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90" yWindow="525" windowWidth="19815" windowHeight="7365" firstSheet="21" activeTab="27"/>
  </bookViews>
  <sheets>
    <sheet name="Rīga Valmiera 107" sheetId="2" r:id="rId1"/>
    <sheet name="Rezekne 21.1" sheetId="3" r:id="rId2"/>
    <sheet name="LSC Mežaparks 21.1" sheetId="4" r:id="rId3"/>
    <sheet name="Garkalne L 27" sheetId="6" r:id="rId4"/>
    <sheet name="Garkalne SB 20.5" sheetId="5" r:id="rId5"/>
    <sheet name="Biķernieki 21.1" sheetId="7" r:id="rId6"/>
    <sheet name="Aizkraukle 21.1" sheetId="8" r:id="rId7"/>
    <sheet name="LRM42" sheetId="20" r:id="rId8"/>
    <sheet name="LRM21" sheetId="21" r:id="rId9"/>
    <sheet name="LRM42LV" sheetId="29" r:id="rId10"/>
    <sheet name="LRM21LV" sheetId="30" r:id="rId11"/>
    <sheet name="Abavas L 32" sheetId="12" r:id="rId12"/>
    <sheet name="Abavas SB 22" sheetId="11" r:id="rId13"/>
    <sheet name="Salaspils 21.1" sheetId="13" r:id="rId14"/>
    <sheet name="Zilonis 54" sheetId="14" r:id="rId15"/>
    <sheet name="Zilonis 27" sheetId="15" r:id="rId16"/>
    <sheet name="Ventspils 21.1" sheetId="16" r:id="rId17"/>
    <sheet name="Višķi 100" sheetId="18" r:id="rId18"/>
    <sheet name="Višķi 50" sheetId="17" r:id="rId19"/>
    <sheet name="Zebrus SBL 33" sheetId="19" r:id="rId20"/>
    <sheet name="Zebrus SBB" sheetId="27" r:id="rId21"/>
    <sheet name="Jelgava 21.1" sheetId="23" r:id="rId22"/>
    <sheet name="Liepāja 21.1" sheetId="25" r:id="rId23"/>
    <sheet name="Talsu SBL" sheetId="26" r:id="rId24"/>
    <sheet name="Talsu SBB 19" sheetId="28" r:id="rId25"/>
    <sheet name="Cēsis 80k" sheetId="31" r:id="rId26"/>
    <sheet name="Cēsis 30k" sheetId="32" r:id="rId27"/>
    <sheet name="Kopaina" sheetId="22" r:id="rId28"/>
    <sheet name="VSK" sheetId="24" r:id="rId29"/>
    <sheet name="Sheet1" sheetId="33" r:id="rId30"/>
  </sheets>
  <definedNames>
    <definedName name="_xlnm._FilterDatabase" localSheetId="11" hidden="1">'Abavas L 32'!$A$1:$N$205</definedName>
    <definedName name="_xlnm._FilterDatabase" localSheetId="12" hidden="1">'Abavas SB 22'!$A$1:$N$273</definedName>
    <definedName name="_xlnm._FilterDatabase" localSheetId="6" hidden="1">'Aizkraukle 21.1'!$A$1:$N$67</definedName>
    <definedName name="_xlnm._FilterDatabase" localSheetId="5" hidden="1">'Biķernieki 21.1'!$A$1:$N$594</definedName>
    <definedName name="_xlnm._FilterDatabase" localSheetId="26" hidden="1">'Cēsis 30k'!$A$1:$U$112</definedName>
    <definedName name="_xlnm._FilterDatabase" localSheetId="25" hidden="1">'Cēsis 80k'!$A$1:$R$94</definedName>
    <definedName name="_xlnm._FilterDatabase" localSheetId="3" hidden="1">'Garkalne L 27'!$A$1:$N$218</definedName>
    <definedName name="_xlnm._FilterDatabase" localSheetId="4" hidden="1">'Garkalne SB 20.5'!$A$1:$N$248</definedName>
    <definedName name="_xlnm._FilterDatabase" localSheetId="21" hidden="1">'Jelgava 21.1'!$A$1:$O$564</definedName>
    <definedName name="_xlnm._FilterDatabase" localSheetId="27" hidden="1">Kopaina!$A$1:$AH$4262</definedName>
    <definedName name="_xlnm._FilterDatabase" localSheetId="22" hidden="1">'Liepāja 21.1'!$A$1:$Q$174</definedName>
    <definedName name="_xlnm._FilterDatabase" localSheetId="8" hidden="1">'LRM21'!$A$1:$N$3732</definedName>
    <definedName name="_xlnm._FilterDatabase" localSheetId="7" hidden="1">'LRM42'!$A$1:$N$1484</definedName>
    <definedName name="_xlnm._FilterDatabase" localSheetId="2" hidden="1">'LSC Mežaparks 21.1'!$A$1:$N$32</definedName>
    <definedName name="_xlnm._FilterDatabase" localSheetId="1" hidden="1">'Rezekne 21.1'!$A$1:$N$384</definedName>
    <definedName name="_xlnm._FilterDatabase" localSheetId="0" hidden="1">'Rīga Valmiera 107'!$A$1:$N$102</definedName>
    <definedName name="_xlnm._FilterDatabase" localSheetId="13" hidden="1">'Salaspils 21.1'!$A$1:$N$93</definedName>
    <definedName name="_xlnm._FilterDatabase" localSheetId="24" hidden="1">'Talsu SBB 19'!$A$1:$P$215</definedName>
    <definedName name="_xlnm._FilterDatabase" localSheetId="23" hidden="1">'Talsu SBL'!$A$1:$P$178</definedName>
    <definedName name="_xlnm._FilterDatabase" localSheetId="16" hidden="1">'Ventspils 21.1'!$A$1:$N$490</definedName>
    <definedName name="_xlnm._FilterDatabase" localSheetId="17" hidden="1">'Višķi 100'!$A$1:$N$13</definedName>
    <definedName name="_xlnm._FilterDatabase" localSheetId="18" hidden="1">'Višķi 50'!$A$1:$N$18</definedName>
    <definedName name="_xlnm._FilterDatabase" localSheetId="28">VSK!$A$1:$D$21</definedName>
    <definedName name="_xlnm._FilterDatabase" localSheetId="20" hidden="1">'Zebrus SBB'!$A$1:$Q$274</definedName>
    <definedName name="_xlnm._FilterDatabase" localSheetId="19" hidden="1">'Zebrus SBL 33'!$A$1:$N$186</definedName>
    <definedName name="_xlnm._FilterDatabase" localSheetId="15" hidden="1">'Zilonis 27'!$A$1:$N$1</definedName>
    <definedName name="_xlnm._FilterDatabase" localSheetId="14" hidden="1">'Zilonis 54'!$A$1:$N$51</definedName>
  </definedNames>
  <calcPr calcId="145621"/>
</workbook>
</file>

<file path=xl/calcChain.xml><?xml version="1.0" encoding="utf-8"?>
<calcChain xmlns="http://schemas.openxmlformats.org/spreadsheetml/2006/main">
  <c r="J561" i="24" l="1"/>
  <c r="I561" i="24"/>
  <c r="J560" i="24"/>
  <c r="I560" i="24"/>
  <c r="J559" i="24"/>
  <c r="I559" i="24"/>
  <c r="H1509" i="22"/>
  <c r="I1509" i="22"/>
  <c r="H1510" i="22"/>
  <c r="I1510" i="22"/>
  <c r="H1511" i="22"/>
  <c r="I1511" i="22"/>
  <c r="H1512" i="22"/>
  <c r="I1512" i="22"/>
  <c r="H1513" i="22"/>
  <c r="I1513" i="22"/>
  <c r="H1514" i="22"/>
  <c r="I1514" i="22"/>
  <c r="H1515" i="22"/>
  <c r="I1515" i="22"/>
  <c r="H1516" i="22"/>
  <c r="I1516" i="22"/>
  <c r="H1517" i="22"/>
  <c r="I1517" i="22"/>
  <c r="H1518" i="22"/>
  <c r="I1518" i="22"/>
  <c r="H1519" i="22"/>
  <c r="I1519" i="22"/>
  <c r="H1520" i="22"/>
  <c r="I1520" i="22"/>
  <c r="H1521" i="22"/>
  <c r="I1521" i="22"/>
  <c r="H1522" i="22"/>
  <c r="I1522" i="22"/>
  <c r="H1523" i="22"/>
  <c r="I1523" i="22"/>
  <c r="H1524" i="22"/>
  <c r="I1524" i="22"/>
  <c r="H1525" i="22"/>
  <c r="I1525" i="22"/>
  <c r="H1526" i="22"/>
  <c r="I1526" i="22"/>
  <c r="H1527" i="22"/>
  <c r="I1527" i="22"/>
  <c r="H1528" i="22"/>
  <c r="I1528" i="22"/>
  <c r="H1529" i="22"/>
  <c r="I1529" i="22"/>
  <c r="H1530" i="22"/>
  <c r="I1530" i="22"/>
  <c r="H1531" i="22"/>
  <c r="I1531" i="22"/>
  <c r="H1532" i="22"/>
  <c r="I1532" i="22"/>
  <c r="H1533" i="22"/>
  <c r="I1533" i="22"/>
  <c r="H1534" i="22"/>
  <c r="I1534" i="22"/>
  <c r="H1535" i="22"/>
  <c r="I1535" i="22"/>
  <c r="H1536" i="22"/>
  <c r="I1536" i="22"/>
  <c r="H1537" i="22"/>
  <c r="I1537" i="22"/>
  <c r="H1538" i="22"/>
  <c r="I1538" i="22"/>
  <c r="H1539" i="22"/>
  <c r="I1539" i="22"/>
  <c r="H1540" i="22"/>
  <c r="I1540" i="22"/>
  <c r="H1541" i="22"/>
  <c r="I1541" i="22"/>
  <c r="H1542" i="22"/>
  <c r="I1542" i="22"/>
  <c r="H1543" i="22"/>
  <c r="I1543" i="22"/>
  <c r="H1544" i="22"/>
  <c r="I1544" i="22"/>
  <c r="H1545" i="22"/>
  <c r="I1545" i="22"/>
  <c r="H1546" i="22"/>
  <c r="I1546" i="22"/>
  <c r="H1547" i="22"/>
  <c r="I1547" i="22"/>
  <c r="H1548" i="22"/>
  <c r="I1548" i="22"/>
  <c r="H1549" i="22"/>
  <c r="I1549" i="22"/>
  <c r="H1550" i="22"/>
  <c r="I1550" i="22"/>
  <c r="H1551" i="22"/>
  <c r="I1551" i="22"/>
  <c r="H1552" i="22"/>
  <c r="I1552" i="22"/>
  <c r="H1553" i="22"/>
  <c r="I1553" i="22"/>
  <c r="H1554" i="22"/>
  <c r="I1554" i="22"/>
  <c r="H1555" i="22"/>
  <c r="I1555" i="22"/>
  <c r="H1556" i="22"/>
  <c r="I1556" i="22"/>
  <c r="H1557" i="22"/>
  <c r="I1557" i="22"/>
  <c r="H1558" i="22"/>
  <c r="I1558" i="22"/>
  <c r="H1559" i="22"/>
  <c r="I1559" i="22"/>
  <c r="H1560" i="22"/>
  <c r="I1560" i="22"/>
  <c r="H1561" i="22"/>
  <c r="I1561" i="22"/>
  <c r="H1562" i="22"/>
  <c r="I1562" i="22"/>
  <c r="H1563" i="22"/>
  <c r="I1563" i="22"/>
  <c r="H1564" i="22"/>
  <c r="I1564" i="22"/>
  <c r="H1565" i="22"/>
  <c r="I1565" i="22"/>
  <c r="H1566" i="22"/>
  <c r="I1566" i="22"/>
  <c r="H1567" i="22"/>
  <c r="I1567" i="22"/>
  <c r="H1568" i="22"/>
  <c r="I1568" i="22"/>
  <c r="H1569" i="22"/>
  <c r="I1569" i="22"/>
  <c r="H1570" i="22"/>
  <c r="I1570" i="22"/>
  <c r="H1571" i="22"/>
  <c r="I1571" i="22"/>
  <c r="H1572" i="22"/>
  <c r="I1572" i="22"/>
  <c r="H1573" i="22"/>
  <c r="I1573" i="22"/>
  <c r="H1574" i="22"/>
  <c r="I1574" i="22"/>
  <c r="H1575" i="22"/>
  <c r="I1575" i="22"/>
  <c r="H1576" i="22"/>
  <c r="I1576" i="22"/>
  <c r="H1577" i="22"/>
  <c r="I1577" i="22"/>
  <c r="H1578" i="22"/>
  <c r="I1578" i="22"/>
  <c r="H1579" i="22"/>
  <c r="I1579" i="22"/>
  <c r="H1580" i="22"/>
  <c r="I1580" i="22"/>
  <c r="H1581" i="22"/>
  <c r="I1581" i="22"/>
  <c r="H1582" i="22"/>
  <c r="I1582" i="22"/>
  <c r="H1583" i="22"/>
  <c r="I1583" i="22"/>
  <c r="H1584" i="22"/>
  <c r="I1584" i="22"/>
  <c r="H1585" i="22"/>
  <c r="I1585" i="22"/>
  <c r="H1586" i="22"/>
  <c r="I1586" i="22"/>
  <c r="H1587" i="22"/>
  <c r="I1587" i="22"/>
  <c r="H1588" i="22"/>
  <c r="I1588" i="22"/>
  <c r="H1589" i="22"/>
  <c r="I1589" i="22"/>
  <c r="H1590" i="22"/>
  <c r="I1590" i="22"/>
  <c r="H1591" i="22"/>
  <c r="I1591" i="22"/>
  <c r="H1592" i="22"/>
  <c r="I1592" i="22"/>
  <c r="H1593" i="22"/>
  <c r="I1593" i="22"/>
  <c r="H1594" i="22"/>
  <c r="I1594" i="22"/>
  <c r="H1595" i="22"/>
  <c r="I1595" i="22"/>
  <c r="H1596" i="22"/>
  <c r="I1596" i="22"/>
  <c r="H1597" i="22"/>
  <c r="I1597" i="22"/>
  <c r="H1598" i="22"/>
  <c r="I1598" i="22"/>
  <c r="H1599" i="22"/>
  <c r="I1599" i="22"/>
  <c r="H1600" i="22"/>
  <c r="I1600" i="22"/>
  <c r="H1601" i="22"/>
  <c r="I1601" i="22"/>
  <c r="H1602" i="22"/>
  <c r="I1602" i="22"/>
  <c r="H1603" i="22"/>
  <c r="I1603" i="22"/>
  <c r="H1604" i="22"/>
  <c r="I1604" i="22"/>
  <c r="H1605" i="22"/>
  <c r="I1605" i="22"/>
  <c r="H1606" i="22"/>
  <c r="I1606" i="22"/>
  <c r="H1607" i="22"/>
  <c r="I1607" i="22"/>
  <c r="H1608" i="22"/>
  <c r="I1608" i="22"/>
  <c r="H1609" i="22"/>
  <c r="I1609" i="22"/>
  <c r="H1610" i="22"/>
  <c r="I1610" i="22"/>
  <c r="H1611" i="22"/>
  <c r="I1611" i="22"/>
  <c r="H1612" i="22"/>
  <c r="I1612" i="22"/>
  <c r="H1613" i="22"/>
  <c r="I1613" i="22"/>
  <c r="H1614" i="22"/>
  <c r="I1614" i="22"/>
  <c r="H1615" i="22"/>
  <c r="I1615" i="22"/>
  <c r="H1616" i="22"/>
  <c r="I1616" i="22"/>
  <c r="H1617" i="22"/>
  <c r="I1617" i="22"/>
  <c r="H1618" i="22"/>
  <c r="I1618" i="22"/>
  <c r="H1619" i="22"/>
  <c r="I1619" i="22"/>
  <c r="H1620" i="22"/>
  <c r="I1620" i="22"/>
  <c r="H1621" i="22"/>
  <c r="I1621" i="22"/>
  <c r="H1622" i="22"/>
  <c r="I1622" i="22"/>
  <c r="H1623" i="22"/>
  <c r="I1623" i="22"/>
  <c r="H1624" i="22"/>
  <c r="I1624" i="22"/>
  <c r="H1625" i="22"/>
  <c r="I1625" i="22"/>
  <c r="H1626" i="22"/>
  <c r="I1626" i="22"/>
  <c r="H1627" i="22"/>
  <c r="I1627" i="22"/>
  <c r="H1628" i="22"/>
  <c r="I1628" i="22"/>
  <c r="H1629" i="22"/>
  <c r="I1629" i="22"/>
  <c r="H1630" i="22"/>
  <c r="I1630" i="22"/>
  <c r="H1631" i="22"/>
  <c r="I1631" i="22"/>
  <c r="H1632" i="22"/>
  <c r="I1632" i="22"/>
  <c r="H1633" i="22"/>
  <c r="I1633" i="22"/>
  <c r="H1634" i="22"/>
  <c r="I1634" i="22"/>
  <c r="H1635" i="22"/>
  <c r="I1635" i="22"/>
  <c r="J558" i="24"/>
  <c r="I558" i="24"/>
  <c r="J557" i="24"/>
  <c r="I557" i="24"/>
  <c r="J556" i="24"/>
  <c r="I556" i="24"/>
  <c r="J555" i="24"/>
  <c r="I555" i="24"/>
  <c r="J554" i="24"/>
  <c r="I554" i="24"/>
  <c r="I792" i="22"/>
  <c r="H792" i="22"/>
  <c r="J552" i="24"/>
  <c r="I552" i="24"/>
  <c r="J550" i="24"/>
  <c r="I550" i="24"/>
  <c r="J549" i="24"/>
  <c r="I549" i="24"/>
  <c r="J548" i="24"/>
  <c r="I548" i="24"/>
  <c r="I547" i="24"/>
  <c r="J547" i="24"/>
  <c r="I2055" i="22"/>
  <c r="H2055" i="22"/>
  <c r="H2486" i="22"/>
  <c r="I2486" i="22"/>
  <c r="J546" i="24" l="1"/>
  <c r="I546" i="24"/>
  <c r="J545" i="24"/>
  <c r="I545" i="24"/>
  <c r="J544" i="24"/>
  <c r="I544" i="24"/>
  <c r="J543" i="24"/>
  <c r="I543" i="24"/>
  <c r="J542" i="24"/>
  <c r="I542" i="24"/>
  <c r="J541" i="24"/>
  <c r="I541" i="24"/>
  <c r="J540" i="24"/>
  <c r="I540" i="24"/>
  <c r="J539" i="24"/>
  <c r="I539" i="24"/>
  <c r="J538" i="24"/>
  <c r="I538" i="24"/>
  <c r="J537" i="24"/>
  <c r="I537" i="24"/>
  <c r="J536" i="24"/>
  <c r="I536" i="24"/>
  <c r="J535" i="24"/>
  <c r="I535" i="24"/>
  <c r="J534" i="24"/>
  <c r="I534" i="24"/>
  <c r="J533" i="24"/>
  <c r="I533" i="24"/>
  <c r="J532" i="24"/>
  <c r="I532" i="24"/>
  <c r="J531" i="24"/>
  <c r="I531" i="24"/>
  <c r="J530" i="24"/>
  <c r="I530" i="24"/>
  <c r="J529" i="24"/>
  <c r="I529" i="24"/>
  <c r="J528" i="24"/>
  <c r="I528" i="24"/>
  <c r="J527" i="24"/>
  <c r="I527" i="24"/>
  <c r="J526" i="24"/>
  <c r="I526" i="24"/>
  <c r="J525" i="24"/>
  <c r="I525" i="24"/>
  <c r="J524" i="24"/>
  <c r="I524" i="24"/>
  <c r="I3343" i="22" l="1"/>
  <c r="H3343" i="22"/>
  <c r="H1664" i="22"/>
  <c r="I1664" i="22"/>
  <c r="J523" i="24"/>
  <c r="I523" i="24"/>
  <c r="J522" i="24"/>
  <c r="I522" i="24"/>
  <c r="H3342" i="22"/>
  <c r="I3342" i="22"/>
  <c r="H2134" i="22"/>
  <c r="I2134" i="22"/>
  <c r="H2236" i="22"/>
  <c r="I2236" i="22"/>
  <c r="H2539" i="22"/>
  <c r="I2539" i="22"/>
  <c r="H1325" i="22"/>
  <c r="I1325" i="22"/>
  <c r="H3995" i="22"/>
  <c r="I3995" i="22"/>
  <c r="H3109" i="22"/>
  <c r="I3109" i="22"/>
  <c r="H1407" i="22"/>
  <c r="I1407" i="22"/>
  <c r="H3509" i="22"/>
  <c r="I3509" i="22"/>
  <c r="H4259" i="22"/>
  <c r="I4259" i="22"/>
  <c r="H4258" i="22"/>
  <c r="I4258" i="22"/>
  <c r="H764" i="22"/>
  <c r="I764" i="22"/>
  <c r="H2023" i="22"/>
  <c r="I2023" i="22"/>
  <c r="H3200" i="22"/>
  <c r="I3200" i="22"/>
  <c r="H1367" i="22"/>
  <c r="I1367" i="22"/>
  <c r="I521" i="24"/>
  <c r="J521" i="24"/>
  <c r="O112" i="32"/>
  <c r="M112" i="32"/>
  <c r="O111" i="32"/>
  <c r="M111" i="32"/>
  <c r="O110" i="32"/>
  <c r="M110" i="32"/>
  <c r="O109" i="32"/>
  <c r="M109" i="32"/>
  <c r="O108" i="32"/>
  <c r="M108" i="32"/>
  <c r="O107" i="32"/>
  <c r="M107" i="32"/>
  <c r="O106" i="32"/>
  <c r="M106" i="32"/>
  <c r="O105" i="32"/>
  <c r="M105" i="32"/>
  <c r="O104" i="32"/>
  <c r="M104" i="32"/>
  <c r="O103" i="32"/>
  <c r="M103" i="32"/>
  <c r="O102" i="32"/>
  <c r="M102" i="32"/>
  <c r="O101" i="32"/>
  <c r="M101" i="32"/>
  <c r="O100" i="32"/>
  <c r="M100" i="32"/>
  <c r="O99" i="32"/>
  <c r="M99" i="32"/>
  <c r="O98" i="32"/>
  <c r="M98" i="32"/>
  <c r="O97" i="32"/>
  <c r="M97" i="32"/>
  <c r="O96" i="32"/>
  <c r="M96" i="32"/>
  <c r="O95" i="32"/>
  <c r="M95" i="32"/>
  <c r="O94" i="32"/>
  <c r="M94" i="32"/>
  <c r="O93" i="32"/>
  <c r="M93" i="32"/>
  <c r="O92" i="32"/>
  <c r="M92" i="32"/>
  <c r="O91" i="32"/>
  <c r="M91" i="32"/>
  <c r="O90" i="32"/>
  <c r="M90" i="32"/>
  <c r="O89" i="32"/>
  <c r="M89" i="32"/>
  <c r="O88" i="32"/>
  <c r="M88" i="32"/>
  <c r="O87" i="32"/>
  <c r="M87" i="32"/>
  <c r="O86" i="32"/>
  <c r="M86" i="32"/>
  <c r="O85" i="32"/>
  <c r="M85" i="32"/>
  <c r="O84" i="32"/>
  <c r="M84" i="32"/>
  <c r="O83" i="32"/>
  <c r="M83" i="32"/>
  <c r="O82" i="32"/>
  <c r="M82" i="32"/>
  <c r="O81" i="32"/>
  <c r="M81" i="32"/>
  <c r="O80" i="32"/>
  <c r="M80" i="32"/>
  <c r="O79" i="32"/>
  <c r="M79" i="32"/>
  <c r="O78" i="32"/>
  <c r="M78" i="32"/>
  <c r="O77" i="32"/>
  <c r="M77" i="32"/>
  <c r="O76" i="32"/>
  <c r="M76" i="32"/>
  <c r="O75" i="32"/>
  <c r="M75" i="32"/>
  <c r="O74" i="32"/>
  <c r="M74" i="32"/>
  <c r="O73" i="32"/>
  <c r="M73" i="32"/>
  <c r="O72" i="32"/>
  <c r="M72" i="32"/>
  <c r="O71" i="32"/>
  <c r="M71" i="32"/>
  <c r="O70" i="32"/>
  <c r="M70" i="32"/>
  <c r="O69" i="32"/>
  <c r="M69" i="32"/>
  <c r="O68" i="32"/>
  <c r="M68" i="32"/>
  <c r="O67" i="32"/>
  <c r="M67" i="32"/>
  <c r="O66" i="32"/>
  <c r="M66" i="32"/>
  <c r="O65" i="32"/>
  <c r="M65" i="32"/>
  <c r="O64" i="32"/>
  <c r="M64" i="32"/>
  <c r="O63" i="32"/>
  <c r="M63" i="32"/>
  <c r="O62" i="32"/>
  <c r="M62" i="32"/>
  <c r="O61" i="32"/>
  <c r="M61" i="32"/>
  <c r="O60" i="32"/>
  <c r="M60" i="32"/>
  <c r="O59" i="32"/>
  <c r="M59" i="32"/>
  <c r="O58" i="32"/>
  <c r="M58" i="32"/>
  <c r="O57" i="32"/>
  <c r="M57" i="32"/>
  <c r="O56" i="32"/>
  <c r="M56" i="32"/>
  <c r="O55" i="32"/>
  <c r="M55" i="32"/>
  <c r="O54" i="32"/>
  <c r="M54" i="32"/>
  <c r="O53" i="32"/>
  <c r="M53" i="32"/>
  <c r="O52" i="32"/>
  <c r="M52" i="32"/>
  <c r="O51" i="32"/>
  <c r="M51" i="32"/>
  <c r="O50" i="32"/>
  <c r="M50" i="32"/>
  <c r="O49" i="32"/>
  <c r="M49" i="32"/>
  <c r="O48" i="32"/>
  <c r="M48" i="32"/>
  <c r="O47" i="32"/>
  <c r="M47" i="32"/>
  <c r="O46" i="32"/>
  <c r="M46" i="32"/>
  <c r="O45" i="32"/>
  <c r="M45" i="32"/>
  <c r="O44" i="32"/>
  <c r="M44" i="32"/>
  <c r="O43" i="32"/>
  <c r="M43" i="32"/>
  <c r="O42" i="32"/>
  <c r="M42" i="32"/>
  <c r="O41" i="32"/>
  <c r="M41" i="32"/>
  <c r="O40" i="32"/>
  <c r="M40" i="32"/>
  <c r="O39" i="32"/>
  <c r="M39" i="32"/>
  <c r="O38" i="32"/>
  <c r="M38" i="32"/>
  <c r="O37" i="32"/>
  <c r="M37" i="32"/>
  <c r="O36" i="32"/>
  <c r="M36" i="32"/>
  <c r="O35" i="32"/>
  <c r="M35" i="32"/>
  <c r="O34" i="32"/>
  <c r="M34" i="32"/>
  <c r="O33" i="32"/>
  <c r="M33" i="32"/>
  <c r="O32" i="32"/>
  <c r="M32" i="32"/>
  <c r="O31" i="32"/>
  <c r="M31" i="32"/>
  <c r="O30" i="32"/>
  <c r="M30" i="32"/>
  <c r="O29" i="32"/>
  <c r="M29" i="32"/>
  <c r="O28" i="32"/>
  <c r="M28" i="32"/>
  <c r="O27" i="32"/>
  <c r="M27" i="32"/>
  <c r="O26" i="32"/>
  <c r="M26" i="32"/>
  <c r="O25" i="32"/>
  <c r="M25" i="32"/>
  <c r="O24" i="32"/>
  <c r="M24" i="32"/>
  <c r="O23" i="32"/>
  <c r="M23" i="32"/>
  <c r="O22" i="32"/>
  <c r="M22" i="32"/>
  <c r="O21" i="32"/>
  <c r="M21" i="32"/>
  <c r="O20" i="32"/>
  <c r="M20" i="32"/>
  <c r="O19" i="32"/>
  <c r="M19" i="32"/>
  <c r="O18" i="32"/>
  <c r="M18" i="32"/>
  <c r="O17" i="32"/>
  <c r="M17" i="32"/>
  <c r="O16" i="32"/>
  <c r="M16" i="32"/>
  <c r="O15" i="32"/>
  <c r="M15" i="32"/>
  <c r="O14" i="32"/>
  <c r="M14" i="32"/>
  <c r="O13" i="32"/>
  <c r="M13" i="32"/>
  <c r="O12" i="32"/>
  <c r="M12" i="32"/>
  <c r="O11" i="32"/>
  <c r="M11" i="32"/>
  <c r="O10" i="32"/>
  <c r="M10" i="32"/>
  <c r="O9" i="32"/>
  <c r="M9" i="32"/>
  <c r="O8" i="32"/>
  <c r="M8" i="32"/>
  <c r="O7" i="32"/>
  <c r="M7" i="32"/>
  <c r="O6" i="32"/>
  <c r="M6" i="32"/>
  <c r="O5" i="32"/>
  <c r="M5" i="32"/>
  <c r="O4" i="32"/>
  <c r="M4" i="32"/>
  <c r="O3" i="32"/>
  <c r="M3" i="32"/>
  <c r="O2" i="32"/>
  <c r="M2" i="32"/>
  <c r="N112" i="32" s="1"/>
  <c r="O94" i="31"/>
  <c r="M94" i="31"/>
  <c r="O93" i="31"/>
  <c r="M93" i="31"/>
  <c r="O92" i="31"/>
  <c r="M92" i="31"/>
  <c r="O91" i="31"/>
  <c r="M91" i="31"/>
  <c r="O90" i="31"/>
  <c r="M90" i="31"/>
  <c r="O89" i="31"/>
  <c r="M89" i="31"/>
  <c r="O88" i="31"/>
  <c r="M88" i="31"/>
  <c r="O87" i="31"/>
  <c r="M87" i="31"/>
  <c r="O86" i="31"/>
  <c r="M86" i="31"/>
  <c r="O85" i="31"/>
  <c r="M85" i="31"/>
  <c r="O84" i="31"/>
  <c r="M84" i="31"/>
  <c r="O83" i="31"/>
  <c r="M83" i="31"/>
  <c r="O82" i="31"/>
  <c r="M82" i="31"/>
  <c r="O81" i="31"/>
  <c r="M81" i="31"/>
  <c r="O80" i="31"/>
  <c r="M80" i="31"/>
  <c r="O79" i="31"/>
  <c r="M79" i="31"/>
  <c r="O78" i="31"/>
  <c r="M78" i="31"/>
  <c r="O77" i="31"/>
  <c r="M77" i="31"/>
  <c r="O76" i="31"/>
  <c r="M76" i="31"/>
  <c r="O75" i="31"/>
  <c r="M75" i="31"/>
  <c r="O74" i="31"/>
  <c r="M74" i="31"/>
  <c r="O73" i="31"/>
  <c r="M73" i="31"/>
  <c r="O72" i="31"/>
  <c r="M72" i="31"/>
  <c r="O71" i="31"/>
  <c r="M71" i="31"/>
  <c r="O70" i="31"/>
  <c r="M70" i="31"/>
  <c r="O69" i="31"/>
  <c r="M69" i="31"/>
  <c r="O68" i="31"/>
  <c r="M68" i="31"/>
  <c r="O67" i="31"/>
  <c r="M67" i="31"/>
  <c r="O66" i="31"/>
  <c r="M66" i="31"/>
  <c r="O65" i="31"/>
  <c r="M65" i="31"/>
  <c r="O64" i="31"/>
  <c r="M64" i="31"/>
  <c r="O63" i="31"/>
  <c r="M63" i="31"/>
  <c r="O62" i="31"/>
  <c r="M62" i="31"/>
  <c r="O61" i="31"/>
  <c r="M61" i="31"/>
  <c r="O60" i="31"/>
  <c r="M60" i="31"/>
  <c r="O59" i="31"/>
  <c r="M59" i="31"/>
  <c r="O58" i="31"/>
  <c r="M58" i="31"/>
  <c r="O57" i="31"/>
  <c r="M57" i="31"/>
  <c r="O56" i="31"/>
  <c r="M56" i="31"/>
  <c r="O55" i="31"/>
  <c r="M55" i="31"/>
  <c r="O54" i="31"/>
  <c r="M54" i="31"/>
  <c r="O53" i="31"/>
  <c r="M53" i="31"/>
  <c r="O52" i="31"/>
  <c r="M52" i="31"/>
  <c r="O51" i="31"/>
  <c r="M51" i="31"/>
  <c r="O50" i="31"/>
  <c r="M50" i="31"/>
  <c r="O49" i="31"/>
  <c r="M49" i="31"/>
  <c r="O48" i="31"/>
  <c r="M48" i="31"/>
  <c r="O47" i="31"/>
  <c r="M47" i="31"/>
  <c r="O46" i="31"/>
  <c r="M46" i="31"/>
  <c r="O45" i="31"/>
  <c r="M45" i="31"/>
  <c r="O44" i="31"/>
  <c r="M44" i="31"/>
  <c r="O43" i="31"/>
  <c r="M43" i="31"/>
  <c r="O42" i="31"/>
  <c r="M42" i="31"/>
  <c r="O41" i="31"/>
  <c r="M41" i="31"/>
  <c r="O40" i="31"/>
  <c r="M40" i="31"/>
  <c r="O39" i="31"/>
  <c r="M39" i="31"/>
  <c r="O38" i="31"/>
  <c r="M38" i="31"/>
  <c r="O37" i="31"/>
  <c r="M37" i="31"/>
  <c r="O36" i="31"/>
  <c r="M36" i="31"/>
  <c r="O35" i="31"/>
  <c r="M35" i="31"/>
  <c r="O34" i="31"/>
  <c r="M34" i="31"/>
  <c r="O33" i="31"/>
  <c r="M33" i="31"/>
  <c r="O32" i="31"/>
  <c r="M32" i="31"/>
  <c r="O31" i="31"/>
  <c r="M31" i="31"/>
  <c r="O30" i="31"/>
  <c r="M30" i="31"/>
  <c r="O29" i="31"/>
  <c r="M29" i="31"/>
  <c r="O28" i="31"/>
  <c r="M28" i="31"/>
  <c r="O27" i="31"/>
  <c r="M27" i="31"/>
  <c r="O26" i="31"/>
  <c r="M26" i="31"/>
  <c r="O25" i="31"/>
  <c r="M25" i="31"/>
  <c r="O24" i="31"/>
  <c r="M24" i="31"/>
  <c r="O23" i="31"/>
  <c r="M23" i="31"/>
  <c r="O22" i="31"/>
  <c r="M22" i="31"/>
  <c r="O21" i="31"/>
  <c r="M21" i="31"/>
  <c r="O20" i="31"/>
  <c r="M20" i="31"/>
  <c r="O19" i="31"/>
  <c r="M19" i="31"/>
  <c r="O18" i="31"/>
  <c r="M18" i="31"/>
  <c r="O17" i="31"/>
  <c r="M17" i="31"/>
  <c r="O16" i="31"/>
  <c r="M16" i="31"/>
  <c r="O15" i="31"/>
  <c r="M15" i="31"/>
  <c r="O14" i="31"/>
  <c r="M14" i="31"/>
  <c r="O13" i="31"/>
  <c r="M13" i="31"/>
  <c r="O12" i="31"/>
  <c r="M12" i="31"/>
  <c r="O11" i="31"/>
  <c r="M11" i="31"/>
  <c r="O10" i="31"/>
  <c r="M10" i="31"/>
  <c r="O9" i="31"/>
  <c r="M9" i="31"/>
  <c r="O8" i="31"/>
  <c r="M8" i="31"/>
  <c r="O7" i="31"/>
  <c r="M7" i="31"/>
  <c r="O6" i="31"/>
  <c r="M6" i="31"/>
  <c r="O5" i="31"/>
  <c r="M5" i="31"/>
  <c r="O4" i="31"/>
  <c r="M4" i="31"/>
  <c r="O3" i="31"/>
  <c r="M3" i="31"/>
  <c r="O2" i="31"/>
  <c r="M2" i="31"/>
  <c r="N94" i="31" s="1"/>
  <c r="J520" i="24"/>
  <c r="I520" i="24"/>
  <c r="J519" i="24"/>
  <c r="I519" i="24"/>
  <c r="J518" i="24"/>
  <c r="I518" i="24"/>
  <c r="J517" i="24"/>
  <c r="I517" i="24"/>
  <c r="J516" i="24"/>
  <c r="I516" i="24"/>
  <c r="J515" i="24"/>
  <c r="I515" i="24"/>
  <c r="J514" i="24"/>
  <c r="I514" i="24"/>
  <c r="J513" i="24"/>
  <c r="I513" i="24"/>
  <c r="J512" i="24"/>
  <c r="I512" i="24"/>
  <c r="J511" i="24"/>
  <c r="I511" i="24"/>
  <c r="J510" i="24"/>
  <c r="I510" i="24"/>
  <c r="J501" i="24"/>
  <c r="I501" i="24"/>
  <c r="J505" i="24"/>
  <c r="I505" i="24"/>
  <c r="J504" i="24"/>
  <c r="I504" i="24"/>
  <c r="J508" i="24"/>
  <c r="I508" i="24"/>
  <c r="J485" i="24"/>
  <c r="I485" i="24"/>
  <c r="J486" i="24"/>
  <c r="I486" i="24"/>
  <c r="J474" i="24"/>
  <c r="I474" i="24"/>
  <c r="J481" i="24"/>
  <c r="I481" i="24"/>
  <c r="J476" i="24"/>
  <c r="I476" i="24"/>
  <c r="J480" i="24"/>
  <c r="I480" i="24"/>
  <c r="J496" i="24"/>
  <c r="I496" i="24"/>
  <c r="J497" i="24"/>
  <c r="I497" i="24"/>
  <c r="J506" i="24"/>
  <c r="I506" i="24"/>
  <c r="J507" i="24"/>
  <c r="I507" i="24"/>
  <c r="J500" i="24"/>
  <c r="I500" i="24"/>
  <c r="J493" i="24"/>
  <c r="I493" i="24"/>
  <c r="J487" i="24"/>
  <c r="I487" i="24"/>
  <c r="J478" i="24"/>
  <c r="I478" i="24"/>
  <c r="I494" i="24"/>
  <c r="J494" i="24"/>
  <c r="J502" i="24"/>
  <c r="I502" i="24"/>
  <c r="J490" i="24"/>
  <c r="I490" i="24"/>
  <c r="J475" i="24"/>
  <c r="I475" i="24"/>
  <c r="J479" i="24"/>
  <c r="I479" i="24"/>
  <c r="J472" i="24"/>
  <c r="I472" i="24"/>
  <c r="J471" i="24"/>
  <c r="I471" i="24"/>
  <c r="J482" i="24"/>
  <c r="I482" i="24"/>
  <c r="J473" i="24"/>
  <c r="I473" i="24"/>
  <c r="J503" i="24"/>
  <c r="I503" i="24"/>
  <c r="J484" i="24"/>
  <c r="I484" i="24"/>
  <c r="J495" i="24"/>
  <c r="I495" i="24"/>
  <c r="J498" i="24"/>
  <c r="I498" i="24"/>
  <c r="J499" i="24"/>
  <c r="I499" i="24"/>
  <c r="J483" i="24"/>
  <c r="I483" i="24"/>
  <c r="J488" i="24"/>
  <c r="I488" i="24"/>
  <c r="J489" i="24"/>
  <c r="I489" i="24"/>
  <c r="J491" i="24"/>
  <c r="I491" i="24"/>
  <c r="J509" i="24"/>
  <c r="I509" i="24"/>
  <c r="J477" i="24"/>
  <c r="I477" i="24"/>
  <c r="I492" i="24"/>
  <c r="J492" i="24"/>
  <c r="P3" i="32" l="1"/>
  <c r="P5" i="32"/>
  <c r="P7" i="32"/>
  <c r="P9" i="32"/>
  <c r="P11" i="32"/>
  <c r="P13" i="32"/>
  <c r="P15" i="32"/>
  <c r="P17" i="32"/>
  <c r="P4" i="32"/>
  <c r="P6" i="32"/>
  <c r="P8" i="32"/>
  <c r="P10" i="32"/>
  <c r="P12" i="32"/>
  <c r="P14" i="32"/>
  <c r="P16" i="32"/>
  <c r="P18" i="32"/>
  <c r="P3" i="31"/>
  <c r="P4" i="31"/>
  <c r="P5" i="31"/>
  <c r="P6" i="31"/>
  <c r="P7" i="31"/>
  <c r="P8" i="31"/>
  <c r="P9" i="31"/>
  <c r="P10" i="31"/>
  <c r="P11" i="31"/>
  <c r="P12" i="31"/>
  <c r="P13" i="31"/>
  <c r="P14" i="31"/>
  <c r="P16" i="31"/>
  <c r="P17" i="31"/>
  <c r="P18" i="31"/>
  <c r="P19" i="31"/>
  <c r="P20" i="31"/>
  <c r="P21" i="31"/>
  <c r="P23" i="31"/>
  <c r="P24" i="31"/>
  <c r="P25" i="31"/>
  <c r="P26" i="31"/>
  <c r="P27" i="31"/>
  <c r="P28" i="31"/>
  <c r="P29" i="31"/>
  <c r="P30" i="31"/>
  <c r="P31" i="31"/>
  <c r="P32" i="31"/>
  <c r="P33" i="31"/>
  <c r="P34" i="31"/>
  <c r="P35" i="31"/>
  <c r="P36" i="31"/>
  <c r="P37" i="31"/>
  <c r="P38" i="31"/>
  <c r="P39" i="31"/>
  <c r="P40" i="31"/>
  <c r="P41" i="31"/>
  <c r="P42" i="31"/>
  <c r="P43" i="31"/>
  <c r="P44" i="31"/>
  <c r="P45" i="31"/>
  <c r="P46" i="31"/>
  <c r="P47" i="31"/>
  <c r="P48" i="31"/>
  <c r="P49" i="31"/>
  <c r="P50" i="31"/>
  <c r="P51" i="31"/>
  <c r="P52" i="31"/>
  <c r="P53" i="31"/>
  <c r="P54" i="31"/>
  <c r="P55" i="31"/>
  <c r="P56" i="31"/>
  <c r="P57" i="31"/>
  <c r="P58" i="31"/>
  <c r="P59" i="31"/>
  <c r="P60" i="31"/>
  <c r="P61" i="31"/>
  <c r="P62" i="31"/>
  <c r="P63" i="31"/>
  <c r="P64" i="31"/>
  <c r="P65" i="31"/>
  <c r="P66" i="31"/>
  <c r="P67" i="31"/>
  <c r="P68" i="31"/>
  <c r="P69" i="31"/>
  <c r="P70" i="31"/>
  <c r="P71" i="31"/>
  <c r="P72" i="31"/>
  <c r="P73" i="31"/>
  <c r="P74" i="31"/>
  <c r="P75" i="31"/>
  <c r="P76" i="31"/>
  <c r="P77" i="31"/>
  <c r="P78" i="31"/>
  <c r="P79" i="31"/>
  <c r="P80" i="31"/>
  <c r="P81" i="31"/>
  <c r="P82" i="31"/>
  <c r="P83" i="31"/>
  <c r="P84" i="31"/>
  <c r="P85" i="31"/>
  <c r="P86" i="31"/>
  <c r="P87" i="31"/>
  <c r="P88" i="31"/>
  <c r="P89" i="31"/>
  <c r="P90" i="31"/>
  <c r="P91" i="31"/>
  <c r="P92" i="31"/>
  <c r="P93" i="31"/>
  <c r="P94" i="31"/>
  <c r="P22" i="31"/>
  <c r="P15" i="31"/>
  <c r="P19" i="32"/>
  <c r="P20" i="32"/>
  <c r="P21" i="32"/>
  <c r="P22" i="32"/>
  <c r="P23" i="32"/>
  <c r="P24" i="32"/>
  <c r="P25" i="32"/>
  <c r="P26" i="32"/>
  <c r="P27" i="32"/>
  <c r="P28" i="32"/>
  <c r="P29" i="32"/>
  <c r="P30" i="32"/>
  <c r="P31" i="32"/>
  <c r="P32" i="32"/>
  <c r="P33" i="32"/>
  <c r="P34" i="32"/>
  <c r="P35" i="32"/>
  <c r="P36" i="32"/>
  <c r="P37" i="32"/>
  <c r="P38" i="32"/>
  <c r="P39" i="32"/>
  <c r="P40" i="32"/>
  <c r="P41" i="32"/>
  <c r="P42" i="32"/>
  <c r="P43" i="32"/>
  <c r="P44" i="32"/>
  <c r="P45" i="32"/>
  <c r="P46" i="32"/>
  <c r="P47" i="32"/>
  <c r="P48" i="32"/>
  <c r="P49" i="32"/>
  <c r="P50" i="32"/>
  <c r="P51" i="32"/>
  <c r="P52" i="32"/>
  <c r="P53" i="32"/>
  <c r="P54" i="32"/>
  <c r="P55" i="32"/>
  <c r="P56" i="32"/>
  <c r="P57" i="32"/>
  <c r="P58" i="32"/>
  <c r="P59" i="32"/>
  <c r="P60" i="32"/>
  <c r="P61" i="32"/>
  <c r="P62" i="32"/>
  <c r="P63" i="32"/>
  <c r="P64" i="32"/>
  <c r="P65" i="32"/>
  <c r="P66" i="32"/>
  <c r="P67" i="32"/>
  <c r="P68" i="32"/>
  <c r="P69" i="32"/>
  <c r="P70" i="32"/>
  <c r="P71" i="32"/>
  <c r="P72" i="32"/>
  <c r="P73" i="32"/>
  <c r="P74" i="32"/>
  <c r="P75" i="32"/>
  <c r="P76" i="32"/>
  <c r="P77" i="32"/>
  <c r="P78" i="32"/>
  <c r="P79" i="32"/>
  <c r="P80" i="32"/>
  <c r="P81" i="32"/>
  <c r="P82" i="32"/>
  <c r="P83" i="32"/>
  <c r="P84" i="32"/>
  <c r="P85" i="32"/>
  <c r="P86" i="32"/>
  <c r="P87" i="32"/>
  <c r="P88" i="32"/>
  <c r="P89" i="32"/>
  <c r="P90" i="32"/>
  <c r="P91" i="32"/>
  <c r="P92" i="32"/>
  <c r="P93" i="32"/>
  <c r="P94" i="32"/>
  <c r="P95" i="32"/>
  <c r="P96" i="32"/>
  <c r="P97" i="32"/>
  <c r="P98" i="32"/>
  <c r="P99" i="32"/>
  <c r="P100" i="32"/>
  <c r="P101" i="32"/>
  <c r="P102" i="32"/>
  <c r="P103" i="32"/>
  <c r="P104" i="32"/>
  <c r="P105" i="32"/>
  <c r="P106" i="32"/>
  <c r="P107" i="32"/>
  <c r="P108" i="32"/>
  <c r="P109" i="32"/>
  <c r="P110" i="32"/>
  <c r="P111" i="32"/>
  <c r="P112" i="32"/>
  <c r="N2" i="32"/>
  <c r="P2" i="32"/>
  <c r="N3" i="32"/>
  <c r="N4" i="32"/>
  <c r="N5" i="32"/>
  <c r="N6" i="32"/>
  <c r="N7" i="32"/>
  <c r="N8" i="32"/>
  <c r="N9" i="32"/>
  <c r="N10" i="32"/>
  <c r="N11" i="32"/>
  <c r="N12" i="32"/>
  <c r="N13" i="32"/>
  <c r="N14" i="32"/>
  <c r="N15" i="32"/>
  <c r="N16" i="32"/>
  <c r="N17" i="32"/>
  <c r="N18" i="32"/>
  <c r="N19" i="32"/>
  <c r="N20" i="32"/>
  <c r="N21" i="32"/>
  <c r="N22" i="32"/>
  <c r="N23" i="32"/>
  <c r="N24" i="32"/>
  <c r="N25" i="32"/>
  <c r="N26" i="32"/>
  <c r="N27" i="32"/>
  <c r="N28" i="32"/>
  <c r="N29" i="32"/>
  <c r="N30" i="32"/>
  <c r="N31" i="32"/>
  <c r="N32" i="32"/>
  <c r="N33" i="32"/>
  <c r="N34" i="32"/>
  <c r="N35" i="32"/>
  <c r="N36" i="32"/>
  <c r="N37" i="32"/>
  <c r="N38" i="32"/>
  <c r="N39" i="32"/>
  <c r="N40" i="32"/>
  <c r="N41" i="32"/>
  <c r="N42" i="32"/>
  <c r="N43" i="32"/>
  <c r="N44" i="32"/>
  <c r="N45" i="32"/>
  <c r="N46" i="32"/>
  <c r="N47" i="32"/>
  <c r="N48" i="32"/>
  <c r="N49" i="32"/>
  <c r="N50" i="32"/>
  <c r="N51" i="32"/>
  <c r="N52" i="32"/>
  <c r="N53" i="32"/>
  <c r="N54" i="32"/>
  <c r="N55" i="32"/>
  <c r="N56" i="32"/>
  <c r="N57" i="32"/>
  <c r="N58" i="32"/>
  <c r="N59" i="32"/>
  <c r="N60" i="32"/>
  <c r="N61" i="32"/>
  <c r="N62" i="32"/>
  <c r="N63" i="32"/>
  <c r="N64" i="32"/>
  <c r="N65" i="32"/>
  <c r="N66" i="32"/>
  <c r="N67" i="32"/>
  <c r="N68" i="32"/>
  <c r="N69" i="32"/>
  <c r="N70" i="32"/>
  <c r="N71" i="32"/>
  <c r="N72" i="32"/>
  <c r="N73" i="32"/>
  <c r="N74" i="32"/>
  <c r="N75" i="32"/>
  <c r="N76" i="32"/>
  <c r="N77" i="32"/>
  <c r="N78" i="32"/>
  <c r="N79" i="32"/>
  <c r="N80" i="32"/>
  <c r="N81" i="32"/>
  <c r="N82" i="32"/>
  <c r="N83" i="32"/>
  <c r="N84" i="32"/>
  <c r="N85" i="32"/>
  <c r="N86" i="32"/>
  <c r="N87" i="32"/>
  <c r="N88" i="32"/>
  <c r="N89" i="32"/>
  <c r="N90" i="32"/>
  <c r="N91" i="32"/>
  <c r="N92" i="32"/>
  <c r="N93" i="32"/>
  <c r="N94" i="32"/>
  <c r="N95" i="32"/>
  <c r="N96" i="32"/>
  <c r="N97" i="32"/>
  <c r="N98" i="32"/>
  <c r="N99" i="32"/>
  <c r="N100" i="32"/>
  <c r="N101" i="32"/>
  <c r="N102" i="32"/>
  <c r="N103" i="32"/>
  <c r="N104" i="32"/>
  <c r="N105" i="32"/>
  <c r="N106" i="32"/>
  <c r="N107" i="32"/>
  <c r="N108" i="32"/>
  <c r="N109" i="32"/>
  <c r="N110" i="32"/>
  <c r="N111" i="32"/>
  <c r="N2" i="31"/>
  <c r="P2" i="31"/>
  <c r="N3" i="31"/>
  <c r="N4" i="31"/>
  <c r="N5" i="31"/>
  <c r="N6" i="31"/>
  <c r="N7" i="31"/>
  <c r="N8" i="31"/>
  <c r="N9" i="31"/>
  <c r="N10" i="31"/>
  <c r="N11" i="31"/>
  <c r="N12" i="31"/>
  <c r="N13" i="31"/>
  <c r="N14" i="31"/>
  <c r="N15" i="31"/>
  <c r="N16" i="31"/>
  <c r="N17" i="31"/>
  <c r="N18" i="31"/>
  <c r="N19" i="31"/>
  <c r="N20" i="31"/>
  <c r="N21" i="31"/>
  <c r="N22" i="31"/>
  <c r="N23" i="31"/>
  <c r="N24" i="31"/>
  <c r="N25" i="31"/>
  <c r="N26" i="31"/>
  <c r="N27" i="31"/>
  <c r="N28" i="31"/>
  <c r="N29" i="31"/>
  <c r="N30" i="31"/>
  <c r="N31" i="31"/>
  <c r="N32" i="31"/>
  <c r="N33" i="31"/>
  <c r="N34" i="31"/>
  <c r="N35" i="31"/>
  <c r="N36" i="31"/>
  <c r="N37" i="31"/>
  <c r="N38" i="31"/>
  <c r="N39" i="31"/>
  <c r="N40" i="31"/>
  <c r="N41" i="31"/>
  <c r="N42" i="31"/>
  <c r="N43" i="31"/>
  <c r="N44" i="31"/>
  <c r="N45" i="31"/>
  <c r="N46" i="31"/>
  <c r="N47" i="31"/>
  <c r="N48" i="31"/>
  <c r="N49" i="31"/>
  <c r="N50" i="31"/>
  <c r="N51" i="31"/>
  <c r="N52" i="31"/>
  <c r="N53" i="31"/>
  <c r="N54" i="31"/>
  <c r="N55" i="31"/>
  <c r="N56" i="31"/>
  <c r="N57" i="31"/>
  <c r="N58" i="31"/>
  <c r="N59" i="31"/>
  <c r="N60" i="31"/>
  <c r="N61" i="31"/>
  <c r="N62" i="31"/>
  <c r="N63" i="31"/>
  <c r="N64" i="31"/>
  <c r="N65" i="31"/>
  <c r="N66" i="31"/>
  <c r="N67" i="31"/>
  <c r="N68" i="31"/>
  <c r="N69" i="31"/>
  <c r="N70" i="31"/>
  <c r="N71" i="31"/>
  <c r="N72" i="31"/>
  <c r="N73" i="31"/>
  <c r="N74" i="31"/>
  <c r="N75" i="31"/>
  <c r="N76" i="31"/>
  <c r="N77" i="31"/>
  <c r="N78" i="31"/>
  <c r="N79" i="31"/>
  <c r="N80" i="31"/>
  <c r="N81" i="31"/>
  <c r="N82" i="31"/>
  <c r="N83" i="31"/>
  <c r="N84" i="31"/>
  <c r="N85" i="31"/>
  <c r="N86" i="31"/>
  <c r="N87" i="31"/>
  <c r="N88" i="31"/>
  <c r="N89" i="31"/>
  <c r="N90" i="31"/>
  <c r="N91" i="31"/>
  <c r="N92" i="31"/>
  <c r="N93" i="31"/>
  <c r="P2752" i="30"/>
  <c r="P2751" i="30"/>
  <c r="P2750" i="30"/>
  <c r="P2749" i="30"/>
  <c r="P2748" i="30"/>
  <c r="P2747" i="30"/>
  <c r="P2746" i="30"/>
  <c r="P2745" i="30"/>
  <c r="P2744" i="30"/>
  <c r="P2743" i="30"/>
  <c r="P2742" i="30"/>
  <c r="P2741" i="30"/>
  <c r="P2740" i="30"/>
  <c r="P2739" i="30"/>
  <c r="P2738" i="30"/>
  <c r="P2737" i="30"/>
  <c r="P2736" i="30"/>
  <c r="P2735" i="30"/>
  <c r="P2734" i="30"/>
  <c r="P2733" i="30"/>
  <c r="P2732" i="30"/>
  <c r="P2731" i="30"/>
  <c r="P2730" i="30"/>
  <c r="P2729" i="30"/>
  <c r="P2728" i="30"/>
  <c r="P2727" i="30"/>
  <c r="P2726" i="30"/>
  <c r="P2725" i="30"/>
  <c r="P2724" i="30"/>
  <c r="P2723" i="30"/>
  <c r="P2722" i="30"/>
  <c r="P2721" i="30"/>
  <c r="P2720" i="30"/>
  <c r="P2719" i="30"/>
  <c r="P2718" i="30"/>
  <c r="P2717" i="30"/>
  <c r="P2716" i="30"/>
  <c r="P2715" i="30"/>
  <c r="P2714" i="30"/>
  <c r="P2713" i="30"/>
  <c r="P2712" i="30"/>
  <c r="P2711" i="30"/>
  <c r="P2710" i="30"/>
  <c r="P2709" i="30"/>
  <c r="P2708" i="30"/>
  <c r="P2707" i="30"/>
  <c r="P2706" i="30"/>
  <c r="P2705" i="30"/>
  <c r="P2704" i="30"/>
  <c r="P2703" i="30"/>
  <c r="P2702" i="30"/>
  <c r="P2701" i="30"/>
  <c r="P2700" i="30"/>
  <c r="P2699" i="30"/>
  <c r="P2698" i="30"/>
  <c r="P2697" i="30"/>
  <c r="P2696" i="30"/>
  <c r="P2695" i="30"/>
  <c r="P2694" i="30"/>
  <c r="P2693" i="30"/>
  <c r="P2692" i="30"/>
  <c r="P2691" i="30"/>
  <c r="P2690" i="30"/>
  <c r="P2689" i="30"/>
  <c r="P2688" i="30"/>
  <c r="P2687" i="30"/>
  <c r="P2686" i="30"/>
  <c r="P2685" i="30"/>
  <c r="P2684" i="30"/>
  <c r="P2683" i="30"/>
  <c r="P2682" i="30"/>
  <c r="P2681" i="30"/>
  <c r="P2680" i="30"/>
  <c r="P2679" i="30"/>
  <c r="P2678" i="30"/>
  <c r="P2677" i="30"/>
  <c r="P2676" i="30"/>
  <c r="P2675" i="30"/>
  <c r="P2674" i="30"/>
  <c r="P2673" i="30"/>
  <c r="P2672" i="30"/>
  <c r="P2671" i="30"/>
  <c r="P2670" i="30"/>
  <c r="P2669" i="30"/>
  <c r="P2668" i="30"/>
  <c r="P2667" i="30"/>
  <c r="P2666" i="30"/>
  <c r="P2665" i="30"/>
  <c r="P2664" i="30"/>
  <c r="P2663" i="30"/>
  <c r="P2662" i="30"/>
  <c r="P2661" i="30"/>
  <c r="P2660" i="30"/>
  <c r="P2659" i="30"/>
  <c r="P2658" i="30"/>
  <c r="P2657" i="30"/>
  <c r="P2656" i="30"/>
  <c r="P2655" i="30"/>
  <c r="P2654" i="30"/>
  <c r="P2653" i="30"/>
  <c r="P2652" i="30"/>
  <c r="P2651" i="30"/>
  <c r="P2650" i="30"/>
  <c r="P2649" i="30"/>
  <c r="P2648" i="30"/>
  <c r="P2647" i="30"/>
  <c r="P2646" i="30"/>
  <c r="P2645" i="30"/>
  <c r="P2644" i="30"/>
  <c r="P2643" i="30"/>
  <c r="P2642" i="30"/>
  <c r="P2641" i="30"/>
  <c r="P2640" i="30"/>
  <c r="P2639" i="30"/>
  <c r="P2638" i="30"/>
  <c r="P2637" i="30"/>
  <c r="P2636" i="30"/>
  <c r="P2635" i="30"/>
  <c r="P2634" i="30"/>
  <c r="P2633" i="30"/>
  <c r="P2632" i="30"/>
  <c r="P2631" i="30"/>
  <c r="P2630" i="30"/>
  <c r="P2629" i="30"/>
  <c r="P2628" i="30"/>
  <c r="P2627" i="30"/>
  <c r="P2626" i="30"/>
  <c r="P2625" i="30"/>
  <c r="P2624" i="30"/>
  <c r="P2623" i="30"/>
  <c r="P2622" i="30"/>
  <c r="P2621" i="30"/>
  <c r="P2620" i="30"/>
  <c r="P2619" i="30"/>
  <c r="P2618" i="30"/>
  <c r="P2617" i="30"/>
  <c r="P2616" i="30"/>
  <c r="P2615" i="30"/>
  <c r="P2614" i="30"/>
  <c r="P2613" i="30"/>
  <c r="P2612" i="30"/>
  <c r="P2611" i="30"/>
  <c r="P2610" i="30"/>
  <c r="P2609" i="30"/>
  <c r="P2608" i="30"/>
  <c r="P2607" i="30"/>
  <c r="P2606" i="30"/>
  <c r="P2605" i="30"/>
  <c r="P2604" i="30"/>
  <c r="P2603" i="30"/>
  <c r="P2602" i="30"/>
  <c r="P2601" i="30"/>
  <c r="P2600" i="30"/>
  <c r="P2599" i="30"/>
  <c r="P2598" i="30"/>
  <c r="P2597" i="30"/>
  <c r="P2596" i="30"/>
  <c r="P2595" i="30"/>
  <c r="P2594" i="30"/>
  <c r="P2593" i="30"/>
  <c r="P2592" i="30"/>
  <c r="P2591" i="30"/>
  <c r="P2590" i="30"/>
  <c r="P2589" i="30"/>
  <c r="P2588" i="30"/>
  <c r="P2587" i="30"/>
  <c r="P2586" i="30"/>
  <c r="P2585" i="30"/>
  <c r="P2584" i="30"/>
  <c r="P2583" i="30"/>
  <c r="P2582" i="30"/>
  <c r="P2581" i="30"/>
  <c r="P2580" i="30"/>
  <c r="P2579" i="30"/>
  <c r="P2578" i="30"/>
  <c r="P2577" i="30"/>
  <c r="P2576" i="30"/>
  <c r="P2575" i="30"/>
  <c r="P2574" i="30"/>
  <c r="P2573" i="30"/>
  <c r="P2572" i="30"/>
  <c r="P2571" i="30"/>
  <c r="P2570" i="30"/>
  <c r="P2569" i="30"/>
  <c r="P2568" i="30"/>
  <c r="P2567" i="30"/>
  <c r="P2566" i="30"/>
  <c r="P2565" i="30"/>
  <c r="P2564" i="30"/>
  <c r="P2563" i="30"/>
  <c r="P2562" i="30"/>
  <c r="P2561" i="30"/>
  <c r="P2560" i="30"/>
  <c r="P2559" i="30"/>
  <c r="P2558" i="30"/>
  <c r="P2557" i="30"/>
  <c r="P2556" i="30"/>
  <c r="P2555" i="30"/>
  <c r="P2554" i="30"/>
  <c r="P2553" i="30"/>
  <c r="P2552" i="30"/>
  <c r="P2551" i="30"/>
  <c r="P2550" i="30"/>
  <c r="P2549" i="30"/>
  <c r="P2548" i="30"/>
  <c r="P2547" i="30"/>
  <c r="P2546" i="30"/>
  <c r="P2545" i="30"/>
  <c r="P2544" i="30"/>
  <c r="P2543" i="30"/>
  <c r="P2542" i="30"/>
  <c r="P2541" i="30"/>
  <c r="P2540" i="30"/>
  <c r="P2539" i="30"/>
  <c r="P2538" i="30"/>
  <c r="P2537" i="30"/>
  <c r="P2536" i="30"/>
  <c r="P2535" i="30"/>
  <c r="P2534" i="30"/>
  <c r="P2533" i="30"/>
  <c r="P2532" i="30"/>
  <c r="P2531" i="30"/>
  <c r="P2530" i="30"/>
  <c r="P2529" i="30"/>
  <c r="P2528" i="30"/>
  <c r="P2527" i="30"/>
  <c r="P2526" i="30"/>
  <c r="P2525" i="30"/>
  <c r="P2524" i="30"/>
  <c r="P2523" i="30"/>
  <c r="P2522" i="30"/>
  <c r="P2521" i="30"/>
  <c r="P2520" i="30"/>
  <c r="P2519" i="30"/>
  <c r="P2518" i="30"/>
  <c r="P2517" i="30"/>
  <c r="P2516" i="30"/>
  <c r="P2515" i="30"/>
  <c r="P2514" i="30"/>
  <c r="P2513" i="30"/>
  <c r="P2512" i="30"/>
  <c r="P2511" i="30"/>
  <c r="P2510" i="30"/>
  <c r="P2509" i="30"/>
  <c r="P2508" i="30"/>
  <c r="P2507" i="30"/>
  <c r="P2506" i="30"/>
  <c r="P2505" i="30"/>
  <c r="P2504" i="30"/>
  <c r="P2503" i="30"/>
  <c r="P2502" i="30"/>
  <c r="P2501" i="30"/>
  <c r="P2500" i="30"/>
  <c r="P2499" i="30"/>
  <c r="P2498" i="30"/>
  <c r="P2497" i="30"/>
  <c r="P2496" i="30"/>
  <c r="P2495" i="30"/>
  <c r="P2494" i="30"/>
  <c r="P2493" i="30"/>
  <c r="P2492" i="30"/>
  <c r="P2491" i="30"/>
  <c r="P2490" i="30"/>
  <c r="P2489" i="30"/>
  <c r="P2488" i="30"/>
  <c r="P2487" i="30"/>
  <c r="P2486" i="30"/>
  <c r="P2485" i="30"/>
  <c r="P2484" i="30"/>
  <c r="P2483" i="30"/>
  <c r="P2482" i="30"/>
  <c r="P2481" i="30"/>
  <c r="P2480" i="30"/>
  <c r="P2479" i="30"/>
  <c r="P2478" i="30"/>
  <c r="P2477" i="30"/>
  <c r="P2476" i="30"/>
  <c r="P2475" i="30"/>
  <c r="P2474" i="30"/>
  <c r="P2473" i="30"/>
  <c r="P2472" i="30"/>
  <c r="P2471" i="30"/>
  <c r="P2470" i="30"/>
  <c r="P2469" i="30"/>
  <c r="P2468" i="30"/>
  <c r="P2467" i="30"/>
  <c r="P2466" i="30"/>
  <c r="P2465" i="30"/>
  <c r="P2464" i="30"/>
  <c r="P2463" i="30"/>
  <c r="P2462" i="30"/>
  <c r="P2461" i="30"/>
  <c r="P2460" i="30"/>
  <c r="P2459" i="30"/>
  <c r="P2458" i="30"/>
  <c r="P2457" i="30"/>
  <c r="P2456" i="30"/>
  <c r="P2455" i="30"/>
  <c r="P2454" i="30"/>
  <c r="P2453" i="30"/>
  <c r="P2452" i="30"/>
  <c r="P2451" i="30"/>
  <c r="P2450" i="30"/>
  <c r="P2449" i="30"/>
  <c r="P2448" i="30"/>
  <c r="P2447" i="30"/>
  <c r="P2446" i="30"/>
  <c r="P2445" i="30"/>
  <c r="P2444" i="30"/>
  <c r="P2443" i="30"/>
  <c r="P2442" i="30"/>
  <c r="P2441" i="30"/>
  <c r="P2440" i="30"/>
  <c r="P2439" i="30"/>
  <c r="P2438" i="30"/>
  <c r="P2437" i="30"/>
  <c r="P2436" i="30"/>
  <c r="P2435" i="30"/>
  <c r="P2434" i="30"/>
  <c r="P2433" i="30"/>
  <c r="P2432" i="30"/>
  <c r="P2431" i="30"/>
  <c r="P2430" i="30"/>
  <c r="P2429" i="30"/>
  <c r="P2428" i="30"/>
  <c r="P2427" i="30"/>
  <c r="P2426" i="30"/>
  <c r="P2425" i="30"/>
  <c r="P2424" i="30"/>
  <c r="P2423" i="30"/>
  <c r="P2422" i="30"/>
  <c r="P2421" i="30"/>
  <c r="P2420" i="30"/>
  <c r="P2419" i="30"/>
  <c r="P2418" i="30"/>
  <c r="P2417" i="30"/>
  <c r="P2416" i="30"/>
  <c r="P2415" i="30"/>
  <c r="P2414" i="30"/>
  <c r="P2413" i="30"/>
  <c r="P2412" i="30"/>
  <c r="P2411" i="30"/>
  <c r="P2410" i="30"/>
  <c r="P2409" i="30"/>
  <c r="P2408" i="30"/>
  <c r="P2407" i="30"/>
  <c r="P2406" i="30"/>
  <c r="P2405" i="30"/>
  <c r="P2404" i="30"/>
  <c r="P2403" i="30"/>
  <c r="P2402" i="30"/>
  <c r="P2401" i="30"/>
  <c r="P2400" i="30"/>
  <c r="P2399" i="30"/>
  <c r="P2398" i="30"/>
  <c r="P2397" i="30"/>
  <c r="P2396" i="30"/>
  <c r="P2395" i="30"/>
  <c r="P2394" i="30"/>
  <c r="P2393" i="30"/>
  <c r="P2392" i="30"/>
  <c r="P2391" i="30"/>
  <c r="P2390" i="30"/>
  <c r="P2389" i="30"/>
  <c r="P2388" i="30"/>
  <c r="P2387" i="30"/>
  <c r="P2386" i="30"/>
  <c r="P2385" i="30"/>
  <c r="P2384" i="30"/>
  <c r="P2383" i="30"/>
  <c r="P2382" i="30"/>
  <c r="P2381" i="30"/>
  <c r="P2380" i="30"/>
  <c r="P2379" i="30"/>
  <c r="P2378" i="30"/>
  <c r="P2377" i="30"/>
  <c r="P2376" i="30"/>
  <c r="P2375" i="30"/>
  <c r="P2374" i="30"/>
  <c r="P2373" i="30"/>
  <c r="P2372" i="30"/>
  <c r="P2371" i="30"/>
  <c r="P2370" i="30"/>
  <c r="P2369" i="30"/>
  <c r="P2368" i="30"/>
  <c r="P2367" i="30"/>
  <c r="P2366" i="30"/>
  <c r="P2365" i="30"/>
  <c r="P2364" i="30"/>
  <c r="P2363" i="30"/>
  <c r="P2362" i="30"/>
  <c r="P2361" i="30"/>
  <c r="P2360" i="30"/>
  <c r="P2359" i="30"/>
  <c r="P2358" i="30"/>
  <c r="P2357" i="30"/>
  <c r="P2356" i="30"/>
  <c r="P2355" i="30"/>
  <c r="P2354" i="30"/>
  <c r="P2353" i="30"/>
  <c r="P2352" i="30"/>
  <c r="P2351" i="30"/>
  <c r="P2350" i="30"/>
  <c r="P2349" i="30"/>
  <c r="P2348" i="30"/>
  <c r="P2347" i="30"/>
  <c r="P2346" i="30"/>
  <c r="P2345" i="30"/>
  <c r="P2344" i="30"/>
  <c r="P2343" i="30"/>
  <c r="P2342" i="30"/>
  <c r="P2341" i="30"/>
  <c r="P2340" i="30"/>
  <c r="P2339" i="30"/>
  <c r="P2338" i="30"/>
  <c r="P2337" i="30"/>
  <c r="P2336" i="30"/>
  <c r="P2335" i="30"/>
  <c r="P2334" i="30"/>
  <c r="P2333" i="30"/>
  <c r="P2332" i="30"/>
  <c r="P2331" i="30"/>
  <c r="P2330" i="30"/>
  <c r="P2329" i="30"/>
  <c r="P2328" i="30"/>
  <c r="P2327" i="30"/>
  <c r="P2326" i="30"/>
  <c r="P2325" i="30"/>
  <c r="P2324" i="30"/>
  <c r="P2323" i="30"/>
  <c r="P2322" i="30"/>
  <c r="P2321" i="30"/>
  <c r="P2320" i="30"/>
  <c r="P2319" i="30"/>
  <c r="P2318" i="30"/>
  <c r="P2317" i="30"/>
  <c r="P2316" i="30"/>
  <c r="P2315" i="30"/>
  <c r="P2314" i="30"/>
  <c r="P2313" i="30"/>
  <c r="P2312" i="30"/>
  <c r="P2311" i="30"/>
  <c r="P2310" i="30"/>
  <c r="P2309" i="30"/>
  <c r="P2308" i="30"/>
  <c r="P2307" i="30"/>
  <c r="P2306" i="30"/>
  <c r="P2305" i="30"/>
  <c r="P2304" i="30"/>
  <c r="P2303" i="30"/>
  <c r="P2302" i="30"/>
  <c r="P2301" i="30"/>
  <c r="P2300" i="30"/>
  <c r="P2299" i="30"/>
  <c r="P2298" i="30"/>
  <c r="P2297" i="30"/>
  <c r="P2296" i="30"/>
  <c r="P2295" i="30"/>
  <c r="P2294" i="30"/>
  <c r="P2293" i="30"/>
  <c r="P2292" i="30"/>
  <c r="P2291" i="30"/>
  <c r="P2290" i="30"/>
  <c r="P2289" i="30"/>
  <c r="P2288" i="30"/>
  <c r="P2287" i="30"/>
  <c r="P2286" i="30"/>
  <c r="P2285" i="30"/>
  <c r="P2284" i="30"/>
  <c r="P2283" i="30"/>
  <c r="P2282" i="30"/>
  <c r="P2281" i="30"/>
  <c r="P2280" i="30"/>
  <c r="P2279" i="30"/>
  <c r="P2278" i="30"/>
  <c r="P2277" i="30"/>
  <c r="P2276" i="30"/>
  <c r="P2275" i="30"/>
  <c r="P2274" i="30"/>
  <c r="P2273" i="30"/>
  <c r="P2272" i="30"/>
  <c r="P2271" i="30"/>
  <c r="P2270" i="30"/>
  <c r="P2269" i="30"/>
  <c r="P2268" i="30"/>
  <c r="P2267" i="30"/>
  <c r="P2266" i="30"/>
  <c r="P2265" i="30"/>
  <c r="P2264" i="30"/>
  <c r="P2263" i="30"/>
  <c r="P2262" i="30"/>
  <c r="P2261" i="30"/>
  <c r="P2260" i="30"/>
  <c r="P2259" i="30"/>
  <c r="P2258" i="30"/>
  <c r="P2257" i="30"/>
  <c r="P2256" i="30"/>
  <c r="P2255" i="30"/>
  <c r="P2254" i="30"/>
  <c r="P2253" i="30"/>
  <c r="P2252" i="30"/>
  <c r="P2251" i="30"/>
  <c r="P2250" i="30"/>
  <c r="P2249" i="30"/>
  <c r="P2248" i="30"/>
  <c r="P2247" i="30"/>
  <c r="P2246" i="30"/>
  <c r="P2245" i="30"/>
  <c r="P2244" i="30"/>
  <c r="P2243" i="30"/>
  <c r="P2242" i="30"/>
  <c r="P2241" i="30"/>
  <c r="P2240" i="30"/>
  <c r="P2239" i="30"/>
  <c r="P2238" i="30"/>
  <c r="P2237" i="30"/>
  <c r="P2236" i="30"/>
  <c r="P2235" i="30"/>
  <c r="P2234" i="30"/>
  <c r="P2233" i="30"/>
  <c r="P2232" i="30"/>
  <c r="P2231" i="30"/>
  <c r="P2230" i="30"/>
  <c r="P2229" i="30"/>
  <c r="P2228" i="30"/>
  <c r="P2227" i="30"/>
  <c r="P2226" i="30"/>
  <c r="P2225" i="30"/>
  <c r="P2224" i="30"/>
  <c r="P2223" i="30"/>
  <c r="P2222" i="30"/>
  <c r="P2221" i="30"/>
  <c r="P2220" i="30"/>
  <c r="P2219" i="30"/>
  <c r="P2218" i="30"/>
  <c r="P2217" i="30"/>
  <c r="P2216" i="30"/>
  <c r="P2215" i="30"/>
  <c r="P2214" i="30"/>
  <c r="P2213" i="30"/>
  <c r="P2212" i="30"/>
  <c r="P2211" i="30"/>
  <c r="P2210" i="30"/>
  <c r="P2209" i="30"/>
  <c r="P2208" i="30"/>
  <c r="P2207" i="30"/>
  <c r="P2206" i="30"/>
  <c r="P2205" i="30"/>
  <c r="P2204" i="30"/>
  <c r="P2203" i="30"/>
  <c r="P2202" i="30"/>
  <c r="P2201" i="30"/>
  <c r="P2200" i="30"/>
  <c r="P2199" i="30"/>
  <c r="P2198" i="30"/>
  <c r="P2197" i="30"/>
  <c r="P2196" i="30"/>
  <c r="P2195" i="30"/>
  <c r="P2194" i="30"/>
  <c r="P2193" i="30"/>
  <c r="P2192" i="30"/>
  <c r="P2191" i="30"/>
  <c r="P2190" i="30"/>
  <c r="P2189" i="30"/>
  <c r="P2188" i="30"/>
  <c r="P2187" i="30"/>
  <c r="P2186" i="30"/>
  <c r="P2185" i="30"/>
  <c r="P2184" i="30"/>
  <c r="P2183" i="30"/>
  <c r="P2182" i="30"/>
  <c r="P2181" i="30"/>
  <c r="P2180" i="30"/>
  <c r="P2179" i="30"/>
  <c r="P2178" i="30"/>
  <c r="P2177" i="30"/>
  <c r="P2176" i="30"/>
  <c r="P2175" i="30"/>
  <c r="P2174" i="30"/>
  <c r="P2173" i="30"/>
  <c r="P2172" i="30"/>
  <c r="P2171" i="30"/>
  <c r="P2170" i="30"/>
  <c r="P2169" i="30"/>
  <c r="P2168" i="30"/>
  <c r="P2167" i="30"/>
  <c r="P2166" i="30"/>
  <c r="P2165" i="30"/>
  <c r="P2164" i="30"/>
  <c r="P2163" i="30"/>
  <c r="P2162" i="30"/>
  <c r="P2161" i="30"/>
  <c r="P2160" i="30"/>
  <c r="P2159" i="30"/>
  <c r="P2158" i="30"/>
  <c r="P2157" i="30"/>
  <c r="P2156" i="30"/>
  <c r="P2155" i="30"/>
  <c r="P2154" i="30"/>
  <c r="P2153" i="30"/>
  <c r="P2152" i="30"/>
  <c r="P2151" i="30"/>
  <c r="P2150" i="30"/>
  <c r="P2149" i="30"/>
  <c r="P2148" i="30"/>
  <c r="P2147" i="30"/>
  <c r="P2146" i="30"/>
  <c r="P2145" i="30"/>
  <c r="P2144" i="30"/>
  <c r="P2143" i="30"/>
  <c r="P2142" i="30"/>
  <c r="P2141" i="30"/>
  <c r="P2140" i="30"/>
  <c r="P2139" i="30"/>
  <c r="P2138" i="30"/>
  <c r="P2137" i="30"/>
  <c r="P2136" i="30"/>
  <c r="P2135" i="30"/>
  <c r="P2134" i="30"/>
  <c r="P2133" i="30"/>
  <c r="P2132" i="30"/>
  <c r="P2131" i="30"/>
  <c r="P2130" i="30"/>
  <c r="P2129" i="30"/>
  <c r="P2128" i="30"/>
  <c r="P2127" i="30"/>
  <c r="P2126" i="30"/>
  <c r="P2125" i="30"/>
  <c r="P2124" i="30"/>
  <c r="P2123" i="30"/>
  <c r="P2122" i="30"/>
  <c r="P2121" i="30"/>
  <c r="P2120" i="30"/>
  <c r="P2119" i="30"/>
  <c r="P2118" i="30"/>
  <c r="P2117" i="30"/>
  <c r="P2116" i="30"/>
  <c r="P2115" i="30"/>
  <c r="P2114" i="30"/>
  <c r="P2113" i="30"/>
  <c r="P2112" i="30"/>
  <c r="P2111" i="30"/>
  <c r="P2110" i="30"/>
  <c r="P2109" i="30"/>
  <c r="P2108" i="30"/>
  <c r="P2107" i="30"/>
  <c r="P2106" i="30"/>
  <c r="P2105" i="30"/>
  <c r="P2104" i="30"/>
  <c r="P2103" i="30"/>
  <c r="P2102" i="30"/>
  <c r="P2101" i="30"/>
  <c r="P2100" i="30"/>
  <c r="P2099" i="30"/>
  <c r="P2098" i="30"/>
  <c r="P2097" i="30"/>
  <c r="P2096" i="30"/>
  <c r="P2095" i="30"/>
  <c r="P2094" i="30"/>
  <c r="P2093" i="30"/>
  <c r="P2092" i="30"/>
  <c r="P2091" i="30"/>
  <c r="P2090" i="30"/>
  <c r="P2089" i="30"/>
  <c r="P2088" i="30"/>
  <c r="P2087" i="30"/>
  <c r="P2086" i="30"/>
  <c r="P2085" i="30"/>
  <c r="P2084" i="30"/>
  <c r="P2083" i="30"/>
  <c r="P2082" i="30"/>
  <c r="P2081" i="30"/>
  <c r="P2080" i="30"/>
  <c r="P2079" i="30"/>
  <c r="P2078" i="30"/>
  <c r="P2077" i="30"/>
  <c r="P2076" i="30"/>
  <c r="P2075" i="30"/>
  <c r="P2074" i="30"/>
  <c r="P2073" i="30"/>
  <c r="P2072" i="30"/>
  <c r="P2071" i="30"/>
  <c r="P2070" i="30"/>
  <c r="P2069" i="30"/>
  <c r="P2068" i="30"/>
  <c r="P2067" i="30"/>
  <c r="P2066" i="30"/>
  <c r="P2065" i="30"/>
  <c r="P2064" i="30"/>
  <c r="P2063" i="30"/>
  <c r="P2062" i="30"/>
  <c r="P2061" i="30"/>
  <c r="P2060" i="30"/>
  <c r="P2059" i="30"/>
  <c r="P2058" i="30"/>
  <c r="P2057" i="30"/>
  <c r="P2056" i="30"/>
  <c r="P2055" i="30"/>
  <c r="P2054" i="30"/>
  <c r="P2053" i="30"/>
  <c r="P2052" i="30"/>
  <c r="P2051" i="30"/>
  <c r="P2050" i="30"/>
  <c r="P2049" i="30"/>
  <c r="P2048" i="30"/>
  <c r="P2047" i="30"/>
  <c r="P2046" i="30"/>
  <c r="P2045" i="30"/>
  <c r="P2044" i="30"/>
  <c r="P2043" i="30"/>
  <c r="P2042" i="30"/>
  <c r="P2041" i="30"/>
  <c r="P2040" i="30"/>
  <c r="P2039" i="30"/>
  <c r="P2038" i="30"/>
  <c r="P2037" i="30"/>
  <c r="P2036" i="30"/>
  <c r="P2035" i="30"/>
  <c r="P2034" i="30"/>
  <c r="P2033" i="30"/>
  <c r="P2032" i="30"/>
  <c r="P2031" i="30"/>
  <c r="P2030" i="30"/>
  <c r="P2029" i="30"/>
  <c r="P2028" i="30"/>
  <c r="P2027" i="30"/>
  <c r="P2026" i="30"/>
  <c r="P2025" i="30"/>
  <c r="P2024" i="30"/>
  <c r="P2023" i="30"/>
  <c r="P2022" i="30"/>
  <c r="P2021" i="30"/>
  <c r="P2020" i="30"/>
  <c r="P2019" i="30"/>
  <c r="P2018" i="30"/>
  <c r="P2017" i="30"/>
  <c r="P2016" i="30"/>
  <c r="P2015" i="30"/>
  <c r="P2014" i="30"/>
  <c r="P2013" i="30"/>
  <c r="P2012" i="30"/>
  <c r="P2011" i="30"/>
  <c r="P2010" i="30"/>
  <c r="P2009" i="30"/>
  <c r="P2008" i="30"/>
  <c r="P2007" i="30"/>
  <c r="P2006" i="30"/>
  <c r="P2005" i="30"/>
  <c r="P2004" i="30"/>
  <c r="P2003" i="30"/>
  <c r="P2002" i="30"/>
  <c r="P2001" i="30"/>
  <c r="P2000" i="30"/>
  <c r="P1999" i="30"/>
  <c r="P1998" i="30"/>
  <c r="P1997" i="30"/>
  <c r="P1996" i="30"/>
  <c r="P1995" i="30"/>
  <c r="P1994" i="30"/>
  <c r="P1993" i="30"/>
  <c r="P1992" i="30"/>
  <c r="P1991" i="30"/>
  <c r="P1990" i="30"/>
  <c r="P1989" i="30"/>
  <c r="P1988" i="30"/>
  <c r="P1987" i="30"/>
  <c r="P1986" i="30"/>
  <c r="P1985" i="30"/>
  <c r="P1984" i="30"/>
  <c r="P1983" i="30"/>
  <c r="P1982" i="30"/>
  <c r="P1981" i="30"/>
  <c r="P1980" i="30"/>
  <c r="P1979" i="30"/>
  <c r="P1978" i="30"/>
  <c r="P1977" i="30"/>
  <c r="P1976" i="30"/>
  <c r="P1975" i="30"/>
  <c r="P1974" i="30"/>
  <c r="P1973" i="30"/>
  <c r="P1972" i="30"/>
  <c r="P1971" i="30"/>
  <c r="P1970" i="30"/>
  <c r="P1969" i="30"/>
  <c r="P1968" i="30"/>
  <c r="P1967" i="30"/>
  <c r="P1966" i="30"/>
  <c r="P1965" i="30"/>
  <c r="P1964" i="30"/>
  <c r="P1963" i="30"/>
  <c r="P1962" i="30"/>
  <c r="P1961" i="30"/>
  <c r="P1960" i="30"/>
  <c r="P1959" i="30"/>
  <c r="P1958" i="30"/>
  <c r="P1957" i="30"/>
  <c r="P1956" i="30"/>
  <c r="P1955" i="30"/>
  <c r="P1954" i="30"/>
  <c r="P1953" i="30"/>
  <c r="P1952" i="30"/>
  <c r="P1951" i="30"/>
  <c r="P1950" i="30"/>
  <c r="P1949" i="30"/>
  <c r="P1948" i="30"/>
  <c r="P1947" i="30"/>
  <c r="P1946" i="30"/>
  <c r="P1945" i="30"/>
  <c r="P1944" i="30"/>
  <c r="P1943" i="30"/>
  <c r="P1942" i="30"/>
  <c r="P1941" i="30"/>
  <c r="P1940" i="30"/>
  <c r="P1939" i="30"/>
  <c r="P1938" i="30"/>
  <c r="P1937" i="30"/>
  <c r="P1936" i="30"/>
  <c r="P1935" i="30"/>
  <c r="P1934" i="30"/>
  <c r="P1933" i="30"/>
  <c r="P1932" i="30"/>
  <c r="P1931" i="30"/>
  <c r="P1930" i="30"/>
  <c r="P1929" i="30"/>
  <c r="P1928" i="30"/>
  <c r="P1927" i="30"/>
  <c r="P1926" i="30"/>
  <c r="P1925" i="30"/>
  <c r="P1924" i="30"/>
  <c r="P1923" i="30"/>
  <c r="P1922" i="30"/>
  <c r="P1921" i="30"/>
  <c r="P1920" i="30"/>
  <c r="P1919" i="30"/>
  <c r="P1918" i="30"/>
  <c r="P1917" i="30"/>
  <c r="P1916" i="30"/>
  <c r="P1915" i="30"/>
  <c r="P1914" i="30"/>
  <c r="P1913" i="30"/>
  <c r="P1912" i="30"/>
  <c r="P1911" i="30"/>
  <c r="P1910" i="30"/>
  <c r="P1909" i="30"/>
  <c r="P1908" i="30"/>
  <c r="P1907" i="30"/>
  <c r="P1906" i="30"/>
  <c r="P1905" i="30"/>
  <c r="P1904" i="30"/>
  <c r="P1903" i="30"/>
  <c r="P1902" i="30"/>
  <c r="P1901" i="30"/>
  <c r="P1900" i="30"/>
  <c r="P1899" i="30"/>
  <c r="P1898" i="30"/>
  <c r="P1897" i="30"/>
  <c r="P1896" i="30"/>
  <c r="P1895" i="30"/>
  <c r="P1894" i="30"/>
  <c r="P1893" i="30"/>
  <c r="P1892" i="30"/>
  <c r="P1891" i="30"/>
  <c r="P1890" i="30"/>
  <c r="P1889" i="30"/>
  <c r="P1888" i="30"/>
  <c r="P1887" i="30"/>
  <c r="P1886" i="30"/>
  <c r="P1885" i="30"/>
  <c r="P1884" i="30"/>
  <c r="P1883" i="30"/>
  <c r="P1882" i="30"/>
  <c r="P1881" i="30"/>
  <c r="P1880" i="30"/>
  <c r="P1879" i="30"/>
  <c r="P1878" i="30"/>
  <c r="P1877" i="30"/>
  <c r="P1876" i="30"/>
  <c r="P1875" i="30"/>
  <c r="P1874" i="30"/>
  <c r="P1873" i="30"/>
  <c r="P1872" i="30"/>
  <c r="P1871" i="30"/>
  <c r="P1870" i="30"/>
  <c r="P1869" i="30"/>
  <c r="P1868" i="30"/>
  <c r="P1867" i="30"/>
  <c r="P1866" i="30"/>
  <c r="P1865" i="30"/>
  <c r="P1864" i="30"/>
  <c r="P1863" i="30"/>
  <c r="P1862" i="30"/>
  <c r="P1861" i="30"/>
  <c r="P1860" i="30"/>
  <c r="P1859" i="30"/>
  <c r="P1858" i="30"/>
  <c r="P1857" i="30"/>
  <c r="P1856" i="30"/>
  <c r="P1855" i="30"/>
  <c r="P1854" i="30"/>
  <c r="P1853" i="30"/>
  <c r="P1852" i="30"/>
  <c r="P1851" i="30"/>
  <c r="P1850" i="30"/>
  <c r="P1849" i="30"/>
  <c r="P1848" i="30"/>
  <c r="P1847" i="30"/>
  <c r="P1846" i="30"/>
  <c r="P1845" i="30"/>
  <c r="P1844" i="30"/>
  <c r="P1843" i="30"/>
  <c r="P1842" i="30"/>
  <c r="P1841" i="30"/>
  <c r="P1840" i="30"/>
  <c r="P1839" i="30"/>
  <c r="P1838" i="30"/>
  <c r="P1837" i="30"/>
  <c r="P1836" i="30"/>
  <c r="P1835" i="30"/>
  <c r="P1834" i="30"/>
  <c r="P1833" i="30"/>
  <c r="P1832" i="30"/>
  <c r="P1831" i="30"/>
  <c r="P1830" i="30"/>
  <c r="P1829" i="30"/>
  <c r="P1828" i="30"/>
  <c r="P1827" i="30"/>
  <c r="P1826" i="30"/>
  <c r="P1825" i="30"/>
  <c r="P1824" i="30"/>
  <c r="P1823" i="30"/>
  <c r="P1822" i="30"/>
  <c r="P1821" i="30"/>
  <c r="P1820" i="30"/>
  <c r="P1819" i="30"/>
  <c r="P1818" i="30"/>
  <c r="P1817" i="30"/>
  <c r="P1816" i="30"/>
  <c r="P1815" i="30"/>
  <c r="P1814" i="30"/>
  <c r="P1813" i="30"/>
  <c r="P1812" i="30"/>
  <c r="P1811" i="30"/>
  <c r="P1810" i="30"/>
  <c r="P1809" i="30"/>
  <c r="P1808" i="30"/>
  <c r="P1807" i="30"/>
  <c r="P1806" i="30"/>
  <c r="P1805" i="30"/>
  <c r="P1804" i="30"/>
  <c r="P1803" i="30"/>
  <c r="P1802" i="30"/>
  <c r="P1801" i="30"/>
  <c r="P1800" i="30"/>
  <c r="P1799" i="30"/>
  <c r="P1798" i="30"/>
  <c r="P1797" i="30"/>
  <c r="P1796" i="30"/>
  <c r="P1795" i="30"/>
  <c r="P1794" i="30"/>
  <c r="P1793" i="30"/>
  <c r="P1792" i="30"/>
  <c r="P1791" i="30"/>
  <c r="P1790" i="30"/>
  <c r="P1789" i="30"/>
  <c r="P1788" i="30"/>
  <c r="P1787" i="30"/>
  <c r="P1786" i="30"/>
  <c r="P1785" i="30"/>
  <c r="P1784" i="30"/>
  <c r="P1783" i="30"/>
  <c r="P1782" i="30"/>
  <c r="P1781" i="30"/>
  <c r="P1780" i="30"/>
  <c r="P1779" i="30"/>
  <c r="P1778" i="30"/>
  <c r="P1777" i="30"/>
  <c r="P1776" i="30"/>
  <c r="P1775" i="30"/>
  <c r="P1774" i="30"/>
  <c r="P1773" i="30"/>
  <c r="P1772" i="30"/>
  <c r="P1771" i="30"/>
  <c r="P1770" i="30"/>
  <c r="P1769" i="30"/>
  <c r="P1768" i="30"/>
  <c r="P1767" i="30"/>
  <c r="P1766" i="30"/>
  <c r="P1765" i="30"/>
  <c r="P1764" i="30"/>
  <c r="P1763" i="30"/>
  <c r="P1762" i="30"/>
  <c r="P1761" i="30"/>
  <c r="P1760" i="30"/>
  <c r="P1759" i="30"/>
  <c r="P1758" i="30"/>
  <c r="P1757" i="30"/>
  <c r="P1756" i="30"/>
  <c r="P1755" i="30"/>
  <c r="P1754" i="30"/>
  <c r="P1753" i="30"/>
  <c r="P1752" i="30"/>
  <c r="P1751" i="30"/>
  <c r="P1750" i="30"/>
  <c r="P1749" i="30"/>
  <c r="P1748" i="30"/>
  <c r="P1747" i="30"/>
  <c r="P1746" i="30"/>
  <c r="P1745" i="30"/>
  <c r="P1744" i="30"/>
  <c r="P1743" i="30"/>
  <c r="P1742" i="30"/>
  <c r="P1741" i="30"/>
  <c r="P1740" i="30"/>
  <c r="P1739" i="30"/>
  <c r="P1738" i="30"/>
  <c r="P1737" i="30"/>
  <c r="P1736" i="30"/>
  <c r="P1735" i="30"/>
  <c r="P1734" i="30"/>
  <c r="P1733" i="30"/>
  <c r="P1732" i="30"/>
  <c r="P1731" i="30"/>
  <c r="P1730" i="30"/>
  <c r="P1729" i="30"/>
  <c r="P1728" i="30"/>
  <c r="P1727" i="30"/>
  <c r="P1726" i="30"/>
  <c r="P1725" i="30"/>
  <c r="P1724" i="30"/>
  <c r="P1723" i="30"/>
  <c r="P1722" i="30"/>
  <c r="P1721" i="30"/>
  <c r="P1720" i="30"/>
  <c r="P1719" i="30"/>
  <c r="P1718" i="30"/>
  <c r="P1717" i="30"/>
  <c r="P1716" i="30"/>
  <c r="P1715" i="30"/>
  <c r="P1714" i="30"/>
  <c r="P1713" i="30"/>
  <c r="P1712" i="30"/>
  <c r="P1711" i="30"/>
  <c r="P1710" i="30"/>
  <c r="P1709" i="30"/>
  <c r="P1708" i="30"/>
  <c r="P1707" i="30"/>
  <c r="P1706" i="30"/>
  <c r="P1705" i="30"/>
  <c r="P1704" i="30"/>
  <c r="P1703" i="30"/>
  <c r="P1702" i="30"/>
  <c r="P1701" i="30"/>
  <c r="P1700" i="30"/>
  <c r="P1699" i="30"/>
  <c r="P1698" i="30"/>
  <c r="P1697" i="30"/>
  <c r="P1696" i="30"/>
  <c r="P1695" i="30"/>
  <c r="P1694" i="30"/>
  <c r="P1693" i="30"/>
  <c r="P1692" i="30"/>
  <c r="P1691" i="30"/>
  <c r="P1690" i="30"/>
  <c r="P1689" i="30"/>
  <c r="P1688" i="30"/>
  <c r="P1687" i="30"/>
  <c r="P1686" i="30"/>
  <c r="P1685" i="30"/>
  <c r="P1684" i="30"/>
  <c r="P1683" i="30"/>
  <c r="P1682" i="30"/>
  <c r="P1681" i="30"/>
  <c r="P1680" i="30"/>
  <c r="P1679" i="30"/>
  <c r="P1678" i="30"/>
  <c r="P1677" i="30"/>
  <c r="P1676" i="30"/>
  <c r="P1675" i="30"/>
  <c r="P1674" i="30"/>
  <c r="P1673" i="30"/>
  <c r="P1672" i="30"/>
  <c r="P1671" i="30"/>
  <c r="P1670" i="30"/>
  <c r="P1669" i="30"/>
  <c r="P1668" i="30"/>
  <c r="P1667" i="30"/>
  <c r="P1666" i="30"/>
  <c r="P1665" i="30"/>
  <c r="P1664" i="30"/>
  <c r="P1663" i="30"/>
  <c r="P1662" i="30"/>
  <c r="P1661" i="30"/>
  <c r="P1660" i="30"/>
  <c r="P1659" i="30"/>
  <c r="P1658" i="30"/>
  <c r="P1657" i="30"/>
  <c r="P1656" i="30"/>
  <c r="P1655" i="30"/>
  <c r="P1654" i="30"/>
  <c r="P1653" i="30"/>
  <c r="P1652" i="30"/>
  <c r="P1651" i="30"/>
  <c r="P1650" i="30"/>
  <c r="P1649" i="30"/>
  <c r="P1648" i="30"/>
  <c r="P1647" i="30"/>
  <c r="P1646" i="30"/>
  <c r="P1645" i="30"/>
  <c r="P1644" i="30"/>
  <c r="P1643" i="30"/>
  <c r="P1642" i="30"/>
  <c r="P1641" i="30"/>
  <c r="P1640" i="30"/>
  <c r="P1639" i="30"/>
  <c r="P1638" i="30"/>
  <c r="P1637" i="30"/>
  <c r="P1636" i="30"/>
  <c r="P1635" i="30"/>
  <c r="P1634" i="30"/>
  <c r="P1633" i="30"/>
  <c r="P1632" i="30"/>
  <c r="P1631" i="30"/>
  <c r="P1630" i="30"/>
  <c r="P1629" i="30"/>
  <c r="P1628" i="30"/>
  <c r="P1627" i="30"/>
  <c r="P1626" i="30"/>
  <c r="P1625" i="30"/>
  <c r="P1624" i="30"/>
  <c r="P1623" i="30"/>
  <c r="P1622" i="30"/>
  <c r="P1621" i="30"/>
  <c r="P1620" i="30"/>
  <c r="P1619" i="30"/>
  <c r="P1618" i="30"/>
  <c r="P1617" i="30"/>
  <c r="P1616" i="30"/>
  <c r="P1615" i="30"/>
  <c r="P1614" i="30"/>
  <c r="P1613" i="30"/>
  <c r="P1612" i="30"/>
  <c r="P1611" i="30"/>
  <c r="P1610" i="30"/>
  <c r="P1609" i="30"/>
  <c r="P1608" i="30"/>
  <c r="P1607" i="30"/>
  <c r="P1606" i="30"/>
  <c r="P1605" i="30"/>
  <c r="P1604" i="30"/>
  <c r="P1603" i="30"/>
  <c r="P1602" i="30"/>
  <c r="P1601" i="30"/>
  <c r="P1600" i="30"/>
  <c r="P1599" i="30"/>
  <c r="P1598" i="30"/>
  <c r="P1597" i="30"/>
  <c r="P1596" i="30"/>
  <c r="P1595" i="30"/>
  <c r="P1594" i="30"/>
  <c r="P1593" i="30"/>
  <c r="P1592" i="30"/>
  <c r="P1591" i="30"/>
  <c r="P1590" i="30"/>
  <c r="P1589" i="30"/>
  <c r="P1588" i="30"/>
  <c r="P1587" i="30"/>
  <c r="P1586" i="30"/>
  <c r="P1585" i="30"/>
  <c r="P1584" i="30"/>
  <c r="P1583" i="30"/>
  <c r="P1582" i="30"/>
  <c r="P1581" i="30"/>
  <c r="P1580" i="30"/>
  <c r="P1579" i="30"/>
  <c r="P1578" i="30"/>
  <c r="P1577" i="30"/>
  <c r="P1576" i="30"/>
  <c r="P1575" i="30"/>
  <c r="P1574" i="30"/>
  <c r="P1573" i="30"/>
  <c r="P1572" i="30"/>
  <c r="P1571" i="30"/>
  <c r="P1570" i="30"/>
  <c r="P1569" i="30"/>
  <c r="P1568" i="30"/>
  <c r="P1567" i="30"/>
  <c r="P1566" i="30"/>
  <c r="P1565" i="30"/>
  <c r="P1564" i="30"/>
  <c r="P1563" i="30"/>
  <c r="P1562" i="30"/>
  <c r="P1561" i="30"/>
  <c r="P1560" i="30"/>
  <c r="P1559" i="30"/>
  <c r="P1558" i="30"/>
  <c r="P1557" i="30"/>
  <c r="P1556" i="30"/>
  <c r="P1555" i="30"/>
  <c r="P1554" i="30"/>
  <c r="P1553" i="30"/>
  <c r="P1552" i="30"/>
  <c r="P1551" i="30"/>
  <c r="P1550" i="30"/>
  <c r="P1549" i="30"/>
  <c r="P1548" i="30"/>
  <c r="P1547" i="30"/>
  <c r="P1546" i="30"/>
  <c r="P1545" i="30"/>
  <c r="P1544" i="30"/>
  <c r="P1543" i="30"/>
  <c r="P1542" i="30"/>
  <c r="P1541" i="30"/>
  <c r="P1540" i="30"/>
  <c r="P1539" i="30"/>
  <c r="P1538" i="30"/>
  <c r="P1537" i="30"/>
  <c r="P1536" i="30"/>
  <c r="P1535" i="30"/>
  <c r="P1534" i="30"/>
  <c r="P1533" i="30"/>
  <c r="P1532" i="30"/>
  <c r="P1531" i="30"/>
  <c r="P1530" i="30"/>
  <c r="P1529" i="30"/>
  <c r="P1528" i="30"/>
  <c r="P1527" i="30"/>
  <c r="P1526" i="30"/>
  <c r="P1525" i="30"/>
  <c r="P1524" i="30"/>
  <c r="P1523" i="30"/>
  <c r="P1522" i="30"/>
  <c r="P1521" i="30"/>
  <c r="P1520" i="30"/>
  <c r="P1519" i="30"/>
  <c r="P1518" i="30"/>
  <c r="P1517" i="30"/>
  <c r="P1516" i="30"/>
  <c r="P1515" i="30"/>
  <c r="P1514" i="30"/>
  <c r="P1513" i="30"/>
  <c r="P1512" i="30"/>
  <c r="P1511" i="30"/>
  <c r="P1510" i="30"/>
  <c r="P1509" i="30"/>
  <c r="P1508" i="30"/>
  <c r="P1507" i="30"/>
  <c r="P1506" i="30"/>
  <c r="P1505" i="30"/>
  <c r="P1504" i="30"/>
  <c r="P1503" i="30"/>
  <c r="P1502" i="30"/>
  <c r="P1501" i="30"/>
  <c r="P1500" i="30"/>
  <c r="P1499" i="30"/>
  <c r="P1498" i="30"/>
  <c r="P1497" i="30"/>
  <c r="P1496" i="30"/>
  <c r="P1495" i="30"/>
  <c r="P1494" i="30"/>
  <c r="P1493" i="30"/>
  <c r="P1492" i="30"/>
  <c r="P1491" i="30"/>
  <c r="P1490" i="30"/>
  <c r="P1489" i="30"/>
  <c r="P1488" i="30"/>
  <c r="P1487" i="30"/>
  <c r="P1486" i="30"/>
  <c r="P1485" i="30"/>
  <c r="P1484" i="30"/>
  <c r="P1483" i="30"/>
  <c r="P1482" i="30"/>
  <c r="P1481" i="30"/>
  <c r="P1480" i="30"/>
  <c r="P1479" i="30"/>
  <c r="P1478" i="30"/>
  <c r="P1477" i="30"/>
  <c r="P1476" i="30"/>
  <c r="P1475" i="30"/>
  <c r="P1474" i="30"/>
  <c r="P1473" i="30"/>
  <c r="P1472" i="30"/>
  <c r="P1471" i="30"/>
  <c r="P1470" i="30"/>
  <c r="P1469" i="30"/>
  <c r="P1468" i="30"/>
  <c r="P1467" i="30"/>
  <c r="P1466" i="30"/>
  <c r="P1465" i="30"/>
  <c r="P1464" i="30"/>
  <c r="P1463" i="30"/>
  <c r="P1462" i="30"/>
  <c r="P1461" i="30"/>
  <c r="P1460" i="30"/>
  <c r="P1459" i="30"/>
  <c r="P1458" i="30"/>
  <c r="P1457" i="30"/>
  <c r="P1456" i="30"/>
  <c r="P1455" i="30"/>
  <c r="P1454" i="30"/>
  <c r="P1453" i="30"/>
  <c r="P1452" i="30"/>
  <c r="P1451" i="30"/>
  <c r="P1450" i="30"/>
  <c r="P1449" i="30"/>
  <c r="P1448" i="30"/>
  <c r="P1447" i="30"/>
  <c r="P1446" i="30"/>
  <c r="P1445" i="30"/>
  <c r="P1444" i="30"/>
  <c r="P1443" i="30"/>
  <c r="P1442" i="30"/>
  <c r="P1441" i="30"/>
  <c r="P1440" i="30"/>
  <c r="P1439" i="30"/>
  <c r="P1438" i="30"/>
  <c r="P1437" i="30"/>
  <c r="P1436" i="30"/>
  <c r="P1435" i="30"/>
  <c r="P1434" i="30"/>
  <c r="P1433" i="30"/>
  <c r="P1432" i="30"/>
  <c r="P1431" i="30"/>
  <c r="P1430" i="30"/>
  <c r="P1429" i="30"/>
  <c r="P1428" i="30"/>
  <c r="P1427" i="30"/>
  <c r="P1426" i="30"/>
  <c r="P1425" i="30"/>
  <c r="P1424" i="30"/>
  <c r="P1423" i="30"/>
  <c r="P1422" i="30"/>
  <c r="P1421" i="30"/>
  <c r="P1420" i="30"/>
  <c r="P1419" i="30"/>
  <c r="P1418" i="30"/>
  <c r="P1417" i="30"/>
  <c r="P1416" i="30"/>
  <c r="P1415" i="30"/>
  <c r="P1414" i="30"/>
  <c r="P1413" i="30"/>
  <c r="P1412" i="30"/>
  <c r="P1411" i="30"/>
  <c r="P1410" i="30"/>
  <c r="P1409" i="30"/>
  <c r="P1408" i="30"/>
  <c r="P1407" i="30"/>
  <c r="P1406" i="30"/>
  <c r="P1405" i="30"/>
  <c r="P1404" i="30"/>
  <c r="P1403" i="30"/>
  <c r="P1402" i="30"/>
  <c r="P1401" i="30"/>
  <c r="P1400" i="30"/>
  <c r="P1399" i="30"/>
  <c r="P1398" i="30"/>
  <c r="P1397" i="30"/>
  <c r="P1396" i="30"/>
  <c r="P1395" i="30"/>
  <c r="P1394" i="30"/>
  <c r="P1393" i="30"/>
  <c r="P1392" i="30"/>
  <c r="P1391" i="30"/>
  <c r="P1390" i="30"/>
  <c r="P1389" i="30"/>
  <c r="P1388" i="30"/>
  <c r="P1387" i="30"/>
  <c r="P1386" i="30"/>
  <c r="P1385" i="30"/>
  <c r="P1384" i="30"/>
  <c r="P1383" i="30"/>
  <c r="P1382" i="30"/>
  <c r="P1381" i="30"/>
  <c r="P1380" i="30"/>
  <c r="P1379" i="30"/>
  <c r="P1378" i="30"/>
  <c r="P1377" i="30"/>
  <c r="P1376" i="30"/>
  <c r="P1375" i="30"/>
  <c r="P1374" i="30"/>
  <c r="P1373" i="30"/>
  <c r="P1372" i="30"/>
  <c r="P1371" i="30"/>
  <c r="P1370" i="30"/>
  <c r="P1369" i="30"/>
  <c r="P1368" i="30"/>
  <c r="P1367" i="30"/>
  <c r="P1366" i="30"/>
  <c r="P1365" i="30"/>
  <c r="P1364" i="30"/>
  <c r="P1363" i="30"/>
  <c r="P1362" i="30"/>
  <c r="P1361" i="30"/>
  <c r="P1360" i="30"/>
  <c r="P1359" i="30"/>
  <c r="P1358" i="30"/>
  <c r="P1357" i="30"/>
  <c r="P1356" i="30"/>
  <c r="P1355" i="30"/>
  <c r="P1354" i="30"/>
  <c r="P1353" i="30"/>
  <c r="P1352" i="30"/>
  <c r="P1351" i="30"/>
  <c r="P1350" i="30"/>
  <c r="P1349" i="30"/>
  <c r="P1348" i="30"/>
  <c r="P1347" i="30"/>
  <c r="P1346" i="30"/>
  <c r="P1345" i="30"/>
  <c r="P1344" i="30"/>
  <c r="P1343" i="30"/>
  <c r="P1342" i="30"/>
  <c r="P1341" i="30"/>
  <c r="P1340" i="30"/>
  <c r="P1339" i="30"/>
  <c r="P1338" i="30"/>
  <c r="P1337" i="30"/>
  <c r="P1336" i="30"/>
  <c r="P1335" i="30"/>
  <c r="P1334" i="30"/>
  <c r="P1333" i="30"/>
  <c r="P1332" i="30"/>
  <c r="P1331" i="30"/>
  <c r="P1330" i="30"/>
  <c r="P1329" i="30"/>
  <c r="P1328" i="30"/>
  <c r="P1327" i="30"/>
  <c r="P1326" i="30"/>
  <c r="P1325" i="30"/>
  <c r="P1324" i="30"/>
  <c r="P1323" i="30"/>
  <c r="P1322" i="30"/>
  <c r="P1321" i="30"/>
  <c r="P1320" i="30"/>
  <c r="P1319" i="30"/>
  <c r="P1318" i="30"/>
  <c r="P1317" i="30"/>
  <c r="P1316" i="30"/>
  <c r="P1315" i="30"/>
  <c r="P1314" i="30"/>
  <c r="P1313" i="30"/>
  <c r="P1312" i="30"/>
  <c r="P1311" i="30"/>
  <c r="P1310" i="30"/>
  <c r="P1309" i="30"/>
  <c r="P1308" i="30"/>
  <c r="P1307" i="30"/>
  <c r="P1306" i="30"/>
  <c r="P1305" i="30"/>
  <c r="P1304" i="30"/>
  <c r="P1303" i="30"/>
  <c r="P1302" i="30"/>
  <c r="P1301" i="30"/>
  <c r="P1300" i="30"/>
  <c r="P1299" i="30"/>
  <c r="P1298" i="30"/>
  <c r="P1297" i="30"/>
  <c r="P1296" i="30"/>
  <c r="P1295" i="30"/>
  <c r="P1294" i="30"/>
  <c r="P1293" i="30"/>
  <c r="P1292" i="30"/>
  <c r="P1291" i="30"/>
  <c r="P1290" i="30"/>
  <c r="P1289" i="30"/>
  <c r="P1288" i="30"/>
  <c r="P1287" i="30"/>
  <c r="P1286" i="30"/>
  <c r="P1285" i="30"/>
  <c r="P1284" i="30"/>
  <c r="P1283" i="30"/>
  <c r="P1282" i="30"/>
  <c r="P1281" i="30"/>
  <c r="P1280" i="30"/>
  <c r="P1279" i="30"/>
  <c r="P1278" i="30"/>
  <c r="P1277" i="30"/>
  <c r="P1276" i="30"/>
  <c r="P1275" i="30"/>
  <c r="P1274" i="30"/>
  <c r="P1273" i="30"/>
  <c r="P1272" i="30"/>
  <c r="P1271" i="30"/>
  <c r="P1270" i="30"/>
  <c r="P1269" i="30"/>
  <c r="P1268" i="30"/>
  <c r="P1267" i="30"/>
  <c r="P1266" i="30"/>
  <c r="P1265" i="30"/>
  <c r="P1264" i="30"/>
  <c r="P1263" i="30"/>
  <c r="P1262" i="30"/>
  <c r="P1261" i="30"/>
  <c r="P1260" i="30"/>
  <c r="P1259" i="30"/>
  <c r="P1258" i="30"/>
  <c r="P1257" i="30"/>
  <c r="P1256" i="30"/>
  <c r="P1255" i="30"/>
  <c r="P1254" i="30"/>
  <c r="P1253" i="30"/>
  <c r="P1252" i="30"/>
  <c r="P1251" i="30"/>
  <c r="P1250" i="30"/>
  <c r="P1249" i="30"/>
  <c r="P1248" i="30"/>
  <c r="P1247" i="30"/>
  <c r="P1246" i="30"/>
  <c r="P1245" i="30"/>
  <c r="P1244" i="30"/>
  <c r="P1243" i="30"/>
  <c r="P1242" i="30"/>
  <c r="P1241" i="30"/>
  <c r="P1240" i="30"/>
  <c r="P1239" i="30"/>
  <c r="P1238" i="30"/>
  <c r="P1237" i="30"/>
  <c r="P1236" i="30"/>
  <c r="P1235" i="30"/>
  <c r="P1234" i="30"/>
  <c r="P1233" i="30"/>
  <c r="P1232" i="30"/>
  <c r="P1231" i="30"/>
  <c r="P1230" i="30"/>
  <c r="P1229" i="30"/>
  <c r="P1228" i="30"/>
  <c r="P1227" i="30"/>
  <c r="P1226" i="30"/>
  <c r="P1225" i="30"/>
  <c r="P1224" i="30"/>
  <c r="P1223" i="30"/>
  <c r="P1222" i="30"/>
  <c r="P1221" i="30"/>
  <c r="P1220" i="30"/>
  <c r="P1219" i="30"/>
  <c r="P1218" i="30"/>
  <c r="P1217" i="30"/>
  <c r="P1216" i="30"/>
  <c r="P1215" i="30"/>
  <c r="P1214" i="30"/>
  <c r="P1213" i="30"/>
  <c r="P1212" i="30"/>
  <c r="P1211" i="30"/>
  <c r="P1210" i="30"/>
  <c r="P1209" i="30"/>
  <c r="P1208" i="30"/>
  <c r="P1207" i="30"/>
  <c r="P1206" i="30"/>
  <c r="P1205" i="30"/>
  <c r="P1204" i="30"/>
  <c r="P1203" i="30"/>
  <c r="P1202" i="30"/>
  <c r="P1201" i="30"/>
  <c r="P1200" i="30"/>
  <c r="P1199" i="30"/>
  <c r="P1198" i="30"/>
  <c r="P1197" i="30"/>
  <c r="P1196" i="30"/>
  <c r="P1195" i="30"/>
  <c r="P1194" i="30"/>
  <c r="P1193" i="30"/>
  <c r="P1192" i="30"/>
  <c r="P1191" i="30"/>
  <c r="P1190" i="30"/>
  <c r="P1189" i="30"/>
  <c r="P1188" i="30"/>
  <c r="P1187" i="30"/>
  <c r="P1186" i="30"/>
  <c r="P1185" i="30"/>
  <c r="P1184" i="30"/>
  <c r="P1183" i="30"/>
  <c r="P1182" i="30"/>
  <c r="P1181" i="30"/>
  <c r="P1180" i="30"/>
  <c r="P1179" i="30"/>
  <c r="P1178" i="30"/>
  <c r="P1177" i="30"/>
  <c r="P1176" i="30"/>
  <c r="P1175" i="30"/>
  <c r="P1174" i="30"/>
  <c r="P1173" i="30"/>
  <c r="P1172" i="30"/>
  <c r="P1171" i="30"/>
  <c r="P1170" i="30"/>
  <c r="P1169" i="30"/>
  <c r="P1168" i="30"/>
  <c r="P1167" i="30"/>
  <c r="P1166" i="30"/>
  <c r="P1165" i="30"/>
  <c r="P1164" i="30"/>
  <c r="P1163" i="30"/>
  <c r="P1162" i="30"/>
  <c r="P1161" i="30"/>
  <c r="P1160" i="30"/>
  <c r="P1159" i="30"/>
  <c r="P1158" i="30"/>
  <c r="P1157" i="30"/>
  <c r="P1156" i="30"/>
  <c r="P1155" i="30"/>
  <c r="P1154" i="30"/>
  <c r="P1153" i="30"/>
  <c r="P1152" i="30"/>
  <c r="P1151" i="30"/>
  <c r="P1150" i="30"/>
  <c r="P1149" i="30"/>
  <c r="P1148" i="30"/>
  <c r="P1147" i="30"/>
  <c r="P1146" i="30"/>
  <c r="P1145" i="30"/>
  <c r="P1144" i="30"/>
  <c r="P1143" i="30"/>
  <c r="P1142" i="30"/>
  <c r="P1141" i="30"/>
  <c r="P1140" i="30"/>
  <c r="P1139" i="30"/>
  <c r="P1138" i="30"/>
  <c r="P1137" i="30"/>
  <c r="P1136" i="30"/>
  <c r="P1135" i="30"/>
  <c r="P1134" i="30"/>
  <c r="P1133" i="30"/>
  <c r="P1132" i="30"/>
  <c r="P1131" i="30"/>
  <c r="P1130" i="30"/>
  <c r="P1129" i="30"/>
  <c r="P1128" i="30"/>
  <c r="P1127" i="30"/>
  <c r="P1126" i="30"/>
  <c r="P1125" i="30"/>
  <c r="P1124" i="30"/>
  <c r="P1123" i="30"/>
  <c r="P1122" i="30"/>
  <c r="P1121" i="30"/>
  <c r="P1120" i="30"/>
  <c r="P1119" i="30"/>
  <c r="P1118" i="30"/>
  <c r="P1117" i="30"/>
  <c r="P1116" i="30"/>
  <c r="P1115" i="30"/>
  <c r="P1114" i="30"/>
  <c r="P1113" i="30"/>
  <c r="P1112" i="30"/>
  <c r="P1111" i="30"/>
  <c r="P1110" i="30"/>
  <c r="P1109" i="30"/>
  <c r="P1108" i="30"/>
  <c r="P1107" i="30"/>
  <c r="P1106" i="30"/>
  <c r="P1105" i="30"/>
  <c r="P1104" i="30"/>
  <c r="P1103" i="30"/>
  <c r="P1102" i="30"/>
  <c r="P1101" i="30"/>
  <c r="P1100" i="30"/>
  <c r="P1099" i="30"/>
  <c r="P1098" i="30"/>
  <c r="P1097" i="30"/>
  <c r="P1096" i="30"/>
  <c r="P1095" i="30"/>
  <c r="P1094" i="30"/>
  <c r="P1093" i="30"/>
  <c r="P1092" i="30"/>
  <c r="P1091" i="30"/>
  <c r="P1090" i="30"/>
  <c r="P1089" i="30"/>
  <c r="P1088" i="30"/>
  <c r="P1087" i="30"/>
  <c r="P1086" i="30"/>
  <c r="P1085" i="30"/>
  <c r="P1084" i="30"/>
  <c r="P1083" i="30"/>
  <c r="P1082" i="30"/>
  <c r="P1081" i="30"/>
  <c r="P1080" i="30"/>
  <c r="P1079" i="30"/>
  <c r="P1078" i="30"/>
  <c r="P1077" i="30"/>
  <c r="P1076" i="30"/>
  <c r="P1075" i="30"/>
  <c r="P1074" i="30"/>
  <c r="P1073" i="30"/>
  <c r="P1072" i="30"/>
  <c r="P1071" i="30"/>
  <c r="P1070" i="30"/>
  <c r="P1069" i="30"/>
  <c r="P1068" i="30"/>
  <c r="P1067" i="30"/>
  <c r="P1066" i="30"/>
  <c r="P1065" i="30"/>
  <c r="P1064" i="30"/>
  <c r="P1063" i="30"/>
  <c r="P1062" i="30"/>
  <c r="P1061" i="30"/>
  <c r="P1060" i="30"/>
  <c r="P1059" i="30"/>
  <c r="P1058" i="30"/>
  <c r="P1057" i="30"/>
  <c r="P1056" i="30"/>
  <c r="P1055" i="30"/>
  <c r="P1054" i="30"/>
  <c r="P1053" i="30"/>
  <c r="P1052" i="30"/>
  <c r="P1051" i="30"/>
  <c r="P1050" i="30"/>
  <c r="P1049" i="30"/>
  <c r="P1048" i="30"/>
  <c r="P1047" i="30"/>
  <c r="P1046" i="30"/>
  <c r="P1045" i="30"/>
  <c r="P1044" i="30"/>
  <c r="P1043" i="30"/>
  <c r="P1042" i="30"/>
  <c r="P1041" i="30"/>
  <c r="P1040" i="30"/>
  <c r="P1039" i="30"/>
  <c r="P1038" i="30"/>
  <c r="P1037" i="30"/>
  <c r="P1036" i="30"/>
  <c r="P1035" i="30"/>
  <c r="P1034" i="30"/>
  <c r="P1033" i="30"/>
  <c r="P1032" i="30"/>
  <c r="P1031" i="30"/>
  <c r="P1030" i="30"/>
  <c r="P1029" i="30"/>
  <c r="P1028" i="30"/>
  <c r="P1027" i="30"/>
  <c r="P1026" i="30"/>
  <c r="P1025" i="30"/>
  <c r="P1024" i="30"/>
  <c r="P1023" i="30"/>
  <c r="P1022" i="30"/>
  <c r="P1021" i="30"/>
  <c r="P1020" i="30"/>
  <c r="P1019" i="30"/>
  <c r="P1018" i="30"/>
  <c r="P1017" i="30"/>
  <c r="P1016" i="30"/>
  <c r="P1015" i="30"/>
  <c r="P1014" i="30"/>
  <c r="P1013" i="30"/>
  <c r="P1012" i="30"/>
  <c r="P1011" i="30"/>
  <c r="P1010" i="30"/>
  <c r="P1009" i="30"/>
  <c r="P1008" i="30"/>
  <c r="P1007" i="30"/>
  <c r="P1006" i="30"/>
  <c r="P1005" i="30"/>
  <c r="P1004" i="30"/>
  <c r="P1003" i="30"/>
  <c r="P1002" i="30"/>
  <c r="P1001" i="30"/>
  <c r="P1000" i="30"/>
  <c r="P999" i="30"/>
  <c r="P998" i="30"/>
  <c r="P997" i="30"/>
  <c r="P996" i="30"/>
  <c r="P995" i="30"/>
  <c r="P994" i="30"/>
  <c r="P993" i="30"/>
  <c r="P992" i="30"/>
  <c r="P991" i="30"/>
  <c r="P990" i="30"/>
  <c r="P989" i="30"/>
  <c r="P988" i="30"/>
  <c r="P987" i="30"/>
  <c r="P986" i="30"/>
  <c r="P985" i="30"/>
  <c r="P984" i="30"/>
  <c r="P983" i="30"/>
  <c r="P982" i="30"/>
  <c r="P981" i="30"/>
  <c r="P980" i="30"/>
  <c r="P979" i="30"/>
  <c r="P978" i="30"/>
  <c r="P977" i="30"/>
  <c r="P976" i="30"/>
  <c r="P975" i="30"/>
  <c r="P974" i="30"/>
  <c r="P973" i="30"/>
  <c r="P972" i="30"/>
  <c r="P971" i="30"/>
  <c r="P970" i="30"/>
  <c r="P969" i="30"/>
  <c r="P968" i="30"/>
  <c r="P967" i="30"/>
  <c r="P966" i="30"/>
  <c r="P965" i="30"/>
  <c r="P964" i="30"/>
  <c r="P963" i="30"/>
  <c r="P962" i="30"/>
  <c r="P961" i="30"/>
  <c r="P960" i="30"/>
  <c r="P959" i="30"/>
  <c r="P958" i="30"/>
  <c r="P957" i="30"/>
  <c r="P956" i="30"/>
  <c r="P955" i="30"/>
  <c r="P954" i="30"/>
  <c r="P953" i="30"/>
  <c r="P952" i="30"/>
  <c r="P951" i="30"/>
  <c r="P950" i="30"/>
  <c r="P949" i="30"/>
  <c r="P948" i="30"/>
  <c r="P947" i="30"/>
  <c r="P946" i="30"/>
  <c r="P945" i="30"/>
  <c r="P944" i="30"/>
  <c r="P943" i="30"/>
  <c r="P942" i="30"/>
  <c r="P941" i="30"/>
  <c r="P940" i="30"/>
  <c r="P939" i="30"/>
  <c r="P938" i="30"/>
  <c r="P937" i="30"/>
  <c r="P936" i="30"/>
  <c r="P935" i="30"/>
  <c r="P934" i="30"/>
  <c r="P933" i="30"/>
  <c r="P932" i="30"/>
  <c r="P931" i="30"/>
  <c r="P930" i="30"/>
  <c r="P929" i="30"/>
  <c r="P928" i="30"/>
  <c r="P927" i="30"/>
  <c r="P926" i="30"/>
  <c r="P925" i="30"/>
  <c r="P924" i="30"/>
  <c r="P923" i="30"/>
  <c r="P922" i="30"/>
  <c r="P921" i="30"/>
  <c r="P920" i="30"/>
  <c r="P919" i="30"/>
  <c r="P918" i="30"/>
  <c r="P917" i="30"/>
  <c r="P916" i="30"/>
  <c r="P915" i="30"/>
  <c r="P914" i="30"/>
  <c r="P913" i="30"/>
  <c r="P912" i="30"/>
  <c r="P911" i="30"/>
  <c r="P910" i="30"/>
  <c r="P909" i="30"/>
  <c r="P908" i="30"/>
  <c r="P907" i="30"/>
  <c r="P906" i="30"/>
  <c r="P905" i="30"/>
  <c r="P904" i="30"/>
  <c r="P903" i="30"/>
  <c r="P902" i="30"/>
  <c r="P901" i="30"/>
  <c r="P900" i="30"/>
  <c r="P899" i="30"/>
  <c r="P898" i="30"/>
  <c r="P897" i="30"/>
  <c r="P896" i="30"/>
  <c r="P895" i="30"/>
  <c r="P894" i="30"/>
  <c r="P893" i="30"/>
  <c r="P892" i="30"/>
  <c r="P891" i="30"/>
  <c r="P890" i="30"/>
  <c r="P889" i="30"/>
  <c r="P888" i="30"/>
  <c r="P887" i="30"/>
  <c r="P886" i="30"/>
  <c r="P885" i="30"/>
  <c r="P884" i="30"/>
  <c r="P883" i="30"/>
  <c r="P882" i="30"/>
  <c r="P881" i="30"/>
  <c r="P880" i="30"/>
  <c r="P879" i="30"/>
  <c r="P878" i="30"/>
  <c r="P877" i="30"/>
  <c r="P876" i="30"/>
  <c r="P875" i="30"/>
  <c r="P874" i="30"/>
  <c r="P873" i="30"/>
  <c r="P872" i="30"/>
  <c r="P871" i="30"/>
  <c r="P870" i="30"/>
  <c r="P869" i="30"/>
  <c r="P868" i="30"/>
  <c r="P867" i="30"/>
  <c r="P866" i="30"/>
  <c r="P865" i="30"/>
  <c r="P864" i="30"/>
  <c r="P863" i="30"/>
  <c r="P862" i="30"/>
  <c r="P861" i="30"/>
  <c r="P860" i="30"/>
  <c r="P859" i="30"/>
  <c r="P858" i="30"/>
  <c r="P857" i="30"/>
  <c r="P856" i="30"/>
  <c r="P855" i="30"/>
  <c r="P854" i="30"/>
  <c r="P853" i="30"/>
  <c r="P852" i="30"/>
  <c r="P851" i="30"/>
  <c r="P850" i="30"/>
  <c r="P849" i="30"/>
  <c r="P848" i="30"/>
  <c r="P847" i="30"/>
  <c r="P846" i="30"/>
  <c r="P845" i="30"/>
  <c r="P844" i="30"/>
  <c r="P843" i="30"/>
  <c r="P842" i="30"/>
  <c r="P841" i="30"/>
  <c r="P840" i="30"/>
  <c r="P839" i="30"/>
  <c r="P838" i="30"/>
  <c r="P837" i="30"/>
  <c r="P836" i="30"/>
  <c r="P835" i="30"/>
  <c r="P834" i="30"/>
  <c r="P833" i="30"/>
  <c r="P832" i="30"/>
  <c r="P831" i="30"/>
  <c r="P830" i="30"/>
  <c r="P829" i="30"/>
  <c r="P828" i="30"/>
  <c r="P827" i="30"/>
  <c r="P826" i="30"/>
  <c r="P825" i="30"/>
  <c r="P824" i="30"/>
  <c r="P823" i="30"/>
  <c r="P822" i="30"/>
  <c r="P821" i="30"/>
  <c r="P820" i="30"/>
  <c r="P819" i="30"/>
  <c r="P818" i="30"/>
  <c r="P817" i="30"/>
  <c r="P816" i="30"/>
  <c r="P815" i="30"/>
  <c r="P814" i="30"/>
  <c r="P813" i="30"/>
  <c r="P812" i="30"/>
  <c r="P811" i="30"/>
  <c r="P810" i="30"/>
  <c r="P809" i="30"/>
  <c r="P808" i="30"/>
  <c r="P807" i="30"/>
  <c r="P806" i="30"/>
  <c r="P805" i="30"/>
  <c r="P804" i="30"/>
  <c r="P803" i="30"/>
  <c r="P802" i="30"/>
  <c r="P801" i="30"/>
  <c r="P800" i="30"/>
  <c r="P799" i="30"/>
  <c r="P798" i="30"/>
  <c r="P797" i="30"/>
  <c r="P796" i="30"/>
  <c r="P795" i="30"/>
  <c r="P794" i="30"/>
  <c r="P793" i="30"/>
  <c r="P792" i="30"/>
  <c r="P791" i="30"/>
  <c r="P790" i="30"/>
  <c r="P789" i="30"/>
  <c r="P788" i="30"/>
  <c r="P787" i="30"/>
  <c r="P786" i="30"/>
  <c r="P785" i="30"/>
  <c r="P784" i="30"/>
  <c r="P783" i="30"/>
  <c r="P782" i="30"/>
  <c r="P781" i="30"/>
  <c r="P780" i="30"/>
  <c r="P779" i="30"/>
  <c r="P778" i="30"/>
  <c r="P777" i="30"/>
  <c r="P776" i="30"/>
  <c r="P775" i="30"/>
  <c r="P774" i="30"/>
  <c r="P773" i="30"/>
  <c r="P772" i="30"/>
  <c r="P771" i="30"/>
  <c r="P770" i="30"/>
  <c r="P769" i="30"/>
  <c r="P768" i="30"/>
  <c r="P767" i="30"/>
  <c r="P766" i="30"/>
  <c r="P765" i="30"/>
  <c r="P764" i="30"/>
  <c r="P763" i="30"/>
  <c r="P762" i="30"/>
  <c r="P761" i="30"/>
  <c r="P760" i="30"/>
  <c r="P759" i="30"/>
  <c r="P758" i="30"/>
  <c r="P757" i="30"/>
  <c r="P756" i="30"/>
  <c r="P755" i="30"/>
  <c r="P754" i="30"/>
  <c r="P753" i="30"/>
  <c r="P752" i="30"/>
  <c r="P751" i="30"/>
  <c r="P750" i="30"/>
  <c r="P749" i="30"/>
  <c r="P748" i="30"/>
  <c r="P747" i="30"/>
  <c r="P746" i="30"/>
  <c r="P745" i="30"/>
  <c r="P744" i="30"/>
  <c r="P743" i="30"/>
  <c r="P742" i="30"/>
  <c r="P741" i="30"/>
  <c r="P740" i="30"/>
  <c r="P739" i="30"/>
  <c r="P738" i="30"/>
  <c r="P737" i="30"/>
  <c r="P736" i="30"/>
  <c r="P735" i="30"/>
  <c r="P734" i="30"/>
  <c r="P733" i="30"/>
  <c r="P732" i="30"/>
  <c r="P731" i="30"/>
  <c r="P730" i="30"/>
  <c r="P729" i="30"/>
  <c r="P728" i="30"/>
  <c r="P727" i="30"/>
  <c r="P726" i="30"/>
  <c r="P725" i="30"/>
  <c r="P724" i="30"/>
  <c r="P723" i="30"/>
  <c r="P722" i="30"/>
  <c r="P721" i="30"/>
  <c r="P720" i="30"/>
  <c r="P719" i="30"/>
  <c r="P718" i="30"/>
  <c r="P717" i="30"/>
  <c r="P716" i="30"/>
  <c r="P715" i="30"/>
  <c r="P714" i="30"/>
  <c r="P713" i="30"/>
  <c r="P712" i="30"/>
  <c r="P711" i="30"/>
  <c r="P710" i="30"/>
  <c r="P709" i="30"/>
  <c r="P708" i="30"/>
  <c r="P707" i="30"/>
  <c r="P706" i="30"/>
  <c r="P705" i="30"/>
  <c r="P704" i="30"/>
  <c r="P703" i="30"/>
  <c r="P702" i="30"/>
  <c r="P701" i="30"/>
  <c r="P700" i="30"/>
  <c r="P699" i="30"/>
  <c r="P698" i="30"/>
  <c r="P697" i="30"/>
  <c r="P696" i="30"/>
  <c r="P695" i="30"/>
  <c r="P694" i="30"/>
  <c r="P693" i="30"/>
  <c r="P692" i="30"/>
  <c r="P691" i="30"/>
  <c r="P690" i="30"/>
  <c r="P689" i="30"/>
  <c r="P688" i="30"/>
  <c r="P687" i="30"/>
  <c r="P686" i="30"/>
  <c r="P685" i="30"/>
  <c r="P684" i="30"/>
  <c r="P683" i="30"/>
  <c r="P682" i="30"/>
  <c r="P681" i="30"/>
  <c r="P680" i="30"/>
  <c r="P679" i="30"/>
  <c r="P678" i="30"/>
  <c r="P677" i="30"/>
  <c r="P676" i="30"/>
  <c r="P675" i="30"/>
  <c r="P674" i="30"/>
  <c r="P673" i="30"/>
  <c r="P672" i="30"/>
  <c r="P671" i="30"/>
  <c r="P670" i="30"/>
  <c r="P669" i="30"/>
  <c r="P668" i="30"/>
  <c r="P667" i="30"/>
  <c r="P666" i="30"/>
  <c r="P665" i="30"/>
  <c r="P664" i="30"/>
  <c r="P663" i="30"/>
  <c r="P662" i="30"/>
  <c r="P661" i="30"/>
  <c r="P660" i="30"/>
  <c r="P659" i="30"/>
  <c r="P658" i="30"/>
  <c r="P657" i="30"/>
  <c r="P656" i="30"/>
  <c r="P655" i="30"/>
  <c r="P654" i="30"/>
  <c r="P653" i="30"/>
  <c r="P652" i="30"/>
  <c r="P651" i="30"/>
  <c r="P650" i="30"/>
  <c r="P649" i="30"/>
  <c r="P648" i="30"/>
  <c r="P647" i="30"/>
  <c r="P646" i="30"/>
  <c r="P645" i="30"/>
  <c r="P644" i="30"/>
  <c r="P643" i="30"/>
  <c r="P642" i="30"/>
  <c r="P641" i="30"/>
  <c r="P640" i="30"/>
  <c r="P639" i="30"/>
  <c r="P638" i="30"/>
  <c r="P637" i="30"/>
  <c r="P636" i="30"/>
  <c r="P635" i="30"/>
  <c r="P634" i="30"/>
  <c r="P633" i="30"/>
  <c r="P632" i="30"/>
  <c r="P631" i="30"/>
  <c r="P630" i="30"/>
  <c r="P629" i="30"/>
  <c r="P628" i="30"/>
  <c r="P627" i="30"/>
  <c r="P626" i="30"/>
  <c r="P625" i="30"/>
  <c r="P624" i="30"/>
  <c r="P623" i="30"/>
  <c r="P622" i="30"/>
  <c r="P621" i="30"/>
  <c r="P620" i="30"/>
  <c r="P619" i="30"/>
  <c r="P618" i="30"/>
  <c r="P617" i="30"/>
  <c r="P616" i="30"/>
  <c r="P615" i="30"/>
  <c r="P614" i="30"/>
  <c r="P613" i="30"/>
  <c r="P612" i="30"/>
  <c r="P611" i="30"/>
  <c r="P610" i="30"/>
  <c r="P609" i="30"/>
  <c r="P608" i="30"/>
  <c r="P607" i="30"/>
  <c r="P606" i="30"/>
  <c r="P605" i="30"/>
  <c r="P604" i="30"/>
  <c r="P603" i="30"/>
  <c r="P602" i="30"/>
  <c r="P601" i="30"/>
  <c r="P600" i="30"/>
  <c r="P599" i="30"/>
  <c r="P598" i="30"/>
  <c r="P597" i="30"/>
  <c r="P596" i="30"/>
  <c r="P595" i="30"/>
  <c r="P594" i="30"/>
  <c r="P593" i="30"/>
  <c r="P592" i="30"/>
  <c r="P591" i="30"/>
  <c r="P590" i="30"/>
  <c r="P589" i="30"/>
  <c r="P588" i="30"/>
  <c r="P587" i="30"/>
  <c r="P586" i="30"/>
  <c r="P585" i="30"/>
  <c r="P584" i="30"/>
  <c r="P583" i="30"/>
  <c r="P582" i="30"/>
  <c r="P581" i="30"/>
  <c r="P580" i="30"/>
  <c r="P579" i="30"/>
  <c r="P578" i="30"/>
  <c r="P577" i="30"/>
  <c r="P576" i="30"/>
  <c r="P575" i="30"/>
  <c r="P574" i="30"/>
  <c r="P573" i="30"/>
  <c r="P572" i="30"/>
  <c r="P571" i="30"/>
  <c r="P570" i="30"/>
  <c r="P569" i="30"/>
  <c r="P568" i="30"/>
  <c r="P567" i="30"/>
  <c r="P566" i="30"/>
  <c r="P565" i="30"/>
  <c r="P564" i="30"/>
  <c r="P563" i="30"/>
  <c r="P562" i="30"/>
  <c r="P561" i="30"/>
  <c r="P560" i="30"/>
  <c r="P559" i="30"/>
  <c r="P558" i="30"/>
  <c r="P557" i="30"/>
  <c r="P556" i="30"/>
  <c r="P555" i="30"/>
  <c r="P554" i="30"/>
  <c r="P553" i="30"/>
  <c r="P552" i="30"/>
  <c r="P551" i="30"/>
  <c r="P550" i="30"/>
  <c r="P549" i="30"/>
  <c r="P548" i="30"/>
  <c r="P547" i="30"/>
  <c r="P546" i="30"/>
  <c r="P545" i="30"/>
  <c r="P544" i="30"/>
  <c r="P543" i="30"/>
  <c r="P542" i="30"/>
  <c r="P541" i="30"/>
  <c r="P540" i="30"/>
  <c r="P539" i="30"/>
  <c r="P538" i="30"/>
  <c r="P537" i="30"/>
  <c r="P536" i="30"/>
  <c r="P535" i="30"/>
  <c r="P534" i="30"/>
  <c r="P533" i="30"/>
  <c r="P532" i="30"/>
  <c r="P531" i="30"/>
  <c r="P530" i="30"/>
  <c r="P529" i="30"/>
  <c r="P528" i="30"/>
  <c r="P527" i="30"/>
  <c r="P526" i="30"/>
  <c r="P525" i="30"/>
  <c r="P524" i="30"/>
  <c r="P523" i="30"/>
  <c r="P522" i="30"/>
  <c r="P521" i="30"/>
  <c r="P520" i="30"/>
  <c r="P519" i="30"/>
  <c r="P518" i="30"/>
  <c r="P517" i="30"/>
  <c r="P516" i="30"/>
  <c r="P515" i="30"/>
  <c r="P514" i="30"/>
  <c r="P513" i="30"/>
  <c r="P512" i="30"/>
  <c r="P511" i="30"/>
  <c r="P510" i="30"/>
  <c r="P509" i="30"/>
  <c r="P508" i="30"/>
  <c r="P507" i="30"/>
  <c r="P506" i="30"/>
  <c r="P505" i="30"/>
  <c r="P504" i="30"/>
  <c r="P503" i="30"/>
  <c r="P502" i="30"/>
  <c r="P501" i="30"/>
  <c r="P500" i="30"/>
  <c r="P499" i="30"/>
  <c r="P498" i="30"/>
  <c r="P497" i="30"/>
  <c r="P496" i="30"/>
  <c r="P495" i="30"/>
  <c r="P494" i="30"/>
  <c r="P493" i="30"/>
  <c r="P492" i="30"/>
  <c r="P491" i="30"/>
  <c r="P490" i="30"/>
  <c r="P489" i="30"/>
  <c r="P488" i="30"/>
  <c r="P487" i="30"/>
  <c r="P486" i="30"/>
  <c r="P485" i="30"/>
  <c r="P484" i="30"/>
  <c r="P483" i="30"/>
  <c r="P482" i="30"/>
  <c r="P481" i="30"/>
  <c r="P480" i="30"/>
  <c r="P479" i="30"/>
  <c r="P478" i="30"/>
  <c r="P477" i="30"/>
  <c r="P476" i="30"/>
  <c r="P475" i="30"/>
  <c r="P474" i="30"/>
  <c r="P473" i="30"/>
  <c r="P472" i="30"/>
  <c r="P471" i="30"/>
  <c r="P470" i="30"/>
  <c r="P469" i="30"/>
  <c r="P468" i="30"/>
  <c r="P467" i="30"/>
  <c r="P466" i="30"/>
  <c r="P465" i="30"/>
  <c r="P464" i="30"/>
  <c r="P463" i="30"/>
  <c r="P462" i="30"/>
  <c r="P461" i="30"/>
  <c r="P460" i="30"/>
  <c r="P459" i="30"/>
  <c r="P458" i="30"/>
  <c r="P457" i="30"/>
  <c r="P456" i="30"/>
  <c r="P455" i="30"/>
  <c r="P454" i="30"/>
  <c r="P453" i="30"/>
  <c r="P452" i="30"/>
  <c r="P451" i="30"/>
  <c r="P450" i="30"/>
  <c r="P449" i="30"/>
  <c r="P448" i="30"/>
  <c r="P447" i="30"/>
  <c r="P446" i="30"/>
  <c r="P445" i="30"/>
  <c r="P444" i="30"/>
  <c r="P443" i="30"/>
  <c r="P442" i="30"/>
  <c r="P441" i="30"/>
  <c r="P440" i="30"/>
  <c r="P439" i="30"/>
  <c r="P438" i="30"/>
  <c r="P437" i="30"/>
  <c r="P436" i="30"/>
  <c r="P435" i="30"/>
  <c r="P434" i="30"/>
  <c r="P433" i="30"/>
  <c r="P432" i="30"/>
  <c r="P431" i="30"/>
  <c r="P430" i="30"/>
  <c r="P429" i="30"/>
  <c r="P428" i="30"/>
  <c r="P427" i="30"/>
  <c r="P426" i="30"/>
  <c r="P425" i="30"/>
  <c r="P424" i="30"/>
  <c r="P423" i="30"/>
  <c r="P422" i="30"/>
  <c r="P421" i="30"/>
  <c r="P420" i="30"/>
  <c r="P419" i="30"/>
  <c r="P418" i="30"/>
  <c r="P417" i="30"/>
  <c r="P416" i="30"/>
  <c r="P415" i="30"/>
  <c r="P414" i="30"/>
  <c r="P413" i="30"/>
  <c r="P412" i="30"/>
  <c r="P411" i="30"/>
  <c r="P410" i="30"/>
  <c r="P409" i="30"/>
  <c r="P408" i="30"/>
  <c r="P407" i="30"/>
  <c r="P406" i="30"/>
  <c r="P405" i="30"/>
  <c r="P404" i="30"/>
  <c r="P403" i="30"/>
  <c r="P402" i="30"/>
  <c r="P401" i="30"/>
  <c r="P400" i="30"/>
  <c r="P399" i="30"/>
  <c r="P398" i="30"/>
  <c r="P397" i="30"/>
  <c r="P396" i="30"/>
  <c r="P395" i="30"/>
  <c r="P394" i="30"/>
  <c r="P393" i="30"/>
  <c r="P392" i="30"/>
  <c r="P391" i="30"/>
  <c r="P390" i="30"/>
  <c r="P389" i="30"/>
  <c r="P388" i="30"/>
  <c r="P387" i="30"/>
  <c r="P386" i="30"/>
  <c r="P385" i="30"/>
  <c r="P384" i="30"/>
  <c r="P383" i="30"/>
  <c r="P382" i="30"/>
  <c r="P381" i="30"/>
  <c r="P380" i="30"/>
  <c r="P379" i="30"/>
  <c r="P378" i="30"/>
  <c r="P377" i="30"/>
  <c r="P376" i="30"/>
  <c r="P375" i="30"/>
  <c r="P374" i="30"/>
  <c r="P373" i="30"/>
  <c r="P372" i="30"/>
  <c r="P371" i="30"/>
  <c r="P370" i="30"/>
  <c r="P369" i="30"/>
  <c r="P368" i="30"/>
  <c r="P367" i="30"/>
  <c r="P366" i="30"/>
  <c r="P365" i="30"/>
  <c r="P364" i="30"/>
  <c r="P363" i="30"/>
  <c r="P362" i="30"/>
  <c r="P361" i="30"/>
  <c r="P360" i="30"/>
  <c r="P359" i="30"/>
  <c r="P358" i="30"/>
  <c r="P357" i="30"/>
  <c r="P356" i="30"/>
  <c r="P355" i="30"/>
  <c r="P354" i="30"/>
  <c r="P353" i="30"/>
  <c r="P352" i="30"/>
  <c r="P351" i="30"/>
  <c r="P350" i="30"/>
  <c r="P349" i="30"/>
  <c r="P348" i="30"/>
  <c r="P347" i="30"/>
  <c r="P346" i="30"/>
  <c r="P345" i="30"/>
  <c r="P344" i="30"/>
  <c r="P343" i="30"/>
  <c r="P342" i="30"/>
  <c r="P341" i="30"/>
  <c r="P340" i="30"/>
  <c r="P339" i="30"/>
  <c r="P338" i="30"/>
  <c r="P337" i="30"/>
  <c r="P336" i="30"/>
  <c r="P335" i="30"/>
  <c r="P334" i="30"/>
  <c r="P333" i="30"/>
  <c r="P332" i="30"/>
  <c r="P331" i="30"/>
  <c r="P330" i="30"/>
  <c r="P329" i="30"/>
  <c r="P328" i="30"/>
  <c r="P327" i="30"/>
  <c r="P326" i="30"/>
  <c r="P325" i="30"/>
  <c r="P324" i="30"/>
  <c r="P323" i="30"/>
  <c r="P322" i="30"/>
  <c r="P321" i="30"/>
  <c r="P320" i="30"/>
  <c r="P319" i="30"/>
  <c r="P318" i="30"/>
  <c r="P317" i="30"/>
  <c r="P316" i="30"/>
  <c r="P315" i="30"/>
  <c r="P314" i="30"/>
  <c r="P313" i="30"/>
  <c r="P312" i="30"/>
  <c r="P311" i="30"/>
  <c r="P310" i="30"/>
  <c r="P309" i="30"/>
  <c r="P308" i="30"/>
  <c r="P307" i="30"/>
  <c r="P306" i="30"/>
  <c r="P305" i="30"/>
  <c r="P304" i="30"/>
  <c r="P303" i="30"/>
  <c r="P302" i="30"/>
  <c r="P301" i="30"/>
  <c r="P300" i="30"/>
  <c r="P299" i="30"/>
  <c r="P298" i="30"/>
  <c r="P297" i="30"/>
  <c r="P296" i="30"/>
  <c r="P295" i="30"/>
  <c r="P294" i="30"/>
  <c r="P293" i="30"/>
  <c r="P292" i="30"/>
  <c r="P291" i="30"/>
  <c r="P290" i="30"/>
  <c r="P289" i="30"/>
  <c r="P288" i="30"/>
  <c r="P287" i="30"/>
  <c r="P286" i="30"/>
  <c r="P285" i="30"/>
  <c r="P284" i="30"/>
  <c r="P283" i="30"/>
  <c r="P282" i="30"/>
  <c r="P281" i="30"/>
  <c r="P280" i="30"/>
  <c r="P279" i="30"/>
  <c r="P278" i="30"/>
  <c r="P277" i="30"/>
  <c r="P276" i="30"/>
  <c r="P275" i="30"/>
  <c r="P274" i="30"/>
  <c r="P273" i="30"/>
  <c r="P272" i="30"/>
  <c r="P271" i="30"/>
  <c r="P270" i="30"/>
  <c r="P269" i="30"/>
  <c r="P268" i="30"/>
  <c r="P267" i="30"/>
  <c r="P266" i="30"/>
  <c r="P265" i="30"/>
  <c r="P264" i="30"/>
  <c r="P263" i="30"/>
  <c r="P262" i="30"/>
  <c r="P261" i="30"/>
  <c r="P260" i="30"/>
  <c r="P259" i="30"/>
  <c r="P258" i="30"/>
  <c r="P257" i="30"/>
  <c r="P256" i="30"/>
  <c r="P255" i="30"/>
  <c r="P254" i="30"/>
  <c r="P253" i="30"/>
  <c r="P252" i="30"/>
  <c r="P251" i="30"/>
  <c r="P250" i="30"/>
  <c r="P249" i="30"/>
  <c r="P248" i="30"/>
  <c r="P247" i="30"/>
  <c r="P246" i="30"/>
  <c r="P245" i="30"/>
  <c r="P244" i="30"/>
  <c r="P243" i="30"/>
  <c r="P242" i="30"/>
  <c r="P241" i="30"/>
  <c r="P240" i="30"/>
  <c r="P239" i="30"/>
  <c r="P238" i="30"/>
  <c r="P237" i="30"/>
  <c r="P236" i="30"/>
  <c r="P235" i="30"/>
  <c r="P234" i="30"/>
  <c r="P233" i="30"/>
  <c r="P232" i="30"/>
  <c r="P231" i="30"/>
  <c r="P230" i="30"/>
  <c r="P229" i="30"/>
  <c r="P228" i="30"/>
  <c r="P227" i="30"/>
  <c r="P226" i="30"/>
  <c r="P225" i="30"/>
  <c r="P224" i="30"/>
  <c r="P223" i="30"/>
  <c r="P222" i="30"/>
  <c r="P221" i="30"/>
  <c r="P220" i="30"/>
  <c r="P219" i="30"/>
  <c r="P218" i="30"/>
  <c r="P217" i="30"/>
  <c r="P216" i="30"/>
  <c r="P215" i="30"/>
  <c r="P214" i="30"/>
  <c r="P213" i="30"/>
  <c r="P212" i="30"/>
  <c r="P211" i="30"/>
  <c r="P210" i="30"/>
  <c r="P209" i="30"/>
  <c r="P208" i="30"/>
  <c r="P207" i="30"/>
  <c r="P206" i="30"/>
  <c r="P205" i="30"/>
  <c r="P204" i="30"/>
  <c r="P203" i="30"/>
  <c r="P202" i="30"/>
  <c r="P201" i="30"/>
  <c r="P200" i="30"/>
  <c r="P199" i="30"/>
  <c r="P198" i="30"/>
  <c r="P197" i="30"/>
  <c r="P196" i="30"/>
  <c r="P195" i="30"/>
  <c r="P194" i="30"/>
  <c r="P193" i="30"/>
  <c r="P192" i="30"/>
  <c r="P191" i="30"/>
  <c r="P190" i="30"/>
  <c r="P189" i="30"/>
  <c r="P188" i="30"/>
  <c r="P187" i="30"/>
  <c r="P186" i="30"/>
  <c r="P185" i="30"/>
  <c r="P184" i="30"/>
  <c r="P183" i="30"/>
  <c r="P182" i="30"/>
  <c r="P181" i="30"/>
  <c r="P180" i="30"/>
  <c r="P179" i="30"/>
  <c r="P178" i="30"/>
  <c r="P177" i="30"/>
  <c r="P176" i="30"/>
  <c r="P175" i="30"/>
  <c r="P174" i="30"/>
  <c r="P173" i="30"/>
  <c r="P172" i="30"/>
  <c r="P171" i="30"/>
  <c r="P170" i="30"/>
  <c r="P169" i="30"/>
  <c r="P168" i="30"/>
  <c r="P167" i="30"/>
  <c r="P166" i="30"/>
  <c r="P165" i="30"/>
  <c r="P164" i="30"/>
  <c r="P163" i="30"/>
  <c r="P162" i="30"/>
  <c r="P161" i="30"/>
  <c r="P160" i="30"/>
  <c r="P159" i="30"/>
  <c r="P158" i="30"/>
  <c r="P157" i="30"/>
  <c r="P156" i="30"/>
  <c r="P155" i="30"/>
  <c r="P154" i="30"/>
  <c r="P153" i="30"/>
  <c r="P152" i="30"/>
  <c r="P151" i="30"/>
  <c r="P150" i="30"/>
  <c r="P149" i="30"/>
  <c r="P148" i="30"/>
  <c r="P147" i="30"/>
  <c r="P146" i="30"/>
  <c r="P145" i="30"/>
  <c r="P144" i="30"/>
  <c r="P143" i="30"/>
  <c r="P142" i="30"/>
  <c r="P141" i="30"/>
  <c r="P140" i="30"/>
  <c r="P139" i="30"/>
  <c r="P138" i="30"/>
  <c r="P137" i="30"/>
  <c r="P136" i="30"/>
  <c r="P135" i="30"/>
  <c r="P134" i="30"/>
  <c r="P133" i="30"/>
  <c r="P132" i="30"/>
  <c r="P131" i="30"/>
  <c r="P130" i="30"/>
  <c r="P129" i="30"/>
  <c r="P128" i="30"/>
  <c r="P127" i="30"/>
  <c r="P126" i="30"/>
  <c r="P125" i="30"/>
  <c r="P124" i="30"/>
  <c r="P123" i="30"/>
  <c r="P122" i="30"/>
  <c r="P121" i="30"/>
  <c r="P120" i="30"/>
  <c r="P119" i="30"/>
  <c r="P118" i="30"/>
  <c r="P117" i="30"/>
  <c r="P116" i="30"/>
  <c r="P115" i="30"/>
  <c r="P114" i="30"/>
  <c r="P113" i="30"/>
  <c r="P112" i="30"/>
  <c r="P111" i="30"/>
  <c r="P110" i="30"/>
  <c r="P109" i="30"/>
  <c r="P108" i="30"/>
  <c r="P107" i="30"/>
  <c r="P106" i="30"/>
  <c r="P105" i="30"/>
  <c r="P104" i="30"/>
  <c r="P103" i="30"/>
  <c r="P102" i="30"/>
  <c r="P101" i="30"/>
  <c r="P100" i="30"/>
  <c r="P99" i="30"/>
  <c r="P98" i="30"/>
  <c r="P97" i="30"/>
  <c r="P96" i="30"/>
  <c r="P95" i="30"/>
  <c r="P94" i="30"/>
  <c r="P93" i="30"/>
  <c r="P92" i="30"/>
  <c r="P91" i="30"/>
  <c r="P90" i="30"/>
  <c r="P89" i="30"/>
  <c r="P88" i="30"/>
  <c r="P87" i="30"/>
  <c r="P86" i="30"/>
  <c r="P85" i="30"/>
  <c r="P84" i="30"/>
  <c r="P83" i="30"/>
  <c r="P82" i="30"/>
  <c r="P81" i="30"/>
  <c r="P80" i="30"/>
  <c r="P79" i="30"/>
  <c r="P78" i="30"/>
  <c r="P77" i="30"/>
  <c r="P76" i="30"/>
  <c r="P75" i="30"/>
  <c r="P74" i="30"/>
  <c r="P73" i="30"/>
  <c r="P72" i="30"/>
  <c r="P71" i="30"/>
  <c r="P70" i="30"/>
  <c r="P69" i="30"/>
  <c r="P68" i="30"/>
  <c r="P67" i="30"/>
  <c r="P66" i="30"/>
  <c r="P65" i="30"/>
  <c r="P64" i="30"/>
  <c r="P63" i="30"/>
  <c r="P62" i="30"/>
  <c r="P61" i="30"/>
  <c r="P60" i="30"/>
  <c r="P59" i="30"/>
  <c r="P58" i="30"/>
  <c r="P57" i="30"/>
  <c r="P56" i="30"/>
  <c r="P55" i="30"/>
  <c r="P54" i="30"/>
  <c r="P53" i="30"/>
  <c r="P52" i="30"/>
  <c r="P51" i="30"/>
  <c r="P50" i="30"/>
  <c r="P49" i="30"/>
  <c r="P48" i="30"/>
  <c r="P47" i="30"/>
  <c r="P46" i="30"/>
  <c r="P45" i="30"/>
  <c r="P44" i="30"/>
  <c r="P43" i="30"/>
  <c r="P42" i="30"/>
  <c r="P41" i="30"/>
  <c r="P40" i="30"/>
  <c r="P39" i="30"/>
  <c r="P38" i="30"/>
  <c r="P37" i="30"/>
  <c r="P36" i="30"/>
  <c r="P35" i="30"/>
  <c r="P34" i="30"/>
  <c r="P33" i="30"/>
  <c r="P32" i="30"/>
  <c r="P31" i="30"/>
  <c r="P30" i="30"/>
  <c r="P29" i="30"/>
  <c r="P28" i="30"/>
  <c r="P27" i="30"/>
  <c r="P26" i="30"/>
  <c r="P25" i="30"/>
  <c r="P24" i="30"/>
  <c r="P23" i="30"/>
  <c r="P22" i="30"/>
  <c r="P21" i="30"/>
  <c r="P20" i="30"/>
  <c r="P19" i="30"/>
  <c r="P18" i="30"/>
  <c r="P17" i="30"/>
  <c r="P16" i="30"/>
  <c r="P15" i="30"/>
  <c r="P14" i="30"/>
  <c r="P13" i="30"/>
  <c r="P12" i="30"/>
  <c r="P11" i="30"/>
  <c r="P10" i="30"/>
  <c r="P9" i="30"/>
  <c r="P8" i="30"/>
  <c r="P7" i="30"/>
  <c r="P6" i="30"/>
  <c r="P5" i="30"/>
  <c r="P4" i="30"/>
  <c r="P3" i="30"/>
  <c r="P2" i="30"/>
  <c r="P725" i="29"/>
  <c r="P724" i="29"/>
  <c r="P723" i="29"/>
  <c r="P722" i="29"/>
  <c r="P721" i="29"/>
  <c r="P720" i="29"/>
  <c r="P719" i="29"/>
  <c r="P718" i="29"/>
  <c r="P717" i="29"/>
  <c r="P716" i="29"/>
  <c r="P715" i="29"/>
  <c r="P714" i="29"/>
  <c r="P713" i="29"/>
  <c r="P712" i="29"/>
  <c r="P711" i="29"/>
  <c r="P710" i="29"/>
  <c r="P709" i="29"/>
  <c r="P708" i="29"/>
  <c r="P707" i="29"/>
  <c r="P706" i="29"/>
  <c r="P705" i="29"/>
  <c r="P704" i="29"/>
  <c r="P703" i="29"/>
  <c r="P702" i="29"/>
  <c r="P701" i="29"/>
  <c r="P700" i="29"/>
  <c r="P699" i="29"/>
  <c r="P698" i="29"/>
  <c r="P697" i="29"/>
  <c r="P696" i="29"/>
  <c r="P695" i="29"/>
  <c r="P694" i="29"/>
  <c r="P693" i="29"/>
  <c r="P692" i="29"/>
  <c r="P691" i="29"/>
  <c r="P690" i="29"/>
  <c r="P689" i="29"/>
  <c r="P688" i="29"/>
  <c r="P687" i="29"/>
  <c r="P686" i="29"/>
  <c r="P685" i="29"/>
  <c r="P684" i="29"/>
  <c r="P683" i="29"/>
  <c r="P682" i="29"/>
  <c r="P681" i="29"/>
  <c r="P680" i="29"/>
  <c r="P679" i="29"/>
  <c r="P678" i="29"/>
  <c r="P677" i="29"/>
  <c r="P676" i="29"/>
  <c r="P675" i="29"/>
  <c r="P674" i="29"/>
  <c r="P673" i="29"/>
  <c r="P672" i="29"/>
  <c r="P671" i="29"/>
  <c r="P670" i="29"/>
  <c r="P669" i="29"/>
  <c r="P668" i="29"/>
  <c r="P667" i="29"/>
  <c r="P666" i="29"/>
  <c r="P665" i="29"/>
  <c r="P664" i="29"/>
  <c r="P663" i="29"/>
  <c r="P662" i="29"/>
  <c r="P661" i="29"/>
  <c r="P660" i="29"/>
  <c r="P659" i="29"/>
  <c r="P658" i="29"/>
  <c r="P657" i="29"/>
  <c r="P656" i="29"/>
  <c r="P655" i="29"/>
  <c r="P654" i="29"/>
  <c r="P653" i="29"/>
  <c r="P652" i="29"/>
  <c r="P651" i="29"/>
  <c r="P650" i="29"/>
  <c r="P649" i="29"/>
  <c r="P648" i="29"/>
  <c r="P647" i="29"/>
  <c r="P646" i="29"/>
  <c r="P645" i="29"/>
  <c r="P644" i="29"/>
  <c r="P643" i="29"/>
  <c r="P642" i="29"/>
  <c r="P641" i="29"/>
  <c r="P640" i="29"/>
  <c r="P639" i="29"/>
  <c r="P638" i="29"/>
  <c r="P637" i="29"/>
  <c r="P636" i="29"/>
  <c r="P635" i="29"/>
  <c r="P634" i="29"/>
  <c r="P633" i="29"/>
  <c r="P632" i="29"/>
  <c r="P631" i="29"/>
  <c r="P630" i="29"/>
  <c r="P629" i="29"/>
  <c r="P628" i="29"/>
  <c r="P627" i="29"/>
  <c r="P626" i="29"/>
  <c r="P625" i="29"/>
  <c r="P624" i="29"/>
  <c r="P623" i="29"/>
  <c r="P622" i="29"/>
  <c r="P621" i="29"/>
  <c r="P620" i="29"/>
  <c r="P619" i="29"/>
  <c r="P618" i="29"/>
  <c r="P617" i="29"/>
  <c r="P616" i="29"/>
  <c r="P615" i="29"/>
  <c r="P614" i="29"/>
  <c r="P613" i="29"/>
  <c r="P612" i="29"/>
  <c r="P611" i="29"/>
  <c r="P610" i="29"/>
  <c r="P609" i="29"/>
  <c r="P608" i="29"/>
  <c r="P607" i="29"/>
  <c r="P606" i="29"/>
  <c r="P605" i="29"/>
  <c r="P604" i="29"/>
  <c r="P603" i="29"/>
  <c r="P602" i="29"/>
  <c r="P601" i="29"/>
  <c r="P600" i="29"/>
  <c r="P599" i="29"/>
  <c r="P598" i="29"/>
  <c r="P597" i="29"/>
  <c r="P596" i="29"/>
  <c r="P595" i="29"/>
  <c r="P594" i="29"/>
  <c r="P593" i="29"/>
  <c r="P592" i="29"/>
  <c r="P591" i="29"/>
  <c r="P590" i="29"/>
  <c r="P589" i="29"/>
  <c r="P588" i="29"/>
  <c r="P587" i="29"/>
  <c r="P586" i="29"/>
  <c r="P585" i="29"/>
  <c r="P584" i="29"/>
  <c r="P583" i="29"/>
  <c r="P582" i="29"/>
  <c r="P581" i="29"/>
  <c r="P580" i="29"/>
  <c r="P579" i="29"/>
  <c r="P578" i="29"/>
  <c r="P577" i="29"/>
  <c r="P576" i="29"/>
  <c r="P575" i="29"/>
  <c r="P574" i="29"/>
  <c r="P573" i="29"/>
  <c r="P572" i="29"/>
  <c r="P571" i="29"/>
  <c r="P570" i="29"/>
  <c r="P569" i="29"/>
  <c r="P568" i="29"/>
  <c r="P567" i="29"/>
  <c r="P566" i="29"/>
  <c r="P565" i="29"/>
  <c r="P564" i="29"/>
  <c r="P563" i="29"/>
  <c r="P562" i="29"/>
  <c r="P561" i="29"/>
  <c r="P560" i="29"/>
  <c r="P559" i="29"/>
  <c r="P558" i="29"/>
  <c r="P557" i="29"/>
  <c r="P556" i="29"/>
  <c r="P555" i="29"/>
  <c r="P554" i="29"/>
  <c r="P553" i="29"/>
  <c r="P552" i="29"/>
  <c r="P551" i="29"/>
  <c r="P550" i="29"/>
  <c r="P549" i="29"/>
  <c r="P548" i="29"/>
  <c r="P547" i="29"/>
  <c r="P546" i="29"/>
  <c r="P545" i="29"/>
  <c r="P544" i="29"/>
  <c r="P543" i="29"/>
  <c r="P542" i="29"/>
  <c r="P541" i="29"/>
  <c r="P540" i="29"/>
  <c r="P539" i="29"/>
  <c r="P538" i="29"/>
  <c r="P537" i="29"/>
  <c r="P536" i="29"/>
  <c r="P535" i="29"/>
  <c r="P534" i="29"/>
  <c r="P533" i="29"/>
  <c r="P532" i="29"/>
  <c r="P531" i="29"/>
  <c r="P530" i="29"/>
  <c r="P529" i="29"/>
  <c r="P528" i="29"/>
  <c r="P527" i="29"/>
  <c r="P526" i="29"/>
  <c r="P525" i="29"/>
  <c r="P524" i="29"/>
  <c r="P523" i="29"/>
  <c r="P522" i="29"/>
  <c r="P521" i="29"/>
  <c r="P520" i="29"/>
  <c r="P519" i="29"/>
  <c r="P518" i="29"/>
  <c r="P517" i="29"/>
  <c r="P516" i="29"/>
  <c r="P515" i="29"/>
  <c r="P514" i="29"/>
  <c r="P513" i="29"/>
  <c r="P512" i="29"/>
  <c r="P511" i="29"/>
  <c r="P510" i="29"/>
  <c r="P509" i="29"/>
  <c r="P508" i="29"/>
  <c r="P507" i="29"/>
  <c r="P506" i="29"/>
  <c r="P505" i="29"/>
  <c r="P504" i="29"/>
  <c r="P503" i="29"/>
  <c r="P502" i="29"/>
  <c r="P501" i="29"/>
  <c r="P500" i="29"/>
  <c r="P499" i="29"/>
  <c r="P498" i="29"/>
  <c r="P497" i="29"/>
  <c r="P496" i="29"/>
  <c r="P495" i="29"/>
  <c r="P494" i="29"/>
  <c r="P493" i="29"/>
  <c r="P492" i="29"/>
  <c r="P491" i="29"/>
  <c r="P490" i="29"/>
  <c r="P489" i="29"/>
  <c r="P488" i="29"/>
  <c r="P487" i="29"/>
  <c r="P486" i="29"/>
  <c r="P485" i="29"/>
  <c r="P484" i="29"/>
  <c r="P483" i="29"/>
  <c r="P482" i="29"/>
  <c r="P481" i="29"/>
  <c r="P480" i="29"/>
  <c r="P479" i="29"/>
  <c r="P478" i="29"/>
  <c r="P477" i="29"/>
  <c r="P476" i="29"/>
  <c r="P475" i="29"/>
  <c r="P474" i="29"/>
  <c r="P473" i="29"/>
  <c r="P472" i="29"/>
  <c r="P471" i="29"/>
  <c r="P470" i="29"/>
  <c r="P469" i="29"/>
  <c r="P468" i="29"/>
  <c r="P467" i="29"/>
  <c r="P466" i="29"/>
  <c r="P465" i="29"/>
  <c r="P464" i="29"/>
  <c r="P463" i="29"/>
  <c r="P462" i="29"/>
  <c r="P461" i="29"/>
  <c r="P460" i="29"/>
  <c r="P459" i="29"/>
  <c r="P458" i="29"/>
  <c r="P457" i="29"/>
  <c r="P456" i="29"/>
  <c r="P455" i="29"/>
  <c r="P454" i="29"/>
  <c r="P453" i="29"/>
  <c r="P452" i="29"/>
  <c r="P451" i="29"/>
  <c r="P450" i="29"/>
  <c r="P449" i="29"/>
  <c r="P448" i="29"/>
  <c r="P447" i="29"/>
  <c r="P446" i="29"/>
  <c r="P445" i="29"/>
  <c r="P444" i="29"/>
  <c r="P443" i="29"/>
  <c r="P442" i="29"/>
  <c r="P441" i="29"/>
  <c r="P440" i="29"/>
  <c r="P439" i="29"/>
  <c r="P438" i="29"/>
  <c r="P437" i="29"/>
  <c r="P436" i="29"/>
  <c r="P435" i="29"/>
  <c r="P434" i="29"/>
  <c r="P433" i="29"/>
  <c r="P432" i="29"/>
  <c r="P431" i="29"/>
  <c r="P430" i="29"/>
  <c r="P429" i="29"/>
  <c r="P428" i="29"/>
  <c r="P427" i="29"/>
  <c r="P426" i="29"/>
  <c r="P425" i="29"/>
  <c r="P424" i="29"/>
  <c r="P423" i="29"/>
  <c r="P422" i="29"/>
  <c r="P421" i="29"/>
  <c r="P420" i="29"/>
  <c r="P419" i="29"/>
  <c r="P418" i="29"/>
  <c r="P417" i="29"/>
  <c r="P416" i="29"/>
  <c r="P415" i="29"/>
  <c r="P414" i="29"/>
  <c r="P413" i="29"/>
  <c r="P412" i="29"/>
  <c r="P411" i="29"/>
  <c r="P410" i="29"/>
  <c r="P409" i="29"/>
  <c r="P408" i="29"/>
  <c r="P407" i="29"/>
  <c r="P406" i="29"/>
  <c r="P405" i="29"/>
  <c r="P404" i="29"/>
  <c r="P403" i="29"/>
  <c r="P402" i="29"/>
  <c r="P401" i="29"/>
  <c r="P400" i="29"/>
  <c r="P399" i="29"/>
  <c r="P398" i="29"/>
  <c r="P397" i="29"/>
  <c r="P396" i="29"/>
  <c r="P395" i="29"/>
  <c r="P394" i="29"/>
  <c r="P393" i="29"/>
  <c r="P392" i="29"/>
  <c r="P391" i="29"/>
  <c r="P390" i="29"/>
  <c r="P389" i="29"/>
  <c r="P388" i="29"/>
  <c r="P387" i="29"/>
  <c r="P386" i="29"/>
  <c r="P385" i="29"/>
  <c r="P384" i="29"/>
  <c r="P383" i="29"/>
  <c r="P382" i="29"/>
  <c r="P381" i="29"/>
  <c r="P380" i="29"/>
  <c r="P379" i="29"/>
  <c r="P378" i="29"/>
  <c r="P377" i="29"/>
  <c r="P376" i="29"/>
  <c r="P375" i="29"/>
  <c r="P374" i="29"/>
  <c r="P373" i="29"/>
  <c r="P372" i="29"/>
  <c r="P371" i="29"/>
  <c r="P370" i="29"/>
  <c r="P369" i="29"/>
  <c r="P368" i="29"/>
  <c r="P367" i="29"/>
  <c r="P366" i="29"/>
  <c r="P365" i="29"/>
  <c r="P364" i="29"/>
  <c r="P363" i="29"/>
  <c r="P362" i="29"/>
  <c r="P361" i="29"/>
  <c r="P360" i="29"/>
  <c r="P359" i="29"/>
  <c r="P358" i="29"/>
  <c r="P357" i="29"/>
  <c r="P356" i="29"/>
  <c r="P355" i="29"/>
  <c r="P354" i="29"/>
  <c r="P353" i="29"/>
  <c r="P352" i="29"/>
  <c r="P351" i="29"/>
  <c r="P350" i="29"/>
  <c r="P349" i="29"/>
  <c r="P348" i="29"/>
  <c r="P347" i="29"/>
  <c r="P346" i="29"/>
  <c r="P345" i="29"/>
  <c r="P344" i="29"/>
  <c r="P343" i="29"/>
  <c r="P342" i="29"/>
  <c r="P341" i="29"/>
  <c r="P340" i="29"/>
  <c r="P339" i="29"/>
  <c r="P338" i="29"/>
  <c r="P337" i="29"/>
  <c r="P336" i="29"/>
  <c r="P335" i="29"/>
  <c r="P334" i="29"/>
  <c r="P333" i="29"/>
  <c r="P332" i="29"/>
  <c r="P331" i="29"/>
  <c r="P330" i="29"/>
  <c r="P329" i="29"/>
  <c r="P328" i="29"/>
  <c r="P327" i="29"/>
  <c r="P326" i="29"/>
  <c r="P325" i="29"/>
  <c r="P324" i="29"/>
  <c r="P323" i="29"/>
  <c r="P322" i="29"/>
  <c r="P321" i="29"/>
  <c r="P320" i="29"/>
  <c r="P319" i="29"/>
  <c r="P318" i="29"/>
  <c r="P317" i="29"/>
  <c r="P316" i="29"/>
  <c r="P315" i="29"/>
  <c r="P314" i="29"/>
  <c r="P313" i="29"/>
  <c r="P312" i="29"/>
  <c r="P311" i="29"/>
  <c r="P310" i="29"/>
  <c r="P309" i="29"/>
  <c r="P308" i="29"/>
  <c r="P307" i="29"/>
  <c r="P306" i="29"/>
  <c r="P305" i="29"/>
  <c r="P304" i="29"/>
  <c r="P303" i="29"/>
  <c r="P302" i="29"/>
  <c r="P301" i="29"/>
  <c r="P300" i="29"/>
  <c r="P299" i="29"/>
  <c r="P298" i="29"/>
  <c r="P297" i="29"/>
  <c r="P296" i="29"/>
  <c r="P295" i="29"/>
  <c r="P294" i="29"/>
  <c r="P293" i="29"/>
  <c r="P292" i="29"/>
  <c r="P291" i="29"/>
  <c r="P290" i="29"/>
  <c r="P289" i="29"/>
  <c r="P288" i="29"/>
  <c r="P287" i="29"/>
  <c r="P286" i="29"/>
  <c r="P285" i="29"/>
  <c r="P284" i="29"/>
  <c r="P283" i="29"/>
  <c r="P282" i="29"/>
  <c r="P281" i="29"/>
  <c r="P280" i="29"/>
  <c r="P279" i="29"/>
  <c r="P278" i="29"/>
  <c r="P277" i="29"/>
  <c r="P276" i="29"/>
  <c r="P275" i="29"/>
  <c r="P274" i="29"/>
  <c r="P273" i="29"/>
  <c r="P272" i="29"/>
  <c r="P271" i="29"/>
  <c r="P270" i="29"/>
  <c r="P269" i="29"/>
  <c r="P268" i="29"/>
  <c r="P267" i="29"/>
  <c r="P266" i="29"/>
  <c r="P265" i="29"/>
  <c r="P264" i="29"/>
  <c r="P263" i="29"/>
  <c r="P262" i="29"/>
  <c r="P261" i="29"/>
  <c r="P260" i="29"/>
  <c r="P259" i="29"/>
  <c r="P258" i="29"/>
  <c r="P257" i="29"/>
  <c r="P256" i="29"/>
  <c r="P255" i="29"/>
  <c r="P254" i="29"/>
  <c r="P253" i="29"/>
  <c r="P252" i="29"/>
  <c r="P251" i="29"/>
  <c r="P250" i="29"/>
  <c r="P249" i="29"/>
  <c r="P248" i="29"/>
  <c r="P247" i="29"/>
  <c r="P246" i="29"/>
  <c r="P245" i="29"/>
  <c r="P244" i="29"/>
  <c r="P243" i="29"/>
  <c r="P242" i="29"/>
  <c r="P241" i="29"/>
  <c r="P240" i="29"/>
  <c r="P239" i="29"/>
  <c r="P238" i="29"/>
  <c r="P237" i="29"/>
  <c r="P236" i="29"/>
  <c r="P235" i="29"/>
  <c r="P234" i="29"/>
  <c r="P233" i="29"/>
  <c r="P232" i="29"/>
  <c r="P231" i="29"/>
  <c r="P230" i="29"/>
  <c r="P229" i="29"/>
  <c r="P228" i="29"/>
  <c r="P227" i="29"/>
  <c r="P226" i="29"/>
  <c r="P225" i="29"/>
  <c r="P224" i="29"/>
  <c r="P223" i="29"/>
  <c r="P222" i="29"/>
  <c r="P221" i="29"/>
  <c r="P220" i="29"/>
  <c r="P219" i="29"/>
  <c r="P218" i="29"/>
  <c r="P217" i="29"/>
  <c r="P216" i="29"/>
  <c r="P215" i="29"/>
  <c r="P214" i="29"/>
  <c r="P213" i="29"/>
  <c r="P212" i="29"/>
  <c r="P211" i="29"/>
  <c r="P210" i="29"/>
  <c r="P209" i="29"/>
  <c r="P208" i="29"/>
  <c r="P207" i="29"/>
  <c r="P206" i="29"/>
  <c r="P205" i="29"/>
  <c r="P204" i="29"/>
  <c r="P203" i="29"/>
  <c r="P202" i="29"/>
  <c r="P201" i="29"/>
  <c r="P200" i="29"/>
  <c r="P199" i="29"/>
  <c r="P198" i="29"/>
  <c r="P197" i="29"/>
  <c r="P196" i="29"/>
  <c r="P195" i="29"/>
  <c r="P194" i="29"/>
  <c r="P193" i="29"/>
  <c r="P192" i="29"/>
  <c r="P191" i="29"/>
  <c r="P190" i="29"/>
  <c r="P189" i="29"/>
  <c r="P188" i="29"/>
  <c r="P187" i="29"/>
  <c r="P186" i="29"/>
  <c r="P185" i="29"/>
  <c r="P184" i="29"/>
  <c r="P183" i="29"/>
  <c r="P182" i="29"/>
  <c r="P181" i="29"/>
  <c r="P180" i="29"/>
  <c r="P179" i="29"/>
  <c r="P178" i="29"/>
  <c r="P177" i="29"/>
  <c r="P176" i="29"/>
  <c r="P175" i="29"/>
  <c r="P174" i="29"/>
  <c r="P173" i="29"/>
  <c r="P172" i="29"/>
  <c r="P171" i="29"/>
  <c r="P170" i="29"/>
  <c r="P169" i="29"/>
  <c r="P168" i="29"/>
  <c r="P167" i="29"/>
  <c r="P166" i="29"/>
  <c r="P165" i="29"/>
  <c r="P164" i="29"/>
  <c r="P163" i="29"/>
  <c r="P162" i="29"/>
  <c r="P161" i="29"/>
  <c r="P160" i="29"/>
  <c r="P159" i="29"/>
  <c r="P158" i="29"/>
  <c r="P157" i="29"/>
  <c r="P156" i="29"/>
  <c r="P155" i="29"/>
  <c r="P154" i="29"/>
  <c r="P153" i="29"/>
  <c r="P152" i="29"/>
  <c r="P151" i="29"/>
  <c r="P150" i="29"/>
  <c r="P149" i="29"/>
  <c r="P148" i="29"/>
  <c r="P147" i="29"/>
  <c r="P146" i="29"/>
  <c r="P145" i="29"/>
  <c r="P144" i="29"/>
  <c r="P143" i="29"/>
  <c r="P142" i="29"/>
  <c r="P141" i="29"/>
  <c r="P140" i="29"/>
  <c r="P139" i="29"/>
  <c r="P138" i="29"/>
  <c r="P137" i="29"/>
  <c r="P136" i="29"/>
  <c r="P135" i="29"/>
  <c r="P134" i="29"/>
  <c r="P133" i="29"/>
  <c r="P132" i="29"/>
  <c r="P131" i="29"/>
  <c r="P130" i="29"/>
  <c r="P129" i="29"/>
  <c r="P128" i="29"/>
  <c r="P127" i="29"/>
  <c r="P126" i="29"/>
  <c r="P125" i="29"/>
  <c r="P124" i="29"/>
  <c r="P123" i="29"/>
  <c r="P122" i="29"/>
  <c r="P121" i="29"/>
  <c r="P120" i="29"/>
  <c r="P119" i="29"/>
  <c r="P118" i="29"/>
  <c r="P117" i="29"/>
  <c r="P116" i="29"/>
  <c r="P115" i="29"/>
  <c r="P114" i="29"/>
  <c r="P113" i="29"/>
  <c r="P112" i="29"/>
  <c r="P111" i="29"/>
  <c r="P110" i="29"/>
  <c r="P109" i="29"/>
  <c r="P108" i="29"/>
  <c r="P107" i="29"/>
  <c r="P106" i="29"/>
  <c r="P105" i="29"/>
  <c r="P104" i="29"/>
  <c r="P103" i="29"/>
  <c r="P102" i="29"/>
  <c r="P101" i="29"/>
  <c r="P100" i="29"/>
  <c r="P99" i="29"/>
  <c r="P98" i="29"/>
  <c r="P97" i="29"/>
  <c r="P96" i="29"/>
  <c r="P95" i="29"/>
  <c r="P94" i="29"/>
  <c r="P93" i="29"/>
  <c r="P92" i="29"/>
  <c r="P91" i="29"/>
  <c r="P90" i="29"/>
  <c r="P89" i="29"/>
  <c r="P88" i="29"/>
  <c r="P87" i="29"/>
  <c r="P86" i="29"/>
  <c r="P85" i="29"/>
  <c r="P84" i="29"/>
  <c r="P83" i="29"/>
  <c r="P82" i="29"/>
  <c r="P81" i="29"/>
  <c r="P80" i="29"/>
  <c r="P79" i="29"/>
  <c r="P78" i="29"/>
  <c r="P77" i="29"/>
  <c r="P76" i="29"/>
  <c r="P75" i="29"/>
  <c r="P74" i="29"/>
  <c r="P73" i="29"/>
  <c r="P72" i="29"/>
  <c r="P71" i="29"/>
  <c r="P70" i="29"/>
  <c r="P69" i="29"/>
  <c r="P68" i="29"/>
  <c r="P67" i="29"/>
  <c r="P66" i="29"/>
  <c r="P65" i="29"/>
  <c r="P64" i="29"/>
  <c r="P63" i="29"/>
  <c r="P62" i="29"/>
  <c r="P61" i="29"/>
  <c r="P60" i="29"/>
  <c r="P59" i="29"/>
  <c r="P58" i="29"/>
  <c r="P57" i="29"/>
  <c r="P56" i="29"/>
  <c r="P55" i="29"/>
  <c r="P54" i="29"/>
  <c r="P53" i="29"/>
  <c r="P52" i="29"/>
  <c r="P51" i="29"/>
  <c r="P50" i="29"/>
  <c r="P49" i="29"/>
  <c r="P48" i="29"/>
  <c r="P47" i="29"/>
  <c r="P46" i="29"/>
  <c r="P45" i="29"/>
  <c r="P44" i="29"/>
  <c r="P43" i="29"/>
  <c r="P42" i="29"/>
  <c r="P41" i="29"/>
  <c r="P40" i="29"/>
  <c r="P39" i="29"/>
  <c r="P38" i="29"/>
  <c r="P37" i="29"/>
  <c r="P36" i="29"/>
  <c r="P35" i="29"/>
  <c r="P34" i="29"/>
  <c r="P33" i="29"/>
  <c r="P32" i="29"/>
  <c r="P31" i="29"/>
  <c r="P30" i="29"/>
  <c r="P29" i="29"/>
  <c r="P28" i="29"/>
  <c r="P27" i="29"/>
  <c r="P26" i="29"/>
  <c r="P25" i="29"/>
  <c r="P24" i="29"/>
  <c r="P23" i="29"/>
  <c r="P22" i="29"/>
  <c r="P21" i="29"/>
  <c r="P20" i="29"/>
  <c r="P19" i="29"/>
  <c r="P18" i="29"/>
  <c r="P17" i="29"/>
  <c r="P16" i="29"/>
  <c r="P15" i="29"/>
  <c r="P14" i="29"/>
  <c r="P13" i="29"/>
  <c r="P12" i="29"/>
  <c r="P11" i="29"/>
  <c r="P10" i="29"/>
  <c r="P9" i="29"/>
  <c r="P8" i="29"/>
  <c r="P7" i="29"/>
  <c r="P6" i="29"/>
  <c r="P5" i="29"/>
  <c r="P4" i="29"/>
  <c r="P3" i="29"/>
  <c r="P2" i="29"/>
  <c r="G467" i="24"/>
  <c r="F467" i="24"/>
  <c r="G466" i="24"/>
  <c r="F466" i="24"/>
  <c r="G465" i="24"/>
  <c r="F465" i="24"/>
  <c r="G464" i="24"/>
  <c r="F464" i="24"/>
  <c r="G463" i="24"/>
  <c r="F463" i="24"/>
  <c r="G462" i="24"/>
  <c r="F462" i="24"/>
  <c r="G461" i="24"/>
  <c r="F461" i="24"/>
  <c r="G460" i="24"/>
  <c r="F460" i="24"/>
  <c r="G459" i="24"/>
  <c r="F459" i="24"/>
  <c r="G458" i="24"/>
  <c r="F458" i="24"/>
  <c r="G457" i="24"/>
  <c r="F457" i="24"/>
  <c r="G454" i="24"/>
  <c r="F454" i="24"/>
  <c r="G453" i="24"/>
  <c r="F453" i="24"/>
  <c r="G451" i="24"/>
  <c r="F451" i="24"/>
  <c r="G452" i="24"/>
  <c r="F452" i="24"/>
  <c r="G456" i="24"/>
  <c r="F456" i="24"/>
  <c r="G450" i="24"/>
  <c r="F450" i="24"/>
  <c r="G455" i="24"/>
  <c r="F455" i="24"/>
  <c r="G449" i="24"/>
  <c r="F449" i="24"/>
  <c r="G448" i="24"/>
  <c r="F448" i="24"/>
  <c r="G447" i="24"/>
  <c r="F447" i="24"/>
  <c r="G446" i="24"/>
  <c r="F446" i="24"/>
  <c r="G445" i="24"/>
  <c r="F445" i="24"/>
  <c r="G443" i="24"/>
  <c r="F443" i="24"/>
  <c r="G444" i="24"/>
  <c r="F444" i="24"/>
  <c r="H3225" i="22"/>
  <c r="I3225" i="22"/>
  <c r="H2626" i="22"/>
  <c r="I2626" i="22"/>
  <c r="H4255" i="22"/>
  <c r="I4255" i="22"/>
  <c r="H150" i="22"/>
  <c r="I150" i="22"/>
  <c r="H4061" i="22"/>
  <c r="I4061" i="22"/>
  <c r="H3823" i="22"/>
  <c r="I3823" i="22"/>
  <c r="H1155" i="22"/>
  <c r="I1155" i="22"/>
  <c r="H1115" i="22"/>
  <c r="I1115" i="22"/>
  <c r="H2141" i="22"/>
  <c r="I2141" i="22"/>
  <c r="H3803" i="22"/>
  <c r="I3803" i="22"/>
  <c r="H3715" i="22"/>
  <c r="I3715" i="22"/>
  <c r="H4113" i="22"/>
  <c r="I4113" i="22"/>
  <c r="H1263" i="22"/>
  <c r="I1263" i="22"/>
  <c r="H3271" i="22"/>
  <c r="I3271" i="22"/>
  <c r="H1481" i="22"/>
  <c r="I1481" i="22"/>
  <c r="H1066" i="22"/>
  <c r="I1066" i="22"/>
  <c r="H1317" i="22"/>
  <c r="I1317" i="22"/>
  <c r="H2885" i="22"/>
  <c r="I2885" i="22"/>
  <c r="H3242" i="22"/>
  <c r="I3242" i="22"/>
  <c r="H2552" i="22"/>
  <c r="I2552" i="22"/>
  <c r="H3532" i="22"/>
  <c r="I3532" i="22"/>
  <c r="H2439" i="22"/>
  <c r="I2439" i="22"/>
  <c r="H3702" i="22"/>
  <c r="I3702" i="22"/>
  <c r="H2548" i="22"/>
  <c r="I2548" i="22"/>
  <c r="H4089" i="22"/>
  <c r="I4089" i="22"/>
  <c r="H4045" i="22"/>
  <c r="I4045" i="22"/>
  <c r="H4088" i="22"/>
  <c r="I4088" i="22"/>
  <c r="H4098" i="22"/>
  <c r="I4098" i="22"/>
  <c r="H3850" i="22"/>
  <c r="I3850" i="22"/>
  <c r="H2426" i="22"/>
  <c r="I2426" i="22"/>
  <c r="H461" i="22"/>
  <c r="I461" i="22"/>
  <c r="H1369" i="22"/>
  <c r="I1369" i="22"/>
  <c r="H3375" i="22"/>
  <c r="I3375" i="22"/>
  <c r="H2472" i="22"/>
  <c r="I2472" i="22"/>
  <c r="H1925" i="22"/>
  <c r="I1925" i="22"/>
  <c r="H4126" i="22"/>
  <c r="I4126" i="22"/>
  <c r="H3032" i="22"/>
  <c r="I3032" i="22"/>
  <c r="H2592" i="22"/>
  <c r="I2592" i="22"/>
  <c r="H2492" i="22"/>
  <c r="I2492" i="22"/>
  <c r="H795" i="22"/>
  <c r="I795" i="22"/>
  <c r="H3871" i="22"/>
  <c r="I3871" i="22"/>
  <c r="H3864" i="22"/>
  <c r="I3864" i="22"/>
  <c r="H2118" i="22"/>
  <c r="I2118" i="22"/>
  <c r="H2718" i="22"/>
  <c r="I2718" i="22"/>
  <c r="H4261" i="22"/>
  <c r="I4261" i="22"/>
  <c r="H924" i="22"/>
  <c r="I924" i="22"/>
  <c r="H2283" i="22"/>
  <c r="I2283" i="22"/>
  <c r="H2057" i="22"/>
  <c r="I2057" i="22"/>
  <c r="H1873" i="22"/>
  <c r="I1873" i="22"/>
  <c r="H777" i="22"/>
  <c r="I777" i="22"/>
  <c r="H1773" i="22"/>
  <c r="I1773" i="22"/>
  <c r="H2630" i="22"/>
  <c r="I2630" i="22"/>
  <c r="H77" i="22"/>
  <c r="I77" i="22"/>
  <c r="H3683" i="22"/>
  <c r="I3683" i="22"/>
  <c r="H2628" i="22"/>
  <c r="I2628" i="22"/>
  <c r="H995" i="22"/>
  <c r="I995" i="22"/>
  <c r="H1775" i="22"/>
  <c r="I1775" i="22"/>
  <c r="H1107" i="22"/>
  <c r="I1107" i="22"/>
  <c r="H2110" i="22"/>
  <c r="I2110" i="22"/>
  <c r="H2479" i="22"/>
  <c r="I2479" i="22"/>
  <c r="H3312" i="22"/>
  <c r="I3312" i="22"/>
  <c r="H161" i="22"/>
  <c r="I161" i="22"/>
  <c r="H1825" i="22"/>
  <c r="I1825" i="22"/>
  <c r="H2959" i="22"/>
  <c r="I2959" i="22"/>
  <c r="H253" i="22"/>
  <c r="I253" i="22"/>
  <c r="H1464" i="22"/>
  <c r="I1464" i="22"/>
  <c r="H3466" i="22"/>
  <c r="I3466" i="22"/>
  <c r="H2768" i="22"/>
  <c r="I2768" i="22"/>
  <c r="H4196" i="22"/>
  <c r="I4196" i="22"/>
  <c r="H3279" i="22"/>
  <c r="I3279" i="22"/>
  <c r="H3400" i="22"/>
  <c r="I3400" i="22"/>
  <c r="H2314" i="22"/>
  <c r="I2314" i="22"/>
  <c r="H3478" i="22"/>
  <c r="I3478" i="22"/>
  <c r="H2540" i="22"/>
  <c r="I2540" i="22"/>
  <c r="H3848" i="22"/>
  <c r="I3848" i="22"/>
  <c r="H824" i="22"/>
  <c r="I824" i="22"/>
  <c r="H716" i="22"/>
  <c r="I716" i="22"/>
  <c r="H2886" i="22"/>
  <c r="I2886" i="22"/>
  <c r="H768" i="22"/>
  <c r="I768" i="22"/>
  <c r="H2766" i="22"/>
  <c r="I2766" i="22"/>
  <c r="H1420" i="22"/>
  <c r="I1420" i="22"/>
  <c r="H3763" i="22"/>
  <c r="I3763" i="22"/>
  <c r="H1021" i="22"/>
  <c r="I1021" i="22"/>
  <c r="H3607" i="22"/>
  <c r="I3607" i="22"/>
  <c r="H3055" i="22"/>
  <c r="I3055" i="22"/>
  <c r="H1025" i="22"/>
  <c r="I1025" i="22"/>
  <c r="H169" i="22"/>
  <c r="I169" i="22"/>
  <c r="H3432" i="22"/>
  <c r="I3432" i="22"/>
  <c r="H1807" i="22"/>
  <c r="I1807" i="22"/>
  <c r="H918" i="22"/>
  <c r="I918" i="22"/>
  <c r="H1784" i="22"/>
  <c r="I1784" i="22"/>
  <c r="H854" i="22"/>
  <c r="I854" i="22"/>
  <c r="H1945" i="22"/>
  <c r="I1945" i="22"/>
  <c r="H797" i="22"/>
  <c r="I797" i="22"/>
  <c r="H2154" i="22"/>
  <c r="I2154" i="22"/>
  <c r="H3680" i="22"/>
  <c r="I3680" i="22"/>
  <c r="H3964" i="22"/>
  <c r="I3964" i="22"/>
  <c r="H687" i="22"/>
  <c r="I687" i="22"/>
  <c r="H696" i="22"/>
  <c r="I696" i="22"/>
  <c r="H89" i="22"/>
  <c r="I89" i="22"/>
  <c r="H1183" i="22"/>
  <c r="I1183" i="22"/>
  <c r="H3085" i="22"/>
  <c r="I3085" i="22"/>
  <c r="H719" i="22"/>
  <c r="I719" i="22"/>
  <c r="H3424" i="22"/>
  <c r="I3424" i="22"/>
  <c r="H3104" i="22"/>
  <c r="I3104" i="22"/>
  <c r="H308" i="22"/>
  <c r="I308" i="22"/>
  <c r="H1475" i="22"/>
  <c r="I1475" i="22"/>
  <c r="H3481" i="22"/>
  <c r="I3481" i="22"/>
  <c r="H3080" i="22"/>
  <c r="I3080" i="22"/>
  <c r="H1839" i="22"/>
  <c r="I1839" i="22"/>
  <c r="H1076" i="22"/>
  <c r="I1076" i="22"/>
  <c r="H3892" i="22"/>
  <c r="I3892" i="22"/>
  <c r="H4078" i="22"/>
  <c r="I4078" i="22"/>
  <c r="H426" i="22"/>
  <c r="I426" i="22"/>
  <c r="H661" i="22"/>
  <c r="I661" i="22"/>
  <c r="H954" i="22"/>
  <c r="I954" i="22"/>
  <c r="H1413" i="22"/>
  <c r="I1413" i="22"/>
  <c r="H2061" i="22"/>
  <c r="I2061" i="22"/>
  <c r="H2167" i="22"/>
  <c r="I2167" i="22"/>
  <c r="H2902" i="22"/>
  <c r="I2902" i="22"/>
  <c r="H872" i="22"/>
  <c r="I872" i="22"/>
  <c r="H2471" i="22"/>
  <c r="I2471" i="22"/>
  <c r="H2217" i="22"/>
  <c r="I2217" i="22"/>
  <c r="H2285" i="22"/>
  <c r="I2285" i="22"/>
  <c r="H1226" i="22"/>
  <c r="I1226" i="22"/>
  <c r="H3679" i="22"/>
  <c r="I3679" i="22"/>
  <c r="H2062" i="22"/>
  <c r="I2062" i="22"/>
  <c r="H160" i="22"/>
  <c r="I160" i="22"/>
  <c r="H1672" i="22"/>
  <c r="I1672" i="22"/>
  <c r="H3573" i="22"/>
  <c r="I3573" i="22"/>
  <c r="H2048" i="22"/>
  <c r="I2048" i="22"/>
  <c r="H555" i="22"/>
  <c r="I555" i="22"/>
  <c r="H2235" i="22"/>
  <c r="I2235" i="22"/>
  <c r="H1885" i="22"/>
  <c r="I1885" i="22"/>
  <c r="H991" i="22"/>
  <c r="I991" i="22"/>
  <c r="H3249" i="22"/>
  <c r="I3249" i="22"/>
  <c r="H3474" i="22"/>
  <c r="I3474" i="22"/>
  <c r="H2032" i="22"/>
  <c r="I2032" i="22"/>
  <c r="H3576" i="22"/>
  <c r="I3576" i="22"/>
  <c r="H2144" i="22"/>
  <c r="I2144" i="22"/>
  <c r="H1276" i="22"/>
  <c r="I1276" i="22"/>
  <c r="H2976" i="22"/>
  <c r="I2976" i="22"/>
  <c r="H3170" i="22"/>
  <c r="I3170" i="22"/>
  <c r="H3015" i="22"/>
  <c r="I3015" i="22"/>
  <c r="H985" i="22"/>
  <c r="I985" i="22"/>
  <c r="H2859" i="22"/>
  <c r="I2859" i="22"/>
  <c r="H2016" i="22"/>
  <c r="I2016" i="22"/>
  <c r="H466" i="22"/>
  <c r="I466" i="22"/>
  <c r="H276" i="22"/>
  <c r="I276" i="22"/>
  <c r="H951" i="22"/>
  <c r="I951" i="22"/>
  <c r="H1421" i="22"/>
  <c r="I1421" i="22"/>
  <c r="H347" i="22"/>
  <c r="I347" i="22"/>
  <c r="H546" i="22"/>
  <c r="I546" i="22"/>
  <c r="H208" i="22"/>
  <c r="I208" i="22"/>
  <c r="H805" i="22"/>
  <c r="I805" i="22"/>
  <c r="H848" i="22"/>
  <c r="I848" i="22"/>
  <c r="H916" i="22"/>
  <c r="I916" i="22"/>
  <c r="H1504" i="22"/>
  <c r="I1504" i="22"/>
  <c r="H3608" i="22"/>
  <c r="I3608" i="22"/>
  <c r="H579" i="22"/>
  <c r="I579" i="22"/>
  <c r="H1654" i="22"/>
  <c r="I1654" i="22"/>
  <c r="H4028" i="22"/>
  <c r="I4028" i="22"/>
  <c r="H2568" i="22"/>
  <c r="I2568" i="22"/>
  <c r="H3128" i="22"/>
  <c r="I3128" i="22"/>
  <c r="H2573" i="22"/>
  <c r="I2573" i="22"/>
  <c r="H3905" i="22"/>
  <c r="I3905" i="22"/>
  <c r="H3153" i="22"/>
  <c r="I3153" i="22"/>
  <c r="H1042" i="22"/>
  <c r="I1042" i="22"/>
  <c r="H2929" i="22"/>
  <c r="I2929" i="22"/>
  <c r="H3224" i="22"/>
  <c r="I3224" i="22"/>
  <c r="H3816" i="22"/>
  <c r="I3816" i="22"/>
  <c r="H1237" i="22"/>
  <c r="I1237" i="22"/>
  <c r="H2800" i="22"/>
  <c r="I2800" i="22"/>
  <c r="H3701" i="22"/>
  <c r="I3701" i="22"/>
  <c r="H814" i="22"/>
  <c r="I814" i="22"/>
  <c r="H3452" i="22"/>
  <c r="I3452" i="22"/>
  <c r="H91" i="22"/>
  <c r="I91" i="22"/>
  <c r="H2362" i="22"/>
  <c r="I2362" i="22"/>
  <c r="H1137" i="22"/>
  <c r="I1137" i="22"/>
  <c r="H1065" i="22"/>
  <c r="I1065" i="22"/>
  <c r="H1912" i="22"/>
  <c r="I1912" i="22"/>
  <c r="H2417" i="22"/>
  <c r="I2417" i="22"/>
  <c r="H2637" i="22"/>
  <c r="I2637" i="22"/>
  <c r="H1820" i="22"/>
  <c r="I1820" i="22"/>
  <c r="H857" i="22"/>
  <c r="I857" i="22"/>
  <c r="H3232" i="22"/>
  <c r="I3232" i="22"/>
  <c r="H2161" i="22"/>
  <c r="I2161" i="22"/>
  <c r="H313" i="22"/>
  <c r="I313" i="22"/>
  <c r="H1783" i="22"/>
  <c r="I1783" i="22"/>
  <c r="H882" i="22"/>
  <c r="I882" i="22"/>
  <c r="H950" i="22"/>
  <c r="I950" i="22"/>
  <c r="H3347" i="22"/>
  <c r="I3347" i="22"/>
  <c r="H2583" i="22"/>
  <c r="I2583" i="22"/>
  <c r="H3708" i="22"/>
  <c r="I3708" i="22"/>
  <c r="H1347" i="22"/>
  <c r="I1347" i="22"/>
  <c r="H2821" i="22"/>
  <c r="I2821" i="22"/>
  <c r="H3550" i="22"/>
  <c r="I3550" i="22"/>
  <c r="H929" i="22"/>
  <c r="I929" i="22"/>
  <c r="H1057" i="22"/>
  <c r="I1057" i="22"/>
  <c r="H79" i="22"/>
  <c r="I79" i="22"/>
  <c r="H1350" i="22"/>
  <c r="I1350" i="22"/>
  <c r="H4241" i="22"/>
  <c r="I4241" i="22"/>
  <c r="H4099" i="22"/>
  <c r="I4099" i="22"/>
  <c r="H1926" i="22"/>
  <c r="I1926" i="22"/>
  <c r="H2526" i="22"/>
  <c r="I2526" i="22"/>
  <c r="H141" i="22"/>
  <c r="I141" i="22"/>
  <c r="H105" i="22"/>
  <c r="I105" i="22"/>
  <c r="H2903" i="22"/>
  <c r="I2903" i="22"/>
  <c r="H2126" i="22"/>
  <c r="I2126" i="22"/>
  <c r="H2168" i="22"/>
  <c r="I2168" i="22"/>
  <c r="H1246" i="22"/>
  <c r="I1246" i="22"/>
  <c r="H4185" i="22"/>
  <c r="I4185" i="22"/>
  <c r="H2720" i="22"/>
  <c r="I2720" i="22"/>
  <c r="H1644" i="22"/>
  <c r="I1644" i="22"/>
  <c r="H234" i="22"/>
  <c r="I234" i="22"/>
  <c r="H3666" i="22"/>
  <c r="I3666" i="22"/>
  <c r="H3459" i="22"/>
  <c r="I3459" i="22"/>
  <c r="H3736" i="22"/>
  <c r="I3736" i="22"/>
  <c r="H4116" i="22"/>
  <c r="I4116" i="22"/>
  <c r="H2244" i="22"/>
  <c r="I2244" i="22"/>
  <c r="H3140" i="22"/>
  <c r="I3140" i="22"/>
  <c r="H3618" i="22"/>
  <c r="I3618" i="22"/>
  <c r="H1887" i="22"/>
  <c r="I1887" i="22"/>
  <c r="H3378" i="22"/>
  <c r="I3378" i="22"/>
  <c r="H2809" i="22"/>
  <c r="I2809" i="22"/>
  <c r="H3695" i="22"/>
  <c r="I3695" i="22"/>
  <c r="H1821" i="22"/>
  <c r="I1821" i="22"/>
  <c r="H1228" i="22"/>
  <c r="I1228" i="22"/>
  <c r="H4049" i="22"/>
  <c r="I4049" i="22"/>
  <c r="H1782" i="22"/>
  <c r="I1782" i="22"/>
  <c r="H2557" i="22"/>
  <c r="I2557" i="22"/>
  <c r="H2730" i="22"/>
  <c r="I2730" i="22"/>
  <c r="H3440" i="22"/>
  <c r="I3440" i="22"/>
  <c r="H1891" i="22"/>
  <c r="I1891" i="22"/>
  <c r="H1416" i="22"/>
  <c r="I1416" i="22"/>
  <c r="H3877" i="22"/>
  <c r="I3877" i="22"/>
  <c r="H3598" i="22"/>
  <c r="I3598" i="22"/>
  <c r="H270" i="22"/>
  <c r="I270" i="22"/>
  <c r="H2135" i="22"/>
  <c r="I2135" i="22"/>
  <c r="H2397" i="22"/>
  <c r="I2397" i="22"/>
  <c r="H3203" i="22"/>
  <c r="I3203" i="22"/>
  <c r="H753" i="22"/>
  <c r="I753" i="22"/>
  <c r="H538" i="22"/>
  <c r="I538" i="22"/>
  <c r="H413" i="22"/>
  <c r="I413" i="22"/>
  <c r="H3801" i="22"/>
  <c r="I3801" i="22"/>
  <c r="H3061" i="22"/>
  <c r="I3061" i="22"/>
  <c r="H1205" i="22"/>
  <c r="I1205" i="22"/>
  <c r="H3285" i="22"/>
  <c r="I3285" i="22"/>
  <c r="H183" i="22"/>
  <c r="I183" i="22"/>
  <c r="H3845" i="22"/>
  <c r="I3845" i="22"/>
  <c r="H2677" i="22"/>
  <c r="I2677" i="22"/>
  <c r="H3379" i="22"/>
  <c r="I3379" i="22"/>
  <c r="H3752" i="22"/>
  <c r="I3752" i="22"/>
  <c r="H1812" i="22"/>
  <c r="I1812" i="22"/>
  <c r="H1731" i="22"/>
  <c r="I1731" i="22"/>
  <c r="H2599" i="22"/>
  <c r="I2599" i="22"/>
  <c r="H1441" i="22"/>
  <c r="I1441" i="22"/>
  <c r="H3650" i="22"/>
  <c r="I3650" i="22"/>
  <c r="H2172" i="22"/>
  <c r="I2172" i="22"/>
  <c r="H1710" i="22"/>
  <c r="I1710" i="22"/>
  <c r="H3898" i="22"/>
  <c r="I3898" i="22"/>
  <c r="H2933" i="22"/>
  <c r="I2933" i="22"/>
  <c r="H1756" i="22"/>
  <c r="I1756" i="22"/>
  <c r="H3370" i="22"/>
  <c r="I3370" i="22"/>
  <c r="H708" i="22"/>
  <c r="I708" i="22"/>
  <c r="H2704" i="22"/>
  <c r="I2704" i="22"/>
  <c r="H1395" i="22"/>
  <c r="I1395" i="22"/>
  <c r="H3632" i="22"/>
  <c r="I3632" i="22"/>
  <c r="H4254" i="22"/>
  <c r="I4254" i="22"/>
  <c r="H3684" i="22"/>
  <c r="I3684" i="22"/>
  <c r="H2476" i="22"/>
  <c r="I2476" i="22"/>
  <c r="H738" i="22"/>
  <c r="I738" i="22"/>
  <c r="H3410" i="22"/>
  <c r="I3410" i="22"/>
  <c r="H758" i="22"/>
  <c r="I758" i="22"/>
  <c r="H747" i="22"/>
  <c r="I747" i="22"/>
  <c r="H896" i="22"/>
  <c r="I896" i="22"/>
  <c r="H3810" i="22"/>
  <c r="I3810" i="22"/>
  <c r="H2115" i="22"/>
  <c r="I2115" i="22"/>
  <c r="H2963" i="22"/>
  <c r="I2963" i="22"/>
  <c r="H4242" i="22"/>
  <c r="I4242" i="22"/>
  <c r="H3526" i="22"/>
  <c r="I3526" i="22"/>
  <c r="H1939" i="22"/>
  <c r="I1939" i="22"/>
  <c r="H3067" i="22"/>
  <c r="I3067" i="22"/>
  <c r="H3540" i="22"/>
  <c r="I3540" i="22"/>
  <c r="H3907" i="22"/>
  <c r="I3907" i="22"/>
  <c r="H2265" i="22"/>
  <c r="I2265" i="22"/>
  <c r="H1738" i="22"/>
  <c r="I1738" i="22"/>
  <c r="H1004" i="22"/>
  <c r="I1004" i="22"/>
  <c r="H1737" i="22"/>
  <c r="I1737" i="22"/>
  <c r="H425" i="22"/>
  <c r="I425" i="22"/>
  <c r="H4211" i="22"/>
  <c r="I4211" i="22"/>
  <c r="H2222" i="22"/>
  <c r="I2222" i="22"/>
  <c r="H529" i="22"/>
  <c r="I529" i="22"/>
  <c r="H3401" i="22"/>
  <c r="I3401" i="22"/>
  <c r="H505" i="22"/>
  <c r="I505" i="22"/>
  <c r="H391" i="22"/>
  <c r="I391" i="22"/>
  <c r="H1879" i="22"/>
  <c r="I1879" i="22"/>
  <c r="H772" i="22"/>
  <c r="I772" i="22"/>
  <c r="H3921" i="22"/>
  <c r="I3921" i="22"/>
  <c r="H67" i="22"/>
  <c r="I67" i="22"/>
  <c r="H132" i="22"/>
  <c r="I132" i="22"/>
  <c r="H3906" i="22"/>
  <c r="I3906" i="22"/>
  <c r="H2953" i="22"/>
  <c r="I2953" i="22"/>
  <c r="H3855" i="22"/>
  <c r="I3855" i="22"/>
  <c r="H1178" i="22"/>
  <c r="I1178" i="22"/>
  <c r="H3246" i="22"/>
  <c r="I3246" i="22"/>
  <c r="H3139" i="22"/>
  <c r="I3139" i="22"/>
  <c r="H1235" i="22"/>
  <c r="I1235" i="22"/>
  <c r="H726" i="22"/>
  <c r="I726" i="22"/>
  <c r="H3692" i="22"/>
  <c r="I3692" i="22"/>
  <c r="H1919" i="22"/>
  <c r="I1919" i="22"/>
  <c r="H1894" i="22"/>
  <c r="I1894" i="22"/>
  <c r="H1330" i="22"/>
  <c r="I1330" i="22"/>
  <c r="H1864" i="22"/>
  <c r="I1864" i="22"/>
  <c r="H365" i="22"/>
  <c r="I365" i="22"/>
  <c r="H2598" i="22"/>
  <c r="I2598" i="22"/>
  <c r="H2706" i="22"/>
  <c r="I2706" i="22"/>
  <c r="H3894" i="22"/>
  <c r="I3894" i="22"/>
  <c r="H842" i="22"/>
  <c r="I842" i="22"/>
  <c r="H9" i="22"/>
  <c r="I9" i="22"/>
  <c r="H1777" i="22"/>
  <c r="I1777" i="22"/>
  <c r="H3775" i="22"/>
  <c r="I3775" i="22"/>
  <c r="H1405" i="22"/>
  <c r="I1405" i="22"/>
  <c r="H3745" i="22"/>
  <c r="I3745" i="22"/>
  <c r="H1332" i="22"/>
  <c r="I1332" i="22"/>
  <c r="H424" i="22"/>
  <c r="I424" i="22"/>
  <c r="H3451" i="22"/>
  <c r="I3451" i="22"/>
  <c r="H2225" i="22"/>
  <c r="I2225" i="22"/>
  <c r="H2980" i="22"/>
  <c r="I2980" i="22"/>
  <c r="H1727" i="22"/>
  <c r="I1727" i="22"/>
  <c r="H1745" i="22"/>
  <c r="I1745" i="22"/>
  <c r="H2372" i="22"/>
  <c r="I2372" i="22"/>
  <c r="H3737" i="22"/>
  <c r="I3737" i="22"/>
  <c r="H4179" i="22"/>
  <c r="I4179" i="22"/>
  <c r="H2716" i="22"/>
  <c r="I2716" i="22"/>
  <c r="H1376" i="22"/>
  <c r="I1376" i="22"/>
  <c r="H2204" i="22"/>
  <c r="I2204" i="22"/>
  <c r="H3150" i="22"/>
  <c r="I3150" i="22"/>
  <c r="H2865" i="22"/>
  <c r="I2865" i="22"/>
  <c r="H3493" i="22"/>
  <c r="I3493" i="22"/>
  <c r="H241" i="22"/>
  <c r="I241" i="22"/>
  <c r="H1869" i="22"/>
  <c r="I1869" i="22"/>
  <c r="H3268" i="22"/>
  <c r="I3268" i="22"/>
  <c r="H2582" i="22"/>
  <c r="I2582" i="22"/>
  <c r="H2529" i="22"/>
  <c r="I2529" i="22"/>
  <c r="H909" i="22"/>
  <c r="I909" i="22"/>
  <c r="H2921" i="22"/>
  <c r="I2921" i="22"/>
  <c r="H521" i="22"/>
  <c r="I521" i="22"/>
  <c r="H2957" i="22"/>
  <c r="I2957" i="22"/>
  <c r="H722" i="22"/>
  <c r="I722" i="22"/>
  <c r="H3534" i="22"/>
  <c r="I3534" i="22"/>
  <c r="H3373" i="22"/>
  <c r="I3373" i="22"/>
  <c r="H2149" i="22"/>
  <c r="I2149" i="22"/>
  <c r="H320" i="22"/>
  <c r="I320" i="22"/>
  <c r="H2104" i="22"/>
  <c r="I2104" i="22"/>
  <c r="H3829" i="22"/>
  <c r="I3829" i="22"/>
  <c r="H1806" i="22"/>
  <c r="I1806" i="22"/>
  <c r="H4135" i="22"/>
  <c r="I4135" i="22"/>
  <c r="H3807" i="22"/>
  <c r="I3807" i="22"/>
  <c r="H1270" i="22"/>
  <c r="I1270" i="22"/>
  <c r="H2489" i="22"/>
  <c r="I2489" i="22"/>
  <c r="H1190" i="22"/>
  <c r="I1190" i="22"/>
  <c r="H917" i="22"/>
  <c r="I917" i="22"/>
  <c r="H2184" i="22"/>
  <c r="I2184" i="22"/>
  <c r="H3536" i="22"/>
  <c r="I3536" i="22"/>
  <c r="H4130" i="22"/>
  <c r="I4130" i="22"/>
  <c r="H178" i="22"/>
  <c r="I178" i="22"/>
  <c r="H781" i="22"/>
  <c r="I781" i="22"/>
  <c r="H482" i="22"/>
  <c r="I482" i="22"/>
  <c r="H766" i="22"/>
  <c r="I766" i="22"/>
  <c r="H1045" i="22"/>
  <c r="I1045" i="22"/>
  <c r="H2123" i="22"/>
  <c r="I2123" i="22"/>
  <c r="H1918" i="22"/>
  <c r="I1918" i="22"/>
  <c r="H608" i="22"/>
  <c r="I608" i="22"/>
  <c r="H1692" i="22"/>
  <c r="I1692" i="22"/>
  <c r="H1874" i="22"/>
  <c r="I1874" i="22"/>
  <c r="H1426" i="22"/>
  <c r="I1426" i="22"/>
  <c r="H4053" i="22"/>
  <c r="I4053" i="22"/>
  <c r="H2561" i="22"/>
  <c r="I2561" i="22"/>
  <c r="H2077" i="22"/>
  <c r="I2077" i="22"/>
  <c r="H4052" i="22"/>
  <c r="I4052" i="22"/>
  <c r="H2956" i="22"/>
  <c r="I2956" i="22"/>
  <c r="H3557" i="22"/>
  <c r="I3557" i="22"/>
  <c r="H503" i="22"/>
  <c r="I503" i="22"/>
  <c r="H2881" i="22"/>
  <c r="I2881" i="22"/>
  <c r="H2152" i="22"/>
  <c r="I2152" i="22"/>
  <c r="H1366" i="22"/>
  <c r="I1366" i="22"/>
  <c r="H1991" i="22"/>
  <c r="I1991" i="22"/>
  <c r="H3628" i="22"/>
  <c r="I3628" i="22"/>
  <c r="H3236" i="22"/>
  <c r="I3236" i="22"/>
  <c r="H3297" i="22"/>
  <c r="I3297" i="22"/>
  <c r="H1758" i="22"/>
  <c r="I1758" i="22"/>
  <c r="H625" i="22"/>
  <c r="I625" i="22"/>
  <c r="H4155" i="22"/>
  <c r="I4155" i="22"/>
  <c r="H3768" i="22"/>
  <c r="I3768" i="22"/>
  <c r="H1779" i="22"/>
  <c r="I1779" i="22"/>
  <c r="H1780" i="22"/>
  <c r="I1780" i="22"/>
  <c r="H1298" i="22"/>
  <c r="I1298" i="22"/>
  <c r="H2659" i="22"/>
  <c r="I2659" i="22"/>
  <c r="H902" i="22"/>
  <c r="I902" i="22"/>
  <c r="H876" i="22"/>
  <c r="I876" i="22"/>
  <c r="H2978" i="22"/>
  <c r="I2978" i="22"/>
  <c r="H1151" i="22"/>
  <c r="I1151" i="22"/>
  <c r="H1121" i="22"/>
  <c r="I1121" i="22"/>
  <c r="H3625" i="22"/>
  <c r="I3625" i="22"/>
  <c r="H3793" i="22"/>
  <c r="I3793" i="22"/>
  <c r="H4007" i="22"/>
  <c r="I4007" i="22"/>
  <c r="H1797" i="22"/>
  <c r="I1797" i="22"/>
  <c r="H1061" i="22"/>
  <c r="I1061" i="22"/>
  <c r="H2759" i="22"/>
  <c r="I2759" i="22"/>
  <c r="H3054" i="22"/>
  <c r="I3054" i="22"/>
  <c r="H1088" i="22"/>
  <c r="I1088" i="22"/>
  <c r="H4218" i="22"/>
  <c r="I4218" i="22"/>
  <c r="H2371" i="22"/>
  <c r="I2371" i="22"/>
  <c r="H1123" i="22"/>
  <c r="I1123" i="22"/>
  <c r="H2509" i="22"/>
  <c r="I2509" i="22"/>
  <c r="H297" i="22"/>
  <c r="I297" i="22"/>
  <c r="H3605" i="22"/>
  <c r="I3605" i="22"/>
  <c r="H1769" i="22"/>
  <c r="I1769" i="22"/>
  <c r="H2313" i="22"/>
  <c r="I2313" i="22"/>
  <c r="H490" i="22"/>
  <c r="I490" i="22"/>
  <c r="H2355" i="22"/>
  <c r="I2355" i="22"/>
  <c r="H65" i="22"/>
  <c r="I65" i="22"/>
  <c r="H4156" i="22"/>
  <c r="I4156" i="22"/>
  <c r="H3091" i="22"/>
  <c r="I3091" i="22"/>
  <c r="H2120" i="22"/>
  <c r="I2120" i="22"/>
  <c r="H1152" i="22"/>
  <c r="I1152" i="22"/>
  <c r="H1386" i="22"/>
  <c r="I1386" i="22"/>
  <c r="H2657" i="22"/>
  <c r="I2657" i="22"/>
  <c r="H1225" i="22"/>
  <c r="I1225" i="22"/>
  <c r="H499" i="22"/>
  <c r="I499" i="22"/>
  <c r="H3627" i="22"/>
  <c r="I3627" i="22"/>
  <c r="H1686" i="22"/>
  <c r="I1686" i="22"/>
  <c r="H959" i="22"/>
  <c r="I959" i="22"/>
  <c r="H3212" i="22"/>
  <c r="I3212" i="22"/>
  <c r="H3387" i="22"/>
  <c r="I3387" i="22"/>
  <c r="H2934" i="22"/>
  <c r="I2934" i="22"/>
  <c r="H3912" i="22"/>
  <c r="I3912" i="22"/>
  <c r="H3388" i="22"/>
  <c r="I3388" i="22"/>
  <c r="H174" i="22"/>
  <c r="I174" i="22"/>
  <c r="H4129" i="22"/>
  <c r="I4129" i="22"/>
  <c r="H321" i="22"/>
  <c r="I321" i="22"/>
  <c r="H1163" i="22"/>
  <c r="I1163" i="22"/>
  <c r="H290" i="22"/>
  <c r="I290" i="22"/>
  <c r="H2216" i="22"/>
  <c r="I2216" i="22"/>
  <c r="H2798" i="22"/>
  <c r="I2798" i="22"/>
  <c r="H3596" i="22"/>
  <c r="I3596" i="22"/>
  <c r="H3645" i="22"/>
  <c r="I3645" i="22"/>
  <c r="H770" i="22"/>
  <c r="I770" i="22"/>
  <c r="H1693" i="22"/>
  <c r="I1693" i="22"/>
  <c r="H2301" i="22"/>
  <c r="I2301" i="22"/>
  <c r="H1117" i="22"/>
  <c r="I1117" i="22"/>
  <c r="H3976" i="22"/>
  <c r="I3976" i="22"/>
  <c r="H3168" i="22"/>
  <c r="I3168" i="22"/>
  <c r="H1685" i="22"/>
  <c r="I1685" i="22"/>
  <c r="H3939" i="22"/>
  <c r="I3939" i="22"/>
  <c r="H3659" i="22"/>
  <c r="I3659" i="22"/>
  <c r="H3958" i="22"/>
  <c r="I3958" i="22"/>
  <c r="H1960" i="22"/>
  <c r="I1960" i="22"/>
  <c r="H2348" i="22"/>
  <c r="I2348" i="22"/>
  <c r="H2411" i="22"/>
  <c r="I2411" i="22"/>
  <c r="H417" i="22"/>
  <c r="I417" i="22"/>
  <c r="H2473" i="22"/>
  <c r="I2473" i="22"/>
  <c r="H2309" i="22"/>
  <c r="I2309" i="22"/>
  <c r="H4190" i="22"/>
  <c r="I4190" i="22"/>
  <c r="H654" i="22"/>
  <c r="I654" i="22"/>
  <c r="H3202" i="22"/>
  <c r="I3202" i="22"/>
  <c r="H3838" i="22"/>
  <c r="I3838" i="22"/>
  <c r="H4191" i="22"/>
  <c r="I4191" i="22"/>
  <c r="H176" i="22"/>
  <c r="I176" i="22"/>
  <c r="H1241" i="22"/>
  <c r="I1241" i="22"/>
  <c r="H1447" i="22"/>
  <c r="I1447" i="22"/>
  <c r="H3759" i="22"/>
  <c r="I3759" i="22"/>
  <c r="H2158" i="22"/>
  <c r="I2158" i="22"/>
  <c r="H3195" i="22"/>
  <c r="I3195" i="22"/>
  <c r="H1086" i="22"/>
  <c r="I1086" i="22"/>
  <c r="H3412" i="22"/>
  <c r="I3412" i="22"/>
  <c r="H1234" i="22"/>
  <c r="I1234" i="22"/>
  <c r="H3304" i="22"/>
  <c r="I3304" i="22"/>
  <c r="H1397" i="22"/>
  <c r="I1397" i="22"/>
  <c r="H1275" i="22"/>
  <c r="I1275" i="22"/>
  <c r="H2430" i="22"/>
  <c r="I2430" i="22"/>
  <c r="H149" i="22"/>
  <c r="I149" i="22"/>
  <c r="H3968" i="22"/>
  <c r="I3968" i="22"/>
  <c r="H4237" i="22"/>
  <c r="I4237" i="22"/>
  <c r="H2868" i="22"/>
  <c r="I2868" i="22"/>
  <c r="H2068" i="22"/>
  <c r="I2068" i="22"/>
  <c r="H2067" i="22"/>
  <c r="I2067" i="22"/>
  <c r="H3326" i="22"/>
  <c r="I3326" i="22"/>
  <c r="H1651" i="22"/>
  <c r="I1651" i="22"/>
  <c r="H2670" i="22"/>
  <c r="I2670" i="22"/>
  <c r="H1870" i="22"/>
  <c r="I1870" i="22"/>
  <c r="H3211" i="22"/>
  <c r="I3211" i="22"/>
  <c r="H33" i="22"/>
  <c r="I33" i="22"/>
  <c r="H2174" i="22"/>
  <c r="I2174" i="22"/>
  <c r="H3180" i="22"/>
  <c r="I3180" i="22"/>
  <c r="H1352" i="22"/>
  <c r="I1352" i="22"/>
  <c r="H4224" i="22"/>
  <c r="I4224" i="22"/>
  <c r="H394" i="22"/>
  <c r="I394" i="22"/>
  <c r="H1221" i="22"/>
  <c r="I1221" i="22"/>
  <c r="H48" i="22"/>
  <c r="I48" i="22"/>
  <c r="H2974" i="22"/>
  <c r="I2974" i="22"/>
  <c r="H2033" i="22"/>
  <c r="I2033" i="22"/>
  <c r="H3027" i="22"/>
  <c r="I3027" i="22"/>
  <c r="H609" i="22"/>
  <c r="I609" i="22"/>
  <c r="H933" i="22"/>
  <c r="I933" i="22"/>
  <c r="H3123" i="22"/>
  <c r="I3123" i="22"/>
  <c r="H2527" i="22"/>
  <c r="I2527" i="22"/>
  <c r="H3537" i="22"/>
  <c r="I3537" i="22"/>
  <c r="H2334" i="22"/>
  <c r="I2334" i="22"/>
  <c r="H1334" i="22"/>
  <c r="I1334" i="22"/>
  <c r="H1048" i="22"/>
  <c r="I1048" i="22"/>
  <c r="H1085" i="22"/>
  <c r="I1085" i="22"/>
  <c r="H2968" i="22"/>
  <c r="I2968" i="22"/>
  <c r="H3240" i="22"/>
  <c r="I3240" i="22"/>
  <c r="H203" i="22"/>
  <c r="I203" i="22"/>
  <c r="H3193" i="22"/>
  <c r="I3193" i="22"/>
  <c r="H1658" i="22"/>
  <c r="I1658" i="22"/>
  <c r="H3800" i="22"/>
  <c r="I3800" i="22"/>
  <c r="H2669" i="22"/>
  <c r="I2669" i="22"/>
  <c r="H793" i="22"/>
  <c r="I793" i="22"/>
  <c r="H3973" i="22"/>
  <c r="I3973" i="22"/>
  <c r="H1975" i="22"/>
  <c r="I1975" i="22"/>
  <c r="H274" i="22"/>
  <c r="I274" i="22"/>
  <c r="H3543" i="22"/>
  <c r="I3543" i="22"/>
  <c r="H4150" i="22"/>
  <c r="I4150" i="22"/>
  <c r="H1114" i="22"/>
  <c r="I1114" i="22"/>
  <c r="H662" i="22"/>
  <c r="I662" i="22"/>
  <c r="H2199" i="22"/>
  <c r="I2199" i="22"/>
  <c r="H3385" i="22"/>
  <c r="I3385" i="22"/>
  <c r="H3742" i="22"/>
  <c r="I3742" i="22"/>
  <c r="H2595" i="22"/>
  <c r="I2595" i="22"/>
  <c r="H2674" i="22"/>
  <c r="I2674" i="22"/>
  <c r="H1871" i="22"/>
  <c r="I1871" i="22"/>
  <c r="H1145" i="22"/>
  <c r="I1145" i="22"/>
  <c r="H2750" i="22"/>
  <c r="I2750" i="22"/>
  <c r="H2147" i="22"/>
  <c r="I2147" i="22"/>
  <c r="H314" i="22"/>
  <c r="I314" i="22"/>
  <c r="H3131" i="22"/>
  <c r="I3131" i="22"/>
  <c r="H500" i="22"/>
  <c r="I500" i="22"/>
  <c r="H2478" i="22"/>
  <c r="I2478" i="22"/>
  <c r="H2257" i="22"/>
  <c r="I2257" i="22"/>
  <c r="H743" i="22"/>
  <c r="I743" i="22"/>
  <c r="H3071" i="22"/>
  <c r="I3071" i="22"/>
  <c r="H1278" i="22"/>
  <c r="I1278" i="22"/>
  <c r="H2506" i="22"/>
  <c r="I2506" i="22"/>
  <c r="H4244" i="22"/>
  <c r="I4244" i="22"/>
  <c r="H1673" i="22"/>
  <c r="I1673" i="22"/>
  <c r="H3060" i="22"/>
  <c r="I3060" i="22"/>
  <c r="H3541" i="22"/>
  <c r="I3541" i="22"/>
  <c r="H3694" i="22"/>
  <c r="I3694" i="22"/>
  <c r="H17" i="22"/>
  <c r="I17" i="22"/>
  <c r="H2264" i="22"/>
  <c r="I2264" i="22"/>
  <c r="H912" i="22"/>
  <c r="I912" i="22"/>
  <c r="H3943" i="22"/>
  <c r="I3943" i="22"/>
  <c r="H2697" i="22"/>
  <c r="I2697" i="22"/>
  <c r="H3567" i="22"/>
  <c r="I3567" i="22"/>
  <c r="H3298" i="22"/>
  <c r="I3298" i="22"/>
  <c r="H3420" i="22"/>
  <c r="I3420" i="22"/>
  <c r="H2913" i="22"/>
  <c r="I2913" i="22"/>
  <c r="H2692" i="22"/>
  <c r="I2692" i="22"/>
  <c r="H3024" i="22"/>
  <c r="I3024" i="22"/>
  <c r="H694" i="22"/>
  <c r="I694" i="22"/>
  <c r="H1296" i="22"/>
  <c r="I1296" i="22"/>
  <c r="H3214" i="22"/>
  <c r="I3214" i="22"/>
  <c r="H3005" i="22"/>
  <c r="I3005" i="22"/>
  <c r="H1811" i="22"/>
  <c r="I1811" i="22"/>
  <c r="H703" i="22"/>
  <c r="I703" i="22"/>
  <c r="H2351" i="22"/>
  <c r="I2351" i="22"/>
  <c r="H3724" i="22"/>
  <c r="I3724" i="22"/>
  <c r="H3344" i="22"/>
  <c r="I3344" i="22"/>
  <c r="H2710" i="22"/>
  <c r="I2710" i="22"/>
  <c r="H2530" i="22"/>
  <c r="I2530" i="22"/>
  <c r="H4108" i="22"/>
  <c r="I4108" i="22"/>
  <c r="H3499" i="22"/>
  <c r="I3499" i="22"/>
  <c r="H264" i="22"/>
  <c r="I264" i="22"/>
  <c r="H1206" i="22"/>
  <c r="I1206" i="22"/>
  <c r="H1309" i="22"/>
  <c r="I1309" i="22"/>
  <c r="H1952" i="22"/>
  <c r="I1952" i="22"/>
  <c r="H1308" i="22"/>
  <c r="I1308" i="22"/>
  <c r="H103" i="22"/>
  <c r="I103" i="22"/>
  <c r="H718" i="22"/>
  <c r="I718" i="22"/>
  <c r="H2340" i="22"/>
  <c r="I2340" i="22"/>
  <c r="H383" i="22"/>
  <c r="I383" i="22"/>
  <c r="H32" i="22"/>
  <c r="I32" i="22"/>
  <c r="H1833" i="22"/>
  <c r="I1833" i="22"/>
  <c r="H3495" i="22"/>
  <c r="I3495" i="22"/>
  <c r="H2468" i="22"/>
  <c r="I2468" i="22"/>
  <c r="H2554" i="22"/>
  <c r="I2554" i="22"/>
  <c r="H3397" i="22"/>
  <c r="I3397" i="22"/>
  <c r="H2727" i="22"/>
  <c r="I2727" i="22"/>
  <c r="H1718" i="22"/>
  <c r="I1718" i="22"/>
  <c r="H1715" i="22"/>
  <c r="I1715" i="22"/>
  <c r="H1375" i="22"/>
  <c r="I1375" i="22"/>
  <c r="H1434" i="22"/>
  <c r="I1434" i="22"/>
  <c r="H2579" i="22"/>
  <c r="I2579" i="22"/>
  <c r="H3991" i="22"/>
  <c r="I3991" i="22"/>
  <c r="H1313" i="22"/>
  <c r="I1313" i="22"/>
  <c r="H535" i="22"/>
  <c r="I535" i="22"/>
  <c r="H961" i="22"/>
  <c r="I961" i="22"/>
  <c r="H2576" i="22"/>
  <c r="I2576" i="22"/>
  <c r="H2119" i="22"/>
  <c r="I2119" i="22"/>
  <c r="H980" i="22"/>
  <c r="I980" i="22"/>
  <c r="H1735" i="22"/>
  <c r="I1735" i="22"/>
  <c r="H3901" i="22"/>
  <c r="I3901" i="22"/>
  <c r="H761" i="22"/>
  <c r="I761" i="22"/>
  <c r="H3597" i="22"/>
  <c r="I3597" i="22"/>
  <c r="H3787" i="22"/>
  <c r="I3787" i="22"/>
  <c r="H4017" i="22"/>
  <c r="I4017" i="22"/>
  <c r="H1490" i="22"/>
  <c r="I1490" i="22"/>
  <c r="H2261" i="22"/>
  <c r="I2261" i="22"/>
  <c r="H1169" i="22"/>
  <c r="I1169" i="22"/>
  <c r="H997" i="22"/>
  <c r="I997" i="22"/>
  <c r="H595" i="22"/>
  <c r="I595" i="22"/>
  <c r="H1844" i="22"/>
  <c r="I1844" i="22"/>
  <c r="H2395" i="22"/>
  <c r="I2395" i="22"/>
  <c r="H850" i="22"/>
  <c r="I850" i="22"/>
  <c r="H2365" i="22"/>
  <c r="I2365" i="22"/>
  <c r="H219" i="22"/>
  <c r="I219" i="22"/>
  <c r="H4164" i="22"/>
  <c r="I4164" i="22"/>
  <c r="H4035" i="22"/>
  <c r="I4035" i="22"/>
  <c r="H2814" i="22"/>
  <c r="I2814" i="22"/>
  <c r="H1847" i="22"/>
  <c r="I1847" i="22"/>
  <c r="H1480" i="22"/>
  <c r="I1480" i="22"/>
  <c r="H639" i="22"/>
  <c r="I639" i="22"/>
  <c r="H3551" i="22"/>
  <c r="I3551" i="22"/>
  <c r="H3568" i="22"/>
  <c r="I3568" i="22"/>
  <c r="H4060" i="22"/>
  <c r="I4060" i="22"/>
  <c r="H94" i="22"/>
  <c r="I94" i="22"/>
  <c r="H4236" i="22"/>
  <c r="I4236" i="22"/>
  <c r="H810" i="22"/>
  <c r="I810" i="22"/>
  <c r="H191" i="22"/>
  <c r="I191" i="22"/>
  <c r="H1457" i="22"/>
  <c r="I1457" i="22"/>
  <c r="H584" i="22"/>
  <c r="I584" i="22"/>
  <c r="H3408" i="22"/>
  <c r="I3408" i="22"/>
  <c r="H596" i="22"/>
  <c r="I596" i="22"/>
  <c r="H2519" i="22"/>
  <c r="I2519" i="22"/>
  <c r="H1830" i="22"/>
  <c r="I1830" i="22"/>
  <c r="H791" i="22"/>
  <c r="I791" i="22"/>
  <c r="H1019" i="22"/>
  <c r="I1019" i="22"/>
  <c r="H2910" i="22"/>
  <c r="I2910" i="22"/>
  <c r="H3870" i="22"/>
  <c r="I3870" i="22"/>
  <c r="H2194" i="22"/>
  <c r="I2194" i="22"/>
  <c r="H3832" i="22"/>
  <c r="I3832" i="22"/>
  <c r="H3723" i="22"/>
  <c r="I3723" i="22"/>
  <c r="H4210" i="22"/>
  <c r="I4210" i="22"/>
  <c r="H4132" i="22"/>
  <c r="I4132" i="22"/>
  <c r="H4133" i="22"/>
  <c r="I4133" i="22"/>
  <c r="H154" i="22"/>
  <c r="I154" i="22"/>
  <c r="H211" i="22"/>
  <c r="I211" i="22"/>
  <c r="H4096" i="22"/>
  <c r="I4096" i="22"/>
  <c r="H3512" i="22"/>
  <c r="I3512" i="22"/>
  <c r="H2925" i="22"/>
  <c r="I2925" i="22"/>
  <c r="H2639" i="22"/>
  <c r="I2639" i="22"/>
  <c r="H3813" i="22"/>
  <c r="I3813" i="22"/>
  <c r="H3709" i="22"/>
  <c r="I3709" i="22"/>
  <c r="H3205" i="22"/>
  <c r="I3205" i="22"/>
  <c r="H3421" i="22"/>
  <c r="I3421" i="22"/>
  <c r="H643" i="22"/>
  <c r="I643" i="22"/>
  <c r="H2282" i="22"/>
  <c r="I2282" i="22"/>
  <c r="H2328" i="22"/>
  <c r="I2328" i="22"/>
  <c r="H4114" i="22"/>
  <c r="I4114" i="22"/>
  <c r="H3735" i="22"/>
  <c r="I3735" i="22"/>
  <c r="H1813" i="22"/>
  <c r="I1813" i="22"/>
  <c r="H1763" i="22"/>
  <c r="I1763" i="22"/>
  <c r="H2385" i="22"/>
  <c r="I2385" i="22"/>
  <c r="H2733" i="22"/>
  <c r="I2733" i="22"/>
  <c r="H3084" i="22"/>
  <c r="I3084" i="22"/>
  <c r="H3677" i="22"/>
  <c r="I3677" i="22"/>
  <c r="H926" i="22"/>
  <c r="I926" i="22"/>
  <c r="H2703" i="22"/>
  <c r="I2703" i="22"/>
  <c r="H2432" i="22"/>
  <c r="I2432" i="22"/>
  <c r="H3754" i="22"/>
  <c r="I3754" i="22"/>
  <c r="H2159" i="22"/>
  <c r="I2159" i="22"/>
  <c r="H2213" i="22"/>
  <c r="I2213" i="22"/>
  <c r="H3711" i="22"/>
  <c r="I3711" i="22"/>
  <c r="H1781" i="22"/>
  <c r="I1781" i="22"/>
  <c r="H1822" i="22"/>
  <c r="I1822" i="22"/>
  <c r="H513" i="22"/>
  <c r="I513" i="22"/>
  <c r="H3975" i="22"/>
  <c r="I3975" i="22"/>
  <c r="H3105" i="22"/>
  <c r="I3105" i="22"/>
  <c r="H978" i="22"/>
  <c r="I978" i="22"/>
  <c r="H1342" i="22"/>
  <c r="I1342" i="22"/>
  <c r="H4188" i="22"/>
  <c r="I4188" i="22"/>
  <c r="H2951" i="22"/>
  <c r="I2951" i="22"/>
  <c r="H3798" i="22"/>
  <c r="I3798" i="22"/>
  <c r="H3438" i="22"/>
  <c r="I3438" i="22"/>
  <c r="H4212" i="22"/>
  <c r="I4212" i="22"/>
  <c r="H2212" i="22"/>
  <c r="I2212" i="22"/>
  <c r="H2875" i="22"/>
  <c r="I2875" i="22"/>
  <c r="H3122" i="22"/>
  <c r="I3122" i="22"/>
  <c r="H4167" i="22"/>
  <c r="I4167" i="22"/>
  <c r="H451" i="22"/>
  <c r="I451" i="22"/>
  <c r="H2614" i="22"/>
  <c r="I2614" i="22"/>
  <c r="H3121" i="22"/>
  <c r="I3121" i="22"/>
  <c r="H3868" i="22"/>
  <c r="I3868" i="22"/>
  <c r="H54" i="22"/>
  <c r="I54" i="22"/>
  <c r="H1436" i="22"/>
  <c r="I1436" i="22"/>
  <c r="H653" i="22"/>
  <c r="I653" i="22"/>
  <c r="H1641" i="22"/>
  <c r="I1641" i="22"/>
  <c r="H2905" i="22"/>
  <c r="I2905" i="22"/>
  <c r="H3043" i="22"/>
  <c r="I3043" i="22"/>
  <c r="H4121" i="22"/>
  <c r="I4121" i="22"/>
  <c r="H666" i="22"/>
  <c r="I666" i="22"/>
  <c r="H2466" i="22"/>
  <c r="I2466" i="22"/>
  <c r="H1010" i="22"/>
  <c r="I1010" i="22"/>
  <c r="H2427" i="22"/>
  <c r="I2427" i="22"/>
  <c r="H3916" i="22"/>
  <c r="I3916" i="22"/>
  <c r="H2454" i="22"/>
  <c r="I2454" i="22"/>
  <c r="H3910" i="22"/>
  <c r="I3910" i="22"/>
  <c r="H2316" i="22"/>
  <c r="I2316" i="22"/>
  <c r="H187" i="22"/>
  <c r="I187" i="22"/>
  <c r="H2173" i="22"/>
  <c r="I2173" i="22"/>
  <c r="H1922" i="22"/>
  <c r="I1922" i="22"/>
  <c r="H3781" i="22"/>
  <c r="I3781" i="22"/>
  <c r="H1788" i="22"/>
  <c r="I1788" i="22"/>
  <c r="H984" i="22"/>
  <c r="I984" i="22"/>
  <c r="H3822" i="22"/>
  <c r="I3822" i="22"/>
  <c r="H1192" i="22"/>
  <c r="I1192" i="22"/>
  <c r="H812" i="22"/>
  <c r="I812" i="22"/>
  <c r="H3181" i="22"/>
  <c r="I3181" i="22"/>
  <c r="H2038" i="22"/>
  <c r="I2038" i="22"/>
  <c r="H3674" i="22"/>
  <c r="I3674" i="22"/>
  <c r="H3581" i="22"/>
  <c r="I3581" i="22"/>
  <c r="H1435" i="22"/>
  <c r="I1435" i="22"/>
  <c r="H771" i="22"/>
  <c r="I771" i="22"/>
  <c r="H707" i="22"/>
  <c r="I707" i="22"/>
  <c r="H2378" i="22"/>
  <c r="I2378" i="22"/>
  <c r="H827" i="22"/>
  <c r="I827" i="22"/>
  <c r="H873" i="22"/>
  <c r="I873" i="22"/>
  <c r="H1496" i="22"/>
  <c r="I1496" i="22"/>
  <c r="H3633" i="22"/>
  <c r="I3633" i="22"/>
  <c r="H1002" i="22"/>
  <c r="I1002" i="22"/>
  <c r="H281" i="22"/>
  <c r="I281" i="22"/>
  <c r="H4058" i="22"/>
  <c r="I4058" i="22"/>
  <c r="H2298" i="22"/>
  <c r="I2298" i="22"/>
  <c r="H2623" i="22"/>
  <c r="I2623" i="22"/>
  <c r="H1393" i="22"/>
  <c r="I1393" i="22"/>
  <c r="H3783" i="22"/>
  <c r="I3783" i="22"/>
  <c r="H4071" i="22"/>
  <c r="I4071" i="22"/>
  <c r="H1764" i="22"/>
  <c r="I1764" i="22"/>
  <c r="H3840" i="22"/>
  <c r="I3840" i="22"/>
  <c r="H3290" i="22"/>
  <c r="I3290" i="22"/>
  <c r="H2507" i="22"/>
  <c r="I2507" i="22"/>
  <c r="H3722" i="22"/>
  <c r="I3722" i="22"/>
  <c r="H1072" i="22"/>
  <c r="I1072" i="22"/>
  <c r="H1853" i="22"/>
  <c r="I1853" i="22"/>
  <c r="H1253" i="22"/>
  <c r="I1253" i="22"/>
  <c r="H1671" i="22"/>
  <c r="I1671" i="22"/>
  <c r="H2699" i="22"/>
  <c r="I2699" i="22"/>
  <c r="H3226" i="22"/>
  <c r="I3226" i="22"/>
  <c r="H4102" i="22"/>
  <c r="I4102" i="22"/>
  <c r="H180" i="22"/>
  <c r="I180" i="22"/>
  <c r="H1294" i="22"/>
  <c r="I1294" i="22"/>
  <c r="H3486" i="22"/>
  <c r="I3486" i="22"/>
  <c r="H2749" i="22"/>
  <c r="I2749" i="22"/>
  <c r="H3258" i="22"/>
  <c r="I3258" i="22"/>
  <c r="H1772" i="22"/>
  <c r="I1772" i="22"/>
  <c r="H1484" i="22"/>
  <c r="I1484" i="22"/>
  <c r="H3720" i="22"/>
  <c r="I3720" i="22"/>
  <c r="H3554" i="22"/>
  <c r="I3554" i="22"/>
  <c r="H1902" i="22"/>
  <c r="I1902" i="22"/>
  <c r="H2578" i="22"/>
  <c r="I2578" i="22"/>
  <c r="H3750" i="22"/>
  <c r="I3750" i="22"/>
  <c r="H4003" i="22"/>
  <c r="I4003" i="22"/>
  <c r="H1433" i="22"/>
  <c r="I1433" i="22"/>
  <c r="H1373" i="22"/>
  <c r="I1373" i="22"/>
  <c r="H3760" i="22"/>
  <c r="I3760" i="22"/>
  <c r="H4039" i="22"/>
  <c r="I4039" i="22"/>
  <c r="H3585" i="22"/>
  <c r="I3585" i="22"/>
  <c r="H3900" i="22"/>
  <c r="I3900" i="22"/>
  <c r="H133" i="22"/>
  <c r="I133" i="22"/>
  <c r="H993" i="22"/>
  <c r="I993" i="22"/>
  <c r="H3758" i="22"/>
  <c r="I3758" i="22"/>
  <c r="H433" i="22"/>
  <c r="I433" i="22"/>
  <c r="H1899" i="22"/>
  <c r="I1899" i="22"/>
  <c r="H2879" i="22"/>
  <c r="I2879" i="22"/>
  <c r="H2391" i="22"/>
  <c r="I2391" i="22"/>
  <c r="H130" i="22"/>
  <c r="I130" i="22"/>
  <c r="H765" i="22"/>
  <c r="I765" i="22"/>
  <c r="H2464" i="22"/>
  <c r="I2464" i="22"/>
  <c r="H3579" i="22"/>
  <c r="I3579" i="22"/>
  <c r="H4235" i="22"/>
  <c r="I4235" i="22"/>
  <c r="H2679" i="22"/>
  <c r="I2679" i="22"/>
  <c r="H2660" i="22"/>
  <c r="I2660" i="22"/>
  <c r="H1901" i="22"/>
  <c r="I1901" i="22"/>
  <c r="H2687" i="22"/>
  <c r="I2687" i="22"/>
  <c r="H3485" i="22"/>
  <c r="I3485" i="22"/>
  <c r="H874" i="22"/>
  <c r="I874" i="22"/>
  <c r="H1950" i="22"/>
  <c r="I1950" i="22"/>
  <c r="H1357" i="22"/>
  <c r="I1357" i="22"/>
  <c r="H3161" i="22"/>
  <c r="I3161" i="22"/>
  <c r="H2438" i="22"/>
  <c r="I2438" i="22"/>
  <c r="H1477" i="22"/>
  <c r="I1477" i="22"/>
  <c r="H3888" i="22"/>
  <c r="I3888" i="22"/>
  <c r="H3351" i="22"/>
  <c r="I3351" i="22"/>
  <c r="H3159" i="22"/>
  <c r="I3159" i="22"/>
  <c r="H3049" i="22"/>
  <c r="I3049" i="22"/>
  <c r="H1031" i="22"/>
  <c r="I1031" i="22"/>
  <c r="H3156" i="22"/>
  <c r="I3156" i="22"/>
  <c r="H3782" i="22"/>
  <c r="I3782" i="22"/>
  <c r="H4091" i="22"/>
  <c r="I4091" i="22"/>
  <c r="H3220" i="22"/>
  <c r="I3220" i="22"/>
  <c r="H2037" i="22"/>
  <c r="I2037" i="22"/>
  <c r="H2829" i="22"/>
  <c r="I2829" i="22"/>
  <c r="H2831" i="22"/>
  <c r="I2831" i="22"/>
  <c r="H614" i="22"/>
  <c r="I614" i="22"/>
  <c r="H4223" i="22"/>
  <c r="I4223" i="22"/>
  <c r="H3665" i="22"/>
  <c r="I3665" i="22"/>
  <c r="H1219" i="22"/>
  <c r="I1219" i="22"/>
  <c r="H1695" i="22"/>
  <c r="I1695" i="22"/>
  <c r="H3539" i="22"/>
  <c r="I3539" i="22"/>
  <c r="H3393" i="22"/>
  <c r="I3393" i="22"/>
  <c r="H3926" i="22"/>
  <c r="I3926" i="22"/>
  <c r="H2088" i="22"/>
  <c r="I2088" i="22"/>
  <c r="H2780" i="22"/>
  <c r="I2780" i="22"/>
  <c r="H4029" i="22"/>
  <c r="I4029" i="22"/>
  <c r="H2654" i="22"/>
  <c r="I2654" i="22"/>
  <c r="H507" i="22"/>
  <c r="I507" i="22"/>
  <c r="H3227" i="22"/>
  <c r="I3227" i="22"/>
  <c r="H1990" i="22"/>
  <c r="I1990" i="22"/>
  <c r="H3590" i="22"/>
  <c r="I3590" i="22"/>
  <c r="H4101" i="22"/>
  <c r="I4101" i="22"/>
  <c r="H2040" i="22"/>
  <c r="I2040" i="22"/>
  <c r="H1444" i="22"/>
  <c r="I1444" i="22"/>
  <c r="H2603" i="22"/>
  <c r="I2603" i="22"/>
  <c r="H3657" i="22"/>
  <c r="I3657" i="22"/>
  <c r="H2596" i="22"/>
  <c r="I2596" i="22"/>
  <c r="H3305" i="22"/>
  <c r="I3305" i="22"/>
  <c r="H1321" i="22"/>
  <c r="I1321" i="22"/>
  <c r="H3041" i="22"/>
  <c r="I3041" i="22"/>
  <c r="H2295" i="22"/>
  <c r="I2295" i="22"/>
  <c r="H4192" i="22"/>
  <c r="I4192" i="22"/>
  <c r="H3959" i="22"/>
  <c r="I3959" i="22"/>
  <c r="H3953" i="22"/>
  <c r="I3953" i="22"/>
  <c r="H1655" i="22"/>
  <c r="I1655" i="22"/>
  <c r="H2078" i="22"/>
  <c r="I2078" i="22"/>
  <c r="H1993" i="22"/>
  <c r="I1993" i="22"/>
  <c r="H4011" i="22"/>
  <c r="I4011" i="22"/>
  <c r="H30" i="22"/>
  <c r="I30" i="22"/>
  <c r="H1914" i="22"/>
  <c r="I1914" i="22"/>
  <c r="H4148" i="22"/>
  <c r="I4148" i="22"/>
  <c r="H1736" i="22"/>
  <c r="I1736" i="22"/>
  <c r="H2863" i="22"/>
  <c r="I2863" i="22"/>
  <c r="H2594" i="22"/>
  <c r="I2594" i="22"/>
  <c r="H1323" i="22"/>
  <c r="I1323" i="22"/>
  <c r="H3335" i="22"/>
  <c r="I3335" i="22"/>
  <c r="H2326" i="22"/>
  <c r="I2326" i="22"/>
  <c r="H4250" i="22"/>
  <c r="I4250" i="22"/>
  <c r="H589" i="22"/>
  <c r="I589" i="22"/>
  <c r="H1289" i="22"/>
  <c r="I1289" i="22"/>
  <c r="H1796" i="22"/>
  <c r="I1796" i="22"/>
  <c r="H1401" i="22"/>
  <c r="I1401" i="22"/>
  <c r="H3087" i="22"/>
  <c r="I3087" i="22"/>
  <c r="H2086" i="22"/>
  <c r="I2086" i="22"/>
  <c r="H3245" i="22"/>
  <c r="I3245" i="22"/>
  <c r="H3377" i="22"/>
  <c r="I3377" i="22"/>
  <c r="H3699" i="22"/>
  <c r="I3699" i="22"/>
  <c r="H3117" i="22"/>
  <c r="I3117" i="22"/>
  <c r="H1111" i="22"/>
  <c r="I1111" i="22"/>
  <c r="H2729" i="22"/>
  <c r="I2729" i="22"/>
  <c r="H2109" i="22"/>
  <c r="I2109" i="22"/>
  <c r="H799" i="22"/>
  <c r="I799" i="22"/>
  <c r="H3033" i="22"/>
  <c r="I3033" i="22"/>
  <c r="H3977" i="22"/>
  <c r="I3977" i="22"/>
  <c r="H1956" i="22"/>
  <c r="I1956" i="22"/>
  <c r="H3508" i="22"/>
  <c r="I3508" i="22"/>
  <c r="H3431" i="22"/>
  <c r="I3431" i="22"/>
  <c r="H3767" i="22"/>
  <c r="I3767" i="22"/>
  <c r="H669" i="22"/>
  <c r="I669" i="22"/>
  <c r="H1259" i="22"/>
  <c r="I1259" i="22"/>
  <c r="H1017" i="22"/>
  <c r="I1017" i="22"/>
  <c r="H3791" i="22"/>
  <c r="I3791" i="22"/>
  <c r="H1394" i="22"/>
  <c r="I1394" i="22"/>
  <c r="H2757" i="22"/>
  <c r="I2757" i="22"/>
  <c r="H1027" i="22"/>
  <c r="I1027" i="22"/>
  <c r="H1875" i="22"/>
  <c r="I1875" i="22"/>
  <c r="H3732" i="22"/>
  <c r="I3732" i="22"/>
  <c r="H4065" i="22"/>
  <c r="I4065" i="22"/>
  <c r="H2619" i="22"/>
  <c r="I2619" i="22"/>
  <c r="H2719" i="22"/>
  <c r="I2719" i="22"/>
  <c r="H3056" i="22"/>
  <c r="I3056" i="22"/>
  <c r="H1719" i="22"/>
  <c r="I1719" i="22"/>
  <c r="H439" i="22"/>
  <c r="I439" i="22"/>
  <c r="H3018" i="22"/>
  <c r="I3018" i="22"/>
  <c r="H1116" i="22"/>
  <c r="I1116" i="22"/>
  <c r="H4009" i="22"/>
  <c r="I4009" i="22"/>
  <c r="H4249" i="22"/>
  <c r="I4249" i="22"/>
  <c r="H504" i="22"/>
  <c r="I504" i="22"/>
  <c r="H3897" i="22"/>
  <c r="I3897" i="22"/>
  <c r="H2291" i="22"/>
  <c r="I2291" i="22"/>
  <c r="H2758" i="22"/>
  <c r="I2758" i="22"/>
  <c r="H1501" i="22"/>
  <c r="I1501" i="22"/>
  <c r="H4146" i="22"/>
  <c r="I4146" i="22"/>
  <c r="H2107" i="22"/>
  <c r="I2107" i="22"/>
  <c r="H2796" i="22"/>
  <c r="I2796" i="22"/>
  <c r="H2269" i="22"/>
  <c r="I2269" i="22"/>
  <c r="H3417" i="22"/>
  <c r="I3417" i="22"/>
  <c r="H853" i="22"/>
  <c r="I853" i="22"/>
  <c r="H1381" i="22"/>
  <c r="I1381" i="22"/>
  <c r="H2794" i="22"/>
  <c r="I2794" i="22"/>
  <c r="H4111" i="22"/>
  <c r="I4111" i="22"/>
  <c r="H4030" i="22"/>
  <c r="I4030" i="22"/>
  <c r="H2463" i="22"/>
  <c r="I2463" i="22"/>
  <c r="H3057" i="22"/>
  <c r="I3057" i="22"/>
  <c r="H1843" i="22"/>
  <c r="I1843" i="22"/>
  <c r="H2560" i="22"/>
  <c r="I2560" i="22"/>
  <c r="H3362" i="22"/>
  <c r="I3362" i="22"/>
  <c r="H4081" i="22"/>
  <c r="I4081" i="22"/>
  <c r="H3064" i="22"/>
  <c r="I3064" i="22"/>
  <c r="H2286" i="22"/>
  <c r="I2286" i="22"/>
  <c r="H2132" i="22"/>
  <c r="I2132" i="22"/>
  <c r="H1835" i="22"/>
  <c r="I1835" i="22"/>
  <c r="H2450" i="22"/>
  <c r="I2450" i="22"/>
  <c r="H1904" i="22"/>
  <c r="I1904" i="22"/>
  <c r="H2007" i="22"/>
  <c r="I2007" i="22"/>
  <c r="H442" i="22"/>
  <c r="I442" i="22"/>
  <c r="H240" i="22"/>
  <c r="I240" i="22"/>
  <c r="H2312" i="22"/>
  <c r="I2312" i="22"/>
  <c r="H3611" i="22"/>
  <c r="I3611" i="22"/>
  <c r="H2698" i="22"/>
  <c r="I2698" i="22"/>
  <c r="H2962" i="22"/>
  <c r="I2962" i="22"/>
  <c r="H2085" i="22"/>
  <c r="I2085" i="22"/>
  <c r="H1668" i="22"/>
  <c r="I1668" i="22"/>
  <c r="H2200" i="22"/>
  <c r="I2200" i="22"/>
  <c r="H591" i="22"/>
  <c r="I591" i="22"/>
  <c r="H702" i="22"/>
  <c r="I702" i="22"/>
  <c r="H3075" i="22"/>
  <c r="I3075" i="22"/>
  <c r="H4036" i="22"/>
  <c r="I4036" i="22"/>
  <c r="H3129" i="22"/>
  <c r="I3129" i="22"/>
  <c r="H1099" i="22"/>
  <c r="I1099" i="22"/>
  <c r="H3942" i="22"/>
  <c r="I3942" i="22"/>
  <c r="H1908" i="22"/>
  <c r="I1908" i="22"/>
  <c r="H1954" i="22"/>
  <c r="I1954" i="22"/>
  <c r="H3833" i="22"/>
  <c r="I3833" i="22"/>
  <c r="H117" i="22"/>
  <c r="I117" i="22"/>
  <c r="H2862" i="22"/>
  <c r="I2862" i="22"/>
  <c r="H2273" i="22"/>
  <c r="I2273" i="22"/>
  <c r="H2182" i="22"/>
  <c r="I2182" i="22"/>
  <c r="H2441" i="22"/>
  <c r="I2441" i="22"/>
  <c r="H3252" i="22"/>
  <c r="I3252" i="22"/>
  <c r="H75" i="22"/>
  <c r="I75" i="22"/>
  <c r="H2422" i="22"/>
  <c r="I2422" i="22"/>
  <c r="H4162" i="22"/>
  <c r="I4162" i="22"/>
  <c r="H3511" i="22"/>
  <c r="I3511" i="22"/>
  <c r="H4189" i="22"/>
  <c r="I4189" i="22"/>
  <c r="H3127" i="22"/>
  <c r="I3127" i="22"/>
  <c r="H199" i="22"/>
  <c r="I199" i="22"/>
  <c r="H1761" i="22"/>
  <c r="I1761" i="22"/>
  <c r="H1403" i="22"/>
  <c r="I1403" i="22"/>
  <c r="H3804" i="22"/>
  <c r="I3804" i="22"/>
  <c r="H3174" i="22"/>
  <c r="I3174" i="22"/>
  <c r="H3636" i="22"/>
  <c r="I3636" i="22"/>
  <c r="H564" i="22"/>
  <c r="I564" i="22"/>
  <c r="H2024" i="22"/>
  <c r="I2024" i="22"/>
  <c r="H2663" i="22"/>
  <c r="I2663" i="22"/>
  <c r="H2972" i="22"/>
  <c r="I2972" i="22"/>
  <c r="H1776" i="22"/>
  <c r="I1776" i="22"/>
  <c r="H3790" i="22"/>
  <c r="I3790" i="22"/>
  <c r="H2675" i="22"/>
  <c r="I2675" i="22"/>
  <c r="H2131" i="22"/>
  <c r="I2131" i="22"/>
  <c r="H3047" i="22"/>
  <c r="I3047" i="22"/>
  <c r="H776" i="22"/>
  <c r="I776" i="22"/>
  <c r="H2612" i="22"/>
  <c r="I2612" i="22"/>
  <c r="H131" i="22"/>
  <c r="I131" i="22"/>
  <c r="H1415" i="22"/>
  <c r="I1415" i="22"/>
  <c r="H2522" i="22"/>
  <c r="I2522" i="22"/>
  <c r="H453" i="22"/>
  <c r="I453" i="22"/>
  <c r="H1921" i="22"/>
  <c r="I1921" i="22"/>
  <c r="H701" i="22"/>
  <c r="I701" i="22"/>
  <c r="H3455" i="22"/>
  <c r="I3455" i="22"/>
  <c r="H4047" i="22"/>
  <c r="I4047" i="22"/>
  <c r="H1489" i="22"/>
  <c r="I1489" i="22"/>
  <c r="H1487" i="22"/>
  <c r="I1487" i="22"/>
  <c r="H2511" i="22"/>
  <c r="I2511" i="22"/>
  <c r="H3265" i="22"/>
  <c r="I3265" i="22"/>
  <c r="H2615" i="22"/>
  <c r="I2615" i="22"/>
  <c r="H3660" i="22"/>
  <c r="I3660" i="22"/>
  <c r="H3092" i="22"/>
  <c r="I3092" i="22"/>
  <c r="H2590" i="22"/>
  <c r="I2590" i="22"/>
  <c r="H3448" i="22"/>
  <c r="I3448" i="22"/>
  <c r="H699" i="22"/>
  <c r="I699" i="22"/>
  <c r="H2690" i="22"/>
  <c r="I2690" i="22"/>
  <c r="H3761" i="22"/>
  <c r="I3761" i="22"/>
  <c r="H1068" i="22"/>
  <c r="I1068" i="22"/>
  <c r="H508" i="22"/>
  <c r="I508" i="22"/>
  <c r="H375" i="22"/>
  <c r="I375" i="22"/>
  <c r="H1135" i="22"/>
  <c r="I1135" i="22"/>
  <c r="H1322" i="22"/>
  <c r="I1322" i="22"/>
  <c r="H2338" i="22"/>
  <c r="I2338" i="22"/>
  <c r="H2569" i="22"/>
  <c r="I2569" i="22"/>
  <c r="H162" i="22"/>
  <c r="I162" i="22"/>
  <c r="H478" i="22"/>
  <c r="I478" i="22"/>
  <c r="H526" i="22"/>
  <c r="I526" i="22"/>
  <c r="H1898" i="22"/>
  <c r="I1898" i="22"/>
  <c r="H3688" i="22"/>
  <c r="I3688" i="22"/>
  <c r="H2420" i="22"/>
  <c r="I2420" i="22"/>
  <c r="H2323" i="22"/>
  <c r="I2323" i="22"/>
  <c r="H1096" i="22"/>
  <c r="I1096" i="22"/>
  <c r="H1014" i="22"/>
  <c r="I1014" i="22"/>
  <c r="H578" i="22"/>
  <c r="I578" i="22"/>
  <c r="H269" i="22"/>
  <c r="I269" i="22"/>
  <c r="H2748" i="22"/>
  <c r="I2748" i="22"/>
  <c r="H1180" i="22"/>
  <c r="I1180" i="22"/>
  <c r="H177" i="22"/>
  <c r="I177" i="22"/>
  <c r="H1055" i="22"/>
  <c r="I1055" i="22"/>
  <c r="H2187" i="22"/>
  <c r="I2187" i="22"/>
  <c r="H3719" i="22"/>
  <c r="I3719" i="22"/>
  <c r="H3260" i="22"/>
  <c r="I3260" i="22"/>
  <c r="H115" i="22"/>
  <c r="I115" i="22"/>
  <c r="H2015" i="22"/>
  <c r="I2015" i="22"/>
  <c r="H3744" i="22"/>
  <c r="I3744" i="22"/>
  <c r="H2436" i="22"/>
  <c r="I2436" i="22"/>
  <c r="H2280" i="22"/>
  <c r="I2280" i="22"/>
  <c r="H3173" i="22"/>
  <c r="I3173" i="22"/>
  <c r="H1438" i="22"/>
  <c r="I1438" i="22"/>
  <c r="H2332" i="22"/>
  <c r="I2332" i="22"/>
  <c r="H1851" i="22"/>
  <c r="I1851" i="22"/>
  <c r="H2389" i="22"/>
  <c r="I2389" i="22"/>
  <c r="H405" i="22"/>
  <c r="I405" i="22"/>
  <c r="H1074" i="22"/>
  <c r="I1074" i="22"/>
  <c r="H2252" i="22"/>
  <c r="I2252" i="22"/>
  <c r="H3465" i="22"/>
  <c r="I3465" i="22"/>
  <c r="H390" i="22"/>
  <c r="I390" i="22"/>
  <c r="H3523" i="22"/>
  <c r="I3523" i="22"/>
  <c r="H2693" i="22"/>
  <c r="I2693" i="22"/>
  <c r="H476" i="22"/>
  <c r="I476" i="22"/>
  <c r="H2498" i="22"/>
  <c r="I2498" i="22"/>
  <c r="H4067" i="22"/>
  <c r="I4067" i="22"/>
  <c r="H3441" i="22"/>
  <c r="I3441" i="22"/>
  <c r="H99" i="22"/>
  <c r="I99" i="22"/>
  <c r="H2416" i="22"/>
  <c r="I2416" i="22"/>
  <c r="H1691" i="22"/>
  <c r="I1691" i="22"/>
  <c r="H3164" i="22"/>
  <c r="I3164" i="22"/>
  <c r="H4127" i="22"/>
  <c r="I4127" i="22"/>
  <c r="H3940" i="22"/>
  <c r="I3940" i="22"/>
  <c r="H2673" i="22"/>
  <c r="I2673" i="22"/>
  <c r="H2926" i="22"/>
  <c r="I2926" i="22"/>
  <c r="H3208" i="22"/>
  <c r="I3208" i="22"/>
  <c r="H2096" i="22"/>
  <c r="I2096" i="22"/>
  <c r="H3749" i="22"/>
  <c r="I3749" i="22"/>
  <c r="H3403" i="22"/>
  <c r="I3403" i="22"/>
  <c r="H2333" i="22"/>
  <c r="I2333" i="22"/>
  <c r="H1676" i="22"/>
  <c r="I1676" i="22"/>
  <c r="H1639" i="22"/>
  <c r="I1639" i="22"/>
  <c r="H2790" i="22"/>
  <c r="I2790" i="22"/>
  <c r="H2210" i="22"/>
  <c r="I2210" i="22"/>
  <c r="H4025" i="22"/>
  <c r="I4025" i="22"/>
  <c r="H1385" i="22"/>
  <c r="I1385" i="22"/>
  <c r="H1372" i="22"/>
  <c r="I1372" i="22"/>
  <c r="H3904" i="22"/>
  <c r="I3904" i="22"/>
  <c r="H2587" i="22"/>
  <c r="I2587" i="22"/>
  <c r="H1261" i="22"/>
  <c r="I1261" i="22"/>
  <c r="H226" i="22"/>
  <c r="I226" i="22"/>
  <c r="H2102" i="22"/>
  <c r="I2102" i="22"/>
  <c r="H1948" i="22"/>
  <c r="I1948" i="22"/>
  <c r="H4245" i="22"/>
  <c r="I4245" i="22"/>
  <c r="H3969" i="22"/>
  <c r="I3969" i="22"/>
  <c r="H138" i="22"/>
  <c r="I138" i="22"/>
  <c r="H963" i="22"/>
  <c r="I963" i="22"/>
  <c r="H4243" i="22"/>
  <c r="I4243" i="22"/>
  <c r="H80" i="22"/>
  <c r="I80" i="22"/>
  <c r="H2469" i="22"/>
  <c r="I2469" i="22"/>
  <c r="H2982" i="22"/>
  <c r="I2982" i="22"/>
  <c r="H3048" i="22"/>
  <c r="I3048" i="22"/>
  <c r="H832" i="22"/>
  <c r="I832" i="22"/>
  <c r="H3681" i="22"/>
  <c r="I3681" i="22"/>
  <c r="H3857" i="22"/>
  <c r="I3857" i="22"/>
  <c r="H1390" i="22"/>
  <c r="I1390" i="22"/>
  <c r="H2725" i="22"/>
  <c r="I2725" i="22"/>
  <c r="H2877" i="22"/>
  <c r="I2877" i="22"/>
  <c r="H1765" i="22"/>
  <c r="I1765" i="22"/>
  <c r="H3577" i="22"/>
  <c r="I3577" i="22"/>
  <c r="H2447" i="22"/>
  <c r="I2447" i="22"/>
  <c r="H2785" i="22"/>
  <c r="I2785" i="22"/>
  <c r="H3163" i="22"/>
  <c r="I3163" i="22"/>
  <c r="H3221" i="22"/>
  <c r="I3221" i="22"/>
  <c r="H3094" i="22"/>
  <c r="I3094" i="22"/>
  <c r="H2499" i="22"/>
  <c r="I2499" i="22"/>
  <c r="H2860" i="22"/>
  <c r="I2860" i="22"/>
  <c r="H1185" i="22"/>
  <c r="I1185" i="22"/>
  <c r="H1230" i="22"/>
  <c r="I1230" i="22"/>
  <c r="H864" i="22"/>
  <c r="I864" i="22"/>
  <c r="H4107" i="22"/>
  <c r="I4107" i="22"/>
  <c r="H2861" i="22"/>
  <c r="I2861" i="22"/>
  <c r="H1787" i="22"/>
  <c r="I1787" i="22"/>
  <c r="H3522" i="22"/>
  <c r="I3522" i="22"/>
  <c r="H728" i="22"/>
  <c r="I728" i="22"/>
  <c r="H3533" i="22"/>
  <c r="I3533" i="22"/>
  <c r="H746" i="22"/>
  <c r="I746" i="22"/>
  <c r="H4073" i="22"/>
  <c r="I4073" i="22"/>
  <c r="H3687" i="22"/>
  <c r="I3687" i="22"/>
  <c r="H3671" i="22"/>
  <c r="I3671" i="22"/>
  <c r="H385" i="22"/>
  <c r="I385" i="22"/>
  <c r="H3812" i="22"/>
  <c r="I3812" i="22"/>
  <c r="H137" i="22"/>
  <c r="I137" i="22"/>
  <c r="H4240" i="22"/>
  <c r="I4240" i="22"/>
  <c r="H4197" i="22"/>
  <c r="I4197" i="22"/>
  <c r="H3560" i="22"/>
  <c r="I3560" i="22"/>
  <c r="H1006" i="22"/>
  <c r="I1006" i="22"/>
  <c r="H3143" i="22"/>
  <c r="I3143" i="22"/>
  <c r="H1916" i="22"/>
  <c r="I1916" i="22"/>
  <c r="H3023" i="22"/>
  <c r="I3023" i="22"/>
  <c r="H1473" i="22"/>
  <c r="I1473" i="22"/>
  <c r="H892" i="22"/>
  <c r="I892" i="22"/>
  <c r="H2122" i="22"/>
  <c r="I2122" i="22"/>
  <c r="H3686" i="22"/>
  <c r="I3686" i="22"/>
  <c r="H3201" i="22"/>
  <c r="I3201" i="22"/>
  <c r="H261" i="22"/>
  <c r="I261" i="22"/>
  <c r="H3427" i="22"/>
  <c r="I3427" i="22"/>
  <c r="H4142" i="22"/>
  <c r="I4142" i="22"/>
  <c r="H3081" i="22"/>
  <c r="I3081" i="22"/>
  <c r="H2597" i="22"/>
  <c r="I2597" i="22"/>
  <c r="H3559" i="22"/>
  <c r="I3559" i="22"/>
  <c r="H165" i="22"/>
  <c r="I165" i="22"/>
  <c r="H2767" i="22"/>
  <c r="I2767" i="22"/>
  <c r="H3338" i="22"/>
  <c r="I3338" i="22"/>
  <c r="H621" i="22"/>
  <c r="I621" i="22"/>
  <c r="H2175" i="22"/>
  <c r="I2175" i="22"/>
  <c r="H353" i="22"/>
  <c r="I353" i="22"/>
  <c r="H3234" i="22"/>
  <c r="I3234" i="22"/>
  <c r="H2941" i="22"/>
  <c r="I2941" i="22"/>
  <c r="H1907" i="22"/>
  <c r="I1907" i="22"/>
  <c r="H3228" i="22"/>
  <c r="I3228" i="22"/>
  <c r="H3623" i="22"/>
  <c r="I3623" i="22"/>
  <c r="H3453" i="22"/>
  <c r="I3453" i="22"/>
  <c r="H2398" i="22"/>
  <c r="I2398" i="22"/>
  <c r="H4204" i="22"/>
  <c r="I4204" i="22"/>
  <c r="H1824" i="22"/>
  <c r="I1824" i="22"/>
  <c r="H487" i="22"/>
  <c r="I487" i="22"/>
  <c r="H295" i="22"/>
  <c r="I295" i="22"/>
  <c r="H477" i="22"/>
  <c r="I477" i="22"/>
  <c r="H3477" i="22"/>
  <c r="I3477" i="22"/>
  <c r="H3917" i="22"/>
  <c r="I3917" i="22"/>
  <c r="H3965" i="22"/>
  <c r="I3965" i="22"/>
  <c r="H3640" i="22"/>
  <c r="I3640" i="22"/>
  <c r="H159" i="22"/>
  <c r="I159" i="22"/>
  <c r="H894" i="22"/>
  <c r="I894" i="22"/>
  <c r="H2683" i="22"/>
  <c r="I2683" i="22"/>
  <c r="H2874" i="22"/>
  <c r="I2874" i="22"/>
  <c r="H2694" i="22"/>
  <c r="I2694" i="22"/>
  <c r="H345" i="22"/>
  <c r="I345" i="22"/>
  <c r="H541" i="22"/>
  <c r="I541" i="22"/>
  <c r="H1267" i="22"/>
  <c r="I1267" i="22"/>
  <c r="H932" i="22"/>
  <c r="I932" i="22"/>
  <c r="H404" i="22"/>
  <c r="I404" i="22"/>
  <c r="H3261" i="22"/>
  <c r="I3261" i="22"/>
  <c r="H3157" i="22"/>
  <c r="I3157" i="22"/>
  <c r="H4041" i="22"/>
  <c r="I4041" i="22"/>
  <c r="H2920" i="22"/>
  <c r="I2920" i="22"/>
  <c r="H920" i="22"/>
  <c r="I920" i="22"/>
  <c r="H3706" i="22"/>
  <c r="I3706" i="22"/>
  <c r="H3626" i="22"/>
  <c r="I3626" i="22"/>
  <c r="H184" i="22"/>
  <c r="I184" i="22"/>
  <c r="H1250" i="22"/>
  <c r="I1250" i="22"/>
  <c r="H1184" i="22"/>
  <c r="I1184" i="22"/>
  <c r="H4165" i="22"/>
  <c r="I4165" i="22"/>
  <c r="H432" i="22"/>
  <c r="I432" i="22"/>
  <c r="H617" i="22"/>
  <c r="I617" i="22"/>
  <c r="H237" i="22"/>
  <c r="I237" i="22"/>
  <c r="H2192" i="22"/>
  <c r="I2192" i="22"/>
  <c r="H2445" i="22"/>
  <c r="I2445" i="22"/>
  <c r="H3124" i="22"/>
  <c r="I3124" i="22"/>
  <c r="H22" i="22"/>
  <c r="I22" i="22"/>
  <c r="H265" i="22"/>
  <c r="I265" i="22"/>
  <c r="H387" i="22"/>
  <c r="I387" i="22"/>
  <c r="H878" i="22"/>
  <c r="I878" i="22"/>
  <c r="H1209" i="22"/>
  <c r="I1209" i="22"/>
  <c r="H3229" i="22"/>
  <c r="I3229" i="22"/>
  <c r="H341" i="22"/>
  <c r="I341" i="22"/>
  <c r="H3789" i="22"/>
  <c r="I3789" i="22"/>
  <c r="H3685" i="22"/>
  <c r="I3685" i="22"/>
  <c r="H3777" i="22"/>
  <c r="I3777" i="22"/>
  <c r="H4046" i="22"/>
  <c r="I4046" i="22"/>
  <c r="H1751" i="22"/>
  <c r="I1751" i="22"/>
  <c r="H3733" i="22"/>
  <c r="I3733" i="22"/>
  <c r="H4141" i="22"/>
  <c r="I4141" i="22"/>
  <c r="H3501" i="22"/>
  <c r="I3501" i="22"/>
  <c r="H2580" i="22"/>
  <c r="I2580" i="22"/>
  <c r="H1365" i="22"/>
  <c r="I1365" i="22"/>
  <c r="H4087" i="22"/>
  <c r="I4087" i="22"/>
  <c r="H4157" i="22"/>
  <c r="I4157" i="22"/>
  <c r="H3713" i="22"/>
  <c r="I3713" i="22"/>
  <c r="H1297" i="22"/>
  <c r="I1297" i="22"/>
  <c r="H2822" i="22"/>
  <c r="I2822" i="22"/>
  <c r="H4181" i="22"/>
  <c r="I4181" i="22"/>
  <c r="H3825" i="22"/>
  <c r="I3825" i="22"/>
  <c r="H3021" i="22"/>
  <c r="I3021" i="22"/>
  <c r="H463" i="22"/>
  <c r="I463" i="22"/>
  <c r="H2211" i="22"/>
  <c r="I2211" i="22"/>
  <c r="H638" i="22"/>
  <c r="I638" i="22"/>
  <c r="H4109" i="22"/>
  <c r="I4109" i="22"/>
  <c r="H3089" i="22"/>
  <c r="I3089" i="22"/>
  <c r="H1364" i="22"/>
  <c r="I1364" i="22"/>
  <c r="H3405" i="22"/>
  <c r="I3405" i="22"/>
  <c r="H4093" i="22"/>
  <c r="I4093" i="22"/>
  <c r="H1202" i="22"/>
  <c r="I1202" i="22"/>
  <c r="H4050" i="22"/>
  <c r="I4050" i="22"/>
  <c r="H2150" i="22"/>
  <c r="I2150" i="22"/>
  <c r="H835" i="22"/>
  <c r="I835" i="22"/>
  <c r="H4214" i="22"/>
  <c r="I4214" i="22"/>
  <c r="H2765" i="22"/>
  <c r="I2765" i="22"/>
  <c r="H2524" i="22"/>
  <c r="I2524" i="22"/>
  <c r="H3382" i="22"/>
  <c r="I3382" i="22"/>
  <c r="H3770" i="22"/>
  <c r="I3770" i="22"/>
  <c r="H3188" i="22"/>
  <c r="I3188" i="22"/>
  <c r="H392" i="22"/>
  <c r="I392" i="22"/>
  <c r="H3277" i="22"/>
  <c r="I3277" i="22"/>
  <c r="H3617" i="22"/>
  <c r="I3617" i="22"/>
  <c r="H3130" i="22"/>
  <c r="I3130" i="22"/>
  <c r="H3068" i="22"/>
  <c r="I3068" i="22"/>
  <c r="H715" i="22"/>
  <c r="I715" i="22"/>
  <c r="H1818" i="22"/>
  <c r="I1818" i="22"/>
  <c r="H3698" i="22"/>
  <c r="I3698" i="22"/>
  <c r="H1795" i="22"/>
  <c r="I1795" i="22"/>
  <c r="H4247" i="22"/>
  <c r="I4247" i="22"/>
  <c r="H3218" i="22"/>
  <c r="I3218" i="22"/>
  <c r="H1878" i="22"/>
  <c r="I1878" i="22"/>
  <c r="H3389" i="22"/>
  <c r="I3389" i="22"/>
  <c r="H631" i="22"/>
  <c r="I631" i="22"/>
  <c r="H1356" i="22"/>
  <c r="I1356" i="22"/>
  <c r="H3457" i="22"/>
  <c r="I3457" i="22"/>
  <c r="H3176" i="22"/>
  <c r="I3176" i="22"/>
  <c r="H1491" i="22"/>
  <c r="I1491" i="22"/>
  <c r="H2923" i="22"/>
  <c r="I2923" i="22"/>
  <c r="H1928" i="22"/>
  <c r="I1928" i="22"/>
  <c r="H3746" i="22"/>
  <c r="I3746" i="22"/>
  <c r="H2228" i="22"/>
  <c r="I2228" i="22"/>
  <c r="H2453" i="22"/>
  <c r="I2453" i="22"/>
  <c r="H843" i="22"/>
  <c r="I843" i="22"/>
  <c r="H3369" i="22"/>
  <c r="I3369" i="22"/>
  <c r="H3766" i="22"/>
  <c r="I3766" i="22"/>
  <c r="H4256" i="22"/>
  <c r="I4256" i="22"/>
  <c r="H3396" i="22"/>
  <c r="I3396" i="22"/>
  <c r="H3392" i="22"/>
  <c r="I3392" i="22"/>
  <c r="H172" i="22"/>
  <c r="I172" i="22"/>
  <c r="H2871" i="22"/>
  <c r="I2871" i="22"/>
  <c r="H1689" i="22"/>
  <c r="I1689" i="22"/>
  <c r="H108" i="22"/>
  <c r="I108" i="22"/>
  <c r="H2835" i="22"/>
  <c r="I2835" i="22"/>
  <c r="H2944" i="22"/>
  <c r="I2944" i="22"/>
  <c r="H2074" i="22"/>
  <c r="I2074" i="22"/>
  <c r="H1189" i="22"/>
  <c r="I1189" i="22"/>
  <c r="H2097" i="22"/>
  <c r="I2097" i="22"/>
  <c r="H248" i="22"/>
  <c r="I248" i="22"/>
  <c r="H3301" i="22"/>
  <c r="I3301" i="22"/>
  <c r="H4170" i="22"/>
  <c r="I4170" i="22"/>
  <c r="H1497" i="22"/>
  <c r="I1497" i="22"/>
  <c r="H678" i="22"/>
  <c r="I678" i="22"/>
  <c r="H3621" i="22"/>
  <c r="I3621" i="22"/>
  <c r="H3802" i="22"/>
  <c r="I3802" i="22"/>
  <c r="H2053" i="22"/>
  <c r="I2053" i="22"/>
  <c r="H767" i="22"/>
  <c r="I767" i="22"/>
  <c r="H1913" i="22"/>
  <c r="I1913" i="22"/>
  <c r="H1721" i="22"/>
  <c r="I1721" i="22"/>
  <c r="H3233" i="22"/>
  <c r="I3233" i="22"/>
  <c r="H2789" i="22"/>
  <c r="I2789" i="22"/>
  <c r="H2111" i="22"/>
  <c r="I2111" i="22"/>
  <c r="H1981" i="22"/>
  <c r="I1981" i="22"/>
  <c r="H1127" i="22"/>
  <c r="I1127" i="22"/>
  <c r="H3799" i="22"/>
  <c r="I3799" i="22"/>
  <c r="H1759" i="22"/>
  <c r="I1759" i="22"/>
  <c r="H3805" i="22"/>
  <c r="I3805" i="22"/>
  <c r="H3371" i="22"/>
  <c r="I3371" i="22"/>
  <c r="H1271" i="22"/>
  <c r="I1271" i="22"/>
  <c r="H2359" i="22"/>
  <c r="I2359" i="22"/>
  <c r="H3707" i="22"/>
  <c r="I3707" i="22"/>
  <c r="H915" i="22"/>
  <c r="I915" i="22"/>
  <c r="H790" i="22"/>
  <c r="I790" i="22"/>
  <c r="H3839" i="22"/>
  <c r="I3839" i="22"/>
  <c r="H2227" i="22"/>
  <c r="I2227" i="22"/>
  <c r="H135" i="22"/>
  <c r="I135" i="22"/>
  <c r="H473" i="22"/>
  <c r="I473" i="22"/>
  <c r="H3727" i="22"/>
  <c r="I3727" i="22"/>
  <c r="H4182" i="22"/>
  <c r="I4182" i="22"/>
  <c r="H512" i="22"/>
  <c r="I512" i="22"/>
  <c r="H3365" i="22"/>
  <c r="I3365" i="22"/>
  <c r="H2105" i="22"/>
  <c r="I2105" i="22"/>
  <c r="H2949" i="22"/>
  <c r="I2949" i="22"/>
  <c r="H2170" i="22"/>
  <c r="I2170" i="22"/>
  <c r="H73" i="22"/>
  <c r="I73" i="22"/>
  <c r="H1645" i="22"/>
  <c r="I1645" i="22"/>
  <c r="H3869" i="22"/>
  <c r="I3869" i="22"/>
  <c r="H1175" i="22"/>
  <c r="I1175" i="22"/>
  <c r="H2214" i="22"/>
  <c r="I2214" i="22"/>
  <c r="H688" i="22"/>
  <c r="I688" i="22"/>
  <c r="H1680" i="22"/>
  <c r="I1680" i="22"/>
  <c r="H2281" i="22"/>
  <c r="I2281" i="22"/>
  <c r="H3831" i="22"/>
  <c r="I3831" i="22"/>
  <c r="H3788" i="22"/>
  <c r="I3788" i="22"/>
  <c r="H2108" i="22"/>
  <c r="I2108" i="22"/>
  <c r="H1732" i="22"/>
  <c r="I1732" i="22"/>
  <c r="H2026" i="22"/>
  <c r="I2026" i="22"/>
  <c r="H2938" i="22"/>
  <c r="I2938" i="22"/>
  <c r="H3404" i="22"/>
  <c r="I3404" i="22"/>
  <c r="H2531" i="22"/>
  <c r="I2531" i="22"/>
  <c r="H597" i="22"/>
  <c r="I597" i="22"/>
  <c r="H87" i="22"/>
  <c r="I87" i="22"/>
  <c r="H1970" i="22"/>
  <c r="I1970" i="22"/>
  <c r="H800" i="22"/>
  <c r="I800" i="22"/>
  <c r="H3358" i="22"/>
  <c r="I3358" i="22"/>
  <c r="H1199" i="22"/>
  <c r="I1199" i="22"/>
  <c r="H1051" i="22"/>
  <c r="I1051" i="22"/>
  <c r="H611" i="22"/>
  <c r="I611" i="22"/>
  <c r="H1315" i="22"/>
  <c r="I1315" i="22"/>
  <c r="H1214" i="22"/>
  <c r="I1214" i="22"/>
  <c r="H3966" i="22"/>
  <c r="I3966" i="22"/>
  <c r="H2742" i="22"/>
  <c r="I2742" i="22"/>
  <c r="H2826" i="22"/>
  <c r="I2826" i="22"/>
  <c r="H1957" i="22"/>
  <c r="I1957" i="22"/>
  <c r="H2856" i="22"/>
  <c r="I2856" i="22"/>
  <c r="H1056" i="22"/>
  <c r="I1056" i="22"/>
  <c r="H4175" i="22"/>
  <c r="I4175" i="22"/>
  <c r="H480" i="22"/>
  <c r="I480" i="22"/>
  <c r="H1073" i="22"/>
  <c r="I1073" i="22"/>
  <c r="H601" i="22"/>
  <c r="I601" i="22"/>
  <c r="H3710" i="22"/>
  <c r="I3710" i="22"/>
  <c r="H1280" i="22"/>
  <c r="I1280" i="22"/>
  <c r="H3406" i="22"/>
  <c r="I3406" i="22"/>
  <c r="H4128" i="22"/>
  <c r="I4128" i="22"/>
  <c r="H807" i="22"/>
  <c r="I807" i="22"/>
  <c r="H18" i="22"/>
  <c r="I18" i="22"/>
  <c r="H3254" i="22"/>
  <c r="I3254" i="22"/>
  <c r="H1793" i="22"/>
  <c r="I1793" i="22"/>
  <c r="H3923" i="22"/>
  <c r="I3923" i="22"/>
  <c r="H931" i="22"/>
  <c r="I931" i="22"/>
  <c r="H3591" i="22"/>
  <c r="I3591" i="22"/>
  <c r="H2542" i="22"/>
  <c r="I2542" i="22"/>
  <c r="H575" i="22"/>
  <c r="I575" i="22"/>
  <c r="H2387" i="22"/>
  <c r="I2387" i="22"/>
  <c r="H3266" i="22"/>
  <c r="I3266" i="22"/>
  <c r="H1442" i="22"/>
  <c r="I1442" i="22"/>
  <c r="H3363" i="22"/>
  <c r="I3363" i="22"/>
  <c r="H3520" i="22"/>
  <c r="I3520" i="22"/>
  <c r="H3589" i="22"/>
  <c r="I3589" i="22"/>
  <c r="H692" i="22"/>
  <c r="I692" i="22"/>
  <c r="H2284" i="22"/>
  <c r="I2284" i="22"/>
  <c r="H3592" i="22"/>
  <c r="I3592" i="22"/>
  <c r="H3553" i="22"/>
  <c r="I3553" i="22"/>
  <c r="H2966" i="22"/>
  <c r="I2966" i="22"/>
  <c r="H2559" i="22"/>
  <c r="I2559" i="22"/>
  <c r="H4194" i="22"/>
  <c r="I4194" i="22"/>
  <c r="H1798" i="22"/>
  <c r="I1798" i="22"/>
  <c r="H1389" i="22"/>
  <c r="I1389" i="22"/>
  <c r="H4085" i="22"/>
  <c r="I4085" i="22"/>
  <c r="H2776" i="22"/>
  <c r="I2776" i="22"/>
  <c r="H2824" i="22"/>
  <c r="I2824" i="22"/>
  <c r="H4161" i="22"/>
  <c r="I4161" i="22"/>
  <c r="H936" i="22"/>
  <c r="I936" i="22"/>
  <c r="H2769" i="22"/>
  <c r="I2769" i="22"/>
  <c r="H3936" i="22"/>
  <c r="I3936" i="22"/>
  <c r="H3341" i="22"/>
  <c r="I3341" i="22"/>
  <c r="H2601" i="22"/>
  <c r="I2601" i="22"/>
  <c r="H2429" i="22"/>
  <c r="I2429" i="22"/>
  <c r="H1161" i="22"/>
  <c r="I1161" i="22"/>
  <c r="H3856" i="22"/>
  <c r="I3856" i="22"/>
  <c r="H3655" i="22"/>
  <c r="I3655" i="22"/>
  <c r="H2682" i="22"/>
  <c r="I2682" i="22"/>
  <c r="H889" i="22"/>
  <c r="I889" i="22"/>
  <c r="H1900" i="22"/>
  <c r="I1900" i="22"/>
  <c r="H833" i="22"/>
  <c r="I833" i="22"/>
  <c r="H350" i="22"/>
  <c r="I350" i="22"/>
  <c r="H944" i="22"/>
  <c r="I944" i="22"/>
  <c r="H4120" i="22"/>
  <c r="I4120" i="22"/>
  <c r="H3663" i="22"/>
  <c r="I3663" i="22"/>
  <c r="H145" i="22"/>
  <c r="I145" i="22"/>
  <c r="H4144" i="22"/>
  <c r="I4144" i="22"/>
  <c r="H2300" i="22"/>
  <c r="I2300" i="22"/>
  <c r="H2380" i="22"/>
  <c r="I2380" i="22"/>
  <c r="H557" i="22"/>
  <c r="I557" i="22"/>
  <c r="H3997" i="22"/>
  <c r="I3997" i="22"/>
  <c r="H2843" i="22"/>
  <c r="I2843" i="22"/>
  <c r="H357" i="22"/>
  <c r="I357" i="22"/>
  <c r="H2224" i="22"/>
  <c r="I2224" i="22"/>
  <c r="H278" i="22"/>
  <c r="I278" i="22"/>
  <c r="H815" i="22"/>
  <c r="I815" i="22"/>
  <c r="H2320" i="22"/>
  <c r="I2320" i="22"/>
  <c r="H2817" i="22"/>
  <c r="I2817" i="22"/>
  <c r="H3664" i="22"/>
  <c r="I3664" i="22"/>
  <c r="H3264" i="22"/>
  <c r="I3264" i="22"/>
  <c r="H2737" i="22"/>
  <c r="I2737" i="22"/>
  <c r="H151" i="22"/>
  <c r="I151" i="22"/>
  <c r="H3476" i="22"/>
  <c r="I3476" i="22"/>
  <c r="H1210" i="22"/>
  <c r="I1210" i="22"/>
  <c r="H3947" i="22"/>
  <c r="I3947" i="22"/>
  <c r="H2018" i="22"/>
  <c r="I2018" i="22"/>
  <c r="H1674" i="22"/>
  <c r="I1674" i="22"/>
  <c r="H3569" i="22"/>
  <c r="I3569" i="22"/>
  <c r="H4012" i="22"/>
  <c r="I4012" i="22"/>
  <c r="H2754" i="22"/>
  <c r="I2754" i="22"/>
  <c r="H1258" i="22"/>
  <c r="I1258" i="22"/>
  <c r="H3549" i="22"/>
  <c r="I3549" i="22"/>
  <c r="H3275" i="22"/>
  <c r="I3275" i="22"/>
  <c r="H2741" i="22"/>
  <c r="I2741" i="22"/>
  <c r="H1093" i="22"/>
  <c r="I1093" i="22"/>
  <c r="H754" i="22"/>
  <c r="I754" i="22"/>
  <c r="H3993" i="22"/>
  <c r="I3993" i="22"/>
  <c r="H3875" i="22"/>
  <c r="I3875" i="22"/>
  <c r="H1109" i="22"/>
  <c r="I1109" i="22"/>
  <c r="H3517" i="22"/>
  <c r="I3517" i="22"/>
  <c r="H2555" i="22"/>
  <c r="I2555" i="22"/>
  <c r="H3322" i="22"/>
  <c r="I3322" i="22"/>
  <c r="H318" i="22"/>
  <c r="I318" i="22"/>
  <c r="H3327" i="22"/>
  <c r="I3327" i="22"/>
  <c r="H548" i="22"/>
  <c r="I548" i="22"/>
  <c r="H3184" i="22"/>
  <c r="I3184" i="22"/>
  <c r="H1432" i="22"/>
  <c r="I1432" i="22"/>
  <c r="H373" i="22"/>
  <c r="I373" i="22"/>
  <c r="H1730" i="22"/>
  <c r="I1730" i="22"/>
  <c r="H2922" i="22"/>
  <c r="I2922" i="22"/>
  <c r="H2089" i="22"/>
  <c r="I2089" i="22"/>
  <c r="H2556" i="22"/>
  <c r="I2556" i="22"/>
  <c r="H1656" i="22"/>
  <c r="I1656" i="22"/>
  <c r="H2858" i="22"/>
  <c r="I2858" i="22"/>
  <c r="H2452" i="22"/>
  <c r="I2452" i="22"/>
  <c r="H2869" i="22"/>
  <c r="I2869" i="22"/>
  <c r="H1392" i="22"/>
  <c r="I1392" i="22"/>
  <c r="H2245" i="22"/>
  <c r="I2245" i="22"/>
  <c r="H250" i="22"/>
  <c r="I250" i="22"/>
  <c r="H808" i="22"/>
  <c r="I808" i="22"/>
  <c r="H2743" i="22"/>
  <c r="I2743" i="22"/>
  <c r="H1650" i="22"/>
  <c r="I1650" i="22"/>
  <c r="H2259" i="22"/>
  <c r="I2259" i="22"/>
  <c r="H3169" i="22"/>
  <c r="I3169" i="22"/>
  <c r="H3019" i="22"/>
  <c r="I3019" i="22"/>
  <c r="H1063" i="22"/>
  <c r="I1063" i="22"/>
  <c r="H1400" i="22"/>
  <c r="I1400" i="22"/>
  <c r="H1895" i="22"/>
  <c r="I1895" i="22"/>
  <c r="H2390" i="22"/>
  <c r="I2390" i="22"/>
  <c r="H3730" i="22"/>
  <c r="I3730" i="22"/>
  <c r="H206" i="22"/>
  <c r="I206" i="22"/>
  <c r="H2935" i="22"/>
  <c r="I2935" i="22"/>
  <c r="H259" i="22"/>
  <c r="I259" i="22"/>
  <c r="H3175" i="22"/>
  <c r="I3175" i="22"/>
  <c r="H1243" i="22"/>
  <c r="I1243" i="22"/>
  <c r="H763" i="22"/>
  <c r="I763" i="22"/>
  <c r="H494" i="22"/>
  <c r="I494" i="22"/>
  <c r="H3040" i="22"/>
  <c r="I3040" i="22"/>
  <c r="H4145" i="22"/>
  <c r="I4145" i="22"/>
  <c r="H1285" i="22"/>
  <c r="I1285" i="22"/>
  <c r="H1754" i="22"/>
  <c r="I1754" i="22"/>
  <c r="H3151" i="22"/>
  <c r="I3151" i="22"/>
  <c r="H727" i="22"/>
  <c r="I727" i="22"/>
  <c r="H3346" i="22"/>
  <c r="I3346" i="22"/>
  <c r="H1236" i="22"/>
  <c r="I1236" i="22"/>
  <c r="H4180" i="22"/>
  <c r="I4180" i="22"/>
  <c r="H4038" i="22"/>
  <c r="I4038" i="22"/>
  <c r="H2268" i="22"/>
  <c r="I2268" i="22"/>
  <c r="H1809" i="22"/>
  <c r="I1809" i="22"/>
  <c r="H2641" i="22"/>
  <c r="I2641" i="22"/>
  <c r="H2318" i="22"/>
  <c r="I2318" i="22"/>
  <c r="H3843" i="22"/>
  <c r="I3843" i="22"/>
  <c r="H2369" i="22"/>
  <c r="I2369" i="22"/>
  <c r="H3167" i="22"/>
  <c r="I3167" i="22"/>
  <c r="H2405" i="22"/>
  <c r="I2405" i="22"/>
  <c r="H2787" i="22"/>
  <c r="I2787" i="22"/>
  <c r="H1265" i="22"/>
  <c r="I1265" i="22"/>
  <c r="H3435" i="22"/>
  <c r="I3435" i="22"/>
  <c r="H2558" i="22"/>
  <c r="I2558" i="22"/>
  <c r="H2899" i="22"/>
  <c r="I2899" i="22"/>
  <c r="H2513" i="22"/>
  <c r="I2513" i="22"/>
  <c r="H2661" i="22"/>
  <c r="I2661" i="22"/>
  <c r="H3250" i="22"/>
  <c r="I3250" i="22"/>
  <c r="H2952" i="22"/>
  <c r="I2952" i="22"/>
  <c r="H893" i="22"/>
  <c r="I893" i="22"/>
  <c r="H127" i="22"/>
  <c r="I127" i="22"/>
  <c r="H3500" i="22"/>
  <c r="I3500" i="22"/>
  <c r="H3491" i="22"/>
  <c r="I3491" i="22"/>
  <c r="H3771" i="22"/>
  <c r="I3771" i="22"/>
  <c r="H3145" i="22"/>
  <c r="I3145" i="22"/>
  <c r="H2564" i="22"/>
  <c r="I2564" i="22"/>
  <c r="H155" i="22"/>
  <c r="I155" i="22"/>
  <c r="H2890" i="22"/>
  <c r="I2890" i="22"/>
  <c r="H4006" i="22"/>
  <c r="I4006" i="22"/>
  <c r="H3309" i="22"/>
  <c r="I3309" i="22"/>
  <c r="H3324" i="22"/>
  <c r="I3324" i="22"/>
  <c r="H3697" i="22"/>
  <c r="I3697" i="22"/>
  <c r="H2567" i="22"/>
  <c r="I2567" i="22"/>
  <c r="H4044" i="22"/>
  <c r="I4044" i="22"/>
  <c r="H2095" i="22"/>
  <c r="I2095" i="22"/>
  <c r="H962" i="22"/>
  <c r="I962" i="22"/>
  <c r="H561" i="22"/>
  <c r="I561" i="22"/>
  <c r="H2202" i="22"/>
  <c r="I2202" i="22"/>
  <c r="H3764" i="22"/>
  <c r="I3764" i="22"/>
  <c r="H444" i="22"/>
  <c r="I444" i="22"/>
  <c r="H3035" i="22"/>
  <c r="I3035" i="22"/>
  <c r="H847" i="22"/>
  <c r="I847" i="22"/>
  <c r="H2631" i="22"/>
  <c r="I2631" i="22"/>
  <c r="H1023" i="22"/>
  <c r="I1023" i="22"/>
  <c r="H2888" i="22"/>
  <c r="I2888" i="22"/>
  <c r="H3368" i="22"/>
  <c r="I3368" i="22"/>
  <c r="H3525" i="22"/>
  <c r="I3525" i="22"/>
  <c r="H3938" i="22"/>
  <c r="I3938" i="22"/>
  <c r="H4075" i="22"/>
  <c r="I4075" i="22"/>
  <c r="H1274" i="22"/>
  <c r="I1274" i="22"/>
  <c r="H1876" i="22"/>
  <c r="I1876" i="22"/>
  <c r="H1877" i="22"/>
  <c r="I1877" i="22"/>
  <c r="H2190" i="22"/>
  <c r="I2190" i="22"/>
  <c r="H3718" i="22"/>
  <c r="I3718" i="22"/>
  <c r="H1932" i="22"/>
  <c r="I1932" i="22"/>
  <c r="H329" i="22"/>
  <c r="I329" i="22"/>
  <c r="H3872" i="22"/>
  <c r="I3872" i="22"/>
  <c r="H700" i="22"/>
  <c r="I700" i="22"/>
  <c r="H1053" i="22"/>
  <c r="I1053" i="22"/>
  <c r="H3646" i="22"/>
  <c r="I3646" i="22"/>
  <c r="H3289" i="22"/>
  <c r="I3289" i="22"/>
  <c r="H2610" i="22"/>
  <c r="I2610" i="22"/>
  <c r="H10" i="22"/>
  <c r="I10" i="22"/>
  <c r="H1708" i="22"/>
  <c r="I1708" i="22"/>
  <c r="H2696" i="22"/>
  <c r="I2696" i="22"/>
  <c r="H3620" i="22"/>
  <c r="I3620" i="22"/>
  <c r="H2948" i="22"/>
  <c r="I2948" i="22"/>
  <c r="H2169" i="22"/>
  <c r="I2169" i="22"/>
  <c r="H1361" i="22"/>
  <c r="I1361" i="22"/>
  <c r="H3934" i="22"/>
  <c r="I3934" i="22"/>
  <c r="H1987" i="22"/>
  <c r="I1987" i="22"/>
  <c r="H1181" i="22"/>
  <c r="I1181" i="22"/>
  <c r="H2640" i="22"/>
  <c r="I2640" i="22"/>
  <c r="H2711" i="22"/>
  <c r="I2711" i="22"/>
  <c r="H2714" i="22"/>
  <c r="I2714" i="22"/>
  <c r="H3492" i="22"/>
  <c r="I3492" i="22"/>
  <c r="H3470" i="22"/>
  <c r="I3470" i="22"/>
  <c r="H3293" i="22"/>
  <c r="I3293" i="22"/>
  <c r="H3213" i="22"/>
  <c r="I3213" i="22"/>
  <c r="H3273" i="22"/>
  <c r="I3273" i="22"/>
  <c r="H2853" i="22"/>
  <c r="I2853" i="22"/>
  <c r="H1690" i="22"/>
  <c r="I1690" i="22"/>
  <c r="H4177" i="22"/>
  <c r="I4177" i="22"/>
  <c r="H2848" i="22"/>
  <c r="I2848" i="22"/>
  <c r="H1688" i="22"/>
  <c r="I1688" i="22"/>
  <c r="H3530" i="22"/>
  <c r="I3530" i="22"/>
  <c r="H587" i="22"/>
  <c r="I587" i="22"/>
  <c r="H2013" i="22"/>
  <c r="I2013" i="22"/>
  <c r="H401" i="22"/>
  <c r="I401" i="22"/>
  <c r="H2611" i="22"/>
  <c r="I2611" i="22"/>
  <c r="H2990" i="22"/>
  <c r="I2990" i="22"/>
  <c r="H3873" i="22"/>
  <c r="I3873" i="22"/>
  <c r="H1814" i="22"/>
  <c r="I1814" i="22"/>
  <c r="H3837" i="22"/>
  <c r="I3837" i="22"/>
  <c r="H752" i="22"/>
  <c r="I752" i="22"/>
  <c r="H2927" i="22"/>
  <c r="I2927" i="22"/>
  <c r="H3574" i="22"/>
  <c r="I3574" i="22"/>
  <c r="H2322" i="22"/>
  <c r="I2322" i="22"/>
  <c r="H2308" i="22"/>
  <c r="I2308" i="22"/>
  <c r="H1892" i="22"/>
  <c r="I1892" i="22"/>
  <c r="H523" i="22"/>
  <c r="I523" i="22"/>
  <c r="H2327" i="22"/>
  <c r="I2327" i="22"/>
  <c r="H1817" i="22"/>
  <c r="I1817" i="22"/>
  <c r="H1906" i="22"/>
  <c r="I1906" i="22"/>
  <c r="H4019" i="22"/>
  <c r="I4019" i="22"/>
  <c r="H1760" i="22"/>
  <c r="I1760" i="22"/>
  <c r="H4042" i="22"/>
  <c r="I4042" i="22"/>
  <c r="H3751" i="22"/>
  <c r="I3751" i="22"/>
  <c r="H2324" i="22"/>
  <c r="I2324" i="22"/>
  <c r="H3824" i="22"/>
  <c r="I3824" i="22"/>
  <c r="H462" i="22"/>
  <c r="I462" i="22"/>
  <c r="H3786" i="22"/>
  <c r="I3786" i="22"/>
  <c r="H3276" i="22"/>
  <c r="I3276" i="22"/>
  <c r="H1766" i="22"/>
  <c r="I1766" i="22"/>
  <c r="H3704" i="22"/>
  <c r="I3704" i="22"/>
  <c r="H1032" i="22"/>
  <c r="I1032" i="22"/>
  <c r="H1011" i="22"/>
  <c r="I1011" i="22"/>
  <c r="H2504" i="22"/>
  <c r="I2504" i="22"/>
  <c r="H3726" i="22"/>
  <c r="I3726" i="22"/>
  <c r="H1670" i="22"/>
  <c r="I1670" i="22"/>
  <c r="H3475" i="22"/>
  <c r="I3475" i="22"/>
  <c r="H2353" i="22"/>
  <c r="I2353" i="22"/>
  <c r="H670" i="22"/>
  <c r="I670" i="22"/>
  <c r="H2171" i="22"/>
  <c r="I2171" i="22"/>
  <c r="H725" i="22"/>
  <c r="I725" i="22"/>
  <c r="H955" i="22"/>
  <c r="I955" i="22"/>
  <c r="H1143" i="22"/>
  <c r="I1143" i="22"/>
  <c r="H1649" i="22"/>
  <c r="I1649" i="22"/>
  <c r="H3270" i="22"/>
  <c r="I3270" i="22"/>
  <c r="H855" i="22"/>
  <c r="I855" i="22"/>
  <c r="H1840" i="22"/>
  <c r="I1840" i="22"/>
  <c r="H24" i="22"/>
  <c r="I24" i="22"/>
  <c r="H858" i="22"/>
  <c r="I858" i="22"/>
  <c r="H1244" i="22"/>
  <c r="I1244" i="22"/>
  <c r="H2345" i="22"/>
  <c r="I2345" i="22"/>
  <c r="H1160" i="22"/>
  <c r="I1160" i="22"/>
  <c r="H3066" i="22"/>
  <c r="I3066" i="22"/>
  <c r="H4159" i="22"/>
  <c r="I4159" i="22"/>
  <c r="H4184" i="22"/>
  <c r="I4184" i="22"/>
  <c r="H1314" i="22"/>
  <c r="I1314" i="22"/>
  <c r="H2684" i="22"/>
  <c r="I2684" i="22"/>
  <c r="H2035" i="22"/>
  <c r="I2035" i="22"/>
  <c r="H2804" i="22"/>
  <c r="I2804" i="22"/>
  <c r="H2919" i="22"/>
  <c r="I2919" i="22"/>
  <c r="H3740" i="22"/>
  <c r="I3740" i="22"/>
  <c r="H1153" i="22"/>
  <c r="I1153" i="22"/>
  <c r="H2751" i="22"/>
  <c r="I2751" i="22"/>
  <c r="H2490" i="22"/>
  <c r="I2490" i="22"/>
  <c r="H2376" i="22"/>
  <c r="I2376" i="22"/>
  <c r="H3428" i="22"/>
  <c r="I3428" i="22"/>
  <c r="H2363" i="22"/>
  <c r="I2363" i="22"/>
  <c r="H3126" i="22"/>
  <c r="I3126" i="22"/>
  <c r="H447" i="22"/>
  <c r="I447" i="22"/>
  <c r="H2350" i="22"/>
  <c r="I2350" i="22"/>
  <c r="H1360" i="22"/>
  <c r="I1360" i="22"/>
  <c r="H2180" i="22"/>
  <c r="I2180" i="22"/>
  <c r="H3580" i="22"/>
  <c r="I3580" i="22"/>
  <c r="H2484" i="22"/>
  <c r="I2484" i="22"/>
  <c r="H610" i="22"/>
  <c r="I610" i="22"/>
  <c r="H2975" i="22"/>
  <c r="I2975" i="22"/>
  <c r="H2075" i="22"/>
  <c r="I2075" i="22"/>
  <c r="H2370" i="22"/>
  <c r="I2370" i="22"/>
  <c r="H1845" i="22"/>
  <c r="I1845" i="22"/>
  <c r="H2028" i="22"/>
  <c r="I2028" i="22"/>
  <c r="H4140" i="22"/>
  <c r="I4140" i="22"/>
  <c r="H327" i="22"/>
  <c r="I327" i="22"/>
  <c r="H3672" i="22"/>
  <c r="I3672" i="22"/>
  <c r="H1831" i="22"/>
  <c r="I1831" i="22"/>
  <c r="H1439" i="22"/>
  <c r="I1439" i="22"/>
  <c r="H3360" i="22"/>
  <c r="I3360" i="22"/>
  <c r="H755" i="22"/>
  <c r="I755" i="22"/>
  <c r="H3613" i="22"/>
  <c r="I3613" i="22"/>
  <c r="H2502" i="22"/>
  <c r="I2502" i="22"/>
  <c r="H4057" i="22"/>
  <c r="I4057" i="22"/>
  <c r="H3471" i="22"/>
  <c r="I3471" i="22"/>
  <c r="H779" i="22"/>
  <c r="I779" i="22"/>
  <c r="H3182" i="22"/>
  <c r="I3182" i="22"/>
  <c r="H1905" i="22"/>
  <c r="I1905" i="22"/>
  <c r="H2634" i="22"/>
  <c r="I2634" i="22"/>
  <c r="H3836" i="22"/>
  <c r="I3836" i="22"/>
  <c r="H3191" i="22"/>
  <c r="I3191" i="22"/>
  <c r="H1060" i="22"/>
  <c r="I1060" i="22"/>
  <c r="H3951" i="22"/>
  <c r="I3951" i="22"/>
  <c r="H879" i="22"/>
  <c r="I879" i="22"/>
  <c r="H319" i="22"/>
  <c r="I319" i="22"/>
  <c r="H1711" i="22"/>
  <c r="I1711" i="22"/>
  <c r="H3886" i="22"/>
  <c r="I3886" i="22"/>
  <c r="H1749" i="22"/>
  <c r="I1749" i="22"/>
  <c r="H2457" i="22"/>
  <c r="I2457" i="22"/>
  <c r="H465" i="22"/>
  <c r="I465" i="22"/>
  <c r="H2315" i="22"/>
  <c r="I2315" i="22"/>
  <c r="H1968" i="22"/>
  <c r="I1968" i="22"/>
  <c r="H3866" i="22"/>
  <c r="I3866" i="22"/>
  <c r="H4163" i="22"/>
  <c r="I4163" i="22"/>
  <c r="H3320" i="22"/>
  <c r="I3320" i="22"/>
  <c r="H3300" i="22"/>
  <c r="I3300" i="22"/>
  <c r="H1683" i="22"/>
  <c r="I1683" i="22"/>
  <c r="H430" i="22"/>
  <c r="I430" i="22"/>
  <c r="H3137" i="22"/>
  <c r="I3137" i="22"/>
  <c r="H721" i="22"/>
  <c r="I721" i="22"/>
  <c r="H2806" i="22"/>
  <c r="I2806" i="22"/>
  <c r="H3262" i="22"/>
  <c r="I3262" i="22"/>
  <c r="H3426" i="22"/>
  <c r="I3426" i="22"/>
  <c r="H2206" i="22"/>
  <c r="I2206" i="22"/>
  <c r="H773" i="22"/>
  <c r="I773" i="22"/>
  <c r="H690" i="22"/>
  <c r="I690" i="22"/>
  <c r="H2616" i="22"/>
  <c r="I2616" i="22"/>
  <c r="H732" i="22"/>
  <c r="I732" i="22"/>
  <c r="H3700" i="22"/>
  <c r="I3700" i="22"/>
  <c r="H2205" i="22"/>
  <c r="I2205" i="22"/>
  <c r="H2431" i="22"/>
  <c r="I2431" i="22"/>
  <c r="H2752" i="22"/>
  <c r="I2752" i="22"/>
  <c r="H2973" i="22"/>
  <c r="I2973" i="22"/>
  <c r="H1110" i="22"/>
  <c r="I1110" i="22"/>
  <c r="H3172" i="22"/>
  <c r="I3172" i="22"/>
  <c r="H1702" i="22"/>
  <c r="I1702" i="22"/>
  <c r="H3026" i="22"/>
  <c r="I3026" i="22"/>
  <c r="H1927" i="22"/>
  <c r="I1927" i="22"/>
  <c r="H2753" i="22"/>
  <c r="I2753" i="22"/>
  <c r="H2775" i="22"/>
  <c r="I2775" i="22"/>
  <c r="H352" i="22"/>
  <c r="I352" i="22"/>
  <c r="H2931" i="22"/>
  <c r="I2931" i="22"/>
  <c r="H2852" i="22"/>
  <c r="I2852" i="22"/>
  <c r="H449" i="22"/>
  <c r="I449" i="22"/>
  <c r="H2839" i="22"/>
  <c r="I2839" i="22"/>
  <c r="H3949" i="22"/>
  <c r="I3949" i="22"/>
  <c r="H2406" i="22"/>
  <c r="I2406" i="22"/>
  <c r="H846" i="22"/>
  <c r="I846" i="22"/>
  <c r="H3669" i="22"/>
  <c r="I3669" i="22"/>
  <c r="H4213" i="22"/>
  <c r="I4213" i="22"/>
  <c r="H3416" i="22"/>
  <c r="I3416" i="22"/>
  <c r="H2645" i="22"/>
  <c r="I2645" i="22"/>
  <c r="H393" i="22"/>
  <c r="I393" i="22"/>
  <c r="H1508" i="22"/>
  <c r="I1508" i="22"/>
  <c r="H888" i="22"/>
  <c r="I888" i="22"/>
  <c r="H2734" i="22"/>
  <c r="I2734" i="22"/>
  <c r="H2248" i="22"/>
  <c r="I2248" i="22"/>
  <c r="H3622" i="22"/>
  <c r="I3622" i="22"/>
  <c r="H229" i="22"/>
  <c r="I229" i="22"/>
  <c r="H623" i="22"/>
  <c r="I623" i="22"/>
  <c r="H1406" i="22"/>
  <c r="I1406" i="22"/>
  <c r="H2017" i="22"/>
  <c r="I2017" i="22"/>
  <c r="H2907" i="22"/>
  <c r="I2907" i="22"/>
  <c r="H3038" i="22"/>
  <c r="I3038" i="22"/>
  <c r="H3587" i="22"/>
  <c r="I3587" i="22"/>
  <c r="H1647" i="22"/>
  <c r="I1647" i="22"/>
  <c r="H2381" i="22"/>
  <c r="I2381" i="22"/>
  <c r="H3808" i="22"/>
  <c r="I3808" i="22"/>
  <c r="H3288" i="22"/>
  <c r="I3288" i="22"/>
  <c r="H2629" i="22"/>
  <c r="I2629" i="22"/>
  <c r="H3231" i="22"/>
  <c r="I3231" i="22"/>
  <c r="H456" i="22"/>
  <c r="I456" i="22"/>
  <c r="H778" i="22"/>
  <c r="I778" i="22"/>
  <c r="H3287" i="22"/>
  <c r="I3287" i="22"/>
  <c r="H533" i="22"/>
  <c r="I533" i="22"/>
  <c r="H520" i="22"/>
  <c r="I520" i="22"/>
  <c r="H3528" i="22"/>
  <c r="I3528" i="22"/>
  <c r="H2414" i="22"/>
  <c r="I2414" i="22"/>
  <c r="H3125" i="22"/>
  <c r="I3125" i="22"/>
  <c r="H1699" i="22"/>
  <c r="I1699" i="22"/>
  <c r="H459" i="22"/>
  <c r="I459" i="22"/>
  <c r="H4154" i="22"/>
  <c r="I4154" i="22"/>
  <c r="H3748" i="22"/>
  <c r="I3748" i="22"/>
  <c r="H2820" i="22"/>
  <c r="I2820" i="22"/>
  <c r="H1310" i="22"/>
  <c r="I1310" i="22"/>
  <c r="H428" i="22"/>
  <c r="I428" i="22"/>
  <c r="H3292" i="22"/>
  <c r="I3292" i="22"/>
  <c r="H1755" i="22"/>
  <c r="I1755" i="22"/>
  <c r="H4262" i="22"/>
  <c r="I4262" i="22"/>
  <c r="H1684" i="22"/>
  <c r="I1684" i="22"/>
  <c r="H1026" i="22"/>
  <c r="I1026" i="22"/>
  <c r="H1203" i="22"/>
  <c r="I1203" i="22"/>
  <c r="H3909" i="22"/>
  <c r="I3909" i="22"/>
  <c r="H3419" i="22"/>
  <c r="I3419" i="22"/>
  <c r="H2993" i="22"/>
  <c r="I2993" i="22"/>
  <c r="H2451" i="22"/>
  <c r="I2451" i="22"/>
  <c r="H3107" i="22"/>
  <c r="I3107" i="22"/>
  <c r="H2946" i="22"/>
  <c r="I2946" i="22"/>
  <c r="H2408" i="22"/>
  <c r="I2408" i="22"/>
  <c r="H3177" i="22"/>
  <c r="I3177" i="22"/>
  <c r="H756" i="22"/>
  <c r="I756" i="22"/>
  <c r="H1767" i="22"/>
  <c r="I1767" i="22"/>
  <c r="H2276" i="22"/>
  <c r="I2276" i="22"/>
  <c r="H2721" i="22"/>
  <c r="I2721" i="22"/>
  <c r="H3065" i="22"/>
  <c r="I3065" i="22"/>
  <c r="H2520" i="22"/>
  <c r="I2520" i="22"/>
  <c r="H2399" i="22"/>
  <c r="I2399" i="22"/>
  <c r="H3425" i="22"/>
  <c r="I3425" i="22"/>
  <c r="H582" i="22"/>
  <c r="I582" i="22"/>
  <c r="H376" i="22"/>
  <c r="I376" i="22"/>
  <c r="H95" i="22"/>
  <c r="I95" i="22"/>
  <c r="H1492" i="22"/>
  <c r="I1492" i="22"/>
  <c r="H3606" i="22"/>
  <c r="I3606" i="22"/>
  <c r="H1973" i="22"/>
  <c r="I1973" i="22"/>
  <c r="H3561" i="22"/>
  <c r="I3561" i="22"/>
  <c r="H2517" i="22"/>
  <c r="I2517" i="22"/>
  <c r="H3398" i="22"/>
  <c r="I3398" i="22"/>
  <c r="H4131" i="22"/>
  <c r="I4131" i="22"/>
  <c r="H374" i="22"/>
  <c r="I374" i="22"/>
  <c r="H900" i="22"/>
  <c r="I900" i="22"/>
  <c r="H539" i="22"/>
  <c r="I539" i="22"/>
  <c r="H3994" i="22"/>
  <c r="I3994" i="22"/>
  <c r="H3241" i="22"/>
  <c r="I3241" i="22"/>
  <c r="H2691" i="22"/>
  <c r="I2691" i="22"/>
  <c r="H2581" i="22"/>
  <c r="I2581" i="22"/>
  <c r="H4112" i="22"/>
  <c r="I4112" i="22"/>
  <c r="H2428" i="22"/>
  <c r="I2428" i="22"/>
  <c r="H2448" i="22"/>
  <c r="I2448" i="22"/>
  <c r="H4169" i="22"/>
  <c r="I4169" i="22"/>
  <c r="H2651" i="22"/>
  <c r="I2651" i="22"/>
  <c r="H2932" i="22"/>
  <c r="I2932" i="22"/>
  <c r="H2271" i="22"/>
  <c r="I2271" i="22"/>
  <c r="H1320" i="22"/>
  <c r="I1320" i="22"/>
  <c r="H3911" i="22"/>
  <c r="I3911" i="22"/>
  <c r="H3135" i="22"/>
  <c r="I3135" i="22"/>
  <c r="H3821" i="22"/>
  <c r="I3821" i="22"/>
  <c r="H2985" i="22"/>
  <c r="I2985" i="22"/>
  <c r="H2857" i="22"/>
  <c r="I2857" i="22"/>
  <c r="H3141" i="22"/>
  <c r="I3141" i="22"/>
  <c r="H2505" i="22"/>
  <c r="I2505" i="22"/>
  <c r="H2056" i="22"/>
  <c r="I2056" i="22"/>
  <c r="H3985" i="22"/>
  <c r="I3985" i="22"/>
  <c r="H2415" i="22"/>
  <c r="I2415" i="22"/>
  <c r="H15" i="22"/>
  <c r="I15" i="22"/>
  <c r="H1946" i="22"/>
  <c r="I1946" i="22"/>
  <c r="H3601" i="22"/>
  <c r="I3601" i="22"/>
  <c r="H3196" i="22"/>
  <c r="I3196" i="22"/>
  <c r="H3690" i="22"/>
  <c r="I3690" i="22"/>
  <c r="H3331" i="22"/>
  <c r="I3331" i="22"/>
  <c r="H1728" i="22"/>
  <c r="I1728" i="22"/>
  <c r="H2854" i="22"/>
  <c r="I2854" i="22"/>
  <c r="H207" i="22"/>
  <c r="I207" i="22"/>
  <c r="H1757" i="22"/>
  <c r="I1757" i="22"/>
  <c r="H871" i="22"/>
  <c r="I871" i="22"/>
  <c r="H4040" i="22"/>
  <c r="I4040" i="22"/>
  <c r="H45" i="22"/>
  <c r="I45" i="22"/>
  <c r="H3372" i="22"/>
  <c r="I3372" i="22"/>
  <c r="H2130" i="22"/>
  <c r="I2130" i="22"/>
  <c r="H3516" i="22"/>
  <c r="I3516" i="22"/>
  <c r="H1669" i="22"/>
  <c r="I1669" i="22"/>
  <c r="H1722" i="22"/>
  <c r="I1722" i="22"/>
  <c r="H2591" i="22"/>
  <c r="I2591" i="22"/>
  <c r="H2735" i="22"/>
  <c r="I2735" i="22"/>
  <c r="H2547" i="22"/>
  <c r="I2547" i="22"/>
  <c r="H2221" i="22"/>
  <c r="I2221" i="22"/>
  <c r="H675" i="22"/>
  <c r="I675" i="22"/>
  <c r="H2302" i="22"/>
  <c r="I2302" i="22"/>
  <c r="H2680" i="22"/>
  <c r="I2680" i="22"/>
  <c r="H1998" i="22"/>
  <c r="I1998" i="22"/>
  <c r="H2008" i="22"/>
  <c r="I2008" i="22"/>
  <c r="H2229" i="22"/>
  <c r="I2229" i="22"/>
  <c r="H2394" i="22"/>
  <c r="I2394" i="22"/>
  <c r="H3835" i="22"/>
  <c r="I3835" i="22"/>
  <c r="H1277" i="22"/>
  <c r="I1277" i="22"/>
  <c r="H811" i="22"/>
  <c r="I811" i="22"/>
  <c r="H167" i="22"/>
  <c r="I167" i="22"/>
  <c r="H239" i="22"/>
  <c r="I239" i="22"/>
  <c r="H2196" i="22"/>
  <c r="I2196" i="22"/>
  <c r="H1893" i="22"/>
  <c r="I1893" i="22"/>
  <c r="H4016" i="22"/>
  <c r="I4016" i="22"/>
  <c r="H1018" i="22"/>
  <c r="I1018" i="22"/>
  <c r="H272" i="22"/>
  <c r="I272" i="22"/>
  <c r="H120" i="22"/>
  <c r="I120" i="22"/>
  <c r="H153" i="22"/>
  <c r="I153" i="22"/>
  <c r="H1446" i="22"/>
  <c r="I1446" i="22"/>
  <c r="H711" i="22"/>
  <c r="I711" i="22"/>
  <c r="H2895" i="22"/>
  <c r="I2895" i="22"/>
  <c r="H3616" i="22"/>
  <c r="I3616" i="22"/>
  <c r="H2112" i="22"/>
  <c r="I2112" i="22"/>
  <c r="H4086" i="22"/>
  <c r="I4086" i="22"/>
  <c r="H2970" i="22"/>
  <c r="I2970" i="22"/>
  <c r="H2779" i="22"/>
  <c r="I2779" i="22"/>
  <c r="H2782" i="22"/>
  <c r="I2782" i="22"/>
  <c r="H1937" i="22"/>
  <c r="I1937" i="22"/>
  <c r="H1724" i="22"/>
  <c r="I1724" i="22"/>
  <c r="H1863" i="22"/>
  <c r="I1863" i="22"/>
  <c r="H4206" i="22"/>
  <c r="I4206" i="22"/>
  <c r="H3682" i="22"/>
  <c r="I3682" i="22"/>
  <c r="H3498" i="22"/>
  <c r="I3498" i="22"/>
  <c r="H884" i="22"/>
  <c r="I884" i="22"/>
  <c r="H3629" i="22"/>
  <c r="I3629" i="22"/>
  <c r="H4153" i="22"/>
  <c r="I4153" i="22"/>
  <c r="H3678" i="22"/>
  <c r="I3678" i="22"/>
  <c r="H92" i="22"/>
  <c r="I92" i="22"/>
  <c r="H3971" i="22"/>
  <c r="I3971" i="22"/>
  <c r="H256" i="22"/>
  <c r="I256" i="22"/>
  <c r="H2388" i="22"/>
  <c r="I2388" i="22"/>
  <c r="H25" i="22"/>
  <c r="I25" i="22"/>
  <c r="H4015" i="22"/>
  <c r="I4015" i="22"/>
  <c r="H144" i="22"/>
  <c r="I144" i="22"/>
  <c r="H1291" i="22"/>
  <c r="I1291" i="22"/>
  <c r="H834" i="22"/>
  <c r="I834" i="22"/>
  <c r="H233" i="22"/>
  <c r="I233" i="22"/>
  <c r="H349" i="22"/>
  <c r="I349" i="22"/>
  <c r="H2375" i="22"/>
  <c r="I2375" i="22"/>
  <c r="H1910" i="22"/>
  <c r="I1910" i="22"/>
  <c r="H2058" i="22"/>
  <c r="I2058" i="22"/>
  <c r="H2652" i="22"/>
  <c r="I2652" i="22"/>
  <c r="H1198" i="22"/>
  <c r="I1198" i="22"/>
  <c r="H2307" i="22"/>
  <c r="I2307" i="22"/>
  <c r="H3102" i="22"/>
  <c r="I3102" i="22"/>
  <c r="H3979" i="22"/>
  <c r="I3979" i="22"/>
  <c r="H3648" i="22"/>
  <c r="I3648" i="22"/>
  <c r="H4158" i="22"/>
  <c r="I4158" i="22"/>
  <c r="H3863" i="22"/>
  <c r="I3863" i="22"/>
  <c r="H998" i="22"/>
  <c r="I998" i="22"/>
  <c r="H88" i="22"/>
  <c r="I88" i="22"/>
  <c r="H360" i="22"/>
  <c r="I360" i="22"/>
  <c r="H2127" i="22"/>
  <c r="I2127" i="22"/>
  <c r="H2625" i="22"/>
  <c r="I2625" i="22"/>
  <c r="H287" i="22"/>
  <c r="I287" i="22"/>
  <c r="H813" i="22"/>
  <c r="I813" i="22"/>
  <c r="H406" i="22"/>
  <c r="I406" i="22"/>
  <c r="H572" i="22"/>
  <c r="I572" i="22"/>
  <c r="H3739" i="22"/>
  <c r="I3739" i="22"/>
  <c r="H886" i="22"/>
  <c r="I886" i="22"/>
  <c r="H2186" i="22"/>
  <c r="I2186" i="22"/>
  <c r="H4090" i="22"/>
  <c r="I4090" i="22"/>
  <c r="H1251" i="22"/>
  <c r="I1251" i="22"/>
  <c r="H3450" i="22"/>
  <c r="I3450" i="22"/>
  <c r="H2400" i="22"/>
  <c r="I2400" i="22"/>
  <c r="H2658" i="22"/>
  <c r="I2658" i="22"/>
  <c r="H1419" i="22"/>
  <c r="I1419" i="22"/>
  <c r="H300" i="22"/>
  <c r="I300" i="22"/>
  <c r="H4034" i="22"/>
  <c r="I4034" i="22"/>
  <c r="H658" i="22"/>
  <c r="I658" i="22"/>
  <c r="H2915" i="22"/>
  <c r="I2915" i="22"/>
  <c r="H2908" i="22"/>
  <c r="I2908" i="22"/>
  <c r="H3464" i="22"/>
  <c r="I3464" i="22"/>
  <c r="H3842" i="22"/>
  <c r="I3842" i="22"/>
  <c r="H2042" i="22"/>
  <c r="I2042" i="22"/>
  <c r="H2304" i="22"/>
  <c r="I2304" i="22"/>
  <c r="H1915" i="22"/>
  <c r="I1915" i="22"/>
  <c r="H1463" i="22"/>
  <c r="I1463" i="22"/>
  <c r="H3614" i="22"/>
  <c r="I3614" i="22"/>
  <c r="H3138" i="22"/>
  <c r="I3138" i="22"/>
  <c r="H1200" i="22"/>
  <c r="I1200" i="22"/>
  <c r="H37" i="22"/>
  <c r="I37" i="22"/>
  <c r="H4110" i="22"/>
  <c r="I4110" i="22"/>
  <c r="H2410" i="22"/>
  <c r="I2410" i="22"/>
  <c r="H3296" i="22"/>
  <c r="I3296" i="22"/>
  <c r="H1165" i="22"/>
  <c r="I1165" i="22"/>
  <c r="H3982" i="22"/>
  <c r="I3982" i="22"/>
  <c r="H3950" i="22"/>
  <c r="I3950" i="22"/>
  <c r="H3374" i="22"/>
  <c r="I3374" i="22"/>
  <c r="H286" i="22"/>
  <c r="I286" i="22"/>
  <c r="H3017" i="22"/>
  <c r="I3017" i="22"/>
  <c r="H633" i="22"/>
  <c r="I633" i="22"/>
  <c r="H4174" i="22"/>
  <c r="I4174" i="22"/>
  <c r="H3468" i="22"/>
  <c r="I3468" i="22"/>
  <c r="H3239" i="22"/>
  <c r="I3239" i="22"/>
  <c r="H1947" i="22"/>
  <c r="I1947" i="22"/>
  <c r="H734" i="22"/>
  <c r="I734" i="22"/>
  <c r="H2528" i="22"/>
  <c r="I2528" i="22"/>
  <c r="H3899" i="22"/>
  <c r="I3899" i="22"/>
  <c r="H2897" i="22"/>
  <c r="I2897" i="22"/>
  <c r="H3409" i="22"/>
  <c r="I3409" i="22"/>
  <c r="H2374" i="22"/>
  <c r="I2374" i="22"/>
  <c r="H1437" i="22"/>
  <c r="I1437" i="22"/>
  <c r="H945" i="22"/>
  <c r="I945" i="22"/>
  <c r="H2777" i="22"/>
  <c r="I2777" i="22"/>
  <c r="H624" i="22"/>
  <c r="I624" i="22"/>
  <c r="H3399" i="22"/>
  <c r="I3399" i="22"/>
  <c r="H4201" i="22"/>
  <c r="I4201" i="22"/>
  <c r="H332" i="22"/>
  <c r="I332" i="22"/>
  <c r="H3359" i="22"/>
  <c r="I3359" i="22"/>
  <c r="H1092" i="22"/>
  <c r="I1092" i="22"/>
  <c r="H3967" i="22"/>
  <c r="I3967" i="22"/>
  <c r="H2533" i="22"/>
  <c r="I2533" i="22"/>
  <c r="H2715" i="22"/>
  <c r="I2715" i="22"/>
  <c r="H542" i="22"/>
  <c r="I542" i="22"/>
  <c r="H1382" i="22"/>
  <c r="I1382" i="22"/>
  <c r="H745" i="22"/>
  <c r="I745" i="22"/>
  <c r="H510" i="22"/>
  <c r="I510" i="22"/>
  <c r="H3903" i="22"/>
  <c r="I3903" i="22"/>
  <c r="H3395" i="22"/>
  <c r="I3395" i="22"/>
  <c r="H697" i="22"/>
  <c r="I697" i="22"/>
  <c r="H1193" i="22"/>
  <c r="I1193" i="22"/>
  <c r="H3649" i="22"/>
  <c r="I3649" i="22"/>
  <c r="H3637" i="22"/>
  <c r="I3637" i="22"/>
  <c r="H1039" i="22"/>
  <c r="I1039" i="22"/>
  <c r="H2166" i="22"/>
  <c r="I2166" i="22"/>
  <c r="H723" i="22"/>
  <c r="I723" i="22"/>
  <c r="H450" i="22"/>
  <c r="I450" i="22"/>
  <c r="H949" i="22"/>
  <c r="I949" i="22"/>
  <c r="H1967" i="22"/>
  <c r="I1967" i="22"/>
  <c r="H2653" i="22"/>
  <c r="I2653" i="22"/>
  <c r="H875" i="22"/>
  <c r="I875" i="22"/>
  <c r="H802" i="22"/>
  <c r="I802" i="22"/>
  <c r="H2977" i="22"/>
  <c r="I2977" i="22"/>
  <c r="H3773" i="22"/>
  <c r="I3773" i="22"/>
  <c r="H3662" i="22"/>
  <c r="I3662" i="22"/>
  <c r="H659" i="22"/>
  <c r="I659" i="22"/>
  <c r="H303" i="22"/>
  <c r="I303" i="22"/>
  <c r="H1194" i="22"/>
  <c r="I1194" i="22"/>
  <c r="H83" i="22"/>
  <c r="I83" i="22"/>
  <c r="H2604" i="22"/>
  <c r="I2604" i="22"/>
  <c r="H3046" i="22"/>
  <c r="I3046" i="22"/>
  <c r="H3772" i="22"/>
  <c r="I3772" i="22"/>
  <c r="H1962" i="22"/>
  <c r="I1962" i="22"/>
  <c r="H2027" i="22"/>
  <c r="I2027" i="22"/>
  <c r="H1842" i="22"/>
  <c r="I1842" i="22"/>
  <c r="H3668" i="22"/>
  <c r="I3668" i="22"/>
  <c r="H3381" i="22"/>
  <c r="I3381" i="22"/>
  <c r="H3619" i="22"/>
  <c r="I3619" i="22"/>
  <c r="H3384" i="22"/>
  <c r="I3384" i="22"/>
  <c r="H1346" i="22"/>
  <c r="I1346" i="22"/>
  <c r="H279" i="22"/>
  <c r="I279" i="22"/>
  <c r="H656" i="22"/>
  <c r="I656" i="22"/>
  <c r="H2745" i="22"/>
  <c r="I2745" i="22"/>
  <c r="H2219" i="22"/>
  <c r="I2219" i="22"/>
  <c r="H3219" i="22"/>
  <c r="I3219" i="22"/>
  <c r="H4215" i="22"/>
  <c r="I4215" i="22"/>
  <c r="H3190" i="22"/>
  <c r="I3190" i="22"/>
  <c r="H2726" i="22"/>
  <c r="I2726" i="22"/>
  <c r="H2004" i="22"/>
  <c r="I2004" i="22"/>
  <c r="H3306" i="22"/>
  <c r="I3306" i="22"/>
  <c r="H2437" i="22"/>
  <c r="I2437" i="22"/>
  <c r="H3717" i="22"/>
  <c r="I3717" i="22"/>
  <c r="H2988" i="22"/>
  <c r="I2988" i="22"/>
  <c r="H3874" i="22"/>
  <c r="I3874" i="22"/>
  <c r="H560" i="22"/>
  <c r="I560" i="22"/>
  <c r="H3996" i="22"/>
  <c r="I3996" i="22"/>
  <c r="H4124" i="22"/>
  <c r="I4124" i="22"/>
  <c r="H2570" i="22"/>
  <c r="I2570" i="22"/>
  <c r="H3984" i="22"/>
  <c r="I3984" i="22"/>
  <c r="H2624" i="22"/>
  <c r="I2624" i="22"/>
  <c r="H2100" i="22"/>
  <c r="I2100" i="22"/>
  <c r="H2092" i="22"/>
  <c r="I2092" i="22"/>
  <c r="H1976" i="22"/>
  <c r="I1976" i="22"/>
  <c r="H3367" i="22"/>
  <c r="I3367" i="22"/>
  <c r="H509" i="22"/>
  <c r="I509" i="22"/>
  <c r="H1188" i="22"/>
  <c r="I1188" i="22"/>
  <c r="H2717" i="22"/>
  <c r="I2717" i="22"/>
  <c r="H2208" i="22"/>
  <c r="I2208" i="22"/>
  <c r="H2808" i="22"/>
  <c r="I2808" i="22"/>
  <c r="H1186" i="22"/>
  <c r="I1186" i="22"/>
  <c r="H3307" i="22"/>
  <c r="I3307" i="22"/>
  <c r="H3244" i="22"/>
  <c r="I3244" i="22"/>
  <c r="H2025" i="22"/>
  <c r="I2025" i="22"/>
  <c r="H2052" i="22"/>
  <c r="I2052" i="22"/>
  <c r="H1279" i="22"/>
  <c r="I1279" i="22"/>
  <c r="H2805" i="22"/>
  <c r="I2805" i="22"/>
  <c r="H2215" i="22"/>
  <c r="I2215" i="22"/>
  <c r="H3350" i="22"/>
  <c r="I3350" i="22"/>
  <c r="H3548" i="22"/>
  <c r="I3548" i="22"/>
  <c r="H3584" i="22"/>
  <c r="I3584" i="22"/>
  <c r="H2084" i="22"/>
  <c r="I2084" i="22"/>
  <c r="H511" i="22"/>
  <c r="I511" i="22"/>
  <c r="H969" i="22"/>
  <c r="I969" i="22"/>
  <c r="H3851" i="22"/>
  <c r="I3851" i="22"/>
  <c r="H1911" i="22"/>
  <c r="I1911" i="22"/>
  <c r="H399" i="22"/>
  <c r="I399" i="22"/>
  <c r="H3849" i="22"/>
  <c r="I3849" i="22"/>
  <c r="H3879" i="22"/>
  <c r="I3879" i="22"/>
  <c r="H3631" i="22"/>
  <c r="I3631" i="22"/>
  <c r="H3114" i="22"/>
  <c r="I3114" i="22"/>
  <c r="H2290" i="22"/>
  <c r="I2290" i="22"/>
  <c r="H1882" i="22"/>
  <c r="I1882" i="22"/>
  <c r="H2065" i="22"/>
  <c r="I2065" i="22"/>
  <c r="H415" i="22"/>
  <c r="I415" i="22"/>
  <c r="H4248" i="22"/>
  <c r="I4248" i="22"/>
  <c r="H3731" i="22"/>
  <c r="I3731" i="22"/>
  <c r="H3332" i="22"/>
  <c r="I3332" i="22"/>
  <c r="H1252" i="22"/>
  <c r="I1252" i="22"/>
  <c r="H3051" i="22"/>
  <c r="I3051" i="22"/>
  <c r="H981" i="22"/>
  <c r="I981" i="22"/>
  <c r="H1881" i="22"/>
  <c r="I1881" i="22"/>
  <c r="H2311" i="22"/>
  <c r="I2311" i="22"/>
  <c r="H1837" i="22"/>
  <c r="I1837" i="22"/>
  <c r="H3000" i="22"/>
  <c r="I3000" i="22"/>
  <c r="H2319" i="22"/>
  <c r="I2319" i="22"/>
  <c r="H3970" i="22"/>
  <c r="I3970" i="22"/>
  <c r="H4231" i="22"/>
  <c r="I4231" i="22"/>
  <c r="H381" i="22"/>
  <c r="I381" i="22"/>
  <c r="H1124" i="22"/>
  <c r="I1124" i="22"/>
  <c r="H118" i="22"/>
  <c r="I118" i="22"/>
  <c r="H479" i="22"/>
  <c r="I479" i="22"/>
  <c r="H2434" i="22"/>
  <c r="I2434" i="22"/>
  <c r="H4033" i="22"/>
  <c r="I4033" i="22"/>
  <c r="H1268" i="22"/>
  <c r="I1268" i="22"/>
  <c r="H140" i="22"/>
  <c r="I140" i="22"/>
  <c r="H1856" i="22"/>
  <c r="I1856" i="22"/>
  <c r="H2198" i="22"/>
  <c r="I2198" i="22"/>
  <c r="H2093" i="22"/>
  <c r="I2093" i="22"/>
  <c r="H2562" i="22"/>
  <c r="I2562" i="22"/>
  <c r="H1483" i="22"/>
  <c r="I1483" i="22"/>
  <c r="H1827" i="22"/>
  <c r="I1827" i="22"/>
  <c r="H3503" i="22"/>
  <c r="I3503" i="22"/>
  <c r="H6" i="22"/>
  <c r="I6" i="22"/>
  <c r="H3069" i="22"/>
  <c r="I3069" i="22"/>
  <c r="H3217" i="22"/>
  <c r="I3217" i="22"/>
  <c r="H2945" i="22"/>
  <c r="I2945" i="22"/>
  <c r="H1659" i="22"/>
  <c r="I1659" i="22"/>
  <c r="H680" i="22"/>
  <c r="I680" i="22"/>
  <c r="H2103" i="22"/>
  <c r="I2103" i="22"/>
  <c r="H368" i="22"/>
  <c r="I368" i="22"/>
  <c r="H2343" i="22"/>
  <c r="I2343" i="22"/>
  <c r="H862" i="22"/>
  <c r="I862" i="22"/>
  <c r="H1700" i="22"/>
  <c r="I1700" i="22"/>
  <c r="H576" i="22"/>
  <c r="I576" i="22"/>
  <c r="H1222" i="22"/>
  <c r="I1222" i="22"/>
  <c r="H2220" i="22"/>
  <c r="I2220" i="22"/>
  <c r="H2153" i="22"/>
  <c r="I2153" i="22"/>
  <c r="H2260" i="22"/>
  <c r="I2260" i="22"/>
  <c r="H1337" i="22"/>
  <c r="I1337" i="22"/>
  <c r="H2878" i="22"/>
  <c r="I2878" i="22"/>
  <c r="H3456" i="22"/>
  <c r="I3456" i="22"/>
  <c r="H3328" i="22"/>
  <c r="I3328" i="22"/>
  <c r="H1826" i="22"/>
  <c r="I1826" i="22"/>
  <c r="H2070" i="22"/>
  <c r="I2070" i="22"/>
  <c r="H4228" i="22"/>
  <c r="I4228" i="22"/>
  <c r="H2723" i="22"/>
  <c r="I2723" i="22"/>
  <c r="H3998" i="22"/>
  <c r="I3998" i="22"/>
  <c r="H3531" i="22"/>
  <c r="I3531" i="22"/>
  <c r="H2896" i="22"/>
  <c r="I2896" i="22"/>
  <c r="H3006" i="22"/>
  <c r="I3006" i="22"/>
  <c r="H3036" i="22"/>
  <c r="I3036" i="22"/>
  <c r="H2936" i="22"/>
  <c r="I2936" i="22"/>
  <c r="H2650" i="22"/>
  <c r="I2650" i="22"/>
  <c r="H1015" i="22"/>
  <c r="I1015" i="22"/>
  <c r="H2010" i="22"/>
  <c r="I2010" i="22"/>
  <c r="H751" i="22"/>
  <c r="I751" i="22"/>
  <c r="H3890" i="22"/>
  <c r="I3890" i="22"/>
  <c r="H3263" i="22"/>
  <c r="I3263" i="22"/>
  <c r="H2442" i="22"/>
  <c r="I2442" i="22"/>
  <c r="H2994" i="22"/>
  <c r="I2994" i="22"/>
  <c r="H968" i="22"/>
  <c r="I968" i="22"/>
  <c r="H3116" i="22"/>
  <c r="I3116" i="22"/>
  <c r="H2940" i="22"/>
  <c r="I2940" i="22"/>
  <c r="H209" i="22"/>
  <c r="I209" i="22"/>
  <c r="H1156" i="22"/>
  <c r="I1156" i="22"/>
  <c r="H1254" i="22"/>
  <c r="I1254" i="22"/>
  <c r="H369" i="22"/>
  <c r="I369" i="22"/>
  <c r="H322" i="22"/>
  <c r="I322" i="22"/>
  <c r="H2412" i="22"/>
  <c r="I2412" i="22"/>
  <c r="H897" i="22"/>
  <c r="I897" i="22"/>
  <c r="H2873" i="22"/>
  <c r="I2873" i="22"/>
  <c r="H1897" i="22"/>
  <c r="I1897" i="22"/>
  <c r="H1461" i="22"/>
  <c r="I1461" i="22"/>
  <c r="H1256" i="22"/>
  <c r="I1256" i="22"/>
  <c r="H2731" i="22"/>
  <c r="I2731" i="22"/>
  <c r="H2373" i="22"/>
  <c r="I2373" i="22"/>
  <c r="H906" i="22"/>
  <c r="I906" i="22"/>
  <c r="H1176" i="22"/>
  <c r="I1176" i="22"/>
  <c r="H903" i="22"/>
  <c r="I903" i="22"/>
  <c r="H2461" i="22"/>
  <c r="I2461" i="22"/>
  <c r="H1171" i="22"/>
  <c r="I1171" i="22"/>
  <c r="H429" i="22"/>
  <c r="I429" i="22"/>
  <c r="H502" i="22"/>
  <c r="I502" i="22"/>
  <c r="H2090" i="22"/>
  <c r="I2090" i="22"/>
  <c r="H798" i="22"/>
  <c r="I798" i="22"/>
  <c r="H1770" i="22"/>
  <c r="I1770" i="22"/>
  <c r="H2549" i="22"/>
  <c r="I2549" i="22"/>
  <c r="H1052" i="22"/>
  <c r="I1052" i="22"/>
  <c r="H20" i="22"/>
  <c r="I20" i="22"/>
  <c r="H2113" i="22"/>
  <c r="I2113" i="22"/>
  <c r="H441" i="22"/>
  <c r="I441" i="22"/>
  <c r="H2501" i="22"/>
  <c r="I2501" i="22"/>
  <c r="H2488" i="22"/>
  <c r="I2488" i="22"/>
  <c r="H4147" i="22"/>
  <c r="I4147" i="22"/>
  <c r="H1933" i="22"/>
  <c r="I1933" i="22"/>
  <c r="H3647" i="22"/>
  <c r="I3647" i="22"/>
  <c r="H837" i="22"/>
  <c r="I837" i="22"/>
  <c r="H3992" i="22"/>
  <c r="I3992" i="22"/>
  <c r="H2850" i="22"/>
  <c r="I2850" i="22"/>
  <c r="H640" i="22"/>
  <c r="I640" i="22"/>
  <c r="H2997" i="22"/>
  <c r="I2997" i="22"/>
  <c r="H689" i="22"/>
  <c r="I689" i="22"/>
  <c r="H2148" i="22"/>
  <c r="I2148" i="22"/>
  <c r="H2736" i="22"/>
  <c r="I2736" i="22"/>
  <c r="H989" i="22"/>
  <c r="I989" i="22"/>
  <c r="H427" i="22"/>
  <c r="I427" i="22"/>
  <c r="H4252" i="22"/>
  <c r="I4252" i="22"/>
  <c r="H930" i="22"/>
  <c r="I930" i="22"/>
  <c r="H139" i="22"/>
  <c r="I139" i="22"/>
  <c r="H544" i="22"/>
  <c r="I544" i="22"/>
  <c r="H2883" i="22"/>
  <c r="I2883" i="22"/>
  <c r="H698" i="22"/>
  <c r="I698" i="22"/>
  <c r="H1855" i="22"/>
  <c r="I1855" i="22"/>
  <c r="H4229" i="22"/>
  <c r="I4229" i="22"/>
  <c r="H2354" i="22"/>
  <c r="I2354" i="22"/>
  <c r="H3918" i="22"/>
  <c r="I3918" i="22"/>
  <c r="H1774" i="22"/>
  <c r="I1774" i="22"/>
  <c r="H3932" i="22"/>
  <c r="I3932" i="22"/>
  <c r="H3414" i="22"/>
  <c r="I3414" i="22"/>
  <c r="H2050" i="22"/>
  <c r="I2050" i="22"/>
  <c r="H3449" i="22"/>
  <c r="I3449" i="22"/>
  <c r="H496" i="22"/>
  <c r="I496" i="22"/>
  <c r="H3933" i="22"/>
  <c r="I3933" i="22"/>
  <c r="H3269" i="22"/>
  <c r="I3269" i="22"/>
  <c r="H3928" i="22"/>
  <c r="I3928" i="22"/>
  <c r="H2098" i="22"/>
  <c r="I2098" i="22"/>
  <c r="H4032" i="22"/>
  <c r="I4032" i="22"/>
  <c r="H2672" i="22"/>
  <c r="I2672" i="22"/>
  <c r="H3811" i="22"/>
  <c r="I3811" i="22"/>
  <c r="H1657" i="22"/>
  <c r="I1657" i="22"/>
  <c r="H647" i="22"/>
  <c r="I647" i="22"/>
  <c r="H491" i="22"/>
  <c r="I491" i="22"/>
  <c r="H336" i="22"/>
  <c r="I336" i="22"/>
  <c r="H914" i="22"/>
  <c r="I914" i="22"/>
  <c r="H3861" i="22"/>
  <c r="I3861" i="22"/>
  <c r="H1476" i="22"/>
  <c r="I1476" i="22"/>
  <c r="H1992" i="22"/>
  <c r="I1992" i="22"/>
  <c r="H1750" i="22"/>
  <c r="I1750" i="22"/>
  <c r="H4143" i="22"/>
  <c r="I4143" i="22"/>
  <c r="H3097" i="22"/>
  <c r="I3097" i="22"/>
  <c r="H2608" i="22"/>
  <c r="I2608" i="22"/>
  <c r="H2352" i="22"/>
  <c r="I2352" i="22"/>
  <c r="H1290" i="22"/>
  <c r="I1290" i="22"/>
  <c r="H408" i="22"/>
  <c r="I408" i="22"/>
  <c r="H2662" i="22"/>
  <c r="I2662" i="22"/>
  <c r="H1091" i="22"/>
  <c r="I1091" i="22"/>
  <c r="H1022" i="22"/>
  <c r="I1022" i="22"/>
  <c r="H2083" i="22"/>
  <c r="I2083" i="22"/>
  <c r="H1642" i="22"/>
  <c r="I1642" i="22"/>
  <c r="H3496" i="22"/>
  <c r="I3496" i="22"/>
  <c r="H2911" i="22"/>
  <c r="I2911" i="22"/>
  <c r="H275" i="22"/>
  <c r="I275" i="22"/>
  <c r="H1428" i="22"/>
  <c r="I1428" i="22"/>
  <c r="H2832" i="22"/>
  <c r="I2832" i="22"/>
  <c r="H1003" i="22"/>
  <c r="I1003" i="22"/>
  <c r="H682" i="22"/>
  <c r="I682" i="22"/>
  <c r="H1410" i="22"/>
  <c r="I1410" i="22"/>
  <c r="H1505" i="22"/>
  <c r="I1505" i="22"/>
  <c r="H2512" i="22"/>
  <c r="I2512" i="22"/>
  <c r="H1834" i="22"/>
  <c r="I1834" i="22"/>
  <c r="H3960" i="22"/>
  <c r="I3960" i="22"/>
  <c r="H4115" i="22"/>
  <c r="I4115" i="22"/>
  <c r="H887" i="22"/>
  <c r="I887" i="22"/>
  <c r="H3983" i="22"/>
  <c r="I3983" i="22"/>
  <c r="H3022" i="22"/>
  <c r="I3022" i="22"/>
  <c r="H3110" i="22"/>
  <c r="I3110" i="22"/>
  <c r="H2855" i="22"/>
  <c r="I2855" i="22"/>
  <c r="H3634" i="22"/>
  <c r="I3634" i="22"/>
  <c r="H2724" i="22"/>
  <c r="I2724" i="22"/>
  <c r="H622" i="22"/>
  <c r="I622" i="22"/>
  <c r="H1412" i="22"/>
  <c r="I1412" i="22"/>
  <c r="H1966" i="22"/>
  <c r="I1966" i="22"/>
  <c r="H2197" i="22"/>
  <c r="I2197" i="22"/>
  <c r="H1331" i="22"/>
  <c r="I1331" i="22"/>
  <c r="H1286" i="22"/>
  <c r="I1286" i="22"/>
  <c r="H3654" i="22"/>
  <c r="I3654" i="22"/>
  <c r="H3484" i="22"/>
  <c r="I3484" i="22"/>
  <c r="H4008" i="22"/>
  <c r="I4008" i="22"/>
  <c r="H4083" i="22"/>
  <c r="I4083" i="22"/>
  <c r="H3902" i="22"/>
  <c r="I3902" i="22"/>
  <c r="H1038" i="22"/>
  <c r="I1038" i="22"/>
  <c r="H645" i="22"/>
  <c r="I645" i="22"/>
  <c r="H1220" i="22"/>
  <c r="I1220" i="22"/>
  <c r="H1329" i="22"/>
  <c r="I1329" i="22"/>
  <c r="H2474" i="22"/>
  <c r="I2474" i="22"/>
  <c r="H3571" i="22"/>
  <c r="I3571" i="22"/>
  <c r="H1733" i="22"/>
  <c r="I1733" i="22"/>
  <c r="H2377" i="22"/>
  <c r="I2377" i="22"/>
  <c r="H1963" i="22"/>
  <c r="I1963" i="22"/>
  <c r="H4137" i="22"/>
  <c r="I4137" i="22"/>
  <c r="H2491" i="22"/>
  <c r="I2491" i="22"/>
  <c r="H3931" i="22"/>
  <c r="I3931" i="22"/>
  <c r="H3490" i="22"/>
  <c r="I3490" i="22"/>
  <c r="H2515" i="22"/>
  <c r="I2515" i="22"/>
  <c r="H3380" i="22"/>
  <c r="I3380" i="22"/>
  <c r="H1100" i="22"/>
  <c r="I1100" i="22"/>
  <c r="H2262" i="22"/>
  <c r="I2262" i="22"/>
  <c r="H2364" i="22"/>
  <c r="I2364" i="22"/>
  <c r="H2289" i="22"/>
  <c r="I2289" i="22"/>
  <c r="H1474" i="22"/>
  <c r="I1474" i="22"/>
  <c r="H3355" i="22"/>
  <c r="I3355" i="22"/>
  <c r="H2155" i="22"/>
  <c r="I2155" i="22"/>
  <c r="H3859" i="22"/>
  <c r="I3859" i="22"/>
  <c r="H3945" i="22"/>
  <c r="I3945" i="22"/>
  <c r="H195" i="22"/>
  <c r="I195" i="22"/>
  <c r="H2178" i="22"/>
  <c r="I2178" i="22"/>
  <c r="H975" i="22"/>
  <c r="I975" i="22"/>
  <c r="H3510" i="22"/>
  <c r="I3510" i="22"/>
  <c r="H1994" i="22"/>
  <c r="I1994" i="22"/>
  <c r="H3563" i="22"/>
  <c r="I3563" i="22"/>
  <c r="H3794" i="22"/>
  <c r="I3794" i="22"/>
  <c r="H1977" i="22"/>
  <c r="I1977" i="22"/>
  <c r="H1652" i="22"/>
  <c r="I1652" i="22"/>
  <c r="H4104" i="22"/>
  <c r="I4104" i="22"/>
  <c r="H1959" i="22"/>
  <c r="I1959" i="22"/>
  <c r="H2884" i="22"/>
  <c r="I2884" i="22"/>
  <c r="H2240" i="22"/>
  <c r="I2240" i="22"/>
  <c r="H2449" i="22"/>
  <c r="I2449" i="22"/>
  <c r="H1816" i="22"/>
  <c r="I1816" i="22"/>
  <c r="H3313" i="22"/>
  <c r="I3313" i="22"/>
  <c r="H106" i="22"/>
  <c r="I106" i="22"/>
  <c r="H3119" i="22"/>
  <c r="I3119" i="22"/>
  <c r="H291" i="22"/>
  <c r="I291" i="22"/>
  <c r="H244" i="22"/>
  <c r="I244" i="22"/>
  <c r="H3555" i="22"/>
  <c r="I3555" i="22"/>
  <c r="H2296" i="22"/>
  <c r="I2296" i="22"/>
  <c r="H2081" i="22"/>
  <c r="I2081" i="22"/>
  <c r="H1034" i="22"/>
  <c r="I1034" i="22"/>
  <c r="H102" i="22"/>
  <c r="I102" i="22"/>
  <c r="H3299" i="22"/>
  <c r="I3299" i="22"/>
  <c r="H3644" i="22"/>
  <c r="I3644" i="22"/>
  <c r="H4202" i="22"/>
  <c r="I4202" i="22"/>
  <c r="H3643" i="22"/>
  <c r="I3643" i="22"/>
  <c r="H3515" i="22"/>
  <c r="I3515" i="22"/>
  <c r="H3082" i="22"/>
  <c r="I3082" i="22"/>
  <c r="H2971" i="22"/>
  <c r="I2971" i="22"/>
  <c r="H2267" i="22"/>
  <c r="I2267" i="22"/>
  <c r="H3098" i="22"/>
  <c r="I3098" i="22"/>
  <c r="H2251" i="22"/>
  <c r="I2251" i="22"/>
  <c r="H1740" i="22"/>
  <c r="I1740" i="22"/>
  <c r="H3615" i="22"/>
  <c r="I3615" i="22"/>
  <c r="H1129" i="22"/>
  <c r="I1129" i="22"/>
  <c r="H3274" i="22"/>
  <c r="I3274" i="22"/>
  <c r="H3974" i="22"/>
  <c r="I3974" i="22"/>
  <c r="H3552" i="22"/>
  <c r="I3552" i="22"/>
  <c r="H2705" i="22"/>
  <c r="I2705" i="22"/>
  <c r="H267" i="22"/>
  <c r="I267" i="22"/>
  <c r="H1469" i="22"/>
  <c r="I1469" i="22"/>
  <c r="H90" i="22"/>
  <c r="I90" i="22"/>
  <c r="H2747" i="22"/>
  <c r="I2747" i="22"/>
  <c r="H841" i="22"/>
  <c r="I841" i="22"/>
  <c r="H2722" i="22"/>
  <c r="I2722" i="22"/>
  <c r="H2034" i="22"/>
  <c r="I2034" i="22"/>
  <c r="H960" i="22"/>
  <c r="I960" i="22"/>
  <c r="H627" i="22"/>
  <c r="I627" i="22"/>
  <c r="H2535" i="22"/>
  <c r="I2535" i="22"/>
  <c r="H1479" i="22"/>
  <c r="I1479" i="22"/>
  <c r="H1471" i="22"/>
  <c r="I1471" i="22"/>
  <c r="H3479" i="22"/>
  <c r="I3479" i="22"/>
  <c r="H3317" i="22"/>
  <c r="I3317" i="22"/>
  <c r="H1958" i="22"/>
  <c r="I1958" i="22"/>
  <c r="H1293" i="22"/>
  <c r="I1293" i="22"/>
  <c r="H4138" i="22"/>
  <c r="I4138" i="22"/>
  <c r="H1238" i="22"/>
  <c r="I1238" i="22"/>
  <c r="H1231" i="22"/>
  <c r="I1231" i="22"/>
  <c r="H1136" i="22"/>
  <c r="I1136" i="22"/>
  <c r="H2233" i="22"/>
  <c r="I2233" i="22"/>
  <c r="H1456" i="22"/>
  <c r="I1456" i="22"/>
  <c r="H1726" i="22"/>
  <c r="I1726" i="22"/>
  <c r="H634" i="22"/>
  <c r="I634" i="22"/>
  <c r="H1112" i="22"/>
  <c r="I1112" i="22"/>
  <c r="H3070" i="22"/>
  <c r="I3070" i="22"/>
  <c r="H3248" i="22"/>
  <c r="I3248" i="22"/>
  <c r="H158" i="22"/>
  <c r="I158" i="22"/>
  <c r="H663" i="22"/>
  <c r="I663" i="22"/>
  <c r="H2288" i="22"/>
  <c r="I2288" i="22"/>
  <c r="H1743" i="22"/>
  <c r="I1743" i="22"/>
  <c r="H1182" i="22"/>
  <c r="I1182" i="22"/>
  <c r="H3889" i="22"/>
  <c r="I3889" i="22"/>
  <c r="H2646" i="22"/>
  <c r="I2646" i="22"/>
  <c r="H2688" i="22"/>
  <c r="I2688" i="22"/>
  <c r="H4149" i="22"/>
  <c r="I4149" i="22"/>
  <c r="H2989" i="22"/>
  <c r="I2989" i="22"/>
  <c r="H1748" i="22"/>
  <c r="I1748" i="22"/>
  <c r="H498" i="22"/>
  <c r="I498" i="22"/>
  <c r="H2347" i="22"/>
  <c r="I2347" i="22"/>
  <c r="H4227" i="22"/>
  <c r="I4227" i="22"/>
  <c r="H3582" i="22"/>
  <c r="I3582" i="22"/>
  <c r="H2665" i="22"/>
  <c r="I2665" i="22"/>
  <c r="H2995" i="22"/>
  <c r="I2995" i="22"/>
  <c r="H3756" i="22"/>
  <c r="I3756" i="22"/>
  <c r="H1292" i="22"/>
  <c r="I1292" i="22"/>
  <c r="H3562" i="22"/>
  <c r="I3562" i="22"/>
  <c r="H1941" i="22"/>
  <c r="I1941" i="22"/>
  <c r="H3462" i="22"/>
  <c r="I3462" i="22"/>
  <c r="H3461" i="22"/>
  <c r="I3461" i="22"/>
  <c r="H4178" i="22"/>
  <c r="I4178" i="22"/>
  <c r="H3600" i="22"/>
  <c r="I3600" i="22"/>
  <c r="H4171" i="22"/>
  <c r="I4171" i="22"/>
  <c r="H3635" i="22"/>
  <c r="I3635" i="22"/>
  <c r="H359" i="22"/>
  <c r="I359" i="22"/>
  <c r="H2386" i="22"/>
  <c r="I2386" i="22"/>
  <c r="H607" i="22"/>
  <c r="I607" i="22"/>
  <c r="H2368" i="22"/>
  <c r="I2368" i="22"/>
  <c r="H2514" i="22"/>
  <c r="I2514" i="22"/>
  <c r="H2523" i="22"/>
  <c r="I2523" i="22"/>
  <c r="H3291" i="22"/>
  <c r="I3291" i="22"/>
  <c r="H516" i="22"/>
  <c r="I516" i="22"/>
  <c r="H3294" i="22"/>
  <c r="I3294" i="22"/>
  <c r="H3588" i="22"/>
  <c r="I3588" i="22"/>
  <c r="H4000" i="22"/>
  <c r="I4000" i="22"/>
  <c r="H4095" i="22"/>
  <c r="I4095" i="22"/>
  <c r="H435" i="22"/>
  <c r="I435" i="22"/>
  <c r="H2477" i="22"/>
  <c r="I2477" i="22"/>
  <c r="H113" i="22"/>
  <c r="I113" i="22"/>
  <c r="H489" i="22"/>
  <c r="I489" i="22"/>
  <c r="H271" i="22"/>
  <c r="I271" i="22"/>
  <c r="H3336" i="22"/>
  <c r="I3336" i="22"/>
  <c r="H1105" i="22"/>
  <c r="I1105" i="22"/>
  <c r="H2851" i="22"/>
  <c r="I2851" i="22"/>
  <c r="H4094" i="22"/>
  <c r="I4094" i="22"/>
  <c r="H1942" i="22"/>
  <c r="I1942" i="22"/>
  <c r="H3280" i="22"/>
  <c r="I3280" i="22"/>
  <c r="H1838" i="22"/>
  <c r="I1838" i="22"/>
  <c r="H1678" i="22"/>
  <c r="I1678" i="22"/>
  <c r="H757" i="22"/>
  <c r="I757" i="22"/>
  <c r="H2744" i="22"/>
  <c r="I2744" i="22"/>
  <c r="H2572" i="22"/>
  <c r="I2572" i="22"/>
  <c r="H1860" i="22"/>
  <c r="I1860" i="22"/>
  <c r="H1495" i="22"/>
  <c r="I1495" i="22"/>
  <c r="H3743" i="22"/>
  <c r="I3743" i="22"/>
  <c r="H3072" i="22"/>
  <c r="I3072" i="22"/>
  <c r="H3053" i="22"/>
  <c r="I3053" i="22"/>
  <c r="H104" i="22"/>
  <c r="I104" i="22"/>
  <c r="H2272" i="22"/>
  <c r="I2272" i="22"/>
  <c r="H3095" i="22"/>
  <c r="I3095" i="22"/>
  <c r="H440" i="22"/>
  <c r="I440" i="22"/>
  <c r="H2810" i="22"/>
  <c r="I2810" i="22"/>
  <c r="H3565" i="22"/>
  <c r="I3565" i="22"/>
  <c r="H1704" i="22"/>
  <c r="I1704" i="22"/>
  <c r="H1217" i="22"/>
  <c r="I1217" i="22"/>
  <c r="H3058" i="22"/>
  <c r="I3058" i="22"/>
  <c r="H628" i="22"/>
  <c r="I628" i="22"/>
  <c r="H3881" i="22"/>
  <c r="I3881" i="22"/>
  <c r="H3830" i="22"/>
  <c r="I3830" i="22"/>
  <c r="H2521" i="22"/>
  <c r="I2521" i="22"/>
  <c r="H323" i="22"/>
  <c r="I323" i="22"/>
  <c r="H3311" i="22"/>
  <c r="I3311" i="22"/>
  <c r="H2325" i="22"/>
  <c r="I2325" i="22"/>
  <c r="H3956" i="22"/>
  <c r="I3956" i="22"/>
  <c r="H4134" i="22"/>
  <c r="I4134" i="22"/>
  <c r="H1429" i="22"/>
  <c r="I1429" i="22"/>
  <c r="H370" i="22"/>
  <c r="I370" i="22"/>
  <c r="H3948" i="22"/>
  <c r="I3948" i="22"/>
  <c r="H2536" i="22"/>
  <c r="I2536" i="22"/>
  <c r="H2128" i="22"/>
  <c r="I2128" i="22"/>
  <c r="H2226" i="22"/>
  <c r="I2226" i="22"/>
  <c r="H866" i="22"/>
  <c r="I866" i="22"/>
  <c r="H3514" i="22"/>
  <c r="I3514" i="22"/>
  <c r="H147" i="22"/>
  <c r="I147" i="22"/>
  <c r="H3716" i="22"/>
  <c r="I3716" i="22"/>
  <c r="H2036" i="22"/>
  <c r="I2036" i="22"/>
  <c r="H3334" i="22"/>
  <c r="I3334" i="22"/>
  <c r="H1666" i="22"/>
  <c r="I1666" i="22"/>
  <c r="H2462" i="22"/>
  <c r="I2462" i="22"/>
  <c r="H3593" i="22"/>
  <c r="I3593" i="22"/>
  <c r="H3673" i="22"/>
  <c r="I3673" i="22"/>
  <c r="H1335" i="22"/>
  <c r="I1335" i="22"/>
  <c r="H2784" i="22"/>
  <c r="I2784" i="22"/>
  <c r="H3183" i="22"/>
  <c r="I3183" i="22"/>
  <c r="H2099" i="22"/>
  <c r="I2099" i="22"/>
  <c r="H709" i="22"/>
  <c r="I709" i="22"/>
  <c r="H927" i="22"/>
  <c r="I927" i="22"/>
  <c r="H2360" i="22"/>
  <c r="I2360" i="22"/>
  <c r="H1215" i="22"/>
  <c r="I1215" i="22"/>
  <c r="H2996" i="22"/>
  <c r="I2996" i="22"/>
  <c r="H3447" i="22"/>
  <c r="I3447" i="22"/>
  <c r="H2647" i="22"/>
  <c r="I2647" i="22"/>
  <c r="H3011" i="22"/>
  <c r="I3011" i="22"/>
  <c r="H1866" i="22"/>
  <c r="I1866" i="22"/>
  <c r="H3012" i="22"/>
  <c r="I3012" i="22"/>
  <c r="H1445" i="22"/>
  <c r="I1445" i="22"/>
  <c r="H4260" i="22"/>
  <c r="I4260" i="22"/>
  <c r="H3891" i="22"/>
  <c r="I3891" i="22"/>
  <c r="H784" i="22"/>
  <c r="I784" i="22"/>
  <c r="H1675" i="22"/>
  <c r="I1675" i="22"/>
  <c r="H3862" i="22"/>
  <c r="I3862" i="22"/>
  <c r="H2643" i="22"/>
  <c r="I2643" i="22"/>
  <c r="H3073" i="22"/>
  <c r="I3073" i="22"/>
  <c r="H1643" i="22"/>
  <c r="I1643" i="22"/>
  <c r="H2012" i="22"/>
  <c r="I2012" i="22"/>
  <c r="H3854" i="22"/>
  <c r="I3854" i="22"/>
  <c r="H3572" i="22"/>
  <c r="I3572" i="22"/>
  <c r="H4074" i="22"/>
  <c r="I4074" i="22"/>
  <c r="H2475" i="22"/>
  <c r="I2475" i="22"/>
  <c r="H3158" i="22"/>
  <c r="I3158" i="22"/>
  <c r="H363" i="22"/>
  <c r="I363" i="22"/>
  <c r="H3237" i="22"/>
  <c r="I3237" i="22"/>
  <c r="H202" i="22"/>
  <c r="I202" i="22"/>
  <c r="H2317" i="22"/>
  <c r="I2317" i="22"/>
  <c r="H2039" i="22"/>
  <c r="I2039" i="22"/>
  <c r="H98" i="22"/>
  <c r="I98" i="22"/>
  <c r="H2676" i="22"/>
  <c r="I2676" i="22"/>
  <c r="H171" i="22"/>
  <c r="I171" i="22"/>
  <c r="H304" i="22"/>
  <c r="I304" i="22"/>
  <c r="H3321" i="22"/>
  <c r="I3321" i="22"/>
  <c r="H2566" i="22"/>
  <c r="I2566" i="22"/>
  <c r="H460" i="22"/>
  <c r="I460" i="22"/>
  <c r="H691" i="22"/>
  <c r="I691" i="22"/>
  <c r="H3209" i="22"/>
  <c r="I3209" i="22"/>
  <c r="H367" i="22"/>
  <c r="I367" i="22"/>
  <c r="H2142" i="22"/>
  <c r="I2142" i="22"/>
  <c r="H612" i="22"/>
  <c r="I612" i="22"/>
  <c r="H3638" i="22"/>
  <c r="I3638" i="22"/>
  <c r="H469" i="22"/>
  <c r="I469" i="22"/>
  <c r="H1741" i="22"/>
  <c r="I1741" i="22"/>
  <c r="H2807" i="22"/>
  <c r="I2807" i="22"/>
  <c r="H2534" i="22"/>
  <c r="I2534" i="22"/>
  <c r="H1648" i="22"/>
  <c r="I1648" i="22"/>
  <c r="H3144" i="22"/>
  <c r="I3144" i="22"/>
  <c r="H2656" i="22"/>
  <c r="I2656" i="22"/>
  <c r="H2700" i="22"/>
  <c r="I2700" i="22"/>
  <c r="H4013" i="22"/>
  <c r="I4013" i="22"/>
  <c r="H3204" i="22"/>
  <c r="I3204" i="22"/>
  <c r="H3769" i="22"/>
  <c r="I3769" i="22"/>
  <c r="H592" i="22"/>
  <c r="I592" i="22"/>
  <c r="H3741" i="22"/>
  <c r="I3741" i="22"/>
  <c r="H190" i="22"/>
  <c r="I190" i="22"/>
  <c r="H1443" i="22"/>
  <c r="I1443" i="22"/>
  <c r="H953" i="22"/>
  <c r="I953" i="22"/>
  <c r="H1716" i="22"/>
  <c r="I1716" i="22"/>
  <c r="H2494" i="22"/>
  <c r="I2494" i="22"/>
  <c r="H3544" i="22"/>
  <c r="I3544" i="22"/>
  <c r="H2620" i="22"/>
  <c r="I2620" i="22"/>
  <c r="H4226" i="22"/>
  <c r="I4226" i="22"/>
  <c r="H2054" i="22"/>
  <c r="I2054" i="22"/>
  <c r="H263" i="22"/>
  <c r="I263" i="22"/>
  <c r="H414" i="22"/>
  <c r="I414" i="22"/>
  <c r="H4118" i="22"/>
  <c r="I4118" i="22"/>
  <c r="H3439" i="22"/>
  <c r="I3439" i="22"/>
  <c r="H1102" i="22"/>
  <c r="I1102" i="22"/>
  <c r="H2344" i="22"/>
  <c r="I2344" i="22"/>
  <c r="H2550" i="22"/>
  <c r="I2550" i="22"/>
  <c r="H3819" i="22"/>
  <c r="I3819" i="22"/>
  <c r="H3776" i="22"/>
  <c r="I3776" i="22"/>
  <c r="H2003" i="22"/>
  <c r="I2003" i="22"/>
  <c r="H3506" i="22"/>
  <c r="I3506" i="22"/>
  <c r="H3037" i="22"/>
  <c r="I3037" i="22"/>
  <c r="H1326" i="22"/>
  <c r="I1326" i="22"/>
  <c r="H1362" i="22"/>
  <c r="I1362" i="22"/>
  <c r="H3319" i="22"/>
  <c r="I3319" i="22"/>
  <c r="H648" i="22"/>
  <c r="I648" i="22"/>
  <c r="H660" i="22"/>
  <c r="I660" i="22"/>
  <c r="H3340" i="22"/>
  <c r="I3340" i="22"/>
  <c r="H1208" i="22"/>
  <c r="I1208" i="22"/>
  <c r="H471" i="22"/>
  <c r="I471" i="22"/>
  <c r="H2001" i="22"/>
  <c r="I2001" i="22"/>
  <c r="H3063" i="22"/>
  <c r="I3063" i="22"/>
  <c r="H3924" i="22"/>
  <c r="I3924" i="22"/>
  <c r="H3357" i="22"/>
  <c r="I3357" i="22"/>
  <c r="H528" i="22"/>
  <c r="I528" i="22"/>
  <c r="H2193" i="22"/>
  <c r="I2193" i="22"/>
  <c r="H400" i="22"/>
  <c r="I400" i="22"/>
  <c r="H3925" i="22"/>
  <c r="I3925" i="22"/>
  <c r="H1653" i="22"/>
  <c r="I1653" i="22"/>
  <c r="H1848" i="22"/>
  <c r="I1848" i="22"/>
  <c r="H1815" i="22"/>
  <c r="I1815" i="22"/>
  <c r="H1823" i="22"/>
  <c r="I1823" i="22"/>
  <c r="H3827" i="22"/>
  <c r="I3827" i="22"/>
  <c r="H1147" i="22"/>
  <c r="I1147" i="22"/>
  <c r="H3028" i="22"/>
  <c r="I3028" i="22"/>
  <c r="H309" i="22"/>
  <c r="I309" i="22"/>
  <c r="H3185" i="22"/>
  <c r="I3185" i="22"/>
  <c r="H1059" i="22"/>
  <c r="I1059" i="22"/>
  <c r="H3882" i="22"/>
  <c r="I3882" i="22"/>
  <c r="H1972" i="22"/>
  <c r="I1972" i="22"/>
  <c r="H3093" i="22"/>
  <c r="I3093" i="22"/>
  <c r="H63" i="22"/>
  <c r="I63" i="22"/>
  <c r="H1862" i="22"/>
  <c r="I1862" i="22"/>
  <c r="H1804" i="22"/>
  <c r="I1804" i="22"/>
  <c r="H2446" i="22"/>
  <c r="I2446" i="22"/>
  <c r="H585" i="22"/>
  <c r="I585" i="22"/>
  <c r="H2177" i="22"/>
  <c r="I2177" i="22"/>
  <c r="H4037" i="22"/>
  <c r="I4037" i="22"/>
  <c r="H377" i="22"/>
  <c r="I377" i="22"/>
  <c r="H2014" i="22"/>
  <c r="I2014" i="22"/>
  <c r="H464" i="22"/>
  <c r="I464" i="22"/>
  <c r="H630" i="22"/>
  <c r="I630" i="22"/>
  <c r="H348" i="22"/>
  <c r="I348" i="22"/>
  <c r="H635" i="22"/>
  <c r="I635" i="22"/>
  <c r="H1355" i="22"/>
  <c r="I1355" i="22"/>
  <c r="H1301" i="22"/>
  <c r="I1301" i="22"/>
  <c r="H3915" i="22"/>
  <c r="I3915" i="22"/>
  <c r="H4064" i="22"/>
  <c r="I4064" i="22"/>
  <c r="H3251" i="22"/>
  <c r="I3251" i="22"/>
  <c r="H1319" i="22"/>
  <c r="I1319" i="22"/>
  <c r="H2588" i="22"/>
  <c r="I2588" i="22"/>
  <c r="H1300" i="22"/>
  <c r="I1300" i="22"/>
  <c r="H1424" i="22"/>
  <c r="I1424" i="22"/>
  <c r="H3147" i="22"/>
  <c r="I3147" i="22"/>
  <c r="H1753" i="22"/>
  <c r="I1753" i="22"/>
  <c r="H1500" i="22"/>
  <c r="I1500" i="22"/>
  <c r="H1427" i="22"/>
  <c r="I1427" i="22"/>
  <c r="H2864" i="22"/>
  <c r="I2864" i="22"/>
  <c r="H2909" i="22"/>
  <c r="I2909" i="22"/>
  <c r="H870" i="22"/>
  <c r="I870" i="22"/>
  <c r="H1304" i="22"/>
  <c r="I1304" i="22"/>
  <c r="H2066" i="22"/>
  <c r="I2066" i="22"/>
  <c r="H3876" i="22"/>
  <c r="I3876" i="22"/>
  <c r="H4051" i="22"/>
  <c r="I4051" i="22"/>
  <c r="H420" i="22"/>
  <c r="I420" i="22"/>
  <c r="H1849" i="22"/>
  <c r="I1849" i="22"/>
  <c r="H2294" i="22"/>
  <c r="I2294" i="22"/>
  <c r="H2815" i="22"/>
  <c r="I2815" i="22"/>
  <c r="H1850" i="22"/>
  <c r="I1850" i="22"/>
  <c r="H849" i="22"/>
  <c r="I849" i="22"/>
  <c r="H3762" i="22"/>
  <c r="I3762" i="22"/>
  <c r="H3050" i="22"/>
  <c r="I3050" i="22"/>
  <c r="H3518" i="22"/>
  <c r="I3518" i="22"/>
  <c r="H29" i="22"/>
  <c r="I29" i="22"/>
  <c r="H2263" i="22"/>
  <c r="I2263" i="22"/>
  <c r="H4048" i="22"/>
  <c r="I4048" i="22"/>
  <c r="H3488" i="22"/>
  <c r="I3488" i="22"/>
  <c r="H1388" i="22"/>
  <c r="I1388" i="22"/>
  <c r="H1041" i="22"/>
  <c r="I1041" i="22"/>
  <c r="H302" i="22"/>
  <c r="I302" i="22"/>
  <c r="H2770" i="22"/>
  <c r="I2770" i="22"/>
  <c r="H2218" i="22"/>
  <c r="I2218" i="22"/>
  <c r="H2440" i="22"/>
  <c r="I2440" i="22"/>
  <c r="H3989" i="22"/>
  <c r="I3989" i="22"/>
  <c r="H2467" i="22"/>
  <c r="I2467" i="22"/>
  <c r="H2912" i="22"/>
  <c r="I2912" i="22"/>
  <c r="H3118" i="22"/>
  <c r="I3118" i="22"/>
  <c r="H2613" i="22"/>
  <c r="I2613" i="22"/>
  <c r="H2565" i="22"/>
  <c r="I2565" i="22"/>
  <c r="H3325" i="22"/>
  <c r="I3325" i="22"/>
  <c r="H2237" i="22"/>
  <c r="I2237" i="22"/>
  <c r="H3259" i="22"/>
  <c r="I3259" i="22"/>
  <c r="H2393" i="22"/>
  <c r="I2393" i="22"/>
  <c r="H3725" i="22"/>
  <c r="I3725" i="22"/>
  <c r="H3755" i="22"/>
  <c r="I3755" i="22"/>
  <c r="H3207" i="22"/>
  <c r="I3207" i="22"/>
  <c r="H1067" i="22"/>
  <c r="I1067" i="22"/>
  <c r="H891" i="22"/>
  <c r="I891" i="22"/>
  <c r="H3887" i="22"/>
  <c r="I3887" i="22"/>
  <c r="H3215" i="22"/>
  <c r="I3215" i="22"/>
  <c r="H4043" i="22"/>
  <c r="I4043" i="22"/>
  <c r="H2847" i="22"/>
  <c r="I2847" i="22"/>
  <c r="H4072" i="22"/>
  <c r="I4072" i="22"/>
  <c r="H2655" i="22"/>
  <c r="I2655" i="22"/>
  <c r="H3641" i="22"/>
  <c r="I3641" i="22"/>
  <c r="H2866" i="22"/>
  <c r="I2866" i="22"/>
  <c r="H3014" i="22"/>
  <c r="I3014" i="22"/>
  <c r="H1924" i="22"/>
  <c r="I1924" i="22"/>
  <c r="H1934" i="22"/>
  <c r="I1934" i="22"/>
  <c r="H1701" i="22"/>
  <c r="I1701" i="22"/>
  <c r="H351" i="22"/>
  <c r="I351" i="22"/>
  <c r="H2253" i="22"/>
  <c r="I2253" i="22"/>
  <c r="H4004" i="22"/>
  <c r="I4004" i="22"/>
  <c r="H2668" i="22"/>
  <c r="I2668" i="22"/>
  <c r="H1778" i="22"/>
  <c r="I1778" i="22"/>
  <c r="H2764" i="22"/>
  <c r="I2764" i="22"/>
  <c r="H4168" i="22"/>
  <c r="I4168" i="22"/>
  <c r="H3152" i="22"/>
  <c r="I3152" i="22"/>
  <c r="H344" i="22"/>
  <c r="I344" i="22"/>
  <c r="H2546" i="22"/>
  <c r="I2546" i="22"/>
  <c r="H604" i="22"/>
  <c r="I604" i="22"/>
  <c r="H2589" i="22"/>
  <c r="I2589" i="22"/>
  <c r="H1792" i="22"/>
  <c r="I1792" i="22"/>
  <c r="H2231" i="22"/>
  <c r="I2231" i="22"/>
  <c r="H1328" i="22"/>
  <c r="I1328" i="22"/>
  <c r="H2305" i="22"/>
  <c r="I2305" i="22"/>
  <c r="H3052" i="22"/>
  <c r="I3052" i="22"/>
  <c r="H4186" i="22"/>
  <c r="I4186" i="22"/>
  <c r="H2287" i="22"/>
  <c r="I2287" i="22"/>
  <c r="H2379" i="22"/>
  <c r="I2379" i="22"/>
  <c r="H175" i="22"/>
  <c r="I175" i="22"/>
  <c r="H1460" i="22"/>
  <c r="I1460" i="22"/>
  <c r="H3578" i="22"/>
  <c r="I3578" i="22"/>
  <c r="H2541" i="22"/>
  <c r="I2541" i="22"/>
  <c r="H2064" i="22"/>
  <c r="I2064" i="22"/>
  <c r="H1450" i="22"/>
  <c r="I1450" i="22"/>
  <c r="H1449" i="22"/>
  <c r="I1449" i="22"/>
  <c r="H4024" i="22"/>
  <c r="I4024" i="22"/>
  <c r="H3142" i="22"/>
  <c r="I3142" i="22"/>
  <c r="H3437" i="22"/>
  <c r="I3437" i="22"/>
  <c r="H2487" i="22"/>
  <c r="I2487" i="22"/>
  <c r="H3430" i="22"/>
  <c r="I3430" i="22"/>
  <c r="H1800" i="22"/>
  <c r="I1800" i="22"/>
  <c r="H2846" i="22"/>
  <c r="I2846" i="22"/>
  <c r="H2845" i="22"/>
  <c r="I2845" i="22"/>
  <c r="H1207" i="22"/>
  <c r="I1207" i="22"/>
  <c r="H200" i="22"/>
  <c r="I200" i="22"/>
  <c r="H3978" i="22"/>
  <c r="I3978" i="22"/>
  <c r="H1380" i="22"/>
  <c r="I1380" i="22"/>
  <c r="H3136" i="22"/>
  <c r="I3136" i="22"/>
  <c r="H1348" i="22"/>
  <c r="I1348" i="22"/>
  <c r="H2031" i="22"/>
  <c r="I2031" i="22"/>
  <c r="H3146" i="22"/>
  <c r="I3146" i="22"/>
  <c r="H1917" i="22"/>
  <c r="I1917" i="22"/>
  <c r="H1470" i="22"/>
  <c r="I1470" i="22"/>
  <c r="H3957" i="22"/>
  <c r="I3957" i="22"/>
  <c r="H3944" i="22"/>
  <c r="I3944" i="22"/>
  <c r="H2321" i="22"/>
  <c r="I2321" i="22"/>
  <c r="H231" i="22"/>
  <c r="I231" i="22"/>
  <c r="H2234" i="22"/>
  <c r="I2234" i="22"/>
  <c r="H307" i="22"/>
  <c r="I307" i="22"/>
  <c r="H762" i="22"/>
  <c r="I762" i="22"/>
  <c r="H445" i="22"/>
  <c r="I445" i="22"/>
  <c r="H1744" i="22"/>
  <c r="I1744" i="22"/>
  <c r="H1661" i="22"/>
  <c r="I1661" i="22"/>
  <c r="H602" i="22"/>
  <c r="I602" i="22"/>
  <c r="H379" i="22"/>
  <c r="I379" i="22"/>
  <c r="H2176" i="22"/>
  <c r="I2176" i="22"/>
  <c r="H268" i="22"/>
  <c r="I268" i="22"/>
  <c r="H540" i="22"/>
  <c r="I540" i="22"/>
  <c r="H999" i="22"/>
  <c r="I999" i="22"/>
  <c r="H4246" i="22"/>
  <c r="I4246" i="22"/>
  <c r="H1478" i="22"/>
  <c r="I1478" i="22"/>
  <c r="H2916" i="22"/>
  <c r="I2916" i="22"/>
  <c r="H3007" i="22"/>
  <c r="I3007" i="22"/>
  <c r="H2189" i="22"/>
  <c r="I2189" i="22"/>
  <c r="H3603" i="22"/>
  <c r="I3603" i="22"/>
  <c r="H112" i="22"/>
  <c r="I112" i="22"/>
  <c r="H49" i="22"/>
  <c r="I49" i="22"/>
  <c r="H31" i="22"/>
  <c r="I31" i="22"/>
  <c r="H2987" i="22"/>
  <c r="I2987" i="22"/>
  <c r="H1126" i="22"/>
  <c r="I1126" i="22"/>
  <c r="H2880" i="22"/>
  <c r="I2880" i="22"/>
  <c r="H4221" i="22"/>
  <c r="I4221" i="22"/>
  <c r="H545" i="22"/>
  <c r="I545" i="22"/>
  <c r="H2274" i="22"/>
  <c r="I2274" i="22"/>
  <c r="H1399" i="22"/>
  <c r="I1399" i="22"/>
  <c r="H3148" i="22"/>
  <c r="I3148" i="22"/>
  <c r="H996" i="22"/>
  <c r="I996" i="22"/>
  <c r="H1008" i="22"/>
  <c r="I1008" i="22"/>
  <c r="H2335" i="22"/>
  <c r="I2335" i="22"/>
  <c r="H2825" i="22"/>
  <c r="I2825" i="22"/>
  <c r="H2667" i="22"/>
  <c r="I2667" i="22"/>
  <c r="H4106" i="22"/>
  <c r="I4106" i="22"/>
  <c r="H1697" i="22"/>
  <c r="I1697" i="22"/>
  <c r="H2299" i="22"/>
  <c r="I2299" i="22"/>
  <c r="H3113" i="22"/>
  <c r="I3113" i="22"/>
  <c r="H3376" i="22"/>
  <c r="I3376" i="22"/>
  <c r="H361" i="22"/>
  <c r="I361" i="22"/>
  <c r="H2022" i="22"/>
  <c r="I2022" i="22"/>
  <c r="H310" i="22"/>
  <c r="I310" i="22"/>
  <c r="H1846" i="22"/>
  <c r="I1846" i="22"/>
  <c r="H3853" i="22"/>
  <c r="I3853" i="22"/>
  <c r="H3661" i="22"/>
  <c r="I3661" i="22"/>
  <c r="H1965" i="22"/>
  <c r="I1965" i="22"/>
  <c r="H1884" i="22"/>
  <c r="I1884" i="22"/>
  <c r="H3460" i="22"/>
  <c r="I3460" i="22"/>
  <c r="H2818" i="22"/>
  <c r="I2818" i="22"/>
  <c r="H3076" i="22"/>
  <c r="I3076" i="22"/>
  <c r="H3044" i="22"/>
  <c r="I3044" i="22"/>
  <c r="H1409" i="22"/>
  <c r="I1409" i="22"/>
  <c r="H243" i="22"/>
  <c r="I243" i="22"/>
  <c r="H1120" i="22"/>
  <c r="I1120" i="22"/>
  <c r="H568" i="22"/>
  <c r="I568" i="22"/>
  <c r="H904" i="22"/>
  <c r="I904" i="22"/>
  <c r="H47" i="22"/>
  <c r="I47" i="22"/>
  <c r="H3691" i="22"/>
  <c r="I3691" i="22"/>
  <c r="H3885" i="22"/>
  <c r="I3885" i="22"/>
  <c r="H705" i="22"/>
  <c r="I705" i="22"/>
  <c r="H2087" i="22"/>
  <c r="I2087" i="22"/>
  <c r="H3602" i="22"/>
  <c r="I3602" i="22"/>
  <c r="H1324" i="22"/>
  <c r="I1324" i="22"/>
  <c r="H2954" i="22"/>
  <c r="I2954" i="22"/>
  <c r="H3433" i="22"/>
  <c r="I3433" i="22"/>
  <c r="H2341" i="22"/>
  <c r="I2341" i="22"/>
  <c r="H901" i="22"/>
  <c r="I901" i="22"/>
  <c r="H2156" i="22"/>
  <c r="I2156" i="22"/>
  <c r="H1979" i="22"/>
  <c r="I1979" i="22"/>
  <c r="H2254" i="22"/>
  <c r="I2254" i="22"/>
  <c r="H2063" i="22"/>
  <c r="I2063" i="22"/>
  <c r="H881" i="22"/>
  <c r="I881" i="22"/>
  <c r="H3178" i="22"/>
  <c r="I3178" i="22"/>
  <c r="H3734" i="22"/>
  <c r="I3734" i="22"/>
  <c r="H3651" i="22"/>
  <c r="I3651" i="22"/>
  <c r="H558" i="22"/>
  <c r="I558" i="22"/>
  <c r="H247" i="22"/>
  <c r="I247" i="22"/>
  <c r="H189" i="22"/>
  <c r="I189" i="22"/>
  <c r="H3757" i="22"/>
  <c r="I3757" i="22"/>
  <c r="H2695" i="22"/>
  <c r="I2695" i="22"/>
  <c r="H1920" i="22"/>
  <c r="I1920" i="22"/>
  <c r="H1046" i="22"/>
  <c r="I1046" i="22"/>
  <c r="H488" i="22"/>
  <c r="I488" i="22"/>
  <c r="H3609" i="22"/>
  <c r="I3609" i="22"/>
  <c r="H3497" i="22"/>
  <c r="I3497" i="22"/>
  <c r="H1119" i="22"/>
  <c r="I1119" i="22"/>
  <c r="H1961" i="22"/>
  <c r="I1961" i="22"/>
  <c r="H3189" i="22"/>
  <c r="I3189" i="22"/>
  <c r="H2009" i="22"/>
  <c r="I2009" i="22"/>
  <c r="H826" i="22"/>
  <c r="I826" i="22"/>
  <c r="H2101" i="22"/>
  <c r="I2101" i="22"/>
  <c r="H3604" i="22"/>
  <c r="I3604" i="22"/>
  <c r="H1955" i="22"/>
  <c r="I1955" i="22"/>
  <c r="H3078" i="22"/>
  <c r="I3078" i="22"/>
  <c r="H2444" i="22"/>
  <c r="I2444" i="22"/>
  <c r="H3927" i="22"/>
  <c r="I3927" i="22"/>
  <c r="H1140" i="22"/>
  <c r="I1140" i="22"/>
  <c r="H3935" i="22"/>
  <c r="I3935" i="22"/>
  <c r="H3852" i="22"/>
  <c r="I3852" i="22"/>
  <c r="H2249" i="22"/>
  <c r="I2249" i="22"/>
  <c r="H3999" i="22"/>
  <c r="I3999" i="22"/>
  <c r="H34" i="22"/>
  <c r="I34" i="22"/>
  <c r="H163" i="22"/>
  <c r="I163" i="22"/>
  <c r="H3315" i="22"/>
  <c r="I3315" i="22"/>
  <c r="H1343" i="22"/>
  <c r="I1343" i="22"/>
  <c r="H2593" i="22"/>
  <c r="I2593" i="22"/>
  <c r="H1248" i="22"/>
  <c r="I1248" i="22"/>
  <c r="H188" i="22"/>
  <c r="I188" i="22"/>
  <c r="H2133" i="22"/>
  <c r="I2133" i="22"/>
  <c r="H1287" i="22"/>
  <c r="I1287" i="22"/>
  <c r="H1418" i="22"/>
  <c r="I1418" i="22"/>
  <c r="H2279" i="22"/>
  <c r="I2279" i="22"/>
  <c r="H1988" i="22"/>
  <c r="I1988" i="22"/>
  <c r="H2532" i="22"/>
  <c r="I2532" i="22"/>
  <c r="H2708" i="22"/>
  <c r="I2708" i="22"/>
  <c r="H2600" i="22"/>
  <c r="I2600" i="22"/>
  <c r="H1687" i="22"/>
  <c r="I1687" i="22"/>
  <c r="H3025" i="22"/>
  <c r="I3025" i="22"/>
  <c r="H806" i="22"/>
  <c r="I806" i="22"/>
  <c r="H1082" i="22"/>
  <c r="I1082" i="22"/>
  <c r="H4187" i="22"/>
  <c r="I4187" i="22"/>
  <c r="H3908" i="22"/>
  <c r="I3908" i="22"/>
  <c r="H4100" i="22"/>
  <c r="I4100" i="22"/>
  <c r="H1865" i="22"/>
  <c r="I1865" i="22"/>
  <c r="H1417" i="22"/>
  <c r="I1417" i="22"/>
  <c r="H4010" i="22"/>
  <c r="I4010" i="22"/>
  <c r="H965" i="22"/>
  <c r="I965" i="22"/>
  <c r="H292" i="22"/>
  <c r="I292" i="22"/>
  <c r="H657" i="22"/>
  <c r="I657" i="22"/>
  <c r="H2636" i="22"/>
  <c r="I2636" i="22"/>
  <c r="H2827" i="22"/>
  <c r="I2827" i="22"/>
  <c r="H446" i="22"/>
  <c r="I446" i="22"/>
  <c r="H331" i="22"/>
  <c r="I331" i="22"/>
  <c r="H1363" i="22"/>
  <c r="I1363" i="22"/>
  <c r="H3930" i="22"/>
  <c r="I3930" i="22"/>
  <c r="H3418" i="22"/>
  <c r="I3418" i="22"/>
  <c r="H2761" i="22"/>
  <c r="I2761" i="22"/>
  <c r="H3106" i="22"/>
  <c r="I3106" i="22"/>
  <c r="H2882" i="22"/>
  <c r="I2882" i="22"/>
  <c r="H4018" i="22"/>
  <c r="I4018" i="22"/>
  <c r="H2958" i="22"/>
  <c r="I2958" i="22"/>
  <c r="H1195" i="22"/>
  <c r="I1195" i="22"/>
  <c r="H3079" i="22"/>
  <c r="I3079" i="22"/>
  <c r="H221" i="22"/>
  <c r="I221" i="22"/>
  <c r="H2419" i="22"/>
  <c r="I2419" i="22"/>
  <c r="H2892" i="22"/>
  <c r="I2892" i="22"/>
  <c r="H1852" i="22"/>
  <c r="I1852" i="22"/>
  <c r="H3243" i="22"/>
  <c r="I3243" i="22"/>
  <c r="H4232" i="22"/>
  <c r="I4232" i="22"/>
  <c r="H3728" i="22"/>
  <c r="I3728" i="22"/>
  <c r="H3039" i="22"/>
  <c r="I3039" i="22"/>
  <c r="H1339" i="22"/>
  <c r="I1339" i="22"/>
  <c r="H251" i="22"/>
  <c r="I251" i="22"/>
  <c r="H2382" i="22"/>
  <c r="I2382" i="22"/>
  <c r="H42" i="22"/>
  <c r="I42" i="22"/>
  <c r="H3192" i="22"/>
  <c r="I3192" i="22"/>
  <c r="H3487" i="22"/>
  <c r="I3487" i="22"/>
  <c r="H1805" i="22"/>
  <c r="I1805" i="22"/>
  <c r="H569" i="22"/>
  <c r="I569" i="22"/>
  <c r="H3884" i="22"/>
  <c r="I3884" i="22"/>
  <c r="H1872" i="22"/>
  <c r="I1872" i="22"/>
  <c r="H2969" i="22"/>
  <c r="I2969" i="22"/>
  <c r="H4125" i="22"/>
  <c r="I4125" i="22"/>
  <c r="H2019" i="22"/>
  <c r="I2019" i="22"/>
  <c r="H330" i="22"/>
  <c r="I330" i="22"/>
  <c r="H422" i="22"/>
  <c r="I422" i="22"/>
  <c r="H2635" i="22"/>
  <c r="I2635" i="22"/>
  <c r="H2783" i="22"/>
  <c r="I2783" i="22"/>
  <c r="H1771" i="22"/>
  <c r="I1771" i="22"/>
  <c r="H3937" i="22"/>
  <c r="I3937" i="22"/>
  <c r="H3858" i="22"/>
  <c r="I3858" i="22"/>
  <c r="H676" i="22"/>
  <c r="I676" i="22"/>
  <c r="H2802" i="22"/>
  <c r="I2802" i="22"/>
  <c r="H3059" i="22"/>
  <c r="I3059" i="22"/>
  <c r="H4063" i="22"/>
  <c r="I4063" i="22"/>
  <c r="H3112" i="22"/>
  <c r="I3112" i="22"/>
  <c r="H1172" i="22"/>
  <c r="I1172" i="22"/>
  <c r="H2740" i="22"/>
  <c r="I2740" i="22"/>
  <c r="H437" i="22"/>
  <c r="I437" i="22"/>
  <c r="H4097" i="22"/>
  <c r="I4097" i="22"/>
  <c r="H1729" i="22"/>
  <c r="I1729" i="22"/>
  <c r="H2840" i="22"/>
  <c r="I2840" i="22"/>
  <c r="H2712" i="22"/>
  <c r="I2712" i="22"/>
  <c r="H3045" i="22"/>
  <c r="I3045" i="22"/>
  <c r="H1318" i="22"/>
  <c r="I1318" i="22"/>
  <c r="H3001" i="22"/>
  <c r="I3001" i="22"/>
  <c r="H3210" i="22"/>
  <c r="I3210" i="22"/>
  <c r="H2833" i="22"/>
  <c r="I2833" i="22"/>
  <c r="H1995" i="22"/>
  <c r="I1995" i="22"/>
  <c r="H577" i="22"/>
  <c r="I577" i="22"/>
  <c r="H1706" i="22"/>
  <c r="I1706" i="22"/>
  <c r="H3020" i="22"/>
  <c r="I3020" i="22"/>
  <c r="H868" i="22"/>
  <c r="I868" i="22"/>
  <c r="H492" i="22"/>
  <c r="I492" i="22"/>
  <c r="H1408" i="22"/>
  <c r="I1408" i="22"/>
  <c r="H2924" i="22"/>
  <c r="I2924" i="22"/>
  <c r="H1431" i="22"/>
  <c r="I1431" i="22"/>
  <c r="H3507" i="22"/>
  <c r="I3507" i="22"/>
  <c r="H410" i="22"/>
  <c r="I410" i="22"/>
  <c r="H3088" i="22"/>
  <c r="I3088" i="22"/>
  <c r="H1307" i="22"/>
  <c r="I1307" i="22"/>
  <c r="H1507" i="22"/>
  <c r="I1507" i="22"/>
  <c r="H2998" i="22"/>
  <c r="I2998" i="22"/>
  <c r="H3074" i="22"/>
  <c r="I3074" i="22"/>
  <c r="H1454" i="22"/>
  <c r="I1454" i="22"/>
  <c r="H220" i="22"/>
  <c r="I220" i="22"/>
  <c r="H3256" i="22"/>
  <c r="I3256" i="22"/>
  <c r="H2678" i="22"/>
  <c r="I2678" i="22"/>
  <c r="H1149" i="22"/>
  <c r="I1149" i="22"/>
  <c r="H3703" i="22"/>
  <c r="I3703" i="22"/>
  <c r="H1694" i="22"/>
  <c r="I1694" i="22"/>
  <c r="H4209" i="22"/>
  <c r="I4209" i="22"/>
  <c r="H3524" i="22"/>
  <c r="I3524" i="22"/>
  <c r="H3086" i="22"/>
  <c r="I3086" i="22"/>
  <c r="H1883" i="22"/>
  <c r="I1883" i="22"/>
  <c r="H2303" i="22"/>
  <c r="I2303" i="22"/>
  <c r="H974" i="22"/>
  <c r="I974" i="22"/>
  <c r="H1338" i="22"/>
  <c r="I1338" i="22"/>
  <c r="H937" i="22"/>
  <c r="I937" i="22"/>
  <c r="H4059" i="22"/>
  <c r="I4059" i="22"/>
  <c r="H2241" i="22"/>
  <c r="I2241" i="22"/>
  <c r="H3981" i="22"/>
  <c r="I3981" i="22"/>
  <c r="H2795" i="22"/>
  <c r="I2795" i="22"/>
  <c r="H2396" i="22"/>
  <c r="I2396" i="22"/>
  <c r="H1132" i="22"/>
  <c r="I1132" i="22"/>
  <c r="H3826" i="22"/>
  <c r="I3826" i="22"/>
  <c r="H2418" i="22"/>
  <c r="I2418" i="22"/>
  <c r="H2423" i="22"/>
  <c r="I2423" i="22"/>
  <c r="H3472" i="22"/>
  <c r="I3472" i="22"/>
  <c r="H1667" i="22"/>
  <c r="I1667" i="22"/>
  <c r="H1828" i="22"/>
  <c r="I1828" i="22"/>
  <c r="H1305" i="22"/>
  <c r="I1305" i="22"/>
  <c r="H2480" i="22"/>
  <c r="I2480" i="22"/>
  <c r="H2069" i="22"/>
  <c r="I2069" i="22"/>
  <c r="H3283" i="22"/>
  <c r="I3283" i="22"/>
  <c r="H976" i="22"/>
  <c r="I976" i="22"/>
  <c r="H1218" i="22"/>
  <c r="I1218" i="22"/>
  <c r="H2961" i="22"/>
  <c r="I2961" i="22"/>
  <c r="H3980" i="22"/>
  <c r="I3980" i="22"/>
  <c r="H1125" i="22"/>
  <c r="I1125" i="22"/>
  <c r="H2223" i="22"/>
  <c r="I2223" i="22"/>
  <c r="H4027" i="22"/>
  <c r="I4027" i="22"/>
  <c r="H3031" i="22"/>
  <c r="I3031" i="22"/>
  <c r="H3077" i="22"/>
  <c r="I3077" i="22"/>
  <c r="H3284" i="22"/>
  <c r="I3284" i="22"/>
  <c r="H2059" i="22"/>
  <c r="I2059" i="22"/>
  <c r="H3846" i="22"/>
  <c r="I3846" i="22"/>
  <c r="H3162" i="22"/>
  <c r="I3162" i="22"/>
  <c r="H2145" i="22"/>
  <c r="I2145" i="22"/>
  <c r="H816" i="22"/>
  <c r="I816" i="22"/>
  <c r="H570" i="22"/>
  <c r="I570" i="22"/>
  <c r="H4117" i="22"/>
  <c r="I4117" i="22"/>
  <c r="H3253" i="22"/>
  <c r="I3253" i="22"/>
  <c r="H484" i="22"/>
  <c r="I484" i="22"/>
  <c r="H979" i="22"/>
  <c r="I979" i="22"/>
  <c r="H1709" i="22"/>
  <c r="I1709" i="22"/>
  <c r="H780" i="22"/>
  <c r="I780" i="22"/>
  <c r="H3952" i="22"/>
  <c r="I3952" i="22"/>
  <c r="H3955" i="22"/>
  <c r="I3955" i="22"/>
  <c r="H2140" i="22"/>
  <c r="I2140" i="22"/>
  <c r="H1179" i="22"/>
  <c r="I1179" i="22"/>
  <c r="H257" i="22"/>
  <c r="I257" i="22"/>
  <c r="H605" i="22"/>
  <c r="I605" i="22"/>
  <c r="H2836" i="22"/>
  <c r="I2836" i="22"/>
  <c r="H2493" i="22"/>
  <c r="I2493" i="22"/>
  <c r="H3780" i="22"/>
  <c r="I3780" i="22"/>
  <c r="H1075" i="22"/>
  <c r="I1075" i="22"/>
  <c r="H3446" i="22"/>
  <c r="I3446" i="22"/>
  <c r="H3132" i="22"/>
  <c r="I3132" i="22"/>
  <c r="H1368" i="22"/>
  <c r="I1368" i="22"/>
  <c r="H1104" i="22"/>
  <c r="I1104" i="22"/>
  <c r="H3469" i="22"/>
  <c r="I3469" i="22"/>
  <c r="H852" i="22"/>
  <c r="I852" i="22"/>
  <c r="H1166" i="22"/>
  <c r="I1166" i="22"/>
  <c r="H4152" i="22"/>
  <c r="I4152" i="22"/>
  <c r="H836" i="22"/>
  <c r="I836" i="22"/>
  <c r="H2421" i="22"/>
  <c r="I2421" i="22"/>
  <c r="H673" i="22"/>
  <c r="I673" i="22"/>
  <c r="H3545" i="22"/>
  <c r="I3545" i="22"/>
  <c r="H1989" i="22"/>
  <c r="I1989" i="22"/>
  <c r="H4080" i="22"/>
  <c r="I4080" i="22"/>
  <c r="H1448" i="22"/>
  <c r="I1448" i="22"/>
  <c r="H3062" i="22"/>
  <c r="I3062" i="22"/>
  <c r="H1841" i="22"/>
  <c r="I1841" i="22"/>
  <c r="H2937" i="22"/>
  <c r="I2937" i="22"/>
  <c r="H3817" i="22"/>
  <c r="I3817" i="22"/>
  <c r="H4119" i="22"/>
  <c r="I4119" i="22"/>
  <c r="H129" i="22"/>
  <c r="I129" i="22"/>
  <c r="H2047" i="22"/>
  <c r="I2047" i="22"/>
  <c r="H3913" i="22"/>
  <c r="I3913" i="22"/>
  <c r="H1485" i="22"/>
  <c r="I1485" i="22"/>
  <c r="H2079" i="22"/>
  <c r="I2079" i="22"/>
  <c r="H4219" i="22"/>
  <c r="I4219" i="22"/>
  <c r="H2760" i="22"/>
  <c r="I2760" i="22"/>
  <c r="H3386" i="22"/>
  <c r="I3386" i="22"/>
  <c r="H2358" i="22"/>
  <c r="I2358" i="22"/>
  <c r="H3454" i="22"/>
  <c r="I3454" i="22"/>
  <c r="H3714" i="22"/>
  <c r="I3714" i="22"/>
  <c r="H2346" i="22"/>
  <c r="I2346" i="22"/>
  <c r="H3171" i="22"/>
  <c r="I3171" i="22"/>
  <c r="H157" i="22"/>
  <c r="I157" i="22"/>
  <c r="H296" i="22"/>
  <c r="I296" i="22"/>
  <c r="H111" i="22"/>
  <c r="I111" i="22"/>
  <c r="H804" i="22"/>
  <c r="I804" i="22"/>
  <c r="H4002" i="22"/>
  <c r="I4002" i="22"/>
  <c r="H2482" i="22"/>
  <c r="I2482" i="22"/>
  <c r="H2292" i="22"/>
  <c r="I2292" i="22"/>
  <c r="H1146" i="22"/>
  <c r="I1146" i="22"/>
  <c r="H2443" i="22"/>
  <c r="I2443" i="22"/>
  <c r="H143" i="22"/>
  <c r="I143" i="22"/>
  <c r="H1090" i="22"/>
  <c r="I1090" i="22"/>
  <c r="H2917" i="22"/>
  <c r="I2917" i="22"/>
  <c r="H3272" i="22"/>
  <c r="I3272" i="22"/>
  <c r="H983" i="22"/>
  <c r="I983" i="22"/>
  <c r="H3434" i="22"/>
  <c r="I3434" i="22"/>
  <c r="H739" i="22"/>
  <c r="I739" i="22"/>
  <c r="H1281" i="22"/>
  <c r="I1281" i="22"/>
  <c r="H3166" i="22"/>
  <c r="I3166" i="22"/>
  <c r="H1269" i="22"/>
  <c r="I1269" i="22"/>
  <c r="H4200" i="22"/>
  <c r="I4200" i="22"/>
  <c r="H3841" i="22"/>
  <c r="I3841" i="22"/>
  <c r="H910" i="22"/>
  <c r="I910" i="22"/>
  <c r="H1969" i="22"/>
  <c r="I1969" i="22"/>
  <c r="H2702" i="22"/>
  <c r="I2702" i="22"/>
  <c r="H3505" i="22"/>
  <c r="I3505" i="22"/>
  <c r="H3675" i="22"/>
  <c r="I3675" i="22"/>
  <c r="H2072" i="22"/>
  <c r="I2072" i="22"/>
  <c r="H3402" i="22"/>
  <c r="I3402" i="22"/>
  <c r="H4070" i="22"/>
  <c r="I4070" i="22"/>
  <c r="H2872" i="22"/>
  <c r="I2872" i="22"/>
  <c r="H3658" i="22"/>
  <c r="I3658" i="22"/>
  <c r="H3323" i="22"/>
  <c r="I3323" i="22"/>
  <c r="H1663" i="22"/>
  <c r="I1663" i="22"/>
  <c r="H4105" i="22"/>
  <c r="I4105" i="22"/>
  <c r="H1164" i="22"/>
  <c r="I1164" i="22"/>
  <c r="H4225" i="22"/>
  <c r="I4225" i="22"/>
  <c r="H1422" i="22"/>
  <c r="I1422" i="22"/>
  <c r="H2606" i="22"/>
  <c r="I2606" i="22"/>
  <c r="H53" i="22"/>
  <c r="I53" i="22"/>
  <c r="H3785" i="22"/>
  <c r="I3785" i="22"/>
  <c r="H39" i="22"/>
  <c r="I39" i="22"/>
  <c r="H2685" i="22"/>
  <c r="I2685" i="22"/>
  <c r="H3302" i="22"/>
  <c r="I3302" i="22"/>
  <c r="H1467" i="22"/>
  <c r="I1467" i="22"/>
  <c r="H2584" i="22"/>
  <c r="I2584" i="22"/>
  <c r="H3223" i="22"/>
  <c r="I3223" i="22"/>
  <c r="H1681" i="22"/>
  <c r="I1681" i="22"/>
  <c r="H2138" i="22"/>
  <c r="I2138" i="22"/>
  <c r="H66" i="22"/>
  <c r="I66" i="22"/>
  <c r="H2586" i="22"/>
  <c r="I2586" i="22"/>
  <c r="H3364" i="22"/>
  <c r="I3364" i="22"/>
  <c r="H3705" i="22"/>
  <c r="I3705" i="22"/>
  <c r="H3482" i="22"/>
  <c r="I3482" i="22"/>
  <c r="H1299" i="22"/>
  <c r="I1299" i="22"/>
  <c r="H2080" i="22"/>
  <c r="I2080" i="22"/>
  <c r="H1832" i="22"/>
  <c r="I1832" i="22"/>
  <c r="H2349" i="22"/>
  <c r="I2349" i="22"/>
  <c r="H3016" i="22"/>
  <c r="I3016" i="22"/>
  <c r="H2164" i="22"/>
  <c r="I2164" i="22"/>
  <c r="H254" i="22"/>
  <c r="I254" i="22"/>
  <c r="H2649" i="22"/>
  <c r="I2649" i="22"/>
  <c r="H1316" i="22"/>
  <c r="I1316" i="22"/>
  <c r="H2510" i="22"/>
  <c r="I2510" i="22"/>
  <c r="H2904" i="22"/>
  <c r="I2904" i="22"/>
  <c r="H4205" i="22"/>
  <c r="I4205" i="22"/>
  <c r="H3594" i="22"/>
  <c r="I3594" i="22"/>
  <c r="H4020" i="22"/>
  <c r="I4020" i="22"/>
  <c r="H4066" i="22"/>
  <c r="I4066" i="22"/>
  <c r="H1794" i="22"/>
  <c r="I1794" i="22"/>
  <c r="H3961" i="22"/>
  <c r="I3961" i="22"/>
  <c r="H4198" i="22"/>
  <c r="I4198" i="22"/>
  <c r="H883" i="22"/>
  <c r="I883" i="22"/>
  <c r="H551" i="22"/>
  <c r="I551" i="22"/>
  <c r="H1886" i="22"/>
  <c r="I1886" i="22"/>
  <c r="H522" i="22"/>
  <c r="I522" i="22"/>
  <c r="H3206" i="22"/>
  <c r="I3206" i="22"/>
  <c r="H2508" i="22"/>
  <c r="I2508" i="22"/>
  <c r="H4193" i="22"/>
  <c r="I4193" i="22"/>
  <c r="H3216" i="22"/>
  <c r="I3216" i="22"/>
  <c r="H1101" i="22"/>
  <c r="I1101" i="22"/>
  <c r="H823" i="22"/>
  <c r="I823" i="22"/>
  <c r="H1081" i="22"/>
  <c r="I1081" i="22"/>
  <c r="H4173" i="22"/>
  <c r="I4173" i="22"/>
  <c r="H2955" i="22"/>
  <c r="I2955" i="22"/>
  <c r="H1266" i="22"/>
  <c r="I1266" i="22"/>
  <c r="H411" i="22"/>
  <c r="I411" i="22"/>
  <c r="H333" i="22"/>
  <c r="I333" i="22"/>
  <c r="H3429" i="22"/>
  <c r="I3429" i="22"/>
  <c r="H3295" i="22"/>
  <c r="I3295" i="22"/>
  <c r="H1909" i="22"/>
  <c r="I1909" i="22"/>
  <c r="H2516" i="22"/>
  <c r="I2516" i="22"/>
  <c r="H1742" i="22"/>
  <c r="I1742" i="22"/>
  <c r="H3199" i="22"/>
  <c r="I3199" i="22"/>
  <c r="H1705" i="22"/>
  <c r="I1705" i="22"/>
  <c r="H3946" i="22"/>
  <c r="I3946" i="22"/>
  <c r="H1229" i="22"/>
  <c r="I1229" i="22"/>
  <c r="H1071" i="22"/>
  <c r="I1071" i="22"/>
  <c r="H2791" i="22"/>
  <c r="I2791" i="22"/>
  <c r="H583" i="22"/>
  <c r="I583" i="22"/>
  <c r="H1013" i="22"/>
  <c r="I1013" i="22"/>
  <c r="H3834" i="22"/>
  <c r="I3834" i="22"/>
  <c r="H2999" i="22"/>
  <c r="I2999" i="22"/>
  <c r="H3599" i="22"/>
  <c r="I3599" i="22"/>
  <c r="H3197" i="22"/>
  <c r="I3197" i="22"/>
  <c r="H3483" i="22"/>
  <c r="I3483" i="22"/>
  <c r="H4151" i="22"/>
  <c r="I4151" i="22"/>
  <c r="H1861" i="22"/>
  <c r="I1861" i="22"/>
  <c r="H3008" i="22"/>
  <c r="I3008" i="22"/>
  <c r="H3880" i="22"/>
  <c r="I3880" i="22"/>
  <c r="H2841" i="22"/>
  <c r="I2841" i="22"/>
  <c r="H235" i="22"/>
  <c r="I235" i="22"/>
  <c r="H1012" i="22"/>
  <c r="I1012" i="22"/>
  <c r="H2455" i="22"/>
  <c r="I2455" i="22"/>
  <c r="H3847" i="22"/>
  <c r="I3847" i="22"/>
  <c r="H1986" i="22"/>
  <c r="I1986" i="22"/>
  <c r="H1929" i="22"/>
  <c r="I1929" i="22"/>
  <c r="H2209" i="22"/>
  <c r="I2209" i="22"/>
  <c r="H76" i="22"/>
  <c r="I76" i="22"/>
  <c r="H1423" i="22"/>
  <c r="I1423" i="22"/>
  <c r="H935" i="22"/>
  <c r="I935" i="22"/>
  <c r="H85" i="22"/>
  <c r="I85" i="22"/>
  <c r="H3458" i="22"/>
  <c r="I3458" i="22"/>
  <c r="H2876" i="22"/>
  <c r="I2876" i="22"/>
  <c r="H4220" i="22"/>
  <c r="I4220" i="22"/>
  <c r="H3155" i="22"/>
  <c r="I3155" i="22"/>
  <c r="H4257" i="22"/>
  <c r="I4257" i="22"/>
  <c r="H2258" i="22"/>
  <c r="I2258" i="22"/>
  <c r="H665" i="22"/>
  <c r="I665" i="22"/>
  <c r="H651" i="22"/>
  <c r="I651" i="22"/>
  <c r="H2553" i="22"/>
  <c r="I2553" i="22"/>
  <c r="H649" i="22"/>
  <c r="I649" i="22"/>
  <c r="H603" i="22"/>
  <c r="I603" i="22"/>
  <c r="H1488" i="22"/>
  <c r="I1488" i="22"/>
  <c r="H418" i="22"/>
  <c r="I418" i="22"/>
  <c r="H4172" i="22"/>
  <c r="I4172" i="22"/>
  <c r="H3411" i="22"/>
  <c r="I3411" i="22"/>
  <c r="H186" i="22"/>
  <c r="I186" i="22"/>
  <c r="H388" i="22"/>
  <c r="I388" i="22"/>
  <c r="H3391" i="22"/>
  <c r="I3391" i="22"/>
  <c r="H2046" i="22"/>
  <c r="I2046" i="22"/>
  <c r="H4079" i="22"/>
  <c r="I4079" i="22"/>
  <c r="H2525" i="22"/>
  <c r="I2525" i="22"/>
  <c r="H3042" i="22"/>
  <c r="I3042" i="22"/>
  <c r="H3235" i="22"/>
  <c r="I3235" i="22"/>
  <c r="H2143" i="22"/>
  <c r="I2143" i="22"/>
  <c r="H1888" i="22"/>
  <c r="I1888" i="22"/>
  <c r="H3753" i="22"/>
  <c r="I3753" i="22"/>
  <c r="H1982" i="22"/>
  <c r="I1982" i="22"/>
  <c r="H2246" i="22"/>
  <c r="I2246" i="22"/>
  <c r="H3575" i="22"/>
  <c r="I3575" i="22"/>
  <c r="H164" i="22"/>
  <c r="I164" i="22"/>
  <c r="H397" i="22"/>
  <c r="I397" i="22"/>
  <c r="H2006" i="22"/>
  <c r="I2006" i="22"/>
  <c r="H3115" i="22"/>
  <c r="I3115" i="22"/>
  <c r="H3318" i="22"/>
  <c r="I3318" i="22"/>
  <c r="H2901" i="22"/>
  <c r="I2901" i="22"/>
  <c r="H2255" i="22"/>
  <c r="I2255" i="22"/>
  <c r="H3187" i="22"/>
  <c r="I3187" i="22"/>
  <c r="H51" i="22"/>
  <c r="I51" i="22"/>
  <c r="H730" i="22"/>
  <c r="I730" i="22"/>
  <c r="H4222" i="22"/>
  <c r="I4222" i="22"/>
  <c r="H2543" i="22"/>
  <c r="I2543" i="22"/>
  <c r="H2891" i="22"/>
  <c r="I2891" i="22"/>
  <c r="H3784" i="22"/>
  <c r="I3784" i="22"/>
  <c r="H2627" i="22"/>
  <c r="I2627" i="22"/>
  <c r="H3919" i="22"/>
  <c r="I3919" i="22"/>
  <c r="H3893" i="22"/>
  <c r="I3893" i="22"/>
  <c r="H1964" i="22"/>
  <c r="I1964" i="22"/>
  <c r="H1971" i="22"/>
  <c r="I1971" i="22"/>
  <c r="H1999" i="22"/>
  <c r="I1999" i="22"/>
  <c r="H2786" i="22"/>
  <c r="I2786" i="22"/>
  <c r="H4068" i="22"/>
  <c r="I4068" i="22"/>
  <c r="H1414" i="22"/>
  <c r="I1414" i="22"/>
  <c r="H3108" i="22"/>
  <c r="I3108" i="22"/>
  <c r="H1949" i="22"/>
  <c r="I1949" i="22"/>
  <c r="H4195" i="22"/>
  <c r="I4195" i="22"/>
  <c r="H2887" i="22"/>
  <c r="I2887" i="22"/>
  <c r="H2538" i="22"/>
  <c r="I2538" i="22"/>
  <c r="H2278" i="22"/>
  <c r="I2278" i="22"/>
  <c r="H225" i="22"/>
  <c r="I225" i="22"/>
  <c r="H3689" i="22"/>
  <c r="I3689" i="22"/>
  <c r="H3962" i="22"/>
  <c r="I3962" i="22"/>
  <c r="H1370" i="22"/>
  <c r="I1370" i="22"/>
  <c r="H2179" i="22"/>
  <c r="I2179" i="22"/>
  <c r="H1943" i="22"/>
  <c r="I1943" i="22"/>
  <c r="H2906" i="22"/>
  <c r="I2906" i="22"/>
  <c r="H4238" i="22"/>
  <c r="I4238" i="22"/>
  <c r="H2939" i="22"/>
  <c r="I2939" i="22"/>
  <c r="H60" i="22"/>
  <c r="I60" i="22"/>
  <c r="H4234" i="22"/>
  <c r="I4234" i="22"/>
  <c r="H2181" i="22"/>
  <c r="I2181" i="22"/>
  <c r="H2947" i="22"/>
  <c r="I2947" i="22"/>
  <c r="H1944" i="22"/>
  <c r="I1944" i="22"/>
  <c r="H3502" i="22"/>
  <c r="I3502" i="22"/>
  <c r="H809" i="22"/>
  <c r="I809" i="22"/>
  <c r="H1134" i="22"/>
  <c r="I1134" i="22"/>
  <c r="H1868" i="22"/>
  <c r="I1868" i="22"/>
  <c r="H2005" i="22"/>
  <c r="I2005" i="22"/>
  <c r="H2481" i="22"/>
  <c r="I2481" i="22"/>
  <c r="H2121" i="22"/>
  <c r="I2121" i="22"/>
  <c r="H2242" i="22"/>
  <c r="I2242" i="22"/>
  <c r="H3310" i="22"/>
  <c r="I3310" i="22"/>
  <c r="H562" i="22"/>
  <c r="I562" i="22"/>
  <c r="H2330" i="22"/>
  <c r="I2330" i="22"/>
  <c r="H1786" i="22"/>
  <c r="I1786" i="22"/>
  <c r="H1396" i="22"/>
  <c r="I1396" i="22"/>
  <c r="H2709" i="22"/>
  <c r="I2709" i="22"/>
  <c r="H3795" i="22"/>
  <c r="I3795" i="22"/>
  <c r="H128" i="22"/>
  <c r="I128" i="22"/>
  <c r="H3354" i="22"/>
  <c r="I3354" i="22"/>
  <c r="I2799" i="22"/>
  <c r="H2799" i="22"/>
  <c r="H1983" i="22"/>
  <c r="I1983" i="22"/>
  <c r="H2621" i="22"/>
  <c r="I2621" i="22"/>
  <c r="H2460" i="22"/>
  <c r="I2460" i="22"/>
  <c r="H2356" i="22"/>
  <c r="I2356" i="22"/>
  <c r="H2270" i="22"/>
  <c r="I2270" i="22"/>
  <c r="H1283" i="22"/>
  <c r="I1283" i="22"/>
  <c r="H4239" i="22"/>
  <c r="I4239" i="22"/>
  <c r="H1985" i="22"/>
  <c r="I1985" i="22"/>
  <c r="H3281" i="22"/>
  <c r="I3281" i="22"/>
  <c r="H1077" i="22"/>
  <c r="I1077" i="22"/>
  <c r="H3624" i="22"/>
  <c r="I3624" i="22"/>
  <c r="H1752" i="22"/>
  <c r="I1752" i="22"/>
  <c r="H3339" i="22"/>
  <c r="I3339" i="22"/>
  <c r="H3467" i="22"/>
  <c r="I3467" i="22"/>
  <c r="H2076" i="22"/>
  <c r="I2076" i="22"/>
  <c r="H860" i="22"/>
  <c r="I860" i="22"/>
  <c r="H1383" i="22"/>
  <c r="I1383" i="22"/>
  <c r="H1867" i="22"/>
  <c r="I1867" i="22"/>
  <c r="H713" i="22"/>
  <c r="I713" i="22"/>
  <c r="H2051" i="22"/>
  <c r="I2051" i="22"/>
  <c r="H142" i="22"/>
  <c r="I142" i="22"/>
  <c r="H1452" i="22"/>
  <c r="I1452" i="22"/>
  <c r="H1440" i="22"/>
  <c r="I1440" i="22"/>
  <c r="H2605" i="22"/>
  <c r="I2605" i="22"/>
  <c r="H2129" i="22"/>
  <c r="I2129" i="22"/>
  <c r="H3774" i="22"/>
  <c r="I3774" i="22"/>
  <c r="H3712" i="22"/>
  <c r="I3712" i="22"/>
  <c r="H3348" i="22"/>
  <c r="I3348" i="22"/>
  <c r="H1494" i="22"/>
  <c r="I1494" i="22"/>
  <c r="H1095" i="22"/>
  <c r="I1095" i="22"/>
  <c r="H3489" i="22"/>
  <c r="I3489" i="22"/>
  <c r="H1282" i="22"/>
  <c r="I1282" i="22"/>
  <c r="H970" i="22"/>
  <c r="I970" i="22"/>
  <c r="H3815" i="22"/>
  <c r="I3815" i="22"/>
  <c r="H2407" i="22"/>
  <c r="I2407" i="22"/>
  <c r="H2425" i="22"/>
  <c r="I2425" i="22"/>
  <c r="H532" i="22"/>
  <c r="I532" i="22"/>
  <c r="H4021" i="22"/>
  <c r="I4021" i="22"/>
  <c r="H1936" i="22"/>
  <c r="I1936" i="22"/>
  <c r="H2091" i="22"/>
  <c r="I2091" i="22"/>
  <c r="H2500" i="22"/>
  <c r="I2500" i="22"/>
  <c r="H2575" i="22"/>
  <c r="I2575" i="22"/>
  <c r="H2337" i="22"/>
  <c r="I2337" i="22"/>
  <c r="H600" i="22"/>
  <c r="I600" i="22"/>
  <c r="H2342" i="22"/>
  <c r="I2342" i="22"/>
  <c r="H3990" i="22"/>
  <c r="I3990" i="22"/>
  <c r="H4199" i="22"/>
  <c r="I4199" i="22"/>
  <c r="H3867" i="22"/>
  <c r="I3867" i="22"/>
  <c r="H2828" i="22"/>
  <c r="I2828" i="22"/>
  <c r="H2801" i="22"/>
  <c r="I2801" i="22"/>
  <c r="H4001" i="22"/>
  <c r="I4001" i="22"/>
  <c r="H2094" i="22"/>
  <c r="I2094" i="22"/>
  <c r="H1302" i="22"/>
  <c r="I1302" i="22"/>
  <c r="H1768" i="22"/>
  <c r="I1768" i="22"/>
  <c r="H3595" i="22"/>
  <c r="I3595" i="22"/>
  <c r="H1459" i="22"/>
  <c r="I1459" i="22"/>
  <c r="H2250" i="22"/>
  <c r="I2250" i="22"/>
  <c r="H3390" i="22"/>
  <c r="I3390" i="22"/>
  <c r="H2275" i="22"/>
  <c r="I2275" i="22"/>
  <c r="H3963" i="22"/>
  <c r="I3963" i="22"/>
  <c r="H1940" i="22"/>
  <c r="I1940" i="22"/>
  <c r="H3513" i="22"/>
  <c r="I3513" i="22"/>
  <c r="H1703" i="22"/>
  <c r="I1703" i="22"/>
  <c r="H423" i="22"/>
  <c r="I423" i="22"/>
  <c r="H2551" i="22"/>
  <c r="I2551" i="22"/>
  <c r="H3314" i="22"/>
  <c r="I3314" i="22"/>
  <c r="H1660" i="22"/>
  <c r="I1660" i="22"/>
  <c r="H3345" i="22"/>
  <c r="I3345" i="22"/>
  <c r="H4136" i="22"/>
  <c r="I4136" i="22"/>
  <c r="H3179" i="22"/>
  <c r="I3179" i="22"/>
  <c r="H2964" i="22"/>
  <c r="I2964" i="22"/>
  <c r="H4166" i="22"/>
  <c r="I4166" i="22"/>
  <c r="H2813" i="22"/>
  <c r="I2813" i="22"/>
  <c r="H1344" i="22"/>
  <c r="I1344" i="22"/>
  <c r="H3547" i="22"/>
  <c r="I3547" i="22"/>
  <c r="H2413" i="22"/>
  <c r="I2413" i="22"/>
  <c r="H4062" i="22"/>
  <c r="I4062" i="22"/>
  <c r="H3394" i="22"/>
  <c r="I3394" i="22"/>
  <c r="H1430" i="22"/>
  <c r="I1430" i="22"/>
  <c r="H3818" i="22"/>
  <c r="I3818" i="22"/>
  <c r="H1890" i="22"/>
  <c r="I1890" i="22"/>
  <c r="H3558" i="22"/>
  <c r="I3558" i="22"/>
  <c r="H3721" i="22"/>
  <c r="I3721" i="22"/>
  <c r="H4203" i="22"/>
  <c r="I4203" i="22"/>
  <c r="H3670" i="22"/>
  <c r="I3670" i="22"/>
  <c r="H3002" i="22"/>
  <c r="I3002" i="22"/>
  <c r="H4005" i="22"/>
  <c r="I4005" i="22"/>
  <c r="H3610" i="22"/>
  <c r="I3610" i="22"/>
  <c r="H796" i="22"/>
  <c r="I796" i="22"/>
  <c r="H179" i="22"/>
  <c r="I179" i="22"/>
  <c r="H3796" i="22"/>
  <c r="I3796" i="22"/>
  <c r="H2383" i="22"/>
  <c r="I2383" i="22"/>
  <c r="H3238" i="22"/>
  <c r="I3238" i="22"/>
  <c r="H3096" i="22"/>
  <c r="I3096" i="22"/>
  <c r="H3443" i="22"/>
  <c r="I3443" i="22"/>
  <c r="H3422" i="22"/>
  <c r="I3422" i="22"/>
  <c r="H2746" i="22"/>
  <c r="I2746" i="22"/>
  <c r="H3356" i="22"/>
  <c r="I3356" i="22"/>
  <c r="H4082" i="22"/>
  <c r="I4082" i="22"/>
  <c r="H3230" i="22"/>
  <c r="I3230" i="22"/>
  <c r="H1303" i="22"/>
  <c r="I1303" i="22"/>
  <c r="H192" i="22"/>
  <c r="I192" i="22"/>
  <c r="H2433" i="22"/>
  <c r="I2433" i="22"/>
  <c r="H1379" i="22"/>
  <c r="I1379" i="22"/>
  <c r="H380" i="22"/>
  <c r="I380" i="22"/>
  <c r="H2771" i="22"/>
  <c r="I2771" i="22"/>
  <c r="H2485" i="22"/>
  <c r="I2485" i="22"/>
  <c r="H1717" i="22"/>
  <c r="I1717" i="22"/>
  <c r="H2146" i="22"/>
  <c r="I2146" i="22"/>
  <c r="H1903" i="22"/>
  <c r="I1903" i="22"/>
  <c r="H573" i="22"/>
  <c r="I573" i="22"/>
  <c r="H2701" i="22"/>
  <c r="I2701" i="22"/>
  <c r="H1349" i="22"/>
  <c r="I1349" i="22"/>
  <c r="H2816" i="22"/>
  <c r="I2816" i="22"/>
  <c r="H27" i="22"/>
  <c r="I27" i="22"/>
  <c r="H2574" i="22"/>
  <c r="I2574" i="22"/>
  <c r="H2116" i="22"/>
  <c r="I2116" i="22"/>
  <c r="H729" i="22"/>
  <c r="I729" i="22"/>
  <c r="H3521" i="22"/>
  <c r="I3521" i="22"/>
  <c r="H3413" i="22"/>
  <c r="I3413" i="22"/>
  <c r="H4" i="22"/>
  <c r="I4" i="22"/>
  <c r="H681" i="22"/>
  <c r="I681" i="22"/>
  <c r="H1762" i="22"/>
  <c r="I1762" i="22"/>
  <c r="H1997" i="22"/>
  <c r="I1997" i="22"/>
  <c r="H618" i="22"/>
  <c r="I618" i="22"/>
  <c r="H4253" i="22"/>
  <c r="I4253" i="22"/>
  <c r="H3809" i="22"/>
  <c r="I3809" i="22"/>
  <c r="H317" i="22"/>
  <c r="I317" i="22"/>
  <c r="H2960" i="22"/>
  <c r="I2960" i="22"/>
  <c r="H1458" i="22"/>
  <c r="I1458" i="22"/>
  <c r="H2497" i="22"/>
  <c r="I2497" i="22"/>
  <c r="H3630" i="22"/>
  <c r="I3630" i="22"/>
  <c r="H3303" i="22"/>
  <c r="I3303" i="22"/>
  <c r="H2666" i="22"/>
  <c r="I2666" i="22"/>
  <c r="H2496" i="22"/>
  <c r="I2496" i="22"/>
  <c r="H2384" i="22"/>
  <c r="I2384" i="22"/>
  <c r="H339" i="22"/>
  <c r="I339" i="22"/>
  <c r="H1486" i="22"/>
  <c r="I1486" i="22"/>
  <c r="H992" i="22"/>
  <c r="I992" i="22"/>
  <c r="H3747" i="22"/>
  <c r="I3747" i="22"/>
  <c r="H3013" i="22"/>
  <c r="I3013" i="22"/>
  <c r="H939" i="22"/>
  <c r="I939" i="22"/>
  <c r="H1306" i="22"/>
  <c r="I1306" i="22"/>
  <c r="H3920" i="22"/>
  <c r="I3920" i="22"/>
  <c r="H859" i="22"/>
  <c r="I859" i="22"/>
  <c r="H1696" i="22"/>
  <c r="I1696" i="22"/>
  <c r="H3527" i="22"/>
  <c r="I3527" i="22"/>
  <c r="H3257" i="22"/>
  <c r="I3257" i="22"/>
  <c r="H2403" i="22"/>
  <c r="I2403" i="22"/>
  <c r="H2404" i="22"/>
  <c r="I2404" i="22"/>
  <c r="H4084" i="22"/>
  <c r="I4084" i="22"/>
  <c r="H1819" i="22"/>
  <c r="I1819" i="22"/>
  <c r="H2043" i="22"/>
  <c r="I2043" i="22"/>
  <c r="H3778" i="22"/>
  <c r="I3778" i="22"/>
  <c r="H2049" i="22"/>
  <c r="I2049" i="22"/>
  <c r="H3844" i="22"/>
  <c r="I3844" i="22"/>
  <c r="H3895" i="22"/>
  <c r="I3895" i="22"/>
  <c r="H2755" i="22"/>
  <c r="I2755" i="22"/>
  <c r="H1144" i="22"/>
  <c r="I1144" i="22"/>
  <c r="H2366" i="22"/>
  <c r="I2366" i="22"/>
  <c r="H3361" i="22"/>
  <c r="I3361" i="22"/>
  <c r="H1931" i="22"/>
  <c r="I1931" i="22"/>
  <c r="H3865" i="22"/>
  <c r="I3865" i="22"/>
  <c r="H3765" i="22"/>
  <c r="I3765" i="22"/>
  <c r="H3165" i="22"/>
  <c r="I3165" i="22"/>
  <c r="H530" i="22"/>
  <c r="I530" i="22"/>
  <c r="H3383" i="22"/>
  <c r="I3383" i="22"/>
  <c r="H2465" i="22"/>
  <c r="I2465" i="22"/>
  <c r="H2266" i="22"/>
  <c r="I2266" i="22"/>
  <c r="H2648" i="22"/>
  <c r="I2648" i="22"/>
  <c r="H2642" i="22"/>
  <c r="I2642" i="22"/>
  <c r="H4233" i="22"/>
  <c r="I4233" i="22"/>
  <c r="H2967" i="22"/>
  <c r="I2967" i="22"/>
  <c r="H4077" i="22"/>
  <c r="I4077" i="22"/>
  <c r="H448" i="22"/>
  <c r="I448" i="22"/>
  <c r="H185" i="22"/>
  <c r="I185" i="22"/>
  <c r="H840" i="22"/>
  <c r="I840" i="22"/>
  <c r="H3255" i="22"/>
  <c r="I3255" i="22"/>
  <c r="H3878" i="22"/>
  <c r="I3878" i="22"/>
  <c r="H340" i="22"/>
  <c r="I340" i="22"/>
  <c r="H2756" i="22"/>
  <c r="I2756" i="22"/>
  <c r="H3797" i="22"/>
  <c r="I3797" i="22"/>
  <c r="H1148" i="22"/>
  <c r="I1148" i="22"/>
  <c r="H2044" i="22"/>
  <c r="I2044" i="22"/>
  <c r="H2602" i="22"/>
  <c r="I2602" i="22"/>
  <c r="H1257" i="22"/>
  <c r="I1257" i="22"/>
  <c r="H1791" i="22"/>
  <c r="I1791" i="22"/>
  <c r="H2983" i="22"/>
  <c r="I2983" i="22"/>
  <c r="H2793" i="22"/>
  <c r="I2793" i="22"/>
  <c r="H46" i="22"/>
  <c r="I46" i="22"/>
  <c r="H4217" i="22"/>
  <c r="I4217" i="22"/>
  <c r="H1453" i="22"/>
  <c r="I1453" i="22"/>
  <c r="H2713" i="22"/>
  <c r="I2713" i="22"/>
  <c r="H3586" i="22"/>
  <c r="I3586" i="22"/>
  <c r="H52" i="22"/>
  <c r="I52" i="22"/>
  <c r="H536" i="22"/>
  <c r="I536" i="22"/>
  <c r="H3696" i="22"/>
  <c r="I3696" i="22"/>
  <c r="H1829" i="22"/>
  <c r="I1829" i="22"/>
  <c r="H1078" i="22"/>
  <c r="I1078" i="22"/>
  <c r="H246" i="22"/>
  <c r="I246" i="22"/>
  <c r="H224" i="22"/>
  <c r="I224" i="22"/>
  <c r="H3194" i="22"/>
  <c r="I3194" i="22"/>
  <c r="H1854" i="22"/>
  <c r="I1854" i="22"/>
  <c r="H1713" i="22"/>
  <c r="I1713" i="22"/>
  <c r="H642" i="22"/>
  <c r="I642" i="22"/>
  <c r="H1232" i="22"/>
  <c r="I1232" i="22"/>
  <c r="H3444" i="22"/>
  <c r="I3444" i="22"/>
  <c r="H2201" i="22"/>
  <c r="I2201" i="22"/>
  <c r="H2165" i="22"/>
  <c r="I2165" i="22"/>
  <c r="H3986" i="22"/>
  <c r="I3986" i="22"/>
  <c r="H552" i="22"/>
  <c r="I552" i="22"/>
  <c r="H2671" i="22"/>
  <c r="I2671" i="22"/>
  <c r="H146" i="22"/>
  <c r="I146" i="22"/>
  <c r="H1227" i="22"/>
  <c r="I1227" i="22"/>
  <c r="H1746" i="22"/>
  <c r="I1746" i="22"/>
  <c r="H2114" i="22"/>
  <c r="I2114" i="22"/>
  <c r="H3423" i="22"/>
  <c r="I3423" i="22"/>
  <c r="H3083" i="22"/>
  <c r="I3083" i="22"/>
  <c r="H1951" i="22"/>
  <c r="I1951" i="22"/>
  <c r="H1636" i="22"/>
  <c r="I1636" i="22"/>
  <c r="H3349" i="22"/>
  <c r="I3349" i="22"/>
  <c r="H4216" i="22"/>
  <c r="I4216" i="22"/>
  <c r="H1880" i="22"/>
  <c r="I1880" i="22"/>
  <c r="H3639" i="22"/>
  <c r="I3639" i="22"/>
  <c r="H2774" i="22"/>
  <c r="I2774" i="22"/>
  <c r="H2773" i="22"/>
  <c r="I2773" i="22"/>
  <c r="H1336" i="22"/>
  <c r="I1336" i="22"/>
  <c r="H3519" i="22"/>
  <c r="I3519" i="22"/>
  <c r="H3034" i="22"/>
  <c r="I3034" i="22"/>
  <c r="H3101" i="22"/>
  <c r="I3101" i="22"/>
  <c r="H1857" i="22"/>
  <c r="I1857" i="22"/>
  <c r="H2686" i="22"/>
  <c r="I2686" i="22"/>
  <c r="H2838" i="22"/>
  <c r="I2838" i="22"/>
  <c r="H2136" i="22"/>
  <c r="I2136" i="22"/>
  <c r="H1789" i="22"/>
  <c r="I1789" i="22"/>
  <c r="H3160" i="22"/>
  <c r="I3160" i="22"/>
  <c r="H1808" i="22"/>
  <c r="I1808" i="22"/>
  <c r="H2763" i="22"/>
  <c r="I2763" i="22"/>
  <c r="H3535" i="22"/>
  <c r="I3535" i="22"/>
  <c r="H736" i="22"/>
  <c r="I736" i="22"/>
  <c r="H3473" i="22"/>
  <c r="I3473" i="22"/>
  <c r="H3267" i="22"/>
  <c r="I3267" i="22"/>
  <c r="H2633" i="22"/>
  <c r="I2633" i="22"/>
  <c r="H3806" i="22"/>
  <c r="I3806" i="22"/>
  <c r="H2243" i="22"/>
  <c r="I2243" i="22"/>
  <c r="H1122" i="22"/>
  <c r="I1122" i="22"/>
  <c r="H4251" i="22"/>
  <c r="I4251" i="22"/>
  <c r="H2942" i="22"/>
  <c r="I2942" i="22"/>
  <c r="H863" i="22"/>
  <c r="I863" i="22"/>
  <c r="H3860" i="22"/>
  <c r="I3860" i="22"/>
  <c r="H1679" i="22"/>
  <c r="I1679" i="22"/>
  <c r="H2563" i="22"/>
  <c r="I2563" i="22"/>
  <c r="H1387" i="22"/>
  <c r="I1387" i="22"/>
  <c r="H2781" i="22"/>
  <c r="I2781" i="22"/>
  <c r="H1747" i="22"/>
  <c r="I1747" i="22"/>
  <c r="H527" i="22"/>
  <c r="I527" i="22"/>
  <c r="H1158" i="22"/>
  <c r="I1158" i="22"/>
  <c r="H3693" i="22"/>
  <c r="I3693" i="22"/>
  <c r="H396" i="22"/>
  <c r="I396" i="22"/>
  <c r="H3612" i="22"/>
  <c r="I3612" i="22"/>
  <c r="H1007" i="22"/>
  <c r="I1007" i="22"/>
  <c r="H1312" i="22"/>
  <c r="I1312" i="22"/>
  <c r="H4056" i="22"/>
  <c r="I4056" i="22"/>
  <c r="H2772" i="22"/>
  <c r="I2772" i="22"/>
  <c r="H3100" i="22"/>
  <c r="I3100" i="22"/>
  <c r="H567" i="22"/>
  <c r="I567" i="22"/>
  <c r="H2310" i="22"/>
  <c r="I2310" i="22"/>
  <c r="H2830" i="22"/>
  <c r="I2830" i="22"/>
  <c r="H1333" i="22"/>
  <c r="I1333" i="22"/>
  <c r="H216" i="22"/>
  <c r="I216" i="22"/>
  <c r="H3828" i="22"/>
  <c r="I3828" i="22"/>
  <c r="H4054" i="22"/>
  <c r="I4054" i="22"/>
  <c r="H2930" i="22"/>
  <c r="I2930" i="22"/>
  <c r="H1836" i="22"/>
  <c r="I1836" i="22"/>
  <c r="H2139" i="22"/>
  <c r="I2139" i="22"/>
  <c r="H1980" i="22"/>
  <c r="I1980" i="22"/>
  <c r="H2889" i="22"/>
  <c r="I2889" i="22"/>
  <c r="H1996" i="22"/>
  <c r="I1996" i="22"/>
  <c r="H40" i="22"/>
  <c r="I40" i="22"/>
  <c r="H677" i="22"/>
  <c r="I677" i="22"/>
  <c r="H252" i="22"/>
  <c r="I252" i="22"/>
  <c r="H196" i="22"/>
  <c r="I196" i="22"/>
  <c r="H2195" i="22"/>
  <c r="I2195" i="22"/>
  <c r="H2361" i="22"/>
  <c r="I2361" i="22"/>
  <c r="H293" i="22"/>
  <c r="I293" i="22"/>
  <c r="H3972" i="22"/>
  <c r="I3972" i="22"/>
  <c r="H1028" i="22"/>
  <c r="I1028" i="22"/>
  <c r="H1173" i="22"/>
  <c r="I1173" i="22"/>
  <c r="H908" i="22"/>
  <c r="I908" i="22"/>
  <c r="H2357" i="22"/>
  <c r="I2357" i="22"/>
  <c r="H3820" i="22"/>
  <c r="I3820" i="22"/>
  <c r="H2029" i="22"/>
  <c r="I2029" i="22"/>
  <c r="H3954" i="22"/>
  <c r="I3954" i="22"/>
  <c r="H803" i="22"/>
  <c r="I803" i="22"/>
  <c r="H4031" i="22"/>
  <c r="I4031" i="22"/>
  <c r="H2030" i="22"/>
  <c r="I2030" i="22"/>
  <c r="H3407" i="22"/>
  <c r="I3407" i="22"/>
  <c r="H4208" i="22"/>
  <c r="I4208" i="22"/>
  <c r="H2402" i="22"/>
  <c r="I2402" i="22"/>
  <c r="H266" i="22"/>
  <c r="I266" i="22"/>
  <c r="H3198" i="22"/>
  <c r="I3198" i="22"/>
  <c r="H4023" i="22"/>
  <c r="I4023" i="22"/>
  <c r="H2495" i="22"/>
  <c r="I2495" i="22"/>
  <c r="H3480" i="22"/>
  <c r="I3480" i="22"/>
  <c r="H1858" i="22"/>
  <c r="I1858" i="22"/>
  <c r="H554" i="22"/>
  <c r="I554" i="22"/>
  <c r="H3542" i="22"/>
  <c r="I3542" i="22"/>
  <c r="H324" i="22"/>
  <c r="I324" i="22"/>
  <c r="H1062" i="22"/>
  <c r="I1062" i="22"/>
  <c r="H1411" i="22"/>
  <c r="I1411" i="22"/>
  <c r="H1502" i="22"/>
  <c r="I1502" i="22"/>
  <c r="H1859" i="22"/>
  <c r="I1859" i="22"/>
  <c r="H2739" i="22"/>
  <c r="I2739" i="22"/>
  <c r="H2435" i="22"/>
  <c r="I2435" i="22"/>
  <c r="H2644" i="22"/>
  <c r="I2644" i="22"/>
  <c r="H1354" i="22"/>
  <c r="I1354" i="22"/>
  <c r="H2002" i="22"/>
  <c r="I2002" i="22"/>
  <c r="H2336" i="22"/>
  <c r="I2336" i="22"/>
  <c r="H2021" i="22"/>
  <c r="I2021" i="22"/>
  <c r="H2459" i="22"/>
  <c r="I2459" i="22"/>
  <c r="H1734" i="22"/>
  <c r="I1734" i="22"/>
  <c r="H3883" i="22"/>
  <c r="I3883" i="22"/>
  <c r="H4123" i="22"/>
  <c r="I4123" i="22"/>
  <c r="H1646" i="22"/>
  <c r="I1646" i="22"/>
  <c r="H2424" i="22"/>
  <c r="I2424" i="22"/>
  <c r="H2681" i="22"/>
  <c r="I2681" i="22"/>
  <c r="H3415" i="22"/>
  <c r="I3415" i="22"/>
  <c r="H2183" i="22"/>
  <c r="I2183" i="22"/>
  <c r="H1273" i="22"/>
  <c r="I1273" i="22"/>
  <c r="H2203" i="22"/>
  <c r="I2203" i="22"/>
  <c r="H2238" i="22"/>
  <c r="I2238" i="22"/>
  <c r="H1799" i="22"/>
  <c r="I1799" i="22"/>
  <c r="H3738" i="22"/>
  <c r="I3738" i="22"/>
  <c r="H1785" i="22"/>
  <c r="I1785" i="22"/>
  <c r="H3546" i="22"/>
  <c r="I3546" i="22"/>
  <c r="H3134" i="22"/>
  <c r="I3134" i="22"/>
  <c r="H2230" i="22"/>
  <c r="I2230" i="22"/>
  <c r="H4069" i="22"/>
  <c r="I4069" i="22"/>
  <c r="H2409" i="22"/>
  <c r="I2409" i="22"/>
  <c r="H3333" i="22"/>
  <c r="I3333" i="22"/>
  <c r="H2483" i="22"/>
  <c r="I2483" i="22"/>
  <c r="H1451" i="22"/>
  <c r="I1451" i="22"/>
  <c r="H1665" i="22"/>
  <c r="I1665" i="22"/>
  <c r="H543" i="22"/>
  <c r="I543" i="22"/>
  <c r="H2914" i="22"/>
  <c r="I2914" i="22"/>
  <c r="H2867" i="22"/>
  <c r="I2867" i="22"/>
  <c r="H1896" i="22"/>
  <c r="I1896" i="22"/>
  <c r="H3099" i="22"/>
  <c r="I3099" i="22"/>
  <c r="H2788" i="22"/>
  <c r="I2788" i="22"/>
  <c r="H1159" i="22"/>
  <c r="I1159" i="22"/>
  <c r="H3353" i="22"/>
  <c r="I3353" i="22"/>
  <c r="H1637" i="22"/>
  <c r="I1637" i="22"/>
  <c r="H1707" i="22"/>
  <c r="I1707" i="22"/>
  <c r="H1723" i="22"/>
  <c r="I1723" i="22"/>
  <c r="H3247" i="22"/>
  <c r="I3247" i="22"/>
  <c r="H1196" i="22"/>
  <c r="I1196" i="22"/>
  <c r="H4026" i="22"/>
  <c r="I4026" i="22"/>
  <c r="H3316" i="22"/>
  <c r="I3316" i="22"/>
  <c r="H242" i="22"/>
  <c r="I242" i="22"/>
  <c r="H1089" i="22"/>
  <c r="I1089" i="22"/>
  <c r="H1698" i="22"/>
  <c r="I1698" i="22"/>
  <c r="H3308" i="22"/>
  <c r="I3308" i="22"/>
  <c r="H2585" i="22"/>
  <c r="I2585" i="22"/>
  <c r="H3329" i="22"/>
  <c r="I3329" i="22"/>
  <c r="H1402" i="22"/>
  <c r="I1402" i="22"/>
  <c r="H288" i="22"/>
  <c r="I288" i="22"/>
  <c r="H3583" i="22"/>
  <c r="I3583" i="22"/>
  <c r="H2207" i="22"/>
  <c r="I2207" i="22"/>
  <c r="H3922" i="22"/>
  <c r="I3922" i="22"/>
  <c r="H4092" i="22"/>
  <c r="I4092" i="22"/>
  <c r="H2293" i="22"/>
  <c r="I2293" i="22"/>
  <c r="H3896" i="22"/>
  <c r="I3896" i="22"/>
  <c r="H2247" i="22"/>
  <c r="I2247" i="22"/>
  <c r="H16" i="22"/>
  <c r="I16" i="22"/>
  <c r="H1725" i="22"/>
  <c r="I1725" i="22"/>
  <c r="H1472" i="22"/>
  <c r="I1472" i="22"/>
  <c r="H1462" i="22"/>
  <c r="I1462" i="22"/>
  <c r="H2928" i="22"/>
  <c r="I2928" i="22"/>
  <c r="H4022" i="22"/>
  <c r="I4022" i="22"/>
  <c r="H2900" i="22"/>
  <c r="I2900" i="22"/>
  <c r="H2239" i="22"/>
  <c r="I2239" i="22"/>
  <c r="H3504" i="22"/>
  <c r="I3504" i="22"/>
  <c r="H2503" i="22"/>
  <c r="I2503" i="22"/>
  <c r="H1262" i="22"/>
  <c r="I1262" i="22"/>
  <c r="H2458" i="22"/>
  <c r="I2458" i="22"/>
  <c r="H2823" i="22"/>
  <c r="I2823" i="22"/>
  <c r="H8" i="22"/>
  <c r="I8" i="22"/>
  <c r="H2842" i="22"/>
  <c r="I2842" i="22"/>
  <c r="H2849" i="22"/>
  <c r="I2849" i="22"/>
  <c r="H1044" i="22"/>
  <c r="I1044" i="22"/>
  <c r="H3941" i="22"/>
  <c r="I3941" i="22"/>
  <c r="H3463" i="22"/>
  <c r="I3463" i="22"/>
  <c r="H2811" i="22"/>
  <c r="I2811" i="22"/>
  <c r="H222" i="22"/>
  <c r="I222" i="22"/>
  <c r="H1889" i="22"/>
  <c r="I1889" i="22"/>
  <c r="H2632" i="22"/>
  <c r="I2632" i="22"/>
  <c r="H1374" i="22"/>
  <c r="I1374" i="22"/>
  <c r="H2984" i="22"/>
  <c r="I2984" i="22"/>
  <c r="H2518" i="22"/>
  <c r="I2518" i="22"/>
  <c r="H2306" i="22"/>
  <c r="I2306" i="22"/>
  <c r="H2894" i="22"/>
  <c r="I2894" i="22"/>
  <c r="H1377" i="22"/>
  <c r="I1377" i="22"/>
  <c r="H2470" i="22"/>
  <c r="I2470" i="22"/>
  <c r="H744" i="22"/>
  <c r="I744" i="22"/>
  <c r="H1351" i="22"/>
  <c r="I1351" i="22"/>
  <c r="H741" i="22"/>
  <c r="I741" i="22"/>
  <c r="H2965" i="22"/>
  <c r="I2965" i="22"/>
  <c r="H2812" i="22"/>
  <c r="I2812" i="22"/>
  <c r="H3337" i="22"/>
  <c r="I3337" i="22"/>
  <c r="H3676" i="22"/>
  <c r="I3676" i="22"/>
  <c r="H683" i="22"/>
  <c r="I683" i="22"/>
  <c r="H1245" i="22"/>
  <c r="I1245" i="22"/>
  <c r="H3436" i="22"/>
  <c r="I3436" i="22"/>
  <c r="H4122" i="22"/>
  <c r="I4122" i="22"/>
  <c r="H2256" i="22"/>
  <c r="I2256" i="22"/>
  <c r="H1810" i="22"/>
  <c r="I1810" i="22"/>
  <c r="H255" i="22"/>
  <c r="I255" i="22"/>
  <c r="H13" i="22"/>
  <c r="I13" i="22"/>
  <c r="H593" i="22"/>
  <c r="I593" i="22"/>
  <c r="H123" i="22"/>
  <c r="I123" i="22"/>
  <c r="H2943" i="22"/>
  <c r="I2943" i="22"/>
  <c r="H3286" i="22"/>
  <c r="I3286" i="22"/>
  <c r="H1079" i="22"/>
  <c r="I1079" i="22"/>
  <c r="H3494" i="22"/>
  <c r="I3494" i="22"/>
  <c r="H1359" i="22"/>
  <c r="I1359" i="22"/>
  <c r="H3792" i="22"/>
  <c r="I3792" i="22"/>
  <c r="H2834" i="22"/>
  <c r="I2834" i="22"/>
  <c r="H1468" i="22"/>
  <c r="I1468" i="22"/>
  <c r="H2870" i="22"/>
  <c r="I2870" i="22"/>
  <c r="H93" i="22"/>
  <c r="I93" i="22"/>
  <c r="H1311" i="22"/>
  <c r="I1311" i="22"/>
  <c r="H1384" i="22"/>
  <c r="I1384" i="22"/>
  <c r="H1682" i="22"/>
  <c r="I1682" i="22"/>
  <c r="H78" i="22"/>
  <c r="I78" i="22"/>
  <c r="H3030" i="22"/>
  <c r="I3030" i="22"/>
  <c r="H1923" i="22"/>
  <c r="I1923" i="22"/>
  <c r="H2162" i="22"/>
  <c r="I2162" i="22"/>
  <c r="H2844" i="22"/>
  <c r="I2844" i="22"/>
  <c r="H2992" i="22"/>
  <c r="I2992" i="22"/>
  <c r="H2124" i="22"/>
  <c r="I2124" i="22"/>
  <c r="H2045" i="22"/>
  <c r="I2045" i="22"/>
  <c r="H1466" i="22"/>
  <c r="I1466" i="22"/>
  <c r="H1358" i="22"/>
  <c r="I1358" i="22"/>
  <c r="H3004" i="22"/>
  <c r="I3004" i="22"/>
  <c r="H2160" i="22"/>
  <c r="I2160" i="22"/>
  <c r="H740" i="22"/>
  <c r="I740" i="22"/>
  <c r="H458" i="22"/>
  <c r="I458" i="22"/>
  <c r="H2638" i="22"/>
  <c r="I2638" i="22"/>
  <c r="H759" i="22"/>
  <c r="I759" i="22"/>
  <c r="H3111" i="22"/>
  <c r="I3111" i="22"/>
  <c r="H1984" i="22"/>
  <c r="I1984" i="22"/>
  <c r="H495" i="22"/>
  <c r="I495" i="22"/>
  <c r="H845" i="22"/>
  <c r="I845" i="22"/>
  <c r="H3009" i="22"/>
  <c r="I3009" i="22"/>
  <c r="H2106" i="22"/>
  <c r="I2106" i="22"/>
  <c r="H2329" i="22"/>
  <c r="I2329" i="22"/>
  <c r="H3652" i="22"/>
  <c r="I3652" i="22"/>
  <c r="H3133" i="22"/>
  <c r="I3133" i="22"/>
  <c r="H3352" i="22"/>
  <c r="I3352" i="22"/>
  <c r="H3642" i="22"/>
  <c r="I3642" i="22"/>
  <c r="H1802" i="22"/>
  <c r="I1802" i="22"/>
  <c r="H1712" i="22"/>
  <c r="I1712" i="22"/>
  <c r="H1493" i="22"/>
  <c r="I1493" i="22"/>
  <c r="H3564" i="22"/>
  <c r="I3564" i="22"/>
  <c r="H431" i="22"/>
  <c r="I431" i="22"/>
  <c r="H1801" i="22"/>
  <c r="I1801" i="22"/>
  <c r="H1036" i="22"/>
  <c r="I1036" i="22"/>
  <c r="H3366" i="22"/>
  <c r="I3366" i="22"/>
  <c r="H1020" i="22"/>
  <c r="I1020" i="22"/>
  <c r="H4176" i="22"/>
  <c r="I4176" i="22"/>
  <c r="H1978" i="22"/>
  <c r="I1978" i="22"/>
  <c r="H2401" i="22"/>
  <c r="I2401" i="22"/>
  <c r="H2893" i="22"/>
  <c r="I2893" i="22"/>
  <c r="H2151" i="22"/>
  <c r="I2151" i="22"/>
  <c r="H2456" i="22"/>
  <c r="I2456" i="22"/>
  <c r="H1930" i="22"/>
  <c r="I1930" i="22"/>
  <c r="H3186" i="22"/>
  <c r="I3186" i="22"/>
  <c r="H2277" i="22"/>
  <c r="I2277" i="22"/>
  <c r="H1064" i="22"/>
  <c r="I1064" i="22"/>
  <c r="H2297" i="22"/>
  <c r="I2297" i="22"/>
  <c r="H2797" i="22"/>
  <c r="I2797" i="22"/>
  <c r="H828" i="22"/>
  <c r="I828" i="22"/>
  <c r="H3529" i="22"/>
  <c r="I3529" i="22"/>
  <c r="H2137" i="22"/>
  <c r="I2137" i="22"/>
  <c r="H3556" i="22"/>
  <c r="I3556" i="22"/>
  <c r="H2762" i="22"/>
  <c r="I2762" i="22"/>
  <c r="H328" i="22"/>
  <c r="I328" i="22"/>
  <c r="H2544" i="22"/>
  <c r="I2544" i="22"/>
  <c r="H298" i="22"/>
  <c r="I298" i="22"/>
  <c r="H3010" i="22"/>
  <c r="I3010" i="22"/>
  <c r="H650" i="22"/>
  <c r="I650" i="22"/>
  <c r="H3566" i="22"/>
  <c r="I3566" i="22"/>
  <c r="H2819" i="22"/>
  <c r="I2819" i="22"/>
  <c r="H3090" i="22"/>
  <c r="I3090" i="22"/>
  <c r="H3653" i="22"/>
  <c r="I3653" i="22"/>
  <c r="H3814" i="22"/>
  <c r="I3814" i="22"/>
  <c r="H1371" i="22"/>
  <c r="I1371" i="22"/>
  <c r="H213" i="22"/>
  <c r="I213" i="22"/>
  <c r="H1720" i="22"/>
  <c r="I1720" i="22"/>
  <c r="H2331" i="22"/>
  <c r="I2331" i="22"/>
  <c r="H107" i="22"/>
  <c r="I107" i="22"/>
  <c r="H3729" i="22"/>
  <c r="I3729" i="22"/>
  <c r="H4014" i="22"/>
  <c r="I4014" i="22"/>
  <c r="H1465" i="22"/>
  <c r="I1465" i="22"/>
  <c r="H3445" i="22"/>
  <c r="I3445" i="22"/>
  <c r="H1378" i="22"/>
  <c r="I1378" i="22"/>
  <c r="H4207" i="22"/>
  <c r="I4207" i="22"/>
  <c r="H483" i="22"/>
  <c r="I483" i="22"/>
  <c r="H1139" i="22"/>
  <c r="I1139" i="22"/>
  <c r="H2918" i="22"/>
  <c r="I2918" i="22"/>
  <c r="H2898" i="22"/>
  <c r="I2898" i="22"/>
  <c r="H4055" i="22"/>
  <c r="I4055" i="22"/>
  <c r="H3149" i="22"/>
  <c r="I3149" i="22"/>
  <c r="H2622" i="22"/>
  <c r="I2622" i="22"/>
  <c r="H2607" i="22"/>
  <c r="I2607" i="22"/>
  <c r="N2752" i="30"/>
  <c r="N2751" i="30"/>
  <c r="N2750" i="30"/>
  <c r="N2749" i="30"/>
  <c r="N2748" i="30"/>
  <c r="N2747" i="30"/>
  <c r="N2746" i="30"/>
  <c r="N2745" i="30"/>
  <c r="N2744" i="30"/>
  <c r="N2743" i="30"/>
  <c r="N2742" i="30"/>
  <c r="N2741" i="30"/>
  <c r="N2740" i="30"/>
  <c r="N2739" i="30"/>
  <c r="N2738" i="30"/>
  <c r="N2737" i="30"/>
  <c r="N2736" i="30"/>
  <c r="N2735" i="30"/>
  <c r="N2734" i="30"/>
  <c r="N2733" i="30"/>
  <c r="N2732" i="30"/>
  <c r="N2731" i="30"/>
  <c r="N2730" i="30"/>
  <c r="N2729" i="30"/>
  <c r="N2728" i="30"/>
  <c r="N2727" i="30"/>
  <c r="N2726" i="30"/>
  <c r="N2725" i="30"/>
  <c r="N2724" i="30"/>
  <c r="N2723" i="30"/>
  <c r="N2722" i="30"/>
  <c r="N2721" i="30"/>
  <c r="N2720" i="30"/>
  <c r="N2719" i="30"/>
  <c r="N2718" i="30"/>
  <c r="N2717" i="30"/>
  <c r="N2716" i="30"/>
  <c r="N2715" i="30"/>
  <c r="N2714" i="30"/>
  <c r="N2713" i="30"/>
  <c r="N2712" i="30"/>
  <c r="N2711" i="30"/>
  <c r="N2710" i="30"/>
  <c r="N2709" i="30"/>
  <c r="N2708" i="30"/>
  <c r="N2707" i="30"/>
  <c r="N2706" i="30"/>
  <c r="N2705" i="30"/>
  <c r="N2704" i="30"/>
  <c r="N2703" i="30"/>
  <c r="N2702" i="30"/>
  <c r="N2701" i="30"/>
  <c r="N2700" i="30"/>
  <c r="N2699" i="30"/>
  <c r="N2698" i="30"/>
  <c r="N2697" i="30"/>
  <c r="N2696" i="30"/>
  <c r="N2695" i="30"/>
  <c r="N2694" i="30"/>
  <c r="N2693" i="30"/>
  <c r="N2692" i="30"/>
  <c r="N2691" i="30"/>
  <c r="N2690" i="30"/>
  <c r="N2689" i="30"/>
  <c r="N2688" i="30"/>
  <c r="N2687" i="30"/>
  <c r="N2686" i="30"/>
  <c r="N2685" i="30"/>
  <c r="N2684" i="30"/>
  <c r="N2683" i="30"/>
  <c r="N2682" i="30"/>
  <c r="N2681" i="30"/>
  <c r="N2680" i="30"/>
  <c r="N2679" i="30"/>
  <c r="N2678" i="30"/>
  <c r="N2677" i="30"/>
  <c r="N2676" i="30"/>
  <c r="N2675" i="30"/>
  <c r="N2674" i="30"/>
  <c r="N2673" i="30"/>
  <c r="N2672" i="30"/>
  <c r="N2671" i="30"/>
  <c r="N2670" i="30"/>
  <c r="N2669" i="30"/>
  <c r="N2668" i="30"/>
  <c r="N2667" i="30"/>
  <c r="N2666" i="30"/>
  <c r="N2665" i="30"/>
  <c r="N2664" i="30"/>
  <c r="N2663" i="30"/>
  <c r="N2662" i="30"/>
  <c r="N2661" i="30"/>
  <c r="N2660" i="30"/>
  <c r="N2659" i="30"/>
  <c r="N2658" i="30"/>
  <c r="N2657" i="30"/>
  <c r="N2656" i="30"/>
  <c r="N2655" i="30"/>
  <c r="N2654" i="30"/>
  <c r="N2653" i="30"/>
  <c r="N2652" i="30"/>
  <c r="N2651" i="30"/>
  <c r="N2650" i="30"/>
  <c r="N2649" i="30"/>
  <c r="N2648" i="30"/>
  <c r="N2647" i="30"/>
  <c r="N2646" i="30"/>
  <c r="N2645" i="30"/>
  <c r="N2644" i="30"/>
  <c r="N2643" i="30"/>
  <c r="N2642" i="30"/>
  <c r="N2641" i="30"/>
  <c r="N2640" i="30"/>
  <c r="N2639" i="30"/>
  <c r="N2638" i="30"/>
  <c r="N2637" i="30"/>
  <c r="N2636" i="30"/>
  <c r="N2635" i="30"/>
  <c r="N2634" i="30"/>
  <c r="N2633" i="30"/>
  <c r="N2632" i="30"/>
  <c r="N2631" i="30"/>
  <c r="N2630" i="30"/>
  <c r="N2629" i="30"/>
  <c r="N2628" i="30"/>
  <c r="N2627" i="30"/>
  <c r="N2626" i="30"/>
  <c r="N2625" i="30"/>
  <c r="N2624" i="30"/>
  <c r="N2623" i="30"/>
  <c r="N2622" i="30"/>
  <c r="N2621" i="30"/>
  <c r="N2620" i="30"/>
  <c r="N2619" i="30"/>
  <c r="N2618" i="30"/>
  <c r="N2617" i="30"/>
  <c r="N2616" i="30"/>
  <c r="N2615" i="30"/>
  <c r="N2614" i="30"/>
  <c r="N2613" i="30"/>
  <c r="N2612" i="30"/>
  <c r="N2611" i="30"/>
  <c r="N2610" i="30"/>
  <c r="N2609" i="30"/>
  <c r="N2608" i="30"/>
  <c r="N2607" i="30"/>
  <c r="N2606" i="30"/>
  <c r="N2605" i="30"/>
  <c r="N2604" i="30"/>
  <c r="N2603" i="30"/>
  <c r="N2602" i="30"/>
  <c r="N2601" i="30"/>
  <c r="N2600" i="30"/>
  <c r="N2599" i="30"/>
  <c r="N2598" i="30"/>
  <c r="N2597" i="30"/>
  <c r="N2596" i="30"/>
  <c r="N2595" i="30"/>
  <c r="N2594" i="30"/>
  <c r="N2593" i="30"/>
  <c r="N2592" i="30"/>
  <c r="N2591" i="30"/>
  <c r="N2590" i="30"/>
  <c r="N2589" i="30"/>
  <c r="N2588" i="30"/>
  <c r="N2587" i="30"/>
  <c r="N2586" i="30"/>
  <c r="N2585" i="30"/>
  <c r="N2584" i="30"/>
  <c r="N2583" i="30"/>
  <c r="N2582" i="30"/>
  <c r="N2581" i="30"/>
  <c r="N2580" i="30"/>
  <c r="N2579" i="30"/>
  <c r="N2578" i="30"/>
  <c r="N2577" i="30"/>
  <c r="N2576" i="30"/>
  <c r="N2575" i="30"/>
  <c r="N2574" i="30"/>
  <c r="N2573" i="30"/>
  <c r="N2572" i="30"/>
  <c r="N2571" i="30"/>
  <c r="N2570" i="30"/>
  <c r="N2569" i="30"/>
  <c r="N2568" i="30"/>
  <c r="N2567" i="30"/>
  <c r="N2566" i="30"/>
  <c r="N2565" i="30"/>
  <c r="N2564" i="30"/>
  <c r="N2563" i="30"/>
  <c r="N2562" i="30"/>
  <c r="N2561" i="30"/>
  <c r="N2560" i="30"/>
  <c r="N2559" i="30"/>
  <c r="N2558" i="30"/>
  <c r="N2557" i="30"/>
  <c r="N2556" i="30"/>
  <c r="N2555" i="30"/>
  <c r="N2554" i="30"/>
  <c r="N2553" i="30"/>
  <c r="N2552" i="30"/>
  <c r="N2551" i="30"/>
  <c r="N2550" i="30"/>
  <c r="N2549" i="30"/>
  <c r="N2548" i="30"/>
  <c r="N2547" i="30"/>
  <c r="N2546" i="30"/>
  <c r="N2545" i="30"/>
  <c r="N2544" i="30"/>
  <c r="N2543" i="30"/>
  <c r="N2542" i="30"/>
  <c r="N2541" i="30"/>
  <c r="N2540" i="30"/>
  <c r="N2539" i="30"/>
  <c r="N2538" i="30"/>
  <c r="N2537" i="30"/>
  <c r="N2536" i="30"/>
  <c r="N2535" i="30"/>
  <c r="N2534" i="30"/>
  <c r="N2533" i="30"/>
  <c r="N2532" i="30"/>
  <c r="N2531" i="30"/>
  <c r="N2530" i="30"/>
  <c r="N2529" i="30"/>
  <c r="N2528" i="30"/>
  <c r="N2527" i="30"/>
  <c r="N2526" i="30"/>
  <c r="N2525" i="30"/>
  <c r="N2524" i="30"/>
  <c r="N2523" i="30"/>
  <c r="N2522" i="30"/>
  <c r="N2521" i="30"/>
  <c r="N2520" i="30"/>
  <c r="N2519" i="30"/>
  <c r="N2518" i="30"/>
  <c r="N2517" i="30"/>
  <c r="N2516" i="30"/>
  <c r="N2515" i="30"/>
  <c r="N2514" i="30"/>
  <c r="N2513" i="30"/>
  <c r="N2512" i="30"/>
  <c r="N2511" i="30"/>
  <c r="N2510" i="30"/>
  <c r="N2509" i="30"/>
  <c r="N2508" i="30"/>
  <c r="N2507" i="30"/>
  <c r="N2506" i="30"/>
  <c r="N2505" i="30"/>
  <c r="N2504" i="30"/>
  <c r="N2503" i="30"/>
  <c r="N2502" i="30"/>
  <c r="N2501" i="30"/>
  <c r="N2500" i="30"/>
  <c r="N2499" i="30"/>
  <c r="N2498" i="30"/>
  <c r="N2497" i="30"/>
  <c r="N2496" i="30"/>
  <c r="N2495" i="30"/>
  <c r="N2494" i="30"/>
  <c r="N2493" i="30"/>
  <c r="N2492" i="30"/>
  <c r="N2491" i="30"/>
  <c r="N2490" i="30"/>
  <c r="N2489" i="30"/>
  <c r="N2488" i="30"/>
  <c r="N2487" i="30"/>
  <c r="N2486" i="30"/>
  <c r="N2485" i="30"/>
  <c r="N2484" i="30"/>
  <c r="N2483" i="30"/>
  <c r="N2482" i="30"/>
  <c r="N2481" i="30"/>
  <c r="N2480" i="30"/>
  <c r="N2479" i="30"/>
  <c r="N2478" i="30"/>
  <c r="N2477" i="30"/>
  <c r="N2476" i="30"/>
  <c r="N2475" i="30"/>
  <c r="N2474" i="30"/>
  <c r="N2473" i="30"/>
  <c r="N2472" i="30"/>
  <c r="N2471" i="30"/>
  <c r="N2470" i="30"/>
  <c r="N2469" i="30"/>
  <c r="N2468" i="30"/>
  <c r="N2467" i="30"/>
  <c r="N2466" i="30"/>
  <c r="N2465" i="30"/>
  <c r="N2464" i="30"/>
  <c r="N2463" i="30"/>
  <c r="N2462" i="30"/>
  <c r="N2461" i="30"/>
  <c r="N2460" i="30"/>
  <c r="N2459" i="30"/>
  <c r="N2458" i="30"/>
  <c r="N2457" i="30"/>
  <c r="N2456" i="30"/>
  <c r="N2455" i="30"/>
  <c r="N2454" i="30"/>
  <c r="N2453" i="30"/>
  <c r="N2452" i="30"/>
  <c r="N2451" i="30"/>
  <c r="N2450" i="30"/>
  <c r="N2449" i="30"/>
  <c r="N2448" i="30"/>
  <c r="N2447" i="30"/>
  <c r="N2446" i="30"/>
  <c r="N2445" i="30"/>
  <c r="N2444" i="30"/>
  <c r="N2443" i="30"/>
  <c r="N2442" i="30"/>
  <c r="N2441" i="30"/>
  <c r="N2440" i="30"/>
  <c r="N2439" i="30"/>
  <c r="N2438" i="30"/>
  <c r="N2437" i="30"/>
  <c r="N2436" i="30"/>
  <c r="N2435" i="30"/>
  <c r="N2434" i="30"/>
  <c r="N2433" i="30"/>
  <c r="N2432" i="30"/>
  <c r="N2431" i="30"/>
  <c r="N2430" i="30"/>
  <c r="N2429" i="30"/>
  <c r="N2428" i="30"/>
  <c r="N2427" i="30"/>
  <c r="N2426" i="30"/>
  <c r="N2425" i="30"/>
  <c r="N2424" i="30"/>
  <c r="N2423" i="30"/>
  <c r="N2422" i="30"/>
  <c r="N2421" i="30"/>
  <c r="N2420" i="30"/>
  <c r="N2419" i="30"/>
  <c r="N2418" i="30"/>
  <c r="N2417" i="30"/>
  <c r="N2416" i="30"/>
  <c r="N2415" i="30"/>
  <c r="N2414" i="30"/>
  <c r="N2413" i="30"/>
  <c r="N2412" i="30"/>
  <c r="N2411" i="30"/>
  <c r="N2410" i="30"/>
  <c r="N2409" i="30"/>
  <c r="N2408" i="30"/>
  <c r="N2407" i="30"/>
  <c r="N2406" i="30"/>
  <c r="N2405" i="30"/>
  <c r="N2404" i="30"/>
  <c r="N2403" i="30"/>
  <c r="N2402" i="30"/>
  <c r="N2401" i="30"/>
  <c r="N2400" i="30"/>
  <c r="N2399" i="30"/>
  <c r="N2398" i="30"/>
  <c r="N2397" i="30"/>
  <c r="N2396" i="30"/>
  <c r="N2395" i="30"/>
  <c r="N2394" i="30"/>
  <c r="N2393" i="30"/>
  <c r="N2392" i="30"/>
  <c r="N2391" i="30"/>
  <c r="N2390" i="30"/>
  <c r="N2389" i="30"/>
  <c r="N2388" i="30"/>
  <c r="N2387" i="30"/>
  <c r="N2386" i="30"/>
  <c r="N2385" i="30"/>
  <c r="N2384" i="30"/>
  <c r="N2383" i="30"/>
  <c r="N2382" i="30"/>
  <c r="N2381" i="30"/>
  <c r="N2380" i="30"/>
  <c r="N2379" i="30"/>
  <c r="N2378" i="30"/>
  <c r="N2377" i="30"/>
  <c r="N2376" i="30"/>
  <c r="N2375" i="30"/>
  <c r="N2374" i="30"/>
  <c r="N2373" i="30"/>
  <c r="N2372" i="30"/>
  <c r="N2371" i="30"/>
  <c r="N2370" i="30"/>
  <c r="N2369" i="30"/>
  <c r="N2368" i="30"/>
  <c r="N2367" i="30"/>
  <c r="N2366" i="30"/>
  <c r="N2365" i="30"/>
  <c r="N2364" i="30"/>
  <c r="N2363" i="30"/>
  <c r="N2362" i="30"/>
  <c r="N2361" i="30"/>
  <c r="N2360" i="30"/>
  <c r="N2359" i="30"/>
  <c r="N2358" i="30"/>
  <c r="N2357" i="30"/>
  <c r="N2356" i="30"/>
  <c r="N2355" i="30"/>
  <c r="N2354" i="30"/>
  <c r="N2353" i="30"/>
  <c r="N2352" i="30"/>
  <c r="N2351" i="30"/>
  <c r="N2350" i="30"/>
  <c r="N2349" i="30"/>
  <c r="N2348" i="30"/>
  <c r="N2347" i="30"/>
  <c r="N2346" i="30"/>
  <c r="N2345" i="30"/>
  <c r="N2344" i="30"/>
  <c r="N2343" i="30"/>
  <c r="N2342" i="30"/>
  <c r="N2341" i="30"/>
  <c r="N2340" i="30"/>
  <c r="N2339" i="30"/>
  <c r="N2338" i="30"/>
  <c r="N2337" i="30"/>
  <c r="N2336" i="30"/>
  <c r="N2335" i="30"/>
  <c r="N2334" i="30"/>
  <c r="N2333" i="30"/>
  <c r="N2332" i="30"/>
  <c r="N2331" i="30"/>
  <c r="N2330" i="30"/>
  <c r="N2329" i="30"/>
  <c r="N2328" i="30"/>
  <c r="N2327" i="30"/>
  <c r="N2326" i="30"/>
  <c r="N2325" i="30"/>
  <c r="N2324" i="30"/>
  <c r="N2323" i="30"/>
  <c r="N2322" i="30"/>
  <c r="N2321" i="30"/>
  <c r="N2320" i="30"/>
  <c r="N2319" i="30"/>
  <c r="N2318" i="30"/>
  <c r="N2317" i="30"/>
  <c r="N2316" i="30"/>
  <c r="N2315" i="30"/>
  <c r="N2314" i="30"/>
  <c r="N2313" i="30"/>
  <c r="N2312" i="30"/>
  <c r="N2311" i="30"/>
  <c r="N2310" i="30"/>
  <c r="N2309" i="30"/>
  <c r="N2308" i="30"/>
  <c r="N2307" i="30"/>
  <c r="N2306" i="30"/>
  <c r="N2305" i="30"/>
  <c r="N2304" i="30"/>
  <c r="N2303" i="30"/>
  <c r="N2302" i="30"/>
  <c r="N2301" i="30"/>
  <c r="N2300" i="30"/>
  <c r="N2299" i="30"/>
  <c r="N2298" i="30"/>
  <c r="N2297" i="30"/>
  <c r="N2296" i="30"/>
  <c r="N2295" i="30"/>
  <c r="N2294" i="30"/>
  <c r="N2293" i="30"/>
  <c r="N2292" i="30"/>
  <c r="N2291" i="30"/>
  <c r="N2290" i="30"/>
  <c r="N2289" i="30"/>
  <c r="N2288" i="30"/>
  <c r="N2287" i="30"/>
  <c r="N2286" i="30"/>
  <c r="N2285" i="30"/>
  <c r="N2284" i="30"/>
  <c r="N2283" i="30"/>
  <c r="N2282" i="30"/>
  <c r="N2281" i="30"/>
  <c r="N2280" i="30"/>
  <c r="N2279" i="30"/>
  <c r="N2278" i="30"/>
  <c r="N2277" i="30"/>
  <c r="N2276" i="30"/>
  <c r="N2275" i="30"/>
  <c r="N2274" i="30"/>
  <c r="N2273" i="30"/>
  <c r="N2272" i="30"/>
  <c r="N2271" i="30"/>
  <c r="N2270" i="30"/>
  <c r="N2269" i="30"/>
  <c r="N2268" i="30"/>
  <c r="N2267" i="30"/>
  <c r="N2266" i="30"/>
  <c r="N2265" i="30"/>
  <c r="N2264" i="30"/>
  <c r="N2263" i="30"/>
  <c r="N2262" i="30"/>
  <c r="N2261" i="30"/>
  <c r="N2260" i="30"/>
  <c r="N2259" i="30"/>
  <c r="N2258" i="30"/>
  <c r="N2257" i="30"/>
  <c r="N2256" i="30"/>
  <c r="N2255" i="30"/>
  <c r="N2254" i="30"/>
  <c r="N2253" i="30"/>
  <c r="N2252" i="30"/>
  <c r="N2251" i="30"/>
  <c r="N2250" i="30"/>
  <c r="N2249" i="30"/>
  <c r="N2248" i="30"/>
  <c r="N2247" i="30"/>
  <c r="N2246" i="30"/>
  <c r="N2245" i="30"/>
  <c r="N2244" i="30"/>
  <c r="N2243" i="30"/>
  <c r="N2242" i="30"/>
  <c r="N2241" i="30"/>
  <c r="N2240" i="30"/>
  <c r="N2239" i="30"/>
  <c r="N2238" i="30"/>
  <c r="N2237" i="30"/>
  <c r="N2236" i="30"/>
  <c r="N2235" i="30"/>
  <c r="N2234" i="30"/>
  <c r="N2233" i="30"/>
  <c r="N2232" i="30"/>
  <c r="N2231" i="30"/>
  <c r="N2230" i="30"/>
  <c r="N2229" i="30"/>
  <c r="N2228" i="30"/>
  <c r="N2227" i="30"/>
  <c r="N2226" i="30"/>
  <c r="N2225" i="30"/>
  <c r="N2224" i="30"/>
  <c r="N2223" i="30"/>
  <c r="N2222" i="30"/>
  <c r="N2221" i="30"/>
  <c r="N2220" i="30"/>
  <c r="N2219" i="30"/>
  <c r="N2218" i="30"/>
  <c r="N2217" i="30"/>
  <c r="N2216" i="30"/>
  <c r="N2215" i="30"/>
  <c r="N2214" i="30"/>
  <c r="N2213" i="30"/>
  <c r="N2212" i="30"/>
  <c r="N2211" i="30"/>
  <c r="N2210" i="30"/>
  <c r="N2209" i="30"/>
  <c r="N2208" i="30"/>
  <c r="N2207" i="30"/>
  <c r="N2206" i="30"/>
  <c r="N2205" i="30"/>
  <c r="N2204" i="30"/>
  <c r="N2203" i="30"/>
  <c r="N2202" i="30"/>
  <c r="N2201" i="30"/>
  <c r="N2200" i="30"/>
  <c r="N2199" i="30"/>
  <c r="N2198" i="30"/>
  <c r="N2197" i="30"/>
  <c r="N2196" i="30"/>
  <c r="N2195" i="30"/>
  <c r="N2194" i="30"/>
  <c r="N2193" i="30"/>
  <c r="N2192" i="30"/>
  <c r="N2191" i="30"/>
  <c r="N2190" i="30"/>
  <c r="N2189" i="30"/>
  <c r="N2188" i="30"/>
  <c r="N2187" i="30"/>
  <c r="N2186" i="30"/>
  <c r="N2185" i="30"/>
  <c r="N2184" i="30"/>
  <c r="N2183" i="30"/>
  <c r="N2182" i="30"/>
  <c r="N2181" i="30"/>
  <c r="N2180" i="30"/>
  <c r="N2179" i="30"/>
  <c r="N2178" i="30"/>
  <c r="N2177" i="30"/>
  <c r="N2176" i="30"/>
  <c r="N2175" i="30"/>
  <c r="N2174" i="30"/>
  <c r="N2173" i="30"/>
  <c r="N2172" i="30"/>
  <c r="N2171" i="30"/>
  <c r="N2170" i="30"/>
  <c r="N2169" i="30"/>
  <c r="N2168" i="30"/>
  <c r="N2167" i="30"/>
  <c r="N2166" i="30"/>
  <c r="N2165" i="30"/>
  <c r="N2164" i="30"/>
  <c r="N2163" i="30"/>
  <c r="N2162" i="30"/>
  <c r="N2161" i="30"/>
  <c r="N2160" i="30"/>
  <c r="N2159" i="30"/>
  <c r="N2158" i="30"/>
  <c r="N2157" i="30"/>
  <c r="N2156" i="30"/>
  <c r="N2155" i="30"/>
  <c r="N2154" i="30"/>
  <c r="N2153" i="30"/>
  <c r="N2152" i="30"/>
  <c r="N2151" i="30"/>
  <c r="N2150" i="30"/>
  <c r="N2149" i="30"/>
  <c r="N2148" i="30"/>
  <c r="N2147" i="30"/>
  <c r="N2146" i="30"/>
  <c r="N2145" i="30"/>
  <c r="N2144" i="30"/>
  <c r="N2143" i="30"/>
  <c r="N2142" i="30"/>
  <c r="N2141" i="30"/>
  <c r="N2140" i="30"/>
  <c r="N2139" i="30"/>
  <c r="N2138" i="30"/>
  <c r="N2137" i="30"/>
  <c r="N2136" i="30"/>
  <c r="N2135" i="30"/>
  <c r="N2134" i="30"/>
  <c r="N2133" i="30"/>
  <c r="N2132" i="30"/>
  <c r="N2131" i="30"/>
  <c r="N2130" i="30"/>
  <c r="N2129" i="30"/>
  <c r="N2128" i="30"/>
  <c r="N2127" i="30"/>
  <c r="N2126" i="30"/>
  <c r="N2125" i="30"/>
  <c r="N2124" i="30"/>
  <c r="N2123" i="30"/>
  <c r="N2122" i="30"/>
  <c r="N2121" i="30"/>
  <c r="N2120" i="30"/>
  <c r="N2119" i="30"/>
  <c r="N2118" i="30"/>
  <c r="N2117" i="30"/>
  <c r="N2116" i="30"/>
  <c r="N2115" i="30"/>
  <c r="N2114" i="30"/>
  <c r="N2113" i="30"/>
  <c r="N2112" i="30"/>
  <c r="N2111" i="30"/>
  <c r="N2110" i="30"/>
  <c r="N2109" i="30"/>
  <c r="N2108" i="30"/>
  <c r="N2107" i="30"/>
  <c r="N2106" i="30"/>
  <c r="N2105" i="30"/>
  <c r="N2104" i="30"/>
  <c r="N2103" i="30"/>
  <c r="N2102" i="30"/>
  <c r="N2101" i="30"/>
  <c r="N2100" i="30"/>
  <c r="N2099" i="30"/>
  <c r="N2098" i="30"/>
  <c r="N2097" i="30"/>
  <c r="N2096" i="30"/>
  <c r="N2095" i="30"/>
  <c r="N2094" i="30"/>
  <c r="N2093" i="30"/>
  <c r="N2092" i="30"/>
  <c r="N2091" i="30"/>
  <c r="N2090" i="30"/>
  <c r="N2089" i="30"/>
  <c r="N2088" i="30"/>
  <c r="N2087" i="30"/>
  <c r="N2086" i="30"/>
  <c r="N2085" i="30"/>
  <c r="N2084" i="30"/>
  <c r="N2083" i="30"/>
  <c r="N2082" i="30"/>
  <c r="N2081" i="30"/>
  <c r="N2080" i="30"/>
  <c r="N2079" i="30"/>
  <c r="N2078" i="30"/>
  <c r="N2077" i="30"/>
  <c r="N2076" i="30"/>
  <c r="N2075" i="30"/>
  <c r="N2074" i="30"/>
  <c r="N2073" i="30"/>
  <c r="N2072" i="30"/>
  <c r="N2071" i="30"/>
  <c r="N2070" i="30"/>
  <c r="N2069" i="30"/>
  <c r="N2068" i="30"/>
  <c r="N2067" i="30"/>
  <c r="N2066" i="30"/>
  <c r="N2065" i="30"/>
  <c r="N2064" i="30"/>
  <c r="N2063" i="30"/>
  <c r="N2062" i="30"/>
  <c r="N2061" i="30"/>
  <c r="N2060" i="30"/>
  <c r="N2059" i="30"/>
  <c r="N2058" i="30"/>
  <c r="N2057" i="30"/>
  <c r="N2056" i="30"/>
  <c r="N2055" i="30"/>
  <c r="N2054" i="30"/>
  <c r="N2053" i="30"/>
  <c r="N2052" i="30"/>
  <c r="N2051" i="30"/>
  <c r="N2050" i="30"/>
  <c r="N2049" i="30"/>
  <c r="N2048" i="30"/>
  <c r="N2047" i="30"/>
  <c r="N2046" i="30"/>
  <c r="N2045" i="30"/>
  <c r="N2044" i="30"/>
  <c r="N2043" i="30"/>
  <c r="N2042" i="30"/>
  <c r="N2041" i="30"/>
  <c r="N2040" i="30"/>
  <c r="N2039" i="30"/>
  <c r="N2038" i="30"/>
  <c r="N2037" i="30"/>
  <c r="N2036" i="30"/>
  <c r="N2035" i="30"/>
  <c r="N2034" i="30"/>
  <c r="N2033" i="30"/>
  <c r="N2032" i="30"/>
  <c r="N2031" i="30"/>
  <c r="N2030" i="30"/>
  <c r="N2029" i="30"/>
  <c r="N2028" i="30"/>
  <c r="N2027" i="30"/>
  <c r="N2026" i="30"/>
  <c r="N2025" i="30"/>
  <c r="N2024" i="30"/>
  <c r="N2023" i="30"/>
  <c r="N2022" i="30"/>
  <c r="N2021" i="30"/>
  <c r="N2020" i="30"/>
  <c r="N2019" i="30"/>
  <c r="N2018" i="30"/>
  <c r="N2017" i="30"/>
  <c r="N2016" i="30"/>
  <c r="N2015" i="30"/>
  <c r="N2014" i="30"/>
  <c r="N2013" i="30"/>
  <c r="N2012" i="30"/>
  <c r="N2011" i="30"/>
  <c r="N2010" i="30"/>
  <c r="N2009" i="30"/>
  <c r="N2008" i="30"/>
  <c r="N2007" i="30"/>
  <c r="N2006" i="30"/>
  <c r="N2005" i="30"/>
  <c r="N2004" i="30"/>
  <c r="N2003" i="30"/>
  <c r="N2002" i="30"/>
  <c r="N2001" i="30"/>
  <c r="N2000" i="30"/>
  <c r="N1999" i="30"/>
  <c r="N1998" i="30"/>
  <c r="N1997" i="30"/>
  <c r="N1996" i="30"/>
  <c r="N1995" i="30"/>
  <c r="N1994" i="30"/>
  <c r="N1993" i="30"/>
  <c r="N1992" i="30"/>
  <c r="N1991" i="30"/>
  <c r="N1990" i="30"/>
  <c r="N1989" i="30"/>
  <c r="N1988" i="30"/>
  <c r="N1987" i="30"/>
  <c r="N1986" i="30"/>
  <c r="N1985" i="30"/>
  <c r="N1984" i="30"/>
  <c r="N1983" i="30"/>
  <c r="N1982" i="30"/>
  <c r="N1981" i="30"/>
  <c r="N1980" i="30"/>
  <c r="N1979" i="30"/>
  <c r="N1978" i="30"/>
  <c r="N1977" i="30"/>
  <c r="N1976" i="30"/>
  <c r="N1975" i="30"/>
  <c r="N1974" i="30"/>
  <c r="N1973" i="30"/>
  <c r="N1972" i="30"/>
  <c r="N1971" i="30"/>
  <c r="N1970" i="30"/>
  <c r="N1969" i="30"/>
  <c r="N1968" i="30"/>
  <c r="N1967" i="30"/>
  <c r="N1966" i="30"/>
  <c r="N1965" i="30"/>
  <c r="N1964" i="30"/>
  <c r="N1963" i="30"/>
  <c r="N1962" i="30"/>
  <c r="N1961" i="30"/>
  <c r="N1960" i="30"/>
  <c r="N1959" i="30"/>
  <c r="N1958" i="30"/>
  <c r="N1957" i="30"/>
  <c r="N1956" i="30"/>
  <c r="N1955" i="30"/>
  <c r="N1954" i="30"/>
  <c r="N1953" i="30"/>
  <c r="N1952" i="30"/>
  <c r="N1951" i="30"/>
  <c r="N1950" i="30"/>
  <c r="N1949" i="30"/>
  <c r="N1948" i="30"/>
  <c r="N1947" i="30"/>
  <c r="N1946" i="30"/>
  <c r="N1945" i="30"/>
  <c r="N1944" i="30"/>
  <c r="N1943" i="30"/>
  <c r="N1942" i="30"/>
  <c r="N1941" i="30"/>
  <c r="N1940" i="30"/>
  <c r="N1939" i="30"/>
  <c r="N1938" i="30"/>
  <c r="N1937" i="30"/>
  <c r="N1936" i="30"/>
  <c r="N1935" i="30"/>
  <c r="N1934" i="30"/>
  <c r="N1933" i="30"/>
  <c r="N1932" i="30"/>
  <c r="N1931" i="30"/>
  <c r="N1930" i="30"/>
  <c r="N1929" i="30"/>
  <c r="N1928" i="30"/>
  <c r="N1927" i="30"/>
  <c r="N1926" i="30"/>
  <c r="N1925" i="30"/>
  <c r="N1924" i="30"/>
  <c r="N1923" i="30"/>
  <c r="N1922" i="30"/>
  <c r="N1921" i="30"/>
  <c r="N1920" i="30"/>
  <c r="N1919" i="30"/>
  <c r="N1918" i="30"/>
  <c r="N1917" i="30"/>
  <c r="N1916" i="30"/>
  <c r="N1915" i="30"/>
  <c r="N1914" i="30"/>
  <c r="N1913" i="30"/>
  <c r="N1912" i="30"/>
  <c r="N1911" i="30"/>
  <c r="N1910" i="30"/>
  <c r="N1909" i="30"/>
  <c r="N1908" i="30"/>
  <c r="N1907" i="30"/>
  <c r="N1906" i="30"/>
  <c r="N1905" i="30"/>
  <c r="N1904" i="30"/>
  <c r="N1903" i="30"/>
  <c r="N1902" i="30"/>
  <c r="N1901" i="30"/>
  <c r="N1900" i="30"/>
  <c r="N1899" i="30"/>
  <c r="N1898" i="30"/>
  <c r="N1897" i="30"/>
  <c r="N1896" i="30"/>
  <c r="N1895" i="30"/>
  <c r="N1894" i="30"/>
  <c r="N1893" i="30"/>
  <c r="N1892" i="30"/>
  <c r="N1891" i="30"/>
  <c r="N1890" i="30"/>
  <c r="N1889" i="30"/>
  <c r="N1888" i="30"/>
  <c r="N1887" i="30"/>
  <c r="N1886" i="30"/>
  <c r="N1885" i="30"/>
  <c r="N1884" i="30"/>
  <c r="N1883" i="30"/>
  <c r="N1882" i="30"/>
  <c r="N1881" i="30"/>
  <c r="N1880" i="30"/>
  <c r="N1879" i="30"/>
  <c r="N1878" i="30"/>
  <c r="N1877" i="30"/>
  <c r="N1876" i="30"/>
  <c r="N1875" i="30"/>
  <c r="N1874" i="30"/>
  <c r="N1873" i="30"/>
  <c r="N1872" i="30"/>
  <c r="N1871" i="30"/>
  <c r="N1870" i="30"/>
  <c r="N1869" i="30"/>
  <c r="N1868" i="30"/>
  <c r="N1867" i="30"/>
  <c r="N1866" i="30"/>
  <c r="N1865" i="30"/>
  <c r="N1864" i="30"/>
  <c r="N1863" i="30"/>
  <c r="N1862" i="30"/>
  <c r="N1861" i="30"/>
  <c r="N1860" i="30"/>
  <c r="N1859" i="30"/>
  <c r="N1858" i="30"/>
  <c r="N1857" i="30"/>
  <c r="N1856" i="30"/>
  <c r="N1855" i="30"/>
  <c r="N1854" i="30"/>
  <c r="N1853" i="30"/>
  <c r="N1852" i="30"/>
  <c r="N1851" i="30"/>
  <c r="N1850" i="30"/>
  <c r="N1849" i="30"/>
  <c r="N1848" i="30"/>
  <c r="N1847" i="30"/>
  <c r="N1846" i="30"/>
  <c r="N1845" i="30"/>
  <c r="N1844" i="30"/>
  <c r="N1843" i="30"/>
  <c r="N1842" i="30"/>
  <c r="N1841" i="30"/>
  <c r="N1840" i="30"/>
  <c r="N1839" i="30"/>
  <c r="N1838" i="30"/>
  <c r="N1837" i="30"/>
  <c r="N1836" i="30"/>
  <c r="N1835" i="30"/>
  <c r="N1834" i="30"/>
  <c r="N1833" i="30"/>
  <c r="N1832" i="30"/>
  <c r="N1831" i="30"/>
  <c r="N1830" i="30"/>
  <c r="N1829" i="30"/>
  <c r="N1828" i="30"/>
  <c r="N1827" i="30"/>
  <c r="N1826" i="30"/>
  <c r="N1825" i="30"/>
  <c r="N1824" i="30"/>
  <c r="N1823" i="30"/>
  <c r="N1822" i="30"/>
  <c r="N1821" i="30"/>
  <c r="N1820" i="30"/>
  <c r="N1819" i="30"/>
  <c r="N1818" i="30"/>
  <c r="N1817" i="30"/>
  <c r="N1816" i="30"/>
  <c r="N1815" i="30"/>
  <c r="N1814" i="30"/>
  <c r="N1813" i="30"/>
  <c r="N1812" i="30"/>
  <c r="N1811" i="30"/>
  <c r="N1810" i="30"/>
  <c r="N1809" i="30"/>
  <c r="N1808" i="30"/>
  <c r="N1807" i="30"/>
  <c r="N1806" i="30"/>
  <c r="N1805" i="30"/>
  <c r="N1804" i="30"/>
  <c r="N1803" i="30"/>
  <c r="N1802" i="30"/>
  <c r="N1801" i="30"/>
  <c r="N1800" i="30"/>
  <c r="N1799" i="30"/>
  <c r="N1798" i="30"/>
  <c r="N1797" i="30"/>
  <c r="N1796" i="30"/>
  <c r="N1795" i="30"/>
  <c r="N1794" i="30"/>
  <c r="N1793" i="30"/>
  <c r="N1792" i="30"/>
  <c r="N1791" i="30"/>
  <c r="N1790" i="30"/>
  <c r="N1789" i="30"/>
  <c r="N1788" i="30"/>
  <c r="N1787" i="30"/>
  <c r="N1786" i="30"/>
  <c r="N1785" i="30"/>
  <c r="N1784" i="30"/>
  <c r="N1783" i="30"/>
  <c r="N1782" i="30"/>
  <c r="N1781" i="30"/>
  <c r="N1780" i="30"/>
  <c r="N1779" i="30"/>
  <c r="N1778" i="30"/>
  <c r="N1777" i="30"/>
  <c r="N1776" i="30"/>
  <c r="N1775" i="30"/>
  <c r="N1774" i="30"/>
  <c r="N1773" i="30"/>
  <c r="N1772" i="30"/>
  <c r="N1771" i="30"/>
  <c r="N1770" i="30"/>
  <c r="N1769" i="30"/>
  <c r="N1768" i="30"/>
  <c r="N1767" i="30"/>
  <c r="N1766" i="30"/>
  <c r="N1765" i="30"/>
  <c r="N1764" i="30"/>
  <c r="N1763" i="30"/>
  <c r="N1762" i="30"/>
  <c r="N1761" i="30"/>
  <c r="N1760" i="30"/>
  <c r="N1759" i="30"/>
  <c r="N1758" i="30"/>
  <c r="N1757" i="30"/>
  <c r="N1756" i="30"/>
  <c r="N1755" i="30"/>
  <c r="N1754" i="30"/>
  <c r="N1753" i="30"/>
  <c r="N1752" i="30"/>
  <c r="N1751" i="30"/>
  <c r="N1750" i="30"/>
  <c r="N1749" i="30"/>
  <c r="N1748" i="30"/>
  <c r="N1747" i="30"/>
  <c r="N1746" i="30"/>
  <c r="N1745" i="30"/>
  <c r="N1744" i="30"/>
  <c r="N1743" i="30"/>
  <c r="N1742" i="30"/>
  <c r="N1741" i="30"/>
  <c r="N1740" i="30"/>
  <c r="N1739" i="30"/>
  <c r="N1738" i="30"/>
  <c r="N1737" i="30"/>
  <c r="N1736" i="30"/>
  <c r="N1735" i="30"/>
  <c r="N1734" i="30"/>
  <c r="N1733" i="30"/>
  <c r="N1732" i="30"/>
  <c r="N1731" i="30"/>
  <c r="N1730" i="30"/>
  <c r="N1729" i="30"/>
  <c r="N1728" i="30"/>
  <c r="N1727" i="30"/>
  <c r="N1726" i="30"/>
  <c r="N1725" i="30"/>
  <c r="N1724" i="30"/>
  <c r="N1723" i="30"/>
  <c r="N1722" i="30"/>
  <c r="N1721" i="30"/>
  <c r="N1720" i="30"/>
  <c r="N1719" i="30"/>
  <c r="N1718" i="30"/>
  <c r="N1717" i="30"/>
  <c r="N1716" i="30"/>
  <c r="N1715" i="30"/>
  <c r="N1714" i="30"/>
  <c r="N1713" i="30"/>
  <c r="N1712" i="30"/>
  <c r="N1711" i="30"/>
  <c r="N1710" i="30"/>
  <c r="N1709" i="30"/>
  <c r="N1708" i="30"/>
  <c r="N1707" i="30"/>
  <c r="N1706" i="30"/>
  <c r="N1705" i="30"/>
  <c r="N1704" i="30"/>
  <c r="N1703" i="30"/>
  <c r="N1702" i="30"/>
  <c r="N1701" i="30"/>
  <c r="N1700" i="30"/>
  <c r="N1699" i="30"/>
  <c r="N1698" i="30"/>
  <c r="N1697" i="30"/>
  <c r="N1696" i="30"/>
  <c r="N1695" i="30"/>
  <c r="N1694" i="30"/>
  <c r="N1693" i="30"/>
  <c r="N1692" i="30"/>
  <c r="N1691" i="30"/>
  <c r="N1690" i="30"/>
  <c r="N1689" i="30"/>
  <c r="N1688" i="30"/>
  <c r="N1687" i="30"/>
  <c r="N1686" i="30"/>
  <c r="N1685" i="30"/>
  <c r="N1684" i="30"/>
  <c r="N1683" i="30"/>
  <c r="N1682" i="30"/>
  <c r="N1681" i="30"/>
  <c r="N1680" i="30"/>
  <c r="N1679" i="30"/>
  <c r="N1678" i="30"/>
  <c r="N1677" i="30"/>
  <c r="N1676" i="30"/>
  <c r="N1675" i="30"/>
  <c r="N1674" i="30"/>
  <c r="N1673" i="30"/>
  <c r="N1672" i="30"/>
  <c r="N1671" i="30"/>
  <c r="N1670" i="30"/>
  <c r="N1669" i="30"/>
  <c r="N1668" i="30"/>
  <c r="N1667" i="30"/>
  <c r="N1666" i="30"/>
  <c r="N1665" i="30"/>
  <c r="N1664" i="30"/>
  <c r="N1663" i="30"/>
  <c r="N1662" i="30"/>
  <c r="N1661" i="30"/>
  <c r="N1660" i="30"/>
  <c r="N1659" i="30"/>
  <c r="N1658" i="30"/>
  <c r="N1657" i="30"/>
  <c r="N1656" i="30"/>
  <c r="N1655" i="30"/>
  <c r="N1654" i="30"/>
  <c r="N1653" i="30"/>
  <c r="N1652" i="30"/>
  <c r="N1651" i="30"/>
  <c r="N1650" i="30"/>
  <c r="N1649" i="30"/>
  <c r="N1648" i="30"/>
  <c r="N1647" i="30"/>
  <c r="N1646" i="30"/>
  <c r="N1645" i="30"/>
  <c r="N1644" i="30"/>
  <c r="N1643" i="30"/>
  <c r="N1642" i="30"/>
  <c r="N1641" i="30"/>
  <c r="N1640" i="30"/>
  <c r="N1639" i="30"/>
  <c r="N1638" i="30"/>
  <c r="N1637" i="30"/>
  <c r="N1636" i="30"/>
  <c r="N1635" i="30"/>
  <c r="N1634" i="30"/>
  <c r="N1633" i="30"/>
  <c r="N1632" i="30"/>
  <c r="N1631" i="30"/>
  <c r="N1630" i="30"/>
  <c r="N1629" i="30"/>
  <c r="N1628" i="30"/>
  <c r="N1627" i="30"/>
  <c r="N1626" i="30"/>
  <c r="N1625" i="30"/>
  <c r="N1624" i="30"/>
  <c r="N1623" i="30"/>
  <c r="N1622" i="30"/>
  <c r="N1621" i="30"/>
  <c r="N1620" i="30"/>
  <c r="N1619" i="30"/>
  <c r="N1618" i="30"/>
  <c r="N1617" i="30"/>
  <c r="N1616" i="30"/>
  <c r="N1615" i="30"/>
  <c r="N1614" i="30"/>
  <c r="N1613" i="30"/>
  <c r="N1612" i="30"/>
  <c r="N1611" i="30"/>
  <c r="N1610" i="30"/>
  <c r="N1609" i="30"/>
  <c r="N1608" i="30"/>
  <c r="N1607" i="30"/>
  <c r="N1606" i="30"/>
  <c r="N1605" i="30"/>
  <c r="N1604" i="30"/>
  <c r="N1603" i="30"/>
  <c r="N1602" i="30"/>
  <c r="N1601" i="30"/>
  <c r="N1600" i="30"/>
  <c r="N1599" i="30"/>
  <c r="N1598" i="30"/>
  <c r="N1597" i="30"/>
  <c r="N1596" i="30"/>
  <c r="N1595" i="30"/>
  <c r="N1594" i="30"/>
  <c r="N1593" i="30"/>
  <c r="N1592" i="30"/>
  <c r="N1591" i="30"/>
  <c r="N1590" i="30"/>
  <c r="N1589" i="30"/>
  <c r="N1588" i="30"/>
  <c r="N1587" i="30"/>
  <c r="N1586" i="30"/>
  <c r="N1585" i="30"/>
  <c r="N1584" i="30"/>
  <c r="N1583" i="30"/>
  <c r="N1582" i="30"/>
  <c r="N1581" i="30"/>
  <c r="N1580" i="30"/>
  <c r="N1579" i="30"/>
  <c r="N1578" i="30"/>
  <c r="N1577" i="30"/>
  <c r="N1576" i="30"/>
  <c r="N1575" i="30"/>
  <c r="N1574" i="30"/>
  <c r="N1573" i="30"/>
  <c r="N1572" i="30"/>
  <c r="N1571" i="30"/>
  <c r="N1570" i="30"/>
  <c r="N1569" i="30"/>
  <c r="N1568" i="30"/>
  <c r="N1567" i="30"/>
  <c r="N1566" i="30"/>
  <c r="N1565" i="30"/>
  <c r="N1564" i="30"/>
  <c r="N1563" i="30"/>
  <c r="N1562" i="30"/>
  <c r="N1561" i="30"/>
  <c r="N1560" i="30"/>
  <c r="N1559" i="30"/>
  <c r="N1558" i="30"/>
  <c r="N1557" i="30"/>
  <c r="N1556" i="30"/>
  <c r="N1555" i="30"/>
  <c r="N1554" i="30"/>
  <c r="N1553" i="30"/>
  <c r="N1552" i="30"/>
  <c r="N1551" i="30"/>
  <c r="N1550" i="30"/>
  <c r="N1549" i="30"/>
  <c r="N1548" i="30"/>
  <c r="N1547" i="30"/>
  <c r="N1546" i="30"/>
  <c r="N1545" i="30"/>
  <c r="N1544" i="30"/>
  <c r="N1543" i="30"/>
  <c r="N1542" i="30"/>
  <c r="N1541" i="30"/>
  <c r="N1540" i="30"/>
  <c r="N1539" i="30"/>
  <c r="N1538" i="30"/>
  <c r="N1537" i="30"/>
  <c r="N1536" i="30"/>
  <c r="N1535" i="30"/>
  <c r="N1534" i="30"/>
  <c r="N1533" i="30"/>
  <c r="N1532" i="30"/>
  <c r="N1531" i="30"/>
  <c r="N1530" i="30"/>
  <c r="N1529" i="30"/>
  <c r="N1528" i="30"/>
  <c r="N1527" i="30"/>
  <c r="N1526" i="30"/>
  <c r="N1525" i="30"/>
  <c r="N1524" i="30"/>
  <c r="N1523" i="30"/>
  <c r="N1522" i="30"/>
  <c r="N1521" i="30"/>
  <c r="N1520" i="30"/>
  <c r="N1519" i="30"/>
  <c r="N1518" i="30"/>
  <c r="N1517" i="30"/>
  <c r="N1516" i="30"/>
  <c r="N1515" i="30"/>
  <c r="N1514" i="30"/>
  <c r="N1513" i="30"/>
  <c r="N1512" i="30"/>
  <c r="N1511" i="30"/>
  <c r="N1510" i="30"/>
  <c r="N1509" i="30"/>
  <c r="N1508" i="30"/>
  <c r="N1507" i="30"/>
  <c r="N1506" i="30"/>
  <c r="N1505" i="30"/>
  <c r="N1504" i="30"/>
  <c r="N1503" i="30"/>
  <c r="N1502" i="30"/>
  <c r="N1501" i="30"/>
  <c r="N1500" i="30"/>
  <c r="N1499" i="30"/>
  <c r="N1498" i="30"/>
  <c r="N1497" i="30"/>
  <c r="N1496" i="30"/>
  <c r="N1495" i="30"/>
  <c r="N1494" i="30"/>
  <c r="N1493" i="30"/>
  <c r="N1492" i="30"/>
  <c r="N1491" i="30"/>
  <c r="N1490" i="30"/>
  <c r="N1489" i="30"/>
  <c r="N1488" i="30"/>
  <c r="N1487" i="30"/>
  <c r="N1486" i="30"/>
  <c r="N1485" i="30"/>
  <c r="N1484" i="30"/>
  <c r="N1483" i="30"/>
  <c r="N1482" i="30"/>
  <c r="N1481" i="30"/>
  <c r="N1480" i="30"/>
  <c r="N1479" i="30"/>
  <c r="N1478" i="30"/>
  <c r="N1477" i="30"/>
  <c r="N1476" i="30"/>
  <c r="N1475" i="30"/>
  <c r="N1474" i="30"/>
  <c r="N1473" i="30"/>
  <c r="N1472" i="30"/>
  <c r="N1471" i="30"/>
  <c r="N1470" i="30"/>
  <c r="N1469" i="30"/>
  <c r="N1468" i="30"/>
  <c r="N1467" i="30"/>
  <c r="N1466" i="30"/>
  <c r="N1465" i="30"/>
  <c r="N1464" i="30"/>
  <c r="N1463" i="30"/>
  <c r="N1462" i="30"/>
  <c r="N1461" i="30"/>
  <c r="N1460" i="30"/>
  <c r="N1459" i="30"/>
  <c r="N1458" i="30"/>
  <c r="N1457" i="30"/>
  <c r="N1456" i="30"/>
  <c r="N1455" i="30"/>
  <c r="N1454" i="30"/>
  <c r="N1453" i="30"/>
  <c r="N1452" i="30"/>
  <c r="N1451" i="30"/>
  <c r="N1450" i="30"/>
  <c r="N1449" i="30"/>
  <c r="N1448" i="30"/>
  <c r="N1447" i="30"/>
  <c r="N1446" i="30"/>
  <c r="N1445" i="30"/>
  <c r="N1444" i="30"/>
  <c r="N1443" i="30"/>
  <c r="N1442" i="30"/>
  <c r="N1441" i="30"/>
  <c r="N1440" i="30"/>
  <c r="N1439" i="30"/>
  <c r="N1438" i="30"/>
  <c r="N1437" i="30"/>
  <c r="N1436" i="30"/>
  <c r="N1435" i="30"/>
  <c r="N1434" i="30"/>
  <c r="N1433" i="30"/>
  <c r="N1432" i="30"/>
  <c r="N1431" i="30"/>
  <c r="N1430" i="30"/>
  <c r="N1429" i="30"/>
  <c r="N1428" i="30"/>
  <c r="N1427" i="30"/>
  <c r="N1426" i="30"/>
  <c r="N1425" i="30"/>
  <c r="N1424" i="30"/>
  <c r="N1423" i="30"/>
  <c r="N1422" i="30"/>
  <c r="N1421" i="30"/>
  <c r="N1420" i="30"/>
  <c r="N1419" i="30"/>
  <c r="N1418" i="30"/>
  <c r="N1417" i="30"/>
  <c r="N1416" i="30"/>
  <c r="N1415" i="30"/>
  <c r="N1414" i="30"/>
  <c r="N1413" i="30"/>
  <c r="N1412" i="30"/>
  <c r="N1411" i="30"/>
  <c r="N1410" i="30"/>
  <c r="N1409" i="30"/>
  <c r="N1408" i="30"/>
  <c r="N1407" i="30"/>
  <c r="N1406" i="30"/>
  <c r="N1405" i="30"/>
  <c r="N1404" i="30"/>
  <c r="N1403" i="30"/>
  <c r="N1402" i="30"/>
  <c r="N1401" i="30"/>
  <c r="N1400" i="30"/>
  <c r="N1399" i="30"/>
  <c r="N1398" i="30"/>
  <c r="N1397" i="30"/>
  <c r="N1396" i="30"/>
  <c r="N1395" i="30"/>
  <c r="N1394" i="30"/>
  <c r="N1393" i="30"/>
  <c r="N1392" i="30"/>
  <c r="N1391" i="30"/>
  <c r="N1390" i="30"/>
  <c r="N1389" i="30"/>
  <c r="N1388" i="30"/>
  <c r="N1387" i="30"/>
  <c r="N1386" i="30"/>
  <c r="N1385" i="30"/>
  <c r="N1384" i="30"/>
  <c r="N1383" i="30"/>
  <c r="N1382" i="30"/>
  <c r="N1381" i="30"/>
  <c r="N1380" i="30"/>
  <c r="N1379" i="30"/>
  <c r="N1378" i="30"/>
  <c r="N1377" i="30"/>
  <c r="N1376" i="30"/>
  <c r="N1375" i="30"/>
  <c r="N1374" i="30"/>
  <c r="N1373" i="30"/>
  <c r="N1372" i="30"/>
  <c r="N1371" i="30"/>
  <c r="N1370" i="30"/>
  <c r="N1369" i="30"/>
  <c r="N1368" i="30"/>
  <c r="N1367" i="30"/>
  <c r="N1366" i="30"/>
  <c r="N1365" i="30"/>
  <c r="N1364" i="30"/>
  <c r="N1363" i="30"/>
  <c r="N1362" i="30"/>
  <c r="N1361" i="30"/>
  <c r="N1360" i="30"/>
  <c r="N1359" i="30"/>
  <c r="N1358" i="30"/>
  <c r="N1357" i="30"/>
  <c r="N1356" i="30"/>
  <c r="N1355" i="30"/>
  <c r="N1354" i="30"/>
  <c r="N1353" i="30"/>
  <c r="N1352" i="30"/>
  <c r="N1351" i="30"/>
  <c r="N1350" i="30"/>
  <c r="N1349" i="30"/>
  <c r="N1348" i="30"/>
  <c r="N1347" i="30"/>
  <c r="N1346" i="30"/>
  <c r="N1345" i="30"/>
  <c r="N1344" i="30"/>
  <c r="N1343" i="30"/>
  <c r="N1342" i="30"/>
  <c r="N1341" i="30"/>
  <c r="N1340" i="30"/>
  <c r="N1339" i="30"/>
  <c r="N1338" i="30"/>
  <c r="N1337" i="30"/>
  <c r="N1336" i="30"/>
  <c r="N1335" i="30"/>
  <c r="N1334" i="30"/>
  <c r="N1333" i="30"/>
  <c r="N1332" i="30"/>
  <c r="N1331" i="30"/>
  <c r="N1330" i="30"/>
  <c r="N1329" i="30"/>
  <c r="N1328" i="30"/>
  <c r="N1327" i="30"/>
  <c r="N1326" i="30"/>
  <c r="N1325" i="30"/>
  <c r="N1324" i="30"/>
  <c r="N1323" i="30"/>
  <c r="N1322" i="30"/>
  <c r="N1321" i="30"/>
  <c r="N1320" i="30"/>
  <c r="N1319" i="30"/>
  <c r="N1318" i="30"/>
  <c r="N1317" i="30"/>
  <c r="N1316" i="30"/>
  <c r="N1315" i="30"/>
  <c r="N1314" i="30"/>
  <c r="N1313" i="30"/>
  <c r="N1312" i="30"/>
  <c r="N1311" i="30"/>
  <c r="N1310" i="30"/>
  <c r="N1309" i="30"/>
  <c r="N1308" i="30"/>
  <c r="N1307" i="30"/>
  <c r="N1306" i="30"/>
  <c r="N1305" i="30"/>
  <c r="N1304" i="30"/>
  <c r="N1303" i="30"/>
  <c r="N1302" i="30"/>
  <c r="N1301" i="30"/>
  <c r="N1300" i="30"/>
  <c r="N1299" i="30"/>
  <c r="N1298" i="30"/>
  <c r="N1297" i="30"/>
  <c r="N1296" i="30"/>
  <c r="N1295" i="30"/>
  <c r="N1294" i="30"/>
  <c r="N1293" i="30"/>
  <c r="N1292" i="30"/>
  <c r="N1291" i="30"/>
  <c r="N1290" i="30"/>
  <c r="N1289" i="30"/>
  <c r="N1288" i="30"/>
  <c r="N1287" i="30"/>
  <c r="N1286" i="30"/>
  <c r="N1285" i="30"/>
  <c r="N1284" i="30"/>
  <c r="N1283" i="30"/>
  <c r="N1282" i="30"/>
  <c r="N1281" i="30"/>
  <c r="N1280" i="30"/>
  <c r="N1279" i="30"/>
  <c r="N1278" i="30"/>
  <c r="N1277" i="30"/>
  <c r="N1276" i="30"/>
  <c r="N1275" i="30"/>
  <c r="N1274" i="30"/>
  <c r="N1273" i="30"/>
  <c r="N1272" i="30"/>
  <c r="N1271" i="30"/>
  <c r="N1270" i="30"/>
  <c r="N1269" i="30"/>
  <c r="N1268" i="30"/>
  <c r="N1267" i="30"/>
  <c r="N1266" i="30"/>
  <c r="N1265" i="30"/>
  <c r="N1264" i="30"/>
  <c r="N1263" i="30"/>
  <c r="N1262" i="30"/>
  <c r="N1261" i="30"/>
  <c r="N1260" i="30"/>
  <c r="N1259" i="30"/>
  <c r="N1258" i="30"/>
  <c r="N1257" i="30"/>
  <c r="N1256" i="30"/>
  <c r="N1255" i="30"/>
  <c r="N1254" i="30"/>
  <c r="N1253" i="30"/>
  <c r="N1252" i="30"/>
  <c r="N1251" i="30"/>
  <c r="N1250" i="30"/>
  <c r="N1249" i="30"/>
  <c r="N1248" i="30"/>
  <c r="N1247" i="30"/>
  <c r="N1246" i="30"/>
  <c r="N1245" i="30"/>
  <c r="N1244" i="30"/>
  <c r="N1243" i="30"/>
  <c r="N1242" i="30"/>
  <c r="N1241" i="30"/>
  <c r="N1240" i="30"/>
  <c r="N1239" i="30"/>
  <c r="N1238" i="30"/>
  <c r="N1237" i="30"/>
  <c r="N1236" i="30"/>
  <c r="N1235" i="30"/>
  <c r="N1234" i="30"/>
  <c r="N1233" i="30"/>
  <c r="N1232" i="30"/>
  <c r="N1231" i="30"/>
  <c r="N1230" i="30"/>
  <c r="N1229" i="30"/>
  <c r="N1228" i="30"/>
  <c r="N1227" i="30"/>
  <c r="N1226" i="30"/>
  <c r="N1225" i="30"/>
  <c r="N1224" i="30"/>
  <c r="N1223" i="30"/>
  <c r="N1222" i="30"/>
  <c r="N1221" i="30"/>
  <c r="N1220" i="30"/>
  <c r="N1219" i="30"/>
  <c r="N1218" i="30"/>
  <c r="N1217" i="30"/>
  <c r="N1216" i="30"/>
  <c r="N1215" i="30"/>
  <c r="N1214" i="30"/>
  <c r="N1213" i="30"/>
  <c r="N1212" i="30"/>
  <c r="N1211" i="30"/>
  <c r="N1210" i="30"/>
  <c r="N1209" i="30"/>
  <c r="N1208" i="30"/>
  <c r="N1207" i="30"/>
  <c r="N1206" i="30"/>
  <c r="N1205" i="30"/>
  <c r="N1204" i="30"/>
  <c r="N1203" i="30"/>
  <c r="N1202" i="30"/>
  <c r="N1201" i="30"/>
  <c r="N1200" i="30"/>
  <c r="N1199" i="30"/>
  <c r="N1198" i="30"/>
  <c r="N1197" i="30"/>
  <c r="N1196" i="30"/>
  <c r="N1195" i="30"/>
  <c r="N1194" i="30"/>
  <c r="N1193" i="30"/>
  <c r="N1192" i="30"/>
  <c r="N1191" i="30"/>
  <c r="N1190" i="30"/>
  <c r="N1189" i="30"/>
  <c r="N1188" i="30"/>
  <c r="N1187" i="30"/>
  <c r="N1186" i="30"/>
  <c r="N1185" i="30"/>
  <c r="N1184" i="30"/>
  <c r="N1183" i="30"/>
  <c r="N1182" i="30"/>
  <c r="N1181" i="30"/>
  <c r="N1180" i="30"/>
  <c r="N1179" i="30"/>
  <c r="N1178" i="30"/>
  <c r="N1177" i="30"/>
  <c r="N1176" i="30"/>
  <c r="N1175" i="30"/>
  <c r="N1174" i="30"/>
  <c r="N1173" i="30"/>
  <c r="N1172" i="30"/>
  <c r="N1171" i="30"/>
  <c r="N1170" i="30"/>
  <c r="N1169" i="30"/>
  <c r="N1168" i="30"/>
  <c r="N1167" i="30"/>
  <c r="N1166" i="30"/>
  <c r="N1165" i="30"/>
  <c r="N1164" i="30"/>
  <c r="N1163" i="30"/>
  <c r="N1162" i="30"/>
  <c r="N1161" i="30"/>
  <c r="N1160" i="30"/>
  <c r="N1159" i="30"/>
  <c r="N1158" i="30"/>
  <c r="N1157" i="30"/>
  <c r="N1156" i="30"/>
  <c r="N1155" i="30"/>
  <c r="N1154" i="30"/>
  <c r="N1153" i="30"/>
  <c r="N1152" i="30"/>
  <c r="N1151" i="30"/>
  <c r="N1150" i="30"/>
  <c r="N1149" i="30"/>
  <c r="N1148" i="30"/>
  <c r="N1147" i="30"/>
  <c r="N1146" i="30"/>
  <c r="N1145" i="30"/>
  <c r="N1144" i="30"/>
  <c r="N1143" i="30"/>
  <c r="N1142" i="30"/>
  <c r="N1141" i="30"/>
  <c r="N1140" i="30"/>
  <c r="N1139" i="30"/>
  <c r="N1138" i="30"/>
  <c r="N1137" i="30"/>
  <c r="N1136" i="30"/>
  <c r="N1135" i="30"/>
  <c r="N1134" i="30"/>
  <c r="N1133" i="30"/>
  <c r="N1132" i="30"/>
  <c r="N1131" i="30"/>
  <c r="N1130" i="30"/>
  <c r="N1129" i="30"/>
  <c r="N1128" i="30"/>
  <c r="N1127" i="30"/>
  <c r="N1126" i="30"/>
  <c r="N1125" i="30"/>
  <c r="N1124" i="30"/>
  <c r="N1123" i="30"/>
  <c r="N1122" i="30"/>
  <c r="N1121" i="30"/>
  <c r="N1120" i="30"/>
  <c r="N1119" i="30"/>
  <c r="N1118" i="30"/>
  <c r="N1117" i="30"/>
  <c r="N1116" i="30"/>
  <c r="N1115" i="30"/>
  <c r="N1114" i="30"/>
  <c r="N1113" i="30"/>
  <c r="N1112" i="30"/>
  <c r="N1111" i="30"/>
  <c r="N1110" i="30"/>
  <c r="N1109" i="30"/>
  <c r="N1108" i="30"/>
  <c r="N1107" i="30"/>
  <c r="N1106" i="30"/>
  <c r="N1105" i="30"/>
  <c r="N1104" i="30"/>
  <c r="N1103" i="30"/>
  <c r="N1102" i="30"/>
  <c r="N1101" i="30"/>
  <c r="N1100" i="30"/>
  <c r="N1099" i="30"/>
  <c r="N1098" i="30"/>
  <c r="N1097" i="30"/>
  <c r="N1096" i="30"/>
  <c r="N1095" i="30"/>
  <c r="N1094" i="30"/>
  <c r="N1093" i="30"/>
  <c r="N1092" i="30"/>
  <c r="N1091" i="30"/>
  <c r="N1090" i="30"/>
  <c r="N1089" i="30"/>
  <c r="N1088" i="30"/>
  <c r="N1087" i="30"/>
  <c r="N1086" i="30"/>
  <c r="N1085" i="30"/>
  <c r="N1084" i="30"/>
  <c r="N1083" i="30"/>
  <c r="N1082" i="30"/>
  <c r="N1081" i="30"/>
  <c r="N1080" i="30"/>
  <c r="N1079" i="30"/>
  <c r="N1078" i="30"/>
  <c r="N1077" i="30"/>
  <c r="N1076" i="30"/>
  <c r="N1075" i="30"/>
  <c r="N1074" i="30"/>
  <c r="N1073" i="30"/>
  <c r="N1072" i="30"/>
  <c r="N1071" i="30"/>
  <c r="N1070" i="30"/>
  <c r="N1069" i="30"/>
  <c r="N1068" i="30"/>
  <c r="N1067" i="30"/>
  <c r="N1066" i="30"/>
  <c r="N1065" i="30"/>
  <c r="N1064" i="30"/>
  <c r="N1063" i="30"/>
  <c r="N1062" i="30"/>
  <c r="N1061" i="30"/>
  <c r="N1060" i="30"/>
  <c r="N1059" i="30"/>
  <c r="N1058" i="30"/>
  <c r="N1057" i="30"/>
  <c r="N1056" i="30"/>
  <c r="N1055" i="30"/>
  <c r="N1054" i="30"/>
  <c r="N1053" i="30"/>
  <c r="N1052" i="30"/>
  <c r="N1051" i="30"/>
  <c r="N1050" i="30"/>
  <c r="N1049" i="30"/>
  <c r="N1048" i="30"/>
  <c r="N1047" i="30"/>
  <c r="N1046" i="30"/>
  <c r="N1045" i="30"/>
  <c r="N1044" i="30"/>
  <c r="N1043" i="30"/>
  <c r="N1042" i="30"/>
  <c r="N1041" i="30"/>
  <c r="N1040" i="30"/>
  <c r="N1039" i="30"/>
  <c r="N1038" i="30"/>
  <c r="N1037" i="30"/>
  <c r="N1036" i="30"/>
  <c r="N1035" i="30"/>
  <c r="N1034" i="30"/>
  <c r="N1033" i="30"/>
  <c r="N1032" i="30"/>
  <c r="N1031" i="30"/>
  <c r="N1030" i="30"/>
  <c r="N1029" i="30"/>
  <c r="N1028" i="30"/>
  <c r="N1027" i="30"/>
  <c r="N1026" i="30"/>
  <c r="N1025" i="30"/>
  <c r="N1024" i="30"/>
  <c r="N1023" i="30"/>
  <c r="N1022" i="30"/>
  <c r="N1021" i="30"/>
  <c r="N1020" i="30"/>
  <c r="N1019" i="30"/>
  <c r="N1018" i="30"/>
  <c r="N1017" i="30"/>
  <c r="N1016" i="30"/>
  <c r="N1015" i="30"/>
  <c r="N1014" i="30"/>
  <c r="N1013" i="30"/>
  <c r="N1012" i="30"/>
  <c r="N1011" i="30"/>
  <c r="N1010" i="30"/>
  <c r="N1009" i="30"/>
  <c r="N1008" i="30"/>
  <c r="N1007" i="30"/>
  <c r="N1006" i="30"/>
  <c r="N1005" i="30"/>
  <c r="N1004" i="30"/>
  <c r="N1003" i="30"/>
  <c r="N1002" i="30"/>
  <c r="N1001" i="30"/>
  <c r="N1000" i="30"/>
  <c r="N999" i="30"/>
  <c r="N998" i="30"/>
  <c r="N997" i="30"/>
  <c r="N996" i="30"/>
  <c r="N995" i="30"/>
  <c r="N994" i="30"/>
  <c r="N993" i="30"/>
  <c r="N992" i="30"/>
  <c r="N991" i="30"/>
  <c r="N990" i="30"/>
  <c r="N989" i="30"/>
  <c r="N988" i="30"/>
  <c r="N987" i="30"/>
  <c r="N986" i="30"/>
  <c r="N985" i="30"/>
  <c r="N984" i="30"/>
  <c r="N983" i="30"/>
  <c r="N982" i="30"/>
  <c r="N981" i="30"/>
  <c r="N980" i="30"/>
  <c r="N979" i="30"/>
  <c r="N978" i="30"/>
  <c r="N977" i="30"/>
  <c r="N976" i="30"/>
  <c r="N975" i="30"/>
  <c r="N974" i="30"/>
  <c r="N973" i="30"/>
  <c r="N972" i="30"/>
  <c r="N971" i="30"/>
  <c r="N970" i="30"/>
  <c r="N969" i="30"/>
  <c r="N968" i="30"/>
  <c r="N967" i="30"/>
  <c r="N966" i="30"/>
  <c r="N965" i="30"/>
  <c r="N964" i="30"/>
  <c r="N963" i="30"/>
  <c r="N962" i="30"/>
  <c r="N961" i="30"/>
  <c r="N960" i="30"/>
  <c r="N959" i="30"/>
  <c r="N958" i="30"/>
  <c r="N957" i="30"/>
  <c r="N956" i="30"/>
  <c r="N955" i="30"/>
  <c r="N954" i="30"/>
  <c r="N953" i="30"/>
  <c r="N952" i="30"/>
  <c r="N951" i="30"/>
  <c r="N950" i="30"/>
  <c r="N949" i="30"/>
  <c r="N948" i="30"/>
  <c r="N947" i="30"/>
  <c r="N946" i="30"/>
  <c r="N945" i="30"/>
  <c r="N944" i="30"/>
  <c r="N943" i="30"/>
  <c r="N942" i="30"/>
  <c r="N941" i="30"/>
  <c r="N940" i="30"/>
  <c r="N939" i="30"/>
  <c r="N938" i="30"/>
  <c r="N937" i="30"/>
  <c r="N936" i="30"/>
  <c r="N935" i="30"/>
  <c r="N934" i="30"/>
  <c r="N933" i="30"/>
  <c r="N932" i="30"/>
  <c r="N931" i="30"/>
  <c r="N930" i="30"/>
  <c r="N929" i="30"/>
  <c r="N928" i="30"/>
  <c r="N927" i="30"/>
  <c r="N926" i="30"/>
  <c r="N925" i="30"/>
  <c r="N924" i="30"/>
  <c r="N923" i="30"/>
  <c r="N922" i="30"/>
  <c r="N921" i="30"/>
  <c r="N920" i="30"/>
  <c r="N919" i="30"/>
  <c r="N918" i="30"/>
  <c r="N917" i="30"/>
  <c r="N916" i="30"/>
  <c r="N915" i="30"/>
  <c r="N914" i="30"/>
  <c r="N913" i="30"/>
  <c r="N912" i="30"/>
  <c r="N911" i="30"/>
  <c r="N910" i="30"/>
  <c r="N909" i="30"/>
  <c r="N908" i="30"/>
  <c r="N907" i="30"/>
  <c r="N906" i="30"/>
  <c r="N905" i="30"/>
  <c r="N904" i="30"/>
  <c r="N903" i="30"/>
  <c r="N902" i="30"/>
  <c r="N901" i="30"/>
  <c r="N900" i="30"/>
  <c r="N899" i="30"/>
  <c r="N898" i="30"/>
  <c r="N897" i="30"/>
  <c r="N896" i="30"/>
  <c r="N895" i="30"/>
  <c r="N894" i="30"/>
  <c r="N893" i="30"/>
  <c r="N892" i="30"/>
  <c r="N891" i="30"/>
  <c r="N890" i="30"/>
  <c r="N889" i="30"/>
  <c r="N888" i="30"/>
  <c r="N887" i="30"/>
  <c r="N886" i="30"/>
  <c r="N885" i="30"/>
  <c r="N884" i="30"/>
  <c r="N883" i="30"/>
  <c r="N882" i="30"/>
  <c r="N881" i="30"/>
  <c r="N880" i="30"/>
  <c r="N879" i="30"/>
  <c r="N878" i="30"/>
  <c r="N877" i="30"/>
  <c r="N876" i="30"/>
  <c r="N875" i="30"/>
  <c r="N874" i="30"/>
  <c r="N873" i="30"/>
  <c r="N872" i="30"/>
  <c r="N871" i="30"/>
  <c r="N870" i="30"/>
  <c r="N869" i="30"/>
  <c r="N868" i="30"/>
  <c r="N867" i="30"/>
  <c r="N866" i="30"/>
  <c r="N865" i="30"/>
  <c r="N864" i="30"/>
  <c r="N863" i="30"/>
  <c r="N862" i="30"/>
  <c r="N861" i="30"/>
  <c r="N860" i="30"/>
  <c r="N859" i="30"/>
  <c r="N858" i="30"/>
  <c r="N857" i="30"/>
  <c r="N856" i="30"/>
  <c r="N855" i="30"/>
  <c r="N854" i="30"/>
  <c r="N853" i="30"/>
  <c r="N852" i="30"/>
  <c r="N851" i="30"/>
  <c r="N850" i="30"/>
  <c r="N849" i="30"/>
  <c r="N848" i="30"/>
  <c r="N847" i="30"/>
  <c r="N846" i="30"/>
  <c r="N845" i="30"/>
  <c r="N844" i="30"/>
  <c r="N843" i="30"/>
  <c r="N842" i="30"/>
  <c r="N841" i="30"/>
  <c r="N840" i="30"/>
  <c r="N839" i="30"/>
  <c r="N838" i="30"/>
  <c r="N837" i="30"/>
  <c r="N836" i="30"/>
  <c r="N835" i="30"/>
  <c r="N834" i="30"/>
  <c r="N833" i="30"/>
  <c r="N832" i="30"/>
  <c r="N831" i="30"/>
  <c r="N830" i="30"/>
  <c r="N829" i="30"/>
  <c r="N828" i="30"/>
  <c r="N827" i="30"/>
  <c r="N826" i="30"/>
  <c r="N825" i="30"/>
  <c r="N824" i="30"/>
  <c r="N823" i="30"/>
  <c r="N822" i="30"/>
  <c r="N821" i="30"/>
  <c r="N820" i="30"/>
  <c r="N819" i="30"/>
  <c r="N818" i="30"/>
  <c r="N817" i="30"/>
  <c r="N816" i="30"/>
  <c r="N815" i="30"/>
  <c r="N814" i="30"/>
  <c r="N813" i="30"/>
  <c r="N812" i="30"/>
  <c r="N811" i="30"/>
  <c r="N810" i="30"/>
  <c r="N809" i="30"/>
  <c r="N808" i="30"/>
  <c r="N807" i="30"/>
  <c r="N806" i="30"/>
  <c r="N805" i="30"/>
  <c r="N804" i="30"/>
  <c r="N803" i="30"/>
  <c r="N802" i="30"/>
  <c r="N801" i="30"/>
  <c r="N800" i="30"/>
  <c r="N799" i="30"/>
  <c r="N798" i="30"/>
  <c r="N797" i="30"/>
  <c r="N796" i="30"/>
  <c r="N795" i="30"/>
  <c r="N794" i="30"/>
  <c r="N793" i="30"/>
  <c r="N792" i="30"/>
  <c r="N791" i="30"/>
  <c r="N790" i="30"/>
  <c r="N789" i="30"/>
  <c r="N788" i="30"/>
  <c r="N787" i="30"/>
  <c r="N786" i="30"/>
  <c r="N785" i="30"/>
  <c r="N784" i="30"/>
  <c r="N783" i="30"/>
  <c r="N782" i="30"/>
  <c r="N781" i="30"/>
  <c r="N780" i="30"/>
  <c r="N779" i="30"/>
  <c r="N778" i="30"/>
  <c r="N777" i="30"/>
  <c r="N776" i="30"/>
  <c r="N775" i="30"/>
  <c r="N774" i="30"/>
  <c r="N773" i="30"/>
  <c r="N772" i="30"/>
  <c r="N771" i="30"/>
  <c r="N770" i="30"/>
  <c r="N769" i="30"/>
  <c r="N768" i="30"/>
  <c r="N767" i="30"/>
  <c r="N766" i="30"/>
  <c r="N765" i="30"/>
  <c r="N764" i="30"/>
  <c r="N763" i="30"/>
  <c r="N762" i="30"/>
  <c r="N761" i="30"/>
  <c r="N760" i="30"/>
  <c r="N759" i="30"/>
  <c r="N758" i="30"/>
  <c r="N757" i="30"/>
  <c r="N756" i="30"/>
  <c r="N755" i="30"/>
  <c r="N754" i="30"/>
  <c r="N753" i="30"/>
  <c r="N752" i="30"/>
  <c r="N751" i="30"/>
  <c r="N750" i="30"/>
  <c r="N749" i="30"/>
  <c r="N748" i="30"/>
  <c r="N747" i="30"/>
  <c r="N746" i="30"/>
  <c r="N745" i="30"/>
  <c r="N744" i="30"/>
  <c r="N743" i="30"/>
  <c r="N742" i="30"/>
  <c r="N741" i="30"/>
  <c r="N740" i="30"/>
  <c r="N739" i="30"/>
  <c r="N738" i="30"/>
  <c r="N737" i="30"/>
  <c r="N736" i="30"/>
  <c r="N735" i="30"/>
  <c r="N734" i="30"/>
  <c r="N733" i="30"/>
  <c r="N732" i="30"/>
  <c r="N731" i="30"/>
  <c r="N730" i="30"/>
  <c r="N729" i="30"/>
  <c r="N728" i="30"/>
  <c r="N727" i="30"/>
  <c r="N726" i="30"/>
  <c r="N725" i="30"/>
  <c r="N724" i="30"/>
  <c r="N723" i="30"/>
  <c r="N722" i="30"/>
  <c r="N721" i="30"/>
  <c r="N720" i="30"/>
  <c r="N719" i="30"/>
  <c r="N718" i="30"/>
  <c r="N717" i="30"/>
  <c r="N716" i="30"/>
  <c r="N715" i="30"/>
  <c r="N714" i="30"/>
  <c r="N713" i="30"/>
  <c r="N712" i="30"/>
  <c r="N711" i="30"/>
  <c r="N710" i="30"/>
  <c r="N709" i="30"/>
  <c r="N708" i="30"/>
  <c r="N707" i="30"/>
  <c r="N706" i="30"/>
  <c r="N705" i="30"/>
  <c r="N704" i="30"/>
  <c r="N703" i="30"/>
  <c r="N702" i="30"/>
  <c r="N701" i="30"/>
  <c r="N700" i="30"/>
  <c r="N699" i="30"/>
  <c r="N698" i="30"/>
  <c r="N697" i="30"/>
  <c r="N696" i="30"/>
  <c r="N695" i="30"/>
  <c r="N694" i="30"/>
  <c r="N693" i="30"/>
  <c r="N692" i="30"/>
  <c r="N691" i="30"/>
  <c r="N690" i="30"/>
  <c r="N689" i="30"/>
  <c r="N688" i="30"/>
  <c r="N687" i="30"/>
  <c r="N686" i="30"/>
  <c r="N685" i="30"/>
  <c r="N684" i="30"/>
  <c r="N683" i="30"/>
  <c r="N682" i="30"/>
  <c r="N681" i="30"/>
  <c r="N680" i="30"/>
  <c r="N679" i="30"/>
  <c r="N678" i="30"/>
  <c r="N677" i="30"/>
  <c r="N676" i="30"/>
  <c r="N675" i="30"/>
  <c r="N674" i="30"/>
  <c r="N673" i="30"/>
  <c r="N672" i="30"/>
  <c r="N671" i="30"/>
  <c r="N670" i="30"/>
  <c r="N669" i="30"/>
  <c r="N668" i="30"/>
  <c r="N667" i="30"/>
  <c r="N666" i="30"/>
  <c r="N665" i="30"/>
  <c r="N664" i="30"/>
  <c r="N663" i="30"/>
  <c r="N662" i="30"/>
  <c r="N661" i="30"/>
  <c r="N660" i="30"/>
  <c r="N659" i="30"/>
  <c r="N658" i="30"/>
  <c r="N657" i="30"/>
  <c r="N656" i="30"/>
  <c r="N655" i="30"/>
  <c r="N654" i="30"/>
  <c r="N653" i="30"/>
  <c r="N652" i="30"/>
  <c r="N651" i="30"/>
  <c r="N650" i="30"/>
  <c r="N649" i="30"/>
  <c r="N648" i="30"/>
  <c r="N647" i="30"/>
  <c r="N646" i="30"/>
  <c r="N645" i="30"/>
  <c r="N644" i="30"/>
  <c r="N643" i="30"/>
  <c r="N642" i="30"/>
  <c r="N641" i="30"/>
  <c r="N640" i="30"/>
  <c r="N639" i="30"/>
  <c r="N638" i="30"/>
  <c r="N637" i="30"/>
  <c r="N636" i="30"/>
  <c r="N635" i="30"/>
  <c r="N634" i="30"/>
  <c r="N633" i="30"/>
  <c r="N632" i="30"/>
  <c r="N631" i="30"/>
  <c r="N630" i="30"/>
  <c r="N629" i="30"/>
  <c r="N628" i="30"/>
  <c r="N627" i="30"/>
  <c r="N626" i="30"/>
  <c r="N625" i="30"/>
  <c r="N624" i="30"/>
  <c r="N623" i="30"/>
  <c r="N622" i="30"/>
  <c r="N621" i="30"/>
  <c r="N620" i="30"/>
  <c r="N619" i="30"/>
  <c r="N618" i="30"/>
  <c r="N617" i="30"/>
  <c r="N616" i="30"/>
  <c r="N615" i="30"/>
  <c r="N614" i="30"/>
  <c r="N613" i="30"/>
  <c r="N612" i="30"/>
  <c r="N611" i="30"/>
  <c r="N610" i="30"/>
  <c r="N609" i="30"/>
  <c r="N608" i="30"/>
  <c r="N607" i="30"/>
  <c r="N606" i="30"/>
  <c r="N605" i="30"/>
  <c r="N604" i="30"/>
  <c r="N603" i="30"/>
  <c r="N602" i="30"/>
  <c r="N601" i="30"/>
  <c r="N600" i="30"/>
  <c r="N599" i="30"/>
  <c r="N598" i="30"/>
  <c r="N597" i="30"/>
  <c r="N596" i="30"/>
  <c r="N595" i="30"/>
  <c r="N594" i="30"/>
  <c r="N593" i="30"/>
  <c r="N592" i="30"/>
  <c r="N591" i="30"/>
  <c r="N590" i="30"/>
  <c r="N589" i="30"/>
  <c r="N588" i="30"/>
  <c r="N587" i="30"/>
  <c r="N586" i="30"/>
  <c r="N585" i="30"/>
  <c r="N584" i="30"/>
  <c r="N583" i="30"/>
  <c r="N582" i="30"/>
  <c r="N581" i="30"/>
  <c r="N580" i="30"/>
  <c r="N579" i="30"/>
  <c r="N578" i="30"/>
  <c r="N577" i="30"/>
  <c r="N576" i="30"/>
  <c r="N575" i="30"/>
  <c r="N574" i="30"/>
  <c r="N573" i="30"/>
  <c r="N572" i="30"/>
  <c r="N571" i="30"/>
  <c r="N570" i="30"/>
  <c r="N569" i="30"/>
  <c r="N568" i="30"/>
  <c r="N567" i="30"/>
  <c r="N566" i="30"/>
  <c r="N565" i="30"/>
  <c r="N564" i="30"/>
  <c r="N563" i="30"/>
  <c r="N562" i="30"/>
  <c r="N561" i="30"/>
  <c r="N560" i="30"/>
  <c r="N559" i="30"/>
  <c r="N558" i="30"/>
  <c r="N557" i="30"/>
  <c r="N556" i="30"/>
  <c r="N555" i="30"/>
  <c r="N554" i="30"/>
  <c r="N553" i="30"/>
  <c r="N552" i="30"/>
  <c r="N551" i="30"/>
  <c r="N550" i="30"/>
  <c r="N549" i="30"/>
  <c r="N548" i="30"/>
  <c r="N547" i="30"/>
  <c r="N546" i="30"/>
  <c r="N545" i="30"/>
  <c r="N544" i="30"/>
  <c r="N543" i="30"/>
  <c r="N542" i="30"/>
  <c r="N541" i="30"/>
  <c r="N540" i="30"/>
  <c r="N539" i="30"/>
  <c r="N538" i="30"/>
  <c r="N537" i="30"/>
  <c r="N536" i="30"/>
  <c r="N535" i="30"/>
  <c r="N534" i="30"/>
  <c r="N533" i="30"/>
  <c r="N532" i="30"/>
  <c r="N531" i="30"/>
  <c r="N530" i="30"/>
  <c r="N529" i="30"/>
  <c r="N528" i="30"/>
  <c r="N527" i="30"/>
  <c r="N526" i="30"/>
  <c r="N525" i="30"/>
  <c r="N524" i="30"/>
  <c r="N523" i="30"/>
  <c r="N522" i="30"/>
  <c r="N521" i="30"/>
  <c r="N520" i="30"/>
  <c r="N519" i="30"/>
  <c r="N518" i="30"/>
  <c r="N517" i="30"/>
  <c r="N516" i="30"/>
  <c r="N515" i="30"/>
  <c r="N514" i="30"/>
  <c r="N513" i="30"/>
  <c r="N512" i="30"/>
  <c r="N511" i="30"/>
  <c r="N510" i="30"/>
  <c r="N509" i="30"/>
  <c r="N508" i="30"/>
  <c r="N507" i="30"/>
  <c r="N506" i="30"/>
  <c r="N505" i="30"/>
  <c r="N504" i="30"/>
  <c r="N503" i="30"/>
  <c r="N502" i="30"/>
  <c r="N501" i="30"/>
  <c r="N500" i="30"/>
  <c r="N499" i="30"/>
  <c r="N498" i="30"/>
  <c r="N497" i="30"/>
  <c r="N496" i="30"/>
  <c r="N495" i="30"/>
  <c r="N494" i="30"/>
  <c r="N493" i="30"/>
  <c r="N492" i="30"/>
  <c r="N491" i="30"/>
  <c r="N490" i="30"/>
  <c r="N489" i="30"/>
  <c r="N488" i="30"/>
  <c r="N487" i="30"/>
  <c r="N486" i="30"/>
  <c r="N485" i="30"/>
  <c r="N484" i="30"/>
  <c r="N483" i="30"/>
  <c r="N482" i="30"/>
  <c r="N481" i="30"/>
  <c r="N480" i="30"/>
  <c r="N479" i="30"/>
  <c r="N478" i="30"/>
  <c r="N477" i="30"/>
  <c r="N476" i="30"/>
  <c r="N475" i="30"/>
  <c r="N474" i="30"/>
  <c r="N473" i="30"/>
  <c r="N472" i="30"/>
  <c r="N471" i="30"/>
  <c r="N470" i="30"/>
  <c r="N469" i="30"/>
  <c r="N468" i="30"/>
  <c r="N467" i="30"/>
  <c r="N466" i="30"/>
  <c r="N465" i="30"/>
  <c r="N464" i="30"/>
  <c r="N463" i="30"/>
  <c r="N462" i="30"/>
  <c r="N461" i="30"/>
  <c r="N460" i="30"/>
  <c r="N459" i="30"/>
  <c r="N458" i="30"/>
  <c r="N457" i="30"/>
  <c r="N456" i="30"/>
  <c r="N455" i="30"/>
  <c r="N454" i="30"/>
  <c r="N453" i="30"/>
  <c r="N452" i="30"/>
  <c r="N451" i="30"/>
  <c r="N450" i="30"/>
  <c r="N449" i="30"/>
  <c r="N448" i="30"/>
  <c r="N447" i="30"/>
  <c r="N446" i="30"/>
  <c r="N445" i="30"/>
  <c r="N444" i="30"/>
  <c r="N443" i="30"/>
  <c r="N442" i="30"/>
  <c r="N441" i="30"/>
  <c r="N440" i="30"/>
  <c r="N439" i="30"/>
  <c r="N438" i="30"/>
  <c r="N437" i="30"/>
  <c r="N436" i="30"/>
  <c r="N435" i="30"/>
  <c r="N434" i="30"/>
  <c r="N433" i="30"/>
  <c r="N432" i="30"/>
  <c r="N431" i="30"/>
  <c r="N430" i="30"/>
  <c r="N429" i="30"/>
  <c r="N428" i="30"/>
  <c r="N427" i="30"/>
  <c r="N426" i="30"/>
  <c r="N425" i="30"/>
  <c r="N424" i="30"/>
  <c r="N423" i="30"/>
  <c r="N422" i="30"/>
  <c r="N421" i="30"/>
  <c r="N420" i="30"/>
  <c r="N419" i="30"/>
  <c r="N418" i="30"/>
  <c r="N417" i="30"/>
  <c r="N416" i="30"/>
  <c r="N415" i="30"/>
  <c r="N414" i="30"/>
  <c r="N413" i="30"/>
  <c r="N412" i="30"/>
  <c r="N411" i="30"/>
  <c r="N410" i="30"/>
  <c r="N409" i="30"/>
  <c r="N408" i="30"/>
  <c r="N407" i="30"/>
  <c r="N406" i="30"/>
  <c r="N405" i="30"/>
  <c r="N404" i="30"/>
  <c r="N403" i="30"/>
  <c r="N402" i="30"/>
  <c r="N401" i="30"/>
  <c r="N400" i="30"/>
  <c r="N399" i="30"/>
  <c r="N398" i="30"/>
  <c r="N397" i="30"/>
  <c r="N396" i="30"/>
  <c r="N395" i="30"/>
  <c r="N394" i="30"/>
  <c r="N393" i="30"/>
  <c r="N392" i="30"/>
  <c r="N391" i="30"/>
  <c r="N390" i="30"/>
  <c r="N389" i="30"/>
  <c r="N388" i="30"/>
  <c r="N387" i="30"/>
  <c r="N386" i="30"/>
  <c r="N385" i="30"/>
  <c r="N384" i="30"/>
  <c r="N383" i="30"/>
  <c r="N382" i="30"/>
  <c r="N381" i="30"/>
  <c r="N380" i="30"/>
  <c r="N379" i="30"/>
  <c r="N378" i="30"/>
  <c r="N377" i="30"/>
  <c r="N376" i="30"/>
  <c r="N375" i="30"/>
  <c r="N374" i="30"/>
  <c r="N373" i="30"/>
  <c r="N372" i="30"/>
  <c r="N371" i="30"/>
  <c r="N370" i="30"/>
  <c r="N369" i="30"/>
  <c r="N368" i="30"/>
  <c r="N367" i="30"/>
  <c r="N366" i="30"/>
  <c r="N365" i="30"/>
  <c r="N364" i="30"/>
  <c r="N363" i="30"/>
  <c r="N362" i="30"/>
  <c r="N361" i="30"/>
  <c r="N360" i="30"/>
  <c r="N359" i="30"/>
  <c r="N358" i="30"/>
  <c r="N357" i="30"/>
  <c r="N356" i="30"/>
  <c r="N355" i="30"/>
  <c r="N354" i="30"/>
  <c r="N353" i="30"/>
  <c r="N352" i="30"/>
  <c r="N351" i="30"/>
  <c r="N350" i="30"/>
  <c r="N349" i="30"/>
  <c r="N348" i="30"/>
  <c r="N347" i="30"/>
  <c r="N346" i="30"/>
  <c r="N345" i="30"/>
  <c r="N344" i="30"/>
  <c r="N343" i="30"/>
  <c r="N342" i="30"/>
  <c r="N341" i="30"/>
  <c r="N340" i="30"/>
  <c r="N339" i="30"/>
  <c r="N338" i="30"/>
  <c r="N337" i="30"/>
  <c r="N336" i="30"/>
  <c r="N335" i="30"/>
  <c r="N334" i="30"/>
  <c r="N333" i="30"/>
  <c r="N332" i="30"/>
  <c r="N331" i="30"/>
  <c r="N330" i="30"/>
  <c r="N329" i="30"/>
  <c r="N328" i="30"/>
  <c r="N327" i="30"/>
  <c r="N326" i="30"/>
  <c r="N325" i="30"/>
  <c r="N324" i="30"/>
  <c r="N323" i="30"/>
  <c r="N322" i="30"/>
  <c r="N321" i="30"/>
  <c r="N320" i="30"/>
  <c r="N319" i="30"/>
  <c r="N318" i="30"/>
  <c r="N317" i="30"/>
  <c r="N316" i="30"/>
  <c r="N315" i="30"/>
  <c r="N314" i="30"/>
  <c r="N313" i="30"/>
  <c r="N312" i="30"/>
  <c r="N311" i="30"/>
  <c r="N310" i="30"/>
  <c r="N309" i="30"/>
  <c r="N308" i="30"/>
  <c r="N307" i="30"/>
  <c r="N306" i="30"/>
  <c r="N305" i="30"/>
  <c r="N304" i="30"/>
  <c r="N303" i="30"/>
  <c r="N302" i="30"/>
  <c r="N301" i="30"/>
  <c r="N300" i="30"/>
  <c r="N299" i="30"/>
  <c r="N298" i="30"/>
  <c r="N297" i="30"/>
  <c r="N296" i="30"/>
  <c r="N295" i="30"/>
  <c r="N294" i="30"/>
  <c r="N293" i="30"/>
  <c r="N292" i="30"/>
  <c r="N291" i="30"/>
  <c r="N290" i="30"/>
  <c r="N289" i="30"/>
  <c r="N288" i="30"/>
  <c r="N287" i="30"/>
  <c r="N286" i="30"/>
  <c r="N285" i="30"/>
  <c r="N284" i="30"/>
  <c r="N283" i="30"/>
  <c r="N282" i="30"/>
  <c r="N281" i="30"/>
  <c r="N280" i="30"/>
  <c r="N279" i="30"/>
  <c r="N278" i="30"/>
  <c r="N277" i="30"/>
  <c r="N276" i="30"/>
  <c r="N275" i="30"/>
  <c r="N274" i="30"/>
  <c r="N273" i="30"/>
  <c r="N272" i="30"/>
  <c r="N271" i="30"/>
  <c r="N270" i="30"/>
  <c r="N269" i="30"/>
  <c r="N268" i="30"/>
  <c r="N267" i="30"/>
  <c r="N266" i="30"/>
  <c r="N265" i="30"/>
  <c r="N264" i="30"/>
  <c r="N263" i="30"/>
  <c r="N262" i="30"/>
  <c r="N261" i="30"/>
  <c r="N260" i="30"/>
  <c r="N259" i="30"/>
  <c r="N258" i="30"/>
  <c r="N257" i="30"/>
  <c r="N256" i="30"/>
  <c r="N255" i="30"/>
  <c r="N254" i="30"/>
  <c r="N253" i="30"/>
  <c r="N252" i="30"/>
  <c r="N251" i="30"/>
  <c r="N250" i="30"/>
  <c r="N249" i="30"/>
  <c r="N248" i="30"/>
  <c r="N247" i="30"/>
  <c r="N246" i="30"/>
  <c r="N245" i="30"/>
  <c r="N244" i="30"/>
  <c r="N243" i="30"/>
  <c r="N242" i="30"/>
  <c r="N241" i="30"/>
  <c r="N240" i="30"/>
  <c r="N239" i="30"/>
  <c r="N238" i="30"/>
  <c r="N237" i="30"/>
  <c r="N236" i="30"/>
  <c r="N235" i="30"/>
  <c r="N234" i="30"/>
  <c r="N233" i="30"/>
  <c r="N232" i="30"/>
  <c r="N231" i="30"/>
  <c r="N230" i="30"/>
  <c r="N229" i="30"/>
  <c r="N228" i="30"/>
  <c r="N227" i="30"/>
  <c r="N226" i="30"/>
  <c r="N225" i="30"/>
  <c r="N224" i="30"/>
  <c r="N223" i="30"/>
  <c r="N222" i="30"/>
  <c r="N221" i="30"/>
  <c r="N220" i="30"/>
  <c r="N219" i="30"/>
  <c r="N218" i="30"/>
  <c r="N217" i="30"/>
  <c r="N216" i="30"/>
  <c r="N215" i="30"/>
  <c r="N214" i="30"/>
  <c r="N213" i="30"/>
  <c r="N212" i="30"/>
  <c r="N211" i="30"/>
  <c r="N210" i="30"/>
  <c r="N209" i="30"/>
  <c r="N208" i="30"/>
  <c r="N207" i="30"/>
  <c r="N206" i="30"/>
  <c r="N205" i="30"/>
  <c r="N204" i="30"/>
  <c r="N203" i="30"/>
  <c r="N202" i="30"/>
  <c r="N201" i="30"/>
  <c r="N200" i="30"/>
  <c r="N199" i="30"/>
  <c r="N198" i="30"/>
  <c r="N197" i="30"/>
  <c r="N196" i="30"/>
  <c r="N195" i="30"/>
  <c r="N194" i="30"/>
  <c r="N193" i="30"/>
  <c r="N192" i="30"/>
  <c r="N191" i="30"/>
  <c r="N190" i="30"/>
  <c r="N189" i="30"/>
  <c r="N188" i="30"/>
  <c r="N187" i="30"/>
  <c r="N186" i="30"/>
  <c r="N185" i="30"/>
  <c r="N184" i="30"/>
  <c r="N183" i="30"/>
  <c r="N182" i="30"/>
  <c r="N181" i="30"/>
  <c r="N180" i="30"/>
  <c r="N179" i="30"/>
  <c r="N178" i="30"/>
  <c r="N177" i="30"/>
  <c r="N176" i="30"/>
  <c r="N175" i="30"/>
  <c r="N174" i="30"/>
  <c r="N173" i="30"/>
  <c r="N172" i="30"/>
  <c r="N171" i="30"/>
  <c r="N170" i="30"/>
  <c r="N169" i="30"/>
  <c r="N168" i="30"/>
  <c r="N167" i="30"/>
  <c r="N166" i="30"/>
  <c r="N165" i="30"/>
  <c r="N164" i="30"/>
  <c r="N163" i="30"/>
  <c r="N162" i="30"/>
  <c r="N161" i="30"/>
  <c r="N160" i="30"/>
  <c r="N159" i="30"/>
  <c r="N158" i="30"/>
  <c r="N157" i="30"/>
  <c r="N156" i="30"/>
  <c r="N155" i="30"/>
  <c r="N154" i="30"/>
  <c r="N153" i="30"/>
  <c r="N152" i="30"/>
  <c r="N151" i="30"/>
  <c r="N150" i="30"/>
  <c r="N149" i="30"/>
  <c r="N148" i="30"/>
  <c r="N147" i="30"/>
  <c r="N146" i="30"/>
  <c r="N145" i="30"/>
  <c r="N144" i="30"/>
  <c r="N143" i="30"/>
  <c r="N142" i="30"/>
  <c r="N141" i="30"/>
  <c r="N140" i="30"/>
  <c r="N139" i="30"/>
  <c r="N138" i="30"/>
  <c r="N137" i="30"/>
  <c r="N136" i="30"/>
  <c r="N135" i="30"/>
  <c r="N134" i="30"/>
  <c r="N133" i="30"/>
  <c r="N132" i="30"/>
  <c r="N131" i="30"/>
  <c r="N130" i="30"/>
  <c r="N129" i="30"/>
  <c r="N128" i="30"/>
  <c r="N127" i="30"/>
  <c r="N126" i="30"/>
  <c r="N125" i="30"/>
  <c r="N124" i="30"/>
  <c r="N123" i="30"/>
  <c r="N122" i="30"/>
  <c r="N121" i="30"/>
  <c r="N120" i="30"/>
  <c r="N119" i="30"/>
  <c r="N118" i="30"/>
  <c r="N117" i="30"/>
  <c r="N116" i="30"/>
  <c r="N115" i="30"/>
  <c r="N114" i="30"/>
  <c r="N113" i="30"/>
  <c r="N112" i="30"/>
  <c r="N111" i="30"/>
  <c r="N110" i="30"/>
  <c r="N109" i="30"/>
  <c r="N108" i="30"/>
  <c r="N107" i="30"/>
  <c r="N106" i="30"/>
  <c r="N105" i="30"/>
  <c r="N104" i="30"/>
  <c r="N103" i="30"/>
  <c r="N102" i="30"/>
  <c r="N101" i="30"/>
  <c r="N100" i="30"/>
  <c r="N99" i="30"/>
  <c r="N98" i="30"/>
  <c r="N97" i="30"/>
  <c r="N96" i="30"/>
  <c r="N95" i="30"/>
  <c r="N94" i="30"/>
  <c r="N93" i="30"/>
  <c r="N92" i="30"/>
  <c r="N91" i="30"/>
  <c r="N90" i="30"/>
  <c r="N89" i="30"/>
  <c r="N88" i="30"/>
  <c r="N87" i="30"/>
  <c r="N86" i="30"/>
  <c r="N85" i="30"/>
  <c r="N84" i="30"/>
  <c r="N83" i="30"/>
  <c r="N82" i="30"/>
  <c r="N81" i="30"/>
  <c r="N80" i="30"/>
  <c r="N79" i="30"/>
  <c r="N78" i="30"/>
  <c r="N77" i="30"/>
  <c r="N76" i="30"/>
  <c r="N75" i="30"/>
  <c r="N74" i="30"/>
  <c r="N73" i="30"/>
  <c r="N72" i="30"/>
  <c r="N71" i="30"/>
  <c r="N70" i="30"/>
  <c r="N69" i="30"/>
  <c r="N68" i="30"/>
  <c r="N67" i="30"/>
  <c r="N66" i="30"/>
  <c r="N65" i="30"/>
  <c r="N64" i="30"/>
  <c r="N63" i="30"/>
  <c r="N62" i="30"/>
  <c r="N61" i="30"/>
  <c r="N60" i="30"/>
  <c r="N59" i="30"/>
  <c r="N58" i="30"/>
  <c r="N57" i="30"/>
  <c r="N56" i="30"/>
  <c r="N55" i="30"/>
  <c r="N54" i="30"/>
  <c r="N53" i="30"/>
  <c r="N52" i="30"/>
  <c r="N51" i="30"/>
  <c r="N50" i="30"/>
  <c r="N49" i="30"/>
  <c r="N48" i="30"/>
  <c r="N47" i="30"/>
  <c r="N46" i="30"/>
  <c r="N45" i="30"/>
  <c r="N44" i="30"/>
  <c r="N43" i="30"/>
  <c r="N42" i="30"/>
  <c r="N41" i="30"/>
  <c r="N40" i="30"/>
  <c r="N39" i="30"/>
  <c r="N38" i="30"/>
  <c r="N37" i="30"/>
  <c r="N36" i="30"/>
  <c r="N35" i="30"/>
  <c r="N34" i="30"/>
  <c r="N33" i="30"/>
  <c r="N32" i="30"/>
  <c r="N31" i="30"/>
  <c r="N30" i="30"/>
  <c r="N29" i="30"/>
  <c r="N28" i="30"/>
  <c r="N27" i="30"/>
  <c r="N26" i="30"/>
  <c r="N25" i="30"/>
  <c r="N24" i="30"/>
  <c r="N23" i="30"/>
  <c r="N22" i="30"/>
  <c r="N21" i="30"/>
  <c r="N20" i="30"/>
  <c r="N19" i="30"/>
  <c r="N18" i="30"/>
  <c r="N17" i="30"/>
  <c r="N16" i="30"/>
  <c r="N15" i="30"/>
  <c r="N14" i="30"/>
  <c r="N13" i="30"/>
  <c r="N12" i="30"/>
  <c r="N11" i="30"/>
  <c r="N10" i="30"/>
  <c r="N9" i="30"/>
  <c r="N8" i="30"/>
  <c r="N7" i="30"/>
  <c r="N6" i="30"/>
  <c r="N5" i="30"/>
  <c r="N4" i="30"/>
  <c r="N3" i="30"/>
  <c r="N2" i="30"/>
  <c r="N725" i="29"/>
  <c r="N724" i="29"/>
  <c r="N723" i="29"/>
  <c r="N722" i="29"/>
  <c r="N721" i="29"/>
  <c r="N720" i="29"/>
  <c r="N719" i="29"/>
  <c r="N718" i="29"/>
  <c r="N717" i="29"/>
  <c r="N716" i="29"/>
  <c r="N715" i="29"/>
  <c r="N714" i="29"/>
  <c r="N713" i="29"/>
  <c r="N712" i="29"/>
  <c r="N711" i="29"/>
  <c r="N710" i="29"/>
  <c r="N709" i="29"/>
  <c r="N708" i="29"/>
  <c r="N707" i="29"/>
  <c r="N706" i="29"/>
  <c r="N705" i="29"/>
  <c r="N704" i="29"/>
  <c r="N703" i="29"/>
  <c r="N702" i="29"/>
  <c r="N701" i="29"/>
  <c r="N700" i="29"/>
  <c r="N699" i="29"/>
  <c r="N698" i="29"/>
  <c r="N697" i="29"/>
  <c r="N696" i="29"/>
  <c r="N695" i="29"/>
  <c r="N694" i="29"/>
  <c r="N693" i="29"/>
  <c r="N692" i="29"/>
  <c r="N691" i="29"/>
  <c r="N690" i="29"/>
  <c r="N689" i="29"/>
  <c r="N688" i="29"/>
  <c r="N687" i="29"/>
  <c r="N686" i="29"/>
  <c r="N685" i="29"/>
  <c r="N684" i="29"/>
  <c r="N683" i="29"/>
  <c r="N682" i="29"/>
  <c r="N681" i="29"/>
  <c r="N680" i="29"/>
  <c r="N679" i="29"/>
  <c r="N678" i="29"/>
  <c r="N677" i="29"/>
  <c r="N676" i="29"/>
  <c r="N675" i="29"/>
  <c r="N674" i="29"/>
  <c r="N673" i="29"/>
  <c r="N672" i="29"/>
  <c r="N671" i="29"/>
  <c r="N670" i="29"/>
  <c r="N669" i="29"/>
  <c r="N668" i="29"/>
  <c r="N667" i="29"/>
  <c r="N666" i="29"/>
  <c r="N665" i="29"/>
  <c r="N664" i="29"/>
  <c r="N663" i="29"/>
  <c r="N662" i="29"/>
  <c r="N661" i="29"/>
  <c r="N660" i="29"/>
  <c r="N659" i="29"/>
  <c r="N658" i="29"/>
  <c r="N657" i="29"/>
  <c r="N656" i="29"/>
  <c r="N655" i="29"/>
  <c r="N654" i="29"/>
  <c r="N653" i="29"/>
  <c r="N652" i="29"/>
  <c r="N651" i="29"/>
  <c r="N650" i="29"/>
  <c r="N649" i="29"/>
  <c r="N648" i="29"/>
  <c r="N647" i="29"/>
  <c r="N646" i="29"/>
  <c r="N645" i="29"/>
  <c r="N644" i="29"/>
  <c r="N643" i="29"/>
  <c r="N642" i="29"/>
  <c r="N641" i="29"/>
  <c r="N640" i="29"/>
  <c r="N639" i="29"/>
  <c r="N638" i="29"/>
  <c r="N637" i="29"/>
  <c r="N636" i="29"/>
  <c r="N635" i="29"/>
  <c r="N634" i="29"/>
  <c r="N633" i="29"/>
  <c r="N632" i="29"/>
  <c r="N631" i="29"/>
  <c r="N630" i="29"/>
  <c r="N629" i="29"/>
  <c r="N628" i="29"/>
  <c r="N627" i="29"/>
  <c r="N626" i="29"/>
  <c r="N625" i="29"/>
  <c r="N624" i="29"/>
  <c r="N623" i="29"/>
  <c r="N622" i="29"/>
  <c r="N621" i="29"/>
  <c r="N620" i="29"/>
  <c r="N619" i="29"/>
  <c r="N618" i="29"/>
  <c r="N617" i="29"/>
  <c r="N616" i="29"/>
  <c r="N615" i="29"/>
  <c r="N614" i="29"/>
  <c r="N613" i="29"/>
  <c r="N612" i="29"/>
  <c r="N611" i="29"/>
  <c r="N610" i="29"/>
  <c r="N609" i="29"/>
  <c r="N608" i="29"/>
  <c r="N607" i="29"/>
  <c r="N606" i="29"/>
  <c r="N605" i="29"/>
  <c r="N604" i="29"/>
  <c r="N603" i="29"/>
  <c r="N602" i="29"/>
  <c r="N601" i="29"/>
  <c r="N600" i="29"/>
  <c r="N599" i="29"/>
  <c r="N598" i="29"/>
  <c r="N597" i="29"/>
  <c r="N596" i="29"/>
  <c r="N595" i="29"/>
  <c r="N594" i="29"/>
  <c r="N593" i="29"/>
  <c r="N592" i="29"/>
  <c r="N591" i="29"/>
  <c r="N590" i="29"/>
  <c r="N589" i="29"/>
  <c r="N588" i="29"/>
  <c r="N587" i="29"/>
  <c r="N586" i="29"/>
  <c r="N585" i="29"/>
  <c r="N584" i="29"/>
  <c r="N583" i="29"/>
  <c r="N582" i="29"/>
  <c r="N581" i="29"/>
  <c r="N580" i="29"/>
  <c r="N579" i="29"/>
  <c r="N578" i="29"/>
  <c r="N577" i="29"/>
  <c r="N576" i="29"/>
  <c r="N575" i="29"/>
  <c r="N574" i="29"/>
  <c r="N573" i="29"/>
  <c r="N572" i="29"/>
  <c r="N571" i="29"/>
  <c r="N570" i="29"/>
  <c r="N569" i="29"/>
  <c r="N568" i="29"/>
  <c r="N567" i="29"/>
  <c r="N566" i="29"/>
  <c r="N565" i="29"/>
  <c r="N564" i="29"/>
  <c r="N563" i="29"/>
  <c r="N562" i="29"/>
  <c r="N561" i="29"/>
  <c r="N560" i="29"/>
  <c r="N559" i="29"/>
  <c r="N558" i="29"/>
  <c r="N557" i="29"/>
  <c r="N556" i="29"/>
  <c r="N555" i="29"/>
  <c r="N554" i="29"/>
  <c r="N553" i="29"/>
  <c r="N552" i="29"/>
  <c r="N551" i="29"/>
  <c r="N550" i="29"/>
  <c r="N549" i="29"/>
  <c r="N548" i="29"/>
  <c r="N547" i="29"/>
  <c r="N546" i="29"/>
  <c r="N545" i="29"/>
  <c r="N544" i="29"/>
  <c r="N543" i="29"/>
  <c r="N542" i="29"/>
  <c r="N541" i="29"/>
  <c r="N540" i="29"/>
  <c r="N539" i="29"/>
  <c r="N538" i="29"/>
  <c r="N537" i="29"/>
  <c r="N536" i="29"/>
  <c r="N535" i="29"/>
  <c r="N534" i="29"/>
  <c r="N533" i="29"/>
  <c r="N532" i="29"/>
  <c r="N531" i="29"/>
  <c r="N530" i="29"/>
  <c r="N529" i="29"/>
  <c r="N528" i="29"/>
  <c r="N527" i="29"/>
  <c r="N526" i="29"/>
  <c r="N525" i="29"/>
  <c r="N524" i="29"/>
  <c r="N523" i="29"/>
  <c r="N522" i="29"/>
  <c r="N521" i="29"/>
  <c r="N520" i="29"/>
  <c r="N519" i="29"/>
  <c r="N518" i="29"/>
  <c r="N517" i="29"/>
  <c r="N516" i="29"/>
  <c r="N515" i="29"/>
  <c r="N514" i="29"/>
  <c r="N513" i="29"/>
  <c r="N512" i="29"/>
  <c r="N511" i="29"/>
  <c r="N510" i="29"/>
  <c r="N509" i="29"/>
  <c r="N508" i="29"/>
  <c r="N507" i="29"/>
  <c r="N506" i="29"/>
  <c r="N505" i="29"/>
  <c r="N504" i="29"/>
  <c r="N503" i="29"/>
  <c r="N502" i="29"/>
  <c r="N501" i="29"/>
  <c r="N500" i="29"/>
  <c r="N499" i="29"/>
  <c r="N498" i="29"/>
  <c r="N497" i="29"/>
  <c r="N496" i="29"/>
  <c r="N495" i="29"/>
  <c r="N494" i="29"/>
  <c r="N493" i="29"/>
  <c r="N492" i="29"/>
  <c r="N491" i="29"/>
  <c r="N490" i="29"/>
  <c r="N489" i="29"/>
  <c r="N488" i="29"/>
  <c r="N487" i="29"/>
  <c r="N486" i="29"/>
  <c r="N485" i="29"/>
  <c r="N484" i="29"/>
  <c r="N483" i="29"/>
  <c r="N482" i="29"/>
  <c r="N481" i="29"/>
  <c r="N480" i="29"/>
  <c r="N479" i="29"/>
  <c r="N478" i="29"/>
  <c r="N477" i="29"/>
  <c r="N476" i="29"/>
  <c r="N475" i="29"/>
  <c r="N474" i="29"/>
  <c r="N473" i="29"/>
  <c r="N472" i="29"/>
  <c r="N471" i="29"/>
  <c r="N470" i="29"/>
  <c r="N469" i="29"/>
  <c r="N468" i="29"/>
  <c r="N467" i="29"/>
  <c r="N466" i="29"/>
  <c r="N465" i="29"/>
  <c r="N464" i="29"/>
  <c r="N463" i="29"/>
  <c r="N462" i="29"/>
  <c r="N461" i="29"/>
  <c r="N460" i="29"/>
  <c r="N459" i="29"/>
  <c r="N458" i="29"/>
  <c r="N457" i="29"/>
  <c r="N456" i="29"/>
  <c r="N455" i="29"/>
  <c r="N454" i="29"/>
  <c r="N453" i="29"/>
  <c r="N452" i="29"/>
  <c r="N451" i="29"/>
  <c r="N450" i="29"/>
  <c r="N449" i="29"/>
  <c r="N448" i="29"/>
  <c r="N447" i="29"/>
  <c r="N446" i="29"/>
  <c r="N445" i="29"/>
  <c r="N444" i="29"/>
  <c r="N443" i="29"/>
  <c r="N442" i="29"/>
  <c r="N441" i="29"/>
  <c r="N440" i="29"/>
  <c r="N439" i="29"/>
  <c r="N438" i="29"/>
  <c r="N437" i="29"/>
  <c r="N436" i="29"/>
  <c r="N435" i="29"/>
  <c r="N434" i="29"/>
  <c r="N433" i="29"/>
  <c r="N432" i="29"/>
  <c r="N431" i="29"/>
  <c r="N430" i="29"/>
  <c r="N429" i="29"/>
  <c r="N428" i="29"/>
  <c r="N427" i="29"/>
  <c r="N426" i="29"/>
  <c r="N425" i="29"/>
  <c r="N424" i="29"/>
  <c r="N423" i="29"/>
  <c r="N422" i="29"/>
  <c r="N421" i="29"/>
  <c r="N420" i="29"/>
  <c r="N419" i="29"/>
  <c r="N418" i="29"/>
  <c r="N417" i="29"/>
  <c r="N416" i="29"/>
  <c r="N415" i="29"/>
  <c r="N414" i="29"/>
  <c r="N413" i="29"/>
  <c r="N412" i="29"/>
  <c r="N411" i="29"/>
  <c r="N410" i="29"/>
  <c r="N409" i="29"/>
  <c r="N408" i="29"/>
  <c r="N407" i="29"/>
  <c r="N406" i="29"/>
  <c r="N405" i="29"/>
  <c r="N404" i="29"/>
  <c r="N403" i="29"/>
  <c r="N402" i="29"/>
  <c r="N401" i="29"/>
  <c r="N400" i="29"/>
  <c r="N399" i="29"/>
  <c r="N398" i="29"/>
  <c r="N397" i="29"/>
  <c r="N396" i="29"/>
  <c r="N395" i="29"/>
  <c r="N394" i="29"/>
  <c r="N393" i="29"/>
  <c r="N392" i="29"/>
  <c r="N391" i="29"/>
  <c r="N390" i="29"/>
  <c r="N389" i="29"/>
  <c r="N388" i="29"/>
  <c r="N387" i="29"/>
  <c r="N386" i="29"/>
  <c r="N385" i="29"/>
  <c r="N384" i="29"/>
  <c r="N383" i="29"/>
  <c r="N382" i="29"/>
  <c r="N381" i="29"/>
  <c r="N380" i="29"/>
  <c r="N379" i="29"/>
  <c r="N378" i="29"/>
  <c r="N377" i="29"/>
  <c r="N376" i="29"/>
  <c r="N375" i="29"/>
  <c r="N374" i="29"/>
  <c r="N373" i="29"/>
  <c r="N372" i="29"/>
  <c r="N371" i="29"/>
  <c r="N370" i="29"/>
  <c r="N369" i="29"/>
  <c r="N368" i="29"/>
  <c r="N367" i="29"/>
  <c r="N366" i="29"/>
  <c r="N365" i="29"/>
  <c r="N364" i="29"/>
  <c r="N363" i="29"/>
  <c r="N362" i="29"/>
  <c r="N361" i="29"/>
  <c r="N360" i="29"/>
  <c r="N359" i="29"/>
  <c r="N358" i="29"/>
  <c r="N357" i="29"/>
  <c r="N356" i="29"/>
  <c r="N355" i="29"/>
  <c r="N354" i="29"/>
  <c r="N353" i="29"/>
  <c r="N352" i="29"/>
  <c r="N351" i="29"/>
  <c r="N350" i="29"/>
  <c r="N349" i="29"/>
  <c r="N348" i="29"/>
  <c r="N347" i="29"/>
  <c r="N346" i="29"/>
  <c r="N345" i="29"/>
  <c r="N344" i="29"/>
  <c r="N343" i="29"/>
  <c r="N342" i="29"/>
  <c r="N341" i="29"/>
  <c r="N340" i="29"/>
  <c r="N339" i="29"/>
  <c r="N338" i="29"/>
  <c r="N337" i="29"/>
  <c r="N336" i="29"/>
  <c r="N335" i="29"/>
  <c r="N334" i="29"/>
  <c r="N333" i="29"/>
  <c r="N332" i="29"/>
  <c r="N331" i="29"/>
  <c r="N330" i="29"/>
  <c r="N329" i="29"/>
  <c r="N328" i="29"/>
  <c r="N327" i="29"/>
  <c r="N326" i="29"/>
  <c r="N325" i="29"/>
  <c r="N324" i="29"/>
  <c r="N323" i="29"/>
  <c r="N322" i="29"/>
  <c r="N321" i="29"/>
  <c r="N320" i="29"/>
  <c r="N319" i="29"/>
  <c r="N318" i="29"/>
  <c r="N317" i="29"/>
  <c r="N316" i="29"/>
  <c r="N315" i="29"/>
  <c r="N314" i="29"/>
  <c r="N313" i="29"/>
  <c r="N312" i="29"/>
  <c r="N311" i="29"/>
  <c r="N310" i="29"/>
  <c r="N309" i="29"/>
  <c r="N308" i="29"/>
  <c r="N307" i="29"/>
  <c r="N306" i="29"/>
  <c r="N305" i="29"/>
  <c r="N304" i="29"/>
  <c r="N303" i="29"/>
  <c r="N302" i="29"/>
  <c r="N301" i="29"/>
  <c r="N300" i="29"/>
  <c r="N299" i="29"/>
  <c r="N298" i="29"/>
  <c r="N297" i="29"/>
  <c r="N296" i="29"/>
  <c r="N295" i="29"/>
  <c r="N294" i="29"/>
  <c r="N293" i="29"/>
  <c r="N292" i="29"/>
  <c r="N291" i="29"/>
  <c r="N290" i="29"/>
  <c r="N289" i="29"/>
  <c r="N288" i="29"/>
  <c r="N287" i="29"/>
  <c r="N286" i="29"/>
  <c r="N285" i="29"/>
  <c r="N284" i="29"/>
  <c r="N283" i="29"/>
  <c r="N282" i="29"/>
  <c r="N281" i="29"/>
  <c r="N280" i="29"/>
  <c r="N279" i="29"/>
  <c r="N278" i="29"/>
  <c r="N277" i="29"/>
  <c r="N276" i="29"/>
  <c r="N275" i="29"/>
  <c r="N274" i="29"/>
  <c r="N273" i="29"/>
  <c r="N272" i="29"/>
  <c r="N271" i="29"/>
  <c r="N270" i="29"/>
  <c r="N269" i="29"/>
  <c r="N268" i="29"/>
  <c r="N267" i="29"/>
  <c r="N266" i="29"/>
  <c r="N265" i="29"/>
  <c r="N264" i="29"/>
  <c r="N263" i="29"/>
  <c r="N262" i="29"/>
  <c r="N261" i="29"/>
  <c r="N260" i="29"/>
  <c r="N259" i="29"/>
  <c r="N258" i="29"/>
  <c r="N257" i="29"/>
  <c r="N256" i="29"/>
  <c r="N255" i="29"/>
  <c r="N254" i="29"/>
  <c r="N253" i="29"/>
  <c r="N252" i="29"/>
  <c r="N251" i="29"/>
  <c r="N250" i="29"/>
  <c r="N249" i="29"/>
  <c r="N248" i="29"/>
  <c r="N247" i="29"/>
  <c r="N246" i="29"/>
  <c r="N245" i="29"/>
  <c r="N244" i="29"/>
  <c r="N243" i="29"/>
  <c r="N242" i="29"/>
  <c r="N241" i="29"/>
  <c r="N240" i="29"/>
  <c r="N239" i="29"/>
  <c r="N238" i="29"/>
  <c r="N237" i="29"/>
  <c r="N236" i="29"/>
  <c r="N235" i="29"/>
  <c r="N234" i="29"/>
  <c r="N233" i="29"/>
  <c r="N232" i="29"/>
  <c r="N231" i="29"/>
  <c r="N230" i="29"/>
  <c r="N229" i="29"/>
  <c r="N228" i="29"/>
  <c r="N227" i="29"/>
  <c r="N226" i="29"/>
  <c r="N225" i="29"/>
  <c r="N224" i="29"/>
  <c r="N223" i="29"/>
  <c r="N222" i="29"/>
  <c r="N221" i="29"/>
  <c r="N220" i="29"/>
  <c r="N219" i="29"/>
  <c r="N218" i="29"/>
  <c r="N217" i="29"/>
  <c r="N216" i="29"/>
  <c r="N215" i="29"/>
  <c r="N214" i="29"/>
  <c r="N213" i="29"/>
  <c r="N212" i="29"/>
  <c r="N211" i="29"/>
  <c r="N210" i="29"/>
  <c r="N209" i="29"/>
  <c r="N208" i="29"/>
  <c r="N207" i="29"/>
  <c r="N206" i="29"/>
  <c r="N205" i="29"/>
  <c r="N204" i="29"/>
  <c r="N203" i="29"/>
  <c r="N202" i="29"/>
  <c r="N201" i="29"/>
  <c r="N200" i="29"/>
  <c r="N199" i="29"/>
  <c r="N198" i="29"/>
  <c r="N197" i="29"/>
  <c r="N196" i="29"/>
  <c r="N195" i="29"/>
  <c r="N194" i="29"/>
  <c r="N193" i="29"/>
  <c r="N192" i="29"/>
  <c r="N191" i="29"/>
  <c r="N190" i="29"/>
  <c r="N189" i="29"/>
  <c r="N188" i="29"/>
  <c r="N187" i="29"/>
  <c r="N186" i="29"/>
  <c r="N185" i="29"/>
  <c r="N184" i="29"/>
  <c r="N183" i="29"/>
  <c r="N182" i="29"/>
  <c r="N181" i="29"/>
  <c r="N180" i="29"/>
  <c r="N179" i="29"/>
  <c r="N178" i="29"/>
  <c r="N177" i="29"/>
  <c r="N176" i="29"/>
  <c r="N175" i="29"/>
  <c r="N174" i="29"/>
  <c r="N173" i="29"/>
  <c r="N172" i="29"/>
  <c r="N171" i="29"/>
  <c r="N170" i="29"/>
  <c r="N169" i="29"/>
  <c r="N168" i="29"/>
  <c r="N167" i="29"/>
  <c r="N166" i="29"/>
  <c r="N165" i="29"/>
  <c r="N164" i="29"/>
  <c r="N163" i="29"/>
  <c r="N162" i="29"/>
  <c r="N161" i="29"/>
  <c r="N160" i="29"/>
  <c r="N159" i="29"/>
  <c r="N158" i="29"/>
  <c r="N157" i="29"/>
  <c r="N156" i="29"/>
  <c r="N155" i="29"/>
  <c r="N154" i="29"/>
  <c r="N153" i="29"/>
  <c r="N152" i="29"/>
  <c r="N151" i="29"/>
  <c r="N150" i="29"/>
  <c r="N149" i="29"/>
  <c r="N148" i="29"/>
  <c r="N147" i="29"/>
  <c r="N146" i="29"/>
  <c r="N145" i="29"/>
  <c r="N144" i="29"/>
  <c r="N143" i="29"/>
  <c r="N142" i="29"/>
  <c r="N141" i="29"/>
  <c r="N140" i="29"/>
  <c r="N139" i="29"/>
  <c r="N138" i="29"/>
  <c r="N137" i="29"/>
  <c r="N136" i="29"/>
  <c r="N135" i="29"/>
  <c r="N134" i="29"/>
  <c r="N133" i="29"/>
  <c r="N132" i="29"/>
  <c r="N131" i="29"/>
  <c r="N130" i="29"/>
  <c r="N129" i="29"/>
  <c r="N128" i="29"/>
  <c r="N127" i="29"/>
  <c r="N126" i="29"/>
  <c r="N125" i="29"/>
  <c r="N124" i="29"/>
  <c r="N123" i="29"/>
  <c r="N122" i="29"/>
  <c r="N121" i="29"/>
  <c r="N120" i="29"/>
  <c r="N119" i="29"/>
  <c r="N118" i="29"/>
  <c r="N117" i="29"/>
  <c r="N116" i="29"/>
  <c r="N115" i="29"/>
  <c r="N114" i="29"/>
  <c r="N113" i="29"/>
  <c r="N112" i="29"/>
  <c r="N111" i="29"/>
  <c r="N110" i="29"/>
  <c r="N109" i="29"/>
  <c r="N108" i="29"/>
  <c r="N107" i="29"/>
  <c r="N106" i="29"/>
  <c r="N105" i="29"/>
  <c r="N104" i="29"/>
  <c r="N103" i="29"/>
  <c r="N102" i="29"/>
  <c r="N101" i="29"/>
  <c r="N100" i="29"/>
  <c r="N99" i="29"/>
  <c r="N98" i="29"/>
  <c r="N97" i="29"/>
  <c r="N96" i="29"/>
  <c r="N95" i="29"/>
  <c r="N94" i="29"/>
  <c r="N93" i="29"/>
  <c r="N92" i="29"/>
  <c r="N91" i="29"/>
  <c r="N90" i="29"/>
  <c r="N89" i="29"/>
  <c r="N88" i="29"/>
  <c r="N87" i="29"/>
  <c r="N86" i="29"/>
  <c r="N85" i="29"/>
  <c r="N84" i="29"/>
  <c r="N83" i="29"/>
  <c r="N82" i="29"/>
  <c r="N81" i="29"/>
  <c r="N80" i="29"/>
  <c r="N79" i="29"/>
  <c r="N78" i="29"/>
  <c r="N77" i="29"/>
  <c r="N76" i="29"/>
  <c r="N75" i="29"/>
  <c r="N74" i="29"/>
  <c r="N73" i="29"/>
  <c r="N72" i="29"/>
  <c r="N71" i="29"/>
  <c r="N70" i="29"/>
  <c r="N69" i="29"/>
  <c r="N68" i="29"/>
  <c r="N67" i="29"/>
  <c r="N66" i="29"/>
  <c r="N65" i="29"/>
  <c r="N64" i="29"/>
  <c r="N63" i="29"/>
  <c r="N62" i="29"/>
  <c r="N61" i="29"/>
  <c r="N60" i="29"/>
  <c r="N59" i="29"/>
  <c r="N58" i="29"/>
  <c r="N57" i="29"/>
  <c r="N56" i="29"/>
  <c r="N55" i="29"/>
  <c r="N54" i="29"/>
  <c r="N53" i="29"/>
  <c r="N52" i="29"/>
  <c r="N51" i="29"/>
  <c r="N50" i="29"/>
  <c r="N49" i="29"/>
  <c r="N48" i="29"/>
  <c r="N47" i="29"/>
  <c r="N46" i="29"/>
  <c r="N45" i="29"/>
  <c r="N44" i="29"/>
  <c r="N43" i="29"/>
  <c r="N42" i="29"/>
  <c r="N41" i="29"/>
  <c r="N40" i="29"/>
  <c r="N39" i="29"/>
  <c r="N38" i="29"/>
  <c r="N37" i="29"/>
  <c r="N36" i="29"/>
  <c r="N35" i="29"/>
  <c r="N34" i="29"/>
  <c r="N33" i="29"/>
  <c r="N32" i="29"/>
  <c r="N31" i="29"/>
  <c r="N30" i="29"/>
  <c r="N29" i="29"/>
  <c r="N28" i="29"/>
  <c r="N27" i="29"/>
  <c r="N26" i="29"/>
  <c r="N25" i="29"/>
  <c r="N24" i="29"/>
  <c r="N23" i="29"/>
  <c r="N22" i="29"/>
  <c r="N21" i="29"/>
  <c r="N20" i="29"/>
  <c r="N19" i="29"/>
  <c r="N18" i="29"/>
  <c r="N17" i="29"/>
  <c r="N16" i="29"/>
  <c r="N15" i="29"/>
  <c r="N14" i="29"/>
  <c r="N13" i="29"/>
  <c r="N12" i="29"/>
  <c r="N11" i="29"/>
  <c r="N10" i="29"/>
  <c r="N9" i="29"/>
  <c r="N8" i="29"/>
  <c r="N7" i="29"/>
  <c r="N6" i="29"/>
  <c r="N5" i="29"/>
  <c r="N4" i="29"/>
  <c r="N3" i="29"/>
  <c r="N2" i="29"/>
  <c r="O386" i="3" l="1"/>
  <c r="M386" i="3"/>
  <c r="H1177" i="22"/>
  <c r="I1177" i="22"/>
  <c r="H907" i="22"/>
  <c r="I907" i="22"/>
  <c r="H3914" i="22"/>
  <c r="I3914" i="22"/>
  <c r="H1640" i="22"/>
  <c r="I1640" i="22"/>
  <c r="H537" i="22"/>
  <c r="I537" i="22"/>
  <c r="H913" i="22"/>
  <c r="I913" i="22"/>
  <c r="H434" i="22"/>
  <c r="I434" i="22"/>
  <c r="H1040" i="22"/>
  <c r="I1040" i="22"/>
  <c r="H3154" i="22"/>
  <c r="I3154" i="22"/>
  <c r="H1118" i="22"/>
  <c r="I1118" i="22"/>
  <c r="H1024" i="22"/>
  <c r="I1024" i="22"/>
  <c r="H1677" i="22"/>
  <c r="I1677" i="22"/>
  <c r="H971" i="22"/>
  <c r="I971" i="22"/>
  <c r="H3330" i="22"/>
  <c r="I3330" i="22"/>
  <c r="H1240" i="22"/>
  <c r="I1240" i="22"/>
  <c r="H1239" i="22"/>
  <c r="I1239" i="22"/>
  <c r="H616" i="22"/>
  <c r="I616" i="22"/>
  <c r="H1000" i="22"/>
  <c r="I1000" i="22"/>
  <c r="H3282" i="22"/>
  <c r="I3282" i="22"/>
  <c r="H1049" i="22"/>
  <c r="I1049" i="22"/>
  <c r="H1455" i="22"/>
  <c r="I1455" i="22"/>
  <c r="H820" i="22"/>
  <c r="I820" i="22"/>
  <c r="H801" i="22"/>
  <c r="I801" i="22"/>
  <c r="H2339" i="22"/>
  <c r="I2339" i="22"/>
  <c r="H938" i="22"/>
  <c r="I938" i="22"/>
  <c r="H1106" i="22"/>
  <c r="I1106" i="22"/>
  <c r="H1191" i="22"/>
  <c r="I1191" i="22"/>
  <c r="H2738" i="22"/>
  <c r="I2738" i="22"/>
  <c r="H3667" i="22"/>
  <c r="I3667" i="22"/>
  <c r="H3656" i="22"/>
  <c r="I3656" i="22"/>
  <c r="H928" i="22"/>
  <c r="I928" i="22"/>
  <c r="H1353" i="22"/>
  <c r="I1353" i="22"/>
  <c r="H2803" i="22"/>
  <c r="I2803" i="22"/>
  <c r="H2778" i="22"/>
  <c r="I2778" i="22"/>
  <c r="O215" i="28"/>
  <c r="O214" i="28"/>
  <c r="O213" i="28"/>
  <c r="O212" i="28"/>
  <c r="O211" i="28"/>
  <c r="O210" i="28"/>
  <c r="O209" i="28"/>
  <c r="O208" i="28"/>
  <c r="O207" i="28"/>
  <c r="O206" i="28"/>
  <c r="O205" i="28"/>
  <c r="O204" i="28"/>
  <c r="O203" i="28"/>
  <c r="O202" i="28"/>
  <c r="O201" i="28"/>
  <c r="O200" i="28"/>
  <c r="O199" i="28"/>
  <c r="O198" i="28"/>
  <c r="O197" i="28"/>
  <c r="O196" i="28"/>
  <c r="O195" i="28"/>
  <c r="O194" i="28"/>
  <c r="O193" i="28"/>
  <c r="O192" i="28"/>
  <c r="O191" i="28"/>
  <c r="O190" i="28"/>
  <c r="O189" i="28"/>
  <c r="O188" i="28"/>
  <c r="O187" i="28"/>
  <c r="O186" i="28"/>
  <c r="O185" i="28"/>
  <c r="O184" i="28"/>
  <c r="O183" i="28"/>
  <c r="O182" i="28"/>
  <c r="O181" i="28"/>
  <c r="O180" i="28"/>
  <c r="O179" i="28"/>
  <c r="O178" i="28"/>
  <c r="O177" i="28"/>
  <c r="O176" i="28"/>
  <c r="O175" i="28"/>
  <c r="O174" i="28"/>
  <c r="O173" i="28"/>
  <c r="O172" i="28"/>
  <c r="O171" i="28"/>
  <c r="O170" i="28"/>
  <c r="O169" i="28"/>
  <c r="O168" i="28"/>
  <c r="O167" i="28"/>
  <c r="O166" i="28"/>
  <c r="O165" i="28"/>
  <c r="O164" i="28"/>
  <c r="O163" i="28"/>
  <c r="O162" i="28"/>
  <c r="O161" i="28"/>
  <c r="O160" i="28"/>
  <c r="O159" i="28"/>
  <c r="O158" i="28"/>
  <c r="O157" i="28"/>
  <c r="O156" i="28"/>
  <c r="O155" i="28"/>
  <c r="O154" i="28"/>
  <c r="O153" i="28"/>
  <c r="O152" i="28"/>
  <c r="O151" i="28"/>
  <c r="O150" i="28"/>
  <c r="O149" i="28"/>
  <c r="O148" i="28"/>
  <c r="O147" i="28"/>
  <c r="O146" i="28"/>
  <c r="O145" i="28"/>
  <c r="O144" i="28"/>
  <c r="O143" i="28"/>
  <c r="O142" i="28"/>
  <c r="O141" i="28"/>
  <c r="O140" i="28"/>
  <c r="O139" i="28"/>
  <c r="O138" i="28"/>
  <c r="O137" i="28"/>
  <c r="O136" i="28"/>
  <c r="O135" i="28"/>
  <c r="O134" i="28"/>
  <c r="O133" i="28"/>
  <c r="O132" i="28"/>
  <c r="O131" i="28"/>
  <c r="O130" i="28"/>
  <c r="O129" i="28"/>
  <c r="O128" i="28"/>
  <c r="O127" i="28"/>
  <c r="O126" i="28"/>
  <c r="O125" i="28"/>
  <c r="O124" i="28"/>
  <c r="O123" i="28"/>
  <c r="O122" i="28"/>
  <c r="O121" i="28"/>
  <c r="O120" i="28"/>
  <c r="O119" i="28"/>
  <c r="O118" i="28"/>
  <c r="O117" i="28"/>
  <c r="O116" i="28"/>
  <c r="O115" i="28"/>
  <c r="O114" i="28"/>
  <c r="O113" i="28"/>
  <c r="O112" i="28"/>
  <c r="O111" i="28"/>
  <c r="O110" i="28"/>
  <c r="O109" i="28"/>
  <c r="O108" i="28"/>
  <c r="O107" i="28"/>
  <c r="O106" i="28"/>
  <c r="O105" i="28"/>
  <c r="O104" i="28"/>
  <c r="O103" i="28"/>
  <c r="O102" i="28"/>
  <c r="O101" i="28"/>
  <c r="O100" i="28"/>
  <c r="O99" i="28"/>
  <c r="O98" i="28"/>
  <c r="O97" i="28"/>
  <c r="O96" i="28"/>
  <c r="O95" i="28"/>
  <c r="O94" i="28"/>
  <c r="O93" i="28"/>
  <c r="O92" i="28"/>
  <c r="O91" i="28"/>
  <c r="O90" i="28"/>
  <c r="O89" i="28"/>
  <c r="O88" i="28"/>
  <c r="O87" i="28"/>
  <c r="O86" i="28"/>
  <c r="O85" i="28"/>
  <c r="O84" i="28"/>
  <c r="O83" i="28"/>
  <c r="O82" i="28"/>
  <c r="O81" i="28"/>
  <c r="O80" i="28"/>
  <c r="O79" i="28"/>
  <c r="O78" i="28"/>
  <c r="O77" i="28"/>
  <c r="O76" i="28"/>
  <c r="O75" i="28"/>
  <c r="O74" i="28"/>
  <c r="O73" i="28"/>
  <c r="O72" i="28"/>
  <c r="O71" i="28"/>
  <c r="O70" i="28"/>
  <c r="O69" i="28"/>
  <c r="O68" i="28"/>
  <c r="O67" i="28"/>
  <c r="O66" i="28"/>
  <c r="O65" i="28"/>
  <c r="O64" i="28"/>
  <c r="O63" i="28"/>
  <c r="O62" i="28"/>
  <c r="O61" i="28"/>
  <c r="O60" i="28"/>
  <c r="O59" i="28"/>
  <c r="O58" i="28"/>
  <c r="O57" i="28"/>
  <c r="O56" i="28"/>
  <c r="O55" i="28"/>
  <c r="O54" i="28"/>
  <c r="O53" i="28"/>
  <c r="O52" i="28"/>
  <c r="O51" i="28"/>
  <c r="O50" i="28"/>
  <c r="O49" i="28"/>
  <c r="O48" i="28"/>
  <c r="O47" i="28"/>
  <c r="O46" i="28"/>
  <c r="O45" i="28"/>
  <c r="O44" i="28"/>
  <c r="O43" i="28"/>
  <c r="O42" i="28"/>
  <c r="O41" i="28"/>
  <c r="O40" i="28"/>
  <c r="O39" i="28"/>
  <c r="O38" i="28"/>
  <c r="O37" i="28"/>
  <c r="O36" i="28"/>
  <c r="O35" i="28"/>
  <c r="O34" i="28"/>
  <c r="O33" i="28"/>
  <c r="O32" i="28"/>
  <c r="O31" i="28"/>
  <c r="O30" i="28"/>
  <c r="O29" i="28"/>
  <c r="O28" i="28"/>
  <c r="O27" i="28"/>
  <c r="O26" i="28"/>
  <c r="O25" i="28"/>
  <c r="O24" i="28"/>
  <c r="O23" i="28"/>
  <c r="O22" i="28"/>
  <c r="O21" i="28"/>
  <c r="O20" i="28"/>
  <c r="O19" i="28"/>
  <c r="O18" i="28"/>
  <c r="O17" i="28"/>
  <c r="O16" i="28"/>
  <c r="O15" i="28"/>
  <c r="O14" i="28"/>
  <c r="O13" i="28"/>
  <c r="O12" i="28"/>
  <c r="O11" i="28"/>
  <c r="O10" i="28"/>
  <c r="O9" i="28"/>
  <c r="O8" i="28"/>
  <c r="O7" i="28"/>
  <c r="O6" i="28"/>
  <c r="O5" i="28"/>
  <c r="O4" i="28"/>
  <c r="O3" i="28"/>
  <c r="O2" i="28"/>
  <c r="M215" i="28"/>
  <c r="M214" i="28"/>
  <c r="M213" i="28"/>
  <c r="M212" i="28"/>
  <c r="M211" i="28"/>
  <c r="M210" i="28"/>
  <c r="M209" i="28"/>
  <c r="M208" i="28"/>
  <c r="M207" i="28"/>
  <c r="M206" i="28"/>
  <c r="M205" i="28"/>
  <c r="M204" i="28"/>
  <c r="M203" i="28"/>
  <c r="M202" i="28"/>
  <c r="M201" i="28"/>
  <c r="M200" i="28"/>
  <c r="M199" i="28"/>
  <c r="M198" i="28"/>
  <c r="M197" i="28"/>
  <c r="M196" i="28"/>
  <c r="M195" i="28"/>
  <c r="M194" i="28"/>
  <c r="M193" i="28"/>
  <c r="M192" i="28"/>
  <c r="M191" i="28"/>
  <c r="M190" i="28"/>
  <c r="M189" i="28"/>
  <c r="M188" i="28"/>
  <c r="M187" i="28"/>
  <c r="M186" i="28"/>
  <c r="M185" i="28"/>
  <c r="M184" i="28"/>
  <c r="M183" i="28"/>
  <c r="M182" i="28"/>
  <c r="M181" i="28"/>
  <c r="M180" i="28"/>
  <c r="M179" i="28"/>
  <c r="M178" i="28"/>
  <c r="M177" i="28"/>
  <c r="M176" i="28"/>
  <c r="M175" i="28"/>
  <c r="M174" i="28"/>
  <c r="M173" i="28"/>
  <c r="M172" i="28"/>
  <c r="M171" i="28"/>
  <c r="M170" i="28"/>
  <c r="M169" i="28"/>
  <c r="M168" i="28"/>
  <c r="M167" i="28"/>
  <c r="M166" i="28"/>
  <c r="M165" i="28"/>
  <c r="M164" i="28"/>
  <c r="M163" i="28"/>
  <c r="M162" i="28"/>
  <c r="M161" i="28"/>
  <c r="M160" i="28"/>
  <c r="M159" i="28"/>
  <c r="M158" i="28"/>
  <c r="M157" i="28"/>
  <c r="M156" i="28"/>
  <c r="M155" i="28"/>
  <c r="M154" i="28"/>
  <c r="M153" i="28"/>
  <c r="M152" i="28"/>
  <c r="M151" i="28"/>
  <c r="M150" i="28"/>
  <c r="M149" i="28"/>
  <c r="M148" i="28"/>
  <c r="M147" i="28"/>
  <c r="M146" i="28"/>
  <c r="M145" i="28"/>
  <c r="M144" i="28"/>
  <c r="M143" i="28"/>
  <c r="M142" i="28"/>
  <c r="M141" i="28"/>
  <c r="M140" i="28"/>
  <c r="M139" i="28"/>
  <c r="M138" i="28"/>
  <c r="M137" i="28"/>
  <c r="M136" i="28"/>
  <c r="M135" i="28"/>
  <c r="M134" i="28"/>
  <c r="M133" i="28"/>
  <c r="M132" i="28"/>
  <c r="M131" i="28"/>
  <c r="M130" i="28"/>
  <c r="M129" i="28"/>
  <c r="M128" i="28"/>
  <c r="M127" i="28"/>
  <c r="M126" i="28"/>
  <c r="M125" i="28"/>
  <c r="M124" i="28"/>
  <c r="M123" i="28"/>
  <c r="M122" i="28"/>
  <c r="M121" i="28"/>
  <c r="M120" i="28"/>
  <c r="M119" i="28"/>
  <c r="M118" i="28"/>
  <c r="M117" i="28"/>
  <c r="M116" i="28"/>
  <c r="M115" i="28"/>
  <c r="M114" i="28"/>
  <c r="M113" i="28"/>
  <c r="M112" i="28"/>
  <c r="M111" i="28"/>
  <c r="M110" i="28"/>
  <c r="M109" i="28"/>
  <c r="M108" i="28"/>
  <c r="M107" i="28"/>
  <c r="M106" i="28"/>
  <c r="M105" i="28"/>
  <c r="M104" i="28"/>
  <c r="M103" i="28"/>
  <c r="M102" i="28"/>
  <c r="M101" i="28"/>
  <c r="M100" i="28"/>
  <c r="M99" i="28"/>
  <c r="M98" i="28"/>
  <c r="M97" i="28"/>
  <c r="M96" i="28"/>
  <c r="M95" i="28"/>
  <c r="M94" i="28"/>
  <c r="M93" i="28"/>
  <c r="M92" i="28"/>
  <c r="M91" i="28"/>
  <c r="M90" i="28"/>
  <c r="M89" i="28"/>
  <c r="M88" i="28"/>
  <c r="M87" i="28"/>
  <c r="M86" i="28"/>
  <c r="M85" i="28"/>
  <c r="M84" i="28"/>
  <c r="M83" i="28"/>
  <c r="M82" i="28"/>
  <c r="M81" i="28"/>
  <c r="M80" i="28"/>
  <c r="M79" i="28"/>
  <c r="M78" i="28"/>
  <c r="M77" i="28"/>
  <c r="M76" i="28"/>
  <c r="M75" i="28"/>
  <c r="M74" i="28"/>
  <c r="M73" i="28"/>
  <c r="M72" i="28"/>
  <c r="M71" i="28"/>
  <c r="M70" i="28"/>
  <c r="M69" i="28"/>
  <c r="M68" i="28"/>
  <c r="M67" i="28"/>
  <c r="M66" i="28"/>
  <c r="M65" i="28"/>
  <c r="M64" i="28"/>
  <c r="M63" i="28"/>
  <c r="M62" i="28"/>
  <c r="M61" i="28"/>
  <c r="M60" i="28"/>
  <c r="P60" i="28" s="1"/>
  <c r="M59" i="28"/>
  <c r="P59" i="28" s="1"/>
  <c r="M58" i="28"/>
  <c r="P58" i="28" s="1"/>
  <c r="M57" i="28"/>
  <c r="P57" i="28" s="1"/>
  <c r="M56" i="28"/>
  <c r="P56" i="28" s="1"/>
  <c r="M55" i="28"/>
  <c r="P55" i="28" s="1"/>
  <c r="M54" i="28"/>
  <c r="P54" i="28" s="1"/>
  <c r="M53" i="28"/>
  <c r="P53" i="28" s="1"/>
  <c r="M52" i="28"/>
  <c r="P52" i="28" s="1"/>
  <c r="M51" i="28"/>
  <c r="P51" i="28" s="1"/>
  <c r="M50" i="28"/>
  <c r="P50" i="28" s="1"/>
  <c r="M49" i="28"/>
  <c r="P49" i="28" s="1"/>
  <c r="M48" i="28"/>
  <c r="P48" i="28" s="1"/>
  <c r="M47" i="28"/>
  <c r="P47" i="28" s="1"/>
  <c r="M46" i="28"/>
  <c r="P46" i="28" s="1"/>
  <c r="M45" i="28"/>
  <c r="P45" i="28" s="1"/>
  <c r="M44" i="28"/>
  <c r="P44" i="28" s="1"/>
  <c r="M43" i="28"/>
  <c r="P43" i="28" s="1"/>
  <c r="M42" i="28"/>
  <c r="P42" i="28" s="1"/>
  <c r="M41" i="28"/>
  <c r="P41" i="28" s="1"/>
  <c r="M40" i="28"/>
  <c r="P40" i="28" s="1"/>
  <c r="M39" i="28"/>
  <c r="P39" i="28" s="1"/>
  <c r="M38" i="28"/>
  <c r="P38" i="28" s="1"/>
  <c r="M37" i="28"/>
  <c r="P37" i="28" s="1"/>
  <c r="M36" i="28"/>
  <c r="P36" i="28" s="1"/>
  <c r="M35" i="28"/>
  <c r="P35" i="28" s="1"/>
  <c r="M34" i="28"/>
  <c r="P34" i="28" s="1"/>
  <c r="M33" i="28"/>
  <c r="P33" i="28" s="1"/>
  <c r="M32" i="28"/>
  <c r="P32" i="28" s="1"/>
  <c r="M31" i="28"/>
  <c r="P31" i="28" s="1"/>
  <c r="M30" i="28"/>
  <c r="P30" i="28" s="1"/>
  <c r="M29" i="28"/>
  <c r="P29" i="28" s="1"/>
  <c r="M28" i="28"/>
  <c r="P28" i="28" s="1"/>
  <c r="M27" i="28"/>
  <c r="P27" i="28" s="1"/>
  <c r="M26" i="28"/>
  <c r="P26" i="28" s="1"/>
  <c r="M25" i="28"/>
  <c r="P25" i="28" s="1"/>
  <c r="M24" i="28"/>
  <c r="P24" i="28" s="1"/>
  <c r="M23" i="28"/>
  <c r="P23" i="28" s="1"/>
  <c r="M22" i="28"/>
  <c r="P22" i="28" s="1"/>
  <c r="M21" i="28"/>
  <c r="P21" i="28" s="1"/>
  <c r="M20" i="28"/>
  <c r="P20" i="28" s="1"/>
  <c r="M19" i="28"/>
  <c r="P19" i="28" s="1"/>
  <c r="M18" i="28"/>
  <c r="P18" i="28" s="1"/>
  <c r="M17" i="28"/>
  <c r="P17" i="28" s="1"/>
  <c r="M16" i="28"/>
  <c r="P16" i="28" s="1"/>
  <c r="M15" i="28"/>
  <c r="P15" i="28" s="1"/>
  <c r="M14" i="28"/>
  <c r="P14" i="28" s="1"/>
  <c r="M13" i="28"/>
  <c r="P13" i="28" s="1"/>
  <c r="M12" i="28"/>
  <c r="P12" i="28" s="1"/>
  <c r="M11" i="28"/>
  <c r="P11" i="28" s="1"/>
  <c r="M10" i="28"/>
  <c r="P10" i="28" s="1"/>
  <c r="M9" i="28"/>
  <c r="P9" i="28" s="1"/>
  <c r="M8" i="28"/>
  <c r="P8" i="28" s="1"/>
  <c r="M7" i="28"/>
  <c r="P7" i="28" s="1"/>
  <c r="M6" i="28"/>
  <c r="P6" i="28" s="1"/>
  <c r="M5" i="28"/>
  <c r="P5" i="28" s="1"/>
  <c r="M4" i="28"/>
  <c r="P4" i="28" s="1"/>
  <c r="M3" i="28"/>
  <c r="P3" i="28" s="1"/>
  <c r="M2" i="28"/>
  <c r="N87" i="28" s="1"/>
  <c r="O274" i="27"/>
  <c r="M274" i="27"/>
  <c r="O273" i="27"/>
  <c r="M273" i="27"/>
  <c r="O272" i="27"/>
  <c r="M272" i="27"/>
  <c r="O271" i="27"/>
  <c r="M271" i="27"/>
  <c r="O270" i="27"/>
  <c r="M270" i="27"/>
  <c r="O269" i="27"/>
  <c r="M269" i="27"/>
  <c r="O268" i="27"/>
  <c r="M268" i="27"/>
  <c r="O267" i="27"/>
  <c r="M267" i="27"/>
  <c r="O266" i="27"/>
  <c r="M266" i="27"/>
  <c r="O265" i="27"/>
  <c r="M265" i="27"/>
  <c r="O264" i="27"/>
  <c r="M264" i="27"/>
  <c r="O263" i="27"/>
  <c r="M263" i="27"/>
  <c r="O262" i="27"/>
  <c r="M262" i="27"/>
  <c r="O261" i="27"/>
  <c r="M261" i="27"/>
  <c r="O260" i="27"/>
  <c r="M260" i="27"/>
  <c r="O259" i="27"/>
  <c r="M259" i="27"/>
  <c r="O258" i="27"/>
  <c r="M258" i="27"/>
  <c r="O257" i="27"/>
  <c r="M257" i="27"/>
  <c r="O256" i="27"/>
  <c r="M256" i="27"/>
  <c r="O255" i="27"/>
  <c r="M255" i="27"/>
  <c r="O254" i="27"/>
  <c r="M254" i="27"/>
  <c r="O253" i="27"/>
  <c r="M253" i="27"/>
  <c r="O252" i="27"/>
  <c r="M252" i="27"/>
  <c r="O251" i="27"/>
  <c r="M251" i="27"/>
  <c r="O250" i="27"/>
  <c r="M250" i="27"/>
  <c r="O249" i="27"/>
  <c r="M249" i="27"/>
  <c r="O248" i="27"/>
  <c r="M248" i="27"/>
  <c r="O247" i="27"/>
  <c r="M247" i="27"/>
  <c r="O246" i="27"/>
  <c r="M246" i="27"/>
  <c r="O245" i="27"/>
  <c r="M245" i="27"/>
  <c r="O244" i="27"/>
  <c r="M244" i="27"/>
  <c r="O243" i="27"/>
  <c r="M243" i="27"/>
  <c r="O242" i="27"/>
  <c r="M242" i="27"/>
  <c r="O241" i="27"/>
  <c r="M241" i="27"/>
  <c r="O240" i="27"/>
  <c r="M240" i="27"/>
  <c r="O239" i="27"/>
  <c r="M239" i="27"/>
  <c r="O238" i="27"/>
  <c r="M238" i="27"/>
  <c r="O237" i="27"/>
  <c r="M237" i="27"/>
  <c r="O236" i="27"/>
  <c r="M236" i="27"/>
  <c r="O235" i="27"/>
  <c r="M235" i="27"/>
  <c r="O234" i="27"/>
  <c r="M234" i="27"/>
  <c r="O233" i="27"/>
  <c r="M233" i="27"/>
  <c r="O232" i="27"/>
  <c r="M232" i="27"/>
  <c r="O231" i="27"/>
  <c r="M231" i="27"/>
  <c r="O230" i="27"/>
  <c r="M230" i="27"/>
  <c r="O229" i="27"/>
  <c r="M229" i="27"/>
  <c r="O228" i="27"/>
  <c r="M228" i="27"/>
  <c r="O227" i="27"/>
  <c r="M227" i="27"/>
  <c r="O226" i="27"/>
  <c r="M226" i="27"/>
  <c r="O225" i="27"/>
  <c r="M225" i="27"/>
  <c r="O224" i="27"/>
  <c r="M224" i="27"/>
  <c r="O223" i="27"/>
  <c r="M223" i="27"/>
  <c r="O222" i="27"/>
  <c r="M222" i="27"/>
  <c r="O221" i="27"/>
  <c r="M221" i="27"/>
  <c r="O220" i="27"/>
  <c r="M220" i="27"/>
  <c r="O219" i="27"/>
  <c r="M219" i="27"/>
  <c r="O218" i="27"/>
  <c r="M218" i="27"/>
  <c r="O217" i="27"/>
  <c r="M217" i="27"/>
  <c r="O216" i="27"/>
  <c r="M216" i="27"/>
  <c r="O215" i="27"/>
  <c r="M215" i="27"/>
  <c r="O214" i="27"/>
  <c r="M214" i="27"/>
  <c r="O213" i="27"/>
  <c r="M213" i="27"/>
  <c r="O212" i="27"/>
  <c r="M212" i="27"/>
  <c r="O211" i="27"/>
  <c r="M211" i="27"/>
  <c r="O210" i="27"/>
  <c r="M210" i="27"/>
  <c r="O209" i="27"/>
  <c r="M209" i="27"/>
  <c r="O208" i="27"/>
  <c r="M208" i="27"/>
  <c r="O207" i="27"/>
  <c r="M207" i="27"/>
  <c r="O206" i="27"/>
  <c r="M206" i="27"/>
  <c r="O205" i="27"/>
  <c r="M205" i="27"/>
  <c r="O204" i="27"/>
  <c r="M204" i="27"/>
  <c r="O203" i="27"/>
  <c r="M203" i="27"/>
  <c r="O202" i="27"/>
  <c r="M202" i="27"/>
  <c r="O201" i="27"/>
  <c r="M201" i="27"/>
  <c r="O200" i="27"/>
  <c r="M200" i="27"/>
  <c r="O199" i="27"/>
  <c r="M199" i="27"/>
  <c r="O198" i="27"/>
  <c r="M198" i="27"/>
  <c r="O197" i="27"/>
  <c r="M197" i="27"/>
  <c r="O196" i="27"/>
  <c r="M196" i="27"/>
  <c r="O195" i="27"/>
  <c r="M195" i="27"/>
  <c r="O194" i="27"/>
  <c r="M194" i="27"/>
  <c r="O193" i="27"/>
  <c r="M193" i="27"/>
  <c r="O192" i="27"/>
  <c r="M192" i="27"/>
  <c r="O191" i="27"/>
  <c r="M191" i="27"/>
  <c r="O190" i="27"/>
  <c r="M190" i="27"/>
  <c r="O189" i="27"/>
  <c r="M189" i="27"/>
  <c r="O188" i="27"/>
  <c r="M188" i="27"/>
  <c r="O187" i="27"/>
  <c r="M187" i="27"/>
  <c r="O186" i="27"/>
  <c r="M186" i="27"/>
  <c r="O185" i="27"/>
  <c r="M185" i="27"/>
  <c r="O184" i="27"/>
  <c r="M184" i="27"/>
  <c r="O183" i="27"/>
  <c r="M183" i="27"/>
  <c r="O182" i="27"/>
  <c r="M182" i="27"/>
  <c r="O181" i="27"/>
  <c r="M181" i="27"/>
  <c r="O180" i="27"/>
  <c r="M180" i="27"/>
  <c r="O179" i="27"/>
  <c r="M179" i="27"/>
  <c r="O178" i="27"/>
  <c r="M178" i="27"/>
  <c r="O177" i="27"/>
  <c r="M177" i="27"/>
  <c r="O176" i="27"/>
  <c r="M176" i="27"/>
  <c r="O175" i="27"/>
  <c r="M175" i="27"/>
  <c r="O174" i="27"/>
  <c r="M174" i="27"/>
  <c r="O173" i="27"/>
  <c r="M173" i="27"/>
  <c r="O172" i="27"/>
  <c r="M172" i="27"/>
  <c r="O171" i="27"/>
  <c r="M171" i="27"/>
  <c r="O170" i="27"/>
  <c r="M170" i="27"/>
  <c r="O169" i="27"/>
  <c r="M169" i="27"/>
  <c r="O168" i="27"/>
  <c r="M168" i="27"/>
  <c r="O167" i="27"/>
  <c r="M167" i="27"/>
  <c r="O166" i="27"/>
  <c r="M166" i="27"/>
  <c r="O165" i="27"/>
  <c r="M165" i="27"/>
  <c r="O164" i="27"/>
  <c r="M164" i="27"/>
  <c r="O163" i="27"/>
  <c r="M163" i="27"/>
  <c r="O162" i="27"/>
  <c r="M162" i="27"/>
  <c r="O161" i="27"/>
  <c r="M161" i="27"/>
  <c r="O160" i="27"/>
  <c r="M160" i="27"/>
  <c r="O159" i="27"/>
  <c r="M159" i="27"/>
  <c r="O158" i="27"/>
  <c r="M158" i="27"/>
  <c r="O157" i="27"/>
  <c r="M157" i="27"/>
  <c r="O156" i="27"/>
  <c r="M156" i="27"/>
  <c r="O155" i="27"/>
  <c r="M155" i="27"/>
  <c r="O154" i="27"/>
  <c r="M154" i="27"/>
  <c r="O153" i="27"/>
  <c r="M153" i="27"/>
  <c r="O152" i="27"/>
  <c r="M152" i="27"/>
  <c r="O151" i="27"/>
  <c r="M151" i="27"/>
  <c r="O150" i="27"/>
  <c r="M150" i="27"/>
  <c r="O149" i="27"/>
  <c r="M149" i="27"/>
  <c r="O148" i="27"/>
  <c r="M148" i="27"/>
  <c r="O147" i="27"/>
  <c r="M147" i="27"/>
  <c r="O146" i="27"/>
  <c r="M146" i="27"/>
  <c r="O145" i="27"/>
  <c r="M145" i="27"/>
  <c r="O144" i="27"/>
  <c r="M144" i="27"/>
  <c r="O143" i="27"/>
  <c r="M143" i="27"/>
  <c r="O142" i="27"/>
  <c r="M142" i="27"/>
  <c r="O141" i="27"/>
  <c r="M141" i="27"/>
  <c r="O140" i="27"/>
  <c r="M140" i="27"/>
  <c r="O139" i="27"/>
  <c r="M139" i="27"/>
  <c r="O138" i="27"/>
  <c r="M138" i="27"/>
  <c r="O137" i="27"/>
  <c r="M137" i="27"/>
  <c r="O136" i="27"/>
  <c r="M136" i="27"/>
  <c r="O135" i="27"/>
  <c r="M135" i="27"/>
  <c r="O134" i="27"/>
  <c r="M134" i="27"/>
  <c r="O133" i="27"/>
  <c r="M133" i="27"/>
  <c r="O132" i="27"/>
  <c r="M132" i="27"/>
  <c r="O131" i="27"/>
  <c r="M131" i="27"/>
  <c r="O130" i="27"/>
  <c r="M130" i="27"/>
  <c r="O129" i="27"/>
  <c r="M129" i="27"/>
  <c r="O128" i="27"/>
  <c r="M128" i="27"/>
  <c r="O127" i="27"/>
  <c r="M127" i="27"/>
  <c r="O126" i="27"/>
  <c r="M126" i="27"/>
  <c r="O125" i="27"/>
  <c r="M125" i="27"/>
  <c r="O124" i="27"/>
  <c r="M124" i="27"/>
  <c r="O123" i="27"/>
  <c r="M123" i="27"/>
  <c r="O122" i="27"/>
  <c r="M122" i="27"/>
  <c r="O121" i="27"/>
  <c r="M121" i="27"/>
  <c r="O120" i="27"/>
  <c r="M120" i="27"/>
  <c r="O119" i="27"/>
  <c r="M119" i="27"/>
  <c r="O118" i="27"/>
  <c r="M118" i="27"/>
  <c r="O117" i="27"/>
  <c r="M117" i="27"/>
  <c r="O116" i="27"/>
  <c r="M116" i="27"/>
  <c r="O115" i="27"/>
  <c r="M115" i="27"/>
  <c r="O114" i="27"/>
  <c r="M114" i="27"/>
  <c r="O113" i="27"/>
  <c r="M113" i="27"/>
  <c r="O112" i="27"/>
  <c r="M112" i="27"/>
  <c r="O111" i="27"/>
  <c r="M111" i="27"/>
  <c r="O110" i="27"/>
  <c r="M110" i="27"/>
  <c r="O109" i="27"/>
  <c r="M109" i="27"/>
  <c r="O108" i="27"/>
  <c r="M108" i="27"/>
  <c r="O107" i="27"/>
  <c r="M107" i="27"/>
  <c r="O106" i="27"/>
  <c r="M106" i="27"/>
  <c r="O105" i="27"/>
  <c r="M105" i="27"/>
  <c r="O104" i="27"/>
  <c r="M104" i="27"/>
  <c r="O103" i="27"/>
  <c r="M103" i="27"/>
  <c r="O102" i="27"/>
  <c r="M102" i="27"/>
  <c r="O101" i="27"/>
  <c r="M101" i="27"/>
  <c r="O100" i="27"/>
  <c r="M100" i="27"/>
  <c r="O99" i="27"/>
  <c r="M99" i="27"/>
  <c r="O98" i="27"/>
  <c r="M98" i="27"/>
  <c r="O97" i="27"/>
  <c r="M97" i="27"/>
  <c r="O96" i="27"/>
  <c r="M96" i="27"/>
  <c r="O95" i="27"/>
  <c r="M95" i="27"/>
  <c r="O94" i="27"/>
  <c r="M94" i="27"/>
  <c r="O93" i="27"/>
  <c r="M93" i="27"/>
  <c r="O92" i="27"/>
  <c r="M92" i="27"/>
  <c r="O91" i="27"/>
  <c r="M91" i="27"/>
  <c r="O90" i="27"/>
  <c r="M90" i="27"/>
  <c r="O89" i="27"/>
  <c r="M89" i="27"/>
  <c r="O88" i="27"/>
  <c r="M88" i="27"/>
  <c r="O87" i="27"/>
  <c r="M87" i="27"/>
  <c r="O86" i="27"/>
  <c r="M86" i="27"/>
  <c r="O85" i="27"/>
  <c r="M85" i="27"/>
  <c r="O84" i="27"/>
  <c r="M84" i="27"/>
  <c r="O83" i="27"/>
  <c r="M83" i="27"/>
  <c r="O82" i="27"/>
  <c r="M82" i="27"/>
  <c r="O81" i="27"/>
  <c r="M81" i="27"/>
  <c r="O80" i="27"/>
  <c r="M80" i="27"/>
  <c r="O79" i="27"/>
  <c r="M79" i="27"/>
  <c r="O78" i="27"/>
  <c r="M78" i="27"/>
  <c r="O77" i="27"/>
  <c r="M77" i="27"/>
  <c r="O76" i="27"/>
  <c r="M76" i="27"/>
  <c r="O75" i="27"/>
  <c r="M75" i="27"/>
  <c r="O74" i="27"/>
  <c r="M74" i="27"/>
  <c r="O73" i="27"/>
  <c r="M73" i="27"/>
  <c r="O72" i="27"/>
  <c r="M72" i="27"/>
  <c r="O71" i="27"/>
  <c r="M71" i="27"/>
  <c r="O70" i="27"/>
  <c r="M70" i="27"/>
  <c r="O69" i="27"/>
  <c r="M69" i="27"/>
  <c r="O68" i="27"/>
  <c r="M68" i="27"/>
  <c r="O67" i="27"/>
  <c r="M67" i="27"/>
  <c r="O66" i="27"/>
  <c r="M66" i="27"/>
  <c r="O65" i="27"/>
  <c r="M65" i="27"/>
  <c r="O64" i="27"/>
  <c r="M64" i="27"/>
  <c r="O63" i="27"/>
  <c r="M63" i="27"/>
  <c r="O62" i="27"/>
  <c r="M62" i="27"/>
  <c r="O61" i="27"/>
  <c r="M61" i="27"/>
  <c r="O60" i="27"/>
  <c r="M60" i="27"/>
  <c r="O59" i="27"/>
  <c r="M59" i="27"/>
  <c r="O58" i="27"/>
  <c r="M58" i="27"/>
  <c r="O57" i="27"/>
  <c r="M57" i="27"/>
  <c r="O56" i="27"/>
  <c r="M56" i="27"/>
  <c r="O55" i="27"/>
  <c r="M55" i="27"/>
  <c r="O54" i="27"/>
  <c r="M54" i="27"/>
  <c r="O53" i="27"/>
  <c r="M53" i="27"/>
  <c r="O52" i="27"/>
  <c r="M52" i="27"/>
  <c r="O51" i="27"/>
  <c r="M51" i="27"/>
  <c r="O50" i="27"/>
  <c r="M50" i="27"/>
  <c r="O49" i="27"/>
  <c r="M49" i="27"/>
  <c r="O48" i="27"/>
  <c r="M48" i="27"/>
  <c r="O47" i="27"/>
  <c r="M47" i="27"/>
  <c r="O46" i="27"/>
  <c r="M46" i="27"/>
  <c r="O45" i="27"/>
  <c r="M45" i="27"/>
  <c r="O44" i="27"/>
  <c r="M44" i="27"/>
  <c r="O43" i="27"/>
  <c r="M43" i="27"/>
  <c r="O42" i="27"/>
  <c r="M42" i="27"/>
  <c r="O41" i="27"/>
  <c r="M41" i="27"/>
  <c r="O40" i="27"/>
  <c r="M40" i="27"/>
  <c r="O39" i="27"/>
  <c r="M39" i="27"/>
  <c r="O38" i="27"/>
  <c r="M38" i="27"/>
  <c r="O37" i="27"/>
  <c r="M37" i="27"/>
  <c r="O36" i="27"/>
  <c r="M36" i="27"/>
  <c r="O35" i="27"/>
  <c r="M35" i="27"/>
  <c r="O34" i="27"/>
  <c r="M34" i="27"/>
  <c r="O33" i="27"/>
  <c r="M33" i="27"/>
  <c r="O32" i="27"/>
  <c r="M32" i="27"/>
  <c r="O31" i="27"/>
  <c r="M31" i="27"/>
  <c r="O30" i="27"/>
  <c r="M30" i="27"/>
  <c r="O29" i="27"/>
  <c r="M29" i="27"/>
  <c r="O28" i="27"/>
  <c r="M28" i="27"/>
  <c r="O27" i="27"/>
  <c r="M27" i="27"/>
  <c r="O26" i="27"/>
  <c r="M26" i="27"/>
  <c r="O25" i="27"/>
  <c r="M25" i="27"/>
  <c r="O24" i="27"/>
  <c r="M24" i="27"/>
  <c r="O23" i="27"/>
  <c r="M23" i="27"/>
  <c r="O22" i="27"/>
  <c r="M22" i="27"/>
  <c r="O21" i="27"/>
  <c r="M21" i="27"/>
  <c r="O20" i="27"/>
  <c r="M20" i="27"/>
  <c r="O19" i="27"/>
  <c r="M19" i="27"/>
  <c r="O18" i="27"/>
  <c r="M18" i="27"/>
  <c r="O17" i="27"/>
  <c r="M17" i="27"/>
  <c r="O16" i="27"/>
  <c r="M16" i="27"/>
  <c r="O15" i="27"/>
  <c r="M15" i="27"/>
  <c r="O14" i="27"/>
  <c r="M14" i="27"/>
  <c r="O13" i="27"/>
  <c r="M13" i="27"/>
  <c r="O12" i="27"/>
  <c r="M12" i="27"/>
  <c r="O11" i="27"/>
  <c r="M11" i="27"/>
  <c r="O10" i="27"/>
  <c r="M10" i="27"/>
  <c r="O9" i="27"/>
  <c r="M9" i="27"/>
  <c r="O8" i="27"/>
  <c r="M8" i="27"/>
  <c r="O7" i="27"/>
  <c r="M7" i="27"/>
  <c r="O6" i="27"/>
  <c r="M6" i="27"/>
  <c r="O5" i="27"/>
  <c r="M5" i="27"/>
  <c r="O4" i="27"/>
  <c r="M4" i="27"/>
  <c r="O3" i="27"/>
  <c r="M3" i="27"/>
  <c r="O2" i="27"/>
  <c r="M2" i="27"/>
  <c r="N146" i="27" s="1"/>
  <c r="P386" i="3" l="1"/>
  <c r="N386" i="3"/>
  <c r="P61" i="28"/>
  <c r="P62" i="28"/>
  <c r="P63" i="28"/>
  <c r="P64" i="28"/>
  <c r="P65" i="28"/>
  <c r="P66" i="28"/>
  <c r="P67" i="28"/>
  <c r="P68" i="28"/>
  <c r="P69" i="28"/>
  <c r="P70" i="28"/>
  <c r="P71" i="28"/>
  <c r="P72" i="28"/>
  <c r="P73" i="28"/>
  <c r="P74" i="28"/>
  <c r="P75" i="28"/>
  <c r="P76" i="28"/>
  <c r="P77" i="28"/>
  <c r="P78" i="28"/>
  <c r="P79" i="28"/>
  <c r="P80" i="28"/>
  <c r="P81" i="28"/>
  <c r="P82" i="28"/>
  <c r="P83" i="28"/>
  <c r="P84" i="28"/>
  <c r="P85" i="28"/>
  <c r="P86" i="28"/>
  <c r="P87" i="28"/>
  <c r="P88" i="28"/>
  <c r="P89" i="28"/>
  <c r="P90" i="28"/>
  <c r="P91" i="28"/>
  <c r="P92" i="28"/>
  <c r="P93" i="28"/>
  <c r="P94" i="28"/>
  <c r="P95" i="28"/>
  <c r="P96" i="28"/>
  <c r="P97" i="28"/>
  <c r="P98" i="28"/>
  <c r="P99" i="28"/>
  <c r="P100" i="28"/>
  <c r="P101" i="28"/>
  <c r="P102" i="28"/>
  <c r="P103" i="28"/>
  <c r="P104" i="28"/>
  <c r="P105" i="28"/>
  <c r="P106" i="28"/>
  <c r="P107" i="28"/>
  <c r="P108" i="28"/>
  <c r="P109" i="28"/>
  <c r="P110" i="28"/>
  <c r="P111" i="28"/>
  <c r="P112" i="28"/>
  <c r="P113" i="28"/>
  <c r="P114" i="28"/>
  <c r="P115" i="28"/>
  <c r="P116" i="28"/>
  <c r="P117" i="28"/>
  <c r="P118" i="28"/>
  <c r="P119" i="28"/>
  <c r="P120" i="28"/>
  <c r="P121" i="28"/>
  <c r="P122" i="28"/>
  <c r="P123" i="28"/>
  <c r="P124" i="28"/>
  <c r="P125" i="28"/>
  <c r="P126" i="28"/>
  <c r="P127" i="28"/>
  <c r="P128" i="28"/>
  <c r="P129" i="28"/>
  <c r="P130" i="28"/>
  <c r="P131" i="28"/>
  <c r="P132" i="28"/>
  <c r="P133" i="28"/>
  <c r="P134" i="28"/>
  <c r="P135" i="28"/>
  <c r="P136" i="28"/>
  <c r="P137" i="28"/>
  <c r="P138" i="28"/>
  <c r="P139" i="28"/>
  <c r="P140" i="28"/>
  <c r="P141" i="28"/>
  <c r="P142" i="28"/>
  <c r="P143" i="28"/>
  <c r="P144" i="28"/>
  <c r="P145" i="28"/>
  <c r="P146" i="28"/>
  <c r="P147" i="28"/>
  <c r="P148" i="28"/>
  <c r="P149" i="28"/>
  <c r="P150" i="28"/>
  <c r="P151" i="28"/>
  <c r="P152" i="28"/>
  <c r="P153" i="28"/>
  <c r="P154" i="28"/>
  <c r="P155" i="28"/>
  <c r="P156" i="28"/>
  <c r="P157" i="28"/>
  <c r="P158" i="28"/>
  <c r="P159" i="28"/>
  <c r="P160" i="28"/>
  <c r="P161" i="28"/>
  <c r="P162" i="28"/>
  <c r="P163" i="28"/>
  <c r="P164" i="28"/>
  <c r="P165" i="28"/>
  <c r="P166" i="28"/>
  <c r="P167" i="28"/>
  <c r="P168" i="28"/>
  <c r="P169" i="28"/>
  <c r="P170" i="28"/>
  <c r="P171" i="28"/>
  <c r="P172" i="28"/>
  <c r="P173" i="28"/>
  <c r="P174" i="28"/>
  <c r="P175" i="28"/>
  <c r="P176" i="28"/>
  <c r="P177" i="28"/>
  <c r="P178" i="28"/>
  <c r="P179" i="28"/>
  <c r="P180" i="28"/>
  <c r="P181" i="28"/>
  <c r="P182" i="28"/>
  <c r="P183" i="28"/>
  <c r="P184" i="28"/>
  <c r="P185" i="28"/>
  <c r="P186" i="28"/>
  <c r="P187" i="28"/>
  <c r="P188" i="28"/>
  <c r="P189" i="28"/>
  <c r="P190" i="28"/>
  <c r="P191" i="28"/>
  <c r="P192" i="28"/>
  <c r="P193" i="28"/>
  <c r="P194" i="28"/>
  <c r="P195" i="28"/>
  <c r="P196" i="28"/>
  <c r="P197" i="28"/>
  <c r="P198" i="28"/>
  <c r="P199" i="28"/>
  <c r="P200" i="28"/>
  <c r="P201" i="28"/>
  <c r="P202" i="28"/>
  <c r="P203" i="28"/>
  <c r="P204" i="28"/>
  <c r="P205" i="28"/>
  <c r="P206" i="28"/>
  <c r="P207" i="28"/>
  <c r="P208" i="28"/>
  <c r="P209" i="28"/>
  <c r="P210" i="28"/>
  <c r="P211" i="28"/>
  <c r="P212" i="28"/>
  <c r="P213" i="28"/>
  <c r="P214" i="28"/>
  <c r="P215" i="28"/>
  <c r="N2" i="28"/>
  <c r="P2" i="28"/>
  <c r="N3" i="28"/>
  <c r="N4" i="28"/>
  <c r="N5" i="28"/>
  <c r="N6" i="28"/>
  <c r="N7" i="28"/>
  <c r="N8" i="28"/>
  <c r="N9" i="28"/>
  <c r="N10" i="28"/>
  <c r="N11" i="28"/>
  <c r="N12" i="28"/>
  <c r="N13" i="28"/>
  <c r="N14" i="28"/>
  <c r="N15" i="28"/>
  <c r="N16" i="28"/>
  <c r="N17" i="28"/>
  <c r="N18" i="28"/>
  <c r="N19" i="28"/>
  <c r="N20" i="28"/>
  <c r="N21" i="28"/>
  <c r="N22" i="28"/>
  <c r="N23" i="28"/>
  <c r="N24" i="28"/>
  <c r="N25" i="28"/>
  <c r="N26" i="28"/>
  <c r="N27" i="28"/>
  <c r="N28" i="28"/>
  <c r="N29" i="28"/>
  <c r="N30" i="28"/>
  <c r="N31" i="28"/>
  <c r="N32" i="28"/>
  <c r="N33" i="28"/>
  <c r="N34" i="28"/>
  <c r="N35" i="28"/>
  <c r="N36" i="28"/>
  <c r="N37" i="28"/>
  <c r="N38" i="28"/>
  <c r="N39" i="28"/>
  <c r="N40" i="28"/>
  <c r="N41" i="28"/>
  <c r="N42" i="28"/>
  <c r="N43" i="28"/>
  <c r="N44" i="28"/>
  <c r="N45" i="28"/>
  <c r="N46" i="28"/>
  <c r="N47" i="28"/>
  <c r="N48" i="28"/>
  <c r="N49" i="28"/>
  <c r="N50" i="28"/>
  <c r="N51" i="28"/>
  <c r="N52" i="28"/>
  <c r="N53" i="28"/>
  <c r="N54" i="28"/>
  <c r="N55" i="28"/>
  <c r="N56" i="28"/>
  <c r="N57" i="28"/>
  <c r="N58" i="28"/>
  <c r="N59" i="28"/>
  <c r="N60" i="28"/>
  <c r="N61" i="28"/>
  <c r="N62" i="28"/>
  <c r="N63" i="28"/>
  <c r="N64" i="28"/>
  <c r="N65" i="28"/>
  <c r="N66" i="28"/>
  <c r="N67" i="28"/>
  <c r="N68" i="28"/>
  <c r="N69" i="28"/>
  <c r="N70" i="28"/>
  <c r="N71" i="28"/>
  <c r="N72" i="28"/>
  <c r="N73" i="28"/>
  <c r="N74" i="28"/>
  <c r="N75" i="28"/>
  <c r="N76" i="28"/>
  <c r="N77" i="28"/>
  <c r="N78" i="28"/>
  <c r="N79" i="28"/>
  <c r="N80" i="28"/>
  <c r="N81" i="28"/>
  <c r="N82" i="28"/>
  <c r="N83" i="28"/>
  <c r="N84" i="28"/>
  <c r="N85" i="28"/>
  <c r="N86" i="28"/>
  <c r="N215" i="28"/>
  <c r="N214" i="28"/>
  <c r="N213" i="28"/>
  <c r="N212" i="28"/>
  <c r="N211" i="28"/>
  <c r="N210" i="28"/>
  <c r="N209" i="28"/>
  <c r="N208" i="28"/>
  <c r="N207" i="28"/>
  <c r="N206" i="28"/>
  <c r="N205" i="28"/>
  <c r="N204" i="28"/>
  <c r="N203" i="28"/>
  <c r="N202" i="28"/>
  <c r="N201" i="28"/>
  <c r="N200" i="28"/>
  <c r="N199" i="28"/>
  <c r="N198" i="28"/>
  <c r="N197" i="28"/>
  <c r="N196" i="28"/>
  <c r="N195" i="28"/>
  <c r="N194" i="28"/>
  <c r="N193" i="28"/>
  <c r="N192" i="28"/>
  <c r="N191" i="28"/>
  <c r="N190" i="28"/>
  <c r="N189" i="28"/>
  <c r="N188" i="28"/>
  <c r="N187" i="28"/>
  <c r="N186" i="28"/>
  <c r="N185" i="28"/>
  <c r="N184" i="28"/>
  <c r="N183" i="28"/>
  <c r="N182" i="28"/>
  <c r="N181" i="28"/>
  <c r="N180" i="28"/>
  <c r="N179" i="28"/>
  <c r="N178" i="28"/>
  <c r="N177" i="28"/>
  <c r="N176" i="28"/>
  <c r="N175" i="28"/>
  <c r="N174" i="28"/>
  <c r="N173" i="28"/>
  <c r="N172" i="28"/>
  <c r="N171" i="28"/>
  <c r="N170" i="28"/>
  <c r="N169" i="28"/>
  <c r="N168" i="28"/>
  <c r="N167" i="28"/>
  <c r="N166" i="28"/>
  <c r="N165" i="28"/>
  <c r="N164" i="28"/>
  <c r="N163" i="28"/>
  <c r="N162" i="28"/>
  <c r="N161" i="28"/>
  <c r="N160" i="28"/>
  <c r="N159" i="28"/>
  <c r="N158" i="28"/>
  <c r="N157" i="28"/>
  <c r="N156" i="28"/>
  <c r="N155" i="28"/>
  <c r="N154" i="28"/>
  <c r="N153" i="28"/>
  <c r="N152" i="28"/>
  <c r="N151" i="28"/>
  <c r="N150" i="28"/>
  <c r="N149" i="28"/>
  <c r="N148" i="28"/>
  <c r="N147" i="28"/>
  <c r="N146" i="28"/>
  <c r="N145" i="28"/>
  <c r="N144" i="28"/>
  <c r="N143" i="28"/>
  <c r="N142" i="28"/>
  <c r="N141" i="28"/>
  <c r="N140" i="28"/>
  <c r="N139" i="28"/>
  <c r="N138" i="28"/>
  <c r="N137" i="28"/>
  <c r="N136" i="28"/>
  <c r="N135" i="28"/>
  <c r="N134" i="28"/>
  <c r="N133" i="28"/>
  <c r="N132" i="28"/>
  <c r="N131" i="28"/>
  <c r="N130" i="28"/>
  <c r="N129" i="28"/>
  <c r="N128" i="28"/>
  <c r="N127" i="28"/>
  <c r="N126" i="28"/>
  <c r="N125" i="28"/>
  <c r="N124" i="28"/>
  <c r="N123" i="28"/>
  <c r="N122" i="28"/>
  <c r="N121" i="28"/>
  <c r="N120" i="28"/>
  <c r="N119" i="28"/>
  <c r="N118" i="28"/>
  <c r="N117" i="28"/>
  <c r="N116" i="28"/>
  <c r="N115" i="28"/>
  <c r="N114" i="28"/>
  <c r="N113" i="28"/>
  <c r="N112" i="28"/>
  <c r="N111" i="28"/>
  <c r="N110" i="28"/>
  <c r="N109" i="28"/>
  <c r="N108" i="28"/>
  <c r="N107" i="28"/>
  <c r="N106" i="28"/>
  <c r="N105" i="28"/>
  <c r="N104" i="28"/>
  <c r="N103" i="28"/>
  <c r="N102" i="28"/>
  <c r="N101" i="28"/>
  <c r="N100" i="28"/>
  <c r="N99" i="28"/>
  <c r="N98" i="28"/>
  <c r="N97" i="28"/>
  <c r="N96" i="28"/>
  <c r="N95" i="28"/>
  <c r="N94" i="28"/>
  <c r="N93" i="28"/>
  <c r="N92" i="28"/>
  <c r="N91" i="28"/>
  <c r="N90" i="28"/>
  <c r="N89" i="28"/>
  <c r="N88" i="28"/>
  <c r="P3" i="27"/>
  <c r="P4" i="27"/>
  <c r="P5" i="27"/>
  <c r="P6" i="27"/>
  <c r="P7" i="27"/>
  <c r="P8" i="27"/>
  <c r="P9" i="27"/>
  <c r="P10" i="27"/>
  <c r="P11" i="27"/>
  <c r="P12" i="27"/>
  <c r="P13" i="27"/>
  <c r="P14" i="27"/>
  <c r="P15" i="27"/>
  <c r="P16" i="27"/>
  <c r="P17" i="27"/>
  <c r="P18" i="27"/>
  <c r="P19" i="27"/>
  <c r="P20" i="27"/>
  <c r="P21" i="27"/>
  <c r="P22" i="27"/>
  <c r="P23" i="27"/>
  <c r="P24" i="27"/>
  <c r="P25" i="27"/>
  <c r="P26" i="27"/>
  <c r="P27" i="27"/>
  <c r="P28" i="27"/>
  <c r="P29" i="27"/>
  <c r="P30" i="27"/>
  <c r="P31" i="27"/>
  <c r="P32" i="27"/>
  <c r="P33" i="27"/>
  <c r="P34" i="27"/>
  <c r="P35" i="27"/>
  <c r="P36" i="27"/>
  <c r="P37" i="27"/>
  <c r="P38" i="27"/>
  <c r="P39" i="27"/>
  <c r="P40" i="27"/>
  <c r="P41" i="27"/>
  <c r="P42" i="27"/>
  <c r="P43" i="27"/>
  <c r="P44" i="27"/>
  <c r="P45" i="27"/>
  <c r="P46" i="27"/>
  <c r="P47" i="27"/>
  <c r="P48" i="27"/>
  <c r="P49" i="27"/>
  <c r="P50" i="27"/>
  <c r="P51" i="27"/>
  <c r="P52" i="27"/>
  <c r="P53" i="27"/>
  <c r="P54" i="27"/>
  <c r="P55" i="27"/>
  <c r="P56" i="27"/>
  <c r="P57" i="27"/>
  <c r="P58" i="27"/>
  <c r="P59" i="27"/>
  <c r="P60" i="27"/>
  <c r="P61" i="27"/>
  <c r="P62" i="27"/>
  <c r="P63" i="27"/>
  <c r="P64" i="27"/>
  <c r="P65" i="27"/>
  <c r="P66" i="27"/>
  <c r="P67" i="27"/>
  <c r="P68" i="27"/>
  <c r="P69" i="27"/>
  <c r="P70" i="27"/>
  <c r="P71" i="27"/>
  <c r="P72" i="27"/>
  <c r="P73" i="27"/>
  <c r="P74" i="27"/>
  <c r="P75" i="27"/>
  <c r="P76" i="27"/>
  <c r="P77" i="27"/>
  <c r="P78" i="27"/>
  <c r="P79" i="27"/>
  <c r="P80" i="27"/>
  <c r="P81" i="27"/>
  <c r="P82" i="27"/>
  <c r="P83" i="27"/>
  <c r="P84" i="27"/>
  <c r="P85" i="27"/>
  <c r="P86" i="27"/>
  <c r="P87" i="27"/>
  <c r="P88" i="27"/>
  <c r="P89" i="27"/>
  <c r="P90" i="27"/>
  <c r="P91" i="27"/>
  <c r="P92" i="27"/>
  <c r="P93" i="27"/>
  <c r="P94" i="27"/>
  <c r="P95" i="27"/>
  <c r="P96" i="27"/>
  <c r="P97" i="27"/>
  <c r="P98" i="27"/>
  <c r="P99" i="27"/>
  <c r="P100" i="27"/>
  <c r="P101" i="27"/>
  <c r="P102" i="27"/>
  <c r="P103" i="27"/>
  <c r="P104" i="27"/>
  <c r="P105" i="27"/>
  <c r="P106" i="27"/>
  <c r="P107" i="27"/>
  <c r="P108" i="27"/>
  <c r="P109" i="27"/>
  <c r="P110" i="27"/>
  <c r="P111" i="27"/>
  <c r="P112" i="27"/>
  <c r="P113" i="27"/>
  <c r="P114" i="27"/>
  <c r="P115" i="27"/>
  <c r="P116" i="27"/>
  <c r="P117" i="27"/>
  <c r="P118" i="27"/>
  <c r="P119" i="27"/>
  <c r="P120" i="27"/>
  <c r="P121" i="27"/>
  <c r="P122" i="27"/>
  <c r="P123" i="27"/>
  <c r="P124" i="27"/>
  <c r="P125" i="27"/>
  <c r="P126" i="27"/>
  <c r="P127" i="27"/>
  <c r="P128" i="27"/>
  <c r="P129" i="27"/>
  <c r="P130" i="27"/>
  <c r="P131" i="27"/>
  <c r="P132" i="27"/>
  <c r="P133" i="27"/>
  <c r="P134" i="27"/>
  <c r="P135" i="27"/>
  <c r="P136" i="27"/>
  <c r="P137" i="27"/>
  <c r="P138" i="27"/>
  <c r="P139" i="27"/>
  <c r="P140" i="27"/>
  <c r="P141" i="27"/>
  <c r="P142" i="27"/>
  <c r="P143" i="27"/>
  <c r="P144" i="27"/>
  <c r="P145" i="27"/>
  <c r="P146" i="27"/>
  <c r="P147" i="27"/>
  <c r="P148" i="27"/>
  <c r="P149" i="27"/>
  <c r="P150" i="27"/>
  <c r="P151" i="27"/>
  <c r="P152" i="27"/>
  <c r="P153" i="27"/>
  <c r="P154" i="27"/>
  <c r="P155" i="27"/>
  <c r="P156" i="27"/>
  <c r="P157" i="27"/>
  <c r="P158" i="27"/>
  <c r="P159" i="27"/>
  <c r="P160" i="27"/>
  <c r="P161" i="27"/>
  <c r="P162" i="27"/>
  <c r="P163" i="27"/>
  <c r="P164" i="27"/>
  <c r="P165" i="27"/>
  <c r="P166" i="27"/>
  <c r="P167" i="27"/>
  <c r="P168" i="27"/>
  <c r="P169" i="27"/>
  <c r="P170" i="27"/>
  <c r="P171" i="27"/>
  <c r="P172" i="27"/>
  <c r="P173" i="27"/>
  <c r="P174" i="27"/>
  <c r="P175" i="27"/>
  <c r="P176" i="27"/>
  <c r="P177" i="27"/>
  <c r="P178" i="27"/>
  <c r="P179" i="27"/>
  <c r="P180" i="27"/>
  <c r="P181" i="27"/>
  <c r="P182" i="27"/>
  <c r="P183" i="27"/>
  <c r="P184" i="27"/>
  <c r="P185" i="27"/>
  <c r="P186" i="27"/>
  <c r="P187" i="27"/>
  <c r="P188" i="27"/>
  <c r="P189" i="27"/>
  <c r="P190" i="27"/>
  <c r="P191" i="27"/>
  <c r="P192" i="27"/>
  <c r="P193" i="27"/>
  <c r="P194" i="27"/>
  <c r="P195" i="27"/>
  <c r="P196" i="27"/>
  <c r="P197" i="27"/>
  <c r="P198" i="27"/>
  <c r="P199" i="27"/>
  <c r="P200" i="27"/>
  <c r="P201" i="27"/>
  <c r="P202" i="27"/>
  <c r="P203" i="27"/>
  <c r="P204" i="27"/>
  <c r="P205" i="27"/>
  <c r="P206" i="27"/>
  <c r="P207" i="27"/>
  <c r="P208" i="27"/>
  <c r="P209" i="27"/>
  <c r="P210" i="27"/>
  <c r="P211" i="27"/>
  <c r="P212" i="27"/>
  <c r="P213" i="27"/>
  <c r="P214" i="27"/>
  <c r="P215" i="27"/>
  <c r="P216" i="27"/>
  <c r="P217" i="27"/>
  <c r="P218" i="27"/>
  <c r="P219" i="27"/>
  <c r="P220" i="27"/>
  <c r="P221" i="27"/>
  <c r="P222" i="27"/>
  <c r="P223" i="27"/>
  <c r="P224" i="27"/>
  <c r="P225" i="27"/>
  <c r="P226" i="27"/>
  <c r="P227" i="27"/>
  <c r="P228" i="27"/>
  <c r="P229" i="27"/>
  <c r="P230" i="27"/>
  <c r="P231" i="27"/>
  <c r="P232" i="27"/>
  <c r="P233" i="27"/>
  <c r="P234" i="27"/>
  <c r="P235" i="27"/>
  <c r="P236" i="27"/>
  <c r="P237" i="27"/>
  <c r="P238" i="27"/>
  <c r="P239" i="27"/>
  <c r="P240" i="27"/>
  <c r="P241" i="27"/>
  <c r="P242" i="27"/>
  <c r="P243" i="27"/>
  <c r="P244" i="27"/>
  <c r="P245" i="27"/>
  <c r="P246" i="27"/>
  <c r="P247" i="27"/>
  <c r="P248" i="27"/>
  <c r="P249" i="27"/>
  <c r="P250" i="27"/>
  <c r="P251" i="27"/>
  <c r="P252" i="27"/>
  <c r="P253" i="27"/>
  <c r="P254" i="27"/>
  <c r="P255" i="27"/>
  <c r="P256" i="27"/>
  <c r="P257" i="27"/>
  <c r="P258" i="27"/>
  <c r="P259" i="27"/>
  <c r="P260" i="27"/>
  <c r="P261" i="27"/>
  <c r="P262" i="27"/>
  <c r="P263" i="27"/>
  <c r="P264" i="27"/>
  <c r="P265" i="27"/>
  <c r="P266" i="27"/>
  <c r="P267" i="27"/>
  <c r="P268" i="27"/>
  <c r="P269" i="27"/>
  <c r="P270" i="27"/>
  <c r="P271" i="27"/>
  <c r="P272" i="27"/>
  <c r="P273" i="27"/>
  <c r="P274" i="27"/>
  <c r="N2" i="27"/>
  <c r="P2" i="27"/>
  <c r="N3" i="27"/>
  <c r="N4" i="27"/>
  <c r="N5" i="27"/>
  <c r="N6" i="27"/>
  <c r="N7" i="27"/>
  <c r="N8" i="27"/>
  <c r="N9" i="27"/>
  <c r="N10" i="27"/>
  <c r="N11" i="27"/>
  <c r="N12" i="27"/>
  <c r="N13" i="27"/>
  <c r="N14" i="27"/>
  <c r="N15" i="27"/>
  <c r="N16" i="27"/>
  <c r="N17" i="27"/>
  <c r="N18" i="27"/>
  <c r="N19" i="27"/>
  <c r="N20" i="27"/>
  <c r="N21" i="27"/>
  <c r="N22" i="27"/>
  <c r="N23" i="27"/>
  <c r="N24" i="27"/>
  <c r="N25" i="27"/>
  <c r="N26" i="27"/>
  <c r="N27" i="27"/>
  <c r="N28" i="27"/>
  <c r="N29" i="27"/>
  <c r="N30" i="27"/>
  <c r="N31" i="27"/>
  <c r="N32" i="27"/>
  <c r="N33" i="27"/>
  <c r="N34" i="27"/>
  <c r="N35" i="27"/>
  <c r="N36" i="27"/>
  <c r="N37" i="27"/>
  <c r="N38" i="27"/>
  <c r="N39" i="27"/>
  <c r="N40" i="27"/>
  <c r="N41" i="27"/>
  <c r="N42" i="27"/>
  <c r="N43" i="27"/>
  <c r="N44" i="27"/>
  <c r="N45" i="27"/>
  <c r="N46" i="27"/>
  <c r="N47" i="27"/>
  <c r="N48" i="27"/>
  <c r="N49" i="27"/>
  <c r="N50" i="27"/>
  <c r="N51" i="27"/>
  <c r="N52" i="27"/>
  <c r="N53" i="27"/>
  <c r="N54" i="27"/>
  <c r="N55" i="27"/>
  <c r="N56" i="27"/>
  <c r="N57" i="27"/>
  <c r="N58" i="27"/>
  <c r="N59" i="27"/>
  <c r="N60" i="27"/>
  <c r="N61" i="27"/>
  <c r="N62" i="27"/>
  <c r="N63" i="27"/>
  <c r="N64" i="27"/>
  <c r="N65" i="27"/>
  <c r="N66" i="27"/>
  <c r="N67" i="27"/>
  <c r="N68" i="27"/>
  <c r="N69" i="27"/>
  <c r="N70" i="27"/>
  <c r="N71" i="27"/>
  <c r="N72" i="27"/>
  <c r="N73" i="27"/>
  <c r="N74" i="27"/>
  <c r="N75" i="27"/>
  <c r="N76" i="27"/>
  <c r="N77" i="27"/>
  <c r="N78" i="27"/>
  <c r="N79" i="27"/>
  <c r="N80" i="27"/>
  <c r="N81" i="27"/>
  <c r="N82" i="27"/>
  <c r="N83" i="27"/>
  <c r="N84" i="27"/>
  <c r="N85" i="27"/>
  <c r="N86" i="27"/>
  <c r="N87" i="27"/>
  <c r="N88" i="27"/>
  <c r="N89" i="27"/>
  <c r="N90" i="27"/>
  <c r="N91" i="27"/>
  <c r="N92" i="27"/>
  <c r="N93" i="27"/>
  <c r="N94" i="27"/>
  <c r="N95" i="27"/>
  <c r="N96" i="27"/>
  <c r="N97" i="27"/>
  <c r="N98" i="27"/>
  <c r="N99" i="27"/>
  <c r="N100" i="27"/>
  <c r="N101" i="27"/>
  <c r="N102" i="27"/>
  <c r="N103" i="27"/>
  <c r="N104" i="27"/>
  <c r="N105" i="27"/>
  <c r="N106" i="27"/>
  <c r="N107" i="27"/>
  <c r="N108" i="27"/>
  <c r="N109" i="27"/>
  <c r="N110" i="27"/>
  <c r="N111" i="27"/>
  <c r="N112" i="27"/>
  <c r="N113" i="27"/>
  <c r="N114" i="27"/>
  <c r="N115" i="27"/>
  <c r="N116" i="27"/>
  <c r="N117" i="27"/>
  <c r="N118" i="27"/>
  <c r="N119" i="27"/>
  <c r="N120" i="27"/>
  <c r="N121" i="27"/>
  <c r="N122" i="27"/>
  <c r="N123" i="27"/>
  <c r="N124" i="27"/>
  <c r="N125" i="27"/>
  <c r="N126" i="27"/>
  <c r="N127" i="27"/>
  <c r="N128" i="27"/>
  <c r="N129" i="27"/>
  <c r="N130" i="27"/>
  <c r="N131" i="27"/>
  <c r="N132" i="27"/>
  <c r="N133" i="27"/>
  <c r="N134" i="27"/>
  <c r="N135" i="27"/>
  <c r="N136" i="27"/>
  <c r="N137" i="27"/>
  <c r="N138" i="27"/>
  <c r="N139" i="27"/>
  <c r="N140" i="27"/>
  <c r="N141" i="27"/>
  <c r="N142" i="27"/>
  <c r="N143" i="27"/>
  <c r="N144" i="27"/>
  <c r="N145" i="27"/>
  <c r="N274" i="27"/>
  <c r="N273" i="27"/>
  <c r="N272" i="27"/>
  <c r="N271" i="27"/>
  <c r="N270" i="27"/>
  <c r="N269" i="27"/>
  <c r="N268" i="27"/>
  <c r="N267" i="27"/>
  <c r="N266" i="27"/>
  <c r="N265" i="27"/>
  <c r="N264" i="27"/>
  <c r="N263" i="27"/>
  <c r="N262" i="27"/>
  <c r="N261" i="27"/>
  <c r="N260" i="27"/>
  <c r="N259" i="27"/>
  <c r="N258" i="27"/>
  <c r="N257" i="27"/>
  <c r="N256" i="27"/>
  <c r="N255" i="27"/>
  <c r="N254" i="27"/>
  <c r="N253" i="27"/>
  <c r="N252" i="27"/>
  <c r="N251" i="27"/>
  <c r="N250" i="27"/>
  <c r="N249" i="27"/>
  <c r="N248" i="27"/>
  <c r="N247" i="27"/>
  <c r="N246" i="27"/>
  <c r="N245" i="27"/>
  <c r="N244" i="27"/>
  <c r="N243" i="27"/>
  <c r="N242" i="27"/>
  <c r="N241" i="27"/>
  <c r="N240" i="27"/>
  <c r="N239" i="27"/>
  <c r="N238" i="27"/>
  <c r="N237" i="27"/>
  <c r="N236" i="27"/>
  <c r="N235" i="27"/>
  <c r="N234" i="27"/>
  <c r="N233" i="27"/>
  <c r="N232" i="27"/>
  <c r="N231" i="27"/>
  <c r="N230" i="27"/>
  <c r="N229" i="27"/>
  <c r="N228" i="27"/>
  <c r="N227" i="27"/>
  <c r="N226" i="27"/>
  <c r="N225" i="27"/>
  <c r="N224" i="27"/>
  <c r="N223" i="27"/>
  <c r="N222" i="27"/>
  <c r="N221" i="27"/>
  <c r="N220" i="27"/>
  <c r="N219" i="27"/>
  <c r="N218" i="27"/>
  <c r="N217" i="27"/>
  <c r="N216" i="27"/>
  <c r="N215" i="27"/>
  <c r="N214" i="27"/>
  <c r="N213" i="27"/>
  <c r="N212" i="27"/>
  <c r="N211" i="27"/>
  <c r="N210" i="27"/>
  <c r="N209" i="27"/>
  <c r="N208" i="27"/>
  <c r="N207" i="27"/>
  <c r="N206" i="27"/>
  <c r="N205" i="27"/>
  <c r="N204" i="27"/>
  <c r="N203" i="27"/>
  <c r="N202" i="27"/>
  <c r="N201" i="27"/>
  <c r="N200" i="27"/>
  <c r="N199" i="27"/>
  <c r="N198" i="27"/>
  <c r="N197" i="27"/>
  <c r="N196" i="27"/>
  <c r="N195" i="27"/>
  <c r="N194" i="27"/>
  <c r="N193" i="27"/>
  <c r="N192" i="27"/>
  <c r="N191" i="27"/>
  <c r="N190" i="27"/>
  <c r="N189" i="27"/>
  <c r="N188" i="27"/>
  <c r="N187" i="27"/>
  <c r="N186" i="27"/>
  <c r="N185" i="27"/>
  <c r="N184" i="27"/>
  <c r="N183" i="27"/>
  <c r="N182" i="27"/>
  <c r="N181" i="27"/>
  <c r="N180" i="27"/>
  <c r="N179" i="27"/>
  <c r="N178" i="27"/>
  <c r="N177" i="27"/>
  <c r="N176" i="27"/>
  <c r="N175" i="27"/>
  <c r="N174" i="27"/>
  <c r="N173" i="27"/>
  <c r="N172" i="27"/>
  <c r="N171" i="27"/>
  <c r="N170" i="27"/>
  <c r="N169" i="27"/>
  <c r="N168" i="27"/>
  <c r="N167" i="27"/>
  <c r="N166" i="27"/>
  <c r="N165" i="27"/>
  <c r="N164" i="27"/>
  <c r="N163" i="27"/>
  <c r="N162" i="27"/>
  <c r="N161" i="27"/>
  <c r="N160" i="27"/>
  <c r="N159" i="27"/>
  <c r="N158" i="27"/>
  <c r="N157" i="27"/>
  <c r="N156" i="27"/>
  <c r="N155" i="27"/>
  <c r="N154" i="27"/>
  <c r="N153" i="27"/>
  <c r="N152" i="27"/>
  <c r="N151" i="27"/>
  <c r="N150" i="27"/>
  <c r="N149" i="27"/>
  <c r="N148" i="27"/>
  <c r="N147" i="27"/>
  <c r="O3732" i="21"/>
  <c r="O3731" i="21"/>
  <c r="O3730" i="21"/>
  <c r="O3729" i="21"/>
  <c r="O3728" i="21"/>
  <c r="O3727" i="21"/>
  <c r="O3726" i="21"/>
  <c r="O3725" i="21"/>
  <c r="O3724" i="21"/>
  <c r="O3723" i="21"/>
  <c r="O3722" i="21"/>
  <c r="O3721" i="21"/>
  <c r="O3720" i="21"/>
  <c r="O3719" i="21"/>
  <c r="O3718" i="21"/>
  <c r="O3717" i="21"/>
  <c r="O3716" i="21"/>
  <c r="O3715" i="21"/>
  <c r="O3714" i="21"/>
  <c r="O3713" i="21"/>
  <c r="O3712" i="21"/>
  <c r="O3711" i="21"/>
  <c r="O3710" i="21"/>
  <c r="O3709" i="21"/>
  <c r="O3708" i="21"/>
  <c r="O3707" i="21"/>
  <c r="O3706" i="21"/>
  <c r="O3705" i="21"/>
  <c r="O3704" i="21"/>
  <c r="O3703" i="21"/>
  <c r="O3702" i="21"/>
  <c r="O3701" i="21"/>
  <c r="O3700" i="21"/>
  <c r="O3699" i="21"/>
  <c r="O3698" i="21"/>
  <c r="O3697" i="21"/>
  <c r="O3696" i="21"/>
  <c r="O3695" i="21"/>
  <c r="O3694" i="21"/>
  <c r="O3693" i="21"/>
  <c r="O3692" i="21"/>
  <c r="O3691" i="21"/>
  <c r="O3690" i="21"/>
  <c r="O3689" i="21"/>
  <c r="O3688" i="21"/>
  <c r="O3687" i="21"/>
  <c r="O3686" i="21"/>
  <c r="O3685" i="21"/>
  <c r="O3684" i="21"/>
  <c r="O3683" i="21"/>
  <c r="O3682" i="21"/>
  <c r="O3681" i="21"/>
  <c r="O3680" i="21"/>
  <c r="O3679" i="21"/>
  <c r="O3678" i="21"/>
  <c r="O3677" i="21"/>
  <c r="O3676" i="21"/>
  <c r="O3675" i="21"/>
  <c r="O3674" i="21"/>
  <c r="O3673" i="21"/>
  <c r="O3672" i="21"/>
  <c r="O3671" i="21"/>
  <c r="O3670" i="21"/>
  <c r="O3669" i="21"/>
  <c r="O3668" i="21"/>
  <c r="O3667" i="21"/>
  <c r="O3666" i="21"/>
  <c r="O3665" i="21"/>
  <c r="O3664" i="21"/>
  <c r="O3663" i="21"/>
  <c r="O3662" i="21"/>
  <c r="O3661" i="21"/>
  <c r="O3660" i="21"/>
  <c r="O3659" i="21"/>
  <c r="O3658" i="21"/>
  <c r="O3657" i="21"/>
  <c r="O3656" i="21"/>
  <c r="O3655" i="21"/>
  <c r="O3654" i="21"/>
  <c r="O3653" i="21"/>
  <c r="O3652" i="21"/>
  <c r="O3651" i="21"/>
  <c r="O3650" i="21"/>
  <c r="O3649" i="21"/>
  <c r="O3648" i="21"/>
  <c r="O3647" i="21"/>
  <c r="O3646" i="21"/>
  <c r="O3645" i="21"/>
  <c r="O3644" i="21"/>
  <c r="O3643" i="21"/>
  <c r="O3642" i="21"/>
  <c r="O3641" i="21"/>
  <c r="O3640" i="21"/>
  <c r="O3639" i="21"/>
  <c r="O3638" i="21"/>
  <c r="O3637" i="21"/>
  <c r="O3636" i="21"/>
  <c r="O3635" i="21"/>
  <c r="O3634" i="21"/>
  <c r="O3633" i="21"/>
  <c r="O3632" i="21"/>
  <c r="O3631" i="21"/>
  <c r="O3630" i="21"/>
  <c r="O3629" i="21"/>
  <c r="O3628" i="21"/>
  <c r="O3627" i="21"/>
  <c r="O3626" i="21"/>
  <c r="O3625" i="21"/>
  <c r="O3624" i="21"/>
  <c r="O3623" i="21"/>
  <c r="O3622" i="21"/>
  <c r="O3621" i="21"/>
  <c r="O3620" i="21"/>
  <c r="O3619" i="21"/>
  <c r="O3618" i="21"/>
  <c r="O3617" i="21"/>
  <c r="O3616" i="21"/>
  <c r="O3615" i="21"/>
  <c r="O3614" i="21"/>
  <c r="O3613" i="21"/>
  <c r="O3612" i="21"/>
  <c r="O3611" i="21"/>
  <c r="O3610" i="21"/>
  <c r="O3609" i="21"/>
  <c r="O3608" i="21"/>
  <c r="O3607" i="21"/>
  <c r="O3606" i="21"/>
  <c r="O3605" i="21"/>
  <c r="O3604" i="21"/>
  <c r="O3603" i="21"/>
  <c r="O3602" i="21"/>
  <c r="O3601" i="21"/>
  <c r="O3600" i="21"/>
  <c r="O3599" i="21"/>
  <c r="O3598" i="21"/>
  <c r="O3597" i="21"/>
  <c r="O3596" i="21"/>
  <c r="O3595" i="21"/>
  <c r="O3594" i="21"/>
  <c r="O3593" i="21"/>
  <c r="O3592" i="21"/>
  <c r="O3591" i="21"/>
  <c r="O3590" i="21"/>
  <c r="O3589" i="21"/>
  <c r="O3588" i="21"/>
  <c r="O3587" i="21"/>
  <c r="O3586" i="21"/>
  <c r="O3585" i="21"/>
  <c r="O3584" i="21"/>
  <c r="O3583" i="21"/>
  <c r="O3582" i="21"/>
  <c r="O3581" i="21"/>
  <c r="O3580" i="21"/>
  <c r="O3579" i="21"/>
  <c r="O3578" i="21"/>
  <c r="O3577" i="21"/>
  <c r="O3576" i="21"/>
  <c r="O3575" i="21"/>
  <c r="O3574" i="21"/>
  <c r="O3573" i="21"/>
  <c r="O3572" i="21"/>
  <c r="O3571" i="21"/>
  <c r="O3570" i="21"/>
  <c r="O3569" i="21"/>
  <c r="O3568" i="21"/>
  <c r="O3567" i="21"/>
  <c r="O3566" i="21"/>
  <c r="O3565" i="21"/>
  <c r="O3564" i="21"/>
  <c r="O3563" i="21"/>
  <c r="O3562" i="21"/>
  <c r="O3561" i="21"/>
  <c r="O3560" i="21"/>
  <c r="O3559" i="21"/>
  <c r="O3558" i="21"/>
  <c r="O3557" i="21"/>
  <c r="O3556" i="21"/>
  <c r="O3555" i="21"/>
  <c r="O3554" i="21"/>
  <c r="O3553" i="21"/>
  <c r="O3552" i="21"/>
  <c r="O3551" i="21"/>
  <c r="O3550" i="21"/>
  <c r="O3549" i="21"/>
  <c r="O3548" i="21"/>
  <c r="O3547" i="21"/>
  <c r="O3546" i="21"/>
  <c r="O3545" i="21"/>
  <c r="O3544" i="21"/>
  <c r="O3543" i="21"/>
  <c r="O3542" i="21"/>
  <c r="O3541" i="21"/>
  <c r="O3540" i="21"/>
  <c r="O3539" i="21"/>
  <c r="O3538" i="21"/>
  <c r="O3537" i="21"/>
  <c r="O3536" i="21"/>
  <c r="O3535" i="21"/>
  <c r="O3534" i="21"/>
  <c r="O3533" i="21"/>
  <c r="O3532" i="21"/>
  <c r="O3531" i="21"/>
  <c r="O3530" i="21"/>
  <c r="O3529" i="21"/>
  <c r="O3528" i="21"/>
  <c r="O3527" i="21"/>
  <c r="O3526" i="21"/>
  <c r="O3525" i="21"/>
  <c r="O3524" i="21"/>
  <c r="O3523" i="21"/>
  <c r="O3522" i="21"/>
  <c r="O3521" i="21"/>
  <c r="O3520" i="21"/>
  <c r="O3519" i="21"/>
  <c r="O3518" i="21"/>
  <c r="O3517" i="21"/>
  <c r="O3516" i="21"/>
  <c r="O3515" i="21"/>
  <c r="O3514" i="21"/>
  <c r="O3513" i="21"/>
  <c r="O3512" i="21"/>
  <c r="O3511" i="21"/>
  <c r="O3510" i="21"/>
  <c r="O3509" i="21"/>
  <c r="O3508" i="21"/>
  <c r="O3507" i="21"/>
  <c r="O3506" i="21"/>
  <c r="O3505" i="21"/>
  <c r="O3504" i="21"/>
  <c r="O3503" i="21"/>
  <c r="O3502" i="21"/>
  <c r="O3501" i="21"/>
  <c r="O3500" i="21"/>
  <c r="O3499" i="21"/>
  <c r="O3498" i="21"/>
  <c r="O3497" i="21"/>
  <c r="O3496" i="21"/>
  <c r="O3495" i="21"/>
  <c r="O3494" i="21"/>
  <c r="O3493" i="21"/>
  <c r="O3492" i="21"/>
  <c r="O3491" i="21"/>
  <c r="O3490" i="21"/>
  <c r="O3489" i="21"/>
  <c r="O3488" i="21"/>
  <c r="O3487" i="21"/>
  <c r="O3486" i="21"/>
  <c r="O3485" i="21"/>
  <c r="O3484" i="21"/>
  <c r="O3483" i="21"/>
  <c r="O3482" i="21"/>
  <c r="O3481" i="21"/>
  <c r="O3480" i="21"/>
  <c r="O3479" i="21"/>
  <c r="O3478" i="21"/>
  <c r="O3477" i="21"/>
  <c r="O3476" i="21"/>
  <c r="O3475" i="21"/>
  <c r="O3474" i="21"/>
  <c r="O3473" i="21"/>
  <c r="O3472" i="21"/>
  <c r="O3471" i="21"/>
  <c r="O3470" i="21"/>
  <c r="O3469" i="21"/>
  <c r="O3468" i="21"/>
  <c r="O3467" i="21"/>
  <c r="O3466" i="21"/>
  <c r="O3465" i="21"/>
  <c r="O3464" i="21"/>
  <c r="O3463" i="21"/>
  <c r="O3462" i="21"/>
  <c r="O3461" i="21"/>
  <c r="O3460" i="21"/>
  <c r="O3459" i="21"/>
  <c r="O3458" i="21"/>
  <c r="O3457" i="21"/>
  <c r="O3456" i="21"/>
  <c r="O3455" i="21"/>
  <c r="O3454" i="21"/>
  <c r="O3453" i="21"/>
  <c r="O3452" i="21"/>
  <c r="O3451" i="21"/>
  <c r="O3450" i="21"/>
  <c r="O3449" i="21"/>
  <c r="O3448" i="21"/>
  <c r="O3447" i="21"/>
  <c r="O3446" i="21"/>
  <c r="O3445" i="21"/>
  <c r="O3444" i="21"/>
  <c r="O3443" i="21"/>
  <c r="O3442" i="21"/>
  <c r="O3441" i="21"/>
  <c r="O3440" i="21"/>
  <c r="O3439" i="21"/>
  <c r="O3438" i="21"/>
  <c r="O3437" i="21"/>
  <c r="O3436" i="21"/>
  <c r="O3435" i="21"/>
  <c r="O3434" i="21"/>
  <c r="O3433" i="21"/>
  <c r="O3432" i="21"/>
  <c r="O3431" i="21"/>
  <c r="O3430" i="21"/>
  <c r="O3429" i="21"/>
  <c r="O3428" i="21"/>
  <c r="O3427" i="21"/>
  <c r="O3426" i="21"/>
  <c r="O3425" i="21"/>
  <c r="O3424" i="21"/>
  <c r="O3423" i="21"/>
  <c r="O3422" i="21"/>
  <c r="O3421" i="21"/>
  <c r="O3420" i="21"/>
  <c r="O3419" i="21"/>
  <c r="O3418" i="21"/>
  <c r="O3417" i="21"/>
  <c r="O3416" i="21"/>
  <c r="O3415" i="21"/>
  <c r="O3414" i="21"/>
  <c r="O3413" i="21"/>
  <c r="O3412" i="21"/>
  <c r="O3411" i="21"/>
  <c r="O3410" i="21"/>
  <c r="O3409" i="21"/>
  <c r="O3408" i="21"/>
  <c r="O3407" i="21"/>
  <c r="O3406" i="21"/>
  <c r="O3405" i="21"/>
  <c r="O3404" i="21"/>
  <c r="O3403" i="21"/>
  <c r="O3402" i="21"/>
  <c r="O3401" i="21"/>
  <c r="O3400" i="21"/>
  <c r="O3399" i="21"/>
  <c r="O3398" i="21"/>
  <c r="O3397" i="21"/>
  <c r="O3396" i="21"/>
  <c r="O3395" i="21"/>
  <c r="O3394" i="21"/>
  <c r="O3393" i="21"/>
  <c r="O3392" i="21"/>
  <c r="O3391" i="21"/>
  <c r="O3390" i="21"/>
  <c r="O3389" i="21"/>
  <c r="O3388" i="21"/>
  <c r="O3387" i="21"/>
  <c r="O3386" i="21"/>
  <c r="O3385" i="21"/>
  <c r="O3384" i="21"/>
  <c r="O3383" i="21"/>
  <c r="O3382" i="21"/>
  <c r="O3381" i="21"/>
  <c r="O3380" i="21"/>
  <c r="O3379" i="21"/>
  <c r="O3378" i="21"/>
  <c r="O3377" i="21"/>
  <c r="O3376" i="21"/>
  <c r="O3375" i="21"/>
  <c r="O3374" i="21"/>
  <c r="O3373" i="21"/>
  <c r="O3372" i="21"/>
  <c r="O3371" i="21"/>
  <c r="O3370" i="21"/>
  <c r="O3369" i="21"/>
  <c r="O3368" i="21"/>
  <c r="O3367" i="21"/>
  <c r="O3366" i="21"/>
  <c r="O3365" i="21"/>
  <c r="O3364" i="21"/>
  <c r="O3363" i="21"/>
  <c r="O3362" i="21"/>
  <c r="O3361" i="21"/>
  <c r="O3360" i="21"/>
  <c r="O3359" i="21"/>
  <c r="O3358" i="21"/>
  <c r="O3357" i="21"/>
  <c r="O3356" i="21"/>
  <c r="O3355" i="21"/>
  <c r="O3354" i="21"/>
  <c r="O3353" i="21"/>
  <c r="O3352" i="21"/>
  <c r="O3351" i="21"/>
  <c r="O3350" i="21"/>
  <c r="O3349" i="21"/>
  <c r="O3348" i="21"/>
  <c r="O3347" i="21"/>
  <c r="O3346" i="21"/>
  <c r="O3345" i="21"/>
  <c r="O3344" i="21"/>
  <c r="O3343" i="21"/>
  <c r="O3342" i="21"/>
  <c r="O3341" i="21"/>
  <c r="O3340" i="21"/>
  <c r="O3339" i="21"/>
  <c r="O3338" i="21"/>
  <c r="O3337" i="21"/>
  <c r="O3336" i="21"/>
  <c r="O3335" i="21"/>
  <c r="O3334" i="21"/>
  <c r="O3333" i="21"/>
  <c r="O3332" i="21"/>
  <c r="O3331" i="21"/>
  <c r="O3330" i="21"/>
  <c r="O3329" i="21"/>
  <c r="O3328" i="21"/>
  <c r="O3327" i="21"/>
  <c r="O3326" i="21"/>
  <c r="O3325" i="21"/>
  <c r="O3324" i="21"/>
  <c r="O3323" i="21"/>
  <c r="O3322" i="21"/>
  <c r="O3321" i="21"/>
  <c r="O3320" i="21"/>
  <c r="O3319" i="21"/>
  <c r="O3318" i="21"/>
  <c r="O3317" i="21"/>
  <c r="O3316" i="21"/>
  <c r="O3315" i="21"/>
  <c r="O3314" i="21"/>
  <c r="O3313" i="21"/>
  <c r="O3312" i="21"/>
  <c r="O3311" i="21"/>
  <c r="O3310" i="21"/>
  <c r="O3309" i="21"/>
  <c r="O3308" i="21"/>
  <c r="O3307" i="21"/>
  <c r="O3306" i="21"/>
  <c r="O3305" i="21"/>
  <c r="O3304" i="21"/>
  <c r="O3303" i="21"/>
  <c r="O3302" i="21"/>
  <c r="O3301" i="21"/>
  <c r="O3300" i="21"/>
  <c r="O3299" i="21"/>
  <c r="O3298" i="21"/>
  <c r="O3297" i="21"/>
  <c r="O3296" i="21"/>
  <c r="O3295" i="21"/>
  <c r="O3294" i="21"/>
  <c r="O3293" i="21"/>
  <c r="O3292" i="21"/>
  <c r="O3291" i="21"/>
  <c r="O3290" i="21"/>
  <c r="O3289" i="21"/>
  <c r="O3288" i="21"/>
  <c r="O3287" i="21"/>
  <c r="O3286" i="21"/>
  <c r="O3285" i="21"/>
  <c r="O3284" i="21"/>
  <c r="O3283" i="21"/>
  <c r="O3282" i="21"/>
  <c r="O3281" i="21"/>
  <c r="O3280" i="21"/>
  <c r="O3279" i="21"/>
  <c r="O3278" i="21"/>
  <c r="O3277" i="21"/>
  <c r="O3276" i="21"/>
  <c r="O3275" i="21"/>
  <c r="O3274" i="21"/>
  <c r="O3273" i="21"/>
  <c r="O3272" i="21"/>
  <c r="O3271" i="21"/>
  <c r="O3270" i="21"/>
  <c r="O3269" i="21"/>
  <c r="O3268" i="21"/>
  <c r="O3267" i="21"/>
  <c r="O3266" i="21"/>
  <c r="O3265" i="21"/>
  <c r="O3264" i="21"/>
  <c r="O3263" i="21"/>
  <c r="O3262" i="21"/>
  <c r="O3261" i="21"/>
  <c r="O3260" i="21"/>
  <c r="O3259" i="21"/>
  <c r="O3258" i="21"/>
  <c r="O3257" i="21"/>
  <c r="O3256" i="21"/>
  <c r="O3255" i="21"/>
  <c r="O3254" i="21"/>
  <c r="O3253" i="21"/>
  <c r="O3252" i="21"/>
  <c r="O3251" i="21"/>
  <c r="O3250" i="21"/>
  <c r="O3249" i="21"/>
  <c r="O3248" i="21"/>
  <c r="O3247" i="21"/>
  <c r="O3246" i="21"/>
  <c r="O3245" i="21"/>
  <c r="O3244" i="21"/>
  <c r="O3243" i="21"/>
  <c r="O3242" i="21"/>
  <c r="O3241" i="21"/>
  <c r="O3240" i="21"/>
  <c r="O3239" i="21"/>
  <c r="O3238" i="21"/>
  <c r="O3237" i="21"/>
  <c r="O3236" i="21"/>
  <c r="O3235" i="21"/>
  <c r="O3234" i="21"/>
  <c r="O3233" i="21"/>
  <c r="O3232" i="21"/>
  <c r="O3231" i="21"/>
  <c r="O3230" i="21"/>
  <c r="O3229" i="21"/>
  <c r="O3228" i="21"/>
  <c r="O3227" i="21"/>
  <c r="O3226" i="21"/>
  <c r="O3225" i="21"/>
  <c r="O3224" i="21"/>
  <c r="O3223" i="21"/>
  <c r="O3222" i="21"/>
  <c r="O3221" i="21"/>
  <c r="O3220" i="21"/>
  <c r="O3219" i="21"/>
  <c r="O3218" i="21"/>
  <c r="O3217" i="21"/>
  <c r="O3216" i="21"/>
  <c r="O3215" i="21"/>
  <c r="O3214" i="21"/>
  <c r="O3213" i="21"/>
  <c r="O3212" i="21"/>
  <c r="O3211" i="21"/>
  <c r="O3210" i="21"/>
  <c r="O3209" i="21"/>
  <c r="O3208" i="21"/>
  <c r="O3207" i="21"/>
  <c r="O3206" i="21"/>
  <c r="O3205" i="21"/>
  <c r="O3204" i="21"/>
  <c r="O3203" i="21"/>
  <c r="O3202" i="21"/>
  <c r="O3201" i="21"/>
  <c r="O3200" i="21"/>
  <c r="O3199" i="21"/>
  <c r="O3198" i="21"/>
  <c r="O3197" i="21"/>
  <c r="O3196" i="21"/>
  <c r="O3195" i="21"/>
  <c r="O3194" i="21"/>
  <c r="O3193" i="21"/>
  <c r="O3192" i="21"/>
  <c r="O3191" i="21"/>
  <c r="O3190" i="21"/>
  <c r="O3189" i="21"/>
  <c r="O3188" i="21"/>
  <c r="O3187" i="21"/>
  <c r="O3186" i="21"/>
  <c r="O3185" i="21"/>
  <c r="O3184" i="21"/>
  <c r="O3183" i="21"/>
  <c r="O3182" i="21"/>
  <c r="O3181" i="21"/>
  <c r="O3180" i="21"/>
  <c r="O3179" i="21"/>
  <c r="O3178" i="21"/>
  <c r="O3177" i="21"/>
  <c r="O3176" i="21"/>
  <c r="O3175" i="21"/>
  <c r="O3174" i="21"/>
  <c r="O3173" i="21"/>
  <c r="O3172" i="21"/>
  <c r="O3171" i="21"/>
  <c r="O3170" i="21"/>
  <c r="O3169" i="21"/>
  <c r="O3168" i="21"/>
  <c r="O3167" i="21"/>
  <c r="O3166" i="21"/>
  <c r="O3165" i="21"/>
  <c r="O3164" i="21"/>
  <c r="O3163" i="21"/>
  <c r="O3162" i="21"/>
  <c r="O3161" i="21"/>
  <c r="O3160" i="21"/>
  <c r="O3159" i="21"/>
  <c r="O3158" i="21"/>
  <c r="O3157" i="21"/>
  <c r="O3156" i="21"/>
  <c r="O3155" i="21"/>
  <c r="O3154" i="21"/>
  <c r="O3153" i="21"/>
  <c r="O3152" i="21"/>
  <c r="O3151" i="21"/>
  <c r="O3150" i="21"/>
  <c r="O3149" i="21"/>
  <c r="O3148" i="21"/>
  <c r="O3147" i="21"/>
  <c r="O3146" i="21"/>
  <c r="O3145" i="21"/>
  <c r="O3144" i="21"/>
  <c r="O3143" i="21"/>
  <c r="O3142" i="21"/>
  <c r="O3141" i="21"/>
  <c r="O3140" i="21"/>
  <c r="O3139" i="21"/>
  <c r="O3138" i="21"/>
  <c r="O3137" i="21"/>
  <c r="O3136" i="21"/>
  <c r="O3135" i="21"/>
  <c r="O3134" i="21"/>
  <c r="O3133" i="21"/>
  <c r="O3132" i="21"/>
  <c r="O3131" i="21"/>
  <c r="O3130" i="21"/>
  <c r="O3129" i="21"/>
  <c r="O3128" i="21"/>
  <c r="O3127" i="21"/>
  <c r="O3126" i="21"/>
  <c r="O3125" i="21"/>
  <c r="O3124" i="21"/>
  <c r="O3123" i="21"/>
  <c r="O3122" i="21"/>
  <c r="O3121" i="21"/>
  <c r="O3120" i="21"/>
  <c r="O3119" i="21"/>
  <c r="O3118" i="21"/>
  <c r="O3117" i="21"/>
  <c r="O3116" i="21"/>
  <c r="O3115" i="21"/>
  <c r="O3114" i="21"/>
  <c r="O3113" i="21"/>
  <c r="O3112" i="21"/>
  <c r="O3111" i="21"/>
  <c r="O3110" i="21"/>
  <c r="O3109" i="21"/>
  <c r="O3108" i="21"/>
  <c r="O3107" i="21"/>
  <c r="O3106" i="21"/>
  <c r="O3105" i="21"/>
  <c r="O3104" i="21"/>
  <c r="O3103" i="21"/>
  <c r="O3102" i="21"/>
  <c r="O3101" i="21"/>
  <c r="O3100" i="21"/>
  <c r="O3099" i="21"/>
  <c r="O3098" i="21"/>
  <c r="O3097" i="21"/>
  <c r="O3096" i="21"/>
  <c r="O3095" i="21"/>
  <c r="O3094" i="21"/>
  <c r="O3093" i="21"/>
  <c r="O3092" i="21"/>
  <c r="O3091" i="21"/>
  <c r="O3090" i="21"/>
  <c r="O3089" i="21"/>
  <c r="O3088" i="21"/>
  <c r="O3087" i="21"/>
  <c r="O3086" i="21"/>
  <c r="O3085" i="21"/>
  <c r="O3084" i="21"/>
  <c r="O3083" i="21"/>
  <c r="O3082" i="21"/>
  <c r="O3081" i="21"/>
  <c r="O3080" i="21"/>
  <c r="O3079" i="21"/>
  <c r="O3078" i="21"/>
  <c r="O3077" i="21"/>
  <c r="O3076" i="21"/>
  <c r="O3075" i="21"/>
  <c r="O3074" i="21"/>
  <c r="O3073" i="21"/>
  <c r="O3072" i="21"/>
  <c r="O3071" i="21"/>
  <c r="O3070" i="21"/>
  <c r="O3069" i="21"/>
  <c r="O3068" i="21"/>
  <c r="O3067" i="21"/>
  <c r="O3066" i="21"/>
  <c r="O3065" i="21"/>
  <c r="O3064" i="21"/>
  <c r="O3063" i="21"/>
  <c r="O3062" i="21"/>
  <c r="O3061" i="21"/>
  <c r="O3060" i="21"/>
  <c r="O3059" i="21"/>
  <c r="O3058" i="21"/>
  <c r="O3057" i="21"/>
  <c r="O3056" i="21"/>
  <c r="O3055" i="21"/>
  <c r="O3054" i="21"/>
  <c r="O3053" i="21"/>
  <c r="O3052" i="21"/>
  <c r="O3051" i="21"/>
  <c r="O3050" i="21"/>
  <c r="O3049" i="21"/>
  <c r="O3048" i="21"/>
  <c r="O3047" i="21"/>
  <c r="O3046" i="21"/>
  <c r="O3045" i="21"/>
  <c r="O3044" i="21"/>
  <c r="O3043" i="21"/>
  <c r="O3042" i="21"/>
  <c r="O3041" i="21"/>
  <c r="O3040" i="21"/>
  <c r="O3039" i="21"/>
  <c r="O3038" i="21"/>
  <c r="O3037" i="21"/>
  <c r="O3036" i="21"/>
  <c r="O3035" i="21"/>
  <c r="O3034" i="21"/>
  <c r="O3033" i="21"/>
  <c r="O3032" i="21"/>
  <c r="O3031" i="21"/>
  <c r="O3030" i="21"/>
  <c r="O3029" i="21"/>
  <c r="O3028" i="21"/>
  <c r="O3027" i="21"/>
  <c r="O3026" i="21"/>
  <c r="O3025" i="21"/>
  <c r="O3024" i="21"/>
  <c r="O3023" i="21"/>
  <c r="O3022" i="21"/>
  <c r="O3021" i="21"/>
  <c r="O3020" i="21"/>
  <c r="O3019" i="21"/>
  <c r="O3018" i="21"/>
  <c r="O3017" i="21"/>
  <c r="O3016" i="21"/>
  <c r="O3015" i="21"/>
  <c r="O3014" i="21"/>
  <c r="O3013" i="21"/>
  <c r="O3012" i="21"/>
  <c r="O3011" i="21"/>
  <c r="O3010" i="21"/>
  <c r="O3009" i="21"/>
  <c r="O3008" i="21"/>
  <c r="O3007" i="21"/>
  <c r="O3006" i="21"/>
  <c r="O3005" i="21"/>
  <c r="O3004" i="21"/>
  <c r="O3003" i="21"/>
  <c r="O3002" i="21"/>
  <c r="O3001" i="21"/>
  <c r="O3000" i="21"/>
  <c r="O2999" i="21"/>
  <c r="O2998" i="21"/>
  <c r="O2997" i="21"/>
  <c r="O2996" i="21"/>
  <c r="O2995" i="21"/>
  <c r="O2994" i="21"/>
  <c r="O2993" i="21"/>
  <c r="O2992" i="21"/>
  <c r="O2991" i="21"/>
  <c r="O2990" i="21"/>
  <c r="O2989" i="21"/>
  <c r="O2988" i="21"/>
  <c r="O2987" i="21"/>
  <c r="O2986" i="21"/>
  <c r="O2985" i="21"/>
  <c r="O2984" i="21"/>
  <c r="O2983" i="21"/>
  <c r="O2982" i="21"/>
  <c r="O2981" i="21"/>
  <c r="O2980" i="21"/>
  <c r="O2979" i="21"/>
  <c r="O2978" i="21"/>
  <c r="O2977" i="21"/>
  <c r="O2976" i="21"/>
  <c r="O2975" i="21"/>
  <c r="O2974" i="21"/>
  <c r="O2973" i="21"/>
  <c r="O2972" i="21"/>
  <c r="O2971" i="21"/>
  <c r="O2970" i="21"/>
  <c r="O2969" i="21"/>
  <c r="O2968" i="21"/>
  <c r="O2967" i="21"/>
  <c r="O2966" i="21"/>
  <c r="O2965" i="21"/>
  <c r="O2964" i="21"/>
  <c r="O2963" i="21"/>
  <c r="O2962" i="21"/>
  <c r="O2961" i="21"/>
  <c r="O2960" i="21"/>
  <c r="O2959" i="21"/>
  <c r="O2958" i="21"/>
  <c r="O2957" i="21"/>
  <c r="O2956" i="21"/>
  <c r="O2955" i="21"/>
  <c r="O2954" i="21"/>
  <c r="O2953" i="21"/>
  <c r="O2952" i="21"/>
  <c r="O2951" i="21"/>
  <c r="O2950" i="21"/>
  <c r="O2949" i="21"/>
  <c r="O2948" i="21"/>
  <c r="O2947" i="21"/>
  <c r="O2946" i="21"/>
  <c r="O2945" i="21"/>
  <c r="O2944" i="21"/>
  <c r="O2943" i="21"/>
  <c r="O2942" i="21"/>
  <c r="O2941" i="21"/>
  <c r="O2940" i="21"/>
  <c r="O2939" i="21"/>
  <c r="O2938" i="21"/>
  <c r="O2937" i="21"/>
  <c r="O2936" i="21"/>
  <c r="O2935" i="21"/>
  <c r="O2934" i="21"/>
  <c r="O2933" i="21"/>
  <c r="O2932" i="21"/>
  <c r="O2931" i="21"/>
  <c r="O2930" i="21"/>
  <c r="O2929" i="21"/>
  <c r="O2928" i="21"/>
  <c r="O2927" i="21"/>
  <c r="O2926" i="21"/>
  <c r="O2925" i="21"/>
  <c r="O2924" i="21"/>
  <c r="O2923" i="21"/>
  <c r="O2922" i="21"/>
  <c r="O2921" i="21"/>
  <c r="O2920" i="21"/>
  <c r="O2919" i="21"/>
  <c r="O2918" i="21"/>
  <c r="O2917" i="21"/>
  <c r="O2916" i="21"/>
  <c r="O2915" i="21"/>
  <c r="O2914" i="21"/>
  <c r="O2913" i="21"/>
  <c r="O2912" i="21"/>
  <c r="O2911" i="21"/>
  <c r="O2910" i="21"/>
  <c r="O2909" i="21"/>
  <c r="O2908" i="21"/>
  <c r="O2907" i="21"/>
  <c r="O2906" i="21"/>
  <c r="O2905" i="21"/>
  <c r="O2904" i="21"/>
  <c r="O2903" i="21"/>
  <c r="O2902" i="21"/>
  <c r="O2901" i="21"/>
  <c r="O2900" i="21"/>
  <c r="O2899" i="21"/>
  <c r="O2898" i="21"/>
  <c r="O2897" i="21"/>
  <c r="O2896" i="21"/>
  <c r="O2895" i="21"/>
  <c r="O2894" i="21"/>
  <c r="O2893" i="21"/>
  <c r="O2892" i="21"/>
  <c r="O2891" i="21"/>
  <c r="O2890" i="21"/>
  <c r="O2889" i="21"/>
  <c r="O2888" i="21"/>
  <c r="O2887" i="21"/>
  <c r="O2886" i="21"/>
  <c r="O2885" i="21"/>
  <c r="O2884" i="21"/>
  <c r="O2883" i="21"/>
  <c r="O2882" i="21"/>
  <c r="O2881" i="21"/>
  <c r="O2880" i="21"/>
  <c r="O2879" i="21"/>
  <c r="O2878" i="21"/>
  <c r="O2877" i="21"/>
  <c r="O2876" i="21"/>
  <c r="O2875" i="21"/>
  <c r="O2874" i="21"/>
  <c r="O2873" i="21"/>
  <c r="O2872" i="21"/>
  <c r="O2871" i="21"/>
  <c r="O2870" i="21"/>
  <c r="O2869" i="21"/>
  <c r="O2868" i="21"/>
  <c r="O2867" i="21"/>
  <c r="O2866" i="21"/>
  <c r="O2865" i="21"/>
  <c r="O2864" i="21"/>
  <c r="O2863" i="21"/>
  <c r="O2862" i="21"/>
  <c r="O2861" i="21"/>
  <c r="O2860" i="21"/>
  <c r="O2859" i="21"/>
  <c r="O2858" i="21"/>
  <c r="O2857" i="21"/>
  <c r="O2856" i="21"/>
  <c r="O2855" i="21"/>
  <c r="O2854" i="21"/>
  <c r="O2853" i="21"/>
  <c r="O2852" i="21"/>
  <c r="O2851" i="21"/>
  <c r="O2850" i="21"/>
  <c r="O2849" i="21"/>
  <c r="O2848" i="21"/>
  <c r="O2847" i="21"/>
  <c r="O2846" i="21"/>
  <c r="O2845" i="21"/>
  <c r="O2844" i="21"/>
  <c r="O2843" i="21"/>
  <c r="O2842" i="21"/>
  <c r="O2841" i="21"/>
  <c r="O2840" i="21"/>
  <c r="O2839" i="21"/>
  <c r="O2838" i="21"/>
  <c r="O2837" i="21"/>
  <c r="O2836" i="21"/>
  <c r="O2835" i="21"/>
  <c r="O2834" i="21"/>
  <c r="O2833" i="21"/>
  <c r="O2832" i="21"/>
  <c r="O2831" i="21"/>
  <c r="O2830" i="21"/>
  <c r="O2829" i="21"/>
  <c r="O2828" i="21"/>
  <c r="O2827" i="21"/>
  <c r="O2826" i="21"/>
  <c r="O2825" i="21"/>
  <c r="O2824" i="21"/>
  <c r="O2823" i="21"/>
  <c r="O2822" i="21"/>
  <c r="O2821" i="21"/>
  <c r="O2820" i="21"/>
  <c r="O2819" i="21"/>
  <c r="O2818" i="21"/>
  <c r="O2817" i="21"/>
  <c r="O2816" i="21"/>
  <c r="O2815" i="21"/>
  <c r="O2814" i="21"/>
  <c r="O2813" i="21"/>
  <c r="O2812" i="21"/>
  <c r="O2811" i="21"/>
  <c r="O2810" i="21"/>
  <c r="O2809" i="21"/>
  <c r="O2808" i="21"/>
  <c r="O2807" i="21"/>
  <c r="O2806" i="21"/>
  <c r="O2805" i="21"/>
  <c r="O2804" i="21"/>
  <c r="O2803" i="21"/>
  <c r="O2802" i="21"/>
  <c r="O2801" i="21"/>
  <c r="O2800" i="21"/>
  <c r="O2799" i="21"/>
  <c r="O2798" i="21"/>
  <c r="O2797" i="21"/>
  <c r="O2796" i="21"/>
  <c r="O2795" i="21"/>
  <c r="O2794" i="21"/>
  <c r="O2793" i="21"/>
  <c r="O2792" i="21"/>
  <c r="O2791" i="21"/>
  <c r="O2790" i="21"/>
  <c r="O2789" i="21"/>
  <c r="O2788" i="21"/>
  <c r="O2787" i="21"/>
  <c r="O2786" i="21"/>
  <c r="O2785" i="21"/>
  <c r="O2784" i="21"/>
  <c r="O2783" i="21"/>
  <c r="O2782" i="21"/>
  <c r="O2781" i="21"/>
  <c r="O2780" i="21"/>
  <c r="O2779" i="21"/>
  <c r="O2778" i="21"/>
  <c r="O2777" i="21"/>
  <c r="O2776" i="21"/>
  <c r="O2775" i="21"/>
  <c r="O2774" i="21"/>
  <c r="O2773" i="21"/>
  <c r="O2772" i="21"/>
  <c r="O2771" i="21"/>
  <c r="O2770" i="21"/>
  <c r="O2769" i="21"/>
  <c r="O2768" i="21"/>
  <c r="O2767" i="21"/>
  <c r="O2766" i="21"/>
  <c r="O2765" i="21"/>
  <c r="O2764" i="21"/>
  <c r="O2763" i="21"/>
  <c r="O2762" i="21"/>
  <c r="O2761" i="21"/>
  <c r="O2760" i="21"/>
  <c r="O2759" i="21"/>
  <c r="O2758" i="21"/>
  <c r="O2757" i="21"/>
  <c r="O2756" i="21"/>
  <c r="O2755" i="21"/>
  <c r="O2754" i="21"/>
  <c r="O2753" i="21"/>
  <c r="O2752" i="21"/>
  <c r="O2751" i="21"/>
  <c r="O2750" i="21"/>
  <c r="O2749" i="21"/>
  <c r="O2748" i="21"/>
  <c r="O2747" i="21"/>
  <c r="O2746" i="21"/>
  <c r="O2745" i="21"/>
  <c r="O2744" i="21"/>
  <c r="O2743" i="21"/>
  <c r="O2742" i="21"/>
  <c r="O2741" i="21"/>
  <c r="O2740" i="21"/>
  <c r="O2739" i="21"/>
  <c r="O2738" i="21"/>
  <c r="O2737" i="21"/>
  <c r="O2736" i="21"/>
  <c r="O2735" i="21"/>
  <c r="O2734" i="21"/>
  <c r="O2733" i="21"/>
  <c r="O2732" i="21"/>
  <c r="O2731" i="21"/>
  <c r="O2730" i="21"/>
  <c r="O2729" i="21"/>
  <c r="O2728" i="21"/>
  <c r="O2727" i="21"/>
  <c r="O2726" i="21"/>
  <c r="O2725" i="21"/>
  <c r="O2724" i="21"/>
  <c r="O2723" i="21"/>
  <c r="O2722" i="21"/>
  <c r="O2721" i="21"/>
  <c r="O2720" i="21"/>
  <c r="O2719" i="21"/>
  <c r="O2718" i="21"/>
  <c r="O2717" i="21"/>
  <c r="O2716" i="21"/>
  <c r="O2715" i="21"/>
  <c r="O2714" i="21"/>
  <c r="O2713" i="21"/>
  <c r="O2712" i="21"/>
  <c r="O2711" i="21"/>
  <c r="O2710" i="21"/>
  <c r="O2709" i="21"/>
  <c r="O2708" i="21"/>
  <c r="O2707" i="21"/>
  <c r="O2706" i="21"/>
  <c r="O2705" i="21"/>
  <c r="O2704" i="21"/>
  <c r="O2703" i="21"/>
  <c r="O2702" i="21"/>
  <c r="O2701" i="21"/>
  <c r="O2700" i="21"/>
  <c r="O2699" i="21"/>
  <c r="O2698" i="21"/>
  <c r="O2697" i="21"/>
  <c r="O2696" i="21"/>
  <c r="O2695" i="21"/>
  <c r="O2694" i="21"/>
  <c r="O2693" i="21"/>
  <c r="O2692" i="21"/>
  <c r="O2691" i="21"/>
  <c r="O2690" i="21"/>
  <c r="O2689" i="21"/>
  <c r="O2688" i="21"/>
  <c r="O2687" i="21"/>
  <c r="O2686" i="21"/>
  <c r="O2685" i="21"/>
  <c r="O2684" i="21"/>
  <c r="O2683" i="21"/>
  <c r="O2682" i="21"/>
  <c r="O2681" i="21"/>
  <c r="O2680" i="21"/>
  <c r="O2679" i="21"/>
  <c r="O2678" i="21"/>
  <c r="O2677" i="21"/>
  <c r="O2676" i="21"/>
  <c r="O2675" i="21"/>
  <c r="O2674" i="21"/>
  <c r="O2673" i="21"/>
  <c r="O2672" i="21"/>
  <c r="O2671" i="21"/>
  <c r="O2670" i="21"/>
  <c r="O2669" i="21"/>
  <c r="O2668" i="21"/>
  <c r="O2667" i="21"/>
  <c r="O2666" i="21"/>
  <c r="O2665" i="21"/>
  <c r="O2664" i="21"/>
  <c r="O2663" i="21"/>
  <c r="O2662" i="21"/>
  <c r="O2661" i="21"/>
  <c r="O2660" i="21"/>
  <c r="O2659" i="21"/>
  <c r="O2658" i="21"/>
  <c r="O2657" i="21"/>
  <c r="O2656" i="21"/>
  <c r="O2655" i="21"/>
  <c r="O2654" i="21"/>
  <c r="O2653" i="21"/>
  <c r="O2652" i="21"/>
  <c r="O2651" i="21"/>
  <c r="O2650" i="21"/>
  <c r="O2649" i="21"/>
  <c r="O2648" i="21"/>
  <c r="O2647" i="21"/>
  <c r="O2646" i="21"/>
  <c r="O2645" i="21"/>
  <c r="O2644" i="21"/>
  <c r="O2643" i="21"/>
  <c r="O2642" i="21"/>
  <c r="O2641" i="21"/>
  <c r="O2640" i="21"/>
  <c r="O2639" i="21"/>
  <c r="O2638" i="21"/>
  <c r="O2637" i="21"/>
  <c r="O2636" i="21"/>
  <c r="O2635" i="21"/>
  <c r="O2634" i="21"/>
  <c r="O2633" i="21"/>
  <c r="O2632" i="21"/>
  <c r="O2631" i="21"/>
  <c r="O2630" i="21"/>
  <c r="O2629" i="21"/>
  <c r="O2628" i="21"/>
  <c r="O2627" i="21"/>
  <c r="O2626" i="21"/>
  <c r="O2625" i="21"/>
  <c r="O2624" i="21"/>
  <c r="O2623" i="21"/>
  <c r="O2622" i="21"/>
  <c r="O2621" i="21"/>
  <c r="O2620" i="21"/>
  <c r="O2619" i="21"/>
  <c r="O2618" i="21"/>
  <c r="O2617" i="21"/>
  <c r="O2616" i="21"/>
  <c r="O2615" i="21"/>
  <c r="O2614" i="21"/>
  <c r="O2613" i="21"/>
  <c r="O2612" i="21"/>
  <c r="O2611" i="21"/>
  <c r="O2610" i="21"/>
  <c r="O2609" i="21"/>
  <c r="O2608" i="21"/>
  <c r="O2607" i="21"/>
  <c r="O2606" i="21"/>
  <c r="O2605" i="21"/>
  <c r="O2604" i="21"/>
  <c r="O2603" i="21"/>
  <c r="O2602" i="21"/>
  <c r="O2601" i="21"/>
  <c r="O2600" i="21"/>
  <c r="O2599" i="21"/>
  <c r="O2598" i="21"/>
  <c r="O2597" i="21"/>
  <c r="O2596" i="21"/>
  <c r="O2595" i="21"/>
  <c r="O2594" i="21"/>
  <c r="O2593" i="21"/>
  <c r="O2592" i="21"/>
  <c r="O2591" i="21"/>
  <c r="O2590" i="21"/>
  <c r="O2589" i="21"/>
  <c r="O2588" i="21"/>
  <c r="O2587" i="21"/>
  <c r="O2586" i="21"/>
  <c r="O2585" i="21"/>
  <c r="O2584" i="21"/>
  <c r="O2583" i="21"/>
  <c r="O2582" i="21"/>
  <c r="O2581" i="21"/>
  <c r="O2580" i="21"/>
  <c r="O2579" i="21"/>
  <c r="O2578" i="21"/>
  <c r="O2577" i="21"/>
  <c r="O2576" i="21"/>
  <c r="O2575" i="21"/>
  <c r="O2574" i="21"/>
  <c r="O2573" i="21"/>
  <c r="O2572" i="21"/>
  <c r="O2571" i="21"/>
  <c r="O2570" i="21"/>
  <c r="O2569" i="21"/>
  <c r="O2568" i="21"/>
  <c r="O2567" i="21"/>
  <c r="O2566" i="21"/>
  <c r="O2565" i="21"/>
  <c r="O2564" i="21"/>
  <c r="O2563" i="21"/>
  <c r="O2562" i="21"/>
  <c r="O2561" i="21"/>
  <c r="O2560" i="21"/>
  <c r="O2559" i="21"/>
  <c r="O2558" i="21"/>
  <c r="O2557" i="21"/>
  <c r="O2556" i="21"/>
  <c r="O2555" i="21"/>
  <c r="O2554" i="21"/>
  <c r="O2553" i="21"/>
  <c r="O2552" i="21"/>
  <c r="O2551" i="21"/>
  <c r="O2550" i="21"/>
  <c r="O2549" i="21"/>
  <c r="O2548" i="21"/>
  <c r="O2547" i="21"/>
  <c r="O2546" i="21"/>
  <c r="O2545" i="21"/>
  <c r="O2544" i="21"/>
  <c r="O2543" i="21"/>
  <c r="O2542" i="21"/>
  <c r="O2541" i="21"/>
  <c r="O2540" i="21"/>
  <c r="O2539" i="21"/>
  <c r="O2538" i="21"/>
  <c r="O2537" i="21"/>
  <c r="O2536" i="21"/>
  <c r="O2535" i="21"/>
  <c r="O2534" i="21"/>
  <c r="O2533" i="21"/>
  <c r="O2532" i="21"/>
  <c r="O2531" i="21"/>
  <c r="O2530" i="21"/>
  <c r="O2529" i="21"/>
  <c r="O2528" i="21"/>
  <c r="O2527" i="21"/>
  <c r="O2526" i="21"/>
  <c r="O2525" i="21"/>
  <c r="O2524" i="21"/>
  <c r="O2523" i="21"/>
  <c r="O2522" i="21"/>
  <c r="O2521" i="21"/>
  <c r="O2520" i="21"/>
  <c r="O2519" i="21"/>
  <c r="O2518" i="21"/>
  <c r="O2517" i="21"/>
  <c r="O2516" i="21"/>
  <c r="O2515" i="21"/>
  <c r="O2514" i="21"/>
  <c r="O2513" i="21"/>
  <c r="O2512" i="21"/>
  <c r="O2511" i="21"/>
  <c r="O2510" i="21"/>
  <c r="O2509" i="21"/>
  <c r="O2508" i="21"/>
  <c r="O2507" i="21"/>
  <c r="O2506" i="21"/>
  <c r="O2505" i="21"/>
  <c r="O2504" i="21"/>
  <c r="O2503" i="21"/>
  <c r="O2502" i="21"/>
  <c r="O2501" i="21"/>
  <c r="O2500" i="21"/>
  <c r="O2499" i="21"/>
  <c r="O2498" i="21"/>
  <c r="O2497" i="21"/>
  <c r="O2496" i="21"/>
  <c r="O2495" i="21"/>
  <c r="O2494" i="21"/>
  <c r="O2493" i="21"/>
  <c r="O2492" i="21"/>
  <c r="O2491" i="21"/>
  <c r="O2490" i="21"/>
  <c r="O2489" i="21"/>
  <c r="O2488" i="21"/>
  <c r="O2487" i="21"/>
  <c r="O2486" i="21"/>
  <c r="O2485" i="21"/>
  <c r="O2484" i="21"/>
  <c r="O2483" i="21"/>
  <c r="O2482" i="21"/>
  <c r="O2481" i="21"/>
  <c r="O2480" i="21"/>
  <c r="O2479" i="21"/>
  <c r="O2478" i="21"/>
  <c r="O2477" i="21"/>
  <c r="O2476" i="21"/>
  <c r="O2475" i="21"/>
  <c r="O2474" i="21"/>
  <c r="O2473" i="21"/>
  <c r="O2472" i="21"/>
  <c r="O2471" i="21"/>
  <c r="O2470" i="21"/>
  <c r="O2469" i="21"/>
  <c r="O2468" i="21"/>
  <c r="O2467" i="21"/>
  <c r="O2466" i="21"/>
  <c r="O2465" i="21"/>
  <c r="O2464" i="21"/>
  <c r="O2463" i="21"/>
  <c r="O2462" i="21"/>
  <c r="O2461" i="21"/>
  <c r="O2460" i="21"/>
  <c r="O2459" i="21"/>
  <c r="O2458" i="21"/>
  <c r="O2457" i="21"/>
  <c r="O2456" i="21"/>
  <c r="O2455" i="21"/>
  <c r="O2454" i="21"/>
  <c r="O2453" i="21"/>
  <c r="O2452" i="21"/>
  <c r="O2451" i="21"/>
  <c r="O2450" i="21"/>
  <c r="O2449" i="21"/>
  <c r="O2448" i="21"/>
  <c r="O2447" i="21"/>
  <c r="O2446" i="21"/>
  <c r="O2445" i="21"/>
  <c r="O2444" i="21"/>
  <c r="O2443" i="21"/>
  <c r="O2442" i="21"/>
  <c r="O2441" i="21"/>
  <c r="O2440" i="21"/>
  <c r="O2439" i="21"/>
  <c r="O2438" i="21"/>
  <c r="O2437" i="21"/>
  <c r="O2436" i="21"/>
  <c r="O2435" i="21"/>
  <c r="O2434" i="21"/>
  <c r="O2433" i="21"/>
  <c r="O2432" i="21"/>
  <c r="O2431" i="21"/>
  <c r="O2430" i="21"/>
  <c r="O2429" i="21"/>
  <c r="O2428" i="21"/>
  <c r="O2427" i="21"/>
  <c r="O2426" i="21"/>
  <c r="O2425" i="21"/>
  <c r="O2424" i="21"/>
  <c r="O2423" i="21"/>
  <c r="O2422" i="21"/>
  <c r="O2421" i="21"/>
  <c r="O2420" i="21"/>
  <c r="O2419" i="21"/>
  <c r="O2418" i="21"/>
  <c r="O2417" i="21"/>
  <c r="O2416" i="21"/>
  <c r="O2415" i="21"/>
  <c r="O2414" i="21"/>
  <c r="O2413" i="21"/>
  <c r="O2412" i="21"/>
  <c r="O2411" i="21"/>
  <c r="O2410" i="21"/>
  <c r="O2409" i="21"/>
  <c r="O2408" i="21"/>
  <c r="O2407" i="21"/>
  <c r="O2406" i="21"/>
  <c r="O2405" i="21"/>
  <c r="O2404" i="21"/>
  <c r="O2403" i="21"/>
  <c r="O2402" i="21"/>
  <c r="O2401" i="21"/>
  <c r="O2400" i="21"/>
  <c r="O2399" i="21"/>
  <c r="O2398" i="21"/>
  <c r="O2397" i="21"/>
  <c r="O2396" i="21"/>
  <c r="O2395" i="21"/>
  <c r="O2394" i="21"/>
  <c r="O2393" i="21"/>
  <c r="O2392" i="21"/>
  <c r="O2391" i="21"/>
  <c r="O2390" i="21"/>
  <c r="O2389" i="21"/>
  <c r="O2388" i="21"/>
  <c r="O2387" i="21"/>
  <c r="O2386" i="21"/>
  <c r="O2385" i="21"/>
  <c r="O2384" i="21"/>
  <c r="O2383" i="21"/>
  <c r="O2382" i="21"/>
  <c r="O2381" i="21"/>
  <c r="O2380" i="21"/>
  <c r="O2379" i="21"/>
  <c r="O2378" i="21"/>
  <c r="O2377" i="21"/>
  <c r="O2376" i="21"/>
  <c r="O2375" i="21"/>
  <c r="O2374" i="21"/>
  <c r="O2373" i="21"/>
  <c r="O2372" i="21"/>
  <c r="O2371" i="21"/>
  <c r="O2370" i="21"/>
  <c r="O2369" i="21"/>
  <c r="O2368" i="21"/>
  <c r="O2367" i="21"/>
  <c r="O2366" i="21"/>
  <c r="O2365" i="21"/>
  <c r="O2364" i="21"/>
  <c r="O2363" i="21"/>
  <c r="O2362" i="21"/>
  <c r="O2361" i="21"/>
  <c r="O2360" i="21"/>
  <c r="O2359" i="21"/>
  <c r="O2358" i="21"/>
  <c r="O2357" i="21"/>
  <c r="O2356" i="21"/>
  <c r="O2355" i="21"/>
  <c r="O2354" i="21"/>
  <c r="O2353" i="21"/>
  <c r="O2352" i="21"/>
  <c r="O2351" i="21"/>
  <c r="O2350" i="21"/>
  <c r="O2349" i="21"/>
  <c r="O2348" i="21"/>
  <c r="O2347" i="21"/>
  <c r="O2346" i="21"/>
  <c r="O2345" i="21"/>
  <c r="O2344" i="21"/>
  <c r="O2343" i="21"/>
  <c r="O2342" i="21"/>
  <c r="O2341" i="21"/>
  <c r="O2340" i="21"/>
  <c r="O2339" i="21"/>
  <c r="O2338" i="21"/>
  <c r="O2337" i="21"/>
  <c r="O2336" i="21"/>
  <c r="O2335" i="21"/>
  <c r="O2334" i="21"/>
  <c r="O2333" i="21"/>
  <c r="O2332" i="21"/>
  <c r="O2331" i="21"/>
  <c r="O2330" i="21"/>
  <c r="O2329" i="21"/>
  <c r="O2328" i="21"/>
  <c r="O2327" i="21"/>
  <c r="O2326" i="21"/>
  <c r="O2325" i="21"/>
  <c r="O2324" i="21"/>
  <c r="O2323" i="21"/>
  <c r="O2322" i="21"/>
  <c r="O2321" i="21"/>
  <c r="O2320" i="21"/>
  <c r="O2319" i="21"/>
  <c r="O2318" i="21"/>
  <c r="O2317" i="21"/>
  <c r="O2316" i="21"/>
  <c r="O2315" i="21"/>
  <c r="O2314" i="21"/>
  <c r="O2313" i="21"/>
  <c r="O2312" i="21"/>
  <c r="O2311" i="21"/>
  <c r="O2310" i="21"/>
  <c r="O2309" i="21"/>
  <c r="O2308" i="21"/>
  <c r="O2307" i="21"/>
  <c r="O2306" i="21"/>
  <c r="O2305" i="21"/>
  <c r="O2304" i="21"/>
  <c r="O2303" i="21"/>
  <c r="O2302" i="21"/>
  <c r="O2301" i="21"/>
  <c r="O2300" i="21"/>
  <c r="O2299" i="21"/>
  <c r="O2298" i="21"/>
  <c r="O2297" i="21"/>
  <c r="O2296" i="21"/>
  <c r="O2295" i="21"/>
  <c r="O2294" i="21"/>
  <c r="O2293" i="21"/>
  <c r="O2292" i="21"/>
  <c r="O2291" i="21"/>
  <c r="O2290" i="21"/>
  <c r="O2289" i="21"/>
  <c r="O2288" i="21"/>
  <c r="O2287" i="21"/>
  <c r="O2286" i="21"/>
  <c r="O2285" i="21"/>
  <c r="O2284" i="21"/>
  <c r="O2283" i="21"/>
  <c r="O2282" i="21"/>
  <c r="O2281" i="21"/>
  <c r="O2280" i="21"/>
  <c r="O2279" i="21"/>
  <c r="O2278" i="21"/>
  <c r="O2277" i="21"/>
  <c r="O2276" i="21"/>
  <c r="O2275" i="21"/>
  <c r="O2274" i="21"/>
  <c r="O2273" i="21"/>
  <c r="O2272" i="21"/>
  <c r="O2271" i="21"/>
  <c r="O2270" i="21"/>
  <c r="O2269" i="21"/>
  <c r="O2268" i="21"/>
  <c r="O2267" i="21"/>
  <c r="O2266" i="21"/>
  <c r="O2265" i="21"/>
  <c r="O2264" i="21"/>
  <c r="O2263" i="21"/>
  <c r="O2262" i="21"/>
  <c r="O2261" i="21"/>
  <c r="O2260" i="21"/>
  <c r="O2259" i="21"/>
  <c r="O2258" i="21"/>
  <c r="O2257" i="21"/>
  <c r="O2256" i="21"/>
  <c r="O2255" i="21"/>
  <c r="O2254" i="21"/>
  <c r="O2253" i="21"/>
  <c r="O2252" i="21"/>
  <c r="O2251" i="21"/>
  <c r="O2250" i="21"/>
  <c r="O2249" i="21"/>
  <c r="O2248" i="21"/>
  <c r="O2247" i="21"/>
  <c r="O2246" i="21"/>
  <c r="O2245" i="21"/>
  <c r="O2244" i="21"/>
  <c r="O2243" i="21"/>
  <c r="O2242" i="21"/>
  <c r="O2241" i="21"/>
  <c r="O2240" i="21"/>
  <c r="O2239" i="21"/>
  <c r="O2238" i="21"/>
  <c r="O2237" i="21"/>
  <c r="O2236" i="21"/>
  <c r="O2235" i="21"/>
  <c r="O2234" i="21"/>
  <c r="O2233" i="21"/>
  <c r="O2232" i="21"/>
  <c r="O2231" i="21"/>
  <c r="O2230" i="21"/>
  <c r="O2229" i="21"/>
  <c r="O2228" i="21"/>
  <c r="O2227" i="21"/>
  <c r="O2226" i="21"/>
  <c r="O2225" i="21"/>
  <c r="O2224" i="21"/>
  <c r="O2223" i="21"/>
  <c r="O2222" i="21"/>
  <c r="O2221" i="21"/>
  <c r="O2220" i="21"/>
  <c r="O2219" i="21"/>
  <c r="O2218" i="21"/>
  <c r="O2217" i="21"/>
  <c r="O2216" i="21"/>
  <c r="O2215" i="21"/>
  <c r="O2214" i="21"/>
  <c r="O2213" i="21"/>
  <c r="O2212" i="21"/>
  <c r="O2211" i="21"/>
  <c r="O2210" i="21"/>
  <c r="O2209" i="21"/>
  <c r="O2208" i="21"/>
  <c r="O2207" i="21"/>
  <c r="O2206" i="21"/>
  <c r="O2205" i="21"/>
  <c r="O2204" i="21"/>
  <c r="O2203" i="21"/>
  <c r="O2202" i="21"/>
  <c r="O2201" i="21"/>
  <c r="O2200" i="21"/>
  <c r="O2199" i="21"/>
  <c r="O2198" i="21"/>
  <c r="O2197" i="21"/>
  <c r="O2196" i="21"/>
  <c r="O2195" i="21"/>
  <c r="O2194" i="21"/>
  <c r="O2193" i="21"/>
  <c r="O2192" i="21"/>
  <c r="O2191" i="21"/>
  <c r="O2190" i="21"/>
  <c r="O2189" i="21"/>
  <c r="O2188" i="21"/>
  <c r="O2187" i="21"/>
  <c r="O2186" i="21"/>
  <c r="O2185" i="21"/>
  <c r="O2184" i="21"/>
  <c r="O2183" i="21"/>
  <c r="O2182" i="21"/>
  <c r="O2181" i="21"/>
  <c r="O2180" i="21"/>
  <c r="O2179" i="21"/>
  <c r="O2178" i="21"/>
  <c r="O2177" i="21"/>
  <c r="O2176" i="21"/>
  <c r="O2175" i="21"/>
  <c r="O2174" i="21"/>
  <c r="O2173" i="21"/>
  <c r="O2172" i="21"/>
  <c r="O2171" i="21"/>
  <c r="O2170" i="21"/>
  <c r="O2169" i="21"/>
  <c r="O2168" i="21"/>
  <c r="O2167" i="21"/>
  <c r="O2166" i="21"/>
  <c r="O2165" i="21"/>
  <c r="O2164" i="21"/>
  <c r="O2163" i="21"/>
  <c r="O2162" i="21"/>
  <c r="O2161" i="21"/>
  <c r="O2160" i="21"/>
  <c r="O2159" i="21"/>
  <c r="O2158" i="21"/>
  <c r="O2157" i="21"/>
  <c r="O2156" i="21"/>
  <c r="O2155" i="21"/>
  <c r="O2154" i="21"/>
  <c r="O2153" i="21"/>
  <c r="O2152" i="21"/>
  <c r="O2151" i="21"/>
  <c r="O2150" i="21"/>
  <c r="O2149" i="21"/>
  <c r="O2148" i="21"/>
  <c r="O2147" i="21"/>
  <c r="O2146" i="21"/>
  <c r="O2145" i="21"/>
  <c r="O2144" i="21"/>
  <c r="O2143" i="21"/>
  <c r="O2142" i="21"/>
  <c r="O2141" i="21"/>
  <c r="O2140" i="21"/>
  <c r="O2139" i="21"/>
  <c r="O2138" i="21"/>
  <c r="O2137" i="21"/>
  <c r="O2136" i="21"/>
  <c r="O2135" i="21"/>
  <c r="O2134" i="21"/>
  <c r="O2133" i="21"/>
  <c r="O2132" i="21"/>
  <c r="O2131" i="21"/>
  <c r="O2130" i="21"/>
  <c r="O2129" i="21"/>
  <c r="O2128" i="21"/>
  <c r="O2127" i="21"/>
  <c r="O2126" i="21"/>
  <c r="O2125" i="21"/>
  <c r="O2124" i="21"/>
  <c r="O2123" i="21"/>
  <c r="O2122" i="21"/>
  <c r="O2121" i="21"/>
  <c r="O2120" i="21"/>
  <c r="O2119" i="21"/>
  <c r="O2118" i="21"/>
  <c r="O2117" i="21"/>
  <c r="O2116" i="21"/>
  <c r="O2115" i="21"/>
  <c r="O2114" i="21"/>
  <c r="O2113" i="21"/>
  <c r="O2112" i="21"/>
  <c r="O2111" i="21"/>
  <c r="O2110" i="21"/>
  <c r="O2109" i="21"/>
  <c r="O2108" i="21"/>
  <c r="O2107" i="21"/>
  <c r="O2106" i="21"/>
  <c r="O2105" i="21"/>
  <c r="O2104" i="21"/>
  <c r="O2103" i="21"/>
  <c r="O2102" i="21"/>
  <c r="O2101" i="21"/>
  <c r="O2100" i="21"/>
  <c r="O2099" i="21"/>
  <c r="O2098" i="21"/>
  <c r="O2097" i="21"/>
  <c r="O2096" i="21"/>
  <c r="O2095" i="21"/>
  <c r="O2094" i="21"/>
  <c r="O2093" i="21"/>
  <c r="O2092" i="21"/>
  <c r="O2091" i="21"/>
  <c r="O2090" i="21"/>
  <c r="O2089" i="21"/>
  <c r="O2088" i="21"/>
  <c r="O2087" i="21"/>
  <c r="O2086" i="21"/>
  <c r="O2085" i="21"/>
  <c r="O2084" i="21"/>
  <c r="O2083" i="21"/>
  <c r="O2082" i="21"/>
  <c r="O2081" i="21"/>
  <c r="O2080" i="21"/>
  <c r="O2079" i="21"/>
  <c r="O2078" i="21"/>
  <c r="O2077" i="21"/>
  <c r="O2076" i="21"/>
  <c r="O2075" i="21"/>
  <c r="O2074" i="21"/>
  <c r="O2073" i="21"/>
  <c r="O2072" i="21"/>
  <c r="O2071" i="21"/>
  <c r="O2070" i="21"/>
  <c r="O2069" i="21"/>
  <c r="O2068" i="21"/>
  <c r="O2067" i="21"/>
  <c r="O2066" i="21"/>
  <c r="O2065" i="21"/>
  <c r="O2064" i="21"/>
  <c r="O2063" i="21"/>
  <c r="O2062" i="21"/>
  <c r="O2061" i="21"/>
  <c r="O2060" i="21"/>
  <c r="O2059" i="21"/>
  <c r="O2058" i="21"/>
  <c r="O2057" i="21"/>
  <c r="O2056" i="21"/>
  <c r="O2055" i="21"/>
  <c r="O2054" i="21"/>
  <c r="O2053" i="21"/>
  <c r="O2052" i="21"/>
  <c r="O2051" i="21"/>
  <c r="O2050" i="21"/>
  <c r="O2049" i="21"/>
  <c r="O2048" i="21"/>
  <c r="O2047" i="21"/>
  <c r="O2046" i="21"/>
  <c r="O2045" i="21"/>
  <c r="O2044" i="21"/>
  <c r="O2043" i="21"/>
  <c r="O2042" i="21"/>
  <c r="O2041" i="21"/>
  <c r="O2040" i="21"/>
  <c r="O2039" i="21"/>
  <c r="O2038" i="21"/>
  <c r="O2037" i="21"/>
  <c r="O2036" i="21"/>
  <c r="O2035" i="21"/>
  <c r="O2034" i="21"/>
  <c r="O2033" i="21"/>
  <c r="O2032" i="21"/>
  <c r="O2031" i="21"/>
  <c r="O2030" i="21"/>
  <c r="O2029" i="21"/>
  <c r="O2028" i="21"/>
  <c r="O2027" i="21"/>
  <c r="O2026" i="21"/>
  <c r="O2025" i="21"/>
  <c r="O2024" i="21"/>
  <c r="O2023" i="21"/>
  <c r="O2022" i="21"/>
  <c r="O2021" i="21"/>
  <c r="O2020" i="21"/>
  <c r="O2019" i="21"/>
  <c r="O2018" i="21"/>
  <c r="O2017" i="21"/>
  <c r="O2016" i="21"/>
  <c r="O2015" i="21"/>
  <c r="O2014" i="21"/>
  <c r="O2013" i="21"/>
  <c r="O2012" i="21"/>
  <c r="O2011" i="21"/>
  <c r="O2010" i="21"/>
  <c r="O2009" i="21"/>
  <c r="O2008" i="21"/>
  <c r="O2007" i="21"/>
  <c r="O2006" i="21"/>
  <c r="O2005" i="21"/>
  <c r="O2004" i="21"/>
  <c r="O2003" i="21"/>
  <c r="O2002" i="21"/>
  <c r="O2001" i="21"/>
  <c r="O2000" i="21"/>
  <c r="O1999" i="21"/>
  <c r="O1998" i="21"/>
  <c r="O1997" i="21"/>
  <c r="O1996" i="21"/>
  <c r="O1995" i="21"/>
  <c r="O1994" i="21"/>
  <c r="O1993" i="21"/>
  <c r="O1992" i="21"/>
  <c r="O1991" i="21"/>
  <c r="O1990" i="21"/>
  <c r="O1989" i="21"/>
  <c r="O1988" i="21"/>
  <c r="O1987" i="21"/>
  <c r="O1986" i="21"/>
  <c r="O1985" i="21"/>
  <c r="O1984" i="21"/>
  <c r="O1983" i="21"/>
  <c r="O1982" i="21"/>
  <c r="O1981" i="21"/>
  <c r="O1980" i="21"/>
  <c r="O1979" i="21"/>
  <c r="O1978" i="21"/>
  <c r="O1977" i="21"/>
  <c r="O1976" i="21"/>
  <c r="O1975" i="21"/>
  <c r="O1974" i="21"/>
  <c r="O1973" i="21"/>
  <c r="O1972" i="21"/>
  <c r="O1971" i="21"/>
  <c r="O1970" i="21"/>
  <c r="O1969" i="21"/>
  <c r="O1968" i="21"/>
  <c r="O1967" i="21"/>
  <c r="O1966" i="21"/>
  <c r="O1965" i="21"/>
  <c r="O1964" i="21"/>
  <c r="O1963" i="21"/>
  <c r="O1962" i="21"/>
  <c r="O1961" i="21"/>
  <c r="O1960" i="21"/>
  <c r="O1959" i="21"/>
  <c r="O1958" i="21"/>
  <c r="O1957" i="21"/>
  <c r="O1956" i="21"/>
  <c r="O1955" i="21"/>
  <c r="O1954" i="21"/>
  <c r="O1953" i="21"/>
  <c r="O1952" i="21"/>
  <c r="O1951" i="21"/>
  <c r="O1950" i="21"/>
  <c r="O1949" i="21"/>
  <c r="O1948" i="21"/>
  <c r="O1947" i="21"/>
  <c r="O1946" i="21"/>
  <c r="O1945" i="21"/>
  <c r="O1944" i="21"/>
  <c r="O1943" i="21"/>
  <c r="O1942" i="21"/>
  <c r="O1941" i="21"/>
  <c r="O1940" i="21"/>
  <c r="O1939" i="21"/>
  <c r="O1938" i="21"/>
  <c r="O1937" i="21"/>
  <c r="O1936" i="21"/>
  <c r="O1935" i="21"/>
  <c r="O1934" i="21"/>
  <c r="O1933" i="21"/>
  <c r="O1932" i="21"/>
  <c r="O1931" i="21"/>
  <c r="O1930" i="21"/>
  <c r="O1929" i="21"/>
  <c r="O1928" i="21"/>
  <c r="O1927" i="21"/>
  <c r="O1926" i="21"/>
  <c r="O1925" i="21"/>
  <c r="O1924" i="21"/>
  <c r="O1923" i="21"/>
  <c r="O1922" i="21"/>
  <c r="O1921" i="21"/>
  <c r="O1920" i="21"/>
  <c r="O1919" i="21"/>
  <c r="O1918" i="21"/>
  <c r="O1917" i="21"/>
  <c r="O1916" i="21"/>
  <c r="O1915" i="21"/>
  <c r="O1914" i="21"/>
  <c r="O1913" i="21"/>
  <c r="O1912" i="21"/>
  <c r="O1911" i="21"/>
  <c r="O1910" i="21"/>
  <c r="O1909" i="21"/>
  <c r="O1908" i="21"/>
  <c r="O1907" i="21"/>
  <c r="O1906" i="21"/>
  <c r="O1905" i="21"/>
  <c r="O1904" i="21"/>
  <c r="O1903" i="21"/>
  <c r="O1902" i="21"/>
  <c r="O1901" i="21"/>
  <c r="O1900" i="21"/>
  <c r="O1899" i="21"/>
  <c r="O1898" i="21"/>
  <c r="O1897" i="21"/>
  <c r="O1896" i="21"/>
  <c r="O1895" i="21"/>
  <c r="O1894" i="21"/>
  <c r="O1893" i="21"/>
  <c r="O1892" i="21"/>
  <c r="O1891" i="21"/>
  <c r="O1890" i="21"/>
  <c r="O1889" i="21"/>
  <c r="O1888" i="21"/>
  <c r="O1887" i="21"/>
  <c r="O1886" i="21"/>
  <c r="O1885" i="21"/>
  <c r="O1884" i="21"/>
  <c r="O1883" i="21"/>
  <c r="O1882" i="21"/>
  <c r="O1881" i="21"/>
  <c r="O1880" i="21"/>
  <c r="O1879" i="21"/>
  <c r="O1878" i="21"/>
  <c r="O1877" i="21"/>
  <c r="O1876" i="21"/>
  <c r="O1875" i="21"/>
  <c r="O1874" i="21"/>
  <c r="O1873" i="21"/>
  <c r="O1872" i="21"/>
  <c r="O1871" i="21"/>
  <c r="O1870" i="21"/>
  <c r="O1869" i="21"/>
  <c r="O1868" i="21"/>
  <c r="O1867" i="21"/>
  <c r="O1866" i="21"/>
  <c r="O1865" i="21"/>
  <c r="O1864" i="21"/>
  <c r="O1863" i="21"/>
  <c r="O1862" i="21"/>
  <c r="O1861" i="21"/>
  <c r="O1860" i="21"/>
  <c r="O1859" i="21"/>
  <c r="O1858" i="21"/>
  <c r="O1857" i="21"/>
  <c r="O1856" i="21"/>
  <c r="O1855" i="21"/>
  <c r="O1854" i="21"/>
  <c r="O1853" i="21"/>
  <c r="O1852" i="21"/>
  <c r="O1851" i="21"/>
  <c r="O1850" i="21"/>
  <c r="O1849" i="21"/>
  <c r="O1848" i="21"/>
  <c r="O1847" i="21"/>
  <c r="O1846" i="21"/>
  <c r="O1845" i="21"/>
  <c r="O1844" i="21"/>
  <c r="O1843" i="21"/>
  <c r="O1842" i="21"/>
  <c r="O1841" i="21"/>
  <c r="O1840" i="21"/>
  <c r="O1839" i="21"/>
  <c r="O1838" i="21"/>
  <c r="O1837" i="21"/>
  <c r="O1836" i="21"/>
  <c r="O1835" i="21"/>
  <c r="O1834" i="21"/>
  <c r="O1833" i="21"/>
  <c r="O1832" i="21"/>
  <c r="O1831" i="21"/>
  <c r="O1830" i="21"/>
  <c r="O1829" i="21"/>
  <c r="O1828" i="21"/>
  <c r="O1827" i="21"/>
  <c r="O1826" i="21"/>
  <c r="O1825" i="21"/>
  <c r="O1824" i="21"/>
  <c r="O1823" i="21"/>
  <c r="O1822" i="21"/>
  <c r="O1821" i="21"/>
  <c r="O1820" i="21"/>
  <c r="O1819" i="21"/>
  <c r="O1818" i="21"/>
  <c r="O1817" i="21"/>
  <c r="O1816" i="21"/>
  <c r="O1815" i="21"/>
  <c r="O1814" i="21"/>
  <c r="O1813" i="21"/>
  <c r="O1812" i="21"/>
  <c r="O1811" i="21"/>
  <c r="O1810" i="21"/>
  <c r="O1809" i="21"/>
  <c r="O1808" i="21"/>
  <c r="O1807" i="21"/>
  <c r="O1806" i="21"/>
  <c r="O1805" i="21"/>
  <c r="O1804" i="21"/>
  <c r="O1803" i="21"/>
  <c r="O1802" i="21"/>
  <c r="O1801" i="21"/>
  <c r="O1800" i="21"/>
  <c r="O1799" i="21"/>
  <c r="O1798" i="21"/>
  <c r="O1797" i="21"/>
  <c r="O1796" i="21"/>
  <c r="O1795" i="21"/>
  <c r="O1794" i="21"/>
  <c r="O1793" i="21"/>
  <c r="O1792" i="21"/>
  <c r="O1791" i="21"/>
  <c r="O1790" i="21"/>
  <c r="O1789" i="21"/>
  <c r="O1788" i="21"/>
  <c r="O1787" i="21"/>
  <c r="O1786" i="21"/>
  <c r="O1785" i="21"/>
  <c r="O1784" i="21"/>
  <c r="O1783" i="21"/>
  <c r="O1782" i="21"/>
  <c r="O1781" i="21"/>
  <c r="O1780" i="21"/>
  <c r="O1779" i="21"/>
  <c r="O1778" i="21"/>
  <c r="O1777" i="21"/>
  <c r="O1776" i="21"/>
  <c r="O1775" i="21"/>
  <c r="O1774" i="21"/>
  <c r="O1773" i="21"/>
  <c r="O1772" i="21"/>
  <c r="O1771" i="21"/>
  <c r="O1770" i="21"/>
  <c r="O1769" i="21"/>
  <c r="O1768" i="21"/>
  <c r="O1767" i="21"/>
  <c r="O1766" i="21"/>
  <c r="O1765" i="21"/>
  <c r="O1764" i="21"/>
  <c r="O1763" i="21"/>
  <c r="O1762" i="21"/>
  <c r="O1761" i="21"/>
  <c r="O1760" i="21"/>
  <c r="O1759" i="21"/>
  <c r="O1758" i="21"/>
  <c r="O1757" i="21"/>
  <c r="O1756" i="21"/>
  <c r="O1755" i="21"/>
  <c r="O1754" i="21"/>
  <c r="O1753" i="21"/>
  <c r="O1752" i="21"/>
  <c r="O1751" i="21"/>
  <c r="O1750" i="21"/>
  <c r="O1749" i="21"/>
  <c r="O1748" i="21"/>
  <c r="O1747" i="21"/>
  <c r="O1746" i="21"/>
  <c r="O1745" i="21"/>
  <c r="O1744" i="21"/>
  <c r="O1743" i="21"/>
  <c r="O1742" i="21"/>
  <c r="O1741" i="21"/>
  <c r="O1740" i="21"/>
  <c r="O1739" i="21"/>
  <c r="O1738" i="21"/>
  <c r="O1737" i="21"/>
  <c r="O1736" i="21"/>
  <c r="O1735" i="21"/>
  <c r="O1734" i="21"/>
  <c r="O1733" i="21"/>
  <c r="O1732" i="21"/>
  <c r="O1731" i="21"/>
  <c r="O1730" i="21"/>
  <c r="O1729" i="21"/>
  <c r="O1728" i="21"/>
  <c r="O1727" i="21"/>
  <c r="O1726" i="21"/>
  <c r="O1725" i="21"/>
  <c r="O1724" i="21"/>
  <c r="O1723" i="21"/>
  <c r="O1722" i="21"/>
  <c r="O1721" i="21"/>
  <c r="O1720" i="21"/>
  <c r="O1719" i="21"/>
  <c r="O1718" i="21"/>
  <c r="O1717" i="21"/>
  <c r="O1716" i="21"/>
  <c r="O1715" i="21"/>
  <c r="O1714" i="21"/>
  <c r="O1713" i="21"/>
  <c r="O1712" i="21"/>
  <c r="O1711" i="21"/>
  <c r="O1710" i="21"/>
  <c r="O1709" i="21"/>
  <c r="O1708" i="21"/>
  <c r="O1707" i="21"/>
  <c r="O1706" i="21"/>
  <c r="O1705" i="21"/>
  <c r="O1704" i="21"/>
  <c r="O1703" i="21"/>
  <c r="O1702" i="21"/>
  <c r="O1701" i="21"/>
  <c r="O1700" i="21"/>
  <c r="O1699" i="21"/>
  <c r="O1698" i="21"/>
  <c r="O1697" i="21"/>
  <c r="O1696" i="21"/>
  <c r="O1695" i="21"/>
  <c r="O1694" i="21"/>
  <c r="O1693" i="21"/>
  <c r="O1692" i="21"/>
  <c r="O1691" i="21"/>
  <c r="O1690" i="21"/>
  <c r="O1689" i="21"/>
  <c r="O1688" i="21"/>
  <c r="O1687" i="21"/>
  <c r="O1686" i="21"/>
  <c r="O1685" i="21"/>
  <c r="O1684" i="21"/>
  <c r="O1683" i="21"/>
  <c r="O1682" i="21"/>
  <c r="O1681" i="21"/>
  <c r="O1680" i="21"/>
  <c r="O1679" i="21"/>
  <c r="O1678" i="21"/>
  <c r="O1677" i="21"/>
  <c r="O1676" i="21"/>
  <c r="O1675" i="21"/>
  <c r="O1674" i="21"/>
  <c r="O1673" i="21"/>
  <c r="O1672" i="21"/>
  <c r="O1671" i="21"/>
  <c r="O1670" i="21"/>
  <c r="O1669" i="21"/>
  <c r="O1668" i="21"/>
  <c r="O1667" i="21"/>
  <c r="O1666" i="21"/>
  <c r="O1665" i="21"/>
  <c r="O1664" i="21"/>
  <c r="O1663" i="21"/>
  <c r="O1662" i="21"/>
  <c r="O1661" i="21"/>
  <c r="O1660" i="21"/>
  <c r="O1659" i="21"/>
  <c r="O1658" i="21"/>
  <c r="O1657" i="21"/>
  <c r="O1656" i="21"/>
  <c r="O1655" i="21"/>
  <c r="O1654" i="21"/>
  <c r="O1653" i="21"/>
  <c r="O1652" i="21"/>
  <c r="O1651" i="21"/>
  <c r="O1650" i="21"/>
  <c r="O1649" i="21"/>
  <c r="O1648" i="21"/>
  <c r="O1647" i="21"/>
  <c r="O1646" i="21"/>
  <c r="O1645" i="21"/>
  <c r="O1644" i="21"/>
  <c r="O1643" i="21"/>
  <c r="O1642" i="21"/>
  <c r="O1641" i="21"/>
  <c r="O1640" i="21"/>
  <c r="O1639" i="21"/>
  <c r="O1638" i="21"/>
  <c r="O1637" i="21"/>
  <c r="O1636" i="21"/>
  <c r="O1635" i="21"/>
  <c r="O1634" i="21"/>
  <c r="O1633" i="21"/>
  <c r="O1632" i="21"/>
  <c r="O1631" i="21"/>
  <c r="O1630" i="21"/>
  <c r="O1629" i="21"/>
  <c r="O1628" i="21"/>
  <c r="O1627" i="21"/>
  <c r="O1626" i="21"/>
  <c r="O1625" i="21"/>
  <c r="O1624" i="21"/>
  <c r="O1623" i="21"/>
  <c r="O1622" i="21"/>
  <c r="O1621" i="21"/>
  <c r="O1620" i="21"/>
  <c r="O1619" i="21"/>
  <c r="O1618" i="21"/>
  <c r="O1617" i="21"/>
  <c r="O1616" i="21"/>
  <c r="O1615" i="21"/>
  <c r="O1614" i="21"/>
  <c r="O1613" i="21"/>
  <c r="O1612" i="21"/>
  <c r="O1611" i="21"/>
  <c r="O1610" i="21"/>
  <c r="O1609" i="21"/>
  <c r="O1608" i="21"/>
  <c r="O1607" i="21"/>
  <c r="O1606" i="21"/>
  <c r="O1605" i="21"/>
  <c r="O1604" i="21"/>
  <c r="O1603" i="21"/>
  <c r="O1602" i="21"/>
  <c r="O1601" i="21"/>
  <c r="O1600" i="21"/>
  <c r="O1599" i="21"/>
  <c r="O1598" i="21"/>
  <c r="O1597" i="21"/>
  <c r="O1596" i="21"/>
  <c r="O1595" i="21"/>
  <c r="O1594" i="21"/>
  <c r="O1593" i="21"/>
  <c r="O1592" i="21"/>
  <c r="O1591" i="21"/>
  <c r="O1590" i="21"/>
  <c r="O1589" i="21"/>
  <c r="O1588" i="21"/>
  <c r="O1587" i="21"/>
  <c r="O1586" i="21"/>
  <c r="O1585" i="21"/>
  <c r="O1584" i="21"/>
  <c r="O1583" i="21"/>
  <c r="O1582" i="21"/>
  <c r="O1581" i="21"/>
  <c r="O1580" i="21"/>
  <c r="O1579" i="21"/>
  <c r="O1578" i="21"/>
  <c r="O1577" i="21"/>
  <c r="O1576" i="21"/>
  <c r="O1575" i="21"/>
  <c r="O1574" i="21"/>
  <c r="O1573" i="21"/>
  <c r="O1572" i="21"/>
  <c r="O1571" i="21"/>
  <c r="O1570" i="21"/>
  <c r="O1569" i="21"/>
  <c r="O1568" i="21"/>
  <c r="O1567" i="21"/>
  <c r="O1566" i="21"/>
  <c r="O1565" i="21"/>
  <c r="O1564" i="21"/>
  <c r="O1563" i="21"/>
  <c r="O1562" i="21"/>
  <c r="O1561" i="21"/>
  <c r="O1560" i="21"/>
  <c r="O1559" i="21"/>
  <c r="O1558" i="21"/>
  <c r="O1557" i="21"/>
  <c r="O1556" i="21"/>
  <c r="O1555" i="21"/>
  <c r="O1554" i="21"/>
  <c r="O1553" i="21"/>
  <c r="O1552" i="21"/>
  <c r="O1551" i="21"/>
  <c r="O1550" i="21"/>
  <c r="O1549" i="21"/>
  <c r="O1548" i="21"/>
  <c r="O1547" i="21"/>
  <c r="O1546" i="21"/>
  <c r="O1545" i="21"/>
  <c r="O1544" i="21"/>
  <c r="O1543" i="21"/>
  <c r="O1542" i="21"/>
  <c r="O1541" i="21"/>
  <c r="O1540" i="21"/>
  <c r="O1539" i="21"/>
  <c r="O1538" i="21"/>
  <c r="O1537" i="21"/>
  <c r="O1536" i="21"/>
  <c r="O1535" i="21"/>
  <c r="O1534" i="21"/>
  <c r="O1533" i="21"/>
  <c r="O1532" i="21"/>
  <c r="O1531" i="21"/>
  <c r="O1530" i="21"/>
  <c r="O1529" i="21"/>
  <c r="O1528" i="21"/>
  <c r="O1527" i="21"/>
  <c r="O1526" i="21"/>
  <c r="O1525" i="21"/>
  <c r="O1524" i="21"/>
  <c r="O1523" i="21"/>
  <c r="O1522" i="21"/>
  <c r="O1521" i="21"/>
  <c r="O1520" i="21"/>
  <c r="O1519" i="21"/>
  <c r="O1518" i="21"/>
  <c r="O1517" i="21"/>
  <c r="O1516" i="21"/>
  <c r="O1515" i="21"/>
  <c r="O1514" i="21"/>
  <c r="O1513" i="21"/>
  <c r="O1512" i="21"/>
  <c r="O1511" i="21"/>
  <c r="O1510" i="21"/>
  <c r="O1509" i="21"/>
  <c r="O1508" i="21"/>
  <c r="O1507" i="21"/>
  <c r="O1506" i="21"/>
  <c r="O1505" i="21"/>
  <c r="O1504" i="21"/>
  <c r="O1503" i="21"/>
  <c r="O1502" i="21"/>
  <c r="O1501" i="21"/>
  <c r="O1500" i="21"/>
  <c r="O1499" i="21"/>
  <c r="O1498" i="21"/>
  <c r="O1497" i="21"/>
  <c r="O1496" i="21"/>
  <c r="O1495" i="21"/>
  <c r="O1494" i="21"/>
  <c r="O1493" i="21"/>
  <c r="O1492" i="21"/>
  <c r="O1491" i="21"/>
  <c r="O1490" i="21"/>
  <c r="O1489" i="21"/>
  <c r="O1488" i="21"/>
  <c r="O1487" i="21"/>
  <c r="O1486" i="21"/>
  <c r="O1485" i="21"/>
  <c r="O1484" i="21"/>
  <c r="O1483" i="21"/>
  <c r="O1482" i="21"/>
  <c r="O1481" i="21"/>
  <c r="O1480" i="21"/>
  <c r="O1479" i="21"/>
  <c r="O1478" i="21"/>
  <c r="O1477" i="21"/>
  <c r="O1476" i="21"/>
  <c r="O1475" i="21"/>
  <c r="O1474" i="21"/>
  <c r="O1473" i="21"/>
  <c r="O1472" i="21"/>
  <c r="O1471" i="21"/>
  <c r="O1470" i="21"/>
  <c r="O1469" i="21"/>
  <c r="O1468" i="21"/>
  <c r="O1467" i="21"/>
  <c r="O1466" i="21"/>
  <c r="O1465" i="21"/>
  <c r="O1464" i="21"/>
  <c r="O1463" i="21"/>
  <c r="O1462" i="21"/>
  <c r="O1461" i="21"/>
  <c r="O1460" i="21"/>
  <c r="O1459" i="21"/>
  <c r="O1458" i="21"/>
  <c r="O1457" i="21"/>
  <c r="O1456" i="21"/>
  <c r="O1455" i="21"/>
  <c r="O1454" i="21"/>
  <c r="O1453" i="21"/>
  <c r="O1452" i="21"/>
  <c r="O1451" i="21"/>
  <c r="O1450" i="21"/>
  <c r="O1449" i="21"/>
  <c r="O1448" i="21"/>
  <c r="O1447" i="21"/>
  <c r="O1446" i="21"/>
  <c r="O1445" i="21"/>
  <c r="O1444" i="21"/>
  <c r="O1443" i="21"/>
  <c r="O1442" i="21"/>
  <c r="O1441" i="21"/>
  <c r="O1440" i="21"/>
  <c r="O1439" i="21"/>
  <c r="O1438" i="21"/>
  <c r="O1437" i="21"/>
  <c r="O1436" i="21"/>
  <c r="O1435" i="21"/>
  <c r="O1434" i="21"/>
  <c r="O1433" i="21"/>
  <c r="O1432" i="21"/>
  <c r="O1431" i="21"/>
  <c r="O1430" i="21"/>
  <c r="O1429" i="21"/>
  <c r="O1428" i="21"/>
  <c r="O1427" i="21"/>
  <c r="O1426" i="21"/>
  <c r="O1425" i="21"/>
  <c r="O1424" i="21"/>
  <c r="O1423" i="21"/>
  <c r="O1422" i="21"/>
  <c r="O1421" i="21"/>
  <c r="O1420" i="21"/>
  <c r="O1419" i="21"/>
  <c r="O1418" i="21"/>
  <c r="O1417" i="21"/>
  <c r="O1416" i="21"/>
  <c r="O1415" i="21"/>
  <c r="O1414" i="21"/>
  <c r="O1413" i="21"/>
  <c r="O1412" i="21"/>
  <c r="O1411" i="21"/>
  <c r="O1410" i="21"/>
  <c r="O1409" i="21"/>
  <c r="O1408" i="21"/>
  <c r="O1407" i="21"/>
  <c r="O1406" i="21"/>
  <c r="O1405" i="21"/>
  <c r="O1404" i="21"/>
  <c r="O1403" i="21"/>
  <c r="O1402" i="21"/>
  <c r="O1401" i="21"/>
  <c r="O1400" i="21"/>
  <c r="O1399" i="21"/>
  <c r="O1398" i="21"/>
  <c r="O1397" i="21"/>
  <c r="O1396" i="21"/>
  <c r="O1395" i="21"/>
  <c r="O1394" i="21"/>
  <c r="O1393" i="21"/>
  <c r="O1392" i="21"/>
  <c r="O1391" i="21"/>
  <c r="O1390" i="21"/>
  <c r="O1389" i="21"/>
  <c r="O1388" i="21"/>
  <c r="O1387" i="21"/>
  <c r="O1386" i="21"/>
  <c r="O1385" i="21"/>
  <c r="O1384" i="21"/>
  <c r="O1383" i="21"/>
  <c r="O1382" i="21"/>
  <c r="O1381" i="21"/>
  <c r="O1380" i="21"/>
  <c r="O1379" i="21"/>
  <c r="O1378" i="21"/>
  <c r="O1377" i="21"/>
  <c r="O1376" i="21"/>
  <c r="O1375" i="21"/>
  <c r="O1374" i="21"/>
  <c r="O1373" i="21"/>
  <c r="O1372" i="21"/>
  <c r="O1371" i="21"/>
  <c r="O1370" i="21"/>
  <c r="O1369" i="21"/>
  <c r="O1368" i="21"/>
  <c r="O1367" i="21"/>
  <c r="O1366" i="21"/>
  <c r="O1365" i="21"/>
  <c r="O1364" i="21"/>
  <c r="O1363" i="21"/>
  <c r="O1362" i="21"/>
  <c r="O1361" i="21"/>
  <c r="O1360" i="21"/>
  <c r="O1359" i="21"/>
  <c r="O1358" i="21"/>
  <c r="O1357" i="21"/>
  <c r="O1356" i="21"/>
  <c r="O1355" i="21"/>
  <c r="O1354" i="21"/>
  <c r="O1353" i="21"/>
  <c r="O1352" i="21"/>
  <c r="O1351" i="21"/>
  <c r="O1350" i="21"/>
  <c r="O1349" i="21"/>
  <c r="O1348" i="21"/>
  <c r="O1347" i="21"/>
  <c r="O1346" i="21"/>
  <c r="O1345" i="21"/>
  <c r="O1344" i="21"/>
  <c r="O1343" i="21"/>
  <c r="O1342" i="21"/>
  <c r="O1341" i="21"/>
  <c r="O1340" i="21"/>
  <c r="O1339" i="21"/>
  <c r="O1338" i="21"/>
  <c r="O1337" i="21"/>
  <c r="O1336" i="21"/>
  <c r="O1335" i="21"/>
  <c r="O1334" i="21"/>
  <c r="O1333" i="21"/>
  <c r="O1332" i="21"/>
  <c r="O1331" i="21"/>
  <c r="O1330" i="21"/>
  <c r="O1329" i="21"/>
  <c r="O1328" i="21"/>
  <c r="O1327" i="21"/>
  <c r="O1326" i="21"/>
  <c r="O1325" i="21"/>
  <c r="O1324" i="21"/>
  <c r="O1323" i="21"/>
  <c r="O1322" i="21"/>
  <c r="O1321" i="21"/>
  <c r="O1320" i="21"/>
  <c r="O1319" i="21"/>
  <c r="O1318" i="21"/>
  <c r="O1317" i="21"/>
  <c r="O1316" i="21"/>
  <c r="O1315" i="21"/>
  <c r="O1314" i="21"/>
  <c r="O1313" i="21"/>
  <c r="O1312" i="21"/>
  <c r="O1311" i="21"/>
  <c r="O1310" i="21"/>
  <c r="O1309" i="21"/>
  <c r="O1308" i="21"/>
  <c r="O1307" i="21"/>
  <c r="O1306" i="21"/>
  <c r="O1305" i="21"/>
  <c r="O1304" i="21"/>
  <c r="O1303" i="21"/>
  <c r="O1302" i="21"/>
  <c r="O1301" i="21"/>
  <c r="O1300" i="21"/>
  <c r="O1299" i="21"/>
  <c r="O1298" i="21"/>
  <c r="O1297" i="21"/>
  <c r="O1296" i="21"/>
  <c r="O1295" i="21"/>
  <c r="O1294" i="21"/>
  <c r="O1293" i="21"/>
  <c r="O1292" i="21"/>
  <c r="O1291" i="21"/>
  <c r="O1290" i="21"/>
  <c r="O1289" i="21"/>
  <c r="O1288" i="21"/>
  <c r="O1287" i="21"/>
  <c r="O1286" i="21"/>
  <c r="O1285" i="21"/>
  <c r="O1284" i="21"/>
  <c r="O1283" i="21"/>
  <c r="O1282" i="21"/>
  <c r="O1281" i="21"/>
  <c r="O1280" i="21"/>
  <c r="O1279" i="21"/>
  <c r="O1278" i="21"/>
  <c r="O1277" i="21"/>
  <c r="O1276" i="21"/>
  <c r="O1275" i="21"/>
  <c r="O1274" i="21"/>
  <c r="O1273" i="21"/>
  <c r="O1272" i="21"/>
  <c r="O1271" i="21"/>
  <c r="O1270" i="21"/>
  <c r="O1269" i="21"/>
  <c r="O1268" i="21"/>
  <c r="O1267" i="21"/>
  <c r="O1266" i="21"/>
  <c r="O1265" i="21"/>
  <c r="O1264" i="21"/>
  <c r="O1263" i="21"/>
  <c r="O1262" i="21"/>
  <c r="O1261" i="21"/>
  <c r="O1260" i="21"/>
  <c r="O1259" i="21"/>
  <c r="O1258" i="21"/>
  <c r="O1257" i="21"/>
  <c r="O1256" i="21"/>
  <c r="O1255" i="21"/>
  <c r="O1254" i="21"/>
  <c r="O1253" i="21"/>
  <c r="O1252" i="21"/>
  <c r="O1251" i="21"/>
  <c r="O1250" i="21"/>
  <c r="O1249" i="21"/>
  <c r="O1248" i="21"/>
  <c r="O1247" i="21"/>
  <c r="O1246" i="21"/>
  <c r="O1245" i="21"/>
  <c r="O1244" i="21"/>
  <c r="O1243" i="21"/>
  <c r="O1242" i="21"/>
  <c r="O1241" i="21"/>
  <c r="O1240" i="21"/>
  <c r="O1239" i="21"/>
  <c r="O1238" i="21"/>
  <c r="O1237" i="21"/>
  <c r="O1236" i="21"/>
  <c r="O1235" i="21"/>
  <c r="O1234" i="21"/>
  <c r="O1233" i="21"/>
  <c r="O1232" i="21"/>
  <c r="O1231" i="21"/>
  <c r="O1230" i="21"/>
  <c r="O1229" i="21"/>
  <c r="O1228" i="21"/>
  <c r="O1227" i="21"/>
  <c r="O1226" i="21"/>
  <c r="O1225" i="21"/>
  <c r="O1224" i="21"/>
  <c r="O1223" i="21"/>
  <c r="O1222" i="21"/>
  <c r="O1221" i="21"/>
  <c r="O1220" i="21"/>
  <c r="O1219" i="21"/>
  <c r="O1218" i="21"/>
  <c r="O1217" i="21"/>
  <c r="O1216" i="21"/>
  <c r="O1215" i="21"/>
  <c r="O1214" i="21"/>
  <c r="O1213" i="21"/>
  <c r="O1212" i="21"/>
  <c r="O1211" i="21"/>
  <c r="O1210" i="21"/>
  <c r="O1209" i="21"/>
  <c r="O1208" i="21"/>
  <c r="O1207" i="21"/>
  <c r="O1206" i="21"/>
  <c r="O1205" i="21"/>
  <c r="O1204" i="21"/>
  <c r="O1203" i="21"/>
  <c r="O1202" i="21"/>
  <c r="O1201" i="21"/>
  <c r="O1200" i="21"/>
  <c r="O1199" i="21"/>
  <c r="O1198" i="21"/>
  <c r="O1197" i="21"/>
  <c r="O1196" i="21"/>
  <c r="O1195" i="21"/>
  <c r="O1194" i="21"/>
  <c r="O1193" i="21"/>
  <c r="O1192" i="21"/>
  <c r="O1191" i="21"/>
  <c r="O1190" i="21"/>
  <c r="O1189" i="21"/>
  <c r="O1188" i="21"/>
  <c r="O1187" i="21"/>
  <c r="O1186" i="21"/>
  <c r="O1185" i="21"/>
  <c r="O1184" i="21"/>
  <c r="O1183" i="21"/>
  <c r="O1182" i="21"/>
  <c r="O1181" i="21"/>
  <c r="O1180" i="21"/>
  <c r="O1179" i="21"/>
  <c r="O1178" i="21"/>
  <c r="O1177" i="21"/>
  <c r="O1176" i="21"/>
  <c r="O1175" i="21"/>
  <c r="O1174" i="21"/>
  <c r="O1173" i="21"/>
  <c r="O1172" i="21"/>
  <c r="O1171" i="21"/>
  <c r="O1170" i="21"/>
  <c r="O1169" i="21"/>
  <c r="O1168" i="21"/>
  <c r="O1167" i="21"/>
  <c r="O1166" i="21"/>
  <c r="O1165" i="21"/>
  <c r="O1164" i="21"/>
  <c r="O1163" i="21"/>
  <c r="O1162" i="21"/>
  <c r="O1161" i="21"/>
  <c r="O1160" i="21"/>
  <c r="O1159" i="21"/>
  <c r="O1158" i="21"/>
  <c r="O1157" i="21"/>
  <c r="O1156" i="21"/>
  <c r="O1155" i="21"/>
  <c r="O1154" i="21"/>
  <c r="O1153" i="21"/>
  <c r="O1152" i="21"/>
  <c r="O1151" i="21"/>
  <c r="O1150" i="21"/>
  <c r="O1149" i="21"/>
  <c r="O1148" i="21"/>
  <c r="O1147" i="21"/>
  <c r="O1146" i="21"/>
  <c r="O1145" i="21"/>
  <c r="O1144" i="21"/>
  <c r="O1143" i="21"/>
  <c r="O1142" i="21"/>
  <c r="O1141" i="21"/>
  <c r="O1140" i="21"/>
  <c r="O1139" i="21"/>
  <c r="O1138" i="21"/>
  <c r="O1137" i="21"/>
  <c r="O1136" i="21"/>
  <c r="O1135" i="21"/>
  <c r="O1134" i="21"/>
  <c r="O1133" i="21"/>
  <c r="O1132" i="21"/>
  <c r="O1131" i="21"/>
  <c r="O1130" i="21"/>
  <c r="O1129" i="21"/>
  <c r="O1128" i="21"/>
  <c r="O1127" i="21"/>
  <c r="O1126" i="21"/>
  <c r="O1125" i="21"/>
  <c r="O1124" i="21"/>
  <c r="O1123" i="21"/>
  <c r="O1122" i="21"/>
  <c r="O1121" i="21"/>
  <c r="O1120" i="21"/>
  <c r="O1119" i="21"/>
  <c r="O1118" i="21"/>
  <c r="O1117" i="21"/>
  <c r="O1116" i="21"/>
  <c r="O1115" i="21"/>
  <c r="O1114" i="21"/>
  <c r="O1113" i="21"/>
  <c r="O1112" i="21"/>
  <c r="O1111" i="21"/>
  <c r="O1110" i="21"/>
  <c r="O1109" i="21"/>
  <c r="O1108" i="21"/>
  <c r="O1107" i="21"/>
  <c r="O1106" i="21"/>
  <c r="O1105" i="21"/>
  <c r="O1104" i="21"/>
  <c r="O1103" i="21"/>
  <c r="O1102" i="21"/>
  <c r="O1101" i="21"/>
  <c r="O1100" i="21"/>
  <c r="O1099" i="21"/>
  <c r="O1098" i="21"/>
  <c r="O1097" i="21"/>
  <c r="O1096" i="21"/>
  <c r="O1095" i="21"/>
  <c r="O1094" i="21"/>
  <c r="O1093" i="21"/>
  <c r="O1092" i="21"/>
  <c r="O1091" i="21"/>
  <c r="O1090" i="21"/>
  <c r="O1089" i="21"/>
  <c r="O1088" i="21"/>
  <c r="O1087" i="21"/>
  <c r="O1086" i="21"/>
  <c r="O1085" i="21"/>
  <c r="O1084" i="21"/>
  <c r="O1083" i="21"/>
  <c r="O1082" i="21"/>
  <c r="O1081" i="21"/>
  <c r="O1080" i="21"/>
  <c r="O1079" i="21"/>
  <c r="O1078" i="21"/>
  <c r="O1077" i="21"/>
  <c r="O1076" i="21"/>
  <c r="O1075" i="21"/>
  <c r="O1074" i="21"/>
  <c r="O1073" i="21"/>
  <c r="O1072" i="21"/>
  <c r="O1071" i="21"/>
  <c r="O1070" i="21"/>
  <c r="O1069" i="21"/>
  <c r="O1068" i="21"/>
  <c r="O1067" i="21"/>
  <c r="O1066" i="21"/>
  <c r="O1065" i="21"/>
  <c r="O1064" i="21"/>
  <c r="O1063" i="21"/>
  <c r="O1062" i="21"/>
  <c r="O1061" i="21"/>
  <c r="O1060" i="21"/>
  <c r="O1059" i="21"/>
  <c r="O1058" i="21"/>
  <c r="O1057" i="21"/>
  <c r="O1056" i="21"/>
  <c r="O1055" i="21"/>
  <c r="O1054" i="21"/>
  <c r="O1053" i="21"/>
  <c r="O1052" i="21"/>
  <c r="O1051" i="21"/>
  <c r="O1050" i="21"/>
  <c r="O1049" i="21"/>
  <c r="O1048" i="21"/>
  <c r="O1047" i="21"/>
  <c r="O1046" i="21"/>
  <c r="O1045" i="21"/>
  <c r="O1044" i="21"/>
  <c r="O1043" i="21"/>
  <c r="O1042" i="21"/>
  <c r="O1041" i="21"/>
  <c r="O1040" i="21"/>
  <c r="O1039" i="21"/>
  <c r="O1038" i="21"/>
  <c r="O1037" i="21"/>
  <c r="O1036" i="21"/>
  <c r="O1035" i="21"/>
  <c r="O1034" i="21"/>
  <c r="O1033" i="21"/>
  <c r="O1032" i="21"/>
  <c r="O1031" i="21"/>
  <c r="O1030" i="21"/>
  <c r="O1029" i="21"/>
  <c r="O1028" i="21"/>
  <c r="O1027" i="21"/>
  <c r="O1026" i="21"/>
  <c r="O1025" i="21"/>
  <c r="O1024" i="21"/>
  <c r="O1023" i="21"/>
  <c r="O1022" i="21"/>
  <c r="O1021" i="21"/>
  <c r="O1020" i="21"/>
  <c r="O1019" i="21"/>
  <c r="O1018" i="21"/>
  <c r="O1017" i="21"/>
  <c r="O1016" i="21"/>
  <c r="O1015" i="21"/>
  <c r="O1014" i="21"/>
  <c r="O1013" i="21"/>
  <c r="O1012" i="21"/>
  <c r="O1011" i="21"/>
  <c r="O1010" i="21"/>
  <c r="O1009" i="21"/>
  <c r="O1008" i="21"/>
  <c r="O1007" i="21"/>
  <c r="O1006" i="21"/>
  <c r="O1005" i="21"/>
  <c r="O1004" i="21"/>
  <c r="O1003" i="21"/>
  <c r="O1002" i="21"/>
  <c r="O1001" i="21"/>
  <c r="O1000" i="21"/>
  <c r="O999" i="21"/>
  <c r="O998" i="21"/>
  <c r="O997" i="21"/>
  <c r="O996" i="21"/>
  <c r="O995" i="21"/>
  <c r="O994" i="21"/>
  <c r="O993" i="21"/>
  <c r="O992" i="21"/>
  <c r="O991" i="21"/>
  <c r="O990" i="21"/>
  <c r="O989" i="21"/>
  <c r="O988" i="21"/>
  <c r="O987" i="21"/>
  <c r="O986" i="21"/>
  <c r="O985" i="21"/>
  <c r="O984" i="21"/>
  <c r="O983" i="21"/>
  <c r="O982" i="21"/>
  <c r="O981" i="21"/>
  <c r="O980" i="21"/>
  <c r="O979" i="21"/>
  <c r="O978" i="21"/>
  <c r="O977" i="21"/>
  <c r="O976" i="21"/>
  <c r="O975" i="21"/>
  <c r="O974" i="21"/>
  <c r="O973" i="21"/>
  <c r="O972" i="21"/>
  <c r="O971" i="21"/>
  <c r="O970" i="21"/>
  <c r="O969" i="21"/>
  <c r="O968" i="21"/>
  <c r="O967" i="21"/>
  <c r="O966" i="21"/>
  <c r="O965" i="21"/>
  <c r="O964" i="21"/>
  <c r="O963" i="21"/>
  <c r="O962" i="21"/>
  <c r="O961" i="21"/>
  <c r="O960" i="21"/>
  <c r="O959" i="21"/>
  <c r="O958" i="21"/>
  <c r="O957" i="21"/>
  <c r="O956" i="21"/>
  <c r="O955" i="21"/>
  <c r="O954" i="21"/>
  <c r="O953" i="21"/>
  <c r="O952" i="21"/>
  <c r="O951" i="21"/>
  <c r="O950" i="21"/>
  <c r="O949" i="21"/>
  <c r="O948" i="21"/>
  <c r="O947" i="21"/>
  <c r="O946" i="21"/>
  <c r="O945" i="21"/>
  <c r="O944" i="21"/>
  <c r="O943" i="21"/>
  <c r="O942" i="21"/>
  <c r="O941" i="21"/>
  <c r="O940" i="21"/>
  <c r="O939" i="21"/>
  <c r="O938" i="21"/>
  <c r="O937" i="21"/>
  <c r="O936" i="21"/>
  <c r="O935" i="21"/>
  <c r="O934" i="21"/>
  <c r="O933" i="21"/>
  <c r="O932" i="21"/>
  <c r="O931" i="21"/>
  <c r="O930" i="21"/>
  <c r="O929" i="21"/>
  <c r="O928" i="21"/>
  <c r="O927" i="21"/>
  <c r="O926" i="21"/>
  <c r="O925" i="21"/>
  <c r="O924" i="21"/>
  <c r="O923" i="21"/>
  <c r="O922" i="21"/>
  <c r="O921" i="21"/>
  <c r="O920" i="21"/>
  <c r="O919" i="21"/>
  <c r="O918" i="21"/>
  <c r="O917" i="21"/>
  <c r="O916" i="21"/>
  <c r="O915" i="21"/>
  <c r="O914" i="21"/>
  <c r="O913" i="21"/>
  <c r="O912" i="21"/>
  <c r="O911" i="21"/>
  <c r="O910" i="21"/>
  <c r="O909" i="21"/>
  <c r="O908" i="21"/>
  <c r="O907" i="21"/>
  <c r="O906" i="21"/>
  <c r="O905" i="21"/>
  <c r="O904" i="21"/>
  <c r="O903" i="21"/>
  <c r="O902" i="21"/>
  <c r="O901" i="21"/>
  <c r="O900" i="21"/>
  <c r="O899" i="21"/>
  <c r="O898" i="21"/>
  <c r="O897" i="21"/>
  <c r="O896" i="21"/>
  <c r="O895" i="21"/>
  <c r="O894" i="21"/>
  <c r="O893" i="21"/>
  <c r="O892" i="21"/>
  <c r="O891" i="21"/>
  <c r="O890" i="21"/>
  <c r="O889" i="21"/>
  <c r="O888" i="21"/>
  <c r="O887" i="21"/>
  <c r="O886" i="21"/>
  <c r="O885" i="21"/>
  <c r="O884" i="21"/>
  <c r="O883" i="21"/>
  <c r="O882" i="21"/>
  <c r="O881" i="21"/>
  <c r="O880" i="21"/>
  <c r="O879" i="21"/>
  <c r="O878" i="21"/>
  <c r="O877" i="21"/>
  <c r="O876" i="21"/>
  <c r="O875" i="21"/>
  <c r="O874" i="21"/>
  <c r="O873" i="21"/>
  <c r="O872" i="21"/>
  <c r="O871" i="21"/>
  <c r="O870" i="21"/>
  <c r="O869" i="21"/>
  <c r="O868" i="21"/>
  <c r="O867" i="21"/>
  <c r="O866" i="21"/>
  <c r="O865" i="21"/>
  <c r="O864" i="21"/>
  <c r="O863" i="21"/>
  <c r="O862" i="21"/>
  <c r="O861" i="21"/>
  <c r="O860" i="21"/>
  <c r="O859" i="21"/>
  <c r="O858" i="21"/>
  <c r="O857" i="21"/>
  <c r="O856" i="21"/>
  <c r="O855" i="21"/>
  <c r="O854" i="21"/>
  <c r="O853" i="21"/>
  <c r="O852" i="21"/>
  <c r="O851" i="21"/>
  <c r="O850" i="21"/>
  <c r="O849" i="21"/>
  <c r="O848" i="21"/>
  <c r="O847" i="21"/>
  <c r="O846" i="21"/>
  <c r="O845" i="21"/>
  <c r="O844" i="21"/>
  <c r="O843" i="21"/>
  <c r="O842" i="21"/>
  <c r="O841" i="21"/>
  <c r="O840" i="21"/>
  <c r="O839" i="21"/>
  <c r="O838" i="21"/>
  <c r="O837" i="21"/>
  <c r="O836" i="21"/>
  <c r="O835" i="21"/>
  <c r="O834" i="21"/>
  <c r="O833" i="21"/>
  <c r="O832" i="21"/>
  <c r="O831" i="21"/>
  <c r="O830" i="21"/>
  <c r="O829" i="21"/>
  <c r="O828" i="21"/>
  <c r="O827" i="21"/>
  <c r="O826" i="21"/>
  <c r="O825" i="21"/>
  <c r="O824" i="21"/>
  <c r="O823" i="21"/>
  <c r="O822" i="21"/>
  <c r="O821" i="21"/>
  <c r="O820" i="21"/>
  <c r="O819" i="21"/>
  <c r="O818" i="21"/>
  <c r="O817" i="21"/>
  <c r="O816" i="21"/>
  <c r="O815" i="21"/>
  <c r="O814" i="21"/>
  <c r="O813" i="21"/>
  <c r="O812" i="21"/>
  <c r="O811" i="21"/>
  <c r="O810" i="21"/>
  <c r="O809" i="21"/>
  <c r="O808" i="21"/>
  <c r="O807" i="21"/>
  <c r="O806" i="21"/>
  <c r="O805" i="21"/>
  <c r="O804" i="21"/>
  <c r="O803" i="21"/>
  <c r="O802" i="21"/>
  <c r="O801" i="21"/>
  <c r="O800" i="21"/>
  <c r="O799" i="21"/>
  <c r="O798" i="21"/>
  <c r="O797" i="21"/>
  <c r="O796" i="21"/>
  <c r="O795" i="21"/>
  <c r="O794" i="21"/>
  <c r="O793" i="21"/>
  <c r="O792" i="21"/>
  <c r="O791" i="21"/>
  <c r="O790" i="21"/>
  <c r="O789" i="21"/>
  <c r="O788" i="21"/>
  <c r="O787" i="21"/>
  <c r="O786" i="21"/>
  <c r="O785" i="21"/>
  <c r="O784" i="21"/>
  <c r="O783" i="21"/>
  <c r="O782" i="21"/>
  <c r="O781" i="21"/>
  <c r="O780" i="21"/>
  <c r="O779" i="21"/>
  <c r="O778" i="21"/>
  <c r="O777" i="21"/>
  <c r="O776" i="21"/>
  <c r="O775" i="21"/>
  <c r="O774" i="21"/>
  <c r="O773" i="21"/>
  <c r="O772" i="21"/>
  <c r="O771" i="21"/>
  <c r="O770" i="21"/>
  <c r="O769" i="21"/>
  <c r="O768" i="21"/>
  <c r="O767" i="21"/>
  <c r="O766" i="21"/>
  <c r="O765" i="21"/>
  <c r="O764" i="21"/>
  <c r="O763" i="21"/>
  <c r="O762" i="21"/>
  <c r="O761" i="21"/>
  <c r="O760" i="21"/>
  <c r="O759" i="21"/>
  <c r="O758" i="21"/>
  <c r="O757" i="21"/>
  <c r="O756" i="21"/>
  <c r="O755" i="21"/>
  <c r="O754" i="21"/>
  <c r="O753" i="21"/>
  <c r="O752" i="21"/>
  <c r="O751" i="21"/>
  <c r="O750" i="21"/>
  <c r="O749" i="21"/>
  <c r="O748" i="21"/>
  <c r="O747" i="21"/>
  <c r="O746" i="21"/>
  <c r="O745" i="21"/>
  <c r="O744" i="21"/>
  <c r="O743" i="21"/>
  <c r="O742" i="21"/>
  <c r="O741" i="21"/>
  <c r="O740" i="21"/>
  <c r="O739" i="21"/>
  <c r="O738" i="21"/>
  <c r="O737" i="21"/>
  <c r="O736" i="21"/>
  <c r="O735" i="21"/>
  <c r="O734" i="21"/>
  <c r="O733" i="21"/>
  <c r="O732" i="21"/>
  <c r="O731" i="21"/>
  <c r="O730" i="21"/>
  <c r="O729" i="21"/>
  <c r="O728" i="21"/>
  <c r="O727" i="21"/>
  <c r="O726" i="21"/>
  <c r="O725" i="21"/>
  <c r="O724" i="21"/>
  <c r="O723" i="21"/>
  <c r="O722" i="21"/>
  <c r="O721" i="21"/>
  <c r="O720" i="21"/>
  <c r="O719" i="21"/>
  <c r="O718" i="21"/>
  <c r="O717" i="21"/>
  <c r="O716" i="21"/>
  <c r="O715" i="21"/>
  <c r="O714" i="21"/>
  <c r="O713" i="21"/>
  <c r="O712" i="21"/>
  <c r="O711" i="21"/>
  <c r="O710" i="21"/>
  <c r="O709" i="21"/>
  <c r="O708" i="21"/>
  <c r="O707" i="21"/>
  <c r="O706" i="21"/>
  <c r="O705" i="21"/>
  <c r="O704" i="21"/>
  <c r="O703" i="21"/>
  <c r="O702" i="21"/>
  <c r="O701" i="21"/>
  <c r="O700" i="21"/>
  <c r="O699" i="21"/>
  <c r="O698" i="21"/>
  <c r="O697" i="21"/>
  <c r="O696" i="21"/>
  <c r="O695" i="21"/>
  <c r="O694" i="21"/>
  <c r="O693" i="21"/>
  <c r="O692" i="21"/>
  <c r="O691" i="21"/>
  <c r="O690" i="21"/>
  <c r="O689" i="21"/>
  <c r="O688" i="21"/>
  <c r="O687" i="21"/>
  <c r="O686" i="21"/>
  <c r="O685" i="21"/>
  <c r="O684" i="21"/>
  <c r="O683" i="21"/>
  <c r="O682" i="21"/>
  <c r="O681" i="21"/>
  <c r="O680" i="21"/>
  <c r="O679" i="21"/>
  <c r="O678" i="21"/>
  <c r="O677" i="21"/>
  <c r="O676" i="21"/>
  <c r="O675" i="21"/>
  <c r="O674" i="21"/>
  <c r="O673" i="21"/>
  <c r="O672" i="21"/>
  <c r="O671" i="21"/>
  <c r="O670" i="21"/>
  <c r="O669" i="21"/>
  <c r="O668" i="21"/>
  <c r="O667" i="21"/>
  <c r="O666" i="21"/>
  <c r="O665" i="21"/>
  <c r="O664" i="21"/>
  <c r="O663" i="21"/>
  <c r="O662" i="21"/>
  <c r="O661" i="21"/>
  <c r="O660" i="21"/>
  <c r="O659" i="21"/>
  <c r="O658" i="21"/>
  <c r="O657" i="21"/>
  <c r="O656" i="21"/>
  <c r="O655" i="21"/>
  <c r="O654" i="21"/>
  <c r="O653" i="21"/>
  <c r="O652" i="21"/>
  <c r="O651" i="21"/>
  <c r="O650" i="21"/>
  <c r="O649" i="21"/>
  <c r="O648" i="21"/>
  <c r="O647" i="21"/>
  <c r="O646" i="21"/>
  <c r="O645" i="21"/>
  <c r="O644" i="21"/>
  <c r="O643" i="21"/>
  <c r="O642" i="21"/>
  <c r="O641" i="21"/>
  <c r="O640" i="21"/>
  <c r="O639" i="21"/>
  <c r="O638" i="21"/>
  <c r="O637" i="21"/>
  <c r="O636" i="21"/>
  <c r="O635" i="21"/>
  <c r="O634" i="21"/>
  <c r="O633" i="21"/>
  <c r="O632" i="21"/>
  <c r="O631" i="21"/>
  <c r="O630" i="21"/>
  <c r="O629" i="21"/>
  <c r="O628" i="21"/>
  <c r="O627" i="21"/>
  <c r="O626" i="21"/>
  <c r="O625" i="21"/>
  <c r="O624" i="21"/>
  <c r="O623" i="21"/>
  <c r="O622" i="21"/>
  <c r="O621" i="21"/>
  <c r="O620" i="21"/>
  <c r="O619" i="21"/>
  <c r="O618" i="21"/>
  <c r="O617" i="21"/>
  <c r="O616" i="21"/>
  <c r="O615" i="21"/>
  <c r="O614" i="21"/>
  <c r="O613" i="21"/>
  <c r="O612" i="21"/>
  <c r="O611" i="21"/>
  <c r="O610" i="21"/>
  <c r="O609" i="21"/>
  <c r="O608" i="21"/>
  <c r="O607" i="21"/>
  <c r="O606" i="21"/>
  <c r="O605" i="21"/>
  <c r="O604" i="21"/>
  <c r="O603" i="21"/>
  <c r="O602" i="21"/>
  <c r="O601" i="21"/>
  <c r="O600" i="21"/>
  <c r="O599" i="21"/>
  <c r="O598" i="21"/>
  <c r="O597" i="21"/>
  <c r="O596" i="21"/>
  <c r="O595" i="21"/>
  <c r="O594" i="21"/>
  <c r="O593" i="21"/>
  <c r="O592" i="21"/>
  <c r="O591" i="21"/>
  <c r="O590" i="21"/>
  <c r="O589" i="21"/>
  <c r="O588" i="21"/>
  <c r="O587" i="21"/>
  <c r="O586" i="21"/>
  <c r="O585" i="21"/>
  <c r="O584" i="21"/>
  <c r="O583" i="21"/>
  <c r="O582" i="21"/>
  <c r="O581" i="21"/>
  <c r="O580" i="21"/>
  <c r="O579" i="21"/>
  <c r="O578" i="21"/>
  <c r="O577" i="21"/>
  <c r="O576" i="21"/>
  <c r="O575" i="21"/>
  <c r="O574" i="21"/>
  <c r="O573" i="21"/>
  <c r="O572" i="21"/>
  <c r="O571" i="21"/>
  <c r="O570" i="21"/>
  <c r="O569" i="21"/>
  <c r="O568" i="21"/>
  <c r="O567" i="21"/>
  <c r="O566" i="21"/>
  <c r="O565" i="21"/>
  <c r="O564" i="21"/>
  <c r="O563" i="21"/>
  <c r="O562" i="21"/>
  <c r="O561" i="21"/>
  <c r="O560" i="21"/>
  <c r="O559" i="21"/>
  <c r="O558" i="21"/>
  <c r="O557" i="21"/>
  <c r="O556" i="21"/>
  <c r="O555" i="21"/>
  <c r="O554" i="21"/>
  <c r="O553" i="21"/>
  <c r="O552" i="21"/>
  <c r="O551" i="21"/>
  <c r="O550" i="21"/>
  <c r="O549" i="21"/>
  <c r="O548" i="21"/>
  <c r="O547" i="21"/>
  <c r="O546" i="21"/>
  <c r="O545" i="21"/>
  <c r="O544" i="21"/>
  <c r="O543" i="21"/>
  <c r="O542" i="21"/>
  <c r="O541" i="21"/>
  <c r="O540" i="21"/>
  <c r="O539" i="21"/>
  <c r="O538" i="21"/>
  <c r="O537" i="21"/>
  <c r="O536" i="21"/>
  <c r="O535" i="21"/>
  <c r="O534" i="21"/>
  <c r="O533" i="21"/>
  <c r="O532" i="21"/>
  <c r="O531" i="21"/>
  <c r="O530" i="21"/>
  <c r="O529" i="21"/>
  <c r="O528" i="21"/>
  <c r="O527" i="21"/>
  <c r="O526" i="21"/>
  <c r="O525" i="21"/>
  <c r="O524" i="21"/>
  <c r="O523" i="21"/>
  <c r="O522" i="21"/>
  <c r="O521" i="21"/>
  <c r="O520" i="21"/>
  <c r="O519" i="21"/>
  <c r="O518" i="21"/>
  <c r="O517" i="21"/>
  <c r="O516" i="21"/>
  <c r="O515" i="21"/>
  <c r="O514" i="21"/>
  <c r="O513" i="21"/>
  <c r="O512" i="21"/>
  <c r="O511" i="21"/>
  <c r="O510" i="21"/>
  <c r="O509" i="21"/>
  <c r="O508" i="21"/>
  <c r="O507" i="21"/>
  <c r="O506" i="21"/>
  <c r="O505" i="21"/>
  <c r="O504" i="21"/>
  <c r="O503" i="21"/>
  <c r="O502" i="21"/>
  <c r="O501" i="21"/>
  <c r="O500" i="21"/>
  <c r="O499" i="21"/>
  <c r="O498" i="21"/>
  <c r="O497" i="21"/>
  <c r="O496" i="21"/>
  <c r="O495" i="21"/>
  <c r="O494" i="21"/>
  <c r="O493" i="21"/>
  <c r="O492" i="21"/>
  <c r="O491" i="21"/>
  <c r="O490" i="21"/>
  <c r="O489" i="21"/>
  <c r="O488" i="21"/>
  <c r="O487" i="21"/>
  <c r="O486" i="21"/>
  <c r="O485" i="21"/>
  <c r="O484" i="21"/>
  <c r="O483" i="21"/>
  <c r="O482" i="21"/>
  <c r="O481" i="21"/>
  <c r="O480" i="21"/>
  <c r="O479" i="21"/>
  <c r="O478" i="21"/>
  <c r="O477" i="21"/>
  <c r="O476" i="21"/>
  <c r="O475" i="21"/>
  <c r="O474" i="21"/>
  <c r="O473" i="21"/>
  <c r="O472" i="21"/>
  <c r="O471" i="21"/>
  <c r="O470" i="21"/>
  <c r="O469" i="21"/>
  <c r="O468" i="21"/>
  <c r="O467" i="21"/>
  <c r="O466" i="21"/>
  <c r="O465" i="21"/>
  <c r="O464" i="21"/>
  <c r="O463" i="21"/>
  <c r="O462" i="21"/>
  <c r="O461" i="21"/>
  <c r="O460" i="21"/>
  <c r="O459" i="21"/>
  <c r="O458" i="21"/>
  <c r="O457" i="21"/>
  <c r="O456" i="21"/>
  <c r="O455" i="21"/>
  <c r="O454" i="21"/>
  <c r="O453" i="21"/>
  <c r="O452" i="21"/>
  <c r="O451" i="21"/>
  <c r="O450" i="21"/>
  <c r="O449" i="21"/>
  <c r="O448" i="21"/>
  <c r="O447" i="21"/>
  <c r="O446" i="21"/>
  <c r="O445" i="21"/>
  <c r="O444" i="21"/>
  <c r="O443" i="21"/>
  <c r="O442" i="21"/>
  <c r="O441" i="21"/>
  <c r="O440" i="21"/>
  <c r="O439" i="21"/>
  <c r="O438" i="21"/>
  <c r="O437" i="21"/>
  <c r="O436" i="21"/>
  <c r="O435" i="21"/>
  <c r="O434" i="21"/>
  <c r="O433" i="21"/>
  <c r="O432" i="21"/>
  <c r="O431" i="21"/>
  <c r="O430" i="21"/>
  <c r="O429" i="21"/>
  <c r="O428" i="21"/>
  <c r="O427" i="21"/>
  <c r="O426" i="21"/>
  <c r="O425" i="21"/>
  <c r="O424" i="21"/>
  <c r="O423" i="21"/>
  <c r="O422" i="21"/>
  <c r="O421" i="21"/>
  <c r="O420" i="21"/>
  <c r="O419" i="21"/>
  <c r="O418" i="21"/>
  <c r="O417" i="21"/>
  <c r="O416" i="21"/>
  <c r="O415" i="21"/>
  <c r="O414" i="21"/>
  <c r="O413" i="21"/>
  <c r="O412" i="21"/>
  <c r="O411" i="21"/>
  <c r="O410" i="21"/>
  <c r="O409" i="21"/>
  <c r="O408" i="21"/>
  <c r="O407" i="21"/>
  <c r="O406" i="21"/>
  <c r="O405" i="21"/>
  <c r="O404" i="21"/>
  <c r="O403" i="21"/>
  <c r="O402" i="21"/>
  <c r="O401" i="21"/>
  <c r="O400" i="21"/>
  <c r="O399" i="21"/>
  <c r="O398" i="21"/>
  <c r="O397" i="21"/>
  <c r="O396" i="21"/>
  <c r="O395" i="21"/>
  <c r="O394" i="21"/>
  <c r="O393" i="21"/>
  <c r="O392" i="21"/>
  <c r="O391" i="21"/>
  <c r="O390" i="21"/>
  <c r="O389" i="21"/>
  <c r="O388" i="21"/>
  <c r="O387" i="21"/>
  <c r="O386" i="21"/>
  <c r="O385" i="21"/>
  <c r="O384" i="21"/>
  <c r="O383" i="21"/>
  <c r="O382" i="21"/>
  <c r="O381" i="21"/>
  <c r="O380" i="21"/>
  <c r="O379" i="21"/>
  <c r="O378" i="21"/>
  <c r="O377" i="21"/>
  <c r="O376" i="21"/>
  <c r="O375" i="21"/>
  <c r="O374" i="21"/>
  <c r="O373" i="21"/>
  <c r="O372" i="21"/>
  <c r="O371" i="21"/>
  <c r="O370" i="21"/>
  <c r="O369" i="21"/>
  <c r="O368" i="21"/>
  <c r="O367" i="21"/>
  <c r="O366" i="21"/>
  <c r="O365" i="21"/>
  <c r="O364" i="21"/>
  <c r="O363" i="21"/>
  <c r="O362" i="21"/>
  <c r="O361" i="21"/>
  <c r="O360" i="21"/>
  <c r="O359" i="21"/>
  <c r="O358" i="21"/>
  <c r="O357" i="21"/>
  <c r="O356" i="21"/>
  <c r="O355" i="21"/>
  <c r="O354" i="21"/>
  <c r="O353" i="21"/>
  <c r="O352" i="21"/>
  <c r="O351" i="21"/>
  <c r="O350" i="21"/>
  <c r="O349" i="21"/>
  <c r="O348" i="21"/>
  <c r="O347" i="21"/>
  <c r="O346" i="21"/>
  <c r="O345" i="21"/>
  <c r="O344" i="21"/>
  <c r="O343" i="21"/>
  <c r="O342" i="21"/>
  <c r="O341" i="21"/>
  <c r="O340" i="21"/>
  <c r="O339" i="21"/>
  <c r="O338" i="21"/>
  <c r="O337" i="21"/>
  <c r="O336" i="21"/>
  <c r="O335" i="21"/>
  <c r="O334" i="21"/>
  <c r="O333" i="21"/>
  <c r="O332" i="21"/>
  <c r="O331" i="21"/>
  <c r="O330" i="21"/>
  <c r="O329" i="21"/>
  <c r="O328" i="21"/>
  <c r="O327" i="21"/>
  <c r="O326" i="21"/>
  <c r="O325" i="21"/>
  <c r="O324" i="21"/>
  <c r="O323" i="21"/>
  <c r="O322" i="21"/>
  <c r="O321" i="21"/>
  <c r="O320" i="21"/>
  <c r="O319" i="21"/>
  <c r="O318" i="21"/>
  <c r="O317" i="21"/>
  <c r="O316" i="21"/>
  <c r="O315" i="21"/>
  <c r="O314" i="21"/>
  <c r="O313" i="21"/>
  <c r="O312" i="21"/>
  <c r="O311" i="21"/>
  <c r="O310" i="21"/>
  <c r="O309" i="21"/>
  <c r="O308" i="21"/>
  <c r="O307" i="21"/>
  <c r="O306" i="21"/>
  <c r="O305" i="21"/>
  <c r="O304" i="21"/>
  <c r="O303" i="21"/>
  <c r="O302" i="21"/>
  <c r="O301" i="21"/>
  <c r="O300" i="21"/>
  <c r="O299" i="21"/>
  <c r="O298" i="21"/>
  <c r="O297" i="21"/>
  <c r="O296" i="21"/>
  <c r="O295" i="21"/>
  <c r="O294" i="21"/>
  <c r="O293" i="21"/>
  <c r="O292" i="21"/>
  <c r="O291" i="21"/>
  <c r="O290" i="21"/>
  <c r="O289" i="21"/>
  <c r="O288" i="21"/>
  <c r="O287" i="21"/>
  <c r="O286" i="21"/>
  <c r="O285" i="21"/>
  <c r="O284" i="21"/>
  <c r="O283" i="21"/>
  <c r="O282" i="21"/>
  <c r="O281" i="21"/>
  <c r="O280" i="21"/>
  <c r="O279" i="21"/>
  <c r="O278" i="21"/>
  <c r="O277" i="21"/>
  <c r="O276" i="21"/>
  <c r="O275" i="21"/>
  <c r="O274" i="21"/>
  <c r="O273" i="21"/>
  <c r="O272" i="21"/>
  <c r="O271" i="21"/>
  <c r="O270" i="21"/>
  <c r="O269" i="21"/>
  <c r="O268" i="21"/>
  <c r="O267" i="21"/>
  <c r="O266" i="21"/>
  <c r="O265" i="21"/>
  <c r="O264" i="21"/>
  <c r="O263" i="21"/>
  <c r="O262" i="21"/>
  <c r="O261" i="21"/>
  <c r="O260" i="21"/>
  <c r="O259" i="21"/>
  <c r="O258" i="21"/>
  <c r="O257" i="21"/>
  <c r="O256" i="21"/>
  <c r="O255" i="21"/>
  <c r="O254" i="21"/>
  <c r="O253" i="21"/>
  <c r="O252" i="21"/>
  <c r="O251" i="21"/>
  <c r="O250" i="21"/>
  <c r="O249" i="21"/>
  <c r="O248" i="21"/>
  <c r="O247" i="21"/>
  <c r="O246" i="21"/>
  <c r="O245" i="21"/>
  <c r="O244" i="21"/>
  <c r="O243" i="21"/>
  <c r="O242" i="21"/>
  <c r="O241" i="21"/>
  <c r="O240" i="21"/>
  <c r="O239" i="21"/>
  <c r="O238" i="21"/>
  <c r="O237" i="21"/>
  <c r="O236" i="21"/>
  <c r="O235" i="21"/>
  <c r="O234" i="21"/>
  <c r="O233" i="21"/>
  <c r="O232" i="21"/>
  <c r="O231" i="21"/>
  <c r="O230" i="21"/>
  <c r="O229" i="21"/>
  <c r="O228" i="21"/>
  <c r="O227" i="21"/>
  <c r="O226" i="21"/>
  <c r="O225" i="21"/>
  <c r="O224" i="21"/>
  <c r="O223" i="21"/>
  <c r="O222" i="21"/>
  <c r="O221" i="21"/>
  <c r="O220" i="21"/>
  <c r="O219" i="21"/>
  <c r="O218" i="21"/>
  <c r="O217" i="21"/>
  <c r="O216" i="21"/>
  <c r="O215" i="21"/>
  <c r="O214" i="21"/>
  <c r="O213" i="21"/>
  <c r="O212" i="21"/>
  <c r="O211" i="21"/>
  <c r="O210" i="21"/>
  <c r="O209" i="21"/>
  <c r="O208" i="21"/>
  <c r="O207" i="21"/>
  <c r="O206" i="21"/>
  <c r="O205" i="21"/>
  <c r="O204" i="21"/>
  <c r="O203" i="21"/>
  <c r="O202" i="21"/>
  <c r="O201" i="21"/>
  <c r="O200" i="21"/>
  <c r="O199" i="21"/>
  <c r="O198" i="21"/>
  <c r="O197" i="21"/>
  <c r="O196" i="21"/>
  <c r="O195" i="21"/>
  <c r="O194" i="21"/>
  <c r="O193" i="21"/>
  <c r="O192" i="21"/>
  <c r="O191" i="21"/>
  <c r="O190" i="21"/>
  <c r="O189" i="21"/>
  <c r="O188" i="21"/>
  <c r="O187" i="21"/>
  <c r="O186" i="21"/>
  <c r="O185" i="21"/>
  <c r="O184" i="21"/>
  <c r="O183" i="21"/>
  <c r="O182" i="21"/>
  <c r="O181" i="21"/>
  <c r="O180" i="21"/>
  <c r="O179" i="21"/>
  <c r="O178" i="21"/>
  <c r="O177" i="21"/>
  <c r="O176" i="21"/>
  <c r="O175" i="21"/>
  <c r="O174" i="21"/>
  <c r="O173" i="21"/>
  <c r="O172" i="21"/>
  <c r="O171" i="21"/>
  <c r="O170" i="21"/>
  <c r="O169" i="21"/>
  <c r="O168" i="21"/>
  <c r="O167" i="21"/>
  <c r="O166" i="21"/>
  <c r="O165" i="21"/>
  <c r="O164" i="21"/>
  <c r="O163" i="21"/>
  <c r="O162" i="21"/>
  <c r="O161" i="21"/>
  <c r="O160" i="21"/>
  <c r="O159" i="21"/>
  <c r="O158" i="21"/>
  <c r="O157" i="21"/>
  <c r="O156" i="21"/>
  <c r="O155" i="21"/>
  <c r="O154" i="21"/>
  <c r="O153" i="21"/>
  <c r="O152" i="21"/>
  <c r="O151" i="21"/>
  <c r="O150" i="21"/>
  <c r="O149" i="21"/>
  <c r="O148" i="21"/>
  <c r="O147" i="21"/>
  <c r="O146" i="21"/>
  <c r="O145" i="21"/>
  <c r="O144" i="21"/>
  <c r="O143" i="21"/>
  <c r="O142" i="21"/>
  <c r="O141" i="21"/>
  <c r="O140" i="21"/>
  <c r="O139" i="21"/>
  <c r="O138" i="21"/>
  <c r="O137" i="21"/>
  <c r="O136" i="21"/>
  <c r="O135" i="21"/>
  <c r="O134" i="21"/>
  <c r="O133" i="21"/>
  <c r="O132" i="21"/>
  <c r="O131" i="21"/>
  <c r="O130" i="21"/>
  <c r="O129" i="21"/>
  <c r="O128" i="21"/>
  <c r="O127" i="21"/>
  <c r="O126" i="21"/>
  <c r="O125" i="21"/>
  <c r="O124" i="21"/>
  <c r="O123" i="21"/>
  <c r="O122" i="21"/>
  <c r="O121" i="21"/>
  <c r="O120" i="21"/>
  <c r="O119" i="21"/>
  <c r="O118" i="21"/>
  <c r="O117" i="21"/>
  <c r="O116" i="21"/>
  <c r="O115" i="21"/>
  <c r="O114" i="21"/>
  <c r="O113" i="21"/>
  <c r="O112" i="21"/>
  <c r="O111" i="21"/>
  <c r="O110" i="21"/>
  <c r="O109" i="21"/>
  <c r="O108" i="21"/>
  <c r="O107" i="21"/>
  <c r="O106" i="21"/>
  <c r="O105" i="21"/>
  <c r="O104" i="21"/>
  <c r="O103" i="21"/>
  <c r="O102" i="21"/>
  <c r="O101" i="21"/>
  <c r="O100" i="21"/>
  <c r="O99" i="21"/>
  <c r="O98" i="21"/>
  <c r="O97" i="21"/>
  <c r="O96" i="21"/>
  <c r="O95" i="21"/>
  <c r="O94" i="21"/>
  <c r="O93" i="21"/>
  <c r="O92" i="21"/>
  <c r="O91" i="21"/>
  <c r="O90" i="21"/>
  <c r="O89" i="21"/>
  <c r="O88" i="21"/>
  <c r="O87" i="21"/>
  <c r="O86" i="21"/>
  <c r="O85" i="21"/>
  <c r="O84" i="21"/>
  <c r="O83" i="21"/>
  <c r="O82" i="21"/>
  <c r="O81" i="21"/>
  <c r="O80" i="21"/>
  <c r="O79" i="21"/>
  <c r="O78" i="21"/>
  <c r="O77" i="21"/>
  <c r="O76" i="21"/>
  <c r="O75" i="21"/>
  <c r="O74" i="21"/>
  <c r="O73" i="21"/>
  <c r="O72" i="21"/>
  <c r="O71" i="21"/>
  <c r="O70" i="21"/>
  <c r="O69" i="21"/>
  <c r="O68" i="21"/>
  <c r="O67" i="21"/>
  <c r="O66" i="21"/>
  <c r="O65" i="21"/>
  <c r="O64" i="21"/>
  <c r="O63" i="21"/>
  <c r="O62" i="21"/>
  <c r="O61" i="21"/>
  <c r="O60" i="21"/>
  <c r="O59" i="21"/>
  <c r="O58" i="21"/>
  <c r="O57" i="21"/>
  <c r="O56" i="21"/>
  <c r="O55" i="21"/>
  <c r="O54" i="21"/>
  <c r="O53" i="21"/>
  <c r="O52" i="21"/>
  <c r="O51" i="21"/>
  <c r="O50" i="21"/>
  <c r="O49" i="21"/>
  <c r="O48" i="21"/>
  <c r="O47" i="21"/>
  <c r="O46" i="21"/>
  <c r="O45" i="21"/>
  <c r="O44" i="21"/>
  <c r="O43" i="21"/>
  <c r="O42" i="21"/>
  <c r="O41" i="21"/>
  <c r="O40" i="21"/>
  <c r="O39" i="21"/>
  <c r="O38" i="21"/>
  <c r="O37" i="21"/>
  <c r="O36" i="21"/>
  <c r="O35" i="21"/>
  <c r="O34" i="21"/>
  <c r="O33" i="21"/>
  <c r="O32" i="21"/>
  <c r="O31" i="21"/>
  <c r="O30" i="21"/>
  <c r="O29" i="21"/>
  <c r="O28" i="21"/>
  <c r="O27" i="21"/>
  <c r="O26" i="21"/>
  <c r="O25" i="21"/>
  <c r="O24" i="21"/>
  <c r="O23" i="21"/>
  <c r="O22" i="21"/>
  <c r="O21" i="21"/>
  <c r="O20" i="21"/>
  <c r="O19" i="21"/>
  <c r="O18" i="21"/>
  <c r="O17" i="21"/>
  <c r="O16" i="21"/>
  <c r="O15" i="21"/>
  <c r="O14" i="21"/>
  <c r="O13" i="21"/>
  <c r="O12" i="21"/>
  <c r="O11" i="21"/>
  <c r="O10" i="21"/>
  <c r="O9" i="21"/>
  <c r="O8" i="21"/>
  <c r="O7" i="21"/>
  <c r="O6" i="21"/>
  <c r="O5" i="21"/>
  <c r="O4" i="21"/>
  <c r="O3" i="21"/>
  <c r="O2" i="21"/>
  <c r="O1484" i="20"/>
  <c r="O1483" i="20"/>
  <c r="O1482" i="20"/>
  <c r="O1481" i="20"/>
  <c r="O1480" i="20"/>
  <c r="O1479" i="20"/>
  <c r="O1478" i="20"/>
  <c r="O1477" i="20"/>
  <c r="O1476" i="20"/>
  <c r="O1475" i="20"/>
  <c r="O1474" i="20"/>
  <c r="O1473" i="20"/>
  <c r="O1472" i="20"/>
  <c r="O1471" i="20"/>
  <c r="O1470" i="20"/>
  <c r="O1469" i="20"/>
  <c r="O1468" i="20"/>
  <c r="O1467" i="20"/>
  <c r="O1466" i="20"/>
  <c r="O1465" i="20"/>
  <c r="O1464" i="20"/>
  <c r="O1463" i="20"/>
  <c r="O1462" i="20"/>
  <c r="O1461" i="20"/>
  <c r="O1460" i="20"/>
  <c r="O1459" i="20"/>
  <c r="O1458" i="20"/>
  <c r="O1457" i="20"/>
  <c r="O1456" i="20"/>
  <c r="O1455" i="20"/>
  <c r="O1454" i="20"/>
  <c r="O1453" i="20"/>
  <c r="O1452" i="20"/>
  <c r="O1451" i="20"/>
  <c r="O1450" i="20"/>
  <c r="O1449" i="20"/>
  <c r="O1448" i="20"/>
  <c r="O1447" i="20"/>
  <c r="O1446" i="20"/>
  <c r="O1445" i="20"/>
  <c r="O1444" i="20"/>
  <c r="O1443" i="20"/>
  <c r="O1442" i="20"/>
  <c r="O1441" i="20"/>
  <c r="O1440" i="20"/>
  <c r="O1439" i="20"/>
  <c r="O1438" i="20"/>
  <c r="O1437" i="20"/>
  <c r="O1436" i="20"/>
  <c r="O1435" i="20"/>
  <c r="O1434" i="20"/>
  <c r="O1433" i="20"/>
  <c r="O1432" i="20"/>
  <c r="O1431" i="20"/>
  <c r="O1430" i="20"/>
  <c r="O1429" i="20"/>
  <c r="O1428" i="20"/>
  <c r="O1427" i="20"/>
  <c r="O1426" i="20"/>
  <c r="O1425" i="20"/>
  <c r="O1424" i="20"/>
  <c r="O1423" i="20"/>
  <c r="O1422" i="20"/>
  <c r="O1421" i="20"/>
  <c r="O1420" i="20"/>
  <c r="O1419" i="20"/>
  <c r="O1418" i="20"/>
  <c r="O1417" i="20"/>
  <c r="O1416" i="20"/>
  <c r="O1415" i="20"/>
  <c r="O1414" i="20"/>
  <c r="O1413" i="20"/>
  <c r="O1412" i="20"/>
  <c r="O1411" i="20"/>
  <c r="O1410" i="20"/>
  <c r="O1409" i="20"/>
  <c r="O1408" i="20"/>
  <c r="O1407" i="20"/>
  <c r="O1406" i="20"/>
  <c r="O1405" i="20"/>
  <c r="O1404" i="20"/>
  <c r="O1403" i="20"/>
  <c r="O1402" i="20"/>
  <c r="O1401" i="20"/>
  <c r="O1400" i="20"/>
  <c r="O1399" i="20"/>
  <c r="O1398" i="20"/>
  <c r="O1397" i="20"/>
  <c r="O1396" i="20"/>
  <c r="O1395" i="20"/>
  <c r="O1394" i="20"/>
  <c r="O1393" i="20"/>
  <c r="O1392" i="20"/>
  <c r="O1391" i="20"/>
  <c r="O1390" i="20"/>
  <c r="O1389" i="20"/>
  <c r="O1388" i="20"/>
  <c r="O1387" i="20"/>
  <c r="O1386" i="20"/>
  <c r="O1385" i="20"/>
  <c r="O1384" i="20"/>
  <c r="O1383" i="20"/>
  <c r="O1382" i="20"/>
  <c r="O1381" i="20"/>
  <c r="O1380" i="20"/>
  <c r="O1379" i="20"/>
  <c r="O1378" i="20"/>
  <c r="O1377" i="20"/>
  <c r="O1376" i="20"/>
  <c r="O1375" i="20"/>
  <c r="O1374" i="20"/>
  <c r="O1373" i="20"/>
  <c r="O1372" i="20"/>
  <c r="O1371" i="20"/>
  <c r="O1370" i="20"/>
  <c r="O1369" i="20"/>
  <c r="O1368" i="20"/>
  <c r="O1367" i="20"/>
  <c r="O1366" i="20"/>
  <c r="O1365" i="20"/>
  <c r="O1364" i="20"/>
  <c r="O1363" i="20"/>
  <c r="O1362" i="20"/>
  <c r="O1361" i="20"/>
  <c r="O1360" i="20"/>
  <c r="O1359" i="20"/>
  <c r="O1358" i="20"/>
  <c r="O1357" i="20"/>
  <c r="O1356" i="20"/>
  <c r="O1355" i="20"/>
  <c r="O1354" i="20"/>
  <c r="O1353" i="20"/>
  <c r="O1352" i="20"/>
  <c r="O1351" i="20"/>
  <c r="O1350" i="20"/>
  <c r="O1349" i="20"/>
  <c r="O1348" i="20"/>
  <c r="O1347" i="20"/>
  <c r="O1346" i="20"/>
  <c r="O1345" i="20"/>
  <c r="O1344" i="20"/>
  <c r="O1343" i="20"/>
  <c r="O1342" i="20"/>
  <c r="O1341" i="20"/>
  <c r="O1340" i="20"/>
  <c r="O1339" i="20"/>
  <c r="O1338" i="20"/>
  <c r="O1337" i="20"/>
  <c r="O1336" i="20"/>
  <c r="O1335" i="20"/>
  <c r="O1334" i="20"/>
  <c r="O1333" i="20"/>
  <c r="O1332" i="20"/>
  <c r="O1331" i="20"/>
  <c r="O1330" i="20"/>
  <c r="O1329" i="20"/>
  <c r="O1328" i="20"/>
  <c r="O1327" i="20"/>
  <c r="O1326" i="20"/>
  <c r="O1325" i="20"/>
  <c r="O1324" i="20"/>
  <c r="O1323" i="20"/>
  <c r="O1322" i="20"/>
  <c r="O1321" i="20"/>
  <c r="O1320" i="20"/>
  <c r="O1319" i="20"/>
  <c r="O1318" i="20"/>
  <c r="O1317" i="20"/>
  <c r="O1316" i="20"/>
  <c r="O1315" i="20"/>
  <c r="O1314" i="20"/>
  <c r="O1313" i="20"/>
  <c r="O1312" i="20"/>
  <c r="O1311" i="20"/>
  <c r="O1310" i="20"/>
  <c r="O1309" i="20"/>
  <c r="O1308" i="20"/>
  <c r="O1307" i="20"/>
  <c r="O1306" i="20"/>
  <c r="O1305" i="20"/>
  <c r="O1304" i="20"/>
  <c r="O1303" i="20"/>
  <c r="O1302" i="20"/>
  <c r="O1301" i="20"/>
  <c r="O1300" i="20"/>
  <c r="O1299" i="20"/>
  <c r="O1298" i="20"/>
  <c r="O1297" i="20"/>
  <c r="O1296" i="20"/>
  <c r="O1295" i="20"/>
  <c r="O1294" i="20"/>
  <c r="O1293" i="20"/>
  <c r="O1292" i="20"/>
  <c r="O1291" i="20"/>
  <c r="O1290" i="20"/>
  <c r="O1289" i="20"/>
  <c r="O1288" i="20"/>
  <c r="O1287" i="20"/>
  <c r="O1286" i="20"/>
  <c r="O1285" i="20"/>
  <c r="O1284" i="20"/>
  <c r="O1283" i="20"/>
  <c r="O1282" i="20"/>
  <c r="O1281" i="20"/>
  <c r="O1280" i="20"/>
  <c r="O1279" i="20"/>
  <c r="O1278" i="20"/>
  <c r="O1277" i="20"/>
  <c r="O1276" i="20"/>
  <c r="O1275" i="20"/>
  <c r="O1274" i="20"/>
  <c r="O1273" i="20"/>
  <c r="O1272" i="20"/>
  <c r="O1271" i="20"/>
  <c r="O1270" i="20"/>
  <c r="O1269" i="20"/>
  <c r="O1268" i="20"/>
  <c r="O1267" i="20"/>
  <c r="O1266" i="20"/>
  <c r="O1265" i="20"/>
  <c r="O1264" i="20"/>
  <c r="O1263" i="20"/>
  <c r="O1262" i="20"/>
  <c r="O1261" i="20"/>
  <c r="O1260" i="20"/>
  <c r="O1259" i="20"/>
  <c r="O1258" i="20"/>
  <c r="O1257" i="20"/>
  <c r="O1256" i="20"/>
  <c r="O1255" i="20"/>
  <c r="O1254" i="20"/>
  <c r="O1253" i="20"/>
  <c r="O1252" i="20"/>
  <c r="O1251" i="20"/>
  <c r="O1250" i="20"/>
  <c r="O1249" i="20"/>
  <c r="O1248" i="20"/>
  <c r="O1247" i="20"/>
  <c r="O1246" i="20"/>
  <c r="O1245" i="20"/>
  <c r="O1244" i="20"/>
  <c r="O1243" i="20"/>
  <c r="O1242" i="20"/>
  <c r="O1241" i="20"/>
  <c r="O1240" i="20"/>
  <c r="O1239" i="20"/>
  <c r="O1238" i="20"/>
  <c r="O1237" i="20"/>
  <c r="O1236" i="20"/>
  <c r="O1235" i="20"/>
  <c r="O1234" i="20"/>
  <c r="O1233" i="20"/>
  <c r="O1232" i="20"/>
  <c r="O1231" i="20"/>
  <c r="O1230" i="20"/>
  <c r="O1229" i="20"/>
  <c r="O1228" i="20"/>
  <c r="O1227" i="20"/>
  <c r="O1226" i="20"/>
  <c r="O1225" i="20"/>
  <c r="O1224" i="20"/>
  <c r="O1223" i="20"/>
  <c r="O1222" i="20"/>
  <c r="O1221" i="20"/>
  <c r="O1220" i="20"/>
  <c r="O1219" i="20"/>
  <c r="O1218" i="20"/>
  <c r="O1217" i="20"/>
  <c r="O1216" i="20"/>
  <c r="O1215" i="20"/>
  <c r="O1214" i="20"/>
  <c r="O1213" i="20"/>
  <c r="O1212" i="20"/>
  <c r="O1211" i="20"/>
  <c r="O1210" i="20"/>
  <c r="O1209" i="20"/>
  <c r="O1208" i="20"/>
  <c r="O1207" i="20"/>
  <c r="O1206" i="20"/>
  <c r="O1205" i="20"/>
  <c r="O1204" i="20"/>
  <c r="O1203" i="20"/>
  <c r="O1202" i="20"/>
  <c r="O1201" i="20"/>
  <c r="O1200" i="20"/>
  <c r="O1199" i="20"/>
  <c r="O1198" i="20"/>
  <c r="O1197" i="20"/>
  <c r="O1196" i="20"/>
  <c r="O1195" i="20"/>
  <c r="O1194" i="20"/>
  <c r="O1193" i="20"/>
  <c r="O1192" i="20"/>
  <c r="O1191" i="20"/>
  <c r="O1190" i="20"/>
  <c r="O1189" i="20"/>
  <c r="O1188" i="20"/>
  <c r="O1187" i="20"/>
  <c r="O1186" i="20"/>
  <c r="O1185" i="20"/>
  <c r="O1184" i="20"/>
  <c r="O1183" i="20"/>
  <c r="O1182" i="20"/>
  <c r="O1181" i="20"/>
  <c r="O1180" i="20"/>
  <c r="O1179" i="20"/>
  <c r="O1178" i="20"/>
  <c r="O1177" i="20"/>
  <c r="O1176" i="20"/>
  <c r="O1175" i="20"/>
  <c r="O1174" i="20"/>
  <c r="O1173" i="20"/>
  <c r="O1172" i="20"/>
  <c r="O1171" i="20"/>
  <c r="O1170" i="20"/>
  <c r="O1169" i="20"/>
  <c r="O1168" i="20"/>
  <c r="O1167" i="20"/>
  <c r="O1166" i="20"/>
  <c r="O1165" i="20"/>
  <c r="O1164" i="20"/>
  <c r="O1163" i="20"/>
  <c r="O1162" i="20"/>
  <c r="O1161" i="20"/>
  <c r="O1160" i="20"/>
  <c r="O1159" i="20"/>
  <c r="O1158" i="20"/>
  <c r="O1157" i="20"/>
  <c r="O1156" i="20"/>
  <c r="O1155" i="20"/>
  <c r="O1154" i="20"/>
  <c r="O1153" i="20"/>
  <c r="O1152" i="20"/>
  <c r="O1151" i="20"/>
  <c r="O1150" i="20"/>
  <c r="O1149" i="20"/>
  <c r="O1148" i="20"/>
  <c r="O1147" i="20"/>
  <c r="O1146" i="20"/>
  <c r="O1145" i="20"/>
  <c r="O1144" i="20"/>
  <c r="O1143" i="20"/>
  <c r="O1142" i="20"/>
  <c r="O1141" i="20"/>
  <c r="O1140" i="20"/>
  <c r="O1139" i="20"/>
  <c r="O1138" i="20"/>
  <c r="O1137" i="20"/>
  <c r="O1136" i="20"/>
  <c r="O1135" i="20"/>
  <c r="O1134" i="20"/>
  <c r="O1133" i="20"/>
  <c r="O1132" i="20"/>
  <c r="O1131" i="20"/>
  <c r="O1130" i="20"/>
  <c r="O1129" i="20"/>
  <c r="O1128" i="20"/>
  <c r="O1127" i="20"/>
  <c r="O1126" i="20"/>
  <c r="O1125" i="20"/>
  <c r="O1124" i="20"/>
  <c r="O1123" i="20"/>
  <c r="O1122" i="20"/>
  <c r="O1121" i="20"/>
  <c r="O1120" i="20"/>
  <c r="O1119" i="20"/>
  <c r="O1118" i="20"/>
  <c r="O1117" i="20"/>
  <c r="O1116" i="20"/>
  <c r="O1115" i="20"/>
  <c r="O1114" i="20"/>
  <c r="O1113" i="20"/>
  <c r="O1112" i="20"/>
  <c r="O1111" i="20"/>
  <c r="O1110" i="20"/>
  <c r="O1109" i="20"/>
  <c r="O1108" i="20"/>
  <c r="O1107" i="20"/>
  <c r="O1106" i="20"/>
  <c r="O1105" i="20"/>
  <c r="O1104" i="20"/>
  <c r="O1103" i="20"/>
  <c r="O1102" i="20"/>
  <c r="O1101" i="20"/>
  <c r="O1100" i="20"/>
  <c r="O1099" i="20"/>
  <c r="O1098" i="20"/>
  <c r="O1097" i="20"/>
  <c r="O1096" i="20"/>
  <c r="O1095" i="20"/>
  <c r="O1094" i="20"/>
  <c r="O1093" i="20"/>
  <c r="O1092" i="20"/>
  <c r="O1091" i="20"/>
  <c r="O1090" i="20"/>
  <c r="O1089" i="20"/>
  <c r="O1088" i="20"/>
  <c r="O1087" i="20"/>
  <c r="O1086" i="20"/>
  <c r="O1085" i="20"/>
  <c r="O1084" i="20"/>
  <c r="O1083" i="20"/>
  <c r="O1082" i="20"/>
  <c r="O1081" i="20"/>
  <c r="O1080" i="20"/>
  <c r="O1079" i="20"/>
  <c r="O1078" i="20"/>
  <c r="O1077" i="20"/>
  <c r="O1076" i="20"/>
  <c r="O1075" i="20"/>
  <c r="O1074" i="20"/>
  <c r="O1073" i="20"/>
  <c r="O1072" i="20"/>
  <c r="O1071" i="20"/>
  <c r="O1070" i="20"/>
  <c r="O1069" i="20"/>
  <c r="O1068" i="20"/>
  <c r="O1067" i="20"/>
  <c r="O1066" i="20"/>
  <c r="O1065" i="20"/>
  <c r="O1064" i="20"/>
  <c r="O1063" i="20"/>
  <c r="O1062" i="20"/>
  <c r="O1061" i="20"/>
  <c r="O1060" i="20"/>
  <c r="O1059" i="20"/>
  <c r="O1058" i="20"/>
  <c r="O1057" i="20"/>
  <c r="O1056" i="20"/>
  <c r="O1055" i="20"/>
  <c r="O1054" i="20"/>
  <c r="O1053" i="20"/>
  <c r="O1052" i="20"/>
  <c r="O1051" i="20"/>
  <c r="O1050" i="20"/>
  <c r="O1049" i="20"/>
  <c r="O1048" i="20"/>
  <c r="O1047" i="20"/>
  <c r="O1046" i="20"/>
  <c r="O1045" i="20"/>
  <c r="O1044" i="20"/>
  <c r="O1043" i="20"/>
  <c r="O1042" i="20"/>
  <c r="O1041" i="20"/>
  <c r="O1040" i="20"/>
  <c r="O1039" i="20"/>
  <c r="O1038" i="20"/>
  <c r="O1037" i="20"/>
  <c r="O1036" i="20"/>
  <c r="O1035" i="20"/>
  <c r="O1034" i="20"/>
  <c r="O1033" i="20"/>
  <c r="O1032" i="20"/>
  <c r="O1031" i="20"/>
  <c r="O1030" i="20"/>
  <c r="O1029" i="20"/>
  <c r="O1028" i="20"/>
  <c r="O1027" i="20"/>
  <c r="O1026" i="20"/>
  <c r="O1025" i="20"/>
  <c r="O1024" i="20"/>
  <c r="O1023" i="20"/>
  <c r="O1022" i="20"/>
  <c r="O1021" i="20"/>
  <c r="O1020" i="20"/>
  <c r="O1019" i="20"/>
  <c r="O1018" i="20"/>
  <c r="O1017" i="20"/>
  <c r="O1016" i="20"/>
  <c r="O1015" i="20"/>
  <c r="O1014" i="20"/>
  <c r="O1013" i="20"/>
  <c r="O1012" i="20"/>
  <c r="O1011" i="20"/>
  <c r="O1010" i="20"/>
  <c r="O1009" i="20"/>
  <c r="O1008" i="20"/>
  <c r="O1007" i="20"/>
  <c r="O1006" i="20"/>
  <c r="O1005" i="20"/>
  <c r="O1004" i="20"/>
  <c r="O1003" i="20"/>
  <c r="O1002" i="20"/>
  <c r="O1001" i="20"/>
  <c r="O1000" i="20"/>
  <c r="O999" i="20"/>
  <c r="O998" i="20"/>
  <c r="O997" i="20"/>
  <c r="O996" i="20"/>
  <c r="O995" i="20"/>
  <c r="O994" i="20"/>
  <c r="O993" i="20"/>
  <c r="O992" i="20"/>
  <c r="O991" i="20"/>
  <c r="O990" i="20"/>
  <c r="O989" i="20"/>
  <c r="O988" i="20"/>
  <c r="O987" i="20"/>
  <c r="O986" i="20"/>
  <c r="O985" i="20"/>
  <c r="O984" i="20"/>
  <c r="O983" i="20"/>
  <c r="O982" i="20"/>
  <c r="O981" i="20"/>
  <c r="O980" i="20"/>
  <c r="O979" i="20"/>
  <c r="O978" i="20"/>
  <c r="O977" i="20"/>
  <c r="O976" i="20"/>
  <c r="O975" i="20"/>
  <c r="O974" i="20"/>
  <c r="O973" i="20"/>
  <c r="O972" i="20"/>
  <c r="O971" i="20"/>
  <c r="O970" i="20"/>
  <c r="O969" i="20"/>
  <c r="O968" i="20"/>
  <c r="O967" i="20"/>
  <c r="O966" i="20"/>
  <c r="O965" i="20"/>
  <c r="O964" i="20"/>
  <c r="O963" i="20"/>
  <c r="O962" i="20"/>
  <c r="O961" i="20"/>
  <c r="O960" i="20"/>
  <c r="O959" i="20"/>
  <c r="O958" i="20"/>
  <c r="O957" i="20"/>
  <c r="O956" i="20"/>
  <c r="O955" i="20"/>
  <c r="O954" i="20"/>
  <c r="O953" i="20"/>
  <c r="O952" i="20"/>
  <c r="O951" i="20"/>
  <c r="O950" i="20"/>
  <c r="O949" i="20"/>
  <c r="O948" i="20"/>
  <c r="O947" i="20"/>
  <c r="O946" i="20"/>
  <c r="O945" i="20"/>
  <c r="O944" i="20"/>
  <c r="O943" i="20"/>
  <c r="O942" i="20"/>
  <c r="O941" i="20"/>
  <c r="O940" i="20"/>
  <c r="O939" i="20"/>
  <c r="O938" i="20"/>
  <c r="O937" i="20"/>
  <c r="O936" i="20"/>
  <c r="O935" i="20"/>
  <c r="O934" i="20"/>
  <c r="O933" i="20"/>
  <c r="O932" i="20"/>
  <c r="O931" i="20"/>
  <c r="O930" i="20"/>
  <c r="O929" i="20"/>
  <c r="O928" i="20"/>
  <c r="O927" i="20"/>
  <c r="O926" i="20"/>
  <c r="O925" i="20"/>
  <c r="O924" i="20"/>
  <c r="O923" i="20"/>
  <c r="O922" i="20"/>
  <c r="O921" i="20"/>
  <c r="O920" i="20"/>
  <c r="O919" i="20"/>
  <c r="O918" i="20"/>
  <c r="O917" i="20"/>
  <c r="O916" i="20"/>
  <c r="O915" i="20"/>
  <c r="O914" i="20"/>
  <c r="O913" i="20"/>
  <c r="O912" i="20"/>
  <c r="O911" i="20"/>
  <c r="O910" i="20"/>
  <c r="O909" i="20"/>
  <c r="O908" i="20"/>
  <c r="O907" i="20"/>
  <c r="O906" i="20"/>
  <c r="O905" i="20"/>
  <c r="O904" i="20"/>
  <c r="O903" i="20"/>
  <c r="O902" i="20"/>
  <c r="O901" i="20"/>
  <c r="O900" i="20"/>
  <c r="O899" i="20"/>
  <c r="O898" i="20"/>
  <c r="O897" i="20"/>
  <c r="O896" i="20"/>
  <c r="O895" i="20"/>
  <c r="O894" i="20"/>
  <c r="O893" i="20"/>
  <c r="O892" i="20"/>
  <c r="O891" i="20"/>
  <c r="O890" i="20"/>
  <c r="O889" i="20"/>
  <c r="O888" i="20"/>
  <c r="O887" i="20"/>
  <c r="O886" i="20"/>
  <c r="O885" i="20"/>
  <c r="O884" i="20"/>
  <c r="O883" i="20"/>
  <c r="O882" i="20"/>
  <c r="O881" i="20"/>
  <c r="O880" i="20"/>
  <c r="O879" i="20"/>
  <c r="O878" i="20"/>
  <c r="O877" i="20"/>
  <c r="O876" i="20"/>
  <c r="O875" i="20"/>
  <c r="O874" i="20"/>
  <c r="O873" i="20"/>
  <c r="O872" i="20"/>
  <c r="O871" i="20"/>
  <c r="O870" i="20"/>
  <c r="O869" i="20"/>
  <c r="O868" i="20"/>
  <c r="O867" i="20"/>
  <c r="O866" i="20"/>
  <c r="O865" i="20"/>
  <c r="O864" i="20"/>
  <c r="O863" i="20"/>
  <c r="O862" i="20"/>
  <c r="O861" i="20"/>
  <c r="O860" i="20"/>
  <c r="O859" i="20"/>
  <c r="O858" i="20"/>
  <c r="O857" i="20"/>
  <c r="O856" i="20"/>
  <c r="O855" i="20"/>
  <c r="O854" i="20"/>
  <c r="O853" i="20"/>
  <c r="O852" i="20"/>
  <c r="O851" i="20"/>
  <c r="O850" i="20"/>
  <c r="O849" i="20"/>
  <c r="O848" i="20"/>
  <c r="O847" i="20"/>
  <c r="O846" i="20"/>
  <c r="O845" i="20"/>
  <c r="O844" i="20"/>
  <c r="O843" i="20"/>
  <c r="O842" i="20"/>
  <c r="O841" i="20"/>
  <c r="O840" i="20"/>
  <c r="O839" i="20"/>
  <c r="O838" i="20"/>
  <c r="O837" i="20"/>
  <c r="O836" i="20"/>
  <c r="O835" i="20"/>
  <c r="O834" i="20"/>
  <c r="O833" i="20"/>
  <c r="O832" i="20"/>
  <c r="O831" i="20"/>
  <c r="O830" i="20"/>
  <c r="O829" i="20"/>
  <c r="O828" i="20"/>
  <c r="O827" i="20"/>
  <c r="O826" i="20"/>
  <c r="O825" i="20"/>
  <c r="O824" i="20"/>
  <c r="O823" i="20"/>
  <c r="O822" i="20"/>
  <c r="O821" i="20"/>
  <c r="O820" i="20"/>
  <c r="O819" i="20"/>
  <c r="O818" i="20"/>
  <c r="O817" i="20"/>
  <c r="O816" i="20"/>
  <c r="O815" i="20"/>
  <c r="O814" i="20"/>
  <c r="O813" i="20"/>
  <c r="O812" i="20"/>
  <c r="O811" i="20"/>
  <c r="O810" i="20"/>
  <c r="O809" i="20"/>
  <c r="O808" i="20"/>
  <c r="O807" i="20"/>
  <c r="O806" i="20"/>
  <c r="O805" i="20"/>
  <c r="O804" i="20"/>
  <c r="O803" i="20"/>
  <c r="O802" i="20"/>
  <c r="O801" i="20"/>
  <c r="O800" i="20"/>
  <c r="O799" i="20"/>
  <c r="O798" i="20"/>
  <c r="O797" i="20"/>
  <c r="O796" i="20"/>
  <c r="O795" i="20"/>
  <c r="O794" i="20"/>
  <c r="O793" i="20"/>
  <c r="O792" i="20"/>
  <c r="O791" i="20"/>
  <c r="O790" i="20"/>
  <c r="O789" i="20"/>
  <c r="O788" i="20"/>
  <c r="O787" i="20"/>
  <c r="O786" i="20"/>
  <c r="O785" i="20"/>
  <c r="O784" i="20"/>
  <c r="O783" i="20"/>
  <c r="O782" i="20"/>
  <c r="O781" i="20"/>
  <c r="O780" i="20"/>
  <c r="O779" i="20"/>
  <c r="O778" i="20"/>
  <c r="O777" i="20"/>
  <c r="O776" i="20"/>
  <c r="O775" i="20"/>
  <c r="O774" i="20"/>
  <c r="O773" i="20"/>
  <c r="O772" i="20"/>
  <c r="O771" i="20"/>
  <c r="O770" i="20"/>
  <c r="O769" i="20"/>
  <c r="O768" i="20"/>
  <c r="O767" i="20"/>
  <c r="O766" i="20"/>
  <c r="O765" i="20"/>
  <c r="O764" i="20"/>
  <c r="O763" i="20"/>
  <c r="O762" i="20"/>
  <c r="O761" i="20"/>
  <c r="O760" i="20"/>
  <c r="O759" i="20"/>
  <c r="O758" i="20"/>
  <c r="O757" i="20"/>
  <c r="O756" i="20"/>
  <c r="O755" i="20"/>
  <c r="O754" i="20"/>
  <c r="O753" i="20"/>
  <c r="O752" i="20"/>
  <c r="O751" i="20"/>
  <c r="O750" i="20"/>
  <c r="O749" i="20"/>
  <c r="O748" i="20"/>
  <c r="O747" i="20"/>
  <c r="O746" i="20"/>
  <c r="O745" i="20"/>
  <c r="O744" i="20"/>
  <c r="O743" i="20"/>
  <c r="O742" i="20"/>
  <c r="O741" i="20"/>
  <c r="O740" i="20"/>
  <c r="O739" i="20"/>
  <c r="O738" i="20"/>
  <c r="O737" i="20"/>
  <c r="O736" i="20"/>
  <c r="O735" i="20"/>
  <c r="O734" i="20"/>
  <c r="O733" i="20"/>
  <c r="O732" i="20"/>
  <c r="O731" i="20"/>
  <c r="O730" i="20"/>
  <c r="O729" i="20"/>
  <c r="O728" i="20"/>
  <c r="O727" i="20"/>
  <c r="O726" i="20"/>
  <c r="O725" i="20"/>
  <c r="O724" i="20"/>
  <c r="O723" i="20"/>
  <c r="O722" i="20"/>
  <c r="O721" i="20"/>
  <c r="O720" i="20"/>
  <c r="O719" i="20"/>
  <c r="O718" i="20"/>
  <c r="O717" i="20"/>
  <c r="O716" i="20"/>
  <c r="O715" i="20"/>
  <c r="O714" i="20"/>
  <c r="O713" i="20"/>
  <c r="O712" i="20"/>
  <c r="O711" i="20"/>
  <c r="O710" i="20"/>
  <c r="O709" i="20"/>
  <c r="O708" i="20"/>
  <c r="O707" i="20"/>
  <c r="O706" i="20"/>
  <c r="O705" i="20"/>
  <c r="O704" i="20"/>
  <c r="O703" i="20"/>
  <c r="O702" i="20"/>
  <c r="O701" i="20"/>
  <c r="O700" i="20"/>
  <c r="O699" i="20"/>
  <c r="O698" i="20"/>
  <c r="O697" i="20"/>
  <c r="O696" i="20"/>
  <c r="O695" i="20"/>
  <c r="O694" i="20"/>
  <c r="O693" i="20"/>
  <c r="O692" i="20"/>
  <c r="O691" i="20"/>
  <c r="O690" i="20"/>
  <c r="O689" i="20"/>
  <c r="O688" i="20"/>
  <c r="O687" i="20"/>
  <c r="O686" i="20"/>
  <c r="O685" i="20"/>
  <c r="O684" i="20"/>
  <c r="O683" i="20"/>
  <c r="O682" i="20"/>
  <c r="O681" i="20"/>
  <c r="O680" i="20"/>
  <c r="O679" i="20"/>
  <c r="O678" i="20"/>
  <c r="O677" i="20"/>
  <c r="O676" i="20"/>
  <c r="O675" i="20"/>
  <c r="O674" i="20"/>
  <c r="O673" i="20"/>
  <c r="O672" i="20"/>
  <c r="O671" i="20"/>
  <c r="O670" i="20"/>
  <c r="O669" i="20"/>
  <c r="O668" i="20"/>
  <c r="O667" i="20"/>
  <c r="O666" i="20"/>
  <c r="O665" i="20"/>
  <c r="O664" i="20"/>
  <c r="O663" i="20"/>
  <c r="O662" i="20"/>
  <c r="O661" i="20"/>
  <c r="O660" i="20"/>
  <c r="O659" i="20"/>
  <c r="O658" i="20"/>
  <c r="O657" i="20"/>
  <c r="O656" i="20"/>
  <c r="O655" i="20"/>
  <c r="O654" i="20"/>
  <c r="O653" i="20"/>
  <c r="O652" i="20"/>
  <c r="O651" i="20"/>
  <c r="O650" i="20"/>
  <c r="O649" i="20"/>
  <c r="O648" i="20"/>
  <c r="O647" i="20"/>
  <c r="O646" i="20"/>
  <c r="O645" i="20"/>
  <c r="O644" i="20"/>
  <c r="O643" i="20"/>
  <c r="O642" i="20"/>
  <c r="O641" i="20"/>
  <c r="O640" i="20"/>
  <c r="O639" i="20"/>
  <c r="O638" i="20"/>
  <c r="O637" i="20"/>
  <c r="O636" i="20"/>
  <c r="O635" i="20"/>
  <c r="O634" i="20"/>
  <c r="O633" i="20"/>
  <c r="O632" i="20"/>
  <c r="O631" i="20"/>
  <c r="O630" i="20"/>
  <c r="O629" i="20"/>
  <c r="O628" i="20"/>
  <c r="O627" i="20"/>
  <c r="O626" i="20"/>
  <c r="O625" i="20"/>
  <c r="O624" i="20"/>
  <c r="O623" i="20"/>
  <c r="O622" i="20"/>
  <c r="O621" i="20"/>
  <c r="O620" i="20"/>
  <c r="O619" i="20"/>
  <c r="O618" i="20"/>
  <c r="O617" i="20"/>
  <c r="O616" i="20"/>
  <c r="O615" i="20"/>
  <c r="O614" i="20"/>
  <c r="O613" i="20"/>
  <c r="O612" i="20"/>
  <c r="O611" i="20"/>
  <c r="O610" i="20"/>
  <c r="O609" i="20"/>
  <c r="O608" i="20"/>
  <c r="O607" i="20"/>
  <c r="O606" i="20"/>
  <c r="O605" i="20"/>
  <c r="O604" i="20"/>
  <c r="O603" i="20"/>
  <c r="O602" i="20"/>
  <c r="O601" i="20"/>
  <c r="O600" i="20"/>
  <c r="O599" i="20"/>
  <c r="O598" i="20"/>
  <c r="O597" i="20"/>
  <c r="O596" i="20"/>
  <c r="O595" i="20"/>
  <c r="O594" i="20"/>
  <c r="O593" i="20"/>
  <c r="O592" i="20"/>
  <c r="O591" i="20"/>
  <c r="O590" i="20"/>
  <c r="O589" i="20"/>
  <c r="O588" i="20"/>
  <c r="O587" i="20"/>
  <c r="O586" i="20"/>
  <c r="O585" i="20"/>
  <c r="O584" i="20"/>
  <c r="O583" i="20"/>
  <c r="O582" i="20"/>
  <c r="O581" i="20"/>
  <c r="O580" i="20"/>
  <c r="O579" i="20"/>
  <c r="O578" i="20"/>
  <c r="O577" i="20"/>
  <c r="O576" i="20"/>
  <c r="O575" i="20"/>
  <c r="O574" i="20"/>
  <c r="O573" i="20"/>
  <c r="O572" i="20"/>
  <c r="O571" i="20"/>
  <c r="O570" i="20"/>
  <c r="O569" i="20"/>
  <c r="O568" i="20"/>
  <c r="O567" i="20"/>
  <c r="O566" i="20"/>
  <c r="O565" i="20"/>
  <c r="O564" i="20"/>
  <c r="O563" i="20"/>
  <c r="O562" i="20"/>
  <c r="O561" i="20"/>
  <c r="O560" i="20"/>
  <c r="O559" i="20"/>
  <c r="O558" i="20"/>
  <c r="O557" i="20"/>
  <c r="O556" i="20"/>
  <c r="O555" i="20"/>
  <c r="O554" i="20"/>
  <c r="O553" i="20"/>
  <c r="O552" i="20"/>
  <c r="O551" i="20"/>
  <c r="O550" i="20"/>
  <c r="O549" i="20"/>
  <c r="O548" i="20"/>
  <c r="O547" i="20"/>
  <c r="O546" i="20"/>
  <c r="O545" i="20"/>
  <c r="O544" i="20"/>
  <c r="O543" i="20"/>
  <c r="O542" i="20"/>
  <c r="O541" i="20"/>
  <c r="O540" i="20"/>
  <c r="O539" i="20"/>
  <c r="O538" i="20"/>
  <c r="O537" i="20"/>
  <c r="O536" i="20"/>
  <c r="O535" i="20"/>
  <c r="O534" i="20"/>
  <c r="O533" i="20"/>
  <c r="O532" i="20"/>
  <c r="O531" i="20"/>
  <c r="O530" i="20"/>
  <c r="O529" i="20"/>
  <c r="O528" i="20"/>
  <c r="O527" i="20"/>
  <c r="O526" i="20"/>
  <c r="O525" i="20"/>
  <c r="O524" i="20"/>
  <c r="O523" i="20"/>
  <c r="O522" i="20"/>
  <c r="O521" i="20"/>
  <c r="O520" i="20"/>
  <c r="O519" i="20"/>
  <c r="O518" i="20"/>
  <c r="O517" i="20"/>
  <c r="O516" i="20"/>
  <c r="O515" i="20"/>
  <c r="O514" i="20"/>
  <c r="O513" i="20"/>
  <c r="O512" i="20"/>
  <c r="O511" i="20"/>
  <c r="O510" i="20"/>
  <c r="O509" i="20"/>
  <c r="O508" i="20"/>
  <c r="O507" i="20"/>
  <c r="O506" i="20"/>
  <c r="O505" i="20"/>
  <c r="O504" i="20"/>
  <c r="O503" i="20"/>
  <c r="O502" i="20"/>
  <c r="O501" i="20"/>
  <c r="O500" i="20"/>
  <c r="O499" i="20"/>
  <c r="O498" i="20"/>
  <c r="O497" i="20"/>
  <c r="O496" i="20"/>
  <c r="O495" i="20"/>
  <c r="O494" i="20"/>
  <c r="O493" i="20"/>
  <c r="O492" i="20"/>
  <c r="O491" i="20"/>
  <c r="O490" i="20"/>
  <c r="O489" i="20"/>
  <c r="O488" i="20"/>
  <c r="O487" i="20"/>
  <c r="O486" i="20"/>
  <c r="O485" i="20"/>
  <c r="O484" i="20"/>
  <c r="O483" i="20"/>
  <c r="O482" i="20"/>
  <c r="O481" i="20"/>
  <c r="O480" i="20"/>
  <c r="O479" i="20"/>
  <c r="O478" i="20"/>
  <c r="O477" i="20"/>
  <c r="O476" i="20"/>
  <c r="O475" i="20"/>
  <c r="O474" i="20"/>
  <c r="O473" i="20"/>
  <c r="O472" i="20"/>
  <c r="O471" i="20"/>
  <c r="O470" i="20"/>
  <c r="O469" i="20"/>
  <c r="O468" i="20"/>
  <c r="O467" i="20"/>
  <c r="O466" i="20"/>
  <c r="O465" i="20"/>
  <c r="O464" i="20"/>
  <c r="O463" i="20"/>
  <c r="O462" i="20"/>
  <c r="O461" i="20"/>
  <c r="O460" i="20"/>
  <c r="O459" i="20"/>
  <c r="O458" i="20"/>
  <c r="O457" i="20"/>
  <c r="O456" i="20"/>
  <c r="O455" i="20"/>
  <c r="O454" i="20"/>
  <c r="O453" i="20"/>
  <c r="O452" i="20"/>
  <c r="O451" i="20"/>
  <c r="O450" i="20"/>
  <c r="O449" i="20"/>
  <c r="O448" i="20"/>
  <c r="O447" i="20"/>
  <c r="O446" i="20"/>
  <c r="O445" i="20"/>
  <c r="O444" i="20"/>
  <c r="O443" i="20"/>
  <c r="O442" i="20"/>
  <c r="O441" i="20"/>
  <c r="O440" i="20"/>
  <c r="O439" i="20"/>
  <c r="O438" i="20"/>
  <c r="O437" i="20"/>
  <c r="O436" i="20"/>
  <c r="O435" i="20"/>
  <c r="O434" i="20"/>
  <c r="O433" i="20"/>
  <c r="O432" i="20"/>
  <c r="O431" i="20"/>
  <c r="O430" i="20"/>
  <c r="O429" i="20"/>
  <c r="O428" i="20"/>
  <c r="O427" i="20"/>
  <c r="O426" i="20"/>
  <c r="O425" i="20"/>
  <c r="O424" i="20"/>
  <c r="O423" i="20"/>
  <c r="O422" i="20"/>
  <c r="O421" i="20"/>
  <c r="O420" i="20"/>
  <c r="O419" i="20"/>
  <c r="O418" i="20"/>
  <c r="O417" i="20"/>
  <c r="O416" i="20"/>
  <c r="O415" i="20"/>
  <c r="O414" i="20"/>
  <c r="O413" i="20"/>
  <c r="O412" i="20"/>
  <c r="O411" i="20"/>
  <c r="O410" i="20"/>
  <c r="O409" i="20"/>
  <c r="O408" i="20"/>
  <c r="O407" i="20"/>
  <c r="O406" i="20"/>
  <c r="O405" i="20"/>
  <c r="O404" i="20"/>
  <c r="O403" i="20"/>
  <c r="O402" i="20"/>
  <c r="O401" i="20"/>
  <c r="O400" i="20"/>
  <c r="O399" i="20"/>
  <c r="O398" i="20"/>
  <c r="O397" i="20"/>
  <c r="O396" i="20"/>
  <c r="O395" i="20"/>
  <c r="O394" i="20"/>
  <c r="O393" i="20"/>
  <c r="O392" i="20"/>
  <c r="O391" i="20"/>
  <c r="O390" i="20"/>
  <c r="O389" i="20"/>
  <c r="O388" i="20"/>
  <c r="O387" i="20"/>
  <c r="O386" i="20"/>
  <c r="O385" i="20"/>
  <c r="O384" i="20"/>
  <c r="O383" i="20"/>
  <c r="O382" i="20"/>
  <c r="O381" i="20"/>
  <c r="O380" i="20"/>
  <c r="O379" i="20"/>
  <c r="O378" i="20"/>
  <c r="O377" i="20"/>
  <c r="O376" i="20"/>
  <c r="O375" i="20"/>
  <c r="O374" i="20"/>
  <c r="O373" i="20"/>
  <c r="O372" i="20"/>
  <c r="O371" i="20"/>
  <c r="O370" i="20"/>
  <c r="O369" i="20"/>
  <c r="O368" i="20"/>
  <c r="O367" i="20"/>
  <c r="O366" i="20"/>
  <c r="O365" i="20"/>
  <c r="O364" i="20"/>
  <c r="O363" i="20"/>
  <c r="O362" i="20"/>
  <c r="O361" i="20"/>
  <c r="O360" i="20"/>
  <c r="O359" i="20"/>
  <c r="O358" i="20"/>
  <c r="O357" i="20"/>
  <c r="O356" i="20"/>
  <c r="O355" i="20"/>
  <c r="O354" i="20"/>
  <c r="O353" i="20"/>
  <c r="O352" i="20"/>
  <c r="O351" i="20"/>
  <c r="O350" i="20"/>
  <c r="O349" i="20"/>
  <c r="O348" i="20"/>
  <c r="O347" i="20"/>
  <c r="O346" i="20"/>
  <c r="O345" i="20"/>
  <c r="O344" i="20"/>
  <c r="O343" i="20"/>
  <c r="O342" i="20"/>
  <c r="O341" i="20"/>
  <c r="O340" i="20"/>
  <c r="O339" i="20"/>
  <c r="O338" i="20"/>
  <c r="O337" i="20"/>
  <c r="O336" i="20"/>
  <c r="O335" i="20"/>
  <c r="O334" i="20"/>
  <c r="O333" i="20"/>
  <c r="O332" i="20"/>
  <c r="O331" i="20"/>
  <c r="O330" i="20"/>
  <c r="O329" i="20"/>
  <c r="O328" i="20"/>
  <c r="O327" i="20"/>
  <c r="O326" i="20"/>
  <c r="O325" i="20"/>
  <c r="O324" i="20"/>
  <c r="O323" i="20"/>
  <c r="O322" i="20"/>
  <c r="O321" i="20"/>
  <c r="O320" i="20"/>
  <c r="O319" i="20"/>
  <c r="O318" i="20"/>
  <c r="O317" i="20"/>
  <c r="O316" i="20"/>
  <c r="O315" i="20"/>
  <c r="O314" i="20"/>
  <c r="O313" i="20"/>
  <c r="O312" i="20"/>
  <c r="O311" i="20"/>
  <c r="O310" i="20"/>
  <c r="O309" i="20"/>
  <c r="O308" i="20"/>
  <c r="O307" i="20"/>
  <c r="O306" i="20"/>
  <c r="O305" i="20"/>
  <c r="O304" i="20"/>
  <c r="O303" i="20"/>
  <c r="O302" i="20"/>
  <c r="O301" i="20"/>
  <c r="O300" i="20"/>
  <c r="O299" i="20"/>
  <c r="O298" i="20"/>
  <c r="O297" i="20"/>
  <c r="O296" i="20"/>
  <c r="O295" i="20"/>
  <c r="O294" i="20"/>
  <c r="O293" i="20"/>
  <c r="O292" i="20"/>
  <c r="O291" i="20"/>
  <c r="O290" i="20"/>
  <c r="O289" i="20"/>
  <c r="O288" i="20"/>
  <c r="O287" i="20"/>
  <c r="O286" i="20"/>
  <c r="O285" i="20"/>
  <c r="O284" i="20"/>
  <c r="O283" i="20"/>
  <c r="O282" i="20"/>
  <c r="O281" i="20"/>
  <c r="O280" i="20"/>
  <c r="O279" i="20"/>
  <c r="O278" i="20"/>
  <c r="O277" i="20"/>
  <c r="O276" i="20"/>
  <c r="O275" i="20"/>
  <c r="O274" i="20"/>
  <c r="O273" i="20"/>
  <c r="O272" i="20"/>
  <c r="O271" i="20"/>
  <c r="O270" i="20"/>
  <c r="O269" i="20"/>
  <c r="O268" i="20"/>
  <c r="O267" i="20"/>
  <c r="O266" i="20"/>
  <c r="O265" i="20"/>
  <c r="O264" i="20"/>
  <c r="O263" i="20"/>
  <c r="O262" i="20"/>
  <c r="O261" i="20"/>
  <c r="O260" i="20"/>
  <c r="O259" i="20"/>
  <c r="O258" i="20"/>
  <c r="O257" i="20"/>
  <c r="O256" i="20"/>
  <c r="O255" i="20"/>
  <c r="O254" i="20"/>
  <c r="O253" i="20"/>
  <c r="O252" i="20"/>
  <c r="O251" i="20"/>
  <c r="O250" i="20"/>
  <c r="O249" i="20"/>
  <c r="O248" i="20"/>
  <c r="O247" i="20"/>
  <c r="O246" i="20"/>
  <c r="O245" i="20"/>
  <c r="O244" i="20"/>
  <c r="O243" i="20"/>
  <c r="O242" i="20"/>
  <c r="O241" i="20"/>
  <c r="O240" i="20"/>
  <c r="O239" i="20"/>
  <c r="O238" i="20"/>
  <c r="O237" i="20"/>
  <c r="O236" i="20"/>
  <c r="O235" i="20"/>
  <c r="O234" i="20"/>
  <c r="O233" i="20"/>
  <c r="O232" i="20"/>
  <c r="O231" i="20"/>
  <c r="O230" i="20"/>
  <c r="O229" i="20"/>
  <c r="O228" i="20"/>
  <c r="O227" i="20"/>
  <c r="O226" i="20"/>
  <c r="O225" i="20"/>
  <c r="O224" i="20"/>
  <c r="O223" i="20"/>
  <c r="O222" i="20"/>
  <c r="O221" i="20"/>
  <c r="O220" i="20"/>
  <c r="O219" i="20"/>
  <c r="O218" i="20"/>
  <c r="O217" i="20"/>
  <c r="O216" i="20"/>
  <c r="O215" i="20"/>
  <c r="O214" i="20"/>
  <c r="O213" i="20"/>
  <c r="O212" i="20"/>
  <c r="O211" i="20"/>
  <c r="O210" i="20"/>
  <c r="O209" i="20"/>
  <c r="O208" i="20"/>
  <c r="O207" i="20"/>
  <c r="O206" i="20"/>
  <c r="O205" i="20"/>
  <c r="O204" i="20"/>
  <c r="O203" i="20"/>
  <c r="O202" i="20"/>
  <c r="O201" i="20"/>
  <c r="O200" i="20"/>
  <c r="O199" i="20"/>
  <c r="O198" i="20"/>
  <c r="O197" i="20"/>
  <c r="O196" i="20"/>
  <c r="O195" i="20"/>
  <c r="O194" i="20"/>
  <c r="O193" i="20"/>
  <c r="O192" i="20"/>
  <c r="O191" i="20"/>
  <c r="O190" i="20"/>
  <c r="O189" i="20"/>
  <c r="O188" i="20"/>
  <c r="O187" i="20"/>
  <c r="O186" i="20"/>
  <c r="O185" i="20"/>
  <c r="O184" i="20"/>
  <c r="O183" i="20"/>
  <c r="O182" i="20"/>
  <c r="O181" i="20"/>
  <c r="O180" i="20"/>
  <c r="O179" i="20"/>
  <c r="O178" i="20"/>
  <c r="O177" i="20"/>
  <c r="O176" i="20"/>
  <c r="O175" i="20"/>
  <c r="O174" i="20"/>
  <c r="O173" i="20"/>
  <c r="O172" i="20"/>
  <c r="O171" i="20"/>
  <c r="O170" i="20"/>
  <c r="O169" i="20"/>
  <c r="O168" i="20"/>
  <c r="O167" i="20"/>
  <c r="O166" i="20"/>
  <c r="O165" i="20"/>
  <c r="O164" i="20"/>
  <c r="O163" i="20"/>
  <c r="O162" i="20"/>
  <c r="O161" i="20"/>
  <c r="O160" i="20"/>
  <c r="O159" i="20"/>
  <c r="O158" i="20"/>
  <c r="O157" i="20"/>
  <c r="O156" i="20"/>
  <c r="O155" i="20"/>
  <c r="O154" i="20"/>
  <c r="O153" i="20"/>
  <c r="O152" i="20"/>
  <c r="O151" i="20"/>
  <c r="O150" i="20"/>
  <c r="O149" i="20"/>
  <c r="O148" i="20"/>
  <c r="O147" i="20"/>
  <c r="O146" i="20"/>
  <c r="O145" i="20"/>
  <c r="O144" i="20"/>
  <c r="O143" i="20"/>
  <c r="O142" i="20"/>
  <c r="O141" i="20"/>
  <c r="O140" i="20"/>
  <c r="O139" i="20"/>
  <c r="O138" i="20"/>
  <c r="O137" i="20"/>
  <c r="O136" i="20"/>
  <c r="O135" i="20"/>
  <c r="O134" i="20"/>
  <c r="O133" i="20"/>
  <c r="O132" i="20"/>
  <c r="O131" i="20"/>
  <c r="O130" i="20"/>
  <c r="O129" i="20"/>
  <c r="O128" i="20"/>
  <c r="O127" i="20"/>
  <c r="O126" i="20"/>
  <c r="O125" i="20"/>
  <c r="O124" i="20"/>
  <c r="O123" i="20"/>
  <c r="O122" i="20"/>
  <c r="O121" i="20"/>
  <c r="O120" i="20"/>
  <c r="O119" i="20"/>
  <c r="O118" i="20"/>
  <c r="O117" i="20"/>
  <c r="O116" i="20"/>
  <c r="O115" i="20"/>
  <c r="O114" i="20"/>
  <c r="O113" i="20"/>
  <c r="O112" i="20"/>
  <c r="O111" i="20"/>
  <c r="O110" i="20"/>
  <c r="O109" i="20"/>
  <c r="O108" i="20"/>
  <c r="O107" i="20"/>
  <c r="O106" i="20"/>
  <c r="O105" i="20"/>
  <c r="O104" i="20"/>
  <c r="O103" i="20"/>
  <c r="O102" i="20"/>
  <c r="O101" i="20"/>
  <c r="O100" i="20"/>
  <c r="O99" i="20"/>
  <c r="O98" i="20"/>
  <c r="O97" i="20"/>
  <c r="O96" i="20"/>
  <c r="O95" i="20"/>
  <c r="O94" i="20"/>
  <c r="O93" i="20"/>
  <c r="O92" i="20"/>
  <c r="O91" i="20"/>
  <c r="O90" i="20"/>
  <c r="O89" i="20"/>
  <c r="O88" i="20"/>
  <c r="O87" i="20"/>
  <c r="O86" i="20"/>
  <c r="O85" i="20"/>
  <c r="O84" i="20"/>
  <c r="O83" i="20"/>
  <c r="O82" i="20"/>
  <c r="O81" i="20"/>
  <c r="O80" i="20"/>
  <c r="O79" i="20"/>
  <c r="O78" i="20"/>
  <c r="O77" i="20"/>
  <c r="O76" i="20"/>
  <c r="O75" i="20"/>
  <c r="O74" i="20"/>
  <c r="O73" i="20"/>
  <c r="O72" i="20"/>
  <c r="O71" i="20"/>
  <c r="O70" i="20"/>
  <c r="O69" i="20"/>
  <c r="O68" i="20"/>
  <c r="O67" i="20"/>
  <c r="O66" i="20"/>
  <c r="O65" i="20"/>
  <c r="O64" i="20"/>
  <c r="O63" i="20"/>
  <c r="O62" i="20"/>
  <c r="O61" i="20"/>
  <c r="O60" i="20"/>
  <c r="O59" i="20"/>
  <c r="O58" i="20"/>
  <c r="O57" i="20"/>
  <c r="O56" i="20"/>
  <c r="O55" i="20"/>
  <c r="O54" i="20"/>
  <c r="O53" i="20"/>
  <c r="O52" i="20"/>
  <c r="O51" i="20"/>
  <c r="O50" i="20"/>
  <c r="O49" i="20"/>
  <c r="O48" i="20"/>
  <c r="O47" i="20"/>
  <c r="O46" i="20"/>
  <c r="O45" i="20"/>
  <c r="O44" i="20"/>
  <c r="O43" i="20"/>
  <c r="O42" i="20"/>
  <c r="O41" i="20"/>
  <c r="O40" i="20"/>
  <c r="O39" i="20"/>
  <c r="O38" i="20"/>
  <c r="O37" i="20"/>
  <c r="O36" i="20"/>
  <c r="O35" i="20"/>
  <c r="O34" i="20"/>
  <c r="O33" i="20"/>
  <c r="O32" i="20"/>
  <c r="O31" i="20"/>
  <c r="O30" i="20"/>
  <c r="O29" i="20"/>
  <c r="O28" i="20"/>
  <c r="O27" i="20"/>
  <c r="O26" i="20"/>
  <c r="O25" i="20"/>
  <c r="O24" i="20"/>
  <c r="O23" i="20"/>
  <c r="O22" i="20"/>
  <c r="O21" i="20"/>
  <c r="O20" i="20"/>
  <c r="O19" i="20"/>
  <c r="O18" i="20"/>
  <c r="O17" i="20"/>
  <c r="O16" i="20"/>
  <c r="O15" i="20"/>
  <c r="O14" i="20"/>
  <c r="O13" i="20"/>
  <c r="O12" i="20"/>
  <c r="O11" i="20"/>
  <c r="O10" i="20"/>
  <c r="O9" i="20"/>
  <c r="O8" i="20"/>
  <c r="O7" i="20"/>
  <c r="O6" i="20"/>
  <c r="O5" i="20"/>
  <c r="O4" i="20"/>
  <c r="O3" i="20"/>
  <c r="O2" i="20"/>
  <c r="O178" i="26"/>
  <c r="O177" i="26"/>
  <c r="O176" i="26"/>
  <c r="O175" i="26"/>
  <c r="O174" i="26"/>
  <c r="O173" i="26"/>
  <c r="O172" i="26"/>
  <c r="O171" i="26"/>
  <c r="O170" i="26"/>
  <c r="O169" i="26"/>
  <c r="O168" i="26"/>
  <c r="O167" i="26"/>
  <c r="O166" i="26"/>
  <c r="O165" i="26"/>
  <c r="O164" i="26"/>
  <c r="O163" i="26"/>
  <c r="O162" i="26"/>
  <c r="O161" i="26"/>
  <c r="O160" i="26"/>
  <c r="O159" i="26"/>
  <c r="O158" i="26"/>
  <c r="O157" i="26"/>
  <c r="O156" i="26"/>
  <c r="O155" i="26"/>
  <c r="O154" i="26"/>
  <c r="O153" i="26"/>
  <c r="O152" i="26"/>
  <c r="O151" i="26"/>
  <c r="O150" i="26"/>
  <c r="O149" i="26"/>
  <c r="O148" i="26"/>
  <c r="O147" i="26"/>
  <c r="O146" i="26"/>
  <c r="O145" i="26"/>
  <c r="O144" i="26"/>
  <c r="O143" i="26"/>
  <c r="O142" i="26"/>
  <c r="O141" i="26"/>
  <c r="O140" i="26"/>
  <c r="O139" i="26"/>
  <c r="O138" i="26"/>
  <c r="O137" i="26"/>
  <c r="O136" i="26"/>
  <c r="O135" i="26"/>
  <c r="O134" i="26"/>
  <c r="O133" i="26"/>
  <c r="O132" i="26"/>
  <c r="O131" i="26"/>
  <c r="O130" i="26"/>
  <c r="O129" i="26"/>
  <c r="O128" i="26"/>
  <c r="O127" i="26"/>
  <c r="O126" i="26"/>
  <c r="O125" i="26"/>
  <c r="O124" i="26"/>
  <c r="O123" i="26"/>
  <c r="O122" i="26"/>
  <c r="O121" i="26"/>
  <c r="O120" i="26"/>
  <c r="O119" i="26"/>
  <c r="O118" i="26"/>
  <c r="O117" i="26"/>
  <c r="O116" i="26"/>
  <c r="O115" i="26"/>
  <c r="O114" i="26"/>
  <c r="O113" i="26"/>
  <c r="O112" i="26"/>
  <c r="O111" i="26"/>
  <c r="O110" i="26"/>
  <c r="O109" i="26"/>
  <c r="O108" i="26"/>
  <c r="O107" i="26"/>
  <c r="O106" i="26"/>
  <c r="O105" i="26"/>
  <c r="O104" i="26"/>
  <c r="O103" i="26"/>
  <c r="O102" i="26"/>
  <c r="O101" i="26"/>
  <c r="O100" i="26"/>
  <c r="O99" i="26"/>
  <c r="O98" i="26"/>
  <c r="O97" i="26"/>
  <c r="O96" i="26"/>
  <c r="O95" i="26"/>
  <c r="O94" i="26"/>
  <c r="O93" i="26"/>
  <c r="O92" i="26"/>
  <c r="O91" i="26"/>
  <c r="O90" i="26"/>
  <c r="O89" i="26"/>
  <c r="O88" i="26"/>
  <c r="O87" i="26"/>
  <c r="O86" i="26"/>
  <c r="O85" i="26"/>
  <c r="O84" i="26"/>
  <c r="O83" i="26"/>
  <c r="O82" i="26"/>
  <c r="O81" i="26"/>
  <c r="O80" i="26"/>
  <c r="O79" i="26"/>
  <c r="O78" i="26"/>
  <c r="O77" i="26"/>
  <c r="O76" i="26"/>
  <c r="O75" i="26"/>
  <c r="O74" i="26"/>
  <c r="O73" i="26"/>
  <c r="O72" i="26"/>
  <c r="O71" i="26"/>
  <c r="O70" i="26"/>
  <c r="O69" i="26"/>
  <c r="O68" i="26"/>
  <c r="O67" i="26"/>
  <c r="O66" i="26"/>
  <c r="O65" i="26"/>
  <c r="O64" i="26"/>
  <c r="O63" i="26"/>
  <c r="O62" i="26"/>
  <c r="O61" i="26"/>
  <c r="O60" i="26"/>
  <c r="O59" i="26"/>
  <c r="O58" i="26"/>
  <c r="O57" i="26"/>
  <c r="O56" i="26"/>
  <c r="O55" i="26"/>
  <c r="O54" i="26"/>
  <c r="O53" i="26"/>
  <c r="O52" i="26"/>
  <c r="O51" i="26"/>
  <c r="O50" i="26"/>
  <c r="O49" i="26"/>
  <c r="O48" i="26"/>
  <c r="O47" i="26"/>
  <c r="O46" i="26"/>
  <c r="O45" i="26"/>
  <c r="O44" i="26"/>
  <c r="O43" i="26"/>
  <c r="O42" i="26"/>
  <c r="O41" i="26"/>
  <c r="O40" i="26"/>
  <c r="O39" i="26"/>
  <c r="O38" i="26"/>
  <c r="O37" i="26"/>
  <c r="O36" i="26"/>
  <c r="O35" i="26"/>
  <c r="O34" i="26"/>
  <c r="O33" i="26"/>
  <c r="O32" i="26"/>
  <c r="O31" i="26"/>
  <c r="O30" i="26"/>
  <c r="O29" i="26"/>
  <c r="O28" i="26"/>
  <c r="O27" i="26"/>
  <c r="O26" i="26"/>
  <c r="O25" i="26"/>
  <c r="O24" i="26"/>
  <c r="O23" i="26"/>
  <c r="O22" i="26"/>
  <c r="O21" i="26"/>
  <c r="O20" i="26"/>
  <c r="O19" i="26"/>
  <c r="O18" i="26"/>
  <c r="O17" i="26"/>
  <c r="O16" i="26"/>
  <c r="O15" i="26"/>
  <c r="O14" i="26"/>
  <c r="O13" i="26"/>
  <c r="O12" i="26"/>
  <c r="O11" i="26"/>
  <c r="O10" i="26"/>
  <c r="O9" i="26"/>
  <c r="O8" i="26"/>
  <c r="O7" i="26"/>
  <c r="O6" i="26"/>
  <c r="O5" i="26"/>
  <c r="O4" i="26"/>
  <c r="O3" i="26"/>
  <c r="O2" i="26"/>
  <c r="O174" i="25"/>
  <c r="O173" i="25"/>
  <c r="O172" i="25"/>
  <c r="O171" i="25"/>
  <c r="O170" i="25"/>
  <c r="O169" i="25"/>
  <c r="O168" i="25"/>
  <c r="O167" i="25"/>
  <c r="O166" i="25"/>
  <c r="O165" i="25"/>
  <c r="O164" i="25"/>
  <c r="O163" i="25"/>
  <c r="O162" i="25"/>
  <c r="O161" i="25"/>
  <c r="O160" i="25"/>
  <c r="O159" i="25"/>
  <c r="O158" i="25"/>
  <c r="O157" i="25"/>
  <c r="O156" i="25"/>
  <c r="O155" i="25"/>
  <c r="O154" i="25"/>
  <c r="O153" i="25"/>
  <c r="O152" i="25"/>
  <c r="O151" i="25"/>
  <c r="O150" i="25"/>
  <c r="O149" i="25"/>
  <c r="O148" i="25"/>
  <c r="O147" i="25"/>
  <c r="O146" i="25"/>
  <c r="O145" i="25"/>
  <c r="O144" i="25"/>
  <c r="O143" i="25"/>
  <c r="O142" i="25"/>
  <c r="O141" i="25"/>
  <c r="O140" i="25"/>
  <c r="O139" i="25"/>
  <c r="O138" i="25"/>
  <c r="O137" i="25"/>
  <c r="O136" i="25"/>
  <c r="O135" i="25"/>
  <c r="O134" i="25"/>
  <c r="O133" i="25"/>
  <c r="O132" i="25"/>
  <c r="O131" i="25"/>
  <c r="O130" i="25"/>
  <c r="O129" i="25"/>
  <c r="O128" i="25"/>
  <c r="O127" i="25"/>
  <c r="O126" i="25"/>
  <c r="O125" i="25"/>
  <c r="O124" i="25"/>
  <c r="O123" i="25"/>
  <c r="O122" i="25"/>
  <c r="O121" i="25"/>
  <c r="O120" i="25"/>
  <c r="O119" i="25"/>
  <c r="O118" i="25"/>
  <c r="O117" i="25"/>
  <c r="O116" i="25"/>
  <c r="O115" i="25"/>
  <c r="O114" i="25"/>
  <c r="O113" i="25"/>
  <c r="O112" i="25"/>
  <c r="O111" i="25"/>
  <c r="O110" i="25"/>
  <c r="O109" i="25"/>
  <c r="O108" i="25"/>
  <c r="O107" i="25"/>
  <c r="O106" i="25"/>
  <c r="O105" i="25"/>
  <c r="O104" i="25"/>
  <c r="O103" i="25"/>
  <c r="O102" i="25"/>
  <c r="O101" i="25"/>
  <c r="O100" i="25"/>
  <c r="O99" i="25"/>
  <c r="O98" i="25"/>
  <c r="O97" i="25"/>
  <c r="O96" i="25"/>
  <c r="O95" i="25"/>
  <c r="O94" i="25"/>
  <c r="O93" i="25"/>
  <c r="O92" i="25"/>
  <c r="O91" i="25"/>
  <c r="O90" i="25"/>
  <c r="O89" i="25"/>
  <c r="O88" i="25"/>
  <c r="O87" i="25"/>
  <c r="O86" i="25"/>
  <c r="O85" i="25"/>
  <c r="O84" i="25"/>
  <c r="O83" i="25"/>
  <c r="O82" i="25"/>
  <c r="O81" i="25"/>
  <c r="O80" i="25"/>
  <c r="O79" i="25"/>
  <c r="O78" i="25"/>
  <c r="O77" i="25"/>
  <c r="O76" i="25"/>
  <c r="O75" i="25"/>
  <c r="O74" i="25"/>
  <c r="O73" i="25"/>
  <c r="O72" i="25"/>
  <c r="O71" i="25"/>
  <c r="O70" i="25"/>
  <c r="O69" i="25"/>
  <c r="O68" i="25"/>
  <c r="O67" i="25"/>
  <c r="O66" i="25"/>
  <c r="O65" i="25"/>
  <c r="O64" i="25"/>
  <c r="O63" i="25"/>
  <c r="O62" i="25"/>
  <c r="O61" i="25"/>
  <c r="O60" i="25"/>
  <c r="O59" i="25"/>
  <c r="O58" i="25"/>
  <c r="O57" i="25"/>
  <c r="O56" i="25"/>
  <c r="O55" i="25"/>
  <c r="O54" i="25"/>
  <c r="O53" i="25"/>
  <c r="O52" i="25"/>
  <c r="O51" i="25"/>
  <c r="O50" i="25"/>
  <c r="O49" i="25"/>
  <c r="O48" i="25"/>
  <c r="O47" i="25"/>
  <c r="O46" i="25"/>
  <c r="O45" i="25"/>
  <c r="O44" i="25"/>
  <c r="O43" i="25"/>
  <c r="O42" i="25"/>
  <c r="O41" i="25"/>
  <c r="O40" i="25"/>
  <c r="O39" i="25"/>
  <c r="O38" i="25"/>
  <c r="O37" i="25"/>
  <c r="O36" i="25"/>
  <c r="O35" i="25"/>
  <c r="O34" i="25"/>
  <c r="O33" i="25"/>
  <c r="O32" i="25"/>
  <c r="O31" i="25"/>
  <c r="O30" i="25"/>
  <c r="O29" i="25"/>
  <c r="O28" i="25"/>
  <c r="O27" i="25"/>
  <c r="O26" i="25"/>
  <c r="O25" i="25"/>
  <c r="O24" i="25"/>
  <c r="O23" i="25"/>
  <c r="O22" i="25"/>
  <c r="O21" i="25"/>
  <c r="O20" i="25"/>
  <c r="O19" i="25"/>
  <c r="O18" i="25"/>
  <c r="O17" i="25"/>
  <c r="O16" i="25"/>
  <c r="O15" i="25"/>
  <c r="O14" i="25"/>
  <c r="O13" i="25"/>
  <c r="O12" i="25"/>
  <c r="O11" i="25"/>
  <c r="O10" i="25"/>
  <c r="O9" i="25"/>
  <c r="O8" i="25"/>
  <c r="O7" i="25"/>
  <c r="O6" i="25"/>
  <c r="O5" i="25"/>
  <c r="O4" i="25"/>
  <c r="O3" i="25"/>
  <c r="O2" i="25"/>
  <c r="O564" i="23"/>
  <c r="O563" i="23"/>
  <c r="O562" i="23"/>
  <c r="O561" i="23"/>
  <c r="O560" i="23"/>
  <c r="O559" i="23"/>
  <c r="O558" i="23"/>
  <c r="O557" i="23"/>
  <c r="O556" i="23"/>
  <c r="O555" i="23"/>
  <c r="O554" i="23"/>
  <c r="O553" i="23"/>
  <c r="O552" i="23"/>
  <c r="O551" i="23"/>
  <c r="O550" i="23"/>
  <c r="O549" i="23"/>
  <c r="O548" i="23"/>
  <c r="O547" i="23"/>
  <c r="O546" i="23"/>
  <c r="O545" i="23"/>
  <c r="O544" i="23"/>
  <c r="O543" i="23"/>
  <c r="O542" i="23"/>
  <c r="O541" i="23"/>
  <c r="O540" i="23"/>
  <c r="O539" i="23"/>
  <c r="O538" i="23"/>
  <c r="O537" i="23"/>
  <c r="O536" i="23"/>
  <c r="O535" i="23"/>
  <c r="O534" i="23"/>
  <c r="O533" i="23"/>
  <c r="O532" i="23"/>
  <c r="O531" i="23"/>
  <c r="O530" i="23"/>
  <c r="O529" i="23"/>
  <c r="O528" i="23"/>
  <c r="O527" i="23"/>
  <c r="O526" i="23"/>
  <c r="O525" i="23"/>
  <c r="O524" i="23"/>
  <c r="O523" i="23"/>
  <c r="O522" i="23"/>
  <c r="O521" i="23"/>
  <c r="O520" i="23"/>
  <c r="O519" i="23"/>
  <c r="O518" i="23"/>
  <c r="O517" i="23"/>
  <c r="O516" i="23"/>
  <c r="O515" i="23"/>
  <c r="O514" i="23"/>
  <c r="O513" i="23"/>
  <c r="O512" i="23"/>
  <c r="O511" i="23"/>
  <c r="O510" i="23"/>
  <c r="O509" i="23"/>
  <c r="O508" i="23"/>
  <c r="O507" i="23"/>
  <c r="O506" i="23"/>
  <c r="O505" i="23"/>
  <c r="O504" i="23"/>
  <c r="O503" i="23"/>
  <c r="O502" i="23"/>
  <c r="O501" i="23"/>
  <c r="O500" i="23"/>
  <c r="O499" i="23"/>
  <c r="O498" i="23"/>
  <c r="O497" i="23"/>
  <c r="O496" i="23"/>
  <c r="O495" i="23"/>
  <c r="O494" i="23"/>
  <c r="O493" i="23"/>
  <c r="O492" i="23"/>
  <c r="O491" i="23"/>
  <c r="O490" i="23"/>
  <c r="O489" i="23"/>
  <c r="O488" i="23"/>
  <c r="O487" i="23"/>
  <c r="O486" i="23"/>
  <c r="O485" i="23"/>
  <c r="O484" i="23"/>
  <c r="O483" i="23"/>
  <c r="O482" i="23"/>
  <c r="O481" i="23"/>
  <c r="O480" i="23"/>
  <c r="O479" i="23"/>
  <c r="O478" i="23"/>
  <c r="O477" i="23"/>
  <c r="O476" i="23"/>
  <c r="O475" i="23"/>
  <c r="O474" i="23"/>
  <c r="O473" i="23"/>
  <c r="O472" i="23"/>
  <c r="O471" i="23"/>
  <c r="O470" i="23"/>
  <c r="O469" i="23"/>
  <c r="O468" i="23"/>
  <c r="O467" i="23"/>
  <c r="O466" i="23"/>
  <c r="O465" i="23"/>
  <c r="O464" i="23"/>
  <c r="O463" i="23"/>
  <c r="O462" i="23"/>
  <c r="O461" i="23"/>
  <c r="O460" i="23"/>
  <c r="O459" i="23"/>
  <c r="O458" i="23"/>
  <c r="O457" i="23"/>
  <c r="O456" i="23"/>
  <c r="O455" i="23"/>
  <c r="O454" i="23"/>
  <c r="O453" i="23"/>
  <c r="O452" i="23"/>
  <c r="O451" i="23"/>
  <c r="O450" i="23"/>
  <c r="O449" i="23"/>
  <c r="O448" i="23"/>
  <c r="O447" i="23"/>
  <c r="O446" i="23"/>
  <c r="O445" i="23"/>
  <c r="O444" i="23"/>
  <c r="O443" i="23"/>
  <c r="O442" i="23"/>
  <c r="O441" i="23"/>
  <c r="O440" i="23"/>
  <c r="O439" i="23"/>
  <c r="O438" i="23"/>
  <c r="O437" i="23"/>
  <c r="O436" i="23"/>
  <c r="O435" i="23"/>
  <c r="O434" i="23"/>
  <c r="O433" i="23"/>
  <c r="O432" i="23"/>
  <c r="O431" i="23"/>
  <c r="O430" i="23"/>
  <c r="O429" i="23"/>
  <c r="O428" i="23"/>
  <c r="O427" i="23"/>
  <c r="O426" i="23"/>
  <c r="O425" i="23"/>
  <c r="O424" i="23"/>
  <c r="O423" i="23"/>
  <c r="O422" i="23"/>
  <c r="O421" i="23"/>
  <c r="O420" i="23"/>
  <c r="O419" i="23"/>
  <c r="O418" i="23"/>
  <c r="O417" i="23"/>
  <c r="O416" i="23"/>
  <c r="O415" i="23"/>
  <c r="O414" i="23"/>
  <c r="O413" i="23"/>
  <c r="O412" i="23"/>
  <c r="O411" i="23"/>
  <c r="O410" i="23"/>
  <c r="O409" i="23"/>
  <c r="O408" i="23"/>
  <c r="O407" i="23"/>
  <c r="O406" i="23"/>
  <c r="O405" i="23"/>
  <c r="O404" i="23"/>
  <c r="O403" i="23"/>
  <c r="O402" i="23"/>
  <c r="O401" i="23"/>
  <c r="O400" i="23"/>
  <c r="O399" i="23"/>
  <c r="O398" i="23"/>
  <c r="O397" i="23"/>
  <c r="O396" i="23"/>
  <c r="O395" i="23"/>
  <c r="O394" i="23"/>
  <c r="O393" i="23"/>
  <c r="O392" i="23"/>
  <c r="O391" i="23"/>
  <c r="O390" i="23"/>
  <c r="O389" i="23"/>
  <c r="O388" i="23"/>
  <c r="O387" i="23"/>
  <c r="O386" i="23"/>
  <c r="O385" i="23"/>
  <c r="O384" i="23"/>
  <c r="O383" i="23"/>
  <c r="O382" i="23"/>
  <c r="O381" i="23"/>
  <c r="O380" i="23"/>
  <c r="O379" i="23"/>
  <c r="O378" i="23"/>
  <c r="O377" i="23"/>
  <c r="O376" i="23"/>
  <c r="O375" i="23"/>
  <c r="O374" i="23"/>
  <c r="O373" i="23"/>
  <c r="O372" i="23"/>
  <c r="O371" i="23"/>
  <c r="O370" i="23"/>
  <c r="O369" i="23"/>
  <c r="O368" i="23"/>
  <c r="O367" i="23"/>
  <c r="O366" i="23"/>
  <c r="O365" i="23"/>
  <c r="O364" i="23"/>
  <c r="O363" i="23"/>
  <c r="O362" i="23"/>
  <c r="O361" i="23"/>
  <c r="O360" i="23"/>
  <c r="O359" i="23"/>
  <c r="O358" i="23"/>
  <c r="O357" i="23"/>
  <c r="O356" i="23"/>
  <c r="O355" i="23"/>
  <c r="O354" i="23"/>
  <c r="O353" i="23"/>
  <c r="O352" i="23"/>
  <c r="O351" i="23"/>
  <c r="O350" i="23"/>
  <c r="O349" i="23"/>
  <c r="O348" i="23"/>
  <c r="O347" i="23"/>
  <c r="O346" i="23"/>
  <c r="O345" i="23"/>
  <c r="O344" i="23"/>
  <c r="O343" i="23"/>
  <c r="O342" i="23"/>
  <c r="O341" i="23"/>
  <c r="O340" i="23"/>
  <c r="O339" i="23"/>
  <c r="O338" i="23"/>
  <c r="O337" i="23"/>
  <c r="O336" i="23"/>
  <c r="O335" i="23"/>
  <c r="O334" i="23"/>
  <c r="O333" i="23"/>
  <c r="O332" i="23"/>
  <c r="O331" i="23"/>
  <c r="O330" i="23"/>
  <c r="O329" i="23"/>
  <c r="O328" i="23"/>
  <c r="O327" i="23"/>
  <c r="O326" i="23"/>
  <c r="O325" i="23"/>
  <c r="O324" i="23"/>
  <c r="O323" i="23"/>
  <c r="O322" i="23"/>
  <c r="O321" i="23"/>
  <c r="O320" i="23"/>
  <c r="O319" i="23"/>
  <c r="O318" i="23"/>
  <c r="O317" i="23"/>
  <c r="O316" i="23"/>
  <c r="O315" i="23"/>
  <c r="O314" i="23"/>
  <c r="O313" i="23"/>
  <c r="O312" i="23"/>
  <c r="O311" i="23"/>
  <c r="O310" i="23"/>
  <c r="O309" i="23"/>
  <c r="O308" i="23"/>
  <c r="O307" i="23"/>
  <c r="O306" i="23"/>
  <c r="O305" i="23"/>
  <c r="O304" i="23"/>
  <c r="O303" i="23"/>
  <c r="O302" i="23"/>
  <c r="O301" i="23"/>
  <c r="O300" i="23"/>
  <c r="O299" i="23"/>
  <c r="O298" i="23"/>
  <c r="O297" i="23"/>
  <c r="O296" i="23"/>
  <c r="O295" i="23"/>
  <c r="O294" i="23"/>
  <c r="O293" i="23"/>
  <c r="O292" i="23"/>
  <c r="O291" i="23"/>
  <c r="O290" i="23"/>
  <c r="O289" i="23"/>
  <c r="O288" i="23"/>
  <c r="O287" i="23"/>
  <c r="O286" i="23"/>
  <c r="O285" i="23"/>
  <c r="O284" i="23"/>
  <c r="O283" i="23"/>
  <c r="O282" i="23"/>
  <c r="O281" i="23"/>
  <c r="O280" i="23"/>
  <c r="O279" i="23"/>
  <c r="O278" i="23"/>
  <c r="O277" i="23"/>
  <c r="O276" i="23"/>
  <c r="O275" i="23"/>
  <c r="O274" i="23"/>
  <c r="O273" i="23"/>
  <c r="O272" i="23"/>
  <c r="O271" i="23"/>
  <c r="O270" i="23"/>
  <c r="O269" i="23"/>
  <c r="O268" i="23"/>
  <c r="O267" i="23"/>
  <c r="O266" i="23"/>
  <c r="O265" i="23"/>
  <c r="O264" i="23"/>
  <c r="O263" i="23"/>
  <c r="O262" i="23"/>
  <c r="O261" i="23"/>
  <c r="O260" i="23"/>
  <c r="O259" i="23"/>
  <c r="O258" i="23"/>
  <c r="O257" i="23"/>
  <c r="O256" i="23"/>
  <c r="O255" i="23"/>
  <c r="O254" i="23"/>
  <c r="O253" i="23"/>
  <c r="O252" i="23"/>
  <c r="O251" i="23"/>
  <c r="O250" i="23"/>
  <c r="O249" i="23"/>
  <c r="O248" i="23"/>
  <c r="O247" i="23"/>
  <c r="O246" i="23"/>
  <c r="O245" i="23"/>
  <c r="O244" i="23"/>
  <c r="O243" i="23"/>
  <c r="O242" i="23"/>
  <c r="O241" i="23"/>
  <c r="O240" i="23"/>
  <c r="O239" i="23"/>
  <c r="O238" i="23"/>
  <c r="O237" i="23"/>
  <c r="O236" i="23"/>
  <c r="O235" i="23"/>
  <c r="O234" i="23"/>
  <c r="O233" i="23"/>
  <c r="O232" i="23"/>
  <c r="O231" i="23"/>
  <c r="O230" i="23"/>
  <c r="O229" i="23"/>
  <c r="O228" i="23"/>
  <c r="O227" i="23"/>
  <c r="O226" i="23"/>
  <c r="O225" i="23"/>
  <c r="O224" i="23"/>
  <c r="O223" i="23"/>
  <c r="O222" i="23"/>
  <c r="O221" i="23"/>
  <c r="O220" i="23"/>
  <c r="O219" i="23"/>
  <c r="O218" i="23"/>
  <c r="O217" i="23"/>
  <c r="O216" i="23"/>
  <c r="O215" i="23"/>
  <c r="O214" i="23"/>
  <c r="O213" i="23"/>
  <c r="O212" i="23"/>
  <c r="O211" i="23"/>
  <c r="O210" i="23"/>
  <c r="O209" i="23"/>
  <c r="O208" i="23"/>
  <c r="O207" i="23"/>
  <c r="O206" i="23"/>
  <c r="O205" i="23"/>
  <c r="O204" i="23"/>
  <c r="O203" i="23"/>
  <c r="O202" i="23"/>
  <c r="O201" i="23"/>
  <c r="O200" i="23"/>
  <c r="O199" i="23"/>
  <c r="O198" i="23"/>
  <c r="O197" i="23"/>
  <c r="O196" i="23"/>
  <c r="O195" i="23"/>
  <c r="O194" i="23"/>
  <c r="O193" i="23"/>
  <c r="O192" i="23"/>
  <c r="O191" i="23"/>
  <c r="O190" i="23"/>
  <c r="O189" i="23"/>
  <c r="O188" i="23"/>
  <c r="O187" i="23"/>
  <c r="O186" i="23"/>
  <c r="O185" i="23"/>
  <c r="O184" i="23"/>
  <c r="O183" i="23"/>
  <c r="O182" i="23"/>
  <c r="O181" i="23"/>
  <c r="O180" i="23"/>
  <c r="O179" i="23"/>
  <c r="O178" i="23"/>
  <c r="O177" i="23"/>
  <c r="O176" i="23"/>
  <c r="O175" i="23"/>
  <c r="O174" i="23"/>
  <c r="O173" i="23"/>
  <c r="O172" i="23"/>
  <c r="O171" i="23"/>
  <c r="O170" i="23"/>
  <c r="O169" i="23"/>
  <c r="O168" i="23"/>
  <c r="O167" i="23"/>
  <c r="O166" i="23"/>
  <c r="O165" i="23"/>
  <c r="O164" i="23"/>
  <c r="O163" i="23"/>
  <c r="O162" i="23"/>
  <c r="O161" i="23"/>
  <c r="O160" i="23"/>
  <c r="O159" i="23"/>
  <c r="O158" i="23"/>
  <c r="O157" i="23"/>
  <c r="O156" i="23"/>
  <c r="O155" i="23"/>
  <c r="O154" i="23"/>
  <c r="O153" i="23"/>
  <c r="O152" i="23"/>
  <c r="O151" i="23"/>
  <c r="O150" i="23"/>
  <c r="O149" i="23"/>
  <c r="O148" i="23"/>
  <c r="O147" i="23"/>
  <c r="O146" i="23"/>
  <c r="O145" i="23"/>
  <c r="O144" i="23"/>
  <c r="O143" i="23"/>
  <c r="O142" i="23"/>
  <c r="O141" i="23"/>
  <c r="O140" i="23"/>
  <c r="O139" i="23"/>
  <c r="O138" i="23"/>
  <c r="O137" i="23"/>
  <c r="O136" i="23"/>
  <c r="O135" i="23"/>
  <c r="O134" i="23"/>
  <c r="O133" i="23"/>
  <c r="O132" i="23"/>
  <c r="O131" i="23"/>
  <c r="O130" i="23"/>
  <c r="O129" i="23"/>
  <c r="O128" i="23"/>
  <c r="O127" i="23"/>
  <c r="O126" i="23"/>
  <c r="O125" i="23"/>
  <c r="O124" i="23"/>
  <c r="O123" i="23"/>
  <c r="O122" i="23"/>
  <c r="O121" i="23"/>
  <c r="O120" i="23"/>
  <c r="O119" i="23"/>
  <c r="O118" i="23"/>
  <c r="O117" i="23"/>
  <c r="O116" i="23"/>
  <c r="O115" i="23"/>
  <c r="O114" i="23"/>
  <c r="O113" i="23"/>
  <c r="O112" i="23"/>
  <c r="O111" i="23"/>
  <c r="O110" i="23"/>
  <c r="O109" i="23"/>
  <c r="O108" i="23"/>
  <c r="O107" i="23"/>
  <c r="O106" i="23"/>
  <c r="O105" i="23"/>
  <c r="O104" i="23"/>
  <c r="O103" i="23"/>
  <c r="O102" i="23"/>
  <c r="O101" i="23"/>
  <c r="O100" i="23"/>
  <c r="O99" i="23"/>
  <c r="O98" i="23"/>
  <c r="O97" i="23"/>
  <c r="O96" i="23"/>
  <c r="O95" i="23"/>
  <c r="O94" i="23"/>
  <c r="O93" i="23"/>
  <c r="O92" i="23"/>
  <c r="O91" i="23"/>
  <c r="O90" i="23"/>
  <c r="O89" i="23"/>
  <c r="O88" i="23"/>
  <c r="O87" i="23"/>
  <c r="O86" i="23"/>
  <c r="O85" i="23"/>
  <c r="O84" i="23"/>
  <c r="O83" i="23"/>
  <c r="O82" i="23"/>
  <c r="O81" i="23"/>
  <c r="O80" i="23"/>
  <c r="O79" i="23"/>
  <c r="O78" i="23"/>
  <c r="O77" i="23"/>
  <c r="O76" i="23"/>
  <c r="O75" i="23"/>
  <c r="O74" i="23"/>
  <c r="O73" i="23"/>
  <c r="O72" i="23"/>
  <c r="O71" i="23"/>
  <c r="O70" i="23"/>
  <c r="O69" i="23"/>
  <c r="O68" i="23"/>
  <c r="O67" i="23"/>
  <c r="O66" i="23"/>
  <c r="O65" i="23"/>
  <c r="O64" i="23"/>
  <c r="O63" i="23"/>
  <c r="O62" i="23"/>
  <c r="O61" i="23"/>
  <c r="O60" i="23"/>
  <c r="O59" i="23"/>
  <c r="O58" i="23"/>
  <c r="O57" i="23"/>
  <c r="O56" i="23"/>
  <c r="O55" i="23"/>
  <c r="O54" i="23"/>
  <c r="O53" i="23"/>
  <c r="O52" i="23"/>
  <c r="O51" i="23"/>
  <c r="O50" i="23"/>
  <c r="O49" i="23"/>
  <c r="O48" i="23"/>
  <c r="O47" i="23"/>
  <c r="O46" i="23"/>
  <c r="O45" i="23"/>
  <c r="O44" i="23"/>
  <c r="O43" i="23"/>
  <c r="O42" i="23"/>
  <c r="O41" i="23"/>
  <c r="O40" i="23"/>
  <c r="O39" i="23"/>
  <c r="O38" i="23"/>
  <c r="O37" i="23"/>
  <c r="O36" i="23"/>
  <c r="O35" i="23"/>
  <c r="O34" i="23"/>
  <c r="O33" i="23"/>
  <c r="O32" i="23"/>
  <c r="O31" i="23"/>
  <c r="O30" i="23"/>
  <c r="O29" i="23"/>
  <c r="O28" i="23"/>
  <c r="O27" i="23"/>
  <c r="O26" i="23"/>
  <c r="O25" i="23"/>
  <c r="O24" i="23"/>
  <c r="O23" i="23"/>
  <c r="O22" i="23"/>
  <c r="O21" i="23"/>
  <c r="O20" i="23"/>
  <c r="O19" i="23"/>
  <c r="O18" i="23"/>
  <c r="O17" i="23"/>
  <c r="O16" i="23"/>
  <c r="O15" i="23"/>
  <c r="O14" i="23"/>
  <c r="O13" i="23"/>
  <c r="O12" i="23"/>
  <c r="O11" i="23"/>
  <c r="O10" i="23"/>
  <c r="O9" i="23"/>
  <c r="O8" i="23"/>
  <c r="O7" i="23"/>
  <c r="O6" i="23"/>
  <c r="O5" i="23"/>
  <c r="O4" i="23"/>
  <c r="O3" i="23"/>
  <c r="O2" i="23"/>
  <c r="O186" i="19"/>
  <c r="O185" i="19"/>
  <c r="O184" i="19"/>
  <c r="O183" i="19"/>
  <c r="O182" i="19"/>
  <c r="O181" i="19"/>
  <c r="O180" i="19"/>
  <c r="O179" i="19"/>
  <c r="O178" i="19"/>
  <c r="O177" i="19"/>
  <c r="O176" i="19"/>
  <c r="O175" i="19"/>
  <c r="O174" i="19"/>
  <c r="O173" i="19"/>
  <c r="O172" i="19"/>
  <c r="O171" i="19"/>
  <c r="O170" i="19"/>
  <c r="O169" i="19"/>
  <c r="O168" i="19"/>
  <c r="O167" i="19"/>
  <c r="O166" i="19"/>
  <c r="O165" i="19"/>
  <c r="O164" i="19"/>
  <c r="O163" i="19"/>
  <c r="O162" i="19"/>
  <c r="O161" i="19"/>
  <c r="O160" i="19"/>
  <c r="O159" i="19"/>
  <c r="O158" i="19"/>
  <c r="O157" i="19"/>
  <c r="O156" i="19"/>
  <c r="O155" i="19"/>
  <c r="O154" i="19"/>
  <c r="O153" i="19"/>
  <c r="O152" i="19"/>
  <c r="O151" i="19"/>
  <c r="O150" i="19"/>
  <c r="O149" i="19"/>
  <c r="O148" i="19"/>
  <c r="O147" i="19"/>
  <c r="O146" i="19"/>
  <c r="O145" i="19"/>
  <c r="O144" i="19"/>
  <c r="O143" i="19"/>
  <c r="O142" i="19"/>
  <c r="O141" i="19"/>
  <c r="O140" i="19"/>
  <c r="O139" i="19"/>
  <c r="O138" i="19"/>
  <c r="O137" i="19"/>
  <c r="O136" i="19"/>
  <c r="O135" i="19"/>
  <c r="O134" i="19"/>
  <c r="O133" i="19"/>
  <c r="O132" i="19"/>
  <c r="O131" i="19"/>
  <c r="O130" i="19"/>
  <c r="O129" i="19"/>
  <c r="O128" i="19"/>
  <c r="O127" i="19"/>
  <c r="O126" i="19"/>
  <c r="O125" i="19"/>
  <c r="O124" i="19"/>
  <c r="O123" i="19"/>
  <c r="O122" i="19"/>
  <c r="O121" i="19"/>
  <c r="O120" i="19"/>
  <c r="O119" i="19"/>
  <c r="O118" i="19"/>
  <c r="O117" i="19"/>
  <c r="O116" i="19"/>
  <c r="O115" i="19"/>
  <c r="O114" i="19"/>
  <c r="O113" i="19"/>
  <c r="O112" i="19"/>
  <c r="O111" i="19"/>
  <c r="O110" i="19"/>
  <c r="O109" i="19"/>
  <c r="O108" i="19"/>
  <c r="O107" i="19"/>
  <c r="O106" i="19"/>
  <c r="O105" i="19"/>
  <c r="O104" i="19"/>
  <c r="O103" i="19"/>
  <c r="O102" i="19"/>
  <c r="O101" i="19"/>
  <c r="O100" i="19"/>
  <c r="O99" i="19"/>
  <c r="O98" i="19"/>
  <c r="O97" i="19"/>
  <c r="O96" i="19"/>
  <c r="O95" i="19"/>
  <c r="O94" i="19"/>
  <c r="O93" i="19"/>
  <c r="O92" i="19"/>
  <c r="O91" i="19"/>
  <c r="O90" i="19"/>
  <c r="O89" i="19"/>
  <c r="O88" i="19"/>
  <c r="O87" i="19"/>
  <c r="O86" i="19"/>
  <c r="O85" i="19"/>
  <c r="O84" i="19"/>
  <c r="O83" i="19"/>
  <c r="O82" i="19"/>
  <c r="O81" i="19"/>
  <c r="O80" i="19"/>
  <c r="O79" i="19"/>
  <c r="O78" i="19"/>
  <c r="O77" i="19"/>
  <c r="O76" i="19"/>
  <c r="O75" i="19"/>
  <c r="O74" i="19"/>
  <c r="O73" i="19"/>
  <c r="O72" i="19"/>
  <c r="O71" i="19"/>
  <c r="O70" i="19"/>
  <c r="O69" i="19"/>
  <c r="O68" i="19"/>
  <c r="O67" i="19"/>
  <c r="O66" i="19"/>
  <c r="O65" i="19"/>
  <c r="O64" i="19"/>
  <c r="O63" i="19"/>
  <c r="O62" i="19"/>
  <c r="O61" i="19"/>
  <c r="O60" i="19"/>
  <c r="O59" i="19"/>
  <c r="O58" i="19"/>
  <c r="O57" i="19"/>
  <c r="O56" i="19"/>
  <c r="O55" i="19"/>
  <c r="O54" i="19"/>
  <c r="O53" i="19"/>
  <c r="O52" i="19"/>
  <c r="O51" i="19"/>
  <c r="O50" i="19"/>
  <c r="O49" i="19"/>
  <c r="O48" i="19"/>
  <c r="O47" i="19"/>
  <c r="O46" i="19"/>
  <c r="O45" i="19"/>
  <c r="O44" i="19"/>
  <c r="O43" i="19"/>
  <c r="O42" i="19"/>
  <c r="O41" i="19"/>
  <c r="O40" i="19"/>
  <c r="O39" i="19"/>
  <c r="O38" i="19"/>
  <c r="O37" i="19"/>
  <c r="O36" i="19"/>
  <c r="O35" i="19"/>
  <c r="O34" i="19"/>
  <c r="O33" i="19"/>
  <c r="O32" i="19"/>
  <c r="O31" i="19"/>
  <c r="O30" i="19"/>
  <c r="O29" i="19"/>
  <c r="O28" i="19"/>
  <c r="O27" i="19"/>
  <c r="O26" i="19"/>
  <c r="O25" i="19"/>
  <c r="O24" i="19"/>
  <c r="O23" i="19"/>
  <c r="O22" i="19"/>
  <c r="O21" i="19"/>
  <c r="O20" i="19"/>
  <c r="O19" i="19"/>
  <c r="O18" i="19"/>
  <c r="O17" i="19"/>
  <c r="O16" i="19"/>
  <c r="O15" i="19"/>
  <c r="O14" i="19"/>
  <c r="O13" i="19"/>
  <c r="O12" i="19"/>
  <c r="O11" i="19"/>
  <c r="O10" i="19"/>
  <c r="O9" i="19"/>
  <c r="O8" i="19"/>
  <c r="O7" i="19"/>
  <c r="O6" i="19"/>
  <c r="O5" i="19"/>
  <c r="O4" i="19"/>
  <c r="O3" i="19"/>
  <c r="O2" i="19"/>
  <c r="O18" i="17"/>
  <c r="O17" i="17"/>
  <c r="O16" i="17"/>
  <c r="O15" i="17"/>
  <c r="O14" i="17"/>
  <c r="O13" i="17"/>
  <c r="O12" i="17"/>
  <c r="O11" i="17"/>
  <c r="O10" i="17"/>
  <c r="O9" i="17"/>
  <c r="O24" i="17"/>
  <c r="O23" i="17"/>
  <c r="O8" i="17"/>
  <c r="O7" i="17"/>
  <c r="O6" i="17"/>
  <c r="O5" i="17"/>
  <c r="O4" i="17"/>
  <c r="O3" i="17"/>
  <c r="O2" i="17"/>
  <c r="O22" i="17"/>
  <c r="O21" i="17"/>
  <c r="O20" i="17"/>
  <c r="O13" i="18"/>
  <c r="O12" i="18"/>
  <c r="O11" i="18"/>
  <c r="O10" i="18"/>
  <c r="O9" i="18"/>
  <c r="O8" i="18"/>
  <c r="O7" i="18"/>
  <c r="O6" i="18"/>
  <c r="O5" i="18"/>
  <c r="O4" i="18"/>
  <c r="O3" i="18"/>
  <c r="O2" i="18"/>
  <c r="O248" i="5"/>
  <c r="O247" i="5"/>
  <c r="O246" i="5"/>
  <c r="O245" i="5"/>
  <c r="O244" i="5"/>
  <c r="O243" i="5"/>
  <c r="O242" i="5"/>
  <c r="O241" i="5"/>
  <c r="O240" i="5"/>
  <c r="O239" i="5"/>
  <c r="O238" i="5"/>
  <c r="O237" i="5"/>
  <c r="O236" i="5"/>
  <c r="O235" i="5"/>
  <c r="O234" i="5"/>
  <c r="O233" i="5"/>
  <c r="O232" i="5"/>
  <c r="O231" i="5"/>
  <c r="O230" i="5"/>
  <c r="O229" i="5"/>
  <c r="O228" i="5"/>
  <c r="O227" i="5"/>
  <c r="O226" i="5"/>
  <c r="O225" i="5"/>
  <c r="O224" i="5"/>
  <c r="O223" i="5"/>
  <c r="O222" i="5"/>
  <c r="O221" i="5"/>
  <c r="O220" i="5"/>
  <c r="O219" i="5"/>
  <c r="O218" i="5"/>
  <c r="O217" i="5"/>
  <c r="O216" i="5"/>
  <c r="O215" i="5"/>
  <c r="O214" i="5"/>
  <c r="O213" i="5"/>
  <c r="O212" i="5"/>
  <c r="O211" i="5"/>
  <c r="O210" i="5"/>
  <c r="O209" i="5"/>
  <c r="O208" i="5"/>
  <c r="O207" i="5"/>
  <c r="O206" i="5"/>
  <c r="O205" i="5"/>
  <c r="O204" i="5"/>
  <c r="O203" i="5"/>
  <c r="O202" i="5"/>
  <c r="O201" i="5"/>
  <c r="O200" i="5"/>
  <c r="O199" i="5"/>
  <c r="O198" i="5"/>
  <c r="O197" i="5"/>
  <c r="O196" i="5"/>
  <c r="O195" i="5"/>
  <c r="O194" i="5"/>
  <c r="O193" i="5"/>
  <c r="O192" i="5"/>
  <c r="O191" i="5"/>
  <c r="O190" i="5"/>
  <c r="O189" i="5"/>
  <c r="O188" i="5"/>
  <c r="O187" i="5"/>
  <c r="O186" i="5"/>
  <c r="O185" i="5"/>
  <c r="O184" i="5"/>
  <c r="O183" i="5"/>
  <c r="O182" i="5"/>
  <c r="O181" i="5"/>
  <c r="O180" i="5"/>
  <c r="O179" i="5"/>
  <c r="O178" i="5"/>
  <c r="O177" i="5"/>
  <c r="O176" i="5"/>
  <c r="O175" i="5"/>
  <c r="O174" i="5"/>
  <c r="O173" i="5"/>
  <c r="O172" i="5"/>
  <c r="O171" i="5"/>
  <c r="O170" i="5"/>
  <c r="O169" i="5"/>
  <c r="O168" i="5"/>
  <c r="O167" i="5"/>
  <c r="O166" i="5"/>
  <c r="O165" i="5"/>
  <c r="O164" i="5"/>
  <c r="O163" i="5"/>
  <c r="O162" i="5"/>
  <c r="O161" i="5"/>
  <c r="O160" i="5"/>
  <c r="O159" i="5"/>
  <c r="O158" i="5"/>
  <c r="O157" i="5"/>
  <c r="O156" i="5"/>
  <c r="O155" i="5"/>
  <c r="O154" i="5"/>
  <c r="O153" i="5"/>
  <c r="O152" i="5"/>
  <c r="O151" i="5"/>
  <c r="O150" i="5"/>
  <c r="O149" i="5"/>
  <c r="O148" i="5"/>
  <c r="O147" i="5"/>
  <c r="O146" i="5"/>
  <c r="O145" i="5"/>
  <c r="O144" i="5"/>
  <c r="O143" i="5"/>
  <c r="O142" i="5"/>
  <c r="O141" i="5"/>
  <c r="O140" i="5"/>
  <c r="O139" i="5"/>
  <c r="O138" i="5"/>
  <c r="O137" i="5"/>
  <c r="O136" i="5"/>
  <c r="O135" i="5"/>
  <c r="O134" i="5"/>
  <c r="O133" i="5"/>
  <c r="O132" i="5"/>
  <c r="O131" i="5"/>
  <c r="O130" i="5"/>
  <c r="O129" i="5"/>
  <c r="O128" i="5"/>
  <c r="O127" i="5"/>
  <c r="O126" i="5"/>
  <c r="O125" i="5"/>
  <c r="O124" i="5"/>
  <c r="O123" i="5"/>
  <c r="O122" i="5"/>
  <c r="O121" i="5"/>
  <c r="O120" i="5"/>
  <c r="O119" i="5"/>
  <c r="O118" i="5"/>
  <c r="O117" i="5"/>
  <c r="O116" i="5"/>
  <c r="O115" i="5"/>
  <c r="O114" i="5"/>
  <c r="O113" i="5"/>
  <c r="O112" i="5"/>
  <c r="O111" i="5"/>
  <c r="O110" i="5"/>
  <c r="O109" i="5"/>
  <c r="O108" i="5"/>
  <c r="O107" i="5"/>
  <c r="O106" i="5"/>
  <c r="O105" i="5"/>
  <c r="O104" i="5"/>
  <c r="O103" i="5"/>
  <c r="O102" i="5"/>
  <c r="O101" i="5"/>
  <c r="O100" i="5"/>
  <c r="O99" i="5"/>
  <c r="O98" i="5"/>
  <c r="O97" i="5"/>
  <c r="O96" i="5"/>
  <c r="O95" i="5"/>
  <c r="O94" i="5"/>
  <c r="O93" i="5"/>
  <c r="O92" i="5"/>
  <c r="O91" i="5"/>
  <c r="O90" i="5"/>
  <c r="O89" i="5"/>
  <c r="O88" i="5"/>
  <c r="O87" i="5"/>
  <c r="O86" i="5"/>
  <c r="O85" i="5"/>
  <c r="O84" i="5"/>
  <c r="O83" i="5"/>
  <c r="O82" i="5"/>
  <c r="O81" i="5"/>
  <c r="O80" i="5"/>
  <c r="O79" i="5"/>
  <c r="O78" i="5"/>
  <c r="O77" i="5"/>
  <c r="O76" i="5"/>
  <c r="O75" i="5"/>
  <c r="O74" i="5"/>
  <c r="O73" i="5"/>
  <c r="O72" i="5"/>
  <c r="O71" i="5"/>
  <c r="O70" i="5"/>
  <c r="O69" i="5"/>
  <c r="O68" i="5"/>
  <c r="O67" i="5"/>
  <c r="O66" i="5"/>
  <c r="O65" i="5"/>
  <c r="O64" i="5"/>
  <c r="O63" i="5"/>
  <c r="O62" i="5"/>
  <c r="O61" i="5"/>
  <c r="O60" i="5"/>
  <c r="O59" i="5"/>
  <c r="O58" i="5"/>
  <c r="O57" i="5"/>
  <c r="O56" i="5"/>
  <c r="O55" i="5"/>
  <c r="O54" i="5"/>
  <c r="O53" i="5"/>
  <c r="O52" i="5"/>
  <c r="O51" i="5"/>
  <c r="O50" i="5"/>
  <c r="O49" i="5"/>
  <c r="O48" i="5"/>
  <c r="O47" i="5"/>
  <c r="O46" i="5"/>
  <c r="O45" i="5"/>
  <c r="O44" i="5"/>
  <c r="O43" i="5"/>
  <c r="O42" i="5"/>
  <c r="O41" i="5"/>
  <c r="O40" i="5"/>
  <c r="O39" i="5"/>
  <c r="O38" i="5"/>
  <c r="O37" i="5"/>
  <c r="O36" i="5"/>
  <c r="O35" i="5"/>
  <c r="O34" i="5"/>
  <c r="O33" i="5"/>
  <c r="O32" i="5"/>
  <c r="O31" i="5"/>
  <c r="O30" i="5"/>
  <c r="O29" i="5"/>
  <c r="O28" i="5"/>
  <c r="O27" i="5"/>
  <c r="O26" i="5"/>
  <c r="O25" i="5"/>
  <c r="O24" i="5"/>
  <c r="O23" i="5"/>
  <c r="O22" i="5"/>
  <c r="O21" i="5"/>
  <c r="O20" i="5"/>
  <c r="O19" i="5"/>
  <c r="O18" i="5"/>
  <c r="O17" i="5"/>
  <c r="O16" i="5"/>
  <c r="O15" i="5"/>
  <c r="O14" i="5"/>
  <c r="O13" i="5"/>
  <c r="O12" i="5"/>
  <c r="O11" i="5"/>
  <c r="O10" i="5"/>
  <c r="O9" i="5"/>
  <c r="O8" i="5"/>
  <c r="O7" i="5"/>
  <c r="O6" i="5"/>
  <c r="O5" i="5"/>
  <c r="O4" i="5"/>
  <c r="O3" i="5"/>
  <c r="O2" i="5"/>
  <c r="O218" i="6"/>
  <c r="O217" i="6"/>
  <c r="O216" i="6"/>
  <c r="O215" i="6"/>
  <c r="O214" i="6"/>
  <c r="O213" i="6"/>
  <c r="O212" i="6"/>
  <c r="O211" i="6"/>
  <c r="O210" i="6"/>
  <c r="O209" i="6"/>
  <c r="O208" i="6"/>
  <c r="O207" i="6"/>
  <c r="O206" i="6"/>
  <c r="O205" i="6"/>
  <c r="O204" i="6"/>
  <c r="O203" i="6"/>
  <c r="O202" i="6"/>
  <c r="O201" i="6"/>
  <c r="O200" i="6"/>
  <c r="O199" i="6"/>
  <c r="O198" i="6"/>
  <c r="O197" i="6"/>
  <c r="O196" i="6"/>
  <c r="O195" i="6"/>
  <c r="O194" i="6"/>
  <c r="O193" i="6"/>
  <c r="O192" i="6"/>
  <c r="O191" i="6"/>
  <c r="O190" i="6"/>
  <c r="O189" i="6"/>
  <c r="O188" i="6"/>
  <c r="O187" i="6"/>
  <c r="O186" i="6"/>
  <c r="O185" i="6"/>
  <c r="O184" i="6"/>
  <c r="O183" i="6"/>
  <c r="O182" i="6"/>
  <c r="O181" i="6"/>
  <c r="O180" i="6"/>
  <c r="O179" i="6"/>
  <c r="O178" i="6"/>
  <c r="O177" i="6"/>
  <c r="O176" i="6"/>
  <c r="O175" i="6"/>
  <c r="O174" i="6"/>
  <c r="O173" i="6"/>
  <c r="O172" i="6"/>
  <c r="O171" i="6"/>
  <c r="O170" i="6"/>
  <c r="O169" i="6"/>
  <c r="O168" i="6"/>
  <c r="O167" i="6"/>
  <c r="O166" i="6"/>
  <c r="O165" i="6"/>
  <c r="O164" i="6"/>
  <c r="O163" i="6"/>
  <c r="O162" i="6"/>
  <c r="O161" i="6"/>
  <c r="O160" i="6"/>
  <c r="O159" i="6"/>
  <c r="O158" i="6"/>
  <c r="O157" i="6"/>
  <c r="O156" i="6"/>
  <c r="O155" i="6"/>
  <c r="O154" i="6"/>
  <c r="O153" i="6"/>
  <c r="O152" i="6"/>
  <c r="O151" i="6"/>
  <c r="O150" i="6"/>
  <c r="O149" i="6"/>
  <c r="O148" i="6"/>
  <c r="O147" i="6"/>
  <c r="O146" i="6"/>
  <c r="O145" i="6"/>
  <c r="O144" i="6"/>
  <c r="O143" i="6"/>
  <c r="O142" i="6"/>
  <c r="O141" i="6"/>
  <c r="O140" i="6"/>
  <c r="O139" i="6"/>
  <c r="O138" i="6"/>
  <c r="O137" i="6"/>
  <c r="O136" i="6"/>
  <c r="O135" i="6"/>
  <c r="O134" i="6"/>
  <c r="O133" i="6"/>
  <c r="O132" i="6"/>
  <c r="O131" i="6"/>
  <c r="O130" i="6"/>
  <c r="O129" i="6"/>
  <c r="O128" i="6"/>
  <c r="O127" i="6"/>
  <c r="O126" i="6"/>
  <c r="O125" i="6"/>
  <c r="O124" i="6"/>
  <c r="O123" i="6"/>
  <c r="O122" i="6"/>
  <c r="O121" i="6"/>
  <c r="O120" i="6"/>
  <c r="O119" i="6"/>
  <c r="O118" i="6"/>
  <c r="O117" i="6"/>
  <c r="O116" i="6"/>
  <c r="O115" i="6"/>
  <c r="O114" i="6"/>
  <c r="O113" i="6"/>
  <c r="O112" i="6"/>
  <c r="O111" i="6"/>
  <c r="O110" i="6"/>
  <c r="O109" i="6"/>
  <c r="O108" i="6"/>
  <c r="O107" i="6"/>
  <c r="O106" i="6"/>
  <c r="O105" i="6"/>
  <c r="O104" i="6"/>
  <c r="O103" i="6"/>
  <c r="O102" i="6"/>
  <c r="O101" i="6"/>
  <c r="O100" i="6"/>
  <c r="O99" i="6"/>
  <c r="O98" i="6"/>
  <c r="O97" i="6"/>
  <c r="O96" i="6"/>
  <c r="O95" i="6"/>
  <c r="O94" i="6"/>
  <c r="O93" i="6"/>
  <c r="O92" i="6"/>
  <c r="O91" i="6"/>
  <c r="O90" i="6"/>
  <c r="O89" i="6"/>
  <c r="O88" i="6"/>
  <c r="O87" i="6"/>
  <c r="O86" i="6"/>
  <c r="O85" i="6"/>
  <c r="O84" i="6"/>
  <c r="O83" i="6"/>
  <c r="O82" i="6"/>
  <c r="O81" i="6"/>
  <c r="O80" i="6"/>
  <c r="O79" i="6"/>
  <c r="O78" i="6"/>
  <c r="O77" i="6"/>
  <c r="O76" i="6"/>
  <c r="O75" i="6"/>
  <c r="O74" i="6"/>
  <c r="O73" i="6"/>
  <c r="O72" i="6"/>
  <c r="O71" i="6"/>
  <c r="O70" i="6"/>
  <c r="O69" i="6"/>
  <c r="O68" i="6"/>
  <c r="O67" i="6"/>
  <c r="O66" i="6"/>
  <c r="O65" i="6"/>
  <c r="O64" i="6"/>
  <c r="O63" i="6"/>
  <c r="O62" i="6"/>
  <c r="O61" i="6"/>
  <c r="O60" i="6"/>
  <c r="O59" i="6"/>
  <c r="O58" i="6"/>
  <c r="O57" i="6"/>
  <c r="O56" i="6"/>
  <c r="O55" i="6"/>
  <c r="O54" i="6"/>
  <c r="O53" i="6"/>
  <c r="O52" i="6"/>
  <c r="O51" i="6"/>
  <c r="O50" i="6"/>
  <c r="O49" i="6"/>
  <c r="O48" i="6"/>
  <c r="O47" i="6"/>
  <c r="O46" i="6"/>
  <c r="O45" i="6"/>
  <c r="O44" i="6"/>
  <c r="O43" i="6"/>
  <c r="O42" i="6"/>
  <c r="O41" i="6"/>
  <c r="O40" i="6"/>
  <c r="O39" i="6"/>
  <c r="O38" i="6"/>
  <c r="O37" i="6"/>
  <c r="O36" i="6"/>
  <c r="O35" i="6"/>
  <c r="O34" i="6"/>
  <c r="O33" i="6"/>
  <c r="O32" i="6"/>
  <c r="O31" i="6"/>
  <c r="O30" i="6"/>
  <c r="O29" i="6"/>
  <c r="O28" i="6"/>
  <c r="O27" i="6"/>
  <c r="O26" i="6"/>
  <c r="O25" i="6"/>
  <c r="O24" i="6"/>
  <c r="O23" i="6"/>
  <c r="O22" i="6"/>
  <c r="O21" i="6"/>
  <c r="O20" i="6"/>
  <c r="O19" i="6"/>
  <c r="O18" i="6"/>
  <c r="O17" i="6"/>
  <c r="O16" i="6"/>
  <c r="O15" i="6"/>
  <c r="O14" i="6"/>
  <c r="O13" i="6"/>
  <c r="O12" i="6"/>
  <c r="O11" i="6"/>
  <c r="O10" i="6"/>
  <c r="O9" i="6"/>
  <c r="O8" i="6"/>
  <c r="O7" i="6"/>
  <c r="O6" i="6"/>
  <c r="O5" i="6"/>
  <c r="O4" i="6"/>
  <c r="O3" i="6"/>
  <c r="O2" i="6"/>
  <c r="O32" i="4"/>
  <c r="O31" i="4"/>
  <c r="O30" i="4"/>
  <c r="O29" i="4"/>
  <c r="O28" i="4"/>
  <c r="O27" i="4"/>
  <c r="O26" i="4"/>
  <c r="O25" i="4"/>
  <c r="O24" i="4"/>
  <c r="O23" i="4"/>
  <c r="O22" i="4"/>
  <c r="O21" i="4"/>
  <c r="O20" i="4"/>
  <c r="O19" i="4"/>
  <c r="O18" i="4"/>
  <c r="O17" i="4"/>
  <c r="O16" i="4"/>
  <c r="O15" i="4"/>
  <c r="O14" i="4"/>
  <c r="O13" i="4"/>
  <c r="O12" i="4"/>
  <c r="O11" i="4"/>
  <c r="O10" i="4"/>
  <c r="O9" i="4"/>
  <c r="O8" i="4"/>
  <c r="O7" i="4"/>
  <c r="O6" i="4"/>
  <c r="O5" i="4"/>
  <c r="O4" i="4"/>
  <c r="O3" i="4"/>
  <c r="O2" i="4"/>
  <c r="O384" i="3"/>
  <c r="O383" i="3"/>
  <c r="O382" i="3"/>
  <c r="O381" i="3"/>
  <c r="O380" i="3"/>
  <c r="O379" i="3"/>
  <c r="O378" i="3"/>
  <c r="O377" i="3"/>
  <c r="O376" i="3"/>
  <c r="O375" i="3"/>
  <c r="O374" i="3"/>
  <c r="O373" i="3"/>
  <c r="O372" i="3"/>
  <c r="O371" i="3"/>
  <c r="O370" i="3"/>
  <c r="O369" i="3"/>
  <c r="O368" i="3"/>
  <c r="O367" i="3"/>
  <c r="O366" i="3"/>
  <c r="O365" i="3"/>
  <c r="O364" i="3"/>
  <c r="O363" i="3"/>
  <c r="O362" i="3"/>
  <c r="O361" i="3"/>
  <c r="O360" i="3"/>
  <c r="O359" i="3"/>
  <c r="O358" i="3"/>
  <c r="O357" i="3"/>
  <c r="O356" i="3"/>
  <c r="O355" i="3"/>
  <c r="O354" i="3"/>
  <c r="O353" i="3"/>
  <c r="O352" i="3"/>
  <c r="O351" i="3"/>
  <c r="O350" i="3"/>
  <c r="O349" i="3"/>
  <c r="O348" i="3"/>
  <c r="O347" i="3"/>
  <c r="O346" i="3"/>
  <c r="O345" i="3"/>
  <c r="O344" i="3"/>
  <c r="O343" i="3"/>
  <c r="O342" i="3"/>
  <c r="O341" i="3"/>
  <c r="O340" i="3"/>
  <c r="O339" i="3"/>
  <c r="O338" i="3"/>
  <c r="O337" i="3"/>
  <c r="O336" i="3"/>
  <c r="O335" i="3"/>
  <c r="O334" i="3"/>
  <c r="O333" i="3"/>
  <c r="O332" i="3"/>
  <c r="O331" i="3"/>
  <c r="O330" i="3"/>
  <c r="O329" i="3"/>
  <c r="O328" i="3"/>
  <c r="O327" i="3"/>
  <c r="O326" i="3"/>
  <c r="O325" i="3"/>
  <c r="O324" i="3"/>
  <c r="O323" i="3"/>
  <c r="O322" i="3"/>
  <c r="O321" i="3"/>
  <c r="O320" i="3"/>
  <c r="O319" i="3"/>
  <c r="O318" i="3"/>
  <c r="O317" i="3"/>
  <c r="O316" i="3"/>
  <c r="O315" i="3"/>
  <c r="O314" i="3"/>
  <c r="O313" i="3"/>
  <c r="O312" i="3"/>
  <c r="O311" i="3"/>
  <c r="O310" i="3"/>
  <c r="O309" i="3"/>
  <c r="O308" i="3"/>
  <c r="O307" i="3"/>
  <c r="O306" i="3"/>
  <c r="O305" i="3"/>
  <c r="O304" i="3"/>
  <c r="O303" i="3"/>
  <c r="O302" i="3"/>
  <c r="O301" i="3"/>
  <c r="O300" i="3"/>
  <c r="O299" i="3"/>
  <c r="O298" i="3"/>
  <c r="O297" i="3"/>
  <c r="O296" i="3"/>
  <c r="O295" i="3"/>
  <c r="O294" i="3"/>
  <c r="O293" i="3"/>
  <c r="O292" i="3"/>
  <c r="O291" i="3"/>
  <c r="O290" i="3"/>
  <c r="O289" i="3"/>
  <c r="O288" i="3"/>
  <c r="O287" i="3"/>
  <c r="O286" i="3"/>
  <c r="O285" i="3"/>
  <c r="O284" i="3"/>
  <c r="O283" i="3"/>
  <c r="O282" i="3"/>
  <c r="O281" i="3"/>
  <c r="O280" i="3"/>
  <c r="O279" i="3"/>
  <c r="O278" i="3"/>
  <c r="O277" i="3"/>
  <c r="O276" i="3"/>
  <c r="O275" i="3"/>
  <c r="O274" i="3"/>
  <c r="O273" i="3"/>
  <c r="O272" i="3"/>
  <c r="O271" i="3"/>
  <c r="O270" i="3"/>
  <c r="O269" i="3"/>
  <c r="O268" i="3"/>
  <c r="O267" i="3"/>
  <c r="O266" i="3"/>
  <c r="O265" i="3"/>
  <c r="O264" i="3"/>
  <c r="O263" i="3"/>
  <c r="O262" i="3"/>
  <c r="O261" i="3"/>
  <c r="O260" i="3"/>
  <c r="O259" i="3"/>
  <c r="O258" i="3"/>
  <c r="O257" i="3"/>
  <c r="O256" i="3"/>
  <c r="O255" i="3"/>
  <c r="O254" i="3"/>
  <c r="O253" i="3"/>
  <c r="O252" i="3"/>
  <c r="O251" i="3"/>
  <c r="O250" i="3"/>
  <c r="O249" i="3"/>
  <c r="O248" i="3"/>
  <c r="O247" i="3"/>
  <c r="O246" i="3"/>
  <c r="O245" i="3"/>
  <c r="O244" i="3"/>
  <c r="O243" i="3"/>
  <c r="O242" i="3"/>
  <c r="O241" i="3"/>
  <c r="O240" i="3"/>
  <c r="O239" i="3"/>
  <c r="O238" i="3"/>
  <c r="O237" i="3"/>
  <c r="O236" i="3"/>
  <c r="O235" i="3"/>
  <c r="O234" i="3"/>
  <c r="O233" i="3"/>
  <c r="O232" i="3"/>
  <c r="O231" i="3"/>
  <c r="O230" i="3"/>
  <c r="O229" i="3"/>
  <c r="O228" i="3"/>
  <c r="O227" i="3"/>
  <c r="O226" i="3"/>
  <c r="O225" i="3"/>
  <c r="O224" i="3"/>
  <c r="O223" i="3"/>
  <c r="O222" i="3"/>
  <c r="O221" i="3"/>
  <c r="O220" i="3"/>
  <c r="O219" i="3"/>
  <c r="O218" i="3"/>
  <c r="O217" i="3"/>
  <c r="O216" i="3"/>
  <c r="O215" i="3"/>
  <c r="O214" i="3"/>
  <c r="O213" i="3"/>
  <c r="O212" i="3"/>
  <c r="O211" i="3"/>
  <c r="O210" i="3"/>
  <c r="O209" i="3"/>
  <c r="O208" i="3"/>
  <c r="O207" i="3"/>
  <c r="O206" i="3"/>
  <c r="O205" i="3"/>
  <c r="O204" i="3"/>
  <c r="O203" i="3"/>
  <c r="O202" i="3"/>
  <c r="O201" i="3"/>
  <c r="O200" i="3"/>
  <c r="O199" i="3"/>
  <c r="O198" i="3"/>
  <c r="O197" i="3"/>
  <c r="O196" i="3"/>
  <c r="O195" i="3"/>
  <c r="O194" i="3"/>
  <c r="O193" i="3"/>
  <c r="O192" i="3"/>
  <c r="O191" i="3"/>
  <c r="O190" i="3"/>
  <c r="O189" i="3"/>
  <c r="O188" i="3"/>
  <c r="O187" i="3"/>
  <c r="O186" i="3"/>
  <c r="O185" i="3"/>
  <c r="O184" i="3"/>
  <c r="O183" i="3"/>
  <c r="O182" i="3"/>
  <c r="O181" i="3"/>
  <c r="O180" i="3"/>
  <c r="O179" i="3"/>
  <c r="O178" i="3"/>
  <c r="O177" i="3"/>
  <c r="O176" i="3"/>
  <c r="O175" i="3"/>
  <c r="O174" i="3"/>
  <c r="O173" i="3"/>
  <c r="O172" i="3"/>
  <c r="O171" i="3"/>
  <c r="O170" i="3"/>
  <c r="O169" i="3"/>
  <c r="O168" i="3"/>
  <c r="O167" i="3"/>
  <c r="O166" i="3"/>
  <c r="O165" i="3"/>
  <c r="O164" i="3"/>
  <c r="O163" i="3"/>
  <c r="O162" i="3"/>
  <c r="O161" i="3"/>
  <c r="O160" i="3"/>
  <c r="O159" i="3"/>
  <c r="O158" i="3"/>
  <c r="O157" i="3"/>
  <c r="O156" i="3"/>
  <c r="O155" i="3"/>
  <c r="O154" i="3"/>
  <c r="O153" i="3"/>
  <c r="O152" i="3"/>
  <c r="O151" i="3"/>
  <c r="O150" i="3"/>
  <c r="O149" i="3"/>
  <c r="O148" i="3"/>
  <c r="O147" i="3"/>
  <c r="O146" i="3"/>
  <c r="O145" i="3"/>
  <c r="O144" i="3"/>
  <c r="O143" i="3"/>
  <c r="O142" i="3"/>
  <c r="O141" i="3"/>
  <c r="O140" i="3"/>
  <c r="O139" i="3"/>
  <c r="O138" i="3"/>
  <c r="O137" i="3"/>
  <c r="O136" i="3"/>
  <c r="O135" i="3"/>
  <c r="O134" i="3"/>
  <c r="O133" i="3"/>
  <c r="O132" i="3"/>
  <c r="O131" i="3"/>
  <c r="O130" i="3"/>
  <c r="O129" i="3"/>
  <c r="O128" i="3"/>
  <c r="O127" i="3"/>
  <c r="O126" i="3"/>
  <c r="O125" i="3"/>
  <c r="O124" i="3"/>
  <c r="O123" i="3"/>
  <c r="O122" i="3"/>
  <c r="O121" i="3"/>
  <c r="O120" i="3"/>
  <c r="O119" i="3"/>
  <c r="O118" i="3"/>
  <c r="O117" i="3"/>
  <c r="O116" i="3"/>
  <c r="O115" i="3"/>
  <c r="O114" i="3"/>
  <c r="O113" i="3"/>
  <c r="O112" i="3"/>
  <c r="O111" i="3"/>
  <c r="O110" i="3"/>
  <c r="O109" i="3"/>
  <c r="O108" i="3"/>
  <c r="O107" i="3"/>
  <c r="O106" i="3"/>
  <c r="O105" i="3"/>
  <c r="O104" i="3"/>
  <c r="O103" i="3"/>
  <c r="O102" i="3"/>
  <c r="O101" i="3"/>
  <c r="O100" i="3"/>
  <c r="O99" i="3"/>
  <c r="O98" i="3"/>
  <c r="O97" i="3"/>
  <c r="O96" i="3"/>
  <c r="O95" i="3"/>
  <c r="O94" i="3"/>
  <c r="O93" i="3"/>
  <c r="O92" i="3"/>
  <c r="O91" i="3"/>
  <c r="O90" i="3"/>
  <c r="O89" i="3"/>
  <c r="O88" i="3"/>
  <c r="O87" i="3"/>
  <c r="O86" i="3"/>
  <c r="O85" i="3"/>
  <c r="O84" i="3"/>
  <c r="O83" i="3"/>
  <c r="O82" i="3"/>
  <c r="O81" i="3"/>
  <c r="O80" i="3"/>
  <c r="O79" i="3"/>
  <c r="O78" i="3"/>
  <c r="O77" i="3"/>
  <c r="O76" i="3"/>
  <c r="O75" i="3"/>
  <c r="O74" i="3"/>
  <c r="O73" i="3"/>
  <c r="O72" i="3"/>
  <c r="O71" i="3"/>
  <c r="O70" i="3"/>
  <c r="O69" i="3"/>
  <c r="O68" i="3"/>
  <c r="O67" i="3"/>
  <c r="O66" i="3"/>
  <c r="O65" i="3"/>
  <c r="O64" i="3"/>
  <c r="O63" i="3"/>
  <c r="O62" i="3"/>
  <c r="O61" i="3"/>
  <c r="O60" i="3"/>
  <c r="O59" i="3"/>
  <c r="O58" i="3"/>
  <c r="O57" i="3"/>
  <c r="O56" i="3"/>
  <c r="O55" i="3"/>
  <c r="O54" i="3"/>
  <c r="O53" i="3"/>
  <c r="O52" i="3"/>
  <c r="O51" i="3"/>
  <c r="O50" i="3"/>
  <c r="O49" i="3"/>
  <c r="O48" i="3"/>
  <c r="O47" i="3"/>
  <c r="O46" i="3"/>
  <c r="O45" i="3"/>
  <c r="O44" i="3"/>
  <c r="O43" i="3"/>
  <c r="O42" i="3"/>
  <c r="O41" i="3"/>
  <c r="O40" i="3"/>
  <c r="O39" i="3"/>
  <c r="O38" i="3"/>
  <c r="O37" i="3"/>
  <c r="O36" i="3"/>
  <c r="O35" i="3"/>
  <c r="O34" i="3"/>
  <c r="O33" i="3"/>
  <c r="O32" i="3"/>
  <c r="O31" i="3"/>
  <c r="O30" i="3"/>
  <c r="O29" i="3"/>
  <c r="O28" i="3"/>
  <c r="O27" i="3"/>
  <c r="O26" i="3"/>
  <c r="O25" i="3"/>
  <c r="O24" i="3"/>
  <c r="O23" i="3"/>
  <c r="O22" i="3"/>
  <c r="O21" i="3"/>
  <c r="O20" i="3"/>
  <c r="O19" i="3"/>
  <c r="O18" i="3"/>
  <c r="O17" i="3"/>
  <c r="O16" i="3"/>
  <c r="O15" i="3"/>
  <c r="O14" i="3"/>
  <c r="O13" i="3"/>
  <c r="O12" i="3"/>
  <c r="O11" i="3"/>
  <c r="O10" i="3"/>
  <c r="O9" i="3"/>
  <c r="O8" i="3"/>
  <c r="O7" i="3"/>
  <c r="O6" i="3"/>
  <c r="O5" i="3"/>
  <c r="O4" i="3"/>
  <c r="O3" i="3"/>
  <c r="O2" i="3"/>
  <c r="O102" i="2"/>
  <c r="O101" i="2"/>
  <c r="O100" i="2"/>
  <c r="O99" i="2"/>
  <c r="O98" i="2"/>
  <c r="O97" i="2"/>
  <c r="O96" i="2"/>
  <c r="O95" i="2"/>
  <c r="O94" i="2"/>
  <c r="O93" i="2"/>
  <c r="O92" i="2"/>
  <c r="O91" i="2"/>
  <c r="O90" i="2"/>
  <c r="O89" i="2"/>
  <c r="O88" i="2"/>
  <c r="O87" i="2"/>
  <c r="O86" i="2"/>
  <c r="O85" i="2"/>
  <c r="O84" i="2"/>
  <c r="O83" i="2"/>
  <c r="O82" i="2"/>
  <c r="O81" i="2"/>
  <c r="O80" i="2"/>
  <c r="O79" i="2"/>
  <c r="O78" i="2"/>
  <c r="O77" i="2"/>
  <c r="O76" i="2"/>
  <c r="O75" i="2"/>
  <c r="O74" i="2"/>
  <c r="O73" i="2"/>
  <c r="O72" i="2"/>
  <c r="O71" i="2"/>
  <c r="O70" i="2"/>
  <c r="O69" i="2"/>
  <c r="O68" i="2"/>
  <c r="O67" i="2"/>
  <c r="O66" i="2"/>
  <c r="O65" i="2"/>
  <c r="O64" i="2"/>
  <c r="O63" i="2"/>
  <c r="O62" i="2"/>
  <c r="O61" i="2"/>
  <c r="O60" i="2"/>
  <c r="O59" i="2"/>
  <c r="O58" i="2"/>
  <c r="O57" i="2"/>
  <c r="O56" i="2"/>
  <c r="O55" i="2"/>
  <c r="O54" i="2"/>
  <c r="O53" i="2"/>
  <c r="O52" i="2"/>
  <c r="O51" i="2"/>
  <c r="O50" i="2"/>
  <c r="O49" i="2"/>
  <c r="O48" i="2"/>
  <c r="O47" i="2"/>
  <c r="O46" i="2"/>
  <c r="O45" i="2"/>
  <c r="O44" i="2"/>
  <c r="O43" i="2"/>
  <c r="O42" i="2"/>
  <c r="O41" i="2"/>
  <c r="O40" i="2"/>
  <c r="O39" i="2"/>
  <c r="O38" i="2"/>
  <c r="O37" i="2"/>
  <c r="O36" i="2"/>
  <c r="O35" i="2"/>
  <c r="O34" i="2"/>
  <c r="O33" i="2"/>
  <c r="O32" i="2"/>
  <c r="O31" i="2"/>
  <c r="O30" i="2"/>
  <c r="O29" i="2"/>
  <c r="O28" i="2"/>
  <c r="O27" i="2"/>
  <c r="O26" i="2"/>
  <c r="O25" i="2"/>
  <c r="O24" i="2"/>
  <c r="O23" i="2"/>
  <c r="O22" i="2"/>
  <c r="O21" i="2"/>
  <c r="O20" i="2"/>
  <c r="O19" i="2"/>
  <c r="O18" i="2"/>
  <c r="O17" i="2"/>
  <c r="O16" i="2"/>
  <c r="O15" i="2"/>
  <c r="O14" i="2"/>
  <c r="O13" i="2"/>
  <c r="O12" i="2"/>
  <c r="O11" i="2"/>
  <c r="O10" i="2"/>
  <c r="O9" i="2"/>
  <c r="O8" i="2"/>
  <c r="O7" i="2"/>
  <c r="O6" i="2"/>
  <c r="O5" i="2"/>
  <c r="O4" i="2"/>
  <c r="O3" i="2"/>
  <c r="O2" i="2"/>
  <c r="O490" i="16"/>
  <c r="O489" i="16"/>
  <c r="O488" i="16"/>
  <c r="O487" i="16"/>
  <c r="O486" i="16"/>
  <c r="O485" i="16"/>
  <c r="O484" i="16"/>
  <c r="O483" i="16"/>
  <c r="O482" i="16"/>
  <c r="O481" i="16"/>
  <c r="O480" i="16"/>
  <c r="O479" i="16"/>
  <c r="O478" i="16"/>
  <c r="O477" i="16"/>
  <c r="O476" i="16"/>
  <c r="O475" i="16"/>
  <c r="O474" i="16"/>
  <c r="O473" i="16"/>
  <c r="O472" i="16"/>
  <c r="O471" i="16"/>
  <c r="O470" i="16"/>
  <c r="O469" i="16"/>
  <c r="O468" i="16"/>
  <c r="O467" i="16"/>
  <c r="O466" i="16"/>
  <c r="O465" i="16"/>
  <c r="O464" i="16"/>
  <c r="O463" i="16"/>
  <c r="O462" i="16"/>
  <c r="O461" i="16"/>
  <c r="O460" i="16"/>
  <c r="O459" i="16"/>
  <c r="O458" i="16"/>
  <c r="O457" i="16"/>
  <c r="O456" i="16"/>
  <c r="O455" i="16"/>
  <c r="O454" i="16"/>
  <c r="O453" i="16"/>
  <c r="O452" i="16"/>
  <c r="O451" i="16"/>
  <c r="O450" i="16"/>
  <c r="O449" i="16"/>
  <c r="O448" i="16"/>
  <c r="O447" i="16"/>
  <c r="O446" i="16"/>
  <c r="O445" i="16"/>
  <c r="O444" i="16"/>
  <c r="O443" i="16"/>
  <c r="O442" i="16"/>
  <c r="O441" i="16"/>
  <c r="O440" i="16"/>
  <c r="O439" i="16"/>
  <c r="O438" i="16"/>
  <c r="O437" i="16"/>
  <c r="O436" i="16"/>
  <c r="O435" i="16"/>
  <c r="O434" i="16"/>
  <c r="O433" i="16"/>
  <c r="O432" i="16"/>
  <c r="O431" i="16"/>
  <c r="O430" i="16"/>
  <c r="O429" i="16"/>
  <c r="O428" i="16"/>
  <c r="O427" i="16"/>
  <c r="O426" i="16"/>
  <c r="O425" i="16"/>
  <c r="O424" i="16"/>
  <c r="O423" i="16"/>
  <c r="O422" i="16"/>
  <c r="O421" i="16"/>
  <c r="O420" i="16"/>
  <c r="O419" i="16"/>
  <c r="O418" i="16"/>
  <c r="O417" i="16"/>
  <c r="O416" i="16"/>
  <c r="O415" i="16"/>
  <c r="O414" i="16"/>
  <c r="O413" i="16"/>
  <c r="O412" i="16"/>
  <c r="O411" i="16"/>
  <c r="O410" i="16"/>
  <c r="O409" i="16"/>
  <c r="O408" i="16"/>
  <c r="O407" i="16"/>
  <c r="O406" i="16"/>
  <c r="O405" i="16"/>
  <c r="O404" i="16"/>
  <c r="O403" i="16"/>
  <c r="O402" i="16"/>
  <c r="O401" i="16"/>
  <c r="O400" i="16"/>
  <c r="O399" i="16"/>
  <c r="O398" i="16"/>
  <c r="O397" i="16"/>
  <c r="O396" i="16"/>
  <c r="O395" i="16"/>
  <c r="O394" i="16"/>
  <c r="O393" i="16"/>
  <c r="O392" i="16"/>
  <c r="O391" i="16"/>
  <c r="O390" i="16"/>
  <c r="O389" i="16"/>
  <c r="O388" i="16"/>
  <c r="O387" i="16"/>
  <c r="O386" i="16"/>
  <c r="O385" i="16"/>
  <c r="O384" i="16"/>
  <c r="O383" i="16"/>
  <c r="O382" i="16"/>
  <c r="O381" i="16"/>
  <c r="O380" i="16"/>
  <c r="O379" i="16"/>
  <c r="O378" i="16"/>
  <c r="O377" i="16"/>
  <c r="O376" i="16"/>
  <c r="O375" i="16"/>
  <c r="O374" i="16"/>
  <c r="O373" i="16"/>
  <c r="O372" i="16"/>
  <c r="O371" i="16"/>
  <c r="O370" i="16"/>
  <c r="O369" i="16"/>
  <c r="O368" i="16"/>
  <c r="O367" i="16"/>
  <c r="O366" i="16"/>
  <c r="O365" i="16"/>
  <c r="O364" i="16"/>
  <c r="O363" i="16"/>
  <c r="O362" i="16"/>
  <c r="O361" i="16"/>
  <c r="O360" i="16"/>
  <c r="O359" i="16"/>
  <c r="O358" i="16"/>
  <c r="O357" i="16"/>
  <c r="O356" i="16"/>
  <c r="O355" i="16"/>
  <c r="O354" i="16"/>
  <c r="O353" i="16"/>
  <c r="O352" i="16"/>
  <c r="O351" i="16"/>
  <c r="O350" i="16"/>
  <c r="O349" i="16"/>
  <c r="O348" i="16"/>
  <c r="O347" i="16"/>
  <c r="O346" i="16"/>
  <c r="O345" i="16"/>
  <c r="O344" i="16"/>
  <c r="O343" i="16"/>
  <c r="O342" i="16"/>
  <c r="O341" i="16"/>
  <c r="O340" i="16"/>
  <c r="O339" i="16"/>
  <c r="O338" i="16"/>
  <c r="O337" i="16"/>
  <c r="O336" i="16"/>
  <c r="O335" i="16"/>
  <c r="O334" i="16"/>
  <c r="O333" i="16"/>
  <c r="O332" i="16"/>
  <c r="O331" i="16"/>
  <c r="O330" i="16"/>
  <c r="O329" i="16"/>
  <c r="O328" i="16"/>
  <c r="O327" i="16"/>
  <c r="O326" i="16"/>
  <c r="O325" i="16"/>
  <c r="O324" i="16"/>
  <c r="O323" i="16"/>
  <c r="O322" i="16"/>
  <c r="O321" i="16"/>
  <c r="O320" i="16"/>
  <c r="O319" i="16"/>
  <c r="O318" i="16"/>
  <c r="O317" i="16"/>
  <c r="O316" i="16"/>
  <c r="O315" i="16"/>
  <c r="O314" i="16"/>
  <c r="O313" i="16"/>
  <c r="O312" i="16"/>
  <c r="O311" i="16"/>
  <c r="O310" i="16"/>
  <c r="O309" i="16"/>
  <c r="O308" i="16"/>
  <c r="O307" i="16"/>
  <c r="O306" i="16"/>
  <c r="O305" i="16"/>
  <c r="O304" i="16"/>
  <c r="O303" i="16"/>
  <c r="O302" i="16"/>
  <c r="O301" i="16"/>
  <c r="O300" i="16"/>
  <c r="O299" i="16"/>
  <c r="O298" i="16"/>
  <c r="O297" i="16"/>
  <c r="O296" i="16"/>
  <c r="O295" i="16"/>
  <c r="O294" i="16"/>
  <c r="O293" i="16"/>
  <c r="O292" i="16"/>
  <c r="O291" i="16"/>
  <c r="O290" i="16"/>
  <c r="O289" i="16"/>
  <c r="O288" i="16"/>
  <c r="O287" i="16"/>
  <c r="O286" i="16"/>
  <c r="O285" i="16"/>
  <c r="O284" i="16"/>
  <c r="O283" i="16"/>
  <c r="O282" i="16"/>
  <c r="O281" i="16"/>
  <c r="O280" i="16"/>
  <c r="O279" i="16"/>
  <c r="O278" i="16"/>
  <c r="O277" i="16"/>
  <c r="O276" i="16"/>
  <c r="O275" i="16"/>
  <c r="O274" i="16"/>
  <c r="O273" i="16"/>
  <c r="O272" i="16"/>
  <c r="O271" i="16"/>
  <c r="O270" i="16"/>
  <c r="O269" i="16"/>
  <c r="O268" i="16"/>
  <c r="O267" i="16"/>
  <c r="O266" i="16"/>
  <c r="O265" i="16"/>
  <c r="O264" i="16"/>
  <c r="O263" i="16"/>
  <c r="O262" i="16"/>
  <c r="O261" i="16"/>
  <c r="O260" i="16"/>
  <c r="O259" i="16"/>
  <c r="O258" i="16"/>
  <c r="O257" i="16"/>
  <c r="O256" i="16"/>
  <c r="O255" i="16"/>
  <c r="O254" i="16"/>
  <c r="O253" i="16"/>
  <c r="O252" i="16"/>
  <c r="O251" i="16"/>
  <c r="O250" i="16"/>
  <c r="O249" i="16"/>
  <c r="O248" i="16"/>
  <c r="O247" i="16"/>
  <c r="O246" i="16"/>
  <c r="O245" i="16"/>
  <c r="O244" i="16"/>
  <c r="O243" i="16"/>
  <c r="O242" i="16"/>
  <c r="O241" i="16"/>
  <c r="O240" i="16"/>
  <c r="O239" i="16"/>
  <c r="O238" i="16"/>
  <c r="O237" i="16"/>
  <c r="O236" i="16"/>
  <c r="O235" i="16"/>
  <c r="O234" i="16"/>
  <c r="O233" i="16"/>
  <c r="O232" i="16"/>
  <c r="O231" i="16"/>
  <c r="O230" i="16"/>
  <c r="O229" i="16"/>
  <c r="O228" i="16"/>
  <c r="O227" i="16"/>
  <c r="O226" i="16"/>
  <c r="O225" i="16"/>
  <c r="O224" i="16"/>
  <c r="O223" i="16"/>
  <c r="O222" i="16"/>
  <c r="O221" i="16"/>
  <c r="O220" i="16"/>
  <c r="O219" i="16"/>
  <c r="O218" i="16"/>
  <c r="O217" i="16"/>
  <c r="O216" i="16"/>
  <c r="O215" i="16"/>
  <c r="O214" i="16"/>
  <c r="O213" i="16"/>
  <c r="O212" i="16"/>
  <c r="O211" i="16"/>
  <c r="O210" i="16"/>
  <c r="O209" i="16"/>
  <c r="O208" i="16"/>
  <c r="O207" i="16"/>
  <c r="O206" i="16"/>
  <c r="O205" i="16"/>
  <c r="O204" i="16"/>
  <c r="O203" i="16"/>
  <c r="O202" i="16"/>
  <c r="O201" i="16"/>
  <c r="O200" i="16"/>
  <c r="O199" i="16"/>
  <c r="O198" i="16"/>
  <c r="O197" i="16"/>
  <c r="O196" i="16"/>
  <c r="O195" i="16"/>
  <c r="O194" i="16"/>
  <c r="O193" i="16"/>
  <c r="O192" i="16"/>
  <c r="O191" i="16"/>
  <c r="O190" i="16"/>
  <c r="O189" i="16"/>
  <c r="O188" i="16"/>
  <c r="O187" i="16"/>
  <c r="O186" i="16"/>
  <c r="O185" i="16"/>
  <c r="O184" i="16"/>
  <c r="O183" i="16"/>
  <c r="O182" i="16"/>
  <c r="O181" i="16"/>
  <c r="O180" i="16"/>
  <c r="O179" i="16"/>
  <c r="O178" i="16"/>
  <c r="O177" i="16"/>
  <c r="O176" i="16"/>
  <c r="O175" i="16"/>
  <c r="O174" i="16"/>
  <c r="O173" i="16"/>
  <c r="O172" i="16"/>
  <c r="O171" i="16"/>
  <c r="O170" i="16"/>
  <c r="O169" i="16"/>
  <c r="O168" i="16"/>
  <c r="O167" i="16"/>
  <c r="O166" i="16"/>
  <c r="O165" i="16"/>
  <c r="O164" i="16"/>
  <c r="O163" i="16"/>
  <c r="O162" i="16"/>
  <c r="O161" i="16"/>
  <c r="O160" i="16"/>
  <c r="O159" i="16"/>
  <c r="O158" i="16"/>
  <c r="O157" i="16"/>
  <c r="O156" i="16"/>
  <c r="O155" i="16"/>
  <c r="O154" i="16"/>
  <c r="O153" i="16"/>
  <c r="O152" i="16"/>
  <c r="O151" i="16"/>
  <c r="O150" i="16"/>
  <c r="O149" i="16"/>
  <c r="O148" i="16"/>
  <c r="O147" i="16"/>
  <c r="O146" i="16"/>
  <c r="O145" i="16"/>
  <c r="O144" i="16"/>
  <c r="O143" i="16"/>
  <c r="O142" i="16"/>
  <c r="O141" i="16"/>
  <c r="O140" i="16"/>
  <c r="O139" i="16"/>
  <c r="O138" i="16"/>
  <c r="O137" i="16"/>
  <c r="O136" i="16"/>
  <c r="O135" i="16"/>
  <c r="O134" i="16"/>
  <c r="O133" i="16"/>
  <c r="O132" i="16"/>
  <c r="O131" i="16"/>
  <c r="O130" i="16"/>
  <c r="O129" i="16"/>
  <c r="O128" i="16"/>
  <c r="O127" i="16"/>
  <c r="O126" i="16"/>
  <c r="O125" i="16"/>
  <c r="O124" i="16"/>
  <c r="O123" i="16"/>
  <c r="O122" i="16"/>
  <c r="O121" i="16"/>
  <c r="O120" i="16"/>
  <c r="O119" i="16"/>
  <c r="O118" i="16"/>
  <c r="O117" i="16"/>
  <c r="O116" i="16"/>
  <c r="O115" i="16"/>
  <c r="O114" i="16"/>
  <c r="O113" i="16"/>
  <c r="O112" i="16"/>
  <c r="O111" i="16"/>
  <c r="O110" i="16"/>
  <c r="O109" i="16"/>
  <c r="O108" i="16"/>
  <c r="O107" i="16"/>
  <c r="O106" i="16"/>
  <c r="O105" i="16"/>
  <c r="O104" i="16"/>
  <c r="O103" i="16"/>
  <c r="O102" i="16"/>
  <c r="O101" i="16"/>
  <c r="O100" i="16"/>
  <c r="O99" i="16"/>
  <c r="O98" i="16"/>
  <c r="O97" i="16"/>
  <c r="O96" i="16"/>
  <c r="O95" i="16"/>
  <c r="O94" i="16"/>
  <c r="O93" i="16"/>
  <c r="O92" i="16"/>
  <c r="O91" i="16"/>
  <c r="O90" i="16"/>
  <c r="O89" i="16"/>
  <c r="O88" i="16"/>
  <c r="O87" i="16"/>
  <c r="O86" i="16"/>
  <c r="O85" i="16"/>
  <c r="O84" i="16"/>
  <c r="O83" i="16"/>
  <c r="O82" i="16"/>
  <c r="O81" i="16"/>
  <c r="O80" i="16"/>
  <c r="O79" i="16"/>
  <c r="O78" i="16"/>
  <c r="O77" i="16"/>
  <c r="O76" i="16"/>
  <c r="O75" i="16"/>
  <c r="O74" i="16"/>
  <c r="O73" i="16"/>
  <c r="O72" i="16"/>
  <c r="O71" i="16"/>
  <c r="O70" i="16"/>
  <c r="O69" i="16"/>
  <c r="O68" i="16"/>
  <c r="O67" i="16"/>
  <c r="O66" i="16"/>
  <c r="O65" i="16"/>
  <c r="O64" i="16"/>
  <c r="O63" i="16"/>
  <c r="O62" i="16"/>
  <c r="O61" i="16"/>
  <c r="O60" i="16"/>
  <c r="O59" i="16"/>
  <c r="O58" i="16"/>
  <c r="O57" i="16"/>
  <c r="O56" i="16"/>
  <c r="O55" i="16"/>
  <c r="O54" i="16"/>
  <c r="O53" i="16"/>
  <c r="O52" i="16"/>
  <c r="O51" i="16"/>
  <c r="O50" i="16"/>
  <c r="O49" i="16"/>
  <c r="O48" i="16"/>
  <c r="O47" i="16"/>
  <c r="O46" i="16"/>
  <c r="O45" i="16"/>
  <c r="O44" i="16"/>
  <c r="O43" i="16"/>
  <c r="O42" i="16"/>
  <c r="O41" i="16"/>
  <c r="O40" i="16"/>
  <c r="O39" i="16"/>
  <c r="O38" i="16"/>
  <c r="O37" i="16"/>
  <c r="O36" i="16"/>
  <c r="O35" i="16"/>
  <c r="O34" i="16"/>
  <c r="O33" i="16"/>
  <c r="O32" i="16"/>
  <c r="O31" i="16"/>
  <c r="O30" i="16"/>
  <c r="O29" i="16"/>
  <c r="O28" i="16"/>
  <c r="O27" i="16"/>
  <c r="O26" i="16"/>
  <c r="O25" i="16"/>
  <c r="O24" i="16"/>
  <c r="O23" i="16"/>
  <c r="O22" i="16"/>
  <c r="O21" i="16"/>
  <c r="O20" i="16"/>
  <c r="O19" i="16"/>
  <c r="O18" i="16"/>
  <c r="O17" i="16"/>
  <c r="O16" i="16"/>
  <c r="O15" i="16"/>
  <c r="O14" i="16"/>
  <c r="O13" i="16"/>
  <c r="O12" i="16"/>
  <c r="O11" i="16"/>
  <c r="O10" i="16"/>
  <c r="O9" i="16"/>
  <c r="O8" i="16"/>
  <c r="O7" i="16"/>
  <c r="O6" i="16"/>
  <c r="O5" i="16"/>
  <c r="O4" i="16"/>
  <c r="O3" i="16"/>
  <c r="O2" i="16"/>
  <c r="O71" i="15"/>
  <c r="O70" i="15"/>
  <c r="O69" i="15"/>
  <c r="O68" i="15"/>
  <c r="O67" i="15"/>
  <c r="O66" i="15"/>
  <c r="O65" i="15"/>
  <c r="O64" i="15"/>
  <c r="O63" i="15"/>
  <c r="O62" i="15"/>
  <c r="O61" i="15"/>
  <c r="O60" i="15"/>
  <c r="O59" i="15"/>
  <c r="O58" i="15"/>
  <c r="O57" i="15"/>
  <c r="O56" i="15"/>
  <c r="O55" i="15"/>
  <c r="O54" i="15"/>
  <c r="O53" i="15"/>
  <c r="O52" i="15"/>
  <c r="O51" i="15"/>
  <c r="O50" i="15"/>
  <c r="O49" i="15"/>
  <c r="O48" i="15"/>
  <c r="O47" i="15"/>
  <c r="O46" i="15"/>
  <c r="O45" i="15"/>
  <c r="O44" i="15"/>
  <c r="O43" i="15"/>
  <c r="O42" i="15"/>
  <c r="O41" i="15"/>
  <c r="O40" i="15"/>
  <c r="O39" i="15"/>
  <c r="O38" i="15"/>
  <c r="O37" i="15"/>
  <c r="O36" i="15"/>
  <c r="O35" i="15"/>
  <c r="O34" i="15"/>
  <c r="O33" i="15"/>
  <c r="O32" i="15"/>
  <c r="O31" i="15"/>
  <c r="O30" i="15"/>
  <c r="O29" i="15"/>
  <c r="O28" i="15"/>
  <c r="O27" i="15"/>
  <c r="O26" i="15"/>
  <c r="O25" i="15"/>
  <c r="O24" i="15"/>
  <c r="O23" i="15"/>
  <c r="O22" i="15"/>
  <c r="O21" i="15"/>
  <c r="O20" i="15"/>
  <c r="O19" i="15"/>
  <c r="O18" i="15"/>
  <c r="O17" i="15"/>
  <c r="O16" i="15"/>
  <c r="O15" i="15"/>
  <c r="O14" i="15"/>
  <c r="O13" i="15"/>
  <c r="O12" i="15"/>
  <c r="O11" i="15"/>
  <c r="O10" i="15"/>
  <c r="O9" i="15"/>
  <c r="O8" i="15"/>
  <c r="O7" i="15"/>
  <c r="O6" i="15"/>
  <c r="O5" i="15"/>
  <c r="O4" i="15"/>
  <c r="O3" i="15"/>
  <c r="O2" i="15"/>
  <c r="O51" i="14"/>
  <c r="O50" i="14"/>
  <c r="O49" i="14"/>
  <c r="O48" i="14"/>
  <c r="O47" i="14"/>
  <c r="O46" i="14"/>
  <c r="O45" i="14"/>
  <c r="O44" i="14"/>
  <c r="O43" i="14"/>
  <c r="O42" i="14"/>
  <c r="O41" i="14"/>
  <c r="O40" i="14"/>
  <c r="O39" i="14"/>
  <c r="O38" i="14"/>
  <c r="O37" i="14"/>
  <c r="O36" i="14"/>
  <c r="O35" i="14"/>
  <c r="O34" i="14"/>
  <c r="O33" i="14"/>
  <c r="O32" i="14"/>
  <c r="O31" i="14"/>
  <c r="O30" i="14"/>
  <c r="O29" i="14"/>
  <c r="O28" i="14"/>
  <c r="O27" i="14"/>
  <c r="O26" i="14"/>
  <c r="O25" i="14"/>
  <c r="O24" i="14"/>
  <c r="O23" i="14"/>
  <c r="O22" i="14"/>
  <c r="O21" i="14"/>
  <c r="O20" i="14"/>
  <c r="O19" i="14"/>
  <c r="O18" i="14"/>
  <c r="O17" i="14"/>
  <c r="O16" i="14"/>
  <c r="O15" i="14"/>
  <c r="O14" i="14"/>
  <c r="O13" i="14"/>
  <c r="O12" i="14"/>
  <c r="O11" i="14"/>
  <c r="O10" i="14"/>
  <c r="O9" i="14"/>
  <c r="O8" i="14"/>
  <c r="O7" i="14"/>
  <c r="O6" i="14"/>
  <c r="O5" i="14"/>
  <c r="O4" i="14"/>
  <c r="O3" i="14"/>
  <c r="O2" i="14"/>
  <c r="O93" i="13"/>
  <c r="O92" i="13"/>
  <c r="O91" i="13"/>
  <c r="O90" i="13"/>
  <c r="O89" i="13"/>
  <c r="O88" i="13"/>
  <c r="O87" i="13"/>
  <c r="O86" i="13"/>
  <c r="O85" i="13"/>
  <c r="O84" i="13"/>
  <c r="O83" i="13"/>
  <c r="O82" i="13"/>
  <c r="O81" i="13"/>
  <c r="O80" i="13"/>
  <c r="O79" i="13"/>
  <c r="O78" i="13"/>
  <c r="O77" i="13"/>
  <c r="O76" i="13"/>
  <c r="O75" i="13"/>
  <c r="O74" i="13"/>
  <c r="O73" i="13"/>
  <c r="O72" i="13"/>
  <c r="O71" i="13"/>
  <c r="O70" i="13"/>
  <c r="O69" i="13"/>
  <c r="O68" i="13"/>
  <c r="O67" i="13"/>
  <c r="O66" i="13"/>
  <c r="O65" i="13"/>
  <c r="O64" i="13"/>
  <c r="O63" i="13"/>
  <c r="O62" i="13"/>
  <c r="O61" i="13"/>
  <c r="O60" i="13"/>
  <c r="O59" i="13"/>
  <c r="O58" i="13"/>
  <c r="O57" i="13"/>
  <c r="O56" i="13"/>
  <c r="O55" i="13"/>
  <c r="O54" i="13"/>
  <c r="O53" i="13"/>
  <c r="O52" i="13"/>
  <c r="O51" i="13"/>
  <c r="O50" i="13"/>
  <c r="O49" i="13"/>
  <c r="O48" i="13"/>
  <c r="O47" i="13"/>
  <c r="O46" i="13"/>
  <c r="O45" i="13"/>
  <c r="O44" i="13"/>
  <c r="O43" i="13"/>
  <c r="O42" i="13"/>
  <c r="O41" i="13"/>
  <c r="O40" i="13"/>
  <c r="O39" i="13"/>
  <c r="O38" i="13"/>
  <c r="O37" i="13"/>
  <c r="O36" i="13"/>
  <c r="O35" i="13"/>
  <c r="O34" i="13"/>
  <c r="O33" i="13"/>
  <c r="O32" i="13"/>
  <c r="O31" i="13"/>
  <c r="O30" i="13"/>
  <c r="O29" i="13"/>
  <c r="O28" i="13"/>
  <c r="O27" i="13"/>
  <c r="O26" i="13"/>
  <c r="O25" i="13"/>
  <c r="O24" i="13"/>
  <c r="O23" i="13"/>
  <c r="O22" i="13"/>
  <c r="O21" i="13"/>
  <c r="O20" i="13"/>
  <c r="O19" i="13"/>
  <c r="O18" i="13"/>
  <c r="O17" i="13"/>
  <c r="O16" i="13"/>
  <c r="O15" i="13"/>
  <c r="O14" i="13"/>
  <c r="O13" i="13"/>
  <c r="O12" i="13"/>
  <c r="O11" i="13"/>
  <c r="O10" i="13"/>
  <c r="O9" i="13"/>
  <c r="O8" i="13"/>
  <c r="O7" i="13"/>
  <c r="O6" i="13"/>
  <c r="O5" i="13"/>
  <c r="O4" i="13"/>
  <c r="O3" i="13"/>
  <c r="O2" i="13"/>
  <c r="O205" i="12"/>
  <c r="O204" i="12"/>
  <c r="O203" i="12"/>
  <c r="O202" i="12"/>
  <c r="O201" i="12"/>
  <c r="O200" i="12"/>
  <c r="O199" i="12"/>
  <c r="O198" i="12"/>
  <c r="O197" i="12"/>
  <c r="O196" i="12"/>
  <c r="O195" i="12"/>
  <c r="O194" i="12"/>
  <c r="O193" i="12"/>
  <c r="O192" i="12"/>
  <c r="O191" i="12"/>
  <c r="O190" i="12"/>
  <c r="O189" i="12"/>
  <c r="O188" i="12"/>
  <c r="O187" i="12"/>
  <c r="O186" i="12"/>
  <c r="O185" i="12"/>
  <c r="O184" i="12"/>
  <c r="O183" i="12"/>
  <c r="O182" i="12"/>
  <c r="O181" i="12"/>
  <c r="O180" i="12"/>
  <c r="O179" i="12"/>
  <c r="O178" i="12"/>
  <c r="O177" i="12"/>
  <c r="O176" i="12"/>
  <c r="O175" i="12"/>
  <c r="O174" i="12"/>
  <c r="O173" i="12"/>
  <c r="O172" i="12"/>
  <c r="O171" i="12"/>
  <c r="O170" i="12"/>
  <c r="O169" i="12"/>
  <c r="O168" i="12"/>
  <c r="O167" i="12"/>
  <c r="O166" i="12"/>
  <c r="O165" i="12"/>
  <c r="O164" i="12"/>
  <c r="O163" i="12"/>
  <c r="O162" i="12"/>
  <c r="O161" i="12"/>
  <c r="O160" i="12"/>
  <c r="O159" i="12"/>
  <c r="O158" i="12"/>
  <c r="O157" i="12"/>
  <c r="O156" i="12"/>
  <c r="O155" i="12"/>
  <c r="O154" i="12"/>
  <c r="O153" i="12"/>
  <c r="O152" i="12"/>
  <c r="O151" i="12"/>
  <c r="O150" i="12"/>
  <c r="O149" i="12"/>
  <c r="O148" i="12"/>
  <c r="O147" i="12"/>
  <c r="O146" i="12"/>
  <c r="O145" i="12"/>
  <c r="O144" i="12"/>
  <c r="O143" i="12"/>
  <c r="O142" i="12"/>
  <c r="O141" i="12"/>
  <c r="O140" i="12"/>
  <c r="O139" i="12"/>
  <c r="O138" i="12"/>
  <c r="O137" i="12"/>
  <c r="O136" i="12"/>
  <c r="O135" i="12"/>
  <c r="O134" i="12"/>
  <c r="O133" i="12"/>
  <c r="O132" i="12"/>
  <c r="O131" i="12"/>
  <c r="O130" i="12"/>
  <c r="O129" i="12"/>
  <c r="O128" i="12"/>
  <c r="O127" i="12"/>
  <c r="O126" i="12"/>
  <c r="O125" i="12"/>
  <c r="O124" i="12"/>
  <c r="O123" i="12"/>
  <c r="O122" i="12"/>
  <c r="O121" i="12"/>
  <c r="O120" i="12"/>
  <c r="O119" i="12"/>
  <c r="O118" i="12"/>
  <c r="O117" i="12"/>
  <c r="O116" i="12"/>
  <c r="O115" i="12"/>
  <c r="O114" i="12"/>
  <c r="O113" i="12"/>
  <c r="O112" i="12"/>
  <c r="O111" i="12"/>
  <c r="O110" i="12"/>
  <c r="O109" i="12"/>
  <c r="O108" i="12"/>
  <c r="O107" i="12"/>
  <c r="O106" i="12"/>
  <c r="O105" i="12"/>
  <c r="O104" i="12"/>
  <c r="O103" i="12"/>
  <c r="O102" i="12"/>
  <c r="O101" i="12"/>
  <c r="O100" i="12"/>
  <c r="O99" i="12"/>
  <c r="O98" i="12"/>
  <c r="O97" i="12"/>
  <c r="O96" i="12"/>
  <c r="O95" i="12"/>
  <c r="O94" i="12"/>
  <c r="O93" i="12"/>
  <c r="O92" i="12"/>
  <c r="O91" i="12"/>
  <c r="O90" i="12"/>
  <c r="O89" i="12"/>
  <c r="O88" i="12"/>
  <c r="O87" i="12"/>
  <c r="O86" i="12"/>
  <c r="O85" i="12"/>
  <c r="O84" i="12"/>
  <c r="O83" i="12"/>
  <c r="O82" i="12"/>
  <c r="O81" i="12"/>
  <c r="O80" i="12"/>
  <c r="O79" i="12"/>
  <c r="O78" i="12"/>
  <c r="O77" i="12"/>
  <c r="O76" i="12"/>
  <c r="O75" i="12"/>
  <c r="O74" i="12"/>
  <c r="O73" i="12"/>
  <c r="O72" i="12"/>
  <c r="O71" i="12"/>
  <c r="O70" i="12"/>
  <c r="O69" i="12"/>
  <c r="O68" i="12"/>
  <c r="O67" i="12"/>
  <c r="O66" i="12"/>
  <c r="O65" i="12"/>
  <c r="O64" i="12"/>
  <c r="O63" i="12"/>
  <c r="O62" i="12"/>
  <c r="O61" i="12"/>
  <c r="O60" i="12"/>
  <c r="O59" i="12"/>
  <c r="O58" i="12"/>
  <c r="O57" i="12"/>
  <c r="O56" i="12"/>
  <c r="O55" i="12"/>
  <c r="O54" i="12"/>
  <c r="O53" i="12"/>
  <c r="O52" i="12"/>
  <c r="O51" i="12"/>
  <c r="O50" i="12"/>
  <c r="O49" i="12"/>
  <c r="O48" i="12"/>
  <c r="O47" i="12"/>
  <c r="O46" i="12"/>
  <c r="O45" i="12"/>
  <c r="O44" i="12"/>
  <c r="O43" i="12"/>
  <c r="O42" i="12"/>
  <c r="O41" i="12"/>
  <c r="O40" i="12"/>
  <c r="O39" i="12"/>
  <c r="O38" i="12"/>
  <c r="O37" i="12"/>
  <c r="O36" i="12"/>
  <c r="O35" i="12"/>
  <c r="O34" i="12"/>
  <c r="O33" i="12"/>
  <c r="O32" i="12"/>
  <c r="O31" i="12"/>
  <c r="O30" i="12"/>
  <c r="O29" i="12"/>
  <c r="O28" i="12"/>
  <c r="O27" i="12"/>
  <c r="O26" i="12"/>
  <c r="O25" i="12"/>
  <c r="O24" i="12"/>
  <c r="O23" i="12"/>
  <c r="O22" i="12"/>
  <c r="O21" i="12"/>
  <c r="O20" i="12"/>
  <c r="O19" i="12"/>
  <c r="O18" i="12"/>
  <c r="O17" i="12"/>
  <c r="O16" i="12"/>
  <c r="O15" i="12"/>
  <c r="O14" i="12"/>
  <c r="O13" i="12"/>
  <c r="O12" i="12"/>
  <c r="O11" i="12"/>
  <c r="O10" i="12"/>
  <c r="O9" i="12"/>
  <c r="O8" i="12"/>
  <c r="O7" i="12"/>
  <c r="O6" i="12"/>
  <c r="O5" i="12"/>
  <c r="O4" i="12"/>
  <c r="O3" i="12"/>
  <c r="O2" i="12"/>
  <c r="O273" i="11"/>
  <c r="O272" i="11"/>
  <c r="O271" i="11"/>
  <c r="O270" i="11"/>
  <c r="O269" i="11"/>
  <c r="O268" i="11"/>
  <c r="O267" i="11"/>
  <c r="O266" i="11"/>
  <c r="O265" i="11"/>
  <c r="O264" i="11"/>
  <c r="O263" i="11"/>
  <c r="O262" i="11"/>
  <c r="O261" i="11"/>
  <c r="O260" i="11"/>
  <c r="O259" i="11"/>
  <c r="O258" i="11"/>
  <c r="O257" i="11"/>
  <c r="O256" i="11"/>
  <c r="O255" i="11"/>
  <c r="O254" i="11"/>
  <c r="O253" i="11"/>
  <c r="O252" i="11"/>
  <c r="O251" i="11"/>
  <c r="O250" i="11"/>
  <c r="O249" i="11"/>
  <c r="O248" i="11"/>
  <c r="O247" i="11"/>
  <c r="O246" i="11"/>
  <c r="O245" i="11"/>
  <c r="O244" i="11"/>
  <c r="O243" i="11"/>
  <c r="O242" i="11"/>
  <c r="O241" i="11"/>
  <c r="O240" i="11"/>
  <c r="O239" i="11"/>
  <c r="O238" i="11"/>
  <c r="O237" i="11"/>
  <c r="O236" i="11"/>
  <c r="O235" i="11"/>
  <c r="O234" i="11"/>
  <c r="O233" i="11"/>
  <c r="O232" i="11"/>
  <c r="O231" i="11"/>
  <c r="O230" i="11"/>
  <c r="O229" i="11"/>
  <c r="O228" i="11"/>
  <c r="O227" i="11"/>
  <c r="O226" i="11"/>
  <c r="O225" i="11"/>
  <c r="O224" i="11"/>
  <c r="O223" i="11"/>
  <c r="O222" i="11"/>
  <c r="O221" i="11"/>
  <c r="O220" i="11"/>
  <c r="O219" i="11"/>
  <c r="O218" i="11"/>
  <c r="O217" i="11"/>
  <c r="O216" i="11"/>
  <c r="O215" i="11"/>
  <c r="O214" i="11"/>
  <c r="O213" i="11"/>
  <c r="O212" i="11"/>
  <c r="O211" i="11"/>
  <c r="O210" i="11"/>
  <c r="O209" i="11"/>
  <c r="O208" i="11"/>
  <c r="O207" i="11"/>
  <c r="O206" i="11"/>
  <c r="O205" i="11"/>
  <c r="O204" i="11"/>
  <c r="O203" i="11"/>
  <c r="O202" i="11"/>
  <c r="O201" i="11"/>
  <c r="O200" i="11"/>
  <c r="O199" i="11"/>
  <c r="O198" i="11"/>
  <c r="O197" i="11"/>
  <c r="O196" i="11"/>
  <c r="O195" i="11"/>
  <c r="O194" i="11"/>
  <c r="O193" i="11"/>
  <c r="O192" i="11"/>
  <c r="O191" i="11"/>
  <c r="O190" i="11"/>
  <c r="O189" i="11"/>
  <c r="O188" i="11"/>
  <c r="O187" i="11"/>
  <c r="O186" i="11"/>
  <c r="O185" i="11"/>
  <c r="O184" i="11"/>
  <c r="O183" i="11"/>
  <c r="O182" i="11"/>
  <c r="O181" i="11"/>
  <c r="O180" i="11"/>
  <c r="O179" i="11"/>
  <c r="O178" i="11"/>
  <c r="O177" i="11"/>
  <c r="O176" i="11"/>
  <c r="O175" i="11"/>
  <c r="O174" i="11"/>
  <c r="O173" i="11"/>
  <c r="O172" i="11"/>
  <c r="O171" i="11"/>
  <c r="O170" i="11"/>
  <c r="O169" i="11"/>
  <c r="O168" i="11"/>
  <c r="O167" i="11"/>
  <c r="O166" i="11"/>
  <c r="O165" i="11"/>
  <c r="O164" i="11"/>
  <c r="O163" i="11"/>
  <c r="O162" i="11"/>
  <c r="O161" i="11"/>
  <c r="O160" i="11"/>
  <c r="O159" i="11"/>
  <c r="O158" i="11"/>
  <c r="O157" i="11"/>
  <c r="O156" i="11"/>
  <c r="O155" i="11"/>
  <c r="O154" i="11"/>
  <c r="O153" i="11"/>
  <c r="O152" i="11"/>
  <c r="O151" i="11"/>
  <c r="O150" i="11"/>
  <c r="O149" i="11"/>
  <c r="O148" i="11"/>
  <c r="O147" i="11"/>
  <c r="O146" i="11"/>
  <c r="O145" i="11"/>
  <c r="O144" i="11"/>
  <c r="O143" i="11"/>
  <c r="O142" i="11"/>
  <c r="O141" i="11"/>
  <c r="O140" i="11"/>
  <c r="O139" i="11"/>
  <c r="O138" i="11"/>
  <c r="O137" i="11"/>
  <c r="O136" i="11"/>
  <c r="O135" i="11"/>
  <c r="O134" i="11"/>
  <c r="O133" i="11"/>
  <c r="O132" i="11"/>
  <c r="O131" i="11"/>
  <c r="O130" i="11"/>
  <c r="O129" i="11"/>
  <c r="O128" i="11"/>
  <c r="O127" i="11"/>
  <c r="O126" i="11"/>
  <c r="O125" i="11"/>
  <c r="O124" i="11"/>
  <c r="O123" i="11"/>
  <c r="O122" i="11"/>
  <c r="O121" i="11"/>
  <c r="O120" i="11"/>
  <c r="O119" i="11"/>
  <c r="O118" i="11"/>
  <c r="O117" i="11"/>
  <c r="O116" i="11"/>
  <c r="O115" i="11"/>
  <c r="O114" i="11"/>
  <c r="O113" i="11"/>
  <c r="O112" i="11"/>
  <c r="O111" i="11"/>
  <c r="O110" i="11"/>
  <c r="O109" i="11"/>
  <c r="O108" i="11"/>
  <c r="O107" i="11"/>
  <c r="O106" i="11"/>
  <c r="O105" i="11"/>
  <c r="O104" i="11"/>
  <c r="O103" i="11"/>
  <c r="O102" i="11"/>
  <c r="O101" i="11"/>
  <c r="O100" i="11"/>
  <c r="O99" i="11"/>
  <c r="O98" i="11"/>
  <c r="O97" i="11"/>
  <c r="O96" i="11"/>
  <c r="O95" i="11"/>
  <c r="O94" i="11"/>
  <c r="O93" i="11"/>
  <c r="O92" i="11"/>
  <c r="O91" i="11"/>
  <c r="O90" i="11"/>
  <c r="O89" i="11"/>
  <c r="O88" i="11"/>
  <c r="O87" i="11"/>
  <c r="O86" i="11"/>
  <c r="O85" i="11"/>
  <c r="O84" i="11"/>
  <c r="O83" i="11"/>
  <c r="O82" i="11"/>
  <c r="O81" i="11"/>
  <c r="O80" i="11"/>
  <c r="O79" i="11"/>
  <c r="O78" i="11"/>
  <c r="O77" i="11"/>
  <c r="O76" i="11"/>
  <c r="O75" i="11"/>
  <c r="O74" i="11"/>
  <c r="O73" i="11"/>
  <c r="O72" i="11"/>
  <c r="O71" i="11"/>
  <c r="O70" i="11"/>
  <c r="O69" i="11"/>
  <c r="O68" i="11"/>
  <c r="O67" i="11"/>
  <c r="O66" i="11"/>
  <c r="O65" i="11"/>
  <c r="O64" i="11"/>
  <c r="O63" i="11"/>
  <c r="O62" i="11"/>
  <c r="O61" i="11"/>
  <c r="O60" i="11"/>
  <c r="O59" i="11"/>
  <c r="O58" i="11"/>
  <c r="O57" i="11"/>
  <c r="O56" i="11"/>
  <c r="O55" i="11"/>
  <c r="O54" i="11"/>
  <c r="O53" i="11"/>
  <c r="O52" i="11"/>
  <c r="O51" i="11"/>
  <c r="O50" i="11"/>
  <c r="O49" i="11"/>
  <c r="O48" i="11"/>
  <c r="O47" i="11"/>
  <c r="O46" i="11"/>
  <c r="O45" i="11"/>
  <c r="O44" i="11"/>
  <c r="O43" i="11"/>
  <c r="O42" i="11"/>
  <c r="O41" i="11"/>
  <c r="O40" i="11"/>
  <c r="O39" i="11"/>
  <c r="O38" i="11"/>
  <c r="O37" i="11"/>
  <c r="O36" i="11"/>
  <c r="O35" i="11"/>
  <c r="O34" i="11"/>
  <c r="O33" i="11"/>
  <c r="O32" i="11"/>
  <c r="O31" i="11"/>
  <c r="O30" i="11"/>
  <c r="O29" i="11"/>
  <c r="O28" i="11"/>
  <c r="O27" i="11"/>
  <c r="O26" i="11"/>
  <c r="O25" i="11"/>
  <c r="O24" i="11"/>
  <c r="O23" i="11"/>
  <c r="O22" i="11"/>
  <c r="O21" i="11"/>
  <c r="O20" i="11"/>
  <c r="O19" i="11"/>
  <c r="O18" i="11"/>
  <c r="O17" i="11"/>
  <c r="O16" i="11"/>
  <c r="O15" i="11"/>
  <c r="O14" i="11"/>
  <c r="O13" i="11"/>
  <c r="O12" i="11"/>
  <c r="O11" i="11"/>
  <c r="O10" i="11"/>
  <c r="O9" i="11"/>
  <c r="O8" i="11"/>
  <c r="O7" i="11"/>
  <c r="O6" i="11"/>
  <c r="O5" i="11"/>
  <c r="O4" i="11"/>
  <c r="O3" i="11"/>
  <c r="O2" i="11"/>
  <c r="O67" i="8"/>
  <c r="O66" i="8"/>
  <c r="O65" i="8"/>
  <c r="O64" i="8"/>
  <c r="O63" i="8"/>
  <c r="O62" i="8"/>
  <c r="O61" i="8"/>
  <c r="O60" i="8"/>
  <c r="O59" i="8"/>
  <c r="O58" i="8"/>
  <c r="O57" i="8"/>
  <c r="O56" i="8"/>
  <c r="O55" i="8"/>
  <c r="O54" i="8"/>
  <c r="O53" i="8"/>
  <c r="O52" i="8"/>
  <c r="O51" i="8"/>
  <c r="O50" i="8"/>
  <c r="O49" i="8"/>
  <c r="O48" i="8"/>
  <c r="O47" i="8"/>
  <c r="O46" i="8"/>
  <c r="O45" i="8"/>
  <c r="O44" i="8"/>
  <c r="O43" i="8"/>
  <c r="O42" i="8"/>
  <c r="O41" i="8"/>
  <c r="O40" i="8"/>
  <c r="O39" i="8"/>
  <c r="O38" i="8"/>
  <c r="O37" i="8"/>
  <c r="O36" i="8"/>
  <c r="O35" i="8"/>
  <c r="O34" i="8"/>
  <c r="O33" i="8"/>
  <c r="O32" i="8"/>
  <c r="O31" i="8"/>
  <c r="O30" i="8"/>
  <c r="O29" i="8"/>
  <c r="O28" i="8"/>
  <c r="O27" i="8"/>
  <c r="O26" i="8"/>
  <c r="O25" i="8"/>
  <c r="O24" i="8"/>
  <c r="O23" i="8"/>
  <c r="O22" i="8"/>
  <c r="O21" i="8"/>
  <c r="O20" i="8"/>
  <c r="O19" i="8"/>
  <c r="O18" i="8"/>
  <c r="O17" i="8"/>
  <c r="O16" i="8"/>
  <c r="O15" i="8"/>
  <c r="O14" i="8"/>
  <c r="O13" i="8"/>
  <c r="O12" i="8"/>
  <c r="O11" i="8"/>
  <c r="O10" i="8"/>
  <c r="O9" i="8"/>
  <c r="O8" i="8"/>
  <c r="O7" i="8"/>
  <c r="O6" i="8"/>
  <c r="O5" i="8"/>
  <c r="O4" i="8"/>
  <c r="O3" i="8"/>
  <c r="O2" i="8"/>
  <c r="O594" i="7"/>
  <c r="O593" i="7"/>
  <c r="O592" i="7"/>
  <c r="O591" i="7"/>
  <c r="O590" i="7"/>
  <c r="O589" i="7"/>
  <c r="O588" i="7"/>
  <c r="O587" i="7"/>
  <c r="O586" i="7"/>
  <c r="O585" i="7"/>
  <c r="O584" i="7"/>
  <c r="O583" i="7"/>
  <c r="O582" i="7"/>
  <c r="O581" i="7"/>
  <c r="O580" i="7"/>
  <c r="O579" i="7"/>
  <c r="O578" i="7"/>
  <c r="O577" i="7"/>
  <c r="O576" i="7"/>
  <c r="O575" i="7"/>
  <c r="O574" i="7"/>
  <c r="O573" i="7"/>
  <c r="O572" i="7"/>
  <c r="O571" i="7"/>
  <c r="O570" i="7"/>
  <c r="O569" i="7"/>
  <c r="O568" i="7"/>
  <c r="O567" i="7"/>
  <c r="O566" i="7"/>
  <c r="O565" i="7"/>
  <c r="O564" i="7"/>
  <c r="O563" i="7"/>
  <c r="O562" i="7"/>
  <c r="O561" i="7"/>
  <c r="O560" i="7"/>
  <c r="O559" i="7"/>
  <c r="O558" i="7"/>
  <c r="O557" i="7"/>
  <c r="O556" i="7"/>
  <c r="O555" i="7"/>
  <c r="O554" i="7"/>
  <c r="O553" i="7"/>
  <c r="O552" i="7"/>
  <c r="O551" i="7"/>
  <c r="O550" i="7"/>
  <c r="O549" i="7"/>
  <c r="O548" i="7"/>
  <c r="O547" i="7"/>
  <c r="O546" i="7"/>
  <c r="O545" i="7"/>
  <c r="O544" i="7"/>
  <c r="O543" i="7"/>
  <c r="O542" i="7"/>
  <c r="O541" i="7"/>
  <c r="O540" i="7"/>
  <c r="O539" i="7"/>
  <c r="O538" i="7"/>
  <c r="O537" i="7"/>
  <c r="O536" i="7"/>
  <c r="O535" i="7"/>
  <c r="O534" i="7"/>
  <c r="O533" i="7"/>
  <c r="O532" i="7"/>
  <c r="O531" i="7"/>
  <c r="O530" i="7"/>
  <c r="O529" i="7"/>
  <c r="O528" i="7"/>
  <c r="O527" i="7"/>
  <c r="O526" i="7"/>
  <c r="O525" i="7"/>
  <c r="O524" i="7"/>
  <c r="O523" i="7"/>
  <c r="O522" i="7"/>
  <c r="O521" i="7"/>
  <c r="O520" i="7"/>
  <c r="O519" i="7"/>
  <c r="O518" i="7"/>
  <c r="O517" i="7"/>
  <c r="O516" i="7"/>
  <c r="O515" i="7"/>
  <c r="O514" i="7"/>
  <c r="O513" i="7"/>
  <c r="O512" i="7"/>
  <c r="O511" i="7"/>
  <c r="O510" i="7"/>
  <c r="O509" i="7"/>
  <c r="O508" i="7"/>
  <c r="O507" i="7"/>
  <c r="O506" i="7"/>
  <c r="O505" i="7"/>
  <c r="O504" i="7"/>
  <c r="O503" i="7"/>
  <c r="O502" i="7"/>
  <c r="O501" i="7"/>
  <c r="O500" i="7"/>
  <c r="O499" i="7"/>
  <c r="O498" i="7"/>
  <c r="O497" i="7"/>
  <c r="O496" i="7"/>
  <c r="O495" i="7"/>
  <c r="O494" i="7"/>
  <c r="O493" i="7"/>
  <c r="O492" i="7"/>
  <c r="O491" i="7"/>
  <c r="O490" i="7"/>
  <c r="O489" i="7"/>
  <c r="O488" i="7"/>
  <c r="O487" i="7"/>
  <c r="O486" i="7"/>
  <c r="O485" i="7"/>
  <c r="O484" i="7"/>
  <c r="O483" i="7"/>
  <c r="O482" i="7"/>
  <c r="O481" i="7"/>
  <c r="O480" i="7"/>
  <c r="O479" i="7"/>
  <c r="O478" i="7"/>
  <c r="O477" i="7"/>
  <c r="O476" i="7"/>
  <c r="O475" i="7"/>
  <c r="O474" i="7"/>
  <c r="O473" i="7"/>
  <c r="O472" i="7"/>
  <c r="O471" i="7"/>
  <c r="O470" i="7"/>
  <c r="O469" i="7"/>
  <c r="O468" i="7"/>
  <c r="O467" i="7"/>
  <c r="O466" i="7"/>
  <c r="O465" i="7"/>
  <c r="O464" i="7"/>
  <c r="O463" i="7"/>
  <c r="O462" i="7"/>
  <c r="O461" i="7"/>
  <c r="O460" i="7"/>
  <c r="O459" i="7"/>
  <c r="O458" i="7"/>
  <c r="O457" i="7"/>
  <c r="O456" i="7"/>
  <c r="O455" i="7"/>
  <c r="O454" i="7"/>
  <c r="O453" i="7"/>
  <c r="O452" i="7"/>
  <c r="O451" i="7"/>
  <c r="O450" i="7"/>
  <c r="O449" i="7"/>
  <c r="O448" i="7"/>
  <c r="O447" i="7"/>
  <c r="O446" i="7"/>
  <c r="O445" i="7"/>
  <c r="O444" i="7"/>
  <c r="O443" i="7"/>
  <c r="O442" i="7"/>
  <c r="O441" i="7"/>
  <c r="O440" i="7"/>
  <c r="O439" i="7"/>
  <c r="O438" i="7"/>
  <c r="O437" i="7"/>
  <c r="O436" i="7"/>
  <c r="O435" i="7"/>
  <c r="O434" i="7"/>
  <c r="O433" i="7"/>
  <c r="O432" i="7"/>
  <c r="O431" i="7"/>
  <c r="O430" i="7"/>
  <c r="O429" i="7"/>
  <c r="O428" i="7"/>
  <c r="O427" i="7"/>
  <c r="O426" i="7"/>
  <c r="O425" i="7"/>
  <c r="O424" i="7"/>
  <c r="O423" i="7"/>
  <c r="O422" i="7"/>
  <c r="O421" i="7"/>
  <c r="O420" i="7"/>
  <c r="O419" i="7"/>
  <c r="O418" i="7"/>
  <c r="O417" i="7"/>
  <c r="O416" i="7"/>
  <c r="O415" i="7"/>
  <c r="O414" i="7"/>
  <c r="O413" i="7"/>
  <c r="O412" i="7"/>
  <c r="O411" i="7"/>
  <c r="O410" i="7"/>
  <c r="O409" i="7"/>
  <c r="O408" i="7"/>
  <c r="O407" i="7"/>
  <c r="O406" i="7"/>
  <c r="O405" i="7"/>
  <c r="O404" i="7"/>
  <c r="O403" i="7"/>
  <c r="O402" i="7"/>
  <c r="O401" i="7"/>
  <c r="O400" i="7"/>
  <c r="O399" i="7"/>
  <c r="O398" i="7"/>
  <c r="O397" i="7"/>
  <c r="O396" i="7"/>
  <c r="O395" i="7"/>
  <c r="O394" i="7"/>
  <c r="O393" i="7"/>
  <c r="O392" i="7"/>
  <c r="O391" i="7"/>
  <c r="O390" i="7"/>
  <c r="O389" i="7"/>
  <c r="O388" i="7"/>
  <c r="O387" i="7"/>
  <c r="O386" i="7"/>
  <c r="O385" i="7"/>
  <c r="O384" i="7"/>
  <c r="O383" i="7"/>
  <c r="O382" i="7"/>
  <c r="O381" i="7"/>
  <c r="O380" i="7"/>
  <c r="O379" i="7"/>
  <c r="O378" i="7"/>
  <c r="O377" i="7"/>
  <c r="O376" i="7"/>
  <c r="O375" i="7"/>
  <c r="O374" i="7"/>
  <c r="O373" i="7"/>
  <c r="O372" i="7"/>
  <c r="O371" i="7"/>
  <c r="O370" i="7"/>
  <c r="O369" i="7"/>
  <c r="O368" i="7"/>
  <c r="O367" i="7"/>
  <c r="O366" i="7"/>
  <c r="O365" i="7"/>
  <c r="O364" i="7"/>
  <c r="O363" i="7"/>
  <c r="O362" i="7"/>
  <c r="O361" i="7"/>
  <c r="O360" i="7"/>
  <c r="O359" i="7"/>
  <c r="O358" i="7"/>
  <c r="O357" i="7"/>
  <c r="O356" i="7"/>
  <c r="O355" i="7"/>
  <c r="O354" i="7"/>
  <c r="O353" i="7"/>
  <c r="O352" i="7"/>
  <c r="O351" i="7"/>
  <c r="O350" i="7"/>
  <c r="O349" i="7"/>
  <c r="O348" i="7"/>
  <c r="O347" i="7"/>
  <c r="O346" i="7"/>
  <c r="O345" i="7"/>
  <c r="O344" i="7"/>
  <c r="O343" i="7"/>
  <c r="O342" i="7"/>
  <c r="O341" i="7"/>
  <c r="O340" i="7"/>
  <c r="O339" i="7"/>
  <c r="O338" i="7"/>
  <c r="O337" i="7"/>
  <c r="O336" i="7"/>
  <c r="O335" i="7"/>
  <c r="O334" i="7"/>
  <c r="O333" i="7"/>
  <c r="O332" i="7"/>
  <c r="O331" i="7"/>
  <c r="O330" i="7"/>
  <c r="O329" i="7"/>
  <c r="O328" i="7"/>
  <c r="O327" i="7"/>
  <c r="O326" i="7"/>
  <c r="O325" i="7"/>
  <c r="O324" i="7"/>
  <c r="O323" i="7"/>
  <c r="O322" i="7"/>
  <c r="O321" i="7"/>
  <c r="O320" i="7"/>
  <c r="O319" i="7"/>
  <c r="O318" i="7"/>
  <c r="O317" i="7"/>
  <c r="O316" i="7"/>
  <c r="O315" i="7"/>
  <c r="O314" i="7"/>
  <c r="O313" i="7"/>
  <c r="O312" i="7"/>
  <c r="O311" i="7"/>
  <c r="O310" i="7"/>
  <c r="O309" i="7"/>
  <c r="O308" i="7"/>
  <c r="O307" i="7"/>
  <c r="O306" i="7"/>
  <c r="O305" i="7"/>
  <c r="O304" i="7"/>
  <c r="O303" i="7"/>
  <c r="O302" i="7"/>
  <c r="O301" i="7"/>
  <c r="O300" i="7"/>
  <c r="O299" i="7"/>
  <c r="O298" i="7"/>
  <c r="O297" i="7"/>
  <c r="O296" i="7"/>
  <c r="O295" i="7"/>
  <c r="O294" i="7"/>
  <c r="O293" i="7"/>
  <c r="O292" i="7"/>
  <c r="O291" i="7"/>
  <c r="O290" i="7"/>
  <c r="O289" i="7"/>
  <c r="O288" i="7"/>
  <c r="O287" i="7"/>
  <c r="O286" i="7"/>
  <c r="O285" i="7"/>
  <c r="O284" i="7"/>
  <c r="O283" i="7"/>
  <c r="O282" i="7"/>
  <c r="O281" i="7"/>
  <c r="O280" i="7"/>
  <c r="O279" i="7"/>
  <c r="O278" i="7"/>
  <c r="O277" i="7"/>
  <c r="O276" i="7"/>
  <c r="O275" i="7"/>
  <c r="O274" i="7"/>
  <c r="O273" i="7"/>
  <c r="O272" i="7"/>
  <c r="O271" i="7"/>
  <c r="O270" i="7"/>
  <c r="O269" i="7"/>
  <c r="O268" i="7"/>
  <c r="O267" i="7"/>
  <c r="O266" i="7"/>
  <c r="O265" i="7"/>
  <c r="O264" i="7"/>
  <c r="O263" i="7"/>
  <c r="O262" i="7"/>
  <c r="O261" i="7"/>
  <c r="O260" i="7"/>
  <c r="O259" i="7"/>
  <c r="O258" i="7"/>
  <c r="O257" i="7"/>
  <c r="O256" i="7"/>
  <c r="O255" i="7"/>
  <c r="O254" i="7"/>
  <c r="O253" i="7"/>
  <c r="O252" i="7"/>
  <c r="O251" i="7"/>
  <c r="O250" i="7"/>
  <c r="O249" i="7"/>
  <c r="O248" i="7"/>
  <c r="O247" i="7"/>
  <c r="O246" i="7"/>
  <c r="O245" i="7"/>
  <c r="O244" i="7"/>
  <c r="O243" i="7"/>
  <c r="O242" i="7"/>
  <c r="O241" i="7"/>
  <c r="O240" i="7"/>
  <c r="O239" i="7"/>
  <c r="O238" i="7"/>
  <c r="O237" i="7"/>
  <c r="O236" i="7"/>
  <c r="O235" i="7"/>
  <c r="O234" i="7"/>
  <c r="O233" i="7"/>
  <c r="O232" i="7"/>
  <c r="O231" i="7"/>
  <c r="O230" i="7"/>
  <c r="O229" i="7"/>
  <c r="O228" i="7"/>
  <c r="O227" i="7"/>
  <c r="O226" i="7"/>
  <c r="O225" i="7"/>
  <c r="O224" i="7"/>
  <c r="O223" i="7"/>
  <c r="O222" i="7"/>
  <c r="O221" i="7"/>
  <c r="O220" i="7"/>
  <c r="O219" i="7"/>
  <c r="O218" i="7"/>
  <c r="O217" i="7"/>
  <c r="O216" i="7"/>
  <c r="O215" i="7"/>
  <c r="O214" i="7"/>
  <c r="O213" i="7"/>
  <c r="O212" i="7"/>
  <c r="O211" i="7"/>
  <c r="O210" i="7"/>
  <c r="O209" i="7"/>
  <c r="O208" i="7"/>
  <c r="O207" i="7"/>
  <c r="O206" i="7"/>
  <c r="O205" i="7"/>
  <c r="O204" i="7"/>
  <c r="O203" i="7"/>
  <c r="O202" i="7"/>
  <c r="O201" i="7"/>
  <c r="O200" i="7"/>
  <c r="O199" i="7"/>
  <c r="O198" i="7"/>
  <c r="O197" i="7"/>
  <c r="O196" i="7"/>
  <c r="O195" i="7"/>
  <c r="O194" i="7"/>
  <c r="O193" i="7"/>
  <c r="O192" i="7"/>
  <c r="O191" i="7"/>
  <c r="O190" i="7"/>
  <c r="O189" i="7"/>
  <c r="O188" i="7"/>
  <c r="O187" i="7"/>
  <c r="O186" i="7"/>
  <c r="O185" i="7"/>
  <c r="O184" i="7"/>
  <c r="O183" i="7"/>
  <c r="O182" i="7"/>
  <c r="O181" i="7"/>
  <c r="O180" i="7"/>
  <c r="O179" i="7"/>
  <c r="O178" i="7"/>
  <c r="O177" i="7"/>
  <c r="O176" i="7"/>
  <c r="O175" i="7"/>
  <c r="O174" i="7"/>
  <c r="O173" i="7"/>
  <c r="O172" i="7"/>
  <c r="O171" i="7"/>
  <c r="O170" i="7"/>
  <c r="O169" i="7"/>
  <c r="O168" i="7"/>
  <c r="O167" i="7"/>
  <c r="O166" i="7"/>
  <c r="O165" i="7"/>
  <c r="O164" i="7"/>
  <c r="O163" i="7"/>
  <c r="O162" i="7"/>
  <c r="O161" i="7"/>
  <c r="O160" i="7"/>
  <c r="O159" i="7"/>
  <c r="O158" i="7"/>
  <c r="O157" i="7"/>
  <c r="O156" i="7"/>
  <c r="O155" i="7"/>
  <c r="O154" i="7"/>
  <c r="O153" i="7"/>
  <c r="O152" i="7"/>
  <c r="O151" i="7"/>
  <c r="O150" i="7"/>
  <c r="O149" i="7"/>
  <c r="O148" i="7"/>
  <c r="O147" i="7"/>
  <c r="O146" i="7"/>
  <c r="O145" i="7"/>
  <c r="O144" i="7"/>
  <c r="O143" i="7"/>
  <c r="O142" i="7"/>
  <c r="O141" i="7"/>
  <c r="O140" i="7"/>
  <c r="O139" i="7"/>
  <c r="O138" i="7"/>
  <c r="O137" i="7"/>
  <c r="O136" i="7"/>
  <c r="O135" i="7"/>
  <c r="O134" i="7"/>
  <c r="O133" i="7"/>
  <c r="O132" i="7"/>
  <c r="O131" i="7"/>
  <c r="O130" i="7"/>
  <c r="O129" i="7"/>
  <c r="O128" i="7"/>
  <c r="O127" i="7"/>
  <c r="O126" i="7"/>
  <c r="O125" i="7"/>
  <c r="O124" i="7"/>
  <c r="O123" i="7"/>
  <c r="O122" i="7"/>
  <c r="O121" i="7"/>
  <c r="O120" i="7"/>
  <c r="O119" i="7"/>
  <c r="O118" i="7"/>
  <c r="O117" i="7"/>
  <c r="O116" i="7"/>
  <c r="O115" i="7"/>
  <c r="O114" i="7"/>
  <c r="O113" i="7"/>
  <c r="O112" i="7"/>
  <c r="O111" i="7"/>
  <c r="O110" i="7"/>
  <c r="O109" i="7"/>
  <c r="O108" i="7"/>
  <c r="O107" i="7"/>
  <c r="O106" i="7"/>
  <c r="O105" i="7"/>
  <c r="O104" i="7"/>
  <c r="O103" i="7"/>
  <c r="O102" i="7"/>
  <c r="O101" i="7"/>
  <c r="O100" i="7"/>
  <c r="O99" i="7"/>
  <c r="O98" i="7"/>
  <c r="O97" i="7"/>
  <c r="O96" i="7"/>
  <c r="O95" i="7"/>
  <c r="O94" i="7"/>
  <c r="O93" i="7"/>
  <c r="O92" i="7"/>
  <c r="O91" i="7"/>
  <c r="O90" i="7"/>
  <c r="O89" i="7"/>
  <c r="O88" i="7"/>
  <c r="O87" i="7"/>
  <c r="O86" i="7"/>
  <c r="O85" i="7"/>
  <c r="O84" i="7"/>
  <c r="O83" i="7"/>
  <c r="O82" i="7"/>
  <c r="O81" i="7"/>
  <c r="O80" i="7"/>
  <c r="O79" i="7"/>
  <c r="O78" i="7"/>
  <c r="O77" i="7"/>
  <c r="O76" i="7"/>
  <c r="O75" i="7"/>
  <c r="O74" i="7"/>
  <c r="O73" i="7"/>
  <c r="O72" i="7"/>
  <c r="O71" i="7"/>
  <c r="O70" i="7"/>
  <c r="O69" i="7"/>
  <c r="O68" i="7"/>
  <c r="O67" i="7"/>
  <c r="O66" i="7"/>
  <c r="O65" i="7"/>
  <c r="O64" i="7"/>
  <c r="O63" i="7"/>
  <c r="O62" i="7"/>
  <c r="O61" i="7"/>
  <c r="O60" i="7"/>
  <c r="O59" i="7"/>
  <c r="O58" i="7"/>
  <c r="O57" i="7"/>
  <c r="O56" i="7"/>
  <c r="O55" i="7"/>
  <c r="O54" i="7"/>
  <c r="O53" i="7"/>
  <c r="O52" i="7"/>
  <c r="O51" i="7"/>
  <c r="O50" i="7"/>
  <c r="O49" i="7"/>
  <c r="O48" i="7"/>
  <c r="O47" i="7"/>
  <c r="O46" i="7"/>
  <c r="O45" i="7"/>
  <c r="O44" i="7"/>
  <c r="O43" i="7"/>
  <c r="O42" i="7"/>
  <c r="O41" i="7"/>
  <c r="O40" i="7"/>
  <c r="O39" i="7"/>
  <c r="O38" i="7"/>
  <c r="O37" i="7"/>
  <c r="O36" i="7"/>
  <c r="O35" i="7"/>
  <c r="O34" i="7"/>
  <c r="O33" i="7"/>
  <c r="O32" i="7"/>
  <c r="O31" i="7"/>
  <c r="O30" i="7"/>
  <c r="O29" i="7"/>
  <c r="O28" i="7"/>
  <c r="O27" i="7"/>
  <c r="O26" i="7"/>
  <c r="O25" i="7"/>
  <c r="O24" i="7"/>
  <c r="O23" i="7"/>
  <c r="O22" i="7"/>
  <c r="O21" i="7"/>
  <c r="O20" i="7"/>
  <c r="O19" i="7"/>
  <c r="O18" i="7"/>
  <c r="O17" i="7"/>
  <c r="O16" i="7"/>
  <c r="O15" i="7"/>
  <c r="O14" i="7"/>
  <c r="O13" i="7"/>
  <c r="O12" i="7"/>
  <c r="O11" i="7"/>
  <c r="O10" i="7"/>
  <c r="O9" i="7"/>
  <c r="O8" i="7"/>
  <c r="O7" i="7"/>
  <c r="O6" i="7"/>
  <c r="O5" i="7"/>
  <c r="O4" i="7"/>
  <c r="O3" i="7"/>
  <c r="O2" i="7"/>
  <c r="H1714" i="22" l="1"/>
  <c r="I1714" i="22"/>
  <c r="H822" i="22"/>
  <c r="I822" i="22"/>
  <c r="H1084" i="22"/>
  <c r="I1084" i="22"/>
  <c r="H911" i="22"/>
  <c r="I911" i="22"/>
  <c r="H2041" i="22"/>
  <c r="I2041" i="22"/>
  <c r="M3" i="26"/>
  <c r="P3" i="26" s="1"/>
  <c r="M4" i="26"/>
  <c r="P4" i="26" s="1"/>
  <c r="M5" i="26"/>
  <c r="P5" i="26" s="1"/>
  <c r="M6" i="26"/>
  <c r="P6" i="26" s="1"/>
  <c r="M7" i="26"/>
  <c r="P7" i="26" s="1"/>
  <c r="M8" i="26"/>
  <c r="P8" i="26" s="1"/>
  <c r="M9" i="26"/>
  <c r="P9" i="26" s="1"/>
  <c r="M10" i="26"/>
  <c r="P10" i="26" s="1"/>
  <c r="M11" i="26"/>
  <c r="P11" i="26" s="1"/>
  <c r="M12" i="26"/>
  <c r="P12" i="26" s="1"/>
  <c r="M13" i="26"/>
  <c r="P13" i="26" s="1"/>
  <c r="M14" i="26"/>
  <c r="P14" i="26" s="1"/>
  <c r="M15" i="26"/>
  <c r="P15" i="26" s="1"/>
  <c r="M16" i="26"/>
  <c r="P16" i="26" s="1"/>
  <c r="M17" i="26"/>
  <c r="P17" i="26" s="1"/>
  <c r="M18" i="26"/>
  <c r="P18" i="26" s="1"/>
  <c r="M19" i="26"/>
  <c r="P19" i="26" s="1"/>
  <c r="M20" i="26"/>
  <c r="P20" i="26" s="1"/>
  <c r="M21" i="26"/>
  <c r="P21" i="26" s="1"/>
  <c r="M22" i="26"/>
  <c r="P22" i="26" s="1"/>
  <c r="M23" i="26"/>
  <c r="P23" i="26" s="1"/>
  <c r="M24" i="26"/>
  <c r="P24" i="26" s="1"/>
  <c r="M25" i="26"/>
  <c r="P25" i="26" s="1"/>
  <c r="M26" i="26"/>
  <c r="P26" i="26" s="1"/>
  <c r="M27" i="26"/>
  <c r="P27" i="26" s="1"/>
  <c r="M28" i="26"/>
  <c r="P28" i="26" s="1"/>
  <c r="M29" i="26"/>
  <c r="P29" i="26" s="1"/>
  <c r="M30" i="26"/>
  <c r="P30" i="26" s="1"/>
  <c r="M31" i="26"/>
  <c r="P31" i="26" s="1"/>
  <c r="M32" i="26"/>
  <c r="P32" i="26" s="1"/>
  <c r="M33" i="26"/>
  <c r="P33" i="26" s="1"/>
  <c r="M34" i="26"/>
  <c r="P34" i="26" s="1"/>
  <c r="M35" i="26"/>
  <c r="P35" i="26" s="1"/>
  <c r="M36" i="26"/>
  <c r="P36" i="26" s="1"/>
  <c r="M37" i="26"/>
  <c r="P37" i="26" s="1"/>
  <c r="M38" i="26"/>
  <c r="P38" i="26" s="1"/>
  <c r="M39" i="26"/>
  <c r="P39" i="26" s="1"/>
  <c r="M40" i="26"/>
  <c r="P40" i="26" s="1"/>
  <c r="M41" i="26"/>
  <c r="P41" i="26" s="1"/>
  <c r="M42" i="26"/>
  <c r="P42" i="26" s="1"/>
  <c r="M43" i="26"/>
  <c r="P43" i="26" s="1"/>
  <c r="M44" i="26"/>
  <c r="P44" i="26" s="1"/>
  <c r="M45" i="26"/>
  <c r="P45" i="26" s="1"/>
  <c r="M46" i="26"/>
  <c r="P46" i="26" s="1"/>
  <c r="M47" i="26"/>
  <c r="P47" i="26" s="1"/>
  <c r="M48" i="26"/>
  <c r="P48" i="26" s="1"/>
  <c r="M49" i="26"/>
  <c r="P49" i="26" s="1"/>
  <c r="M50" i="26"/>
  <c r="P50" i="26" s="1"/>
  <c r="M51" i="26"/>
  <c r="P51" i="26" s="1"/>
  <c r="M52" i="26"/>
  <c r="P52" i="26" s="1"/>
  <c r="M53" i="26"/>
  <c r="P53" i="26" s="1"/>
  <c r="M54" i="26"/>
  <c r="P54" i="26" s="1"/>
  <c r="M55" i="26"/>
  <c r="P55" i="26" s="1"/>
  <c r="M56" i="26"/>
  <c r="P56" i="26" s="1"/>
  <c r="M57" i="26"/>
  <c r="P57" i="26" s="1"/>
  <c r="M58" i="26"/>
  <c r="P58" i="26" s="1"/>
  <c r="M59" i="26"/>
  <c r="P59" i="26" s="1"/>
  <c r="M60" i="26"/>
  <c r="P60" i="26" s="1"/>
  <c r="M61" i="26"/>
  <c r="P61" i="26" s="1"/>
  <c r="M62" i="26"/>
  <c r="P62" i="26" s="1"/>
  <c r="M63" i="26"/>
  <c r="P63" i="26" s="1"/>
  <c r="M64" i="26"/>
  <c r="P64" i="26" s="1"/>
  <c r="M65" i="26"/>
  <c r="P65" i="26" s="1"/>
  <c r="M66" i="26"/>
  <c r="P66" i="26" s="1"/>
  <c r="M67" i="26"/>
  <c r="P67" i="26" s="1"/>
  <c r="M68" i="26"/>
  <c r="P68" i="26" s="1"/>
  <c r="M69" i="26"/>
  <c r="P69" i="26" s="1"/>
  <c r="M70" i="26"/>
  <c r="P70" i="26" s="1"/>
  <c r="M71" i="26"/>
  <c r="P71" i="26" s="1"/>
  <c r="M72" i="26"/>
  <c r="P72" i="26" s="1"/>
  <c r="M73" i="26"/>
  <c r="P73" i="26" s="1"/>
  <c r="M74" i="26"/>
  <c r="P74" i="26" s="1"/>
  <c r="M75" i="26"/>
  <c r="P75" i="26" s="1"/>
  <c r="M76" i="26"/>
  <c r="P76" i="26" s="1"/>
  <c r="M77" i="26"/>
  <c r="P77" i="26" s="1"/>
  <c r="M78" i="26"/>
  <c r="P78" i="26" s="1"/>
  <c r="M79" i="26"/>
  <c r="P79" i="26" s="1"/>
  <c r="M80" i="26"/>
  <c r="P80" i="26" s="1"/>
  <c r="M81" i="26"/>
  <c r="P81" i="26" s="1"/>
  <c r="M82" i="26"/>
  <c r="P82" i="26" s="1"/>
  <c r="M83" i="26"/>
  <c r="P83" i="26" s="1"/>
  <c r="M84" i="26"/>
  <c r="P84" i="26" s="1"/>
  <c r="M85" i="26"/>
  <c r="P85" i="26" s="1"/>
  <c r="M86" i="26"/>
  <c r="P86" i="26" s="1"/>
  <c r="M87" i="26"/>
  <c r="P87" i="26" s="1"/>
  <c r="M88" i="26"/>
  <c r="P88" i="26" s="1"/>
  <c r="M89" i="26"/>
  <c r="P89" i="26" s="1"/>
  <c r="M90" i="26"/>
  <c r="P90" i="26" s="1"/>
  <c r="M91" i="26"/>
  <c r="P91" i="26" s="1"/>
  <c r="M92" i="26"/>
  <c r="P92" i="26" s="1"/>
  <c r="M93" i="26"/>
  <c r="P93" i="26" s="1"/>
  <c r="M94" i="26"/>
  <c r="P94" i="26" s="1"/>
  <c r="M95" i="26"/>
  <c r="P95" i="26" s="1"/>
  <c r="M96" i="26"/>
  <c r="P96" i="26" s="1"/>
  <c r="M97" i="26"/>
  <c r="P97" i="26" s="1"/>
  <c r="M98" i="26"/>
  <c r="P98" i="26" s="1"/>
  <c r="M99" i="26"/>
  <c r="P99" i="26" s="1"/>
  <c r="M100" i="26"/>
  <c r="P100" i="26" s="1"/>
  <c r="M101" i="26"/>
  <c r="P101" i="26" s="1"/>
  <c r="M102" i="26"/>
  <c r="P102" i="26" s="1"/>
  <c r="M103" i="26"/>
  <c r="P103" i="26" s="1"/>
  <c r="M104" i="26"/>
  <c r="P104" i="26" s="1"/>
  <c r="M105" i="26"/>
  <c r="P105" i="26" s="1"/>
  <c r="M106" i="26"/>
  <c r="P106" i="26" s="1"/>
  <c r="M107" i="26"/>
  <c r="P107" i="26" s="1"/>
  <c r="M108" i="26"/>
  <c r="P108" i="26" s="1"/>
  <c r="M109" i="26"/>
  <c r="P109" i="26" s="1"/>
  <c r="M110" i="26"/>
  <c r="P110" i="26" s="1"/>
  <c r="M111" i="26"/>
  <c r="P111" i="26" s="1"/>
  <c r="M112" i="26"/>
  <c r="P112" i="26" s="1"/>
  <c r="M113" i="26"/>
  <c r="P113" i="26" s="1"/>
  <c r="M114" i="26"/>
  <c r="P114" i="26" s="1"/>
  <c r="M115" i="26"/>
  <c r="P115" i="26" s="1"/>
  <c r="M116" i="26"/>
  <c r="P116" i="26" s="1"/>
  <c r="M117" i="26"/>
  <c r="P117" i="26" s="1"/>
  <c r="M118" i="26"/>
  <c r="P118" i="26" s="1"/>
  <c r="M119" i="26"/>
  <c r="P119" i="26" s="1"/>
  <c r="M120" i="26"/>
  <c r="P120" i="26" s="1"/>
  <c r="M121" i="26"/>
  <c r="P121" i="26" s="1"/>
  <c r="M122" i="26"/>
  <c r="P122" i="26" s="1"/>
  <c r="M123" i="26"/>
  <c r="P123" i="26" s="1"/>
  <c r="M124" i="26"/>
  <c r="P124" i="26" s="1"/>
  <c r="M125" i="26"/>
  <c r="P125" i="26" s="1"/>
  <c r="M126" i="26"/>
  <c r="P126" i="26" s="1"/>
  <c r="M127" i="26"/>
  <c r="P127" i="26" s="1"/>
  <c r="M128" i="26"/>
  <c r="P128" i="26" s="1"/>
  <c r="M129" i="26"/>
  <c r="P129" i="26" s="1"/>
  <c r="M130" i="26"/>
  <c r="P130" i="26" s="1"/>
  <c r="M131" i="26"/>
  <c r="P131" i="26" s="1"/>
  <c r="M132" i="26"/>
  <c r="P132" i="26" s="1"/>
  <c r="M133" i="26"/>
  <c r="P133" i="26" s="1"/>
  <c r="M134" i="26"/>
  <c r="P134" i="26" s="1"/>
  <c r="M135" i="26"/>
  <c r="P135" i="26" s="1"/>
  <c r="M136" i="26"/>
  <c r="P136" i="26" s="1"/>
  <c r="M137" i="26"/>
  <c r="P137" i="26" s="1"/>
  <c r="M138" i="26"/>
  <c r="P138" i="26" s="1"/>
  <c r="M139" i="26"/>
  <c r="P139" i="26" s="1"/>
  <c r="M140" i="26"/>
  <c r="P140" i="26" s="1"/>
  <c r="M141" i="26"/>
  <c r="P141" i="26" s="1"/>
  <c r="M142" i="26"/>
  <c r="P142" i="26" s="1"/>
  <c r="M143" i="26"/>
  <c r="P143" i="26" s="1"/>
  <c r="M144" i="26"/>
  <c r="P144" i="26" s="1"/>
  <c r="M145" i="26"/>
  <c r="P145" i="26" s="1"/>
  <c r="M146" i="26"/>
  <c r="P146" i="26" s="1"/>
  <c r="M147" i="26"/>
  <c r="P147" i="26" s="1"/>
  <c r="M148" i="26"/>
  <c r="P148" i="26" s="1"/>
  <c r="M149" i="26"/>
  <c r="P149" i="26" s="1"/>
  <c r="M150" i="26"/>
  <c r="P150" i="26" s="1"/>
  <c r="M151" i="26"/>
  <c r="P151" i="26" s="1"/>
  <c r="M152" i="26"/>
  <c r="P152" i="26" s="1"/>
  <c r="M153" i="26"/>
  <c r="P153" i="26" s="1"/>
  <c r="M154" i="26"/>
  <c r="P154" i="26" s="1"/>
  <c r="M155" i="26"/>
  <c r="P155" i="26" s="1"/>
  <c r="M156" i="26"/>
  <c r="P156" i="26" s="1"/>
  <c r="M157" i="26"/>
  <c r="P157" i="26" s="1"/>
  <c r="M158" i="26"/>
  <c r="P158" i="26" s="1"/>
  <c r="M159" i="26"/>
  <c r="P159" i="26" s="1"/>
  <c r="M160" i="26"/>
  <c r="P160" i="26" s="1"/>
  <c r="M161" i="26"/>
  <c r="P161" i="26" s="1"/>
  <c r="M162" i="26"/>
  <c r="P162" i="26" s="1"/>
  <c r="M163" i="26"/>
  <c r="P163" i="26" s="1"/>
  <c r="M164" i="26"/>
  <c r="P164" i="26" s="1"/>
  <c r="M165" i="26"/>
  <c r="P165" i="26" s="1"/>
  <c r="M166" i="26"/>
  <c r="P166" i="26" s="1"/>
  <c r="M167" i="26"/>
  <c r="P167" i="26" s="1"/>
  <c r="M168" i="26"/>
  <c r="P168" i="26" s="1"/>
  <c r="M169" i="26"/>
  <c r="P169" i="26" s="1"/>
  <c r="M170" i="26"/>
  <c r="P170" i="26" s="1"/>
  <c r="M171" i="26"/>
  <c r="P171" i="26" s="1"/>
  <c r="M172" i="26"/>
  <c r="P172" i="26" s="1"/>
  <c r="M173" i="26"/>
  <c r="P173" i="26" s="1"/>
  <c r="M174" i="26"/>
  <c r="P174" i="26" s="1"/>
  <c r="M175" i="26"/>
  <c r="P175" i="26" s="1"/>
  <c r="M176" i="26"/>
  <c r="P176" i="26" s="1"/>
  <c r="M177" i="26"/>
  <c r="P177" i="26" s="1"/>
  <c r="M178" i="26"/>
  <c r="P178" i="26" s="1"/>
  <c r="M2" i="26"/>
  <c r="N2" i="26" l="1"/>
  <c r="P2" i="26"/>
  <c r="N178" i="26"/>
  <c r="N177" i="26"/>
  <c r="N176" i="26"/>
  <c r="N175" i="26"/>
  <c r="N174" i="26"/>
  <c r="N173" i="26"/>
  <c r="N172" i="26"/>
  <c r="N171" i="26"/>
  <c r="N170" i="26"/>
  <c r="N169" i="26"/>
  <c r="N168" i="26"/>
  <c r="N167" i="26"/>
  <c r="N166" i="26"/>
  <c r="N165" i="26"/>
  <c r="N164" i="26"/>
  <c r="N163" i="26"/>
  <c r="N162" i="26"/>
  <c r="N161" i="26"/>
  <c r="N160" i="26"/>
  <c r="N159" i="26"/>
  <c r="N158" i="26"/>
  <c r="N157" i="26"/>
  <c r="N156" i="26"/>
  <c r="N155" i="26"/>
  <c r="N154" i="26"/>
  <c r="N153" i="26"/>
  <c r="N152" i="26"/>
  <c r="N151" i="26"/>
  <c r="N150" i="26"/>
  <c r="N149" i="26"/>
  <c r="N148" i="26"/>
  <c r="N147" i="26"/>
  <c r="N146" i="26"/>
  <c r="N145" i="26"/>
  <c r="N144" i="26"/>
  <c r="N143" i="26"/>
  <c r="N142" i="26"/>
  <c r="N141" i="26"/>
  <c r="N140" i="26"/>
  <c r="N139" i="26"/>
  <c r="N138" i="26"/>
  <c r="N137" i="26"/>
  <c r="N136" i="26"/>
  <c r="N135" i="26"/>
  <c r="N134" i="26"/>
  <c r="N133" i="26"/>
  <c r="N132" i="26"/>
  <c r="N131" i="26"/>
  <c r="N130" i="26"/>
  <c r="N129" i="26"/>
  <c r="N128" i="26"/>
  <c r="N127" i="26"/>
  <c r="N126" i="26"/>
  <c r="N125" i="26"/>
  <c r="N124" i="26"/>
  <c r="N123" i="26"/>
  <c r="N122" i="26"/>
  <c r="N121" i="26"/>
  <c r="N120" i="26"/>
  <c r="N119" i="26"/>
  <c r="N118" i="26"/>
  <c r="N117" i="26"/>
  <c r="N116" i="26"/>
  <c r="N115" i="26"/>
  <c r="N114" i="26"/>
  <c r="N113" i="26"/>
  <c r="N112" i="26"/>
  <c r="N111" i="26"/>
  <c r="N110" i="26"/>
  <c r="N109" i="26"/>
  <c r="N108" i="26"/>
  <c r="N107" i="26"/>
  <c r="N106" i="26"/>
  <c r="N105" i="26"/>
  <c r="N104" i="26"/>
  <c r="N103" i="26"/>
  <c r="N102" i="26"/>
  <c r="N101" i="26"/>
  <c r="N100" i="26"/>
  <c r="N99" i="26"/>
  <c r="N98" i="26"/>
  <c r="N97" i="26"/>
  <c r="N96" i="26"/>
  <c r="N95" i="26"/>
  <c r="N94" i="26"/>
  <c r="N93" i="26"/>
  <c r="N92" i="26"/>
  <c r="N91" i="26"/>
  <c r="N90" i="26"/>
  <c r="N89" i="26"/>
  <c r="N88" i="26"/>
  <c r="N87" i="26"/>
  <c r="N86" i="26"/>
  <c r="N85" i="26"/>
  <c r="N84" i="26"/>
  <c r="N83" i="26"/>
  <c r="N82" i="26"/>
  <c r="N81" i="26"/>
  <c r="N80" i="26"/>
  <c r="N79" i="26"/>
  <c r="N78" i="26"/>
  <c r="N77" i="26"/>
  <c r="N76" i="26"/>
  <c r="N75" i="26"/>
  <c r="N74" i="26"/>
  <c r="N73" i="26"/>
  <c r="N72" i="26"/>
  <c r="N71" i="26"/>
  <c r="N70" i="26"/>
  <c r="N69" i="26"/>
  <c r="N68" i="26"/>
  <c r="N67" i="26"/>
  <c r="N66" i="26"/>
  <c r="N65" i="26"/>
  <c r="N64" i="26"/>
  <c r="N63" i="26"/>
  <c r="N62" i="26"/>
  <c r="N61" i="26"/>
  <c r="N60" i="26"/>
  <c r="N59" i="26"/>
  <c r="N58" i="26"/>
  <c r="N57" i="26"/>
  <c r="N56" i="26"/>
  <c r="N55" i="26"/>
  <c r="N54" i="26"/>
  <c r="N53" i="26"/>
  <c r="N52" i="26"/>
  <c r="N51" i="26"/>
  <c r="N50" i="26"/>
  <c r="N49" i="26"/>
  <c r="N48" i="26"/>
  <c r="N47" i="26"/>
  <c r="N46" i="26"/>
  <c r="N45" i="26"/>
  <c r="N44" i="26"/>
  <c r="N43" i="26"/>
  <c r="N42" i="26"/>
  <c r="N41" i="26"/>
  <c r="N40" i="26"/>
  <c r="N39" i="26"/>
  <c r="N38" i="26"/>
  <c r="N37" i="26"/>
  <c r="N36" i="26"/>
  <c r="N35" i="26"/>
  <c r="N34" i="26"/>
  <c r="N33" i="26"/>
  <c r="N32" i="26"/>
  <c r="N31" i="26"/>
  <c r="N30" i="26"/>
  <c r="N29" i="26"/>
  <c r="N28" i="26"/>
  <c r="N27" i="26"/>
  <c r="N26" i="26"/>
  <c r="N25" i="26"/>
  <c r="N24" i="26"/>
  <c r="N23" i="26"/>
  <c r="N22" i="26"/>
  <c r="N21" i="26"/>
  <c r="N20" i="26"/>
  <c r="N19" i="26"/>
  <c r="N18" i="26"/>
  <c r="N17" i="26"/>
  <c r="N16" i="26"/>
  <c r="N15" i="26"/>
  <c r="N14" i="26"/>
  <c r="N13" i="26"/>
  <c r="N12" i="26"/>
  <c r="N11" i="26"/>
  <c r="N10" i="26"/>
  <c r="N9" i="26"/>
  <c r="N8" i="26"/>
  <c r="N7" i="26"/>
  <c r="N6" i="26"/>
  <c r="N5" i="26"/>
  <c r="N4" i="26"/>
  <c r="N3" i="26"/>
  <c r="H1174" i="22"/>
  <c r="I1174" i="22"/>
  <c r="H869" i="22"/>
  <c r="I869" i="22"/>
  <c r="H947" i="22"/>
  <c r="I947" i="22"/>
  <c r="H946" i="22"/>
  <c r="I946" i="22"/>
  <c r="H1043" i="22"/>
  <c r="I1043" i="22"/>
  <c r="H2071" i="22"/>
  <c r="I2071" i="22"/>
  <c r="H986" i="22"/>
  <c r="I986" i="22"/>
  <c r="H1080" i="22"/>
  <c r="I1080" i="22"/>
  <c r="H844" i="22"/>
  <c r="I844" i="22"/>
  <c r="H831" i="22"/>
  <c r="I831" i="22"/>
  <c r="H1340" i="22"/>
  <c r="I1340" i="22"/>
  <c r="H2185" i="22"/>
  <c r="I2185" i="22"/>
  <c r="H731" i="22"/>
  <c r="I731" i="22"/>
  <c r="H2367" i="22"/>
  <c r="I2367" i="22"/>
  <c r="H2392" i="22"/>
  <c r="I2392" i="22"/>
  <c r="H1425" i="22"/>
  <c r="I1425" i="22"/>
  <c r="H1264" i="22"/>
  <c r="I1264" i="22"/>
  <c r="H1069" i="22"/>
  <c r="I1069" i="22"/>
  <c r="H2060" i="22"/>
  <c r="I2060" i="22"/>
  <c r="H838" i="22"/>
  <c r="I838" i="22"/>
  <c r="M174" i="25"/>
  <c r="P174" i="25" s="1"/>
  <c r="M173" i="25"/>
  <c r="P173" i="25" s="1"/>
  <c r="M172" i="25"/>
  <c r="P172" i="25" s="1"/>
  <c r="M171" i="25"/>
  <c r="P171" i="25" s="1"/>
  <c r="M170" i="25"/>
  <c r="P170" i="25" s="1"/>
  <c r="M169" i="25"/>
  <c r="P169" i="25" s="1"/>
  <c r="M168" i="25"/>
  <c r="P168" i="25" s="1"/>
  <c r="M167" i="25"/>
  <c r="P167" i="25" s="1"/>
  <c r="M166" i="25"/>
  <c r="P166" i="25" s="1"/>
  <c r="M165" i="25"/>
  <c r="P165" i="25" s="1"/>
  <c r="M164" i="25"/>
  <c r="P164" i="25" s="1"/>
  <c r="M163" i="25"/>
  <c r="P163" i="25" s="1"/>
  <c r="M162" i="25"/>
  <c r="P162" i="25" s="1"/>
  <c r="M161" i="25"/>
  <c r="P161" i="25" s="1"/>
  <c r="M160" i="25"/>
  <c r="P160" i="25" s="1"/>
  <c r="M159" i="25"/>
  <c r="P159" i="25" s="1"/>
  <c r="M158" i="25"/>
  <c r="P158" i="25" s="1"/>
  <c r="M157" i="25"/>
  <c r="P157" i="25" s="1"/>
  <c r="M156" i="25"/>
  <c r="P156" i="25" s="1"/>
  <c r="M155" i="25"/>
  <c r="P155" i="25" s="1"/>
  <c r="M154" i="25"/>
  <c r="P154" i="25" s="1"/>
  <c r="M153" i="25"/>
  <c r="P153" i="25" s="1"/>
  <c r="M152" i="25"/>
  <c r="P152" i="25" s="1"/>
  <c r="M151" i="25"/>
  <c r="P151" i="25" s="1"/>
  <c r="M150" i="25"/>
  <c r="P150" i="25" s="1"/>
  <c r="M149" i="25"/>
  <c r="P149" i="25" s="1"/>
  <c r="M148" i="25"/>
  <c r="P148" i="25" s="1"/>
  <c r="M147" i="25"/>
  <c r="P147" i="25" s="1"/>
  <c r="M146" i="25"/>
  <c r="P146" i="25" s="1"/>
  <c r="M145" i="25"/>
  <c r="P145" i="25" s="1"/>
  <c r="M144" i="25"/>
  <c r="P144" i="25" s="1"/>
  <c r="M143" i="25"/>
  <c r="P143" i="25" s="1"/>
  <c r="M142" i="25"/>
  <c r="P142" i="25" s="1"/>
  <c r="M141" i="25"/>
  <c r="P141" i="25" s="1"/>
  <c r="M140" i="25"/>
  <c r="P140" i="25" s="1"/>
  <c r="M139" i="25"/>
  <c r="P139" i="25" s="1"/>
  <c r="M138" i="25"/>
  <c r="P138" i="25" s="1"/>
  <c r="M137" i="25"/>
  <c r="P137" i="25" s="1"/>
  <c r="M136" i="25"/>
  <c r="P136" i="25" s="1"/>
  <c r="M135" i="25"/>
  <c r="P135" i="25" s="1"/>
  <c r="M134" i="25"/>
  <c r="P134" i="25" s="1"/>
  <c r="M133" i="25"/>
  <c r="P133" i="25" s="1"/>
  <c r="M132" i="25"/>
  <c r="P132" i="25" s="1"/>
  <c r="M131" i="25"/>
  <c r="P131" i="25" s="1"/>
  <c r="M130" i="25"/>
  <c r="P130" i="25" s="1"/>
  <c r="M129" i="25"/>
  <c r="P129" i="25" s="1"/>
  <c r="M128" i="25"/>
  <c r="P128" i="25" s="1"/>
  <c r="M127" i="25"/>
  <c r="P127" i="25" s="1"/>
  <c r="M126" i="25"/>
  <c r="P126" i="25" s="1"/>
  <c r="M125" i="25"/>
  <c r="P125" i="25" s="1"/>
  <c r="M124" i="25"/>
  <c r="P124" i="25" s="1"/>
  <c r="M123" i="25"/>
  <c r="P123" i="25" s="1"/>
  <c r="M122" i="25"/>
  <c r="P122" i="25" s="1"/>
  <c r="M121" i="25"/>
  <c r="P121" i="25" s="1"/>
  <c r="M120" i="25"/>
  <c r="P120" i="25" s="1"/>
  <c r="M119" i="25"/>
  <c r="P119" i="25" s="1"/>
  <c r="M118" i="25"/>
  <c r="P118" i="25" s="1"/>
  <c r="M117" i="25"/>
  <c r="P117" i="25" s="1"/>
  <c r="M116" i="25"/>
  <c r="P116" i="25" s="1"/>
  <c r="M115" i="25"/>
  <c r="P115" i="25" s="1"/>
  <c r="M114" i="25"/>
  <c r="P114" i="25" s="1"/>
  <c r="M113" i="25"/>
  <c r="P113" i="25" s="1"/>
  <c r="M112" i="25"/>
  <c r="P112" i="25" s="1"/>
  <c r="M111" i="25"/>
  <c r="P111" i="25" s="1"/>
  <c r="M110" i="25"/>
  <c r="P110" i="25" s="1"/>
  <c r="M109" i="25"/>
  <c r="P109" i="25" s="1"/>
  <c r="M108" i="25"/>
  <c r="P108" i="25" s="1"/>
  <c r="M107" i="25"/>
  <c r="P107" i="25" s="1"/>
  <c r="M106" i="25"/>
  <c r="P106" i="25" s="1"/>
  <c r="M105" i="25"/>
  <c r="P105" i="25" s="1"/>
  <c r="M104" i="25"/>
  <c r="P104" i="25" s="1"/>
  <c r="M103" i="25"/>
  <c r="P103" i="25" s="1"/>
  <c r="M102" i="25"/>
  <c r="P102" i="25" s="1"/>
  <c r="M101" i="25"/>
  <c r="P101" i="25" s="1"/>
  <c r="M100" i="25"/>
  <c r="P100" i="25" s="1"/>
  <c r="M99" i="25"/>
  <c r="P99" i="25" s="1"/>
  <c r="M98" i="25"/>
  <c r="P98" i="25" s="1"/>
  <c r="M97" i="25"/>
  <c r="P97" i="25" s="1"/>
  <c r="M96" i="25"/>
  <c r="P96" i="25" s="1"/>
  <c r="M95" i="25"/>
  <c r="P95" i="25" s="1"/>
  <c r="M94" i="25"/>
  <c r="P94" i="25" s="1"/>
  <c r="M93" i="25"/>
  <c r="P93" i="25" s="1"/>
  <c r="M92" i="25"/>
  <c r="P92" i="25" s="1"/>
  <c r="M91" i="25"/>
  <c r="P91" i="25" s="1"/>
  <c r="M90" i="25"/>
  <c r="P90" i="25" s="1"/>
  <c r="M89" i="25"/>
  <c r="P89" i="25" s="1"/>
  <c r="M88" i="25"/>
  <c r="P88" i="25" s="1"/>
  <c r="M87" i="25"/>
  <c r="P87" i="25" s="1"/>
  <c r="M86" i="25"/>
  <c r="P86" i="25" s="1"/>
  <c r="M85" i="25"/>
  <c r="P85" i="25" s="1"/>
  <c r="M84" i="25"/>
  <c r="P84" i="25" s="1"/>
  <c r="M83" i="25"/>
  <c r="P83" i="25" s="1"/>
  <c r="M82" i="25"/>
  <c r="P82" i="25" s="1"/>
  <c r="M81" i="25"/>
  <c r="P81" i="25" s="1"/>
  <c r="M80" i="25"/>
  <c r="P80" i="25" s="1"/>
  <c r="M79" i="25"/>
  <c r="P79" i="25" s="1"/>
  <c r="M78" i="25"/>
  <c r="P78" i="25" s="1"/>
  <c r="M77" i="25"/>
  <c r="P77" i="25" s="1"/>
  <c r="M76" i="25"/>
  <c r="P76" i="25" s="1"/>
  <c r="M75" i="25"/>
  <c r="P75" i="25" s="1"/>
  <c r="M74" i="25"/>
  <c r="P74" i="25" s="1"/>
  <c r="M73" i="25"/>
  <c r="P73" i="25" s="1"/>
  <c r="M72" i="25"/>
  <c r="P72" i="25" s="1"/>
  <c r="M71" i="25"/>
  <c r="P71" i="25" s="1"/>
  <c r="M70" i="25"/>
  <c r="P70" i="25" s="1"/>
  <c r="M69" i="25"/>
  <c r="P69" i="25" s="1"/>
  <c r="M68" i="25"/>
  <c r="P68" i="25" s="1"/>
  <c r="M67" i="25"/>
  <c r="P67" i="25" s="1"/>
  <c r="M66" i="25"/>
  <c r="P66" i="25" s="1"/>
  <c r="M65" i="25"/>
  <c r="P65" i="25" s="1"/>
  <c r="M64" i="25"/>
  <c r="P64" i="25" s="1"/>
  <c r="M63" i="25"/>
  <c r="P63" i="25" s="1"/>
  <c r="M62" i="25"/>
  <c r="P62" i="25" s="1"/>
  <c r="M61" i="25"/>
  <c r="P61" i="25" s="1"/>
  <c r="M60" i="25"/>
  <c r="P60" i="25" s="1"/>
  <c r="M59" i="25"/>
  <c r="P59" i="25" s="1"/>
  <c r="M58" i="25"/>
  <c r="P58" i="25" s="1"/>
  <c r="M57" i="25"/>
  <c r="P57" i="25" s="1"/>
  <c r="M56" i="25"/>
  <c r="P56" i="25" s="1"/>
  <c r="M55" i="25"/>
  <c r="P55" i="25" s="1"/>
  <c r="M54" i="25"/>
  <c r="P54" i="25" s="1"/>
  <c r="M53" i="25"/>
  <c r="P53" i="25" s="1"/>
  <c r="M52" i="25"/>
  <c r="P52" i="25" s="1"/>
  <c r="M51" i="25"/>
  <c r="P51" i="25" s="1"/>
  <c r="M50" i="25"/>
  <c r="P50" i="25" s="1"/>
  <c r="M49" i="25"/>
  <c r="P49" i="25" s="1"/>
  <c r="M48" i="25"/>
  <c r="P48" i="25" s="1"/>
  <c r="M47" i="25"/>
  <c r="P47" i="25" s="1"/>
  <c r="M46" i="25"/>
  <c r="P46" i="25" s="1"/>
  <c r="M45" i="25"/>
  <c r="P45" i="25" s="1"/>
  <c r="M44" i="25"/>
  <c r="P44" i="25" s="1"/>
  <c r="M43" i="25"/>
  <c r="P43" i="25" s="1"/>
  <c r="M42" i="25"/>
  <c r="P42" i="25" s="1"/>
  <c r="M41" i="25"/>
  <c r="P41" i="25" s="1"/>
  <c r="M40" i="25"/>
  <c r="P40" i="25" s="1"/>
  <c r="M39" i="25"/>
  <c r="P39" i="25" s="1"/>
  <c r="M38" i="25"/>
  <c r="P38" i="25" s="1"/>
  <c r="M37" i="25"/>
  <c r="P37" i="25" s="1"/>
  <c r="M36" i="25"/>
  <c r="P36" i="25" s="1"/>
  <c r="M35" i="25"/>
  <c r="P35" i="25" s="1"/>
  <c r="M34" i="25"/>
  <c r="P34" i="25" s="1"/>
  <c r="M33" i="25"/>
  <c r="P33" i="25" s="1"/>
  <c r="M32" i="25"/>
  <c r="P32" i="25" s="1"/>
  <c r="M31" i="25"/>
  <c r="P31" i="25" s="1"/>
  <c r="M30" i="25"/>
  <c r="P30" i="25" s="1"/>
  <c r="M29" i="25"/>
  <c r="P29" i="25" s="1"/>
  <c r="M28" i="25"/>
  <c r="P28" i="25" s="1"/>
  <c r="M27" i="25"/>
  <c r="P27" i="25" s="1"/>
  <c r="M26" i="25"/>
  <c r="P26" i="25" s="1"/>
  <c r="M25" i="25"/>
  <c r="P25" i="25" s="1"/>
  <c r="M24" i="25"/>
  <c r="P24" i="25" s="1"/>
  <c r="M23" i="25"/>
  <c r="P23" i="25" s="1"/>
  <c r="M22" i="25"/>
  <c r="P22" i="25" s="1"/>
  <c r="M21" i="25"/>
  <c r="P21" i="25" s="1"/>
  <c r="M20" i="25"/>
  <c r="P20" i="25" s="1"/>
  <c r="M19" i="25"/>
  <c r="P19" i="25" s="1"/>
  <c r="M18" i="25"/>
  <c r="P18" i="25" s="1"/>
  <c r="M17" i="25"/>
  <c r="P17" i="25" s="1"/>
  <c r="M16" i="25"/>
  <c r="P16" i="25" s="1"/>
  <c r="M15" i="25"/>
  <c r="P15" i="25" s="1"/>
  <c r="M14" i="25"/>
  <c r="P14" i="25" s="1"/>
  <c r="M13" i="25"/>
  <c r="P13" i="25" s="1"/>
  <c r="M12" i="25"/>
  <c r="P12" i="25" s="1"/>
  <c r="M11" i="25"/>
  <c r="P11" i="25" s="1"/>
  <c r="M10" i="25"/>
  <c r="P10" i="25" s="1"/>
  <c r="M9" i="25"/>
  <c r="P9" i="25" s="1"/>
  <c r="M8" i="25"/>
  <c r="P8" i="25" s="1"/>
  <c r="M7" i="25"/>
  <c r="P7" i="25" s="1"/>
  <c r="M6" i="25"/>
  <c r="P6" i="25" s="1"/>
  <c r="M5" i="25"/>
  <c r="P5" i="25" s="1"/>
  <c r="M4" i="25"/>
  <c r="P4" i="25" s="1"/>
  <c r="M3" i="25"/>
  <c r="P3" i="25" s="1"/>
  <c r="M2" i="25"/>
  <c r="N174" i="25" l="1"/>
  <c r="P2" i="25"/>
  <c r="N2" i="25"/>
  <c r="N3" i="25"/>
  <c r="N4" i="25"/>
  <c r="N5" i="25"/>
  <c r="N6" i="25"/>
  <c r="N7" i="25"/>
  <c r="N8" i="25"/>
  <c r="N9" i="25"/>
  <c r="N10" i="25"/>
  <c r="N11" i="25"/>
  <c r="N12" i="25"/>
  <c r="N13" i="25"/>
  <c r="N14" i="25"/>
  <c r="N15" i="25"/>
  <c r="N16" i="25"/>
  <c r="N17" i="25"/>
  <c r="N18" i="25"/>
  <c r="N19" i="25"/>
  <c r="N20" i="25"/>
  <c r="N21" i="25"/>
  <c r="N22" i="25"/>
  <c r="N23" i="25"/>
  <c r="N24" i="25"/>
  <c r="N25" i="25"/>
  <c r="N26" i="25"/>
  <c r="N27" i="25"/>
  <c r="N28" i="25"/>
  <c r="N29" i="25"/>
  <c r="N30" i="25"/>
  <c r="N31" i="25"/>
  <c r="N32" i="25"/>
  <c r="N33" i="25"/>
  <c r="N34" i="25"/>
  <c r="N35" i="25"/>
  <c r="N36" i="25"/>
  <c r="N37" i="25"/>
  <c r="N38" i="25"/>
  <c r="N39" i="25"/>
  <c r="N40" i="25"/>
  <c r="N41" i="25"/>
  <c r="N42" i="25"/>
  <c r="N43" i="25"/>
  <c r="N44" i="25"/>
  <c r="N45" i="25"/>
  <c r="N46" i="25"/>
  <c r="N47" i="25"/>
  <c r="N48" i="25"/>
  <c r="N49" i="25"/>
  <c r="N50" i="25"/>
  <c r="N51" i="25"/>
  <c r="N52" i="25"/>
  <c r="N53" i="25"/>
  <c r="N54" i="25"/>
  <c r="N55" i="25"/>
  <c r="N56" i="25"/>
  <c r="N57" i="25"/>
  <c r="N58" i="25"/>
  <c r="N59" i="25"/>
  <c r="N60" i="25"/>
  <c r="N61" i="25"/>
  <c r="N62" i="25"/>
  <c r="N63" i="25"/>
  <c r="N64" i="25"/>
  <c r="N65" i="25"/>
  <c r="N66" i="25"/>
  <c r="N67" i="25"/>
  <c r="N68" i="25"/>
  <c r="N69" i="25"/>
  <c r="N70" i="25"/>
  <c r="N71" i="25"/>
  <c r="N72" i="25"/>
  <c r="N73" i="25"/>
  <c r="N74" i="25"/>
  <c r="N75" i="25"/>
  <c r="N76" i="25"/>
  <c r="N77" i="25"/>
  <c r="N78" i="25"/>
  <c r="N79" i="25"/>
  <c r="N80" i="25"/>
  <c r="N81" i="25"/>
  <c r="N82" i="25"/>
  <c r="N83" i="25"/>
  <c r="N84" i="25"/>
  <c r="N85" i="25"/>
  <c r="N86" i="25"/>
  <c r="N87" i="25"/>
  <c r="N88" i="25"/>
  <c r="N89" i="25"/>
  <c r="N90" i="25"/>
  <c r="N91" i="25"/>
  <c r="N92" i="25"/>
  <c r="N93" i="25"/>
  <c r="N94" i="25"/>
  <c r="N95" i="25"/>
  <c r="N96" i="25"/>
  <c r="N97" i="25"/>
  <c r="N98" i="25"/>
  <c r="N99" i="25"/>
  <c r="N100" i="25"/>
  <c r="N101" i="25"/>
  <c r="N102" i="25"/>
  <c r="N103" i="25"/>
  <c r="N104" i="25"/>
  <c r="N105" i="25"/>
  <c r="N106" i="25"/>
  <c r="N107" i="25"/>
  <c r="N108" i="25"/>
  <c r="N109" i="25"/>
  <c r="N110" i="25"/>
  <c r="N111" i="25"/>
  <c r="N112" i="25"/>
  <c r="N113" i="25"/>
  <c r="N114" i="25"/>
  <c r="N115" i="25"/>
  <c r="N116" i="25"/>
  <c r="N117" i="25"/>
  <c r="N118" i="25"/>
  <c r="N119" i="25"/>
  <c r="N120" i="25"/>
  <c r="N121" i="25"/>
  <c r="N122" i="25"/>
  <c r="N123" i="25"/>
  <c r="N124" i="25"/>
  <c r="N125" i="25"/>
  <c r="N126" i="25"/>
  <c r="N127" i="25"/>
  <c r="N128" i="25"/>
  <c r="N129" i="25"/>
  <c r="N130" i="25"/>
  <c r="N131" i="25"/>
  <c r="N132" i="25"/>
  <c r="N133" i="25"/>
  <c r="N134" i="25"/>
  <c r="N135" i="25"/>
  <c r="N136" i="25"/>
  <c r="N137" i="25"/>
  <c r="N138" i="25"/>
  <c r="N139" i="25"/>
  <c r="N140" i="25"/>
  <c r="N141" i="25"/>
  <c r="N142" i="25"/>
  <c r="N143" i="25"/>
  <c r="N144" i="25"/>
  <c r="N145" i="25"/>
  <c r="N146" i="25"/>
  <c r="N147" i="25"/>
  <c r="N148" i="25"/>
  <c r="N149" i="25"/>
  <c r="N150" i="25"/>
  <c r="N151" i="25"/>
  <c r="N152" i="25"/>
  <c r="N153" i="25"/>
  <c r="N154" i="25"/>
  <c r="N155" i="25"/>
  <c r="N156" i="25"/>
  <c r="N157" i="25"/>
  <c r="N158" i="25"/>
  <c r="N159" i="25"/>
  <c r="N160" i="25"/>
  <c r="N161" i="25"/>
  <c r="N162" i="25"/>
  <c r="N163" i="25"/>
  <c r="N164" i="25"/>
  <c r="N165" i="25"/>
  <c r="N166" i="25"/>
  <c r="N167" i="25"/>
  <c r="N168" i="25"/>
  <c r="N169" i="25"/>
  <c r="N170" i="25"/>
  <c r="N171" i="25"/>
  <c r="N172" i="25"/>
  <c r="N173" i="25"/>
  <c r="H4230" i="22" l="1"/>
  <c r="H4183" i="22"/>
  <c r="H4160" i="22"/>
  <c r="H4139" i="22"/>
  <c r="H4076" i="22"/>
  <c r="H4103" i="22"/>
  <c r="H3988" i="22"/>
  <c r="H3987" i="22"/>
  <c r="H3929" i="22"/>
  <c r="H3779" i="22"/>
  <c r="H1212" i="22"/>
  <c r="H3570" i="22"/>
  <c r="H3538" i="22"/>
  <c r="H3442" i="22"/>
  <c r="H3278" i="22"/>
  <c r="H3222" i="22"/>
  <c r="H1154" i="22"/>
  <c r="H3120" i="22"/>
  <c r="H3103" i="22"/>
  <c r="H1197" i="22"/>
  <c r="H3029" i="22"/>
  <c r="H3003" i="22"/>
  <c r="H2991" i="22"/>
  <c r="H2986" i="22"/>
  <c r="H2981" i="22"/>
  <c r="H2979" i="22"/>
  <c r="H2950" i="22"/>
  <c r="H2837" i="22"/>
  <c r="H2792" i="22"/>
  <c r="H1094" i="22"/>
  <c r="H2732" i="22"/>
  <c r="H2728" i="22"/>
  <c r="H2707" i="22"/>
  <c r="H2689" i="22"/>
  <c r="H2618" i="22"/>
  <c r="H2617" i="22"/>
  <c r="H2664" i="22"/>
  <c r="H2609" i="22"/>
  <c r="H2577" i="22"/>
  <c r="H2571" i="22"/>
  <c r="H2537" i="22"/>
  <c r="H1001" i="22"/>
  <c r="H2232" i="22"/>
  <c r="H2157" i="22"/>
  <c r="H2191" i="22"/>
  <c r="H2188" i="22"/>
  <c r="H2163" i="22"/>
  <c r="H2125" i="22"/>
  <c r="H2117" i="22"/>
  <c r="H2082" i="22"/>
  <c r="H2073" i="22"/>
  <c r="H2020" i="22"/>
  <c r="H2011" i="22"/>
  <c r="H2000" i="22"/>
  <c r="H1974" i="22"/>
  <c r="H1953" i="22"/>
  <c r="H1938" i="22"/>
  <c r="H1935" i="22"/>
  <c r="H990" i="22"/>
  <c r="H977" i="22"/>
  <c r="H1803" i="22"/>
  <c r="H1790" i="22"/>
  <c r="H1739" i="22"/>
  <c r="H1662" i="22"/>
  <c r="H1638" i="22"/>
  <c r="H1499" i="22"/>
  <c r="H1503" i="22"/>
  <c r="H1506" i="22"/>
  <c r="H1498" i="22"/>
  <c r="H1482" i="22"/>
  <c r="H1404" i="22"/>
  <c r="H1398" i="22"/>
  <c r="H1391" i="22"/>
  <c r="H1345" i="22"/>
  <c r="H1341" i="22"/>
  <c r="H1327" i="22"/>
  <c r="H830" i="22"/>
  <c r="H1295" i="22"/>
  <c r="H1288" i="22"/>
  <c r="H1284" i="22"/>
  <c r="H646" i="22"/>
  <c r="H1272" i="22"/>
  <c r="H1260" i="22"/>
  <c r="H1255" i="22"/>
  <c r="H1249" i="22"/>
  <c r="H1247" i="22"/>
  <c r="H1242" i="22"/>
  <c r="H1233" i="22"/>
  <c r="H1224" i="22"/>
  <c r="H1223" i="22"/>
  <c r="H1216" i="22"/>
  <c r="H1213" i="22"/>
  <c r="H1211" i="22"/>
  <c r="H1204" i="22"/>
  <c r="H1201" i="22"/>
  <c r="H1187" i="22"/>
  <c r="H1170" i="22"/>
  <c r="H1168" i="22"/>
  <c r="H1167" i="22"/>
  <c r="H2545" i="22"/>
  <c r="H1162" i="22"/>
  <c r="H1150" i="22"/>
  <c r="H1157" i="22"/>
  <c r="H1141" i="22"/>
  <c r="H706" i="22"/>
  <c r="H720" i="22"/>
  <c r="H1142" i="22"/>
  <c r="H1138" i="22"/>
  <c r="H1133" i="22"/>
  <c r="H1131" i="22"/>
  <c r="H1130" i="22"/>
  <c r="H1128" i="22"/>
  <c r="H626" i="22"/>
  <c r="H1113" i="22"/>
  <c r="H1108" i="22"/>
  <c r="H1103" i="22"/>
  <c r="H1098" i="22"/>
  <c r="H1097" i="22"/>
  <c r="H1083" i="22"/>
  <c r="H1087" i="22"/>
  <c r="H684" i="22"/>
  <c r="H674" i="22"/>
  <c r="H1070" i="22"/>
  <c r="H1058" i="22"/>
  <c r="H1035" i="22"/>
  <c r="H1054" i="22"/>
  <c r="H1033" i="22"/>
  <c r="H1050" i="22"/>
  <c r="H1047" i="22"/>
  <c r="H1037" i="22"/>
  <c r="H1030" i="22"/>
  <c r="H1029" i="22"/>
  <c r="H641" i="22"/>
  <c r="H1016" i="22"/>
  <c r="H1009" i="22"/>
  <c r="H1005" i="22"/>
  <c r="H982" i="22"/>
  <c r="H994" i="22"/>
  <c r="H988" i="22"/>
  <c r="H987" i="22"/>
  <c r="H972" i="22"/>
  <c r="H613" i="22"/>
  <c r="H967" i="22"/>
  <c r="H973" i="22"/>
  <c r="H966" i="22"/>
  <c r="H952" i="22"/>
  <c r="H964" i="22"/>
  <c r="H957" i="22"/>
  <c r="H958" i="22"/>
  <c r="H943" i="22"/>
  <c r="H941" i="22"/>
  <c r="H948" i="22"/>
  <c r="H942" i="22"/>
  <c r="H940" i="22"/>
  <c r="H925" i="22"/>
  <c r="H934" i="22"/>
  <c r="H922" i="22"/>
  <c r="H919" i="22"/>
  <c r="H619" i="22"/>
  <c r="H921" i="22"/>
  <c r="H923" i="22"/>
  <c r="H905" i="22"/>
  <c r="H899" i="22"/>
  <c r="H898" i="22"/>
  <c r="H895" i="22"/>
  <c r="H885" i="22"/>
  <c r="H890" i="22"/>
  <c r="H880" i="22"/>
  <c r="H574" i="22"/>
  <c r="H877" i="22"/>
  <c r="H867" i="22"/>
  <c r="H865" i="22"/>
  <c r="H599" i="22"/>
  <c r="H861" i="22"/>
  <c r="H856" i="22"/>
  <c r="H851" i="22"/>
  <c r="H284" i="22"/>
  <c r="H398" i="22"/>
  <c r="H839" i="22"/>
  <c r="H829" i="22"/>
  <c r="H825" i="22"/>
  <c r="H821" i="22"/>
  <c r="H817" i="22"/>
  <c r="H819" i="22"/>
  <c r="H818" i="22"/>
  <c r="H787" i="22"/>
  <c r="H794" i="22"/>
  <c r="H785" i="22"/>
  <c r="H783" i="22"/>
  <c r="H789" i="22"/>
  <c r="H788" i="22"/>
  <c r="H786" i="22"/>
  <c r="H775" i="22"/>
  <c r="H497" i="22"/>
  <c r="H774" i="22"/>
  <c r="H559" i="22"/>
  <c r="H769" i="22"/>
  <c r="H760" i="22"/>
  <c r="H419" i="22"/>
  <c r="H750" i="22"/>
  <c r="H749" i="22"/>
  <c r="H748" i="22"/>
  <c r="H742" i="22"/>
  <c r="H737" i="22"/>
  <c r="H735" i="22"/>
  <c r="H733" i="22"/>
  <c r="H724" i="22"/>
  <c r="H717" i="22"/>
  <c r="H485" i="22"/>
  <c r="H306" i="22"/>
  <c r="H710" i="22"/>
  <c r="H714" i="22"/>
  <c r="H712" i="22"/>
  <c r="H704" i="22"/>
  <c r="H655" i="22"/>
  <c r="H695" i="22"/>
  <c r="H693" i="22"/>
  <c r="H685" i="22"/>
  <c r="H686" i="22"/>
  <c r="H472" i="22"/>
  <c r="H679" i="22"/>
  <c r="H468" i="22"/>
  <c r="H672" i="22"/>
  <c r="H671" i="22"/>
  <c r="H668" i="22"/>
  <c r="H667" i="22"/>
  <c r="H664" i="22"/>
  <c r="H652" i="22"/>
  <c r="H452" i="22"/>
  <c r="H644" i="22"/>
  <c r="H632" i="22"/>
  <c r="H436" i="22"/>
  <c r="H637" i="22"/>
  <c r="H636" i="22"/>
  <c r="H629" i="22"/>
  <c r="H620" i="22"/>
  <c r="H615" i="22"/>
  <c r="H409" i="22"/>
  <c r="H606" i="22"/>
  <c r="H402" i="22"/>
  <c r="H598" i="22"/>
  <c r="H443" i="22"/>
  <c r="H556" i="22"/>
  <c r="H382" i="22"/>
  <c r="H594" i="22"/>
  <c r="H590" i="22"/>
  <c r="H586" i="22"/>
  <c r="H588" i="22"/>
  <c r="H580" i="22"/>
  <c r="H395" i="22"/>
  <c r="H581" i="22"/>
  <c r="H571" i="22"/>
  <c r="H362" i="22"/>
  <c r="H566" i="22"/>
  <c r="H565" i="22"/>
  <c r="H421" i="22"/>
  <c r="H563" i="22"/>
  <c r="H364" i="22"/>
  <c r="H553" i="22"/>
  <c r="H358" i="22"/>
  <c r="H550" i="22"/>
  <c r="H549" i="22"/>
  <c r="H547" i="22"/>
  <c r="H325" i="22"/>
  <c r="H342" i="22"/>
  <c r="H782" i="22"/>
  <c r="H534" i="22"/>
  <c r="H152" i="22"/>
  <c r="H531" i="22"/>
  <c r="H524" i="22"/>
  <c r="H525" i="22"/>
  <c r="H205" i="22"/>
  <c r="H518" i="22"/>
  <c r="H519" i="22"/>
  <c r="H517" i="22"/>
  <c r="H515" i="22"/>
  <c r="H514" i="22"/>
  <c r="H506" i="22"/>
  <c r="H338" i="22"/>
  <c r="H356" i="22"/>
  <c r="H501" i="22"/>
  <c r="H493" i="22"/>
  <c r="H486" i="22"/>
  <c r="H273" i="22"/>
  <c r="H481" i="22"/>
  <c r="H475" i="22"/>
  <c r="H474" i="22"/>
  <c r="H470" i="22"/>
  <c r="H467" i="22"/>
  <c r="H101" i="22"/>
  <c r="H454" i="22"/>
  <c r="H455" i="22"/>
  <c r="H58" i="22"/>
  <c r="H457" i="22"/>
  <c r="H236" i="22"/>
  <c r="H227" i="22"/>
  <c r="H438" i="22"/>
  <c r="H277" i="22"/>
  <c r="H260" i="22"/>
  <c r="H283" i="22"/>
  <c r="H416" i="22"/>
  <c r="H412" i="22"/>
  <c r="H249" i="22"/>
  <c r="H407" i="22"/>
  <c r="H245" i="22"/>
  <c r="H403" i="22"/>
  <c r="H217" i="22"/>
  <c r="H386" i="22"/>
  <c r="H389" i="22"/>
  <c r="H384" i="22"/>
  <c r="H371" i="22"/>
  <c r="H378" i="22"/>
  <c r="H372" i="22"/>
  <c r="H181" i="22"/>
  <c r="H223" i="22"/>
  <c r="H366" i="22"/>
  <c r="H354" i="22"/>
  <c r="H355" i="22"/>
  <c r="H346" i="22"/>
  <c r="H343" i="22"/>
  <c r="H218" i="22"/>
  <c r="H193" i="22"/>
  <c r="H337" i="22"/>
  <c r="H335" i="22"/>
  <c r="H334" i="22"/>
  <c r="H215" i="22"/>
  <c r="H326" i="22"/>
  <c r="H212" i="22"/>
  <c r="H201" i="22"/>
  <c r="H315" i="22"/>
  <c r="H316" i="22"/>
  <c r="H311" i="22"/>
  <c r="H312" i="22"/>
  <c r="H305" i="22"/>
  <c r="H301" i="22"/>
  <c r="H299" i="22"/>
  <c r="H168" i="22"/>
  <c r="H956" i="22"/>
  <c r="H294" i="22"/>
  <c r="H197" i="22"/>
  <c r="H289" i="22"/>
  <c r="H285" i="22"/>
  <c r="H280" i="22"/>
  <c r="H282" i="22"/>
  <c r="H148" i="22"/>
  <c r="H262" i="22"/>
  <c r="H258" i="22"/>
  <c r="H238" i="22"/>
  <c r="H232" i="22"/>
  <c r="H230" i="22"/>
  <c r="H71" i="22"/>
  <c r="H228" i="22"/>
  <c r="H121" i="22"/>
  <c r="H124" i="22"/>
  <c r="H214" i="22"/>
  <c r="H210" i="22"/>
  <c r="H125" i="22"/>
  <c r="H204" i="22"/>
  <c r="H109" i="22"/>
  <c r="H198" i="22"/>
  <c r="H136" i="22"/>
  <c r="H194" i="22"/>
  <c r="H110" i="22"/>
  <c r="H182" i="22"/>
  <c r="H173" i="22"/>
  <c r="H170" i="22"/>
  <c r="H166" i="22"/>
  <c r="H97" i="22"/>
  <c r="H156" i="22"/>
  <c r="H96" i="22"/>
  <c r="H81" i="22"/>
  <c r="H134" i="22"/>
  <c r="H57" i="22"/>
  <c r="H126" i="22"/>
  <c r="H61" i="22"/>
  <c r="H122" i="22"/>
  <c r="H119" i="22"/>
  <c r="H116" i="22"/>
  <c r="H72" i="22"/>
  <c r="H50" i="22"/>
  <c r="H114" i="22"/>
  <c r="H68" i="22"/>
  <c r="H64" i="22"/>
  <c r="H74" i="22"/>
  <c r="H59" i="22"/>
  <c r="H69" i="22"/>
  <c r="H62" i="22"/>
  <c r="H70" i="22"/>
  <c r="H100" i="22"/>
  <c r="H86" i="22"/>
  <c r="H84" i="22"/>
  <c r="H44" i="22"/>
  <c r="H82" i="22"/>
  <c r="H55" i="22"/>
  <c r="H56" i="22"/>
  <c r="H35" i="22"/>
  <c r="H36" i="22"/>
  <c r="H19" i="22"/>
  <c r="H41" i="22"/>
  <c r="H21" i="22"/>
  <c r="H38" i="22"/>
  <c r="H23" i="22"/>
  <c r="H26" i="22"/>
  <c r="H43" i="22"/>
  <c r="H28" i="22"/>
  <c r="H14" i="22"/>
  <c r="H5" i="22"/>
  <c r="H12" i="22"/>
  <c r="H7" i="22"/>
  <c r="H11" i="22"/>
  <c r="H2" i="22"/>
  <c r="H3" i="22"/>
  <c r="I1499" i="22"/>
  <c r="I4076" i="22"/>
  <c r="I1974" i="22"/>
  <c r="I1404" i="22"/>
  <c r="I3779" i="22"/>
  <c r="I977" i="22"/>
  <c r="I735" i="22"/>
  <c r="I724" i="22"/>
  <c r="I493" i="22"/>
  <c r="I119" i="22"/>
  <c r="I227" i="22"/>
  <c r="I50" i="22"/>
  <c r="I1204" i="22"/>
  <c r="I59" i="22"/>
  <c r="I152" i="22"/>
  <c r="I1662" i="22"/>
  <c r="I4139" i="22"/>
  <c r="I2577" i="22"/>
  <c r="I1094" i="22"/>
  <c r="I619" i="22"/>
  <c r="I1506" i="22"/>
  <c r="I475" i="22"/>
  <c r="I641" i="22"/>
  <c r="I2125" i="22"/>
  <c r="I58" i="22"/>
  <c r="I956" i="22"/>
  <c r="I3929" i="22"/>
  <c r="I12" i="22"/>
  <c r="I2664" i="22"/>
  <c r="I1131" i="22"/>
  <c r="I574" i="22"/>
  <c r="I1098" i="22"/>
  <c r="I1054" i="22"/>
  <c r="I249" i="22"/>
  <c r="I943" i="22"/>
  <c r="I2188" i="22"/>
  <c r="I3003" i="22"/>
  <c r="I283" i="22"/>
  <c r="I684" i="22"/>
  <c r="I218" i="22"/>
  <c r="I26" i="22"/>
  <c r="I972" i="22"/>
  <c r="I710" i="22"/>
  <c r="I3029" i="22"/>
  <c r="I787" i="22"/>
  <c r="I1223" i="22"/>
  <c r="I2732" i="22"/>
  <c r="I3988" i="22"/>
  <c r="I260" i="22"/>
  <c r="I880" i="22"/>
  <c r="I217" i="22"/>
  <c r="I818" i="22"/>
  <c r="I315" i="22"/>
  <c r="I262" i="22"/>
  <c r="I1272" i="22"/>
  <c r="I1638" i="22"/>
  <c r="I409" i="22"/>
  <c r="I382" i="22"/>
  <c r="I1087" i="22"/>
  <c r="I201" i="22"/>
  <c r="I232" i="22"/>
  <c r="I629" i="22"/>
  <c r="I395" i="22"/>
  <c r="I1162" i="22"/>
  <c r="I1083" i="22"/>
  <c r="I1247" i="22"/>
  <c r="I36" i="22"/>
  <c r="I1047" i="22"/>
  <c r="I674" i="22"/>
  <c r="I342" i="22"/>
  <c r="I748" i="22"/>
  <c r="I685" i="22"/>
  <c r="I1150" i="22"/>
  <c r="I2571" i="22"/>
  <c r="I366" i="22"/>
  <c r="I96" i="22"/>
  <c r="I1498" i="22"/>
  <c r="I952" i="22"/>
  <c r="I193" i="22"/>
  <c r="I923" i="22"/>
  <c r="I851" i="22"/>
  <c r="I2117" i="22"/>
  <c r="I1016" i="22"/>
  <c r="I613" i="22"/>
  <c r="I655" i="22"/>
  <c r="I714" i="22"/>
  <c r="I580" i="22"/>
  <c r="I588" i="22"/>
  <c r="I338" i="22"/>
  <c r="I438" i="22"/>
  <c r="I2618" i="22"/>
  <c r="I497" i="22"/>
  <c r="I571" i="22"/>
  <c r="I173" i="22"/>
  <c r="I273" i="22"/>
  <c r="I1005" i="22"/>
  <c r="I957" i="22"/>
  <c r="I867" i="22"/>
  <c r="I1058" i="22"/>
  <c r="I2000" i="22"/>
  <c r="I775" i="22"/>
  <c r="I637" i="22"/>
  <c r="I82" i="22"/>
  <c r="I325" i="22"/>
  <c r="I2157" i="22"/>
  <c r="I299" i="22"/>
  <c r="I346" i="22"/>
  <c r="I284" i="22"/>
  <c r="I712" i="22"/>
  <c r="I672" i="22"/>
  <c r="I1288" i="22"/>
  <c r="I3987" i="22"/>
  <c r="I194" i="22"/>
  <c r="I421" i="22"/>
  <c r="I443" i="22"/>
  <c r="I590" i="22"/>
  <c r="I1138" i="22"/>
  <c r="I3442" i="22"/>
  <c r="I70" i="22"/>
  <c r="I2163" i="22"/>
  <c r="I205" i="22"/>
  <c r="I316" i="22"/>
  <c r="I717" i="22"/>
  <c r="I334" i="22"/>
  <c r="I1103" i="22"/>
  <c r="I455" i="22"/>
  <c r="I277" i="22"/>
  <c r="I988" i="22"/>
  <c r="I501" i="22"/>
  <c r="I819" i="22"/>
  <c r="I948" i="22"/>
  <c r="I372" i="22"/>
  <c r="I5" i="22"/>
  <c r="I598" i="22"/>
  <c r="I563" i="22"/>
  <c r="I518" i="22"/>
  <c r="I704" i="22"/>
  <c r="I515" i="22"/>
  <c r="I294" i="22"/>
  <c r="I2979" i="22"/>
  <c r="I940" i="22"/>
  <c r="I632" i="22"/>
  <c r="I861" i="22"/>
  <c r="I942" i="22"/>
  <c r="I69" i="22"/>
  <c r="I636" i="22"/>
  <c r="I3538" i="22"/>
  <c r="I28" i="22"/>
  <c r="I599" i="22"/>
  <c r="I958" i="22"/>
  <c r="I358" i="22"/>
  <c r="I166" i="22"/>
  <c r="I973" i="22"/>
  <c r="I671" i="22"/>
  <c r="I55" i="22"/>
  <c r="I378" i="22"/>
  <c r="I1033" i="22"/>
  <c r="I2011" i="22"/>
  <c r="I403" i="22"/>
  <c r="I301" i="22"/>
  <c r="I606" i="22"/>
  <c r="I829" i="22"/>
  <c r="I1035" i="22"/>
  <c r="I74" i="22"/>
  <c r="I517" i="22"/>
  <c r="I830" i="22"/>
  <c r="I306" i="22"/>
  <c r="I506" i="22"/>
  <c r="I646" i="22"/>
  <c r="I1216" i="22"/>
  <c r="I468" i="22"/>
  <c r="I481" i="22"/>
  <c r="I899" i="22"/>
  <c r="I7" i="22"/>
  <c r="I750" i="22"/>
  <c r="I1142" i="22"/>
  <c r="I72" i="22"/>
  <c r="I2981" i="22"/>
  <c r="I43" i="22"/>
  <c r="I1201" i="22"/>
  <c r="I686" i="22"/>
  <c r="I134" i="22"/>
  <c r="I786" i="22"/>
  <c r="I919" i="22"/>
  <c r="I223" i="22"/>
  <c r="I733" i="22"/>
  <c r="I1128" i="22"/>
  <c r="I1398" i="22"/>
  <c r="I2792" i="22"/>
  <c r="I125" i="22"/>
  <c r="I2" i="22"/>
  <c r="I44" i="22"/>
  <c r="I2082" i="22"/>
  <c r="I788" i="22"/>
  <c r="I620" i="22"/>
  <c r="I706" i="22"/>
  <c r="I1295" i="22"/>
  <c r="I737" i="22"/>
  <c r="I1224" i="22"/>
  <c r="I182" i="22"/>
  <c r="I1242" i="22"/>
  <c r="I877" i="22"/>
  <c r="I1212" i="22"/>
  <c r="I68" i="22"/>
  <c r="I61" i="22"/>
  <c r="I856" i="22"/>
  <c r="I454" i="22"/>
  <c r="I198" i="22"/>
  <c r="I97" i="22"/>
  <c r="I156" i="22"/>
  <c r="I412" i="22"/>
  <c r="I785" i="22"/>
  <c r="I371" i="22"/>
  <c r="I402" i="22"/>
  <c r="I181" i="22"/>
  <c r="I23" i="22"/>
  <c r="I1170" i="22"/>
  <c r="I1284" i="22"/>
  <c r="I668" i="22"/>
  <c r="I2991" i="22"/>
  <c r="I472" i="22"/>
  <c r="I21" i="22"/>
  <c r="I57" i="22"/>
  <c r="I1503" i="22"/>
  <c r="I86" i="22"/>
  <c r="I519" i="22"/>
  <c r="I1141" i="22"/>
  <c r="I2986" i="22"/>
  <c r="I895" i="22"/>
  <c r="I679" i="22"/>
  <c r="I212" i="22"/>
  <c r="I386" i="22"/>
  <c r="I35" i="22"/>
  <c r="I84" i="22"/>
  <c r="I11" i="22"/>
  <c r="I210" i="22"/>
  <c r="I1211" i="22"/>
  <c r="I994" i="22"/>
  <c r="I419" i="22"/>
  <c r="I436" i="22"/>
  <c r="I38" i="22"/>
  <c r="I384" i="22"/>
  <c r="I230" i="22"/>
  <c r="I967" i="22"/>
  <c r="I1197" i="22"/>
  <c r="I457" i="22"/>
  <c r="I355" i="22"/>
  <c r="I4103" i="22"/>
  <c r="I71" i="22"/>
  <c r="I110" i="22"/>
  <c r="I885" i="22"/>
  <c r="I81" i="22"/>
  <c r="I695" i="22"/>
  <c r="I890" i="22"/>
  <c r="I4183" i="22"/>
  <c r="I1050" i="22"/>
  <c r="I354" i="22"/>
  <c r="I416" i="22"/>
  <c r="I1739" i="22"/>
  <c r="I1037" i="22"/>
  <c r="I101" i="22"/>
  <c r="I64" i="22"/>
  <c r="I2609" i="22"/>
  <c r="I1187" i="22"/>
  <c r="I285" i="22"/>
  <c r="I1113" i="22"/>
  <c r="I987" i="22"/>
  <c r="I982" i="22"/>
  <c r="I760" i="22"/>
  <c r="I531" i="22"/>
  <c r="I789" i="22"/>
  <c r="I966" i="22"/>
  <c r="I474" i="22"/>
  <c r="I1249" i="22"/>
  <c r="I2837" i="22"/>
  <c r="I524" i="22"/>
  <c r="I644" i="22"/>
  <c r="I865" i="22"/>
  <c r="I2191" i="22"/>
  <c r="I1213" i="22"/>
  <c r="I1391" i="22"/>
  <c r="I486" i="22"/>
  <c r="I326" i="22"/>
  <c r="I389" i="22"/>
  <c r="I1070" i="22"/>
  <c r="I921" i="22"/>
  <c r="I305" i="22"/>
  <c r="I1030" i="22"/>
  <c r="I839" i="22"/>
  <c r="I282" i="22"/>
  <c r="I485" i="22"/>
  <c r="I236" i="22"/>
  <c r="I905" i="22"/>
  <c r="I362" i="22"/>
  <c r="I615" i="22"/>
  <c r="I1154" i="22"/>
  <c r="I990" i="22"/>
  <c r="I356" i="22"/>
  <c r="I14" i="22"/>
  <c r="I214" i="22"/>
  <c r="I215" i="22"/>
  <c r="I3278" i="22"/>
  <c r="I1130" i="22"/>
  <c r="I170" i="22"/>
  <c r="I1233" i="22"/>
  <c r="I136" i="22"/>
  <c r="I311" i="22"/>
  <c r="I1009" i="22"/>
  <c r="I1001" i="22"/>
  <c r="I109" i="22"/>
  <c r="I774" i="22"/>
  <c r="I1935" i="22"/>
  <c r="I2707" i="22"/>
  <c r="I925" i="22"/>
  <c r="I525" i="22"/>
  <c r="I693" i="22"/>
  <c r="I1255" i="22"/>
  <c r="I586" i="22"/>
  <c r="I407" i="22"/>
  <c r="I825" i="22"/>
  <c r="I3" i="22"/>
  <c r="I2545" i="22"/>
  <c r="I56" i="22"/>
  <c r="I1029" i="22"/>
  <c r="I559" i="22"/>
  <c r="I821" i="22"/>
  <c r="I4230" i="22"/>
  <c r="I1803" i="22"/>
  <c r="I1938" i="22"/>
  <c r="I664" i="22"/>
  <c r="I398" i="22"/>
  <c r="I62" i="22"/>
  <c r="I245" i="22"/>
  <c r="I452" i="22"/>
  <c r="I626" i="22"/>
  <c r="I720" i="22"/>
  <c r="I581" i="22"/>
  <c r="I168" i="22"/>
  <c r="I122" i="22"/>
  <c r="I553" i="22"/>
  <c r="I941" i="22"/>
  <c r="I41" i="22"/>
  <c r="I565" i="22"/>
  <c r="I898" i="22"/>
  <c r="I3570" i="22"/>
  <c r="I238" i="22"/>
  <c r="I3222" i="22"/>
  <c r="I534" i="22"/>
  <c r="I556" i="22"/>
  <c r="I514" i="22"/>
  <c r="I547" i="22"/>
  <c r="I964" i="22"/>
  <c r="I343" i="22"/>
  <c r="I335" i="22"/>
  <c r="I124" i="22"/>
  <c r="I1097" i="22"/>
  <c r="I1167" i="22"/>
  <c r="I228" i="22"/>
  <c r="I126" i="22"/>
  <c r="I116" i="22"/>
  <c r="I783" i="22"/>
  <c r="I922" i="22"/>
  <c r="I667" i="22"/>
  <c r="I1108" i="22"/>
  <c r="I1790" i="22"/>
  <c r="I817" i="22"/>
  <c r="I148" i="22"/>
  <c r="I1953" i="22"/>
  <c r="I3120" i="22"/>
  <c r="I1157" i="22"/>
  <c r="I2617" i="22"/>
  <c r="I2232" i="22"/>
  <c r="I549" i="22"/>
  <c r="I2537" i="22"/>
  <c r="I289" i="22"/>
  <c r="I1345" i="22"/>
  <c r="I594" i="22"/>
  <c r="I1260" i="22"/>
  <c r="I197" i="22"/>
  <c r="I100" i="22"/>
  <c r="I4160" i="22"/>
  <c r="I1168" i="22"/>
  <c r="I337" i="22"/>
  <c r="I312" i="22"/>
  <c r="I1482" i="22"/>
  <c r="I3103" i="22"/>
  <c r="I742" i="22"/>
  <c r="I2689" i="22"/>
  <c r="I652" i="22"/>
  <c r="I2950" i="22"/>
  <c r="I749" i="22"/>
  <c r="I470" i="22"/>
  <c r="I467" i="22"/>
  <c r="I2728" i="22"/>
  <c r="I1341" i="22"/>
  <c r="I782" i="22"/>
  <c r="I19" i="22"/>
  <c r="I258" i="22"/>
  <c r="I204" i="22"/>
  <c r="I1327" i="22"/>
  <c r="I121" i="22"/>
  <c r="I364" i="22"/>
  <c r="I794" i="22"/>
  <c r="I2073" i="22"/>
  <c r="I934" i="22"/>
  <c r="I566" i="22"/>
  <c r="I550" i="22"/>
  <c r="I280" i="22"/>
  <c r="I2020" i="22"/>
  <c r="I1133" i="22"/>
  <c r="I114" i="22"/>
  <c r="I769" i="22"/>
  <c r="M564" i="23"/>
  <c r="P564" i="23" s="1"/>
  <c r="M563" i="23"/>
  <c r="P563" i="23" s="1"/>
  <c r="M562" i="23"/>
  <c r="P562" i="23" s="1"/>
  <c r="M561" i="23"/>
  <c r="P561" i="23" s="1"/>
  <c r="M560" i="23"/>
  <c r="P560" i="23" s="1"/>
  <c r="M559" i="23"/>
  <c r="P559" i="23" s="1"/>
  <c r="M558" i="23"/>
  <c r="P558" i="23" s="1"/>
  <c r="M557" i="23"/>
  <c r="P557" i="23" s="1"/>
  <c r="M556" i="23"/>
  <c r="P556" i="23" s="1"/>
  <c r="M555" i="23"/>
  <c r="P555" i="23" s="1"/>
  <c r="M554" i="23"/>
  <c r="P554" i="23" s="1"/>
  <c r="M553" i="23"/>
  <c r="P553" i="23" s="1"/>
  <c r="M552" i="23"/>
  <c r="P552" i="23" s="1"/>
  <c r="M551" i="23"/>
  <c r="P551" i="23" s="1"/>
  <c r="M550" i="23"/>
  <c r="P550" i="23" s="1"/>
  <c r="M549" i="23"/>
  <c r="P549" i="23" s="1"/>
  <c r="M548" i="23"/>
  <c r="P548" i="23" s="1"/>
  <c r="M547" i="23"/>
  <c r="P547" i="23" s="1"/>
  <c r="M546" i="23"/>
  <c r="P546" i="23" s="1"/>
  <c r="M545" i="23"/>
  <c r="P545" i="23" s="1"/>
  <c r="M544" i="23"/>
  <c r="P544" i="23" s="1"/>
  <c r="M543" i="23"/>
  <c r="P543" i="23" s="1"/>
  <c r="M542" i="23"/>
  <c r="P542" i="23" s="1"/>
  <c r="M541" i="23"/>
  <c r="P541" i="23" s="1"/>
  <c r="M540" i="23"/>
  <c r="P540" i="23" s="1"/>
  <c r="M539" i="23"/>
  <c r="P539" i="23" s="1"/>
  <c r="M538" i="23"/>
  <c r="P538" i="23" s="1"/>
  <c r="M537" i="23"/>
  <c r="P537" i="23" s="1"/>
  <c r="M536" i="23"/>
  <c r="P536" i="23" s="1"/>
  <c r="M535" i="23"/>
  <c r="P535" i="23" s="1"/>
  <c r="M534" i="23"/>
  <c r="P534" i="23" s="1"/>
  <c r="M533" i="23"/>
  <c r="P533" i="23" s="1"/>
  <c r="M532" i="23"/>
  <c r="P532" i="23" s="1"/>
  <c r="M531" i="23"/>
  <c r="P531" i="23" s="1"/>
  <c r="M530" i="23"/>
  <c r="P530" i="23" s="1"/>
  <c r="M529" i="23"/>
  <c r="P529" i="23" s="1"/>
  <c r="M528" i="23"/>
  <c r="P528" i="23" s="1"/>
  <c r="M527" i="23"/>
  <c r="P527" i="23" s="1"/>
  <c r="M526" i="23"/>
  <c r="P526" i="23" s="1"/>
  <c r="M525" i="23"/>
  <c r="P525" i="23" s="1"/>
  <c r="M524" i="23"/>
  <c r="P524" i="23" s="1"/>
  <c r="M523" i="23"/>
  <c r="P523" i="23" s="1"/>
  <c r="M522" i="23"/>
  <c r="P522" i="23" s="1"/>
  <c r="M521" i="23"/>
  <c r="P521" i="23" s="1"/>
  <c r="M520" i="23"/>
  <c r="P520" i="23" s="1"/>
  <c r="M519" i="23"/>
  <c r="P519" i="23" s="1"/>
  <c r="M518" i="23"/>
  <c r="P518" i="23" s="1"/>
  <c r="M517" i="23"/>
  <c r="P517" i="23" s="1"/>
  <c r="M516" i="23"/>
  <c r="P516" i="23" s="1"/>
  <c r="M515" i="23"/>
  <c r="P515" i="23" s="1"/>
  <c r="M514" i="23"/>
  <c r="P514" i="23" s="1"/>
  <c r="M513" i="23"/>
  <c r="P513" i="23" s="1"/>
  <c r="M512" i="23"/>
  <c r="P512" i="23" s="1"/>
  <c r="M511" i="23"/>
  <c r="P511" i="23" s="1"/>
  <c r="M510" i="23"/>
  <c r="P510" i="23" s="1"/>
  <c r="M509" i="23"/>
  <c r="P509" i="23" s="1"/>
  <c r="M508" i="23"/>
  <c r="P508" i="23" s="1"/>
  <c r="M507" i="23"/>
  <c r="P507" i="23" s="1"/>
  <c r="M506" i="23"/>
  <c r="P506" i="23" s="1"/>
  <c r="M505" i="23"/>
  <c r="P505" i="23" s="1"/>
  <c r="M504" i="23"/>
  <c r="P504" i="23" s="1"/>
  <c r="M503" i="23"/>
  <c r="P503" i="23" s="1"/>
  <c r="M502" i="23"/>
  <c r="P502" i="23" s="1"/>
  <c r="M501" i="23"/>
  <c r="P501" i="23" s="1"/>
  <c r="M500" i="23"/>
  <c r="P500" i="23" s="1"/>
  <c r="M499" i="23"/>
  <c r="P499" i="23" s="1"/>
  <c r="M498" i="23"/>
  <c r="P498" i="23" s="1"/>
  <c r="M497" i="23"/>
  <c r="P497" i="23" s="1"/>
  <c r="M496" i="23"/>
  <c r="P496" i="23" s="1"/>
  <c r="M495" i="23"/>
  <c r="P495" i="23" s="1"/>
  <c r="M494" i="23"/>
  <c r="P494" i="23" s="1"/>
  <c r="M493" i="23"/>
  <c r="P493" i="23" s="1"/>
  <c r="M492" i="23"/>
  <c r="P492" i="23" s="1"/>
  <c r="M491" i="23"/>
  <c r="P491" i="23" s="1"/>
  <c r="M490" i="23"/>
  <c r="P490" i="23" s="1"/>
  <c r="M489" i="23"/>
  <c r="P489" i="23" s="1"/>
  <c r="M488" i="23"/>
  <c r="P488" i="23" s="1"/>
  <c r="M487" i="23"/>
  <c r="P487" i="23" s="1"/>
  <c r="M486" i="23"/>
  <c r="P486" i="23" s="1"/>
  <c r="M485" i="23"/>
  <c r="P485" i="23" s="1"/>
  <c r="M484" i="23"/>
  <c r="P484" i="23" s="1"/>
  <c r="M483" i="23"/>
  <c r="P483" i="23" s="1"/>
  <c r="M482" i="23"/>
  <c r="P482" i="23" s="1"/>
  <c r="M481" i="23"/>
  <c r="P481" i="23" s="1"/>
  <c r="M480" i="23"/>
  <c r="P480" i="23" s="1"/>
  <c r="M479" i="23"/>
  <c r="P479" i="23" s="1"/>
  <c r="M478" i="23"/>
  <c r="P478" i="23" s="1"/>
  <c r="M477" i="23"/>
  <c r="P477" i="23" s="1"/>
  <c r="M476" i="23"/>
  <c r="P476" i="23" s="1"/>
  <c r="M475" i="23"/>
  <c r="P475" i="23" s="1"/>
  <c r="M474" i="23"/>
  <c r="P474" i="23" s="1"/>
  <c r="M473" i="23"/>
  <c r="P473" i="23" s="1"/>
  <c r="M472" i="23"/>
  <c r="P472" i="23" s="1"/>
  <c r="M471" i="23"/>
  <c r="P471" i="23" s="1"/>
  <c r="M470" i="23"/>
  <c r="P470" i="23" s="1"/>
  <c r="M469" i="23"/>
  <c r="P469" i="23" s="1"/>
  <c r="M468" i="23"/>
  <c r="P468" i="23" s="1"/>
  <c r="M467" i="23"/>
  <c r="P467" i="23" s="1"/>
  <c r="M466" i="23"/>
  <c r="P466" i="23" s="1"/>
  <c r="M465" i="23"/>
  <c r="P465" i="23" s="1"/>
  <c r="M464" i="23"/>
  <c r="P464" i="23" s="1"/>
  <c r="M463" i="23"/>
  <c r="P463" i="23" s="1"/>
  <c r="M462" i="23"/>
  <c r="P462" i="23" s="1"/>
  <c r="M461" i="23"/>
  <c r="P461" i="23" s="1"/>
  <c r="M460" i="23"/>
  <c r="P460" i="23" s="1"/>
  <c r="M459" i="23"/>
  <c r="P459" i="23" s="1"/>
  <c r="M458" i="23"/>
  <c r="P458" i="23" s="1"/>
  <c r="M457" i="23"/>
  <c r="P457" i="23" s="1"/>
  <c r="M456" i="23"/>
  <c r="P456" i="23" s="1"/>
  <c r="M455" i="23"/>
  <c r="P455" i="23" s="1"/>
  <c r="M454" i="23"/>
  <c r="P454" i="23" s="1"/>
  <c r="M453" i="23"/>
  <c r="P453" i="23" s="1"/>
  <c r="M452" i="23"/>
  <c r="P452" i="23" s="1"/>
  <c r="M451" i="23"/>
  <c r="P451" i="23" s="1"/>
  <c r="M450" i="23"/>
  <c r="P450" i="23" s="1"/>
  <c r="M449" i="23"/>
  <c r="P449" i="23" s="1"/>
  <c r="M448" i="23"/>
  <c r="P448" i="23" s="1"/>
  <c r="M447" i="23"/>
  <c r="P447" i="23" s="1"/>
  <c r="M446" i="23"/>
  <c r="P446" i="23" s="1"/>
  <c r="M445" i="23"/>
  <c r="P445" i="23" s="1"/>
  <c r="M444" i="23"/>
  <c r="P444" i="23" s="1"/>
  <c r="M443" i="23"/>
  <c r="P443" i="23" s="1"/>
  <c r="M442" i="23"/>
  <c r="P442" i="23" s="1"/>
  <c r="M441" i="23"/>
  <c r="P441" i="23" s="1"/>
  <c r="M440" i="23"/>
  <c r="P440" i="23" s="1"/>
  <c r="M439" i="23"/>
  <c r="P439" i="23" s="1"/>
  <c r="M438" i="23"/>
  <c r="P438" i="23" s="1"/>
  <c r="M437" i="23"/>
  <c r="P437" i="23" s="1"/>
  <c r="M436" i="23"/>
  <c r="P436" i="23" s="1"/>
  <c r="M435" i="23"/>
  <c r="P435" i="23" s="1"/>
  <c r="M434" i="23"/>
  <c r="P434" i="23" s="1"/>
  <c r="M433" i="23"/>
  <c r="P433" i="23" s="1"/>
  <c r="M432" i="23"/>
  <c r="P432" i="23" s="1"/>
  <c r="M431" i="23"/>
  <c r="P431" i="23" s="1"/>
  <c r="M430" i="23"/>
  <c r="P430" i="23" s="1"/>
  <c r="M429" i="23"/>
  <c r="P429" i="23" s="1"/>
  <c r="M428" i="23"/>
  <c r="P428" i="23" s="1"/>
  <c r="M427" i="23"/>
  <c r="P427" i="23" s="1"/>
  <c r="M426" i="23"/>
  <c r="P426" i="23" s="1"/>
  <c r="M425" i="23"/>
  <c r="P425" i="23" s="1"/>
  <c r="M424" i="23"/>
  <c r="P424" i="23" s="1"/>
  <c r="M423" i="23"/>
  <c r="P423" i="23" s="1"/>
  <c r="M422" i="23"/>
  <c r="P422" i="23" s="1"/>
  <c r="M421" i="23"/>
  <c r="P421" i="23" s="1"/>
  <c r="M420" i="23"/>
  <c r="P420" i="23" s="1"/>
  <c r="M419" i="23"/>
  <c r="P419" i="23" s="1"/>
  <c r="M418" i="23"/>
  <c r="P418" i="23" s="1"/>
  <c r="M417" i="23"/>
  <c r="P417" i="23" s="1"/>
  <c r="M416" i="23"/>
  <c r="P416" i="23" s="1"/>
  <c r="M415" i="23"/>
  <c r="P415" i="23" s="1"/>
  <c r="M414" i="23"/>
  <c r="P414" i="23" s="1"/>
  <c r="M413" i="23"/>
  <c r="P413" i="23" s="1"/>
  <c r="M412" i="23"/>
  <c r="P412" i="23" s="1"/>
  <c r="M411" i="23"/>
  <c r="P411" i="23" s="1"/>
  <c r="M410" i="23"/>
  <c r="P410" i="23" s="1"/>
  <c r="M409" i="23"/>
  <c r="P409" i="23" s="1"/>
  <c r="M408" i="23"/>
  <c r="P408" i="23" s="1"/>
  <c r="M407" i="23"/>
  <c r="P407" i="23" s="1"/>
  <c r="M406" i="23"/>
  <c r="P406" i="23" s="1"/>
  <c r="M405" i="23"/>
  <c r="P405" i="23" s="1"/>
  <c r="M404" i="23"/>
  <c r="P404" i="23" s="1"/>
  <c r="M403" i="23"/>
  <c r="P403" i="23" s="1"/>
  <c r="M402" i="23"/>
  <c r="P402" i="23" s="1"/>
  <c r="M401" i="23"/>
  <c r="P401" i="23" s="1"/>
  <c r="M400" i="23"/>
  <c r="P400" i="23" s="1"/>
  <c r="M399" i="23"/>
  <c r="P399" i="23" s="1"/>
  <c r="M398" i="23"/>
  <c r="P398" i="23" s="1"/>
  <c r="M397" i="23"/>
  <c r="P397" i="23" s="1"/>
  <c r="M396" i="23"/>
  <c r="P396" i="23" s="1"/>
  <c r="M395" i="23"/>
  <c r="P395" i="23" s="1"/>
  <c r="M394" i="23"/>
  <c r="P394" i="23" s="1"/>
  <c r="M393" i="23"/>
  <c r="P393" i="23" s="1"/>
  <c r="M392" i="23"/>
  <c r="P392" i="23" s="1"/>
  <c r="M391" i="23"/>
  <c r="P391" i="23" s="1"/>
  <c r="M390" i="23"/>
  <c r="P390" i="23" s="1"/>
  <c r="M389" i="23"/>
  <c r="P389" i="23" s="1"/>
  <c r="M388" i="23"/>
  <c r="P388" i="23" s="1"/>
  <c r="M387" i="23"/>
  <c r="P387" i="23" s="1"/>
  <c r="M386" i="23"/>
  <c r="P386" i="23" s="1"/>
  <c r="M385" i="23"/>
  <c r="P385" i="23" s="1"/>
  <c r="M384" i="23"/>
  <c r="P384" i="23" s="1"/>
  <c r="M383" i="23"/>
  <c r="P383" i="23" s="1"/>
  <c r="M382" i="23"/>
  <c r="P382" i="23" s="1"/>
  <c r="M381" i="23"/>
  <c r="P381" i="23" s="1"/>
  <c r="M380" i="23"/>
  <c r="P380" i="23" s="1"/>
  <c r="M379" i="23"/>
  <c r="P379" i="23" s="1"/>
  <c r="M378" i="23"/>
  <c r="P378" i="23" s="1"/>
  <c r="M377" i="23"/>
  <c r="P377" i="23" s="1"/>
  <c r="M376" i="23"/>
  <c r="P376" i="23" s="1"/>
  <c r="M375" i="23"/>
  <c r="P375" i="23" s="1"/>
  <c r="M374" i="23"/>
  <c r="P374" i="23" s="1"/>
  <c r="M373" i="23"/>
  <c r="P373" i="23" s="1"/>
  <c r="M372" i="23"/>
  <c r="P372" i="23" s="1"/>
  <c r="M371" i="23"/>
  <c r="P371" i="23" s="1"/>
  <c r="M370" i="23"/>
  <c r="P370" i="23" s="1"/>
  <c r="M369" i="23"/>
  <c r="P369" i="23" s="1"/>
  <c r="M368" i="23"/>
  <c r="P368" i="23" s="1"/>
  <c r="M367" i="23"/>
  <c r="P367" i="23" s="1"/>
  <c r="M366" i="23"/>
  <c r="P366" i="23" s="1"/>
  <c r="M365" i="23"/>
  <c r="P365" i="23" s="1"/>
  <c r="M364" i="23"/>
  <c r="P364" i="23" s="1"/>
  <c r="M363" i="23"/>
  <c r="P363" i="23" s="1"/>
  <c r="M362" i="23"/>
  <c r="P362" i="23" s="1"/>
  <c r="M361" i="23"/>
  <c r="P361" i="23" s="1"/>
  <c r="M360" i="23"/>
  <c r="P360" i="23" s="1"/>
  <c r="M359" i="23"/>
  <c r="P359" i="23" s="1"/>
  <c r="M358" i="23"/>
  <c r="P358" i="23" s="1"/>
  <c r="M357" i="23"/>
  <c r="P357" i="23" s="1"/>
  <c r="M356" i="23"/>
  <c r="P356" i="23" s="1"/>
  <c r="M355" i="23"/>
  <c r="P355" i="23" s="1"/>
  <c r="M354" i="23"/>
  <c r="P354" i="23" s="1"/>
  <c r="M353" i="23"/>
  <c r="P353" i="23" s="1"/>
  <c r="M352" i="23"/>
  <c r="P352" i="23" s="1"/>
  <c r="M351" i="23"/>
  <c r="P351" i="23" s="1"/>
  <c r="M350" i="23"/>
  <c r="P350" i="23" s="1"/>
  <c r="M349" i="23"/>
  <c r="P349" i="23" s="1"/>
  <c r="M348" i="23"/>
  <c r="P348" i="23" s="1"/>
  <c r="M347" i="23"/>
  <c r="P347" i="23" s="1"/>
  <c r="M346" i="23"/>
  <c r="P346" i="23" s="1"/>
  <c r="M345" i="23"/>
  <c r="P345" i="23" s="1"/>
  <c r="M344" i="23"/>
  <c r="P344" i="23" s="1"/>
  <c r="M343" i="23"/>
  <c r="P343" i="23" s="1"/>
  <c r="M342" i="23"/>
  <c r="P342" i="23" s="1"/>
  <c r="M341" i="23"/>
  <c r="P341" i="23" s="1"/>
  <c r="M340" i="23"/>
  <c r="P340" i="23" s="1"/>
  <c r="M339" i="23"/>
  <c r="P339" i="23" s="1"/>
  <c r="M338" i="23"/>
  <c r="P338" i="23" s="1"/>
  <c r="M337" i="23"/>
  <c r="P337" i="23" s="1"/>
  <c r="M336" i="23"/>
  <c r="P336" i="23" s="1"/>
  <c r="M335" i="23"/>
  <c r="P335" i="23" s="1"/>
  <c r="M334" i="23"/>
  <c r="P334" i="23" s="1"/>
  <c r="M333" i="23"/>
  <c r="P333" i="23" s="1"/>
  <c r="M332" i="23"/>
  <c r="P332" i="23" s="1"/>
  <c r="M331" i="23"/>
  <c r="P331" i="23" s="1"/>
  <c r="M330" i="23"/>
  <c r="P330" i="23" s="1"/>
  <c r="M329" i="23"/>
  <c r="P329" i="23" s="1"/>
  <c r="M328" i="23"/>
  <c r="P328" i="23" s="1"/>
  <c r="M327" i="23"/>
  <c r="P327" i="23" s="1"/>
  <c r="M326" i="23"/>
  <c r="P326" i="23" s="1"/>
  <c r="M325" i="23"/>
  <c r="P325" i="23" s="1"/>
  <c r="M324" i="23"/>
  <c r="P324" i="23" s="1"/>
  <c r="M323" i="23"/>
  <c r="P323" i="23" s="1"/>
  <c r="M322" i="23"/>
  <c r="P322" i="23" s="1"/>
  <c r="M321" i="23"/>
  <c r="P321" i="23" s="1"/>
  <c r="M320" i="23"/>
  <c r="P320" i="23" s="1"/>
  <c r="M319" i="23"/>
  <c r="P319" i="23" s="1"/>
  <c r="M318" i="23"/>
  <c r="P318" i="23" s="1"/>
  <c r="M317" i="23"/>
  <c r="P317" i="23" s="1"/>
  <c r="M316" i="23"/>
  <c r="P316" i="23" s="1"/>
  <c r="M315" i="23"/>
  <c r="P315" i="23" s="1"/>
  <c r="M314" i="23"/>
  <c r="P314" i="23" s="1"/>
  <c r="M313" i="23"/>
  <c r="P313" i="23" s="1"/>
  <c r="M312" i="23"/>
  <c r="P312" i="23" s="1"/>
  <c r="M311" i="23"/>
  <c r="P311" i="23" s="1"/>
  <c r="M310" i="23"/>
  <c r="P310" i="23" s="1"/>
  <c r="M309" i="23"/>
  <c r="P309" i="23" s="1"/>
  <c r="M308" i="23"/>
  <c r="P308" i="23" s="1"/>
  <c r="M307" i="23"/>
  <c r="P307" i="23" s="1"/>
  <c r="M306" i="23"/>
  <c r="P306" i="23" s="1"/>
  <c r="M305" i="23"/>
  <c r="P305" i="23" s="1"/>
  <c r="M304" i="23"/>
  <c r="P304" i="23" s="1"/>
  <c r="M303" i="23"/>
  <c r="P303" i="23" s="1"/>
  <c r="M302" i="23"/>
  <c r="P302" i="23" s="1"/>
  <c r="M301" i="23"/>
  <c r="P301" i="23" s="1"/>
  <c r="M300" i="23"/>
  <c r="P300" i="23" s="1"/>
  <c r="M299" i="23"/>
  <c r="P299" i="23" s="1"/>
  <c r="M298" i="23"/>
  <c r="P298" i="23" s="1"/>
  <c r="M297" i="23"/>
  <c r="P297" i="23" s="1"/>
  <c r="M296" i="23"/>
  <c r="P296" i="23" s="1"/>
  <c r="M295" i="23"/>
  <c r="P295" i="23" s="1"/>
  <c r="M294" i="23"/>
  <c r="P294" i="23" s="1"/>
  <c r="M293" i="23"/>
  <c r="P293" i="23" s="1"/>
  <c r="M292" i="23"/>
  <c r="P292" i="23" s="1"/>
  <c r="M291" i="23"/>
  <c r="P291" i="23" s="1"/>
  <c r="M290" i="23"/>
  <c r="P290" i="23" s="1"/>
  <c r="M289" i="23"/>
  <c r="P289" i="23" s="1"/>
  <c r="M288" i="23"/>
  <c r="P288" i="23" s="1"/>
  <c r="M287" i="23"/>
  <c r="P287" i="23" s="1"/>
  <c r="M286" i="23"/>
  <c r="P286" i="23" s="1"/>
  <c r="M285" i="23"/>
  <c r="P285" i="23" s="1"/>
  <c r="M284" i="23"/>
  <c r="P284" i="23" s="1"/>
  <c r="M283" i="23"/>
  <c r="P283" i="23" s="1"/>
  <c r="M282" i="23"/>
  <c r="P282" i="23" s="1"/>
  <c r="M281" i="23"/>
  <c r="P281" i="23" s="1"/>
  <c r="M280" i="23"/>
  <c r="P280" i="23" s="1"/>
  <c r="M279" i="23"/>
  <c r="P279" i="23" s="1"/>
  <c r="M278" i="23"/>
  <c r="P278" i="23" s="1"/>
  <c r="M277" i="23"/>
  <c r="P277" i="23" s="1"/>
  <c r="M276" i="23"/>
  <c r="P276" i="23" s="1"/>
  <c r="M275" i="23"/>
  <c r="P275" i="23" s="1"/>
  <c r="M274" i="23"/>
  <c r="P274" i="23" s="1"/>
  <c r="M273" i="23"/>
  <c r="P273" i="23" s="1"/>
  <c r="M272" i="23"/>
  <c r="P272" i="23" s="1"/>
  <c r="M271" i="23"/>
  <c r="P271" i="23" s="1"/>
  <c r="M270" i="23"/>
  <c r="P270" i="23" s="1"/>
  <c r="M269" i="23"/>
  <c r="P269" i="23" s="1"/>
  <c r="M268" i="23"/>
  <c r="P268" i="23" s="1"/>
  <c r="M267" i="23"/>
  <c r="P267" i="23" s="1"/>
  <c r="M266" i="23"/>
  <c r="P266" i="23" s="1"/>
  <c r="M265" i="23"/>
  <c r="P265" i="23" s="1"/>
  <c r="M264" i="23"/>
  <c r="P264" i="23" s="1"/>
  <c r="M263" i="23"/>
  <c r="P263" i="23" s="1"/>
  <c r="M262" i="23"/>
  <c r="P262" i="23" s="1"/>
  <c r="M261" i="23"/>
  <c r="P261" i="23" s="1"/>
  <c r="M260" i="23"/>
  <c r="P260" i="23" s="1"/>
  <c r="M259" i="23"/>
  <c r="P259" i="23" s="1"/>
  <c r="M258" i="23"/>
  <c r="P258" i="23" s="1"/>
  <c r="M257" i="23"/>
  <c r="P257" i="23" s="1"/>
  <c r="M256" i="23"/>
  <c r="P256" i="23" s="1"/>
  <c r="M255" i="23"/>
  <c r="P255" i="23" s="1"/>
  <c r="M254" i="23"/>
  <c r="P254" i="23" s="1"/>
  <c r="M253" i="23"/>
  <c r="P253" i="23" s="1"/>
  <c r="M252" i="23"/>
  <c r="P252" i="23" s="1"/>
  <c r="M251" i="23"/>
  <c r="P251" i="23" s="1"/>
  <c r="M250" i="23"/>
  <c r="P250" i="23" s="1"/>
  <c r="M249" i="23"/>
  <c r="P249" i="23" s="1"/>
  <c r="M248" i="23"/>
  <c r="P248" i="23" s="1"/>
  <c r="M247" i="23"/>
  <c r="P247" i="23" s="1"/>
  <c r="M246" i="23"/>
  <c r="P246" i="23" s="1"/>
  <c r="M245" i="23"/>
  <c r="P245" i="23" s="1"/>
  <c r="M244" i="23"/>
  <c r="P244" i="23" s="1"/>
  <c r="M243" i="23"/>
  <c r="P243" i="23" s="1"/>
  <c r="M242" i="23"/>
  <c r="P242" i="23" s="1"/>
  <c r="M241" i="23"/>
  <c r="P241" i="23" s="1"/>
  <c r="M240" i="23"/>
  <c r="P240" i="23" s="1"/>
  <c r="M239" i="23"/>
  <c r="P239" i="23" s="1"/>
  <c r="M238" i="23"/>
  <c r="P238" i="23" s="1"/>
  <c r="M237" i="23"/>
  <c r="P237" i="23" s="1"/>
  <c r="M236" i="23"/>
  <c r="P236" i="23" s="1"/>
  <c r="M235" i="23"/>
  <c r="P235" i="23" s="1"/>
  <c r="M234" i="23"/>
  <c r="P234" i="23" s="1"/>
  <c r="M233" i="23"/>
  <c r="P233" i="23" s="1"/>
  <c r="M232" i="23"/>
  <c r="P232" i="23" s="1"/>
  <c r="M231" i="23"/>
  <c r="P231" i="23" s="1"/>
  <c r="M230" i="23"/>
  <c r="P230" i="23" s="1"/>
  <c r="M229" i="23"/>
  <c r="P229" i="23" s="1"/>
  <c r="M228" i="23"/>
  <c r="P228" i="23" s="1"/>
  <c r="M227" i="23"/>
  <c r="P227" i="23" s="1"/>
  <c r="M226" i="23"/>
  <c r="P226" i="23" s="1"/>
  <c r="M225" i="23"/>
  <c r="P225" i="23" s="1"/>
  <c r="M224" i="23"/>
  <c r="P224" i="23" s="1"/>
  <c r="M223" i="23"/>
  <c r="P223" i="23" s="1"/>
  <c r="M222" i="23"/>
  <c r="P222" i="23" s="1"/>
  <c r="M221" i="23"/>
  <c r="P221" i="23" s="1"/>
  <c r="M220" i="23"/>
  <c r="P220" i="23" s="1"/>
  <c r="M219" i="23"/>
  <c r="P219" i="23" s="1"/>
  <c r="M218" i="23"/>
  <c r="P218" i="23" s="1"/>
  <c r="M217" i="23"/>
  <c r="P217" i="23" s="1"/>
  <c r="M216" i="23"/>
  <c r="P216" i="23" s="1"/>
  <c r="M215" i="23"/>
  <c r="P215" i="23" s="1"/>
  <c r="M214" i="23"/>
  <c r="P214" i="23" s="1"/>
  <c r="M213" i="23"/>
  <c r="P213" i="23" s="1"/>
  <c r="M212" i="23"/>
  <c r="P212" i="23" s="1"/>
  <c r="M211" i="23"/>
  <c r="P211" i="23" s="1"/>
  <c r="M210" i="23"/>
  <c r="P210" i="23" s="1"/>
  <c r="M209" i="23"/>
  <c r="P209" i="23" s="1"/>
  <c r="M208" i="23"/>
  <c r="P208" i="23" s="1"/>
  <c r="M207" i="23"/>
  <c r="P207" i="23" s="1"/>
  <c r="M206" i="23"/>
  <c r="P206" i="23" s="1"/>
  <c r="M205" i="23"/>
  <c r="P205" i="23" s="1"/>
  <c r="M204" i="23"/>
  <c r="P204" i="23" s="1"/>
  <c r="M203" i="23"/>
  <c r="P203" i="23" s="1"/>
  <c r="M202" i="23"/>
  <c r="P202" i="23" s="1"/>
  <c r="M201" i="23"/>
  <c r="P201" i="23" s="1"/>
  <c r="M200" i="23"/>
  <c r="P200" i="23" s="1"/>
  <c r="M199" i="23"/>
  <c r="P199" i="23" s="1"/>
  <c r="M198" i="23"/>
  <c r="P198" i="23" s="1"/>
  <c r="M197" i="23"/>
  <c r="P197" i="23" s="1"/>
  <c r="M196" i="23"/>
  <c r="P196" i="23" s="1"/>
  <c r="M195" i="23"/>
  <c r="P195" i="23" s="1"/>
  <c r="M194" i="23"/>
  <c r="P194" i="23" s="1"/>
  <c r="M193" i="23"/>
  <c r="P193" i="23" s="1"/>
  <c r="M192" i="23"/>
  <c r="P192" i="23" s="1"/>
  <c r="M191" i="23"/>
  <c r="P191" i="23" s="1"/>
  <c r="M190" i="23"/>
  <c r="P190" i="23" s="1"/>
  <c r="M189" i="23"/>
  <c r="P189" i="23" s="1"/>
  <c r="M188" i="23"/>
  <c r="P188" i="23" s="1"/>
  <c r="M187" i="23"/>
  <c r="P187" i="23" s="1"/>
  <c r="M186" i="23"/>
  <c r="P186" i="23" s="1"/>
  <c r="M185" i="23"/>
  <c r="P185" i="23" s="1"/>
  <c r="M184" i="23"/>
  <c r="P184" i="23" s="1"/>
  <c r="M183" i="23"/>
  <c r="P183" i="23" s="1"/>
  <c r="M182" i="23"/>
  <c r="P182" i="23" s="1"/>
  <c r="M181" i="23"/>
  <c r="P181" i="23" s="1"/>
  <c r="M180" i="23"/>
  <c r="P180" i="23" s="1"/>
  <c r="M179" i="23"/>
  <c r="P179" i="23" s="1"/>
  <c r="M178" i="23"/>
  <c r="P178" i="23" s="1"/>
  <c r="M177" i="23"/>
  <c r="P177" i="23" s="1"/>
  <c r="M176" i="23"/>
  <c r="P176" i="23" s="1"/>
  <c r="M175" i="23"/>
  <c r="P175" i="23" s="1"/>
  <c r="M174" i="23"/>
  <c r="P174" i="23" s="1"/>
  <c r="M173" i="23"/>
  <c r="P173" i="23" s="1"/>
  <c r="M172" i="23"/>
  <c r="P172" i="23" s="1"/>
  <c r="M171" i="23"/>
  <c r="P171" i="23" s="1"/>
  <c r="M170" i="23"/>
  <c r="P170" i="23" s="1"/>
  <c r="M169" i="23"/>
  <c r="P169" i="23" s="1"/>
  <c r="M168" i="23"/>
  <c r="P168" i="23" s="1"/>
  <c r="M167" i="23"/>
  <c r="P167" i="23" s="1"/>
  <c r="M166" i="23"/>
  <c r="P166" i="23" s="1"/>
  <c r="M165" i="23"/>
  <c r="P165" i="23" s="1"/>
  <c r="M164" i="23"/>
  <c r="P164" i="23" s="1"/>
  <c r="M163" i="23"/>
  <c r="P163" i="23" s="1"/>
  <c r="M162" i="23"/>
  <c r="P162" i="23" s="1"/>
  <c r="M161" i="23"/>
  <c r="P161" i="23" s="1"/>
  <c r="M160" i="23"/>
  <c r="P160" i="23" s="1"/>
  <c r="M159" i="23"/>
  <c r="P159" i="23" s="1"/>
  <c r="M158" i="23"/>
  <c r="P158" i="23" s="1"/>
  <c r="M157" i="23"/>
  <c r="P157" i="23" s="1"/>
  <c r="M156" i="23"/>
  <c r="P156" i="23" s="1"/>
  <c r="M155" i="23"/>
  <c r="P155" i="23" s="1"/>
  <c r="M154" i="23"/>
  <c r="P154" i="23" s="1"/>
  <c r="M153" i="23"/>
  <c r="P153" i="23" s="1"/>
  <c r="M152" i="23"/>
  <c r="P152" i="23" s="1"/>
  <c r="M151" i="23"/>
  <c r="P151" i="23" s="1"/>
  <c r="M150" i="23"/>
  <c r="P150" i="23" s="1"/>
  <c r="M149" i="23"/>
  <c r="P149" i="23" s="1"/>
  <c r="M148" i="23"/>
  <c r="P148" i="23" s="1"/>
  <c r="M147" i="23"/>
  <c r="P147" i="23" s="1"/>
  <c r="M146" i="23"/>
  <c r="P146" i="23" s="1"/>
  <c r="M145" i="23"/>
  <c r="P145" i="23" s="1"/>
  <c r="M144" i="23"/>
  <c r="P144" i="23" s="1"/>
  <c r="M143" i="23"/>
  <c r="P143" i="23" s="1"/>
  <c r="M142" i="23"/>
  <c r="P142" i="23" s="1"/>
  <c r="M141" i="23"/>
  <c r="P141" i="23" s="1"/>
  <c r="M140" i="23"/>
  <c r="P140" i="23" s="1"/>
  <c r="M139" i="23"/>
  <c r="P139" i="23" s="1"/>
  <c r="M138" i="23"/>
  <c r="P138" i="23" s="1"/>
  <c r="M137" i="23"/>
  <c r="P137" i="23" s="1"/>
  <c r="M136" i="23"/>
  <c r="P136" i="23" s="1"/>
  <c r="M135" i="23"/>
  <c r="P135" i="23" s="1"/>
  <c r="M134" i="23"/>
  <c r="P134" i="23" s="1"/>
  <c r="M133" i="23"/>
  <c r="P133" i="23" s="1"/>
  <c r="M132" i="23"/>
  <c r="P132" i="23" s="1"/>
  <c r="M131" i="23"/>
  <c r="P131" i="23" s="1"/>
  <c r="M130" i="23"/>
  <c r="P130" i="23" s="1"/>
  <c r="M129" i="23"/>
  <c r="P129" i="23" s="1"/>
  <c r="M128" i="23"/>
  <c r="P128" i="23" s="1"/>
  <c r="M127" i="23"/>
  <c r="P127" i="23" s="1"/>
  <c r="M126" i="23"/>
  <c r="P126" i="23" s="1"/>
  <c r="M125" i="23"/>
  <c r="P125" i="23" s="1"/>
  <c r="M124" i="23"/>
  <c r="P124" i="23" s="1"/>
  <c r="M123" i="23"/>
  <c r="P123" i="23" s="1"/>
  <c r="M122" i="23"/>
  <c r="P122" i="23" s="1"/>
  <c r="M121" i="23"/>
  <c r="P121" i="23" s="1"/>
  <c r="M120" i="23"/>
  <c r="P120" i="23" s="1"/>
  <c r="M119" i="23"/>
  <c r="P119" i="23" s="1"/>
  <c r="M118" i="23"/>
  <c r="P118" i="23" s="1"/>
  <c r="M117" i="23"/>
  <c r="P117" i="23" s="1"/>
  <c r="M116" i="23"/>
  <c r="P116" i="23" s="1"/>
  <c r="M115" i="23"/>
  <c r="P115" i="23" s="1"/>
  <c r="M114" i="23"/>
  <c r="P114" i="23" s="1"/>
  <c r="M113" i="23"/>
  <c r="P113" i="23" s="1"/>
  <c r="M112" i="23"/>
  <c r="P112" i="23" s="1"/>
  <c r="M111" i="23"/>
  <c r="P111" i="23" s="1"/>
  <c r="M110" i="23"/>
  <c r="P110" i="23" s="1"/>
  <c r="M109" i="23"/>
  <c r="P109" i="23" s="1"/>
  <c r="M108" i="23"/>
  <c r="P108" i="23" s="1"/>
  <c r="M107" i="23"/>
  <c r="P107" i="23" s="1"/>
  <c r="M106" i="23"/>
  <c r="P106" i="23" s="1"/>
  <c r="M105" i="23"/>
  <c r="P105" i="23" s="1"/>
  <c r="M104" i="23"/>
  <c r="P104" i="23" s="1"/>
  <c r="M103" i="23"/>
  <c r="P103" i="23" s="1"/>
  <c r="M102" i="23"/>
  <c r="P102" i="23" s="1"/>
  <c r="M101" i="23"/>
  <c r="P101" i="23" s="1"/>
  <c r="M100" i="23"/>
  <c r="P100" i="23" s="1"/>
  <c r="M99" i="23"/>
  <c r="P99" i="23" s="1"/>
  <c r="M98" i="23"/>
  <c r="P98" i="23" s="1"/>
  <c r="M97" i="23"/>
  <c r="P97" i="23" s="1"/>
  <c r="M96" i="23"/>
  <c r="P96" i="23" s="1"/>
  <c r="M95" i="23"/>
  <c r="P95" i="23" s="1"/>
  <c r="M94" i="23"/>
  <c r="P94" i="23" s="1"/>
  <c r="M93" i="23"/>
  <c r="P93" i="23" s="1"/>
  <c r="M92" i="23"/>
  <c r="P92" i="23" s="1"/>
  <c r="M91" i="23"/>
  <c r="P91" i="23" s="1"/>
  <c r="M90" i="23"/>
  <c r="P90" i="23" s="1"/>
  <c r="M89" i="23"/>
  <c r="P89" i="23" s="1"/>
  <c r="M88" i="23"/>
  <c r="P88" i="23" s="1"/>
  <c r="M87" i="23"/>
  <c r="P87" i="23" s="1"/>
  <c r="M86" i="23"/>
  <c r="P86" i="23" s="1"/>
  <c r="M85" i="23"/>
  <c r="P85" i="23" s="1"/>
  <c r="M84" i="23"/>
  <c r="P84" i="23" s="1"/>
  <c r="M83" i="23"/>
  <c r="P83" i="23" s="1"/>
  <c r="M82" i="23"/>
  <c r="P82" i="23" s="1"/>
  <c r="M81" i="23"/>
  <c r="P81" i="23" s="1"/>
  <c r="M80" i="23"/>
  <c r="P80" i="23" s="1"/>
  <c r="M79" i="23"/>
  <c r="P79" i="23" s="1"/>
  <c r="M78" i="23"/>
  <c r="P78" i="23" s="1"/>
  <c r="M77" i="23"/>
  <c r="P77" i="23" s="1"/>
  <c r="M76" i="23"/>
  <c r="P76" i="23" s="1"/>
  <c r="M75" i="23"/>
  <c r="P75" i="23" s="1"/>
  <c r="M74" i="23"/>
  <c r="P74" i="23" s="1"/>
  <c r="M73" i="23"/>
  <c r="P73" i="23" s="1"/>
  <c r="M72" i="23"/>
  <c r="P72" i="23" s="1"/>
  <c r="M71" i="23"/>
  <c r="P71" i="23" s="1"/>
  <c r="M70" i="23"/>
  <c r="P70" i="23" s="1"/>
  <c r="M69" i="23"/>
  <c r="P69" i="23" s="1"/>
  <c r="M68" i="23"/>
  <c r="P68" i="23" s="1"/>
  <c r="M67" i="23"/>
  <c r="P67" i="23" s="1"/>
  <c r="M66" i="23"/>
  <c r="P66" i="23" s="1"/>
  <c r="M65" i="23"/>
  <c r="P65" i="23" s="1"/>
  <c r="M64" i="23"/>
  <c r="P64" i="23" s="1"/>
  <c r="M63" i="23"/>
  <c r="P63" i="23" s="1"/>
  <c r="M62" i="23"/>
  <c r="P62" i="23" s="1"/>
  <c r="M61" i="23"/>
  <c r="P61" i="23" s="1"/>
  <c r="M60" i="23"/>
  <c r="P60" i="23" s="1"/>
  <c r="M59" i="23"/>
  <c r="P59" i="23" s="1"/>
  <c r="M58" i="23"/>
  <c r="P58" i="23" s="1"/>
  <c r="M57" i="23"/>
  <c r="P57" i="23" s="1"/>
  <c r="M56" i="23"/>
  <c r="P56" i="23" s="1"/>
  <c r="M55" i="23"/>
  <c r="P55" i="23" s="1"/>
  <c r="M54" i="23"/>
  <c r="P54" i="23" s="1"/>
  <c r="M53" i="23"/>
  <c r="P53" i="23" s="1"/>
  <c r="M52" i="23"/>
  <c r="P52" i="23" s="1"/>
  <c r="M51" i="23"/>
  <c r="P51" i="23" s="1"/>
  <c r="M50" i="23"/>
  <c r="P50" i="23" s="1"/>
  <c r="M49" i="23"/>
  <c r="P49" i="23" s="1"/>
  <c r="M48" i="23"/>
  <c r="P48" i="23" s="1"/>
  <c r="M47" i="23"/>
  <c r="P47" i="23" s="1"/>
  <c r="M46" i="23"/>
  <c r="P46" i="23" s="1"/>
  <c r="M45" i="23"/>
  <c r="P45" i="23" s="1"/>
  <c r="M44" i="23"/>
  <c r="P44" i="23" s="1"/>
  <c r="M43" i="23"/>
  <c r="P43" i="23" s="1"/>
  <c r="M42" i="23"/>
  <c r="P42" i="23" s="1"/>
  <c r="M41" i="23"/>
  <c r="P41" i="23" s="1"/>
  <c r="M40" i="23"/>
  <c r="P40" i="23" s="1"/>
  <c r="M39" i="23"/>
  <c r="P39" i="23" s="1"/>
  <c r="M38" i="23"/>
  <c r="P38" i="23" s="1"/>
  <c r="M37" i="23"/>
  <c r="P37" i="23" s="1"/>
  <c r="M36" i="23"/>
  <c r="P36" i="23" s="1"/>
  <c r="M35" i="23"/>
  <c r="P35" i="23" s="1"/>
  <c r="M34" i="23"/>
  <c r="P34" i="23" s="1"/>
  <c r="M33" i="23"/>
  <c r="P33" i="23" s="1"/>
  <c r="M32" i="23"/>
  <c r="P32" i="23" s="1"/>
  <c r="M31" i="23"/>
  <c r="P31" i="23" s="1"/>
  <c r="M30" i="23"/>
  <c r="P30" i="23" s="1"/>
  <c r="M29" i="23"/>
  <c r="P29" i="23" s="1"/>
  <c r="M28" i="23"/>
  <c r="P28" i="23" s="1"/>
  <c r="M27" i="23"/>
  <c r="P27" i="23" s="1"/>
  <c r="M26" i="23"/>
  <c r="P26" i="23" s="1"/>
  <c r="M25" i="23"/>
  <c r="P25" i="23" s="1"/>
  <c r="M24" i="23"/>
  <c r="P24" i="23" s="1"/>
  <c r="M23" i="23"/>
  <c r="P23" i="23" s="1"/>
  <c r="M22" i="23"/>
  <c r="P22" i="23" s="1"/>
  <c r="M21" i="23"/>
  <c r="P21" i="23" s="1"/>
  <c r="M20" i="23"/>
  <c r="P20" i="23" s="1"/>
  <c r="M19" i="23"/>
  <c r="P19" i="23" s="1"/>
  <c r="M18" i="23"/>
  <c r="P18" i="23" s="1"/>
  <c r="M17" i="23"/>
  <c r="P17" i="23" s="1"/>
  <c r="M16" i="23"/>
  <c r="P16" i="23" s="1"/>
  <c r="M15" i="23"/>
  <c r="P15" i="23" s="1"/>
  <c r="M14" i="23"/>
  <c r="P14" i="23" s="1"/>
  <c r="M13" i="23"/>
  <c r="P13" i="23" s="1"/>
  <c r="M12" i="23"/>
  <c r="P12" i="23" s="1"/>
  <c r="M11" i="23"/>
  <c r="P11" i="23" s="1"/>
  <c r="M10" i="23"/>
  <c r="P10" i="23" s="1"/>
  <c r="M9" i="23"/>
  <c r="P9" i="23" s="1"/>
  <c r="M8" i="23"/>
  <c r="P8" i="23" s="1"/>
  <c r="M7" i="23"/>
  <c r="P7" i="23" s="1"/>
  <c r="M6" i="23"/>
  <c r="P6" i="23" s="1"/>
  <c r="M5" i="23"/>
  <c r="P5" i="23" s="1"/>
  <c r="M4" i="23"/>
  <c r="P4" i="23" s="1"/>
  <c r="M3" i="23"/>
  <c r="P3" i="23" s="1"/>
  <c r="M2" i="23"/>
  <c r="N6" i="23" l="1"/>
  <c r="P2" i="23"/>
  <c r="N562" i="23"/>
  <c r="N558" i="23"/>
  <c r="N554" i="23"/>
  <c r="N550" i="23"/>
  <c r="N546" i="23"/>
  <c r="N542" i="23"/>
  <c r="N538" i="23"/>
  <c r="N534" i="23"/>
  <c r="N530" i="23"/>
  <c r="N526" i="23"/>
  <c r="N522" i="23"/>
  <c r="N518" i="23"/>
  <c r="N514" i="23"/>
  <c r="N506" i="23"/>
  <c r="N498" i="23"/>
  <c r="N490" i="23"/>
  <c r="N482" i="23"/>
  <c r="N474" i="23"/>
  <c r="N466" i="23"/>
  <c r="N458" i="23"/>
  <c r="N450" i="23"/>
  <c r="N442" i="23"/>
  <c r="N434" i="23"/>
  <c r="N426" i="23"/>
  <c r="N418" i="23"/>
  <c r="N410" i="23"/>
  <c r="N402" i="23"/>
  <c r="N394" i="23"/>
  <c r="N386" i="23"/>
  <c r="N378" i="23"/>
  <c r="N370" i="23"/>
  <c r="N362" i="23"/>
  <c r="N354" i="23"/>
  <c r="N346" i="23"/>
  <c r="N338" i="23"/>
  <c r="N330" i="23"/>
  <c r="N322" i="23"/>
  <c r="N314" i="23"/>
  <c r="N306" i="23"/>
  <c r="N298" i="23"/>
  <c r="N290" i="23"/>
  <c r="N282" i="23"/>
  <c r="N274" i="23"/>
  <c r="N266" i="23"/>
  <c r="N258" i="23"/>
  <c r="N250" i="23"/>
  <c r="N242" i="23"/>
  <c r="N234" i="23"/>
  <c r="N226" i="23"/>
  <c r="N218" i="23"/>
  <c r="N210" i="23"/>
  <c r="N202" i="23"/>
  <c r="N194" i="23"/>
  <c r="N186" i="23"/>
  <c r="N178" i="23"/>
  <c r="N170" i="23"/>
  <c r="N162" i="23"/>
  <c r="N154" i="23"/>
  <c r="N146" i="23"/>
  <c r="N138" i="23"/>
  <c r="N130" i="23"/>
  <c r="N122" i="23"/>
  <c r="N114" i="23"/>
  <c r="N106" i="23"/>
  <c r="N98" i="23"/>
  <c r="N90" i="23"/>
  <c r="N82" i="23"/>
  <c r="N74" i="23"/>
  <c r="N66" i="23"/>
  <c r="N58" i="23"/>
  <c r="N50" i="23"/>
  <c r="N42" i="23"/>
  <c r="N34" i="23"/>
  <c r="N26" i="23"/>
  <c r="N18" i="23"/>
  <c r="N10" i="23"/>
  <c r="N564" i="23"/>
  <c r="N560" i="23"/>
  <c r="N556" i="23"/>
  <c r="N552" i="23"/>
  <c r="N548" i="23"/>
  <c r="N544" i="23"/>
  <c r="N540" i="23"/>
  <c r="N536" i="23"/>
  <c r="N532" i="23"/>
  <c r="N528" i="23"/>
  <c r="N524" i="23"/>
  <c r="N520" i="23"/>
  <c r="N516" i="23"/>
  <c r="N510" i="23"/>
  <c r="N502" i="23"/>
  <c r="N494" i="23"/>
  <c r="N486" i="23"/>
  <c r="N478" i="23"/>
  <c r="N470" i="23"/>
  <c r="N462" i="23"/>
  <c r="N454" i="23"/>
  <c r="N446" i="23"/>
  <c r="N438" i="23"/>
  <c r="N430" i="23"/>
  <c r="N422" i="23"/>
  <c r="N414" i="23"/>
  <c r="N406" i="23"/>
  <c r="N398" i="23"/>
  <c r="N390" i="23"/>
  <c r="N382" i="23"/>
  <c r="N374" i="23"/>
  <c r="N366" i="23"/>
  <c r="N358" i="23"/>
  <c r="N350" i="23"/>
  <c r="N342" i="23"/>
  <c r="N334" i="23"/>
  <c r="N326" i="23"/>
  <c r="N318" i="23"/>
  <c r="N310" i="23"/>
  <c r="N302" i="23"/>
  <c r="N294" i="23"/>
  <c r="N286" i="23"/>
  <c r="N278" i="23"/>
  <c r="N270" i="23"/>
  <c r="N262" i="23"/>
  <c r="N254" i="23"/>
  <c r="N246" i="23"/>
  <c r="N238" i="23"/>
  <c r="N230" i="23"/>
  <c r="N222" i="23"/>
  <c r="N214" i="23"/>
  <c r="N206" i="23"/>
  <c r="N198" i="23"/>
  <c r="N190" i="23"/>
  <c r="N182" i="23"/>
  <c r="N174" i="23"/>
  <c r="N166" i="23"/>
  <c r="N158" i="23"/>
  <c r="N150" i="23"/>
  <c r="N142" i="23"/>
  <c r="N134" i="23"/>
  <c r="N126" i="23"/>
  <c r="N118" i="23"/>
  <c r="N110" i="23"/>
  <c r="N102" i="23"/>
  <c r="N94" i="23"/>
  <c r="N86" i="23"/>
  <c r="N78" i="23"/>
  <c r="N70" i="23"/>
  <c r="N62" i="23"/>
  <c r="N54" i="23"/>
  <c r="N46" i="23"/>
  <c r="N38" i="23"/>
  <c r="N30" i="23"/>
  <c r="N22" i="23"/>
  <c r="N14" i="23"/>
  <c r="N2" i="23"/>
  <c r="N3" i="23"/>
  <c r="N5" i="23"/>
  <c r="N7" i="23"/>
  <c r="N9" i="23"/>
  <c r="N11" i="23"/>
  <c r="N13" i="23"/>
  <c r="N15" i="23"/>
  <c r="N17" i="23"/>
  <c r="N19" i="23"/>
  <c r="N21" i="23"/>
  <c r="N23" i="23"/>
  <c r="N25" i="23"/>
  <c r="N27" i="23"/>
  <c r="N29" i="23"/>
  <c r="N31" i="23"/>
  <c r="N33" i="23"/>
  <c r="N35" i="23"/>
  <c r="N37" i="23"/>
  <c r="N39" i="23"/>
  <c r="N41" i="23"/>
  <c r="N43" i="23"/>
  <c r="N45" i="23"/>
  <c r="N47" i="23"/>
  <c r="N49" i="23"/>
  <c r="N51" i="23"/>
  <c r="N53" i="23"/>
  <c r="N55" i="23"/>
  <c r="N57" i="23"/>
  <c r="N59" i="23"/>
  <c r="N61" i="23"/>
  <c r="N63" i="23"/>
  <c r="N65" i="23"/>
  <c r="N67" i="23"/>
  <c r="N69" i="23"/>
  <c r="N71" i="23"/>
  <c r="N73" i="23"/>
  <c r="N75" i="23"/>
  <c r="N77" i="23"/>
  <c r="N79" i="23"/>
  <c r="N81" i="23"/>
  <c r="N83" i="23"/>
  <c r="N85" i="23"/>
  <c r="N87" i="23"/>
  <c r="N89" i="23"/>
  <c r="N91" i="23"/>
  <c r="N93" i="23"/>
  <c r="N95" i="23"/>
  <c r="N97" i="23"/>
  <c r="N99" i="23"/>
  <c r="N101" i="23"/>
  <c r="N103" i="23"/>
  <c r="N105" i="23"/>
  <c r="N107" i="23"/>
  <c r="N109" i="23"/>
  <c r="N111" i="23"/>
  <c r="N113" i="23"/>
  <c r="N115" i="23"/>
  <c r="N117" i="23"/>
  <c r="N119" i="23"/>
  <c r="N121" i="23"/>
  <c r="N123" i="23"/>
  <c r="N125" i="23"/>
  <c r="N127" i="23"/>
  <c r="N129" i="23"/>
  <c r="N131" i="23"/>
  <c r="N133" i="23"/>
  <c r="N135" i="23"/>
  <c r="N137" i="23"/>
  <c r="N139" i="23"/>
  <c r="N141" i="23"/>
  <c r="N143" i="23"/>
  <c r="N145" i="23"/>
  <c r="N147" i="23"/>
  <c r="N149" i="23"/>
  <c r="N151" i="23"/>
  <c r="N153" i="23"/>
  <c r="N155" i="23"/>
  <c r="N157" i="23"/>
  <c r="N159" i="23"/>
  <c r="N161" i="23"/>
  <c r="N163" i="23"/>
  <c r="N165" i="23"/>
  <c r="N167" i="23"/>
  <c r="N169" i="23"/>
  <c r="N171" i="23"/>
  <c r="N173" i="23"/>
  <c r="N175" i="23"/>
  <c r="N177" i="23"/>
  <c r="N179" i="23"/>
  <c r="N181" i="23"/>
  <c r="N183" i="23"/>
  <c r="N185" i="23"/>
  <c r="N187" i="23"/>
  <c r="N189" i="23"/>
  <c r="N191" i="23"/>
  <c r="N193" i="23"/>
  <c r="N195" i="23"/>
  <c r="N197" i="23"/>
  <c r="N199" i="23"/>
  <c r="N201" i="23"/>
  <c r="N203" i="23"/>
  <c r="N205" i="23"/>
  <c r="N207" i="23"/>
  <c r="N209" i="23"/>
  <c r="N211" i="23"/>
  <c r="N213" i="23"/>
  <c r="N215" i="23"/>
  <c r="N217" i="23"/>
  <c r="N219" i="23"/>
  <c r="N221" i="23"/>
  <c r="N223" i="23"/>
  <c r="N225" i="23"/>
  <c r="N227" i="23"/>
  <c r="N229" i="23"/>
  <c r="N231" i="23"/>
  <c r="N233" i="23"/>
  <c r="N235" i="23"/>
  <c r="N237" i="23"/>
  <c r="N239" i="23"/>
  <c r="N241" i="23"/>
  <c r="N243" i="23"/>
  <c r="N245" i="23"/>
  <c r="N247" i="23"/>
  <c r="N249" i="23"/>
  <c r="N251" i="23"/>
  <c r="N253" i="23"/>
  <c r="N255" i="23"/>
  <c r="N257" i="23"/>
  <c r="N259" i="23"/>
  <c r="N261" i="23"/>
  <c r="N263" i="23"/>
  <c r="N265" i="23"/>
  <c r="N267" i="23"/>
  <c r="N269" i="23"/>
  <c r="N271" i="23"/>
  <c r="N273" i="23"/>
  <c r="N275" i="23"/>
  <c r="N277" i="23"/>
  <c r="N279" i="23"/>
  <c r="N281" i="23"/>
  <c r="N283" i="23"/>
  <c r="N285" i="23"/>
  <c r="N287" i="23"/>
  <c r="N289" i="23"/>
  <c r="N291" i="23"/>
  <c r="N293" i="23"/>
  <c r="N295" i="23"/>
  <c r="N297" i="23"/>
  <c r="N299" i="23"/>
  <c r="N301" i="23"/>
  <c r="N303" i="23"/>
  <c r="N305" i="23"/>
  <c r="N307" i="23"/>
  <c r="N309" i="23"/>
  <c r="N311" i="23"/>
  <c r="N313" i="23"/>
  <c r="N315" i="23"/>
  <c r="N317" i="23"/>
  <c r="N319" i="23"/>
  <c r="N321" i="23"/>
  <c r="N323" i="23"/>
  <c r="N325" i="23"/>
  <c r="N327" i="23"/>
  <c r="N329" i="23"/>
  <c r="N331" i="23"/>
  <c r="N333" i="23"/>
  <c r="N335" i="23"/>
  <c r="N337" i="23"/>
  <c r="N339" i="23"/>
  <c r="N341" i="23"/>
  <c r="N343" i="23"/>
  <c r="N345" i="23"/>
  <c r="N347" i="23"/>
  <c r="N349" i="23"/>
  <c r="N351" i="23"/>
  <c r="N353" i="23"/>
  <c r="N355" i="23"/>
  <c r="N357" i="23"/>
  <c r="N359" i="23"/>
  <c r="N361" i="23"/>
  <c r="N363" i="23"/>
  <c r="N365" i="23"/>
  <c r="N367" i="23"/>
  <c r="N369" i="23"/>
  <c r="N371" i="23"/>
  <c r="N373" i="23"/>
  <c r="N375" i="23"/>
  <c r="N377" i="23"/>
  <c r="N379" i="23"/>
  <c r="N381" i="23"/>
  <c r="N383" i="23"/>
  <c r="N385" i="23"/>
  <c r="N387" i="23"/>
  <c r="N389" i="23"/>
  <c r="N391" i="23"/>
  <c r="N393" i="23"/>
  <c r="N395" i="23"/>
  <c r="N397" i="23"/>
  <c r="N399" i="23"/>
  <c r="N401" i="23"/>
  <c r="N403" i="23"/>
  <c r="N405" i="23"/>
  <c r="N407" i="23"/>
  <c r="N409" i="23"/>
  <c r="N411" i="23"/>
  <c r="N413" i="23"/>
  <c r="N415" i="23"/>
  <c r="N417" i="23"/>
  <c r="N419" i="23"/>
  <c r="N421" i="23"/>
  <c r="N423" i="23"/>
  <c r="N425" i="23"/>
  <c r="N427" i="23"/>
  <c r="N429" i="23"/>
  <c r="N431" i="23"/>
  <c r="N433" i="23"/>
  <c r="N435" i="23"/>
  <c r="N437" i="23"/>
  <c r="N439" i="23"/>
  <c r="N441" i="23"/>
  <c r="N443" i="23"/>
  <c r="N445" i="23"/>
  <c r="N447" i="23"/>
  <c r="N449" i="23"/>
  <c r="N451" i="23"/>
  <c r="N453" i="23"/>
  <c r="N455" i="23"/>
  <c r="N457" i="23"/>
  <c r="N459" i="23"/>
  <c r="N461" i="23"/>
  <c r="N463" i="23"/>
  <c r="N465" i="23"/>
  <c r="N467" i="23"/>
  <c r="N469" i="23"/>
  <c r="N471" i="23"/>
  <c r="N473" i="23"/>
  <c r="N475" i="23"/>
  <c r="N477" i="23"/>
  <c r="N479" i="23"/>
  <c r="N481" i="23"/>
  <c r="N483" i="23"/>
  <c r="N485" i="23"/>
  <c r="N487" i="23"/>
  <c r="N489" i="23"/>
  <c r="N491" i="23"/>
  <c r="N493" i="23"/>
  <c r="N495" i="23"/>
  <c r="N497" i="23"/>
  <c r="N499" i="23"/>
  <c r="N501" i="23"/>
  <c r="N503" i="23"/>
  <c r="N505" i="23"/>
  <c r="N507" i="23"/>
  <c r="N509" i="23"/>
  <c r="N511" i="23"/>
  <c r="N513" i="23"/>
  <c r="N563" i="23"/>
  <c r="N561" i="23"/>
  <c r="N559" i="23"/>
  <c r="N557" i="23"/>
  <c r="N555" i="23"/>
  <c r="N553" i="23"/>
  <c r="N551" i="23"/>
  <c r="N549" i="23"/>
  <c r="N547" i="23"/>
  <c r="N545" i="23"/>
  <c r="N543" i="23"/>
  <c r="N541" i="23"/>
  <c r="N539" i="23"/>
  <c r="N537" i="23"/>
  <c r="N535" i="23"/>
  <c r="N533" i="23"/>
  <c r="N531" i="23"/>
  <c r="N529" i="23"/>
  <c r="N527" i="23"/>
  <c r="N525" i="23"/>
  <c r="N523" i="23"/>
  <c r="N521" i="23"/>
  <c r="N519" i="23"/>
  <c r="N517" i="23"/>
  <c r="N515" i="23"/>
  <c r="N512" i="23"/>
  <c r="N508" i="23"/>
  <c r="N504" i="23"/>
  <c r="N500" i="23"/>
  <c r="N496" i="23"/>
  <c r="N492" i="23"/>
  <c r="N488" i="23"/>
  <c r="N484" i="23"/>
  <c r="N480" i="23"/>
  <c r="N476" i="23"/>
  <c r="N472" i="23"/>
  <c r="N468" i="23"/>
  <c r="N464" i="23"/>
  <c r="N460" i="23"/>
  <c r="N456" i="23"/>
  <c r="N452" i="23"/>
  <c r="N448" i="23"/>
  <c r="N444" i="23"/>
  <c r="N440" i="23"/>
  <c r="N436" i="23"/>
  <c r="N432" i="23"/>
  <c r="N428" i="23"/>
  <c r="N424" i="23"/>
  <c r="N420" i="23"/>
  <c r="N416" i="23"/>
  <c r="N412" i="23"/>
  <c r="N408" i="23"/>
  <c r="N404" i="23"/>
  <c r="N400" i="23"/>
  <c r="N396" i="23"/>
  <c r="N392" i="23"/>
  <c r="N388" i="23"/>
  <c r="N384" i="23"/>
  <c r="N380" i="23"/>
  <c r="N376" i="23"/>
  <c r="N372" i="23"/>
  <c r="N368" i="23"/>
  <c r="N364" i="23"/>
  <c r="N360" i="23"/>
  <c r="N356" i="23"/>
  <c r="N352" i="23"/>
  <c r="N348" i="23"/>
  <c r="N344" i="23"/>
  <c r="N340" i="23"/>
  <c r="N336" i="23"/>
  <c r="N332" i="23"/>
  <c r="N328" i="23"/>
  <c r="N324" i="23"/>
  <c r="N320" i="23"/>
  <c r="N316" i="23"/>
  <c r="N312" i="23"/>
  <c r="N308" i="23"/>
  <c r="N304" i="23"/>
  <c r="N300" i="23"/>
  <c r="N296" i="23"/>
  <c r="N292" i="23"/>
  <c r="N288" i="23"/>
  <c r="N284" i="23"/>
  <c r="N280" i="23"/>
  <c r="N276" i="23"/>
  <c r="N272" i="23"/>
  <c r="N268" i="23"/>
  <c r="N264" i="23"/>
  <c r="N260" i="23"/>
  <c r="N256" i="23"/>
  <c r="N252" i="23"/>
  <c r="N248" i="23"/>
  <c r="N244" i="23"/>
  <c r="N240" i="23"/>
  <c r="N236" i="23"/>
  <c r="N232" i="23"/>
  <c r="N228" i="23"/>
  <c r="N224" i="23"/>
  <c r="N220" i="23"/>
  <c r="N216" i="23"/>
  <c r="N212" i="23"/>
  <c r="N208" i="23"/>
  <c r="N204" i="23"/>
  <c r="N200" i="23"/>
  <c r="N196" i="23"/>
  <c r="N192" i="23"/>
  <c r="N188" i="23"/>
  <c r="N184" i="23"/>
  <c r="N180" i="23"/>
  <c r="N176" i="23"/>
  <c r="N172" i="23"/>
  <c r="N168" i="23"/>
  <c r="N164" i="23"/>
  <c r="N160" i="23"/>
  <c r="N156" i="23"/>
  <c r="N152" i="23"/>
  <c r="N148" i="23"/>
  <c r="N144" i="23"/>
  <c r="N140" i="23"/>
  <c r="N136" i="23"/>
  <c r="N132" i="23"/>
  <c r="N128" i="23"/>
  <c r="N124" i="23"/>
  <c r="N120" i="23"/>
  <c r="N116" i="23"/>
  <c r="N112" i="23"/>
  <c r="N108" i="23"/>
  <c r="N104" i="23"/>
  <c r="N100" i="23"/>
  <c r="N96" i="23"/>
  <c r="N92" i="23"/>
  <c r="N88" i="23"/>
  <c r="N84" i="23"/>
  <c r="N80" i="23"/>
  <c r="N76" i="23"/>
  <c r="N72" i="23"/>
  <c r="N68" i="23"/>
  <c r="N64" i="23"/>
  <c r="N60" i="23"/>
  <c r="N56" i="23"/>
  <c r="N52" i="23"/>
  <c r="N48" i="23"/>
  <c r="N44" i="23"/>
  <c r="N40" i="23"/>
  <c r="N36" i="23"/>
  <c r="N32" i="23"/>
  <c r="N28" i="23"/>
  <c r="N24" i="23"/>
  <c r="N20" i="23"/>
  <c r="N16" i="23"/>
  <c r="N12" i="23"/>
  <c r="N8" i="23"/>
  <c r="N4" i="23"/>
  <c r="M3" i="21"/>
  <c r="P3" i="21" s="1"/>
  <c r="M4" i="21"/>
  <c r="P4" i="21" s="1"/>
  <c r="M5" i="21"/>
  <c r="P5" i="21" s="1"/>
  <c r="M6" i="21"/>
  <c r="P6" i="21" s="1"/>
  <c r="M7" i="21"/>
  <c r="P7" i="21" s="1"/>
  <c r="M8" i="21"/>
  <c r="P8" i="21" s="1"/>
  <c r="M9" i="21"/>
  <c r="P9" i="21" s="1"/>
  <c r="M10" i="21"/>
  <c r="P10" i="21" s="1"/>
  <c r="M11" i="21"/>
  <c r="P11" i="21" s="1"/>
  <c r="M12" i="21"/>
  <c r="P12" i="21" s="1"/>
  <c r="M13" i="21"/>
  <c r="P13" i="21" s="1"/>
  <c r="M14" i="21"/>
  <c r="P14" i="21" s="1"/>
  <c r="M15" i="21"/>
  <c r="P15" i="21" s="1"/>
  <c r="M16" i="21"/>
  <c r="P16" i="21" s="1"/>
  <c r="M17" i="21"/>
  <c r="P17" i="21" s="1"/>
  <c r="M18" i="21"/>
  <c r="P18" i="21" s="1"/>
  <c r="M19" i="21"/>
  <c r="P19" i="21" s="1"/>
  <c r="M20" i="21"/>
  <c r="P20" i="21" s="1"/>
  <c r="M21" i="21"/>
  <c r="P21" i="21" s="1"/>
  <c r="M22" i="21"/>
  <c r="P22" i="21" s="1"/>
  <c r="M23" i="21"/>
  <c r="P23" i="21" s="1"/>
  <c r="M24" i="21"/>
  <c r="P24" i="21" s="1"/>
  <c r="M25" i="21"/>
  <c r="P25" i="21" s="1"/>
  <c r="M26" i="21"/>
  <c r="P26" i="21" s="1"/>
  <c r="M27" i="21"/>
  <c r="P27" i="21" s="1"/>
  <c r="M28" i="21"/>
  <c r="P28" i="21" s="1"/>
  <c r="M29" i="21"/>
  <c r="P29" i="21" s="1"/>
  <c r="M30" i="21"/>
  <c r="P30" i="21" s="1"/>
  <c r="M31" i="21"/>
  <c r="P31" i="21" s="1"/>
  <c r="M32" i="21"/>
  <c r="P32" i="21" s="1"/>
  <c r="M33" i="21"/>
  <c r="P33" i="21" s="1"/>
  <c r="M34" i="21"/>
  <c r="P34" i="21" s="1"/>
  <c r="M35" i="21"/>
  <c r="P35" i="21" s="1"/>
  <c r="M36" i="21"/>
  <c r="P36" i="21" s="1"/>
  <c r="M37" i="21"/>
  <c r="P37" i="21" s="1"/>
  <c r="M38" i="21"/>
  <c r="P38" i="21" s="1"/>
  <c r="M39" i="21"/>
  <c r="P39" i="21" s="1"/>
  <c r="M40" i="21"/>
  <c r="P40" i="21" s="1"/>
  <c r="M41" i="21"/>
  <c r="P41" i="21" s="1"/>
  <c r="M42" i="21"/>
  <c r="P42" i="21" s="1"/>
  <c r="M43" i="21"/>
  <c r="P43" i="21" s="1"/>
  <c r="M44" i="21"/>
  <c r="P44" i="21" s="1"/>
  <c r="M45" i="21"/>
  <c r="P45" i="21" s="1"/>
  <c r="M46" i="21"/>
  <c r="P46" i="21" s="1"/>
  <c r="M47" i="21"/>
  <c r="P47" i="21" s="1"/>
  <c r="M48" i="21"/>
  <c r="P48" i="21" s="1"/>
  <c r="M49" i="21"/>
  <c r="P49" i="21" s="1"/>
  <c r="M50" i="21"/>
  <c r="P50" i="21" s="1"/>
  <c r="M51" i="21"/>
  <c r="P51" i="21" s="1"/>
  <c r="M52" i="21"/>
  <c r="P52" i="21" s="1"/>
  <c r="M53" i="21"/>
  <c r="P53" i="21" s="1"/>
  <c r="M54" i="21"/>
  <c r="P54" i="21" s="1"/>
  <c r="M55" i="21"/>
  <c r="P55" i="21" s="1"/>
  <c r="M56" i="21"/>
  <c r="P56" i="21" s="1"/>
  <c r="M57" i="21"/>
  <c r="P57" i="21" s="1"/>
  <c r="M58" i="21"/>
  <c r="P58" i="21" s="1"/>
  <c r="M59" i="21"/>
  <c r="P59" i="21" s="1"/>
  <c r="M60" i="21"/>
  <c r="P60" i="21" s="1"/>
  <c r="M61" i="21"/>
  <c r="P61" i="21" s="1"/>
  <c r="M62" i="21"/>
  <c r="P62" i="21" s="1"/>
  <c r="M63" i="21"/>
  <c r="P63" i="21" s="1"/>
  <c r="M64" i="21"/>
  <c r="P64" i="21" s="1"/>
  <c r="M65" i="21"/>
  <c r="P65" i="21" s="1"/>
  <c r="M66" i="21"/>
  <c r="P66" i="21" s="1"/>
  <c r="M67" i="21"/>
  <c r="P67" i="21" s="1"/>
  <c r="M68" i="21"/>
  <c r="P68" i="21" s="1"/>
  <c r="M69" i="21"/>
  <c r="P69" i="21" s="1"/>
  <c r="M70" i="21"/>
  <c r="P70" i="21" s="1"/>
  <c r="M71" i="21"/>
  <c r="P71" i="21" s="1"/>
  <c r="M72" i="21"/>
  <c r="P72" i="21" s="1"/>
  <c r="M73" i="21"/>
  <c r="P73" i="21" s="1"/>
  <c r="M74" i="21"/>
  <c r="P74" i="21" s="1"/>
  <c r="M75" i="21"/>
  <c r="P75" i="21" s="1"/>
  <c r="M76" i="21"/>
  <c r="P76" i="21" s="1"/>
  <c r="M77" i="21"/>
  <c r="P77" i="21" s="1"/>
  <c r="M78" i="21"/>
  <c r="P78" i="21" s="1"/>
  <c r="M79" i="21"/>
  <c r="P79" i="21" s="1"/>
  <c r="M80" i="21"/>
  <c r="P80" i="21" s="1"/>
  <c r="M81" i="21"/>
  <c r="P81" i="21" s="1"/>
  <c r="M82" i="21"/>
  <c r="P82" i="21" s="1"/>
  <c r="M83" i="21"/>
  <c r="P83" i="21" s="1"/>
  <c r="M84" i="21"/>
  <c r="P84" i="21" s="1"/>
  <c r="M85" i="21"/>
  <c r="P85" i="21" s="1"/>
  <c r="M86" i="21"/>
  <c r="P86" i="21" s="1"/>
  <c r="M87" i="21"/>
  <c r="P87" i="21" s="1"/>
  <c r="M88" i="21"/>
  <c r="P88" i="21" s="1"/>
  <c r="M89" i="21"/>
  <c r="P89" i="21" s="1"/>
  <c r="M90" i="21"/>
  <c r="P90" i="21" s="1"/>
  <c r="M91" i="21"/>
  <c r="P91" i="21" s="1"/>
  <c r="M92" i="21"/>
  <c r="P92" i="21" s="1"/>
  <c r="M93" i="21"/>
  <c r="P93" i="21" s="1"/>
  <c r="M94" i="21"/>
  <c r="P94" i="21" s="1"/>
  <c r="M95" i="21"/>
  <c r="P95" i="21" s="1"/>
  <c r="M96" i="21"/>
  <c r="P96" i="21" s="1"/>
  <c r="M97" i="21"/>
  <c r="P97" i="21" s="1"/>
  <c r="M98" i="21"/>
  <c r="P98" i="21" s="1"/>
  <c r="M99" i="21"/>
  <c r="P99" i="21" s="1"/>
  <c r="M100" i="21"/>
  <c r="P100" i="21" s="1"/>
  <c r="M101" i="21"/>
  <c r="P101" i="21" s="1"/>
  <c r="M102" i="21"/>
  <c r="P102" i="21" s="1"/>
  <c r="M103" i="21"/>
  <c r="P103" i="21" s="1"/>
  <c r="M104" i="21"/>
  <c r="P104" i="21" s="1"/>
  <c r="M105" i="21"/>
  <c r="P105" i="21" s="1"/>
  <c r="M106" i="21"/>
  <c r="P106" i="21" s="1"/>
  <c r="M107" i="21"/>
  <c r="P107" i="21" s="1"/>
  <c r="M108" i="21"/>
  <c r="P108" i="21" s="1"/>
  <c r="M109" i="21"/>
  <c r="P109" i="21" s="1"/>
  <c r="M110" i="21"/>
  <c r="P110" i="21" s="1"/>
  <c r="M111" i="21"/>
  <c r="P111" i="21" s="1"/>
  <c r="M112" i="21"/>
  <c r="P112" i="21" s="1"/>
  <c r="M113" i="21"/>
  <c r="P113" i="21" s="1"/>
  <c r="M114" i="21"/>
  <c r="P114" i="21" s="1"/>
  <c r="M115" i="21"/>
  <c r="P115" i="21" s="1"/>
  <c r="M116" i="21"/>
  <c r="P116" i="21" s="1"/>
  <c r="M117" i="21"/>
  <c r="P117" i="21" s="1"/>
  <c r="M118" i="21"/>
  <c r="P118" i="21" s="1"/>
  <c r="M119" i="21"/>
  <c r="P119" i="21" s="1"/>
  <c r="M120" i="21"/>
  <c r="P120" i="21" s="1"/>
  <c r="M121" i="21"/>
  <c r="P121" i="21" s="1"/>
  <c r="M122" i="21"/>
  <c r="P122" i="21" s="1"/>
  <c r="M123" i="21"/>
  <c r="P123" i="21" s="1"/>
  <c r="M124" i="21"/>
  <c r="P124" i="21" s="1"/>
  <c r="M125" i="21"/>
  <c r="P125" i="21" s="1"/>
  <c r="M126" i="21"/>
  <c r="P126" i="21" s="1"/>
  <c r="M127" i="21"/>
  <c r="P127" i="21" s="1"/>
  <c r="M128" i="21"/>
  <c r="P128" i="21" s="1"/>
  <c r="M129" i="21"/>
  <c r="P129" i="21" s="1"/>
  <c r="M130" i="21"/>
  <c r="P130" i="21" s="1"/>
  <c r="M131" i="21"/>
  <c r="P131" i="21" s="1"/>
  <c r="M132" i="21"/>
  <c r="P132" i="21" s="1"/>
  <c r="M133" i="21"/>
  <c r="P133" i="21" s="1"/>
  <c r="M134" i="21"/>
  <c r="P134" i="21" s="1"/>
  <c r="M135" i="21"/>
  <c r="P135" i="21" s="1"/>
  <c r="M136" i="21"/>
  <c r="P136" i="21" s="1"/>
  <c r="M137" i="21"/>
  <c r="P137" i="21" s="1"/>
  <c r="M138" i="21"/>
  <c r="P138" i="21" s="1"/>
  <c r="M139" i="21"/>
  <c r="P139" i="21" s="1"/>
  <c r="M140" i="21"/>
  <c r="P140" i="21" s="1"/>
  <c r="M141" i="21"/>
  <c r="P141" i="21" s="1"/>
  <c r="M142" i="21"/>
  <c r="P142" i="21" s="1"/>
  <c r="M143" i="21"/>
  <c r="P143" i="21" s="1"/>
  <c r="M144" i="21"/>
  <c r="P144" i="21" s="1"/>
  <c r="M145" i="21"/>
  <c r="P145" i="21" s="1"/>
  <c r="M146" i="21"/>
  <c r="P146" i="21" s="1"/>
  <c r="M147" i="21"/>
  <c r="P147" i="21" s="1"/>
  <c r="M148" i="21"/>
  <c r="P148" i="21" s="1"/>
  <c r="M149" i="21"/>
  <c r="P149" i="21" s="1"/>
  <c r="M150" i="21"/>
  <c r="P150" i="21" s="1"/>
  <c r="M151" i="21"/>
  <c r="P151" i="21" s="1"/>
  <c r="M152" i="21"/>
  <c r="P152" i="21" s="1"/>
  <c r="M153" i="21"/>
  <c r="P153" i="21" s="1"/>
  <c r="M154" i="21"/>
  <c r="P154" i="21" s="1"/>
  <c r="M155" i="21"/>
  <c r="P155" i="21" s="1"/>
  <c r="M156" i="21"/>
  <c r="P156" i="21" s="1"/>
  <c r="M157" i="21"/>
  <c r="P157" i="21" s="1"/>
  <c r="M158" i="21"/>
  <c r="P158" i="21" s="1"/>
  <c r="M159" i="21"/>
  <c r="P159" i="21" s="1"/>
  <c r="M160" i="21"/>
  <c r="P160" i="21" s="1"/>
  <c r="M161" i="21"/>
  <c r="P161" i="21" s="1"/>
  <c r="M162" i="21"/>
  <c r="P162" i="21" s="1"/>
  <c r="M163" i="21"/>
  <c r="P163" i="21" s="1"/>
  <c r="M164" i="21"/>
  <c r="P164" i="21" s="1"/>
  <c r="M165" i="21"/>
  <c r="P165" i="21" s="1"/>
  <c r="M166" i="21"/>
  <c r="P166" i="21" s="1"/>
  <c r="M167" i="21"/>
  <c r="P167" i="21" s="1"/>
  <c r="M168" i="21"/>
  <c r="P168" i="21" s="1"/>
  <c r="M169" i="21"/>
  <c r="P169" i="21" s="1"/>
  <c r="M170" i="21"/>
  <c r="P170" i="21" s="1"/>
  <c r="M171" i="21"/>
  <c r="P171" i="21" s="1"/>
  <c r="M172" i="21"/>
  <c r="P172" i="21" s="1"/>
  <c r="M173" i="21"/>
  <c r="P173" i="21" s="1"/>
  <c r="M174" i="21"/>
  <c r="P174" i="21" s="1"/>
  <c r="M175" i="21"/>
  <c r="P175" i="21" s="1"/>
  <c r="M176" i="21"/>
  <c r="P176" i="21" s="1"/>
  <c r="M177" i="21"/>
  <c r="P177" i="21" s="1"/>
  <c r="M178" i="21"/>
  <c r="P178" i="21" s="1"/>
  <c r="M179" i="21"/>
  <c r="P179" i="21" s="1"/>
  <c r="M180" i="21"/>
  <c r="P180" i="21" s="1"/>
  <c r="M181" i="21"/>
  <c r="P181" i="21" s="1"/>
  <c r="M182" i="21"/>
  <c r="P182" i="21" s="1"/>
  <c r="M183" i="21"/>
  <c r="P183" i="21" s="1"/>
  <c r="M184" i="21"/>
  <c r="P184" i="21" s="1"/>
  <c r="M185" i="21"/>
  <c r="P185" i="21" s="1"/>
  <c r="M186" i="21"/>
  <c r="P186" i="21" s="1"/>
  <c r="M187" i="21"/>
  <c r="P187" i="21" s="1"/>
  <c r="M188" i="21"/>
  <c r="P188" i="21" s="1"/>
  <c r="M189" i="21"/>
  <c r="P189" i="21" s="1"/>
  <c r="M190" i="21"/>
  <c r="P190" i="21" s="1"/>
  <c r="M191" i="21"/>
  <c r="P191" i="21" s="1"/>
  <c r="M192" i="21"/>
  <c r="P192" i="21" s="1"/>
  <c r="M193" i="21"/>
  <c r="P193" i="21" s="1"/>
  <c r="M194" i="21"/>
  <c r="P194" i="21" s="1"/>
  <c r="M195" i="21"/>
  <c r="P195" i="21" s="1"/>
  <c r="M196" i="21"/>
  <c r="P196" i="21" s="1"/>
  <c r="M197" i="21"/>
  <c r="P197" i="21" s="1"/>
  <c r="M198" i="21"/>
  <c r="P198" i="21" s="1"/>
  <c r="M199" i="21"/>
  <c r="P199" i="21" s="1"/>
  <c r="M200" i="21"/>
  <c r="P200" i="21" s="1"/>
  <c r="M201" i="21"/>
  <c r="P201" i="21" s="1"/>
  <c r="M202" i="21"/>
  <c r="P202" i="21" s="1"/>
  <c r="M203" i="21"/>
  <c r="P203" i="21" s="1"/>
  <c r="M204" i="21"/>
  <c r="P204" i="21" s="1"/>
  <c r="M205" i="21"/>
  <c r="P205" i="21" s="1"/>
  <c r="M206" i="21"/>
  <c r="P206" i="21" s="1"/>
  <c r="M207" i="21"/>
  <c r="P207" i="21" s="1"/>
  <c r="M208" i="21"/>
  <c r="P208" i="21" s="1"/>
  <c r="M209" i="21"/>
  <c r="P209" i="21" s="1"/>
  <c r="M210" i="21"/>
  <c r="P210" i="21" s="1"/>
  <c r="M211" i="21"/>
  <c r="P211" i="21" s="1"/>
  <c r="M212" i="21"/>
  <c r="P212" i="21" s="1"/>
  <c r="M213" i="21"/>
  <c r="P213" i="21" s="1"/>
  <c r="M214" i="21"/>
  <c r="P214" i="21" s="1"/>
  <c r="M215" i="21"/>
  <c r="P215" i="21" s="1"/>
  <c r="M216" i="21"/>
  <c r="P216" i="21" s="1"/>
  <c r="M217" i="21"/>
  <c r="P217" i="21" s="1"/>
  <c r="M218" i="21"/>
  <c r="P218" i="21" s="1"/>
  <c r="M219" i="21"/>
  <c r="P219" i="21" s="1"/>
  <c r="M220" i="21"/>
  <c r="P220" i="21" s="1"/>
  <c r="M221" i="21"/>
  <c r="P221" i="21" s="1"/>
  <c r="M222" i="21"/>
  <c r="P222" i="21" s="1"/>
  <c r="M223" i="21"/>
  <c r="P223" i="21" s="1"/>
  <c r="M224" i="21"/>
  <c r="P224" i="21" s="1"/>
  <c r="M225" i="21"/>
  <c r="P225" i="21" s="1"/>
  <c r="M226" i="21"/>
  <c r="P226" i="21" s="1"/>
  <c r="M227" i="21"/>
  <c r="P227" i="21" s="1"/>
  <c r="M228" i="21"/>
  <c r="P228" i="21" s="1"/>
  <c r="M229" i="21"/>
  <c r="P229" i="21" s="1"/>
  <c r="M230" i="21"/>
  <c r="P230" i="21" s="1"/>
  <c r="M231" i="21"/>
  <c r="P231" i="21" s="1"/>
  <c r="M232" i="21"/>
  <c r="P232" i="21" s="1"/>
  <c r="M233" i="21"/>
  <c r="P233" i="21" s="1"/>
  <c r="M234" i="21"/>
  <c r="P234" i="21" s="1"/>
  <c r="M235" i="21"/>
  <c r="P235" i="21" s="1"/>
  <c r="M236" i="21"/>
  <c r="P236" i="21" s="1"/>
  <c r="M237" i="21"/>
  <c r="P237" i="21" s="1"/>
  <c r="M238" i="21"/>
  <c r="P238" i="21" s="1"/>
  <c r="M239" i="21"/>
  <c r="P239" i="21" s="1"/>
  <c r="M240" i="21"/>
  <c r="P240" i="21" s="1"/>
  <c r="M241" i="21"/>
  <c r="P241" i="21" s="1"/>
  <c r="M242" i="21"/>
  <c r="P242" i="21" s="1"/>
  <c r="M243" i="21"/>
  <c r="P243" i="21" s="1"/>
  <c r="M244" i="21"/>
  <c r="P244" i="21" s="1"/>
  <c r="M245" i="21"/>
  <c r="P245" i="21" s="1"/>
  <c r="M246" i="21"/>
  <c r="P246" i="21" s="1"/>
  <c r="M247" i="21"/>
  <c r="P247" i="21" s="1"/>
  <c r="M248" i="21"/>
  <c r="P248" i="21" s="1"/>
  <c r="M249" i="21"/>
  <c r="P249" i="21" s="1"/>
  <c r="M250" i="21"/>
  <c r="P250" i="21" s="1"/>
  <c r="M251" i="21"/>
  <c r="P251" i="21" s="1"/>
  <c r="M252" i="21"/>
  <c r="P252" i="21" s="1"/>
  <c r="M253" i="21"/>
  <c r="P253" i="21" s="1"/>
  <c r="M254" i="21"/>
  <c r="P254" i="21" s="1"/>
  <c r="M255" i="21"/>
  <c r="P255" i="21" s="1"/>
  <c r="M256" i="21"/>
  <c r="P256" i="21" s="1"/>
  <c r="M257" i="21"/>
  <c r="P257" i="21" s="1"/>
  <c r="M258" i="21"/>
  <c r="P258" i="21" s="1"/>
  <c r="M259" i="21"/>
  <c r="P259" i="21" s="1"/>
  <c r="M260" i="21"/>
  <c r="P260" i="21" s="1"/>
  <c r="M261" i="21"/>
  <c r="P261" i="21" s="1"/>
  <c r="M262" i="21"/>
  <c r="P262" i="21" s="1"/>
  <c r="M263" i="21"/>
  <c r="P263" i="21" s="1"/>
  <c r="M264" i="21"/>
  <c r="P264" i="21" s="1"/>
  <c r="M265" i="21"/>
  <c r="P265" i="21" s="1"/>
  <c r="M266" i="21"/>
  <c r="P266" i="21" s="1"/>
  <c r="M267" i="21"/>
  <c r="P267" i="21" s="1"/>
  <c r="M268" i="21"/>
  <c r="P268" i="21" s="1"/>
  <c r="M269" i="21"/>
  <c r="P269" i="21" s="1"/>
  <c r="M270" i="21"/>
  <c r="P270" i="21" s="1"/>
  <c r="M271" i="21"/>
  <c r="P271" i="21" s="1"/>
  <c r="M272" i="21"/>
  <c r="P272" i="21" s="1"/>
  <c r="M273" i="21"/>
  <c r="P273" i="21" s="1"/>
  <c r="M274" i="21"/>
  <c r="P274" i="21" s="1"/>
  <c r="M275" i="21"/>
  <c r="P275" i="21" s="1"/>
  <c r="M276" i="21"/>
  <c r="P276" i="21" s="1"/>
  <c r="M277" i="21"/>
  <c r="P277" i="21" s="1"/>
  <c r="M278" i="21"/>
  <c r="P278" i="21" s="1"/>
  <c r="M279" i="21"/>
  <c r="P279" i="21" s="1"/>
  <c r="M280" i="21"/>
  <c r="P280" i="21" s="1"/>
  <c r="M281" i="21"/>
  <c r="P281" i="21" s="1"/>
  <c r="M282" i="21"/>
  <c r="P282" i="21" s="1"/>
  <c r="M283" i="21"/>
  <c r="P283" i="21" s="1"/>
  <c r="M284" i="21"/>
  <c r="P284" i="21" s="1"/>
  <c r="M285" i="21"/>
  <c r="P285" i="21" s="1"/>
  <c r="M286" i="21"/>
  <c r="P286" i="21" s="1"/>
  <c r="M287" i="21"/>
  <c r="P287" i="21" s="1"/>
  <c r="M288" i="21"/>
  <c r="P288" i="21" s="1"/>
  <c r="M289" i="21"/>
  <c r="P289" i="21" s="1"/>
  <c r="M290" i="21"/>
  <c r="P290" i="21" s="1"/>
  <c r="M291" i="21"/>
  <c r="P291" i="21" s="1"/>
  <c r="M292" i="21"/>
  <c r="P292" i="21" s="1"/>
  <c r="M293" i="21"/>
  <c r="P293" i="21" s="1"/>
  <c r="M294" i="21"/>
  <c r="P294" i="21" s="1"/>
  <c r="M295" i="21"/>
  <c r="P295" i="21" s="1"/>
  <c r="M296" i="21"/>
  <c r="P296" i="21" s="1"/>
  <c r="M297" i="21"/>
  <c r="P297" i="21" s="1"/>
  <c r="M298" i="21"/>
  <c r="P298" i="21" s="1"/>
  <c r="M299" i="21"/>
  <c r="P299" i="21" s="1"/>
  <c r="M300" i="21"/>
  <c r="P300" i="21" s="1"/>
  <c r="M301" i="21"/>
  <c r="P301" i="21" s="1"/>
  <c r="M302" i="21"/>
  <c r="P302" i="21" s="1"/>
  <c r="M303" i="21"/>
  <c r="P303" i="21" s="1"/>
  <c r="M304" i="21"/>
  <c r="P304" i="21" s="1"/>
  <c r="M305" i="21"/>
  <c r="P305" i="21" s="1"/>
  <c r="M306" i="21"/>
  <c r="P306" i="21" s="1"/>
  <c r="M307" i="21"/>
  <c r="P307" i="21" s="1"/>
  <c r="M308" i="21"/>
  <c r="P308" i="21" s="1"/>
  <c r="M309" i="21"/>
  <c r="P309" i="21" s="1"/>
  <c r="M310" i="21"/>
  <c r="P310" i="21" s="1"/>
  <c r="M311" i="21"/>
  <c r="P311" i="21" s="1"/>
  <c r="M312" i="21"/>
  <c r="P312" i="21" s="1"/>
  <c r="M313" i="21"/>
  <c r="P313" i="21" s="1"/>
  <c r="M314" i="21"/>
  <c r="P314" i="21" s="1"/>
  <c r="M315" i="21"/>
  <c r="P315" i="21" s="1"/>
  <c r="M316" i="21"/>
  <c r="P316" i="21" s="1"/>
  <c r="M317" i="21"/>
  <c r="P317" i="21" s="1"/>
  <c r="M318" i="21"/>
  <c r="P318" i="21" s="1"/>
  <c r="M319" i="21"/>
  <c r="P319" i="21" s="1"/>
  <c r="M320" i="21"/>
  <c r="P320" i="21" s="1"/>
  <c r="M321" i="21"/>
  <c r="P321" i="21" s="1"/>
  <c r="M322" i="21"/>
  <c r="P322" i="21" s="1"/>
  <c r="M323" i="21"/>
  <c r="P323" i="21" s="1"/>
  <c r="M324" i="21"/>
  <c r="P324" i="21" s="1"/>
  <c r="M325" i="21"/>
  <c r="P325" i="21" s="1"/>
  <c r="M326" i="21"/>
  <c r="P326" i="21" s="1"/>
  <c r="M327" i="21"/>
  <c r="P327" i="21" s="1"/>
  <c r="M328" i="21"/>
  <c r="P328" i="21" s="1"/>
  <c r="M329" i="21"/>
  <c r="P329" i="21" s="1"/>
  <c r="M330" i="21"/>
  <c r="P330" i="21" s="1"/>
  <c r="M331" i="21"/>
  <c r="P331" i="21" s="1"/>
  <c r="M332" i="21"/>
  <c r="P332" i="21" s="1"/>
  <c r="M333" i="21"/>
  <c r="P333" i="21" s="1"/>
  <c r="M334" i="21"/>
  <c r="P334" i="21" s="1"/>
  <c r="M335" i="21"/>
  <c r="P335" i="21" s="1"/>
  <c r="M336" i="21"/>
  <c r="P336" i="21" s="1"/>
  <c r="M337" i="21"/>
  <c r="P337" i="21" s="1"/>
  <c r="M338" i="21"/>
  <c r="P338" i="21" s="1"/>
  <c r="M339" i="21"/>
  <c r="P339" i="21" s="1"/>
  <c r="M340" i="21"/>
  <c r="P340" i="21" s="1"/>
  <c r="M341" i="21"/>
  <c r="P341" i="21" s="1"/>
  <c r="M342" i="21"/>
  <c r="P342" i="21" s="1"/>
  <c r="M343" i="21"/>
  <c r="P343" i="21" s="1"/>
  <c r="M344" i="21"/>
  <c r="P344" i="21" s="1"/>
  <c r="M345" i="21"/>
  <c r="P345" i="21" s="1"/>
  <c r="M346" i="21"/>
  <c r="P346" i="21" s="1"/>
  <c r="M347" i="21"/>
  <c r="P347" i="21" s="1"/>
  <c r="M348" i="21"/>
  <c r="P348" i="21" s="1"/>
  <c r="M349" i="21"/>
  <c r="P349" i="21" s="1"/>
  <c r="M350" i="21"/>
  <c r="P350" i="21" s="1"/>
  <c r="M351" i="21"/>
  <c r="P351" i="21" s="1"/>
  <c r="M352" i="21"/>
  <c r="P352" i="21" s="1"/>
  <c r="M353" i="21"/>
  <c r="P353" i="21" s="1"/>
  <c r="M354" i="21"/>
  <c r="P354" i="21" s="1"/>
  <c r="M355" i="21"/>
  <c r="P355" i="21" s="1"/>
  <c r="M356" i="21"/>
  <c r="P356" i="21" s="1"/>
  <c r="M357" i="21"/>
  <c r="P357" i="21" s="1"/>
  <c r="M358" i="21"/>
  <c r="P358" i="21" s="1"/>
  <c r="M359" i="21"/>
  <c r="P359" i="21" s="1"/>
  <c r="M360" i="21"/>
  <c r="P360" i="21" s="1"/>
  <c r="M361" i="21"/>
  <c r="P361" i="21" s="1"/>
  <c r="M362" i="21"/>
  <c r="P362" i="21" s="1"/>
  <c r="M363" i="21"/>
  <c r="P363" i="21" s="1"/>
  <c r="M364" i="21"/>
  <c r="P364" i="21" s="1"/>
  <c r="M365" i="21"/>
  <c r="P365" i="21" s="1"/>
  <c r="M366" i="21"/>
  <c r="P366" i="21" s="1"/>
  <c r="M367" i="21"/>
  <c r="P367" i="21" s="1"/>
  <c r="M368" i="21"/>
  <c r="P368" i="21" s="1"/>
  <c r="M369" i="21"/>
  <c r="P369" i="21" s="1"/>
  <c r="M370" i="21"/>
  <c r="P370" i="21" s="1"/>
  <c r="M371" i="21"/>
  <c r="P371" i="21" s="1"/>
  <c r="M372" i="21"/>
  <c r="P372" i="21" s="1"/>
  <c r="M373" i="21"/>
  <c r="P373" i="21" s="1"/>
  <c r="M374" i="21"/>
  <c r="P374" i="21" s="1"/>
  <c r="M375" i="21"/>
  <c r="P375" i="21" s="1"/>
  <c r="M376" i="21"/>
  <c r="P376" i="21" s="1"/>
  <c r="M377" i="21"/>
  <c r="P377" i="21" s="1"/>
  <c r="M378" i="21"/>
  <c r="P378" i="21" s="1"/>
  <c r="M379" i="21"/>
  <c r="P379" i="21" s="1"/>
  <c r="M380" i="21"/>
  <c r="P380" i="21" s="1"/>
  <c r="M381" i="21"/>
  <c r="P381" i="21" s="1"/>
  <c r="M382" i="21"/>
  <c r="P382" i="21" s="1"/>
  <c r="M383" i="21"/>
  <c r="P383" i="21" s="1"/>
  <c r="M384" i="21"/>
  <c r="P384" i="21" s="1"/>
  <c r="M385" i="21"/>
  <c r="P385" i="21" s="1"/>
  <c r="M386" i="21"/>
  <c r="P386" i="21" s="1"/>
  <c r="M387" i="21"/>
  <c r="P387" i="21" s="1"/>
  <c r="M388" i="21"/>
  <c r="P388" i="21" s="1"/>
  <c r="M389" i="21"/>
  <c r="P389" i="21" s="1"/>
  <c r="M390" i="21"/>
  <c r="P390" i="21" s="1"/>
  <c r="M391" i="21"/>
  <c r="P391" i="21" s="1"/>
  <c r="M392" i="21"/>
  <c r="P392" i="21" s="1"/>
  <c r="M393" i="21"/>
  <c r="P393" i="21" s="1"/>
  <c r="M394" i="21"/>
  <c r="P394" i="21" s="1"/>
  <c r="M395" i="21"/>
  <c r="P395" i="21" s="1"/>
  <c r="M396" i="21"/>
  <c r="P396" i="21" s="1"/>
  <c r="M397" i="21"/>
  <c r="P397" i="21" s="1"/>
  <c r="M398" i="21"/>
  <c r="P398" i="21" s="1"/>
  <c r="M399" i="21"/>
  <c r="P399" i="21" s="1"/>
  <c r="M400" i="21"/>
  <c r="P400" i="21" s="1"/>
  <c r="M401" i="21"/>
  <c r="P401" i="21" s="1"/>
  <c r="M402" i="21"/>
  <c r="P402" i="21" s="1"/>
  <c r="M403" i="21"/>
  <c r="P403" i="21" s="1"/>
  <c r="M404" i="21"/>
  <c r="P404" i="21" s="1"/>
  <c r="M405" i="21"/>
  <c r="P405" i="21" s="1"/>
  <c r="M406" i="21"/>
  <c r="P406" i="21" s="1"/>
  <c r="M407" i="21"/>
  <c r="P407" i="21" s="1"/>
  <c r="M408" i="21"/>
  <c r="P408" i="21" s="1"/>
  <c r="M409" i="21"/>
  <c r="P409" i="21" s="1"/>
  <c r="M410" i="21"/>
  <c r="P410" i="21" s="1"/>
  <c r="M411" i="21"/>
  <c r="P411" i="21" s="1"/>
  <c r="M412" i="21"/>
  <c r="P412" i="21" s="1"/>
  <c r="M413" i="21"/>
  <c r="P413" i="21" s="1"/>
  <c r="M414" i="21"/>
  <c r="P414" i="21" s="1"/>
  <c r="M415" i="21"/>
  <c r="P415" i="21" s="1"/>
  <c r="M416" i="21"/>
  <c r="P416" i="21" s="1"/>
  <c r="M417" i="21"/>
  <c r="P417" i="21" s="1"/>
  <c r="M418" i="21"/>
  <c r="P418" i="21" s="1"/>
  <c r="M419" i="21"/>
  <c r="P419" i="21" s="1"/>
  <c r="M420" i="21"/>
  <c r="P420" i="21" s="1"/>
  <c r="M421" i="21"/>
  <c r="P421" i="21" s="1"/>
  <c r="M422" i="21"/>
  <c r="P422" i="21" s="1"/>
  <c r="M423" i="21"/>
  <c r="P423" i="21" s="1"/>
  <c r="M424" i="21"/>
  <c r="P424" i="21" s="1"/>
  <c r="M425" i="21"/>
  <c r="P425" i="21" s="1"/>
  <c r="M426" i="21"/>
  <c r="P426" i="21" s="1"/>
  <c r="M427" i="21"/>
  <c r="P427" i="21" s="1"/>
  <c r="M428" i="21"/>
  <c r="P428" i="21" s="1"/>
  <c r="M429" i="21"/>
  <c r="P429" i="21" s="1"/>
  <c r="M430" i="21"/>
  <c r="P430" i="21" s="1"/>
  <c r="M431" i="21"/>
  <c r="P431" i="21" s="1"/>
  <c r="M432" i="21"/>
  <c r="P432" i="21" s="1"/>
  <c r="M433" i="21"/>
  <c r="P433" i="21" s="1"/>
  <c r="M434" i="21"/>
  <c r="P434" i="21" s="1"/>
  <c r="M435" i="21"/>
  <c r="P435" i="21" s="1"/>
  <c r="M436" i="21"/>
  <c r="P436" i="21" s="1"/>
  <c r="M437" i="21"/>
  <c r="P437" i="21" s="1"/>
  <c r="M438" i="21"/>
  <c r="P438" i="21" s="1"/>
  <c r="M439" i="21"/>
  <c r="P439" i="21" s="1"/>
  <c r="M440" i="21"/>
  <c r="P440" i="21" s="1"/>
  <c r="M441" i="21"/>
  <c r="P441" i="21" s="1"/>
  <c r="M442" i="21"/>
  <c r="P442" i="21" s="1"/>
  <c r="M443" i="21"/>
  <c r="P443" i="21" s="1"/>
  <c r="M444" i="21"/>
  <c r="P444" i="21" s="1"/>
  <c r="M445" i="21"/>
  <c r="P445" i="21" s="1"/>
  <c r="M446" i="21"/>
  <c r="P446" i="21" s="1"/>
  <c r="M447" i="21"/>
  <c r="P447" i="21" s="1"/>
  <c r="M448" i="21"/>
  <c r="P448" i="21" s="1"/>
  <c r="M449" i="21"/>
  <c r="P449" i="21" s="1"/>
  <c r="M450" i="21"/>
  <c r="P450" i="21" s="1"/>
  <c r="M451" i="21"/>
  <c r="P451" i="21" s="1"/>
  <c r="M452" i="21"/>
  <c r="P452" i="21" s="1"/>
  <c r="M453" i="21"/>
  <c r="P453" i="21" s="1"/>
  <c r="M454" i="21"/>
  <c r="P454" i="21" s="1"/>
  <c r="M455" i="21"/>
  <c r="P455" i="21" s="1"/>
  <c r="M456" i="21"/>
  <c r="P456" i="21" s="1"/>
  <c r="M457" i="21"/>
  <c r="P457" i="21" s="1"/>
  <c r="M458" i="21"/>
  <c r="P458" i="21" s="1"/>
  <c r="M459" i="21"/>
  <c r="P459" i="21" s="1"/>
  <c r="M460" i="21"/>
  <c r="P460" i="21" s="1"/>
  <c r="M461" i="21"/>
  <c r="P461" i="21" s="1"/>
  <c r="M462" i="21"/>
  <c r="P462" i="21" s="1"/>
  <c r="M463" i="21"/>
  <c r="P463" i="21" s="1"/>
  <c r="M464" i="21"/>
  <c r="P464" i="21" s="1"/>
  <c r="M465" i="21"/>
  <c r="P465" i="21" s="1"/>
  <c r="M466" i="21"/>
  <c r="P466" i="21" s="1"/>
  <c r="M467" i="21"/>
  <c r="P467" i="21" s="1"/>
  <c r="M468" i="21"/>
  <c r="P468" i="21" s="1"/>
  <c r="M469" i="21"/>
  <c r="P469" i="21" s="1"/>
  <c r="M470" i="21"/>
  <c r="P470" i="21" s="1"/>
  <c r="M471" i="21"/>
  <c r="P471" i="21" s="1"/>
  <c r="M472" i="21"/>
  <c r="P472" i="21" s="1"/>
  <c r="M473" i="21"/>
  <c r="P473" i="21" s="1"/>
  <c r="M474" i="21"/>
  <c r="P474" i="21" s="1"/>
  <c r="M475" i="21"/>
  <c r="P475" i="21" s="1"/>
  <c r="M476" i="21"/>
  <c r="P476" i="21" s="1"/>
  <c r="M477" i="21"/>
  <c r="P477" i="21" s="1"/>
  <c r="M478" i="21"/>
  <c r="P478" i="21" s="1"/>
  <c r="M479" i="21"/>
  <c r="P479" i="21" s="1"/>
  <c r="M480" i="21"/>
  <c r="P480" i="21" s="1"/>
  <c r="M481" i="21"/>
  <c r="P481" i="21" s="1"/>
  <c r="M482" i="21"/>
  <c r="P482" i="21" s="1"/>
  <c r="M483" i="21"/>
  <c r="P483" i="21" s="1"/>
  <c r="M484" i="21"/>
  <c r="P484" i="21" s="1"/>
  <c r="M485" i="21"/>
  <c r="P485" i="21" s="1"/>
  <c r="M486" i="21"/>
  <c r="P486" i="21" s="1"/>
  <c r="M487" i="21"/>
  <c r="P487" i="21" s="1"/>
  <c r="M488" i="21"/>
  <c r="P488" i="21" s="1"/>
  <c r="M489" i="21"/>
  <c r="P489" i="21" s="1"/>
  <c r="M490" i="21"/>
  <c r="P490" i="21" s="1"/>
  <c r="M491" i="21"/>
  <c r="P491" i="21" s="1"/>
  <c r="M492" i="21"/>
  <c r="P492" i="21" s="1"/>
  <c r="M493" i="21"/>
  <c r="P493" i="21" s="1"/>
  <c r="M494" i="21"/>
  <c r="P494" i="21" s="1"/>
  <c r="M495" i="21"/>
  <c r="P495" i="21" s="1"/>
  <c r="M496" i="21"/>
  <c r="P496" i="21" s="1"/>
  <c r="M497" i="21"/>
  <c r="P497" i="21" s="1"/>
  <c r="M498" i="21"/>
  <c r="P498" i="21" s="1"/>
  <c r="M499" i="21"/>
  <c r="P499" i="21" s="1"/>
  <c r="M500" i="21"/>
  <c r="P500" i="21" s="1"/>
  <c r="M501" i="21"/>
  <c r="P501" i="21" s="1"/>
  <c r="M502" i="21"/>
  <c r="P502" i="21" s="1"/>
  <c r="M503" i="21"/>
  <c r="P503" i="21" s="1"/>
  <c r="M504" i="21"/>
  <c r="P504" i="21" s="1"/>
  <c r="M505" i="21"/>
  <c r="P505" i="21" s="1"/>
  <c r="M506" i="21"/>
  <c r="P506" i="21" s="1"/>
  <c r="M507" i="21"/>
  <c r="P507" i="21" s="1"/>
  <c r="M508" i="21"/>
  <c r="P508" i="21" s="1"/>
  <c r="M509" i="21"/>
  <c r="P509" i="21" s="1"/>
  <c r="M510" i="21"/>
  <c r="P510" i="21" s="1"/>
  <c r="M511" i="21"/>
  <c r="P511" i="21" s="1"/>
  <c r="M512" i="21"/>
  <c r="P512" i="21" s="1"/>
  <c r="M513" i="21"/>
  <c r="P513" i="21" s="1"/>
  <c r="M514" i="21"/>
  <c r="P514" i="21" s="1"/>
  <c r="M515" i="21"/>
  <c r="P515" i="21" s="1"/>
  <c r="M516" i="21"/>
  <c r="P516" i="21" s="1"/>
  <c r="M517" i="21"/>
  <c r="P517" i="21" s="1"/>
  <c r="M518" i="21"/>
  <c r="P518" i="21" s="1"/>
  <c r="M519" i="21"/>
  <c r="P519" i="21" s="1"/>
  <c r="M520" i="21"/>
  <c r="P520" i="21" s="1"/>
  <c r="M521" i="21"/>
  <c r="P521" i="21" s="1"/>
  <c r="M522" i="21"/>
  <c r="P522" i="21" s="1"/>
  <c r="M523" i="21"/>
  <c r="P523" i="21" s="1"/>
  <c r="M524" i="21"/>
  <c r="P524" i="21" s="1"/>
  <c r="M525" i="21"/>
  <c r="P525" i="21" s="1"/>
  <c r="M526" i="21"/>
  <c r="P526" i="21" s="1"/>
  <c r="M527" i="21"/>
  <c r="P527" i="21" s="1"/>
  <c r="M528" i="21"/>
  <c r="P528" i="21" s="1"/>
  <c r="M529" i="21"/>
  <c r="P529" i="21" s="1"/>
  <c r="M530" i="21"/>
  <c r="P530" i="21" s="1"/>
  <c r="M531" i="21"/>
  <c r="P531" i="21" s="1"/>
  <c r="M532" i="21"/>
  <c r="P532" i="21" s="1"/>
  <c r="M533" i="21"/>
  <c r="P533" i="21" s="1"/>
  <c r="M534" i="21"/>
  <c r="P534" i="21" s="1"/>
  <c r="M535" i="21"/>
  <c r="P535" i="21" s="1"/>
  <c r="M536" i="21"/>
  <c r="P536" i="21" s="1"/>
  <c r="M537" i="21"/>
  <c r="P537" i="21" s="1"/>
  <c r="M538" i="21"/>
  <c r="P538" i="21" s="1"/>
  <c r="M539" i="21"/>
  <c r="P539" i="21" s="1"/>
  <c r="M540" i="21"/>
  <c r="P540" i="21" s="1"/>
  <c r="M541" i="21"/>
  <c r="P541" i="21" s="1"/>
  <c r="M542" i="21"/>
  <c r="P542" i="21" s="1"/>
  <c r="M543" i="21"/>
  <c r="P543" i="21" s="1"/>
  <c r="M544" i="21"/>
  <c r="P544" i="21" s="1"/>
  <c r="M545" i="21"/>
  <c r="P545" i="21" s="1"/>
  <c r="M546" i="21"/>
  <c r="P546" i="21" s="1"/>
  <c r="M547" i="21"/>
  <c r="P547" i="21" s="1"/>
  <c r="M548" i="21"/>
  <c r="P548" i="21" s="1"/>
  <c r="M549" i="21"/>
  <c r="P549" i="21" s="1"/>
  <c r="M550" i="21"/>
  <c r="P550" i="21" s="1"/>
  <c r="M551" i="21"/>
  <c r="P551" i="21" s="1"/>
  <c r="M552" i="21"/>
  <c r="P552" i="21" s="1"/>
  <c r="M553" i="21"/>
  <c r="P553" i="21" s="1"/>
  <c r="M554" i="21"/>
  <c r="P554" i="21" s="1"/>
  <c r="M555" i="21"/>
  <c r="P555" i="21" s="1"/>
  <c r="M556" i="21"/>
  <c r="P556" i="21" s="1"/>
  <c r="M557" i="21"/>
  <c r="P557" i="21" s="1"/>
  <c r="M558" i="21"/>
  <c r="P558" i="21" s="1"/>
  <c r="M559" i="21"/>
  <c r="P559" i="21" s="1"/>
  <c r="M560" i="21"/>
  <c r="P560" i="21" s="1"/>
  <c r="M561" i="21"/>
  <c r="P561" i="21" s="1"/>
  <c r="M562" i="21"/>
  <c r="P562" i="21" s="1"/>
  <c r="M563" i="21"/>
  <c r="P563" i="21" s="1"/>
  <c r="M564" i="21"/>
  <c r="P564" i="21" s="1"/>
  <c r="M565" i="21"/>
  <c r="P565" i="21" s="1"/>
  <c r="M566" i="21"/>
  <c r="P566" i="21" s="1"/>
  <c r="M567" i="21"/>
  <c r="P567" i="21" s="1"/>
  <c r="M568" i="21"/>
  <c r="P568" i="21" s="1"/>
  <c r="M569" i="21"/>
  <c r="P569" i="21" s="1"/>
  <c r="M570" i="21"/>
  <c r="P570" i="21" s="1"/>
  <c r="M571" i="21"/>
  <c r="P571" i="21" s="1"/>
  <c r="M572" i="21"/>
  <c r="P572" i="21" s="1"/>
  <c r="M573" i="21"/>
  <c r="P573" i="21" s="1"/>
  <c r="M574" i="21"/>
  <c r="P574" i="21" s="1"/>
  <c r="M575" i="21"/>
  <c r="P575" i="21" s="1"/>
  <c r="M576" i="21"/>
  <c r="P576" i="21" s="1"/>
  <c r="M577" i="21"/>
  <c r="P577" i="21" s="1"/>
  <c r="M578" i="21"/>
  <c r="P578" i="21" s="1"/>
  <c r="M579" i="21"/>
  <c r="P579" i="21" s="1"/>
  <c r="M580" i="21"/>
  <c r="P580" i="21" s="1"/>
  <c r="M581" i="21"/>
  <c r="P581" i="21" s="1"/>
  <c r="M582" i="21"/>
  <c r="P582" i="21" s="1"/>
  <c r="M583" i="21"/>
  <c r="P583" i="21" s="1"/>
  <c r="M584" i="21"/>
  <c r="P584" i="21" s="1"/>
  <c r="M585" i="21"/>
  <c r="P585" i="21" s="1"/>
  <c r="M586" i="21"/>
  <c r="P586" i="21" s="1"/>
  <c r="M587" i="21"/>
  <c r="P587" i="21" s="1"/>
  <c r="M588" i="21"/>
  <c r="P588" i="21" s="1"/>
  <c r="M589" i="21"/>
  <c r="P589" i="21" s="1"/>
  <c r="M590" i="21"/>
  <c r="P590" i="21" s="1"/>
  <c r="M591" i="21"/>
  <c r="P591" i="21" s="1"/>
  <c r="M592" i="21"/>
  <c r="P592" i="21" s="1"/>
  <c r="M593" i="21"/>
  <c r="P593" i="21" s="1"/>
  <c r="M594" i="21"/>
  <c r="P594" i="21" s="1"/>
  <c r="M595" i="21"/>
  <c r="P595" i="21" s="1"/>
  <c r="M596" i="21"/>
  <c r="P596" i="21" s="1"/>
  <c r="M597" i="21"/>
  <c r="P597" i="21" s="1"/>
  <c r="M598" i="21"/>
  <c r="P598" i="21" s="1"/>
  <c r="M599" i="21"/>
  <c r="P599" i="21" s="1"/>
  <c r="M600" i="21"/>
  <c r="P600" i="21" s="1"/>
  <c r="M601" i="21"/>
  <c r="P601" i="21" s="1"/>
  <c r="M602" i="21"/>
  <c r="P602" i="21" s="1"/>
  <c r="M603" i="21"/>
  <c r="P603" i="21" s="1"/>
  <c r="M604" i="21"/>
  <c r="P604" i="21" s="1"/>
  <c r="M605" i="21"/>
  <c r="P605" i="21" s="1"/>
  <c r="M606" i="21"/>
  <c r="P606" i="21" s="1"/>
  <c r="M607" i="21"/>
  <c r="P607" i="21" s="1"/>
  <c r="M608" i="21"/>
  <c r="P608" i="21" s="1"/>
  <c r="M609" i="21"/>
  <c r="P609" i="21" s="1"/>
  <c r="M610" i="21"/>
  <c r="P610" i="21" s="1"/>
  <c r="M611" i="21"/>
  <c r="P611" i="21" s="1"/>
  <c r="M612" i="21"/>
  <c r="P612" i="21" s="1"/>
  <c r="M613" i="21"/>
  <c r="P613" i="21" s="1"/>
  <c r="M614" i="21"/>
  <c r="P614" i="21" s="1"/>
  <c r="M615" i="21"/>
  <c r="P615" i="21" s="1"/>
  <c r="M616" i="21"/>
  <c r="P616" i="21" s="1"/>
  <c r="M617" i="21"/>
  <c r="P617" i="21" s="1"/>
  <c r="M618" i="21"/>
  <c r="P618" i="21" s="1"/>
  <c r="M619" i="21"/>
  <c r="P619" i="21" s="1"/>
  <c r="M620" i="21"/>
  <c r="P620" i="21" s="1"/>
  <c r="M621" i="21"/>
  <c r="P621" i="21" s="1"/>
  <c r="M622" i="21"/>
  <c r="P622" i="21" s="1"/>
  <c r="M623" i="21"/>
  <c r="P623" i="21" s="1"/>
  <c r="M624" i="21"/>
  <c r="P624" i="21" s="1"/>
  <c r="M625" i="21"/>
  <c r="P625" i="21" s="1"/>
  <c r="M626" i="21"/>
  <c r="P626" i="21" s="1"/>
  <c r="M627" i="21"/>
  <c r="P627" i="21" s="1"/>
  <c r="M628" i="21"/>
  <c r="P628" i="21" s="1"/>
  <c r="M629" i="21"/>
  <c r="P629" i="21" s="1"/>
  <c r="M630" i="21"/>
  <c r="P630" i="21" s="1"/>
  <c r="M631" i="21"/>
  <c r="P631" i="21" s="1"/>
  <c r="M632" i="21"/>
  <c r="P632" i="21" s="1"/>
  <c r="M633" i="21"/>
  <c r="P633" i="21" s="1"/>
  <c r="M634" i="21"/>
  <c r="P634" i="21" s="1"/>
  <c r="M635" i="21"/>
  <c r="P635" i="21" s="1"/>
  <c r="M636" i="21"/>
  <c r="P636" i="21" s="1"/>
  <c r="M637" i="21"/>
  <c r="P637" i="21" s="1"/>
  <c r="M638" i="21"/>
  <c r="P638" i="21" s="1"/>
  <c r="M639" i="21"/>
  <c r="P639" i="21" s="1"/>
  <c r="M640" i="21"/>
  <c r="P640" i="21" s="1"/>
  <c r="M641" i="21"/>
  <c r="P641" i="21" s="1"/>
  <c r="M642" i="21"/>
  <c r="P642" i="21" s="1"/>
  <c r="M643" i="21"/>
  <c r="P643" i="21" s="1"/>
  <c r="M644" i="21"/>
  <c r="P644" i="21" s="1"/>
  <c r="M645" i="21"/>
  <c r="P645" i="21" s="1"/>
  <c r="M646" i="21"/>
  <c r="P646" i="21" s="1"/>
  <c r="M647" i="21"/>
  <c r="P647" i="21" s="1"/>
  <c r="M648" i="21"/>
  <c r="P648" i="21" s="1"/>
  <c r="M649" i="21"/>
  <c r="P649" i="21" s="1"/>
  <c r="M650" i="21"/>
  <c r="P650" i="21" s="1"/>
  <c r="M651" i="21"/>
  <c r="P651" i="21" s="1"/>
  <c r="M652" i="21"/>
  <c r="P652" i="21" s="1"/>
  <c r="M653" i="21"/>
  <c r="P653" i="21" s="1"/>
  <c r="M654" i="21"/>
  <c r="P654" i="21" s="1"/>
  <c r="M655" i="21"/>
  <c r="P655" i="21" s="1"/>
  <c r="M656" i="21"/>
  <c r="P656" i="21" s="1"/>
  <c r="M657" i="21"/>
  <c r="P657" i="21" s="1"/>
  <c r="M658" i="21"/>
  <c r="P658" i="21" s="1"/>
  <c r="M659" i="21"/>
  <c r="P659" i="21" s="1"/>
  <c r="M660" i="21"/>
  <c r="P660" i="21" s="1"/>
  <c r="M661" i="21"/>
  <c r="P661" i="21" s="1"/>
  <c r="M662" i="21"/>
  <c r="P662" i="21" s="1"/>
  <c r="M663" i="21"/>
  <c r="P663" i="21" s="1"/>
  <c r="M664" i="21"/>
  <c r="P664" i="21" s="1"/>
  <c r="M665" i="21"/>
  <c r="P665" i="21" s="1"/>
  <c r="M666" i="21"/>
  <c r="P666" i="21" s="1"/>
  <c r="M667" i="21"/>
  <c r="P667" i="21" s="1"/>
  <c r="M668" i="21"/>
  <c r="P668" i="21" s="1"/>
  <c r="M669" i="21"/>
  <c r="P669" i="21" s="1"/>
  <c r="M670" i="21"/>
  <c r="P670" i="21" s="1"/>
  <c r="M671" i="21"/>
  <c r="P671" i="21" s="1"/>
  <c r="M672" i="21"/>
  <c r="P672" i="21" s="1"/>
  <c r="M673" i="21"/>
  <c r="P673" i="21" s="1"/>
  <c r="M674" i="21"/>
  <c r="P674" i="21" s="1"/>
  <c r="M675" i="21"/>
  <c r="P675" i="21" s="1"/>
  <c r="M676" i="21"/>
  <c r="P676" i="21" s="1"/>
  <c r="M677" i="21"/>
  <c r="P677" i="21" s="1"/>
  <c r="M678" i="21"/>
  <c r="P678" i="21" s="1"/>
  <c r="M679" i="21"/>
  <c r="P679" i="21" s="1"/>
  <c r="M680" i="21"/>
  <c r="P680" i="21" s="1"/>
  <c r="M681" i="21"/>
  <c r="P681" i="21" s="1"/>
  <c r="M682" i="21"/>
  <c r="P682" i="21" s="1"/>
  <c r="M683" i="21"/>
  <c r="P683" i="21" s="1"/>
  <c r="M684" i="21"/>
  <c r="P684" i="21" s="1"/>
  <c r="M685" i="21"/>
  <c r="P685" i="21" s="1"/>
  <c r="M686" i="21"/>
  <c r="P686" i="21" s="1"/>
  <c r="M687" i="21"/>
  <c r="P687" i="21" s="1"/>
  <c r="M688" i="21"/>
  <c r="P688" i="21" s="1"/>
  <c r="M689" i="21"/>
  <c r="P689" i="21" s="1"/>
  <c r="M690" i="21"/>
  <c r="P690" i="21" s="1"/>
  <c r="M691" i="21"/>
  <c r="P691" i="21" s="1"/>
  <c r="M692" i="21"/>
  <c r="P692" i="21" s="1"/>
  <c r="M693" i="21"/>
  <c r="P693" i="21" s="1"/>
  <c r="M694" i="21"/>
  <c r="P694" i="21" s="1"/>
  <c r="M695" i="21"/>
  <c r="P695" i="21" s="1"/>
  <c r="M696" i="21"/>
  <c r="P696" i="21" s="1"/>
  <c r="M697" i="21"/>
  <c r="P697" i="21" s="1"/>
  <c r="M698" i="21"/>
  <c r="P698" i="21" s="1"/>
  <c r="M699" i="21"/>
  <c r="P699" i="21" s="1"/>
  <c r="M700" i="21"/>
  <c r="P700" i="21" s="1"/>
  <c r="M701" i="21"/>
  <c r="P701" i="21" s="1"/>
  <c r="M702" i="21"/>
  <c r="P702" i="21" s="1"/>
  <c r="M703" i="21"/>
  <c r="P703" i="21" s="1"/>
  <c r="M704" i="21"/>
  <c r="P704" i="21" s="1"/>
  <c r="M705" i="21"/>
  <c r="P705" i="21" s="1"/>
  <c r="M706" i="21"/>
  <c r="P706" i="21" s="1"/>
  <c r="M707" i="21"/>
  <c r="P707" i="21" s="1"/>
  <c r="M708" i="21"/>
  <c r="P708" i="21" s="1"/>
  <c r="M709" i="21"/>
  <c r="P709" i="21" s="1"/>
  <c r="M710" i="21"/>
  <c r="P710" i="21" s="1"/>
  <c r="M711" i="21"/>
  <c r="P711" i="21" s="1"/>
  <c r="M712" i="21"/>
  <c r="P712" i="21" s="1"/>
  <c r="M713" i="21"/>
  <c r="P713" i="21" s="1"/>
  <c r="M714" i="21"/>
  <c r="P714" i="21" s="1"/>
  <c r="M715" i="21"/>
  <c r="P715" i="21" s="1"/>
  <c r="M716" i="21"/>
  <c r="P716" i="21" s="1"/>
  <c r="M717" i="21"/>
  <c r="P717" i="21" s="1"/>
  <c r="M718" i="21"/>
  <c r="P718" i="21" s="1"/>
  <c r="M719" i="21"/>
  <c r="P719" i="21" s="1"/>
  <c r="M720" i="21"/>
  <c r="P720" i="21" s="1"/>
  <c r="M721" i="21"/>
  <c r="P721" i="21" s="1"/>
  <c r="M722" i="21"/>
  <c r="P722" i="21" s="1"/>
  <c r="M723" i="21"/>
  <c r="P723" i="21" s="1"/>
  <c r="M724" i="21"/>
  <c r="P724" i="21" s="1"/>
  <c r="M725" i="21"/>
  <c r="P725" i="21" s="1"/>
  <c r="M726" i="21"/>
  <c r="P726" i="21" s="1"/>
  <c r="M727" i="21"/>
  <c r="P727" i="21" s="1"/>
  <c r="M728" i="21"/>
  <c r="P728" i="21" s="1"/>
  <c r="M729" i="21"/>
  <c r="P729" i="21" s="1"/>
  <c r="M730" i="21"/>
  <c r="P730" i="21" s="1"/>
  <c r="M731" i="21"/>
  <c r="P731" i="21" s="1"/>
  <c r="M732" i="21"/>
  <c r="P732" i="21" s="1"/>
  <c r="M733" i="21"/>
  <c r="P733" i="21" s="1"/>
  <c r="M734" i="21"/>
  <c r="P734" i="21" s="1"/>
  <c r="M735" i="21"/>
  <c r="P735" i="21" s="1"/>
  <c r="M736" i="21"/>
  <c r="P736" i="21" s="1"/>
  <c r="M737" i="21"/>
  <c r="P737" i="21" s="1"/>
  <c r="M738" i="21"/>
  <c r="P738" i="21" s="1"/>
  <c r="M739" i="21"/>
  <c r="P739" i="21" s="1"/>
  <c r="M740" i="21"/>
  <c r="P740" i="21" s="1"/>
  <c r="M741" i="21"/>
  <c r="P741" i="21" s="1"/>
  <c r="M742" i="21"/>
  <c r="P742" i="21" s="1"/>
  <c r="M743" i="21"/>
  <c r="P743" i="21" s="1"/>
  <c r="M744" i="21"/>
  <c r="P744" i="21" s="1"/>
  <c r="M745" i="21"/>
  <c r="P745" i="21" s="1"/>
  <c r="M746" i="21"/>
  <c r="P746" i="21" s="1"/>
  <c r="M747" i="21"/>
  <c r="P747" i="21" s="1"/>
  <c r="M748" i="21"/>
  <c r="P748" i="21" s="1"/>
  <c r="M749" i="21"/>
  <c r="P749" i="21" s="1"/>
  <c r="M750" i="21"/>
  <c r="P750" i="21" s="1"/>
  <c r="M751" i="21"/>
  <c r="P751" i="21" s="1"/>
  <c r="M752" i="21"/>
  <c r="P752" i="21" s="1"/>
  <c r="M753" i="21"/>
  <c r="P753" i="21" s="1"/>
  <c r="M754" i="21"/>
  <c r="P754" i="21" s="1"/>
  <c r="M755" i="21"/>
  <c r="P755" i="21" s="1"/>
  <c r="M756" i="21"/>
  <c r="P756" i="21" s="1"/>
  <c r="M757" i="21"/>
  <c r="P757" i="21" s="1"/>
  <c r="M758" i="21"/>
  <c r="P758" i="21" s="1"/>
  <c r="M759" i="21"/>
  <c r="P759" i="21" s="1"/>
  <c r="M760" i="21"/>
  <c r="P760" i="21" s="1"/>
  <c r="M761" i="21"/>
  <c r="P761" i="21" s="1"/>
  <c r="M762" i="21"/>
  <c r="P762" i="21" s="1"/>
  <c r="M763" i="21"/>
  <c r="P763" i="21" s="1"/>
  <c r="M764" i="21"/>
  <c r="P764" i="21" s="1"/>
  <c r="M765" i="21"/>
  <c r="P765" i="21" s="1"/>
  <c r="M766" i="21"/>
  <c r="P766" i="21" s="1"/>
  <c r="M767" i="21"/>
  <c r="P767" i="21" s="1"/>
  <c r="M768" i="21"/>
  <c r="P768" i="21" s="1"/>
  <c r="M769" i="21"/>
  <c r="P769" i="21" s="1"/>
  <c r="M770" i="21"/>
  <c r="P770" i="21" s="1"/>
  <c r="M771" i="21"/>
  <c r="P771" i="21" s="1"/>
  <c r="M772" i="21"/>
  <c r="P772" i="21" s="1"/>
  <c r="M773" i="21"/>
  <c r="P773" i="21" s="1"/>
  <c r="M774" i="21"/>
  <c r="P774" i="21" s="1"/>
  <c r="M775" i="21"/>
  <c r="P775" i="21" s="1"/>
  <c r="M776" i="21"/>
  <c r="P776" i="21" s="1"/>
  <c r="M777" i="21"/>
  <c r="P777" i="21" s="1"/>
  <c r="M778" i="21"/>
  <c r="P778" i="21" s="1"/>
  <c r="M779" i="21"/>
  <c r="P779" i="21" s="1"/>
  <c r="M780" i="21"/>
  <c r="P780" i="21" s="1"/>
  <c r="M781" i="21"/>
  <c r="P781" i="21" s="1"/>
  <c r="M782" i="21"/>
  <c r="P782" i="21" s="1"/>
  <c r="M783" i="21"/>
  <c r="P783" i="21" s="1"/>
  <c r="M784" i="21"/>
  <c r="P784" i="21" s="1"/>
  <c r="M785" i="21"/>
  <c r="P785" i="21" s="1"/>
  <c r="M786" i="21"/>
  <c r="P786" i="21" s="1"/>
  <c r="M787" i="21"/>
  <c r="P787" i="21" s="1"/>
  <c r="M788" i="21"/>
  <c r="P788" i="21" s="1"/>
  <c r="M789" i="21"/>
  <c r="P789" i="21" s="1"/>
  <c r="M790" i="21"/>
  <c r="P790" i="21" s="1"/>
  <c r="M791" i="21"/>
  <c r="P791" i="21" s="1"/>
  <c r="M792" i="21"/>
  <c r="P792" i="21" s="1"/>
  <c r="M793" i="21"/>
  <c r="P793" i="21" s="1"/>
  <c r="M794" i="21"/>
  <c r="P794" i="21" s="1"/>
  <c r="M795" i="21"/>
  <c r="P795" i="21" s="1"/>
  <c r="M796" i="21"/>
  <c r="P796" i="21" s="1"/>
  <c r="M797" i="21"/>
  <c r="P797" i="21" s="1"/>
  <c r="M798" i="21"/>
  <c r="P798" i="21" s="1"/>
  <c r="M799" i="21"/>
  <c r="P799" i="21" s="1"/>
  <c r="M800" i="21"/>
  <c r="P800" i="21" s="1"/>
  <c r="M801" i="21"/>
  <c r="P801" i="21" s="1"/>
  <c r="M802" i="21"/>
  <c r="P802" i="21" s="1"/>
  <c r="M803" i="21"/>
  <c r="P803" i="21" s="1"/>
  <c r="M804" i="21"/>
  <c r="P804" i="21" s="1"/>
  <c r="M805" i="21"/>
  <c r="P805" i="21" s="1"/>
  <c r="M806" i="21"/>
  <c r="P806" i="21" s="1"/>
  <c r="M807" i="21"/>
  <c r="P807" i="21" s="1"/>
  <c r="M808" i="21"/>
  <c r="P808" i="21" s="1"/>
  <c r="M809" i="21"/>
  <c r="P809" i="21" s="1"/>
  <c r="M810" i="21"/>
  <c r="P810" i="21" s="1"/>
  <c r="M811" i="21"/>
  <c r="P811" i="21" s="1"/>
  <c r="M812" i="21"/>
  <c r="P812" i="21" s="1"/>
  <c r="M813" i="21"/>
  <c r="P813" i="21" s="1"/>
  <c r="M814" i="21"/>
  <c r="P814" i="21" s="1"/>
  <c r="M815" i="21"/>
  <c r="P815" i="21" s="1"/>
  <c r="M816" i="21"/>
  <c r="P816" i="21" s="1"/>
  <c r="M817" i="21"/>
  <c r="P817" i="21" s="1"/>
  <c r="M818" i="21"/>
  <c r="P818" i="21" s="1"/>
  <c r="M819" i="21"/>
  <c r="P819" i="21" s="1"/>
  <c r="M820" i="21"/>
  <c r="P820" i="21" s="1"/>
  <c r="M821" i="21"/>
  <c r="P821" i="21" s="1"/>
  <c r="M822" i="21"/>
  <c r="P822" i="21" s="1"/>
  <c r="M823" i="21"/>
  <c r="P823" i="21" s="1"/>
  <c r="M824" i="21"/>
  <c r="P824" i="21" s="1"/>
  <c r="M825" i="21"/>
  <c r="P825" i="21" s="1"/>
  <c r="M826" i="21"/>
  <c r="P826" i="21" s="1"/>
  <c r="M827" i="21"/>
  <c r="P827" i="21" s="1"/>
  <c r="M828" i="21"/>
  <c r="P828" i="21" s="1"/>
  <c r="M829" i="21"/>
  <c r="P829" i="21" s="1"/>
  <c r="M830" i="21"/>
  <c r="P830" i="21" s="1"/>
  <c r="M831" i="21"/>
  <c r="P831" i="21" s="1"/>
  <c r="M832" i="21"/>
  <c r="P832" i="21" s="1"/>
  <c r="M833" i="21"/>
  <c r="P833" i="21" s="1"/>
  <c r="M834" i="21"/>
  <c r="P834" i="21" s="1"/>
  <c r="M835" i="21"/>
  <c r="P835" i="21" s="1"/>
  <c r="M836" i="21"/>
  <c r="P836" i="21" s="1"/>
  <c r="M837" i="21"/>
  <c r="P837" i="21" s="1"/>
  <c r="M838" i="21"/>
  <c r="P838" i="21" s="1"/>
  <c r="M839" i="21"/>
  <c r="P839" i="21" s="1"/>
  <c r="M840" i="21"/>
  <c r="P840" i="21" s="1"/>
  <c r="M841" i="21"/>
  <c r="P841" i="21" s="1"/>
  <c r="M842" i="21"/>
  <c r="P842" i="21" s="1"/>
  <c r="M843" i="21"/>
  <c r="P843" i="21" s="1"/>
  <c r="M844" i="21"/>
  <c r="P844" i="21" s="1"/>
  <c r="M845" i="21"/>
  <c r="P845" i="21" s="1"/>
  <c r="M846" i="21"/>
  <c r="P846" i="21" s="1"/>
  <c r="M847" i="21"/>
  <c r="P847" i="21" s="1"/>
  <c r="M848" i="21"/>
  <c r="P848" i="21" s="1"/>
  <c r="M849" i="21"/>
  <c r="P849" i="21" s="1"/>
  <c r="M850" i="21"/>
  <c r="P850" i="21" s="1"/>
  <c r="M851" i="21"/>
  <c r="P851" i="21" s="1"/>
  <c r="M852" i="21"/>
  <c r="P852" i="21" s="1"/>
  <c r="M853" i="21"/>
  <c r="P853" i="21" s="1"/>
  <c r="M854" i="21"/>
  <c r="P854" i="21" s="1"/>
  <c r="M855" i="21"/>
  <c r="P855" i="21" s="1"/>
  <c r="M856" i="21"/>
  <c r="P856" i="21" s="1"/>
  <c r="M857" i="21"/>
  <c r="P857" i="21" s="1"/>
  <c r="M858" i="21"/>
  <c r="P858" i="21" s="1"/>
  <c r="M859" i="21"/>
  <c r="P859" i="21" s="1"/>
  <c r="M860" i="21"/>
  <c r="P860" i="21" s="1"/>
  <c r="M861" i="21"/>
  <c r="P861" i="21" s="1"/>
  <c r="M862" i="21"/>
  <c r="P862" i="21" s="1"/>
  <c r="M863" i="21"/>
  <c r="P863" i="21" s="1"/>
  <c r="M864" i="21"/>
  <c r="P864" i="21" s="1"/>
  <c r="M865" i="21"/>
  <c r="P865" i="21" s="1"/>
  <c r="M866" i="21"/>
  <c r="P866" i="21" s="1"/>
  <c r="M867" i="21"/>
  <c r="P867" i="21" s="1"/>
  <c r="M868" i="21"/>
  <c r="P868" i="21" s="1"/>
  <c r="M869" i="21"/>
  <c r="P869" i="21" s="1"/>
  <c r="M870" i="21"/>
  <c r="P870" i="21" s="1"/>
  <c r="M871" i="21"/>
  <c r="P871" i="21" s="1"/>
  <c r="M872" i="21"/>
  <c r="P872" i="21" s="1"/>
  <c r="M873" i="21"/>
  <c r="P873" i="21" s="1"/>
  <c r="M874" i="21"/>
  <c r="P874" i="21" s="1"/>
  <c r="M875" i="21"/>
  <c r="P875" i="21" s="1"/>
  <c r="M876" i="21"/>
  <c r="P876" i="21" s="1"/>
  <c r="M877" i="21"/>
  <c r="P877" i="21" s="1"/>
  <c r="M878" i="21"/>
  <c r="P878" i="21" s="1"/>
  <c r="M879" i="21"/>
  <c r="P879" i="21" s="1"/>
  <c r="M880" i="21"/>
  <c r="P880" i="21" s="1"/>
  <c r="M881" i="21"/>
  <c r="P881" i="21" s="1"/>
  <c r="M882" i="21"/>
  <c r="P882" i="21" s="1"/>
  <c r="M883" i="21"/>
  <c r="P883" i="21" s="1"/>
  <c r="M884" i="21"/>
  <c r="P884" i="21" s="1"/>
  <c r="M885" i="21"/>
  <c r="P885" i="21" s="1"/>
  <c r="M886" i="21"/>
  <c r="P886" i="21" s="1"/>
  <c r="M887" i="21"/>
  <c r="P887" i="21" s="1"/>
  <c r="M888" i="21"/>
  <c r="P888" i="21" s="1"/>
  <c r="M889" i="21"/>
  <c r="P889" i="21" s="1"/>
  <c r="M890" i="21"/>
  <c r="P890" i="21" s="1"/>
  <c r="M891" i="21"/>
  <c r="P891" i="21" s="1"/>
  <c r="M892" i="21"/>
  <c r="P892" i="21" s="1"/>
  <c r="M893" i="21"/>
  <c r="P893" i="21" s="1"/>
  <c r="M894" i="21"/>
  <c r="P894" i="21" s="1"/>
  <c r="M895" i="21"/>
  <c r="P895" i="21" s="1"/>
  <c r="M896" i="21"/>
  <c r="P896" i="21" s="1"/>
  <c r="M897" i="21"/>
  <c r="P897" i="21" s="1"/>
  <c r="M898" i="21"/>
  <c r="P898" i="21" s="1"/>
  <c r="M899" i="21"/>
  <c r="P899" i="21" s="1"/>
  <c r="M900" i="21"/>
  <c r="P900" i="21" s="1"/>
  <c r="M901" i="21"/>
  <c r="P901" i="21" s="1"/>
  <c r="M902" i="21"/>
  <c r="P902" i="21" s="1"/>
  <c r="M903" i="21"/>
  <c r="P903" i="21" s="1"/>
  <c r="M904" i="21"/>
  <c r="P904" i="21" s="1"/>
  <c r="M905" i="21"/>
  <c r="P905" i="21" s="1"/>
  <c r="M906" i="21"/>
  <c r="P906" i="21" s="1"/>
  <c r="M907" i="21"/>
  <c r="P907" i="21" s="1"/>
  <c r="M908" i="21"/>
  <c r="P908" i="21" s="1"/>
  <c r="M909" i="21"/>
  <c r="P909" i="21" s="1"/>
  <c r="M910" i="21"/>
  <c r="P910" i="21" s="1"/>
  <c r="M911" i="21"/>
  <c r="P911" i="21" s="1"/>
  <c r="M912" i="21"/>
  <c r="P912" i="21" s="1"/>
  <c r="M913" i="21"/>
  <c r="P913" i="21" s="1"/>
  <c r="M914" i="21"/>
  <c r="P914" i="21" s="1"/>
  <c r="M915" i="21"/>
  <c r="P915" i="21" s="1"/>
  <c r="M916" i="21"/>
  <c r="P916" i="21" s="1"/>
  <c r="M917" i="21"/>
  <c r="P917" i="21" s="1"/>
  <c r="M918" i="21"/>
  <c r="P918" i="21" s="1"/>
  <c r="M919" i="21"/>
  <c r="P919" i="21" s="1"/>
  <c r="M920" i="21"/>
  <c r="P920" i="21" s="1"/>
  <c r="M921" i="21"/>
  <c r="P921" i="21" s="1"/>
  <c r="M922" i="21"/>
  <c r="P922" i="21" s="1"/>
  <c r="M923" i="21"/>
  <c r="P923" i="21" s="1"/>
  <c r="M924" i="21"/>
  <c r="P924" i="21" s="1"/>
  <c r="M925" i="21"/>
  <c r="P925" i="21" s="1"/>
  <c r="M926" i="21"/>
  <c r="P926" i="21" s="1"/>
  <c r="M927" i="21"/>
  <c r="P927" i="21" s="1"/>
  <c r="M928" i="21"/>
  <c r="P928" i="21" s="1"/>
  <c r="M929" i="21"/>
  <c r="P929" i="21" s="1"/>
  <c r="M930" i="21"/>
  <c r="P930" i="21" s="1"/>
  <c r="M931" i="21"/>
  <c r="P931" i="21" s="1"/>
  <c r="M932" i="21"/>
  <c r="P932" i="21" s="1"/>
  <c r="M933" i="21"/>
  <c r="P933" i="21" s="1"/>
  <c r="M934" i="21"/>
  <c r="P934" i="21" s="1"/>
  <c r="M935" i="21"/>
  <c r="P935" i="21" s="1"/>
  <c r="M936" i="21"/>
  <c r="P936" i="21" s="1"/>
  <c r="M937" i="21"/>
  <c r="P937" i="21" s="1"/>
  <c r="M938" i="21"/>
  <c r="P938" i="21" s="1"/>
  <c r="M939" i="21"/>
  <c r="P939" i="21" s="1"/>
  <c r="M940" i="21"/>
  <c r="P940" i="21" s="1"/>
  <c r="M941" i="21"/>
  <c r="P941" i="21" s="1"/>
  <c r="M942" i="21"/>
  <c r="P942" i="21" s="1"/>
  <c r="M943" i="21"/>
  <c r="P943" i="21" s="1"/>
  <c r="M944" i="21"/>
  <c r="P944" i="21" s="1"/>
  <c r="M945" i="21"/>
  <c r="P945" i="21" s="1"/>
  <c r="M946" i="21"/>
  <c r="P946" i="21" s="1"/>
  <c r="M947" i="21"/>
  <c r="P947" i="21" s="1"/>
  <c r="M948" i="21"/>
  <c r="P948" i="21" s="1"/>
  <c r="M949" i="21"/>
  <c r="P949" i="21" s="1"/>
  <c r="M950" i="21"/>
  <c r="P950" i="21" s="1"/>
  <c r="M951" i="21"/>
  <c r="P951" i="21" s="1"/>
  <c r="M952" i="21"/>
  <c r="P952" i="21" s="1"/>
  <c r="M953" i="21"/>
  <c r="P953" i="21" s="1"/>
  <c r="M954" i="21"/>
  <c r="P954" i="21" s="1"/>
  <c r="M955" i="21"/>
  <c r="P955" i="21" s="1"/>
  <c r="M956" i="21"/>
  <c r="P956" i="21" s="1"/>
  <c r="M957" i="21"/>
  <c r="P957" i="21" s="1"/>
  <c r="M958" i="21"/>
  <c r="P958" i="21" s="1"/>
  <c r="M959" i="21"/>
  <c r="P959" i="21" s="1"/>
  <c r="M960" i="21"/>
  <c r="P960" i="21" s="1"/>
  <c r="M961" i="21"/>
  <c r="P961" i="21" s="1"/>
  <c r="M962" i="21"/>
  <c r="P962" i="21" s="1"/>
  <c r="M963" i="21"/>
  <c r="P963" i="21" s="1"/>
  <c r="M964" i="21"/>
  <c r="P964" i="21" s="1"/>
  <c r="M965" i="21"/>
  <c r="P965" i="21" s="1"/>
  <c r="M966" i="21"/>
  <c r="P966" i="21" s="1"/>
  <c r="M967" i="21"/>
  <c r="P967" i="21" s="1"/>
  <c r="M968" i="21"/>
  <c r="P968" i="21" s="1"/>
  <c r="M969" i="21"/>
  <c r="P969" i="21" s="1"/>
  <c r="M970" i="21"/>
  <c r="P970" i="21" s="1"/>
  <c r="M971" i="21"/>
  <c r="P971" i="21" s="1"/>
  <c r="M972" i="21"/>
  <c r="P972" i="21" s="1"/>
  <c r="M973" i="21"/>
  <c r="P973" i="21" s="1"/>
  <c r="M974" i="21"/>
  <c r="P974" i="21" s="1"/>
  <c r="M975" i="21"/>
  <c r="P975" i="21" s="1"/>
  <c r="M976" i="21"/>
  <c r="P976" i="21" s="1"/>
  <c r="M977" i="21"/>
  <c r="P977" i="21" s="1"/>
  <c r="M978" i="21"/>
  <c r="P978" i="21" s="1"/>
  <c r="M979" i="21"/>
  <c r="P979" i="21" s="1"/>
  <c r="M980" i="21"/>
  <c r="P980" i="21" s="1"/>
  <c r="M981" i="21"/>
  <c r="P981" i="21" s="1"/>
  <c r="M982" i="21"/>
  <c r="P982" i="21" s="1"/>
  <c r="M983" i="21"/>
  <c r="P983" i="21" s="1"/>
  <c r="M984" i="21"/>
  <c r="P984" i="21" s="1"/>
  <c r="M985" i="21"/>
  <c r="P985" i="21" s="1"/>
  <c r="M986" i="21"/>
  <c r="P986" i="21" s="1"/>
  <c r="M987" i="21"/>
  <c r="P987" i="21" s="1"/>
  <c r="M988" i="21"/>
  <c r="P988" i="21" s="1"/>
  <c r="M989" i="21"/>
  <c r="P989" i="21" s="1"/>
  <c r="M990" i="21"/>
  <c r="P990" i="21" s="1"/>
  <c r="M991" i="21"/>
  <c r="P991" i="21" s="1"/>
  <c r="M992" i="21"/>
  <c r="P992" i="21" s="1"/>
  <c r="M993" i="21"/>
  <c r="P993" i="21" s="1"/>
  <c r="M994" i="21"/>
  <c r="P994" i="21" s="1"/>
  <c r="M995" i="21"/>
  <c r="P995" i="21" s="1"/>
  <c r="M996" i="21"/>
  <c r="P996" i="21" s="1"/>
  <c r="M997" i="21"/>
  <c r="P997" i="21" s="1"/>
  <c r="M998" i="21"/>
  <c r="P998" i="21" s="1"/>
  <c r="M999" i="21"/>
  <c r="P999" i="21" s="1"/>
  <c r="M1000" i="21"/>
  <c r="P1000" i="21" s="1"/>
  <c r="M1001" i="21"/>
  <c r="P1001" i="21" s="1"/>
  <c r="M1002" i="21"/>
  <c r="P1002" i="21" s="1"/>
  <c r="M1003" i="21"/>
  <c r="P1003" i="21" s="1"/>
  <c r="M1004" i="21"/>
  <c r="P1004" i="21" s="1"/>
  <c r="M1005" i="21"/>
  <c r="P1005" i="21" s="1"/>
  <c r="M1006" i="21"/>
  <c r="P1006" i="21" s="1"/>
  <c r="M1007" i="21"/>
  <c r="P1007" i="21" s="1"/>
  <c r="M1008" i="21"/>
  <c r="P1008" i="21" s="1"/>
  <c r="M1009" i="21"/>
  <c r="P1009" i="21" s="1"/>
  <c r="M1010" i="21"/>
  <c r="P1010" i="21" s="1"/>
  <c r="M1011" i="21"/>
  <c r="P1011" i="21" s="1"/>
  <c r="M1012" i="21"/>
  <c r="P1012" i="21" s="1"/>
  <c r="M1013" i="21"/>
  <c r="P1013" i="21" s="1"/>
  <c r="M1014" i="21"/>
  <c r="P1014" i="21" s="1"/>
  <c r="M1015" i="21"/>
  <c r="P1015" i="21" s="1"/>
  <c r="M1016" i="21"/>
  <c r="P1016" i="21" s="1"/>
  <c r="M1017" i="21"/>
  <c r="P1017" i="21" s="1"/>
  <c r="M1018" i="21"/>
  <c r="P1018" i="21" s="1"/>
  <c r="M1019" i="21"/>
  <c r="P1019" i="21" s="1"/>
  <c r="M1020" i="21"/>
  <c r="P1020" i="21" s="1"/>
  <c r="M1021" i="21"/>
  <c r="P1021" i="21" s="1"/>
  <c r="M1022" i="21"/>
  <c r="P1022" i="21" s="1"/>
  <c r="M1023" i="21"/>
  <c r="P1023" i="21" s="1"/>
  <c r="M1024" i="21"/>
  <c r="P1024" i="21" s="1"/>
  <c r="M1025" i="21"/>
  <c r="P1025" i="21" s="1"/>
  <c r="M1026" i="21"/>
  <c r="P1026" i="21" s="1"/>
  <c r="M1027" i="21"/>
  <c r="P1027" i="21" s="1"/>
  <c r="M1028" i="21"/>
  <c r="P1028" i="21" s="1"/>
  <c r="M1029" i="21"/>
  <c r="P1029" i="21" s="1"/>
  <c r="M1030" i="21"/>
  <c r="P1030" i="21" s="1"/>
  <c r="M1031" i="21"/>
  <c r="P1031" i="21" s="1"/>
  <c r="M1032" i="21"/>
  <c r="P1032" i="21" s="1"/>
  <c r="M1033" i="21"/>
  <c r="P1033" i="21" s="1"/>
  <c r="M1034" i="21"/>
  <c r="P1034" i="21" s="1"/>
  <c r="M1035" i="21"/>
  <c r="P1035" i="21" s="1"/>
  <c r="M1036" i="21"/>
  <c r="P1036" i="21" s="1"/>
  <c r="M1037" i="21"/>
  <c r="P1037" i="21" s="1"/>
  <c r="M1038" i="21"/>
  <c r="P1038" i="21" s="1"/>
  <c r="M1039" i="21"/>
  <c r="P1039" i="21" s="1"/>
  <c r="M1040" i="21"/>
  <c r="P1040" i="21" s="1"/>
  <c r="M1041" i="21"/>
  <c r="P1041" i="21" s="1"/>
  <c r="M1042" i="21"/>
  <c r="P1042" i="21" s="1"/>
  <c r="M1043" i="21"/>
  <c r="P1043" i="21" s="1"/>
  <c r="M1044" i="21"/>
  <c r="P1044" i="21" s="1"/>
  <c r="M1045" i="21"/>
  <c r="P1045" i="21" s="1"/>
  <c r="M1046" i="21"/>
  <c r="P1046" i="21" s="1"/>
  <c r="M1047" i="21"/>
  <c r="P1047" i="21" s="1"/>
  <c r="M1048" i="21"/>
  <c r="P1048" i="21" s="1"/>
  <c r="M1049" i="21"/>
  <c r="P1049" i="21" s="1"/>
  <c r="M1050" i="21"/>
  <c r="P1050" i="21" s="1"/>
  <c r="M1051" i="21"/>
  <c r="P1051" i="21" s="1"/>
  <c r="M1052" i="21"/>
  <c r="P1052" i="21" s="1"/>
  <c r="M1053" i="21"/>
  <c r="P1053" i="21" s="1"/>
  <c r="M1054" i="21"/>
  <c r="P1054" i="21" s="1"/>
  <c r="M1055" i="21"/>
  <c r="P1055" i="21" s="1"/>
  <c r="M1056" i="21"/>
  <c r="P1056" i="21" s="1"/>
  <c r="M1057" i="21"/>
  <c r="P1057" i="21" s="1"/>
  <c r="M1058" i="21"/>
  <c r="P1058" i="21" s="1"/>
  <c r="M1059" i="21"/>
  <c r="P1059" i="21" s="1"/>
  <c r="M1060" i="21"/>
  <c r="P1060" i="21" s="1"/>
  <c r="M1061" i="21"/>
  <c r="P1061" i="21" s="1"/>
  <c r="M1062" i="21"/>
  <c r="P1062" i="21" s="1"/>
  <c r="M1063" i="21"/>
  <c r="P1063" i="21" s="1"/>
  <c r="M1064" i="21"/>
  <c r="P1064" i="21" s="1"/>
  <c r="M1065" i="21"/>
  <c r="P1065" i="21" s="1"/>
  <c r="M1066" i="21"/>
  <c r="P1066" i="21" s="1"/>
  <c r="M1067" i="21"/>
  <c r="P1067" i="21" s="1"/>
  <c r="M1068" i="21"/>
  <c r="P1068" i="21" s="1"/>
  <c r="M1069" i="21"/>
  <c r="P1069" i="21" s="1"/>
  <c r="M1070" i="21"/>
  <c r="P1070" i="21" s="1"/>
  <c r="M1071" i="21"/>
  <c r="P1071" i="21" s="1"/>
  <c r="M1072" i="21"/>
  <c r="P1072" i="21" s="1"/>
  <c r="M1073" i="21"/>
  <c r="P1073" i="21" s="1"/>
  <c r="M1074" i="21"/>
  <c r="P1074" i="21" s="1"/>
  <c r="M1075" i="21"/>
  <c r="P1075" i="21" s="1"/>
  <c r="M1076" i="21"/>
  <c r="P1076" i="21" s="1"/>
  <c r="M1077" i="21"/>
  <c r="P1077" i="21" s="1"/>
  <c r="M1078" i="21"/>
  <c r="P1078" i="21" s="1"/>
  <c r="M1079" i="21"/>
  <c r="P1079" i="21" s="1"/>
  <c r="M1080" i="21"/>
  <c r="P1080" i="21" s="1"/>
  <c r="M1081" i="21"/>
  <c r="P1081" i="21" s="1"/>
  <c r="M1082" i="21"/>
  <c r="P1082" i="21" s="1"/>
  <c r="M1083" i="21"/>
  <c r="P1083" i="21" s="1"/>
  <c r="M1084" i="21"/>
  <c r="P1084" i="21" s="1"/>
  <c r="M1085" i="21"/>
  <c r="P1085" i="21" s="1"/>
  <c r="M1086" i="21"/>
  <c r="P1086" i="21" s="1"/>
  <c r="M1087" i="21"/>
  <c r="P1087" i="21" s="1"/>
  <c r="M1088" i="21"/>
  <c r="P1088" i="21" s="1"/>
  <c r="M1089" i="21"/>
  <c r="P1089" i="21" s="1"/>
  <c r="M1090" i="21"/>
  <c r="P1090" i="21" s="1"/>
  <c r="M1091" i="21"/>
  <c r="P1091" i="21" s="1"/>
  <c r="M1092" i="21"/>
  <c r="P1092" i="21" s="1"/>
  <c r="M1093" i="21"/>
  <c r="P1093" i="21" s="1"/>
  <c r="M1094" i="21"/>
  <c r="P1094" i="21" s="1"/>
  <c r="M1095" i="21"/>
  <c r="P1095" i="21" s="1"/>
  <c r="M1096" i="21"/>
  <c r="P1096" i="21" s="1"/>
  <c r="M1097" i="21"/>
  <c r="P1097" i="21" s="1"/>
  <c r="M1098" i="21"/>
  <c r="P1098" i="21" s="1"/>
  <c r="M1099" i="21"/>
  <c r="P1099" i="21" s="1"/>
  <c r="M1100" i="21"/>
  <c r="P1100" i="21" s="1"/>
  <c r="M1101" i="21"/>
  <c r="P1101" i="21" s="1"/>
  <c r="M1102" i="21"/>
  <c r="P1102" i="21" s="1"/>
  <c r="M1103" i="21"/>
  <c r="P1103" i="21" s="1"/>
  <c r="M1104" i="21"/>
  <c r="P1104" i="21" s="1"/>
  <c r="M1105" i="21"/>
  <c r="P1105" i="21" s="1"/>
  <c r="M1106" i="21"/>
  <c r="P1106" i="21" s="1"/>
  <c r="M1107" i="21"/>
  <c r="P1107" i="21" s="1"/>
  <c r="M1108" i="21"/>
  <c r="P1108" i="21" s="1"/>
  <c r="M1109" i="21"/>
  <c r="P1109" i="21" s="1"/>
  <c r="M1110" i="21"/>
  <c r="P1110" i="21" s="1"/>
  <c r="M1111" i="21"/>
  <c r="P1111" i="21" s="1"/>
  <c r="M1112" i="21"/>
  <c r="P1112" i="21" s="1"/>
  <c r="M1113" i="21"/>
  <c r="P1113" i="21" s="1"/>
  <c r="M1114" i="21"/>
  <c r="P1114" i="21" s="1"/>
  <c r="M1115" i="21"/>
  <c r="P1115" i="21" s="1"/>
  <c r="M1116" i="21"/>
  <c r="P1116" i="21" s="1"/>
  <c r="M1117" i="21"/>
  <c r="P1117" i="21" s="1"/>
  <c r="M1118" i="21"/>
  <c r="P1118" i="21" s="1"/>
  <c r="M1119" i="21"/>
  <c r="P1119" i="21" s="1"/>
  <c r="M1120" i="21"/>
  <c r="P1120" i="21" s="1"/>
  <c r="M1121" i="21"/>
  <c r="P1121" i="21" s="1"/>
  <c r="M1122" i="21"/>
  <c r="P1122" i="21" s="1"/>
  <c r="M1123" i="21"/>
  <c r="P1123" i="21" s="1"/>
  <c r="M1124" i="21"/>
  <c r="P1124" i="21" s="1"/>
  <c r="M1125" i="21"/>
  <c r="P1125" i="21" s="1"/>
  <c r="M1126" i="21"/>
  <c r="P1126" i="21" s="1"/>
  <c r="M1127" i="21"/>
  <c r="P1127" i="21" s="1"/>
  <c r="M1128" i="21"/>
  <c r="P1128" i="21" s="1"/>
  <c r="M1129" i="21"/>
  <c r="P1129" i="21" s="1"/>
  <c r="M1130" i="21"/>
  <c r="P1130" i="21" s="1"/>
  <c r="M1131" i="21"/>
  <c r="P1131" i="21" s="1"/>
  <c r="M1132" i="21"/>
  <c r="P1132" i="21" s="1"/>
  <c r="M1133" i="21"/>
  <c r="P1133" i="21" s="1"/>
  <c r="M1134" i="21"/>
  <c r="P1134" i="21" s="1"/>
  <c r="M1135" i="21"/>
  <c r="P1135" i="21" s="1"/>
  <c r="M1136" i="21"/>
  <c r="P1136" i="21" s="1"/>
  <c r="M1137" i="21"/>
  <c r="P1137" i="21" s="1"/>
  <c r="M1138" i="21"/>
  <c r="P1138" i="21" s="1"/>
  <c r="M1139" i="21"/>
  <c r="P1139" i="21" s="1"/>
  <c r="M1140" i="21"/>
  <c r="P1140" i="21" s="1"/>
  <c r="M1141" i="21"/>
  <c r="P1141" i="21" s="1"/>
  <c r="M1142" i="21"/>
  <c r="P1142" i="21" s="1"/>
  <c r="M1143" i="21"/>
  <c r="P1143" i="21" s="1"/>
  <c r="M1144" i="21"/>
  <c r="P1144" i="21" s="1"/>
  <c r="M1145" i="21"/>
  <c r="P1145" i="21" s="1"/>
  <c r="M1146" i="21"/>
  <c r="P1146" i="21" s="1"/>
  <c r="M1147" i="21"/>
  <c r="P1147" i="21" s="1"/>
  <c r="M1148" i="21"/>
  <c r="P1148" i="21" s="1"/>
  <c r="M1149" i="21"/>
  <c r="P1149" i="21" s="1"/>
  <c r="M1150" i="21"/>
  <c r="P1150" i="21" s="1"/>
  <c r="M1151" i="21"/>
  <c r="P1151" i="21" s="1"/>
  <c r="M1152" i="21"/>
  <c r="P1152" i="21" s="1"/>
  <c r="M1153" i="21"/>
  <c r="P1153" i="21" s="1"/>
  <c r="M1154" i="21"/>
  <c r="P1154" i="21" s="1"/>
  <c r="M1155" i="21"/>
  <c r="P1155" i="21" s="1"/>
  <c r="M1156" i="21"/>
  <c r="P1156" i="21" s="1"/>
  <c r="M1157" i="21"/>
  <c r="P1157" i="21" s="1"/>
  <c r="M1158" i="21"/>
  <c r="P1158" i="21" s="1"/>
  <c r="M1159" i="21"/>
  <c r="P1159" i="21" s="1"/>
  <c r="M1160" i="21"/>
  <c r="P1160" i="21" s="1"/>
  <c r="M1161" i="21"/>
  <c r="P1161" i="21" s="1"/>
  <c r="M1162" i="21"/>
  <c r="P1162" i="21" s="1"/>
  <c r="M1163" i="21"/>
  <c r="P1163" i="21" s="1"/>
  <c r="M1164" i="21"/>
  <c r="P1164" i="21" s="1"/>
  <c r="M1165" i="21"/>
  <c r="P1165" i="21" s="1"/>
  <c r="M1166" i="21"/>
  <c r="P1166" i="21" s="1"/>
  <c r="M1167" i="21"/>
  <c r="P1167" i="21" s="1"/>
  <c r="M1168" i="21"/>
  <c r="P1168" i="21" s="1"/>
  <c r="M1169" i="21"/>
  <c r="P1169" i="21" s="1"/>
  <c r="M1170" i="21"/>
  <c r="P1170" i="21" s="1"/>
  <c r="M1171" i="21"/>
  <c r="P1171" i="21" s="1"/>
  <c r="M1172" i="21"/>
  <c r="P1172" i="21" s="1"/>
  <c r="M1173" i="21"/>
  <c r="P1173" i="21" s="1"/>
  <c r="M1174" i="21"/>
  <c r="P1174" i="21" s="1"/>
  <c r="M1175" i="21"/>
  <c r="P1175" i="21" s="1"/>
  <c r="M1176" i="21"/>
  <c r="P1176" i="21" s="1"/>
  <c r="M1177" i="21"/>
  <c r="P1177" i="21" s="1"/>
  <c r="M1178" i="21"/>
  <c r="P1178" i="21" s="1"/>
  <c r="M1179" i="21"/>
  <c r="P1179" i="21" s="1"/>
  <c r="M1180" i="21"/>
  <c r="P1180" i="21" s="1"/>
  <c r="M1181" i="21"/>
  <c r="P1181" i="21" s="1"/>
  <c r="M1182" i="21"/>
  <c r="P1182" i="21" s="1"/>
  <c r="M1183" i="21"/>
  <c r="P1183" i="21" s="1"/>
  <c r="M1184" i="21"/>
  <c r="P1184" i="21" s="1"/>
  <c r="M1185" i="21"/>
  <c r="P1185" i="21" s="1"/>
  <c r="M1186" i="21"/>
  <c r="P1186" i="21" s="1"/>
  <c r="M1187" i="21"/>
  <c r="P1187" i="21" s="1"/>
  <c r="M1188" i="21"/>
  <c r="P1188" i="21" s="1"/>
  <c r="M1189" i="21"/>
  <c r="P1189" i="21" s="1"/>
  <c r="M1190" i="21"/>
  <c r="P1190" i="21" s="1"/>
  <c r="M1191" i="21"/>
  <c r="P1191" i="21" s="1"/>
  <c r="M1192" i="21"/>
  <c r="P1192" i="21" s="1"/>
  <c r="M1193" i="21"/>
  <c r="P1193" i="21" s="1"/>
  <c r="M1194" i="21"/>
  <c r="P1194" i="21" s="1"/>
  <c r="M1195" i="21"/>
  <c r="P1195" i="21" s="1"/>
  <c r="M1196" i="21"/>
  <c r="P1196" i="21" s="1"/>
  <c r="M1197" i="21"/>
  <c r="P1197" i="21" s="1"/>
  <c r="M1198" i="21"/>
  <c r="P1198" i="21" s="1"/>
  <c r="M1199" i="21"/>
  <c r="P1199" i="21" s="1"/>
  <c r="M1200" i="21"/>
  <c r="P1200" i="21" s="1"/>
  <c r="M1201" i="21"/>
  <c r="P1201" i="21" s="1"/>
  <c r="M1202" i="21"/>
  <c r="P1202" i="21" s="1"/>
  <c r="M1203" i="21"/>
  <c r="P1203" i="21" s="1"/>
  <c r="M1204" i="21"/>
  <c r="P1204" i="21" s="1"/>
  <c r="M1205" i="21"/>
  <c r="P1205" i="21" s="1"/>
  <c r="M1206" i="21"/>
  <c r="P1206" i="21" s="1"/>
  <c r="M1207" i="21"/>
  <c r="P1207" i="21" s="1"/>
  <c r="M1208" i="21"/>
  <c r="P1208" i="21" s="1"/>
  <c r="M1209" i="21"/>
  <c r="P1209" i="21" s="1"/>
  <c r="M1210" i="21"/>
  <c r="P1210" i="21" s="1"/>
  <c r="M1211" i="21"/>
  <c r="P1211" i="21" s="1"/>
  <c r="M1212" i="21"/>
  <c r="P1212" i="21" s="1"/>
  <c r="M1213" i="21"/>
  <c r="P1213" i="21" s="1"/>
  <c r="M1214" i="21"/>
  <c r="P1214" i="21" s="1"/>
  <c r="M1215" i="21"/>
  <c r="P1215" i="21" s="1"/>
  <c r="M1216" i="21"/>
  <c r="P1216" i="21" s="1"/>
  <c r="M1217" i="21"/>
  <c r="P1217" i="21" s="1"/>
  <c r="M1218" i="21"/>
  <c r="P1218" i="21" s="1"/>
  <c r="M1219" i="21"/>
  <c r="P1219" i="21" s="1"/>
  <c r="M1220" i="21"/>
  <c r="P1220" i="21" s="1"/>
  <c r="M1221" i="21"/>
  <c r="P1221" i="21" s="1"/>
  <c r="M1222" i="21"/>
  <c r="P1222" i="21" s="1"/>
  <c r="M1223" i="21"/>
  <c r="P1223" i="21" s="1"/>
  <c r="M1224" i="21"/>
  <c r="P1224" i="21" s="1"/>
  <c r="M1225" i="21"/>
  <c r="P1225" i="21" s="1"/>
  <c r="M1226" i="21"/>
  <c r="P1226" i="21" s="1"/>
  <c r="M1227" i="21"/>
  <c r="P1227" i="21" s="1"/>
  <c r="M1228" i="21"/>
  <c r="P1228" i="21" s="1"/>
  <c r="M1229" i="21"/>
  <c r="P1229" i="21" s="1"/>
  <c r="M1230" i="21"/>
  <c r="P1230" i="21" s="1"/>
  <c r="M1231" i="21"/>
  <c r="P1231" i="21" s="1"/>
  <c r="M1232" i="21"/>
  <c r="P1232" i="21" s="1"/>
  <c r="M1233" i="21"/>
  <c r="P1233" i="21" s="1"/>
  <c r="M1234" i="21"/>
  <c r="P1234" i="21" s="1"/>
  <c r="M1235" i="21"/>
  <c r="P1235" i="21" s="1"/>
  <c r="M1236" i="21"/>
  <c r="P1236" i="21" s="1"/>
  <c r="M1237" i="21"/>
  <c r="P1237" i="21" s="1"/>
  <c r="M1238" i="21"/>
  <c r="P1238" i="21" s="1"/>
  <c r="M1239" i="21"/>
  <c r="P1239" i="21" s="1"/>
  <c r="M1240" i="21"/>
  <c r="P1240" i="21" s="1"/>
  <c r="M1241" i="21"/>
  <c r="P1241" i="21" s="1"/>
  <c r="M1242" i="21"/>
  <c r="P1242" i="21" s="1"/>
  <c r="M1243" i="21"/>
  <c r="P1243" i="21" s="1"/>
  <c r="M1244" i="21"/>
  <c r="P1244" i="21" s="1"/>
  <c r="M1245" i="21"/>
  <c r="P1245" i="21" s="1"/>
  <c r="M1246" i="21"/>
  <c r="P1246" i="21" s="1"/>
  <c r="M1247" i="21"/>
  <c r="P1247" i="21" s="1"/>
  <c r="M1248" i="21"/>
  <c r="P1248" i="21" s="1"/>
  <c r="M1249" i="21"/>
  <c r="P1249" i="21" s="1"/>
  <c r="M1250" i="21"/>
  <c r="P1250" i="21" s="1"/>
  <c r="M1251" i="21"/>
  <c r="P1251" i="21" s="1"/>
  <c r="M1252" i="21"/>
  <c r="P1252" i="21" s="1"/>
  <c r="M1253" i="21"/>
  <c r="P1253" i="21" s="1"/>
  <c r="M1254" i="21"/>
  <c r="P1254" i="21" s="1"/>
  <c r="M1255" i="21"/>
  <c r="P1255" i="21" s="1"/>
  <c r="M1256" i="21"/>
  <c r="P1256" i="21" s="1"/>
  <c r="M1257" i="21"/>
  <c r="P1257" i="21" s="1"/>
  <c r="M1258" i="21"/>
  <c r="P1258" i="21" s="1"/>
  <c r="M1259" i="21"/>
  <c r="P1259" i="21" s="1"/>
  <c r="M1260" i="21"/>
  <c r="P1260" i="21" s="1"/>
  <c r="M1261" i="21"/>
  <c r="P1261" i="21" s="1"/>
  <c r="M1262" i="21"/>
  <c r="P1262" i="21" s="1"/>
  <c r="M1263" i="21"/>
  <c r="P1263" i="21" s="1"/>
  <c r="M1264" i="21"/>
  <c r="P1264" i="21" s="1"/>
  <c r="M1265" i="21"/>
  <c r="P1265" i="21" s="1"/>
  <c r="M1266" i="21"/>
  <c r="P1266" i="21" s="1"/>
  <c r="M1267" i="21"/>
  <c r="P1267" i="21" s="1"/>
  <c r="M1268" i="21"/>
  <c r="P1268" i="21" s="1"/>
  <c r="M1269" i="21"/>
  <c r="P1269" i="21" s="1"/>
  <c r="M1270" i="21"/>
  <c r="P1270" i="21" s="1"/>
  <c r="M1271" i="21"/>
  <c r="P1271" i="21" s="1"/>
  <c r="M1272" i="21"/>
  <c r="P1272" i="21" s="1"/>
  <c r="M1273" i="21"/>
  <c r="P1273" i="21" s="1"/>
  <c r="M1274" i="21"/>
  <c r="P1274" i="21" s="1"/>
  <c r="M1275" i="21"/>
  <c r="P1275" i="21" s="1"/>
  <c r="M1276" i="21"/>
  <c r="P1276" i="21" s="1"/>
  <c r="M1277" i="21"/>
  <c r="P1277" i="21" s="1"/>
  <c r="M1278" i="21"/>
  <c r="P1278" i="21" s="1"/>
  <c r="M1279" i="21"/>
  <c r="P1279" i="21" s="1"/>
  <c r="M1280" i="21"/>
  <c r="P1280" i="21" s="1"/>
  <c r="M1281" i="21"/>
  <c r="P1281" i="21" s="1"/>
  <c r="M1282" i="21"/>
  <c r="P1282" i="21" s="1"/>
  <c r="M1283" i="21"/>
  <c r="P1283" i="21" s="1"/>
  <c r="M1284" i="21"/>
  <c r="P1284" i="21" s="1"/>
  <c r="M1285" i="21"/>
  <c r="P1285" i="21" s="1"/>
  <c r="M1286" i="21"/>
  <c r="P1286" i="21" s="1"/>
  <c r="M1287" i="21"/>
  <c r="P1287" i="21" s="1"/>
  <c r="M1288" i="21"/>
  <c r="P1288" i="21" s="1"/>
  <c r="M1289" i="21"/>
  <c r="P1289" i="21" s="1"/>
  <c r="M1290" i="21"/>
  <c r="P1290" i="21" s="1"/>
  <c r="M1291" i="21"/>
  <c r="P1291" i="21" s="1"/>
  <c r="M1292" i="21"/>
  <c r="P1292" i="21" s="1"/>
  <c r="M1293" i="21"/>
  <c r="P1293" i="21" s="1"/>
  <c r="M1294" i="21"/>
  <c r="P1294" i="21" s="1"/>
  <c r="M1295" i="21"/>
  <c r="P1295" i="21" s="1"/>
  <c r="M1296" i="21"/>
  <c r="P1296" i="21" s="1"/>
  <c r="M1297" i="21"/>
  <c r="P1297" i="21" s="1"/>
  <c r="M1298" i="21"/>
  <c r="P1298" i="21" s="1"/>
  <c r="M1299" i="21"/>
  <c r="P1299" i="21" s="1"/>
  <c r="M1300" i="21"/>
  <c r="P1300" i="21" s="1"/>
  <c r="M1301" i="21"/>
  <c r="P1301" i="21" s="1"/>
  <c r="M1302" i="21"/>
  <c r="P1302" i="21" s="1"/>
  <c r="M1303" i="21"/>
  <c r="P1303" i="21" s="1"/>
  <c r="M1304" i="21"/>
  <c r="P1304" i="21" s="1"/>
  <c r="M1305" i="21"/>
  <c r="P1305" i="21" s="1"/>
  <c r="M1306" i="21"/>
  <c r="P1306" i="21" s="1"/>
  <c r="M1307" i="21"/>
  <c r="P1307" i="21" s="1"/>
  <c r="M1308" i="21"/>
  <c r="P1308" i="21" s="1"/>
  <c r="M1309" i="21"/>
  <c r="P1309" i="21" s="1"/>
  <c r="M1310" i="21"/>
  <c r="P1310" i="21" s="1"/>
  <c r="M1311" i="21"/>
  <c r="P1311" i="21" s="1"/>
  <c r="M1312" i="21"/>
  <c r="P1312" i="21" s="1"/>
  <c r="M1313" i="21"/>
  <c r="P1313" i="21" s="1"/>
  <c r="M1314" i="21"/>
  <c r="P1314" i="21" s="1"/>
  <c r="M1315" i="21"/>
  <c r="P1315" i="21" s="1"/>
  <c r="M1316" i="21"/>
  <c r="P1316" i="21" s="1"/>
  <c r="M1317" i="21"/>
  <c r="P1317" i="21" s="1"/>
  <c r="M1318" i="21"/>
  <c r="P1318" i="21" s="1"/>
  <c r="M1319" i="21"/>
  <c r="P1319" i="21" s="1"/>
  <c r="M1320" i="21"/>
  <c r="P1320" i="21" s="1"/>
  <c r="M1321" i="21"/>
  <c r="P1321" i="21" s="1"/>
  <c r="M1322" i="21"/>
  <c r="P1322" i="21" s="1"/>
  <c r="M1323" i="21"/>
  <c r="P1323" i="21" s="1"/>
  <c r="M1324" i="21"/>
  <c r="P1324" i="21" s="1"/>
  <c r="M1325" i="21"/>
  <c r="P1325" i="21" s="1"/>
  <c r="M1326" i="21"/>
  <c r="P1326" i="21" s="1"/>
  <c r="M1327" i="21"/>
  <c r="P1327" i="21" s="1"/>
  <c r="M1328" i="21"/>
  <c r="P1328" i="21" s="1"/>
  <c r="M1329" i="21"/>
  <c r="P1329" i="21" s="1"/>
  <c r="M1330" i="21"/>
  <c r="P1330" i="21" s="1"/>
  <c r="M1331" i="21"/>
  <c r="P1331" i="21" s="1"/>
  <c r="M1332" i="21"/>
  <c r="P1332" i="21" s="1"/>
  <c r="M1333" i="21"/>
  <c r="P1333" i="21" s="1"/>
  <c r="M1334" i="21"/>
  <c r="P1334" i="21" s="1"/>
  <c r="M1335" i="21"/>
  <c r="P1335" i="21" s="1"/>
  <c r="M1336" i="21"/>
  <c r="P1336" i="21" s="1"/>
  <c r="M1337" i="21"/>
  <c r="P1337" i="21" s="1"/>
  <c r="M1338" i="21"/>
  <c r="P1338" i="21" s="1"/>
  <c r="M1339" i="21"/>
  <c r="P1339" i="21" s="1"/>
  <c r="M1340" i="21"/>
  <c r="P1340" i="21" s="1"/>
  <c r="M1341" i="21"/>
  <c r="P1341" i="21" s="1"/>
  <c r="M1342" i="21"/>
  <c r="P1342" i="21" s="1"/>
  <c r="M1343" i="21"/>
  <c r="P1343" i="21" s="1"/>
  <c r="M1344" i="21"/>
  <c r="P1344" i="21" s="1"/>
  <c r="M1345" i="21"/>
  <c r="P1345" i="21" s="1"/>
  <c r="M1346" i="21"/>
  <c r="P1346" i="21" s="1"/>
  <c r="M1347" i="21"/>
  <c r="P1347" i="21" s="1"/>
  <c r="M1348" i="21"/>
  <c r="P1348" i="21" s="1"/>
  <c r="M1349" i="21"/>
  <c r="P1349" i="21" s="1"/>
  <c r="M1350" i="21"/>
  <c r="P1350" i="21" s="1"/>
  <c r="M1351" i="21"/>
  <c r="P1351" i="21" s="1"/>
  <c r="M1352" i="21"/>
  <c r="P1352" i="21" s="1"/>
  <c r="M1353" i="21"/>
  <c r="P1353" i="21" s="1"/>
  <c r="M1354" i="21"/>
  <c r="P1354" i="21" s="1"/>
  <c r="M1355" i="21"/>
  <c r="P1355" i="21" s="1"/>
  <c r="M1356" i="21"/>
  <c r="P1356" i="21" s="1"/>
  <c r="M1357" i="21"/>
  <c r="P1357" i="21" s="1"/>
  <c r="M1358" i="21"/>
  <c r="P1358" i="21" s="1"/>
  <c r="M1359" i="21"/>
  <c r="P1359" i="21" s="1"/>
  <c r="M1360" i="21"/>
  <c r="P1360" i="21" s="1"/>
  <c r="M1361" i="21"/>
  <c r="P1361" i="21" s="1"/>
  <c r="M1362" i="21"/>
  <c r="P1362" i="21" s="1"/>
  <c r="M1363" i="21"/>
  <c r="P1363" i="21" s="1"/>
  <c r="M1364" i="21"/>
  <c r="P1364" i="21" s="1"/>
  <c r="M1365" i="21"/>
  <c r="P1365" i="21" s="1"/>
  <c r="M1366" i="21"/>
  <c r="P1366" i="21" s="1"/>
  <c r="M1367" i="21"/>
  <c r="P1367" i="21" s="1"/>
  <c r="M1368" i="21"/>
  <c r="P1368" i="21" s="1"/>
  <c r="M1369" i="21"/>
  <c r="P1369" i="21" s="1"/>
  <c r="M1370" i="21"/>
  <c r="P1370" i="21" s="1"/>
  <c r="M1371" i="21"/>
  <c r="P1371" i="21" s="1"/>
  <c r="M1372" i="21"/>
  <c r="P1372" i="21" s="1"/>
  <c r="M1373" i="21"/>
  <c r="P1373" i="21" s="1"/>
  <c r="M1374" i="21"/>
  <c r="P1374" i="21" s="1"/>
  <c r="M1375" i="21"/>
  <c r="P1375" i="21" s="1"/>
  <c r="M1376" i="21"/>
  <c r="P1376" i="21" s="1"/>
  <c r="M1377" i="21"/>
  <c r="P1377" i="21" s="1"/>
  <c r="M1378" i="21"/>
  <c r="P1378" i="21" s="1"/>
  <c r="M1379" i="21"/>
  <c r="P1379" i="21" s="1"/>
  <c r="M1380" i="21"/>
  <c r="P1380" i="21" s="1"/>
  <c r="M1381" i="21"/>
  <c r="P1381" i="21" s="1"/>
  <c r="M1382" i="21"/>
  <c r="P1382" i="21" s="1"/>
  <c r="M1383" i="21"/>
  <c r="P1383" i="21" s="1"/>
  <c r="M1384" i="21"/>
  <c r="P1384" i="21" s="1"/>
  <c r="M1385" i="21"/>
  <c r="P1385" i="21" s="1"/>
  <c r="M1386" i="21"/>
  <c r="P1386" i="21" s="1"/>
  <c r="M1387" i="21"/>
  <c r="P1387" i="21" s="1"/>
  <c r="M1388" i="21"/>
  <c r="P1388" i="21" s="1"/>
  <c r="M1389" i="21"/>
  <c r="P1389" i="21" s="1"/>
  <c r="M1390" i="21"/>
  <c r="P1390" i="21" s="1"/>
  <c r="M1391" i="21"/>
  <c r="P1391" i="21" s="1"/>
  <c r="M1392" i="21"/>
  <c r="P1392" i="21" s="1"/>
  <c r="M1393" i="21"/>
  <c r="P1393" i="21" s="1"/>
  <c r="M1394" i="21"/>
  <c r="P1394" i="21" s="1"/>
  <c r="M1395" i="21"/>
  <c r="P1395" i="21" s="1"/>
  <c r="M1396" i="21"/>
  <c r="P1396" i="21" s="1"/>
  <c r="M1397" i="21"/>
  <c r="P1397" i="21" s="1"/>
  <c r="M1398" i="21"/>
  <c r="P1398" i="21" s="1"/>
  <c r="M1399" i="21"/>
  <c r="P1399" i="21" s="1"/>
  <c r="M1400" i="21"/>
  <c r="P1400" i="21" s="1"/>
  <c r="M1401" i="21"/>
  <c r="P1401" i="21" s="1"/>
  <c r="M1402" i="21"/>
  <c r="P1402" i="21" s="1"/>
  <c r="M1403" i="21"/>
  <c r="P1403" i="21" s="1"/>
  <c r="M1404" i="21"/>
  <c r="P1404" i="21" s="1"/>
  <c r="M1405" i="21"/>
  <c r="P1405" i="21" s="1"/>
  <c r="M1406" i="21"/>
  <c r="P1406" i="21" s="1"/>
  <c r="M1407" i="21"/>
  <c r="P1407" i="21" s="1"/>
  <c r="M1408" i="21"/>
  <c r="P1408" i="21" s="1"/>
  <c r="M1409" i="21"/>
  <c r="P1409" i="21" s="1"/>
  <c r="M1410" i="21"/>
  <c r="P1410" i="21" s="1"/>
  <c r="M1411" i="21"/>
  <c r="P1411" i="21" s="1"/>
  <c r="M1412" i="21"/>
  <c r="P1412" i="21" s="1"/>
  <c r="M1413" i="21"/>
  <c r="P1413" i="21" s="1"/>
  <c r="M1414" i="21"/>
  <c r="P1414" i="21" s="1"/>
  <c r="M1415" i="21"/>
  <c r="P1415" i="21" s="1"/>
  <c r="M1416" i="21"/>
  <c r="P1416" i="21" s="1"/>
  <c r="M1417" i="21"/>
  <c r="P1417" i="21" s="1"/>
  <c r="M1418" i="21"/>
  <c r="P1418" i="21" s="1"/>
  <c r="M1419" i="21"/>
  <c r="P1419" i="21" s="1"/>
  <c r="M1420" i="21"/>
  <c r="P1420" i="21" s="1"/>
  <c r="M1421" i="21"/>
  <c r="P1421" i="21" s="1"/>
  <c r="M1422" i="21"/>
  <c r="P1422" i="21" s="1"/>
  <c r="M1423" i="21"/>
  <c r="P1423" i="21" s="1"/>
  <c r="M1424" i="21"/>
  <c r="P1424" i="21" s="1"/>
  <c r="M1425" i="21"/>
  <c r="P1425" i="21" s="1"/>
  <c r="M1426" i="21"/>
  <c r="P1426" i="21" s="1"/>
  <c r="M1427" i="21"/>
  <c r="P1427" i="21" s="1"/>
  <c r="M1428" i="21"/>
  <c r="P1428" i="21" s="1"/>
  <c r="M1429" i="21"/>
  <c r="P1429" i="21" s="1"/>
  <c r="M1430" i="21"/>
  <c r="P1430" i="21" s="1"/>
  <c r="M1431" i="21"/>
  <c r="P1431" i="21" s="1"/>
  <c r="M1432" i="21"/>
  <c r="P1432" i="21" s="1"/>
  <c r="M1433" i="21"/>
  <c r="P1433" i="21" s="1"/>
  <c r="M1434" i="21"/>
  <c r="P1434" i="21" s="1"/>
  <c r="M1435" i="21"/>
  <c r="P1435" i="21" s="1"/>
  <c r="M1436" i="21"/>
  <c r="P1436" i="21" s="1"/>
  <c r="M1437" i="21"/>
  <c r="P1437" i="21" s="1"/>
  <c r="M1438" i="21"/>
  <c r="P1438" i="21" s="1"/>
  <c r="M1439" i="21"/>
  <c r="P1439" i="21" s="1"/>
  <c r="M1440" i="21"/>
  <c r="P1440" i="21" s="1"/>
  <c r="M1441" i="21"/>
  <c r="P1441" i="21" s="1"/>
  <c r="M1442" i="21"/>
  <c r="P1442" i="21" s="1"/>
  <c r="M1443" i="21"/>
  <c r="P1443" i="21" s="1"/>
  <c r="M1444" i="21"/>
  <c r="P1444" i="21" s="1"/>
  <c r="M1445" i="21"/>
  <c r="P1445" i="21" s="1"/>
  <c r="M1446" i="21"/>
  <c r="P1446" i="21" s="1"/>
  <c r="M1447" i="21"/>
  <c r="P1447" i="21" s="1"/>
  <c r="M1448" i="21"/>
  <c r="P1448" i="21" s="1"/>
  <c r="M1449" i="21"/>
  <c r="P1449" i="21" s="1"/>
  <c r="M1450" i="21"/>
  <c r="P1450" i="21" s="1"/>
  <c r="M1451" i="21"/>
  <c r="P1451" i="21" s="1"/>
  <c r="M1452" i="21"/>
  <c r="P1452" i="21" s="1"/>
  <c r="M1453" i="21"/>
  <c r="P1453" i="21" s="1"/>
  <c r="M1454" i="21"/>
  <c r="P1454" i="21" s="1"/>
  <c r="M1455" i="21"/>
  <c r="P1455" i="21" s="1"/>
  <c r="M1456" i="21"/>
  <c r="P1456" i="21" s="1"/>
  <c r="M1457" i="21"/>
  <c r="P1457" i="21" s="1"/>
  <c r="M1458" i="21"/>
  <c r="P1458" i="21" s="1"/>
  <c r="M1459" i="21"/>
  <c r="P1459" i="21" s="1"/>
  <c r="M1460" i="21"/>
  <c r="P1460" i="21" s="1"/>
  <c r="M1461" i="21"/>
  <c r="P1461" i="21" s="1"/>
  <c r="M1462" i="21"/>
  <c r="P1462" i="21" s="1"/>
  <c r="M1463" i="21"/>
  <c r="P1463" i="21" s="1"/>
  <c r="M1464" i="21"/>
  <c r="P1464" i="21" s="1"/>
  <c r="M1465" i="21"/>
  <c r="P1465" i="21" s="1"/>
  <c r="M1466" i="21"/>
  <c r="P1466" i="21" s="1"/>
  <c r="M1467" i="21"/>
  <c r="P1467" i="21" s="1"/>
  <c r="M1468" i="21"/>
  <c r="P1468" i="21" s="1"/>
  <c r="M1469" i="21"/>
  <c r="P1469" i="21" s="1"/>
  <c r="M1470" i="21"/>
  <c r="P1470" i="21" s="1"/>
  <c r="M1471" i="21"/>
  <c r="P1471" i="21" s="1"/>
  <c r="M1472" i="21"/>
  <c r="P1472" i="21" s="1"/>
  <c r="M1473" i="21"/>
  <c r="P1473" i="21" s="1"/>
  <c r="M1474" i="21"/>
  <c r="P1474" i="21" s="1"/>
  <c r="M1475" i="21"/>
  <c r="P1475" i="21" s="1"/>
  <c r="M1476" i="21"/>
  <c r="P1476" i="21" s="1"/>
  <c r="M1477" i="21"/>
  <c r="P1477" i="21" s="1"/>
  <c r="M1478" i="21"/>
  <c r="P1478" i="21" s="1"/>
  <c r="M1479" i="21"/>
  <c r="P1479" i="21" s="1"/>
  <c r="M1480" i="21"/>
  <c r="P1480" i="21" s="1"/>
  <c r="M1481" i="21"/>
  <c r="P1481" i="21" s="1"/>
  <c r="M1482" i="21"/>
  <c r="P1482" i="21" s="1"/>
  <c r="M1483" i="21"/>
  <c r="P1483" i="21" s="1"/>
  <c r="M1484" i="21"/>
  <c r="P1484" i="21" s="1"/>
  <c r="M1485" i="21"/>
  <c r="P1485" i="21" s="1"/>
  <c r="M1486" i="21"/>
  <c r="P1486" i="21" s="1"/>
  <c r="M1487" i="21"/>
  <c r="P1487" i="21" s="1"/>
  <c r="M1488" i="21"/>
  <c r="P1488" i="21" s="1"/>
  <c r="M1489" i="21"/>
  <c r="P1489" i="21" s="1"/>
  <c r="M1490" i="21"/>
  <c r="P1490" i="21" s="1"/>
  <c r="M1491" i="21"/>
  <c r="P1491" i="21" s="1"/>
  <c r="M1492" i="21"/>
  <c r="P1492" i="21" s="1"/>
  <c r="M1493" i="21"/>
  <c r="P1493" i="21" s="1"/>
  <c r="M1494" i="21"/>
  <c r="P1494" i="21" s="1"/>
  <c r="M1495" i="21"/>
  <c r="P1495" i="21" s="1"/>
  <c r="M1496" i="21"/>
  <c r="P1496" i="21" s="1"/>
  <c r="M1497" i="21"/>
  <c r="P1497" i="21" s="1"/>
  <c r="M1498" i="21"/>
  <c r="P1498" i="21" s="1"/>
  <c r="M1499" i="21"/>
  <c r="P1499" i="21" s="1"/>
  <c r="M1500" i="21"/>
  <c r="P1500" i="21" s="1"/>
  <c r="M1501" i="21"/>
  <c r="P1501" i="21" s="1"/>
  <c r="M1502" i="21"/>
  <c r="P1502" i="21" s="1"/>
  <c r="M1503" i="21"/>
  <c r="P1503" i="21" s="1"/>
  <c r="M1504" i="21"/>
  <c r="P1504" i="21" s="1"/>
  <c r="M1505" i="21"/>
  <c r="P1505" i="21" s="1"/>
  <c r="M1506" i="21"/>
  <c r="P1506" i="21" s="1"/>
  <c r="M1507" i="21"/>
  <c r="P1507" i="21" s="1"/>
  <c r="M1508" i="21"/>
  <c r="P1508" i="21" s="1"/>
  <c r="M1509" i="21"/>
  <c r="P1509" i="21" s="1"/>
  <c r="M1510" i="21"/>
  <c r="P1510" i="21" s="1"/>
  <c r="M1511" i="21"/>
  <c r="P1511" i="21" s="1"/>
  <c r="M1512" i="21"/>
  <c r="P1512" i="21" s="1"/>
  <c r="M1513" i="21"/>
  <c r="P1513" i="21" s="1"/>
  <c r="M1514" i="21"/>
  <c r="P1514" i="21" s="1"/>
  <c r="M1515" i="21"/>
  <c r="P1515" i="21" s="1"/>
  <c r="M1516" i="21"/>
  <c r="P1516" i="21" s="1"/>
  <c r="M1517" i="21"/>
  <c r="P1517" i="21" s="1"/>
  <c r="M1518" i="21"/>
  <c r="P1518" i="21" s="1"/>
  <c r="M1519" i="21"/>
  <c r="P1519" i="21" s="1"/>
  <c r="M1520" i="21"/>
  <c r="P1520" i="21" s="1"/>
  <c r="M1521" i="21"/>
  <c r="P1521" i="21" s="1"/>
  <c r="M1522" i="21"/>
  <c r="P1522" i="21" s="1"/>
  <c r="M1523" i="21"/>
  <c r="P1523" i="21" s="1"/>
  <c r="M1524" i="21"/>
  <c r="P1524" i="21" s="1"/>
  <c r="M1525" i="21"/>
  <c r="P1525" i="21" s="1"/>
  <c r="M1526" i="21"/>
  <c r="P1526" i="21" s="1"/>
  <c r="M1527" i="21"/>
  <c r="P1527" i="21" s="1"/>
  <c r="M1528" i="21"/>
  <c r="P1528" i="21" s="1"/>
  <c r="M1529" i="21"/>
  <c r="P1529" i="21" s="1"/>
  <c r="M1530" i="21"/>
  <c r="P1530" i="21" s="1"/>
  <c r="M1531" i="21"/>
  <c r="P1531" i="21" s="1"/>
  <c r="M1532" i="21"/>
  <c r="P1532" i="21" s="1"/>
  <c r="M1533" i="21"/>
  <c r="P1533" i="21" s="1"/>
  <c r="M1534" i="21"/>
  <c r="P1534" i="21" s="1"/>
  <c r="M1535" i="21"/>
  <c r="P1535" i="21" s="1"/>
  <c r="M1536" i="21"/>
  <c r="P1536" i="21" s="1"/>
  <c r="M1537" i="21"/>
  <c r="P1537" i="21" s="1"/>
  <c r="M1538" i="21"/>
  <c r="P1538" i="21" s="1"/>
  <c r="M1539" i="21"/>
  <c r="P1539" i="21" s="1"/>
  <c r="M1540" i="21"/>
  <c r="P1540" i="21" s="1"/>
  <c r="M1541" i="21"/>
  <c r="P1541" i="21" s="1"/>
  <c r="M1542" i="21"/>
  <c r="P1542" i="21" s="1"/>
  <c r="M1543" i="21"/>
  <c r="P1543" i="21" s="1"/>
  <c r="M1544" i="21"/>
  <c r="P1544" i="21" s="1"/>
  <c r="M1545" i="21"/>
  <c r="P1545" i="21" s="1"/>
  <c r="M1546" i="21"/>
  <c r="P1546" i="21" s="1"/>
  <c r="M1547" i="21"/>
  <c r="P1547" i="21" s="1"/>
  <c r="M1548" i="21"/>
  <c r="P1548" i="21" s="1"/>
  <c r="M1549" i="21"/>
  <c r="P1549" i="21" s="1"/>
  <c r="M1550" i="21"/>
  <c r="P1550" i="21" s="1"/>
  <c r="M1551" i="21"/>
  <c r="P1551" i="21" s="1"/>
  <c r="M1552" i="21"/>
  <c r="P1552" i="21" s="1"/>
  <c r="M1553" i="21"/>
  <c r="P1553" i="21" s="1"/>
  <c r="M1554" i="21"/>
  <c r="P1554" i="21" s="1"/>
  <c r="M1555" i="21"/>
  <c r="P1555" i="21" s="1"/>
  <c r="M1556" i="21"/>
  <c r="P1556" i="21" s="1"/>
  <c r="M1557" i="21"/>
  <c r="P1557" i="21" s="1"/>
  <c r="M1558" i="21"/>
  <c r="P1558" i="21" s="1"/>
  <c r="M1559" i="21"/>
  <c r="P1559" i="21" s="1"/>
  <c r="M1560" i="21"/>
  <c r="P1560" i="21" s="1"/>
  <c r="M1561" i="21"/>
  <c r="P1561" i="21" s="1"/>
  <c r="M1562" i="21"/>
  <c r="P1562" i="21" s="1"/>
  <c r="M1563" i="21"/>
  <c r="P1563" i="21" s="1"/>
  <c r="M1564" i="21"/>
  <c r="P1564" i="21" s="1"/>
  <c r="M1565" i="21"/>
  <c r="P1565" i="21" s="1"/>
  <c r="M1566" i="21"/>
  <c r="P1566" i="21" s="1"/>
  <c r="M1567" i="21"/>
  <c r="P1567" i="21" s="1"/>
  <c r="M1568" i="21"/>
  <c r="P1568" i="21" s="1"/>
  <c r="M1569" i="21"/>
  <c r="P1569" i="21" s="1"/>
  <c r="M1570" i="21"/>
  <c r="P1570" i="21" s="1"/>
  <c r="M1571" i="21"/>
  <c r="P1571" i="21" s="1"/>
  <c r="M1572" i="21"/>
  <c r="P1572" i="21" s="1"/>
  <c r="M1573" i="21"/>
  <c r="P1573" i="21" s="1"/>
  <c r="M1574" i="21"/>
  <c r="P1574" i="21" s="1"/>
  <c r="M1575" i="21"/>
  <c r="P1575" i="21" s="1"/>
  <c r="M1576" i="21"/>
  <c r="P1576" i="21" s="1"/>
  <c r="M1577" i="21"/>
  <c r="P1577" i="21" s="1"/>
  <c r="M1578" i="21"/>
  <c r="P1578" i="21" s="1"/>
  <c r="M1579" i="21"/>
  <c r="P1579" i="21" s="1"/>
  <c r="M1580" i="21"/>
  <c r="P1580" i="21" s="1"/>
  <c r="M1581" i="21"/>
  <c r="P1581" i="21" s="1"/>
  <c r="M1582" i="21"/>
  <c r="P1582" i="21" s="1"/>
  <c r="M1583" i="21"/>
  <c r="P1583" i="21" s="1"/>
  <c r="M1584" i="21"/>
  <c r="P1584" i="21" s="1"/>
  <c r="M1585" i="21"/>
  <c r="P1585" i="21" s="1"/>
  <c r="M1586" i="21"/>
  <c r="P1586" i="21" s="1"/>
  <c r="M1587" i="21"/>
  <c r="P1587" i="21" s="1"/>
  <c r="M1588" i="21"/>
  <c r="P1588" i="21" s="1"/>
  <c r="M1589" i="21"/>
  <c r="P1589" i="21" s="1"/>
  <c r="M1590" i="21"/>
  <c r="P1590" i="21" s="1"/>
  <c r="M1591" i="21"/>
  <c r="P1591" i="21" s="1"/>
  <c r="M1592" i="21"/>
  <c r="P1592" i="21" s="1"/>
  <c r="M1593" i="21"/>
  <c r="P1593" i="21" s="1"/>
  <c r="M1594" i="21"/>
  <c r="P1594" i="21" s="1"/>
  <c r="M1595" i="21"/>
  <c r="P1595" i="21" s="1"/>
  <c r="M1596" i="21"/>
  <c r="P1596" i="21" s="1"/>
  <c r="M1597" i="21"/>
  <c r="P1597" i="21" s="1"/>
  <c r="M1598" i="21"/>
  <c r="P1598" i="21" s="1"/>
  <c r="M1599" i="21"/>
  <c r="P1599" i="21" s="1"/>
  <c r="M1600" i="21"/>
  <c r="P1600" i="21" s="1"/>
  <c r="M1601" i="21"/>
  <c r="P1601" i="21" s="1"/>
  <c r="M1602" i="21"/>
  <c r="P1602" i="21" s="1"/>
  <c r="M1603" i="21"/>
  <c r="P1603" i="21" s="1"/>
  <c r="M1604" i="21"/>
  <c r="P1604" i="21" s="1"/>
  <c r="M1605" i="21"/>
  <c r="P1605" i="21" s="1"/>
  <c r="M1606" i="21"/>
  <c r="P1606" i="21" s="1"/>
  <c r="M1607" i="21"/>
  <c r="P1607" i="21" s="1"/>
  <c r="M1608" i="21"/>
  <c r="P1608" i="21" s="1"/>
  <c r="M1609" i="21"/>
  <c r="P1609" i="21" s="1"/>
  <c r="M1610" i="21"/>
  <c r="P1610" i="21" s="1"/>
  <c r="M1611" i="21"/>
  <c r="P1611" i="21" s="1"/>
  <c r="M1612" i="21"/>
  <c r="P1612" i="21" s="1"/>
  <c r="M1613" i="21"/>
  <c r="P1613" i="21" s="1"/>
  <c r="M1614" i="21"/>
  <c r="P1614" i="21" s="1"/>
  <c r="M1615" i="21"/>
  <c r="P1615" i="21" s="1"/>
  <c r="M1616" i="21"/>
  <c r="P1616" i="21" s="1"/>
  <c r="M1617" i="21"/>
  <c r="P1617" i="21" s="1"/>
  <c r="M1618" i="21"/>
  <c r="P1618" i="21" s="1"/>
  <c r="M1619" i="21"/>
  <c r="P1619" i="21" s="1"/>
  <c r="M1620" i="21"/>
  <c r="P1620" i="21" s="1"/>
  <c r="M1621" i="21"/>
  <c r="P1621" i="21" s="1"/>
  <c r="M1622" i="21"/>
  <c r="P1622" i="21" s="1"/>
  <c r="M1623" i="21"/>
  <c r="P1623" i="21" s="1"/>
  <c r="M1624" i="21"/>
  <c r="P1624" i="21" s="1"/>
  <c r="M1625" i="21"/>
  <c r="P1625" i="21" s="1"/>
  <c r="M1626" i="21"/>
  <c r="P1626" i="21" s="1"/>
  <c r="M1627" i="21"/>
  <c r="P1627" i="21" s="1"/>
  <c r="M1628" i="21"/>
  <c r="P1628" i="21" s="1"/>
  <c r="M1629" i="21"/>
  <c r="P1629" i="21" s="1"/>
  <c r="M1630" i="21"/>
  <c r="P1630" i="21" s="1"/>
  <c r="M1631" i="21"/>
  <c r="P1631" i="21" s="1"/>
  <c r="M1632" i="21"/>
  <c r="P1632" i="21" s="1"/>
  <c r="M1633" i="21"/>
  <c r="P1633" i="21" s="1"/>
  <c r="M1634" i="21"/>
  <c r="P1634" i="21" s="1"/>
  <c r="M1635" i="21"/>
  <c r="P1635" i="21" s="1"/>
  <c r="M1636" i="21"/>
  <c r="P1636" i="21" s="1"/>
  <c r="M1637" i="21"/>
  <c r="P1637" i="21" s="1"/>
  <c r="M1638" i="21"/>
  <c r="P1638" i="21" s="1"/>
  <c r="M1639" i="21"/>
  <c r="P1639" i="21" s="1"/>
  <c r="M1640" i="21"/>
  <c r="P1640" i="21" s="1"/>
  <c r="M1641" i="21"/>
  <c r="P1641" i="21" s="1"/>
  <c r="M1642" i="21"/>
  <c r="P1642" i="21" s="1"/>
  <c r="M1643" i="21"/>
  <c r="P1643" i="21" s="1"/>
  <c r="M1644" i="21"/>
  <c r="P1644" i="21" s="1"/>
  <c r="M1645" i="21"/>
  <c r="P1645" i="21" s="1"/>
  <c r="M1646" i="21"/>
  <c r="P1646" i="21" s="1"/>
  <c r="M1647" i="21"/>
  <c r="P1647" i="21" s="1"/>
  <c r="M1648" i="21"/>
  <c r="P1648" i="21" s="1"/>
  <c r="M1649" i="21"/>
  <c r="P1649" i="21" s="1"/>
  <c r="M1650" i="21"/>
  <c r="P1650" i="21" s="1"/>
  <c r="M1651" i="21"/>
  <c r="P1651" i="21" s="1"/>
  <c r="M1652" i="21"/>
  <c r="P1652" i="21" s="1"/>
  <c r="M1653" i="21"/>
  <c r="P1653" i="21" s="1"/>
  <c r="M1654" i="21"/>
  <c r="P1654" i="21" s="1"/>
  <c r="M1655" i="21"/>
  <c r="P1655" i="21" s="1"/>
  <c r="M1656" i="21"/>
  <c r="P1656" i="21" s="1"/>
  <c r="M1657" i="21"/>
  <c r="P1657" i="21" s="1"/>
  <c r="M1658" i="21"/>
  <c r="P1658" i="21" s="1"/>
  <c r="M1659" i="21"/>
  <c r="P1659" i="21" s="1"/>
  <c r="M1660" i="21"/>
  <c r="P1660" i="21" s="1"/>
  <c r="M1661" i="21"/>
  <c r="P1661" i="21" s="1"/>
  <c r="M1662" i="21"/>
  <c r="P1662" i="21" s="1"/>
  <c r="M1663" i="21"/>
  <c r="P1663" i="21" s="1"/>
  <c r="M1664" i="21"/>
  <c r="P1664" i="21" s="1"/>
  <c r="M1665" i="21"/>
  <c r="P1665" i="21" s="1"/>
  <c r="M1666" i="21"/>
  <c r="P1666" i="21" s="1"/>
  <c r="M1667" i="21"/>
  <c r="P1667" i="21" s="1"/>
  <c r="M1668" i="21"/>
  <c r="P1668" i="21" s="1"/>
  <c r="M1669" i="21"/>
  <c r="P1669" i="21" s="1"/>
  <c r="M1670" i="21"/>
  <c r="P1670" i="21" s="1"/>
  <c r="M1671" i="21"/>
  <c r="P1671" i="21" s="1"/>
  <c r="M1672" i="21"/>
  <c r="P1672" i="21" s="1"/>
  <c r="M1673" i="21"/>
  <c r="P1673" i="21" s="1"/>
  <c r="M1674" i="21"/>
  <c r="P1674" i="21" s="1"/>
  <c r="M1675" i="21"/>
  <c r="P1675" i="21" s="1"/>
  <c r="M1676" i="21"/>
  <c r="P1676" i="21" s="1"/>
  <c r="M1677" i="21"/>
  <c r="P1677" i="21" s="1"/>
  <c r="M1678" i="21"/>
  <c r="P1678" i="21" s="1"/>
  <c r="M1679" i="21"/>
  <c r="P1679" i="21" s="1"/>
  <c r="M1680" i="21"/>
  <c r="P1680" i="21" s="1"/>
  <c r="M1681" i="21"/>
  <c r="P1681" i="21" s="1"/>
  <c r="M1682" i="21"/>
  <c r="P1682" i="21" s="1"/>
  <c r="M1683" i="21"/>
  <c r="P1683" i="21" s="1"/>
  <c r="M1684" i="21"/>
  <c r="P1684" i="21" s="1"/>
  <c r="M1685" i="21"/>
  <c r="P1685" i="21" s="1"/>
  <c r="M1686" i="21"/>
  <c r="P1686" i="21" s="1"/>
  <c r="M1687" i="21"/>
  <c r="P1687" i="21" s="1"/>
  <c r="M1688" i="21"/>
  <c r="P1688" i="21" s="1"/>
  <c r="M1689" i="21"/>
  <c r="P1689" i="21" s="1"/>
  <c r="M1690" i="21"/>
  <c r="P1690" i="21" s="1"/>
  <c r="M1691" i="21"/>
  <c r="P1691" i="21" s="1"/>
  <c r="M1692" i="21"/>
  <c r="P1692" i="21" s="1"/>
  <c r="M1693" i="21"/>
  <c r="P1693" i="21" s="1"/>
  <c r="M1694" i="21"/>
  <c r="P1694" i="21" s="1"/>
  <c r="M1695" i="21"/>
  <c r="P1695" i="21" s="1"/>
  <c r="M1696" i="21"/>
  <c r="P1696" i="21" s="1"/>
  <c r="M1697" i="21"/>
  <c r="P1697" i="21" s="1"/>
  <c r="M1698" i="21"/>
  <c r="P1698" i="21" s="1"/>
  <c r="M1699" i="21"/>
  <c r="P1699" i="21" s="1"/>
  <c r="M1700" i="21"/>
  <c r="P1700" i="21" s="1"/>
  <c r="M1701" i="21"/>
  <c r="P1701" i="21" s="1"/>
  <c r="M1702" i="21"/>
  <c r="P1702" i="21" s="1"/>
  <c r="M1703" i="21"/>
  <c r="P1703" i="21" s="1"/>
  <c r="M1704" i="21"/>
  <c r="P1704" i="21" s="1"/>
  <c r="M1705" i="21"/>
  <c r="P1705" i="21" s="1"/>
  <c r="M1706" i="21"/>
  <c r="P1706" i="21" s="1"/>
  <c r="M1707" i="21"/>
  <c r="P1707" i="21" s="1"/>
  <c r="M1708" i="21"/>
  <c r="P1708" i="21" s="1"/>
  <c r="M1709" i="21"/>
  <c r="P1709" i="21" s="1"/>
  <c r="M1710" i="21"/>
  <c r="P1710" i="21" s="1"/>
  <c r="M1711" i="21"/>
  <c r="P1711" i="21" s="1"/>
  <c r="M1712" i="21"/>
  <c r="P1712" i="21" s="1"/>
  <c r="M1713" i="21"/>
  <c r="P1713" i="21" s="1"/>
  <c r="M1714" i="21"/>
  <c r="P1714" i="21" s="1"/>
  <c r="M1715" i="21"/>
  <c r="P1715" i="21" s="1"/>
  <c r="M1716" i="21"/>
  <c r="P1716" i="21" s="1"/>
  <c r="M1717" i="21"/>
  <c r="P1717" i="21" s="1"/>
  <c r="M1718" i="21"/>
  <c r="P1718" i="21" s="1"/>
  <c r="M1719" i="21"/>
  <c r="P1719" i="21" s="1"/>
  <c r="M1720" i="21"/>
  <c r="P1720" i="21" s="1"/>
  <c r="M1721" i="21"/>
  <c r="P1721" i="21" s="1"/>
  <c r="M1722" i="21"/>
  <c r="P1722" i="21" s="1"/>
  <c r="M1723" i="21"/>
  <c r="P1723" i="21" s="1"/>
  <c r="M1724" i="21"/>
  <c r="P1724" i="21" s="1"/>
  <c r="M1725" i="21"/>
  <c r="P1725" i="21" s="1"/>
  <c r="M1726" i="21"/>
  <c r="P1726" i="21" s="1"/>
  <c r="M1727" i="21"/>
  <c r="P1727" i="21" s="1"/>
  <c r="M1728" i="21"/>
  <c r="P1728" i="21" s="1"/>
  <c r="M1729" i="21"/>
  <c r="P1729" i="21" s="1"/>
  <c r="M1730" i="21"/>
  <c r="P1730" i="21" s="1"/>
  <c r="M1731" i="21"/>
  <c r="P1731" i="21" s="1"/>
  <c r="M1732" i="21"/>
  <c r="P1732" i="21" s="1"/>
  <c r="M1733" i="21"/>
  <c r="P1733" i="21" s="1"/>
  <c r="M1734" i="21"/>
  <c r="P1734" i="21" s="1"/>
  <c r="M1735" i="21"/>
  <c r="P1735" i="21" s="1"/>
  <c r="M1736" i="21"/>
  <c r="P1736" i="21" s="1"/>
  <c r="M1737" i="21"/>
  <c r="P1737" i="21" s="1"/>
  <c r="M1738" i="21"/>
  <c r="P1738" i="21" s="1"/>
  <c r="M1739" i="21"/>
  <c r="P1739" i="21" s="1"/>
  <c r="M1740" i="21"/>
  <c r="P1740" i="21" s="1"/>
  <c r="M1741" i="21"/>
  <c r="P1741" i="21" s="1"/>
  <c r="M1742" i="21"/>
  <c r="P1742" i="21" s="1"/>
  <c r="M1743" i="21"/>
  <c r="P1743" i="21" s="1"/>
  <c r="M1744" i="21"/>
  <c r="P1744" i="21" s="1"/>
  <c r="M1745" i="21"/>
  <c r="P1745" i="21" s="1"/>
  <c r="M1746" i="21"/>
  <c r="P1746" i="21" s="1"/>
  <c r="M1747" i="21"/>
  <c r="P1747" i="21" s="1"/>
  <c r="M1748" i="21"/>
  <c r="P1748" i="21" s="1"/>
  <c r="M1749" i="21"/>
  <c r="P1749" i="21" s="1"/>
  <c r="M1750" i="21"/>
  <c r="P1750" i="21" s="1"/>
  <c r="M1751" i="21"/>
  <c r="P1751" i="21" s="1"/>
  <c r="M1752" i="21"/>
  <c r="P1752" i="21" s="1"/>
  <c r="M1753" i="21"/>
  <c r="P1753" i="21" s="1"/>
  <c r="M1754" i="21"/>
  <c r="P1754" i="21" s="1"/>
  <c r="M1755" i="21"/>
  <c r="P1755" i="21" s="1"/>
  <c r="M1756" i="21"/>
  <c r="P1756" i="21" s="1"/>
  <c r="M1757" i="21"/>
  <c r="P1757" i="21" s="1"/>
  <c r="M1758" i="21"/>
  <c r="P1758" i="21" s="1"/>
  <c r="M1759" i="21"/>
  <c r="P1759" i="21" s="1"/>
  <c r="M1760" i="21"/>
  <c r="P1760" i="21" s="1"/>
  <c r="M1761" i="21"/>
  <c r="P1761" i="21" s="1"/>
  <c r="M1762" i="21"/>
  <c r="P1762" i="21" s="1"/>
  <c r="M1763" i="21"/>
  <c r="P1763" i="21" s="1"/>
  <c r="M1764" i="21"/>
  <c r="P1764" i="21" s="1"/>
  <c r="M1765" i="21"/>
  <c r="P1765" i="21" s="1"/>
  <c r="M1766" i="21"/>
  <c r="P1766" i="21" s="1"/>
  <c r="M1767" i="21"/>
  <c r="P1767" i="21" s="1"/>
  <c r="M1768" i="21"/>
  <c r="P1768" i="21" s="1"/>
  <c r="M1769" i="21"/>
  <c r="P1769" i="21" s="1"/>
  <c r="M1770" i="21"/>
  <c r="P1770" i="21" s="1"/>
  <c r="M1771" i="21"/>
  <c r="P1771" i="21" s="1"/>
  <c r="M1772" i="21"/>
  <c r="P1772" i="21" s="1"/>
  <c r="M1773" i="21"/>
  <c r="P1773" i="21" s="1"/>
  <c r="M1774" i="21"/>
  <c r="P1774" i="21" s="1"/>
  <c r="M1775" i="21"/>
  <c r="P1775" i="21" s="1"/>
  <c r="M1776" i="21"/>
  <c r="P1776" i="21" s="1"/>
  <c r="M1777" i="21"/>
  <c r="P1777" i="21" s="1"/>
  <c r="M1778" i="21"/>
  <c r="P1778" i="21" s="1"/>
  <c r="M1779" i="21"/>
  <c r="P1779" i="21" s="1"/>
  <c r="M1780" i="21"/>
  <c r="P1780" i="21" s="1"/>
  <c r="M1781" i="21"/>
  <c r="P1781" i="21" s="1"/>
  <c r="M1782" i="21"/>
  <c r="P1782" i="21" s="1"/>
  <c r="M1783" i="21"/>
  <c r="P1783" i="21" s="1"/>
  <c r="M1784" i="21"/>
  <c r="P1784" i="21" s="1"/>
  <c r="M1785" i="21"/>
  <c r="P1785" i="21" s="1"/>
  <c r="M1786" i="21"/>
  <c r="P1786" i="21" s="1"/>
  <c r="M1787" i="21"/>
  <c r="P1787" i="21" s="1"/>
  <c r="M1788" i="21"/>
  <c r="P1788" i="21" s="1"/>
  <c r="M1789" i="21"/>
  <c r="P1789" i="21" s="1"/>
  <c r="M1790" i="21"/>
  <c r="P1790" i="21" s="1"/>
  <c r="M1791" i="21"/>
  <c r="P1791" i="21" s="1"/>
  <c r="M1792" i="21"/>
  <c r="P1792" i="21" s="1"/>
  <c r="M1793" i="21"/>
  <c r="P1793" i="21" s="1"/>
  <c r="M1794" i="21"/>
  <c r="P1794" i="21" s="1"/>
  <c r="M1795" i="21"/>
  <c r="P1795" i="21" s="1"/>
  <c r="M1796" i="21"/>
  <c r="P1796" i="21" s="1"/>
  <c r="M1797" i="21"/>
  <c r="P1797" i="21" s="1"/>
  <c r="M1798" i="21"/>
  <c r="P1798" i="21" s="1"/>
  <c r="M1799" i="21"/>
  <c r="P1799" i="21" s="1"/>
  <c r="M1800" i="21"/>
  <c r="P1800" i="21" s="1"/>
  <c r="M1801" i="21"/>
  <c r="P1801" i="21" s="1"/>
  <c r="M1802" i="21"/>
  <c r="P1802" i="21" s="1"/>
  <c r="M1803" i="21"/>
  <c r="P1803" i="21" s="1"/>
  <c r="M1804" i="21"/>
  <c r="P1804" i="21" s="1"/>
  <c r="M1805" i="21"/>
  <c r="P1805" i="21" s="1"/>
  <c r="M1806" i="21"/>
  <c r="P1806" i="21" s="1"/>
  <c r="M1807" i="21"/>
  <c r="P1807" i="21" s="1"/>
  <c r="M1808" i="21"/>
  <c r="P1808" i="21" s="1"/>
  <c r="M1809" i="21"/>
  <c r="P1809" i="21" s="1"/>
  <c r="M1810" i="21"/>
  <c r="P1810" i="21" s="1"/>
  <c r="M1811" i="21"/>
  <c r="P1811" i="21" s="1"/>
  <c r="M1812" i="21"/>
  <c r="P1812" i="21" s="1"/>
  <c r="M1813" i="21"/>
  <c r="P1813" i="21" s="1"/>
  <c r="M1814" i="21"/>
  <c r="P1814" i="21" s="1"/>
  <c r="M1815" i="21"/>
  <c r="P1815" i="21" s="1"/>
  <c r="M1816" i="21"/>
  <c r="P1816" i="21" s="1"/>
  <c r="M1817" i="21"/>
  <c r="P1817" i="21" s="1"/>
  <c r="M1818" i="21"/>
  <c r="P1818" i="21" s="1"/>
  <c r="M1819" i="21"/>
  <c r="P1819" i="21" s="1"/>
  <c r="M1820" i="21"/>
  <c r="P1820" i="21" s="1"/>
  <c r="M1821" i="21"/>
  <c r="P1821" i="21" s="1"/>
  <c r="M1822" i="21"/>
  <c r="P1822" i="21" s="1"/>
  <c r="M1823" i="21"/>
  <c r="P1823" i="21" s="1"/>
  <c r="M1824" i="21"/>
  <c r="P1824" i="21" s="1"/>
  <c r="M1825" i="21"/>
  <c r="P1825" i="21" s="1"/>
  <c r="M1826" i="21"/>
  <c r="P1826" i="21" s="1"/>
  <c r="M1827" i="21"/>
  <c r="P1827" i="21" s="1"/>
  <c r="M1828" i="21"/>
  <c r="P1828" i="21" s="1"/>
  <c r="M1829" i="21"/>
  <c r="P1829" i="21" s="1"/>
  <c r="M1830" i="21"/>
  <c r="P1830" i="21" s="1"/>
  <c r="M1831" i="21"/>
  <c r="P1831" i="21" s="1"/>
  <c r="M1832" i="21"/>
  <c r="P1832" i="21" s="1"/>
  <c r="M1833" i="21"/>
  <c r="P1833" i="21" s="1"/>
  <c r="M1834" i="21"/>
  <c r="P1834" i="21" s="1"/>
  <c r="M1835" i="21"/>
  <c r="P1835" i="21" s="1"/>
  <c r="M1836" i="21"/>
  <c r="P1836" i="21" s="1"/>
  <c r="M1837" i="21"/>
  <c r="P1837" i="21" s="1"/>
  <c r="M1838" i="21"/>
  <c r="P1838" i="21" s="1"/>
  <c r="M1839" i="21"/>
  <c r="P1839" i="21" s="1"/>
  <c r="M1840" i="21"/>
  <c r="P1840" i="21" s="1"/>
  <c r="M1841" i="21"/>
  <c r="P1841" i="21" s="1"/>
  <c r="M1842" i="21"/>
  <c r="P1842" i="21" s="1"/>
  <c r="M1843" i="21"/>
  <c r="P1843" i="21" s="1"/>
  <c r="M1844" i="21"/>
  <c r="P1844" i="21" s="1"/>
  <c r="M1845" i="21"/>
  <c r="P1845" i="21" s="1"/>
  <c r="M1846" i="21"/>
  <c r="P1846" i="21" s="1"/>
  <c r="M1847" i="21"/>
  <c r="P1847" i="21" s="1"/>
  <c r="M1848" i="21"/>
  <c r="P1848" i="21" s="1"/>
  <c r="M1849" i="21"/>
  <c r="P1849" i="21" s="1"/>
  <c r="M1850" i="21"/>
  <c r="P1850" i="21" s="1"/>
  <c r="M1851" i="21"/>
  <c r="P1851" i="21" s="1"/>
  <c r="M1852" i="21"/>
  <c r="P1852" i="21" s="1"/>
  <c r="M1853" i="21"/>
  <c r="P1853" i="21" s="1"/>
  <c r="M1854" i="21"/>
  <c r="P1854" i="21" s="1"/>
  <c r="M1855" i="21"/>
  <c r="P1855" i="21" s="1"/>
  <c r="M1856" i="21"/>
  <c r="P1856" i="21" s="1"/>
  <c r="M1857" i="21"/>
  <c r="P1857" i="21" s="1"/>
  <c r="M1858" i="21"/>
  <c r="P1858" i="21" s="1"/>
  <c r="M1859" i="21"/>
  <c r="P1859" i="21" s="1"/>
  <c r="M1860" i="21"/>
  <c r="P1860" i="21" s="1"/>
  <c r="M1861" i="21"/>
  <c r="P1861" i="21" s="1"/>
  <c r="M1862" i="21"/>
  <c r="P1862" i="21" s="1"/>
  <c r="M1863" i="21"/>
  <c r="P1863" i="21" s="1"/>
  <c r="M1864" i="21"/>
  <c r="P1864" i="21" s="1"/>
  <c r="M1865" i="21"/>
  <c r="P1865" i="21" s="1"/>
  <c r="M1866" i="21"/>
  <c r="P1866" i="21" s="1"/>
  <c r="M1867" i="21"/>
  <c r="P1867" i="21" s="1"/>
  <c r="M1868" i="21"/>
  <c r="P1868" i="21" s="1"/>
  <c r="M1869" i="21"/>
  <c r="P1869" i="21" s="1"/>
  <c r="M1870" i="21"/>
  <c r="P1870" i="21" s="1"/>
  <c r="M1871" i="21"/>
  <c r="P1871" i="21" s="1"/>
  <c r="M1872" i="21"/>
  <c r="P1872" i="21" s="1"/>
  <c r="M1873" i="21"/>
  <c r="P1873" i="21" s="1"/>
  <c r="M1874" i="21"/>
  <c r="P1874" i="21" s="1"/>
  <c r="M1875" i="21"/>
  <c r="P1875" i="21" s="1"/>
  <c r="M1876" i="21"/>
  <c r="P1876" i="21" s="1"/>
  <c r="M1877" i="21"/>
  <c r="P1877" i="21" s="1"/>
  <c r="M1878" i="21"/>
  <c r="P1878" i="21" s="1"/>
  <c r="M1879" i="21"/>
  <c r="P1879" i="21" s="1"/>
  <c r="M1880" i="21"/>
  <c r="P1880" i="21" s="1"/>
  <c r="M1881" i="21"/>
  <c r="P1881" i="21" s="1"/>
  <c r="M1882" i="21"/>
  <c r="P1882" i="21" s="1"/>
  <c r="M1883" i="21"/>
  <c r="P1883" i="21" s="1"/>
  <c r="M1884" i="21"/>
  <c r="P1884" i="21" s="1"/>
  <c r="M1885" i="21"/>
  <c r="P1885" i="21" s="1"/>
  <c r="M1886" i="21"/>
  <c r="P1886" i="21" s="1"/>
  <c r="M1887" i="21"/>
  <c r="P1887" i="21" s="1"/>
  <c r="M1888" i="21"/>
  <c r="P1888" i="21" s="1"/>
  <c r="M1889" i="21"/>
  <c r="P1889" i="21" s="1"/>
  <c r="M1890" i="21"/>
  <c r="P1890" i="21" s="1"/>
  <c r="M1891" i="21"/>
  <c r="P1891" i="21" s="1"/>
  <c r="M1892" i="21"/>
  <c r="P1892" i="21" s="1"/>
  <c r="M1893" i="21"/>
  <c r="P1893" i="21" s="1"/>
  <c r="M1894" i="21"/>
  <c r="P1894" i="21" s="1"/>
  <c r="M1895" i="21"/>
  <c r="P1895" i="21" s="1"/>
  <c r="M1896" i="21"/>
  <c r="P1896" i="21" s="1"/>
  <c r="M1897" i="21"/>
  <c r="P1897" i="21" s="1"/>
  <c r="M1898" i="21"/>
  <c r="P1898" i="21" s="1"/>
  <c r="M1899" i="21"/>
  <c r="P1899" i="21" s="1"/>
  <c r="M1900" i="21"/>
  <c r="P1900" i="21" s="1"/>
  <c r="M1901" i="21"/>
  <c r="P1901" i="21" s="1"/>
  <c r="M1902" i="21"/>
  <c r="P1902" i="21" s="1"/>
  <c r="M1903" i="21"/>
  <c r="P1903" i="21" s="1"/>
  <c r="M1904" i="21"/>
  <c r="P1904" i="21" s="1"/>
  <c r="M1905" i="21"/>
  <c r="P1905" i="21" s="1"/>
  <c r="M1906" i="21"/>
  <c r="P1906" i="21" s="1"/>
  <c r="M1907" i="21"/>
  <c r="P1907" i="21" s="1"/>
  <c r="M1908" i="21"/>
  <c r="P1908" i="21" s="1"/>
  <c r="M1909" i="21"/>
  <c r="P1909" i="21" s="1"/>
  <c r="M1910" i="21"/>
  <c r="P1910" i="21" s="1"/>
  <c r="M1911" i="21"/>
  <c r="P1911" i="21" s="1"/>
  <c r="M1912" i="21"/>
  <c r="P1912" i="21" s="1"/>
  <c r="M1913" i="21"/>
  <c r="P1913" i="21" s="1"/>
  <c r="M1914" i="21"/>
  <c r="P1914" i="21" s="1"/>
  <c r="M1915" i="21"/>
  <c r="P1915" i="21" s="1"/>
  <c r="M1916" i="21"/>
  <c r="P1916" i="21" s="1"/>
  <c r="M1917" i="21"/>
  <c r="P1917" i="21" s="1"/>
  <c r="M1918" i="21"/>
  <c r="P1918" i="21" s="1"/>
  <c r="M1919" i="21"/>
  <c r="P1919" i="21" s="1"/>
  <c r="M1920" i="21"/>
  <c r="P1920" i="21" s="1"/>
  <c r="M1921" i="21"/>
  <c r="P1921" i="21" s="1"/>
  <c r="M1922" i="21"/>
  <c r="P1922" i="21" s="1"/>
  <c r="M1923" i="21"/>
  <c r="P1923" i="21" s="1"/>
  <c r="M1924" i="21"/>
  <c r="P1924" i="21" s="1"/>
  <c r="M1925" i="21"/>
  <c r="P1925" i="21" s="1"/>
  <c r="M1926" i="21"/>
  <c r="P1926" i="21" s="1"/>
  <c r="M1927" i="21"/>
  <c r="P1927" i="21" s="1"/>
  <c r="M1928" i="21"/>
  <c r="P1928" i="21" s="1"/>
  <c r="M1929" i="21"/>
  <c r="P1929" i="21" s="1"/>
  <c r="M1930" i="21"/>
  <c r="P1930" i="21" s="1"/>
  <c r="M1931" i="21"/>
  <c r="P1931" i="21" s="1"/>
  <c r="M1932" i="21"/>
  <c r="P1932" i="21" s="1"/>
  <c r="M1933" i="21"/>
  <c r="P1933" i="21" s="1"/>
  <c r="M1934" i="21"/>
  <c r="P1934" i="21" s="1"/>
  <c r="M1935" i="21"/>
  <c r="P1935" i="21" s="1"/>
  <c r="M1936" i="21"/>
  <c r="P1936" i="21" s="1"/>
  <c r="M1937" i="21"/>
  <c r="P1937" i="21" s="1"/>
  <c r="M1938" i="21"/>
  <c r="P1938" i="21" s="1"/>
  <c r="M1939" i="21"/>
  <c r="P1939" i="21" s="1"/>
  <c r="M1940" i="21"/>
  <c r="P1940" i="21" s="1"/>
  <c r="M1941" i="21"/>
  <c r="P1941" i="21" s="1"/>
  <c r="M1942" i="21"/>
  <c r="P1942" i="21" s="1"/>
  <c r="M1943" i="21"/>
  <c r="P1943" i="21" s="1"/>
  <c r="M1944" i="21"/>
  <c r="P1944" i="21" s="1"/>
  <c r="M1945" i="21"/>
  <c r="P1945" i="21" s="1"/>
  <c r="M1946" i="21"/>
  <c r="P1946" i="21" s="1"/>
  <c r="M1947" i="21"/>
  <c r="P1947" i="21" s="1"/>
  <c r="M1948" i="21"/>
  <c r="P1948" i="21" s="1"/>
  <c r="M1949" i="21"/>
  <c r="P1949" i="21" s="1"/>
  <c r="M1950" i="21"/>
  <c r="P1950" i="21" s="1"/>
  <c r="M1951" i="21"/>
  <c r="P1951" i="21" s="1"/>
  <c r="M1952" i="21"/>
  <c r="P1952" i="21" s="1"/>
  <c r="M1953" i="21"/>
  <c r="P1953" i="21" s="1"/>
  <c r="M1954" i="21"/>
  <c r="P1954" i="21" s="1"/>
  <c r="M1955" i="21"/>
  <c r="P1955" i="21" s="1"/>
  <c r="M1956" i="21"/>
  <c r="P1956" i="21" s="1"/>
  <c r="M1957" i="21"/>
  <c r="P1957" i="21" s="1"/>
  <c r="M1958" i="21"/>
  <c r="P1958" i="21" s="1"/>
  <c r="M1959" i="21"/>
  <c r="P1959" i="21" s="1"/>
  <c r="M1960" i="21"/>
  <c r="P1960" i="21" s="1"/>
  <c r="M1961" i="21"/>
  <c r="P1961" i="21" s="1"/>
  <c r="M1962" i="21"/>
  <c r="P1962" i="21" s="1"/>
  <c r="M1963" i="21"/>
  <c r="P1963" i="21" s="1"/>
  <c r="M1964" i="21"/>
  <c r="P1964" i="21" s="1"/>
  <c r="M1965" i="21"/>
  <c r="P1965" i="21" s="1"/>
  <c r="M1966" i="21"/>
  <c r="P1966" i="21" s="1"/>
  <c r="M1967" i="21"/>
  <c r="P1967" i="21" s="1"/>
  <c r="M1968" i="21"/>
  <c r="P1968" i="21" s="1"/>
  <c r="M1969" i="21"/>
  <c r="P1969" i="21" s="1"/>
  <c r="M1970" i="21"/>
  <c r="P1970" i="21" s="1"/>
  <c r="M1971" i="21"/>
  <c r="P1971" i="21" s="1"/>
  <c r="M1972" i="21"/>
  <c r="P1972" i="21" s="1"/>
  <c r="M1973" i="21"/>
  <c r="P1973" i="21" s="1"/>
  <c r="M1974" i="21"/>
  <c r="P1974" i="21" s="1"/>
  <c r="M1975" i="21"/>
  <c r="P1975" i="21" s="1"/>
  <c r="M1976" i="21"/>
  <c r="P1976" i="21" s="1"/>
  <c r="M1977" i="21"/>
  <c r="P1977" i="21" s="1"/>
  <c r="M1978" i="21"/>
  <c r="P1978" i="21" s="1"/>
  <c r="M1979" i="21"/>
  <c r="P1979" i="21" s="1"/>
  <c r="M1980" i="21"/>
  <c r="P1980" i="21" s="1"/>
  <c r="M1981" i="21"/>
  <c r="P1981" i="21" s="1"/>
  <c r="M1982" i="21"/>
  <c r="P1982" i="21" s="1"/>
  <c r="M1983" i="21"/>
  <c r="P1983" i="21" s="1"/>
  <c r="M1984" i="21"/>
  <c r="P1984" i="21" s="1"/>
  <c r="M1985" i="21"/>
  <c r="P1985" i="21" s="1"/>
  <c r="M1986" i="21"/>
  <c r="P1986" i="21" s="1"/>
  <c r="M1987" i="21"/>
  <c r="P1987" i="21" s="1"/>
  <c r="M1988" i="21"/>
  <c r="P1988" i="21" s="1"/>
  <c r="M1989" i="21"/>
  <c r="P1989" i="21" s="1"/>
  <c r="M1990" i="21"/>
  <c r="P1990" i="21" s="1"/>
  <c r="M1991" i="21"/>
  <c r="P1991" i="21" s="1"/>
  <c r="M1992" i="21"/>
  <c r="P1992" i="21" s="1"/>
  <c r="M1993" i="21"/>
  <c r="P1993" i="21" s="1"/>
  <c r="M1994" i="21"/>
  <c r="P1994" i="21" s="1"/>
  <c r="M1995" i="21"/>
  <c r="P1995" i="21" s="1"/>
  <c r="M1996" i="21"/>
  <c r="P1996" i="21" s="1"/>
  <c r="M1997" i="21"/>
  <c r="P1997" i="21" s="1"/>
  <c r="M1998" i="21"/>
  <c r="P1998" i="21" s="1"/>
  <c r="M1999" i="21"/>
  <c r="P1999" i="21" s="1"/>
  <c r="M2000" i="21"/>
  <c r="P2000" i="21" s="1"/>
  <c r="M2001" i="21"/>
  <c r="P2001" i="21" s="1"/>
  <c r="M2002" i="21"/>
  <c r="P2002" i="21" s="1"/>
  <c r="M2003" i="21"/>
  <c r="P2003" i="21" s="1"/>
  <c r="M2004" i="21"/>
  <c r="P2004" i="21" s="1"/>
  <c r="M2005" i="21"/>
  <c r="P2005" i="21" s="1"/>
  <c r="M2006" i="21"/>
  <c r="P2006" i="21" s="1"/>
  <c r="M2007" i="21"/>
  <c r="P2007" i="21" s="1"/>
  <c r="M2008" i="21"/>
  <c r="P2008" i="21" s="1"/>
  <c r="M2009" i="21"/>
  <c r="P2009" i="21" s="1"/>
  <c r="M2010" i="21"/>
  <c r="P2010" i="21" s="1"/>
  <c r="M2011" i="21"/>
  <c r="P2011" i="21" s="1"/>
  <c r="M2012" i="21"/>
  <c r="P2012" i="21" s="1"/>
  <c r="M2013" i="21"/>
  <c r="P2013" i="21" s="1"/>
  <c r="M2014" i="21"/>
  <c r="P2014" i="21" s="1"/>
  <c r="M2015" i="21"/>
  <c r="P2015" i="21" s="1"/>
  <c r="M2016" i="21"/>
  <c r="P2016" i="21" s="1"/>
  <c r="M2017" i="21"/>
  <c r="P2017" i="21" s="1"/>
  <c r="M2018" i="21"/>
  <c r="P2018" i="21" s="1"/>
  <c r="M2019" i="21"/>
  <c r="P2019" i="21" s="1"/>
  <c r="M2020" i="21"/>
  <c r="P2020" i="21" s="1"/>
  <c r="M2021" i="21"/>
  <c r="P2021" i="21" s="1"/>
  <c r="M2022" i="21"/>
  <c r="P2022" i="21" s="1"/>
  <c r="M2023" i="21"/>
  <c r="P2023" i="21" s="1"/>
  <c r="M2024" i="21"/>
  <c r="P2024" i="21" s="1"/>
  <c r="M2025" i="21"/>
  <c r="P2025" i="21" s="1"/>
  <c r="M2026" i="21"/>
  <c r="P2026" i="21" s="1"/>
  <c r="M2027" i="21"/>
  <c r="P2027" i="21" s="1"/>
  <c r="M2028" i="21"/>
  <c r="P2028" i="21" s="1"/>
  <c r="M2029" i="21"/>
  <c r="P2029" i="21" s="1"/>
  <c r="M2030" i="21"/>
  <c r="P2030" i="21" s="1"/>
  <c r="M2031" i="21"/>
  <c r="P2031" i="21" s="1"/>
  <c r="M2032" i="21"/>
  <c r="P2032" i="21" s="1"/>
  <c r="M2033" i="21"/>
  <c r="P2033" i="21" s="1"/>
  <c r="M2034" i="21"/>
  <c r="P2034" i="21" s="1"/>
  <c r="M2035" i="21"/>
  <c r="P2035" i="21" s="1"/>
  <c r="M2036" i="21"/>
  <c r="P2036" i="21" s="1"/>
  <c r="M2037" i="21"/>
  <c r="P2037" i="21" s="1"/>
  <c r="M2038" i="21"/>
  <c r="P2038" i="21" s="1"/>
  <c r="M2039" i="21"/>
  <c r="P2039" i="21" s="1"/>
  <c r="M2040" i="21"/>
  <c r="P2040" i="21" s="1"/>
  <c r="M2041" i="21"/>
  <c r="P2041" i="21" s="1"/>
  <c r="M2042" i="21"/>
  <c r="P2042" i="21" s="1"/>
  <c r="M2043" i="21"/>
  <c r="P2043" i="21" s="1"/>
  <c r="M2044" i="21"/>
  <c r="P2044" i="21" s="1"/>
  <c r="M2045" i="21"/>
  <c r="P2045" i="21" s="1"/>
  <c r="M2046" i="21"/>
  <c r="P2046" i="21" s="1"/>
  <c r="M2047" i="21"/>
  <c r="P2047" i="21" s="1"/>
  <c r="M2048" i="21"/>
  <c r="P2048" i="21" s="1"/>
  <c r="M2049" i="21"/>
  <c r="P2049" i="21" s="1"/>
  <c r="M2050" i="21"/>
  <c r="P2050" i="21" s="1"/>
  <c r="M2051" i="21"/>
  <c r="P2051" i="21" s="1"/>
  <c r="M2052" i="21"/>
  <c r="P2052" i="21" s="1"/>
  <c r="M2053" i="21"/>
  <c r="P2053" i="21" s="1"/>
  <c r="M2054" i="21"/>
  <c r="P2054" i="21" s="1"/>
  <c r="M2055" i="21"/>
  <c r="P2055" i="21" s="1"/>
  <c r="M2056" i="21"/>
  <c r="P2056" i="21" s="1"/>
  <c r="M2057" i="21"/>
  <c r="P2057" i="21" s="1"/>
  <c r="M2058" i="21"/>
  <c r="P2058" i="21" s="1"/>
  <c r="M2059" i="21"/>
  <c r="P2059" i="21" s="1"/>
  <c r="M2060" i="21"/>
  <c r="P2060" i="21" s="1"/>
  <c r="M2061" i="21"/>
  <c r="P2061" i="21" s="1"/>
  <c r="M2062" i="21"/>
  <c r="P2062" i="21" s="1"/>
  <c r="M2063" i="21"/>
  <c r="P2063" i="21" s="1"/>
  <c r="M2064" i="21"/>
  <c r="P2064" i="21" s="1"/>
  <c r="M2065" i="21"/>
  <c r="P2065" i="21" s="1"/>
  <c r="M2066" i="21"/>
  <c r="P2066" i="21" s="1"/>
  <c r="M2067" i="21"/>
  <c r="P2067" i="21" s="1"/>
  <c r="M2068" i="21"/>
  <c r="P2068" i="21" s="1"/>
  <c r="M2069" i="21"/>
  <c r="P2069" i="21" s="1"/>
  <c r="M2070" i="21"/>
  <c r="P2070" i="21" s="1"/>
  <c r="M2071" i="21"/>
  <c r="P2071" i="21" s="1"/>
  <c r="M2072" i="21"/>
  <c r="P2072" i="21" s="1"/>
  <c r="M2073" i="21"/>
  <c r="P2073" i="21" s="1"/>
  <c r="M2074" i="21"/>
  <c r="P2074" i="21" s="1"/>
  <c r="M2075" i="21"/>
  <c r="P2075" i="21" s="1"/>
  <c r="M2076" i="21"/>
  <c r="P2076" i="21" s="1"/>
  <c r="M2077" i="21"/>
  <c r="P2077" i="21" s="1"/>
  <c r="M2078" i="21"/>
  <c r="P2078" i="21" s="1"/>
  <c r="M2079" i="21"/>
  <c r="P2079" i="21" s="1"/>
  <c r="M2080" i="21"/>
  <c r="P2080" i="21" s="1"/>
  <c r="M2081" i="21"/>
  <c r="P2081" i="21" s="1"/>
  <c r="M2082" i="21"/>
  <c r="P2082" i="21" s="1"/>
  <c r="M2083" i="21"/>
  <c r="P2083" i="21" s="1"/>
  <c r="M2084" i="21"/>
  <c r="P2084" i="21" s="1"/>
  <c r="M2085" i="21"/>
  <c r="P2085" i="21" s="1"/>
  <c r="M2086" i="21"/>
  <c r="P2086" i="21" s="1"/>
  <c r="M2087" i="21"/>
  <c r="P2087" i="21" s="1"/>
  <c r="M2088" i="21"/>
  <c r="P2088" i="21" s="1"/>
  <c r="M2089" i="21"/>
  <c r="P2089" i="21" s="1"/>
  <c r="M2090" i="21"/>
  <c r="P2090" i="21" s="1"/>
  <c r="M2091" i="21"/>
  <c r="P2091" i="21" s="1"/>
  <c r="M2092" i="21"/>
  <c r="P2092" i="21" s="1"/>
  <c r="M2093" i="21"/>
  <c r="P2093" i="21" s="1"/>
  <c r="M2094" i="21"/>
  <c r="P2094" i="21" s="1"/>
  <c r="M2095" i="21"/>
  <c r="P2095" i="21" s="1"/>
  <c r="M2096" i="21"/>
  <c r="P2096" i="21" s="1"/>
  <c r="M2097" i="21"/>
  <c r="P2097" i="21" s="1"/>
  <c r="M2098" i="21"/>
  <c r="P2098" i="21" s="1"/>
  <c r="M2099" i="21"/>
  <c r="P2099" i="21" s="1"/>
  <c r="M2100" i="21"/>
  <c r="P2100" i="21" s="1"/>
  <c r="M2101" i="21"/>
  <c r="P2101" i="21" s="1"/>
  <c r="M2102" i="21"/>
  <c r="P2102" i="21" s="1"/>
  <c r="M2103" i="21"/>
  <c r="P2103" i="21" s="1"/>
  <c r="M2104" i="21"/>
  <c r="P2104" i="21" s="1"/>
  <c r="M2105" i="21"/>
  <c r="P2105" i="21" s="1"/>
  <c r="M2106" i="21"/>
  <c r="P2106" i="21" s="1"/>
  <c r="M2107" i="21"/>
  <c r="P2107" i="21" s="1"/>
  <c r="M2108" i="21"/>
  <c r="P2108" i="21" s="1"/>
  <c r="M2109" i="21"/>
  <c r="P2109" i="21" s="1"/>
  <c r="M2110" i="21"/>
  <c r="P2110" i="21" s="1"/>
  <c r="M2111" i="21"/>
  <c r="P2111" i="21" s="1"/>
  <c r="M2112" i="21"/>
  <c r="P2112" i="21" s="1"/>
  <c r="M2113" i="21"/>
  <c r="P2113" i="21" s="1"/>
  <c r="M2114" i="21"/>
  <c r="P2114" i="21" s="1"/>
  <c r="M2115" i="21"/>
  <c r="P2115" i="21" s="1"/>
  <c r="M2116" i="21"/>
  <c r="P2116" i="21" s="1"/>
  <c r="M2117" i="21"/>
  <c r="P2117" i="21" s="1"/>
  <c r="M2118" i="21"/>
  <c r="P2118" i="21" s="1"/>
  <c r="M2119" i="21"/>
  <c r="P2119" i="21" s="1"/>
  <c r="M2120" i="21"/>
  <c r="P2120" i="21" s="1"/>
  <c r="M2121" i="21"/>
  <c r="P2121" i="21" s="1"/>
  <c r="M2122" i="21"/>
  <c r="P2122" i="21" s="1"/>
  <c r="M2123" i="21"/>
  <c r="P2123" i="21" s="1"/>
  <c r="M2124" i="21"/>
  <c r="P2124" i="21" s="1"/>
  <c r="M2125" i="21"/>
  <c r="P2125" i="21" s="1"/>
  <c r="M2126" i="21"/>
  <c r="P2126" i="21" s="1"/>
  <c r="M2127" i="21"/>
  <c r="P2127" i="21" s="1"/>
  <c r="M2128" i="21"/>
  <c r="P2128" i="21" s="1"/>
  <c r="M2129" i="21"/>
  <c r="P2129" i="21" s="1"/>
  <c r="M2130" i="21"/>
  <c r="P2130" i="21" s="1"/>
  <c r="M2131" i="21"/>
  <c r="P2131" i="21" s="1"/>
  <c r="M2132" i="21"/>
  <c r="P2132" i="21" s="1"/>
  <c r="M2133" i="21"/>
  <c r="P2133" i="21" s="1"/>
  <c r="M2134" i="21"/>
  <c r="P2134" i="21" s="1"/>
  <c r="M2135" i="21"/>
  <c r="P2135" i="21" s="1"/>
  <c r="M2136" i="21"/>
  <c r="P2136" i="21" s="1"/>
  <c r="M2137" i="21"/>
  <c r="P2137" i="21" s="1"/>
  <c r="M2138" i="21"/>
  <c r="P2138" i="21" s="1"/>
  <c r="M2139" i="21"/>
  <c r="P2139" i="21" s="1"/>
  <c r="M2140" i="21"/>
  <c r="P2140" i="21" s="1"/>
  <c r="M2141" i="21"/>
  <c r="P2141" i="21" s="1"/>
  <c r="M2142" i="21"/>
  <c r="P2142" i="21" s="1"/>
  <c r="M2143" i="21"/>
  <c r="P2143" i="21" s="1"/>
  <c r="M2144" i="21"/>
  <c r="P2144" i="21" s="1"/>
  <c r="M2145" i="21"/>
  <c r="P2145" i="21" s="1"/>
  <c r="M2146" i="21"/>
  <c r="P2146" i="21" s="1"/>
  <c r="M2147" i="21"/>
  <c r="P2147" i="21" s="1"/>
  <c r="M2148" i="21"/>
  <c r="P2148" i="21" s="1"/>
  <c r="M2149" i="21"/>
  <c r="P2149" i="21" s="1"/>
  <c r="M2150" i="21"/>
  <c r="P2150" i="21" s="1"/>
  <c r="M2151" i="21"/>
  <c r="P2151" i="21" s="1"/>
  <c r="M2152" i="21"/>
  <c r="P2152" i="21" s="1"/>
  <c r="M2153" i="21"/>
  <c r="P2153" i="21" s="1"/>
  <c r="M2154" i="21"/>
  <c r="P2154" i="21" s="1"/>
  <c r="M2155" i="21"/>
  <c r="P2155" i="21" s="1"/>
  <c r="M2156" i="21"/>
  <c r="P2156" i="21" s="1"/>
  <c r="M2157" i="21"/>
  <c r="P2157" i="21" s="1"/>
  <c r="M2158" i="21"/>
  <c r="P2158" i="21" s="1"/>
  <c r="M2159" i="21"/>
  <c r="P2159" i="21" s="1"/>
  <c r="M2160" i="21"/>
  <c r="P2160" i="21" s="1"/>
  <c r="M2161" i="21"/>
  <c r="P2161" i="21" s="1"/>
  <c r="M2162" i="21"/>
  <c r="P2162" i="21" s="1"/>
  <c r="M2163" i="21"/>
  <c r="P2163" i="21" s="1"/>
  <c r="M2164" i="21"/>
  <c r="P2164" i="21" s="1"/>
  <c r="M2165" i="21"/>
  <c r="P2165" i="21" s="1"/>
  <c r="M2166" i="21"/>
  <c r="P2166" i="21" s="1"/>
  <c r="M2167" i="21"/>
  <c r="P2167" i="21" s="1"/>
  <c r="M2168" i="21"/>
  <c r="P2168" i="21" s="1"/>
  <c r="M2169" i="21"/>
  <c r="P2169" i="21" s="1"/>
  <c r="M2170" i="21"/>
  <c r="P2170" i="21" s="1"/>
  <c r="M2171" i="21"/>
  <c r="P2171" i="21" s="1"/>
  <c r="M2172" i="21"/>
  <c r="P2172" i="21" s="1"/>
  <c r="M2173" i="21"/>
  <c r="P2173" i="21" s="1"/>
  <c r="M2174" i="21"/>
  <c r="P2174" i="21" s="1"/>
  <c r="M2175" i="21"/>
  <c r="P2175" i="21" s="1"/>
  <c r="M2176" i="21"/>
  <c r="P2176" i="21" s="1"/>
  <c r="M2177" i="21"/>
  <c r="P2177" i="21" s="1"/>
  <c r="M2178" i="21"/>
  <c r="P2178" i="21" s="1"/>
  <c r="M2179" i="21"/>
  <c r="P2179" i="21" s="1"/>
  <c r="M2180" i="21"/>
  <c r="P2180" i="21" s="1"/>
  <c r="M2181" i="21"/>
  <c r="P2181" i="21" s="1"/>
  <c r="M2182" i="21"/>
  <c r="P2182" i="21" s="1"/>
  <c r="M2183" i="21"/>
  <c r="P2183" i="21" s="1"/>
  <c r="M2184" i="21"/>
  <c r="P2184" i="21" s="1"/>
  <c r="M2185" i="21"/>
  <c r="P2185" i="21" s="1"/>
  <c r="M2186" i="21"/>
  <c r="P2186" i="21" s="1"/>
  <c r="M2187" i="21"/>
  <c r="P2187" i="21" s="1"/>
  <c r="M2188" i="21"/>
  <c r="P2188" i="21" s="1"/>
  <c r="M2189" i="21"/>
  <c r="P2189" i="21" s="1"/>
  <c r="M2190" i="21"/>
  <c r="P2190" i="21" s="1"/>
  <c r="M2191" i="21"/>
  <c r="P2191" i="21" s="1"/>
  <c r="M2192" i="21"/>
  <c r="P2192" i="21" s="1"/>
  <c r="M2193" i="21"/>
  <c r="P2193" i="21" s="1"/>
  <c r="M2194" i="21"/>
  <c r="P2194" i="21" s="1"/>
  <c r="M2195" i="21"/>
  <c r="P2195" i="21" s="1"/>
  <c r="M2196" i="21"/>
  <c r="P2196" i="21" s="1"/>
  <c r="M2197" i="21"/>
  <c r="P2197" i="21" s="1"/>
  <c r="M2198" i="21"/>
  <c r="P2198" i="21" s="1"/>
  <c r="M2199" i="21"/>
  <c r="P2199" i="21" s="1"/>
  <c r="M2200" i="21"/>
  <c r="P2200" i="21" s="1"/>
  <c r="M2201" i="21"/>
  <c r="P2201" i="21" s="1"/>
  <c r="M2202" i="21"/>
  <c r="P2202" i="21" s="1"/>
  <c r="M2203" i="21"/>
  <c r="P2203" i="21" s="1"/>
  <c r="M2204" i="21"/>
  <c r="P2204" i="21" s="1"/>
  <c r="M2205" i="21"/>
  <c r="P2205" i="21" s="1"/>
  <c r="M2206" i="21"/>
  <c r="P2206" i="21" s="1"/>
  <c r="M2207" i="21"/>
  <c r="P2207" i="21" s="1"/>
  <c r="M2208" i="21"/>
  <c r="P2208" i="21" s="1"/>
  <c r="M2209" i="21"/>
  <c r="P2209" i="21" s="1"/>
  <c r="M2210" i="21"/>
  <c r="P2210" i="21" s="1"/>
  <c r="M2211" i="21"/>
  <c r="P2211" i="21" s="1"/>
  <c r="M2212" i="21"/>
  <c r="P2212" i="21" s="1"/>
  <c r="M2213" i="21"/>
  <c r="P2213" i="21" s="1"/>
  <c r="M2214" i="21"/>
  <c r="P2214" i="21" s="1"/>
  <c r="M2215" i="21"/>
  <c r="P2215" i="21" s="1"/>
  <c r="M2216" i="21"/>
  <c r="P2216" i="21" s="1"/>
  <c r="M2217" i="21"/>
  <c r="P2217" i="21" s="1"/>
  <c r="M2218" i="21"/>
  <c r="P2218" i="21" s="1"/>
  <c r="M2219" i="21"/>
  <c r="P2219" i="21" s="1"/>
  <c r="M2220" i="21"/>
  <c r="P2220" i="21" s="1"/>
  <c r="M2221" i="21"/>
  <c r="P2221" i="21" s="1"/>
  <c r="M2222" i="21"/>
  <c r="P2222" i="21" s="1"/>
  <c r="M2223" i="21"/>
  <c r="P2223" i="21" s="1"/>
  <c r="M2224" i="21"/>
  <c r="P2224" i="21" s="1"/>
  <c r="M2225" i="21"/>
  <c r="P2225" i="21" s="1"/>
  <c r="M2226" i="21"/>
  <c r="P2226" i="21" s="1"/>
  <c r="M2227" i="21"/>
  <c r="P2227" i="21" s="1"/>
  <c r="M2228" i="21"/>
  <c r="P2228" i="21" s="1"/>
  <c r="M2229" i="21"/>
  <c r="P2229" i="21" s="1"/>
  <c r="M2230" i="21"/>
  <c r="P2230" i="21" s="1"/>
  <c r="M2231" i="21"/>
  <c r="P2231" i="21" s="1"/>
  <c r="M2232" i="21"/>
  <c r="P2232" i="21" s="1"/>
  <c r="M2233" i="21"/>
  <c r="P2233" i="21" s="1"/>
  <c r="M2234" i="21"/>
  <c r="P2234" i="21" s="1"/>
  <c r="M2235" i="21"/>
  <c r="P2235" i="21" s="1"/>
  <c r="M2236" i="21"/>
  <c r="P2236" i="21" s="1"/>
  <c r="M2237" i="21"/>
  <c r="P2237" i="21" s="1"/>
  <c r="M2238" i="21"/>
  <c r="P2238" i="21" s="1"/>
  <c r="M2239" i="21"/>
  <c r="P2239" i="21" s="1"/>
  <c r="M2240" i="21"/>
  <c r="P2240" i="21" s="1"/>
  <c r="M2241" i="21"/>
  <c r="P2241" i="21" s="1"/>
  <c r="M2242" i="21"/>
  <c r="P2242" i="21" s="1"/>
  <c r="M2243" i="21"/>
  <c r="P2243" i="21" s="1"/>
  <c r="M2244" i="21"/>
  <c r="P2244" i="21" s="1"/>
  <c r="M2245" i="21"/>
  <c r="P2245" i="21" s="1"/>
  <c r="M2246" i="21"/>
  <c r="P2246" i="21" s="1"/>
  <c r="M2247" i="21"/>
  <c r="P2247" i="21" s="1"/>
  <c r="M2248" i="21"/>
  <c r="P2248" i="21" s="1"/>
  <c r="M2249" i="21"/>
  <c r="P2249" i="21" s="1"/>
  <c r="M2250" i="21"/>
  <c r="P2250" i="21" s="1"/>
  <c r="M2251" i="21"/>
  <c r="P2251" i="21" s="1"/>
  <c r="M2252" i="21"/>
  <c r="P2252" i="21" s="1"/>
  <c r="M2253" i="21"/>
  <c r="P2253" i="21" s="1"/>
  <c r="M2254" i="21"/>
  <c r="P2254" i="21" s="1"/>
  <c r="M2255" i="21"/>
  <c r="P2255" i="21" s="1"/>
  <c r="M2256" i="21"/>
  <c r="P2256" i="21" s="1"/>
  <c r="M2257" i="21"/>
  <c r="P2257" i="21" s="1"/>
  <c r="M2258" i="21"/>
  <c r="P2258" i="21" s="1"/>
  <c r="M2259" i="21"/>
  <c r="P2259" i="21" s="1"/>
  <c r="M2260" i="21"/>
  <c r="P2260" i="21" s="1"/>
  <c r="M2261" i="21"/>
  <c r="P2261" i="21" s="1"/>
  <c r="M2262" i="21"/>
  <c r="P2262" i="21" s="1"/>
  <c r="M2263" i="21"/>
  <c r="P2263" i="21" s="1"/>
  <c r="M2264" i="21"/>
  <c r="P2264" i="21" s="1"/>
  <c r="M2265" i="21"/>
  <c r="P2265" i="21" s="1"/>
  <c r="M2266" i="21"/>
  <c r="P2266" i="21" s="1"/>
  <c r="M2267" i="21"/>
  <c r="P2267" i="21" s="1"/>
  <c r="M2268" i="21"/>
  <c r="P2268" i="21" s="1"/>
  <c r="M2269" i="21"/>
  <c r="P2269" i="21" s="1"/>
  <c r="M2270" i="21"/>
  <c r="P2270" i="21" s="1"/>
  <c r="M2271" i="21"/>
  <c r="P2271" i="21" s="1"/>
  <c r="M2272" i="21"/>
  <c r="P2272" i="21" s="1"/>
  <c r="M2273" i="21"/>
  <c r="P2273" i="21" s="1"/>
  <c r="M2274" i="21"/>
  <c r="P2274" i="21" s="1"/>
  <c r="M2275" i="21"/>
  <c r="P2275" i="21" s="1"/>
  <c r="M2276" i="21"/>
  <c r="P2276" i="21" s="1"/>
  <c r="M2277" i="21"/>
  <c r="P2277" i="21" s="1"/>
  <c r="M2278" i="21"/>
  <c r="P2278" i="21" s="1"/>
  <c r="M2279" i="21"/>
  <c r="P2279" i="21" s="1"/>
  <c r="M2280" i="21"/>
  <c r="P2280" i="21" s="1"/>
  <c r="M2281" i="21"/>
  <c r="P2281" i="21" s="1"/>
  <c r="M2282" i="21"/>
  <c r="P2282" i="21" s="1"/>
  <c r="M2283" i="21"/>
  <c r="P2283" i="21" s="1"/>
  <c r="M2284" i="21"/>
  <c r="P2284" i="21" s="1"/>
  <c r="M2285" i="21"/>
  <c r="P2285" i="21" s="1"/>
  <c r="M2286" i="21"/>
  <c r="P2286" i="21" s="1"/>
  <c r="M2287" i="21"/>
  <c r="P2287" i="21" s="1"/>
  <c r="M2288" i="21"/>
  <c r="P2288" i="21" s="1"/>
  <c r="M2289" i="21"/>
  <c r="P2289" i="21" s="1"/>
  <c r="M2290" i="21"/>
  <c r="P2290" i="21" s="1"/>
  <c r="M2291" i="21"/>
  <c r="P2291" i="21" s="1"/>
  <c r="M2292" i="21"/>
  <c r="P2292" i="21" s="1"/>
  <c r="M2293" i="21"/>
  <c r="P2293" i="21" s="1"/>
  <c r="M2294" i="21"/>
  <c r="P2294" i="21" s="1"/>
  <c r="M2295" i="21"/>
  <c r="P2295" i="21" s="1"/>
  <c r="M2296" i="21"/>
  <c r="P2296" i="21" s="1"/>
  <c r="M2297" i="21"/>
  <c r="P2297" i="21" s="1"/>
  <c r="M2298" i="21"/>
  <c r="P2298" i="21" s="1"/>
  <c r="M2299" i="21"/>
  <c r="P2299" i="21" s="1"/>
  <c r="M2300" i="21"/>
  <c r="P2300" i="21" s="1"/>
  <c r="M2301" i="21"/>
  <c r="P2301" i="21" s="1"/>
  <c r="M2302" i="21"/>
  <c r="P2302" i="21" s="1"/>
  <c r="M2303" i="21"/>
  <c r="P2303" i="21" s="1"/>
  <c r="M2304" i="21"/>
  <c r="P2304" i="21" s="1"/>
  <c r="M2305" i="21"/>
  <c r="P2305" i="21" s="1"/>
  <c r="M2306" i="21"/>
  <c r="P2306" i="21" s="1"/>
  <c r="M2307" i="21"/>
  <c r="P2307" i="21" s="1"/>
  <c r="M2308" i="21"/>
  <c r="P2308" i="21" s="1"/>
  <c r="M2309" i="21"/>
  <c r="P2309" i="21" s="1"/>
  <c r="M2310" i="21"/>
  <c r="P2310" i="21" s="1"/>
  <c r="M2311" i="21"/>
  <c r="P2311" i="21" s="1"/>
  <c r="M2312" i="21"/>
  <c r="P2312" i="21" s="1"/>
  <c r="M2313" i="21"/>
  <c r="P2313" i="21" s="1"/>
  <c r="M2314" i="21"/>
  <c r="P2314" i="21" s="1"/>
  <c r="M2315" i="21"/>
  <c r="P2315" i="21" s="1"/>
  <c r="M2316" i="21"/>
  <c r="P2316" i="21" s="1"/>
  <c r="M2317" i="21"/>
  <c r="P2317" i="21" s="1"/>
  <c r="M2318" i="21"/>
  <c r="P2318" i="21" s="1"/>
  <c r="M2319" i="21"/>
  <c r="P2319" i="21" s="1"/>
  <c r="M2320" i="21"/>
  <c r="P2320" i="21" s="1"/>
  <c r="M2321" i="21"/>
  <c r="P2321" i="21" s="1"/>
  <c r="M2322" i="21"/>
  <c r="P2322" i="21" s="1"/>
  <c r="M2323" i="21"/>
  <c r="P2323" i="21" s="1"/>
  <c r="M2324" i="21"/>
  <c r="P2324" i="21" s="1"/>
  <c r="M2325" i="21"/>
  <c r="P2325" i="21" s="1"/>
  <c r="M2326" i="21"/>
  <c r="P2326" i="21" s="1"/>
  <c r="M2327" i="21"/>
  <c r="P2327" i="21" s="1"/>
  <c r="M2328" i="21"/>
  <c r="P2328" i="21" s="1"/>
  <c r="M2329" i="21"/>
  <c r="P2329" i="21" s="1"/>
  <c r="M2330" i="21"/>
  <c r="P2330" i="21" s="1"/>
  <c r="M2331" i="21"/>
  <c r="P2331" i="21" s="1"/>
  <c r="M2332" i="21"/>
  <c r="P2332" i="21" s="1"/>
  <c r="M2333" i="21"/>
  <c r="P2333" i="21" s="1"/>
  <c r="M2334" i="21"/>
  <c r="P2334" i="21" s="1"/>
  <c r="M2335" i="21"/>
  <c r="P2335" i="21" s="1"/>
  <c r="M2336" i="21"/>
  <c r="P2336" i="21" s="1"/>
  <c r="M2337" i="21"/>
  <c r="P2337" i="21" s="1"/>
  <c r="M2338" i="21"/>
  <c r="P2338" i="21" s="1"/>
  <c r="M2339" i="21"/>
  <c r="P2339" i="21" s="1"/>
  <c r="M2340" i="21"/>
  <c r="P2340" i="21" s="1"/>
  <c r="M2341" i="21"/>
  <c r="P2341" i="21" s="1"/>
  <c r="M2342" i="21"/>
  <c r="P2342" i="21" s="1"/>
  <c r="M2343" i="21"/>
  <c r="P2343" i="21" s="1"/>
  <c r="M2344" i="21"/>
  <c r="P2344" i="21" s="1"/>
  <c r="M2345" i="21"/>
  <c r="P2345" i="21" s="1"/>
  <c r="M2346" i="21"/>
  <c r="P2346" i="21" s="1"/>
  <c r="M2347" i="21"/>
  <c r="P2347" i="21" s="1"/>
  <c r="M2348" i="21"/>
  <c r="P2348" i="21" s="1"/>
  <c r="M2349" i="21"/>
  <c r="P2349" i="21" s="1"/>
  <c r="M2350" i="21"/>
  <c r="P2350" i="21" s="1"/>
  <c r="M2351" i="21"/>
  <c r="P2351" i="21" s="1"/>
  <c r="M2352" i="21"/>
  <c r="P2352" i="21" s="1"/>
  <c r="M2353" i="21"/>
  <c r="P2353" i="21" s="1"/>
  <c r="M2354" i="21"/>
  <c r="P2354" i="21" s="1"/>
  <c r="M2355" i="21"/>
  <c r="P2355" i="21" s="1"/>
  <c r="M2356" i="21"/>
  <c r="P2356" i="21" s="1"/>
  <c r="M2357" i="21"/>
  <c r="P2357" i="21" s="1"/>
  <c r="M2358" i="21"/>
  <c r="P2358" i="21" s="1"/>
  <c r="M2359" i="21"/>
  <c r="P2359" i="21" s="1"/>
  <c r="M2360" i="21"/>
  <c r="P2360" i="21" s="1"/>
  <c r="M2361" i="21"/>
  <c r="P2361" i="21" s="1"/>
  <c r="M2362" i="21"/>
  <c r="P2362" i="21" s="1"/>
  <c r="M2363" i="21"/>
  <c r="P2363" i="21" s="1"/>
  <c r="M2364" i="21"/>
  <c r="P2364" i="21" s="1"/>
  <c r="M2365" i="21"/>
  <c r="P2365" i="21" s="1"/>
  <c r="M2366" i="21"/>
  <c r="P2366" i="21" s="1"/>
  <c r="M2367" i="21"/>
  <c r="P2367" i="21" s="1"/>
  <c r="M2368" i="21"/>
  <c r="P2368" i="21" s="1"/>
  <c r="M2369" i="21"/>
  <c r="P2369" i="21" s="1"/>
  <c r="M2370" i="21"/>
  <c r="P2370" i="21" s="1"/>
  <c r="M2371" i="21"/>
  <c r="P2371" i="21" s="1"/>
  <c r="M2372" i="21"/>
  <c r="P2372" i="21" s="1"/>
  <c r="M2373" i="21"/>
  <c r="P2373" i="21" s="1"/>
  <c r="M2374" i="21"/>
  <c r="P2374" i="21" s="1"/>
  <c r="M2375" i="21"/>
  <c r="P2375" i="21" s="1"/>
  <c r="M2376" i="21"/>
  <c r="P2376" i="21" s="1"/>
  <c r="M2377" i="21"/>
  <c r="P2377" i="21" s="1"/>
  <c r="M2378" i="21"/>
  <c r="P2378" i="21" s="1"/>
  <c r="M2379" i="21"/>
  <c r="P2379" i="21" s="1"/>
  <c r="M2380" i="21"/>
  <c r="P2380" i="21" s="1"/>
  <c r="M2381" i="21"/>
  <c r="P2381" i="21" s="1"/>
  <c r="M2382" i="21"/>
  <c r="P2382" i="21" s="1"/>
  <c r="M2383" i="21"/>
  <c r="P2383" i="21" s="1"/>
  <c r="M2384" i="21"/>
  <c r="P2384" i="21" s="1"/>
  <c r="M2385" i="21"/>
  <c r="P2385" i="21" s="1"/>
  <c r="M2386" i="21"/>
  <c r="P2386" i="21" s="1"/>
  <c r="M2387" i="21"/>
  <c r="P2387" i="21" s="1"/>
  <c r="M2388" i="21"/>
  <c r="P2388" i="21" s="1"/>
  <c r="M2389" i="21"/>
  <c r="P2389" i="21" s="1"/>
  <c r="M2390" i="21"/>
  <c r="P2390" i="21" s="1"/>
  <c r="M2391" i="21"/>
  <c r="P2391" i="21" s="1"/>
  <c r="M2392" i="21"/>
  <c r="P2392" i="21" s="1"/>
  <c r="M2393" i="21"/>
  <c r="P2393" i="21" s="1"/>
  <c r="M2394" i="21"/>
  <c r="P2394" i="21" s="1"/>
  <c r="M2395" i="21"/>
  <c r="P2395" i="21" s="1"/>
  <c r="M2396" i="21"/>
  <c r="P2396" i="21" s="1"/>
  <c r="M2397" i="21"/>
  <c r="P2397" i="21" s="1"/>
  <c r="M2398" i="21"/>
  <c r="P2398" i="21" s="1"/>
  <c r="M2399" i="21"/>
  <c r="P2399" i="21" s="1"/>
  <c r="M2400" i="21"/>
  <c r="P2400" i="21" s="1"/>
  <c r="M2401" i="21"/>
  <c r="P2401" i="21" s="1"/>
  <c r="M2402" i="21"/>
  <c r="P2402" i="21" s="1"/>
  <c r="M2403" i="21"/>
  <c r="P2403" i="21" s="1"/>
  <c r="M2404" i="21"/>
  <c r="P2404" i="21" s="1"/>
  <c r="M2405" i="21"/>
  <c r="P2405" i="21" s="1"/>
  <c r="M2406" i="21"/>
  <c r="P2406" i="21" s="1"/>
  <c r="M2407" i="21"/>
  <c r="P2407" i="21" s="1"/>
  <c r="M2408" i="21"/>
  <c r="P2408" i="21" s="1"/>
  <c r="M2409" i="21"/>
  <c r="P2409" i="21" s="1"/>
  <c r="M2410" i="21"/>
  <c r="P2410" i="21" s="1"/>
  <c r="M2411" i="21"/>
  <c r="P2411" i="21" s="1"/>
  <c r="M2412" i="21"/>
  <c r="P2412" i="21" s="1"/>
  <c r="M2413" i="21"/>
  <c r="P2413" i="21" s="1"/>
  <c r="M2414" i="21"/>
  <c r="P2414" i="21" s="1"/>
  <c r="M2415" i="21"/>
  <c r="P2415" i="21" s="1"/>
  <c r="M2416" i="21"/>
  <c r="P2416" i="21" s="1"/>
  <c r="M2417" i="21"/>
  <c r="P2417" i="21" s="1"/>
  <c r="M2418" i="21"/>
  <c r="P2418" i="21" s="1"/>
  <c r="M2419" i="21"/>
  <c r="P2419" i="21" s="1"/>
  <c r="M2420" i="21"/>
  <c r="P2420" i="21" s="1"/>
  <c r="M2421" i="21"/>
  <c r="P2421" i="21" s="1"/>
  <c r="M2422" i="21"/>
  <c r="P2422" i="21" s="1"/>
  <c r="M2423" i="21"/>
  <c r="P2423" i="21" s="1"/>
  <c r="M2424" i="21"/>
  <c r="P2424" i="21" s="1"/>
  <c r="M2425" i="21"/>
  <c r="P2425" i="21" s="1"/>
  <c r="M2426" i="21"/>
  <c r="P2426" i="21" s="1"/>
  <c r="M2427" i="21"/>
  <c r="P2427" i="21" s="1"/>
  <c r="M2428" i="21"/>
  <c r="P2428" i="21" s="1"/>
  <c r="M2429" i="21"/>
  <c r="P2429" i="21" s="1"/>
  <c r="M2430" i="21"/>
  <c r="P2430" i="21" s="1"/>
  <c r="M2431" i="21"/>
  <c r="P2431" i="21" s="1"/>
  <c r="M2432" i="21"/>
  <c r="P2432" i="21" s="1"/>
  <c r="M2433" i="21"/>
  <c r="P2433" i="21" s="1"/>
  <c r="M2434" i="21"/>
  <c r="P2434" i="21" s="1"/>
  <c r="M2435" i="21"/>
  <c r="P2435" i="21" s="1"/>
  <c r="M2436" i="21"/>
  <c r="P2436" i="21" s="1"/>
  <c r="M2437" i="21"/>
  <c r="P2437" i="21" s="1"/>
  <c r="M2438" i="21"/>
  <c r="P2438" i="21" s="1"/>
  <c r="M2439" i="21"/>
  <c r="P2439" i="21" s="1"/>
  <c r="M2440" i="21"/>
  <c r="P2440" i="21" s="1"/>
  <c r="M2441" i="21"/>
  <c r="P2441" i="21" s="1"/>
  <c r="M2442" i="21"/>
  <c r="P2442" i="21" s="1"/>
  <c r="M2443" i="21"/>
  <c r="P2443" i="21" s="1"/>
  <c r="M2444" i="21"/>
  <c r="P2444" i="21" s="1"/>
  <c r="M2445" i="21"/>
  <c r="P2445" i="21" s="1"/>
  <c r="M2446" i="21"/>
  <c r="P2446" i="21" s="1"/>
  <c r="M2447" i="21"/>
  <c r="P2447" i="21" s="1"/>
  <c r="M2448" i="21"/>
  <c r="P2448" i="21" s="1"/>
  <c r="M2449" i="21"/>
  <c r="P2449" i="21" s="1"/>
  <c r="M2450" i="21"/>
  <c r="P2450" i="21" s="1"/>
  <c r="M2451" i="21"/>
  <c r="P2451" i="21" s="1"/>
  <c r="M2452" i="21"/>
  <c r="P2452" i="21" s="1"/>
  <c r="M2453" i="21"/>
  <c r="P2453" i="21" s="1"/>
  <c r="M2454" i="21"/>
  <c r="P2454" i="21" s="1"/>
  <c r="M2455" i="21"/>
  <c r="P2455" i="21" s="1"/>
  <c r="M2456" i="21"/>
  <c r="P2456" i="21" s="1"/>
  <c r="M2457" i="21"/>
  <c r="P2457" i="21" s="1"/>
  <c r="M2458" i="21"/>
  <c r="P2458" i="21" s="1"/>
  <c r="M2459" i="21"/>
  <c r="P2459" i="21" s="1"/>
  <c r="M2460" i="21"/>
  <c r="P2460" i="21" s="1"/>
  <c r="M2461" i="21"/>
  <c r="P2461" i="21" s="1"/>
  <c r="M2462" i="21"/>
  <c r="P2462" i="21" s="1"/>
  <c r="M2463" i="21"/>
  <c r="P2463" i="21" s="1"/>
  <c r="M2464" i="21"/>
  <c r="P2464" i="21" s="1"/>
  <c r="M2465" i="21"/>
  <c r="P2465" i="21" s="1"/>
  <c r="M2466" i="21"/>
  <c r="P2466" i="21" s="1"/>
  <c r="M2467" i="21"/>
  <c r="P2467" i="21" s="1"/>
  <c r="M2468" i="21"/>
  <c r="P2468" i="21" s="1"/>
  <c r="M2469" i="21"/>
  <c r="P2469" i="21" s="1"/>
  <c r="M2470" i="21"/>
  <c r="P2470" i="21" s="1"/>
  <c r="M2471" i="21"/>
  <c r="P2471" i="21" s="1"/>
  <c r="M2472" i="21"/>
  <c r="P2472" i="21" s="1"/>
  <c r="M2473" i="21"/>
  <c r="P2473" i="21" s="1"/>
  <c r="M2474" i="21"/>
  <c r="P2474" i="21" s="1"/>
  <c r="M2475" i="21"/>
  <c r="P2475" i="21" s="1"/>
  <c r="M2476" i="21"/>
  <c r="P2476" i="21" s="1"/>
  <c r="M2477" i="21"/>
  <c r="P2477" i="21" s="1"/>
  <c r="M2478" i="21"/>
  <c r="P2478" i="21" s="1"/>
  <c r="M2479" i="21"/>
  <c r="P2479" i="21" s="1"/>
  <c r="M2480" i="21"/>
  <c r="P2480" i="21" s="1"/>
  <c r="M2481" i="21"/>
  <c r="P2481" i="21" s="1"/>
  <c r="M2482" i="21"/>
  <c r="P2482" i="21" s="1"/>
  <c r="M2483" i="21"/>
  <c r="P2483" i="21" s="1"/>
  <c r="M2484" i="21"/>
  <c r="P2484" i="21" s="1"/>
  <c r="M2485" i="21"/>
  <c r="P2485" i="21" s="1"/>
  <c r="M2486" i="21"/>
  <c r="P2486" i="21" s="1"/>
  <c r="M2487" i="21"/>
  <c r="P2487" i="21" s="1"/>
  <c r="M2488" i="21"/>
  <c r="P2488" i="21" s="1"/>
  <c r="M2489" i="21"/>
  <c r="P2489" i="21" s="1"/>
  <c r="M2490" i="21"/>
  <c r="P2490" i="21" s="1"/>
  <c r="M2491" i="21"/>
  <c r="P2491" i="21" s="1"/>
  <c r="M2492" i="21"/>
  <c r="P2492" i="21" s="1"/>
  <c r="M2493" i="21"/>
  <c r="P2493" i="21" s="1"/>
  <c r="M2494" i="21"/>
  <c r="P2494" i="21" s="1"/>
  <c r="M2495" i="21"/>
  <c r="P2495" i="21" s="1"/>
  <c r="M2496" i="21"/>
  <c r="P2496" i="21" s="1"/>
  <c r="M2497" i="21"/>
  <c r="P2497" i="21" s="1"/>
  <c r="M2498" i="21"/>
  <c r="P2498" i="21" s="1"/>
  <c r="M2499" i="21"/>
  <c r="P2499" i="21" s="1"/>
  <c r="M2500" i="21"/>
  <c r="P2500" i="21" s="1"/>
  <c r="M2501" i="21"/>
  <c r="P2501" i="21" s="1"/>
  <c r="M2502" i="21"/>
  <c r="P2502" i="21" s="1"/>
  <c r="M2503" i="21"/>
  <c r="P2503" i="21" s="1"/>
  <c r="M2504" i="21"/>
  <c r="P2504" i="21" s="1"/>
  <c r="M2505" i="21"/>
  <c r="P2505" i="21" s="1"/>
  <c r="M2506" i="21"/>
  <c r="P2506" i="21" s="1"/>
  <c r="M2507" i="21"/>
  <c r="P2507" i="21" s="1"/>
  <c r="M2508" i="21"/>
  <c r="P2508" i="21" s="1"/>
  <c r="M2509" i="21"/>
  <c r="P2509" i="21" s="1"/>
  <c r="M2510" i="21"/>
  <c r="P2510" i="21" s="1"/>
  <c r="M2511" i="21"/>
  <c r="P2511" i="21" s="1"/>
  <c r="M2512" i="21"/>
  <c r="P2512" i="21" s="1"/>
  <c r="M2513" i="21"/>
  <c r="P2513" i="21" s="1"/>
  <c r="M2514" i="21"/>
  <c r="P2514" i="21" s="1"/>
  <c r="M2515" i="21"/>
  <c r="P2515" i="21" s="1"/>
  <c r="M2516" i="21"/>
  <c r="P2516" i="21" s="1"/>
  <c r="M2517" i="21"/>
  <c r="P2517" i="21" s="1"/>
  <c r="M2518" i="21"/>
  <c r="P2518" i="21" s="1"/>
  <c r="M2519" i="21"/>
  <c r="P2519" i="21" s="1"/>
  <c r="M2520" i="21"/>
  <c r="P2520" i="21" s="1"/>
  <c r="M2521" i="21"/>
  <c r="P2521" i="21" s="1"/>
  <c r="M2522" i="21"/>
  <c r="P2522" i="21" s="1"/>
  <c r="M2523" i="21"/>
  <c r="P2523" i="21" s="1"/>
  <c r="M2524" i="21"/>
  <c r="P2524" i="21" s="1"/>
  <c r="M2525" i="21"/>
  <c r="P2525" i="21" s="1"/>
  <c r="M2526" i="21"/>
  <c r="P2526" i="21" s="1"/>
  <c r="M2527" i="21"/>
  <c r="P2527" i="21" s="1"/>
  <c r="M2528" i="21"/>
  <c r="P2528" i="21" s="1"/>
  <c r="M2529" i="21"/>
  <c r="P2529" i="21" s="1"/>
  <c r="M2530" i="21"/>
  <c r="P2530" i="21" s="1"/>
  <c r="M2531" i="21"/>
  <c r="P2531" i="21" s="1"/>
  <c r="M2532" i="21"/>
  <c r="P2532" i="21" s="1"/>
  <c r="M2533" i="21"/>
  <c r="P2533" i="21" s="1"/>
  <c r="M2534" i="21"/>
  <c r="P2534" i="21" s="1"/>
  <c r="M2535" i="21"/>
  <c r="P2535" i="21" s="1"/>
  <c r="M2536" i="21"/>
  <c r="P2536" i="21" s="1"/>
  <c r="M2537" i="21"/>
  <c r="P2537" i="21" s="1"/>
  <c r="M2538" i="21"/>
  <c r="P2538" i="21" s="1"/>
  <c r="M2539" i="21"/>
  <c r="P2539" i="21" s="1"/>
  <c r="M2540" i="21"/>
  <c r="P2540" i="21" s="1"/>
  <c r="M2541" i="21"/>
  <c r="P2541" i="21" s="1"/>
  <c r="M2542" i="21"/>
  <c r="P2542" i="21" s="1"/>
  <c r="M2543" i="21"/>
  <c r="P2543" i="21" s="1"/>
  <c r="M2544" i="21"/>
  <c r="P2544" i="21" s="1"/>
  <c r="M2545" i="21"/>
  <c r="P2545" i="21" s="1"/>
  <c r="M2546" i="21"/>
  <c r="P2546" i="21" s="1"/>
  <c r="M2547" i="21"/>
  <c r="P2547" i="21" s="1"/>
  <c r="M2548" i="21"/>
  <c r="P2548" i="21" s="1"/>
  <c r="M2549" i="21"/>
  <c r="P2549" i="21" s="1"/>
  <c r="M2550" i="21"/>
  <c r="P2550" i="21" s="1"/>
  <c r="M2551" i="21"/>
  <c r="P2551" i="21" s="1"/>
  <c r="M2552" i="21"/>
  <c r="P2552" i="21" s="1"/>
  <c r="M2553" i="21"/>
  <c r="P2553" i="21" s="1"/>
  <c r="M2554" i="21"/>
  <c r="P2554" i="21" s="1"/>
  <c r="M2555" i="21"/>
  <c r="P2555" i="21" s="1"/>
  <c r="M2556" i="21"/>
  <c r="P2556" i="21" s="1"/>
  <c r="M2557" i="21"/>
  <c r="P2557" i="21" s="1"/>
  <c r="M2558" i="21"/>
  <c r="P2558" i="21" s="1"/>
  <c r="M2559" i="21"/>
  <c r="P2559" i="21" s="1"/>
  <c r="M2560" i="21"/>
  <c r="P2560" i="21" s="1"/>
  <c r="M2561" i="21"/>
  <c r="P2561" i="21" s="1"/>
  <c r="M2562" i="21"/>
  <c r="P2562" i="21" s="1"/>
  <c r="M2563" i="21"/>
  <c r="P2563" i="21" s="1"/>
  <c r="M2564" i="21"/>
  <c r="P2564" i="21" s="1"/>
  <c r="M2565" i="21"/>
  <c r="P2565" i="21" s="1"/>
  <c r="M2566" i="21"/>
  <c r="P2566" i="21" s="1"/>
  <c r="M2567" i="21"/>
  <c r="P2567" i="21" s="1"/>
  <c r="M2568" i="21"/>
  <c r="P2568" i="21" s="1"/>
  <c r="M2569" i="21"/>
  <c r="P2569" i="21" s="1"/>
  <c r="M2570" i="21"/>
  <c r="P2570" i="21" s="1"/>
  <c r="M2571" i="21"/>
  <c r="P2571" i="21" s="1"/>
  <c r="M2572" i="21"/>
  <c r="P2572" i="21" s="1"/>
  <c r="M2573" i="21"/>
  <c r="P2573" i="21" s="1"/>
  <c r="M2574" i="21"/>
  <c r="P2574" i="21" s="1"/>
  <c r="M2575" i="21"/>
  <c r="P2575" i="21" s="1"/>
  <c r="M2576" i="21"/>
  <c r="P2576" i="21" s="1"/>
  <c r="M2577" i="21"/>
  <c r="P2577" i="21" s="1"/>
  <c r="M2578" i="21"/>
  <c r="P2578" i="21" s="1"/>
  <c r="M2579" i="21"/>
  <c r="P2579" i="21" s="1"/>
  <c r="M2580" i="21"/>
  <c r="P2580" i="21" s="1"/>
  <c r="M2581" i="21"/>
  <c r="P2581" i="21" s="1"/>
  <c r="M2582" i="21"/>
  <c r="P2582" i="21" s="1"/>
  <c r="M2583" i="21"/>
  <c r="P2583" i="21" s="1"/>
  <c r="M2584" i="21"/>
  <c r="P2584" i="21" s="1"/>
  <c r="M2585" i="21"/>
  <c r="P2585" i="21" s="1"/>
  <c r="M2586" i="21"/>
  <c r="P2586" i="21" s="1"/>
  <c r="M2587" i="21"/>
  <c r="P2587" i="21" s="1"/>
  <c r="M2588" i="21"/>
  <c r="P2588" i="21" s="1"/>
  <c r="M2589" i="21"/>
  <c r="P2589" i="21" s="1"/>
  <c r="M2590" i="21"/>
  <c r="P2590" i="21" s="1"/>
  <c r="M2591" i="21"/>
  <c r="P2591" i="21" s="1"/>
  <c r="M2592" i="21"/>
  <c r="P2592" i="21" s="1"/>
  <c r="M2593" i="21"/>
  <c r="P2593" i="21" s="1"/>
  <c r="M2594" i="21"/>
  <c r="P2594" i="21" s="1"/>
  <c r="M2595" i="21"/>
  <c r="P2595" i="21" s="1"/>
  <c r="M2596" i="21"/>
  <c r="P2596" i="21" s="1"/>
  <c r="M2597" i="21"/>
  <c r="P2597" i="21" s="1"/>
  <c r="M2598" i="21"/>
  <c r="P2598" i="21" s="1"/>
  <c r="M2599" i="21"/>
  <c r="P2599" i="21" s="1"/>
  <c r="M2600" i="21"/>
  <c r="P2600" i="21" s="1"/>
  <c r="M2601" i="21"/>
  <c r="P2601" i="21" s="1"/>
  <c r="M2602" i="21"/>
  <c r="P2602" i="21" s="1"/>
  <c r="M2603" i="21"/>
  <c r="P2603" i="21" s="1"/>
  <c r="M2604" i="21"/>
  <c r="P2604" i="21" s="1"/>
  <c r="M2605" i="21"/>
  <c r="P2605" i="21" s="1"/>
  <c r="M2606" i="21"/>
  <c r="P2606" i="21" s="1"/>
  <c r="M2607" i="21"/>
  <c r="P2607" i="21" s="1"/>
  <c r="M2608" i="21"/>
  <c r="P2608" i="21" s="1"/>
  <c r="M2609" i="21"/>
  <c r="P2609" i="21" s="1"/>
  <c r="M2610" i="21"/>
  <c r="P2610" i="21" s="1"/>
  <c r="M2611" i="21"/>
  <c r="P2611" i="21" s="1"/>
  <c r="M2612" i="21"/>
  <c r="P2612" i="21" s="1"/>
  <c r="M2613" i="21"/>
  <c r="P2613" i="21" s="1"/>
  <c r="M2614" i="21"/>
  <c r="P2614" i="21" s="1"/>
  <c r="M2615" i="21"/>
  <c r="P2615" i="21" s="1"/>
  <c r="M2616" i="21"/>
  <c r="P2616" i="21" s="1"/>
  <c r="M2617" i="21"/>
  <c r="P2617" i="21" s="1"/>
  <c r="M2618" i="21"/>
  <c r="P2618" i="21" s="1"/>
  <c r="M2619" i="21"/>
  <c r="P2619" i="21" s="1"/>
  <c r="M2620" i="21"/>
  <c r="P2620" i="21" s="1"/>
  <c r="M2621" i="21"/>
  <c r="P2621" i="21" s="1"/>
  <c r="M2622" i="21"/>
  <c r="P2622" i="21" s="1"/>
  <c r="M2623" i="21"/>
  <c r="P2623" i="21" s="1"/>
  <c r="M2624" i="21"/>
  <c r="P2624" i="21" s="1"/>
  <c r="M2625" i="21"/>
  <c r="P2625" i="21" s="1"/>
  <c r="M2626" i="21"/>
  <c r="P2626" i="21" s="1"/>
  <c r="M2627" i="21"/>
  <c r="P2627" i="21" s="1"/>
  <c r="M2628" i="21"/>
  <c r="P2628" i="21" s="1"/>
  <c r="M2629" i="21"/>
  <c r="P2629" i="21" s="1"/>
  <c r="M2630" i="21"/>
  <c r="P2630" i="21" s="1"/>
  <c r="M2631" i="21"/>
  <c r="P2631" i="21" s="1"/>
  <c r="M2632" i="21"/>
  <c r="P2632" i="21" s="1"/>
  <c r="M2633" i="21"/>
  <c r="P2633" i="21" s="1"/>
  <c r="M2634" i="21"/>
  <c r="P2634" i="21" s="1"/>
  <c r="M2635" i="21"/>
  <c r="P2635" i="21" s="1"/>
  <c r="M2636" i="21"/>
  <c r="P2636" i="21" s="1"/>
  <c r="M2637" i="21"/>
  <c r="P2637" i="21" s="1"/>
  <c r="M2638" i="21"/>
  <c r="P2638" i="21" s="1"/>
  <c r="M2639" i="21"/>
  <c r="P2639" i="21" s="1"/>
  <c r="M2640" i="21"/>
  <c r="P2640" i="21" s="1"/>
  <c r="M2641" i="21"/>
  <c r="P2641" i="21" s="1"/>
  <c r="M2642" i="21"/>
  <c r="P2642" i="21" s="1"/>
  <c r="M2643" i="21"/>
  <c r="P2643" i="21" s="1"/>
  <c r="M2644" i="21"/>
  <c r="P2644" i="21" s="1"/>
  <c r="M2645" i="21"/>
  <c r="P2645" i="21" s="1"/>
  <c r="M2646" i="21"/>
  <c r="P2646" i="21" s="1"/>
  <c r="M2647" i="21"/>
  <c r="P2647" i="21" s="1"/>
  <c r="M2648" i="21"/>
  <c r="P2648" i="21" s="1"/>
  <c r="M2649" i="21"/>
  <c r="P2649" i="21" s="1"/>
  <c r="M2650" i="21"/>
  <c r="P2650" i="21" s="1"/>
  <c r="M2651" i="21"/>
  <c r="P2651" i="21" s="1"/>
  <c r="M2652" i="21"/>
  <c r="P2652" i="21" s="1"/>
  <c r="M2653" i="21"/>
  <c r="P2653" i="21" s="1"/>
  <c r="M2654" i="21"/>
  <c r="P2654" i="21" s="1"/>
  <c r="M2655" i="21"/>
  <c r="P2655" i="21" s="1"/>
  <c r="M2656" i="21"/>
  <c r="P2656" i="21" s="1"/>
  <c r="M2657" i="21"/>
  <c r="P2657" i="21" s="1"/>
  <c r="M2658" i="21"/>
  <c r="P2658" i="21" s="1"/>
  <c r="M2659" i="21"/>
  <c r="P2659" i="21" s="1"/>
  <c r="M2660" i="21"/>
  <c r="P2660" i="21" s="1"/>
  <c r="M2661" i="21"/>
  <c r="P2661" i="21" s="1"/>
  <c r="M2662" i="21"/>
  <c r="P2662" i="21" s="1"/>
  <c r="M2663" i="21"/>
  <c r="P2663" i="21" s="1"/>
  <c r="M2664" i="21"/>
  <c r="P2664" i="21" s="1"/>
  <c r="M2665" i="21"/>
  <c r="P2665" i="21" s="1"/>
  <c r="M2666" i="21"/>
  <c r="P2666" i="21" s="1"/>
  <c r="M2667" i="21"/>
  <c r="P2667" i="21" s="1"/>
  <c r="M2668" i="21"/>
  <c r="P2668" i="21" s="1"/>
  <c r="M2669" i="21"/>
  <c r="P2669" i="21" s="1"/>
  <c r="M2670" i="21"/>
  <c r="P2670" i="21" s="1"/>
  <c r="M2671" i="21"/>
  <c r="P2671" i="21" s="1"/>
  <c r="M2672" i="21"/>
  <c r="P2672" i="21" s="1"/>
  <c r="M2673" i="21"/>
  <c r="P2673" i="21" s="1"/>
  <c r="M2674" i="21"/>
  <c r="P2674" i="21" s="1"/>
  <c r="M2675" i="21"/>
  <c r="P2675" i="21" s="1"/>
  <c r="M2676" i="21"/>
  <c r="P2676" i="21" s="1"/>
  <c r="M2677" i="21"/>
  <c r="P2677" i="21" s="1"/>
  <c r="M2678" i="21"/>
  <c r="P2678" i="21" s="1"/>
  <c r="M2679" i="21"/>
  <c r="P2679" i="21" s="1"/>
  <c r="M2680" i="21"/>
  <c r="P2680" i="21" s="1"/>
  <c r="M2681" i="21"/>
  <c r="P2681" i="21" s="1"/>
  <c r="M2682" i="21"/>
  <c r="P2682" i="21" s="1"/>
  <c r="M2683" i="21"/>
  <c r="P2683" i="21" s="1"/>
  <c r="M2684" i="21"/>
  <c r="P2684" i="21" s="1"/>
  <c r="M2685" i="21"/>
  <c r="P2685" i="21" s="1"/>
  <c r="M2686" i="21"/>
  <c r="P2686" i="21" s="1"/>
  <c r="M2687" i="21"/>
  <c r="P2687" i="21" s="1"/>
  <c r="M2688" i="21"/>
  <c r="P2688" i="21" s="1"/>
  <c r="M2689" i="21"/>
  <c r="P2689" i="21" s="1"/>
  <c r="M2690" i="21"/>
  <c r="P2690" i="21" s="1"/>
  <c r="M2691" i="21"/>
  <c r="P2691" i="21" s="1"/>
  <c r="M2692" i="21"/>
  <c r="P2692" i="21" s="1"/>
  <c r="M2693" i="21"/>
  <c r="P2693" i="21" s="1"/>
  <c r="M2694" i="21"/>
  <c r="P2694" i="21" s="1"/>
  <c r="M2695" i="21"/>
  <c r="P2695" i="21" s="1"/>
  <c r="M2696" i="21"/>
  <c r="P2696" i="21" s="1"/>
  <c r="M2697" i="21"/>
  <c r="P2697" i="21" s="1"/>
  <c r="M2698" i="21"/>
  <c r="P2698" i="21" s="1"/>
  <c r="M2699" i="21"/>
  <c r="P2699" i="21" s="1"/>
  <c r="M2700" i="21"/>
  <c r="P2700" i="21" s="1"/>
  <c r="M2701" i="21"/>
  <c r="P2701" i="21" s="1"/>
  <c r="M2702" i="21"/>
  <c r="P2702" i="21" s="1"/>
  <c r="M2703" i="21"/>
  <c r="P2703" i="21" s="1"/>
  <c r="M2704" i="21"/>
  <c r="P2704" i="21" s="1"/>
  <c r="M2705" i="21"/>
  <c r="P2705" i="21" s="1"/>
  <c r="M2706" i="21"/>
  <c r="P2706" i="21" s="1"/>
  <c r="M2707" i="21"/>
  <c r="P2707" i="21" s="1"/>
  <c r="M2708" i="21"/>
  <c r="P2708" i="21" s="1"/>
  <c r="M2709" i="21"/>
  <c r="P2709" i="21" s="1"/>
  <c r="M2710" i="21"/>
  <c r="P2710" i="21" s="1"/>
  <c r="M2711" i="21"/>
  <c r="P2711" i="21" s="1"/>
  <c r="M2712" i="21"/>
  <c r="P2712" i="21" s="1"/>
  <c r="M2713" i="21"/>
  <c r="P2713" i="21" s="1"/>
  <c r="M2714" i="21"/>
  <c r="P2714" i="21" s="1"/>
  <c r="M2715" i="21"/>
  <c r="P2715" i="21" s="1"/>
  <c r="M2716" i="21"/>
  <c r="P2716" i="21" s="1"/>
  <c r="M2717" i="21"/>
  <c r="P2717" i="21" s="1"/>
  <c r="M2718" i="21"/>
  <c r="P2718" i="21" s="1"/>
  <c r="M2719" i="21"/>
  <c r="P2719" i="21" s="1"/>
  <c r="M2720" i="21"/>
  <c r="P2720" i="21" s="1"/>
  <c r="M2721" i="21"/>
  <c r="P2721" i="21" s="1"/>
  <c r="M2722" i="21"/>
  <c r="P2722" i="21" s="1"/>
  <c r="M2723" i="21"/>
  <c r="P2723" i="21" s="1"/>
  <c r="M2724" i="21"/>
  <c r="P2724" i="21" s="1"/>
  <c r="M2725" i="21"/>
  <c r="P2725" i="21" s="1"/>
  <c r="M2726" i="21"/>
  <c r="P2726" i="21" s="1"/>
  <c r="M2727" i="21"/>
  <c r="P2727" i="21" s="1"/>
  <c r="M2728" i="21"/>
  <c r="P2728" i="21" s="1"/>
  <c r="M2729" i="21"/>
  <c r="P2729" i="21" s="1"/>
  <c r="M2730" i="21"/>
  <c r="P2730" i="21" s="1"/>
  <c r="M2731" i="21"/>
  <c r="P2731" i="21" s="1"/>
  <c r="M2732" i="21"/>
  <c r="P2732" i="21" s="1"/>
  <c r="M2733" i="21"/>
  <c r="P2733" i="21" s="1"/>
  <c r="M2734" i="21"/>
  <c r="P2734" i="21" s="1"/>
  <c r="M2735" i="21"/>
  <c r="P2735" i="21" s="1"/>
  <c r="M2736" i="21"/>
  <c r="P2736" i="21" s="1"/>
  <c r="M2737" i="21"/>
  <c r="P2737" i="21" s="1"/>
  <c r="M2738" i="21"/>
  <c r="P2738" i="21" s="1"/>
  <c r="M2739" i="21"/>
  <c r="P2739" i="21" s="1"/>
  <c r="M2740" i="21"/>
  <c r="P2740" i="21" s="1"/>
  <c r="M2741" i="21"/>
  <c r="P2741" i="21" s="1"/>
  <c r="M2742" i="21"/>
  <c r="P2742" i="21" s="1"/>
  <c r="M2743" i="21"/>
  <c r="P2743" i="21" s="1"/>
  <c r="M2744" i="21"/>
  <c r="P2744" i="21" s="1"/>
  <c r="M2745" i="21"/>
  <c r="P2745" i="21" s="1"/>
  <c r="M2746" i="21"/>
  <c r="P2746" i="21" s="1"/>
  <c r="M2747" i="21"/>
  <c r="P2747" i="21" s="1"/>
  <c r="M2748" i="21"/>
  <c r="P2748" i="21" s="1"/>
  <c r="M2749" i="21"/>
  <c r="P2749" i="21" s="1"/>
  <c r="M2750" i="21"/>
  <c r="P2750" i="21" s="1"/>
  <c r="M2751" i="21"/>
  <c r="P2751" i="21" s="1"/>
  <c r="M2752" i="21"/>
  <c r="P2752" i="21" s="1"/>
  <c r="M2753" i="21"/>
  <c r="P2753" i="21" s="1"/>
  <c r="M2754" i="21"/>
  <c r="P2754" i="21" s="1"/>
  <c r="M2755" i="21"/>
  <c r="P2755" i="21" s="1"/>
  <c r="M2756" i="21"/>
  <c r="P2756" i="21" s="1"/>
  <c r="M2757" i="21"/>
  <c r="P2757" i="21" s="1"/>
  <c r="M2758" i="21"/>
  <c r="P2758" i="21" s="1"/>
  <c r="M2759" i="21"/>
  <c r="P2759" i="21" s="1"/>
  <c r="M2760" i="21"/>
  <c r="P2760" i="21" s="1"/>
  <c r="M2761" i="21"/>
  <c r="P2761" i="21" s="1"/>
  <c r="M2762" i="21"/>
  <c r="P2762" i="21" s="1"/>
  <c r="M2763" i="21"/>
  <c r="P2763" i="21" s="1"/>
  <c r="M2764" i="21"/>
  <c r="P2764" i="21" s="1"/>
  <c r="M2765" i="21"/>
  <c r="P2765" i="21" s="1"/>
  <c r="M2766" i="21"/>
  <c r="P2766" i="21" s="1"/>
  <c r="M2767" i="21"/>
  <c r="P2767" i="21" s="1"/>
  <c r="M2768" i="21"/>
  <c r="P2768" i="21" s="1"/>
  <c r="M2769" i="21"/>
  <c r="P2769" i="21" s="1"/>
  <c r="M2770" i="21"/>
  <c r="P2770" i="21" s="1"/>
  <c r="M2771" i="21"/>
  <c r="P2771" i="21" s="1"/>
  <c r="M2772" i="21"/>
  <c r="P2772" i="21" s="1"/>
  <c r="M2773" i="21"/>
  <c r="P2773" i="21" s="1"/>
  <c r="M2774" i="21"/>
  <c r="P2774" i="21" s="1"/>
  <c r="M2775" i="21"/>
  <c r="P2775" i="21" s="1"/>
  <c r="M2776" i="21"/>
  <c r="P2776" i="21" s="1"/>
  <c r="M2777" i="21"/>
  <c r="P2777" i="21" s="1"/>
  <c r="M2778" i="21"/>
  <c r="P2778" i="21" s="1"/>
  <c r="M2779" i="21"/>
  <c r="P2779" i="21" s="1"/>
  <c r="M2780" i="21"/>
  <c r="P2780" i="21" s="1"/>
  <c r="M2781" i="21"/>
  <c r="P2781" i="21" s="1"/>
  <c r="M2782" i="21"/>
  <c r="P2782" i="21" s="1"/>
  <c r="M2783" i="21"/>
  <c r="P2783" i="21" s="1"/>
  <c r="M2784" i="21"/>
  <c r="P2784" i="21" s="1"/>
  <c r="M2785" i="21"/>
  <c r="P2785" i="21" s="1"/>
  <c r="M2786" i="21"/>
  <c r="P2786" i="21" s="1"/>
  <c r="M2787" i="21"/>
  <c r="P2787" i="21" s="1"/>
  <c r="M2788" i="21"/>
  <c r="P2788" i="21" s="1"/>
  <c r="M2789" i="21"/>
  <c r="P2789" i="21" s="1"/>
  <c r="M2790" i="21"/>
  <c r="P2790" i="21" s="1"/>
  <c r="M2791" i="21"/>
  <c r="P2791" i="21" s="1"/>
  <c r="M2792" i="21"/>
  <c r="P2792" i="21" s="1"/>
  <c r="M2793" i="21"/>
  <c r="P2793" i="21" s="1"/>
  <c r="M2794" i="21"/>
  <c r="P2794" i="21" s="1"/>
  <c r="M2795" i="21"/>
  <c r="P2795" i="21" s="1"/>
  <c r="M2796" i="21"/>
  <c r="P2796" i="21" s="1"/>
  <c r="M2797" i="21"/>
  <c r="P2797" i="21" s="1"/>
  <c r="M2798" i="21"/>
  <c r="P2798" i="21" s="1"/>
  <c r="M2799" i="21"/>
  <c r="P2799" i="21" s="1"/>
  <c r="M2800" i="21"/>
  <c r="P2800" i="21" s="1"/>
  <c r="M2801" i="21"/>
  <c r="P2801" i="21" s="1"/>
  <c r="M2802" i="21"/>
  <c r="P2802" i="21" s="1"/>
  <c r="M2803" i="21"/>
  <c r="P2803" i="21" s="1"/>
  <c r="M2804" i="21"/>
  <c r="P2804" i="21" s="1"/>
  <c r="M2805" i="21"/>
  <c r="P2805" i="21" s="1"/>
  <c r="M2806" i="21"/>
  <c r="P2806" i="21" s="1"/>
  <c r="M2807" i="21"/>
  <c r="P2807" i="21" s="1"/>
  <c r="M2808" i="21"/>
  <c r="P2808" i="21" s="1"/>
  <c r="M2809" i="21"/>
  <c r="P2809" i="21" s="1"/>
  <c r="M2810" i="21"/>
  <c r="P2810" i="21" s="1"/>
  <c r="M2811" i="21"/>
  <c r="P2811" i="21" s="1"/>
  <c r="M2812" i="21"/>
  <c r="P2812" i="21" s="1"/>
  <c r="M2813" i="21"/>
  <c r="P2813" i="21" s="1"/>
  <c r="M2814" i="21"/>
  <c r="P2814" i="21" s="1"/>
  <c r="M2815" i="21"/>
  <c r="P2815" i="21" s="1"/>
  <c r="M2816" i="21"/>
  <c r="P2816" i="21" s="1"/>
  <c r="M2817" i="21"/>
  <c r="P2817" i="21" s="1"/>
  <c r="M2818" i="21"/>
  <c r="P2818" i="21" s="1"/>
  <c r="M2819" i="21"/>
  <c r="P2819" i="21" s="1"/>
  <c r="M2820" i="21"/>
  <c r="P2820" i="21" s="1"/>
  <c r="M2821" i="21"/>
  <c r="P2821" i="21" s="1"/>
  <c r="M2822" i="21"/>
  <c r="P2822" i="21" s="1"/>
  <c r="M2823" i="21"/>
  <c r="P2823" i="21" s="1"/>
  <c r="M2824" i="21"/>
  <c r="P2824" i="21" s="1"/>
  <c r="M2825" i="21"/>
  <c r="P2825" i="21" s="1"/>
  <c r="M2826" i="21"/>
  <c r="P2826" i="21" s="1"/>
  <c r="M2827" i="21"/>
  <c r="P2827" i="21" s="1"/>
  <c r="M2828" i="21"/>
  <c r="P2828" i="21" s="1"/>
  <c r="M2829" i="21"/>
  <c r="P2829" i="21" s="1"/>
  <c r="M2830" i="21"/>
  <c r="P2830" i="21" s="1"/>
  <c r="M2831" i="21"/>
  <c r="P2831" i="21" s="1"/>
  <c r="M2832" i="21"/>
  <c r="P2832" i="21" s="1"/>
  <c r="M2833" i="21"/>
  <c r="P2833" i="21" s="1"/>
  <c r="M2834" i="21"/>
  <c r="P2834" i="21" s="1"/>
  <c r="M2835" i="21"/>
  <c r="P2835" i="21" s="1"/>
  <c r="M2836" i="21"/>
  <c r="P2836" i="21" s="1"/>
  <c r="M2837" i="21"/>
  <c r="P2837" i="21" s="1"/>
  <c r="M2838" i="21"/>
  <c r="P2838" i="21" s="1"/>
  <c r="M2839" i="21"/>
  <c r="P2839" i="21" s="1"/>
  <c r="M2840" i="21"/>
  <c r="P2840" i="21" s="1"/>
  <c r="M2841" i="21"/>
  <c r="P2841" i="21" s="1"/>
  <c r="M2842" i="21"/>
  <c r="P2842" i="21" s="1"/>
  <c r="M2843" i="21"/>
  <c r="P2843" i="21" s="1"/>
  <c r="M2844" i="21"/>
  <c r="P2844" i="21" s="1"/>
  <c r="M2845" i="21"/>
  <c r="P2845" i="21" s="1"/>
  <c r="M2846" i="21"/>
  <c r="P2846" i="21" s="1"/>
  <c r="M2847" i="21"/>
  <c r="P2847" i="21" s="1"/>
  <c r="M2848" i="21"/>
  <c r="P2848" i="21" s="1"/>
  <c r="M2849" i="21"/>
  <c r="P2849" i="21" s="1"/>
  <c r="M2850" i="21"/>
  <c r="P2850" i="21" s="1"/>
  <c r="M2851" i="21"/>
  <c r="P2851" i="21" s="1"/>
  <c r="M2852" i="21"/>
  <c r="P2852" i="21" s="1"/>
  <c r="M2853" i="21"/>
  <c r="P2853" i="21" s="1"/>
  <c r="M2854" i="21"/>
  <c r="P2854" i="21" s="1"/>
  <c r="M2855" i="21"/>
  <c r="P2855" i="21" s="1"/>
  <c r="M2856" i="21"/>
  <c r="P2856" i="21" s="1"/>
  <c r="M2857" i="21"/>
  <c r="P2857" i="21" s="1"/>
  <c r="M2858" i="21"/>
  <c r="P2858" i="21" s="1"/>
  <c r="M2859" i="21"/>
  <c r="P2859" i="21" s="1"/>
  <c r="M2860" i="21"/>
  <c r="P2860" i="21" s="1"/>
  <c r="M2861" i="21"/>
  <c r="P2861" i="21" s="1"/>
  <c r="M2862" i="21"/>
  <c r="P2862" i="21" s="1"/>
  <c r="M2863" i="21"/>
  <c r="P2863" i="21" s="1"/>
  <c r="M2864" i="21"/>
  <c r="P2864" i="21" s="1"/>
  <c r="M2865" i="21"/>
  <c r="P2865" i="21" s="1"/>
  <c r="M2866" i="21"/>
  <c r="P2866" i="21" s="1"/>
  <c r="M2867" i="21"/>
  <c r="P2867" i="21" s="1"/>
  <c r="M2868" i="21"/>
  <c r="P2868" i="21" s="1"/>
  <c r="M2869" i="21"/>
  <c r="P2869" i="21" s="1"/>
  <c r="M2870" i="21"/>
  <c r="P2870" i="21" s="1"/>
  <c r="M2871" i="21"/>
  <c r="P2871" i="21" s="1"/>
  <c r="M2872" i="21"/>
  <c r="P2872" i="21" s="1"/>
  <c r="M2873" i="21"/>
  <c r="P2873" i="21" s="1"/>
  <c r="M2874" i="21"/>
  <c r="P2874" i="21" s="1"/>
  <c r="M2875" i="21"/>
  <c r="P2875" i="21" s="1"/>
  <c r="M2876" i="21"/>
  <c r="P2876" i="21" s="1"/>
  <c r="M2877" i="21"/>
  <c r="P2877" i="21" s="1"/>
  <c r="M2878" i="21"/>
  <c r="P2878" i="21" s="1"/>
  <c r="M2879" i="21"/>
  <c r="P2879" i="21" s="1"/>
  <c r="M2880" i="21"/>
  <c r="P2880" i="21" s="1"/>
  <c r="M2881" i="21"/>
  <c r="P2881" i="21" s="1"/>
  <c r="M2882" i="21"/>
  <c r="P2882" i="21" s="1"/>
  <c r="M2883" i="21"/>
  <c r="P2883" i="21" s="1"/>
  <c r="M2884" i="21"/>
  <c r="P2884" i="21" s="1"/>
  <c r="M2885" i="21"/>
  <c r="P2885" i="21" s="1"/>
  <c r="M2886" i="21"/>
  <c r="P2886" i="21" s="1"/>
  <c r="M2887" i="21"/>
  <c r="P2887" i="21" s="1"/>
  <c r="M2888" i="21"/>
  <c r="P2888" i="21" s="1"/>
  <c r="M2889" i="21"/>
  <c r="P2889" i="21" s="1"/>
  <c r="M2890" i="21"/>
  <c r="P2890" i="21" s="1"/>
  <c r="M2891" i="21"/>
  <c r="P2891" i="21" s="1"/>
  <c r="M2892" i="21"/>
  <c r="P2892" i="21" s="1"/>
  <c r="M2893" i="21"/>
  <c r="P2893" i="21" s="1"/>
  <c r="M2894" i="21"/>
  <c r="P2894" i="21" s="1"/>
  <c r="M2895" i="21"/>
  <c r="P2895" i="21" s="1"/>
  <c r="M2896" i="21"/>
  <c r="P2896" i="21" s="1"/>
  <c r="M2897" i="21"/>
  <c r="P2897" i="21" s="1"/>
  <c r="M2898" i="21"/>
  <c r="P2898" i="21" s="1"/>
  <c r="M2899" i="21"/>
  <c r="P2899" i="21" s="1"/>
  <c r="M2900" i="21"/>
  <c r="P2900" i="21" s="1"/>
  <c r="M2901" i="21"/>
  <c r="P2901" i="21" s="1"/>
  <c r="M2902" i="21"/>
  <c r="P2902" i="21" s="1"/>
  <c r="M2903" i="21"/>
  <c r="P2903" i="21" s="1"/>
  <c r="M2904" i="21"/>
  <c r="P2904" i="21" s="1"/>
  <c r="M2905" i="21"/>
  <c r="P2905" i="21" s="1"/>
  <c r="M2906" i="21"/>
  <c r="P2906" i="21" s="1"/>
  <c r="M2907" i="21"/>
  <c r="P2907" i="21" s="1"/>
  <c r="M2908" i="21"/>
  <c r="P2908" i="21" s="1"/>
  <c r="M2909" i="21"/>
  <c r="P2909" i="21" s="1"/>
  <c r="M2910" i="21"/>
  <c r="P2910" i="21" s="1"/>
  <c r="M2911" i="21"/>
  <c r="P2911" i="21" s="1"/>
  <c r="M2912" i="21"/>
  <c r="P2912" i="21" s="1"/>
  <c r="M2913" i="21"/>
  <c r="P2913" i="21" s="1"/>
  <c r="M2914" i="21"/>
  <c r="P2914" i="21" s="1"/>
  <c r="M2915" i="21"/>
  <c r="P2915" i="21" s="1"/>
  <c r="M2916" i="21"/>
  <c r="P2916" i="21" s="1"/>
  <c r="M2917" i="21"/>
  <c r="P2917" i="21" s="1"/>
  <c r="M2918" i="21"/>
  <c r="P2918" i="21" s="1"/>
  <c r="M2919" i="21"/>
  <c r="P2919" i="21" s="1"/>
  <c r="M2920" i="21"/>
  <c r="P2920" i="21" s="1"/>
  <c r="M2921" i="21"/>
  <c r="P2921" i="21" s="1"/>
  <c r="M2922" i="21"/>
  <c r="P2922" i="21" s="1"/>
  <c r="M2923" i="21"/>
  <c r="P2923" i="21" s="1"/>
  <c r="M2924" i="21"/>
  <c r="P2924" i="21" s="1"/>
  <c r="M2925" i="21"/>
  <c r="P2925" i="21" s="1"/>
  <c r="M2926" i="21"/>
  <c r="P2926" i="21" s="1"/>
  <c r="M2927" i="21"/>
  <c r="P2927" i="21" s="1"/>
  <c r="M2928" i="21"/>
  <c r="P2928" i="21" s="1"/>
  <c r="M2929" i="21"/>
  <c r="P2929" i="21" s="1"/>
  <c r="M2930" i="21"/>
  <c r="P2930" i="21" s="1"/>
  <c r="M2931" i="21"/>
  <c r="P2931" i="21" s="1"/>
  <c r="M2932" i="21"/>
  <c r="P2932" i="21" s="1"/>
  <c r="M2933" i="21"/>
  <c r="P2933" i="21" s="1"/>
  <c r="M2934" i="21"/>
  <c r="P2934" i="21" s="1"/>
  <c r="M2935" i="21"/>
  <c r="P2935" i="21" s="1"/>
  <c r="M2936" i="21"/>
  <c r="P2936" i="21" s="1"/>
  <c r="M2937" i="21"/>
  <c r="P2937" i="21" s="1"/>
  <c r="M2938" i="21"/>
  <c r="P2938" i="21" s="1"/>
  <c r="M2939" i="21"/>
  <c r="P2939" i="21" s="1"/>
  <c r="M2940" i="21"/>
  <c r="P2940" i="21" s="1"/>
  <c r="M2941" i="21"/>
  <c r="P2941" i="21" s="1"/>
  <c r="M2942" i="21"/>
  <c r="P2942" i="21" s="1"/>
  <c r="M2943" i="21"/>
  <c r="P2943" i="21" s="1"/>
  <c r="M2944" i="21"/>
  <c r="P2944" i="21" s="1"/>
  <c r="M2945" i="21"/>
  <c r="P2945" i="21" s="1"/>
  <c r="M2946" i="21"/>
  <c r="P2946" i="21" s="1"/>
  <c r="M2947" i="21"/>
  <c r="P2947" i="21" s="1"/>
  <c r="M2948" i="21"/>
  <c r="P2948" i="21" s="1"/>
  <c r="M2949" i="21"/>
  <c r="P2949" i="21" s="1"/>
  <c r="M2950" i="21"/>
  <c r="P2950" i="21" s="1"/>
  <c r="M2951" i="21"/>
  <c r="P2951" i="21" s="1"/>
  <c r="M2952" i="21"/>
  <c r="P2952" i="21" s="1"/>
  <c r="M2953" i="21"/>
  <c r="P2953" i="21" s="1"/>
  <c r="M2954" i="21"/>
  <c r="P2954" i="21" s="1"/>
  <c r="M2955" i="21"/>
  <c r="P2955" i="21" s="1"/>
  <c r="M2956" i="21"/>
  <c r="P2956" i="21" s="1"/>
  <c r="M2957" i="21"/>
  <c r="P2957" i="21" s="1"/>
  <c r="M2958" i="21"/>
  <c r="P2958" i="21" s="1"/>
  <c r="M2959" i="21"/>
  <c r="P2959" i="21" s="1"/>
  <c r="M2960" i="21"/>
  <c r="P2960" i="21" s="1"/>
  <c r="M2961" i="21"/>
  <c r="P2961" i="21" s="1"/>
  <c r="M2962" i="21"/>
  <c r="P2962" i="21" s="1"/>
  <c r="M2963" i="21"/>
  <c r="P2963" i="21" s="1"/>
  <c r="M2964" i="21"/>
  <c r="P2964" i="21" s="1"/>
  <c r="M2965" i="21"/>
  <c r="P2965" i="21" s="1"/>
  <c r="M2966" i="21"/>
  <c r="P2966" i="21" s="1"/>
  <c r="M2967" i="21"/>
  <c r="P2967" i="21" s="1"/>
  <c r="M2968" i="21"/>
  <c r="P2968" i="21" s="1"/>
  <c r="M2969" i="21"/>
  <c r="P2969" i="21" s="1"/>
  <c r="M2970" i="21"/>
  <c r="P2970" i="21" s="1"/>
  <c r="M2971" i="21"/>
  <c r="P2971" i="21" s="1"/>
  <c r="M2972" i="21"/>
  <c r="P2972" i="21" s="1"/>
  <c r="M2973" i="21"/>
  <c r="P2973" i="21" s="1"/>
  <c r="M2974" i="21"/>
  <c r="P2974" i="21" s="1"/>
  <c r="M2975" i="21"/>
  <c r="P2975" i="21" s="1"/>
  <c r="M2976" i="21"/>
  <c r="P2976" i="21" s="1"/>
  <c r="M2977" i="21"/>
  <c r="P2977" i="21" s="1"/>
  <c r="M2978" i="21"/>
  <c r="P2978" i="21" s="1"/>
  <c r="M2979" i="21"/>
  <c r="P2979" i="21" s="1"/>
  <c r="M2980" i="21"/>
  <c r="P2980" i="21" s="1"/>
  <c r="M2981" i="21"/>
  <c r="P2981" i="21" s="1"/>
  <c r="M2982" i="21"/>
  <c r="P2982" i="21" s="1"/>
  <c r="M2983" i="21"/>
  <c r="P2983" i="21" s="1"/>
  <c r="M2984" i="21"/>
  <c r="P2984" i="21" s="1"/>
  <c r="M2985" i="21"/>
  <c r="P2985" i="21" s="1"/>
  <c r="M2986" i="21"/>
  <c r="P2986" i="21" s="1"/>
  <c r="M2987" i="21"/>
  <c r="P2987" i="21" s="1"/>
  <c r="M2988" i="21"/>
  <c r="P2988" i="21" s="1"/>
  <c r="M2989" i="21"/>
  <c r="P2989" i="21" s="1"/>
  <c r="M2990" i="21"/>
  <c r="P2990" i="21" s="1"/>
  <c r="M2991" i="21"/>
  <c r="P2991" i="21" s="1"/>
  <c r="M2992" i="21"/>
  <c r="P2992" i="21" s="1"/>
  <c r="M2993" i="21"/>
  <c r="P2993" i="21" s="1"/>
  <c r="M2994" i="21"/>
  <c r="P2994" i="21" s="1"/>
  <c r="M2995" i="21"/>
  <c r="P2995" i="21" s="1"/>
  <c r="M2996" i="21"/>
  <c r="P2996" i="21" s="1"/>
  <c r="M2997" i="21"/>
  <c r="P2997" i="21" s="1"/>
  <c r="M2998" i="21"/>
  <c r="P2998" i="21" s="1"/>
  <c r="M2999" i="21"/>
  <c r="P2999" i="21" s="1"/>
  <c r="M3000" i="21"/>
  <c r="P3000" i="21" s="1"/>
  <c r="M3001" i="21"/>
  <c r="P3001" i="21" s="1"/>
  <c r="M3002" i="21"/>
  <c r="P3002" i="21" s="1"/>
  <c r="M3003" i="21"/>
  <c r="P3003" i="21" s="1"/>
  <c r="M3004" i="21"/>
  <c r="P3004" i="21" s="1"/>
  <c r="M3005" i="21"/>
  <c r="P3005" i="21" s="1"/>
  <c r="M3006" i="21"/>
  <c r="P3006" i="21" s="1"/>
  <c r="M3007" i="21"/>
  <c r="P3007" i="21" s="1"/>
  <c r="M3008" i="21"/>
  <c r="P3008" i="21" s="1"/>
  <c r="M3009" i="21"/>
  <c r="P3009" i="21" s="1"/>
  <c r="M3010" i="21"/>
  <c r="P3010" i="21" s="1"/>
  <c r="M3011" i="21"/>
  <c r="P3011" i="21" s="1"/>
  <c r="M3012" i="21"/>
  <c r="P3012" i="21" s="1"/>
  <c r="M3013" i="21"/>
  <c r="P3013" i="21" s="1"/>
  <c r="M3014" i="21"/>
  <c r="P3014" i="21" s="1"/>
  <c r="M3015" i="21"/>
  <c r="P3015" i="21" s="1"/>
  <c r="M3016" i="21"/>
  <c r="P3016" i="21" s="1"/>
  <c r="M3017" i="21"/>
  <c r="P3017" i="21" s="1"/>
  <c r="M3018" i="21"/>
  <c r="P3018" i="21" s="1"/>
  <c r="M3019" i="21"/>
  <c r="P3019" i="21" s="1"/>
  <c r="M3020" i="21"/>
  <c r="P3020" i="21" s="1"/>
  <c r="M3021" i="21"/>
  <c r="P3021" i="21" s="1"/>
  <c r="M3022" i="21"/>
  <c r="P3022" i="21" s="1"/>
  <c r="M3023" i="21"/>
  <c r="P3023" i="21" s="1"/>
  <c r="M3024" i="21"/>
  <c r="P3024" i="21" s="1"/>
  <c r="M3025" i="21"/>
  <c r="P3025" i="21" s="1"/>
  <c r="M3026" i="21"/>
  <c r="P3026" i="21" s="1"/>
  <c r="M3027" i="21"/>
  <c r="P3027" i="21" s="1"/>
  <c r="M3028" i="21"/>
  <c r="P3028" i="21" s="1"/>
  <c r="M3029" i="21"/>
  <c r="P3029" i="21" s="1"/>
  <c r="M3030" i="21"/>
  <c r="P3030" i="21" s="1"/>
  <c r="M3031" i="21"/>
  <c r="P3031" i="21" s="1"/>
  <c r="M3032" i="21"/>
  <c r="P3032" i="21" s="1"/>
  <c r="M3033" i="21"/>
  <c r="P3033" i="21" s="1"/>
  <c r="M3034" i="21"/>
  <c r="P3034" i="21" s="1"/>
  <c r="M3035" i="21"/>
  <c r="P3035" i="21" s="1"/>
  <c r="M3036" i="21"/>
  <c r="P3036" i="21" s="1"/>
  <c r="M3037" i="21"/>
  <c r="P3037" i="21" s="1"/>
  <c r="M3038" i="21"/>
  <c r="P3038" i="21" s="1"/>
  <c r="M3039" i="21"/>
  <c r="P3039" i="21" s="1"/>
  <c r="M3040" i="21"/>
  <c r="P3040" i="21" s="1"/>
  <c r="M3041" i="21"/>
  <c r="P3041" i="21" s="1"/>
  <c r="M3042" i="21"/>
  <c r="P3042" i="21" s="1"/>
  <c r="M3043" i="21"/>
  <c r="P3043" i="21" s="1"/>
  <c r="M3044" i="21"/>
  <c r="P3044" i="21" s="1"/>
  <c r="M3045" i="21"/>
  <c r="P3045" i="21" s="1"/>
  <c r="M3046" i="21"/>
  <c r="P3046" i="21" s="1"/>
  <c r="M3047" i="21"/>
  <c r="P3047" i="21" s="1"/>
  <c r="M3048" i="21"/>
  <c r="P3048" i="21" s="1"/>
  <c r="M3049" i="21"/>
  <c r="P3049" i="21" s="1"/>
  <c r="M3050" i="21"/>
  <c r="P3050" i="21" s="1"/>
  <c r="M3051" i="21"/>
  <c r="P3051" i="21" s="1"/>
  <c r="M3052" i="21"/>
  <c r="P3052" i="21" s="1"/>
  <c r="M3053" i="21"/>
  <c r="P3053" i="21" s="1"/>
  <c r="M3054" i="21"/>
  <c r="P3054" i="21" s="1"/>
  <c r="M3055" i="21"/>
  <c r="P3055" i="21" s="1"/>
  <c r="M3056" i="21"/>
  <c r="P3056" i="21" s="1"/>
  <c r="M3057" i="21"/>
  <c r="P3057" i="21" s="1"/>
  <c r="M3058" i="21"/>
  <c r="P3058" i="21" s="1"/>
  <c r="M3059" i="21"/>
  <c r="P3059" i="21" s="1"/>
  <c r="M3060" i="21"/>
  <c r="P3060" i="21" s="1"/>
  <c r="M3061" i="21"/>
  <c r="P3061" i="21" s="1"/>
  <c r="M3062" i="21"/>
  <c r="P3062" i="21" s="1"/>
  <c r="M3063" i="21"/>
  <c r="P3063" i="21" s="1"/>
  <c r="M3064" i="21"/>
  <c r="P3064" i="21" s="1"/>
  <c r="M3065" i="21"/>
  <c r="P3065" i="21" s="1"/>
  <c r="M3066" i="21"/>
  <c r="P3066" i="21" s="1"/>
  <c r="M3067" i="21"/>
  <c r="P3067" i="21" s="1"/>
  <c r="M3068" i="21"/>
  <c r="P3068" i="21" s="1"/>
  <c r="M3069" i="21"/>
  <c r="P3069" i="21" s="1"/>
  <c r="M3070" i="21"/>
  <c r="P3070" i="21" s="1"/>
  <c r="M3071" i="21"/>
  <c r="P3071" i="21" s="1"/>
  <c r="M3072" i="21"/>
  <c r="P3072" i="21" s="1"/>
  <c r="M3073" i="21"/>
  <c r="P3073" i="21" s="1"/>
  <c r="M3074" i="21"/>
  <c r="P3074" i="21" s="1"/>
  <c r="M3075" i="21"/>
  <c r="P3075" i="21" s="1"/>
  <c r="M3076" i="21"/>
  <c r="P3076" i="21" s="1"/>
  <c r="M3077" i="21"/>
  <c r="P3077" i="21" s="1"/>
  <c r="M3078" i="21"/>
  <c r="P3078" i="21" s="1"/>
  <c r="M3079" i="21"/>
  <c r="P3079" i="21" s="1"/>
  <c r="M3080" i="21"/>
  <c r="P3080" i="21" s="1"/>
  <c r="M3081" i="21"/>
  <c r="P3081" i="21" s="1"/>
  <c r="M3082" i="21"/>
  <c r="P3082" i="21" s="1"/>
  <c r="M3083" i="21"/>
  <c r="P3083" i="21" s="1"/>
  <c r="M3084" i="21"/>
  <c r="P3084" i="21" s="1"/>
  <c r="M3085" i="21"/>
  <c r="P3085" i="21" s="1"/>
  <c r="M3086" i="21"/>
  <c r="P3086" i="21" s="1"/>
  <c r="M3087" i="21"/>
  <c r="P3087" i="21" s="1"/>
  <c r="M3088" i="21"/>
  <c r="P3088" i="21" s="1"/>
  <c r="M3089" i="21"/>
  <c r="P3089" i="21" s="1"/>
  <c r="M3090" i="21"/>
  <c r="P3090" i="21" s="1"/>
  <c r="M3091" i="21"/>
  <c r="P3091" i="21" s="1"/>
  <c r="M3092" i="21"/>
  <c r="P3092" i="21" s="1"/>
  <c r="M3093" i="21"/>
  <c r="P3093" i="21" s="1"/>
  <c r="M3094" i="21"/>
  <c r="P3094" i="21" s="1"/>
  <c r="M3095" i="21"/>
  <c r="P3095" i="21" s="1"/>
  <c r="M3096" i="21"/>
  <c r="P3096" i="21" s="1"/>
  <c r="M3097" i="21"/>
  <c r="P3097" i="21" s="1"/>
  <c r="M3098" i="21"/>
  <c r="P3098" i="21" s="1"/>
  <c r="M3099" i="21"/>
  <c r="P3099" i="21" s="1"/>
  <c r="M3100" i="21"/>
  <c r="P3100" i="21" s="1"/>
  <c r="M3101" i="21"/>
  <c r="P3101" i="21" s="1"/>
  <c r="M3102" i="21"/>
  <c r="P3102" i="21" s="1"/>
  <c r="M3103" i="21"/>
  <c r="P3103" i="21" s="1"/>
  <c r="M3104" i="21"/>
  <c r="P3104" i="21" s="1"/>
  <c r="M3105" i="21"/>
  <c r="P3105" i="21" s="1"/>
  <c r="M3106" i="21"/>
  <c r="P3106" i="21" s="1"/>
  <c r="M3107" i="21"/>
  <c r="P3107" i="21" s="1"/>
  <c r="M3108" i="21"/>
  <c r="P3108" i="21" s="1"/>
  <c r="M3109" i="21"/>
  <c r="P3109" i="21" s="1"/>
  <c r="M3110" i="21"/>
  <c r="P3110" i="21" s="1"/>
  <c r="M3111" i="21"/>
  <c r="P3111" i="21" s="1"/>
  <c r="M3112" i="21"/>
  <c r="P3112" i="21" s="1"/>
  <c r="M3113" i="21"/>
  <c r="P3113" i="21" s="1"/>
  <c r="M3114" i="21"/>
  <c r="P3114" i="21" s="1"/>
  <c r="M3115" i="21"/>
  <c r="P3115" i="21" s="1"/>
  <c r="M3116" i="21"/>
  <c r="P3116" i="21" s="1"/>
  <c r="M3117" i="21"/>
  <c r="P3117" i="21" s="1"/>
  <c r="M3118" i="21"/>
  <c r="P3118" i="21" s="1"/>
  <c r="M3119" i="21"/>
  <c r="P3119" i="21" s="1"/>
  <c r="M3120" i="21"/>
  <c r="P3120" i="21" s="1"/>
  <c r="M3121" i="21"/>
  <c r="P3121" i="21" s="1"/>
  <c r="M3122" i="21"/>
  <c r="P3122" i="21" s="1"/>
  <c r="M3123" i="21"/>
  <c r="P3123" i="21" s="1"/>
  <c r="M3124" i="21"/>
  <c r="P3124" i="21" s="1"/>
  <c r="M3125" i="21"/>
  <c r="P3125" i="21" s="1"/>
  <c r="M3126" i="21"/>
  <c r="P3126" i="21" s="1"/>
  <c r="M3127" i="21"/>
  <c r="P3127" i="21" s="1"/>
  <c r="M3128" i="21"/>
  <c r="P3128" i="21" s="1"/>
  <c r="M3129" i="21"/>
  <c r="P3129" i="21" s="1"/>
  <c r="M3130" i="21"/>
  <c r="P3130" i="21" s="1"/>
  <c r="M3131" i="21"/>
  <c r="P3131" i="21" s="1"/>
  <c r="M3132" i="21"/>
  <c r="P3132" i="21" s="1"/>
  <c r="M3133" i="21"/>
  <c r="P3133" i="21" s="1"/>
  <c r="M3134" i="21"/>
  <c r="P3134" i="21" s="1"/>
  <c r="M3135" i="21"/>
  <c r="P3135" i="21" s="1"/>
  <c r="M3136" i="21"/>
  <c r="P3136" i="21" s="1"/>
  <c r="M3137" i="21"/>
  <c r="P3137" i="21" s="1"/>
  <c r="M3138" i="21"/>
  <c r="P3138" i="21" s="1"/>
  <c r="M3139" i="21"/>
  <c r="P3139" i="21" s="1"/>
  <c r="M3140" i="21"/>
  <c r="P3140" i="21" s="1"/>
  <c r="M3141" i="21"/>
  <c r="P3141" i="21" s="1"/>
  <c r="M3142" i="21"/>
  <c r="P3142" i="21" s="1"/>
  <c r="M3143" i="21"/>
  <c r="P3143" i="21" s="1"/>
  <c r="M3144" i="21"/>
  <c r="P3144" i="21" s="1"/>
  <c r="M3145" i="21"/>
  <c r="P3145" i="21" s="1"/>
  <c r="M3146" i="21"/>
  <c r="P3146" i="21" s="1"/>
  <c r="M3147" i="21"/>
  <c r="P3147" i="21" s="1"/>
  <c r="M3148" i="21"/>
  <c r="P3148" i="21" s="1"/>
  <c r="M3149" i="21"/>
  <c r="P3149" i="21" s="1"/>
  <c r="M3150" i="21"/>
  <c r="P3150" i="21" s="1"/>
  <c r="M3151" i="21"/>
  <c r="P3151" i="21" s="1"/>
  <c r="M3152" i="21"/>
  <c r="P3152" i="21" s="1"/>
  <c r="M3153" i="21"/>
  <c r="P3153" i="21" s="1"/>
  <c r="M3154" i="21"/>
  <c r="P3154" i="21" s="1"/>
  <c r="M3155" i="21"/>
  <c r="P3155" i="21" s="1"/>
  <c r="M3156" i="21"/>
  <c r="P3156" i="21" s="1"/>
  <c r="M3157" i="21"/>
  <c r="P3157" i="21" s="1"/>
  <c r="M3158" i="21"/>
  <c r="P3158" i="21" s="1"/>
  <c r="M3159" i="21"/>
  <c r="P3159" i="21" s="1"/>
  <c r="M3160" i="21"/>
  <c r="P3160" i="21" s="1"/>
  <c r="M3161" i="21"/>
  <c r="P3161" i="21" s="1"/>
  <c r="M3162" i="21"/>
  <c r="P3162" i="21" s="1"/>
  <c r="M3163" i="21"/>
  <c r="P3163" i="21" s="1"/>
  <c r="M3164" i="21"/>
  <c r="P3164" i="21" s="1"/>
  <c r="M3165" i="21"/>
  <c r="P3165" i="21" s="1"/>
  <c r="M3166" i="21"/>
  <c r="P3166" i="21" s="1"/>
  <c r="M3167" i="21"/>
  <c r="P3167" i="21" s="1"/>
  <c r="M3168" i="21"/>
  <c r="P3168" i="21" s="1"/>
  <c r="M3169" i="21"/>
  <c r="P3169" i="21" s="1"/>
  <c r="M3170" i="21"/>
  <c r="P3170" i="21" s="1"/>
  <c r="M3171" i="21"/>
  <c r="P3171" i="21" s="1"/>
  <c r="M3172" i="21"/>
  <c r="P3172" i="21" s="1"/>
  <c r="M3173" i="21"/>
  <c r="P3173" i="21" s="1"/>
  <c r="M3174" i="21"/>
  <c r="P3174" i="21" s="1"/>
  <c r="M3175" i="21"/>
  <c r="P3175" i="21" s="1"/>
  <c r="M3176" i="21"/>
  <c r="P3176" i="21" s="1"/>
  <c r="M3177" i="21"/>
  <c r="P3177" i="21" s="1"/>
  <c r="M3178" i="21"/>
  <c r="P3178" i="21" s="1"/>
  <c r="M3179" i="21"/>
  <c r="P3179" i="21" s="1"/>
  <c r="M3180" i="21"/>
  <c r="P3180" i="21" s="1"/>
  <c r="M3181" i="21"/>
  <c r="P3181" i="21" s="1"/>
  <c r="M3182" i="21"/>
  <c r="P3182" i="21" s="1"/>
  <c r="M3183" i="21"/>
  <c r="P3183" i="21" s="1"/>
  <c r="M3184" i="21"/>
  <c r="P3184" i="21" s="1"/>
  <c r="M3185" i="21"/>
  <c r="P3185" i="21" s="1"/>
  <c r="M3186" i="21"/>
  <c r="P3186" i="21" s="1"/>
  <c r="M3187" i="21"/>
  <c r="P3187" i="21" s="1"/>
  <c r="M3188" i="21"/>
  <c r="P3188" i="21" s="1"/>
  <c r="M3189" i="21"/>
  <c r="P3189" i="21" s="1"/>
  <c r="M3190" i="21"/>
  <c r="P3190" i="21" s="1"/>
  <c r="M3191" i="21"/>
  <c r="P3191" i="21" s="1"/>
  <c r="M3192" i="21"/>
  <c r="P3192" i="21" s="1"/>
  <c r="M3193" i="21"/>
  <c r="P3193" i="21" s="1"/>
  <c r="M3194" i="21"/>
  <c r="P3194" i="21" s="1"/>
  <c r="M3195" i="21"/>
  <c r="P3195" i="21" s="1"/>
  <c r="M3196" i="21"/>
  <c r="P3196" i="21" s="1"/>
  <c r="M3197" i="21"/>
  <c r="P3197" i="21" s="1"/>
  <c r="M3198" i="21"/>
  <c r="P3198" i="21" s="1"/>
  <c r="M3199" i="21"/>
  <c r="P3199" i="21" s="1"/>
  <c r="M3200" i="21"/>
  <c r="P3200" i="21" s="1"/>
  <c r="M3201" i="21"/>
  <c r="P3201" i="21" s="1"/>
  <c r="M3202" i="21"/>
  <c r="P3202" i="21" s="1"/>
  <c r="M3203" i="21"/>
  <c r="P3203" i="21" s="1"/>
  <c r="M3204" i="21"/>
  <c r="P3204" i="21" s="1"/>
  <c r="M3205" i="21"/>
  <c r="P3205" i="21" s="1"/>
  <c r="M3206" i="21"/>
  <c r="P3206" i="21" s="1"/>
  <c r="M3207" i="21"/>
  <c r="P3207" i="21" s="1"/>
  <c r="M3208" i="21"/>
  <c r="P3208" i="21" s="1"/>
  <c r="M3209" i="21"/>
  <c r="P3209" i="21" s="1"/>
  <c r="M3210" i="21"/>
  <c r="P3210" i="21" s="1"/>
  <c r="M3211" i="21"/>
  <c r="P3211" i="21" s="1"/>
  <c r="M3212" i="21"/>
  <c r="P3212" i="21" s="1"/>
  <c r="M3213" i="21"/>
  <c r="P3213" i="21" s="1"/>
  <c r="M3214" i="21"/>
  <c r="P3214" i="21" s="1"/>
  <c r="M3215" i="21"/>
  <c r="P3215" i="21" s="1"/>
  <c r="M3216" i="21"/>
  <c r="P3216" i="21" s="1"/>
  <c r="M3217" i="21"/>
  <c r="P3217" i="21" s="1"/>
  <c r="M3218" i="21"/>
  <c r="P3218" i="21" s="1"/>
  <c r="M3219" i="21"/>
  <c r="P3219" i="21" s="1"/>
  <c r="M3220" i="21"/>
  <c r="P3220" i="21" s="1"/>
  <c r="M3221" i="21"/>
  <c r="P3221" i="21" s="1"/>
  <c r="M3222" i="21"/>
  <c r="P3222" i="21" s="1"/>
  <c r="M3223" i="21"/>
  <c r="P3223" i="21" s="1"/>
  <c r="M3224" i="21"/>
  <c r="P3224" i="21" s="1"/>
  <c r="M3225" i="21"/>
  <c r="P3225" i="21" s="1"/>
  <c r="M3226" i="21"/>
  <c r="P3226" i="21" s="1"/>
  <c r="M3227" i="21"/>
  <c r="P3227" i="21" s="1"/>
  <c r="M3228" i="21"/>
  <c r="P3228" i="21" s="1"/>
  <c r="M3229" i="21"/>
  <c r="P3229" i="21" s="1"/>
  <c r="M3230" i="21"/>
  <c r="P3230" i="21" s="1"/>
  <c r="M3231" i="21"/>
  <c r="P3231" i="21" s="1"/>
  <c r="M3232" i="21"/>
  <c r="P3232" i="21" s="1"/>
  <c r="M3233" i="21"/>
  <c r="P3233" i="21" s="1"/>
  <c r="M3234" i="21"/>
  <c r="P3234" i="21" s="1"/>
  <c r="M3235" i="21"/>
  <c r="P3235" i="21" s="1"/>
  <c r="M3236" i="21"/>
  <c r="P3236" i="21" s="1"/>
  <c r="M3237" i="21"/>
  <c r="P3237" i="21" s="1"/>
  <c r="M3238" i="21"/>
  <c r="P3238" i="21" s="1"/>
  <c r="M3239" i="21"/>
  <c r="P3239" i="21" s="1"/>
  <c r="M3240" i="21"/>
  <c r="P3240" i="21" s="1"/>
  <c r="M3241" i="21"/>
  <c r="P3241" i="21" s="1"/>
  <c r="M3242" i="21"/>
  <c r="P3242" i="21" s="1"/>
  <c r="M3243" i="21"/>
  <c r="P3243" i="21" s="1"/>
  <c r="M3244" i="21"/>
  <c r="P3244" i="21" s="1"/>
  <c r="M3245" i="21"/>
  <c r="P3245" i="21" s="1"/>
  <c r="M3246" i="21"/>
  <c r="P3246" i="21" s="1"/>
  <c r="M3247" i="21"/>
  <c r="P3247" i="21" s="1"/>
  <c r="M3248" i="21"/>
  <c r="P3248" i="21" s="1"/>
  <c r="M3249" i="21"/>
  <c r="P3249" i="21" s="1"/>
  <c r="M3250" i="21"/>
  <c r="P3250" i="21" s="1"/>
  <c r="M3251" i="21"/>
  <c r="P3251" i="21" s="1"/>
  <c r="M3252" i="21"/>
  <c r="P3252" i="21" s="1"/>
  <c r="M3253" i="21"/>
  <c r="P3253" i="21" s="1"/>
  <c r="M3254" i="21"/>
  <c r="P3254" i="21" s="1"/>
  <c r="M3255" i="21"/>
  <c r="P3255" i="21" s="1"/>
  <c r="M3256" i="21"/>
  <c r="P3256" i="21" s="1"/>
  <c r="M3257" i="21"/>
  <c r="P3257" i="21" s="1"/>
  <c r="M3258" i="21"/>
  <c r="P3258" i="21" s="1"/>
  <c r="M3259" i="21"/>
  <c r="P3259" i="21" s="1"/>
  <c r="M3260" i="21"/>
  <c r="P3260" i="21" s="1"/>
  <c r="M3261" i="21"/>
  <c r="P3261" i="21" s="1"/>
  <c r="M3262" i="21"/>
  <c r="P3262" i="21" s="1"/>
  <c r="M3263" i="21"/>
  <c r="P3263" i="21" s="1"/>
  <c r="M3264" i="21"/>
  <c r="P3264" i="21" s="1"/>
  <c r="M3265" i="21"/>
  <c r="P3265" i="21" s="1"/>
  <c r="M3266" i="21"/>
  <c r="P3266" i="21" s="1"/>
  <c r="M3267" i="21"/>
  <c r="P3267" i="21" s="1"/>
  <c r="M3268" i="21"/>
  <c r="P3268" i="21" s="1"/>
  <c r="M3269" i="21"/>
  <c r="P3269" i="21" s="1"/>
  <c r="M3270" i="21"/>
  <c r="P3270" i="21" s="1"/>
  <c r="M3271" i="21"/>
  <c r="P3271" i="21" s="1"/>
  <c r="M3272" i="21"/>
  <c r="P3272" i="21" s="1"/>
  <c r="M3273" i="21"/>
  <c r="P3273" i="21" s="1"/>
  <c r="M3274" i="21"/>
  <c r="P3274" i="21" s="1"/>
  <c r="M3275" i="21"/>
  <c r="P3275" i="21" s="1"/>
  <c r="M3276" i="21"/>
  <c r="P3276" i="21" s="1"/>
  <c r="M3277" i="21"/>
  <c r="P3277" i="21" s="1"/>
  <c r="M3278" i="21"/>
  <c r="P3278" i="21" s="1"/>
  <c r="M3279" i="21"/>
  <c r="P3279" i="21" s="1"/>
  <c r="M3280" i="21"/>
  <c r="P3280" i="21" s="1"/>
  <c r="M3281" i="21"/>
  <c r="P3281" i="21" s="1"/>
  <c r="M3282" i="21"/>
  <c r="P3282" i="21" s="1"/>
  <c r="M3283" i="21"/>
  <c r="P3283" i="21" s="1"/>
  <c r="M3284" i="21"/>
  <c r="P3284" i="21" s="1"/>
  <c r="M3285" i="21"/>
  <c r="P3285" i="21" s="1"/>
  <c r="M3286" i="21"/>
  <c r="P3286" i="21" s="1"/>
  <c r="M3287" i="21"/>
  <c r="P3287" i="21" s="1"/>
  <c r="M3288" i="21"/>
  <c r="P3288" i="21" s="1"/>
  <c r="M3289" i="21"/>
  <c r="P3289" i="21" s="1"/>
  <c r="M3290" i="21"/>
  <c r="P3290" i="21" s="1"/>
  <c r="M3291" i="21"/>
  <c r="P3291" i="21" s="1"/>
  <c r="M3292" i="21"/>
  <c r="P3292" i="21" s="1"/>
  <c r="M3293" i="21"/>
  <c r="P3293" i="21" s="1"/>
  <c r="M3294" i="21"/>
  <c r="P3294" i="21" s="1"/>
  <c r="M3295" i="21"/>
  <c r="P3295" i="21" s="1"/>
  <c r="M3296" i="21"/>
  <c r="P3296" i="21" s="1"/>
  <c r="M3297" i="21"/>
  <c r="P3297" i="21" s="1"/>
  <c r="M3298" i="21"/>
  <c r="P3298" i="21" s="1"/>
  <c r="M3299" i="21"/>
  <c r="P3299" i="21" s="1"/>
  <c r="M3300" i="21"/>
  <c r="P3300" i="21" s="1"/>
  <c r="M3301" i="21"/>
  <c r="P3301" i="21" s="1"/>
  <c r="M3302" i="21"/>
  <c r="P3302" i="21" s="1"/>
  <c r="M3303" i="21"/>
  <c r="P3303" i="21" s="1"/>
  <c r="M3304" i="21"/>
  <c r="P3304" i="21" s="1"/>
  <c r="M3305" i="21"/>
  <c r="P3305" i="21" s="1"/>
  <c r="M3306" i="21"/>
  <c r="P3306" i="21" s="1"/>
  <c r="M3307" i="21"/>
  <c r="P3307" i="21" s="1"/>
  <c r="M3308" i="21"/>
  <c r="P3308" i="21" s="1"/>
  <c r="M3309" i="21"/>
  <c r="P3309" i="21" s="1"/>
  <c r="M3310" i="21"/>
  <c r="P3310" i="21" s="1"/>
  <c r="M3311" i="21"/>
  <c r="P3311" i="21" s="1"/>
  <c r="M3312" i="21"/>
  <c r="P3312" i="21" s="1"/>
  <c r="M3313" i="21"/>
  <c r="P3313" i="21" s="1"/>
  <c r="M3314" i="21"/>
  <c r="P3314" i="21" s="1"/>
  <c r="M3315" i="21"/>
  <c r="P3315" i="21" s="1"/>
  <c r="M3316" i="21"/>
  <c r="P3316" i="21" s="1"/>
  <c r="M3317" i="21"/>
  <c r="P3317" i="21" s="1"/>
  <c r="M3318" i="21"/>
  <c r="P3318" i="21" s="1"/>
  <c r="M3319" i="21"/>
  <c r="P3319" i="21" s="1"/>
  <c r="M3320" i="21"/>
  <c r="P3320" i="21" s="1"/>
  <c r="M3321" i="21"/>
  <c r="P3321" i="21" s="1"/>
  <c r="M3322" i="21"/>
  <c r="P3322" i="21" s="1"/>
  <c r="M3323" i="21"/>
  <c r="P3323" i="21" s="1"/>
  <c r="M3324" i="21"/>
  <c r="P3324" i="21" s="1"/>
  <c r="M3325" i="21"/>
  <c r="P3325" i="21" s="1"/>
  <c r="M3326" i="21"/>
  <c r="P3326" i="21" s="1"/>
  <c r="M3327" i="21"/>
  <c r="P3327" i="21" s="1"/>
  <c r="M3328" i="21"/>
  <c r="P3328" i="21" s="1"/>
  <c r="M3329" i="21"/>
  <c r="P3329" i="21" s="1"/>
  <c r="M3330" i="21"/>
  <c r="P3330" i="21" s="1"/>
  <c r="M3331" i="21"/>
  <c r="P3331" i="21" s="1"/>
  <c r="M3332" i="21"/>
  <c r="P3332" i="21" s="1"/>
  <c r="M3333" i="21"/>
  <c r="P3333" i="21" s="1"/>
  <c r="M3334" i="21"/>
  <c r="P3334" i="21" s="1"/>
  <c r="M3335" i="21"/>
  <c r="P3335" i="21" s="1"/>
  <c r="M3336" i="21"/>
  <c r="P3336" i="21" s="1"/>
  <c r="M3337" i="21"/>
  <c r="P3337" i="21" s="1"/>
  <c r="M3338" i="21"/>
  <c r="P3338" i="21" s="1"/>
  <c r="M3339" i="21"/>
  <c r="P3339" i="21" s="1"/>
  <c r="M3340" i="21"/>
  <c r="P3340" i="21" s="1"/>
  <c r="M3341" i="21"/>
  <c r="P3341" i="21" s="1"/>
  <c r="M3342" i="21"/>
  <c r="P3342" i="21" s="1"/>
  <c r="M3343" i="21"/>
  <c r="P3343" i="21" s="1"/>
  <c r="M3344" i="21"/>
  <c r="P3344" i="21" s="1"/>
  <c r="M3345" i="21"/>
  <c r="P3345" i="21" s="1"/>
  <c r="M3346" i="21"/>
  <c r="P3346" i="21" s="1"/>
  <c r="M3347" i="21"/>
  <c r="P3347" i="21" s="1"/>
  <c r="M3348" i="21"/>
  <c r="P3348" i="21" s="1"/>
  <c r="M3349" i="21"/>
  <c r="P3349" i="21" s="1"/>
  <c r="M3350" i="21"/>
  <c r="P3350" i="21" s="1"/>
  <c r="M3351" i="21"/>
  <c r="P3351" i="21" s="1"/>
  <c r="M3352" i="21"/>
  <c r="P3352" i="21" s="1"/>
  <c r="M3353" i="21"/>
  <c r="P3353" i="21" s="1"/>
  <c r="M3354" i="21"/>
  <c r="P3354" i="21" s="1"/>
  <c r="M3355" i="21"/>
  <c r="P3355" i="21" s="1"/>
  <c r="M3356" i="21"/>
  <c r="P3356" i="21" s="1"/>
  <c r="M3357" i="21"/>
  <c r="P3357" i="21" s="1"/>
  <c r="M3358" i="21"/>
  <c r="P3358" i="21" s="1"/>
  <c r="M3359" i="21"/>
  <c r="P3359" i="21" s="1"/>
  <c r="M3360" i="21"/>
  <c r="P3360" i="21" s="1"/>
  <c r="M3361" i="21"/>
  <c r="P3361" i="21" s="1"/>
  <c r="M3362" i="21"/>
  <c r="P3362" i="21" s="1"/>
  <c r="M3363" i="21"/>
  <c r="P3363" i="21" s="1"/>
  <c r="M3364" i="21"/>
  <c r="P3364" i="21" s="1"/>
  <c r="M3365" i="21"/>
  <c r="P3365" i="21" s="1"/>
  <c r="M3366" i="21"/>
  <c r="P3366" i="21" s="1"/>
  <c r="M3367" i="21"/>
  <c r="P3367" i="21" s="1"/>
  <c r="M3368" i="21"/>
  <c r="P3368" i="21" s="1"/>
  <c r="M3369" i="21"/>
  <c r="P3369" i="21" s="1"/>
  <c r="M3370" i="21"/>
  <c r="P3370" i="21" s="1"/>
  <c r="M3371" i="21"/>
  <c r="P3371" i="21" s="1"/>
  <c r="M3372" i="21"/>
  <c r="P3372" i="21" s="1"/>
  <c r="M3373" i="21"/>
  <c r="P3373" i="21" s="1"/>
  <c r="M3374" i="21"/>
  <c r="P3374" i="21" s="1"/>
  <c r="M3375" i="21"/>
  <c r="P3375" i="21" s="1"/>
  <c r="M3376" i="21"/>
  <c r="P3376" i="21" s="1"/>
  <c r="M3377" i="21"/>
  <c r="P3377" i="21" s="1"/>
  <c r="M3378" i="21"/>
  <c r="P3378" i="21" s="1"/>
  <c r="M3379" i="21"/>
  <c r="P3379" i="21" s="1"/>
  <c r="M3380" i="21"/>
  <c r="P3380" i="21" s="1"/>
  <c r="M3381" i="21"/>
  <c r="P3381" i="21" s="1"/>
  <c r="M3382" i="21"/>
  <c r="P3382" i="21" s="1"/>
  <c r="M3383" i="21"/>
  <c r="P3383" i="21" s="1"/>
  <c r="M3384" i="21"/>
  <c r="P3384" i="21" s="1"/>
  <c r="M3385" i="21"/>
  <c r="P3385" i="21" s="1"/>
  <c r="M3386" i="21"/>
  <c r="P3386" i="21" s="1"/>
  <c r="M3387" i="21"/>
  <c r="P3387" i="21" s="1"/>
  <c r="M3388" i="21"/>
  <c r="P3388" i="21" s="1"/>
  <c r="M3389" i="21"/>
  <c r="P3389" i="21" s="1"/>
  <c r="M3390" i="21"/>
  <c r="P3390" i="21" s="1"/>
  <c r="M3391" i="21"/>
  <c r="P3391" i="21" s="1"/>
  <c r="M3392" i="21"/>
  <c r="P3392" i="21" s="1"/>
  <c r="M3393" i="21"/>
  <c r="P3393" i="21" s="1"/>
  <c r="M3394" i="21"/>
  <c r="P3394" i="21" s="1"/>
  <c r="M3395" i="21"/>
  <c r="P3395" i="21" s="1"/>
  <c r="M3396" i="21"/>
  <c r="P3396" i="21" s="1"/>
  <c r="M3397" i="21"/>
  <c r="P3397" i="21" s="1"/>
  <c r="M3398" i="21"/>
  <c r="P3398" i="21" s="1"/>
  <c r="M3399" i="21"/>
  <c r="P3399" i="21" s="1"/>
  <c r="M3400" i="21"/>
  <c r="P3400" i="21" s="1"/>
  <c r="M3401" i="21"/>
  <c r="P3401" i="21" s="1"/>
  <c r="M3402" i="21"/>
  <c r="P3402" i="21" s="1"/>
  <c r="M3403" i="21"/>
  <c r="P3403" i="21" s="1"/>
  <c r="M3404" i="21"/>
  <c r="P3404" i="21" s="1"/>
  <c r="M3405" i="21"/>
  <c r="P3405" i="21" s="1"/>
  <c r="M3406" i="21"/>
  <c r="P3406" i="21" s="1"/>
  <c r="M3407" i="21"/>
  <c r="P3407" i="21" s="1"/>
  <c r="M3408" i="21"/>
  <c r="P3408" i="21" s="1"/>
  <c r="M3409" i="21"/>
  <c r="P3409" i="21" s="1"/>
  <c r="M3410" i="21"/>
  <c r="P3410" i="21" s="1"/>
  <c r="M3411" i="21"/>
  <c r="P3411" i="21" s="1"/>
  <c r="M3412" i="21"/>
  <c r="P3412" i="21" s="1"/>
  <c r="M3413" i="21"/>
  <c r="P3413" i="21" s="1"/>
  <c r="M3414" i="21"/>
  <c r="P3414" i="21" s="1"/>
  <c r="M3415" i="21"/>
  <c r="P3415" i="21" s="1"/>
  <c r="M3416" i="21"/>
  <c r="P3416" i="21" s="1"/>
  <c r="M3417" i="21"/>
  <c r="P3417" i="21" s="1"/>
  <c r="M3418" i="21"/>
  <c r="P3418" i="21" s="1"/>
  <c r="M3419" i="21"/>
  <c r="P3419" i="21" s="1"/>
  <c r="M3420" i="21"/>
  <c r="P3420" i="21" s="1"/>
  <c r="M3421" i="21"/>
  <c r="P3421" i="21" s="1"/>
  <c r="M3422" i="21"/>
  <c r="P3422" i="21" s="1"/>
  <c r="M3423" i="21"/>
  <c r="P3423" i="21" s="1"/>
  <c r="M3424" i="21"/>
  <c r="P3424" i="21" s="1"/>
  <c r="M3425" i="21"/>
  <c r="P3425" i="21" s="1"/>
  <c r="M3426" i="21"/>
  <c r="P3426" i="21" s="1"/>
  <c r="M3427" i="21"/>
  <c r="P3427" i="21" s="1"/>
  <c r="M3428" i="21"/>
  <c r="P3428" i="21" s="1"/>
  <c r="M3429" i="21"/>
  <c r="P3429" i="21" s="1"/>
  <c r="M3430" i="21"/>
  <c r="P3430" i="21" s="1"/>
  <c r="M3431" i="21"/>
  <c r="P3431" i="21" s="1"/>
  <c r="M3432" i="21"/>
  <c r="P3432" i="21" s="1"/>
  <c r="M3433" i="21"/>
  <c r="P3433" i="21" s="1"/>
  <c r="M3434" i="21"/>
  <c r="P3434" i="21" s="1"/>
  <c r="M3435" i="21"/>
  <c r="P3435" i="21" s="1"/>
  <c r="M3436" i="21"/>
  <c r="P3436" i="21" s="1"/>
  <c r="M3437" i="21"/>
  <c r="P3437" i="21" s="1"/>
  <c r="M3438" i="21"/>
  <c r="P3438" i="21" s="1"/>
  <c r="M3439" i="21"/>
  <c r="P3439" i="21" s="1"/>
  <c r="M3440" i="21"/>
  <c r="P3440" i="21" s="1"/>
  <c r="M3441" i="21"/>
  <c r="P3441" i="21" s="1"/>
  <c r="M3442" i="21"/>
  <c r="P3442" i="21" s="1"/>
  <c r="M3443" i="21"/>
  <c r="P3443" i="21" s="1"/>
  <c r="M3444" i="21"/>
  <c r="P3444" i="21" s="1"/>
  <c r="M3445" i="21"/>
  <c r="P3445" i="21" s="1"/>
  <c r="M3446" i="21"/>
  <c r="P3446" i="21" s="1"/>
  <c r="M3447" i="21"/>
  <c r="P3447" i="21" s="1"/>
  <c r="M3448" i="21"/>
  <c r="P3448" i="21" s="1"/>
  <c r="M3449" i="21"/>
  <c r="P3449" i="21" s="1"/>
  <c r="M3450" i="21"/>
  <c r="P3450" i="21" s="1"/>
  <c r="M3451" i="21"/>
  <c r="P3451" i="21" s="1"/>
  <c r="M3452" i="21"/>
  <c r="P3452" i="21" s="1"/>
  <c r="M3453" i="21"/>
  <c r="P3453" i="21" s="1"/>
  <c r="M3454" i="21"/>
  <c r="P3454" i="21" s="1"/>
  <c r="M3455" i="21"/>
  <c r="P3455" i="21" s="1"/>
  <c r="M3456" i="21"/>
  <c r="P3456" i="21" s="1"/>
  <c r="M3457" i="21"/>
  <c r="P3457" i="21" s="1"/>
  <c r="M3458" i="21"/>
  <c r="P3458" i="21" s="1"/>
  <c r="M3459" i="21"/>
  <c r="P3459" i="21" s="1"/>
  <c r="M3460" i="21"/>
  <c r="P3460" i="21" s="1"/>
  <c r="M3461" i="21"/>
  <c r="P3461" i="21" s="1"/>
  <c r="M3462" i="21"/>
  <c r="P3462" i="21" s="1"/>
  <c r="M3463" i="21"/>
  <c r="P3463" i="21" s="1"/>
  <c r="M3464" i="21"/>
  <c r="P3464" i="21" s="1"/>
  <c r="M3465" i="21"/>
  <c r="P3465" i="21" s="1"/>
  <c r="M3466" i="21"/>
  <c r="P3466" i="21" s="1"/>
  <c r="M3467" i="21"/>
  <c r="P3467" i="21" s="1"/>
  <c r="M3468" i="21"/>
  <c r="P3468" i="21" s="1"/>
  <c r="M3469" i="21"/>
  <c r="P3469" i="21" s="1"/>
  <c r="M3470" i="21"/>
  <c r="P3470" i="21" s="1"/>
  <c r="M3471" i="21"/>
  <c r="P3471" i="21" s="1"/>
  <c r="M3472" i="21"/>
  <c r="P3472" i="21" s="1"/>
  <c r="M3473" i="21"/>
  <c r="P3473" i="21" s="1"/>
  <c r="M3474" i="21"/>
  <c r="P3474" i="21" s="1"/>
  <c r="M3475" i="21"/>
  <c r="P3475" i="21" s="1"/>
  <c r="M3476" i="21"/>
  <c r="P3476" i="21" s="1"/>
  <c r="M3477" i="21"/>
  <c r="P3477" i="21" s="1"/>
  <c r="M3478" i="21"/>
  <c r="P3478" i="21" s="1"/>
  <c r="M3479" i="21"/>
  <c r="P3479" i="21" s="1"/>
  <c r="M3480" i="21"/>
  <c r="P3480" i="21" s="1"/>
  <c r="M3481" i="21"/>
  <c r="P3481" i="21" s="1"/>
  <c r="M3482" i="21"/>
  <c r="P3482" i="21" s="1"/>
  <c r="M3483" i="21"/>
  <c r="P3483" i="21" s="1"/>
  <c r="M3484" i="21"/>
  <c r="P3484" i="21" s="1"/>
  <c r="M3485" i="21"/>
  <c r="P3485" i="21" s="1"/>
  <c r="M3486" i="21"/>
  <c r="P3486" i="21" s="1"/>
  <c r="M3487" i="21"/>
  <c r="P3487" i="21" s="1"/>
  <c r="M3488" i="21"/>
  <c r="P3488" i="21" s="1"/>
  <c r="M3489" i="21"/>
  <c r="P3489" i="21" s="1"/>
  <c r="M3490" i="21"/>
  <c r="P3490" i="21" s="1"/>
  <c r="M3491" i="21"/>
  <c r="P3491" i="21" s="1"/>
  <c r="M3492" i="21"/>
  <c r="P3492" i="21" s="1"/>
  <c r="M3493" i="21"/>
  <c r="P3493" i="21" s="1"/>
  <c r="M3494" i="21"/>
  <c r="P3494" i="21" s="1"/>
  <c r="M3495" i="21"/>
  <c r="P3495" i="21" s="1"/>
  <c r="M3496" i="21"/>
  <c r="P3496" i="21" s="1"/>
  <c r="M3497" i="21"/>
  <c r="P3497" i="21" s="1"/>
  <c r="M3498" i="21"/>
  <c r="P3498" i="21" s="1"/>
  <c r="M3499" i="21"/>
  <c r="P3499" i="21" s="1"/>
  <c r="M3500" i="21"/>
  <c r="P3500" i="21" s="1"/>
  <c r="M3501" i="21"/>
  <c r="P3501" i="21" s="1"/>
  <c r="M3502" i="21"/>
  <c r="P3502" i="21" s="1"/>
  <c r="M3503" i="21"/>
  <c r="P3503" i="21" s="1"/>
  <c r="M3504" i="21"/>
  <c r="P3504" i="21" s="1"/>
  <c r="M3505" i="21"/>
  <c r="P3505" i="21" s="1"/>
  <c r="M3506" i="21"/>
  <c r="P3506" i="21" s="1"/>
  <c r="M3507" i="21"/>
  <c r="P3507" i="21" s="1"/>
  <c r="M3508" i="21"/>
  <c r="P3508" i="21" s="1"/>
  <c r="M3509" i="21"/>
  <c r="P3509" i="21" s="1"/>
  <c r="M3510" i="21"/>
  <c r="P3510" i="21" s="1"/>
  <c r="M3511" i="21"/>
  <c r="P3511" i="21" s="1"/>
  <c r="M3512" i="21"/>
  <c r="P3512" i="21" s="1"/>
  <c r="M3513" i="21"/>
  <c r="P3513" i="21" s="1"/>
  <c r="M3514" i="21"/>
  <c r="P3514" i="21" s="1"/>
  <c r="M3515" i="21"/>
  <c r="P3515" i="21" s="1"/>
  <c r="M3516" i="21"/>
  <c r="P3516" i="21" s="1"/>
  <c r="M3517" i="21"/>
  <c r="P3517" i="21" s="1"/>
  <c r="M3518" i="21"/>
  <c r="P3518" i="21" s="1"/>
  <c r="M3519" i="21"/>
  <c r="P3519" i="21" s="1"/>
  <c r="M3520" i="21"/>
  <c r="P3520" i="21" s="1"/>
  <c r="M3521" i="21"/>
  <c r="P3521" i="21" s="1"/>
  <c r="M3522" i="21"/>
  <c r="P3522" i="21" s="1"/>
  <c r="M3523" i="21"/>
  <c r="P3523" i="21" s="1"/>
  <c r="M3524" i="21"/>
  <c r="P3524" i="21" s="1"/>
  <c r="M3525" i="21"/>
  <c r="P3525" i="21" s="1"/>
  <c r="M3526" i="21"/>
  <c r="P3526" i="21" s="1"/>
  <c r="M3527" i="21"/>
  <c r="P3527" i="21" s="1"/>
  <c r="M3528" i="21"/>
  <c r="P3528" i="21" s="1"/>
  <c r="M3529" i="21"/>
  <c r="P3529" i="21" s="1"/>
  <c r="M3530" i="21"/>
  <c r="P3530" i="21" s="1"/>
  <c r="M3531" i="21"/>
  <c r="P3531" i="21" s="1"/>
  <c r="M3532" i="21"/>
  <c r="P3532" i="21" s="1"/>
  <c r="M3533" i="21"/>
  <c r="P3533" i="21" s="1"/>
  <c r="M3534" i="21"/>
  <c r="P3534" i="21" s="1"/>
  <c r="M3535" i="21"/>
  <c r="P3535" i="21" s="1"/>
  <c r="M3536" i="21"/>
  <c r="P3536" i="21" s="1"/>
  <c r="M3537" i="21"/>
  <c r="P3537" i="21" s="1"/>
  <c r="M3538" i="21"/>
  <c r="P3538" i="21" s="1"/>
  <c r="M3539" i="21"/>
  <c r="P3539" i="21" s="1"/>
  <c r="M3540" i="21"/>
  <c r="P3540" i="21" s="1"/>
  <c r="M3541" i="21"/>
  <c r="P3541" i="21" s="1"/>
  <c r="M3542" i="21"/>
  <c r="P3542" i="21" s="1"/>
  <c r="M3543" i="21"/>
  <c r="P3543" i="21" s="1"/>
  <c r="M3544" i="21"/>
  <c r="P3544" i="21" s="1"/>
  <c r="M3545" i="21"/>
  <c r="P3545" i="21" s="1"/>
  <c r="M3546" i="21"/>
  <c r="P3546" i="21" s="1"/>
  <c r="M3547" i="21"/>
  <c r="P3547" i="21" s="1"/>
  <c r="M3548" i="21"/>
  <c r="P3548" i="21" s="1"/>
  <c r="M3549" i="21"/>
  <c r="P3549" i="21" s="1"/>
  <c r="M3550" i="21"/>
  <c r="P3550" i="21" s="1"/>
  <c r="M3551" i="21"/>
  <c r="P3551" i="21" s="1"/>
  <c r="M3552" i="21"/>
  <c r="P3552" i="21" s="1"/>
  <c r="M3553" i="21"/>
  <c r="P3553" i="21" s="1"/>
  <c r="M3554" i="21"/>
  <c r="P3554" i="21" s="1"/>
  <c r="M3555" i="21"/>
  <c r="P3555" i="21" s="1"/>
  <c r="M3556" i="21"/>
  <c r="P3556" i="21" s="1"/>
  <c r="M3557" i="21"/>
  <c r="P3557" i="21" s="1"/>
  <c r="M3558" i="21"/>
  <c r="P3558" i="21" s="1"/>
  <c r="M3559" i="21"/>
  <c r="P3559" i="21" s="1"/>
  <c r="M3560" i="21"/>
  <c r="P3560" i="21" s="1"/>
  <c r="M3561" i="21"/>
  <c r="P3561" i="21" s="1"/>
  <c r="M3562" i="21"/>
  <c r="P3562" i="21" s="1"/>
  <c r="M3563" i="21"/>
  <c r="P3563" i="21" s="1"/>
  <c r="M3564" i="21"/>
  <c r="P3564" i="21" s="1"/>
  <c r="M3565" i="21"/>
  <c r="P3565" i="21" s="1"/>
  <c r="M3566" i="21"/>
  <c r="P3566" i="21" s="1"/>
  <c r="M3567" i="21"/>
  <c r="P3567" i="21" s="1"/>
  <c r="M3568" i="21"/>
  <c r="P3568" i="21" s="1"/>
  <c r="M3569" i="21"/>
  <c r="P3569" i="21" s="1"/>
  <c r="M3570" i="21"/>
  <c r="P3570" i="21" s="1"/>
  <c r="M3571" i="21"/>
  <c r="P3571" i="21" s="1"/>
  <c r="M3572" i="21"/>
  <c r="P3572" i="21" s="1"/>
  <c r="M3573" i="21"/>
  <c r="P3573" i="21" s="1"/>
  <c r="M3574" i="21"/>
  <c r="P3574" i="21" s="1"/>
  <c r="M3575" i="21"/>
  <c r="P3575" i="21" s="1"/>
  <c r="M3576" i="21"/>
  <c r="P3576" i="21" s="1"/>
  <c r="M3577" i="21"/>
  <c r="P3577" i="21" s="1"/>
  <c r="M3578" i="21"/>
  <c r="P3578" i="21" s="1"/>
  <c r="M3579" i="21"/>
  <c r="P3579" i="21" s="1"/>
  <c r="M3580" i="21"/>
  <c r="P3580" i="21" s="1"/>
  <c r="M3581" i="21"/>
  <c r="P3581" i="21" s="1"/>
  <c r="M3582" i="21"/>
  <c r="P3582" i="21" s="1"/>
  <c r="M3583" i="21"/>
  <c r="P3583" i="21" s="1"/>
  <c r="M3584" i="21"/>
  <c r="P3584" i="21" s="1"/>
  <c r="M3585" i="21"/>
  <c r="P3585" i="21" s="1"/>
  <c r="M3586" i="21"/>
  <c r="P3586" i="21" s="1"/>
  <c r="M3587" i="21"/>
  <c r="P3587" i="21" s="1"/>
  <c r="M3588" i="21"/>
  <c r="P3588" i="21" s="1"/>
  <c r="M3589" i="21"/>
  <c r="P3589" i="21" s="1"/>
  <c r="M3590" i="21"/>
  <c r="P3590" i="21" s="1"/>
  <c r="M3591" i="21"/>
  <c r="P3591" i="21" s="1"/>
  <c r="M3592" i="21"/>
  <c r="P3592" i="21" s="1"/>
  <c r="M3593" i="21"/>
  <c r="P3593" i="21" s="1"/>
  <c r="M3594" i="21"/>
  <c r="P3594" i="21" s="1"/>
  <c r="M3595" i="21"/>
  <c r="P3595" i="21" s="1"/>
  <c r="M3596" i="21"/>
  <c r="P3596" i="21" s="1"/>
  <c r="M3597" i="21"/>
  <c r="P3597" i="21" s="1"/>
  <c r="M3598" i="21"/>
  <c r="P3598" i="21" s="1"/>
  <c r="M3599" i="21"/>
  <c r="P3599" i="21" s="1"/>
  <c r="M3600" i="21"/>
  <c r="P3600" i="21" s="1"/>
  <c r="M3601" i="21"/>
  <c r="P3601" i="21" s="1"/>
  <c r="M3602" i="21"/>
  <c r="P3602" i="21" s="1"/>
  <c r="M3603" i="21"/>
  <c r="P3603" i="21" s="1"/>
  <c r="M3604" i="21"/>
  <c r="P3604" i="21" s="1"/>
  <c r="M3605" i="21"/>
  <c r="P3605" i="21" s="1"/>
  <c r="M3606" i="21"/>
  <c r="P3606" i="21" s="1"/>
  <c r="M3607" i="21"/>
  <c r="P3607" i="21" s="1"/>
  <c r="M3608" i="21"/>
  <c r="P3608" i="21" s="1"/>
  <c r="M3609" i="21"/>
  <c r="P3609" i="21" s="1"/>
  <c r="M3610" i="21"/>
  <c r="P3610" i="21" s="1"/>
  <c r="M3611" i="21"/>
  <c r="P3611" i="21" s="1"/>
  <c r="M3612" i="21"/>
  <c r="P3612" i="21" s="1"/>
  <c r="M3613" i="21"/>
  <c r="P3613" i="21" s="1"/>
  <c r="M3614" i="21"/>
  <c r="P3614" i="21" s="1"/>
  <c r="M3615" i="21"/>
  <c r="P3615" i="21" s="1"/>
  <c r="M3616" i="21"/>
  <c r="P3616" i="21" s="1"/>
  <c r="M3617" i="21"/>
  <c r="P3617" i="21" s="1"/>
  <c r="M3618" i="21"/>
  <c r="P3618" i="21" s="1"/>
  <c r="M3619" i="21"/>
  <c r="P3619" i="21" s="1"/>
  <c r="M3620" i="21"/>
  <c r="P3620" i="21" s="1"/>
  <c r="M3621" i="21"/>
  <c r="P3621" i="21" s="1"/>
  <c r="M3622" i="21"/>
  <c r="P3622" i="21" s="1"/>
  <c r="M3623" i="21"/>
  <c r="P3623" i="21" s="1"/>
  <c r="M3624" i="21"/>
  <c r="P3624" i="21" s="1"/>
  <c r="M3625" i="21"/>
  <c r="P3625" i="21" s="1"/>
  <c r="M3626" i="21"/>
  <c r="P3626" i="21" s="1"/>
  <c r="M3627" i="21"/>
  <c r="P3627" i="21" s="1"/>
  <c r="M3628" i="21"/>
  <c r="P3628" i="21" s="1"/>
  <c r="M3629" i="21"/>
  <c r="P3629" i="21" s="1"/>
  <c r="M3630" i="21"/>
  <c r="P3630" i="21" s="1"/>
  <c r="M3631" i="21"/>
  <c r="P3631" i="21" s="1"/>
  <c r="M3632" i="21"/>
  <c r="P3632" i="21" s="1"/>
  <c r="M3633" i="21"/>
  <c r="P3633" i="21" s="1"/>
  <c r="M3634" i="21"/>
  <c r="P3634" i="21" s="1"/>
  <c r="M3635" i="21"/>
  <c r="P3635" i="21" s="1"/>
  <c r="M3636" i="21"/>
  <c r="P3636" i="21" s="1"/>
  <c r="M3637" i="21"/>
  <c r="P3637" i="21" s="1"/>
  <c r="M3638" i="21"/>
  <c r="P3638" i="21" s="1"/>
  <c r="M3639" i="21"/>
  <c r="P3639" i="21" s="1"/>
  <c r="M3640" i="21"/>
  <c r="P3640" i="21" s="1"/>
  <c r="M3641" i="21"/>
  <c r="P3641" i="21" s="1"/>
  <c r="M3642" i="21"/>
  <c r="P3642" i="21" s="1"/>
  <c r="M3643" i="21"/>
  <c r="P3643" i="21" s="1"/>
  <c r="M3644" i="21"/>
  <c r="P3644" i="21" s="1"/>
  <c r="M3645" i="21"/>
  <c r="P3645" i="21" s="1"/>
  <c r="M3646" i="21"/>
  <c r="P3646" i="21" s="1"/>
  <c r="M3647" i="21"/>
  <c r="P3647" i="21" s="1"/>
  <c r="M3648" i="21"/>
  <c r="P3648" i="21" s="1"/>
  <c r="M3649" i="21"/>
  <c r="P3649" i="21" s="1"/>
  <c r="M3650" i="21"/>
  <c r="P3650" i="21" s="1"/>
  <c r="M3651" i="21"/>
  <c r="P3651" i="21" s="1"/>
  <c r="M3652" i="21"/>
  <c r="P3652" i="21" s="1"/>
  <c r="M3653" i="21"/>
  <c r="P3653" i="21" s="1"/>
  <c r="M3654" i="21"/>
  <c r="P3654" i="21" s="1"/>
  <c r="M3655" i="21"/>
  <c r="P3655" i="21" s="1"/>
  <c r="M3656" i="21"/>
  <c r="P3656" i="21" s="1"/>
  <c r="M3657" i="21"/>
  <c r="P3657" i="21" s="1"/>
  <c r="M3658" i="21"/>
  <c r="P3658" i="21" s="1"/>
  <c r="M3659" i="21"/>
  <c r="P3659" i="21" s="1"/>
  <c r="M3660" i="21"/>
  <c r="P3660" i="21" s="1"/>
  <c r="M3661" i="21"/>
  <c r="P3661" i="21" s="1"/>
  <c r="M3662" i="21"/>
  <c r="P3662" i="21" s="1"/>
  <c r="M3663" i="21"/>
  <c r="P3663" i="21" s="1"/>
  <c r="M3664" i="21"/>
  <c r="P3664" i="21" s="1"/>
  <c r="M3665" i="21"/>
  <c r="P3665" i="21" s="1"/>
  <c r="M3666" i="21"/>
  <c r="P3666" i="21" s="1"/>
  <c r="M3667" i="21"/>
  <c r="P3667" i="21" s="1"/>
  <c r="M3668" i="21"/>
  <c r="P3668" i="21" s="1"/>
  <c r="M3669" i="21"/>
  <c r="P3669" i="21" s="1"/>
  <c r="M3670" i="21"/>
  <c r="P3670" i="21" s="1"/>
  <c r="M3671" i="21"/>
  <c r="P3671" i="21" s="1"/>
  <c r="M3672" i="21"/>
  <c r="P3672" i="21" s="1"/>
  <c r="M3673" i="21"/>
  <c r="P3673" i="21" s="1"/>
  <c r="M3674" i="21"/>
  <c r="P3674" i="21" s="1"/>
  <c r="M3675" i="21"/>
  <c r="P3675" i="21" s="1"/>
  <c r="M3676" i="21"/>
  <c r="P3676" i="21" s="1"/>
  <c r="M3677" i="21"/>
  <c r="P3677" i="21" s="1"/>
  <c r="M3678" i="21"/>
  <c r="P3678" i="21" s="1"/>
  <c r="M3679" i="21"/>
  <c r="P3679" i="21" s="1"/>
  <c r="M3680" i="21"/>
  <c r="P3680" i="21" s="1"/>
  <c r="M3681" i="21"/>
  <c r="P3681" i="21" s="1"/>
  <c r="M3682" i="21"/>
  <c r="P3682" i="21" s="1"/>
  <c r="M3683" i="21"/>
  <c r="P3683" i="21" s="1"/>
  <c r="M3684" i="21"/>
  <c r="P3684" i="21" s="1"/>
  <c r="M3685" i="21"/>
  <c r="P3685" i="21" s="1"/>
  <c r="M3686" i="21"/>
  <c r="P3686" i="21" s="1"/>
  <c r="M3687" i="21"/>
  <c r="P3687" i="21" s="1"/>
  <c r="M3688" i="21"/>
  <c r="P3688" i="21" s="1"/>
  <c r="M3689" i="21"/>
  <c r="P3689" i="21" s="1"/>
  <c r="M3690" i="21"/>
  <c r="P3690" i="21" s="1"/>
  <c r="M3691" i="21"/>
  <c r="P3691" i="21" s="1"/>
  <c r="M3692" i="21"/>
  <c r="P3692" i="21" s="1"/>
  <c r="M3693" i="21"/>
  <c r="P3693" i="21" s="1"/>
  <c r="M3694" i="21"/>
  <c r="P3694" i="21" s="1"/>
  <c r="M3695" i="21"/>
  <c r="P3695" i="21" s="1"/>
  <c r="M3696" i="21"/>
  <c r="P3696" i="21" s="1"/>
  <c r="M3697" i="21"/>
  <c r="P3697" i="21" s="1"/>
  <c r="M3698" i="21"/>
  <c r="P3698" i="21" s="1"/>
  <c r="M3699" i="21"/>
  <c r="P3699" i="21" s="1"/>
  <c r="M3700" i="21"/>
  <c r="P3700" i="21" s="1"/>
  <c r="M3701" i="21"/>
  <c r="P3701" i="21" s="1"/>
  <c r="M3702" i="21"/>
  <c r="P3702" i="21" s="1"/>
  <c r="M3703" i="21"/>
  <c r="P3703" i="21" s="1"/>
  <c r="M3704" i="21"/>
  <c r="P3704" i="21" s="1"/>
  <c r="M3705" i="21"/>
  <c r="P3705" i="21" s="1"/>
  <c r="M3706" i="21"/>
  <c r="P3706" i="21" s="1"/>
  <c r="M3707" i="21"/>
  <c r="P3707" i="21" s="1"/>
  <c r="M3708" i="21"/>
  <c r="P3708" i="21" s="1"/>
  <c r="M3709" i="21"/>
  <c r="P3709" i="21" s="1"/>
  <c r="M3710" i="21"/>
  <c r="P3710" i="21" s="1"/>
  <c r="M3711" i="21"/>
  <c r="P3711" i="21" s="1"/>
  <c r="M3712" i="21"/>
  <c r="P3712" i="21" s="1"/>
  <c r="M3713" i="21"/>
  <c r="P3713" i="21" s="1"/>
  <c r="M3714" i="21"/>
  <c r="P3714" i="21" s="1"/>
  <c r="M3715" i="21"/>
  <c r="P3715" i="21" s="1"/>
  <c r="M3716" i="21"/>
  <c r="P3716" i="21" s="1"/>
  <c r="M3717" i="21"/>
  <c r="P3717" i="21" s="1"/>
  <c r="M3718" i="21"/>
  <c r="P3718" i="21" s="1"/>
  <c r="M3719" i="21"/>
  <c r="P3719" i="21" s="1"/>
  <c r="M3720" i="21"/>
  <c r="P3720" i="21" s="1"/>
  <c r="M3721" i="21"/>
  <c r="P3721" i="21" s="1"/>
  <c r="M3722" i="21"/>
  <c r="P3722" i="21" s="1"/>
  <c r="M3723" i="21"/>
  <c r="P3723" i="21" s="1"/>
  <c r="M3724" i="21"/>
  <c r="P3724" i="21" s="1"/>
  <c r="M3725" i="21"/>
  <c r="P3725" i="21" s="1"/>
  <c r="M3726" i="21"/>
  <c r="P3726" i="21" s="1"/>
  <c r="M3727" i="21"/>
  <c r="P3727" i="21" s="1"/>
  <c r="M3728" i="21"/>
  <c r="P3728" i="21" s="1"/>
  <c r="M3729" i="21"/>
  <c r="P3729" i="21" s="1"/>
  <c r="M3730" i="21"/>
  <c r="P3730" i="21" s="1"/>
  <c r="M3731" i="21"/>
  <c r="P3731" i="21" s="1"/>
  <c r="M3732" i="21"/>
  <c r="P3732" i="21" s="1"/>
  <c r="M2" i="21"/>
  <c r="M3" i="20"/>
  <c r="P3" i="20" s="1"/>
  <c r="M4" i="20"/>
  <c r="P4" i="20" s="1"/>
  <c r="M5" i="20"/>
  <c r="P5" i="20" s="1"/>
  <c r="M6" i="20"/>
  <c r="P6" i="20" s="1"/>
  <c r="M7" i="20"/>
  <c r="P7" i="20" s="1"/>
  <c r="M8" i="20"/>
  <c r="P8" i="20" s="1"/>
  <c r="M9" i="20"/>
  <c r="P9" i="20" s="1"/>
  <c r="M10" i="20"/>
  <c r="P10" i="20" s="1"/>
  <c r="M11" i="20"/>
  <c r="P11" i="20" s="1"/>
  <c r="M12" i="20"/>
  <c r="P12" i="20" s="1"/>
  <c r="M13" i="20"/>
  <c r="P13" i="20" s="1"/>
  <c r="M14" i="20"/>
  <c r="P14" i="20" s="1"/>
  <c r="M15" i="20"/>
  <c r="P15" i="20" s="1"/>
  <c r="M16" i="20"/>
  <c r="P16" i="20" s="1"/>
  <c r="M17" i="20"/>
  <c r="P17" i="20" s="1"/>
  <c r="M18" i="20"/>
  <c r="P18" i="20" s="1"/>
  <c r="M19" i="20"/>
  <c r="P19" i="20" s="1"/>
  <c r="M20" i="20"/>
  <c r="P20" i="20" s="1"/>
  <c r="M21" i="20"/>
  <c r="P21" i="20" s="1"/>
  <c r="M22" i="20"/>
  <c r="P22" i="20" s="1"/>
  <c r="M23" i="20"/>
  <c r="P23" i="20" s="1"/>
  <c r="M24" i="20"/>
  <c r="P24" i="20" s="1"/>
  <c r="M25" i="20"/>
  <c r="P25" i="20" s="1"/>
  <c r="M26" i="20"/>
  <c r="P26" i="20" s="1"/>
  <c r="M27" i="20"/>
  <c r="P27" i="20" s="1"/>
  <c r="M28" i="20"/>
  <c r="P28" i="20" s="1"/>
  <c r="M29" i="20"/>
  <c r="P29" i="20" s="1"/>
  <c r="M30" i="20"/>
  <c r="P30" i="20" s="1"/>
  <c r="M31" i="20"/>
  <c r="P31" i="20" s="1"/>
  <c r="M32" i="20"/>
  <c r="P32" i="20" s="1"/>
  <c r="M33" i="20"/>
  <c r="P33" i="20" s="1"/>
  <c r="M34" i="20"/>
  <c r="P34" i="20" s="1"/>
  <c r="M35" i="20"/>
  <c r="P35" i="20" s="1"/>
  <c r="M36" i="20"/>
  <c r="P36" i="20" s="1"/>
  <c r="M37" i="20"/>
  <c r="P37" i="20" s="1"/>
  <c r="M38" i="20"/>
  <c r="P38" i="20" s="1"/>
  <c r="M39" i="20"/>
  <c r="P39" i="20" s="1"/>
  <c r="M40" i="20"/>
  <c r="P40" i="20" s="1"/>
  <c r="M41" i="20"/>
  <c r="P41" i="20" s="1"/>
  <c r="M42" i="20"/>
  <c r="P42" i="20" s="1"/>
  <c r="M43" i="20"/>
  <c r="P43" i="20" s="1"/>
  <c r="M44" i="20"/>
  <c r="P44" i="20" s="1"/>
  <c r="M45" i="20"/>
  <c r="P45" i="20" s="1"/>
  <c r="M46" i="20"/>
  <c r="P46" i="20" s="1"/>
  <c r="M47" i="20"/>
  <c r="P47" i="20" s="1"/>
  <c r="M48" i="20"/>
  <c r="P48" i="20" s="1"/>
  <c r="M49" i="20"/>
  <c r="P49" i="20" s="1"/>
  <c r="M50" i="20"/>
  <c r="P50" i="20" s="1"/>
  <c r="M51" i="20"/>
  <c r="P51" i="20" s="1"/>
  <c r="M52" i="20"/>
  <c r="P52" i="20" s="1"/>
  <c r="M53" i="20"/>
  <c r="P53" i="20" s="1"/>
  <c r="M54" i="20"/>
  <c r="P54" i="20" s="1"/>
  <c r="M55" i="20"/>
  <c r="P55" i="20" s="1"/>
  <c r="M56" i="20"/>
  <c r="P56" i="20" s="1"/>
  <c r="M57" i="20"/>
  <c r="P57" i="20" s="1"/>
  <c r="M58" i="20"/>
  <c r="P58" i="20" s="1"/>
  <c r="M59" i="20"/>
  <c r="P59" i="20" s="1"/>
  <c r="M60" i="20"/>
  <c r="P60" i="20" s="1"/>
  <c r="M61" i="20"/>
  <c r="P61" i="20" s="1"/>
  <c r="M62" i="20"/>
  <c r="P62" i="20" s="1"/>
  <c r="M63" i="20"/>
  <c r="P63" i="20" s="1"/>
  <c r="M64" i="20"/>
  <c r="P64" i="20" s="1"/>
  <c r="M65" i="20"/>
  <c r="P65" i="20" s="1"/>
  <c r="M66" i="20"/>
  <c r="P66" i="20" s="1"/>
  <c r="M67" i="20"/>
  <c r="P67" i="20" s="1"/>
  <c r="M68" i="20"/>
  <c r="P68" i="20" s="1"/>
  <c r="M69" i="20"/>
  <c r="P69" i="20" s="1"/>
  <c r="M70" i="20"/>
  <c r="P70" i="20" s="1"/>
  <c r="M71" i="20"/>
  <c r="P71" i="20" s="1"/>
  <c r="M72" i="20"/>
  <c r="P72" i="20" s="1"/>
  <c r="M73" i="20"/>
  <c r="P73" i="20" s="1"/>
  <c r="M74" i="20"/>
  <c r="P74" i="20" s="1"/>
  <c r="M75" i="20"/>
  <c r="P75" i="20" s="1"/>
  <c r="M76" i="20"/>
  <c r="P76" i="20" s="1"/>
  <c r="M77" i="20"/>
  <c r="P77" i="20" s="1"/>
  <c r="M78" i="20"/>
  <c r="P78" i="20" s="1"/>
  <c r="M79" i="20"/>
  <c r="P79" i="20" s="1"/>
  <c r="M80" i="20"/>
  <c r="P80" i="20" s="1"/>
  <c r="M81" i="20"/>
  <c r="P81" i="20" s="1"/>
  <c r="M82" i="20"/>
  <c r="P82" i="20" s="1"/>
  <c r="M83" i="20"/>
  <c r="P83" i="20" s="1"/>
  <c r="M84" i="20"/>
  <c r="P84" i="20" s="1"/>
  <c r="M85" i="20"/>
  <c r="P85" i="20" s="1"/>
  <c r="M86" i="20"/>
  <c r="P86" i="20" s="1"/>
  <c r="M87" i="20"/>
  <c r="P87" i="20" s="1"/>
  <c r="M88" i="20"/>
  <c r="P88" i="20" s="1"/>
  <c r="M89" i="20"/>
  <c r="P89" i="20" s="1"/>
  <c r="M90" i="20"/>
  <c r="P90" i="20" s="1"/>
  <c r="M91" i="20"/>
  <c r="P91" i="20" s="1"/>
  <c r="M92" i="20"/>
  <c r="P92" i="20" s="1"/>
  <c r="M93" i="20"/>
  <c r="P93" i="20" s="1"/>
  <c r="M94" i="20"/>
  <c r="P94" i="20" s="1"/>
  <c r="M95" i="20"/>
  <c r="P95" i="20" s="1"/>
  <c r="M96" i="20"/>
  <c r="P96" i="20" s="1"/>
  <c r="M97" i="20"/>
  <c r="P97" i="20" s="1"/>
  <c r="M98" i="20"/>
  <c r="P98" i="20" s="1"/>
  <c r="M99" i="20"/>
  <c r="P99" i="20" s="1"/>
  <c r="M100" i="20"/>
  <c r="P100" i="20" s="1"/>
  <c r="M101" i="20"/>
  <c r="P101" i="20" s="1"/>
  <c r="M102" i="20"/>
  <c r="P102" i="20" s="1"/>
  <c r="M103" i="20"/>
  <c r="P103" i="20" s="1"/>
  <c r="M104" i="20"/>
  <c r="P104" i="20" s="1"/>
  <c r="M105" i="20"/>
  <c r="P105" i="20" s="1"/>
  <c r="M106" i="20"/>
  <c r="P106" i="20" s="1"/>
  <c r="M107" i="20"/>
  <c r="P107" i="20" s="1"/>
  <c r="M108" i="20"/>
  <c r="P108" i="20" s="1"/>
  <c r="M109" i="20"/>
  <c r="P109" i="20" s="1"/>
  <c r="M110" i="20"/>
  <c r="P110" i="20" s="1"/>
  <c r="M111" i="20"/>
  <c r="P111" i="20" s="1"/>
  <c r="M112" i="20"/>
  <c r="P112" i="20" s="1"/>
  <c r="M113" i="20"/>
  <c r="P113" i="20" s="1"/>
  <c r="M114" i="20"/>
  <c r="P114" i="20" s="1"/>
  <c r="M115" i="20"/>
  <c r="P115" i="20" s="1"/>
  <c r="M116" i="20"/>
  <c r="P116" i="20" s="1"/>
  <c r="M117" i="20"/>
  <c r="P117" i="20" s="1"/>
  <c r="M118" i="20"/>
  <c r="P118" i="20" s="1"/>
  <c r="M119" i="20"/>
  <c r="P119" i="20" s="1"/>
  <c r="M120" i="20"/>
  <c r="P120" i="20" s="1"/>
  <c r="M121" i="20"/>
  <c r="P121" i="20" s="1"/>
  <c r="M122" i="20"/>
  <c r="P122" i="20" s="1"/>
  <c r="M123" i="20"/>
  <c r="P123" i="20" s="1"/>
  <c r="M124" i="20"/>
  <c r="P124" i="20" s="1"/>
  <c r="M125" i="20"/>
  <c r="P125" i="20" s="1"/>
  <c r="M126" i="20"/>
  <c r="P126" i="20" s="1"/>
  <c r="M127" i="20"/>
  <c r="P127" i="20" s="1"/>
  <c r="M128" i="20"/>
  <c r="P128" i="20" s="1"/>
  <c r="M129" i="20"/>
  <c r="P129" i="20" s="1"/>
  <c r="M130" i="20"/>
  <c r="P130" i="20" s="1"/>
  <c r="M131" i="20"/>
  <c r="P131" i="20" s="1"/>
  <c r="M132" i="20"/>
  <c r="P132" i="20" s="1"/>
  <c r="M133" i="20"/>
  <c r="P133" i="20" s="1"/>
  <c r="M134" i="20"/>
  <c r="P134" i="20" s="1"/>
  <c r="M135" i="20"/>
  <c r="P135" i="20" s="1"/>
  <c r="M136" i="20"/>
  <c r="P136" i="20" s="1"/>
  <c r="M137" i="20"/>
  <c r="P137" i="20" s="1"/>
  <c r="M138" i="20"/>
  <c r="P138" i="20" s="1"/>
  <c r="M139" i="20"/>
  <c r="P139" i="20" s="1"/>
  <c r="M140" i="20"/>
  <c r="P140" i="20" s="1"/>
  <c r="M141" i="20"/>
  <c r="P141" i="20" s="1"/>
  <c r="M142" i="20"/>
  <c r="P142" i="20" s="1"/>
  <c r="M143" i="20"/>
  <c r="P143" i="20" s="1"/>
  <c r="M144" i="20"/>
  <c r="P144" i="20" s="1"/>
  <c r="M145" i="20"/>
  <c r="P145" i="20" s="1"/>
  <c r="M146" i="20"/>
  <c r="P146" i="20" s="1"/>
  <c r="M147" i="20"/>
  <c r="P147" i="20" s="1"/>
  <c r="M148" i="20"/>
  <c r="P148" i="20" s="1"/>
  <c r="M149" i="20"/>
  <c r="P149" i="20" s="1"/>
  <c r="M150" i="20"/>
  <c r="P150" i="20" s="1"/>
  <c r="M151" i="20"/>
  <c r="P151" i="20" s="1"/>
  <c r="M152" i="20"/>
  <c r="P152" i="20" s="1"/>
  <c r="M153" i="20"/>
  <c r="P153" i="20" s="1"/>
  <c r="M154" i="20"/>
  <c r="P154" i="20" s="1"/>
  <c r="M155" i="20"/>
  <c r="P155" i="20" s="1"/>
  <c r="M156" i="20"/>
  <c r="P156" i="20" s="1"/>
  <c r="M157" i="20"/>
  <c r="P157" i="20" s="1"/>
  <c r="M158" i="20"/>
  <c r="P158" i="20" s="1"/>
  <c r="M159" i="20"/>
  <c r="P159" i="20" s="1"/>
  <c r="M160" i="20"/>
  <c r="P160" i="20" s="1"/>
  <c r="M161" i="20"/>
  <c r="P161" i="20" s="1"/>
  <c r="M162" i="20"/>
  <c r="P162" i="20" s="1"/>
  <c r="M163" i="20"/>
  <c r="P163" i="20" s="1"/>
  <c r="M164" i="20"/>
  <c r="P164" i="20" s="1"/>
  <c r="M165" i="20"/>
  <c r="P165" i="20" s="1"/>
  <c r="M166" i="20"/>
  <c r="P166" i="20" s="1"/>
  <c r="M167" i="20"/>
  <c r="P167" i="20" s="1"/>
  <c r="M168" i="20"/>
  <c r="P168" i="20" s="1"/>
  <c r="M169" i="20"/>
  <c r="P169" i="20" s="1"/>
  <c r="M170" i="20"/>
  <c r="P170" i="20" s="1"/>
  <c r="M171" i="20"/>
  <c r="P171" i="20" s="1"/>
  <c r="M172" i="20"/>
  <c r="P172" i="20" s="1"/>
  <c r="M173" i="20"/>
  <c r="P173" i="20" s="1"/>
  <c r="M174" i="20"/>
  <c r="P174" i="20" s="1"/>
  <c r="M175" i="20"/>
  <c r="P175" i="20" s="1"/>
  <c r="M176" i="20"/>
  <c r="P176" i="20" s="1"/>
  <c r="M177" i="20"/>
  <c r="P177" i="20" s="1"/>
  <c r="M178" i="20"/>
  <c r="P178" i="20" s="1"/>
  <c r="M179" i="20"/>
  <c r="P179" i="20" s="1"/>
  <c r="M180" i="20"/>
  <c r="P180" i="20" s="1"/>
  <c r="M181" i="20"/>
  <c r="P181" i="20" s="1"/>
  <c r="M182" i="20"/>
  <c r="P182" i="20" s="1"/>
  <c r="M183" i="20"/>
  <c r="P183" i="20" s="1"/>
  <c r="M184" i="20"/>
  <c r="P184" i="20" s="1"/>
  <c r="M185" i="20"/>
  <c r="P185" i="20" s="1"/>
  <c r="M186" i="20"/>
  <c r="P186" i="20" s="1"/>
  <c r="M187" i="20"/>
  <c r="P187" i="20" s="1"/>
  <c r="M188" i="20"/>
  <c r="P188" i="20" s="1"/>
  <c r="M189" i="20"/>
  <c r="P189" i="20" s="1"/>
  <c r="M190" i="20"/>
  <c r="P190" i="20" s="1"/>
  <c r="M191" i="20"/>
  <c r="P191" i="20" s="1"/>
  <c r="M192" i="20"/>
  <c r="P192" i="20" s="1"/>
  <c r="M193" i="20"/>
  <c r="P193" i="20" s="1"/>
  <c r="M194" i="20"/>
  <c r="P194" i="20" s="1"/>
  <c r="M195" i="20"/>
  <c r="P195" i="20" s="1"/>
  <c r="M196" i="20"/>
  <c r="P196" i="20" s="1"/>
  <c r="M197" i="20"/>
  <c r="P197" i="20" s="1"/>
  <c r="M198" i="20"/>
  <c r="P198" i="20" s="1"/>
  <c r="M199" i="20"/>
  <c r="P199" i="20" s="1"/>
  <c r="M200" i="20"/>
  <c r="P200" i="20" s="1"/>
  <c r="M201" i="20"/>
  <c r="P201" i="20" s="1"/>
  <c r="M202" i="20"/>
  <c r="P202" i="20" s="1"/>
  <c r="M203" i="20"/>
  <c r="P203" i="20" s="1"/>
  <c r="M204" i="20"/>
  <c r="P204" i="20" s="1"/>
  <c r="M205" i="20"/>
  <c r="P205" i="20" s="1"/>
  <c r="M206" i="20"/>
  <c r="P206" i="20" s="1"/>
  <c r="M207" i="20"/>
  <c r="P207" i="20" s="1"/>
  <c r="M208" i="20"/>
  <c r="P208" i="20" s="1"/>
  <c r="M209" i="20"/>
  <c r="P209" i="20" s="1"/>
  <c r="M210" i="20"/>
  <c r="P210" i="20" s="1"/>
  <c r="M211" i="20"/>
  <c r="P211" i="20" s="1"/>
  <c r="M212" i="20"/>
  <c r="P212" i="20" s="1"/>
  <c r="M213" i="20"/>
  <c r="P213" i="20" s="1"/>
  <c r="M214" i="20"/>
  <c r="P214" i="20" s="1"/>
  <c r="M215" i="20"/>
  <c r="P215" i="20" s="1"/>
  <c r="M216" i="20"/>
  <c r="P216" i="20" s="1"/>
  <c r="M217" i="20"/>
  <c r="P217" i="20" s="1"/>
  <c r="M218" i="20"/>
  <c r="P218" i="20" s="1"/>
  <c r="M219" i="20"/>
  <c r="P219" i="20" s="1"/>
  <c r="M220" i="20"/>
  <c r="P220" i="20" s="1"/>
  <c r="M221" i="20"/>
  <c r="P221" i="20" s="1"/>
  <c r="M222" i="20"/>
  <c r="P222" i="20" s="1"/>
  <c r="M223" i="20"/>
  <c r="P223" i="20" s="1"/>
  <c r="M224" i="20"/>
  <c r="P224" i="20" s="1"/>
  <c r="M225" i="20"/>
  <c r="P225" i="20" s="1"/>
  <c r="M226" i="20"/>
  <c r="P226" i="20" s="1"/>
  <c r="M227" i="20"/>
  <c r="P227" i="20" s="1"/>
  <c r="M228" i="20"/>
  <c r="P228" i="20" s="1"/>
  <c r="M229" i="20"/>
  <c r="P229" i="20" s="1"/>
  <c r="M230" i="20"/>
  <c r="P230" i="20" s="1"/>
  <c r="M231" i="20"/>
  <c r="P231" i="20" s="1"/>
  <c r="M232" i="20"/>
  <c r="P232" i="20" s="1"/>
  <c r="M233" i="20"/>
  <c r="P233" i="20" s="1"/>
  <c r="M234" i="20"/>
  <c r="P234" i="20" s="1"/>
  <c r="M235" i="20"/>
  <c r="P235" i="20" s="1"/>
  <c r="M236" i="20"/>
  <c r="P236" i="20" s="1"/>
  <c r="M237" i="20"/>
  <c r="P237" i="20" s="1"/>
  <c r="M238" i="20"/>
  <c r="P238" i="20" s="1"/>
  <c r="M239" i="20"/>
  <c r="P239" i="20" s="1"/>
  <c r="M240" i="20"/>
  <c r="P240" i="20" s="1"/>
  <c r="M241" i="20"/>
  <c r="P241" i="20" s="1"/>
  <c r="M242" i="20"/>
  <c r="P242" i="20" s="1"/>
  <c r="M243" i="20"/>
  <c r="P243" i="20" s="1"/>
  <c r="M244" i="20"/>
  <c r="P244" i="20" s="1"/>
  <c r="M245" i="20"/>
  <c r="P245" i="20" s="1"/>
  <c r="M246" i="20"/>
  <c r="P246" i="20" s="1"/>
  <c r="M247" i="20"/>
  <c r="P247" i="20" s="1"/>
  <c r="M248" i="20"/>
  <c r="P248" i="20" s="1"/>
  <c r="M249" i="20"/>
  <c r="P249" i="20" s="1"/>
  <c r="M250" i="20"/>
  <c r="P250" i="20" s="1"/>
  <c r="M251" i="20"/>
  <c r="P251" i="20" s="1"/>
  <c r="M252" i="20"/>
  <c r="P252" i="20" s="1"/>
  <c r="M253" i="20"/>
  <c r="P253" i="20" s="1"/>
  <c r="M254" i="20"/>
  <c r="P254" i="20" s="1"/>
  <c r="M255" i="20"/>
  <c r="P255" i="20" s="1"/>
  <c r="M256" i="20"/>
  <c r="P256" i="20" s="1"/>
  <c r="M257" i="20"/>
  <c r="P257" i="20" s="1"/>
  <c r="M258" i="20"/>
  <c r="P258" i="20" s="1"/>
  <c r="M259" i="20"/>
  <c r="P259" i="20" s="1"/>
  <c r="M260" i="20"/>
  <c r="P260" i="20" s="1"/>
  <c r="M261" i="20"/>
  <c r="P261" i="20" s="1"/>
  <c r="M262" i="20"/>
  <c r="P262" i="20" s="1"/>
  <c r="M263" i="20"/>
  <c r="P263" i="20" s="1"/>
  <c r="M264" i="20"/>
  <c r="P264" i="20" s="1"/>
  <c r="M265" i="20"/>
  <c r="P265" i="20" s="1"/>
  <c r="M266" i="20"/>
  <c r="P266" i="20" s="1"/>
  <c r="M267" i="20"/>
  <c r="P267" i="20" s="1"/>
  <c r="M268" i="20"/>
  <c r="P268" i="20" s="1"/>
  <c r="M269" i="20"/>
  <c r="P269" i="20" s="1"/>
  <c r="M270" i="20"/>
  <c r="P270" i="20" s="1"/>
  <c r="M271" i="20"/>
  <c r="P271" i="20" s="1"/>
  <c r="M272" i="20"/>
  <c r="P272" i="20" s="1"/>
  <c r="M273" i="20"/>
  <c r="P273" i="20" s="1"/>
  <c r="M274" i="20"/>
  <c r="P274" i="20" s="1"/>
  <c r="M275" i="20"/>
  <c r="P275" i="20" s="1"/>
  <c r="M276" i="20"/>
  <c r="P276" i="20" s="1"/>
  <c r="M277" i="20"/>
  <c r="P277" i="20" s="1"/>
  <c r="M278" i="20"/>
  <c r="P278" i="20" s="1"/>
  <c r="M279" i="20"/>
  <c r="P279" i="20" s="1"/>
  <c r="M280" i="20"/>
  <c r="P280" i="20" s="1"/>
  <c r="M281" i="20"/>
  <c r="P281" i="20" s="1"/>
  <c r="M282" i="20"/>
  <c r="P282" i="20" s="1"/>
  <c r="M283" i="20"/>
  <c r="P283" i="20" s="1"/>
  <c r="M284" i="20"/>
  <c r="P284" i="20" s="1"/>
  <c r="M285" i="20"/>
  <c r="P285" i="20" s="1"/>
  <c r="M286" i="20"/>
  <c r="P286" i="20" s="1"/>
  <c r="M287" i="20"/>
  <c r="P287" i="20" s="1"/>
  <c r="M288" i="20"/>
  <c r="P288" i="20" s="1"/>
  <c r="M289" i="20"/>
  <c r="P289" i="20" s="1"/>
  <c r="M290" i="20"/>
  <c r="P290" i="20" s="1"/>
  <c r="M291" i="20"/>
  <c r="P291" i="20" s="1"/>
  <c r="M292" i="20"/>
  <c r="P292" i="20" s="1"/>
  <c r="M293" i="20"/>
  <c r="P293" i="20" s="1"/>
  <c r="M294" i="20"/>
  <c r="P294" i="20" s="1"/>
  <c r="M295" i="20"/>
  <c r="P295" i="20" s="1"/>
  <c r="M296" i="20"/>
  <c r="P296" i="20" s="1"/>
  <c r="M297" i="20"/>
  <c r="P297" i="20" s="1"/>
  <c r="M298" i="20"/>
  <c r="P298" i="20" s="1"/>
  <c r="M299" i="20"/>
  <c r="P299" i="20" s="1"/>
  <c r="M300" i="20"/>
  <c r="P300" i="20" s="1"/>
  <c r="M301" i="20"/>
  <c r="P301" i="20" s="1"/>
  <c r="M302" i="20"/>
  <c r="P302" i="20" s="1"/>
  <c r="M303" i="20"/>
  <c r="P303" i="20" s="1"/>
  <c r="M304" i="20"/>
  <c r="P304" i="20" s="1"/>
  <c r="M305" i="20"/>
  <c r="P305" i="20" s="1"/>
  <c r="M306" i="20"/>
  <c r="P306" i="20" s="1"/>
  <c r="M307" i="20"/>
  <c r="P307" i="20" s="1"/>
  <c r="M308" i="20"/>
  <c r="P308" i="20" s="1"/>
  <c r="M309" i="20"/>
  <c r="P309" i="20" s="1"/>
  <c r="M310" i="20"/>
  <c r="P310" i="20" s="1"/>
  <c r="M311" i="20"/>
  <c r="P311" i="20" s="1"/>
  <c r="M312" i="20"/>
  <c r="P312" i="20" s="1"/>
  <c r="M313" i="20"/>
  <c r="P313" i="20" s="1"/>
  <c r="M314" i="20"/>
  <c r="P314" i="20" s="1"/>
  <c r="M315" i="20"/>
  <c r="P315" i="20" s="1"/>
  <c r="M316" i="20"/>
  <c r="P316" i="20" s="1"/>
  <c r="M317" i="20"/>
  <c r="P317" i="20" s="1"/>
  <c r="M318" i="20"/>
  <c r="P318" i="20" s="1"/>
  <c r="M319" i="20"/>
  <c r="P319" i="20" s="1"/>
  <c r="M320" i="20"/>
  <c r="P320" i="20" s="1"/>
  <c r="M321" i="20"/>
  <c r="P321" i="20" s="1"/>
  <c r="M322" i="20"/>
  <c r="P322" i="20" s="1"/>
  <c r="M323" i="20"/>
  <c r="P323" i="20" s="1"/>
  <c r="M324" i="20"/>
  <c r="P324" i="20" s="1"/>
  <c r="M325" i="20"/>
  <c r="P325" i="20" s="1"/>
  <c r="M326" i="20"/>
  <c r="P326" i="20" s="1"/>
  <c r="M327" i="20"/>
  <c r="P327" i="20" s="1"/>
  <c r="M328" i="20"/>
  <c r="P328" i="20" s="1"/>
  <c r="M329" i="20"/>
  <c r="P329" i="20" s="1"/>
  <c r="M330" i="20"/>
  <c r="P330" i="20" s="1"/>
  <c r="M331" i="20"/>
  <c r="P331" i="20" s="1"/>
  <c r="M332" i="20"/>
  <c r="P332" i="20" s="1"/>
  <c r="M333" i="20"/>
  <c r="P333" i="20" s="1"/>
  <c r="M334" i="20"/>
  <c r="P334" i="20" s="1"/>
  <c r="M335" i="20"/>
  <c r="P335" i="20" s="1"/>
  <c r="M336" i="20"/>
  <c r="P336" i="20" s="1"/>
  <c r="M337" i="20"/>
  <c r="P337" i="20" s="1"/>
  <c r="M338" i="20"/>
  <c r="P338" i="20" s="1"/>
  <c r="M339" i="20"/>
  <c r="P339" i="20" s="1"/>
  <c r="M340" i="20"/>
  <c r="P340" i="20" s="1"/>
  <c r="M341" i="20"/>
  <c r="P341" i="20" s="1"/>
  <c r="M342" i="20"/>
  <c r="P342" i="20" s="1"/>
  <c r="M343" i="20"/>
  <c r="P343" i="20" s="1"/>
  <c r="M344" i="20"/>
  <c r="P344" i="20" s="1"/>
  <c r="M345" i="20"/>
  <c r="P345" i="20" s="1"/>
  <c r="M346" i="20"/>
  <c r="P346" i="20" s="1"/>
  <c r="M347" i="20"/>
  <c r="P347" i="20" s="1"/>
  <c r="M348" i="20"/>
  <c r="P348" i="20" s="1"/>
  <c r="M349" i="20"/>
  <c r="P349" i="20" s="1"/>
  <c r="M350" i="20"/>
  <c r="P350" i="20" s="1"/>
  <c r="M351" i="20"/>
  <c r="P351" i="20" s="1"/>
  <c r="M352" i="20"/>
  <c r="P352" i="20" s="1"/>
  <c r="M353" i="20"/>
  <c r="P353" i="20" s="1"/>
  <c r="M354" i="20"/>
  <c r="P354" i="20" s="1"/>
  <c r="M355" i="20"/>
  <c r="P355" i="20" s="1"/>
  <c r="M356" i="20"/>
  <c r="P356" i="20" s="1"/>
  <c r="M357" i="20"/>
  <c r="P357" i="20" s="1"/>
  <c r="M358" i="20"/>
  <c r="P358" i="20" s="1"/>
  <c r="M359" i="20"/>
  <c r="P359" i="20" s="1"/>
  <c r="M360" i="20"/>
  <c r="P360" i="20" s="1"/>
  <c r="M361" i="20"/>
  <c r="P361" i="20" s="1"/>
  <c r="M362" i="20"/>
  <c r="P362" i="20" s="1"/>
  <c r="M363" i="20"/>
  <c r="P363" i="20" s="1"/>
  <c r="M364" i="20"/>
  <c r="P364" i="20" s="1"/>
  <c r="M365" i="20"/>
  <c r="P365" i="20" s="1"/>
  <c r="M366" i="20"/>
  <c r="P366" i="20" s="1"/>
  <c r="M367" i="20"/>
  <c r="P367" i="20" s="1"/>
  <c r="M368" i="20"/>
  <c r="P368" i="20" s="1"/>
  <c r="M369" i="20"/>
  <c r="P369" i="20" s="1"/>
  <c r="M370" i="20"/>
  <c r="P370" i="20" s="1"/>
  <c r="M371" i="20"/>
  <c r="P371" i="20" s="1"/>
  <c r="M372" i="20"/>
  <c r="P372" i="20" s="1"/>
  <c r="M373" i="20"/>
  <c r="P373" i="20" s="1"/>
  <c r="M374" i="20"/>
  <c r="P374" i="20" s="1"/>
  <c r="M375" i="20"/>
  <c r="P375" i="20" s="1"/>
  <c r="M376" i="20"/>
  <c r="P376" i="20" s="1"/>
  <c r="M377" i="20"/>
  <c r="P377" i="20" s="1"/>
  <c r="M378" i="20"/>
  <c r="P378" i="20" s="1"/>
  <c r="M379" i="20"/>
  <c r="P379" i="20" s="1"/>
  <c r="M380" i="20"/>
  <c r="P380" i="20" s="1"/>
  <c r="M381" i="20"/>
  <c r="P381" i="20" s="1"/>
  <c r="M382" i="20"/>
  <c r="P382" i="20" s="1"/>
  <c r="M383" i="20"/>
  <c r="P383" i="20" s="1"/>
  <c r="M384" i="20"/>
  <c r="P384" i="20" s="1"/>
  <c r="M385" i="20"/>
  <c r="P385" i="20" s="1"/>
  <c r="M386" i="20"/>
  <c r="P386" i="20" s="1"/>
  <c r="M387" i="20"/>
  <c r="P387" i="20" s="1"/>
  <c r="M388" i="20"/>
  <c r="P388" i="20" s="1"/>
  <c r="M389" i="20"/>
  <c r="P389" i="20" s="1"/>
  <c r="M390" i="20"/>
  <c r="P390" i="20" s="1"/>
  <c r="M391" i="20"/>
  <c r="P391" i="20" s="1"/>
  <c r="M392" i="20"/>
  <c r="P392" i="20" s="1"/>
  <c r="M393" i="20"/>
  <c r="P393" i="20" s="1"/>
  <c r="M394" i="20"/>
  <c r="P394" i="20" s="1"/>
  <c r="M395" i="20"/>
  <c r="P395" i="20" s="1"/>
  <c r="M396" i="20"/>
  <c r="P396" i="20" s="1"/>
  <c r="M397" i="20"/>
  <c r="P397" i="20" s="1"/>
  <c r="M398" i="20"/>
  <c r="P398" i="20" s="1"/>
  <c r="M399" i="20"/>
  <c r="P399" i="20" s="1"/>
  <c r="M400" i="20"/>
  <c r="P400" i="20" s="1"/>
  <c r="M401" i="20"/>
  <c r="P401" i="20" s="1"/>
  <c r="M402" i="20"/>
  <c r="P402" i="20" s="1"/>
  <c r="M403" i="20"/>
  <c r="P403" i="20" s="1"/>
  <c r="M404" i="20"/>
  <c r="P404" i="20" s="1"/>
  <c r="M405" i="20"/>
  <c r="P405" i="20" s="1"/>
  <c r="M406" i="20"/>
  <c r="P406" i="20" s="1"/>
  <c r="M407" i="20"/>
  <c r="P407" i="20" s="1"/>
  <c r="M408" i="20"/>
  <c r="P408" i="20" s="1"/>
  <c r="M409" i="20"/>
  <c r="P409" i="20" s="1"/>
  <c r="M410" i="20"/>
  <c r="P410" i="20" s="1"/>
  <c r="M411" i="20"/>
  <c r="P411" i="20" s="1"/>
  <c r="M412" i="20"/>
  <c r="P412" i="20" s="1"/>
  <c r="M413" i="20"/>
  <c r="P413" i="20" s="1"/>
  <c r="M414" i="20"/>
  <c r="P414" i="20" s="1"/>
  <c r="M415" i="20"/>
  <c r="P415" i="20" s="1"/>
  <c r="M416" i="20"/>
  <c r="P416" i="20" s="1"/>
  <c r="M417" i="20"/>
  <c r="P417" i="20" s="1"/>
  <c r="M418" i="20"/>
  <c r="P418" i="20" s="1"/>
  <c r="M419" i="20"/>
  <c r="P419" i="20" s="1"/>
  <c r="M420" i="20"/>
  <c r="P420" i="20" s="1"/>
  <c r="M421" i="20"/>
  <c r="P421" i="20" s="1"/>
  <c r="M422" i="20"/>
  <c r="P422" i="20" s="1"/>
  <c r="M423" i="20"/>
  <c r="P423" i="20" s="1"/>
  <c r="M424" i="20"/>
  <c r="P424" i="20" s="1"/>
  <c r="M425" i="20"/>
  <c r="P425" i="20" s="1"/>
  <c r="M426" i="20"/>
  <c r="P426" i="20" s="1"/>
  <c r="M427" i="20"/>
  <c r="P427" i="20" s="1"/>
  <c r="M428" i="20"/>
  <c r="P428" i="20" s="1"/>
  <c r="M429" i="20"/>
  <c r="P429" i="20" s="1"/>
  <c r="M430" i="20"/>
  <c r="P430" i="20" s="1"/>
  <c r="M431" i="20"/>
  <c r="P431" i="20" s="1"/>
  <c r="M432" i="20"/>
  <c r="P432" i="20" s="1"/>
  <c r="M433" i="20"/>
  <c r="P433" i="20" s="1"/>
  <c r="M434" i="20"/>
  <c r="P434" i="20" s="1"/>
  <c r="M435" i="20"/>
  <c r="P435" i="20" s="1"/>
  <c r="M436" i="20"/>
  <c r="P436" i="20" s="1"/>
  <c r="M437" i="20"/>
  <c r="P437" i="20" s="1"/>
  <c r="M438" i="20"/>
  <c r="P438" i="20" s="1"/>
  <c r="M439" i="20"/>
  <c r="P439" i="20" s="1"/>
  <c r="M440" i="20"/>
  <c r="P440" i="20" s="1"/>
  <c r="M441" i="20"/>
  <c r="P441" i="20" s="1"/>
  <c r="M442" i="20"/>
  <c r="P442" i="20" s="1"/>
  <c r="M443" i="20"/>
  <c r="P443" i="20" s="1"/>
  <c r="M444" i="20"/>
  <c r="P444" i="20" s="1"/>
  <c r="M445" i="20"/>
  <c r="P445" i="20" s="1"/>
  <c r="M446" i="20"/>
  <c r="P446" i="20" s="1"/>
  <c r="M447" i="20"/>
  <c r="P447" i="20" s="1"/>
  <c r="M448" i="20"/>
  <c r="P448" i="20" s="1"/>
  <c r="M449" i="20"/>
  <c r="P449" i="20" s="1"/>
  <c r="M450" i="20"/>
  <c r="P450" i="20" s="1"/>
  <c r="M451" i="20"/>
  <c r="P451" i="20" s="1"/>
  <c r="M452" i="20"/>
  <c r="P452" i="20" s="1"/>
  <c r="M453" i="20"/>
  <c r="P453" i="20" s="1"/>
  <c r="M454" i="20"/>
  <c r="P454" i="20" s="1"/>
  <c r="M455" i="20"/>
  <c r="P455" i="20" s="1"/>
  <c r="M456" i="20"/>
  <c r="P456" i="20" s="1"/>
  <c r="M457" i="20"/>
  <c r="P457" i="20" s="1"/>
  <c r="M458" i="20"/>
  <c r="P458" i="20" s="1"/>
  <c r="M459" i="20"/>
  <c r="P459" i="20" s="1"/>
  <c r="M460" i="20"/>
  <c r="P460" i="20" s="1"/>
  <c r="M461" i="20"/>
  <c r="P461" i="20" s="1"/>
  <c r="M462" i="20"/>
  <c r="P462" i="20" s="1"/>
  <c r="M463" i="20"/>
  <c r="P463" i="20" s="1"/>
  <c r="M464" i="20"/>
  <c r="P464" i="20" s="1"/>
  <c r="M465" i="20"/>
  <c r="P465" i="20" s="1"/>
  <c r="M466" i="20"/>
  <c r="P466" i="20" s="1"/>
  <c r="M467" i="20"/>
  <c r="P467" i="20" s="1"/>
  <c r="M468" i="20"/>
  <c r="P468" i="20" s="1"/>
  <c r="M469" i="20"/>
  <c r="P469" i="20" s="1"/>
  <c r="M470" i="20"/>
  <c r="P470" i="20" s="1"/>
  <c r="M471" i="20"/>
  <c r="P471" i="20" s="1"/>
  <c r="M472" i="20"/>
  <c r="P472" i="20" s="1"/>
  <c r="M473" i="20"/>
  <c r="P473" i="20" s="1"/>
  <c r="M474" i="20"/>
  <c r="P474" i="20" s="1"/>
  <c r="M475" i="20"/>
  <c r="P475" i="20" s="1"/>
  <c r="M476" i="20"/>
  <c r="P476" i="20" s="1"/>
  <c r="M477" i="20"/>
  <c r="P477" i="20" s="1"/>
  <c r="M478" i="20"/>
  <c r="P478" i="20" s="1"/>
  <c r="M479" i="20"/>
  <c r="P479" i="20" s="1"/>
  <c r="M480" i="20"/>
  <c r="P480" i="20" s="1"/>
  <c r="M481" i="20"/>
  <c r="P481" i="20" s="1"/>
  <c r="M482" i="20"/>
  <c r="P482" i="20" s="1"/>
  <c r="M483" i="20"/>
  <c r="P483" i="20" s="1"/>
  <c r="M484" i="20"/>
  <c r="P484" i="20" s="1"/>
  <c r="M485" i="20"/>
  <c r="P485" i="20" s="1"/>
  <c r="M486" i="20"/>
  <c r="P486" i="20" s="1"/>
  <c r="M487" i="20"/>
  <c r="P487" i="20" s="1"/>
  <c r="M488" i="20"/>
  <c r="P488" i="20" s="1"/>
  <c r="M489" i="20"/>
  <c r="P489" i="20" s="1"/>
  <c r="M490" i="20"/>
  <c r="P490" i="20" s="1"/>
  <c r="M491" i="20"/>
  <c r="P491" i="20" s="1"/>
  <c r="M492" i="20"/>
  <c r="P492" i="20" s="1"/>
  <c r="M493" i="20"/>
  <c r="P493" i="20" s="1"/>
  <c r="M494" i="20"/>
  <c r="P494" i="20" s="1"/>
  <c r="M495" i="20"/>
  <c r="P495" i="20" s="1"/>
  <c r="M496" i="20"/>
  <c r="P496" i="20" s="1"/>
  <c r="M497" i="20"/>
  <c r="P497" i="20" s="1"/>
  <c r="M498" i="20"/>
  <c r="P498" i="20" s="1"/>
  <c r="M499" i="20"/>
  <c r="P499" i="20" s="1"/>
  <c r="M500" i="20"/>
  <c r="P500" i="20" s="1"/>
  <c r="M501" i="20"/>
  <c r="P501" i="20" s="1"/>
  <c r="M502" i="20"/>
  <c r="P502" i="20" s="1"/>
  <c r="M503" i="20"/>
  <c r="P503" i="20" s="1"/>
  <c r="M504" i="20"/>
  <c r="P504" i="20" s="1"/>
  <c r="M505" i="20"/>
  <c r="P505" i="20" s="1"/>
  <c r="M506" i="20"/>
  <c r="P506" i="20" s="1"/>
  <c r="M507" i="20"/>
  <c r="P507" i="20" s="1"/>
  <c r="M508" i="20"/>
  <c r="P508" i="20" s="1"/>
  <c r="M509" i="20"/>
  <c r="P509" i="20" s="1"/>
  <c r="M510" i="20"/>
  <c r="P510" i="20" s="1"/>
  <c r="M511" i="20"/>
  <c r="P511" i="20" s="1"/>
  <c r="M512" i="20"/>
  <c r="P512" i="20" s="1"/>
  <c r="M513" i="20"/>
  <c r="P513" i="20" s="1"/>
  <c r="M514" i="20"/>
  <c r="P514" i="20" s="1"/>
  <c r="M515" i="20"/>
  <c r="P515" i="20" s="1"/>
  <c r="M516" i="20"/>
  <c r="P516" i="20" s="1"/>
  <c r="M517" i="20"/>
  <c r="P517" i="20" s="1"/>
  <c r="M518" i="20"/>
  <c r="P518" i="20" s="1"/>
  <c r="M519" i="20"/>
  <c r="P519" i="20" s="1"/>
  <c r="M520" i="20"/>
  <c r="P520" i="20" s="1"/>
  <c r="M521" i="20"/>
  <c r="P521" i="20" s="1"/>
  <c r="M522" i="20"/>
  <c r="P522" i="20" s="1"/>
  <c r="M523" i="20"/>
  <c r="P523" i="20" s="1"/>
  <c r="M524" i="20"/>
  <c r="P524" i="20" s="1"/>
  <c r="M525" i="20"/>
  <c r="P525" i="20" s="1"/>
  <c r="M526" i="20"/>
  <c r="P526" i="20" s="1"/>
  <c r="M527" i="20"/>
  <c r="P527" i="20" s="1"/>
  <c r="M528" i="20"/>
  <c r="P528" i="20" s="1"/>
  <c r="M529" i="20"/>
  <c r="P529" i="20" s="1"/>
  <c r="M530" i="20"/>
  <c r="P530" i="20" s="1"/>
  <c r="M531" i="20"/>
  <c r="P531" i="20" s="1"/>
  <c r="M532" i="20"/>
  <c r="P532" i="20" s="1"/>
  <c r="M533" i="20"/>
  <c r="P533" i="20" s="1"/>
  <c r="M534" i="20"/>
  <c r="P534" i="20" s="1"/>
  <c r="M535" i="20"/>
  <c r="P535" i="20" s="1"/>
  <c r="M536" i="20"/>
  <c r="P536" i="20" s="1"/>
  <c r="M537" i="20"/>
  <c r="P537" i="20" s="1"/>
  <c r="M538" i="20"/>
  <c r="P538" i="20" s="1"/>
  <c r="M539" i="20"/>
  <c r="P539" i="20" s="1"/>
  <c r="M540" i="20"/>
  <c r="P540" i="20" s="1"/>
  <c r="M541" i="20"/>
  <c r="P541" i="20" s="1"/>
  <c r="M542" i="20"/>
  <c r="P542" i="20" s="1"/>
  <c r="M543" i="20"/>
  <c r="P543" i="20" s="1"/>
  <c r="M544" i="20"/>
  <c r="P544" i="20" s="1"/>
  <c r="M545" i="20"/>
  <c r="P545" i="20" s="1"/>
  <c r="M546" i="20"/>
  <c r="P546" i="20" s="1"/>
  <c r="M547" i="20"/>
  <c r="P547" i="20" s="1"/>
  <c r="M548" i="20"/>
  <c r="P548" i="20" s="1"/>
  <c r="M549" i="20"/>
  <c r="P549" i="20" s="1"/>
  <c r="M550" i="20"/>
  <c r="P550" i="20" s="1"/>
  <c r="M551" i="20"/>
  <c r="P551" i="20" s="1"/>
  <c r="M552" i="20"/>
  <c r="P552" i="20" s="1"/>
  <c r="M553" i="20"/>
  <c r="P553" i="20" s="1"/>
  <c r="M554" i="20"/>
  <c r="P554" i="20" s="1"/>
  <c r="M555" i="20"/>
  <c r="P555" i="20" s="1"/>
  <c r="M556" i="20"/>
  <c r="P556" i="20" s="1"/>
  <c r="M557" i="20"/>
  <c r="P557" i="20" s="1"/>
  <c r="M558" i="20"/>
  <c r="P558" i="20" s="1"/>
  <c r="M559" i="20"/>
  <c r="P559" i="20" s="1"/>
  <c r="M560" i="20"/>
  <c r="P560" i="20" s="1"/>
  <c r="M561" i="20"/>
  <c r="P561" i="20" s="1"/>
  <c r="M562" i="20"/>
  <c r="P562" i="20" s="1"/>
  <c r="M563" i="20"/>
  <c r="P563" i="20" s="1"/>
  <c r="M564" i="20"/>
  <c r="P564" i="20" s="1"/>
  <c r="M565" i="20"/>
  <c r="P565" i="20" s="1"/>
  <c r="M566" i="20"/>
  <c r="P566" i="20" s="1"/>
  <c r="M567" i="20"/>
  <c r="P567" i="20" s="1"/>
  <c r="M568" i="20"/>
  <c r="P568" i="20" s="1"/>
  <c r="M569" i="20"/>
  <c r="P569" i="20" s="1"/>
  <c r="M570" i="20"/>
  <c r="P570" i="20" s="1"/>
  <c r="M571" i="20"/>
  <c r="P571" i="20" s="1"/>
  <c r="M572" i="20"/>
  <c r="P572" i="20" s="1"/>
  <c r="M573" i="20"/>
  <c r="P573" i="20" s="1"/>
  <c r="M574" i="20"/>
  <c r="P574" i="20" s="1"/>
  <c r="M575" i="20"/>
  <c r="P575" i="20" s="1"/>
  <c r="M576" i="20"/>
  <c r="P576" i="20" s="1"/>
  <c r="M577" i="20"/>
  <c r="P577" i="20" s="1"/>
  <c r="M578" i="20"/>
  <c r="P578" i="20" s="1"/>
  <c r="M579" i="20"/>
  <c r="P579" i="20" s="1"/>
  <c r="M580" i="20"/>
  <c r="P580" i="20" s="1"/>
  <c r="M581" i="20"/>
  <c r="P581" i="20" s="1"/>
  <c r="M582" i="20"/>
  <c r="P582" i="20" s="1"/>
  <c r="M583" i="20"/>
  <c r="P583" i="20" s="1"/>
  <c r="M584" i="20"/>
  <c r="P584" i="20" s="1"/>
  <c r="M585" i="20"/>
  <c r="P585" i="20" s="1"/>
  <c r="M586" i="20"/>
  <c r="P586" i="20" s="1"/>
  <c r="M587" i="20"/>
  <c r="P587" i="20" s="1"/>
  <c r="M588" i="20"/>
  <c r="P588" i="20" s="1"/>
  <c r="M589" i="20"/>
  <c r="P589" i="20" s="1"/>
  <c r="M590" i="20"/>
  <c r="P590" i="20" s="1"/>
  <c r="M591" i="20"/>
  <c r="P591" i="20" s="1"/>
  <c r="M592" i="20"/>
  <c r="P592" i="20" s="1"/>
  <c r="M593" i="20"/>
  <c r="P593" i="20" s="1"/>
  <c r="M594" i="20"/>
  <c r="P594" i="20" s="1"/>
  <c r="M595" i="20"/>
  <c r="P595" i="20" s="1"/>
  <c r="M596" i="20"/>
  <c r="P596" i="20" s="1"/>
  <c r="M597" i="20"/>
  <c r="P597" i="20" s="1"/>
  <c r="M598" i="20"/>
  <c r="P598" i="20" s="1"/>
  <c r="M599" i="20"/>
  <c r="P599" i="20" s="1"/>
  <c r="M600" i="20"/>
  <c r="P600" i="20" s="1"/>
  <c r="M601" i="20"/>
  <c r="P601" i="20" s="1"/>
  <c r="M602" i="20"/>
  <c r="P602" i="20" s="1"/>
  <c r="M603" i="20"/>
  <c r="P603" i="20" s="1"/>
  <c r="M604" i="20"/>
  <c r="P604" i="20" s="1"/>
  <c r="M605" i="20"/>
  <c r="P605" i="20" s="1"/>
  <c r="M606" i="20"/>
  <c r="P606" i="20" s="1"/>
  <c r="M607" i="20"/>
  <c r="P607" i="20" s="1"/>
  <c r="M608" i="20"/>
  <c r="P608" i="20" s="1"/>
  <c r="M609" i="20"/>
  <c r="P609" i="20" s="1"/>
  <c r="M610" i="20"/>
  <c r="P610" i="20" s="1"/>
  <c r="M611" i="20"/>
  <c r="P611" i="20" s="1"/>
  <c r="M612" i="20"/>
  <c r="P612" i="20" s="1"/>
  <c r="M613" i="20"/>
  <c r="P613" i="20" s="1"/>
  <c r="M614" i="20"/>
  <c r="P614" i="20" s="1"/>
  <c r="M615" i="20"/>
  <c r="P615" i="20" s="1"/>
  <c r="M616" i="20"/>
  <c r="P616" i="20" s="1"/>
  <c r="M617" i="20"/>
  <c r="P617" i="20" s="1"/>
  <c r="M618" i="20"/>
  <c r="P618" i="20" s="1"/>
  <c r="M619" i="20"/>
  <c r="P619" i="20" s="1"/>
  <c r="M620" i="20"/>
  <c r="P620" i="20" s="1"/>
  <c r="M621" i="20"/>
  <c r="P621" i="20" s="1"/>
  <c r="M622" i="20"/>
  <c r="P622" i="20" s="1"/>
  <c r="M623" i="20"/>
  <c r="P623" i="20" s="1"/>
  <c r="M624" i="20"/>
  <c r="P624" i="20" s="1"/>
  <c r="M625" i="20"/>
  <c r="P625" i="20" s="1"/>
  <c r="M626" i="20"/>
  <c r="P626" i="20" s="1"/>
  <c r="M627" i="20"/>
  <c r="P627" i="20" s="1"/>
  <c r="M628" i="20"/>
  <c r="P628" i="20" s="1"/>
  <c r="M629" i="20"/>
  <c r="P629" i="20" s="1"/>
  <c r="M630" i="20"/>
  <c r="P630" i="20" s="1"/>
  <c r="M631" i="20"/>
  <c r="P631" i="20" s="1"/>
  <c r="M632" i="20"/>
  <c r="P632" i="20" s="1"/>
  <c r="M633" i="20"/>
  <c r="P633" i="20" s="1"/>
  <c r="M634" i="20"/>
  <c r="P634" i="20" s="1"/>
  <c r="M635" i="20"/>
  <c r="P635" i="20" s="1"/>
  <c r="M636" i="20"/>
  <c r="P636" i="20" s="1"/>
  <c r="M637" i="20"/>
  <c r="P637" i="20" s="1"/>
  <c r="M638" i="20"/>
  <c r="P638" i="20" s="1"/>
  <c r="M639" i="20"/>
  <c r="P639" i="20" s="1"/>
  <c r="M640" i="20"/>
  <c r="P640" i="20" s="1"/>
  <c r="M641" i="20"/>
  <c r="P641" i="20" s="1"/>
  <c r="M642" i="20"/>
  <c r="P642" i="20" s="1"/>
  <c r="M643" i="20"/>
  <c r="P643" i="20" s="1"/>
  <c r="M644" i="20"/>
  <c r="P644" i="20" s="1"/>
  <c r="M645" i="20"/>
  <c r="P645" i="20" s="1"/>
  <c r="M646" i="20"/>
  <c r="P646" i="20" s="1"/>
  <c r="M647" i="20"/>
  <c r="P647" i="20" s="1"/>
  <c r="M648" i="20"/>
  <c r="P648" i="20" s="1"/>
  <c r="M649" i="20"/>
  <c r="P649" i="20" s="1"/>
  <c r="M650" i="20"/>
  <c r="P650" i="20" s="1"/>
  <c r="M651" i="20"/>
  <c r="P651" i="20" s="1"/>
  <c r="M652" i="20"/>
  <c r="P652" i="20" s="1"/>
  <c r="M653" i="20"/>
  <c r="P653" i="20" s="1"/>
  <c r="M654" i="20"/>
  <c r="P654" i="20" s="1"/>
  <c r="M655" i="20"/>
  <c r="P655" i="20" s="1"/>
  <c r="M656" i="20"/>
  <c r="P656" i="20" s="1"/>
  <c r="M657" i="20"/>
  <c r="P657" i="20" s="1"/>
  <c r="M658" i="20"/>
  <c r="P658" i="20" s="1"/>
  <c r="M659" i="20"/>
  <c r="P659" i="20" s="1"/>
  <c r="M660" i="20"/>
  <c r="P660" i="20" s="1"/>
  <c r="M661" i="20"/>
  <c r="P661" i="20" s="1"/>
  <c r="M662" i="20"/>
  <c r="P662" i="20" s="1"/>
  <c r="M663" i="20"/>
  <c r="P663" i="20" s="1"/>
  <c r="M664" i="20"/>
  <c r="P664" i="20" s="1"/>
  <c r="M665" i="20"/>
  <c r="P665" i="20" s="1"/>
  <c r="M666" i="20"/>
  <c r="P666" i="20" s="1"/>
  <c r="M667" i="20"/>
  <c r="P667" i="20" s="1"/>
  <c r="M668" i="20"/>
  <c r="P668" i="20" s="1"/>
  <c r="M669" i="20"/>
  <c r="P669" i="20" s="1"/>
  <c r="M670" i="20"/>
  <c r="P670" i="20" s="1"/>
  <c r="M671" i="20"/>
  <c r="P671" i="20" s="1"/>
  <c r="M672" i="20"/>
  <c r="P672" i="20" s="1"/>
  <c r="M673" i="20"/>
  <c r="P673" i="20" s="1"/>
  <c r="M674" i="20"/>
  <c r="P674" i="20" s="1"/>
  <c r="M675" i="20"/>
  <c r="P675" i="20" s="1"/>
  <c r="M676" i="20"/>
  <c r="P676" i="20" s="1"/>
  <c r="M677" i="20"/>
  <c r="P677" i="20" s="1"/>
  <c r="M678" i="20"/>
  <c r="P678" i="20" s="1"/>
  <c r="M679" i="20"/>
  <c r="P679" i="20" s="1"/>
  <c r="M680" i="20"/>
  <c r="P680" i="20" s="1"/>
  <c r="M681" i="20"/>
  <c r="P681" i="20" s="1"/>
  <c r="M682" i="20"/>
  <c r="P682" i="20" s="1"/>
  <c r="M683" i="20"/>
  <c r="P683" i="20" s="1"/>
  <c r="M684" i="20"/>
  <c r="P684" i="20" s="1"/>
  <c r="M685" i="20"/>
  <c r="P685" i="20" s="1"/>
  <c r="M686" i="20"/>
  <c r="P686" i="20" s="1"/>
  <c r="M687" i="20"/>
  <c r="P687" i="20" s="1"/>
  <c r="M688" i="20"/>
  <c r="P688" i="20" s="1"/>
  <c r="M689" i="20"/>
  <c r="P689" i="20" s="1"/>
  <c r="M690" i="20"/>
  <c r="P690" i="20" s="1"/>
  <c r="M691" i="20"/>
  <c r="P691" i="20" s="1"/>
  <c r="M692" i="20"/>
  <c r="P692" i="20" s="1"/>
  <c r="M693" i="20"/>
  <c r="P693" i="20" s="1"/>
  <c r="M694" i="20"/>
  <c r="P694" i="20" s="1"/>
  <c r="M695" i="20"/>
  <c r="P695" i="20" s="1"/>
  <c r="M696" i="20"/>
  <c r="P696" i="20" s="1"/>
  <c r="M697" i="20"/>
  <c r="P697" i="20" s="1"/>
  <c r="M698" i="20"/>
  <c r="P698" i="20" s="1"/>
  <c r="M699" i="20"/>
  <c r="P699" i="20" s="1"/>
  <c r="M700" i="20"/>
  <c r="P700" i="20" s="1"/>
  <c r="M701" i="20"/>
  <c r="P701" i="20" s="1"/>
  <c r="M702" i="20"/>
  <c r="P702" i="20" s="1"/>
  <c r="M703" i="20"/>
  <c r="P703" i="20" s="1"/>
  <c r="M704" i="20"/>
  <c r="P704" i="20" s="1"/>
  <c r="M705" i="20"/>
  <c r="P705" i="20" s="1"/>
  <c r="M706" i="20"/>
  <c r="P706" i="20" s="1"/>
  <c r="M707" i="20"/>
  <c r="P707" i="20" s="1"/>
  <c r="M708" i="20"/>
  <c r="P708" i="20" s="1"/>
  <c r="M709" i="20"/>
  <c r="P709" i="20" s="1"/>
  <c r="M710" i="20"/>
  <c r="P710" i="20" s="1"/>
  <c r="M711" i="20"/>
  <c r="P711" i="20" s="1"/>
  <c r="M712" i="20"/>
  <c r="P712" i="20" s="1"/>
  <c r="M713" i="20"/>
  <c r="P713" i="20" s="1"/>
  <c r="M714" i="20"/>
  <c r="P714" i="20" s="1"/>
  <c r="M715" i="20"/>
  <c r="P715" i="20" s="1"/>
  <c r="M716" i="20"/>
  <c r="P716" i="20" s="1"/>
  <c r="M717" i="20"/>
  <c r="P717" i="20" s="1"/>
  <c r="M718" i="20"/>
  <c r="P718" i="20" s="1"/>
  <c r="M719" i="20"/>
  <c r="P719" i="20" s="1"/>
  <c r="M720" i="20"/>
  <c r="P720" i="20" s="1"/>
  <c r="M721" i="20"/>
  <c r="P721" i="20" s="1"/>
  <c r="M722" i="20"/>
  <c r="P722" i="20" s="1"/>
  <c r="M723" i="20"/>
  <c r="P723" i="20" s="1"/>
  <c r="M724" i="20"/>
  <c r="P724" i="20" s="1"/>
  <c r="M725" i="20"/>
  <c r="P725" i="20" s="1"/>
  <c r="M726" i="20"/>
  <c r="P726" i="20" s="1"/>
  <c r="M727" i="20"/>
  <c r="P727" i="20" s="1"/>
  <c r="M728" i="20"/>
  <c r="P728" i="20" s="1"/>
  <c r="M729" i="20"/>
  <c r="P729" i="20" s="1"/>
  <c r="M730" i="20"/>
  <c r="P730" i="20" s="1"/>
  <c r="M731" i="20"/>
  <c r="P731" i="20" s="1"/>
  <c r="M732" i="20"/>
  <c r="P732" i="20" s="1"/>
  <c r="M733" i="20"/>
  <c r="P733" i="20" s="1"/>
  <c r="M734" i="20"/>
  <c r="P734" i="20" s="1"/>
  <c r="M735" i="20"/>
  <c r="P735" i="20" s="1"/>
  <c r="M736" i="20"/>
  <c r="P736" i="20" s="1"/>
  <c r="M737" i="20"/>
  <c r="P737" i="20" s="1"/>
  <c r="M738" i="20"/>
  <c r="P738" i="20" s="1"/>
  <c r="M739" i="20"/>
  <c r="P739" i="20" s="1"/>
  <c r="M740" i="20"/>
  <c r="P740" i="20" s="1"/>
  <c r="M741" i="20"/>
  <c r="P741" i="20" s="1"/>
  <c r="M742" i="20"/>
  <c r="P742" i="20" s="1"/>
  <c r="M743" i="20"/>
  <c r="P743" i="20" s="1"/>
  <c r="M744" i="20"/>
  <c r="P744" i="20" s="1"/>
  <c r="M745" i="20"/>
  <c r="P745" i="20" s="1"/>
  <c r="M746" i="20"/>
  <c r="P746" i="20" s="1"/>
  <c r="M747" i="20"/>
  <c r="P747" i="20" s="1"/>
  <c r="M748" i="20"/>
  <c r="P748" i="20" s="1"/>
  <c r="M749" i="20"/>
  <c r="P749" i="20" s="1"/>
  <c r="M750" i="20"/>
  <c r="P750" i="20" s="1"/>
  <c r="M751" i="20"/>
  <c r="P751" i="20" s="1"/>
  <c r="M752" i="20"/>
  <c r="P752" i="20" s="1"/>
  <c r="M753" i="20"/>
  <c r="P753" i="20" s="1"/>
  <c r="M754" i="20"/>
  <c r="P754" i="20" s="1"/>
  <c r="M755" i="20"/>
  <c r="P755" i="20" s="1"/>
  <c r="M756" i="20"/>
  <c r="P756" i="20" s="1"/>
  <c r="M757" i="20"/>
  <c r="P757" i="20" s="1"/>
  <c r="M758" i="20"/>
  <c r="P758" i="20" s="1"/>
  <c r="M759" i="20"/>
  <c r="P759" i="20" s="1"/>
  <c r="M760" i="20"/>
  <c r="P760" i="20" s="1"/>
  <c r="M761" i="20"/>
  <c r="P761" i="20" s="1"/>
  <c r="M762" i="20"/>
  <c r="P762" i="20" s="1"/>
  <c r="M763" i="20"/>
  <c r="P763" i="20" s="1"/>
  <c r="M764" i="20"/>
  <c r="P764" i="20" s="1"/>
  <c r="M765" i="20"/>
  <c r="P765" i="20" s="1"/>
  <c r="M766" i="20"/>
  <c r="P766" i="20" s="1"/>
  <c r="M767" i="20"/>
  <c r="P767" i="20" s="1"/>
  <c r="M768" i="20"/>
  <c r="P768" i="20" s="1"/>
  <c r="M769" i="20"/>
  <c r="P769" i="20" s="1"/>
  <c r="M770" i="20"/>
  <c r="P770" i="20" s="1"/>
  <c r="M771" i="20"/>
  <c r="P771" i="20" s="1"/>
  <c r="M772" i="20"/>
  <c r="P772" i="20" s="1"/>
  <c r="M773" i="20"/>
  <c r="P773" i="20" s="1"/>
  <c r="M774" i="20"/>
  <c r="P774" i="20" s="1"/>
  <c r="M775" i="20"/>
  <c r="P775" i="20" s="1"/>
  <c r="M776" i="20"/>
  <c r="P776" i="20" s="1"/>
  <c r="M777" i="20"/>
  <c r="P777" i="20" s="1"/>
  <c r="M778" i="20"/>
  <c r="P778" i="20" s="1"/>
  <c r="M779" i="20"/>
  <c r="P779" i="20" s="1"/>
  <c r="M780" i="20"/>
  <c r="P780" i="20" s="1"/>
  <c r="M781" i="20"/>
  <c r="P781" i="20" s="1"/>
  <c r="M782" i="20"/>
  <c r="P782" i="20" s="1"/>
  <c r="M783" i="20"/>
  <c r="P783" i="20" s="1"/>
  <c r="M784" i="20"/>
  <c r="P784" i="20" s="1"/>
  <c r="M785" i="20"/>
  <c r="P785" i="20" s="1"/>
  <c r="M786" i="20"/>
  <c r="P786" i="20" s="1"/>
  <c r="M787" i="20"/>
  <c r="P787" i="20" s="1"/>
  <c r="M788" i="20"/>
  <c r="P788" i="20" s="1"/>
  <c r="M789" i="20"/>
  <c r="P789" i="20" s="1"/>
  <c r="M790" i="20"/>
  <c r="P790" i="20" s="1"/>
  <c r="M791" i="20"/>
  <c r="P791" i="20" s="1"/>
  <c r="M792" i="20"/>
  <c r="P792" i="20" s="1"/>
  <c r="M793" i="20"/>
  <c r="P793" i="20" s="1"/>
  <c r="M794" i="20"/>
  <c r="P794" i="20" s="1"/>
  <c r="M795" i="20"/>
  <c r="P795" i="20" s="1"/>
  <c r="M796" i="20"/>
  <c r="P796" i="20" s="1"/>
  <c r="M797" i="20"/>
  <c r="P797" i="20" s="1"/>
  <c r="M798" i="20"/>
  <c r="P798" i="20" s="1"/>
  <c r="M799" i="20"/>
  <c r="P799" i="20" s="1"/>
  <c r="M800" i="20"/>
  <c r="P800" i="20" s="1"/>
  <c r="M801" i="20"/>
  <c r="P801" i="20" s="1"/>
  <c r="M802" i="20"/>
  <c r="P802" i="20" s="1"/>
  <c r="M803" i="20"/>
  <c r="P803" i="20" s="1"/>
  <c r="M804" i="20"/>
  <c r="P804" i="20" s="1"/>
  <c r="M805" i="20"/>
  <c r="P805" i="20" s="1"/>
  <c r="M806" i="20"/>
  <c r="P806" i="20" s="1"/>
  <c r="M807" i="20"/>
  <c r="P807" i="20" s="1"/>
  <c r="M808" i="20"/>
  <c r="P808" i="20" s="1"/>
  <c r="M809" i="20"/>
  <c r="P809" i="20" s="1"/>
  <c r="M810" i="20"/>
  <c r="P810" i="20" s="1"/>
  <c r="M811" i="20"/>
  <c r="P811" i="20" s="1"/>
  <c r="M812" i="20"/>
  <c r="P812" i="20" s="1"/>
  <c r="M813" i="20"/>
  <c r="P813" i="20" s="1"/>
  <c r="M814" i="20"/>
  <c r="P814" i="20" s="1"/>
  <c r="M815" i="20"/>
  <c r="P815" i="20" s="1"/>
  <c r="M816" i="20"/>
  <c r="P816" i="20" s="1"/>
  <c r="M817" i="20"/>
  <c r="P817" i="20" s="1"/>
  <c r="M818" i="20"/>
  <c r="P818" i="20" s="1"/>
  <c r="M819" i="20"/>
  <c r="P819" i="20" s="1"/>
  <c r="M820" i="20"/>
  <c r="P820" i="20" s="1"/>
  <c r="M821" i="20"/>
  <c r="P821" i="20" s="1"/>
  <c r="M822" i="20"/>
  <c r="P822" i="20" s="1"/>
  <c r="M823" i="20"/>
  <c r="P823" i="20" s="1"/>
  <c r="M824" i="20"/>
  <c r="P824" i="20" s="1"/>
  <c r="M825" i="20"/>
  <c r="P825" i="20" s="1"/>
  <c r="M826" i="20"/>
  <c r="P826" i="20" s="1"/>
  <c r="M827" i="20"/>
  <c r="P827" i="20" s="1"/>
  <c r="M828" i="20"/>
  <c r="P828" i="20" s="1"/>
  <c r="M829" i="20"/>
  <c r="P829" i="20" s="1"/>
  <c r="M830" i="20"/>
  <c r="P830" i="20" s="1"/>
  <c r="M831" i="20"/>
  <c r="P831" i="20" s="1"/>
  <c r="M832" i="20"/>
  <c r="P832" i="20" s="1"/>
  <c r="M833" i="20"/>
  <c r="P833" i="20" s="1"/>
  <c r="M834" i="20"/>
  <c r="P834" i="20" s="1"/>
  <c r="M835" i="20"/>
  <c r="P835" i="20" s="1"/>
  <c r="M836" i="20"/>
  <c r="P836" i="20" s="1"/>
  <c r="M837" i="20"/>
  <c r="P837" i="20" s="1"/>
  <c r="M838" i="20"/>
  <c r="P838" i="20" s="1"/>
  <c r="M839" i="20"/>
  <c r="P839" i="20" s="1"/>
  <c r="M840" i="20"/>
  <c r="P840" i="20" s="1"/>
  <c r="M841" i="20"/>
  <c r="P841" i="20" s="1"/>
  <c r="M842" i="20"/>
  <c r="P842" i="20" s="1"/>
  <c r="M843" i="20"/>
  <c r="P843" i="20" s="1"/>
  <c r="M844" i="20"/>
  <c r="P844" i="20" s="1"/>
  <c r="M845" i="20"/>
  <c r="P845" i="20" s="1"/>
  <c r="M846" i="20"/>
  <c r="P846" i="20" s="1"/>
  <c r="M847" i="20"/>
  <c r="P847" i="20" s="1"/>
  <c r="M848" i="20"/>
  <c r="P848" i="20" s="1"/>
  <c r="M849" i="20"/>
  <c r="P849" i="20" s="1"/>
  <c r="M850" i="20"/>
  <c r="P850" i="20" s="1"/>
  <c r="M851" i="20"/>
  <c r="P851" i="20" s="1"/>
  <c r="M852" i="20"/>
  <c r="P852" i="20" s="1"/>
  <c r="M853" i="20"/>
  <c r="P853" i="20" s="1"/>
  <c r="M854" i="20"/>
  <c r="P854" i="20" s="1"/>
  <c r="M855" i="20"/>
  <c r="P855" i="20" s="1"/>
  <c r="M856" i="20"/>
  <c r="P856" i="20" s="1"/>
  <c r="M857" i="20"/>
  <c r="P857" i="20" s="1"/>
  <c r="M858" i="20"/>
  <c r="P858" i="20" s="1"/>
  <c r="M859" i="20"/>
  <c r="P859" i="20" s="1"/>
  <c r="M860" i="20"/>
  <c r="P860" i="20" s="1"/>
  <c r="M861" i="20"/>
  <c r="P861" i="20" s="1"/>
  <c r="M862" i="20"/>
  <c r="P862" i="20" s="1"/>
  <c r="M863" i="20"/>
  <c r="P863" i="20" s="1"/>
  <c r="M864" i="20"/>
  <c r="P864" i="20" s="1"/>
  <c r="M865" i="20"/>
  <c r="P865" i="20" s="1"/>
  <c r="M866" i="20"/>
  <c r="P866" i="20" s="1"/>
  <c r="M867" i="20"/>
  <c r="P867" i="20" s="1"/>
  <c r="M868" i="20"/>
  <c r="P868" i="20" s="1"/>
  <c r="M869" i="20"/>
  <c r="P869" i="20" s="1"/>
  <c r="M870" i="20"/>
  <c r="P870" i="20" s="1"/>
  <c r="M871" i="20"/>
  <c r="P871" i="20" s="1"/>
  <c r="M872" i="20"/>
  <c r="P872" i="20" s="1"/>
  <c r="M873" i="20"/>
  <c r="P873" i="20" s="1"/>
  <c r="M874" i="20"/>
  <c r="P874" i="20" s="1"/>
  <c r="M875" i="20"/>
  <c r="P875" i="20" s="1"/>
  <c r="M876" i="20"/>
  <c r="P876" i="20" s="1"/>
  <c r="M877" i="20"/>
  <c r="P877" i="20" s="1"/>
  <c r="M878" i="20"/>
  <c r="P878" i="20" s="1"/>
  <c r="M879" i="20"/>
  <c r="P879" i="20" s="1"/>
  <c r="M880" i="20"/>
  <c r="P880" i="20" s="1"/>
  <c r="M881" i="20"/>
  <c r="P881" i="20" s="1"/>
  <c r="M882" i="20"/>
  <c r="P882" i="20" s="1"/>
  <c r="M883" i="20"/>
  <c r="P883" i="20" s="1"/>
  <c r="M884" i="20"/>
  <c r="P884" i="20" s="1"/>
  <c r="M885" i="20"/>
  <c r="P885" i="20" s="1"/>
  <c r="M886" i="20"/>
  <c r="P886" i="20" s="1"/>
  <c r="M887" i="20"/>
  <c r="P887" i="20" s="1"/>
  <c r="M888" i="20"/>
  <c r="P888" i="20" s="1"/>
  <c r="M889" i="20"/>
  <c r="P889" i="20" s="1"/>
  <c r="M890" i="20"/>
  <c r="P890" i="20" s="1"/>
  <c r="M891" i="20"/>
  <c r="P891" i="20" s="1"/>
  <c r="M892" i="20"/>
  <c r="P892" i="20" s="1"/>
  <c r="M893" i="20"/>
  <c r="P893" i="20" s="1"/>
  <c r="M894" i="20"/>
  <c r="P894" i="20" s="1"/>
  <c r="M895" i="20"/>
  <c r="P895" i="20" s="1"/>
  <c r="M896" i="20"/>
  <c r="P896" i="20" s="1"/>
  <c r="M897" i="20"/>
  <c r="P897" i="20" s="1"/>
  <c r="M898" i="20"/>
  <c r="P898" i="20" s="1"/>
  <c r="M899" i="20"/>
  <c r="P899" i="20" s="1"/>
  <c r="M900" i="20"/>
  <c r="P900" i="20" s="1"/>
  <c r="M901" i="20"/>
  <c r="P901" i="20" s="1"/>
  <c r="M902" i="20"/>
  <c r="P902" i="20" s="1"/>
  <c r="M903" i="20"/>
  <c r="P903" i="20" s="1"/>
  <c r="M904" i="20"/>
  <c r="P904" i="20" s="1"/>
  <c r="M905" i="20"/>
  <c r="P905" i="20" s="1"/>
  <c r="M906" i="20"/>
  <c r="P906" i="20" s="1"/>
  <c r="M907" i="20"/>
  <c r="P907" i="20" s="1"/>
  <c r="M908" i="20"/>
  <c r="P908" i="20" s="1"/>
  <c r="M909" i="20"/>
  <c r="P909" i="20" s="1"/>
  <c r="M910" i="20"/>
  <c r="P910" i="20" s="1"/>
  <c r="M911" i="20"/>
  <c r="P911" i="20" s="1"/>
  <c r="M912" i="20"/>
  <c r="P912" i="20" s="1"/>
  <c r="M913" i="20"/>
  <c r="P913" i="20" s="1"/>
  <c r="M914" i="20"/>
  <c r="P914" i="20" s="1"/>
  <c r="M915" i="20"/>
  <c r="P915" i="20" s="1"/>
  <c r="M916" i="20"/>
  <c r="P916" i="20" s="1"/>
  <c r="M917" i="20"/>
  <c r="P917" i="20" s="1"/>
  <c r="M918" i="20"/>
  <c r="P918" i="20" s="1"/>
  <c r="M919" i="20"/>
  <c r="P919" i="20" s="1"/>
  <c r="M920" i="20"/>
  <c r="P920" i="20" s="1"/>
  <c r="M921" i="20"/>
  <c r="P921" i="20" s="1"/>
  <c r="M922" i="20"/>
  <c r="P922" i="20" s="1"/>
  <c r="M923" i="20"/>
  <c r="P923" i="20" s="1"/>
  <c r="M924" i="20"/>
  <c r="P924" i="20" s="1"/>
  <c r="M925" i="20"/>
  <c r="P925" i="20" s="1"/>
  <c r="M926" i="20"/>
  <c r="P926" i="20" s="1"/>
  <c r="M927" i="20"/>
  <c r="P927" i="20" s="1"/>
  <c r="M928" i="20"/>
  <c r="P928" i="20" s="1"/>
  <c r="M929" i="20"/>
  <c r="P929" i="20" s="1"/>
  <c r="M930" i="20"/>
  <c r="P930" i="20" s="1"/>
  <c r="M931" i="20"/>
  <c r="P931" i="20" s="1"/>
  <c r="M932" i="20"/>
  <c r="P932" i="20" s="1"/>
  <c r="M933" i="20"/>
  <c r="P933" i="20" s="1"/>
  <c r="M934" i="20"/>
  <c r="P934" i="20" s="1"/>
  <c r="M935" i="20"/>
  <c r="P935" i="20" s="1"/>
  <c r="M936" i="20"/>
  <c r="P936" i="20" s="1"/>
  <c r="M937" i="20"/>
  <c r="P937" i="20" s="1"/>
  <c r="M938" i="20"/>
  <c r="P938" i="20" s="1"/>
  <c r="M939" i="20"/>
  <c r="P939" i="20" s="1"/>
  <c r="M940" i="20"/>
  <c r="P940" i="20" s="1"/>
  <c r="M941" i="20"/>
  <c r="P941" i="20" s="1"/>
  <c r="M942" i="20"/>
  <c r="P942" i="20" s="1"/>
  <c r="M943" i="20"/>
  <c r="P943" i="20" s="1"/>
  <c r="M944" i="20"/>
  <c r="P944" i="20" s="1"/>
  <c r="M945" i="20"/>
  <c r="P945" i="20" s="1"/>
  <c r="M946" i="20"/>
  <c r="P946" i="20" s="1"/>
  <c r="M947" i="20"/>
  <c r="P947" i="20" s="1"/>
  <c r="M948" i="20"/>
  <c r="P948" i="20" s="1"/>
  <c r="M949" i="20"/>
  <c r="P949" i="20" s="1"/>
  <c r="M950" i="20"/>
  <c r="P950" i="20" s="1"/>
  <c r="M951" i="20"/>
  <c r="P951" i="20" s="1"/>
  <c r="M952" i="20"/>
  <c r="P952" i="20" s="1"/>
  <c r="M953" i="20"/>
  <c r="P953" i="20" s="1"/>
  <c r="M954" i="20"/>
  <c r="P954" i="20" s="1"/>
  <c r="M955" i="20"/>
  <c r="P955" i="20" s="1"/>
  <c r="M956" i="20"/>
  <c r="P956" i="20" s="1"/>
  <c r="M957" i="20"/>
  <c r="P957" i="20" s="1"/>
  <c r="M958" i="20"/>
  <c r="P958" i="20" s="1"/>
  <c r="M959" i="20"/>
  <c r="P959" i="20" s="1"/>
  <c r="M960" i="20"/>
  <c r="P960" i="20" s="1"/>
  <c r="M961" i="20"/>
  <c r="P961" i="20" s="1"/>
  <c r="M962" i="20"/>
  <c r="P962" i="20" s="1"/>
  <c r="M963" i="20"/>
  <c r="P963" i="20" s="1"/>
  <c r="M964" i="20"/>
  <c r="P964" i="20" s="1"/>
  <c r="M965" i="20"/>
  <c r="P965" i="20" s="1"/>
  <c r="M966" i="20"/>
  <c r="P966" i="20" s="1"/>
  <c r="M967" i="20"/>
  <c r="P967" i="20" s="1"/>
  <c r="M968" i="20"/>
  <c r="P968" i="20" s="1"/>
  <c r="M969" i="20"/>
  <c r="P969" i="20" s="1"/>
  <c r="M970" i="20"/>
  <c r="P970" i="20" s="1"/>
  <c r="M971" i="20"/>
  <c r="P971" i="20" s="1"/>
  <c r="M972" i="20"/>
  <c r="P972" i="20" s="1"/>
  <c r="M973" i="20"/>
  <c r="P973" i="20" s="1"/>
  <c r="M974" i="20"/>
  <c r="P974" i="20" s="1"/>
  <c r="M975" i="20"/>
  <c r="P975" i="20" s="1"/>
  <c r="M976" i="20"/>
  <c r="P976" i="20" s="1"/>
  <c r="M977" i="20"/>
  <c r="P977" i="20" s="1"/>
  <c r="M978" i="20"/>
  <c r="P978" i="20" s="1"/>
  <c r="M979" i="20"/>
  <c r="P979" i="20" s="1"/>
  <c r="M980" i="20"/>
  <c r="P980" i="20" s="1"/>
  <c r="M981" i="20"/>
  <c r="P981" i="20" s="1"/>
  <c r="M982" i="20"/>
  <c r="P982" i="20" s="1"/>
  <c r="M983" i="20"/>
  <c r="P983" i="20" s="1"/>
  <c r="M984" i="20"/>
  <c r="P984" i="20" s="1"/>
  <c r="M985" i="20"/>
  <c r="P985" i="20" s="1"/>
  <c r="M986" i="20"/>
  <c r="P986" i="20" s="1"/>
  <c r="M987" i="20"/>
  <c r="P987" i="20" s="1"/>
  <c r="M988" i="20"/>
  <c r="P988" i="20" s="1"/>
  <c r="M989" i="20"/>
  <c r="P989" i="20" s="1"/>
  <c r="M990" i="20"/>
  <c r="P990" i="20" s="1"/>
  <c r="M991" i="20"/>
  <c r="P991" i="20" s="1"/>
  <c r="M992" i="20"/>
  <c r="P992" i="20" s="1"/>
  <c r="M993" i="20"/>
  <c r="P993" i="20" s="1"/>
  <c r="M994" i="20"/>
  <c r="P994" i="20" s="1"/>
  <c r="M995" i="20"/>
  <c r="P995" i="20" s="1"/>
  <c r="M996" i="20"/>
  <c r="P996" i="20" s="1"/>
  <c r="M997" i="20"/>
  <c r="P997" i="20" s="1"/>
  <c r="M998" i="20"/>
  <c r="P998" i="20" s="1"/>
  <c r="M999" i="20"/>
  <c r="P999" i="20" s="1"/>
  <c r="M1000" i="20"/>
  <c r="P1000" i="20" s="1"/>
  <c r="M1001" i="20"/>
  <c r="P1001" i="20" s="1"/>
  <c r="M1002" i="20"/>
  <c r="P1002" i="20" s="1"/>
  <c r="M1003" i="20"/>
  <c r="P1003" i="20" s="1"/>
  <c r="M1004" i="20"/>
  <c r="P1004" i="20" s="1"/>
  <c r="M1005" i="20"/>
  <c r="P1005" i="20" s="1"/>
  <c r="M1006" i="20"/>
  <c r="P1006" i="20" s="1"/>
  <c r="M1007" i="20"/>
  <c r="P1007" i="20" s="1"/>
  <c r="M1008" i="20"/>
  <c r="P1008" i="20" s="1"/>
  <c r="M1009" i="20"/>
  <c r="P1009" i="20" s="1"/>
  <c r="M1010" i="20"/>
  <c r="P1010" i="20" s="1"/>
  <c r="M1011" i="20"/>
  <c r="P1011" i="20" s="1"/>
  <c r="M1012" i="20"/>
  <c r="P1012" i="20" s="1"/>
  <c r="M1013" i="20"/>
  <c r="P1013" i="20" s="1"/>
  <c r="M1014" i="20"/>
  <c r="P1014" i="20" s="1"/>
  <c r="M1015" i="20"/>
  <c r="P1015" i="20" s="1"/>
  <c r="M1016" i="20"/>
  <c r="P1016" i="20" s="1"/>
  <c r="M1017" i="20"/>
  <c r="P1017" i="20" s="1"/>
  <c r="M1018" i="20"/>
  <c r="P1018" i="20" s="1"/>
  <c r="M1019" i="20"/>
  <c r="P1019" i="20" s="1"/>
  <c r="M1020" i="20"/>
  <c r="P1020" i="20" s="1"/>
  <c r="M1021" i="20"/>
  <c r="P1021" i="20" s="1"/>
  <c r="M1022" i="20"/>
  <c r="P1022" i="20" s="1"/>
  <c r="M1023" i="20"/>
  <c r="P1023" i="20" s="1"/>
  <c r="M1024" i="20"/>
  <c r="P1024" i="20" s="1"/>
  <c r="M1025" i="20"/>
  <c r="P1025" i="20" s="1"/>
  <c r="M1026" i="20"/>
  <c r="P1026" i="20" s="1"/>
  <c r="M1027" i="20"/>
  <c r="P1027" i="20" s="1"/>
  <c r="M1028" i="20"/>
  <c r="P1028" i="20" s="1"/>
  <c r="M1029" i="20"/>
  <c r="P1029" i="20" s="1"/>
  <c r="M1030" i="20"/>
  <c r="P1030" i="20" s="1"/>
  <c r="M1031" i="20"/>
  <c r="P1031" i="20" s="1"/>
  <c r="M1032" i="20"/>
  <c r="P1032" i="20" s="1"/>
  <c r="M1033" i="20"/>
  <c r="P1033" i="20" s="1"/>
  <c r="M1034" i="20"/>
  <c r="P1034" i="20" s="1"/>
  <c r="M1035" i="20"/>
  <c r="P1035" i="20" s="1"/>
  <c r="M1036" i="20"/>
  <c r="P1036" i="20" s="1"/>
  <c r="M1037" i="20"/>
  <c r="P1037" i="20" s="1"/>
  <c r="M1038" i="20"/>
  <c r="P1038" i="20" s="1"/>
  <c r="M1039" i="20"/>
  <c r="P1039" i="20" s="1"/>
  <c r="M1040" i="20"/>
  <c r="P1040" i="20" s="1"/>
  <c r="M1041" i="20"/>
  <c r="P1041" i="20" s="1"/>
  <c r="M1042" i="20"/>
  <c r="P1042" i="20" s="1"/>
  <c r="M1043" i="20"/>
  <c r="P1043" i="20" s="1"/>
  <c r="M1044" i="20"/>
  <c r="P1044" i="20" s="1"/>
  <c r="M1045" i="20"/>
  <c r="P1045" i="20" s="1"/>
  <c r="M1046" i="20"/>
  <c r="P1046" i="20" s="1"/>
  <c r="M1047" i="20"/>
  <c r="P1047" i="20" s="1"/>
  <c r="M1048" i="20"/>
  <c r="P1048" i="20" s="1"/>
  <c r="M1049" i="20"/>
  <c r="P1049" i="20" s="1"/>
  <c r="M1050" i="20"/>
  <c r="P1050" i="20" s="1"/>
  <c r="M1051" i="20"/>
  <c r="P1051" i="20" s="1"/>
  <c r="M1052" i="20"/>
  <c r="P1052" i="20" s="1"/>
  <c r="M1053" i="20"/>
  <c r="P1053" i="20" s="1"/>
  <c r="M1054" i="20"/>
  <c r="P1054" i="20" s="1"/>
  <c r="M1055" i="20"/>
  <c r="P1055" i="20" s="1"/>
  <c r="M1056" i="20"/>
  <c r="P1056" i="20" s="1"/>
  <c r="M1057" i="20"/>
  <c r="P1057" i="20" s="1"/>
  <c r="M1058" i="20"/>
  <c r="P1058" i="20" s="1"/>
  <c r="M1059" i="20"/>
  <c r="P1059" i="20" s="1"/>
  <c r="M1060" i="20"/>
  <c r="P1060" i="20" s="1"/>
  <c r="M1061" i="20"/>
  <c r="P1061" i="20" s="1"/>
  <c r="M1062" i="20"/>
  <c r="P1062" i="20" s="1"/>
  <c r="M1063" i="20"/>
  <c r="P1063" i="20" s="1"/>
  <c r="M1064" i="20"/>
  <c r="P1064" i="20" s="1"/>
  <c r="M1065" i="20"/>
  <c r="P1065" i="20" s="1"/>
  <c r="M1066" i="20"/>
  <c r="P1066" i="20" s="1"/>
  <c r="M1067" i="20"/>
  <c r="P1067" i="20" s="1"/>
  <c r="M1068" i="20"/>
  <c r="P1068" i="20" s="1"/>
  <c r="M1069" i="20"/>
  <c r="P1069" i="20" s="1"/>
  <c r="M1070" i="20"/>
  <c r="P1070" i="20" s="1"/>
  <c r="M1071" i="20"/>
  <c r="P1071" i="20" s="1"/>
  <c r="M1072" i="20"/>
  <c r="P1072" i="20" s="1"/>
  <c r="M1073" i="20"/>
  <c r="P1073" i="20" s="1"/>
  <c r="M1074" i="20"/>
  <c r="P1074" i="20" s="1"/>
  <c r="M1075" i="20"/>
  <c r="P1075" i="20" s="1"/>
  <c r="M1076" i="20"/>
  <c r="P1076" i="20" s="1"/>
  <c r="M1077" i="20"/>
  <c r="P1077" i="20" s="1"/>
  <c r="M1078" i="20"/>
  <c r="P1078" i="20" s="1"/>
  <c r="M1079" i="20"/>
  <c r="P1079" i="20" s="1"/>
  <c r="M1080" i="20"/>
  <c r="P1080" i="20" s="1"/>
  <c r="M1081" i="20"/>
  <c r="P1081" i="20" s="1"/>
  <c r="M1082" i="20"/>
  <c r="P1082" i="20" s="1"/>
  <c r="M1083" i="20"/>
  <c r="P1083" i="20" s="1"/>
  <c r="M1084" i="20"/>
  <c r="P1084" i="20" s="1"/>
  <c r="M1085" i="20"/>
  <c r="P1085" i="20" s="1"/>
  <c r="M1086" i="20"/>
  <c r="P1086" i="20" s="1"/>
  <c r="M1087" i="20"/>
  <c r="P1087" i="20" s="1"/>
  <c r="M1088" i="20"/>
  <c r="P1088" i="20" s="1"/>
  <c r="M1089" i="20"/>
  <c r="P1089" i="20" s="1"/>
  <c r="M1090" i="20"/>
  <c r="P1090" i="20" s="1"/>
  <c r="M1091" i="20"/>
  <c r="P1091" i="20" s="1"/>
  <c r="M1092" i="20"/>
  <c r="P1092" i="20" s="1"/>
  <c r="M1093" i="20"/>
  <c r="P1093" i="20" s="1"/>
  <c r="M1094" i="20"/>
  <c r="P1094" i="20" s="1"/>
  <c r="M1095" i="20"/>
  <c r="P1095" i="20" s="1"/>
  <c r="M1096" i="20"/>
  <c r="P1096" i="20" s="1"/>
  <c r="M1097" i="20"/>
  <c r="P1097" i="20" s="1"/>
  <c r="M1098" i="20"/>
  <c r="P1098" i="20" s="1"/>
  <c r="M1099" i="20"/>
  <c r="P1099" i="20" s="1"/>
  <c r="M1100" i="20"/>
  <c r="P1100" i="20" s="1"/>
  <c r="M1101" i="20"/>
  <c r="P1101" i="20" s="1"/>
  <c r="M1102" i="20"/>
  <c r="P1102" i="20" s="1"/>
  <c r="M1103" i="20"/>
  <c r="P1103" i="20" s="1"/>
  <c r="M1104" i="20"/>
  <c r="P1104" i="20" s="1"/>
  <c r="M1105" i="20"/>
  <c r="P1105" i="20" s="1"/>
  <c r="M1106" i="20"/>
  <c r="P1106" i="20" s="1"/>
  <c r="M1107" i="20"/>
  <c r="P1107" i="20" s="1"/>
  <c r="M1108" i="20"/>
  <c r="P1108" i="20" s="1"/>
  <c r="M1109" i="20"/>
  <c r="P1109" i="20" s="1"/>
  <c r="M1110" i="20"/>
  <c r="P1110" i="20" s="1"/>
  <c r="M1111" i="20"/>
  <c r="P1111" i="20" s="1"/>
  <c r="M1112" i="20"/>
  <c r="P1112" i="20" s="1"/>
  <c r="M1113" i="20"/>
  <c r="P1113" i="20" s="1"/>
  <c r="M1114" i="20"/>
  <c r="P1114" i="20" s="1"/>
  <c r="M1115" i="20"/>
  <c r="P1115" i="20" s="1"/>
  <c r="M1116" i="20"/>
  <c r="P1116" i="20" s="1"/>
  <c r="M1117" i="20"/>
  <c r="P1117" i="20" s="1"/>
  <c r="M1118" i="20"/>
  <c r="P1118" i="20" s="1"/>
  <c r="M1119" i="20"/>
  <c r="P1119" i="20" s="1"/>
  <c r="M1120" i="20"/>
  <c r="P1120" i="20" s="1"/>
  <c r="M1121" i="20"/>
  <c r="P1121" i="20" s="1"/>
  <c r="M1122" i="20"/>
  <c r="P1122" i="20" s="1"/>
  <c r="M1123" i="20"/>
  <c r="P1123" i="20" s="1"/>
  <c r="M1124" i="20"/>
  <c r="P1124" i="20" s="1"/>
  <c r="M1125" i="20"/>
  <c r="P1125" i="20" s="1"/>
  <c r="M1126" i="20"/>
  <c r="P1126" i="20" s="1"/>
  <c r="M1127" i="20"/>
  <c r="P1127" i="20" s="1"/>
  <c r="M1128" i="20"/>
  <c r="P1128" i="20" s="1"/>
  <c r="M1129" i="20"/>
  <c r="P1129" i="20" s="1"/>
  <c r="M1130" i="20"/>
  <c r="P1130" i="20" s="1"/>
  <c r="M1131" i="20"/>
  <c r="P1131" i="20" s="1"/>
  <c r="M1132" i="20"/>
  <c r="P1132" i="20" s="1"/>
  <c r="M1133" i="20"/>
  <c r="P1133" i="20" s="1"/>
  <c r="M1134" i="20"/>
  <c r="P1134" i="20" s="1"/>
  <c r="M1135" i="20"/>
  <c r="P1135" i="20" s="1"/>
  <c r="M1136" i="20"/>
  <c r="P1136" i="20" s="1"/>
  <c r="M1137" i="20"/>
  <c r="P1137" i="20" s="1"/>
  <c r="M1138" i="20"/>
  <c r="P1138" i="20" s="1"/>
  <c r="M1139" i="20"/>
  <c r="P1139" i="20" s="1"/>
  <c r="M1140" i="20"/>
  <c r="P1140" i="20" s="1"/>
  <c r="M1141" i="20"/>
  <c r="P1141" i="20" s="1"/>
  <c r="M1142" i="20"/>
  <c r="P1142" i="20" s="1"/>
  <c r="M1143" i="20"/>
  <c r="P1143" i="20" s="1"/>
  <c r="M1144" i="20"/>
  <c r="P1144" i="20" s="1"/>
  <c r="M1145" i="20"/>
  <c r="P1145" i="20" s="1"/>
  <c r="M1146" i="20"/>
  <c r="P1146" i="20" s="1"/>
  <c r="M1147" i="20"/>
  <c r="P1147" i="20" s="1"/>
  <c r="M1148" i="20"/>
  <c r="P1148" i="20" s="1"/>
  <c r="M1149" i="20"/>
  <c r="P1149" i="20" s="1"/>
  <c r="M1150" i="20"/>
  <c r="P1150" i="20" s="1"/>
  <c r="M1151" i="20"/>
  <c r="P1151" i="20" s="1"/>
  <c r="M1152" i="20"/>
  <c r="P1152" i="20" s="1"/>
  <c r="M1153" i="20"/>
  <c r="P1153" i="20" s="1"/>
  <c r="M1154" i="20"/>
  <c r="P1154" i="20" s="1"/>
  <c r="M1155" i="20"/>
  <c r="P1155" i="20" s="1"/>
  <c r="M1156" i="20"/>
  <c r="P1156" i="20" s="1"/>
  <c r="M1157" i="20"/>
  <c r="P1157" i="20" s="1"/>
  <c r="M1158" i="20"/>
  <c r="P1158" i="20" s="1"/>
  <c r="M1159" i="20"/>
  <c r="P1159" i="20" s="1"/>
  <c r="M1160" i="20"/>
  <c r="P1160" i="20" s="1"/>
  <c r="M1161" i="20"/>
  <c r="P1161" i="20" s="1"/>
  <c r="M1162" i="20"/>
  <c r="P1162" i="20" s="1"/>
  <c r="M1163" i="20"/>
  <c r="P1163" i="20" s="1"/>
  <c r="M1164" i="20"/>
  <c r="P1164" i="20" s="1"/>
  <c r="M1165" i="20"/>
  <c r="P1165" i="20" s="1"/>
  <c r="M1166" i="20"/>
  <c r="P1166" i="20" s="1"/>
  <c r="M1167" i="20"/>
  <c r="P1167" i="20" s="1"/>
  <c r="M1168" i="20"/>
  <c r="P1168" i="20" s="1"/>
  <c r="M1169" i="20"/>
  <c r="P1169" i="20" s="1"/>
  <c r="M1170" i="20"/>
  <c r="P1170" i="20" s="1"/>
  <c r="M1171" i="20"/>
  <c r="P1171" i="20" s="1"/>
  <c r="M1172" i="20"/>
  <c r="P1172" i="20" s="1"/>
  <c r="M1173" i="20"/>
  <c r="P1173" i="20" s="1"/>
  <c r="M1174" i="20"/>
  <c r="P1174" i="20" s="1"/>
  <c r="M1175" i="20"/>
  <c r="P1175" i="20" s="1"/>
  <c r="M1176" i="20"/>
  <c r="P1176" i="20" s="1"/>
  <c r="M1177" i="20"/>
  <c r="P1177" i="20" s="1"/>
  <c r="M1178" i="20"/>
  <c r="P1178" i="20" s="1"/>
  <c r="M1179" i="20"/>
  <c r="P1179" i="20" s="1"/>
  <c r="M1180" i="20"/>
  <c r="P1180" i="20" s="1"/>
  <c r="M1181" i="20"/>
  <c r="P1181" i="20" s="1"/>
  <c r="M1182" i="20"/>
  <c r="P1182" i="20" s="1"/>
  <c r="M1183" i="20"/>
  <c r="P1183" i="20" s="1"/>
  <c r="M1184" i="20"/>
  <c r="P1184" i="20" s="1"/>
  <c r="M1185" i="20"/>
  <c r="P1185" i="20" s="1"/>
  <c r="M1186" i="20"/>
  <c r="P1186" i="20" s="1"/>
  <c r="M1187" i="20"/>
  <c r="P1187" i="20" s="1"/>
  <c r="M1188" i="20"/>
  <c r="P1188" i="20" s="1"/>
  <c r="M1189" i="20"/>
  <c r="P1189" i="20" s="1"/>
  <c r="M1190" i="20"/>
  <c r="P1190" i="20" s="1"/>
  <c r="M1191" i="20"/>
  <c r="P1191" i="20" s="1"/>
  <c r="M1192" i="20"/>
  <c r="P1192" i="20" s="1"/>
  <c r="M1193" i="20"/>
  <c r="P1193" i="20" s="1"/>
  <c r="M1194" i="20"/>
  <c r="P1194" i="20" s="1"/>
  <c r="M1195" i="20"/>
  <c r="P1195" i="20" s="1"/>
  <c r="M1196" i="20"/>
  <c r="P1196" i="20" s="1"/>
  <c r="M1197" i="20"/>
  <c r="P1197" i="20" s="1"/>
  <c r="M1198" i="20"/>
  <c r="P1198" i="20" s="1"/>
  <c r="M1199" i="20"/>
  <c r="P1199" i="20" s="1"/>
  <c r="M1200" i="20"/>
  <c r="P1200" i="20" s="1"/>
  <c r="M1201" i="20"/>
  <c r="P1201" i="20" s="1"/>
  <c r="M1202" i="20"/>
  <c r="P1202" i="20" s="1"/>
  <c r="M1203" i="20"/>
  <c r="P1203" i="20" s="1"/>
  <c r="M1204" i="20"/>
  <c r="P1204" i="20" s="1"/>
  <c r="M1205" i="20"/>
  <c r="P1205" i="20" s="1"/>
  <c r="M1206" i="20"/>
  <c r="P1206" i="20" s="1"/>
  <c r="M1207" i="20"/>
  <c r="P1207" i="20" s="1"/>
  <c r="M1208" i="20"/>
  <c r="P1208" i="20" s="1"/>
  <c r="M1209" i="20"/>
  <c r="P1209" i="20" s="1"/>
  <c r="M1210" i="20"/>
  <c r="P1210" i="20" s="1"/>
  <c r="M1211" i="20"/>
  <c r="P1211" i="20" s="1"/>
  <c r="M1212" i="20"/>
  <c r="P1212" i="20" s="1"/>
  <c r="M1213" i="20"/>
  <c r="P1213" i="20" s="1"/>
  <c r="M1214" i="20"/>
  <c r="P1214" i="20" s="1"/>
  <c r="M1215" i="20"/>
  <c r="P1215" i="20" s="1"/>
  <c r="M1216" i="20"/>
  <c r="P1216" i="20" s="1"/>
  <c r="M1217" i="20"/>
  <c r="P1217" i="20" s="1"/>
  <c r="M1218" i="20"/>
  <c r="P1218" i="20" s="1"/>
  <c r="M1219" i="20"/>
  <c r="P1219" i="20" s="1"/>
  <c r="M1220" i="20"/>
  <c r="P1220" i="20" s="1"/>
  <c r="M1221" i="20"/>
  <c r="P1221" i="20" s="1"/>
  <c r="M1222" i="20"/>
  <c r="P1222" i="20" s="1"/>
  <c r="M1223" i="20"/>
  <c r="P1223" i="20" s="1"/>
  <c r="M1224" i="20"/>
  <c r="P1224" i="20" s="1"/>
  <c r="M1225" i="20"/>
  <c r="P1225" i="20" s="1"/>
  <c r="M1226" i="20"/>
  <c r="P1226" i="20" s="1"/>
  <c r="M1227" i="20"/>
  <c r="P1227" i="20" s="1"/>
  <c r="M1228" i="20"/>
  <c r="P1228" i="20" s="1"/>
  <c r="M1229" i="20"/>
  <c r="P1229" i="20" s="1"/>
  <c r="M1230" i="20"/>
  <c r="P1230" i="20" s="1"/>
  <c r="M1231" i="20"/>
  <c r="P1231" i="20" s="1"/>
  <c r="M1232" i="20"/>
  <c r="P1232" i="20" s="1"/>
  <c r="M1233" i="20"/>
  <c r="P1233" i="20" s="1"/>
  <c r="M1234" i="20"/>
  <c r="P1234" i="20" s="1"/>
  <c r="M1235" i="20"/>
  <c r="P1235" i="20" s="1"/>
  <c r="M1236" i="20"/>
  <c r="P1236" i="20" s="1"/>
  <c r="M1237" i="20"/>
  <c r="P1237" i="20" s="1"/>
  <c r="M1238" i="20"/>
  <c r="P1238" i="20" s="1"/>
  <c r="M1239" i="20"/>
  <c r="P1239" i="20" s="1"/>
  <c r="M1240" i="20"/>
  <c r="P1240" i="20" s="1"/>
  <c r="M1241" i="20"/>
  <c r="P1241" i="20" s="1"/>
  <c r="M1242" i="20"/>
  <c r="P1242" i="20" s="1"/>
  <c r="M1243" i="20"/>
  <c r="P1243" i="20" s="1"/>
  <c r="M1244" i="20"/>
  <c r="P1244" i="20" s="1"/>
  <c r="M1245" i="20"/>
  <c r="P1245" i="20" s="1"/>
  <c r="M1246" i="20"/>
  <c r="P1246" i="20" s="1"/>
  <c r="M1247" i="20"/>
  <c r="P1247" i="20" s="1"/>
  <c r="M1248" i="20"/>
  <c r="P1248" i="20" s="1"/>
  <c r="M1249" i="20"/>
  <c r="P1249" i="20" s="1"/>
  <c r="M1250" i="20"/>
  <c r="P1250" i="20" s="1"/>
  <c r="M1251" i="20"/>
  <c r="P1251" i="20" s="1"/>
  <c r="M1252" i="20"/>
  <c r="P1252" i="20" s="1"/>
  <c r="M1253" i="20"/>
  <c r="P1253" i="20" s="1"/>
  <c r="M1254" i="20"/>
  <c r="P1254" i="20" s="1"/>
  <c r="M1255" i="20"/>
  <c r="P1255" i="20" s="1"/>
  <c r="M1256" i="20"/>
  <c r="P1256" i="20" s="1"/>
  <c r="M1257" i="20"/>
  <c r="P1257" i="20" s="1"/>
  <c r="M1258" i="20"/>
  <c r="P1258" i="20" s="1"/>
  <c r="M1259" i="20"/>
  <c r="P1259" i="20" s="1"/>
  <c r="M1260" i="20"/>
  <c r="P1260" i="20" s="1"/>
  <c r="M1261" i="20"/>
  <c r="P1261" i="20" s="1"/>
  <c r="M1262" i="20"/>
  <c r="P1262" i="20" s="1"/>
  <c r="M1263" i="20"/>
  <c r="P1263" i="20" s="1"/>
  <c r="M1264" i="20"/>
  <c r="P1264" i="20" s="1"/>
  <c r="M1265" i="20"/>
  <c r="P1265" i="20" s="1"/>
  <c r="M1266" i="20"/>
  <c r="P1266" i="20" s="1"/>
  <c r="M1267" i="20"/>
  <c r="P1267" i="20" s="1"/>
  <c r="M1268" i="20"/>
  <c r="P1268" i="20" s="1"/>
  <c r="M1269" i="20"/>
  <c r="P1269" i="20" s="1"/>
  <c r="M1270" i="20"/>
  <c r="P1270" i="20" s="1"/>
  <c r="M1271" i="20"/>
  <c r="P1271" i="20" s="1"/>
  <c r="M1272" i="20"/>
  <c r="P1272" i="20" s="1"/>
  <c r="M1273" i="20"/>
  <c r="P1273" i="20" s="1"/>
  <c r="M1274" i="20"/>
  <c r="P1274" i="20" s="1"/>
  <c r="M1275" i="20"/>
  <c r="P1275" i="20" s="1"/>
  <c r="M1276" i="20"/>
  <c r="P1276" i="20" s="1"/>
  <c r="M1277" i="20"/>
  <c r="P1277" i="20" s="1"/>
  <c r="M1278" i="20"/>
  <c r="P1278" i="20" s="1"/>
  <c r="M1279" i="20"/>
  <c r="P1279" i="20" s="1"/>
  <c r="M1280" i="20"/>
  <c r="P1280" i="20" s="1"/>
  <c r="M1281" i="20"/>
  <c r="P1281" i="20" s="1"/>
  <c r="M1282" i="20"/>
  <c r="P1282" i="20" s="1"/>
  <c r="M1283" i="20"/>
  <c r="P1283" i="20" s="1"/>
  <c r="M1284" i="20"/>
  <c r="P1284" i="20" s="1"/>
  <c r="M1285" i="20"/>
  <c r="P1285" i="20" s="1"/>
  <c r="M1286" i="20"/>
  <c r="P1286" i="20" s="1"/>
  <c r="M1287" i="20"/>
  <c r="P1287" i="20" s="1"/>
  <c r="M1288" i="20"/>
  <c r="P1288" i="20" s="1"/>
  <c r="M1289" i="20"/>
  <c r="P1289" i="20" s="1"/>
  <c r="M1290" i="20"/>
  <c r="P1290" i="20" s="1"/>
  <c r="M1291" i="20"/>
  <c r="P1291" i="20" s="1"/>
  <c r="M1292" i="20"/>
  <c r="P1292" i="20" s="1"/>
  <c r="M1293" i="20"/>
  <c r="P1293" i="20" s="1"/>
  <c r="M1294" i="20"/>
  <c r="P1294" i="20" s="1"/>
  <c r="M1295" i="20"/>
  <c r="P1295" i="20" s="1"/>
  <c r="M1296" i="20"/>
  <c r="P1296" i="20" s="1"/>
  <c r="M1297" i="20"/>
  <c r="P1297" i="20" s="1"/>
  <c r="M1298" i="20"/>
  <c r="P1298" i="20" s="1"/>
  <c r="M1299" i="20"/>
  <c r="P1299" i="20" s="1"/>
  <c r="M1300" i="20"/>
  <c r="P1300" i="20" s="1"/>
  <c r="M1301" i="20"/>
  <c r="P1301" i="20" s="1"/>
  <c r="M1302" i="20"/>
  <c r="P1302" i="20" s="1"/>
  <c r="M1303" i="20"/>
  <c r="P1303" i="20" s="1"/>
  <c r="M1304" i="20"/>
  <c r="P1304" i="20" s="1"/>
  <c r="M1305" i="20"/>
  <c r="P1305" i="20" s="1"/>
  <c r="M1306" i="20"/>
  <c r="P1306" i="20" s="1"/>
  <c r="M1307" i="20"/>
  <c r="P1307" i="20" s="1"/>
  <c r="M1308" i="20"/>
  <c r="P1308" i="20" s="1"/>
  <c r="M1309" i="20"/>
  <c r="P1309" i="20" s="1"/>
  <c r="M1310" i="20"/>
  <c r="P1310" i="20" s="1"/>
  <c r="M1311" i="20"/>
  <c r="P1311" i="20" s="1"/>
  <c r="M1312" i="20"/>
  <c r="P1312" i="20" s="1"/>
  <c r="M1313" i="20"/>
  <c r="P1313" i="20" s="1"/>
  <c r="M1314" i="20"/>
  <c r="P1314" i="20" s="1"/>
  <c r="M1315" i="20"/>
  <c r="P1315" i="20" s="1"/>
  <c r="M1316" i="20"/>
  <c r="P1316" i="20" s="1"/>
  <c r="M1317" i="20"/>
  <c r="P1317" i="20" s="1"/>
  <c r="M1318" i="20"/>
  <c r="P1318" i="20" s="1"/>
  <c r="M1319" i="20"/>
  <c r="P1319" i="20" s="1"/>
  <c r="M1320" i="20"/>
  <c r="P1320" i="20" s="1"/>
  <c r="M1321" i="20"/>
  <c r="P1321" i="20" s="1"/>
  <c r="M1322" i="20"/>
  <c r="P1322" i="20" s="1"/>
  <c r="M1323" i="20"/>
  <c r="P1323" i="20" s="1"/>
  <c r="M1324" i="20"/>
  <c r="P1324" i="20" s="1"/>
  <c r="M1325" i="20"/>
  <c r="P1325" i="20" s="1"/>
  <c r="M1326" i="20"/>
  <c r="P1326" i="20" s="1"/>
  <c r="M1327" i="20"/>
  <c r="P1327" i="20" s="1"/>
  <c r="M1328" i="20"/>
  <c r="P1328" i="20" s="1"/>
  <c r="M1329" i="20"/>
  <c r="P1329" i="20" s="1"/>
  <c r="M1330" i="20"/>
  <c r="P1330" i="20" s="1"/>
  <c r="M1331" i="20"/>
  <c r="P1331" i="20" s="1"/>
  <c r="M1332" i="20"/>
  <c r="P1332" i="20" s="1"/>
  <c r="M1333" i="20"/>
  <c r="P1333" i="20" s="1"/>
  <c r="M1334" i="20"/>
  <c r="P1334" i="20" s="1"/>
  <c r="M1335" i="20"/>
  <c r="P1335" i="20" s="1"/>
  <c r="M1336" i="20"/>
  <c r="P1336" i="20" s="1"/>
  <c r="M1337" i="20"/>
  <c r="P1337" i="20" s="1"/>
  <c r="M1338" i="20"/>
  <c r="P1338" i="20" s="1"/>
  <c r="M1339" i="20"/>
  <c r="P1339" i="20" s="1"/>
  <c r="M1340" i="20"/>
  <c r="P1340" i="20" s="1"/>
  <c r="M1341" i="20"/>
  <c r="P1341" i="20" s="1"/>
  <c r="M1342" i="20"/>
  <c r="P1342" i="20" s="1"/>
  <c r="M1343" i="20"/>
  <c r="P1343" i="20" s="1"/>
  <c r="M1344" i="20"/>
  <c r="P1344" i="20" s="1"/>
  <c r="M1345" i="20"/>
  <c r="P1345" i="20" s="1"/>
  <c r="M1346" i="20"/>
  <c r="P1346" i="20" s="1"/>
  <c r="M1347" i="20"/>
  <c r="P1347" i="20" s="1"/>
  <c r="M1348" i="20"/>
  <c r="P1348" i="20" s="1"/>
  <c r="M1349" i="20"/>
  <c r="P1349" i="20" s="1"/>
  <c r="M1350" i="20"/>
  <c r="P1350" i="20" s="1"/>
  <c r="M1351" i="20"/>
  <c r="P1351" i="20" s="1"/>
  <c r="M1352" i="20"/>
  <c r="P1352" i="20" s="1"/>
  <c r="M1353" i="20"/>
  <c r="P1353" i="20" s="1"/>
  <c r="M1354" i="20"/>
  <c r="P1354" i="20" s="1"/>
  <c r="M1355" i="20"/>
  <c r="P1355" i="20" s="1"/>
  <c r="M1356" i="20"/>
  <c r="P1356" i="20" s="1"/>
  <c r="M1357" i="20"/>
  <c r="P1357" i="20" s="1"/>
  <c r="M1358" i="20"/>
  <c r="P1358" i="20" s="1"/>
  <c r="M1359" i="20"/>
  <c r="P1359" i="20" s="1"/>
  <c r="M1360" i="20"/>
  <c r="P1360" i="20" s="1"/>
  <c r="M1361" i="20"/>
  <c r="P1361" i="20" s="1"/>
  <c r="M1362" i="20"/>
  <c r="P1362" i="20" s="1"/>
  <c r="M1363" i="20"/>
  <c r="P1363" i="20" s="1"/>
  <c r="M1364" i="20"/>
  <c r="P1364" i="20" s="1"/>
  <c r="M1365" i="20"/>
  <c r="P1365" i="20" s="1"/>
  <c r="M1366" i="20"/>
  <c r="P1366" i="20" s="1"/>
  <c r="M1367" i="20"/>
  <c r="P1367" i="20" s="1"/>
  <c r="M1368" i="20"/>
  <c r="P1368" i="20" s="1"/>
  <c r="M1369" i="20"/>
  <c r="P1369" i="20" s="1"/>
  <c r="M1370" i="20"/>
  <c r="P1370" i="20" s="1"/>
  <c r="M1371" i="20"/>
  <c r="P1371" i="20" s="1"/>
  <c r="M1372" i="20"/>
  <c r="P1372" i="20" s="1"/>
  <c r="M1373" i="20"/>
  <c r="P1373" i="20" s="1"/>
  <c r="M1374" i="20"/>
  <c r="P1374" i="20" s="1"/>
  <c r="M1375" i="20"/>
  <c r="P1375" i="20" s="1"/>
  <c r="M1376" i="20"/>
  <c r="P1376" i="20" s="1"/>
  <c r="M1377" i="20"/>
  <c r="P1377" i="20" s="1"/>
  <c r="M1378" i="20"/>
  <c r="P1378" i="20" s="1"/>
  <c r="M1379" i="20"/>
  <c r="P1379" i="20" s="1"/>
  <c r="M1380" i="20"/>
  <c r="P1380" i="20" s="1"/>
  <c r="M1381" i="20"/>
  <c r="P1381" i="20" s="1"/>
  <c r="M1382" i="20"/>
  <c r="P1382" i="20" s="1"/>
  <c r="M1383" i="20"/>
  <c r="P1383" i="20" s="1"/>
  <c r="M1384" i="20"/>
  <c r="P1384" i="20" s="1"/>
  <c r="M1385" i="20"/>
  <c r="P1385" i="20" s="1"/>
  <c r="M1386" i="20"/>
  <c r="P1386" i="20" s="1"/>
  <c r="M1387" i="20"/>
  <c r="P1387" i="20" s="1"/>
  <c r="M1388" i="20"/>
  <c r="P1388" i="20" s="1"/>
  <c r="M1389" i="20"/>
  <c r="P1389" i="20" s="1"/>
  <c r="M1390" i="20"/>
  <c r="P1390" i="20" s="1"/>
  <c r="M1391" i="20"/>
  <c r="P1391" i="20" s="1"/>
  <c r="M1392" i="20"/>
  <c r="P1392" i="20" s="1"/>
  <c r="M1393" i="20"/>
  <c r="P1393" i="20" s="1"/>
  <c r="M1394" i="20"/>
  <c r="P1394" i="20" s="1"/>
  <c r="M1395" i="20"/>
  <c r="P1395" i="20" s="1"/>
  <c r="M1396" i="20"/>
  <c r="P1396" i="20" s="1"/>
  <c r="M1397" i="20"/>
  <c r="P1397" i="20" s="1"/>
  <c r="M1398" i="20"/>
  <c r="P1398" i="20" s="1"/>
  <c r="M1399" i="20"/>
  <c r="P1399" i="20" s="1"/>
  <c r="M1400" i="20"/>
  <c r="P1400" i="20" s="1"/>
  <c r="M1401" i="20"/>
  <c r="P1401" i="20" s="1"/>
  <c r="M1402" i="20"/>
  <c r="P1402" i="20" s="1"/>
  <c r="M1403" i="20"/>
  <c r="P1403" i="20" s="1"/>
  <c r="M1404" i="20"/>
  <c r="P1404" i="20" s="1"/>
  <c r="M1405" i="20"/>
  <c r="P1405" i="20" s="1"/>
  <c r="M1406" i="20"/>
  <c r="P1406" i="20" s="1"/>
  <c r="M1407" i="20"/>
  <c r="P1407" i="20" s="1"/>
  <c r="M1408" i="20"/>
  <c r="P1408" i="20" s="1"/>
  <c r="M1409" i="20"/>
  <c r="P1409" i="20" s="1"/>
  <c r="M1410" i="20"/>
  <c r="P1410" i="20" s="1"/>
  <c r="M1411" i="20"/>
  <c r="P1411" i="20" s="1"/>
  <c r="M1412" i="20"/>
  <c r="P1412" i="20" s="1"/>
  <c r="M1413" i="20"/>
  <c r="P1413" i="20" s="1"/>
  <c r="M1414" i="20"/>
  <c r="P1414" i="20" s="1"/>
  <c r="M1415" i="20"/>
  <c r="P1415" i="20" s="1"/>
  <c r="M1416" i="20"/>
  <c r="P1416" i="20" s="1"/>
  <c r="M1417" i="20"/>
  <c r="P1417" i="20" s="1"/>
  <c r="M1418" i="20"/>
  <c r="P1418" i="20" s="1"/>
  <c r="M1419" i="20"/>
  <c r="P1419" i="20" s="1"/>
  <c r="M1420" i="20"/>
  <c r="P1420" i="20" s="1"/>
  <c r="M1421" i="20"/>
  <c r="P1421" i="20" s="1"/>
  <c r="M1422" i="20"/>
  <c r="P1422" i="20" s="1"/>
  <c r="M1423" i="20"/>
  <c r="P1423" i="20" s="1"/>
  <c r="M1424" i="20"/>
  <c r="P1424" i="20" s="1"/>
  <c r="M1425" i="20"/>
  <c r="P1425" i="20" s="1"/>
  <c r="M1426" i="20"/>
  <c r="P1426" i="20" s="1"/>
  <c r="M1427" i="20"/>
  <c r="P1427" i="20" s="1"/>
  <c r="M1428" i="20"/>
  <c r="P1428" i="20" s="1"/>
  <c r="M1429" i="20"/>
  <c r="P1429" i="20" s="1"/>
  <c r="M1430" i="20"/>
  <c r="P1430" i="20" s="1"/>
  <c r="M1431" i="20"/>
  <c r="P1431" i="20" s="1"/>
  <c r="M1432" i="20"/>
  <c r="P1432" i="20" s="1"/>
  <c r="M1433" i="20"/>
  <c r="P1433" i="20" s="1"/>
  <c r="M1434" i="20"/>
  <c r="P1434" i="20" s="1"/>
  <c r="M1435" i="20"/>
  <c r="P1435" i="20" s="1"/>
  <c r="M1436" i="20"/>
  <c r="P1436" i="20" s="1"/>
  <c r="M1437" i="20"/>
  <c r="P1437" i="20" s="1"/>
  <c r="M1438" i="20"/>
  <c r="P1438" i="20" s="1"/>
  <c r="M1439" i="20"/>
  <c r="P1439" i="20" s="1"/>
  <c r="M1440" i="20"/>
  <c r="P1440" i="20" s="1"/>
  <c r="M1441" i="20"/>
  <c r="P1441" i="20" s="1"/>
  <c r="M1442" i="20"/>
  <c r="P1442" i="20" s="1"/>
  <c r="M1443" i="20"/>
  <c r="P1443" i="20" s="1"/>
  <c r="M1444" i="20"/>
  <c r="P1444" i="20" s="1"/>
  <c r="M1445" i="20"/>
  <c r="P1445" i="20" s="1"/>
  <c r="M1446" i="20"/>
  <c r="P1446" i="20" s="1"/>
  <c r="M1447" i="20"/>
  <c r="P1447" i="20" s="1"/>
  <c r="M1448" i="20"/>
  <c r="P1448" i="20" s="1"/>
  <c r="M1449" i="20"/>
  <c r="P1449" i="20" s="1"/>
  <c r="M1450" i="20"/>
  <c r="P1450" i="20" s="1"/>
  <c r="M1451" i="20"/>
  <c r="P1451" i="20" s="1"/>
  <c r="M1452" i="20"/>
  <c r="P1452" i="20" s="1"/>
  <c r="M1453" i="20"/>
  <c r="P1453" i="20" s="1"/>
  <c r="M1454" i="20"/>
  <c r="P1454" i="20" s="1"/>
  <c r="M1455" i="20"/>
  <c r="P1455" i="20" s="1"/>
  <c r="M1456" i="20"/>
  <c r="P1456" i="20" s="1"/>
  <c r="M1457" i="20"/>
  <c r="P1457" i="20" s="1"/>
  <c r="M1458" i="20"/>
  <c r="P1458" i="20" s="1"/>
  <c r="M1459" i="20"/>
  <c r="P1459" i="20" s="1"/>
  <c r="M1460" i="20"/>
  <c r="P1460" i="20" s="1"/>
  <c r="M1461" i="20"/>
  <c r="P1461" i="20" s="1"/>
  <c r="M1462" i="20"/>
  <c r="P1462" i="20" s="1"/>
  <c r="M1463" i="20"/>
  <c r="P1463" i="20" s="1"/>
  <c r="M1464" i="20"/>
  <c r="P1464" i="20" s="1"/>
  <c r="M1465" i="20"/>
  <c r="P1465" i="20" s="1"/>
  <c r="M1466" i="20"/>
  <c r="P1466" i="20" s="1"/>
  <c r="M1467" i="20"/>
  <c r="P1467" i="20" s="1"/>
  <c r="M1468" i="20"/>
  <c r="P1468" i="20" s="1"/>
  <c r="M1469" i="20"/>
  <c r="P1469" i="20" s="1"/>
  <c r="M1470" i="20"/>
  <c r="P1470" i="20" s="1"/>
  <c r="M1471" i="20"/>
  <c r="P1471" i="20" s="1"/>
  <c r="M1472" i="20"/>
  <c r="P1472" i="20" s="1"/>
  <c r="M1473" i="20"/>
  <c r="P1473" i="20" s="1"/>
  <c r="M1474" i="20"/>
  <c r="P1474" i="20" s="1"/>
  <c r="M1475" i="20"/>
  <c r="P1475" i="20" s="1"/>
  <c r="M1476" i="20"/>
  <c r="P1476" i="20" s="1"/>
  <c r="M1477" i="20"/>
  <c r="P1477" i="20" s="1"/>
  <c r="M1478" i="20"/>
  <c r="P1478" i="20" s="1"/>
  <c r="M1479" i="20"/>
  <c r="P1479" i="20" s="1"/>
  <c r="M1480" i="20"/>
  <c r="P1480" i="20" s="1"/>
  <c r="M1481" i="20"/>
  <c r="P1481" i="20" s="1"/>
  <c r="M1482" i="20"/>
  <c r="P1482" i="20" s="1"/>
  <c r="M1483" i="20"/>
  <c r="P1483" i="20" s="1"/>
  <c r="M1484" i="20"/>
  <c r="P1484" i="20" s="1"/>
  <c r="M2" i="20"/>
  <c r="P2" i="20" s="1"/>
  <c r="M3" i="19"/>
  <c r="P3" i="19" s="1"/>
  <c r="M4" i="19"/>
  <c r="P4" i="19" s="1"/>
  <c r="M5" i="19"/>
  <c r="P5" i="19" s="1"/>
  <c r="M6" i="19"/>
  <c r="P6" i="19" s="1"/>
  <c r="M7" i="19"/>
  <c r="P7" i="19" s="1"/>
  <c r="M8" i="19"/>
  <c r="P8" i="19" s="1"/>
  <c r="M9" i="19"/>
  <c r="P9" i="19" s="1"/>
  <c r="M10" i="19"/>
  <c r="P10" i="19" s="1"/>
  <c r="M11" i="19"/>
  <c r="P11" i="19" s="1"/>
  <c r="M12" i="19"/>
  <c r="P12" i="19" s="1"/>
  <c r="M13" i="19"/>
  <c r="P13" i="19" s="1"/>
  <c r="M14" i="19"/>
  <c r="P14" i="19" s="1"/>
  <c r="M15" i="19"/>
  <c r="P15" i="19" s="1"/>
  <c r="M16" i="19"/>
  <c r="P16" i="19" s="1"/>
  <c r="M17" i="19"/>
  <c r="P17" i="19" s="1"/>
  <c r="M18" i="19"/>
  <c r="P18" i="19" s="1"/>
  <c r="M19" i="19"/>
  <c r="P19" i="19" s="1"/>
  <c r="M20" i="19"/>
  <c r="P20" i="19" s="1"/>
  <c r="M21" i="19"/>
  <c r="P21" i="19" s="1"/>
  <c r="M22" i="19"/>
  <c r="P22" i="19" s="1"/>
  <c r="M23" i="19"/>
  <c r="P23" i="19" s="1"/>
  <c r="M24" i="19"/>
  <c r="P24" i="19" s="1"/>
  <c r="M25" i="19"/>
  <c r="P25" i="19" s="1"/>
  <c r="M26" i="19"/>
  <c r="P26" i="19" s="1"/>
  <c r="M27" i="19"/>
  <c r="P27" i="19" s="1"/>
  <c r="M28" i="19"/>
  <c r="P28" i="19" s="1"/>
  <c r="M29" i="19"/>
  <c r="P29" i="19" s="1"/>
  <c r="M30" i="19"/>
  <c r="P30" i="19" s="1"/>
  <c r="M31" i="19"/>
  <c r="P31" i="19" s="1"/>
  <c r="M32" i="19"/>
  <c r="P32" i="19" s="1"/>
  <c r="M33" i="19"/>
  <c r="P33" i="19" s="1"/>
  <c r="M34" i="19"/>
  <c r="P34" i="19" s="1"/>
  <c r="M35" i="19"/>
  <c r="P35" i="19" s="1"/>
  <c r="M36" i="19"/>
  <c r="P36" i="19" s="1"/>
  <c r="M37" i="19"/>
  <c r="P37" i="19" s="1"/>
  <c r="M38" i="19"/>
  <c r="P38" i="19" s="1"/>
  <c r="M39" i="19"/>
  <c r="P39" i="19" s="1"/>
  <c r="M40" i="19"/>
  <c r="P40" i="19" s="1"/>
  <c r="M41" i="19"/>
  <c r="P41" i="19" s="1"/>
  <c r="M42" i="19"/>
  <c r="P42" i="19" s="1"/>
  <c r="M43" i="19"/>
  <c r="P43" i="19" s="1"/>
  <c r="M44" i="19"/>
  <c r="P44" i="19" s="1"/>
  <c r="M45" i="19"/>
  <c r="P45" i="19" s="1"/>
  <c r="M46" i="19"/>
  <c r="P46" i="19" s="1"/>
  <c r="M47" i="19"/>
  <c r="P47" i="19" s="1"/>
  <c r="M48" i="19"/>
  <c r="P48" i="19" s="1"/>
  <c r="M49" i="19"/>
  <c r="P49" i="19" s="1"/>
  <c r="M50" i="19"/>
  <c r="P50" i="19" s="1"/>
  <c r="M51" i="19"/>
  <c r="P51" i="19" s="1"/>
  <c r="M52" i="19"/>
  <c r="P52" i="19" s="1"/>
  <c r="M53" i="19"/>
  <c r="P53" i="19" s="1"/>
  <c r="M54" i="19"/>
  <c r="P54" i="19" s="1"/>
  <c r="M55" i="19"/>
  <c r="P55" i="19" s="1"/>
  <c r="M56" i="19"/>
  <c r="P56" i="19" s="1"/>
  <c r="M57" i="19"/>
  <c r="P57" i="19" s="1"/>
  <c r="M58" i="19"/>
  <c r="P58" i="19" s="1"/>
  <c r="M59" i="19"/>
  <c r="P59" i="19" s="1"/>
  <c r="M60" i="19"/>
  <c r="P60" i="19" s="1"/>
  <c r="M61" i="19"/>
  <c r="P61" i="19" s="1"/>
  <c r="M62" i="19"/>
  <c r="P62" i="19" s="1"/>
  <c r="M63" i="19"/>
  <c r="P63" i="19" s="1"/>
  <c r="M64" i="19"/>
  <c r="P64" i="19" s="1"/>
  <c r="M65" i="19"/>
  <c r="P65" i="19" s="1"/>
  <c r="M66" i="19"/>
  <c r="P66" i="19" s="1"/>
  <c r="M67" i="19"/>
  <c r="P67" i="19" s="1"/>
  <c r="M68" i="19"/>
  <c r="P68" i="19" s="1"/>
  <c r="M69" i="19"/>
  <c r="P69" i="19" s="1"/>
  <c r="M70" i="19"/>
  <c r="P70" i="19" s="1"/>
  <c r="M71" i="19"/>
  <c r="P71" i="19" s="1"/>
  <c r="M72" i="19"/>
  <c r="P72" i="19" s="1"/>
  <c r="M73" i="19"/>
  <c r="P73" i="19" s="1"/>
  <c r="M74" i="19"/>
  <c r="P74" i="19" s="1"/>
  <c r="M75" i="19"/>
  <c r="P75" i="19" s="1"/>
  <c r="M76" i="19"/>
  <c r="P76" i="19" s="1"/>
  <c r="M77" i="19"/>
  <c r="P77" i="19" s="1"/>
  <c r="M78" i="19"/>
  <c r="P78" i="19" s="1"/>
  <c r="M79" i="19"/>
  <c r="P79" i="19" s="1"/>
  <c r="M80" i="19"/>
  <c r="P80" i="19" s="1"/>
  <c r="M81" i="19"/>
  <c r="P81" i="19" s="1"/>
  <c r="M82" i="19"/>
  <c r="P82" i="19" s="1"/>
  <c r="M83" i="19"/>
  <c r="P83" i="19" s="1"/>
  <c r="M84" i="19"/>
  <c r="P84" i="19" s="1"/>
  <c r="M85" i="19"/>
  <c r="P85" i="19" s="1"/>
  <c r="M86" i="19"/>
  <c r="P86" i="19" s="1"/>
  <c r="M87" i="19"/>
  <c r="P87" i="19" s="1"/>
  <c r="M88" i="19"/>
  <c r="P88" i="19" s="1"/>
  <c r="M89" i="19"/>
  <c r="P89" i="19" s="1"/>
  <c r="M90" i="19"/>
  <c r="P90" i="19" s="1"/>
  <c r="M91" i="19"/>
  <c r="P91" i="19" s="1"/>
  <c r="M92" i="19"/>
  <c r="P92" i="19" s="1"/>
  <c r="M93" i="19"/>
  <c r="P93" i="19" s="1"/>
  <c r="M94" i="19"/>
  <c r="P94" i="19" s="1"/>
  <c r="M95" i="19"/>
  <c r="P95" i="19" s="1"/>
  <c r="M96" i="19"/>
  <c r="P96" i="19" s="1"/>
  <c r="M97" i="19"/>
  <c r="P97" i="19" s="1"/>
  <c r="M98" i="19"/>
  <c r="P98" i="19" s="1"/>
  <c r="M99" i="19"/>
  <c r="P99" i="19" s="1"/>
  <c r="M100" i="19"/>
  <c r="P100" i="19" s="1"/>
  <c r="M101" i="19"/>
  <c r="P101" i="19" s="1"/>
  <c r="M102" i="19"/>
  <c r="P102" i="19" s="1"/>
  <c r="M103" i="19"/>
  <c r="P103" i="19" s="1"/>
  <c r="M104" i="19"/>
  <c r="P104" i="19" s="1"/>
  <c r="M105" i="19"/>
  <c r="P105" i="19" s="1"/>
  <c r="M106" i="19"/>
  <c r="P106" i="19" s="1"/>
  <c r="M107" i="19"/>
  <c r="P107" i="19" s="1"/>
  <c r="M108" i="19"/>
  <c r="P108" i="19" s="1"/>
  <c r="M109" i="19"/>
  <c r="P109" i="19" s="1"/>
  <c r="M110" i="19"/>
  <c r="P110" i="19" s="1"/>
  <c r="M111" i="19"/>
  <c r="P111" i="19" s="1"/>
  <c r="M112" i="19"/>
  <c r="P112" i="19" s="1"/>
  <c r="M113" i="19"/>
  <c r="P113" i="19" s="1"/>
  <c r="M114" i="19"/>
  <c r="P114" i="19" s="1"/>
  <c r="M115" i="19"/>
  <c r="P115" i="19" s="1"/>
  <c r="M116" i="19"/>
  <c r="P116" i="19" s="1"/>
  <c r="M117" i="19"/>
  <c r="P117" i="19" s="1"/>
  <c r="M118" i="19"/>
  <c r="P118" i="19" s="1"/>
  <c r="M119" i="19"/>
  <c r="P119" i="19" s="1"/>
  <c r="M120" i="19"/>
  <c r="P120" i="19" s="1"/>
  <c r="M121" i="19"/>
  <c r="P121" i="19" s="1"/>
  <c r="M122" i="19"/>
  <c r="P122" i="19" s="1"/>
  <c r="M123" i="19"/>
  <c r="P123" i="19" s="1"/>
  <c r="M124" i="19"/>
  <c r="P124" i="19" s="1"/>
  <c r="M125" i="19"/>
  <c r="P125" i="19" s="1"/>
  <c r="M126" i="19"/>
  <c r="P126" i="19" s="1"/>
  <c r="M127" i="19"/>
  <c r="P127" i="19" s="1"/>
  <c r="M128" i="19"/>
  <c r="P128" i="19" s="1"/>
  <c r="M129" i="19"/>
  <c r="P129" i="19" s="1"/>
  <c r="M130" i="19"/>
  <c r="P130" i="19" s="1"/>
  <c r="M131" i="19"/>
  <c r="P131" i="19" s="1"/>
  <c r="M132" i="19"/>
  <c r="P132" i="19" s="1"/>
  <c r="M133" i="19"/>
  <c r="P133" i="19" s="1"/>
  <c r="M134" i="19"/>
  <c r="P134" i="19" s="1"/>
  <c r="M135" i="19"/>
  <c r="P135" i="19" s="1"/>
  <c r="M136" i="19"/>
  <c r="P136" i="19" s="1"/>
  <c r="M137" i="19"/>
  <c r="P137" i="19" s="1"/>
  <c r="M138" i="19"/>
  <c r="P138" i="19" s="1"/>
  <c r="M139" i="19"/>
  <c r="P139" i="19" s="1"/>
  <c r="M140" i="19"/>
  <c r="P140" i="19" s="1"/>
  <c r="M141" i="19"/>
  <c r="P141" i="19" s="1"/>
  <c r="M142" i="19"/>
  <c r="P142" i="19" s="1"/>
  <c r="M143" i="19"/>
  <c r="P143" i="19" s="1"/>
  <c r="M144" i="19"/>
  <c r="P144" i="19" s="1"/>
  <c r="M145" i="19"/>
  <c r="P145" i="19" s="1"/>
  <c r="M146" i="19"/>
  <c r="P146" i="19" s="1"/>
  <c r="M147" i="19"/>
  <c r="P147" i="19" s="1"/>
  <c r="M148" i="19"/>
  <c r="P148" i="19" s="1"/>
  <c r="M149" i="19"/>
  <c r="P149" i="19" s="1"/>
  <c r="M150" i="19"/>
  <c r="P150" i="19" s="1"/>
  <c r="M151" i="19"/>
  <c r="P151" i="19" s="1"/>
  <c r="M152" i="19"/>
  <c r="P152" i="19" s="1"/>
  <c r="M153" i="19"/>
  <c r="P153" i="19" s="1"/>
  <c r="M154" i="19"/>
  <c r="P154" i="19" s="1"/>
  <c r="M155" i="19"/>
  <c r="P155" i="19" s="1"/>
  <c r="M156" i="19"/>
  <c r="P156" i="19" s="1"/>
  <c r="M157" i="19"/>
  <c r="P157" i="19" s="1"/>
  <c r="M158" i="19"/>
  <c r="P158" i="19" s="1"/>
  <c r="M159" i="19"/>
  <c r="P159" i="19" s="1"/>
  <c r="M160" i="19"/>
  <c r="P160" i="19" s="1"/>
  <c r="M161" i="19"/>
  <c r="P161" i="19" s="1"/>
  <c r="M162" i="19"/>
  <c r="P162" i="19" s="1"/>
  <c r="M163" i="19"/>
  <c r="P163" i="19" s="1"/>
  <c r="M164" i="19"/>
  <c r="P164" i="19" s="1"/>
  <c r="M165" i="19"/>
  <c r="P165" i="19" s="1"/>
  <c r="M166" i="19"/>
  <c r="P166" i="19" s="1"/>
  <c r="M167" i="19"/>
  <c r="P167" i="19" s="1"/>
  <c r="M168" i="19"/>
  <c r="P168" i="19" s="1"/>
  <c r="M169" i="19"/>
  <c r="P169" i="19" s="1"/>
  <c r="M170" i="19"/>
  <c r="P170" i="19" s="1"/>
  <c r="M171" i="19"/>
  <c r="P171" i="19" s="1"/>
  <c r="M172" i="19"/>
  <c r="P172" i="19" s="1"/>
  <c r="M173" i="19"/>
  <c r="P173" i="19" s="1"/>
  <c r="M174" i="19"/>
  <c r="P174" i="19" s="1"/>
  <c r="M175" i="19"/>
  <c r="P175" i="19" s="1"/>
  <c r="M176" i="19"/>
  <c r="P176" i="19" s="1"/>
  <c r="M177" i="19"/>
  <c r="P177" i="19" s="1"/>
  <c r="M178" i="19"/>
  <c r="P178" i="19" s="1"/>
  <c r="M179" i="19"/>
  <c r="P179" i="19" s="1"/>
  <c r="M180" i="19"/>
  <c r="P180" i="19" s="1"/>
  <c r="M181" i="19"/>
  <c r="P181" i="19" s="1"/>
  <c r="M182" i="19"/>
  <c r="P182" i="19" s="1"/>
  <c r="M183" i="19"/>
  <c r="P183" i="19" s="1"/>
  <c r="M184" i="19"/>
  <c r="P184" i="19" s="1"/>
  <c r="M185" i="19"/>
  <c r="P185" i="19" s="1"/>
  <c r="M186" i="19"/>
  <c r="P186" i="19" s="1"/>
  <c r="M2" i="19"/>
  <c r="M3" i="18"/>
  <c r="P3" i="18" s="1"/>
  <c r="M4" i="18"/>
  <c r="P4" i="18" s="1"/>
  <c r="M5" i="18"/>
  <c r="P5" i="18" s="1"/>
  <c r="M6" i="18"/>
  <c r="P6" i="18" s="1"/>
  <c r="M7" i="18"/>
  <c r="P7" i="18" s="1"/>
  <c r="M8" i="18"/>
  <c r="P8" i="18" s="1"/>
  <c r="M9" i="18"/>
  <c r="P9" i="18" s="1"/>
  <c r="M10" i="18"/>
  <c r="P10" i="18" s="1"/>
  <c r="M11" i="18"/>
  <c r="P11" i="18" s="1"/>
  <c r="M12" i="18"/>
  <c r="P12" i="18" s="1"/>
  <c r="M13" i="18"/>
  <c r="P13" i="18" s="1"/>
  <c r="M2" i="18"/>
  <c r="M21" i="17"/>
  <c r="P21" i="17" s="1"/>
  <c r="M22" i="17"/>
  <c r="P22" i="17" s="1"/>
  <c r="M2" i="17"/>
  <c r="M3" i="17"/>
  <c r="P3" i="17" s="1"/>
  <c r="M4" i="17"/>
  <c r="P4" i="17" s="1"/>
  <c r="M5" i="17"/>
  <c r="P5" i="17" s="1"/>
  <c r="M6" i="17"/>
  <c r="P6" i="17" s="1"/>
  <c r="M7" i="17"/>
  <c r="P7" i="17" s="1"/>
  <c r="M8" i="17"/>
  <c r="P8" i="17" s="1"/>
  <c r="M23" i="17"/>
  <c r="P23" i="17" s="1"/>
  <c r="M24" i="17"/>
  <c r="P24" i="17" s="1"/>
  <c r="M9" i="17"/>
  <c r="P9" i="17" s="1"/>
  <c r="M10" i="17"/>
  <c r="P10" i="17" s="1"/>
  <c r="M11" i="17"/>
  <c r="P11" i="17" s="1"/>
  <c r="M12" i="17"/>
  <c r="P12" i="17" s="1"/>
  <c r="M13" i="17"/>
  <c r="P13" i="17" s="1"/>
  <c r="M14" i="17"/>
  <c r="P14" i="17" s="1"/>
  <c r="M15" i="17"/>
  <c r="P15" i="17" s="1"/>
  <c r="M16" i="17"/>
  <c r="P16" i="17" s="1"/>
  <c r="M17" i="17"/>
  <c r="P17" i="17" s="1"/>
  <c r="M18" i="17"/>
  <c r="P18" i="17" s="1"/>
  <c r="M20" i="17"/>
  <c r="M3" i="16"/>
  <c r="P3" i="16" s="1"/>
  <c r="M4" i="16"/>
  <c r="P4" i="16" s="1"/>
  <c r="M5" i="16"/>
  <c r="P5" i="16" s="1"/>
  <c r="M6" i="16"/>
  <c r="P6" i="16" s="1"/>
  <c r="M7" i="16"/>
  <c r="P7" i="16" s="1"/>
  <c r="M8" i="16"/>
  <c r="P8" i="16" s="1"/>
  <c r="M9" i="16"/>
  <c r="P9" i="16" s="1"/>
  <c r="M10" i="16"/>
  <c r="P10" i="16" s="1"/>
  <c r="M11" i="16"/>
  <c r="P11" i="16" s="1"/>
  <c r="M12" i="16"/>
  <c r="P12" i="16" s="1"/>
  <c r="M13" i="16"/>
  <c r="P13" i="16" s="1"/>
  <c r="M14" i="16"/>
  <c r="P14" i="16" s="1"/>
  <c r="M15" i="16"/>
  <c r="P15" i="16" s="1"/>
  <c r="M16" i="16"/>
  <c r="P16" i="16" s="1"/>
  <c r="M17" i="16"/>
  <c r="P17" i="16" s="1"/>
  <c r="M18" i="16"/>
  <c r="P18" i="16" s="1"/>
  <c r="M19" i="16"/>
  <c r="P19" i="16" s="1"/>
  <c r="M20" i="16"/>
  <c r="P20" i="16" s="1"/>
  <c r="M21" i="16"/>
  <c r="P21" i="16" s="1"/>
  <c r="M22" i="16"/>
  <c r="P22" i="16" s="1"/>
  <c r="M23" i="16"/>
  <c r="P23" i="16" s="1"/>
  <c r="M24" i="16"/>
  <c r="P24" i="16" s="1"/>
  <c r="M25" i="16"/>
  <c r="P25" i="16" s="1"/>
  <c r="M26" i="16"/>
  <c r="P26" i="16" s="1"/>
  <c r="M27" i="16"/>
  <c r="P27" i="16" s="1"/>
  <c r="M28" i="16"/>
  <c r="P28" i="16" s="1"/>
  <c r="M29" i="16"/>
  <c r="P29" i="16" s="1"/>
  <c r="M30" i="16"/>
  <c r="P30" i="16" s="1"/>
  <c r="M31" i="16"/>
  <c r="P31" i="16" s="1"/>
  <c r="M32" i="16"/>
  <c r="P32" i="16" s="1"/>
  <c r="M33" i="16"/>
  <c r="P33" i="16" s="1"/>
  <c r="M34" i="16"/>
  <c r="P34" i="16" s="1"/>
  <c r="M35" i="16"/>
  <c r="P35" i="16" s="1"/>
  <c r="M36" i="16"/>
  <c r="P36" i="16" s="1"/>
  <c r="M37" i="16"/>
  <c r="P37" i="16" s="1"/>
  <c r="M38" i="16"/>
  <c r="P38" i="16" s="1"/>
  <c r="M39" i="16"/>
  <c r="P39" i="16" s="1"/>
  <c r="M40" i="16"/>
  <c r="P40" i="16" s="1"/>
  <c r="M41" i="16"/>
  <c r="P41" i="16" s="1"/>
  <c r="M42" i="16"/>
  <c r="P42" i="16" s="1"/>
  <c r="M43" i="16"/>
  <c r="P43" i="16" s="1"/>
  <c r="M44" i="16"/>
  <c r="P44" i="16" s="1"/>
  <c r="M45" i="16"/>
  <c r="P45" i="16" s="1"/>
  <c r="M46" i="16"/>
  <c r="P46" i="16" s="1"/>
  <c r="M47" i="16"/>
  <c r="P47" i="16" s="1"/>
  <c r="M48" i="16"/>
  <c r="P48" i="16" s="1"/>
  <c r="M49" i="16"/>
  <c r="P49" i="16" s="1"/>
  <c r="M50" i="16"/>
  <c r="P50" i="16" s="1"/>
  <c r="M51" i="16"/>
  <c r="P51" i="16" s="1"/>
  <c r="M52" i="16"/>
  <c r="P52" i="16" s="1"/>
  <c r="M53" i="16"/>
  <c r="P53" i="16" s="1"/>
  <c r="M54" i="16"/>
  <c r="P54" i="16" s="1"/>
  <c r="M55" i="16"/>
  <c r="P55" i="16" s="1"/>
  <c r="M56" i="16"/>
  <c r="P56" i="16" s="1"/>
  <c r="M57" i="16"/>
  <c r="P57" i="16" s="1"/>
  <c r="M58" i="16"/>
  <c r="P58" i="16" s="1"/>
  <c r="M59" i="16"/>
  <c r="P59" i="16" s="1"/>
  <c r="M60" i="16"/>
  <c r="P60" i="16" s="1"/>
  <c r="M61" i="16"/>
  <c r="P61" i="16" s="1"/>
  <c r="M62" i="16"/>
  <c r="P62" i="16" s="1"/>
  <c r="M63" i="16"/>
  <c r="P63" i="16" s="1"/>
  <c r="M64" i="16"/>
  <c r="P64" i="16" s="1"/>
  <c r="M65" i="16"/>
  <c r="P65" i="16" s="1"/>
  <c r="M66" i="16"/>
  <c r="P66" i="16" s="1"/>
  <c r="M67" i="16"/>
  <c r="P67" i="16" s="1"/>
  <c r="M68" i="16"/>
  <c r="P68" i="16" s="1"/>
  <c r="M69" i="16"/>
  <c r="P69" i="16" s="1"/>
  <c r="M70" i="16"/>
  <c r="P70" i="16" s="1"/>
  <c r="M71" i="16"/>
  <c r="P71" i="16" s="1"/>
  <c r="M72" i="16"/>
  <c r="P72" i="16" s="1"/>
  <c r="M73" i="16"/>
  <c r="P73" i="16" s="1"/>
  <c r="M74" i="16"/>
  <c r="P74" i="16" s="1"/>
  <c r="M75" i="16"/>
  <c r="P75" i="16" s="1"/>
  <c r="M76" i="16"/>
  <c r="P76" i="16" s="1"/>
  <c r="M77" i="16"/>
  <c r="P77" i="16" s="1"/>
  <c r="M78" i="16"/>
  <c r="P78" i="16" s="1"/>
  <c r="M79" i="16"/>
  <c r="P79" i="16" s="1"/>
  <c r="M80" i="16"/>
  <c r="P80" i="16" s="1"/>
  <c r="M81" i="16"/>
  <c r="P81" i="16" s="1"/>
  <c r="M82" i="16"/>
  <c r="P82" i="16" s="1"/>
  <c r="M83" i="16"/>
  <c r="P83" i="16" s="1"/>
  <c r="M84" i="16"/>
  <c r="P84" i="16" s="1"/>
  <c r="M85" i="16"/>
  <c r="P85" i="16" s="1"/>
  <c r="M86" i="16"/>
  <c r="P86" i="16" s="1"/>
  <c r="M87" i="16"/>
  <c r="P87" i="16" s="1"/>
  <c r="M88" i="16"/>
  <c r="P88" i="16" s="1"/>
  <c r="M89" i="16"/>
  <c r="P89" i="16" s="1"/>
  <c r="M90" i="16"/>
  <c r="P90" i="16" s="1"/>
  <c r="M91" i="16"/>
  <c r="P91" i="16" s="1"/>
  <c r="M92" i="16"/>
  <c r="P92" i="16" s="1"/>
  <c r="M93" i="16"/>
  <c r="P93" i="16" s="1"/>
  <c r="M94" i="16"/>
  <c r="P94" i="16" s="1"/>
  <c r="M95" i="16"/>
  <c r="P95" i="16" s="1"/>
  <c r="M96" i="16"/>
  <c r="P96" i="16" s="1"/>
  <c r="M97" i="16"/>
  <c r="P97" i="16" s="1"/>
  <c r="M98" i="16"/>
  <c r="P98" i="16" s="1"/>
  <c r="M99" i="16"/>
  <c r="P99" i="16" s="1"/>
  <c r="M100" i="16"/>
  <c r="P100" i="16" s="1"/>
  <c r="M101" i="16"/>
  <c r="P101" i="16" s="1"/>
  <c r="M102" i="16"/>
  <c r="P102" i="16" s="1"/>
  <c r="M103" i="16"/>
  <c r="P103" i="16" s="1"/>
  <c r="M104" i="16"/>
  <c r="P104" i="16" s="1"/>
  <c r="M105" i="16"/>
  <c r="P105" i="16" s="1"/>
  <c r="M106" i="16"/>
  <c r="P106" i="16" s="1"/>
  <c r="M107" i="16"/>
  <c r="P107" i="16" s="1"/>
  <c r="M108" i="16"/>
  <c r="P108" i="16" s="1"/>
  <c r="M109" i="16"/>
  <c r="P109" i="16" s="1"/>
  <c r="M110" i="16"/>
  <c r="P110" i="16" s="1"/>
  <c r="M111" i="16"/>
  <c r="P111" i="16" s="1"/>
  <c r="M112" i="16"/>
  <c r="P112" i="16" s="1"/>
  <c r="M113" i="16"/>
  <c r="P113" i="16" s="1"/>
  <c r="M114" i="16"/>
  <c r="P114" i="16" s="1"/>
  <c r="M115" i="16"/>
  <c r="P115" i="16" s="1"/>
  <c r="M116" i="16"/>
  <c r="P116" i="16" s="1"/>
  <c r="M117" i="16"/>
  <c r="P117" i="16" s="1"/>
  <c r="M118" i="16"/>
  <c r="P118" i="16" s="1"/>
  <c r="M119" i="16"/>
  <c r="P119" i="16" s="1"/>
  <c r="M120" i="16"/>
  <c r="P120" i="16" s="1"/>
  <c r="M121" i="16"/>
  <c r="P121" i="16" s="1"/>
  <c r="M122" i="16"/>
  <c r="P122" i="16" s="1"/>
  <c r="M123" i="16"/>
  <c r="P123" i="16" s="1"/>
  <c r="M124" i="16"/>
  <c r="P124" i="16" s="1"/>
  <c r="M125" i="16"/>
  <c r="P125" i="16" s="1"/>
  <c r="M126" i="16"/>
  <c r="P126" i="16" s="1"/>
  <c r="M127" i="16"/>
  <c r="P127" i="16" s="1"/>
  <c r="M128" i="16"/>
  <c r="P128" i="16" s="1"/>
  <c r="M129" i="16"/>
  <c r="P129" i="16" s="1"/>
  <c r="M130" i="16"/>
  <c r="P130" i="16" s="1"/>
  <c r="M131" i="16"/>
  <c r="P131" i="16" s="1"/>
  <c r="M132" i="16"/>
  <c r="P132" i="16" s="1"/>
  <c r="M133" i="16"/>
  <c r="P133" i="16" s="1"/>
  <c r="M134" i="16"/>
  <c r="P134" i="16" s="1"/>
  <c r="M135" i="16"/>
  <c r="P135" i="16" s="1"/>
  <c r="M136" i="16"/>
  <c r="P136" i="16" s="1"/>
  <c r="M137" i="16"/>
  <c r="P137" i="16" s="1"/>
  <c r="M138" i="16"/>
  <c r="P138" i="16" s="1"/>
  <c r="M139" i="16"/>
  <c r="P139" i="16" s="1"/>
  <c r="M140" i="16"/>
  <c r="P140" i="16" s="1"/>
  <c r="M141" i="16"/>
  <c r="P141" i="16" s="1"/>
  <c r="M142" i="16"/>
  <c r="P142" i="16" s="1"/>
  <c r="M143" i="16"/>
  <c r="P143" i="16" s="1"/>
  <c r="M144" i="16"/>
  <c r="P144" i="16" s="1"/>
  <c r="M145" i="16"/>
  <c r="P145" i="16" s="1"/>
  <c r="M146" i="16"/>
  <c r="P146" i="16" s="1"/>
  <c r="M147" i="16"/>
  <c r="P147" i="16" s="1"/>
  <c r="M148" i="16"/>
  <c r="P148" i="16" s="1"/>
  <c r="M149" i="16"/>
  <c r="P149" i="16" s="1"/>
  <c r="M150" i="16"/>
  <c r="P150" i="16" s="1"/>
  <c r="M151" i="16"/>
  <c r="P151" i="16" s="1"/>
  <c r="M152" i="16"/>
  <c r="P152" i="16" s="1"/>
  <c r="M153" i="16"/>
  <c r="P153" i="16" s="1"/>
  <c r="M154" i="16"/>
  <c r="P154" i="16" s="1"/>
  <c r="M155" i="16"/>
  <c r="P155" i="16" s="1"/>
  <c r="M156" i="16"/>
  <c r="P156" i="16" s="1"/>
  <c r="M157" i="16"/>
  <c r="P157" i="16" s="1"/>
  <c r="M158" i="16"/>
  <c r="P158" i="16" s="1"/>
  <c r="M159" i="16"/>
  <c r="P159" i="16" s="1"/>
  <c r="M160" i="16"/>
  <c r="P160" i="16" s="1"/>
  <c r="M161" i="16"/>
  <c r="P161" i="16" s="1"/>
  <c r="M162" i="16"/>
  <c r="P162" i="16" s="1"/>
  <c r="M163" i="16"/>
  <c r="P163" i="16" s="1"/>
  <c r="M164" i="16"/>
  <c r="P164" i="16" s="1"/>
  <c r="M165" i="16"/>
  <c r="P165" i="16" s="1"/>
  <c r="M166" i="16"/>
  <c r="P166" i="16" s="1"/>
  <c r="M167" i="16"/>
  <c r="P167" i="16" s="1"/>
  <c r="M168" i="16"/>
  <c r="P168" i="16" s="1"/>
  <c r="M169" i="16"/>
  <c r="P169" i="16" s="1"/>
  <c r="M170" i="16"/>
  <c r="P170" i="16" s="1"/>
  <c r="M171" i="16"/>
  <c r="P171" i="16" s="1"/>
  <c r="M172" i="16"/>
  <c r="P172" i="16" s="1"/>
  <c r="M173" i="16"/>
  <c r="P173" i="16" s="1"/>
  <c r="M174" i="16"/>
  <c r="P174" i="16" s="1"/>
  <c r="M175" i="16"/>
  <c r="P175" i="16" s="1"/>
  <c r="M176" i="16"/>
  <c r="P176" i="16" s="1"/>
  <c r="M177" i="16"/>
  <c r="P177" i="16" s="1"/>
  <c r="M178" i="16"/>
  <c r="P178" i="16" s="1"/>
  <c r="M179" i="16"/>
  <c r="P179" i="16" s="1"/>
  <c r="M180" i="16"/>
  <c r="P180" i="16" s="1"/>
  <c r="M181" i="16"/>
  <c r="P181" i="16" s="1"/>
  <c r="M182" i="16"/>
  <c r="P182" i="16" s="1"/>
  <c r="M183" i="16"/>
  <c r="P183" i="16" s="1"/>
  <c r="M184" i="16"/>
  <c r="P184" i="16" s="1"/>
  <c r="M185" i="16"/>
  <c r="P185" i="16" s="1"/>
  <c r="M186" i="16"/>
  <c r="P186" i="16" s="1"/>
  <c r="M187" i="16"/>
  <c r="P187" i="16" s="1"/>
  <c r="M188" i="16"/>
  <c r="P188" i="16" s="1"/>
  <c r="M189" i="16"/>
  <c r="P189" i="16" s="1"/>
  <c r="M190" i="16"/>
  <c r="P190" i="16" s="1"/>
  <c r="M191" i="16"/>
  <c r="P191" i="16" s="1"/>
  <c r="M192" i="16"/>
  <c r="P192" i="16" s="1"/>
  <c r="M193" i="16"/>
  <c r="P193" i="16" s="1"/>
  <c r="M194" i="16"/>
  <c r="P194" i="16" s="1"/>
  <c r="M195" i="16"/>
  <c r="P195" i="16" s="1"/>
  <c r="M196" i="16"/>
  <c r="P196" i="16" s="1"/>
  <c r="M197" i="16"/>
  <c r="P197" i="16" s="1"/>
  <c r="M198" i="16"/>
  <c r="P198" i="16" s="1"/>
  <c r="M199" i="16"/>
  <c r="P199" i="16" s="1"/>
  <c r="M200" i="16"/>
  <c r="P200" i="16" s="1"/>
  <c r="M201" i="16"/>
  <c r="P201" i="16" s="1"/>
  <c r="M202" i="16"/>
  <c r="P202" i="16" s="1"/>
  <c r="M203" i="16"/>
  <c r="P203" i="16" s="1"/>
  <c r="M204" i="16"/>
  <c r="P204" i="16" s="1"/>
  <c r="M205" i="16"/>
  <c r="P205" i="16" s="1"/>
  <c r="M206" i="16"/>
  <c r="P206" i="16" s="1"/>
  <c r="M207" i="16"/>
  <c r="P207" i="16" s="1"/>
  <c r="M208" i="16"/>
  <c r="P208" i="16" s="1"/>
  <c r="M209" i="16"/>
  <c r="P209" i="16" s="1"/>
  <c r="M210" i="16"/>
  <c r="P210" i="16" s="1"/>
  <c r="M211" i="16"/>
  <c r="P211" i="16" s="1"/>
  <c r="M212" i="16"/>
  <c r="P212" i="16" s="1"/>
  <c r="M213" i="16"/>
  <c r="P213" i="16" s="1"/>
  <c r="M214" i="16"/>
  <c r="P214" i="16" s="1"/>
  <c r="M215" i="16"/>
  <c r="P215" i="16" s="1"/>
  <c r="M216" i="16"/>
  <c r="P216" i="16" s="1"/>
  <c r="M217" i="16"/>
  <c r="P217" i="16" s="1"/>
  <c r="M218" i="16"/>
  <c r="P218" i="16" s="1"/>
  <c r="M219" i="16"/>
  <c r="P219" i="16" s="1"/>
  <c r="M220" i="16"/>
  <c r="P220" i="16" s="1"/>
  <c r="M221" i="16"/>
  <c r="P221" i="16" s="1"/>
  <c r="M222" i="16"/>
  <c r="P222" i="16" s="1"/>
  <c r="M223" i="16"/>
  <c r="P223" i="16" s="1"/>
  <c r="M224" i="16"/>
  <c r="P224" i="16" s="1"/>
  <c r="M225" i="16"/>
  <c r="P225" i="16" s="1"/>
  <c r="M226" i="16"/>
  <c r="P226" i="16" s="1"/>
  <c r="M227" i="16"/>
  <c r="P227" i="16" s="1"/>
  <c r="M228" i="16"/>
  <c r="P228" i="16" s="1"/>
  <c r="M229" i="16"/>
  <c r="P229" i="16" s="1"/>
  <c r="M230" i="16"/>
  <c r="P230" i="16" s="1"/>
  <c r="M231" i="16"/>
  <c r="P231" i="16" s="1"/>
  <c r="M232" i="16"/>
  <c r="P232" i="16" s="1"/>
  <c r="M233" i="16"/>
  <c r="P233" i="16" s="1"/>
  <c r="M234" i="16"/>
  <c r="P234" i="16" s="1"/>
  <c r="M235" i="16"/>
  <c r="P235" i="16" s="1"/>
  <c r="M236" i="16"/>
  <c r="P236" i="16" s="1"/>
  <c r="M237" i="16"/>
  <c r="P237" i="16" s="1"/>
  <c r="M238" i="16"/>
  <c r="P238" i="16" s="1"/>
  <c r="M239" i="16"/>
  <c r="P239" i="16" s="1"/>
  <c r="M240" i="16"/>
  <c r="P240" i="16" s="1"/>
  <c r="M241" i="16"/>
  <c r="P241" i="16" s="1"/>
  <c r="M242" i="16"/>
  <c r="P242" i="16" s="1"/>
  <c r="M243" i="16"/>
  <c r="P243" i="16" s="1"/>
  <c r="M244" i="16"/>
  <c r="P244" i="16" s="1"/>
  <c r="M245" i="16"/>
  <c r="P245" i="16" s="1"/>
  <c r="M246" i="16"/>
  <c r="P246" i="16" s="1"/>
  <c r="M247" i="16"/>
  <c r="P247" i="16" s="1"/>
  <c r="M248" i="16"/>
  <c r="P248" i="16" s="1"/>
  <c r="M249" i="16"/>
  <c r="P249" i="16" s="1"/>
  <c r="M250" i="16"/>
  <c r="P250" i="16" s="1"/>
  <c r="M251" i="16"/>
  <c r="P251" i="16" s="1"/>
  <c r="M252" i="16"/>
  <c r="P252" i="16" s="1"/>
  <c r="M253" i="16"/>
  <c r="P253" i="16" s="1"/>
  <c r="M254" i="16"/>
  <c r="P254" i="16" s="1"/>
  <c r="M255" i="16"/>
  <c r="P255" i="16" s="1"/>
  <c r="M256" i="16"/>
  <c r="P256" i="16" s="1"/>
  <c r="M257" i="16"/>
  <c r="P257" i="16" s="1"/>
  <c r="M258" i="16"/>
  <c r="P258" i="16" s="1"/>
  <c r="M259" i="16"/>
  <c r="P259" i="16" s="1"/>
  <c r="M260" i="16"/>
  <c r="P260" i="16" s="1"/>
  <c r="M261" i="16"/>
  <c r="P261" i="16" s="1"/>
  <c r="M262" i="16"/>
  <c r="P262" i="16" s="1"/>
  <c r="M263" i="16"/>
  <c r="P263" i="16" s="1"/>
  <c r="M264" i="16"/>
  <c r="P264" i="16" s="1"/>
  <c r="M265" i="16"/>
  <c r="P265" i="16" s="1"/>
  <c r="M266" i="16"/>
  <c r="P266" i="16" s="1"/>
  <c r="M267" i="16"/>
  <c r="P267" i="16" s="1"/>
  <c r="M268" i="16"/>
  <c r="P268" i="16" s="1"/>
  <c r="M269" i="16"/>
  <c r="P269" i="16" s="1"/>
  <c r="M270" i="16"/>
  <c r="P270" i="16" s="1"/>
  <c r="M271" i="16"/>
  <c r="P271" i="16" s="1"/>
  <c r="M272" i="16"/>
  <c r="P272" i="16" s="1"/>
  <c r="M273" i="16"/>
  <c r="P273" i="16" s="1"/>
  <c r="M274" i="16"/>
  <c r="P274" i="16" s="1"/>
  <c r="M275" i="16"/>
  <c r="P275" i="16" s="1"/>
  <c r="M276" i="16"/>
  <c r="P276" i="16" s="1"/>
  <c r="M277" i="16"/>
  <c r="P277" i="16" s="1"/>
  <c r="M278" i="16"/>
  <c r="P278" i="16" s="1"/>
  <c r="M279" i="16"/>
  <c r="P279" i="16" s="1"/>
  <c r="M280" i="16"/>
  <c r="P280" i="16" s="1"/>
  <c r="M281" i="16"/>
  <c r="P281" i="16" s="1"/>
  <c r="M282" i="16"/>
  <c r="P282" i="16" s="1"/>
  <c r="M283" i="16"/>
  <c r="P283" i="16" s="1"/>
  <c r="M284" i="16"/>
  <c r="P284" i="16" s="1"/>
  <c r="M285" i="16"/>
  <c r="P285" i="16" s="1"/>
  <c r="M286" i="16"/>
  <c r="P286" i="16" s="1"/>
  <c r="M287" i="16"/>
  <c r="P287" i="16" s="1"/>
  <c r="M288" i="16"/>
  <c r="P288" i="16" s="1"/>
  <c r="M289" i="16"/>
  <c r="P289" i="16" s="1"/>
  <c r="M290" i="16"/>
  <c r="P290" i="16" s="1"/>
  <c r="M291" i="16"/>
  <c r="P291" i="16" s="1"/>
  <c r="M292" i="16"/>
  <c r="P292" i="16" s="1"/>
  <c r="M293" i="16"/>
  <c r="P293" i="16" s="1"/>
  <c r="M294" i="16"/>
  <c r="P294" i="16" s="1"/>
  <c r="M295" i="16"/>
  <c r="P295" i="16" s="1"/>
  <c r="M296" i="16"/>
  <c r="P296" i="16" s="1"/>
  <c r="M297" i="16"/>
  <c r="P297" i="16" s="1"/>
  <c r="M298" i="16"/>
  <c r="P298" i="16" s="1"/>
  <c r="M299" i="16"/>
  <c r="P299" i="16" s="1"/>
  <c r="M300" i="16"/>
  <c r="P300" i="16" s="1"/>
  <c r="M301" i="16"/>
  <c r="P301" i="16" s="1"/>
  <c r="M302" i="16"/>
  <c r="P302" i="16" s="1"/>
  <c r="M303" i="16"/>
  <c r="P303" i="16" s="1"/>
  <c r="M304" i="16"/>
  <c r="P304" i="16" s="1"/>
  <c r="M305" i="16"/>
  <c r="P305" i="16" s="1"/>
  <c r="M306" i="16"/>
  <c r="P306" i="16" s="1"/>
  <c r="M307" i="16"/>
  <c r="P307" i="16" s="1"/>
  <c r="M308" i="16"/>
  <c r="P308" i="16" s="1"/>
  <c r="M309" i="16"/>
  <c r="P309" i="16" s="1"/>
  <c r="M310" i="16"/>
  <c r="P310" i="16" s="1"/>
  <c r="M311" i="16"/>
  <c r="P311" i="16" s="1"/>
  <c r="M312" i="16"/>
  <c r="P312" i="16" s="1"/>
  <c r="M313" i="16"/>
  <c r="P313" i="16" s="1"/>
  <c r="M314" i="16"/>
  <c r="P314" i="16" s="1"/>
  <c r="M315" i="16"/>
  <c r="P315" i="16" s="1"/>
  <c r="M316" i="16"/>
  <c r="P316" i="16" s="1"/>
  <c r="M317" i="16"/>
  <c r="P317" i="16" s="1"/>
  <c r="M318" i="16"/>
  <c r="P318" i="16" s="1"/>
  <c r="M319" i="16"/>
  <c r="P319" i="16" s="1"/>
  <c r="M320" i="16"/>
  <c r="P320" i="16" s="1"/>
  <c r="M321" i="16"/>
  <c r="P321" i="16" s="1"/>
  <c r="M322" i="16"/>
  <c r="P322" i="16" s="1"/>
  <c r="M323" i="16"/>
  <c r="P323" i="16" s="1"/>
  <c r="M324" i="16"/>
  <c r="P324" i="16" s="1"/>
  <c r="M325" i="16"/>
  <c r="P325" i="16" s="1"/>
  <c r="M326" i="16"/>
  <c r="P326" i="16" s="1"/>
  <c r="M327" i="16"/>
  <c r="P327" i="16" s="1"/>
  <c r="M328" i="16"/>
  <c r="P328" i="16" s="1"/>
  <c r="M329" i="16"/>
  <c r="P329" i="16" s="1"/>
  <c r="M330" i="16"/>
  <c r="P330" i="16" s="1"/>
  <c r="M331" i="16"/>
  <c r="P331" i="16" s="1"/>
  <c r="M332" i="16"/>
  <c r="P332" i="16" s="1"/>
  <c r="M333" i="16"/>
  <c r="P333" i="16" s="1"/>
  <c r="M334" i="16"/>
  <c r="P334" i="16" s="1"/>
  <c r="M335" i="16"/>
  <c r="P335" i="16" s="1"/>
  <c r="M336" i="16"/>
  <c r="P336" i="16" s="1"/>
  <c r="M337" i="16"/>
  <c r="P337" i="16" s="1"/>
  <c r="M338" i="16"/>
  <c r="P338" i="16" s="1"/>
  <c r="M339" i="16"/>
  <c r="P339" i="16" s="1"/>
  <c r="M340" i="16"/>
  <c r="P340" i="16" s="1"/>
  <c r="M341" i="16"/>
  <c r="P341" i="16" s="1"/>
  <c r="M342" i="16"/>
  <c r="P342" i="16" s="1"/>
  <c r="M343" i="16"/>
  <c r="P343" i="16" s="1"/>
  <c r="M344" i="16"/>
  <c r="P344" i="16" s="1"/>
  <c r="M345" i="16"/>
  <c r="P345" i="16" s="1"/>
  <c r="M346" i="16"/>
  <c r="P346" i="16" s="1"/>
  <c r="M347" i="16"/>
  <c r="P347" i="16" s="1"/>
  <c r="M348" i="16"/>
  <c r="P348" i="16" s="1"/>
  <c r="M349" i="16"/>
  <c r="P349" i="16" s="1"/>
  <c r="M350" i="16"/>
  <c r="P350" i="16" s="1"/>
  <c r="M351" i="16"/>
  <c r="P351" i="16" s="1"/>
  <c r="M352" i="16"/>
  <c r="P352" i="16" s="1"/>
  <c r="M353" i="16"/>
  <c r="P353" i="16" s="1"/>
  <c r="M354" i="16"/>
  <c r="P354" i="16" s="1"/>
  <c r="M355" i="16"/>
  <c r="P355" i="16" s="1"/>
  <c r="M356" i="16"/>
  <c r="P356" i="16" s="1"/>
  <c r="M357" i="16"/>
  <c r="P357" i="16" s="1"/>
  <c r="M358" i="16"/>
  <c r="P358" i="16" s="1"/>
  <c r="M359" i="16"/>
  <c r="P359" i="16" s="1"/>
  <c r="M360" i="16"/>
  <c r="P360" i="16" s="1"/>
  <c r="M361" i="16"/>
  <c r="P361" i="16" s="1"/>
  <c r="M362" i="16"/>
  <c r="P362" i="16" s="1"/>
  <c r="M363" i="16"/>
  <c r="P363" i="16" s="1"/>
  <c r="M364" i="16"/>
  <c r="P364" i="16" s="1"/>
  <c r="M365" i="16"/>
  <c r="P365" i="16" s="1"/>
  <c r="M366" i="16"/>
  <c r="P366" i="16" s="1"/>
  <c r="M367" i="16"/>
  <c r="P367" i="16" s="1"/>
  <c r="M368" i="16"/>
  <c r="P368" i="16" s="1"/>
  <c r="M369" i="16"/>
  <c r="P369" i="16" s="1"/>
  <c r="M370" i="16"/>
  <c r="P370" i="16" s="1"/>
  <c r="M371" i="16"/>
  <c r="P371" i="16" s="1"/>
  <c r="M372" i="16"/>
  <c r="P372" i="16" s="1"/>
  <c r="M373" i="16"/>
  <c r="P373" i="16" s="1"/>
  <c r="M374" i="16"/>
  <c r="P374" i="16" s="1"/>
  <c r="M375" i="16"/>
  <c r="P375" i="16" s="1"/>
  <c r="M376" i="16"/>
  <c r="P376" i="16" s="1"/>
  <c r="M377" i="16"/>
  <c r="P377" i="16" s="1"/>
  <c r="M378" i="16"/>
  <c r="P378" i="16" s="1"/>
  <c r="M379" i="16"/>
  <c r="P379" i="16" s="1"/>
  <c r="M380" i="16"/>
  <c r="P380" i="16" s="1"/>
  <c r="M381" i="16"/>
  <c r="P381" i="16" s="1"/>
  <c r="M382" i="16"/>
  <c r="P382" i="16" s="1"/>
  <c r="M383" i="16"/>
  <c r="P383" i="16" s="1"/>
  <c r="M384" i="16"/>
  <c r="P384" i="16" s="1"/>
  <c r="M385" i="16"/>
  <c r="P385" i="16" s="1"/>
  <c r="M386" i="16"/>
  <c r="P386" i="16" s="1"/>
  <c r="M387" i="16"/>
  <c r="P387" i="16" s="1"/>
  <c r="M388" i="16"/>
  <c r="P388" i="16" s="1"/>
  <c r="M389" i="16"/>
  <c r="P389" i="16" s="1"/>
  <c r="M390" i="16"/>
  <c r="P390" i="16" s="1"/>
  <c r="M391" i="16"/>
  <c r="P391" i="16" s="1"/>
  <c r="M392" i="16"/>
  <c r="P392" i="16" s="1"/>
  <c r="M393" i="16"/>
  <c r="P393" i="16" s="1"/>
  <c r="M394" i="16"/>
  <c r="P394" i="16" s="1"/>
  <c r="M395" i="16"/>
  <c r="P395" i="16" s="1"/>
  <c r="M396" i="16"/>
  <c r="P396" i="16" s="1"/>
  <c r="M397" i="16"/>
  <c r="P397" i="16" s="1"/>
  <c r="M398" i="16"/>
  <c r="P398" i="16" s="1"/>
  <c r="M399" i="16"/>
  <c r="P399" i="16" s="1"/>
  <c r="M400" i="16"/>
  <c r="P400" i="16" s="1"/>
  <c r="M401" i="16"/>
  <c r="P401" i="16" s="1"/>
  <c r="M402" i="16"/>
  <c r="P402" i="16" s="1"/>
  <c r="M403" i="16"/>
  <c r="P403" i="16" s="1"/>
  <c r="M404" i="16"/>
  <c r="P404" i="16" s="1"/>
  <c r="M405" i="16"/>
  <c r="P405" i="16" s="1"/>
  <c r="M406" i="16"/>
  <c r="P406" i="16" s="1"/>
  <c r="M407" i="16"/>
  <c r="P407" i="16" s="1"/>
  <c r="M408" i="16"/>
  <c r="P408" i="16" s="1"/>
  <c r="M409" i="16"/>
  <c r="P409" i="16" s="1"/>
  <c r="M410" i="16"/>
  <c r="P410" i="16" s="1"/>
  <c r="M411" i="16"/>
  <c r="P411" i="16" s="1"/>
  <c r="M412" i="16"/>
  <c r="P412" i="16" s="1"/>
  <c r="M413" i="16"/>
  <c r="P413" i="16" s="1"/>
  <c r="M414" i="16"/>
  <c r="P414" i="16" s="1"/>
  <c r="M415" i="16"/>
  <c r="P415" i="16" s="1"/>
  <c r="M416" i="16"/>
  <c r="P416" i="16" s="1"/>
  <c r="M417" i="16"/>
  <c r="P417" i="16" s="1"/>
  <c r="M418" i="16"/>
  <c r="P418" i="16" s="1"/>
  <c r="M419" i="16"/>
  <c r="P419" i="16" s="1"/>
  <c r="M420" i="16"/>
  <c r="P420" i="16" s="1"/>
  <c r="M421" i="16"/>
  <c r="P421" i="16" s="1"/>
  <c r="M422" i="16"/>
  <c r="P422" i="16" s="1"/>
  <c r="M423" i="16"/>
  <c r="P423" i="16" s="1"/>
  <c r="M424" i="16"/>
  <c r="P424" i="16" s="1"/>
  <c r="M425" i="16"/>
  <c r="P425" i="16" s="1"/>
  <c r="M426" i="16"/>
  <c r="P426" i="16" s="1"/>
  <c r="M427" i="16"/>
  <c r="P427" i="16" s="1"/>
  <c r="M428" i="16"/>
  <c r="P428" i="16" s="1"/>
  <c r="M429" i="16"/>
  <c r="P429" i="16" s="1"/>
  <c r="M430" i="16"/>
  <c r="P430" i="16" s="1"/>
  <c r="M431" i="16"/>
  <c r="P431" i="16" s="1"/>
  <c r="M432" i="16"/>
  <c r="P432" i="16" s="1"/>
  <c r="M433" i="16"/>
  <c r="P433" i="16" s="1"/>
  <c r="M434" i="16"/>
  <c r="P434" i="16" s="1"/>
  <c r="M435" i="16"/>
  <c r="P435" i="16" s="1"/>
  <c r="M436" i="16"/>
  <c r="P436" i="16" s="1"/>
  <c r="M437" i="16"/>
  <c r="P437" i="16" s="1"/>
  <c r="M438" i="16"/>
  <c r="P438" i="16" s="1"/>
  <c r="M439" i="16"/>
  <c r="P439" i="16" s="1"/>
  <c r="M440" i="16"/>
  <c r="P440" i="16" s="1"/>
  <c r="M441" i="16"/>
  <c r="P441" i="16" s="1"/>
  <c r="M442" i="16"/>
  <c r="P442" i="16" s="1"/>
  <c r="M443" i="16"/>
  <c r="P443" i="16" s="1"/>
  <c r="M444" i="16"/>
  <c r="P444" i="16" s="1"/>
  <c r="M445" i="16"/>
  <c r="P445" i="16" s="1"/>
  <c r="M446" i="16"/>
  <c r="P446" i="16" s="1"/>
  <c r="M447" i="16"/>
  <c r="P447" i="16" s="1"/>
  <c r="M448" i="16"/>
  <c r="P448" i="16" s="1"/>
  <c r="M449" i="16"/>
  <c r="P449" i="16" s="1"/>
  <c r="M450" i="16"/>
  <c r="P450" i="16" s="1"/>
  <c r="M451" i="16"/>
  <c r="P451" i="16" s="1"/>
  <c r="M452" i="16"/>
  <c r="P452" i="16" s="1"/>
  <c r="M453" i="16"/>
  <c r="P453" i="16" s="1"/>
  <c r="M454" i="16"/>
  <c r="P454" i="16" s="1"/>
  <c r="M455" i="16"/>
  <c r="P455" i="16" s="1"/>
  <c r="M456" i="16"/>
  <c r="P456" i="16" s="1"/>
  <c r="M457" i="16"/>
  <c r="P457" i="16" s="1"/>
  <c r="M458" i="16"/>
  <c r="P458" i="16" s="1"/>
  <c r="M459" i="16"/>
  <c r="P459" i="16" s="1"/>
  <c r="M460" i="16"/>
  <c r="P460" i="16" s="1"/>
  <c r="M461" i="16"/>
  <c r="P461" i="16" s="1"/>
  <c r="M462" i="16"/>
  <c r="P462" i="16" s="1"/>
  <c r="M463" i="16"/>
  <c r="P463" i="16" s="1"/>
  <c r="M464" i="16"/>
  <c r="P464" i="16" s="1"/>
  <c r="M465" i="16"/>
  <c r="P465" i="16" s="1"/>
  <c r="M466" i="16"/>
  <c r="P466" i="16" s="1"/>
  <c r="M467" i="16"/>
  <c r="P467" i="16" s="1"/>
  <c r="M468" i="16"/>
  <c r="P468" i="16" s="1"/>
  <c r="M469" i="16"/>
  <c r="P469" i="16" s="1"/>
  <c r="M470" i="16"/>
  <c r="P470" i="16" s="1"/>
  <c r="M471" i="16"/>
  <c r="P471" i="16" s="1"/>
  <c r="M472" i="16"/>
  <c r="P472" i="16" s="1"/>
  <c r="M473" i="16"/>
  <c r="P473" i="16" s="1"/>
  <c r="M474" i="16"/>
  <c r="P474" i="16" s="1"/>
  <c r="M475" i="16"/>
  <c r="P475" i="16" s="1"/>
  <c r="M476" i="16"/>
  <c r="P476" i="16" s="1"/>
  <c r="M477" i="16"/>
  <c r="P477" i="16" s="1"/>
  <c r="M478" i="16"/>
  <c r="P478" i="16" s="1"/>
  <c r="M479" i="16"/>
  <c r="P479" i="16" s="1"/>
  <c r="M480" i="16"/>
  <c r="P480" i="16" s="1"/>
  <c r="M481" i="16"/>
  <c r="P481" i="16" s="1"/>
  <c r="M482" i="16"/>
  <c r="P482" i="16" s="1"/>
  <c r="M483" i="16"/>
  <c r="P483" i="16" s="1"/>
  <c r="M484" i="16"/>
  <c r="P484" i="16" s="1"/>
  <c r="M485" i="16"/>
  <c r="P485" i="16" s="1"/>
  <c r="M486" i="16"/>
  <c r="P486" i="16" s="1"/>
  <c r="M487" i="16"/>
  <c r="P487" i="16" s="1"/>
  <c r="M488" i="16"/>
  <c r="P488" i="16" s="1"/>
  <c r="M489" i="16"/>
  <c r="P489" i="16" s="1"/>
  <c r="M490" i="16"/>
  <c r="P490" i="16" s="1"/>
  <c r="M2" i="16"/>
  <c r="M3" i="15"/>
  <c r="P3" i="15" s="1"/>
  <c r="M4" i="15"/>
  <c r="P4" i="15" s="1"/>
  <c r="M5" i="15"/>
  <c r="P5" i="15" s="1"/>
  <c r="M6" i="15"/>
  <c r="P6" i="15" s="1"/>
  <c r="M7" i="15"/>
  <c r="P7" i="15" s="1"/>
  <c r="M8" i="15"/>
  <c r="P8" i="15" s="1"/>
  <c r="M9" i="15"/>
  <c r="P9" i="15" s="1"/>
  <c r="M10" i="15"/>
  <c r="P10" i="15" s="1"/>
  <c r="M11" i="15"/>
  <c r="P11" i="15" s="1"/>
  <c r="M12" i="15"/>
  <c r="P12" i="15" s="1"/>
  <c r="M13" i="15"/>
  <c r="P13" i="15" s="1"/>
  <c r="M14" i="15"/>
  <c r="P14" i="15" s="1"/>
  <c r="M15" i="15"/>
  <c r="P15" i="15" s="1"/>
  <c r="M16" i="15"/>
  <c r="P16" i="15" s="1"/>
  <c r="M17" i="15"/>
  <c r="P17" i="15" s="1"/>
  <c r="M18" i="15"/>
  <c r="P18" i="15" s="1"/>
  <c r="M19" i="15"/>
  <c r="P19" i="15" s="1"/>
  <c r="M20" i="15"/>
  <c r="P20" i="15" s="1"/>
  <c r="M21" i="15"/>
  <c r="P21" i="15" s="1"/>
  <c r="M22" i="15"/>
  <c r="P22" i="15" s="1"/>
  <c r="M23" i="15"/>
  <c r="P23" i="15" s="1"/>
  <c r="M24" i="15"/>
  <c r="P24" i="15" s="1"/>
  <c r="M25" i="15"/>
  <c r="P25" i="15" s="1"/>
  <c r="M26" i="15"/>
  <c r="P26" i="15" s="1"/>
  <c r="M27" i="15"/>
  <c r="P27" i="15" s="1"/>
  <c r="M28" i="15"/>
  <c r="P28" i="15" s="1"/>
  <c r="M29" i="15"/>
  <c r="P29" i="15" s="1"/>
  <c r="M30" i="15"/>
  <c r="P30" i="15" s="1"/>
  <c r="M31" i="15"/>
  <c r="P31" i="15" s="1"/>
  <c r="M32" i="15"/>
  <c r="P32" i="15" s="1"/>
  <c r="M33" i="15"/>
  <c r="P33" i="15" s="1"/>
  <c r="M34" i="15"/>
  <c r="P34" i="15" s="1"/>
  <c r="M35" i="15"/>
  <c r="P35" i="15" s="1"/>
  <c r="M36" i="15"/>
  <c r="P36" i="15" s="1"/>
  <c r="M37" i="15"/>
  <c r="P37" i="15" s="1"/>
  <c r="M38" i="15"/>
  <c r="P38" i="15" s="1"/>
  <c r="M39" i="15"/>
  <c r="P39" i="15" s="1"/>
  <c r="M40" i="15"/>
  <c r="P40" i="15" s="1"/>
  <c r="M41" i="15"/>
  <c r="P41" i="15" s="1"/>
  <c r="M42" i="15"/>
  <c r="P42" i="15" s="1"/>
  <c r="M43" i="15"/>
  <c r="P43" i="15" s="1"/>
  <c r="M44" i="15"/>
  <c r="P44" i="15" s="1"/>
  <c r="M45" i="15"/>
  <c r="P45" i="15" s="1"/>
  <c r="M46" i="15"/>
  <c r="P46" i="15" s="1"/>
  <c r="M47" i="15"/>
  <c r="P47" i="15" s="1"/>
  <c r="M48" i="15"/>
  <c r="P48" i="15" s="1"/>
  <c r="M49" i="15"/>
  <c r="P49" i="15" s="1"/>
  <c r="M50" i="15"/>
  <c r="P50" i="15" s="1"/>
  <c r="M51" i="15"/>
  <c r="P51" i="15" s="1"/>
  <c r="M52" i="15"/>
  <c r="P52" i="15" s="1"/>
  <c r="M53" i="15"/>
  <c r="P53" i="15" s="1"/>
  <c r="M54" i="15"/>
  <c r="P54" i="15" s="1"/>
  <c r="M55" i="15"/>
  <c r="P55" i="15" s="1"/>
  <c r="M56" i="15"/>
  <c r="P56" i="15" s="1"/>
  <c r="M57" i="15"/>
  <c r="P57" i="15" s="1"/>
  <c r="M58" i="15"/>
  <c r="P58" i="15" s="1"/>
  <c r="M59" i="15"/>
  <c r="P59" i="15" s="1"/>
  <c r="M60" i="15"/>
  <c r="P60" i="15" s="1"/>
  <c r="M61" i="15"/>
  <c r="P61" i="15" s="1"/>
  <c r="M62" i="15"/>
  <c r="P62" i="15" s="1"/>
  <c r="M63" i="15"/>
  <c r="P63" i="15" s="1"/>
  <c r="M64" i="15"/>
  <c r="P64" i="15" s="1"/>
  <c r="M65" i="15"/>
  <c r="P65" i="15" s="1"/>
  <c r="M66" i="15"/>
  <c r="P66" i="15" s="1"/>
  <c r="M67" i="15"/>
  <c r="P67" i="15" s="1"/>
  <c r="M68" i="15"/>
  <c r="P68" i="15" s="1"/>
  <c r="M69" i="15"/>
  <c r="P69" i="15" s="1"/>
  <c r="M70" i="15"/>
  <c r="P70" i="15" s="1"/>
  <c r="M71" i="15"/>
  <c r="P71" i="15" s="1"/>
  <c r="M2" i="15"/>
  <c r="M3" i="14"/>
  <c r="P3" i="14" s="1"/>
  <c r="M4" i="14"/>
  <c r="P4" i="14" s="1"/>
  <c r="M5" i="14"/>
  <c r="P5" i="14" s="1"/>
  <c r="M6" i="14"/>
  <c r="P6" i="14" s="1"/>
  <c r="M7" i="14"/>
  <c r="P7" i="14" s="1"/>
  <c r="M8" i="14"/>
  <c r="P8" i="14" s="1"/>
  <c r="M9" i="14"/>
  <c r="P9" i="14" s="1"/>
  <c r="M10" i="14"/>
  <c r="P10" i="14" s="1"/>
  <c r="M11" i="14"/>
  <c r="P11" i="14" s="1"/>
  <c r="M12" i="14"/>
  <c r="P12" i="14" s="1"/>
  <c r="M13" i="14"/>
  <c r="P13" i="14" s="1"/>
  <c r="M14" i="14"/>
  <c r="P14" i="14" s="1"/>
  <c r="M15" i="14"/>
  <c r="P15" i="14" s="1"/>
  <c r="M16" i="14"/>
  <c r="P16" i="14" s="1"/>
  <c r="M17" i="14"/>
  <c r="P17" i="14" s="1"/>
  <c r="M18" i="14"/>
  <c r="P18" i="14" s="1"/>
  <c r="M19" i="14"/>
  <c r="P19" i="14" s="1"/>
  <c r="M20" i="14"/>
  <c r="P20" i="14" s="1"/>
  <c r="M21" i="14"/>
  <c r="P21" i="14" s="1"/>
  <c r="M22" i="14"/>
  <c r="P22" i="14" s="1"/>
  <c r="M23" i="14"/>
  <c r="P23" i="14" s="1"/>
  <c r="M24" i="14"/>
  <c r="P24" i="14" s="1"/>
  <c r="M25" i="14"/>
  <c r="P25" i="14" s="1"/>
  <c r="M26" i="14"/>
  <c r="P26" i="14" s="1"/>
  <c r="M27" i="14"/>
  <c r="P27" i="14" s="1"/>
  <c r="M28" i="14"/>
  <c r="P28" i="14" s="1"/>
  <c r="M29" i="14"/>
  <c r="P29" i="14" s="1"/>
  <c r="M30" i="14"/>
  <c r="P30" i="14" s="1"/>
  <c r="M31" i="14"/>
  <c r="P31" i="14" s="1"/>
  <c r="M32" i="14"/>
  <c r="P32" i="14" s="1"/>
  <c r="M33" i="14"/>
  <c r="P33" i="14" s="1"/>
  <c r="M34" i="14"/>
  <c r="P34" i="14" s="1"/>
  <c r="M35" i="14"/>
  <c r="P35" i="14" s="1"/>
  <c r="M36" i="14"/>
  <c r="P36" i="14" s="1"/>
  <c r="M37" i="14"/>
  <c r="P37" i="14" s="1"/>
  <c r="M38" i="14"/>
  <c r="P38" i="14" s="1"/>
  <c r="M39" i="14"/>
  <c r="P39" i="14" s="1"/>
  <c r="M40" i="14"/>
  <c r="P40" i="14" s="1"/>
  <c r="M41" i="14"/>
  <c r="P41" i="14" s="1"/>
  <c r="M42" i="14"/>
  <c r="P42" i="14" s="1"/>
  <c r="M43" i="14"/>
  <c r="P43" i="14" s="1"/>
  <c r="M44" i="14"/>
  <c r="P44" i="14" s="1"/>
  <c r="M45" i="14"/>
  <c r="P45" i="14" s="1"/>
  <c r="M46" i="14"/>
  <c r="P46" i="14" s="1"/>
  <c r="M47" i="14"/>
  <c r="P47" i="14" s="1"/>
  <c r="M48" i="14"/>
  <c r="P48" i="14" s="1"/>
  <c r="M49" i="14"/>
  <c r="P49" i="14" s="1"/>
  <c r="M50" i="14"/>
  <c r="P50" i="14" s="1"/>
  <c r="M51" i="14"/>
  <c r="P51" i="14" s="1"/>
  <c r="M2" i="14"/>
  <c r="M3" i="12"/>
  <c r="P3" i="12" s="1"/>
  <c r="M4" i="12"/>
  <c r="P4" i="12" s="1"/>
  <c r="M5" i="12"/>
  <c r="P5" i="12" s="1"/>
  <c r="M6" i="12"/>
  <c r="P6" i="12" s="1"/>
  <c r="M7" i="12"/>
  <c r="P7" i="12" s="1"/>
  <c r="M8" i="12"/>
  <c r="P8" i="12" s="1"/>
  <c r="M9" i="12"/>
  <c r="P9" i="12" s="1"/>
  <c r="M10" i="12"/>
  <c r="P10" i="12" s="1"/>
  <c r="M11" i="12"/>
  <c r="P11" i="12" s="1"/>
  <c r="M12" i="12"/>
  <c r="P12" i="12" s="1"/>
  <c r="M13" i="12"/>
  <c r="P13" i="12" s="1"/>
  <c r="M14" i="12"/>
  <c r="P14" i="12" s="1"/>
  <c r="M15" i="12"/>
  <c r="P15" i="12" s="1"/>
  <c r="M16" i="12"/>
  <c r="P16" i="12" s="1"/>
  <c r="M17" i="12"/>
  <c r="P17" i="12" s="1"/>
  <c r="M18" i="12"/>
  <c r="P18" i="12" s="1"/>
  <c r="M19" i="12"/>
  <c r="P19" i="12" s="1"/>
  <c r="M20" i="12"/>
  <c r="P20" i="12" s="1"/>
  <c r="M21" i="12"/>
  <c r="P21" i="12" s="1"/>
  <c r="M22" i="12"/>
  <c r="P22" i="12" s="1"/>
  <c r="M23" i="12"/>
  <c r="P23" i="12" s="1"/>
  <c r="M24" i="12"/>
  <c r="P24" i="12" s="1"/>
  <c r="M25" i="12"/>
  <c r="P25" i="12" s="1"/>
  <c r="M26" i="12"/>
  <c r="P26" i="12" s="1"/>
  <c r="M27" i="12"/>
  <c r="P27" i="12" s="1"/>
  <c r="M28" i="12"/>
  <c r="P28" i="12" s="1"/>
  <c r="M29" i="12"/>
  <c r="P29" i="12" s="1"/>
  <c r="M30" i="12"/>
  <c r="P30" i="12" s="1"/>
  <c r="M31" i="12"/>
  <c r="P31" i="12" s="1"/>
  <c r="M32" i="12"/>
  <c r="P32" i="12" s="1"/>
  <c r="M33" i="12"/>
  <c r="P33" i="12" s="1"/>
  <c r="M34" i="12"/>
  <c r="P34" i="12" s="1"/>
  <c r="M35" i="12"/>
  <c r="P35" i="12" s="1"/>
  <c r="M36" i="12"/>
  <c r="P36" i="12" s="1"/>
  <c r="M37" i="12"/>
  <c r="P37" i="12" s="1"/>
  <c r="M38" i="12"/>
  <c r="P38" i="12" s="1"/>
  <c r="M39" i="12"/>
  <c r="P39" i="12" s="1"/>
  <c r="M40" i="12"/>
  <c r="P40" i="12" s="1"/>
  <c r="M41" i="12"/>
  <c r="P41" i="12" s="1"/>
  <c r="M42" i="12"/>
  <c r="P42" i="12" s="1"/>
  <c r="M43" i="12"/>
  <c r="P43" i="12" s="1"/>
  <c r="M44" i="12"/>
  <c r="P44" i="12" s="1"/>
  <c r="M45" i="12"/>
  <c r="P45" i="12" s="1"/>
  <c r="M46" i="12"/>
  <c r="P46" i="12" s="1"/>
  <c r="M47" i="12"/>
  <c r="P47" i="12" s="1"/>
  <c r="M48" i="12"/>
  <c r="P48" i="12" s="1"/>
  <c r="M49" i="12"/>
  <c r="P49" i="12" s="1"/>
  <c r="M50" i="12"/>
  <c r="P50" i="12" s="1"/>
  <c r="M51" i="12"/>
  <c r="P51" i="12" s="1"/>
  <c r="M52" i="12"/>
  <c r="P52" i="12" s="1"/>
  <c r="M53" i="12"/>
  <c r="P53" i="12" s="1"/>
  <c r="M54" i="12"/>
  <c r="P54" i="12" s="1"/>
  <c r="M55" i="12"/>
  <c r="P55" i="12" s="1"/>
  <c r="M56" i="12"/>
  <c r="P56" i="12" s="1"/>
  <c r="M57" i="12"/>
  <c r="P57" i="12" s="1"/>
  <c r="M58" i="12"/>
  <c r="P58" i="12" s="1"/>
  <c r="M59" i="12"/>
  <c r="P59" i="12" s="1"/>
  <c r="M60" i="12"/>
  <c r="P60" i="12" s="1"/>
  <c r="M61" i="12"/>
  <c r="P61" i="12" s="1"/>
  <c r="M62" i="12"/>
  <c r="P62" i="12" s="1"/>
  <c r="M63" i="12"/>
  <c r="P63" i="12" s="1"/>
  <c r="M64" i="12"/>
  <c r="P64" i="12" s="1"/>
  <c r="M65" i="12"/>
  <c r="P65" i="12" s="1"/>
  <c r="M66" i="12"/>
  <c r="P66" i="12" s="1"/>
  <c r="M67" i="12"/>
  <c r="P67" i="12" s="1"/>
  <c r="M68" i="12"/>
  <c r="P68" i="12" s="1"/>
  <c r="M69" i="12"/>
  <c r="P69" i="12" s="1"/>
  <c r="M70" i="12"/>
  <c r="P70" i="12" s="1"/>
  <c r="M71" i="12"/>
  <c r="P71" i="12" s="1"/>
  <c r="M72" i="12"/>
  <c r="P72" i="12" s="1"/>
  <c r="M73" i="12"/>
  <c r="P73" i="12" s="1"/>
  <c r="M74" i="12"/>
  <c r="P74" i="12" s="1"/>
  <c r="M75" i="12"/>
  <c r="P75" i="12" s="1"/>
  <c r="M76" i="12"/>
  <c r="P76" i="12" s="1"/>
  <c r="M77" i="12"/>
  <c r="P77" i="12" s="1"/>
  <c r="M78" i="12"/>
  <c r="P78" i="12" s="1"/>
  <c r="M79" i="12"/>
  <c r="P79" i="12" s="1"/>
  <c r="M80" i="12"/>
  <c r="P80" i="12" s="1"/>
  <c r="M81" i="12"/>
  <c r="P81" i="12" s="1"/>
  <c r="M82" i="12"/>
  <c r="P82" i="12" s="1"/>
  <c r="M83" i="12"/>
  <c r="P83" i="12" s="1"/>
  <c r="M84" i="12"/>
  <c r="P84" i="12" s="1"/>
  <c r="M85" i="12"/>
  <c r="P85" i="12" s="1"/>
  <c r="M86" i="12"/>
  <c r="P86" i="12" s="1"/>
  <c r="M87" i="12"/>
  <c r="P87" i="12" s="1"/>
  <c r="M88" i="12"/>
  <c r="P88" i="12" s="1"/>
  <c r="M89" i="12"/>
  <c r="P89" i="12" s="1"/>
  <c r="M90" i="12"/>
  <c r="P90" i="12" s="1"/>
  <c r="M91" i="12"/>
  <c r="P91" i="12" s="1"/>
  <c r="M92" i="12"/>
  <c r="P92" i="12" s="1"/>
  <c r="M93" i="12"/>
  <c r="P93" i="12" s="1"/>
  <c r="M94" i="12"/>
  <c r="P94" i="12" s="1"/>
  <c r="M95" i="12"/>
  <c r="P95" i="12" s="1"/>
  <c r="M96" i="12"/>
  <c r="P96" i="12" s="1"/>
  <c r="M97" i="12"/>
  <c r="P97" i="12" s="1"/>
  <c r="M98" i="12"/>
  <c r="P98" i="12" s="1"/>
  <c r="M99" i="12"/>
  <c r="P99" i="12" s="1"/>
  <c r="M100" i="12"/>
  <c r="P100" i="12" s="1"/>
  <c r="M101" i="12"/>
  <c r="P101" i="12" s="1"/>
  <c r="M102" i="12"/>
  <c r="P102" i="12" s="1"/>
  <c r="M103" i="12"/>
  <c r="P103" i="12" s="1"/>
  <c r="M104" i="12"/>
  <c r="P104" i="12" s="1"/>
  <c r="M105" i="12"/>
  <c r="P105" i="12" s="1"/>
  <c r="M106" i="12"/>
  <c r="P106" i="12" s="1"/>
  <c r="M107" i="12"/>
  <c r="P107" i="12" s="1"/>
  <c r="M108" i="12"/>
  <c r="P108" i="12" s="1"/>
  <c r="M109" i="12"/>
  <c r="P109" i="12" s="1"/>
  <c r="M110" i="12"/>
  <c r="P110" i="12" s="1"/>
  <c r="M111" i="12"/>
  <c r="P111" i="12" s="1"/>
  <c r="M112" i="12"/>
  <c r="P112" i="12" s="1"/>
  <c r="M113" i="12"/>
  <c r="P113" i="12" s="1"/>
  <c r="M114" i="12"/>
  <c r="P114" i="12" s="1"/>
  <c r="M115" i="12"/>
  <c r="P115" i="12" s="1"/>
  <c r="M116" i="12"/>
  <c r="P116" i="12" s="1"/>
  <c r="M117" i="12"/>
  <c r="P117" i="12" s="1"/>
  <c r="M118" i="12"/>
  <c r="P118" i="12" s="1"/>
  <c r="M119" i="12"/>
  <c r="P119" i="12" s="1"/>
  <c r="M120" i="12"/>
  <c r="P120" i="12" s="1"/>
  <c r="M121" i="12"/>
  <c r="P121" i="12" s="1"/>
  <c r="M122" i="12"/>
  <c r="P122" i="12" s="1"/>
  <c r="M123" i="12"/>
  <c r="P123" i="12" s="1"/>
  <c r="M124" i="12"/>
  <c r="P124" i="12" s="1"/>
  <c r="M125" i="12"/>
  <c r="P125" i="12" s="1"/>
  <c r="M126" i="12"/>
  <c r="P126" i="12" s="1"/>
  <c r="M127" i="12"/>
  <c r="P127" i="12" s="1"/>
  <c r="M128" i="12"/>
  <c r="P128" i="12" s="1"/>
  <c r="M129" i="12"/>
  <c r="P129" i="12" s="1"/>
  <c r="M130" i="12"/>
  <c r="P130" i="12" s="1"/>
  <c r="M131" i="12"/>
  <c r="P131" i="12" s="1"/>
  <c r="M132" i="12"/>
  <c r="P132" i="12" s="1"/>
  <c r="M133" i="12"/>
  <c r="P133" i="12" s="1"/>
  <c r="M134" i="12"/>
  <c r="P134" i="12" s="1"/>
  <c r="M135" i="12"/>
  <c r="P135" i="12" s="1"/>
  <c r="M136" i="12"/>
  <c r="P136" i="12" s="1"/>
  <c r="M137" i="12"/>
  <c r="P137" i="12" s="1"/>
  <c r="M138" i="12"/>
  <c r="P138" i="12" s="1"/>
  <c r="M139" i="12"/>
  <c r="P139" i="12" s="1"/>
  <c r="M140" i="12"/>
  <c r="P140" i="12" s="1"/>
  <c r="M141" i="12"/>
  <c r="P141" i="12" s="1"/>
  <c r="M142" i="12"/>
  <c r="P142" i="12" s="1"/>
  <c r="M143" i="12"/>
  <c r="P143" i="12" s="1"/>
  <c r="M144" i="12"/>
  <c r="P144" i="12" s="1"/>
  <c r="M145" i="12"/>
  <c r="P145" i="12" s="1"/>
  <c r="M146" i="12"/>
  <c r="P146" i="12" s="1"/>
  <c r="M147" i="12"/>
  <c r="P147" i="12" s="1"/>
  <c r="M148" i="12"/>
  <c r="P148" i="12" s="1"/>
  <c r="M149" i="12"/>
  <c r="P149" i="12" s="1"/>
  <c r="M150" i="12"/>
  <c r="P150" i="12" s="1"/>
  <c r="M151" i="12"/>
  <c r="P151" i="12" s="1"/>
  <c r="M152" i="12"/>
  <c r="P152" i="12" s="1"/>
  <c r="M153" i="12"/>
  <c r="P153" i="12" s="1"/>
  <c r="M154" i="12"/>
  <c r="P154" i="12" s="1"/>
  <c r="M155" i="12"/>
  <c r="P155" i="12" s="1"/>
  <c r="M156" i="12"/>
  <c r="P156" i="12" s="1"/>
  <c r="M157" i="12"/>
  <c r="P157" i="12" s="1"/>
  <c r="M158" i="12"/>
  <c r="P158" i="12" s="1"/>
  <c r="M159" i="12"/>
  <c r="P159" i="12" s="1"/>
  <c r="M160" i="12"/>
  <c r="P160" i="12" s="1"/>
  <c r="M161" i="12"/>
  <c r="P161" i="12" s="1"/>
  <c r="M162" i="12"/>
  <c r="P162" i="12" s="1"/>
  <c r="M163" i="12"/>
  <c r="P163" i="12" s="1"/>
  <c r="M164" i="12"/>
  <c r="P164" i="12" s="1"/>
  <c r="M165" i="12"/>
  <c r="P165" i="12" s="1"/>
  <c r="M166" i="12"/>
  <c r="P166" i="12" s="1"/>
  <c r="M167" i="12"/>
  <c r="P167" i="12" s="1"/>
  <c r="M168" i="12"/>
  <c r="P168" i="12" s="1"/>
  <c r="M169" i="12"/>
  <c r="P169" i="12" s="1"/>
  <c r="M170" i="12"/>
  <c r="P170" i="12" s="1"/>
  <c r="M171" i="12"/>
  <c r="P171" i="12" s="1"/>
  <c r="M172" i="12"/>
  <c r="P172" i="12" s="1"/>
  <c r="M173" i="12"/>
  <c r="P173" i="12" s="1"/>
  <c r="M174" i="12"/>
  <c r="P174" i="12" s="1"/>
  <c r="M175" i="12"/>
  <c r="P175" i="12" s="1"/>
  <c r="M176" i="12"/>
  <c r="P176" i="12" s="1"/>
  <c r="M177" i="12"/>
  <c r="P177" i="12" s="1"/>
  <c r="M178" i="12"/>
  <c r="P178" i="12" s="1"/>
  <c r="M179" i="12"/>
  <c r="P179" i="12" s="1"/>
  <c r="M180" i="12"/>
  <c r="P180" i="12" s="1"/>
  <c r="M181" i="12"/>
  <c r="P181" i="12" s="1"/>
  <c r="M182" i="12"/>
  <c r="P182" i="12" s="1"/>
  <c r="M183" i="12"/>
  <c r="P183" i="12" s="1"/>
  <c r="M184" i="12"/>
  <c r="P184" i="12" s="1"/>
  <c r="M185" i="12"/>
  <c r="P185" i="12" s="1"/>
  <c r="M186" i="12"/>
  <c r="P186" i="12" s="1"/>
  <c r="M187" i="12"/>
  <c r="P187" i="12" s="1"/>
  <c r="M188" i="12"/>
  <c r="P188" i="12" s="1"/>
  <c r="M189" i="12"/>
  <c r="P189" i="12" s="1"/>
  <c r="M190" i="12"/>
  <c r="P190" i="12" s="1"/>
  <c r="M191" i="12"/>
  <c r="P191" i="12" s="1"/>
  <c r="M192" i="12"/>
  <c r="P192" i="12" s="1"/>
  <c r="M193" i="12"/>
  <c r="P193" i="12" s="1"/>
  <c r="M194" i="12"/>
  <c r="P194" i="12" s="1"/>
  <c r="M195" i="12"/>
  <c r="P195" i="12" s="1"/>
  <c r="M196" i="12"/>
  <c r="P196" i="12" s="1"/>
  <c r="M197" i="12"/>
  <c r="P197" i="12" s="1"/>
  <c r="M198" i="12"/>
  <c r="P198" i="12" s="1"/>
  <c r="M199" i="12"/>
  <c r="P199" i="12" s="1"/>
  <c r="M200" i="12"/>
  <c r="P200" i="12" s="1"/>
  <c r="M201" i="12"/>
  <c r="P201" i="12" s="1"/>
  <c r="M202" i="12"/>
  <c r="P202" i="12" s="1"/>
  <c r="M203" i="12"/>
  <c r="P203" i="12" s="1"/>
  <c r="M204" i="12"/>
  <c r="P204" i="12" s="1"/>
  <c r="M205" i="12"/>
  <c r="P205" i="12" s="1"/>
  <c r="M2" i="12"/>
  <c r="M3" i="11"/>
  <c r="P3" i="11" s="1"/>
  <c r="M4" i="11"/>
  <c r="P4" i="11" s="1"/>
  <c r="M5" i="11"/>
  <c r="P5" i="11" s="1"/>
  <c r="M6" i="11"/>
  <c r="P6" i="11" s="1"/>
  <c r="M7" i="11"/>
  <c r="P7" i="11" s="1"/>
  <c r="M8" i="11"/>
  <c r="P8" i="11" s="1"/>
  <c r="M9" i="11"/>
  <c r="P9" i="11" s="1"/>
  <c r="M10" i="11"/>
  <c r="P10" i="11" s="1"/>
  <c r="M11" i="11"/>
  <c r="P11" i="11" s="1"/>
  <c r="M12" i="11"/>
  <c r="P12" i="11" s="1"/>
  <c r="M13" i="11"/>
  <c r="P13" i="11" s="1"/>
  <c r="M14" i="11"/>
  <c r="P14" i="11" s="1"/>
  <c r="M15" i="11"/>
  <c r="P15" i="11" s="1"/>
  <c r="M16" i="11"/>
  <c r="P16" i="11" s="1"/>
  <c r="M17" i="11"/>
  <c r="P17" i="11" s="1"/>
  <c r="M18" i="11"/>
  <c r="P18" i="11" s="1"/>
  <c r="M19" i="11"/>
  <c r="P19" i="11" s="1"/>
  <c r="M20" i="11"/>
  <c r="P20" i="11" s="1"/>
  <c r="M21" i="11"/>
  <c r="P21" i="11" s="1"/>
  <c r="M22" i="11"/>
  <c r="P22" i="11" s="1"/>
  <c r="M23" i="11"/>
  <c r="P23" i="11" s="1"/>
  <c r="M24" i="11"/>
  <c r="P24" i="11" s="1"/>
  <c r="M25" i="11"/>
  <c r="P25" i="11" s="1"/>
  <c r="M26" i="11"/>
  <c r="P26" i="11" s="1"/>
  <c r="M27" i="11"/>
  <c r="P27" i="11" s="1"/>
  <c r="M28" i="11"/>
  <c r="P28" i="11" s="1"/>
  <c r="M29" i="11"/>
  <c r="P29" i="11" s="1"/>
  <c r="M30" i="11"/>
  <c r="P30" i="11" s="1"/>
  <c r="M31" i="11"/>
  <c r="P31" i="11" s="1"/>
  <c r="M32" i="11"/>
  <c r="P32" i="11" s="1"/>
  <c r="M33" i="11"/>
  <c r="P33" i="11" s="1"/>
  <c r="M34" i="11"/>
  <c r="P34" i="11" s="1"/>
  <c r="M35" i="11"/>
  <c r="P35" i="11" s="1"/>
  <c r="M36" i="11"/>
  <c r="P36" i="11" s="1"/>
  <c r="M37" i="11"/>
  <c r="P37" i="11" s="1"/>
  <c r="M38" i="11"/>
  <c r="P38" i="11" s="1"/>
  <c r="M39" i="11"/>
  <c r="P39" i="11" s="1"/>
  <c r="M40" i="11"/>
  <c r="P40" i="11" s="1"/>
  <c r="M41" i="11"/>
  <c r="P41" i="11" s="1"/>
  <c r="M42" i="11"/>
  <c r="P42" i="11" s="1"/>
  <c r="M43" i="11"/>
  <c r="P43" i="11" s="1"/>
  <c r="M44" i="11"/>
  <c r="P44" i="11" s="1"/>
  <c r="M45" i="11"/>
  <c r="P45" i="11" s="1"/>
  <c r="M46" i="11"/>
  <c r="P46" i="11" s="1"/>
  <c r="M47" i="11"/>
  <c r="P47" i="11" s="1"/>
  <c r="M48" i="11"/>
  <c r="P48" i="11" s="1"/>
  <c r="M49" i="11"/>
  <c r="P49" i="11" s="1"/>
  <c r="M50" i="11"/>
  <c r="P50" i="11" s="1"/>
  <c r="M51" i="11"/>
  <c r="P51" i="11" s="1"/>
  <c r="M52" i="11"/>
  <c r="P52" i="11" s="1"/>
  <c r="M53" i="11"/>
  <c r="P53" i="11" s="1"/>
  <c r="M54" i="11"/>
  <c r="P54" i="11" s="1"/>
  <c r="M55" i="11"/>
  <c r="P55" i="11" s="1"/>
  <c r="M56" i="11"/>
  <c r="P56" i="11" s="1"/>
  <c r="M57" i="11"/>
  <c r="P57" i="11" s="1"/>
  <c r="M58" i="11"/>
  <c r="P58" i="11" s="1"/>
  <c r="M59" i="11"/>
  <c r="P59" i="11" s="1"/>
  <c r="M60" i="11"/>
  <c r="P60" i="11" s="1"/>
  <c r="M61" i="11"/>
  <c r="P61" i="11" s="1"/>
  <c r="M62" i="11"/>
  <c r="P62" i="11" s="1"/>
  <c r="M63" i="11"/>
  <c r="P63" i="11" s="1"/>
  <c r="M64" i="11"/>
  <c r="P64" i="11" s="1"/>
  <c r="M65" i="11"/>
  <c r="P65" i="11" s="1"/>
  <c r="M66" i="11"/>
  <c r="P66" i="11" s="1"/>
  <c r="M67" i="11"/>
  <c r="P67" i="11" s="1"/>
  <c r="M68" i="11"/>
  <c r="P68" i="11" s="1"/>
  <c r="M69" i="11"/>
  <c r="P69" i="11" s="1"/>
  <c r="M70" i="11"/>
  <c r="P70" i="11" s="1"/>
  <c r="M71" i="11"/>
  <c r="P71" i="11" s="1"/>
  <c r="M72" i="11"/>
  <c r="P72" i="11" s="1"/>
  <c r="M73" i="11"/>
  <c r="P73" i="11" s="1"/>
  <c r="M74" i="11"/>
  <c r="P74" i="11" s="1"/>
  <c r="M75" i="11"/>
  <c r="P75" i="11" s="1"/>
  <c r="M76" i="11"/>
  <c r="P76" i="11" s="1"/>
  <c r="M77" i="11"/>
  <c r="P77" i="11" s="1"/>
  <c r="M78" i="11"/>
  <c r="P78" i="11" s="1"/>
  <c r="M79" i="11"/>
  <c r="P79" i="11" s="1"/>
  <c r="M80" i="11"/>
  <c r="P80" i="11" s="1"/>
  <c r="M81" i="11"/>
  <c r="P81" i="11" s="1"/>
  <c r="M82" i="11"/>
  <c r="P82" i="11" s="1"/>
  <c r="M83" i="11"/>
  <c r="P83" i="11" s="1"/>
  <c r="M84" i="11"/>
  <c r="P84" i="11" s="1"/>
  <c r="M85" i="11"/>
  <c r="P85" i="11" s="1"/>
  <c r="M86" i="11"/>
  <c r="P86" i="11" s="1"/>
  <c r="M87" i="11"/>
  <c r="P87" i="11" s="1"/>
  <c r="M88" i="11"/>
  <c r="P88" i="11" s="1"/>
  <c r="M89" i="11"/>
  <c r="P89" i="11" s="1"/>
  <c r="M90" i="11"/>
  <c r="P90" i="11" s="1"/>
  <c r="M91" i="11"/>
  <c r="P91" i="11" s="1"/>
  <c r="M92" i="11"/>
  <c r="P92" i="11" s="1"/>
  <c r="M93" i="11"/>
  <c r="P93" i="11" s="1"/>
  <c r="M94" i="11"/>
  <c r="P94" i="11" s="1"/>
  <c r="M95" i="11"/>
  <c r="P95" i="11" s="1"/>
  <c r="M96" i="11"/>
  <c r="P96" i="11" s="1"/>
  <c r="M97" i="11"/>
  <c r="P97" i="11" s="1"/>
  <c r="M98" i="11"/>
  <c r="P98" i="11" s="1"/>
  <c r="M99" i="11"/>
  <c r="P99" i="11" s="1"/>
  <c r="M100" i="11"/>
  <c r="P100" i="11" s="1"/>
  <c r="M101" i="11"/>
  <c r="P101" i="11" s="1"/>
  <c r="M102" i="11"/>
  <c r="P102" i="11" s="1"/>
  <c r="M103" i="11"/>
  <c r="P103" i="11" s="1"/>
  <c r="M104" i="11"/>
  <c r="P104" i="11" s="1"/>
  <c r="M105" i="11"/>
  <c r="P105" i="11" s="1"/>
  <c r="M106" i="11"/>
  <c r="P106" i="11" s="1"/>
  <c r="M107" i="11"/>
  <c r="P107" i="11" s="1"/>
  <c r="M108" i="11"/>
  <c r="P108" i="11" s="1"/>
  <c r="M109" i="11"/>
  <c r="P109" i="11" s="1"/>
  <c r="M110" i="11"/>
  <c r="P110" i="11" s="1"/>
  <c r="M111" i="11"/>
  <c r="P111" i="11" s="1"/>
  <c r="M112" i="11"/>
  <c r="P112" i="11" s="1"/>
  <c r="M113" i="11"/>
  <c r="P113" i="11" s="1"/>
  <c r="M114" i="11"/>
  <c r="P114" i="11" s="1"/>
  <c r="M115" i="11"/>
  <c r="P115" i="11" s="1"/>
  <c r="M116" i="11"/>
  <c r="P116" i="11" s="1"/>
  <c r="M117" i="11"/>
  <c r="P117" i="11" s="1"/>
  <c r="M118" i="11"/>
  <c r="P118" i="11" s="1"/>
  <c r="M119" i="11"/>
  <c r="P119" i="11" s="1"/>
  <c r="M120" i="11"/>
  <c r="P120" i="11" s="1"/>
  <c r="M121" i="11"/>
  <c r="P121" i="11" s="1"/>
  <c r="M122" i="11"/>
  <c r="P122" i="11" s="1"/>
  <c r="M123" i="11"/>
  <c r="P123" i="11" s="1"/>
  <c r="M124" i="11"/>
  <c r="P124" i="11" s="1"/>
  <c r="M125" i="11"/>
  <c r="P125" i="11" s="1"/>
  <c r="M126" i="11"/>
  <c r="P126" i="11" s="1"/>
  <c r="M127" i="11"/>
  <c r="P127" i="11" s="1"/>
  <c r="M128" i="11"/>
  <c r="P128" i="11" s="1"/>
  <c r="M129" i="11"/>
  <c r="P129" i="11" s="1"/>
  <c r="M130" i="11"/>
  <c r="P130" i="11" s="1"/>
  <c r="M131" i="11"/>
  <c r="P131" i="11" s="1"/>
  <c r="M132" i="11"/>
  <c r="P132" i="11" s="1"/>
  <c r="M133" i="11"/>
  <c r="P133" i="11" s="1"/>
  <c r="M134" i="11"/>
  <c r="P134" i="11" s="1"/>
  <c r="M135" i="11"/>
  <c r="P135" i="11" s="1"/>
  <c r="M136" i="11"/>
  <c r="P136" i="11" s="1"/>
  <c r="M137" i="11"/>
  <c r="P137" i="11" s="1"/>
  <c r="M138" i="11"/>
  <c r="P138" i="11" s="1"/>
  <c r="M139" i="11"/>
  <c r="P139" i="11" s="1"/>
  <c r="M140" i="11"/>
  <c r="P140" i="11" s="1"/>
  <c r="M141" i="11"/>
  <c r="P141" i="11" s="1"/>
  <c r="M142" i="11"/>
  <c r="P142" i="11" s="1"/>
  <c r="M143" i="11"/>
  <c r="P143" i="11" s="1"/>
  <c r="M144" i="11"/>
  <c r="P144" i="11" s="1"/>
  <c r="M145" i="11"/>
  <c r="P145" i="11" s="1"/>
  <c r="M146" i="11"/>
  <c r="P146" i="11" s="1"/>
  <c r="M147" i="11"/>
  <c r="P147" i="11" s="1"/>
  <c r="M148" i="11"/>
  <c r="P148" i="11" s="1"/>
  <c r="M149" i="11"/>
  <c r="P149" i="11" s="1"/>
  <c r="M150" i="11"/>
  <c r="P150" i="11" s="1"/>
  <c r="M151" i="11"/>
  <c r="P151" i="11" s="1"/>
  <c r="M152" i="11"/>
  <c r="P152" i="11" s="1"/>
  <c r="M153" i="11"/>
  <c r="P153" i="11" s="1"/>
  <c r="M154" i="11"/>
  <c r="P154" i="11" s="1"/>
  <c r="M155" i="11"/>
  <c r="P155" i="11" s="1"/>
  <c r="M156" i="11"/>
  <c r="P156" i="11" s="1"/>
  <c r="M157" i="11"/>
  <c r="P157" i="11" s="1"/>
  <c r="M158" i="11"/>
  <c r="P158" i="11" s="1"/>
  <c r="M159" i="11"/>
  <c r="P159" i="11" s="1"/>
  <c r="M160" i="11"/>
  <c r="P160" i="11" s="1"/>
  <c r="M161" i="11"/>
  <c r="P161" i="11" s="1"/>
  <c r="M162" i="11"/>
  <c r="P162" i="11" s="1"/>
  <c r="M163" i="11"/>
  <c r="P163" i="11" s="1"/>
  <c r="M164" i="11"/>
  <c r="P164" i="11" s="1"/>
  <c r="M165" i="11"/>
  <c r="P165" i="11" s="1"/>
  <c r="M166" i="11"/>
  <c r="P166" i="11" s="1"/>
  <c r="M167" i="11"/>
  <c r="P167" i="11" s="1"/>
  <c r="M168" i="11"/>
  <c r="P168" i="11" s="1"/>
  <c r="M169" i="11"/>
  <c r="P169" i="11" s="1"/>
  <c r="M170" i="11"/>
  <c r="P170" i="11" s="1"/>
  <c r="M171" i="11"/>
  <c r="P171" i="11" s="1"/>
  <c r="M172" i="11"/>
  <c r="P172" i="11" s="1"/>
  <c r="M173" i="11"/>
  <c r="P173" i="11" s="1"/>
  <c r="M174" i="11"/>
  <c r="P174" i="11" s="1"/>
  <c r="M175" i="11"/>
  <c r="P175" i="11" s="1"/>
  <c r="M176" i="11"/>
  <c r="P176" i="11" s="1"/>
  <c r="M177" i="11"/>
  <c r="P177" i="11" s="1"/>
  <c r="M178" i="11"/>
  <c r="P178" i="11" s="1"/>
  <c r="M179" i="11"/>
  <c r="P179" i="11" s="1"/>
  <c r="M180" i="11"/>
  <c r="P180" i="11" s="1"/>
  <c r="M181" i="11"/>
  <c r="P181" i="11" s="1"/>
  <c r="M182" i="11"/>
  <c r="P182" i="11" s="1"/>
  <c r="M183" i="11"/>
  <c r="P183" i="11" s="1"/>
  <c r="M184" i="11"/>
  <c r="P184" i="11" s="1"/>
  <c r="M185" i="11"/>
  <c r="P185" i="11" s="1"/>
  <c r="M186" i="11"/>
  <c r="P186" i="11" s="1"/>
  <c r="M187" i="11"/>
  <c r="P187" i="11" s="1"/>
  <c r="M188" i="11"/>
  <c r="P188" i="11" s="1"/>
  <c r="M189" i="11"/>
  <c r="P189" i="11" s="1"/>
  <c r="M190" i="11"/>
  <c r="P190" i="11" s="1"/>
  <c r="M191" i="11"/>
  <c r="P191" i="11" s="1"/>
  <c r="M192" i="11"/>
  <c r="P192" i="11" s="1"/>
  <c r="M193" i="11"/>
  <c r="P193" i="11" s="1"/>
  <c r="M194" i="11"/>
  <c r="P194" i="11" s="1"/>
  <c r="M195" i="11"/>
  <c r="P195" i="11" s="1"/>
  <c r="M196" i="11"/>
  <c r="P196" i="11" s="1"/>
  <c r="M197" i="11"/>
  <c r="P197" i="11" s="1"/>
  <c r="M198" i="11"/>
  <c r="P198" i="11" s="1"/>
  <c r="M199" i="11"/>
  <c r="P199" i="11" s="1"/>
  <c r="M200" i="11"/>
  <c r="P200" i="11" s="1"/>
  <c r="M201" i="11"/>
  <c r="P201" i="11" s="1"/>
  <c r="M202" i="11"/>
  <c r="P202" i="11" s="1"/>
  <c r="M203" i="11"/>
  <c r="P203" i="11" s="1"/>
  <c r="M204" i="11"/>
  <c r="P204" i="11" s="1"/>
  <c r="M205" i="11"/>
  <c r="P205" i="11" s="1"/>
  <c r="M206" i="11"/>
  <c r="P206" i="11" s="1"/>
  <c r="M207" i="11"/>
  <c r="P207" i="11" s="1"/>
  <c r="M208" i="11"/>
  <c r="P208" i="11" s="1"/>
  <c r="M209" i="11"/>
  <c r="P209" i="11" s="1"/>
  <c r="M210" i="11"/>
  <c r="P210" i="11" s="1"/>
  <c r="M211" i="11"/>
  <c r="P211" i="11" s="1"/>
  <c r="M212" i="11"/>
  <c r="P212" i="11" s="1"/>
  <c r="M213" i="11"/>
  <c r="P213" i="11" s="1"/>
  <c r="M214" i="11"/>
  <c r="P214" i="11" s="1"/>
  <c r="M215" i="11"/>
  <c r="P215" i="11" s="1"/>
  <c r="M216" i="11"/>
  <c r="P216" i="11" s="1"/>
  <c r="M217" i="11"/>
  <c r="P217" i="11" s="1"/>
  <c r="M218" i="11"/>
  <c r="P218" i="11" s="1"/>
  <c r="M219" i="11"/>
  <c r="P219" i="11" s="1"/>
  <c r="M220" i="11"/>
  <c r="P220" i="11" s="1"/>
  <c r="M221" i="11"/>
  <c r="P221" i="11" s="1"/>
  <c r="M222" i="11"/>
  <c r="P222" i="11" s="1"/>
  <c r="M223" i="11"/>
  <c r="P223" i="11" s="1"/>
  <c r="M224" i="11"/>
  <c r="P224" i="11" s="1"/>
  <c r="M225" i="11"/>
  <c r="P225" i="11" s="1"/>
  <c r="M226" i="11"/>
  <c r="P226" i="11" s="1"/>
  <c r="M227" i="11"/>
  <c r="P227" i="11" s="1"/>
  <c r="M228" i="11"/>
  <c r="P228" i="11" s="1"/>
  <c r="M229" i="11"/>
  <c r="P229" i="11" s="1"/>
  <c r="M230" i="11"/>
  <c r="P230" i="11" s="1"/>
  <c r="M231" i="11"/>
  <c r="P231" i="11" s="1"/>
  <c r="M232" i="11"/>
  <c r="P232" i="11" s="1"/>
  <c r="M233" i="11"/>
  <c r="P233" i="11" s="1"/>
  <c r="M234" i="11"/>
  <c r="P234" i="11" s="1"/>
  <c r="M235" i="11"/>
  <c r="P235" i="11" s="1"/>
  <c r="M236" i="11"/>
  <c r="P236" i="11" s="1"/>
  <c r="M237" i="11"/>
  <c r="P237" i="11" s="1"/>
  <c r="M238" i="11"/>
  <c r="P238" i="11" s="1"/>
  <c r="M239" i="11"/>
  <c r="P239" i="11" s="1"/>
  <c r="M240" i="11"/>
  <c r="P240" i="11" s="1"/>
  <c r="M241" i="11"/>
  <c r="P241" i="11" s="1"/>
  <c r="M242" i="11"/>
  <c r="P242" i="11" s="1"/>
  <c r="M243" i="11"/>
  <c r="P243" i="11" s="1"/>
  <c r="M244" i="11"/>
  <c r="P244" i="11" s="1"/>
  <c r="M245" i="11"/>
  <c r="P245" i="11" s="1"/>
  <c r="M246" i="11"/>
  <c r="P246" i="11" s="1"/>
  <c r="M247" i="11"/>
  <c r="P247" i="11" s="1"/>
  <c r="M248" i="11"/>
  <c r="P248" i="11" s="1"/>
  <c r="M249" i="11"/>
  <c r="P249" i="11" s="1"/>
  <c r="M250" i="11"/>
  <c r="P250" i="11" s="1"/>
  <c r="M251" i="11"/>
  <c r="P251" i="11" s="1"/>
  <c r="M252" i="11"/>
  <c r="P252" i="11" s="1"/>
  <c r="M253" i="11"/>
  <c r="P253" i="11" s="1"/>
  <c r="M254" i="11"/>
  <c r="P254" i="11" s="1"/>
  <c r="M255" i="11"/>
  <c r="P255" i="11" s="1"/>
  <c r="M256" i="11"/>
  <c r="P256" i="11" s="1"/>
  <c r="M257" i="11"/>
  <c r="P257" i="11" s="1"/>
  <c r="M258" i="11"/>
  <c r="P258" i="11" s="1"/>
  <c r="M259" i="11"/>
  <c r="P259" i="11" s="1"/>
  <c r="M260" i="11"/>
  <c r="P260" i="11" s="1"/>
  <c r="M261" i="11"/>
  <c r="P261" i="11" s="1"/>
  <c r="M262" i="11"/>
  <c r="P262" i="11" s="1"/>
  <c r="M263" i="11"/>
  <c r="P263" i="11" s="1"/>
  <c r="M264" i="11"/>
  <c r="P264" i="11" s="1"/>
  <c r="M265" i="11"/>
  <c r="P265" i="11" s="1"/>
  <c r="M266" i="11"/>
  <c r="P266" i="11" s="1"/>
  <c r="M267" i="11"/>
  <c r="P267" i="11" s="1"/>
  <c r="M268" i="11"/>
  <c r="P268" i="11" s="1"/>
  <c r="M269" i="11"/>
  <c r="P269" i="11" s="1"/>
  <c r="M270" i="11"/>
  <c r="P270" i="11" s="1"/>
  <c r="M271" i="11"/>
  <c r="P271" i="11" s="1"/>
  <c r="M272" i="11"/>
  <c r="P272" i="11" s="1"/>
  <c r="M273" i="11"/>
  <c r="P273" i="11" s="1"/>
  <c r="M2" i="11"/>
  <c r="P2" i="11" s="1"/>
  <c r="M3" i="7"/>
  <c r="P3" i="7" s="1"/>
  <c r="M4" i="7"/>
  <c r="P4" i="7" s="1"/>
  <c r="M5" i="7"/>
  <c r="P5" i="7" s="1"/>
  <c r="M6" i="7"/>
  <c r="P6" i="7" s="1"/>
  <c r="M7" i="7"/>
  <c r="P7" i="7" s="1"/>
  <c r="M8" i="7"/>
  <c r="P8" i="7" s="1"/>
  <c r="M9" i="7"/>
  <c r="P9" i="7" s="1"/>
  <c r="M10" i="7"/>
  <c r="P10" i="7" s="1"/>
  <c r="M11" i="7"/>
  <c r="P11" i="7" s="1"/>
  <c r="M12" i="7"/>
  <c r="P12" i="7" s="1"/>
  <c r="M13" i="7"/>
  <c r="P13" i="7" s="1"/>
  <c r="M14" i="7"/>
  <c r="P14" i="7" s="1"/>
  <c r="M15" i="7"/>
  <c r="P15" i="7" s="1"/>
  <c r="M16" i="7"/>
  <c r="P16" i="7" s="1"/>
  <c r="M17" i="7"/>
  <c r="P17" i="7" s="1"/>
  <c r="M18" i="7"/>
  <c r="P18" i="7" s="1"/>
  <c r="M19" i="7"/>
  <c r="P19" i="7" s="1"/>
  <c r="M20" i="7"/>
  <c r="P20" i="7" s="1"/>
  <c r="M21" i="7"/>
  <c r="P21" i="7" s="1"/>
  <c r="M22" i="7"/>
  <c r="P22" i="7" s="1"/>
  <c r="M23" i="7"/>
  <c r="P23" i="7" s="1"/>
  <c r="M24" i="7"/>
  <c r="P24" i="7" s="1"/>
  <c r="M25" i="7"/>
  <c r="P25" i="7" s="1"/>
  <c r="M26" i="7"/>
  <c r="P26" i="7" s="1"/>
  <c r="M27" i="7"/>
  <c r="P27" i="7" s="1"/>
  <c r="M28" i="7"/>
  <c r="P28" i="7" s="1"/>
  <c r="M29" i="7"/>
  <c r="P29" i="7" s="1"/>
  <c r="M30" i="7"/>
  <c r="P30" i="7" s="1"/>
  <c r="M31" i="7"/>
  <c r="P31" i="7" s="1"/>
  <c r="M32" i="7"/>
  <c r="P32" i="7" s="1"/>
  <c r="M33" i="7"/>
  <c r="P33" i="7" s="1"/>
  <c r="M34" i="7"/>
  <c r="P34" i="7" s="1"/>
  <c r="M35" i="7"/>
  <c r="P35" i="7" s="1"/>
  <c r="M36" i="7"/>
  <c r="P36" i="7" s="1"/>
  <c r="M37" i="7"/>
  <c r="P37" i="7" s="1"/>
  <c r="M38" i="7"/>
  <c r="P38" i="7" s="1"/>
  <c r="M39" i="7"/>
  <c r="P39" i="7" s="1"/>
  <c r="M40" i="7"/>
  <c r="P40" i="7" s="1"/>
  <c r="M41" i="7"/>
  <c r="P41" i="7" s="1"/>
  <c r="M42" i="7"/>
  <c r="P42" i="7" s="1"/>
  <c r="M43" i="7"/>
  <c r="P43" i="7" s="1"/>
  <c r="M44" i="7"/>
  <c r="P44" i="7" s="1"/>
  <c r="M45" i="7"/>
  <c r="P45" i="7" s="1"/>
  <c r="M46" i="7"/>
  <c r="P46" i="7" s="1"/>
  <c r="M47" i="7"/>
  <c r="P47" i="7" s="1"/>
  <c r="M48" i="7"/>
  <c r="P48" i="7" s="1"/>
  <c r="M49" i="7"/>
  <c r="P49" i="7" s="1"/>
  <c r="M50" i="7"/>
  <c r="P50" i="7" s="1"/>
  <c r="M51" i="7"/>
  <c r="P51" i="7" s="1"/>
  <c r="M52" i="7"/>
  <c r="P52" i="7" s="1"/>
  <c r="M53" i="7"/>
  <c r="P53" i="7" s="1"/>
  <c r="M54" i="7"/>
  <c r="P54" i="7" s="1"/>
  <c r="M55" i="7"/>
  <c r="P55" i="7" s="1"/>
  <c r="M56" i="7"/>
  <c r="P56" i="7" s="1"/>
  <c r="M57" i="7"/>
  <c r="P57" i="7" s="1"/>
  <c r="M58" i="7"/>
  <c r="P58" i="7" s="1"/>
  <c r="M59" i="7"/>
  <c r="P59" i="7" s="1"/>
  <c r="M60" i="7"/>
  <c r="P60" i="7" s="1"/>
  <c r="M61" i="7"/>
  <c r="P61" i="7" s="1"/>
  <c r="M62" i="7"/>
  <c r="P62" i="7" s="1"/>
  <c r="M63" i="7"/>
  <c r="P63" i="7" s="1"/>
  <c r="M64" i="7"/>
  <c r="P64" i="7" s="1"/>
  <c r="M65" i="7"/>
  <c r="P65" i="7" s="1"/>
  <c r="M66" i="7"/>
  <c r="P66" i="7" s="1"/>
  <c r="M67" i="7"/>
  <c r="P67" i="7" s="1"/>
  <c r="M68" i="7"/>
  <c r="P68" i="7" s="1"/>
  <c r="M69" i="7"/>
  <c r="P69" i="7" s="1"/>
  <c r="M70" i="7"/>
  <c r="P70" i="7" s="1"/>
  <c r="M71" i="7"/>
  <c r="P71" i="7" s="1"/>
  <c r="M72" i="7"/>
  <c r="P72" i="7" s="1"/>
  <c r="M73" i="7"/>
  <c r="P73" i="7" s="1"/>
  <c r="M74" i="7"/>
  <c r="P74" i="7" s="1"/>
  <c r="M75" i="7"/>
  <c r="P75" i="7" s="1"/>
  <c r="M76" i="7"/>
  <c r="P76" i="7" s="1"/>
  <c r="M77" i="7"/>
  <c r="P77" i="7" s="1"/>
  <c r="M78" i="7"/>
  <c r="P78" i="7" s="1"/>
  <c r="M79" i="7"/>
  <c r="P79" i="7" s="1"/>
  <c r="M80" i="7"/>
  <c r="P80" i="7" s="1"/>
  <c r="M81" i="7"/>
  <c r="P81" i="7" s="1"/>
  <c r="M82" i="7"/>
  <c r="P82" i="7" s="1"/>
  <c r="M83" i="7"/>
  <c r="P83" i="7" s="1"/>
  <c r="M84" i="7"/>
  <c r="P84" i="7" s="1"/>
  <c r="M85" i="7"/>
  <c r="P85" i="7" s="1"/>
  <c r="M86" i="7"/>
  <c r="P86" i="7" s="1"/>
  <c r="M87" i="7"/>
  <c r="P87" i="7" s="1"/>
  <c r="M88" i="7"/>
  <c r="P88" i="7" s="1"/>
  <c r="M89" i="7"/>
  <c r="P89" i="7" s="1"/>
  <c r="M90" i="7"/>
  <c r="P90" i="7" s="1"/>
  <c r="M91" i="7"/>
  <c r="P91" i="7" s="1"/>
  <c r="M92" i="7"/>
  <c r="P92" i="7" s="1"/>
  <c r="M93" i="7"/>
  <c r="P93" i="7" s="1"/>
  <c r="M94" i="7"/>
  <c r="P94" i="7" s="1"/>
  <c r="M95" i="7"/>
  <c r="P95" i="7" s="1"/>
  <c r="M96" i="7"/>
  <c r="P96" i="7" s="1"/>
  <c r="M97" i="7"/>
  <c r="P97" i="7" s="1"/>
  <c r="M98" i="7"/>
  <c r="P98" i="7" s="1"/>
  <c r="M99" i="7"/>
  <c r="P99" i="7" s="1"/>
  <c r="M100" i="7"/>
  <c r="P100" i="7" s="1"/>
  <c r="M101" i="7"/>
  <c r="P101" i="7" s="1"/>
  <c r="M102" i="7"/>
  <c r="P102" i="7" s="1"/>
  <c r="M103" i="7"/>
  <c r="P103" i="7" s="1"/>
  <c r="M104" i="7"/>
  <c r="P104" i="7" s="1"/>
  <c r="M105" i="7"/>
  <c r="P105" i="7" s="1"/>
  <c r="M106" i="7"/>
  <c r="P106" i="7" s="1"/>
  <c r="M107" i="7"/>
  <c r="P107" i="7" s="1"/>
  <c r="M108" i="7"/>
  <c r="P108" i="7" s="1"/>
  <c r="M109" i="7"/>
  <c r="P109" i="7" s="1"/>
  <c r="M110" i="7"/>
  <c r="P110" i="7" s="1"/>
  <c r="M111" i="7"/>
  <c r="P111" i="7" s="1"/>
  <c r="M112" i="7"/>
  <c r="P112" i="7" s="1"/>
  <c r="M113" i="7"/>
  <c r="P113" i="7" s="1"/>
  <c r="M114" i="7"/>
  <c r="P114" i="7" s="1"/>
  <c r="M115" i="7"/>
  <c r="P115" i="7" s="1"/>
  <c r="M116" i="7"/>
  <c r="P116" i="7" s="1"/>
  <c r="M117" i="7"/>
  <c r="P117" i="7" s="1"/>
  <c r="M118" i="7"/>
  <c r="P118" i="7" s="1"/>
  <c r="M119" i="7"/>
  <c r="P119" i="7" s="1"/>
  <c r="M120" i="7"/>
  <c r="P120" i="7" s="1"/>
  <c r="M121" i="7"/>
  <c r="P121" i="7" s="1"/>
  <c r="M122" i="7"/>
  <c r="P122" i="7" s="1"/>
  <c r="M123" i="7"/>
  <c r="P123" i="7" s="1"/>
  <c r="M124" i="7"/>
  <c r="P124" i="7" s="1"/>
  <c r="M125" i="7"/>
  <c r="P125" i="7" s="1"/>
  <c r="M126" i="7"/>
  <c r="P126" i="7" s="1"/>
  <c r="M127" i="7"/>
  <c r="P127" i="7" s="1"/>
  <c r="M128" i="7"/>
  <c r="P128" i="7" s="1"/>
  <c r="M129" i="7"/>
  <c r="P129" i="7" s="1"/>
  <c r="M130" i="7"/>
  <c r="P130" i="7" s="1"/>
  <c r="M131" i="7"/>
  <c r="P131" i="7" s="1"/>
  <c r="M132" i="7"/>
  <c r="P132" i="7" s="1"/>
  <c r="M133" i="7"/>
  <c r="P133" i="7" s="1"/>
  <c r="M134" i="7"/>
  <c r="P134" i="7" s="1"/>
  <c r="M135" i="7"/>
  <c r="P135" i="7" s="1"/>
  <c r="M136" i="7"/>
  <c r="P136" i="7" s="1"/>
  <c r="M137" i="7"/>
  <c r="P137" i="7" s="1"/>
  <c r="M138" i="7"/>
  <c r="P138" i="7" s="1"/>
  <c r="M139" i="7"/>
  <c r="P139" i="7" s="1"/>
  <c r="M140" i="7"/>
  <c r="P140" i="7" s="1"/>
  <c r="M141" i="7"/>
  <c r="P141" i="7" s="1"/>
  <c r="M142" i="7"/>
  <c r="P142" i="7" s="1"/>
  <c r="M143" i="7"/>
  <c r="P143" i="7" s="1"/>
  <c r="M144" i="7"/>
  <c r="P144" i="7" s="1"/>
  <c r="M145" i="7"/>
  <c r="P145" i="7" s="1"/>
  <c r="M146" i="7"/>
  <c r="P146" i="7" s="1"/>
  <c r="M147" i="7"/>
  <c r="P147" i="7" s="1"/>
  <c r="M148" i="7"/>
  <c r="P148" i="7" s="1"/>
  <c r="M149" i="7"/>
  <c r="P149" i="7" s="1"/>
  <c r="M150" i="7"/>
  <c r="P150" i="7" s="1"/>
  <c r="M151" i="7"/>
  <c r="P151" i="7" s="1"/>
  <c r="M152" i="7"/>
  <c r="P152" i="7" s="1"/>
  <c r="M153" i="7"/>
  <c r="P153" i="7" s="1"/>
  <c r="M154" i="7"/>
  <c r="P154" i="7" s="1"/>
  <c r="M155" i="7"/>
  <c r="P155" i="7" s="1"/>
  <c r="M156" i="7"/>
  <c r="P156" i="7" s="1"/>
  <c r="M157" i="7"/>
  <c r="P157" i="7" s="1"/>
  <c r="M158" i="7"/>
  <c r="P158" i="7" s="1"/>
  <c r="M159" i="7"/>
  <c r="P159" i="7" s="1"/>
  <c r="M160" i="7"/>
  <c r="P160" i="7" s="1"/>
  <c r="M161" i="7"/>
  <c r="P161" i="7" s="1"/>
  <c r="M162" i="7"/>
  <c r="P162" i="7" s="1"/>
  <c r="M163" i="7"/>
  <c r="P163" i="7" s="1"/>
  <c r="M164" i="7"/>
  <c r="P164" i="7" s="1"/>
  <c r="M165" i="7"/>
  <c r="P165" i="7" s="1"/>
  <c r="M166" i="7"/>
  <c r="P166" i="7" s="1"/>
  <c r="M167" i="7"/>
  <c r="P167" i="7" s="1"/>
  <c r="M168" i="7"/>
  <c r="P168" i="7" s="1"/>
  <c r="M169" i="7"/>
  <c r="P169" i="7" s="1"/>
  <c r="M170" i="7"/>
  <c r="P170" i="7" s="1"/>
  <c r="M171" i="7"/>
  <c r="P171" i="7" s="1"/>
  <c r="M172" i="7"/>
  <c r="P172" i="7" s="1"/>
  <c r="M173" i="7"/>
  <c r="P173" i="7" s="1"/>
  <c r="M174" i="7"/>
  <c r="P174" i="7" s="1"/>
  <c r="M175" i="7"/>
  <c r="P175" i="7" s="1"/>
  <c r="M176" i="7"/>
  <c r="P176" i="7" s="1"/>
  <c r="M177" i="7"/>
  <c r="P177" i="7" s="1"/>
  <c r="M178" i="7"/>
  <c r="P178" i="7" s="1"/>
  <c r="M179" i="7"/>
  <c r="P179" i="7" s="1"/>
  <c r="M180" i="7"/>
  <c r="P180" i="7" s="1"/>
  <c r="M181" i="7"/>
  <c r="P181" i="7" s="1"/>
  <c r="M182" i="7"/>
  <c r="P182" i="7" s="1"/>
  <c r="M183" i="7"/>
  <c r="P183" i="7" s="1"/>
  <c r="M184" i="7"/>
  <c r="P184" i="7" s="1"/>
  <c r="M185" i="7"/>
  <c r="P185" i="7" s="1"/>
  <c r="M186" i="7"/>
  <c r="P186" i="7" s="1"/>
  <c r="M187" i="7"/>
  <c r="P187" i="7" s="1"/>
  <c r="M188" i="7"/>
  <c r="P188" i="7" s="1"/>
  <c r="M189" i="7"/>
  <c r="P189" i="7" s="1"/>
  <c r="M190" i="7"/>
  <c r="P190" i="7" s="1"/>
  <c r="M191" i="7"/>
  <c r="P191" i="7" s="1"/>
  <c r="M192" i="7"/>
  <c r="P192" i="7" s="1"/>
  <c r="M193" i="7"/>
  <c r="P193" i="7" s="1"/>
  <c r="M194" i="7"/>
  <c r="P194" i="7" s="1"/>
  <c r="M195" i="7"/>
  <c r="P195" i="7" s="1"/>
  <c r="M196" i="7"/>
  <c r="P196" i="7" s="1"/>
  <c r="M197" i="7"/>
  <c r="P197" i="7" s="1"/>
  <c r="M198" i="7"/>
  <c r="P198" i="7" s="1"/>
  <c r="M199" i="7"/>
  <c r="P199" i="7" s="1"/>
  <c r="M200" i="7"/>
  <c r="P200" i="7" s="1"/>
  <c r="M201" i="7"/>
  <c r="P201" i="7" s="1"/>
  <c r="M202" i="7"/>
  <c r="P202" i="7" s="1"/>
  <c r="M203" i="7"/>
  <c r="P203" i="7" s="1"/>
  <c r="M204" i="7"/>
  <c r="P204" i="7" s="1"/>
  <c r="M205" i="7"/>
  <c r="P205" i="7" s="1"/>
  <c r="M206" i="7"/>
  <c r="P206" i="7" s="1"/>
  <c r="M207" i="7"/>
  <c r="P207" i="7" s="1"/>
  <c r="M208" i="7"/>
  <c r="P208" i="7" s="1"/>
  <c r="M209" i="7"/>
  <c r="P209" i="7" s="1"/>
  <c r="M210" i="7"/>
  <c r="P210" i="7" s="1"/>
  <c r="M211" i="7"/>
  <c r="P211" i="7" s="1"/>
  <c r="M212" i="7"/>
  <c r="P212" i="7" s="1"/>
  <c r="M213" i="7"/>
  <c r="P213" i="7" s="1"/>
  <c r="M214" i="7"/>
  <c r="P214" i="7" s="1"/>
  <c r="M215" i="7"/>
  <c r="P215" i="7" s="1"/>
  <c r="M216" i="7"/>
  <c r="P216" i="7" s="1"/>
  <c r="M217" i="7"/>
  <c r="P217" i="7" s="1"/>
  <c r="M218" i="7"/>
  <c r="P218" i="7" s="1"/>
  <c r="M219" i="7"/>
  <c r="P219" i="7" s="1"/>
  <c r="M220" i="7"/>
  <c r="P220" i="7" s="1"/>
  <c r="M221" i="7"/>
  <c r="P221" i="7" s="1"/>
  <c r="M222" i="7"/>
  <c r="P222" i="7" s="1"/>
  <c r="M223" i="7"/>
  <c r="P223" i="7" s="1"/>
  <c r="M224" i="7"/>
  <c r="P224" i="7" s="1"/>
  <c r="M225" i="7"/>
  <c r="P225" i="7" s="1"/>
  <c r="M226" i="7"/>
  <c r="P226" i="7" s="1"/>
  <c r="M227" i="7"/>
  <c r="P227" i="7" s="1"/>
  <c r="M228" i="7"/>
  <c r="P228" i="7" s="1"/>
  <c r="M229" i="7"/>
  <c r="P229" i="7" s="1"/>
  <c r="M230" i="7"/>
  <c r="P230" i="7" s="1"/>
  <c r="M231" i="7"/>
  <c r="P231" i="7" s="1"/>
  <c r="M232" i="7"/>
  <c r="P232" i="7" s="1"/>
  <c r="M233" i="7"/>
  <c r="P233" i="7" s="1"/>
  <c r="M234" i="7"/>
  <c r="P234" i="7" s="1"/>
  <c r="M235" i="7"/>
  <c r="P235" i="7" s="1"/>
  <c r="M236" i="7"/>
  <c r="P236" i="7" s="1"/>
  <c r="M237" i="7"/>
  <c r="P237" i="7" s="1"/>
  <c r="M238" i="7"/>
  <c r="P238" i="7" s="1"/>
  <c r="M239" i="7"/>
  <c r="P239" i="7" s="1"/>
  <c r="M240" i="7"/>
  <c r="P240" i="7" s="1"/>
  <c r="M241" i="7"/>
  <c r="P241" i="7" s="1"/>
  <c r="M242" i="7"/>
  <c r="P242" i="7" s="1"/>
  <c r="M243" i="7"/>
  <c r="P243" i="7" s="1"/>
  <c r="M244" i="7"/>
  <c r="P244" i="7" s="1"/>
  <c r="M245" i="7"/>
  <c r="P245" i="7" s="1"/>
  <c r="M246" i="7"/>
  <c r="P246" i="7" s="1"/>
  <c r="M247" i="7"/>
  <c r="P247" i="7" s="1"/>
  <c r="M248" i="7"/>
  <c r="P248" i="7" s="1"/>
  <c r="M249" i="7"/>
  <c r="P249" i="7" s="1"/>
  <c r="M250" i="7"/>
  <c r="P250" i="7" s="1"/>
  <c r="M251" i="7"/>
  <c r="P251" i="7" s="1"/>
  <c r="M252" i="7"/>
  <c r="P252" i="7" s="1"/>
  <c r="M253" i="7"/>
  <c r="P253" i="7" s="1"/>
  <c r="M254" i="7"/>
  <c r="P254" i="7" s="1"/>
  <c r="M255" i="7"/>
  <c r="P255" i="7" s="1"/>
  <c r="M256" i="7"/>
  <c r="P256" i="7" s="1"/>
  <c r="M257" i="7"/>
  <c r="P257" i="7" s="1"/>
  <c r="M258" i="7"/>
  <c r="P258" i="7" s="1"/>
  <c r="M259" i="7"/>
  <c r="P259" i="7" s="1"/>
  <c r="M260" i="7"/>
  <c r="P260" i="7" s="1"/>
  <c r="M261" i="7"/>
  <c r="P261" i="7" s="1"/>
  <c r="M262" i="7"/>
  <c r="P262" i="7" s="1"/>
  <c r="M263" i="7"/>
  <c r="P263" i="7" s="1"/>
  <c r="M264" i="7"/>
  <c r="P264" i="7" s="1"/>
  <c r="M265" i="7"/>
  <c r="P265" i="7" s="1"/>
  <c r="M266" i="7"/>
  <c r="P266" i="7" s="1"/>
  <c r="M267" i="7"/>
  <c r="P267" i="7" s="1"/>
  <c r="M268" i="7"/>
  <c r="P268" i="7" s="1"/>
  <c r="M269" i="7"/>
  <c r="P269" i="7" s="1"/>
  <c r="M270" i="7"/>
  <c r="P270" i="7" s="1"/>
  <c r="M271" i="7"/>
  <c r="P271" i="7" s="1"/>
  <c r="M272" i="7"/>
  <c r="P272" i="7" s="1"/>
  <c r="M273" i="7"/>
  <c r="P273" i="7" s="1"/>
  <c r="M274" i="7"/>
  <c r="P274" i="7" s="1"/>
  <c r="M275" i="7"/>
  <c r="P275" i="7" s="1"/>
  <c r="M276" i="7"/>
  <c r="P276" i="7" s="1"/>
  <c r="M277" i="7"/>
  <c r="P277" i="7" s="1"/>
  <c r="M278" i="7"/>
  <c r="P278" i="7" s="1"/>
  <c r="M279" i="7"/>
  <c r="P279" i="7" s="1"/>
  <c r="M280" i="7"/>
  <c r="P280" i="7" s="1"/>
  <c r="M281" i="7"/>
  <c r="P281" i="7" s="1"/>
  <c r="M282" i="7"/>
  <c r="P282" i="7" s="1"/>
  <c r="M283" i="7"/>
  <c r="P283" i="7" s="1"/>
  <c r="M284" i="7"/>
  <c r="P284" i="7" s="1"/>
  <c r="M285" i="7"/>
  <c r="P285" i="7" s="1"/>
  <c r="M286" i="7"/>
  <c r="P286" i="7" s="1"/>
  <c r="M287" i="7"/>
  <c r="P287" i="7" s="1"/>
  <c r="M288" i="7"/>
  <c r="P288" i="7" s="1"/>
  <c r="M289" i="7"/>
  <c r="P289" i="7" s="1"/>
  <c r="M290" i="7"/>
  <c r="P290" i="7" s="1"/>
  <c r="M291" i="7"/>
  <c r="P291" i="7" s="1"/>
  <c r="M292" i="7"/>
  <c r="P292" i="7" s="1"/>
  <c r="M293" i="7"/>
  <c r="P293" i="7" s="1"/>
  <c r="M294" i="7"/>
  <c r="P294" i="7" s="1"/>
  <c r="M295" i="7"/>
  <c r="P295" i="7" s="1"/>
  <c r="M296" i="7"/>
  <c r="P296" i="7" s="1"/>
  <c r="M297" i="7"/>
  <c r="P297" i="7" s="1"/>
  <c r="M298" i="7"/>
  <c r="P298" i="7" s="1"/>
  <c r="M299" i="7"/>
  <c r="P299" i="7" s="1"/>
  <c r="M300" i="7"/>
  <c r="P300" i="7" s="1"/>
  <c r="M301" i="7"/>
  <c r="P301" i="7" s="1"/>
  <c r="M302" i="7"/>
  <c r="P302" i="7" s="1"/>
  <c r="M303" i="7"/>
  <c r="P303" i="7" s="1"/>
  <c r="M304" i="7"/>
  <c r="P304" i="7" s="1"/>
  <c r="M305" i="7"/>
  <c r="P305" i="7" s="1"/>
  <c r="M306" i="7"/>
  <c r="P306" i="7" s="1"/>
  <c r="M307" i="7"/>
  <c r="P307" i="7" s="1"/>
  <c r="M308" i="7"/>
  <c r="P308" i="7" s="1"/>
  <c r="M309" i="7"/>
  <c r="P309" i="7" s="1"/>
  <c r="M310" i="7"/>
  <c r="P310" i="7" s="1"/>
  <c r="M311" i="7"/>
  <c r="P311" i="7" s="1"/>
  <c r="M312" i="7"/>
  <c r="P312" i="7" s="1"/>
  <c r="M313" i="7"/>
  <c r="P313" i="7" s="1"/>
  <c r="M314" i="7"/>
  <c r="P314" i="7" s="1"/>
  <c r="M315" i="7"/>
  <c r="P315" i="7" s="1"/>
  <c r="M316" i="7"/>
  <c r="P316" i="7" s="1"/>
  <c r="M317" i="7"/>
  <c r="P317" i="7" s="1"/>
  <c r="M318" i="7"/>
  <c r="P318" i="7" s="1"/>
  <c r="M319" i="7"/>
  <c r="P319" i="7" s="1"/>
  <c r="M320" i="7"/>
  <c r="P320" i="7" s="1"/>
  <c r="M321" i="7"/>
  <c r="P321" i="7" s="1"/>
  <c r="M322" i="7"/>
  <c r="P322" i="7" s="1"/>
  <c r="M323" i="7"/>
  <c r="P323" i="7" s="1"/>
  <c r="M324" i="7"/>
  <c r="P324" i="7" s="1"/>
  <c r="M325" i="7"/>
  <c r="P325" i="7" s="1"/>
  <c r="M326" i="7"/>
  <c r="P326" i="7" s="1"/>
  <c r="M327" i="7"/>
  <c r="P327" i="7" s="1"/>
  <c r="M328" i="7"/>
  <c r="P328" i="7" s="1"/>
  <c r="M329" i="7"/>
  <c r="P329" i="7" s="1"/>
  <c r="M330" i="7"/>
  <c r="P330" i="7" s="1"/>
  <c r="M331" i="7"/>
  <c r="P331" i="7" s="1"/>
  <c r="M332" i="7"/>
  <c r="P332" i="7" s="1"/>
  <c r="M333" i="7"/>
  <c r="P333" i="7" s="1"/>
  <c r="M334" i="7"/>
  <c r="P334" i="7" s="1"/>
  <c r="M335" i="7"/>
  <c r="P335" i="7" s="1"/>
  <c r="M336" i="7"/>
  <c r="P336" i="7" s="1"/>
  <c r="M337" i="7"/>
  <c r="P337" i="7" s="1"/>
  <c r="M338" i="7"/>
  <c r="P338" i="7" s="1"/>
  <c r="M339" i="7"/>
  <c r="P339" i="7" s="1"/>
  <c r="M340" i="7"/>
  <c r="P340" i="7" s="1"/>
  <c r="M341" i="7"/>
  <c r="P341" i="7" s="1"/>
  <c r="M342" i="7"/>
  <c r="P342" i="7" s="1"/>
  <c r="M343" i="7"/>
  <c r="P343" i="7" s="1"/>
  <c r="M344" i="7"/>
  <c r="P344" i="7" s="1"/>
  <c r="M345" i="7"/>
  <c r="P345" i="7" s="1"/>
  <c r="M346" i="7"/>
  <c r="P346" i="7" s="1"/>
  <c r="M347" i="7"/>
  <c r="P347" i="7" s="1"/>
  <c r="M348" i="7"/>
  <c r="P348" i="7" s="1"/>
  <c r="M349" i="7"/>
  <c r="P349" i="7" s="1"/>
  <c r="M350" i="7"/>
  <c r="P350" i="7" s="1"/>
  <c r="M351" i="7"/>
  <c r="P351" i="7" s="1"/>
  <c r="M352" i="7"/>
  <c r="P352" i="7" s="1"/>
  <c r="M353" i="7"/>
  <c r="P353" i="7" s="1"/>
  <c r="M354" i="7"/>
  <c r="P354" i="7" s="1"/>
  <c r="M355" i="7"/>
  <c r="P355" i="7" s="1"/>
  <c r="M356" i="7"/>
  <c r="P356" i="7" s="1"/>
  <c r="M357" i="7"/>
  <c r="P357" i="7" s="1"/>
  <c r="M358" i="7"/>
  <c r="P358" i="7" s="1"/>
  <c r="M359" i="7"/>
  <c r="P359" i="7" s="1"/>
  <c r="M360" i="7"/>
  <c r="P360" i="7" s="1"/>
  <c r="M361" i="7"/>
  <c r="P361" i="7" s="1"/>
  <c r="M362" i="7"/>
  <c r="P362" i="7" s="1"/>
  <c r="M363" i="7"/>
  <c r="P363" i="7" s="1"/>
  <c r="M364" i="7"/>
  <c r="P364" i="7" s="1"/>
  <c r="M365" i="7"/>
  <c r="P365" i="7" s="1"/>
  <c r="M366" i="7"/>
  <c r="P366" i="7" s="1"/>
  <c r="M367" i="7"/>
  <c r="P367" i="7" s="1"/>
  <c r="M368" i="7"/>
  <c r="P368" i="7" s="1"/>
  <c r="M369" i="7"/>
  <c r="P369" i="7" s="1"/>
  <c r="M370" i="7"/>
  <c r="P370" i="7" s="1"/>
  <c r="M371" i="7"/>
  <c r="P371" i="7" s="1"/>
  <c r="M372" i="7"/>
  <c r="P372" i="7" s="1"/>
  <c r="M373" i="7"/>
  <c r="P373" i="7" s="1"/>
  <c r="M374" i="7"/>
  <c r="P374" i="7" s="1"/>
  <c r="M375" i="7"/>
  <c r="P375" i="7" s="1"/>
  <c r="M376" i="7"/>
  <c r="P376" i="7" s="1"/>
  <c r="M377" i="7"/>
  <c r="P377" i="7" s="1"/>
  <c r="M378" i="7"/>
  <c r="P378" i="7" s="1"/>
  <c r="M379" i="7"/>
  <c r="P379" i="7" s="1"/>
  <c r="M380" i="7"/>
  <c r="P380" i="7" s="1"/>
  <c r="M381" i="7"/>
  <c r="P381" i="7" s="1"/>
  <c r="M382" i="7"/>
  <c r="P382" i="7" s="1"/>
  <c r="M383" i="7"/>
  <c r="P383" i="7" s="1"/>
  <c r="M384" i="7"/>
  <c r="P384" i="7" s="1"/>
  <c r="M385" i="7"/>
  <c r="P385" i="7" s="1"/>
  <c r="M386" i="7"/>
  <c r="P386" i="7" s="1"/>
  <c r="M387" i="7"/>
  <c r="P387" i="7" s="1"/>
  <c r="M388" i="7"/>
  <c r="P388" i="7" s="1"/>
  <c r="M389" i="7"/>
  <c r="P389" i="7" s="1"/>
  <c r="M390" i="7"/>
  <c r="P390" i="7" s="1"/>
  <c r="M391" i="7"/>
  <c r="P391" i="7" s="1"/>
  <c r="M392" i="7"/>
  <c r="P392" i="7" s="1"/>
  <c r="M393" i="7"/>
  <c r="P393" i="7" s="1"/>
  <c r="M394" i="7"/>
  <c r="P394" i="7" s="1"/>
  <c r="M395" i="7"/>
  <c r="P395" i="7" s="1"/>
  <c r="M396" i="7"/>
  <c r="P396" i="7" s="1"/>
  <c r="M397" i="7"/>
  <c r="P397" i="7" s="1"/>
  <c r="M398" i="7"/>
  <c r="P398" i="7" s="1"/>
  <c r="M399" i="7"/>
  <c r="P399" i="7" s="1"/>
  <c r="M400" i="7"/>
  <c r="P400" i="7" s="1"/>
  <c r="M401" i="7"/>
  <c r="P401" i="7" s="1"/>
  <c r="M402" i="7"/>
  <c r="P402" i="7" s="1"/>
  <c r="M403" i="7"/>
  <c r="P403" i="7" s="1"/>
  <c r="M404" i="7"/>
  <c r="P404" i="7" s="1"/>
  <c r="M405" i="7"/>
  <c r="P405" i="7" s="1"/>
  <c r="M406" i="7"/>
  <c r="P406" i="7" s="1"/>
  <c r="M407" i="7"/>
  <c r="P407" i="7" s="1"/>
  <c r="M408" i="7"/>
  <c r="P408" i="7" s="1"/>
  <c r="M409" i="7"/>
  <c r="P409" i="7" s="1"/>
  <c r="M410" i="7"/>
  <c r="P410" i="7" s="1"/>
  <c r="M411" i="7"/>
  <c r="P411" i="7" s="1"/>
  <c r="M412" i="7"/>
  <c r="P412" i="7" s="1"/>
  <c r="M413" i="7"/>
  <c r="P413" i="7" s="1"/>
  <c r="M414" i="7"/>
  <c r="P414" i="7" s="1"/>
  <c r="M415" i="7"/>
  <c r="P415" i="7" s="1"/>
  <c r="M416" i="7"/>
  <c r="P416" i="7" s="1"/>
  <c r="M417" i="7"/>
  <c r="P417" i="7" s="1"/>
  <c r="M418" i="7"/>
  <c r="P418" i="7" s="1"/>
  <c r="M419" i="7"/>
  <c r="P419" i="7" s="1"/>
  <c r="M420" i="7"/>
  <c r="P420" i="7" s="1"/>
  <c r="M421" i="7"/>
  <c r="P421" i="7" s="1"/>
  <c r="M422" i="7"/>
  <c r="P422" i="7" s="1"/>
  <c r="M423" i="7"/>
  <c r="P423" i="7" s="1"/>
  <c r="M424" i="7"/>
  <c r="P424" i="7" s="1"/>
  <c r="M425" i="7"/>
  <c r="P425" i="7" s="1"/>
  <c r="M426" i="7"/>
  <c r="P426" i="7" s="1"/>
  <c r="M427" i="7"/>
  <c r="P427" i="7" s="1"/>
  <c r="M428" i="7"/>
  <c r="P428" i="7" s="1"/>
  <c r="M429" i="7"/>
  <c r="P429" i="7" s="1"/>
  <c r="M430" i="7"/>
  <c r="P430" i="7" s="1"/>
  <c r="M431" i="7"/>
  <c r="P431" i="7" s="1"/>
  <c r="M432" i="7"/>
  <c r="P432" i="7" s="1"/>
  <c r="M433" i="7"/>
  <c r="P433" i="7" s="1"/>
  <c r="M434" i="7"/>
  <c r="P434" i="7" s="1"/>
  <c r="M435" i="7"/>
  <c r="P435" i="7" s="1"/>
  <c r="M436" i="7"/>
  <c r="P436" i="7" s="1"/>
  <c r="M437" i="7"/>
  <c r="P437" i="7" s="1"/>
  <c r="M438" i="7"/>
  <c r="P438" i="7" s="1"/>
  <c r="M439" i="7"/>
  <c r="P439" i="7" s="1"/>
  <c r="M440" i="7"/>
  <c r="P440" i="7" s="1"/>
  <c r="M441" i="7"/>
  <c r="P441" i="7" s="1"/>
  <c r="M442" i="7"/>
  <c r="P442" i="7" s="1"/>
  <c r="M443" i="7"/>
  <c r="P443" i="7" s="1"/>
  <c r="M444" i="7"/>
  <c r="P444" i="7" s="1"/>
  <c r="M445" i="7"/>
  <c r="P445" i="7" s="1"/>
  <c r="M446" i="7"/>
  <c r="P446" i="7" s="1"/>
  <c r="M447" i="7"/>
  <c r="P447" i="7" s="1"/>
  <c r="M448" i="7"/>
  <c r="P448" i="7" s="1"/>
  <c r="M449" i="7"/>
  <c r="P449" i="7" s="1"/>
  <c r="M450" i="7"/>
  <c r="P450" i="7" s="1"/>
  <c r="M451" i="7"/>
  <c r="P451" i="7" s="1"/>
  <c r="M452" i="7"/>
  <c r="P452" i="7" s="1"/>
  <c r="M453" i="7"/>
  <c r="P453" i="7" s="1"/>
  <c r="M454" i="7"/>
  <c r="P454" i="7" s="1"/>
  <c r="M455" i="7"/>
  <c r="P455" i="7" s="1"/>
  <c r="M456" i="7"/>
  <c r="P456" i="7" s="1"/>
  <c r="M457" i="7"/>
  <c r="P457" i="7" s="1"/>
  <c r="M458" i="7"/>
  <c r="P458" i="7" s="1"/>
  <c r="M459" i="7"/>
  <c r="P459" i="7" s="1"/>
  <c r="M460" i="7"/>
  <c r="P460" i="7" s="1"/>
  <c r="M461" i="7"/>
  <c r="P461" i="7" s="1"/>
  <c r="M462" i="7"/>
  <c r="P462" i="7" s="1"/>
  <c r="M463" i="7"/>
  <c r="P463" i="7" s="1"/>
  <c r="M464" i="7"/>
  <c r="P464" i="7" s="1"/>
  <c r="M465" i="7"/>
  <c r="P465" i="7" s="1"/>
  <c r="M466" i="7"/>
  <c r="P466" i="7" s="1"/>
  <c r="M467" i="7"/>
  <c r="P467" i="7" s="1"/>
  <c r="M468" i="7"/>
  <c r="P468" i="7" s="1"/>
  <c r="M469" i="7"/>
  <c r="P469" i="7" s="1"/>
  <c r="M470" i="7"/>
  <c r="P470" i="7" s="1"/>
  <c r="M471" i="7"/>
  <c r="P471" i="7" s="1"/>
  <c r="M472" i="7"/>
  <c r="P472" i="7" s="1"/>
  <c r="M473" i="7"/>
  <c r="P473" i="7" s="1"/>
  <c r="M474" i="7"/>
  <c r="P474" i="7" s="1"/>
  <c r="M475" i="7"/>
  <c r="P475" i="7" s="1"/>
  <c r="M476" i="7"/>
  <c r="P476" i="7" s="1"/>
  <c r="M477" i="7"/>
  <c r="P477" i="7" s="1"/>
  <c r="M478" i="7"/>
  <c r="P478" i="7" s="1"/>
  <c r="M479" i="7"/>
  <c r="P479" i="7" s="1"/>
  <c r="M480" i="7"/>
  <c r="P480" i="7" s="1"/>
  <c r="M481" i="7"/>
  <c r="P481" i="7" s="1"/>
  <c r="M482" i="7"/>
  <c r="P482" i="7" s="1"/>
  <c r="M483" i="7"/>
  <c r="P483" i="7" s="1"/>
  <c r="M484" i="7"/>
  <c r="P484" i="7" s="1"/>
  <c r="M485" i="7"/>
  <c r="P485" i="7" s="1"/>
  <c r="M486" i="7"/>
  <c r="P486" i="7" s="1"/>
  <c r="M487" i="7"/>
  <c r="P487" i="7" s="1"/>
  <c r="M488" i="7"/>
  <c r="P488" i="7" s="1"/>
  <c r="M489" i="7"/>
  <c r="P489" i="7" s="1"/>
  <c r="M490" i="7"/>
  <c r="P490" i="7" s="1"/>
  <c r="M491" i="7"/>
  <c r="P491" i="7" s="1"/>
  <c r="M492" i="7"/>
  <c r="P492" i="7" s="1"/>
  <c r="M493" i="7"/>
  <c r="P493" i="7" s="1"/>
  <c r="M494" i="7"/>
  <c r="P494" i="7" s="1"/>
  <c r="M495" i="7"/>
  <c r="P495" i="7" s="1"/>
  <c r="M496" i="7"/>
  <c r="P496" i="7" s="1"/>
  <c r="M497" i="7"/>
  <c r="P497" i="7" s="1"/>
  <c r="M498" i="7"/>
  <c r="P498" i="7" s="1"/>
  <c r="M499" i="7"/>
  <c r="P499" i="7" s="1"/>
  <c r="M500" i="7"/>
  <c r="P500" i="7" s="1"/>
  <c r="M501" i="7"/>
  <c r="P501" i="7" s="1"/>
  <c r="M502" i="7"/>
  <c r="P502" i="7" s="1"/>
  <c r="M503" i="7"/>
  <c r="P503" i="7" s="1"/>
  <c r="M504" i="7"/>
  <c r="P504" i="7" s="1"/>
  <c r="M505" i="7"/>
  <c r="P505" i="7" s="1"/>
  <c r="M506" i="7"/>
  <c r="P506" i="7" s="1"/>
  <c r="M507" i="7"/>
  <c r="P507" i="7" s="1"/>
  <c r="M508" i="7"/>
  <c r="P508" i="7" s="1"/>
  <c r="M509" i="7"/>
  <c r="P509" i="7" s="1"/>
  <c r="M510" i="7"/>
  <c r="P510" i="7" s="1"/>
  <c r="M511" i="7"/>
  <c r="P511" i="7" s="1"/>
  <c r="M512" i="7"/>
  <c r="P512" i="7" s="1"/>
  <c r="M513" i="7"/>
  <c r="P513" i="7" s="1"/>
  <c r="M514" i="7"/>
  <c r="P514" i="7" s="1"/>
  <c r="M515" i="7"/>
  <c r="P515" i="7" s="1"/>
  <c r="M516" i="7"/>
  <c r="P516" i="7" s="1"/>
  <c r="M517" i="7"/>
  <c r="P517" i="7" s="1"/>
  <c r="M518" i="7"/>
  <c r="P518" i="7" s="1"/>
  <c r="M519" i="7"/>
  <c r="P519" i="7" s="1"/>
  <c r="M520" i="7"/>
  <c r="P520" i="7" s="1"/>
  <c r="M521" i="7"/>
  <c r="P521" i="7" s="1"/>
  <c r="M522" i="7"/>
  <c r="P522" i="7" s="1"/>
  <c r="M523" i="7"/>
  <c r="P523" i="7" s="1"/>
  <c r="M524" i="7"/>
  <c r="P524" i="7" s="1"/>
  <c r="M525" i="7"/>
  <c r="P525" i="7" s="1"/>
  <c r="M526" i="7"/>
  <c r="P526" i="7" s="1"/>
  <c r="M527" i="7"/>
  <c r="P527" i="7" s="1"/>
  <c r="M528" i="7"/>
  <c r="P528" i="7" s="1"/>
  <c r="M529" i="7"/>
  <c r="P529" i="7" s="1"/>
  <c r="M530" i="7"/>
  <c r="P530" i="7" s="1"/>
  <c r="M531" i="7"/>
  <c r="P531" i="7" s="1"/>
  <c r="M532" i="7"/>
  <c r="P532" i="7" s="1"/>
  <c r="M533" i="7"/>
  <c r="P533" i="7" s="1"/>
  <c r="M534" i="7"/>
  <c r="P534" i="7" s="1"/>
  <c r="M535" i="7"/>
  <c r="P535" i="7" s="1"/>
  <c r="M536" i="7"/>
  <c r="P536" i="7" s="1"/>
  <c r="M537" i="7"/>
  <c r="P537" i="7" s="1"/>
  <c r="M538" i="7"/>
  <c r="P538" i="7" s="1"/>
  <c r="M539" i="7"/>
  <c r="P539" i="7" s="1"/>
  <c r="M540" i="7"/>
  <c r="P540" i="7" s="1"/>
  <c r="M541" i="7"/>
  <c r="P541" i="7" s="1"/>
  <c r="M542" i="7"/>
  <c r="P542" i="7" s="1"/>
  <c r="M543" i="7"/>
  <c r="P543" i="7" s="1"/>
  <c r="M544" i="7"/>
  <c r="P544" i="7" s="1"/>
  <c r="M545" i="7"/>
  <c r="P545" i="7" s="1"/>
  <c r="M546" i="7"/>
  <c r="P546" i="7" s="1"/>
  <c r="M547" i="7"/>
  <c r="P547" i="7" s="1"/>
  <c r="M548" i="7"/>
  <c r="P548" i="7" s="1"/>
  <c r="M549" i="7"/>
  <c r="P549" i="7" s="1"/>
  <c r="M550" i="7"/>
  <c r="P550" i="7" s="1"/>
  <c r="M551" i="7"/>
  <c r="P551" i="7" s="1"/>
  <c r="M552" i="7"/>
  <c r="P552" i="7" s="1"/>
  <c r="M553" i="7"/>
  <c r="P553" i="7" s="1"/>
  <c r="M554" i="7"/>
  <c r="P554" i="7" s="1"/>
  <c r="M555" i="7"/>
  <c r="P555" i="7" s="1"/>
  <c r="M556" i="7"/>
  <c r="P556" i="7" s="1"/>
  <c r="M557" i="7"/>
  <c r="P557" i="7" s="1"/>
  <c r="M558" i="7"/>
  <c r="P558" i="7" s="1"/>
  <c r="M559" i="7"/>
  <c r="P559" i="7" s="1"/>
  <c r="M560" i="7"/>
  <c r="P560" i="7" s="1"/>
  <c r="M561" i="7"/>
  <c r="P561" i="7" s="1"/>
  <c r="M562" i="7"/>
  <c r="P562" i="7" s="1"/>
  <c r="M563" i="7"/>
  <c r="P563" i="7" s="1"/>
  <c r="M564" i="7"/>
  <c r="P564" i="7" s="1"/>
  <c r="M565" i="7"/>
  <c r="P565" i="7" s="1"/>
  <c r="M566" i="7"/>
  <c r="P566" i="7" s="1"/>
  <c r="M567" i="7"/>
  <c r="P567" i="7" s="1"/>
  <c r="M568" i="7"/>
  <c r="P568" i="7" s="1"/>
  <c r="M569" i="7"/>
  <c r="P569" i="7" s="1"/>
  <c r="M570" i="7"/>
  <c r="P570" i="7" s="1"/>
  <c r="M571" i="7"/>
  <c r="P571" i="7" s="1"/>
  <c r="M572" i="7"/>
  <c r="P572" i="7" s="1"/>
  <c r="M573" i="7"/>
  <c r="P573" i="7" s="1"/>
  <c r="M574" i="7"/>
  <c r="P574" i="7" s="1"/>
  <c r="M575" i="7"/>
  <c r="P575" i="7" s="1"/>
  <c r="M576" i="7"/>
  <c r="P576" i="7" s="1"/>
  <c r="M577" i="7"/>
  <c r="P577" i="7" s="1"/>
  <c r="M578" i="7"/>
  <c r="P578" i="7" s="1"/>
  <c r="M579" i="7"/>
  <c r="P579" i="7" s="1"/>
  <c r="M580" i="7"/>
  <c r="P580" i="7" s="1"/>
  <c r="M581" i="7"/>
  <c r="P581" i="7" s="1"/>
  <c r="M582" i="7"/>
  <c r="P582" i="7" s="1"/>
  <c r="M583" i="7"/>
  <c r="P583" i="7" s="1"/>
  <c r="M584" i="7"/>
  <c r="P584" i="7" s="1"/>
  <c r="M585" i="7"/>
  <c r="P585" i="7" s="1"/>
  <c r="M586" i="7"/>
  <c r="P586" i="7" s="1"/>
  <c r="M587" i="7"/>
  <c r="P587" i="7" s="1"/>
  <c r="M588" i="7"/>
  <c r="P588" i="7" s="1"/>
  <c r="M589" i="7"/>
  <c r="P589" i="7" s="1"/>
  <c r="M590" i="7"/>
  <c r="P590" i="7" s="1"/>
  <c r="M591" i="7"/>
  <c r="P591" i="7" s="1"/>
  <c r="M592" i="7"/>
  <c r="P592" i="7" s="1"/>
  <c r="M593" i="7"/>
  <c r="P593" i="7" s="1"/>
  <c r="M594" i="7"/>
  <c r="P594" i="7" s="1"/>
  <c r="M2" i="7"/>
  <c r="M3" i="6"/>
  <c r="P3" i="6" s="1"/>
  <c r="M4" i="6"/>
  <c r="P4" i="6" s="1"/>
  <c r="M5" i="6"/>
  <c r="P5" i="6" s="1"/>
  <c r="M6" i="6"/>
  <c r="P6" i="6" s="1"/>
  <c r="M7" i="6"/>
  <c r="P7" i="6" s="1"/>
  <c r="M8" i="6"/>
  <c r="P8" i="6" s="1"/>
  <c r="M9" i="6"/>
  <c r="P9" i="6" s="1"/>
  <c r="M10" i="6"/>
  <c r="P10" i="6" s="1"/>
  <c r="M11" i="6"/>
  <c r="P11" i="6" s="1"/>
  <c r="M12" i="6"/>
  <c r="P12" i="6" s="1"/>
  <c r="M13" i="6"/>
  <c r="P13" i="6" s="1"/>
  <c r="M14" i="6"/>
  <c r="P14" i="6" s="1"/>
  <c r="M15" i="6"/>
  <c r="P15" i="6" s="1"/>
  <c r="M16" i="6"/>
  <c r="P16" i="6" s="1"/>
  <c r="M17" i="6"/>
  <c r="P17" i="6" s="1"/>
  <c r="M18" i="6"/>
  <c r="P18" i="6" s="1"/>
  <c r="M19" i="6"/>
  <c r="P19" i="6" s="1"/>
  <c r="M20" i="6"/>
  <c r="P20" i="6" s="1"/>
  <c r="M21" i="6"/>
  <c r="P21" i="6" s="1"/>
  <c r="M22" i="6"/>
  <c r="P22" i="6" s="1"/>
  <c r="M23" i="6"/>
  <c r="P23" i="6" s="1"/>
  <c r="M24" i="6"/>
  <c r="P24" i="6" s="1"/>
  <c r="M25" i="6"/>
  <c r="P25" i="6" s="1"/>
  <c r="M26" i="6"/>
  <c r="P26" i="6" s="1"/>
  <c r="M27" i="6"/>
  <c r="P27" i="6" s="1"/>
  <c r="M28" i="6"/>
  <c r="P28" i="6" s="1"/>
  <c r="M29" i="6"/>
  <c r="P29" i="6" s="1"/>
  <c r="M30" i="6"/>
  <c r="P30" i="6" s="1"/>
  <c r="M31" i="6"/>
  <c r="P31" i="6" s="1"/>
  <c r="M32" i="6"/>
  <c r="P32" i="6" s="1"/>
  <c r="M33" i="6"/>
  <c r="P33" i="6" s="1"/>
  <c r="M34" i="6"/>
  <c r="P34" i="6" s="1"/>
  <c r="M35" i="6"/>
  <c r="P35" i="6" s="1"/>
  <c r="M36" i="6"/>
  <c r="P36" i="6" s="1"/>
  <c r="M37" i="6"/>
  <c r="P37" i="6" s="1"/>
  <c r="M38" i="6"/>
  <c r="P38" i="6" s="1"/>
  <c r="M39" i="6"/>
  <c r="P39" i="6" s="1"/>
  <c r="M40" i="6"/>
  <c r="P40" i="6" s="1"/>
  <c r="M41" i="6"/>
  <c r="P41" i="6" s="1"/>
  <c r="M42" i="6"/>
  <c r="P42" i="6" s="1"/>
  <c r="M43" i="6"/>
  <c r="P43" i="6" s="1"/>
  <c r="M44" i="6"/>
  <c r="P44" i="6" s="1"/>
  <c r="M45" i="6"/>
  <c r="P45" i="6" s="1"/>
  <c r="M46" i="6"/>
  <c r="P46" i="6" s="1"/>
  <c r="M47" i="6"/>
  <c r="P47" i="6" s="1"/>
  <c r="M48" i="6"/>
  <c r="P48" i="6" s="1"/>
  <c r="M49" i="6"/>
  <c r="P49" i="6" s="1"/>
  <c r="M50" i="6"/>
  <c r="P50" i="6" s="1"/>
  <c r="M51" i="6"/>
  <c r="P51" i="6" s="1"/>
  <c r="M52" i="6"/>
  <c r="P52" i="6" s="1"/>
  <c r="M53" i="6"/>
  <c r="P53" i="6" s="1"/>
  <c r="M54" i="6"/>
  <c r="P54" i="6" s="1"/>
  <c r="M55" i="6"/>
  <c r="P55" i="6" s="1"/>
  <c r="M56" i="6"/>
  <c r="P56" i="6" s="1"/>
  <c r="M57" i="6"/>
  <c r="P57" i="6" s="1"/>
  <c r="M58" i="6"/>
  <c r="P58" i="6" s="1"/>
  <c r="M59" i="6"/>
  <c r="P59" i="6" s="1"/>
  <c r="M60" i="6"/>
  <c r="P60" i="6" s="1"/>
  <c r="M61" i="6"/>
  <c r="P61" i="6" s="1"/>
  <c r="M62" i="6"/>
  <c r="P62" i="6" s="1"/>
  <c r="M63" i="6"/>
  <c r="P63" i="6" s="1"/>
  <c r="M64" i="6"/>
  <c r="P64" i="6" s="1"/>
  <c r="M65" i="6"/>
  <c r="P65" i="6" s="1"/>
  <c r="M66" i="6"/>
  <c r="P66" i="6" s="1"/>
  <c r="M67" i="6"/>
  <c r="P67" i="6" s="1"/>
  <c r="M68" i="6"/>
  <c r="P68" i="6" s="1"/>
  <c r="M69" i="6"/>
  <c r="P69" i="6" s="1"/>
  <c r="M70" i="6"/>
  <c r="P70" i="6" s="1"/>
  <c r="M71" i="6"/>
  <c r="P71" i="6" s="1"/>
  <c r="M72" i="6"/>
  <c r="P72" i="6" s="1"/>
  <c r="M73" i="6"/>
  <c r="P73" i="6" s="1"/>
  <c r="M74" i="6"/>
  <c r="P74" i="6" s="1"/>
  <c r="M75" i="6"/>
  <c r="P75" i="6" s="1"/>
  <c r="M76" i="6"/>
  <c r="P76" i="6" s="1"/>
  <c r="M77" i="6"/>
  <c r="P77" i="6" s="1"/>
  <c r="M78" i="6"/>
  <c r="P78" i="6" s="1"/>
  <c r="M79" i="6"/>
  <c r="P79" i="6" s="1"/>
  <c r="M80" i="6"/>
  <c r="P80" i="6" s="1"/>
  <c r="M81" i="6"/>
  <c r="P81" i="6" s="1"/>
  <c r="M82" i="6"/>
  <c r="P82" i="6" s="1"/>
  <c r="M83" i="6"/>
  <c r="P83" i="6" s="1"/>
  <c r="M84" i="6"/>
  <c r="P84" i="6" s="1"/>
  <c r="M85" i="6"/>
  <c r="P85" i="6" s="1"/>
  <c r="M86" i="6"/>
  <c r="P86" i="6" s="1"/>
  <c r="M87" i="6"/>
  <c r="P87" i="6" s="1"/>
  <c r="M88" i="6"/>
  <c r="P88" i="6" s="1"/>
  <c r="M89" i="6"/>
  <c r="P89" i="6" s="1"/>
  <c r="M90" i="6"/>
  <c r="P90" i="6" s="1"/>
  <c r="M91" i="6"/>
  <c r="P91" i="6" s="1"/>
  <c r="M92" i="6"/>
  <c r="P92" i="6" s="1"/>
  <c r="M93" i="6"/>
  <c r="P93" i="6" s="1"/>
  <c r="M94" i="6"/>
  <c r="P94" i="6" s="1"/>
  <c r="M95" i="6"/>
  <c r="P95" i="6" s="1"/>
  <c r="M96" i="6"/>
  <c r="P96" i="6" s="1"/>
  <c r="M97" i="6"/>
  <c r="P97" i="6" s="1"/>
  <c r="M98" i="6"/>
  <c r="P98" i="6" s="1"/>
  <c r="M99" i="6"/>
  <c r="P99" i="6" s="1"/>
  <c r="M100" i="6"/>
  <c r="P100" i="6" s="1"/>
  <c r="M101" i="6"/>
  <c r="P101" i="6" s="1"/>
  <c r="M102" i="6"/>
  <c r="P102" i="6" s="1"/>
  <c r="M103" i="6"/>
  <c r="P103" i="6" s="1"/>
  <c r="M104" i="6"/>
  <c r="P104" i="6" s="1"/>
  <c r="M105" i="6"/>
  <c r="P105" i="6" s="1"/>
  <c r="M106" i="6"/>
  <c r="P106" i="6" s="1"/>
  <c r="M107" i="6"/>
  <c r="P107" i="6" s="1"/>
  <c r="M108" i="6"/>
  <c r="P108" i="6" s="1"/>
  <c r="M109" i="6"/>
  <c r="P109" i="6" s="1"/>
  <c r="M110" i="6"/>
  <c r="P110" i="6" s="1"/>
  <c r="M111" i="6"/>
  <c r="P111" i="6" s="1"/>
  <c r="M112" i="6"/>
  <c r="P112" i="6" s="1"/>
  <c r="M113" i="6"/>
  <c r="P113" i="6" s="1"/>
  <c r="M114" i="6"/>
  <c r="P114" i="6" s="1"/>
  <c r="M115" i="6"/>
  <c r="P115" i="6" s="1"/>
  <c r="M116" i="6"/>
  <c r="P116" i="6" s="1"/>
  <c r="M117" i="6"/>
  <c r="P117" i="6" s="1"/>
  <c r="M118" i="6"/>
  <c r="P118" i="6" s="1"/>
  <c r="M119" i="6"/>
  <c r="P119" i="6" s="1"/>
  <c r="M120" i="6"/>
  <c r="P120" i="6" s="1"/>
  <c r="M121" i="6"/>
  <c r="P121" i="6" s="1"/>
  <c r="M122" i="6"/>
  <c r="P122" i="6" s="1"/>
  <c r="M123" i="6"/>
  <c r="P123" i="6" s="1"/>
  <c r="M124" i="6"/>
  <c r="P124" i="6" s="1"/>
  <c r="M125" i="6"/>
  <c r="P125" i="6" s="1"/>
  <c r="M126" i="6"/>
  <c r="P126" i="6" s="1"/>
  <c r="M127" i="6"/>
  <c r="P127" i="6" s="1"/>
  <c r="M128" i="6"/>
  <c r="P128" i="6" s="1"/>
  <c r="M129" i="6"/>
  <c r="P129" i="6" s="1"/>
  <c r="M130" i="6"/>
  <c r="P130" i="6" s="1"/>
  <c r="M131" i="6"/>
  <c r="M132" i="6"/>
  <c r="P132" i="6" s="1"/>
  <c r="M133" i="6"/>
  <c r="M134" i="6"/>
  <c r="P134" i="6" s="1"/>
  <c r="M135" i="6"/>
  <c r="M136" i="6"/>
  <c r="P136" i="6" s="1"/>
  <c r="M137" i="6"/>
  <c r="M138" i="6"/>
  <c r="P138" i="6" s="1"/>
  <c r="M139" i="6"/>
  <c r="M140" i="6"/>
  <c r="P140" i="6" s="1"/>
  <c r="M141" i="6"/>
  <c r="M142" i="6"/>
  <c r="P142" i="6" s="1"/>
  <c r="M143" i="6"/>
  <c r="M144" i="6"/>
  <c r="P144" i="6" s="1"/>
  <c r="M145" i="6"/>
  <c r="M146" i="6"/>
  <c r="P146" i="6" s="1"/>
  <c r="M147" i="6"/>
  <c r="M148" i="6"/>
  <c r="P148" i="6" s="1"/>
  <c r="M149" i="6"/>
  <c r="M150" i="6"/>
  <c r="P150" i="6" s="1"/>
  <c r="M151" i="6"/>
  <c r="M152" i="6"/>
  <c r="P152" i="6" s="1"/>
  <c r="M153" i="6"/>
  <c r="M154" i="6"/>
  <c r="P154" i="6" s="1"/>
  <c r="M155" i="6"/>
  <c r="M156" i="6"/>
  <c r="P156" i="6" s="1"/>
  <c r="M157" i="6"/>
  <c r="M158" i="6"/>
  <c r="P158" i="6" s="1"/>
  <c r="M159" i="6"/>
  <c r="M160" i="6"/>
  <c r="P160" i="6" s="1"/>
  <c r="M161" i="6"/>
  <c r="M162" i="6"/>
  <c r="P162" i="6" s="1"/>
  <c r="M163" i="6"/>
  <c r="M164" i="6"/>
  <c r="P164" i="6" s="1"/>
  <c r="M165" i="6"/>
  <c r="M166" i="6"/>
  <c r="P166" i="6" s="1"/>
  <c r="M167" i="6"/>
  <c r="M168" i="6"/>
  <c r="P168" i="6" s="1"/>
  <c r="M169" i="6"/>
  <c r="M170" i="6"/>
  <c r="P170" i="6" s="1"/>
  <c r="M171" i="6"/>
  <c r="M172" i="6"/>
  <c r="P172" i="6" s="1"/>
  <c r="M173" i="6"/>
  <c r="M174" i="6"/>
  <c r="P174" i="6" s="1"/>
  <c r="M175" i="6"/>
  <c r="M176" i="6"/>
  <c r="P176" i="6" s="1"/>
  <c r="M177" i="6"/>
  <c r="M178" i="6"/>
  <c r="P178" i="6" s="1"/>
  <c r="M179" i="6"/>
  <c r="M180" i="6"/>
  <c r="P180" i="6" s="1"/>
  <c r="M181" i="6"/>
  <c r="M182" i="6"/>
  <c r="P182" i="6" s="1"/>
  <c r="M183" i="6"/>
  <c r="M184" i="6"/>
  <c r="P184" i="6" s="1"/>
  <c r="M185" i="6"/>
  <c r="M186" i="6"/>
  <c r="P186" i="6" s="1"/>
  <c r="M187" i="6"/>
  <c r="M188" i="6"/>
  <c r="P188" i="6" s="1"/>
  <c r="M189" i="6"/>
  <c r="M190" i="6"/>
  <c r="P190" i="6" s="1"/>
  <c r="M191" i="6"/>
  <c r="M192" i="6"/>
  <c r="P192" i="6" s="1"/>
  <c r="M193" i="6"/>
  <c r="M194" i="6"/>
  <c r="P194" i="6" s="1"/>
  <c r="M195" i="6"/>
  <c r="M196" i="6"/>
  <c r="P196" i="6" s="1"/>
  <c r="M197" i="6"/>
  <c r="M198" i="6"/>
  <c r="P198" i="6" s="1"/>
  <c r="M199" i="6"/>
  <c r="M200" i="6"/>
  <c r="P200" i="6" s="1"/>
  <c r="M201" i="6"/>
  <c r="M202" i="6"/>
  <c r="P202" i="6" s="1"/>
  <c r="M203" i="6"/>
  <c r="M204" i="6"/>
  <c r="P204" i="6" s="1"/>
  <c r="M205" i="6"/>
  <c r="M206" i="6"/>
  <c r="P206" i="6" s="1"/>
  <c r="M207" i="6"/>
  <c r="M208" i="6"/>
  <c r="P208" i="6" s="1"/>
  <c r="M209" i="6"/>
  <c r="M210" i="6"/>
  <c r="P210" i="6" s="1"/>
  <c r="M211" i="6"/>
  <c r="M212" i="6"/>
  <c r="P212" i="6" s="1"/>
  <c r="M213" i="6"/>
  <c r="M214" i="6"/>
  <c r="P214" i="6" s="1"/>
  <c r="M215" i="6"/>
  <c r="M216" i="6"/>
  <c r="P216" i="6" s="1"/>
  <c r="M217" i="6"/>
  <c r="M218" i="6"/>
  <c r="P218" i="6" s="1"/>
  <c r="M2" i="6"/>
  <c r="P2" i="6" s="1"/>
  <c r="M3" i="5"/>
  <c r="P3" i="5" s="1"/>
  <c r="M4" i="5"/>
  <c r="P4" i="5" s="1"/>
  <c r="M5" i="5"/>
  <c r="P5" i="5" s="1"/>
  <c r="M6" i="5"/>
  <c r="P6" i="5" s="1"/>
  <c r="M7" i="5"/>
  <c r="P7" i="5" s="1"/>
  <c r="M8" i="5"/>
  <c r="P8" i="5" s="1"/>
  <c r="M9" i="5"/>
  <c r="P9" i="5" s="1"/>
  <c r="M10" i="5"/>
  <c r="P10" i="5" s="1"/>
  <c r="M11" i="5"/>
  <c r="P11" i="5" s="1"/>
  <c r="M12" i="5"/>
  <c r="P12" i="5" s="1"/>
  <c r="M13" i="5"/>
  <c r="P13" i="5" s="1"/>
  <c r="M14" i="5"/>
  <c r="P14" i="5" s="1"/>
  <c r="M15" i="5"/>
  <c r="P15" i="5" s="1"/>
  <c r="M16" i="5"/>
  <c r="P16" i="5" s="1"/>
  <c r="M17" i="5"/>
  <c r="P17" i="5" s="1"/>
  <c r="M18" i="5"/>
  <c r="P18" i="5" s="1"/>
  <c r="M19" i="5"/>
  <c r="P19" i="5" s="1"/>
  <c r="M20" i="5"/>
  <c r="P20" i="5" s="1"/>
  <c r="M21" i="5"/>
  <c r="P21" i="5" s="1"/>
  <c r="M22" i="5"/>
  <c r="P22" i="5" s="1"/>
  <c r="M23" i="5"/>
  <c r="P23" i="5" s="1"/>
  <c r="M24" i="5"/>
  <c r="P24" i="5" s="1"/>
  <c r="M25" i="5"/>
  <c r="P25" i="5" s="1"/>
  <c r="M26" i="5"/>
  <c r="P26" i="5" s="1"/>
  <c r="M27" i="5"/>
  <c r="P27" i="5" s="1"/>
  <c r="M28" i="5"/>
  <c r="P28" i="5" s="1"/>
  <c r="M29" i="5"/>
  <c r="P29" i="5" s="1"/>
  <c r="M30" i="5"/>
  <c r="P30" i="5" s="1"/>
  <c r="M31" i="5"/>
  <c r="P31" i="5" s="1"/>
  <c r="M32" i="5"/>
  <c r="P32" i="5" s="1"/>
  <c r="M33" i="5"/>
  <c r="P33" i="5" s="1"/>
  <c r="M34" i="5"/>
  <c r="P34" i="5" s="1"/>
  <c r="M35" i="5"/>
  <c r="P35" i="5" s="1"/>
  <c r="M36" i="5"/>
  <c r="P36" i="5" s="1"/>
  <c r="M37" i="5"/>
  <c r="P37" i="5" s="1"/>
  <c r="M38" i="5"/>
  <c r="P38" i="5" s="1"/>
  <c r="M39" i="5"/>
  <c r="P39" i="5" s="1"/>
  <c r="M40" i="5"/>
  <c r="P40" i="5" s="1"/>
  <c r="M41" i="5"/>
  <c r="P41" i="5" s="1"/>
  <c r="M42" i="5"/>
  <c r="P42" i="5" s="1"/>
  <c r="M43" i="5"/>
  <c r="P43" i="5" s="1"/>
  <c r="M44" i="5"/>
  <c r="P44" i="5" s="1"/>
  <c r="M45" i="5"/>
  <c r="P45" i="5" s="1"/>
  <c r="M46" i="5"/>
  <c r="P46" i="5" s="1"/>
  <c r="M47" i="5"/>
  <c r="P47" i="5" s="1"/>
  <c r="M48" i="5"/>
  <c r="P48" i="5" s="1"/>
  <c r="M49" i="5"/>
  <c r="P49" i="5" s="1"/>
  <c r="M50" i="5"/>
  <c r="P50" i="5" s="1"/>
  <c r="M51" i="5"/>
  <c r="P51" i="5" s="1"/>
  <c r="M52" i="5"/>
  <c r="P52" i="5" s="1"/>
  <c r="M53" i="5"/>
  <c r="P53" i="5" s="1"/>
  <c r="M54" i="5"/>
  <c r="P54" i="5" s="1"/>
  <c r="M55" i="5"/>
  <c r="P55" i="5" s="1"/>
  <c r="M56" i="5"/>
  <c r="P56" i="5" s="1"/>
  <c r="M57" i="5"/>
  <c r="P57" i="5" s="1"/>
  <c r="M58" i="5"/>
  <c r="P58" i="5" s="1"/>
  <c r="M59" i="5"/>
  <c r="P59" i="5" s="1"/>
  <c r="M60" i="5"/>
  <c r="P60" i="5" s="1"/>
  <c r="M61" i="5"/>
  <c r="P61" i="5" s="1"/>
  <c r="M62" i="5"/>
  <c r="P62" i="5" s="1"/>
  <c r="M63" i="5"/>
  <c r="P63" i="5" s="1"/>
  <c r="M64" i="5"/>
  <c r="P64" i="5" s="1"/>
  <c r="M65" i="5"/>
  <c r="P65" i="5" s="1"/>
  <c r="M66" i="5"/>
  <c r="P66" i="5" s="1"/>
  <c r="M67" i="5"/>
  <c r="P67" i="5" s="1"/>
  <c r="M68" i="5"/>
  <c r="P68" i="5" s="1"/>
  <c r="M69" i="5"/>
  <c r="P69" i="5" s="1"/>
  <c r="M70" i="5"/>
  <c r="P70" i="5" s="1"/>
  <c r="M71" i="5"/>
  <c r="P71" i="5" s="1"/>
  <c r="M72" i="5"/>
  <c r="P72" i="5" s="1"/>
  <c r="M73" i="5"/>
  <c r="P73" i="5" s="1"/>
  <c r="M74" i="5"/>
  <c r="P74" i="5" s="1"/>
  <c r="M75" i="5"/>
  <c r="P75" i="5" s="1"/>
  <c r="M76" i="5"/>
  <c r="P76" i="5" s="1"/>
  <c r="M77" i="5"/>
  <c r="P77" i="5" s="1"/>
  <c r="M78" i="5"/>
  <c r="P78" i="5" s="1"/>
  <c r="M79" i="5"/>
  <c r="P79" i="5" s="1"/>
  <c r="M80" i="5"/>
  <c r="P80" i="5" s="1"/>
  <c r="M81" i="5"/>
  <c r="P81" i="5" s="1"/>
  <c r="M82" i="5"/>
  <c r="P82" i="5" s="1"/>
  <c r="M83" i="5"/>
  <c r="P83" i="5" s="1"/>
  <c r="M84" i="5"/>
  <c r="P84" i="5" s="1"/>
  <c r="M85" i="5"/>
  <c r="P85" i="5" s="1"/>
  <c r="M86" i="5"/>
  <c r="P86" i="5" s="1"/>
  <c r="M87" i="5"/>
  <c r="P87" i="5" s="1"/>
  <c r="M88" i="5"/>
  <c r="P88" i="5" s="1"/>
  <c r="M89" i="5"/>
  <c r="P89" i="5" s="1"/>
  <c r="M90" i="5"/>
  <c r="P90" i="5" s="1"/>
  <c r="M91" i="5"/>
  <c r="P91" i="5" s="1"/>
  <c r="M92" i="5"/>
  <c r="P92" i="5" s="1"/>
  <c r="M93" i="5"/>
  <c r="P93" i="5" s="1"/>
  <c r="M94" i="5"/>
  <c r="P94" i="5" s="1"/>
  <c r="M95" i="5"/>
  <c r="P95" i="5" s="1"/>
  <c r="M96" i="5"/>
  <c r="P96" i="5" s="1"/>
  <c r="M97" i="5"/>
  <c r="P97" i="5" s="1"/>
  <c r="M98" i="5"/>
  <c r="P98" i="5" s="1"/>
  <c r="M99" i="5"/>
  <c r="P99" i="5" s="1"/>
  <c r="M100" i="5"/>
  <c r="P100" i="5" s="1"/>
  <c r="M101" i="5"/>
  <c r="P101" i="5" s="1"/>
  <c r="M102" i="5"/>
  <c r="P102" i="5" s="1"/>
  <c r="M103" i="5"/>
  <c r="P103" i="5" s="1"/>
  <c r="M104" i="5"/>
  <c r="P104" i="5" s="1"/>
  <c r="M105" i="5"/>
  <c r="P105" i="5" s="1"/>
  <c r="M106" i="5"/>
  <c r="P106" i="5" s="1"/>
  <c r="M107" i="5"/>
  <c r="P107" i="5" s="1"/>
  <c r="M108" i="5"/>
  <c r="P108" i="5" s="1"/>
  <c r="M109" i="5"/>
  <c r="P109" i="5" s="1"/>
  <c r="M110" i="5"/>
  <c r="P110" i="5" s="1"/>
  <c r="M111" i="5"/>
  <c r="P111" i="5" s="1"/>
  <c r="M112" i="5"/>
  <c r="P112" i="5" s="1"/>
  <c r="M113" i="5"/>
  <c r="P113" i="5" s="1"/>
  <c r="M114" i="5"/>
  <c r="P114" i="5" s="1"/>
  <c r="M115" i="5"/>
  <c r="P115" i="5" s="1"/>
  <c r="M116" i="5"/>
  <c r="P116" i="5" s="1"/>
  <c r="M117" i="5"/>
  <c r="P117" i="5" s="1"/>
  <c r="M118" i="5"/>
  <c r="P118" i="5" s="1"/>
  <c r="M119" i="5"/>
  <c r="P119" i="5" s="1"/>
  <c r="M120" i="5"/>
  <c r="P120" i="5" s="1"/>
  <c r="M121" i="5"/>
  <c r="P121" i="5" s="1"/>
  <c r="M122" i="5"/>
  <c r="P122" i="5" s="1"/>
  <c r="M123" i="5"/>
  <c r="P123" i="5" s="1"/>
  <c r="M124" i="5"/>
  <c r="P124" i="5" s="1"/>
  <c r="M125" i="5"/>
  <c r="P125" i="5" s="1"/>
  <c r="M126" i="5"/>
  <c r="P126" i="5" s="1"/>
  <c r="M127" i="5"/>
  <c r="P127" i="5" s="1"/>
  <c r="M128" i="5"/>
  <c r="P128" i="5" s="1"/>
  <c r="M129" i="5"/>
  <c r="P129" i="5" s="1"/>
  <c r="M130" i="5"/>
  <c r="P130" i="5" s="1"/>
  <c r="M131" i="5"/>
  <c r="P131" i="5" s="1"/>
  <c r="M132" i="5"/>
  <c r="P132" i="5" s="1"/>
  <c r="M133" i="5"/>
  <c r="P133" i="5" s="1"/>
  <c r="M134" i="5"/>
  <c r="P134" i="5" s="1"/>
  <c r="M135" i="5"/>
  <c r="P135" i="5" s="1"/>
  <c r="M136" i="5"/>
  <c r="P136" i="5" s="1"/>
  <c r="M137" i="5"/>
  <c r="P137" i="5" s="1"/>
  <c r="M138" i="5"/>
  <c r="P138" i="5" s="1"/>
  <c r="M139" i="5"/>
  <c r="P139" i="5" s="1"/>
  <c r="M140" i="5"/>
  <c r="P140" i="5" s="1"/>
  <c r="M141" i="5"/>
  <c r="P141" i="5" s="1"/>
  <c r="M142" i="5"/>
  <c r="P142" i="5" s="1"/>
  <c r="M143" i="5"/>
  <c r="P143" i="5" s="1"/>
  <c r="M144" i="5"/>
  <c r="P144" i="5" s="1"/>
  <c r="M145" i="5"/>
  <c r="P145" i="5" s="1"/>
  <c r="M146" i="5"/>
  <c r="P146" i="5" s="1"/>
  <c r="M147" i="5"/>
  <c r="P147" i="5" s="1"/>
  <c r="M148" i="5"/>
  <c r="P148" i="5" s="1"/>
  <c r="M149" i="5"/>
  <c r="P149" i="5" s="1"/>
  <c r="M150" i="5"/>
  <c r="P150" i="5" s="1"/>
  <c r="M151" i="5"/>
  <c r="P151" i="5" s="1"/>
  <c r="M152" i="5"/>
  <c r="P152" i="5" s="1"/>
  <c r="M153" i="5"/>
  <c r="P153" i="5" s="1"/>
  <c r="M154" i="5"/>
  <c r="P154" i="5" s="1"/>
  <c r="M155" i="5"/>
  <c r="P155" i="5" s="1"/>
  <c r="M156" i="5"/>
  <c r="P156" i="5" s="1"/>
  <c r="M157" i="5"/>
  <c r="P157" i="5" s="1"/>
  <c r="M158" i="5"/>
  <c r="P158" i="5" s="1"/>
  <c r="M159" i="5"/>
  <c r="P159" i="5" s="1"/>
  <c r="M160" i="5"/>
  <c r="P160" i="5" s="1"/>
  <c r="M161" i="5"/>
  <c r="P161" i="5" s="1"/>
  <c r="M162" i="5"/>
  <c r="P162" i="5" s="1"/>
  <c r="M163" i="5"/>
  <c r="P163" i="5" s="1"/>
  <c r="M164" i="5"/>
  <c r="P164" i="5" s="1"/>
  <c r="M165" i="5"/>
  <c r="P165" i="5" s="1"/>
  <c r="M166" i="5"/>
  <c r="P166" i="5" s="1"/>
  <c r="M167" i="5"/>
  <c r="P167" i="5" s="1"/>
  <c r="M168" i="5"/>
  <c r="P168" i="5" s="1"/>
  <c r="M169" i="5"/>
  <c r="P169" i="5" s="1"/>
  <c r="M170" i="5"/>
  <c r="P170" i="5" s="1"/>
  <c r="M171" i="5"/>
  <c r="P171" i="5" s="1"/>
  <c r="M172" i="5"/>
  <c r="P172" i="5" s="1"/>
  <c r="M173" i="5"/>
  <c r="P173" i="5" s="1"/>
  <c r="M174" i="5"/>
  <c r="P174" i="5" s="1"/>
  <c r="M175" i="5"/>
  <c r="P175" i="5" s="1"/>
  <c r="M176" i="5"/>
  <c r="P176" i="5" s="1"/>
  <c r="M177" i="5"/>
  <c r="P177" i="5" s="1"/>
  <c r="M178" i="5"/>
  <c r="P178" i="5" s="1"/>
  <c r="M179" i="5"/>
  <c r="P179" i="5" s="1"/>
  <c r="M180" i="5"/>
  <c r="P180" i="5" s="1"/>
  <c r="M181" i="5"/>
  <c r="P181" i="5" s="1"/>
  <c r="M182" i="5"/>
  <c r="P182" i="5" s="1"/>
  <c r="M183" i="5"/>
  <c r="P183" i="5" s="1"/>
  <c r="M184" i="5"/>
  <c r="P184" i="5" s="1"/>
  <c r="M185" i="5"/>
  <c r="P185" i="5" s="1"/>
  <c r="M186" i="5"/>
  <c r="P186" i="5" s="1"/>
  <c r="M187" i="5"/>
  <c r="P187" i="5" s="1"/>
  <c r="M188" i="5"/>
  <c r="P188" i="5" s="1"/>
  <c r="M189" i="5"/>
  <c r="P189" i="5" s="1"/>
  <c r="M190" i="5"/>
  <c r="P190" i="5" s="1"/>
  <c r="M191" i="5"/>
  <c r="P191" i="5" s="1"/>
  <c r="M192" i="5"/>
  <c r="P192" i="5" s="1"/>
  <c r="M193" i="5"/>
  <c r="P193" i="5" s="1"/>
  <c r="M194" i="5"/>
  <c r="P194" i="5" s="1"/>
  <c r="M195" i="5"/>
  <c r="P195" i="5" s="1"/>
  <c r="M196" i="5"/>
  <c r="P196" i="5" s="1"/>
  <c r="M197" i="5"/>
  <c r="P197" i="5" s="1"/>
  <c r="M198" i="5"/>
  <c r="P198" i="5" s="1"/>
  <c r="M199" i="5"/>
  <c r="P199" i="5" s="1"/>
  <c r="M200" i="5"/>
  <c r="P200" i="5" s="1"/>
  <c r="M201" i="5"/>
  <c r="P201" i="5" s="1"/>
  <c r="M202" i="5"/>
  <c r="P202" i="5" s="1"/>
  <c r="M203" i="5"/>
  <c r="P203" i="5" s="1"/>
  <c r="M204" i="5"/>
  <c r="P204" i="5" s="1"/>
  <c r="M205" i="5"/>
  <c r="P205" i="5" s="1"/>
  <c r="M206" i="5"/>
  <c r="P206" i="5" s="1"/>
  <c r="M207" i="5"/>
  <c r="P207" i="5" s="1"/>
  <c r="M208" i="5"/>
  <c r="P208" i="5" s="1"/>
  <c r="M209" i="5"/>
  <c r="P209" i="5" s="1"/>
  <c r="M210" i="5"/>
  <c r="P210" i="5" s="1"/>
  <c r="M211" i="5"/>
  <c r="P211" i="5" s="1"/>
  <c r="M212" i="5"/>
  <c r="P212" i="5" s="1"/>
  <c r="M213" i="5"/>
  <c r="P213" i="5" s="1"/>
  <c r="M214" i="5"/>
  <c r="P214" i="5" s="1"/>
  <c r="M215" i="5"/>
  <c r="P215" i="5" s="1"/>
  <c r="M216" i="5"/>
  <c r="P216" i="5" s="1"/>
  <c r="M217" i="5"/>
  <c r="P217" i="5" s="1"/>
  <c r="M218" i="5"/>
  <c r="P218" i="5" s="1"/>
  <c r="M219" i="5"/>
  <c r="P219" i="5" s="1"/>
  <c r="M220" i="5"/>
  <c r="P220" i="5" s="1"/>
  <c r="M221" i="5"/>
  <c r="P221" i="5" s="1"/>
  <c r="M222" i="5"/>
  <c r="P222" i="5" s="1"/>
  <c r="M223" i="5"/>
  <c r="P223" i="5" s="1"/>
  <c r="M224" i="5"/>
  <c r="P224" i="5" s="1"/>
  <c r="M225" i="5"/>
  <c r="P225" i="5" s="1"/>
  <c r="M226" i="5"/>
  <c r="P226" i="5" s="1"/>
  <c r="M227" i="5"/>
  <c r="P227" i="5" s="1"/>
  <c r="M228" i="5"/>
  <c r="P228" i="5" s="1"/>
  <c r="M229" i="5"/>
  <c r="P229" i="5" s="1"/>
  <c r="M230" i="5"/>
  <c r="P230" i="5" s="1"/>
  <c r="M231" i="5"/>
  <c r="P231" i="5" s="1"/>
  <c r="M232" i="5"/>
  <c r="P232" i="5" s="1"/>
  <c r="M233" i="5"/>
  <c r="P233" i="5" s="1"/>
  <c r="M234" i="5"/>
  <c r="P234" i="5" s="1"/>
  <c r="M235" i="5"/>
  <c r="P235" i="5" s="1"/>
  <c r="M236" i="5"/>
  <c r="P236" i="5" s="1"/>
  <c r="M237" i="5"/>
  <c r="P237" i="5" s="1"/>
  <c r="M238" i="5"/>
  <c r="P238" i="5" s="1"/>
  <c r="M239" i="5"/>
  <c r="P239" i="5" s="1"/>
  <c r="M240" i="5"/>
  <c r="P240" i="5" s="1"/>
  <c r="M241" i="5"/>
  <c r="P241" i="5" s="1"/>
  <c r="M242" i="5"/>
  <c r="P242" i="5" s="1"/>
  <c r="M243" i="5"/>
  <c r="P243" i="5" s="1"/>
  <c r="M244" i="5"/>
  <c r="P244" i="5" s="1"/>
  <c r="M245" i="5"/>
  <c r="P245" i="5" s="1"/>
  <c r="M246" i="5"/>
  <c r="P246" i="5" s="1"/>
  <c r="M247" i="5"/>
  <c r="P247" i="5" s="1"/>
  <c r="M248" i="5"/>
  <c r="P248" i="5" s="1"/>
  <c r="M2" i="5"/>
  <c r="P2" i="5" s="1"/>
  <c r="M3" i="4"/>
  <c r="P3" i="4" s="1"/>
  <c r="M4" i="4"/>
  <c r="P4" i="4" s="1"/>
  <c r="M5" i="4"/>
  <c r="P5" i="4" s="1"/>
  <c r="M6" i="4"/>
  <c r="P6" i="4" s="1"/>
  <c r="M7" i="4"/>
  <c r="P7" i="4" s="1"/>
  <c r="M8" i="4"/>
  <c r="P8" i="4" s="1"/>
  <c r="M9" i="4"/>
  <c r="P9" i="4" s="1"/>
  <c r="M10" i="4"/>
  <c r="P10" i="4" s="1"/>
  <c r="M12" i="4"/>
  <c r="P12" i="4" s="1"/>
  <c r="M13" i="4"/>
  <c r="P13" i="4" s="1"/>
  <c r="M14" i="4"/>
  <c r="P14" i="4" s="1"/>
  <c r="M15" i="4"/>
  <c r="P15" i="4" s="1"/>
  <c r="M16" i="4"/>
  <c r="P16" i="4" s="1"/>
  <c r="M17" i="4"/>
  <c r="P17" i="4" s="1"/>
  <c r="M18" i="4"/>
  <c r="P18" i="4" s="1"/>
  <c r="M19" i="4"/>
  <c r="P19" i="4" s="1"/>
  <c r="M21" i="4"/>
  <c r="P21" i="4" s="1"/>
  <c r="M22" i="4"/>
  <c r="P22" i="4" s="1"/>
  <c r="M23" i="4"/>
  <c r="P23" i="4" s="1"/>
  <c r="M24" i="4"/>
  <c r="P24" i="4" s="1"/>
  <c r="M25" i="4"/>
  <c r="P25" i="4" s="1"/>
  <c r="M27" i="4"/>
  <c r="P27" i="4" s="1"/>
  <c r="M28" i="4"/>
  <c r="P28" i="4" s="1"/>
  <c r="M30" i="4"/>
  <c r="P30" i="4" s="1"/>
  <c r="M31" i="4"/>
  <c r="P31" i="4" s="1"/>
  <c r="M32" i="4"/>
  <c r="P32" i="4" s="1"/>
  <c r="M11" i="4"/>
  <c r="P11" i="4" s="1"/>
  <c r="M20" i="4"/>
  <c r="P20" i="4" s="1"/>
  <c r="M26" i="4"/>
  <c r="P26" i="4" s="1"/>
  <c r="M29" i="4"/>
  <c r="P29" i="4" s="1"/>
  <c r="M2" i="4"/>
  <c r="M2" i="3"/>
  <c r="M3" i="3"/>
  <c r="P3" i="3" s="1"/>
  <c r="M4" i="3"/>
  <c r="P4" i="3" s="1"/>
  <c r="M5" i="3"/>
  <c r="P5" i="3" s="1"/>
  <c r="M6" i="3"/>
  <c r="P6" i="3" s="1"/>
  <c r="M7" i="3"/>
  <c r="P7" i="3" s="1"/>
  <c r="M8" i="3"/>
  <c r="P8" i="3" s="1"/>
  <c r="M9" i="3"/>
  <c r="P9" i="3" s="1"/>
  <c r="M10" i="3"/>
  <c r="P10" i="3" s="1"/>
  <c r="M11" i="3"/>
  <c r="P11" i="3" s="1"/>
  <c r="M12" i="3"/>
  <c r="P12" i="3" s="1"/>
  <c r="M13" i="3"/>
  <c r="P13" i="3" s="1"/>
  <c r="M14" i="3"/>
  <c r="P14" i="3" s="1"/>
  <c r="M15" i="3"/>
  <c r="P15" i="3" s="1"/>
  <c r="M16" i="3"/>
  <c r="P16" i="3" s="1"/>
  <c r="M17" i="3"/>
  <c r="P17" i="3" s="1"/>
  <c r="M18" i="3"/>
  <c r="P18" i="3" s="1"/>
  <c r="M19" i="3"/>
  <c r="P19" i="3" s="1"/>
  <c r="M20" i="3"/>
  <c r="P20" i="3" s="1"/>
  <c r="M21" i="3"/>
  <c r="P21" i="3" s="1"/>
  <c r="M22" i="3"/>
  <c r="P22" i="3" s="1"/>
  <c r="M23" i="3"/>
  <c r="P23" i="3" s="1"/>
  <c r="M24" i="3"/>
  <c r="P24" i="3" s="1"/>
  <c r="M25" i="3"/>
  <c r="P25" i="3" s="1"/>
  <c r="M26" i="3"/>
  <c r="P26" i="3" s="1"/>
  <c r="M27" i="3"/>
  <c r="P27" i="3" s="1"/>
  <c r="M28" i="3"/>
  <c r="P28" i="3" s="1"/>
  <c r="M29" i="3"/>
  <c r="P29" i="3" s="1"/>
  <c r="M30" i="3"/>
  <c r="P30" i="3" s="1"/>
  <c r="M31" i="3"/>
  <c r="P31" i="3" s="1"/>
  <c r="M32" i="3"/>
  <c r="P32" i="3" s="1"/>
  <c r="M33" i="3"/>
  <c r="P33" i="3" s="1"/>
  <c r="M34" i="3"/>
  <c r="P34" i="3" s="1"/>
  <c r="M35" i="3"/>
  <c r="P35" i="3" s="1"/>
  <c r="M36" i="3"/>
  <c r="P36" i="3" s="1"/>
  <c r="M37" i="3"/>
  <c r="P37" i="3" s="1"/>
  <c r="M38" i="3"/>
  <c r="P38" i="3" s="1"/>
  <c r="M39" i="3"/>
  <c r="P39" i="3" s="1"/>
  <c r="M40" i="3"/>
  <c r="P40" i="3" s="1"/>
  <c r="M41" i="3"/>
  <c r="P41" i="3" s="1"/>
  <c r="M42" i="3"/>
  <c r="P42" i="3" s="1"/>
  <c r="M43" i="3"/>
  <c r="P43" i="3" s="1"/>
  <c r="M44" i="3"/>
  <c r="P44" i="3" s="1"/>
  <c r="M45" i="3"/>
  <c r="P45" i="3" s="1"/>
  <c r="M46" i="3"/>
  <c r="P46" i="3" s="1"/>
  <c r="M47" i="3"/>
  <c r="P47" i="3" s="1"/>
  <c r="M48" i="3"/>
  <c r="P48" i="3" s="1"/>
  <c r="M49" i="3"/>
  <c r="P49" i="3" s="1"/>
  <c r="M50" i="3"/>
  <c r="P50" i="3" s="1"/>
  <c r="M51" i="3"/>
  <c r="P51" i="3" s="1"/>
  <c r="M52" i="3"/>
  <c r="P52" i="3" s="1"/>
  <c r="M53" i="3"/>
  <c r="P53" i="3" s="1"/>
  <c r="M54" i="3"/>
  <c r="P54" i="3" s="1"/>
  <c r="M55" i="3"/>
  <c r="P55" i="3" s="1"/>
  <c r="M56" i="3"/>
  <c r="P56" i="3" s="1"/>
  <c r="M57" i="3"/>
  <c r="P57" i="3" s="1"/>
  <c r="M58" i="3"/>
  <c r="P58" i="3" s="1"/>
  <c r="M59" i="3"/>
  <c r="P59" i="3" s="1"/>
  <c r="M60" i="3"/>
  <c r="P60" i="3" s="1"/>
  <c r="M61" i="3"/>
  <c r="P61" i="3" s="1"/>
  <c r="M62" i="3"/>
  <c r="P62" i="3" s="1"/>
  <c r="M63" i="3"/>
  <c r="P63" i="3" s="1"/>
  <c r="M64" i="3"/>
  <c r="P64" i="3" s="1"/>
  <c r="M65" i="3"/>
  <c r="P65" i="3" s="1"/>
  <c r="M66" i="3"/>
  <c r="P66" i="3" s="1"/>
  <c r="M67" i="3"/>
  <c r="P67" i="3" s="1"/>
  <c r="M68" i="3"/>
  <c r="P68" i="3" s="1"/>
  <c r="M69" i="3"/>
  <c r="P69" i="3" s="1"/>
  <c r="M70" i="3"/>
  <c r="P70" i="3" s="1"/>
  <c r="M71" i="3"/>
  <c r="P71" i="3" s="1"/>
  <c r="M72" i="3"/>
  <c r="P72" i="3" s="1"/>
  <c r="M73" i="3"/>
  <c r="P73" i="3" s="1"/>
  <c r="M74" i="3"/>
  <c r="P74" i="3" s="1"/>
  <c r="M75" i="3"/>
  <c r="P75" i="3" s="1"/>
  <c r="M76" i="3"/>
  <c r="P76" i="3" s="1"/>
  <c r="M77" i="3"/>
  <c r="P77" i="3" s="1"/>
  <c r="M78" i="3"/>
  <c r="P78" i="3" s="1"/>
  <c r="M79" i="3"/>
  <c r="P79" i="3" s="1"/>
  <c r="M80" i="3"/>
  <c r="P80" i="3" s="1"/>
  <c r="M81" i="3"/>
  <c r="P81" i="3" s="1"/>
  <c r="M82" i="3"/>
  <c r="P82" i="3" s="1"/>
  <c r="M83" i="3"/>
  <c r="P83" i="3" s="1"/>
  <c r="M84" i="3"/>
  <c r="P84" i="3" s="1"/>
  <c r="M85" i="3"/>
  <c r="P85" i="3" s="1"/>
  <c r="M86" i="3"/>
  <c r="P86" i="3" s="1"/>
  <c r="M87" i="3"/>
  <c r="P87" i="3" s="1"/>
  <c r="M88" i="3"/>
  <c r="P88" i="3" s="1"/>
  <c r="M89" i="3"/>
  <c r="P89" i="3" s="1"/>
  <c r="M90" i="3"/>
  <c r="P90" i="3" s="1"/>
  <c r="M91" i="3"/>
  <c r="P91" i="3" s="1"/>
  <c r="M92" i="3"/>
  <c r="P92" i="3" s="1"/>
  <c r="M93" i="3"/>
  <c r="P93" i="3" s="1"/>
  <c r="M94" i="3"/>
  <c r="P94" i="3" s="1"/>
  <c r="M95" i="3"/>
  <c r="P95" i="3" s="1"/>
  <c r="M96" i="3"/>
  <c r="P96" i="3" s="1"/>
  <c r="M97" i="3"/>
  <c r="P97" i="3" s="1"/>
  <c r="M98" i="3"/>
  <c r="P98" i="3" s="1"/>
  <c r="M99" i="3"/>
  <c r="P99" i="3" s="1"/>
  <c r="M100" i="3"/>
  <c r="P100" i="3" s="1"/>
  <c r="M101" i="3"/>
  <c r="P101" i="3" s="1"/>
  <c r="M102" i="3"/>
  <c r="P102" i="3" s="1"/>
  <c r="M103" i="3"/>
  <c r="P103" i="3" s="1"/>
  <c r="M104" i="3"/>
  <c r="P104" i="3" s="1"/>
  <c r="M105" i="3"/>
  <c r="P105" i="3" s="1"/>
  <c r="M106" i="3"/>
  <c r="P106" i="3" s="1"/>
  <c r="M107" i="3"/>
  <c r="P107" i="3" s="1"/>
  <c r="M108" i="3"/>
  <c r="P108" i="3" s="1"/>
  <c r="M109" i="3"/>
  <c r="P109" i="3" s="1"/>
  <c r="M110" i="3"/>
  <c r="P110" i="3" s="1"/>
  <c r="M111" i="3"/>
  <c r="P111" i="3" s="1"/>
  <c r="M112" i="3"/>
  <c r="P112" i="3" s="1"/>
  <c r="M113" i="3"/>
  <c r="P113" i="3" s="1"/>
  <c r="M114" i="3"/>
  <c r="P114" i="3" s="1"/>
  <c r="M115" i="3"/>
  <c r="P115" i="3" s="1"/>
  <c r="M116" i="3"/>
  <c r="P116" i="3" s="1"/>
  <c r="M117" i="3"/>
  <c r="P117" i="3" s="1"/>
  <c r="M118" i="3"/>
  <c r="P118" i="3" s="1"/>
  <c r="M119" i="3"/>
  <c r="P119" i="3" s="1"/>
  <c r="M120" i="3"/>
  <c r="P120" i="3" s="1"/>
  <c r="M121" i="3"/>
  <c r="P121" i="3" s="1"/>
  <c r="M122" i="3"/>
  <c r="P122" i="3" s="1"/>
  <c r="M123" i="3"/>
  <c r="P123" i="3" s="1"/>
  <c r="M124" i="3"/>
  <c r="P124" i="3" s="1"/>
  <c r="M125" i="3"/>
  <c r="P125" i="3" s="1"/>
  <c r="M126" i="3"/>
  <c r="P126" i="3" s="1"/>
  <c r="M127" i="3"/>
  <c r="P127" i="3" s="1"/>
  <c r="M128" i="3"/>
  <c r="P128" i="3" s="1"/>
  <c r="M129" i="3"/>
  <c r="P129" i="3" s="1"/>
  <c r="M130" i="3"/>
  <c r="P130" i="3" s="1"/>
  <c r="M131" i="3"/>
  <c r="P131" i="3" s="1"/>
  <c r="M132" i="3"/>
  <c r="P132" i="3" s="1"/>
  <c r="M133" i="3"/>
  <c r="P133" i="3" s="1"/>
  <c r="M134" i="3"/>
  <c r="P134" i="3" s="1"/>
  <c r="M135" i="3"/>
  <c r="P135" i="3" s="1"/>
  <c r="M136" i="3"/>
  <c r="P136" i="3" s="1"/>
  <c r="M137" i="3"/>
  <c r="P137" i="3" s="1"/>
  <c r="M138" i="3"/>
  <c r="P138" i="3" s="1"/>
  <c r="M139" i="3"/>
  <c r="P139" i="3" s="1"/>
  <c r="M140" i="3"/>
  <c r="P140" i="3" s="1"/>
  <c r="M141" i="3"/>
  <c r="P141" i="3" s="1"/>
  <c r="M142" i="3"/>
  <c r="P142" i="3" s="1"/>
  <c r="M143" i="3"/>
  <c r="P143" i="3" s="1"/>
  <c r="M144" i="3"/>
  <c r="P144" i="3" s="1"/>
  <c r="M145" i="3"/>
  <c r="P145" i="3" s="1"/>
  <c r="M146" i="3"/>
  <c r="P146" i="3" s="1"/>
  <c r="M147" i="3"/>
  <c r="P147" i="3" s="1"/>
  <c r="M148" i="3"/>
  <c r="P148" i="3" s="1"/>
  <c r="M149" i="3"/>
  <c r="P149" i="3" s="1"/>
  <c r="M150" i="3"/>
  <c r="P150" i="3" s="1"/>
  <c r="M151" i="3"/>
  <c r="P151" i="3" s="1"/>
  <c r="M152" i="3"/>
  <c r="P152" i="3" s="1"/>
  <c r="M153" i="3"/>
  <c r="P153" i="3" s="1"/>
  <c r="M154" i="3"/>
  <c r="P154" i="3" s="1"/>
  <c r="M155" i="3"/>
  <c r="P155" i="3" s="1"/>
  <c r="M156" i="3"/>
  <c r="P156" i="3" s="1"/>
  <c r="M157" i="3"/>
  <c r="P157" i="3" s="1"/>
  <c r="M158" i="3"/>
  <c r="P158" i="3" s="1"/>
  <c r="M159" i="3"/>
  <c r="P159" i="3" s="1"/>
  <c r="M160" i="3"/>
  <c r="P160" i="3" s="1"/>
  <c r="M161" i="3"/>
  <c r="P161" i="3" s="1"/>
  <c r="M162" i="3"/>
  <c r="P162" i="3" s="1"/>
  <c r="M163" i="3"/>
  <c r="P163" i="3" s="1"/>
  <c r="M164" i="3"/>
  <c r="P164" i="3" s="1"/>
  <c r="M165" i="3"/>
  <c r="P165" i="3" s="1"/>
  <c r="M166" i="3"/>
  <c r="P166" i="3" s="1"/>
  <c r="M167" i="3"/>
  <c r="P167" i="3" s="1"/>
  <c r="M168" i="3"/>
  <c r="P168" i="3" s="1"/>
  <c r="M169" i="3"/>
  <c r="P169" i="3" s="1"/>
  <c r="M170" i="3"/>
  <c r="P170" i="3" s="1"/>
  <c r="M171" i="3"/>
  <c r="P171" i="3" s="1"/>
  <c r="M172" i="3"/>
  <c r="P172" i="3" s="1"/>
  <c r="M173" i="3"/>
  <c r="P173" i="3" s="1"/>
  <c r="M174" i="3"/>
  <c r="P174" i="3" s="1"/>
  <c r="M175" i="3"/>
  <c r="P175" i="3" s="1"/>
  <c r="M176" i="3"/>
  <c r="P176" i="3" s="1"/>
  <c r="M177" i="3"/>
  <c r="P177" i="3" s="1"/>
  <c r="M178" i="3"/>
  <c r="P178" i="3" s="1"/>
  <c r="M179" i="3"/>
  <c r="P179" i="3" s="1"/>
  <c r="M180" i="3"/>
  <c r="P180" i="3" s="1"/>
  <c r="M181" i="3"/>
  <c r="P181" i="3" s="1"/>
  <c r="M182" i="3"/>
  <c r="P182" i="3" s="1"/>
  <c r="M183" i="3"/>
  <c r="P183" i="3" s="1"/>
  <c r="M184" i="3"/>
  <c r="P184" i="3" s="1"/>
  <c r="M185" i="3"/>
  <c r="P185" i="3" s="1"/>
  <c r="M186" i="3"/>
  <c r="P186" i="3" s="1"/>
  <c r="M187" i="3"/>
  <c r="P187" i="3" s="1"/>
  <c r="M188" i="3"/>
  <c r="P188" i="3" s="1"/>
  <c r="M189" i="3"/>
  <c r="P189" i="3" s="1"/>
  <c r="M190" i="3"/>
  <c r="P190" i="3" s="1"/>
  <c r="M191" i="3"/>
  <c r="P191" i="3" s="1"/>
  <c r="M192" i="3"/>
  <c r="P192" i="3" s="1"/>
  <c r="M193" i="3"/>
  <c r="P193" i="3" s="1"/>
  <c r="M194" i="3"/>
  <c r="P194" i="3" s="1"/>
  <c r="M195" i="3"/>
  <c r="P195" i="3" s="1"/>
  <c r="M196" i="3"/>
  <c r="P196" i="3" s="1"/>
  <c r="M197" i="3"/>
  <c r="P197" i="3" s="1"/>
  <c r="M198" i="3"/>
  <c r="P198" i="3" s="1"/>
  <c r="M199" i="3"/>
  <c r="P199" i="3" s="1"/>
  <c r="M200" i="3"/>
  <c r="P200" i="3" s="1"/>
  <c r="M201" i="3"/>
  <c r="P201" i="3" s="1"/>
  <c r="M202" i="3"/>
  <c r="P202" i="3" s="1"/>
  <c r="M203" i="3"/>
  <c r="P203" i="3" s="1"/>
  <c r="M204" i="3"/>
  <c r="P204" i="3" s="1"/>
  <c r="M205" i="3"/>
  <c r="P205" i="3" s="1"/>
  <c r="M206" i="3"/>
  <c r="P206" i="3" s="1"/>
  <c r="M207" i="3"/>
  <c r="P207" i="3" s="1"/>
  <c r="M208" i="3"/>
  <c r="P208" i="3" s="1"/>
  <c r="M209" i="3"/>
  <c r="P209" i="3" s="1"/>
  <c r="M210" i="3"/>
  <c r="P210" i="3" s="1"/>
  <c r="M211" i="3"/>
  <c r="P211" i="3" s="1"/>
  <c r="M212" i="3"/>
  <c r="P212" i="3" s="1"/>
  <c r="M213" i="3"/>
  <c r="P213" i="3" s="1"/>
  <c r="M214" i="3"/>
  <c r="P214" i="3" s="1"/>
  <c r="M215" i="3"/>
  <c r="P215" i="3" s="1"/>
  <c r="M216" i="3"/>
  <c r="P216" i="3" s="1"/>
  <c r="M217" i="3"/>
  <c r="P217" i="3" s="1"/>
  <c r="M218" i="3"/>
  <c r="P218" i="3" s="1"/>
  <c r="M219" i="3"/>
  <c r="P219" i="3" s="1"/>
  <c r="M220" i="3"/>
  <c r="P220" i="3" s="1"/>
  <c r="M221" i="3"/>
  <c r="P221" i="3" s="1"/>
  <c r="M222" i="3"/>
  <c r="P222" i="3" s="1"/>
  <c r="M223" i="3"/>
  <c r="P223" i="3" s="1"/>
  <c r="M224" i="3"/>
  <c r="P224" i="3" s="1"/>
  <c r="M225" i="3"/>
  <c r="P225" i="3" s="1"/>
  <c r="M226" i="3"/>
  <c r="P226" i="3" s="1"/>
  <c r="M227" i="3"/>
  <c r="P227" i="3" s="1"/>
  <c r="M228" i="3"/>
  <c r="P228" i="3" s="1"/>
  <c r="M229" i="3"/>
  <c r="P229" i="3" s="1"/>
  <c r="M230" i="3"/>
  <c r="P230" i="3" s="1"/>
  <c r="M231" i="3"/>
  <c r="P231" i="3" s="1"/>
  <c r="M232" i="3"/>
  <c r="P232" i="3" s="1"/>
  <c r="M233" i="3"/>
  <c r="P233" i="3" s="1"/>
  <c r="M234" i="3"/>
  <c r="P234" i="3" s="1"/>
  <c r="M235" i="3"/>
  <c r="P235" i="3" s="1"/>
  <c r="M236" i="3"/>
  <c r="P236" i="3" s="1"/>
  <c r="M237" i="3"/>
  <c r="P237" i="3" s="1"/>
  <c r="M238" i="3"/>
  <c r="P238" i="3" s="1"/>
  <c r="M239" i="3"/>
  <c r="P239" i="3" s="1"/>
  <c r="M240" i="3"/>
  <c r="P240" i="3" s="1"/>
  <c r="M241" i="3"/>
  <c r="P241" i="3" s="1"/>
  <c r="M242" i="3"/>
  <c r="P242" i="3" s="1"/>
  <c r="M243" i="3"/>
  <c r="P243" i="3" s="1"/>
  <c r="M244" i="3"/>
  <c r="P244" i="3" s="1"/>
  <c r="M245" i="3"/>
  <c r="P245" i="3" s="1"/>
  <c r="M246" i="3"/>
  <c r="P246" i="3" s="1"/>
  <c r="M247" i="3"/>
  <c r="P247" i="3" s="1"/>
  <c r="M248" i="3"/>
  <c r="P248" i="3" s="1"/>
  <c r="M249" i="3"/>
  <c r="P249" i="3" s="1"/>
  <c r="M250" i="3"/>
  <c r="P250" i="3" s="1"/>
  <c r="M251" i="3"/>
  <c r="P251" i="3" s="1"/>
  <c r="M252" i="3"/>
  <c r="P252" i="3" s="1"/>
  <c r="M253" i="3"/>
  <c r="P253" i="3" s="1"/>
  <c r="M254" i="3"/>
  <c r="P254" i="3" s="1"/>
  <c r="M255" i="3"/>
  <c r="P255" i="3" s="1"/>
  <c r="M256" i="3"/>
  <c r="P256" i="3" s="1"/>
  <c r="M257" i="3"/>
  <c r="P257" i="3" s="1"/>
  <c r="M258" i="3"/>
  <c r="P258" i="3" s="1"/>
  <c r="M259" i="3"/>
  <c r="P259" i="3" s="1"/>
  <c r="M260" i="3"/>
  <c r="P260" i="3" s="1"/>
  <c r="M261" i="3"/>
  <c r="P261" i="3" s="1"/>
  <c r="M262" i="3"/>
  <c r="P262" i="3" s="1"/>
  <c r="M263" i="3"/>
  <c r="P263" i="3" s="1"/>
  <c r="M264" i="3"/>
  <c r="P264" i="3" s="1"/>
  <c r="M265" i="3"/>
  <c r="P265" i="3" s="1"/>
  <c r="M266" i="3"/>
  <c r="P266" i="3" s="1"/>
  <c r="M267" i="3"/>
  <c r="P267" i="3" s="1"/>
  <c r="M268" i="3"/>
  <c r="P268" i="3" s="1"/>
  <c r="M269" i="3"/>
  <c r="P269" i="3" s="1"/>
  <c r="M270" i="3"/>
  <c r="P270" i="3" s="1"/>
  <c r="M271" i="3"/>
  <c r="P271" i="3" s="1"/>
  <c r="M272" i="3"/>
  <c r="P272" i="3" s="1"/>
  <c r="M273" i="3"/>
  <c r="P273" i="3" s="1"/>
  <c r="M274" i="3"/>
  <c r="P274" i="3" s="1"/>
  <c r="M275" i="3"/>
  <c r="P275" i="3" s="1"/>
  <c r="M276" i="3"/>
  <c r="P276" i="3" s="1"/>
  <c r="M277" i="3"/>
  <c r="P277" i="3" s="1"/>
  <c r="M278" i="3"/>
  <c r="P278" i="3" s="1"/>
  <c r="M279" i="3"/>
  <c r="P279" i="3" s="1"/>
  <c r="M280" i="3"/>
  <c r="P280" i="3" s="1"/>
  <c r="M281" i="3"/>
  <c r="P281" i="3" s="1"/>
  <c r="M282" i="3"/>
  <c r="P282" i="3" s="1"/>
  <c r="M283" i="3"/>
  <c r="P283" i="3" s="1"/>
  <c r="M284" i="3"/>
  <c r="P284" i="3" s="1"/>
  <c r="M285" i="3"/>
  <c r="P285" i="3" s="1"/>
  <c r="M286" i="3"/>
  <c r="P286" i="3" s="1"/>
  <c r="M287" i="3"/>
  <c r="P287" i="3" s="1"/>
  <c r="M288" i="3"/>
  <c r="P288" i="3" s="1"/>
  <c r="M289" i="3"/>
  <c r="P289" i="3" s="1"/>
  <c r="M290" i="3"/>
  <c r="P290" i="3" s="1"/>
  <c r="M291" i="3"/>
  <c r="P291" i="3" s="1"/>
  <c r="M292" i="3"/>
  <c r="P292" i="3" s="1"/>
  <c r="M293" i="3"/>
  <c r="P293" i="3" s="1"/>
  <c r="M294" i="3"/>
  <c r="P294" i="3" s="1"/>
  <c r="M295" i="3"/>
  <c r="P295" i="3" s="1"/>
  <c r="M296" i="3"/>
  <c r="P296" i="3" s="1"/>
  <c r="M297" i="3"/>
  <c r="P297" i="3" s="1"/>
  <c r="M298" i="3"/>
  <c r="P298" i="3" s="1"/>
  <c r="M299" i="3"/>
  <c r="P299" i="3" s="1"/>
  <c r="M300" i="3"/>
  <c r="P300" i="3" s="1"/>
  <c r="M301" i="3"/>
  <c r="P301" i="3" s="1"/>
  <c r="M302" i="3"/>
  <c r="P302" i="3" s="1"/>
  <c r="M303" i="3"/>
  <c r="P303" i="3" s="1"/>
  <c r="M304" i="3"/>
  <c r="P304" i="3" s="1"/>
  <c r="M305" i="3"/>
  <c r="P305" i="3" s="1"/>
  <c r="M306" i="3"/>
  <c r="P306" i="3" s="1"/>
  <c r="M307" i="3"/>
  <c r="P307" i="3" s="1"/>
  <c r="M308" i="3"/>
  <c r="P308" i="3" s="1"/>
  <c r="M309" i="3"/>
  <c r="P309" i="3" s="1"/>
  <c r="M310" i="3"/>
  <c r="P310" i="3" s="1"/>
  <c r="M311" i="3"/>
  <c r="P311" i="3" s="1"/>
  <c r="M312" i="3"/>
  <c r="P312" i="3" s="1"/>
  <c r="M313" i="3"/>
  <c r="P313" i="3" s="1"/>
  <c r="M314" i="3"/>
  <c r="P314" i="3" s="1"/>
  <c r="M315" i="3"/>
  <c r="P315" i="3" s="1"/>
  <c r="M316" i="3"/>
  <c r="P316" i="3" s="1"/>
  <c r="M317" i="3"/>
  <c r="P317" i="3" s="1"/>
  <c r="M318" i="3"/>
  <c r="P318" i="3" s="1"/>
  <c r="M319" i="3"/>
  <c r="P319" i="3" s="1"/>
  <c r="M320" i="3"/>
  <c r="P320" i="3" s="1"/>
  <c r="M321" i="3"/>
  <c r="P321" i="3" s="1"/>
  <c r="M322" i="3"/>
  <c r="P322" i="3" s="1"/>
  <c r="M323" i="3"/>
  <c r="P323" i="3" s="1"/>
  <c r="M324" i="3"/>
  <c r="P324" i="3" s="1"/>
  <c r="M325" i="3"/>
  <c r="P325" i="3" s="1"/>
  <c r="M326" i="3"/>
  <c r="P326" i="3" s="1"/>
  <c r="M327" i="3"/>
  <c r="P327" i="3" s="1"/>
  <c r="M328" i="3"/>
  <c r="P328" i="3" s="1"/>
  <c r="M329" i="3"/>
  <c r="P329" i="3" s="1"/>
  <c r="M330" i="3"/>
  <c r="P330" i="3" s="1"/>
  <c r="M331" i="3"/>
  <c r="P331" i="3" s="1"/>
  <c r="M332" i="3"/>
  <c r="P332" i="3" s="1"/>
  <c r="M333" i="3"/>
  <c r="P333" i="3" s="1"/>
  <c r="M334" i="3"/>
  <c r="P334" i="3" s="1"/>
  <c r="M335" i="3"/>
  <c r="P335" i="3" s="1"/>
  <c r="M336" i="3"/>
  <c r="P336" i="3" s="1"/>
  <c r="M337" i="3"/>
  <c r="P337" i="3" s="1"/>
  <c r="M338" i="3"/>
  <c r="P338" i="3" s="1"/>
  <c r="M339" i="3"/>
  <c r="P339" i="3" s="1"/>
  <c r="M340" i="3"/>
  <c r="P340" i="3" s="1"/>
  <c r="M341" i="3"/>
  <c r="P341" i="3" s="1"/>
  <c r="M342" i="3"/>
  <c r="P342" i="3" s="1"/>
  <c r="M343" i="3"/>
  <c r="P343" i="3" s="1"/>
  <c r="M344" i="3"/>
  <c r="P344" i="3" s="1"/>
  <c r="M345" i="3"/>
  <c r="P345" i="3" s="1"/>
  <c r="M346" i="3"/>
  <c r="P346" i="3" s="1"/>
  <c r="M347" i="3"/>
  <c r="P347" i="3" s="1"/>
  <c r="M348" i="3"/>
  <c r="P348" i="3" s="1"/>
  <c r="M349" i="3"/>
  <c r="P349" i="3" s="1"/>
  <c r="M350" i="3"/>
  <c r="P350" i="3" s="1"/>
  <c r="M351" i="3"/>
  <c r="P351" i="3" s="1"/>
  <c r="M352" i="3"/>
  <c r="P352" i="3" s="1"/>
  <c r="M353" i="3"/>
  <c r="P353" i="3" s="1"/>
  <c r="M354" i="3"/>
  <c r="P354" i="3" s="1"/>
  <c r="M355" i="3"/>
  <c r="P355" i="3" s="1"/>
  <c r="M356" i="3"/>
  <c r="P356" i="3" s="1"/>
  <c r="M357" i="3"/>
  <c r="P357" i="3" s="1"/>
  <c r="M358" i="3"/>
  <c r="P358" i="3" s="1"/>
  <c r="M359" i="3"/>
  <c r="P359" i="3" s="1"/>
  <c r="M360" i="3"/>
  <c r="P360" i="3" s="1"/>
  <c r="M361" i="3"/>
  <c r="P361" i="3" s="1"/>
  <c r="M362" i="3"/>
  <c r="P362" i="3" s="1"/>
  <c r="M363" i="3"/>
  <c r="P363" i="3" s="1"/>
  <c r="M364" i="3"/>
  <c r="P364" i="3" s="1"/>
  <c r="M365" i="3"/>
  <c r="P365" i="3" s="1"/>
  <c r="M366" i="3"/>
  <c r="P366" i="3" s="1"/>
  <c r="M367" i="3"/>
  <c r="P367" i="3" s="1"/>
  <c r="M368" i="3"/>
  <c r="P368" i="3" s="1"/>
  <c r="M369" i="3"/>
  <c r="P369" i="3" s="1"/>
  <c r="M370" i="3"/>
  <c r="P370" i="3" s="1"/>
  <c r="M371" i="3"/>
  <c r="P371" i="3" s="1"/>
  <c r="M372" i="3"/>
  <c r="P372" i="3" s="1"/>
  <c r="M373" i="3"/>
  <c r="P373" i="3" s="1"/>
  <c r="M374" i="3"/>
  <c r="P374" i="3" s="1"/>
  <c r="M375" i="3"/>
  <c r="P375" i="3" s="1"/>
  <c r="M376" i="3"/>
  <c r="P376" i="3" s="1"/>
  <c r="M377" i="3"/>
  <c r="P377" i="3" s="1"/>
  <c r="M378" i="3"/>
  <c r="P378" i="3" s="1"/>
  <c r="M379" i="3"/>
  <c r="P379" i="3" s="1"/>
  <c r="M380" i="3"/>
  <c r="P380" i="3" s="1"/>
  <c r="M381" i="3"/>
  <c r="P381" i="3" s="1"/>
  <c r="M382" i="3"/>
  <c r="P382" i="3" s="1"/>
  <c r="M383" i="3"/>
  <c r="P383" i="3" s="1"/>
  <c r="M384" i="3"/>
  <c r="P384" i="3" s="1"/>
  <c r="M3" i="2"/>
  <c r="P3" i="2" s="1"/>
  <c r="M4" i="2"/>
  <c r="P4" i="2" s="1"/>
  <c r="M5" i="2"/>
  <c r="P5" i="2" s="1"/>
  <c r="M6" i="2"/>
  <c r="P6" i="2" s="1"/>
  <c r="M7" i="2"/>
  <c r="P7" i="2" s="1"/>
  <c r="M8" i="2"/>
  <c r="P8" i="2" s="1"/>
  <c r="M9" i="2"/>
  <c r="P9" i="2" s="1"/>
  <c r="M10" i="2"/>
  <c r="P10" i="2" s="1"/>
  <c r="M11" i="2"/>
  <c r="P11" i="2" s="1"/>
  <c r="M12" i="2"/>
  <c r="P12" i="2" s="1"/>
  <c r="M13" i="2"/>
  <c r="P13" i="2" s="1"/>
  <c r="M14" i="2"/>
  <c r="P14" i="2" s="1"/>
  <c r="M15" i="2"/>
  <c r="P15" i="2" s="1"/>
  <c r="M16" i="2"/>
  <c r="P16" i="2" s="1"/>
  <c r="M17" i="2"/>
  <c r="P17" i="2" s="1"/>
  <c r="M18" i="2"/>
  <c r="P18" i="2" s="1"/>
  <c r="M19" i="2"/>
  <c r="P19" i="2" s="1"/>
  <c r="M20" i="2"/>
  <c r="P20" i="2" s="1"/>
  <c r="M21" i="2"/>
  <c r="P21" i="2" s="1"/>
  <c r="M22" i="2"/>
  <c r="P22" i="2" s="1"/>
  <c r="M23" i="2"/>
  <c r="P23" i="2" s="1"/>
  <c r="M24" i="2"/>
  <c r="P24" i="2" s="1"/>
  <c r="M25" i="2"/>
  <c r="P25" i="2" s="1"/>
  <c r="M26" i="2"/>
  <c r="P26" i="2" s="1"/>
  <c r="M27" i="2"/>
  <c r="P27" i="2" s="1"/>
  <c r="M28" i="2"/>
  <c r="P28" i="2" s="1"/>
  <c r="M29" i="2"/>
  <c r="P29" i="2" s="1"/>
  <c r="M30" i="2"/>
  <c r="P30" i="2" s="1"/>
  <c r="M31" i="2"/>
  <c r="P31" i="2" s="1"/>
  <c r="M32" i="2"/>
  <c r="P32" i="2" s="1"/>
  <c r="M33" i="2"/>
  <c r="P33" i="2" s="1"/>
  <c r="M34" i="2"/>
  <c r="P34" i="2" s="1"/>
  <c r="M35" i="2"/>
  <c r="P35" i="2" s="1"/>
  <c r="M36" i="2"/>
  <c r="P36" i="2" s="1"/>
  <c r="M37" i="2"/>
  <c r="P37" i="2" s="1"/>
  <c r="M38" i="2"/>
  <c r="P38" i="2" s="1"/>
  <c r="M39" i="2"/>
  <c r="P39" i="2" s="1"/>
  <c r="M40" i="2"/>
  <c r="P40" i="2" s="1"/>
  <c r="M41" i="2"/>
  <c r="P41" i="2" s="1"/>
  <c r="M42" i="2"/>
  <c r="P42" i="2" s="1"/>
  <c r="M43" i="2"/>
  <c r="P43" i="2" s="1"/>
  <c r="M44" i="2"/>
  <c r="P44" i="2" s="1"/>
  <c r="M45" i="2"/>
  <c r="P45" i="2" s="1"/>
  <c r="M46" i="2"/>
  <c r="P46" i="2" s="1"/>
  <c r="M47" i="2"/>
  <c r="P47" i="2" s="1"/>
  <c r="M48" i="2"/>
  <c r="P48" i="2" s="1"/>
  <c r="M49" i="2"/>
  <c r="P49" i="2" s="1"/>
  <c r="M50" i="2"/>
  <c r="P50" i="2" s="1"/>
  <c r="M51" i="2"/>
  <c r="P51" i="2" s="1"/>
  <c r="M52" i="2"/>
  <c r="P52" i="2" s="1"/>
  <c r="M53" i="2"/>
  <c r="P53" i="2" s="1"/>
  <c r="M54" i="2"/>
  <c r="P54" i="2" s="1"/>
  <c r="M55" i="2"/>
  <c r="P55" i="2" s="1"/>
  <c r="M56" i="2"/>
  <c r="P56" i="2" s="1"/>
  <c r="M57" i="2"/>
  <c r="P57" i="2" s="1"/>
  <c r="M58" i="2"/>
  <c r="P58" i="2" s="1"/>
  <c r="M59" i="2"/>
  <c r="P59" i="2" s="1"/>
  <c r="M60" i="2"/>
  <c r="P60" i="2" s="1"/>
  <c r="M61" i="2"/>
  <c r="P61" i="2" s="1"/>
  <c r="M62" i="2"/>
  <c r="P62" i="2" s="1"/>
  <c r="M63" i="2"/>
  <c r="P63" i="2" s="1"/>
  <c r="M64" i="2"/>
  <c r="P64" i="2" s="1"/>
  <c r="M65" i="2"/>
  <c r="P65" i="2" s="1"/>
  <c r="M66" i="2"/>
  <c r="P66" i="2" s="1"/>
  <c r="M67" i="2"/>
  <c r="P67" i="2" s="1"/>
  <c r="M68" i="2"/>
  <c r="P68" i="2" s="1"/>
  <c r="M69" i="2"/>
  <c r="P69" i="2" s="1"/>
  <c r="M70" i="2"/>
  <c r="P70" i="2" s="1"/>
  <c r="M71" i="2"/>
  <c r="P71" i="2" s="1"/>
  <c r="M72" i="2"/>
  <c r="P72" i="2" s="1"/>
  <c r="M73" i="2"/>
  <c r="P73" i="2" s="1"/>
  <c r="M74" i="2"/>
  <c r="P74" i="2" s="1"/>
  <c r="M75" i="2"/>
  <c r="P75" i="2" s="1"/>
  <c r="M76" i="2"/>
  <c r="P76" i="2" s="1"/>
  <c r="M77" i="2"/>
  <c r="P77" i="2" s="1"/>
  <c r="M78" i="2"/>
  <c r="P78" i="2" s="1"/>
  <c r="M79" i="2"/>
  <c r="P79" i="2" s="1"/>
  <c r="M80" i="2"/>
  <c r="P80" i="2" s="1"/>
  <c r="M81" i="2"/>
  <c r="P81" i="2" s="1"/>
  <c r="M82" i="2"/>
  <c r="P82" i="2" s="1"/>
  <c r="M83" i="2"/>
  <c r="P83" i="2" s="1"/>
  <c r="M84" i="2"/>
  <c r="P84" i="2" s="1"/>
  <c r="M85" i="2"/>
  <c r="P85" i="2" s="1"/>
  <c r="M86" i="2"/>
  <c r="P86" i="2" s="1"/>
  <c r="M87" i="2"/>
  <c r="P87" i="2" s="1"/>
  <c r="M88" i="2"/>
  <c r="P88" i="2" s="1"/>
  <c r="M89" i="2"/>
  <c r="P89" i="2" s="1"/>
  <c r="M90" i="2"/>
  <c r="P90" i="2" s="1"/>
  <c r="M91" i="2"/>
  <c r="P91" i="2" s="1"/>
  <c r="M92" i="2"/>
  <c r="P92" i="2" s="1"/>
  <c r="M93" i="2"/>
  <c r="P93" i="2" s="1"/>
  <c r="M94" i="2"/>
  <c r="P94" i="2" s="1"/>
  <c r="M95" i="2"/>
  <c r="P95" i="2" s="1"/>
  <c r="M96" i="2"/>
  <c r="P96" i="2" s="1"/>
  <c r="M97" i="2"/>
  <c r="P97" i="2" s="1"/>
  <c r="M98" i="2"/>
  <c r="P98" i="2" s="1"/>
  <c r="M99" i="2"/>
  <c r="P99" i="2" s="1"/>
  <c r="M100" i="2"/>
  <c r="P100" i="2" s="1"/>
  <c r="M101" i="2"/>
  <c r="P101" i="2" s="1"/>
  <c r="M102" i="2"/>
  <c r="P102" i="2" s="1"/>
  <c r="M2" i="2"/>
  <c r="P2" i="2" s="1"/>
  <c r="M3" i="13"/>
  <c r="P3" i="13" s="1"/>
  <c r="M4" i="13"/>
  <c r="P4" i="13" s="1"/>
  <c r="M5" i="13"/>
  <c r="P5" i="13" s="1"/>
  <c r="M6" i="13"/>
  <c r="P6" i="13" s="1"/>
  <c r="M7" i="13"/>
  <c r="P7" i="13" s="1"/>
  <c r="M8" i="13"/>
  <c r="P8" i="13" s="1"/>
  <c r="M9" i="13"/>
  <c r="P9" i="13" s="1"/>
  <c r="M10" i="13"/>
  <c r="P10" i="13" s="1"/>
  <c r="M11" i="13"/>
  <c r="P11" i="13" s="1"/>
  <c r="M12" i="13"/>
  <c r="P12" i="13" s="1"/>
  <c r="M13" i="13"/>
  <c r="P13" i="13" s="1"/>
  <c r="M14" i="13"/>
  <c r="P14" i="13" s="1"/>
  <c r="M15" i="13"/>
  <c r="P15" i="13" s="1"/>
  <c r="M16" i="13"/>
  <c r="P16" i="13" s="1"/>
  <c r="M17" i="13"/>
  <c r="P17" i="13" s="1"/>
  <c r="M18" i="13"/>
  <c r="P18" i="13" s="1"/>
  <c r="M19" i="13"/>
  <c r="P19" i="13" s="1"/>
  <c r="M20" i="13"/>
  <c r="P20" i="13" s="1"/>
  <c r="M21" i="13"/>
  <c r="P21" i="13" s="1"/>
  <c r="M22" i="13"/>
  <c r="P22" i="13" s="1"/>
  <c r="M23" i="13"/>
  <c r="P23" i="13" s="1"/>
  <c r="M24" i="13"/>
  <c r="P24" i="13" s="1"/>
  <c r="M25" i="13"/>
  <c r="P25" i="13" s="1"/>
  <c r="M26" i="13"/>
  <c r="P26" i="13" s="1"/>
  <c r="M27" i="13"/>
  <c r="P27" i="13" s="1"/>
  <c r="M28" i="13"/>
  <c r="P28" i="13" s="1"/>
  <c r="M29" i="13"/>
  <c r="P29" i="13" s="1"/>
  <c r="M30" i="13"/>
  <c r="P30" i="13" s="1"/>
  <c r="M31" i="13"/>
  <c r="P31" i="13" s="1"/>
  <c r="M32" i="13"/>
  <c r="P32" i="13" s="1"/>
  <c r="M33" i="13"/>
  <c r="P33" i="13" s="1"/>
  <c r="M34" i="13"/>
  <c r="P34" i="13" s="1"/>
  <c r="M35" i="13"/>
  <c r="P35" i="13" s="1"/>
  <c r="M36" i="13"/>
  <c r="P36" i="13" s="1"/>
  <c r="M37" i="13"/>
  <c r="P37" i="13" s="1"/>
  <c r="M38" i="13"/>
  <c r="P38" i="13" s="1"/>
  <c r="M39" i="13"/>
  <c r="P39" i="13" s="1"/>
  <c r="M40" i="13"/>
  <c r="P40" i="13" s="1"/>
  <c r="M41" i="13"/>
  <c r="P41" i="13" s="1"/>
  <c r="M42" i="13"/>
  <c r="P42" i="13" s="1"/>
  <c r="M43" i="13"/>
  <c r="P43" i="13" s="1"/>
  <c r="M44" i="13"/>
  <c r="P44" i="13" s="1"/>
  <c r="M45" i="13"/>
  <c r="P45" i="13" s="1"/>
  <c r="M46" i="13"/>
  <c r="P46" i="13" s="1"/>
  <c r="M47" i="13"/>
  <c r="P47" i="13" s="1"/>
  <c r="M48" i="13"/>
  <c r="P48" i="13" s="1"/>
  <c r="M49" i="13"/>
  <c r="P49" i="13" s="1"/>
  <c r="M50" i="13"/>
  <c r="P50" i="13" s="1"/>
  <c r="M51" i="13"/>
  <c r="P51" i="13" s="1"/>
  <c r="M52" i="13"/>
  <c r="P52" i="13" s="1"/>
  <c r="M53" i="13"/>
  <c r="P53" i="13" s="1"/>
  <c r="M54" i="13"/>
  <c r="P54" i="13" s="1"/>
  <c r="M55" i="13"/>
  <c r="P55" i="13" s="1"/>
  <c r="M56" i="13"/>
  <c r="P56" i="13" s="1"/>
  <c r="M57" i="13"/>
  <c r="P57" i="13" s="1"/>
  <c r="M58" i="13"/>
  <c r="P58" i="13" s="1"/>
  <c r="M59" i="13"/>
  <c r="P59" i="13" s="1"/>
  <c r="M60" i="13"/>
  <c r="P60" i="13" s="1"/>
  <c r="M61" i="13"/>
  <c r="P61" i="13" s="1"/>
  <c r="M62" i="13"/>
  <c r="P62" i="13" s="1"/>
  <c r="M63" i="13"/>
  <c r="P63" i="13" s="1"/>
  <c r="M64" i="13"/>
  <c r="P64" i="13" s="1"/>
  <c r="M65" i="13"/>
  <c r="P65" i="13" s="1"/>
  <c r="M66" i="13"/>
  <c r="P66" i="13" s="1"/>
  <c r="M67" i="13"/>
  <c r="P67" i="13" s="1"/>
  <c r="M68" i="13"/>
  <c r="P68" i="13" s="1"/>
  <c r="M69" i="13"/>
  <c r="P69" i="13" s="1"/>
  <c r="M70" i="13"/>
  <c r="P70" i="13" s="1"/>
  <c r="M71" i="13"/>
  <c r="P71" i="13" s="1"/>
  <c r="M72" i="13"/>
  <c r="P72" i="13" s="1"/>
  <c r="M73" i="13"/>
  <c r="P73" i="13" s="1"/>
  <c r="M74" i="13"/>
  <c r="P74" i="13" s="1"/>
  <c r="M75" i="13"/>
  <c r="P75" i="13" s="1"/>
  <c r="M76" i="13"/>
  <c r="P76" i="13" s="1"/>
  <c r="M77" i="13"/>
  <c r="P77" i="13" s="1"/>
  <c r="M78" i="13"/>
  <c r="P78" i="13" s="1"/>
  <c r="M79" i="13"/>
  <c r="P79" i="13" s="1"/>
  <c r="M80" i="13"/>
  <c r="P80" i="13" s="1"/>
  <c r="M81" i="13"/>
  <c r="P81" i="13" s="1"/>
  <c r="M82" i="13"/>
  <c r="P82" i="13" s="1"/>
  <c r="M83" i="13"/>
  <c r="P83" i="13" s="1"/>
  <c r="M84" i="13"/>
  <c r="P84" i="13" s="1"/>
  <c r="M85" i="13"/>
  <c r="P85" i="13" s="1"/>
  <c r="M86" i="13"/>
  <c r="P86" i="13" s="1"/>
  <c r="M87" i="13"/>
  <c r="P87" i="13" s="1"/>
  <c r="M88" i="13"/>
  <c r="P88" i="13" s="1"/>
  <c r="M89" i="13"/>
  <c r="P89" i="13" s="1"/>
  <c r="M90" i="13"/>
  <c r="P90" i="13" s="1"/>
  <c r="M91" i="13"/>
  <c r="P91" i="13" s="1"/>
  <c r="M92" i="13"/>
  <c r="P92" i="13" s="1"/>
  <c r="M93" i="13"/>
  <c r="P93" i="13" s="1"/>
  <c r="M2" i="13"/>
  <c r="P2" i="13" s="1"/>
  <c r="M3" i="8"/>
  <c r="P3" i="8" s="1"/>
  <c r="M4" i="8"/>
  <c r="P4" i="8" s="1"/>
  <c r="M5" i="8"/>
  <c r="P5" i="8" s="1"/>
  <c r="M6" i="8"/>
  <c r="P6" i="8" s="1"/>
  <c r="M7" i="8"/>
  <c r="P7" i="8" s="1"/>
  <c r="M8" i="8"/>
  <c r="P8" i="8" s="1"/>
  <c r="M9" i="8"/>
  <c r="P9" i="8" s="1"/>
  <c r="M10" i="8"/>
  <c r="P10" i="8" s="1"/>
  <c r="M11" i="8"/>
  <c r="P11" i="8" s="1"/>
  <c r="M12" i="8"/>
  <c r="P12" i="8" s="1"/>
  <c r="M13" i="8"/>
  <c r="P13" i="8" s="1"/>
  <c r="M14" i="8"/>
  <c r="P14" i="8" s="1"/>
  <c r="M15" i="8"/>
  <c r="P15" i="8" s="1"/>
  <c r="M16" i="8"/>
  <c r="P16" i="8" s="1"/>
  <c r="M17" i="8"/>
  <c r="P17" i="8" s="1"/>
  <c r="M18" i="8"/>
  <c r="P18" i="8" s="1"/>
  <c r="M19" i="8"/>
  <c r="P19" i="8" s="1"/>
  <c r="M20" i="8"/>
  <c r="P20" i="8" s="1"/>
  <c r="M21" i="8"/>
  <c r="P21" i="8" s="1"/>
  <c r="M22" i="8"/>
  <c r="P22" i="8" s="1"/>
  <c r="M23" i="8"/>
  <c r="P23" i="8" s="1"/>
  <c r="M24" i="8"/>
  <c r="P24" i="8" s="1"/>
  <c r="M25" i="8"/>
  <c r="P25" i="8" s="1"/>
  <c r="M26" i="8"/>
  <c r="P26" i="8" s="1"/>
  <c r="M27" i="8"/>
  <c r="P27" i="8" s="1"/>
  <c r="M28" i="8"/>
  <c r="P28" i="8" s="1"/>
  <c r="M29" i="8"/>
  <c r="P29" i="8" s="1"/>
  <c r="M30" i="8"/>
  <c r="P30" i="8" s="1"/>
  <c r="M31" i="8"/>
  <c r="P31" i="8" s="1"/>
  <c r="M32" i="8"/>
  <c r="P32" i="8" s="1"/>
  <c r="M33" i="8"/>
  <c r="P33" i="8" s="1"/>
  <c r="M34" i="8"/>
  <c r="P34" i="8" s="1"/>
  <c r="M35" i="8"/>
  <c r="P35" i="8" s="1"/>
  <c r="M36" i="8"/>
  <c r="P36" i="8" s="1"/>
  <c r="M37" i="8"/>
  <c r="P37" i="8" s="1"/>
  <c r="M38" i="8"/>
  <c r="P38" i="8" s="1"/>
  <c r="M39" i="8"/>
  <c r="P39" i="8" s="1"/>
  <c r="M40" i="8"/>
  <c r="P40" i="8" s="1"/>
  <c r="M41" i="8"/>
  <c r="P41" i="8" s="1"/>
  <c r="M42" i="8"/>
  <c r="P42" i="8" s="1"/>
  <c r="M43" i="8"/>
  <c r="P43" i="8" s="1"/>
  <c r="M44" i="8"/>
  <c r="P44" i="8" s="1"/>
  <c r="M45" i="8"/>
  <c r="P45" i="8" s="1"/>
  <c r="M46" i="8"/>
  <c r="P46" i="8" s="1"/>
  <c r="M47" i="8"/>
  <c r="P47" i="8" s="1"/>
  <c r="M48" i="8"/>
  <c r="P48" i="8" s="1"/>
  <c r="M49" i="8"/>
  <c r="P49" i="8" s="1"/>
  <c r="M50" i="8"/>
  <c r="P50" i="8" s="1"/>
  <c r="M51" i="8"/>
  <c r="P51" i="8" s="1"/>
  <c r="M52" i="8"/>
  <c r="P52" i="8" s="1"/>
  <c r="M53" i="8"/>
  <c r="P53" i="8" s="1"/>
  <c r="M54" i="8"/>
  <c r="P54" i="8" s="1"/>
  <c r="M55" i="8"/>
  <c r="P55" i="8" s="1"/>
  <c r="M56" i="8"/>
  <c r="P56" i="8" s="1"/>
  <c r="M57" i="8"/>
  <c r="P57" i="8" s="1"/>
  <c r="M58" i="8"/>
  <c r="P58" i="8" s="1"/>
  <c r="M59" i="8"/>
  <c r="P59" i="8" s="1"/>
  <c r="M60" i="8"/>
  <c r="P60" i="8" s="1"/>
  <c r="M61" i="8"/>
  <c r="P61" i="8" s="1"/>
  <c r="M62" i="8"/>
  <c r="P62" i="8" s="1"/>
  <c r="M63" i="8"/>
  <c r="P63" i="8" s="1"/>
  <c r="M64" i="8"/>
  <c r="P64" i="8" s="1"/>
  <c r="M65" i="8"/>
  <c r="P65" i="8" s="1"/>
  <c r="M66" i="8"/>
  <c r="P66" i="8" s="1"/>
  <c r="M67" i="8"/>
  <c r="P67" i="8" s="1"/>
  <c r="M2" i="8"/>
  <c r="N2" i="15" l="1"/>
  <c r="P2" i="15"/>
  <c r="N2" i="18"/>
  <c r="P2" i="18"/>
  <c r="N2" i="14"/>
  <c r="P2" i="14"/>
  <c r="P2" i="3"/>
  <c r="N383" i="3"/>
  <c r="N381" i="3"/>
  <c r="N379" i="3"/>
  <c r="N377" i="3"/>
  <c r="N375" i="3"/>
  <c r="N373" i="3"/>
  <c r="N371" i="3"/>
  <c r="N369" i="3"/>
  <c r="N367" i="3"/>
  <c r="N365" i="3"/>
  <c r="N363" i="3"/>
  <c r="N361" i="3"/>
  <c r="N359" i="3"/>
  <c r="N357" i="3"/>
  <c r="N355" i="3"/>
  <c r="N353" i="3"/>
  <c r="N351" i="3"/>
  <c r="N349" i="3"/>
  <c r="N347" i="3"/>
  <c r="N345" i="3"/>
  <c r="N343" i="3"/>
  <c r="N341" i="3"/>
  <c r="N339" i="3"/>
  <c r="N337" i="3"/>
  <c r="N335" i="3"/>
  <c r="N333" i="3"/>
  <c r="N331" i="3"/>
  <c r="N329" i="3"/>
  <c r="N327" i="3"/>
  <c r="N325" i="3"/>
  <c r="N323" i="3"/>
  <c r="N321" i="3"/>
  <c r="N319" i="3"/>
  <c r="N317" i="3"/>
  <c r="N315" i="3"/>
  <c r="N313" i="3"/>
  <c r="N311" i="3"/>
  <c r="N309" i="3"/>
  <c r="N307" i="3"/>
  <c r="N305" i="3"/>
  <c r="N303" i="3"/>
  <c r="N301" i="3"/>
  <c r="N299" i="3"/>
  <c r="N297" i="3"/>
  <c r="N295" i="3"/>
  <c r="N293" i="3"/>
  <c r="N291" i="3"/>
  <c r="N289" i="3"/>
  <c r="N287" i="3"/>
  <c r="N285" i="3"/>
  <c r="N283" i="3"/>
  <c r="N281" i="3"/>
  <c r="N279" i="3"/>
  <c r="N277" i="3"/>
  <c r="N275" i="3"/>
  <c r="N273" i="3"/>
  <c r="N271" i="3"/>
  <c r="N269" i="3"/>
  <c r="N267" i="3"/>
  <c r="N265" i="3"/>
  <c r="N263" i="3"/>
  <c r="N261" i="3"/>
  <c r="N259" i="3"/>
  <c r="N257" i="3"/>
  <c r="N255" i="3"/>
  <c r="N253" i="3"/>
  <c r="N251" i="3"/>
  <c r="N249" i="3"/>
  <c r="N247" i="3"/>
  <c r="N245" i="3"/>
  <c r="N243" i="3"/>
  <c r="N241" i="3"/>
  <c r="N239" i="3"/>
  <c r="N237" i="3"/>
  <c r="N235" i="3"/>
  <c r="N233" i="3"/>
  <c r="N231" i="3"/>
  <c r="N229" i="3"/>
  <c r="N227" i="3"/>
  <c r="N225" i="3"/>
  <c r="N223" i="3"/>
  <c r="N221" i="3"/>
  <c r="N219" i="3"/>
  <c r="N217" i="3"/>
  <c r="N215" i="3"/>
  <c r="N213" i="3"/>
  <c r="N211" i="3"/>
  <c r="N209" i="3"/>
  <c r="N207" i="3"/>
  <c r="N205" i="3"/>
  <c r="N203" i="3"/>
  <c r="N201" i="3"/>
  <c r="N199" i="3"/>
  <c r="N197" i="3"/>
  <c r="N195" i="3"/>
  <c r="N193" i="3"/>
  <c r="N191" i="3"/>
  <c r="N189" i="3"/>
  <c r="N187" i="3"/>
  <c r="N185" i="3"/>
  <c r="N183" i="3"/>
  <c r="N181" i="3"/>
  <c r="N179" i="3"/>
  <c r="N177" i="3"/>
  <c r="N175" i="3"/>
  <c r="N173" i="3"/>
  <c r="N171" i="3"/>
  <c r="N169" i="3"/>
  <c r="N167" i="3"/>
  <c r="N165" i="3"/>
  <c r="N163" i="3"/>
  <c r="N161" i="3"/>
  <c r="N159" i="3"/>
  <c r="N157" i="3"/>
  <c r="N155" i="3"/>
  <c r="N153" i="3"/>
  <c r="N151" i="3"/>
  <c r="N149" i="3"/>
  <c r="N147" i="3"/>
  <c r="N145" i="3"/>
  <c r="N143" i="3"/>
  <c r="N141" i="3"/>
  <c r="N139" i="3"/>
  <c r="N137" i="3"/>
  <c r="N135" i="3"/>
  <c r="N133" i="3"/>
  <c r="N131" i="3"/>
  <c r="N129" i="3"/>
  <c r="N127" i="3"/>
  <c r="N125" i="3"/>
  <c r="N123" i="3"/>
  <c r="N121" i="3"/>
  <c r="N119" i="3"/>
  <c r="N117" i="3"/>
  <c r="N115" i="3"/>
  <c r="N113" i="3"/>
  <c r="N111" i="3"/>
  <c r="N109" i="3"/>
  <c r="N107" i="3"/>
  <c r="N105" i="3"/>
  <c r="N103" i="3"/>
  <c r="N101" i="3"/>
  <c r="N99" i="3"/>
  <c r="N97" i="3"/>
  <c r="N95" i="3"/>
  <c r="N93" i="3"/>
  <c r="N91" i="3"/>
  <c r="N89" i="3"/>
  <c r="N87" i="3"/>
  <c r="N85" i="3"/>
  <c r="N83" i="3"/>
  <c r="N81" i="3"/>
  <c r="N79" i="3"/>
  <c r="N77" i="3"/>
  <c r="N75" i="3"/>
  <c r="N73" i="3"/>
  <c r="N71" i="3"/>
  <c r="N69" i="3"/>
  <c r="N67" i="3"/>
  <c r="N65" i="3"/>
  <c r="N63" i="3"/>
  <c r="N61" i="3"/>
  <c r="N59" i="3"/>
  <c r="N57" i="3"/>
  <c r="N55" i="3"/>
  <c r="N53" i="3"/>
  <c r="N51" i="3"/>
  <c r="N49" i="3"/>
  <c r="N47" i="3"/>
  <c r="N45" i="3"/>
  <c r="N43" i="3"/>
  <c r="N41" i="3"/>
  <c r="N39" i="3"/>
  <c r="N37" i="3"/>
  <c r="N35" i="3"/>
  <c r="N33" i="3"/>
  <c r="N31" i="3"/>
  <c r="N29" i="3"/>
  <c r="N27" i="3"/>
  <c r="N25" i="3"/>
  <c r="N23" i="3"/>
  <c r="N21" i="3"/>
  <c r="N19" i="3"/>
  <c r="N17" i="3"/>
  <c r="N15" i="3"/>
  <c r="N13" i="3"/>
  <c r="N11" i="3"/>
  <c r="N9" i="3"/>
  <c r="N7" i="3"/>
  <c r="N5" i="3"/>
  <c r="N3" i="3"/>
  <c r="N384" i="3"/>
  <c r="N382" i="3"/>
  <c r="N380" i="3"/>
  <c r="N378" i="3"/>
  <c r="N376" i="3"/>
  <c r="N374" i="3"/>
  <c r="N372" i="3"/>
  <c r="N370" i="3"/>
  <c r="N368" i="3"/>
  <c r="N366" i="3"/>
  <c r="N364" i="3"/>
  <c r="N362" i="3"/>
  <c r="N360" i="3"/>
  <c r="N358" i="3"/>
  <c r="N356" i="3"/>
  <c r="N354" i="3"/>
  <c r="N352" i="3"/>
  <c r="N350" i="3"/>
  <c r="N348" i="3"/>
  <c r="N346" i="3"/>
  <c r="N344" i="3"/>
  <c r="N342" i="3"/>
  <c r="N340" i="3"/>
  <c r="N338" i="3"/>
  <c r="N336" i="3"/>
  <c r="N334" i="3"/>
  <c r="N332" i="3"/>
  <c r="N330" i="3"/>
  <c r="N328" i="3"/>
  <c r="N326" i="3"/>
  <c r="N324" i="3"/>
  <c r="N322" i="3"/>
  <c r="N320" i="3"/>
  <c r="N318" i="3"/>
  <c r="N316" i="3"/>
  <c r="N314" i="3"/>
  <c r="N312" i="3"/>
  <c r="N310" i="3"/>
  <c r="N308" i="3"/>
  <c r="N306" i="3"/>
  <c r="N304" i="3"/>
  <c r="N302" i="3"/>
  <c r="N300" i="3"/>
  <c r="N298" i="3"/>
  <c r="N296" i="3"/>
  <c r="N294" i="3"/>
  <c r="N292" i="3"/>
  <c r="N290" i="3"/>
  <c r="N288" i="3"/>
  <c r="N286" i="3"/>
  <c r="N284" i="3"/>
  <c r="N282" i="3"/>
  <c r="N280" i="3"/>
  <c r="N278" i="3"/>
  <c r="N276" i="3"/>
  <c r="N274" i="3"/>
  <c r="N272" i="3"/>
  <c r="N270" i="3"/>
  <c r="N268" i="3"/>
  <c r="N266" i="3"/>
  <c r="N264" i="3"/>
  <c r="N262" i="3"/>
  <c r="N260" i="3"/>
  <c r="N258" i="3"/>
  <c r="N256" i="3"/>
  <c r="N254" i="3"/>
  <c r="N252" i="3"/>
  <c r="N250" i="3"/>
  <c r="N248" i="3"/>
  <c r="N246" i="3"/>
  <c r="N244" i="3"/>
  <c r="N242" i="3"/>
  <c r="N240" i="3"/>
  <c r="N238" i="3"/>
  <c r="N236" i="3"/>
  <c r="N234" i="3"/>
  <c r="N232" i="3"/>
  <c r="N230" i="3"/>
  <c r="N228" i="3"/>
  <c r="N226" i="3"/>
  <c r="N224" i="3"/>
  <c r="N222" i="3"/>
  <c r="N220" i="3"/>
  <c r="N218" i="3"/>
  <c r="N216" i="3"/>
  <c r="N214" i="3"/>
  <c r="N212" i="3"/>
  <c r="N210" i="3"/>
  <c r="N208" i="3"/>
  <c r="N206" i="3"/>
  <c r="N204" i="3"/>
  <c r="N202" i="3"/>
  <c r="N200" i="3"/>
  <c r="N198" i="3"/>
  <c r="N196" i="3"/>
  <c r="N194" i="3"/>
  <c r="N192" i="3"/>
  <c r="N190" i="3"/>
  <c r="N188" i="3"/>
  <c r="N186" i="3"/>
  <c r="N184" i="3"/>
  <c r="N182" i="3"/>
  <c r="N180" i="3"/>
  <c r="N178" i="3"/>
  <c r="N176" i="3"/>
  <c r="N174" i="3"/>
  <c r="N172" i="3"/>
  <c r="N170" i="3"/>
  <c r="N168" i="3"/>
  <c r="N166" i="3"/>
  <c r="N164" i="3"/>
  <c r="N162" i="3"/>
  <c r="N160" i="3"/>
  <c r="N158" i="3"/>
  <c r="N156" i="3"/>
  <c r="N154" i="3"/>
  <c r="N152" i="3"/>
  <c r="N150" i="3"/>
  <c r="N148" i="3"/>
  <c r="N146" i="3"/>
  <c r="N144" i="3"/>
  <c r="N142" i="3"/>
  <c r="N140" i="3"/>
  <c r="N138" i="3"/>
  <c r="N136" i="3"/>
  <c r="N134" i="3"/>
  <c r="N132" i="3"/>
  <c r="N130" i="3"/>
  <c r="N128" i="3"/>
  <c r="N126" i="3"/>
  <c r="N124" i="3"/>
  <c r="N122" i="3"/>
  <c r="N120" i="3"/>
  <c r="N118" i="3"/>
  <c r="N116" i="3"/>
  <c r="N114" i="3"/>
  <c r="N112" i="3"/>
  <c r="N110" i="3"/>
  <c r="N108" i="3"/>
  <c r="N106" i="3"/>
  <c r="N104" i="3"/>
  <c r="N102" i="3"/>
  <c r="N100" i="3"/>
  <c r="N98" i="3"/>
  <c r="N96" i="3"/>
  <c r="N94" i="3"/>
  <c r="N92" i="3"/>
  <c r="N90" i="3"/>
  <c r="N88" i="3"/>
  <c r="N86" i="3"/>
  <c r="N84" i="3"/>
  <c r="N82" i="3"/>
  <c r="N80" i="3"/>
  <c r="N78" i="3"/>
  <c r="N76" i="3"/>
  <c r="N74" i="3"/>
  <c r="N72" i="3"/>
  <c r="N70" i="3"/>
  <c r="N68" i="3"/>
  <c r="N66" i="3"/>
  <c r="N64" i="3"/>
  <c r="N62" i="3"/>
  <c r="N60" i="3"/>
  <c r="N58" i="3"/>
  <c r="N56" i="3"/>
  <c r="N54" i="3"/>
  <c r="N52" i="3"/>
  <c r="N50" i="3"/>
  <c r="N48" i="3"/>
  <c r="N46" i="3"/>
  <c r="N44" i="3"/>
  <c r="N42" i="3"/>
  <c r="N40" i="3"/>
  <c r="N38" i="3"/>
  <c r="N36" i="3"/>
  <c r="N34" i="3"/>
  <c r="N32" i="3"/>
  <c r="N30" i="3"/>
  <c r="N28" i="3"/>
  <c r="N26" i="3"/>
  <c r="N24" i="3"/>
  <c r="N22" i="3"/>
  <c r="N20" i="3"/>
  <c r="N18" i="3"/>
  <c r="N16" i="3"/>
  <c r="N14" i="3"/>
  <c r="N12" i="3"/>
  <c r="N10" i="3"/>
  <c r="N8" i="3"/>
  <c r="N6" i="3"/>
  <c r="N4" i="3"/>
  <c r="N2" i="3"/>
  <c r="P2" i="17"/>
  <c r="N17" i="17"/>
  <c r="N15" i="17"/>
  <c r="N13" i="17"/>
  <c r="N11" i="17"/>
  <c r="N9" i="17"/>
  <c r="N7" i="17"/>
  <c r="N5" i="17"/>
  <c r="N3" i="17"/>
  <c r="N18" i="17"/>
  <c r="N16" i="17"/>
  <c r="N14" i="17"/>
  <c r="N12" i="17"/>
  <c r="N10" i="17"/>
  <c r="N8" i="17"/>
  <c r="N6" i="17"/>
  <c r="N4" i="17"/>
  <c r="N2" i="17"/>
  <c r="N20" i="17"/>
  <c r="P20" i="17"/>
  <c r="N5" i="8"/>
  <c r="P2" i="8"/>
  <c r="N2" i="21"/>
  <c r="P2" i="21"/>
  <c r="N2" i="19"/>
  <c r="P2" i="19"/>
  <c r="N217" i="6"/>
  <c r="P217" i="6"/>
  <c r="N215" i="6"/>
  <c r="P215" i="6"/>
  <c r="N213" i="6"/>
  <c r="P213" i="6"/>
  <c r="N211" i="6"/>
  <c r="P211" i="6"/>
  <c r="N209" i="6"/>
  <c r="P209" i="6"/>
  <c r="N207" i="6"/>
  <c r="P207" i="6"/>
  <c r="N205" i="6"/>
  <c r="P205" i="6"/>
  <c r="N203" i="6"/>
  <c r="P203" i="6"/>
  <c r="N201" i="6"/>
  <c r="P201" i="6"/>
  <c r="N199" i="6"/>
  <c r="P199" i="6"/>
  <c r="N197" i="6"/>
  <c r="P197" i="6"/>
  <c r="N195" i="6"/>
  <c r="P195" i="6"/>
  <c r="N193" i="6"/>
  <c r="P193" i="6"/>
  <c r="N191" i="6"/>
  <c r="P191" i="6"/>
  <c r="N189" i="6"/>
  <c r="P189" i="6"/>
  <c r="N187" i="6"/>
  <c r="P187" i="6"/>
  <c r="N185" i="6"/>
  <c r="P185" i="6"/>
  <c r="N183" i="6"/>
  <c r="P183" i="6"/>
  <c r="N181" i="6"/>
  <c r="P181" i="6"/>
  <c r="N179" i="6"/>
  <c r="P179" i="6"/>
  <c r="N177" i="6"/>
  <c r="P177" i="6"/>
  <c r="N175" i="6"/>
  <c r="P175" i="6"/>
  <c r="N173" i="6"/>
  <c r="P173" i="6"/>
  <c r="N171" i="6"/>
  <c r="P171" i="6"/>
  <c r="N169" i="6"/>
  <c r="P169" i="6"/>
  <c r="N167" i="6"/>
  <c r="P167" i="6"/>
  <c r="N165" i="6"/>
  <c r="P165" i="6"/>
  <c r="N163" i="6"/>
  <c r="P163" i="6"/>
  <c r="N161" i="6"/>
  <c r="P161" i="6"/>
  <c r="N159" i="6"/>
  <c r="P159" i="6"/>
  <c r="N157" i="6"/>
  <c r="P157" i="6"/>
  <c r="N155" i="6"/>
  <c r="P155" i="6"/>
  <c r="N153" i="6"/>
  <c r="P153" i="6"/>
  <c r="N151" i="6"/>
  <c r="P151" i="6"/>
  <c r="N149" i="6"/>
  <c r="P149" i="6"/>
  <c r="N147" i="6"/>
  <c r="P147" i="6"/>
  <c r="N145" i="6"/>
  <c r="P145" i="6"/>
  <c r="N143" i="6"/>
  <c r="P143" i="6"/>
  <c r="N141" i="6"/>
  <c r="P141" i="6"/>
  <c r="N139" i="6"/>
  <c r="P139" i="6"/>
  <c r="N137" i="6"/>
  <c r="P137" i="6"/>
  <c r="N135" i="6"/>
  <c r="P135" i="6"/>
  <c r="N133" i="6"/>
  <c r="P133" i="6"/>
  <c r="N131" i="6"/>
  <c r="P131" i="6"/>
  <c r="N2" i="6"/>
  <c r="N2" i="4"/>
  <c r="P2" i="4"/>
  <c r="N2" i="16"/>
  <c r="P2" i="16"/>
  <c r="N2" i="11"/>
  <c r="N2" i="12"/>
  <c r="P2" i="12"/>
  <c r="N2" i="7"/>
  <c r="P2" i="7"/>
  <c r="N247" i="5"/>
  <c r="N245" i="5"/>
  <c r="N243" i="5"/>
  <c r="N241" i="5"/>
  <c r="N239" i="5"/>
  <c r="N237" i="5"/>
  <c r="N235" i="5"/>
  <c r="N233" i="5"/>
  <c r="N231" i="5"/>
  <c r="N229" i="5"/>
  <c r="N227" i="5"/>
  <c r="N225" i="5"/>
  <c r="N2" i="5"/>
  <c r="N4" i="2"/>
  <c r="N223" i="5"/>
  <c r="N221" i="5"/>
  <c r="N219" i="5"/>
  <c r="N129" i="6"/>
  <c r="N127" i="6"/>
  <c r="N125" i="6"/>
  <c r="N123" i="6"/>
  <c r="N121" i="6"/>
  <c r="N119" i="6"/>
  <c r="N117" i="6"/>
  <c r="N115" i="6"/>
  <c r="N113" i="6"/>
  <c r="N111" i="6"/>
  <c r="N109" i="6"/>
  <c r="N107" i="6"/>
  <c r="N105" i="6"/>
  <c r="N103" i="6"/>
  <c r="N101" i="6"/>
  <c r="N99" i="6"/>
  <c r="N97" i="6"/>
  <c r="N95" i="6"/>
  <c r="N93" i="6"/>
  <c r="N91" i="6"/>
  <c r="N89" i="6"/>
  <c r="N87" i="6"/>
  <c r="N85" i="6"/>
  <c r="N83" i="6"/>
  <c r="N81" i="6"/>
  <c r="N79" i="6"/>
  <c r="N77" i="6"/>
  <c r="N75" i="6"/>
  <c r="N73" i="6"/>
  <c r="N71" i="6"/>
  <c r="N69" i="6"/>
  <c r="N67" i="6"/>
  <c r="N65" i="6"/>
  <c r="N1484" i="20"/>
  <c r="N1482" i="20"/>
  <c r="N1480" i="20"/>
  <c r="N1478" i="20"/>
  <c r="N1476" i="20"/>
  <c r="N1474" i="20"/>
  <c r="N1472" i="20"/>
  <c r="N1470" i="20"/>
  <c r="N1468" i="20"/>
  <c r="N1466" i="20"/>
  <c r="N1464" i="20"/>
  <c r="N1462" i="20"/>
  <c r="N1460" i="20"/>
  <c r="N1458" i="20"/>
  <c r="N1456" i="20"/>
  <c r="N1454" i="20"/>
  <c r="N1452" i="20"/>
  <c r="N1450" i="20"/>
  <c r="N1448" i="20"/>
  <c r="N1446" i="20"/>
  <c r="N1444" i="20"/>
  <c r="N1442" i="20"/>
  <c r="N1440" i="20"/>
  <c r="N1438" i="20"/>
  <c r="N1436" i="20"/>
  <c r="N1434" i="20"/>
  <c r="N1432" i="20"/>
  <c r="N1430" i="20"/>
  <c r="N1428" i="20"/>
  <c r="N1426" i="20"/>
  <c r="N1424" i="20"/>
  <c r="N1422" i="20"/>
  <c r="N1420" i="20"/>
  <c r="N1418" i="20"/>
  <c r="N1416" i="20"/>
  <c r="N1414" i="20"/>
  <c r="N1412" i="20"/>
  <c r="N1410" i="20"/>
  <c r="N1408" i="20"/>
  <c r="N1406" i="20"/>
  <c r="N1404" i="20"/>
  <c r="N1402" i="20"/>
  <c r="N1400" i="20"/>
  <c r="N1398" i="20"/>
  <c r="N1396" i="20"/>
  <c r="N1394" i="20"/>
  <c r="N1392" i="20"/>
  <c r="N1390" i="20"/>
  <c r="N1388" i="20"/>
  <c r="N1386" i="20"/>
  <c r="N1384" i="20"/>
  <c r="N1382" i="20"/>
  <c r="N1380" i="20"/>
  <c r="N1378" i="20"/>
  <c r="N1376" i="20"/>
  <c r="N1374" i="20"/>
  <c r="N1372" i="20"/>
  <c r="N1370" i="20"/>
  <c r="N1368" i="20"/>
  <c r="N1366" i="20"/>
  <c r="N1364" i="20"/>
  <c r="N1362" i="20"/>
  <c r="N1360" i="20"/>
  <c r="N1358" i="20"/>
  <c r="N1356" i="20"/>
  <c r="N1354" i="20"/>
  <c r="N1352" i="20"/>
  <c r="N1350" i="20"/>
  <c r="N1348" i="20"/>
  <c r="N1346" i="20"/>
  <c r="N1344" i="20"/>
  <c r="N926" i="20"/>
  <c r="N50" i="14"/>
  <c r="N48" i="14"/>
  <c r="N46" i="14"/>
  <c r="N44" i="14"/>
  <c r="N42" i="14"/>
  <c r="N40" i="14"/>
  <c r="N38" i="14"/>
  <c r="N36" i="14"/>
  <c r="N34" i="14"/>
  <c r="N32" i="14"/>
  <c r="N30" i="14"/>
  <c r="N3" i="13"/>
  <c r="N259" i="21"/>
  <c r="N260" i="21"/>
  <c r="N261" i="21"/>
  <c r="N262" i="21"/>
  <c r="N263" i="21"/>
  <c r="N264" i="21"/>
  <c r="N265" i="21"/>
  <c r="N266" i="21"/>
  <c r="N267" i="21"/>
  <c r="N268" i="21"/>
  <c r="N269" i="21"/>
  <c r="N270" i="21"/>
  <c r="N271" i="21"/>
  <c r="N272" i="21"/>
  <c r="N273" i="21"/>
  <c r="N274" i="21"/>
  <c r="N275" i="21"/>
  <c r="N276" i="21"/>
  <c r="N277" i="21"/>
  <c r="N278" i="21"/>
  <c r="N279" i="21"/>
  <c r="N280" i="21"/>
  <c r="N281" i="21"/>
  <c r="N282" i="21"/>
  <c r="N283" i="21"/>
  <c r="N284" i="21"/>
  <c r="N285" i="21"/>
  <c r="N286" i="21"/>
  <c r="N287" i="21"/>
  <c r="N288" i="21"/>
  <c r="N289" i="21"/>
  <c r="N290" i="21"/>
  <c r="N291" i="21"/>
  <c r="N292" i="21"/>
  <c r="N293" i="21"/>
  <c r="N294" i="21"/>
  <c r="N295" i="21"/>
  <c r="N296" i="21"/>
  <c r="N297" i="21"/>
  <c r="N298" i="21"/>
  <c r="N299" i="21"/>
  <c r="N300" i="21"/>
  <c r="N301" i="21"/>
  <c r="N302" i="21"/>
  <c r="N303" i="21"/>
  <c r="N304" i="21"/>
  <c r="N305" i="21"/>
  <c r="N306" i="21"/>
  <c r="N307" i="21"/>
  <c r="N308" i="21"/>
  <c r="N309" i="21"/>
  <c r="N310" i="21"/>
  <c r="N311" i="21"/>
  <c r="N312" i="21"/>
  <c r="N313" i="21"/>
  <c r="N314" i="21"/>
  <c r="N315" i="21"/>
  <c r="N316" i="21"/>
  <c r="N317" i="21"/>
  <c r="N318" i="21"/>
  <c r="N1855" i="21"/>
  <c r="N1856" i="21"/>
  <c r="N1857" i="21"/>
  <c r="N1858" i="21"/>
  <c r="N1859" i="21"/>
  <c r="N1860" i="21"/>
  <c r="N1861" i="21"/>
  <c r="N1862" i="21"/>
  <c r="N1863" i="21"/>
  <c r="N1864" i="21"/>
  <c r="N1865" i="21"/>
  <c r="N1866" i="21"/>
  <c r="N1867" i="21"/>
  <c r="N1868" i="21"/>
  <c r="N1869" i="21"/>
  <c r="N1870" i="21"/>
  <c r="N1871" i="21"/>
  <c r="N1872" i="21"/>
  <c r="N1873" i="21"/>
  <c r="N1874" i="21"/>
  <c r="N1875" i="21"/>
  <c r="N1876" i="21"/>
  <c r="N1877" i="21"/>
  <c r="N1878" i="21"/>
  <c r="N1879" i="21"/>
  <c r="N1880" i="21"/>
  <c r="N1881" i="21"/>
  <c r="N1882" i="21"/>
  <c r="N1883" i="21"/>
  <c r="N1884" i="21"/>
  <c r="N1885" i="21"/>
  <c r="N1886" i="21"/>
  <c r="N1887" i="21"/>
  <c r="N1888" i="21"/>
  <c r="N1889" i="21"/>
  <c r="N1890" i="21"/>
  <c r="N1891" i="21"/>
  <c r="N1892" i="21"/>
  <c r="N1893" i="21"/>
  <c r="N1894" i="21"/>
  <c r="N1895" i="21"/>
  <c r="N1896" i="21"/>
  <c r="N1897" i="21"/>
  <c r="N1898" i="21"/>
  <c r="N1899" i="21"/>
  <c r="N1900" i="21"/>
  <c r="N1901" i="21"/>
  <c r="N1902" i="21"/>
  <c r="N1903" i="21"/>
  <c r="N1904" i="21"/>
  <c r="N1905" i="21"/>
  <c r="N1906" i="21"/>
  <c r="N1907" i="21"/>
  <c r="N1908" i="21"/>
  <c r="N1909" i="21"/>
  <c r="N1910" i="21"/>
  <c r="N1911" i="21"/>
  <c r="N1912" i="21"/>
  <c r="N1913" i="21"/>
  <c r="N1914" i="21"/>
  <c r="N1915" i="21"/>
  <c r="N1916" i="21"/>
  <c r="N1917" i="21"/>
  <c r="N1918" i="21"/>
  <c r="N1919" i="21"/>
  <c r="N1920" i="21"/>
  <c r="N1921" i="21"/>
  <c r="N1922" i="21"/>
  <c r="N1923" i="21"/>
  <c r="N1924" i="21"/>
  <c r="N1925" i="21"/>
  <c r="N1926" i="21"/>
  <c r="N1927" i="21"/>
  <c r="N1928" i="21"/>
  <c r="N1929" i="21"/>
  <c r="N1930" i="21"/>
  <c r="N1931" i="21"/>
  <c r="N1932" i="21"/>
  <c r="N1933" i="21"/>
  <c r="N1934" i="21"/>
  <c r="N1935" i="21"/>
  <c r="N1936" i="21"/>
  <c r="N1937" i="21"/>
  <c r="N1938" i="21"/>
  <c r="N1939" i="21"/>
  <c r="N1940" i="21"/>
  <c r="N1941" i="21"/>
  <c r="N1942" i="21"/>
  <c r="N1943" i="21"/>
  <c r="N1944" i="21"/>
  <c r="N1945" i="21"/>
  <c r="N1946" i="21"/>
  <c r="N1947" i="21"/>
  <c r="N1948" i="21"/>
  <c r="N1949" i="21"/>
  <c r="N1950" i="21"/>
  <c r="N1951" i="21"/>
  <c r="N1952" i="21"/>
  <c r="N1953" i="21"/>
  <c r="N1954" i="21"/>
  <c r="N1955" i="21"/>
  <c r="N1956" i="21"/>
  <c r="N1957" i="21"/>
  <c r="N1958" i="21"/>
  <c r="N1959" i="21"/>
  <c r="N1960" i="21"/>
  <c r="N1961" i="21"/>
  <c r="N1962" i="21"/>
  <c r="N1963" i="21"/>
  <c r="N1964" i="21"/>
  <c r="N1965" i="21"/>
  <c r="N1966" i="21"/>
  <c r="N1967" i="21"/>
  <c r="N1968" i="21"/>
  <c r="N1969" i="21"/>
  <c r="N1970" i="21"/>
  <c r="N1971" i="21"/>
  <c r="N1972" i="21"/>
  <c r="N1973" i="21"/>
  <c r="N1974" i="21"/>
  <c r="N1975" i="21"/>
  <c r="N1976" i="21"/>
  <c r="N1977" i="21"/>
  <c r="N1978" i="21"/>
  <c r="N1979" i="21"/>
  <c r="N1980" i="21"/>
  <c r="N1981" i="21"/>
  <c r="N1982" i="21"/>
  <c r="N1983" i="21"/>
  <c r="N1984" i="21"/>
  <c r="N1985" i="21"/>
  <c r="N1986" i="21"/>
  <c r="N1987" i="21"/>
  <c r="N1988" i="21"/>
  <c r="N1989" i="21"/>
  <c r="N1990" i="21"/>
  <c r="N1991" i="21"/>
  <c r="N1992" i="21"/>
  <c r="N1993" i="21"/>
  <c r="N1994" i="21"/>
  <c r="N1995" i="21"/>
  <c r="N1996" i="21"/>
  <c r="N1997" i="21"/>
  <c r="N1998" i="21"/>
  <c r="N1999" i="21"/>
  <c r="N2000" i="21"/>
  <c r="N2001" i="21"/>
  <c r="N2002" i="21"/>
  <c r="N2003" i="21"/>
  <c r="N2004" i="21"/>
  <c r="N2005" i="21"/>
  <c r="N2006" i="21"/>
  <c r="N2007" i="21"/>
  <c r="N2008" i="21"/>
  <c r="N2009" i="21"/>
  <c r="N2010" i="21"/>
  <c r="N2011" i="21"/>
  <c r="N2012" i="21"/>
  <c r="N2013" i="21"/>
  <c r="N2014" i="21"/>
  <c r="N2015" i="21"/>
  <c r="N2016" i="21"/>
  <c r="N2017" i="21"/>
  <c r="N2018" i="21"/>
  <c r="N2019" i="21"/>
  <c r="N2020" i="21"/>
  <c r="N2021" i="21"/>
  <c r="N2022" i="21"/>
  <c r="N2023" i="21"/>
  <c r="N2024" i="21"/>
  <c r="N2025" i="21"/>
  <c r="N2026" i="21"/>
  <c r="N2027" i="21"/>
  <c r="N2028" i="21"/>
  <c r="N2029" i="21"/>
  <c r="N2030" i="21"/>
  <c r="N2031" i="21"/>
  <c r="N2032" i="21"/>
  <c r="N2033" i="21"/>
  <c r="N2034" i="21"/>
  <c r="N2035" i="21"/>
  <c r="N2036" i="21"/>
  <c r="N2037" i="21"/>
  <c r="N2038" i="21"/>
  <c r="N2039" i="21"/>
  <c r="N2040" i="21"/>
  <c r="N2041" i="21"/>
  <c r="N2042" i="21"/>
  <c r="N2043" i="21"/>
  <c r="N2044" i="21"/>
  <c r="N2045" i="21"/>
  <c r="N2046" i="21"/>
  <c r="N2047" i="21"/>
  <c r="N2048" i="21"/>
  <c r="N2049" i="21"/>
  <c r="N2050" i="21"/>
  <c r="N2051" i="21"/>
  <c r="N2052" i="21"/>
  <c r="N2053" i="21"/>
  <c r="N2054" i="21"/>
  <c r="N2055" i="21"/>
  <c r="N2056" i="21"/>
  <c r="N2057" i="21"/>
  <c r="N2058" i="21"/>
  <c r="N2059" i="21"/>
  <c r="N2060" i="21"/>
  <c r="N2061" i="21"/>
  <c r="N2062" i="21"/>
  <c r="N2063" i="21"/>
  <c r="N2064" i="21"/>
  <c r="N2065" i="21"/>
  <c r="N2066" i="21"/>
  <c r="N2067" i="21"/>
  <c r="N2068" i="21"/>
  <c r="N2069" i="21"/>
  <c r="N2070" i="21"/>
  <c r="N2071" i="21"/>
  <c r="N2072" i="21"/>
  <c r="N2073" i="21"/>
  <c r="N2074" i="21"/>
  <c r="N2075" i="21"/>
  <c r="N2076" i="21"/>
  <c r="N2077" i="21"/>
  <c r="N2078" i="21"/>
  <c r="N2079" i="21"/>
  <c r="N2080" i="21"/>
  <c r="N2081" i="21"/>
  <c r="N2082" i="21"/>
  <c r="N2083" i="21"/>
  <c r="N2084" i="21"/>
  <c r="N2085" i="21"/>
  <c r="N2086" i="21"/>
  <c r="N2087" i="21"/>
  <c r="N2088" i="21"/>
  <c r="N2089" i="21"/>
  <c r="N2090" i="21"/>
  <c r="N2091" i="21"/>
  <c r="N2092" i="21"/>
  <c r="N2093" i="21"/>
  <c r="N2094" i="21"/>
  <c r="N2095" i="21"/>
  <c r="N2096" i="21"/>
  <c r="N2097" i="21"/>
  <c r="N2098" i="21"/>
  <c r="N2099" i="21"/>
  <c r="N2100" i="21"/>
  <c r="N2101" i="21"/>
  <c r="N2102" i="21"/>
  <c r="N2103" i="21"/>
  <c r="N2104" i="21"/>
  <c r="N2105" i="21"/>
  <c r="N2106" i="21"/>
  <c r="N2107" i="21"/>
  <c r="N2108" i="21"/>
  <c r="N2109" i="21"/>
  <c r="N2110" i="21"/>
  <c r="N2111" i="21"/>
  <c r="N2112" i="21"/>
  <c r="N2113" i="21"/>
  <c r="N2114" i="21"/>
  <c r="N2115" i="21"/>
  <c r="N2116" i="21"/>
  <c r="N2117" i="21"/>
  <c r="N2118" i="21"/>
  <c r="N2119" i="21"/>
  <c r="N2120" i="21"/>
  <c r="N2121" i="21"/>
  <c r="N2122" i="21"/>
  <c r="N2123" i="21"/>
  <c r="N2124" i="21"/>
  <c r="N2125" i="21"/>
  <c r="N2126" i="21"/>
  <c r="N2127" i="21"/>
  <c r="N2128" i="21"/>
  <c r="N2129" i="21"/>
  <c r="N2130" i="21"/>
  <c r="N2131" i="21"/>
  <c r="N2132" i="21"/>
  <c r="N2133" i="21"/>
  <c r="N2134" i="21"/>
  <c r="N2135" i="21"/>
  <c r="N2136" i="21"/>
  <c r="N2137" i="21"/>
  <c r="N2138" i="21"/>
  <c r="N2139" i="21"/>
  <c r="N2140" i="21"/>
  <c r="N2141" i="21"/>
  <c r="N2142" i="21"/>
  <c r="N2143" i="21"/>
  <c r="N2144" i="21"/>
  <c r="N2145" i="21"/>
  <c r="N2146" i="21"/>
  <c r="N2147" i="21"/>
  <c r="N2148" i="21"/>
  <c r="N2149" i="21"/>
  <c r="N2150" i="21"/>
  <c r="N2151" i="21"/>
  <c r="N2152" i="21"/>
  <c r="N2153" i="21"/>
  <c r="N2154" i="21"/>
  <c r="N2155" i="21"/>
  <c r="N2156" i="21"/>
  <c r="N2157" i="21"/>
  <c r="N2158" i="21"/>
  <c r="N2159" i="21"/>
  <c r="N2160" i="21"/>
  <c r="N2161" i="21"/>
  <c r="N2162" i="21"/>
  <c r="N2163" i="21"/>
  <c r="N2164" i="21"/>
  <c r="N2165" i="21"/>
  <c r="N2166" i="21"/>
  <c r="N2167" i="21"/>
  <c r="N2168" i="21"/>
  <c r="N2169" i="21"/>
  <c r="N2170" i="21"/>
  <c r="N2171" i="21"/>
  <c r="N2172" i="21"/>
  <c r="N2173" i="21"/>
  <c r="N2174" i="21"/>
  <c r="N2175" i="21"/>
  <c r="N2176" i="21"/>
  <c r="N2177" i="21"/>
  <c r="N2178" i="21"/>
  <c r="N2179" i="21"/>
  <c r="N2180" i="21"/>
  <c r="N2181" i="21"/>
  <c r="N2182" i="21"/>
  <c r="N2183" i="21"/>
  <c r="N2184" i="21"/>
  <c r="N2185" i="21"/>
  <c r="N2186" i="21"/>
  <c r="N2187" i="21"/>
  <c r="N2188" i="21"/>
  <c r="N2189" i="21"/>
  <c r="N2190" i="21"/>
  <c r="N2191" i="21"/>
  <c r="N2192" i="21"/>
  <c r="N2193" i="21"/>
  <c r="N2194" i="21"/>
  <c r="N2195" i="21"/>
  <c r="N2196" i="21"/>
  <c r="N2197" i="21"/>
  <c r="N2198" i="21"/>
  <c r="N2199" i="21"/>
  <c r="N2200" i="21"/>
  <c r="N2201" i="21"/>
  <c r="N2202" i="21"/>
  <c r="N2203" i="21"/>
  <c r="N2204" i="21"/>
  <c r="N2205" i="21"/>
  <c r="N2206" i="21"/>
  <c r="N2207" i="21"/>
  <c r="N2208" i="21"/>
  <c r="N2209" i="21"/>
  <c r="N2210" i="21"/>
  <c r="N2211" i="21"/>
  <c r="N2212" i="21"/>
  <c r="N2213" i="21"/>
  <c r="N2214" i="21"/>
  <c r="N2215" i="21"/>
  <c r="N2216" i="21"/>
  <c r="N2217" i="21"/>
  <c r="N2218" i="21"/>
  <c r="N2219" i="21"/>
  <c r="N2220" i="21"/>
  <c r="N2221" i="21"/>
  <c r="N2222" i="21"/>
  <c r="N2223" i="21"/>
  <c r="N2224" i="21"/>
  <c r="N2225" i="21"/>
  <c r="N2226" i="21"/>
  <c r="N2227" i="21"/>
  <c r="N2228" i="21"/>
  <c r="N2229" i="21"/>
  <c r="N2230" i="21"/>
  <c r="N2231" i="21"/>
  <c r="N2232" i="21"/>
  <c r="N2233" i="21"/>
  <c r="N2234" i="21"/>
  <c r="N2235" i="21"/>
  <c r="N2236" i="21"/>
  <c r="N2237" i="21"/>
  <c r="N2238" i="21"/>
  <c r="N2239" i="21"/>
  <c r="N2240" i="21"/>
  <c r="N2241" i="21"/>
  <c r="N2242" i="21"/>
  <c r="N2243" i="21"/>
  <c r="N2244" i="21"/>
  <c r="N2245" i="21"/>
  <c r="N2246" i="21"/>
  <c r="N2247" i="21"/>
  <c r="N2248" i="21"/>
  <c r="N2249" i="21"/>
  <c r="N2250" i="21"/>
  <c r="N2251" i="21"/>
  <c r="N2252" i="21"/>
  <c r="N2253" i="21"/>
  <c r="N2254" i="21"/>
  <c r="N2255" i="21"/>
  <c r="N2256" i="21"/>
  <c r="N2257" i="21"/>
  <c r="N2258" i="21"/>
  <c r="N2259" i="21"/>
  <c r="N2260" i="21"/>
  <c r="N2261" i="21"/>
  <c r="N2262" i="21"/>
  <c r="N2263" i="21"/>
  <c r="N2264" i="21"/>
  <c r="N2265" i="21"/>
  <c r="N2266" i="21"/>
  <c r="N2267" i="21"/>
  <c r="N2268" i="21"/>
  <c r="N2269" i="21"/>
  <c r="N2270" i="21"/>
  <c r="N2271" i="21"/>
  <c r="N2272" i="21"/>
  <c r="N2273" i="21"/>
  <c r="N2274" i="21"/>
  <c r="N2275" i="21"/>
  <c r="N2276" i="21"/>
  <c r="N2277" i="21"/>
  <c r="N2278" i="21"/>
  <c r="N2279" i="21"/>
  <c r="N2280" i="21"/>
  <c r="N2281" i="21"/>
  <c r="N2282" i="21"/>
  <c r="N2283" i="21"/>
  <c r="N2284" i="21"/>
  <c r="N2285" i="21"/>
  <c r="N2286" i="21"/>
  <c r="N2287" i="21"/>
  <c r="N2288" i="21"/>
  <c r="N2289" i="21"/>
  <c r="N2290" i="21"/>
  <c r="N2291" i="21"/>
  <c r="N2292" i="21"/>
  <c r="N2293" i="21"/>
  <c r="N2294" i="21"/>
  <c r="N2295" i="21"/>
  <c r="N2296" i="21"/>
  <c r="N2297" i="21"/>
  <c r="N2298" i="21"/>
  <c r="N2299" i="21"/>
  <c r="N2300" i="21"/>
  <c r="N2301" i="21"/>
  <c r="N2302" i="21"/>
  <c r="N2303" i="21"/>
  <c r="N2304" i="21"/>
  <c r="N2305" i="21"/>
  <c r="N2306" i="21"/>
  <c r="N2307" i="21"/>
  <c r="N2308" i="21"/>
  <c r="N2309" i="21"/>
  <c r="N2310" i="21"/>
  <c r="N2311" i="21"/>
  <c r="N2312" i="21"/>
  <c r="N2313" i="21"/>
  <c r="N2314" i="21"/>
  <c r="N2315" i="21"/>
  <c r="N2316" i="21"/>
  <c r="N2317" i="21"/>
  <c r="N2318" i="21"/>
  <c r="N2319" i="21"/>
  <c r="N2320" i="21"/>
  <c r="N2321" i="21"/>
  <c r="N2322" i="21"/>
  <c r="N2323" i="21"/>
  <c r="N2324" i="21"/>
  <c r="N2325" i="21"/>
  <c r="N2326" i="21"/>
  <c r="N2327" i="21"/>
  <c r="N2328" i="21"/>
  <c r="N2329" i="21"/>
  <c r="N2330" i="21"/>
  <c r="N2331" i="21"/>
  <c r="N2332" i="21"/>
  <c r="N2333" i="21"/>
  <c r="N2334" i="21"/>
  <c r="N2335" i="21"/>
  <c r="N2336" i="21"/>
  <c r="N2337" i="21"/>
  <c r="N2338" i="21"/>
  <c r="N2339" i="21"/>
  <c r="N2340" i="21"/>
  <c r="N2341" i="21"/>
  <c r="N2342" i="21"/>
  <c r="N2343" i="21"/>
  <c r="N2344" i="21"/>
  <c r="N2345" i="21"/>
  <c r="N2346" i="21"/>
  <c r="N2347" i="21"/>
  <c r="N2348" i="21"/>
  <c r="N2349" i="21"/>
  <c r="N2350" i="21"/>
  <c r="N2351" i="21"/>
  <c r="N2352" i="21"/>
  <c r="N2353" i="21"/>
  <c r="N2354" i="21"/>
  <c r="N2355" i="21"/>
  <c r="N2356" i="21"/>
  <c r="N2357" i="21"/>
  <c r="N2358" i="21"/>
  <c r="N2359" i="21"/>
  <c r="N2360" i="21"/>
  <c r="N2361" i="21"/>
  <c r="N2362" i="21"/>
  <c r="N2363" i="21"/>
  <c r="N2364" i="21"/>
  <c r="N2365" i="21"/>
  <c r="N2366" i="21"/>
  <c r="N2367" i="21"/>
  <c r="N2368" i="21"/>
  <c r="N2369" i="21"/>
  <c r="N2370" i="21"/>
  <c r="N2371" i="21"/>
  <c r="N2372" i="21"/>
  <c r="N2373" i="21"/>
  <c r="N2374" i="21"/>
  <c r="N2375" i="21"/>
  <c r="N2376" i="21"/>
  <c r="N2377" i="21"/>
  <c r="N2378" i="21"/>
  <c r="N2379" i="21"/>
  <c r="N2380" i="21"/>
  <c r="N2381" i="21"/>
  <c r="N2382" i="21"/>
  <c r="N2383" i="21"/>
  <c r="N2384" i="21"/>
  <c r="N2385" i="21"/>
  <c r="N2386" i="21"/>
  <c r="N2387" i="21"/>
  <c r="N2388" i="21"/>
  <c r="N2389" i="21"/>
  <c r="N2390" i="21"/>
  <c r="N2391" i="21"/>
  <c r="N2392" i="21"/>
  <c r="N2393" i="21"/>
  <c r="N2394" i="21"/>
  <c r="N2395" i="21"/>
  <c r="N2396" i="21"/>
  <c r="N2397" i="21"/>
  <c r="N2398" i="21"/>
  <c r="N2399" i="21"/>
  <c r="N2400" i="21"/>
  <c r="N2401" i="21"/>
  <c r="N2402" i="21"/>
  <c r="N2403" i="21"/>
  <c r="N2404" i="21"/>
  <c r="N2405" i="21"/>
  <c r="N2406" i="21"/>
  <c r="N2407" i="21"/>
  <c r="N2408" i="21"/>
  <c r="N2409" i="21"/>
  <c r="N2410" i="21"/>
  <c r="N2411" i="21"/>
  <c r="N2412" i="21"/>
  <c r="N2413" i="21"/>
  <c r="N2414" i="21"/>
  <c r="N2415" i="21"/>
  <c r="N2416" i="21"/>
  <c r="N2417" i="21"/>
  <c r="N2418" i="21"/>
  <c r="N2419" i="21"/>
  <c r="N2420" i="21"/>
  <c r="N2421" i="21"/>
  <c r="N2422" i="21"/>
  <c r="N2423" i="21"/>
  <c r="N2424" i="21"/>
  <c r="N2425" i="21"/>
  <c r="N2426" i="21"/>
  <c r="N2427" i="21"/>
  <c r="N2428" i="21"/>
  <c r="N2429" i="21"/>
  <c r="N2430" i="21"/>
  <c r="N2431" i="21"/>
  <c r="N2432" i="21"/>
  <c r="N2433" i="21"/>
  <c r="N2434" i="21"/>
  <c r="N2435" i="21"/>
  <c r="N2436" i="21"/>
  <c r="N2437" i="21"/>
  <c r="N2438" i="21"/>
  <c r="N2439" i="21"/>
  <c r="N2440" i="21"/>
  <c r="N2441" i="21"/>
  <c r="N2442" i="21"/>
  <c r="N2443" i="21"/>
  <c r="N2444" i="21"/>
  <c r="N2445" i="21"/>
  <c r="N2446" i="21"/>
  <c r="N2447" i="21"/>
  <c r="N2448" i="21"/>
  <c r="N2449" i="21"/>
  <c r="N2450" i="21"/>
  <c r="N2451" i="21"/>
  <c r="N2452" i="21"/>
  <c r="N2453" i="21"/>
  <c r="N2454" i="21"/>
  <c r="N2455" i="21"/>
  <c r="N2456" i="21"/>
  <c r="N2457" i="21"/>
  <c r="N2458" i="21"/>
  <c r="N2459" i="21"/>
  <c r="N2460" i="21"/>
  <c r="N2461" i="21"/>
  <c r="N2462" i="21"/>
  <c r="N2463" i="21"/>
  <c r="N2464" i="21"/>
  <c r="N2465" i="21"/>
  <c r="N2466" i="21"/>
  <c r="N2467" i="21"/>
  <c r="N2468" i="21"/>
  <c r="N2469" i="21"/>
  <c r="N2470" i="21"/>
  <c r="N2471" i="21"/>
  <c r="N2472" i="21"/>
  <c r="N2473" i="21"/>
  <c r="N2474" i="21"/>
  <c r="N2475" i="21"/>
  <c r="N2476" i="21"/>
  <c r="N2477" i="21"/>
  <c r="N2478" i="21"/>
  <c r="N2479" i="21"/>
  <c r="N2480" i="21"/>
  <c r="N2481" i="21"/>
  <c r="N2482" i="21"/>
  <c r="N2483" i="21"/>
  <c r="N2484" i="21"/>
  <c r="N2485" i="21"/>
  <c r="N2486" i="21"/>
  <c r="N2487" i="21"/>
  <c r="N2488" i="21"/>
  <c r="N2489" i="21"/>
  <c r="N2490" i="21"/>
  <c r="N2491" i="21"/>
  <c r="N2492" i="21"/>
  <c r="N2493" i="21"/>
  <c r="N2494" i="21"/>
  <c r="N2495" i="21"/>
  <c r="N2496" i="21"/>
  <c r="N2497" i="21"/>
  <c r="N2498" i="21"/>
  <c r="N2499" i="21"/>
  <c r="N2500" i="21"/>
  <c r="N2501" i="21"/>
  <c r="N2502" i="21"/>
  <c r="N2503" i="21"/>
  <c r="N2504" i="21"/>
  <c r="N2505" i="21"/>
  <c r="N2506" i="21"/>
  <c r="N2507" i="21"/>
  <c r="N2508" i="21"/>
  <c r="N2509" i="21"/>
  <c r="N2510" i="21"/>
  <c r="N2511" i="21"/>
  <c r="N2512" i="21"/>
  <c r="N2513" i="21"/>
  <c r="N2514" i="21"/>
  <c r="N2515" i="21"/>
  <c r="N2516" i="21"/>
  <c r="N2517" i="21"/>
  <c r="N2518" i="21"/>
  <c r="N2519" i="21"/>
  <c r="N2520" i="21"/>
  <c r="N2521" i="21"/>
  <c r="N2522" i="21"/>
  <c r="N2523" i="21"/>
  <c r="N2524" i="21"/>
  <c r="N2525" i="21"/>
  <c r="N2526" i="21"/>
  <c r="N2527" i="21"/>
  <c r="N2528" i="21"/>
  <c r="N2529" i="21"/>
  <c r="N2530" i="21"/>
  <c r="N2531" i="21"/>
  <c r="N2532" i="21"/>
  <c r="N2533" i="21"/>
  <c r="N2534" i="21"/>
  <c r="N2535" i="21"/>
  <c r="N2536" i="21"/>
  <c r="N2537" i="21"/>
  <c r="N2538" i="21"/>
  <c r="N2539" i="21"/>
  <c r="N2540" i="21"/>
  <c r="N2541" i="21"/>
  <c r="N2542" i="21"/>
  <c r="N2543" i="21"/>
  <c r="N2544" i="21"/>
  <c r="N2545" i="21"/>
  <c r="N2546" i="21"/>
  <c r="N2547" i="21"/>
  <c r="N2548" i="21"/>
  <c r="N2549" i="21"/>
  <c r="N2550" i="21"/>
  <c r="N2551" i="21"/>
  <c r="N2552" i="21"/>
  <c r="N2553" i="21"/>
  <c r="N2554" i="21"/>
  <c r="N2555" i="21"/>
  <c r="N2556" i="21"/>
  <c r="N2557" i="21"/>
  <c r="N2558" i="21"/>
  <c r="N2559" i="21"/>
  <c r="N2560" i="21"/>
  <c r="N2561" i="21"/>
  <c r="N2562" i="21"/>
  <c r="N2563" i="21"/>
  <c r="N2564" i="21"/>
  <c r="N2565" i="21"/>
  <c r="N2566" i="21"/>
  <c r="N2567" i="21"/>
  <c r="N2568" i="21"/>
  <c r="N2569" i="21"/>
  <c r="N2570" i="21"/>
  <c r="N2571" i="21"/>
  <c r="N2572" i="21"/>
  <c r="N2573" i="21"/>
  <c r="N2574" i="21"/>
  <c r="N2575" i="21"/>
  <c r="N2576" i="21"/>
  <c r="N2577" i="21"/>
  <c r="N2578" i="21"/>
  <c r="N2579" i="21"/>
  <c r="N2580" i="21"/>
  <c r="N2581" i="21"/>
  <c r="N2582" i="21"/>
  <c r="N2583" i="21"/>
  <c r="N2584" i="21"/>
  <c r="N2585" i="21"/>
  <c r="N2586" i="21"/>
  <c r="N2587" i="21"/>
  <c r="N2588" i="21"/>
  <c r="N2589" i="21"/>
  <c r="N2590" i="21"/>
  <c r="N2591" i="21"/>
  <c r="N2592" i="21"/>
  <c r="N2593" i="21"/>
  <c r="N2594" i="21"/>
  <c r="N2595" i="21"/>
  <c r="N2596" i="21"/>
  <c r="N2597" i="21"/>
  <c r="N2598" i="21"/>
  <c r="N2599" i="21"/>
  <c r="N2600" i="21"/>
  <c r="N2601" i="21"/>
  <c r="N2602" i="21"/>
  <c r="N2603" i="21"/>
  <c r="N2604" i="21"/>
  <c r="N2605" i="21"/>
  <c r="N2606" i="21"/>
  <c r="N2607" i="21"/>
  <c r="N2608" i="21"/>
  <c r="N2609" i="21"/>
  <c r="N2610" i="21"/>
  <c r="N2611" i="21"/>
  <c r="N2612" i="21"/>
  <c r="N2613" i="21"/>
  <c r="N2614" i="21"/>
  <c r="N2615" i="21"/>
  <c r="N2616" i="21"/>
  <c r="N2617" i="21"/>
  <c r="N2618" i="21"/>
  <c r="N2619" i="21"/>
  <c r="N2620" i="21"/>
  <c r="N2621" i="21"/>
  <c r="N2622" i="21"/>
  <c r="N2623" i="21"/>
  <c r="N2624" i="21"/>
  <c r="N2625" i="21"/>
  <c r="N2626" i="21"/>
  <c r="N2627" i="21"/>
  <c r="N2628" i="21"/>
  <c r="N2629" i="21"/>
  <c r="N2630" i="21"/>
  <c r="N2631" i="21"/>
  <c r="N2632" i="21"/>
  <c r="N2633" i="21"/>
  <c r="N2634" i="21"/>
  <c r="N2635" i="21"/>
  <c r="N2636" i="21"/>
  <c r="N2637" i="21"/>
  <c r="N2638" i="21"/>
  <c r="N2639" i="21"/>
  <c r="N2640" i="21"/>
  <c r="N2641" i="21"/>
  <c r="N2642" i="21"/>
  <c r="N2643" i="21"/>
  <c r="N2644" i="21"/>
  <c r="N2645" i="21"/>
  <c r="N2646" i="21"/>
  <c r="N2647" i="21"/>
  <c r="N2648" i="21"/>
  <c r="N2649" i="21"/>
  <c r="N2650" i="21"/>
  <c r="N2651" i="21"/>
  <c r="N2652" i="21"/>
  <c r="N2653" i="21"/>
  <c r="N2654" i="21"/>
  <c r="N2655" i="21"/>
  <c r="N2656" i="21"/>
  <c r="N2657" i="21"/>
  <c r="N2658" i="21"/>
  <c r="N2659" i="21"/>
  <c r="N2660" i="21"/>
  <c r="N2661" i="21"/>
  <c r="N2662" i="21"/>
  <c r="N2663" i="21"/>
  <c r="N2664" i="21"/>
  <c r="N2665" i="21"/>
  <c r="N2666" i="21"/>
  <c r="N2667" i="21"/>
  <c r="N2668" i="21"/>
  <c r="N2669" i="21"/>
  <c r="N2670" i="21"/>
  <c r="N2671" i="21"/>
  <c r="N2672" i="21"/>
  <c r="N2673" i="21"/>
  <c r="N2674" i="21"/>
  <c r="N2675" i="21"/>
  <c r="N2676" i="21"/>
  <c r="N2677" i="21"/>
  <c r="N2678" i="21"/>
  <c r="N2679" i="21"/>
  <c r="N2680" i="21"/>
  <c r="N2681" i="21"/>
  <c r="N2682" i="21"/>
  <c r="N2683" i="21"/>
  <c r="N2684" i="21"/>
  <c r="N2685" i="21"/>
  <c r="N2686" i="21"/>
  <c r="N2687" i="21"/>
  <c r="N2688" i="21"/>
  <c r="N2689" i="21"/>
  <c r="N2690" i="21"/>
  <c r="N2691" i="21"/>
  <c r="N2692" i="21"/>
  <c r="N2693" i="21"/>
  <c r="N2694" i="21"/>
  <c r="N2695" i="21"/>
  <c r="N2696" i="21"/>
  <c r="N2697" i="21"/>
  <c r="N2698" i="21"/>
  <c r="N2699" i="21"/>
  <c r="N2700" i="21"/>
  <c r="N2701" i="21"/>
  <c r="N2702" i="21"/>
  <c r="N2703" i="21"/>
  <c r="N2704" i="21"/>
  <c r="N2705" i="21"/>
  <c r="N2706" i="21"/>
  <c r="N2707" i="21"/>
  <c r="N2708" i="21"/>
  <c r="N2709" i="21"/>
  <c r="N2710" i="21"/>
  <c r="N2711" i="21"/>
  <c r="N2712" i="21"/>
  <c r="N2713" i="21"/>
  <c r="N2714" i="21"/>
  <c r="N2715" i="21"/>
  <c r="N2716" i="21"/>
  <c r="N2717" i="21"/>
  <c r="N2718" i="21"/>
  <c r="N2719" i="21"/>
  <c r="N2720" i="21"/>
  <c r="N2721" i="21"/>
  <c r="N2722" i="21"/>
  <c r="N2723" i="21"/>
  <c r="N2724" i="21"/>
  <c r="N2725" i="21"/>
  <c r="N2726" i="21"/>
  <c r="N2727" i="21"/>
  <c r="N2728" i="21"/>
  <c r="N2729" i="21"/>
  <c r="N2730" i="21"/>
  <c r="N2731" i="21"/>
  <c r="N2732" i="21"/>
  <c r="N2733" i="21"/>
  <c r="N2734" i="21"/>
  <c r="N2735" i="21"/>
  <c r="N2736" i="21"/>
  <c r="N2737" i="21"/>
  <c r="N2738" i="21"/>
  <c r="N2739" i="21"/>
  <c r="N2740" i="21"/>
  <c r="N2741" i="21"/>
  <c r="N2742" i="21"/>
  <c r="N2743" i="21"/>
  <c r="N2744" i="21"/>
  <c r="N2745" i="21"/>
  <c r="N2746" i="21"/>
  <c r="N2747" i="21"/>
  <c r="N2748" i="21"/>
  <c r="N2749" i="21"/>
  <c r="N2750" i="21"/>
  <c r="N2751" i="21"/>
  <c r="N2752" i="21"/>
  <c r="N2753" i="21"/>
  <c r="N2754" i="21"/>
  <c r="N2755" i="21"/>
  <c r="N2756" i="21"/>
  <c r="N2757" i="21"/>
  <c r="N2758" i="21"/>
  <c r="N2759" i="21"/>
  <c r="N2760" i="21"/>
  <c r="N2761" i="21"/>
  <c r="N2762" i="21"/>
  <c r="N2763" i="21"/>
  <c r="N2764" i="21"/>
  <c r="N2765" i="21"/>
  <c r="N2766" i="21"/>
  <c r="N2767" i="21"/>
  <c r="N2768" i="21"/>
  <c r="N2769" i="21"/>
  <c r="N2770" i="21"/>
  <c r="N2771" i="21"/>
  <c r="N2772" i="21"/>
  <c r="N2773" i="21"/>
  <c r="N2774" i="21"/>
  <c r="N2775" i="21"/>
  <c r="N2776" i="21"/>
  <c r="N2777" i="21"/>
  <c r="N2778" i="21"/>
  <c r="N2779" i="21"/>
  <c r="N2780" i="21"/>
  <c r="N2781" i="21"/>
  <c r="N2782" i="21"/>
  <c r="N2783" i="21"/>
  <c r="N2784" i="21"/>
  <c r="N2785" i="21"/>
  <c r="N2786" i="21"/>
  <c r="N2787" i="21"/>
  <c r="N2788" i="21"/>
  <c r="N2789" i="21"/>
  <c r="N2790" i="21"/>
  <c r="N2791" i="21"/>
  <c r="N2792" i="21"/>
  <c r="N2793" i="21"/>
  <c r="N2794" i="21"/>
  <c r="N2795" i="21"/>
  <c r="N2796" i="21"/>
  <c r="N2797" i="21"/>
  <c r="N2798" i="21"/>
  <c r="N2799" i="21"/>
  <c r="N2800" i="21"/>
  <c r="N2801" i="21"/>
  <c r="N2802" i="21"/>
  <c r="N2803" i="21"/>
  <c r="N2804" i="21"/>
  <c r="N2805" i="21"/>
  <c r="N2806" i="21"/>
  <c r="N2807" i="21"/>
  <c r="N2808" i="21"/>
  <c r="N2809" i="21"/>
  <c r="N2810" i="21"/>
  <c r="N3732" i="21"/>
  <c r="N3731" i="21"/>
  <c r="N3730" i="21"/>
  <c r="N3729" i="21"/>
  <c r="N3728" i="21"/>
  <c r="N3727" i="21"/>
  <c r="N3726" i="21"/>
  <c r="N3725" i="21"/>
  <c r="N3724" i="21"/>
  <c r="N3723" i="21"/>
  <c r="N3722" i="21"/>
  <c r="N3721" i="21"/>
  <c r="N3720" i="21"/>
  <c r="N3719" i="21"/>
  <c r="N3718" i="21"/>
  <c r="N3717" i="21"/>
  <c r="N3716" i="21"/>
  <c r="N3715" i="21"/>
  <c r="N3714" i="21"/>
  <c r="N3713" i="21"/>
  <c r="N3712" i="21"/>
  <c r="N3711" i="21"/>
  <c r="N3710" i="21"/>
  <c r="N3709" i="21"/>
  <c r="N3708" i="21"/>
  <c r="N3707" i="21"/>
  <c r="N3706" i="21"/>
  <c r="N3705" i="21"/>
  <c r="N3704" i="21"/>
  <c r="N3703" i="21"/>
  <c r="N3702" i="21"/>
  <c r="N3701" i="21"/>
  <c r="N3700" i="21"/>
  <c r="N3699" i="21"/>
  <c r="N3698" i="21"/>
  <c r="N3697" i="21"/>
  <c r="N3696" i="21"/>
  <c r="N3695" i="21"/>
  <c r="N3694" i="21"/>
  <c r="N3693" i="21"/>
  <c r="N3692" i="21"/>
  <c r="N3691" i="21"/>
  <c r="N3690" i="21"/>
  <c r="N3689" i="21"/>
  <c r="N3688" i="21"/>
  <c r="N3687" i="21"/>
  <c r="N3686" i="21"/>
  <c r="N3685" i="21"/>
  <c r="N3684" i="21"/>
  <c r="N3683" i="21"/>
  <c r="N3682" i="21"/>
  <c r="N3681" i="21"/>
  <c r="N3680" i="21"/>
  <c r="N3679" i="21"/>
  <c r="N3678" i="21"/>
  <c r="N3677" i="21"/>
  <c r="N3676" i="21"/>
  <c r="N3675" i="21"/>
  <c r="N3674" i="21"/>
  <c r="N3673" i="21"/>
  <c r="N3672" i="21"/>
  <c r="N3671" i="21"/>
  <c r="N3670" i="21"/>
  <c r="N3669" i="21"/>
  <c r="N3668" i="21"/>
  <c r="N3667" i="21"/>
  <c r="N3666" i="21"/>
  <c r="N3665" i="21"/>
  <c r="N3664" i="21"/>
  <c r="N3663" i="21"/>
  <c r="N3662" i="21"/>
  <c r="N3661" i="21"/>
  <c r="N3660" i="21"/>
  <c r="N3659" i="21"/>
  <c r="N3658" i="21"/>
  <c r="N3657" i="21"/>
  <c r="N3656" i="21"/>
  <c r="N3655" i="21"/>
  <c r="N3654" i="21"/>
  <c r="N3653" i="21"/>
  <c r="N3652" i="21"/>
  <c r="N3651" i="21"/>
  <c r="N3650" i="21"/>
  <c r="N3649" i="21"/>
  <c r="N3648" i="21"/>
  <c r="N3647" i="21"/>
  <c r="N3646" i="21"/>
  <c r="N3645" i="21"/>
  <c r="N3644" i="21"/>
  <c r="N3643" i="21"/>
  <c r="N3642" i="21"/>
  <c r="N3641" i="21"/>
  <c r="N3640" i="21"/>
  <c r="N3639" i="21"/>
  <c r="N3638" i="21"/>
  <c r="N3637" i="21"/>
  <c r="N3636" i="21"/>
  <c r="N3635" i="21"/>
  <c r="N3634" i="21"/>
  <c r="N3633" i="21"/>
  <c r="N3632" i="21"/>
  <c r="N3631" i="21"/>
  <c r="N3630" i="21"/>
  <c r="N3629" i="21"/>
  <c r="N3628" i="21"/>
  <c r="N3627" i="21"/>
  <c r="N3626" i="21"/>
  <c r="N3625" i="21"/>
  <c r="N3624" i="21"/>
  <c r="N3623" i="21"/>
  <c r="N3622" i="21"/>
  <c r="N3621" i="21"/>
  <c r="N3620" i="21"/>
  <c r="N3619" i="21"/>
  <c r="N3618" i="21"/>
  <c r="N3617" i="21"/>
  <c r="N3616" i="21"/>
  <c r="N3615" i="21"/>
  <c r="N3614" i="21"/>
  <c r="N3613" i="21"/>
  <c r="N3612" i="21"/>
  <c r="N3611" i="21"/>
  <c r="N3610" i="21"/>
  <c r="N3609" i="21"/>
  <c r="N3608" i="21"/>
  <c r="N3607" i="21"/>
  <c r="N3606" i="21"/>
  <c r="N3605" i="21"/>
  <c r="N3604" i="21"/>
  <c r="N3603" i="21"/>
  <c r="N3602" i="21"/>
  <c r="N3601" i="21"/>
  <c r="N3600" i="21"/>
  <c r="N3599" i="21"/>
  <c r="N3598" i="21"/>
  <c r="N3597" i="21"/>
  <c r="N3596" i="21"/>
  <c r="N3595" i="21"/>
  <c r="N3594" i="21"/>
  <c r="N3593" i="21"/>
  <c r="N3592" i="21"/>
  <c r="N3591" i="21"/>
  <c r="N3590" i="21"/>
  <c r="N3589" i="21"/>
  <c r="N3588" i="21"/>
  <c r="N3587" i="21"/>
  <c r="N3586" i="21"/>
  <c r="N3585" i="21"/>
  <c r="N3584" i="21"/>
  <c r="N3583" i="21"/>
  <c r="N3582" i="21"/>
  <c r="N3581" i="21"/>
  <c r="N3580" i="21"/>
  <c r="N3579" i="21"/>
  <c r="N3578" i="21"/>
  <c r="N3577" i="21"/>
  <c r="N3576" i="21"/>
  <c r="N3575" i="21"/>
  <c r="N3574" i="21"/>
  <c r="N3573" i="21"/>
  <c r="N3572" i="21"/>
  <c r="N3571" i="21"/>
  <c r="N3570" i="21"/>
  <c r="N3569" i="21"/>
  <c r="N3568" i="21"/>
  <c r="N3567" i="21"/>
  <c r="N3566" i="21"/>
  <c r="N3565" i="21"/>
  <c r="N3564" i="21"/>
  <c r="N3563" i="21"/>
  <c r="N3562" i="21"/>
  <c r="N3561" i="21"/>
  <c r="N3560" i="21"/>
  <c r="N3559" i="21"/>
  <c r="N3558" i="21"/>
  <c r="N3557" i="21"/>
  <c r="N3556" i="21"/>
  <c r="N3555" i="21"/>
  <c r="N3554" i="21"/>
  <c r="N3553" i="21"/>
  <c r="N3552" i="21"/>
  <c r="N3551" i="21"/>
  <c r="N3550" i="21"/>
  <c r="N3549" i="21"/>
  <c r="N3548" i="21"/>
  <c r="N3547" i="21"/>
  <c r="N3546" i="21"/>
  <c r="N3545" i="21"/>
  <c r="N3544" i="21"/>
  <c r="N3543" i="21"/>
  <c r="N3542" i="21"/>
  <c r="N3541" i="21"/>
  <c r="N3540" i="21"/>
  <c r="N3539" i="21"/>
  <c r="N3538" i="21"/>
  <c r="N3537" i="21"/>
  <c r="N3536" i="21"/>
  <c r="N3535" i="21"/>
  <c r="N3534" i="21"/>
  <c r="N3533" i="21"/>
  <c r="N3532" i="21"/>
  <c r="N3531" i="21"/>
  <c r="N3530" i="21"/>
  <c r="N3529" i="21"/>
  <c r="N3528" i="21"/>
  <c r="N3527" i="21"/>
  <c r="N3526" i="21"/>
  <c r="N3525" i="21"/>
  <c r="N3524" i="21"/>
  <c r="N3523" i="21"/>
  <c r="N3522" i="21"/>
  <c r="N3521" i="21"/>
  <c r="N3520" i="21"/>
  <c r="N3519" i="21"/>
  <c r="N3518" i="21"/>
  <c r="N3517" i="21"/>
  <c r="N3516" i="21"/>
  <c r="N3515" i="21"/>
  <c r="N3514" i="21"/>
  <c r="N3513" i="21"/>
  <c r="N3512" i="21"/>
  <c r="N3511" i="21"/>
  <c r="N3510" i="21"/>
  <c r="N3509" i="21"/>
  <c r="N3508" i="21"/>
  <c r="N3507" i="21"/>
  <c r="N3506" i="21"/>
  <c r="N3505" i="21"/>
  <c r="N3504" i="21"/>
  <c r="N3503" i="21"/>
  <c r="N3502" i="21"/>
  <c r="N3501" i="21"/>
  <c r="N3500" i="21"/>
  <c r="N3499" i="21"/>
  <c r="N3498" i="21"/>
  <c r="N3497" i="21"/>
  <c r="N3496" i="21"/>
  <c r="N3495" i="21"/>
  <c r="N3494" i="21"/>
  <c r="N3493" i="21"/>
  <c r="N3492" i="21"/>
  <c r="N3491" i="21"/>
  <c r="N3490" i="21"/>
  <c r="N3489" i="21"/>
  <c r="N3488" i="21"/>
  <c r="N3487" i="21"/>
  <c r="N3486" i="21"/>
  <c r="N3485" i="21"/>
  <c r="N3484" i="21"/>
  <c r="N3483" i="21"/>
  <c r="N3482" i="21"/>
  <c r="N3481" i="21"/>
  <c r="N3480" i="21"/>
  <c r="N3479" i="21"/>
  <c r="N3478" i="21"/>
  <c r="N3477" i="21"/>
  <c r="N3476" i="21"/>
  <c r="N3475" i="21"/>
  <c r="N3474" i="21"/>
  <c r="N3473" i="21"/>
  <c r="N3472" i="21"/>
  <c r="N3471" i="21"/>
  <c r="N3470" i="21"/>
  <c r="N3469" i="21"/>
  <c r="N3468" i="21"/>
  <c r="N3467" i="21"/>
  <c r="N3466" i="21"/>
  <c r="N3465" i="21"/>
  <c r="N3464" i="21"/>
  <c r="N3463" i="21"/>
  <c r="N3462" i="21"/>
  <c r="N3461" i="21"/>
  <c r="N3460" i="21"/>
  <c r="N3459" i="21"/>
  <c r="N3458" i="21"/>
  <c r="N3457" i="21"/>
  <c r="N3456" i="21"/>
  <c r="N3455" i="21"/>
  <c r="N3454" i="21"/>
  <c r="N3453" i="21"/>
  <c r="N3452" i="21"/>
  <c r="N3451" i="21"/>
  <c r="N3450" i="21"/>
  <c r="N3449" i="21"/>
  <c r="N3448" i="21"/>
  <c r="N3447" i="21"/>
  <c r="N3446" i="21"/>
  <c r="N3445" i="21"/>
  <c r="N3444" i="21"/>
  <c r="N3443" i="21"/>
  <c r="N3442" i="21"/>
  <c r="N3441" i="21"/>
  <c r="N3440" i="21"/>
  <c r="N3439" i="21"/>
  <c r="N3438" i="21"/>
  <c r="N3437" i="21"/>
  <c r="N3436" i="21"/>
  <c r="N3435" i="21"/>
  <c r="N3434" i="21"/>
  <c r="N3433" i="21"/>
  <c r="N3432" i="21"/>
  <c r="N3431" i="21"/>
  <c r="N3430" i="21"/>
  <c r="N3429" i="21"/>
  <c r="N3428" i="21"/>
  <c r="N3427" i="21"/>
  <c r="N3426" i="21"/>
  <c r="N3425" i="21"/>
  <c r="N3424" i="21"/>
  <c r="N3423" i="21"/>
  <c r="N3422" i="21"/>
  <c r="N3421" i="21"/>
  <c r="N3420" i="21"/>
  <c r="N3419" i="21"/>
  <c r="N3418" i="21"/>
  <c r="N3417" i="21"/>
  <c r="N3416" i="21"/>
  <c r="N3415" i="21"/>
  <c r="N3414" i="21"/>
  <c r="N3413" i="21"/>
  <c r="N3412" i="21"/>
  <c r="N3411" i="21"/>
  <c r="N3410" i="21"/>
  <c r="N3409" i="21"/>
  <c r="N3408" i="21"/>
  <c r="N3407" i="21"/>
  <c r="N3406" i="21"/>
  <c r="N3405" i="21"/>
  <c r="N3404" i="21"/>
  <c r="N3403" i="21"/>
  <c r="N3402" i="21"/>
  <c r="N3401" i="21"/>
  <c r="N3400" i="21"/>
  <c r="N3399" i="21"/>
  <c r="N3398" i="21"/>
  <c r="N3397" i="21"/>
  <c r="N3396" i="21"/>
  <c r="N3395" i="21"/>
  <c r="N3394" i="21"/>
  <c r="N3393" i="21"/>
  <c r="N3392" i="21"/>
  <c r="N3391" i="21"/>
  <c r="N3390" i="21"/>
  <c r="N3389" i="21"/>
  <c r="N3388" i="21"/>
  <c r="N3387" i="21"/>
  <c r="N3386" i="21"/>
  <c r="N3385" i="21"/>
  <c r="N3384" i="21"/>
  <c r="N3383" i="21"/>
  <c r="N3382" i="21"/>
  <c r="N3381" i="21"/>
  <c r="N3380" i="21"/>
  <c r="N3379" i="21"/>
  <c r="N3378" i="21"/>
  <c r="N3377" i="21"/>
  <c r="N3376" i="21"/>
  <c r="N3375" i="21"/>
  <c r="N3374" i="21"/>
  <c r="N3373" i="21"/>
  <c r="N3372" i="21"/>
  <c r="N3371" i="21"/>
  <c r="N3370" i="21"/>
  <c r="N3369" i="21"/>
  <c r="N3368" i="21"/>
  <c r="N3367" i="21"/>
  <c r="N3366" i="21"/>
  <c r="N3365" i="21"/>
  <c r="N3364" i="21"/>
  <c r="N3363" i="21"/>
  <c r="N3362" i="21"/>
  <c r="N3361" i="21"/>
  <c r="N3360" i="21"/>
  <c r="N3359" i="21"/>
  <c r="N3358" i="21"/>
  <c r="N3357" i="21"/>
  <c r="N3356" i="21"/>
  <c r="N3355" i="21"/>
  <c r="N3354" i="21"/>
  <c r="N3353" i="21"/>
  <c r="N3352" i="21"/>
  <c r="N3351" i="21"/>
  <c r="N3350" i="21"/>
  <c r="N3349" i="21"/>
  <c r="N3348" i="21"/>
  <c r="N3347" i="21"/>
  <c r="N3346" i="21"/>
  <c r="N3345" i="21"/>
  <c r="N3344" i="21"/>
  <c r="N3343" i="21"/>
  <c r="N3342" i="21"/>
  <c r="N3341" i="21"/>
  <c r="N3340" i="21"/>
  <c r="N3339" i="21"/>
  <c r="N3338" i="21"/>
  <c r="N3337" i="21"/>
  <c r="N3336" i="21"/>
  <c r="N3335" i="21"/>
  <c r="N3334" i="21"/>
  <c r="N3333" i="21"/>
  <c r="N3332" i="21"/>
  <c r="N3331" i="21"/>
  <c r="N3330" i="21"/>
  <c r="N3329" i="21"/>
  <c r="N3328" i="21"/>
  <c r="N3327" i="21"/>
  <c r="N3326" i="21"/>
  <c r="N3325" i="21"/>
  <c r="N3324" i="21"/>
  <c r="N3323" i="21"/>
  <c r="N3322" i="21"/>
  <c r="N3321" i="21"/>
  <c r="N3320" i="21"/>
  <c r="N3319" i="21"/>
  <c r="N3318" i="21"/>
  <c r="N3317" i="21"/>
  <c r="N3316" i="21"/>
  <c r="N3315" i="21"/>
  <c r="N3314" i="21"/>
  <c r="N3313" i="21"/>
  <c r="N3312" i="21"/>
  <c r="N3311" i="21"/>
  <c r="N3310" i="21"/>
  <c r="N3309" i="21"/>
  <c r="N3308" i="21"/>
  <c r="N3307" i="21"/>
  <c r="N3306" i="21"/>
  <c r="N3305" i="21"/>
  <c r="N3304" i="21"/>
  <c r="N3303" i="21"/>
  <c r="N3302" i="21"/>
  <c r="N3301" i="21"/>
  <c r="N3300" i="21"/>
  <c r="N3299" i="21"/>
  <c r="N3298" i="21"/>
  <c r="N3297" i="21"/>
  <c r="N3296" i="21"/>
  <c r="N3295" i="21"/>
  <c r="N3294" i="21"/>
  <c r="N3293" i="21"/>
  <c r="N3292" i="21"/>
  <c r="N3291" i="21"/>
  <c r="N3290" i="21"/>
  <c r="N3289" i="21"/>
  <c r="N3288" i="21"/>
  <c r="N3287" i="21"/>
  <c r="N3286" i="21"/>
  <c r="N3285" i="21"/>
  <c r="N3284" i="21"/>
  <c r="N3283" i="21"/>
  <c r="N3282" i="21"/>
  <c r="N3281" i="21"/>
  <c r="N3280" i="21"/>
  <c r="N3279" i="21"/>
  <c r="N3278" i="21"/>
  <c r="N3277" i="21"/>
  <c r="N3276" i="21"/>
  <c r="N3275" i="21"/>
  <c r="N3274" i="21"/>
  <c r="N3273" i="21"/>
  <c r="N3272" i="21"/>
  <c r="N3271" i="21"/>
  <c r="N3270" i="21"/>
  <c r="N3269" i="21"/>
  <c r="N3268" i="21"/>
  <c r="N3267" i="21"/>
  <c r="N3266" i="21"/>
  <c r="N3265" i="21"/>
  <c r="N3264" i="21"/>
  <c r="N3263" i="21"/>
  <c r="N3262" i="21"/>
  <c r="N3261" i="21"/>
  <c r="N3260" i="21"/>
  <c r="N3259" i="21"/>
  <c r="N3258" i="21"/>
  <c r="N3257" i="21"/>
  <c r="N3256" i="21"/>
  <c r="N3255" i="21"/>
  <c r="N3254" i="21"/>
  <c r="N3253" i="21"/>
  <c r="N3252" i="21"/>
  <c r="N3251" i="21"/>
  <c r="N3250" i="21"/>
  <c r="N3249" i="21"/>
  <c r="N3248" i="21"/>
  <c r="N3247" i="21"/>
  <c r="N3246" i="21"/>
  <c r="N3245" i="21"/>
  <c r="N3244" i="21"/>
  <c r="N3243" i="21"/>
  <c r="N3242" i="21"/>
  <c r="N3241" i="21"/>
  <c r="N3240" i="21"/>
  <c r="N3239" i="21"/>
  <c r="N3238" i="21"/>
  <c r="N3237" i="21"/>
  <c r="N3236" i="21"/>
  <c r="N3235" i="21"/>
  <c r="N3234" i="21"/>
  <c r="N3233" i="21"/>
  <c r="N3232" i="21"/>
  <c r="N3231" i="21"/>
  <c r="N3230" i="21"/>
  <c r="N3229" i="21"/>
  <c r="N3228" i="21"/>
  <c r="N3227" i="21"/>
  <c r="N3226" i="21"/>
  <c r="N3225" i="21"/>
  <c r="N3224" i="21"/>
  <c r="N3223" i="21"/>
  <c r="N3222" i="21"/>
  <c r="N3221" i="21"/>
  <c r="N3220" i="21"/>
  <c r="N3219" i="21"/>
  <c r="N3218" i="21"/>
  <c r="N3217" i="21"/>
  <c r="N3216" i="21"/>
  <c r="N3215" i="21"/>
  <c r="N3214" i="21"/>
  <c r="N3213" i="21"/>
  <c r="N3212" i="21"/>
  <c r="N3211" i="21"/>
  <c r="N3210" i="21"/>
  <c r="N3209" i="21"/>
  <c r="N3208" i="21"/>
  <c r="N3207" i="21"/>
  <c r="N3206" i="21"/>
  <c r="N3205" i="21"/>
  <c r="N3204" i="21"/>
  <c r="N3203" i="21"/>
  <c r="N3202" i="21"/>
  <c r="N3201" i="21"/>
  <c r="N3200" i="21"/>
  <c r="N3199" i="21"/>
  <c r="N3198" i="21"/>
  <c r="N3197" i="21"/>
  <c r="N3196" i="21"/>
  <c r="N3195" i="21"/>
  <c r="N3194" i="21"/>
  <c r="N3193" i="21"/>
  <c r="N3192" i="21"/>
  <c r="N3191" i="21"/>
  <c r="N3190" i="21"/>
  <c r="N3189" i="21"/>
  <c r="N3188" i="21"/>
  <c r="N3187" i="21"/>
  <c r="N3186" i="21"/>
  <c r="N3185" i="21"/>
  <c r="N3184" i="21"/>
  <c r="N3183" i="21"/>
  <c r="N3182" i="21"/>
  <c r="N3181" i="21"/>
  <c r="N3180" i="21"/>
  <c r="N3179" i="21"/>
  <c r="N3178" i="21"/>
  <c r="N3177" i="21"/>
  <c r="N3176" i="21"/>
  <c r="N3175" i="21"/>
  <c r="N3174" i="21"/>
  <c r="N3173" i="21"/>
  <c r="N3172" i="21"/>
  <c r="N3171" i="21"/>
  <c r="N3170" i="21"/>
  <c r="N3169" i="21"/>
  <c r="N3168" i="21"/>
  <c r="N3167" i="21"/>
  <c r="N3166" i="21"/>
  <c r="N3165" i="21"/>
  <c r="N3164" i="21"/>
  <c r="N3163" i="21"/>
  <c r="N3162" i="21"/>
  <c r="N3161" i="21"/>
  <c r="N3160" i="21"/>
  <c r="N3159" i="21"/>
  <c r="N3158" i="21"/>
  <c r="N3157" i="21"/>
  <c r="N3156" i="21"/>
  <c r="N3155" i="21"/>
  <c r="N3154" i="21"/>
  <c r="N3153" i="21"/>
  <c r="N3152" i="21"/>
  <c r="N3151" i="21"/>
  <c r="N3150" i="21"/>
  <c r="N3149" i="21"/>
  <c r="N3148" i="21"/>
  <c r="N3147" i="21"/>
  <c r="N3146" i="21"/>
  <c r="N3145" i="21"/>
  <c r="N3144" i="21"/>
  <c r="N3143" i="21"/>
  <c r="N3142" i="21"/>
  <c r="N3141" i="21"/>
  <c r="N3140" i="21"/>
  <c r="N3139" i="21"/>
  <c r="N3138" i="21"/>
  <c r="N3137" i="21"/>
  <c r="N3136" i="21"/>
  <c r="N3135" i="21"/>
  <c r="N3134" i="21"/>
  <c r="N3133" i="21"/>
  <c r="N3132" i="21"/>
  <c r="N3131" i="21"/>
  <c r="N3130" i="21"/>
  <c r="N3129" i="21"/>
  <c r="N3128" i="21"/>
  <c r="N3127" i="21"/>
  <c r="N3126" i="21"/>
  <c r="N3125" i="21"/>
  <c r="N3124" i="21"/>
  <c r="N3123" i="21"/>
  <c r="N3122" i="21"/>
  <c r="N3121" i="21"/>
  <c r="N3120" i="21"/>
  <c r="N3119" i="21"/>
  <c r="N3118" i="21"/>
  <c r="N3117" i="21"/>
  <c r="N3116" i="21"/>
  <c r="N3115" i="21"/>
  <c r="N3114" i="21"/>
  <c r="N3113" i="21"/>
  <c r="N3112" i="21"/>
  <c r="N3111" i="21"/>
  <c r="N3110" i="21"/>
  <c r="N3109" i="21"/>
  <c r="N3108" i="21"/>
  <c r="N3107" i="21"/>
  <c r="N3106" i="21"/>
  <c r="N3105" i="21"/>
  <c r="N3104" i="21"/>
  <c r="N3103" i="21"/>
  <c r="N3102" i="21"/>
  <c r="N3101" i="21"/>
  <c r="N3100" i="21"/>
  <c r="N3099" i="21"/>
  <c r="N3098" i="21"/>
  <c r="N3097" i="21"/>
  <c r="N3096" i="21"/>
  <c r="N3095" i="21"/>
  <c r="N3094" i="21"/>
  <c r="N3093" i="21"/>
  <c r="N3092" i="21"/>
  <c r="N3091" i="21"/>
  <c r="N3090" i="21"/>
  <c r="N3089" i="21"/>
  <c r="N3088" i="21"/>
  <c r="N3087" i="21"/>
  <c r="N3086" i="21"/>
  <c r="N3085" i="21"/>
  <c r="N3084" i="21"/>
  <c r="N3083" i="21"/>
  <c r="N3082" i="21"/>
  <c r="N3081" i="21"/>
  <c r="N3080" i="21"/>
  <c r="N3079" i="21"/>
  <c r="N3078" i="21"/>
  <c r="N3077" i="21"/>
  <c r="N3076" i="21"/>
  <c r="N3075" i="21"/>
  <c r="N3074" i="21"/>
  <c r="N3073" i="21"/>
  <c r="N3072" i="21"/>
  <c r="N3071" i="21"/>
  <c r="N3070" i="21"/>
  <c r="N3069" i="21"/>
  <c r="N3068" i="21"/>
  <c r="N3067" i="21"/>
  <c r="N3066" i="21"/>
  <c r="N3065" i="21"/>
  <c r="N3064" i="21"/>
  <c r="N3063" i="21"/>
  <c r="N3062" i="21"/>
  <c r="N3061" i="21"/>
  <c r="N3060" i="21"/>
  <c r="N3059" i="21"/>
  <c r="N3058" i="21"/>
  <c r="N3057" i="21"/>
  <c r="N3056" i="21"/>
  <c r="N3055" i="21"/>
  <c r="N3054" i="21"/>
  <c r="N3053" i="21"/>
  <c r="N3052" i="21"/>
  <c r="N3051" i="21"/>
  <c r="N3050" i="21"/>
  <c r="N3049" i="21"/>
  <c r="N3048" i="21"/>
  <c r="N3047" i="21"/>
  <c r="N3046" i="21"/>
  <c r="N3045" i="21"/>
  <c r="N3044" i="21"/>
  <c r="N3043" i="21"/>
  <c r="N3042" i="21"/>
  <c r="N3041" i="21"/>
  <c r="N3040" i="21"/>
  <c r="N3039" i="21"/>
  <c r="N3038" i="21"/>
  <c r="N3037" i="21"/>
  <c r="N3036" i="21"/>
  <c r="N3035" i="21"/>
  <c r="N3034" i="21"/>
  <c r="N3033" i="21"/>
  <c r="N3032" i="21"/>
  <c r="N3031" i="21"/>
  <c r="N3030" i="21"/>
  <c r="N3029" i="21"/>
  <c r="N3028" i="21"/>
  <c r="N3027" i="21"/>
  <c r="N3026" i="21"/>
  <c r="N3025" i="21"/>
  <c r="N3024" i="21"/>
  <c r="N3023" i="21"/>
  <c r="N3022" i="21"/>
  <c r="N3021" i="21"/>
  <c r="N3020" i="21"/>
  <c r="N3019" i="21"/>
  <c r="N3018" i="21"/>
  <c r="N3017" i="21"/>
  <c r="N3016" i="21"/>
  <c r="N3015" i="21"/>
  <c r="N3014" i="21"/>
  <c r="N3013" i="21"/>
  <c r="N3012" i="21"/>
  <c r="N3011" i="21"/>
  <c r="N3010" i="21"/>
  <c r="N3009" i="21"/>
  <c r="N3008" i="21"/>
  <c r="N3007" i="21"/>
  <c r="N3006" i="21"/>
  <c r="N3005" i="21"/>
  <c r="N3004" i="21"/>
  <c r="N3003" i="21"/>
  <c r="N3002" i="21"/>
  <c r="N3001" i="21"/>
  <c r="N3000" i="21"/>
  <c r="N2999" i="21"/>
  <c r="N2998" i="21"/>
  <c r="N2997" i="21"/>
  <c r="N2996" i="21"/>
  <c r="N2995" i="21"/>
  <c r="N2994" i="21"/>
  <c r="N2993" i="21"/>
  <c r="N2992" i="21"/>
  <c r="N2991" i="21"/>
  <c r="N2990" i="21"/>
  <c r="N2989" i="21"/>
  <c r="N2988" i="21"/>
  <c r="N2987" i="21"/>
  <c r="N2986" i="21"/>
  <c r="N2985" i="21"/>
  <c r="N2984" i="21"/>
  <c r="N2983" i="21"/>
  <c r="N2982" i="21"/>
  <c r="N2981" i="21"/>
  <c r="N2980" i="21"/>
  <c r="N2979" i="21"/>
  <c r="N2978" i="21"/>
  <c r="N2977" i="21"/>
  <c r="N2976" i="21"/>
  <c r="N2975" i="21"/>
  <c r="N2974" i="21"/>
  <c r="N2973" i="21"/>
  <c r="N2972" i="21"/>
  <c r="N2971" i="21"/>
  <c r="N2970" i="21"/>
  <c r="N2969" i="21"/>
  <c r="N2968" i="21"/>
  <c r="N2967" i="21"/>
  <c r="N2966" i="21"/>
  <c r="N2965" i="21"/>
  <c r="N2964" i="21"/>
  <c r="N2963" i="21"/>
  <c r="N2962" i="21"/>
  <c r="N2961" i="21"/>
  <c r="N2960" i="21"/>
  <c r="N2959" i="21"/>
  <c r="N2958" i="21"/>
  <c r="N2957" i="21"/>
  <c r="N2956" i="21"/>
  <c r="N2955" i="21"/>
  <c r="N2954" i="21"/>
  <c r="N2953" i="21"/>
  <c r="N2952" i="21"/>
  <c r="N2951" i="21"/>
  <c r="N2950" i="21"/>
  <c r="N2949" i="21"/>
  <c r="N2948" i="21"/>
  <c r="N2947" i="21"/>
  <c r="N2946" i="21"/>
  <c r="N2945" i="21"/>
  <c r="N2944" i="21"/>
  <c r="N2943" i="21"/>
  <c r="N2942" i="21"/>
  <c r="N2941" i="21"/>
  <c r="N2940" i="21"/>
  <c r="N2939" i="21"/>
  <c r="N2938" i="21"/>
  <c r="N2937" i="21"/>
  <c r="N2936" i="21"/>
  <c r="N2935" i="21"/>
  <c r="N2934" i="21"/>
  <c r="N2933" i="21"/>
  <c r="N2932" i="21"/>
  <c r="N2931" i="21"/>
  <c r="N2930" i="21"/>
  <c r="N2929" i="21"/>
  <c r="N2928" i="21"/>
  <c r="N2927" i="21"/>
  <c r="N2926" i="21"/>
  <c r="N2925" i="21"/>
  <c r="N2924" i="21"/>
  <c r="N2923" i="21"/>
  <c r="N2922" i="21"/>
  <c r="N2921" i="21"/>
  <c r="N2920" i="21"/>
  <c r="N2919" i="21"/>
  <c r="N2918" i="21"/>
  <c r="N2917" i="21"/>
  <c r="N2916" i="21"/>
  <c r="N2915" i="21"/>
  <c r="N2914" i="21"/>
  <c r="N2913" i="21"/>
  <c r="N2912" i="21"/>
  <c r="N2911" i="21"/>
  <c r="N2910" i="21"/>
  <c r="N2909" i="21"/>
  <c r="N2908" i="21"/>
  <c r="N2907" i="21"/>
  <c r="N2906" i="21"/>
  <c r="N2905" i="21"/>
  <c r="N2904" i="21"/>
  <c r="N2903" i="21"/>
  <c r="N2902" i="21"/>
  <c r="N2901" i="21"/>
  <c r="N2900" i="21"/>
  <c r="N2899" i="21"/>
  <c r="N2898" i="21"/>
  <c r="N2897" i="21"/>
  <c r="N2896" i="21"/>
  <c r="N2895" i="21"/>
  <c r="N2894" i="21"/>
  <c r="N2893" i="21"/>
  <c r="N2892" i="21"/>
  <c r="N2891" i="21"/>
  <c r="N2890" i="21"/>
  <c r="N2889" i="21"/>
  <c r="N2888" i="21"/>
  <c r="N2887" i="21"/>
  <c r="N2886" i="21"/>
  <c r="N2885" i="21"/>
  <c r="N2884" i="21"/>
  <c r="N2883" i="21"/>
  <c r="N2882" i="21"/>
  <c r="N2881" i="21"/>
  <c r="N2880" i="21"/>
  <c r="N2879" i="21"/>
  <c r="N2878" i="21"/>
  <c r="N2877" i="21"/>
  <c r="N2876" i="21"/>
  <c r="N2875" i="21"/>
  <c r="N2874" i="21"/>
  <c r="N2873" i="21"/>
  <c r="N2872" i="21"/>
  <c r="N2871" i="21"/>
  <c r="N2870" i="21"/>
  <c r="N2869" i="21"/>
  <c r="N2868" i="21"/>
  <c r="N2867" i="21"/>
  <c r="N2866" i="21"/>
  <c r="N2865" i="21"/>
  <c r="N2864" i="21"/>
  <c r="N2863" i="21"/>
  <c r="N2862" i="21"/>
  <c r="N2861" i="21"/>
  <c r="N2860" i="21"/>
  <c r="N2859" i="21"/>
  <c r="N2858" i="21"/>
  <c r="N2857" i="21"/>
  <c r="N2856" i="21"/>
  <c r="N2855" i="21"/>
  <c r="N2854" i="21"/>
  <c r="N2853" i="21"/>
  <c r="N2852" i="21"/>
  <c r="N2851" i="21"/>
  <c r="N2850" i="21"/>
  <c r="N2849" i="21"/>
  <c r="N2848" i="21"/>
  <c r="N2847" i="21"/>
  <c r="N2846" i="21"/>
  <c r="N2845" i="21"/>
  <c r="N2844" i="21"/>
  <c r="N2843" i="21"/>
  <c r="N2842" i="21"/>
  <c r="N2841" i="21"/>
  <c r="N2840" i="21"/>
  <c r="N2839" i="21"/>
  <c r="N2838" i="21"/>
  <c r="N2837" i="21"/>
  <c r="N2836" i="21"/>
  <c r="N2835" i="21"/>
  <c r="N2834" i="21"/>
  <c r="N2833" i="21"/>
  <c r="N2832" i="21"/>
  <c r="N2831" i="21"/>
  <c r="N2830" i="21"/>
  <c r="N2829" i="21"/>
  <c r="N2828" i="21"/>
  <c r="N2827" i="21"/>
  <c r="N2826" i="21"/>
  <c r="N2825" i="21"/>
  <c r="N2824" i="21"/>
  <c r="N2823" i="21"/>
  <c r="N2822" i="21"/>
  <c r="N2821" i="21"/>
  <c r="N2820" i="21"/>
  <c r="N2819" i="21"/>
  <c r="N2818" i="21"/>
  <c r="N2817" i="21"/>
  <c r="N2816" i="21"/>
  <c r="N2815" i="21"/>
  <c r="N2814" i="21"/>
  <c r="N2813" i="21"/>
  <c r="N2812" i="21"/>
  <c r="N2811" i="21"/>
  <c r="N1854" i="21"/>
  <c r="N1852" i="21"/>
  <c r="N1850" i="21"/>
  <c r="N1848" i="21"/>
  <c r="N1846" i="21"/>
  <c r="N1844" i="21"/>
  <c r="N1842" i="21"/>
  <c r="N1840" i="21"/>
  <c r="N1838" i="21"/>
  <c r="N1836" i="21"/>
  <c r="N1834" i="21"/>
  <c r="N1832" i="21"/>
  <c r="N1830" i="21"/>
  <c r="N1828" i="21"/>
  <c r="N1826" i="21"/>
  <c r="N1824" i="21"/>
  <c r="N1822" i="21"/>
  <c r="N1820" i="21"/>
  <c r="N1818" i="21"/>
  <c r="N1816" i="21"/>
  <c r="N1814" i="21"/>
  <c r="N1812" i="21"/>
  <c r="N1810" i="21"/>
  <c r="N1808" i="21"/>
  <c r="N1806" i="21"/>
  <c r="N1804" i="21"/>
  <c r="N1802" i="21"/>
  <c r="N1800" i="21"/>
  <c r="N1798" i="21"/>
  <c r="N1796" i="21"/>
  <c r="N1794" i="21"/>
  <c r="N1792" i="21"/>
  <c r="N1790" i="21"/>
  <c r="N1788" i="21"/>
  <c r="N1786" i="21"/>
  <c r="N1784" i="21"/>
  <c r="N1782" i="21"/>
  <c r="N1780" i="21"/>
  <c r="N1778" i="21"/>
  <c r="N1776" i="21"/>
  <c r="N1774" i="21"/>
  <c r="N1772" i="21"/>
  <c r="N1770" i="21"/>
  <c r="N1768" i="21"/>
  <c r="N1766" i="21"/>
  <c r="N1764" i="21"/>
  <c r="N1762" i="21"/>
  <c r="N1760" i="21"/>
  <c r="N1758" i="21"/>
  <c r="N1756" i="21"/>
  <c r="N1754" i="21"/>
  <c r="N1752" i="21"/>
  <c r="N1750" i="21"/>
  <c r="N1748" i="21"/>
  <c r="N1746" i="21"/>
  <c r="N1744" i="21"/>
  <c r="N1742" i="21"/>
  <c r="N1740" i="21"/>
  <c r="N1738" i="21"/>
  <c r="N1736" i="21"/>
  <c r="N1734" i="21"/>
  <c r="N1732" i="21"/>
  <c r="N1730" i="21"/>
  <c r="N1728" i="21"/>
  <c r="N1726" i="21"/>
  <c r="N1724" i="21"/>
  <c r="N1722" i="21"/>
  <c r="N1720" i="21"/>
  <c r="N1853" i="21"/>
  <c r="N1851" i="21"/>
  <c r="N1849" i="21"/>
  <c r="N1847" i="21"/>
  <c r="N1845" i="21"/>
  <c r="N1843" i="21"/>
  <c r="N1841" i="21"/>
  <c r="N1839" i="21"/>
  <c r="N1837" i="21"/>
  <c r="N1835" i="21"/>
  <c r="N1833" i="21"/>
  <c r="N1831" i="21"/>
  <c r="N1829" i="21"/>
  <c r="N1827" i="21"/>
  <c r="N1825" i="21"/>
  <c r="N1823" i="21"/>
  <c r="N1821" i="21"/>
  <c r="N1819" i="21"/>
  <c r="N1817" i="21"/>
  <c r="N1815" i="21"/>
  <c r="N1813" i="21"/>
  <c r="N1811" i="21"/>
  <c r="N1809" i="21"/>
  <c r="N1807" i="21"/>
  <c r="N1805" i="21"/>
  <c r="N1803" i="21"/>
  <c r="N1801" i="21"/>
  <c r="N1799" i="21"/>
  <c r="N1797" i="21"/>
  <c r="N1795" i="21"/>
  <c r="N1793" i="21"/>
  <c r="N1791" i="21"/>
  <c r="N1789" i="21"/>
  <c r="N1787" i="21"/>
  <c r="N1785" i="21"/>
  <c r="N1783" i="21"/>
  <c r="N1781" i="21"/>
  <c r="N1779" i="21"/>
  <c r="N1777" i="21"/>
  <c r="N1775" i="21"/>
  <c r="N1773" i="21"/>
  <c r="N1771" i="21"/>
  <c r="N1769" i="21"/>
  <c r="N1767" i="21"/>
  <c r="N1765" i="21"/>
  <c r="N1763" i="21"/>
  <c r="N1761" i="21"/>
  <c r="N1759" i="21"/>
  <c r="N1757" i="21"/>
  <c r="N1755" i="21"/>
  <c r="N1753" i="21"/>
  <c r="N1751" i="21"/>
  <c r="N1749" i="21"/>
  <c r="N1747" i="21"/>
  <c r="N1745" i="21"/>
  <c r="N1743" i="21"/>
  <c r="N1741" i="21"/>
  <c r="N1739" i="21"/>
  <c r="N1737" i="21"/>
  <c r="N1735" i="21"/>
  <c r="N1733" i="21"/>
  <c r="N1731" i="21"/>
  <c r="N1729" i="21"/>
  <c r="N1727" i="21"/>
  <c r="N1725" i="21"/>
  <c r="N1723" i="21"/>
  <c r="N1721" i="21"/>
  <c r="N1719" i="21"/>
  <c r="N1717" i="21"/>
  <c r="N1715" i="21"/>
  <c r="N1713" i="21"/>
  <c r="N1711" i="21"/>
  <c r="N1709" i="21"/>
  <c r="N1707" i="21"/>
  <c r="N1705" i="21"/>
  <c r="N1703" i="21"/>
  <c r="N1701" i="21"/>
  <c r="N1699" i="21"/>
  <c r="N1697" i="21"/>
  <c r="N1695" i="21"/>
  <c r="N1693" i="21"/>
  <c r="N1691" i="21"/>
  <c r="N1689" i="21"/>
  <c r="N1687" i="21"/>
  <c r="N1685" i="21"/>
  <c r="N1683" i="21"/>
  <c r="N1681" i="21"/>
  <c r="N1679" i="21"/>
  <c r="N1677" i="21"/>
  <c r="N1675" i="21"/>
  <c r="N1673" i="21"/>
  <c r="N1671" i="21"/>
  <c r="N1669" i="21"/>
  <c r="N1667" i="21"/>
  <c r="N1665" i="21"/>
  <c r="N1663" i="21"/>
  <c r="N1661" i="21"/>
  <c r="N1659" i="21"/>
  <c r="N1657" i="21"/>
  <c r="N1655" i="21"/>
  <c r="N1653" i="21"/>
  <c r="N1651" i="21"/>
  <c r="N1649" i="21"/>
  <c r="N1647" i="21"/>
  <c r="N1645" i="21"/>
  <c r="N1643" i="21"/>
  <c r="N1641" i="21"/>
  <c r="N1639" i="21"/>
  <c r="N1637" i="21"/>
  <c r="N1635" i="21"/>
  <c r="N1633" i="21"/>
  <c r="N1631" i="21"/>
  <c r="N1629" i="21"/>
  <c r="N1627" i="21"/>
  <c r="N1625" i="21"/>
  <c r="N1623" i="21"/>
  <c r="N1621" i="21"/>
  <c r="N1619" i="21"/>
  <c r="N1617" i="21"/>
  <c r="N1615" i="21"/>
  <c r="N1613" i="21"/>
  <c r="N1611" i="21"/>
  <c r="N1609" i="21"/>
  <c r="N1607" i="21"/>
  <c r="N1605" i="21"/>
  <c r="N1603" i="21"/>
  <c r="N1601" i="21"/>
  <c r="N1599" i="21"/>
  <c r="N1597" i="21"/>
  <c r="N1595" i="21"/>
  <c r="N1593" i="21"/>
  <c r="N1591" i="21"/>
  <c r="N1589" i="21"/>
  <c r="N1587" i="21"/>
  <c r="N1585" i="21"/>
  <c r="N1583" i="21"/>
  <c r="N1581" i="21"/>
  <c r="N1579" i="21"/>
  <c r="N1577" i="21"/>
  <c r="N1575" i="21"/>
  <c r="N1573" i="21"/>
  <c r="N1571" i="21"/>
  <c r="N1569" i="21"/>
  <c r="N1567" i="21"/>
  <c r="N1565" i="21"/>
  <c r="N1563" i="21"/>
  <c r="N1561" i="21"/>
  <c r="N1559" i="21"/>
  <c r="N1557" i="21"/>
  <c r="N1555" i="21"/>
  <c r="N1553" i="21"/>
  <c r="N1551" i="21"/>
  <c r="N1549" i="21"/>
  <c r="N1547" i="21"/>
  <c r="N1545" i="21"/>
  <c r="N1543" i="21"/>
  <c r="N1541" i="21"/>
  <c r="N1539" i="21"/>
  <c r="N1537" i="21"/>
  <c r="N1535" i="21"/>
  <c r="N1533" i="21"/>
  <c r="N1531" i="21"/>
  <c r="N1529" i="21"/>
  <c r="N1527" i="21"/>
  <c r="N1525" i="21"/>
  <c r="N1523" i="21"/>
  <c r="N1521" i="21"/>
  <c r="N1519" i="21"/>
  <c r="N1517" i="21"/>
  <c r="N1515" i="21"/>
  <c r="N1513" i="21"/>
  <c r="N1511" i="21"/>
  <c r="N1509" i="21"/>
  <c r="N1507" i="21"/>
  <c r="N1505" i="21"/>
  <c r="N1503" i="21"/>
  <c r="N1501" i="21"/>
  <c r="N1499" i="21"/>
  <c r="N1497" i="21"/>
  <c r="N1495" i="21"/>
  <c r="N1493" i="21"/>
  <c r="N1491" i="21"/>
  <c r="N1489" i="21"/>
  <c r="N1487" i="21"/>
  <c r="N1485" i="21"/>
  <c r="N1483" i="21"/>
  <c r="N1481" i="21"/>
  <c r="N1479" i="21"/>
  <c r="N1477" i="21"/>
  <c r="N1475" i="21"/>
  <c r="N1473" i="21"/>
  <c r="N1471" i="21"/>
  <c r="N1469" i="21"/>
  <c r="N1467" i="21"/>
  <c r="N1465" i="21"/>
  <c r="N1463" i="21"/>
  <c r="N1461" i="21"/>
  <c r="N1459" i="21"/>
  <c r="N1457" i="21"/>
  <c r="N1455" i="21"/>
  <c r="N1453" i="21"/>
  <c r="N1451" i="21"/>
  <c r="N1449" i="21"/>
  <c r="N1447" i="21"/>
  <c r="N1445" i="21"/>
  <c r="N1443" i="21"/>
  <c r="N1441" i="21"/>
  <c r="N1439" i="21"/>
  <c r="N1437" i="21"/>
  <c r="N1435" i="21"/>
  <c r="N1433" i="21"/>
  <c r="N1431" i="21"/>
  <c r="N1429" i="21"/>
  <c r="N1427" i="21"/>
  <c r="N1425" i="21"/>
  <c r="N1423" i="21"/>
  <c r="N1421" i="21"/>
  <c r="N1419" i="21"/>
  <c r="N1417" i="21"/>
  <c r="N1415" i="21"/>
  <c r="N1413" i="21"/>
  <c r="N1411" i="21"/>
  <c r="N1409" i="21"/>
  <c r="N1407" i="21"/>
  <c r="N1405" i="21"/>
  <c r="N1403" i="21"/>
  <c r="N1401" i="21"/>
  <c r="N1399" i="21"/>
  <c r="N1397" i="21"/>
  <c r="N1395" i="21"/>
  <c r="N1393" i="21"/>
  <c r="N1391" i="21"/>
  <c r="N1389" i="21"/>
  <c r="N1387" i="21"/>
  <c r="N1385" i="21"/>
  <c r="N1383" i="21"/>
  <c r="N1381" i="21"/>
  <c r="N1379" i="21"/>
  <c r="N1377" i="21"/>
  <c r="N1375" i="21"/>
  <c r="N1373" i="21"/>
  <c r="N1371" i="21"/>
  <c r="N1369" i="21"/>
  <c r="N1367" i="21"/>
  <c r="N1365" i="21"/>
  <c r="N1363" i="21"/>
  <c r="N1361" i="21"/>
  <c r="N1359" i="21"/>
  <c r="N1357" i="21"/>
  <c r="N1355" i="21"/>
  <c r="N1353" i="21"/>
  <c r="N1351" i="21"/>
  <c r="N1349" i="21"/>
  <c r="N1347" i="21"/>
  <c r="N1345" i="21"/>
  <c r="N1343" i="21"/>
  <c r="N1341" i="21"/>
  <c r="N1339" i="21"/>
  <c r="N1337" i="21"/>
  <c r="N1335" i="21"/>
  <c r="N1333" i="21"/>
  <c r="N1331" i="21"/>
  <c r="N1329" i="21"/>
  <c r="N1327" i="21"/>
  <c r="N1325" i="21"/>
  <c r="N1323" i="21"/>
  <c r="N1321" i="21"/>
  <c r="N1319" i="21"/>
  <c r="N1317" i="21"/>
  <c r="N1315" i="21"/>
  <c r="N1313" i="21"/>
  <c r="N1311" i="21"/>
  <c r="N1309" i="21"/>
  <c r="N1307" i="21"/>
  <c r="N1305" i="21"/>
  <c r="N1303" i="21"/>
  <c r="N1301" i="21"/>
  <c r="N1299" i="21"/>
  <c r="N1297" i="21"/>
  <c r="N1295" i="21"/>
  <c r="N1293" i="21"/>
  <c r="N1291" i="21"/>
  <c r="N1289" i="21"/>
  <c r="N1287" i="21"/>
  <c r="N1285" i="21"/>
  <c r="N1283" i="21"/>
  <c r="N1281" i="21"/>
  <c r="N1279" i="21"/>
  <c r="N1277" i="21"/>
  <c r="N1275" i="21"/>
  <c r="N1273" i="21"/>
  <c r="N1271" i="21"/>
  <c r="N1269" i="21"/>
  <c r="N1267" i="21"/>
  <c r="N1265" i="21"/>
  <c r="N1263" i="21"/>
  <c r="N1261" i="21"/>
  <c r="N1259" i="21"/>
  <c r="N1257" i="21"/>
  <c r="N1255" i="21"/>
  <c r="N1253" i="21"/>
  <c r="N1251" i="21"/>
  <c r="N1249" i="21"/>
  <c r="N1247" i="21"/>
  <c r="N1245" i="21"/>
  <c r="N1243" i="21"/>
  <c r="N1241" i="21"/>
  <c r="N1239" i="21"/>
  <c r="N1237" i="21"/>
  <c r="N1235" i="21"/>
  <c r="N1233" i="21"/>
  <c r="N1231" i="21"/>
  <c r="N1229" i="21"/>
  <c r="N1227" i="21"/>
  <c r="N1225" i="21"/>
  <c r="N1223" i="21"/>
  <c r="N1221" i="21"/>
  <c r="N1219" i="21"/>
  <c r="N1217" i="21"/>
  <c r="N1215" i="21"/>
  <c r="N1213" i="21"/>
  <c r="N1211" i="21"/>
  <c r="N1209" i="21"/>
  <c r="N1207" i="21"/>
  <c r="N1205" i="21"/>
  <c r="N1203" i="21"/>
  <c r="N1201" i="21"/>
  <c r="N1199" i="21"/>
  <c r="N1197" i="21"/>
  <c r="N1195" i="21"/>
  <c r="N1193" i="21"/>
  <c r="N1191" i="21"/>
  <c r="N1189" i="21"/>
  <c r="N1187" i="21"/>
  <c r="N1185" i="21"/>
  <c r="N1183" i="21"/>
  <c r="N1181" i="21"/>
  <c r="N1179" i="21"/>
  <c r="N1177" i="21"/>
  <c r="N1175" i="21"/>
  <c r="N1173" i="21"/>
  <c r="N1171" i="21"/>
  <c r="N1169" i="21"/>
  <c r="N1167" i="21"/>
  <c r="N1165" i="21"/>
  <c r="N1163" i="21"/>
  <c r="N1161" i="21"/>
  <c r="N1159" i="21"/>
  <c r="N1157" i="21"/>
  <c r="N1155" i="21"/>
  <c r="N1153" i="21"/>
  <c r="N1151" i="21"/>
  <c r="N1149" i="21"/>
  <c r="N1147" i="21"/>
  <c r="N1145" i="21"/>
  <c r="N1143" i="21"/>
  <c r="N1141" i="21"/>
  <c r="N1139" i="21"/>
  <c r="N1137" i="21"/>
  <c r="N1135" i="21"/>
  <c r="N1133" i="21"/>
  <c r="N1131" i="21"/>
  <c r="N1129" i="21"/>
  <c r="N1127" i="21"/>
  <c r="N1125" i="21"/>
  <c r="N1123" i="21"/>
  <c r="N1121" i="21"/>
  <c r="N1119" i="21"/>
  <c r="N1117" i="21"/>
  <c r="N1115" i="21"/>
  <c r="N1113" i="21"/>
  <c r="N1111" i="21"/>
  <c r="N1109" i="21"/>
  <c r="N1107" i="21"/>
  <c r="N1105" i="21"/>
  <c r="N1103" i="21"/>
  <c r="N1101" i="21"/>
  <c r="N1099" i="21"/>
  <c r="N1097" i="21"/>
  <c r="N1095" i="21"/>
  <c r="N1093" i="21"/>
  <c r="N1091" i="21"/>
  <c r="N1089" i="21"/>
  <c r="N1087" i="21"/>
  <c r="N1085" i="21"/>
  <c r="N1083" i="21"/>
  <c r="N1081" i="21"/>
  <c r="N1079" i="21"/>
  <c r="N1077" i="21"/>
  <c r="N1075" i="21"/>
  <c r="N1073" i="21"/>
  <c r="N1071" i="21"/>
  <c r="N1069" i="21"/>
  <c r="N1067" i="21"/>
  <c r="N1065" i="21"/>
  <c r="N1063" i="21"/>
  <c r="N1061" i="21"/>
  <c r="N1718" i="21"/>
  <c r="N1716" i="21"/>
  <c r="N1714" i="21"/>
  <c r="N1712" i="21"/>
  <c r="N1710" i="21"/>
  <c r="N1708" i="21"/>
  <c r="N1706" i="21"/>
  <c r="N1704" i="21"/>
  <c r="N1702" i="21"/>
  <c r="N1700" i="21"/>
  <c r="N1698" i="21"/>
  <c r="N1696" i="21"/>
  <c r="N1694" i="21"/>
  <c r="N1692" i="21"/>
  <c r="N1690" i="21"/>
  <c r="N1688" i="21"/>
  <c r="N1686" i="21"/>
  <c r="N1684" i="21"/>
  <c r="N1682" i="21"/>
  <c r="N1680" i="21"/>
  <c r="N1678" i="21"/>
  <c r="N1676" i="21"/>
  <c r="N1674" i="21"/>
  <c r="N1672" i="21"/>
  <c r="N1670" i="21"/>
  <c r="N1668" i="21"/>
  <c r="N1666" i="21"/>
  <c r="N1664" i="21"/>
  <c r="N1662" i="21"/>
  <c r="N1660" i="21"/>
  <c r="N1658" i="21"/>
  <c r="N1656" i="21"/>
  <c r="N1654" i="21"/>
  <c r="N1652" i="21"/>
  <c r="N1650" i="21"/>
  <c r="N1648" i="21"/>
  <c r="N1646" i="21"/>
  <c r="N1644" i="21"/>
  <c r="N1642" i="21"/>
  <c r="N1640" i="21"/>
  <c r="N1638" i="21"/>
  <c r="N1636" i="21"/>
  <c r="N1634" i="21"/>
  <c r="N1632" i="21"/>
  <c r="N1630" i="21"/>
  <c r="N1628" i="21"/>
  <c r="N1626" i="21"/>
  <c r="N1624" i="21"/>
  <c r="N1622" i="21"/>
  <c r="N1620" i="21"/>
  <c r="N1618" i="21"/>
  <c r="N1616" i="21"/>
  <c r="N1614" i="21"/>
  <c r="N1612" i="21"/>
  <c r="N1610" i="21"/>
  <c r="N1608" i="21"/>
  <c r="N1606" i="21"/>
  <c r="N1604" i="21"/>
  <c r="N1602" i="21"/>
  <c r="N1600" i="21"/>
  <c r="N1598" i="21"/>
  <c r="N1596" i="21"/>
  <c r="N1594" i="21"/>
  <c r="N1592" i="21"/>
  <c r="N1590" i="21"/>
  <c r="N1588" i="21"/>
  <c r="N1586" i="21"/>
  <c r="N1584" i="21"/>
  <c r="N1582" i="21"/>
  <c r="N1580" i="21"/>
  <c r="N1578" i="21"/>
  <c r="N1576" i="21"/>
  <c r="N1574" i="21"/>
  <c r="N1572" i="21"/>
  <c r="N1570" i="21"/>
  <c r="N1568" i="21"/>
  <c r="N1566" i="21"/>
  <c r="N1564" i="21"/>
  <c r="N1562" i="21"/>
  <c r="N1560" i="21"/>
  <c r="N1558" i="21"/>
  <c r="N1556" i="21"/>
  <c r="N1554" i="21"/>
  <c r="N1552" i="21"/>
  <c r="N1550" i="21"/>
  <c r="N1548" i="21"/>
  <c r="N1546" i="21"/>
  <c r="N1544" i="21"/>
  <c r="N1542" i="21"/>
  <c r="N1540" i="21"/>
  <c r="N1538" i="21"/>
  <c r="N1536" i="21"/>
  <c r="N1534" i="21"/>
  <c r="N1532" i="21"/>
  <c r="N1530" i="21"/>
  <c r="N1528" i="21"/>
  <c r="N1526" i="21"/>
  <c r="N1524" i="21"/>
  <c r="N1522" i="21"/>
  <c r="N1520" i="21"/>
  <c r="N1518" i="21"/>
  <c r="N1516" i="21"/>
  <c r="N1514" i="21"/>
  <c r="N1512" i="21"/>
  <c r="N1510" i="21"/>
  <c r="N1508" i="21"/>
  <c r="N1506" i="21"/>
  <c r="N1504" i="21"/>
  <c r="N1502" i="21"/>
  <c r="N1500" i="21"/>
  <c r="N1498" i="21"/>
  <c r="N1496" i="21"/>
  <c r="N1494" i="21"/>
  <c r="N1492" i="21"/>
  <c r="N1490" i="21"/>
  <c r="N1488" i="21"/>
  <c r="N1486" i="21"/>
  <c r="N1484" i="21"/>
  <c r="N1482" i="21"/>
  <c r="N1480" i="21"/>
  <c r="N1478" i="21"/>
  <c r="N1476" i="21"/>
  <c r="N1474" i="21"/>
  <c r="N1472" i="21"/>
  <c r="N1470" i="21"/>
  <c r="N1468" i="21"/>
  <c r="N1466" i="21"/>
  <c r="N1464" i="21"/>
  <c r="N1462" i="21"/>
  <c r="N1460" i="21"/>
  <c r="N1458" i="21"/>
  <c r="N1456" i="21"/>
  <c r="N1454" i="21"/>
  <c r="N1452" i="21"/>
  <c r="N1450" i="21"/>
  <c r="N1448" i="21"/>
  <c r="N1446" i="21"/>
  <c r="N1444" i="21"/>
  <c r="N1442" i="21"/>
  <c r="N1440" i="21"/>
  <c r="N1438" i="21"/>
  <c r="N1436" i="21"/>
  <c r="N1434" i="21"/>
  <c r="N1432" i="21"/>
  <c r="N1430" i="21"/>
  <c r="N1428" i="21"/>
  <c r="N1426" i="21"/>
  <c r="N1424" i="21"/>
  <c r="N1422" i="21"/>
  <c r="N1420" i="21"/>
  <c r="N1418" i="21"/>
  <c r="N1416" i="21"/>
  <c r="N1414" i="21"/>
  <c r="N1412" i="21"/>
  <c r="N1410" i="21"/>
  <c r="N1408" i="21"/>
  <c r="N1406" i="21"/>
  <c r="N1404" i="21"/>
  <c r="N1402" i="21"/>
  <c r="N1400" i="21"/>
  <c r="N1398" i="21"/>
  <c r="N1396" i="21"/>
  <c r="N1394" i="21"/>
  <c r="N1392" i="21"/>
  <c r="N1390" i="21"/>
  <c r="N1388" i="21"/>
  <c r="N1386" i="21"/>
  <c r="N1384" i="21"/>
  <c r="N1382" i="21"/>
  <c r="N1380" i="21"/>
  <c r="N1378" i="21"/>
  <c r="N1376" i="21"/>
  <c r="N1374" i="21"/>
  <c r="N1372" i="21"/>
  <c r="N1370" i="21"/>
  <c r="N1368" i="21"/>
  <c r="N1366" i="21"/>
  <c r="N1364" i="21"/>
  <c r="N1362" i="21"/>
  <c r="N1360" i="21"/>
  <c r="N1358" i="21"/>
  <c r="N1356" i="21"/>
  <c r="N1354" i="21"/>
  <c r="N1352" i="21"/>
  <c r="N1350" i="21"/>
  <c r="N1348" i="21"/>
  <c r="N1346" i="21"/>
  <c r="N1344" i="21"/>
  <c r="N1342" i="21"/>
  <c r="N1340" i="21"/>
  <c r="N1338" i="21"/>
  <c r="N1336" i="21"/>
  <c r="N1334" i="21"/>
  <c r="N1332" i="21"/>
  <c r="N1330" i="21"/>
  <c r="N1328" i="21"/>
  <c r="N1326" i="21"/>
  <c r="N1324" i="21"/>
  <c r="N1322" i="21"/>
  <c r="N1320" i="21"/>
  <c r="N1318" i="21"/>
  <c r="N1316" i="21"/>
  <c r="N1314" i="21"/>
  <c r="N1312" i="21"/>
  <c r="N1310" i="21"/>
  <c r="N1308" i="21"/>
  <c r="N1306" i="21"/>
  <c r="N1304" i="21"/>
  <c r="N1302" i="21"/>
  <c r="N1300" i="21"/>
  <c r="N1298" i="21"/>
  <c r="N1296" i="21"/>
  <c r="N1294" i="21"/>
  <c r="N1292" i="21"/>
  <c r="N1290" i="21"/>
  <c r="N1288" i="21"/>
  <c r="N1286" i="21"/>
  <c r="N1284" i="21"/>
  <c r="N1282" i="21"/>
  <c r="N1280" i="21"/>
  <c r="N1278" i="21"/>
  <c r="N1276" i="21"/>
  <c r="N1274" i="21"/>
  <c r="N1272" i="21"/>
  <c r="N1270" i="21"/>
  <c r="N1268" i="21"/>
  <c r="N1266" i="21"/>
  <c r="N1264" i="21"/>
  <c r="N1262" i="21"/>
  <c r="N1260" i="21"/>
  <c r="N1258" i="21"/>
  <c r="N1256" i="21"/>
  <c r="N1254" i="21"/>
  <c r="N1252" i="21"/>
  <c r="N1250" i="21"/>
  <c r="N1248" i="21"/>
  <c r="N1246" i="21"/>
  <c r="N1244" i="21"/>
  <c r="N1242" i="21"/>
  <c r="N1240" i="21"/>
  <c r="N1238" i="21"/>
  <c r="N1236" i="21"/>
  <c r="N1234" i="21"/>
  <c r="N1232" i="21"/>
  <c r="N1230" i="21"/>
  <c r="N1228" i="21"/>
  <c r="N1226" i="21"/>
  <c r="N1224" i="21"/>
  <c r="N1222" i="21"/>
  <c r="N1220" i="21"/>
  <c r="N1218" i="21"/>
  <c r="N1216" i="21"/>
  <c r="N1214" i="21"/>
  <c r="N1212" i="21"/>
  <c r="N1210" i="21"/>
  <c r="N1208" i="21"/>
  <c r="N1206" i="21"/>
  <c r="N1204" i="21"/>
  <c r="N1202" i="21"/>
  <c r="N1200" i="21"/>
  <c r="N1198" i="21"/>
  <c r="N1196" i="21"/>
  <c r="N1194" i="21"/>
  <c r="N1192" i="21"/>
  <c r="N1190" i="21"/>
  <c r="N1188" i="21"/>
  <c r="N1186" i="21"/>
  <c r="N1184" i="21"/>
  <c r="N1182" i="21"/>
  <c r="N1180" i="21"/>
  <c r="N1178" i="21"/>
  <c r="N1176" i="21"/>
  <c r="N1174" i="21"/>
  <c r="N1172" i="21"/>
  <c r="N1170" i="21"/>
  <c r="N1168" i="21"/>
  <c r="N1166" i="21"/>
  <c r="N1164" i="21"/>
  <c r="N1162" i="21"/>
  <c r="N1160" i="21"/>
  <c r="N1158" i="21"/>
  <c r="N1156" i="21"/>
  <c r="N1154" i="21"/>
  <c r="N1152" i="21"/>
  <c r="N1150" i="21"/>
  <c r="N1148" i="21"/>
  <c r="N1146" i="21"/>
  <c r="N1144" i="21"/>
  <c r="N1142" i="21"/>
  <c r="N1140" i="21"/>
  <c r="N1138" i="21"/>
  <c r="N1136" i="21"/>
  <c r="N1134" i="21"/>
  <c r="N1132" i="21"/>
  <c r="N1130" i="21"/>
  <c r="N1128" i="21"/>
  <c r="N1126" i="21"/>
  <c r="N1124" i="21"/>
  <c r="N1122" i="21"/>
  <c r="N1120" i="21"/>
  <c r="N1118" i="21"/>
  <c r="N1116" i="21"/>
  <c r="N1114" i="21"/>
  <c r="N1112" i="21"/>
  <c r="N1110" i="21"/>
  <c r="N1108" i="21"/>
  <c r="N1106" i="21"/>
  <c r="N1104" i="21"/>
  <c r="N1102" i="21"/>
  <c r="N1100" i="21"/>
  <c r="N1098" i="21"/>
  <c r="N1096" i="21"/>
  <c r="N1094" i="21"/>
  <c r="N1092" i="21"/>
  <c r="N1090" i="21"/>
  <c r="N1088" i="21"/>
  <c r="N1086" i="21"/>
  <c r="N1084" i="21"/>
  <c r="N1082" i="21"/>
  <c r="N1080" i="21"/>
  <c r="N1078" i="21"/>
  <c r="N1076" i="21"/>
  <c r="N1074" i="21"/>
  <c r="N1072" i="21"/>
  <c r="N1070" i="21"/>
  <c r="N1068" i="21"/>
  <c r="N1066" i="21"/>
  <c r="N1064" i="21"/>
  <c r="N1062" i="21"/>
  <c r="N1060" i="21"/>
  <c r="N1058" i="21"/>
  <c r="N1056" i="21"/>
  <c r="N1054" i="21"/>
  <c r="N1052" i="21"/>
  <c r="N1050" i="21"/>
  <c r="N1048" i="21"/>
  <c r="N1046" i="21"/>
  <c r="N1044" i="21"/>
  <c r="N1042" i="21"/>
  <c r="N1040" i="21"/>
  <c r="N1038" i="21"/>
  <c r="N1036" i="21"/>
  <c r="N1034" i="21"/>
  <c r="N1032" i="21"/>
  <c r="N1030" i="21"/>
  <c r="N1028" i="21"/>
  <c r="N1026" i="21"/>
  <c r="N1024" i="21"/>
  <c r="N1022" i="21"/>
  <c r="N1020" i="21"/>
  <c r="N1018" i="21"/>
  <c r="N1016" i="21"/>
  <c r="N1014" i="21"/>
  <c r="N1012" i="21"/>
  <c r="N1010" i="21"/>
  <c r="N1008" i="21"/>
  <c r="N1006" i="21"/>
  <c r="N1004" i="21"/>
  <c r="N1002" i="21"/>
  <c r="N1000" i="21"/>
  <c r="N998" i="21"/>
  <c r="N996" i="21"/>
  <c r="N994" i="21"/>
  <c r="N992" i="21"/>
  <c r="N990" i="21"/>
  <c r="N988" i="21"/>
  <c r="N986" i="21"/>
  <c r="N984" i="21"/>
  <c r="N982" i="21"/>
  <c r="N980" i="21"/>
  <c r="N978" i="21"/>
  <c r="N976" i="21"/>
  <c r="N974" i="21"/>
  <c r="N972" i="21"/>
  <c r="N970" i="21"/>
  <c r="N968" i="21"/>
  <c r="N966" i="21"/>
  <c r="N964" i="21"/>
  <c r="N962" i="21"/>
  <c r="N960" i="21"/>
  <c r="N958" i="21"/>
  <c r="N956" i="21"/>
  <c r="N954" i="21"/>
  <c r="N952" i="21"/>
  <c r="N950" i="21"/>
  <c r="N948" i="21"/>
  <c r="N946" i="21"/>
  <c r="N944" i="21"/>
  <c r="N942" i="21"/>
  <c r="N940" i="21"/>
  <c r="N938" i="21"/>
  <c r="N936" i="21"/>
  <c r="N934" i="21"/>
  <c r="N932" i="21"/>
  <c r="N930" i="21"/>
  <c r="N928" i="21"/>
  <c r="N926" i="21"/>
  <c r="N924" i="21"/>
  <c r="N922" i="21"/>
  <c r="N920" i="21"/>
  <c r="N918" i="21"/>
  <c r="N916" i="21"/>
  <c r="N914" i="21"/>
  <c r="N912" i="21"/>
  <c r="N910" i="21"/>
  <c r="N908" i="21"/>
  <c r="N906" i="21"/>
  <c r="N904" i="21"/>
  <c r="N902" i="21"/>
  <c r="N900" i="21"/>
  <c r="N898" i="21"/>
  <c r="N896" i="21"/>
  <c r="N894" i="21"/>
  <c r="N892" i="21"/>
  <c r="N890" i="21"/>
  <c r="N888" i="21"/>
  <c r="N886" i="21"/>
  <c r="N884" i="21"/>
  <c r="N882" i="21"/>
  <c r="N880" i="21"/>
  <c r="N878" i="21"/>
  <c r="N876" i="21"/>
  <c r="N874" i="21"/>
  <c r="N872" i="21"/>
  <c r="N870" i="21"/>
  <c r="N868" i="21"/>
  <c r="N866" i="21"/>
  <c r="N864" i="21"/>
  <c r="N862" i="21"/>
  <c r="N860" i="21"/>
  <c r="N858" i="21"/>
  <c r="N856" i="21"/>
  <c r="N854" i="21"/>
  <c r="N852" i="21"/>
  <c r="N850" i="21"/>
  <c r="N848" i="21"/>
  <c r="N846" i="21"/>
  <c r="N844" i="21"/>
  <c r="N842" i="21"/>
  <c r="N840" i="21"/>
  <c r="N838" i="21"/>
  <c r="N836" i="21"/>
  <c r="N834" i="21"/>
  <c r="N832" i="21"/>
  <c r="N830" i="21"/>
  <c r="N828" i="21"/>
  <c r="N826" i="21"/>
  <c r="N824" i="21"/>
  <c r="N822" i="21"/>
  <c r="N820" i="21"/>
  <c r="N818" i="21"/>
  <c r="N816" i="21"/>
  <c r="N814" i="21"/>
  <c r="N812" i="21"/>
  <c r="N810" i="21"/>
  <c r="N808" i="21"/>
  <c r="N806" i="21"/>
  <c r="N804" i="21"/>
  <c r="N802" i="21"/>
  <c r="N800" i="21"/>
  <c r="N798" i="21"/>
  <c r="N796" i="21"/>
  <c r="N794" i="21"/>
  <c r="N792" i="21"/>
  <c r="N790" i="21"/>
  <c r="N788" i="21"/>
  <c r="N786" i="21"/>
  <c r="N784" i="21"/>
  <c r="N782" i="21"/>
  <c r="N780" i="21"/>
  <c r="N778" i="21"/>
  <c r="N776" i="21"/>
  <c r="N774" i="21"/>
  <c r="N772" i="21"/>
  <c r="N770" i="21"/>
  <c r="N768" i="21"/>
  <c r="N766" i="21"/>
  <c r="N764" i="21"/>
  <c r="N762" i="21"/>
  <c r="N760" i="21"/>
  <c r="N758" i="21"/>
  <c r="N756" i="21"/>
  <c r="N754" i="21"/>
  <c r="N752" i="21"/>
  <c r="N750" i="21"/>
  <c r="N748" i="21"/>
  <c r="N746" i="21"/>
  <c r="N744" i="21"/>
  <c r="N742" i="21"/>
  <c r="N740" i="21"/>
  <c r="N738" i="21"/>
  <c r="N736" i="21"/>
  <c r="N734" i="21"/>
  <c r="N732" i="21"/>
  <c r="N730" i="21"/>
  <c r="N728" i="21"/>
  <c r="N726" i="21"/>
  <c r="N724" i="21"/>
  <c r="N722" i="21"/>
  <c r="N720" i="21"/>
  <c r="N718" i="21"/>
  <c r="N716" i="21"/>
  <c r="N714" i="21"/>
  <c r="N712" i="21"/>
  <c r="N710" i="21"/>
  <c r="N708" i="21"/>
  <c r="N706" i="21"/>
  <c r="N704" i="21"/>
  <c r="N702" i="21"/>
  <c r="N700" i="21"/>
  <c r="N698" i="21"/>
  <c r="N696" i="21"/>
  <c r="N1059" i="21"/>
  <c r="N1057" i="21"/>
  <c r="N1055" i="21"/>
  <c r="N1053" i="21"/>
  <c r="N1051" i="21"/>
  <c r="N1049" i="21"/>
  <c r="N1047" i="21"/>
  <c r="N1045" i="21"/>
  <c r="N1043" i="21"/>
  <c r="N1041" i="21"/>
  <c r="N1039" i="21"/>
  <c r="N1037" i="21"/>
  <c r="N1035" i="21"/>
  <c r="N1033" i="21"/>
  <c r="N1031" i="21"/>
  <c r="N1029" i="21"/>
  <c r="N1027" i="21"/>
  <c r="N1025" i="21"/>
  <c r="N1023" i="21"/>
  <c r="N1021" i="21"/>
  <c r="N1019" i="21"/>
  <c r="N1017" i="21"/>
  <c r="N1015" i="21"/>
  <c r="N1013" i="21"/>
  <c r="N1011" i="21"/>
  <c r="N1009" i="21"/>
  <c r="N1007" i="21"/>
  <c r="N1005" i="21"/>
  <c r="N1003" i="21"/>
  <c r="N1001" i="21"/>
  <c r="N999" i="21"/>
  <c r="N997" i="21"/>
  <c r="N995" i="21"/>
  <c r="N993" i="21"/>
  <c r="N991" i="21"/>
  <c r="N989" i="21"/>
  <c r="N987" i="21"/>
  <c r="N985" i="21"/>
  <c r="N983" i="21"/>
  <c r="N981" i="21"/>
  <c r="N979" i="21"/>
  <c r="N977" i="21"/>
  <c r="N975" i="21"/>
  <c r="N973" i="21"/>
  <c r="N971" i="21"/>
  <c r="N969" i="21"/>
  <c r="N967" i="21"/>
  <c r="N965" i="21"/>
  <c r="N963" i="21"/>
  <c r="N961" i="21"/>
  <c r="N959" i="21"/>
  <c r="N957" i="21"/>
  <c r="N955" i="21"/>
  <c r="N953" i="21"/>
  <c r="N951" i="21"/>
  <c r="N949" i="21"/>
  <c r="N947" i="21"/>
  <c r="N945" i="21"/>
  <c r="N943" i="21"/>
  <c r="N941" i="21"/>
  <c r="N939" i="21"/>
  <c r="N937" i="21"/>
  <c r="N935" i="21"/>
  <c r="N933" i="21"/>
  <c r="N931" i="21"/>
  <c r="N929" i="21"/>
  <c r="N927" i="21"/>
  <c r="N925" i="21"/>
  <c r="N923" i="21"/>
  <c r="N921" i="21"/>
  <c r="N919" i="21"/>
  <c r="N917" i="21"/>
  <c r="N915" i="21"/>
  <c r="N913" i="21"/>
  <c r="N911" i="21"/>
  <c r="N909" i="21"/>
  <c r="N907" i="21"/>
  <c r="N905" i="21"/>
  <c r="N903" i="21"/>
  <c r="N901" i="21"/>
  <c r="N899" i="21"/>
  <c r="N897" i="21"/>
  <c r="N895" i="21"/>
  <c r="N893" i="21"/>
  <c r="N891" i="21"/>
  <c r="N889" i="21"/>
  <c r="N887" i="21"/>
  <c r="N885" i="21"/>
  <c r="N883" i="21"/>
  <c r="N881" i="21"/>
  <c r="N879" i="21"/>
  <c r="N877" i="21"/>
  <c r="N875" i="21"/>
  <c r="N873" i="21"/>
  <c r="N871" i="21"/>
  <c r="N869" i="21"/>
  <c r="N867" i="21"/>
  <c r="N865" i="21"/>
  <c r="N863" i="21"/>
  <c r="N861" i="21"/>
  <c r="N859" i="21"/>
  <c r="N857" i="21"/>
  <c r="N855" i="21"/>
  <c r="N853" i="21"/>
  <c r="N851" i="21"/>
  <c r="N849" i="21"/>
  <c r="N847" i="21"/>
  <c r="N845" i="21"/>
  <c r="N843" i="21"/>
  <c r="N841" i="21"/>
  <c r="N839" i="21"/>
  <c r="N837" i="21"/>
  <c r="N835" i="21"/>
  <c r="N833" i="21"/>
  <c r="N831" i="21"/>
  <c r="N829" i="21"/>
  <c r="N827" i="21"/>
  <c r="N825" i="21"/>
  <c r="N823" i="21"/>
  <c r="N821" i="21"/>
  <c r="N819" i="21"/>
  <c r="N817" i="21"/>
  <c r="N815" i="21"/>
  <c r="N813" i="21"/>
  <c r="N811" i="21"/>
  <c r="N809" i="21"/>
  <c r="N807" i="21"/>
  <c r="N805" i="21"/>
  <c r="N803" i="21"/>
  <c r="N801" i="21"/>
  <c r="N799" i="21"/>
  <c r="N797" i="21"/>
  <c r="N795" i="21"/>
  <c r="N793" i="21"/>
  <c r="N791" i="21"/>
  <c r="N789" i="21"/>
  <c r="N787" i="21"/>
  <c r="N785" i="21"/>
  <c r="N783" i="21"/>
  <c r="N781" i="21"/>
  <c r="N779" i="21"/>
  <c r="N777" i="21"/>
  <c r="N775" i="21"/>
  <c r="N773" i="21"/>
  <c r="N771" i="21"/>
  <c r="N769" i="21"/>
  <c r="N767" i="21"/>
  <c r="N765" i="21"/>
  <c r="N763" i="21"/>
  <c r="N761" i="21"/>
  <c r="N759" i="21"/>
  <c r="N757" i="21"/>
  <c r="N755" i="21"/>
  <c r="N753" i="21"/>
  <c r="N751" i="21"/>
  <c r="N749" i="21"/>
  <c r="N747" i="21"/>
  <c r="N745" i="21"/>
  <c r="N743" i="21"/>
  <c r="N741" i="21"/>
  <c r="N739" i="21"/>
  <c r="N737" i="21"/>
  <c r="N735" i="21"/>
  <c r="N733" i="21"/>
  <c r="N731" i="21"/>
  <c r="N729" i="21"/>
  <c r="N727" i="21"/>
  <c r="N725" i="21"/>
  <c r="N723" i="21"/>
  <c r="N721" i="21"/>
  <c r="N719" i="21"/>
  <c r="N717" i="21"/>
  <c r="N715" i="21"/>
  <c r="N713" i="21"/>
  <c r="N711" i="21"/>
  <c r="N709" i="21"/>
  <c r="N707" i="21"/>
  <c r="N705" i="21"/>
  <c r="N703" i="21"/>
  <c r="N701" i="21"/>
  <c r="N699" i="21"/>
  <c r="N697" i="21"/>
  <c r="N695" i="21"/>
  <c r="N693" i="21"/>
  <c r="N691" i="21"/>
  <c r="N689" i="21"/>
  <c r="N687" i="21"/>
  <c r="N685" i="21"/>
  <c r="N683" i="21"/>
  <c r="N681" i="21"/>
  <c r="N679" i="21"/>
  <c r="N677" i="21"/>
  <c r="N675" i="21"/>
  <c r="N673" i="21"/>
  <c r="N671" i="21"/>
  <c r="N669" i="21"/>
  <c r="N667" i="21"/>
  <c r="N665" i="21"/>
  <c r="N663" i="21"/>
  <c r="N661" i="21"/>
  <c r="N659" i="21"/>
  <c r="N657" i="21"/>
  <c r="N655" i="21"/>
  <c r="N653" i="21"/>
  <c r="N651" i="21"/>
  <c r="N649" i="21"/>
  <c r="N647" i="21"/>
  <c r="N645" i="21"/>
  <c r="N643" i="21"/>
  <c r="N641" i="21"/>
  <c r="N639" i="21"/>
  <c r="N637" i="21"/>
  <c r="N635" i="21"/>
  <c r="N633" i="21"/>
  <c r="N631" i="21"/>
  <c r="N629" i="21"/>
  <c r="N627" i="21"/>
  <c r="N625" i="21"/>
  <c r="N623" i="21"/>
  <c r="N621" i="21"/>
  <c r="N619" i="21"/>
  <c r="N617" i="21"/>
  <c r="N615" i="21"/>
  <c r="N613" i="21"/>
  <c r="N611" i="21"/>
  <c r="N609" i="21"/>
  <c r="N607" i="21"/>
  <c r="N605" i="21"/>
  <c r="N603" i="21"/>
  <c r="N601" i="21"/>
  <c r="N599" i="21"/>
  <c r="N597" i="21"/>
  <c r="N595" i="21"/>
  <c r="N593" i="21"/>
  <c r="N591" i="21"/>
  <c r="N589" i="21"/>
  <c r="N587" i="21"/>
  <c r="N585" i="21"/>
  <c r="N583" i="21"/>
  <c r="N581" i="21"/>
  <c r="N579" i="21"/>
  <c r="N577" i="21"/>
  <c r="N575" i="21"/>
  <c r="N573" i="21"/>
  <c r="N571" i="21"/>
  <c r="N569" i="21"/>
  <c r="N567" i="21"/>
  <c r="N565" i="21"/>
  <c r="N563" i="21"/>
  <c r="N561" i="21"/>
  <c r="N559" i="21"/>
  <c r="N557" i="21"/>
  <c r="N555" i="21"/>
  <c r="N553" i="21"/>
  <c r="N551" i="21"/>
  <c r="N549" i="21"/>
  <c r="N694" i="21"/>
  <c r="N692" i="21"/>
  <c r="N690" i="21"/>
  <c r="N688" i="21"/>
  <c r="N686" i="21"/>
  <c r="N684" i="21"/>
  <c r="N682" i="21"/>
  <c r="N680" i="21"/>
  <c r="N678" i="21"/>
  <c r="N676" i="21"/>
  <c r="N674" i="21"/>
  <c r="N672" i="21"/>
  <c r="N670" i="21"/>
  <c r="N668" i="21"/>
  <c r="N666" i="21"/>
  <c r="N664" i="21"/>
  <c r="N662" i="21"/>
  <c r="N660" i="21"/>
  <c r="N658" i="21"/>
  <c r="N656" i="21"/>
  <c r="N654" i="21"/>
  <c r="N652" i="21"/>
  <c r="N650" i="21"/>
  <c r="N648" i="21"/>
  <c r="N646" i="21"/>
  <c r="N644" i="21"/>
  <c r="N642" i="21"/>
  <c r="N640" i="21"/>
  <c r="N638" i="21"/>
  <c r="N636" i="21"/>
  <c r="N634" i="21"/>
  <c r="N632" i="21"/>
  <c r="N630" i="21"/>
  <c r="N628" i="21"/>
  <c r="N626" i="21"/>
  <c r="N624" i="21"/>
  <c r="N622" i="21"/>
  <c r="N620" i="21"/>
  <c r="N618" i="21"/>
  <c r="N616" i="21"/>
  <c r="N614" i="21"/>
  <c r="N612" i="21"/>
  <c r="N610" i="21"/>
  <c r="N608" i="21"/>
  <c r="N606" i="21"/>
  <c r="N604" i="21"/>
  <c r="N602" i="21"/>
  <c r="N600" i="21"/>
  <c r="N598" i="21"/>
  <c r="N596" i="21"/>
  <c r="N594" i="21"/>
  <c r="N592" i="21"/>
  <c r="N590" i="21"/>
  <c r="N588" i="21"/>
  <c r="N586" i="21"/>
  <c r="N584" i="21"/>
  <c r="N582" i="21"/>
  <c r="N580" i="21"/>
  <c r="N578" i="21"/>
  <c r="N576" i="21"/>
  <c r="N574" i="21"/>
  <c r="N572" i="21"/>
  <c r="N570" i="21"/>
  <c r="N568" i="21"/>
  <c r="N566" i="21"/>
  <c r="N564" i="21"/>
  <c r="N562" i="21"/>
  <c r="N560" i="21"/>
  <c r="N558" i="21"/>
  <c r="N556" i="21"/>
  <c r="N554" i="21"/>
  <c r="N552" i="21"/>
  <c r="N550" i="21"/>
  <c r="N548" i="21"/>
  <c r="N546" i="21"/>
  <c r="N544" i="21"/>
  <c r="N542" i="21"/>
  <c r="N540" i="21"/>
  <c r="N538" i="21"/>
  <c r="N536" i="21"/>
  <c r="N534" i="21"/>
  <c r="N532" i="21"/>
  <c r="N530" i="21"/>
  <c r="N528" i="21"/>
  <c r="N526" i="21"/>
  <c r="N524" i="21"/>
  <c r="N522" i="21"/>
  <c r="N520" i="21"/>
  <c r="N518" i="21"/>
  <c r="N516" i="21"/>
  <c r="N514" i="21"/>
  <c r="N512" i="21"/>
  <c r="N510" i="21"/>
  <c r="N508" i="21"/>
  <c r="N506" i="21"/>
  <c r="N504" i="21"/>
  <c r="N502" i="21"/>
  <c r="N500" i="21"/>
  <c r="N498" i="21"/>
  <c r="N496" i="21"/>
  <c r="N494" i="21"/>
  <c r="N492" i="21"/>
  <c r="N490" i="21"/>
  <c r="N488" i="21"/>
  <c r="N486" i="21"/>
  <c r="N484" i="21"/>
  <c r="N482" i="21"/>
  <c r="N480" i="21"/>
  <c r="N478" i="21"/>
  <c r="N476" i="21"/>
  <c r="N474" i="21"/>
  <c r="N472" i="21"/>
  <c r="N470" i="21"/>
  <c r="N468" i="21"/>
  <c r="N466" i="21"/>
  <c r="N464" i="21"/>
  <c r="N462" i="21"/>
  <c r="N460" i="21"/>
  <c r="N458" i="21"/>
  <c r="N456" i="21"/>
  <c r="N547" i="21"/>
  <c r="N545" i="21"/>
  <c r="N543" i="21"/>
  <c r="N541" i="21"/>
  <c r="N539" i="21"/>
  <c r="N537" i="21"/>
  <c r="N535" i="21"/>
  <c r="N533" i="21"/>
  <c r="N531" i="21"/>
  <c r="N529" i="21"/>
  <c r="N527" i="21"/>
  <c r="N525" i="21"/>
  <c r="N523" i="21"/>
  <c r="N521" i="21"/>
  <c r="N519" i="21"/>
  <c r="N517" i="21"/>
  <c r="N515" i="21"/>
  <c r="N513" i="21"/>
  <c r="N511" i="21"/>
  <c r="N509" i="21"/>
  <c r="N507" i="21"/>
  <c r="N505" i="21"/>
  <c r="N503" i="21"/>
  <c r="N501" i="21"/>
  <c r="N499" i="21"/>
  <c r="N497" i="21"/>
  <c r="N495" i="21"/>
  <c r="N493" i="21"/>
  <c r="N491" i="21"/>
  <c r="N489" i="21"/>
  <c r="N487" i="21"/>
  <c r="N485" i="21"/>
  <c r="N483" i="21"/>
  <c r="N481" i="21"/>
  <c r="N479" i="21"/>
  <c r="N477" i="21"/>
  <c r="N475" i="21"/>
  <c r="N473" i="21"/>
  <c r="N471" i="21"/>
  <c r="N469" i="21"/>
  <c r="N467" i="21"/>
  <c r="N465" i="21"/>
  <c r="N463" i="21"/>
  <c r="N461" i="21"/>
  <c r="N459" i="21"/>
  <c r="N457" i="21"/>
  <c r="N455" i="21"/>
  <c r="N453" i="21"/>
  <c r="N451" i="21"/>
  <c r="N449" i="21"/>
  <c r="N447" i="21"/>
  <c r="N445" i="21"/>
  <c r="N443" i="21"/>
  <c r="N441" i="21"/>
  <c r="N439" i="21"/>
  <c r="N437" i="21"/>
  <c r="N435" i="21"/>
  <c r="N433" i="21"/>
  <c r="N431" i="21"/>
  <c r="N429" i="21"/>
  <c r="N427" i="21"/>
  <c r="N425" i="21"/>
  <c r="N423" i="21"/>
  <c r="N421" i="21"/>
  <c r="N419" i="21"/>
  <c r="N417" i="21"/>
  <c r="N415" i="21"/>
  <c r="N413" i="21"/>
  <c r="N411" i="21"/>
  <c r="N409" i="21"/>
  <c r="N407" i="21"/>
  <c r="N405" i="21"/>
  <c r="N403" i="21"/>
  <c r="N401" i="21"/>
  <c r="N399" i="21"/>
  <c r="N397" i="21"/>
  <c r="N395" i="21"/>
  <c r="N393" i="21"/>
  <c r="N391" i="21"/>
  <c r="N389" i="21"/>
  <c r="N387" i="21"/>
  <c r="N385" i="21"/>
  <c r="N383" i="21"/>
  <c r="N381" i="21"/>
  <c r="N379" i="21"/>
  <c r="N377" i="21"/>
  <c r="N375" i="21"/>
  <c r="N373" i="21"/>
  <c r="N371" i="21"/>
  <c r="N369" i="21"/>
  <c r="N367" i="21"/>
  <c r="N365" i="21"/>
  <c r="N363" i="21"/>
  <c r="N361" i="21"/>
  <c r="N359" i="21"/>
  <c r="N357" i="21"/>
  <c r="N355" i="21"/>
  <c r="N353" i="21"/>
  <c r="N351" i="21"/>
  <c r="N349" i="21"/>
  <c r="N347" i="21"/>
  <c r="N345" i="21"/>
  <c r="N343" i="21"/>
  <c r="N341" i="21"/>
  <c r="N339" i="21"/>
  <c r="N337" i="21"/>
  <c r="N335" i="21"/>
  <c r="N333" i="21"/>
  <c r="N331" i="21"/>
  <c r="N329" i="21"/>
  <c r="N327" i="21"/>
  <c r="N325" i="21"/>
  <c r="N323" i="21"/>
  <c r="N321" i="21"/>
  <c r="N319" i="21"/>
  <c r="N257" i="21"/>
  <c r="N255" i="21"/>
  <c r="N253" i="21"/>
  <c r="N251" i="21"/>
  <c r="N249" i="21"/>
  <c r="N247" i="21"/>
  <c r="N245" i="21"/>
  <c r="N243" i="21"/>
  <c r="N241" i="21"/>
  <c r="N239" i="21"/>
  <c r="N237" i="21"/>
  <c r="N235" i="21"/>
  <c r="N233" i="21"/>
  <c r="N231" i="21"/>
  <c r="N229" i="21"/>
  <c r="N227" i="21"/>
  <c r="N225" i="21"/>
  <c r="N223" i="21"/>
  <c r="N221" i="21"/>
  <c r="N219" i="21"/>
  <c r="N217" i="21"/>
  <c r="N215" i="21"/>
  <c r="N213" i="21"/>
  <c r="N211" i="21"/>
  <c r="N209" i="21"/>
  <c r="N207" i="21"/>
  <c r="N205" i="21"/>
  <c r="N203" i="21"/>
  <c r="N201" i="21"/>
  <c r="N199" i="21"/>
  <c r="N197" i="21"/>
  <c r="N195" i="21"/>
  <c r="N193" i="21"/>
  <c r="N191" i="21"/>
  <c r="N189" i="21"/>
  <c r="N187" i="21"/>
  <c r="N185" i="21"/>
  <c r="N183" i="21"/>
  <c r="N181" i="21"/>
  <c r="N179" i="21"/>
  <c r="N177" i="21"/>
  <c r="N175" i="21"/>
  <c r="N173" i="21"/>
  <c r="N171" i="21"/>
  <c r="N169" i="21"/>
  <c r="N167" i="21"/>
  <c r="N165" i="21"/>
  <c r="N163" i="21"/>
  <c r="N161" i="21"/>
  <c r="N159" i="21"/>
  <c r="N157" i="21"/>
  <c r="N155" i="21"/>
  <c r="N153" i="21"/>
  <c r="N151" i="21"/>
  <c r="N149" i="21"/>
  <c r="N147" i="21"/>
  <c r="N145" i="21"/>
  <c r="N143" i="21"/>
  <c r="N141" i="21"/>
  <c r="N139" i="21"/>
  <c r="N137" i="21"/>
  <c r="N135" i="21"/>
  <c r="N133" i="21"/>
  <c r="N131" i="21"/>
  <c r="N129" i="21"/>
  <c r="N127" i="21"/>
  <c r="N125" i="21"/>
  <c r="N123" i="21"/>
  <c r="N121" i="21"/>
  <c r="N119" i="21"/>
  <c r="N117" i="21"/>
  <c r="N115" i="21"/>
  <c r="N113" i="21"/>
  <c r="N111" i="21"/>
  <c r="N109" i="21"/>
  <c r="N107" i="21"/>
  <c r="N105" i="21"/>
  <c r="N103" i="21"/>
  <c r="N101" i="21"/>
  <c r="N99" i="21"/>
  <c r="N97" i="21"/>
  <c r="N95" i="21"/>
  <c r="N93" i="21"/>
  <c r="N91" i="21"/>
  <c r="N89" i="21"/>
  <c r="N87" i="21"/>
  <c r="N85" i="21"/>
  <c r="N83" i="21"/>
  <c r="N81" i="21"/>
  <c r="N79" i="21"/>
  <c r="N77" i="21"/>
  <c r="N75" i="21"/>
  <c r="N73" i="21"/>
  <c r="N71" i="21"/>
  <c r="N69" i="21"/>
  <c r="N67" i="21"/>
  <c r="N65" i="21"/>
  <c r="N63" i="21"/>
  <c r="N61" i="21"/>
  <c r="N59" i="21"/>
  <c r="N57" i="21"/>
  <c r="N55" i="21"/>
  <c r="N53" i="21"/>
  <c r="N51" i="21"/>
  <c r="N49" i="21"/>
  <c r="N47" i="21"/>
  <c r="N45" i="21"/>
  <c r="N43" i="21"/>
  <c r="N41" i="21"/>
  <c r="N39" i="21"/>
  <c r="N37" i="21"/>
  <c r="N35" i="21"/>
  <c r="N33" i="21"/>
  <c r="N31" i="21"/>
  <c r="N29" i="21"/>
  <c r="N27" i="21"/>
  <c r="N25" i="21"/>
  <c r="N23" i="21"/>
  <c r="N21" i="21"/>
  <c r="N19" i="21"/>
  <c r="N17" i="21"/>
  <c r="N15" i="21"/>
  <c r="N13" i="21"/>
  <c r="N11" i="21"/>
  <c r="N9" i="21"/>
  <c r="N7" i="21"/>
  <c r="N5" i="21"/>
  <c r="N3" i="21"/>
  <c r="N454" i="21"/>
  <c r="N452" i="21"/>
  <c r="N450" i="21"/>
  <c r="N448" i="21"/>
  <c r="N446" i="21"/>
  <c r="N444" i="21"/>
  <c r="N442" i="21"/>
  <c r="N440" i="21"/>
  <c r="N438" i="21"/>
  <c r="N436" i="21"/>
  <c r="N434" i="21"/>
  <c r="N432" i="21"/>
  <c r="N430" i="21"/>
  <c r="N428" i="21"/>
  <c r="N426" i="21"/>
  <c r="N424" i="21"/>
  <c r="N422" i="21"/>
  <c r="N420" i="21"/>
  <c r="N418" i="21"/>
  <c r="N416" i="21"/>
  <c r="N414" i="21"/>
  <c r="N412" i="21"/>
  <c r="N410" i="21"/>
  <c r="N408" i="21"/>
  <c r="N406" i="21"/>
  <c r="N404" i="21"/>
  <c r="N402" i="21"/>
  <c r="N400" i="21"/>
  <c r="N398" i="21"/>
  <c r="N396" i="21"/>
  <c r="N394" i="21"/>
  <c r="N392" i="21"/>
  <c r="N390" i="21"/>
  <c r="N388" i="21"/>
  <c r="N386" i="21"/>
  <c r="N384" i="21"/>
  <c r="N382" i="21"/>
  <c r="N380" i="21"/>
  <c r="N378" i="21"/>
  <c r="N376" i="21"/>
  <c r="N374" i="21"/>
  <c r="N372" i="21"/>
  <c r="N370" i="21"/>
  <c r="N368" i="21"/>
  <c r="N366" i="21"/>
  <c r="N364" i="21"/>
  <c r="N362" i="21"/>
  <c r="N360" i="21"/>
  <c r="N358" i="21"/>
  <c r="N356" i="21"/>
  <c r="N354" i="21"/>
  <c r="N352" i="21"/>
  <c r="N350" i="21"/>
  <c r="N348" i="21"/>
  <c r="N346" i="21"/>
  <c r="N344" i="21"/>
  <c r="N342" i="21"/>
  <c r="N340" i="21"/>
  <c r="N338" i="21"/>
  <c r="N336" i="21"/>
  <c r="N334" i="21"/>
  <c r="N332" i="21"/>
  <c r="N330" i="21"/>
  <c r="N328" i="21"/>
  <c r="N326" i="21"/>
  <c r="N324" i="21"/>
  <c r="N322" i="21"/>
  <c r="N320" i="21"/>
  <c r="N258" i="21"/>
  <c r="N256" i="21"/>
  <c r="N254" i="21"/>
  <c r="N252" i="21"/>
  <c r="N250" i="21"/>
  <c r="N248" i="21"/>
  <c r="N246" i="21"/>
  <c r="N244" i="21"/>
  <c r="N242" i="21"/>
  <c r="N240" i="21"/>
  <c r="N238" i="21"/>
  <c r="N236" i="21"/>
  <c r="N234" i="21"/>
  <c r="N232" i="21"/>
  <c r="N230" i="21"/>
  <c r="N228" i="21"/>
  <c r="N226" i="21"/>
  <c r="N224" i="21"/>
  <c r="N222" i="21"/>
  <c r="N220" i="21"/>
  <c r="N218" i="21"/>
  <c r="N216" i="21"/>
  <c r="N214" i="21"/>
  <c r="N212" i="21"/>
  <c r="N210" i="21"/>
  <c r="N208" i="21"/>
  <c r="N206" i="21"/>
  <c r="N204" i="21"/>
  <c r="N202" i="21"/>
  <c r="N200" i="21"/>
  <c r="N198" i="21"/>
  <c r="N196" i="21"/>
  <c r="N194" i="21"/>
  <c r="N192" i="21"/>
  <c r="N190" i="21"/>
  <c r="N188" i="21"/>
  <c r="N186" i="21"/>
  <c r="N184" i="21"/>
  <c r="N182" i="21"/>
  <c r="N180" i="21"/>
  <c r="N178" i="21"/>
  <c r="N176" i="21"/>
  <c r="N174" i="21"/>
  <c r="N172" i="21"/>
  <c r="N170" i="21"/>
  <c r="N168" i="21"/>
  <c r="N166" i="21"/>
  <c r="N164" i="21"/>
  <c r="N162" i="21"/>
  <c r="N160" i="21"/>
  <c r="N158" i="21"/>
  <c r="N156" i="21"/>
  <c r="N154" i="21"/>
  <c r="N152" i="21"/>
  <c r="N150" i="21"/>
  <c r="N148" i="21"/>
  <c r="N146" i="21"/>
  <c r="N144" i="21"/>
  <c r="N142" i="21"/>
  <c r="N140" i="21"/>
  <c r="N138" i="21"/>
  <c r="N136" i="21"/>
  <c r="N134" i="21"/>
  <c r="N132" i="21"/>
  <c r="N130" i="21"/>
  <c r="N128" i="21"/>
  <c r="N126" i="21"/>
  <c r="N124" i="21"/>
  <c r="N122" i="21"/>
  <c r="N120" i="21"/>
  <c r="N118" i="21"/>
  <c r="N116" i="21"/>
  <c r="N114" i="21"/>
  <c r="N112" i="21"/>
  <c r="N110" i="21"/>
  <c r="N108" i="21"/>
  <c r="N106" i="21"/>
  <c r="N104" i="21"/>
  <c r="N102" i="21"/>
  <c r="N100" i="21"/>
  <c r="N98" i="21"/>
  <c r="N96" i="21"/>
  <c r="N94" i="21"/>
  <c r="N92" i="21"/>
  <c r="N90" i="21"/>
  <c r="N88" i="21"/>
  <c r="N86" i="21"/>
  <c r="N84" i="21"/>
  <c r="N82" i="21"/>
  <c r="N80" i="21"/>
  <c r="N78" i="21"/>
  <c r="N76" i="21"/>
  <c r="N74" i="21"/>
  <c r="N72" i="21"/>
  <c r="N70" i="21"/>
  <c r="N68" i="21"/>
  <c r="N66" i="21"/>
  <c r="N64" i="21"/>
  <c r="N62" i="21"/>
  <c r="N60" i="21"/>
  <c r="N58" i="21"/>
  <c r="N56" i="21"/>
  <c r="N54" i="21"/>
  <c r="N52" i="21"/>
  <c r="N50" i="21"/>
  <c r="N48" i="21"/>
  <c r="N46" i="21"/>
  <c r="N44" i="21"/>
  <c r="N42" i="21"/>
  <c r="N40" i="21"/>
  <c r="N38" i="21"/>
  <c r="N36" i="21"/>
  <c r="N34" i="21"/>
  <c r="N32" i="21"/>
  <c r="N30" i="21"/>
  <c r="N28" i="21"/>
  <c r="N26" i="21"/>
  <c r="N24" i="21"/>
  <c r="N22" i="21"/>
  <c r="N20" i="21"/>
  <c r="N18" i="21"/>
  <c r="N16" i="21"/>
  <c r="N14" i="21"/>
  <c r="N12" i="21"/>
  <c r="N10" i="21"/>
  <c r="N8" i="21"/>
  <c r="N6" i="21"/>
  <c r="N4" i="21"/>
  <c r="N110" i="20"/>
  <c r="N111" i="20"/>
  <c r="N112" i="20"/>
  <c r="N120" i="20"/>
  <c r="N121" i="20"/>
  <c r="N122" i="20"/>
  <c r="N123" i="20"/>
  <c r="N124" i="20"/>
  <c r="N125" i="20"/>
  <c r="N4" i="20"/>
  <c r="N5" i="20"/>
  <c r="N6" i="20"/>
  <c r="N7" i="20"/>
  <c r="N8" i="20"/>
  <c r="N9" i="20"/>
  <c r="N10" i="20"/>
  <c r="N11" i="20"/>
  <c r="N12" i="20"/>
  <c r="N13" i="20"/>
  <c r="N14" i="20"/>
  <c r="N15" i="20"/>
  <c r="N16" i="20"/>
  <c r="N17" i="20"/>
  <c r="N18" i="20"/>
  <c r="N19" i="20"/>
  <c r="N20" i="20"/>
  <c r="N21" i="20"/>
  <c r="N22" i="20"/>
  <c r="N23" i="20"/>
  <c r="N24" i="20"/>
  <c r="N25" i="20"/>
  <c r="N26" i="20"/>
  <c r="N27" i="20"/>
  <c r="N28" i="20"/>
  <c r="N29" i="20"/>
  <c r="N30" i="20"/>
  <c r="N31" i="20"/>
  <c r="N32" i="20"/>
  <c r="N33" i="20"/>
  <c r="N34" i="20"/>
  <c r="N35" i="20"/>
  <c r="N36" i="20"/>
  <c r="N37" i="20"/>
  <c r="N38" i="20"/>
  <c r="N39" i="20"/>
  <c r="N40" i="20"/>
  <c r="N41" i="20"/>
  <c r="N42" i="20"/>
  <c r="N43" i="20"/>
  <c r="N44" i="20"/>
  <c r="N45" i="20"/>
  <c r="N46" i="20"/>
  <c r="N47" i="20"/>
  <c r="N48" i="20"/>
  <c r="N49" i="20"/>
  <c r="N50" i="20"/>
  <c r="N51" i="20"/>
  <c r="N52" i="20"/>
  <c r="N53" i="20"/>
  <c r="N54" i="20"/>
  <c r="N55" i="20"/>
  <c r="N56" i="20"/>
  <c r="N57" i="20"/>
  <c r="N58" i="20"/>
  <c r="N59" i="20"/>
  <c r="N60" i="20"/>
  <c r="N61" i="20"/>
  <c r="N62" i="20"/>
  <c r="N63" i="20"/>
  <c r="N64" i="20"/>
  <c r="N65" i="20"/>
  <c r="N66" i="20"/>
  <c r="N67" i="20"/>
  <c r="N68" i="20"/>
  <c r="N69" i="20"/>
  <c r="N70" i="20"/>
  <c r="N71" i="20"/>
  <c r="N72" i="20"/>
  <c r="N73" i="20"/>
  <c r="N74" i="20"/>
  <c r="N75" i="20"/>
  <c r="N76" i="20"/>
  <c r="N77" i="20"/>
  <c r="N78" i="20"/>
  <c r="N79" i="20"/>
  <c r="N80" i="20"/>
  <c r="N81" i="20"/>
  <c r="N82" i="20"/>
  <c r="N83" i="20"/>
  <c r="N84" i="20"/>
  <c r="N85" i="20"/>
  <c r="N86" i="20"/>
  <c r="N87" i="20"/>
  <c r="N88" i="20"/>
  <c r="N89" i="20"/>
  <c r="N90" i="20"/>
  <c r="N91" i="20"/>
  <c r="N92" i="20"/>
  <c r="N93" i="20"/>
  <c r="N94" i="20"/>
  <c r="N95" i="20"/>
  <c r="N96" i="20"/>
  <c r="N97" i="20"/>
  <c r="N98" i="20"/>
  <c r="N99" i="20"/>
  <c r="N100" i="20"/>
  <c r="N101" i="20"/>
  <c r="N102" i="20"/>
  <c r="N103" i="20"/>
  <c r="N104" i="20"/>
  <c r="N105" i="20"/>
  <c r="N106" i="20"/>
  <c r="N107" i="20"/>
  <c r="N108" i="20"/>
  <c r="N114" i="20"/>
  <c r="N115" i="20"/>
  <c r="N116" i="20"/>
  <c r="N117" i="20"/>
  <c r="N118" i="20"/>
  <c r="N2" i="20"/>
  <c r="N1342" i="20"/>
  <c r="N1340" i="20"/>
  <c r="N1338" i="20"/>
  <c r="N1336" i="20"/>
  <c r="N1334" i="20"/>
  <c r="N1332" i="20"/>
  <c r="N1330" i="20"/>
  <c r="N1328" i="20"/>
  <c r="N1326" i="20"/>
  <c r="N1324" i="20"/>
  <c r="N1322" i="20"/>
  <c r="N1320" i="20"/>
  <c r="N1318" i="20"/>
  <c r="N1316" i="20"/>
  <c r="N1314" i="20"/>
  <c r="N1312" i="20"/>
  <c r="N1310" i="20"/>
  <c r="N1308" i="20"/>
  <c r="N1306" i="20"/>
  <c r="N1304" i="20"/>
  <c r="N1302" i="20"/>
  <c r="N1300" i="20"/>
  <c r="N1298" i="20"/>
  <c r="N1296" i="20"/>
  <c r="N1294" i="20"/>
  <c r="N1292" i="20"/>
  <c r="N1290" i="20"/>
  <c r="N1288" i="20"/>
  <c r="N1286" i="20"/>
  <c r="N1284" i="20"/>
  <c r="N1282" i="20"/>
  <c r="N1280" i="20"/>
  <c r="N1278" i="20"/>
  <c r="N1276" i="20"/>
  <c r="N1274" i="20"/>
  <c r="N1272" i="20"/>
  <c r="N1270" i="20"/>
  <c r="N1268" i="20"/>
  <c r="N1266" i="20"/>
  <c r="N1264" i="20"/>
  <c r="N1262" i="20"/>
  <c r="N1260" i="20"/>
  <c r="N1258" i="20"/>
  <c r="N1256" i="20"/>
  <c r="N1254" i="20"/>
  <c r="N1252" i="20"/>
  <c r="N1250" i="20"/>
  <c r="N1248" i="20"/>
  <c r="N1246" i="20"/>
  <c r="N1244" i="20"/>
  <c r="N1242" i="20"/>
  <c r="N1240" i="20"/>
  <c r="N1238" i="20"/>
  <c r="N1236" i="20"/>
  <c r="N1234" i="20"/>
  <c r="N1232" i="20"/>
  <c r="N1230" i="20"/>
  <c r="N1228" i="20"/>
  <c r="N1226" i="20"/>
  <c r="N1224" i="20"/>
  <c r="N1222" i="20"/>
  <c r="N1220" i="20"/>
  <c r="N1218" i="20"/>
  <c r="N1216" i="20"/>
  <c r="N1214" i="20"/>
  <c r="N1212" i="20"/>
  <c r="N1210" i="20"/>
  <c r="N1208" i="20"/>
  <c r="N1206" i="20"/>
  <c r="N1204" i="20"/>
  <c r="N1202" i="20"/>
  <c r="N1200" i="20"/>
  <c r="N1198" i="20"/>
  <c r="N1196" i="20"/>
  <c r="N1194" i="20"/>
  <c r="N1192" i="20"/>
  <c r="N1190" i="20"/>
  <c r="N1188" i="20"/>
  <c r="N1186" i="20"/>
  <c r="N1184" i="20"/>
  <c r="N1182" i="20"/>
  <c r="N1180" i="20"/>
  <c r="N1178" i="20"/>
  <c r="N1176" i="20"/>
  <c r="N1174" i="20"/>
  <c r="N1172" i="20"/>
  <c r="N1170" i="20"/>
  <c r="N1168" i="20"/>
  <c r="N1166" i="20"/>
  <c r="N1164" i="20"/>
  <c r="N1162" i="20"/>
  <c r="N1160" i="20"/>
  <c r="N1158" i="20"/>
  <c r="N1156" i="20"/>
  <c r="N1154" i="20"/>
  <c r="N1152" i="20"/>
  <c r="N1150" i="20"/>
  <c r="N1148" i="20"/>
  <c r="N1146" i="20"/>
  <c r="N1144" i="20"/>
  <c r="N1142" i="20"/>
  <c r="N1140" i="20"/>
  <c r="N1138" i="20"/>
  <c r="N1136" i="20"/>
  <c r="N1134" i="20"/>
  <c r="N1132" i="20"/>
  <c r="N1130" i="20"/>
  <c r="N1128" i="20"/>
  <c r="N1126" i="20"/>
  <c r="N1124" i="20"/>
  <c r="N1122" i="20"/>
  <c r="N1120" i="20"/>
  <c r="N1118" i="20"/>
  <c r="N1116" i="20"/>
  <c r="N1114" i="20"/>
  <c r="N1112" i="20"/>
  <c r="N1110" i="20"/>
  <c r="N1108" i="20"/>
  <c r="N1106" i="20"/>
  <c r="N1104" i="20"/>
  <c r="N1102" i="20"/>
  <c r="N1100" i="20"/>
  <c r="N1098" i="20"/>
  <c r="N1096" i="20"/>
  <c r="N1094" i="20"/>
  <c r="N1092" i="20"/>
  <c r="N1090" i="20"/>
  <c r="N1088" i="20"/>
  <c r="N1086" i="20"/>
  <c r="N1084" i="20"/>
  <c r="N1082" i="20"/>
  <c r="N1080" i="20"/>
  <c r="N1078" i="20"/>
  <c r="N1076" i="20"/>
  <c r="N1074" i="20"/>
  <c r="N1072" i="20"/>
  <c r="N1070" i="20"/>
  <c r="N1068" i="20"/>
  <c r="N1066" i="20"/>
  <c r="N1064" i="20"/>
  <c r="N1062" i="20"/>
  <c r="N1060" i="20"/>
  <c r="N1058" i="20"/>
  <c r="N1056" i="20"/>
  <c r="N1054" i="20"/>
  <c r="N1052" i="20"/>
  <c r="N1050" i="20"/>
  <c r="N1048" i="20"/>
  <c r="N1046" i="20"/>
  <c r="N1044" i="20"/>
  <c r="N1042" i="20"/>
  <c r="N1040" i="20"/>
  <c r="N1038" i="20"/>
  <c r="N1036" i="20"/>
  <c r="N1034" i="20"/>
  <c r="N1032" i="20"/>
  <c r="N1030" i="20"/>
  <c r="N1028" i="20"/>
  <c r="N1026" i="20"/>
  <c r="N1024" i="20"/>
  <c r="N1022" i="20"/>
  <c r="N1020" i="20"/>
  <c r="N1018" i="20"/>
  <c r="N1016" i="20"/>
  <c r="N1014" i="20"/>
  <c r="N1012" i="20"/>
  <c r="N1010" i="20"/>
  <c r="N1008" i="20"/>
  <c r="N1006" i="20"/>
  <c r="N1004" i="20"/>
  <c r="N1002" i="20"/>
  <c r="N1000" i="20"/>
  <c r="N998" i="20"/>
  <c r="N996" i="20"/>
  <c r="N994" i="20"/>
  <c r="N992" i="20"/>
  <c r="N990" i="20"/>
  <c r="N988" i="20"/>
  <c r="N986" i="20"/>
  <c r="N984" i="20"/>
  <c r="N982" i="20"/>
  <c r="N980" i="20"/>
  <c r="N978" i="20"/>
  <c r="N976" i="20"/>
  <c r="N974" i="20"/>
  <c r="N972" i="20"/>
  <c r="N970" i="20"/>
  <c r="N968" i="20"/>
  <c r="N966" i="20"/>
  <c r="N964" i="20"/>
  <c r="N962" i="20"/>
  <c r="N960" i="20"/>
  <c r="N958" i="20"/>
  <c r="N956" i="20"/>
  <c r="N954" i="20"/>
  <c r="N952" i="20"/>
  <c r="N950" i="20"/>
  <c r="N948" i="20"/>
  <c r="N946" i="20"/>
  <c r="N944" i="20"/>
  <c r="N942" i="20"/>
  <c r="N940" i="20"/>
  <c r="N938" i="20"/>
  <c r="N936" i="20"/>
  <c r="N934" i="20"/>
  <c r="N932" i="20"/>
  <c r="N930" i="20"/>
  <c r="N928" i="20"/>
  <c r="N1483" i="20"/>
  <c r="N1481" i="20"/>
  <c r="N1479" i="20"/>
  <c r="N1477" i="20"/>
  <c r="N1475" i="20"/>
  <c r="N1473" i="20"/>
  <c r="N1471" i="20"/>
  <c r="N1469" i="20"/>
  <c r="N1467" i="20"/>
  <c r="N1465" i="20"/>
  <c r="N1463" i="20"/>
  <c r="N1461" i="20"/>
  <c r="N1459" i="20"/>
  <c r="N1457" i="20"/>
  <c r="N1455" i="20"/>
  <c r="N1453" i="20"/>
  <c r="N1451" i="20"/>
  <c r="N1449" i="20"/>
  <c r="N1447" i="20"/>
  <c r="N1445" i="20"/>
  <c r="N1443" i="20"/>
  <c r="N1441" i="20"/>
  <c r="N1439" i="20"/>
  <c r="N1437" i="20"/>
  <c r="N1435" i="20"/>
  <c r="N1433" i="20"/>
  <c r="N1431" i="20"/>
  <c r="N1429" i="20"/>
  <c r="N1427" i="20"/>
  <c r="N1425" i="20"/>
  <c r="N1423" i="20"/>
  <c r="N1421" i="20"/>
  <c r="N1419" i="20"/>
  <c r="N1417" i="20"/>
  <c r="N1415" i="20"/>
  <c r="N1413" i="20"/>
  <c r="N1411" i="20"/>
  <c r="N1409" i="20"/>
  <c r="N1407" i="20"/>
  <c r="N1405" i="20"/>
  <c r="N1403" i="20"/>
  <c r="N1401" i="20"/>
  <c r="N1399" i="20"/>
  <c r="N1397" i="20"/>
  <c r="N1395" i="20"/>
  <c r="N1393" i="20"/>
  <c r="N1391" i="20"/>
  <c r="N1389" i="20"/>
  <c r="N1387" i="20"/>
  <c r="N1385" i="20"/>
  <c r="N1383" i="20"/>
  <c r="N1381" i="20"/>
  <c r="N1379" i="20"/>
  <c r="N1377" i="20"/>
  <c r="N1375" i="20"/>
  <c r="N1373" i="20"/>
  <c r="N1371" i="20"/>
  <c r="N1369" i="20"/>
  <c r="N1367" i="20"/>
  <c r="N1365" i="20"/>
  <c r="N1363" i="20"/>
  <c r="N1361" i="20"/>
  <c r="N1359" i="20"/>
  <c r="N1357" i="20"/>
  <c r="N1355" i="20"/>
  <c r="N1353" i="20"/>
  <c r="N1351" i="20"/>
  <c r="N1349" i="20"/>
  <c r="N1347" i="20"/>
  <c r="N1345" i="20"/>
  <c r="N1343" i="20"/>
  <c r="N1341" i="20"/>
  <c r="N1339" i="20"/>
  <c r="N1337" i="20"/>
  <c r="N1335" i="20"/>
  <c r="N1333" i="20"/>
  <c r="N1331" i="20"/>
  <c r="N1329" i="20"/>
  <c r="N1327" i="20"/>
  <c r="N1325" i="20"/>
  <c r="N1323" i="20"/>
  <c r="N1321" i="20"/>
  <c r="N1319" i="20"/>
  <c r="N1317" i="20"/>
  <c r="N1315" i="20"/>
  <c r="N1313" i="20"/>
  <c r="N1311" i="20"/>
  <c r="N1309" i="20"/>
  <c r="N1307" i="20"/>
  <c r="N1305" i="20"/>
  <c r="N1303" i="20"/>
  <c r="N1301" i="20"/>
  <c r="N1299" i="20"/>
  <c r="N1297" i="20"/>
  <c r="N1295" i="20"/>
  <c r="N1293" i="20"/>
  <c r="N1291" i="20"/>
  <c r="N1289" i="20"/>
  <c r="N1287" i="20"/>
  <c r="N1285" i="20"/>
  <c r="N1283" i="20"/>
  <c r="N1281" i="20"/>
  <c r="N1279" i="20"/>
  <c r="N1277" i="20"/>
  <c r="N1275" i="20"/>
  <c r="N1273" i="20"/>
  <c r="N1271" i="20"/>
  <c r="N1269" i="20"/>
  <c r="N1267" i="20"/>
  <c r="N1265" i="20"/>
  <c r="N1263" i="20"/>
  <c r="N1261" i="20"/>
  <c r="N1259" i="20"/>
  <c r="N1257" i="20"/>
  <c r="N1255" i="20"/>
  <c r="N1253" i="20"/>
  <c r="N1251" i="20"/>
  <c r="N1249" i="20"/>
  <c r="N1247" i="20"/>
  <c r="N1245" i="20"/>
  <c r="N1243" i="20"/>
  <c r="N1241" i="20"/>
  <c r="N1239" i="20"/>
  <c r="N1237" i="20"/>
  <c r="N1235" i="20"/>
  <c r="N1233" i="20"/>
  <c r="N1231" i="20"/>
  <c r="N1229" i="20"/>
  <c r="N1227" i="20"/>
  <c r="N1225" i="20"/>
  <c r="N1223" i="20"/>
  <c r="N1221" i="20"/>
  <c r="N1219" i="20"/>
  <c r="N1217" i="20"/>
  <c r="N1215" i="20"/>
  <c r="N1213" i="20"/>
  <c r="N1211" i="20"/>
  <c r="N1209" i="20"/>
  <c r="N1207" i="20"/>
  <c r="N1205" i="20"/>
  <c r="N1203" i="20"/>
  <c r="N1201" i="20"/>
  <c r="N1199" i="20"/>
  <c r="N1197" i="20"/>
  <c r="N1195" i="20"/>
  <c r="N1193" i="20"/>
  <c r="N1191" i="20"/>
  <c r="N1189" i="20"/>
  <c r="N1187" i="20"/>
  <c r="N1185" i="20"/>
  <c r="N1183" i="20"/>
  <c r="N1181" i="20"/>
  <c r="N1179" i="20"/>
  <c r="N1177" i="20"/>
  <c r="N1175" i="20"/>
  <c r="N1173" i="20"/>
  <c r="N1171" i="20"/>
  <c r="N1169" i="20"/>
  <c r="N1167" i="20"/>
  <c r="N1165" i="20"/>
  <c r="N1163" i="20"/>
  <c r="N1161" i="20"/>
  <c r="N1159" i="20"/>
  <c r="N1157" i="20"/>
  <c r="N1155" i="20"/>
  <c r="N1153" i="20"/>
  <c r="N1151" i="20"/>
  <c r="N1149" i="20"/>
  <c r="N1147" i="20"/>
  <c r="N1145" i="20"/>
  <c r="N1143" i="20"/>
  <c r="N1141" i="20"/>
  <c r="N1139" i="20"/>
  <c r="N1137" i="20"/>
  <c r="N1135" i="20"/>
  <c r="N1133" i="20"/>
  <c r="N1131" i="20"/>
  <c r="N1129" i="20"/>
  <c r="N1127" i="20"/>
  <c r="N1125" i="20"/>
  <c r="N1123" i="20"/>
  <c r="N1121" i="20"/>
  <c r="N1119" i="20"/>
  <c r="N1117" i="20"/>
  <c r="N1115" i="20"/>
  <c r="N1113" i="20"/>
  <c r="N1111" i="20"/>
  <c r="N1109" i="20"/>
  <c r="N1107" i="20"/>
  <c r="N1105" i="20"/>
  <c r="N1103" i="20"/>
  <c r="N1101" i="20"/>
  <c r="N1099" i="20"/>
  <c r="N1097" i="20"/>
  <c r="N1095" i="20"/>
  <c r="N1093" i="20"/>
  <c r="N1091" i="20"/>
  <c r="N1089" i="20"/>
  <c r="N1087" i="20"/>
  <c r="N1085" i="20"/>
  <c r="N1083" i="20"/>
  <c r="N1081" i="20"/>
  <c r="N1079" i="20"/>
  <c r="N1077" i="20"/>
  <c r="N1075" i="20"/>
  <c r="N1073" i="20"/>
  <c r="N1071" i="20"/>
  <c r="N1069" i="20"/>
  <c r="N1067" i="20"/>
  <c r="N1065" i="20"/>
  <c r="N1063" i="20"/>
  <c r="N1061" i="20"/>
  <c r="N1059" i="20"/>
  <c r="N1057" i="20"/>
  <c r="N1055" i="20"/>
  <c r="N1053" i="20"/>
  <c r="N1051" i="20"/>
  <c r="N1049" i="20"/>
  <c r="N1047" i="20"/>
  <c r="N1045" i="20"/>
  <c r="N1043" i="20"/>
  <c r="N1041" i="20"/>
  <c r="N1039" i="20"/>
  <c r="N1037" i="20"/>
  <c r="N1035" i="20"/>
  <c r="N1033" i="20"/>
  <c r="N1031" i="20"/>
  <c r="N1029" i="20"/>
  <c r="N1027" i="20"/>
  <c r="N1025" i="20"/>
  <c r="N1023" i="20"/>
  <c r="N1021" i="20"/>
  <c r="N1019" i="20"/>
  <c r="N1017" i="20"/>
  <c r="N1015" i="20"/>
  <c r="N1013" i="20"/>
  <c r="N1011" i="20"/>
  <c r="N1009" i="20"/>
  <c r="N1007" i="20"/>
  <c r="N1005" i="20"/>
  <c r="N1003" i="20"/>
  <c r="N1001" i="20"/>
  <c r="N999" i="20"/>
  <c r="N997" i="20"/>
  <c r="N995" i="20"/>
  <c r="N993" i="20"/>
  <c r="N991" i="20"/>
  <c r="N989" i="20"/>
  <c r="N987" i="20"/>
  <c r="N985" i="20"/>
  <c r="N983" i="20"/>
  <c r="N981" i="20"/>
  <c r="N979" i="20"/>
  <c r="N977" i="20"/>
  <c r="N975" i="20"/>
  <c r="N973" i="20"/>
  <c r="N971" i="20"/>
  <c r="N969" i="20"/>
  <c r="N967" i="20"/>
  <c r="N965" i="20"/>
  <c r="N963" i="20"/>
  <c r="N961" i="20"/>
  <c r="N959" i="20"/>
  <c r="N957" i="20"/>
  <c r="N955" i="20"/>
  <c r="N953" i="20"/>
  <c r="N951" i="20"/>
  <c r="N949" i="20"/>
  <c r="N947" i="20"/>
  <c r="N945" i="20"/>
  <c r="N943" i="20"/>
  <c r="N941" i="20"/>
  <c r="N939" i="20"/>
  <c r="N937" i="20"/>
  <c r="N935" i="20"/>
  <c r="N933" i="20"/>
  <c r="N931" i="20"/>
  <c r="N929" i="20"/>
  <c r="N927" i="20"/>
  <c r="N925" i="20"/>
  <c r="N923" i="20"/>
  <c r="N921" i="20"/>
  <c r="N919" i="20"/>
  <c r="N917" i="20"/>
  <c r="N915" i="20"/>
  <c r="N913" i="20"/>
  <c r="N911" i="20"/>
  <c r="N909" i="20"/>
  <c r="N907" i="20"/>
  <c r="N905" i="20"/>
  <c r="N903" i="20"/>
  <c r="N901" i="20"/>
  <c r="N899" i="20"/>
  <c r="N897" i="20"/>
  <c r="N895" i="20"/>
  <c r="N893" i="20"/>
  <c r="N891" i="20"/>
  <c r="N889" i="20"/>
  <c r="N887" i="20"/>
  <c r="N885" i="20"/>
  <c r="N883" i="20"/>
  <c r="N881" i="20"/>
  <c r="N879" i="20"/>
  <c r="N877" i="20"/>
  <c r="N875" i="20"/>
  <c r="N873" i="20"/>
  <c r="N871" i="20"/>
  <c r="N869" i="20"/>
  <c r="N867" i="20"/>
  <c r="N865" i="20"/>
  <c r="N863" i="20"/>
  <c r="N861" i="20"/>
  <c r="N859" i="20"/>
  <c r="N857" i="20"/>
  <c r="N855" i="20"/>
  <c r="N853" i="20"/>
  <c r="N851" i="20"/>
  <c r="N849" i="20"/>
  <c r="N847" i="20"/>
  <c r="N845" i="20"/>
  <c r="N843" i="20"/>
  <c r="N841" i="20"/>
  <c r="N839" i="20"/>
  <c r="N837" i="20"/>
  <c r="N835" i="20"/>
  <c r="N833" i="20"/>
  <c r="N831" i="20"/>
  <c r="N829" i="20"/>
  <c r="N827" i="20"/>
  <c r="N825" i="20"/>
  <c r="N823" i="20"/>
  <c r="N821" i="20"/>
  <c r="N819" i="20"/>
  <c r="N817" i="20"/>
  <c r="N815" i="20"/>
  <c r="N813" i="20"/>
  <c r="N811" i="20"/>
  <c r="N809" i="20"/>
  <c r="N807" i="20"/>
  <c r="N805" i="20"/>
  <c r="N803" i="20"/>
  <c r="N801" i="20"/>
  <c r="N799" i="20"/>
  <c r="N797" i="20"/>
  <c r="N795" i="20"/>
  <c r="N793" i="20"/>
  <c r="N791" i="20"/>
  <c r="N789" i="20"/>
  <c r="N787" i="20"/>
  <c r="N785" i="20"/>
  <c r="N783" i="20"/>
  <c r="N781" i="20"/>
  <c r="N779" i="20"/>
  <c r="N777" i="20"/>
  <c r="N775" i="20"/>
  <c r="N773" i="20"/>
  <c r="N771" i="20"/>
  <c r="N769" i="20"/>
  <c r="N767" i="20"/>
  <c r="N765" i="20"/>
  <c r="N763" i="20"/>
  <c r="N761" i="20"/>
  <c r="N759" i="20"/>
  <c r="N757" i="20"/>
  <c r="N755" i="20"/>
  <c r="N753" i="20"/>
  <c r="N751" i="20"/>
  <c r="N749" i="20"/>
  <c r="N747" i="20"/>
  <c r="N745" i="20"/>
  <c r="N743" i="20"/>
  <c r="N741" i="20"/>
  <c r="N739" i="20"/>
  <c r="N737" i="20"/>
  <c r="N735" i="20"/>
  <c r="N733" i="20"/>
  <c r="N731" i="20"/>
  <c r="N729" i="20"/>
  <c r="N727" i="20"/>
  <c r="N725" i="20"/>
  <c r="N723" i="20"/>
  <c r="N721" i="20"/>
  <c r="N719" i="20"/>
  <c r="N717" i="20"/>
  <c r="N715" i="20"/>
  <c r="N713" i="20"/>
  <c r="N711" i="20"/>
  <c r="N709" i="20"/>
  <c r="N707" i="20"/>
  <c r="N705" i="20"/>
  <c r="N703" i="20"/>
  <c r="N701" i="20"/>
  <c r="N699" i="20"/>
  <c r="N697" i="20"/>
  <c r="N695" i="20"/>
  <c r="N693" i="20"/>
  <c r="N691" i="20"/>
  <c r="N689" i="20"/>
  <c r="N687" i="20"/>
  <c r="N685" i="20"/>
  <c r="N683" i="20"/>
  <c r="N681" i="20"/>
  <c r="N679" i="20"/>
  <c r="N677" i="20"/>
  <c r="N675" i="20"/>
  <c r="N673" i="20"/>
  <c r="N671" i="20"/>
  <c r="N669" i="20"/>
  <c r="N667" i="20"/>
  <c r="N665" i="20"/>
  <c r="N663" i="20"/>
  <c r="N661" i="20"/>
  <c r="N659" i="20"/>
  <c r="N657" i="20"/>
  <c r="N655" i="20"/>
  <c r="N653" i="20"/>
  <c r="N651" i="20"/>
  <c r="N649" i="20"/>
  <c r="N647" i="20"/>
  <c r="N645" i="20"/>
  <c r="N643" i="20"/>
  <c r="N641" i="20"/>
  <c r="N639" i="20"/>
  <c r="N637" i="20"/>
  <c r="N635" i="20"/>
  <c r="N633" i="20"/>
  <c r="N631" i="20"/>
  <c r="N629" i="20"/>
  <c r="N627" i="20"/>
  <c r="N625" i="20"/>
  <c r="N623" i="20"/>
  <c r="N621" i="20"/>
  <c r="N619" i="20"/>
  <c r="N617" i="20"/>
  <c r="N615" i="20"/>
  <c r="N613" i="20"/>
  <c r="N611" i="20"/>
  <c r="N609" i="20"/>
  <c r="N607" i="20"/>
  <c r="N605" i="20"/>
  <c r="N603" i="20"/>
  <c r="N601" i="20"/>
  <c r="N599" i="20"/>
  <c r="N597" i="20"/>
  <c r="N595" i="20"/>
  <c r="N593" i="20"/>
  <c r="N591" i="20"/>
  <c r="N589" i="20"/>
  <c r="N587" i="20"/>
  <c r="N585" i="20"/>
  <c r="N583" i="20"/>
  <c r="N581" i="20"/>
  <c r="N579" i="20"/>
  <c r="N577" i="20"/>
  <c r="N575" i="20"/>
  <c r="N573" i="20"/>
  <c r="N571" i="20"/>
  <c r="N569" i="20"/>
  <c r="N567" i="20"/>
  <c r="N565" i="20"/>
  <c r="N563" i="20"/>
  <c r="N561" i="20"/>
  <c r="N559" i="20"/>
  <c r="N557" i="20"/>
  <c r="N555" i="20"/>
  <c r="N553" i="20"/>
  <c r="N551" i="20"/>
  <c r="N549" i="20"/>
  <c r="N547" i="20"/>
  <c r="N545" i="20"/>
  <c r="N543" i="20"/>
  <c r="N541" i="20"/>
  <c r="N539" i="20"/>
  <c r="N537" i="20"/>
  <c r="N535" i="20"/>
  <c r="N533" i="20"/>
  <c r="N531" i="20"/>
  <c r="N529" i="20"/>
  <c r="N527" i="20"/>
  <c r="N525" i="20"/>
  <c r="N523" i="20"/>
  <c r="N521" i="20"/>
  <c r="N519" i="20"/>
  <c r="N517" i="20"/>
  <c r="N515" i="20"/>
  <c r="N513" i="20"/>
  <c r="N511" i="20"/>
  <c r="N509" i="20"/>
  <c r="N507" i="20"/>
  <c r="N505" i="20"/>
  <c r="N503" i="20"/>
  <c r="N501" i="20"/>
  <c r="N499" i="20"/>
  <c r="N497" i="20"/>
  <c r="N495" i="20"/>
  <c r="N493" i="20"/>
  <c r="N491" i="20"/>
  <c r="N489" i="20"/>
  <c r="N487" i="20"/>
  <c r="N485" i="20"/>
  <c r="N483" i="20"/>
  <c r="N481" i="20"/>
  <c r="N479" i="20"/>
  <c r="N477" i="20"/>
  <c r="N475" i="20"/>
  <c r="N473" i="20"/>
  <c r="N471" i="20"/>
  <c r="N469" i="20"/>
  <c r="N467" i="20"/>
  <c r="N465" i="20"/>
  <c r="N463" i="20"/>
  <c r="N461" i="20"/>
  <c r="N459" i="20"/>
  <c r="N457" i="20"/>
  <c r="N455" i="20"/>
  <c r="N453" i="20"/>
  <c r="N451" i="20"/>
  <c r="N449" i="20"/>
  <c r="N447" i="20"/>
  <c r="N445" i="20"/>
  <c r="N443" i="20"/>
  <c r="N441" i="20"/>
  <c r="N439" i="20"/>
  <c r="N437" i="20"/>
  <c r="N435" i="20"/>
  <c r="N433" i="20"/>
  <c r="N431" i="20"/>
  <c r="N429" i="20"/>
  <c r="N427" i="20"/>
  <c r="N425" i="20"/>
  <c r="N423" i="20"/>
  <c r="N421" i="20"/>
  <c r="N419" i="20"/>
  <c r="N417" i="20"/>
  <c r="N415" i="20"/>
  <c r="N413" i="20"/>
  <c r="N411" i="20"/>
  <c r="N409" i="20"/>
  <c r="N407" i="20"/>
  <c r="N405" i="20"/>
  <c r="N403" i="20"/>
  <c r="N401" i="20"/>
  <c r="N399" i="20"/>
  <c r="N397" i="20"/>
  <c r="N395" i="20"/>
  <c r="N393" i="20"/>
  <c r="N391" i="20"/>
  <c r="N389" i="20"/>
  <c r="N387" i="20"/>
  <c r="N385" i="20"/>
  <c r="N383" i="20"/>
  <c r="N381" i="20"/>
  <c r="N379" i="20"/>
  <c r="N377" i="20"/>
  <c r="N375" i="20"/>
  <c r="N373" i="20"/>
  <c r="N371" i="20"/>
  <c r="N369" i="20"/>
  <c r="N367" i="20"/>
  <c r="N365" i="20"/>
  <c r="N363" i="20"/>
  <c r="N361" i="20"/>
  <c r="N359" i="20"/>
  <c r="N357" i="20"/>
  <c r="N355" i="20"/>
  <c r="N353" i="20"/>
  <c r="N351" i="20"/>
  <c r="N349" i="20"/>
  <c r="N347" i="20"/>
  <c r="N345" i="20"/>
  <c r="N343" i="20"/>
  <c r="N341" i="20"/>
  <c r="N339" i="20"/>
  <c r="N337" i="20"/>
  <c r="N335" i="20"/>
  <c r="N333" i="20"/>
  <c r="N331" i="20"/>
  <c r="N329" i="20"/>
  <c r="N327" i="20"/>
  <c r="N325" i="20"/>
  <c r="N323" i="20"/>
  <c r="N321" i="20"/>
  <c r="N319" i="20"/>
  <c r="N317" i="20"/>
  <c r="N315" i="20"/>
  <c r="N313" i="20"/>
  <c r="N311" i="20"/>
  <c r="N309" i="20"/>
  <c r="N307" i="20"/>
  <c r="N305" i="20"/>
  <c r="N303" i="20"/>
  <c r="N301" i="20"/>
  <c r="N299" i="20"/>
  <c r="N297" i="20"/>
  <c r="N295" i="20"/>
  <c r="N293" i="20"/>
  <c r="N291" i="20"/>
  <c r="N289" i="20"/>
  <c r="N287" i="20"/>
  <c r="N285" i="20"/>
  <c r="N283" i="20"/>
  <c r="N281" i="20"/>
  <c r="N279" i="20"/>
  <c r="N277" i="20"/>
  <c r="N275" i="20"/>
  <c r="N273" i="20"/>
  <c r="N271" i="20"/>
  <c r="N269" i="20"/>
  <c r="N267" i="20"/>
  <c r="N265" i="20"/>
  <c r="N263" i="20"/>
  <c r="N261" i="20"/>
  <c r="N259" i="20"/>
  <c r="N257" i="20"/>
  <c r="N255" i="20"/>
  <c r="N253" i="20"/>
  <c r="N251" i="20"/>
  <c r="N249" i="20"/>
  <c r="N247" i="20"/>
  <c r="N245" i="20"/>
  <c r="N243" i="20"/>
  <c r="N241" i="20"/>
  <c r="N239" i="20"/>
  <c r="N924" i="20"/>
  <c r="N922" i="20"/>
  <c r="N920" i="20"/>
  <c r="N918" i="20"/>
  <c r="N916" i="20"/>
  <c r="N914" i="20"/>
  <c r="N912" i="20"/>
  <c r="N910" i="20"/>
  <c r="N908" i="20"/>
  <c r="N906" i="20"/>
  <c r="N904" i="20"/>
  <c r="N902" i="20"/>
  <c r="N900" i="20"/>
  <c r="N898" i="20"/>
  <c r="N896" i="20"/>
  <c r="N894" i="20"/>
  <c r="N892" i="20"/>
  <c r="N890" i="20"/>
  <c r="N888" i="20"/>
  <c r="N886" i="20"/>
  <c r="N884" i="20"/>
  <c r="N882" i="20"/>
  <c r="N880" i="20"/>
  <c r="N878" i="20"/>
  <c r="N876" i="20"/>
  <c r="N874" i="20"/>
  <c r="N872" i="20"/>
  <c r="N870" i="20"/>
  <c r="N868" i="20"/>
  <c r="N866" i="20"/>
  <c r="N864" i="20"/>
  <c r="N862" i="20"/>
  <c r="N860" i="20"/>
  <c r="N858" i="20"/>
  <c r="N856" i="20"/>
  <c r="N854" i="20"/>
  <c r="N852" i="20"/>
  <c r="N850" i="20"/>
  <c r="N848" i="20"/>
  <c r="N846" i="20"/>
  <c r="N844" i="20"/>
  <c r="N842" i="20"/>
  <c r="N840" i="20"/>
  <c r="N838" i="20"/>
  <c r="N836" i="20"/>
  <c r="N834" i="20"/>
  <c r="N832" i="20"/>
  <c r="N830" i="20"/>
  <c r="N828" i="20"/>
  <c r="N826" i="20"/>
  <c r="N824" i="20"/>
  <c r="N822" i="20"/>
  <c r="N820" i="20"/>
  <c r="N818" i="20"/>
  <c r="N816" i="20"/>
  <c r="N814" i="20"/>
  <c r="N812" i="20"/>
  <c r="N810" i="20"/>
  <c r="N808" i="20"/>
  <c r="N806" i="20"/>
  <c r="N804" i="20"/>
  <c r="N802" i="20"/>
  <c r="N800" i="20"/>
  <c r="N798" i="20"/>
  <c r="N796" i="20"/>
  <c r="N794" i="20"/>
  <c r="N792" i="20"/>
  <c r="N790" i="20"/>
  <c r="N788" i="20"/>
  <c r="N786" i="20"/>
  <c r="N784" i="20"/>
  <c r="N782" i="20"/>
  <c r="N780" i="20"/>
  <c r="N778" i="20"/>
  <c r="N776" i="20"/>
  <c r="N774" i="20"/>
  <c r="N772" i="20"/>
  <c r="N770" i="20"/>
  <c r="N768" i="20"/>
  <c r="N766" i="20"/>
  <c r="N764" i="20"/>
  <c r="N762" i="20"/>
  <c r="N760" i="20"/>
  <c r="N758" i="20"/>
  <c r="N756" i="20"/>
  <c r="N754" i="20"/>
  <c r="N752" i="20"/>
  <c r="N750" i="20"/>
  <c r="N748" i="20"/>
  <c r="N746" i="20"/>
  <c r="N744" i="20"/>
  <c r="N742" i="20"/>
  <c r="N740" i="20"/>
  <c r="N738" i="20"/>
  <c r="N736" i="20"/>
  <c r="N734" i="20"/>
  <c r="N732" i="20"/>
  <c r="N730" i="20"/>
  <c r="N728" i="20"/>
  <c r="N726" i="20"/>
  <c r="N724" i="20"/>
  <c r="N722" i="20"/>
  <c r="N720" i="20"/>
  <c r="N718" i="20"/>
  <c r="N716" i="20"/>
  <c r="N714" i="20"/>
  <c r="N712" i="20"/>
  <c r="N710" i="20"/>
  <c r="N708" i="20"/>
  <c r="N706" i="20"/>
  <c r="N704" i="20"/>
  <c r="N702" i="20"/>
  <c r="N700" i="20"/>
  <c r="N698" i="20"/>
  <c r="N696" i="20"/>
  <c r="N694" i="20"/>
  <c r="N692" i="20"/>
  <c r="N690" i="20"/>
  <c r="N688" i="20"/>
  <c r="N686" i="20"/>
  <c r="N684" i="20"/>
  <c r="N682" i="20"/>
  <c r="N680" i="20"/>
  <c r="N678" i="20"/>
  <c r="N676" i="20"/>
  <c r="N674" i="20"/>
  <c r="N672" i="20"/>
  <c r="N670" i="20"/>
  <c r="N668" i="20"/>
  <c r="N666" i="20"/>
  <c r="N664" i="20"/>
  <c r="N662" i="20"/>
  <c r="N660" i="20"/>
  <c r="N658" i="20"/>
  <c r="N656" i="20"/>
  <c r="N654" i="20"/>
  <c r="N652" i="20"/>
  <c r="N650" i="20"/>
  <c r="N648" i="20"/>
  <c r="N646" i="20"/>
  <c r="N644" i="20"/>
  <c r="N642" i="20"/>
  <c r="N640" i="20"/>
  <c r="N638" i="20"/>
  <c r="N636" i="20"/>
  <c r="N634" i="20"/>
  <c r="N632" i="20"/>
  <c r="N630" i="20"/>
  <c r="N628" i="20"/>
  <c r="N626" i="20"/>
  <c r="N624" i="20"/>
  <c r="N622" i="20"/>
  <c r="N620" i="20"/>
  <c r="N618" i="20"/>
  <c r="N616" i="20"/>
  <c r="N614" i="20"/>
  <c r="N612" i="20"/>
  <c r="N610" i="20"/>
  <c r="N608" i="20"/>
  <c r="N606" i="20"/>
  <c r="N604" i="20"/>
  <c r="N602" i="20"/>
  <c r="N600" i="20"/>
  <c r="N598" i="20"/>
  <c r="N596" i="20"/>
  <c r="N594" i="20"/>
  <c r="N592" i="20"/>
  <c r="N590" i="20"/>
  <c r="N588" i="20"/>
  <c r="N586" i="20"/>
  <c r="N584" i="20"/>
  <c r="N582" i="20"/>
  <c r="N580" i="20"/>
  <c r="N578" i="20"/>
  <c r="N576" i="20"/>
  <c r="N574" i="20"/>
  <c r="N572" i="20"/>
  <c r="N570" i="20"/>
  <c r="N568" i="20"/>
  <c r="N566" i="20"/>
  <c r="N564" i="20"/>
  <c r="N562" i="20"/>
  <c r="N560" i="20"/>
  <c r="N558" i="20"/>
  <c r="N556" i="20"/>
  <c r="N554" i="20"/>
  <c r="N552" i="20"/>
  <c r="N550" i="20"/>
  <c r="N548" i="20"/>
  <c r="N546" i="20"/>
  <c r="N544" i="20"/>
  <c r="N542" i="20"/>
  <c r="N540" i="20"/>
  <c r="N538" i="20"/>
  <c r="N536" i="20"/>
  <c r="N534" i="20"/>
  <c r="N532" i="20"/>
  <c r="N530" i="20"/>
  <c r="N528" i="20"/>
  <c r="N526" i="20"/>
  <c r="N524" i="20"/>
  <c r="N522" i="20"/>
  <c r="N520" i="20"/>
  <c r="N518" i="20"/>
  <c r="N516" i="20"/>
  <c r="N514" i="20"/>
  <c r="N512" i="20"/>
  <c r="N510" i="20"/>
  <c r="N508" i="20"/>
  <c r="N506" i="20"/>
  <c r="N504" i="20"/>
  <c r="N502" i="20"/>
  <c r="N500" i="20"/>
  <c r="N498" i="20"/>
  <c r="N496" i="20"/>
  <c r="N494" i="20"/>
  <c r="N492" i="20"/>
  <c r="N490" i="20"/>
  <c r="N488" i="20"/>
  <c r="N486" i="20"/>
  <c r="N484" i="20"/>
  <c r="N482" i="20"/>
  <c r="N480" i="20"/>
  <c r="N478" i="20"/>
  <c r="N476" i="20"/>
  <c r="N474" i="20"/>
  <c r="N472" i="20"/>
  <c r="N470" i="20"/>
  <c r="N468" i="20"/>
  <c r="N466" i="20"/>
  <c r="N464" i="20"/>
  <c r="N462" i="20"/>
  <c r="N460" i="20"/>
  <c r="N458" i="20"/>
  <c r="N456" i="20"/>
  <c r="N454" i="20"/>
  <c r="N452" i="20"/>
  <c r="N450" i="20"/>
  <c r="N448" i="20"/>
  <c r="N446" i="20"/>
  <c r="N444" i="20"/>
  <c r="N442" i="20"/>
  <c r="N440" i="20"/>
  <c r="N438" i="20"/>
  <c r="N436" i="20"/>
  <c r="N434" i="20"/>
  <c r="N432" i="20"/>
  <c r="N430" i="20"/>
  <c r="N428" i="20"/>
  <c r="N426" i="20"/>
  <c r="N424" i="20"/>
  <c r="N422" i="20"/>
  <c r="N420" i="20"/>
  <c r="N418" i="20"/>
  <c r="N416" i="20"/>
  <c r="N414" i="20"/>
  <c r="N412" i="20"/>
  <c r="N410" i="20"/>
  <c r="N408" i="20"/>
  <c r="N406" i="20"/>
  <c r="N404" i="20"/>
  <c r="N402" i="20"/>
  <c r="N400" i="20"/>
  <c r="N398" i="20"/>
  <c r="N396" i="20"/>
  <c r="N394" i="20"/>
  <c r="N392" i="20"/>
  <c r="N390" i="20"/>
  <c r="N388" i="20"/>
  <c r="N386" i="20"/>
  <c r="N384" i="20"/>
  <c r="N382" i="20"/>
  <c r="N380" i="20"/>
  <c r="N378" i="20"/>
  <c r="N376" i="20"/>
  <c r="N374" i="20"/>
  <c r="N372" i="20"/>
  <c r="N370" i="20"/>
  <c r="N368" i="20"/>
  <c r="N366" i="20"/>
  <c r="N364" i="20"/>
  <c r="N362" i="20"/>
  <c r="N360" i="20"/>
  <c r="N358" i="20"/>
  <c r="N356" i="20"/>
  <c r="N354" i="20"/>
  <c r="N352" i="20"/>
  <c r="N350" i="20"/>
  <c r="N348" i="20"/>
  <c r="N346" i="20"/>
  <c r="N344" i="20"/>
  <c r="N342" i="20"/>
  <c r="N340" i="20"/>
  <c r="N338" i="20"/>
  <c r="N336" i="20"/>
  <c r="N334" i="20"/>
  <c r="N332" i="20"/>
  <c r="N330" i="20"/>
  <c r="N328" i="20"/>
  <c r="N326" i="20"/>
  <c r="N324" i="20"/>
  <c r="N322" i="20"/>
  <c r="N320" i="20"/>
  <c r="N318" i="20"/>
  <c r="N316" i="20"/>
  <c r="N314" i="20"/>
  <c r="N312" i="20"/>
  <c r="N310" i="20"/>
  <c r="N308" i="20"/>
  <c r="N306" i="20"/>
  <c r="N304" i="20"/>
  <c r="N302" i="20"/>
  <c r="N300" i="20"/>
  <c r="N298" i="20"/>
  <c r="N296" i="20"/>
  <c r="N294" i="20"/>
  <c r="N292" i="20"/>
  <c r="N290" i="20"/>
  <c r="N288" i="20"/>
  <c r="N286" i="20"/>
  <c r="N284" i="20"/>
  <c r="N282" i="20"/>
  <c r="N280" i="20"/>
  <c r="N278" i="20"/>
  <c r="N276" i="20"/>
  <c r="N274" i="20"/>
  <c r="N272" i="20"/>
  <c r="N270" i="20"/>
  <c r="N268" i="20"/>
  <c r="N266" i="20"/>
  <c r="N264" i="20"/>
  <c r="N262" i="20"/>
  <c r="N260" i="20"/>
  <c r="N258" i="20"/>
  <c r="N256" i="20"/>
  <c r="N254" i="20"/>
  <c r="N252" i="20"/>
  <c r="N250" i="20"/>
  <c r="N248" i="20"/>
  <c r="N246" i="20"/>
  <c r="N244" i="20"/>
  <c r="N242" i="20"/>
  <c r="N240" i="20"/>
  <c r="N238" i="20"/>
  <c r="N236" i="20"/>
  <c r="N234" i="20"/>
  <c r="N232" i="20"/>
  <c r="N230" i="20"/>
  <c r="N228" i="20"/>
  <c r="N226" i="20"/>
  <c r="N224" i="20"/>
  <c r="N222" i="20"/>
  <c r="N220" i="20"/>
  <c r="N218" i="20"/>
  <c r="N216" i="20"/>
  <c r="N214" i="20"/>
  <c r="N212" i="20"/>
  <c r="N210" i="20"/>
  <c r="N208" i="20"/>
  <c r="N206" i="20"/>
  <c r="N204" i="20"/>
  <c r="N202" i="20"/>
  <c r="N200" i="20"/>
  <c r="N198" i="20"/>
  <c r="N196" i="20"/>
  <c r="N194" i="20"/>
  <c r="N192" i="20"/>
  <c r="N190" i="20"/>
  <c r="N188" i="20"/>
  <c r="N186" i="20"/>
  <c r="N184" i="20"/>
  <c r="N182" i="20"/>
  <c r="N180" i="20"/>
  <c r="N178" i="20"/>
  <c r="N176" i="20"/>
  <c r="N174" i="20"/>
  <c r="N172" i="20"/>
  <c r="N170" i="20"/>
  <c r="N168" i="20"/>
  <c r="N166" i="20"/>
  <c r="N164" i="20"/>
  <c r="N162" i="20"/>
  <c r="N160" i="20"/>
  <c r="N158" i="20"/>
  <c r="N156" i="20"/>
  <c r="N154" i="20"/>
  <c r="N152" i="20"/>
  <c r="N150" i="20"/>
  <c r="N148" i="20"/>
  <c r="N146" i="20"/>
  <c r="N144" i="20"/>
  <c r="N142" i="20"/>
  <c r="N140" i="20"/>
  <c r="N138" i="20"/>
  <c r="N136" i="20"/>
  <c r="N134" i="20"/>
  <c r="N132" i="20"/>
  <c r="N130" i="20"/>
  <c r="N128" i="20"/>
  <c r="N126" i="20"/>
  <c r="N113" i="20"/>
  <c r="N3" i="20"/>
  <c r="N237" i="20"/>
  <c r="N235" i="20"/>
  <c r="N233" i="20"/>
  <c r="N231" i="20"/>
  <c r="N229" i="20"/>
  <c r="N227" i="20"/>
  <c r="N225" i="20"/>
  <c r="N223" i="20"/>
  <c r="N221" i="20"/>
  <c r="N219" i="20"/>
  <c r="N217" i="20"/>
  <c r="N215" i="20"/>
  <c r="N213" i="20"/>
  <c r="N211" i="20"/>
  <c r="N209" i="20"/>
  <c r="N207" i="20"/>
  <c r="N205" i="20"/>
  <c r="N203" i="20"/>
  <c r="N201" i="20"/>
  <c r="N199" i="20"/>
  <c r="N197" i="20"/>
  <c r="N195" i="20"/>
  <c r="N193" i="20"/>
  <c r="N191" i="20"/>
  <c r="N189" i="20"/>
  <c r="N187" i="20"/>
  <c r="N185" i="20"/>
  <c r="N183" i="20"/>
  <c r="N181" i="20"/>
  <c r="N179" i="20"/>
  <c r="N177" i="20"/>
  <c r="N175" i="20"/>
  <c r="N173" i="20"/>
  <c r="N171" i="20"/>
  <c r="N169" i="20"/>
  <c r="N167" i="20"/>
  <c r="N165" i="20"/>
  <c r="N163" i="20"/>
  <c r="N161" i="20"/>
  <c r="N159" i="20"/>
  <c r="N157" i="20"/>
  <c r="N155" i="20"/>
  <c r="N153" i="20"/>
  <c r="N151" i="20"/>
  <c r="N149" i="20"/>
  <c r="N147" i="20"/>
  <c r="N145" i="20"/>
  <c r="N143" i="20"/>
  <c r="N141" i="20"/>
  <c r="N139" i="20"/>
  <c r="N137" i="20"/>
  <c r="N135" i="20"/>
  <c r="N133" i="20"/>
  <c r="N131" i="20"/>
  <c r="N129" i="20"/>
  <c r="N127" i="20"/>
  <c r="N119" i="20"/>
  <c r="N109" i="20"/>
  <c r="N63" i="6"/>
  <c r="N61" i="6"/>
  <c r="N59" i="6"/>
  <c r="N57" i="6"/>
  <c r="N55" i="6"/>
  <c r="N53" i="6"/>
  <c r="N51" i="6"/>
  <c r="N49" i="6"/>
  <c r="N47" i="6"/>
  <c r="N45" i="6"/>
  <c r="N43" i="6"/>
  <c r="N41" i="6"/>
  <c r="N39" i="6"/>
  <c r="N37" i="6"/>
  <c r="N35" i="6"/>
  <c r="N33" i="6"/>
  <c r="N31" i="6"/>
  <c r="N29" i="6"/>
  <c r="N27" i="6"/>
  <c r="N25" i="6"/>
  <c r="N23" i="6"/>
  <c r="N21" i="6"/>
  <c r="N19" i="6"/>
  <c r="N17" i="6"/>
  <c r="N15" i="6"/>
  <c r="N13" i="6"/>
  <c r="N11" i="6"/>
  <c r="N9" i="6"/>
  <c r="N7" i="6"/>
  <c r="N5" i="6"/>
  <c r="N2" i="2"/>
  <c r="N101" i="2"/>
  <c r="N99" i="2"/>
  <c r="N97" i="2"/>
  <c r="N95" i="2"/>
  <c r="N93" i="2"/>
  <c r="N91" i="2"/>
  <c r="N89" i="2"/>
  <c r="N87" i="2"/>
  <c r="N85" i="2"/>
  <c r="N83" i="2"/>
  <c r="N81" i="2"/>
  <c r="N79" i="2"/>
  <c r="N77" i="2"/>
  <c r="N75" i="2"/>
  <c r="N186" i="19"/>
  <c r="N185" i="19"/>
  <c r="N184" i="19"/>
  <c r="N183" i="19"/>
  <c r="N182" i="19"/>
  <c r="N181" i="19"/>
  <c r="N180" i="19"/>
  <c r="N179" i="19"/>
  <c r="N178" i="19"/>
  <c r="N177" i="19"/>
  <c r="N176" i="19"/>
  <c r="N175" i="19"/>
  <c r="N174" i="19"/>
  <c r="N173" i="19"/>
  <c r="N172" i="19"/>
  <c r="N171" i="19"/>
  <c r="N170" i="19"/>
  <c r="N169" i="19"/>
  <c r="N168" i="19"/>
  <c r="N167" i="19"/>
  <c r="N166" i="19"/>
  <c r="N165" i="19"/>
  <c r="N164" i="19"/>
  <c r="N163" i="19"/>
  <c r="N162" i="19"/>
  <c r="N161" i="19"/>
  <c r="N160" i="19"/>
  <c r="N159" i="19"/>
  <c r="N158" i="19"/>
  <c r="N157" i="19"/>
  <c r="N156" i="19"/>
  <c r="N155" i="19"/>
  <c r="N154" i="19"/>
  <c r="N153" i="19"/>
  <c r="N152" i="19"/>
  <c r="N151" i="19"/>
  <c r="N150" i="19"/>
  <c r="N149" i="19"/>
  <c r="N148" i="19"/>
  <c r="N147" i="19"/>
  <c r="N146" i="19"/>
  <c r="N145" i="19"/>
  <c r="N144" i="19"/>
  <c r="N143" i="19"/>
  <c r="N142" i="19"/>
  <c r="N141" i="19"/>
  <c r="N140" i="19"/>
  <c r="N139" i="19"/>
  <c r="N138" i="19"/>
  <c r="N137" i="19"/>
  <c r="N136" i="19"/>
  <c r="N135" i="19"/>
  <c r="N134" i="19"/>
  <c r="N133" i="19"/>
  <c r="N132" i="19"/>
  <c r="N131" i="19"/>
  <c r="N130" i="19"/>
  <c r="N129" i="19"/>
  <c r="N128" i="19"/>
  <c r="N127" i="19"/>
  <c r="N126" i="19"/>
  <c r="N125" i="19"/>
  <c r="N124" i="19"/>
  <c r="N123" i="19"/>
  <c r="N122" i="19"/>
  <c r="N121" i="19"/>
  <c r="N120" i="19"/>
  <c r="N119" i="19"/>
  <c r="N118" i="19"/>
  <c r="N117" i="19"/>
  <c r="N116" i="19"/>
  <c r="N115" i="19"/>
  <c r="N114" i="19"/>
  <c r="N113" i="19"/>
  <c r="N112" i="19"/>
  <c r="N111" i="19"/>
  <c r="N110" i="19"/>
  <c r="N109" i="19"/>
  <c r="N108" i="19"/>
  <c r="N107" i="19"/>
  <c r="N106" i="19"/>
  <c r="N105" i="19"/>
  <c r="N104" i="19"/>
  <c r="N103" i="19"/>
  <c r="N102" i="19"/>
  <c r="N101" i="19"/>
  <c r="N100" i="19"/>
  <c r="N99" i="19"/>
  <c r="N98" i="19"/>
  <c r="N97" i="19"/>
  <c r="N96" i="19"/>
  <c r="N95" i="19"/>
  <c r="N94" i="19"/>
  <c r="N93" i="19"/>
  <c r="N92" i="19"/>
  <c r="N91" i="19"/>
  <c r="N90" i="19"/>
  <c r="N89" i="19"/>
  <c r="N88" i="19"/>
  <c r="N87" i="19"/>
  <c r="N86" i="19"/>
  <c r="N85" i="19"/>
  <c r="N84" i="19"/>
  <c r="N83" i="19"/>
  <c r="N82" i="19"/>
  <c r="N81" i="19"/>
  <c r="N80" i="19"/>
  <c r="N79" i="19"/>
  <c r="N78" i="19"/>
  <c r="N77" i="19"/>
  <c r="N76" i="19"/>
  <c r="N75" i="19"/>
  <c r="N74" i="19"/>
  <c r="N73" i="19"/>
  <c r="N72" i="19"/>
  <c r="N71" i="19"/>
  <c r="N70" i="19"/>
  <c r="N69" i="19"/>
  <c r="N68" i="19"/>
  <c r="N67" i="19"/>
  <c r="N66" i="19"/>
  <c r="N65" i="19"/>
  <c r="N64" i="19"/>
  <c r="N63" i="19"/>
  <c r="N62" i="19"/>
  <c r="N61" i="19"/>
  <c r="N60" i="19"/>
  <c r="N59" i="19"/>
  <c r="N58" i="19"/>
  <c r="N57" i="19"/>
  <c r="N56" i="19"/>
  <c r="N55" i="19"/>
  <c r="N54" i="19"/>
  <c r="N53" i="19"/>
  <c r="N52" i="19"/>
  <c r="N51" i="19"/>
  <c r="N50" i="19"/>
  <c r="N49" i="19"/>
  <c r="N48" i="19"/>
  <c r="N47" i="19"/>
  <c r="N46" i="19"/>
  <c r="N45" i="19"/>
  <c r="N44" i="19"/>
  <c r="N43" i="19"/>
  <c r="N42" i="19"/>
  <c r="N41" i="19"/>
  <c r="N40" i="19"/>
  <c r="N39" i="19"/>
  <c r="N38" i="19"/>
  <c r="N37" i="19"/>
  <c r="N36" i="19"/>
  <c r="N35" i="19"/>
  <c r="N34" i="19"/>
  <c r="N33" i="19"/>
  <c r="N32" i="19"/>
  <c r="N31" i="19"/>
  <c r="N30" i="19"/>
  <c r="N29" i="19"/>
  <c r="N28" i="19"/>
  <c r="N27" i="19"/>
  <c r="N26" i="19"/>
  <c r="N25" i="19"/>
  <c r="N24" i="19"/>
  <c r="N23" i="19"/>
  <c r="N22" i="19"/>
  <c r="N21" i="19"/>
  <c r="N20" i="19"/>
  <c r="N19" i="19"/>
  <c r="N18" i="19"/>
  <c r="N17" i="19"/>
  <c r="N16" i="19"/>
  <c r="N15" i="19"/>
  <c r="N14" i="19"/>
  <c r="N13" i="19"/>
  <c r="N12" i="19"/>
  <c r="N11" i="19"/>
  <c r="N10" i="19"/>
  <c r="N9" i="19"/>
  <c r="N8" i="19"/>
  <c r="N7" i="19"/>
  <c r="N6" i="19"/>
  <c r="N5" i="19"/>
  <c r="N4" i="19"/>
  <c r="N3" i="19"/>
  <c r="N13" i="18"/>
  <c r="N12" i="18"/>
  <c r="N11" i="18"/>
  <c r="N10" i="18"/>
  <c r="N9" i="18"/>
  <c r="N8" i="18"/>
  <c r="N7" i="18"/>
  <c r="N6" i="18"/>
  <c r="N5" i="18"/>
  <c r="N4" i="18"/>
  <c r="N3" i="18"/>
  <c r="N24" i="17"/>
  <c r="N23" i="17"/>
  <c r="N22" i="17"/>
  <c r="N21" i="17"/>
  <c r="N3" i="16"/>
  <c r="N4" i="16"/>
  <c r="N5" i="16"/>
  <c r="N6" i="16"/>
  <c r="N7" i="16"/>
  <c r="N8" i="16"/>
  <c r="N9" i="16"/>
  <c r="N10" i="16"/>
  <c r="N11" i="16"/>
  <c r="N12" i="16"/>
  <c r="N13" i="16"/>
  <c r="N14" i="16"/>
  <c r="N15" i="16"/>
  <c r="N16" i="16"/>
  <c r="N17" i="16"/>
  <c r="N18" i="16"/>
  <c r="N19" i="16"/>
  <c r="N20" i="16"/>
  <c r="N21" i="16"/>
  <c r="N22" i="16"/>
  <c r="N23" i="16"/>
  <c r="N24" i="16"/>
  <c r="N25" i="16"/>
  <c r="N26" i="16"/>
  <c r="N27" i="16"/>
  <c r="N28" i="16"/>
  <c r="N29" i="16"/>
  <c r="N30" i="16"/>
  <c r="N31" i="16"/>
  <c r="N32" i="16"/>
  <c r="N33" i="16"/>
  <c r="N34" i="16"/>
  <c r="N35" i="16"/>
  <c r="N36" i="16"/>
  <c r="N37" i="16"/>
  <c r="N38" i="16"/>
  <c r="N39" i="16"/>
  <c r="N40" i="16"/>
  <c r="N41" i="16"/>
  <c r="N42" i="16"/>
  <c r="N43" i="16"/>
  <c r="N44" i="16"/>
  <c r="N45" i="16"/>
  <c r="N46" i="16"/>
  <c r="N47" i="16"/>
  <c r="N48" i="16"/>
  <c r="N49" i="16"/>
  <c r="N50" i="16"/>
  <c r="N51" i="16"/>
  <c r="N52" i="16"/>
  <c r="N53" i="16"/>
  <c r="N54" i="16"/>
  <c r="N55" i="16"/>
  <c r="N56" i="16"/>
  <c r="N57" i="16"/>
  <c r="N58" i="16"/>
  <c r="N59" i="16"/>
  <c r="N60" i="16"/>
  <c r="N61" i="16"/>
  <c r="N62" i="16"/>
  <c r="N63" i="16"/>
  <c r="N64" i="16"/>
  <c r="N65" i="16"/>
  <c r="N66" i="16"/>
  <c r="N67" i="16"/>
  <c r="N68" i="16"/>
  <c r="N69" i="16"/>
  <c r="N70" i="16"/>
  <c r="N71" i="16"/>
  <c r="N72" i="16"/>
  <c r="N73" i="16"/>
  <c r="N74" i="16"/>
  <c r="N75" i="16"/>
  <c r="N76" i="16"/>
  <c r="N77" i="16"/>
  <c r="N78" i="16"/>
  <c r="N79" i="16"/>
  <c r="N80" i="16"/>
  <c r="N81" i="16"/>
  <c r="N82" i="16"/>
  <c r="N83" i="16"/>
  <c r="N84" i="16"/>
  <c r="N85" i="16"/>
  <c r="N86" i="16"/>
  <c r="N87" i="16"/>
  <c r="N88" i="16"/>
  <c r="N89" i="16"/>
  <c r="N90" i="16"/>
  <c r="N91" i="16"/>
  <c r="N92" i="16"/>
  <c r="N93" i="16"/>
  <c r="N94" i="16"/>
  <c r="N95" i="16"/>
  <c r="N96" i="16"/>
  <c r="N97" i="16"/>
  <c r="N98" i="16"/>
  <c r="N99" i="16"/>
  <c r="N100" i="16"/>
  <c r="N101" i="16"/>
  <c r="N102" i="16"/>
  <c r="N103" i="16"/>
  <c r="N104" i="16"/>
  <c r="N105" i="16"/>
  <c r="N106" i="16"/>
  <c r="N107" i="16"/>
  <c r="N108" i="16"/>
  <c r="N109" i="16"/>
  <c r="N110" i="16"/>
  <c r="N111" i="16"/>
  <c r="N112" i="16"/>
  <c r="N113" i="16"/>
  <c r="N114" i="16"/>
  <c r="N115" i="16"/>
  <c r="N116" i="16"/>
  <c r="N117" i="16"/>
  <c r="N118" i="16"/>
  <c r="N119" i="16"/>
  <c r="N120" i="16"/>
  <c r="N121" i="16"/>
  <c r="N122" i="16"/>
  <c r="N123" i="16"/>
  <c r="N124" i="16"/>
  <c r="N125" i="16"/>
  <c r="N126" i="16"/>
  <c r="N127" i="16"/>
  <c r="N128" i="16"/>
  <c r="N129" i="16"/>
  <c r="N130" i="16"/>
  <c r="N131" i="16"/>
  <c r="N132" i="16"/>
  <c r="N133" i="16"/>
  <c r="N134" i="16"/>
  <c r="N135" i="16"/>
  <c r="N136" i="16"/>
  <c r="N137" i="16"/>
  <c r="N138" i="16"/>
  <c r="N139" i="16"/>
  <c r="N140" i="16"/>
  <c r="N141" i="16"/>
  <c r="N142" i="16"/>
  <c r="N143" i="16"/>
  <c r="N144" i="16"/>
  <c r="N145" i="16"/>
  <c r="N146" i="16"/>
  <c r="N147" i="16"/>
  <c r="N148" i="16"/>
  <c r="N149" i="16"/>
  <c r="N150" i="16"/>
  <c r="N151" i="16"/>
  <c r="N152" i="16"/>
  <c r="N153" i="16"/>
  <c r="N154" i="16"/>
  <c r="N155" i="16"/>
  <c r="N156" i="16"/>
  <c r="N157" i="16"/>
  <c r="N158" i="16"/>
  <c r="N159" i="16"/>
  <c r="N160" i="16"/>
  <c r="N161" i="16"/>
  <c r="N162" i="16"/>
  <c r="N163" i="16"/>
  <c r="N164" i="16"/>
  <c r="N165" i="16"/>
  <c r="N166" i="16"/>
  <c r="N167" i="16"/>
  <c r="N168" i="16"/>
  <c r="N169" i="16"/>
  <c r="N170" i="16"/>
  <c r="N171" i="16"/>
  <c r="N172" i="16"/>
  <c r="N173" i="16"/>
  <c r="N174" i="16"/>
  <c r="N175" i="16"/>
  <c r="N176" i="16"/>
  <c r="N177" i="16"/>
  <c r="N178" i="16"/>
  <c r="N179" i="16"/>
  <c r="N180" i="16"/>
  <c r="N181" i="16"/>
  <c r="N182" i="16"/>
  <c r="N183" i="16"/>
  <c r="N184" i="16"/>
  <c r="N185" i="16"/>
  <c r="N186" i="16"/>
  <c r="N187" i="16"/>
  <c r="N188" i="16"/>
  <c r="N189" i="16"/>
  <c r="N190" i="16"/>
  <c r="N191" i="16"/>
  <c r="N192" i="16"/>
  <c r="N193" i="16"/>
  <c r="N194" i="16"/>
  <c r="N195" i="16"/>
  <c r="N196" i="16"/>
  <c r="N197" i="16"/>
  <c r="N198" i="16"/>
  <c r="N199" i="16"/>
  <c r="N200" i="16"/>
  <c r="N201" i="16"/>
  <c r="N202" i="16"/>
  <c r="N203" i="16"/>
  <c r="N204" i="16"/>
  <c r="N205" i="16"/>
  <c r="N206" i="16"/>
  <c r="N207" i="16"/>
  <c r="N208" i="16"/>
  <c r="N209" i="16"/>
  <c r="N210" i="16"/>
  <c r="N211" i="16"/>
  <c r="N212" i="16"/>
  <c r="N213" i="16"/>
  <c r="N214" i="16"/>
  <c r="N215" i="16"/>
  <c r="N216" i="16"/>
  <c r="N217" i="16"/>
  <c r="N218" i="16"/>
  <c r="N219" i="16"/>
  <c r="N220" i="16"/>
  <c r="N221" i="16"/>
  <c r="N222" i="16"/>
  <c r="N223" i="16"/>
  <c r="N224" i="16"/>
  <c r="N225" i="16"/>
  <c r="N226" i="16"/>
  <c r="N227" i="16"/>
  <c r="N228" i="16"/>
  <c r="N229" i="16"/>
  <c r="N230" i="16"/>
  <c r="N231" i="16"/>
  <c r="N232" i="16"/>
  <c r="N233" i="16"/>
  <c r="N234" i="16"/>
  <c r="N235" i="16"/>
  <c r="N236" i="16"/>
  <c r="N237" i="16"/>
  <c r="N238" i="16"/>
  <c r="N239" i="16"/>
  <c r="N240" i="16"/>
  <c r="N241" i="16"/>
  <c r="N242" i="16"/>
  <c r="N243" i="16"/>
  <c r="N244" i="16"/>
  <c r="N245" i="16"/>
  <c r="N246" i="16"/>
  <c r="N247" i="16"/>
  <c r="N248" i="16"/>
  <c r="N249" i="16"/>
  <c r="N250" i="16"/>
  <c r="N251" i="16"/>
  <c r="N252" i="16"/>
  <c r="N253" i="16"/>
  <c r="N254" i="16"/>
  <c r="N255" i="16"/>
  <c r="N256" i="16"/>
  <c r="N257" i="16"/>
  <c r="N258" i="16"/>
  <c r="N490" i="16"/>
  <c r="N489" i="16"/>
  <c r="N488" i="16"/>
  <c r="N487" i="16"/>
  <c r="N486" i="16"/>
  <c r="N485" i="16"/>
  <c r="N484" i="16"/>
  <c r="N483" i="16"/>
  <c r="N482" i="16"/>
  <c r="N481" i="16"/>
  <c r="N480" i="16"/>
  <c r="N479" i="16"/>
  <c r="N478" i="16"/>
  <c r="N477" i="16"/>
  <c r="N476" i="16"/>
  <c r="N475" i="16"/>
  <c r="N474" i="16"/>
  <c r="N473" i="16"/>
  <c r="N472" i="16"/>
  <c r="N471" i="16"/>
  <c r="N470" i="16"/>
  <c r="N469" i="16"/>
  <c r="N468" i="16"/>
  <c r="N467" i="16"/>
  <c r="N466" i="16"/>
  <c r="N465" i="16"/>
  <c r="N464" i="16"/>
  <c r="N463" i="16"/>
  <c r="N462" i="16"/>
  <c r="N461" i="16"/>
  <c r="N460" i="16"/>
  <c r="N459" i="16"/>
  <c r="N458" i="16"/>
  <c r="N457" i="16"/>
  <c r="N456" i="16"/>
  <c r="N455" i="16"/>
  <c r="N454" i="16"/>
  <c r="N453" i="16"/>
  <c r="N452" i="16"/>
  <c r="N451" i="16"/>
  <c r="N450" i="16"/>
  <c r="N449" i="16"/>
  <c r="N448" i="16"/>
  <c r="N447" i="16"/>
  <c r="N446" i="16"/>
  <c r="N445" i="16"/>
  <c r="N444" i="16"/>
  <c r="N443" i="16"/>
  <c r="N442" i="16"/>
  <c r="N441" i="16"/>
  <c r="N440" i="16"/>
  <c r="N439" i="16"/>
  <c r="N438" i="16"/>
  <c r="N437" i="16"/>
  <c r="N436" i="16"/>
  <c r="N435" i="16"/>
  <c r="N434" i="16"/>
  <c r="N433" i="16"/>
  <c r="N432" i="16"/>
  <c r="N431" i="16"/>
  <c r="N430" i="16"/>
  <c r="N429" i="16"/>
  <c r="N428" i="16"/>
  <c r="N427" i="16"/>
  <c r="N426" i="16"/>
  <c r="N425" i="16"/>
  <c r="N424" i="16"/>
  <c r="N423" i="16"/>
  <c r="N422" i="16"/>
  <c r="N421" i="16"/>
  <c r="N420" i="16"/>
  <c r="N419" i="16"/>
  <c r="N418" i="16"/>
  <c r="N417" i="16"/>
  <c r="N416" i="16"/>
  <c r="N415" i="16"/>
  <c r="N414" i="16"/>
  <c r="N413" i="16"/>
  <c r="N412" i="16"/>
  <c r="N411" i="16"/>
  <c r="N410" i="16"/>
  <c r="N409" i="16"/>
  <c r="N408" i="16"/>
  <c r="N407" i="16"/>
  <c r="N406" i="16"/>
  <c r="N405" i="16"/>
  <c r="N404" i="16"/>
  <c r="N403" i="16"/>
  <c r="N402" i="16"/>
  <c r="N401" i="16"/>
  <c r="N400" i="16"/>
  <c r="N399" i="16"/>
  <c r="N398" i="16"/>
  <c r="N397" i="16"/>
  <c r="N396" i="16"/>
  <c r="N395" i="16"/>
  <c r="N394" i="16"/>
  <c r="N393" i="16"/>
  <c r="N392" i="16"/>
  <c r="N391" i="16"/>
  <c r="N390" i="16"/>
  <c r="N389" i="16"/>
  <c r="N388" i="16"/>
  <c r="N387" i="16"/>
  <c r="N386" i="16"/>
  <c r="N385" i="16"/>
  <c r="N384" i="16"/>
  <c r="N383" i="16"/>
  <c r="N382" i="16"/>
  <c r="N381" i="16"/>
  <c r="N380" i="16"/>
  <c r="N379" i="16"/>
  <c r="N378" i="16"/>
  <c r="N377" i="16"/>
  <c r="N376" i="16"/>
  <c r="N375" i="16"/>
  <c r="N374" i="16"/>
  <c r="N373" i="16"/>
  <c r="N372" i="16"/>
  <c r="N371" i="16"/>
  <c r="N370" i="16"/>
  <c r="N369" i="16"/>
  <c r="N368" i="16"/>
  <c r="N367" i="16"/>
  <c r="N366" i="16"/>
  <c r="N365" i="16"/>
  <c r="N364" i="16"/>
  <c r="N363" i="16"/>
  <c r="N362" i="16"/>
  <c r="N361" i="16"/>
  <c r="N360" i="16"/>
  <c r="N359" i="16"/>
  <c r="N358" i="16"/>
  <c r="N357" i="16"/>
  <c r="N356" i="16"/>
  <c r="N355" i="16"/>
  <c r="N354" i="16"/>
  <c r="N353" i="16"/>
  <c r="N352" i="16"/>
  <c r="N351" i="16"/>
  <c r="N350" i="16"/>
  <c r="N349" i="16"/>
  <c r="N348" i="16"/>
  <c r="N347" i="16"/>
  <c r="N346" i="16"/>
  <c r="N345" i="16"/>
  <c r="N344" i="16"/>
  <c r="N343" i="16"/>
  <c r="N342" i="16"/>
  <c r="N341" i="16"/>
  <c r="N340" i="16"/>
  <c r="N339" i="16"/>
  <c r="N338" i="16"/>
  <c r="N337" i="16"/>
  <c r="N336" i="16"/>
  <c r="N335" i="16"/>
  <c r="N334" i="16"/>
  <c r="N333" i="16"/>
  <c r="N332" i="16"/>
  <c r="N331" i="16"/>
  <c r="N330" i="16"/>
  <c r="N329" i="16"/>
  <c r="N328" i="16"/>
  <c r="N327" i="16"/>
  <c r="N326" i="16"/>
  <c r="N325" i="16"/>
  <c r="N324" i="16"/>
  <c r="N323" i="16"/>
  <c r="N322" i="16"/>
  <c r="N321" i="16"/>
  <c r="N320" i="16"/>
  <c r="N319" i="16"/>
  <c r="N318" i="16"/>
  <c r="N317" i="16"/>
  <c r="N316" i="16"/>
  <c r="N315" i="16"/>
  <c r="N314" i="16"/>
  <c r="N313" i="16"/>
  <c r="N312" i="16"/>
  <c r="N311" i="16"/>
  <c r="N310" i="16"/>
  <c r="N309" i="16"/>
  <c r="N308" i="16"/>
  <c r="N307" i="16"/>
  <c r="N306" i="16"/>
  <c r="N305" i="16"/>
  <c r="N304" i="16"/>
  <c r="N303" i="16"/>
  <c r="N302" i="16"/>
  <c r="N301" i="16"/>
  <c r="N300" i="16"/>
  <c r="N299" i="16"/>
  <c r="N298" i="16"/>
  <c r="N297" i="16"/>
  <c r="N296" i="16"/>
  <c r="N295" i="16"/>
  <c r="N294" i="16"/>
  <c r="N293" i="16"/>
  <c r="N292" i="16"/>
  <c r="N291" i="16"/>
  <c r="N290" i="16"/>
  <c r="N289" i="16"/>
  <c r="N288" i="16"/>
  <c r="N287" i="16"/>
  <c r="N286" i="16"/>
  <c r="N285" i="16"/>
  <c r="N284" i="16"/>
  <c r="N283" i="16"/>
  <c r="N282" i="16"/>
  <c r="N281" i="16"/>
  <c r="N280" i="16"/>
  <c r="N279" i="16"/>
  <c r="N278" i="16"/>
  <c r="N277" i="16"/>
  <c r="N276" i="16"/>
  <c r="N275" i="16"/>
  <c r="N274" i="16"/>
  <c r="N273" i="16"/>
  <c r="N272" i="16"/>
  <c r="N271" i="16"/>
  <c r="N270" i="16"/>
  <c r="N269" i="16"/>
  <c r="N268" i="16"/>
  <c r="N267" i="16"/>
  <c r="N266" i="16"/>
  <c r="N265" i="16"/>
  <c r="N264" i="16"/>
  <c r="N263" i="16"/>
  <c r="N262" i="16"/>
  <c r="N261" i="16"/>
  <c r="N260" i="16"/>
  <c r="N259" i="16"/>
  <c r="N71" i="15"/>
  <c r="N69" i="15"/>
  <c r="N67" i="15"/>
  <c r="N65" i="15"/>
  <c r="N63" i="15"/>
  <c r="N61" i="15"/>
  <c r="N59" i="15"/>
  <c r="N57" i="15"/>
  <c r="N55" i="15"/>
  <c r="N53" i="15"/>
  <c r="N51" i="15"/>
  <c r="N49" i="15"/>
  <c r="N47" i="15"/>
  <c r="N45" i="15"/>
  <c r="N43" i="15"/>
  <c r="N41" i="15"/>
  <c r="N39" i="15"/>
  <c r="N37" i="15"/>
  <c r="N35" i="15"/>
  <c r="N33" i="15"/>
  <c r="N31" i="15"/>
  <c r="N29" i="15"/>
  <c r="N27" i="15"/>
  <c r="N25" i="15"/>
  <c r="N23" i="15"/>
  <c r="N21" i="15"/>
  <c r="N19" i="15"/>
  <c r="N17" i="15"/>
  <c r="N15" i="15"/>
  <c r="N13" i="15"/>
  <c r="N11" i="15"/>
  <c r="N9" i="15"/>
  <c r="N7" i="15"/>
  <c r="N5" i="15"/>
  <c r="N3" i="15"/>
  <c r="N70" i="15"/>
  <c r="N68" i="15"/>
  <c r="N66" i="15"/>
  <c r="N64" i="15"/>
  <c r="N62" i="15"/>
  <c r="N60" i="15"/>
  <c r="N58" i="15"/>
  <c r="N56" i="15"/>
  <c r="N54" i="15"/>
  <c r="N52" i="15"/>
  <c r="N50" i="15"/>
  <c r="N48" i="15"/>
  <c r="N46" i="15"/>
  <c r="N44" i="15"/>
  <c r="N42" i="15"/>
  <c r="N40" i="15"/>
  <c r="N38" i="15"/>
  <c r="N36" i="15"/>
  <c r="N34" i="15"/>
  <c r="N32" i="15"/>
  <c r="N30" i="15"/>
  <c r="N28" i="15"/>
  <c r="N26" i="15"/>
  <c r="N24" i="15"/>
  <c r="N22" i="15"/>
  <c r="N20" i="15"/>
  <c r="N18" i="15"/>
  <c r="N16" i="15"/>
  <c r="N14" i="15"/>
  <c r="N12" i="15"/>
  <c r="N10" i="15"/>
  <c r="N8" i="15"/>
  <c r="N6" i="15"/>
  <c r="N4" i="15"/>
  <c r="N51" i="14"/>
  <c r="N49" i="14"/>
  <c r="N47" i="14"/>
  <c r="N45" i="14"/>
  <c r="N43" i="14"/>
  <c r="N41" i="14"/>
  <c r="N39" i="14"/>
  <c r="N37" i="14"/>
  <c r="N35" i="14"/>
  <c r="N33" i="14"/>
  <c r="N31" i="14"/>
  <c r="N29" i="14"/>
  <c r="N27" i="14"/>
  <c r="N25" i="14"/>
  <c r="N23" i="14"/>
  <c r="N21" i="14"/>
  <c r="N19" i="14"/>
  <c r="N17" i="14"/>
  <c r="N15" i="14"/>
  <c r="N13" i="14"/>
  <c r="N11" i="14"/>
  <c r="N9" i="14"/>
  <c r="N7" i="14"/>
  <c r="N5" i="14"/>
  <c r="N3" i="14"/>
  <c r="N28" i="14"/>
  <c r="N26" i="14"/>
  <c r="N24" i="14"/>
  <c r="N22" i="14"/>
  <c r="N20" i="14"/>
  <c r="N18" i="14"/>
  <c r="N16" i="14"/>
  <c r="N14" i="14"/>
  <c r="N12" i="14"/>
  <c r="N10" i="14"/>
  <c r="N8" i="14"/>
  <c r="N6" i="14"/>
  <c r="N4" i="14"/>
  <c r="N92" i="13"/>
  <c r="N91" i="13"/>
  <c r="N89" i="13"/>
  <c r="N88" i="13"/>
  <c r="N86" i="13"/>
  <c r="N85" i="13"/>
  <c r="N83" i="13"/>
  <c r="N82" i="13"/>
  <c r="N81" i="13"/>
  <c r="N80" i="13"/>
  <c r="N78" i="13"/>
  <c r="N77" i="13"/>
  <c r="N76" i="13"/>
  <c r="N75" i="13"/>
  <c r="N73" i="13"/>
  <c r="N72" i="13"/>
  <c r="N70" i="13"/>
  <c r="N69" i="13"/>
  <c r="N67" i="13"/>
  <c r="N65" i="13"/>
  <c r="N64" i="13"/>
  <c r="N62" i="13"/>
  <c r="N61" i="13"/>
  <c r="N59" i="13"/>
  <c r="N58" i="13"/>
  <c r="N57" i="13"/>
  <c r="N55" i="13"/>
  <c r="N54" i="13"/>
  <c r="N52" i="13"/>
  <c r="N51" i="13"/>
  <c r="N49" i="13"/>
  <c r="N48" i="13"/>
  <c r="N46" i="13"/>
  <c r="N45" i="13"/>
  <c r="N43" i="13"/>
  <c r="N42" i="13"/>
  <c r="N37" i="13"/>
  <c r="N2" i="13"/>
  <c r="N93" i="13"/>
  <c r="N90" i="13"/>
  <c r="N87" i="13"/>
  <c r="N84" i="13"/>
  <c r="N79" i="13"/>
  <c r="N74" i="13"/>
  <c r="N71" i="13"/>
  <c r="N68" i="13"/>
  <c r="N66" i="13"/>
  <c r="N63" i="13"/>
  <c r="N60" i="13"/>
  <c r="N56" i="13"/>
  <c r="N53" i="13"/>
  <c r="N50" i="13"/>
  <c r="N47" i="13"/>
  <c r="N44" i="13"/>
  <c r="N41" i="13"/>
  <c r="N40" i="13"/>
  <c r="N39" i="13"/>
  <c r="N38" i="13"/>
  <c r="N36" i="13"/>
  <c r="N35" i="13"/>
  <c r="N34" i="13"/>
  <c r="N33" i="13"/>
  <c r="N32" i="13"/>
  <c r="N31" i="13"/>
  <c r="N30" i="13"/>
  <c r="N29" i="13"/>
  <c r="N28" i="13"/>
  <c r="N27" i="13"/>
  <c r="N26" i="13"/>
  <c r="N25" i="13"/>
  <c r="N24" i="13"/>
  <c r="N23" i="13"/>
  <c r="N22" i="13"/>
  <c r="N21" i="13"/>
  <c r="N20" i="13"/>
  <c r="N19" i="13"/>
  <c r="N18" i="13"/>
  <c r="N17" i="13"/>
  <c r="N16" i="13"/>
  <c r="N15" i="13"/>
  <c r="N14" i="13"/>
  <c r="N13" i="13"/>
  <c r="N12" i="13"/>
  <c r="N11" i="13"/>
  <c r="N10" i="13"/>
  <c r="N9" i="13"/>
  <c r="N8" i="13"/>
  <c r="N7" i="13"/>
  <c r="N6" i="13"/>
  <c r="N5" i="13"/>
  <c r="N4" i="13"/>
  <c r="N204" i="12"/>
  <c r="N202" i="12"/>
  <c r="N200" i="12"/>
  <c r="N198" i="12"/>
  <c r="N196" i="12"/>
  <c r="N194" i="12"/>
  <c r="N192" i="12"/>
  <c r="N190" i="12"/>
  <c r="N188" i="12"/>
  <c r="N186" i="12"/>
  <c r="N184" i="12"/>
  <c r="N182" i="12"/>
  <c r="N180" i="12"/>
  <c r="N178" i="12"/>
  <c r="N176" i="12"/>
  <c r="N174" i="12"/>
  <c r="N172" i="12"/>
  <c r="N170" i="12"/>
  <c r="N168" i="12"/>
  <c r="N166" i="12"/>
  <c r="N164" i="12"/>
  <c r="N162" i="12"/>
  <c r="N160" i="12"/>
  <c r="N158" i="12"/>
  <c r="N156" i="12"/>
  <c r="N154" i="12"/>
  <c r="N152" i="12"/>
  <c r="N150" i="12"/>
  <c r="N148" i="12"/>
  <c r="N146" i="12"/>
  <c r="N144" i="12"/>
  <c r="N142" i="12"/>
  <c r="N140" i="12"/>
  <c r="N138" i="12"/>
  <c r="N136" i="12"/>
  <c r="N134" i="12"/>
  <c r="N132" i="12"/>
  <c r="N130" i="12"/>
  <c r="N128" i="12"/>
  <c r="N126" i="12"/>
  <c r="N124" i="12"/>
  <c r="N122" i="12"/>
  <c r="N120" i="12"/>
  <c r="N118" i="12"/>
  <c r="N116" i="12"/>
  <c r="N114" i="12"/>
  <c r="N112" i="12"/>
  <c r="N110" i="12"/>
  <c r="N108" i="12"/>
  <c r="N106" i="12"/>
  <c r="N104" i="12"/>
  <c r="N102" i="12"/>
  <c r="N100" i="12"/>
  <c r="N98" i="12"/>
  <c r="N96" i="12"/>
  <c r="N94" i="12"/>
  <c r="N92" i="12"/>
  <c r="N90" i="12"/>
  <c r="N88" i="12"/>
  <c r="N86" i="12"/>
  <c r="N84" i="12"/>
  <c r="N82" i="12"/>
  <c r="N80" i="12"/>
  <c r="N78" i="12"/>
  <c r="N76" i="12"/>
  <c r="N74" i="12"/>
  <c r="N72" i="12"/>
  <c r="N70" i="12"/>
  <c r="N68" i="12"/>
  <c r="N66" i="12"/>
  <c r="N64" i="12"/>
  <c r="N62" i="12"/>
  <c r="N60" i="12"/>
  <c r="N58" i="12"/>
  <c r="N56" i="12"/>
  <c r="N54" i="12"/>
  <c r="N52" i="12"/>
  <c r="N50" i="12"/>
  <c r="N48" i="12"/>
  <c r="N46" i="12"/>
  <c r="N44" i="12"/>
  <c r="N42" i="12"/>
  <c r="N40" i="12"/>
  <c r="N38" i="12"/>
  <c r="N36" i="12"/>
  <c r="N34" i="12"/>
  <c r="N32" i="12"/>
  <c r="N30" i="12"/>
  <c r="N28" i="12"/>
  <c r="N26" i="12"/>
  <c r="N24" i="12"/>
  <c r="N22" i="12"/>
  <c r="N20" i="12"/>
  <c r="N18" i="12"/>
  <c r="N16" i="12"/>
  <c r="N14" i="12"/>
  <c r="N12" i="12"/>
  <c r="N10" i="12"/>
  <c r="N8" i="12"/>
  <c r="N6" i="12"/>
  <c r="N4" i="12"/>
  <c r="N205" i="12"/>
  <c r="N203" i="12"/>
  <c r="N201" i="12"/>
  <c r="N199" i="12"/>
  <c r="N197" i="12"/>
  <c r="N195" i="12"/>
  <c r="N193" i="12"/>
  <c r="N191" i="12"/>
  <c r="N189" i="12"/>
  <c r="N187" i="12"/>
  <c r="N185" i="12"/>
  <c r="N183" i="12"/>
  <c r="N181" i="12"/>
  <c r="N179" i="12"/>
  <c r="N177" i="12"/>
  <c r="N175" i="12"/>
  <c r="N173" i="12"/>
  <c r="N171" i="12"/>
  <c r="N169" i="12"/>
  <c r="N167" i="12"/>
  <c r="N165" i="12"/>
  <c r="N163" i="12"/>
  <c r="N161" i="12"/>
  <c r="N159" i="12"/>
  <c r="N157" i="12"/>
  <c r="N155" i="12"/>
  <c r="N153" i="12"/>
  <c r="N151" i="12"/>
  <c r="N149" i="12"/>
  <c r="N147" i="12"/>
  <c r="N145" i="12"/>
  <c r="N143" i="12"/>
  <c r="N141" i="12"/>
  <c r="N139" i="12"/>
  <c r="N137" i="12"/>
  <c r="N135" i="12"/>
  <c r="N133" i="12"/>
  <c r="N131" i="12"/>
  <c r="N129" i="12"/>
  <c r="N127" i="12"/>
  <c r="N125" i="12"/>
  <c r="N123" i="12"/>
  <c r="N121" i="12"/>
  <c r="N119" i="12"/>
  <c r="N117" i="12"/>
  <c r="N115" i="12"/>
  <c r="N113" i="12"/>
  <c r="N111" i="12"/>
  <c r="N109" i="12"/>
  <c r="N107" i="12"/>
  <c r="N105" i="12"/>
  <c r="N103" i="12"/>
  <c r="N101" i="12"/>
  <c r="N99" i="12"/>
  <c r="N97" i="12"/>
  <c r="N95" i="12"/>
  <c r="N93" i="12"/>
  <c r="N91" i="12"/>
  <c r="N89" i="12"/>
  <c r="N87" i="12"/>
  <c r="N85" i="12"/>
  <c r="N83" i="12"/>
  <c r="N81" i="12"/>
  <c r="N79" i="12"/>
  <c r="N77" i="12"/>
  <c r="N75" i="12"/>
  <c r="N73" i="12"/>
  <c r="N71" i="12"/>
  <c r="N69" i="12"/>
  <c r="N67" i="12"/>
  <c r="N65" i="12"/>
  <c r="N63" i="12"/>
  <c r="N61" i="12"/>
  <c r="N59" i="12"/>
  <c r="N57" i="12"/>
  <c r="N55" i="12"/>
  <c r="N53" i="12"/>
  <c r="N51" i="12"/>
  <c r="N49" i="12"/>
  <c r="N47" i="12"/>
  <c r="N45" i="12"/>
  <c r="N43" i="12"/>
  <c r="N41" i="12"/>
  <c r="N39" i="12"/>
  <c r="N37" i="12"/>
  <c r="N35" i="12"/>
  <c r="N33" i="12"/>
  <c r="N31" i="12"/>
  <c r="N29" i="12"/>
  <c r="N27" i="12"/>
  <c r="N25" i="12"/>
  <c r="N23" i="12"/>
  <c r="N21" i="12"/>
  <c r="N19" i="12"/>
  <c r="N17" i="12"/>
  <c r="N15" i="12"/>
  <c r="N13" i="12"/>
  <c r="N11" i="12"/>
  <c r="N9" i="12"/>
  <c r="N7" i="12"/>
  <c r="N5" i="12"/>
  <c r="N3" i="12"/>
  <c r="N3" i="11"/>
  <c r="N4" i="11"/>
  <c r="N5" i="11"/>
  <c r="N6" i="11"/>
  <c r="N7" i="11"/>
  <c r="N8" i="11"/>
  <c r="N9" i="11"/>
  <c r="N10" i="11"/>
  <c r="N11" i="11"/>
  <c r="N12" i="11"/>
  <c r="N13" i="11"/>
  <c r="N14" i="11"/>
  <c r="N15" i="11"/>
  <c r="N16" i="11"/>
  <c r="N17" i="11"/>
  <c r="N18" i="11"/>
  <c r="N19" i="11"/>
  <c r="N20" i="11"/>
  <c r="N21" i="11"/>
  <c r="N22" i="11"/>
  <c r="N23" i="11"/>
  <c r="N24" i="11"/>
  <c r="N25" i="11"/>
  <c r="N26" i="11"/>
  <c r="N27" i="11"/>
  <c r="N28" i="11"/>
  <c r="N29" i="11"/>
  <c r="N30" i="11"/>
  <c r="N31" i="11"/>
  <c r="N32" i="11"/>
  <c r="N33" i="11"/>
  <c r="N34" i="11"/>
  <c r="N35" i="11"/>
  <c r="N36" i="11"/>
  <c r="N37" i="11"/>
  <c r="N38" i="11"/>
  <c r="N39" i="11"/>
  <c r="N40" i="11"/>
  <c r="N41" i="11"/>
  <c r="N42" i="11"/>
  <c r="N43" i="11"/>
  <c r="N44" i="11"/>
  <c r="N45" i="11"/>
  <c r="N46" i="11"/>
  <c r="N47" i="11"/>
  <c r="N48" i="11"/>
  <c r="N49" i="11"/>
  <c r="N50" i="11"/>
  <c r="N51" i="11"/>
  <c r="N52" i="11"/>
  <c r="N53" i="11"/>
  <c r="N54" i="11"/>
  <c r="N55" i="11"/>
  <c r="N56" i="11"/>
  <c r="N57" i="11"/>
  <c r="N58" i="11"/>
  <c r="N59" i="11"/>
  <c r="N60" i="11"/>
  <c r="N61" i="11"/>
  <c r="N62" i="11"/>
  <c r="N63" i="11"/>
  <c r="N64" i="11"/>
  <c r="N65" i="11"/>
  <c r="N66" i="11"/>
  <c r="N67" i="11"/>
  <c r="N68" i="11"/>
  <c r="N69" i="11"/>
  <c r="N70" i="11"/>
  <c r="N71" i="11"/>
  <c r="N72" i="11"/>
  <c r="N73" i="11"/>
  <c r="N74" i="11"/>
  <c r="N75" i="11"/>
  <c r="N76" i="11"/>
  <c r="N77" i="11"/>
  <c r="N78" i="11"/>
  <c r="N79" i="11"/>
  <c r="N80" i="11"/>
  <c r="N81" i="11"/>
  <c r="N82" i="11"/>
  <c r="N83" i="11"/>
  <c r="N84" i="11"/>
  <c r="N85" i="11"/>
  <c r="N86" i="11"/>
  <c r="N87" i="11"/>
  <c r="N88" i="11"/>
  <c r="N89" i="11"/>
  <c r="N90" i="11"/>
  <c r="N91" i="11"/>
  <c r="N92" i="11"/>
  <c r="N93" i="11"/>
  <c r="N94" i="11"/>
  <c r="N95" i="11"/>
  <c r="N96" i="11"/>
  <c r="N97" i="11"/>
  <c r="N98" i="11"/>
  <c r="N99" i="11"/>
  <c r="N100" i="11"/>
  <c r="N101" i="11"/>
  <c r="N102" i="11"/>
  <c r="N103" i="11"/>
  <c r="N104" i="11"/>
  <c r="N105" i="11"/>
  <c r="N106" i="11"/>
  <c r="N107" i="11"/>
  <c r="N108" i="11"/>
  <c r="N109" i="11"/>
  <c r="N110" i="11"/>
  <c r="N111" i="11"/>
  <c r="N112" i="11"/>
  <c r="N113" i="11"/>
  <c r="N114" i="11"/>
  <c r="N115" i="11"/>
  <c r="N116" i="11"/>
  <c r="N117" i="11"/>
  <c r="N118" i="11"/>
  <c r="N119" i="11"/>
  <c r="N120" i="11"/>
  <c r="N121" i="11"/>
  <c r="N122" i="11"/>
  <c r="N123" i="11"/>
  <c r="N124" i="11"/>
  <c r="N125" i="11"/>
  <c r="N126" i="11"/>
  <c r="N127" i="11"/>
  <c r="N128" i="11"/>
  <c r="N129" i="11"/>
  <c r="N130" i="11"/>
  <c r="N131" i="11"/>
  <c r="N132" i="11"/>
  <c r="N133" i="11"/>
  <c r="N134" i="11"/>
  <c r="N135" i="11"/>
  <c r="N136" i="11"/>
  <c r="N137" i="11"/>
  <c r="N138" i="11"/>
  <c r="N139" i="11"/>
  <c r="N140" i="11"/>
  <c r="N141" i="11"/>
  <c r="N142" i="11"/>
  <c r="N143" i="11"/>
  <c r="N144" i="11"/>
  <c r="N145" i="11"/>
  <c r="N146" i="11"/>
  <c r="N147" i="11"/>
  <c r="N148" i="11"/>
  <c r="N149" i="11"/>
  <c r="N150" i="11"/>
  <c r="N151" i="11"/>
  <c r="N152" i="11"/>
  <c r="N153" i="11"/>
  <c r="N154" i="11"/>
  <c r="N155" i="11"/>
  <c r="N156" i="11"/>
  <c r="N157" i="11"/>
  <c r="N158" i="11"/>
  <c r="N159" i="11"/>
  <c r="N160" i="11"/>
  <c r="N161" i="11"/>
  <c r="N162" i="11"/>
  <c r="N163" i="11"/>
  <c r="N164" i="11"/>
  <c r="N165" i="11"/>
  <c r="N166" i="11"/>
  <c r="N167" i="11"/>
  <c r="N168" i="11"/>
  <c r="N169" i="11"/>
  <c r="N170" i="11"/>
  <c r="N171" i="11"/>
  <c r="N172" i="11"/>
  <c r="N173" i="11"/>
  <c r="N174" i="11"/>
  <c r="N175" i="11"/>
  <c r="N176" i="11"/>
  <c r="N177" i="11"/>
  <c r="N178" i="11"/>
  <c r="N179" i="11"/>
  <c r="N180" i="11"/>
  <c r="N181" i="11"/>
  <c r="N182" i="11"/>
  <c r="N183" i="11"/>
  <c r="N184" i="11"/>
  <c r="N185" i="11"/>
  <c r="N186" i="11"/>
  <c r="N187" i="11"/>
  <c r="N188" i="11"/>
  <c r="N189" i="11"/>
  <c r="N190" i="11"/>
  <c r="N191" i="11"/>
  <c r="N192" i="11"/>
  <c r="N193" i="11"/>
  <c r="N194" i="11"/>
  <c r="N195" i="11"/>
  <c r="N196" i="11"/>
  <c r="N197" i="11"/>
  <c r="N198" i="11"/>
  <c r="N199" i="11"/>
  <c r="N200" i="11"/>
  <c r="N201" i="11"/>
  <c r="N202" i="11"/>
  <c r="N203" i="11"/>
  <c r="N204" i="11"/>
  <c r="N205" i="11"/>
  <c r="N206" i="11"/>
  <c r="N207" i="11"/>
  <c r="N208" i="11"/>
  <c r="N209" i="11"/>
  <c r="N210" i="11"/>
  <c r="N211" i="11"/>
  <c r="N212" i="11"/>
  <c r="N213" i="11"/>
  <c r="N214" i="11"/>
  <c r="N215" i="11"/>
  <c r="N216" i="11"/>
  <c r="N217" i="11"/>
  <c r="N218" i="11"/>
  <c r="N219" i="11"/>
  <c r="N220" i="11"/>
  <c r="N221" i="11"/>
  <c r="N222" i="11"/>
  <c r="N223" i="11"/>
  <c r="N224" i="11"/>
  <c r="N225" i="11"/>
  <c r="N226" i="11"/>
  <c r="N227" i="11"/>
  <c r="N228" i="11"/>
  <c r="N229" i="11"/>
  <c r="N230" i="11"/>
  <c r="N231" i="11"/>
  <c r="N232" i="11"/>
  <c r="N233" i="11"/>
  <c r="N234" i="11"/>
  <c r="N235" i="11"/>
  <c r="N236" i="11"/>
  <c r="N237" i="11"/>
  <c r="N238" i="11"/>
  <c r="N239" i="11"/>
  <c r="N240" i="11"/>
  <c r="N241" i="11"/>
  <c r="N242" i="11"/>
  <c r="N243" i="11"/>
  <c r="N244" i="11"/>
  <c r="N245" i="11"/>
  <c r="N246" i="11"/>
  <c r="N247" i="11"/>
  <c r="N248" i="11"/>
  <c r="N249" i="11"/>
  <c r="N250" i="11"/>
  <c r="N251" i="11"/>
  <c r="N252" i="11"/>
  <c r="N253" i="11"/>
  <c r="N254" i="11"/>
  <c r="N255" i="11"/>
  <c r="N256" i="11"/>
  <c r="N257" i="11"/>
  <c r="N258" i="11"/>
  <c r="N273" i="11"/>
  <c r="N272" i="11"/>
  <c r="N271" i="11"/>
  <c r="N270" i="11"/>
  <c r="N269" i="11"/>
  <c r="N268" i="11"/>
  <c r="N267" i="11"/>
  <c r="N266" i="11"/>
  <c r="N265" i="11"/>
  <c r="N264" i="11"/>
  <c r="N263" i="11"/>
  <c r="N262" i="11"/>
  <c r="N261" i="11"/>
  <c r="N260" i="11"/>
  <c r="N259" i="11"/>
  <c r="N248" i="5"/>
  <c r="N246" i="5"/>
  <c r="N244" i="5"/>
  <c r="N242" i="5"/>
  <c r="N240" i="5"/>
  <c r="N238" i="5"/>
  <c r="N236" i="5"/>
  <c r="N234" i="5"/>
  <c r="N232" i="5"/>
  <c r="N230" i="5"/>
  <c r="N228" i="5"/>
  <c r="N226" i="5"/>
  <c r="N224" i="5"/>
  <c r="N222" i="5"/>
  <c r="N220" i="5"/>
  <c r="N218" i="5"/>
  <c r="N216" i="5"/>
  <c r="N214" i="5"/>
  <c r="N212" i="5"/>
  <c r="N210" i="5"/>
  <c r="N208" i="5"/>
  <c r="N206" i="5"/>
  <c r="N204" i="5"/>
  <c r="N202" i="5"/>
  <c r="N200" i="5"/>
  <c r="N198" i="5"/>
  <c r="N196" i="5"/>
  <c r="N194" i="5"/>
  <c r="N192" i="5"/>
  <c r="N190" i="5"/>
  <c r="N188" i="5"/>
  <c r="N186" i="5"/>
  <c r="N184" i="5"/>
  <c r="N182" i="5"/>
  <c r="N180" i="5"/>
  <c r="N178" i="5"/>
  <c r="N176" i="5"/>
  <c r="N174" i="5"/>
  <c r="N172" i="5"/>
  <c r="N170" i="5"/>
  <c r="N168" i="5"/>
  <c r="N166" i="5"/>
  <c r="N164" i="5"/>
  <c r="N162" i="5"/>
  <c r="N160" i="5"/>
  <c r="N158" i="5"/>
  <c r="N156" i="5"/>
  <c r="N154" i="5"/>
  <c r="N152" i="5"/>
  <c r="N150" i="5"/>
  <c r="N148" i="5"/>
  <c r="N146" i="5"/>
  <c r="N144" i="5"/>
  <c r="N142" i="5"/>
  <c r="N140" i="5"/>
  <c r="N138" i="5"/>
  <c r="N136" i="5"/>
  <c r="N134" i="5"/>
  <c r="N132" i="5"/>
  <c r="N130" i="5"/>
  <c r="N128" i="5"/>
  <c r="N126" i="5"/>
  <c r="N124" i="5"/>
  <c r="N122" i="5"/>
  <c r="N120" i="5"/>
  <c r="N118" i="5"/>
  <c r="N116" i="5"/>
  <c r="N114" i="5"/>
  <c r="N112" i="5"/>
  <c r="N110" i="5"/>
  <c r="N108" i="5"/>
  <c r="N106" i="5"/>
  <c r="N104" i="5"/>
  <c r="N102" i="5"/>
  <c r="N100" i="5"/>
  <c r="N98" i="5"/>
  <c r="N96" i="5"/>
  <c r="N94" i="5"/>
  <c r="N92" i="5"/>
  <c r="N90" i="5"/>
  <c r="N88" i="5"/>
  <c r="N86" i="5"/>
  <c r="N84" i="5"/>
  <c r="N82" i="5"/>
  <c r="N80" i="5"/>
  <c r="N78" i="5"/>
  <c r="N76" i="5"/>
  <c r="N74" i="5"/>
  <c r="N72" i="5"/>
  <c r="N70" i="5"/>
  <c r="N68" i="5"/>
  <c r="N66" i="5"/>
  <c r="N64" i="5"/>
  <c r="N62" i="5"/>
  <c r="N60" i="5"/>
  <c r="N58" i="5"/>
  <c r="N56" i="5"/>
  <c r="N54" i="5"/>
  <c r="N52" i="5"/>
  <c r="N50" i="5"/>
  <c r="N48" i="5"/>
  <c r="N46" i="5"/>
  <c r="N44" i="5"/>
  <c r="N42" i="5"/>
  <c r="N40" i="5"/>
  <c r="N38" i="5"/>
  <c r="N36" i="5"/>
  <c r="N34" i="5"/>
  <c r="N32" i="5"/>
  <c r="N30" i="5"/>
  <c r="N28" i="5"/>
  <c r="N26" i="5"/>
  <c r="N24" i="5"/>
  <c r="N22" i="5"/>
  <c r="N20" i="5"/>
  <c r="N18" i="5"/>
  <c r="N16" i="5"/>
  <c r="N14" i="5"/>
  <c r="N12" i="5"/>
  <c r="N10" i="5"/>
  <c r="N8" i="5"/>
  <c r="N6" i="5"/>
  <c r="N4" i="5"/>
  <c r="N217" i="5"/>
  <c r="N215" i="5"/>
  <c r="N213" i="5"/>
  <c r="N211" i="5"/>
  <c r="N209" i="5"/>
  <c r="N207" i="5"/>
  <c r="N205" i="5"/>
  <c r="N203" i="5"/>
  <c r="N201" i="5"/>
  <c r="N199" i="5"/>
  <c r="N197" i="5"/>
  <c r="N195" i="5"/>
  <c r="N193" i="5"/>
  <c r="N191" i="5"/>
  <c r="N189" i="5"/>
  <c r="N187" i="5"/>
  <c r="N185" i="5"/>
  <c r="N183" i="5"/>
  <c r="N181" i="5"/>
  <c r="N179" i="5"/>
  <c r="N177" i="5"/>
  <c r="N175" i="5"/>
  <c r="N173" i="5"/>
  <c r="N171" i="5"/>
  <c r="N169" i="5"/>
  <c r="N167" i="5"/>
  <c r="N165" i="5"/>
  <c r="N163" i="5"/>
  <c r="N161" i="5"/>
  <c r="N159" i="5"/>
  <c r="N157" i="5"/>
  <c r="N155" i="5"/>
  <c r="N153" i="5"/>
  <c r="N151" i="5"/>
  <c r="N149" i="5"/>
  <c r="N147" i="5"/>
  <c r="N145" i="5"/>
  <c r="N143" i="5"/>
  <c r="N141" i="5"/>
  <c r="N139" i="5"/>
  <c r="N137" i="5"/>
  <c r="N135" i="5"/>
  <c r="N133" i="5"/>
  <c r="N131" i="5"/>
  <c r="N129" i="5"/>
  <c r="N127" i="5"/>
  <c r="N125" i="5"/>
  <c r="N123" i="5"/>
  <c r="N121" i="5"/>
  <c r="N119" i="5"/>
  <c r="N117" i="5"/>
  <c r="N115" i="5"/>
  <c r="N113" i="5"/>
  <c r="N111" i="5"/>
  <c r="N109" i="5"/>
  <c r="N107" i="5"/>
  <c r="N105" i="5"/>
  <c r="N103" i="5"/>
  <c r="N101" i="5"/>
  <c r="N99" i="5"/>
  <c r="N97" i="5"/>
  <c r="N95" i="5"/>
  <c r="N93" i="5"/>
  <c r="N91" i="5"/>
  <c r="N89" i="5"/>
  <c r="N87" i="5"/>
  <c r="N85" i="5"/>
  <c r="N83" i="5"/>
  <c r="N81" i="5"/>
  <c r="N79" i="5"/>
  <c r="N77" i="5"/>
  <c r="N75" i="5"/>
  <c r="N73" i="5"/>
  <c r="N71" i="5"/>
  <c r="N69" i="5"/>
  <c r="N67" i="5"/>
  <c r="N65" i="5"/>
  <c r="N63" i="5"/>
  <c r="N61" i="5"/>
  <c r="N59" i="5"/>
  <c r="N57" i="5"/>
  <c r="N55" i="5"/>
  <c r="N53" i="5"/>
  <c r="N51" i="5"/>
  <c r="N49" i="5"/>
  <c r="N47" i="5"/>
  <c r="N45" i="5"/>
  <c r="N43" i="5"/>
  <c r="N41" i="5"/>
  <c r="N39" i="5"/>
  <c r="N37" i="5"/>
  <c r="N35" i="5"/>
  <c r="N33" i="5"/>
  <c r="N31" i="5"/>
  <c r="N29" i="5"/>
  <c r="N27" i="5"/>
  <c r="N25" i="5"/>
  <c r="N23" i="5"/>
  <c r="N21" i="5"/>
  <c r="N19" i="5"/>
  <c r="N17" i="5"/>
  <c r="N15" i="5"/>
  <c r="N13" i="5"/>
  <c r="N11" i="5"/>
  <c r="N9" i="5"/>
  <c r="N7" i="5"/>
  <c r="N5" i="5"/>
  <c r="N3" i="5"/>
  <c r="N218" i="6"/>
  <c r="N216" i="6"/>
  <c r="N214" i="6"/>
  <c r="N212" i="6"/>
  <c r="N210" i="6"/>
  <c r="N208" i="6"/>
  <c r="N206" i="6"/>
  <c r="N204" i="6"/>
  <c r="N202" i="6"/>
  <c r="N200" i="6"/>
  <c r="N198" i="6"/>
  <c r="N196" i="6"/>
  <c r="N194" i="6"/>
  <c r="N192" i="6"/>
  <c r="N190" i="6"/>
  <c r="N188" i="6"/>
  <c r="N186" i="6"/>
  <c r="N184" i="6"/>
  <c r="N182" i="6"/>
  <c r="N180" i="6"/>
  <c r="N178" i="6"/>
  <c r="N176" i="6"/>
  <c r="N174" i="6"/>
  <c r="N172" i="6"/>
  <c r="N170" i="6"/>
  <c r="N168" i="6"/>
  <c r="N166" i="6"/>
  <c r="N164" i="6"/>
  <c r="N162" i="6"/>
  <c r="N160" i="6"/>
  <c r="N158" i="6"/>
  <c r="N156" i="6"/>
  <c r="N154" i="6"/>
  <c r="N152" i="6"/>
  <c r="N150" i="6"/>
  <c r="N148" i="6"/>
  <c r="N146" i="6"/>
  <c r="N144" i="6"/>
  <c r="N142" i="6"/>
  <c r="N140" i="6"/>
  <c r="N138" i="6"/>
  <c r="N136" i="6"/>
  <c r="N134" i="6"/>
  <c r="N132" i="6"/>
  <c r="N130" i="6"/>
  <c r="N128" i="6"/>
  <c r="N126" i="6"/>
  <c r="N124" i="6"/>
  <c r="N122" i="6"/>
  <c r="N120" i="6"/>
  <c r="N118" i="6"/>
  <c r="N116" i="6"/>
  <c r="N114" i="6"/>
  <c r="N112" i="6"/>
  <c r="N110" i="6"/>
  <c r="N108" i="6"/>
  <c r="N106" i="6"/>
  <c r="N104" i="6"/>
  <c r="N102" i="6"/>
  <c r="N100" i="6"/>
  <c r="N98" i="6"/>
  <c r="N96" i="6"/>
  <c r="N94" i="6"/>
  <c r="N92" i="6"/>
  <c r="N90" i="6"/>
  <c r="N88" i="6"/>
  <c r="N86" i="6"/>
  <c r="N84" i="6"/>
  <c r="N82" i="6"/>
  <c r="N80" i="6"/>
  <c r="N78" i="6"/>
  <c r="N76" i="6"/>
  <c r="N74" i="6"/>
  <c r="N72" i="6"/>
  <c r="N70" i="6"/>
  <c r="N68" i="6"/>
  <c r="N66" i="6"/>
  <c r="N64" i="6"/>
  <c r="N62" i="6"/>
  <c r="N60" i="6"/>
  <c r="N58" i="6"/>
  <c r="N56" i="6"/>
  <c r="N54" i="6"/>
  <c r="N52" i="6"/>
  <c r="N50" i="6"/>
  <c r="N48" i="6"/>
  <c r="N46" i="6"/>
  <c r="N44" i="6"/>
  <c r="N42" i="6"/>
  <c r="N40" i="6"/>
  <c r="N38" i="6"/>
  <c r="N36" i="6"/>
  <c r="N34" i="6"/>
  <c r="N32" i="6"/>
  <c r="N30" i="6"/>
  <c r="N28" i="6"/>
  <c r="N26" i="6"/>
  <c r="N24" i="6"/>
  <c r="N22" i="6"/>
  <c r="N20" i="6"/>
  <c r="N18" i="6"/>
  <c r="N16" i="6"/>
  <c r="N14" i="6"/>
  <c r="N12" i="6"/>
  <c r="N10" i="6"/>
  <c r="N8" i="6"/>
  <c r="N6" i="6"/>
  <c r="N4" i="6"/>
  <c r="N3" i="6"/>
  <c r="N102" i="2"/>
  <c r="N100" i="2"/>
  <c r="N98" i="2"/>
  <c r="N96" i="2"/>
  <c r="N94" i="2"/>
  <c r="N92" i="2"/>
  <c r="N90" i="2"/>
  <c r="N88" i="2"/>
  <c r="N86" i="2"/>
  <c r="N84" i="2"/>
  <c r="N82" i="2"/>
  <c r="N80" i="2"/>
  <c r="N78" i="2"/>
  <c r="N76" i="2"/>
  <c r="N74" i="2"/>
  <c r="N73" i="2"/>
  <c r="N72" i="2"/>
  <c r="N71" i="2"/>
  <c r="N70" i="2"/>
  <c r="N69" i="2"/>
  <c r="N68" i="2"/>
  <c r="N67" i="2"/>
  <c r="N66" i="2"/>
  <c r="N65" i="2"/>
  <c r="N64" i="2"/>
  <c r="N63" i="2"/>
  <c r="N62" i="2"/>
  <c r="N61" i="2"/>
  <c r="N60" i="2"/>
  <c r="N59" i="2"/>
  <c r="N58" i="2"/>
  <c r="N57" i="2"/>
  <c r="N56" i="2"/>
  <c r="N55" i="2"/>
  <c r="N54" i="2"/>
  <c r="N53" i="2"/>
  <c r="N52" i="2"/>
  <c r="N51" i="2"/>
  <c r="N50" i="2"/>
  <c r="N49" i="2"/>
  <c r="N48" i="2"/>
  <c r="N47" i="2"/>
  <c r="N46" i="2"/>
  <c r="N45" i="2"/>
  <c r="N44" i="2"/>
  <c r="N43" i="2"/>
  <c r="N42" i="2"/>
  <c r="N41" i="2"/>
  <c r="N40" i="2"/>
  <c r="N39" i="2"/>
  <c r="N38" i="2"/>
  <c r="N37" i="2"/>
  <c r="N36" i="2"/>
  <c r="N35" i="2"/>
  <c r="N34" i="2"/>
  <c r="N33" i="2"/>
  <c r="N32" i="2"/>
  <c r="N31" i="2"/>
  <c r="N30" i="2"/>
  <c r="N29" i="2"/>
  <c r="N28" i="2"/>
  <c r="N27" i="2"/>
  <c r="N26" i="2"/>
  <c r="N25" i="2"/>
  <c r="N24" i="2"/>
  <c r="N23" i="2"/>
  <c r="N22" i="2"/>
  <c r="N21" i="2"/>
  <c r="N20" i="2"/>
  <c r="N19" i="2"/>
  <c r="N18" i="2"/>
  <c r="N17" i="2"/>
  <c r="N16" i="2"/>
  <c r="N15" i="2"/>
  <c r="N14" i="2"/>
  <c r="N13" i="2"/>
  <c r="N12" i="2"/>
  <c r="N11" i="2"/>
  <c r="N10" i="2"/>
  <c r="N9" i="2"/>
  <c r="N8" i="2"/>
  <c r="N7" i="2"/>
  <c r="N6" i="2"/>
  <c r="N5" i="2"/>
  <c r="N3" i="2"/>
  <c r="N593" i="7"/>
  <c r="N591" i="7"/>
  <c r="N589" i="7"/>
  <c r="N587" i="7"/>
  <c r="N585" i="7"/>
  <c r="N583" i="7"/>
  <c r="N581" i="7"/>
  <c r="N579" i="7"/>
  <c r="N577" i="7"/>
  <c r="N575" i="7"/>
  <c r="N573" i="7"/>
  <c r="N571" i="7"/>
  <c r="N569" i="7"/>
  <c r="N567" i="7"/>
  <c r="N565" i="7"/>
  <c r="N563" i="7"/>
  <c r="N561" i="7"/>
  <c r="N559" i="7"/>
  <c r="N557" i="7"/>
  <c r="N555" i="7"/>
  <c r="N553" i="7"/>
  <c r="N551" i="7"/>
  <c r="N549" i="7"/>
  <c r="N547" i="7"/>
  <c r="N545" i="7"/>
  <c r="N543" i="7"/>
  <c r="N541" i="7"/>
  <c r="N539" i="7"/>
  <c r="N537" i="7"/>
  <c r="N535" i="7"/>
  <c r="N533" i="7"/>
  <c r="N531" i="7"/>
  <c r="N529" i="7"/>
  <c r="N527" i="7"/>
  <c r="N525" i="7"/>
  <c r="N523" i="7"/>
  <c r="N521" i="7"/>
  <c r="N519" i="7"/>
  <c r="N517" i="7"/>
  <c r="N515" i="7"/>
  <c r="N594" i="7"/>
  <c r="N592" i="7"/>
  <c r="N590" i="7"/>
  <c r="N588" i="7"/>
  <c r="N586" i="7"/>
  <c r="N584" i="7"/>
  <c r="N582" i="7"/>
  <c r="N580" i="7"/>
  <c r="N578" i="7"/>
  <c r="N576" i="7"/>
  <c r="N574" i="7"/>
  <c r="N572" i="7"/>
  <c r="N570" i="7"/>
  <c r="N568" i="7"/>
  <c r="N566" i="7"/>
  <c r="N564" i="7"/>
  <c r="N562" i="7"/>
  <c r="N560" i="7"/>
  <c r="N558" i="7"/>
  <c r="N556" i="7"/>
  <c r="N554" i="7"/>
  <c r="N552" i="7"/>
  <c r="N550" i="7"/>
  <c r="N548" i="7"/>
  <c r="N546" i="7"/>
  <c r="N544" i="7"/>
  <c r="N542" i="7"/>
  <c r="N540" i="7"/>
  <c r="N538" i="7"/>
  <c r="N536" i="7"/>
  <c r="N534" i="7"/>
  <c r="N532" i="7"/>
  <c r="N530" i="7"/>
  <c r="N528" i="7"/>
  <c r="N526" i="7"/>
  <c r="N524" i="7"/>
  <c r="N522" i="7"/>
  <c r="N520" i="7"/>
  <c r="N518" i="7"/>
  <c r="N516" i="7"/>
  <c r="N514" i="7"/>
  <c r="N512" i="7"/>
  <c r="N510" i="7"/>
  <c r="N508" i="7"/>
  <c r="N506" i="7"/>
  <c r="N504" i="7"/>
  <c r="N502" i="7"/>
  <c r="N500" i="7"/>
  <c r="N498" i="7"/>
  <c r="N496" i="7"/>
  <c r="N494" i="7"/>
  <c r="N492" i="7"/>
  <c r="N490" i="7"/>
  <c r="N513" i="7"/>
  <c r="N511" i="7"/>
  <c r="N509" i="7"/>
  <c r="N507" i="7"/>
  <c r="N505" i="7"/>
  <c r="N503" i="7"/>
  <c r="N501" i="7"/>
  <c r="N499" i="7"/>
  <c r="N497" i="7"/>
  <c r="N495" i="7"/>
  <c r="N493" i="7"/>
  <c r="N491" i="7"/>
  <c r="N489" i="7"/>
  <c r="N487" i="7"/>
  <c r="N485" i="7"/>
  <c r="N483" i="7"/>
  <c r="N481" i="7"/>
  <c r="N479" i="7"/>
  <c r="N477" i="7"/>
  <c r="N475" i="7"/>
  <c r="N473" i="7"/>
  <c r="N471" i="7"/>
  <c r="N469" i="7"/>
  <c r="N467" i="7"/>
  <c r="N465" i="7"/>
  <c r="N463" i="7"/>
  <c r="N461" i="7"/>
  <c r="N459" i="7"/>
  <c r="N457" i="7"/>
  <c r="N455" i="7"/>
  <c r="N453" i="7"/>
  <c r="N451" i="7"/>
  <c r="N449" i="7"/>
  <c r="N447" i="7"/>
  <c r="N445" i="7"/>
  <c r="N443" i="7"/>
  <c r="N441" i="7"/>
  <c r="N439" i="7"/>
  <c r="N437" i="7"/>
  <c r="N435" i="7"/>
  <c r="N433" i="7"/>
  <c r="N431" i="7"/>
  <c r="N429" i="7"/>
  <c r="N427" i="7"/>
  <c r="N425" i="7"/>
  <c r="N423" i="7"/>
  <c r="N421" i="7"/>
  <c r="N419" i="7"/>
  <c r="N417" i="7"/>
  <c r="N415" i="7"/>
  <c r="N413" i="7"/>
  <c r="N411" i="7"/>
  <c r="N409" i="7"/>
  <c r="N407" i="7"/>
  <c r="N405" i="7"/>
  <c r="N403" i="7"/>
  <c r="N401" i="7"/>
  <c r="N399" i="7"/>
  <c r="N397" i="7"/>
  <c r="N395" i="7"/>
  <c r="N393" i="7"/>
  <c r="N391" i="7"/>
  <c r="N389" i="7"/>
  <c r="N387" i="7"/>
  <c r="N385" i="7"/>
  <c r="N383" i="7"/>
  <c r="N381" i="7"/>
  <c r="N379" i="7"/>
  <c r="N377" i="7"/>
  <c r="N375" i="7"/>
  <c r="N373" i="7"/>
  <c r="N371" i="7"/>
  <c r="N369" i="7"/>
  <c r="N367" i="7"/>
  <c r="N365" i="7"/>
  <c r="N363" i="7"/>
  <c r="N361" i="7"/>
  <c r="N359" i="7"/>
  <c r="N357" i="7"/>
  <c r="N355" i="7"/>
  <c r="N353" i="7"/>
  <c r="N351" i="7"/>
  <c r="N349" i="7"/>
  <c r="N347" i="7"/>
  <c r="N345" i="7"/>
  <c r="N343" i="7"/>
  <c r="N341" i="7"/>
  <c r="N339" i="7"/>
  <c r="N337" i="7"/>
  <c r="N335" i="7"/>
  <c r="N333" i="7"/>
  <c r="N331" i="7"/>
  <c r="N329" i="7"/>
  <c r="N327" i="7"/>
  <c r="N325" i="7"/>
  <c r="N323" i="7"/>
  <c r="N321" i="7"/>
  <c r="N319" i="7"/>
  <c r="N317" i="7"/>
  <c r="N315" i="7"/>
  <c r="N313" i="7"/>
  <c r="N311" i="7"/>
  <c r="N309" i="7"/>
  <c r="N307" i="7"/>
  <c r="N305" i="7"/>
  <c r="N303" i="7"/>
  <c r="N301" i="7"/>
  <c r="N299" i="7"/>
  <c r="N297" i="7"/>
  <c r="N295" i="7"/>
  <c r="N293" i="7"/>
  <c r="N291" i="7"/>
  <c r="N289" i="7"/>
  <c r="N287" i="7"/>
  <c r="N285" i="7"/>
  <c r="N283" i="7"/>
  <c r="N281" i="7"/>
  <c r="N279" i="7"/>
  <c r="N277" i="7"/>
  <c r="N275" i="7"/>
  <c r="N273" i="7"/>
  <c r="N271" i="7"/>
  <c r="N269" i="7"/>
  <c r="N267" i="7"/>
  <c r="N265" i="7"/>
  <c r="N263" i="7"/>
  <c r="N261" i="7"/>
  <c r="N259" i="7"/>
  <c r="N257" i="7"/>
  <c r="N255" i="7"/>
  <c r="N253" i="7"/>
  <c r="N251" i="7"/>
  <c r="N249" i="7"/>
  <c r="N247" i="7"/>
  <c r="N245" i="7"/>
  <c r="N243" i="7"/>
  <c r="N241" i="7"/>
  <c r="N239" i="7"/>
  <c r="N237" i="7"/>
  <c r="N235" i="7"/>
  <c r="N233" i="7"/>
  <c r="N231" i="7"/>
  <c r="N229" i="7"/>
  <c r="N227" i="7"/>
  <c r="N225" i="7"/>
  <c r="N223" i="7"/>
  <c r="N221" i="7"/>
  <c r="N219" i="7"/>
  <c r="N217" i="7"/>
  <c r="N215" i="7"/>
  <c r="N213" i="7"/>
  <c r="N211" i="7"/>
  <c r="N209" i="7"/>
  <c r="N207" i="7"/>
  <c r="N205" i="7"/>
  <c r="N203" i="7"/>
  <c r="N201" i="7"/>
  <c r="N199" i="7"/>
  <c r="N197" i="7"/>
  <c r="N195" i="7"/>
  <c r="N193" i="7"/>
  <c r="N191" i="7"/>
  <c r="N189" i="7"/>
  <c r="N187" i="7"/>
  <c r="N185" i="7"/>
  <c r="N183" i="7"/>
  <c r="N181" i="7"/>
  <c r="N179" i="7"/>
  <c r="N177" i="7"/>
  <c r="N175" i="7"/>
  <c r="N173" i="7"/>
  <c r="N171" i="7"/>
  <c r="N169" i="7"/>
  <c r="N167" i="7"/>
  <c r="N165" i="7"/>
  <c r="N163" i="7"/>
  <c r="N161" i="7"/>
  <c r="N159" i="7"/>
  <c r="N157" i="7"/>
  <c r="N155" i="7"/>
  <c r="N153" i="7"/>
  <c r="N151" i="7"/>
  <c r="N149" i="7"/>
  <c r="N147" i="7"/>
  <c r="N145" i="7"/>
  <c r="N143" i="7"/>
  <c r="N141" i="7"/>
  <c r="N139" i="7"/>
  <c r="N137" i="7"/>
  <c r="N135" i="7"/>
  <c r="N133" i="7"/>
  <c r="N131" i="7"/>
  <c r="N129" i="7"/>
  <c r="N127" i="7"/>
  <c r="N125" i="7"/>
  <c r="N123" i="7"/>
  <c r="N121" i="7"/>
  <c r="N119" i="7"/>
  <c r="N117" i="7"/>
  <c r="N115" i="7"/>
  <c r="N113" i="7"/>
  <c r="N111" i="7"/>
  <c r="N109" i="7"/>
  <c r="N107" i="7"/>
  <c r="N105" i="7"/>
  <c r="N103" i="7"/>
  <c r="N101" i="7"/>
  <c r="N99" i="7"/>
  <c r="N97" i="7"/>
  <c r="N95" i="7"/>
  <c r="N93" i="7"/>
  <c r="N91" i="7"/>
  <c r="N89" i="7"/>
  <c r="N87" i="7"/>
  <c r="N85" i="7"/>
  <c r="N83" i="7"/>
  <c r="N81" i="7"/>
  <c r="N79" i="7"/>
  <c r="N77" i="7"/>
  <c r="N75" i="7"/>
  <c r="N73" i="7"/>
  <c r="N71" i="7"/>
  <c r="N69" i="7"/>
  <c r="N67" i="7"/>
  <c r="N65" i="7"/>
  <c r="N63" i="7"/>
  <c r="N61" i="7"/>
  <c r="N59" i="7"/>
  <c r="N57" i="7"/>
  <c r="N55" i="7"/>
  <c r="N53" i="7"/>
  <c r="N51" i="7"/>
  <c r="N49" i="7"/>
  <c r="N47" i="7"/>
  <c r="N45" i="7"/>
  <c r="N43" i="7"/>
  <c r="N41" i="7"/>
  <c r="N39" i="7"/>
  <c r="N37" i="7"/>
  <c r="N35" i="7"/>
  <c r="N33" i="7"/>
  <c r="N31" i="7"/>
  <c r="N29" i="7"/>
  <c r="N27" i="7"/>
  <c r="N25" i="7"/>
  <c r="N23" i="7"/>
  <c r="N21" i="7"/>
  <c r="N19" i="7"/>
  <c r="N17" i="7"/>
  <c r="N15" i="7"/>
  <c r="N13" i="7"/>
  <c r="N11" i="7"/>
  <c r="N9" i="7"/>
  <c r="N7" i="7"/>
  <c r="N5" i="7"/>
  <c r="N3" i="7"/>
  <c r="N488" i="7"/>
  <c r="N486" i="7"/>
  <c r="N484" i="7"/>
  <c r="N482" i="7"/>
  <c r="N480" i="7"/>
  <c r="N478" i="7"/>
  <c r="N476" i="7"/>
  <c r="N474" i="7"/>
  <c r="N472" i="7"/>
  <c r="N470" i="7"/>
  <c r="N468" i="7"/>
  <c r="N466" i="7"/>
  <c r="N464" i="7"/>
  <c r="N462" i="7"/>
  <c r="N460" i="7"/>
  <c r="N458" i="7"/>
  <c r="N456" i="7"/>
  <c r="N454" i="7"/>
  <c r="N452" i="7"/>
  <c r="N450" i="7"/>
  <c r="N448" i="7"/>
  <c r="N446" i="7"/>
  <c r="N444" i="7"/>
  <c r="N442" i="7"/>
  <c r="N440" i="7"/>
  <c r="N438" i="7"/>
  <c r="N436" i="7"/>
  <c r="N434" i="7"/>
  <c r="N432" i="7"/>
  <c r="N430" i="7"/>
  <c r="N428" i="7"/>
  <c r="N426" i="7"/>
  <c r="N424" i="7"/>
  <c r="N422" i="7"/>
  <c r="N420" i="7"/>
  <c r="N418" i="7"/>
  <c r="N416" i="7"/>
  <c r="N414" i="7"/>
  <c r="N412" i="7"/>
  <c r="N410" i="7"/>
  <c r="N408" i="7"/>
  <c r="N406" i="7"/>
  <c r="N404" i="7"/>
  <c r="N402" i="7"/>
  <c r="N400" i="7"/>
  <c r="N398" i="7"/>
  <c r="N396" i="7"/>
  <c r="N394" i="7"/>
  <c r="N392" i="7"/>
  <c r="N390" i="7"/>
  <c r="N388" i="7"/>
  <c r="N386" i="7"/>
  <c r="N384" i="7"/>
  <c r="N382" i="7"/>
  <c r="N380" i="7"/>
  <c r="N378" i="7"/>
  <c r="N376" i="7"/>
  <c r="N374" i="7"/>
  <c r="N372" i="7"/>
  <c r="N370" i="7"/>
  <c r="N368" i="7"/>
  <c r="N366" i="7"/>
  <c r="N364" i="7"/>
  <c r="N362" i="7"/>
  <c r="N360" i="7"/>
  <c r="N358" i="7"/>
  <c r="N356" i="7"/>
  <c r="N354" i="7"/>
  <c r="N352" i="7"/>
  <c r="N350" i="7"/>
  <c r="N348" i="7"/>
  <c r="N346" i="7"/>
  <c r="N344" i="7"/>
  <c r="N342" i="7"/>
  <c r="N340" i="7"/>
  <c r="N338" i="7"/>
  <c r="N336" i="7"/>
  <c r="N334" i="7"/>
  <c r="N332" i="7"/>
  <c r="N330" i="7"/>
  <c r="N328" i="7"/>
  <c r="N326" i="7"/>
  <c r="N324" i="7"/>
  <c r="N322" i="7"/>
  <c r="N320" i="7"/>
  <c r="N318" i="7"/>
  <c r="N316" i="7"/>
  <c r="N314" i="7"/>
  <c r="N312" i="7"/>
  <c r="N310" i="7"/>
  <c r="N308" i="7"/>
  <c r="N306" i="7"/>
  <c r="N304" i="7"/>
  <c r="N302" i="7"/>
  <c r="N300" i="7"/>
  <c r="N298" i="7"/>
  <c r="N296" i="7"/>
  <c r="N294" i="7"/>
  <c r="N292" i="7"/>
  <c r="N290" i="7"/>
  <c r="N288" i="7"/>
  <c r="N286" i="7"/>
  <c r="N284" i="7"/>
  <c r="N282" i="7"/>
  <c r="N280" i="7"/>
  <c r="N278" i="7"/>
  <c r="N276" i="7"/>
  <c r="N274" i="7"/>
  <c r="N272" i="7"/>
  <c r="N270" i="7"/>
  <c r="N268" i="7"/>
  <c r="N266" i="7"/>
  <c r="N264" i="7"/>
  <c r="N262" i="7"/>
  <c r="N260" i="7"/>
  <c r="N258" i="7"/>
  <c r="N256" i="7"/>
  <c r="N254" i="7"/>
  <c r="N252" i="7"/>
  <c r="N250" i="7"/>
  <c r="N248" i="7"/>
  <c r="N246" i="7"/>
  <c r="N244" i="7"/>
  <c r="N242" i="7"/>
  <c r="N240" i="7"/>
  <c r="N238" i="7"/>
  <c r="N236" i="7"/>
  <c r="N234" i="7"/>
  <c r="N232" i="7"/>
  <c r="N230" i="7"/>
  <c r="N228" i="7"/>
  <c r="N226" i="7"/>
  <c r="N224" i="7"/>
  <c r="N222" i="7"/>
  <c r="N220" i="7"/>
  <c r="N218" i="7"/>
  <c r="N216" i="7"/>
  <c r="N214" i="7"/>
  <c r="N212" i="7"/>
  <c r="N210" i="7"/>
  <c r="N208" i="7"/>
  <c r="N206" i="7"/>
  <c r="N204" i="7"/>
  <c r="N202" i="7"/>
  <c r="N200" i="7"/>
  <c r="N198" i="7"/>
  <c r="N196" i="7"/>
  <c r="N194" i="7"/>
  <c r="N192" i="7"/>
  <c r="N190" i="7"/>
  <c r="N188" i="7"/>
  <c r="N186" i="7"/>
  <c r="N184" i="7"/>
  <c r="N182" i="7"/>
  <c r="N180" i="7"/>
  <c r="N178" i="7"/>
  <c r="N176" i="7"/>
  <c r="N174" i="7"/>
  <c r="N172" i="7"/>
  <c r="N170" i="7"/>
  <c r="N168" i="7"/>
  <c r="N166" i="7"/>
  <c r="N164" i="7"/>
  <c r="N162" i="7"/>
  <c r="N160" i="7"/>
  <c r="N158" i="7"/>
  <c r="N156" i="7"/>
  <c r="N154" i="7"/>
  <c r="N152" i="7"/>
  <c r="N150" i="7"/>
  <c r="N148" i="7"/>
  <c r="N146" i="7"/>
  <c r="N144" i="7"/>
  <c r="N142" i="7"/>
  <c r="N140" i="7"/>
  <c r="N138" i="7"/>
  <c r="N136" i="7"/>
  <c r="N134" i="7"/>
  <c r="N132" i="7"/>
  <c r="N130" i="7"/>
  <c r="N128" i="7"/>
  <c r="N126" i="7"/>
  <c r="N124" i="7"/>
  <c r="N122" i="7"/>
  <c r="N120" i="7"/>
  <c r="N118" i="7"/>
  <c r="N116" i="7"/>
  <c r="N114" i="7"/>
  <c r="N112" i="7"/>
  <c r="N110" i="7"/>
  <c r="N108" i="7"/>
  <c r="N106" i="7"/>
  <c r="N104" i="7"/>
  <c r="N102" i="7"/>
  <c r="N100" i="7"/>
  <c r="N98" i="7"/>
  <c r="N96" i="7"/>
  <c r="N94" i="7"/>
  <c r="N92" i="7"/>
  <c r="N90" i="7"/>
  <c r="N88" i="7"/>
  <c r="N86" i="7"/>
  <c r="N84" i="7"/>
  <c r="N82" i="7"/>
  <c r="N80" i="7"/>
  <c r="N78" i="7"/>
  <c r="N76" i="7"/>
  <c r="N74" i="7"/>
  <c r="N72" i="7"/>
  <c r="N70" i="7"/>
  <c r="N68" i="7"/>
  <c r="N66" i="7"/>
  <c r="N64" i="7"/>
  <c r="N62" i="7"/>
  <c r="N60" i="7"/>
  <c r="N58" i="7"/>
  <c r="N56" i="7"/>
  <c r="N54" i="7"/>
  <c r="N52" i="7"/>
  <c r="N50" i="7"/>
  <c r="N48" i="7"/>
  <c r="N46" i="7"/>
  <c r="N44" i="7"/>
  <c r="N42" i="7"/>
  <c r="N40" i="7"/>
  <c r="N38" i="7"/>
  <c r="N36" i="7"/>
  <c r="N34" i="7"/>
  <c r="N32" i="7"/>
  <c r="N30" i="7"/>
  <c r="N28" i="7"/>
  <c r="N26" i="7"/>
  <c r="N24" i="7"/>
  <c r="N22" i="7"/>
  <c r="N20" i="7"/>
  <c r="N18" i="7"/>
  <c r="N16" i="7"/>
  <c r="N14" i="7"/>
  <c r="N12" i="7"/>
  <c r="N10" i="7"/>
  <c r="N8" i="7"/>
  <c r="N6" i="7"/>
  <c r="N4" i="7"/>
  <c r="N26" i="4"/>
  <c r="N11" i="4"/>
  <c r="N31" i="4"/>
  <c r="N28" i="4"/>
  <c r="N25" i="4"/>
  <c r="N23" i="4"/>
  <c r="N21" i="4"/>
  <c r="N18" i="4"/>
  <c r="N16" i="4"/>
  <c r="N14" i="4"/>
  <c r="N12" i="4"/>
  <c r="N9" i="4"/>
  <c r="N7" i="4"/>
  <c r="N5" i="4"/>
  <c r="N3" i="4"/>
  <c r="N29" i="4"/>
  <c r="N20" i="4"/>
  <c r="N32" i="4"/>
  <c r="N30" i="4"/>
  <c r="N27" i="4"/>
  <c r="N24" i="4"/>
  <c r="N22" i="4"/>
  <c r="N19" i="4"/>
  <c r="N17" i="4"/>
  <c r="N15" i="4"/>
  <c r="N13" i="4"/>
  <c r="N10" i="4"/>
  <c r="N8" i="4"/>
  <c r="N6" i="4"/>
  <c r="N4" i="4"/>
  <c r="N3" i="8"/>
  <c r="N66" i="8"/>
  <c r="N64" i="8"/>
  <c r="N62" i="8"/>
  <c r="N60" i="8"/>
  <c r="N58" i="8"/>
  <c r="N56" i="8"/>
  <c r="N54" i="8"/>
  <c r="N52" i="8"/>
  <c r="N50" i="8"/>
  <c r="N48" i="8"/>
  <c r="N46" i="8"/>
  <c r="N44" i="8"/>
  <c r="N42" i="8"/>
  <c r="N40" i="8"/>
  <c r="N38" i="8"/>
  <c r="N36" i="8"/>
  <c r="N34" i="8"/>
  <c r="N32" i="8"/>
  <c r="N30" i="8"/>
  <c r="N28" i="8"/>
  <c r="N26" i="8"/>
  <c r="N24" i="8"/>
  <c r="N22" i="8"/>
  <c r="N20" i="8"/>
  <c r="N18" i="8"/>
  <c r="N16" i="8"/>
  <c r="N14" i="8"/>
  <c r="N12" i="8"/>
  <c r="N10" i="8"/>
  <c r="N8" i="8"/>
  <c r="N6" i="8"/>
  <c r="N4" i="8"/>
  <c r="N2" i="8"/>
  <c r="N67" i="8"/>
  <c r="N65" i="8"/>
  <c r="N63" i="8"/>
  <c r="N61" i="8"/>
  <c r="N59" i="8"/>
  <c r="N57" i="8"/>
  <c r="N55" i="8"/>
  <c r="N53" i="8"/>
  <c r="N51" i="8"/>
  <c r="N49" i="8"/>
  <c r="N47" i="8"/>
  <c r="N45" i="8"/>
  <c r="N43" i="8"/>
  <c r="N41" i="8"/>
  <c r="N39" i="8"/>
  <c r="N37" i="8"/>
  <c r="N35" i="8"/>
  <c r="N33" i="8"/>
  <c r="N31" i="8"/>
  <c r="N29" i="8"/>
  <c r="N27" i="8"/>
  <c r="N25" i="8"/>
  <c r="N23" i="8"/>
  <c r="N21" i="8"/>
  <c r="N19" i="8"/>
  <c r="N17" i="8"/>
  <c r="N15" i="8"/>
  <c r="N13" i="8"/>
  <c r="N11" i="8"/>
  <c r="N9" i="8"/>
  <c r="N7" i="8"/>
</calcChain>
</file>

<file path=xl/sharedStrings.xml><?xml version="1.0" encoding="utf-8"?>
<sst xmlns="http://schemas.openxmlformats.org/spreadsheetml/2006/main" count="125938" uniqueCount="37754">
  <si>
    <t>Kristaps</t>
  </si>
  <si>
    <t>Broks</t>
  </si>
  <si>
    <t>Miķelis</t>
  </si>
  <si>
    <t>Zumbergs</t>
  </si>
  <si>
    <t>Dainis</t>
  </si>
  <si>
    <t>Limanāns</t>
  </si>
  <si>
    <t>Marta</t>
  </si>
  <si>
    <t>Zumberga</t>
  </si>
  <si>
    <t>Pēteris</t>
  </si>
  <si>
    <t>Cābulis</t>
  </si>
  <si>
    <t>Dace</t>
  </si>
  <si>
    <t>Veipa</t>
  </si>
  <si>
    <t>Viktors</t>
  </si>
  <si>
    <t>Suborins</t>
  </si>
  <si>
    <t>Edgars</t>
  </si>
  <si>
    <t>Vanters</t>
  </si>
  <si>
    <t>Aivars</t>
  </si>
  <si>
    <t>Birks</t>
  </si>
  <si>
    <t>Inga</t>
  </si>
  <si>
    <t>Ziediņa</t>
  </si>
  <si>
    <t>Līga</t>
  </si>
  <si>
    <t>Linuža</t>
  </si>
  <si>
    <t>Gatis</t>
  </si>
  <si>
    <t>Kveders</t>
  </si>
  <si>
    <t>Artūrs</t>
  </si>
  <si>
    <t>Ketlers</t>
  </si>
  <si>
    <t>Māris</t>
  </si>
  <si>
    <t>Babris</t>
  </si>
  <si>
    <t>Andulis</t>
  </si>
  <si>
    <t>Šmidlers</t>
  </si>
  <si>
    <t>Georgs</t>
  </si>
  <si>
    <t>Jermolajevs</t>
  </si>
  <si>
    <t>Bremze</t>
  </si>
  <si>
    <t>Aigars</t>
  </si>
  <si>
    <t>Čeksters</t>
  </si>
  <si>
    <t>Arturs</t>
  </si>
  <si>
    <t>Kāpiņš</t>
  </si>
  <si>
    <t>Linda</t>
  </si>
  <si>
    <t>Beldava</t>
  </si>
  <si>
    <t>Mārtiņš</t>
  </si>
  <si>
    <t>Sirmais</t>
  </si>
  <si>
    <t>Vita</t>
  </si>
  <si>
    <t>Zeltzaķe</t>
  </si>
  <si>
    <t>Avotiņš</t>
  </si>
  <si>
    <t>Vizbulīte</t>
  </si>
  <si>
    <t>Celmiņa</t>
  </si>
  <si>
    <t>Jānis</t>
  </si>
  <si>
    <t>Actiņš</t>
  </si>
  <si>
    <t>Rencis</t>
  </si>
  <si>
    <t>Valdis</t>
  </si>
  <si>
    <t>Ņilovs</t>
  </si>
  <si>
    <t>Karīna</t>
  </si>
  <si>
    <t>Helmane</t>
  </si>
  <si>
    <t>Valerijs</t>
  </si>
  <si>
    <t>Jegorovs</t>
  </si>
  <si>
    <t>Ritvars</t>
  </si>
  <si>
    <t>Lērme</t>
  </si>
  <si>
    <t>Puriņš</t>
  </si>
  <si>
    <t>Rolands</t>
  </si>
  <si>
    <t>Zauls</t>
  </si>
  <si>
    <t>Magone</t>
  </si>
  <si>
    <t>Plaudis</t>
  </si>
  <si>
    <t>Alberts</t>
  </si>
  <si>
    <t>Jasāns</t>
  </si>
  <si>
    <t>Normunds</t>
  </si>
  <si>
    <t>Laucis</t>
  </si>
  <si>
    <t>Nikolajs</t>
  </si>
  <si>
    <t>Lucāns</t>
  </si>
  <si>
    <t>Ainārs</t>
  </si>
  <si>
    <t>Gudēvics</t>
  </si>
  <si>
    <t>Aņikejevs</t>
  </si>
  <si>
    <t>Dmitrijs</t>
  </si>
  <si>
    <t>Ničipors</t>
  </si>
  <si>
    <t>Sigita</t>
  </si>
  <si>
    <t>Vāce</t>
  </si>
  <si>
    <t>Miezers</t>
  </si>
  <si>
    <t>Mari</t>
  </si>
  <si>
    <t>Jermolovs</t>
  </si>
  <si>
    <t>Lubāns</t>
  </si>
  <si>
    <t>Baiba</t>
  </si>
  <si>
    <t>Močāne</t>
  </si>
  <si>
    <t>Kumpiņš</t>
  </si>
  <si>
    <t>Madars</t>
  </si>
  <si>
    <t>Purviņš</t>
  </si>
  <si>
    <t>Aleksandrs</t>
  </si>
  <si>
    <t>Grotus</t>
  </si>
  <si>
    <t>Viesturs</t>
  </si>
  <si>
    <t>Pazars</t>
  </si>
  <si>
    <t>Gints</t>
  </si>
  <si>
    <t>Kalniņš</t>
  </si>
  <si>
    <t>Sandis</t>
  </si>
  <si>
    <t>Svarinskis</t>
  </si>
  <si>
    <t>Miks</t>
  </si>
  <si>
    <t>Vilsons</t>
  </si>
  <si>
    <t>Guntis</t>
  </si>
  <si>
    <t>Pikurs</t>
  </si>
  <si>
    <t>Andris</t>
  </si>
  <si>
    <t>Veiss</t>
  </si>
  <si>
    <t>Kalējs</t>
  </si>
  <si>
    <t>Bukšs</t>
  </si>
  <si>
    <t>Dzintars</t>
  </si>
  <si>
    <t>Girgensons</t>
  </si>
  <si>
    <t>Artis</t>
  </si>
  <si>
    <t>Līcītis</t>
  </si>
  <si>
    <t>Guna</t>
  </si>
  <si>
    <t>Ūsele</t>
  </si>
  <si>
    <t>Mārcis</t>
  </si>
  <si>
    <t>Bogdanovs</t>
  </si>
  <si>
    <t>Konošonoks</t>
  </si>
  <si>
    <t>Didzis</t>
  </si>
  <si>
    <t>Čonka</t>
  </si>
  <si>
    <t>Magnus</t>
  </si>
  <si>
    <t>Zalsters</t>
  </si>
  <si>
    <t>Krūmiņliepa</t>
  </si>
  <si>
    <t>Rēders</t>
  </si>
  <si>
    <t>Vējiņš</t>
  </si>
  <si>
    <t>Zālītis</t>
  </si>
  <si>
    <t>Višņevskis</t>
  </si>
  <si>
    <t>Priit</t>
  </si>
  <si>
    <t>Pētersons</t>
  </si>
  <si>
    <t>Gunta</t>
  </si>
  <si>
    <t>Amoliņa</t>
  </si>
  <si>
    <t>Rimants</t>
  </si>
  <si>
    <t>Liepiņš</t>
  </si>
  <si>
    <t>Kuģenieks</t>
  </si>
  <si>
    <t>Elīna</t>
  </si>
  <si>
    <t>Krūkle</t>
  </si>
  <si>
    <t>Vilve</t>
  </si>
  <si>
    <t>Dzintra</t>
  </si>
  <si>
    <t>Skārda</t>
  </si>
  <si>
    <t>Reinfelds</t>
  </si>
  <si>
    <t>Vairis</t>
  </si>
  <si>
    <t>Krauklis</t>
  </si>
  <si>
    <t>Ģirts</t>
  </si>
  <si>
    <t>Vēsma</t>
  </si>
  <si>
    <t>Gunda</t>
  </si>
  <si>
    <t>Plūmane</t>
  </si>
  <si>
    <t>Vineta</t>
  </si>
  <si>
    <t>Pētersone</t>
  </si>
  <si>
    <t>Porciks</t>
  </si>
  <si>
    <t>Roberts</t>
  </si>
  <si>
    <t>Rozis</t>
  </si>
  <si>
    <t>Agnese</t>
  </si>
  <si>
    <t>Maskalāne</t>
  </si>
  <si>
    <t>Rihards</t>
  </si>
  <si>
    <t>Vālands</t>
  </si>
  <si>
    <t>Lauma</t>
  </si>
  <si>
    <t>Čerņevska</t>
  </si>
  <si>
    <t>Brauns</t>
  </si>
  <si>
    <t>Aija</t>
  </si>
  <si>
    <t>Rulle</t>
  </si>
  <si>
    <t>Tocups</t>
  </si>
  <si>
    <t>Danevičs</t>
  </si>
  <si>
    <t>Lelde</t>
  </si>
  <si>
    <t>Broka</t>
  </si>
  <si>
    <t>Helmuts</t>
  </si>
  <si>
    <t>Gusts</t>
  </si>
  <si>
    <t>Ābelītis</t>
  </si>
  <si>
    <t>Endzeliņš</t>
  </si>
  <si>
    <t>Imants</t>
  </si>
  <si>
    <t>Ķīkulis</t>
  </si>
  <si>
    <t>Diāna</t>
  </si>
  <si>
    <t>Kvedere</t>
  </si>
  <si>
    <t>Sokolovskis</t>
  </si>
  <si>
    <t>Anete</t>
  </si>
  <si>
    <t>Skrastiņa</t>
  </si>
  <si>
    <t>Vidovskis</t>
  </si>
  <si>
    <t>Rita</t>
  </si>
  <si>
    <t>Patkovska</t>
  </si>
  <si>
    <t>Arne</t>
  </si>
  <si>
    <t>Ūdris</t>
  </si>
  <si>
    <t>Andis</t>
  </si>
  <si>
    <t>Rumbenieks</t>
  </si>
  <si>
    <t>Kazmins</t>
  </si>
  <si>
    <t>Salvis</t>
  </si>
  <si>
    <t>Brasavs</t>
  </si>
  <si>
    <t>Siliņš</t>
  </si>
  <si>
    <t>Ivars</t>
  </si>
  <si>
    <t>Jankavs</t>
  </si>
  <si>
    <t>Rērihs</t>
  </si>
  <si>
    <t>Kāpiņa</t>
  </si>
  <si>
    <t>Kaspars</t>
  </si>
  <si>
    <t>Adijāns</t>
  </si>
  <si>
    <t>Gedrovičs</t>
  </si>
  <si>
    <t>Rainers</t>
  </si>
  <si>
    <t>Meiers</t>
  </si>
  <si>
    <t>Uldis</t>
  </si>
  <si>
    <t>Pormeisters</t>
  </si>
  <si>
    <t>Vera</t>
  </si>
  <si>
    <t>Alma</t>
  </si>
  <si>
    <t>Vītola</t>
  </si>
  <si>
    <t>Matīss</t>
  </si>
  <si>
    <t>Vīksne</t>
  </si>
  <si>
    <t>Beks</t>
  </si>
  <si>
    <t>Marčinkus</t>
  </si>
  <si>
    <t>Aleksei</t>
  </si>
  <si>
    <t>Grīviņš</t>
  </si>
  <si>
    <t>Ieva</t>
  </si>
  <si>
    <t>Upmace</t>
  </si>
  <si>
    <t>Vingris</t>
  </si>
  <si>
    <t>Inta</t>
  </si>
  <si>
    <t>Zīriuse</t>
  </si>
  <si>
    <t>Toms</t>
  </si>
  <si>
    <t>Cēsnieks</t>
  </si>
  <si>
    <t>Tolpigins</t>
  </si>
  <si>
    <t xml:space="preserve">Aleksandrs </t>
  </si>
  <si>
    <t>Sorokins (LIT)</t>
  </si>
  <si>
    <t xml:space="preserve">Aleksandr </t>
  </si>
  <si>
    <t>Rimisevskij (BLR)</t>
  </si>
  <si>
    <t xml:space="preserve">Aidas </t>
  </si>
  <si>
    <t>Ardzijauskas (LIT)</t>
  </si>
  <si>
    <t xml:space="preserve">Imants </t>
  </si>
  <si>
    <t>Suveizda</t>
  </si>
  <si>
    <t xml:space="preserve">Mihails </t>
  </si>
  <si>
    <t>Seļivanovs</t>
  </si>
  <si>
    <t xml:space="preserve">Laimonis </t>
  </si>
  <si>
    <t>Skadiņš</t>
  </si>
  <si>
    <t xml:space="preserve">Vita </t>
  </si>
  <si>
    <t>Devjatņikova</t>
  </si>
  <si>
    <t xml:space="preserve">Tatjana </t>
  </si>
  <si>
    <t>Gurskaja (BLR)</t>
  </si>
  <si>
    <t xml:space="preserve">Anatoli </t>
  </si>
  <si>
    <t>Laputs (BLR)</t>
  </si>
  <si>
    <t xml:space="preserve">Inita </t>
  </si>
  <si>
    <t>Bistrova</t>
  </si>
  <si>
    <t xml:space="preserve">Aivis </t>
  </si>
  <si>
    <t>Vaļulis</t>
  </si>
  <si>
    <t>Komanda</t>
  </si>
  <si>
    <t>Pilsēta</t>
  </si>
  <si>
    <t>Grupa</t>
  </si>
  <si>
    <t>ironman.lv</t>
  </si>
  <si>
    <t>Valmiera / Valka</t>
  </si>
  <si>
    <t>Vīr.</t>
  </si>
  <si>
    <t>Madona</t>
  </si>
  <si>
    <t>M 42</t>
  </si>
  <si>
    <t>Valmiera</t>
  </si>
  <si>
    <t>Ņergas</t>
  </si>
  <si>
    <t>Valmiera, Rīga</t>
  </si>
  <si>
    <t>Nordea</t>
  </si>
  <si>
    <t>Riga</t>
  </si>
  <si>
    <t>Meridians</t>
  </si>
  <si>
    <t>Cēsu raj.</t>
  </si>
  <si>
    <t>Izturība</t>
  </si>
  <si>
    <t>Ikšķiles novads</t>
  </si>
  <si>
    <t>VSK Noskrien</t>
  </si>
  <si>
    <t>Rīga</t>
  </si>
  <si>
    <t>Riga Adventure Team</t>
  </si>
  <si>
    <t>Rūjiena</t>
  </si>
  <si>
    <t>Ogres novads</t>
  </si>
  <si>
    <t>Dundaga</t>
  </si>
  <si>
    <t>Siev.</t>
  </si>
  <si>
    <t>Aizkraukle</t>
  </si>
  <si>
    <t>Mona</t>
  </si>
  <si>
    <t>Jūrmala</t>
  </si>
  <si>
    <t>Grobiņa</t>
  </si>
  <si>
    <t>Wir Sind Das Volk!</t>
  </si>
  <si>
    <t>Kocēni</t>
  </si>
  <si>
    <t>Boikov</t>
  </si>
  <si>
    <t>Estonian Ultrarunners Team</t>
  </si>
  <si>
    <t>Kuldīga</t>
  </si>
  <si>
    <t>Maratonaklubs</t>
  </si>
  <si>
    <t>Sigulda</t>
  </si>
  <si>
    <t>Autentica</t>
  </si>
  <si>
    <t>Valka</t>
  </si>
  <si>
    <t>Mazsalaca</t>
  </si>
  <si>
    <t>RooFactory.lv</t>
  </si>
  <si>
    <t>Upesciems</t>
  </si>
  <si>
    <t>SK Biksti</t>
  </si>
  <si>
    <t>Biksti</t>
  </si>
  <si>
    <t>NBS</t>
  </si>
  <si>
    <t>Jelgava</t>
  </si>
  <si>
    <t>Virsotne/MARMOT</t>
  </si>
  <si>
    <t>Cēsis</t>
  </si>
  <si>
    <t>VSK noskrien</t>
  </si>
  <si>
    <t>Tukuma vieglatlētikas klubs</t>
  </si>
  <si>
    <t>Tukums</t>
  </si>
  <si>
    <t>Dzintarlejas</t>
  </si>
  <si>
    <t>Kandavas novads</t>
  </si>
  <si>
    <t>Carnikavas sporta centrs</t>
  </si>
  <si>
    <t>Carnikava</t>
  </si>
  <si>
    <t>ZVOC</t>
  </si>
  <si>
    <t>Mikael Åkerström (SE), MarisTutins (LV), Frank Overdiek (NL), Huub van Leeuwen (NL), Björn Nische (DE) team</t>
  </si>
  <si>
    <t>SK Teļubauska</t>
  </si>
  <si>
    <t>IECAVA</t>
  </si>
  <si>
    <t>Saldus</t>
  </si>
  <si>
    <t>Divi cālēni un vējiņš</t>
  </si>
  <si>
    <t>Tieto</t>
  </si>
  <si>
    <t>Valk</t>
  </si>
  <si>
    <t>G4S SK</t>
  </si>
  <si>
    <t>Tallinn</t>
  </si>
  <si>
    <t>Ķesterciems</t>
  </si>
  <si>
    <t>Sportlat</t>
  </si>
  <si>
    <t>Pilv</t>
  </si>
  <si>
    <t>Rēzekne</t>
  </si>
  <si>
    <t>Jaunjelgava, Aizkraukle</t>
  </si>
  <si>
    <t>Paskrien Priekam</t>
  </si>
  <si>
    <t>Mazpilsēta</t>
  </si>
  <si>
    <t>Privātbūve</t>
  </si>
  <si>
    <t>Smiltene</t>
  </si>
  <si>
    <t>individuāli</t>
  </si>
  <si>
    <t>Liepāja</t>
  </si>
  <si>
    <t>Leilands un Putnis</t>
  </si>
  <si>
    <t>Ventspils</t>
  </si>
  <si>
    <t>Iecava</t>
  </si>
  <si>
    <t>Salaspils, Rīga</t>
  </si>
  <si>
    <t>Latvijas Nacionālais teātris</t>
  </si>
  <si>
    <t>LSC</t>
  </si>
  <si>
    <t>Liepaja</t>
  </si>
  <si>
    <t>RIGA</t>
  </si>
  <si>
    <t>Ogre</t>
  </si>
  <si>
    <t>Putnudārza Plostnieki</t>
  </si>
  <si>
    <t>Laimaskoks</t>
  </si>
  <si>
    <t>MIKS</t>
  </si>
  <si>
    <t>-</t>
  </si>
  <si>
    <t>Mareks</t>
  </si>
  <si>
    <t>Grāmatnieks</t>
  </si>
  <si>
    <t>Kirtovskis</t>
  </si>
  <si>
    <t>Salaspils</t>
  </si>
  <si>
    <t>Reinis</t>
  </si>
  <si>
    <t>Liepa</t>
  </si>
  <si>
    <t>Mārupe</t>
  </si>
  <si>
    <t>Tālis</t>
  </si>
  <si>
    <t>Paeglis</t>
  </si>
  <si>
    <t>Ščedrovs</t>
  </si>
  <si>
    <t>Ansis</t>
  </si>
  <si>
    <t>Šteiners</t>
  </si>
  <si>
    <t>SPORTLAT</t>
  </si>
  <si>
    <t>Alūksne</t>
  </si>
  <si>
    <t>Signis</t>
  </si>
  <si>
    <t>Vāvere</t>
  </si>
  <si>
    <t>DNS</t>
  </si>
  <si>
    <t>Guntars</t>
  </si>
  <si>
    <t>Logins</t>
  </si>
  <si>
    <t>Raimonds</t>
  </si>
  <si>
    <t>Ozoliņš</t>
  </si>
  <si>
    <t>Ivo</t>
  </si>
  <si>
    <t>Rubīns</t>
  </si>
  <si>
    <t>Arvis</t>
  </si>
  <si>
    <t>Stivriņš</t>
  </si>
  <si>
    <t>Sporta Patriots</t>
  </si>
  <si>
    <t>Drusti</t>
  </si>
  <si>
    <t>Aleksander</t>
  </si>
  <si>
    <t>Goryunov</t>
  </si>
  <si>
    <t>Gatshina run</t>
  </si>
  <si>
    <t>V20</t>
  </si>
  <si>
    <t>SPORTLAND/NIKE</t>
  </si>
  <si>
    <t>Bērziņš</t>
  </si>
  <si>
    <t>Renārs</t>
  </si>
  <si>
    <t>Roze</t>
  </si>
  <si>
    <t>Ābele</t>
  </si>
  <si>
    <t>V30</t>
  </si>
  <si>
    <t>Anatolijs</t>
  </si>
  <si>
    <t>Macuks</t>
  </si>
  <si>
    <t>Jēkabpils</t>
  </si>
  <si>
    <t>Kaimiņš</t>
  </si>
  <si>
    <t>Jevgēnijs</t>
  </si>
  <si>
    <t>Turkins</t>
  </si>
  <si>
    <t>Matisons</t>
  </si>
  <si>
    <t>V40</t>
  </si>
  <si>
    <t>Petras</t>
  </si>
  <si>
    <t>Pranckūnas</t>
  </si>
  <si>
    <t>Na, pagauk!</t>
  </si>
  <si>
    <t>Vilnius</t>
  </si>
  <si>
    <t>Caics</t>
  </si>
  <si>
    <t>---</t>
  </si>
  <si>
    <t>Seipulis</t>
  </si>
  <si>
    <t>SK Metroons/Nike</t>
  </si>
  <si>
    <t>Grīnvalds</t>
  </si>
  <si>
    <t>Moller Auto Ventspils</t>
  </si>
  <si>
    <t>Valērijs</t>
  </si>
  <si>
    <t>Šakelis</t>
  </si>
  <si>
    <t>Līvānu novada vieglatlētikas klubs</t>
  </si>
  <si>
    <t>Līvāni</t>
  </si>
  <si>
    <t>Ilona</t>
  </si>
  <si>
    <t>Marhele</t>
  </si>
  <si>
    <t>rīga</t>
  </si>
  <si>
    <t>S20</t>
  </si>
  <si>
    <t>Anita</t>
  </si>
  <si>
    <t>Kažemāka</t>
  </si>
  <si>
    <t>Preiļi</t>
  </si>
  <si>
    <t>Tops</t>
  </si>
  <si>
    <t>Dāvis</t>
  </si>
  <si>
    <t>Rozītis</t>
  </si>
  <si>
    <t>Uzols</t>
  </si>
  <si>
    <t>DTC Jaunība</t>
  </si>
  <si>
    <t>Daugavpils</t>
  </si>
  <si>
    <t>V50</t>
  </si>
  <si>
    <t>Vadims</t>
  </si>
  <si>
    <t>Belousovs</t>
  </si>
  <si>
    <t>Antis</t>
  </si>
  <si>
    <t>Zunda</t>
  </si>
  <si>
    <t>Gulbene</t>
  </si>
  <si>
    <t>Vitālijs</t>
  </si>
  <si>
    <t>Brejevs</t>
  </si>
  <si>
    <t>Raitis</t>
  </si>
  <si>
    <t>Gržibovskis</t>
  </si>
  <si>
    <t>Kitija</t>
  </si>
  <si>
    <t>Valtere</t>
  </si>
  <si>
    <t>Egidijus</t>
  </si>
  <si>
    <t>Juzonis</t>
  </si>
  <si>
    <t>Žeimiai</t>
  </si>
  <si>
    <t>Ingus</t>
  </si>
  <si>
    <t>Znotiņš</t>
  </si>
  <si>
    <t>Jēkabpils sporta centrs</t>
  </si>
  <si>
    <t>Juris</t>
  </si>
  <si>
    <t>Šehtels</t>
  </si>
  <si>
    <t>SIA Rīgas Ūdens</t>
  </si>
  <si>
    <t>Ādaži</t>
  </si>
  <si>
    <t>Dūka</t>
  </si>
  <si>
    <t>JD GROUP</t>
  </si>
  <si>
    <t>Valery</t>
  </si>
  <si>
    <t>Chirkov</t>
  </si>
  <si>
    <t>Mots</t>
  </si>
  <si>
    <t>MARATONA KLUBS</t>
  </si>
  <si>
    <t>Maratona Klubs</t>
  </si>
  <si>
    <t>Bunkovskis</t>
  </si>
  <si>
    <t>Baranovskis</t>
  </si>
  <si>
    <t>Spars MK</t>
  </si>
  <si>
    <t>Kārlis</t>
  </si>
  <si>
    <t>Grundiņš</t>
  </si>
  <si>
    <t>vegan.lv</t>
  </si>
  <si>
    <t>Aukstikalnis</t>
  </si>
  <si>
    <t>Lubejs</t>
  </si>
  <si>
    <t>Žanis</t>
  </si>
  <si>
    <t>Jesko</t>
  </si>
  <si>
    <t>Dzipšļi</t>
  </si>
  <si>
    <t>Rēzeknes novads</t>
  </si>
  <si>
    <t>Dudelis</t>
  </si>
  <si>
    <t>Jēkabs</t>
  </si>
  <si>
    <t>Krastiņš</t>
  </si>
  <si>
    <t>Vertuls</t>
  </si>
  <si>
    <t>Bergmanis</t>
  </si>
  <si>
    <t>Ruslans</t>
  </si>
  <si>
    <t>Šuļga</t>
  </si>
  <si>
    <t>Švarcs</t>
  </si>
  <si>
    <t>LVINFO.LV</t>
  </si>
  <si>
    <t>Dūda</t>
  </si>
  <si>
    <t>Fortūnas ceļš. Ceļu būve. Rīga</t>
  </si>
  <si>
    <t>Roja</t>
  </si>
  <si>
    <t>Laura</t>
  </si>
  <si>
    <t>Čakle</t>
  </si>
  <si>
    <t>Jurģis</t>
  </si>
  <si>
    <t>Purgailis</t>
  </si>
  <si>
    <t>Sergejs</t>
  </si>
  <si>
    <t>Maslobojevs</t>
  </si>
  <si>
    <t>KRONUS</t>
  </si>
  <si>
    <t>Marnauza</t>
  </si>
  <si>
    <t>Kirejevs</t>
  </si>
  <si>
    <t>SK MAGNEN</t>
  </si>
  <si>
    <t>Ģērmanis</t>
  </si>
  <si>
    <t>Andrijs</t>
  </si>
  <si>
    <t>Kosilo</t>
  </si>
  <si>
    <t>maratona klubs</t>
  </si>
  <si>
    <t>Dunalka</t>
  </si>
  <si>
    <t>Dobele</t>
  </si>
  <si>
    <t>Zālīte</t>
  </si>
  <si>
    <t>Ikšķile</t>
  </si>
  <si>
    <t>S30</t>
  </si>
  <si>
    <t>Vichy</t>
  </si>
  <si>
    <t>Viļāni</t>
  </si>
  <si>
    <t>Važņevičs</t>
  </si>
  <si>
    <t>Aļina</t>
  </si>
  <si>
    <t>Sokaļska</t>
  </si>
  <si>
    <t>Exigen Services Latvia #optimized4running</t>
  </si>
  <si>
    <t>Ivzāns</t>
  </si>
  <si>
    <t>Konstantīns</t>
  </si>
  <si>
    <t>Krjačko</t>
  </si>
  <si>
    <t>Kaufmanis</t>
  </si>
  <si>
    <t>Brenguļi</t>
  </si>
  <si>
    <t>Gundars</t>
  </si>
  <si>
    <t>Cers</t>
  </si>
  <si>
    <t>SALIEDET.LV</t>
  </si>
  <si>
    <t>Igors</t>
  </si>
  <si>
    <t>Seņko</t>
  </si>
  <si>
    <t>Liepājas Vieglatlētikas klubs</t>
  </si>
  <si>
    <t>LIEPĀJA</t>
  </si>
  <si>
    <t>Antons</t>
  </si>
  <si>
    <t>Baronovs</t>
  </si>
  <si>
    <t>Andersons</t>
  </si>
  <si>
    <t>S/K Katrīna</t>
  </si>
  <si>
    <t>S40</t>
  </si>
  <si>
    <t>Ginta</t>
  </si>
  <si>
    <t>Vasiļjevs</t>
  </si>
  <si>
    <t>Mežaparks</t>
  </si>
  <si>
    <t>Nauris</t>
  </si>
  <si>
    <t>Šīmans</t>
  </si>
  <si>
    <t>SK Katrīna</t>
  </si>
  <si>
    <t>Rolandas</t>
  </si>
  <si>
    <t>Kazlas</t>
  </si>
  <si>
    <t>Smalovijs</t>
  </si>
  <si>
    <t>V60</t>
  </si>
  <si>
    <t>Lezdiņš</t>
  </si>
  <si>
    <t>Kārkliņš</t>
  </si>
  <si>
    <t>Dovydas</t>
  </si>
  <si>
    <t>Sankauskas</t>
  </si>
  <si>
    <t>Ilginuotoliai.lt</t>
  </si>
  <si>
    <t>Šīrants</t>
  </si>
  <si>
    <t>Edmunds</t>
  </si>
  <si>
    <t>Boldāne</t>
  </si>
  <si>
    <t>Lagzdiņš</t>
  </si>
  <si>
    <t>KRASTMALI.LV</t>
  </si>
  <si>
    <t>Leonid</t>
  </si>
  <si>
    <t>Kokin</t>
  </si>
  <si>
    <t>Pilmanis</t>
  </si>
  <si>
    <t>SIMOSIS</t>
  </si>
  <si>
    <t>Madžiņš</t>
  </si>
  <si>
    <t>Kenijas brieži</t>
  </si>
  <si>
    <t>Sigulda, Valmiera</t>
  </si>
  <si>
    <t>Eduards</t>
  </si>
  <si>
    <t>Rozenbergs</t>
  </si>
  <si>
    <t>www.edds.lv</t>
  </si>
  <si>
    <t>Petrovs</t>
  </si>
  <si>
    <t>Rīgas Satiksme/AKC</t>
  </si>
  <si>
    <t>Elmārs</t>
  </si>
  <si>
    <t>Gailis</t>
  </si>
  <si>
    <t>magnen</t>
  </si>
  <si>
    <t>Kuzāks</t>
  </si>
  <si>
    <t>Daiga</t>
  </si>
  <si>
    <t>Grickus</t>
  </si>
  <si>
    <t>Žuburs</t>
  </si>
  <si>
    <t>Arūnas</t>
  </si>
  <si>
    <t>Dubinskas</t>
  </si>
  <si>
    <t>Šviesos kariai</t>
  </si>
  <si>
    <t>Bergs</t>
  </si>
  <si>
    <t>ProKo</t>
  </si>
  <si>
    <t>Arnis</t>
  </si>
  <si>
    <t>Hansons</t>
  </si>
  <si>
    <t>Ivans</t>
  </si>
  <si>
    <t>Oļeičenko</t>
  </si>
  <si>
    <t>Krampe</t>
  </si>
  <si>
    <t>Alpi Jumts</t>
  </si>
  <si>
    <t>Rassa</t>
  </si>
  <si>
    <t>Standzenieks</t>
  </si>
  <si>
    <t>Ludmila</t>
  </si>
  <si>
    <t>Joce</t>
  </si>
  <si>
    <t>S50</t>
  </si>
  <si>
    <t>CBL</t>
  </si>
  <si>
    <t>Salacgrīva</t>
  </si>
  <si>
    <t>Upenieks</t>
  </si>
  <si>
    <t>SK Tērauds</t>
  </si>
  <si>
    <t>Armands</t>
  </si>
  <si>
    <t>Rabovičs</t>
  </si>
  <si>
    <t>Liene</t>
  </si>
  <si>
    <t>Štalte</t>
  </si>
  <si>
    <t>Jurašs</t>
  </si>
  <si>
    <t>Dreiliņi</t>
  </si>
  <si>
    <t>Ilze</t>
  </si>
  <si>
    <t>socktoys.lv</t>
  </si>
  <si>
    <t>Kolužs</t>
  </si>
  <si>
    <t>Doniņš</t>
  </si>
  <si>
    <t>Vladislavs</t>
  </si>
  <si>
    <t>Aļehnovičs</t>
  </si>
  <si>
    <t>Kravis</t>
  </si>
  <si>
    <t>Latvenergo</t>
  </si>
  <si>
    <t>Skorovs</t>
  </si>
  <si>
    <t>Kazdanga, Aizputes novads</t>
  </si>
  <si>
    <t>Kristers</t>
  </si>
  <si>
    <t>Kaže</t>
  </si>
  <si>
    <t>2 kartupeļi</t>
  </si>
  <si>
    <t>Valerts</t>
  </si>
  <si>
    <t>Vilnītis</t>
  </si>
  <si>
    <t>Emīls</t>
  </si>
  <si>
    <t>Laganovskis</t>
  </si>
  <si>
    <t>Rēzeknes 1.vsk.</t>
  </si>
  <si>
    <t>Aksenoks</t>
  </si>
  <si>
    <t>CSDD</t>
  </si>
  <si>
    <t>Kuzmins</t>
  </si>
  <si>
    <t>SK Magnen</t>
  </si>
  <si>
    <t>Sigitas</t>
  </si>
  <si>
    <t>Pranaitis</t>
  </si>
  <si>
    <t>Garenčiks</t>
  </si>
  <si>
    <t>Ilvars</t>
  </si>
  <si>
    <t>VIAA</t>
  </si>
  <si>
    <t>Grīnbergs</t>
  </si>
  <si>
    <t>Tomass</t>
  </si>
  <si>
    <t>Fedotovs</t>
  </si>
  <si>
    <t>Rūtiņš</t>
  </si>
  <si>
    <t>Ogresgals</t>
  </si>
  <si>
    <t>Krēsliņš</t>
  </si>
  <si>
    <t>actiVator.lv</t>
  </si>
  <si>
    <t>Pļaviņš</t>
  </si>
  <si>
    <t>Vaivods</t>
  </si>
  <si>
    <t>DOTE</t>
  </si>
  <si>
    <t>Senson Auto</t>
  </si>
  <si>
    <t>Punenovs</t>
  </si>
  <si>
    <t>Lūsis</t>
  </si>
  <si>
    <t>Talsi</t>
  </si>
  <si>
    <t>Leja</t>
  </si>
  <si>
    <t>Ozolnieki</t>
  </si>
  <si>
    <t>Marita</t>
  </si>
  <si>
    <t>Kiļupa</t>
  </si>
  <si>
    <t>Madonas BJSS</t>
  </si>
  <si>
    <t>Madona/Valmiera</t>
  </si>
  <si>
    <t>Andrejs</t>
  </si>
  <si>
    <t>Gaumigs</t>
  </si>
  <si>
    <t>Vivace</t>
  </si>
  <si>
    <t>Olaine</t>
  </si>
  <si>
    <t>Bauere</t>
  </si>
  <si>
    <t>Ventspils Maratona Klubs</t>
  </si>
  <si>
    <t>Hermanis</t>
  </si>
  <si>
    <t>Muratovs</t>
  </si>
  <si>
    <t>Berķis</t>
  </si>
  <si>
    <t>Pulsometrs.lv</t>
  </si>
  <si>
    <t>Menniks</t>
  </si>
  <si>
    <t>Pats par sevi</t>
  </si>
  <si>
    <t>Pjotrs</t>
  </si>
  <si>
    <t>Červjakovs</t>
  </si>
  <si>
    <t>Ādamsons</t>
  </si>
  <si>
    <t>Limbaži</t>
  </si>
  <si>
    <t>Maija</t>
  </si>
  <si>
    <t>Pūpola</t>
  </si>
  <si>
    <t>Aizputes novads</t>
  </si>
  <si>
    <t>Zībarts</t>
  </si>
  <si>
    <t>Bebrene</t>
  </si>
  <si>
    <t>Swedbank</t>
  </si>
  <si>
    <t>Gvido</t>
  </si>
  <si>
    <t>Lapsa</t>
  </si>
  <si>
    <t>Ēvalds</t>
  </si>
  <si>
    <t>Kalvis</t>
  </si>
  <si>
    <t>Citrus Solutions</t>
  </si>
  <si>
    <t>Sudrabs</t>
  </si>
  <si>
    <t>Kopmanis</t>
  </si>
  <si>
    <t>Boriss</t>
  </si>
  <si>
    <t>Krutiks</t>
  </si>
  <si>
    <t>Evgeniy</t>
  </si>
  <si>
    <t>Birin</t>
  </si>
  <si>
    <t>Kulmane</t>
  </si>
  <si>
    <t>Svytoslav</t>
  </si>
  <si>
    <t>Antonov</t>
  </si>
  <si>
    <t>Alexander</t>
  </si>
  <si>
    <t>Petrov</t>
  </si>
  <si>
    <t>P S K O V</t>
  </si>
  <si>
    <t>Krasovskis</t>
  </si>
  <si>
    <t>Vilmantas</t>
  </si>
  <si>
    <t>Misius</t>
  </si>
  <si>
    <t>Siauliai</t>
  </si>
  <si>
    <t>Sīmanis</t>
  </si>
  <si>
    <t>Lasmanis</t>
  </si>
  <si>
    <t>Oļģerts</t>
  </si>
  <si>
    <t>Gūtmanis</t>
  </si>
  <si>
    <t>Bulats</t>
  </si>
  <si>
    <t>Macijevskis</t>
  </si>
  <si>
    <t>Krjukovs</t>
  </si>
  <si>
    <t>Minajevs</t>
  </si>
  <si>
    <t>Ulbroka</t>
  </si>
  <si>
    <t>Gutāns</t>
  </si>
  <si>
    <t>Rēzeknes 5. vidusskola</t>
  </si>
  <si>
    <t>Pāvels</t>
  </si>
  <si>
    <t>Janovičs</t>
  </si>
  <si>
    <t>Pupšis</t>
  </si>
  <si>
    <t>Daņila</t>
  </si>
  <si>
    <t>Seļuto</t>
  </si>
  <si>
    <t>Šteinhards</t>
  </si>
  <si>
    <t>Pikšēns</t>
  </si>
  <si>
    <t>Jerofejevs</t>
  </si>
  <si>
    <t>Pļaviņas</t>
  </si>
  <si>
    <t>Grodnis</t>
  </si>
  <si>
    <t>Mālkalns</t>
  </si>
  <si>
    <t>Uijā uijā</t>
  </si>
  <si>
    <t>Polis</t>
  </si>
  <si>
    <t>Pārums</t>
  </si>
  <si>
    <t>Parums Athletics / LHF</t>
  </si>
  <si>
    <t>Rīga, Iecava</t>
  </si>
  <si>
    <t>Štrehers</t>
  </si>
  <si>
    <t>Alksnis</t>
  </si>
  <si>
    <t>Reisstrans</t>
  </si>
  <si>
    <t>Santa</t>
  </si>
  <si>
    <t>Zvilna</t>
  </si>
  <si>
    <t>SIA "Reisstrans"</t>
  </si>
  <si>
    <t>Bauska</t>
  </si>
  <si>
    <t>Ostrovska</t>
  </si>
  <si>
    <t>Rinalds</t>
  </si>
  <si>
    <t>Jaungulbene</t>
  </si>
  <si>
    <t>Haralds</t>
  </si>
  <si>
    <t>Gruberts</t>
  </si>
  <si>
    <t>Aivis</t>
  </si>
  <si>
    <t>Cepurītis</t>
  </si>
  <si>
    <t>S/K</t>
  </si>
  <si>
    <t>Šaters</t>
  </si>
  <si>
    <t>Pāže</t>
  </si>
  <si>
    <t>SK Ozolnieki-LSC</t>
  </si>
  <si>
    <t>Monta</t>
  </si>
  <si>
    <t>Vasile</t>
  </si>
  <si>
    <t>Arvīds</t>
  </si>
  <si>
    <t>Šefanovskis</t>
  </si>
  <si>
    <t>SK "Katrīna"</t>
  </si>
  <si>
    <t>Lauris</t>
  </si>
  <si>
    <t>Lizbovskis</t>
  </si>
  <si>
    <t>LNT, MTG</t>
  </si>
  <si>
    <t>Aiga</t>
  </si>
  <si>
    <t>Rozenberga</t>
  </si>
  <si>
    <t>Zigfrīds</t>
  </si>
  <si>
    <t>Kreitāls</t>
  </si>
  <si>
    <t>Oskars</t>
  </si>
  <si>
    <t>Gronskis</t>
  </si>
  <si>
    <t>Lattelecom</t>
  </si>
  <si>
    <t>Mihails</t>
  </si>
  <si>
    <t>Golubevs</t>
  </si>
  <si>
    <t>Auželis</t>
  </si>
  <si>
    <t>Sedna</t>
  </si>
  <si>
    <t>Staris</t>
  </si>
  <si>
    <t>Verems</t>
  </si>
  <si>
    <t>Rēderu banda</t>
  </si>
  <si>
    <t>Tīraine</t>
  </si>
  <si>
    <t>Jēkabsons</t>
  </si>
  <si>
    <t>Rogāle</t>
  </si>
  <si>
    <t>Orenišs</t>
  </si>
  <si>
    <t>Pakulis</t>
  </si>
  <si>
    <t>Kudlāns</t>
  </si>
  <si>
    <t>Rancāns</t>
  </si>
  <si>
    <t>Jurijs</t>
  </si>
  <si>
    <t>Tarasovs</t>
  </si>
  <si>
    <t>KOMKON</t>
  </si>
  <si>
    <t>Vilanu novads</t>
  </si>
  <si>
    <t>Kore</t>
  </si>
  <si>
    <t>Muzika</t>
  </si>
  <si>
    <t>Jumprava</t>
  </si>
  <si>
    <t>Saukums</t>
  </si>
  <si>
    <t>BIGBANK</t>
  </si>
  <si>
    <t>Kubulis</t>
  </si>
  <si>
    <t>Vizipajevs</t>
  </si>
  <si>
    <t>Heidemane</t>
  </si>
  <si>
    <t>Straume</t>
  </si>
  <si>
    <t>VSK,LSC, Jūrmala</t>
  </si>
  <si>
    <t>Dzintars-Džons</t>
  </si>
  <si>
    <t>Jaunzems-Fidžeralds-Xii</t>
  </si>
  <si>
    <t>Paduza &amp; Apti</t>
  </si>
  <si>
    <t>Blumbergs</t>
  </si>
  <si>
    <t>Lita</t>
  </si>
  <si>
    <t>Dzelme</t>
  </si>
  <si>
    <t>Rozentālbergs</t>
  </si>
  <si>
    <t>Ēriks</t>
  </si>
  <si>
    <t>Dovnarovičs</t>
  </si>
  <si>
    <t>Vīdners</t>
  </si>
  <si>
    <t>Aizpute</t>
  </si>
  <si>
    <t>Vītols</t>
  </si>
  <si>
    <t>Vālodzes</t>
  </si>
  <si>
    <t>Ošiņš</t>
  </si>
  <si>
    <t>SK "Kenijas brieži"</t>
  </si>
  <si>
    <t>Baldone</t>
  </si>
  <si>
    <t>Aleksis</t>
  </si>
  <si>
    <t>Plamše</t>
  </si>
  <si>
    <t>Ženēva</t>
  </si>
  <si>
    <t>Lodiņš</t>
  </si>
  <si>
    <t>Sanita</t>
  </si>
  <si>
    <t>Leitāne</t>
  </si>
  <si>
    <t>Sandra</t>
  </si>
  <si>
    <t>Dervinika</t>
  </si>
  <si>
    <t>Agris</t>
  </si>
  <si>
    <t>Jansons</t>
  </si>
  <si>
    <t>Šūpols</t>
  </si>
  <si>
    <t>Ingars</t>
  </si>
  <si>
    <t>Tiltiņš</t>
  </si>
  <si>
    <t>Eleja</t>
  </si>
  <si>
    <t>Cepītis</t>
  </si>
  <si>
    <t>Valmieras Mūzikas skola</t>
  </si>
  <si>
    <t>Zagorskis</t>
  </si>
  <si>
    <t>MD finanses</t>
  </si>
  <si>
    <t>Sevostjanovs</t>
  </si>
  <si>
    <t>Ingrīda</t>
  </si>
  <si>
    <t>Greivule</t>
  </si>
  <si>
    <t>Sabīne</t>
  </si>
  <si>
    <t>Mika</t>
  </si>
  <si>
    <t>Cīmurs</t>
  </si>
  <si>
    <t>Cīmurēni</t>
  </si>
  <si>
    <t>Egils</t>
  </si>
  <si>
    <t>Kauliņš</t>
  </si>
  <si>
    <t>Balalaiko</t>
  </si>
  <si>
    <t>Kārsava</t>
  </si>
  <si>
    <t>Zeps</t>
  </si>
  <si>
    <t>Sakalausks</t>
  </si>
  <si>
    <t>Vudlande</t>
  </si>
  <si>
    <t>Driņķis</t>
  </si>
  <si>
    <t>Natālijas Draudziņas vidusskola</t>
  </si>
  <si>
    <t>Inese</t>
  </si>
  <si>
    <t>Celma</t>
  </si>
  <si>
    <t>Gjensidige Baltic</t>
  </si>
  <si>
    <t>Zane</t>
  </si>
  <si>
    <t>Karpenko</t>
  </si>
  <si>
    <t>Ātrais Torņu Serviss</t>
  </si>
  <si>
    <t>Urtāns</t>
  </si>
  <si>
    <t>VANAGI</t>
  </si>
  <si>
    <t>Jēkabpils novads</t>
  </si>
  <si>
    <t>Dolgovs</t>
  </si>
  <si>
    <t>Evija</t>
  </si>
  <si>
    <t>Grīnberga</t>
  </si>
  <si>
    <t>Lisovska</t>
  </si>
  <si>
    <t>Madara</t>
  </si>
  <si>
    <t>Muižniece</t>
  </si>
  <si>
    <t>ind.</t>
  </si>
  <si>
    <t>Šarigins</t>
  </si>
  <si>
    <t>Aizpurietis</t>
  </si>
  <si>
    <t>fb:riga.walk.run</t>
  </si>
  <si>
    <t>Noviks</t>
  </si>
  <si>
    <t>Līce-Krūze</t>
  </si>
  <si>
    <t>Kovaļevska</t>
  </si>
  <si>
    <t>Cīmure</t>
  </si>
  <si>
    <t>Signe</t>
  </si>
  <si>
    <t>Tomsone</t>
  </si>
  <si>
    <t>Edijs</t>
  </si>
  <si>
    <t>Bogomolovs</t>
  </si>
  <si>
    <t>Nadezhda</t>
  </si>
  <si>
    <t>Ovchinnikova</t>
  </si>
  <si>
    <t>Energized</t>
  </si>
  <si>
    <t>Moskau</t>
  </si>
  <si>
    <t>Kļaviņš</t>
  </si>
  <si>
    <t>Laimiņš</t>
  </si>
  <si>
    <t>LIBAVA</t>
  </si>
  <si>
    <t>Stahovskis</t>
  </si>
  <si>
    <t>Radvila</t>
  </si>
  <si>
    <t>Erlens</t>
  </si>
  <si>
    <t>Grunckis</t>
  </si>
  <si>
    <t>Helga</t>
  </si>
  <si>
    <t>Rudzīte</t>
  </si>
  <si>
    <t>Anspoka</t>
  </si>
  <si>
    <t>Semendjajevs</t>
  </si>
  <si>
    <t>Petrovskis</t>
  </si>
  <si>
    <t>Vastlāvis</t>
  </si>
  <si>
    <t>Bednostins</t>
  </si>
  <si>
    <t>Maratonu klub Ventspils</t>
  </si>
  <si>
    <t>Pakalniņš</t>
  </si>
  <si>
    <t>Rainbow Butt Monkeys</t>
  </si>
  <si>
    <t>Ērciņš</t>
  </si>
  <si>
    <t>Aldis</t>
  </si>
  <si>
    <t>Birznieks</t>
  </si>
  <si>
    <t>Rube-Šteinharde</t>
  </si>
  <si>
    <t>2 Šteinhardi skrien</t>
  </si>
  <si>
    <t>Žogla</t>
  </si>
  <si>
    <t>Staris   </t>
  </si>
  <si>
    <t>Baltais</t>
  </si>
  <si>
    <t>Edvins</t>
  </si>
  <si>
    <t>Dinamo</t>
  </si>
  <si>
    <t>Dīriņš</t>
  </si>
  <si>
    <t>Jorens</t>
  </si>
  <si>
    <t>Jaunozols</t>
  </si>
  <si>
    <t>Gaidelis</t>
  </si>
  <si>
    <t>Maratona klubs</t>
  </si>
  <si>
    <t>Indulis</t>
  </si>
  <si>
    <t>Bukans</t>
  </si>
  <si>
    <t>Ozers</t>
  </si>
  <si>
    <t>Trokša</t>
  </si>
  <si>
    <t>Rīga/Carnikava</t>
  </si>
  <si>
    <t>Tilta</t>
  </si>
  <si>
    <t>Apine</t>
  </si>
  <si>
    <t>Kalniņš-Liberis</t>
  </si>
  <si>
    <t>ĀTRAIS TORŅU SERVISS</t>
  </si>
  <si>
    <t>Jansone</t>
  </si>
  <si>
    <t>Darja</t>
  </si>
  <si>
    <t>Damroze</t>
  </si>
  <si>
    <t>Teže</t>
  </si>
  <si>
    <t>Avens</t>
  </si>
  <si>
    <t>Maratona klubs/Rembate</t>
  </si>
  <si>
    <t>Meirāne</t>
  </si>
  <si>
    <t>Bartuševica</t>
  </si>
  <si>
    <t>Bullis</t>
  </si>
  <si>
    <t>Jakovļevs</t>
  </si>
  <si>
    <t>www.endo.lv</t>
  </si>
  <si>
    <t>Dana</t>
  </si>
  <si>
    <t>Zandersone</t>
  </si>
  <si>
    <t>Rinkevics</t>
  </si>
  <si>
    <t>Babīte</t>
  </si>
  <si>
    <t>Inessa</t>
  </si>
  <si>
    <t>Zhbanowa</t>
  </si>
  <si>
    <t>Dinamo-SPB</t>
  </si>
  <si>
    <t>Sankt-Peterburg</t>
  </si>
  <si>
    <t>Vilis</t>
  </si>
  <si>
    <t>Zinkevičs</t>
  </si>
  <si>
    <t>Carnikavas Sporta centrs</t>
  </si>
  <si>
    <t>Lāsma</t>
  </si>
  <si>
    <t>Āboliņa</t>
  </si>
  <si>
    <t>Natālija</t>
  </si>
  <si>
    <t>Bernāne</t>
  </si>
  <si>
    <t>Edvīns</t>
  </si>
  <si>
    <t>Cifersons</t>
  </si>
  <si>
    <t>Surikati</t>
  </si>
  <si>
    <t>Rauna</t>
  </si>
  <si>
    <t>Tolokonceva</t>
  </si>
  <si>
    <t>Bahmane</t>
  </si>
  <si>
    <t>Marts</t>
  </si>
  <si>
    <t>EBS Būvmateriāli</t>
  </si>
  <si>
    <t>Muraška</t>
  </si>
  <si>
    <t>Aksenoka</t>
  </si>
  <si>
    <t>Urtāne</t>
  </si>
  <si>
    <t>Korņenkova</t>
  </si>
  <si>
    <t>Rudzītis</t>
  </si>
  <si>
    <t>LSC, Valmiera</t>
  </si>
  <si>
    <t>Erita</t>
  </si>
  <si>
    <t>Kalniņa</t>
  </si>
  <si>
    <t>Eriņš</t>
  </si>
  <si>
    <t>Rīgas Tehniskā universitāte</t>
  </si>
  <si>
    <t>Vladimirs</t>
  </si>
  <si>
    <t>Kļavnieks</t>
  </si>
  <si>
    <t>Ērika</t>
  </si>
  <si>
    <t>Ervīns</t>
  </si>
  <si>
    <t>Rēznas psk.</t>
  </si>
  <si>
    <t>Rēzeknes nov.</t>
  </si>
  <si>
    <t>AD Fitness</t>
  </si>
  <si>
    <t>Lēdmane, Lielvārdes novads</t>
  </si>
  <si>
    <t>Laila</t>
  </si>
  <si>
    <t>Spirģis</t>
  </si>
  <si>
    <t>Kristīne</t>
  </si>
  <si>
    <t>Fedotova</t>
  </si>
  <si>
    <t>Sarmīte</t>
  </si>
  <si>
    <t>Gobiņa</t>
  </si>
  <si>
    <t>Kursīte</t>
  </si>
  <si>
    <t>Sporta klubs F1</t>
  </si>
  <si>
    <t>Radžabovs</t>
  </si>
  <si>
    <t>Skrundas muiža</t>
  </si>
  <si>
    <t>Skrunda</t>
  </si>
  <si>
    <t>Belevičs</t>
  </si>
  <si>
    <t>Alla</t>
  </si>
  <si>
    <t>Radžabova-Cinovska</t>
  </si>
  <si>
    <t>Dīriņa</t>
  </si>
  <si>
    <t>Askolds</t>
  </si>
  <si>
    <t>Cirsis</t>
  </si>
  <si>
    <t>Maļavkina</t>
  </si>
  <si>
    <t>Razgale</t>
  </si>
  <si>
    <t>Grišulis</t>
  </si>
  <si>
    <t>Petriot</t>
  </si>
  <si>
    <t>Marks</t>
  </si>
  <si>
    <t>Aizsils</t>
  </si>
  <si>
    <t>Lotko</t>
  </si>
  <si>
    <t>Rēzeknes augstskola</t>
  </si>
  <si>
    <t>Sportland/NIKE-individuāli</t>
  </si>
  <si>
    <t>Tālmane</t>
  </si>
  <si>
    <t>Agate</t>
  </si>
  <si>
    <t>Zīverte</t>
  </si>
  <si>
    <t>Jonīte</t>
  </si>
  <si>
    <t>Freimanis</t>
  </si>
  <si>
    <t>Berngards</t>
  </si>
  <si>
    <t>Grahovska</t>
  </si>
  <si>
    <t>Ķeguma novads</t>
  </si>
  <si>
    <t>Vīksniņa</t>
  </si>
  <si>
    <t>Kārkliņa</t>
  </si>
  <si>
    <t>Cālēnu banda</t>
  </si>
  <si>
    <t>Krasovska</t>
  </si>
  <si>
    <t>Randa</t>
  </si>
  <si>
    <t>Misāne</t>
  </si>
  <si>
    <t>Žodziņš</t>
  </si>
  <si>
    <t>Ezere</t>
  </si>
  <si>
    <t>Vēze</t>
  </si>
  <si>
    <t>Tauriņa-Lasmane</t>
  </si>
  <si>
    <t>Nadežda</t>
  </si>
  <si>
    <t>Kavtaskina</t>
  </si>
  <si>
    <t>Millers</t>
  </si>
  <si>
    <t>MM STUDIJA</t>
  </si>
  <si>
    <t>Safutins</t>
  </si>
  <si>
    <t>LSC / MARATONA KLUBS</t>
  </si>
  <si>
    <t>Skr./kl. "Ozolnieki"</t>
  </si>
  <si>
    <t>Pelēce</t>
  </si>
  <si>
    <t>Olga</t>
  </si>
  <si>
    <t>Mote</t>
  </si>
  <si>
    <t>Vovka</t>
  </si>
  <si>
    <t>Matuks</t>
  </si>
  <si>
    <t>Vijciems</t>
  </si>
  <si>
    <t>01:20:11.0</t>
  </si>
  <si>
    <t>V-30</t>
  </si>
  <si>
    <t>01:20:43.0</t>
  </si>
  <si>
    <t>V-18</t>
  </si>
  <si>
    <t>01:21:01.0</t>
  </si>
  <si>
    <t>01:21:57.0</t>
  </si>
  <si>
    <t>01:24:58.0</t>
  </si>
  <si>
    <t>Valmiera.</t>
  </si>
  <si>
    <t>01:26:16.0</t>
  </si>
  <si>
    <t>V-40</t>
  </si>
  <si>
    <t>Tukuma raj.</t>
  </si>
  <si>
    <t>01:26:38.0</t>
  </si>
  <si>
    <t>01:28:03.0</t>
  </si>
  <si>
    <t>01:31:52.0</t>
  </si>
  <si>
    <t>01:35:07.0</t>
  </si>
  <si>
    <t>V-50</t>
  </si>
  <si>
    <t>01:35:23.0</t>
  </si>
  <si>
    <t>Rīgas raj.</t>
  </si>
  <si>
    <t>01:39:03.0</t>
  </si>
  <si>
    <t>01:41:25.0</t>
  </si>
  <si>
    <t>01:41:46.0</t>
  </si>
  <si>
    <t>01:42:32.0</t>
  </si>
  <si>
    <t>01:42:47.0</t>
  </si>
  <si>
    <t>01:44:14.0</t>
  </si>
  <si>
    <t>01:47:00.0</t>
  </si>
  <si>
    <t>01:47:33.0</t>
  </si>
  <si>
    <t>01:48:56.0</t>
  </si>
  <si>
    <t>V-60</t>
  </si>
  <si>
    <t>01:52:21.0</t>
  </si>
  <si>
    <t>01:56:05.0</t>
  </si>
  <si>
    <t>V-65</t>
  </si>
  <si>
    <t>01:57:21.0</t>
  </si>
  <si>
    <t>02:01:00.0</t>
  </si>
  <si>
    <t>02:03:25.0</t>
  </si>
  <si>
    <t>02:26:30.0</t>
  </si>
  <si>
    <t>V-70</t>
  </si>
  <si>
    <t>02:29:30.0</t>
  </si>
  <si>
    <t>01:33:15.0</t>
  </si>
  <si>
    <t>S-30</t>
  </si>
  <si>
    <t>01:45:38.0</t>
  </si>
  <si>
    <t>01:56:41.0</t>
  </si>
  <si>
    <t>02:02:59.0</t>
  </si>
  <si>
    <t>S-18</t>
  </si>
  <si>
    <t>Rezultāts</t>
  </si>
  <si>
    <t>Isostar</t>
  </si>
  <si>
    <t>VB2</t>
  </si>
  <si>
    <t>Kocēnu novads Rubene</t>
  </si>
  <si>
    <t>Brīvsolis</t>
  </si>
  <si>
    <t>VBJ</t>
  </si>
  <si>
    <t>OK</t>
  </si>
  <si>
    <t>VB3</t>
  </si>
  <si>
    <t>Jūrmalas skrējēju klubs</t>
  </si>
  <si>
    <t>BKV</t>
  </si>
  <si>
    <t>Latvijas valsts meži</t>
  </si>
  <si>
    <t>Meridiāns</t>
  </si>
  <si>
    <t>Race4Fun</t>
  </si>
  <si>
    <t>Vidzemes mērnieks / Ripoautocentrs</t>
  </si>
  <si>
    <t>MARATONA KLUBS/Moller Auto Ventspils</t>
  </si>
  <si>
    <t>SB2</t>
  </si>
  <si>
    <t>S</t>
  </si>
  <si>
    <t>Vērgale</t>
  </si>
  <si>
    <t>VB4</t>
  </si>
  <si>
    <t>Maratona klubs, NBS</t>
  </si>
  <si>
    <t>GC</t>
  </si>
  <si>
    <t>Volkswagen</t>
  </si>
  <si>
    <t>Augstkalne</t>
  </si>
  <si>
    <t>STARCO</t>
  </si>
  <si>
    <t>Purva Kurmji</t>
  </si>
  <si>
    <t>Veikals Maratons</t>
  </si>
  <si>
    <t>SB3</t>
  </si>
  <si>
    <t>Ko Te Notiek?</t>
  </si>
  <si>
    <t>Engures sportam</t>
  </si>
  <si>
    <t>īsie&amp;tuklie</t>
  </si>
  <si>
    <t>Aerobia</t>
  </si>
  <si>
    <t>Sporto Dabā</t>
  </si>
  <si>
    <t>SBJ</t>
  </si>
  <si>
    <t>Cēsu alus</t>
  </si>
  <si>
    <t>Limbazi</t>
  </si>
  <si>
    <t>SESE.BROLIS RUNNING TYM</t>
  </si>
  <si>
    <t>Cesvaine</t>
  </si>
  <si>
    <t>OSC</t>
  </si>
  <si>
    <t>Dzīvesprieks</t>
  </si>
  <si>
    <t>TavamSportam.lv</t>
  </si>
  <si>
    <t>Zaķi 1</t>
  </si>
  <si>
    <t>Vīle</t>
  </si>
  <si>
    <t>PTM</t>
  </si>
  <si>
    <t>ISOSTAR</t>
  </si>
  <si>
    <t>OK Alnis</t>
  </si>
  <si>
    <t>Volkswagen Team</t>
  </si>
  <si>
    <t>Lūzumpunkts</t>
  </si>
  <si>
    <t>Tukuma golfa klubs</t>
  </si>
  <si>
    <t>Mailigen</t>
  </si>
  <si>
    <t>COK Silva</t>
  </si>
  <si>
    <t>YUASA</t>
  </si>
  <si>
    <t>712 / Brīvdabas sporta klubs</t>
  </si>
  <si>
    <t>Ka-BUM</t>
  </si>
  <si>
    <t>Skrienam priekam!</t>
  </si>
  <si>
    <t>Veikals 42km 195m</t>
  </si>
  <si>
    <t>Baltais Kalns</t>
  </si>
  <si>
    <t>Pa vienam</t>
  </si>
  <si>
    <t>VSKS</t>
  </si>
  <si>
    <t>Maratona klubs/Turlava</t>
  </si>
  <si>
    <t>SK Kenijas Brieži</t>
  </si>
  <si>
    <t>Kustību telpa</t>
  </si>
  <si>
    <t>memais.com</t>
  </si>
  <si>
    <t>Zubru Trieciens</t>
  </si>
  <si>
    <t>LĒNĀK IR ILGĀK</t>
  </si>
  <si>
    <t>sk \"Tērauds\"""</t>
  </si>
  <si>
    <t>DEKO SPACE</t>
  </si>
  <si>
    <t>Lyngson</t>
  </si>
  <si>
    <t>Sauszemes spēku kājnieku brigāde</t>
  </si>
  <si>
    <t>K2</t>
  </si>
  <si>
    <t>SB4</t>
  </si>
  <si>
    <t>EBS Materiāli būvniecībai</t>
  </si>
  <si>
    <t>ASICS</t>
  </si>
  <si>
    <t>isie&amp;tuklie</t>
  </si>
  <si>
    <t>Auseklis</t>
  </si>
  <si>
    <t>Gardēži</t>
  </si>
  <si>
    <t>GrST</t>
  </si>
  <si>
    <t>ĀdažiVelo</t>
  </si>
  <si>
    <t>ŠOKOPASTS.LV</t>
  </si>
  <si>
    <t>Arodbiedrību koordinācijas centrs</t>
  </si>
  <si>
    <t>LVM/Mammadaba</t>
  </si>
  <si>
    <t>Engures sportam / Tukums</t>
  </si>
  <si>
    <t>alfatours.lv</t>
  </si>
  <si>
    <t>ELEVATION</t>
  </si>
  <si>
    <t>Garkalnes MVV</t>
  </si>
  <si>
    <t>Scania</t>
  </si>
  <si>
    <t>Nūjo ar vēju</t>
  </si>
  <si>
    <t>Briedis Bedrē Brikšķināja</t>
  </si>
  <si>
    <t>AD FITNESS</t>
  </si>
  <si>
    <t>SK Ozolnieki</t>
  </si>
  <si>
    <t>Eternal Running Party</t>
  </si>
  <si>
    <t>VLJ</t>
  </si>
  <si>
    <t>Digitālā Pele</t>
  </si>
  <si>
    <t>VL2</t>
  </si>
  <si>
    <t>MySport Veikals</t>
  </si>
  <si>
    <t>Ņergas/Isostar</t>
  </si>
  <si>
    <t>Murexplorer/Taku Skrējējs</t>
  </si>
  <si>
    <t>OK Meridiāns</t>
  </si>
  <si>
    <t>Mežsusuri</t>
  </si>
  <si>
    <t>Dūnas</t>
  </si>
  <si>
    <t>VL3</t>
  </si>
  <si>
    <t>Elevation</t>
  </si>
  <si>
    <t>Elita</t>
  </si>
  <si>
    <t>EsiAktivs.lv</t>
  </si>
  <si>
    <t>Titurgas iespēju parks</t>
  </si>
  <si>
    <t>OK Kurmis</t>
  </si>
  <si>
    <t>SL2</t>
  </si>
  <si>
    <t>Sportlife Cycling Team</t>
  </si>
  <si>
    <t>Līvānu VK</t>
  </si>
  <si>
    <t>VL4</t>
  </si>
  <si>
    <t>SK BIKSTI</t>
  </si>
  <si>
    <t>JD Group</t>
  </si>
  <si>
    <t>Engures sportam / Ķesterciems</t>
  </si>
  <si>
    <t>www. bangasprivatprakse. lv</t>
  </si>
  <si>
    <t>Stirnu Buks</t>
  </si>
  <si>
    <t>ROLLERTOUR, CĒSIS</t>
  </si>
  <si>
    <t>RajA</t>
  </si>
  <si>
    <t>Mana mīļākā komanda</t>
  </si>
  <si>
    <t>Engures Sportam</t>
  </si>
  <si>
    <t>Saulkrasti</t>
  </si>
  <si>
    <t>Taurages BMK</t>
  </si>
  <si>
    <t>Medrull</t>
  </si>
  <si>
    <t>Ironman.lv</t>
  </si>
  <si>
    <t>SL3</t>
  </si>
  <si>
    <t>Ind.</t>
  </si>
  <si>
    <t>Cube</t>
  </si>
  <si>
    <t>Surströmming</t>
  </si>
  <si>
    <t>VELUX/mySport</t>
  </si>
  <si>
    <t>Skapis</t>
  </si>
  <si>
    <t>VSK_OlyBet</t>
  </si>
  <si>
    <t>Purva bridējs</t>
  </si>
  <si>
    <t>Taku skrējējs</t>
  </si>
  <si>
    <t>Piedzīvojumu meklētāji</t>
  </si>
  <si>
    <t>Exigen</t>
  </si>
  <si>
    <t>Mansardi</t>
  </si>
  <si>
    <t>Pēdu Nav</t>
  </si>
  <si>
    <t>Vellapēda</t>
  </si>
  <si>
    <t>SLJ</t>
  </si>
  <si>
    <t>SK Jõulu</t>
  </si>
  <si>
    <t>LNT</t>
  </si>
  <si>
    <t>Trio</t>
  </si>
  <si>
    <t>EDI</t>
  </si>
  <si>
    <t>RIForce</t>
  </si>
  <si>
    <t>kamparmazi</t>
  </si>
  <si>
    <t>Serjogins</t>
  </si>
  <si>
    <t>Višķers</t>
  </si>
  <si>
    <t>Cimermanis</t>
  </si>
  <si>
    <t>Pakārklis</t>
  </si>
  <si>
    <t>Auziņš</t>
  </si>
  <si>
    <t>Sukaruks</t>
  </si>
  <si>
    <t>Veikals 42km195m</t>
  </si>
  <si>
    <t>Priekuļi</t>
  </si>
  <si>
    <t>Braučs</t>
  </si>
  <si>
    <t>Bajārs</t>
  </si>
  <si>
    <t>Pārgaujas nov.</t>
  </si>
  <si>
    <t>Lankups</t>
  </si>
  <si>
    <t>SK Metroons/ Nike</t>
  </si>
  <si>
    <t>Ilgonis</t>
  </si>
  <si>
    <t>Mazjūlis</t>
  </si>
  <si>
    <t>SK METROONS</t>
  </si>
  <si>
    <t>Einārs</t>
  </si>
  <si>
    <t>Šillers</t>
  </si>
  <si>
    <t>Rūdulis</t>
  </si>
  <si>
    <t>TVK</t>
  </si>
  <si>
    <t>Niks</t>
  </si>
  <si>
    <t>Ozols</t>
  </si>
  <si>
    <t>Brocēni</t>
  </si>
  <si>
    <t>Neimande</t>
  </si>
  <si>
    <t>Ārniece</t>
  </si>
  <si>
    <t>OK Ozons</t>
  </si>
  <si>
    <t>Izturiba</t>
  </si>
  <si>
    <t>Raivis</t>
  </si>
  <si>
    <t>VUGD</t>
  </si>
  <si>
    <t>Ondrej</t>
  </si>
  <si>
    <t>Fikrle</t>
  </si>
  <si>
    <t>Prague</t>
  </si>
  <si>
    <t>Spalviņš</t>
  </si>
  <si>
    <t>VEIKALS 42KM195M</t>
  </si>
  <si>
    <t>Griezitis</t>
  </si>
  <si>
    <t>Riga Advanture Team</t>
  </si>
  <si>
    <t>Aleksejs</t>
  </si>
  <si>
    <t>Sapogovs</t>
  </si>
  <si>
    <t>The Ducks pads</t>
  </si>
  <si>
    <t>Bruss</t>
  </si>
  <si>
    <t>Tērvete</t>
  </si>
  <si>
    <t>Fridmanis</t>
  </si>
  <si>
    <t>ALITĒNI</t>
  </si>
  <si>
    <t>Rukkalns</t>
  </si>
  <si>
    <t>Ragana</t>
  </si>
  <si>
    <t>Martins</t>
  </si>
  <si>
    <t>Vetra</t>
  </si>
  <si>
    <t>Raw Garden, The Beginnings</t>
  </si>
  <si>
    <t>Simanovičs</t>
  </si>
  <si>
    <t>Ilgvars</t>
  </si>
  <si>
    <t>Āboltiņš</t>
  </si>
  <si>
    <t>Tēbelis</t>
  </si>
  <si>
    <t>Kalnbādiņi</t>
  </si>
  <si>
    <t>Brets</t>
  </si>
  <si>
    <t>Pirtnieks</t>
  </si>
  <si>
    <t>Kulpe</t>
  </si>
  <si>
    <t>Gromovs</t>
  </si>
  <si>
    <t>Vietējai no meža</t>
  </si>
  <si>
    <t>Garkevičs</t>
  </si>
  <si>
    <t>Šalms</t>
  </si>
  <si>
    <t>Dūmiņš</t>
  </si>
  <si>
    <t>Ielītis</t>
  </si>
  <si>
    <t>Saldējums Racing Team</t>
  </si>
  <si>
    <t>Radčenko</t>
  </si>
  <si>
    <t>Cido</t>
  </si>
  <si>
    <t>Kalngale</t>
  </si>
  <si>
    <t>Udarskis</t>
  </si>
  <si>
    <t>AE Partner</t>
  </si>
  <si>
    <t>Nacionālā aizsardzības akadēmija</t>
  </si>
  <si>
    <t>Aukmanis</t>
  </si>
  <si>
    <t>Litiņš</t>
  </si>
  <si>
    <t>Daugavpils, Līksnas.pag</t>
  </si>
  <si>
    <t>Drande</t>
  </si>
  <si>
    <t>Evolution</t>
  </si>
  <si>
    <t>Videmanis</t>
  </si>
  <si>
    <t>Stepiņš</t>
  </si>
  <si>
    <t>Anton</t>
  </si>
  <si>
    <t>Stepanov</t>
  </si>
  <si>
    <t>Rybinsk</t>
  </si>
  <si>
    <t>Zvejnieks</t>
  </si>
  <si>
    <t>Intars</t>
  </si>
  <si>
    <t>Vēberis</t>
  </si>
  <si>
    <t>Veikals 42km195m/Saucony/SIS</t>
  </si>
  <si>
    <t>Zimackis</t>
  </si>
  <si>
    <t>Čuhalovs</t>
  </si>
  <si>
    <t>Tottenham Hotspur FC</t>
  </si>
  <si>
    <t>Morgunovs</t>
  </si>
  <si>
    <t>Gunārs</t>
  </si>
  <si>
    <t>SPORTLAND/NIKE-individuāli</t>
  </si>
  <si>
    <t>Zandersons</t>
  </si>
  <si>
    <t>Pjalkovskis</t>
  </si>
  <si>
    <t>Allers</t>
  </si>
  <si>
    <t>Genavs</t>
  </si>
  <si>
    <t>SK Alise</t>
  </si>
  <si>
    <t>Banga</t>
  </si>
  <si>
    <t>SWEDBANK</t>
  </si>
  <si>
    <t>Ābelīte</t>
  </si>
  <si>
    <t>Vītiņš</t>
  </si>
  <si>
    <t>Savickis</t>
  </si>
  <si>
    <t>Pūcītis</t>
  </si>
  <si>
    <t>Ezerkalni</t>
  </si>
  <si>
    <t>Raiskuma pagasts</t>
  </si>
  <si>
    <t>Ezernieks</t>
  </si>
  <si>
    <t>Skrubis</t>
  </si>
  <si>
    <t>Ziemeļkurzeme OK</t>
  </si>
  <si>
    <t>Beļūns</t>
  </si>
  <si>
    <t>Skrīveri</t>
  </si>
  <si>
    <t>Anrijs</t>
  </si>
  <si>
    <t>Hodžajevs</t>
  </si>
  <si>
    <t>Starco</t>
  </si>
  <si>
    <t>Opolais</t>
  </si>
  <si>
    <t>izturība</t>
  </si>
  <si>
    <t>Borozdins</t>
  </si>
  <si>
    <t>Mālbergs</t>
  </si>
  <si>
    <t>Dambrovs</t>
  </si>
  <si>
    <t>Rozenštoks</t>
  </si>
  <si>
    <t>Čerņadjevs</t>
  </si>
  <si>
    <t>Kokins</t>
  </si>
  <si>
    <t>Bertmanis</t>
  </si>
  <si>
    <t>Galvaspilsēta</t>
  </si>
  <si>
    <t>Ķeņģis</t>
  </si>
  <si>
    <t>Riga Ironman Team</t>
  </si>
  <si>
    <t>Berģi</t>
  </si>
  <si>
    <t>Viviana</t>
  </si>
  <si>
    <t>Kirilova</t>
  </si>
  <si>
    <t>Genādijs</t>
  </si>
  <si>
    <t>Rimšs</t>
  </si>
  <si>
    <t>Borovskis</t>
  </si>
  <si>
    <t>Burgmanis</t>
  </si>
  <si>
    <t>DLSK</t>
  </si>
  <si>
    <t>Drešmanis</t>
  </si>
  <si>
    <t>Bogustovs</t>
  </si>
  <si>
    <t>Rīga-Ogre-Piltene</t>
  </si>
  <si>
    <t>Lujāns</t>
  </si>
  <si>
    <t>Rīga/Valka</t>
  </si>
  <si>
    <t>Krampis</t>
  </si>
  <si>
    <t>Jekaterina</t>
  </si>
  <si>
    <t>Sokunova</t>
  </si>
  <si>
    <t>Liberts</t>
  </si>
  <si>
    <t>Čaiba</t>
  </si>
  <si>
    <t>DCH komanda</t>
  </si>
  <si>
    <t>Bergs &amp; Co</t>
  </si>
  <si>
    <t>Bidiņš</t>
  </si>
  <si>
    <t>Ērčkāvis</t>
  </si>
  <si>
    <t>Oļegs</t>
  </si>
  <si>
    <t>Ruds</t>
  </si>
  <si>
    <t>Stumbris</t>
  </si>
  <si>
    <t>Grote</t>
  </si>
  <si>
    <t>Pīlādzis</t>
  </si>
  <si>
    <t>Lukačovs</t>
  </si>
  <si>
    <t>SILVA</t>
  </si>
  <si>
    <t>Individuāli</t>
  </si>
  <si>
    <t>Neļķe</t>
  </si>
  <si>
    <t>Antonijs</t>
  </si>
  <si>
    <t>Sivko</t>
  </si>
  <si>
    <t>Štromanis</t>
  </si>
  <si>
    <t>Cēsu Alus</t>
  </si>
  <si>
    <t>Valentīns</t>
  </si>
  <si>
    <t>Ķekavas nov., Valdlauči</t>
  </si>
  <si>
    <t>Rumpe</t>
  </si>
  <si>
    <t>Pužulis</t>
  </si>
  <si>
    <t>Andžejs</t>
  </si>
  <si>
    <t>Steclavs</t>
  </si>
  <si>
    <t>Derkačs</t>
  </si>
  <si>
    <t>Goško</t>
  </si>
  <si>
    <t>Ainars</t>
  </si>
  <si>
    <t>PaBaso.lv</t>
  </si>
  <si>
    <t>Kristovskis</t>
  </si>
  <si>
    <t>Bodiļevs</t>
  </si>
  <si>
    <t>Veics</t>
  </si>
  <si>
    <t>Krūklis</t>
  </si>
  <si>
    <t>Bebris</t>
  </si>
  <si>
    <t>Šiliņš</t>
  </si>
  <si>
    <t>Nerijus</t>
  </si>
  <si>
    <t>Nekrašas</t>
  </si>
  <si>
    <t>Bratka</t>
  </si>
  <si>
    <t>Ruben</t>
  </si>
  <si>
    <t>Martinez</t>
  </si>
  <si>
    <t>Bernovskis</t>
  </si>
  <si>
    <t>Šenbergs</t>
  </si>
  <si>
    <t>Sk MAGNEN</t>
  </si>
  <si>
    <t>Maksims</t>
  </si>
  <si>
    <t>Kudrjavcevs</t>
  </si>
  <si>
    <t>Dreambird</t>
  </si>
  <si>
    <t>Judkins</t>
  </si>
  <si>
    <t>Pozdņakovs</t>
  </si>
  <si>
    <t>Austris</t>
  </si>
  <si>
    <t>Vasiļevskis</t>
  </si>
  <si>
    <t>Rozenfelds</t>
  </si>
  <si>
    <t>Muižzemnieks</t>
  </si>
  <si>
    <t>PROGRESS</t>
  </si>
  <si>
    <t>Natale</t>
  </si>
  <si>
    <t>Carlone</t>
  </si>
  <si>
    <t>Nokia</t>
  </si>
  <si>
    <t>Milan</t>
  </si>
  <si>
    <t>Šmite</t>
  </si>
  <si>
    <t>Osis</t>
  </si>
  <si>
    <t>Ošu Team</t>
  </si>
  <si>
    <t>Zemite</t>
  </si>
  <si>
    <t>Gonskis</t>
  </si>
  <si>
    <t>Krūmiņš</t>
  </si>
  <si>
    <t>Domkins</t>
  </si>
  <si>
    <t>Martuzāns</t>
  </si>
  <si>
    <t>Siminaitis</t>
  </si>
  <si>
    <t>Radziņš</t>
  </si>
  <si>
    <t>Harijs</t>
  </si>
  <si>
    <t>Āboliņš</t>
  </si>
  <si>
    <t>Pekšs</t>
  </si>
  <si>
    <t>Vagars</t>
  </si>
  <si>
    <t>Paško</t>
  </si>
  <si>
    <t>Rožāns</t>
  </si>
  <si>
    <t>Latvijas Nacionālais teātris / ZS 22.KBN</t>
  </si>
  <si>
    <t>Klāvs</t>
  </si>
  <si>
    <t>Taimiņš</t>
  </si>
  <si>
    <t>Jāzepa Vītola Latvijas Mūzikas akadēmija</t>
  </si>
  <si>
    <t>Frīdmane</t>
  </si>
  <si>
    <t>Yoosters</t>
  </si>
  <si>
    <t>Sprice</t>
  </si>
  <si>
    <t>Baikovs</t>
  </si>
  <si>
    <t>Valmieras mūzikas skola</t>
  </si>
  <si>
    <t>Vaidavas pag.</t>
  </si>
  <si>
    <t>Limanāne</t>
  </si>
  <si>
    <t>Deņisova</t>
  </si>
  <si>
    <t>Koleda</t>
  </si>
  <si>
    <t>Ilmārs</t>
  </si>
  <si>
    <t>Pūce</t>
  </si>
  <si>
    <t>VUGD Sigulda</t>
  </si>
  <si>
    <t>Karl</t>
  </si>
  <si>
    <t>Plaude</t>
  </si>
  <si>
    <t>Kosarevs</t>
  </si>
  <si>
    <t>Jevgenijs</t>
  </si>
  <si>
    <t>Razumovs</t>
  </si>
  <si>
    <t>aerobia.ru</t>
  </si>
  <si>
    <t>Dazarts</t>
  </si>
  <si>
    <t>Rūdolfs</t>
  </si>
  <si>
    <t>Grušs</t>
  </si>
  <si>
    <t>Upens</t>
  </si>
  <si>
    <t>Jurševica</t>
  </si>
  <si>
    <t>Līdumniece</t>
  </si>
  <si>
    <t>Sindija</t>
  </si>
  <si>
    <t>Skangale</t>
  </si>
  <si>
    <t>Ulrika</t>
  </si>
  <si>
    <t>Malta</t>
  </si>
  <si>
    <t>Jaunmārupe</t>
  </si>
  <si>
    <t>Zariņš</t>
  </si>
  <si>
    <t>Vārnu iela</t>
  </si>
  <si>
    <t>Bulis</t>
  </si>
  <si>
    <t>Tinte</t>
  </si>
  <si>
    <t>Seksīgā vāverīte</t>
  </si>
  <si>
    <t>Labanovskis</t>
  </si>
  <si>
    <t>Artjoms</t>
  </si>
  <si>
    <t>Gerasimčiks</t>
  </si>
  <si>
    <t>Kurpniece</t>
  </si>
  <si>
    <t>Antra</t>
  </si>
  <si>
    <t>Roga</t>
  </si>
  <si>
    <t>Carnikavas sporta klubs</t>
  </si>
  <si>
    <t>Alvis</t>
  </si>
  <si>
    <t>Lepiksons</t>
  </si>
  <si>
    <t>Lielvārde</t>
  </si>
  <si>
    <t>Katarina</t>
  </si>
  <si>
    <t>Jevstefejeva</t>
  </si>
  <si>
    <t>Krūze</t>
  </si>
  <si>
    <t>Golonovs</t>
  </si>
  <si>
    <t>riga</t>
  </si>
  <si>
    <t>Zigurds</t>
  </si>
  <si>
    <t>Erciņš</t>
  </si>
  <si>
    <t>Ropaži</t>
  </si>
  <si>
    <t>Zoorbagon</t>
  </si>
  <si>
    <t>Tola</t>
  </si>
  <si>
    <t>Kapteinis</t>
  </si>
  <si>
    <t>Modris</t>
  </si>
  <si>
    <t>Trūlis</t>
  </si>
  <si>
    <t>Līva</t>
  </si>
  <si>
    <t>Medne</t>
  </si>
  <si>
    <t>2 koki un citi zvēri</t>
  </si>
  <si>
    <t>Līce</t>
  </si>
  <si>
    <t>Didrihsone</t>
  </si>
  <si>
    <t>jelgava</t>
  </si>
  <si>
    <t>Sūna</t>
  </si>
  <si>
    <t>Mezgls</t>
  </si>
  <si>
    <t>Dzelzītis</t>
  </si>
  <si>
    <t>Elizabete-Marta</t>
  </si>
  <si>
    <t>Mašēna</t>
  </si>
  <si>
    <t>Sausais</t>
  </si>
  <si>
    <t>Niklāvs</t>
  </si>
  <si>
    <t>Dāvidsons</t>
  </si>
  <si>
    <t>Ajausks</t>
  </si>
  <si>
    <t>Brokāns</t>
  </si>
  <si>
    <t>Nartišs</t>
  </si>
  <si>
    <t>Janušs</t>
  </si>
  <si>
    <t>sellaam.lv</t>
  </si>
  <si>
    <t>Viktorija</t>
  </si>
  <si>
    <t>Vengere</t>
  </si>
  <si>
    <t>Lazda</t>
  </si>
  <si>
    <t>Grafs</t>
  </si>
  <si>
    <t>Sivascenko</t>
  </si>
  <si>
    <t>Saulīte</t>
  </si>
  <si>
    <t>Gulbe</t>
  </si>
  <si>
    <t>Krišjānis</t>
  </si>
  <si>
    <t>Pērkons</t>
  </si>
  <si>
    <t>Slotiņš</t>
  </si>
  <si>
    <t>Mauriņa</t>
  </si>
  <si>
    <t>Zemturis</t>
  </si>
  <si>
    <t>Arbidāns</t>
  </si>
  <si>
    <t>Jevģēnijs</t>
  </si>
  <si>
    <t>Hižņaks</t>
  </si>
  <si>
    <t>Vilnis</t>
  </si>
  <si>
    <t>Ventis</t>
  </si>
  <si>
    <t>Piņķi</t>
  </si>
  <si>
    <t>Laimonis</t>
  </si>
  <si>
    <t>Daugavietis</t>
  </si>
  <si>
    <t>Munaiči</t>
  </si>
  <si>
    <t>Zakevics</t>
  </si>
  <si>
    <t>M Product</t>
  </si>
  <si>
    <t>Baloži</t>
  </si>
  <si>
    <t>Sandris</t>
  </si>
  <si>
    <t>Sondors</t>
  </si>
  <si>
    <t>BT</t>
  </si>
  <si>
    <t>Evita</t>
  </si>
  <si>
    <t>Dzanuškāne</t>
  </si>
  <si>
    <t>Dudarjoks</t>
  </si>
  <si>
    <t>Jēkabsone</t>
  </si>
  <si>
    <t>Mežciema pamatskola</t>
  </si>
  <si>
    <t>Prauliņš</t>
  </si>
  <si>
    <t>Solveiga</t>
  </si>
  <si>
    <t>Tīsa</t>
  </si>
  <si>
    <t>Zaleckis</t>
  </si>
  <si>
    <t>ActiveTeam</t>
  </si>
  <si>
    <t>Ciemupe</t>
  </si>
  <si>
    <t>Valts</t>
  </si>
  <si>
    <t>Šorendo</t>
  </si>
  <si>
    <t>Jolanta</t>
  </si>
  <si>
    <t>Romanova</t>
  </si>
  <si>
    <t>Prūsis</t>
  </si>
  <si>
    <t>Mēters</t>
  </si>
  <si>
    <t>Zaiga</t>
  </si>
  <si>
    <t>Zvirbule</t>
  </si>
  <si>
    <t>Muižnieks</t>
  </si>
  <si>
    <t>Blome</t>
  </si>
  <si>
    <t>Denis</t>
  </si>
  <si>
    <t>Astafyev</t>
  </si>
  <si>
    <t>Ozoliņa</t>
  </si>
  <si>
    <t>Joerg</t>
  </si>
  <si>
    <t>Tumat</t>
  </si>
  <si>
    <t>Alferenkovs</t>
  </si>
  <si>
    <t>Renāte</t>
  </si>
  <si>
    <t>Rumbina</t>
  </si>
  <si>
    <t>Heinrihsone</t>
  </si>
  <si>
    <t>Trofimova-Trofimoviča</t>
  </si>
  <si>
    <t>Pīlēģis</t>
  </si>
  <si>
    <t>Stora Enso</t>
  </si>
  <si>
    <t>Ildze</t>
  </si>
  <si>
    <t>Lattelecom Tehnology</t>
  </si>
  <si>
    <t>Radzevics</t>
  </si>
  <si>
    <t>Rozentāls</t>
  </si>
  <si>
    <t>Ziepniekkalns</t>
  </si>
  <si>
    <t>Mūrnieks</t>
  </si>
  <si>
    <t>Svetlana</t>
  </si>
  <si>
    <t>Cibuļa</t>
  </si>
  <si>
    <t>Gržibovska</t>
  </si>
  <si>
    <t>Lipskis</t>
  </si>
  <si>
    <t>Darba rūķi</t>
  </si>
  <si>
    <t>Tarans</t>
  </si>
  <si>
    <t>People.lv Racing Team</t>
  </si>
  <si>
    <t>Romans</t>
  </si>
  <si>
    <t>Ščugarevs</t>
  </si>
  <si>
    <t>Matīsa</t>
  </si>
  <si>
    <t>Vaidava</t>
  </si>
  <si>
    <t>Zinaīda</t>
  </si>
  <si>
    <t>Rācenāja</t>
  </si>
  <si>
    <t>Mežmalas MTB</t>
  </si>
  <si>
    <t>Tamara</t>
  </si>
  <si>
    <t>Bičkova</t>
  </si>
  <si>
    <t>Rembate</t>
  </si>
  <si>
    <t>Žerebcovs</t>
  </si>
  <si>
    <t>Iveta</t>
  </si>
  <si>
    <t>Gaile</t>
  </si>
  <si>
    <t>Liene-Ieva</t>
  </si>
  <si>
    <t>Kraupša</t>
  </si>
  <si>
    <t>Fitnesa klubs F1</t>
  </si>
  <si>
    <t>Bisters</t>
  </si>
  <si>
    <t>Monilaite Racing Team</t>
  </si>
  <si>
    <t>Paula Stradińa KUS Skriešanas komanda</t>
  </si>
  <si>
    <t>Olbačevska</t>
  </si>
  <si>
    <t>Zēbergs</t>
  </si>
  <si>
    <t>Prodnieks</t>
  </si>
  <si>
    <t>Ina</t>
  </si>
  <si>
    <t>Graudiņa</t>
  </si>
  <si>
    <t>Melezere</t>
  </si>
  <si>
    <t>Blūzma</t>
  </si>
  <si>
    <t>Valters</t>
  </si>
  <si>
    <t>Bondars</t>
  </si>
  <si>
    <t>Vecvanaga</t>
  </si>
  <si>
    <t>PANATTA</t>
  </si>
  <si>
    <t>Svikle</t>
  </si>
  <si>
    <t>Karlīna-Anda</t>
  </si>
  <si>
    <t>Vilde</t>
  </si>
  <si>
    <t>Dumpe</t>
  </si>
  <si>
    <t>Panatta</t>
  </si>
  <si>
    <t>Greiškāne</t>
  </si>
  <si>
    <t>Januša</t>
  </si>
  <si>
    <t>Māra</t>
  </si>
  <si>
    <t>Kirills</t>
  </si>
  <si>
    <t>Kuzins</t>
  </si>
  <si>
    <t>Jēgere</t>
  </si>
  <si>
    <t>Papenkovs</t>
  </si>
  <si>
    <t>Feldhūne</t>
  </si>
  <si>
    <t>Inita</t>
  </si>
  <si>
    <t>Nereta</t>
  </si>
  <si>
    <t>Gorjačko</t>
  </si>
  <si>
    <t>Paipa</t>
  </si>
  <si>
    <t>Zvingēvica</t>
  </si>
  <si>
    <t>Darba Rūķi</t>
  </si>
  <si>
    <t>Jakubaņeca</t>
  </si>
  <si>
    <t>Ozola</t>
  </si>
  <si>
    <t>Stare</t>
  </si>
  <si>
    <t>Ance</t>
  </si>
  <si>
    <t>Aumeistere</t>
  </si>
  <si>
    <t>Pauļuka</t>
  </si>
  <si>
    <t>LAIMES KOKS</t>
  </si>
  <si>
    <t>Yana</t>
  </si>
  <si>
    <t>Vinokurova</t>
  </si>
  <si>
    <t>Feel Good Poledance</t>
  </si>
  <si>
    <t>Zvīdriņa</t>
  </si>
  <si>
    <t>Tauriņa</t>
  </si>
  <si>
    <t>Laizāns</t>
  </si>
  <si>
    <t>Čika un Banijs</t>
  </si>
  <si>
    <t>Laizāne</t>
  </si>
  <si>
    <t>Kaļass</t>
  </si>
  <si>
    <t>Gaisiņš</t>
  </si>
  <si>
    <t>Gončarovs</t>
  </si>
  <si>
    <t>Galviņš</t>
  </si>
  <si>
    <t>Ventspils maratona klubs</t>
  </si>
  <si>
    <t>S-40</t>
  </si>
  <si>
    <t>01:33:50.43</t>
  </si>
  <si>
    <t>01:39:00.52</t>
  </si>
  <si>
    <t>01:44:43.78</t>
  </si>
  <si>
    <t>01:45:09.33</t>
  </si>
  <si>
    <t>01:47:11.38</t>
  </si>
  <si>
    <t>01:50:53.80</t>
  </si>
  <si>
    <t>Gandrs</t>
  </si>
  <si>
    <t>01:51:03.49</t>
  </si>
  <si>
    <t>01:51:26.50</t>
  </si>
  <si>
    <t>01:52:23.59</t>
  </si>
  <si>
    <t>Purva Bridējs</t>
  </si>
  <si>
    <t>01:54:15.55</t>
  </si>
  <si>
    <t>Latvijas valst meži</t>
  </si>
  <si>
    <t>01:55:44.55</t>
  </si>
  <si>
    <t>01:56:13.63</t>
  </si>
  <si>
    <t>Race4Fan</t>
  </si>
  <si>
    <t>01:56:17.31</t>
  </si>
  <si>
    <t>01:57:19.81</t>
  </si>
  <si>
    <t>01:57:42.00</t>
  </si>
  <si>
    <t>Engures sportam/Rīga</t>
  </si>
  <si>
    <t>01:58:35.82</t>
  </si>
  <si>
    <t>01:59:14.73</t>
  </si>
  <si>
    <t>01:59:58.73</t>
  </si>
  <si>
    <t>02:00:03.00</t>
  </si>
  <si>
    <t>A&amp;E M</t>
  </si>
  <si>
    <t>02:00:23.57</t>
  </si>
  <si>
    <t>02:00:35.60</t>
  </si>
  <si>
    <t>VW TEAM</t>
  </si>
  <si>
    <t>02:01:14.50</t>
  </si>
  <si>
    <t>02:01:51.57</t>
  </si>
  <si>
    <t>KANDAVAS TEHNIKUMS</t>
  </si>
  <si>
    <t>02:02:00.75</t>
  </si>
  <si>
    <t>Umlej marathon team</t>
  </si>
  <si>
    <t>02:02:19.78</t>
  </si>
  <si>
    <t>02:02:23.50</t>
  </si>
  <si>
    <t>02:02:25.57</t>
  </si>
  <si>
    <t>02:02:51.83</t>
  </si>
  <si>
    <t>02:03:00.33</t>
  </si>
  <si>
    <t>OK SALDUS - EZERE</t>
  </si>
  <si>
    <t>02:03:04.32</t>
  </si>
  <si>
    <t>02:03:47.58</t>
  </si>
  <si>
    <t>02:04:09.83</t>
  </si>
  <si>
    <t>02:04:23.58</t>
  </si>
  <si>
    <t>02:04:39.33</t>
  </si>
  <si>
    <t>02:05:47.58</t>
  </si>
  <si>
    <t>02:06:13.76</t>
  </si>
  <si>
    <t>02:06:25.84</t>
  </si>
  <si>
    <t>TOPCON/Latvija</t>
  </si>
  <si>
    <t>02:06:59.90</t>
  </si>
  <si>
    <t>02:07:35.34</t>
  </si>
  <si>
    <t>02:07:57.34</t>
  </si>
  <si>
    <t>02:08:29.84</t>
  </si>
  <si>
    <t>Rieksti Mežā</t>
  </si>
  <si>
    <t>02:08:34.34</t>
  </si>
  <si>
    <t>Radio SWH KURZEME</t>
  </si>
  <si>
    <t>02:08:36.34</t>
  </si>
  <si>
    <t>02:09:11.34</t>
  </si>
  <si>
    <t>02:09:13.84</t>
  </si>
  <si>
    <t>02:09:24.77</t>
  </si>
  <si>
    <t>02:09:51.77</t>
  </si>
  <si>
    <t>02:10:06.59</t>
  </si>
  <si>
    <t>02:10:09.84</t>
  </si>
  <si>
    <t>02:10:13.10</t>
  </si>
  <si>
    <t>02:11:01.34</t>
  </si>
  <si>
    <t>02:11:50.85</t>
  </si>
  <si>
    <t>Sidnejs 2</t>
  </si>
  <si>
    <t>02:12:00.10</t>
  </si>
  <si>
    <t>02:12:22.10</t>
  </si>
  <si>
    <t>02:12:33.10</t>
  </si>
  <si>
    <t>Lūši</t>
  </si>
  <si>
    <t>02:12:40.60</t>
  </si>
  <si>
    <t>STEPP</t>
  </si>
  <si>
    <t>02:12:41.35</t>
  </si>
  <si>
    <t>Salaspils zīriņi</t>
  </si>
  <si>
    <t>02:12:56.10</t>
  </si>
  <si>
    <t>Sardze</t>
  </si>
  <si>
    <t>02:13:07.00</t>
  </si>
  <si>
    <t>02:13:15.61</t>
  </si>
  <si>
    <t>02:13:42.10</t>
  </si>
  <si>
    <t>02:13:46.36</t>
  </si>
  <si>
    <t>Maratona klubs / NBS</t>
  </si>
  <si>
    <t>02:13:47.60</t>
  </si>
  <si>
    <t>02:14:11.60</t>
  </si>
  <si>
    <t>02:14:49.79</t>
  </si>
  <si>
    <t>02:14:49.85</t>
  </si>
  <si>
    <t>02:15:19.36</t>
  </si>
  <si>
    <t>02:15:19.37</t>
  </si>
  <si>
    <t>02:15:42.11</t>
  </si>
  <si>
    <t>02:16:03.86</t>
  </si>
  <si>
    <t>02:16:05.61</t>
  </si>
  <si>
    <t>X</t>
  </si>
  <si>
    <t>02:16:07.37</t>
  </si>
  <si>
    <t>02:16:15.62</t>
  </si>
  <si>
    <t>Fixman</t>
  </si>
  <si>
    <t>02:16:19.11</t>
  </si>
  <si>
    <t>02:16:21.61</t>
  </si>
  <si>
    <t>02:16:24.86</t>
  </si>
  <si>
    <t>02:16:30.11</t>
  </si>
  <si>
    <t>02:16:39.11</t>
  </si>
  <si>
    <t>02:17:11.11</t>
  </si>
  <si>
    <t>02:17:27.86</t>
  </si>
  <si>
    <t>02:17:43.87</t>
  </si>
  <si>
    <t>02:17:47.61</t>
  </si>
  <si>
    <t>www.running.lv</t>
  </si>
  <si>
    <t>02:18:01.36</t>
  </si>
  <si>
    <t>02:18:12.87</t>
  </si>
  <si>
    <t>www.tavamsportam.lv</t>
  </si>
  <si>
    <t>02:18:50.12</t>
  </si>
  <si>
    <t>Montadventur</t>
  </si>
  <si>
    <t>02:19:01.61</t>
  </si>
  <si>
    <t>02:19:11.87</t>
  </si>
  <si>
    <t>02:19:25.37</t>
  </si>
  <si>
    <t>02:19:52.62</t>
  </si>
  <si>
    <t>02:20:19.87</t>
  </si>
  <si>
    <t>02:20:26.37</t>
  </si>
  <si>
    <t>02:20:31.13</t>
  </si>
  <si>
    <t>02:20:41.87</t>
  </si>
  <si>
    <t>02:20:49.12</t>
  </si>
  <si>
    <t>02:21:22.62</t>
  </si>
  <si>
    <t>02:22:12.13</t>
  </si>
  <si>
    <t>Bize un bārda</t>
  </si>
  <si>
    <t>02:22:25.38</t>
  </si>
  <si>
    <t>02:22:31.13</t>
  </si>
  <si>
    <t>02:23:05.38</t>
  </si>
  <si>
    <t>02:23:11.88</t>
  </si>
  <si>
    <t>02:24:14.13</t>
  </si>
  <si>
    <t>02:24:22.13</t>
  </si>
  <si>
    <t>02:24:23.38</t>
  </si>
  <si>
    <t>02:24:25.38</t>
  </si>
  <si>
    <t>02:24:53.63</t>
  </si>
  <si>
    <t>02:24:58.63</t>
  </si>
  <si>
    <t>02:25:19.89</t>
  </si>
  <si>
    <t>02:25:22.13</t>
  </si>
  <si>
    <t>02:25:37.38</t>
  </si>
  <si>
    <t>02:26:00.38</t>
  </si>
  <si>
    <t>02:26:09.00</t>
  </si>
  <si>
    <t>DEDE</t>
  </si>
  <si>
    <t>02:26:11.40</t>
  </si>
  <si>
    <t>02:26:12.88</t>
  </si>
  <si>
    <t>02:26:21.38</t>
  </si>
  <si>
    <t>Liedagi-35</t>
  </si>
  <si>
    <t>02:26:25.13</t>
  </si>
  <si>
    <t>02:26:27.88</t>
  </si>
  <si>
    <t>02:26:29.89</t>
  </si>
  <si>
    <t>02:26:33.88</t>
  </si>
  <si>
    <t>OK KO</t>
  </si>
  <si>
    <t>02:27:37.14</t>
  </si>
  <si>
    <t>02:27:37.39</t>
  </si>
  <si>
    <t>02:27:42.89</t>
  </si>
  <si>
    <t>Klavins Ellex</t>
  </si>
  <si>
    <t>02:27:43.82</t>
  </si>
  <si>
    <t>02:27:46.15</t>
  </si>
  <si>
    <t>02:27:50.64</t>
  </si>
  <si>
    <t>02:28:02.89</t>
  </si>
  <si>
    <t>02:28:05.64</t>
  </si>
  <si>
    <t>02:28:23.41</t>
  </si>
  <si>
    <t>02:28:40.39</t>
  </si>
  <si>
    <t>02:28:59.64</t>
  </si>
  <si>
    <t>02:29:08.14</t>
  </si>
  <si>
    <t>02:29:09.89</t>
  </si>
  <si>
    <t>TVNET</t>
  </si>
  <si>
    <t>02:29:40.89</t>
  </si>
  <si>
    <t>02:29:47.14</t>
  </si>
  <si>
    <t>02:30:06.90</t>
  </si>
  <si>
    <t>02:30:47.15</t>
  </si>
  <si>
    <t>BUSES-MONA</t>
  </si>
  <si>
    <t>02:31:24.65</t>
  </si>
  <si>
    <t>02:31:35.90</t>
  </si>
  <si>
    <t>02:31:46.65</t>
  </si>
  <si>
    <t>02:32:02.40</t>
  </si>
  <si>
    <t>02:32:47.40</t>
  </si>
  <si>
    <t>02:33:11.65</t>
  </si>
  <si>
    <t>02:33:13.15</t>
  </si>
  <si>
    <t>02:33:14.41</t>
  </si>
  <si>
    <t>02:33:14.42</t>
  </si>
  <si>
    <t>Tukums / Engures sportam</t>
  </si>
  <si>
    <t>02:33:38.41</t>
  </si>
  <si>
    <t>Engures sportam / Engures vsk.</t>
  </si>
  <si>
    <t>02:33:38.66</t>
  </si>
  <si>
    <t>02:33:42.15</t>
  </si>
  <si>
    <t>02:33:54.90</t>
  </si>
  <si>
    <t>02:34:25.91</t>
  </si>
  <si>
    <t>02:34:34.41</t>
  </si>
  <si>
    <t>02:34:53.16</t>
  </si>
  <si>
    <t>02:35:09.91</t>
  </si>
  <si>
    <t>02:35:30.91</t>
  </si>
  <si>
    <t>02:36:05.67</t>
  </si>
  <si>
    <t>:)</t>
  </si>
  <si>
    <t>02:36:07.41</t>
  </si>
  <si>
    <t>02:36:12.66</t>
  </si>
  <si>
    <t>SELLAAM.LV</t>
  </si>
  <si>
    <t>02:36:42.41</t>
  </si>
  <si>
    <t>02:37:38.92</t>
  </si>
  <si>
    <t>02:37:40.92</t>
  </si>
  <si>
    <t>02:37:50.17</t>
  </si>
  <si>
    <t>02:38:18.67</t>
  </si>
  <si>
    <t>02:38:22.67</t>
  </si>
  <si>
    <t>VC Baltezers</t>
  </si>
  <si>
    <t>02:38:45.67</t>
  </si>
  <si>
    <t>GPS Centrs</t>
  </si>
  <si>
    <t>02:38:48.67</t>
  </si>
  <si>
    <t>02:38:57.71</t>
  </si>
  <si>
    <t>02:39:15.67</t>
  </si>
  <si>
    <t>02:39:46.67</t>
  </si>
  <si>
    <t>02:39:52.17</t>
  </si>
  <si>
    <t>02:39:53.18</t>
  </si>
  <si>
    <t>02:40:15.68</t>
  </si>
  <si>
    <t>Evolution Run</t>
  </si>
  <si>
    <t>02:40:26.92</t>
  </si>
  <si>
    <t>02:40:39.17</t>
  </si>
  <si>
    <t>02:40:56.68</t>
  </si>
  <si>
    <t>02:41:02.67</t>
  </si>
  <si>
    <t>02:41:04.92</t>
  </si>
  <si>
    <t>02:41:06.42</t>
  </si>
  <si>
    <t>02:41:09.92</t>
  </si>
  <si>
    <t>Tallink</t>
  </si>
  <si>
    <t>02:41:53.92</t>
  </si>
  <si>
    <t>02:42:11.17</t>
  </si>
  <si>
    <t>02:42:11.93</t>
  </si>
  <si>
    <t>02:42:45.43</t>
  </si>
  <si>
    <t>02:43:00.93</t>
  </si>
  <si>
    <t>02:43:15.93</t>
  </si>
  <si>
    <t>02:43:18.43</t>
  </si>
  <si>
    <t>02:43:19.18</t>
  </si>
  <si>
    <t>02:43:22.68</t>
  </si>
  <si>
    <t>02:43:47.43</t>
  </si>
  <si>
    <t>02:43:53.68</t>
  </si>
  <si>
    <t>02:43:56.93</t>
  </si>
  <si>
    <t>02:44:29.18</t>
  </si>
  <si>
    <t>02:44:29.68</t>
  </si>
  <si>
    <t>02:45:13.93</t>
  </si>
  <si>
    <t>02:46:35.94</t>
  </si>
  <si>
    <t>02:47:03.94</t>
  </si>
  <si>
    <t>Pekauši</t>
  </si>
  <si>
    <t>02:47:05.69</t>
  </si>
  <si>
    <t>02:47:25.44</t>
  </si>
  <si>
    <t>02:47:38.19</t>
  </si>
  <si>
    <t>02:48:00.94</t>
  </si>
  <si>
    <t>02:48:06.94</t>
  </si>
  <si>
    <t>02:49:18.47</t>
  </si>
  <si>
    <t>02:49:28.20</t>
  </si>
  <si>
    <t>02:49:28.69</t>
  </si>
  <si>
    <t>02:49:34.44</t>
  </si>
  <si>
    <t>02:49:37.20</t>
  </si>
  <si>
    <t>02:50:14.95</t>
  </si>
  <si>
    <t>Aura Yoga</t>
  </si>
  <si>
    <t>02:50:24.70</t>
  </si>
  <si>
    <t>02:50:29.95</t>
  </si>
  <si>
    <t>02:50:35.20</t>
  </si>
  <si>
    <t>02:50:35.70</t>
  </si>
  <si>
    <t>02:50:56.45</t>
  </si>
  <si>
    <t>MM</t>
  </si>
  <si>
    <t>02:51:09.21</t>
  </si>
  <si>
    <t>02:51:17.70</t>
  </si>
  <si>
    <t>SK "OZOLNIEKI"</t>
  </si>
  <si>
    <t>02:51:21.95</t>
  </si>
  <si>
    <t>02:51:25.20</t>
  </si>
  <si>
    <t>02:51:31.96</t>
  </si>
  <si>
    <t>02:52:23.95</t>
  </si>
  <si>
    <t>02:54:09.46</t>
  </si>
  <si>
    <t>02:54:23.46</t>
  </si>
  <si>
    <t>02:54:49.32</t>
  </si>
  <si>
    <t>02:54:53.21</t>
  </si>
  <si>
    <t>02:55:11.46</t>
  </si>
  <si>
    <t>02:55:23.21</t>
  </si>
  <si>
    <t>02:55:27.21</t>
  </si>
  <si>
    <t>02:57:41.22</t>
  </si>
  <si>
    <t>02:58:12.98</t>
  </si>
  <si>
    <t>02:58:30.47</t>
  </si>
  <si>
    <t>03:00:41.97</t>
  </si>
  <si>
    <t>OGRE</t>
  </si>
  <si>
    <t>03:02:26.73</t>
  </si>
  <si>
    <t>03:02:55.48</t>
  </si>
  <si>
    <t>03:03:50.23</t>
  </si>
  <si>
    <t>03:04:42.49</t>
  </si>
  <si>
    <t>03:05:24.99</t>
  </si>
  <si>
    <t>03:06:06.99</t>
  </si>
  <si>
    <t>03:07:01.50</t>
  </si>
  <si>
    <t>03:09:33.20</t>
  </si>
  <si>
    <t>ENGURES SPORTAM/TUKUMS</t>
  </si>
  <si>
    <t>03:09:47.20</t>
  </si>
  <si>
    <t>03:10:42.50</t>
  </si>
  <si>
    <t>03:10:59.25</t>
  </si>
  <si>
    <t>03:12:10.25</t>
  </si>
  <si>
    <t>03:12:41.51</t>
  </si>
  <si>
    <t>03:14:06.51</t>
  </si>
  <si>
    <t>03:15:47.26</t>
  </si>
  <si>
    <t>03:16:17.76</t>
  </si>
  <si>
    <t>03:16:32.52</t>
  </si>
  <si>
    <t>03:17:45.52</t>
  </si>
  <si>
    <t>03:17:50.23</t>
  </si>
  <si>
    <t>Skulte rullē</t>
  </si>
  <si>
    <t>03:18:28.27</t>
  </si>
  <si>
    <t>03:21:20.53</t>
  </si>
  <si>
    <t>zebiekste&amp;caune</t>
  </si>
  <si>
    <t>03:22:27.53</t>
  </si>
  <si>
    <t>03:24:06.54</t>
  </si>
  <si>
    <t>03:24:47.29</t>
  </si>
  <si>
    <t>03:25:58.45</t>
  </si>
  <si>
    <t>03:28:15.53</t>
  </si>
  <si>
    <t>03:28:47.30</t>
  </si>
  <si>
    <t>03:29:39.55</t>
  </si>
  <si>
    <t>03:31:00.31</t>
  </si>
  <si>
    <t>03:31:54.56</t>
  </si>
  <si>
    <t>JK HERMES</t>
  </si>
  <si>
    <t>03:32:00.61</t>
  </si>
  <si>
    <t>03:33:31.81</t>
  </si>
  <si>
    <t>Nesacenšos, tikai mēru, cik precīzs ir trases garums</t>
  </si>
  <si>
    <t>03:37:50.57</t>
  </si>
  <si>
    <t>03:38:03.33</t>
  </si>
  <si>
    <t>03:39:14.83</t>
  </si>
  <si>
    <t>03:45:05.99</t>
  </si>
  <si>
    <t>03:51:08.61</t>
  </si>
  <si>
    <t>03:52:43.62</t>
  </si>
  <si>
    <t>03:53:30.12</t>
  </si>
  <si>
    <t>04:04:14.15</t>
  </si>
  <si>
    <t>04:20:04.94</t>
  </si>
  <si>
    <t>04:49:28.24</t>
  </si>
  <si>
    <t>02:22:46.88</t>
  </si>
  <si>
    <t>02:24:15.88</t>
  </si>
  <si>
    <t>02:25:08.13</t>
  </si>
  <si>
    <t>3draugi.lv/ Ziemeļkurzeme OK</t>
  </si>
  <si>
    <t>02:26:43.38</t>
  </si>
  <si>
    <t>02:27:56.14</t>
  </si>
  <si>
    <t>02:35:47.91</t>
  </si>
  <si>
    <t>02:37:46.91</t>
  </si>
  <si>
    <t>02:38:58.92</t>
  </si>
  <si>
    <t>02:44:55.18</t>
  </si>
  <si>
    <t>02:46:34.19</t>
  </si>
  <si>
    <t>02:47:48.44</t>
  </si>
  <si>
    <t>02:50:07.45</t>
  </si>
  <si>
    <t>02:50:23.45</t>
  </si>
  <si>
    <t>02:52:42.45</t>
  </si>
  <si>
    <t>02:53:31.21</t>
  </si>
  <si>
    <t>Talsu biatlona klubs</t>
  </si>
  <si>
    <t>02:54:06.71</t>
  </si>
  <si>
    <t>02:54:59.71</t>
  </si>
  <si>
    <t>02:55:06.21</t>
  </si>
  <si>
    <t>02:56:51.46</t>
  </si>
  <si>
    <t>02:57:07.97</t>
  </si>
  <si>
    <t>02:57:18.46</t>
  </si>
  <si>
    <t>02:57:24.47</t>
  </si>
  <si>
    <t>02:57:28.72</t>
  </si>
  <si>
    <t>02:58:01.47</t>
  </si>
  <si>
    <t>02:58:16.99</t>
  </si>
  <si>
    <t>02:59:00.72</t>
  </si>
  <si>
    <t>03:01:34.48</t>
  </si>
  <si>
    <t>03:02:27.75</t>
  </si>
  <si>
    <t>03:02:43.23</t>
  </si>
  <si>
    <t>03:03:46.23</t>
  </si>
  <si>
    <t>www.tavamsportam. lv</t>
  </si>
  <si>
    <t>03:04:09.73</t>
  </si>
  <si>
    <t>03:04:58.49</t>
  </si>
  <si>
    <t>03:06:22.74</t>
  </si>
  <si>
    <t>03:06:24.15</t>
  </si>
  <si>
    <t>03:06:26.99</t>
  </si>
  <si>
    <t>03:07:19.74</t>
  </si>
  <si>
    <t>03:07:53.10</t>
  </si>
  <si>
    <t>Salaspils/Zīriņi</t>
  </si>
  <si>
    <t>03:08:14.41</t>
  </si>
  <si>
    <t>03:08:22.99</t>
  </si>
  <si>
    <t>03:08:24.74</t>
  </si>
  <si>
    <t>03:08:45.75</t>
  </si>
  <si>
    <t>03:08:53.00</t>
  </si>
  <si>
    <t>03:09:19.50</t>
  </si>
  <si>
    <t>www. bangasprivatprakse.lv</t>
  </si>
  <si>
    <t>03:09:21.25</t>
  </si>
  <si>
    <t>03:09:36.25</t>
  </si>
  <si>
    <t>03:09:43.50</t>
  </si>
  <si>
    <t>03:10:47.10</t>
  </si>
  <si>
    <t>Veikals "Maratons"</t>
  </si>
  <si>
    <t>03:10:49.25</t>
  </si>
  <si>
    <t>03:11:22.50</t>
  </si>
  <si>
    <t>03:11:35.75</t>
  </si>
  <si>
    <t>03:11:41.50</t>
  </si>
  <si>
    <t>03:11:49.50</t>
  </si>
  <si>
    <t>03:12:08.68</t>
  </si>
  <si>
    <t>03:12:14.25</t>
  </si>
  <si>
    <t>Baziliks ar ausīm</t>
  </si>
  <si>
    <t>03:12:59.10</t>
  </si>
  <si>
    <t>03:13:48.92</t>
  </si>
  <si>
    <t>03:15:10.51</t>
  </si>
  <si>
    <t>03:16:07.17</t>
  </si>
  <si>
    <t>03:16:14.51</t>
  </si>
  <si>
    <t>03:18:18.27</t>
  </si>
  <si>
    <t>03:18:32.53</t>
  </si>
  <si>
    <t>03:18:51.27</t>
  </si>
  <si>
    <t>03:19:37.27</t>
  </si>
  <si>
    <t>03:21:08.94</t>
  </si>
  <si>
    <t>03:21:35.33</t>
  </si>
  <si>
    <t>03:21:42.34</t>
  </si>
  <si>
    <t>03:22:38.78</t>
  </si>
  <si>
    <t>M? lā sōng</t>
  </si>
  <si>
    <t>03:23:05.54</t>
  </si>
  <si>
    <t>Sporta laboratorija</t>
  </si>
  <si>
    <t>03:23:14.53</t>
  </si>
  <si>
    <t>03:23:29.38</t>
  </si>
  <si>
    <t>03:24:10.78</t>
  </si>
  <si>
    <t>VEIKALS 42KM195M/ SIS/SAUCONY</t>
  </si>
  <si>
    <t>03:25:46.79</t>
  </si>
  <si>
    <t>03:26:16.54</t>
  </si>
  <si>
    <t>03:26:20.54</t>
  </si>
  <si>
    <t>03:26:23.54</t>
  </si>
  <si>
    <t>03:26:34.79</t>
  </si>
  <si>
    <t>03:26:37.54</t>
  </si>
  <si>
    <t>03:27:27.30</t>
  </si>
  <si>
    <t>03:27:48.48</t>
  </si>
  <si>
    <t>03:27:50.51</t>
  </si>
  <si>
    <t>03:28:22.80</t>
  </si>
  <si>
    <t>Mammadaba</t>
  </si>
  <si>
    <t>03:28:28.50</t>
  </si>
  <si>
    <t>03:29:20.80</t>
  </si>
  <si>
    <t>03:31:16.81</t>
  </si>
  <si>
    <t>03:31:41.31</t>
  </si>
  <si>
    <t>03:32:31.61</t>
  </si>
  <si>
    <t>03:32:39.81</t>
  </si>
  <si>
    <t>03:32:44.56</t>
  </si>
  <si>
    <t>Spararats</t>
  </si>
  <si>
    <t>03:32:58.31</t>
  </si>
  <si>
    <t>03:33:08.68</t>
  </si>
  <si>
    <t>03:33:24.65</t>
  </si>
  <si>
    <t>03:34:38.81</t>
  </si>
  <si>
    <t>03:35:18.69</t>
  </si>
  <si>
    <t>03:35:59.42</t>
  </si>
  <si>
    <t>03:36:23.72</t>
  </si>
  <si>
    <t>03:36:36.58</t>
  </si>
  <si>
    <t>03:36:59.32</t>
  </si>
  <si>
    <t>03:37:35.58</t>
  </si>
  <si>
    <t>03:38:25.32</t>
  </si>
  <si>
    <t>03:38:41.49</t>
  </si>
  <si>
    <t>03:39:02.80</t>
  </si>
  <si>
    <t>03:39:04.58</t>
  </si>
  <si>
    <t>03:39:07.83</t>
  </si>
  <si>
    <t>03:39:18.87</t>
  </si>
  <si>
    <t>Velux/mySport</t>
  </si>
  <si>
    <t>03:39:48.83</t>
  </si>
  <si>
    <t>03:40:07.74</t>
  </si>
  <si>
    <t>03:40:20.83</t>
  </si>
  <si>
    <t>03:40:48.83</t>
  </si>
  <si>
    <t>03:40:59.58</t>
  </si>
  <si>
    <t>PATRIA MTB</t>
  </si>
  <si>
    <t>03:41:22.33</t>
  </si>
  <si>
    <t>03:41:22.75</t>
  </si>
  <si>
    <t>03:41:28.84</t>
  </si>
  <si>
    <t>03:41:42.75</t>
  </si>
  <si>
    <t>03:42:42.75</t>
  </si>
  <si>
    <t>03:44:28.34</t>
  </si>
  <si>
    <t>03:44:30.84</t>
  </si>
  <si>
    <t>03:44:32.59</t>
  </si>
  <si>
    <t>03:44:47.60</t>
  </si>
  <si>
    <t>03:47:08.35</t>
  </si>
  <si>
    <t>03:47:20.35</t>
  </si>
  <si>
    <t>03:47:33.10</t>
  </si>
  <si>
    <t>Pēdu nav</t>
  </si>
  <si>
    <t>03:48:07.85</t>
  </si>
  <si>
    <t>03:48:18.10</t>
  </si>
  <si>
    <t>03:48:26.85</t>
  </si>
  <si>
    <t>03:48:52.36</t>
  </si>
  <si>
    <t>03:51:11.11</t>
  </si>
  <si>
    <t>03:51:18.86</t>
  </si>
  <si>
    <t>ņergas</t>
  </si>
  <si>
    <t>03:52:11.86</t>
  </si>
  <si>
    <t>03:52:32.11</t>
  </si>
  <si>
    <t>03:52:41.62</t>
  </si>
  <si>
    <t>03:52:50.12</t>
  </si>
  <si>
    <t>03:55:15.62</t>
  </si>
  <si>
    <t>03:55:27.00</t>
  </si>
  <si>
    <t>03:55:27.38</t>
  </si>
  <si>
    <t>03:56:22.37</t>
  </si>
  <si>
    <t>03:57:15.38</t>
  </si>
  <si>
    <t>03:57:56.88</t>
  </si>
  <si>
    <t>Sk Ozolnieki</t>
  </si>
  <si>
    <t>03:58:21.13</t>
  </si>
  <si>
    <t>03:58:28.13</t>
  </si>
  <si>
    <t>Žipers</t>
  </si>
  <si>
    <t>03:58:45.39</t>
  </si>
  <si>
    <t>Žiperis</t>
  </si>
  <si>
    <t>03:58:45.63</t>
  </si>
  <si>
    <t>04:00:32.14</t>
  </si>
  <si>
    <t>04:00:49.89</t>
  </si>
  <si>
    <t>04:01:23.14</t>
  </si>
  <si>
    <t>04:01:50.14</t>
  </si>
  <si>
    <t>04:02:13.39</t>
  </si>
  <si>
    <t>04:02:49.14</t>
  </si>
  <si>
    <t>04:02:59.89</t>
  </si>
  <si>
    <t>04:03:43.15</t>
  </si>
  <si>
    <t>04:04:03.90</t>
  </si>
  <si>
    <t>04:04:08.40</t>
  </si>
  <si>
    <t>04:04:22.15</t>
  </si>
  <si>
    <t>04:04:40.40</t>
  </si>
  <si>
    <t>04:04:44.15</t>
  </si>
  <si>
    <t>04:05:22.15</t>
  </si>
  <si>
    <t>04:06:48.90</t>
  </si>
  <si>
    <t>04:06:50.90</t>
  </si>
  <si>
    <t>04:07:42.66</t>
  </si>
  <si>
    <t>04:07:59.16</t>
  </si>
  <si>
    <t>04:08:43.41</t>
  </si>
  <si>
    <t>04:09:42.16</t>
  </si>
  <si>
    <t>04:10:00.82</t>
  </si>
  <si>
    <t>04:10:45.17</t>
  </si>
  <si>
    <t>04:10:45.42</t>
  </si>
  <si>
    <t>04:11:07.16</t>
  </si>
  <si>
    <t>04:11:54.67</t>
  </si>
  <si>
    <t>04:12:03.67</t>
  </si>
  <si>
    <t>04:12:25.92</t>
  </si>
  <si>
    <t>04:12:34.69</t>
  </si>
  <si>
    <t>04:12:37.67</t>
  </si>
  <si>
    <t>04:13:09.92</t>
  </si>
  <si>
    <t>04:16:04.18</t>
  </si>
  <si>
    <t>04:21:08.94</t>
  </si>
  <si>
    <t>04:21:43.95</t>
  </si>
  <si>
    <t>Dzilnuciems</t>
  </si>
  <si>
    <t>04:21:54.20</t>
  </si>
  <si>
    <t>04:22:44.20</t>
  </si>
  <si>
    <t>04:23:10.20</t>
  </si>
  <si>
    <t>04:29:39.72</t>
  </si>
  <si>
    <t>Engures sportam/RIFORCE</t>
  </si>
  <si>
    <t>04:33:05.98</t>
  </si>
  <si>
    <t>04:33:54.23</t>
  </si>
  <si>
    <t>04:34:13.48</t>
  </si>
  <si>
    <t>04:34:52.23</t>
  </si>
  <si>
    <t>04:36:05.23</t>
  </si>
  <si>
    <t>04:37:33.74</t>
  </si>
  <si>
    <t>04:37:58.24</t>
  </si>
  <si>
    <t>04:43:54.26</t>
  </si>
  <si>
    <t>04:47:22.19</t>
  </si>
  <si>
    <t>04:47:22.76</t>
  </si>
  <si>
    <t>04:47:38.27</t>
  </si>
  <si>
    <t>04:48:01.26</t>
  </si>
  <si>
    <t>04:49:25.28</t>
  </si>
  <si>
    <t>04:49:32.24</t>
  </si>
  <si>
    <t>04:49:32.28</t>
  </si>
  <si>
    <t>04:51:42.78</t>
  </si>
  <si>
    <t>04:52:03.53</t>
  </si>
  <si>
    <t>05:17:50.97</t>
  </si>
  <si>
    <t>05:19:21.36</t>
  </si>
  <si>
    <t>05:19:21.85</t>
  </si>
  <si>
    <t>05:20:13.35</t>
  </si>
  <si>
    <t>05:20:13.36</t>
  </si>
  <si>
    <t>05:33:18.14</t>
  </si>
  <si>
    <t>Friend Fit</t>
  </si>
  <si>
    <t>JRK</t>
  </si>
  <si>
    <t>S-50</t>
  </si>
  <si>
    <t>Ķekava</t>
  </si>
  <si>
    <t>100KM</t>
  </si>
  <si>
    <t>Žolnerovičs</t>
  </si>
  <si>
    <t>OC Ventspils</t>
  </si>
  <si>
    <t>Ventspils novads</t>
  </si>
  <si>
    <t>Jeļena</t>
  </si>
  <si>
    <t>Prokopčuka</t>
  </si>
  <si>
    <t>Pastars</t>
  </si>
  <si>
    <t>Repša</t>
  </si>
  <si>
    <t>HTC</t>
  </si>
  <si>
    <t>VEIKALS42KM195M</t>
  </si>
  <si>
    <t>Buls</t>
  </si>
  <si>
    <t>Valtass</t>
  </si>
  <si>
    <t>Alseika</t>
  </si>
  <si>
    <t>Maratona klub</t>
  </si>
  <si>
    <t>Reimanis</t>
  </si>
  <si>
    <t>MARATONA KLUBS/Topcon</t>
  </si>
  <si>
    <t>Riga Advanture team</t>
  </si>
  <si>
    <t>Jonas</t>
  </si>
  <si>
    <t>Priedininkas</t>
  </si>
  <si>
    <t>Kopfschmerzen</t>
  </si>
  <si>
    <t>Liepiņa</t>
  </si>
  <si>
    <t>Svarens</t>
  </si>
  <si>
    <t>Akmans</t>
  </si>
  <si>
    <t>Dzenis</t>
  </si>
  <si>
    <t>Koknese</t>
  </si>
  <si>
    <t>Anderšmits</t>
  </si>
  <si>
    <t>Volejbola klubs VENTSPILS</t>
  </si>
  <si>
    <t>Uģis</t>
  </si>
  <si>
    <t>Ventspils reiss</t>
  </si>
  <si>
    <t>Kronbergs</t>
  </si>
  <si>
    <t>Rude</t>
  </si>
  <si>
    <t>BaB</t>
  </si>
  <si>
    <t>Velkonis</t>
  </si>
  <si>
    <t>Lācis</t>
  </si>
  <si>
    <t>Vārna</t>
  </si>
  <si>
    <t>Kerno</t>
  </si>
  <si>
    <t>Coral Club</t>
  </si>
  <si>
    <t>ZS 17.PABN</t>
  </si>
  <si>
    <t>Aleks</t>
  </si>
  <si>
    <t>Giņko</t>
  </si>
  <si>
    <t>Ventspils Atlants</t>
  </si>
  <si>
    <t>Mindaugas</t>
  </si>
  <si>
    <t>Abakuks</t>
  </si>
  <si>
    <t>Romāns</t>
  </si>
  <si>
    <t>Kuļikovs</t>
  </si>
  <si>
    <t>James</t>
  </si>
  <si>
    <t>Morrison</t>
  </si>
  <si>
    <t>Edinburgh</t>
  </si>
  <si>
    <t>OK Ziemeļkurzeme</t>
  </si>
  <si>
    <t>Zilgalvis</t>
  </si>
  <si>
    <t>Čevers</t>
  </si>
  <si>
    <t>Kozlovs</t>
  </si>
  <si>
    <t>Supe</t>
  </si>
  <si>
    <t>Tirza</t>
  </si>
  <si>
    <t>Stenclavs</t>
  </si>
  <si>
    <t>Jaunpiebalga</t>
  </si>
  <si>
    <t>Budņikovs</t>
  </si>
  <si>
    <t>Balinskis</t>
  </si>
  <si>
    <t>Sējējs</t>
  </si>
  <si>
    <t>Vjačeslavs</t>
  </si>
  <si>
    <t>Grigorjevs</t>
  </si>
  <si>
    <t>Līvānu vieglatlētikas klubs</t>
  </si>
  <si>
    <t>Ukstiņš</t>
  </si>
  <si>
    <t>Soopargs</t>
  </si>
  <si>
    <t>veikals 42km</t>
  </si>
  <si>
    <t>Brahmanis</t>
  </si>
  <si>
    <t>Saldaks</t>
  </si>
  <si>
    <t>Apfelbaums</t>
  </si>
  <si>
    <t>Sprudzāns</t>
  </si>
  <si>
    <t>Perunovs</t>
  </si>
  <si>
    <t>iLink</t>
  </si>
  <si>
    <t>Eihvalds</t>
  </si>
  <si>
    <t>Elvijs</t>
  </si>
  <si>
    <t>Kukša</t>
  </si>
  <si>
    <t>Bole</t>
  </si>
  <si>
    <t>Līgatne</t>
  </si>
  <si>
    <t>Kirhners</t>
  </si>
  <si>
    <t>Melnis</t>
  </si>
  <si>
    <t>Aļeksejevs</t>
  </si>
  <si>
    <t>Jaunpagasts</t>
  </si>
  <si>
    <t>Sandra-Hāna</t>
  </si>
  <si>
    <t>Valtasa</t>
  </si>
  <si>
    <t>Pavļukevičs</t>
  </si>
  <si>
    <t>Individuali</t>
  </si>
  <si>
    <t>Veinbergs</t>
  </si>
  <si>
    <t>Olafs</t>
  </si>
  <si>
    <t>Ventspils Triatlona Klubs</t>
  </si>
  <si>
    <t>Lisovskis</t>
  </si>
  <si>
    <t>Černuho</t>
  </si>
  <si>
    <t>Volejbola Klubs Ventspils</t>
  </si>
  <si>
    <t>Mačtama</t>
  </si>
  <si>
    <t>Uvis</t>
  </si>
  <si>
    <t>Braunfelds</t>
  </si>
  <si>
    <t>Elena</t>
  </si>
  <si>
    <t>Ropaži Ropažu novads</t>
  </si>
  <si>
    <t>Sulojeva</t>
  </si>
  <si>
    <t>Atteka</t>
  </si>
  <si>
    <t>Muzikante</t>
  </si>
  <si>
    <t>Kokums</t>
  </si>
  <si>
    <t>Jonelis</t>
  </si>
  <si>
    <t>MARATONAKLUBS/SEMA</t>
  </si>
  <si>
    <t>Crossfit Rīdzene</t>
  </si>
  <si>
    <t>Treulande</t>
  </si>
  <si>
    <t>Kaķīškalns</t>
  </si>
  <si>
    <t>Vanags</t>
  </si>
  <si>
    <t>Plūme</t>
  </si>
  <si>
    <t>Tihonovs</t>
  </si>
  <si>
    <t>Mikroķirurģijas centrs</t>
  </si>
  <si>
    <t>Onzuls</t>
  </si>
  <si>
    <t>Andreja audzēkņi</t>
  </si>
  <si>
    <t>Tieto Karšu skrējēji</t>
  </si>
  <si>
    <t>Jurij</t>
  </si>
  <si>
    <t>Drozd</t>
  </si>
  <si>
    <t>Sanktpeterburg</t>
  </si>
  <si>
    <t>Leimanis</t>
  </si>
  <si>
    <t>Čudere</t>
  </si>
  <si>
    <t>DCH studija</t>
  </si>
  <si>
    <t>Baukerts</t>
  </si>
  <si>
    <t>Bandurins</t>
  </si>
  <si>
    <t>Poliņs</t>
  </si>
  <si>
    <t>Svetiņina</t>
  </si>
  <si>
    <t>Daniels</t>
  </si>
  <si>
    <t>Kaģis</t>
  </si>
  <si>
    <t>Cukurpelmeņi</t>
  </si>
  <si>
    <t>Jaunmarupe</t>
  </si>
  <si>
    <t>Rasims</t>
  </si>
  <si>
    <t>Parums Athletics</t>
  </si>
  <si>
    <t>Lasko</t>
  </si>
  <si>
    <t>Kipsala</t>
  </si>
  <si>
    <t>Deniss</t>
  </si>
  <si>
    <t>Fjodorovs</t>
  </si>
  <si>
    <t>Zoorbagan</t>
  </si>
  <si>
    <t>Giruckis</t>
  </si>
  <si>
    <t>Eizāne</t>
  </si>
  <si>
    <t>Oksana</t>
  </si>
  <si>
    <t>Kumpina</t>
  </si>
  <si>
    <t>Dombrovskis</t>
  </si>
  <si>
    <t>Aiva</t>
  </si>
  <si>
    <t>Slampe</t>
  </si>
  <si>
    <t>Ringolds</t>
  </si>
  <si>
    <t>Briedis</t>
  </si>
  <si>
    <t>Statoil Extra</t>
  </si>
  <si>
    <t>Renerts</t>
  </si>
  <si>
    <t>Rūniks</t>
  </si>
  <si>
    <t>Antonovs</t>
  </si>
  <si>
    <t>Sergei</t>
  </si>
  <si>
    <t>Istsenko</t>
  </si>
  <si>
    <t>JK START</t>
  </si>
  <si>
    <t>Maardu</t>
  </si>
  <si>
    <t>Šostaks</t>
  </si>
  <si>
    <t>Edīte</t>
  </si>
  <si>
    <t>Daugule</t>
  </si>
  <si>
    <t>Rezekne</t>
  </si>
  <si>
    <t>Pence</t>
  </si>
  <si>
    <t>Bartuševics</t>
  </si>
  <si>
    <t>Nikolajevs</t>
  </si>
  <si>
    <t>Bērziņa</t>
  </si>
  <si>
    <t>Eiropas Tālmācības vidusskola</t>
  </si>
  <si>
    <t>Zaķis</t>
  </si>
  <si>
    <t>Anskens</t>
  </si>
  <si>
    <t>Gālene</t>
  </si>
  <si>
    <t>VK Tranzīts</t>
  </si>
  <si>
    <t>Alise</t>
  </si>
  <si>
    <t>Podniece</t>
  </si>
  <si>
    <t>Julius</t>
  </si>
  <si>
    <t>Muller</t>
  </si>
  <si>
    <t>Oxford</t>
  </si>
  <si>
    <t>Solvita</t>
  </si>
  <si>
    <t>Štekerhofa</t>
  </si>
  <si>
    <t>Marina</t>
  </si>
  <si>
    <t>Kazarceva-Vilinska</t>
  </si>
  <si>
    <t>Krigers</t>
  </si>
  <si>
    <t>valmiera</t>
  </si>
  <si>
    <t>Balodis</t>
  </si>
  <si>
    <t>Maksimenko</t>
  </si>
  <si>
    <t>Valmieras vieglatletikas klubs</t>
  </si>
  <si>
    <t>Kronus</t>
  </si>
  <si>
    <t>Ancāns</t>
  </si>
  <si>
    <t>Psihosomatika.lv</t>
  </si>
  <si>
    <t>Lina</t>
  </si>
  <si>
    <t>Paimina</t>
  </si>
  <si>
    <t>Golta-Grospiņa</t>
  </si>
  <si>
    <t>Zeltina</t>
  </si>
  <si>
    <t>Kalinks</t>
  </si>
  <si>
    <t>Miksons</t>
  </si>
  <si>
    <t>Krutovs</t>
  </si>
  <si>
    <t>Tatjana</t>
  </si>
  <si>
    <t>Novojevska</t>
  </si>
  <si>
    <t>DCH Studija</t>
  </si>
  <si>
    <t>Limonovs</t>
  </si>
  <si>
    <t>Lina-Marta</t>
  </si>
  <si>
    <t>Sarma</t>
  </si>
  <si>
    <t>Batars</t>
  </si>
  <si>
    <t>Eva</t>
  </si>
  <si>
    <t>Dzene</t>
  </si>
  <si>
    <t>Šapkus</t>
  </si>
  <si>
    <t>Daube</t>
  </si>
  <si>
    <t>André</t>
  </si>
  <si>
    <t>Kliese</t>
  </si>
  <si>
    <t>German Embassy</t>
  </si>
  <si>
    <t>Kulbars</t>
  </si>
  <si>
    <t>SPORTLAND</t>
  </si>
  <si>
    <t>Grinbergs</t>
  </si>
  <si>
    <t>Treinovska</t>
  </si>
  <si>
    <t>MIA</t>
  </si>
  <si>
    <t>SALDUS</t>
  </si>
  <si>
    <t>Buraks</t>
  </si>
  <si>
    <t>Bubucis</t>
  </si>
  <si>
    <t>Nils</t>
  </si>
  <si>
    <t>Laufmanis</t>
  </si>
  <si>
    <t>RAMIRENT</t>
  </si>
  <si>
    <t>Aldošina</t>
  </si>
  <si>
    <t>Šternbergs</t>
  </si>
  <si>
    <t>Liena</t>
  </si>
  <si>
    <t>Puise-Puiše</t>
  </si>
  <si>
    <t>Mironovs</t>
  </si>
  <si>
    <t>Aldermane</t>
  </si>
  <si>
    <t>Hokans</t>
  </si>
  <si>
    <t>Kristiansson</t>
  </si>
  <si>
    <t>Zviedriši</t>
  </si>
  <si>
    <t>Airisa</t>
  </si>
  <si>
    <t>Freimane</t>
  </si>
  <si>
    <t>Vāne</t>
  </si>
  <si>
    <t>Adelīna</t>
  </si>
  <si>
    <t>Darviņa</t>
  </si>
  <si>
    <t>Vilciņa</t>
  </si>
  <si>
    <t>Zviedrīši</t>
  </si>
  <si>
    <t>Ofēlija</t>
  </si>
  <si>
    <t>Pielēns-Pelēns</t>
  </si>
  <si>
    <t>Petrovska</t>
  </si>
  <si>
    <t>SK"TĒRAUDS"</t>
  </si>
  <si>
    <t>TAKA</t>
  </si>
  <si>
    <t>MARATONA KLUBS/Ziemeļkurzeme</t>
  </si>
  <si>
    <t>alūksne</t>
  </si>
  <si>
    <t>Zagoruiko</t>
  </si>
  <si>
    <t>RĪGA</t>
  </si>
  <si>
    <t>Saiva</t>
  </si>
  <si>
    <t>Bernsone</t>
  </si>
  <si>
    <t>Veikals Maratons/Asics</t>
  </si>
  <si>
    <t>Mežiels</t>
  </si>
  <si>
    <t>Mariss</t>
  </si>
  <si>
    <t>Tūbelis</t>
  </si>
  <si>
    <t>SIA WeDidIt</t>
  </si>
  <si>
    <t>Pawel</t>
  </si>
  <si>
    <t>Kownacki</t>
  </si>
  <si>
    <t>Wieliszew Heron Team</t>
  </si>
  <si>
    <t>Wieliszew</t>
  </si>
  <si>
    <t>Belorags</t>
  </si>
  <si>
    <t>Kākciems</t>
  </si>
  <si>
    <t>Bušmanis</t>
  </si>
  <si>
    <t>Gusārs</t>
  </si>
  <si>
    <t>Salaspils Frisbija Klubs</t>
  </si>
  <si>
    <t>Ielejs</t>
  </si>
  <si>
    <t>Bernāns</t>
  </si>
  <si>
    <t>Ivanovs</t>
  </si>
  <si>
    <t>apollo.lv</t>
  </si>
  <si>
    <t>Talsi, Salaspils</t>
  </si>
  <si>
    <t>Eglītis</t>
  </si>
  <si>
    <t>Ragovskis</t>
  </si>
  <si>
    <t>LDz</t>
  </si>
  <si>
    <t>Gunita</t>
  </si>
  <si>
    <t>Šale</t>
  </si>
  <si>
    <t>Ābeltiņš</t>
  </si>
  <si>
    <t>Otisons</t>
  </si>
  <si>
    <t>Janisele</t>
  </si>
  <si>
    <t>Henrihs</t>
  </si>
  <si>
    <t>salaspils</t>
  </si>
  <si>
    <t>Inguss</t>
  </si>
  <si>
    <t>Vircavs</t>
  </si>
  <si>
    <t>ogre LSC</t>
  </si>
  <si>
    <t>Salaspils/Rīga</t>
  </si>
  <si>
    <t>Ivita</t>
  </si>
  <si>
    <t>Gintere</t>
  </si>
  <si>
    <t>Basie</t>
  </si>
  <si>
    <t>Senkans</t>
  </si>
  <si>
    <t>Vidiņš</t>
  </si>
  <si>
    <t>SALASPILS</t>
  </si>
  <si>
    <t>Gunvalds</t>
  </si>
  <si>
    <t>Strautiņš</t>
  </si>
  <si>
    <t>Artur</t>
  </si>
  <si>
    <t>Mietek</t>
  </si>
  <si>
    <t>Butkevičs</t>
  </si>
  <si>
    <t>Vladimir</t>
  </si>
  <si>
    <t>Bobylev</t>
  </si>
  <si>
    <t>Bukovskis</t>
  </si>
  <si>
    <t>Salaspils sporta skola</t>
  </si>
  <si>
    <t>Jörg</t>
  </si>
  <si>
    <t>Aizkraukle, Jaunjelgava</t>
  </si>
  <si>
    <t>Vilkaste</t>
  </si>
  <si>
    <t>Svoboda</t>
  </si>
  <si>
    <t>Silva</t>
  </si>
  <si>
    <t>Kvēpe</t>
  </si>
  <si>
    <t>KNAUF</t>
  </si>
  <si>
    <t>Saurieši</t>
  </si>
  <si>
    <t>Gasiņa</t>
  </si>
  <si>
    <t>Gasiņš</t>
  </si>
  <si>
    <t>cedric.lv</t>
  </si>
  <si>
    <t>Daina</t>
  </si>
  <si>
    <t>Fišere</t>
  </si>
  <si>
    <t>Audere</t>
  </si>
  <si>
    <t>Agra</t>
  </si>
  <si>
    <t>Ieleja</t>
  </si>
  <si>
    <t>Klepers</t>
  </si>
  <si>
    <t>30draugi.lv/Ziemeļkurzeme OK</t>
  </si>
  <si>
    <t>Smārde</t>
  </si>
  <si>
    <t>Glušņevs</t>
  </si>
  <si>
    <t>Damškalns</t>
  </si>
  <si>
    <t>Epners</t>
  </si>
  <si>
    <t>Saulītis</t>
  </si>
  <si>
    <t>Maratona klubs/Liepāja</t>
  </si>
  <si>
    <t>Vents</t>
  </si>
  <si>
    <t>Lupkins</t>
  </si>
  <si>
    <t>Pankoks</t>
  </si>
  <si>
    <t>Irīna</t>
  </si>
  <si>
    <t>Štūla-Pankoka</t>
  </si>
  <si>
    <t>Hugo</t>
  </si>
  <si>
    <t>Jakobi</t>
  </si>
  <si>
    <t>tavamsportam.lv</t>
  </si>
  <si>
    <t>Bundzinieks</t>
  </si>
  <si>
    <t>Blatovs</t>
  </si>
  <si>
    <t>Atis</t>
  </si>
  <si>
    <t>Caune</t>
  </si>
  <si>
    <t>Valmiermuiža</t>
  </si>
  <si>
    <t>Goba</t>
  </si>
  <si>
    <t>Salaspils Zīriņi</t>
  </si>
  <si>
    <t>Volfs</t>
  </si>
  <si>
    <t>Peičs</t>
  </si>
  <si>
    <t>Igor</t>
  </si>
  <si>
    <t>Shutov</t>
  </si>
  <si>
    <t>Maxim</t>
  </si>
  <si>
    <t>Klimov</t>
  </si>
  <si>
    <t>42195.ua</t>
  </si>
  <si>
    <t>Jurmala</t>
  </si>
  <si>
    <t>Aino</t>
  </si>
  <si>
    <t>Gošs</t>
  </si>
  <si>
    <t>Niklass</t>
  </si>
  <si>
    <t>Tērauds</t>
  </si>
  <si>
    <t>Bāliņš</t>
  </si>
  <si>
    <t>Cesis</t>
  </si>
  <si>
    <t>Inčukalns</t>
  </si>
  <si>
    <t>Germovs</t>
  </si>
  <si>
    <t>Valkas nov.</t>
  </si>
  <si>
    <t>Šnepste</t>
  </si>
  <si>
    <t>Metroons</t>
  </si>
  <si>
    <t>Saveļjevs</t>
  </si>
  <si>
    <t>Gentlemen Club</t>
  </si>
  <si>
    <t>Bāris</t>
  </si>
  <si>
    <t>Ūselis</t>
  </si>
  <si>
    <t>Tumašs</t>
  </si>
  <si>
    <t>Gedroics</t>
  </si>
  <si>
    <t>Ropažu novads</t>
  </si>
  <si>
    <t>Poriņa</t>
  </si>
  <si>
    <t>Ķekavas nov.</t>
  </si>
  <si>
    <t>Ezers</t>
  </si>
  <si>
    <t>Kazdanga</t>
  </si>
  <si>
    <t>Geste</t>
  </si>
  <si>
    <t>Vate</t>
  </si>
  <si>
    <t>Lielais ciems</t>
  </si>
  <si>
    <t>Engures novads</t>
  </si>
  <si>
    <t>Vijgriezis</t>
  </si>
  <si>
    <t>Klepere</t>
  </si>
  <si>
    <t>Ziedonis</t>
  </si>
  <si>
    <t>Tabūns</t>
  </si>
  <si>
    <t>Radovičs</t>
  </si>
  <si>
    <t>Brocēnu novads</t>
  </si>
  <si>
    <t>Ilmars</t>
  </si>
  <si>
    <t>Knipšis</t>
  </si>
  <si>
    <t>Ķekavas novads</t>
  </si>
  <si>
    <t>CrossfitRidzene</t>
  </si>
  <si>
    <t>Rozīte</t>
  </si>
  <si>
    <t>Terēze</t>
  </si>
  <si>
    <t>Peniķe</t>
  </si>
  <si>
    <t>SK OZOLNIEKI</t>
  </si>
  <si>
    <t>Maurāns</t>
  </si>
  <si>
    <t>Bormeisters</t>
  </si>
  <si>
    <t>Mārupes nov.</t>
  </si>
  <si>
    <t>Grundštoks</t>
  </si>
  <si>
    <t>Zariņa</t>
  </si>
  <si>
    <t>Bokmanis</t>
  </si>
  <si>
    <t>Kaidi-Keir</t>
  </si>
  <si>
    <t>Kukk</t>
  </si>
  <si>
    <t>Pärnu</t>
  </si>
  <si>
    <t>Oliver</t>
  </si>
  <si>
    <t>Kask</t>
  </si>
  <si>
    <t>Arnicāns</t>
  </si>
  <si>
    <t>Spilve</t>
  </si>
  <si>
    <t>Dūdiņš</t>
  </si>
  <si>
    <t>Jevsins</t>
  </si>
  <si>
    <t>Lunts</t>
  </si>
  <si>
    <t>Skujiņš</t>
  </si>
  <si>
    <t>Rukšāne</t>
  </si>
  <si>
    <t>Vībure</t>
  </si>
  <si>
    <t>Ludriks</t>
  </si>
  <si>
    <t>Zirnis</t>
  </si>
  <si>
    <t>SK TĒRAUDS</t>
  </si>
  <si>
    <t>Jēgers</t>
  </si>
  <si>
    <t>Malderis</t>
  </si>
  <si>
    <t>Galvanovskis</t>
  </si>
  <si>
    <t>Neijs</t>
  </si>
  <si>
    <t>Stavro</t>
  </si>
  <si>
    <t>Malzubris</t>
  </si>
  <si>
    <t>Zubru trieciens</t>
  </si>
  <si>
    <t>Rodrigo</t>
  </si>
  <si>
    <t>Treijers</t>
  </si>
  <si>
    <t>Raits</t>
  </si>
  <si>
    <t>Gucu</t>
  </si>
  <si>
    <t>Strazde</t>
  </si>
  <si>
    <t>Rocēns</t>
  </si>
  <si>
    <t>Nesenbergs</t>
  </si>
  <si>
    <t>Zanda</t>
  </si>
  <si>
    <t>Taupmana</t>
  </si>
  <si>
    <t>Bite</t>
  </si>
  <si>
    <t>Zīle</t>
  </si>
  <si>
    <t>Zudrags</t>
  </si>
  <si>
    <t>Vivita</t>
  </si>
  <si>
    <t>Ruņģe</t>
  </si>
  <si>
    <t>Ločmelis</t>
  </si>
  <si>
    <t>Ruņģis</t>
  </si>
  <si>
    <t>Šadauskis</t>
  </si>
  <si>
    <t>Meikšāne</t>
  </si>
  <si>
    <t>Romanovskis</t>
  </si>
  <si>
    <t>Pūgulis</t>
  </si>
  <si>
    <t>Liāna</t>
  </si>
  <si>
    <t>Sudraba</t>
  </si>
  <si>
    <t>www.bangasprivatprakse.lv</t>
  </si>
  <si>
    <t>Haile Tolossa</t>
  </si>
  <si>
    <t>Bekuma</t>
  </si>
  <si>
    <t>ET</t>
  </si>
  <si>
    <t>VP</t>
  </si>
  <si>
    <t>M</t>
  </si>
  <si>
    <t>02:12:28,4</t>
  </si>
  <si>
    <t>Beyene Effa</t>
  </si>
  <si>
    <t>Soboka</t>
  </si>
  <si>
    <t>02:12:51,2</t>
  </si>
  <si>
    <t>Duncan Cheruiyot</t>
  </si>
  <si>
    <t>Koech</t>
  </si>
  <si>
    <t>KE</t>
  </si>
  <si>
    <t>02:12:52,1</t>
  </si>
  <si>
    <t>Abraraw Misganaw</t>
  </si>
  <si>
    <t>Tegegne</t>
  </si>
  <si>
    <t>02:13:50,2</t>
  </si>
  <si>
    <t>Mariko Kiplagat</t>
  </si>
  <si>
    <t>Kipchumba</t>
  </si>
  <si>
    <t>02:14:37,1</t>
  </si>
  <si>
    <t>LV</t>
  </si>
  <si>
    <t>VPP</t>
  </si>
  <si>
    <t>02:14:39,2</t>
  </si>
  <si>
    <t>Hicham</t>
  </si>
  <si>
    <t>El Barouki</t>
  </si>
  <si>
    <t>MA</t>
  </si>
  <si>
    <t>02:15:38,7</t>
  </si>
  <si>
    <t>Kent</t>
  </si>
  <si>
    <t>Iinuma</t>
  </si>
  <si>
    <t>JP</t>
  </si>
  <si>
    <t>02:16:36,1</t>
  </si>
  <si>
    <t>Amos Tirop</t>
  </si>
  <si>
    <t>Matui</t>
  </si>
  <si>
    <t>02:16:38,0</t>
  </si>
  <si>
    <t>Cosmas</t>
  </si>
  <si>
    <t>Kigen</t>
  </si>
  <si>
    <t>02:21:53,7</t>
  </si>
  <si>
    <t>Daviti</t>
  </si>
  <si>
    <t>Kharazishvili</t>
  </si>
  <si>
    <t>GE</t>
  </si>
  <si>
    <t>02:22:37,7</t>
  </si>
  <si>
    <t>Yudai</t>
  </si>
  <si>
    <t>Yamakawa</t>
  </si>
  <si>
    <t>02:28:33,7</t>
  </si>
  <si>
    <t>02:28:42,3</t>
  </si>
  <si>
    <t>ADIDAS/NBS</t>
  </si>
  <si>
    <t>02:29:38,2</t>
  </si>
  <si>
    <t>Mikhail</t>
  </si>
  <si>
    <t>Bratukhin</t>
  </si>
  <si>
    <t>BY</t>
  </si>
  <si>
    <t>Baltkrievija</t>
  </si>
  <si>
    <t>02:31:31,9</t>
  </si>
  <si>
    <t>Isostar Team</t>
  </si>
  <si>
    <t>02:36:18,2</t>
  </si>
  <si>
    <t>Eshetu Deme</t>
  </si>
  <si>
    <t>Meseret</t>
  </si>
  <si>
    <t>SP</t>
  </si>
  <si>
    <t>02:37:03,3</t>
  </si>
  <si>
    <t>Worknesh Tola</t>
  </si>
  <si>
    <t>Biru</t>
  </si>
  <si>
    <t>02:42:06,7</t>
  </si>
  <si>
    <t>Ruth Wanjiru</t>
  </si>
  <si>
    <t>Kuria</t>
  </si>
  <si>
    <t>02:42:28,3</t>
  </si>
  <si>
    <t>Svjatoslavs</t>
  </si>
  <si>
    <t>Osipovs</t>
  </si>
  <si>
    <t>02:43:12,7</t>
  </si>
  <si>
    <t>Ārlietu ministrijas un Prezidentūras komanda</t>
  </si>
  <si>
    <t>02:43:59,9</t>
  </si>
  <si>
    <t>Natalia</t>
  </si>
  <si>
    <t>Volgina</t>
  </si>
  <si>
    <t>RU</t>
  </si>
  <si>
    <t>02:45:25,2</t>
  </si>
  <si>
    <t>02:45:25,0</t>
  </si>
  <si>
    <t>Vidas</t>
  </si>
  <si>
    <t>Totilas</t>
  </si>
  <si>
    <t>LT</t>
  </si>
  <si>
    <t>Kauno BMK</t>
  </si>
  <si>
    <t>02:46:32,7</t>
  </si>
  <si>
    <t>Vicoty</t>
  </si>
  <si>
    <t>Chepkemoi</t>
  </si>
  <si>
    <t>02:46:55,7</t>
  </si>
  <si>
    <t>Jani</t>
  </si>
  <si>
    <t>Kujanpää</t>
  </si>
  <si>
    <t>FI</t>
  </si>
  <si>
    <t>Ruutupaidat</t>
  </si>
  <si>
    <t>02:47:07,2</t>
  </si>
  <si>
    <t>Johannes</t>
  </si>
  <si>
    <t>Erixon</t>
  </si>
  <si>
    <t>SE</t>
  </si>
  <si>
    <t>FK Studenterna</t>
  </si>
  <si>
    <t>02:47:44,1</t>
  </si>
  <si>
    <t>02:49:00,2</t>
  </si>
  <si>
    <t>Richard</t>
  </si>
  <si>
    <t>Ginn</t>
  </si>
  <si>
    <t>GB</t>
  </si>
  <si>
    <t>Pocklington Runners</t>
  </si>
  <si>
    <t>02:49:18,7</t>
  </si>
  <si>
    <t>Yakov</t>
  </si>
  <si>
    <t>Frenklakh</t>
  </si>
  <si>
    <t>RRC Run Club</t>
  </si>
  <si>
    <t>02:49:32,8</t>
  </si>
  <si>
    <t>02:49:37,5</t>
  </si>
  <si>
    <t>02:50:43,5</t>
  </si>
  <si>
    <t>Pasi</t>
  </si>
  <si>
    <t>Ahonen</t>
  </si>
  <si>
    <t>02:51:10,1</t>
  </si>
  <si>
    <t>02:51:21,2</t>
  </si>
  <si>
    <t>Johan</t>
  </si>
  <si>
    <t>Jafner</t>
  </si>
  <si>
    <t>02:51:21,3</t>
  </si>
  <si>
    <t>02:51:55,1</t>
  </si>
  <si>
    <t>Ally</t>
  </si>
  <si>
    <t>Watson</t>
  </si>
  <si>
    <t>Serpentine</t>
  </si>
  <si>
    <t>02:52:25,0</t>
  </si>
  <si>
    <t>Kristo</t>
  </si>
  <si>
    <t>Halme</t>
  </si>
  <si>
    <t>Karkkilan Pojat</t>
  </si>
  <si>
    <t>02:52:34,1</t>
  </si>
  <si>
    <t>02:52:39,7</t>
  </si>
  <si>
    <t>Irmantas</t>
  </si>
  <si>
    <t>Grubinskas</t>
  </si>
  <si>
    <t>ORIONAS</t>
  </si>
  <si>
    <t>02:52:52,1</t>
  </si>
  <si>
    <t>Matt</t>
  </si>
  <si>
    <t>Gallagher</t>
  </si>
  <si>
    <t>02:52:53,9</t>
  </si>
  <si>
    <t>02:53:01,4</t>
  </si>
  <si>
    <t>Yury</t>
  </si>
  <si>
    <t>Kalasouski</t>
  </si>
  <si>
    <t>02:53:21,7</t>
  </si>
  <si>
    <t>Martin</t>
  </si>
  <si>
    <t>Larsson</t>
  </si>
  <si>
    <t>Rånäs 4H</t>
  </si>
  <si>
    <t>02:54:09,0</t>
  </si>
  <si>
    <t>02:56:03,9</t>
  </si>
  <si>
    <t>Reget</t>
  </si>
  <si>
    <t>Roomet</t>
  </si>
  <si>
    <t>EE</t>
  </si>
  <si>
    <t>Doberani Rannamaja</t>
  </si>
  <si>
    <t>02:56:44,4</t>
  </si>
  <si>
    <t>Pavel</t>
  </si>
  <si>
    <t>Kulesh</t>
  </si>
  <si>
    <t>02:57:13,9</t>
  </si>
  <si>
    <t>Dan</t>
  </si>
  <si>
    <t>Gritton</t>
  </si>
  <si>
    <t>East London Runners</t>
  </si>
  <si>
    <t>02:57:43,9</t>
  </si>
  <si>
    <t>Peter</t>
  </si>
  <si>
    <t>Bowles</t>
  </si>
  <si>
    <t>02:57:45,1</t>
  </si>
  <si>
    <t>02:58:06,4</t>
  </si>
  <si>
    <t>02:58:12,2</t>
  </si>
  <si>
    <t>Thommy</t>
  </si>
  <si>
    <t>Team B3IT</t>
  </si>
  <si>
    <t>02:58:14,2</t>
  </si>
  <si>
    <t>Andrew</t>
  </si>
  <si>
    <t>Millis</t>
  </si>
  <si>
    <t>02:58:21,3</t>
  </si>
  <si>
    <t>Batrakov</t>
  </si>
  <si>
    <t>02:58:27,0</t>
  </si>
  <si>
    <t>Linas</t>
  </si>
  <si>
    <t>Jocius</t>
  </si>
  <si>
    <t>Panevėžio 'Orionas'</t>
  </si>
  <si>
    <t>02:58:30,9</t>
  </si>
  <si>
    <t>ANTONIO</t>
  </si>
  <si>
    <t>DI MANNO</t>
  </si>
  <si>
    <t>IT</t>
  </si>
  <si>
    <t>I LUPI DI MONTE CAIRO</t>
  </si>
  <si>
    <t>02:58:34,4</t>
  </si>
  <si>
    <t>Andrey</t>
  </si>
  <si>
    <t>Osipov</t>
  </si>
  <si>
    <t>02:58:37,4</t>
  </si>
  <si>
    <t>Laurent</t>
  </si>
  <si>
    <t>JUSTEK</t>
  </si>
  <si>
    <t>FR</t>
  </si>
  <si>
    <t>France</t>
  </si>
  <si>
    <t>02:58:39,0</t>
  </si>
  <si>
    <t>02:58:50,1</t>
  </si>
  <si>
    <t>Nicholas</t>
  </si>
  <si>
    <t>Marmet</t>
  </si>
  <si>
    <t>Московский Беговой Клуб</t>
  </si>
  <si>
    <t>02:58:53,7</t>
  </si>
  <si>
    <t>SIA 'Rīgas ūdens'- Baltezers</t>
  </si>
  <si>
    <t>02:58:55,7</t>
  </si>
  <si>
    <t>Ķeģis</t>
  </si>
  <si>
    <t>02:58:59,4</t>
  </si>
  <si>
    <t>02:58:59,9</t>
  </si>
  <si>
    <t>02:59:00,9</t>
  </si>
  <si>
    <t>02:59:12,4</t>
  </si>
  <si>
    <t>Giorgio</t>
  </si>
  <si>
    <t>Mangiarino</t>
  </si>
  <si>
    <t>BARBERA Salvatore</t>
  </si>
  <si>
    <t>02:59:33,1</t>
  </si>
  <si>
    <t>Evardi</t>
  </si>
  <si>
    <t>Kurase Hülged</t>
  </si>
  <si>
    <t>03:00:21,6</t>
  </si>
  <si>
    <t>03:00:35,1</t>
  </si>
  <si>
    <t>UMBERTO</t>
  </si>
  <si>
    <t>TRAMONTE</t>
  </si>
  <si>
    <t>03:00:43,7</t>
  </si>
  <si>
    <t>Ebril</t>
  </si>
  <si>
    <t>03:01:12,4</t>
  </si>
  <si>
    <t>Raw Garden</t>
  </si>
  <si>
    <t>03:01:23,4</t>
  </si>
  <si>
    <t>Gudēvics - Liepiņš</t>
  </si>
  <si>
    <t>03:01:33,0</t>
  </si>
  <si>
    <t>4finance</t>
  </si>
  <si>
    <t>03:01:43,4</t>
  </si>
  <si>
    <t>''The Dusk's pads''</t>
  </si>
  <si>
    <t>03:02:16,2</t>
  </si>
  <si>
    <t>Bērziņs un Gromovs</t>
  </si>
  <si>
    <t>03:02:25,4</t>
  </si>
  <si>
    <t>Kalnups</t>
  </si>
  <si>
    <t>Neste Oil</t>
  </si>
  <si>
    <t>03:02:46,7</t>
  </si>
  <si>
    <t>Šika</t>
  </si>
  <si>
    <t>Modernā Pieccīņa</t>
  </si>
  <si>
    <t>03:02:53,1</t>
  </si>
  <si>
    <t>Eyal</t>
  </si>
  <si>
    <t>Antman</t>
  </si>
  <si>
    <t>IL</t>
  </si>
  <si>
    <t>03:02:57,9</t>
  </si>
  <si>
    <t>Viachaslau</t>
  </si>
  <si>
    <t>Baranouski</t>
  </si>
  <si>
    <t>03:03:00,4</t>
  </si>
  <si>
    <t>03:03:00,9</t>
  </si>
  <si>
    <t>03:03:04,2</t>
  </si>
  <si>
    <t>Ansons</t>
  </si>
  <si>
    <t>03:03:18,9</t>
  </si>
  <si>
    <t>03:03:30,8</t>
  </si>
  <si>
    <t>Jekabs</t>
  </si>
  <si>
    <t>Bikis</t>
  </si>
  <si>
    <t>03:03:30,1</t>
  </si>
  <si>
    <t>03:04:02,7</t>
  </si>
  <si>
    <t>03:04:39,1</t>
  </si>
  <si>
    <t>Dins</t>
  </si>
  <si>
    <t>Vecāns</t>
  </si>
  <si>
    <t>Adidas Running</t>
  </si>
  <si>
    <t>03:05:28,2</t>
  </si>
  <si>
    <t>Teteris</t>
  </si>
  <si>
    <t>VAS 'Starptautiskā lidosta 'Rīga''</t>
  </si>
  <si>
    <t>03:05:35,6</t>
  </si>
  <si>
    <t>03:05:38,9</t>
  </si>
  <si>
    <t>Jakob</t>
  </si>
  <si>
    <t>Langer</t>
  </si>
  <si>
    <t>DK</t>
  </si>
  <si>
    <t>03:05:42,9</t>
  </si>
  <si>
    <t>Jarmo</t>
  </si>
  <si>
    <t>Suoranta</t>
  </si>
  <si>
    <t>Urheiluseura Loputon hiki</t>
  </si>
  <si>
    <t>03:06:29,9</t>
  </si>
  <si>
    <t>Mario</t>
  </si>
  <si>
    <t>Sagasser</t>
  </si>
  <si>
    <t>DE</t>
  </si>
  <si>
    <t>100 Marathon Club Deutschland</t>
  </si>
  <si>
    <t>03:06:34,4</t>
  </si>
  <si>
    <t>Žīgurs</t>
  </si>
  <si>
    <t>Aizsardzības nozare</t>
  </si>
  <si>
    <t>03:06:51,2</t>
  </si>
  <si>
    <t>Sabine</t>
  </si>
  <si>
    <t>Schmitt</t>
  </si>
  <si>
    <t>USC Mainz</t>
  </si>
  <si>
    <t>03:07:09,0</t>
  </si>
  <si>
    <t>Evgeny</t>
  </si>
  <si>
    <t>Suborov</t>
  </si>
  <si>
    <t>03:07:19,9</t>
  </si>
  <si>
    <t>Rubezis</t>
  </si>
  <si>
    <t>McDonald’s</t>
  </si>
  <si>
    <t>03:07:37,1</t>
  </si>
  <si>
    <t>03:08:12,9</t>
  </si>
  <si>
    <t>Habib</t>
  </si>
  <si>
    <t>REBIHI</t>
  </si>
  <si>
    <t>CH</t>
  </si>
  <si>
    <t>03:08:27,7</t>
  </si>
  <si>
    <t>Luigi</t>
  </si>
  <si>
    <t>Donzelli</t>
  </si>
  <si>
    <t>03:08:35,7</t>
  </si>
  <si>
    <t>Kaldre</t>
  </si>
  <si>
    <t>03:08:41,1</t>
  </si>
  <si>
    <t>Antti</t>
  </si>
  <si>
    <t>Saranen</t>
  </si>
  <si>
    <t>KEVYT RENTO ASKEL</t>
  </si>
  <si>
    <t>03:08:46,5</t>
  </si>
  <si>
    <t>Annika</t>
  </si>
  <si>
    <t>Vaher</t>
  </si>
  <si>
    <t>JK Sarma</t>
  </si>
  <si>
    <t>03:08:50,2</t>
  </si>
  <si>
    <t>EDUARD</t>
  </si>
  <si>
    <t>KIMASK</t>
  </si>
  <si>
    <t>03:08:56,4</t>
  </si>
  <si>
    <t>03:09:00,1</t>
  </si>
  <si>
    <t>Frišfelds</t>
  </si>
  <si>
    <t>Enkura turētāji</t>
  </si>
  <si>
    <t>03:09:16,2</t>
  </si>
  <si>
    <t>Šilins</t>
  </si>
  <si>
    <t>Rimi</t>
  </si>
  <si>
    <t>03:09:24,0</t>
  </si>
  <si>
    <t>Christian</t>
  </si>
  <si>
    <t>Ritterbach</t>
  </si>
  <si>
    <t>Bruce Berger</t>
  </si>
  <si>
    <t>03:09:33,9</t>
  </si>
  <si>
    <t>Pekka</t>
  </si>
  <si>
    <t>Leinonen</t>
  </si>
  <si>
    <t>03:09:36,1</t>
  </si>
  <si>
    <t>03:09:44,9</t>
  </si>
  <si>
    <t>Salvatore</t>
  </si>
  <si>
    <t>Barbera</t>
  </si>
  <si>
    <t>03:09:46,1</t>
  </si>
  <si>
    <t>03:09:58,6</t>
  </si>
  <si>
    <t>VALDIS</t>
  </si>
  <si>
    <t>ŅILOVS</t>
  </si>
  <si>
    <t>03:10:06,0</t>
  </si>
  <si>
    <t>Vytautas</t>
  </si>
  <si>
    <t>Garla</t>
  </si>
  <si>
    <t>03:10:08,3</t>
  </si>
  <si>
    <t>Antanas</t>
  </si>
  <si>
    <t>Steponavicius</t>
  </si>
  <si>
    <t>NEKO Runners</t>
  </si>
  <si>
    <t>03:10:11,5</t>
  </si>
  <si>
    <t>Kaminskis</t>
  </si>
  <si>
    <t>R24.LV</t>
  </si>
  <si>
    <t>03:10:15,6</t>
  </si>
  <si>
    <t>Ričardas</t>
  </si>
  <si>
    <t>Rimkus</t>
  </si>
  <si>
    <t>TINKLAS</t>
  </si>
  <si>
    <t>03:10:21,7</t>
  </si>
  <si>
    <t>Akhmetvaleev</t>
  </si>
  <si>
    <t>03:10:23,8</t>
  </si>
  <si>
    <t>Elferts</t>
  </si>
  <si>
    <t>03:10:43,2</t>
  </si>
  <si>
    <t>Haritonovs</t>
  </si>
  <si>
    <t>Cytec Latvia</t>
  </si>
  <si>
    <t>03:10:47,6</t>
  </si>
  <si>
    <t>Choquereau</t>
  </si>
  <si>
    <t>03:10:57,3</t>
  </si>
  <si>
    <t>Jorma</t>
  </si>
  <si>
    <t>Härmsalu</t>
  </si>
  <si>
    <t>21CC Triatloniklubi</t>
  </si>
  <si>
    <t>03:11:05,6</t>
  </si>
  <si>
    <t>03:11:27,7</t>
  </si>
  <si>
    <t>03:11:55,1</t>
  </si>
  <si>
    <t>Jon</t>
  </si>
  <si>
    <t>Day</t>
  </si>
  <si>
    <t>03:12:11,1</t>
  </si>
  <si>
    <t>Teppo</t>
  </si>
  <si>
    <t>Härkönen</t>
  </si>
  <si>
    <t>03:12:14,2</t>
  </si>
  <si>
    <t>Jorge</t>
  </si>
  <si>
    <t>Caiado</t>
  </si>
  <si>
    <t>PT</t>
  </si>
  <si>
    <t>03:12:19,1</t>
  </si>
  <si>
    <t>03:12:23,2</t>
  </si>
  <si>
    <t>maratona klubs dunalka</t>
  </si>
  <si>
    <t>03:12:34,4</t>
  </si>
  <si>
    <t>CERS</t>
  </si>
  <si>
    <t>03:12:35,4</t>
  </si>
  <si>
    <t>Kukks</t>
  </si>
  <si>
    <t>Livonia Print</t>
  </si>
  <si>
    <t>03:12:39,8</t>
  </si>
  <si>
    <t>Kimmo</t>
  </si>
  <si>
    <t>Heljasvuo</t>
  </si>
  <si>
    <t>Keurusselän maratoonarit</t>
  </si>
  <si>
    <t>03:12:44,3</t>
  </si>
  <si>
    <t>David</t>
  </si>
  <si>
    <t>Ginnell</t>
  </si>
  <si>
    <t>IE</t>
  </si>
  <si>
    <t>03:12:56,7</t>
  </si>
  <si>
    <t>Reiznieks</t>
  </si>
  <si>
    <t>03:13:11,3</t>
  </si>
  <si>
    <t>03:13:15,7</t>
  </si>
  <si>
    <t>03:13:08,1</t>
  </si>
  <si>
    <t>JĀNIS</t>
  </si>
  <si>
    <t>DŪKA</t>
  </si>
  <si>
    <t>Bite Latvija</t>
  </si>
  <si>
    <t>03:13:18,2</t>
  </si>
  <si>
    <t>03:13:23,6</t>
  </si>
  <si>
    <t>DOMINIQUE</t>
  </si>
  <si>
    <t>PATTYN</t>
  </si>
  <si>
    <t>BE</t>
  </si>
  <si>
    <t>FLAC</t>
  </si>
  <si>
    <t>03:13:29,9</t>
  </si>
  <si>
    <t>Kolosovs</t>
  </si>
  <si>
    <t>03:13:33,1</t>
  </si>
  <si>
    <t>Stūris</t>
  </si>
  <si>
    <t>03:13:36,7</t>
  </si>
  <si>
    <t>Alo</t>
  </si>
  <si>
    <t>Alunurm</t>
  </si>
  <si>
    <t>ERGO</t>
  </si>
  <si>
    <t>03:13:36,1</t>
  </si>
  <si>
    <t>Smiltnieks</t>
  </si>
  <si>
    <t>SILVANOLS</t>
  </si>
  <si>
    <t>03:13:44,7</t>
  </si>
  <si>
    <t>03:13:45,3</t>
  </si>
  <si>
    <t>Auškalnis</t>
  </si>
  <si>
    <t>Kelmė Kaščiukai</t>
  </si>
  <si>
    <t>03:13:54,9</t>
  </si>
  <si>
    <t>Dmitrii</t>
  </si>
  <si>
    <t>Sokolov</t>
  </si>
  <si>
    <t>03:13:56,4</t>
  </si>
  <si>
    <t>MĀRIS</t>
  </si>
  <si>
    <t>RUDENS</t>
  </si>
  <si>
    <t>RIGA IRONMAN TEAM</t>
  </si>
  <si>
    <t>03:14:03,9</t>
  </si>
  <si>
    <t>Risto</t>
  </si>
  <si>
    <t>Tamme</t>
  </si>
  <si>
    <t>03:14:06,0</t>
  </si>
  <si>
    <t>FRANCESCO</t>
  </si>
  <si>
    <t>MAIFREDI</t>
  </si>
  <si>
    <t>RUNNERS CAPRIOLESE</t>
  </si>
  <si>
    <t>03:14:12,4</t>
  </si>
  <si>
    <t>Ties</t>
  </si>
  <si>
    <t>van Dijk</t>
  </si>
  <si>
    <t>NL</t>
  </si>
  <si>
    <t>Breaking Habits</t>
  </si>
  <si>
    <t>03:14:13,9</t>
  </si>
  <si>
    <t>03:14:18,2</t>
  </si>
  <si>
    <t>03:14:19,2</t>
  </si>
  <si>
    <t>Priedīts</t>
  </si>
  <si>
    <t>VEF Rīga</t>
  </si>
  <si>
    <t>03:14:20,5</t>
  </si>
  <si>
    <t>Juergen</t>
  </si>
  <si>
    <t>Heilbock</t>
  </si>
  <si>
    <t>03:14:22,1</t>
  </si>
  <si>
    <t>Marco</t>
  </si>
  <si>
    <t>Galli</t>
  </si>
  <si>
    <t>Bozom Team</t>
  </si>
  <si>
    <t>03:14:22,2</t>
  </si>
  <si>
    <t>Arturas</t>
  </si>
  <si>
    <t>Linga</t>
  </si>
  <si>
    <t>03:14:22,9</t>
  </si>
  <si>
    <t>Victor</t>
  </si>
  <si>
    <t>Bublikov</t>
  </si>
  <si>
    <t>03:14:28,0</t>
  </si>
  <si>
    <t>Steffen</t>
  </si>
  <si>
    <t>Pradler</t>
  </si>
  <si>
    <t>SpVgg Holzgerlingen LT</t>
  </si>
  <si>
    <t>03:14:30,7</t>
  </si>
  <si>
    <t>03:14:31,2</t>
  </si>
  <si>
    <t>Corrado</t>
  </si>
  <si>
    <t>Zambonelli</t>
  </si>
  <si>
    <t>Reti runners</t>
  </si>
  <si>
    <t>03:14:33,7</t>
  </si>
  <si>
    <t>Irina</t>
  </si>
  <si>
    <t>Safronova</t>
  </si>
  <si>
    <t>03:14:34,2</t>
  </si>
  <si>
    <t>Kasparas</t>
  </si>
  <si>
    <t>Zajankauskas</t>
  </si>
  <si>
    <t>Bėgimo akademija Vilniuje</t>
  </si>
  <si>
    <t>03:14:38,0</t>
  </si>
  <si>
    <t>Jeroen</t>
  </si>
  <si>
    <t>Klink</t>
  </si>
  <si>
    <t>MF no nonsense</t>
  </si>
  <si>
    <t>03:14:40,7</t>
  </si>
  <si>
    <t>Soste</t>
  </si>
  <si>
    <t>Vīna studija</t>
  </si>
  <si>
    <t>03:14:41,7</t>
  </si>
  <si>
    <t>Norbert</t>
  </si>
  <si>
    <t>Lindemann</t>
  </si>
  <si>
    <t>SV Nordenham</t>
  </si>
  <si>
    <t>03:14:42,5</t>
  </si>
  <si>
    <t>Jouni</t>
  </si>
  <si>
    <t>Myllyoja</t>
  </si>
  <si>
    <t>Mstc Oulu</t>
  </si>
  <si>
    <t>03:14:43,2</t>
  </si>
  <si>
    <t>Tapio</t>
  </si>
  <si>
    <t>Kamunen</t>
  </si>
  <si>
    <t>03:14:43,0</t>
  </si>
  <si>
    <t>jan</t>
  </si>
  <si>
    <t>withofs</t>
  </si>
  <si>
    <t>03:14:44,7</t>
  </si>
  <si>
    <t>Artem</t>
  </si>
  <si>
    <t>Novoselcev</t>
  </si>
  <si>
    <t>21 runners</t>
  </si>
  <si>
    <t>03:14:45,7</t>
  </si>
  <si>
    <t>ALDO</t>
  </si>
  <si>
    <t>SPECCHIA</t>
  </si>
  <si>
    <t>03:14:49,4</t>
  </si>
  <si>
    <t>03:14:54,1</t>
  </si>
  <si>
    <t>Ronimoiss</t>
  </si>
  <si>
    <t>03:14:54,2</t>
  </si>
  <si>
    <t>Zellis</t>
  </si>
  <si>
    <t>03:14:54,6</t>
  </si>
  <si>
    <t>Leif</t>
  </si>
  <si>
    <t>Larsen</t>
  </si>
  <si>
    <t>5 Tårns Motion Kalundborg DK</t>
  </si>
  <si>
    <t>03:15:07,5</t>
  </si>
  <si>
    <t>03:15:15,7</t>
  </si>
  <si>
    <t>03:15:28,4</t>
  </si>
  <si>
    <t>03:15:29,0</t>
  </si>
  <si>
    <t>Lursoft</t>
  </si>
  <si>
    <t>03:15:43,5</t>
  </si>
  <si>
    <t>03:15:52,4</t>
  </si>
  <si>
    <t>SK Magnem</t>
  </si>
  <si>
    <t>03:16:04,1</t>
  </si>
  <si>
    <t>Gustavo</t>
  </si>
  <si>
    <t>Rodriguez Corrochano</t>
  </si>
  <si>
    <t>ES</t>
  </si>
  <si>
    <t>03:16:06,0</t>
  </si>
  <si>
    <t>03:16:09,2</t>
  </si>
  <si>
    <t>03:16:11,7</t>
  </si>
  <si>
    <t>IZTURĪBA</t>
  </si>
  <si>
    <t>03:16:14,9</t>
  </si>
  <si>
    <t>Daniel</t>
  </si>
  <si>
    <t>Bates</t>
  </si>
  <si>
    <t>Fairlands Valley Spartans</t>
  </si>
  <si>
    <t>03:16:22,9</t>
  </si>
  <si>
    <t>Adam</t>
  </si>
  <si>
    <t>Callan</t>
  </si>
  <si>
    <t>03:16:44,7</t>
  </si>
  <si>
    <t>VIZUMS</t>
  </si>
  <si>
    <t>03:16:54,6</t>
  </si>
  <si>
    <t>Kuznetsov</t>
  </si>
  <si>
    <t>RUNLAB</t>
  </si>
  <si>
    <t>03:16:59,2</t>
  </si>
  <si>
    <t>Haigonen</t>
  </si>
  <si>
    <t>03:17:03,4</t>
  </si>
  <si>
    <t>Maksim</t>
  </si>
  <si>
    <t>Shtanenko</t>
  </si>
  <si>
    <t>03:17:07,1</t>
  </si>
  <si>
    <t>03:17:19,1</t>
  </si>
  <si>
    <t>Optometrijas centrs</t>
  </si>
  <si>
    <t>03:17:29,0</t>
  </si>
  <si>
    <t>RSU</t>
  </si>
  <si>
    <t>03:17:38,4</t>
  </si>
  <si>
    <t>03:17:41,2</t>
  </si>
  <si>
    <t>Slisans</t>
  </si>
  <si>
    <t>03:17:46,1</t>
  </si>
  <si>
    <t>Laskevičs</t>
  </si>
  <si>
    <t>03:17:48,7</t>
  </si>
  <si>
    <t>03:17:56,4</t>
  </si>
  <si>
    <t>Stephan</t>
  </si>
  <si>
    <t>von Goeldel</t>
  </si>
  <si>
    <t>03:17:57,0</t>
  </si>
  <si>
    <t>sauleskolektors.lv</t>
  </si>
  <si>
    <t>03:18:18,7</t>
  </si>
  <si>
    <t>03:18:20,1</t>
  </si>
  <si>
    <t>03:18:46,6</t>
  </si>
  <si>
    <t>Kudrjavceva</t>
  </si>
  <si>
    <t>REVERTA</t>
  </si>
  <si>
    <t>03:19:05,2</t>
  </si>
  <si>
    <t>PrimeraAir Nordic</t>
  </si>
  <si>
    <t>03:19:18,9</t>
  </si>
  <si>
    <t>Tõnu</t>
  </si>
  <si>
    <t>Ilves</t>
  </si>
  <si>
    <t>03:19:25,1</t>
  </si>
  <si>
    <t>Vaidas</t>
  </si>
  <si>
    <t>Tamošauskas</t>
  </si>
  <si>
    <t>03:19:45,9</t>
  </si>
  <si>
    <t>Andrii</t>
  </si>
  <si>
    <t>Terpiak</t>
  </si>
  <si>
    <t>UA</t>
  </si>
  <si>
    <t>03:19:48,7</t>
  </si>
  <si>
    <t>Olivier</t>
  </si>
  <si>
    <t>MASSART</t>
  </si>
  <si>
    <t>03:19:49,1</t>
  </si>
  <si>
    <t>03:19:53,0</t>
  </si>
  <si>
    <t>ROO.LV</t>
  </si>
  <si>
    <t>03:19:59,2</t>
  </si>
  <si>
    <t>ABLV Bank, AS</t>
  </si>
  <si>
    <t>03:20:08,4</t>
  </si>
  <si>
    <t>Henk</t>
  </si>
  <si>
    <t>Passies</t>
  </si>
  <si>
    <t>Running Crazy</t>
  </si>
  <si>
    <t>03:20:16,4</t>
  </si>
  <si>
    <t>Urmas</t>
  </si>
  <si>
    <t>Volens</t>
  </si>
  <si>
    <t>03:20:22,4</t>
  </si>
  <si>
    <t>Alena</t>
  </si>
  <si>
    <t>Musalnikova</t>
  </si>
  <si>
    <t>03:20:23,2</t>
  </si>
  <si>
    <t>Kižlo</t>
  </si>
  <si>
    <t>03:20:24,7</t>
  </si>
  <si>
    <t>ĢIRTS</t>
  </si>
  <si>
    <t>KAZMINS</t>
  </si>
  <si>
    <t>03:20:39,0</t>
  </si>
  <si>
    <t>Danone</t>
  </si>
  <si>
    <t>03:20:50,9</t>
  </si>
  <si>
    <t>Tuomas</t>
  </si>
  <si>
    <t>Hormu</t>
  </si>
  <si>
    <t>MMJ</t>
  </si>
  <si>
    <t>03:20:52,0</t>
  </si>
  <si>
    <t>Guillermo</t>
  </si>
  <si>
    <t>Forfait</t>
  </si>
  <si>
    <t>03:20:56,4</t>
  </si>
  <si>
    <t>ANDREI</t>
  </si>
  <si>
    <t>SIDORENKO</t>
  </si>
  <si>
    <t>03:20:58,4</t>
  </si>
  <si>
    <t>Schneider is ON</t>
  </si>
  <si>
    <t>03:21:08,1</t>
  </si>
  <si>
    <t>Madis</t>
  </si>
  <si>
    <t>Raud</t>
  </si>
  <si>
    <t>Southwestern</t>
  </si>
  <si>
    <t>03:21:11,2</t>
  </si>
  <si>
    <t>Klerby Blomqvist</t>
  </si>
  <si>
    <t>Stockholm</t>
  </si>
  <si>
    <t>03:21:24,2</t>
  </si>
  <si>
    <t>Elin</t>
  </si>
  <si>
    <t>03:21:31,0</t>
  </si>
  <si>
    <t>Timo</t>
  </si>
  <si>
    <t>Kämäräinen</t>
  </si>
  <si>
    <t>03:21:36,4</t>
  </si>
  <si>
    <t>Veljo</t>
  </si>
  <si>
    <t>Vask</t>
  </si>
  <si>
    <t>03:21:39,1</t>
  </si>
  <si>
    <t>Volker</t>
  </si>
  <si>
    <t>Keller</t>
  </si>
  <si>
    <t>LG Pegasos</t>
  </si>
  <si>
    <t>03:21:40,1</t>
  </si>
  <si>
    <t>Jevgeņijs</t>
  </si>
  <si>
    <t>Stepanovs</t>
  </si>
  <si>
    <t>Latvijas Dzelzceļš</t>
  </si>
  <si>
    <t>03:21:42,0</t>
  </si>
  <si>
    <t>Arvydas</t>
  </si>
  <si>
    <t>Jurgelevicius</t>
  </si>
  <si>
    <t>03:21:43,7</t>
  </si>
  <si>
    <t>Sebastian</t>
  </si>
  <si>
    <t>Alia Moral</t>
  </si>
  <si>
    <t>03:21:56,9</t>
  </si>
  <si>
    <t>Trēziņš</t>
  </si>
  <si>
    <t>03:21:57,2</t>
  </si>
  <si>
    <t>Kuligin</t>
  </si>
  <si>
    <t>03:22:04,2</t>
  </si>
  <si>
    <t>03:22:13,1</t>
  </si>
  <si>
    <t>Garbas</t>
  </si>
  <si>
    <t>NHRR</t>
  </si>
  <si>
    <t>03:22:18,1</t>
  </si>
  <si>
    <t>Simon</t>
  </si>
  <si>
    <t>Schroffenegger</t>
  </si>
  <si>
    <t>Semmel laf</t>
  </si>
  <si>
    <t>03:22:21,4</t>
  </si>
  <si>
    <t>Vikmanis</t>
  </si>
  <si>
    <t>JYSK</t>
  </si>
  <si>
    <t>03:22:28,7</t>
  </si>
  <si>
    <t>Saulius</t>
  </si>
  <si>
    <t>Čalkevičius</t>
  </si>
  <si>
    <t>03:22:36,9</t>
  </si>
  <si>
    <t>Zandis</t>
  </si>
  <si>
    <t>Zvirbulis</t>
  </si>
  <si>
    <t>Amatciems</t>
  </si>
  <si>
    <t>03:22:39,2</t>
  </si>
  <si>
    <t>Carnikavas novads</t>
  </si>
  <si>
    <t>03:22:40,4</t>
  </si>
  <si>
    <t>FERRAND</t>
  </si>
  <si>
    <t>CLAUDE</t>
  </si>
  <si>
    <t>spiridon club dauphinois</t>
  </si>
  <si>
    <t>03:22:40,7</t>
  </si>
  <si>
    <t>Kraslovskis</t>
  </si>
  <si>
    <t>JELGAVAS KREKLI</t>
  </si>
  <si>
    <t>03:22:45,1</t>
  </si>
  <si>
    <t>Marc Oliver</t>
  </si>
  <si>
    <t>Stümpflen</t>
  </si>
  <si>
    <t>IM Runners</t>
  </si>
  <si>
    <t>03:22:52,2</t>
  </si>
  <si>
    <t>Valerijus</t>
  </si>
  <si>
    <t>Cvetkovas</t>
  </si>
  <si>
    <t>03:22:52,1</t>
  </si>
  <si>
    <t>Anti</t>
  </si>
  <si>
    <t>Liivat</t>
  </si>
  <si>
    <t>03:22:55,6</t>
  </si>
  <si>
    <t>Gornostajs</t>
  </si>
  <si>
    <t>Lauku atbalsta dienests</t>
  </si>
  <si>
    <t>03:22:58,2</t>
  </si>
  <si>
    <t>Gurejevs</t>
  </si>
  <si>
    <t>03:23:01,0</t>
  </si>
  <si>
    <t>Levickis</t>
  </si>
  <si>
    <t>03:23:05,8</t>
  </si>
  <si>
    <t>ilginuotoliai.lt</t>
  </si>
  <si>
    <t>03:23:08,1</t>
  </si>
  <si>
    <t>Cekuliņš</t>
  </si>
  <si>
    <t>BTA Insurance Company SE</t>
  </si>
  <si>
    <t>03:23:23,2</t>
  </si>
  <si>
    <t>03:23:23,8</t>
  </si>
  <si>
    <t>03:23:44,5</t>
  </si>
  <si>
    <t>Joseph</t>
  </si>
  <si>
    <t>Hughes</t>
  </si>
  <si>
    <t>03:23:45,7</t>
  </si>
  <si>
    <t>Robertas</t>
  </si>
  <si>
    <t>Antropikas</t>
  </si>
  <si>
    <t>03:23:50,2</t>
  </si>
  <si>
    <t>03:23:52,1</t>
  </si>
  <si>
    <t>03:23:55,8</t>
  </si>
  <si>
    <t>Mairo</t>
  </si>
  <si>
    <t>Kirss</t>
  </si>
  <si>
    <t>03:24:05,2</t>
  </si>
  <si>
    <t>03:24:08,1</t>
  </si>
  <si>
    <t>Levins</t>
  </si>
  <si>
    <t>03:24:09,0</t>
  </si>
  <si>
    <t>Coca-Cola HBC Latvia</t>
  </si>
  <si>
    <t>03:24:13,9</t>
  </si>
  <si>
    <t>Palmu</t>
  </si>
  <si>
    <t>03:24:16,7</t>
  </si>
  <si>
    <t>03:24:22,2</t>
  </si>
  <si>
    <t>Kokorevičs</t>
  </si>
  <si>
    <t>03:24:26,9</t>
  </si>
  <si>
    <t>03:24:32,9</t>
  </si>
  <si>
    <t>03:24:35,7</t>
  </si>
  <si>
    <t>03:24:35,8</t>
  </si>
  <si>
    <t>03:24:38,4</t>
  </si>
  <si>
    <t>Rémy</t>
  </si>
  <si>
    <t>Sengler</t>
  </si>
  <si>
    <t>03:24:47,3</t>
  </si>
  <si>
    <t>03:24:55,2</t>
  </si>
  <si>
    <t>Dmitriev</t>
  </si>
  <si>
    <t>03:24:58,2</t>
  </si>
  <si>
    <t>Tieto Latvia</t>
  </si>
  <si>
    <t>03:24:58,9</t>
  </si>
  <si>
    <t>NIKOLAJS</t>
  </si>
  <si>
    <t>SMAILOVS</t>
  </si>
  <si>
    <t>03:25:00,4</t>
  </si>
  <si>
    <t>Mušperts</t>
  </si>
  <si>
    <t>SIA 'Staļi'</t>
  </si>
  <si>
    <t>03:25:04,0</t>
  </si>
  <si>
    <t>amanda</t>
  </si>
  <si>
    <t>rosberg</t>
  </si>
  <si>
    <t>03:25:12,7</t>
  </si>
  <si>
    <t>Kurth Asle</t>
  </si>
  <si>
    <t>Magnussen</t>
  </si>
  <si>
    <t>NO</t>
  </si>
  <si>
    <t>Brevpost IL</t>
  </si>
  <si>
    <t>03:25:14,3</t>
  </si>
  <si>
    <t>Janne</t>
  </si>
  <si>
    <t>Sarvilahti</t>
  </si>
  <si>
    <t>Run or Shit!</t>
  </si>
  <si>
    <t>03:25:14,9</t>
  </si>
  <si>
    <t>ILMARS</t>
  </si>
  <si>
    <t>KELMERS</t>
  </si>
  <si>
    <t>MTG TV</t>
  </si>
  <si>
    <t>03:25:15,2</t>
  </si>
  <si>
    <t>Dorofejevs</t>
  </si>
  <si>
    <t>03:25:16,7</t>
  </si>
  <si>
    <t>Felipe</t>
  </si>
  <si>
    <t>Salazar</t>
  </si>
  <si>
    <t>03:25:43,1</t>
  </si>
  <si>
    <t>03:25:48,1</t>
  </si>
  <si>
    <t>03:25:49,5</t>
  </si>
  <si>
    <t>Kristjan</t>
  </si>
  <si>
    <t>Kongo</t>
  </si>
  <si>
    <t>Forum Cinemas</t>
  </si>
  <si>
    <t>03:26:03,8</t>
  </si>
  <si>
    <t>03:26:11,2</t>
  </si>
  <si>
    <t>Obersts</t>
  </si>
  <si>
    <t>03:26:21,4</t>
  </si>
  <si>
    <t>Nati</t>
  </si>
  <si>
    <t>Mizrahi</t>
  </si>
  <si>
    <t>03:26:22,9</t>
  </si>
  <si>
    <t>03:26:26,7</t>
  </si>
  <si>
    <t>SIA 'Datu tehnoloģiju grupa'</t>
  </si>
  <si>
    <t>03:26:33,2</t>
  </si>
  <si>
    <t>03:26:43,6</t>
  </si>
  <si>
    <t>03:26:44,2</t>
  </si>
  <si>
    <t>03:26:46,6</t>
  </si>
  <si>
    <t>03:26:54,3</t>
  </si>
  <si>
    <t>Rīgas dome</t>
  </si>
  <si>
    <t>03:26:55,4</t>
  </si>
  <si>
    <t>Jussi</t>
  </si>
  <si>
    <t>Salovaara</t>
  </si>
  <si>
    <t>Sininen Meteoriitti Pain &amp; Glory Society</t>
  </si>
  <si>
    <t>03:27:03,9</t>
  </si>
  <si>
    <t>03:27:05,0</t>
  </si>
  <si>
    <t>Aleksejevs</t>
  </si>
  <si>
    <t>C.T.Co</t>
  </si>
  <si>
    <t>03:27:07,5</t>
  </si>
  <si>
    <t>Damian</t>
  </si>
  <si>
    <t>Niemczyk</t>
  </si>
  <si>
    <t>PL</t>
  </si>
  <si>
    <t>treningibiegowe.pl</t>
  </si>
  <si>
    <t>03:27:11,4</t>
  </si>
  <si>
    <t>03:27:14,2</t>
  </si>
  <si>
    <t>Sprūds</t>
  </si>
  <si>
    <t>03:27:18,7</t>
  </si>
  <si>
    <t>MICHEL</t>
  </si>
  <si>
    <t>GIANI</t>
  </si>
  <si>
    <t>AA ALLAUDIENNE</t>
  </si>
  <si>
    <t>03:27:21,0</t>
  </si>
  <si>
    <t>Stamburskiy</t>
  </si>
  <si>
    <t>www.42km.ru</t>
  </si>
  <si>
    <t>03:27:33,4</t>
  </si>
  <si>
    <t>03:27:37,6</t>
  </si>
  <si>
    <t>03:27:44,9</t>
  </si>
  <si>
    <t>Artjom</t>
  </si>
  <si>
    <t>Bogachev</t>
  </si>
  <si>
    <t>Incredibles</t>
  </si>
  <si>
    <t>03:27:47,1</t>
  </si>
  <si>
    <t>Meurin</t>
  </si>
  <si>
    <t>Francois</t>
  </si>
  <si>
    <t>03:27:50,4</t>
  </si>
  <si>
    <t>Kļavis</t>
  </si>
  <si>
    <t>03:27:53,7</t>
  </si>
  <si>
    <t>Vaišļa</t>
  </si>
  <si>
    <t>03:27:57,5</t>
  </si>
  <si>
    <t>03:28:10,2</t>
  </si>
  <si>
    <t>03:28:17,2</t>
  </si>
  <si>
    <t>Foeke</t>
  </si>
  <si>
    <t>Roukema</t>
  </si>
  <si>
    <t>03:28:20,2</t>
  </si>
  <si>
    <t>03:28:31,2</t>
  </si>
  <si>
    <t>Geraldino</t>
  </si>
  <si>
    <t>Porto Runners - Clube de Corrida</t>
  </si>
  <si>
    <t>03:28:40,0</t>
  </si>
  <si>
    <t>DENIS</t>
  </si>
  <si>
    <t>BREDA</t>
  </si>
  <si>
    <t>03:28:42,3</t>
  </si>
  <si>
    <t>Paulius</t>
  </si>
  <si>
    <t>Avizinis</t>
  </si>
  <si>
    <t>03:28:42,1</t>
  </si>
  <si>
    <t>AUE</t>
  </si>
  <si>
    <t>LUCIEN</t>
  </si>
  <si>
    <t>03:28:45,7</t>
  </si>
  <si>
    <t>VIACHESLAV</t>
  </si>
  <si>
    <t>ZVEREV</t>
  </si>
  <si>
    <t>CLUB MECHERA EGORIEVSK</t>
  </si>
  <si>
    <t>03:28:46,8</t>
  </si>
  <si>
    <t>03:28:50,2</t>
  </si>
  <si>
    <t>Tomas</t>
  </si>
  <si>
    <t>Savickas</t>
  </si>
  <si>
    <t>DPD Latvija</t>
  </si>
  <si>
    <t>03:28:53,7</t>
  </si>
  <si>
    <t>03:28:54,1</t>
  </si>
  <si>
    <t>03:28:54,9</t>
  </si>
  <si>
    <t>Gustavs</t>
  </si>
  <si>
    <t>Gailītis</t>
  </si>
  <si>
    <t>03:28:58,4</t>
  </si>
  <si>
    <t>03:28:58,8</t>
  </si>
  <si>
    <t>Kromanis</t>
  </si>
  <si>
    <t>03:29:00,7</t>
  </si>
  <si>
    <t>Zemītis</t>
  </si>
  <si>
    <t>03:29:03,6</t>
  </si>
  <si>
    <t>Paolo</t>
  </si>
  <si>
    <t>Conti</t>
  </si>
  <si>
    <t>03:29:08,7</t>
  </si>
  <si>
    <t>Tapani</t>
  </si>
  <si>
    <t>Ylihärsilä</t>
  </si>
  <si>
    <t>Karkkilan Maratonklubi</t>
  </si>
  <si>
    <t>03:29:10,4</t>
  </si>
  <si>
    <t>Vargulis</t>
  </si>
  <si>
    <t>03:29:12,2</t>
  </si>
  <si>
    <t>Ismo</t>
  </si>
  <si>
    <t>Saarenpää</t>
  </si>
  <si>
    <t>03:29:13,4</t>
  </si>
  <si>
    <t>Rodger</t>
  </si>
  <si>
    <t>Kennedy</t>
  </si>
  <si>
    <t>03:29:13,6</t>
  </si>
  <si>
    <t>Federica</t>
  </si>
  <si>
    <t>Favre</t>
  </si>
  <si>
    <t>Zerbion</t>
  </si>
  <si>
    <t>03:29:20,0</t>
  </si>
  <si>
    <t>Alberto</t>
  </si>
  <si>
    <t>Commod</t>
  </si>
  <si>
    <t>03:29:20,4</t>
  </si>
  <si>
    <t>03:29:22,3</t>
  </si>
  <si>
    <t>Pilskalns</t>
  </si>
  <si>
    <t>03:29:24,0</t>
  </si>
  <si>
    <t>03:29:25,9</t>
  </si>
  <si>
    <t>Vendelis</t>
  </si>
  <si>
    <t>Tilde</t>
  </si>
  <si>
    <t>03:29:27,7</t>
  </si>
  <si>
    <t>Petteri</t>
  </si>
  <si>
    <t>Kinnunen</t>
  </si>
  <si>
    <t>03:29:28,7</t>
  </si>
  <si>
    <t>Cerlina</t>
  </si>
  <si>
    <t>Small Planet Airlines</t>
  </si>
  <si>
    <t>03:29:31,7</t>
  </si>
  <si>
    <t>03:29:33,4</t>
  </si>
  <si>
    <t>03:29:36,9</t>
  </si>
  <si>
    <t>03:29:39,9</t>
  </si>
  <si>
    <t>Rāzna</t>
  </si>
  <si>
    <t>03:29:41,4</t>
  </si>
  <si>
    <t>Vadzim</t>
  </si>
  <si>
    <t>Abanin</t>
  </si>
  <si>
    <t>Victory</t>
  </si>
  <si>
    <t>03:29:41,5</t>
  </si>
  <si>
    <t>ELENA</t>
  </si>
  <si>
    <t>SKOBLINA</t>
  </si>
  <si>
    <t>IRC CLUB MOSCOW</t>
  </si>
  <si>
    <t>03:29:45,7</t>
  </si>
  <si>
    <t>03:29:46,1</t>
  </si>
  <si>
    <t>03:29:48,4</t>
  </si>
  <si>
    <t>Olympic Casino Latvia</t>
  </si>
  <si>
    <t>03:29:48,9</t>
  </si>
  <si>
    <t>Juhana J.</t>
  </si>
  <si>
    <t>Idänpään-Heikkilä</t>
  </si>
  <si>
    <t>Espoo</t>
  </si>
  <si>
    <t>03:29:50,0</t>
  </si>
  <si>
    <t>Liutkus</t>
  </si>
  <si>
    <t>03:29:53,2</t>
  </si>
  <si>
    <t>Horošavins</t>
  </si>
  <si>
    <t>03:29:59,0</t>
  </si>
  <si>
    <t>Liepas skrien</t>
  </si>
  <si>
    <t>03:30:00,1</t>
  </si>
  <si>
    <t>Waltteri</t>
  </si>
  <si>
    <t>Turunen</t>
  </si>
  <si>
    <t>03:30:05,8</t>
  </si>
  <si>
    <t>Dinārs</t>
  </si>
  <si>
    <t>Accenture</t>
  </si>
  <si>
    <t>03:30:05,9</t>
  </si>
  <si>
    <t>03:30:06,9</t>
  </si>
  <si>
    <t>Appanov</t>
  </si>
  <si>
    <t>03:30:07,1</t>
  </si>
  <si>
    <t>Brāle</t>
  </si>
  <si>
    <t>03:30:09,3</t>
  </si>
  <si>
    <t>Pašķevičs</t>
  </si>
  <si>
    <t>03:30:11,7</t>
  </si>
  <si>
    <t>03:30:11,9</t>
  </si>
  <si>
    <t>Aņģens</t>
  </si>
  <si>
    <t>03:30:12,2</t>
  </si>
  <si>
    <t>03:30:15,1</t>
  </si>
  <si>
    <t>Brambats</t>
  </si>
  <si>
    <t>03:30:16,1</t>
  </si>
  <si>
    <t>Jākobsone</t>
  </si>
  <si>
    <t>03:30:16,9</t>
  </si>
  <si>
    <t>Mikus</t>
  </si>
  <si>
    <t>Geidāns</t>
  </si>
  <si>
    <t>SEB AB</t>
  </si>
  <si>
    <t>03:30:17,4</t>
  </si>
  <si>
    <t>03:30:17,1</t>
  </si>
  <si>
    <t>03:30:18,0</t>
  </si>
  <si>
    <t>Sigrist</t>
  </si>
  <si>
    <t>03:30:20,5</t>
  </si>
  <si>
    <t>KRONOSPAN RIGA</t>
  </si>
  <si>
    <t>03:30:26,4</t>
  </si>
  <si>
    <t>Nicipors</t>
  </si>
  <si>
    <t>03:30:36,2</t>
  </si>
  <si>
    <t>Pravains</t>
  </si>
  <si>
    <t>SMARTLYNX IN AVIATION</t>
  </si>
  <si>
    <t>03:30:40,2</t>
  </si>
  <si>
    <t>03:31:02,1</t>
  </si>
  <si>
    <t>03:31:11,2</t>
  </si>
  <si>
    <t>Marko</t>
  </si>
  <si>
    <t>Halmeenpää</t>
  </si>
  <si>
    <t>03:31:11,4</t>
  </si>
  <si>
    <t>Roman</t>
  </si>
  <si>
    <t>Lipatov</t>
  </si>
  <si>
    <t>03:31:16,4</t>
  </si>
  <si>
    <t>Vitalijs</t>
  </si>
  <si>
    <t>03:31:19,4</t>
  </si>
  <si>
    <t>Aerobia.ru</t>
  </si>
  <si>
    <t>03:31:20,6</t>
  </si>
  <si>
    <t>Jürgen</t>
  </si>
  <si>
    <t>Veber</t>
  </si>
  <si>
    <t>Raw Vegan Runners Estonia</t>
  </si>
  <si>
    <t>03:31:23,9</t>
  </si>
  <si>
    <t>Frickauss</t>
  </si>
  <si>
    <t>03:31:33,7</t>
  </si>
  <si>
    <t>Franz</t>
  </si>
  <si>
    <t>Schulte</t>
  </si>
  <si>
    <t>03:31:40,3</t>
  </si>
  <si>
    <t>Marc</t>
  </si>
  <si>
    <t>Sanclimens</t>
  </si>
  <si>
    <t>Corredors.cat</t>
  </si>
  <si>
    <t>03:31:42,9</t>
  </si>
  <si>
    <t>Gave</t>
  </si>
  <si>
    <t>03:31:45,4</t>
  </si>
  <si>
    <t>Anders</t>
  </si>
  <si>
    <t>Isberg</t>
  </si>
  <si>
    <t>03:31:49,1</t>
  </si>
  <si>
    <t>Aperans</t>
  </si>
  <si>
    <t>adidas Baltics</t>
  </si>
  <si>
    <t>03:31:56,0</t>
  </si>
  <si>
    <t>Tuukka</t>
  </si>
  <si>
    <t>Uskali</t>
  </si>
  <si>
    <t>03:31:56,7</t>
  </si>
  <si>
    <t>AS 'Reģionālā investīciju banka'</t>
  </si>
  <si>
    <t>03:31:59,7</t>
  </si>
  <si>
    <t>Jaunžeikars</t>
  </si>
  <si>
    <t>03:32:01,4</t>
  </si>
  <si>
    <t>Pommers</t>
  </si>
  <si>
    <t>03:32:02,7</t>
  </si>
  <si>
    <t>03:32:09,1</t>
  </si>
  <si>
    <t>Hermann</t>
  </si>
  <si>
    <t>Vauth</t>
  </si>
  <si>
    <t>Non-Stop-Ultra</t>
  </si>
  <si>
    <t>03:32:10,9</t>
  </si>
  <si>
    <t>Edwin</t>
  </si>
  <si>
    <t>03:32:12,9</t>
  </si>
  <si>
    <t>Valerii</t>
  </si>
  <si>
    <t>Lantsov</t>
  </si>
  <si>
    <t>03:32:22,1</t>
  </si>
  <si>
    <t>Geide</t>
  </si>
  <si>
    <t>03:32:27,0</t>
  </si>
  <si>
    <t>03:32:29,4</t>
  </si>
  <si>
    <t>Kargalov</t>
  </si>
  <si>
    <t>03:32:31,4</t>
  </si>
  <si>
    <t>Konstantins</t>
  </si>
  <si>
    <t>Cursins</t>
  </si>
  <si>
    <t>MARITIME SPORT COMMUNITY</t>
  </si>
  <si>
    <t>03:32:45,2</t>
  </si>
  <si>
    <t>Nikiforovs</t>
  </si>
  <si>
    <t>Latvijas Cimdi</t>
  </si>
  <si>
    <t>03:32:57,9</t>
  </si>
  <si>
    <t>Ķemers</t>
  </si>
  <si>
    <t>ALD Automotive</t>
  </si>
  <si>
    <t>03:32:58,7</t>
  </si>
  <si>
    <t>Josefine</t>
  </si>
  <si>
    <t>Carstens Nilsen</t>
  </si>
  <si>
    <t>03:33:21,4</t>
  </si>
  <si>
    <t>KORNII</t>
  </si>
  <si>
    <t>KORNIIENKO</t>
  </si>
  <si>
    <t>03:33:23,9</t>
  </si>
  <si>
    <t>Jelle</t>
  </si>
  <si>
    <t>Oosterhof</t>
  </si>
  <si>
    <t>03:33:25,2</t>
  </si>
  <si>
    <t>Ulrich</t>
  </si>
  <si>
    <t>Niehuß</t>
  </si>
  <si>
    <t>Dodenhof runs Europe Riga</t>
  </si>
  <si>
    <t>03:33:27,7</t>
  </si>
  <si>
    <t>Sebastien</t>
  </si>
  <si>
    <t>Nerincx</t>
  </si>
  <si>
    <t>rcb</t>
  </si>
  <si>
    <t>03:33:35,7</t>
  </si>
  <si>
    <t>Margarete</t>
  </si>
  <si>
    <t>Merenäkk</t>
  </si>
  <si>
    <t>ProRunner</t>
  </si>
  <si>
    <t>03:33:44,2</t>
  </si>
  <si>
    <t>Janek</t>
  </si>
  <si>
    <t>Oblikas</t>
  </si>
  <si>
    <t>marathon100.com</t>
  </si>
  <si>
    <t>03:33:52,1</t>
  </si>
  <si>
    <t>Ivan</t>
  </si>
  <si>
    <t>Karasev</t>
  </si>
  <si>
    <t>03:33:52,6</t>
  </si>
  <si>
    <t>Darek</t>
  </si>
  <si>
    <t>Aksenow</t>
  </si>
  <si>
    <t>03:33:54,9</t>
  </si>
  <si>
    <t>03:33:55,2</t>
  </si>
  <si>
    <t>Manderbacka</t>
  </si>
  <si>
    <t>Kokkola</t>
  </si>
  <si>
    <t>03:33:56,7</t>
  </si>
  <si>
    <t>Roland</t>
  </si>
  <si>
    <t>Boussemaere</t>
  </si>
  <si>
    <t>Marathonteam Knokke-Heist</t>
  </si>
  <si>
    <t>03:33:56,1</t>
  </si>
  <si>
    <t>Ukins</t>
  </si>
  <si>
    <t>Joker</t>
  </si>
  <si>
    <t>03:34:09,1</t>
  </si>
  <si>
    <t>Kaard</t>
  </si>
  <si>
    <t>Moller Auto</t>
  </si>
  <si>
    <t>03:34:11,1</t>
  </si>
  <si>
    <t>William</t>
  </si>
  <si>
    <t>Stevenson</t>
  </si>
  <si>
    <t>Blood Hounds</t>
  </si>
  <si>
    <t>03:34:16,5</t>
  </si>
  <si>
    <t>Trofimenko</t>
  </si>
  <si>
    <t>03:34:19,2</t>
  </si>
  <si>
    <t>George</t>
  </si>
  <si>
    <t>Gibbons</t>
  </si>
  <si>
    <t>03:34:32,5</t>
  </si>
  <si>
    <t>Zolotovs</t>
  </si>
  <si>
    <t>03:34:33,9</t>
  </si>
  <si>
    <t>Michele</t>
  </si>
  <si>
    <t>Ghidossi</t>
  </si>
  <si>
    <t>03:34:40,4</t>
  </si>
  <si>
    <t>Agustino</t>
  </si>
  <si>
    <t>03:34:45,2</t>
  </si>
  <si>
    <t>Baltijas Apdrošināšanas Nams AAS</t>
  </si>
  <si>
    <t>03:34:47,1</t>
  </si>
  <si>
    <t>Lasse</t>
  </si>
  <si>
    <t>Sevonkari</t>
  </si>
  <si>
    <t>Keravan urheilijat</t>
  </si>
  <si>
    <t>03:35:04,2</t>
  </si>
  <si>
    <t>Lukaševičs</t>
  </si>
  <si>
    <t>03:35:05,7</t>
  </si>
  <si>
    <t>Broņka</t>
  </si>
  <si>
    <t>03:35:11,1</t>
  </si>
  <si>
    <t>03:35:22,4</t>
  </si>
  <si>
    <t>Niklas</t>
  </si>
  <si>
    <t>Eriksson</t>
  </si>
  <si>
    <t>Team B3it</t>
  </si>
  <si>
    <t>03:35:24,9</t>
  </si>
  <si>
    <t>03:35:39,4</t>
  </si>
  <si>
    <t>03:35:46,1</t>
  </si>
  <si>
    <t>Lejnieks</t>
  </si>
  <si>
    <t>Rasmuss</t>
  </si>
  <si>
    <t>03:35:56,4</t>
  </si>
  <si>
    <t>Frankovics</t>
  </si>
  <si>
    <t>03:35:56,5</t>
  </si>
  <si>
    <t>Anda</t>
  </si>
  <si>
    <t>03:36:03,4</t>
  </si>
  <si>
    <t>MANTAS</t>
  </si>
  <si>
    <t>POCEVIČIUS</t>
  </si>
  <si>
    <t>03:36:05,2</t>
  </si>
  <si>
    <t>Luis</t>
  </si>
  <si>
    <t>Diez Acimas</t>
  </si>
  <si>
    <t>03:36:16,7</t>
  </si>
  <si>
    <t>03:36:20,2</t>
  </si>
  <si>
    <t>Alexey</t>
  </si>
  <si>
    <t>BeguZaMedal'ki</t>
  </si>
  <si>
    <t>03:36:28,2</t>
  </si>
  <si>
    <t>03:36:45,9</t>
  </si>
  <si>
    <t>Jouko</t>
  </si>
  <si>
    <t>Laatikainen</t>
  </si>
  <si>
    <t>Kalevin Siipi-Veikot</t>
  </si>
  <si>
    <t>03:36:50,2</t>
  </si>
  <si>
    <t>03:36:50,5</t>
  </si>
  <si>
    <t>03:36:52,4</t>
  </si>
  <si>
    <t>Repo</t>
  </si>
  <si>
    <t>03:36:58,5</t>
  </si>
  <si>
    <t>Kranbergs</t>
  </si>
  <si>
    <t>Puratos Latvia</t>
  </si>
  <si>
    <t>03:37:02,9</t>
  </si>
  <si>
    <t>Deloitte Latvia</t>
  </si>
  <si>
    <t>03:37:09,3</t>
  </si>
  <si>
    <t>Holger</t>
  </si>
  <si>
    <t>Gödecke</t>
  </si>
  <si>
    <t>TCB Bremen</t>
  </si>
  <si>
    <t>03:37:10,1</t>
  </si>
  <si>
    <t>Mykolas</t>
  </si>
  <si>
    <t>Jankauskas</t>
  </si>
  <si>
    <t>03:37:17,4</t>
  </si>
  <si>
    <t>Kadak</t>
  </si>
  <si>
    <t>03:37:20,9</t>
  </si>
  <si>
    <t>Vaseņins</t>
  </si>
  <si>
    <t>CITADELE</t>
  </si>
  <si>
    <t>03:37:23,8</t>
  </si>
  <si>
    <t>Stefano</t>
  </si>
  <si>
    <t>Modesti</t>
  </si>
  <si>
    <t>Runners Valbossa Azzate</t>
  </si>
  <si>
    <t>03:37:25,0</t>
  </si>
  <si>
    <t>Tiainen</t>
  </si>
  <si>
    <t>Vesikansa Giants</t>
  </si>
  <si>
    <t>03:37:27,5</t>
  </si>
  <si>
    <t>03:37:28,7</t>
  </si>
  <si>
    <t>Puusild</t>
  </si>
  <si>
    <t>03:37:38,4</t>
  </si>
  <si>
    <t>Ingela</t>
  </si>
  <si>
    <t>Gahne</t>
  </si>
  <si>
    <t>03:37:41,6</t>
  </si>
  <si>
    <t>Arvils</t>
  </si>
  <si>
    <t>Zeipiņš</t>
  </si>
  <si>
    <t>03:37:43,4</t>
  </si>
  <si>
    <t>chengzhi</t>
  </si>
  <si>
    <t>zhang</t>
  </si>
  <si>
    <t>BI-Fudan</t>
  </si>
  <si>
    <t>03:37:46,4</t>
  </si>
  <si>
    <t>Meņšikovs</t>
  </si>
  <si>
    <t>SUSLIKI</t>
  </si>
  <si>
    <t>03:37:56,2</t>
  </si>
  <si>
    <t>03:38:00,2</t>
  </si>
  <si>
    <t>Rudolf</t>
  </si>
  <si>
    <t>Roovers</t>
  </si>
  <si>
    <t>03:38:01,4</t>
  </si>
  <si>
    <t>Kiiskinen</t>
  </si>
  <si>
    <t>Vaajakosken uimaseura</t>
  </si>
  <si>
    <t>03:38:07,2</t>
  </si>
  <si>
    <t>03:38:10,7</t>
  </si>
  <si>
    <t>SKONTO BUVE</t>
  </si>
  <si>
    <t>03:38:13,2</t>
  </si>
  <si>
    <t>Carlo</t>
  </si>
  <si>
    <t>Rossi</t>
  </si>
  <si>
    <t>03:38:14,3</t>
  </si>
  <si>
    <t>03:38:18,2</t>
  </si>
  <si>
    <t>CIFONELLI</t>
  </si>
  <si>
    <t>JEAN-CLAUDE</t>
  </si>
  <si>
    <t>03:38:20,1</t>
  </si>
  <si>
    <t>Moļņiks</t>
  </si>
  <si>
    <t>03:38:22,4</t>
  </si>
  <si>
    <t>Valsts policija</t>
  </si>
  <si>
    <t>03:38:23,4</t>
  </si>
  <si>
    <t>Šalne</t>
  </si>
  <si>
    <t>Patkauskiene</t>
  </si>
  <si>
    <t>03:38:26,9</t>
  </si>
  <si>
    <t>Vesa</t>
  </si>
  <si>
    <t>Pekkala</t>
  </si>
  <si>
    <t>03:38:33,7</t>
  </si>
  <si>
    <t>Sidorovičs</t>
  </si>
  <si>
    <t>03:38:43,4</t>
  </si>
  <si>
    <t>Linde</t>
  </si>
  <si>
    <t>03:38:53,1</t>
  </si>
  <si>
    <t>Samuli</t>
  </si>
  <si>
    <t>Yrttimaa</t>
  </si>
  <si>
    <t>03:38:56,1</t>
  </si>
  <si>
    <t>CRISTIAN</t>
  </si>
  <si>
    <t>PALMIERE</t>
  </si>
  <si>
    <t>03:38:58,1</t>
  </si>
  <si>
    <t>Patrik</t>
  </si>
  <si>
    <t>Norlander</t>
  </si>
  <si>
    <t>03:38:58,7</t>
  </si>
  <si>
    <t>Voronovs</t>
  </si>
  <si>
    <t>03:39:00,4</t>
  </si>
  <si>
    <t>03:39:12,7</t>
  </si>
  <si>
    <t>Jacopo</t>
  </si>
  <si>
    <t>Semeraro</t>
  </si>
  <si>
    <t>03:39:19,9</t>
  </si>
  <si>
    <t>EPIN</t>
  </si>
  <si>
    <t>ARNOLD</t>
  </si>
  <si>
    <t>03:39:33,1</t>
  </si>
  <si>
    <t>'Rīgas satiksme'</t>
  </si>
  <si>
    <t>03:39:33,5</t>
  </si>
  <si>
    <t>Mihhail</t>
  </si>
  <si>
    <t>Kornõšev</t>
  </si>
  <si>
    <t>03:39:38,9</t>
  </si>
  <si>
    <t>Philippe</t>
  </si>
  <si>
    <t>WAROUX</t>
  </si>
  <si>
    <t>03:39:43,7</t>
  </si>
  <si>
    <t>Martikainen</t>
  </si>
  <si>
    <t>03:39:58,9</t>
  </si>
  <si>
    <t>Hans</t>
  </si>
  <si>
    <t>Battle</t>
  </si>
  <si>
    <t>US</t>
  </si>
  <si>
    <t>03:40:00,9</t>
  </si>
  <si>
    <t>Romas</t>
  </si>
  <si>
    <t>Jasinskas</t>
  </si>
  <si>
    <t>03:40:01,5</t>
  </si>
  <si>
    <t>Jari</t>
  </si>
  <si>
    <t>Jalonen</t>
  </si>
  <si>
    <t>Suomusjärven Sisu</t>
  </si>
  <si>
    <t>03:40:04,5</t>
  </si>
  <si>
    <t>Jose</t>
  </si>
  <si>
    <t>Donayre</t>
  </si>
  <si>
    <t>PE</t>
  </si>
  <si>
    <t>03:40:06,7</t>
  </si>
  <si>
    <t>03:40:09,7</t>
  </si>
  <si>
    <t>Loïc</t>
  </si>
  <si>
    <t>BERGOT</t>
  </si>
  <si>
    <t>03:40:11,2</t>
  </si>
  <si>
    <t>03:40:17,7</t>
  </si>
  <si>
    <t>Consolis Latvija SIA</t>
  </si>
  <si>
    <t>03:40:22,0</t>
  </si>
  <si>
    <t>Claudio</t>
  </si>
  <si>
    <t>Luppi</t>
  </si>
  <si>
    <t>Polisportiva Madonnina</t>
  </si>
  <si>
    <t>03:40:30,2</t>
  </si>
  <si>
    <t>Kaisu</t>
  </si>
  <si>
    <t>Rönö</t>
  </si>
  <si>
    <t>Tampereen Maratonklubi</t>
  </si>
  <si>
    <t>03:40:31,2</t>
  </si>
  <si>
    <t>03:40:36,2</t>
  </si>
  <si>
    <t>Jekševics</t>
  </si>
  <si>
    <t>03:40:38,1</t>
  </si>
  <si>
    <t>03:40:47,2</t>
  </si>
  <si>
    <t>03:40:57,7</t>
  </si>
  <si>
    <t>03:40:58,6</t>
  </si>
  <si>
    <t>03:41:00,2</t>
  </si>
  <si>
    <t>Odd-Roar</t>
  </si>
  <si>
    <t>tromsø løpeklubb</t>
  </si>
  <si>
    <t>03:41:08,4</t>
  </si>
  <si>
    <t>Lazdiņš</t>
  </si>
  <si>
    <t>IGATE</t>
  </si>
  <si>
    <t>03:41:17,2</t>
  </si>
  <si>
    <t>VALDA</t>
  </si>
  <si>
    <t>DORNIK</t>
  </si>
  <si>
    <t>SI</t>
  </si>
  <si>
    <t>FILIPIDES</t>
  </si>
  <si>
    <t>03:41:17,4</t>
  </si>
  <si>
    <t>Guillaume</t>
  </si>
  <si>
    <t>Maltaverne</t>
  </si>
  <si>
    <t>03:41:18,1</t>
  </si>
  <si>
    <t>03:41:19,1</t>
  </si>
  <si>
    <t>Toni</t>
  </si>
  <si>
    <t>Kilpelainen</t>
  </si>
  <si>
    <t>Mussalon Vire</t>
  </si>
  <si>
    <t>03:41:35,2</t>
  </si>
  <si>
    <t>Sedliņš</t>
  </si>
  <si>
    <t>Rīgas Valsts tehnikums</t>
  </si>
  <si>
    <t>03:41:38,4</t>
  </si>
  <si>
    <t>Xabier</t>
  </si>
  <si>
    <t>Arrizabalo M.</t>
  </si>
  <si>
    <t>Suanzes</t>
  </si>
  <si>
    <t>03:41:47,9</t>
  </si>
  <si>
    <t>03:41:48,9</t>
  </si>
  <si>
    <t>Birniks</t>
  </si>
  <si>
    <t>L4</t>
  </si>
  <si>
    <t>03:41:57,5</t>
  </si>
  <si>
    <t>Iiris</t>
  </si>
  <si>
    <t>Pelkonen</t>
  </si>
  <si>
    <t>03:42:03,8</t>
  </si>
  <si>
    <t>Jonathan</t>
  </si>
  <si>
    <t>Trotter</t>
  </si>
  <si>
    <t>Meadowside</t>
  </si>
  <si>
    <t>03:42:08,7</t>
  </si>
  <si>
    <t>Cath</t>
  </si>
  <si>
    <t>03:42:11,2</t>
  </si>
  <si>
    <t>03:42:12,9</t>
  </si>
  <si>
    <t>SERGEJS</t>
  </si>
  <si>
    <t>KUZMINS</t>
  </si>
  <si>
    <t>Be positive!</t>
  </si>
  <si>
    <t>03:42:22,3</t>
  </si>
  <si>
    <t>Michel</t>
  </si>
  <si>
    <t>Froget</t>
  </si>
  <si>
    <t>03:42:25,7</t>
  </si>
  <si>
    <t>Verza</t>
  </si>
  <si>
    <t>03:42:27,1</t>
  </si>
  <si>
    <t>www.starco.lv</t>
  </si>
  <si>
    <t>03:42:30,9</t>
  </si>
  <si>
    <t>Karlsson</t>
  </si>
  <si>
    <t>Marathonguiderna</t>
  </si>
  <si>
    <t>03:42:33,4</t>
  </si>
  <si>
    <t>Christoph</t>
  </si>
  <si>
    <t>Christiansen</t>
  </si>
  <si>
    <t>03:42:34,1</t>
  </si>
  <si>
    <t>Stuart</t>
  </si>
  <si>
    <t>Jones</t>
  </si>
  <si>
    <t>Team Deane</t>
  </si>
  <si>
    <t>03:42:38,9</t>
  </si>
  <si>
    <t>03:42:41,7</t>
  </si>
  <si>
    <t>03:42:43,7</t>
  </si>
  <si>
    <t>Puķits</t>
  </si>
  <si>
    <t>FirstData</t>
  </si>
  <si>
    <t>03:42:47,4</t>
  </si>
  <si>
    <t>03:42:54,0</t>
  </si>
  <si>
    <t>03:42:54,4</t>
  </si>
  <si>
    <t>Robert</t>
  </si>
  <si>
    <t>Bishop</t>
  </si>
  <si>
    <t>03:43:00,8</t>
  </si>
  <si>
    <t>Massimo</t>
  </si>
  <si>
    <t>Gori</t>
  </si>
  <si>
    <t>Eventi CSI</t>
  </si>
  <si>
    <t>03:43:03,2</t>
  </si>
  <si>
    <t>Mallor</t>
  </si>
  <si>
    <t>Malmre</t>
  </si>
  <si>
    <t>Stamina</t>
  </si>
  <si>
    <t>03:43:07,7</t>
  </si>
  <si>
    <t>Peeter</t>
  </si>
  <si>
    <t>Kirpu</t>
  </si>
  <si>
    <t>Täppsportlased</t>
  </si>
  <si>
    <t>03:43:08,2</t>
  </si>
  <si>
    <t>Roberto</t>
  </si>
  <si>
    <t>Rigolin Ferreira Lopes</t>
  </si>
  <si>
    <t>hig.no</t>
  </si>
  <si>
    <t>03:43:09,1</t>
  </si>
  <si>
    <t>Bulat</t>
  </si>
  <si>
    <t>Bakaev</t>
  </si>
  <si>
    <t>03:43:15,6</t>
  </si>
  <si>
    <t>03:43:17,2</t>
  </si>
  <si>
    <t>03:43:17,1</t>
  </si>
  <si>
    <t>Tarvo</t>
  </si>
  <si>
    <t>Kapp</t>
  </si>
  <si>
    <t>Kükametsa Pritsuklubi</t>
  </si>
  <si>
    <t>03:43:20,5</t>
  </si>
  <si>
    <t>03:43:24,1</t>
  </si>
  <si>
    <t>Roger H</t>
  </si>
  <si>
    <t>Andersson</t>
  </si>
  <si>
    <t>IFK SALA</t>
  </si>
  <si>
    <t>03:43:30,2</t>
  </si>
  <si>
    <t>Uwe</t>
  </si>
  <si>
    <t>Hauschild</t>
  </si>
  <si>
    <t>03:43:31,4</t>
  </si>
  <si>
    <t>Gruduls</t>
  </si>
  <si>
    <t>03:43:32,5</t>
  </si>
  <si>
    <t>Jekimovs</t>
  </si>
  <si>
    <t>LUKOIL</t>
  </si>
  <si>
    <t>03:43:32,7</t>
  </si>
  <si>
    <t>Visvaldis</t>
  </si>
  <si>
    <t>Laika Apstākļi</t>
  </si>
  <si>
    <t>03:43:33,9</t>
  </si>
  <si>
    <t>Indrek</t>
  </si>
  <si>
    <t>Saaremäel</t>
  </si>
  <si>
    <t>TriSmile</t>
  </si>
  <si>
    <t>03:43:39,6</t>
  </si>
  <si>
    <t>Bulatovs</t>
  </si>
  <si>
    <t>03:43:39,9</t>
  </si>
  <si>
    <t>ILJA</t>
  </si>
  <si>
    <t>SMIRNOV</t>
  </si>
  <si>
    <t>Motus</t>
  </si>
  <si>
    <t>03:43:40,5</t>
  </si>
  <si>
    <t>03:43:41,4</t>
  </si>
  <si>
    <t>GATIS</t>
  </si>
  <si>
    <t>KRASOVSKIS</t>
  </si>
  <si>
    <t>03:43:41,5</t>
  </si>
  <si>
    <t>Michiel</t>
  </si>
  <si>
    <t>Janssens</t>
  </si>
  <si>
    <t>03:43:41,7</t>
  </si>
  <si>
    <t>03:43:44,4</t>
  </si>
  <si>
    <t>Olli</t>
  </si>
  <si>
    <t>Heinonen</t>
  </si>
  <si>
    <t>03:43:44,7</t>
  </si>
  <si>
    <t>Seppo</t>
  </si>
  <si>
    <t>Koskinen</t>
  </si>
  <si>
    <t>Tampereen maratonklubi ry</t>
  </si>
  <si>
    <t>03:43:46,7</t>
  </si>
  <si>
    <t>Lobanovs</t>
  </si>
  <si>
    <t>03:43:49,1</t>
  </si>
  <si>
    <t>03:43:50,4</t>
  </si>
  <si>
    <t>Skruibis</t>
  </si>
  <si>
    <t>03:43:51,9</t>
  </si>
  <si>
    <t>Buika</t>
  </si>
  <si>
    <t>Dipolis</t>
  </si>
  <si>
    <t>03:43:56,4</t>
  </si>
  <si>
    <t>Kucinskas</t>
  </si>
  <si>
    <t>03:43:59,5</t>
  </si>
  <si>
    <t>Veli-Pekka</t>
  </si>
  <si>
    <t>Mäkelä</t>
  </si>
  <si>
    <t>Isonkiven kiertäjät</t>
  </si>
  <si>
    <t>03:43:59,7</t>
  </si>
  <si>
    <t>INGUS</t>
  </si>
  <si>
    <t>PURIŅŠ</t>
  </si>
  <si>
    <t>03:44:02,2</t>
  </si>
  <si>
    <t>Deena</t>
  </si>
  <si>
    <t>Thompson</t>
  </si>
  <si>
    <t>03:44:03,7</t>
  </si>
  <si>
    <t>DARIUS</t>
  </si>
  <si>
    <t>SKAISGIRIS</t>
  </si>
  <si>
    <t>03:44:05,2</t>
  </si>
  <si>
    <t>Avotins</t>
  </si>
  <si>
    <t>03:44:10,4</t>
  </si>
  <si>
    <t>03:44:10,9</t>
  </si>
  <si>
    <t>Lūciņa</t>
  </si>
  <si>
    <t>Lieliska dāvana</t>
  </si>
  <si>
    <t>03:44:12,0</t>
  </si>
  <si>
    <t>Vuorinen</t>
  </si>
  <si>
    <t>Joken Talli</t>
  </si>
  <si>
    <t>03:44:12,2</t>
  </si>
  <si>
    <t>Olaf</t>
  </si>
  <si>
    <t>Michels</t>
  </si>
  <si>
    <t>ERGO sports Köln</t>
  </si>
  <si>
    <t>03:44:12,7</t>
  </si>
  <si>
    <t>Stef</t>
  </si>
  <si>
    <t>Witjes</t>
  </si>
  <si>
    <t>03:44:15,1</t>
  </si>
  <si>
    <t>Jan</t>
  </si>
  <si>
    <t>Raudsepp</t>
  </si>
  <si>
    <t>Eesti Sportlane</t>
  </si>
  <si>
    <t>03:44:16,0</t>
  </si>
  <si>
    <t>Siller</t>
  </si>
  <si>
    <t>KPMG Baltics</t>
  </si>
  <si>
    <t>03:44:16,7</t>
  </si>
  <si>
    <t>Heikkonen</t>
  </si>
  <si>
    <t>Punkaharjun Urheilijat</t>
  </si>
  <si>
    <t>03:44:16,8</t>
  </si>
  <si>
    <t>MAXIMA Latvija komanda</t>
  </si>
  <si>
    <t>03:44:17,4</t>
  </si>
  <si>
    <t>Wilhelm</t>
  </si>
  <si>
    <t>Braunsteiner</t>
  </si>
  <si>
    <t>AT</t>
  </si>
  <si>
    <t>Antuhs</t>
  </si>
  <si>
    <t>03:44:18,6</t>
  </si>
  <si>
    <t>Ruslan</t>
  </si>
  <si>
    <t>Voronkov</t>
  </si>
  <si>
    <t>03:44:22,9</t>
  </si>
  <si>
    <t>Jurāns</t>
  </si>
  <si>
    <t>03:44:26,2</t>
  </si>
  <si>
    <t>Perttu</t>
  </si>
  <si>
    <t>Haliseva</t>
  </si>
  <si>
    <t>03:44:31,1</t>
  </si>
  <si>
    <t>Tim</t>
  </si>
  <si>
    <t>Brown</t>
  </si>
  <si>
    <t>Vegan Runners UK</t>
  </si>
  <si>
    <t>Hakamäki</t>
  </si>
  <si>
    <t>03:44:32,2</t>
  </si>
  <si>
    <t>Kinetics Nail Systems</t>
  </si>
  <si>
    <t>03:44:32,9</t>
  </si>
  <si>
    <t>Plotnieks</t>
  </si>
  <si>
    <t>03:44:34,2</t>
  </si>
  <si>
    <t>Lapiņš</t>
  </si>
  <si>
    <t>03:44:34,3</t>
  </si>
  <si>
    <t>03:44:34,6</t>
  </si>
  <si>
    <t>03:44:34,9</t>
  </si>
  <si>
    <t>Edi</t>
  </si>
  <si>
    <t>Bottar</t>
  </si>
  <si>
    <t>03:44:42,3</t>
  </si>
  <si>
    <t>Luca</t>
  </si>
  <si>
    <t>Mazzi</t>
  </si>
  <si>
    <t>Atletica Lupatotina</t>
  </si>
  <si>
    <t>03:44:42,5</t>
  </si>
  <si>
    <t>Elisa</t>
  </si>
  <si>
    <t>Tuomisto</t>
  </si>
  <si>
    <t>03:44:42,7</t>
  </si>
  <si>
    <t>Jürgenstein</t>
  </si>
  <si>
    <t>03:44:44,9</t>
  </si>
  <si>
    <t>Kaija</t>
  </si>
  <si>
    <t>Purhonen</t>
  </si>
  <si>
    <t>Vetikko Travel</t>
  </si>
  <si>
    <t>S60</t>
  </si>
  <si>
    <t>03:44:50,7</t>
  </si>
  <si>
    <t>03:44:51,7</t>
  </si>
  <si>
    <t>Markku</t>
  </si>
  <si>
    <t>Lindeman</t>
  </si>
  <si>
    <t>PAS Runners</t>
  </si>
  <si>
    <t>03:44:52,4</t>
  </si>
  <si>
    <t>Vaičuks</t>
  </si>
  <si>
    <t>03:44:54,9</t>
  </si>
  <si>
    <t>Pakers</t>
  </si>
  <si>
    <t>Karlivāns</t>
  </si>
  <si>
    <t>RIMI</t>
  </si>
  <si>
    <t>03:44:55,2</t>
  </si>
  <si>
    <t>Pitura</t>
  </si>
  <si>
    <t>03:44:55,4</t>
  </si>
  <si>
    <t>Primaks</t>
  </si>
  <si>
    <t>03:44:57,0</t>
  </si>
  <si>
    <t>Antonio</t>
  </si>
  <si>
    <t>Spichetti</t>
  </si>
  <si>
    <t>Pratonord</t>
  </si>
  <si>
    <t>03:45:07,1</t>
  </si>
  <si>
    <t>Brughera</t>
  </si>
  <si>
    <t>03:45:10,4</t>
  </si>
  <si>
    <t>Roine</t>
  </si>
  <si>
    <t>03:45:11,4</t>
  </si>
  <si>
    <t>Dimitrios</t>
  </si>
  <si>
    <t>Himonas</t>
  </si>
  <si>
    <t>Muncca Marathon Masters</t>
  </si>
  <si>
    <t>03:45:31,9</t>
  </si>
  <si>
    <t>03:45:32,9</t>
  </si>
  <si>
    <t>Sten-Martin</t>
  </si>
  <si>
    <t>Kreisberg</t>
  </si>
  <si>
    <t>03:45:37,4</t>
  </si>
  <si>
    <t>03:45:37,9</t>
  </si>
  <si>
    <t>Rolavs</t>
  </si>
  <si>
    <t>03:45:46,4</t>
  </si>
  <si>
    <t>Cimermane</t>
  </si>
  <si>
    <t>INSPIRED</t>
  </si>
  <si>
    <t>03:45:56,4</t>
  </si>
  <si>
    <t>03:46:09,4</t>
  </si>
  <si>
    <t>Belunin</t>
  </si>
  <si>
    <t>03:46:15,4</t>
  </si>
  <si>
    <t>Īvāns</t>
  </si>
  <si>
    <t>Latvijas Nacionālā bibliotēka</t>
  </si>
  <si>
    <t>03:46:17,5</t>
  </si>
  <si>
    <t>Juhani</t>
  </si>
  <si>
    <t>03:46:17,6</t>
  </si>
  <si>
    <t>Fiksie pulverīši</t>
  </si>
  <si>
    <t>03:46:18,1</t>
  </si>
  <si>
    <t>Beniušis</t>
  </si>
  <si>
    <t>Wood ART.LV</t>
  </si>
  <si>
    <t>03:46:25,3</t>
  </si>
  <si>
    <t>Edward</t>
  </si>
  <si>
    <t>Dello</t>
  </si>
  <si>
    <t>03:46:26,6</t>
  </si>
  <si>
    <t>Vandecaetsbeek</t>
  </si>
  <si>
    <t>03:46:26,7</t>
  </si>
  <si>
    <t>Grandāns</t>
  </si>
  <si>
    <t>03:46:42,6</t>
  </si>
  <si>
    <t>Rubenis</t>
  </si>
  <si>
    <t>03:46:42,9</t>
  </si>
  <si>
    <t>Wiebke</t>
  </si>
  <si>
    <t>Bevers</t>
  </si>
  <si>
    <t>Ruhrrunner Essen</t>
  </si>
  <si>
    <t>03:46:43,6</t>
  </si>
  <si>
    <t>Ziemelis</t>
  </si>
  <si>
    <t>03:46:49,1</t>
  </si>
  <si>
    <t>Savenko</t>
  </si>
  <si>
    <t>03:47:00,3</t>
  </si>
  <si>
    <t>Peics</t>
  </si>
  <si>
    <t>Evolutiongaming</t>
  </si>
  <si>
    <t>03:47:08,5</t>
  </si>
  <si>
    <t>03:47:21,4</t>
  </si>
  <si>
    <t>Lolita</t>
  </si>
  <si>
    <t>03:47:24,4</t>
  </si>
  <si>
    <t>Hripunovs</t>
  </si>
  <si>
    <t>SIA POLIPAKS</t>
  </si>
  <si>
    <t>03:47:25,2</t>
  </si>
  <si>
    <t>03:47:28,3</t>
  </si>
  <si>
    <t>03:47:29,9</t>
  </si>
  <si>
    <t>Joel</t>
  </si>
  <si>
    <t>DECREUSE</t>
  </si>
  <si>
    <t>Freyming Merlebach Atlètique Club</t>
  </si>
  <si>
    <t>03:47:36,4</t>
  </si>
  <si>
    <t>Merit</t>
  </si>
  <si>
    <t>Kalavus</t>
  </si>
  <si>
    <t>Schenker</t>
  </si>
  <si>
    <t>03:47:40,4</t>
  </si>
  <si>
    <t>03:47:40,7</t>
  </si>
  <si>
    <t>03:47:42,9</t>
  </si>
  <si>
    <t>03:47:44,4</t>
  </si>
  <si>
    <t>Romualds</t>
  </si>
  <si>
    <t>Minickis</t>
  </si>
  <si>
    <t>AS 'RĪGAS SILTUMS'</t>
  </si>
  <si>
    <t>03:47:46,9</t>
  </si>
  <si>
    <t>03:47:58,9</t>
  </si>
  <si>
    <t>Ardo</t>
  </si>
  <si>
    <t>Virkebau</t>
  </si>
  <si>
    <t>Møller Auto</t>
  </si>
  <si>
    <t>03:48:00,6</t>
  </si>
  <si>
    <t>Darius</t>
  </si>
  <si>
    <t>Kanevicius</t>
  </si>
  <si>
    <t>99 proc</t>
  </si>
  <si>
    <t>03:48:02,7</t>
  </si>
  <si>
    <t>Jean-Marc</t>
  </si>
  <si>
    <t>Dederen</t>
  </si>
  <si>
    <t>D2RUN</t>
  </si>
  <si>
    <t>03:48:04,2</t>
  </si>
  <si>
    <t>Linards</t>
  </si>
  <si>
    <t>Paupers</t>
  </si>
  <si>
    <t>03:48:05,9</t>
  </si>
  <si>
    <t>03:48:06,9</t>
  </si>
  <si>
    <t>03:48:12,9</t>
  </si>
  <si>
    <t>Ailar</t>
  </si>
  <si>
    <t>Nirgi</t>
  </si>
  <si>
    <t>03:48:19,7</t>
  </si>
  <si>
    <t>Dmitry</t>
  </si>
  <si>
    <t>Kokorko</t>
  </si>
  <si>
    <t>03:48:29,2</t>
  </si>
  <si>
    <t>03:48:30,7</t>
  </si>
  <si>
    <t>03:48:34,4</t>
  </si>
  <si>
    <t>GOIRAND</t>
  </si>
  <si>
    <t>LOUIS</t>
  </si>
  <si>
    <t>03:48:37,2</t>
  </si>
  <si>
    <t>Frauke</t>
  </si>
  <si>
    <t>03:48:38,9</t>
  </si>
  <si>
    <t>Klaus</t>
  </si>
  <si>
    <t>Blankenberg</t>
  </si>
  <si>
    <t>LT Heimbach-Weis</t>
  </si>
  <si>
    <t>03:48:42,6</t>
  </si>
  <si>
    <t>Lovelock</t>
  </si>
  <si>
    <t>03:48:44,6</t>
  </si>
  <si>
    <t>03:48:47,7</t>
  </si>
  <si>
    <t>Limmer</t>
  </si>
  <si>
    <t>03:48:50,2</t>
  </si>
  <si>
    <t>Pascal</t>
  </si>
  <si>
    <t>Berger</t>
  </si>
  <si>
    <t>CSR</t>
  </si>
  <si>
    <t>03:48:51,4</t>
  </si>
  <si>
    <t>Rūta</t>
  </si>
  <si>
    <t>03:48:55,6</t>
  </si>
  <si>
    <t>Sokolovs</t>
  </si>
  <si>
    <t>LAWIN</t>
  </si>
  <si>
    <t>03:48:57,1</t>
  </si>
  <si>
    <t>Tobias</t>
  </si>
  <si>
    <t>Ellenberger</t>
  </si>
  <si>
    <t>03:49:02,6</t>
  </si>
  <si>
    <t>Kyllönen</t>
  </si>
  <si>
    <t>AMC-Rovaniemi</t>
  </si>
  <si>
    <t>03:49:07,1</t>
  </si>
  <si>
    <t>03:49:09,6</t>
  </si>
  <si>
    <t>Bembelāts</t>
  </si>
  <si>
    <t>03:49:11,2</t>
  </si>
  <si>
    <t>PIOTRAS</t>
  </si>
  <si>
    <t>SILKINAS</t>
  </si>
  <si>
    <t>Kretinga</t>
  </si>
  <si>
    <t>03:49:14,1</t>
  </si>
  <si>
    <t>Andres</t>
  </si>
  <si>
    <t>Suurkuusk</t>
  </si>
  <si>
    <t>Sparta</t>
  </si>
  <si>
    <t>03:49:16,2</t>
  </si>
  <si>
    <t>03:49:26,9</t>
  </si>
  <si>
    <t>Baranov</t>
  </si>
  <si>
    <t>03:49:31,7</t>
  </si>
  <si>
    <t>Camille</t>
  </si>
  <si>
    <t>DISDIER</t>
  </si>
  <si>
    <t>SPIRIDON CÔTE D'AZUR</t>
  </si>
  <si>
    <t>03:49:36,0</t>
  </si>
  <si>
    <t>FABRICE</t>
  </si>
  <si>
    <t>CHAPUIS</t>
  </si>
  <si>
    <t>03:49:36,6</t>
  </si>
  <si>
    <t>03:49:39,4</t>
  </si>
  <si>
    <t>GJENSIDIGE BALTIC</t>
  </si>
  <si>
    <t>03:49:42,4</t>
  </si>
  <si>
    <t>Andreas</t>
  </si>
  <si>
    <t>Stulz</t>
  </si>
  <si>
    <t>03:49:46,9</t>
  </si>
  <si>
    <t>Zintis</t>
  </si>
  <si>
    <t>Brasavs - Muižnieks</t>
  </si>
  <si>
    <t>03:49:49,7</t>
  </si>
  <si>
    <t>MARČINKUS</t>
  </si>
  <si>
    <t>SK Ozolnieki RĪGAS SATIKSME</t>
  </si>
  <si>
    <t>03:49:50,2</t>
  </si>
  <si>
    <t>Joris</t>
  </si>
  <si>
    <t>Drent</t>
  </si>
  <si>
    <t>03:49:59,4</t>
  </si>
  <si>
    <t>Komin</t>
  </si>
  <si>
    <t>I RUN</t>
  </si>
  <si>
    <t>03:49:59,9</t>
  </si>
  <si>
    <t>Aare</t>
  </si>
  <si>
    <t>Huik</t>
  </si>
  <si>
    <t>OK Võru</t>
  </si>
  <si>
    <t>03:49:59,1</t>
  </si>
  <si>
    <t>Peleckis</t>
  </si>
  <si>
    <t>Miera Skrējiens</t>
  </si>
  <si>
    <t>03:50:08,1</t>
  </si>
  <si>
    <t>Tonja</t>
  </si>
  <si>
    <t>Gnannt</t>
  </si>
  <si>
    <t>03:50:09,2</t>
  </si>
  <si>
    <t>Milz</t>
  </si>
  <si>
    <t>03:50:17,9</t>
  </si>
  <si>
    <t>Jeppe</t>
  </si>
  <si>
    <t>Mynster</t>
  </si>
  <si>
    <t>03:50:20,9</t>
  </si>
  <si>
    <t>Haavel</t>
  </si>
  <si>
    <t>03:50:26,0</t>
  </si>
  <si>
    <t>Bazhenov</t>
  </si>
  <si>
    <t>03:50:32,7</t>
  </si>
  <si>
    <t>ALGIMANTAS</t>
  </si>
  <si>
    <t>JANUSAUSKAS</t>
  </si>
  <si>
    <t>03:50:33,4</t>
  </si>
  <si>
    <t>Juha</t>
  </si>
  <si>
    <t>Latvala</t>
  </si>
  <si>
    <t>03:50:41,2</t>
  </si>
  <si>
    <t>Melbārdis</t>
  </si>
  <si>
    <t>čiekurs</t>
  </si>
  <si>
    <t>03:50:46,4</t>
  </si>
  <si>
    <t>03:50:49,4</t>
  </si>
  <si>
    <t>'Metrumieši trāpa tieši'</t>
  </si>
  <si>
    <t>03:50:50,7</t>
  </si>
  <si>
    <t>YANNICK</t>
  </si>
  <si>
    <t>FLEURETTE</t>
  </si>
  <si>
    <t>KINTZHEIM</t>
  </si>
  <si>
    <t>03:50:55,7</t>
  </si>
  <si>
    <t>03:50:57,4</t>
  </si>
  <si>
    <t>03:51:00,7</t>
  </si>
  <si>
    <t>03:51:05,7</t>
  </si>
  <si>
    <t>03:51:09,9</t>
  </si>
  <si>
    <t>Keulich</t>
  </si>
  <si>
    <t>Soz</t>
  </si>
  <si>
    <t>03:51:17,9</t>
  </si>
  <si>
    <t>A/S 'Latvijas Finieris'</t>
  </si>
  <si>
    <t>03:51:19,1</t>
  </si>
  <si>
    <t>03:51:32,2</t>
  </si>
  <si>
    <t>Vladislav</t>
  </si>
  <si>
    <t>Strzhelchik</t>
  </si>
  <si>
    <t>03:51:44,7</t>
  </si>
  <si>
    <t>Kononovs</t>
  </si>
  <si>
    <t>CABOT</t>
  </si>
  <si>
    <t>03:51:52,9</t>
  </si>
  <si>
    <t>DAINIS</t>
  </si>
  <si>
    <t>KAULINS</t>
  </si>
  <si>
    <t>03:51:54,4</t>
  </si>
  <si>
    <t>03:51:59,4</t>
  </si>
  <si>
    <t>Kristian</t>
  </si>
  <si>
    <t>Tiihonen</t>
  </si>
  <si>
    <t>03:52:02,7</t>
  </si>
  <si>
    <t>Taimar</t>
  </si>
  <si>
    <t>Midenbritt</t>
  </si>
  <si>
    <t>Kükametsa PK</t>
  </si>
  <si>
    <t>03:52:02,9</t>
  </si>
  <si>
    <t>03:52:02,1</t>
  </si>
  <si>
    <t>Ginnelle</t>
  </si>
  <si>
    <t>03:52:03,4</t>
  </si>
  <si>
    <t>Michael</t>
  </si>
  <si>
    <t>03:52:08,2</t>
  </si>
  <si>
    <t>Kossilov</t>
  </si>
  <si>
    <t>03:52:11,4</t>
  </si>
  <si>
    <t>Štemmers</t>
  </si>
  <si>
    <t>03:52:18,7</t>
  </si>
  <si>
    <t>Zolotihs</t>
  </si>
  <si>
    <t>ARKAN</t>
  </si>
  <si>
    <t>03:52:32,7</t>
  </si>
  <si>
    <t>Andrei</t>
  </si>
  <si>
    <t>Savitski</t>
  </si>
  <si>
    <t>03:52:38,5</t>
  </si>
  <si>
    <t>VALDAS</t>
  </si>
  <si>
    <t>JASONAS</t>
  </si>
  <si>
    <t>03:52:41,1</t>
  </si>
  <si>
    <t>Chapman</t>
  </si>
  <si>
    <t>03:52:44,6</t>
  </si>
  <si>
    <t>VICTOR</t>
  </si>
  <si>
    <t>ILIE</t>
  </si>
  <si>
    <t>RO</t>
  </si>
  <si>
    <t>ROCLUB MARATON</t>
  </si>
  <si>
    <t>03:52:49,5</t>
  </si>
  <si>
    <t>Kubliņš</t>
  </si>
  <si>
    <t>Sadales tīkls</t>
  </si>
  <si>
    <t>03:52:50,9</t>
  </si>
  <si>
    <t>Konstantin</t>
  </si>
  <si>
    <t>Gorbach</t>
  </si>
  <si>
    <t>03:52:54,7</t>
  </si>
  <si>
    <t>Aleksey</t>
  </si>
  <si>
    <t>Novikov</t>
  </si>
  <si>
    <t>CY</t>
  </si>
  <si>
    <t>03:52:58,2</t>
  </si>
  <si>
    <t>03:53:06,1</t>
  </si>
  <si>
    <t>Banfi</t>
  </si>
  <si>
    <t>Pol. Campogalliano</t>
  </si>
  <si>
    <t>03:53:21,2</t>
  </si>
  <si>
    <t>Claudia</t>
  </si>
  <si>
    <t>Staubach</t>
  </si>
  <si>
    <t>Lauftreff Lüneburg</t>
  </si>
  <si>
    <t>03:53:25,8</t>
  </si>
  <si>
    <t>AGA SIA</t>
  </si>
  <si>
    <t>03:53:28,9</t>
  </si>
  <si>
    <t>Marčenko</t>
  </si>
  <si>
    <t>03:53:31,9</t>
  </si>
  <si>
    <t>Kutsars</t>
  </si>
  <si>
    <t>TNT Latvia</t>
  </si>
  <si>
    <t>03:53:35,1</t>
  </si>
  <si>
    <t>Rudītis</t>
  </si>
  <si>
    <t>03:53:36,1</t>
  </si>
  <si>
    <t>ABLV Bank</t>
  </si>
  <si>
    <t>03:53:39,4</t>
  </si>
  <si>
    <t>Leidich</t>
  </si>
  <si>
    <t>03:53:42,9</t>
  </si>
  <si>
    <t>03:53:43,4</t>
  </si>
  <si>
    <t>03:53:49,2</t>
  </si>
  <si>
    <t>03:53:49,9</t>
  </si>
  <si>
    <t>03:53:59,7</t>
  </si>
  <si>
    <t>Tom</t>
  </si>
  <si>
    <t>De Windt</t>
  </si>
  <si>
    <t>03:54:07,2</t>
  </si>
  <si>
    <t>Liisi</t>
  </si>
  <si>
    <t>Jantra</t>
  </si>
  <si>
    <t>03:54:12,6</t>
  </si>
  <si>
    <t>Wucher</t>
  </si>
  <si>
    <t>03:54:13,9</t>
  </si>
  <si>
    <t>Buliņš</t>
  </si>
  <si>
    <t>LSPA</t>
  </si>
  <si>
    <t>03:54:17,9</t>
  </si>
  <si>
    <t>03:54:25,4</t>
  </si>
  <si>
    <t>03:54:25,6</t>
  </si>
  <si>
    <t>03:54:27,9</t>
  </si>
  <si>
    <t>Arnaud</t>
  </si>
  <si>
    <t>Porquet</t>
  </si>
  <si>
    <t>Pottokak</t>
  </si>
  <si>
    <t>03:54:27,1</t>
  </si>
  <si>
    <t>Heikki</t>
  </si>
  <si>
    <t>Ikonen</t>
  </si>
  <si>
    <t>03:54:30,0</t>
  </si>
  <si>
    <t>Zvaigzne</t>
  </si>
  <si>
    <t>Zvaigznes</t>
  </si>
  <si>
    <t>03:54:34,7</t>
  </si>
  <si>
    <t>Nikolas</t>
  </si>
  <si>
    <t>Kadegis</t>
  </si>
  <si>
    <t>03:54:39,2</t>
  </si>
  <si>
    <t>Kolyakin</t>
  </si>
  <si>
    <t>03:54:45,2</t>
  </si>
  <si>
    <t>Saliņš</t>
  </si>
  <si>
    <t>03:54:47,4</t>
  </si>
  <si>
    <t>Choquet</t>
  </si>
  <si>
    <t>03:54:56,4</t>
  </si>
  <si>
    <t>03:54:58,9</t>
  </si>
  <si>
    <t>FERNANDO</t>
  </si>
  <si>
    <t>CANTOR</t>
  </si>
  <si>
    <t>VINCENNES ATHLETIC</t>
  </si>
  <si>
    <t>03:55:00,4</t>
  </si>
  <si>
    <t>03:55:02,4</t>
  </si>
  <si>
    <t>03:55:03,9</t>
  </si>
  <si>
    <t>03:55:09,1</t>
  </si>
  <si>
    <t>03:55:16,6</t>
  </si>
  <si>
    <t>Fabio</t>
  </si>
  <si>
    <t>Falcone</t>
  </si>
  <si>
    <t>03:55:21,9</t>
  </si>
  <si>
    <t>Perttunen</t>
  </si>
  <si>
    <t>ruutupaidat</t>
  </si>
  <si>
    <t>03:55:25,2</t>
  </si>
  <si>
    <t>Viripajevs</t>
  </si>
  <si>
    <t>03:55:25,7</t>
  </si>
  <si>
    <t>Kuusik</t>
  </si>
  <si>
    <t>03:55:27,2</t>
  </si>
  <si>
    <t>Donis</t>
  </si>
  <si>
    <t>03:55:28,1</t>
  </si>
  <si>
    <t>Ķerubiņš</t>
  </si>
  <si>
    <t>03:55:34,4</t>
  </si>
  <si>
    <t>Audrius</t>
  </si>
  <si>
    <t>Jaraminas</t>
  </si>
  <si>
    <t>03:55:41,2</t>
  </si>
  <si>
    <t>03:55:44,7</t>
  </si>
  <si>
    <t>Silins</t>
  </si>
  <si>
    <t>HansaWorld</t>
  </si>
  <si>
    <t>03:55:44,1</t>
  </si>
  <si>
    <t>Albīns</t>
  </si>
  <si>
    <t>Ramiņš</t>
  </si>
  <si>
    <t>Latvijas Energoceltnieks</t>
  </si>
  <si>
    <t>03:55:46,1</t>
  </si>
  <si>
    <t>Piermarco</t>
  </si>
  <si>
    <t>vda trailers</t>
  </si>
  <si>
    <t>03:55:52,1</t>
  </si>
  <si>
    <t>Tiina</t>
  </si>
  <si>
    <t>Tartes</t>
  </si>
  <si>
    <t>03:55:54,4</t>
  </si>
  <si>
    <t>Erik</t>
  </si>
  <si>
    <t>Sundberg</t>
  </si>
  <si>
    <t>BLAKS</t>
  </si>
  <si>
    <t>03:55:57,9</t>
  </si>
  <si>
    <t>Tero</t>
  </si>
  <si>
    <t>Hakala</t>
  </si>
  <si>
    <t>03:56:04,9</t>
  </si>
  <si>
    <t>ARNE</t>
  </si>
  <si>
    <t>ŪDRIS</t>
  </si>
  <si>
    <t>03:56:06,9</t>
  </si>
  <si>
    <t>DMITRIJS</t>
  </si>
  <si>
    <t>SEMENDJAJEVS</t>
  </si>
  <si>
    <t>03:56:07,4</t>
  </si>
  <si>
    <t>03:56:09,7</t>
  </si>
  <si>
    <t>Miezītis</t>
  </si>
  <si>
    <t>03:56:11,2</t>
  </si>
  <si>
    <t>Jurkevics</t>
  </si>
  <si>
    <t>03:56:18,8</t>
  </si>
  <si>
    <t>Huusko</t>
  </si>
  <si>
    <t>03:56:21,7</t>
  </si>
  <si>
    <t>03:56:23,5</t>
  </si>
  <si>
    <t>Eric</t>
  </si>
  <si>
    <t>MILLET</t>
  </si>
  <si>
    <t>03:56:28,2</t>
  </si>
  <si>
    <t>Kokkila</t>
  </si>
  <si>
    <t>Taneli</t>
  </si>
  <si>
    <t>Kiinteistömaailma</t>
  </si>
  <si>
    <t>03:56:29,2</t>
  </si>
  <si>
    <t>Victoria</t>
  </si>
  <si>
    <t>Jansson</t>
  </si>
  <si>
    <t>03:56:30,2</t>
  </si>
  <si>
    <t>03:56:32,1</t>
  </si>
  <si>
    <t>Kairi</t>
  </si>
  <si>
    <t>Kaare</t>
  </si>
  <si>
    <t>03:56:32,9</t>
  </si>
  <si>
    <t>Eeva</t>
  </si>
  <si>
    <t>Teuho</t>
  </si>
  <si>
    <t>Tampereen maratonklubi</t>
  </si>
  <si>
    <t>03:56:34,2</t>
  </si>
  <si>
    <t>Milbergs</t>
  </si>
  <si>
    <t>03:56:37,2</t>
  </si>
  <si>
    <t>VINETA</t>
  </si>
  <si>
    <t>PĒTERSONE</t>
  </si>
  <si>
    <t>03:56:38,0</t>
  </si>
  <si>
    <t>Fuchs</t>
  </si>
  <si>
    <t>03:56:42,1</t>
  </si>
  <si>
    <t>03:56:43,2</t>
  </si>
  <si>
    <t>03:56:44,4</t>
  </si>
  <si>
    <t>Kļimovs</t>
  </si>
  <si>
    <t>03:56:51,0</t>
  </si>
  <si>
    <t>Klettenberg</t>
  </si>
  <si>
    <t>High5 Estonia</t>
  </si>
  <si>
    <t>03:56:52,4</t>
  </si>
  <si>
    <t>Mart</t>
  </si>
  <si>
    <t>Salusaar</t>
  </si>
  <si>
    <t>03:56:52,1</t>
  </si>
  <si>
    <t>Bulāns</t>
  </si>
  <si>
    <t>03:56:56,7</t>
  </si>
  <si>
    <t>Sils</t>
  </si>
  <si>
    <t>03:56:59,2</t>
  </si>
  <si>
    <t>03:56:59,5</t>
  </si>
  <si>
    <t>Catherine</t>
  </si>
  <si>
    <t>Pottier</t>
  </si>
  <si>
    <t>03:57:05,2</t>
  </si>
  <si>
    <t>Trocenko</t>
  </si>
  <si>
    <t>03:57:06,9</t>
  </si>
  <si>
    <t>Reimann</t>
  </si>
  <si>
    <t>03:57:08,0</t>
  </si>
  <si>
    <t>Osmanis</t>
  </si>
  <si>
    <t>03:57:08,4</t>
  </si>
  <si>
    <t>Veiko</t>
  </si>
  <si>
    <t>Valkiainen</t>
  </si>
  <si>
    <t>Rodemann</t>
  </si>
  <si>
    <t>03:57:12,1</t>
  </si>
  <si>
    <t>Joar Karling</t>
  </si>
  <si>
    <t>Borgli</t>
  </si>
  <si>
    <t>03:57:14,2</t>
  </si>
  <si>
    <t>Kukkonen</t>
  </si>
  <si>
    <t>03:57:14,7</t>
  </si>
  <si>
    <t>Roy</t>
  </si>
  <si>
    <t>De Caster</t>
  </si>
  <si>
    <t>03:57:15,2</t>
  </si>
  <si>
    <t>03:57:15,9</t>
  </si>
  <si>
    <t>Petra</t>
  </si>
  <si>
    <t>Grün</t>
  </si>
  <si>
    <t>LG Pegasos Berlin</t>
  </si>
  <si>
    <t>03:57:20,7</t>
  </si>
  <si>
    <t>Aleksandr</t>
  </si>
  <si>
    <t>Susanne</t>
  </si>
  <si>
    <t>Schoeberl</t>
  </si>
  <si>
    <t>03:57:23,9</t>
  </si>
  <si>
    <t>Arthur</t>
  </si>
  <si>
    <t>Brooks</t>
  </si>
  <si>
    <t>100 Marathon Club - UK</t>
  </si>
  <si>
    <t>03:57:28,7</t>
  </si>
  <si>
    <t>Bernd</t>
  </si>
  <si>
    <t>Flamm</t>
  </si>
  <si>
    <t>03:57:29,7</t>
  </si>
  <si>
    <t>Lehtinen</t>
  </si>
  <si>
    <t>03:57:41,8</t>
  </si>
  <si>
    <t>ŽAGARS</t>
  </si>
  <si>
    <t>KOMANDA SBC</t>
  </si>
  <si>
    <t>03:57:45,5</t>
  </si>
  <si>
    <t>VALTERS</t>
  </si>
  <si>
    <t>SKRĪVELIS</t>
  </si>
  <si>
    <t>03:57:51,6</t>
  </si>
  <si>
    <t>Knets</t>
  </si>
  <si>
    <t>03:57:53,5</t>
  </si>
  <si>
    <t>Chelambitskaya</t>
  </si>
  <si>
    <t>Silviia</t>
  </si>
  <si>
    <t>03:57:55,0</t>
  </si>
  <si>
    <t>03:57:55,9</t>
  </si>
  <si>
    <t>Katri</t>
  </si>
  <si>
    <t>Kulomäki</t>
  </si>
  <si>
    <t>SKH-Isännöinti</t>
  </si>
  <si>
    <t>03:57:58,2</t>
  </si>
  <si>
    <t>Pūris</t>
  </si>
  <si>
    <t>03:57:59,2</t>
  </si>
  <si>
    <t>Fredrik</t>
  </si>
  <si>
    <t>Blomgren</t>
  </si>
  <si>
    <t>TeamB3IT</t>
  </si>
  <si>
    <t>03:58:01,2</t>
  </si>
  <si>
    <t>Külli</t>
  </si>
  <si>
    <t>Tulvik</t>
  </si>
  <si>
    <t>03:58:02,2</t>
  </si>
  <si>
    <t>Wim</t>
  </si>
  <si>
    <t>Matsinger</t>
  </si>
  <si>
    <t>03:58:03,7</t>
  </si>
  <si>
    <t>Smalkais</t>
  </si>
  <si>
    <t>03:58:06,7</t>
  </si>
  <si>
    <t>Anatoly</t>
  </si>
  <si>
    <t>Fedchenko</t>
  </si>
  <si>
    <t>03:58:09,2</t>
  </si>
  <si>
    <t>Kānītis</t>
  </si>
  <si>
    <t>03:58:11,4</t>
  </si>
  <si>
    <t>03:58:15,7</t>
  </si>
  <si>
    <t>Mark</t>
  </si>
  <si>
    <t>Wightman</t>
  </si>
  <si>
    <t>03:58:17,2</t>
  </si>
  <si>
    <t>03:58:20,9</t>
  </si>
  <si>
    <t>Tino</t>
  </si>
  <si>
    <t>Georgi</t>
  </si>
  <si>
    <t>03:58:25,4</t>
  </si>
  <si>
    <t>Krišjanis</t>
  </si>
  <si>
    <t>03:58:30,1</t>
  </si>
  <si>
    <t>03:58:30,4</t>
  </si>
  <si>
    <t>Emanuele</t>
  </si>
  <si>
    <t>Guiducci</t>
  </si>
  <si>
    <t>03:58:32,2</t>
  </si>
  <si>
    <t>Dante</t>
  </si>
  <si>
    <t>Rosa</t>
  </si>
  <si>
    <t>03:58:32,9</t>
  </si>
  <si>
    <t>Ingo</t>
  </si>
  <si>
    <t>Resing</t>
  </si>
  <si>
    <t>SUS Stadtlohn Triathlon</t>
  </si>
  <si>
    <t>03:58:35,2</t>
  </si>
  <si>
    <t>Olle</t>
  </si>
  <si>
    <t>Rõuk</t>
  </si>
  <si>
    <t>03:58:39,2</t>
  </si>
  <si>
    <t>Žilėnė</t>
  </si>
  <si>
    <t>03:58:42,4</t>
  </si>
  <si>
    <t>Sjövall</t>
  </si>
  <si>
    <t>AX</t>
  </si>
  <si>
    <t>03:58:49,7</t>
  </si>
  <si>
    <t>AS DNB banka</t>
  </si>
  <si>
    <t>03:58:50,9</t>
  </si>
  <si>
    <t>Frank</t>
  </si>
  <si>
    <t>Bastin</t>
  </si>
  <si>
    <t>03:58:52,5</t>
  </si>
  <si>
    <t>Minna</t>
  </si>
  <si>
    <t>Valio</t>
  </si>
  <si>
    <t>Hollolan Urheilijat -46</t>
  </si>
  <si>
    <t>03:58:54,5</t>
  </si>
  <si>
    <t>Voutilainen</t>
  </si>
  <si>
    <t>03:58:55,4</t>
  </si>
  <si>
    <t>03:58:56,1</t>
  </si>
  <si>
    <t>Tadas</t>
  </si>
  <si>
    <t>Korsakas</t>
  </si>
  <si>
    <t>03:58:58,0</t>
  </si>
  <si>
    <t>Ching Ping</t>
  </si>
  <si>
    <t>Cheung</t>
  </si>
  <si>
    <t>HK</t>
  </si>
  <si>
    <t>03:58:59,1</t>
  </si>
  <si>
    <t>Karpovitch</t>
  </si>
  <si>
    <t>03:58:59,7</t>
  </si>
  <si>
    <t>Hans-Joachim</t>
  </si>
  <si>
    <t>Rook</t>
  </si>
  <si>
    <t>Schildow</t>
  </si>
  <si>
    <t>03:59:00,0</t>
  </si>
  <si>
    <t>Frenks</t>
  </si>
  <si>
    <t>Melvers</t>
  </si>
  <si>
    <t>03:59:01,9</t>
  </si>
  <si>
    <t>03:59:04,2</t>
  </si>
  <si>
    <t>Valentins</t>
  </si>
  <si>
    <t>Panfjorovs</t>
  </si>
  <si>
    <t>03:59:04,0</t>
  </si>
  <si>
    <t>Rusovs</t>
  </si>
  <si>
    <t>03:59:04,7</t>
  </si>
  <si>
    <t>Pullinen</t>
  </si>
  <si>
    <t>Tampere Marathon Club</t>
  </si>
  <si>
    <t>03:59:04,9</t>
  </si>
  <si>
    <t>03:59:05,4</t>
  </si>
  <si>
    <t>Rolf</t>
  </si>
  <si>
    <t>Edling</t>
  </si>
  <si>
    <t>Team Edling</t>
  </si>
  <si>
    <t>03:59:07,4</t>
  </si>
  <si>
    <t>03:59:07,6</t>
  </si>
  <si>
    <t>Torracca</t>
  </si>
  <si>
    <t>03:59:09,0</t>
  </si>
  <si>
    <t>03:59:12,1</t>
  </si>
  <si>
    <t>Hamar</t>
  </si>
  <si>
    <t>Courir le Monde</t>
  </si>
  <si>
    <t>03:59:17,8</t>
  </si>
  <si>
    <t>Haecker</t>
  </si>
  <si>
    <t>03:59:18,9</t>
  </si>
  <si>
    <t>Stein</t>
  </si>
  <si>
    <t>03:59:19,2</t>
  </si>
  <si>
    <t>Remco</t>
  </si>
  <si>
    <t>Muurlink</t>
  </si>
  <si>
    <t>03:59:20,3</t>
  </si>
  <si>
    <t>Prikulis</t>
  </si>
  <si>
    <t>03:59:22,7</t>
  </si>
  <si>
    <t>Leščinskis</t>
  </si>
  <si>
    <t>03:59:22,1</t>
  </si>
  <si>
    <t>EMĪLS</t>
  </si>
  <si>
    <t>ROZENTĀLS</t>
  </si>
  <si>
    <t>03:59:25,1</t>
  </si>
  <si>
    <t>03:59:25,4</t>
  </si>
  <si>
    <t>Naudins</t>
  </si>
  <si>
    <t>03:59:26,8</t>
  </si>
  <si>
    <t>Adrian Mihai</t>
  </si>
  <si>
    <t>Neagu</t>
  </si>
  <si>
    <t>Alcor</t>
  </si>
  <si>
    <t>03:59:27,4</t>
  </si>
  <si>
    <t>Mikoss</t>
  </si>
  <si>
    <t>MAK IT SIA</t>
  </si>
  <si>
    <t>03:59:29,0</t>
  </si>
  <si>
    <t>03:59:29,2</t>
  </si>
  <si>
    <t>Dima</t>
  </si>
  <si>
    <t>Geranin</t>
  </si>
  <si>
    <t>03:59:29,7</t>
  </si>
  <si>
    <t>Peekman</t>
  </si>
  <si>
    <t>03:59:32,2</t>
  </si>
  <si>
    <t>Kirill</t>
  </si>
  <si>
    <t>Miklin</t>
  </si>
  <si>
    <t>Video City</t>
  </si>
  <si>
    <t>03:59:33,5</t>
  </si>
  <si>
    <t>Ceriņš</t>
  </si>
  <si>
    <t>03:59:34,6</t>
  </si>
  <si>
    <t>Leopold</t>
  </si>
  <si>
    <t>Kessler</t>
  </si>
  <si>
    <t>03:59:35,9</t>
  </si>
  <si>
    <t>Bedrītis</t>
  </si>
  <si>
    <t>03:59:35,1</t>
  </si>
  <si>
    <t>Sarmulis</t>
  </si>
  <si>
    <t>03:59:38,9</t>
  </si>
  <si>
    <t>Taisto</t>
  </si>
  <si>
    <t>Pöyry</t>
  </si>
  <si>
    <t>03:59:40,9</t>
  </si>
  <si>
    <t>Husu</t>
  </si>
  <si>
    <t>Kimmo's 10th</t>
  </si>
  <si>
    <t>03:59:41,3</t>
  </si>
  <si>
    <t>Eberlins</t>
  </si>
  <si>
    <t>ATEA</t>
  </si>
  <si>
    <t>03:59:43,0</t>
  </si>
  <si>
    <t>Valeri</t>
  </si>
  <si>
    <t>Vainjärv</t>
  </si>
  <si>
    <t>03:59:45,8</t>
  </si>
  <si>
    <t>Baiža</t>
  </si>
  <si>
    <t>03:59:47,0</t>
  </si>
  <si>
    <t>Jakobsone</t>
  </si>
  <si>
    <t>03:59:54,2</t>
  </si>
  <si>
    <t>03:59:54,0</t>
  </si>
  <si>
    <t>Dawn</t>
  </si>
  <si>
    <t>Green</t>
  </si>
  <si>
    <t>Chase Harriers</t>
  </si>
  <si>
    <t>03:59:55,7</t>
  </si>
  <si>
    <t>03:59:58,4</t>
  </si>
  <si>
    <t>03:59:58,9</t>
  </si>
  <si>
    <t>03:59:59,4</t>
  </si>
  <si>
    <t>Rosemarie</t>
  </si>
  <si>
    <t>Averbeck</t>
  </si>
  <si>
    <t>04:00:06,4</t>
  </si>
  <si>
    <t>Baumhoer</t>
  </si>
  <si>
    <t>04:00:16,2</t>
  </si>
  <si>
    <t>Kiryushin</t>
  </si>
  <si>
    <t>04:00:19,1</t>
  </si>
  <si>
    <t>Aldiņa</t>
  </si>
  <si>
    <t>04:00:32,4</t>
  </si>
  <si>
    <t>Hoffmann</t>
  </si>
  <si>
    <t>04:00:35,2</t>
  </si>
  <si>
    <t>Yulia</t>
  </si>
  <si>
    <t>Shygorina</t>
  </si>
  <si>
    <t>04:00:35,4</t>
  </si>
  <si>
    <t>Jaana</t>
  </si>
  <si>
    <t>04:00:38,9</t>
  </si>
  <si>
    <t>Marats</t>
  </si>
  <si>
    <t>Timofejevs</t>
  </si>
  <si>
    <t>LIDO</t>
  </si>
  <si>
    <t>04:00:43,2</t>
  </si>
  <si>
    <t>Liliane</t>
  </si>
  <si>
    <t>Goupil</t>
  </si>
  <si>
    <t>04:00:46,9</t>
  </si>
  <si>
    <t>Namnieks</t>
  </si>
  <si>
    <t>04:00:49,6</t>
  </si>
  <si>
    <t>04:00:51,4</t>
  </si>
  <si>
    <t>04:00:54,9</t>
  </si>
  <si>
    <t>04:01:03,3</t>
  </si>
  <si>
    <t>Kroese</t>
  </si>
  <si>
    <t>04:01:10,1</t>
  </si>
  <si>
    <t>Kaili</t>
  </si>
  <si>
    <t>Vainumaa</t>
  </si>
  <si>
    <t>AS Liviko</t>
  </si>
  <si>
    <t>04:01:12,7</t>
  </si>
  <si>
    <t>Daria</t>
  </si>
  <si>
    <t>Anisimova</t>
  </si>
  <si>
    <t>Nike Plus Saint Petersburg</t>
  </si>
  <si>
    <t>04:01:17,7</t>
  </si>
  <si>
    <t>04:01:18,4</t>
  </si>
  <si>
    <t>Alfred</t>
  </si>
  <si>
    <t>Debono</t>
  </si>
  <si>
    <t>MT</t>
  </si>
  <si>
    <t>NYRR</t>
  </si>
  <si>
    <t>04:01:21,7</t>
  </si>
  <si>
    <t>Miezis</t>
  </si>
  <si>
    <t>04:01:29,7</t>
  </si>
  <si>
    <t>SIA 'Energy Expert'</t>
  </si>
  <si>
    <t>04:01:33,7</t>
  </si>
  <si>
    <t>Siim</t>
  </si>
  <si>
    <t>Saidla</t>
  </si>
  <si>
    <t>Suusahullud</t>
  </si>
  <si>
    <t>04:01:51,7</t>
  </si>
  <si>
    <t>Forsberg</t>
  </si>
  <si>
    <t>Åmots SK</t>
  </si>
  <si>
    <t>04:02:06,9</t>
  </si>
  <si>
    <t>Anna Kristina</t>
  </si>
  <si>
    <t>Hemlingby LK</t>
  </si>
  <si>
    <t>04:02:07,3</t>
  </si>
  <si>
    <t>04:02:11,1</t>
  </si>
  <si>
    <t>Ladefoged</t>
  </si>
  <si>
    <t>04:02:23,2</t>
  </si>
  <si>
    <t>Panagiotis</t>
  </si>
  <si>
    <t>Dimas</t>
  </si>
  <si>
    <t>GR</t>
  </si>
  <si>
    <t>04:02:25,1</t>
  </si>
  <si>
    <t>04:02:29,4</t>
  </si>
  <si>
    <t>04:02:37,9</t>
  </si>
  <si>
    <t>Albert</t>
  </si>
  <si>
    <t>Veiksa</t>
  </si>
  <si>
    <t>04:02:40,4</t>
  </si>
  <si>
    <t>Kathrin</t>
  </si>
  <si>
    <t>Weider</t>
  </si>
  <si>
    <t>frei-laufen</t>
  </si>
  <si>
    <t>04:02:54,5</t>
  </si>
  <si>
    <t>Goldbergs</t>
  </si>
  <si>
    <t>04:02:54,7</t>
  </si>
  <si>
    <t>Alan</t>
  </si>
  <si>
    <t>Silver Tornadoes</t>
  </si>
  <si>
    <t>04:02:57,2</t>
  </si>
  <si>
    <t>Ralf</t>
  </si>
  <si>
    <t>Schmidt</t>
  </si>
  <si>
    <t>DAV Coburg</t>
  </si>
  <si>
    <t>Paech</t>
  </si>
  <si>
    <t>04:02:58,1</t>
  </si>
  <si>
    <t>ANDRIS</t>
  </si>
  <si>
    <t>ORNIŅŠ</t>
  </si>
  <si>
    <t>Kurzemes rajona tiesa</t>
  </si>
  <si>
    <t>04:03:06,9</t>
  </si>
  <si>
    <t>Tomi</t>
  </si>
  <si>
    <t>Suikki</t>
  </si>
  <si>
    <t>04:03:12,7</t>
  </si>
  <si>
    <t>Cheryl</t>
  </si>
  <si>
    <t>Broas</t>
  </si>
  <si>
    <t>04:03:16,6</t>
  </si>
  <si>
    <t>04:03:25,1</t>
  </si>
  <si>
    <t>Marika</t>
  </si>
  <si>
    <t>Ranta</t>
  </si>
  <si>
    <t>Karkkilan maratonklubi</t>
  </si>
  <si>
    <t>04:03:28,4</t>
  </si>
  <si>
    <t>Ravineet</t>
  </si>
  <si>
    <t>Singh</t>
  </si>
  <si>
    <t>04:03:29,9</t>
  </si>
  <si>
    <t>Alexandr</t>
  </si>
  <si>
    <t>Mirgorodski</t>
  </si>
  <si>
    <t>MD</t>
  </si>
  <si>
    <t>04:03:29,1</t>
  </si>
  <si>
    <t>04:03:33,2</t>
  </si>
  <si>
    <t>04:03:43,1</t>
  </si>
  <si>
    <t>Azarevičs</t>
  </si>
  <si>
    <t>04:03:45,4</t>
  </si>
  <si>
    <t>Einari</t>
  </si>
  <si>
    <t>Talviste</t>
  </si>
  <si>
    <t>Waterworld Expedition</t>
  </si>
  <si>
    <t>04:03:46,2</t>
  </si>
  <si>
    <t>Bertrand</t>
  </si>
  <si>
    <t>NERINCX</t>
  </si>
  <si>
    <t>04:03:48,2</t>
  </si>
  <si>
    <t>Svensson</t>
  </si>
  <si>
    <t>IFK Skövde</t>
  </si>
  <si>
    <t>04:03:48,9</t>
  </si>
  <si>
    <t>Nikolay</t>
  </si>
  <si>
    <t>Volkov</t>
  </si>
  <si>
    <t>04:03:53,2</t>
  </si>
  <si>
    <t>Bamby team</t>
  </si>
  <si>
    <t>04:04:05,2</t>
  </si>
  <si>
    <t>Bomiks</t>
  </si>
  <si>
    <t>04:04:11,4</t>
  </si>
  <si>
    <t>Nina Mee</t>
  </si>
  <si>
    <t>Hurum</t>
  </si>
  <si>
    <t>04:04:16,9</t>
  </si>
  <si>
    <t>Astrid</t>
  </si>
  <si>
    <t>Worren</t>
  </si>
  <si>
    <t>04:04:16,1</t>
  </si>
  <si>
    <t>04:04:23,4</t>
  </si>
  <si>
    <t>Shestakov</t>
  </si>
  <si>
    <t>04:04:24,9</t>
  </si>
  <si>
    <t>Thomas</t>
  </si>
  <si>
    <t>Boelter</t>
  </si>
  <si>
    <t>04:04:38,5</t>
  </si>
  <si>
    <t>04:04:44,2</t>
  </si>
  <si>
    <t>Upe</t>
  </si>
  <si>
    <t>Sonora</t>
  </si>
  <si>
    <t>04:04:55,4</t>
  </si>
  <si>
    <t>Johanna</t>
  </si>
  <si>
    <t>Tuuf</t>
  </si>
  <si>
    <t>Stockholm City Triathlon</t>
  </si>
  <si>
    <t>04:05:00,9</t>
  </si>
  <si>
    <t>Rupais</t>
  </si>
  <si>
    <t>DDB</t>
  </si>
  <si>
    <t>04:05:07,0</t>
  </si>
  <si>
    <t>Rautiainen</t>
  </si>
  <si>
    <t>Karkkilan maraton klubi</t>
  </si>
  <si>
    <t>04:05:08,9</t>
  </si>
  <si>
    <t>04:05:22,0</t>
  </si>
  <si>
    <t>Raija</t>
  </si>
  <si>
    <t>Suominen</t>
  </si>
  <si>
    <t>04:05:29,2</t>
  </si>
  <si>
    <t>Jaakola</t>
  </si>
  <si>
    <t>Vauhtihirmut</t>
  </si>
  <si>
    <t>04:05:31,6</t>
  </si>
  <si>
    <t>Danguole</t>
  </si>
  <si>
    <t>Bickuniene</t>
  </si>
  <si>
    <t>04:05:32,4</t>
  </si>
  <si>
    <t>Franco</t>
  </si>
  <si>
    <t>Scarpa</t>
  </si>
  <si>
    <t>Atletica Capraia e Limite</t>
  </si>
  <si>
    <t>04:05:34,2</t>
  </si>
  <si>
    <t>Nataliya</t>
  </si>
  <si>
    <t>Tarasevich</t>
  </si>
  <si>
    <t>SSE Riga</t>
  </si>
  <si>
    <t>04:05:35,9</t>
  </si>
  <si>
    <t>Zaharans</t>
  </si>
  <si>
    <t>04:05:37,2</t>
  </si>
  <si>
    <t>Vieda</t>
  </si>
  <si>
    <t>Lūsa</t>
  </si>
  <si>
    <t>04:05:37,0</t>
  </si>
  <si>
    <t>Ruszniak</t>
  </si>
  <si>
    <t>Krasnystaw Biega</t>
  </si>
  <si>
    <t>04:05:37,4</t>
  </si>
  <si>
    <t>Maximilian</t>
  </si>
  <si>
    <t>Beckbauer</t>
  </si>
  <si>
    <t>04:05:45,9</t>
  </si>
  <si>
    <t>Adams</t>
  </si>
  <si>
    <t>04:05:53,4</t>
  </si>
  <si>
    <t>Gubenko</t>
  </si>
  <si>
    <t>NORVIK BANKA</t>
  </si>
  <si>
    <t>04:06:01,6</t>
  </si>
  <si>
    <t>Marge</t>
  </si>
  <si>
    <t>04:06:02,5</t>
  </si>
  <si>
    <t>Moritz</t>
  </si>
  <si>
    <t>Englebert</t>
  </si>
  <si>
    <t>04:06:06,7</t>
  </si>
  <si>
    <t>04:06:06,1</t>
  </si>
  <si>
    <t>Zoja</t>
  </si>
  <si>
    <t>Nesterova</t>
  </si>
  <si>
    <t>VSIA NRC 'Vaivari'</t>
  </si>
  <si>
    <t>04:06:08,8</t>
  </si>
  <si>
    <t>Anja</t>
  </si>
  <si>
    <t>Sucksdorf</t>
  </si>
  <si>
    <t>04:06:18,0</t>
  </si>
  <si>
    <t>Zigmārs</t>
  </si>
  <si>
    <t>krūmiņš</t>
  </si>
  <si>
    <t>Latvijas Valsts ceļi</t>
  </si>
  <si>
    <t>04:06:18,4</t>
  </si>
  <si>
    <t>04:06:21,2</t>
  </si>
  <si>
    <t>Loris</t>
  </si>
  <si>
    <t>Maestrelli</t>
  </si>
  <si>
    <t>04:06:22,9</t>
  </si>
  <si>
    <t>Andrea</t>
  </si>
  <si>
    <t>Barbetta</t>
  </si>
  <si>
    <t>04:06:23,5</t>
  </si>
  <si>
    <t>ALEKSEJS</t>
  </si>
  <si>
    <t>BAIDINS</t>
  </si>
  <si>
    <t>04:06:39,9</t>
  </si>
  <si>
    <t>Pirre</t>
  </si>
  <si>
    <t>Raatikainen</t>
  </si>
  <si>
    <t>04:06:45,4</t>
  </si>
  <si>
    <t>Karli</t>
  </si>
  <si>
    <t>Veelain</t>
  </si>
  <si>
    <t>04:06:46,4</t>
  </si>
  <si>
    <t>04:06:50,1</t>
  </si>
  <si>
    <t>Ilva</t>
  </si>
  <si>
    <t>as'Latvijas Gāze'</t>
  </si>
  <si>
    <t>04:06:51,4</t>
  </si>
  <si>
    <t>Pac, Pac, Pac!</t>
  </si>
  <si>
    <t>04:06:57,9</t>
  </si>
  <si>
    <t>Scott</t>
  </si>
  <si>
    <t>04:07:05,2</t>
  </si>
  <si>
    <t>04:07:07,4</t>
  </si>
  <si>
    <t>Maratona Klubs / Rembate</t>
  </si>
  <si>
    <t>04:07:13,7</t>
  </si>
  <si>
    <t>Claus</t>
  </si>
  <si>
    <t>04:07:14,4</t>
  </si>
  <si>
    <t>04:07:15,9</t>
  </si>
  <si>
    <t>Braam</t>
  </si>
  <si>
    <t>04:07:22,1</t>
  </si>
  <si>
    <t>Knieling</t>
  </si>
  <si>
    <t>04:07:23,2</t>
  </si>
  <si>
    <t>Staffan</t>
  </si>
  <si>
    <t>Asplund</t>
  </si>
  <si>
    <t>Etha Wind</t>
  </si>
  <si>
    <t>04:07:27,4</t>
  </si>
  <si>
    <t>Justīne</t>
  </si>
  <si>
    <t>Savitska</t>
  </si>
  <si>
    <t>04:07:32,5</t>
  </si>
  <si>
    <t>Nikolajenko</t>
  </si>
  <si>
    <t>04:07:34,2</t>
  </si>
  <si>
    <t>Meško</t>
  </si>
  <si>
    <t>VICHY</t>
  </si>
  <si>
    <t>04:07:34,9</t>
  </si>
  <si>
    <t>Ievgen</t>
  </si>
  <si>
    <t>Bazdyriev</t>
  </si>
  <si>
    <t>04:07:37,4</t>
  </si>
  <si>
    <t>Rieba</t>
  </si>
  <si>
    <t>04:07:47,9</t>
  </si>
  <si>
    <t>04:07:56,2</t>
  </si>
  <si>
    <t>Unto</t>
  </si>
  <si>
    <t>Stenroos</t>
  </si>
  <si>
    <t>100mc.fi</t>
  </si>
  <si>
    <t>04:07:56,4</t>
  </si>
  <si>
    <t>Nina</t>
  </si>
  <si>
    <t>Tarelkina</t>
  </si>
  <si>
    <t>Dinamo SPb</t>
  </si>
  <si>
    <t>04:08:02,4</t>
  </si>
  <si>
    <t>Delle</t>
  </si>
  <si>
    <t>Carat/Vizeum</t>
  </si>
  <si>
    <t>04:08:09,9</t>
  </si>
  <si>
    <t>Yuliya</t>
  </si>
  <si>
    <t>Prudnikova</t>
  </si>
  <si>
    <t>04:08:11,4</t>
  </si>
  <si>
    <t>04:08:14,0</t>
  </si>
  <si>
    <t>René</t>
  </si>
  <si>
    <t>Värk</t>
  </si>
  <si>
    <t>04:08:20,7</t>
  </si>
  <si>
    <t>Daniils</t>
  </si>
  <si>
    <t>Dikanskis</t>
  </si>
  <si>
    <t>04:08:27,9</t>
  </si>
  <si>
    <t>Mitchell</t>
  </si>
  <si>
    <t>04:08:30,7</t>
  </si>
  <si>
    <t>ALFIS</t>
  </si>
  <si>
    <t>04:08:30,1</t>
  </si>
  <si>
    <t>Maarit</t>
  </si>
  <si>
    <t>Haanpää</t>
  </si>
  <si>
    <t>04:08:33,1</t>
  </si>
  <si>
    <t>Agapova</t>
  </si>
  <si>
    <t>04:08:34,2</t>
  </si>
  <si>
    <t>Jens</t>
  </si>
  <si>
    <t>Schlosser</t>
  </si>
  <si>
    <t>04:08:35,2</t>
  </si>
  <si>
    <t>Šķuburs</t>
  </si>
  <si>
    <t>04:08:40,7</t>
  </si>
  <si>
    <t>Mattias</t>
  </si>
  <si>
    <t>Saks</t>
  </si>
  <si>
    <t>04:08:42,5</t>
  </si>
  <si>
    <t>CIDO Grupa</t>
  </si>
  <si>
    <t>04:08:45,9</t>
  </si>
  <si>
    <t>Kristijonas</t>
  </si>
  <si>
    <t>Minelga</t>
  </si>
  <si>
    <t>04:08:49,7</t>
  </si>
  <si>
    <t>Liik</t>
  </si>
  <si>
    <t>04:08:52,2</t>
  </si>
  <si>
    <t>04:08:54,9</t>
  </si>
  <si>
    <t>Jason</t>
  </si>
  <si>
    <t>Cabral</t>
  </si>
  <si>
    <t>VJDE</t>
  </si>
  <si>
    <t>04:09:00,4</t>
  </si>
  <si>
    <t>Aki</t>
  </si>
  <si>
    <t>Komulainen</t>
  </si>
  <si>
    <t>04:09:01,4</t>
  </si>
  <si>
    <t>Frolov</t>
  </si>
  <si>
    <t>04:09:04,7</t>
  </si>
  <si>
    <t>Stripeika</t>
  </si>
  <si>
    <t>04:09:05,1</t>
  </si>
  <si>
    <t>Avanesov</t>
  </si>
  <si>
    <t>Eesti Energia Spordiklub</t>
  </si>
  <si>
    <t>04:09:09,0</t>
  </si>
  <si>
    <t>Jukka</t>
  </si>
  <si>
    <t>Luoma</t>
  </si>
  <si>
    <t>04:09:12,4</t>
  </si>
  <si>
    <t>Jaunzems</t>
  </si>
  <si>
    <t>04:09:13,6</t>
  </si>
  <si>
    <t>Pia</t>
  </si>
  <si>
    <t>Auvinen</t>
  </si>
  <si>
    <t>Domus Nostra Oy</t>
  </si>
  <si>
    <t>04:09:18,7</t>
  </si>
  <si>
    <t>Gary</t>
  </si>
  <si>
    <t>Kane</t>
  </si>
  <si>
    <t>Clyderunners</t>
  </si>
  <si>
    <t>04:09:27,9</t>
  </si>
  <si>
    <t>Una</t>
  </si>
  <si>
    <t>04:09:32,4</t>
  </si>
  <si>
    <t>Olav</t>
  </si>
  <si>
    <t>Mets</t>
  </si>
  <si>
    <t>G4S SC Estonia</t>
  </si>
  <si>
    <t>04:09:45,1</t>
  </si>
  <si>
    <t>VELUX jumta logi</t>
  </si>
  <si>
    <t>04:09:49,4</t>
  </si>
  <si>
    <t>VEERLE</t>
  </si>
  <si>
    <t>MAERTENS</t>
  </si>
  <si>
    <t>IVAC</t>
  </si>
  <si>
    <t>04:09:51,1</t>
  </si>
  <si>
    <t>Jean-Philippe</t>
  </si>
  <si>
    <t>GREGOT</t>
  </si>
  <si>
    <t>04:09:56,2</t>
  </si>
  <si>
    <t>Taipale</t>
  </si>
  <si>
    <t>Kurko XII DNF-team Sysmä</t>
  </si>
  <si>
    <t>04:10:00,2</t>
  </si>
  <si>
    <t>04:10:11,6</t>
  </si>
  <si>
    <t>Grzegorz</t>
  </si>
  <si>
    <t>Rycyk</t>
  </si>
  <si>
    <t>04:10:11,9</t>
  </si>
  <si>
    <t>04:10:26,9</t>
  </si>
  <si>
    <t>04:10:32,9</t>
  </si>
  <si>
    <t>Wolfgang</t>
  </si>
  <si>
    <t>Gickler</t>
  </si>
  <si>
    <t>04:10:33,6</t>
  </si>
  <si>
    <t>Gulcaka</t>
  </si>
  <si>
    <t>04:10:42,9</t>
  </si>
  <si>
    <t>Linkevičs</t>
  </si>
  <si>
    <t>ZZ Dats</t>
  </si>
  <si>
    <t>04:10:44,4</t>
  </si>
  <si>
    <t>Rimantas</t>
  </si>
  <si>
    <t>Petrauskas</t>
  </si>
  <si>
    <t>04:10:45,1</t>
  </si>
  <si>
    <t>Korasteljov</t>
  </si>
  <si>
    <t>04:10:51,1</t>
  </si>
  <si>
    <t>Martine</t>
  </si>
  <si>
    <t>LECANTE</t>
  </si>
  <si>
    <t>CAP'AN</t>
  </si>
  <si>
    <t>04:10:54,9</t>
  </si>
  <si>
    <t>BOSCH</t>
  </si>
  <si>
    <t>04:11:03,4</t>
  </si>
  <si>
    <t>Gert</t>
  </si>
  <si>
    <t>Lauritzen</t>
  </si>
  <si>
    <t>AMOK AALBORG</t>
  </si>
  <si>
    <t>04:11:04,2</t>
  </si>
  <si>
    <t>Adamenkov</t>
  </si>
  <si>
    <t>04:11:07,1</t>
  </si>
  <si>
    <t>Päivi</t>
  </si>
  <si>
    <t>Veikkola</t>
  </si>
  <si>
    <t>Kunnon Urhot/Finland</t>
  </si>
  <si>
    <t>04:11:11,1</t>
  </si>
  <si>
    <t>Alex</t>
  </si>
  <si>
    <t>BEERNAERD</t>
  </si>
  <si>
    <t>04:11:19,9</t>
  </si>
  <si>
    <t>Corinne</t>
  </si>
  <si>
    <t>DOUZIECH</t>
  </si>
  <si>
    <t>Rikters</t>
  </si>
  <si>
    <t>04:11:21,8</t>
  </si>
  <si>
    <t>04:11:37,4</t>
  </si>
  <si>
    <t>PHILIPPE</t>
  </si>
  <si>
    <t>NEVEU</t>
  </si>
  <si>
    <t>PF</t>
  </si>
  <si>
    <t>4h15</t>
  </si>
  <si>
    <t>04:11:46,2</t>
  </si>
  <si>
    <t>Penthor</t>
  </si>
  <si>
    <t>Club Supermarathon Austria</t>
  </si>
  <si>
    <t>04:11:47,6</t>
  </si>
  <si>
    <t>04:11:55,1</t>
  </si>
  <si>
    <t>Hanna</t>
  </si>
  <si>
    <t>Härmä</t>
  </si>
  <si>
    <t>Nordea Henkivakuutus Suomi Oy</t>
  </si>
  <si>
    <t>04:11:58,0</t>
  </si>
  <si>
    <t>Miķelsons</t>
  </si>
  <si>
    <t>www.spv.lv</t>
  </si>
  <si>
    <t>04:12:05,1</t>
  </si>
  <si>
    <t>Dona un Lily fanu klubs</t>
  </si>
  <si>
    <t>04:12:14,0</t>
  </si>
  <si>
    <t>Paraniak</t>
  </si>
  <si>
    <t>Team Skavsåret IF</t>
  </si>
  <si>
    <t>04:12:15,4</t>
  </si>
  <si>
    <t>Pošeika</t>
  </si>
  <si>
    <t>04:12:19,5</t>
  </si>
  <si>
    <t>04:12:22,5</t>
  </si>
  <si>
    <t>Edgaras</t>
  </si>
  <si>
    <t>04:12:27,4</t>
  </si>
  <si>
    <t>Avots</t>
  </si>
  <si>
    <t>04:12:33,0</t>
  </si>
  <si>
    <t>Liho</t>
  </si>
  <si>
    <t>04:12:40,1</t>
  </si>
  <si>
    <t>British Embassy Riga</t>
  </si>
  <si>
    <t>04:12:44,1</t>
  </si>
  <si>
    <t>04:12:49,9</t>
  </si>
  <si>
    <t>Schrod</t>
  </si>
  <si>
    <t>04:12:49,1</t>
  </si>
  <si>
    <t>Runts</t>
  </si>
  <si>
    <t>04:12:51,2</t>
  </si>
  <si>
    <t>Hakonen</t>
  </si>
  <si>
    <t>Hollolan Urheilijat-46</t>
  </si>
  <si>
    <t>04:12:53,3</t>
  </si>
  <si>
    <t>Theodor</t>
  </si>
  <si>
    <t>Zatterstrom</t>
  </si>
  <si>
    <t>04:13:03,2</t>
  </si>
  <si>
    <t>Nuyken</t>
  </si>
  <si>
    <t>TSVE 1890 Bielefeld</t>
  </si>
  <si>
    <t>04:13:03,6</t>
  </si>
  <si>
    <t>MAGALY</t>
  </si>
  <si>
    <t>CHAUVY</t>
  </si>
  <si>
    <t>04:13:05,7</t>
  </si>
  <si>
    <t>04:13:07,6</t>
  </si>
  <si>
    <t>GEDIMINAS</t>
  </si>
  <si>
    <t>KINDERIS</t>
  </si>
  <si>
    <t>04:13:11,1</t>
  </si>
  <si>
    <t>04:13:12,2</t>
  </si>
  <si>
    <t>04:13:14,4</t>
  </si>
  <si>
    <t>Jean-Gérard</t>
  </si>
  <si>
    <t>LAMBELIN</t>
  </si>
  <si>
    <t>04:13:17,2</t>
  </si>
  <si>
    <t>Vahramejev</t>
  </si>
  <si>
    <t>04:13:17,7</t>
  </si>
  <si>
    <t>04:13:18,9</t>
  </si>
  <si>
    <t>Kankaanpää</t>
  </si>
  <si>
    <t>04:13:18,1</t>
  </si>
  <si>
    <t>04:13:20,2</t>
  </si>
  <si>
    <t>Claus Ø</t>
  </si>
  <si>
    <t>Christensen</t>
  </si>
  <si>
    <t>Klub100 Denmark</t>
  </si>
  <si>
    <t>04:13:21,9</t>
  </si>
  <si>
    <t>Alice</t>
  </si>
  <si>
    <t>Kristensen</t>
  </si>
  <si>
    <t>Team Mermaid/SG-Atletik</t>
  </si>
  <si>
    <t>04:13:22,4</t>
  </si>
  <si>
    <t>Ihar</t>
  </si>
  <si>
    <t>Zubarau</t>
  </si>
  <si>
    <t>04:13:24,4</t>
  </si>
  <si>
    <t>Vinicio</t>
  </si>
  <si>
    <t>Cecchi</t>
  </si>
  <si>
    <t>04:13:27,4</t>
  </si>
  <si>
    <t>krišjānis</t>
  </si>
  <si>
    <t>ratiniks</t>
  </si>
  <si>
    <t>04:13:27,6</t>
  </si>
  <si>
    <t>Purmalietis</t>
  </si>
  <si>
    <t>04:13:28,3</t>
  </si>
  <si>
    <t>04:13:33,7</t>
  </si>
  <si>
    <t>04:13:41,4</t>
  </si>
  <si>
    <t>Dr. Eike</t>
  </si>
  <si>
    <t>Dedow</t>
  </si>
  <si>
    <t>LSD Küps 05</t>
  </si>
  <si>
    <t>04:13:41,9</t>
  </si>
  <si>
    <t>Christina</t>
  </si>
  <si>
    <t>04:13:42,2</t>
  </si>
  <si>
    <t>04:13:42,4</t>
  </si>
  <si>
    <t>Hannah</t>
  </si>
  <si>
    <t>Knevel</t>
  </si>
  <si>
    <t>04:13:47,1</t>
  </si>
  <si>
    <t>Gavrilko</t>
  </si>
  <si>
    <t>04:13:53,8</t>
  </si>
  <si>
    <t>Lebedoka</t>
  </si>
  <si>
    <t>04:13:54,3</t>
  </si>
  <si>
    <t>Matthias</t>
  </si>
  <si>
    <t>Schubien</t>
  </si>
  <si>
    <t>TV Denzlingen</t>
  </si>
  <si>
    <t>04:13:58,4</t>
  </si>
  <si>
    <t>Lautala</t>
  </si>
  <si>
    <t>04:13:59,0</t>
  </si>
  <si>
    <t>04:14:03,2</t>
  </si>
  <si>
    <t>Rūsis</t>
  </si>
  <si>
    <t>04:14:05,5</t>
  </si>
  <si>
    <t>Ēķis</t>
  </si>
  <si>
    <t>04:14:05,7</t>
  </si>
  <si>
    <t>04:14:06,1</t>
  </si>
  <si>
    <t>04:14:06,9</t>
  </si>
  <si>
    <t>Latvijas Banka</t>
  </si>
  <si>
    <t>Lichao</t>
  </si>
  <si>
    <t>Pan</t>
  </si>
  <si>
    <t>CN</t>
  </si>
  <si>
    <t>04:14:12,1</t>
  </si>
  <si>
    <t>04:14:13,2</t>
  </si>
  <si>
    <t>Ermo</t>
  </si>
  <si>
    <t>04:14:22,2</t>
  </si>
  <si>
    <t>Tõnis</t>
  </si>
  <si>
    <t>Elling</t>
  </si>
  <si>
    <t>Sisekaitseakadeemia</t>
  </si>
  <si>
    <t>04:14:22,9</t>
  </si>
  <si>
    <t>Franck</t>
  </si>
  <si>
    <t>Roposte</t>
  </si>
  <si>
    <t>04:14:24,4</t>
  </si>
  <si>
    <t>FAURE</t>
  </si>
  <si>
    <t>ROLLAND</t>
  </si>
  <si>
    <t>04:14:36,4</t>
  </si>
  <si>
    <t>Mazzotta</t>
  </si>
  <si>
    <t>04:14:57,1</t>
  </si>
  <si>
    <t>04:14:58,9</t>
  </si>
  <si>
    <t>04:14:59,6</t>
  </si>
  <si>
    <t>Hacker</t>
  </si>
  <si>
    <t>Carmen</t>
  </si>
  <si>
    <t>Der Dahlenburger Ford Service</t>
  </si>
  <si>
    <t>04:15:01,4</t>
  </si>
  <si>
    <t>Mare</t>
  </si>
  <si>
    <t>Padu</t>
  </si>
  <si>
    <t>04:15:03,9</t>
  </si>
  <si>
    <t>04:15:04,4</t>
  </si>
  <si>
    <t>04:15:04,9</t>
  </si>
  <si>
    <t>Maria Prado</t>
  </si>
  <si>
    <t>Rivero Dominguez</t>
  </si>
  <si>
    <t>Union Deportiva Vegetariana</t>
  </si>
  <si>
    <t>04:15:18,2</t>
  </si>
  <si>
    <t>Iso-Markku</t>
  </si>
  <si>
    <t>Karkkila maraton club</t>
  </si>
  <si>
    <t>04:15:22,4</t>
  </si>
  <si>
    <t>Hauke</t>
  </si>
  <si>
    <t>Krohn</t>
  </si>
  <si>
    <t>LT Seeth-Ekholt</t>
  </si>
  <si>
    <t>04:15:24,7</t>
  </si>
  <si>
    <t>Viia</t>
  </si>
  <si>
    <t>Kaldam</t>
  </si>
  <si>
    <t>04:15:33,6</t>
  </si>
  <si>
    <t>Piksens</t>
  </si>
  <si>
    <t>04:15:40,4</t>
  </si>
  <si>
    <t>04:15:42,9</t>
  </si>
  <si>
    <t>CANTUS GRUPA</t>
  </si>
  <si>
    <t>04:16:00,8</t>
  </si>
  <si>
    <t>Kirsi</t>
  </si>
  <si>
    <t>Juusela</t>
  </si>
  <si>
    <t>Marathonkoulupori</t>
  </si>
  <si>
    <t>04:16:06,5</t>
  </si>
  <si>
    <t>Nathalie</t>
  </si>
  <si>
    <t>BAVAY</t>
  </si>
  <si>
    <t>04:16:06,8</t>
  </si>
  <si>
    <t>Sari</t>
  </si>
  <si>
    <t>Lintula</t>
  </si>
  <si>
    <t>Marathonkoulu Pori</t>
  </si>
  <si>
    <t>04:16:07,2</t>
  </si>
  <si>
    <t>Sylvie</t>
  </si>
  <si>
    <t>LELARD</t>
  </si>
  <si>
    <t>04:16:09,9</t>
  </si>
  <si>
    <t>Suomala</t>
  </si>
  <si>
    <t>TreMK</t>
  </si>
  <si>
    <t>04:16:21,1</t>
  </si>
  <si>
    <t>Niki</t>
  </si>
  <si>
    <t>Lundberg</t>
  </si>
  <si>
    <t>04:16:23,8</t>
  </si>
  <si>
    <t>Danny</t>
  </si>
  <si>
    <t>Bormans</t>
  </si>
  <si>
    <t>04:16:24,0</t>
  </si>
  <si>
    <t>Herbert</t>
  </si>
  <si>
    <t>Orlinger</t>
  </si>
  <si>
    <t>HPLC Linz</t>
  </si>
  <si>
    <t>04:16:41,6</t>
  </si>
  <si>
    <t>Arjun</t>
  </si>
  <si>
    <t>Ranadev</t>
  </si>
  <si>
    <t>04:16:56,4</t>
  </si>
  <si>
    <t>Heidi</t>
  </si>
  <si>
    <t>Anttila</t>
  </si>
  <si>
    <t>AGA</t>
  </si>
  <si>
    <t>04:16:58,4</t>
  </si>
  <si>
    <t>Sintija</t>
  </si>
  <si>
    <t>Alaine</t>
  </si>
  <si>
    <t>04:17:00,7</t>
  </si>
  <si>
    <t>Ķīselis</t>
  </si>
  <si>
    <t>04:17:02,9</t>
  </si>
  <si>
    <t>Sergejevs</t>
  </si>
  <si>
    <t>04:17:07,2</t>
  </si>
  <si>
    <t>boriss</t>
  </si>
  <si>
    <t>jeļisejevs</t>
  </si>
  <si>
    <t>04:17:07,8</t>
  </si>
  <si>
    <t>Rasa</t>
  </si>
  <si>
    <t>04:17:09,1</t>
  </si>
  <si>
    <t>Linaras</t>
  </si>
  <si>
    <t>Beniusis</t>
  </si>
  <si>
    <t>vintori</t>
  </si>
  <si>
    <t>04:17:13,2</t>
  </si>
  <si>
    <t>Innocenzo</t>
  </si>
  <si>
    <t>Pirrone</t>
  </si>
  <si>
    <t>04:17:16,1</t>
  </si>
  <si>
    <t>Kaido</t>
  </si>
  <si>
    <t>Kokk</t>
  </si>
  <si>
    <t>DB Schenker Estonia</t>
  </si>
  <si>
    <t>04:17:18,2</t>
  </si>
  <si>
    <t>04:17:24,1</t>
  </si>
  <si>
    <t>Hannu</t>
  </si>
  <si>
    <t>Hämäläinen</t>
  </si>
  <si>
    <t>TREMK</t>
  </si>
  <si>
    <t>04:17:26,1</t>
  </si>
  <si>
    <t>Przemyslaw</t>
  </si>
  <si>
    <t>Kupidura</t>
  </si>
  <si>
    <t>04:17:32,8</t>
  </si>
  <si>
    <t>Bengt</t>
  </si>
  <si>
    <t>Göransson</t>
  </si>
  <si>
    <t>Falu IK</t>
  </si>
  <si>
    <t>04:17:38,7</t>
  </si>
  <si>
    <t>04:17:39,1</t>
  </si>
  <si>
    <t>Bukonts</t>
  </si>
  <si>
    <t>CAA</t>
  </si>
  <si>
    <t>04:17:56,1</t>
  </si>
  <si>
    <t>Aleksandrovs</t>
  </si>
  <si>
    <t>OK.RU</t>
  </si>
  <si>
    <t>04:18:02,6</t>
  </si>
  <si>
    <t>Busch</t>
  </si>
  <si>
    <t>04:18:15,9</t>
  </si>
  <si>
    <t>MAXIM</t>
  </si>
  <si>
    <t>KNYAZEV</t>
  </si>
  <si>
    <t>04:18:17,1</t>
  </si>
  <si>
    <t>Jennifer</t>
  </si>
  <si>
    <t>Keane</t>
  </si>
  <si>
    <t>Mint running club</t>
  </si>
  <si>
    <t>04:18:20,6</t>
  </si>
  <si>
    <t>Maili</t>
  </si>
  <si>
    <t>Pallas</t>
  </si>
  <si>
    <t>04:18:36,9</t>
  </si>
  <si>
    <t>Jurševskis</t>
  </si>
  <si>
    <t>04:18:37,6</t>
  </si>
  <si>
    <t>Zolbergs</t>
  </si>
  <si>
    <t>forma2.lv</t>
  </si>
  <si>
    <t>04:18:45,9</t>
  </si>
  <si>
    <t>Julkunen</t>
  </si>
  <si>
    <t>04:18:55,1</t>
  </si>
  <si>
    <t>Karol</t>
  </si>
  <si>
    <t>Rahuoja</t>
  </si>
  <si>
    <t>Kiiu</t>
  </si>
  <si>
    <t>04:18:55,2</t>
  </si>
  <si>
    <t>Verschaffel</t>
  </si>
  <si>
    <t>04:18:55,3</t>
  </si>
  <si>
    <t>Štoks</t>
  </si>
  <si>
    <t>04:19:02,7</t>
  </si>
  <si>
    <t>Edolfs</t>
  </si>
  <si>
    <t>04:19:03,1</t>
  </si>
  <si>
    <t>Mankevich</t>
  </si>
  <si>
    <t>04:19:04,7</t>
  </si>
  <si>
    <t>Efremenko</t>
  </si>
  <si>
    <t>parkrun Ryazan</t>
  </si>
  <si>
    <t>04:19:13,7</t>
  </si>
  <si>
    <t>Zeltiņš</t>
  </si>
  <si>
    <t>04:19:27,1</t>
  </si>
  <si>
    <t>IGORS</t>
  </si>
  <si>
    <t>SULZENKO</t>
  </si>
  <si>
    <t>04:19:53,7</t>
  </si>
  <si>
    <t>Mattila</t>
  </si>
  <si>
    <t>04:19:54,9</t>
  </si>
  <si>
    <t>04:20:07,3</t>
  </si>
  <si>
    <t>Asko</t>
  </si>
  <si>
    <t>Myllymäki</t>
  </si>
  <si>
    <t>04:20:12,7</t>
  </si>
  <si>
    <t>Simone</t>
  </si>
  <si>
    <t>Albisetti</t>
  </si>
  <si>
    <t>04:20:19,4</t>
  </si>
  <si>
    <t>Fellner</t>
  </si>
  <si>
    <t>04:20:26,2</t>
  </si>
  <si>
    <t>04:20:35,7</t>
  </si>
  <si>
    <t>04:20:45,7</t>
  </si>
  <si>
    <t>04:20:57,7</t>
  </si>
  <si>
    <t>Strahovs</t>
  </si>
  <si>
    <t>04:21:01,2</t>
  </si>
  <si>
    <t>Verbickis</t>
  </si>
  <si>
    <t>04:21:02,9</t>
  </si>
  <si>
    <t>Riekkinen</t>
  </si>
  <si>
    <t>04:21:04,6</t>
  </si>
  <si>
    <t>04:21:26,9</t>
  </si>
  <si>
    <t>Vaicekauskis</t>
  </si>
  <si>
    <t>04:21:30,7</t>
  </si>
  <si>
    <t>04:21:40,7</t>
  </si>
  <si>
    <t>Piia</t>
  </si>
  <si>
    <t>Karlin</t>
  </si>
  <si>
    <t>04:21:41,4</t>
  </si>
  <si>
    <t>West</t>
  </si>
  <si>
    <t>04:21:41,7</t>
  </si>
  <si>
    <t>Axel</t>
  </si>
  <si>
    <t>Münzer</t>
  </si>
  <si>
    <t>04:21:45,2</t>
  </si>
  <si>
    <t>Rene Hjorth</t>
  </si>
  <si>
    <t>Olsen</t>
  </si>
  <si>
    <t>04:21:54,1</t>
  </si>
  <si>
    <t>Christina Vestergaard</t>
  </si>
  <si>
    <t>04:21:54,9</t>
  </si>
  <si>
    <t>Lindava</t>
  </si>
  <si>
    <t>04:21:59,1</t>
  </si>
  <si>
    <t>04:22:02,2</t>
  </si>
  <si>
    <t>Boström</t>
  </si>
  <si>
    <t>04:22:10,7</t>
  </si>
  <si>
    <t>04:22:15,7</t>
  </si>
  <si>
    <t>04:22:25,4</t>
  </si>
  <si>
    <t>04:22:40,2</t>
  </si>
  <si>
    <t>Zarakovskis</t>
  </si>
  <si>
    <t>04:22:51,7</t>
  </si>
  <si>
    <t>Vaidotas</t>
  </si>
  <si>
    <t>Zemlys</t>
  </si>
  <si>
    <t>Indraja4Ever</t>
  </si>
  <si>
    <t>04:22:52,9</t>
  </si>
  <si>
    <t>Sami</t>
  </si>
  <si>
    <t>Masala</t>
  </si>
  <si>
    <t>04:23:01,2</t>
  </si>
  <si>
    <t>Snygg</t>
  </si>
  <si>
    <t>04:23:03,4</t>
  </si>
  <si>
    <t>04:23:03,9</t>
  </si>
  <si>
    <t>Vaivode</t>
  </si>
  <si>
    <t>04:23:27,9</t>
  </si>
  <si>
    <t>Anna</t>
  </si>
  <si>
    <t>Ostrovskaya</t>
  </si>
  <si>
    <t>04:23:47,1</t>
  </si>
  <si>
    <t>Arta</t>
  </si>
  <si>
    <t>Seile</t>
  </si>
  <si>
    <t>ArtaArtha</t>
  </si>
  <si>
    <t>04:23:55,6</t>
  </si>
  <si>
    <t>Līna Marta</t>
  </si>
  <si>
    <t>04:23:59,1</t>
  </si>
  <si>
    <t>Kostjuks</t>
  </si>
  <si>
    <t>04:24:04,0</t>
  </si>
  <si>
    <t>Pakalniņa</t>
  </si>
  <si>
    <t>04:24:04,1</t>
  </si>
  <si>
    <t>04:24:05,2</t>
  </si>
  <si>
    <t>Pērkone</t>
  </si>
  <si>
    <t>04:24:11,2</t>
  </si>
  <si>
    <t>Helle</t>
  </si>
  <si>
    <t>Viitak</t>
  </si>
  <si>
    <t>04:24:13,1</t>
  </si>
  <si>
    <t>Raimondas</t>
  </si>
  <si>
    <t>Jablonskis</t>
  </si>
  <si>
    <t>04:24:16,4</t>
  </si>
  <si>
    <t>Ian</t>
  </si>
  <si>
    <t>Jarvis</t>
  </si>
  <si>
    <t>04:24:16,9</t>
  </si>
  <si>
    <t>04:24:17,2</t>
  </si>
  <si>
    <t>Markus</t>
  </si>
  <si>
    <t>Puntala</t>
  </si>
  <si>
    <t>04:24:19,2</t>
  </si>
  <si>
    <t>Holmes</t>
  </si>
  <si>
    <t>04:24:23,3</t>
  </si>
  <si>
    <t>Berzins</t>
  </si>
  <si>
    <t>04:24:28,9</t>
  </si>
  <si>
    <t>Belokopitovs</t>
  </si>
  <si>
    <t>04:24:30,5</t>
  </si>
  <si>
    <t>Harri</t>
  </si>
  <si>
    <t>Haavisto</t>
  </si>
  <si>
    <t>Kestävyyttä pintakaasulla 24/7</t>
  </si>
  <si>
    <t>04:25:00,4</t>
  </si>
  <si>
    <t>Paula</t>
  </si>
  <si>
    <t>Andžāne</t>
  </si>
  <si>
    <t>Latvijas Attīstībai</t>
  </si>
  <si>
    <t>04:25:01,4</t>
  </si>
  <si>
    <t>ARNIS</t>
  </si>
  <si>
    <t>VĒRMELS</t>
  </si>
  <si>
    <t>04:25:05,9</t>
  </si>
  <si>
    <t>Stūrītis</t>
  </si>
  <si>
    <t>04:25:12,4</t>
  </si>
  <si>
    <t>Erdmann</t>
  </si>
  <si>
    <t>04:25:25,2</t>
  </si>
  <si>
    <t>Torsten</t>
  </si>
  <si>
    <t>Schacht</t>
  </si>
  <si>
    <t>100 Marathon Club</t>
  </si>
  <si>
    <t>04:25:26,4</t>
  </si>
  <si>
    <t>Korņevs</t>
  </si>
  <si>
    <t>04:25:36,7</t>
  </si>
  <si>
    <t>IGOR</t>
  </si>
  <si>
    <t>DUDICH</t>
  </si>
  <si>
    <t>04:25:44,6</t>
  </si>
  <si>
    <t>ZHU</t>
  </si>
  <si>
    <t>PEI</t>
  </si>
  <si>
    <t>04:25:46,7</t>
  </si>
  <si>
    <t>Reinkops</t>
  </si>
  <si>
    <t>04:25:50,2</t>
  </si>
  <si>
    <t>Vitaliy</t>
  </si>
  <si>
    <t>Andreev</t>
  </si>
  <si>
    <t>04:25:58,7</t>
  </si>
  <si>
    <t>Šmits</t>
  </si>
  <si>
    <t>04:26:03,9</t>
  </si>
  <si>
    <t>Niedra</t>
  </si>
  <si>
    <t>RTU Botāni</t>
  </si>
  <si>
    <t>04:26:10,1</t>
  </si>
  <si>
    <t>04:26:11,2</t>
  </si>
  <si>
    <t>Gernot</t>
  </si>
  <si>
    <t>Schümann</t>
  </si>
  <si>
    <t>04:26:22,9</t>
  </si>
  <si>
    <t>04:26:23,5</t>
  </si>
  <si>
    <t>Evghenii</t>
  </si>
  <si>
    <t>Maslennikov</t>
  </si>
  <si>
    <t>04:26:25,1</t>
  </si>
  <si>
    <t>Gregor</t>
  </si>
  <si>
    <t>Stoelcker</t>
  </si>
  <si>
    <t>04:26:33,5</t>
  </si>
  <si>
    <t>04:26:36,9</t>
  </si>
  <si>
    <t>Teemu</t>
  </si>
  <si>
    <t>Kiviniemi</t>
  </si>
  <si>
    <t>04:26:39,1</t>
  </si>
  <si>
    <t>Genadijs</t>
  </si>
  <si>
    <t>Belajevs</t>
  </si>
  <si>
    <t>04:26:42,5</t>
  </si>
  <si>
    <t>Rafael</t>
  </si>
  <si>
    <t>Schär</t>
  </si>
  <si>
    <t>04:26:51,5</t>
  </si>
  <si>
    <t>Mizgeris</t>
  </si>
  <si>
    <t>Priekule</t>
  </si>
  <si>
    <t>04:27:05,0</t>
  </si>
  <si>
    <t>04:27:12,4</t>
  </si>
  <si>
    <t>Masļakovs</t>
  </si>
  <si>
    <t>04:27:16,9</t>
  </si>
  <si>
    <t>Sinikka</t>
  </si>
  <si>
    <t>majanen</t>
  </si>
  <si>
    <t>04:27:19,7</t>
  </si>
  <si>
    <t>04:27:22,5</t>
  </si>
  <si>
    <t>04:27:22,1</t>
  </si>
  <si>
    <t>04:27:26,4</t>
  </si>
  <si>
    <t>Mortuļevs</t>
  </si>
  <si>
    <t>04:27:28,1</t>
  </si>
  <si>
    <t>Lyutko</t>
  </si>
  <si>
    <t>04:27:31,4</t>
  </si>
  <si>
    <t>Graham Andrew</t>
  </si>
  <si>
    <t>Williams</t>
  </si>
  <si>
    <t>04:27:35,4</t>
  </si>
  <si>
    <t>04:27:43,9</t>
  </si>
  <si>
    <t>04:27:47,2</t>
  </si>
  <si>
    <t>04:27:47,0</t>
  </si>
  <si>
    <t>Mennika</t>
  </si>
  <si>
    <t>04:27:48,0</t>
  </si>
  <si>
    <t>Kathy</t>
  </si>
  <si>
    <t>Demolder</t>
  </si>
  <si>
    <t>04:27:49,1</t>
  </si>
  <si>
    <t>Puravs</t>
  </si>
  <si>
    <t>04:27:55,7</t>
  </si>
  <si>
    <t>Mintauts</t>
  </si>
  <si>
    <t>krastińš</t>
  </si>
  <si>
    <t>04:28:08,2</t>
  </si>
  <si>
    <t>Boris</t>
  </si>
  <si>
    <t>Vinogradov</t>
  </si>
  <si>
    <t>IRC</t>
  </si>
  <si>
    <t>04:28:10,7</t>
  </si>
  <si>
    <t>Natacha</t>
  </si>
  <si>
    <t>Cressant</t>
  </si>
  <si>
    <t>04:28:12,9</t>
  </si>
  <si>
    <t>Willi M.</t>
  </si>
  <si>
    <t>Witzmann</t>
  </si>
  <si>
    <t>Run Pack Berlin</t>
  </si>
  <si>
    <t>04:28:17,5</t>
  </si>
  <si>
    <t>04:28:19,4</t>
  </si>
  <si>
    <t>BOUCHENOIRE</t>
  </si>
  <si>
    <t>04:28:21,2</t>
  </si>
  <si>
    <t>04:28:24,0</t>
  </si>
  <si>
    <t>Satu</t>
  </si>
  <si>
    <t>Manier</t>
  </si>
  <si>
    <t>04:28:29,1</t>
  </si>
  <si>
    <t>Binitex</t>
  </si>
  <si>
    <t>04:28:33,7</t>
  </si>
  <si>
    <t>Lars</t>
  </si>
  <si>
    <t>Agnezon</t>
  </si>
  <si>
    <t>Kongahälla AIK</t>
  </si>
  <si>
    <t>04:28:37,1</t>
  </si>
  <si>
    <t>Ramsey</t>
  </si>
  <si>
    <t>04:28:38,4</t>
  </si>
  <si>
    <t>04:28:38,9</t>
  </si>
  <si>
    <t>Palsāns</t>
  </si>
  <si>
    <t>Pillar</t>
  </si>
  <si>
    <t>04:28:43,6</t>
  </si>
  <si>
    <t>04:28:45,1</t>
  </si>
  <si>
    <t>Oskari</t>
  </si>
  <si>
    <t>Honka</t>
  </si>
  <si>
    <t>Punkaharjun urheilijat</t>
  </si>
  <si>
    <t>04:28:46,9</t>
  </si>
  <si>
    <t>Kashirin</t>
  </si>
  <si>
    <t>Webmoney</t>
  </si>
  <si>
    <t>04:29:01,9</t>
  </si>
  <si>
    <t>Dumbris</t>
  </si>
  <si>
    <t>04:29:03,0</t>
  </si>
  <si>
    <t>04:29:09,9</t>
  </si>
  <si>
    <t>DELL'UTRI</t>
  </si>
  <si>
    <t>04:29:12,3</t>
  </si>
  <si>
    <t>Strods</t>
  </si>
  <si>
    <t>04:29:13,0</t>
  </si>
  <si>
    <t>Loze</t>
  </si>
  <si>
    <t>04:29:13,6</t>
  </si>
  <si>
    <t>BLANES</t>
  </si>
  <si>
    <t>VERONIQUE</t>
  </si>
  <si>
    <t>04:29:16,4</t>
  </si>
  <si>
    <t>Nicklas</t>
  </si>
  <si>
    <t>Arleij</t>
  </si>
  <si>
    <t>04:29:19,6</t>
  </si>
  <si>
    <t>Kari</t>
  </si>
  <si>
    <t>Kuivalainen</t>
  </si>
  <si>
    <t>04:29:20,8</t>
  </si>
  <si>
    <t>Angela</t>
  </si>
  <si>
    <t>Zahrndt</t>
  </si>
  <si>
    <t>04:29:23,7</t>
  </si>
  <si>
    <t>Gailāne</t>
  </si>
  <si>
    <t>DELFI</t>
  </si>
  <si>
    <t>04:29:26,8</t>
  </si>
  <si>
    <t>Čaune</t>
  </si>
  <si>
    <t>04:29:36,5</t>
  </si>
  <si>
    <t>Yves</t>
  </si>
  <si>
    <t>Guerin</t>
  </si>
  <si>
    <t>04:29:37,4</t>
  </si>
  <si>
    <t>04:29:39,9</t>
  </si>
  <si>
    <t>04:29:40,2</t>
  </si>
  <si>
    <t>04:29:40,6</t>
  </si>
  <si>
    <t>Reine</t>
  </si>
  <si>
    <t>04:29:41,2</t>
  </si>
  <si>
    <t>04:29:42,3</t>
  </si>
  <si>
    <t>Lothar</t>
  </si>
  <si>
    <t>Böttcher</t>
  </si>
  <si>
    <t>SCC Berlin</t>
  </si>
  <si>
    <t>04:29:57,9</t>
  </si>
  <si>
    <t>Šmate</t>
  </si>
  <si>
    <t>04:29:59,7</t>
  </si>
  <si>
    <t>Kivelä</t>
  </si>
  <si>
    <t>04:30:17,8</t>
  </si>
  <si>
    <t>Virsnītis</t>
  </si>
  <si>
    <t>04:30:29,2</t>
  </si>
  <si>
    <t>Pinkovskis</t>
  </si>
  <si>
    <t>04:30:29,0</t>
  </si>
  <si>
    <t>Stendzenieks</t>
  </si>
  <si>
    <t>04:30:36,9</t>
  </si>
  <si>
    <t>Karpičs</t>
  </si>
  <si>
    <t>04:30:49,5</t>
  </si>
  <si>
    <t>Tilo</t>
  </si>
  <si>
    <t>Kramer</t>
  </si>
  <si>
    <t>04:31:01,9</t>
  </si>
  <si>
    <t>04:31:11,8</t>
  </si>
  <si>
    <t>Tord</t>
  </si>
  <si>
    <t>Blücher</t>
  </si>
  <si>
    <t>Storådalens SK</t>
  </si>
  <si>
    <t>04:31:17,7</t>
  </si>
  <si>
    <t>Stig</t>
  </si>
  <si>
    <t>Samuelsson</t>
  </si>
  <si>
    <t>GoIF Tjalve</t>
  </si>
  <si>
    <t>04:31:17,8</t>
  </si>
  <si>
    <t>Cecilia</t>
  </si>
  <si>
    <t>Katajamäki</t>
  </si>
  <si>
    <t>04:31:19,7</t>
  </si>
  <si>
    <t>Strazdiņa</t>
  </si>
  <si>
    <t>04:31:29,2</t>
  </si>
  <si>
    <t>Kathan</t>
  </si>
  <si>
    <t>04:31:47,6</t>
  </si>
  <si>
    <t>Mazlazdiņš</t>
  </si>
  <si>
    <t>04:31:49,9</t>
  </si>
  <si>
    <t>Teineišeis</t>
  </si>
  <si>
    <t>04:32:10,9</t>
  </si>
  <si>
    <t>Craig</t>
  </si>
  <si>
    <t>04:32:17,2</t>
  </si>
  <si>
    <t>Salla</t>
  </si>
  <si>
    <t>Jokela</t>
  </si>
  <si>
    <t>04:32:25,7</t>
  </si>
  <si>
    <t>04:32:29,6</t>
  </si>
  <si>
    <t>Punculs</t>
  </si>
  <si>
    <t>04:32:45,7</t>
  </si>
  <si>
    <t>Lejiņš</t>
  </si>
  <si>
    <t>04:32:49,9</t>
  </si>
  <si>
    <t>Vornheim</t>
  </si>
  <si>
    <t>Monika</t>
  </si>
  <si>
    <t>04:32:54,4</t>
  </si>
  <si>
    <t>Pecka</t>
  </si>
  <si>
    <t>04:32:59,3</t>
  </si>
  <si>
    <t>Samp</t>
  </si>
  <si>
    <t>Michal</t>
  </si>
  <si>
    <t>04:32:59,9</t>
  </si>
  <si>
    <t>04:33:00,1</t>
  </si>
  <si>
    <t>Francesco</t>
  </si>
  <si>
    <t>Catenazzi</t>
  </si>
  <si>
    <t>04:33:14,9</t>
  </si>
  <si>
    <t>04:33:16,7</t>
  </si>
  <si>
    <t>Leskelä</t>
  </si>
  <si>
    <t>04:33:22,2</t>
  </si>
  <si>
    <t>Doris</t>
  </si>
  <si>
    <t>04:33:28,2</t>
  </si>
  <si>
    <t>Drēziņš</t>
  </si>
  <si>
    <t>Latvijas Avīze</t>
  </si>
  <si>
    <t>04:33:29,1</t>
  </si>
  <si>
    <t>Oleg</t>
  </si>
  <si>
    <t>Yakupov</t>
  </si>
  <si>
    <t>04:33:30,4</t>
  </si>
  <si>
    <t>Dagnija</t>
  </si>
  <si>
    <t>Ziedins</t>
  </si>
  <si>
    <t>CA</t>
  </si>
  <si>
    <t>04:33:33,7</t>
  </si>
  <si>
    <t>Success is a habit</t>
  </si>
  <si>
    <t>04:33:40,4</t>
  </si>
  <si>
    <t>Ala-Kanto</t>
  </si>
  <si>
    <t>Toysa Runner Team</t>
  </si>
  <si>
    <t>04:33:48,2</t>
  </si>
  <si>
    <t>Vidrik</t>
  </si>
  <si>
    <t>Vaiksaar</t>
  </si>
  <si>
    <t>Audentes Fitness</t>
  </si>
  <si>
    <t>04:34:04,4</t>
  </si>
  <si>
    <t>August</t>
  </si>
  <si>
    <t>Käära</t>
  </si>
  <si>
    <t>04:34:30,4</t>
  </si>
  <si>
    <t>Carsten</t>
  </si>
  <si>
    <t>Schimrock</t>
  </si>
  <si>
    <t>04:34:33,5</t>
  </si>
  <si>
    <t>Bianca</t>
  </si>
  <si>
    <t>04:34:33,7</t>
  </si>
  <si>
    <t>Povilas</t>
  </si>
  <si>
    <t>Ramoška</t>
  </si>
  <si>
    <t>04:34:36,2</t>
  </si>
  <si>
    <t>STEFANO</t>
  </si>
  <si>
    <t>GAVIOLI</t>
  </si>
  <si>
    <t>POLISPORTIVA MADONNINA</t>
  </si>
  <si>
    <t>04:34:44,4</t>
  </si>
  <si>
    <t>Poļanskis</t>
  </si>
  <si>
    <t>CV-Online Latvia</t>
  </si>
  <si>
    <t>04:34:57,6</t>
  </si>
  <si>
    <t>Wenzel</t>
  </si>
  <si>
    <t>04:34:59,3</t>
  </si>
  <si>
    <t>JURIS</t>
  </si>
  <si>
    <t>BAĶIS</t>
  </si>
  <si>
    <t>WOOD ART LV</t>
  </si>
  <si>
    <t>04:35:07,2</t>
  </si>
  <si>
    <t>LU P. Stradiņa medicīnas koledža</t>
  </si>
  <si>
    <t>04:35:12,5</t>
  </si>
  <si>
    <t>PAOLA</t>
  </si>
  <si>
    <t>CENNI</t>
  </si>
  <si>
    <t>AS.TRA. ROMA</t>
  </si>
  <si>
    <t>04:35:17,1</t>
  </si>
  <si>
    <t>04:35:17,4</t>
  </si>
  <si>
    <t>Viktor</t>
  </si>
  <si>
    <t>Zhiltcov</t>
  </si>
  <si>
    <t>04:35:28,0</t>
  </si>
  <si>
    <t>04:35:31,4</t>
  </si>
  <si>
    <t>Jasinkeviča</t>
  </si>
  <si>
    <t>Herbalife</t>
  </si>
  <si>
    <t>04:35:52,9</t>
  </si>
  <si>
    <t>Dora</t>
  </si>
  <si>
    <t>Pekar</t>
  </si>
  <si>
    <t>HU</t>
  </si>
  <si>
    <t>04:35:55,3</t>
  </si>
  <si>
    <t>Egon</t>
  </si>
  <si>
    <t>Jacobs</t>
  </si>
  <si>
    <t>04:35:59,9</t>
  </si>
  <si>
    <t>TNS</t>
  </si>
  <si>
    <t>04:36:08,5</t>
  </si>
  <si>
    <t>INTA</t>
  </si>
  <si>
    <t>ZĪRIUSE</t>
  </si>
  <si>
    <t>04:36:18,2</t>
  </si>
  <si>
    <t>Taurīte</t>
  </si>
  <si>
    <t>04:36:18,3</t>
  </si>
  <si>
    <t>Mitrofans</t>
  </si>
  <si>
    <t>Slobodjans</t>
  </si>
  <si>
    <t>Transcom</t>
  </si>
  <si>
    <t>04:36:27,8</t>
  </si>
  <si>
    <t>Hyytiäinen</t>
  </si>
  <si>
    <t>Exhausted Maggots</t>
  </si>
  <si>
    <t>04:36:29,2</t>
  </si>
  <si>
    <t>Gregors</t>
  </si>
  <si>
    <t>04:36:29,5</t>
  </si>
  <si>
    <t>Jarkko</t>
  </si>
  <si>
    <t>04:36:30,0</t>
  </si>
  <si>
    <t>Hadbjerg Hellriders</t>
  </si>
  <si>
    <t>04:36:30,7</t>
  </si>
  <si>
    <t>liga</t>
  </si>
  <si>
    <t>lindberga</t>
  </si>
  <si>
    <t>04:36:35,4</t>
  </si>
  <si>
    <t>04:36:52,7</t>
  </si>
  <si>
    <t>Čilipāns</t>
  </si>
  <si>
    <t>Skrien, Engure!</t>
  </si>
  <si>
    <t>04:36:55,2</t>
  </si>
  <si>
    <t>04:37:14,7</t>
  </si>
  <si>
    <t>Vielpeau</t>
  </si>
  <si>
    <t>Christophe</t>
  </si>
  <si>
    <t>04:37:36,7</t>
  </si>
  <si>
    <t>04:37:36,9</t>
  </si>
  <si>
    <t>SHUYU</t>
  </si>
  <si>
    <t>CHEN</t>
  </si>
  <si>
    <t>04:37:51,9</t>
  </si>
  <si>
    <t>Merete</t>
  </si>
  <si>
    <t>Sandberg</t>
  </si>
  <si>
    <t>04:38:03,2</t>
  </si>
  <si>
    <t>04:38:53,1</t>
  </si>
  <si>
    <t>Lorvi</t>
  </si>
  <si>
    <t>04:39:01,6</t>
  </si>
  <si>
    <t>Arto</t>
  </si>
  <si>
    <t>Ylikotila</t>
  </si>
  <si>
    <t>Lappeenranta</t>
  </si>
  <si>
    <t>04:39:07,4</t>
  </si>
  <si>
    <t>Arājs</t>
  </si>
  <si>
    <t>04:39:24,9</t>
  </si>
  <si>
    <t>Julija</t>
  </si>
  <si>
    <t>Milova</t>
  </si>
  <si>
    <t>04:39:32,2</t>
  </si>
  <si>
    <t>Valts Kristels</t>
  </si>
  <si>
    <t>Vanderzels</t>
  </si>
  <si>
    <t>04:39:59,7</t>
  </si>
  <si>
    <t>04:40:04,4</t>
  </si>
  <si>
    <t>B&amp;B</t>
  </si>
  <si>
    <t>04:40:11,8</t>
  </si>
  <si>
    <t>04:40:17,9</t>
  </si>
  <si>
    <t>DSV</t>
  </si>
  <si>
    <t>04:40:19,1</t>
  </si>
  <si>
    <t>04:40:42,4</t>
  </si>
  <si>
    <t>04:40:43,4</t>
  </si>
  <si>
    <t>Lēperis</t>
  </si>
  <si>
    <t>04:40:49,7</t>
  </si>
  <si>
    <t>04:41:06,9</t>
  </si>
  <si>
    <t>Jim</t>
  </si>
  <si>
    <t>04:41:17,2</t>
  </si>
  <si>
    <t>Dita</t>
  </si>
  <si>
    <t>Mancēviča</t>
  </si>
  <si>
    <t>04:41:23,7</t>
  </si>
  <si>
    <t>Krutob</t>
  </si>
  <si>
    <t>Waterworld Expedition/Waterworld.ee</t>
  </si>
  <si>
    <t>04:41:29,1</t>
  </si>
  <si>
    <t>Skaidrīte</t>
  </si>
  <si>
    <t>Kuģeniece</t>
  </si>
  <si>
    <t>04:41:37,1</t>
  </si>
  <si>
    <t>Daniil</t>
  </si>
  <si>
    <t>Blat</t>
  </si>
  <si>
    <t>Qwixi</t>
  </si>
  <si>
    <t>04:41:48,9</t>
  </si>
  <si>
    <t>04:42:10,5</t>
  </si>
  <si>
    <t>Kronberga</t>
  </si>
  <si>
    <t>04:42:10,1</t>
  </si>
  <si>
    <t>04:42:16,7</t>
  </si>
  <si>
    <t>SFORZA</t>
  </si>
  <si>
    <t>NICOLAS</t>
  </si>
  <si>
    <t>04:42:40,2</t>
  </si>
  <si>
    <t>Draugiem.lv grupa</t>
  </si>
  <si>
    <t>04:42:46,1</t>
  </si>
  <si>
    <t>Kühl</t>
  </si>
  <si>
    <t>04:42:47,1</t>
  </si>
  <si>
    <t>Ulf</t>
  </si>
  <si>
    <t>Ring</t>
  </si>
  <si>
    <t>Arlanda Marsta SK</t>
  </si>
  <si>
    <t>04:43:07,0</t>
  </si>
  <si>
    <t>Rost</t>
  </si>
  <si>
    <t>04:43:08,2</t>
  </si>
  <si>
    <t>Rutkovskis</t>
  </si>
  <si>
    <t>04:43:09,4</t>
  </si>
  <si>
    <t>Darģis</t>
  </si>
  <si>
    <t>04:43:21,4</t>
  </si>
  <si>
    <t>DEJEAN</t>
  </si>
  <si>
    <t>04:43:23,7</t>
  </si>
  <si>
    <t>Sasha</t>
  </si>
  <si>
    <t>Mikujev</t>
  </si>
  <si>
    <t>04:43:24,2</t>
  </si>
  <si>
    <t>04:43:29,7</t>
  </si>
  <si>
    <t>Divine</t>
  </si>
  <si>
    <t>McBride</t>
  </si>
  <si>
    <t>04:43:39,6</t>
  </si>
  <si>
    <t>Diana</t>
  </si>
  <si>
    <t>Tarasova</t>
  </si>
  <si>
    <t>04:44:11,7</t>
  </si>
  <si>
    <t>Säälik</t>
  </si>
  <si>
    <t>04:44:18,4</t>
  </si>
  <si>
    <t>Nissen</t>
  </si>
  <si>
    <t>LG Klosterhof</t>
  </si>
  <si>
    <t>04:44:24,2</t>
  </si>
  <si>
    <t>Plumpe</t>
  </si>
  <si>
    <t>Ergo Sports</t>
  </si>
  <si>
    <t>04:44:29,2</t>
  </si>
  <si>
    <t>Charlotte</t>
  </si>
  <si>
    <t>04:44:56,9</t>
  </si>
  <si>
    <t>04:45:08,9</t>
  </si>
  <si>
    <t>Nurminen</t>
  </si>
  <si>
    <t>04:45:45,4</t>
  </si>
  <si>
    <t>Puuska</t>
  </si>
  <si>
    <t>04:45:46,9</t>
  </si>
  <si>
    <t>Lev</t>
  </si>
  <si>
    <t>Gutman</t>
  </si>
  <si>
    <t>04:46:02,1</t>
  </si>
  <si>
    <t>Barbro</t>
  </si>
  <si>
    <t>04:46:03,9</t>
  </si>
  <si>
    <t>Parkkinen</t>
  </si>
  <si>
    <t>04:46:38,7</t>
  </si>
  <si>
    <t>Pajuste</t>
  </si>
  <si>
    <t>04:46:45,5</t>
  </si>
  <si>
    <t>Matroze - Emuliņa</t>
  </si>
  <si>
    <t>www.loyaltybonuses.com</t>
  </si>
  <si>
    <t>04:46:49,3</t>
  </si>
  <si>
    <t>Lavrinovičs</t>
  </si>
  <si>
    <t>ARCO REAL ESTATE</t>
  </si>
  <si>
    <t>04:46:50,4</t>
  </si>
  <si>
    <t>Peilāns</t>
  </si>
  <si>
    <t>04:46:55,3</t>
  </si>
  <si>
    <t>04:47:13,1</t>
  </si>
  <si>
    <t>Reich</t>
  </si>
  <si>
    <t>Dieter</t>
  </si>
  <si>
    <t>04:47:31,1</t>
  </si>
  <si>
    <t>Dobernecker</t>
  </si>
  <si>
    <t>04:47:34,2</t>
  </si>
  <si>
    <t>LMT</t>
  </si>
  <si>
    <t>04:47:39,0</t>
  </si>
  <si>
    <t>Kulagin</t>
  </si>
  <si>
    <t>04:47:49,2</t>
  </si>
  <si>
    <t>Heiskanen</t>
  </si>
  <si>
    <t>04:47:59,8</t>
  </si>
  <si>
    <t>Girbe</t>
  </si>
  <si>
    <t>04:48:01,9</t>
  </si>
  <si>
    <t>Tints</t>
  </si>
  <si>
    <t>04:48:02,1</t>
  </si>
  <si>
    <t>Pang</t>
  </si>
  <si>
    <t>04:48:03,1</t>
  </si>
  <si>
    <t>Lucis</t>
  </si>
  <si>
    <t>04:48:30,4</t>
  </si>
  <si>
    <t>Katriina</t>
  </si>
  <si>
    <t>Ähtärin Urheilijat</t>
  </si>
  <si>
    <t>04:48:31,1</t>
  </si>
  <si>
    <t>Rando</t>
  </si>
  <si>
    <t>Luhaorg</t>
  </si>
  <si>
    <t>04:48:32,4</t>
  </si>
  <si>
    <t>Liene Ieva</t>
  </si>
  <si>
    <t>RISEBINATTI</t>
  </si>
  <si>
    <t>04:48:51,4</t>
  </si>
  <si>
    <t>Stanislaw</t>
  </si>
  <si>
    <t>Stasinski</t>
  </si>
  <si>
    <t>KB maniac Poznan</t>
  </si>
  <si>
    <t>04:48:59,8</t>
  </si>
  <si>
    <t>Marianne</t>
  </si>
  <si>
    <t>Juhkental-Pajupuu</t>
  </si>
  <si>
    <t>Tervisesport</t>
  </si>
  <si>
    <t>04:49:29,4</t>
  </si>
  <si>
    <t>Cezary</t>
  </si>
  <si>
    <t>Jedlinski</t>
  </si>
  <si>
    <t>ORLEN Team</t>
  </si>
  <si>
    <t>04:49:38,4</t>
  </si>
  <si>
    <t>HENRI</t>
  </si>
  <si>
    <t>MOUTTON</t>
  </si>
  <si>
    <t>04:49:42,8</t>
  </si>
  <si>
    <t>Staņislavs</t>
  </si>
  <si>
    <t>Silovs</t>
  </si>
  <si>
    <t>RX Grupa</t>
  </si>
  <si>
    <t>04:50:27,5</t>
  </si>
  <si>
    <t>Malyshkin</t>
  </si>
  <si>
    <t>04:51:02,4</t>
  </si>
  <si>
    <t>Kieran</t>
  </si>
  <si>
    <t>Fitzpatrick</t>
  </si>
  <si>
    <t>04:51:14,7</t>
  </si>
  <si>
    <t>Anatolij</t>
  </si>
  <si>
    <t>Puiša</t>
  </si>
  <si>
    <t>04:51:26,3</t>
  </si>
  <si>
    <t>Stefan</t>
  </si>
  <si>
    <t>Bicher</t>
  </si>
  <si>
    <t>Team Hanka</t>
  </si>
  <si>
    <t>04:51:38,2</t>
  </si>
  <si>
    <t>Mirko</t>
  </si>
  <si>
    <t>Leffler</t>
  </si>
  <si>
    <t>ULTRARUNNER-TEAM.de</t>
  </si>
  <si>
    <t>04:51:40,4</t>
  </si>
  <si>
    <t>Rīgas Nami</t>
  </si>
  <si>
    <t>04:51:53,9</t>
  </si>
  <si>
    <t>04:52:11,2</t>
  </si>
  <si>
    <t>Liubov</t>
  </si>
  <si>
    <t>Bogdanova</t>
  </si>
  <si>
    <t>04:52:16,3</t>
  </si>
  <si>
    <t>04:52:26,1</t>
  </si>
  <si>
    <t>04:52:39,9</t>
  </si>
  <si>
    <t>Helena</t>
  </si>
  <si>
    <t>Hautakangas</t>
  </si>
  <si>
    <t>04:52:45,7</t>
  </si>
  <si>
    <t>Ville</t>
  </si>
  <si>
    <t>Nuutilainen</t>
  </si>
  <si>
    <t>04:53:02,1</t>
  </si>
  <si>
    <t>Kuhlmey</t>
  </si>
  <si>
    <t>04:53:15,0</t>
  </si>
  <si>
    <t>Blomster</t>
  </si>
  <si>
    <t>04:53:47,5</t>
  </si>
  <si>
    <t>Slaide</t>
  </si>
  <si>
    <t>Augstsprieguma Tīkls</t>
  </si>
  <si>
    <t>04:54:05,2</t>
  </si>
  <si>
    <t>04:54:05,4</t>
  </si>
  <si>
    <t>Vītuma-Jaunzeme</t>
  </si>
  <si>
    <t>04:54:13,0</t>
  </si>
  <si>
    <t>Mari-Ly</t>
  </si>
  <si>
    <t>04:54:51,7</t>
  </si>
  <si>
    <t>carmelo</t>
  </si>
  <si>
    <t>militello</t>
  </si>
  <si>
    <t>amici parco dei castelli romani</t>
  </si>
  <si>
    <t>04:55:23,4</t>
  </si>
  <si>
    <t>Tiilikka</t>
  </si>
  <si>
    <t>04:55:37,9</t>
  </si>
  <si>
    <t>Mia</t>
  </si>
  <si>
    <t>04:55:53,8</t>
  </si>
  <si>
    <t>JOEL</t>
  </si>
  <si>
    <t>04:55:57,4</t>
  </si>
  <si>
    <t>Eila</t>
  </si>
  <si>
    <t>Lemettinen</t>
  </si>
  <si>
    <t>04:56:03,9</t>
  </si>
  <si>
    <t>Putnis</t>
  </si>
  <si>
    <t>04:56:22,4</t>
  </si>
  <si>
    <t>Tarja</t>
  </si>
  <si>
    <t>Hakanen</t>
  </si>
  <si>
    <t>04:56:55,7</t>
  </si>
  <si>
    <t>04:56:56,1</t>
  </si>
  <si>
    <t>Snurnistyn</t>
  </si>
  <si>
    <t>AGroup</t>
  </si>
  <si>
    <t>04:57:21,2</t>
  </si>
  <si>
    <t>04:57:32,9</t>
  </si>
  <si>
    <t>Jochen</t>
  </si>
  <si>
    <t>Groth</t>
  </si>
  <si>
    <t>04:58:23,2</t>
  </si>
  <si>
    <t>Laitanen</t>
  </si>
  <si>
    <t>04:58:25,1</t>
  </si>
  <si>
    <t>Karen</t>
  </si>
  <si>
    <t>Kellerer-Meister</t>
  </si>
  <si>
    <t>04:58:48,1</t>
  </si>
  <si>
    <t>Forrest</t>
  </si>
  <si>
    <t>Gump</t>
  </si>
  <si>
    <t>04:59:55,1</t>
  </si>
  <si>
    <t>Barrett</t>
  </si>
  <si>
    <t>05:00:26,2</t>
  </si>
  <si>
    <t>Zvirgzds</t>
  </si>
  <si>
    <t>05:00:38,9</t>
  </si>
  <si>
    <t>Tsurkina</t>
  </si>
  <si>
    <t>OlyBet</t>
  </si>
  <si>
    <t>05:01:08,2</t>
  </si>
  <si>
    <t>DATRY</t>
  </si>
  <si>
    <t>CHRISTIAN</t>
  </si>
  <si>
    <t>05:01:25,9</t>
  </si>
  <si>
    <t>Pāvuliņš</t>
  </si>
  <si>
    <t>Vidzemes augstskola</t>
  </si>
  <si>
    <t>05:01:29,5</t>
  </si>
  <si>
    <t>Kuusela</t>
  </si>
  <si>
    <t>05:02:14,4</t>
  </si>
  <si>
    <t>Jerker</t>
  </si>
  <si>
    <t>05:03:25,2</t>
  </si>
  <si>
    <t>Kravčenko</t>
  </si>
  <si>
    <t>05:03:38,7</t>
  </si>
  <si>
    <t>Matti</t>
  </si>
  <si>
    <t>Masa Metalli</t>
  </si>
  <si>
    <t>05:03:40,9</t>
  </si>
  <si>
    <t>NADEŽDA</t>
  </si>
  <si>
    <t>KAVTASKINA</t>
  </si>
  <si>
    <t>05:03:58,2</t>
  </si>
  <si>
    <t>Maximlian</t>
  </si>
  <si>
    <t>Beyl</t>
  </si>
  <si>
    <t>SC HEIDE</t>
  </si>
  <si>
    <t>05:04:36,2</t>
  </si>
  <si>
    <t>Raitums</t>
  </si>
  <si>
    <t>NPD IT</t>
  </si>
  <si>
    <t>05:05:04,9</t>
  </si>
  <si>
    <t>Krūmiņa</t>
  </si>
  <si>
    <t>05:05:05,2</t>
  </si>
  <si>
    <t>Aris</t>
  </si>
  <si>
    <t>05:05:06,2</t>
  </si>
  <si>
    <t>Angelane</t>
  </si>
  <si>
    <t>Eng</t>
  </si>
  <si>
    <t>MY</t>
  </si>
  <si>
    <t>05:05:13,1</t>
  </si>
  <si>
    <t>Agne</t>
  </si>
  <si>
    <t>Serdāne</t>
  </si>
  <si>
    <t>05:05:35,3</t>
  </si>
  <si>
    <t>05:05:39,5</t>
  </si>
  <si>
    <t>Iska</t>
  </si>
  <si>
    <t>Paust</t>
  </si>
  <si>
    <t>05:06:37,1</t>
  </si>
  <si>
    <t>Yvonne</t>
  </si>
  <si>
    <t>Zindler</t>
  </si>
  <si>
    <t>05:06:38,3</t>
  </si>
  <si>
    <t>PATRICK</t>
  </si>
  <si>
    <t>LUSSEAU</t>
  </si>
  <si>
    <t>05:07:06,4</t>
  </si>
  <si>
    <t>Mazlazdiņa</t>
  </si>
  <si>
    <t>B-Bus</t>
  </si>
  <si>
    <t>05:07:39,2</t>
  </si>
  <si>
    <t>Välimäki</t>
  </si>
  <si>
    <t>05:07:49,2</t>
  </si>
  <si>
    <t>Roger</t>
  </si>
  <si>
    <t>Biggs</t>
  </si>
  <si>
    <t>05:08:02,2</t>
  </si>
  <si>
    <t>Eivids</t>
  </si>
  <si>
    <t>Putrinsks</t>
  </si>
  <si>
    <t>05:08:15,9</t>
  </si>
  <si>
    <t>Panteleev</t>
  </si>
  <si>
    <t>05:09:06,7</t>
  </si>
  <si>
    <t>Sabļins</t>
  </si>
  <si>
    <t>05:09:23,9</t>
  </si>
  <si>
    <t>Alusala</t>
  </si>
  <si>
    <t>05:09:48,4</t>
  </si>
  <si>
    <t>Markova</t>
  </si>
  <si>
    <t>05:09:48,7</t>
  </si>
  <si>
    <t>Tanja</t>
  </si>
  <si>
    <t>Koskela</t>
  </si>
  <si>
    <t>Hannun Rakas</t>
  </si>
  <si>
    <t>05:09:52,0</t>
  </si>
  <si>
    <t>Sarmite</t>
  </si>
  <si>
    <t>Cirule</t>
  </si>
  <si>
    <t>05:09:58,2</t>
  </si>
  <si>
    <t>Anne</t>
  </si>
  <si>
    <t>Linna</t>
  </si>
  <si>
    <t>Keurusselän Maratoonarit ry</t>
  </si>
  <si>
    <t>05:10:19,4</t>
  </si>
  <si>
    <t>Ķīvīte</t>
  </si>
  <si>
    <t>05:10:38,9</t>
  </si>
  <si>
    <t>05:10:47,1</t>
  </si>
  <si>
    <t>Ivchatov</t>
  </si>
  <si>
    <t>05:11:11,0</t>
  </si>
  <si>
    <t>Bogdan</t>
  </si>
  <si>
    <t>Kidon</t>
  </si>
  <si>
    <t>05:11:11,4</t>
  </si>
  <si>
    <t>Seldée</t>
  </si>
  <si>
    <t>IcePower Sweden Fysioline</t>
  </si>
  <si>
    <t>05:11:24,2</t>
  </si>
  <si>
    <t>05:11:24,6</t>
  </si>
  <si>
    <t>05:12:00,0</t>
  </si>
  <si>
    <t>Carl</t>
  </si>
  <si>
    <t>Sietins</t>
  </si>
  <si>
    <t>05:12:10,5</t>
  </si>
  <si>
    <t>VIDOVSKIS</t>
  </si>
  <si>
    <t>05:14:29,6</t>
  </si>
  <si>
    <t>Daniele</t>
  </si>
  <si>
    <t>Mulinacci</t>
  </si>
  <si>
    <t>05:14:45,2</t>
  </si>
  <si>
    <t>Hvesko</t>
  </si>
  <si>
    <t>05:14:52,7</t>
  </si>
  <si>
    <t>05:15:16,2</t>
  </si>
  <si>
    <t>Tālbergs</t>
  </si>
  <si>
    <t>MTG TV_off</t>
  </si>
  <si>
    <t>05:15:49,3</t>
  </si>
  <si>
    <t>Semjonova</t>
  </si>
  <si>
    <t>05:15:52,7</t>
  </si>
  <si>
    <t>Bulderis</t>
  </si>
  <si>
    <t>05:16:20,0</t>
  </si>
  <si>
    <t>Zeļenko</t>
  </si>
  <si>
    <t>05:16:31,1</t>
  </si>
  <si>
    <t>Anu</t>
  </si>
  <si>
    <t>Wolfpack</t>
  </si>
  <si>
    <t>05:17:09,5</t>
  </si>
  <si>
    <t>Morten</t>
  </si>
  <si>
    <t>Wille</t>
  </si>
  <si>
    <t>05:17:23,2</t>
  </si>
  <si>
    <t>Hirvonen</t>
  </si>
  <si>
    <t>Sänkinotkon Sisu</t>
  </si>
  <si>
    <t>05:18:20,4</t>
  </si>
  <si>
    <t>Wiesler</t>
  </si>
  <si>
    <t>Jalles TC</t>
  </si>
  <si>
    <t>05:19:48,0</t>
  </si>
  <si>
    <t>Blomberg</t>
  </si>
  <si>
    <t>05:23:05,7</t>
  </si>
  <si>
    <t>Arbuzovs</t>
  </si>
  <si>
    <t>05:23:46,4</t>
  </si>
  <si>
    <t>Arkhipova</t>
  </si>
  <si>
    <t>05:23:48,4</t>
  </si>
  <si>
    <t>Rein</t>
  </si>
  <si>
    <t>Pärn</t>
  </si>
  <si>
    <t>05:24:17,2</t>
  </si>
  <si>
    <t>Henna</t>
  </si>
  <si>
    <t>Yläkoski</t>
  </si>
  <si>
    <t>05:24:31,9</t>
  </si>
  <si>
    <t>Persitski</t>
  </si>
  <si>
    <t>05:24:43,3</t>
  </si>
  <si>
    <t>Krista</t>
  </si>
  <si>
    <t>Vasiļjeva</t>
  </si>
  <si>
    <t>05:25:40,7</t>
  </si>
  <si>
    <t>Pihlajaniemi</t>
  </si>
  <si>
    <t>Smilerit</t>
  </si>
  <si>
    <t>05:26:02,8</t>
  </si>
  <si>
    <t>05:26:02,9</t>
  </si>
  <si>
    <t>Melderis</t>
  </si>
  <si>
    <t>05:26:17,1</t>
  </si>
  <si>
    <t>Dairita</t>
  </si>
  <si>
    <t>Pulkstene</t>
  </si>
  <si>
    <t>05:26:18,5</t>
  </si>
  <si>
    <t>Bartzik</t>
  </si>
  <si>
    <t>05:26:38,5</t>
  </si>
  <si>
    <t>Schrödler</t>
  </si>
  <si>
    <t>Dute</t>
  </si>
  <si>
    <t>05:29:46,4</t>
  </si>
  <si>
    <t>Lappalainen</t>
  </si>
  <si>
    <t>Porvoo</t>
  </si>
  <si>
    <t>05:30:24,4</t>
  </si>
  <si>
    <t>Leinikka</t>
  </si>
  <si>
    <t>Salo</t>
  </si>
  <si>
    <t>05:30:25,2</t>
  </si>
  <si>
    <t>05:30:32,4</t>
  </si>
  <si>
    <t>Šūlmeisters</t>
  </si>
  <si>
    <t>05:32:45,7</t>
  </si>
  <si>
    <t>Triin</t>
  </si>
  <si>
    <t>Maripuu</t>
  </si>
  <si>
    <t>05:41:26,2</t>
  </si>
  <si>
    <t>Brikšķe</t>
  </si>
  <si>
    <t>05:45:52,1</t>
  </si>
  <si>
    <t>Jana</t>
  </si>
  <si>
    <t>Višņevska</t>
  </si>
  <si>
    <t>05:46:06,2</t>
  </si>
  <si>
    <t>Katrin</t>
  </si>
  <si>
    <t>Lüdicke</t>
  </si>
  <si>
    <t>05:46:35,1</t>
  </si>
  <si>
    <t>Kuusisto</t>
  </si>
  <si>
    <t>Porukka</t>
  </si>
  <si>
    <t>05:52:59,1</t>
  </si>
  <si>
    <t>05:53:12,2</t>
  </si>
  <si>
    <t>Lichu</t>
  </si>
  <si>
    <t>Sloan</t>
  </si>
  <si>
    <t>Country Marathon Club</t>
  </si>
  <si>
    <t>05:53:46,4</t>
  </si>
  <si>
    <t>Freidenfelde</t>
  </si>
  <si>
    <t>05:54:19,7</t>
  </si>
  <si>
    <t>Kalnins</t>
  </si>
  <si>
    <t>06:00:33,2</t>
  </si>
  <si>
    <t>Lisa Anne</t>
  </si>
  <si>
    <t>McDonald Jackson</t>
  </si>
  <si>
    <t>06:21:03,2</t>
  </si>
  <si>
    <t>Reinhold</t>
  </si>
  <si>
    <t>Enderle</t>
  </si>
  <si>
    <t>01:06:20,6</t>
  </si>
  <si>
    <t>Hrechny</t>
  </si>
  <si>
    <t>01:09:24,9</t>
  </si>
  <si>
    <t>01:11:19,6</t>
  </si>
  <si>
    <t>ARMANDS</t>
  </si>
  <si>
    <t>TĀLUMS</t>
  </si>
  <si>
    <t>LATVIJAS VALSTS MEŽI</t>
  </si>
  <si>
    <t>01:11:31,6</t>
  </si>
  <si>
    <t>ALESSANDRO</t>
  </si>
  <si>
    <t>CLAUT</t>
  </si>
  <si>
    <t>ATL. TEAM GIURIATI</t>
  </si>
  <si>
    <t>01:11:40,8</t>
  </si>
  <si>
    <t>Rēzeknes novada BJSS</t>
  </si>
  <si>
    <t>01:12:23,0</t>
  </si>
  <si>
    <t>SPP</t>
  </si>
  <si>
    <t>01:13:24,9</t>
  </si>
  <si>
    <t>01:14:11,3</t>
  </si>
  <si>
    <t>Eggenberger</t>
  </si>
  <si>
    <t>langlaufcenter.ch</t>
  </si>
  <si>
    <t>01:14:28,2</t>
  </si>
  <si>
    <t>01:14:50,9</t>
  </si>
  <si>
    <t>Sluckis</t>
  </si>
  <si>
    <t>01:14:55,3</t>
  </si>
  <si>
    <t>Djurback</t>
  </si>
  <si>
    <t>01:15:36,6</t>
  </si>
  <si>
    <t>Kvedaravičs</t>
  </si>
  <si>
    <t>VPS</t>
  </si>
  <si>
    <t>01:15:49,3</t>
  </si>
  <si>
    <t>01:16:01,2</t>
  </si>
  <si>
    <t>01:16:31,6</t>
  </si>
  <si>
    <t>Drazdauskaite</t>
  </si>
  <si>
    <t>01:16:31,9</t>
  </si>
  <si>
    <t>01:16:36,3</t>
  </si>
  <si>
    <t>01:16:37,9</t>
  </si>
  <si>
    <t>01:16:58,1</t>
  </si>
  <si>
    <t>Flavio</t>
  </si>
  <si>
    <t>Nunes</t>
  </si>
  <si>
    <t>Portugal</t>
  </si>
  <si>
    <t>01:17:07,3</t>
  </si>
  <si>
    <t>Repsa</t>
  </si>
  <si>
    <t>01:17:41,9</t>
  </si>
  <si>
    <t>Andrius</t>
  </si>
  <si>
    <t>Slavickas</t>
  </si>
  <si>
    <t>Kauno maratono klubas</t>
  </si>
  <si>
    <t>01:17:59,6</t>
  </si>
  <si>
    <t>Will</t>
  </si>
  <si>
    <t>Harrison</t>
  </si>
  <si>
    <t>Dorking &amp; Mole Valley Athletics Club</t>
  </si>
  <si>
    <t>01:18:05,1</t>
  </si>
  <si>
    <t>Regimantas</t>
  </si>
  <si>
    <t>Tarasevičius</t>
  </si>
  <si>
    <t>01:18:30,5</t>
  </si>
  <si>
    <t>01:18:54,6</t>
  </si>
  <si>
    <t>Adrien</t>
  </si>
  <si>
    <t>GISLAIN</t>
  </si>
  <si>
    <t>01:19:13,9</t>
  </si>
  <si>
    <t>01:19:39,9</t>
  </si>
  <si>
    <t>01:19:43,1</t>
  </si>
  <si>
    <t>KRASTMALI.LV / VUGD</t>
  </si>
  <si>
    <t>01:19:43,9</t>
  </si>
  <si>
    <t>Salkauskas</t>
  </si>
  <si>
    <t>01:19:59,6</t>
  </si>
  <si>
    <t>Piļāns</t>
  </si>
  <si>
    <t>Spectre Latvia</t>
  </si>
  <si>
    <t>01:20:03,1</t>
  </si>
  <si>
    <t>01:20:24,0</t>
  </si>
  <si>
    <t>Štulbergs</t>
  </si>
  <si>
    <t>Maratona Klubs/Skrundas PVS</t>
  </si>
  <si>
    <t>01:20:27,1</t>
  </si>
  <si>
    <t>01:20:31,9</t>
  </si>
  <si>
    <t>01:20:33,4</t>
  </si>
  <si>
    <t>Lukša</t>
  </si>
  <si>
    <t>ugis</t>
  </si>
  <si>
    <t>karasevs</t>
  </si>
  <si>
    <t>ksk</t>
  </si>
  <si>
    <t>01:20:34,5</t>
  </si>
  <si>
    <t>Šķutāns</t>
  </si>
  <si>
    <t>Talsi/TRIOBET</t>
  </si>
  <si>
    <t>01:20:52,1</t>
  </si>
  <si>
    <t>Neil</t>
  </si>
  <si>
    <t>Houlsby</t>
  </si>
  <si>
    <t>01:20:56,8</t>
  </si>
  <si>
    <t>Gintaras</t>
  </si>
  <si>
    <t>Andruška</t>
  </si>
  <si>
    <t>ZAIZAI</t>
  </si>
  <si>
    <t>01:21:11,1</t>
  </si>
  <si>
    <t>Petkevičs</t>
  </si>
  <si>
    <t>01:21:24,6</t>
  </si>
  <si>
    <t>Konrad</t>
  </si>
  <si>
    <t>Naborczyk</t>
  </si>
  <si>
    <t>Bilfinger</t>
  </si>
  <si>
    <t>01:21:31,7</t>
  </si>
  <si>
    <t>01:21:35,1</t>
  </si>
  <si>
    <t>Fazer Latvija</t>
  </si>
  <si>
    <t>01:21:45,9</t>
  </si>
  <si>
    <t>Janar</t>
  </si>
  <si>
    <t>Mai</t>
  </si>
  <si>
    <t>01:21:48,6</t>
  </si>
  <si>
    <t>01:21:50,3</t>
  </si>
  <si>
    <t>Antoine</t>
  </si>
  <si>
    <t>Rogez</t>
  </si>
  <si>
    <t>01:21:55,2</t>
  </si>
  <si>
    <t>Armonas</t>
  </si>
  <si>
    <t>01:22:01,6</t>
  </si>
  <si>
    <t>Belousov</t>
  </si>
  <si>
    <t>01:22:41,6</t>
  </si>
  <si>
    <t>01:22:57,6</t>
  </si>
  <si>
    <t>01:23:24,1</t>
  </si>
  <si>
    <t>01:23:36,4</t>
  </si>
  <si>
    <t>Sestulis</t>
  </si>
  <si>
    <t>01:23:37,7</t>
  </si>
  <si>
    <t>Deenen</t>
  </si>
  <si>
    <t>Loopgroep Groningen</t>
  </si>
  <si>
    <t>01:23:42,1</t>
  </si>
  <si>
    <t>oskars</t>
  </si>
  <si>
    <t>kreitāls</t>
  </si>
  <si>
    <t>01:23:45,4</t>
  </si>
  <si>
    <t>Luguzis</t>
  </si>
  <si>
    <t>Ausekļa iela</t>
  </si>
  <si>
    <t>01:23:48,1</t>
  </si>
  <si>
    <t>Kļava</t>
  </si>
  <si>
    <t>Talsu Valsts ģimnāzija</t>
  </si>
  <si>
    <t>01:23:54,6</t>
  </si>
  <si>
    <t>Smerliņš</t>
  </si>
  <si>
    <t>LaiksCelt</t>
  </si>
  <si>
    <t>01:23:56,9</t>
  </si>
  <si>
    <t>Jan-Florian</t>
  </si>
  <si>
    <t>Kröger</t>
  </si>
  <si>
    <t>LG Nordheide</t>
  </si>
  <si>
    <t>01:23:58,9</t>
  </si>
  <si>
    <t>Svykas</t>
  </si>
  <si>
    <t>01:24:00,1</t>
  </si>
  <si>
    <t>01:24:04,5</t>
  </si>
  <si>
    <t>01:24:05,6</t>
  </si>
  <si>
    <t>Wie Flaa</t>
  </si>
  <si>
    <t>01:24:07,6</t>
  </si>
  <si>
    <t>01:24:12,1</t>
  </si>
  <si>
    <t>Tilts</t>
  </si>
  <si>
    <t>01:24:13,2</t>
  </si>
  <si>
    <t>Butauts</t>
  </si>
  <si>
    <t>01:24:13,4</t>
  </si>
  <si>
    <t>01:24:14,4</t>
  </si>
  <si>
    <t>Kalinics</t>
  </si>
  <si>
    <t>01:24:17,6</t>
  </si>
  <si>
    <t>Šneiders</t>
  </si>
  <si>
    <t>Rödl &amp; Partner</t>
  </si>
  <si>
    <t>01:24:18,6</t>
  </si>
  <si>
    <t>Micke</t>
  </si>
  <si>
    <t>Sjöblom</t>
  </si>
  <si>
    <t>IF Linnea</t>
  </si>
  <si>
    <t>01:24:21,9</t>
  </si>
  <si>
    <t>01:24:22,1</t>
  </si>
  <si>
    <t>www.ic.lv</t>
  </si>
  <si>
    <t>01:24:34,9</t>
  </si>
  <si>
    <t>ACB</t>
  </si>
  <si>
    <t>01:24:43,8</t>
  </si>
  <si>
    <t>01:24:55,1</t>
  </si>
  <si>
    <t>01:24:58,5</t>
  </si>
  <si>
    <t>01:25:08,8</t>
  </si>
  <si>
    <t>Fortunas Ceļs</t>
  </si>
  <si>
    <t>01:25:23,9</t>
  </si>
  <si>
    <t>GAABRIEL</t>
  </si>
  <si>
    <t>TAVITS</t>
  </si>
  <si>
    <t>WEEKEND WARRIORS II</t>
  </si>
  <si>
    <t>01:25:25,1</t>
  </si>
  <si>
    <t>Mazurs</t>
  </si>
  <si>
    <t>01:25:31,1</t>
  </si>
  <si>
    <t>Dudins</t>
  </si>
  <si>
    <t>01:25:33,4</t>
  </si>
  <si>
    <t>Rublis</t>
  </si>
  <si>
    <t>01:25:40,6</t>
  </si>
  <si>
    <t>01:25:43,1</t>
  </si>
  <si>
    <t>Dēze</t>
  </si>
  <si>
    <t>FK Zante</t>
  </si>
  <si>
    <t>01:25:45,5</t>
  </si>
  <si>
    <t>Žagata</t>
  </si>
  <si>
    <t>EVRY LATVIA</t>
  </si>
  <si>
    <t>01:25:49,4</t>
  </si>
  <si>
    <t>01:25:49,9</t>
  </si>
  <si>
    <t>01:26:05,4</t>
  </si>
  <si>
    <t>Žurila</t>
  </si>
  <si>
    <t>01:26:14,6</t>
  </si>
  <si>
    <t>Alina</t>
  </si>
  <si>
    <t>Sokalska</t>
  </si>
  <si>
    <t>01:26:16,4</t>
  </si>
  <si>
    <t>01:26:26,1</t>
  </si>
  <si>
    <t>Jamie</t>
  </si>
  <si>
    <t>MacDonald</t>
  </si>
  <si>
    <t>Rickard</t>
  </si>
  <si>
    <t>Wallén</t>
  </si>
  <si>
    <t>01:26:32,1</t>
  </si>
  <si>
    <t>01:26:33,1</t>
  </si>
  <si>
    <t>01:26:34,2</t>
  </si>
  <si>
    <t>Hramcovs</t>
  </si>
  <si>
    <t>01:26:35,4</t>
  </si>
  <si>
    <t>Krauze</t>
  </si>
  <si>
    <t>01:26:37,4</t>
  </si>
  <si>
    <t>01:26:41,5</t>
  </si>
  <si>
    <t>Waern</t>
  </si>
  <si>
    <t>B3IT</t>
  </si>
  <si>
    <t>01:26:41,7</t>
  </si>
  <si>
    <t>01:26:43,4</t>
  </si>
  <si>
    <t>Kassalis</t>
  </si>
  <si>
    <t>01:26:55,2</t>
  </si>
  <si>
    <t>01:26:55,5</t>
  </si>
  <si>
    <t>VIKTORS</t>
  </si>
  <si>
    <t>BANKAVS</t>
  </si>
  <si>
    <t>01:27:00,3</t>
  </si>
  <si>
    <t>Loreta</t>
  </si>
  <si>
    <t>Bliujiene</t>
  </si>
  <si>
    <t>Jonas Maratonas</t>
  </si>
  <si>
    <t>SPS</t>
  </si>
  <si>
    <t>01:27:09,1</t>
  </si>
  <si>
    <t>01:27:10,1</t>
  </si>
  <si>
    <t>ETTORE</t>
  </si>
  <si>
    <t>GRECO</t>
  </si>
  <si>
    <t>01:27:13,8</t>
  </si>
  <si>
    <t>Gediņš</t>
  </si>
  <si>
    <t>01:27:14,7</t>
  </si>
  <si>
    <t>Grablovskis</t>
  </si>
  <si>
    <t>01:27:34,1</t>
  </si>
  <si>
    <t>Kim Daniel</t>
  </si>
  <si>
    <t>Trones</t>
  </si>
  <si>
    <t>Kolvereid IL</t>
  </si>
  <si>
    <t>01:27:38,9</t>
  </si>
  <si>
    <t>Blūmiņš</t>
  </si>
  <si>
    <t>01:27:43,7</t>
  </si>
  <si>
    <t>01:27:49,7</t>
  </si>
  <si>
    <t>Kopra</t>
  </si>
  <si>
    <t>Jokke´s Running Team</t>
  </si>
  <si>
    <t>01:27:51,9</t>
  </si>
  <si>
    <t>Nalivaiko</t>
  </si>
  <si>
    <t>01:27:56,2</t>
  </si>
  <si>
    <t>Visendorfs</t>
  </si>
  <si>
    <t>01:28:01,0</t>
  </si>
  <si>
    <t>Gulua</t>
  </si>
  <si>
    <t>01:28:05,9</t>
  </si>
  <si>
    <t>Birjukovs</t>
  </si>
  <si>
    <t>Getlocalblog.com</t>
  </si>
  <si>
    <t>01:28:06,6</t>
  </si>
  <si>
    <t>01:28:10,7</t>
  </si>
  <si>
    <t>Viškints</t>
  </si>
  <si>
    <t>01:28:11,2</t>
  </si>
  <si>
    <t>Arnolds</t>
  </si>
  <si>
    <t>Japiņš</t>
  </si>
  <si>
    <t>01:28:11,7</t>
  </si>
  <si>
    <t>01:28:21,4</t>
  </si>
  <si>
    <t>01:28:25,2</t>
  </si>
  <si>
    <t>Rasmus Olai</t>
  </si>
  <si>
    <t>Humlevik</t>
  </si>
  <si>
    <t>01:28:27,9</t>
  </si>
  <si>
    <t>Apšenieks</t>
  </si>
  <si>
    <t>01:28:32,1</t>
  </si>
  <si>
    <t>Anders Haugsmyr</t>
  </si>
  <si>
    <t>Arntzen</t>
  </si>
  <si>
    <t>01:28:32,2</t>
  </si>
  <si>
    <t>Mikk</t>
  </si>
  <si>
    <t>Tereping</t>
  </si>
  <si>
    <t>01:28:34,3</t>
  </si>
  <si>
    <t>Kramar</t>
  </si>
  <si>
    <t>CZ</t>
  </si>
  <si>
    <t>FESTO RUNNERS</t>
  </si>
  <si>
    <t>01:28:35,2</t>
  </si>
  <si>
    <t>Priedēns</t>
  </si>
  <si>
    <t>01:28:39,1</t>
  </si>
  <si>
    <t>Rīgas Audits</t>
  </si>
  <si>
    <t>01:28:41,6</t>
  </si>
  <si>
    <t>Valeriy</t>
  </si>
  <si>
    <t>01:28:42,4</t>
  </si>
  <si>
    <t>01:28:45,2</t>
  </si>
  <si>
    <t>Egle</t>
  </si>
  <si>
    <t>MOGO</t>
  </si>
  <si>
    <t>01:28:45,4</t>
  </si>
  <si>
    <t>Gabriel</t>
  </si>
  <si>
    <t>Ganis</t>
  </si>
  <si>
    <t>kraemerthal</t>
  </si>
  <si>
    <t>01:28:48,1</t>
  </si>
  <si>
    <t>Alexandrs</t>
  </si>
  <si>
    <t>Okseņuks</t>
  </si>
  <si>
    <t>Jevdokimovs</t>
  </si>
  <si>
    <t>01:28:48,2</t>
  </si>
  <si>
    <t>Misjuns</t>
  </si>
  <si>
    <t>01:28:48,0</t>
  </si>
  <si>
    <t>Gromov</t>
  </si>
  <si>
    <t>01:28:51,2</t>
  </si>
  <si>
    <t>Gruodis</t>
  </si>
  <si>
    <t>01:28:54,2</t>
  </si>
  <si>
    <t>Jules</t>
  </si>
  <si>
    <t>Birchler</t>
  </si>
  <si>
    <t>01:28:59,1</t>
  </si>
  <si>
    <t>Indars</t>
  </si>
  <si>
    <t>Pudurs</t>
  </si>
  <si>
    <t>01:29:01,1</t>
  </si>
  <si>
    <t>Putniņš</t>
  </si>
  <si>
    <t>ogk.lv</t>
  </si>
  <si>
    <t>01:29:02,4</t>
  </si>
  <si>
    <t>01:29:02,6</t>
  </si>
  <si>
    <t>Ignacio</t>
  </si>
  <si>
    <t>Salas</t>
  </si>
  <si>
    <t>01:29:06,0</t>
  </si>
  <si>
    <t>01:29:10,0</t>
  </si>
  <si>
    <t>01:29:12,6</t>
  </si>
  <si>
    <t>01:29:18,2</t>
  </si>
  <si>
    <t>VPJ</t>
  </si>
  <si>
    <t>01:29:22,7</t>
  </si>
  <si>
    <t>Buļs</t>
  </si>
  <si>
    <t>01:29:25,1</t>
  </si>
  <si>
    <t>Astakhov</t>
  </si>
  <si>
    <t>01:29:26,9</t>
  </si>
  <si>
    <t>WIECZOR</t>
  </si>
  <si>
    <t>KEVIN</t>
  </si>
  <si>
    <t>ESM CHARLEROI BELGIUM</t>
  </si>
  <si>
    <t>01:29:28,2</t>
  </si>
  <si>
    <t>Hayes</t>
  </si>
  <si>
    <t>01:29:32,9</t>
  </si>
  <si>
    <t>Auzāns</t>
  </si>
  <si>
    <t>VC4+CCR</t>
  </si>
  <si>
    <t>01:29:36,1</t>
  </si>
  <si>
    <t>Arno</t>
  </si>
  <si>
    <t>Šķipars</t>
  </si>
  <si>
    <t>01:29:39,3</t>
  </si>
  <si>
    <t>Robs</t>
  </si>
  <si>
    <t>01:29:41,9</t>
  </si>
  <si>
    <t>NVA</t>
  </si>
  <si>
    <t>01:29:42,2</t>
  </si>
  <si>
    <t>Batin</t>
  </si>
  <si>
    <t>01:29:43,1</t>
  </si>
  <si>
    <t>Sobols</t>
  </si>
  <si>
    <t>01:29:46,7</t>
  </si>
  <si>
    <t>01:29:53,4</t>
  </si>
  <si>
    <t>GIUSEPPE</t>
  </si>
  <si>
    <t>FLORIS</t>
  </si>
  <si>
    <t>ASD ATLETICA SAN SPERATE</t>
  </si>
  <si>
    <t>01:30:08,3</t>
  </si>
  <si>
    <t>Vaivars</t>
  </si>
  <si>
    <t>01:30:13,0</t>
  </si>
  <si>
    <t>Jukāms</t>
  </si>
  <si>
    <t>01:30:15,9</t>
  </si>
  <si>
    <t>Dranov</t>
  </si>
  <si>
    <t>KUEHNE + NAGEL</t>
  </si>
  <si>
    <t>01:30:27,1</t>
  </si>
  <si>
    <t>Marcel</t>
  </si>
  <si>
    <t>Fischli</t>
  </si>
  <si>
    <t>01:30:29,4</t>
  </si>
  <si>
    <t>Kieran Patrick</t>
  </si>
  <si>
    <t>Donnelly</t>
  </si>
  <si>
    <t>01:30:38,7</t>
  </si>
  <si>
    <t>Romanov</t>
  </si>
  <si>
    <t>01:30:42,0</t>
  </si>
  <si>
    <t>Kurmis</t>
  </si>
  <si>
    <t>01:30:42,3</t>
  </si>
  <si>
    <t>Salenieks</t>
  </si>
  <si>
    <t>01:30:42,9</t>
  </si>
  <si>
    <t>Lukstiņš</t>
  </si>
  <si>
    <t>Fixman un draugi Vudis-Manilla</t>
  </si>
  <si>
    <t>01:30:47,5</t>
  </si>
  <si>
    <t>Levics</t>
  </si>
  <si>
    <t>01:30:50,1</t>
  </si>
  <si>
    <t>Brālis</t>
  </si>
  <si>
    <t>01:30:51,7</t>
  </si>
  <si>
    <t>Dzirnieks</t>
  </si>
  <si>
    <t>01:30:52,3</t>
  </si>
  <si>
    <t>Robežnieks</t>
  </si>
  <si>
    <t>01:30:52,4</t>
  </si>
  <si>
    <t>01:30:55,4</t>
  </si>
  <si>
    <t>TREIGUTS</t>
  </si>
  <si>
    <t>FILTER</t>
  </si>
  <si>
    <t>01:30:59,7</t>
  </si>
  <si>
    <t>01:31:00,4</t>
  </si>
  <si>
    <t>01:31:03,7</t>
  </si>
  <si>
    <t>SIA 'WeDidIt'</t>
  </si>
  <si>
    <t>01:31:04,1</t>
  </si>
  <si>
    <t>Patancevs</t>
  </si>
  <si>
    <t>01:31:07,2</t>
  </si>
  <si>
    <t>Riekstiņš</t>
  </si>
  <si>
    <t>NATO</t>
  </si>
  <si>
    <t>01:31:08,4</t>
  </si>
  <si>
    <t>01:31:09,7</t>
  </si>
  <si>
    <t>01:31:20,1</t>
  </si>
  <si>
    <t>Danila</t>
  </si>
  <si>
    <t>Seluto</t>
  </si>
  <si>
    <t>01:31:20,2</t>
  </si>
  <si>
    <t>Buivids</t>
  </si>
  <si>
    <t>01:31:24,2</t>
  </si>
  <si>
    <t>MANUEL</t>
  </si>
  <si>
    <t>VENUTI</t>
  </si>
  <si>
    <t>01:31:24,4</t>
  </si>
  <si>
    <t>Kosts</t>
  </si>
  <si>
    <t>01:31:31,2</t>
  </si>
  <si>
    <t>Thomas Bjertrup</t>
  </si>
  <si>
    <t>Nielsen</t>
  </si>
  <si>
    <t>01:31:33,2</t>
  </si>
  <si>
    <t>Gritāns</t>
  </si>
  <si>
    <t>01:31:35,5</t>
  </si>
  <si>
    <t>01:31:44,7</t>
  </si>
  <si>
    <t>Leons</t>
  </si>
  <si>
    <t>Seškens</t>
  </si>
  <si>
    <t>01:31:45,4</t>
  </si>
  <si>
    <t>MARCO</t>
  </si>
  <si>
    <t>CARLONI</t>
  </si>
  <si>
    <t>01:31:46,2</t>
  </si>
  <si>
    <t>01:31:46,7</t>
  </si>
  <si>
    <t>01:31:48,7</t>
  </si>
  <si>
    <t>Olthuis</t>
  </si>
  <si>
    <t>01:31:55,2</t>
  </si>
  <si>
    <t>Akers</t>
  </si>
  <si>
    <t>01:31:55,1</t>
  </si>
  <si>
    <t>01:31:56,2</t>
  </si>
  <si>
    <t>01:31:57,7</t>
  </si>
  <si>
    <t>Vaselis</t>
  </si>
  <si>
    <t>SIA 'Tirdzniecības nams 'Kurši''</t>
  </si>
  <si>
    <t>01:31:58,3</t>
  </si>
  <si>
    <t>Meņģelis</t>
  </si>
  <si>
    <t>LATIO-VALMIERA</t>
  </si>
  <si>
    <t>01:31:58,8</t>
  </si>
  <si>
    <t>Malev</t>
  </si>
  <si>
    <t>01:31:59,2</t>
  </si>
  <si>
    <t>Krilovs</t>
  </si>
  <si>
    <t>01:32:09,7</t>
  </si>
  <si>
    <t>01:32:10,0</t>
  </si>
  <si>
    <t>Nadorichev</t>
  </si>
  <si>
    <t>01:32:10,8</t>
  </si>
  <si>
    <t>Apinis</t>
  </si>
  <si>
    <t>01:32:10,1</t>
  </si>
  <si>
    <t>01:32:12,7</t>
  </si>
  <si>
    <t>Zariņa-Rešetina</t>
  </si>
  <si>
    <t>01:32:12,9</t>
  </si>
  <si>
    <t>Arnoud</t>
  </si>
  <si>
    <t>van Waardenburg</t>
  </si>
  <si>
    <t>01:32:13,0</t>
  </si>
  <si>
    <t>Veriks</t>
  </si>
  <si>
    <t>01:32:26,4</t>
  </si>
  <si>
    <t>Lieke</t>
  </si>
  <si>
    <t>Beentjes</t>
  </si>
  <si>
    <t>01:32:26,0</t>
  </si>
  <si>
    <t>01:32:29,2</t>
  </si>
  <si>
    <t>Hesko</t>
  </si>
  <si>
    <t>SK</t>
  </si>
  <si>
    <t>01:32:31,6</t>
  </si>
  <si>
    <t>01:32:32,2</t>
  </si>
  <si>
    <t>PASSARELLO</t>
  </si>
  <si>
    <t>01:32:34,2</t>
  </si>
  <si>
    <t>FEDERICO</t>
  </si>
  <si>
    <t>RAVEGLIA</t>
  </si>
  <si>
    <t>01:32:34,4</t>
  </si>
  <si>
    <t>Julian</t>
  </si>
  <si>
    <t>01:32:35,7</t>
  </si>
  <si>
    <t>mārtiņš</t>
  </si>
  <si>
    <t>zaumanis</t>
  </si>
  <si>
    <t>01:32:37,5</t>
  </si>
  <si>
    <t>01:32:39,2</t>
  </si>
  <si>
    <t>Eduards Alberts</t>
  </si>
  <si>
    <t>Vīksna</t>
  </si>
  <si>
    <t>01:32:40,1</t>
  </si>
  <si>
    <t>Jozef</t>
  </si>
  <si>
    <t>Zeliznak</t>
  </si>
  <si>
    <t>01:32:45,7</t>
  </si>
  <si>
    <t>Černovs</t>
  </si>
  <si>
    <t>ABC-IT.lv</t>
  </si>
  <si>
    <t>01:32:47,9</t>
  </si>
  <si>
    <t>Aidas</t>
  </si>
  <si>
    <t>Pelenis</t>
  </si>
  <si>
    <t>Barclays Runners</t>
  </si>
  <si>
    <t>01:32:49,0</t>
  </si>
  <si>
    <t>Starts</t>
  </si>
  <si>
    <t>01:32:52,9</t>
  </si>
  <si>
    <t>Ulmanis</t>
  </si>
  <si>
    <t>01:32:55,5</t>
  </si>
  <si>
    <t>Lukas Andrius</t>
  </si>
  <si>
    <t>Jelisejevas</t>
  </si>
  <si>
    <t>LSMU</t>
  </si>
  <si>
    <t>01:32:57,4</t>
  </si>
  <si>
    <t>Krievāns</t>
  </si>
  <si>
    <t>01:33:00,9</t>
  </si>
  <si>
    <t>ARTIS</t>
  </si>
  <si>
    <t>RUDZĪTIS</t>
  </si>
  <si>
    <t>01:33:02,7</t>
  </si>
  <si>
    <t>Lapiene</t>
  </si>
  <si>
    <t>01:33:09,2</t>
  </si>
  <si>
    <t>Karasevs</t>
  </si>
  <si>
    <t>Stora Enso Packaging</t>
  </si>
  <si>
    <t>Blukis</t>
  </si>
  <si>
    <t>SIA RR</t>
  </si>
  <si>
    <t>01:33:10,7</t>
  </si>
  <si>
    <t>Katlapa</t>
  </si>
  <si>
    <t>01:33:11,2</t>
  </si>
  <si>
    <t>Sören</t>
  </si>
  <si>
    <t>Brockmann</t>
  </si>
  <si>
    <t>01:33:14,5</t>
  </si>
  <si>
    <t>SIA AIZDEVUMS.LV</t>
  </si>
  <si>
    <t>01:33:16,1</t>
  </si>
  <si>
    <t>Solovejs</t>
  </si>
  <si>
    <t>01:33:24,9</t>
  </si>
  <si>
    <t>Sahli</t>
  </si>
  <si>
    <t>01:33:25,9</t>
  </si>
  <si>
    <t>01:33:29,3</t>
  </si>
  <si>
    <t>Aon Baltic</t>
  </si>
  <si>
    <t>01:33:29,4</t>
  </si>
  <si>
    <t>Morozs</t>
  </si>
  <si>
    <t>01:33:31,2</t>
  </si>
  <si>
    <t>Bresis</t>
  </si>
  <si>
    <t>01:33:37,2</t>
  </si>
  <si>
    <t>BIB</t>
  </si>
  <si>
    <t>01:33:37,4</t>
  </si>
  <si>
    <t>Veismanis</t>
  </si>
  <si>
    <t>Alūksne OK</t>
  </si>
  <si>
    <t>01:33:37,6</t>
  </si>
  <si>
    <t>Petuhovs</t>
  </si>
  <si>
    <t>01:33:38,4</t>
  </si>
  <si>
    <t>01:33:38,9</t>
  </si>
  <si>
    <t>Siksnis</t>
  </si>
  <si>
    <t>01:33:40,7</t>
  </si>
  <si>
    <t>Fort</t>
  </si>
  <si>
    <t>01:33:41,7</t>
  </si>
  <si>
    <t>Zeidmanis</t>
  </si>
  <si>
    <t>01:33:50,7</t>
  </si>
  <si>
    <t>Ivanāns</t>
  </si>
  <si>
    <t>01:33:52,8</t>
  </si>
  <si>
    <t>Tālums</t>
  </si>
  <si>
    <t>Rauko</t>
  </si>
  <si>
    <t>01:33:55,2</t>
  </si>
  <si>
    <t>Andiņš</t>
  </si>
  <si>
    <t>01:34:04,5</t>
  </si>
  <si>
    <t>01:34:05,2</t>
  </si>
  <si>
    <t>01:34:05,7</t>
  </si>
  <si>
    <t>01:34:07,2</t>
  </si>
  <si>
    <t>Beķeris</t>
  </si>
  <si>
    <t>Fortum</t>
  </si>
  <si>
    <t>Gabrilovičs</t>
  </si>
  <si>
    <t>01:34:08,2</t>
  </si>
  <si>
    <t>Holzer</t>
  </si>
  <si>
    <t>01:34:12,2</t>
  </si>
  <si>
    <t>Vaas</t>
  </si>
  <si>
    <t>01:34:14,1</t>
  </si>
  <si>
    <t>01:34:16,7</t>
  </si>
  <si>
    <t>Manuilov</t>
  </si>
  <si>
    <t>01:34:18,7</t>
  </si>
  <si>
    <t>Kelberg</t>
  </si>
  <si>
    <t>Groglass</t>
  </si>
  <si>
    <t>01:34:18,9</t>
  </si>
  <si>
    <t>Dīcis</t>
  </si>
  <si>
    <t>01:34:23,6</t>
  </si>
  <si>
    <t>Bondins</t>
  </si>
  <si>
    <t>01:34:24,6</t>
  </si>
  <si>
    <t>Lapiņa</t>
  </si>
  <si>
    <t>01:34:25,7</t>
  </si>
  <si>
    <t>But-Husaim</t>
  </si>
  <si>
    <t>01:34:27,9</t>
  </si>
  <si>
    <t>Kvālis</t>
  </si>
  <si>
    <t>01:34:34,0</t>
  </si>
  <si>
    <t>Afoņkins</t>
  </si>
  <si>
    <t>01:34:34,9</t>
  </si>
  <si>
    <t>Lindovers</t>
  </si>
  <si>
    <t>01:34:37,0</t>
  </si>
  <si>
    <t>Dalinkevicius</t>
  </si>
  <si>
    <t>01:34:37,9</t>
  </si>
  <si>
    <t>Jenkins</t>
  </si>
  <si>
    <t>AU</t>
  </si>
  <si>
    <t>01:34:38,3</t>
  </si>
  <si>
    <t>01:34:49,0</t>
  </si>
  <si>
    <t>Zēlerts</t>
  </si>
  <si>
    <t>01:34:49,1</t>
  </si>
  <si>
    <t>Palmakovskis</t>
  </si>
  <si>
    <t>01:34:50,2</t>
  </si>
  <si>
    <t>Augustiņš</t>
  </si>
  <si>
    <t>01:34:50,6</t>
  </si>
  <si>
    <t>Čakars</t>
  </si>
  <si>
    <t>Lielie dibeni</t>
  </si>
  <si>
    <t>01:34:52,9</t>
  </si>
  <si>
    <t>Druķis</t>
  </si>
  <si>
    <t>01:34:53,9</t>
  </si>
  <si>
    <t>01:34:56,5</t>
  </si>
  <si>
    <t>01:34:57,1</t>
  </si>
  <si>
    <t>Erts</t>
  </si>
  <si>
    <t>01:35:00,1</t>
  </si>
  <si>
    <t>Rene</t>
  </si>
  <si>
    <t>Syrbe</t>
  </si>
  <si>
    <t>01:35:03,4</t>
  </si>
  <si>
    <t>Heitkamp</t>
  </si>
  <si>
    <t>01:35:05,7</t>
  </si>
  <si>
    <t>Klincārs</t>
  </si>
  <si>
    <t>01:35:06,1</t>
  </si>
  <si>
    <t>Adjukovs</t>
  </si>
  <si>
    <t>01:35:07,7</t>
  </si>
  <si>
    <t>Lukas</t>
  </si>
  <si>
    <t>Strasser</t>
  </si>
  <si>
    <t>01:35:10,1</t>
  </si>
  <si>
    <t>01:35:10,9</t>
  </si>
  <si>
    <t>Suchockas</t>
  </si>
  <si>
    <t>Transporto Marisa</t>
  </si>
  <si>
    <t>01:35:12,9</t>
  </si>
  <si>
    <t>Dekšenieks</t>
  </si>
  <si>
    <t>01:35:16,4</t>
  </si>
  <si>
    <t>Lennart</t>
  </si>
  <si>
    <t>Petersen</t>
  </si>
  <si>
    <t>01:35:17,2</t>
  </si>
  <si>
    <t>01:35:19,7</t>
  </si>
  <si>
    <t>Skudra</t>
  </si>
  <si>
    <t>01:35:20,4</t>
  </si>
  <si>
    <t>Grunte</t>
  </si>
  <si>
    <t>Tark Grunte Sutkiene</t>
  </si>
  <si>
    <t>01:35:21,3</t>
  </si>
  <si>
    <t>01:35:22,1</t>
  </si>
  <si>
    <t>Žagars</t>
  </si>
  <si>
    <t>01:35:24,7</t>
  </si>
  <si>
    <t>Langins</t>
  </si>
  <si>
    <t>01:35:27,4</t>
  </si>
  <si>
    <t>8-März</t>
  </si>
  <si>
    <t>01:35:32,2</t>
  </si>
  <si>
    <t>01:35:33,7</t>
  </si>
  <si>
    <t>Circens</t>
  </si>
  <si>
    <t>01:35:39,9</t>
  </si>
  <si>
    <t>Ručevskis</t>
  </si>
  <si>
    <t>01:35:42,3</t>
  </si>
  <si>
    <t>Helmšteins</t>
  </si>
  <si>
    <t>01:35:42,7</t>
  </si>
  <si>
    <t>Svīķis</t>
  </si>
  <si>
    <t>01:35:43,7</t>
  </si>
  <si>
    <t>Hermnis</t>
  </si>
  <si>
    <t>01:35:46,1</t>
  </si>
  <si>
    <t>Maslovs</t>
  </si>
  <si>
    <t>Radisson Blu Daugava</t>
  </si>
  <si>
    <t>01:35:47,2</t>
  </si>
  <si>
    <t>Brants</t>
  </si>
  <si>
    <t>01:35:49,3</t>
  </si>
  <si>
    <t>Bricis</t>
  </si>
  <si>
    <t>01:35:52,0</t>
  </si>
  <si>
    <t>Keselis</t>
  </si>
  <si>
    <t>01:35:53,0</t>
  </si>
  <si>
    <t>Hopp</t>
  </si>
  <si>
    <t>01:35:55,9</t>
  </si>
  <si>
    <t>Ernests</t>
  </si>
  <si>
    <t>Važa</t>
  </si>
  <si>
    <t>01:35:57,2</t>
  </si>
  <si>
    <t>01:35:57,9</t>
  </si>
  <si>
    <t>Jakubovskis</t>
  </si>
  <si>
    <t>01:36:02,7</t>
  </si>
  <si>
    <t>Meija</t>
  </si>
  <si>
    <t>01:36:03,3</t>
  </si>
  <si>
    <t>01:36:07,8</t>
  </si>
  <si>
    <t>EY</t>
  </si>
  <si>
    <t>01:36:10,1</t>
  </si>
  <si>
    <t>Oikarinen</t>
  </si>
  <si>
    <t>01:36:11,9</t>
  </si>
  <si>
    <t>01:36:12,9</t>
  </si>
  <si>
    <t>Ričards</t>
  </si>
  <si>
    <t>Krims</t>
  </si>
  <si>
    <t>01:36:13,1</t>
  </si>
  <si>
    <t>01:36:15,3</t>
  </si>
  <si>
    <t>Futko</t>
  </si>
  <si>
    <t>01:36:15,7</t>
  </si>
  <si>
    <t>Hjeltman</t>
  </si>
  <si>
    <t>01:36:15,8</t>
  </si>
  <si>
    <t>Ole Bernt</t>
  </si>
  <si>
    <t>Langset</t>
  </si>
  <si>
    <t>01:36:17,5</t>
  </si>
  <si>
    <t>Melnace-Erdmane</t>
  </si>
  <si>
    <t>Noa Bootcamp</t>
  </si>
  <si>
    <t>01:36:18,2</t>
  </si>
  <si>
    <t>Čiera Road Runner</t>
  </si>
  <si>
    <t>01:36:25,1</t>
  </si>
  <si>
    <t>Kazradzis</t>
  </si>
  <si>
    <t>Skrivanek Baltic</t>
  </si>
  <si>
    <t>01:36:28,7</t>
  </si>
  <si>
    <t>Ronalds</t>
  </si>
  <si>
    <t>Joksts</t>
  </si>
  <si>
    <t>01:36:32,2</t>
  </si>
  <si>
    <t>Mitrofanovs</t>
  </si>
  <si>
    <t>Rīgas Dome</t>
  </si>
  <si>
    <t>01:36:35,6</t>
  </si>
  <si>
    <t>Petukhov</t>
  </si>
  <si>
    <t>01:36:36,0</t>
  </si>
  <si>
    <t>01:36:37,3</t>
  </si>
  <si>
    <t>Philip</t>
  </si>
  <si>
    <t>Wyard</t>
  </si>
  <si>
    <t>01:36:37,9</t>
  </si>
  <si>
    <t>Ševčuks</t>
  </si>
  <si>
    <t>01:36:38,1</t>
  </si>
  <si>
    <t>01:36:38,2</t>
  </si>
  <si>
    <t>Smirnov</t>
  </si>
  <si>
    <t>01:36:38,4</t>
  </si>
  <si>
    <t>01:36:39,1</t>
  </si>
  <si>
    <t>01:36:40,1</t>
  </si>
  <si>
    <t>Urbāne</t>
  </si>
  <si>
    <t>01:36:42,5</t>
  </si>
  <si>
    <t>PAOLO</t>
  </si>
  <si>
    <t>MESSINA</t>
  </si>
  <si>
    <t>01:36:42,7</t>
  </si>
  <si>
    <t>Inārs</t>
  </si>
  <si>
    <t>Utkins</t>
  </si>
  <si>
    <t>www.lmp.lv</t>
  </si>
  <si>
    <t>01:36:44,0</t>
  </si>
  <si>
    <t>01:36:44,3</t>
  </si>
  <si>
    <t>Bergfelds</t>
  </si>
  <si>
    <t>01:36:45,0</t>
  </si>
  <si>
    <t>01:36:51,4</t>
  </si>
  <si>
    <t>01:36:52,7</t>
  </si>
  <si>
    <t>01:36:53,0</t>
  </si>
  <si>
    <t>Ints</t>
  </si>
  <si>
    <t>Radzińš</t>
  </si>
  <si>
    <t>01:36:55,1</t>
  </si>
  <si>
    <t>Sabeļņikovs</t>
  </si>
  <si>
    <t>01:36:56,7</t>
  </si>
  <si>
    <t>Vitaly</t>
  </si>
  <si>
    <t>Lisapov</t>
  </si>
  <si>
    <t>Trilife</t>
  </si>
  <si>
    <t>01:36:57,1</t>
  </si>
  <si>
    <t>01:36:57,2</t>
  </si>
  <si>
    <t>JURIJS</t>
  </si>
  <si>
    <t>JESKO</t>
  </si>
  <si>
    <t>MAMMADABA</t>
  </si>
  <si>
    <t>01:37:00,5</t>
  </si>
  <si>
    <t>BĒRZIŅŠ</t>
  </si>
  <si>
    <t>01:37:02,6</t>
  </si>
  <si>
    <t>Gūtmane</t>
  </si>
  <si>
    <t>01:37:02,9</t>
  </si>
  <si>
    <t>Zaļkalns</t>
  </si>
  <si>
    <t>Latvijas Pasts, VAS</t>
  </si>
  <si>
    <t>01:37:04,9</t>
  </si>
  <si>
    <t>01:37:07,1</t>
  </si>
  <si>
    <t>Pluess</t>
  </si>
  <si>
    <t>Pluess Family Run</t>
  </si>
  <si>
    <t>01:37:10,1</t>
  </si>
  <si>
    <t>Pogels</t>
  </si>
  <si>
    <t>01:37:10,2</t>
  </si>
  <si>
    <t>Ozolina</t>
  </si>
  <si>
    <t>osaji</t>
  </si>
  <si>
    <t>01:37:10,3</t>
  </si>
  <si>
    <t>Frēliha</t>
  </si>
  <si>
    <t>01:37:10,9</t>
  </si>
  <si>
    <t>Lapsiņš</t>
  </si>
  <si>
    <t>01:37:15,7</t>
  </si>
  <si>
    <t>01:37:15,9</t>
  </si>
  <si>
    <t>Silvano</t>
  </si>
  <si>
    <t>Mazzoni</t>
  </si>
  <si>
    <t>Atletica Spoleto2010</t>
  </si>
  <si>
    <t>01:37:16,2</t>
  </si>
  <si>
    <t>Ragainis</t>
  </si>
  <si>
    <t>01:37:17,1</t>
  </si>
  <si>
    <t>Morkvėnas</t>
  </si>
  <si>
    <t>KRDYS</t>
  </si>
  <si>
    <t>01:37:17,8</t>
  </si>
  <si>
    <t>Zīvarts</t>
  </si>
  <si>
    <t>VAS 'Latvijas gaisa satiksme'</t>
  </si>
  <si>
    <t>01:37:17,9</t>
  </si>
  <si>
    <t>Žemaitis</t>
  </si>
  <si>
    <t>01:37:19,2</t>
  </si>
  <si>
    <t>Sven</t>
  </si>
  <si>
    <t>Humek</t>
  </si>
  <si>
    <t>Sven's Angels</t>
  </si>
  <si>
    <t>01:37:21,1</t>
  </si>
  <si>
    <t>Akermanis</t>
  </si>
  <si>
    <t>01:37:25,3</t>
  </si>
  <si>
    <t>Spridzāns</t>
  </si>
  <si>
    <t>ELT</t>
  </si>
  <si>
    <t>01:37:25,6</t>
  </si>
  <si>
    <t>Sēne</t>
  </si>
  <si>
    <t>01:37:29,7</t>
  </si>
  <si>
    <t>EGIDIJUS</t>
  </si>
  <si>
    <t>PAKINTIS</t>
  </si>
  <si>
    <t>01:37:30,4</t>
  </si>
  <si>
    <t>Kubrak</t>
  </si>
  <si>
    <t>01:37:32,8</t>
  </si>
  <si>
    <t>Sarah</t>
  </si>
  <si>
    <t>Booker</t>
  </si>
  <si>
    <t>01:37:34,7</t>
  </si>
  <si>
    <t>Jegermanis</t>
  </si>
  <si>
    <t>01:37:35,6</t>
  </si>
  <si>
    <t>01:37:38,9</t>
  </si>
  <si>
    <t>MYKYTA</t>
  </si>
  <si>
    <t>PROTASENYA</t>
  </si>
  <si>
    <t>01:37:39,1</t>
  </si>
  <si>
    <t>ŠTERNS</t>
  </si>
  <si>
    <t>01:37:39,0</t>
  </si>
  <si>
    <t>Brižs</t>
  </si>
  <si>
    <t>01:37:41,6</t>
  </si>
  <si>
    <t>Kassalietis</t>
  </si>
  <si>
    <t>01:37:42,4</t>
  </si>
  <si>
    <t>VALERA</t>
  </si>
  <si>
    <t>Pisarkov</t>
  </si>
  <si>
    <t>Nike Running SPB</t>
  </si>
  <si>
    <t>01:37:43,1</t>
  </si>
  <si>
    <t>Patriks</t>
  </si>
  <si>
    <t>Strazdiņš</t>
  </si>
  <si>
    <t>01:37:44,1</t>
  </si>
  <si>
    <t>EŽI</t>
  </si>
  <si>
    <t>01:37:45,7</t>
  </si>
  <si>
    <t>Cooper</t>
  </si>
  <si>
    <t>Canterbury Harriers</t>
  </si>
  <si>
    <t>01:37:46,5</t>
  </si>
  <si>
    <t>01:37:50,1</t>
  </si>
  <si>
    <t>Dariusz</t>
  </si>
  <si>
    <t>Wilczewska</t>
  </si>
  <si>
    <t>01:37:52,0</t>
  </si>
  <si>
    <t>01:37:54,4</t>
  </si>
  <si>
    <t>Klemenz</t>
  </si>
  <si>
    <t>Trūps</t>
  </si>
  <si>
    <t>G4S Latvia</t>
  </si>
  <si>
    <t>01:37:54,7</t>
  </si>
  <si>
    <t>Wittlinger</t>
  </si>
  <si>
    <t>01:37:55,4</t>
  </si>
  <si>
    <t>Fraser</t>
  </si>
  <si>
    <t>Kerr</t>
  </si>
  <si>
    <t>01:37:55,9</t>
  </si>
  <si>
    <t>Daniela</t>
  </si>
  <si>
    <t>Amsler</t>
  </si>
  <si>
    <t>01:37:57,5</t>
  </si>
  <si>
    <t>01:37:58,2</t>
  </si>
  <si>
    <t>01:38:00,1</t>
  </si>
  <si>
    <t>01:38:02,8</t>
  </si>
  <si>
    <t>Šagunovs</t>
  </si>
  <si>
    <t>01:38:03,9</t>
  </si>
  <si>
    <t>01:38:06,0</t>
  </si>
  <si>
    <t>Kantanen</t>
  </si>
  <si>
    <t>01:38:08,7</t>
  </si>
  <si>
    <t>Braučs-Jusupovs</t>
  </si>
  <si>
    <t>01:38:14,6</t>
  </si>
  <si>
    <t>01:38:15,1</t>
  </si>
  <si>
    <t>Ābiks</t>
  </si>
  <si>
    <t>01:38:15,6</t>
  </si>
  <si>
    <t>Klinta</t>
  </si>
  <si>
    <t>Lauska</t>
  </si>
  <si>
    <t>Rīgas brīvostas pārvalde</t>
  </si>
  <si>
    <t>01:38:16,5</t>
  </si>
  <si>
    <t>Nipkens</t>
  </si>
  <si>
    <t>01:38:16,9</t>
  </si>
  <si>
    <t>Eino</t>
  </si>
  <si>
    <t>Kulmala</t>
  </si>
  <si>
    <t>Finland</t>
  </si>
  <si>
    <t>01:38:18,2</t>
  </si>
  <si>
    <t>Vairāk Saules</t>
  </si>
  <si>
    <t>01:38:18,9</t>
  </si>
  <si>
    <t>01:38:22,7</t>
  </si>
  <si>
    <t>01:38:23,2</t>
  </si>
  <si>
    <t>Lasis</t>
  </si>
  <si>
    <t>01:38:27,4</t>
  </si>
  <si>
    <t>MAREKS</t>
  </si>
  <si>
    <t>KRŪMIŅŠ</t>
  </si>
  <si>
    <t>01:38:27,1</t>
  </si>
  <si>
    <t>01:38:28,0</t>
  </si>
  <si>
    <t>Chiel</t>
  </si>
  <si>
    <t>Berends</t>
  </si>
  <si>
    <t>01:38:31,7</t>
  </si>
  <si>
    <t>Masalin</t>
  </si>
  <si>
    <t>Nastola triathlon</t>
  </si>
  <si>
    <t>01:38:32,7</t>
  </si>
  <si>
    <t>Maido</t>
  </si>
  <si>
    <t>Janke</t>
  </si>
  <si>
    <t>IITEE Spordiklubi</t>
  </si>
  <si>
    <t>01:38:34,4</t>
  </si>
  <si>
    <t>Gröndahl</t>
  </si>
  <si>
    <t>01:38:34,1</t>
  </si>
  <si>
    <t>Rīgas Motormuzejs</t>
  </si>
  <si>
    <t>01:38:35,0</t>
  </si>
  <si>
    <t>01:38:35,6</t>
  </si>
  <si>
    <t>01:38:36,8</t>
  </si>
  <si>
    <t>Dimitrijs</t>
  </si>
  <si>
    <t>Paršins</t>
  </si>
  <si>
    <t>Caljan Rite-Hite</t>
  </si>
  <si>
    <t>01:38:37,0</t>
  </si>
  <si>
    <t>Kašs</t>
  </si>
  <si>
    <t>01:38:42,3</t>
  </si>
  <si>
    <t>Vāvers</t>
  </si>
  <si>
    <t>01:38:43,2</t>
  </si>
  <si>
    <t>01:38:44,4</t>
  </si>
  <si>
    <t>Meikšāns</t>
  </si>
  <si>
    <t>01:38:45,8</t>
  </si>
  <si>
    <t>01:38:46,2</t>
  </si>
  <si>
    <t>Kasel</t>
  </si>
  <si>
    <t>TG Konz</t>
  </si>
  <si>
    <t>01:38:50,7</t>
  </si>
  <si>
    <t>Ludwig</t>
  </si>
  <si>
    <t>01:38:51,7</t>
  </si>
  <si>
    <t>Irmejs</t>
  </si>
  <si>
    <t>01:38:52,1</t>
  </si>
  <si>
    <t>4buras</t>
  </si>
  <si>
    <t>01:38:53,1</t>
  </si>
  <si>
    <t>Sedlenieks</t>
  </si>
  <si>
    <t>Neskaties atpakaļ</t>
  </si>
  <si>
    <t>01:38:54,1</t>
  </si>
  <si>
    <t>Melle</t>
  </si>
  <si>
    <t>Mulder</t>
  </si>
  <si>
    <t>01:38:57,7</t>
  </si>
  <si>
    <t>01:38:58,6</t>
  </si>
  <si>
    <t>Mick</t>
  </si>
  <si>
    <t>01:39:00,2</t>
  </si>
  <si>
    <t>01:39:00,7</t>
  </si>
  <si>
    <t>01:39:03,2</t>
  </si>
  <si>
    <t>Plockmatic Riga</t>
  </si>
  <si>
    <t>01:39:06,9</t>
  </si>
  <si>
    <t>Lindberg</t>
  </si>
  <si>
    <t>01:39:09,4</t>
  </si>
  <si>
    <t>Heiki</t>
  </si>
  <si>
    <t>Prants</t>
  </si>
  <si>
    <t>01:39:09,9</t>
  </si>
  <si>
    <t>Sālījums</t>
  </si>
  <si>
    <t>01:39:11,3</t>
  </si>
  <si>
    <t>Lātss</t>
  </si>
  <si>
    <t>01:39:11,4</t>
  </si>
  <si>
    <t>Clive</t>
  </si>
  <si>
    <t>Scammell</t>
  </si>
  <si>
    <t>Wimbledon Windmilers</t>
  </si>
  <si>
    <t>01:39:12,1</t>
  </si>
  <si>
    <t>Joja</t>
  </si>
  <si>
    <t>CEMEX</t>
  </si>
  <si>
    <t>01:39:14,6</t>
  </si>
  <si>
    <t>Freibergs</t>
  </si>
  <si>
    <t>01:39:15,0</t>
  </si>
  <si>
    <t>Valerte</t>
  </si>
  <si>
    <t>01:39:16,3</t>
  </si>
  <si>
    <t>Johansson</t>
  </si>
  <si>
    <t>01:39:16,8</t>
  </si>
  <si>
    <t>Puķītis</t>
  </si>
  <si>
    <t>01:39:17,6</t>
  </si>
  <si>
    <t>Vicente</t>
  </si>
  <si>
    <t>01:39:17,7</t>
  </si>
  <si>
    <t>01:39:21,2</t>
  </si>
  <si>
    <t>Pogorelovs</t>
  </si>
  <si>
    <t>01:39:21,9</t>
  </si>
  <si>
    <t>Aurimas</t>
  </si>
  <si>
    <t>Danaitis</t>
  </si>
  <si>
    <t>Nortal</t>
  </si>
  <si>
    <t>01:39:22,4</t>
  </si>
  <si>
    <t>Sardiko</t>
  </si>
  <si>
    <t>01:39:22,5</t>
  </si>
  <si>
    <t>ainārs</t>
  </si>
  <si>
    <t>sosins</t>
  </si>
  <si>
    <t>01:39:25,7</t>
  </si>
  <si>
    <t>Ārgalis</t>
  </si>
  <si>
    <t>01:39:29,2</t>
  </si>
  <si>
    <t>GIORGIO</t>
  </si>
  <si>
    <t>MARSAN</t>
  </si>
  <si>
    <t>01:39:29,7</t>
  </si>
  <si>
    <t>01:39:37,2</t>
  </si>
  <si>
    <t>Dambergs</t>
  </si>
  <si>
    <t>01:39:39,1</t>
  </si>
  <si>
    <t>Segliņš</t>
  </si>
  <si>
    <t>01:39:40,2</t>
  </si>
  <si>
    <t>01:39:42,7</t>
  </si>
  <si>
    <t>LA MANNA</t>
  </si>
  <si>
    <t>01:39:46,1</t>
  </si>
  <si>
    <t>01:39:47,8</t>
  </si>
  <si>
    <t>01:39:48,8</t>
  </si>
  <si>
    <t>01:39:48,9</t>
  </si>
  <si>
    <t>01:39:50,1</t>
  </si>
  <si>
    <t>01:39:55,4</t>
  </si>
  <si>
    <t>Tamisārs</t>
  </si>
  <si>
    <t>01:39:55,1</t>
  </si>
  <si>
    <t>Meelis</t>
  </si>
  <si>
    <t>Ruukki</t>
  </si>
  <si>
    <t>01:39:56,3</t>
  </si>
  <si>
    <t>Pūpols</t>
  </si>
  <si>
    <t>01:39:56,4</t>
  </si>
  <si>
    <t>01:39:57,9</t>
  </si>
  <si>
    <t>Ingmars</t>
  </si>
  <si>
    <t>01:40:02,0</t>
  </si>
  <si>
    <t>01:40:06,1</t>
  </si>
  <si>
    <t>Žilinskis</t>
  </si>
  <si>
    <t>01:40:06,4</t>
  </si>
  <si>
    <t>Fārenhorsts</t>
  </si>
  <si>
    <t>01:40:06,7</t>
  </si>
  <si>
    <t>01:40:06,9</t>
  </si>
  <si>
    <t>Liniņš</t>
  </si>
  <si>
    <t>01:40:07,7</t>
  </si>
  <si>
    <t>01:40:09,4</t>
  </si>
  <si>
    <t>Yudkin</t>
  </si>
  <si>
    <t>01:40:10,2</t>
  </si>
  <si>
    <t>Mirco</t>
  </si>
  <si>
    <t>Delorenzi</t>
  </si>
  <si>
    <t>01:40:10,0</t>
  </si>
  <si>
    <t>Bariševs</t>
  </si>
  <si>
    <t>01:40:11,1</t>
  </si>
  <si>
    <t>Šatas</t>
  </si>
  <si>
    <t>01:40:12,1</t>
  </si>
  <si>
    <t>01:40:13,2</t>
  </si>
  <si>
    <t>Ginsevičiūtė</t>
  </si>
  <si>
    <t>01:40:13,9</t>
  </si>
  <si>
    <t>Rjabinovs</t>
  </si>
  <si>
    <t>01:40:14,7</t>
  </si>
  <si>
    <t>Stankevičs</t>
  </si>
  <si>
    <t>01:40:18,2</t>
  </si>
  <si>
    <t>01:40:19,0</t>
  </si>
  <si>
    <t>Kanenbergs</t>
  </si>
  <si>
    <t>01:40:19,7</t>
  </si>
  <si>
    <t>Vigulis</t>
  </si>
  <si>
    <t>01:40:19,9</t>
  </si>
  <si>
    <t>Antāns</t>
  </si>
  <si>
    <t>01:40:20,9</t>
  </si>
  <si>
    <t>Mezals</t>
  </si>
  <si>
    <t>Eziitis miglaa</t>
  </si>
  <si>
    <t>01:40:21,1</t>
  </si>
  <si>
    <t>01:40:27,9</t>
  </si>
  <si>
    <t>Šulcs</t>
  </si>
  <si>
    <t>01:40:28,4</t>
  </si>
  <si>
    <t>Paul</t>
  </si>
  <si>
    <t>01:40:29,4</t>
  </si>
  <si>
    <t>01:40:31,3</t>
  </si>
  <si>
    <t>Jēkobsons</t>
  </si>
  <si>
    <t>01:40:36,5</t>
  </si>
  <si>
    <t>Senbergs</t>
  </si>
  <si>
    <t>01:40:38,1</t>
  </si>
  <si>
    <t>Karsten</t>
  </si>
  <si>
    <t>Wolff</t>
  </si>
  <si>
    <t>UHu trainiert für Olympia</t>
  </si>
  <si>
    <t>01:40:40,7</t>
  </si>
  <si>
    <t>Krustkalns</t>
  </si>
  <si>
    <t>01:40:41,2</t>
  </si>
  <si>
    <t>Olafs Jānis</t>
  </si>
  <si>
    <t>Štāls</t>
  </si>
  <si>
    <t>01:40:42,2</t>
  </si>
  <si>
    <t>Jēkabpils ūdens</t>
  </si>
  <si>
    <t>01:40:42,3</t>
  </si>
  <si>
    <t>Bobrovskis</t>
  </si>
  <si>
    <t>01:40:42,5</t>
  </si>
  <si>
    <t>Ķauķītis</t>
  </si>
  <si>
    <t>Sporta Izglītības Aģentūra</t>
  </si>
  <si>
    <t>01:40:43,6</t>
  </si>
  <si>
    <t>Bokums</t>
  </si>
  <si>
    <t>01:40:45,1</t>
  </si>
  <si>
    <t>Erik Jan</t>
  </si>
  <si>
    <t>Olree</t>
  </si>
  <si>
    <t>01:40:45,2</t>
  </si>
  <si>
    <t>01:40:46,5</t>
  </si>
  <si>
    <t>Dubrovskis</t>
  </si>
  <si>
    <t>Baltikums Bank AS</t>
  </si>
  <si>
    <t>01:40:48,5</t>
  </si>
  <si>
    <t>Zibuda</t>
  </si>
  <si>
    <t>OVC Consulting</t>
  </si>
  <si>
    <t>01:40:50,9</t>
  </si>
  <si>
    <t>Visma Enterprise</t>
  </si>
  <si>
    <t>01:40:51,2</t>
  </si>
  <si>
    <t>Janis</t>
  </si>
  <si>
    <t>01:40:51,1</t>
  </si>
  <si>
    <t>Karss</t>
  </si>
  <si>
    <t>01:40:51,9</t>
  </si>
  <si>
    <t>01:40:53,9</t>
  </si>
  <si>
    <t>Ruskevičs</t>
  </si>
  <si>
    <t>X INFOTECH</t>
  </si>
  <si>
    <t>01:40:55,2</t>
  </si>
  <si>
    <t>Maklakovs</t>
  </si>
  <si>
    <t>SAF TEHNIKA</t>
  </si>
  <si>
    <t>01:40:57,2</t>
  </si>
  <si>
    <t>'Bibliotēka No1 Restorāns</t>
  </si>
  <si>
    <t>01:40:57,7</t>
  </si>
  <si>
    <t>Harald</t>
  </si>
  <si>
    <t>Sundby</t>
  </si>
  <si>
    <t>01:40:58,1</t>
  </si>
  <si>
    <t>Mucenieks</t>
  </si>
  <si>
    <t>01:40:59,4</t>
  </si>
  <si>
    <t>Volners</t>
  </si>
  <si>
    <t>SIA FIMA</t>
  </si>
  <si>
    <t>01:41:01,1</t>
  </si>
  <si>
    <t>01:41:03,6</t>
  </si>
  <si>
    <t>Baldunčiks</t>
  </si>
  <si>
    <t>01:41:04,9</t>
  </si>
  <si>
    <t>Kancers</t>
  </si>
  <si>
    <t>Intrum Justitia Software Development Centre</t>
  </si>
  <si>
    <t>01:41:06,7</t>
  </si>
  <si>
    <t>Ritums</t>
  </si>
  <si>
    <t>01:41:07,1</t>
  </si>
  <si>
    <t>Max</t>
  </si>
  <si>
    <t>Bahrke</t>
  </si>
  <si>
    <t>01:41:07,7</t>
  </si>
  <si>
    <t>01:41:07,9</t>
  </si>
  <si>
    <t>01:41:09,2</t>
  </si>
  <si>
    <t>01:41:10,4</t>
  </si>
  <si>
    <t>Čuhnova</t>
  </si>
  <si>
    <t>01:41:10,9</t>
  </si>
  <si>
    <t>Mežsargs</t>
  </si>
  <si>
    <t>01:41:11,2</t>
  </si>
  <si>
    <t>Mārtiņš Standzenieks</t>
  </si>
  <si>
    <t>01:41:11,8</t>
  </si>
  <si>
    <t>Titovičs</t>
  </si>
  <si>
    <t>Bērnu klīniskā universitātes slimnīca</t>
  </si>
  <si>
    <t>01:41:13,2</t>
  </si>
  <si>
    <t>Tihonenko</t>
  </si>
  <si>
    <t>01:41:14,6</t>
  </si>
  <si>
    <t>Graube</t>
  </si>
  <si>
    <t>01:41:16,6</t>
  </si>
  <si>
    <t>Priede</t>
  </si>
  <si>
    <t>01:41:20,2</t>
  </si>
  <si>
    <t>Porietis</t>
  </si>
  <si>
    <t>01:41:20,3</t>
  </si>
  <si>
    <t>Nekrasovs</t>
  </si>
  <si>
    <t>01:41:20,4</t>
  </si>
  <si>
    <t>Sumčenko</t>
  </si>
  <si>
    <t>01:41:20,9</t>
  </si>
  <si>
    <t>Ronis</t>
  </si>
  <si>
    <t>01:41:21,4</t>
  </si>
  <si>
    <t>Blagonadeždins</t>
  </si>
  <si>
    <t>KLINKMANN LAT</t>
  </si>
  <si>
    <t>01:41:22,4</t>
  </si>
  <si>
    <t>Martti</t>
  </si>
  <si>
    <t>Soidla</t>
  </si>
  <si>
    <t>Jala</t>
  </si>
  <si>
    <t>01:41:25,0</t>
  </si>
  <si>
    <t>Auseklis IK</t>
  </si>
  <si>
    <t>01:41:25,2</t>
  </si>
  <si>
    <t>IVARS</t>
  </si>
  <si>
    <t>LOGINS</t>
  </si>
  <si>
    <t>01:41:27,3</t>
  </si>
  <si>
    <t>01:41:27,7</t>
  </si>
  <si>
    <t>Gailāns</t>
  </si>
  <si>
    <t>01:41:28,4</t>
  </si>
  <si>
    <t>01:41:28,7</t>
  </si>
  <si>
    <t>Evaldas</t>
  </si>
  <si>
    <t>Morkunas</t>
  </si>
  <si>
    <t>BTT Group</t>
  </si>
  <si>
    <t>01:41:28,8</t>
  </si>
  <si>
    <t>Siugale</t>
  </si>
  <si>
    <t>01:41:29,3</t>
  </si>
  <si>
    <t>Staub</t>
  </si>
  <si>
    <t>01:41:29,7</t>
  </si>
  <si>
    <t>01:41:29,8</t>
  </si>
  <si>
    <t>Eco Baltia</t>
  </si>
  <si>
    <t>01:41:30,0</t>
  </si>
  <si>
    <t>01:41:31,0</t>
  </si>
  <si>
    <t>Petersson</t>
  </si>
  <si>
    <t>Team Stockholm Marathon</t>
  </si>
  <si>
    <t>01:41:31,6</t>
  </si>
  <si>
    <t>Jēkaba Ceļojumi</t>
  </si>
  <si>
    <t>01:41:31,9</t>
  </si>
  <si>
    <t>Mazitāns</t>
  </si>
  <si>
    <t>01:41:32,1</t>
  </si>
  <si>
    <t>Herings</t>
  </si>
  <si>
    <t>01:41:33,9</t>
  </si>
  <si>
    <t>Mikelsons</t>
  </si>
  <si>
    <t>Kaušs</t>
  </si>
  <si>
    <t>01:41:34,7</t>
  </si>
  <si>
    <t>Bokačs</t>
  </si>
  <si>
    <t>Garisons</t>
  </si>
  <si>
    <t>01:41:36,9</t>
  </si>
  <si>
    <t>01:41:37,7</t>
  </si>
  <si>
    <t>01:41:41,3</t>
  </si>
  <si>
    <t>VIMBA</t>
  </si>
  <si>
    <t>AMSERV TEAM</t>
  </si>
  <si>
    <t>01:41:43,9</t>
  </si>
  <si>
    <t>Juhan</t>
  </si>
  <si>
    <t>Kaarma</t>
  </si>
  <si>
    <t>01:41:44,0</t>
  </si>
  <si>
    <t>Brammanis</t>
  </si>
  <si>
    <t>01:41:46,4</t>
  </si>
  <si>
    <t>Bauers</t>
  </si>
  <si>
    <t>01:41:47,4</t>
  </si>
  <si>
    <t>Shevchenko</t>
  </si>
  <si>
    <t>01:41:49,2</t>
  </si>
  <si>
    <t>Kims</t>
  </si>
  <si>
    <t>Šifers</t>
  </si>
  <si>
    <t>01:41:51,8</t>
  </si>
  <si>
    <t>Zakhodyaev</t>
  </si>
  <si>
    <t>MOTUS</t>
  </si>
  <si>
    <t>01:41:53,7</t>
  </si>
  <si>
    <t>Neugschwender</t>
  </si>
  <si>
    <t>01:41:55,7</t>
  </si>
  <si>
    <t>KOPMANIS</t>
  </si>
  <si>
    <t>01:41:56,2</t>
  </si>
  <si>
    <t>Sūneklis</t>
  </si>
  <si>
    <t>01:41:56,8</t>
  </si>
  <si>
    <t>01:41:57,9</t>
  </si>
  <si>
    <t>Jūrmalas pilsētas dome</t>
  </si>
  <si>
    <t>01:41:58,6</t>
  </si>
  <si>
    <t>Almants</t>
  </si>
  <si>
    <t>Poikāns</t>
  </si>
  <si>
    <t>LETA</t>
  </si>
  <si>
    <t>01:41:58,7</t>
  </si>
  <si>
    <t>Makņa</t>
  </si>
  <si>
    <t>Rietumu Banka</t>
  </si>
  <si>
    <t>01:42:01,4</t>
  </si>
  <si>
    <t>Parro</t>
  </si>
  <si>
    <t>01:42:04,7</t>
  </si>
  <si>
    <t>Kudiņš</t>
  </si>
  <si>
    <t>01:42:06,0</t>
  </si>
  <si>
    <t>Jundzis</t>
  </si>
  <si>
    <t>mammadaba</t>
  </si>
  <si>
    <t>01:42:08,1</t>
  </si>
  <si>
    <t>Vaiskovičs</t>
  </si>
  <si>
    <t>01:42:08,0</t>
  </si>
  <si>
    <t>Galvoss</t>
  </si>
  <si>
    <t>01:42:11,0</t>
  </si>
  <si>
    <t>01:42:12,6</t>
  </si>
  <si>
    <t>Reneva</t>
  </si>
  <si>
    <t>01:42:13,1</t>
  </si>
  <si>
    <t>Demidovich</t>
  </si>
  <si>
    <t>01:42:14,4</t>
  </si>
  <si>
    <t>Kravalis</t>
  </si>
  <si>
    <t>VASTINT LATVIA</t>
  </si>
  <si>
    <t>01:42:15,6</t>
  </si>
  <si>
    <t>Brūveris</t>
  </si>
  <si>
    <t>01:42:15,9</t>
  </si>
  <si>
    <t>Mairis</t>
  </si>
  <si>
    <t>01:42:16,5</t>
  </si>
  <si>
    <t>Svētiņš</t>
  </si>
  <si>
    <t>01:42:16,9</t>
  </si>
  <si>
    <t>01:42:18,2</t>
  </si>
  <si>
    <t>Vootele</t>
  </si>
  <si>
    <t>Poll</t>
  </si>
  <si>
    <t>01:42:18,4</t>
  </si>
  <si>
    <t>Voroņko</t>
  </si>
  <si>
    <t>01:42:18,5</t>
  </si>
  <si>
    <t>Gita</t>
  </si>
  <si>
    <t>Karlsone</t>
  </si>
  <si>
    <t>01:42:19,3</t>
  </si>
  <si>
    <t>JACQUES</t>
  </si>
  <si>
    <t>01:42:20,5</t>
  </si>
  <si>
    <t>01:42:21,2</t>
  </si>
  <si>
    <t>Koerns</t>
  </si>
  <si>
    <t>01:42:22,0</t>
  </si>
  <si>
    <t>Protasenya</t>
  </si>
  <si>
    <t>01:42:22,6</t>
  </si>
  <si>
    <t>01:42:23,0</t>
  </si>
  <si>
    <t>Paulis</t>
  </si>
  <si>
    <t>Dālbergs</t>
  </si>
  <si>
    <t>01:42:24,9</t>
  </si>
  <si>
    <t>Ābols</t>
  </si>
  <si>
    <t>AS Latvijas balzams</t>
  </si>
  <si>
    <t>01:42:28,1</t>
  </si>
  <si>
    <t>Startsev</t>
  </si>
  <si>
    <t>Edisoft</t>
  </si>
  <si>
    <t>01:42:29,5</t>
  </si>
  <si>
    <t>Kirtovska</t>
  </si>
  <si>
    <t>Gemoss</t>
  </si>
  <si>
    <t>01:42:31,7</t>
  </si>
  <si>
    <t>Miļins</t>
  </si>
  <si>
    <t>01:42:34,7</t>
  </si>
  <si>
    <t>Dainius</t>
  </si>
  <si>
    <t>Petkevicius</t>
  </si>
  <si>
    <t>01:42:35,8</t>
  </si>
  <si>
    <t>Ziemele</t>
  </si>
  <si>
    <t>01:42:36,1</t>
  </si>
  <si>
    <t>01:42:37,4</t>
  </si>
  <si>
    <t>Putka</t>
  </si>
  <si>
    <t>01:42:38,9</t>
  </si>
  <si>
    <t>01:42:39,2</t>
  </si>
  <si>
    <t>Rožėnas</t>
  </si>
  <si>
    <t>01:42:39,6</t>
  </si>
  <si>
    <t>Ozolins</t>
  </si>
  <si>
    <t>01:42:40,7</t>
  </si>
  <si>
    <t>01:42:40,1</t>
  </si>
  <si>
    <t>Vārpiņš</t>
  </si>
  <si>
    <t>01:42:43,2</t>
  </si>
  <si>
    <t>Tretjakovs</t>
  </si>
  <si>
    <t>01:42:44,4</t>
  </si>
  <si>
    <t>Osvaldas</t>
  </si>
  <si>
    <t>Žylė</t>
  </si>
  <si>
    <t>01:42:45,7</t>
  </si>
  <si>
    <t>SIA Datu tehnoloģiju grupa</t>
  </si>
  <si>
    <t>EDGARS</t>
  </si>
  <si>
    <t>RUMBENIEKS</t>
  </si>
  <si>
    <t>01:42:46,2</t>
  </si>
  <si>
    <t>01:42:46,4</t>
  </si>
  <si>
    <t>01:42:46,9</t>
  </si>
  <si>
    <t>Slaidiņš</t>
  </si>
  <si>
    <t>01:42:47,7</t>
  </si>
  <si>
    <t>01:42:47,9</t>
  </si>
  <si>
    <t>Mozga</t>
  </si>
  <si>
    <t>01:42:48,0</t>
  </si>
  <si>
    <t>Elizabete</t>
  </si>
  <si>
    <t>Marta Mašēna</t>
  </si>
  <si>
    <t>SPJ</t>
  </si>
  <si>
    <t>01:42:48,7</t>
  </si>
  <si>
    <t>PRO VIA</t>
  </si>
  <si>
    <t>01:42:48,9</t>
  </si>
  <si>
    <t>hus.lv</t>
  </si>
  <si>
    <t>01:42:50,7</t>
  </si>
  <si>
    <t>01:42:50,1</t>
  </si>
  <si>
    <t>Kuļikovskis</t>
  </si>
  <si>
    <t>01:42:51,1</t>
  </si>
  <si>
    <t>Rundzāns</t>
  </si>
  <si>
    <t>01:43:03,9</t>
  </si>
  <si>
    <t>01:43:05,7</t>
  </si>
  <si>
    <t>Triščevs</t>
  </si>
  <si>
    <t>01:43:08,0</t>
  </si>
  <si>
    <t>Penkner</t>
  </si>
  <si>
    <t>01:43:08,7</t>
  </si>
  <si>
    <t>01:43:08,9</t>
  </si>
  <si>
    <t>Stepānovs</t>
  </si>
  <si>
    <t>01:43:11,3</t>
  </si>
  <si>
    <t>Lorencs</t>
  </si>
  <si>
    <t>01:43:13,7</t>
  </si>
  <si>
    <t>Bäuerle</t>
  </si>
  <si>
    <t>01:43:14,8</t>
  </si>
  <si>
    <t>Vinogradovs</t>
  </si>
  <si>
    <t>01:43:16,4</t>
  </si>
  <si>
    <t>Bruy</t>
  </si>
  <si>
    <t>01:43:17,7</t>
  </si>
  <si>
    <t>Andruškins</t>
  </si>
  <si>
    <t>01:43:18,2</t>
  </si>
  <si>
    <t>Builis</t>
  </si>
  <si>
    <t>SIA 'Aqua-Brambis'</t>
  </si>
  <si>
    <t>01:43:18,4</t>
  </si>
  <si>
    <t>01:43:19,9</t>
  </si>
  <si>
    <t>pieci.lv</t>
  </si>
  <si>
    <t>01:43:20,4</t>
  </si>
  <si>
    <t>Olšauskas</t>
  </si>
  <si>
    <t>01:43:22,2</t>
  </si>
  <si>
    <t>Fleck</t>
  </si>
  <si>
    <t>01:43:23,4</t>
  </si>
  <si>
    <t>Åsa</t>
  </si>
  <si>
    <t>Miemois</t>
  </si>
  <si>
    <t>01:43:24,7</t>
  </si>
  <si>
    <t>01:43:24,9</t>
  </si>
  <si>
    <t>Beitiks</t>
  </si>
  <si>
    <t>01:43:26,0</t>
  </si>
  <si>
    <t>Wimbledon windmilers</t>
  </si>
  <si>
    <t>01:43:27,2</t>
  </si>
  <si>
    <t>Orlovs</t>
  </si>
  <si>
    <t>01:43:28,9</t>
  </si>
  <si>
    <t>01:43:29,2</t>
  </si>
  <si>
    <t>Seškena</t>
  </si>
  <si>
    <t>01:43:31,0</t>
  </si>
  <si>
    <t>Telling</t>
  </si>
  <si>
    <t>01:43:33,4</t>
  </si>
  <si>
    <t>Aijens</t>
  </si>
  <si>
    <t>Trušins</t>
  </si>
  <si>
    <t>01:43:33,7</t>
  </si>
  <si>
    <t>Hāna-Valtasa</t>
  </si>
  <si>
    <t>01:43:34,2</t>
  </si>
  <si>
    <t>Ušpelis</t>
  </si>
  <si>
    <t>01:43:37,9</t>
  </si>
  <si>
    <t>Jānis Pēteris</t>
  </si>
  <si>
    <t>Viļņa Plūmes stipendija Aizkraukles attīstībai</t>
  </si>
  <si>
    <t>01:43:39,2</t>
  </si>
  <si>
    <t>Mäesalu</t>
  </si>
  <si>
    <t>01:43:39,0</t>
  </si>
  <si>
    <t>Žubule</t>
  </si>
  <si>
    <t>01:43:39,7</t>
  </si>
  <si>
    <t>Vincent</t>
  </si>
  <si>
    <t>Solem</t>
  </si>
  <si>
    <t>01:43:39,9</t>
  </si>
  <si>
    <t>01:43:41,7</t>
  </si>
  <si>
    <t>01:43:41,9</t>
  </si>
  <si>
    <t>Banku augstskola</t>
  </si>
  <si>
    <t>01:43:42,1</t>
  </si>
  <si>
    <t>Grinevičs</t>
  </si>
  <si>
    <t>01:43:44,2</t>
  </si>
  <si>
    <t>Veipāns</t>
  </si>
  <si>
    <t>01:43:45,0</t>
  </si>
  <si>
    <t>Rāts</t>
  </si>
  <si>
    <t>01:43:45,1</t>
  </si>
  <si>
    <t>Šantars</t>
  </si>
  <si>
    <t>Henrijs</t>
  </si>
  <si>
    <t>01:43:45,7</t>
  </si>
  <si>
    <t>Ozons OK</t>
  </si>
  <si>
    <t>01:43:45,8</t>
  </si>
  <si>
    <t>01:43:46,4</t>
  </si>
  <si>
    <t>Jermacāns</t>
  </si>
  <si>
    <t>01:43:47,4</t>
  </si>
  <si>
    <t>01:43:47,5</t>
  </si>
  <si>
    <t>01:43:47,7</t>
  </si>
  <si>
    <t>Kempe</t>
  </si>
  <si>
    <t>01:43:47,9</t>
  </si>
  <si>
    <t>Bethers</t>
  </si>
  <si>
    <t>01:43:48,2</t>
  </si>
  <si>
    <t>BNS-LATVIJA</t>
  </si>
  <si>
    <t>Viļums</t>
  </si>
  <si>
    <t>01:43:50,4</t>
  </si>
  <si>
    <t>Tavela</t>
  </si>
  <si>
    <t>01:43:51,2</t>
  </si>
  <si>
    <t>Veits</t>
  </si>
  <si>
    <t>01:43:51,4</t>
  </si>
  <si>
    <t>Algirdas</t>
  </si>
  <si>
    <t>Pukis</t>
  </si>
  <si>
    <t>01:43:52,1</t>
  </si>
  <si>
    <t>01:43:52,4</t>
  </si>
  <si>
    <t>Pūciņš</t>
  </si>
  <si>
    <t>01:43:53,1</t>
  </si>
  <si>
    <t>01:43:53,7</t>
  </si>
  <si>
    <t>Olavs</t>
  </si>
  <si>
    <t>Ķiecis</t>
  </si>
  <si>
    <t>01:43:53,9</t>
  </si>
  <si>
    <t>01:43:54,2</t>
  </si>
  <si>
    <t>Salietis</t>
  </si>
  <si>
    <t>01:43:55,9</t>
  </si>
  <si>
    <t>Quarta</t>
  </si>
  <si>
    <t>01:43:56,2</t>
  </si>
  <si>
    <t>LINARDS</t>
  </si>
  <si>
    <t>BARTUŠEVICS</t>
  </si>
  <si>
    <t>01:43:56,4</t>
  </si>
  <si>
    <t>01:43:56,1</t>
  </si>
  <si>
    <t>01:43:58,3</t>
  </si>
  <si>
    <t>01:43:58,6</t>
  </si>
  <si>
    <t>01:43:58,7</t>
  </si>
  <si>
    <t>01:44:00,2</t>
  </si>
  <si>
    <t>Kristapsons</t>
  </si>
  <si>
    <t>01:44:01,4</t>
  </si>
  <si>
    <t>Salmiņš</t>
  </si>
  <si>
    <t>01:44:01,9</t>
  </si>
  <si>
    <t>Ābeļkalns</t>
  </si>
  <si>
    <t>01:44:03,4</t>
  </si>
  <si>
    <t>Labors</t>
  </si>
  <si>
    <t>01:44:04,0</t>
  </si>
  <si>
    <t>Keišs</t>
  </si>
  <si>
    <t>01:44:04,7</t>
  </si>
  <si>
    <t>JK Hermes</t>
  </si>
  <si>
    <t>01:44:05,1</t>
  </si>
  <si>
    <t>HARIJS</t>
  </si>
  <si>
    <t>VAGARS</t>
  </si>
  <si>
    <t>01:44:05,2</t>
  </si>
  <si>
    <t>Zarāns</t>
  </si>
  <si>
    <t>01:44:06,2</t>
  </si>
  <si>
    <t>Giovanni</t>
  </si>
  <si>
    <t>Andolfi</t>
  </si>
  <si>
    <t>01:44:06,3</t>
  </si>
  <si>
    <t>Piņķis</t>
  </si>
  <si>
    <t>01:44:06,1</t>
  </si>
  <si>
    <t>Endele</t>
  </si>
  <si>
    <t>01:44:07,9</t>
  </si>
  <si>
    <t>Maarten</t>
  </si>
  <si>
    <t>Lemken</t>
  </si>
  <si>
    <t>01:44:08,2</t>
  </si>
  <si>
    <t>Philipp</t>
  </si>
  <si>
    <t>Krumholz</t>
  </si>
  <si>
    <t>01:44:08,5</t>
  </si>
  <si>
    <t>01:44:10,7</t>
  </si>
  <si>
    <t>Šadris</t>
  </si>
  <si>
    <t>01:44:11,6</t>
  </si>
  <si>
    <t>Yermanos</t>
  </si>
  <si>
    <t>01:44:11,7</t>
  </si>
  <si>
    <t>Stupāns</t>
  </si>
  <si>
    <t>01:44:15,9</t>
  </si>
  <si>
    <t>Grīnis</t>
  </si>
  <si>
    <t>Mogo</t>
  </si>
  <si>
    <t>Jenerts</t>
  </si>
  <si>
    <t>01:44:16,6</t>
  </si>
  <si>
    <t>01:44:17,7</t>
  </si>
  <si>
    <t>01:44:17,8</t>
  </si>
  <si>
    <t>01:44:19,9</t>
  </si>
  <si>
    <t>Slucka</t>
  </si>
  <si>
    <t>01:44:21,7</t>
  </si>
  <si>
    <t>01:44:21,8</t>
  </si>
  <si>
    <t>ATLĒTIKA</t>
  </si>
  <si>
    <t>01:44:22,7</t>
  </si>
  <si>
    <t>Gaidis</t>
  </si>
  <si>
    <t>01:44:24,9</t>
  </si>
  <si>
    <t>01:44:25,2</t>
  </si>
  <si>
    <t>Valmieras pilsētas pašvaldība</t>
  </si>
  <si>
    <t>01:44:25,4</t>
  </si>
  <si>
    <t>Dambis</t>
  </si>
  <si>
    <t>01:44:27,1</t>
  </si>
  <si>
    <t>Logns</t>
  </si>
  <si>
    <t>Sprindzi</t>
  </si>
  <si>
    <t>01:44:28,7</t>
  </si>
  <si>
    <t>VINCENT</t>
  </si>
  <si>
    <t>INGRASCI</t>
  </si>
  <si>
    <t>ESM</t>
  </si>
  <si>
    <t>01:44:30,1</t>
  </si>
  <si>
    <t>Rainer</t>
  </si>
  <si>
    <t>Kimmel</t>
  </si>
  <si>
    <t>01:44:32,5</t>
  </si>
  <si>
    <t>01:44:34,2</t>
  </si>
  <si>
    <t>Marija</t>
  </si>
  <si>
    <t>Brecko</t>
  </si>
  <si>
    <t>01:44:35,9</t>
  </si>
  <si>
    <t>LUCA</t>
  </si>
  <si>
    <t>PALTRINIERI</t>
  </si>
  <si>
    <t>POLISPORTIVA CAMPOGALLIANO</t>
  </si>
  <si>
    <t>Jankovskis</t>
  </si>
  <si>
    <t>01:44:36,1</t>
  </si>
  <si>
    <t>01:44:37,4</t>
  </si>
  <si>
    <t>Valainis</t>
  </si>
  <si>
    <t>01:44:37,7</t>
  </si>
  <si>
    <t>Viirg</t>
  </si>
  <si>
    <t>Brūdere</t>
  </si>
  <si>
    <t>01:44:37,1</t>
  </si>
  <si>
    <t>01:44:38,2</t>
  </si>
  <si>
    <t>01:44:38,0</t>
  </si>
  <si>
    <t>AGRIS</t>
  </si>
  <si>
    <t>ŠIPKOVS</t>
  </si>
  <si>
    <t>01:44:38,4</t>
  </si>
  <si>
    <t>Geletko</t>
  </si>
  <si>
    <t>D8 Corporation</t>
  </si>
  <si>
    <t>01:44:38,7</t>
  </si>
  <si>
    <t>Ruskovs</t>
  </si>
  <si>
    <t>01:44:39,1</t>
  </si>
  <si>
    <t>Zita</t>
  </si>
  <si>
    <t>Zilgalve</t>
  </si>
  <si>
    <t>01:44:39,2</t>
  </si>
  <si>
    <t>01:44:40,2</t>
  </si>
  <si>
    <t>Saule</t>
  </si>
  <si>
    <t>01:44:40,3</t>
  </si>
  <si>
    <t>01:44:40,4</t>
  </si>
  <si>
    <t>01:44:40,1</t>
  </si>
  <si>
    <t>Pridāns</t>
  </si>
  <si>
    <t>01:44:41,7</t>
  </si>
  <si>
    <t>Nīgals</t>
  </si>
  <si>
    <t>01:44:42,9</t>
  </si>
  <si>
    <t>01:44:44,2</t>
  </si>
  <si>
    <t>Jāzeps</t>
  </si>
  <si>
    <t>Barkāns</t>
  </si>
  <si>
    <t>Fizmati</t>
  </si>
  <si>
    <t>01:44:44,0</t>
  </si>
  <si>
    <t>Dimi Lyalya Moose</t>
  </si>
  <si>
    <t>01:44:45,8</t>
  </si>
  <si>
    <t>Kirn</t>
  </si>
  <si>
    <t>01:44:46,2</t>
  </si>
  <si>
    <t>Žerbis</t>
  </si>
  <si>
    <t>SKANDI MOTORS</t>
  </si>
  <si>
    <t>01:44:46,4</t>
  </si>
  <si>
    <t>Frankovičs</t>
  </si>
  <si>
    <t>01:44:46,1</t>
  </si>
  <si>
    <t>Vovers</t>
  </si>
  <si>
    <t>01:44:47,5</t>
  </si>
  <si>
    <t>01:44:47,9</t>
  </si>
  <si>
    <t>Vācers</t>
  </si>
  <si>
    <t>01:44:48,7</t>
  </si>
  <si>
    <t>01:44:48,9</t>
  </si>
  <si>
    <t>01:44:49,1</t>
  </si>
  <si>
    <t>Vilensone</t>
  </si>
  <si>
    <t>01:44:49,0</t>
  </si>
  <si>
    <t>Madžuls</t>
  </si>
  <si>
    <t>01:44:49,6</t>
  </si>
  <si>
    <t>01:44:50,4</t>
  </si>
  <si>
    <t>01:44:51,3</t>
  </si>
  <si>
    <t>Āris</t>
  </si>
  <si>
    <t>Kažis</t>
  </si>
  <si>
    <t>EUGESTA un Partneri</t>
  </si>
  <si>
    <t>01:44:51,4</t>
  </si>
  <si>
    <t>Bernhards</t>
  </si>
  <si>
    <t>B2</t>
  </si>
  <si>
    <t>01:44:52,7</t>
  </si>
  <si>
    <t>Lūkins</t>
  </si>
  <si>
    <t>01:44:55,9</t>
  </si>
  <si>
    <t>01:44:57,7</t>
  </si>
  <si>
    <t>SALINKA</t>
  </si>
  <si>
    <t>01:44:58,1</t>
  </si>
  <si>
    <t>Borovkov</t>
  </si>
  <si>
    <t>01:44:58,2</t>
  </si>
  <si>
    <t>Keith</t>
  </si>
  <si>
    <t>Margus</t>
  </si>
  <si>
    <t>01:44:58,4</t>
  </si>
  <si>
    <t>01:44:59,4</t>
  </si>
  <si>
    <t>Amirovs</t>
  </si>
  <si>
    <t>01:44:59,6</t>
  </si>
  <si>
    <t>01:45:01,4</t>
  </si>
  <si>
    <t>Ivo Pāvils</t>
  </si>
  <si>
    <t>RBSSKALS</t>
  </si>
  <si>
    <t>01:45:02,5</t>
  </si>
  <si>
    <t>Martynas</t>
  </si>
  <si>
    <t>Kvašis</t>
  </si>
  <si>
    <t>Ceponis</t>
  </si>
  <si>
    <t>Green Team</t>
  </si>
  <si>
    <t>01:45:02,7</t>
  </si>
  <si>
    <t>Skolnieks</t>
  </si>
  <si>
    <t>Babītes vislabākie</t>
  </si>
  <si>
    <t>01:45:02,9</t>
  </si>
  <si>
    <t>Kuplis</t>
  </si>
  <si>
    <t>01:45:03,7</t>
  </si>
  <si>
    <t>Zirne</t>
  </si>
  <si>
    <t>01:45:04,7</t>
  </si>
  <si>
    <t>01:45:07,2</t>
  </si>
  <si>
    <t>Skridulis</t>
  </si>
  <si>
    <t>01:45:10,4</t>
  </si>
  <si>
    <t>Smirnovs</t>
  </si>
  <si>
    <t>Riga Cigar Club</t>
  </si>
  <si>
    <t>01:45:12,4</t>
  </si>
  <si>
    <t>Biņkovskis</t>
  </si>
  <si>
    <t>01:45:14,6</t>
  </si>
  <si>
    <t>Piero</t>
  </si>
  <si>
    <t>01:45:16,5</t>
  </si>
  <si>
    <t>nauris</t>
  </si>
  <si>
    <t>Salnājs</t>
  </si>
  <si>
    <t>01:45:16,9</t>
  </si>
  <si>
    <t>01:45:17,0</t>
  </si>
  <si>
    <t>AS RERE Grupa</t>
  </si>
  <si>
    <t>01:45:17,7</t>
  </si>
  <si>
    <t>Ratelis</t>
  </si>
  <si>
    <t>Elkor</t>
  </si>
  <si>
    <t>Dābols</t>
  </si>
  <si>
    <t>El-point</t>
  </si>
  <si>
    <t>01:45:18,7</t>
  </si>
  <si>
    <t>01:45:20,7</t>
  </si>
  <si>
    <t>Shpakovskiy</t>
  </si>
  <si>
    <t>01:45:20,8</t>
  </si>
  <si>
    <t>Anžijs</t>
  </si>
  <si>
    <t>Viļčevskis</t>
  </si>
  <si>
    <t>01:45:26,9</t>
  </si>
  <si>
    <t>RAIMONDS</t>
  </si>
  <si>
    <t>SERDANTS</t>
  </si>
  <si>
    <t>01:45:28,3</t>
  </si>
  <si>
    <t>Gurtiņš</t>
  </si>
  <si>
    <t>01:45:30,1</t>
  </si>
  <si>
    <t>01:45:32,9</t>
  </si>
  <si>
    <t>01:45:33,5</t>
  </si>
  <si>
    <t>Griestiņš</t>
  </si>
  <si>
    <t>01:45:35,0</t>
  </si>
  <si>
    <t>Sproģis</t>
  </si>
  <si>
    <t>01:45:37,2</t>
  </si>
  <si>
    <t>Dobelis</t>
  </si>
  <si>
    <t>01:45:38,6</t>
  </si>
  <si>
    <t>Zėringis</t>
  </si>
  <si>
    <t>TOTILO</t>
  </si>
  <si>
    <t>01:45:38,9</t>
  </si>
  <si>
    <t>01:45:39,2</t>
  </si>
  <si>
    <t>Kleinbergs</t>
  </si>
  <si>
    <t>Valsts nekustamie īpašumi</t>
  </si>
  <si>
    <t>01:45:40,8</t>
  </si>
  <si>
    <t>Joshua</t>
  </si>
  <si>
    <t>Hansen</t>
  </si>
  <si>
    <t>01:45:41,3</t>
  </si>
  <si>
    <t>Vidass</t>
  </si>
  <si>
    <t>01:45:45,1</t>
  </si>
  <si>
    <t>Brice</t>
  </si>
  <si>
    <t>Gasnier</t>
  </si>
  <si>
    <t>01:45:46,4</t>
  </si>
  <si>
    <t>Noruisis</t>
  </si>
  <si>
    <t>Dzukija</t>
  </si>
  <si>
    <t>01:45:46,7</t>
  </si>
  <si>
    <t>01:45:46,9</t>
  </si>
  <si>
    <t>01:45:47,0</t>
  </si>
  <si>
    <t>Prigožins</t>
  </si>
  <si>
    <t>01:45:48,9</t>
  </si>
  <si>
    <t>01:45:49,2</t>
  </si>
  <si>
    <t>Čīma</t>
  </si>
  <si>
    <t>01:45:49,0</t>
  </si>
  <si>
    <t>Belova</t>
  </si>
  <si>
    <t>Stockmann</t>
  </si>
  <si>
    <t>01:45:49,5</t>
  </si>
  <si>
    <t>01:45:49,7</t>
  </si>
  <si>
    <t>Leopardi</t>
  </si>
  <si>
    <t>Ortica</t>
  </si>
  <si>
    <t>01:45:50,2</t>
  </si>
  <si>
    <t>Novikovs</t>
  </si>
  <si>
    <t>01:45:50,3</t>
  </si>
  <si>
    <t>01:45:50,4</t>
  </si>
  <si>
    <t>Isajevs</t>
  </si>
  <si>
    <t>01:45:50,9</t>
  </si>
  <si>
    <t>Gudauskas</t>
  </si>
  <si>
    <t>Husqvarna Team</t>
  </si>
  <si>
    <t>01:45:52,3</t>
  </si>
  <si>
    <t>01:45:52,4</t>
  </si>
  <si>
    <t>Edvardas</t>
  </si>
  <si>
    <t>01:45:52,7</t>
  </si>
  <si>
    <t>Vladas</t>
  </si>
  <si>
    <t>01:45:52,9</t>
  </si>
  <si>
    <t>Endijs</t>
  </si>
  <si>
    <t>Bošs</t>
  </si>
  <si>
    <t>01:45:52,1</t>
  </si>
  <si>
    <t>Kuprys</t>
  </si>
  <si>
    <t>01:45:53,2</t>
  </si>
  <si>
    <t>Veigurs</t>
  </si>
  <si>
    <t>FactSet Latvia</t>
  </si>
  <si>
    <t>01:45:54,7</t>
  </si>
  <si>
    <t>Mirjam</t>
  </si>
  <si>
    <t>Grijpstra</t>
  </si>
  <si>
    <t>01:45:55,4</t>
  </si>
  <si>
    <t>Sanne</t>
  </si>
  <si>
    <t>01:45:56,4</t>
  </si>
  <si>
    <t>01:45:56,5</t>
  </si>
  <si>
    <t>01:45:57,6</t>
  </si>
  <si>
    <t>Agita</t>
  </si>
  <si>
    <t>Klapare</t>
  </si>
  <si>
    <t>01:45:58,2</t>
  </si>
  <si>
    <t>Bogušs</t>
  </si>
  <si>
    <t>01:45:58,0</t>
  </si>
  <si>
    <t>Keiris</t>
  </si>
  <si>
    <t>01:45:58,5</t>
  </si>
  <si>
    <t>01:46:00,1</t>
  </si>
  <si>
    <t>Frid</t>
  </si>
  <si>
    <t>Kaljas</t>
  </si>
  <si>
    <t>01:46:00,7</t>
  </si>
  <si>
    <t>Rinaldi</t>
  </si>
  <si>
    <t>01:46:01,3</t>
  </si>
  <si>
    <t>Zeberliņš</t>
  </si>
  <si>
    <t>01:46:01,9</t>
  </si>
  <si>
    <t>01:46:05,4</t>
  </si>
  <si>
    <t>01:46:05,9</t>
  </si>
  <si>
    <t>Rešetins</t>
  </si>
  <si>
    <t>01:46:07,2</t>
  </si>
  <si>
    <t>Bušs</t>
  </si>
  <si>
    <t>H&amp;M</t>
  </si>
  <si>
    <t>01:46:07,5</t>
  </si>
  <si>
    <t>Skruļa</t>
  </si>
  <si>
    <t>01:46:08,5</t>
  </si>
  <si>
    <t>Barauskis</t>
  </si>
  <si>
    <t>01:46:09,0</t>
  </si>
  <si>
    <t>Lueer</t>
  </si>
  <si>
    <t>01:46:11,2</t>
  </si>
  <si>
    <t>Iļja</t>
  </si>
  <si>
    <t>Ščaņicins</t>
  </si>
  <si>
    <t>01:46:11,4</t>
  </si>
  <si>
    <t>Maris</t>
  </si>
  <si>
    <t>Rutks</t>
  </si>
  <si>
    <t>01:46:12,4</t>
  </si>
  <si>
    <t>01:46:12,9</t>
  </si>
  <si>
    <t>01:46:13,2</t>
  </si>
  <si>
    <t>Segrums</t>
  </si>
  <si>
    <t>01:46:15,2</t>
  </si>
  <si>
    <t>Klucis</t>
  </si>
  <si>
    <t>01:46:15,9</t>
  </si>
  <si>
    <t>Kombecovs</t>
  </si>
  <si>
    <t>01:46:16,1</t>
  </si>
  <si>
    <t>01:46:18,4</t>
  </si>
  <si>
    <t>01:46:19,0</t>
  </si>
  <si>
    <t>Burockins</t>
  </si>
  <si>
    <t>Bandity Volnova</t>
  </si>
  <si>
    <t>01:46:20,2</t>
  </si>
  <si>
    <t>Žatkins</t>
  </si>
  <si>
    <t>01:46:20,7</t>
  </si>
  <si>
    <t>01:46:21,2</t>
  </si>
  <si>
    <t>01:46:21,6</t>
  </si>
  <si>
    <t>Dudko</t>
  </si>
  <si>
    <t>01:46:23,1</t>
  </si>
  <si>
    <t>Margit</t>
  </si>
  <si>
    <t>Lõhmus</t>
  </si>
  <si>
    <t>01:46:24,0</t>
  </si>
  <si>
    <t>Tony</t>
  </si>
  <si>
    <t>Savage</t>
  </si>
  <si>
    <t>01:46:25,2</t>
  </si>
  <si>
    <t>Buršs</t>
  </si>
  <si>
    <t>01:46:26,4</t>
  </si>
  <si>
    <t>01:46:27,7</t>
  </si>
  <si>
    <t>Fowler</t>
  </si>
  <si>
    <t>01:46:28,2</t>
  </si>
  <si>
    <t>Masteņica</t>
  </si>
  <si>
    <t>01:46:30,4</t>
  </si>
  <si>
    <t>Stulbergs</t>
  </si>
  <si>
    <t>01:46:31,7</t>
  </si>
  <si>
    <t>harijs</t>
  </si>
  <si>
    <t>lācars</t>
  </si>
  <si>
    <t>01:46:32,4</t>
  </si>
  <si>
    <t>Koļeda</t>
  </si>
  <si>
    <t>01:46:33,0</t>
  </si>
  <si>
    <t>Börje</t>
  </si>
  <si>
    <t>Olsson</t>
  </si>
  <si>
    <t>St1 Oilers</t>
  </si>
  <si>
    <t>01:46:33,2</t>
  </si>
  <si>
    <t>01:46:34,4</t>
  </si>
  <si>
    <t>Tikku</t>
  </si>
  <si>
    <t>01:46:34,1</t>
  </si>
  <si>
    <t>01:46:35,4</t>
  </si>
  <si>
    <t>01:46:35,8</t>
  </si>
  <si>
    <t>01:46:36,0</t>
  </si>
  <si>
    <t>Dālmane</t>
  </si>
  <si>
    <t>Dagnis</t>
  </si>
  <si>
    <t>Boltrikovs</t>
  </si>
  <si>
    <t>01:46:37,0</t>
  </si>
  <si>
    <t>Grāvelis</t>
  </si>
  <si>
    <t>01:46:38,8</t>
  </si>
  <si>
    <t>Caverion Latvija 2015</t>
  </si>
  <si>
    <t>01:46:40,0</t>
  </si>
  <si>
    <t>01:46:41,1</t>
  </si>
  <si>
    <t>Ķirsons.Māja</t>
  </si>
  <si>
    <t>01:46:43,2</t>
  </si>
  <si>
    <t>Policāns</t>
  </si>
  <si>
    <t>01:46:45,0</t>
  </si>
  <si>
    <t>01:46:45,4</t>
  </si>
  <si>
    <t>Siiri</t>
  </si>
  <si>
    <t>Kaaver</t>
  </si>
  <si>
    <t>Kolumats</t>
  </si>
  <si>
    <t>01:46:46,7</t>
  </si>
  <si>
    <t>Heli</t>
  </si>
  <si>
    <t>Ajaots</t>
  </si>
  <si>
    <t>01:46:46,9</t>
  </si>
  <si>
    <t>Hüller</t>
  </si>
  <si>
    <t>01:46:47,0</t>
  </si>
  <si>
    <t>Tatiana</t>
  </si>
  <si>
    <t>Grigoreva</t>
  </si>
  <si>
    <t>01:46:48,2</t>
  </si>
  <si>
    <t>Dāvids</t>
  </si>
  <si>
    <t>Celmiņš</t>
  </si>
  <si>
    <t>01:46:49,2</t>
  </si>
  <si>
    <t>Brimmers</t>
  </si>
  <si>
    <t>01:46:49,4</t>
  </si>
  <si>
    <t>Čipēns</t>
  </si>
  <si>
    <t>01:46:49,6</t>
  </si>
  <si>
    <t>Olands</t>
  </si>
  <si>
    <t>01:46:50,7</t>
  </si>
  <si>
    <t>Chetaev</t>
  </si>
  <si>
    <t>01:46:51,0</t>
  </si>
  <si>
    <t>Ramiro</t>
  </si>
  <si>
    <t>Jēkabpils TS</t>
  </si>
  <si>
    <t>01:46:51,7</t>
  </si>
  <si>
    <t>Eklons</t>
  </si>
  <si>
    <t>01:46:52,4</t>
  </si>
  <si>
    <t>Hirth</t>
  </si>
  <si>
    <t>01:46:53,1</t>
  </si>
  <si>
    <t>Sičovs</t>
  </si>
  <si>
    <t>01:46:54,7</t>
  </si>
  <si>
    <t>Treimanis</t>
  </si>
  <si>
    <t>01:46:55,2</t>
  </si>
  <si>
    <t>Rence</t>
  </si>
  <si>
    <t>01:46:56,8</t>
  </si>
  <si>
    <t>01:46:57,7</t>
  </si>
  <si>
    <t>Garda</t>
  </si>
  <si>
    <t>01:46:58,5</t>
  </si>
  <si>
    <t>01:46:59,2</t>
  </si>
  <si>
    <t>01:47:00,2</t>
  </si>
  <si>
    <t>Maloletnikova</t>
  </si>
  <si>
    <t>Global fitness</t>
  </si>
  <si>
    <t>01:47:00,4</t>
  </si>
  <si>
    <t>Psyhopath XIII</t>
  </si>
  <si>
    <t>01:47:04,9</t>
  </si>
  <si>
    <t>Krišs</t>
  </si>
  <si>
    <t>01:47:05,2</t>
  </si>
  <si>
    <t>01:47:06,2</t>
  </si>
  <si>
    <t>Kelk</t>
  </si>
  <si>
    <t>Team Stihl</t>
  </si>
  <si>
    <t>01:47:06,0</t>
  </si>
  <si>
    <t>Cercins</t>
  </si>
  <si>
    <t>01:47:08,6</t>
  </si>
  <si>
    <t>Sandars</t>
  </si>
  <si>
    <t>01:47:10,1</t>
  </si>
  <si>
    <t>01:47:11,7</t>
  </si>
  <si>
    <t>AUTOSTARTS.LV</t>
  </si>
  <si>
    <t>01:47:14,2</t>
  </si>
  <si>
    <t>Tarmo</t>
  </si>
  <si>
    <t>Müürsepp</t>
  </si>
  <si>
    <t>Siiliteam:)</t>
  </si>
  <si>
    <t>01:47:16,6</t>
  </si>
  <si>
    <t>Maciej Andrzej</t>
  </si>
  <si>
    <t>Wojcik</t>
  </si>
  <si>
    <t>01:47:17,6</t>
  </si>
  <si>
    <t>Timurs</t>
  </si>
  <si>
    <t>Kaneps</t>
  </si>
  <si>
    <t>01:47:18,0</t>
  </si>
  <si>
    <t>Daugaviņš</t>
  </si>
  <si>
    <t>01:47:19,0</t>
  </si>
  <si>
    <t>Nerets</t>
  </si>
  <si>
    <t>01:47:20,0</t>
  </si>
  <si>
    <t>Vīgante</t>
  </si>
  <si>
    <t>01:47:20,2</t>
  </si>
  <si>
    <t>Jansone-Reinkopa</t>
  </si>
  <si>
    <t>01:47:20,4</t>
  </si>
  <si>
    <t>01:47:20,9</t>
  </si>
  <si>
    <t>Evelīna</t>
  </si>
  <si>
    <t>Parhomenko</t>
  </si>
  <si>
    <t>01:47:22,9</t>
  </si>
  <si>
    <t>Schoenhofer</t>
  </si>
  <si>
    <t>01:47:25,9</t>
  </si>
  <si>
    <t>01:47:26,6</t>
  </si>
  <si>
    <t>01:47:30,4</t>
  </si>
  <si>
    <t>Rumpēters</t>
  </si>
  <si>
    <t>01:47:32,0</t>
  </si>
  <si>
    <t>Lediņš</t>
  </si>
  <si>
    <t>01:47:33,6</t>
  </si>
  <si>
    <t>01:47:33,9</t>
  </si>
  <si>
    <t>01:47:34,1</t>
  </si>
  <si>
    <t>Blankenburg</t>
  </si>
  <si>
    <t>01:47:35,1</t>
  </si>
  <si>
    <t>01:47:36,4</t>
  </si>
  <si>
    <t>Augstkalns</t>
  </si>
  <si>
    <t>01:47:37,9</t>
  </si>
  <si>
    <t>Suniaev</t>
  </si>
  <si>
    <t>01:47:39,3</t>
  </si>
  <si>
    <t>Guļevskis</t>
  </si>
  <si>
    <t>01:47:39,4</t>
  </si>
  <si>
    <t>Zadajanuks</t>
  </si>
  <si>
    <t>01:47:39,6</t>
  </si>
  <si>
    <t>Ruņenieks</t>
  </si>
  <si>
    <t>01:47:40,2</t>
  </si>
  <si>
    <t>Šveicers</t>
  </si>
  <si>
    <t>POLAP</t>
  </si>
  <si>
    <t>01:47:40,6</t>
  </si>
  <si>
    <t>01:47:42,0</t>
  </si>
  <si>
    <t>Holsts</t>
  </si>
  <si>
    <t>01:47:42,2</t>
  </si>
  <si>
    <t>Kokts</t>
  </si>
  <si>
    <t>01:47:42,8</t>
  </si>
  <si>
    <t>Karpovs</t>
  </si>
  <si>
    <t>01:47:43,3</t>
  </si>
  <si>
    <t>Erich</t>
  </si>
  <si>
    <t>Müller</t>
  </si>
  <si>
    <t>01:47:43,1</t>
  </si>
  <si>
    <t>Sīlītis</t>
  </si>
  <si>
    <t>01:47:44,3</t>
  </si>
  <si>
    <t>Benkel</t>
  </si>
  <si>
    <t>01:47:44,4</t>
  </si>
  <si>
    <t>01:47:44,6</t>
  </si>
  <si>
    <t>Soldatenko</t>
  </si>
  <si>
    <t>01:47:44,7</t>
  </si>
  <si>
    <t>01:47:45,3</t>
  </si>
  <si>
    <t>Rasmus</t>
  </si>
  <si>
    <t>Eklund Jakobsson</t>
  </si>
  <si>
    <t>01:47:46,6</t>
  </si>
  <si>
    <t>Schmidmaier</t>
  </si>
  <si>
    <t>01:47:47,4</t>
  </si>
  <si>
    <t>Mottershead</t>
  </si>
  <si>
    <t>01:47:50,2</t>
  </si>
  <si>
    <t>Bjertrup</t>
  </si>
  <si>
    <t>Līdums</t>
  </si>
  <si>
    <t>STOKKER team</t>
  </si>
  <si>
    <t>01:47:50,9</t>
  </si>
  <si>
    <t>Betmanis</t>
  </si>
  <si>
    <t>LVĢMC</t>
  </si>
  <si>
    <t>01:47:51,0</t>
  </si>
  <si>
    <t>Beināre</t>
  </si>
  <si>
    <t>01:47:51,2</t>
  </si>
  <si>
    <t>Čača</t>
  </si>
  <si>
    <t>01:47:51,3</t>
  </si>
  <si>
    <t>01:47:51,4</t>
  </si>
  <si>
    <t>Konov</t>
  </si>
  <si>
    <t>01:47:53,2</t>
  </si>
  <si>
    <t>Milda</t>
  </si>
  <si>
    <t>Brunalaitė</t>
  </si>
  <si>
    <t>01:47:53,5</t>
  </si>
  <si>
    <t>01:47:53,7</t>
  </si>
  <si>
    <t>Erbs</t>
  </si>
  <si>
    <t>01:47:53,9</t>
  </si>
  <si>
    <t>01:47:54,2</t>
  </si>
  <si>
    <t>Nadezda</t>
  </si>
  <si>
    <t>Ermakova</t>
  </si>
  <si>
    <t>01:47:54,9</t>
  </si>
  <si>
    <t>01:47:58,1</t>
  </si>
  <si>
    <t>Bremers</t>
  </si>
  <si>
    <t>01:48:01,9</t>
  </si>
  <si>
    <t>Podziņš</t>
  </si>
  <si>
    <t>01:48:02,6</t>
  </si>
  <si>
    <t>Juršens</t>
  </si>
  <si>
    <t>01:48:02,9</t>
  </si>
  <si>
    <t>01:48:04,0</t>
  </si>
  <si>
    <t>KRISTĪNE</t>
  </si>
  <si>
    <t>01:48:04,8</t>
  </si>
  <si>
    <t>01:48:05,5</t>
  </si>
  <si>
    <t>Zikins</t>
  </si>
  <si>
    <t>01:48:05,9</t>
  </si>
  <si>
    <t>Justas</t>
  </si>
  <si>
    <t>Zilinskas</t>
  </si>
  <si>
    <t>01:48:06,6</t>
  </si>
  <si>
    <t>Lukoško</t>
  </si>
  <si>
    <t>01:48:09,0</t>
  </si>
  <si>
    <t>NILS</t>
  </si>
  <si>
    <t>FOGELS</t>
  </si>
  <si>
    <t>FVP</t>
  </si>
  <si>
    <t>01:48:10,0</t>
  </si>
  <si>
    <t>Volāne</t>
  </si>
  <si>
    <t>01:48:11,4</t>
  </si>
  <si>
    <t>Rimas</t>
  </si>
  <si>
    <t>Petkevičius</t>
  </si>
  <si>
    <t>4Active</t>
  </si>
  <si>
    <t>01:48:11,9</t>
  </si>
  <si>
    <t>Arsēnijs</t>
  </si>
  <si>
    <t>Haitins</t>
  </si>
  <si>
    <t>01:48:13,0</t>
  </si>
  <si>
    <t>Jankevics</t>
  </si>
  <si>
    <t>01:48:14,7</t>
  </si>
  <si>
    <t>01:48:15,6</t>
  </si>
  <si>
    <t>01:48:15,7</t>
  </si>
  <si>
    <t>01:48:15,9</t>
  </si>
  <si>
    <t>Ķierpe</t>
  </si>
  <si>
    <t>01:48:16,0</t>
  </si>
  <si>
    <t>Aliaksandr</t>
  </si>
  <si>
    <t>Rabitsa</t>
  </si>
  <si>
    <t>01:48:16,7</t>
  </si>
  <si>
    <t>Augustina</t>
  </si>
  <si>
    <t>Dailidaitė</t>
  </si>
  <si>
    <t>01:48:17,7</t>
  </si>
  <si>
    <t>Corini</t>
  </si>
  <si>
    <t>CUS brescia</t>
  </si>
  <si>
    <t>01:48:19,2</t>
  </si>
  <si>
    <t>01:48:19,4</t>
  </si>
  <si>
    <t>01:48:20,3</t>
  </si>
  <si>
    <t>Dumbrovska</t>
  </si>
  <si>
    <t>01:48:20,9</t>
  </si>
  <si>
    <t>Armin</t>
  </si>
  <si>
    <t>Bleass</t>
  </si>
  <si>
    <t>SC Wehingen</t>
  </si>
  <si>
    <t>01:48:22,7</t>
  </si>
  <si>
    <t>Reinhard</t>
  </si>
  <si>
    <t>Puchta</t>
  </si>
  <si>
    <t>01:48:24,4</t>
  </si>
  <si>
    <t>Raul</t>
  </si>
  <si>
    <t>Liebenau</t>
  </si>
  <si>
    <t>01:48:28,2</t>
  </si>
  <si>
    <t>Plūms</t>
  </si>
  <si>
    <t>Mogilins</t>
  </si>
  <si>
    <t>01:48:29,9</t>
  </si>
  <si>
    <t>01:48:31,4</t>
  </si>
  <si>
    <t>Undzēns</t>
  </si>
  <si>
    <t>Ezītis miglā</t>
  </si>
  <si>
    <t>Brākmanis</t>
  </si>
  <si>
    <t>PricewaterhouseCoopers</t>
  </si>
  <si>
    <t>01:48:31,1</t>
  </si>
  <si>
    <t>ALFREDAS</t>
  </si>
  <si>
    <t>STONCIUS</t>
  </si>
  <si>
    <t>Vlantana</t>
  </si>
  <si>
    <t>01:48:32,4</t>
  </si>
  <si>
    <t>Seungjun</t>
  </si>
  <si>
    <t>Kim</t>
  </si>
  <si>
    <t>KR</t>
  </si>
  <si>
    <t>01:48:32,8</t>
  </si>
  <si>
    <t>PAVELS</t>
  </si>
  <si>
    <t>SENČILO</t>
  </si>
  <si>
    <t>01:48:32,9</t>
  </si>
  <si>
    <t>Jaunās Treijas</t>
  </si>
  <si>
    <t>01:48:34,9</t>
  </si>
  <si>
    <t>Pernilla</t>
  </si>
  <si>
    <t>Bredolt</t>
  </si>
  <si>
    <t>01:48:35,7</t>
  </si>
  <si>
    <t>Simkus</t>
  </si>
  <si>
    <t>01:48:36,0</t>
  </si>
  <si>
    <t>Ilia</t>
  </si>
  <si>
    <t>Babkin</t>
  </si>
  <si>
    <t>01:48:39,3</t>
  </si>
  <si>
    <t>01:48:40,2</t>
  </si>
  <si>
    <t>01:48:40,4</t>
  </si>
  <si>
    <t>Sārts</t>
  </si>
  <si>
    <t>01:48:41,1</t>
  </si>
  <si>
    <t>Žuravļovs</t>
  </si>
  <si>
    <t>01:48:41,9</t>
  </si>
  <si>
    <t>01:48:42,5</t>
  </si>
  <si>
    <t>01:48:42,7</t>
  </si>
  <si>
    <t>Rosalba</t>
  </si>
  <si>
    <t>Liederbach</t>
  </si>
  <si>
    <t>01:48:42,9</t>
  </si>
  <si>
    <t>Fritz</t>
  </si>
  <si>
    <t>01:48:43,5</t>
  </si>
  <si>
    <t>Alessandro</t>
  </si>
  <si>
    <t>Corda</t>
  </si>
  <si>
    <t>01:48:44,1</t>
  </si>
  <si>
    <t>Kuļčihina</t>
  </si>
  <si>
    <t>01:48:46,4</t>
  </si>
  <si>
    <t>Frida</t>
  </si>
  <si>
    <t>01:48:46,5</t>
  </si>
  <si>
    <t>TDA Teiksma</t>
  </si>
  <si>
    <t>01:48:47,3</t>
  </si>
  <si>
    <t>01:48:48,0</t>
  </si>
  <si>
    <t>01:48:51,4</t>
  </si>
  <si>
    <t>01:48:52,4</t>
  </si>
  <si>
    <t>01:48:53,2</t>
  </si>
  <si>
    <t>01:48:53,4</t>
  </si>
  <si>
    <t>Rieke</t>
  </si>
  <si>
    <t>01:48:53,1</t>
  </si>
  <si>
    <t>01:48:55,1</t>
  </si>
  <si>
    <t>Krumbergs</t>
  </si>
  <si>
    <t>01:48:56,1</t>
  </si>
  <si>
    <t>Kalvišs</t>
  </si>
  <si>
    <t>01:48:57,4</t>
  </si>
  <si>
    <t>Želionis</t>
  </si>
  <si>
    <t>Kauno Maratono Klubas</t>
  </si>
  <si>
    <t>01:48:59,9</t>
  </si>
  <si>
    <t>01:49:05,4</t>
  </si>
  <si>
    <t>Repšs</t>
  </si>
  <si>
    <t>SORAINEN</t>
  </si>
  <si>
    <t>01:49:05,8</t>
  </si>
  <si>
    <t>Ustinovs</t>
  </si>
  <si>
    <t>INOVUS</t>
  </si>
  <si>
    <t>01:49:06,0</t>
  </si>
  <si>
    <t>Gilles</t>
  </si>
  <si>
    <t>LOMBARD</t>
  </si>
  <si>
    <t>01:49:06,4</t>
  </si>
  <si>
    <t>Borm</t>
  </si>
  <si>
    <t>01:49:08,7</t>
  </si>
  <si>
    <t>Sakne</t>
  </si>
  <si>
    <t>01:49:09,0</t>
  </si>
  <si>
    <t>Būmanis</t>
  </si>
  <si>
    <t>01:49:09,4</t>
  </si>
  <si>
    <t>01:49:09,7</t>
  </si>
  <si>
    <t>Boehme</t>
  </si>
  <si>
    <t>Lüneburger SV</t>
  </si>
  <si>
    <t>01:49:11,4</t>
  </si>
  <si>
    <t>01:49:11,8</t>
  </si>
  <si>
    <t>01:49:12,0</t>
  </si>
  <si>
    <t>01:49:12,7</t>
  </si>
  <si>
    <t>Pokule</t>
  </si>
  <si>
    <t>01:49:13,7</t>
  </si>
  <si>
    <t>01:49:13,9</t>
  </si>
  <si>
    <t>Kunakovs</t>
  </si>
  <si>
    <t>01:49:15,9</t>
  </si>
  <si>
    <t>Stenås</t>
  </si>
  <si>
    <t>Mitt Hjärta fagersta</t>
  </si>
  <si>
    <t>01:49:17,4</t>
  </si>
  <si>
    <t>01:49:17,5</t>
  </si>
  <si>
    <t>Bārs</t>
  </si>
  <si>
    <t>01:49:17,7</t>
  </si>
  <si>
    <t>Veidemanis</t>
  </si>
  <si>
    <t>01:49:19,0</t>
  </si>
  <si>
    <t>Radu Traian</t>
  </si>
  <si>
    <t>Stoica</t>
  </si>
  <si>
    <t>01:49:19,7</t>
  </si>
  <si>
    <t>01:49:20,5</t>
  </si>
  <si>
    <t>Zukulis</t>
  </si>
  <si>
    <t>01:49:22,3</t>
  </si>
  <si>
    <t>Tramdaks</t>
  </si>
  <si>
    <t>01:49:23,7</t>
  </si>
  <si>
    <t>Alliksaar</t>
  </si>
  <si>
    <t>01:49:23,8</t>
  </si>
  <si>
    <t>01:49:24,2</t>
  </si>
  <si>
    <t>Andre</t>
  </si>
  <si>
    <t>Soomere</t>
  </si>
  <si>
    <t>01:49:25,2</t>
  </si>
  <si>
    <t>Ruotanen</t>
  </si>
  <si>
    <t>01:49:25,6</t>
  </si>
  <si>
    <t>RAGOVSKIS</t>
  </si>
  <si>
    <t>01:49:27,7</t>
  </si>
  <si>
    <t>Udris</t>
  </si>
  <si>
    <t>ECOLINES</t>
  </si>
  <si>
    <t>01:49:27,8</t>
  </si>
  <si>
    <t>Cicens</t>
  </si>
  <si>
    <t>01:49:28,5</t>
  </si>
  <si>
    <t>Līcis</t>
  </si>
  <si>
    <t>01:49:31,5</t>
  </si>
  <si>
    <t>Karkovskis</t>
  </si>
  <si>
    <t>01:49:31,8</t>
  </si>
  <si>
    <t>Brēķis</t>
  </si>
  <si>
    <t>01:49:32,4</t>
  </si>
  <si>
    <t>Majors</t>
  </si>
  <si>
    <t>01:49:32,7</t>
  </si>
  <si>
    <t>SIA 'Juridiskā koledža'</t>
  </si>
  <si>
    <t>Rugelis</t>
  </si>
  <si>
    <t>01:49:33,4</t>
  </si>
  <si>
    <t>Bokiy</t>
  </si>
  <si>
    <t>Amberman39</t>
  </si>
  <si>
    <t>01:49:34,2</t>
  </si>
  <si>
    <t>Grandāne</t>
  </si>
  <si>
    <t>01:49:34,4</t>
  </si>
  <si>
    <t>01:49:35,7</t>
  </si>
  <si>
    <t>Belokurovs</t>
  </si>
  <si>
    <t>01:49:37,3</t>
  </si>
  <si>
    <t>01:49:37,0</t>
  </si>
  <si>
    <t>Vakhutinskiy</t>
  </si>
  <si>
    <t>I LOVE RUNNING</t>
  </si>
  <si>
    <t>01:49:38,2</t>
  </si>
  <si>
    <t>Rozhdestvenskiy</t>
  </si>
  <si>
    <t>Doucette</t>
  </si>
  <si>
    <t>01:49:39,0</t>
  </si>
  <si>
    <t>Ābiķis</t>
  </si>
  <si>
    <t>01:49:39,9</t>
  </si>
  <si>
    <t>01:49:39,1</t>
  </si>
  <si>
    <t>Fedosejevs</t>
  </si>
  <si>
    <t>01:49:40,1</t>
  </si>
  <si>
    <t>01:49:40,9</t>
  </si>
  <si>
    <t>01:49:41,2</t>
  </si>
  <si>
    <t>Cukurs</t>
  </si>
  <si>
    <t>01:49:41,5</t>
  </si>
  <si>
    <t>Bimbirulis</t>
  </si>
  <si>
    <t>01:49:42,8</t>
  </si>
  <si>
    <t>Ezerkalns</t>
  </si>
  <si>
    <t>01:49:42,1</t>
  </si>
  <si>
    <t>Šīmanis</t>
  </si>
  <si>
    <t>01:49:43,4</t>
  </si>
  <si>
    <t>Emtsev</t>
  </si>
  <si>
    <t>01:49:43,7</t>
  </si>
  <si>
    <t>01:49:45,1</t>
  </si>
  <si>
    <t>01:49:45,2</t>
  </si>
  <si>
    <t>Herbel</t>
  </si>
  <si>
    <t>SV WALDHOF</t>
  </si>
  <si>
    <t>01:49:45,9</t>
  </si>
  <si>
    <t>Tatishvili</t>
  </si>
  <si>
    <t>01:49:46,2</t>
  </si>
  <si>
    <t>01:49:46,7</t>
  </si>
  <si>
    <t>01:49:46,9</t>
  </si>
  <si>
    <t>Ķēniņš</t>
  </si>
  <si>
    <t>01:49:48,3</t>
  </si>
  <si>
    <t>Zelča</t>
  </si>
  <si>
    <t>01:49:48,4</t>
  </si>
  <si>
    <t>Kozlovskis</t>
  </si>
  <si>
    <t>01:49:48,6</t>
  </si>
  <si>
    <t>01:49:48,9</t>
  </si>
  <si>
    <t>Telepņa</t>
  </si>
  <si>
    <t>01:49:50,2</t>
  </si>
  <si>
    <t>Stelcere</t>
  </si>
  <si>
    <t>01:49:50,7</t>
  </si>
  <si>
    <t>Dobris</t>
  </si>
  <si>
    <t>01:49:51,3</t>
  </si>
  <si>
    <t>01:49:51,1</t>
  </si>
  <si>
    <t>Casno</t>
  </si>
  <si>
    <t>01:49:52,4</t>
  </si>
  <si>
    <t>Detlavs</t>
  </si>
  <si>
    <t>01:49:54,2</t>
  </si>
  <si>
    <t>Giedrius</t>
  </si>
  <si>
    <t>Masalskis</t>
  </si>
  <si>
    <t>SANISTAL</t>
  </si>
  <si>
    <t>01:49:54,4</t>
  </si>
  <si>
    <t>Odd Gunnar</t>
  </si>
  <si>
    <t>Aspaas</t>
  </si>
  <si>
    <t>01:49:54,9</t>
  </si>
  <si>
    <t>Baumanis</t>
  </si>
  <si>
    <t>01:49:59,0</t>
  </si>
  <si>
    <t>Liedags</t>
  </si>
  <si>
    <t>SINERGO</t>
  </si>
  <si>
    <t>01:49:59,1</t>
  </si>
  <si>
    <t>Borja</t>
  </si>
  <si>
    <t>Alves</t>
  </si>
  <si>
    <t>01:49:59,4</t>
  </si>
  <si>
    <t>Aitor</t>
  </si>
  <si>
    <t>Murguia</t>
  </si>
  <si>
    <t>Arita</t>
  </si>
  <si>
    <t>Meņģe</t>
  </si>
  <si>
    <t>01:50:00,5</t>
  </si>
  <si>
    <t>01:50:00,1</t>
  </si>
  <si>
    <t>Platā</t>
  </si>
  <si>
    <t>01:50:01,7</t>
  </si>
  <si>
    <t>sanita</t>
  </si>
  <si>
    <t>muižniece</t>
  </si>
  <si>
    <t>01:50:01,9</t>
  </si>
  <si>
    <t>Okmanis</t>
  </si>
  <si>
    <t>01:50:01,1</t>
  </si>
  <si>
    <t>Mikolajski</t>
  </si>
  <si>
    <t>Vfl-Tegel Berlin</t>
  </si>
  <si>
    <t>01:50:02,5</t>
  </si>
  <si>
    <t>Veispāls</t>
  </si>
  <si>
    <t>01:50:02,6</t>
  </si>
  <si>
    <t>01:50:04,7</t>
  </si>
  <si>
    <t>01:50:05,6</t>
  </si>
  <si>
    <t>Zurab</t>
  </si>
  <si>
    <t>Nikvashvili</t>
  </si>
  <si>
    <t>01:50:05,9</t>
  </si>
  <si>
    <t>Ilvārs</t>
  </si>
  <si>
    <t>Šumskis</t>
  </si>
  <si>
    <t>01:50:06,8</t>
  </si>
  <si>
    <t>Laima</t>
  </si>
  <si>
    <t>Rasiņa-Rasa</t>
  </si>
  <si>
    <t>Elva Baltic</t>
  </si>
  <si>
    <t>01:50:07,9</t>
  </si>
  <si>
    <t>Suzanne</t>
  </si>
  <si>
    <t>Warburton</t>
  </si>
  <si>
    <t>01:50:08,4</t>
  </si>
  <si>
    <t>Zach</t>
  </si>
  <si>
    <t>Castle</t>
  </si>
  <si>
    <t>01:50:08,1</t>
  </si>
  <si>
    <t>01:50:09,0</t>
  </si>
  <si>
    <t>Bumburs</t>
  </si>
  <si>
    <t>01:50:09,1</t>
  </si>
  <si>
    <t>Mitriķis</t>
  </si>
  <si>
    <t>01:50:10,7</t>
  </si>
  <si>
    <t>Yushkevich</t>
  </si>
  <si>
    <t>01:50:11,2</t>
  </si>
  <si>
    <t>01:50:11,3</t>
  </si>
  <si>
    <t>01:50:11,1</t>
  </si>
  <si>
    <t>DALMASSO</t>
  </si>
  <si>
    <t>01:50:15,2</t>
  </si>
  <si>
    <t>Margrit</t>
  </si>
  <si>
    <t>Kärp</t>
  </si>
  <si>
    <t>Kahe Silla Klubi Jooksusõbrad</t>
  </si>
  <si>
    <t>01:50:15,4</t>
  </si>
  <si>
    <t>01:50:16,9</t>
  </si>
  <si>
    <t>Eija</t>
  </si>
  <si>
    <t>01:50:19,2</t>
  </si>
  <si>
    <t>Gerald</t>
  </si>
  <si>
    <t>Wolf</t>
  </si>
  <si>
    <t>01:50:19,4</t>
  </si>
  <si>
    <t>Andra</t>
  </si>
  <si>
    <t>Novicka</t>
  </si>
  <si>
    <t>01:50:19,7</t>
  </si>
  <si>
    <t>Raino</t>
  </si>
  <si>
    <t>01:50:20,4</t>
  </si>
  <si>
    <t>Jordi</t>
  </si>
  <si>
    <t>Federico Arnabat</t>
  </si>
  <si>
    <t>01:50:21,4</t>
  </si>
  <si>
    <t>Giampiero</t>
  </si>
  <si>
    <t>Bighiani</t>
  </si>
  <si>
    <t>01:50:21,6</t>
  </si>
  <si>
    <t>Carles</t>
  </si>
  <si>
    <t>Timothy</t>
  </si>
  <si>
    <t>Brock</t>
  </si>
  <si>
    <t>01:50:25,2</t>
  </si>
  <si>
    <t>Kalniņš - Liberis</t>
  </si>
  <si>
    <t>01:50:27,2</t>
  </si>
  <si>
    <t>Kolomiets</t>
  </si>
  <si>
    <t>01:50:27,4</t>
  </si>
  <si>
    <t>01:50:27,8</t>
  </si>
  <si>
    <t>Ruskihs</t>
  </si>
  <si>
    <t>01:50:29,2</t>
  </si>
  <si>
    <t>Šterna</t>
  </si>
  <si>
    <t>Baumane</t>
  </si>
  <si>
    <t>01:50:30,9</t>
  </si>
  <si>
    <t>Kwiatkowski</t>
  </si>
  <si>
    <t>01:50:30,1</t>
  </si>
  <si>
    <t>Orehovs</t>
  </si>
  <si>
    <t>01:50:31,0</t>
  </si>
  <si>
    <t>01:50:31,1</t>
  </si>
  <si>
    <t>Arīna</t>
  </si>
  <si>
    <t>Mihailova</t>
  </si>
  <si>
    <t>01:50:31,9</t>
  </si>
  <si>
    <t>01:50:33,9</t>
  </si>
  <si>
    <t>Mierkalns</t>
  </si>
  <si>
    <t>01:50:34,2</t>
  </si>
  <si>
    <t>Ershova</t>
  </si>
  <si>
    <t>ok.ru</t>
  </si>
  <si>
    <t>01:50:35,2</t>
  </si>
  <si>
    <t>Färber</t>
  </si>
  <si>
    <t>Aizupietis</t>
  </si>
  <si>
    <t>01:50:35,1</t>
  </si>
  <si>
    <t>Anastasija</t>
  </si>
  <si>
    <t>Čekriževa</t>
  </si>
  <si>
    <t>01:50:36,2</t>
  </si>
  <si>
    <t>Rjaščenko</t>
  </si>
  <si>
    <t>01:50:36,8</t>
  </si>
  <si>
    <t>Spuriņš</t>
  </si>
  <si>
    <t>Venta laiks</t>
  </si>
  <si>
    <t>01:50:37,5</t>
  </si>
  <si>
    <t>Timma</t>
  </si>
  <si>
    <t>01:50:39,2</t>
  </si>
  <si>
    <t>Lapa</t>
  </si>
  <si>
    <t>01:50:39,1</t>
  </si>
  <si>
    <t>Vjazikovs</t>
  </si>
  <si>
    <t>01:50:40,3</t>
  </si>
  <si>
    <t>Tomasz</t>
  </si>
  <si>
    <t>Wanski</t>
  </si>
  <si>
    <t>01:50:40,7</t>
  </si>
  <si>
    <t>Jakovels</t>
  </si>
  <si>
    <t>01:50:42,2</t>
  </si>
  <si>
    <t>Letapure</t>
  </si>
  <si>
    <t>01:50:43,3</t>
  </si>
  <si>
    <t>Ķezis</t>
  </si>
  <si>
    <t>REPBK</t>
  </si>
  <si>
    <t>01:50:43,7</t>
  </si>
  <si>
    <t>Soika</t>
  </si>
  <si>
    <t>01:50:44,4</t>
  </si>
  <si>
    <t>Vello</t>
  </si>
  <si>
    <t>Luts</t>
  </si>
  <si>
    <t>Trismile</t>
  </si>
  <si>
    <t>01:50:44,9</t>
  </si>
  <si>
    <t>01:50:45,0</t>
  </si>
  <si>
    <t>Leisberg</t>
  </si>
  <si>
    <t>Maķevics</t>
  </si>
  <si>
    <t>01:50:46,4</t>
  </si>
  <si>
    <t>01:50:46,6</t>
  </si>
  <si>
    <t>01:50:47,4</t>
  </si>
  <si>
    <t>01:50:48,9</t>
  </si>
  <si>
    <t>Romadanovskiy</t>
  </si>
  <si>
    <t>01:50:49,5</t>
  </si>
  <si>
    <t>Anikonova</t>
  </si>
  <si>
    <t>01:50:53,3</t>
  </si>
  <si>
    <t>Terrence</t>
  </si>
  <si>
    <t>Stevens</t>
  </si>
  <si>
    <t>01:50:53,4</t>
  </si>
  <si>
    <t>Horsts</t>
  </si>
  <si>
    <t>01:50:54,0</t>
  </si>
  <si>
    <t>Leus</t>
  </si>
  <si>
    <t>01:50:54,4</t>
  </si>
  <si>
    <t>01:50:54,5</t>
  </si>
  <si>
    <t>01:50:55,4</t>
  </si>
  <si>
    <t>Sanda</t>
  </si>
  <si>
    <t>Želve</t>
  </si>
  <si>
    <t>01:50:55,7</t>
  </si>
  <si>
    <t>01:50:58,3</t>
  </si>
  <si>
    <t>Vostroilovs</t>
  </si>
  <si>
    <t>01:51:03,2</t>
  </si>
  <si>
    <t>Grizāne</t>
  </si>
  <si>
    <t>01:51:03,3</t>
  </si>
  <si>
    <t>Deividas</t>
  </si>
  <si>
    <t>Neniskis</t>
  </si>
  <si>
    <t>01:51:03,7</t>
  </si>
  <si>
    <t>Ralph</t>
  </si>
  <si>
    <t>Birnkammer</t>
  </si>
  <si>
    <t>01:51:04,7</t>
  </si>
  <si>
    <t>Abrickis</t>
  </si>
  <si>
    <t>Capital</t>
  </si>
  <si>
    <t>01:51:05,7</t>
  </si>
  <si>
    <t>Kondrāts</t>
  </si>
  <si>
    <t>Mediart solutions</t>
  </si>
  <si>
    <t>01:51:05,1</t>
  </si>
  <si>
    <t>Mauz</t>
  </si>
  <si>
    <t>01:51:05,9</t>
  </si>
  <si>
    <t>Freijs</t>
  </si>
  <si>
    <t>Kesteris</t>
  </si>
  <si>
    <t>01:51:06,7</t>
  </si>
  <si>
    <t>Killian</t>
  </si>
  <si>
    <t>Mallin</t>
  </si>
  <si>
    <t>01:51:06,9</t>
  </si>
  <si>
    <t>Brūvers</t>
  </si>
  <si>
    <t>01:51:07,1</t>
  </si>
  <si>
    <t>Pierfrancesco</t>
  </si>
  <si>
    <t>Rocca</t>
  </si>
  <si>
    <t>01:51:08,2</t>
  </si>
  <si>
    <t>Kodotšigov</t>
  </si>
  <si>
    <t>01:51:08,1</t>
  </si>
  <si>
    <t>Cērps</t>
  </si>
  <si>
    <t>01:51:10,9</t>
  </si>
  <si>
    <t>Adamovičs</t>
  </si>
  <si>
    <t>01:51:11,0</t>
  </si>
  <si>
    <t>Meļķerts</t>
  </si>
  <si>
    <t>01:51:11,2</t>
  </si>
  <si>
    <t>Gorņevs</t>
  </si>
  <si>
    <t>01:51:11,5</t>
  </si>
  <si>
    <t>Borcovs</t>
  </si>
  <si>
    <t>01:51:11,7</t>
  </si>
  <si>
    <t>01:51:12,2</t>
  </si>
  <si>
    <t>Kočetkovs</t>
  </si>
  <si>
    <t>Sabiedrība IMS</t>
  </si>
  <si>
    <t>01:51:13,2</t>
  </si>
  <si>
    <t>Dainars</t>
  </si>
  <si>
    <t>Albužis</t>
  </si>
  <si>
    <t>IDEA Riga</t>
  </si>
  <si>
    <t>01:51:16,8</t>
  </si>
  <si>
    <t>Hermans</t>
  </si>
  <si>
    <t>01:51:18,1</t>
  </si>
  <si>
    <t>Celms</t>
  </si>
  <si>
    <t>01:51:18,3</t>
  </si>
  <si>
    <t>Grinberga</t>
  </si>
  <si>
    <t>01:51:18,7</t>
  </si>
  <si>
    <t>Škoropaņaks</t>
  </si>
  <si>
    <t>01:51:18,9</t>
  </si>
  <si>
    <t>Paegle</t>
  </si>
  <si>
    <t>01:51:23,2</t>
  </si>
  <si>
    <t>01:51:23,6</t>
  </si>
  <si>
    <t>DENOUEL</t>
  </si>
  <si>
    <t>01:51:24,2</t>
  </si>
  <si>
    <t>01:51:26,7</t>
  </si>
  <si>
    <t>Günter</t>
  </si>
  <si>
    <t>Bütepage</t>
  </si>
  <si>
    <t>Laufreisen.de</t>
  </si>
  <si>
    <t>01:51:27,2</t>
  </si>
  <si>
    <t>Kovaļevskis</t>
  </si>
  <si>
    <t>01:51:27,5</t>
  </si>
  <si>
    <t>Tolk</t>
  </si>
  <si>
    <t>01:51:28,1</t>
  </si>
  <si>
    <t>Ercins</t>
  </si>
  <si>
    <t>01:51:28,7</t>
  </si>
  <si>
    <t>Gintautas</t>
  </si>
  <si>
    <t>Jonutis</t>
  </si>
  <si>
    <t>01:51:29,0</t>
  </si>
  <si>
    <t>Šmikste</t>
  </si>
  <si>
    <t>01:51:29,6</t>
  </si>
  <si>
    <t>Stankeviča</t>
  </si>
  <si>
    <t>01:51:32,6</t>
  </si>
  <si>
    <t>Vasilevskis</t>
  </si>
  <si>
    <t>Scada</t>
  </si>
  <si>
    <t>01:51:33,2</t>
  </si>
  <si>
    <t>Kņazevs</t>
  </si>
  <si>
    <t>01:51:33,8</t>
  </si>
  <si>
    <t>01:51:34,4</t>
  </si>
  <si>
    <t>Saknītis</t>
  </si>
  <si>
    <t>Dipadu Dapadu</t>
  </si>
  <si>
    <t>01:51:34,5</t>
  </si>
  <si>
    <t>Brikmane</t>
  </si>
  <si>
    <t>01:51:34,7</t>
  </si>
  <si>
    <t>Maļcevs</t>
  </si>
  <si>
    <t>01:51:34,9</t>
  </si>
  <si>
    <t>Edžus</t>
  </si>
  <si>
    <t>Kauķis</t>
  </si>
  <si>
    <t>01:51:35,1</t>
  </si>
  <si>
    <t>Rūklis</t>
  </si>
  <si>
    <t>Yes, we can!</t>
  </si>
  <si>
    <t>MĀRCIS</t>
  </si>
  <si>
    <t>JANUŠS</t>
  </si>
  <si>
    <t>SELLA AM</t>
  </si>
  <si>
    <t>01:51:36,2</t>
  </si>
  <si>
    <t>Johnny</t>
  </si>
  <si>
    <t>Carberry-Rogers</t>
  </si>
  <si>
    <t>Marlow Striders</t>
  </si>
  <si>
    <t>01:51:36,4</t>
  </si>
  <si>
    <t>Gritāne</t>
  </si>
  <si>
    <t>ABAVA</t>
  </si>
  <si>
    <t>01:51:37,2</t>
  </si>
  <si>
    <t>Martinovs</t>
  </si>
  <si>
    <t>01:51:38,2</t>
  </si>
  <si>
    <t>Borisovs</t>
  </si>
  <si>
    <t>Griezite</t>
  </si>
  <si>
    <t>01:51:39,7</t>
  </si>
  <si>
    <t>01:51:40,1</t>
  </si>
  <si>
    <t>Barber</t>
  </si>
  <si>
    <t>Maltby Running Club</t>
  </si>
  <si>
    <t>01:51:40,7</t>
  </si>
  <si>
    <t>01:51:42,2</t>
  </si>
  <si>
    <t>Elble</t>
  </si>
  <si>
    <t>01:51:42,7</t>
  </si>
  <si>
    <t>01:51:43,1</t>
  </si>
  <si>
    <t>Gilligan</t>
  </si>
  <si>
    <t>01:51:44,8</t>
  </si>
  <si>
    <t>01:51:45,2</t>
  </si>
  <si>
    <t>Toivola</t>
  </si>
  <si>
    <t>Neniškis</t>
  </si>
  <si>
    <t>01:51:46,2</t>
  </si>
  <si>
    <t>Cimža</t>
  </si>
  <si>
    <t>01:51:46,8</t>
  </si>
  <si>
    <t>Vladiševs</t>
  </si>
  <si>
    <t>Zabbix</t>
  </si>
  <si>
    <t>01:51:46,9</t>
  </si>
  <si>
    <t>01:51:47,9</t>
  </si>
  <si>
    <t>Ģērmane</t>
  </si>
  <si>
    <t>01:51:48,1</t>
  </si>
  <si>
    <t>Jūlijus</t>
  </si>
  <si>
    <t>Kovnators</t>
  </si>
  <si>
    <t>01:51:49,4</t>
  </si>
  <si>
    <t>Laptevs</t>
  </si>
  <si>
    <t>01:51:49,7</t>
  </si>
  <si>
    <t>Dzalbs</t>
  </si>
  <si>
    <t>01:51:51,0</t>
  </si>
  <si>
    <t>Jūlija</t>
  </si>
  <si>
    <t>Adamova</t>
  </si>
  <si>
    <t>01:51:51,4</t>
  </si>
  <si>
    <t>Indra</t>
  </si>
  <si>
    <t>01:51:51,8</t>
  </si>
  <si>
    <t>Korts</t>
  </si>
  <si>
    <t>01:51:53,0</t>
  </si>
  <si>
    <t>01:51:53,1</t>
  </si>
  <si>
    <t>01:51:54,0</t>
  </si>
  <si>
    <t>01:51:54,4</t>
  </si>
  <si>
    <t>Sperga</t>
  </si>
  <si>
    <t>01:51:54,1</t>
  </si>
  <si>
    <t>Fox</t>
  </si>
  <si>
    <t>01:51:57,6</t>
  </si>
  <si>
    <t>Hans-Günther</t>
  </si>
  <si>
    <t>Budde</t>
  </si>
  <si>
    <t>TSV Waldenbuch</t>
  </si>
  <si>
    <t>01:51:58,2</t>
  </si>
  <si>
    <t>Sivaščenko</t>
  </si>
  <si>
    <t>01:51:58,7</t>
  </si>
  <si>
    <t>GALVANOVSKIS</t>
  </si>
  <si>
    <t>Schreibmüller</t>
  </si>
  <si>
    <t>Volkers Lauf</t>
  </si>
  <si>
    <t>01:51:59,7</t>
  </si>
  <si>
    <t>Fariba</t>
  </si>
  <si>
    <t>Rafiee</t>
  </si>
  <si>
    <t>01:52:00,5</t>
  </si>
  <si>
    <t>Ettore Alessandro</t>
  </si>
  <si>
    <t>Anania</t>
  </si>
  <si>
    <t>asd torrice runners</t>
  </si>
  <si>
    <t>01:52:00,8</t>
  </si>
  <si>
    <t>Malkevičs</t>
  </si>
  <si>
    <t>01:52:00,9</t>
  </si>
  <si>
    <t>Freiberga</t>
  </si>
  <si>
    <t>01:52:02,0</t>
  </si>
  <si>
    <t>Nolan</t>
  </si>
  <si>
    <t>International School of Riga</t>
  </si>
  <si>
    <t>01:52:02,1</t>
  </si>
  <si>
    <t>Katkeviča</t>
  </si>
  <si>
    <t>01:52:04,0</t>
  </si>
  <si>
    <t>Lukstaraups</t>
  </si>
  <si>
    <t>01:52:04,2</t>
  </si>
  <si>
    <t>Babulis</t>
  </si>
  <si>
    <t>01:52:05,7</t>
  </si>
  <si>
    <t>Taurenis</t>
  </si>
  <si>
    <t>01:52:05,1</t>
  </si>
  <si>
    <t>Sergey</t>
  </si>
  <si>
    <t>Kharitonov</t>
  </si>
  <si>
    <t>01:52:07,1</t>
  </si>
  <si>
    <t>01:52:08,2</t>
  </si>
  <si>
    <t>Beāte</t>
  </si>
  <si>
    <t>Labinska</t>
  </si>
  <si>
    <t>01:52:08,9</t>
  </si>
  <si>
    <t>Sarguns</t>
  </si>
  <si>
    <t>OpusCapita</t>
  </si>
  <si>
    <t>01:52:10,1</t>
  </si>
  <si>
    <t>Siret</t>
  </si>
  <si>
    <t>Pärtel</t>
  </si>
  <si>
    <t>01:52:10,3</t>
  </si>
  <si>
    <t>01:52:10,7</t>
  </si>
  <si>
    <t>Toomas</t>
  </si>
  <si>
    <t>Aan</t>
  </si>
  <si>
    <t>01:52:11,9</t>
  </si>
  <si>
    <t>01:52:12,4</t>
  </si>
  <si>
    <t>Zarīts</t>
  </si>
  <si>
    <t>01:52:13,2</t>
  </si>
  <si>
    <t>Spravņiks</t>
  </si>
  <si>
    <t>01:52:14,0</t>
  </si>
  <si>
    <t>01:52:14,7</t>
  </si>
  <si>
    <t>Chiaretta</t>
  </si>
  <si>
    <t>Brussels Triathlon Club</t>
  </si>
  <si>
    <t>01:52:15,3</t>
  </si>
  <si>
    <t>Hofschlaeger</t>
  </si>
  <si>
    <t>01:52:15,1</t>
  </si>
  <si>
    <t>Gerhard</t>
  </si>
  <si>
    <t>01:52:16,1</t>
  </si>
  <si>
    <t>Waleri</t>
  </si>
  <si>
    <t>01:52:16,2</t>
  </si>
  <si>
    <t>Hohenstein</t>
  </si>
  <si>
    <t>01:52:17,2</t>
  </si>
  <si>
    <t>Grīviņa</t>
  </si>
  <si>
    <t>01:52:18,4</t>
  </si>
  <si>
    <t>Chesnov</t>
  </si>
  <si>
    <t>01:52:19,9</t>
  </si>
  <si>
    <t>Nienhaus</t>
  </si>
  <si>
    <t>01:52:20,4</t>
  </si>
  <si>
    <t>Rozenburga</t>
  </si>
  <si>
    <t>01:52:22,4</t>
  </si>
  <si>
    <t>Bonadeo</t>
  </si>
  <si>
    <t>01:52:23,0</t>
  </si>
  <si>
    <t>Getmančuks</t>
  </si>
  <si>
    <t>01:52:23,1</t>
  </si>
  <si>
    <t>Pietro</t>
  </si>
  <si>
    <t>della Briotta Parolo</t>
  </si>
  <si>
    <t>01:52:24,4</t>
  </si>
  <si>
    <t>Bock</t>
  </si>
  <si>
    <t>Ruhrrunner Essen Deutschland</t>
  </si>
  <si>
    <t>01:52:24,9</t>
  </si>
  <si>
    <t>Kazāks</t>
  </si>
  <si>
    <t>01:52:26,1</t>
  </si>
  <si>
    <t>Strautmanis</t>
  </si>
  <si>
    <t>01:52:28,1</t>
  </si>
  <si>
    <t>01:52:30,8</t>
  </si>
  <si>
    <t>Astaševska</t>
  </si>
  <si>
    <t>01:52:31,2</t>
  </si>
  <si>
    <t>01:52:32,2</t>
  </si>
  <si>
    <t>Yuriy</t>
  </si>
  <si>
    <t>Ofitserov</t>
  </si>
  <si>
    <t>01:52:33,0</t>
  </si>
  <si>
    <t>Evgenii</t>
  </si>
  <si>
    <t>Makarov</t>
  </si>
  <si>
    <t>01:52:33,9</t>
  </si>
  <si>
    <t>Liina</t>
  </si>
  <si>
    <t>Vahtras</t>
  </si>
  <si>
    <t>01:52:35,9</t>
  </si>
  <si>
    <t>Miettinen</t>
  </si>
  <si>
    <t>01:52:36,6</t>
  </si>
  <si>
    <t>ŠNĒ</t>
  </si>
  <si>
    <t>01:52:36,7</t>
  </si>
  <si>
    <t>Bože-irbe</t>
  </si>
  <si>
    <t>WeKing</t>
  </si>
  <si>
    <t>01:52:37,4</t>
  </si>
  <si>
    <t>Arāja</t>
  </si>
  <si>
    <t>Onkelbach</t>
  </si>
  <si>
    <t>01:52:38,4</t>
  </si>
  <si>
    <t>01:52:39,5</t>
  </si>
  <si>
    <t>01:52:40,3</t>
  </si>
  <si>
    <t>Ballendat</t>
  </si>
  <si>
    <t>01:52:40,7</t>
  </si>
  <si>
    <t>01:52:41,4</t>
  </si>
  <si>
    <t>Ščukins</t>
  </si>
  <si>
    <t>01:52:42,7</t>
  </si>
  <si>
    <t>Grava</t>
  </si>
  <si>
    <t>01:52:43,7</t>
  </si>
  <si>
    <t>01:52:44,1</t>
  </si>
  <si>
    <t>01:52:44,2</t>
  </si>
  <si>
    <t>Kadakovskis</t>
  </si>
  <si>
    <t>01:52:44,3</t>
  </si>
  <si>
    <t>Liane</t>
  </si>
  <si>
    <t>Ford</t>
  </si>
  <si>
    <t>01:52:44,6</t>
  </si>
  <si>
    <t>Agnis</t>
  </si>
  <si>
    <t>OVI</t>
  </si>
  <si>
    <t>01:52:44,7</t>
  </si>
  <si>
    <t>Brakovskis</t>
  </si>
  <si>
    <t>Durevskis</t>
  </si>
  <si>
    <t>01:52:45,1</t>
  </si>
  <si>
    <t>Kisiļevs</t>
  </si>
  <si>
    <t>01:52:45,4</t>
  </si>
  <si>
    <t>Tašmans</t>
  </si>
  <si>
    <t>01:52:45,7</t>
  </si>
  <si>
    <t>01:52:45,9</t>
  </si>
  <si>
    <t>Dmitrijevs</t>
  </si>
  <si>
    <t>01:52:46,0</t>
  </si>
  <si>
    <t>ANCE</t>
  </si>
  <si>
    <t>ZIEDIŅA</t>
  </si>
  <si>
    <t>01:52:46,9</t>
  </si>
  <si>
    <t>Sekace</t>
  </si>
  <si>
    <t>01:52:47,7</t>
  </si>
  <si>
    <t>01:52:49,0</t>
  </si>
  <si>
    <t>Malkin</t>
  </si>
  <si>
    <t>Bud zdorov!</t>
  </si>
  <si>
    <t>01:52:49,1</t>
  </si>
  <si>
    <t>Kreicburgs</t>
  </si>
  <si>
    <t>01:52:51,6</t>
  </si>
  <si>
    <t>Skrienošās bitītes</t>
  </si>
  <si>
    <t>01:52:51,9</t>
  </si>
  <si>
    <t>Puce</t>
  </si>
  <si>
    <t>01:52:51,1</t>
  </si>
  <si>
    <t>Nassonov</t>
  </si>
  <si>
    <t>01:52:52,4</t>
  </si>
  <si>
    <t>Kugrēna</t>
  </si>
  <si>
    <t>01:52:53,9</t>
  </si>
  <si>
    <t>Ālmanis</t>
  </si>
  <si>
    <t>01:52:53,1</t>
  </si>
  <si>
    <t>Tomsons</t>
  </si>
  <si>
    <t>01:52:55,2</t>
  </si>
  <si>
    <t>Briģis</t>
  </si>
  <si>
    <t>01:52:55,9</t>
  </si>
  <si>
    <t>01:52:56,1</t>
  </si>
  <si>
    <t>Moskovkina</t>
  </si>
  <si>
    <t>ILOVERUNNING</t>
  </si>
  <si>
    <t>01:52:58,2</t>
  </si>
  <si>
    <t>BRAUNS</t>
  </si>
  <si>
    <t>01:53:00,4</t>
  </si>
  <si>
    <t>Moskvin</t>
  </si>
  <si>
    <t>Azauckis</t>
  </si>
  <si>
    <t>01:53:02,2</t>
  </si>
  <si>
    <t>Mariusz</t>
  </si>
  <si>
    <t>Dziaczynski</t>
  </si>
  <si>
    <t>01:53:02,4</t>
  </si>
  <si>
    <t>Zāle</t>
  </si>
  <si>
    <t>01:53:04,2</t>
  </si>
  <si>
    <t>Dunde</t>
  </si>
  <si>
    <t>01:53:04,7</t>
  </si>
  <si>
    <t>Būt stipram</t>
  </si>
  <si>
    <t>01:53:05,5</t>
  </si>
  <si>
    <t>Biedrība 'Inčukalna izaugsmei'</t>
  </si>
  <si>
    <t>01:53:06,2</t>
  </si>
  <si>
    <t>Kaļķis</t>
  </si>
  <si>
    <t>01:53:06,0</t>
  </si>
  <si>
    <t>Ventspils maratonu klub</t>
  </si>
  <si>
    <t>01:53:06,8</t>
  </si>
  <si>
    <t>01:53:07,2</t>
  </si>
  <si>
    <t>Neal</t>
  </si>
  <si>
    <t>01:53:07,6</t>
  </si>
  <si>
    <t>Neibergs</t>
  </si>
  <si>
    <t>01:53:09,4</t>
  </si>
  <si>
    <t>Kovancovs</t>
  </si>
  <si>
    <t>01:53:10,2</t>
  </si>
  <si>
    <t>Šakars</t>
  </si>
  <si>
    <t>01:53:11,2</t>
  </si>
  <si>
    <t>Berķe</t>
  </si>
  <si>
    <t>01:53:11,8</t>
  </si>
  <si>
    <t>Kleperis</t>
  </si>
  <si>
    <t>01:53:13,3</t>
  </si>
  <si>
    <t>Deurloo</t>
  </si>
  <si>
    <t>01:53:14,3</t>
  </si>
  <si>
    <t>Kolonāde. Mūsu stāsti...</t>
  </si>
  <si>
    <t>01:53:14,0</t>
  </si>
  <si>
    <t>Mohoviks</t>
  </si>
  <si>
    <t>01:53:14,4</t>
  </si>
  <si>
    <t>01:53:15,9</t>
  </si>
  <si>
    <t>Rini</t>
  </si>
  <si>
    <t>van Opijnen</t>
  </si>
  <si>
    <t>01:53:16,4</t>
  </si>
  <si>
    <t>Kukaine</t>
  </si>
  <si>
    <t>01:53:16,0</t>
  </si>
  <si>
    <t>Dzinēju Remonta Servisa Centrs</t>
  </si>
  <si>
    <t>01:53:19,2</t>
  </si>
  <si>
    <t>Spartaks</t>
  </si>
  <si>
    <t>Baltijas Mediju Alianse</t>
  </si>
  <si>
    <t>01:53:21,2</t>
  </si>
  <si>
    <t>Norberts</t>
  </si>
  <si>
    <t>Nāruns</t>
  </si>
  <si>
    <t>01:53:21,7</t>
  </si>
  <si>
    <t>01:53:23,4</t>
  </si>
  <si>
    <t>Sonne</t>
  </si>
  <si>
    <t>01:53:23,7</t>
  </si>
  <si>
    <t>01:53:24,7</t>
  </si>
  <si>
    <t>01:53:24,1</t>
  </si>
  <si>
    <t>Mežaleons</t>
  </si>
  <si>
    <t>01:53:26,9</t>
  </si>
  <si>
    <t>Blekte</t>
  </si>
  <si>
    <t>Ļaudona</t>
  </si>
  <si>
    <t>01:53:27,2</t>
  </si>
  <si>
    <t>01:53:27,7</t>
  </si>
  <si>
    <t>Strenga</t>
  </si>
  <si>
    <t>01:53:27,9</t>
  </si>
  <si>
    <t>Svažs</t>
  </si>
  <si>
    <t>01:53:28,0</t>
  </si>
  <si>
    <t>Zierow</t>
  </si>
  <si>
    <t>01:53:28,4</t>
  </si>
  <si>
    <t>Kleinhofs</t>
  </si>
  <si>
    <t>01:53:29,0</t>
  </si>
  <si>
    <t>Nikita</t>
  </si>
  <si>
    <t>Petruņins</t>
  </si>
  <si>
    <t>01:53:29,7</t>
  </si>
  <si>
    <t>Lubenskis</t>
  </si>
  <si>
    <t>01:53:29,8</t>
  </si>
  <si>
    <t>ERVĪNS</t>
  </si>
  <si>
    <t>OZOLIŅŠ</t>
  </si>
  <si>
    <t>01:53:31,9</t>
  </si>
  <si>
    <t>Kira</t>
  </si>
  <si>
    <t>Skorodumova</t>
  </si>
  <si>
    <t>01:53:32,0</t>
  </si>
  <si>
    <t>Ikaunieks</t>
  </si>
  <si>
    <t>01:53:32,9</t>
  </si>
  <si>
    <t>Maltavnieks</t>
  </si>
  <si>
    <t>01:53:33,9</t>
  </si>
  <si>
    <t>01:53:34,4</t>
  </si>
  <si>
    <t>Hajzler</t>
  </si>
  <si>
    <t>01:53:34,6</t>
  </si>
  <si>
    <t>Valentīna</t>
  </si>
  <si>
    <t>Verze</t>
  </si>
  <si>
    <t>01:53:35,2</t>
  </si>
  <si>
    <t>Rautenbergs</t>
  </si>
  <si>
    <t>01:53:37,9</t>
  </si>
  <si>
    <t>Martinsons</t>
  </si>
  <si>
    <t>01:53:38,2</t>
  </si>
  <si>
    <t>01:53:38,4</t>
  </si>
  <si>
    <t>Bombiza</t>
  </si>
  <si>
    <t>01:53:38,7</t>
  </si>
  <si>
    <t>Arefjevs</t>
  </si>
  <si>
    <t>01:53:39,0</t>
  </si>
  <si>
    <t>Neimanis</t>
  </si>
  <si>
    <t>01:53:40,2</t>
  </si>
  <si>
    <t>Besere</t>
  </si>
  <si>
    <t>01:53:40,4</t>
  </si>
  <si>
    <t>Beseris</t>
  </si>
  <si>
    <t>01:53:40,9</t>
  </si>
  <si>
    <t>01:53:42,0</t>
  </si>
  <si>
    <t>Pinnola</t>
  </si>
  <si>
    <t>01:53:42,8</t>
  </si>
  <si>
    <t>01:53:44,7</t>
  </si>
  <si>
    <t>Lipiņš</t>
  </si>
  <si>
    <t>01:53:44,9</t>
  </si>
  <si>
    <t>Taube</t>
  </si>
  <si>
    <t>01:53:45,2</t>
  </si>
  <si>
    <t>01:53:45,4</t>
  </si>
  <si>
    <t>Blūms</t>
  </si>
  <si>
    <t>01:53:47,2</t>
  </si>
  <si>
    <t>Mauriņš</t>
  </si>
  <si>
    <t>Petr</t>
  </si>
  <si>
    <t>Exner</t>
  </si>
  <si>
    <t>01:53:48,1</t>
  </si>
  <si>
    <t>Macņevs</t>
  </si>
  <si>
    <t>01:53:48,7</t>
  </si>
  <si>
    <t>RONIS</t>
  </si>
  <si>
    <t>01:53:50,2</t>
  </si>
  <si>
    <t>Viļkins</t>
  </si>
  <si>
    <t>01:53:50,8</t>
  </si>
  <si>
    <t>01:53:51,3</t>
  </si>
  <si>
    <t>01:53:51,4</t>
  </si>
  <si>
    <t>Tanskanen</t>
  </si>
  <si>
    <t>Eižvertiņš</t>
  </si>
  <si>
    <t>77 Agency Team</t>
  </si>
  <si>
    <t>01:53:52,5</t>
  </si>
  <si>
    <t>Sabļina</t>
  </si>
  <si>
    <t>01:53:52,7</t>
  </si>
  <si>
    <t>01:53:52,8</t>
  </si>
  <si>
    <t>Antiņš</t>
  </si>
  <si>
    <t>01:53:56,3</t>
  </si>
  <si>
    <t>01:53:56,6</t>
  </si>
  <si>
    <t>Zīverts</t>
  </si>
  <si>
    <t>01:53:57,7</t>
  </si>
  <si>
    <t>Gualdi</t>
  </si>
  <si>
    <t>01:53:58,2</t>
  </si>
  <si>
    <t>Eduard</t>
  </si>
  <si>
    <t>Pinto</t>
  </si>
  <si>
    <t>01:53:58,4</t>
  </si>
  <si>
    <t>Kristina</t>
  </si>
  <si>
    <t>Markeviča</t>
  </si>
  <si>
    <t>01:53:59,4</t>
  </si>
  <si>
    <t>BEBRIS</t>
  </si>
  <si>
    <t>Višņovs</t>
  </si>
  <si>
    <t>01:54:00,9</t>
  </si>
  <si>
    <t>Šturcs</t>
  </si>
  <si>
    <t>01:54:01,1</t>
  </si>
  <si>
    <t>01:54:02,3</t>
  </si>
  <si>
    <t>Sighel</t>
  </si>
  <si>
    <t>01:54:02,4</t>
  </si>
  <si>
    <t>Students</t>
  </si>
  <si>
    <t>01:54:02,6</t>
  </si>
  <si>
    <t>Biernis</t>
  </si>
  <si>
    <t>01:54:04,2</t>
  </si>
  <si>
    <t>01:54:04,5</t>
  </si>
  <si>
    <t>Apsalone</t>
  </si>
  <si>
    <t>01:54:04,9</t>
  </si>
  <si>
    <t>Rožkalns</t>
  </si>
  <si>
    <t>01:54:06,4</t>
  </si>
  <si>
    <t>Laumanis</t>
  </si>
  <si>
    <t>01:54:06,7</t>
  </si>
  <si>
    <t>Zuzāns</t>
  </si>
  <si>
    <t>POHJOLA</t>
  </si>
  <si>
    <t>01:54:07,2</t>
  </si>
  <si>
    <t>Widenmann</t>
  </si>
  <si>
    <t>SV Lochau</t>
  </si>
  <si>
    <t>01:54:09,2</t>
  </si>
  <si>
    <t>Ksenia</t>
  </si>
  <si>
    <t>Raevskaia</t>
  </si>
  <si>
    <t>01:54:09,4</t>
  </si>
  <si>
    <t>Valsts ieņēmumu dienests Muitas pārvalde</t>
  </si>
  <si>
    <t>01:54:09,9</t>
  </si>
  <si>
    <t>von Niswandt</t>
  </si>
  <si>
    <t>01:54:11,3</t>
  </si>
  <si>
    <t>01:54:12,4</t>
  </si>
  <si>
    <t>Kušners</t>
  </si>
  <si>
    <t>01:54:12,7</t>
  </si>
  <si>
    <t>Baltic-American Freedom Foundation</t>
  </si>
  <si>
    <t>01:54:12,9</t>
  </si>
  <si>
    <t>Jātnieks</t>
  </si>
  <si>
    <t>01:54:13,2</t>
  </si>
  <si>
    <t>Kvikworks Vizuālās reklāmas ultradarbnīca</t>
  </si>
  <si>
    <t>01:54:13,1</t>
  </si>
  <si>
    <t>Rikards</t>
  </si>
  <si>
    <t>01:54:13,7</t>
  </si>
  <si>
    <t>Gora</t>
  </si>
  <si>
    <t>Markots</t>
  </si>
  <si>
    <t>01:54:14,2</t>
  </si>
  <si>
    <t>Bernhard</t>
  </si>
  <si>
    <t>Ebermann</t>
  </si>
  <si>
    <t>01:54:14,0</t>
  </si>
  <si>
    <t>01:54:15,6</t>
  </si>
  <si>
    <t>PandaTeam</t>
  </si>
  <si>
    <t>01:54:18,9</t>
  </si>
  <si>
    <t>Adomas</t>
  </si>
  <si>
    <t>Petrulevicius</t>
  </si>
  <si>
    <t>01:54:18,1</t>
  </si>
  <si>
    <t>Princis</t>
  </si>
  <si>
    <t>01:54:19,2</t>
  </si>
  <si>
    <t>01:54:22,2</t>
  </si>
  <si>
    <t>Spivaks</t>
  </si>
  <si>
    <t>01:54:22,0</t>
  </si>
  <si>
    <t>Artūras</t>
  </si>
  <si>
    <t>Tamašauskis</t>
  </si>
  <si>
    <t>01:54:23,0</t>
  </si>
  <si>
    <t>01:54:23,7</t>
  </si>
  <si>
    <t>Jan Albert</t>
  </si>
  <si>
    <t>Penninkhof</t>
  </si>
  <si>
    <t>01:54:24,2</t>
  </si>
  <si>
    <t>DM &amp; JK</t>
  </si>
  <si>
    <t>01:54:25,9</t>
  </si>
  <si>
    <t>Moncada Hernandez</t>
  </si>
  <si>
    <t>Kolpakovs</t>
  </si>
  <si>
    <t>01:54:26,2</t>
  </si>
  <si>
    <t>01:54:26,4</t>
  </si>
  <si>
    <t>Mamma Daba</t>
  </si>
  <si>
    <t>Niek</t>
  </si>
  <si>
    <t>Mestrum</t>
  </si>
  <si>
    <t>01:54:27,2</t>
  </si>
  <si>
    <t>Karuzins</t>
  </si>
  <si>
    <t>USK ,,Attekas sala,,</t>
  </si>
  <si>
    <t>01:54:27,3</t>
  </si>
  <si>
    <t>Saliniece</t>
  </si>
  <si>
    <t>01:54:27,4</t>
  </si>
  <si>
    <t>01:54:27,7</t>
  </si>
  <si>
    <t>01:54:27,1</t>
  </si>
  <si>
    <t>Natt och Dag</t>
  </si>
  <si>
    <t>Springmaskarna</t>
  </si>
  <si>
    <t>01:54:28,4</t>
  </si>
  <si>
    <t>01:54:29,3</t>
  </si>
  <si>
    <t>Šerps</t>
  </si>
  <si>
    <t>01:54:29,7</t>
  </si>
  <si>
    <t>Silja</t>
  </si>
  <si>
    <t>Palm</t>
  </si>
  <si>
    <t>01:54:30,1</t>
  </si>
  <si>
    <t>Ribakovs</t>
  </si>
  <si>
    <t>01:54:32,2</t>
  </si>
  <si>
    <t>Gļebs</t>
  </si>
  <si>
    <t>Fiļipovs</t>
  </si>
  <si>
    <t>01:54:32,6</t>
  </si>
  <si>
    <t>Praveen</t>
  </si>
  <si>
    <t>Dhawan</t>
  </si>
  <si>
    <t>IN</t>
  </si>
  <si>
    <t>Team India</t>
  </si>
  <si>
    <t>01:54:32,1</t>
  </si>
  <si>
    <t>Jumburgs</t>
  </si>
  <si>
    <t>01:54:33,0</t>
  </si>
  <si>
    <t>01:54:33,4</t>
  </si>
  <si>
    <t>Enström</t>
  </si>
  <si>
    <t>01:54:34,1</t>
  </si>
  <si>
    <t>Menikis</t>
  </si>
  <si>
    <t>RUN BEEZEL RUN</t>
  </si>
  <si>
    <t>01:54:35,3</t>
  </si>
  <si>
    <t>Gisele</t>
  </si>
  <si>
    <t>HAMM</t>
  </si>
  <si>
    <t>01:54:35,1</t>
  </si>
  <si>
    <t>01:54:36,6</t>
  </si>
  <si>
    <t>Kravale</t>
  </si>
  <si>
    <t>01:54:37,1</t>
  </si>
  <si>
    <t>Kaņeps</t>
  </si>
  <si>
    <t>01:54:37,3</t>
  </si>
  <si>
    <t>Vectirāns</t>
  </si>
  <si>
    <t>01:54:38,2</t>
  </si>
  <si>
    <t>Kalinauskas</t>
  </si>
  <si>
    <t>Verslas verslui</t>
  </si>
  <si>
    <t>01:54:38,4</t>
  </si>
  <si>
    <t>01:54:38,7</t>
  </si>
  <si>
    <t>Miezys</t>
  </si>
  <si>
    <t>01:54:38,1</t>
  </si>
  <si>
    <t>Škirmants</t>
  </si>
  <si>
    <t>01:54:41,9</t>
  </si>
  <si>
    <t>Krenklis</t>
  </si>
  <si>
    <t>RIX Technologies</t>
  </si>
  <si>
    <t>01:54:41,1</t>
  </si>
  <si>
    <t>NATALIJA</t>
  </si>
  <si>
    <t>ZENINA</t>
  </si>
  <si>
    <t>01:54:42,9</t>
  </si>
  <si>
    <t>01:54:44,5</t>
  </si>
  <si>
    <t>BRŪŠNIEKS</t>
  </si>
  <si>
    <t>01:54:45,1</t>
  </si>
  <si>
    <t>Eckhard</t>
  </si>
  <si>
    <t>Brandt</t>
  </si>
  <si>
    <t>01:54:46,0</t>
  </si>
  <si>
    <t>01:54:46,4</t>
  </si>
  <si>
    <t>Andriy</t>
  </si>
  <si>
    <t>Nebrat</t>
  </si>
  <si>
    <t>01:54:47,0</t>
  </si>
  <si>
    <t>Ansone</t>
  </si>
  <si>
    <t>ARFILINE</t>
  </si>
  <si>
    <t>01:54:47,7</t>
  </si>
  <si>
    <t>Moča</t>
  </si>
  <si>
    <t>Mantas</t>
  </si>
  <si>
    <t>Baniulis</t>
  </si>
  <si>
    <t>Bille</t>
  </si>
  <si>
    <t>01:54:48,7</t>
  </si>
  <si>
    <t>01:54:48,9</t>
  </si>
  <si>
    <t>Hauks</t>
  </si>
  <si>
    <t>01:54:52,4</t>
  </si>
  <si>
    <t>Vilūns</t>
  </si>
  <si>
    <t>01:54:53,0</t>
  </si>
  <si>
    <t>Kuņickis</t>
  </si>
  <si>
    <t>01:54:54,7</t>
  </si>
  <si>
    <t>Nazarovs</t>
  </si>
  <si>
    <t>01:54:55,2</t>
  </si>
  <si>
    <t>Tuija</t>
  </si>
  <si>
    <t>Jalanko</t>
  </si>
  <si>
    <t>Kravčuns</t>
  </si>
  <si>
    <t>01:54:55,7</t>
  </si>
  <si>
    <t>Zonne</t>
  </si>
  <si>
    <t>01:54:55,9</t>
  </si>
  <si>
    <t>Uzulnieks</t>
  </si>
  <si>
    <t>01:54:55,1</t>
  </si>
  <si>
    <t>Feldmane</t>
  </si>
  <si>
    <t>01:54:57,0</t>
  </si>
  <si>
    <t>Jakimenko</t>
  </si>
  <si>
    <t>Jurgensons</t>
  </si>
  <si>
    <t>01:54:57,2</t>
  </si>
  <si>
    <t>Cees</t>
  </si>
  <si>
    <t>de Haan</t>
  </si>
  <si>
    <t>01:54:57,5</t>
  </si>
  <si>
    <t>Janko</t>
  </si>
  <si>
    <t>Bouma</t>
  </si>
  <si>
    <t>01:54:57,7</t>
  </si>
  <si>
    <t>Asars</t>
  </si>
  <si>
    <t>01:54:58,0</t>
  </si>
  <si>
    <t>01:54:58,3</t>
  </si>
  <si>
    <t>01:54:59,0</t>
  </si>
  <si>
    <t>Krēgere</t>
  </si>
  <si>
    <t>01:54:59,1</t>
  </si>
  <si>
    <t>Muraca</t>
  </si>
  <si>
    <t>01:54:59,6</t>
  </si>
  <si>
    <t>Rigonda</t>
  </si>
  <si>
    <t>Rimša</t>
  </si>
  <si>
    <t>01:54:59,7</t>
  </si>
  <si>
    <t>01:54:59,8</t>
  </si>
  <si>
    <t>Pauls</t>
  </si>
  <si>
    <t>Kundziņš</t>
  </si>
  <si>
    <t>01:54:59,9</t>
  </si>
  <si>
    <t>Moskaļiks</t>
  </si>
  <si>
    <t>01:55:02,4</t>
  </si>
  <si>
    <t>01:55:02,5</t>
  </si>
  <si>
    <t>Muceniece</t>
  </si>
  <si>
    <t>01:55:02,7</t>
  </si>
  <si>
    <t>Šleiers</t>
  </si>
  <si>
    <t>01:55:04,6</t>
  </si>
  <si>
    <t>Sloka</t>
  </si>
  <si>
    <t>01:55:04,7</t>
  </si>
  <si>
    <t>Dlohi</t>
  </si>
  <si>
    <t>01:55:04,9</t>
  </si>
  <si>
    <t>01:55:05,2</t>
  </si>
  <si>
    <t>01:55:06,7</t>
  </si>
  <si>
    <t>Kristapsone</t>
  </si>
  <si>
    <t>01:55:06,9</t>
  </si>
  <si>
    <t>Bernadette</t>
  </si>
  <si>
    <t>Stadler</t>
  </si>
  <si>
    <t>01:55:07,1</t>
  </si>
  <si>
    <t>01:55:07,3</t>
  </si>
  <si>
    <t>Kilupa</t>
  </si>
  <si>
    <t>01:55:07,7</t>
  </si>
  <si>
    <t>Kots</t>
  </si>
  <si>
    <t>01:55:07,9</t>
  </si>
  <si>
    <t>01:55:08,4</t>
  </si>
  <si>
    <t>SIA Optibet</t>
  </si>
  <si>
    <t>01:55:09,0</t>
  </si>
  <si>
    <t>Sungals</t>
  </si>
  <si>
    <t>01:55:09,7</t>
  </si>
  <si>
    <t>Kataja</t>
  </si>
  <si>
    <t>Armīns</t>
  </si>
  <si>
    <t>01:55:10,4</t>
  </si>
  <si>
    <t>Kazakovs</t>
  </si>
  <si>
    <t>01:55:11,7</t>
  </si>
  <si>
    <t>Elvis</t>
  </si>
  <si>
    <t>Janeks</t>
  </si>
  <si>
    <t>Kilups</t>
  </si>
  <si>
    <t>01:55:12,3</t>
  </si>
  <si>
    <t>Cīrulis</t>
  </si>
  <si>
    <t>ALIDA TŪRS</t>
  </si>
  <si>
    <t>01:55:13,2</t>
  </si>
  <si>
    <t>Vidauskis</t>
  </si>
  <si>
    <t>Tamužs</t>
  </si>
  <si>
    <t>3 dūmi</t>
  </si>
  <si>
    <t>01:55:13,3</t>
  </si>
  <si>
    <t>01:55:13,7</t>
  </si>
  <si>
    <t>Ralfs</t>
  </si>
  <si>
    <t>Upmanis</t>
  </si>
  <si>
    <t>01:55:13,8</t>
  </si>
  <si>
    <t>Pumpiņš</t>
  </si>
  <si>
    <t>01:55:13,1</t>
  </si>
  <si>
    <t>Šašins</t>
  </si>
  <si>
    <t>01:55:14,5</t>
  </si>
  <si>
    <t>Envirotech</t>
  </si>
  <si>
    <t>01:55:15,0</t>
  </si>
  <si>
    <t>01:55:16,2</t>
  </si>
  <si>
    <t>Varis</t>
  </si>
  <si>
    <t>Grants</t>
  </si>
  <si>
    <t>01:55:17,7</t>
  </si>
  <si>
    <t>Lilienšteina</t>
  </si>
  <si>
    <t>01:55:18,2</t>
  </si>
  <si>
    <t>AirBaltic Training</t>
  </si>
  <si>
    <t>01:55:20,7</t>
  </si>
  <si>
    <t>Kolontajs</t>
  </si>
  <si>
    <t>01:55:21,0</t>
  </si>
  <si>
    <t>Ojārs</t>
  </si>
  <si>
    <t>01:55:24,9</t>
  </si>
  <si>
    <t>Karitons</t>
  </si>
  <si>
    <t>Būvniecības ABC</t>
  </si>
  <si>
    <t>01:55:24,1</t>
  </si>
  <si>
    <t>Zasov</t>
  </si>
  <si>
    <t>01:55:28,7</t>
  </si>
  <si>
    <t>Gillian</t>
  </si>
  <si>
    <t>Haarloo</t>
  </si>
  <si>
    <t>01:55:28,8</t>
  </si>
  <si>
    <t>Jaanus</t>
  </si>
  <si>
    <t>Keert</t>
  </si>
  <si>
    <t>Jooksuklubi Sarma</t>
  </si>
  <si>
    <t>01:55:28,1</t>
  </si>
  <si>
    <t>Udrass</t>
  </si>
  <si>
    <t>01:55:30,7</t>
  </si>
  <si>
    <t>Katrīne</t>
  </si>
  <si>
    <t>Buzoverova</t>
  </si>
  <si>
    <t>01:55:31,0</t>
  </si>
  <si>
    <t>01:55:32,4</t>
  </si>
  <si>
    <t>Vidziunas</t>
  </si>
  <si>
    <t>01:55:32,5</t>
  </si>
  <si>
    <t>01:55:32,6</t>
  </si>
  <si>
    <t>01:55:34,0</t>
  </si>
  <si>
    <t>José-Pablo</t>
  </si>
  <si>
    <t>Escaida Navarro</t>
  </si>
  <si>
    <t>01:55:35,4</t>
  </si>
  <si>
    <t>01:55:36,4</t>
  </si>
  <si>
    <t>Clemens</t>
  </si>
  <si>
    <t>Altmann</t>
  </si>
  <si>
    <t>01:55:36,7</t>
  </si>
  <si>
    <t>Michelle</t>
  </si>
  <si>
    <t>Polise</t>
  </si>
  <si>
    <t>01:55:36,9</t>
  </si>
  <si>
    <t>Bokta</t>
  </si>
  <si>
    <t>01:55:37,7</t>
  </si>
  <si>
    <t>Zupa</t>
  </si>
  <si>
    <t>01:55:38,1</t>
  </si>
  <si>
    <t>Cimoška</t>
  </si>
  <si>
    <t>01:55:38,3</t>
  </si>
  <si>
    <t>Šesterka</t>
  </si>
  <si>
    <t>01:55:38,9</t>
  </si>
  <si>
    <t>01:55:39,4</t>
  </si>
  <si>
    <t>Levijev</t>
  </si>
  <si>
    <t>01:55:39,9</t>
  </si>
  <si>
    <t>01:55:40,0</t>
  </si>
  <si>
    <t>Glinchak</t>
  </si>
  <si>
    <t>01:55:40,6</t>
  </si>
  <si>
    <t>Hough</t>
  </si>
  <si>
    <t>Alrewas</t>
  </si>
  <si>
    <t>01:55:40,8</t>
  </si>
  <si>
    <t>01:55:41,9</t>
  </si>
  <si>
    <t>Umlejs</t>
  </si>
  <si>
    <t>01:55:42,2</t>
  </si>
  <si>
    <t>Laktiņa</t>
  </si>
  <si>
    <t>01:55:43,1</t>
  </si>
  <si>
    <t>Andrus</t>
  </si>
  <si>
    <t>Nummert</t>
  </si>
  <si>
    <t>01:55:43,2</t>
  </si>
  <si>
    <t>MAIJA</t>
  </si>
  <si>
    <t>OPMANE VĒBERE</t>
  </si>
  <si>
    <t>UNK</t>
  </si>
  <si>
    <t>01:55:43,5</t>
  </si>
  <si>
    <t>01:55:44,1</t>
  </si>
  <si>
    <t>Jumeja</t>
  </si>
  <si>
    <t>01:55:44,2</t>
  </si>
  <si>
    <t>Aku</t>
  </si>
  <si>
    <t>Happo</t>
  </si>
  <si>
    <t>Jussi 40+</t>
  </si>
  <si>
    <t>01:55:44,0</t>
  </si>
  <si>
    <t>Järvinen</t>
  </si>
  <si>
    <t>01:55:44,4</t>
  </si>
  <si>
    <t>01:55:44,6</t>
  </si>
  <si>
    <t>Semjon</t>
  </si>
  <si>
    <t>Hotjakov</t>
  </si>
  <si>
    <t>Meremoisa SK</t>
  </si>
  <si>
    <t>01:55:45,1</t>
  </si>
  <si>
    <t>Augusts</t>
  </si>
  <si>
    <t>Iesalnieks</t>
  </si>
  <si>
    <t>01:55:45,4</t>
  </si>
  <si>
    <t>01:55:45,7</t>
  </si>
  <si>
    <t>Ondža</t>
  </si>
  <si>
    <t>01:55:46,3</t>
  </si>
  <si>
    <t>Centola</t>
  </si>
  <si>
    <t>01:55:47,2</t>
  </si>
  <si>
    <t>Rozenbegrs</t>
  </si>
  <si>
    <t>01:55:47,0</t>
  </si>
  <si>
    <t>Kerutis</t>
  </si>
  <si>
    <t>01:55:47,9</t>
  </si>
  <si>
    <t>01:55:48,1</t>
  </si>
  <si>
    <t>Birnbaums</t>
  </si>
  <si>
    <t>01:55:48,6</t>
  </si>
  <si>
    <t>Vaida</t>
  </si>
  <si>
    <t>Porejute</t>
  </si>
  <si>
    <t>01:55:48,7</t>
  </si>
  <si>
    <t>Bozis</t>
  </si>
  <si>
    <t>01:55:51,9</t>
  </si>
  <si>
    <t>Penkule</t>
  </si>
  <si>
    <t>01:55:52,3</t>
  </si>
  <si>
    <t>Roģe</t>
  </si>
  <si>
    <t>01:55:52,7</t>
  </si>
  <si>
    <t>Svārpstons</t>
  </si>
  <si>
    <t>Rīgas Tirdzniecības osta</t>
  </si>
  <si>
    <t>01:55:54,1</t>
  </si>
  <si>
    <t>Smolovs</t>
  </si>
  <si>
    <t>01:55:54,7</t>
  </si>
  <si>
    <t>Lagzdiņa</t>
  </si>
  <si>
    <t>01:55:55,1</t>
  </si>
  <si>
    <t>01:55:55,4</t>
  </si>
  <si>
    <t>Ceika</t>
  </si>
  <si>
    <t>01:55:56,1</t>
  </si>
  <si>
    <t>Mariņičevs</t>
  </si>
  <si>
    <t>Zhelezniakov</t>
  </si>
  <si>
    <t>I Love Running SPb</t>
  </si>
  <si>
    <t>01:55:57,6</t>
  </si>
  <si>
    <t>Valāts</t>
  </si>
  <si>
    <t>01:55:57,7</t>
  </si>
  <si>
    <t>01:56:00,2</t>
  </si>
  <si>
    <t>GAIDELIS</t>
  </si>
  <si>
    <t>01:56:00,4</t>
  </si>
  <si>
    <t>Līna</t>
  </si>
  <si>
    <t>Paimiņa</t>
  </si>
  <si>
    <t>01:56:01,9</t>
  </si>
  <si>
    <t>01:56:02,0</t>
  </si>
  <si>
    <t>Dovnorovičs</t>
  </si>
  <si>
    <t>01:56:02,1</t>
  </si>
  <si>
    <t>Renkmane</t>
  </si>
  <si>
    <t>01:56:03,6</t>
  </si>
  <si>
    <t>Jelena</t>
  </si>
  <si>
    <t>Nova-Ginzburg</t>
  </si>
  <si>
    <t>01:56:03,9</t>
  </si>
  <si>
    <t>Tohters</t>
  </si>
  <si>
    <t>01:56:04,4</t>
  </si>
  <si>
    <t>Lavrikov</t>
  </si>
  <si>
    <t>Sylvia S-Peterburg</t>
  </si>
  <si>
    <t>01:56:04,8</t>
  </si>
  <si>
    <t>Antoshkina</t>
  </si>
  <si>
    <t>Evropa</t>
  </si>
  <si>
    <t>01:56:04,1</t>
  </si>
  <si>
    <t>Rudzitis</t>
  </si>
  <si>
    <t>01:56:06,0</t>
  </si>
  <si>
    <t>Jasinkevičs</t>
  </si>
  <si>
    <t>01:56:07,6</t>
  </si>
  <si>
    <t>Sergejeva</t>
  </si>
  <si>
    <t>01:56:08,4</t>
  </si>
  <si>
    <t>Šilova</t>
  </si>
  <si>
    <t>FROG</t>
  </si>
  <si>
    <t>01:56:08,7</t>
  </si>
  <si>
    <t>01:56:10,2</t>
  </si>
  <si>
    <t>Kristi</t>
  </si>
  <si>
    <t>Leping</t>
  </si>
  <si>
    <t>ProRunner / Keremeister</t>
  </si>
  <si>
    <t>01:56:10,6</t>
  </si>
  <si>
    <t>01:56:10,1</t>
  </si>
  <si>
    <t>Grasmanis</t>
  </si>
  <si>
    <t>01:56:11,2</t>
  </si>
  <si>
    <t>Pavliņš</t>
  </si>
  <si>
    <t>01:56:13,9</t>
  </si>
  <si>
    <t>Beitāns</t>
  </si>
  <si>
    <t>01:56:14,9</t>
  </si>
  <si>
    <t>Maarja</t>
  </si>
  <si>
    <t>Pavlihhina</t>
  </si>
  <si>
    <t>01:56:15,7</t>
  </si>
  <si>
    <t>Brezinska</t>
  </si>
  <si>
    <t>01:56:16,0</t>
  </si>
  <si>
    <t>Drengers</t>
  </si>
  <si>
    <t>01:56:16,2</t>
  </si>
  <si>
    <t>Ailis</t>
  </si>
  <si>
    <t>01:56:16,7</t>
  </si>
  <si>
    <t>01:56:16,1</t>
  </si>
  <si>
    <t>Monilaite - Thomeko SIA</t>
  </si>
  <si>
    <t>01:56:17,4</t>
  </si>
  <si>
    <t>Nesterjonoks</t>
  </si>
  <si>
    <t>01:56:17,7</t>
  </si>
  <si>
    <t>Ņikiforova</t>
  </si>
  <si>
    <t>Rukmanis</t>
  </si>
  <si>
    <t>01:56:17,8</t>
  </si>
  <si>
    <t>Ieraga</t>
  </si>
  <si>
    <t>01:56:19,4</t>
  </si>
  <si>
    <t>Monvīds</t>
  </si>
  <si>
    <t>01:56:21,1</t>
  </si>
  <si>
    <t>01:56:22,0</t>
  </si>
  <si>
    <t>Dagmāra</t>
  </si>
  <si>
    <t>Rudzāte</t>
  </si>
  <si>
    <t>01:56:22,1</t>
  </si>
  <si>
    <t>Briežkalns</t>
  </si>
  <si>
    <t>01:56:25,9</t>
  </si>
  <si>
    <t>Aksjonovs</t>
  </si>
  <si>
    <t>01:56:27,7</t>
  </si>
  <si>
    <t>Spinga</t>
  </si>
  <si>
    <t>01:56:27,8</t>
  </si>
  <si>
    <t>01:56:27,9</t>
  </si>
  <si>
    <t>Zvidriņš</t>
  </si>
  <si>
    <t>JELD-WEN Latvija</t>
  </si>
  <si>
    <t>01:56:28,7</t>
  </si>
  <si>
    <t>01:56:28,9</t>
  </si>
  <si>
    <t>Burlakova</t>
  </si>
  <si>
    <t>01:56:29,2</t>
  </si>
  <si>
    <t>Zeme</t>
  </si>
  <si>
    <t>ZAB MPKV</t>
  </si>
  <si>
    <t>01:56:29,7</t>
  </si>
  <si>
    <t>Matveks</t>
  </si>
  <si>
    <t>01:56:30,0</t>
  </si>
  <si>
    <t>01:56:31,9</t>
  </si>
  <si>
    <t>Markševics</t>
  </si>
  <si>
    <t>Oesch</t>
  </si>
  <si>
    <t>01:56:32,6</t>
  </si>
  <si>
    <t>Kāknēns</t>
  </si>
  <si>
    <t>01:56:34,1</t>
  </si>
  <si>
    <t>Baklāns</t>
  </si>
  <si>
    <t>01:56:34,7</t>
  </si>
  <si>
    <t>Girvičs</t>
  </si>
  <si>
    <t>01:56:35,2</t>
  </si>
  <si>
    <t>Maria Luisa</t>
  </si>
  <si>
    <t>Loddo</t>
  </si>
  <si>
    <t>01:56:35,4</t>
  </si>
  <si>
    <t>01:56:35,1</t>
  </si>
  <si>
    <t>Kristina If</t>
  </si>
  <si>
    <t>01:56:36,2</t>
  </si>
  <si>
    <t>Patrick</t>
  </si>
  <si>
    <t>Decoster</t>
  </si>
  <si>
    <t>01:56:36,1</t>
  </si>
  <si>
    <t>Veronika</t>
  </si>
  <si>
    <t>Viļuma</t>
  </si>
  <si>
    <t>01:56:37,0</t>
  </si>
  <si>
    <t>CEKMARJOVS</t>
  </si>
  <si>
    <t>01:56:37,2</t>
  </si>
  <si>
    <t>Strause</t>
  </si>
  <si>
    <t>01:56:37,4</t>
  </si>
  <si>
    <t>Aukšmuksts</t>
  </si>
  <si>
    <t>01:56:37,6</t>
  </si>
  <si>
    <t>Olekšs</t>
  </si>
  <si>
    <t>Sildi</t>
  </si>
  <si>
    <t>01:56:38,1</t>
  </si>
  <si>
    <t>Krieger</t>
  </si>
  <si>
    <t>01:56:38,0</t>
  </si>
  <si>
    <t>01:56:38,6</t>
  </si>
  <si>
    <t>Beņķis</t>
  </si>
  <si>
    <t>Expobank</t>
  </si>
  <si>
    <t>01:56:39,7</t>
  </si>
  <si>
    <t>Kancevičs</t>
  </si>
  <si>
    <t>01:56:40,6</t>
  </si>
  <si>
    <t>Apsāns</t>
  </si>
  <si>
    <t>01:56:41,4</t>
  </si>
  <si>
    <t>Zigmunds</t>
  </si>
  <si>
    <t>WESS Auto Group</t>
  </si>
  <si>
    <t>01:56:41,7</t>
  </si>
  <si>
    <t>Benjavs</t>
  </si>
  <si>
    <t>01:56:41,9</t>
  </si>
  <si>
    <t>Kamere</t>
  </si>
  <si>
    <t>01:56:42,2</t>
  </si>
  <si>
    <t>Dēvits</t>
  </si>
  <si>
    <t>01:56:42,3</t>
  </si>
  <si>
    <t>Ikšķiles novada pašvaldība</t>
  </si>
  <si>
    <t>01:56:43,9</t>
  </si>
  <si>
    <t>Erja</t>
  </si>
  <si>
    <t>Tolvanen</t>
  </si>
  <si>
    <t>01:56:44,4</t>
  </si>
  <si>
    <t>Markss</t>
  </si>
  <si>
    <t>SPORTS Smiltenē</t>
  </si>
  <si>
    <t>01:56:44,7</t>
  </si>
  <si>
    <t>Kireev</t>
  </si>
  <si>
    <t>Lukoviča</t>
  </si>
  <si>
    <t>01:56:45,0</t>
  </si>
  <si>
    <t>DAUBA</t>
  </si>
  <si>
    <t>Cyrille</t>
  </si>
  <si>
    <t>SNAA Acchini - Bar populaire</t>
  </si>
  <si>
    <t>01:56:45,4</t>
  </si>
  <si>
    <t>Irbe</t>
  </si>
  <si>
    <t>01:56:46,1</t>
  </si>
  <si>
    <t>Anna Maria</t>
  </si>
  <si>
    <t>01:56:47,7</t>
  </si>
  <si>
    <t>01:56:47,8</t>
  </si>
  <si>
    <t>01:56:47,1</t>
  </si>
  <si>
    <t>Katja</t>
  </si>
  <si>
    <t>01:56:48,0</t>
  </si>
  <si>
    <t>Treija</t>
  </si>
  <si>
    <t>01:56:48,4</t>
  </si>
  <si>
    <t>Iluta</t>
  </si>
  <si>
    <t>Koidu</t>
  </si>
  <si>
    <t>01:56:48,1</t>
  </si>
  <si>
    <t>Rebecca</t>
  </si>
  <si>
    <t>01:56:49,2</t>
  </si>
  <si>
    <t>Viesīte</t>
  </si>
  <si>
    <t>01:56:49,8</t>
  </si>
  <si>
    <t>Lana</t>
  </si>
  <si>
    <t>Skricka</t>
  </si>
  <si>
    <t>01:56:50,2</t>
  </si>
  <si>
    <t>Krists</t>
  </si>
  <si>
    <t>Krenbergs</t>
  </si>
  <si>
    <t>01:56:50,4</t>
  </si>
  <si>
    <t>Runce</t>
  </si>
  <si>
    <t>01:56:50,9</t>
  </si>
  <si>
    <t>Biller</t>
  </si>
  <si>
    <t>01:56:54,0</t>
  </si>
  <si>
    <t>Kivkulis</t>
  </si>
  <si>
    <t>LaTS</t>
  </si>
  <si>
    <t>01:56:55,7</t>
  </si>
  <si>
    <t>01:56:56,1</t>
  </si>
  <si>
    <t>01:56:56,7</t>
  </si>
  <si>
    <t>Šteinbergs</t>
  </si>
  <si>
    <t>01:56:57,9</t>
  </si>
  <si>
    <t>Hincenberga</t>
  </si>
  <si>
    <t>Arilds</t>
  </si>
  <si>
    <t>Šulmanis</t>
  </si>
  <si>
    <t>01:56:58,0</t>
  </si>
  <si>
    <t>Pierre</t>
  </si>
  <si>
    <t>Bazin</t>
  </si>
  <si>
    <t>Tilti Systems</t>
  </si>
  <si>
    <t>01:56:59,0</t>
  </si>
  <si>
    <t>Krupenkovs</t>
  </si>
  <si>
    <t>01:57:00,1</t>
  </si>
  <si>
    <t>Rostoks</t>
  </si>
  <si>
    <t>01:57:00,6</t>
  </si>
  <si>
    <t>Šils</t>
  </si>
  <si>
    <t>01:57:00,7</t>
  </si>
  <si>
    <t>Joachim</t>
  </si>
  <si>
    <t>Bischof</t>
  </si>
  <si>
    <t>01:57:00,8</t>
  </si>
  <si>
    <t>Vēvere</t>
  </si>
  <si>
    <t>01:57:01,1</t>
  </si>
  <si>
    <t>Gaidule</t>
  </si>
  <si>
    <t>TDA TEIKSMA</t>
  </si>
  <si>
    <t>01:57:01,6</t>
  </si>
  <si>
    <t>Skredele</t>
  </si>
  <si>
    <t>01:57:02,1</t>
  </si>
  <si>
    <t>Malnačs</t>
  </si>
  <si>
    <t>dos Santos</t>
  </si>
  <si>
    <t>01:57:03,1</t>
  </si>
  <si>
    <t>Antonevičs</t>
  </si>
  <si>
    <t>01:57:03,7</t>
  </si>
  <si>
    <t>Pavļučkovs</t>
  </si>
  <si>
    <t>01:57:04,7</t>
  </si>
  <si>
    <t>Cinis</t>
  </si>
  <si>
    <t>01:57:04,1</t>
  </si>
  <si>
    <t>Ilga</t>
  </si>
  <si>
    <t>Namniece</t>
  </si>
  <si>
    <t>01:57:04,9</t>
  </si>
  <si>
    <t>Arina</t>
  </si>
  <si>
    <t>Drozdova</t>
  </si>
  <si>
    <t>01:57:05,1</t>
  </si>
  <si>
    <t>EUROAPTIEKA</t>
  </si>
  <si>
    <t>01:57:05,2</t>
  </si>
  <si>
    <t>Feldmanis</t>
  </si>
  <si>
    <t>01:57:05,4</t>
  </si>
  <si>
    <t>Deimante</t>
  </si>
  <si>
    <t>Mikuckyte</t>
  </si>
  <si>
    <t>01:57:08,0</t>
  </si>
  <si>
    <t>Stūrīte</t>
  </si>
  <si>
    <t>01:57:08,1</t>
  </si>
  <si>
    <t>Kate</t>
  </si>
  <si>
    <t>01:57:12,7</t>
  </si>
  <si>
    <t>Süss</t>
  </si>
  <si>
    <t>01:57:13,0</t>
  </si>
  <si>
    <t>Marhels</t>
  </si>
  <si>
    <t>01:57:14,9</t>
  </si>
  <si>
    <t>Storr</t>
  </si>
  <si>
    <t>01:57:15,2</t>
  </si>
  <si>
    <t>01:57:15,0</t>
  </si>
  <si>
    <t>Daugaravičius</t>
  </si>
  <si>
    <t>01:57:15,9</t>
  </si>
  <si>
    <t>01:57:16,1</t>
  </si>
  <si>
    <t>01:57:16,4</t>
  </si>
  <si>
    <t>Kestutis</t>
  </si>
  <si>
    <t>Burba</t>
  </si>
  <si>
    <t>Forever Alone</t>
  </si>
  <si>
    <t>01:57:17,2</t>
  </si>
  <si>
    <t>Kadakauskis</t>
  </si>
  <si>
    <t>Obsokovs</t>
  </si>
  <si>
    <t>01:57:17,4</t>
  </si>
  <si>
    <t>Sagateļana</t>
  </si>
  <si>
    <t>01:57:17,9</t>
  </si>
  <si>
    <t>Krainiuchenko</t>
  </si>
  <si>
    <t>NOT SO FAST</t>
  </si>
  <si>
    <t>01:57:18,4</t>
  </si>
  <si>
    <t>MARK Arhitekti</t>
  </si>
  <si>
    <t>01:57:20,4</t>
  </si>
  <si>
    <t>Dārta</t>
  </si>
  <si>
    <t>Indriksone</t>
  </si>
  <si>
    <t>01:57:21,0</t>
  </si>
  <si>
    <t>JCDecaux</t>
  </si>
  <si>
    <t>01:57:22,2</t>
  </si>
  <si>
    <t>Briška</t>
  </si>
  <si>
    <t>01:57:22,9</t>
  </si>
  <si>
    <t>Strujevica</t>
  </si>
  <si>
    <t>01:57:23,2</t>
  </si>
  <si>
    <t>Sandijs</t>
  </si>
  <si>
    <t>Vecauziņš</t>
  </si>
  <si>
    <t>01:57:23,4</t>
  </si>
  <si>
    <t>Vancāne</t>
  </si>
  <si>
    <t>01:57:25,7</t>
  </si>
  <si>
    <t>Grasis</t>
  </si>
  <si>
    <t>Colemont FKB Latvia SIA</t>
  </si>
  <si>
    <t>01:57:26,7</t>
  </si>
  <si>
    <t>Colemont FKB Latvia</t>
  </si>
  <si>
    <t>01:57:26,8</t>
  </si>
  <si>
    <t>01:57:27,1</t>
  </si>
  <si>
    <t>Olenicenko</t>
  </si>
  <si>
    <t>01:57:28,1</t>
  </si>
  <si>
    <t>Asta</t>
  </si>
  <si>
    <t>Buineviciute</t>
  </si>
  <si>
    <t>4ACTIVE</t>
  </si>
  <si>
    <t>01:57:28,2</t>
  </si>
  <si>
    <t>Gankevičs</t>
  </si>
  <si>
    <t>01:57:28,8</t>
  </si>
  <si>
    <t>01:57:29,4</t>
  </si>
  <si>
    <t>01:57:29,5</t>
  </si>
  <si>
    <t>Olovņa</t>
  </si>
  <si>
    <t>01:57:29,7</t>
  </si>
  <si>
    <t>Levada</t>
  </si>
  <si>
    <t>01:57:30,0</t>
  </si>
  <si>
    <t>01:57:30,5</t>
  </si>
  <si>
    <t>Vidvuds</t>
  </si>
  <si>
    <t>Ziediņš</t>
  </si>
  <si>
    <t>01:57:31,0</t>
  </si>
  <si>
    <t>Rozenfelde</t>
  </si>
  <si>
    <t>01:57:31,4</t>
  </si>
  <si>
    <t>DHL</t>
  </si>
  <si>
    <t>01:57:33,4</t>
  </si>
  <si>
    <t>Vidzis</t>
  </si>
  <si>
    <t>01:57:33,6</t>
  </si>
  <si>
    <t>Pienimäki</t>
  </si>
  <si>
    <t>Rastiketut</t>
  </si>
  <si>
    <t>01:57:34,1</t>
  </si>
  <si>
    <t>Martinsone</t>
  </si>
  <si>
    <t>Allnex SSO</t>
  </si>
  <si>
    <t>01:57:35,4</t>
  </si>
  <si>
    <t>Koks</t>
  </si>
  <si>
    <t>01:57:35,5</t>
  </si>
  <si>
    <t>Ķikāns</t>
  </si>
  <si>
    <t>01:57:36,0</t>
  </si>
  <si>
    <t>Caroline</t>
  </si>
  <si>
    <t>Scheifele</t>
  </si>
  <si>
    <t>01:57:37,1</t>
  </si>
  <si>
    <t>Krastiņa</t>
  </si>
  <si>
    <t>01:57:37,2</t>
  </si>
  <si>
    <t>Maria</t>
  </si>
  <si>
    <t>01:57:39,2</t>
  </si>
  <si>
    <t>Sakari</t>
  </si>
  <si>
    <t>Lindholm</t>
  </si>
  <si>
    <t>01:57:39,0</t>
  </si>
  <si>
    <t>Ineke</t>
  </si>
  <si>
    <t>Terpstra</t>
  </si>
  <si>
    <t>HCA</t>
  </si>
  <si>
    <t>01:57:39,4</t>
  </si>
  <si>
    <t>Klary</t>
  </si>
  <si>
    <t>Welbedacht</t>
  </si>
  <si>
    <t>Hardloopclub Amsterdam (HCA)</t>
  </si>
  <si>
    <t>Šice</t>
  </si>
  <si>
    <t>01:57:40,2</t>
  </si>
  <si>
    <t>01:57:40,1</t>
  </si>
  <si>
    <t>Sedliņa</t>
  </si>
  <si>
    <t>01:57:42,2</t>
  </si>
  <si>
    <t>01:57:43,2</t>
  </si>
  <si>
    <t>Stramkaļs</t>
  </si>
  <si>
    <t>01:57:43,3</t>
  </si>
  <si>
    <t>Venters</t>
  </si>
  <si>
    <t>01:57:43,1</t>
  </si>
  <si>
    <t>Strode</t>
  </si>
  <si>
    <t>01:57:44,4</t>
  </si>
  <si>
    <t>Gunnar</t>
  </si>
  <si>
    <t>01:57:45,2</t>
  </si>
  <si>
    <t>Sophia</t>
  </si>
  <si>
    <t>01:57:45,9</t>
  </si>
  <si>
    <t>Dina</t>
  </si>
  <si>
    <t>01:57:46,2</t>
  </si>
  <si>
    <t>Maksimov</t>
  </si>
  <si>
    <t>01:57:46,9</t>
  </si>
  <si>
    <t>01:57:47,2</t>
  </si>
  <si>
    <t>Apkalns</t>
  </si>
  <si>
    <t>01:57:47,9</t>
  </si>
  <si>
    <t>Paiders</t>
  </si>
  <si>
    <t>01:57:49,4</t>
  </si>
  <si>
    <t>01:57:49,1</t>
  </si>
  <si>
    <t>Jirgensons</t>
  </si>
  <si>
    <t>01:57:51,7</t>
  </si>
  <si>
    <t>Pildegovičs</t>
  </si>
  <si>
    <t>01:57:51,1</t>
  </si>
  <si>
    <t>Pabērzis</t>
  </si>
  <si>
    <t>01:57:54,2</t>
  </si>
  <si>
    <t>Gžegož</t>
  </si>
  <si>
    <t>Dulko</t>
  </si>
  <si>
    <t>Vitauts</t>
  </si>
  <si>
    <t>Keršulis</t>
  </si>
  <si>
    <t>01:57:54,7</t>
  </si>
  <si>
    <t>Jane</t>
  </si>
  <si>
    <t>Vahemäe</t>
  </si>
  <si>
    <t>01:57:56,2</t>
  </si>
  <si>
    <t>Bisenieks</t>
  </si>
  <si>
    <t>Sinoles Sūtņi</t>
  </si>
  <si>
    <t>01:57:56,4</t>
  </si>
  <si>
    <t>Koklačs</t>
  </si>
  <si>
    <t>01:57:56,7</t>
  </si>
  <si>
    <t>Smilga</t>
  </si>
  <si>
    <t>01:57:57,9</t>
  </si>
  <si>
    <t>Agnė</t>
  </si>
  <si>
    <t>Vaitkevičiūtė</t>
  </si>
  <si>
    <t>Neko runners</t>
  </si>
  <si>
    <t>01:57:58,1</t>
  </si>
  <si>
    <t>Širjājeva</t>
  </si>
  <si>
    <t>01:57:58,4</t>
  </si>
  <si>
    <t>Mihailovs</t>
  </si>
  <si>
    <t>01:57:59,3</t>
  </si>
  <si>
    <t>Eddy</t>
  </si>
  <si>
    <t>Golbach</t>
  </si>
  <si>
    <t>01:57:59,9</t>
  </si>
  <si>
    <t>Eižvērtiņa</t>
  </si>
  <si>
    <t>Crespi</t>
  </si>
  <si>
    <t>01:58:00,9</t>
  </si>
  <si>
    <t>01:58:01,5</t>
  </si>
  <si>
    <t>01:58:02,2</t>
  </si>
  <si>
    <t>Lene</t>
  </si>
  <si>
    <t>01:58:03,1</t>
  </si>
  <si>
    <t>Heiko</t>
  </si>
  <si>
    <t>Peters</t>
  </si>
  <si>
    <t>01:58:03,2</t>
  </si>
  <si>
    <t>Sniegotie rieksti</t>
  </si>
  <si>
    <t>01:58:04,7</t>
  </si>
  <si>
    <t>Tukišs</t>
  </si>
  <si>
    <t>01:58:06,4</t>
  </si>
  <si>
    <t>Gobiņš</t>
  </si>
  <si>
    <t>01:58:06,5</t>
  </si>
  <si>
    <t>Krasnov</t>
  </si>
  <si>
    <t>01:58:06,9</t>
  </si>
  <si>
    <t>Bambītis</t>
  </si>
  <si>
    <t>01:58:07,9</t>
  </si>
  <si>
    <t>Puls</t>
  </si>
  <si>
    <t>01:58:09,6</t>
  </si>
  <si>
    <t>Zaumanis</t>
  </si>
  <si>
    <t>01:58:10,4</t>
  </si>
  <si>
    <t>01:58:10,7</t>
  </si>
  <si>
    <t>Zieda</t>
  </si>
  <si>
    <t>01:58:10,9</t>
  </si>
  <si>
    <t>Marie</t>
  </si>
  <si>
    <t>Lawrenson</t>
  </si>
  <si>
    <t>Pauzers</t>
  </si>
  <si>
    <t>01:58:11,2</t>
  </si>
  <si>
    <t>Baltschun</t>
  </si>
  <si>
    <t>Biķernieks</t>
  </si>
  <si>
    <t>01:58:12,0</t>
  </si>
  <si>
    <t>Maksym</t>
  </si>
  <si>
    <t>Kolpakov</t>
  </si>
  <si>
    <t>01:58:13,2</t>
  </si>
  <si>
    <t>Elga</t>
  </si>
  <si>
    <t>Babre</t>
  </si>
  <si>
    <t>01:58:14,1</t>
  </si>
  <si>
    <t>Barkovskis</t>
  </si>
  <si>
    <t>01:58:14,3</t>
  </si>
  <si>
    <t>Barkovska</t>
  </si>
  <si>
    <t>01:58:14,4</t>
  </si>
  <si>
    <t>Baltcom</t>
  </si>
  <si>
    <t>01:58:14,9</t>
  </si>
  <si>
    <t>Maksimas</t>
  </si>
  <si>
    <t>Milta</t>
  </si>
  <si>
    <t>01:58:15,4</t>
  </si>
  <si>
    <t>Meijers</t>
  </si>
  <si>
    <t>01:58:15,6</t>
  </si>
  <si>
    <t>Paudere</t>
  </si>
  <si>
    <t>01:58:16,3</t>
  </si>
  <si>
    <t>Kruze</t>
  </si>
  <si>
    <t>01:58:17,2</t>
  </si>
  <si>
    <t>01:58:18,0</t>
  </si>
  <si>
    <t>Gerard</t>
  </si>
  <si>
    <t>van Heerwaarde</t>
  </si>
  <si>
    <t>01:58:19,7</t>
  </si>
  <si>
    <t>01:58:23,9</t>
  </si>
  <si>
    <t>Aleksandrs Artūrs</t>
  </si>
  <si>
    <t>Ļūļe</t>
  </si>
  <si>
    <t>Ratenieki</t>
  </si>
  <si>
    <t>01:58:23,1</t>
  </si>
  <si>
    <t>Āboliņš-Ābols</t>
  </si>
  <si>
    <t>01:58:24,7</t>
  </si>
  <si>
    <t>01:58:25,2</t>
  </si>
  <si>
    <t>GAILIS</t>
  </si>
  <si>
    <t>01:58:26,5</t>
  </si>
  <si>
    <t>01:58:26,6</t>
  </si>
  <si>
    <t>Ilkka</t>
  </si>
  <si>
    <t>Tuomi</t>
  </si>
  <si>
    <t>01:58:27,4</t>
  </si>
  <si>
    <t>Rikšis</t>
  </si>
  <si>
    <t>01:58:27,5</t>
  </si>
  <si>
    <t>01:58:27,9</t>
  </si>
  <si>
    <t>Mikhaylov</t>
  </si>
  <si>
    <t>01:58:28,0</t>
  </si>
  <si>
    <t>Bushnaya</t>
  </si>
  <si>
    <t>Oriflame</t>
  </si>
  <si>
    <t>01:58:28,5</t>
  </si>
  <si>
    <t>01:58:28,7</t>
  </si>
  <si>
    <t>Pūķītis</t>
  </si>
  <si>
    <t>01:58:29,6</t>
  </si>
  <si>
    <t>GIOVANNI</t>
  </si>
  <si>
    <t>GRASSI</t>
  </si>
  <si>
    <t>01:58:30,2</t>
  </si>
  <si>
    <t>Poišs</t>
  </si>
  <si>
    <t>01:58:31,4</t>
  </si>
  <si>
    <t>Anderson</t>
  </si>
  <si>
    <t>01:58:31,7</t>
  </si>
  <si>
    <t>Verbitskaja</t>
  </si>
  <si>
    <t>01:58:31,1</t>
  </si>
  <si>
    <t>Rjabovs</t>
  </si>
  <si>
    <t>01:58:32,3</t>
  </si>
  <si>
    <t>Krasnikova</t>
  </si>
  <si>
    <t>01:58:33,1</t>
  </si>
  <si>
    <t>Juriy</t>
  </si>
  <si>
    <t>Hanzhin</t>
  </si>
  <si>
    <t>Not So Fast</t>
  </si>
  <si>
    <t>01:58:33,3</t>
  </si>
  <si>
    <t>Otomere</t>
  </si>
  <si>
    <t>01:58:33,7</t>
  </si>
  <si>
    <t>Suykerbuyk</t>
  </si>
  <si>
    <t>Bekasovs</t>
  </si>
  <si>
    <t>Polystylex</t>
  </si>
  <si>
    <t>01:58:33,9</t>
  </si>
  <si>
    <t>01:58:34,9</t>
  </si>
  <si>
    <t>01:58:35,2</t>
  </si>
  <si>
    <t>01:58:35,7</t>
  </si>
  <si>
    <t>LĪVA</t>
  </si>
  <si>
    <t>BROKA</t>
  </si>
  <si>
    <t>01:58:36,7</t>
  </si>
  <si>
    <t>Bondarenko</t>
  </si>
  <si>
    <t>01:58:37,2</t>
  </si>
  <si>
    <t>Finstere</t>
  </si>
  <si>
    <t>01:58:37,4</t>
  </si>
  <si>
    <t>Vilne</t>
  </si>
  <si>
    <t>01:58:37,1</t>
  </si>
  <si>
    <t>Gajevskis</t>
  </si>
  <si>
    <t>01:58:38,2</t>
  </si>
  <si>
    <t>Legzdiņš</t>
  </si>
  <si>
    <t>01:58:40,2</t>
  </si>
  <si>
    <t>Arja</t>
  </si>
  <si>
    <t>01:58:41,2</t>
  </si>
  <si>
    <t>Micpapa</t>
  </si>
  <si>
    <t>01:58:41,4</t>
  </si>
  <si>
    <t>Kalēja</t>
  </si>
  <si>
    <t>01:58:42,0</t>
  </si>
  <si>
    <t>01:58:42,7</t>
  </si>
  <si>
    <t>Senosiain</t>
  </si>
  <si>
    <t>01:58:43,2</t>
  </si>
  <si>
    <t>Vilgerte</t>
  </si>
  <si>
    <t>01:58:43,3</t>
  </si>
  <si>
    <t>01:58:43,7</t>
  </si>
  <si>
    <t>Kazimiraitis</t>
  </si>
  <si>
    <t>01:58:43,8</t>
  </si>
  <si>
    <t>Mixel</t>
  </si>
  <si>
    <t>Robledo</t>
  </si>
  <si>
    <t>01:58:44,0</t>
  </si>
  <si>
    <t>01:58:44,5</t>
  </si>
  <si>
    <t>Jelisejevs</t>
  </si>
  <si>
    <t>01:58:44,7</t>
  </si>
  <si>
    <t>Blumfelde</t>
  </si>
  <si>
    <t>01:58:45,7</t>
  </si>
  <si>
    <t>Šalajevs</t>
  </si>
  <si>
    <t>01:58:45,8</t>
  </si>
  <si>
    <t>Eddie</t>
  </si>
  <si>
    <t>DEGIOVANNI</t>
  </si>
  <si>
    <t>01:58:46,4</t>
  </si>
  <si>
    <t>Mozulis</t>
  </si>
  <si>
    <t>LVM/mammadada</t>
  </si>
  <si>
    <t>Charles</t>
  </si>
  <si>
    <t>Tromso Lopeklubb</t>
  </si>
  <si>
    <t>01:58:46,5</t>
  </si>
  <si>
    <t>Ivanova</t>
  </si>
  <si>
    <t>01:58:47,0</t>
  </si>
  <si>
    <t>Birkovs</t>
  </si>
  <si>
    <t>01:58:47,7</t>
  </si>
  <si>
    <t>Palmbahs</t>
  </si>
  <si>
    <t>01:58:49,7</t>
  </si>
  <si>
    <t>Paavel</t>
  </si>
  <si>
    <t>01:58:50,2</t>
  </si>
  <si>
    <t>01:58:50,9</t>
  </si>
  <si>
    <t>Žērbele</t>
  </si>
  <si>
    <t>01:58:50,1</t>
  </si>
  <si>
    <t>Mazprecniece</t>
  </si>
  <si>
    <t>01:58:51,0</t>
  </si>
  <si>
    <t>01:58:51,7</t>
  </si>
  <si>
    <t>Vismanis</t>
  </si>
  <si>
    <t>01:58:51,1</t>
  </si>
  <si>
    <t>Proskurina</t>
  </si>
  <si>
    <t>01:58:53,2</t>
  </si>
  <si>
    <t>Kešāns</t>
  </si>
  <si>
    <t>Paulsone</t>
  </si>
  <si>
    <t>01:58:53,3</t>
  </si>
  <si>
    <t>01:58:53,4</t>
  </si>
  <si>
    <t>Pilipivs</t>
  </si>
  <si>
    <t>Dižtomiņi</t>
  </si>
  <si>
    <t>01:58:53,5</t>
  </si>
  <si>
    <t>01:58:53,7</t>
  </si>
  <si>
    <t>Glušņeva</t>
  </si>
  <si>
    <t>01:58:53,9</t>
  </si>
  <si>
    <t>Aleksandra</t>
  </si>
  <si>
    <t>01:58:54,1</t>
  </si>
  <si>
    <t>Sinkovskis</t>
  </si>
  <si>
    <t>Ruba</t>
  </si>
  <si>
    <t>01:58:54,3</t>
  </si>
  <si>
    <t>01:58:54,4</t>
  </si>
  <si>
    <t>01:58:55,2</t>
  </si>
  <si>
    <t>Kristīna</t>
  </si>
  <si>
    <t>Riga City Service</t>
  </si>
  <si>
    <t>01:58:55,7</t>
  </si>
  <si>
    <t>Siperkovskis</t>
  </si>
  <si>
    <t>01:58:56,4</t>
  </si>
  <si>
    <t>Krieviņa</t>
  </si>
  <si>
    <t>01:58:56,7</t>
  </si>
  <si>
    <t>01:58:57,0</t>
  </si>
  <si>
    <t>OLEG</t>
  </si>
  <si>
    <t>FRAKIN</t>
  </si>
  <si>
    <t>01:58:57,2</t>
  </si>
  <si>
    <t>01:58:57,9</t>
  </si>
  <si>
    <t>Poriņš</t>
  </si>
  <si>
    <t>01:58:58,3</t>
  </si>
  <si>
    <t>01:58:59,6</t>
  </si>
  <si>
    <t>01:59:01,2</t>
  </si>
  <si>
    <t>Meitalovs</t>
  </si>
  <si>
    <t>01:59:02,0</t>
  </si>
  <si>
    <t>01:59:02,7</t>
  </si>
  <si>
    <t>Silga</t>
  </si>
  <si>
    <t>Čerpinska</t>
  </si>
  <si>
    <t>01:59:03,3</t>
  </si>
  <si>
    <t>Kirstuks</t>
  </si>
  <si>
    <t>01:59:03,4</t>
  </si>
  <si>
    <t>01:59:04,1</t>
  </si>
  <si>
    <t>01:59:04,3</t>
  </si>
  <si>
    <t>Gudrīts</t>
  </si>
  <si>
    <t>01:59:04,4</t>
  </si>
  <si>
    <t>Gudrīte</t>
  </si>
  <si>
    <t>01:59:04,7</t>
  </si>
  <si>
    <t>Ipatenko</t>
  </si>
  <si>
    <t>01:59:05,6</t>
  </si>
  <si>
    <t>OLGA</t>
  </si>
  <si>
    <t>ALDOŠINA</t>
  </si>
  <si>
    <t>01:59:07,9</t>
  </si>
  <si>
    <t>Nelsons</t>
  </si>
  <si>
    <t>01:59:08,0</t>
  </si>
  <si>
    <t>Jannie</t>
  </si>
  <si>
    <t>Stroo</t>
  </si>
  <si>
    <t>Hardloopclub Amsterdam</t>
  </si>
  <si>
    <t>01:59:10,8</t>
  </si>
  <si>
    <t>01:59:10,9</t>
  </si>
  <si>
    <t>Zitmanis</t>
  </si>
  <si>
    <t>01:59:12,4</t>
  </si>
  <si>
    <t>01:59:13,1</t>
  </si>
  <si>
    <t>Meilerts</t>
  </si>
  <si>
    <t>Mamma daba</t>
  </si>
  <si>
    <t>01:59:13,2</t>
  </si>
  <si>
    <t>Madrevičs</t>
  </si>
  <si>
    <t>01:59:15,9</t>
  </si>
  <si>
    <t>ALEXANDER</t>
  </si>
  <si>
    <t>TINYAKOV</t>
  </si>
  <si>
    <t>01:59:16,4</t>
  </si>
  <si>
    <t>Krasta</t>
  </si>
  <si>
    <t>Mans pirmais maratons</t>
  </si>
  <si>
    <t>01:59:16,5</t>
  </si>
  <si>
    <t>Peļņiks</t>
  </si>
  <si>
    <t>01:59:16,7</t>
  </si>
  <si>
    <t>01:59:20,2</t>
  </si>
  <si>
    <t>Rāviņš</t>
  </si>
  <si>
    <t>Havas Europe</t>
  </si>
  <si>
    <t>01:59:21,4</t>
  </si>
  <si>
    <t>Rūguma</t>
  </si>
  <si>
    <t>01:59:22,1</t>
  </si>
  <si>
    <t>Jančevskis</t>
  </si>
  <si>
    <t>01:59:22,5</t>
  </si>
  <si>
    <t>Kamberg</t>
  </si>
  <si>
    <t>Meremõisa SK</t>
  </si>
  <si>
    <t>01:59:22,9</t>
  </si>
  <si>
    <t>01:59:23,2</t>
  </si>
  <si>
    <t>Irikovs</t>
  </si>
  <si>
    <t>01:59:23,4</t>
  </si>
  <si>
    <t>Andersone</t>
  </si>
  <si>
    <t>01:59:23,8</t>
  </si>
  <si>
    <t>Šulckis</t>
  </si>
  <si>
    <t>ZEV komanda</t>
  </si>
  <si>
    <t>01:59:23,9</t>
  </si>
  <si>
    <t>01:59:24,4</t>
  </si>
  <si>
    <t>Margaux</t>
  </si>
  <si>
    <t>Piltz</t>
  </si>
  <si>
    <t>01:59:25,1</t>
  </si>
  <si>
    <t>START</t>
  </si>
  <si>
    <t>01:59:25,4</t>
  </si>
  <si>
    <t>Stephania</t>
  </si>
  <si>
    <t>Karathanasi</t>
  </si>
  <si>
    <t>01:59:25,9</t>
  </si>
  <si>
    <t>01:59:26,2</t>
  </si>
  <si>
    <t>Marto</t>
  </si>
  <si>
    <t>Kiisk</t>
  </si>
  <si>
    <t>01:59:26,7</t>
  </si>
  <si>
    <t>Poriete</t>
  </si>
  <si>
    <t>01:59:26,8</t>
  </si>
  <si>
    <t>Druvietis</t>
  </si>
  <si>
    <t>01:59:27,2</t>
  </si>
  <si>
    <t>Kūms</t>
  </si>
  <si>
    <t>01:59:28,4</t>
  </si>
  <si>
    <t>01:59:28,7</t>
  </si>
  <si>
    <t>Kuusk</t>
  </si>
  <si>
    <t>01:59:29,6</t>
  </si>
  <si>
    <t>Henrik</t>
  </si>
  <si>
    <t>Straeng</t>
  </si>
  <si>
    <t>Team DokuMera</t>
  </si>
  <si>
    <t>01:59:31,6</t>
  </si>
  <si>
    <t>Uladzimir</t>
  </si>
  <si>
    <t>Anokhin</t>
  </si>
  <si>
    <t>01:59:32,2</t>
  </si>
  <si>
    <t>Ansis Jurģis</t>
  </si>
  <si>
    <t>Stabingis</t>
  </si>
  <si>
    <t>01:59:32,4</t>
  </si>
  <si>
    <t>Cimdiņa</t>
  </si>
  <si>
    <t>01:59:32,9</t>
  </si>
  <si>
    <t>Maarja-Liisa</t>
  </si>
  <si>
    <t>Käärid</t>
  </si>
  <si>
    <t>01:59:33,2</t>
  </si>
  <si>
    <t>01:59:34,2</t>
  </si>
  <si>
    <t>Ķibēns</t>
  </si>
  <si>
    <t>01:59:35,2</t>
  </si>
  <si>
    <t>Skopans</t>
  </si>
  <si>
    <t>01:59:36,2</t>
  </si>
  <si>
    <t>Marvin</t>
  </si>
  <si>
    <t>Dittmann</t>
  </si>
  <si>
    <t>01:59:36,7</t>
  </si>
  <si>
    <t>01:59:38,8</t>
  </si>
  <si>
    <t>01:59:40,2</t>
  </si>
  <si>
    <t>Guda</t>
  </si>
  <si>
    <t>01:59:42,3</t>
  </si>
  <si>
    <t>Koncevičs</t>
  </si>
  <si>
    <t>Kazarceva - Vilinska</t>
  </si>
  <si>
    <t>01:59:43,5</t>
  </si>
  <si>
    <t>Kuchevasova</t>
  </si>
  <si>
    <t>01:59:44,2</t>
  </si>
  <si>
    <t>Zune</t>
  </si>
  <si>
    <t>01:59:44,3</t>
  </si>
  <si>
    <t>01:59:44,9</t>
  </si>
  <si>
    <t>Nikolai</t>
  </si>
  <si>
    <t>Chernev</t>
  </si>
  <si>
    <t>01:59:45,2</t>
  </si>
  <si>
    <t>Bule</t>
  </si>
  <si>
    <t>BORENIUS</t>
  </si>
  <si>
    <t>01:59:45,9</t>
  </si>
  <si>
    <t>Ljudmila</t>
  </si>
  <si>
    <t>Getman</t>
  </si>
  <si>
    <t>Start</t>
  </si>
  <si>
    <t>01:59:47,7</t>
  </si>
  <si>
    <t>01:59:48,0</t>
  </si>
  <si>
    <t>Burka</t>
  </si>
  <si>
    <t>01:59:49,6</t>
  </si>
  <si>
    <t>ALEKSANDRS</t>
  </si>
  <si>
    <t>BOBROVS</t>
  </si>
  <si>
    <t>01:59:49,9</t>
  </si>
  <si>
    <t>Gavare</t>
  </si>
  <si>
    <t>01:59:51,0</t>
  </si>
  <si>
    <t>Juhnevičs</t>
  </si>
  <si>
    <t>01:59:51,1</t>
  </si>
  <si>
    <t>ĶIRSIS</t>
  </si>
  <si>
    <t>01:59:52,7</t>
  </si>
  <si>
    <t>Willem</t>
  </si>
  <si>
    <t>Van Dijk</t>
  </si>
  <si>
    <t>01:59:53,2</t>
  </si>
  <si>
    <t>01:59:53,0</t>
  </si>
  <si>
    <t>Aptinfo skrien</t>
  </si>
  <si>
    <t>01:59:53,7</t>
  </si>
  <si>
    <t>01:59:54,1</t>
  </si>
  <si>
    <t>EINĀRS</t>
  </si>
  <si>
    <t>ABRICKIS</t>
  </si>
  <si>
    <t>L.R. SAEIMAS AUTOBĀZE</t>
  </si>
  <si>
    <t>01:59:55,7</t>
  </si>
  <si>
    <t>01:59:56,8</t>
  </si>
  <si>
    <t>Böshagen</t>
  </si>
  <si>
    <t>01:59:57,2</t>
  </si>
  <si>
    <t>Eimannsberger</t>
  </si>
  <si>
    <t>Vidins</t>
  </si>
  <si>
    <t>01:59:57,9</t>
  </si>
  <si>
    <t>Didrihsons</t>
  </si>
  <si>
    <t>01:59:58,0</t>
  </si>
  <si>
    <t>Stankusa</t>
  </si>
  <si>
    <t>02:00:00,0</t>
  </si>
  <si>
    <t>Iker</t>
  </si>
  <si>
    <t>Velez</t>
  </si>
  <si>
    <t>02:00:01,7</t>
  </si>
  <si>
    <t>Merga</t>
  </si>
  <si>
    <t>02:00:02,0</t>
  </si>
  <si>
    <t>02:00:02,4</t>
  </si>
  <si>
    <t>02:00:02,6</t>
  </si>
  <si>
    <t>Emilija</t>
  </si>
  <si>
    <t>Samcenkaite</t>
  </si>
  <si>
    <t>02:00:04,1</t>
  </si>
  <si>
    <t>Janins</t>
  </si>
  <si>
    <t>'PrivatBank'</t>
  </si>
  <si>
    <t>02:00:04,4</t>
  </si>
  <si>
    <t>Krēsliņa</t>
  </si>
  <si>
    <t>02:00:06,6</t>
  </si>
  <si>
    <t>A Aptiekas SIA</t>
  </si>
  <si>
    <t>02:00:07,0</t>
  </si>
  <si>
    <t>02:00:07,6</t>
  </si>
  <si>
    <t>Pommerenke</t>
  </si>
  <si>
    <t>02:00:07,7</t>
  </si>
  <si>
    <t>02:00:08,0</t>
  </si>
  <si>
    <t>02:00:08,8</t>
  </si>
  <si>
    <t>Grunte-Sonne</t>
  </si>
  <si>
    <t>02:00:09,2</t>
  </si>
  <si>
    <t>Birgit</t>
  </si>
  <si>
    <t>02:00:10,8</t>
  </si>
  <si>
    <t>Narogs</t>
  </si>
  <si>
    <t>02:00:10,9</t>
  </si>
  <si>
    <t>02:00:11,7</t>
  </si>
  <si>
    <t>Pupins</t>
  </si>
  <si>
    <t>Sadales Tīkls</t>
  </si>
  <si>
    <t>02:00:11,1</t>
  </si>
  <si>
    <t>Merle</t>
  </si>
  <si>
    <t>Patrice</t>
  </si>
  <si>
    <t>SNAA ACCHINI - Bar populaire</t>
  </si>
  <si>
    <t>Urmans</t>
  </si>
  <si>
    <t>02:00:12,0</t>
  </si>
  <si>
    <t>Dartigalongue</t>
  </si>
  <si>
    <t>SNAA ACCHINI - Bar Populaire</t>
  </si>
  <si>
    <t>02:00:12,5</t>
  </si>
  <si>
    <t>Takanen</t>
  </si>
  <si>
    <t>02:00:12,7</t>
  </si>
  <si>
    <t>02:00:13,4</t>
  </si>
  <si>
    <t>PRIEDOLS</t>
  </si>
  <si>
    <t>02:00:13,5</t>
  </si>
  <si>
    <t>02:00:13,9</t>
  </si>
  <si>
    <t>02:00:14,4</t>
  </si>
  <si>
    <t>Eižēnija</t>
  </si>
  <si>
    <t>02:00:15,2</t>
  </si>
  <si>
    <t>Niedola</t>
  </si>
  <si>
    <t>HOTEL GRAND PALACE</t>
  </si>
  <si>
    <t>02:00:15,5</t>
  </si>
  <si>
    <t>KĀRLIS</t>
  </si>
  <si>
    <t>VĪTOLS</t>
  </si>
  <si>
    <t>02:00:16,1</t>
  </si>
  <si>
    <t>Abens</t>
  </si>
  <si>
    <t>02:00:16,0</t>
  </si>
  <si>
    <t>02:00:16,4</t>
  </si>
  <si>
    <t>Meilands</t>
  </si>
  <si>
    <t>02:00:16,6</t>
  </si>
  <si>
    <t>VOLYNINA</t>
  </si>
  <si>
    <t>Not So Fast!</t>
  </si>
  <si>
    <t>02:00:17,0</t>
  </si>
  <si>
    <t>02:00:18,1</t>
  </si>
  <si>
    <t>Eve Piia</t>
  </si>
  <si>
    <t>Aava</t>
  </si>
  <si>
    <t>02:00:19,2</t>
  </si>
  <si>
    <t>Krīgers</t>
  </si>
  <si>
    <t>Vārpa</t>
  </si>
  <si>
    <t>02:00:19,7</t>
  </si>
  <si>
    <t>Druzistseva</t>
  </si>
  <si>
    <t>MOTUS MTU</t>
  </si>
  <si>
    <t>02:00:19,1</t>
  </si>
  <si>
    <t>02:00:22,4</t>
  </si>
  <si>
    <t>02:00:24,3</t>
  </si>
  <si>
    <t>Endzeliņa-Tēbele</t>
  </si>
  <si>
    <t>02:00:24,7</t>
  </si>
  <si>
    <t>02:00:24,9</t>
  </si>
  <si>
    <t>Lena</t>
  </si>
  <si>
    <t>02:00:24,1</t>
  </si>
  <si>
    <t>02:00:28,6</t>
  </si>
  <si>
    <t>Domas</t>
  </si>
  <si>
    <t>Misiūnas</t>
  </si>
  <si>
    <t>02:00:28,7</t>
  </si>
  <si>
    <t>Eriņa</t>
  </si>
  <si>
    <t>02:00:29,1</t>
  </si>
  <si>
    <t>Fernāte</t>
  </si>
  <si>
    <t>02:00:30,4</t>
  </si>
  <si>
    <t>Sandor</t>
  </si>
  <si>
    <t>Pap</t>
  </si>
  <si>
    <t>02:00:30,7</t>
  </si>
  <si>
    <t>Rašmanis</t>
  </si>
  <si>
    <t>SIA Skonto Plan Ltd</t>
  </si>
  <si>
    <t>02:00:30,1</t>
  </si>
  <si>
    <t>Pormanis</t>
  </si>
  <si>
    <t>Oona</t>
  </si>
  <si>
    <t>Rinkinen</t>
  </si>
  <si>
    <t>Puolikkaat</t>
  </si>
  <si>
    <t>02:00:31,1</t>
  </si>
  <si>
    <t>Kviesis</t>
  </si>
  <si>
    <t>02:00:31,2</t>
  </si>
  <si>
    <t>02:00:31,9</t>
  </si>
  <si>
    <t>Merike</t>
  </si>
  <si>
    <t>Lēvalde</t>
  </si>
  <si>
    <t>02:00:32,2</t>
  </si>
  <si>
    <t>02:00:32,4</t>
  </si>
  <si>
    <t>02:00:32,9</t>
  </si>
  <si>
    <t>Louise</t>
  </si>
  <si>
    <t>02:00:33,9</t>
  </si>
  <si>
    <t>Gordejeva</t>
  </si>
  <si>
    <t>02:00:34,1</t>
  </si>
  <si>
    <t>02:00:34,0</t>
  </si>
  <si>
    <t>Oga</t>
  </si>
  <si>
    <t>02:00:34,9</t>
  </si>
  <si>
    <t>Platacis</t>
  </si>
  <si>
    <t>02:00:35,2</t>
  </si>
  <si>
    <t>Ostapko</t>
  </si>
  <si>
    <t>02:00:37,1</t>
  </si>
  <si>
    <t>Vaseris</t>
  </si>
  <si>
    <t>02:00:39,0</t>
  </si>
  <si>
    <t>Graudiņš</t>
  </si>
  <si>
    <t>02:00:39,4</t>
  </si>
  <si>
    <t>Dementjevs</t>
  </si>
  <si>
    <t>02:00:39,7</t>
  </si>
  <si>
    <t>02:00:39,8</t>
  </si>
  <si>
    <t>Kovalenko</t>
  </si>
  <si>
    <t>Nike+spb</t>
  </si>
  <si>
    <t>02:00:39,9</t>
  </si>
  <si>
    <t>02:00:41,0</t>
  </si>
  <si>
    <t>Garsila</t>
  </si>
  <si>
    <t>Hausmaster</t>
  </si>
  <si>
    <t>02:00:42,0</t>
  </si>
  <si>
    <t>Moekotte</t>
  </si>
  <si>
    <t>02:00:42,7</t>
  </si>
  <si>
    <t>02:00:43,0</t>
  </si>
  <si>
    <t>Juulia</t>
  </si>
  <si>
    <t>Parjanne</t>
  </si>
  <si>
    <t>02:00:43,8</t>
  </si>
  <si>
    <t>02:00:44,4</t>
  </si>
  <si>
    <t>02:00:44,7</t>
  </si>
  <si>
    <t>Fišers</t>
  </si>
  <si>
    <t>02:00:44,9</t>
  </si>
  <si>
    <t>02:00:45,1</t>
  </si>
  <si>
    <t>Szabo</t>
  </si>
  <si>
    <t>02:00:46,4</t>
  </si>
  <si>
    <t>Julie</t>
  </si>
  <si>
    <t>Moe Jørgensen</t>
  </si>
  <si>
    <t>Operation Frogstorm</t>
  </si>
  <si>
    <t>02:00:46,7</t>
  </si>
  <si>
    <t>Cibulskytė</t>
  </si>
  <si>
    <t>Franziska</t>
  </si>
  <si>
    <t>Appl</t>
  </si>
  <si>
    <t>02:00:46,8</t>
  </si>
  <si>
    <t>02:00:47,2</t>
  </si>
  <si>
    <t>02:00:48,9</t>
  </si>
  <si>
    <t>Jekševica</t>
  </si>
  <si>
    <t>02:00:51,5</t>
  </si>
  <si>
    <t>ETV komanda</t>
  </si>
  <si>
    <t>02:00:51,7</t>
  </si>
  <si>
    <t>Bergholcs</t>
  </si>
  <si>
    <t>02:00:51,9</t>
  </si>
  <si>
    <t>Šreibers</t>
  </si>
  <si>
    <t>02:00:54,4</t>
  </si>
  <si>
    <t>Gellers</t>
  </si>
  <si>
    <t>02:00:55,1</t>
  </si>
  <si>
    <t>Dumčius</t>
  </si>
  <si>
    <t>02:00:56,2</t>
  </si>
  <si>
    <t>Ļitovenko</t>
  </si>
  <si>
    <t>02:00:56,9</t>
  </si>
  <si>
    <t>Laine</t>
  </si>
  <si>
    <t>02:00:57,2</t>
  </si>
  <si>
    <t>Runcis</t>
  </si>
  <si>
    <t>02:00:58,4</t>
  </si>
  <si>
    <t>Knoks</t>
  </si>
  <si>
    <t>Šveicars</t>
  </si>
  <si>
    <t>02:00:59,2</t>
  </si>
  <si>
    <t>Mijenko</t>
  </si>
  <si>
    <t>ROBURBALTIA</t>
  </si>
  <si>
    <t>02:00:59,0</t>
  </si>
  <si>
    <t>Regina</t>
  </si>
  <si>
    <t>TV Dieburg</t>
  </si>
  <si>
    <t>02:01:02,2</t>
  </si>
  <si>
    <t>Cassandra</t>
  </si>
  <si>
    <t>Ornell</t>
  </si>
  <si>
    <t>02:01:02,7</t>
  </si>
  <si>
    <t>02:01:02,9</t>
  </si>
  <si>
    <t>Elizaveta</t>
  </si>
  <si>
    <t>Andriyakhina</t>
  </si>
  <si>
    <t>02:01:05,0</t>
  </si>
  <si>
    <t>Venkataraman</t>
  </si>
  <si>
    <t>Srinivasan</t>
  </si>
  <si>
    <t>02:01:08,8</t>
  </si>
  <si>
    <t>02:01:09,5</t>
  </si>
  <si>
    <t>Beiziķis</t>
  </si>
  <si>
    <t>02:01:10,2</t>
  </si>
  <si>
    <t>Kalverss</t>
  </si>
  <si>
    <t>02:01:10,4</t>
  </si>
  <si>
    <t>Marcinkevics</t>
  </si>
  <si>
    <t>02:01:10,9</t>
  </si>
  <si>
    <t>Laurena-Ozerova</t>
  </si>
  <si>
    <t>02:01:13,9</t>
  </si>
  <si>
    <t>Kiršteins</t>
  </si>
  <si>
    <t>02:01:15,0</t>
  </si>
  <si>
    <t>Belyusov</t>
  </si>
  <si>
    <t>02:01:16,7</t>
  </si>
  <si>
    <t>02:01:17,5</t>
  </si>
  <si>
    <t>02:01:18,7</t>
  </si>
  <si>
    <t>Kušnire</t>
  </si>
  <si>
    <t>02:01:19,8</t>
  </si>
  <si>
    <t>Meiere</t>
  </si>
  <si>
    <t>02:01:19,1</t>
  </si>
  <si>
    <t>Kivlāne</t>
  </si>
  <si>
    <t>02:01:20,2</t>
  </si>
  <si>
    <t>Girts</t>
  </si>
  <si>
    <t>Dejus</t>
  </si>
  <si>
    <t>02:01:20,4</t>
  </si>
  <si>
    <t>Kamenders</t>
  </si>
  <si>
    <t>Ekodoma</t>
  </si>
  <si>
    <t>02:01:21,2</t>
  </si>
  <si>
    <t>Pliusnina</t>
  </si>
  <si>
    <t>02:01:21,5</t>
  </si>
  <si>
    <t>Gabaliņš</t>
  </si>
  <si>
    <t>02:01:22,8</t>
  </si>
  <si>
    <t>NORMUNDS</t>
  </si>
  <si>
    <t>LABRENCIS</t>
  </si>
  <si>
    <t>02:01:23,0</t>
  </si>
  <si>
    <t>Garančs</t>
  </si>
  <si>
    <t>02:01:23,2</t>
  </si>
  <si>
    <t>Noskova</t>
  </si>
  <si>
    <t>Motus MTÜ</t>
  </si>
  <si>
    <t>02:01:23,3</t>
  </si>
  <si>
    <t>Čunka</t>
  </si>
  <si>
    <t>Bīberis</t>
  </si>
  <si>
    <t>02:01:23,4</t>
  </si>
  <si>
    <t>Ciganoka</t>
  </si>
  <si>
    <t>02:01:24,2</t>
  </si>
  <si>
    <t>Brita</t>
  </si>
  <si>
    <t>Padoms</t>
  </si>
  <si>
    <t>02:01:24,5</t>
  </si>
  <si>
    <t>Capelika-Teicane</t>
  </si>
  <si>
    <t>02:01:25,0</t>
  </si>
  <si>
    <t>Emily</t>
  </si>
  <si>
    <t>Billington</t>
  </si>
  <si>
    <t>02:01:25,4</t>
  </si>
  <si>
    <t>Šalučka</t>
  </si>
  <si>
    <t>02:01:26,1</t>
  </si>
  <si>
    <t>Kupre</t>
  </si>
  <si>
    <t>02:01:28,1</t>
  </si>
  <si>
    <t>Grušinska</t>
  </si>
  <si>
    <t>02:01:28,7</t>
  </si>
  <si>
    <t>Beāta</t>
  </si>
  <si>
    <t>Dambīte</t>
  </si>
  <si>
    <t>02:01:28,8</t>
  </si>
  <si>
    <t>Burcevs</t>
  </si>
  <si>
    <t>02:01:29,9</t>
  </si>
  <si>
    <t>Kakuya</t>
  </si>
  <si>
    <t>Horikoshi</t>
  </si>
  <si>
    <t>02:01:30,4</t>
  </si>
  <si>
    <t>Kaminska</t>
  </si>
  <si>
    <t>02:01:33,2</t>
  </si>
  <si>
    <t>02:01:33,4</t>
  </si>
  <si>
    <t>Rotari Rīga Rīdzene</t>
  </si>
  <si>
    <t>02:01:36,7</t>
  </si>
  <si>
    <t>Irmeja</t>
  </si>
  <si>
    <t>02:01:37,1</t>
  </si>
  <si>
    <t>02:01:38,6</t>
  </si>
  <si>
    <t>Lorenz</t>
  </si>
  <si>
    <t>02:01:39,9</t>
  </si>
  <si>
    <t>Desjatkovs</t>
  </si>
  <si>
    <t>02:01:40,2</t>
  </si>
  <si>
    <t>Sekachev</t>
  </si>
  <si>
    <t>02:01:43,1</t>
  </si>
  <si>
    <t>02:01:45,7</t>
  </si>
  <si>
    <t>Goff</t>
  </si>
  <si>
    <t>02:01:46,6</t>
  </si>
  <si>
    <t>Fricberga</t>
  </si>
  <si>
    <t>02:01:46,9</t>
  </si>
  <si>
    <t>Prūse</t>
  </si>
  <si>
    <t>SIA 'Labo Namu Aģentūra'</t>
  </si>
  <si>
    <t>02:01:48,1</t>
  </si>
  <si>
    <t>Juliane</t>
  </si>
  <si>
    <t>Lauser</t>
  </si>
  <si>
    <t>02:01:48,8</t>
  </si>
  <si>
    <t>Krivuņecs</t>
  </si>
  <si>
    <t>LNK Sport Team</t>
  </si>
  <si>
    <t>02:01:48,9</t>
  </si>
  <si>
    <t>Reitfelde</t>
  </si>
  <si>
    <t>02:01:49,4</t>
  </si>
  <si>
    <t>02:01:50,2</t>
  </si>
  <si>
    <t>Patricia</t>
  </si>
  <si>
    <t>King</t>
  </si>
  <si>
    <t>HCA Amsterdam</t>
  </si>
  <si>
    <t>02:01:50,4</t>
  </si>
  <si>
    <t>Gerste</t>
  </si>
  <si>
    <t>02:01:50,7</t>
  </si>
  <si>
    <t>Miklavs</t>
  </si>
  <si>
    <t>02:01:50,8</t>
  </si>
  <si>
    <t>Šveide</t>
  </si>
  <si>
    <t>02:01:51,2</t>
  </si>
  <si>
    <t>Jaunalksnis</t>
  </si>
  <si>
    <t>02:01:51,5</t>
  </si>
  <si>
    <t>Fogele</t>
  </si>
  <si>
    <t>02:01:53,2</t>
  </si>
  <si>
    <t>Zoltnere</t>
  </si>
  <si>
    <t>02:01:53,4</t>
  </si>
  <si>
    <t>Baltmanis</t>
  </si>
  <si>
    <t>02:01:55,5</t>
  </si>
  <si>
    <t>Kurakins</t>
  </si>
  <si>
    <t>ECommPay</t>
  </si>
  <si>
    <t>02:01:57,3</t>
  </si>
  <si>
    <t>Elina</t>
  </si>
  <si>
    <t>Jokuma</t>
  </si>
  <si>
    <t>02:01:57,4</t>
  </si>
  <si>
    <t>02:01:57,6</t>
  </si>
  <si>
    <t>Orinskis</t>
  </si>
  <si>
    <t>02:01:57,1</t>
  </si>
  <si>
    <t>Gātere</t>
  </si>
  <si>
    <t>02:01:59,2</t>
  </si>
  <si>
    <t>Kristine</t>
  </si>
  <si>
    <t>02:01:59,3</t>
  </si>
  <si>
    <t>Kuhanen</t>
  </si>
  <si>
    <t>02:02:00,1</t>
  </si>
  <si>
    <t>02:02:01,8</t>
  </si>
  <si>
    <t>Robin</t>
  </si>
  <si>
    <t>Conley</t>
  </si>
  <si>
    <t>02:02:02,6</t>
  </si>
  <si>
    <t>Stapāne</t>
  </si>
  <si>
    <t>02:02:03,2</t>
  </si>
  <si>
    <t>Živuļins</t>
  </si>
  <si>
    <t>02:02:03,9</t>
  </si>
  <si>
    <t>Gaņins</t>
  </si>
  <si>
    <t>02:02:04,2</t>
  </si>
  <si>
    <t>Beigarts</t>
  </si>
  <si>
    <t>02:02:04,6</t>
  </si>
  <si>
    <t>Lejasmeiers</t>
  </si>
  <si>
    <t>02:02:04,7</t>
  </si>
  <si>
    <t>Peteris</t>
  </si>
  <si>
    <t>Skuja</t>
  </si>
  <si>
    <t>02:02:07,0</t>
  </si>
  <si>
    <t>Ingemārs</t>
  </si>
  <si>
    <t>Ivanovskis</t>
  </si>
  <si>
    <t>02:02:08,2</t>
  </si>
  <si>
    <t>Ķuzis</t>
  </si>
  <si>
    <t>02:02:09,2</t>
  </si>
  <si>
    <t>CHI TING</t>
  </si>
  <si>
    <t>HUNG</t>
  </si>
  <si>
    <t>02:02:09,9</t>
  </si>
  <si>
    <t>Kosmalla</t>
  </si>
  <si>
    <t>02:02:10,4</t>
  </si>
  <si>
    <t>Kaufmane</t>
  </si>
  <si>
    <t>02:02:10,7</t>
  </si>
  <si>
    <t>Toča</t>
  </si>
  <si>
    <t>02:02:11,0</t>
  </si>
  <si>
    <t>02:02:12,4</t>
  </si>
  <si>
    <t>Riedler</t>
  </si>
  <si>
    <t>02:02:13,2</t>
  </si>
  <si>
    <t>Strimitzer-Riedler</t>
  </si>
  <si>
    <t>02:02:13,3</t>
  </si>
  <si>
    <t>Pavels</t>
  </si>
  <si>
    <t>Salins</t>
  </si>
  <si>
    <t>02:02:14,2</t>
  </si>
  <si>
    <t>Kavieris</t>
  </si>
  <si>
    <t>02:02:14,9</t>
  </si>
  <si>
    <t>Galanovs</t>
  </si>
  <si>
    <t>02:02:15,0</t>
  </si>
  <si>
    <t>Šļaukstiņa</t>
  </si>
  <si>
    <t>02:02:15,7</t>
  </si>
  <si>
    <t>Vēliņa-Pētersone</t>
  </si>
  <si>
    <t>SEB</t>
  </si>
  <si>
    <t>02:02:16,0</t>
  </si>
  <si>
    <t>Eljašāne</t>
  </si>
  <si>
    <t>VARUL</t>
  </si>
  <si>
    <t>02:02:18,4</t>
  </si>
  <si>
    <t>02:02:18,9</t>
  </si>
  <si>
    <t>Beatrice</t>
  </si>
  <si>
    <t>Banafa</t>
  </si>
  <si>
    <t>Žeibe</t>
  </si>
  <si>
    <t>02:02:19,4</t>
  </si>
  <si>
    <t>Salmiņa</t>
  </si>
  <si>
    <t>02:02:20,0</t>
  </si>
  <si>
    <t>Federico</t>
  </si>
  <si>
    <t>Patellani</t>
  </si>
  <si>
    <t>02:02:21,1</t>
  </si>
  <si>
    <t>02:02:22,1</t>
  </si>
  <si>
    <t>Antonino</t>
  </si>
  <si>
    <t>Vullo</t>
  </si>
  <si>
    <t>Melloni</t>
  </si>
  <si>
    <t>individual</t>
  </si>
  <si>
    <t>02:02:22,4</t>
  </si>
  <si>
    <t>Balanasa</t>
  </si>
  <si>
    <t>Jorgs</t>
  </si>
  <si>
    <t>Tumats</t>
  </si>
  <si>
    <t>02:02:23,0</t>
  </si>
  <si>
    <t>02:02:24,0</t>
  </si>
  <si>
    <t>Rutkovska</t>
  </si>
  <si>
    <t>SIA SKDS</t>
  </si>
  <si>
    <t>02:02:24,2</t>
  </si>
  <si>
    <t>Veikšins</t>
  </si>
  <si>
    <t>02:02:25,9</t>
  </si>
  <si>
    <t>02:02:26,9</t>
  </si>
  <si>
    <t>Kabalina</t>
  </si>
  <si>
    <t>02:02:27,9</t>
  </si>
  <si>
    <t>vygaudas</t>
  </si>
  <si>
    <t>guobys</t>
  </si>
  <si>
    <t>02:02:29,9</t>
  </si>
  <si>
    <t>02:02:31,0</t>
  </si>
  <si>
    <t>Katrīna</t>
  </si>
  <si>
    <t>Mozaīka</t>
  </si>
  <si>
    <t>02:02:31,5</t>
  </si>
  <si>
    <t>Ida</t>
  </si>
  <si>
    <t>02:02:31,1</t>
  </si>
  <si>
    <t>Hans-Peter</t>
  </si>
  <si>
    <t>Vierling</t>
  </si>
  <si>
    <t>02:02:32,2</t>
  </si>
  <si>
    <t>Gabrāne</t>
  </si>
  <si>
    <t>02:02:32,7</t>
  </si>
  <si>
    <t>Rutka</t>
  </si>
  <si>
    <t>02:02:32,9</t>
  </si>
  <si>
    <t>Kandele</t>
  </si>
  <si>
    <t>02:02:32,1</t>
  </si>
  <si>
    <t>Žiļičs</t>
  </si>
  <si>
    <t>02:02:33,0</t>
  </si>
  <si>
    <t>02:02:33,7</t>
  </si>
  <si>
    <t>Gopak</t>
  </si>
  <si>
    <t>Whether You Think You Can or Can't - You're Right</t>
  </si>
  <si>
    <t>02:02:33,9</t>
  </si>
  <si>
    <t>02:02:34,1</t>
  </si>
  <si>
    <t>Ramanis</t>
  </si>
  <si>
    <t>02:02:34,9</t>
  </si>
  <si>
    <t>Estera</t>
  </si>
  <si>
    <t>Kostomarova</t>
  </si>
  <si>
    <t>02:02:35,4</t>
  </si>
  <si>
    <t>Grigorijs</t>
  </si>
  <si>
    <t>Baratašvili</t>
  </si>
  <si>
    <t>02:02:35,7</t>
  </si>
  <si>
    <t>Zaļeskis</t>
  </si>
  <si>
    <t>02:02:38,6</t>
  </si>
  <si>
    <t>Francuzovs</t>
  </si>
  <si>
    <t>02:02:38,9</t>
  </si>
  <si>
    <t>02:02:40,0</t>
  </si>
  <si>
    <t>Golubev</t>
  </si>
  <si>
    <t>02:02:41,7</t>
  </si>
  <si>
    <t>Pudāns</t>
  </si>
  <si>
    <t>02:02:44,7</t>
  </si>
  <si>
    <t>02:02:45,4</t>
  </si>
  <si>
    <t>Rudzite</t>
  </si>
  <si>
    <t>02:02:46,2</t>
  </si>
  <si>
    <t>Trabo</t>
  </si>
  <si>
    <t>02:02:46,1</t>
  </si>
  <si>
    <t>Rimeika</t>
  </si>
  <si>
    <t>02:02:49,3</t>
  </si>
  <si>
    <t>Kauliņa</t>
  </si>
  <si>
    <t>02:02:49,4</t>
  </si>
  <si>
    <t>Kocerova</t>
  </si>
  <si>
    <t>02:02:50,2</t>
  </si>
  <si>
    <t>Bitāne</t>
  </si>
  <si>
    <t>02:02:50,0</t>
  </si>
  <si>
    <t>MOTIO</t>
  </si>
  <si>
    <t>Renate</t>
  </si>
  <si>
    <t>Kuch</t>
  </si>
  <si>
    <t>02:02:50,1</t>
  </si>
  <si>
    <t>Sigrid</t>
  </si>
  <si>
    <t>02:02:51,7</t>
  </si>
  <si>
    <t>Amolins</t>
  </si>
  <si>
    <t>02:02:51,1</t>
  </si>
  <si>
    <t>02:02:52,2</t>
  </si>
  <si>
    <t>02:02:55,4</t>
  </si>
  <si>
    <t>02:02:56,6</t>
  </si>
  <si>
    <t>Tamas</t>
  </si>
  <si>
    <t>Parada</t>
  </si>
  <si>
    <t>02:02:58,2</t>
  </si>
  <si>
    <t>02:02:59,7</t>
  </si>
  <si>
    <t>Zanders</t>
  </si>
  <si>
    <t>02:03:01,4</t>
  </si>
  <si>
    <t>02:03:02,0</t>
  </si>
  <si>
    <t>Armen</t>
  </si>
  <si>
    <t>Shanks</t>
  </si>
  <si>
    <t>02:03:02,1</t>
  </si>
  <si>
    <t>Gobleja</t>
  </si>
  <si>
    <t>02:03:03,6</t>
  </si>
  <si>
    <t>02:03:03,7</t>
  </si>
  <si>
    <t>02:03:06,2</t>
  </si>
  <si>
    <t>Theresa</t>
  </si>
  <si>
    <t>Nißlmüller</t>
  </si>
  <si>
    <t>02:03:07,0</t>
  </si>
  <si>
    <t>Galkins</t>
  </si>
  <si>
    <t>02:03:08,6</t>
  </si>
  <si>
    <t>Krīgalis</t>
  </si>
  <si>
    <t>02:03:08,1</t>
  </si>
  <si>
    <t>02:03:09,2</t>
  </si>
  <si>
    <t>Lapše</t>
  </si>
  <si>
    <t>02:03:09,4</t>
  </si>
  <si>
    <t>Ceriņa-Bērziņa</t>
  </si>
  <si>
    <t>02:03:09,7</t>
  </si>
  <si>
    <t>02:03:10,4</t>
  </si>
  <si>
    <t>Ärna IF</t>
  </si>
  <si>
    <t>02:03:11,0</t>
  </si>
  <si>
    <t>Kutukovs</t>
  </si>
  <si>
    <t>02:03:12,4</t>
  </si>
  <si>
    <t>Sedleniece</t>
  </si>
  <si>
    <t>Vidzemes Augstskola</t>
  </si>
  <si>
    <t>02:03:12,8</t>
  </si>
  <si>
    <t>02:03:12,9</t>
  </si>
  <si>
    <t>02:03:14,9</t>
  </si>
  <si>
    <t>Grossman</t>
  </si>
  <si>
    <t>02:03:19,1</t>
  </si>
  <si>
    <t>Palamar</t>
  </si>
  <si>
    <t>Koudijzer</t>
  </si>
  <si>
    <t>02:03:19,4</t>
  </si>
  <si>
    <t>Stalbergs</t>
  </si>
  <si>
    <t>02:03:19,9</t>
  </si>
  <si>
    <t>Stabulniece</t>
  </si>
  <si>
    <t>02:03:20,2</t>
  </si>
  <si>
    <t>Klimchuk</t>
  </si>
  <si>
    <t>02:03:21,1</t>
  </si>
  <si>
    <t>Tammeoja</t>
  </si>
  <si>
    <t>02:03:23,0</t>
  </si>
  <si>
    <t>02:03:24,1</t>
  </si>
  <si>
    <t>Miruškins</t>
  </si>
  <si>
    <t>02:03:25,1</t>
  </si>
  <si>
    <t>Vincas</t>
  </si>
  <si>
    <t>Snirpunas</t>
  </si>
  <si>
    <t>02:03:25,9</t>
  </si>
  <si>
    <t>Rumba</t>
  </si>
  <si>
    <t>02:03:26,2</t>
  </si>
  <si>
    <t>Praudiņš</t>
  </si>
  <si>
    <t>02:03:27,4</t>
  </si>
  <si>
    <t>Šīns</t>
  </si>
  <si>
    <t>Latio</t>
  </si>
  <si>
    <t>02:03:27,6</t>
  </si>
  <si>
    <t>Felš-Milbergs</t>
  </si>
  <si>
    <t>02:03:27,9</t>
  </si>
  <si>
    <t>02:03:28,2</t>
  </si>
  <si>
    <t>Andžejevskis</t>
  </si>
  <si>
    <t>02:03:28,7</t>
  </si>
  <si>
    <t>Kattelus</t>
  </si>
  <si>
    <t>02:03:29,0</t>
  </si>
  <si>
    <t>Annamari</t>
  </si>
  <si>
    <t>Granlund</t>
  </si>
  <si>
    <t>02:03:29,5</t>
  </si>
  <si>
    <t>Manfelds</t>
  </si>
  <si>
    <t>02:03:29,7</t>
  </si>
  <si>
    <t>Jean-paul</t>
  </si>
  <si>
    <t>JUDEY</t>
  </si>
  <si>
    <t>Vo2maxvoyages</t>
  </si>
  <si>
    <t>02:03:31,4</t>
  </si>
  <si>
    <t>Mežvēvers</t>
  </si>
  <si>
    <t>02:03:31,7</t>
  </si>
  <si>
    <t>02:03:31,9</t>
  </si>
  <si>
    <t>Anne-marie</t>
  </si>
  <si>
    <t>Vo2MaxVoyages</t>
  </si>
  <si>
    <t>02:03:32,0</t>
  </si>
  <si>
    <t>Vanaga</t>
  </si>
  <si>
    <t>StarFM</t>
  </si>
  <si>
    <t>02:03:32,8</t>
  </si>
  <si>
    <t>Vilčuka</t>
  </si>
  <si>
    <t>02:03:33,3</t>
  </si>
  <si>
    <t>Marcinkus</t>
  </si>
  <si>
    <t>02:03:33,8</t>
  </si>
  <si>
    <t>Reinsone</t>
  </si>
  <si>
    <t>02:03:35,0</t>
  </si>
  <si>
    <t>Ošiņa</t>
  </si>
  <si>
    <t>02:03:35,4</t>
  </si>
  <si>
    <t>Juta</t>
  </si>
  <si>
    <t>Guļkeviča</t>
  </si>
  <si>
    <t>02:03:35,6</t>
  </si>
  <si>
    <t>02:03:36,1</t>
  </si>
  <si>
    <t>Jung</t>
  </si>
  <si>
    <t>02:03:37,3</t>
  </si>
  <si>
    <t>02:03:38,0</t>
  </si>
  <si>
    <t>Eli</t>
  </si>
  <si>
    <t>Tomasdatter Joramo</t>
  </si>
  <si>
    <t>02:03:38,5</t>
  </si>
  <si>
    <t>02:03:38,1</t>
  </si>
  <si>
    <t>Infogram SIA</t>
  </si>
  <si>
    <t>02:03:39,0</t>
  </si>
  <si>
    <t>Homeopātiskā Aptieka</t>
  </si>
  <si>
    <t>02:03:39,8</t>
  </si>
  <si>
    <t>02:03:40,4</t>
  </si>
  <si>
    <t>Hlibovs</t>
  </si>
  <si>
    <t>02:03:40,9</t>
  </si>
  <si>
    <t>02:03:41,4</t>
  </si>
  <si>
    <t>02:03:41,9</t>
  </si>
  <si>
    <t>02:03:42,9</t>
  </si>
  <si>
    <t>02:03:43,7</t>
  </si>
  <si>
    <t>Balševics</t>
  </si>
  <si>
    <t>02:03:45,2</t>
  </si>
  <si>
    <t>Sophie Johanna Ilsabe</t>
  </si>
  <si>
    <t>Von Lenthe</t>
  </si>
  <si>
    <t>02:03:48,2</t>
  </si>
  <si>
    <t>Marie Sabine</t>
  </si>
  <si>
    <t>Patt</t>
  </si>
  <si>
    <t>02:03:48,5</t>
  </si>
  <si>
    <t>02:03:48,9</t>
  </si>
  <si>
    <t>Ezera</t>
  </si>
  <si>
    <t>02:03:49,1</t>
  </si>
  <si>
    <t>Rose</t>
  </si>
  <si>
    <t>02:03:51,7</t>
  </si>
  <si>
    <t>Beļska</t>
  </si>
  <si>
    <t>MSC SH</t>
  </si>
  <si>
    <t>02:03:51,8</t>
  </si>
  <si>
    <t>02:03:51,9</t>
  </si>
  <si>
    <t>02:03:53,2</t>
  </si>
  <si>
    <t>02:03:53,5</t>
  </si>
  <si>
    <t>Titāne</t>
  </si>
  <si>
    <t>02:03:53,7</t>
  </si>
  <si>
    <t>02:03:54,2</t>
  </si>
  <si>
    <t>Aivar</t>
  </si>
  <si>
    <t>Jaeski</t>
  </si>
  <si>
    <t>02:03:55,1</t>
  </si>
  <si>
    <t>Duševskis</t>
  </si>
  <si>
    <t>AD2Games.COM</t>
  </si>
  <si>
    <t>02:03:55,9</t>
  </si>
  <si>
    <t>Zaharovs</t>
  </si>
  <si>
    <t>Arnold</t>
  </si>
  <si>
    <t>Basinski</t>
  </si>
  <si>
    <t>02:03:56,0</t>
  </si>
  <si>
    <t>Rochas</t>
  </si>
  <si>
    <t>02:03:59,5</t>
  </si>
  <si>
    <t>Nigel</t>
  </si>
  <si>
    <t>Cunning</t>
  </si>
  <si>
    <t>Hutchcomb Bunnies</t>
  </si>
  <si>
    <t>02:04:00,2</t>
  </si>
  <si>
    <t>02:04:00,9</t>
  </si>
  <si>
    <t>Clarke</t>
  </si>
  <si>
    <t>02:04:01,2</t>
  </si>
  <si>
    <t>02:04:01,9</t>
  </si>
  <si>
    <t>Lock</t>
  </si>
  <si>
    <t>02:04:04,6</t>
  </si>
  <si>
    <t>Priedīte</t>
  </si>
  <si>
    <t>02:04:05,7</t>
  </si>
  <si>
    <t>Marmiļovs</t>
  </si>
  <si>
    <t>02:04:06,9</t>
  </si>
  <si>
    <t>Greckis</t>
  </si>
  <si>
    <t>02:04:07,4</t>
  </si>
  <si>
    <t>02:04:09,2</t>
  </si>
  <si>
    <t>Šuriņa</t>
  </si>
  <si>
    <t>02:04:10,7</t>
  </si>
  <si>
    <t>Maritime Sport Community</t>
  </si>
  <si>
    <t>02:04:10,9</t>
  </si>
  <si>
    <t>Kalviškis</t>
  </si>
  <si>
    <t>02:04:15,2</t>
  </si>
  <si>
    <t>Jaunskungs</t>
  </si>
  <si>
    <t>02:04:17,0</t>
  </si>
  <si>
    <t>02:04:18,8</t>
  </si>
  <si>
    <t>Malda</t>
  </si>
  <si>
    <t>02:04:18,9</t>
  </si>
  <si>
    <t>Leikuma-Rimicāne</t>
  </si>
  <si>
    <t>02:04:20,7</t>
  </si>
  <si>
    <t>Lux Express</t>
  </si>
  <si>
    <t>02:04:21,7</t>
  </si>
  <si>
    <t>santa</t>
  </si>
  <si>
    <t>MILLERE</t>
  </si>
  <si>
    <t>SK KATRINA</t>
  </si>
  <si>
    <t>02:04:22,2</t>
  </si>
  <si>
    <t>Geidāne</t>
  </si>
  <si>
    <t>02:04:22,6</t>
  </si>
  <si>
    <t>Štauers</t>
  </si>
  <si>
    <t>02:04:22,7</t>
  </si>
  <si>
    <t>02:04:23,2</t>
  </si>
  <si>
    <t>02:04:23,7</t>
  </si>
  <si>
    <t>Tenbergs</t>
  </si>
  <si>
    <t>02:04:23,8</t>
  </si>
  <si>
    <t>Mačs</t>
  </si>
  <si>
    <t>02:04:24,4</t>
  </si>
  <si>
    <t>Tenberga</t>
  </si>
  <si>
    <t>02:04:24,0</t>
  </si>
  <si>
    <t>Dakstiņš</t>
  </si>
  <si>
    <t>02:04:24,7</t>
  </si>
  <si>
    <t>Artamonovs</t>
  </si>
  <si>
    <t>02:04:25,1</t>
  </si>
  <si>
    <t>Bart</t>
  </si>
  <si>
    <t>van der Veere</t>
  </si>
  <si>
    <t>02:04:25,0</t>
  </si>
  <si>
    <t>Danilovs</t>
  </si>
  <si>
    <t>1 Rigas Medicinas Koledza</t>
  </si>
  <si>
    <t>02:04:25,3</t>
  </si>
  <si>
    <t>Gavin</t>
  </si>
  <si>
    <t>Hamilton</t>
  </si>
  <si>
    <t>02:04:25,4</t>
  </si>
  <si>
    <t>Rakhov</t>
  </si>
  <si>
    <t>02:04:26,1</t>
  </si>
  <si>
    <t>FAVIER</t>
  </si>
  <si>
    <t>MARYSE</t>
  </si>
  <si>
    <t>02:04:27,2</t>
  </si>
  <si>
    <t>TOURNEBIZE</t>
  </si>
  <si>
    <t>FREDERIC</t>
  </si>
  <si>
    <t>02:04:27,0</t>
  </si>
  <si>
    <t>Raģelis</t>
  </si>
  <si>
    <t>02:04:27,3</t>
  </si>
  <si>
    <t>Jaunzeme</t>
  </si>
  <si>
    <t>02:04:27,4</t>
  </si>
  <si>
    <t>Tirkovskis</t>
  </si>
  <si>
    <t>02:04:27,7</t>
  </si>
  <si>
    <t>Tauriņš</t>
  </si>
  <si>
    <t>02:04:28,4</t>
  </si>
  <si>
    <t>Maurizio</t>
  </si>
  <si>
    <t>Benedetti</t>
  </si>
  <si>
    <t>02:04:28,7</t>
  </si>
  <si>
    <t>Klepikov</t>
  </si>
  <si>
    <t>I love running</t>
  </si>
  <si>
    <t>02:04:29,7</t>
  </si>
  <si>
    <t>Vesere</t>
  </si>
  <si>
    <t>02:04:29,8</t>
  </si>
  <si>
    <t>Kopytina</t>
  </si>
  <si>
    <t>02:04:29,1</t>
  </si>
  <si>
    <t>Misha</t>
  </si>
  <si>
    <t>Zhorzholiani</t>
  </si>
  <si>
    <t>02:04:31,3</t>
  </si>
  <si>
    <t>Kalnbērza Ribule</t>
  </si>
  <si>
    <t>02:04:31,0</t>
  </si>
  <si>
    <t>Strautāne</t>
  </si>
  <si>
    <t>02:04:32,3</t>
  </si>
  <si>
    <t>Alīna</t>
  </si>
  <si>
    <t>Djačoka</t>
  </si>
  <si>
    <t>02:04:32,7</t>
  </si>
  <si>
    <t>Ilsters</t>
  </si>
  <si>
    <t>Neskaties atpakaļ!</t>
  </si>
  <si>
    <t>02:04:33,1</t>
  </si>
  <si>
    <t>IDEA Metrix</t>
  </si>
  <si>
    <t>02:04:33,7</t>
  </si>
  <si>
    <t>Turbokedas</t>
  </si>
  <si>
    <t>02:04:34,9</t>
  </si>
  <si>
    <t>Dziedātājs</t>
  </si>
  <si>
    <t>02:04:34,1</t>
  </si>
  <si>
    <t>Garbilis</t>
  </si>
  <si>
    <t>02:04:35,7</t>
  </si>
  <si>
    <t>Tihovs</t>
  </si>
  <si>
    <t>02:04:36,2</t>
  </si>
  <si>
    <t>Lolla</t>
  </si>
  <si>
    <t>02:04:36,0</t>
  </si>
  <si>
    <t>02:04:36,7</t>
  </si>
  <si>
    <t>Šnepa</t>
  </si>
  <si>
    <t>02:04:37,7</t>
  </si>
  <si>
    <t>Innus</t>
  </si>
  <si>
    <t>02:04:38,8</t>
  </si>
  <si>
    <t>02:04:39,1</t>
  </si>
  <si>
    <t>Deinis</t>
  </si>
  <si>
    <t>02:04:39,7</t>
  </si>
  <si>
    <t>Kviese</t>
  </si>
  <si>
    <t>02:04:40,1</t>
  </si>
  <si>
    <t>02:04:40,0</t>
  </si>
  <si>
    <t>Preimanis</t>
  </si>
  <si>
    <t>02:04:42,5</t>
  </si>
  <si>
    <t>02:04:43,2</t>
  </si>
  <si>
    <t>Letlens</t>
  </si>
  <si>
    <t>02:04:43,7</t>
  </si>
  <si>
    <t>Sīle</t>
  </si>
  <si>
    <t>02:04:44,2</t>
  </si>
  <si>
    <t>Rimašs</t>
  </si>
  <si>
    <t>02:04:45,0</t>
  </si>
  <si>
    <t>Edvin</t>
  </si>
  <si>
    <t>Dorofeev</t>
  </si>
  <si>
    <t>02:04:45,7</t>
  </si>
  <si>
    <t>Andina Vitola</t>
  </si>
  <si>
    <t>Vitola</t>
  </si>
  <si>
    <t>02:04:46,2</t>
  </si>
  <si>
    <t>02:04:46,4</t>
  </si>
  <si>
    <t>02:04:48,9</t>
  </si>
  <si>
    <t>Sicevskis</t>
  </si>
  <si>
    <t>LATVIA TIMBER INTERNATIONAL</t>
  </si>
  <si>
    <t>02:04:51,2</t>
  </si>
  <si>
    <t>RĪGAS CENTRA HUMANITĀRĀ VIDUSSKOLA</t>
  </si>
  <si>
    <t>02:04:51,1</t>
  </si>
  <si>
    <t>Susanna</t>
  </si>
  <si>
    <t>Raiend</t>
  </si>
  <si>
    <t>02:04:52,1</t>
  </si>
  <si>
    <t>02:04:53,4</t>
  </si>
  <si>
    <t>Bičkovskis</t>
  </si>
  <si>
    <t>TAMARA</t>
  </si>
  <si>
    <t>BIČKOVA</t>
  </si>
  <si>
    <t>02:04:53,7</t>
  </si>
  <si>
    <t>Dimpfl</t>
  </si>
  <si>
    <t>02:04:53,1</t>
  </si>
  <si>
    <t>Vindels</t>
  </si>
  <si>
    <t>02:04:55,8</t>
  </si>
  <si>
    <t>Tifus</t>
  </si>
  <si>
    <t>I Love Running</t>
  </si>
  <si>
    <t>02:04:56,7</t>
  </si>
  <si>
    <t>Esko</t>
  </si>
  <si>
    <t>Nissinen</t>
  </si>
  <si>
    <t>02:04:56,9</t>
  </si>
  <si>
    <t>02:04:57,0</t>
  </si>
  <si>
    <t>Rasščevska</t>
  </si>
  <si>
    <t>02:04:57,6</t>
  </si>
  <si>
    <t>Cuksina</t>
  </si>
  <si>
    <t>02:04:57,7</t>
  </si>
  <si>
    <t>02:04:58,4</t>
  </si>
  <si>
    <t>02:04:58,5</t>
  </si>
  <si>
    <t>UniCredit Leasing</t>
  </si>
  <si>
    <t>02:04:59,9</t>
  </si>
  <si>
    <t>02:05:00,7</t>
  </si>
  <si>
    <t>Janis Edvards</t>
  </si>
  <si>
    <t>Matrozis</t>
  </si>
  <si>
    <t>02:05:01,2</t>
  </si>
  <si>
    <t>Erkki</t>
  </si>
  <si>
    <t>02:05:01,9</t>
  </si>
  <si>
    <t>02:05:02,2</t>
  </si>
  <si>
    <t>SUBARU AD REM Auto</t>
  </si>
  <si>
    <t>02:05:03,2</t>
  </si>
  <si>
    <t>Eglājs</t>
  </si>
  <si>
    <t>02:05:04,8</t>
  </si>
  <si>
    <t>Schewe</t>
  </si>
  <si>
    <t>02:05:07,0</t>
  </si>
  <si>
    <t>Treide-Neimane</t>
  </si>
  <si>
    <t>02:05:07,4</t>
  </si>
  <si>
    <t>Asnate</t>
  </si>
  <si>
    <t>02:05:07,8</t>
  </si>
  <si>
    <t>02:05:08,1</t>
  </si>
  <si>
    <t>Vovks</t>
  </si>
  <si>
    <t>02:05:08,4</t>
  </si>
  <si>
    <t>Ostankovs</t>
  </si>
  <si>
    <t>02:05:11,2</t>
  </si>
  <si>
    <t>02:05:11,3</t>
  </si>
  <si>
    <t>02:05:11,7</t>
  </si>
  <si>
    <t>Gaidučenko</t>
  </si>
  <si>
    <t>02:05:12,2</t>
  </si>
  <si>
    <t>Smiltēns</t>
  </si>
  <si>
    <t>02:05:13,1</t>
  </si>
  <si>
    <t>Bescennaja</t>
  </si>
  <si>
    <t>02:05:13,9</t>
  </si>
  <si>
    <t>GIAMPAOLI</t>
  </si>
  <si>
    <t>02:05:14,4</t>
  </si>
  <si>
    <t>02:05:16,0</t>
  </si>
  <si>
    <t>Simona</t>
  </si>
  <si>
    <t>02:05:17,2</t>
  </si>
  <si>
    <t>SOLLEVANTI</t>
  </si>
  <si>
    <t>Igaune</t>
  </si>
  <si>
    <t>Mičule</t>
  </si>
  <si>
    <t>Fitnesa Telpa</t>
  </si>
  <si>
    <t>02:05:19,4</t>
  </si>
  <si>
    <t>Oxana</t>
  </si>
  <si>
    <t>Makarenko</t>
  </si>
  <si>
    <t>MOTUS MTÜ</t>
  </si>
  <si>
    <t>02:05:19,7</t>
  </si>
  <si>
    <t>Kušnere</t>
  </si>
  <si>
    <t>02:05:20,5</t>
  </si>
  <si>
    <t>Širaks</t>
  </si>
  <si>
    <t>02:05:21,5</t>
  </si>
  <si>
    <t>Rimvydas</t>
  </si>
  <si>
    <t>Butkus</t>
  </si>
  <si>
    <t>02:05:21,9</t>
  </si>
  <si>
    <t>Rudņickis</t>
  </si>
  <si>
    <t>02:05:22,2</t>
  </si>
  <si>
    <t>Pettere</t>
  </si>
  <si>
    <t>02:05:22,4</t>
  </si>
  <si>
    <t>Margarita</t>
  </si>
  <si>
    <t>Panasova</t>
  </si>
  <si>
    <t>02:05:22,1</t>
  </si>
  <si>
    <t>Baklāne</t>
  </si>
  <si>
    <t>02:05:23,2</t>
  </si>
  <si>
    <t>02:05:23,4</t>
  </si>
  <si>
    <t>Kroņkalne</t>
  </si>
  <si>
    <t>02:05:23,7</t>
  </si>
  <si>
    <t>Žagariņš</t>
  </si>
  <si>
    <t>02:05:23,8</t>
  </si>
  <si>
    <t>PIERLUIGI</t>
  </si>
  <si>
    <t>TABACHIN</t>
  </si>
  <si>
    <t>02:05:24,9</t>
  </si>
  <si>
    <t>Bohnhorst</t>
  </si>
  <si>
    <t>02:05:25,2</t>
  </si>
  <si>
    <t>02:05:26,1</t>
  </si>
  <si>
    <t>Kotov</t>
  </si>
  <si>
    <t>Pitons</t>
  </si>
  <si>
    <t>02:05:28,1</t>
  </si>
  <si>
    <t>Riga Racers</t>
  </si>
  <si>
    <t>02:05:29,0</t>
  </si>
  <si>
    <t>Kojaloviča</t>
  </si>
  <si>
    <t>02:05:29,1</t>
  </si>
  <si>
    <t>Ervins</t>
  </si>
  <si>
    <t>Pastors</t>
  </si>
  <si>
    <t>02:05:30,0</t>
  </si>
  <si>
    <t>Neimane</t>
  </si>
  <si>
    <t>02:05:30,2</t>
  </si>
  <si>
    <t>Požiļenkovs</t>
  </si>
  <si>
    <t>02:05:30,7</t>
  </si>
  <si>
    <t>02:05:30,9</t>
  </si>
  <si>
    <t>02:05:32,3</t>
  </si>
  <si>
    <t>02:05:33,4</t>
  </si>
  <si>
    <t>02:05:33,7</t>
  </si>
  <si>
    <t>Sirpa-Liisa</t>
  </si>
  <si>
    <t>02:05:33,8</t>
  </si>
  <si>
    <t>Stella</t>
  </si>
  <si>
    <t>Saveleva</t>
  </si>
  <si>
    <t>02:05:34,2</t>
  </si>
  <si>
    <t>02:05:36,2</t>
  </si>
  <si>
    <t>02:05:36,4</t>
  </si>
  <si>
    <t>02:05:37,2</t>
  </si>
  <si>
    <t>Eliise</t>
  </si>
  <si>
    <t>Lass</t>
  </si>
  <si>
    <t>National Audit Office of Estonia</t>
  </si>
  <si>
    <t>02:05:38,7</t>
  </si>
  <si>
    <t>Pancrazio</t>
  </si>
  <si>
    <t>02:05:42,3</t>
  </si>
  <si>
    <t>Filonovs</t>
  </si>
  <si>
    <t>02:05:42,4</t>
  </si>
  <si>
    <t>02:05:43,9</t>
  </si>
  <si>
    <t>Vērsis</t>
  </si>
  <si>
    <t>02:05:44,5</t>
  </si>
  <si>
    <t>02:05:45,3</t>
  </si>
  <si>
    <t>Matvejs</t>
  </si>
  <si>
    <t>02:05:46,2</t>
  </si>
  <si>
    <t>Georgijs</t>
  </si>
  <si>
    <t>Ņetipanovs</t>
  </si>
  <si>
    <t>02:05:47,4</t>
  </si>
  <si>
    <t>02:05:49,1</t>
  </si>
  <si>
    <t>Jack</t>
  </si>
  <si>
    <t>Connolly</t>
  </si>
  <si>
    <t>02:05:49,4</t>
  </si>
  <si>
    <t>02:05:49,7</t>
  </si>
  <si>
    <t>Kinda</t>
  </si>
  <si>
    <t>02:05:49,9</t>
  </si>
  <si>
    <t>Māliņa</t>
  </si>
  <si>
    <t>02:05:51,0</t>
  </si>
  <si>
    <t>02:05:52,1</t>
  </si>
  <si>
    <t>Kirijenko</t>
  </si>
  <si>
    <t>02:05:53,4</t>
  </si>
  <si>
    <t>02:05:53,5</t>
  </si>
  <si>
    <t>Deruma</t>
  </si>
  <si>
    <t>Simas</t>
  </si>
  <si>
    <t>Treinys</t>
  </si>
  <si>
    <t>02:05:56,0</t>
  </si>
  <si>
    <t>Trektere</t>
  </si>
  <si>
    <t>02:05:56,5</t>
  </si>
  <si>
    <t>Stogeviciute</t>
  </si>
  <si>
    <t>02:05:56,7</t>
  </si>
  <si>
    <t>Virgintas</t>
  </si>
  <si>
    <t>Stogevicius</t>
  </si>
  <si>
    <t>natividad</t>
  </si>
  <si>
    <t>arnabat</t>
  </si>
  <si>
    <t>Fanoia Adventure Team</t>
  </si>
  <si>
    <t>02:05:58,1</t>
  </si>
  <si>
    <t>Koskins</t>
  </si>
  <si>
    <t>02:05:58,7</t>
  </si>
  <si>
    <t>Kolmogorova</t>
  </si>
  <si>
    <t>02:05:58,9</t>
  </si>
  <si>
    <t>02:05:59,2</t>
  </si>
  <si>
    <t>02:06:00,1</t>
  </si>
  <si>
    <t>02:06:01,2</t>
  </si>
  <si>
    <t>Siliņa</t>
  </si>
  <si>
    <t>02:06:01,6</t>
  </si>
  <si>
    <t>02:06:02,0</t>
  </si>
  <si>
    <t>02:06:03,2</t>
  </si>
  <si>
    <t>Lāma</t>
  </si>
  <si>
    <t>02:06:05,0</t>
  </si>
  <si>
    <t>02:06:05,7</t>
  </si>
  <si>
    <t>BALTIC DATA</t>
  </si>
  <si>
    <t>02:06:06,5</t>
  </si>
  <si>
    <t>Estzer</t>
  </si>
  <si>
    <t>Kereszturi</t>
  </si>
  <si>
    <t>02:06:08,2</t>
  </si>
  <si>
    <t>Zoltan</t>
  </si>
  <si>
    <t>02:06:08,4</t>
  </si>
  <si>
    <t>Zamarina</t>
  </si>
  <si>
    <t>02:06:09,2</t>
  </si>
  <si>
    <t>Oļeiņika</t>
  </si>
  <si>
    <t>02:06:09,1</t>
  </si>
  <si>
    <t>Eerik</t>
  </si>
  <si>
    <t>Oja</t>
  </si>
  <si>
    <t>02:06:10,0</t>
  </si>
  <si>
    <t>Makarova</t>
  </si>
  <si>
    <t>02:06:10,7</t>
  </si>
  <si>
    <t>Alisa</t>
  </si>
  <si>
    <t>Kazarina</t>
  </si>
  <si>
    <t>02:06:10,9</t>
  </si>
  <si>
    <t>Kaja</t>
  </si>
  <si>
    <t>Jaakson</t>
  </si>
  <si>
    <t>KAHE SILLA KLUBI JOOKSUSÕBRAD</t>
  </si>
  <si>
    <t>Braslava</t>
  </si>
  <si>
    <t>02:06:11,7</t>
  </si>
  <si>
    <t>02:06:12,0</t>
  </si>
  <si>
    <t>Liesbeth</t>
  </si>
  <si>
    <t>Foekens</t>
  </si>
  <si>
    <t>02:06:13,2</t>
  </si>
  <si>
    <t>Konušs</t>
  </si>
  <si>
    <t>Evopipes</t>
  </si>
  <si>
    <t>02:06:14,1</t>
  </si>
  <si>
    <t>02:06:14,7</t>
  </si>
  <si>
    <t>Nedelskiy</t>
  </si>
  <si>
    <t>indiv.</t>
  </si>
  <si>
    <t>02:06:15,9</t>
  </si>
  <si>
    <t>LĪGA</t>
  </si>
  <si>
    <t>ALKSNE</t>
  </si>
  <si>
    <t>02:06:17,7</t>
  </si>
  <si>
    <t>Berzinskas</t>
  </si>
  <si>
    <t>02:06:23,3</t>
  </si>
  <si>
    <t>Jurate</t>
  </si>
  <si>
    <t>Simkuviene</t>
  </si>
  <si>
    <t>02:06:23,1</t>
  </si>
  <si>
    <t>Kirils</t>
  </si>
  <si>
    <t>Jevglevskis</t>
  </si>
  <si>
    <t>02:06:26,2</t>
  </si>
  <si>
    <t>Miroļubovs</t>
  </si>
  <si>
    <t>02:06:26,4</t>
  </si>
  <si>
    <t>Torppa</t>
  </si>
  <si>
    <t>02:06:26,9</t>
  </si>
  <si>
    <t>Kalns</t>
  </si>
  <si>
    <t>02:06:29,1</t>
  </si>
  <si>
    <t>02:06:32,4</t>
  </si>
  <si>
    <t>Dubovskis</t>
  </si>
  <si>
    <t>02:06:32,6</t>
  </si>
  <si>
    <t>Oļševska</t>
  </si>
  <si>
    <t>02:06:33,1</t>
  </si>
  <si>
    <t>02:06:35,2</t>
  </si>
  <si>
    <t>JANSSENS</t>
  </si>
  <si>
    <t>ALAIN</t>
  </si>
  <si>
    <t>02:06:35,1</t>
  </si>
  <si>
    <t>02:06:36,4</t>
  </si>
  <si>
    <t>Ausma</t>
  </si>
  <si>
    <t>Ķibilde</t>
  </si>
  <si>
    <t>02:06:37,0</t>
  </si>
  <si>
    <t>Wassenaar</t>
  </si>
  <si>
    <t>GX-1</t>
  </si>
  <si>
    <t>02:06:37,1</t>
  </si>
  <si>
    <t>Riekki</t>
  </si>
  <si>
    <t>Tampere</t>
  </si>
  <si>
    <t>02:06:38,0</t>
  </si>
  <si>
    <t>02:06:38,5</t>
  </si>
  <si>
    <t>Rodenburg</t>
  </si>
  <si>
    <t>02:06:39,4</t>
  </si>
  <si>
    <t>02:06:39,9</t>
  </si>
  <si>
    <t>Karpušenko</t>
  </si>
  <si>
    <t>02:06:40,0</t>
  </si>
  <si>
    <t>02:06:41,2</t>
  </si>
  <si>
    <t>02:06:42,2</t>
  </si>
  <si>
    <t>Stundiņa</t>
  </si>
  <si>
    <t>02:06:45,2</t>
  </si>
  <si>
    <t>Treimane</t>
  </si>
  <si>
    <t>02:06:46,1</t>
  </si>
  <si>
    <t>Ježeņkina</t>
  </si>
  <si>
    <t>02:06:47,2</t>
  </si>
  <si>
    <t>Pikšs</t>
  </si>
  <si>
    <t>02:06:48,1</t>
  </si>
  <si>
    <t>Dawson</t>
  </si>
  <si>
    <t>02:06:49,4</t>
  </si>
  <si>
    <t>Naomi</t>
  </si>
  <si>
    <t>Lloyd</t>
  </si>
  <si>
    <t>Šarkūne</t>
  </si>
  <si>
    <t>Sičuks</t>
  </si>
  <si>
    <t>02:06:53,4</t>
  </si>
  <si>
    <t>Larisa</t>
  </si>
  <si>
    <t>Bogatirjova</t>
  </si>
  <si>
    <t>02:06:53,9</t>
  </si>
  <si>
    <t>Dane</t>
  </si>
  <si>
    <t>Mckeon</t>
  </si>
  <si>
    <t>02:06:54,2</t>
  </si>
  <si>
    <t>Helton</t>
  </si>
  <si>
    <t>02:06:54,6</t>
  </si>
  <si>
    <t>Bikše</t>
  </si>
  <si>
    <t>02:06:55,2</t>
  </si>
  <si>
    <t>02:06:55,7</t>
  </si>
  <si>
    <t>Pļaviņa</t>
  </si>
  <si>
    <t>02:06:55,9</t>
  </si>
  <si>
    <t>Viripajeva</t>
  </si>
  <si>
    <t>02:06:56,0</t>
  </si>
  <si>
    <t>Carrasco de Andrés</t>
  </si>
  <si>
    <t>02:06:57,2</t>
  </si>
  <si>
    <t>02:06:58,8</t>
  </si>
  <si>
    <t>Barkanova</t>
  </si>
  <si>
    <t>02:06:59,3</t>
  </si>
  <si>
    <t>02:07:01,3</t>
  </si>
  <si>
    <t>02:07:02,2</t>
  </si>
  <si>
    <t>Reinhild</t>
  </si>
  <si>
    <t>Hajnczyk</t>
  </si>
  <si>
    <t>02:07:03,7</t>
  </si>
  <si>
    <t>02:07:05,9</t>
  </si>
  <si>
    <t>Faustas</t>
  </si>
  <si>
    <t>02:07:07,5</t>
  </si>
  <si>
    <t>Bukonte</t>
  </si>
  <si>
    <t>02:07:08,7</t>
  </si>
  <si>
    <t>Ketova</t>
  </si>
  <si>
    <t>02:07:09,2</t>
  </si>
  <si>
    <t>Kozlovska</t>
  </si>
  <si>
    <t>02:07:09,3</t>
  </si>
  <si>
    <t>02:07:10,4</t>
  </si>
  <si>
    <t>SILVANA</t>
  </si>
  <si>
    <t>CIOCCHETTI</t>
  </si>
  <si>
    <t>02:07:11,4</t>
  </si>
  <si>
    <t>02:07:16,0</t>
  </si>
  <si>
    <t>Van Schepdael</t>
  </si>
  <si>
    <t>02:07:16,1</t>
  </si>
  <si>
    <t>Liguts</t>
  </si>
  <si>
    <t>TARK GRUNTE SUTKIENE</t>
  </si>
  <si>
    <t>02:07:17,7</t>
  </si>
  <si>
    <t>Chantal</t>
  </si>
  <si>
    <t>Eyckermans</t>
  </si>
  <si>
    <t>02:07:18,2</t>
  </si>
  <si>
    <t>02:07:18,4</t>
  </si>
  <si>
    <t>Mors</t>
  </si>
  <si>
    <t>02:07:18,1</t>
  </si>
  <si>
    <t>02:07:18,9</t>
  </si>
  <si>
    <t>Romulada</t>
  </si>
  <si>
    <t>Kiviliene</t>
  </si>
  <si>
    <t>02:07:19,6</t>
  </si>
  <si>
    <t>Pērkona</t>
  </si>
  <si>
    <t>02:07:20,7</t>
  </si>
  <si>
    <t>Dozorcevs</t>
  </si>
  <si>
    <t>02:07:21,0</t>
  </si>
  <si>
    <t>Bogdāns</t>
  </si>
  <si>
    <t>02:07:21,3</t>
  </si>
  <si>
    <t>Plakans</t>
  </si>
  <si>
    <t>Fjodorova</t>
  </si>
  <si>
    <t>02:07:21,4</t>
  </si>
  <si>
    <t>Lācāne</t>
  </si>
  <si>
    <t>02:07:23,1</t>
  </si>
  <si>
    <t>02:07:24,2</t>
  </si>
  <si>
    <t>Priščepovs</t>
  </si>
  <si>
    <t>Alukon</t>
  </si>
  <si>
    <t>02:07:24,0</t>
  </si>
  <si>
    <t>Poļetajevs</t>
  </si>
  <si>
    <t>02:07:25,9</t>
  </si>
  <si>
    <t>Žukauskas</t>
  </si>
  <si>
    <t>Positivus</t>
  </si>
  <si>
    <t>02:07:26,2</t>
  </si>
  <si>
    <t>Lismane</t>
  </si>
  <si>
    <t>02:07:28,4</t>
  </si>
  <si>
    <t>Herold</t>
  </si>
  <si>
    <t>02:07:29,4</t>
  </si>
  <si>
    <t>Viegli nebūs!</t>
  </si>
  <si>
    <t>02:07:29,7</t>
  </si>
  <si>
    <t>Anne Mareike</t>
  </si>
  <si>
    <t>Schulz</t>
  </si>
  <si>
    <t>02:07:31,2</t>
  </si>
  <si>
    <t>Vilerts</t>
  </si>
  <si>
    <t>Vēveris</t>
  </si>
  <si>
    <t>02:07:33,7</t>
  </si>
  <si>
    <t>Kovaļenko</t>
  </si>
  <si>
    <t>02:07:35,0</t>
  </si>
  <si>
    <t>Punāns</t>
  </si>
  <si>
    <t>02:07:35,7</t>
  </si>
  <si>
    <t>Lenšs</t>
  </si>
  <si>
    <t>02:07:35,1</t>
  </si>
  <si>
    <t>02:07:35,9</t>
  </si>
  <si>
    <t>Leokena</t>
  </si>
  <si>
    <t>02:07:36,7</t>
  </si>
  <si>
    <t>Tikiņš</t>
  </si>
  <si>
    <t>02:07:38,2</t>
  </si>
  <si>
    <t>02:07:39,9</t>
  </si>
  <si>
    <t>Borisenoks</t>
  </si>
  <si>
    <t>02:07:40,1</t>
  </si>
  <si>
    <t>Cīrule</t>
  </si>
  <si>
    <t>02:07:40,9</t>
  </si>
  <si>
    <t>Carolin</t>
  </si>
  <si>
    <t>Seydel</t>
  </si>
  <si>
    <t>02:07:42,7</t>
  </si>
  <si>
    <t>Pope</t>
  </si>
  <si>
    <t>02:07:43,2</t>
  </si>
  <si>
    <t>Silkalna</t>
  </si>
  <si>
    <t>02:07:43,4</t>
  </si>
  <si>
    <t>BLITE</t>
  </si>
  <si>
    <t>02:07:43,7</t>
  </si>
  <si>
    <t>02:07:44,1</t>
  </si>
  <si>
    <t>Egorov</t>
  </si>
  <si>
    <t>02:07:44,2</t>
  </si>
  <si>
    <t>02:07:44,4</t>
  </si>
  <si>
    <t>Ivanchenko</t>
  </si>
  <si>
    <t>02:07:45,1</t>
  </si>
  <si>
    <t>02:07:45,2</t>
  </si>
  <si>
    <t>Matisāns</t>
  </si>
  <si>
    <t>02:07:47,7</t>
  </si>
  <si>
    <t>02:07:47,8</t>
  </si>
  <si>
    <t>Bjørn</t>
  </si>
  <si>
    <t>02:07:50,2</t>
  </si>
  <si>
    <t>Vasiļvolfs</t>
  </si>
  <si>
    <t>02:07:51,3</t>
  </si>
  <si>
    <t>Natalja</t>
  </si>
  <si>
    <t>Mjatšina</t>
  </si>
  <si>
    <t>02:07:51,9</t>
  </si>
  <si>
    <t>02:07:52,4</t>
  </si>
  <si>
    <t>Riņķe</t>
  </si>
  <si>
    <t>02:07:54,7</t>
  </si>
  <si>
    <t>02:07:54,9</t>
  </si>
  <si>
    <t>Elise</t>
  </si>
  <si>
    <t>Saarna</t>
  </si>
  <si>
    <t>02:07:55,2</t>
  </si>
  <si>
    <t>Pugačs</t>
  </si>
  <si>
    <t>02:07:55,4</t>
  </si>
  <si>
    <t>Petronis</t>
  </si>
  <si>
    <t>02:07:56,6</t>
  </si>
  <si>
    <t>Auguste</t>
  </si>
  <si>
    <t>02:07:56,7</t>
  </si>
  <si>
    <t>02:07:57,7</t>
  </si>
  <si>
    <t>Anastasiya</t>
  </si>
  <si>
    <t>Krylova</t>
  </si>
  <si>
    <t>02:07:57,1</t>
  </si>
  <si>
    <t>02:08:05,7</t>
  </si>
  <si>
    <t>Vecvagars</t>
  </si>
  <si>
    <t>02:08:06,4</t>
  </si>
  <si>
    <t>Cīmiņš</t>
  </si>
  <si>
    <t>02:08:06,7</t>
  </si>
  <si>
    <t>Jeanne</t>
  </si>
  <si>
    <t>Half-Fanatics</t>
  </si>
  <si>
    <t>02:08:08,5</t>
  </si>
  <si>
    <t>02:08:09,2</t>
  </si>
  <si>
    <t>Tene</t>
  </si>
  <si>
    <t>Antonoviča</t>
  </si>
  <si>
    <t>02:08:10,2</t>
  </si>
  <si>
    <t>02:08:11,7</t>
  </si>
  <si>
    <t>02:08:11,1</t>
  </si>
  <si>
    <t>Salcēvičs</t>
  </si>
  <si>
    <t>Mednis</t>
  </si>
  <si>
    <t>02:08:13,7</t>
  </si>
  <si>
    <t>02:08:14,2</t>
  </si>
  <si>
    <t>Strautiņa</t>
  </si>
  <si>
    <t>02:08:14,9</t>
  </si>
  <si>
    <t>02:08:15,0</t>
  </si>
  <si>
    <t>02:08:16,9</t>
  </si>
  <si>
    <t>Mahosenaho</t>
  </si>
  <si>
    <t>02:08:17,9</t>
  </si>
  <si>
    <t>Jani-Pekka</t>
  </si>
  <si>
    <t>Niemi</t>
  </si>
  <si>
    <t>02:08:19,2</t>
  </si>
  <si>
    <t>Zambergs</t>
  </si>
  <si>
    <t>Prometal group</t>
  </si>
  <si>
    <t>02:08:19,9</t>
  </si>
  <si>
    <t>02:08:20,6</t>
  </si>
  <si>
    <t>Mierkalne</t>
  </si>
  <si>
    <t>02:08:22,1</t>
  </si>
  <si>
    <t>02:08:22,2</t>
  </si>
  <si>
    <t>02:08:22,0</t>
  </si>
  <si>
    <t>02:08:23,9</t>
  </si>
  <si>
    <t>Xander</t>
  </si>
  <si>
    <t>Sneek</t>
  </si>
  <si>
    <t>02:08:24,2</t>
  </si>
  <si>
    <t>Meijer</t>
  </si>
  <si>
    <t>02:08:24,4</t>
  </si>
  <si>
    <t>Nedvigs</t>
  </si>
  <si>
    <t>02:08:24,5</t>
  </si>
  <si>
    <t>Hazens</t>
  </si>
  <si>
    <t>02:08:24,6</t>
  </si>
  <si>
    <t>Raituma</t>
  </si>
  <si>
    <t>02:08:24,1</t>
  </si>
  <si>
    <t>Deruks</t>
  </si>
  <si>
    <t>Mikutel</t>
  </si>
  <si>
    <t>02:08:25,7</t>
  </si>
  <si>
    <t>Gundega</t>
  </si>
  <si>
    <t>02:08:26,9</t>
  </si>
  <si>
    <t>02:08:27,4</t>
  </si>
  <si>
    <t>Graumanis</t>
  </si>
  <si>
    <t>02:08:29,1</t>
  </si>
  <si>
    <t>02:08:30,2</t>
  </si>
  <si>
    <t>02:08:30,9</t>
  </si>
  <si>
    <t>Jakubovska</t>
  </si>
  <si>
    <t>02:08:32,1</t>
  </si>
  <si>
    <t>Hartpenga</t>
  </si>
  <si>
    <t>Latvia Tours</t>
  </si>
  <si>
    <t>02:08:35,9</t>
  </si>
  <si>
    <t>Juška</t>
  </si>
  <si>
    <t>02:08:36,7</t>
  </si>
  <si>
    <t>Romāne-Meiere</t>
  </si>
  <si>
    <t>02:08:37,2</t>
  </si>
  <si>
    <t>Bitāns</t>
  </si>
  <si>
    <t>02:08:37,6</t>
  </si>
  <si>
    <t>02:08:37,9</t>
  </si>
  <si>
    <t>Valkeinen</t>
  </si>
  <si>
    <t>02:08:38,2</t>
  </si>
  <si>
    <t>02:08:41,1</t>
  </si>
  <si>
    <t>02:08:43,1</t>
  </si>
  <si>
    <t>Roosi</t>
  </si>
  <si>
    <t>02:08:44,1</t>
  </si>
  <si>
    <t>02:08:45,0</t>
  </si>
  <si>
    <t>02:08:46,6</t>
  </si>
  <si>
    <t>Ločmele</t>
  </si>
  <si>
    <t>02:08:49,9</t>
  </si>
  <si>
    <t>Vilinskis</t>
  </si>
  <si>
    <t>02:08:50,1</t>
  </si>
  <si>
    <t>Vilsāre</t>
  </si>
  <si>
    <t>02:08:51,4</t>
  </si>
  <si>
    <t>Ratniece</t>
  </si>
  <si>
    <t>02:08:52,1</t>
  </si>
  <si>
    <t>Leila</t>
  </si>
  <si>
    <t>Dundure</t>
  </si>
  <si>
    <t>02:08:53,2</t>
  </si>
  <si>
    <t>Rubulis</t>
  </si>
  <si>
    <t>02:08:54,0</t>
  </si>
  <si>
    <t>Bland</t>
  </si>
  <si>
    <t>02:08:56,3</t>
  </si>
  <si>
    <t>John</t>
  </si>
  <si>
    <t>02:08:56,7</t>
  </si>
  <si>
    <t>02:08:58,1</t>
  </si>
  <si>
    <t>Čakšs</t>
  </si>
  <si>
    <t>Viksna</t>
  </si>
  <si>
    <t>02:08:59,2</t>
  </si>
  <si>
    <t>Klapkalns</t>
  </si>
  <si>
    <t>02:09:01,9</t>
  </si>
  <si>
    <t>Ulla &amp; Paula</t>
  </si>
  <si>
    <t>Klapkalne</t>
  </si>
  <si>
    <t>02:09:02,1</t>
  </si>
  <si>
    <t>Annie</t>
  </si>
  <si>
    <t>sport evasion centre alsace</t>
  </si>
  <si>
    <t>02:09:02,2</t>
  </si>
  <si>
    <t>02:09:02,5</t>
  </si>
  <si>
    <t>Zinta</t>
  </si>
  <si>
    <t>Simonoviča</t>
  </si>
  <si>
    <t>02:09:03,1</t>
  </si>
  <si>
    <t>02:09:05,2</t>
  </si>
  <si>
    <t>Zibkina</t>
  </si>
  <si>
    <t>02:09:06,4</t>
  </si>
  <si>
    <t>02:09:06,9</t>
  </si>
  <si>
    <t>Eiduks</t>
  </si>
  <si>
    <t>02:09:08,6</t>
  </si>
  <si>
    <t>Vija</t>
  </si>
  <si>
    <t>Olte</t>
  </si>
  <si>
    <t>02:09:08,7</t>
  </si>
  <si>
    <t>02:09:09,6</t>
  </si>
  <si>
    <t>Nella</t>
  </si>
  <si>
    <t>Strekalovskaia</t>
  </si>
  <si>
    <t>02:09:11,5</t>
  </si>
  <si>
    <t>02:09:12,7</t>
  </si>
  <si>
    <t>Hillar</t>
  </si>
  <si>
    <t>Karik</t>
  </si>
  <si>
    <t>02:09:13,1</t>
  </si>
  <si>
    <t>02:09:14,3</t>
  </si>
  <si>
    <t>Szilveszter</t>
  </si>
  <si>
    <t>Hegedus</t>
  </si>
  <si>
    <t>02:09:15,6</t>
  </si>
  <si>
    <t>Hubert</t>
  </si>
  <si>
    <t>Horvath</t>
  </si>
  <si>
    <t>02:09:15,9</t>
  </si>
  <si>
    <t>Damirs</t>
  </si>
  <si>
    <t>Muhejevs</t>
  </si>
  <si>
    <t>02:09:18,1</t>
  </si>
  <si>
    <t>Angelika</t>
  </si>
  <si>
    <t>Panteļejeva</t>
  </si>
  <si>
    <t>02:09:18,7</t>
  </si>
  <si>
    <t>Začeste</t>
  </si>
  <si>
    <t>Zaržeckis</t>
  </si>
  <si>
    <t>02:09:19,9</t>
  </si>
  <si>
    <t>Klīve</t>
  </si>
  <si>
    <t>02:09:23,0</t>
  </si>
  <si>
    <t>02:09:24,3</t>
  </si>
  <si>
    <t>Taavi</t>
  </si>
  <si>
    <t>Einaste</t>
  </si>
  <si>
    <t>Ministry of Manpower</t>
  </si>
  <si>
    <t>02:09:24,9</t>
  </si>
  <si>
    <t>Asere</t>
  </si>
  <si>
    <t>02:09:26,4</t>
  </si>
  <si>
    <t>Doļģis</t>
  </si>
  <si>
    <t>VVilki</t>
  </si>
  <si>
    <t>02:09:30,8</t>
  </si>
  <si>
    <t>02:09:32,0</t>
  </si>
  <si>
    <t>02:09:32,4</t>
  </si>
  <si>
    <t>Sonina</t>
  </si>
  <si>
    <t>02:09:33,3</t>
  </si>
  <si>
    <t>Krasts</t>
  </si>
  <si>
    <t>02:09:34,2</t>
  </si>
  <si>
    <t>Skromanis</t>
  </si>
  <si>
    <t>02:09:36,4</t>
  </si>
  <si>
    <t>Ingrida</t>
  </si>
  <si>
    <t>Voicechovska</t>
  </si>
  <si>
    <t>02:09:37,7</t>
  </si>
  <si>
    <t>02:09:40,1</t>
  </si>
  <si>
    <t>Kevlich</t>
  </si>
  <si>
    <t>02:09:41,7</t>
  </si>
  <si>
    <t>Jakadels</t>
  </si>
  <si>
    <t>02:09:42,4</t>
  </si>
  <si>
    <t>d'Hooghe</t>
  </si>
  <si>
    <t>02:09:42,7</t>
  </si>
  <si>
    <t>Tkachev</t>
  </si>
  <si>
    <t>02:09:43,2</t>
  </si>
  <si>
    <t>Korobova</t>
  </si>
  <si>
    <t>02:09:44,5</t>
  </si>
  <si>
    <t>Ineta</t>
  </si>
  <si>
    <t>Briede</t>
  </si>
  <si>
    <t>02:09:45,2</t>
  </si>
  <si>
    <t>Kotello</t>
  </si>
  <si>
    <t>02:09:45,5</t>
  </si>
  <si>
    <t>Ostrovskis</t>
  </si>
  <si>
    <t>02:09:46,4</t>
  </si>
  <si>
    <t>Suvi</t>
  </si>
  <si>
    <t>Laaksonen</t>
  </si>
  <si>
    <t>Taustajoukot</t>
  </si>
  <si>
    <t>02:09:47,7</t>
  </si>
  <si>
    <t>Olšteins</t>
  </si>
  <si>
    <t>02:09:48,0</t>
  </si>
  <si>
    <t>02:09:51,9</t>
  </si>
  <si>
    <t>Verners</t>
  </si>
  <si>
    <t>Šeremetjevs</t>
  </si>
  <si>
    <t>Krēmere</t>
  </si>
  <si>
    <t>02:09:55,0</t>
  </si>
  <si>
    <t>Stanislavs</t>
  </si>
  <si>
    <t>Lopatinskis</t>
  </si>
  <si>
    <t>02:09:55,7</t>
  </si>
  <si>
    <t>Grigorenko</t>
  </si>
  <si>
    <t>02:09:55,1</t>
  </si>
  <si>
    <t>Šaškova</t>
  </si>
  <si>
    <t>MSC LATVIA</t>
  </si>
  <si>
    <t>02:09:56,6</t>
  </si>
  <si>
    <t>02:09:58,7</t>
  </si>
  <si>
    <t>Brumziede</t>
  </si>
  <si>
    <t>02:09:59,1</t>
  </si>
  <si>
    <t>Brigita</t>
  </si>
  <si>
    <t>Actiņa</t>
  </si>
  <si>
    <t>02:10:00,2</t>
  </si>
  <si>
    <t>Dulotina</t>
  </si>
  <si>
    <t>02:10:00,4</t>
  </si>
  <si>
    <t>02:10:00,1</t>
  </si>
  <si>
    <t>02:10:01,1</t>
  </si>
  <si>
    <t>Anita Grøvan</t>
  </si>
  <si>
    <t>02:10:01,7</t>
  </si>
  <si>
    <t>Frišmane</t>
  </si>
  <si>
    <t>02:10:01,9</t>
  </si>
  <si>
    <t>Garavski</t>
  </si>
  <si>
    <t>02:10:02,9</t>
  </si>
  <si>
    <t>Iris</t>
  </si>
  <si>
    <t>Dumas</t>
  </si>
  <si>
    <t>02:10:03,2</t>
  </si>
  <si>
    <t>Kramzaks</t>
  </si>
  <si>
    <t>02:10:03,7</t>
  </si>
  <si>
    <t>Safranovs</t>
  </si>
  <si>
    <t>02:10:03,9</t>
  </si>
  <si>
    <t>Ines</t>
  </si>
  <si>
    <t>Häntzschel</t>
  </si>
  <si>
    <t>02:10:04,2</t>
  </si>
  <si>
    <t>Straumiņa</t>
  </si>
  <si>
    <t>Uebel</t>
  </si>
  <si>
    <t>02:10:04,4</t>
  </si>
  <si>
    <t>ALDIS</t>
  </si>
  <si>
    <t>BIRZNIEKS</t>
  </si>
  <si>
    <t>02:10:04,5</t>
  </si>
  <si>
    <t>Boicova</t>
  </si>
  <si>
    <t>02:10:04,7</t>
  </si>
  <si>
    <t>Kristiāns</t>
  </si>
  <si>
    <t>Karlsons</t>
  </si>
  <si>
    <t>Makedone</t>
  </si>
  <si>
    <t>02:10:06,4</t>
  </si>
  <si>
    <t>02:10:08,0</t>
  </si>
  <si>
    <t>Bankovskis</t>
  </si>
  <si>
    <t>02:10:08,3</t>
  </si>
  <si>
    <t>Aykut Can</t>
  </si>
  <si>
    <t>Serrican</t>
  </si>
  <si>
    <t>TR</t>
  </si>
  <si>
    <t>02:10:08,9</t>
  </si>
  <si>
    <t>SIDRABE</t>
  </si>
  <si>
    <t>02:10:09,9</t>
  </si>
  <si>
    <t>Agija</t>
  </si>
  <si>
    <t>Reča</t>
  </si>
  <si>
    <t>02:10:14,2</t>
  </si>
  <si>
    <t>02:10:14,9</t>
  </si>
  <si>
    <t>02:10:15,2</t>
  </si>
  <si>
    <t>Kuusinen</t>
  </si>
  <si>
    <t>02:10:15,8</t>
  </si>
  <si>
    <t>Orups</t>
  </si>
  <si>
    <t>02:10:16,9</t>
  </si>
  <si>
    <t>Veigule-Bernāne</t>
  </si>
  <si>
    <t>02:10:17,1</t>
  </si>
  <si>
    <t>02:10:18,6</t>
  </si>
  <si>
    <t>02:10:20,4</t>
  </si>
  <si>
    <t>Nemme</t>
  </si>
  <si>
    <t>02:10:21,2</t>
  </si>
  <si>
    <t>MADARA</t>
  </si>
  <si>
    <t>ZUTE</t>
  </si>
  <si>
    <t>02:10:23,3</t>
  </si>
  <si>
    <t>GUNA</t>
  </si>
  <si>
    <t>ĶIRSE</t>
  </si>
  <si>
    <t>02:10:23,1</t>
  </si>
  <si>
    <t>Reihmanis</t>
  </si>
  <si>
    <t>Reihmanis &amp; Partneri</t>
  </si>
  <si>
    <t>02:10:26,1</t>
  </si>
  <si>
    <t>02:10:26,4</t>
  </si>
  <si>
    <t>Bajāre</t>
  </si>
  <si>
    <t>02:10:26,8</t>
  </si>
  <si>
    <t>Ūdrišs</t>
  </si>
  <si>
    <t>02:10:27,3</t>
  </si>
  <si>
    <t>Ņikita</t>
  </si>
  <si>
    <t>Taraikovičs</t>
  </si>
  <si>
    <t>02:10:27,7</t>
  </si>
  <si>
    <t>Vicent Agusti</t>
  </si>
  <si>
    <t>Fenollar Sastre</t>
  </si>
  <si>
    <t>Recreativo Brussel.les</t>
  </si>
  <si>
    <t>02:10:28,1</t>
  </si>
  <si>
    <t>Fernando</t>
  </si>
  <si>
    <t>Pérez Rodríguez</t>
  </si>
  <si>
    <t>02:10:29,2</t>
  </si>
  <si>
    <t>Veilande</t>
  </si>
  <si>
    <t>02:10:29,4</t>
  </si>
  <si>
    <t>Šļaukstiņš</t>
  </si>
  <si>
    <t>02:10:29,9</t>
  </si>
  <si>
    <t>Šteins</t>
  </si>
  <si>
    <t>UNO Transport</t>
  </si>
  <si>
    <t>02:10:31,2</t>
  </si>
  <si>
    <t>02:10:31,0</t>
  </si>
  <si>
    <t>Lopriore</t>
  </si>
  <si>
    <t>02:10:31,7</t>
  </si>
  <si>
    <t>Georg</t>
  </si>
  <si>
    <t>Herzog</t>
  </si>
  <si>
    <t>Spvgg Holzgerlingen LT</t>
  </si>
  <si>
    <t>02:10:32,2</t>
  </si>
  <si>
    <t>Jurjāns</t>
  </si>
  <si>
    <t>02:10:32,6</t>
  </si>
  <si>
    <t>Eklone</t>
  </si>
  <si>
    <t>02:10:32,9</t>
  </si>
  <si>
    <t>Kankaanmäki</t>
  </si>
  <si>
    <t>02:10:33,0</t>
  </si>
  <si>
    <t>Shestopalov</t>
  </si>
  <si>
    <t>02:10:34,0</t>
  </si>
  <si>
    <t>02:10:35,0</t>
  </si>
  <si>
    <t>Berkvens</t>
  </si>
  <si>
    <t>02:10:35,5</t>
  </si>
  <si>
    <t>Ton</t>
  </si>
  <si>
    <t>Ophuis</t>
  </si>
  <si>
    <t>02:10:36,2</t>
  </si>
  <si>
    <t>Pastore</t>
  </si>
  <si>
    <t>02:10:38,8</t>
  </si>
  <si>
    <t>Visoca</t>
  </si>
  <si>
    <t>02:10:39,8</t>
  </si>
  <si>
    <t>Kokina</t>
  </si>
  <si>
    <t>02:10:42,1</t>
  </si>
  <si>
    <t>02:10:44,1</t>
  </si>
  <si>
    <t>ANITA</t>
  </si>
  <si>
    <t>JANUŠA</t>
  </si>
  <si>
    <t>02:10:44,7</t>
  </si>
  <si>
    <t>Zagitova</t>
  </si>
  <si>
    <t>02:10:44,9</t>
  </si>
  <si>
    <t>Locher</t>
  </si>
  <si>
    <t>02:10:45,4</t>
  </si>
  <si>
    <t>Pankov</t>
  </si>
  <si>
    <t>CoffeeLike</t>
  </si>
  <si>
    <t>02:10:48,2</t>
  </si>
  <si>
    <t>Valančius</t>
  </si>
  <si>
    <t>SCHMOLZ-BICKENBACH</t>
  </si>
  <si>
    <t>02:10:50,4</t>
  </si>
  <si>
    <t>Liisa</t>
  </si>
  <si>
    <t>Rokas</t>
  </si>
  <si>
    <t>Užringis</t>
  </si>
  <si>
    <t>02:10:50,9</t>
  </si>
  <si>
    <t>Alesya</t>
  </si>
  <si>
    <t>Averchenkova</t>
  </si>
  <si>
    <t>02:10:51,4</t>
  </si>
  <si>
    <t>02:10:52,7</t>
  </si>
  <si>
    <t>Upeniece</t>
  </si>
  <si>
    <t>02:10:53,4</t>
  </si>
  <si>
    <t>02:10:55,7</t>
  </si>
  <si>
    <t>02:10:56,5</t>
  </si>
  <si>
    <t>Pegg</t>
  </si>
  <si>
    <t>02:10:57,7</t>
  </si>
  <si>
    <t>DAIGA</t>
  </si>
  <si>
    <t>RAMONA</t>
  </si>
  <si>
    <t>02:10:58,4</t>
  </si>
  <si>
    <t>Nartish</t>
  </si>
  <si>
    <t>02:10:58,7</t>
  </si>
  <si>
    <t>Masule</t>
  </si>
  <si>
    <t>02:10:59,1</t>
  </si>
  <si>
    <t>Kīsnics</t>
  </si>
  <si>
    <t>02:10:59,9</t>
  </si>
  <si>
    <t>Grents</t>
  </si>
  <si>
    <t>02:11:00,0</t>
  </si>
  <si>
    <t>Curt</t>
  </si>
  <si>
    <t>Kalvholmen</t>
  </si>
  <si>
    <t>02:11:01,9</t>
  </si>
  <si>
    <t>Brasovs</t>
  </si>
  <si>
    <t>Atbalsts ģīblim!</t>
  </si>
  <si>
    <t>02:11:02,4</t>
  </si>
  <si>
    <t>Kaupiņa</t>
  </si>
  <si>
    <t>02:11:03,0</t>
  </si>
  <si>
    <t>AIJA</t>
  </si>
  <si>
    <t>BALODE</t>
  </si>
  <si>
    <t>02:11:03,7</t>
  </si>
  <si>
    <t>02:11:05,6</t>
  </si>
  <si>
    <t>Wonuk</t>
  </si>
  <si>
    <t>Park</t>
  </si>
  <si>
    <t>02:11:05,7</t>
  </si>
  <si>
    <t>02:11:07,2</t>
  </si>
  <si>
    <t>Kanušniece</t>
  </si>
  <si>
    <t>02:11:07,7</t>
  </si>
  <si>
    <t>Volobujevs</t>
  </si>
  <si>
    <t>02:11:08,1</t>
  </si>
  <si>
    <t>Lesley</t>
  </si>
  <si>
    <t>Woodward</t>
  </si>
  <si>
    <t>02:11:09,2</t>
  </si>
  <si>
    <t>02:11:11,0</t>
  </si>
  <si>
    <t>Zagorska</t>
  </si>
  <si>
    <t>02:11:11,9</t>
  </si>
  <si>
    <t>THOMAS</t>
  </si>
  <si>
    <t>VIEILLE</t>
  </si>
  <si>
    <t>02:11:12,1</t>
  </si>
  <si>
    <t>Laure</t>
  </si>
  <si>
    <t>Marolleau</t>
  </si>
  <si>
    <t>02:11:12,7</t>
  </si>
  <si>
    <t>Rijniece</t>
  </si>
  <si>
    <t>02:11:13,1</t>
  </si>
  <si>
    <t>Justyna</t>
  </si>
  <si>
    <t>Grychnik</t>
  </si>
  <si>
    <t>02:11:13,4</t>
  </si>
  <si>
    <t>Skrebele</t>
  </si>
  <si>
    <t>02:11:14,2</t>
  </si>
  <si>
    <t>Sokolova</t>
  </si>
  <si>
    <t>02:11:14,0</t>
  </si>
  <si>
    <t>Ģirne</t>
  </si>
  <si>
    <t>02:11:14,1</t>
  </si>
  <si>
    <t>Mitušovs</t>
  </si>
  <si>
    <t>02:11:16,7</t>
  </si>
  <si>
    <t>Solodovs</t>
  </si>
  <si>
    <t>02:11:17,2</t>
  </si>
  <si>
    <t>Kitovs</t>
  </si>
  <si>
    <t>02:11:18,7</t>
  </si>
  <si>
    <t>Vegnere</t>
  </si>
  <si>
    <t>02:11:19,4</t>
  </si>
  <si>
    <t>Lassinniemi</t>
  </si>
  <si>
    <t>Paroc</t>
  </si>
  <si>
    <t>02:11:19,9</t>
  </si>
  <si>
    <t>Sīpols</t>
  </si>
  <si>
    <t>02:11:20,6</t>
  </si>
  <si>
    <t>Pedro</t>
  </si>
  <si>
    <t>Castro</t>
  </si>
  <si>
    <t>02:11:22,1</t>
  </si>
  <si>
    <t>Hähn</t>
  </si>
  <si>
    <t>02:11:24,7</t>
  </si>
  <si>
    <t>Miller</t>
  </si>
  <si>
    <t>02:11:25,3</t>
  </si>
  <si>
    <t>Erin</t>
  </si>
  <si>
    <t>Malone</t>
  </si>
  <si>
    <t>02:11:25,4</t>
  </si>
  <si>
    <t>Meškovska</t>
  </si>
  <si>
    <t>02:11:25,7</t>
  </si>
  <si>
    <t>Bowman</t>
  </si>
  <si>
    <t>02:11:26,0</t>
  </si>
  <si>
    <t>DMITRIY</t>
  </si>
  <si>
    <t>SYROVATKIN</t>
  </si>
  <si>
    <t>02:11:26,4</t>
  </si>
  <si>
    <t>Oļesja</t>
  </si>
  <si>
    <t>02:11:26,7</t>
  </si>
  <si>
    <t>02:11:28,6</t>
  </si>
  <si>
    <t>Raivo</t>
  </si>
  <si>
    <t>Sidorāns</t>
  </si>
  <si>
    <t>02:11:28,8</t>
  </si>
  <si>
    <t>PREMIUM MEDICAL</t>
  </si>
  <si>
    <t>02:11:29,0</t>
  </si>
  <si>
    <t>02:11:29,1</t>
  </si>
  <si>
    <t>Kasakovskis</t>
  </si>
  <si>
    <t>02:11:29,8</t>
  </si>
  <si>
    <t>Diedišķis</t>
  </si>
  <si>
    <t>02:11:30,2</t>
  </si>
  <si>
    <t>Timofējevs</t>
  </si>
  <si>
    <t>02:11:30,7</t>
  </si>
  <si>
    <t>Pickering</t>
  </si>
  <si>
    <t>NZ</t>
  </si>
  <si>
    <t>02:11:31,9</t>
  </si>
  <si>
    <t>Tunn</t>
  </si>
  <si>
    <t>02:11:32,4</t>
  </si>
  <si>
    <t>Dabra</t>
  </si>
  <si>
    <t>02:11:32,5</t>
  </si>
  <si>
    <t>Klaušmane</t>
  </si>
  <si>
    <t>02:11:33,9</t>
  </si>
  <si>
    <t>02:11:34,4</t>
  </si>
  <si>
    <t>02:11:34,7</t>
  </si>
  <si>
    <t>Žuravskis</t>
  </si>
  <si>
    <t>02:11:35,4</t>
  </si>
  <si>
    <t>Grūtupa</t>
  </si>
  <si>
    <t>02:11:36,2</t>
  </si>
  <si>
    <t>Yannick</t>
  </si>
  <si>
    <t>BONNOT</t>
  </si>
  <si>
    <t>02:11:36,1</t>
  </si>
  <si>
    <t>02:11:41,1</t>
  </si>
  <si>
    <t>Gusek</t>
  </si>
  <si>
    <t>02:11:41,4</t>
  </si>
  <si>
    <t>Wisniewski</t>
  </si>
  <si>
    <t>I run for life</t>
  </si>
  <si>
    <t>02:11:42,1</t>
  </si>
  <si>
    <t>02:11:43,3</t>
  </si>
  <si>
    <t>Grigals</t>
  </si>
  <si>
    <t>02:11:44,5</t>
  </si>
  <si>
    <t>Thordur</t>
  </si>
  <si>
    <t>Bjarnason</t>
  </si>
  <si>
    <t>02:11:44,9</t>
  </si>
  <si>
    <t>Ālmane</t>
  </si>
  <si>
    <t>02:11:45,4</t>
  </si>
  <si>
    <t>Sarkane</t>
  </si>
  <si>
    <t>02:11:45,1</t>
  </si>
  <si>
    <t>Linins</t>
  </si>
  <si>
    <t>Brikers Latvija</t>
  </si>
  <si>
    <t>02:11:47,3</t>
  </si>
  <si>
    <t>Kohvs</t>
  </si>
  <si>
    <t>02:11:48,2</t>
  </si>
  <si>
    <t>Praņēvičs</t>
  </si>
  <si>
    <t>Pranevich Brothers</t>
  </si>
  <si>
    <t>02:11:49,7</t>
  </si>
  <si>
    <t>Hromets poligrāfija</t>
  </si>
  <si>
    <t>02:11:51,4</t>
  </si>
  <si>
    <t>Oficiere Čakste</t>
  </si>
  <si>
    <t>02:11:52,6</t>
  </si>
  <si>
    <t>Venets</t>
  </si>
  <si>
    <t>02:11:54,0</t>
  </si>
  <si>
    <t>Vadim</t>
  </si>
  <si>
    <t>02:11:54,4</t>
  </si>
  <si>
    <t>02:11:57,0</t>
  </si>
  <si>
    <t>OMD Latvia</t>
  </si>
  <si>
    <t>02:11:57,1</t>
  </si>
  <si>
    <t>CELLA AC</t>
  </si>
  <si>
    <t>02:12:00,7</t>
  </si>
  <si>
    <t>02:12:02,2</t>
  </si>
  <si>
    <t>02:12:02,7</t>
  </si>
  <si>
    <t>Slinchuk</t>
  </si>
  <si>
    <t>Iloverunning</t>
  </si>
  <si>
    <t>02:12:03,4</t>
  </si>
  <si>
    <t>02:12:04,2</t>
  </si>
  <si>
    <t>Vecenāne</t>
  </si>
  <si>
    <t>02:12:04,7</t>
  </si>
  <si>
    <t>Spale</t>
  </si>
  <si>
    <t>02:12:04,8</t>
  </si>
  <si>
    <t>Lorenzino</t>
  </si>
  <si>
    <t>Hernan Gaspar</t>
  </si>
  <si>
    <t>AR</t>
  </si>
  <si>
    <t>02:12:05,7</t>
  </si>
  <si>
    <t>Klaužs</t>
  </si>
  <si>
    <t>02:12:07,2</t>
  </si>
  <si>
    <t>02:12:09,1</t>
  </si>
  <si>
    <t>Rumjancevs</t>
  </si>
  <si>
    <t>02:12:09,0</t>
  </si>
  <si>
    <t>Kaive</t>
  </si>
  <si>
    <t>02:12:10,0</t>
  </si>
  <si>
    <t>Kuznecova</t>
  </si>
  <si>
    <t>02:12:11,2</t>
  </si>
  <si>
    <t>02:12:11,8</t>
  </si>
  <si>
    <t>02:12:11,1</t>
  </si>
  <si>
    <t>Irbina</t>
  </si>
  <si>
    <t>02:12:12,2</t>
  </si>
  <si>
    <t>Jeremy</t>
  </si>
  <si>
    <t>Chevaucherie</t>
  </si>
  <si>
    <t>Kostjukovs</t>
  </si>
  <si>
    <t>02:12:13,2</t>
  </si>
  <si>
    <t>Bukovska</t>
  </si>
  <si>
    <t>Kostins</t>
  </si>
  <si>
    <t>02:12:13,9</t>
  </si>
  <si>
    <t>Timoņins</t>
  </si>
  <si>
    <t>02:12:14,9</t>
  </si>
  <si>
    <t>Ņečiporuks</t>
  </si>
  <si>
    <t>02:12:15,7</t>
  </si>
  <si>
    <t>BIGBANK AS Latvijas filiāle</t>
  </si>
  <si>
    <t>02:12:16,6</t>
  </si>
  <si>
    <t>Litvins</t>
  </si>
  <si>
    <t>02:12:16,7</t>
  </si>
  <si>
    <t>Anneli</t>
  </si>
  <si>
    <t>Metsik</t>
  </si>
  <si>
    <t>02:12:16,1</t>
  </si>
  <si>
    <t>EVGENIYA</t>
  </si>
  <si>
    <t>SHVALOVA</t>
  </si>
  <si>
    <t>02:12:17,2</t>
  </si>
  <si>
    <t>02:12:18,4</t>
  </si>
  <si>
    <t>02:12:18,8</t>
  </si>
  <si>
    <t>Gregersone</t>
  </si>
  <si>
    <t>Valsts probācijas dienests</t>
  </si>
  <si>
    <t>02:12:18,9</t>
  </si>
  <si>
    <t>02:12:19,5</t>
  </si>
  <si>
    <t>ISAN</t>
  </si>
  <si>
    <t>02:12:21,5</t>
  </si>
  <si>
    <t>Pavlovskis</t>
  </si>
  <si>
    <t>02:12:21,7</t>
  </si>
  <si>
    <t>Eimuss</t>
  </si>
  <si>
    <t>02:12:22,7</t>
  </si>
  <si>
    <t>Siliniece</t>
  </si>
  <si>
    <t>02:12:22,8</t>
  </si>
  <si>
    <t>Agnija</t>
  </si>
  <si>
    <t>Tararuja</t>
  </si>
  <si>
    <t>02:12:23,3</t>
  </si>
  <si>
    <t>02:12:23,4</t>
  </si>
  <si>
    <t>Žarinovs</t>
  </si>
  <si>
    <t>02:12:23,7</t>
  </si>
  <si>
    <t>Silvija</t>
  </si>
  <si>
    <t>Družinska</t>
  </si>
  <si>
    <t>02:12:23,1</t>
  </si>
  <si>
    <t>Kaisa</t>
  </si>
  <si>
    <t>euroscript</t>
  </si>
  <si>
    <t>02:12:23,9</t>
  </si>
  <si>
    <t>Pāvuls</t>
  </si>
  <si>
    <t>Sirmā</t>
  </si>
  <si>
    <t>02:12:24,1</t>
  </si>
  <si>
    <t>02:12:24,9</t>
  </si>
  <si>
    <t>Lenša</t>
  </si>
  <si>
    <t>02:12:29,1</t>
  </si>
  <si>
    <t>Meldere</t>
  </si>
  <si>
    <t>Nasdaq Riga</t>
  </si>
  <si>
    <t>02:12:30,6</t>
  </si>
  <si>
    <t>Biukšāne</t>
  </si>
  <si>
    <t>02:12:30,9</t>
  </si>
  <si>
    <t>Reinfelde</t>
  </si>
  <si>
    <t>02:12:31,0</t>
  </si>
  <si>
    <t>Morozov</t>
  </si>
  <si>
    <t>02:12:32,1</t>
  </si>
  <si>
    <t>Solims</t>
  </si>
  <si>
    <t>02:12:33,3</t>
  </si>
  <si>
    <t>Zhuravlev</t>
  </si>
  <si>
    <t>02:12:35,1</t>
  </si>
  <si>
    <t>Jenaki</t>
  </si>
  <si>
    <t>02:12:37,7</t>
  </si>
  <si>
    <t>Grigoriev</t>
  </si>
  <si>
    <t>Texnolog</t>
  </si>
  <si>
    <t>02:12:39,1</t>
  </si>
  <si>
    <t>Hilkka</t>
  </si>
  <si>
    <t>Majander</t>
  </si>
  <si>
    <t>02:12:40,0</t>
  </si>
  <si>
    <t>02:12:40,3</t>
  </si>
  <si>
    <t>02:12:42,2</t>
  </si>
  <si>
    <t>Ivanda</t>
  </si>
  <si>
    <t>02:12:42,4</t>
  </si>
  <si>
    <t>Riekstiņa</t>
  </si>
  <si>
    <t>02:12:44,0</t>
  </si>
  <si>
    <t>02:12:44,2</t>
  </si>
  <si>
    <t>Renāts</t>
  </si>
  <si>
    <t>Lokomets</t>
  </si>
  <si>
    <t>02:12:45,1</t>
  </si>
  <si>
    <t>Ziners</t>
  </si>
  <si>
    <t>02:12:45,9</t>
  </si>
  <si>
    <t>Agnieszka</t>
  </si>
  <si>
    <t>Pudlowska</t>
  </si>
  <si>
    <t>02:12:46,1</t>
  </si>
  <si>
    <t>Vectirāne</t>
  </si>
  <si>
    <t>02:12:47,0</t>
  </si>
  <si>
    <t>ZANE</t>
  </si>
  <si>
    <t>VANAGA</t>
  </si>
  <si>
    <t>02:12:47,4</t>
  </si>
  <si>
    <t>Lasha</t>
  </si>
  <si>
    <t>Badagadze</t>
  </si>
  <si>
    <t>02:12:49,9</t>
  </si>
  <si>
    <t>VAIRIS</t>
  </si>
  <si>
    <t>PUSAUDZIS</t>
  </si>
  <si>
    <t>02:12:50,6</t>
  </si>
  <si>
    <t>Ragozina</t>
  </si>
  <si>
    <t>02:12:51,0</t>
  </si>
  <si>
    <t>Dreimane</t>
  </si>
  <si>
    <t>02:12:53,0</t>
  </si>
  <si>
    <t>02:12:53,1</t>
  </si>
  <si>
    <t>02:12:55,3</t>
  </si>
  <si>
    <t>Pankratova</t>
  </si>
  <si>
    <t>02:12:56,6</t>
  </si>
  <si>
    <t>02:12:57,1</t>
  </si>
  <si>
    <t>Elza</t>
  </si>
  <si>
    <t>Žumbure</t>
  </si>
  <si>
    <t>02:12:57,4</t>
  </si>
  <si>
    <t>02:12:58,3</t>
  </si>
  <si>
    <t>Edita</t>
  </si>
  <si>
    <t>Kreivenaite</t>
  </si>
  <si>
    <t>02:13:00,5</t>
  </si>
  <si>
    <t>MARIJA</t>
  </si>
  <si>
    <t>KINDERYTĖ</t>
  </si>
  <si>
    <t>02:13:00,7</t>
  </si>
  <si>
    <t>Vilimans</t>
  </si>
  <si>
    <t>02:13:03,2</t>
  </si>
  <si>
    <t>Ilvija</t>
  </si>
  <si>
    <t>Belicka</t>
  </si>
  <si>
    <t>02:13:04,1</t>
  </si>
  <si>
    <t>Marju</t>
  </si>
  <si>
    <t>Allaste</t>
  </si>
  <si>
    <t>02:13:04,9</t>
  </si>
  <si>
    <t>Kersti</t>
  </si>
  <si>
    <t>Plehhov</t>
  </si>
  <si>
    <t>Paulberg</t>
  </si>
  <si>
    <t>02:13:05,2</t>
  </si>
  <si>
    <t>Ondzulis</t>
  </si>
  <si>
    <t>02:13:05,4</t>
  </si>
  <si>
    <t>02:13:06,0</t>
  </si>
  <si>
    <t>Pravorne</t>
  </si>
  <si>
    <t>02:13:06,5</t>
  </si>
  <si>
    <t>02:13:07,5</t>
  </si>
  <si>
    <t>Miglāne</t>
  </si>
  <si>
    <t>02:13:08,1</t>
  </si>
  <si>
    <t>Vilnīte</t>
  </si>
  <si>
    <t>02:13:09,4</t>
  </si>
  <si>
    <t>Amanda</t>
  </si>
  <si>
    <t>02:13:10,4</t>
  </si>
  <si>
    <t>02:13:11,9</t>
  </si>
  <si>
    <t>Dragūne</t>
  </si>
  <si>
    <t>MSC Latvia</t>
  </si>
  <si>
    <t>02:13:13,4</t>
  </si>
  <si>
    <t>02:13:13,0</t>
  </si>
  <si>
    <t>Pupure</t>
  </si>
  <si>
    <t>02:13:15,4</t>
  </si>
  <si>
    <t>Strauss</t>
  </si>
  <si>
    <t>02:13:17,0</t>
  </si>
  <si>
    <t>Samanta</t>
  </si>
  <si>
    <t>Petakova</t>
  </si>
  <si>
    <t>02:13:19,2</t>
  </si>
  <si>
    <t>Mārīte</t>
  </si>
  <si>
    <t>02:13:21,4</t>
  </si>
  <si>
    <t>Puzarele</t>
  </si>
  <si>
    <t>02:13:24,7</t>
  </si>
  <si>
    <t>02:13:25,4</t>
  </si>
  <si>
    <t>Dundurs</t>
  </si>
  <si>
    <t>02:13:25,7</t>
  </si>
  <si>
    <t>Zvirgzdiņa</t>
  </si>
  <si>
    <t>02:13:25,9</t>
  </si>
  <si>
    <t>02:13:30,1</t>
  </si>
  <si>
    <t>Novika</t>
  </si>
  <si>
    <t>02:13:30,2</t>
  </si>
  <si>
    <t>Tori</t>
  </si>
  <si>
    <t>Johnson</t>
  </si>
  <si>
    <t>02:13:31,4</t>
  </si>
  <si>
    <t>Mikhailukova</t>
  </si>
  <si>
    <t>02:13:36,7</t>
  </si>
  <si>
    <t>Lazareva</t>
  </si>
  <si>
    <t>02:13:36,9</t>
  </si>
  <si>
    <t>von Zweidorff</t>
  </si>
  <si>
    <t>Biesdorfer Laufteam Berlin</t>
  </si>
  <si>
    <t>02:13:36,1</t>
  </si>
  <si>
    <t>02:13:37,4</t>
  </si>
  <si>
    <t>Bitenieks</t>
  </si>
  <si>
    <t>Ātrāk par vēju</t>
  </si>
  <si>
    <t>02:13:37,7</t>
  </si>
  <si>
    <t>Smiļģe</t>
  </si>
  <si>
    <t>Slokenbergs</t>
  </si>
  <si>
    <t>Lawin</t>
  </si>
  <si>
    <t>02:13:38,7</t>
  </si>
  <si>
    <t>Mikko</t>
  </si>
  <si>
    <t>Surikovs</t>
  </si>
  <si>
    <t>02:13:38,8</t>
  </si>
  <si>
    <t>Šarkovskis</t>
  </si>
  <si>
    <t>02:13:40,0</t>
  </si>
  <si>
    <t>02:13:41,0</t>
  </si>
  <si>
    <t>Pīpiķe</t>
  </si>
  <si>
    <t>02:13:41,7</t>
  </si>
  <si>
    <t>Gavriševs</t>
  </si>
  <si>
    <t>02:13:41,8</t>
  </si>
  <si>
    <t>Atvare</t>
  </si>
  <si>
    <t>02:13:42,4</t>
  </si>
  <si>
    <t>Heinrihs</t>
  </si>
  <si>
    <t>Otomers</t>
  </si>
  <si>
    <t>VALDO</t>
  </si>
  <si>
    <t>Raymond</t>
  </si>
  <si>
    <t>Mendoza</t>
  </si>
  <si>
    <t>02:13:43,4</t>
  </si>
  <si>
    <t>Kelly</t>
  </si>
  <si>
    <t>02:13:43,7</t>
  </si>
  <si>
    <t>02:13:43,9</t>
  </si>
  <si>
    <t>Latvelis</t>
  </si>
  <si>
    <t>02:13:43,1</t>
  </si>
  <si>
    <t>Tinnuri</t>
  </si>
  <si>
    <t>02:13:44,6</t>
  </si>
  <si>
    <t>Gredzens</t>
  </si>
  <si>
    <t>02:13:45,1</t>
  </si>
  <si>
    <t>Vlasovs</t>
  </si>
  <si>
    <t>02:13:45,6</t>
  </si>
  <si>
    <t>Antanavičius</t>
  </si>
  <si>
    <t>02:13:47,6</t>
  </si>
  <si>
    <t>02:13:47,1</t>
  </si>
  <si>
    <t>KARĪNA</t>
  </si>
  <si>
    <t>SVIKLE</t>
  </si>
  <si>
    <t>02:13:48,9</t>
  </si>
  <si>
    <t>02:13:49,4</t>
  </si>
  <si>
    <t>Līmane</t>
  </si>
  <si>
    <t>02:13:50,4</t>
  </si>
  <si>
    <t>Nartiša</t>
  </si>
  <si>
    <t>02:13:51,2</t>
  </si>
  <si>
    <t>02:13:52,1</t>
  </si>
  <si>
    <t>Juraševska</t>
  </si>
  <si>
    <t>Radošā Ziednīca</t>
  </si>
  <si>
    <t>02:13:52,0</t>
  </si>
  <si>
    <t>Rožkalne</t>
  </si>
  <si>
    <t>Rozkalni Team</t>
  </si>
  <si>
    <t>02:13:53,2</t>
  </si>
  <si>
    <t>Elēna</t>
  </si>
  <si>
    <t>Vadone</t>
  </si>
  <si>
    <t>02:13:53,9</t>
  </si>
  <si>
    <t>Katlāpe</t>
  </si>
  <si>
    <t>02:13:53,1</t>
  </si>
  <si>
    <t>Prihodčenko</t>
  </si>
  <si>
    <t>02:13:54,2</t>
  </si>
  <si>
    <t>Vahvelainen</t>
  </si>
  <si>
    <t>Tampereen Pyrintö</t>
  </si>
  <si>
    <t>02:13:54,1</t>
  </si>
  <si>
    <t>02:13:57,1</t>
  </si>
  <si>
    <t>Smuļko</t>
  </si>
  <si>
    <t>02:13:57,4</t>
  </si>
  <si>
    <t>Neilande</t>
  </si>
  <si>
    <t>02:13:57,7</t>
  </si>
  <si>
    <t>Veipāne</t>
  </si>
  <si>
    <t>02:13:58,5</t>
  </si>
  <si>
    <t>02:13:59,1</t>
  </si>
  <si>
    <t>Steina</t>
  </si>
  <si>
    <t>02:13:59,2</t>
  </si>
  <si>
    <t>Kavicka</t>
  </si>
  <si>
    <t>Evgeniia</t>
  </si>
  <si>
    <t>Skliarova</t>
  </si>
  <si>
    <t>02:14:00,2</t>
  </si>
  <si>
    <t>Ilstere</t>
  </si>
  <si>
    <t>02:14:00,7</t>
  </si>
  <si>
    <t>Kivleniece</t>
  </si>
  <si>
    <t>02:14:01,4</t>
  </si>
  <si>
    <t>Skara</t>
  </si>
  <si>
    <t>02:14:02,7</t>
  </si>
  <si>
    <t>Riitta</t>
  </si>
  <si>
    <t>Saukkonen</t>
  </si>
  <si>
    <t>02:14:03,1</t>
  </si>
  <si>
    <t>02:14:04,6</t>
  </si>
  <si>
    <t>Joanna</t>
  </si>
  <si>
    <t>Ļutjko</t>
  </si>
  <si>
    <t>KZ</t>
  </si>
  <si>
    <t>02:14:05,2</t>
  </si>
  <si>
    <t>Budinovskaya</t>
  </si>
  <si>
    <t>02:14:06,7</t>
  </si>
  <si>
    <t>Sanni</t>
  </si>
  <si>
    <t>Pirinen</t>
  </si>
  <si>
    <t>02:14:07,2</t>
  </si>
  <si>
    <t>Lotta</t>
  </si>
  <si>
    <t>02:14:07,4</t>
  </si>
  <si>
    <t>02:14:07,7</t>
  </si>
  <si>
    <t>Gabriela</t>
  </si>
  <si>
    <t>Ivanovska</t>
  </si>
  <si>
    <t>02:14:08,7</t>
  </si>
  <si>
    <t>Leaf</t>
  </si>
  <si>
    <t>02:14:09,1</t>
  </si>
  <si>
    <t>Aira</t>
  </si>
  <si>
    <t>Oreniša</t>
  </si>
  <si>
    <t>DEAC/E-klase</t>
  </si>
  <si>
    <t>02:14:11,1</t>
  </si>
  <si>
    <t>Zāģere</t>
  </si>
  <si>
    <t>02:14:11,0</t>
  </si>
  <si>
    <t>ILYA</t>
  </si>
  <si>
    <t>KOPYT</t>
  </si>
  <si>
    <t>Lust For Life</t>
  </si>
  <si>
    <t>02:14:13,7</t>
  </si>
  <si>
    <t>Kozhevnikov</t>
  </si>
  <si>
    <t>02:14:14,1</t>
  </si>
  <si>
    <t>Kateryna</t>
  </si>
  <si>
    <t>Leimane</t>
  </si>
  <si>
    <t>02:14:14,2</t>
  </si>
  <si>
    <t>02:14:14,4</t>
  </si>
  <si>
    <t>Beļauniece</t>
  </si>
  <si>
    <t>02:14:15,4</t>
  </si>
  <si>
    <t>Priževoits</t>
  </si>
  <si>
    <t>02:14:16,1</t>
  </si>
  <si>
    <t>Seimuškins</t>
  </si>
  <si>
    <t>02:14:19,4</t>
  </si>
  <si>
    <t>Guntra</t>
  </si>
  <si>
    <t>Tripāne</t>
  </si>
  <si>
    <t>02:14:20,4</t>
  </si>
  <si>
    <t>02:14:22,1</t>
  </si>
  <si>
    <t>Jumejs</t>
  </si>
  <si>
    <t>02:14:22,0</t>
  </si>
  <si>
    <t>de wilde</t>
  </si>
  <si>
    <t>02:14:23,2</t>
  </si>
  <si>
    <t>Fey</t>
  </si>
  <si>
    <t>02:14:23,1</t>
  </si>
  <si>
    <t>Beate</t>
  </si>
  <si>
    <t>Mandel</t>
  </si>
  <si>
    <t>02:14:24,4</t>
  </si>
  <si>
    <t>Achim</t>
  </si>
  <si>
    <t>Mohrs</t>
  </si>
  <si>
    <t>02:14:24,7</t>
  </si>
  <si>
    <t>Hardija</t>
  </si>
  <si>
    <t>Oša</t>
  </si>
  <si>
    <t>02:14:25,4</t>
  </si>
  <si>
    <t>02:14:29,1</t>
  </si>
  <si>
    <t>02:14:29,7</t>
  </si>
  <si>
    <t>02:14:30,2</t>
  </si>
  <si>
    <t>Konchenko</t>
  </si>
  <si>
    <t>02:14:31,7</t>
  </si>
  <si>
    <t>Varts</t>
  </si>
  <si>
    <t>02:14:33,9</t>
  </si>
  <si>
    <t>Kadiķis</t>
  </si>
  <si>
    <t>02:14:34,9</t>
  </si>
  <si>
    <t>Puškarjovs</t>
  </si>
  <si>
    <t>02:14:35,8</t>
  </si>
  <si>
    <t>Bēniķis</t>
  </si>
  <si>
    <t>Latio Namsaimnieks SIA</t>
  </si>
  <si>
    <t>02:14:36,8</t>
  </si>
  <si>
    <t>Ducmanis</t>
  </si>
  <si>
    <t>02:14:37,2</t>
  </si>
  <si>
    <t>Feldmane-Ducmane</t>
  </si>
  <si>
    <t>02:14:37,4</t>
  </si>
  <si>
    <t>Skujiņa</t>
  </si>
  <si>
    <t>02:14:38,7</t>
  </si>
  <si>
    <t>Burkevics</t>
  </si>
  <si>
    <t>02:14:40,0</t>
  </si>
  <si>
    <t>02:14:46,6</t>
  </si>
  <si>
    <t>02:14:48,2</t>
  </si>
  <si>
    <t>Galina</t>
  </si>
  <si>
    <t>Minchuk</t>
  </si>
  <si>
    <t>02:14:48,3</t>
  </si>
  <si>
    <t>Ullmann</t>
  </si>
  <si>
    <t>02:14:48,4</t>
  </si>
  <si>
    <t>Zahars</t>
  </si>
  <si>
    <t>Svindins</t>
  </si>
  <si>
    <t>02:14:49,2</t>
  </si>
  <si>
    <t>02:14:49,7</t>
  </si>
  <si>
    <t>Butorin</t>
  </si>
  <si>
    <t>02:14:50,1</t>
  </si>
  <si>
    <t>Migle</t>
  </si>
  <si>
    <t>Antanaviciute</t>
  </si>
  <si>
    <t>02:14:50,0</t>
  </si>
  <si>
    <t>Purvlīcis</t>
  </si>
  <si>
    <t>02:14:53,2</t>
  </si>
  <si>
    <t>Runte</t>
  </si>
  <si>
    <t>02:14:55,5</t>
  </si>
  <si>
    <t>Selecka</t>
  </si>
  <si>
    <t>02:14:56,1</t>
  </si>
  <si>
    <t>DŽOANNA</t>
  </si>
  <si>
    <t>EGLĪTE</t>
  </si>
  <si>
    <t>02:14:58,7</t>
  </si>
  <si>
    <t>02:14:59,2</t>
  </si>
  <si>
    <t>Trumars</t>
  </si>
  <si>
    <t>02:15:00,2</t>
  </si>
  <si>
    <t>Anastassia</t>
  </si>
  <si>
    <t>Jakovleva</t>
  </si>
  <si>
    <t>02:15:03,2</t>
  </si>
  <si>
    <t>Krasovickis</t>
  </si>
  <si>
    <t>Zoorbarun</t>
  </si>
  <si>
    <t>02:15:04,6</t>
  </si>
  <si>
    <t>02:15:05,1</t>
  </si>
  <si>
    <t>02:15:08,3</t>
  </si>
  <si>
    <t>Aurelija</t>
  </si>
  <si>
    <t>Stasiūtė</t>
  </si>
  <si>
    <t>02:15:08,5</t>
  </si>
  <si>
    <t>02:15:09,2</t>
  </si>
  <si>
    <t>02:15:09,7</t>
  </si>
  <si>
    <t>Parikka</t>
  </si>
  <si>
    <t>02:15:10,2</t>
  </si>
  <si>
    <t>02:15:13,4</t>
  </si>
  <si>
    <t>Behmanis</t>
  </si>
  <si>
    <t>02:15:14,9</t>
  </si>
  <si>
    <t>Rachel</t>
  </si>
  <si>
    <t>02:15:15,2</t>
  </si>
  <si>
    <t>Sanna</t>
  </si>
  <si>
    <t>02:15:16,4</t>
  </si>
  <si>
    <t>Poliņš</t>
  </si>
  <si>
    <t>02:15:19,6</t>
  </si>
  <si>
    <t>Ina Gabriele</t>
  </si>
  <si>
    <t>Hovestadt</t>
  </si>
  <si>
    <t>02:15:19,7</t>
  </si>
  <si>
    <t>Stoma</t>
  </si>
  <si>
    <t>02:15:19,1</t>
  </si>
  <si>
    <t>Šteina</t>
  </si>
  <si>
    <t>02:15:20,2</t>
  </si>
  <si>
    <t>erdem</t>
  </si>
  <si>
    <t>kulaklı</t>
  </si>
  <si>
    <t>02:15:21,2</t>
  </si>
  <si>
    <t>02:15:22,1</t>
  </si>
  <si>
    <t>Sana</t>
  </si>
  <si>
    <t>Vējkrīgere</t>
  </si>
  <si>
    <t>02:15:24,4</t>
  </si>
  <si>
    <t>02:15:24,1</t>
  </si>
  <si>
    <t>Magda</t>
  </si>
  <si>
    <t>Colliers International</t>
  </si>
  <si>
    <t>02:15:26,0</t>
  </si>
  <si>
    <t>Zvirgzdina</t>
  </si>
  <si>
    <t>02:15:26,9</t>
  </si>
  <si>
    <t>Rumberga</t>
  </si>
  <si>
    <t>02:15:28,2</t>
  </si>
  <si>
    <t>Schick</t>
  </si>
  <si>
    <t>02:15:29,6</t>
  </si>
  <si>
    <t>Kulla</t>
  </si>
  <si>
    <t>Ruutel</t>
  </si>
  <si>
    <t>02:15:29,7</t>
  </si>
  <si>
    <t>Matvejevs</t>
  </si>
  <si>
    <t>02:15:33,2</t>
  </si>
  <si>
    <t>Uzkalne</t>
  </si>
  <si>
    <t>02:15:33,1</t>
  </si>
  <si>
    <t>02:15:35,8</t>
  </si>
  <si>
    <t>DAIRIS</t>
  </si>
  <si>
    <t>VEIDE</t>
  </si>
  <si>
    <t>02:15:39,2</t>
  </si>
  <si>
    <t>Krupnovs</t>
  </si>
  <si>
    <t>Ventspils triatlona klubs</t>
  </si>
  <si>
    <t>02:15:39,7</t>
  </si>
  <si>
    <t>02:15:41,4</t>
  </si>
  <si>
    <t>02:15:42,7</t>
  </si>
  <si>
    <t>Gocha</t>
  </si>
  <si>
    <t>02:15:43,9</t>
  </si>
  <si>
    <t>02:15:44,1</t>
  </si>
  <si>
    <t>Teresa</t>
  </si>
  <si>
    <t>Fischhaber</t>
  </si>
  <si>
    <t>02:15:44,4</t>
  </si>
  <si>
    <t>Villa</t>
  </si>
  <si>
    <t>02:15:44,8</t>
  </si>
  <si>
    <t>Kadike</t>
  </si>
  <si>
    <t>02:15:47,4</t>
  </si>
  <si>
    <t>Blumbeka</t>
  </si>
  <si>
    <t>Baltic Travel Group</t>
  </si>
  <si>
    <t>02:15:47,8</t>
  </si>
  <si>
    <t>Marauska</t>
  </si>
  <si>
    <t>02:15:47,9</t>
  </si>
  <si>
    <t>Mervi</t>
  </si>
  <si>
    <t>Karjalainen</t>
  </si>
  <si>
    <t>Zvingule</t>
  </si>
  <si>
    <t>02:15:48,3</t>
  </si>
  <si>
    <t>Armanda</t>
  </si>
  <si>
    <t>Sokolovska</t>
  </si>
  <si>
    <t>Neilands</t>
  </si>
  <si>
    <t>Kamarde</t>
  </si>
  <si>
    <t>02:15:49,9</t>
  </si>
  <si>
    <t>02:15:50,4</t>
  </si>
  <si>
    <t>02:15:50,8</t>
  </si>
  <si>
    <t>Elke</t>
  </si>
  <si>
    <t>02:15:52,9</t>
  </si>
  <si>
    <t>Ābelniece</t>
  </si>
  <si>
    <t>02:15:55,7</t>
  </si>
  <si>
    <t>Ušacka</t>
  </si>
  <si>
    <t>02:15:56,6</t>
  </si>
  <si>
    <t>02:15:56,9</t>
  </si>
  <si>
    <t>Kazaka</t>
  </si>
  <si>
    <t>02:15:57,4</t>
  </si>
  <si>
    <t>Hamisch</t>
  </si>
  <si>
    <t>02:16:00,4</t>
  </si>
  <si>
    <t>Laura Anna</t>
  </si>
  <si>
    <t>02:16:00,7</t>
  </si>
  <si>
    <t>Surikova</t>
  </si>
  <si>
    <t>02:16:01,9</t>
  </si>
  <si>
    <t>Ruzule</t>
  </si>
  <si>
    <t>02:16:02,2</t>
  </si>
  <si>
    <t>Daukšta</t>
  </si>
  <si>
    <t>02:16:02,4</t>
  </si>
  <si>
    <t>Renato</t>
  </si>
  <si>
    <t>Baldini Jr</t>
  </si>
  <si>
    <t>BR</t>
  </si>
  <si>
    <t>02:16:03,7</t>
  </si>
  <si>
    <t>Ničipare</t>
  </si>
  <si>
    <t>02:16:07,2</t>
  </si>
  <si>
    <t>Millere</t>
  </si>
  <si>
    <t>02:16:07,1</t>
  </si>
  <si>
    <t>Pismennijs</t>
  </si>
  <si>
    <t>02:16:09,1</t>
  </si>
  <si>
    <t>Veļa</t>
  </si>
  <si>
    <t>02:16:12,7</t>
  </si>
  <si>
    <t>VIKTORIYA</t>
  </si>
  <si>
    <t>ZHUKOVA</t>
  </si>
  <si>
    <t>02:16:20,7</t>
  </si>
  <si>
    <t>Ozoliņa-Punāne</t>
  </si>
  <si>
    <t>02:16:21,9</t>
  </si>
  <si>
    <t>Kamilla Gotheim</t>
  </si>
  <si>
    <t>Lønset</t>
  </si>
  <si>
    <t>02:16:22,5</t>
  </si>
  <si>
    <t>Bernadett</t>
  </si>
  <si>
    <t>Gyoerfi</t>
  </si>
  <si>
    <t>02:16:24,2</t>
  </si>
  <si>
    <t>Brigitta</t>
  </si>
  <si>
    <t>02:16:24,4</t>
  </si>
  <si>
    <t>Vēverbrante</t>
  </si>
  <si>
    <t>02:16:25,2</t>
  </si>
  <si>
    <t>Asper</t>
  </si>
  <si>
    <t>Jooksuinglid</t>
  </si>
  <si>
    <t>02:16:25,7</t>
  </si>
  <si>
    <t>Evarte</t>
  </si>
  <si>
    <t>02:16:25,8</t>
  </si>
  <si>
    <t>Zauberga</t>
  </si>
  <si>
    <t>02:16:26,4</t>
  </si>
  <si>
    <t>Pasquale</t>
  </si>
  <si>
    <t>Maiullari</t>
  </si>
  <si>
    <t>02:16:32,4</t>
  </si>
  <si>
    <t>Tillikainen</t>
  </si>
  <si>
    <t>MAMK</t>
  </si>
  <si>
    <t>02:16:39,2</t>
  </si>
  <si>
    <t>02:16:40,3</t>
  </si>
  <si>
    <t>Zvejniece</t>
  </si>
  <si>
    <t>02:16:41,6</t>
  </si>
  <si>
    <t>Ayca</t>
  </si>
  <si>
    <t>02:16:42,0</t>
  </si>
  <si>
    <t>02:16:44,9</t>
  </si>
  <si>
    <t>Dietiker-Cele</t>
  </si>
  <si>
    <t>02:16:47,1</t>
  </si>
  <si>
    <t>Gornavs</t>
  </si>
  <si>
    <t>SND TEAM</t>
  </si>
  <si>
    <t>02:16:47,4</t>
  </si>
  <si>
    <t>Ekaterina</t>
  </si>
  <si>
    <t>Bondar</t>
  </si>
  <si>
    <t>02:16:47,7</t>
  </si>
  <si>
    <t>Švarca</t>
  </si>
  <si>
    <t>Viitanen</t>
  </si>
  <si>
    <t>02:16:48,4</t>
  </si>
  <si>
    <t>Grīnmane</t>
  </si>
  <si>
    <t>02:16:48,7</t>
  </si>
  <si>
    <t>Vācijas vēstniecība Rīga</t>
  </si>
  <si>
    <t>02:16:49,0</t>
  </si>
  <si>
    <t>NATALIYA</t>
  </si>
  <si>
    <t>DULEBENETS</t>
  </si>
  <si>
    <t>02:16:49,7</t>
  </si>
  <si>
    <t>JANIS</t>
  </si>
  <si>
    <t>KANTORIS</t>
  </si>
  <si>
    <t>02:16:50,9</t>
  </si>
  <si>
    <t>Vanadziņa</t>
  </si>
  <si>
    <t>02:16:53,0</t>
  </si>
  <si>
    <t>Vanadziņš</t>
  </si>
  <si>
    <t>02:16:53,1</t>
  </si>
  <si>
    <t>02:16:55,0</t>
  </si>
  <si>
    <t>02:16:56,1</t>
  </si>
  <si>
    <t>Kozorovicka</t>
  </si>
  <si>
    <t>02:16:58,9</t>
  </si>
  <si>
    <t>Balgalve</t>
  </si>
  <si>
    <t>02:17:00,6</t>
  </si>
  <si>
    <t>MARJA</t>
  </si>
  <si>
    <t>KOSKINEN</t>
  </si>
  <si>
    <t>SocAsikkala</t>
  </si>
  <si>
    <t>02:17:01,8</t>
  </si>
  <si>
    <t>02:17:02,9</t>
  </si>
  <si>
    <t>LUDMILA</t>
  </si>
  <si>
    <t>LIVČA</t>
  </si>
  <si>
    <t>02:17:03,0</t>
  </si>
  <si>
    <t>02:17:05,3</t>
  </si>
  <si>
    <t>Peep</t>
  </si>
  <si>
    <t>02:17:07,2</t>
  </si>
  <si>
    <t>Belovs</t>
  </si>
  <si>
    <t>02:17:08,3</t>
  </si>
  <si>
    <t>Zujeva</t>
  </si>
  <si>
    <t>02:17:08,1</t>
  </si>
  <si>
    <t>Ingrit</t>
  </si>
  <si>
    <t>Lepasild</t>
  </si>
  <si>
    <t>02:17:09,7</t>
  </si>
  <si>
    <t>Miončinskis</t>
  </si>
  <si>
    <t>02:17:12,1</t>
  </si>
  <si>
    <t>Bondare</t>
  </si>
  <si>
    <t>02:17:12,7</t>
  </si>
  <si>
    <t>Standzeniece</t>
  </si>
  <si>
    <t>02:17:13,9</t>
  </si>
  <si>
    <t>02:17:14,2</t>
  </si>
  <si>
    <t>Suprunovičs</t>
  </si>
  <si>
    <t>02:17:14,8</t>
  </si>
  <si>
    <t>Plinte</t>
  </si>
  <si>
    <t>02:17:14,1</t>
  </si>
  <si>
    <t>Krasnevkiy</t>
  </si>
  <si>
    <t>02:17:16,2</t>
  </si>
  <si>
    <t>Nicolai</t>
  </si>
  <si>
    <t>Schwarz</t>
  </si>
  <si>
    <t>Tri-Geckos Dortmund</t>
  </si>
  <si>
    <t>02:17:18,2</t>
  </si>
  <si>
    <t>Feist</t>
  </si>
  <si>
    <t>02:17:18,9</t>
  </si>
  <si>
    <t>Siiner</t>
  </si>
  <si>
    <t>02:17:19,2</t>
  </si>
  <si>
    <t>Nēliuss</t>
  </si>
  <si>
    <t>02:17:26,4</t>
  </si>
  <si>
    <t>Schnöwitz</t>
  </si>
  <si>
    <t>02:17:29,6</t>
  </si>
  <si>
    <t>Pakalna</t>
  </si>
  <si>
    <t>LVAFA</t>
  </si>
  <si>
    <t>02:17:30,9</t>
  </si>
  <si>
    <t>Dauknys</t>
  </si>
  <si>
    <t>BK Orionas</t>
  </si>
  <si>
    <t>02:17:31,9</t>
  </si>
  <si>
    <t>Sonja</t>
  </si>
  <si>
    <t>02:17:32,6</t>
  </si>
  <si>
    <t>Jankovska</t>
  </si>
  <si>
    <t>02:17:32,7</t>
  </si>
  <si>
    <t>Verpakovska</t>
  </si>
  <si>
    <t>02:17:32,9</t>
  </si>
  <si>
    <t>Bebrišs</t>
  </si>
  <si>
    <t>Lapsenietis</t>
  </si>
  <si>
    <t>02:17:37,1</t>
  </si>
  <si>
    <t>02:17:38,2</t>
  </si>
  <si>
    <t>Dambīte-Baranovska</t>
  </si>
  <si>
    <t>02:17:38,1</t>
  </si>
  <si>
    <t>Kuznetsova</t>
  </si>
  <si>
    <t>02:17:39,2</t>
  </si>
  <si>
    <t>Geisa</t>
  </si>
  <si>
    <t>02:17:40,7</t>
  </si>
  <si>
    <t>Wendi</t>
  </si>
  <si>
    <t>Findorak</t>
  </si>
  <si>
    <t>02:17:40,1</t>
  </si>
  <si>
    <t>Žunda</t>
  </si>
  <si>
    <t>02:17:40,9</t>
  </si>
  <si>
    <t>Inkina</t>
  </si>
  <si>
    <t>02:17:43,7</t>
  </si>
  <si>
    <t>02:17:44,7</t>
  </si>
  <si>
    <t>Žans</t>
  </si>
  <si>
    <t>Kļimovičs</t>
  </si>
  <si>
    <t>02:17:46,0</t>
  </si>
  <si>
    <t>Kusiņa</t>
  </si>
  <si>
    <t>02:17:48,0</t>
  </si>
  <si>
    <t>Iankina</t>
  </si>
  <si>
    <t>02:17:48,4</t>
  </si>
  <si>
    <t>Kampare</t>
  </si>
  <si>
    <t>02:17:50,5</t>
  </si>
  <si>
    <t>Rudenko</t>
  </si>
  <si>
    <t>02:17:53,9</t>
  </si>
  <si>
    <t>Evgenia</t>
  </si>
  <si>
    <t>Gorbina</t>
  </si>
  <si>
    <t>02:17:54,5</t>
  </si>
  <si>
    <t>Zaremba</t>
  </si>
  <si>
    <t>02:17:54,8</t>
  </si>
  <si>
    <t>Burnevica</t>
  </si>
  <si>
    <t>02:17:56,4</t>
  </si>
  <si>
    <t>Mathilde</t>
  </si>
  <si>
    <t>Bonnaud</t>
  </si>
  <si>
    <t>02:17:58,4</t>
  </si>
  <si>
    <t>Madison</t>
  </si>
  <si>
    <t>MacNichol</t>
  </si>
  <si>
    <t>02:17:58,7</t>
  </si>
  <si>
    <t>02:18:00,2</t>
  </si>
  <si>
    <t>Adamoviča</t>
  </si>
  <si>
    <t>02:18:04,1</t>
  </si>
  <si>
    <t>MAN Avar Auto</t>
  </si>
  <si>
    <t>02:18:09,0</t>
  </si>
  <si>
    <t>Virgīnija</t>
  </si>
  <si>
    <t>Sidrabe</t>
  </si>
  <si>
    <t>02:18:11,7</t>
  </si>
  <si>
    <t>Sjomkins</t>
  </si>
  <si>
    <t>TRIATEL</t>
  </si>
  <si>
    <t>02:18:12,2</t>
  </si>
  <si>
    <t>02:18:12,4</t>
  </si>
  <si>
    <t>Kļaviņa</t>
  </si>
  <si>
    <t>02:18:17,4</t>
  </si>
  <si>
    <t>Sergio</t>
  </si>
  <si>
    <t>Porto</t>
  </si>
  <si>
    <t>02:18:19,2</t>
  </si>
  <si>
    <t>Šatrovskis</t>
  </si>
  <si>
    <t>02:18:23,2</t>
  </si>
  <si>
    <t>Pihockis</t>
  </si>
  <si>
    <t>02:18:24,7</t>
  </si>
  <si>
    <t>Reneslāce</t>
  </si>
  <si>
    <t>02:18:32,2</t>
  </si>
  <si>
    <t>02:18:32,0</t>
  </si>
  <si>
    <t>KONSTANTINS</t>
  </si>
  <si>
    <t>KOCIASVILI</t>
  </si>
  <si>
    <t>02:18:32,6</t>
  </si>
  <si>
    <t>02:18:32,8</t>
  </si>
  <si>
    <t>02:18:34,4</t>
  </si>
  <si>
    <t>Vācere</t>
  </si>
  <si>
    <t>Gierkena</t>
  </si>
  <si>
    <t>02:18:35,6</t>
  </si>
  <si>
    <t>02:18:36,5</t>
  </si>
  <si>
    <t>Spoģis</t>
  </si>
  <si>
    <t>02:18:37,4</t>
  </si>
  <si>
    <t>Radziach</t>
  </si>
  <si>
    <t>02:18:37,7</t>
  </si>
  <si>
    <t>Hunter</t>
  </si>
  <si>
    <t>02:18:38,4</t>
  </si>
  <si>
    <t>Erbsa</t>
  </si>
  <si>
    <t>02:18:42,1</t>
  </si>
  <si>
    <t>02:18:42,7</t>
  </si>
  <si>
    <t>Spiridonova</t>
  </si>
  <si>
    <t>02:18:44,2</t>
  </si>
  <si>
    <t>Pūkainis</t>
  </si>
  <si>
    <t>02:18:44,4</t>
  </si>
  <si>
    <t>Burmistre</t>
  </si>
  <si>
    <t>02:18:45,4</t>
  </si>
  <si>
    <t>Zeltīts</t>
  </si>
  <si>
    <t>02:18:45,1</t>
  </si>
  <si>
    <t>Bertāne</t>
  </si>
  <si>
    <t>Necionālā apvienība</t>
  </si>
  <si>
    <t>02:18:46,2</t>
  </si>
  <si>
    <t>Aistere</t>
  </si>
  <si>
    <t>02:18:49,7</t>
  </si>
  <si>
    <t>02:18:51,4</t>
  </si>
  <si>
    <t>02:18:51,7</t>
  </si>
  <si>
    <t>Silkalns</t>
  </si>
  <si>
    <t>02:18:52,0</t>
  </si>
  <si>
    <t>Gorbanovskis</t>
  </si>
  <si>
    <t>02:18:53,9</t>
  </si>
  <si>
    <t>Kropa-Rusoviča</t>
  </si>
  <si>
    <t>02:18:56,9</t>
  </si>
  <si>
    <t>Martiņš</t>
  </si>
  <si>
    <t>02:18:57,2</t>
  </si>
  <si>
    <t>Inka</t>
  </si>
  <si>
    <t>Janssen</t>
  </si>
  <si>
    <t>02:18:57,9</t>
  </si>
  <si>
    <t>Koškina</t>
  </si>
  <si>
    <t>02:18:59,4</t>
  </si>
  <si>
    <t>Anna Kaisa</t>
  </si>
  <si>
    <t>02:19:01,3</t>
  </si>
  <si>
    <t>Sirkka</t>
  </si>
  <si>
    <t>02:19:04,0</t>
  </si>
  <si>
    <t>Tinkusa</t>
  </si>
  <si>
    <t>02:19:14,0</t>
  </si>
  <si>
    <t>Rina</t>
  </si>
  <si>
    <t>Okumura-Vaivara</t>
  </si>
  <si>
    <t>02:19:15,3</t>
  </si>
  <si>
    <t>Pavāre</t>
  </si>
  <si>
    <t>02:19:19,7</t>
  </si>
  <si>
    <t>Soosaar</t>
  </si>
  <si>
    <t>02:19:20,2</t>
  </si>
  <si>
    <t>Silvia</t>
  </si>
  <si>
    <t>Sillano</t>
  </si>
  <si>
    <t>02:19:23,4</t>
  </si>
  <si>
    <t>Degli Esposti</t>
  </si>
  <si>
    <t>02:19:24,5</t>
  </si>
  <si>
    <t>02:19:24,7</t>
  </si>
  <si>
    <t>Maria Cristina</t>
  </si>
  <si>
    <t>Fordiani</t>
  </si>
  <si>
    <t>02:19:25,2</t>
  </si>
  <si>
    <t>Kotsenkov</t>
  </si>
  <si>
    <t>02:19:27,4</t>
  </si>
  <si>
    <t>Ose</t>
  </si>
  <si>
    <t>02:19:28,1</t>
  </si>
  <si>
    <t>Kumaksheva</t>
  </si>
  <si>
    <t>02:19:28,9</t>
  </si>
  <si>
    <t>Tide</t>
  </si>
  <si>
    <t>02:19:30,0</t>
  </si>
  <si>
    <t>02:19:30,4</t>
  </si>
  <si>
    <t>Rösch</t>
  </si>
  <si>
    <t>02:19:31,0</t>
  </si>
  <si>
    <t>02:19:32,5</t>
  </si>
  <si>
    <t>02:19:33,0</t>
  </si>
  <si>
    <t>Papušins</t>
  </si>
  <si>
    <t>02:19:37,8</t>
  </si>
  <si>
    <t>Varfolomeeva</t>
  </si>
  <si>
    <t>02:19:38,3</t>
  </si>
  <si>
    <t>KARELIS</t>
  </si>
  <si>
    <t>02:19:42,9</t>
  </si>
  <si>
    <t>Charlotte Louise</t>
  </si>
  <si>
    <t>Tepsel</t>
  </si>
  <si>
    <t>02:19:44,6</t>
  </si>
  <si>
    <t>Melbārde</t>
  </si>
  <si>
    <t>02:19:45,7</t>
  </si>
  <si>
    <t>Lisicins</t>
  </si>
  <si>
    <t>02:19:45,9</t>
  </si>
  <si>
    <t>Lisicina</t>
  </si>
  <si>
    <t>02:19:46,6</t>
  </si>
  <si>
    <t>Jasmin</t>
  </si>
  <si>
    <t>Schwalb</t>
  </si>
  <si>
    <t>02:19:47,9</t>
  </si>
  <si>
    <t>GRAHOĻSKA</t>
  </si>
  <si>
    <t>02:19:50,7</t>
  </si>
  <si>
    <t>02:19:51,4</t>
  </si>
  <si>
    <t>02:19:51,1</t>
  </si>
  <si>
    <t>Borodin</t>
  </si>
  <si>
    <t>02:19:53,0</t>
  </si>
  <si>
    <t>Mariana</t>
  </si>
  <si>
    <t>Fedorjana</t>
  </si>
  <si>
    <t>Semka</t>
  </si>
  <si>
    <t>02:19:53,4</t>
  </si>
  <si>
    <t>02:19:53,5</t>
  </si>
  <si>
    <t>Atvars</t>
  </si>
  <si>
    <t>02:19:53,6</t>
  </si>
  <si>
    <t>02:19:53,7</t>
  </si>
  <si>
    <t>02:19:55,7</t>
  </si>
  <si>
    <t>LIENE</t>
  </si>
  <si>
    <t>KARALE</t>
  </si>
  <si>
    <t>02:19:57,2</t>
  </si>
  <si>
    <t>Guseva</t>
  </si>
  <si>
    <t>02:19:58,9</t>
  </si>
  <si>
    <t>Corien</t>
  </si>
  <si>
    <t>Weyland</t>
  </si>
  <si>
    <t>02:20:01,4</t>
  </si>
  <si>
    <t>PAIPA</t>
  </si>
  <si>
    <t>02:20:04,7</t>
  </si>
  <si>
    <t>Stukanas-Macius</t>
  </si>
  <si>
    <t>02:20:04,9</t>
  </si>
  <si>
    <t>Diordijevs</t>
  </si>
  <si>
    <t>02:20:05,1</t>
  </si>
  <si>
    <t>Buļa</t>
  </si>
  <si>
    <t>02:20:07,2</t>
  </si>
  <si>
    <t>V SIA 'Latvijas Televīzija'</t>
  </si>
  <si>
    <t>02:20:08,2</t>
  </si>
  <si>
    <t>02:20:10,4</t>
  </si>
  <si>
    <t>Pūķe</t>
  </si>
  <si>
    <t>Pūķi</t>
  </si>
  <si>
    <t>02:20:12,1</t>
  </si>
  <si>
    <t>Pilāts</t>
  </si>
  <si>
    <t>02:20:13,7</t>
  </si>
  <si>
    <t>Īlajs</t>
  </si>
  <si>
    <t>Lijs</t>
  </si>
  <si>
    <t>02:20:16,1</t>
  </si>
  <si>
    <t>ENRICO</t>
  </si>
  <si>
    <t>AINARDI</t>
  </si>
  <si>
    <t>ATLETICA SUSA</t>
  </si>
  <si>
    <t>02:20:16,9</t>
  </si>
  <si>
    <t>Šulbergs</t>
  </si>
  <si>
    <t>02:20:17,0</t>
  </si>
  <si>
    <t>Rezgale</t>
  </si>
  <si>
    <t>02:20:17,1</t>
  </si>
  <si>
    <t>02:20:22,2</t>
  </si>
  <si>
    <t>Laganovska</t>
  </si>
  <si>
    <t>Kurbads</t>
  </si>
  <si>
    <t>02:20:24,4</t>
  </si>
  <si>
    <t>Šteinerte</t>
  </si>
  <si>
    <t>02:20:24,7</t>
  </si>
  <si>
    <t>02:20:30,9</t>
  </si>
  <si>
    <t>Hoehne</t>
  </si>
  <si>
    <t>02:20:31,1</t>
  </si>
  <si>
    <t>German</t>
  </si>
  <si>
    <t>Milyakin</t>
  </si>
  <si>
    <t>02:20:32,1</t>
  </si>
  <si>
    <t>Milyakina</t>
  </si>
  <si>
    <t>02:20:33,2</t>
  </si>
  <si>
    <t>Emmanuelle</t>
  </si>
  <si>
    <t>02:20:33,4</t>
  </si>
  <si>
    <t>Stivriņa</t>
  </si>
  <si>
    <t>02:20:34,4</t>
  </si>
  <si>
    <t>Podkorytova</t>
  </si>
  <si>
    <t>02:20:35,9</t>
  </si>
  <si>
    <t>Tiscenko</t>
  </si>
  <si>
    <t>02:20:36,6</t>
  </si>
  <si>
    <t>Segliņa</t>
  </si>
  <si>
    <t>02:20:36,9</t>
  </si>
  <si>
    <t>Lukstiņa</t>
  </si>
  <si>
    <t>Segliņa sporta skola</t>
  </si>
  <si>
    <t>02:20:37,4</t>
  </si>
  <si>
    <t>Haikonen</t>
  </si>
  <si>
    <t>02:20:38,0</t>
  </si>
  <si>
    <t>02:20:41,6</t>
  </si>
  <si>
    <t>Kaj</t>
  </si>
  <si>
    <t>02:20:41,7</t>
  </si>
  <si>
    <t>Kyösti</t>
  </si>
  <si>
    <t>Soininen</t>
  </si>
  <si>
    <t>02:20:42,0</t>
  </si>
  <si>
    <t>Andriuškevičiūtė</t>
  </si>
  <si>
    <t>02:20:44,7</t>
  </si>
  <si>
    <t>Joonhyen</t>
  </si>
  <si>
    <t>02:20:49,0</t>
  </si>
  <si>
    <t>Krivorots</t>
  </si>
  <si>
    <t>02:20:51,7</t>
  </si>
  <si>
    <t>Lisenkovs</t>
  </si>
  <si>
    <t>02:20:51,1</t>
  </si>
  <si>
    <t>Pam</t>
  </si>
  <si>
    <t>Storck</t>
  </si>
  <si>
    <t>02:20:53,4</t>
  </si>
  <si>
    <t>Ellen</t>
  </si>
  <si>
    <t>Mozley</t>
  </si>
  <si>
    <t>02:20:53,7</t>
  </si>
  <si>
    <t>Lazdāns</t>
  </si>
  <si>
    <t>02:20:56,2</t>
  </si>
  <si>
    <t>Mackēvičs</t>
  </si>
  <si>
    <t>02:20:56,4</t>
  </si>
  <si>
    <t>Tabea</t>
  </si>
  <si>
    <t>Rossol</t>
  </si>
  <si>
    <t>Koch-Rossol</t>
  </si>
  <si>
    <t>02:20:56,6</t>
  </si>
  <si>
    <t>Henning</t>
  </si>
  <si>
    <t>Koch</t>
  </si>
  <si>
    <t>02:20:57,1</t>
  </si>
  <si>
    <t>02:20:58,1</t>
  </si>
  <si>
    <t>02:21:00,3</t>
  </si>
  <si>
    <t>02:21:01,1</t>
  </si>
  <si>
    <t>02:21:01,2</t>
  </si>
  <si>
    <t>Salina</t>
  </si>
  <si>
    <t>02:21:05,9</t>
  </si>
  <si>
    <t>02:21:10,2</t>
  </si>
  <si>
    <t>02:21:10,9</t>
  </si>
  <si>
    <t>02:21:12,0</t>
  </si>
  <si>
    <t>Sūngals</t>
  </si>
  <si>
    <t>02:21:16,9</t>
  </si>
  <si>
    <t>02:21:17,1</t>
  </si>
  <si>
    <t>Ķipste</t>
  </si>
  <si>
    <t>02:21:23,2</t>
  </si>
  <si>
    <t>02:21:24,7</t>
  </si>
  <si>
    <t>Kati</t>
  </si>
  <si>
    <t>02:21:25,7</t>
  </si>
  <si>
    <t>Martine Josefine</t>
  </si>
  <si>
    <t>Frantzen</t>
  </si>
  <si>
    <t>02:21:28,9</t>
  </si>
  <si>
    <t>Reinquin</t>
  </si>
  <si>
    <t>02:21:29,7</t>
  </si>
  <si>
    <t>02:21:29,9</t>
  </si>
  <si>
    <t>02:21:34,2</t>
  </si>
  <si>
    <t>Dzalbe</t>
  </si>
  <si>
    <t>02:21:35,4</t>
  </si>
  <si>
    <t>Hildebrante</t>
  </si>
  <si>
    <t>02:21:43,2</t>
  </si>
  <si>
    <t>Sņegovičs</t>
  </si>
  <si>
    <t>02:21:43,0</t>
  </si>
  <si>
    <t>Bīnenfelds</t>
  </si>
  <si>
    <t>02:21:44,0</t>
  </si>
  <si>
    <t>Ošs</t>
  </si>
  <si>
    <t>02:21:44,2</t>
  </si>
  <si>
    <t>Truskovska</t>
  </si>
  <si>
    <t>02:21:44,3</t>
  </si>
  <si>
    <t>Kraujiņš</t>
  </si>
  <si>
    <t>02:21:51,4</t>
  </si>
  <si>
    <t>Sausmane</t>
  </si>
  <si>
    <t>02:21:52,7</t>
  </si>
  <si>
    <t>Seņina</t>
  </si>
  <si>
    <t>02:21:55,0</t>
  </si>
  <si>
    <t>Bott</t>
  </si>
  <si>
    <t>02:21:59,9</t>
  </si>
  <si>
    <t>Martina</t>
  </si>
  <si>
    <t>02:22:02,2</t>
  </si>
  <si>
    <t>Evgeniya</t>
  </si>
  <si>
    <t>Komarova</t>
  </si>
  <si>
    <t>02:22:04,1</t>
  </si>
  <si>
    <t>Chub</t>
  </si>
  <si>
    <t>02:22:07,6</t>
  </si>
  <si>
    <t>02:22:08,0</t>
  </si>
  <si>
    <t>Lyakhovskaya</t>
  </si>
  <si>
    <t>02:22:15,0</t>
  </si>
  <si>
    <t>Lūks</t>
  </si>
  <si>
    <t>02:22:17,0</t>
  </si>
  <si>
    <t>Sviridovs</t>
  </si>
  <si>
    <t>02:22:18,9</t>
  </si>
  <si>
    <t>Garokalns</t>
  </si>
  <si>
    <t>02:22:26,1</t>
  </si>
  <si>
    <t>Nikovska</t>
  </si>
  <si>
    <t>02:22:36,4</t>
  </si>
  <si>
    <t>Dilāne</t>
  </si>
  <si>
    <t>02:22:37,5</t>
  </si>
  <si>
    <t>Behrens</t>
  </si>
  <si>
    <t>02:22:37,9</t>
  </si>
  <si>
    <t>Freya</t>
  </si>
  <si>
    <t>Bossmeyer</t>
  </si>
  <si>
    <t>02:22:38,2</t>
  </si>
  <si>
    <t>Abramovs</t>
  </si>
  <si>
    <t>02:22:42,9</t>
  </si>
  <si>
    <t>Artjuhs</t>
  </si>
  <si>
    <t>Hartmane</t>
  </si>
  <si>
    <t>02:22:43,2</t>
  </si>
  <si>
    <t>Rjazanska</t>
  </si>
  <si>
    <t>02:22:44,2</t>
  </si>
  <si>
    <t>Oppermann</t>
  </si>
  <si>
    <t>02:22:46,2</t>
  </si>
  <si>
    <t>Alhasova</t>
  </si>
  <si>
    <t>02:22:49,1</t>
  </si>
  <si>
    <t>Ņina</t>
  </si>
  <si>
    <t>Flaksmane</t>
  </si>
  <si>
    <t>02:22:51,3</t>
  </si>
  <si>
    <t>02:22:54,2</t>
  </si>
  <si>
    <t>02:22:59,2</t>
  </si>
  <si>
    <t>ÜRJO</t>
  </si>
  <si>
    <t>MÄLKSOO</t>
  </si>
  <si>
    <t>02:23:01,7</t>
  </si>
  <si>
    <t>Gunther</t>
  </si>
  <si>
    <t>Pelchen</t>
  </si>
  <si>
    <t>02:23:05,1</t>
  </si>
  <si>
    <t>02:23:07,1</t>
  </si>
  <si>
    <t>02:23:08,2</t>
  </si>
  <si>
    <t>Edvinas</t>
  </si>
  <si>
    <t>Basakirskas</t>
  </si>
  <si>
    <t>Curly Music Sport</t>
  </si>
  <si>
    <t>02:23:08,0</t>
  </si>
  <si>
    <t>Audere-Zaļaiskalns</t>
  </si>
  <si>
    <t>02:23:09,7</t>
  </si>
  <si>
    <t>Evisa</t>
  </si>
  <si>
    <t>Krumholca</t>
  </si>
  <si>
    <t>Kalniem pāri</t>
  </si>
  <si>
    <t>Laizane</t>
  </si>
  <si>
    <t>02:23:09,9</t>
  </si>
  <si>
    <t>Ruta</t>
  </si>
  <si>
    <t>Lodiņa</t>
  </si>
  <si>
    <t>02:23:12,7</t>
  </si>
  <si>
    <t>Dmitrij</t>
  </si>
  <si>
    <t>02:23:14,1</t>
  </si>
  <si>
    <t>Šakena</t>
  </si>
  <si>
    <t>02:23:18,2</t>
  </si>
  <si>
    <t>Joana</t>
  </si>
  <si>
    <t>Palha</t>
  </si>
  <si>
    <t>02:23:19,9</t>
  </si>
  <si>
    <t>Margarida</t>
  </si>
  <si>
    <t>Correia-Neves</t>
  </si>
  <si>
    <t>02:23:20,2</t>
  </si>
  <si>
    <t>Rutkis</t>
  </si>
  <si>
    <t>02:23:20,3</t>
  </si>
  <si>
    <t>Shabanov</t>
  </si>
  <si>
    <t>02:23:21,0</t>
  </si>
  <si>
    <t>02:23:22,1</t>
  </si>
  <si>
    <t>02:23:23,2</t>
  </si>
  <si>
    <t>Svens</t>
  </si>
  <si>
    <t>Magnus Tolstiks</t>
  </si>
  <si>
    <t>02:23:24,2</t>
  </si>
  <si>
    <t>Pupeiķe</t>
  </si>
  <si>
    <t>02:23:25,4</t>
  </si>
  <si>
    <t>02:23:27,5</t>
  </si>
  <si>
    <t>Sedat</t>
  </si>
  <si>
    <t>Yildirim</t>
  </si>
  <si>
    <t>02:23:30,9</t>
  </si>
  <si>
    <t>Onufrijeve</t>
  </si>
  <si>
    <t>02:23:32,1</t>
  </si>
  <si>
    <t>02:23:32,2</t>
  </si>
  <si>
    <t>Zvaigznītis</t>
  </si>
  <si>
    <t>02:23:33,5</t>
  </si>
  <si>
    <t>Rucis</t>
  </si>
  <si>
    <t>02:23:34,2</t>
  </si>
  <si>
    <t>Pušpura</t>
  </si>
  <si>
    <t>MARGIT</t>
  </si>
  <si>
    <t>Edvand</t>
  </si>
  <si>
    <t>02:23:34,4</t>
  </si>
  <si>
    <t>Veļika</t>
  </si>
  <si>
    <t>02:23:34,7</t>
  </si>
  <si>
    <t>Jakadela</t>
  </si>
  <si>
    <t>02:23:35,6</t>
  </si>
  <si>
    <t>02:23:35,9</t>
  </si>
  <si>
    <t>Malakauskaite-Petruleviciene</t>
  </si>
  <si>
    <t>02:23:38,2</t>
  </si>
  <si>
    <t>Uoginta</t>
  </si>
  <si>
    <t>DUKASCOPY</t>
  </si>
  <si>
    <t>02:23:38,1</t>
  </si>
  <si>
    <t>Umleja</t>
  </si>
  <si>
    <t>02:23:40,9</t>
  </si>
  <si>
    <t>Dashkina</t>
  </si>
  <si>
    <t>02:23:41,3</t>
  </si>
  <si>
    <t>Ābeltiņa</t>
  </si>
  <si>
    <t>02:23:41,1</t>
  </si>
  <si>
    <t>02:23:49,4</t>
  </si>
  <si>
    <t>Schaper</t>
  </si>
  <si>
    <t>02:23:54,4</t>
  </si>
  <si>
    <t>Babašins</t>
  </si>
  <si>
    <t>02:23:54,8</t>
  </si>
  <si>
    <t>Istomina</t>
  </si>
  <si>
    <t>02:23:55,4</t>
  </si>
  <si>
    <t>Deanne</t>
  </si>
  <si>
    <t>02:23:57,7</t>
  </si>
  <si>
    <t>Miķelsone</t>
  </si>
  <si>
    <t>02:23:59,5</t>
  </si>
  <si>
    <t>Spasova</t>
  </si>
  <si>
    <t>02:24:00,6</t>
  </si>
  <si>
    <t>Artiomova</t>
  </si>
  <si>
    <t>4ACTIVE TEAM</t>
  </si>
  <si>
    <t>02:24:01,9</t>
  </si>
  <si>
    <t>Draeger</t>
  </si>
  <si>
    <t>02:24:01,1</t>
  </si>
  <si>
    <t>IVITA</t>
  </si>
  <si>
    <t>FREIJA</t>
  </si>
  <si>
    <t>02:24:02,9</t>
  </si>
  <si>
    <t>Stūrmanis</t>
  </si>
  <si>
    <t>Mierīgais</t>
  </si>
  <si>
    <t>02:24:07,2</t>
  </si>
  <si>
    <t>02:24:10,5</t>
  </si>
  <si>
    <t>GALINOVSKIS</t>
  </si>
  <si>
    <t>RUN 4 SUN</t>
  </si>
  <si>
    <t>02:24:11,4</t>
  </si>
  <si>
    <t>02:24:16,0</t>
  </si>
  <si>
    <t>Sini</t>
  </si>
  <si>
    <t>Nurmi</t>
  </si>
  <si>
    <t>02:24:18,4</t>
  </si>
  <si>
    <t>Saulite</t>
  </si>
  <si>
    <t>02:24:20,2</t>
  </si>
  <si>
    <t>Džineta</t>
  </si>
  <si>
    <t>Dimante</t>
  </si>
  <si>
    <t>02:24:21,7</t>
  </si>
  <si>
    <t>02:24:22,9</t>
  </si>
  <si>
    <t>Romaņkovs</t>
  </si>
  <si>
    <t>02:24:23,3</t>
  </si>
  <si>
    <t>Bagaeva</t>
  </si>
  <si>
    <t>02:24:25,5</t>
  </si>
  <si>
    <t>Buša</t>
  </si>
  <si>
    <t>!ASAP</t>
  </si>
  <si>
    <t>02:24:28,1</t>
  </si>
  <si>
    <t>Ansbergs</t>
  </si>
  <si>
    <t>02:24:29,7</t>
  </si>
  <si>
    <t>02:24:31,7</t>
  </si>
  <si>
    <t>Drulle</t>
  </si>
  <si>
    <t>02:24:39,4</t>
  </si>
  <si>
    <t>Afonina</t>
  </si>
  <si>
    <t>02:24:46,2</t>
  </si>
  <si>
    <t>02:24:48,1</t>
  </si>
  <si>
    <t>Reinbergs</t>
  </si>
  <si>
    <t>02:24:48,2</t>
  </si>
  <si>
    <t>Kaņepāja</t>
  </si>
  <si>
    <t>02:24:50,2</t>
  </si>
  <si>
    <t>Latvijas Universitātes Juridiskā fakultāte</t>
  </si>
  <si>
    <t>02:24:53,2</t>
  </si>
  <si>
    <t>Vyacheslav</t>
  </si>
  <si>
    <t>Matsnev</t>
  </si>
  <si>
    <t>Glynn</t>
  </si>
  <si>
    <t>02:24:54,4</t>
  </si>
  <si>
    <t>Viktoria</t>
  </si>
  <si>
    <t>Bloshchitcyna</t>
  </si>
  <si>
    <t>02:24:54,1</t>
  </si>
  <si>
    <t>Bergmane</t>
  </si>
  <si>
    <t>02:25:04,2</t>
  </si>
  <si>
    <t>Zarina</t>
  </si>
  <si>
    <t>02:25:05,5</t>
  </si>
  <si>
    <t>02:25:14,7</t>
  </si>
  <si>
    <t>Leanne</t>
  </si>
  <si>
    <t>Shott</t>
  </si>
  <si>
    <t>02:25:15,1</t>
  </si>
  <si>
    <t>Koovit</t>
  </si>
  <si>
    <t>02:25:23,1</t>
  </si>
  <si>
    <t>Elbere</t>
  </si>
  <si>
    <t>02:25:25,2</t>
  </si>
  <si>
    <t>02:25:26,2</t>
  </si>
  <si>
    <t>Bičkovičs</t>
  </si>
  <si>
    <t>02:25:26,4</t>
  </si>
  <si>
    <t>02:25:28,4</t>
  </si>
  <si>
    <t>Ketrina</t>
  </si>
  <si>
    <t>Bespalova</t>
  </si>
  <si>
    <t>02:25:31,1</t>
  </si>
  <si>
    <t>Khegai</t>
  </si>
  <si>
    <t>pkk</t>
  </si>
  <si>
    <t>02:25:34,2</t>
  </si>
  <si>
    <t>Nikonorova</t>
  </si>
  <si>
    <t>02:25:36,2</t>
  </si>
  <si>
    <t>Danielle</t>
  </si>
  <si>
    <t>Korshak</t>
  </si>
  <si>
    <t>02:25:36,4</t>
  </si>
  <si>
    <t>Antje</t>
  </si>
  <si>
    <t>02:25:36,9</t>
  </si>
  <si>
    <t>Alyamova</t>
  </si>
  <si>
    <t>02:25:41,9</t>
  </si>
  <si>
    <t>Shlenova</t>
  </si>
  <si>
    <t>02:25:42,2</t>
  </si>
  <si>
    <t>Kjell</t>
  </si>
  <si>
    <t>Magnusson</t>
  </si>
  <si>
    <t>Tigers Runningclub</t>
  </si>
  <si>
    <t>02:25:47,7</t>
  </si>
  <si>
    <t>Ļisicinska</t>
  </si>
  <si>
    <t>02:25:50,2</t>
  </si>
  <si>
    <t>Eva-lena</t>
  </si>
  <si>
    <t>02:25:56,2</t>
  </si>
  <si>
    <t>Anne-Lise</t>
  </si>
  <si>
    <t>Heggland</t>
  </si>
  <si>
    <t>02:25:58,5</t>
  </si>
  <si>
    <t>Birgitte</t>
  </si>
  <si>
    <t>Holt</t>
  </si>
  <si>
    <t>02:25:58,7</t>
  </si>
  <si>
    <t>02:26:05,8</t>
  </si>
  <si>
    <t>Asya</t>
  </si>
  <si>
    <t>Vildt</t>
  </si>
  <si>
    <t>02:26:06,3</t>
  </si>
  <si>
    <t>02:26:06,4</t>
  </si>
  <si>
    <t>Zvaigznīte</t>
  </si>
  <si>
    <t>02:26:06,9</t>
  </si>
  <si>
    <t>Lukševica</t>
  </si>
  <si>
    <t>02:26:07,2</t>
  </si>
  <si>
    <t>Lobarevs</t>
  </si>
  <si>
    <t>Katherine</t>
  </si>
  <si>
    <t>Giles-Diaz</t>
  </si>
  <si>
    <t>02:26:07,3</t>
  </si>
  <si>
    <t>02:26:16,1</t>
  </si>
  <si>
    <t>Aizkalniete</t>
  </si>
  <si>
    <t>02:26:17,1</t>
  </si>
  <si>
    <t>Mariano</t>
  </si>
  <si>
    <t>Corbalan</t>
  </si>
  <si>
    <t>02:26:18,8</t>
  </si>
  <si>
    <t>Puisa</t>
  </si>
  <si>
    <t>02:26:19,2</t>
  </si>
  <si>
    <t>Weller</t>
  </si>
  <si>
    <t>02:26:19,8</t>
  </si>
  <si>
    <t>Calum</t>
  </si>
  <si>
    <t>McConnachie</t>
  </si>
  <si>
    <t>02:26:20,0</t>
  </si>
  <si>
    <t>Kārkls</t>
  </si>
  <si>
    <t>02:26:30,3</t>
  </si>
  <si>
    <t>Pirjo</t>
  </si>
  <si>
    <t>02:26:31,4</t>
  </si>
  <si>
    <t>Winkl</t>
  </si>
  <si>
    <t>02:26:31,7</t>
  </si>
  <si>
    <t>02:26:33,1</t>
  </si>
  <si>
    <t>Taru</t>
  </si>
  <si>
    <t>Ruikka</t>
  </si>
  <si>
    <t>Tampereen Maratonklubi ry</t>
  </si>
  <si>
    <t>02:26:37,0</t>
  </si>
  <si>
    <t>Ērglis</t>
  </si>
  <si>
    <t>02:26:38,7</t>
  </si>
  <si>
    <t>ALSO Cloud</t>
  </si>
  <si>
    <t>02:26:42,0</t>
  </si>
  <si>
    <t>Mcnutt</t>
  </si>
  <si>
    <t>02:26:44,7</t>
  </si>
  <si>
    <t>Childs</t>
  </si>
  <si>
    <t>02:26:45,0</t>
  </si>
  <si>
    <t>Zveja</t>
  </si>
  <si>
    <t>02:26:46,2</t>
  </si>
  <si>
    <t>Marion</t>
  </si>
  <si>
    <t>Schneider</t>
  </si>
  <si>
    <t>02:26:46,9</t>
  </si>
  <si>
    <t>02:26:50,1</t>
  </si>
  <si>
    <t>Romain</t>
  </si>
  <si>
    <t>Torres</t>
  </si>
  <si>
    <t>02:26:51,4</t>
  </si>
  <si>
    <t>Ginten</t>
  </si>
  <si>
    <t>02:26:58,9</t>
  </si>
  <si>
    <t>Shkurygin</t>
  </si>
  <si>
    <t>02:27:04,2</t>
  </si>
  <si>
    <t>Sidorenko</t>
  </si>
  <si>
    <t>02:27:05,0</t>
  </si>
  <si>
    <t>Kaspar</t>
  </si>
  <si>
    <t>Kulm</t>
  </si>
  <si>
    <t>02:27:06,1</t>
  </si>
  <si>
    <t>Smalkā</t>
  </si>
  <si>
    <t>02:27:09,1</t>
  </si>
  <si>
    <t>Kristians</t>
  </si>
  <si>
    <t>Drāke</t>
  </si>
  <si>
    <t>LATVIJAS KONCERTI</t>
  </si>
  <si>
    <t>02:27:20,7</t>
  </si>
  <si>
    <t>Komarovska</t>
  </si>
  <si>
    <t>Pieci.lv</t>
  </si>
  <si>
    <t>02:27:22,6</t>
  </si>
  <si>
    <t>Zinaida</t>
  </si>
  <si>
    <t>būs labi!</t>
  </si>
  <si>
    <t>02:27:29,6</t>
  </si>
  <si>
    <t>02:27:38,2</t>
  </si>
  <si>
    <t>Šaškele</t>
  </si>
  <si>
    <t>02:27:40,4</t>
  </si>
  <si>
    <t>Fūrmanis</t>
  </si>
  <si>
    <t>02:27:45,2</t>
  </si>
  <si>
    <t>Austin</t>
  </si>
  <si>
    <t>Schultz</t>
  </si>
  <si>
    <t>2-7 Med Shed</t>
  </si>
  <si>
    <t>02:27:45,9</t>
  </si>
  <si>
    <t>Pudans</t>
  </si>
  <si>
    <t>02:27:47,4</t>
  </si>
  <si>
    <t>Kart</t>
  </si>
  <si>
    <t>Lumiste</t>
  </si>
  <si>
    <t>02:27:47,8</t>
  </si>
  <si>
    <t>Lipatova</t>
  </si>
  <si>
    <t>02:27:48,1</t>
  </si>
  <si>
    <t>Barry</t>
  </si>
  <si>
    <t>02:27:49,4</t>
  </si>
  <si>
    <t>Laletina</t>
  </si>
  <si>
    <t>02:27:49,9</t>
  </si>
  <si>
    <t>Taylor</t>
  </si>
  <si>
    <t>02:27:50,7</t>
  </si>
  <si>
    <t>02:27:51,1</t>
  </si>
  <si>
    <t>Smith</t>
  </si>
  <si>
    <t>02:28:03,4</t>
  </si>
  <si>
    <t>Mike</t>
  </si>
  <si>
    <t>Radnothy</t>
  </si>
  <si>
    <t>02:28:04,1</t>
  </si>
  <si>
    <t>Markevics</t>
  </si>
  <si>
    <t>02:28:05,7</t>
  </si>
  <si>
    <t>02:28:10,7</t>
  </si>
  <si>
    <t>Mäits</t>
  </si>
  <si>
    <t>02:28:12,5</t>
  </si>
  <si>
    <t>Izil</t>
  </si>
  <si>
    <t>Gonzales</t>
  </si>
  <si>
    <t>izil&amp;rale</t>
  </si>
  <si>
    <t>02:28:19,0</t>
  </si>
  <si>
    <t>Ēce</t>
  </si>
  <si>
    <t>02:28:24,8</t>
  </si>
  <si>
    <t>Jurtajeva</t>
  </si>
  <si>
    <t>02:28:29,1</t>
  </si>
  <si>
    <t>Remizova</t>
  </si>
  <si>
    <t>02:28:30,9</t>
  </si>
  <si>
    <t>Eniņš</t>
  </si>
  <si>
    <t>02:28:31,4</t>
  </si>
  <si>
    <t>Antane</t>
  </si>
  <si>
    <t>Zalaris HR Services Latvia</t>
  </si>
  <si>
    <t>02:28:37,7</t>
  </si>
  <si>
    <t>LAZDA</t>
  </si>
  <si>
    <t>02:28:40,1</t>
  </si>
  <si>
    <t>Mūrniece</t>
  </si>
  <si>
    <t>02:28:41,2</t>
  </si>
  <si>
    <t>Gabi</t>
  </si>
  <si>
    <t>Schnackenberg</t>
  </si>
  <si>
    <t>02:28:42,4</t>
  </si>
  <si>
    <t>Pilvi</t>
  </si>
  <si>
    <t>Jokiniemi</t>
  </si>
  <si>
    <t>02:28:42,8</t>
  </si>
  <si>
    <t>Selin</t>
  </si>
  <si>
    <t>02:28:43,7</t>
  </si>
  <si>
    <t>Lasma</t>
  </si>
  <si>
    <t>02:28:45,1</t>
  </si>
  <si>
    <t>02:28:45,9</t>
  </si>
  <si>
    <t>Rosicka</t>
  </si>
  <si>
    <t>02:28:47,9</t>
  </si>
  <si>
    <t>02:29:04,6</t>
  </si>
  <si>
    <t>Tiltiņa</t>
  </si>
  <si>
    <t>02:29:10,4</t>
  </si>
  <si>
    <t>Tumovs</t>
  </si>
  <si>
    <t>02:29:10,5</t>
  </si>
  <si>
    <t>Matisone</t>
  </si>
  <si>
    <t>02:29:10,6</t>
  </si>
  <si>
    <t>Tjarve</t>
  </si>
  <si>
    <t>02:29:11,4</t>
  </si>
  <si>
    <t>Strapcāne</t>
  </si>
  <si>
    <t>02:29:17,9</t>
  </si>
  <si>
    <t>Strapcāns</t>
  </si>
  <si>
    <t>02:29:18,6</t>
  </si>
  <si>
    <t>Zhatko</t>
  </si>
  <si>
    <t>02:29:18,9</t>
  </si>
  <si>
    <t>Volchkov</t>
  </si>
  <si>
    <t>02:29:25,6</t>
  </si>
  <si>
    <t>Karaluks</t>
  </si>
  <si>
    <t>02:29:25,9</t>
  </si>
  <si>
    <t>Uzija</t>
  </si>
  <si>
    <t>02:29:28,4</t>
  </si>
  <si>
    <t>Bogdanoviča</t>
  </si>
  <si>
    <t>02:29:32,9</t>
  </si>
  <si>
    <t>02:29:40,7</t>
  </si>
  <si>
    <t>02:29:56,1</t>
  </si>
  <si>
    <t>Gaby</t>
  </si>
  <si>
    <t>Bittner</t>
  </si>
  <si>
    <t>Ruhrruner Essen</t>
  </si>
  <si>
    <t>02:30:04,5</t>
  </si>
  <si>
    <t>Monteiro</t>
  </si>
  <si>
    <t>02:30:05,7</t>
  </si>
  <si>
    <t>Putniņa</t>
  </si>
  <si>
    <t>02:30:16,9</t>
  </si>
  <si>
    <t>02:30:23,1</t>
  </si>
  <si>
    <t>02:30:26,5</t>
  </si>
  <si>
    <t>Kupe</t>
  </si>
  <si>
    <t>02:30:30,5</t>
  </si>
  <si>
    <t>Nicole</t>
  </si>
  <si>
    <t>Nester</t>
  </si>
  <si>
    <t>02:30:35,1</t>
  </si>
  <si>
    <t>Rami</t>
  </si>
  <si>
    <t>Inkilä</t>
  </si>
  <si>
    <t>02:30:50,4</t>
  </si>
  <si>
    <t>Kiršholcs</t>
  </si>
  <si>
    <t>02:30:50,6</t>
  </si>
  <si>
    <t>Štekels</t>
  </si>
  <si>
    <t>02:30:51,2</t>
  </si>
  <si>
    <t>Obdeijn</t>
  </si>
  <si>
    <t>02:30:57,7</t>
  </si>
  <si>
    <t>Raciņa</t>
  </si>
  <si>
    <t>02:30:58,2</t>
  </si>
  <si>
    <t>Dambiņa</t>
  </si>
  <si>
    <t>02:31:02,3</t>
  </si>
  <si>
    <t>Einika</t>
  </si>
  <si>
    <t>02:31:05,1</t>
  </si>
  <si>
    <t>Hakansson</t>
  </si>
  <si>
    <t>02:31:14,2</t>
  </si>
  <si>
    <t>PARAMONOV</t>
  </si>
  <si>
    <t>02:31:15,2</t>
  </si>
  <si>
    <t>Alshevskikh</t>
  </si>
  <si>
    <t>Inguna</t>
  </si>
  <si>
    <t>Folberga - Strazda</t>
  </si>
  <si>
    <t>02:31:15,9</t>
  </si>
  <si>
    <t>Plotniece</t>
  </si>
  <si>
    <t>02:31:16,7</t>
  </si>
  <si>
    <t>02:31:17,1</t>
  </si>
  <si>
    <t>Lotkova</t>
  </si>
  <si>
    <t>02:31:29,1</t>
  </si>
  <si>
    <t>Anstasija</t>
  </si>
  <si>
    <t>Kozlova</t>
  </si>
  <si>
    <t>I Love Running Moscow</t>
  </si>
  <si>
    <t>02:31:32,7</t>
  </si>
  <si>
    <t>Leea</t>
  </si>
  <si>
    <t>Sepponen</t>
  </si>
  <si>
    <t>02:31:38,0</t>
  </si>
  <si>
    <t>02:31:42,3</t>
  </si>
  <si>
    <t>Trimalniece</t>
  </si>
  <si>
    <t>02:31:49,4</t>
  </si>
  <si>
    <t>Torāne-Tora</t>
  </si>
  <si>
    <t>02:31:51,7</t>
  </si>
  <si>
    <t>Liubina</t>
  </si>
  <si>
    <t>02:32:00,1</t>
  </si>
  <si>
    <t>Nagle</t>
  </si>
  <si>
    <t>02:32:04,9</t>
  </si>
  <si>
    <t>Mariia</t>
  </si>
  <si>
    <t>Mikhailova</t>
  </si>
  <si>
    <t>02:32:15,6</t>
  </si>
  <si>
    <t>Lehmuskylän Löntystäjät</t>
  </si>
  <si>
    <t>02:32:24,4</t>
  </si>
  <si>
    <t>Sanna-Mari</t>
  </si>
  <si>
    <t>02:32:24,5</t>
  </si>
  <si>
    <t>Mirķis</t>
  </si>
  <si>
    <t>Sauleskoks</t>
  </si>
  <si>
    <t>02:32:26,7</t>
  </si>
  <si>
    <t>Šakeļa</t>
  </si>
  <si>
    <t>02:32:27,4</t>
  </si>
  <si>
    <t>Ursula</t>
  </si>
  <si>
    <t>Noorvali</t>
  </si>
  <si>
    <t>Puriņa</t>
  </si>
  <si>
    <t>02:32:28,0</t>
  </si>
  <si>
    <t>Stafecka</t>
  </si>
  <si>
    <t>02:32:29,2</t>
  </si>
  <si>
    <t>ILZE</t>
  </si>
  <si>
    <t>BLUMENTĀLE</t>
  </si>
  <si>
    <t>DOLES SALA</t>
  </si>
  <si>
    <t>02:32:29,1</t>
  </si>
  <si>
    <t>Hlevickis</t>
  </si>
  <si>
    <t>02:32:36,3</t>
  </si>
  <si>
    <t>Poda</t>
  </si>
  <si>
    <t>02:32:39,7</t>
  </si>
  <si>
    <t>Klauža</t>
  </si>
  <si>
    <t>02:32:41,2</t>
  </si>
  <si>
    <t>Demčenko</t>
  </si>
  <si>
    <t>02:32:45,4</t>
  </si>
  <si>
    <t>Elīza</t>
  </si>
  <si>
    <t>Kuzmicka</t>
  </si>
  <si>
    <t>02:32:52,2</t>
  </si>
  <si>
    <t>02:32:55,7</t>
  </si>
  <si>
    <t>Lišika</t>
  </si>
  <si>
    <t>02:32:57,9</t>
  </si>
  <si>
    <t>Boldāns</t>
  </si>
  <si>
    <t>02:33:26,9</t>
  </si>
  <si>
    <t>Nelsone</t>
  </si>
  <si>
    <t>02:33:29,1</t>
  </si>
  <si>
    <t>02:33:33,9</t>
  </si>
  <si>
    <t>Komizerko</t>
  </si>
  <si>
    <t>02:33:36,2</t>
  </si>
  <si>
    <t>Rydkaya</t>
  </si>
  <si>
    <t>02:33:39,4</t>
  </si>
  <si>
    <t>02:33:41,8</t>
  </si>
  <si>
    <t>Klaucāne</t>
  </si>
  <si>
    <t>02:33:44,9</t>
  </si>
  <si>
    <t>Kaļva</t>
  </si>
  <si>
    <t>02:33:45,9</t>
  </si>
  <si>
    <t>02:34:05,7</t>
  </si>
  <si>
    <t>Dmitri</t>
  </si>
  <si>
    <t>02:34:09,1</t>
  </si>
  <si>
    <t>02:34:13,1</t>
  </si>
  <si>
    <t>Proškovičs</t>
  </si>
  <si>
    <t>02:34:40,2</t>
  </si>
  <si>
    <t>02:34:48,1</t>
  </si>
  <si>
    <t>02:34:51,2</t>
  </si>
  <si>
    <t>Gicēviča</t>
  </si>
  <si>
    <t>02:35:13,7</t>
  </si>
  <si>
    <t>Wieske</t>
  </si>
  <si>
    <t>acs berlin</t>
  </si>
  <si>
    <t>02:35:19,9</t>
  </si>
  <si>
    <t>02:35:27,1</t>
  </si>
  <si>
    <t>Goehring</t>
  </si>
  <si>
    <t>02:35:33,9</t>
  </si>
  <si>
    <t>Deičmanis</t>
  </si>
  <si>
    <t>02:35:44,8</t>
  </si>
  <si>
    <t>Paškovskis</t>
  </si>
  <si>
    <t>02:35:48,1</t>
  </si>
  <si>
    <t>Reinholde</t>
  </si>
  <si>
    <t>02:36:41,9</t>
  </si>
  <si>
    <t>Miriam</t>
  </si>
  <si>
    <t>Haferkorn</t>
  </si>
  <si>
    <t>02:36:57,1</t>
  </si>
  <si>
    <t>Diura</t>
  </si>
  <si>
    <t>02:37:03,7</t>
  </si>
  <si>
    <t>Koepper</t>
  </si>
  <si>
    <t>02:37:10,1</t>
  </si>
  <si>
    <t>Brakša</t>
  </si>
  <si>
    <t>02:37:28,4</t>
  </si>
  <si>
    <t>Dzenīte</t>
  </si>
  <si>
    <t>02:37:33,4</t>
  </si>
  <si>
    <t>Robert Bart</t>
  </si>
  <si>
    <t>Swankhuizen</t>
  </si>
  <si>
    <t>02:37:39,0</t>
  </si>
  <si>
    <t>Matthew</t>
  </si>
  <si>
    <t>02:37:49,7</t>
  </si>
  <si>
    <t>02:37:55,1</t>
  </si>
  <si>
    <t>Kostjuka</t>
  </si>
  <si>
    <t>02:37:55,4</t>
  </si>
  <si>
    <t>02:38:23,8</t>
  </si>
  <si>
    <t>Bowie</t>
  </si>
  <si>
    <t>ZA</t>
  </si>
  <si>
    <t>02:38:29,2</t>
  </si>
  <si>
    <t>Brian</t>
  </si>
  <si>
    <t>02:38:29,0</t>
  </si>
  <si>
    <t>Marie Helene</t>
  </si>
  <si>
    <t>Oger</t>
  </si>
  <si>
    <t>csr</t>
  </si>
  <si>
    <t>02:38:39,9</t>
  </si>
  <si>
    <t>Didža</t>
  </si>
  <si>
    <t>02:38:42,1</t>
  </si>
  <si>
    <t>Evelina</t>
  </si>
  <si>
    <t>Linder</t>
  </si>
  <si>
    <t>02:38:59,1</t>
  </si>
  <si>
    <t>angela</t>
  </si>
  <si>
    <t>pierobon</t>
  </si>
  <si>
    <t>g.s. la piave 2000</t>
  </si>
  <si>
    <t>02:39:21,0</t>
  </si>
  <si>
    <t>Dzhagaryan</t>
  </si>
  <si>
    <t>02:39:23,4</t>
  </si>
  <si>
    <t>Gorlova</t>
  </si>
  <si>
    <t>02:39:27,8</t>
  </si>
  <si>
    <t>Ananeva</t>
  </si>
  <si>
    <t>02:39:29,7</t>
  </si>
  <si>
    <t>02:39:43,1</t>
  </si>
  <si>
    <t>Olesya</t>
  </si>
  <si>
    <t>Shershen</t>
  </si>
  <si>
    <t>02:39:56,0</t>
  </si>
  <si>
    <t>Suts</t>
  </si>
  <si>
    <t>02:40:02,5</t>
  </si>
  <si>
    <t>02:40:06,7</t>
  </si>
  <si>
    <t>Werk</t>
  </si>
  <si>
    <t>Team Erdinger Alkoholfrei</t>
  </si>
  <si>
    <t>02:40:12,6</t>
  </si>
  <si>
    <t>Spurdziņa</t>
  </si>
  <si>
    <t>02:40:36,9</t>
  </si>
  <si>
    <t>Barkāne</t>
  </si>
  <si>
    <t>02:41:24,9</t>
  </si>
  <si>
    <t>Natalya</t>
  </si>
  <si>
    <t>Derevyankina</t>
  </si>
  <si>
    <t>02:41:31,4</t>
  </si>
  <si>
    <t>02:41:38,5</t>
  </si>
  <si>
    <t>Nataļja</t>
  </si>
  <si>
    <t>Tokmakova</t>
  </si>
  <si>
    <t>02:41:52,1</t>
  </si>
  <si>
    <t>Urmo</t>
  </si>
  <si>
    <t>02:42:01,9</t>
  </si>
  <si>
    <t>Soonvald</t>
  </si>
  <si>
    <t>02:42:02,7</t>
  </si>
  <si>
    <t>Dzudzilo</t>
  </si>
  <si>
    <t>Mapon</t>
  </si>
  <si>
    <t>02:42:18,7</t>
  </si>
  <si>
    <t>02:42:19,1</t>
  </si>
  <si>
    <t>Grinfelds</t>
  </si>
  <si>
    <t>02:42:22,7</t>
  </si>
  <si>
    <t>02:42:39,7</t>
  </si>
  <si>
    <t>Oivind</t>
  </si>
  <si>
    <t>Grenness</t>
  </si>
  <si>
    <t>Kondis</t>
  </si>
  <si>
    <t>02:42:42,2</t>
  </si>
  <si>
    <t>Cechladze</t>
  </si>
  <si>
    <t>02:42:47,0</t>
  </si>
  <si>
    <t>Shuvalova</t>
  </si>
  <si>
    <t>ILR</t>
  </si>
  <si>
    <t>02:42:58,4</t>
  </si>
  <si>
    <t>Karin</t>
  </si>
  <si>
    <t>Freitag</t>
  </si>
  <si>
    <t>02:43:14,3</t>
  </si>
  <si>
    <t>02:43:17,1</t>
  </si>
  <si>
    <t>02:43:58,7</t>
  </si>
  <si>
    <t>Jurkēvičs</t>
  </si>
  <si>
    <t>MINDPV</t>
  </si>
  <si>
    <t>02:44:22,7</t>
  </si>
  <si>
    <t>Mihail</t>
  </si>
  <si>
    <t>Kislyakov</t>
  </si>
  <si>
    <t>02:44:23,1</t>
  </si>
  <si>
    <t>Bunere</t>
  </si>
  <si>
    <t>02:44:29,2</t>
  </si>
  <si>
    <t>Kudums</t>
  </si>
  <si>
    <t>02:44:31,9</t>
  </si>
  <si>
    <t>02:45:20,0</t>
  </si>
  <si>
    <t>Orniņa</t>
  </si>
  <si>
    <t>Heimonen</t>
  </si>
  <si>
    <t>02:45:30,0</t>
  </si>
  <si>
    <t>02:45:30,4</t>
  </si>
  <si>
    <t>Gavrilovs</t>
  </si>
  <si>
    <t>02:45:46,3</t>
  </si>
  <si>
    <t>Dominique</t>
  </si>
  <si>
    <t>Stainier</t>
  </si>
  <si>
    <t>D2Run</t>
  </si>
  <si>
    <t>02:45:47,7</t>
  </si>
  <si>
    <t>Berga</t>
  </si>
  <si>
    <t>02:45:57,7</t>
  </si>
  <si>
    <t>Klyuchnikov</t>
  </si>
  <si>
    <t>02:46:29,0</t>
  </si>
  <si>
    <t>Bula</t>
  </si>
  <si>
    <t>02:46:39,7</t>
  </si>
  <si>
    <t>02:47:30,0</t>
  </si>
  <si>
    <t>Kaklauskas</t>
  </si>
  <si>
    <t>02:48:11,2</t>
  </si>
  <si>
    <t>Heywood</t>
  </si>
  <si>
    <t>02:48:27,1</t>
  </si>
  <si>
    <t>Rodney</t>
  </si>
  <si>
    <t>02:48:27,9</t>
  </si>
  <si>
    <t>Kavkina</t>
  </si>
  <si>
    <t>02:49:31,4</t>
  </si>
  <si>
    <t>02:49:59,4</t>
  </si>
  <si>
    <t>Lepetyukhina</t>
  </si>
  <si>
    <t>02:50:02,0</t>
  </si>
  <si>
    <t>Vika</t>
  </si>
  <si>
    <t>Šulca</t>
  </si>
  <si>
    <t>02:50:04,1</t>
  </si>
  <si>
    <t>Buks</t>
  </si>
  <si>
    <t>02:50:09,9</t>
  </si>
  <si>
    <t>02:50:25,1</t>
  </si>
  <si>
    <t>Kjell Erik</t>
  </si>
  <si>
    <t>Svingen</t>
  </si>
  <si>
    <t>02:50:47,1</t>
  </si>
  <si>
    <t>Rönnau</t>
  </si>
  <si>
    <t>Wir schaffen 42/Besengruppe</t>
  </si>
  <si>
    <t>02:50:50,3</t>
  </si>
  <si>
    <t>Bezpalaya</t>
  </si>
  <si>
    <t>02:50:58,7</t>
  </si>
  <si>
    <t>Mavrina</t>
  </si>
  <si>
    <t>Veidmane</t>
  </si>
  <si>
    <t>02:51:22,1</t>
  </si>
  <si>
    <t>02:51:34,1</t>
  </si>
  <si>
    <t>Rēķe-Šleiva</t>
  </si>
  <si>
    <t>02:51:58,9</t>
  </si>
  <si>
    <t>Šleiva</t>
  </si>
  <si>
    <t>02:51:59,7</t>
  </si>
  <si>
    <t>Ernie</t>
  </si>
  <si>
    <t>Barker</t>
  </si>
  <si>
    <t>02:52:23,7</t>
  </si>
  <si>
    <t>Korte</t>
  </si>
  <si>
    <t>02:52:28,9</t>
  </si>
  <si>
    <t>Revucka</t>
  </si>
  <si>
    <t>02:53:23,2</t>
  </si>
  <si>
    <t>02:54:12,6</t>
  </si>
  <si>
    <t>02:54:21,1</t>
  </si>
  <si>
    <t>Britta</t>
  </si>
  <si>
    <t>02:54:34,3</t>
  </si>
  <si>
    <t>Kolesnikov</t>
  </si>
  <si>
    <t>02:54:35,0</t>
  </si>
  <si>
    <t>Olivera</t>
  </si>
  <si>
    <t>MX</t>
  </si>
  <si>
    <t>02:54:47,6</t>
  </si>
  <si>
    <t>02:54:49,1</t>
  </si>
  <si>
    <t>Silver</t>
  </si>
  <si>
    <t>Süld</t>
  </si>
  <si>
    <t>02:55:38,0</t>
  </si>
  <si>
    <t>Laškova</t>
  </si>
  <si>
    <t>02:56:21,1</t>
  </si>
  <si>
    <t>Kamila</t>
  </si>
  <si>
    <t>02:57:20,7</t>
  </si>
  <si>
    <t>Grigaitiene</t>
  </si>
  <si>
    <t>02:57:32,9</t>
  </si>
  <si>
    <t>Alekseenko</t>
  </si>
  <si>
    <t>02:58:25,9</t>
  </si>
  <si>
    <t>Nargi</t>
  </si>
  <si>
    <t>02:58:49,1</t>
  </si>
  <si>
    <t>02:59:41,6</t>
  </si>
  <si>
    <t>Ilmoni</t>
  </si>
  <si>
    <t>Mikkelin Kramppi</t>
  </si>
  <si>
    <t>03:00:24,5</t>
  </si>
  <si>
    <t>Saušs</t>
  </si>
  <si>
    <t>03:02:02,3</t>
  </si>
  <si>
    <t>Serģis</t>
  </si>
  <si>
    <t>03:02:16,1</t>
  </si>
  <si>
    <t>Goreglyad</t>
  </si>
  <si>
    <t>03:03:53,1</t>
  </si>
  <si>
    <t>Kučinskis</t>
  </si>
  <si>
    <t>03:04:40,5</t>
  </si>
  <si>
    <t>individuāls nūjotājs</t>
  </si>
  <si>
    <t>03:04:43,5</t>
  </si>
  <si>
    <t>Vecmanis</t>
  </si>
  <si>
    <t>03:07:05,1</t>
  </si>
  <si>
    <t>Zviedre</t>
  </si>
  <si>
    <t>03:07:31,4</t>
  </si>
  <si>
    <t>Carina</t>
  </si>
  <si>
    <t>Probst</t>
  </si>
  <si>
    <t>03:07:32,8</t>
  </si>
  <si>
    <t>Marie-Kristin</t>
  </si>
  <si>
    <t>Neef</t>
  </si>
  <si>
    <t>03:07:35,1</t>
  </si>
  <si>
    <t>Cimdiņš</t>
  </si>
  <si>
    <t>03:07:39,4</t>
  </si>
  <si>
    <t>Kamisan</t>
  </si>
  <si>
    <t>RVK</t>
  </si>
  <si>
    <t>Komil</t>
  </si>
  <si>
    <t>Ruzaev</t>
  </si>
  <si>
    <t>03:13:47,7</t>
  </si>
  <si>
    <t>Schröder</t>
  </si>
  <si>
    <t>03:19:43,2</t>
  </si>
  <si>
    <t>Birit</t>
  </si>
  <si>
    <t>Keva</t>
  </si>
  <si>
    <t>03:19:55,4</t>
  </si>
  <si>
    <t>Gemma</t>
  </si>
  <si>
    <t>Lu</t>
  </si>
  <si>
    <t>03:33:27,4</t>
  </si>
  <si>
    <t>Tianfeng</t>
  </si>
  <si>
    <t>Zhang</t>
  </si>
  <si>
    <t>03:33:28,9</t>
  </si>
  <si>
    <t>Mārtiņš Pinkovskis</t>
  </si>
  <si>
    <t>03:33:33,9</t>
  </si>
  <si>
    <t>Legzdiņa</t>
  </si>
  <si>
    <t>03:34:18,9</t>
  </si>
  <si>
    <t>Dzimš. gads</t>
  </si>
  <si>
    <t>1;53,30</t>
  </si>
  <si>
    <t>1;59,32</t>
  </si>
  <si>
    <t>1;39,53</t>
  </si>
  <si>
    <t>1;58,58</t>
  </si>
  <si>
    <t>1;34,02</t>
  </si>
  <si>
    <t>1;58,23</t>
  </si>
  <si>
    <t>1;57,23</t>
  </si>
  <si>
    <t>Marat.klubs</t>
  </si>
  <si>
    <t>2;05,33</t>
  </si>
  <si>
    <t>2;04,25</t>
  </si>
  <si>
    <t>1;47,18</t>
  </si>
  <si>
    <t>2;04,24</t>
  </si>
  <si>
    <t>2;00,44</t>
  </si>
  <si>
    <t>1;41,19</t>
  </si>
  <si>
    <t>1;41,30</t>
  </si>
  <si>
    <t>1;43,07</t>
  </si>
  <si>
    <t>1;28,42</t>
  </si>
  <si>
    <t>1;22,40</t>
  </si>
  <si>
    <t>1;51,54</t>
  </si>
  <si>
    <t>1;46,41</t>
  </si>
  <si>
    <t>1;47,43</t>
  </si>
  <si>
    <t>1;40,25</t>
  </si>
  <si>
    <t>2;10,38</t>
  </si>
  <si>
    <t>1;40,46</t>
  </si>
  <si>
    <t>1;32,28</t>
  </si>
  <si>
    <t>1;15,53</t>
  </si>
  <si>
    <t>1;38,11</t>
  </si>
  <si>
    <t>1;40,14</t>
  </si>
  <si>
    <t>1;28,36</t>
  </si>
  <si>
    <t>1;25,50</t>
  </si>
  <si>
    <t>1;32,56</t>
  </si>
  <si>
    <t>Oslo</t>
  </si>
  <si>
    <t>1;32,48</t>
  </si>
  <si>
    <t>1;41,59</t>
  </si>
  <si>
    <t>Vecbebri</t>
  </si>
  <si>
    <t>1;25,13</t>
  </si>
  <si>
    <t>Simosis</t>
  </si>
  <si>
    <t>1;31,08</t>
  </si>
  <si>
    <t>LVINFO.lv</t>
  </si>
  <si>
    <t>1;22,10</t>
  </si>
  <si>
    <t>LSC, Rīga</t>
  </si>
  <si>
    <t>1;17,54</t>
  </si>
  <si>
    <t>1;38,22</t>
  </si>
  <si>
    <t>1;49,46</t>
  </si>
  <si>
    <t>ZS Kratmaļi</t>
  </si>
  <si>
    <t>1;26,01</t>
  </si>
  <si>
    <t>Marat.Klubs</t>
  </si>
  <si>
    <t>2;03,37</t>
  </si>
  <si>
    <t>1;33,26</t>
  </si>
  <si>
    <t>1;56,25</t>
  </si>
  <si>
    <t>1;20,30</t>
  </si>
  <si>
    <t>1;22,07</t>
  </si>
  <si>
    <t>1;52,32</t>
  </si>
  <si>
    <t>1;36,44</t>
  </si>
  <si>
    <t>1;51,08</t>
  </si>
  <si>
    <t>1;29,31</t>
  </si>
  <si>
    <t>Lēdmane</t>
  </si>
  <si>
    <t>2;04,05</t>
  </si>
  <si>
    <t>1;46,40</t>
  </si>
  <si>
    <t>1;26,25</t>
  </si>
  <si>
    <t>1;55,14</t>
  </si>
  <si>
    <t>1;35,36</t>
  </si>
  <si>
    <t>1;18,28</t>
  </si>
  <si>
    <t>1;52,28</t>
  </si>
  <si>
    <t>1;36,37</t>
  </si>
  <si>
    <t>1;49,06</t>
  </si>
  <si>
    <t>1;34,54</t>
  </si>
  <si>
    <t>1;43,30</t>
  </si>
  <si>
    <t>1;52,10</t>
  </si>
  <si>
    <t>1;33,54</t>
  </si>
  <si>
    <t>2;08,43</t>
  </si>
  <si>
    <t>S35</t>
  </si>
  <si>
    <t>S45</t>
  </si>
  <si>
    <t>V35</t>
  </si>
  <si>
    <t>V45</t>
  </si>
  <si>
    <t>V55</t>
  </si>
  <si>
    <t>Skaits</t>
  </si>
  <si>
    <t>Vārds,</t>
  </si>
  <si>
    <t>uzvārds</t>
  </si>
  <si>
    <t>Talmane</t>
  </si>
  <si>
    <t>Rūrāns</t>
  </si>
  <si>
    <t>Suļga</t>
  </si>
  <si>
    <t>Nilovs</t>
  </si>
  <si>
    <t>Kvederavičs</t>
  </si>
  <si>
    <t>Trībelis</t>
  </si>
  <si>
    <t>Gulbis</t>
  </si>
  <si>
    <t>1;37,42</t>
  </si>
  <si>
    <t>1;35,00</t>
  </si>
  <si>
    <t>1;43,08</t>
  </si>
  <si>
    <t>1;44,05</t>
  </si>
  <si>
    <t>1;10;42</t>
  </si>
  <si>
    <t>1;11;28</t>
  </si>
  <si>
    <t>1;14;28</t>
  </si>
  <si>
    <t>1;16;57</t>
  </si>
  <si>
    <t>1;19;07</t>
  </si>
  <si>
    <t>1;21;13</t>
  </si>
  <si>
    <t>1;21;52</t>
  </si>
  <si>
    <t>1;24;23</t>
  </si>
  <si>
    <t>1;24;46</t>
  </si>
  <si>
    <t>1;25;36</t>
  </si>
  <si>
    <t>1;25;49</t>
  </si>
  <si>
    <t>1;27;44</t>
  </si>
  <si>
    <t>1;27;50</t>
  </si>
  <si>
    <t>1;28;14</t>
  </si>
  <si>
    <t>1;29;05</t>
  </si>
  <si>
    <t>1;29;25</t>
  </si>
  <si>
    <t>1;29;40</t>
  </si>
  <si>
    <t>1;30;36</t>
  </si>
  <si>
    <t>1;30;54</t>
  </si>
  <si>
    <t>1;30;57</t>
  </si>
  <si>
    <t>1;31;59</t>
  </si>
  <si>
    <t>1;32;22</t>
  </si>
  <si>
    <t>1;32;39</t>
  </si>
  <si>
    <t>1;32;52</t>
  </si>
  <si>
    <t>1;32;58</t>
  </si>
  <si>
    <t>1;34;08</t>
  </si>
  <si>
    <t>1;36;45</t>
  </si>
  <si>
    <t>1;36;57</t>
  </si>
  <si>
    <t>1;37;13</t>
  </si>
  <si>
    <t>1;37;23</t>
  </si>
  <si>
    <t>1;37;59</t>
  </si>
  <si>
    <t>1;38;17</t>
  </si>
  <si>
    <t>1;38;57</t>
  </si>
  <si>
    <t>1;39;01</t>
  </si>
  <si>
    <t>1;41;19</t>
  </si>
  <si>
    <t>1;41;28</t>
  </si>
  <si>
    <t>1;41;51</t>
  </si>
  <si>
    <t>1;41;59</t>
  </si>
  <si>
    <t>1;42;31</t>
  </si>
  <si>
    <t>1;42;43</t>
  </si>
  <si>
    <t>1;42;46</t>
  </si>
  <si>
    <t>1;43;18</t>
  </si>
  <si>
    <t>1;43;24</t>
  </si>
  <si>
    <t>1;44;29</t>
  </si>
  <si>
    <t>1;44;38</t>
  </si>
  <si>
    <t>1;45;21</t>
  </si>
  <si>
    <t>1;45;56</t>
  </si>
  <si>
    <t>1;46;21</t>
  </si>
  <si>
    <t>1;46;34</t>
  </si>
  <si>
    <t>1;47;02</t>
  </si>
  <si>
    <t>1;49;10</t>
  </si>
  <si>
    <t>1;49;41</t>
  </si>
  <si>
    <t>1;49;45</t>
  </si>
  <si>
    <t>1;50;29</t>
  </si>
  <si>
    <t>1;50;38</t>
  </si>
  <si>
    <t>1;50;49</t>
  </si>
  <si>
    <t>1;51;24</t>
  </si>
  <si>
    <t>1;51;51</t>
  </si>
  <si>
    <t>1;52;54</t>
  </si>
  <si>
    <t>1;52;55</t>
  </si>
  <si>
    <t>1;53;28</t>
  </si>
  <si>
    <t>1;53;57</t>
  </si>
  <si>
    <t>1;56;42</t>
  </si>
  <si>
    <t>1;58;00</t>
  </si>
  <si>
    <t>1;59;03</t>
  </si>
  <si>
    <t>1;59;30</t>
  </si>
  <si>
    <t>2;01;28</t>
  </si>
  <si>
    <t>2;02;26</t>
  </si>
  <si>
    <t>2;03;25</t>
  </si>
  <si>
    <t>2;04;24</t>
  </si>
  <si>
    <t>2;05;09</t>
  </si>
  <si>
    <t>2;07;31</t>
  </si>
  <si>
    <t>2;07;53</t>
  </si>
  <si>
    <t>2;07;54</t>
  </si>
  <si>
    <t>2;08;38</t>
  </si>
  <si>
    <t>2;09;23</t>
  </si>
  <si>
    <t>2;09;33</t>
  </si>
  <si>
    <t>2;09;53</t>
  </si>
  <si>
    <t>2;10;32</t>
  </si>
  <si>
    <t>2;10;37</t>
  </si>
  <si>
    <t>2;12;28</t>
  </si>
  <si>
    <t>2;13;26</t>
  </si>
  <si>
    <t>2;19;35</t>
  </si>
  <si>
    <t>2;24;37</t>
  </si>
  <si>
    <t>2;32;10</t>
  </si>
  <si>
    <t>2;38;22</t>
  </si>
  <si>
    <t>8;35;06</t>
  </si>
  <si>
    <t>9;30;34</t>
  </si>
  <si>
    <t>9;39;14</t>
  </si>
  <si>
    <t>10;02;22</t>
  </si>
  <si>
    <t>10;06;56</t>
  </si>
  <si>
    <t>10;13;07</t>
  </si>
  <si>
    <t>10;15;05</t>
  </si>
  <si>
    <t>10;21;19</t>
  </si>
  <si>
    <t>10;26;06</t>
  </si>
  <si>
    <t>10;35;14</t>
  </si>
  <si>
    <t>10;48;17</t>
  </si>
  <si>
    <t>10;49;53</t>
  </si>
  <si>
    <t>10;54;24</t>
  </si>
  <si>
    <t>10;56;33</t>
  </si>
  <si>
    <t>10;58;03</t>
  </si>
  <si>
    <t>11;16;26</t>
  </si>
  <si>
    <t>11;20;15</t>
  </si>
  <si>
    <t>11;21;12</t>
  </si>
  <si>
    <t>11;24;54</t>
  </si>
  <si>
    <t>11;27;17</t>
  </si>
  <si>
    <t>11;27;40</t>
  </si>
  <si>
    <t>11;31;53</t>
  </si>
  <si>
    <t>11;36;56</t>
  </si>
  <si>
    <t>11;40;12</t>
  </si>
  <si>
    <t>11;45;11</t>
  </si>
  <si>
    <t>11;51;07</t>
  </si>
  <si>
    <t>11;55;10</t>
  </si>
  <si>
    <t>12;13;55</t>
  </si>
  <si>
    <t>12;14;52</t>
  </si>
  <si>
    <t>12;24;20</t>
  </si>
  <si>
    <t>12;25;20</t>
  </si>
  <si>
    <t>12;29;50</t>
  </si>
  <si>
    <t>12;32;03</t>
  </si>
  <si>
    <t>12;42;15</t>
  </si>
  <si>
    <t>12;43;57</t>
  </si>
  <si>
    <t>12;45;53</t>
  </si>
  <si>
    <t>12;48;13</t>
  </si>
  <si>
    <t>12;59;29</t>
  </si>
  <si>
    <t>12;59;31</t>
  </si>
  <si>
    <t>12;59;33</t>
  </si>
  <si>
    <t>13;01;33</t>
  </si>
  <si>
    <t>13;06;12</t>
  </si>
  <si>
    <t>13;18;30</t>
  </si>
  <si>
    <t>13;20;37</t>
  </si>
  <si>
    <t>13;25;52</t>
  </si>
  <si>
    <t>13;30;55</t>
  </si>
  <si>
    <t>13;33;04</t>
  </si>
  <si>
    <t>13;34;58</t>
  </si>
  <si>
    <t>13;40;27</t>
  </si>
  <si>
    <t>13;45;05</t>
  </si>
  <si>
    <t>13;48;06</t>
  </si>
  <si>
    <t>13;49;12</t>
  </si>
  <si>
    <t>13;49;33</t>
  </si>
  <si>
    <t>13;56;03</t>
  </si>
  <si>
    <t>14;03;52</t>
  </si>
  <si>
    <t>14;04;51</t>
  </si>
  <si>
    <t>14;06;16</t>
  </si>
  <si>
    <t>14;12;57</t>
  </si>
  <si>
    <t>14;22;23</t>
  </si>
  <si>
    <t>14;24;00</t>
  </si>
  <si>
    <t>14;24;59</t>
  </si>
  <si>
    <t>14;41;18</t>
  </si>
  <si>
    <t>14;42;33</t>
  </si>
  <si>
    <t>14;48;55</t>
  </si>
  <si>
    <t>14;49;27</t>
  </si>
  <si>
    <t>15;00;34</t>
  </si>
  <si>
    <t>15;10;26</t>
  </si>
  <si>
    <t>15;12;07</t>
  </si>
  <si>
    <t>15;14;09</t>
  </si>
  <si>
    <t>15;20;59</t>
  </si>
  <si>
    <t>15;31;23</t>
  </si>
  <si>
    <t>15;50;50</t>
  </si>
  <si>
    <t>15;52;31</t>
  </si>
  <si>
    <t>15;57;51</t>
  </si>
  <si>
    <t>15;59;44</t>
  </si>
  <si>
    <t>16;03;48</t>
  </si>
  <si>
    <t>16;16;19</t>
  </si>
  <si>
    <t>16;21;55</t>
  </si>
  <si>
    <t>16;25;19</t>
  </si>
  <si>
    <t>16;31;41</t>
  </si>
  <si>
    <t>16;40;11</t>
  </si>
  <si>
    <t>17;24;25</t>
  </si>
  <si>
    <t>17;34;14</t>
  </si>
  <si>
    <t>17;45;39</t>
  </si>
  <si>
    <t>17;46;57</t>
  </si>
  <si>
    <t>17;52;40</t>
  </si>
  <si>
    <t>18;06;37</t>
  </si>
  <si>
    <t>18;08;47</t>
  </si>
  <si>
    <t>18;21;58</t>
  </si>
  <si>
    <t>18;22;50</t>
  </si>
  <si>
    <t>18;22;57</t>
  </si>
  <si>
    <t>18;43;25</t>
  </si>
  <si>
    <t>18;51;37</t>
  </si>
  <si>
    <t>1;08;09</t>
  </si>
  <si>
    <t>1;08;30</t>
  </si>
  <si>
    <t>1;09;58</t>
  </si>
  <si>
    <t>1;12;51</t>
  </si>
  <si>
    <t>1;13;19</t>
  </si>
  <si>
    <t>1;13;25</t>
  </si>
  <si>
    <t>1;14;14</t>
  </si>
  <si>
    <t>1;14;25</t>
  </si>
  <si>
    <t>1;14;38</t>
  </si>
  <si>
    <t>1;14;41</t>
  </si>
  <si>
    <t>1;17;11</t>
  </si>
  <si>
    <t>1;17;19</t>
  </si>
  <si>
    <t>1;17;24</t>
  </si>
  <si>
    <t>1;17;46</t>
  </si>
  <si>
    <t>1;17;50</t>
  </si>
  <si>
    <t>1;19;52</t>
  </si>
  <si>
    <t>1;19;57</t>
  </si>
  <si>
    <t>1;20;35</t>
  </si>
  <si>
    <t>1;21;30</t>
  </si>
  <si>
    <t>1;21;32</t>
  </si>
  <si>
    <t>1;22;33</t>
  </si>
  <si>
    <t>1;22;53</t>
  </si>
  <si>
    <t>1;23;14</t>
  </si>
  <si>
    <t>1;23;38</t>
  </si>
  <si>
    <t>1;24;00</t>
  </si>
  <si>
    <t>1;24;21</t>
  </si>
  <si>
    <t>1;24;48</t>
  </si>
  <si>
    <t>1;25;18</t>
  </si>
  <si>
    <t>1;25;20</t>
  </si>
  <si>
    <t>1;26;11</t>
  </si>
  <si>
    <t>1;27;37</t>
  </si>
  <si>
    <t>1;27;51</t>
  </si>
  <si>
    <t>1;28;00</t>
  </si>
  <si>
    <t>1;28;08</t>
  </si>
  <si>
    <t>1;28;36</t>
  </si>
  <si>
    <t>1;28;45</t>
  </si>
  <si>
    <t>1;28;48</t>
  </si>
  <si>
    <t>1;28;52</t>
  </si>
  <si>
    <t>1;29;11</t>
  </si>
  <si>
    <t>1;29;14</t>
  </si>
  <si>
    <t>1;29;32</t>
  </si>
  <si>
    <t>1;29;34</t>
  </si>
  <si>
    <t>1;29;44</t>
  </si>
  <si>
    <t>1;29;52</t>
  </si>
  <si>
    <t>1;30;03</t>
  </si>
  <si>
    <t>1;30;05</t>
  </si>
  <si>
    <t>1;30;08</t>
  </si>
  <si>
    <t>1;30;30</t>
  </si>
  <si>
    <t>1;30;43</t>
  </si>
  <si>
    <t>1;30;50</t>
  </si>
  <si>
    <t>1;30;59</t>
  </si>
  <si>
    <t>1;31;35</t>
  </si>
  <si>
    <t>1;31;41</t>
  </si>
  <si>
    <t>1;32;07</t>
  </si>
  <si>
    <t>1;32;08</t>
  </si>
  <si>
    <t>1;32;10</t>
  </si>
  <si>
    <t>1;32;11</t>
  </si>
  <si>
    <t>1;32;19</t>
  </si>
  <si>
    <t>1;32;27</t>
  </si>
  <si>
    <t>1;32;32</t>
  </si>
  <si>
    <t>1;32;37</t>
  </si>
  <si>
    <t>1;32;44</t>
  </si>
  <si>
    <t>1;32;56</t>
  </si>
  <si>
    <t>1;33;03</t>
  </si>
  <si>
    <t>1;33;10</t>
  </si>
  <si>
    <t>1;33;24</t>
  </si>
  <si>
    <t>1;33;52</t>
  </si>
  <si>
    <t>1;34;02</t>
  </si>
  <si>
    <t>1;34;15</t>
  </si>
  <si>
    <t>1;34;26</t>
  </si>
  <si>
    <t>1;34;35</t>
  </si>
  <si>
    <t>1;34;48</t>
  </si>
  <si>
    <t>1;34;50</t>
  </si>
  <si>
    <t>1;34;56</t>
  </si>
  <si>
    <t>1;35;04</t>
  </si>
  <si>
    <t>1;35;10</t>
  </si>
  <si>
    <t>1;35;18</t>
  </si>
  <si>
    <t>1;35;31</t>
  </si>
  <si>
    <t>1;35;46</t>
  </si>
  <si>
    <t>1;35;48</t>
  </si>
  <si>
    <t>1;35;49</t>
  </si>
  <si>
    <t>1;35;52</t>
  </si>
  <si>
    <t>1;35;59</t>
  </si>
  <si>
    <t>1;36;06</t>
  </si>
  <si>
    <t>1;36;07</t>
  </si>
  <si>
    <t>1;36;13</t>
  </si>
  <si>
    <t>1;36;15</t>
  </si>
  <si>
    <t>1;36;23</t>
  </si>
  <si>
    <t>1;36;34</t>
  </si>
  <si>
    <t>1;36;50</t>
  </si>
  <si>
    <t>1;36;52</t>
  </si>
  <si>
    <t>1;37;04</t>
  </si>
  <si>
    <t>1;37;05</t>
  </si>
  <si>
    <t>1;37;09</t>
  </si>
  <si>
    <t>1;37;14</t>
  </si>
  <si>
    <t>1;37;15</t>
  </si>
  <si>
    <t>1;37;25</t>
  </si>
  <si>
    <t>1;37;43</t>
  </si>
  <si>
    <t>1;37;54</t>
  </si>
  <si>
    <t>1;38;00</t>
  </si>
  <si>
    <t>1;38;04</t>
  </si>
  <si>
    <t>1;38;10</t>
  </si>
  <si>
    <t>1;38;20</t>
  </si>
  <si>
    <t>1;38;24</t>
  </si>
  <si>
    <t>1;38;27</t>
  </si>
  <si>
    <t>1;38;32</t>
  </si>
  <si>
    <t>1;38;45</t>
  </si>
  <si>
    <t>1;39;07</t>
  </si>
  <si>
    <t>1;39;09</t>
  </si>
  <si>
    <t>1;39;13</t>
  </si>
  <si>
    <t>1;39;17</t>
  </si>
  <si>
    <t>1;39;24</t>
  </si>
  <si>
    <t>1;39;33</t>
  </si>
  <si>
    <t>1;39;37</t>
  </si>
  <si>
    <t>1;39;46</t>
  </si>
  <si>
    <t>1;40;16</t>
  </si>
  <si>
    <t>1;40;48</t>
  </si>
  <si>
    <t>1;41;02</t>
  </si>
  <si>
    <t>1;41;06</t>
  </si>
  <si>
    <t>1;41;13</t>
  </si>
  <si>
    <t>1;41;17</t>
  </si>
  <si>
    <t>1;41;21</t>
  </si>
  <si>
    <t>1;41;49</t>
  </si>
  <si>
    <t>1;41;52</t>
  </si>
  <si>
    <t>1;41;53</t>
  </si>
  <si>
    <t>1;42;00</t>
  </si>
  <si>
    <t>1;42;07</t>
  </si>
  <si>
    <t>1;42;08</t>
  </si>
  <si>
    <t>1;42;10</t>
  </si>
  <si>
    <t>1;42;15</t>
  </si>
  <si>
    <t>1;42;17</t>
  </si>
  <si>
    <t>1;42;19</t>
  </si>
  <si>
    <t>1;42;25</t>
  </si>
  <si>
    <t>1;42;42</t>
  </si>
  <si>
    <t>1;42;57</t>
  </si>
  <si>
    <t>1;42;59</t>
  </si>
  <si>
    <t>1;43;16</t>
  </si>
  <si>
    <t>1;43;19</t>
  </si>
  <si>
    <t>1;43;21</t>
  </si>
  <si>
    <t>1;43;29</t>
  </si>
  <si>
    <t>1;43;42</t>
  </si>
  <si>
    <t>1;43;46</t>
  </si>
  <si>
    <t>1;43;57</t>
  </si>
  <si>
    <t>1;43;58</t>
  </si>
  <si>
    <t>1;44;02</t>
  </si>
  <si>
    <t>1;44;03</t>
  </si>
  <si>
    <t>1;44;07</t>
  </si>
  <si>
    <t>1;44;08</t>
  </si>
  <si>
    <t>1;44;21</t>
  </si>
  <si>
    <t>1;44;23</t>
  </si>
  <si>
    <t>1;44;24</t>
  </si>
  <si>
    <t>1;44;35</t>
  </si>
  <si>
    <t>1;44;40</t>
  </si>
  <si>
    <t>1;44;43</t>
  </si>
  <si>
    <t>1;44;48</t>
  </si>
  <si>
    <t>1;44;49</t>
  </si>
  <si>
    <t>1;44;52</t>
  </si>
  <si>
    <t>1;44;53</t>
  </si>
  <si>
    <t>1;44;54</t>
  </si>
  <si>
    <t>1;44;59</t>
  </si>
  <si>
    <t>1;45;04</t>
  </si>
  <si>
    <t>1;45;05</t>
  </si>
  <si>
    <t>1;45;07</t>
  </si>
  <si>
    <t>1;45;19</t>
  </si>
  <si>
    <t>1;45;26</t>
  </si>
  <si>
    <t>1;45;35</t>
  </si>
  <si>
    <t>1;45;40</t>
  </si>
  <si>
    <t>1;45;42</t>
  </si>
  <si>
    <t>1;45;47</t>
  </si>
  <si>
    <t>1;45;53</t>
  </si>
  <si>
    <t>1;45;54</t>
  </si>
  <si>
    <t>1;45;59</t>
  </si>
  <si>
    <t>1;46;01</t>
  </si>
  <si>
    <t>1;46;03</t>
  </si>
  <si>
    <t>1;46;05</t>
  </si>
  <si>
    <t>1;46;08</t>
  </si>
  <si>
    <t>1;46;12</t>
  </si>
  <si>
    <t>1;46;17</t>
  </si>
  <si>
    <t>1;46;24</t>
  </si>
  <si>
    <t>1;46;38</t>
  </si>
  <si>
    <t>1;46;39</t>
  </si>
  <si>
    <t>1;46;43</t>
  </si>
  <si>
    <t>1;46;46</t>
  </si>
  <si>
    <t>1;46;47</t>
  </si>
  <si>
    <t>1;46;54</t>
  </si>
  <si>
    <t>1;47;04</t>
  </si>
  <si>
    <t>1;47;06</t>
  </si>
  <si>
    <t>1;47;17</t>
  </si>
  <si>
    <t>1;47;26</t>
  </si>
  <si>
    <t>1;47;46</t>
  </si>
  <si>
    <t>1;47;51</t>
  </si>
  <si>
    <t>1;48;05</t>
  </si>
  <si>
    <t>1;48;13</t>
  </si>
  <si>
    <t>1;48;19</t>
  </si>
  <si>
    <t>1;48;34</t>
  </si>
  <si>
    <t>1;48;45</t>
  </si>
  <si>
    <t>1;49;03</t>
  </si>
  <si>
    <t>1;49;05</t>
  </si>
  <si>
    <t>1;49;11</t>
  </si>
  <si>
    <t>1;49;14</t>
  </si>
  <si>
    <t>1;49;30</t>
  </si>
  <si>
    <t>1;49;37</t>
  </si>
  <si>
    <t>1;49;38</t>
  </si>
  <si>
    <t>1;49;40</t>
  </si>
  <si>
    <t>1;49;54</t>
  </si>
  <si>
    <t>1;49;55</t>
  </si>
  <si>
    <t>1;50;25</t>
  </si>
  <si>
    <t>1;50;28</t>
  </si>
  <si>
    <t>1;50;34</t>
  </si>
  <si>
    <t>1;50;39</t>
  </si>
  <si>
    <t>1;50;51</t>
  </si>
  <si>
    <t>1;51;02</t>
  </si>
  <si>
    <t>1;51;09</t>
  </si>
  <si>
    <t>1;51;14</t>
  </si>
  <si>
    <t>1;51;28</t>
  </si>
  <si>
    <t>1;51;34</t>
  </si>
  <si>
    <t>1;51;40</t>
  </si>
  <si>
    <t>1;51;46</t>
  </si>
  <si>
    <t>1;52;07</t>
  </si>
  <si>
    <t>1;52;26</t>
  </si>
  <si>
    <t>1;52;32</t>
  </si>
  <si>
    <t>1;52;34</t>
  </si>
  <si>
    <t>1;52;41</t>
  </si>
  <si>
    <t>1;52;42</t>
  </si>
  <si>
    <t>1;52;53</t>
  </si>
  <si>
    <t>1;52;57</t>
  </si>
  <si>
    <t>1;53;08</t>
  </si>
  <si>
    <t>1;53;13</t>
  </si>
  <si>
    <t>1;53;16</t>
  </si>
  <si>
    <t>1;53;24</t>
  </si>
  <si>
    <t>1;53;27</t>
  </si>
  <si>
    <t>1;53;46</t>
  </si>
  <si>
    <t>1;54;06</t>
  </si>
  <si>
    <t>1;54;21</t>
  </si>
  <si>
    <t>1;54;36</t>
  </si>
  <si>
    <t>1;54;44</t>
  </si>
  <si>
    <t>1;54;51</t>
  </si>
  <si>
    <t>1;55;15</t>
  </si>
  <si>
    <t>1;55;27</t>
  </si>
  <si>
    <t>1;55;30</t>
  </si>
  <si>
    <t>1;55;48</t>
  </si>
  <si>
    <t>1;55;49</t>
  </si>
  <si>
    <t>1;56;13</t>
  </si>
  <si>
    <t>1;56;16</t>
  </si>
  <si>
    <t>1;56;17</t>
  </si>
  <si>
    <t>1;56;27</t>
  </si>
  <si>
    <t>1;56;28</t>
  </si>
  <si>
    <t>1;56;31</t>
  </si>
  <si>
    <t>1;56;34</t>
  </si>
  <si>
    <t>1;56;37</t>
  </si>
  <si>
    <t>1;56;58</t>
  </si>
  <si>
    <t>1;57;08</t>
  </si>
  <si>
    <t>1;57;12</t>
  </si>
  <si>
    <t>1;57;23</t>
  </si>
  <si>
    <t>1;57;25</t>
  </si>
  <si>
    <t>1;57;27</t>
  </si>
  <si>
    <t>1;57;30</t>
  </si>
  <si>
    <t>1;57;34</t>
  </si>
  <si>
    <t>1;57;47</t>
  </si>
  <si>
    <t>1;57;50</t>
  </si>
  <si>
    <t>1;58;11</t>
  </si>
  <si>
    <t>1;58;17</t>
  </si>
  <si>
    <t>1;58;20</t>
  </si>
  <si>
    <t>1;58;28</t>
  </si>
  <si>
    <t>1;58;57</t>
  </si>
  <si>
    <t>1;59;16</t>
  </si>
  <si>
    <t>1;59;24</t>
  </si>
  <si>
    <t>1;59;26</t>
  </si>
  <si>
    <t>1;59;33</t>
  </si>
  <si>
    <t>1;59;34</t>
  </si>
  <si>
    <t>1;59;36</t>
  </si>
  <si>
    <t>1;59;42</t>
  </si>
  <si>
    <t>1;59;48</t>
  </si>
  <si>
    <t>1;59;51</t>
  </si>
  <si>
    <t>2;00;10</t>
  </si>
  <si>
    <t>2;00;18</t>
  </si>
  <si>
    <t>2;00;57</t>
  </si>
  <si>
    <t>2;01;04</t>
  </si>
  <si>
    <t>2;01;05</t>
  </si>
  <si>
    <t>2;01;08</t>
  </si>
  <si>
    <t>2;01;25</t>
  </si>
  <si>
    <t>2;01;30</t>
  </si>
  <si>
    <t>2;01;45</t>
  </si>
  <si>
    <t>2;01;52</t>
  </si>
  <si>
    <t>2;01;57</t>
  </si>
  <si>
    <t>2;02;02</t>
  </si>
  <si>
    <t>2;02;10</t>
  </si>
  <si>
    <t>2;02;48</t>
  </si>
  <si>
    <t>2;02;49</t>
  </si>
  <si>
    <t>2;03;18</t>
  </si>
  <si>
    <t>2;03;32</t>
  </si>
  <si>
    <t>2;03;48</t>
  </si>
  <si>
    <t>2;03;51</t>
  </si>
  <si>
    <t>2;04;01</t>
  </si>
  <si>
    <t>2;04;40</t>
  </si>
  <si>
    <t>2;05;04</t>
  </si>
  <si>
    <t>2;05;07</t>
  </si>
  <si>
    <t>2;05;44</t>
  </si>
  <si>
    <t>2;06;00</t>
  </si>
  <si>
    <t>2;06;19</t>
  </si>
  <si>
    <t>2;07;22</t>
  </si>
  <si>
    <t>2;07;39</t>
  </si>
  <si>
    <t>2;07;49</t>
  </si>
  <si>
    <t>2;08;27</t>
  </si>
  <si>
    <t>2;08;33</t>
  </si>
  <si>
    <t>2;08;45</t>
  </si>
  <si>
    <t>2;08;46</t>
  </si>
  <si>
    <t>2;09;00</t>
  </si>
  <si>
    <t>2;09;12</t>
  </si>
  <si>
    <t>2;10;17</t>
  </si>
  <si>
    <t>2;10;40</t>
  </si>
  <si>
    <t>2;10;57</t>
  </si>
  <si>
    <t>2;11;37</t>
  </si>
  <si>
    <t>2;12;00</t>
  </si>
  <si>
    <t>2;12;08</t>
  </si>
  <si>
    <t>2;12;19</t>
  </si>
  <si>
    <t>2;12;20</t>
  </si>
  <si>
    <t>2;12;22</t>
  </si>
  <si>
    <t>2;12;46</t>
  </si>
  <si>
    <t>2;13;00</t>
  </si>
  <si>
    <t>2;13;58</t>
  </si>
  <si>
    <t>2;13;59</t>
  </si>
  <si>
    <t>2;14;01</t>
  </si>
  <si>
    <t>2;14;09</t>
  </si>
  <si>
    <t>2;14;37</t>
  </si>
  <si>
    <t>2;14;58</t>
  </si>
  <si>
    <t>2;15;03</t>
  </si>
  <si>
    <t>2;15;31</t>
  </si>
  <si>
    <t>2;15;35</t>
  </si>
  <si>
    <t>2;16;20</t>
  </si>
  <si>
    <t>2;16;27</t>
  </si>
  <si>
    <t>2;16;41</t>
  </si>
  <si>
    <t>2;16;43</t>
  </si>
  <si>
    <t>2;16;53</t>
  </si>
  <si>
    <t>2;17;03</t>
  </si>
  <si>
    <t>2;17;15</t>
  </si>
  <si>
    <t>2;17;37</t>
  </si>
  <si>
    <t>2;18;16</t>
  </si>
  <si>
    <t>2;18;35</t>
  </si>
  <si>
    <t>2;18;40</t>
  </si>
  <si>
    <t>2;18;44</t>
  </si>
  <si>
    <t>2;18;47</t>
  </si>
  <si>
    <t>2;19;07</t>
  </si>
  <si>
    <t>2;22;42</t>
  </si>
  <si>
    <t>2;22;55</t>
  </si>
  <si>
    <t>2;23;17</t>
  </si>
  <si>
    <t>2;28;06</t>
  </si>
  <si>
    <t>2;30;16</t>
  </si>
  <si>
    <t>2;30;17</t>
  </si>
  <si>
    <t>2;31;12</t>
  </si>
  <si>
    <t>2;32;43</t>
  </si>
  <si>
    <t>2;34;06</t>
  </si>
  <si>
    <t>2;46;54</t>
  </si>
  <si>
    <t>H</t>
  </si>
  <si>
    <t>SS</t>
  </si>
  <si>
    <t>Reitings</t>
  </si>
  <si>
    <t>Demko</t>
  </si>
  <si>
    <t>Blagonadezdins</t>
  </si>
  <si>
    <t>Zaicevs</t>
  </si>
  <si>
    <t>Kaprālis</t>
  </si>
  <si>
    <t>Dmitrijeva</t>
  </si>
  <si>
    <t>01;20;11.0</t>
  </si>
  <si>
    <t>01;20;43.0</t>
  </si>
  <si>
    <t>01;21;01.0</t>
  </si>
  <si>
    <t>01;21;57.0</t>
  </si>
  <si>
    <t>01;24;58.0</t>
  </si>
  <si>
    <t>01;26;16.0</t>
  </si>
  <si>
    <t>01;26;38.0</t>
  </si>
  <si>
    <t>01;28;03.0</t>
  </si>
  <si>
    <t>01;31;52.0</t>
  </si>
  <si>
    <t>01;35;07.0</t>
  </si>
  <si>
    <t>01;35;23.0</t>
  </si>
  <si>
    <t>01;39;03.0</t>
  </si>
  <si>
    <t>01;41;25.0</t>
  </si>
  <si>
    <t>01;41;46.0</t>
  </si>
  <si>
    <t>01;42;32.0</t>
  </si>
  <si>
    <t>01;42;47.0</t>
  </si>
  <si>
    <t>01;44;14.0</t>
  </si>
  <si>
    <t>01;47;00.0</t>
  </si>
  <si>
    <t>01;47;33.0</t>
  </si>
  <si>
    <t>01;48;56.0</t>
  </si>
  <si>
    <t>01;52;21.0</t>
  </si>
  <si>
    <t>01;56;05.0</t>
  </si>
  <si>
    <t>01;57;21.0</t>
  </si>
  <si>
    <t>02;01;00.0</t>
  </si>
  <si>
    <t>02;03;25.0</t>
  </si>
  <si>
    <t>02;26;30.0</t>
  </si>
  <si>
    <t>02;29;30.0</t>
  </si>
  <si>
    <t>01;33;15.0</t>
  </si>
  <si>
    <t>01;45;38.0</t>
  </si>
  <si>
    <t>01;56;41.0</t>
  </si>
  <si>
    <t>02;02;59.0</t>
  </si>
  <si>
    <t>Jelgava, SK Ozolnieki</t>
  </si>
  <si>
    <t>Ogre, LSC</t>
  </si>
  <si>
    <t>LSC, SK Ozolnieki</t>
  </si>
  <si>
    <t>Jelgava, LSC, SK Ozolnieki</t>
  </si>
  <si>
    <t>Madonas BJSS, Ozolnieki</t>
  </si>
  <si>
    <t>SK Ozolnieki, LSC</t>
  </si>
  <si>
    <t>Jubelis</t>
  </si>
  <si>
    <t>Ugis</t>
  </si>
  <si>
    <t>Mežulis</t>
  </si>
  <si>
    <t>Redisons</t>
  </si>
  <si>
    <t>Vjčeslavs</t>
  </si>
  <si>
    <t>Mamajs</t>
  </si>
  <si>
    <t>Kanbergs</t>
  </si>
  <si>
    <t>Dude</t>
  </si>
  <si>
    <t>Paass</t>
  </si>
  <si>
    <t>Visockis</t>
  </si>
  <si>
    <t>Zārdiņš</t>
  </si>
  <si>
    <t>Liepina</t>
  </si>
  <si>
    <t>Štramanis</t>
  </si>
  <si>
    <t>Cahrausa</t>
  </si>
  <si>
    <t>Svajunas</t>
  </si>
  <si>
    <t>Sukackas</t>
  </si>
  <si>
    <t>Rieksta</t>
  </si>
  <si>
    <t>Sporāns</t>
  </si>
  <si>
    <t>Artemjevs</t>
  </si>
  <si>
    <t>Bautris</t>
  </si>
  <si>
    <t>Avdejevs</t>
  </si>
  <si>
    <t>Vīlips</t>
  </si>
  <si>
    <t>Šablinskis</t>
  </si>
  <si>
    <t>Melberga</t>
  </si>
  <si>
    <t>Prindulis</t>
  </si>
  <si>
    <t>Bura</t>
  </si>
  <si>
    <t>Ella</t>
  </si>
  <si>
    <t>Valtmane</t>
  </si>
  <si>
    <t>Serdāns</t>
  </si>
  <si>
    <t>Vasiljevs</t>
  </si>
  <si>
    <t>Zilveris</t>
  </si>
  <si>
    <t>Hirkovskis</t>
  </si>
  <si>
    <t>Grāvīte</t>
  </si>
  <si>
    <t>Līpacis</t>
  </si>
  <si>
    <t>Vandzbergs</t>
  </si>
  <si>
    <t>Freināts</t>
  </si>
  <si>
    <t>Jekšēvics</t>
  </si>
  <si>
    <t>Būmeisters</t>
  </si>
  <si>
    <t>Rocēna</t>
  </si>
  <si>
    <t>Džanita</t>
  </si>
  <si>
    <t>Freija</t>
  </si>
  <si>
    <t>Lemese</t>
  </si>
  <si>
    <t>Vilks</t>
  </si>
  <si>
    <t>Vidis</t>
  </si>
  <si>
    <t>Igals</t>
  </si>
  <si>
    <t>Šneidere</t>
  </si>
  <si>
    <t>Nudiena</t>
  </si>
  <si>
    <t>Viška</t>
  </si>
  <si>
    <t>Benhens</t>
  </si>
  <si>
    <t>Hoļavins</t>
  </si>
  <si>
    <t>Egnārs</t>
  </si>
  <si>
    <t>Gudriķis</t>
  </si>
  <si>
    <t>Zardina</t>
  </si>
  <si>
    <t>Feļsins</t>
  </si>
  <si>
    <t>Ganiņa</t>
  </si>
  <si>
    <t>Litvina</t>
  </si>
  <si>
    <t>Jarohovičs</t>
  </si>
  <si>
    <t>Baltiņa</t>
  </si>
  <si>
    <t>Astrīda</t>
  </si>
  <si>
    <t>Pavloviča</t>
  </si>
  <si>
    <t>Ļuba</t>
  </si>
  <si>
    <t>Tihomirova</t>
  </si>
  <si>
    <t>Rullis</t>
  </si>
  <si>
    <t>Sirsniņš</t>
  </si>
  <si>
    <t>Lākute</t>
  </si>
  <si>
    <t>Voginta</t>
  </si>
  <si>
    <t>Laursons</t>
  </si>
  <si>
    <t>Gaida</t>
  </si>
  <si>
    <t>Ķerve</t>
  </si>
  <si>
    <t>Šaitere</t>
  </si>
  <si>
    <t>Benita</t>
  </si>
  <si>
    <t>Bitko</t>
  </si>
  <si>
    <t>Leonīds</t>
  </si>
  <si>
    <t>Brikmanis</t>
  </si>
  <si>
    <t>Dzintars Džons</t>
  </si>
  <si>
    <t>Jaunzems Fidžeralds</t>
  </si>
  <si>
    <t>1;17;14</t>
  </si>
  <si>
    <t>1;22;24</t>
  </si>
  <si>
    <t>1;32;59</t>
  </si>
  <si>
    <t>1;33;12</t>
  </si>
  <si>
    <t>1;34;27</t>
  </si>
  <si>
    <t>1;34;51</t>
  </si>
  <si>
    <t>1;34;53</t>
  </si>
  <si>
    <t>1;37;28</t>
  </si>
  <si>
    <t>1;37;56</t>
  </si>
  <si>
    <t>1;38;40</t>
  </si>
  <si>
    <t>1;38;41</t>
  </si>
  <si>
    <t>1;39;25</t>
  </si>
  <si>
    <t>1;39;57</t>
  </si>
  <si>
    <t>1;40;05</t>
  </si>
  <si>
    <t>1;40;11</t>
  </si>
  <si>
    <t>1;40;19</t>
  </si>
  <si>
    <t>1;40;51</t>
  </si>
  <si>
    <t>1;41;03</t>
  </si>
  <si>
    <t>1;42;14</t>
  </si>
  <si>
    <t>1;43;40</t>
  </si>
  <si>
    <t>1;43;49</t>
  </si>
  <si>
    <t>1;43;53</t>
  </si>
  <si>
    <t>1;44;42</t>
  </si>
  <si>
    <t>1;45;32</t>
  </si>
  <si>
    <t>1;45;39</t>
  </si>
  <si>
    <t>1;45;48</t>
  </si>
  <si>
    <t>1;46;07</t>
  </si>
  <si>
    <t>1;46;52</t>
  </si>
  <si>
    <t>1;46;59</t>
  </si>
  <si>
    <t>1;47;14</t>
  </si>
  <si>
    <t>1;47;20</t>
  </si>
  <si>
    <t>1;47;30</t>
  </si>
  <si>
    <t>1;47;39</t>
  </si>
  <si>
    <t>1;48;02</t>
  </si>
  <si>
    <t>1;48;53</t>
  </si>
  <si>
    <t>1;49;25</t>
  </si>
  <si>
    <t>1;49;53</t>
  </si>
  <si>
    <t>1;50;03</t>
  </si>
  <si>
    <t>1;51;06</t>
  </si>
  <si>
    <t>1;51;15</t>
  </si>
  <si>
    <t>1;51;21</t>
  </si>
  <si>
    <t>1;51;22</t>
  </si>
  <si>
    <t>1;51;43</t>
  </si>
  <si>
    <t>1;51;48</t>
  </si>
  <si>
    <t>1;51;57</t>
  </si>
  <si>
    <t>1;52;21</t>
  </si>
  <si>
    <t>1;52;35</t>
  </si>
  <si>
    <t>1;52;56</t>
  </si>
  <si>
    <t>1;52;58</t>
  </si>
  <si>
    <t>1;52;59</t>
  </si>
  <si>
    <t>1;53;17</t>
  </si>
  <si>
    <t>1;53;35</t>
  </si>
  <si>
    <t>1;53;38</t>
  </si>
  <si>
    <t>1;53;39</t>
  </si>
  <si>
    <t>1;53;53</t>
  </si>
  <si>
    <t>1;54;04</t>
  </si>
  <si>
    <t>1;55;01</t>
  </si>
  <si>
    <t>1;55;03</t>
  </si>
  <si>
    <t>1;55;16</t>
  </si>
  <si>
    <t>1;55;20</t>
  </si>
  <si>
    <t>1;55;21</t>
  </si>
  <si>
    <t>1;55;22</t>
  </si>
  <si>
    <t>1;56;09</t>
  </si>
  <si>
    <t>1;56;14</t>
  </si>
  <si>
    <t>1;56;40</t>
  </si>
  <si>
    <t>1;56;48</t>
  </si>
  <si>
    <t>1;56;55</t>
  </si>
  <si>
    <t>1;56;59</t>
  </si>
  <si>
    <t>1;57;37</t>
  </si>
  <si>
    <t>1;57;55</t>
  </si>
  <si>
    <t>1;57;57</t>
  </si>
  <si>
    <t>1;58;04</t>
  </si>
  <si>
    <t>1;58;09</t>
  </si>
  <si>
    <t>1;58;32</t>
  </si>
  <si>
    <t>1;58;35</t>
  </si>
  <si>
    <t>1;58;55</t>
  </si>
  <si>
    <t>1;59;04</t>
  </si>
  <si>
    <t>1;59;05</t>
  </si>
  <si>
    <t>1;59;22</t>
  </si>
  <si>
    <t>1;59;49</t>
  </si>
  <si>
    <t>1;59;52</t>
  </si>
  <si>
    <t>2;00;00</t>
  </si>
  <si>
    <t>2;00;03</t>
  </si>
  <si>
    <t>2;00;08</t>
  </si>
  <si>
    <t>2;00;15</t>
  </si>
  <si>
    <t>2;00;26</t>
  </si>
  <si>
    <t>2;00;28</t>
  </si>
  <si>
    <t>2;00;33</t>
  </si>
  <si>
    <t>2;00;51</t>
  </si>
  <si>
    <t>2;01;32</t>
  </si>
  <si>
    <t>2;01;33</t>
  </si>
  <si>
    <t>2;01;46</t>
  </si>
  <si>
    <t>2;02;06</t>
  </si>
  <si>
    <t>2;02;11</t>
  </si>
  <si>
    <t>2;02;12</t>
  </si>
  <si>
    <t>2;02;23</t>
  </si>
  <si>
    <t>2;02;29</t>
  </si>
  <si>
    <t>2;02;52</t>
  </si>
  <si>
    <t>2;03;14</t>
  </si>
  <si>
    <t>2;03;19</t>
  </si>
  <si>
    <t>2;03;34</t>
  </si>
  <si>
    <t>2;03;35</t>
  </si>
  <si>
    <t>2;04;30</t>
  </si>
  <si>
    <t>2;04;35</t>
  </si>
  <si>
    <t>2;04;37</t>
  </si>
  <si>
    <t>2;04;38</t>
  </si>
  <si>
    <t>2;04;43</t>
  </si>
  <si>
    <t>2;04;50</t>
  </si>
  <si>
    <t>2;04;59</t>
  </si>
  <si>
    <t>2;05;08</t>
  </si>
  <si>
    <t>2;05;13</t>
  </si>
  <si>
    <t>2;05;15</t>
  </si>
  <si>
    <t>2;05;56</t>
  </si>
  <si>
    <t>2;05;57</t>
  </si>
  <si>
    <t>2;06;16</t>
  </si>
  <si>
    <t>2;06;49</t>
  </si>
  <si>
    <t>2;06;58</t>
  </si>
  <si>
    <t>2;07;08</t>
  </si>
  <si>
    <t>2;07;26</t>
  </si>
  <si>
    <t>2;07;46</t>
  </si>
  <si>
    <t>2;07;55</t>
  </si>
  <si>
    <t>2;08;04</t>
  </si>
  <si>
    <t>2;08;12</t>
  </si>
  <si>
    <t>2;08;17</t>
  </si>
  <si>
    <t>2;08;20</t>
  </si>
  <si>
    <t>2;08;25</t>
  </si>
  <si>
    <t>2;08;36</t>
  </si>
  <si>
    <t>2;09;07</t>
  </si>
  <si>
    <t>2;09;19</t>
  </si>
  <si>
    <t>2;09;20</t>
  </si>
  <si>
    <t>2;09;51</t>
  </si>
  <si>
    <t>2;09;55</t>
  </si>
  <si>
    <t>2;10;07</t>
  </si>
  <si>
    <t>2;10;12</t>
  </si>
  <si>
    <t>2;10;43</t>
  </si>
  <si>
    <t>2;10;47</t>
  </si>
  <si>
    <t>2;11;03</t>
  </si>
  <si>
    <t>2;11;22</t>
  </si>
  <si>
    <t>2;11;28</t>
  </si>
  <si>
    <t>2;11;36</t>
  </si>
  <si>
    <t>2;11;50</t>
  </si>
  <si>
    <t>2;12;11</t>
  </si>
  <si>
    <t>2;12;12</t>
  </si>
  <si>
    <t>2;12;27</t>
  </si>
  <si>
    <t>2;12;45</t>
  </si>
  <si>
    <t>2;12;55</t>
  </si>
  <si>
    <t>2;13;15</t>
  </si>
  <si>
    <t>2;13;48</t>
  </si>
  <si>
    <t>2;14;03</t>
  </si>
  <si>
    <t>2;14;48</t>
  </si>
  <si>
    <t>2;15;08</t>
  </si>
  <si>
    <t>2;15;11</t>
  </si>
  <si>
    <t>2;15;17</t>
  </si>
  <si>
    <t>2;15;21</t>
  </si>
  <si>
    <t>2;15;38</t>
  </si>
  <si>
    <t>2;15;44</t>
  </si>
  <si>
    <t>2;15;52</t>
  </si>
  <si>
    <t>2;16;31</t>
  </si>
  <si>
    <t>2;16;52</t>
  </si>
  <si>
    <t>2;16;59</t>
  </si>
  <si>
    <t>2;17;04</t>
  </si>
  <si>
    <t>2;17;59</t>
  </si>
  <si>
    <t>2;18;03</t>
  </si>
  <si>
    <t>2;18;04</t>
  </si>
  <si>
    <t>2;18;31</t>
  </si>
  <si>
    <t>2;18;58</t>
  </si>
  <si>
    <t>2;19;25</t>
  </si>
  <si>
    <t>2;20;39</t>
  </si>
  <si>
    <t>2;20;47</t>
  </si>
  <si>
    <t>2;20;51</t>
  </si>
  <si>
    <t>2;21;10</t>
  </si>
  <si>
    <t>2;21;11</t>
  </si>
  <si>
    <t>2;21;39</t>
  </si>
  <si>
    <t>2;21;41</t>
  </si>
  <si>
    <t>2;21;56</t>
  </si>
  <si>
    <t>2;22;14</t>
  </si>
  <si>
    <t>2;22;15</t>
  </si>
  <si>
    <t>2;22;33</t>
  </si>
  <si>
    <t>2;23;08</t>
  </si>
  <si>
    <t>2;23;11</t>
  </si>
  <si>
    <t>2;23;12</t>
  </si>
  <si>
    <t>2;23;21</t>
  </si>
  <si>
    <t>2;23;27</t>
  </si>
  <si>
    <t>2;23;43</t>
  </si>
  <si>
    <t>2;23;56</t>
  </si>
  <si>
    <t>2;24;08</t>
  </si>
  <si>
    <t>2;24;12</t>
  </si>
  <si>
    <t>2;24;24</t>
  </si>
  <si>
    <t>2;25;53</t>
  </si>
  <si>
    <t>2;26;48</t>
  </si>
  <si>
    <t>2;27;09</t>
  </si>
  <si>
    <t>2;28;32</t>
  </si>
  <si>
    <t>2;29;44</t>
  </si>
  <si>
    <t>2;31;29</t>
  </si>
  <si>
    <t>2;32;46</t>
  </si>
  <si>
    <t>2;34;07</t>
  </si>
  <si>
    <t>2;34;11</t>
  </si>
  <si>
    <t>2;34;29</t>
  </si>
  <si>
    <t>2;35;31</t>
  </si>
  <si>
    <t>2;36;56</t>
  </si>
  <si>
    <t>2;38;49</t>
  </si>
  <si>
    <t>2;38;53</t>
  </si>
  <si>
    <t>2;38;57</t>
  </si>
  <si>
    <t>2;40;04</t>
  </si>
  <si>
    <t>2;42;42</t>
  </si>
  <si>
    <t>2;43;00</t>
  </si>
  <si>
    <t>2;44;36</t>
  </si>
  <si>
    <t>2;47;27</t>
  </si>
  <si>
    <t>2;48;42</t>
  </si>
  <si>
    <t>2;50;12</t>
  </si>
  <si>
    <t>2;51;02</t>
  </si>
  <si>
    <t>2;55;05</t>
  </si>
  <si>
    <t>2;58;20</t>
  </si>
  <si>
    <t>3;03;51</t>
  </si>
  <si>
    <t>3;06;38</t>
  </si>
  <si>
    <t>3;07;35</t>
  </si>
  <si>
    <t>3;11;18</t>
  </si>
  <si>
    <t>3;11;56</t>
  </si>
  <si>
    <t>3;11;57</t>
  </si>
  <si>
    <t>Viškers</t>
  </si>
  <si>
    <t>Gudēvics-Liepiņš</t>
  </si>
  <si>
    <t>Zučiks</t>
  </si>
  <si>
    <t>Duka</t>
  </si>
  <si>
    <t>Sukonovs</t>
  </si>
  <si>
    <t>Aščuks</t>
  </si>
  <si>
    <t>Līdaks</t>
  </si>
  <si>
    <t>Alisher</t>
  </si>
  <si>
    <t>Ostelis</t>
  </si>
  <si>
    <t>Levāns</t>
  </si>
  <si>
    <t>Kuzņecova</t>
  </si>
  <si>
    <t>Genys</t>
  </si>
  <si>
    <t>Ērmanis</t>
  </si>
  <si>
    <t>Brasavs-Muižnieks</t>
  </si>
  <si>
    <t>Šalajevska</t>
  </si>
  <si>
    <t>Jostsons</t>
  </si>
  <si>
    <t>Zingis</t>
  </si>
  <si>
    <t>Kuka</t>
  </si>
  <si>
    <t>Tereško</t>
  </si>
  <si>
    <t>Tisa</t>
  </si>
  <si>
    <t>Rāta</t>
  </si>
  <si>
    <t>Kaidi Keir</t>
  </si>
  <si>
    <t>1;40;50</t>
  </si>
  <si>
    <t>1;46;25</t>
  </si>
  <si>
    <t>1;47;54</t>
  </si>
  <si>
    <t>1;54;01</t>
  </si>
  <si>
    <t>1;54;42</t>
  </si>
  <si>
    <t>2;01;07</t>
  </si>
  <si>
    <t>2;02;51</t>
  </si>
  <si>
    <t>2;03;54</t>
  </si>
  <si>
    <t>2;04;27</t>
  </si>
  <si>
    <t>2;05;33</t>
  </si>
  <si>
    <t>2;07;17</t>
  </si>
  <si>
    <t>2;08;21</t>
  </si>
  <si>
    <t>2;08;43</t>
  </si>
  <si>
    <t>2;09;25</t>
  </si>
  <si>
    <t>2;10;41</t>
  </si>
  <si>
    <t>2;10;59</t>
  </si>
  <si>
    <t>2;11;43</t>
  </si>
  <si>
    <t>2;11;47</t>
  </si>
  <si>
    <t>2;12;53</t>
  </si>
  <si>
    <t>2;13;37</t>
  </si>
  <si>
    <t>2;13;44</t>
  </si>
  <si>
    <t>2;15;19</t>
  </si>
  <si>
    <t>2;15;42</t>
  </si>
  <si>
    <t>2;16;01</t>
  </si>
  <si>
    <t>2;16;30</t>
  </si>
  <si>
    <t>2;16;55</t>
  </si>
  <si>
    <t>2;18;00</t>
  </si>
  <si>
    <t>2;18;11</t>
  </si>
  <si>
    <t>2;18;41</t>
  </si>
  <si>
    <t>2;18;46</t>
  </si>
  <si>
    <t>2;19;39</t>
  </si>
  <si>
    <t>2;19;57</t>
  </si>
  <si>
    <t>2;20;32</t>
  </si>
  <si>
    <t>2;20;40</t>
  </si>
  <si>
    <t>2;20;43</t>
  </si>
  <si>
    <t>2;22;01</t>
  </si>
  <si>
    <t>2;22;04</t>
  </si>
  <si>
    <t>2;22;34</t>
  </si>
  <si>
    <t>2;23;15</t>
  </si>
  <si>
    <t>2;23;16</t>
  </si>
  <si>
    <t>2;23;30</t>
  </si>
  <si>
    <t>2;23;38</t>
  </si>
  <si>
    <t>2;23;49</t>
  </si>
  <si>
    <t>2;24;06</t>
  </si>
  <si>
    <t>2;24;17</t>
  </si>
  <si>
    <t>2;24;21</t>
  </si>
  <si>
    <t>2;24;27</t>
  </si>
  <si>
    <t>2;24;31</t>
  </si>
  <si>
    <t>2;24;44</t>
  </si>
  <si>
    <t>2;25;01</t>
  </si>
  <si>
    <t>2;25;29</t>
  </si>
  <si>
    <t>2;25;43</t>
  </si>
  <si>
    <t>2;25;54</t>
  </si>
  <si>
    <t>2;25;57</t>
  </si>
  <si>
    <t>2;26;12</t>
  </si>
  <si>
    <t>2;26;21</t>
  </si>
  <si>
    <t>2;26;31</t>
  </si>
  <si>
    <t>2;26;43</t>
  </si>
  <si>
    <t>2;26;52</t>
  </si>
  <si>
    <t>2;27;06</t>
  </si>
  <si>
    <t>2;27;16</t>
  </si>
  <si>
    <t>2;27;31</t>
  </si>
  <si>
    <t>2;28;16</t>
  </si>
  <si>
    <t>2;28;18</t>
  </si>
  <si>
    <t>2;28;23</t>
  </si>
  <si>
    <t>2;29;24</t>
  </si>
  <si>
    <t>2;29;26</t>
  </si>
  <si>
    <t>2;30;00</t>
  </si>
  <si>
    <t>2;30;07</t>
  </si>
  <si>
    <t>2;30;42</t>
  </si>
  <si>
    <t>2;30;56</t>
  </si>
  <si>
    <t>2;31;15</t>
  </si>
  <si>
    <t>2;31;34</t>
  </si>
  <si>
    <t>2;31;46</t>
  </si>
  <si>
    <t>2;31;47</t>
  </si>
  <si>
    <t>2;32;09</t>
  </si>
  <si>
    <t>2;32;26</t>
  </si>
  <si>
    <t>2;32;41</t>
  </si>
  <si>
    <t>2;33;21</t>
  </si>
  <si>
    <t>2;33;32</t>
  </si>
  <si>
    <t>2;33;58</t>
  </si>
  <si>
    <t>2;34;16</t>
  </si>
  <si>
    <t>2;34;35</t>
  </si>
  <si>
    <t>2;34;46</t>
  </si>
  <si>
    <t>2;35;09</t>
  </si>
  <si>
    <t>2;35;16</t>
  </si>
  <si>
    <t>2;35;36</t>
  </si>
  <si>
    <t>2;36;46</t>
  </si>
  <si>
    <t>2;36;48</t>
  </si>
  <si>
    <t>2;36;52</t>
  </si>
  <si>
    <t>2;36;57</t>
  </si>
  <si>
    <t>2;37;02</t>
  </si>
  <si>
    <t>2;37;06</t>
  </si>
  <si>
    <t>2;37;27</t>
  </si>
  <si>
    <t>2;38;19</t>
  </si>
  <si>
    <t>2;38;27</t>
  </si>
  <si>
    <t>2;38;40</t>
  </si>
  <si>
    <t>2;38;54</t>
  </si>
  <si>
    <t>2;38;58</t>
  </si>
  <si>
    <t>2;39;08</t>
  </si>
  <si>
    <t>2;39;21</t>
  </si>
  <si>
    <t>2;39;50</t>
  </si>
  <si>
    <t>2;39;51</t>
  </si>
  <si>
    <t>2;40;16</t>
  </si>
  <si>
    <t>2;40;22</t>
  </si>
  <si>
    <t>2;40;23</t>
  </si>
  <si>
    <t>2;40;25</t>
  </si>
  <si>
    <t>2;40;54</t>
  </si>
  <si>
    <t>2;41;06</t>
  </si>
  <si>
    <t>2;41;18</t>
  </si>
  <si>
    <t>2;41;29</t>
  </si>
  <si>
    <t>2;41;42</t>
  </si>
  <si>
    <t>2;41;48</t>
  </si>
  <si>
    <t>2;41;59</t>
  </si>
  <si>
    <t>2;42;17</t>
  </si>
  <si>
    <t>2;42;40</t>
  </si>
  <si>
    <t>2;42;41</t>
  </si>
  <si>
    <t>2;42;46</t>
  </si>
  <si>
    <t>2;42;50</t>
  </si>
  <si>
    <t>2;43;18</t>
  </si>
  <si>
    <t>2;45;01</t>
  </si>
  <si>
    <t>2;45;11</t>
  </si>
  <si>
    <t>2;46;05</t>
  </si>
  <si>
    <t>2;46;13</t>
  </si>
  <si>
    <t>2;46;22</t>
  </si>
  <si>
    <t>2;46;27</t>
  </si>
  <si>
    <t>2;47;42</t>
  </si>
  <si>
    <t>2;48;05</t>
  </si>
  <si>
    <t>2;48;15</t>
  </si>
  <si>
    <t>2;48;18</t>
  </si>
  <si>
    <t>2;49;17</t>
  </si>
  <si>
    <t>2;49;49</t>
  </si>
  <si>
    <t>2;49;58</t>
  </si>
  <si>
    <t>2;50;04</t>
  </si>
  <si>
    <t>2;50;25</t>
  </si>
  <si>
    <t>2;51;29</t>
  </si>
  <si>
    <t>2;51;30</t>
  </si>
  <si>
    <t>2;51;38</t>
  </si>
  <si>
    <t>2;52;15</t>
  </si>
  <si>
    <t>2;52;51</t>
  </si>
  <si>
    <t>2;52;52</t>
  </si>
  <si>
    <t>2;53;01</t>
  </si>
  <si>
    <t>2;53;09</t>
  </si>
  <si>
    <t>2;53;41</t>
  </si>
  <si>
    <t>2;54;22</t>
  </si>
  <si>
    <t>2;54;33</t>
  </si>
  <si>
    <t>2;54;37</t>
  </si>
  <si>
    <t>2;55;29</t>
  </si>
  <si>
    <t>2;55;59</t>
  </si>
  <si>
    <t>2;56;07</t>
  </si>
  <si>
    <t>2;56;43</t>
  </si>
  <si>
    <t>2;56;50</t>
  </si>
  <si>
    <t>2;58;52</t>
  </si>
  <si>
    <t>3;00;28</t>
  </si>
  <si>
    <t>3;01;45</t>
  </si>
  <si>
    <t>3;03;56</t>
  </si>
  <si>
    <t>3;03;59</t>
  </si>
  <si>
    <t>3;04;00</t>
  </si>
  <si>
    <t>3;04;44</t>
  </si>
  <si>
    <t>3;06;44</t>
  </si>
  <si>
    <t>3;07;20</t>
  </si>
  <si>
    <t>3;07;38</t>
  </si>
  <si>
    <t>3;08;49</t>
  </si>
  <si>
    <t>3;08;51</t>
  </si>
  <si>
    <t>3;09;04</t>
  </si>
  <si>
    <t>3;10;36</t>
  </si>
  <si>
    <t>3;10;57</t>
  </si>
  <si>
    <t>3;11;08</t>
  </si>
  <si>
    <t>3;11;38</t>
  </si>
  <si>
    <t>3;12;44</t>
  </si>
  <si>
    <t>3;12;45</t>
  </si>
  <si>
    <t>3;13;14</t>
  </si>
  <si>
    <t>3;14;27</t>
  </si>
  <si>
    <t>3;14;29</t>
  </si>
  <si>
    <t>3;15;13</t>
  </si>
  <si>
    <t>3;15;49</t>
  </si>
  <si>
    <t>3;16;12</t>
  </si>
  <si>
    <t>3;17;02</t>
  </si>
  <si>
    <t>3;18;21</t>
  </si>
  <si>
    <t>3;18;29</t>
  </si>
  <si>
    <t>3;18;56</t>
  </si>
  <si>
    <t>3;19;24</t>
  </si>
  <si>
    <t>3;21;19</t>
  </si>
  <si>
    <t>3;21;55</t>
  </si>
  <si>
    <t>3;23;18</t>
  </si>
  <si>
    <t>3;23;58</t>
  </si>
  <si>
    <t>3;23;59</t>
  </si>
  <si>
    <t>3;25;12</t>
  </si>
  <si>
    <t>3;26;57</t>
  </si>
  <si>
    <t>3;28;30</t>
  </si>
  <si>
    <t>3;29;24</t>
  </si>
  <si>
    <t>3;36;56</t>
  </si>
  <si>
    <t>3;37;55</t>
  </si>
  <si>
    <t>3;39;16</t>
  </si>
  <si>
    <t>3;44;23</t>
  </si>
  <si>
    <t>3;46;37</t>
  </si>
  <si>
    <t>3;50;36</t>
  </si>
  <si>
    <t>4;09;10</t>
  </si>
  <si>
    <t>1;07;40</t>
  </si>
  <si>
    <t>1;08;59</t>
  </si>
  <si>
    <t>1;10;12</t>
  </si>
  <si>
    <t>1;10;40</t>
  </si>
  <si>
    <t>1;11;04</t>
  </si>
  <si>
    <t>1;11;31</t>
  </si>
  <si>
    <t>1;13;52</t>
  </si>
  <si>
    <t>1;14;13</t>
  </si>
  <si>
    <t>1;14;36</t>
  </si>
  <si>
    <t>1;15;01</t>
  </si>
  <si>
    <t>1;15;07</t>
  </si>
  <si>
    <t>1;15;12</t>
  </si>
  <si>
    <t>1;17;29</t>
  </si>
  <si>
    <t>1;17;42</t>
  </si>
  <si>
    <t>1;18;03</t>
  </si>
  <si>
    <t>1;18;12</t>
  </si>
  <si>
    <t>1;18;23</t>
  </si>
  <si>
    <t>1;18;44</t>
  </si>
  <si>
    <t>1;20;05</t>
  </si>
  <si>
    <t>1;20;37</t>
  </si>
  <si>
    <t>1;20;55</t>
  </si>
  <si>
    <t>1;21;24</t>
  </si>
  <si>
    <t>1;21;29</t>
  </si>
  <si>
    <t>1;22;36</t>
  </si>
  <si>
    <t>1;22;48</t>
  </si>
  <si>
    <t>1;22;56</t>
  </si>
  <si>
    <t>1;22;58</t>
  </si>
  <si>
    <t>1;23;26</t>
  </si>
  <si>
    <t>1;23;48</t>
  </si>
  <si>
    <t>1;23;56</t>
  </si>
  <si>
    <t>1;24;04</t>
  </si>
  <si>
    <t>1;24;12</t>
  </si>
  <si>
    <t>1;24;50</t>
  </si>
  <si>
    <t>1;24;52</t>
  </si>
  <si>
    <t>1;25;06</t>
  </si>
  <si>
    <t>1;25;09</t>
  </si>
  <si>
    <t>1;25;29</t>
  </si>
  <si>
    <t>1;25;37</t>
  </si>
  <si>
    <t>1;25;48</t>
  </si>
  <si>
    <t>1;26;08</t>
  </si>
  <si>
    <t>1;26;25</t>
  </si>
  <si>
    <t>1;26;48</t>
  </si>
  <si>
    <t>1;27;01</t>
  </si>
  <si>
    <t>1;27;08</t>
  </si>
  <si>
    <t>1;27;20</t>
  </si>
  <si>
    <t>1;27;22</t>
  </si>
  <si>
    <t>1;27;31</t>
  </si>
  <si>
    <t>1;27;46</t>
  </si>
  <si>
    <t>1;27;48</t>
  </si>
  <si>
    <t>1;28;06</t>
  </si>
  <si>
    <t>1;28;09</t>
  </si>
  <si>
    <t>1;28;11</t>
  </si>
  <si>
    <t>1;28;21</t>
  </si>
  <si>
    <t>1;28;24</t>
  </si>
  <si>
    <t>1;29;09</t>
  </si>
  <si>
    <t>1;29;30</t>
  </si>
  <si>
    <t>1;29;38</t>
  </si>
  <si>
    <t>1;29;41</t>
  </si>
  <si>
    <t>1;29;47</t>
  </si>
  <si>
    <t>1;29;49</t>
  </si>
  <si>
    <t>1;29;53</t>
  </si>
  <si>
    <t>1;29;56</t>
  </si>
  <si>
    <t>1;29;59</t>
  </si>
  <si>
    <t>1;30;13</t>
  </si>
  <si>
    <t>1;30;21</t>
  </si>
  <si>
    <t>1;30;27</t>
  </si>
  <si>
    <t>1;30;31</t>
  </si>
  <si>
    <t>1;30;37</t>
  </si>
  <si>
    <t>1;30;42</t>
  </si>
  <si>
    <t>1;31;08</t>
  </si>
  <si>
    <t>1;31;20</t>
  </si>
  <si>
    <t>1;31;47</t>
  </si>
  <si>
    <t>1;31;48</t>
  </si>
  <si>
    <t>1;31;52</t>
  </si>
  <si>
    <t>1;31;54</t>
  </si>
  <si>
    <t>1;32;01</t>
  </si>
  <si>
    <t>1;32;03</t>
  </si>
  <si>
    <t>1;32;06</t>
  </si>
  <si>
    <t>1;32;09</t>
  </si>
  <si>
    <t>1;32;13</t>
  </si>
  <si>
    <t>1;32;21</t>
  </si>
  <si>
    <t>1;32;24</t>
  </si>
  <si>
    <t>1;32;41</t>
  </si>
  <si>
    <t>1;32;43</t>
  </si>
  <si>
    <t>1;32;47</t>
  </si>
  <si>
    <t>1;32;55</t>
  </si>
  <si>
    <t>1;33;06</t>
  </si>
  <si>
    <t>1;33;14</t>
  </si>
  <si>
    <t>1;33;22</t>
  </si>
  <si>
    <t>1;33;23</t>
  </si>
  <si>
    <t>1;33;26</t>
  </si>
  <si>
    <t>1;33;37</t>
  </si>
  <si>
    <t>1;33;46</t>
  </si>
  <si>
    <t>1;33;53</t>
  </si>
  <si>
    <t>1;33;54</t>
  </si>
  <si>
    <t>1;34;00</t>
  </si>
  <si>
    <t>1;34;12</t>
  </si>
  <si>
    <t>1;34;18</t>
  </si>
  <si>
    <t>1;34;21</t>
  </si>
  <si>
    <t>1;34;29</t>
  </si>
  <si>
    <t>1;34;33</t>
  </si>
  <si>
    <t>1;34;39</t>
  </si>
  <si>
    <t>1;34;40</t>
  </si>
  <si>
    <t>1;35;07</t>
  </si>
  <si>
    <t>1;35;09</t>
  </si>
  <si>
    <t>1;35;17</t>
  </si>
  <si>
    <t>1;35;20</t>
  </si>
  <si>
    <t>1;35;40</t>
  </si>
  <si>
    <t>1;35;41</t>
  </si>
  <si>
    <t>1;35;44</t>
  </si>
  <si>
    <t>1;35;51</t>
  </si>
  <si>
    <t>1;35;54</t>
  </si>
  <si>
    <t>1;35;56</t>
  </si>
  <si>
    <t>1;36;12</t>
  </si>
  <si>
    <t>1;36;28</t>
  </si>
  <si>
    <t>1;36;35</t>
  </si>
  <si>
    <t>1;36;41</t>
  </si>
  <si>
    <t>1;36;49</t>
  </si>
  <si>
    <t>1;36;53</t>
  </si>
  <si>
    <t>1;36;56</t>
  </si>
  <si>
    <t>1;37;00</t>
  </si>
  <si>
    <t>1;37;18</t>
  </si>
  <si>
    <t>1;37;27</t>
  </si>
  <si>
    <t>1;37;34</t>
  </si>
  <si>
    <t>1;37;36</t>
  </si>
  <si>
    <t>1;37;49</t>
  </si>
  <si>
    <t>1;37;51</t>
  </si>
  <si>
    <t>1;37;52</t>
  </si>
  <si>
    <t>1;37;53</t>
  </si>
  <si>
    <t>1;37;57</t>
  </si>
  <si>
    <t>1;38;06</t>
  </si>
  <si>
    <t>1;38;09</t>
  </si>
  <si>
    <t>1;38;21</t>
  </si>
  <si>
    <t>1;38;31</t>
  </si>
  <si>
    <t>1;38;47</t>
  </si>
  <si>
    <t>1;38;48</t>
  </si>
  <si>
    <t>1;38;58</t>
  </si>
  <si>
    <t>1;38;59</t>
  </si>
  <si>
    <t>1;39;02</t>
  </si>
  <si>
    <t>1;39;08</t>
  </si>
  <si>
    <t>1;39;10</t>
  </si>
  <si>
    <t>1;39;14</t>
  </si>
  <si>
    <t>1;39;15</t>
  </si>
  <si>
    <t>1;39;23</t>
  </si>
  <si>
    <t>1;39;29</t>
  </si>
  <si>
    <t>1;39;30</t>
  </si>
  <si>
    <t>1;39;31</t>
  </si>
  <si>
    <t>1;39;32</t>
  </si>
  <si>
    <t>1;39;36</t>
  </si>
  <si>
    <t>1;39;38</t>
  </si>
  <si>
    <t>1;39;39</t>
  </si>
  <si>
    <t>1;39;43</t>
  </si>
  <si>
    <t>1;39;47</t>
  </si>
  <si>
    <t>1;39;49</t>
  </si>
  <si>
    <t>1;39;50</t>
  </si>
  <si>
    <t>1;39;58</t>
  </si>
  <si>
    <t>1;40;00</t>
  </si>
  <si>
    <t>1;40;07</t>
  </si>
  <si>
    <t>1;40;08</t>
  </si>
  <si>
    <t>1;40;12</t>
  </si>
  <si>
    <t>1;40;14</t>
  </si>
  <si>
    <t>1;40;15</t>
  </si>
  <si>
    <t>1;40;23</t>
  </si>
  <si>
    <t>1;40;36</t>
  </si>
  <si>
    <t>1;40;49</t>
  </si>
  <si>
    <t>1;41;07</t>
  </si>
  <si>
    <t>1;41;09</t>
  </si>
  <si>
    <t>1;41;14</t>
  </si>
  <si>
    <t>1;41;22</t>
  </si>
  <si>
    <t>1;41;26</t>
  </si>
  <si>
    <t>1;41;29</t>
  </si>
  <si>
    <t>1;41;30</t>
  </si>
  <si>
    <t>1;41;41</t>
  </si>
  <si>
    <t>1;41;46</t>
  </si>
  <si>
    <t>1;42;11</t>
  </si>
  <si>
    <t>1;42;13</t>
  </si>
  <si>
    <t>1;42;33</t>
  </si>
  <si>
    <t>1;42;41</t>
  </si>
  <si>
    <t>1;42;49</t>
  </si>
  <si>
    <t>1;42;53</t>
  </si>
  <si>
    <t>1;42;54</t>
  </si>
  <si>
    <t>1;42;56</t>
  </si>
  <si>
    <t>1;43;02</t>
  </si>
  <si>
    <t>1;43;04</t>
  </si>
  <si>
    <t>1;43;07</t>
  </si>
  <si>
    <t>1;43;20</t>
  </si>
  <si>
    <t>1;43;32</t>
  </si>
  <si>
    <t>1;43;34</t>
  </si>
  <si>
    <t>1;43;51</t>
  </si>
  <si>
    <t>1;43;55</t>
  </si>
  <si>
    <t>1;44;14</t>
  </si>
  <si>
    <t>1;44;16</t>
  </si>
  <si>
    <t>1;44;20</t>
  </si>
  <si>
    <t>1;44;22</t>
  </si>
  <si>
    <t>1;44;31</t>
  </si>
  <si>
    <t>1;44;45</t>
  </si>
  <si>
    <t>1;44;56</t>
  </si>
  <si>
    <t>1;45;10</t>
  </si>
  <si>
    <t>1;45;16</t>
  </si>
  <si>
    <t>1;45;17</t>
  </si>
  <si>
    <t>1;45;27</t>
  </si>
  <si>
    <t>1;45;36</t>
  </si>
  <si>
    <t>1;45;44</t>
  </si>
  <si>
    <t>1;45;55</t>
  </si>
  <si>
    <t>1;46;09</t>
  </si>
  <si>
    <t>1;46;15</t>
  </si>
  <si>
    <t>1;46;23</t>
  </si>
  <si>
    <t>1;46;27</t>
  </si>
  <si>
    <t>1;46;31</t>
  </si>
  <si>
    <t>1;46;32</t>
  </si>
  <si>
    <t>1;46;51</t>
  </si>
  <si>
    <t>1;46;56</t>
  </si>
  <si>
    <t>1;46;58</t>
  </si>
  <si>
    <t>1;47;10</t>
  </si>
  <si>
    <t>1;47;21</t>
  </si>
  <si>
    <t>1;47;29</t>
  </si>
  <si>
    <t>1;47;35</t>
  </si>
  <si>
    <t>1;47;38</t>
  </si>
  <si>
    <t>1;47;40</t>
  </si>
  <si>
    <t>1;47;45</t>
  </si>
  <si>
    <t>1;47;48</t>
  </si>
  <si>
    <t>1;47;50</t>
  </si>
  <si>
    <t>1;47;52</t>
  </si>
  <si>
    <t>1;47;53</t>
  </si>
  <si>
    <t>1;47;57</t>
  </si>
  <si>
    <t>1;48;00</t>
  </si>
  <si>
    <t>1;48;03</t>
  </si>
  <si>
    <t>1;48;10</t>
  </si>
  <si>
    <t>1;48;11</t>
  </si>
  <si>
    <t>1;48;21</t>
  </si>
  <si>
    <t>1;48;22</t>
  </si>
  <si>
    <t>1;48;28</t>
  </si>
  <si>
    <t>1;48;32</t>
  </si>
  <si>
    <t>1;48;35</t>
  </si>
  <si>
    <t>1;48;37</t>
  </si>
  <si>
    <t>1;48;51</t>
  </si>
  <si>
    <t>1;49;02</t>
  </si>
  <si>
    <t>1;49;07</t>
  </si>
  <si>
    <t>1;49;12</t>
  </si>
  <si>
    <t>1;49;18</t>
  </si>
  <si>
    <t>1;49;20</t>
  </si>
  <si>
    <t>1;49;21</t>
  </si>
  <si>
    <t>1;49;24</t>
  </si>
  <si>
    <t>1;49;26</t>
  </si>
  <si>
    <t>1;49;27</t>
  </si>
  <si>
    <t>1;49;29</t>
  </si>
  <si>
    <t>1;49;34</t>
  </si>
  <si>
    <t>1;49;39</t>
  </si>
  <si>
    <t>1;49;43</t>
  </si>
  <si>
    <t>1;49;44</t>
  </si>
  <si>
    <t>1;49;56</t>
  </si>
  <si>
    <t>1;50;05</t>
  </si>
  <si>
    <t>1;50;22</t>
  </si>
  <si>
    <t>1;50;42</t>
  </si>
  <si>
    <t>1;50;47</t>
  </si>
  <si>
    <t>1;50;54</t>
  </si>
  <si>
    <t>1;51;08</t>
  </si>
  <si>
    <t>1;51;23</t>
  </si>
  <si>
    <t>1;51;30</t>
  </si>
  <si>
    <t>1;51;42</t>
  </si>
  <si>
    <t>1;52;00</t>
  </si>
  <si>
    <t>1;52;04</t>
  </si>
  <si>
    <t>1;52;06</t>
  </si>
  <si>
    <t>1;52;08</t>
  </si>
  <si>
    <t>1;52;09</t>
  </si>
  <si>
    <t>1;52;31</t>
  </si>
  <si>
    <t>1;52;46</t>
  </si>
  <si>
    <t>1;53;01</t>
  </si>
  <si>
    <t>1;53;04</t>
  </si>
  <si>
    <t>1;53;12</t>
  </si>
  <si>
    <t>1;53;22</t>
  </si>
  <si>
    <t>1;53;43</t>
  </si>
  <si>
    <t>1;53;54</t>
  </si>
  <si>
    <t>1;53;59</t>
  </si>
  <si>
    <t>1;54;09</t>
  </si>
  <si>
    <t>1;54;15</t>
  </si>
  <si>
    <t>1;54;18</t>
  </si>
  <si>
    <t>1;54;24</t>
  </si>
  <si>
    <t>1;54;28</t>
  </si>
  <si>
    <t>1;54;37</t>
  </si>
  <si>
    <t>1;54;46</t>
  </si>
  <si>
    <t>1;54;47</t>
  </si>
  <si>
    <t>1;54;49</t>
  </si>
  <si>
    <t>1;54;56</t>
  </si>
  <si>
    <t>1;54;57</t>
  </si>
  <si>
    <t>1;54;58</t>
  </si>
  <si>
    <t>1;55;04</t>
  </si>
  <si>
    <t>1;55;05</t>
  </si>
  <si>
    <t>1;55;07</t>
  </si>
  <si>
    <t>1;55;09</t>
  </si>
  <si>
    <t>1;55;10</t>
  </si>
  <si>
    <t>1;55;17</t>
  </si>
  <si>
    <t>1;55;31</t>
  </si>
  <si>
    <t>1;55;38</t>
  </si>
  <si>
    <t>1;55;44</t>
  </si>
  <si>
    <t>1;55;46</t>
  </si>
  <si>
    <t>1;55;50</t>
  </si>
  <si>
    <t>1;55;53</t>
  </si>
  <si>
    <t>1;56;00</t>
  </si>
  <si>
    <t>1;56;11</t>
  </si>
  <si>
    <t>1;56;12</t>
  </si>
  <si>
    <t>1;56;15</t>
  </si>
  <si>
    <t>1;56;43</t>
  </si>
  <si>
    <t>1;56;49</t>
  </si>
  <si>
    <t>1;57;16</t>
  </si>
  <si>
    <t>1;57;17</t>
  </si>
  <si>
    <t>1;57;18</t>
  </si>
  <si>
    <t>1;57;29</t>
  </si>
  <si>
    <t>1;57;38</t>
  </si>
  <si>
    <t>1;57;43</t>
  </si>
  <si>
    <t>1;57;48</t>
  </si>
  <si>
    <t>1;57;51</t>
  </si>
  <si>
    <t>1;57;53</t>
  </si>
  <si>
    <t>1;57;54</t>
  </si>
  <si>
    <t>1;57;56</t>
  </si>
  <si>
    <t>1;57;58</t>
  </si>
  <si>
    <t>1;58;06</t>
  </si>
  <si>
    <t>1;58;08</t>
  </si>
  <si>
    <t>1;58;24</t>
  </si>
  <si>
    <t>1;58;27</t>
  </si>
  <si>
    <t>1;58;31</t>
  </si>
  <si>
    <t>1;58;44</t>
  </si>
  <si>
    <t>1;58;52</t>
  </si>
  <si>
    <t>1;58;53</t>
  </si>
  <si>
    <t>1;59;02</t>
  </si>
  <si>
    <t>1;59;07</t>
  </si>
  <si>
    <t>1;59;09</t>
  </si>
  <si>
    <t>1;59;21</t>
  </si>
  <si>
    <t>1;59;35</t>
  </si>
  <si>
    <t>1;59;38</t>
  </si>
  <si>
    <t>1;59;47</t>
  </si>
  <si>
    <t>1;59;58</t>
  </si>
  <si>
    <t>2;00;06</t>
  </si>
  <si>
    <t>2;00;24</t>
  </si>
  <si>
    <t>2;00;31</t>
  </si>
  <si>
    <t>2;00;50</t>
  </si>
  <si>
    <t>2;00;55</t>
  </si>
  <si>
    <t>2;01;11</t>
  </si>
  <si>
    <t>2;01;12</t>
  </si>
  <si>
    <t>2;01;15</t>
  </si>
  <si>
    <t>2;01;42</t>
  </si>
  <si>
    <t>2;01;49</t>
  </si>
  <si>
    <t>2;02;01</t>
  </si>
  <si>
    <t>2;02;07</t>
  </si>
  <si>
    <t>2;02;16</t>
  </si>
  <si>
    <t>2;02;22</t>
  </si>
  <si>
    <t>2;02;35</t>
  </si>
  <si>
    <t>2;02;40</t>
  </si>
  <si>
    <t>2;02;42</t>
  </si>
  <si>
    <t>2;02;54</t>
  </si>
  <si>
    <t>2;03;10</t>
  </si>
  <si>
    <t>2;03;27</t>
  </si>
  <si>
    <t>2;03;49</t>
  </si>
  <si>
    <t>2;04;02</t>
  </si>
  <si>
    <t>2;04;17</t>
  </si>
  <si>
    <t>2;04;29</t>
  </si>
  <si>
    <t>2;04;31</t>
  </si>
  <si>
    <t>2;04;42</t>
  </si>
  <si>
    <t>2;04;44</t>
  </si>
  <si>
    <t>2;04;56</t>
  </si>
  <si>
    <t>2;05;00</t>
  </si>
  <si>
    <t>2;05;05</t>
  </si>
  <si>
    <t>2;05;19</t>
  </si>
  <si>
    <t>2;05;21</t>
  </si>
  <si>
    <t>2;05;26</t>
  </si>
  <si>
    <t>2;05;34</t>
  </si>
  <si>
    <t>2;05;35</t>
  </si>
  <si>
    <t>2;05;42</t>
  </si>
  <si>
    <t>2;05;55</t>
  </si>
  <si>
    <t>2;06;01</t>
  </si>
  <si>
    <t>2;06;11</t>
  </si>
  <si>
    <t>2;06;22</t>
  </si>
  <si>
    <t>2;06;30</t>
  </si>
  <si>
    <t>2;06;31</t>
  </si>
  <si>
    <t>2;06;32</t>
  </si>
  <si>
    <t>2;06;41</t>
  </si>
  <si>
    <t>2;06;46</t>
  </si>
  <si>
    <t>2;06;52</t>
  </si>
  <si>
    <t>2;06;56</t>
  </si>
  <si>
    <t>2;07;10</t>
  </si>
  <si>
    <t>2;07;34</t>
  </si>
  <si>
    <t>2;07;42</t>
  </si>
  <si>
    <t>2;07;44</t>
  </si>
  <si>
    <t>2;07;50</t>
  </si>
  <si>
    <t>2;07;59</t>
  </si>
  <si>
    <t>2;08;02</t>
  </si>
  <si>
    <t>2;08;22</t>
  </si>
  <si>
    <t>2;08;31</t>
  </si>
  <si>
    <t>2;08;51</t>
  </si>
  <si>
    <t>2;09;05</t>
  </si>
  <si>
    <t>2;09;15</t>
  </si>
  <si>
    <t>2;09;38</t>
  </si>
  <si>
    <t>2;10;03</t>
  </si>
  <si>
    <t>2;10;23</t>
  </si>
  <si>
    <t>2;10;49</t>
  </si>
  <si>
    <t>2;11;17</t>
  </si>
  <si>
    <t>2;11;29</t>
  </si>
  <si>
    <t>2;11;35</t>
  </si>
  <si>
    <t>2;11;44</t>
  </si>
  <si>
    <t>2;11;45</t>
  </si>
  <si>
    <t>2;11;53</t>
  </si>
  <si>
    <t>2;12;14</t>
  </si>
  <si>
    <t>2;12;18</t>
  </si>
  <si>
    <t>2;12;44</t>
  </si>
  <si>
    <t>2;12;49</t>
  </si>
  <si>
    <t>2;13;04</t>
  </si>
  <si>
    <t>2;13;18</t>
  </si>
  <si>
    <t>2;13;29</t>
  </si>
  <si>
    <t>2;13;38</t>
  </si>
  <si>
    <t>2;14;08</t>
  </si>
  <si>
    <t>2;14;19</t>
  </si>
  <si>
    <t>2;14;29</t>
  </si>
  <si>
    <t>2;15;05</t>
  </si>
  <si>
    <t>2;17;05</t>
  </si>
  <si>
    <t>2;17;30</t>
  </si>
  <si>
    <t>2;17;32</t>
  </si>
  <si>
    <t>2;18;08</t>
  </si>
  <si>
    <t>2;18;18</t>
  </si>
  <si>
    <t>2;18;37</t>
  </si>
  <si>
    <t>2;19;56</t>
  </si>
  <si>
    <t>2;19;59</t>
  </si>
  <si>
    <t>2;20;12</t>
  </si>
  <si>
    <t>2;20;21</t>
  </si>
  <si>
    <t>2;20;37</t>
  </si>
  <si>
    <t>2;21;16</t>
  </si>
  <si>
    <t>2;21;46</t>
  </si>
  <si>
    <t>2;21;54</t>
  </si>
  <si>
    <t>2;22;05</t>
  </si>
  <si>
    <t>2;22;53</t>
  </si>
  <si>
    <t>2;23;28</t>
  </si>
  <si>
    <t>2;25;16</t>
  </si>
  <si>
    <t>2;25;48</t>
  </si>
  <si>
    <t>2;26;55</t>
  </si>
  <si>
    <t>2;27;03</t>
  </si>
  <si>
    <t>2;30;11</t>
  </si>
  <si>
    <t>2;30;53</t>
  </si>
  <si>
    <t>2;31;32</t>
  </si>
  <si>
    <t>2;35;26</t>
  </si>
  <si>
    <t>2;35;27</t>
  </si>
  <si>
    <t>2;35;52</t>
  </si>
  <si>
    <t>2;37;37</t>
  </si>
  <si>
    <t>2;46;26</t>
  </si>
  <si>
    <t>2;47;17</t>
  </si>
  <si>
    <t>Kizenbahs</t>
  </si>
  <si>
    <t>Vladeks</t>
  </si>
  <si>
    <t>Alševskis</t>
  </si>
  <si>
    <t>Ķēpulis</t>
  </si>
  <si>
    <t>Leontjevs</t>
  </si>
  <si>
    <t>Frijārs</t>
  </si>
  <si>
    <t>Brencis</t>
  </si>
  <si>
    <t>Poddubnijs</t>
  </si>
  <si>
    <t>Ziņģis</t>
  </si>
  <si>
    <t>Ervalds</t>
  </si>
  <si>
    <t>Soročenkovs</t>
  </si>
  <si>
    <t>Barsukovs</t>
  </si>
  <si>
    <t>Zelma</t>
  </si>
  <si>
    <t>Preciniece</t>
  </si>
  <si>
    <t>Mārtinš</t>
  </si>
  <si>
    <t>Braslavs</t>
  </si>
  <si>
    <t>Busenbergs</t>
  </si>
  <si>
    <t>Akimovs</t>
  </si>
  <si>
    <t>Krēgers</t>
  </si>
  <si>
    <t>Dzirkalis</t>
  </si>
  <si>
    <t>Krievs</t>
  </si>
  <si>
    <t>Voldemārs</t>
  </si>
  <si>
    <t>Surgunts</t>
  </si>
  <si>
    <t>Lacbergs</t>
  </si>
  <si>
    <t>Rituma</t>
  </si>
  <si>
    <t>Karlīna</t>
  </si>
  <si>
    <t>Strogonovs</t>
  </si>
  <si>
    <t>Balode</t>
  </si>
  <si>
    <t>Štubis</t>
  </si>
  <si>
    <t>Zizlāne</t>
  </si>
  <si>
    <t>Grīnšteina</t>
  </si>
  <si>
    <t>Ošleja</t>
  </si>
  <si>
    <t>Kutuzova</t>
  </si>
  <si>
    <t>Arberga</t>
  </si>
  <si>
    <t>Stolers</t>
  </si>
  <si>
    <t>Zaļais</t>
  </si>
  <si>
    <t>Modriņš</t>
  </si>
  <si>
    <t>Džeina</t>
  </si>
  <si>
    <t>Raisa</t>
  </si>
  <si>
    <t>Baltiņš</t>
  </si>
  <si>
    <t>Šēnberga</t>
  </si>
  <si>
    <t>Pūkaine</t>
  </si>
  <si>
    <t>Mačiņa</t>
  </si>
  <si>
    <t>Dzērve</t>
  </si>
  <si>
    <t>Zemarāja</t>
  </si>
  <si>
    <t>Zizlāns</t>
  </si>
  <si>
    <t>Vehlmann</t>
  </si>
  <si>
    <t>Jaan</t>
  </si>
  <si>
    <t>Grahoļska</t>
  </si>
  <si>
    <t>Elva</t>
  </si>
  <si>
    <t>Vaivare</t>
  </si>
  <si>
    <t>Loite</t>
  </si>
  <si>
    <t>Braunere-Beke</t>
  </si>
  <si>
    <t>Dombrovska</t>
  </si>
  <si>
    <t>Ārija</t>
  </si>
  <si>
    <t>Balaško</t>
  </si>
  <si>
    <t>Ziemane</t>
  </si>
  <si>
    <t>Folberga-Strazda</t>
  </si>
  <si>
    <t>01;33;50.43</t>
  </si>
  <si>
    <t>01;39;00.52</t>
  </si>
  <si>
    <t>01;44;43.78</t>
  </si>
  <si>
    <t>01;45;09.33</t>
  </si>
  <si>
    <t>01;47;11.38</t>
  </si>
  <si>
    <t>01;50;53.80</t>
  </si>
  <si>
    <t>01;51;03.49</t>
  </si>
  <si>
    <t>01;51;26.50</t>
  </si>
  <si>
    <t>01;52;23.59</t>
  </si>
  <si>
    <t>01;54;15.55</t>
  </si>
  <si>
    <t>01;55;44.55</t>
  </si>
  <si>
    <t>01;56;13.63</t>
  </si>
  <si>
    <t>01;56;17.31</t>
  </si>
  <si>
    <t>01;57;19.81</t>
  </si>
  <si>
    <t>01;57;42.00</t>
  </si>
  <si>
    <t>01;58;35.82</t>
  </si>
  <si>
    <t>01;59;14.73</t>
  </si>
  <si>
    <t>01;59;58.73</t>
  </si>
  <si>
    <t>02;00;03.00</t>
  </si>
  <si>
    <t>02;00;23.57</t>
  </si>
  <si>
    <t>02;00;35.60</t>
  </si>
  <si>
    <t>02;01;14.50</t>
  </si>
  <si>
    <t>02;01;51.57</t>
  </si>
  <si>
    <t>02;02;00.75</t>
  </si>
  <si>
    <t>02;02;19.78</t>
  </si>
  <si>
    <t>02;02;23.50</t>
  </si>
  <si>
    <t>02;02;25.57</t>
  </si>
  <si>
    <t>02;02;51.83</t>
  </si>
  <si>
    <t>02;03;00.33</t>
  </si>
  <si>
    <t>02;03;04.32</t>
  </si>
  <si>
    <t>02;03;47.58</t>
  </si>
  <si>
    <t>02;04;09.83</t>
  </si>
  <si>
    <t>02;04;23.58</t>
  </si>
  <si>
    <t>02;04;39.33</t>
  </si>
  <si>
    <t>02;05;47.58</t>
  </si>
  <si>
    <t>02;06;13.76</t>
  </si>
  <si>
    <t>02;06;25.84</t>
  </si>
  <si>
    <t>02;06;59.90</t>
  </si>
  <si>
    <t>02;07;35.34</t>
  </si>
  <si>
    <t>02;07;57.34</t>
  </si>
  <si>
    <t>02;08;29.84</t>
  </si>
  <si>
    <t>02;08;34.34</t>
  </si>
  <si>
    <t>02;08;36.34</t>
  </si>
  <si>
    <t>02;09;11.34</t>
  </si>
  <si>
    <t>02;09;13.84</t>
  </si>
  <si>
    <t>02;09;24.77</t>
  </si>
  <si>
    <t>02;09;51.77</t>
  </si>
  <si>
    <t>02;10;06.59</t>
  </si>
  <si>
    <t>02;10;09.84</t>
  </si>
  <si>
    <t>02;10;13.10</t>
  </si>
  <si>
    <t>02;11;01.34</t>
  </si>
  <si>
    <t>02;11;50.85</t>
  </si>
  <si>
    <t>02;12;00.10</t>
  </si>
  <si>
    <t>02;12;22.10</t>
  </si>
  <si>
    <t>02;12;33.10</t>
  </si>
  <si>
    <t>02;12;40.60</t>
  </si>
  <si>
    <t>02;12;41.35</t>
  </si>
  <si>
    <t>02;12;56.10</t>
  </si>
  <si>
    <t>02;13;07.00</t>
  </si>
  <si>
    <t>02;13;15.61</t>
  </si>
  <si>
    <t>02;13;42.10</t>
  </si>
  <si>
    <t>02;13;46.36</t>
  </si>
  <si>
    <t>02;13;47.60</t>
  </si>
  <si>
    <t>02;14;11.60</t>
  </si>
  <si>
    <t>02;14;49.79</t>
  </si>
  <si>
    <t>02;14;49.85</t>
  </si>
  <si>
    <t>02;15;19.36</t>
  </si>
  <si>
    <t>02;15;19.37</t>
  </si>
  <si>
    <t>02;15;42.11</t>
  </si>
  <si>
    <t>02;16;03.86</t>
  </si>
  <si>
    <t>02;16;05.61</t>
  </si>
  <si>
    <t>02;16;07.37</t>
  </si>
  <si>
    <t>02;16;15.62</t>
  </si>
  <si>
    <t>02;16;19.11</t>
  </si>
  <si>
    <t>02;16;21.61</t>
  </si>
  <si>
    <t>02;16;24.86</t>
  </si>
  <si>
    <t>02;16;30.11</t>
  </si>
  <si>
    <t>02;16;39.11</t>
  </si>
  <si>
    <t>02;17;11.11</t>
  </si>
  <si>
    <t>02;17;27.86</t>
  </si>
  <si>
    <t>02;17;43.87</t>
  </si>
  <si>
    <t>02;17;47.61</t>
  </si>
  <si>
    <t>02;18;01.36</t>
  </si>
  <si>
    <t>02;18;12.87</t>
  </si>
  <si>
    <t>02;18;50.12</t>
  </si>
  <si>
    <t>02;19;01.61</t>
  </si>
  <si>
    <t>02;19;11.87</t>
  </si>
  <si>
    <t>02;19;25.37</t>
  </si>
  <si>
    <t>02;19;52.62</t>
  </si>
  <si>
    <t>02;20;19.87</t>
  </si>
  <si>
    <t>02;20;26.37</t>
  </si>
  <si>
    <t>02;20;31.13</t>
  </si>
  <si>
    <t>02;20;41.87</t>
  </si>
  <si>
    <t>02;20;49.12</t>
  </si>
  <si>
    <t>02;21;22.62</t>
  </si>
  <si>
    <t>02;22;12.13</t>
  </si>
  <si>
    <t>02;22;25.38</t>
  </si>
  <si>
    <t>02;22;31.13</t>
  </si>
  <si>
    <t>02;23;05.38</t>
  </si>
  <si>
    <t>02;23;11.88</t>
  </si>
  <si>
    <t>02;24;14.13</t>
  </si>
  <si>
    <t>02;24;22.13</t>
  </si>
  <si>
    <t>02;24;23.38</t>
  </si>
  <si>
    <t>02;24;25.38</t>
  </si>
  <si>
    <t>02;24;53.63</t>
  </si>
  <si>
    <t>02;24;58.63</t>
  </si>
  <si>
    <t>02;25;19.89</t>
  </si>
  <si>
    <t>02;25;22.13</t>
  </si>
  <si>
    <t>02;25;37.38</t>
  </si>
  <si>
    <t>02;26;00.38</t>
  </si>
  <si>
    <t>02;26;09.00</t>
  </si>
  <si>
    <t>02;26;11.40</t>
  </si>
  <si>
    <t>02;26;12.88</t>
  </si>
  <si>
    <t>02;26;21.38</t>
  </si>
  <si>
    <t>02;26;25.13</t>
  </si>
  <si>
    <t>02;26;27.88</t>
  </si>
  <si>
    <t>02;26;29.89</t>
  </si>
  <si>
    <t>02;26;33.88</t>
  </si>
  <si>
    <t>02;27;37.14</t>
  </si>
  <si>
    <t>02;27;37.39</t>
  </si>
  <si>
    <t>02;27;42.89</t>
  </si>
  <si>
    <t>02;27;43.82</t>
  </si>
  <si>
    <t>02;27;46.15</t>
  </si>
  <si>
    <t>02;27;50.64</t>
  </si>
  <si>
    <t>02;28;02.89</t>
  </si>
  <si>
    <t>02;28;05.64</t>
  </si>
  <si>
    <t>02;28;23.41</t>
  </si>
  <si>
    <t>02;28;40.39</t>
  </si>
  <si>
    <t>02;28;59.64</t>
  </si>
  <si>
    <t>02;29;08.14</t>
  </si>
  <si>
    <t>02;29;09.89</t>
  </si>
  <si>
    <t>02;29;40.89</t>
  </si>
  <si>
    <t>02;29;47.14</t>
  </si>
  <si>
    <t>02;30;06.90</t>
  </si>
  <si>
    <t>02;30;47.15</t>
  </si>
  <si>
    <t>02;31;24.65</t>
  </si>
  <si>
    <t>02;31;35.90</t>
  </si>
  <si>
    <t>02;31;46.65</t>
  </si>
  <si>
    <t>02;32;02.40</t>
  </si>
  <si>
    <t>02;32;47.40</t>
  </si>
  <si>
    <t>02;33;11.65</t>
  </si>
  <si>
    <t>02;33;13.15</t>
  </si>
  <si>
    <t>02;33;14.41</t>
  </si>
  <si>
    <t>02;33;14.42</t>
  </si>
  <si>
    <t>02;33;38.41</t>
  </si>
  <si>
    <t>02;33;38.66</t>
  </si>
  <si>
    <t>02;33;42.15</t>
  </si>
  <si>
    <t>02;33;54.90</t>
  </si>
  <si>
    <t>02;34;25.91</t>
  </si>
  <si>
    <t>02;34;34.41</t>
  </si>
  <si>
    <t>02;34;53.16</t>
  </si>
  <si>
    <t>02;35;09.91</t>
  </si>
  <si>
    <t>02;35;30.91</t>
  </si>
  <si>
    <t>02;36;05.67</t>
  </si>
  <si>
    <t>02;36;07.41</t>
  </si>
  <si>
    <t>02;36;12.66</t>
  </si>
  <si>
    <t>02;36;42.41</t>
  </si>
  <si>
    <t>02;37;38.92</t>
  </si>
  <si>
    <t>02;37;40.92</t>
  </si>
  <si>
    <t>02;37;50.17</t>
  </si>
  <si>
    <t>02;38;18.67</t>
  </si>
  <si>
    <t>02;38;22.67</t>
  </si>
  <si>
    <t>02;38;45.67</t>
  </si>
  <si>
    <t>02;38;48.67</t>
  </si>
  <si>
    <t>02;38;57.71</t>
  </si>
  <si>
    <t>02;39;15.67</t>
  </si>
  <si>
    <t>02;39;46.67</t>
  </si>
  <si>
    <t>02;39;52.17</t>
  </si>
  <si>
    <t>02;39;53.18</t>
  </si>
  <si>
    <t>02;40;15.68</t>
  </si>
  <si>
    <t>02;40;26.92</t>
  </si>
  <si>
    <t>02;40;39.17</t>
  </si>
  <si>
    <t>02;40;56.68</t>
  </si>
  <si>
    <t>02;41;02.67</t>
  </si>
  <si>
    <t>02;41;04.92</t>
  </si>
  <si>
    <t>02;41;06.42</t>
  </si>
  <si>
    <t>02;41;09.92</t>
  </si>
  <si>
    <t>02;41;53.92</t>
  </si>
  <si>
    <t>02;42;11.17</t>
  </si>
  <si>
    <t>02;42;11.93</t>
  </si>
  <si>
    <t>02;42;45.43</t>
  </si>
  <si>
    <t>02;43;00.93</t>
  </si>
  <si>
    <t>02;43;15.93</t>
  </si>
  <si>
    <t>02;43;18.43</t>
  </si>
  <si>
    <t>02;43;19.18</t>
  </si>
  <si>
    <t>02;43;22.68</t>
  </si>
  <si>
    <t>02;43;47.43</t>
  </si>
  <si>
    <t>02;43;53.68</t>
  </si>
  <si>
    <t>02;43;56.93</t>
  </si>
  <si>
    <t>02;44;29.18</t>
  </si>
  <si>
    <t>02;44;29.68</t>
  </si>
  <si>
    <t>02;45;13.93</t>
  </si>
  <si>
    <t>02;46;35.94</t>
  </si>
  <si>
    <t>02;47;03.94</t>
  </si>
  <si>
    <t>02;47;05.69</t>
  </si>
  <si>
    <t>02;47;25.44</t>
  </si>
  <si>
    <t>02;47;38.19</t>
  </si>
  <si>
    <t>02;48;00.94</t>
  </si>
  <si>
    <t>02;48;06.94</t>
  </si>
  <si>
    <t>02;49;18.47</t>
  </si>
  <si>
    <t>02;49;28.20</t>
  </si>
  <si>
    <t>02;49;28.69</t>
  </si>
  <si>
    <t>02;49;34.44</t>
  </si>
  <si>
    <t>02;49;37.20</t>
  </si>
  <si>
    <t>02;50;14.95</t>
  </si>
  <si>
    <t>02;50;24.70</t>
  </si>
  <si>
    <t>02;50;29.95</t>
  </si>
  <si>
    <t>02;50;35.20</t>
  </si>
  <si>
    <t>02;50;35.70</t>
  </si>
  <si>
    <t>02;50;56.45</t>
  </si>
  <si>
    <t>02;51;09.21</t>
  </si>
  <si>
    <t>02;51;17.70</t>
  </si>
  <si>
    <t>02;51;21.95</t>
  </si>
  <si>
    <t>02;51;25.20</t>
  </si>
  <si>
    <t>02;51;31.96</t>
  </si>
  <si>
    <t>02;52;23.95</t>
  </si>
  <si>
    <t>02;54;09.46</t>
  </si>
  <si>
    <t>02;54;23.46</t>
  </si>
  <si>
    <t>02;54;49.32</t>
  </si>
  <si>
    <t>02;54;53.21</t>
  </si>
  <si>
    <t>02;55;11.46</t>
  </si>
  <si>
    <t>02;55;23.21</t>
  </si>
  <si>
    <t>02;55;27.21</t>
  </si>
  <si>
    <t>02;57;41.22</t>
  </si>
  <si>
    <t>02;58;12.98</t>
  </si>
  <si>
    <t>02;58;30.47</t>
  </si>
  <si>
    <t>03;00;41.97</t>
  </si>
  <si>
    <t>03;02;26.73</t>
  </si>
  <si>
    <t>03;02;55.48</t>
  </si>
  <si>
    <t>03;03;50.23</t>
  </si>
  <si>
    <t>03;04;42.49</t>
  </si>
  <si>
    <t>03;05;24.99</t>
  </si>
  <si>
    <t>03;06;06.99</t>
  </si>
  <si>
    <t>03;07;01.50</t>
  </si>
  <si>
    <t>03;09;33.20</t>
  </si>
  <si>
    <t>03;09;47.20</t>
  </si>
  <si>
    <t>03;10;42.50</t>
  </si>
  <si>
    <t>03;10;59.25</t>
  </si>
  <si>
    <t>03;12;10.25</t>
  </si>
  <si>
    <t>03;12;41.51</t>
  </si>
  <si>
    <t>03;14;06.51</t>
  </si>
  <si>
    <t>03;15;47.26</t>
  </si>
  <si>
    <t>03;16;17.76</t>
  </si>
  <si>
    <t>03;16;32.52</t>
  </si>
  <si>
    <t>03;17;45.52</t>
  </si>
  <si>
    <t>03;17;50.23</t>
  </si>
  <si>
    <t>03;18;28.27</t>
  </si>
  <si>
    <t>03;21;20.53</t>
  </si>
  <si>
    <t>03;22;27.53</t>
  </si>
  <si>
    <t>03;24;06.54</t>
  </si>
  <si>
    <t>03;24;47.29</t>
  </si>
  <si>
    <t>03;25;58.45</t>
  </si>
  <si>
    <t>03;28;15.53</t>
  </si>
  <si>
    <t>03;28;47.30</t>
  </si>
  <si>
    <t>03;29;39.55</t>
  </si>
  <si>
    <t>03;31;00.31</t>
  </si>
  <si>
    <t>03;31;54.56</t>
  </si>
  <si>
    <t>03;32;00.61</t>
  </si>
  <si>
    <t>03;33;31.81</t>
  </si>
  <si>
    <t>03;37;50.57</t>
  </si>
  <si>
    <t>03;38;03.33</t>
  </si>
  <si>
    <t>03;39;14.83</t>
  </si>
  <si>
    <t>03;45;05.99</t>
  </si>
  <si>
    <t>03;51;08.61</t>
  </si>
  <si>
    <t>03;52;43.62</t>
  </si>
  <si>
    <t>03;53;30.12</t>
  </si>
  <si>
    <t>04;04;14.15</t>
  </si>
  <si>
    <t>04;20;04.94</t>
  </si>
  <si>
    <t>04;49;28.24</t>
  </si>
  <si>
    <t>Ketners</t>
  </si>
  <si>
    <t>Bačkins</t>
  </si>
  <si>
    <t>Katya</t>
  </si>
  <si>
    <t>Chebryakova</t>
  </si>
  <si>
    <t>Tihane</t>
  </si>
  <si>
    <t>Radiņa-Liepkaula</t>
  </si>
  <si>
    <t>02;22;46.88</t>
  </si>
  <si>
    <t>02;24;15.88</t>
  </si>
  <si>
    <t>02;25;08.13</t>
  </si>
  <si>
    <t>02;26;43.38</t>
  </si>
  <si>
    <t>02;27;56.14</t>
  </si>
  <si>
    <t>02;35;47.91</t>
  </si>
  <si>
    <t>02;37;46.91</t>
  </si>
  <si>
    <t>02;38;58.92</t>
  </si>
  <si>
    <t>02;44;55.18</t>
  </si>
  <si>
    <t>02;46;34.19</t>
  </si>
  <si>
    <t>02;47;48.44</t>
  </si>
  <si>
    <t>02;50;07.45</t>
  </si>
  <si>
    <t>02;50;23.45</t>
  </si>
  <si>
    <t>02;52;42.45</t>
  </si>
  <si>
    <t>02;53;31.21</t>
  </si>
  <si>
    <t>02;54;06.71</t>
  </si>
  <si>
    <t>02;54;59.71</t>
  </si>
  <si>
    <t>02;55;06.21</t>
  </si>
  <si>
    <t>02;56;51.46</t>
  </si>
  <si>
    <t>02;57;07.97</t>
  </si>
  <si>
    <t>02;57;18.46</t>
  </si>
  <si>
    <t>02;57;24.47</t>
  </si>
  <si>
    <t>02;57;28.72</t>
  </si>
  <si>
    <t>02;58;01.47</t>
  </si>
  <si>
    <t>02;58;16.99</t>
  </si>
  <si>
    <t>02;59;00.72</t>
  </si>
  <si>
    <t>03;01;34.48</t>
  </si>
  <si>
    <t>03;02;27.75</t>
  </si>
  <si>
    <t>03;02;43.23</t>
  </si>
  <si>
    <t>03;03;46.23</t>
  </si>
  <si>
    <t>03;04;09.73</t>
  </si>
  <si>
    <t>03;04;58.49</t>
  </si>
  <si>
    <t>03;06;22.74</t>
  </si>
  <si>
    <t>03;06;24.15</t>
  </si>
  <si>
    <t>03;06;26.99</t>
  </si>
  <si>
    <t>03;07;19.74</t>
  </si>
  <si>
    <t>03;07;53.10</t>
  </si>
  <si>
    <t>03;08;14.41</t>
  </si>
  <si>
    <t>03;08;22.99</t>
  </si>
  <si>
    <t>03;08;24.74</t>
  </si>
  <si>
    <t>03;08;45.75</t>
  </si>
  <si>
    <t>03;08;53.00</t>
  </si>
  <si>
    <t>03;09;19.50</t>
  </si>
  <si>
    <t>03;09;21.25</t>
  </si>
  <si>
    <t>03;09;36.25</t>
  </si>
  <si>
    <t>03;09;43.50</t>
  </si>
  <si>
    <t>03;10;47.10</t>
  </si>
  <si>
    <t>03;10;49.25</t>
  </si>
  <si>
    <t>03;11;22.50</t>
  </si>
  <si>
    <t>03;11;35.75</t>
  </si>
  <si>
    <t>03;11;41.50</t>
  </si>
  <si>
    <t>03;11;49.50</t>
  </si>
  <si>
    <t>03;12;08.68</t>
  </si>
  <si>
    <t>03;12;14.25</t>
  </si>
  <si>
    <t>03;12;59.10</t>
  </si>
  <si>
    <t>03;13;48.92</t>
  </si>
  <si>
    <t>03;15;10.51</t>
  </si>
  <si>
    <t>03;16;07.17</t>
  </si>
  <si>
    <t>03;16;14.51</t>
  </si>
  <si>
    <t>03;18;18.27</t>
  </si>
  <si>
    <t>03;18;32.53</t>
  </si>
  <si>
    <t>03;18;51.27</t>
  </si>
  <si>
    <t>03;19;37.27</t>
  </si>
  <si>
    <t>03;21;08.94</t>
  </si>
  <si>
    <t>03;21;35.33</t>
  </si>
  <si>
    <t>03;21;42.34</t>
  </si>
  <si>
    <t>03;22;38.78</t>
  </si>
  <si>
    <t>03;23;05.54</t>
  </si>
  <si>
    <t>03;23;14.53</t>
  </si>
  <si>
    <t>03;23;29.38</t>
  </si>
  <si>
    <t>03;24;10.78</t>
  </si>
  <si>
    <t>03;25;46.79</t>
  </si>
  <si>
    <t>03;26;16.54</t>
  </si>
  <si>
    <t>03;26;20.54</t>
  </si>
  <si>
    <t>03;26;23.54</t>
  </si>
  <si>
    <t>03;26;34.79</t>
  </si>
  <si>
    <t>03;26;37.54</t>
  </si>
  <si>
    <t>03;27;27.30</t>
  </si>
  <si>
    <t>03;27;48.48</t>
  </si>
  <si>
    <t>03;27;50.51</t>
  </si>
  <si>
    <t>03;28;22.80</t>
  </si>
  <si>
    <t>03;28;28.50</t>
  </si>
  <si>
    <t>03;29;20.80</t>
  </si>
  <si>
    <t>03;31;16.81</t>
  </si>
  <si>
    <t>03;31;41.31</t>
  </si>
  <si>
    <t>03;32;31.61</t>
  </si>
  <si>
    <t>03;32;39.81</t>
  </si>
  <si>
    <t>03;32;44.56</t>
  </si>
  <si>
    <t>03;32;58.31</t>
  </si>
  <si>
    <t>03;33;08.68</t>
  </si>
  <si>
    <t>03;33;24.65</t>
  </si>
  <si>
    <t>03;34;38.81</t>
  </si>
  <si>
    <t>03;35;18.69</t>
  </si>
  <si>
    <t>03;35;59.42</t>
  </si>
  <si>
    <t>03;36;23.72</t>
  </si>
  <si>
    <t>03;36;36.58</t>
  </si>
  <si>
    <t>03;36;59.32</t>
  </si>
  <si>
    <t>03;37;35.58</t>
  </si>
  <si>
    <t>03;38;25.32</t>
  </si>
  <si>
    <t>03;38;41.49</t>
  </si>
  <si>
    <t>03;39;02.80</t>
  </si>
  <si>
    <t>03;39;04.58</t>
  </si>
  <si>
    <t>03;39;07.83</t>
  </si>
  <si>
    <t>03;39;18.87</t>
  </si>
  <si>
    <t>03;39;48.83</t>
  </si>
  <si>
    <t>03;40;07.74</t>
  </si>
  <si>
    <t>03;40;20.83</t>
  </si>
  <si>
    <t>03;40;48.83</t>
  </si>
  <si>
    <t>03;40;59.58</t>
  </si>
  <si>
    <t>03;41;22.33</t>
  </si>
  <si>
    <t>03;41;22.75</t>
  </si>
  <si>
    <t>03;41;28.84</t>
  </si>
  <si>
    <t>03;41;42.75</t>
  </si>
  <si>
    <t>03;42;42.75</t>
  </si>
  <si>
    <t>03;44;28.34</t>
  </si>
  <si>
    <t>03;44;30.84</t>
  </si>
  <si>
    <t>03;44;32.59</t>
  </si>
  <si>
    <t>03;44;47.60</t>
  </si>
  <si>
    <t>03;47;08.35</t>
  </si>
  <si>
    <t>03;47;20.35</t>
  </si>
  <si>
    <t>03;47;33.10</t>
  </si>
  <si>
    <t>03;48;07.85</t>
  </si>
  <si>
    <t>03;48;18.10</t>
  </si>
  <si>
    <t>03;48;26.85</t>
  </si>
  <si>
    <t>03;48;52.36</t>
  </si>
  <si>
    <t>03;51;11.11</t>
  </si>
  <si>
    <t>03;51;18.86</t>
  </si>
  <si>
    <t>03;52;11.86</t>
  </si>
  <si>
    <t>03;52;32.11</t>
  </si>
  <si>
    <t>03;52;41.62</t>
  </si>
  <si>
    <t>03;52;50.12</t>
  </si>
  <si>
    <t>03;55;15.62</t>
  </si>
  <si>
    <t>03;55;27.00</t>
  </si>
  <si>
    <t>03;55;27.38</t>
  </si>
  <si>
    <t>03;56;22.37</t>
  </si>
  <si>
    <t>03;57;15.38</t>
  </si>
  <si>
    <t>03;57;56.88</t>
  </si>
  <si>
    <t>03;58;21.13</t>
  </si>
  <si>
    <t>03;58;28.13</t>
  </si>
  <si>
    <t>03;58;45.39</t>
  </si>
  <si>
    <t>03;58;45.63</t>
  </si>
  <si>
    <t>04;00;32.14</t>
  </si>
  <si>
    <t>04;00;49.89</t>
  </si>
  <si>
    <t>04;01;23.14</t>
  </si>
  <si>
    <t>04;01;50.14</t>
  </si>
  <si>
    <t>04;02;13.39</t>
  </si>
  <si>
    <t>04;02;49.14</t>
  </si>
  <si>
    <t>04;02;59.89</t>
  </si>
  <si>
    <t>04;03;43.15</t>
  </si>
  <si>
    <t>04;04;03.90</t>
  </si>
  <si>
    <t>04;04;08.40</t>
  </si>
  <si>
    <t>04;04;22.15</t>
  </si>
  <si>
    <t>04;04;40.40</t>
  </si>
  <si>
    <t>04;04;44.15</t>
  </si>
  <si>
    <t>04;05;22.15</t>
  </si>
  <si>
    <t>04;06;48.90</t>
  </si>
  <si>
    <t>04;06;50.90</t>
  </si>
  <si>
    <t>04;07;42.66</t>
  </si>
  <si>
    <t>04;07;59.16</t>
  </si>
  <si>
    <t>04;08;43.41</t>
  </si>
  <si>
    <t>04;09;42.16</t>
  </si>
  <si>
    <t>04;10;00.82</t>
  </si>
  <si>
    <t>04;10;45.17</t>
  </si>
  <si>
    <t>04;10;45.42</t>
  </si>
  <si>
    <t>04;11;07.16</t>
  </si>
  <si>
    <t>04;11;54.67</t>
  </si>
  <si>
    <t>04;12;03.67</t>
  </si>
  <si>
    <t>04;12;25.92</t>
  </si>
  <si>
    <t>04;12;34.69</t>
  </si>
  <si>
    <t>04;12;37.67</t>
  </si>
  <si>
    <t>04;13;09.92</t>
  </si>
  <si>
    <t>04;16;04.18</t>
  </si>
  <si>
    <t>04;21;08.94</t>
  </si>
  <si>
    <t>04;21;43.95</t>
  </si>
  <si>
    <t>04;21;54.20</t>
  </si>
  <si>
    <t>04;22;44.20</t>
  </si>
  <si>
    <t>04;23;10.20</t>
  </si>
  <si>
    <t>04;29;39.72</t>
  </si>
  <si>
    <t>04;33;05.98</t>
  </si>
  <si>
    <t>04;33;54.23</t>
  </si>
  <si>
    <t>04;34;13.48</t>
  </si>
  <si>
    <t>04;34;52.23</t>
  </si>
  <si>
    <t>04;36;05.23</t>
  </si>
  <si>
    <t>04;37;33.74</t>
  </si>
  <si>
    <t>04;37;58.24</t>
  </si>
  <si>
    <t>04;43;54.26</t>
  </si>
  <si>
    <t>04;47;22.19</t>
  </si>
  <si>
    <t>04;47;22.76</t>
  </si>
  <si>
    <t>04;47;38.27</t>
  </si>
  <si>
    <t>04;48;01.26</t>
  </si>
  <si>
    <t>04;49;25.28</t>
  </si>
  <si>
    <t>04;49;32.24</t>
  </si>
  <si>
    <t>04;49;32.28</t>
  </si>
  <si>
    <t>04;51;42.78</t>
  </si>
  <si>
    <t>04;52;03.53</t>
  </si>
  <si>
    <t>05;17;50.97</t>
  </si>
  <si>
    <t>05;19;21.36</t>
  </si>
  <si>
    <t>05;19;21.85</t>
  </si>
  <si>
    <t>05;20;13.35</t>
  </si>
  <si>
    <t>05;20;13.36</t>
  </si>
  <si>
    <t>05;33;18.14</t>
  </si>
  <si>
    <t>Men</t>
  </si>
  <si>
    <t>ACTIŅŠ</t>
  </si>
  <si>
    <t>4h44:59.73</t>
  </si>
  <si>
    <t>5h22:25.47</t>
  </si>
  <si>
    <t>BROKS</t>
  </si>
  <si>
    <t>5h24:35.51</t>
  </si>
  <si>
    <t>LIMANĀNS</t>
  </si>
  <si>
    <t>5h31:20.00</t>
  </si>
  <si>
    <t>5h44:08.26</t>
  </si>
  <si>
    <t>ZUMBERGS</t>
  </si>
  <si>
    <t>5h46:48.25</t>
  </si>
  <si>
    <t>BREMZE</t>
  </si>
  <si>
    <t>5h54:48.12</t>
  </si>
  <si>
    <t>BRASAVS</t>
  </si>
  <si>
    <t>6h04:00.49</t>
  </si>
  <si>
    <t>SILIŅŠ</t>
  </si>
  <si>
    <t>6h09:31.94</t>
  </si>
  <si>
    <t>VADZIS</t>
  </si>
  <si>
    <t>6h12:40.66</t>
  </si>
  <si>
    <t>Women</t>
  </si>
  <si>
    <t>ZUMBERGA</t>
  </si>
  <si>
    <t>6h21:13.95</t>
  </si>
  <si>
    <t>JAKAVS</t>
  </si>
  <si>
    <t>6h31:21.55</t>
  </si>
  <si>
    <t>RĒRIHS</t>
  </si>
  <si>
    <t>6h31:41.73</t>
  </si>
  <si>
    <t>KĀPIŅA</t>
  </si>
  <si>
    <t>6h31:53.35</t>
  </si>
  <si>
    <t>ADIJĀNS</t>
  </si>
  <si>
    <t>6h32:00.22</t>
  </si>
  <si>
    <t>BELDAVA</t>
  </si>
  <si>
    <t>6h34:11.46</t>
  </si>
  <si>
    <t>GEDROVIČS</t>
  </si>
  <si>
    <t>6h35:30.49</t>
  </si>
  <si>
    <t>MEIERS</t>
  </si>
  <si>
    <t>6h37:40.08</t>
  </si>
  <si>
    <t>CĀBULIS</t>
  </si>
  <si>
    <t>6h40:09.81</t>
  </si>
  <si>
    <t>PORMEISTERS</t>
  </si>
  <si>
    <t>6h45:50.50</t>
  </si>
  <si>
    <t>PONOMAREVA</t>
  </si>
  <si>
    <t>6h48:47.71</t>
  </si>
  <si>
    <t>ČEKSTERS</t>
  </si>
  <si>
    <t>6h57:56.75</t>
  </si>
  <si>
    <t>VĪTOLA</t>
  </si>
  <si>
    <t>7h04:17.08</t>
  </si>
  <si>
    <t>KVEDERS</t>
  </si>
  <si>
    <t>7h14:51.09</t>
  </si>
  <si>
    <t>VĪKSNE</t>
  </si>
  <si>
    <t>7h14:51.15</t>
  </si>
  <si>
    <t>KĀPIŅŠ</t>
  </si>
  <si>
    <t>7h20:30.33</t>
  </si>
  <si>
    <t>SUBORINS</t>
  </si>
  <si>
    <t>7h21:26.43</t>
  </si>
  <si>
    <t>BEKS</t>
  </si>
  <si>
    <t>7h26:35.71</t>
  </si>
  <si>
    <t>LĪCĪTIS</t>
  </si>
  <si>
    <t>7h34:55.41</t>
  </si>
  <si>
    <t>7h36:48.31</t>
  </si>
  <si>
    <t>PONOMAREV</t>
  </si>
  <si>
    <t>7h37:14.51</t>
  </si>
  <si>
    <t>7h37:14.55</t>
  </si>
  <si>
    <t>VEIPA</t>
  </si>
  <si>
    <t>7h37:35.52</t>
  </si>
  <si>
    <t>VANTERS</t>
  </si>
  <si>
    <t>7h42:40.25</t>
  </si>
  <si>
    <t>ZELTZAĶE</t>
  </si>
  <si>
    <t>7h44:02.14</t>
  </si>
  <si>
    <t>GRĪVIŅŠ</t>
  </si>
  <si>
    <t>7h44:32.86</t>
  </si>
  <si>
    <t>UPMACE</t>
  </si>
  <si>
    <t>7h44:32.99</t>
  </si>
  <si>
    <t>KETLERS</t>
  </si>
  <si>
    <t>8h04:11.77</t>
  </si>
  <si>
    <t>LINUŽA</t>
  </si>
  <si>
    <t>8h04:28.30</t>
  </si>
  <si>
    <t>VINGRIS</t>
  </si>
  <si>
    <t>8h09:41.71</t>
  </si>
  <si>
    <t>SOKOLOVSKIS</t>
  </si>
  <si>
    <t>8h25:08.06</t>
  </si>
  <si>
    <t>SIRMAIS</t>
  </si>
  <si>
    <t>8h25:08.19</t>
  </si>
  <si>
    <t>BIRKS</t>
  </si>
  <si>
    <t>8h32:46.00</t>
  </si>
  <si>
    <t>8h35:43.43</t>
  </si>
  <si>
    <t>AVOTIŅŠ</t>
  </si>
  <si>
    <t>8h42:44.08</t>
  </si>
  <si>
    <t>CELMIŅA</t>
  </si>
  <si>
    <t>8h55:54.77</t>
  </si>
  <si>
    <t>BLESE</t>
  </si>
  <si>
    <t>8h55:54.95</t>
  </si>
  <si>
    <t>9h38:21.50</t>
  </si>
  <si>
    <t>CĒSNIEKS</t>
  </si>
  <si>
    <t>9h46:23.45</t>
  </si>
  <si>
    <t>TOLPIGINS</t>
  </si>
  <si>
    <t>9h46:23.63</t>
  </si>
  <si>
    <t>Stopiņu nov.</t>
  </si>
  <si>
    <t>4;44;59.73</t>
  </si>
  <si>
    <t>5;22;25.47</t>
  </si>
  <si>
    <t>5;24;35.51</t>
  </si>
  <si>
    <t>5;31;20.00</t>
  </si>
  <si>
    <t>5;44;08.26</t>
  </si>
  <si>
    <t>5;46;48.25</t>
  </si>
  <si>
    <t>5;54;48.12</t>
  </si>
  <si>
    <t>6;04;00.49</t>
  </si>
  <si>
    <t>6;09;31.94</t>
  </si>
  <si>
    <t>6;12;40.66</t>
  </si>
  <si>
    <t>6;21;13.95</t>
  </si>
  <si>
    <t>6;31;21.55</t>
  </si>
  <si>
    <t>6;31;41.73</t>
  </si>
  <si>
    <t>6;31;53.35</t>
  </si>
  <si>
    <t>6;32;00.22</t>
  </si>
  <si>
    <t>6;34;11.46</t>
  </si>
  <si>
    <t>6;35;30.49</t>
  </si>
  <si>
    <t>6;37;40.08</t>
  </si>
  <si>
    <t>6;40;09.81</t>
  </si>
  <si>
    <t>6;45;50.50</t>
  </si>
  <si>
    <t>6;48;47.71</t>
  </si>
  <si>
    <t>6;57;56.75</t>
  </si>
  <si>
    <t>7;04;17.08</t>
  </si>
  <si>
    <t>7;14;51.09</t>
  </si>
  <si>
    <t>7;14;51.15</t>
  </si>
  <si>
    <t>7;20;30.33</t>
  </si>
  <si>
    <t>7;21;26.43</t>
  </si>
  <si>
    <t>7;26;35.71</t>
  </si>
  <si>
    <t>7;34;55.41</t>
  </si>
  <si>
    <t>7;36;48.31</t>
  </si>
  <si>
    <t>7;37;14.51</t>
  </si>
  <si>
    <t>7;37;14.55</t>
  </si>
  <si>
    <t>7;37;35.52</t>
  </si>
  <si>
    <t>7;42;40.25</t>
  </si>
  <si>
    <t>7;44;02.14</t>
  </si>
  <si>
    <t>7;44;32.86</t>
  </si>
  <si>
    <t>7;44;32.99</t>
  </si>
  <si>
    <t>8;04;11.77</t>
  </si>
  <si>
    <t>8;04;28.30</t>
  </si>
  <si>
    <t>8;09;41.71</t>
  </si>
  <si>
    <t>8;25;08.06</t>
  </si>
  <si>
    <t>8;25;08.19</t>
  </si>
  <si>
    <t>8;32;46.00</t>
  </si>
  <si>
    <t>8;35;43.43</t>
  </si>
  <si>
    <t>8;42;44.08</t>
  </si>
  <si>
    <t>8;55;54.77</t>
  </si>
  <si>
    <t>8;55;54.95</t>
  </si>
  <si>
    <t>9;38;21.50</t>
  </si>
  <si>
    <t>9;46;23.45</t>
  </si>
  <si>
    <t>9;46;23.63</t>
  </si>
  <si>
    <t>1h52:54.01</t>
  </si>
  <si>
    <t>MIEZĪTIS</t>
  </si>
  <si>
    <t>Imanta</t>
  </si>
  <si>
    <t>2h23:31.73</t>
  </si>
  <si>
    <t>ARĀJS</t>
  </si>
  <si>
    <t>2h30:58.22</t>
  </si>
  <si>
    <t>JAKUPOVS</t>
  </si>
  <si>
    <t>Aliters</t>
  </si>
  <si>
    <t>2h38:12.31</t>
  </si>
  <si>
    <t>ZINGIS</t>
  </si>
  <si>
    <t>2h50:03.61</t>
  </si>
  <si>
    <t>LORENCS</t>
  </si>
  <si>
    <t>2h50:05.93</t>
  </si>
  <si>
    <t>ANDERSONS</t>
  </si>
  <si>
    <t>2h50:08.04</t>
  </si>
  <si>
    <t>LUKINOVS</t>
  </si>
  <si>
    <t>2h50:08.06</t>
  </si>
  <si>
    <t>GERMOVS</t>
  </si>
  <si>
    <t>2h51:02.67</t>
  </si>
  <si>
    <t>KOMAROVS</t>
  </si>
  <si>
    <t>Cēsis/Valmiera</t>
  </si>
  <si>
    <t>2h51:07.67</t>
  </si>
  <si>
    <t>LUNTS</t>
  </si>
  <si>
    <t>2h54:22.00</t>
  </si>
  <si>
    <t>ŠČEDROVS</t>
  </si>
  <si>
    <t>2h54:40.20</t>
  </si>
  <si>
    <t>VILSONS</t>
  </si>
  <si>
    <t>2h56:37.48</t>
  </si>
  <si>
    <t>KIRILOVA</t>
  </si>
  <si>
    <t>2h59:04.20</t>
  </si>
  <si>
    <t>KURSINSKIS</t>
  </si>
  <si>
    <t>3h02:30.97</t>
  </si>
  <si>
    <t>PUNENOVS</t>
  </si>
  <si>
    <t>3h05:13.36</t>
  </si>
  <si>
    <t>SARDIKO</t>
  </si>
  <si>
    <t>3h05:13.49</t>
  </si>
  <si>
    <t>ZARIŅA</t>
  </si>
  <si>
    <t>3h06:28.46</t>
  </si>
  <si>
    <t>LEPIKSONS</t>
  </si>
  <si>
    <t>3h06:28.90</t>
  </si>
  <si>
    <t>URTĀNS</t>
  </si>
  <si>
    <t>3h06:47.46</t>
  </si>
  <si>
    <t>URBĀNE</t>
  </si>
  <si>
    <t>3h07:51.15</t>
  </si>
  <si>
    <t>SUPE</t>
  </si>
  <si>
    <t>3h07:53.65</t>
  </si>
  <si>
    <t>3h09:19.90</t>
  </si>
  <si>
    <t>BERNĀNS</t>
  </si>
  <si>
    <t>3h10:15.07</t>
  </si>
  <si>
    <t>LIMANĀNE</t>
  </si>
  <si>
    <t>3h10:49.85</t>
  </si>
  <si>
    <t>GRONSKIS</t>
  </si>
  <si>
    <t>3h11:38.63</t>
  </si>
  <si>
    <t>INKA</t>
  </si>
  <si>
    <t>3h13:36.04</t>
  </si>
  <si>
    <t>PRIEDE</t>
  </si>
  <si>
    <t>3h14:36.54</t>
  </si>
  <si>
    <t>APINIS</t>
  </si>
  <si>
    <t>3h19:11.41</t>
  </si>
  <si>
    <t>3h19:16.32</t>
  </si>
  <si>
    <t>3h20:15.31</t>
  </si>
  <si>
    <t>LŪSIS</t>
  </si>
  <si>
    <t>3h21:28.27</t>
  </si>
  <si>
    <t>DRIŅĶIS</t>
  </si>
  <si>
    <t>3h26:16.74</t>
  </si>
  <si>
    <t>DOVNAROVIČS</t>
  </si>
  <si>
    <t>3h26:52.72</t>
  </si>
  <si>
    <t>KOIDU</t>
  </si>
  <si>
    <t>3h27:22.47</t>
  </si>
  <si>
    <t>VEINBERGA</t>
  </si>
  <si>
    <t>3h27:22.55</t>
  </si>
  <si>
    <t>LIELKĀJA</t>
  </si>
  <si>
    <t>Strenči</t>
  </si>
  <si>
    <t>3h28:29.57</t>
  </si>
  <si>
    <t>ASTRATOVS</t>
  </si>
  <si>
    <t>Vecumnieki</t>
  </si>
  <si>
    <t>3h29:20.21</t>
  </si>
  <si>
    <t>KALĒJS</t>
  </si>
  <si>
    <t>3h30:18.98</t>
  </si>
  <si>
    <t>KALNIŅŠ</t>
  </si>
  <si>
    <t>3h30:22.15</t>
  </si>
  <si>
    <t>Žanna</t>
  </si>
  <si>
    <t>3h32:35.60</t>
  </si>
  <si>
    <t>3h33:24.36</t>
  </si>
  <si>
    <t>MARKŠEVICS</t>
  </si>
  <si>
    <t>3h36:36.06</t>
  </si>
  <si>
    <t>BIKŠE</t>
  </si>
  <si>
    <t>3h37:03.40</t>
  </si>
  <si>
    <t>KULBARS</t>
  </si>
  <si>
    <t>3h38:04.77</t>
  </si>
  <si>
    <t>3h41:39.53</t>
  </si>
  <si>
    <t>GRAUDIŅA</t>
  </si>
  <si>
    <t>3h41:39.55</t>
  </si>
  <si>
    <t>TĪSA</t>
  </si>
  <si>
    <t>3h43:20.61</t>
  </si>
  <si>
    <t>KUKMILKA</t>
  </si>
  <si>
    <t>RUŅĢIS</t>
  </si>
  <si>
    <t>3h48:49.49</t>
  </si>
  <si>
    <t>ŽEIBE</t>
  </si>
  <si>
    <t>3h49:48.26</t>
  </si>
  <si>
    <t>DAMROZE</t>
  </si>
  <si>
    <t>3h49:49.31</t>
  </si>
  <si>
    <t>SAIMENA</t>
  </si>
  <si>
    <t>4h00:13.58</t>
  </si>
  <si>
    <t>VĀCIETIS</t>
  </si>
  <si>
    <t>4h00:14.16</t>
  </si>
  <si>
    <t>PASTARE</t>
  </si>
  <si>
    <t>4h01:36.95</t>
  </si>
  <si>
    <t>KALNĀRE</t>
  </si>
  <si>
    <t>4h01:37.20</t>
  </si>
  <si>
    <t>INOVSKA</t>
  </si>
  <si>
    <t>4h04:14.64</t>
  </si>
  <si>
    <t>ŠNEIDERE</t>
  </si>
  <si>
    <t>4h04:16.27</t>
  </si>
  <si>
    <t>BAHMANE</t>
  </si>
  <si>
    <t>4h08:56.28</t>
  </si>
  <si>
    <t>RUŅĢE</t>
  </si>
  <si>
    <t>4h10:34.87</t>
  </si>
  <si>
    <t>LOČMELIS</t>
  </si>
  <si>
    <t>4h10:35.16</t>
  </si>
  <si>
    <t>RUKŠĀNE</t>
  </si>
  <si>
    <t>4h20:19.25</t>
  </si>
  <si>
    <t>PĪRĀGS</t>
  </si>
  <si>
    <t>4h23:22.95</t>
  </si>
  <si>
    <t>ĢENĢELIS</t>
  </si>
  <si>
    <t>4h23:24.13</t>
  </si>
  <si>
    <t>STĪPNIECE</t>
  </si>
  <si>
    <t>4h24:32.12</t>
  </si>
  <si>
    <t>ŠAITERE</t>
  </si>
  <si>
    <t>4h28:02.10</t>
  </si>
  <si>
    <t>ŠMIDLERS</t>
  </si>
  <si>
    <t>4h30:39.65</t>
  </si>
  <si>
    <t>MEIKŠĀNE</t>
  </si>
  <si>
    <t>4h53:26.13</t>
  </si>
  <si>
    <t>RAITS</t>
  </si>
  <si>
    <t>4h53:26.92</t>
  </si>
  <si>
    <t>PELĒCE</t>
  </si>
  <si>
    <t>5h34:09.45</t>
  </si>
  <si>
    <t>Ķekavas novads, Valdlauči</t>
  </si>
  <si>
    <t>1;52;54.01</t>
  </si>
  <si>
    <t>2;23;31.73</t>
  </si>
  <si>
    <t>2;30;58.22</t>
  </si>
  <si>
    <t>2;38;12.31</t>
  </si>
  <si>
    <t>2;50;03.61</t>
  </si>
  <si>
    <t>2;50;05.93</t>
  </si>
  <si>
    <t>2;50;08.04</t>
  </si>
  <si>
    <t>2;50;08.06</t>
  </si>
  <si>
    <t>2;51;02.67</t>
  </si>
  <si>
    <t>2;51;07.67</t>
  </si>
  <si>
    <t>2;54;22.00</t>
  </si>
  <si>
    <t>2;54;40.20</t>
  </si>
  <si>
    <t>2;56;37.48</t>
  </si>
  <si>
    <t>2;59;04.20</t>
  </si>
  <si>
    <t>3;02;30.97</t>
  </si>
  <si>
    <t>3;05;13.36</t>
  </si>
  <si>
    <t>3;05;13.49</t>
  </si>
  <si>
    <t>3;06;28.46</t>
  </si>
  <si>
    <t>3;06;28.90</t>
  </si>
  <si>
    <t>3;06;47.46</t>
  </si>
  <si>
    <t>3;07;51.15</t>
  </si>
  <si>
    <t>3;07;53.65</t>
  </si>
  <si>
    <t>3;09;19.90</t>
  </si>
  <si>
    <t>3;10;15.07</t>
  </si>
  <si>
    <t>3;10;49.85</t>
  </si>
  <si>
    <t>3;11;38.63</t>
  </si>
  <si>
    <t>3;13;36.04</t>
  </si>
  <si>
    <t>3;14;36.54</t>
  </si>
  <si>
    <t>3;19;11.41</t>
  </si>
  <si>
    <t>3;19;16.32</t>
  </si>
  <si>
    <t>3;20;15.31</t>
  </si>
  <si>
    <t>3;21;28.27</t>
  </si>
  <si>
    <t>3;26;16.74</t>
  </si>
  <si>
    <t>3;26;52.72</t>
  </si>
  <si>
    <t>3;27;22.47</t>
  </si>
  <si>
    <t>3;27;22.55</t>
  </si>
  <si>
    <t>3;28;29.57</t>
  </si>
  <si>
    <t>3;29;20.21</t>
  </si>
  <si>
    <t>3;30;18.98</t>
  </si>
  <si>
    <t>3;30;22.15</t>
  </si>
  <si>
    <t>3;32;35.60</t>
  </si>
  <si>
    <t>3;33;24.36</t>
  </si>
  <si>
    <t>3;36;36.06</t>
  </si>
  <si>
    <t>3;37;03.40</t>
  </si>
  <si>
    <t>3;38;04.77</t>
  </si>
  <si>
    <t>3;41;39.53</t>
  </si>
  <si>
    <t>3;41;39.55</t>
  </si>
  <si>
    <t>3;43;20.61</t>
  </si>
  <si>
    <t>3;48;49.49</t>
  </si>
  <si>
    <t>3;49;48.26</t>
  </si>
  <si>
    <t>3;49;49.31</t>
  </si>
  <si>
    <t>4;00;13.58</t>
  </si>
  <si>
    <t>4;00;14.16</t>
  </si>
  <si>
    <t>4;01;36.95</t>
  </si>
  <si>
    <t>4;01;37.20</t>
  </si>
  <si>
    <t>4;04;14.64</t>
  </si>
  <si>
    <t>4;04;16.27</t>
  </si>
  <si>
    <t>4;08;56.28</t>
  </si>
  <si>
    <t>4;10;34.87</t>
  </si>
  <si>
    <t>4;10;35.16</t>
  </si>
  <si>
    <t>4;20;19.25</t>
  </si>
  <si>
    <t>4;23;22.95</t>
  </si>
  <si>
    <t>4;23;24.13</t>
  </si>
  <si>
    <t>4;24;32.12</t>
  </si>
  <si>
    <t>4;28;02.10</t>
  </si>
  <si>
    <t>4;30;39.65</t>
  </si>
  <si>
    <t>4;53;26.13</t>
  </si>
  <si>
    <t>4;53;26.92</t>
  </si>
  <si>
    <t>5;34;09.45</t>
  </si>
  <si>
    <t>1;07;43</t>
  </si>
  <si>
    <t>1;10;50</t>
  </si>
  <si>
    <t>1;12;09</t>
  </si>
  <si>
    <t>1;12;22</t>
  </si>
  <si>
    <t>1;12;32</t>
  </si>
  <si>
    <t>1;13;11</t>
  </si>
  <si>
    <t>1;13;36</t>
  </si>
  <si>
    <t>1;15;10</t>
  </si>
  <si>
    <t>1;16;11</t>
  </si>
  <si>
    <t>1;17;15</t>
  </si>
  <si>
    <t>1;17;30</t>
  </si>
  <si>
    <t>1;17;33</t>
  </si>
  <si>
    <t>1;17;49</t>
  </si>
  <si>
    <t>1;18;10</t>
  </si>
  <si>
    <t>1;18;29</t>
  </si>
  <si>
    <t>1;18;36</t>
  </si>
  <si>
    <t>1;18;45</t>
  </si>
  <si>
    <t>1;19;12</t>
  </si>
  <si>
    <t>1;19;40</t>
  </si>
  <si>
    <t>1;20;09</t>
  </si>
  <si>
    <t>1;20;20</t>
  </si>
  <si>
    <t>1;21;20</t>
  </si>
  <si>
    <t>1;21;41</t>
  </si>
  <si>
    <t>1;21;54</t>
  </si>
  <si>
    <t>1;21;58</t>
  </si>
  <si>
    <t>1;22;14</t>
  </si>
  <si>
    <t>1;22;46</t>
  </si>
  <si>
    <t>1;23;02</t>
  </si>
  <si>
    <t>1;23;11</t>
  </si>
  <si>
    <t>1;23;49</t>
  </si>
  <si>
    <t>1;23;59</t>
  </si>
  <si>
    <t>1;24;07</t>
  </si>
  <si>
    <t>1;24;13</t>
  </si>
  <si>
    <t>1;24;16</t>
  </si>
  <si>
    <t>1;24;42</t>
  </si>
  <si>
    <t>1;24;47</t>
  </si>
  <si>
    <t>1;25;01</t>
  </si>
  <si>
    <t>1;25;45</t>
  </si>
  <si>
    <t>1;25;52</t>
  </si>
  <si>
    <t>1;26;03</t>
  </si>
  <si>
    <t>1;26;04</t>
  </si>
  <si>
    <t>1;26;16</t>
  </si>
  <si>
    <t>1;26;19</t>
  </si>
  <si>
    <t>1;26;51</t>
  </si>
  <si>
    <t>1;27;13</t>
  </si>
  <si>
    <t>1;27;25</t>
  </si>
  <si>
    <t>1;27;32</t>
  </si>
  <si>
    <t>1;27;45</t>
  </si>
  <si>
    <t>1;27;54</t>
  </si>
  <si>
    <t>1;28;02</t>
  </si>
  <si>
    <t>1;28;31</t>
  </si>
  <si>
    <t>1;28;35</t>
  </si>
  <si>
    <t>1;28;40</t>
  </si>
  <si>
    <t>1;28;43</t>
  </si>
  <si>
    <t>1;28;44</t>
  </si>
  <si>
    <t>1;28;57</t>
  </si>
  <si>
    <t>1;29;01</t>
  </si>
  <si>
    <t>1;29;03</t>
  </si>
  <si>
    <t>1;29;06</t>
  </si>
  <si>
    <t>1;29;07</t>
  </si>
  <si>
    <t>1;29;27</t>
  </si>
  <si>
    <t>1;29;54</t>
  </si>
  <si>
    <t>1;30;00</t>
  </si>
  <si>
    <t>1;30;09</t>
  </si>
  <si>
    <t>1;30;11</t>
  </si>
  <si>
    <t>1;30;22</t>
  </si>
  <si>
    <t>1;30;29</t>
  </si>
  <si>
    <t>1;30;39</t>
  </si>
  <si>
    <t>1;30;40</t>
  </si>
  <si>
    <t>1;30;56</t>
  </si>
  <si>
    <t>1;31;00</t>
  </si>
  <si>
    <t>1;31;14</t>
  </si>
  <si>
    <t>1;31;19</t>
  </si>
  <si>
    <t>1;31;31</t>
  </si>
  <si>
    <t>1;31;42</t>
  </si>
  <si>
    <t>1;32;14</t>
  </si>
  <si>
    <t>1;32;23</t>
  </si>
  <si>
    <t>1;32;26</t>
  </si>
  <si>
    <t>1;32;30</t>
  </si>
  <si>
    <t>1;32;51</t>
  </si>
  <si>
    <t>1;33;15</t>
  </si>
  <si>
    <t>1;33;36</t>
  </si>
  <si>
    <t>1;33;40</t>
  </si>
  <si>
    <t>1;34;03</t>
  </si>
  <si>
    <t>1;34;23</t>
  </si>
  <si>
    <t>1;34;31</t>
  </si>
  <si>
    <t>1;34;42</t>
  </si>
  <si>
    <t>1;34;57</t>
  </si>
  <si>
    <t>1;35;00</t>
  </si>
  <si>
    <t>1;35;03</t>
  </si>
  <si>
    <t>1;35;19</t>
  </si>
  <si>
    <t>1;35;22</t>
  </si>
  <si>
    <t>1;35;29</t>
  </si>
  <si>
    <t>1;35;35</t>
  </si>
  <si>
    <t>1;35;38</t>
  </si>
  <si>
    <t>1;35;42</t>
  </si>
  <si>
    <t>1;35;58</t>
  </si>
  <si>
    <t>1;36;08</t>
  </si>
  <si>
    <t>1;36;17</t>
  </si>
  <si>
    <t>1;36;25</t>
  </si>
  <si>
    <t>1;36;27</t>
  </si>
  <si>
    <t>1;36;47</t>
  </si>
  <si>
    <t>1;36;54</t>
  </si>
  <si>
    <t>1;36;55</t>
  </si>
  <si>
    <t>1;36;58</t>
  </si>
  <si>
    <t>1;37;01</t>
  </si>
  <si>
    <t>1;37;02</t>
  </si>
  <si>
    <t>1;37;06</t>
  </si>
  <si>
    <t>1;37;11</t>
  </si>
  <si>
    <t>1;37;19</t>
  </si>
  <si>
    <t>1;37;21</t>
  </si>
  <si>
    <t>1;37;32</t>
  </si>
  <si>
    <t>1;37;38</t>
  </si>
  <si>
    <t>1;37;40</t>
  </si>
  <si>
    <t>1;37;44</t>
  </si>
  <si>
    <t>1;37;48</t>
  </si>
  <si>
    <t>1;38;12</t>
  </si>
  <si>
    <t>1;38;13</t>
  </si>
  <si>
    <t>1;38;28</t>
  </si>
  <si>
    <t>1;38;42</t>
  </si>
  <si>
    <t>1;38;43</t>
  </si>
  <si>
    <t>1;38;50</t>
  </si>
  <si>
    <t>1;39;00</t>
  </si>
  <si>
    <t>1;39;03</t>
  </si>
  <si>
    <t>1;39;06</t>
  </si>
  <si>
    <t>1;39;12</t>
  </si>
  <si>
    <t>1;39;16</t>
  </si>
  <si>
    <t>1;39;18</t>
  </si>
  <si>
    <t>1;39;19</t>
  </si>
  <si>
    <t>1;39;22</t>
  </si>
  <si>
    <t>1;39;40</t>
  </si>
  <si>
    <t>1;40;13</t>
  </si>
  <si>
    <t>1;40;22</t>
  </si>
  <si>
    <t>1;40;27</t>
  </si>
  <si>
    <t>1;40;39</t>
  </si>
  <si>
    <t>1;40;46</t>
  </si>
  <si>
    <t>1;41;05</t>
  </si>
  <si>
    <t>1;41;08</t>
  </si>
  <si>
    <t>1;41;18</t>
  </si>
  <si>
    <t>1;41;42</t>
  </si>
  <si>
    <t>1;41;45</t>
  </si>
  <si>
    <t>1;41;58</t>
  </si>
  <si>
    <t>1;42;03</t>
  </si>
  <si>
    <t>1;42;04</t>
  </si>
  <si>
    <t>1;42;05</t>
  </si>
  <si>
    <t>1;42;18</t>
  </si>
  <si>
    <t>1;42;20</t>
  </si>
  <si>
    <t>1;42;21</t>
  </si>
  <si>
    <t>1;42;22</t>
  </si>
  <si>
    <t>1;42;27</t>
  </si>
  <si>
    <t>1;42;28</t>
  </si>
  <si>
    <t>1;42;36</t>
  </si>
  <si>
    <t>1;42;37</t>
  </si>
  <si>
    <t>1;42;44</t>
  </si>
  <si>
    <t>1;42;48</t>
  </si>
  <si>
    <t>1;42;52</t>
  </si>
  <si>
    <t>1;43;10</t>
  </si>
  <si>
    <t>1;43;11</t>
  </si>
  <si>
    <t>1;43;39</t>
  </si>
  <si>
    <t>1;43;45</t>
  </si>
  <si>
    <t>1;44;01</t>
  </si>
  <si>
    <t>1;44;15</t>
  </si>
  <si>
    <t>1;44;57</t>
  </si>
  <si>
    <t>1;45;12</t>
  </si>
  <si>
    <t>1;45;15</t>
  </si>
  <si>
    <t>1;45;18</t>
  </si>
  <si>
    <t>1;45;30</t>
  </si>
  <si>
    <t>1;45;41</t>
  </si>
  <si>
    <t>1;45;45</t>
  </si>
  <si>
    <t>1;45;50</t>
  </si>
  <si>
    <t>1;46;04</t>
  </si>
  <si>
    <t>1;46;10</t>
  </si>
  <si>
    <t>1;46;13</t>
  </si>
  <si>
    <t>1;46;35</t>
  </si>
  <si>
    <t>1;46;36</t>
  </si>
  <si>
    <t>1;46;53</t>
  </si>
  <si>
    <t>1;46;57</t>
  </si>
  <si>
    <t>1;47;12</t>
  </si>
  <si>
    <t>1;47;34</t>
  </si>
  <si>
    <t>1;47;44</t>
  </si>
  <si>
    <t>1;47;47</t>
  </si>
  <si>
    <t>1;48;20</t>
  </si>
  <si>
    <t>1;48;24</t>
  </si>
  <si>
    <t>1;48;38</t>
  </si>
  <si>
    <t>1;48;46</t>
  </si>
  <si>
    <t>1;48;49</t>
  </si>
  <si>
    <t>1;49;06</t>
  </si>
  <si>
    <t>1;49;13</t>
  </si>
  <si>
    <t>1;49;15</t>
  </si>
  <si>
    <t>1;49;19</t>
  </si>
  <si>
    <t>1;49;22</t>
  </si>
  <si>
    <t>1;49;42</t>
  </si>
  <si>
    <t>1;49;46</t>
  </si>
  <si>
    <t>1;49;48</t>
  </si>
  <si>
    <t>1;49;57</t>
  </si>
  <si>
    <t>1;49;58</t>
  </si>
  <si>
    <t>1;50;00</t>
  </si>
  <si>
    <t>1;50;01</t>
  </si>
  <si>
    <t>1;50;13</t>
  </si>
  <si>
    <t>1;50;17</t>
  </si>
  <si>
    <t>1;50;19</t>
  </si>
  <si>
    <t>1;50;21</t>
  </si>
  <si>
    <t>1;50;24</t>
  </si>
  <si>
    <t>1;50;31</t>
  </si>
  <si>
    <t>1;50;33</t>
  </si>
  <si>
    <t>1;50;40</t>
  </si>
  <si>
    <t>1;50;41</t>
  </si>
  <si>
    <t>1;50;43</t>
  </si>
  <si>
    <t>1;50;50</t>
  </si>
  <si>
    <t>1;50;52</t>
  </si>
  <si>
    <t>1;50;55</t>
  </si>
  <si>
    <t>1;50;58</t>
  </si>
  <si>
    <t>1;51;01</t>
  </si>
  <si>
    <t>1;51;18</t>
  </si>
  <si>
    <t>1;51;19</t>
  </si>
  <si>
    <t>1;51;27</t>
  </si>
  <si>
    <t>1;51;47</t>
  </si>
  <si>
    <t>1;51;49</t>
  </si>
  <si>
    <t>1;52;10</t>
  </si>
  <si>
    <t>1;52;19</t>
  </si>
  <si>
    <t>1;52;27</t>
  </si>
  <si>
    <t>1;52;30</t>
  </si>
  <si>
    <t>1;52;39</t>
  </si>
  <si>
    <t>1;53;00</t>
  </si>
  <si>
    <t>1;53;03</t>
  </si>
  <si>
    <t>1;53;05</t>
  </si>
  <si>
    <t>1;53;06</t>
  </si>
  <si>
    <t>1;53;09</t>
  </si>
  <si>
    <t>1;53;30</t>
  </si>
  <si>
    <t>1;53;37</t>
  </si>
  <si>
    <t>1;53;41</t>
  </si>
  <si>
    <t>1;53;50</t>
  </si>
  <si>
    <t>1;54;12</t>
  </si>
  <si>
    <t>1;54;34</t>
  </si>
  <si>
    <t>1;54;35</t>
  </si>
  <si>
    <t>1;54;41</t>
  </si>
  <si>
    <t>1;54;45</t>
  </si>
  <si>
    <t>1;54;55</t>
  </si>
  <si>
    <t>1;54;59</t>
  </si>
  <si>
    <t>1;55;00</t>
  </si>
  <si>
    <t>1;55;11</t>
  </si>
  <si>
    <t>1;55;29</t>
  </si>
  <si>
    <t>1;55;33</t>
  </si>
  <si>
    <t>1;55;59</t>
  </si>
  <si>
    <t>1;56;06</t>
  </si>
  <si>
    <t>1;56;23</t>
  </si>
  <si>
    <t>1;57;10</t>
  </si>
  <si>
    <t>1;58;05</t>
  </si>
  <si>
    <t>1;58;07</t>
  </si>
  <si>
    <t>1;58;13</t>
  </si>
  <si>
    <t>1;58;14</t>
  </si>
  <si>
    <t>1;58;19</t>
  </si>
  <si>
    <t>1;58;33</t>
  </si>
  <si>
    <t>1;58;37</t>
  </si>
  <si>
    <t>1;58;51</t>
  </si>
  <si>
    <t>1;59;00</t>
  </si>
  <si>
    <t>1;59;17</t>
  </si>
  <si>
    <t>1;59;19</t>
  </si>
  <si>
    <t>1;59;46</t>
  </si>
  <si>
    <t>1;59;55</t>
  </si>
  <si>
    <t>2;00;42</t>
  </si>
  <si>
    <t>2;01;01</t>
  </si>
  <si>
    <t>2;01;09</t>
  </si>
  <si>
    <t>2;01;14</t>
  </si>
  <si>
    <t>2;01;41</t>
  </si>
  <si>
    <t>2;02;09</t>
  </si>
  <si>
    <t>2;02;34</t>
  </si>
  <si>
    <t>2;02;37</t>
  </si>
  <si>
    <t>2;02;46</t>
  </si>
  <si>
    <t>2;02;53</t>
  </si>
  <si>
    <t>2;03;21</t>
  </si>
  <si>
    <t>2;03;58</t>
  </si>
  <si>
    <t>2;04;05</t>
  </si>
  <si>
    <t>2;04;09</t>
  </si>
  <si>
    <t>2;04;18</t>
  </si>
  <si>
    <t>2;04;19</t>
  </si>
  <si>
    <t>2;04;28</t>
  </si>
  <si>
    <t>2;05;43</t>
  </si>
  <si>
    <t>2;05;47</t>
  </si>
  <si>
    <t>2;05;58</t>
  </si>
  <si>
    <t>2;06;10</t>
  </si>
  <si>
    <t>2;06;23</t>
  </si>
  <si>
    <t>2;06;37</t>
  </si>
  <si>
    <t>2;06;54</t>
  </si>
  <si>
    <t>2;07;20</t>
  </si>
  <si>
    <t>2;07;23</t>
  </si>
  <si>
    <t>2;07;33</t>
  </si>
  <si>
    <t>2;08;09</t>
  </si>
  <si>
    <t>2;08;39</t>
  </si>
  <si>
    <t>2;08;41</t>
  </si>
  <si>
    <t>2;08;47</t>
  </si>
  <si>
    <t>2;08;55</t>
  </si>
  <si>
    <t>2;08;58</t>
  </si>
  <si>
    <t>2;09;08</t>
  </si>
  <si>
    <t>2;09;36</t>
  </si>
  <si>
    <t>2;10;04</t>
  </si>
  <si>
    <t>2;10;06</t>
  </si>
  <si>
    <t>2;10;10</t>
  </si>
  <si>
    <t>2;10;35</t>
  </si>
  <si>
    <t>2;11;05</t>
  </si>
  <si>
    <t>2;11;12</t>
  </si>
  <si>
    <t>2;11;26</t>
  </si>
  <si>
    <t>2;11;59</t>
  </si>
  <si>
    <t>2;12;26</t>
  </si>
  <si>
    <t>2;13;03</t>
  </si>
  <si>
    <t>2;13;05</t>
  </si>
  <si>
    <t>2;13;10</t>
  </si>
  <si>
    <t>2;13;57</t>
  </si>
  <si>
    <t>2;14;15</t>
  </si>
  <si>
    <t>2;15;30</t>
  </si>
  <si>
    <t>2;16;13</t>
  </si>
  <si>
    <t>2;17;20</t>
  </si>
  <si>
    <t>2;17;21</t>
  </si>
  <si>
    <t>2;18;02</t>
  </si>
  <si>
    <t>2;18;23</t>
  </si>
  <si>
    <t>2;18;53</t>
  </si>
  <si>
    <t>2;19;52</t>
  </si>
  <si>
    <t>2;21;29</t>
  </si>
  <si>
    <t>2;21;33</t>
  </si>
  <si>
    <t>2;22;59</t>
  </si>
  <si>
    <t>2;23;40</t>
  </si>
  <si>
    <t>2;24;29</t>
  </si>
  <si>
    <t>2;27;29</t>
  </si>
  <si>
    <t>2;27;42</t>
  </si>
  <si>
    <t>2;28;29</t>
  </si>
  <si>
    <t>2;31;23</t>
  </si>
  <si>
    <t>2;31;24</t>
  </si>
  <si>
    <t>2;31;40</t>
  </si>
  <si>
    <t>2;36;42</t>
  </si>
  <si>
    <t>2;39;14</t>
  </si>
  <si>
    <t>LSK, LSC</t>
  </si>
  <si>
    <t>(LIT)</t>
  </si>
  <si>
    <t>(BLR)</t>
  </si>
  <si>
    <t>3;14;20</t>
  </si>
  <si>
    <t>3;37;16</t>
  </si>
  <si>
    <t>3;41;46</t>
  </si>
  <si>
    <t>3;44;01</t>
  </si>
  <si>
    <t>3;48;45</t>
  </si>
  <si>
    <t>3;59;49</t>
  </si>
  <si>
    <t>4;03;44</t>
  </si>
  <si>
    <t>4;07;06</t>
  </si>
  <si>
    <t>4;08;49</t>
  </si>
  <si>
    <t>4;24;17</t>
  </si>
  <si>
    <t>4;26;32</t>
  </si>
  <si>
    <t>4;34;56</t>
  </si>
  <si>
    <t>4;36;49</t>
  </si>
  <si>
    <t>4;41;28</t>
  </si>
  <si>
    <t>4;44;10</t>
  </si>
  <si>
    <t>4;44;26</t>
  </si>
  <si>
    <t>4;55;09</t>
  </si>
  <si>
    <t>5;01;57</t>
  </si>
  <si>
    <t>5;13;20</t>
  </si>
  <si>
    <t>5;33;27</t>
  </si>
  <si>
    <t>5;35;57</t>
  </si>
  <si>
    <t>5;42;40</t>
  </si>
  <si>
    <t>7;49;14</t>
  </si>
  <si>
    <t>8;02;38</t>
  </si>
  <si>
    <t>8;36;17</t>
  </si>
  <si>
    <t>9;12;44</t>
  </si>
  <si>
    <t>9;20;39</t>
  </si>
  <si>
    <t>10;15;11</t>
  </si>
  <si>
    <t>10;28;45</t>
  </si>
  <si>
    <t>10;50;17</t>
  </si>
  <si>
    <t>11;00;18</t>
  </si>
  <si>
    <t>11;11;50</t>
  </si>
  <si>
    <t>11;31;04</t>
  </si>
  <si>
    <t>12;50;30</t>
  </si>
  <si>
    <t>2;17;54</t>
  </si>
  <si>
    <t>2;19;38</t>
  </si>
  <si>
    <t>2;25;25</t>
  </si>
  <si>
    <t>2;30;57</t>
  </si>
  <si>
    <t>2;35;59</t>
  </si>
  <si>
    <t>2;36;49</t>
  </si>
  <si>
    <t>2;40;13</t>
  </si>
  <si>
    <t>2;40;33</t>
  </si>
  <si>
    <t>2;42;34</t>
  </si>
  <si>
    <t>2;43;15</t>
  </si>
  <si>
    <t>2;43;29</t>
  </si>
  <si>
    <t>2;45;15</t>
  </si>
  <si>
    <t>2;47;31</t>
  </si>
  <si>
    <t>2;48;56</t>
  </si>
  <si>
    <t>2;50;22</t>
  </si>
  <si>
    <t>2;51;52</t>
  </si>
  <si>
    <t>2;53;36</t>
  </si>
  <si>
    <t>2;53;37</t>
  </si>
  <si>
    <t>2;54;13</t>
  </si>
  <si>
    <t>2;54;23</t>
  </si>
  <si>
    <t>2;56;15</t>
  </si>
  <si>
    <t>2;56;31</t>
  </si>
  <si>
    <t>2;56;37</t>
  </si>
  <si>
    <t>2;56;46</t>
  </si>
  <si>
    <t>3;00;44</t>
  </si>
  <si>
    <t>3;01;25</t>
  </si>
  <si>
    <t>3;02;54</t>
  </si>
  <si>
    <t>3;04;20</t>
  </si>
  <si>
    <t>3;04;42</t>
  </si>
  <si>
    <t>3;06;16</t>
  </si>
  <si>
    <t>3;07;37</t>
  </si>
  <si>
    <t>3;07;53</t>
  </si>
  <si>
    <t>3;07;59</t>
  </si>
  <si>
    <t>3;08;08</t>
  </si>
  <si>
    <t>3;08;55</t>
  </si>
  <si>
    <t>3;09;01</t>
  </si>
  <si>
    <t>3;09;48</t>
  </si>
  <si>
    <t>3;10;10</t>
  </si>
  <si>
    <t>3;12;24</t>
  </si>
  <si>
    <t>3;13;28</t>
  </si>
  <si>
    <t>3;13;48</t>
  </si>
  <si>
    <t>3;14;33</t>
  </si>
  <si>
    <t>3;14;43</t>
  </si>
  <si>
    <t>3;15;10</t>
  </si>
  <si>
    <t>3;15;39</t>
  </si>
  <si>
    <t>3;16;00</t>
  </si>
  <si>
    <t>3;16;13</t>
  </si>
  <si>
    <t>3;16;47</t>
  </si>
  <si>
    <t>3;17;38</t>
  </si>
  <si>
    <t>3;18;40</t>
  </si>
  <si>
    <t>3;19;44</t>
  </si>
  <si>
    <t>3;20;50</t>
  </si>
  <si>
    <t>3;20;58</t>
  </si>
  <si>
    <t>3;22;05</t>
  </si>
  <si>
    <t>3;22;31</t>
  </si>
  <si>
    <t>3;24;04</t>
  </si>
  <si>
    <t>3;24;30</t>
  </si>
  <si>
    <t>3;24;55</t>
  </si>
  <si>
    <t>3;25;45</t>
  </si>
  <si>
    <t>3;26;03</t>
  </si>
  <si>
    <t>3;26;25</t>
  </si>
  <si>
    <t>3;26;44</t>
  </si>
  <si>
    <t>3;26;46</t>
  </si>
  <si>
    <t>3;26;52</t>
  </si>
  <si>
    <t>3;26;54</t>
  </si>
  <si>
    <t>3;27;00</t>
  </si>
  <si>
    <t>3;27;34</t>
  </si>
  <si>
    <t>3;27;47</t>
  </si>
  <si>
    <t>3;27;56</t>
  </si>
  <si>
    <t>3;28;53</t>
  </si>
  <si>
    <t>3;29;10</t>
  </si>
  <si>
    <t>3;29;48</t>
  </si>
  <si>
    <t>3;30;11</t>
  </si>
  <si>
    <t>3;31;09</t>
  </si>
  <si>
    <t>3;31;33</t>
  </si>
  <si>
    <t>3;32;31</t>
  </si>
  <si>
    <t>3;33;53</t>
  </si>
  <si>
    <t>3;34;40</t>
  </si>
  <si>
    <t>3;35;11</t>
  </si>
  <si>
    <t>3;35;52</t>
  </si>
  <si>
    <t>3;36;31</t>
  </si>
  <si>
    <t>3;36;42</t>
  </si>
  <si>
    <t>3;36;45</t>
  </si>
  <si>
    <t>3;36;50</t>
  </si>
  <si>
    <t>3;36;54</t>
  </si>
  <si>
    <t>3;36;55</t>
  </si>
  <si>
    <t>3;37;07</t>
  </si>
  <si>
    <t>3;37;15</t>
  </si>
  <si>
    <t>3;39;41</t>
  </si>
  <si>
    <t>3;41;12</t>
  </si>
  <si>
    <t>3;41;49</t>
  </si>
  <si>
    <t>3;42;27</t>
  </si>
  <si>
    <t>3;42;33</t>
  </si>
  <si>
    <t>3;42;41</t>
  </si>
  <si>
    <t>3;42;42</t>
  </si>
  <si>
    <t>3;43;15</t>
  </si>
  <si>
    <t>3;43;30</t>
  </si>
  <si>
    <t>3;44;08</t>
  </si>
  <si>
    <t>3;44;10</t>
  </si>
  <si>
    <t>3;44;13</t>
  </si>
  <si>
    <t>3;46;04</t>
  </si>
  <si>
    <t>3;47;21</t>
  </si>
  <si>
    <t>3;47;29</t>
  </si>
  <si>
    <t>3;47;52</t>
  </si>
  <si>
    <t>3;48;59</t>
  </si>
  <si>
    <t>3;49;06</t>
  </si>
  <si>
    <t>3;49;18</t>
  </si>
  <si>
    <t>3;49;19</t>
  </si>
  <si>
    <t>3;49;36</t>
  </si>
  <si>
    <t>3;49;46</t>
  </si>
  <si>
    <t>3;50;06</t>
  </si>
  <si>
    <t>3;50;10</t>
  </si>
  <si>
    <t>3;50;30</t>
  </si>
  <si>
    <t>3;50;59</t>
  </si>
  <si>
    <t>3;51;00</t>
  </si>
  <si>
    <t>3;51;11</t>
  </si>
  <si>
    <t>3;51;26</t>
  </si>
  <si>
    <t>3;52;03</t>
  </si>
  <si>
    <t>3;53;50</t>
  </si>
  <si>
    <t>3;53;58</t>
  </si>
  <si>
    <t>3;54;53</t>
  </si>
  <si>
    <t>3;54;54</t>
  </si>
  <si>
    <t>3;55;00</t>
  </si>
  <si>
    <t>3;55;22</t>
  </si>
  <si>
    <t>3;55;35</t>
  </si>
  <si>
    <t>3;57;37</t>
  </si>
  <si>
    <t>3;58;31</t>
  </si>
  <si>
    <t>3;59;21</t>
  </si>
  <si>
    <t>4;00;40</t>
  </si>
  <si>
    <t>4;02;42</t>
  </si>
  <si>
    <t>4;03;21</t>
  </si>
  <si>
    <t>4;03;35</t>
  </si>
  <si>
    <t>4;05;23</t>
  </si>
  <si>
    <t>4;05;51</t>
  </si>
  <si>
    <t>4;07;29</t>
  </si>
  <si>
    <t>4;09;06</t>
  </si>
  <si>
    <t>4;09;31</t>
  </si>
  <si>
    <t>4;10;01</t>
  </si>
  <si>
    <t>4;10;55</t>
  </si>
  <si>
    <t>4;12;00</t>
  </si>
  <si>
    <t>4;13;11</t>
  </si>
  <si>
    <t>4;15;43</t>
  </si>
  <si>
    <t>4;16;23</t>
  </si>
  <si>
    <t>4;16;29</t>
  </si>
  <si>
    <t>4;16;59</t>
  </si>
  <si>
    <t>4;18;54</t>
  </si>
  <si>
    <t>4;22;20</t>
  </si>
  <si>
    <t>4;23;47</t>
  </si>
  <si>
    <t>4;25;03</t>
  </si>
  <si>
    <t>4;25;16</t>
  </si>
  <si>
    <t>4;26;30</t>
  </si>
  <si>
    <t>4;28;37</t>
  </si>
  <si>
    <t>4;29;18</t>
  </si>
  <si>
    <t>4;32;43</t>
  </si>
  <si>
    <t>4;32;48</t>
  </si>
  <si>
    <t>4;33;26</t>
  </si>
  <si>
    <t>4;34;03</t>
  </si>
  <si>
    <t>4;34;35</t>
  </si>
  <si>
    <t>4;36;19</t>
  </si>
  <si>
    <t>4;36;22</t>
  </si>
  <si>
    <t>4;36;24</t>
  </si>
  <si>
    <t>4;36;25</t>
  </si>
  <si>
    <t>4;51;27</t>
  </si>
  <si>
    <t>4;51;38</t>
  </si>
  <si>
    <t>4;56;31</t>
  </si>
  <si>
    <t>5;35;33</t>
  </si>
  <si>
    <t>02;12;28.4</t>
  </si>
  <si>
    <t>02;12;51.2</t>
  </si>
  <si>
    <t>02;12;52.1</t>
  </si>
  <si>
    <t>02;13;50.2</t>
  </si>
  <si>
    <t>02;14;37.1</t>
  </si>
  <si>
    <t>02;14;39.2</t>
  </si>
  <si>
    <t>02;15;38.7</t>
  </si>
  <si>
    <t>02;16;36.1</t>
  </si>
  <si>
    <t>02;16;38.0</t>
  </si>
  <si>
    <t>02;21;53.7</t>
  </si>
  <si>
    <t>02;22;37.7</t>
  </si>
  <si>
    <t>02;28;33.7</t>
  </si>
  <si>
    <t>02;28;42.3</t>
  </si>
  <si>
    <t>02;29;38.2</t>
  </si>
  <si>
    <t>02;31;31.9</t>
  </si>
  <si>
    <t>02;36;18.2</t>
  </si>
  <si>
    <t>02;37;03.3</t>
  </si>
  <si>
    <t>02;42;06.7</t>
  </si>
  <si>
    <t>02;42;28.3</t>
  </si>
  <si>
    <t>02;43;12.7</t>
  </si>
  <si>
    <t>02;43;59.9</t>
  </si>
  <si>
    <t>02;45;25.2</t>
  </si>
  <si>
    <t>02;46;32.7</t>
  </si>
  <si>
    <t>02;46;55.7</t>
  </si>
  <si>
    <t>02;47;07.2</t>
  </si>
  <si>
    <t>02;47;44.1</t>
  </si>
  <si>
    <t>02;49;00.2</t>
  </si>
  <si>
    <t>02;49;18.7</t>
  </si>
  <si>
    <t>02;49;32.8</t>
  </si>
  <si>
    <t>02;49;37.5</t>
  </si>
  <si>
    <t>02;50;43.5</t>
  </si>
  <si>
    <t>02;51;10.1</t>
  </si>
  <si>
    <t>02;51;21.2</t>
  </si>
  <si>
    <t>02;51;21.3</t>
  </si>
  <si>
    <t>02;51;55.1</t>
  </si>
  <si>
    <t>02;52;25.0</t>
  </si>
  <si>
    <t>02;52;34.1</t>
  </si>
  <si>
    <t>02;52;39.7</t>
  </si>
  <si>
    <t>02;52;52.1</t>
  </si>
  <si>
    <t>02;52;53.9</t>
  </si>
  <si>
    <t>02;53;01.4</t>
  </si>
  <si>
    <t>02;53;21.7</t>
  </si>
  <si>
    <t>02;54;09.0</t>
  </si>
  <si>
    <t>02;56;03.9</t>
  </si>
  <si>
    <t>02;56;44.4</t>
  </si>
  <si>
    <t>02;57;13.9</t>
  </si>
  <si>
    <t>02;57;43.9</t>
  </si>
  <si>
    <t>02;57;45.1</t>
  </si>
  <si>
    <t>02;58;06.4</t>
  </si>
  <si>
    <t>02;58;12.2</t>
  </si>
  <si>
    <t>02;58;14.2</t>
  </si>
  <si>
    <t>02;58;21.3</t>
  </si>
  <si>
    <t>02;58;27.0</t>
  </si>
  <si>
    <t>02;58;30.9</t>
  </si>
  <si>
    <t>02;58;34.4</t>
  </si>
  <si>
    <t>02;58;37.4</t>
  </si>
  <si>
    <t>02;58;39.0</t>
  </si>
  <si>
    <t>02;58;50.1</t>
  </si>
  <si>
    <t>02;58;53.7</t>
  </si>
  <si>
    <t>02;58;55.7</t>
  </si>
  <si>
    <t>02;58;59.4</t>
  </si>
  <si>
    <t>02;58;59.9</t>
  </si>
  <si>
    <t>02;59;00.9</t>
  </si>
  <si>
    <t>02;59;12.4</t>
  </si>
  <si>
    <t>02;59;33.1</t>
  </si>
  <si>
    <t>03;00;21.6</t>
  </si>
  <si>
    <t>03;00;35.1</t>
  </si>
  <si>
    <t>03;00;43.7</t>
  </si>
  <si>
    <t>03;01;12.4</t>
  </si>
  <si>
    <t>03;01;23.4</t>
  </si>
  <si>
    <t>03;01;33.0</t>
  </si>
  <si>
    <t>03;01;43.4</t>
  </si>
  <si>
    <t>03;02;16.2</t>
  </si>
  <si>
    <t>03;02;25.4</t>
  </si>
  <si>
    <t>03;02;46.7</t>
  </si>
  <si>
    <t>03;02;53.1</t>
  </si>
  <si>
    <t>03;02;57.9</t>
  </si>
  <si>
    <t>03;03;00.4</t>
  </si>
  <si>
    <t>03;03;00.9</t>
  </si>
  <si>
    <t>03;03;04.2</t>
  </si>
  <si>
    <t>03;03;18.9</t>
  </si>
  <si>
    <t>03;03;30.8</t>
  </si>
  <si>
    <t>03;03;30.1</t>
  </si>
  <si>
    <t>03;04;02.7</t>
  </si>
  <si>
    <t>03;04;39.1</t>
  </si>
  <si>
    <t>03;05;28.2</t>
  </si>
  <si>
    <t>03;05;35.6</t>
  </si>
  <si>
    <t>03;05;38.9</t>
  </si>
  <si>
    <t>03;05;42.9</t>
  </si>
  <si>
    <t>03;06;29.9</t>
  </si>
  <si>
    <t>03;06;34.4</t>
  </si>
  <si>
    <t>03;06;51.2</t>
  </si>
  <si>
    <t>03;07;09.0</t>
  </si>
  <si>
    <t>03;07;19.9</t>
  </si>
  <si>
    <t>03;07;37.1</t>
  </si>
  <si>
    <t>03;08;12.9</t>
  </si>
  <si>
    <t>03;08;27.7</t>
  </si>
  <si>
    <t>03;08;35.7</t>
  </si>
  <si>
    <t>03;08;41.1</t>
  </si>
  <si>
    <t>03;08;46.5</t>
  </si>
  <si>
    <t>03;08;50.2</t>
  </si>
  <si>
    <t>03;08;56.4</t>
  </si>
  <si>
    <t>03;09;00.1</t>
  </si>
  <si>
    <t>03;09;16.2</t>
  </si>
  <si>
    <t>03;09;24.0</t>
  </si>
  <si>
    <t>03;09;33.9</t>
  </si>
  <si>
    <t>03;09;36.1</t>
  </si>
  <si>
    <t>03;09;44.9</t>
  </si>
  <si>
    <t>03;09;46.1</t>
  </si>
  <si>
    <t>03;09;58.6</t>
  </si>
  <si>
    <t>03;10;06.0</t>
  </si>
  <si>
    <t>03;10;08.3</t>
  </si>
  <si>
    <t>03;10;11.5</t>
  </si>
  <si>
    <t>03;10;15.6</t>
  </si>
  <si>
    <t>03;10;21.7</t>
  </si>
  <si>
    <t>03;10;23.8</t>
  </si>
  <si>
    <t>03;10;43.2</t>
  </si>
  <si>
    <t>03;10;47.6</t>
  </si>
  <si>
    <t>03;10;57.3</t>
  </si>
  <si>
    <t>03;11;05.6</t>
  </si>
  <si>
    <t>03;11;27.7</t>
  </si>
  <si>
    <t>03;11;55.1</t>
  </si>
  <si>
    <t>03;12;11.1</t>
  </si>
  <si>
    <t>03;12;14.2</t>
  </si>
  <si>
    <t>03;12;19.1</t>
  </si>
  <si>
    <t>03;12;23.2</t>
  </si>
  <si>
    <t>03;12;34.4</t>
  </si>
  <si>
    <t>03;12;35.4</t>
  </si>
  <si>
    <t>03;12;39.8</t>
  </si>
  <si>
    <t>03;12;44.3</t>
  </si>
  <si>
    <t>03;12;56.7</t>
  </si>
  <si>
    <t>03;13;11.3</t>
  </si>
  <si>
    <t>03;13;15.7</t>
  </si>
  <si>
    <t>03;13;18.2</t>
  </si>
  <si>
    <t>03;13;23.6</t>
  </si>
  <si>
    <t>03;13;29.9</t>
  </si>
  <si>
    <t>03;13;33.1</t>
  </si>
  <si>
    <t>03;13;36.7</t>
  </si>
  <si>
    <t>03;13;36.1</t>
  </si>
  <si>
    <t>03;13;44.7</t>
  </si>
  <si>
    <t>03;13;45.3</t>
  </si>
  <si>
    <t>03;13;54.9</t>
  </si>
  <si>
    <t>03;13;56.4</t>
  </si>
  <si>
    <t>03;14;03.9</t>
  </si>
  <si>
    <t>03;14;06.0</t>
  </si>
  <si>
    <t>03;14;12.4</t>
  </si>
  <si>
    <t>03;14;13.9</t>
  </si>
  <si>
    <t>03;14;18.2</t>
  </si>
  <si>
    <t>03;14;19.2</t>
  </si>
  <si>
    <t>03;14;20.5</t>
  </si>
  <si>
    <t>03;14;22.1</t>
  </si>
  <si>
    <t>03;14;22.2</t>
  </si>
  <si>
    <t>03;14;22.9</t>
  </si>
  <si>
    <t>03;14;28.0</t>
  </si>
  <si>
    <t>03;14;30.7</t>
  </si>
  <si>
    <t>03;14;31.2</t>
  </si>
  <si>
    <t>03;14;33.7</t>
  </si>
  <si>
    <t>03;14;34.2</t>
  </si>
  <si>
    <t>03;14;38.0</t>
  </si>
  <si>
    <t>03;14;40.7</t>
  </si>
  <si>
    <t>03;14;41.7</t>
  </si>
  <si>
    <t>03;14;42.5</t>
  </si>
  <si>
    <t>03;14;43.2</t>
  </si>
  <si>
    <t>03;14;43.0</t>
  </si>
  <si>
    <t>03;14;44.7</t>
  </si>
  <si>
    <t>03;14;45.7</t>
  </si>
  <si>
    <t>03;14;49.4</t>
  </si>
  <si>
    <t>03;14;54.1</t>
  </si>
  <si>
    <t>03;14;54.2</t>
  </si>
  <si>
    <t>03;14;54.6</t>
  </si>
  <si>
    <t>03;15;07.5</t>
  </si>
  <si>
    <t>03;15;15.7</t>
  </si>
  <si>
    <t>03;15;28.4</t>
  </si>
  <si>
    <t>03;15;29.0</t>
  </si>
  <si>
    <t>03;15;43.5</t>
  </si>
  <si>
    <t>03;15;52.4</t>
  </si>
  <si>
    <t>03;16;04.1</t>
  </si>
  <si>
    <t>03;16;06.0</t>
  </si>
  <si>
    <t>03;16;09.2</t>
  </si>
  <si>
    <t>03;16;11.7</t>
  </si>
  <si>
    <t>03;16;14.9</t>
  </si>
  <si>
    <t>03;16;22.9</t>
  </si>
  <si>
    <t>03;16;44.7</t>
  </si>
  <si>
    <t>03;16;54.6</t>
  </si>
  <si>
    <t>03;16;59.2</t>
  </si>
  <si>
    <t>03;17;03.4</t>
  </si>
  <si>
    <t>03;17;07.1</t>
  </si>
  <si>
    <t>03;17;19.1</t>
  </si>
  <si>
    <t>03;17;29.0</t>
  </si>
  <si>
    <t>03;17;38.4</t>
  </si>
  <si>
    <t>03;17;41.2</t>
  </si>
  <si>
    <t>03;17;46.1</t>
  </si>
  <si>
    <t>03;17;48.7</t>
  </si>
  <si>
    <t>03;17;56.4</t>
  </si>
  <si>
    <t>03;17;57.0</t>
  </si>
  <si>
    <t>03;18;18.7</t>
  </si>
  <si>
    <t>03;18;20.1</t>
  </si>
  <si>
    <t>03;18;46.6</t>
  </si>
  <si>
    <t>03;19;05.2</t>
  </si>
  <si>
    <t>03;19;18.9</t>
  </si>
  <si>
    <t>03;19;25.1</t>
  </si>
  <si>
    <t>03;19;45.9</t>
  </si>
  <si>
    <t>03;19;48.7</t>
  </si>
  <si>
    <t>03;19;49.1</t>
  </si>
  <si>
    <t>03;19;53.0</t>
  </si>
  <si>
    <t>03;19;59.2</t>
  </si>
  <si>
    <t>03;20;08.4</t>
  </si>
  <si>
    <t>03;20;16.4</t>
  </si>
  <si>
    <t>03;20;22.4</t>
  </si>
  <si>
    <t>03;20;23.2</t>
  </si>
  <si>
    <t>03;20;24.7</t>
  </si>
  <si>
    <t>03;20;39.0</t>
  </si>
  <si>
    <t>03;20;50.9</t>
  </si>
  <si>
    <t>03;20;52.0</t>
  </si>
  <si>
    <t>03;20;56.4</t>
  </si>
  <si>
    <t>03;20;58.4</t>
  </si>
  <si>
    <t>03;21;08.1</t>
  </si>
  <si>
    <t>03;21;11.2</t>
  </si>
  <si>
    <t>03;21;24.2</t>
  </si>
  <si>
    <t>03;21;31.0</t>
  </si>
  <si>
    <t>03;21;36.4</t>
  </si>
  <si>
    <t>03;21;39.1</t>
  </si>
  <si>
    <t>03;21;40.1</t>
  </si>
  <si>
    <t>03;21;42.0</t>
  </si>
  <si>
    <t>03;21;43.7</t>
  </si>
  <si>
    <t>03;21;56.9</t>
  </si>
  <si>
    <t>03;21;57.2</t>
  </si>
  <si>
    <t>03;22;04.2</t>
  </si>
  <si>
    <t>03;22;13.1</t>
  </si>
  <si>
    <t>03;22;18.1</t>
  </si>
  <si>
    <t>03;22;21.4</t>
  </si>
  <si>
    <t>03;22;28.7</t>
  </si>
  <si>
    <t>03;22;36.9</t>
  </si>
  <si>
    <t>03;22;39.2</t>
  </si>
  <si>
    <t>03;22;40.4</t>
  </si>
  <si>
    <t>03;22;40.7</t>
  </si>
  <si>
    <t>03;22;45.1</t>
  </si>
  <si>
    <t>03;22;52.2</t>
  </si>
  <si>
    <t>03;22;52.1</t>
  </si>
  <si>
    <t>03;22;55.6</t>
  </si>
  <si>
    <t>03;22;58.2</t>
  </si>
  <si>
    <t>03;23;01.0</t>
  </si>
  <si>
    <t>03;23;05.8</t>
  </si>
  <si>
    <t>03;23;08.1</t>
  </si>
  <si>
    <t>03;23;23.2</t>
  </si>
  <si>
    <t>03;23;23.8</t>
  </si>
  <si>
    <t>03;23;44.5</t>
  </si>
  <si>
    <t>03;23;45.7</t>
  </si>
  <si>
    <t>03;23;50.2</t>
  </si>
  <si>
    <t>03;23;52.1</t>
  </si>
  <si>
    <t>03;23;55.8</t>
  </si>
  <si>
    <t>03;24;05.2</t>
  </si>
  <si>
    <t>03;24;08.1</t>
  </si>
  <si>
    <t>03;24;09.0</t>
  </si>
  <si>
    <t>03;24;13.9</t>
  </si>
  <si>
    <t>03;24;16.7</t>
  </si>
  <si>
    <t>03;24;22.2</t>
  </si>
  <si>
    <t>03;24;26.9</t>
  </si>
  <si>
    <t>03;24;32.9</t>
  </si>
  <si>
    <t>03;24;35.7</t>
  </si>
  <si>
    <t>03;24;35.8</t>
  </si>
  <si>
    <t>03;24;38.4</t>
  </si>
  <si>
    <t>03;24;47.3</t>
  </si>
  <si>
    <t>03;24;55.2</t>
  </si>
  <si>
    <t>03;24;58.2</t>
  </si>
  <si>
    <t>03;24;58.9</t>
  </si>
  <si>
    <t>03;25;00.4</t>
  </si>
  <si>
    <t>03;25;04.0</t>
  </si>
  <si>
    <t>03;25;12.7</t>
  </si>
  <si>
    <t>03;25;14.3</t>
  </si>
  <si>
    <t>03;25;14.9</t>
  </si>
  <si>
    <t>03;25;15.2</t>
  </si>
  <si>
    <t>03;25;16.7</t>
  </si>
  <si>
    <t>03;25;43.1</t>
  </si>
  <si>
    <t>03;25;48.1</t>
  </si>
  <si>
    <t>03;25;49.5</t>
  </si>
  <si>
    <t>03;26;03.8</t>
  </si>
  <si>
    <t>03;26;11.2</t>
  </si>
  <si>
    <t>03;26;21.4</t>
  </si>
  <si>
    <t>03;26;22.9</t>
  </si>
  <si>
    <t>03;26;26.7</t>
  </si>
  <si>
    <t>03;26;33.2</t>
  </si>
  <si>
    <t>03;26;43.6</t>
  </si>
  <si>
    <t>03;26;44.2</t>
  </si>
  <si>
    <t>03;26;46.6</t>
  </si>
  <si>
    <t>03;26;54.3</t>
  </si>
  <si>
    <t>03;26;55.4</t>
  </si>
  <si>
    <t>03;27;03.9</t>
  </si>
  <si>
    <t>03;27;05.0</t>
  </si>
  <si>
    <t>03;27;07.5</t>
  </si>
  <si>
    <t>03;27;11.4</t>
  </si>
  <si>
    <t>03;27;14.2</t>
  </si>
  <si>
    <t>03;27;18.7</t>
  </si>
  <si>
    <t>03;27;21.0</t>
  </si>
  <si>
    <t>03;27;33.4</t>
  </si>
  <si>
    <t>03;27;37.6</t>
  </si>
  <si>
    <t>03;27;44.9</t>
  </si>
  <si>
    <t>03;27;47.1</t>
  </si>
  <si>
    <t>03;27;50.4</t>
  </si>
  <si>
    <t>03;27;53.7</t>
  </si>
  <si>
    <t>03;27;57.5</t>
  </si>
  <si>
    <t>03;28;10.2</t>
  </si>
  <si>
    <t>03;28;17.2</t>
  </si>
  <si>
    <t>03;28;20.2</t>
  </si>
  <si>
    <t>03;28;31.2</t>
  </si>
  <si>
    <t>03;28;40.0</t>
  </si>
  <si>
    <t>03;28;42.3</t>
  </si>
  <si>
    <t>03;28;42.1</t>
  </si>
  <si>
    <t>03;28;45.7</t>
  </si>
  <si>
    <t>03;28;46.8</t>
  </si>
  <si>
    <t>03;28;50.2</t>
  </si>
  <si>
    <t>03;28;53.7</t>
  </si>
  <si>
    <t>03;28;54.1</t>
  </si>
  <si>
    <t>03;28;54.9</t>
  </si>
  <si>
    <t>03;28;58.4</t>
  </si>
  <si>
    <t>03;28;58.8</t>
  </si>
  <si>
    <t>03;29;00.7</t>
  </si>
  <si>
    <t>03;29;03.6</t>
  </si>
  <si>
    <t>03;29;08.7</t>
  </si>
  <si>
    <t>03;29;10.4</t>
  </si>
  <si>
    <t>03;29;12.2</t>
  </si>
  <si>
    <t>03;29;13.4</t>
  </si>
  <si>
    <t>03;29;13.6</t>
  </si>
  <si>
    <t>03;29;20.0</t>
  </si>
  <si>
    <t>03;29;20.4</t>
  </si>
  <si>
    <t>03;29;22.3</t>
  </si>
  <si>
    <t>03;29;24.0</t>
  </si>
  <si>
    <t>03;29;25.9</t>
  </si>
  <si>
    <t>03;29;27.7</t>
  </si>
  <si>
    <t>03;29;28.7</t>
  </si>
  <si>
    <t>03;29;31.7</t>
  </si>
  <si>
    <t>03;29;33.4</t>
  </si>
  <si>
    <t>03;29;36.9</t>
  </si>
  <si>
    <t>03;29;39.9</t>
  </si>
  <si>
    <t>03;29;41.4</t>
  </si>
  <si>
    <t>03;29;41.5</t>
  </si>
  <si>
    <t>03;29;45.7</t>
  </si>
  <si>
    <t>03;29;46.1</t>
  </si>
  <si>
    <t>03;29;48.4</t>
  </si>
  <si>
    <t>03;29;48.9</t>
  </si>
  <si>
    <t>03;29;50.0</t>
  </si>
  <si>
    <t>03;29;53.2</t>
  </si>
  <si>
    <t>03;29;59.0</t>
  </si>
  <si>
    <t>03;30;00.1</t>
  </si>
  <si>
    <t>03;30;05.8</t>
  </si>
  <si>
    <t>03;30;05.9</t>
  </si>
  <si>
    <t>03;30;06.9</t>
  </si>
  <si>
    <t>03;30;07.1</t>
  </si>
  <si>
    <t>03;30;09.3</t>
  </si>
  <si>
    <t>03;30;11.7</t>
  </si>
  <si>
    <t>03;30;11.9</t>
  </si>
  <si>
    <t>03;30;12.2</t>
  </si>
  <si>
    <t>03;30;15.1</t>
  </si>
  <si>
    <t>03;30;16.1</t>
  </si>
  <si>
    <t>03;30;16.9</t>
  </si>
  <si>
    <t>03;30;17.4</t>
  </si>
  <si>
    <t>03;30;17.1</t>
  </si>
  <si>
    <t>03;30;18.0</t>
  </si>
  <si>
    <t>03;30;20.5</t>
  </si>
  <si>
    <t>03;30;26.4</t>
  </si>
  <si>
    <t>03;30;36.2</t>
  </si>
  <si>
    <t>03;30;40.2</t>
  </si>
  <si>
    <t>03;31;02.1</t>
  </si>
  <si>
    <t>03;31;11.2</t>
  </si>
  <si>
    <t>03;31;11.4</t>
  </si>
  <si>
    <t>03;31;16.4</t>
  </si>
  <si>
    <t>03;31;19.4</t>
  </si>
  <si>
    <t>03;31;20.6</t>
  </si>
  <si>
    <t>03;31;23.9</t>
  </si>
  <si>
    <t>03;31;33.7</t>
  </si>
  <si>
    <t>03;31;40.3</t>
  </si>
  <si>
    <t>03;31;42.9</t>
  </si>
  <si>
    <t>03;31;45.4</t>
  </si>
  <si>
    <t>03;31;49.1</t>
  </si>
  <si>
    <t>03;31;56.0</t>
  </si>
  <si>
    <t>03;31;56.7</t>
  </si>
  <si>
    <t>03;31;59.7</t>
  </si>
  <si>
    <t>03;32;01.4</t>
  </si>
  <si>
    <t>03;32;02.7</t>
  </si>
  <si>
    <t>03;32;09.1</t>
  </si>
  <si>
    <t>03;32;10.9</t>
  </si>
  <si>
    <t>03;32;12.9</t>
  </si>
  <si>
    <t>03;32;22.1</t>
  </si>
  <si>
    <t>03;32;27.0</t>
  </si>
  <si>
    <t>03;32;29.4</t>
  </si>
  <si>
    <t>03;32;31.4</t>
  </si>
  <si>
    <t>03;32;45.2</t>
  </si>
  <si>
    <t>03;32;57.9</t>
  </si>
  <si>
    <t>03;32;58.7</t>
  </si>
  <si>
    <t>03;33;21.4</t>
  </si>
  <si>
    <t>03;33;23.9</t>
  </si>
  <si>
    <t>03;33;25.2</t>
  </si>
  <si>
    <t>03;33;27.7</t>
  </si>
  <si>
    <t>03;33;35.7</t>
  </si>
  <si>
    <t>03;33;44.2</t>
  </si>
  <si>
    <t>03;33;52.1</t>
  </si>
  <si>
    <t>03;33;52.6</t>
  </si>
  <si>
    <t>03;33;54.9</t>
  </si>
  <si>
    <t>03;33;55.2</t>
  </si>
  <si>
    <t>03;33;56.7</t>
  </si>
  <si>
    <t>03;33;56.1</t>
  </si>
  <si>
    <t>03;34;09.1</t>
  </si>
  <si>
    <t>03;34;11.1</t>
  </si>
  <si>
    <t>03;34;16.5</t>
  </si>
  <si>
    <t>03;34;19.2</t>
  </si>
  <si>
    <t>03;34;32.5</t>
  </si>
  <si>
    <t>03;34;33.9</t>
  </si>
  <si>
    <t>03;34;40.4</t>
  </si>
  <si>
    <t>03;34;45.2</t>
  </si>
  <si>
    <t>03;34;47.1</t>
  </si>
  <si>
    <t>03;35;04.2</t>
  </si>
  <si>
    <t>03;35;05.7</t>
  </si>
  <si>
    <t>03;35;11.1</t>
  </si>
  <si>
    <t>03;35;22.4</t>
  </si>
  <si>
    <t>03;35;24.9</t>
  </si>
  <si>
    <t>03;35;39.4</t>
  </si>
  <si>
    <t>03;35;46.1</t>
  </si>
  <si>
    <t>03;35;56.4</t>
  </si>
  <si>
    <t>03;35;56.5</t>
  </si>
  <si>
    <t>03;36;03.4</t>
  </si>
  <si>
    <t>03;36;05.2</t>
  </si>
  <si>
    <t>03;36;16.7</t>
  </si>
  <si>
    <t>03;36;20.2</t>
  </si>
  <si>
    <t>03;36;28.2</t>
  </si>
  <si>
    <t>03;36;45.9</t>
  </si>
  <si>
    <t>03;36;50.2</t>
  </si>
  <si>
    <t>03;36;50.5</t>
  </si>
  <si>
    <t>03;36;52.4</t>
  </si>
  <si>
    <t>03;36;58.5</t>
  </si>
  <si>
    <t>03;37;02.9</t>
  </si>
  <si>
    <t>03;37;09.3</t>
  </si>
  <si>
    <t>03;37;10.1</t>
  </si>
  <si>
    <t>03;37;17.4</t>
  </si>
  <si>
    <t>03;37;20.9</t>
  </si>
  <si>
    <t>03;37;23.8</t>
  </si>
  <si>
    <t>03;37;25.0</t>
  </si>
  <si>
    <t>03;37;27.5</t>
  </si>
  <si>
    <t>03;37;28.7</t>
  </si>
  <si>
    <t>03;37;38.4</t>
  </si>
  <si>
    <t>03;37;41.6</t>
  </si>
  <si>
    <t>03;37;43.4</t>
  </si>
  <si>
    <t>03;37;46.4</t>
  </si>
  <si>
    <t>03;37;56.2</t>
  </si>
  <si>
    <t>03;38;00.2</t>
  </si>
  <si>
    <t>03;38;01.4</t>
  </si>
  <si>
    <t>03;38;07.2</t>
  </si>
  <si>
    <t>03;38;10.7</t>
  </si>
  <si>
    <t>03;38;13.2</t>
  </si>
  <si>
    <t>03;38;14.3</t>
  </si>
  <si>
    <t>03;38;18.2</t>
  </si>
  <si>
    <t>03;38;20.1</t>
  </si>
  <si>
    <t>03;38;22.4</t>
  </si>
  <si>
    <t>03;38;23.4</t>
  </si>
  <si>
    <t>03;38;26.9</t>
  </si>
  <si>
    <t>03;38;33.7</t>
  </si>
  <si>
    <t>03;38;43.4</t>
  </si>
  <si>
    <t>03;38;53.1</t>
  </si>
  <si>
    <t>03;38;56.1</t>
  </si>
  <si>
    <t>03;38;58.1</t>
  </si>
  <si>
    <t>03;38;58.7</t>
  </si>
  <si>
    <t>03;39;00.4</t>
  </si>
  <si>
    <t>03;39;12.7</t>
  </si>
  <si>
    <t>03;39;19.9</t>
  </si>
  <si>
    <t>03;39;33.1</t>
  </si>
  <si>
    <t>03;39;33.5</t>
  </si>
  <si>
    <t>03;39;38.9</t>
  </si>
  <si>
    <t>03;39;43.7</t>
  </si>
  <si>
    <t>03;39;58.9</t>
  </si>
  <si>
    <t>03;40;00.9</t>
  </si>
  <si>
    <t>03;40;01.5</t>
  </si>
  <si>
    <t>03;40;04.5</t>
  </si>
  <si>
    <t>03;40;06.7</t>
  </si>
  <si>
    <t>03;40;09.7</t>
  </si>
  <si>
    <t>03;40;11.2</t>
  </si>
  <si>
    <t>03;40;17.7</t>
  </si>
  <si>
    <t>03;40;22.0</t>
  </si>
  <si>
    <t>03;40;30.2</t>
  </si>
  <si>
    <t>03;40;31.2</t>
  </si>
  <si>
    <t>03;40;36.2</t>
  </si>
  <si>
    <t>03;40;38.1</t>
  </si>
  <si>
    <t>03;40;47.2</t>
  </si>
  <si>
    <t>03;40;57.7</t>
  </si>
  <si>
    <t>03;40;58.6</t>
  </si>
  <si>
    <t>03;41;00.2</t>
  </si>
  <si>
    <t>03;41;08.4</t>
  </si>
  <si>
    <t>03;41;17.2</t>
  </si>
  <si>
    <t>03;41;17.4</t>
  </si>
  <si>
    <t>03;41;18.1</t>
  </si>
  <si>
    <t>03;41;19.1</t>
  </si>
  <si>
    <t>03;41;35.2</t>
  </si>
  <si>
    <t>03;41;38.4</t>
  </si>
  <si>
    <t>03;41;47.9</t>
  </si>
  <si>
    <t>03;41;48.9</t>
  </si>
  <si>
    <t>03;41;57.5</t>
  </si>
  <si>
    <t>03;42;03.8</t>
  </si>
  <si>
    <t>03;42;08.7</t>
  </si>
  <si>
    <t>03;42;11.2</t>
  </si>
  <si>
    <t>03;42;12.9</t>
  </si>
  <si>
    <t>03;42;22.3</t>
  </si>
  <si>
    <t>03;42;25.7</t>
  </si>
  <si>
    <t>03;42;27.1</t>
  </si>
  <si>
    <t>03;42;30.9</t>
  </si>
  <si>
    <t>03;42;33.4</t>
  </si>
  <si>
    <t>03;42;34.1</t>
  </si>
  <si>
    <t>03;42;38.9</t>
  </si>
  <si>
    <t>03;42;41.7</t>
  </si>
  <si>
    <t>03;42;43.7</t>
  </si>
  <si>
    <t>03;42;47.4</t>
  </si>
  <si>
    <t>03;42;54.0</t>
  </si>
  <si>
    <t>03;42;54.4</t>
  </si>
  <si>
    <t>03;43;00.8</t>
  </si>
  <si>
    <t>03;43;03.2</t>
  </si>
  <si>
    <t>03;43;07.7</t>
  </si>
  <si>
    <t>03;43;08.2</t>
  </si>
  <si>
    <t>03;43;09.1</t>
  </si>
  <si>
    <t>03;43;15.6</t>
  </si>
  <si>
    <t>03;43;17.2</t>
  </si>
  <si>
    <t>03;43;17.1</t>
  </si>
  <si>
    <t>03;43;20.5</t>
  </si>
  <si>
    <t>03;43;24.1</t>
  </si>
  <si>
    <t>03;43;30.2</t>
  </si>
  <si>
    <t>03;43;31.4</t>
  </si>
  <si>
    <t>03;43;32.5</t>
  </si>
  <si>
    <t>03;43;32.7</t>
  </si>
  <si>
    <t>03;43;33.9</t>
  </si>
  <si>
    <t>03;43;39.6</t>
  </si>
  <si>
    <t>03;43;39.9</t>
  </si>
  <si>
    <t>03;43;40.5</t>
  </si>
  <si>
    <t>03;43;41.4</t>
  </si>
  <si>
    <t>03;43;41.5</t>
  </si>
  <si>
    <t>03;43;41.7</t>
  </si>
  <si>
    <t>03;43;44.4</t>
  </si>
  <si>
    <t>03;43;44.7</t>
  </si>
  <si>
    <t>03;43;46.7</t>
  </si>
  <si>
    <t>03;43;49.1</t>
  </si>
  <si>
    <t>03;43;50.4</t>
  </si>
  <si>
    <t>03;43;51.9</t>
  </si>
  <si>
    <t>03;43;56.4</t>
  </si>
  <si>
    <t>03;43;59.5</t>
  </si>
  <si>
    <t>03;43;59.7</t>
  </si>
  <si>
    <t>03;44;02.2</t>
  </si>
  <si>
    <t>03;44;03.7</t>
  </si>
  <si>
    <t>03;44;05.2</t>
  </si>
  <si>
    <t>03;44;10.4</t>
  </si>
  <si>
    <t>03;44;10.9</t>
  </si>
  <si>
    <t>03;44;12.0</t>
  </si>
  <si>
    <t>03;44;12.2</t>
  </si>
  <si>
    <t>03;44;12.7</t>
  </si>
  <si>
    <t>03;44;15.1</t>
  </si>
  <si>
    <t>03;44;16.0</t>
  </si>
  <si>
    <t>03;44;16.7</t>
  </si>
  <si>
    <t>03;44;16.8</t>
  </si>
  <si>
    <t>03;44;17.4</t>
  </si>
  <si>
    <t>03;44;18.6</t>
  </si>
  <si>
    <t>03;44;22.9</t>
  </si>
  <si>
    <t>03;44;26.2</t>
  </si>
  <si>
    <t>03;44;31.1</t>
  </si>
  <si>
    <t>03;44;32.2</t>
  </si>
  <si>
    <t>03;44;32.9</t>
  </si>
  <si>
    <t>03;44;34.2</t>
  </si>
  <si>
    <t>03;44;34.3</t>
  </si>
  <si>
    <t>03;44;34.6</t>
  </si>
  <si>
    <t>03;44;34.9</t>
  </si>
  <si>
    <t>03;44;42.3</t>
  </si>
  <si>
    <t>03;44;42.5</t>
  </si>
  <si>
    <t>03;44;42.7</t>
  </si>
  <si>
    <t>03;44;44.9</t>
  </si>
  <si>
    <t>03;44;50.7</t>
  </si>
  <si>
    <t>03;44;51.7</t>
  </si>
  <si>
    <t>03;44;52.4</t>
  </si>
  <si>
    <t>03;44;54.9</t>
  </si>
  <si>
    <t>03;44;55.2</t>
  </si>
  <si>
    <t>03;44;55.4</t>
  </si>
  <si>
    <t>03;44;57.0</t>
  </si>
  <si>
    <t>03;45;07.1</t>
  </si>
  <si>
    <t>03;45;10.4</t>
  </si>
  <si>
    <t>03;45;11.4</t>
  </si>
  <si>
    <t>03;45;31.9</t>
  </si>
  <si>
    <t>03;45;32.9</t>
  </si>
  <si>
    <t>03;45;37.4</t>
  </si>
  <si>
    <t>03;45;37.9</t>
  </si>
  <si>
    <t>03;45;46.4</t>
  </si>
  <si>
    <t>03;45;56.4</t>
  </si>
  <si>
    <t>03;46;09.4</t>
  </si>
  <si>
    <t>03;46;15.4</t>
  </si>
  <si>
    <t>03;46;17.5</t>
  </si>
  <si>
    <t>03;46;17.6</t>
  </si>
  <si>
    <t>03;46;18.1</t>
  </si>
  <si>
    <t>03;46;25.3</t>
  </si>
  <si>
    <t>03;46;26.6</t>
  </si>
  <si>
    <t>03;46;26.7</t>
  </si>
  <si>
    <t>03;46;42.6</t>
  </si>
  <si>
    <t>03;46;42.9</t>
  </si>
  <si>
    <t>03;46;43.6</t>
  </si>
  <si>
    <t>03;46;49.1</t>
  </si>
  <si>
    <t>03;47;00.3</t>
  </si>
  <si>
    <t>03;47;08.5</t>
  </si>
  <si>
    <t>03;47;21.4</t>
  </si>
  <si>
    <t>03;47;24.4</t>
  </si>
  <si>
    <t>03;47;25.2</t>
  </si>
  <si>
    <t>03;47;28.3</t>
  </si>
  <si>
    <t>03;47;29.9</t>
  </si>
  <si>
    <t>03;47;36.4</t>
  </si>
  <si>
    <t>03;47;40.4</t>
  </si>
  <si>
    <t>03;47;40.7</t>
  </si>
  <si>
    <t>03;47;42.9</t>
  </si>
  <si>
    <t>03;47;44.4</t>
  </si>
  <si>
    <t>03;47;46.9</t>
  </si>
  <si>
    <t>03;47;58.9</t>
  </si>
  <si>
    <t>03;48;00.6</t>
  </si>
  <si>
    <t>03;48;02.7</t>
  </si>
  <si>
    <t>03;48;04.2</t>
  </si>
  <si>
    <t>03;48;05.9</t>
  </si>
  <si>
    <t>03;48;06.9</t>
  </si>
  <si>
    <t>03;48;12.9</t>
  </si>
  <si>
    <t>03;48;19.7</t>
  </si>
  <si>
    <t>03;48;29.2</t>
  </si>
  <si>
    <t>03;48;30.7</t>
  </si>
  <si>
    <t>03;48;34.4</t>
  </si>
  <si>
    <t>03;48;37.2</t>
  </si>
  <si>
    <t>03;48;38.9</t>
  </si>
  <si>
    <t>03;48;42.6</t>
  </si>
  <si>
    <t>03;48;44.6</t>
  </si>
  <si>
    <t>03;48;47.7</t>
  </si>
  <si>
    <t>03;48;50.2</t>
  </si>
  <si>
    <t>03;48;51.4</t>
  </si>
  <si>
    <t>03;48;55.6</t>
  </si>
  <si>
    <t>03;48;57.1</t>
  </si>
  <si>
    <t>03;49;02.6</t>
  </si>
  <si>
    <t>03;49;07.1</t>
  </si>
  <si>
    <t>03;49;09.6</t>
  </si>
  <si>
    <t>03;49;11.2</t>
  </si>
  <si>
    <t>03;49;14.1</t>
  </si>
  <si>
    <t>03;49;16.2</t>
  </si>
  <si>
    <t>03;49;26.9</t>
  </si>
  <si>
    <t>03;49;31.7</t>
  </si>
  <si>
    <t>03;49;36.0</t>
  </si>
  <si>
    <t>03;49;36.6</t>
  </si>
  <si>
    <t>03;49;39.4</t>
  </si>
  <si>
    <t>03;49;42.4</t>
  </si>
  <si>
    <t>03;49;46.9</t>
  </si>
  <si>
    <t>03;49;49.7</t>
  </si>
  <si>
    <t>03;49;50.2</t>
  </si>
  <si>
    <t>03;49;59.4</t>
  </si>
  <si>
    <t>03;49;59.9</t>
  </si>
  <si>
    <t>03;49;59.1</t>
  </si>
  <si>
    <t>03;50;08.1</t>
  </si>
  <si>
    <t>03;50;09.2</t>
  </si>
  <si>
    <t>03;50;17.9</t>
  </si>
  <si>
    <t>03;50;20.9</t>
  </si>
  <si>
    <t>03;50;26.0</t>
  </si>
  <si>
    <t>03;50;32.7</t>
  </si>
  <si>
    <t>03;50;33.4</t>
  </si>
  <si>
    <t>03;50;41.2</t>
  </si>
  <si>
    <t>03;50;46.4</t>
  </si>
  <si>
    <t>03;50;49.4</t>
  </si>
  <si>
    <t>03;50;50.7</t>
  </si>
  <si>
    <t>03;50;55.7</t>
  </si>
  <si>
    <t>03;50;57.4</t>
  </si>
  <si>
    <t>03;51;00.7</t>
  </si>
  <si>
    <t>03;51;05.7</t>
  </si>
  <si>
    <t>03;51;09.9</t>
  </si>
  <si>
    <t>03;51;17.9</t>
  </si>
  <si>
    <t>03;51;19.1</t>
  </si>
  <si>
    <t>03;51;32.2</t>
  </si>
  <si>
    <t>03;51;44.7</t>
  </si>
  <si>
    <t>03;51;52.9</t>
  </si>
  <si>
    <t>03;51;54.4</t>
  </si>
  <si>
    <t>03;51;59.4</t>
  </si>
  <si>
    <t>03;52;02.7</t>
  </si>
  <si>
    <t>03;52;02.9</t>
  </si>
  <si>
    <t>03;52;02.1</t>
  </si>
  <si>
    <t>03;52;03.4</t>
  </si>
  <si>
    <t>03;52;08.2</t>
  </si>
  <si>
    <t>03;52;11.4</t>
  </si>
  <si>
    <t>03;52;18.7</t>
  </si>
  <si>
    <t>03;52;32.7</t>
  </si>
  <si>
    <t>03;52;38.5</t>
  </si>
  <si>
    <t>03;52;41.1</t>
  </si>
  <si>
    <t>03;52;44.6</t>
  </si>
  <si>
    <t>03;52;49.5</t>
  </si>
  <si>
    <t>03;52;50.9</t>
  </si>
  <si>
    <t>03;52;54.7</t>
  </si>
  <si>
    <t>03;52;58.2</t>
  </si>
  <si>
    <t>03;53;06.1</t>
  </si>
  <si>
    <t>03;53;21.2</t>
  </si>
  <si>
    <t>03;53;25.8</t>
  </si>
  <si>
    <t>03;53;28.9</t>
  </si>
  <si>
    <t>03;53;31.9</t>
  </si>
  <si>
    <t>03;53;35.1</t>
  </si>
  <si>
    <t>03;53;36.1</t>
  </si>
  <si>
    <t>03;53;39.4</t>
  </si>
  <si>
    <t>03;53;42.9</t>
  </si>
  <si>
    <t>03;53;43.4</t>
  </si>
  <si>
    <t>03;53;49.2</t>
  </si>
  <si>
    <t>03;53;49.9</t>
  </si>
  <si>
    <t>03;53;59.7</t>
  </si>
  <si>
    <t>03;54;07.2</t>
  </si>
  <si>
    <t>03;54;12.6</t>
  </si>
  <si>
    <t>03;54;13.9</t>
  </si>
  <si>
    <t>03;54;17.9</t>
  </si>
  <si>
    <t>03;54;25.4</t>
  </si>
  <si>
    <t>03;54;25.6</t>
  </si>
  <si>
    <t>03;54;27.9</t>
  </si>
  <si>
    <t>03;54;27.1</t>
  </si>
  <si>
    <t>03;54;30.0</t>
  </si>
  <si>
    <t>03;54;34.7</t>
  </si>
  <si>
    <t>03;54;39.2</t>
  </si>
  <si>
    <t>03;54;45.2</t>
  </si>
  <si>
    <t>03;54;47.4</t>
  </si>
  <si>
    <t>03;54;56.4</t>
  </si>
  <si>
    <t>03;54;58.9</t>
  </si>
  <si>
    <t>03;55;00.4</t>
  </si>
  <si>
    <t>03;55;02.4</t>
  </si>
  <si>
    <t>03;55;03.9</t>
  </si>
  <si>
    <t>03;55;09.1</t>
  </si>
  <si>
    <t>03;55;16.6</t>
  </si>
  <si>
    <t>03;55;21.9</t>
  </si>
  <si>
    <t>03;55;25.2</t>
  </si>
  <si>
    <t>03;55;25.7</t>
  </si>
  <si>
    <t>03;55;27.2</t>
  </si>
  <si>
    <t>03;55;28.1</t>
  </si>
  <si>
    <t>03;55;34.4</t>
  </si>
  <si>
    <t>03;55;41.2</t>
  </si>
  <si>
    <t>03;55;44.7</t>
  </si>
  <si>
    <t>03;55;44.1</t>
  </si>
  <si>
    <t>03;55;46.1</t>
  </si>
  <si>
    <t>03;55;52.1</t>
  </si>
  <si>
    <t>03;55;54.4</t>
  </si>
  <si>
    <t>03;55;57.9</t>
  </si>
  <si>
    <t>03;56;04.9</t>
  </si>
  <si>
    <t>03;56;06.9</t>
  </si>
  <si>
    <t>03;56;07.4</t>
  </si>
  <si>
    <t>03;56;09.7</t>
  </si>
  <si>
    <t>03;56;11.2</t>
  </si>
  <si>
    <t>03;56;18.8</t>
  </si>
  <si>
    <t>03;56;21.7</t>
  </si>
  <si>
    <t>03;56;23.5</t>
  </si>
  <si>
    <t>03;56;28.2</t>
  </si>
  <si>
    <t>03;56;29.2</t>
  </si>
  <si>
    <t>03;56;30.2</t>
  </si>
  <si>
    <t>03;56;32.1</t>
  </si>
  <si>
    <t>03;56;32.9</t>
  </si>
  <si>
    <t>03;56;34.2</t>
  </si>
  <si>
    <t>03;56;37.2</t>
  </si>
  <si>
    <t>03;56;38.0</t>
  </si>
  <si>
    <t>03;56;42.1</t>
  </si>
  <si>
    <t>03;56;43.2</t>
  </si>
  <si>
    <t>03;56;44.4</t>
  </si>
  <si>
    <t>03;56;51.0</t>
  </si>
  <si>
    <t>03;56;52.4</t>
  </si>
  <si>
    <t>03;56;52.1</t>
  </si>
  <si>
    <t>03;56;56.7</t>
  </si>
  <si>
    <t>03;56;59.2</t>
  </si>
  <si>
    <t>03;56;59.5</t>
  </si>
  <si>
    <t>03;57;05.2</t>
  </si>
  <si>
    <t>03;57;06.9</t>
  </si>
  <si>
    <t>03;57;08.0</t>
  </si>
  <si>
    <t>03;57;08.4</t>
  </si>
  <si>
    <t>03;57;12.1</t>
  </si>
  <si>
    <t>03;57;14.2</t>
  </si>
  <si>
    <t>03;57;14.7</t>
  </si>
  <si>
    <t>03;57;15.2</t>
  </si>
  <si>
    <t>03;57;15.9</t>
  </si>
  <si>
    <t>03;57;20.7</t>
  </si>
  <si>
    <t>03;57;23.9</t>
  </si>
  <si>
    <t>03;57;28.7</t>
  </si>
  <si>
    <t>03;57;29.7</t>
  </si>
  <si>
    <t>03;57;41.8</t>
  </si>
  <si>
    <t>03;57;45.5</t>
  </si>
  <si>
    <t>03;57;51.6</t>
  </si>
  <si>
    <t>03;57;53.5</t>
  </si>
  <si>
    <t>03;57;55.0</t>
  </si>
  <si>
    <t>03;57;55.9</t>
  </si>
  <si>
    <t>03;57;58.2</t>
  </si>
  <si>
    <t>03;57;59.2</t>
  </si>
  <si>
    <t>03;58;01.2</t>
  </si>
  <si>
    <t>03;58;02.2</t>
  </si>
  <si>
    <t>03;58;03.7</t>
  </si>
  <si>
    <t>03;58;06.7</t>
  </si>
  <si>
    <t>03;58;09.2</t>
  </si>
  <si>
    <t>03;58;11.4</t>
  </si>
  <si>
    <t>03;58;15.7</t>
  </si>
  <si>
    <t>03;58;17.2</t>
  </si>
  <si>
    <t>03;58;20.9</t>
  </si>
  <si>
    <t>03;58;25.4</t>
  </si>
  <si>
    <t>03;58;30.1</t>
  </si>
  <si>
    <t>03;58;30.4</t>
  </si>
  <si>
    <t>03;58;32.2</t>
  </si>
  <si>
    <t>03;58;32.9</t>
  </si>
  <si>
    <t>03;58;35.2</t>
  </si>
  <si>
    <t>03;58;39.2</t>
  </si>
  <si>
    <t>03;58;42.4</t>
  </si>
  <si>
    <t>03;58;49.7</t>
  </si>
  <si>
    <t>03;58;50.9</t>
  </si>
  <si>
    <t>03;58;52.5</t>
  </si>
  <si>
    <t>03;58;54.5</t>
  </si>
  <si>
    <t>03;58;55.4</t>
  </si>
  <si>
    <t>03;58;56.1</t>
  </si>
  <si>
    <t>03;58;58.0</t>
  </si>
  <si>
    <t>03;58;59.1</t>
  </si>
  <si>
    <t>03;58;59.7</t>
  </si>
  <si>
    <t>03;59;00.0</t>
  </si>
  <si>
    <t>03;59;01.9</t>
  </si>
  <si>
    <t>03;59;04.2</t>
  </si>
  <si>
    <t>03;59;04.0</t>
  </si>
  <si>
    <t>03;59;04.7</t>
  </si>
  <si>
    <t>03;59;04.9</t>
  </si>
  <si>
    <t>03;59;05.4</t>
  </si>
  <si>
    <t>03;59;07.4</t>
  </si>
  <si>
    <t>03;59;07.6</t>
  </si>
  <si>
    <t>03;59;09.0</t>
  </si>
  <si>
    <t>03;59;12.1</t>
  </si>
  <si>
    <t>03;59;17.8</t>
  </si>
  <si>
    <t>03;59;18.9</t>
  </si>
  <si>
    <t>03;59;19.2</t>
  </si>
  <si>
    <t>03;59;20.3</t>
  </si>
  <si>
    <t>03;59;22.7</t>
  </si>
  <si>
    <t>03;59;22.1</t>
  </si>
  <si>
    <t>03;59;25.1</t>
  </si>
  <si>
    <t>03;59;25.4</t>
  </si>
  <si>
    <t>03;59;26.8</t>
  </si>
  <si>
    <t>03;59;27.4</t>
  </si>
  <si>
    <t>03;59;29.0</t>
  </si>
  <si>
    <t>03;59;29.2</t>
  </si>
  <si>
    <t>03;59;29.7</t>
  </si>
  <si>
    <t>03;59;32.2</t>
  </si>
  <si>
    <t>03;59;33.5</t>
  </si>
  <si>
    <t>03;59;34.6</t>
  </si>
  <si>
    <t>03;59;35.9</t>
  </si>
  <si>
    <t>03;59;35.1</t>
  </si>
  <si>
    <t>03;59;38.9</t>
  </si>
  <si>
    <t>03;59;40.9</t>
  </si>
  <si>
    <t>03;59;41.3</t>
  </si>
  <si>
    <t>03;59;43.0</t>
  </si>
  <si>
    <t>03;59;45.8</t>
  </si>
  <si>
    <t>03;59;47.0</t>
  </si>
  <si>
    <t>03;59;54.2</t>
  </si>
  <si>
    <t>03;59;54.0</t>
  </si>
  <si>
    <t>03;59;55.7</t>
  </si>
  <si>
    <t>03;59;58.4</t>
  </si>
  <si>
    <t>03;59;58.9</t>
  </si>
  <si>
    <t>03;59;59.4</t>
  </si>
  <si>
    <t>04;00;06.4</t>
  </si>
  <si>
    <t>04;00;16.2</t>
  </si>
  <si>
    <t>04;00;19.1</t>
  </si>
  <si>
    <t>04;00;32.4</t>
  </si>
  <si>
    <t>04;00;35.2</t>
  </si>
  <si>
    <t>04;00;35.4</t>
  </si>
  <si>
    <t>04;00;38.9</t>
  </si>
  <si>
    <t>04;00;43.2</t>
  </si>
  <si>
    <t>04;00;46.9</t>
  </si>
  <si>
    <t>04;00;49.6</t>
  </si>
  <si>
    <t>04;00;51.4</t>
  </si>
  <si>
    <t>04;00;54.9</t>
  </si>
  <si>
    <t>04;01;03.3</t>
  </si>
  <si>
    <t>04;01;10.1</t>
  </si>
  <si>
    <t>04;01;12.7</t>
  </si>
  <si>
    <t>04;01;17.7</t>
  </si>
  <si>
    <t>04;01;18.4</t>
  </si>
  <si>
    <t>04;01;21.7</t>
  </si>
  <si>
    <t>04;01;29.7</t>
  </si>
  <si>
    <t>04;01;33.7</t>
  </si>
  <si>
    <t>04;01;51.7</t>
  </si>
  <si>
    <t>04;02;06.9</t>
  </si>
  <si>
    <t>04;02;07.3</t>
  </si>
  <si>
    <t>04;02;11.1</t>
  </si>
  <si>
    <t>04;02;23.2</t>
  </si>
  <si>
    <t>04;02;25.1</t>
  </si>
  <si>
    <t>04;02;29.4</t>
  </si>
  <si>
    <t>04;02;37.9</t>
  </si>
  <si>
    <t>04;02;40.4</t>
  </si>
  <si>
    <t>04;02;54.5</t>
  </si>
  <si>
    <t>04;02;54.7</t>
  </si>
  <si>
    <t>04;02;57.2</t>
  </si>
  <si>
    <t>04;02;58.1</t>
  </si>
  <si>
    <t>04;03;06.9</t>
  </si>
  <si>
    <t>04;03;12.7</t>
  </si>
  <si>
    <t>04;03;16.6</t>
  </si>
  <si>
    <t>04;03;25.1</t>
  </si>
  <si>
    <t>04;03;28.4</t>
  </si>
  <si>
    <t>04;03;29.9</t>
  </si>
  <si>
    <t>04;03;29.1</t>
  </si>
  <si>
    <t>04;03;33.2</t>
  </si>
  <si>
    <t>04;03;43.1</t>
  </si>
  <si>
    <t>04;03;45.4</t>
  </si>
  <si>
    <t>04;03;46.2</t>
  </si>
  <si>
    <t>04;03;48.2</t>
  </si>
  <si>
    <t>04;03;48.9</t>
  </si>
  <si>
    <t>04;03;53.2</t>
  </si>
  <si>
    <t>04;04;05.2</t>
  </si>
  <si>
    <t>04;04;11.4</t>
  </si>
  <si>
    <t>04;04;16.9</t>
  </si>
  <si>
    <t>04;04;16.1</t>
  </si>
  <si>
    <t>04;04;23.4</t>
  </si>
  <si>
    <t>04;04;24.9</t>
  </si>
  <si>
    <t>04;04;38.5</t>
  </si>
  <si>
    <t>04;04;44.2</t>
  </si>
  <si>
    <t>04;04;55.4</t>
  </si>
  <si>
    <t>04;05;00.9</t>
  </si>
  <si>
    <t>04;05;07.0</t>
  </si>
  <si>
    <t>04;05;08.9</t>
  </si>
  <si>
    <t>04;05;22.0</t>
  </si>
  <si>
    <t>04;05;29.2</t>
  </si>
  <si>
    <t>04;05;31.6</t>
  </si>
  <si>
    <t>04;05;32.4</t>
  </si>
  <si>
    <t>04;05;34.2</t>
  </si>
  <si>
    <t>04;05;35.9</t>
  </si>
  <si>
    <t>04;05;37.2</t>
  </si>
  <si>
    <t>04;05;37.0</t>
  </si>
  <si>
    <t>04;05;37.4</t>
  </si>
  <si>
    <t>04;05;45.9</t>
  </si>
  <si>
    <t>04;05;53.4</t>
  </si>
  <si>
    <t>04;06;01.6</t>
  </si>
  <si>
    <t>04;06;02.5</t>
  </si>
  <si>
    <t>04;06;06.7</t>
  </si>
  <si>
    <t>04;06;06.1</t>
  </si>
  <si>
    <t>04;06;08.8</t>
  </si>
  <si>
    <t>04;06;18.0</t>
  </si>
  <si>
    <t>04;06;18.4</t>
  </si>
  <si>
    <t>04;06;21.2</t>
  </si>
  <si>
    <t>04;06;22.9</t>
  </si>
  <si>
    <t>04;06;23.5</t>
  </si>
  <si>
    <t>04;06;39.9</t>
  </si>
  <si>
    <t>04;06;45.4</t>
  </si>
  <si>
    <t>04;06;46.4</t>
  </si>
  <si>
    <t>04;06;50.1</t>
  </si>
  <si>
    <t>04;06;51.4</t>
  </si>
  <si>
    <t>04;06;57.9</t>
  </si>
  <si>
    <t>04;07;05.2</t>
  </si>
  <si>
    <t>04;07;07.4</t>
  </si>
  <si>
    <t>04;07;13.7</t>
  </si>
  <si>
    <t>04;07;14.4</t>
  </si>
  <si>
    <t>04;07;15.9</t>
  </si>
  <si>
    <t>04;07;22.1</t>
  </si>
  <si>
    <t>04;07;23.2</t>
  </si>
  <si>
    <t>04;07;27.4</t>
  </si>
  <si>
    <t>04;07;32.5</t>
  </si>
  <si>
    <t>04;07;34.2</t>
  </si>
  <si>
    <t>04;07;34.9</t>
  </si>
  <si>
    <t>04;07;37.4</t>
  </si>
  <si>
    <t>04;07;47.9</t>
  </si>
  <si>
    <t>04;07;56.2</t>
  </si>
  <si>
    <t>04;07;56.4</t>
  </si>
  <si>
    <t>04;08;02.4</t>
  </si>
  <si>
    <t>04;08;09.9</t>
  </si>
  <si>
    <t>04;08;11.4</t>
  </si>
  <si>
    <t>04;08;14.0</t>
  </si>
  <si>
    <t>04;08;20.7</t>
  </si>
  <si>
    <t>04;08;27.9</t>
  </si>
  <si>
    <t>04;08;30.7</t>
  </si>
  <si>
    <t>04;08;30.1</t>
  </si>
  <si>
    <t>04;08;33.1</t>
  </si>
  <si>
    <t>04;08;34.2</t>
  </si>
  <si>
    <t>04;08;35.2</t>
  </si>
  <si>
    <t>04;08;40.7</t>
  </si>
  <si>
    <t>04;08;42.5</t>
  </si>
  <si>
    <t>04;08;45.9</t>
  </si>
  <si>
    <t>04;08;49.7</t>
  </si>
  <si>
    <t>04;08;52.2</t>
  </si>
  <si>
    <t>04;08;54.9</t>
  </si>
  <si>
    <t>04;09;00.4</t>
  </si>
  <si>
    <t>04;09;01.4</t>
  </si>
  <si>
    <t>04;09;04.7</t>
  </si>
  <si>
    <t>04;09;05.1</t>
  </si>
  <si>
    <t>04;09;09.0</t>
  </si>
  <si>
    <t>04;09;12.4</t>
  </si>
  <si>
    <t>04;09;13.6</t>
  </si>
  <si>
    <t>04;09;18.7</t>
  </si>
  <si>
    <t>04;09;27.9</t>
  </si>
  <si>
    <t>04;09;32.4</t>
  </si>
  <si>
    <t>04;09;45.1</t>
  </si>
  <si>
    <t>04;09;49.4</t>
  </si>
  <si>
    <t>04;09;51.1</t>
  </si>
  <si>
    <t>04;09;56.2</t>
  </si>
  <si>
    <t>04;10;00.2</t>
  </si>
  <si>
    <t>04;10;11.6</t>
  </si>
  <si>
    <t>04;10;11.9</t>
  </si>
  <si>
    <t>04;10;26.9</t>
  </si>
  <si>
    <t>04;10;32.9</t>
  </si>
  <si>
    <t>04;10;33.6</t>
  </si>
  <si>
    <t>04;10;42.9</t>
  </si>
  <si>
    <t>04;10;44.4</t>
  </si>
  <si>
    <t>04;10;45.1</t>
  </si>
  <si>
    <t>04;10;51.1</t>
  </si>
  <si>
    <t>04;10;54.9</t>
  </si>
  <si>
    <t>04;11;03.4</t>
  </si>
  <si>
    <t>04;11;04.2</t>
  </si>
  <si>
    <t>04;11;07.1</t>
  </si>
  <si>
    <t>04;11;11.1</t>
  </si>
  <si>
    <t>04;11;19.9</t>
  </si>
  <si>
    <t>04;11;21.8</t>
  </si>
  <si>
    <t>04;11;37.4</t>
  </si>
  <si>
    <t>04;11;46.2</t>
  </si>
  <si>
    <t>04;11;47.6</t>
  </si>
  <si>
    <t>04;11;55.1</t>
  </si>
  <si>
    <t>04;11;58.0</t>
  </si>
  <si>
    <t>04;12;05.1</t>
  </si>
  <si>
    <t>04;12;14.0</t>
  </si>
  <si>
    <t>04;12;15.4</t>
  </si>
  <si>
    <t>04;12;19.5</t>
  </si>
  <si>
    <t>04;12;22.5</t>
  </si>
  <si>
    <t>04;12;27.4</t>
  </si>
  <si>
    <t>04;12;33.0</t>
  </si>
  <si>
    <t>04;12;40.1</t>
  </si>
  <si>
    <t>04;12;44.1</t>
  </si>
  <si>
    <t>04;12;49.9</t>
  </si>
  <si>
    <t>04;12;49.1</t>
  </si>
  <si>
    <t>04;12;51.2</t>
  </si>
  <si>
    <t>04;12;53.3</t>
  </si>
  <si>
    <t>04;13;03.2</t>
  </si>
  <si>
    <t>04;13;03.6</t>
  </si>
  <si>
    <t>04;13;05.7</t>
  </si>
  <si>
    <t>04;13;07.6</t>
  </si>
  <si>
    <t>04;13;11.1</t>
  </si>
  <si>
    <t>04;13;12.2</t>
  </si>
  <si>
    <t>04;13;14.4</t>
  </si>
  <si>
    <t>04;13;17.2</t>
  </si>
  <si>
    <t>04;13;17.7</t>
  </si>
  <si>
    <t>04;13;18.9</t>
  </si>
  <si>
    <t>04;13;18.1</t>
  </si>
  <si>
    <t>04;13;20.2</t>
  </si>
  <si>
    <t>04;13;21.9</t>
  </si>
  <si>
    <t>04;13;22.4</t>
  </si>
  <si>
    <t>04;13;24.4</t>
  </si>
  <si>
    <t>04;13;27.4</t>
  </si>
  <si>
    <t>04;13;27.6</t>
  </si>
  <si>
    <t>04;13;28.3</t>
  </si>
  <si>
    <t>04;13;33.7</t>
  </si>
  <si>
    <t>04;13;41.4</t>
  </si>
  <si>
    <t>04;13;41.9</t>
  </si>
  <si>
    <t>04;13;42.2</t>
  </si>
  <si>
    <t>04;13;42.4</t>
  </si>
  <si>
    <t>04;13;47.1</t>
  </si>
  <si>
    <t>04;13;53.8</t>
  </si>
  <si>
    <t>04;13;54.3</t>
  </si>
  <si>
    <t>04;13;58.4</t>
  </si>
  <si>
    <t>04;13;59.0</t>
  </si>
  <si>
    <t>04;14;03.2</t>
  </si>
  <si>
    <t>04;14;05.5</t>
  </si>
  <si>
    <t>04;14;05.7</t>
  </si>
  <si>
    <t>04;14;06.1</t>
  </si>
  <si>
    <t>04;14;06.9</t>
  </si>
  <si>
    <t>04;14;12.1</t>
  </si>
  <si>
    <t>04;14;13.2</t>
  </si>
  <si>
    <t>04;14;22.2</t>
  </si>
  <si>
    <t>04;14;22.9</t>
  </si>
  <si>
    <t>04;14;24.4</t>
  </si>
  <si>
    <t>04;14;36.4</t>
  </si>
  <si>
    <t>04;14;57.1</t>
  </si>
  <si>
    <t>04;14;58.9</t>
  </si>
  <si>
    <t>04;14;59.6</t>
  </si>
  <si>
    <t>04;15;01.4</t>
  </si>
  <si>
    <t>04;15;03.9</t>
  </si>
  <si>
    <t>04;15;04.4</t>
  </si>
  <si>
    <t>04;15;04.9</t>
  </si>
  <si>
    <t>04;15;18.2</t>
  </si>
  <si>
    <t>04;15;22.4</t>
  </si>
  <si>
    <t>04;15;24.7</t>
  </si>
  <si>
    <t>04;15;33.6</t>
  </si>
  <si>
    <t>04;15;40.4</t>
  </si>
  <si>
    <t>04;15;42.9</t>
  </si>
  <si>
    <t>04;16;00.8</t>
  </si>
  <si>
    <t>04;16;06.5</t>
  </si>
  <si>
    <t>04;16;06.8</t>
  </si>
  <si>
    <t>04;16;07.2</t>
  </si>
  <si>
    <t>04;16;09.9</t>
  </si>
  <si>
    <t>04;16;21.1</t>
  </si>
  <si>
    <t>04;16;23.8</t>
  </si>
  <si>
    <t>04;16;24.0</t>
  </si>
  <si>
    <t>04;16;41.6</t>
  </si>
  <si>
    <t>04;16;56.4</t>
  </si>
  <si>
    <t>04;16;58.4</t>
  </si>
  <si>
    <t>04;17;00.7</t>
  </si>
  <si>
    <t>04;17;02.9</t>
  </si>
  <si>
    <t>04;17;07.2</t>
  </si>
  <si>
    <t>04;17;07.8</t>
  </si>
  <si>
    <t>04;17;09.1</t>
  </si>
  <si>
    <t>04;17;13.2</t>
  </si>
  <si>
    <t>04;17;16.1</t>
  </si>
  <si>
    <t>04;17;18.2</t>
  </si>
  <si>
    <t>04;17;24.1</t>
  </si>
  <si>
    <t>04;17;26.1</t>
  </si>
  <si>
    <t>04;17;32.8</t>
  </si>
  <si>
    <t>04;17;38.7</t>
  </si>
  <si>
    <t>04;17;39.1</t>
  </si>
  <si>
    <t>04;17;56.1</t>
  </si>
  <si>
    <t>04;18;02.6</t>
  </si>
  <si>
    <t>04;18;15.9</t>
  </si>
  <si>
    <t>04;18;17.1</t>
  </si>
  <si>
    <t>04;18;20.6</t>
  </si>
  <si>
    <t>04;18;36.9</t>
  </si>
  <si>
    <t>04;18;37.6</t>
  </si>
  <si>
    <t>04;18;45.9</t>
  </si>
  <si>
    <t>04;18;55.1</t>
  </si>
  <si>
    <t>04;18;55.2</t>
  </si>
  <si>
    <t>04;18;55.3</t>
  </si>
  <si>
    <t>04;19;02.7</t>
  </si>
  <si>
    <t>04;19;03.1</t>
  </si>
  <si>
    <t>04;19;04.7</t>
  </si>
  <si>
    <t>04;19;13.7</t>
  </si>
  <si>
    <t>04;19;27.1</t>
  </si>
  <si>
    <t>04;19;53.7</t>
  </si>
  <si>
    <t>04;19;54.9</t>
  </si>
  <si>
    <t>04;20;07.3</t>
  </si>
  <si>
    <t>04;20;12.7</t>
  </si>
  <si>
    <t>04;20;19.4</t>
  </si>
  <si>
    <t>04;20;26.2</t>
  </si>
  <si>
    <t>04;20;35.7</t>
  </si>
  <si>
    <t>04;20;45.7</t>
  </si>
  <si>
    <t>04;20;57.7</t>
  </si>
  <si>
    <t>04;21;01.2</t>
  </si>
  <si>
    <t>04;21;02.9</t>
  </si>
  <si>
    <t>04;21;04.6</t>
  </si>
  <si>
    <t>04;21;26.9</t>
  </si>
  <si>
    <t>04;21;30.7</t>
  </si>
  <si>
    <t>04;21;40.7</t>
  </si>
  <si>
    <t>04;21;41.4</t>
  </si>
  <si>
    <t>04;21;41.7</t>
  </si>
  <si>
    <t>04;21;45.2</t>
  </si>
  <si>
    <t>04;21;54.1</t>
  </si>
  <si>
    <t>04;21;54.9</t>
  </si>
  <si>
    <t>04;21;59.1</t>
  </si>
  <si>
    <t>04;22;02.2</t>
  </si>
  <si>
    <t>04;22;10.7</t>
  </si>
  <si>
    <t>04;22;15.7</t>
  </si>
  <si>
    <t>04;22;25.4</t>
  </si>
  <si>
    <t>04;22;40.2</t>
  </si>
  <si>
    <t>04;22;51.7</t>
  </si>
  <si>
    <t>04;22;52.9</t>
  </si>
  <si>
    <t>04;23;01.2</t>
  </si>
  <si>
    <t>04;23;03.4</t>
  </si>
  <si>
    <t>04;23;03.9</t>
  </si>
  <si>
    <t>04;23;27.9</t>
  </si>
  <si>
    <t>04;23;47.1</t>
  </si>
  <si>
    <t>04;23;55.6</t>
  </si>
  <si>
    <t>04;23;59.1</t>
  </si>
  <si>
    <t>04;24;04.0</t>
  </si>
  <si>
    <t>04;24;04.1</t>
  </si>
  <si>
    <t>04;24;05.2</t>
  </si>
  <si>
    <t>04;24;11.2</t>
  </si>
  <si>
    <t>04;24;13.1</t>
  </si>
  <si>
    <t>04;24;16.4</t>
  </si>
  <si>
    <t>04;24;16.9</t>
  </si>
  <si>
    <t>04;24;17.2</t>
  </si>
  <si>
    <t>04;24;19.2</t>
  </si>
  <si>
    <t>04;24;23.3</t>
  </si>
  <si>
    <t>04;24;28.9</t>
  </si>
  <si>
    <t>04;24;30.5</t>
  </si>
  <si>
    <t>04;25;00.4</t>
  </si>
  <si>
    <t>04;25;01.4</t>
  </si>
  <si>
    <t>04;25;05.9</t>
  </si>
  <si>
    <t>04;25;12.4</t>
  </si>
  <si>
    <t>04;25;25.2</t>
  </si>
  <si>
    <t>04;25;26.4</t>
  </si>
  <si>
    <t>04;25;36.7</t>
  </si>
  <si>
    <t>04;25;44.6</t>
  </si>
  <si>
    <t>04;25;46.7</t>
  </si>
  <si>
    <t>04;25;50.2</t>
  </si>
  <si>
    <t>04;25;58.7</t>
  </si>
  <si>
    <t>04;26;03.9</t>
  </si>
  <si>
    <t>04;26;10.1</t>
  </si>
  <si>
    <t>04;26;11.2</t>
  </si>
  <si>
    <t>04;26;22.9</t>
  </si>
  <si>
    <t>04;26;23.5</t>
  </si>
  <si>
    <t>04;26;25.1</t>
  </si>
  <si>
    <t>04;26;33.5</t>
  </si>
  <si>
    <t>04;26;36.9</t>
  </si>
  <si>
    <t>04;26;39.1</t>
  </si>
  <si>
    <t>04;26;42.5</t>
  </si>
  <si>
    <t>04;26;51.5</t>
  </si>
  <si>
    <t>04;27;05.0</t>
  </si>
  <si>
    <t>04;27;12.4</t>
  </si>
  <si>
    <t>04;27;16.9</t>
  </si>
  <si>
    <t>04;27;19.7</t>
  </si>
  <si>
    <t>04;27;22.5</t>
  </si>
  <si>
    <t>04;27;22.1</t>
  </si>
  <si>
    <t>04;27;26.4</t>
  </si>
  <si>
    <t>04;27;28.1</t>
  </si>
  <si>
    <t>04;27;31.4</t>
  </si>
  <si>
    <t>04;27;35.4</t>
  </si>
  <si>
    <t>04;27;43.9</t>
  </si>
  <si>
    <t>04;27;47.2</t>
  </si>
  <si>
    <t>04;27;47.0</t>
  </si>
  <si>
    <t>04;27;48.0</t>
  </si>
  <si>
    <t>04;27;49.1</t>
  </si>
  <si>
    <t>04;27;55.7</t>
  </si>
  <si>
    <t>04;28;08.2</t>
  </si>
  <si>
    <t>04;28;10.7</t>
  </si>
  <si>
    <t>04;28;12.9</t>
  </si>
  <si>
    <t>04;28;17.5</t>
  </si>
  <si>
    <t>04;28;19.4</t>
  </si>
  <si>
    <t>04;28;21.2</t>
  </si>
  <si>
    <t>04;28;24.0</t>
  </si>
  <si>
    <t>04;28;29.1</t>
  </si>
  <si>
    <t>04;28;33.7</t>
  </si>
  <si>
    <t>04;28;37.1</t>
  </si>
  <si>
    <t>04;28;38.4</t>
  </si>
  <si>
    <t>04;28;38.9</t>
  </si>
  <si>
    <t>04;28;43.6</t>
  </si>
  <si>
    <t>04;28;45.1</t>
  </si>
  <si>
    <t>04;28;46.9</t>
  </si>
  <si>
    <t>04;29;01.9</t>
  </si>
  <si>
    <t>04;29;03.0</t>
  </si>
  <si>
    <t>04;29;09.9</t>
  </si>
  <si>
    <t>04;29;12.3</t>
  </si>
  <si>
    <t>04;29;13.0</t>
  </si>
  <si>
    <t>04;29;13.6</t>
  </si>
  <si>
    <t>04;29;16.4</t>
  </si>
  <si>
    <t>04;29;19.6</t>
  </si>
  <si>
    <t>04;29;20.8</t>
  </si>
  <si>
    <t>04;29;23.7</t>
  </si>
  <si>
    <t>04;29;26.8</t>
  </si>
  <si>
    <t>04;29;36.5</t>
  </si>
  <si>
    <t>04;29;37.4</t>
  </si>
  <si>
    <t>04;29;39.9</t>
  </si>
  <si>
    <t>04;29;40.2</t>
  </si>
  <si>
    <t>04;29;40.6</t>
  </si>
  <si>
    <t>04;29;41.2</t>
  </si>
  <si>
    <t>04;29;42.3</t>
  </si>
  <si>
    <t>04;29;57.9</t>
  </si>
  <si>
    <t>04;29;59.7</t>
  </si>
  <si>
    <t>04;30;17.8</t>
  </si>
  <si>
    <t>04;30;29.2</t>
  </si>
  <si>
    <t>04;30;29.0</t>
  </si>
  <si>
    <t>04;30;36.9</t>
  </si>
  <si>
    <t>04;30;49.5</t>
  </si>
  <si>
    <t>04;31;01.9</t>
  </si>
  <si>
    <t>04;31;11.8</t>
  </si>
  <si>
    <t>04;31;17.7</t>
  </si>
  <si>
    <t>04;31;17.8</t>
  </si>
  <si>
    <t>04;31;19.7</t>
  </si>
  <si>
    <t>04;31;29.2</t>
  </si>
  <si>
    <t>04;31;47.6</t>
  </si>
  <si>
    <t>04;31;49.9</t>
  </si>
  <si>
    <t>04;32;10.9</t>
  </si>
  <si>
    <t>04;32;17.2</t>
  </si>
  <si>
    <t>04;32;25.7</t>
  </si>
  <si>
    <t>04;32;29.6</t>
  </si>
  <si>
    <t>04;32;45.7</t>
  </si>
  <si>
    <t>04;32;49.9</t>
  </si>
  <si>
    <t>04;32;54.4</t>
  </si>
  <si>
    <t>04;32;59.3</t>
  </si>
  <si>
    <t>04;32;59.9</t>
  </si>
  <si>
    <t>04;33;00.1</t>
  </si>
  <si>
    <t>04;33;14.9</t>
  </si>
  <si>
    <t>04;33;16.7</t>
  </si>
  <si>
    <t>04;33;22.2</t>
  </si>
  <si>
    <t>04;33;28.2</t>
  </si>
  <si>
    <t>04;33;29.1</t>
  </si>
  <si>
    <t>04;33;30.4</t>
  </si>
  <si>
    <t>04;33;33.7</t>
  </si>
  <si>
    <t>04;33;40.4</t>
  </si>
  <si>
    <t>04;33;48.2</t>
  </si>
  <si>
    <t>04;34;04.4</t>
  </si>
  <si>
    <t>04;34;30.4</t>
  </si>
  <si>
    <t>04;34;33.5</t>
  </si>
  <si>
    <t>04;34;33.7</t>
  </si>
  <si>
    <t>04;34;36.2</t>
  </si>
  <si>
    <t>04;34;44.4</t>
  </si>
  <si>
    <t>04;34;57.6</t>
  </si>
  <si>
    <t>04;34;59.3</t>
  </si>
  <si>
    <t>04;35;07.2</t>
  </si>
  <si>
    <t>04;35;12.5</t>
  </si>
  <si>
    <t>04;35;17.1</t>
  </si>
  <si>
    <t>04;35;17.4</t>
  </si>
  <si>
    <t>04;35;28.0</t>
  </si>
  <si>
    <t>04;35;31.4</t>
  </si>
  <si>
    <t>04;35;52.9</t>
  </si>
  <si>
    <t>04;35;55.3</t>
  </si>
  <si>
    <t>04;35;59.9</t>
  </si>
  <si>
    <t>04;36;08.5</t>
  </si>
  <si>
    <t>04;36;18.2</t>
  </si>
  <si>
    <t>04;36;18.3</t>
  </si>
  <si>
    <t>04;36;27.8</t>
  </si>
  <si>
    <t>04;36;29.2</t>
  </si>
  <si>
    <t>04;36;29.5</t>
  </si>
  <si>
    <t>04;36;30.0</t>
  </si>
  <si>
    <t>04;36;30.7</t>
  </si>
  <si>
    <t>04;36;35.4</t>
  </si>
  <si>
    <t>04;36;52.7</t>
  </si>
  <si>
    <t>04;36;55.2</t>
  </si>
  <si>
    <t>04;37;14.7</t>
  </si>
  <si>
    <t>04;37;36.7</t>
  </si>
  <si>
    <t>04;37;36.9</t>
  </si>
  <si>
    <t>04;37;51.9</t>
  </si>
  <si>
    <t>04;38;03.2</t>
  </si>
  <si>
    <t>04;38;53.1</t>
  </si>
  <si>
    <t>04;39;01.6</t>
  </si>
  <si>
    <t>04;39;07.4</t>
  </si>
  <si>
    <t>04;39;24.9</t>
  </si>
  <si>
    <t>04;39;32.2</t>
  </si>
  <si>
    <t>04;39;59.7</t>
  </si>
  <si>
    <t>04;40;04.4</t>
  </si>
  <si>
    <t>04;40;11.8</t>
  </si>
  <si>
    <t>04;40;17.9</t>
  </si>
  <si>
    <t>04;40;19.1</t>
  </si>
  <si>
    <t>04;40;42.4</t>
  </si>
  <si>
    <t>04;40;43.4</t>
  </si>
  <si>
    <t>04;40;49.7</t>
  </si>
  <si>
    <t>04;41;06.9</t>
  </si>
  <si>
    <t>04;41;17.2</t>
  </si>
  <si>
    <t>04;41;23.7</t>
  </si>
  <si>
    <t>04;41;29.1</t>
  </si>
  <si>
    <t>04;41;37.1</t>
  </si>
  <si>
    <t>04;41;48.9</t>
  </si>
  <si>
    <t>04;42;10.5</t>
  </si>
  <si>
    <t>04;42;10.1</t>
  </si>
  <si>
    <t>04;42;16.7</t>
  </si>
  <si>
    <t>04;42;40.2</t>
  </si>
  <si>
    <t>04;42;46.1</t>
  </si>
  <si>
    <t>04;42;47.1</t>
  </si>
  <si>
    <t>04;43;07.0</t>
  </si>
  <si>
    <t>04;43;08.2</t>
  </si>
  <si>
    <t>04;43;09.4</t>
  </si>
  <si>
    <t>04;43;21.4</t>
  </si>
  <si>
    <t>04;43;23.7</t>
  </si>
  <si>
    <t>04;43;24.2</t>
  </si>
  <si>
    <t>04;43;29.7</t>
  </si>
  <si>
    <t>04;43;39.6</t>
  </si>
  <si>
    <t>04;44;11.7</t>
  </si>
  <si>
    <t>04;44;18.4</t>
  </si>
  <si>
    <t>04;44;24.2</t>
  </si>
  <si>
    <t>04;44;29.2</t>
  </si>
  <si>
    <t>04;44;56.9</t>
  </si>
  <si>
    <t>04;45;08.9</t>
  </si>
  <si>
    <t>04;45;45.4</t>
  </si>
  <si>
    <t>04;45;46.9</t>
  </si>
  <si>
    <t>04;46;02.1</t>
  </si>
  <si>
    <t>04;46;03.9</t>
  </si>
  <si>
    <t>04;46;38.7</t>
  </si>
  <si>
    <t>04;46;45.5</t>
  </si>
  <si>
    <t>04;46;49.3</t>
  </si>
  <si>
    <t>04;46;50.4</t>
  </si>
  <si>
    <t>04;46;55.3</t>
  </si>
  <si>
    <t>04;47;13.1</t>
  </si>
  <si>
    <t>04;47;31.1</t>
  </si>
  <si>
    <t>04;47;34.2</t>
  </si>
  <si>
    <t>04;47;39.0</t>
  </si>
  <si>
    <t>04;47;49.2</t>
  </si>
  <si>
    <t>04;47;59.8</t>
  </si>
  <si>
    <t>04;48;01.9</t>
  </si>
  <si>
    <t>04;48;02.1</t>
  </si>
  <si>
    <t>04;48;03.1</t>
  </si>
  <si>
    <t>04;48;30.4</t>
  </si>
  <si>
    <t>04;48;31.1</t>
  </si>
  <si>
    <t>04;48;32.4</t>
  </si>
  <si>
    <t>04;48;51.4</t>
  </si>
  <si>
    <t>04;48;59.8</t>
  </si>
  <si>
    <t>04;49;29.4</t>
  </si>
  <si>
    <t>04;49;38.4</t>
  </si>
  <si>
    <t>04;49;42.8</t>
  </si>
  <si>
    <t>04;50;27.5</t>
  </si>
  <si>
    <t>04;51;02.4</t>
  </si>
  <si>
    <t>04;51;14.7</t>
  </si>
  <si>
    <t>04;51;26.3</t>
  </si>
  <si>
    <t>04;51;38.2</t>
  </si>
  <si>
    <t>04;51;40.4</t>
  </si>
  <si>
    <t>04;51;53.9</t>
  </si>
  <si>
    <t>04;52;11.2</t>
  </si>
  <si>
    <t>04;52;16.3</t>
  </si>
  <si>
    <t>04;52;26.1</t>
  </si>
  <si>
    <t>04;52;39.9</t>
  </si>
  <si>
    <t>04;52;45.7</t>
  </si>
  <si>
    <t>04;53;02.1</t>
  </si>
  <si>
    <t>04;53;15.0</t>
  </si>
  <si>
    <t>04;53;47.5</t>
  </si>
  <si>
    <t>04;54;05.2</t>
  </si>
  <si>
    <t>04;54;05.4</t>
  </si>
  <si>
    <t>04;54;13.0</t>
  </si>
  <si>
    <t>04;54;51.7</t>
  </si>
  <si>
    <t>04;55;23.4</t>
  </si>
  <si>
    <t>04;55;37.9</t>
  </si>
  <si>
    <t>04;55;53.8</t>
  </si>
  <si>
    <t>04;55;57.4</t>
  </si>
  <si>
    <t>04;56;03.9</t>
  </si>
  <si>
    <t>04;56;22.4</t>
  </si>
  <si>
    <t>04;56;55.7</t>
  </si>
  <si>
    <t>04;56;56.1</t>
  </si>
  <si>
    <t>04;57;21.2</t>
  </si>
  <si>
    <t>04;57;32.9</t>
  </si>
  <si>
    <t>04;58;23.2</t>
  </si>
  <si>
    <t>04;58;25.1</t>
  </si>
  <si>
    <t>04;58;48.1</t>
  </si>
  <si>
    <t>04;59;55.1</t>
  </si>
  <si>
    <t>05;00;26.2</t>
  </si>
  <si>
    <t>05;00;38.9</t>
  </si>
  <si>
    <t>05;01;08.2</t>
  </si>
  <si>
    <t>05;01;25.9</t>
  </si>
  <si>
    <t>05;01;29.5</t>
  </si>
  <si>
    <t>05;02;14.4</t>
  </si>
  <si>
    <t>05;03;25.2</t>
  </si>
  <si>
    <t>05;03;38.7</t>
  </si>
  <si>
    <t>05;03;40.9</t>
  </si>
  <si>
    <t>05;03;58.2</t>
  </si>
  <si>
    <t>05;04;36.2</t>
  </si>
  <si>
    <t>05;05;04.9</t>
  </si>
  <si>
    <t>05;05;05.2</t>
  </si>
  <si>
    <t>05;05;06.2</t>
  </si>
  <si>
    <t>05;05;13.1</t>
  </si>
  <si>
    <t>05;05;35.3</t>
  </si>
  <si>
    <t>05;05;39.5</t>
  </si>
  <si>
    <t>05;06;37.1</t>
  </si>
  <si>
    <t>05;06;38.3</t>
  </si>
  <si>
    <t>05;07;06.4</t>
  </si>
  <si>
    <t>05;07;39.2</t>
  </si>
  <si>
    <t>05;07;49.2</t>
  </si>
  <si>
    <t>05;08;02.2</t>
  </si>
  <si>
    <t>05;08;15.9</t>
  </si>
  <si>
    <t>05;09;06.7</t>
  </si>
  <si>
    <t>05;09;23.9</t>
  </si>
  <si>
    <t>05;09;48.4</t>
  </si>
  <si>
    <t>05;09;48.7</t>
  </si>
  <si>
    <t>05;09;52.0</t>
  </si>
  <si>
    <t>05;09;58.2</t>
  </si>
  <si>
    <t>05;10;19.4</t>
  </si>
  <si>
    <t>05;10;38.9</t>
  </si>
  <si>
    <t>05;10;47.1</t>
  </si>
  <si>
    <t>05;11;11.0</t>
  </si>
  <si>
    <t>05;11;11.4</t>
  </si>
  <si>
    <t>05;11;24.2</t>
  </si>
  <si>
    <t>05;11;24.6</t>
  </si>
  <si>
    <t>05;12;00.0</t>
  </si>
  <si>
    <t>05;12;10.5</t>
  </si>
  <si>
    <t>05;14;29.6</t>
  </si>
  <si>
    <t>05;14;45.2</t>
  </si>
  <si>
    <t>05;14;52.7</t>
  </si>
  <si>
    <t>05;15;16.2</t>
  </si>
  <si>
    <t>05;15;49.3</t>
  </si>
  <si>
    <t>05;15;52.7</t>
  </si>
  <si>
    <t>05;16;20.0</t>
  </si>
  <si>
    <t>05;16;31.1</t>
  </si>
  <si>
    <t>05;17;09.5</t>
  </si>
  <si>
    <t>05;17;23.2</t>
  </si>
  <si>
    <t>05;18;20.4</t>
  </si>
  <si>
    <t>05;19;48.0</t>
  </si>
  <si>
    <t>05;23;05.7</t>
  </si>
  <si>
    <t>05;23;46.4</t>
  </si>
  <si>
    <t>05;23;48.4</t>
  </si>
  <si>
    <t>05;24;17.2</t>
  </si>
  <si>
    <t>05;24;31.9</t>
  </si>
  <si>
    <t>05;24;43.3</t>
  </si>
  <si>
    <t>05;25;40.7</t>
  </si>
  <si>
    <t>05;26;02.8</t>
  </si>
  <si>
    <t>05;26;02.9</t>
  </si>
  <si>
    <t>05;26;17.1</t>
  </si>
  <si>
    <t>05;26;18.5</t>
  </si>
  <si>
    <t>05;26;38.5</t>
  </si>
  <si>
    <t>05;29;46.4</t>
  </si>
  <si>
    <t>05;30;24.4</t>
  </si>
  <si>
    <t>05;30;25.2</t>
  </si>
  <si>
    <t>05;30;32.4</t>
  </si>
  <si>
    <t>05;32;45.7</t>
  </si>
  <si>
    <t>05;41;26.2</t>
  </si>
  <si>
    <t>05;45;52.1</t>
  </si>
  <si>
    <t>05;46;06.2</t>
  </si>
  <si>
    <t>05;46;35.1</t>
  </si>
  <si>
    <t>05;52;59.1</t>
  </si>
  <si>
    <t>05;53;12.2</t>
  </si>
  <si>
    <t>05;53;46.4</t>
  </si>
  <si>
    <t>05;54;19.7</t>
  </si>
  <si>
    <t>06;00;33.2</t>
  </si>
  <si>
    <t>06;21;03.2</t>
  </si>
  <si>
    <t>01;06;20.6</t>
  </si>
  <si>
    <t>01;09;24.9</t>
  </si>
  <si>
    <t>01;11;19.6</t>
  </si>
  <si>
    <t>01;11;31.6</t>
  </si>
  <si>
    <t>01;11;40.8</t>
  </si>
  <si>
    <t>01;12;23.0</t>
  </si>
  <si>
    <t>01;13;24.9</t>
  </si>
  <si>
    <t>01;14;11.3</t>
  </si>
  <si>
    <t>01;14;28.2</t>
  </si>
  <si>
    <t>01;14;50.9</t>
  </si>
  <si>
    <t>01;14;55.3</t>
  </si>
  <si>
    <t>01;15;36.6</t>
  </si>
  <si>
    <t>01;15;49.3</t>
  </si>
  <si>
    <t>01;16;01.2</t>
  </si>
  <si>
    <t>01;16;31.6</t>
  </si>
  <si>
    <t>01;16;31.9</t>
  </si>
  <si>
    <t>01;16;36.3</t>
  </si>
  <si>
    <t>01;16;37.9</t>
  </si>
  <si>
    <t>01;16;58.1</t>
  </si>
  <si>
    <t>01;17;07.3</t>
  </si>
  <si>
    <t>01;17;41.9</t>
  </si>
  <si>
    <t>01;17;59.6</t>
  </si>
  <si>
    <t>01;18;05.1</t>
  </si>
  <si>
    <t>01;18;30.5</t>
  </si>
  <si>
    <t>01;18;54.6</t>
  </si>
  <si>
    <t>01;19;13.9</t>
  </si>
  <si>
    <t>01;19;39.9</t>
  </si>
  <si>
    <t>01;19;43.1</t>
  </si>
  <si>
    <t>01;19;43.9</t>
  </si>
  <si>
    <t>01;19;59.6</t>
  </si>
  <si>
    <t>01;20;03.1</t>
  </si>
  <si>
    <t>01;20;24.0</t>
  </si>
  <si>
    <t>01;20;27.1</t>
  </si>
  <si>
    <t>01;20;31.9</t>
  </si>
  <si>
    <t>01;20;33.4</t>
  </si>
  <si>
    <t>01;20;34.5</t>
  </si>
  <si>
    <t>01;20;52.1</t>
  </si>
  <si>
    <t>01;20;56.8</t>
  </si>
  <si>
    <t>01;21;11.1</t>
  </si>
  <si>
    <t>01;21;24.6</t>
  </si>
  <si>
    <t>01;21;31.7</t>
  </si>
  <si>
    <t>01;21;35.1</t>
  </si>
  <si>
    <t>01;21;45.9</t>
  </si>
  <si>
    <t>01;21;48.6</t>
  </si>
  <si>
    <t>01;21;50.3</t>
  </si>
  <si>
    <t>01;21;55.2</t>
  </si>
  <si>
    <t>01;22;01.6</t>
  </si>
  <si>
    <t>01;22;41.6</t>
  </si>
  <si>
    <t>01;22;57.6</t>
  </si>
  <si>
    <t>01;23;24.1</t>
  </si>
  <si>
    <t>01;23;36.4</t>
  </si>
  <si>
    <t>01;23;37.7</t>
  </si>
  <si>
    <t>01;23;42.1</t>
  </si>
  <si>
    <t>01;23;45.4</t>
  </si>
  <si>
    <t>01;23;48.1</t>
  </si>
  <si>
    <t>01;23;54.6</t>
  </si>
  <si>
    <t>01;23;56.9</t>
  </si>
  <si>
    <t>01;23;58.9</t>
  </si>
  <si>
    <t>01;24;00.1</t>
  </si>
  <si>
    <t>01;24;04.5</t>
  </si>
  <si>
    <t>01;24;05.6</t>
  </si>
  <si>
    <t>01;24;07.6</t>
  </si>
  <si>
    <t>01;24;12.1</t>
  </si>
  <si>
    <t>01;24;13.2</t>
  </si>
  <si>
    <t>01;24;13.4</t>
  </si>
  <si>
    <t>01;24;14.4</t>
  </si>
  <si>
    <t>01;24;17.6</t>
  </si>
  <si>
    <t>01;24;18.6</t>
  </si>
  <si>
    <t>01;24;21.9</t>
  </si>
  <si>
    <t>01;24;22.1</t>
  </si>
  <si>
    <t>01;24;34.9</t>
  </si>
  <si>
    <t>01;24;43.8</t>
  </si>
  <si>
    <t>01;24;55.1</t>
  </si>
  <si>
    <t>01;24;58.5</t>
  </si>
  <si>
    <t>01;25;08.8</t>
  </si>
  <si>
    <t>01;25;23.9</t>
  </si>
  <si>
    <t>01;25;25.1</t>
  </si>
  <si>
    <t>01;25;31.1</t>
  </si>
  <si>
    <t>01;25;33.4</t>
  </si>
  <si>
    <t>01;25;40.6</t>
  </si>
  <si>
    <t>01;25;43.1</t>
  </si>
  <si>
    <t>01;25;45.5</t>
  </si>
  <si>
    <t>01;25;49.4</t>
  </si>
  <si>
    <t>01;25;49.9</t>
  </si>
  <si>
    <t>01;26;05.4</t>
  </si>
  <si>
    <t>01;26;14.6</t>
  </si>
  <si>
    <t>01;26;16.4</t>
  </si>
  <si>
    <t>01;26;26.1</t>
  </si>
  <si>
    <t>01;26;32.1</t>
  </si>
  <si>
    <t>01;26;33.1</t>
  </si>
  <si>
    <t>01;26;34.2</t>
  </si>
  <si>
    <t>01;26;35.4</t>
  </si>
  <si>
    <t>01;26;37.4</t>
  </si>
  <si>
    <t>01;26;41.5</t>
  </si>
  <si>
    <t>01;26;41.7</t>
  </si>
  <si>
    <t>01;26;43.4</t>
  </si>
  <si>
    <t>01;26;55.2</t>
  </si>
  <si>
    <t>01;26;55.5</t>
  </si>
  <si>
    <t>01;27;00.3</t>
  </si>
  <si>
    <t>01;27;09.1</t>
  </si>
  <si>
    <t>01;27;10.1</t>
  </si>
  <si>
    <t>01;27;13.8</t>
  </si>
  <si>
    <t>01;27;14.7</t>
  </si>
  <si>
    <t>01;27;34.1</t>
  </si>
  <si>
    <t>01;27;38.9</t>
  </si>
  <si>
    <t>01;27;43.7</t>
  </si>
  <si>
    <t>01;27;49.7</t>
  </si>
  <si>
    <t>01;27;51.9</t>
  </si>
  <si>
    <t>01;27;56.2</t>
  </si>
  <si>
    <t>01;28;01.0</t>
  </si>
  <si>
    <t>01;28;05.9</t>
  </si>
  <si>
    <t>01;28;06.6</t>
  </si>
  <si>
    <t>01;28;10.7</t>
  </si>
  <si>
    <t>01;28;11.2</t>
  </si>
  <si>
    <t>01;28;11.7</t>
  </si>
  <si>
    <t>01;28;21.4</t>
  </si>
  <si>
    <t>01;28;25.2</t>
  </si>
  <si>
    <t>01;28;27.9</t>
  </si>
  <si>
    <t>01;28;32.1</t>
  </si>
  <si>
    <t>01;28;32.2</t>
  </si>
  <si>
    <t>01;28;34.3</t>
  </si>
  <si>
    <t>01;28;35.2</t>
  </si>
  <si>
    <t>01;28;39.1</t>
  </si>
  <si>
    <t>01;28;41.6</t>
  </si>
  <si>
    <t>01;28;42.4</t>
  </si>
  <si>
    <t>01;28;45.2</t>
  </si>
  <si>
    <t>01;28;45.4</t>
  </si>
  <si>
    <t>01;28;48.1</t>
  </si>
  <si>
    <t>01;28;48.2</t>
  </si>
  <si>
    <t>01;28;48.0</t>
  </si>
  <si>
    <t>01;28;51.2</t>
  </si>
  <si>
    <t>01;28;54.2</t>
  </si>
  <si>
    <t>01;28;59.1</t>
  </si>
  <si>
    <t>01;29;01.1</t>
  </si>
  <si>
    <t>01;29;02.4</t>
  </si>
  <si>
    <t>01;29;02.6</t>
  </si>
  <si>
    <t>01;29;06.0</t>
  </si>
  <si>
    <t>01;29;10.0</t>
  </si>
  <si>
    <t>01;29;12.6</t>
  </si>
  <si>
    <t>01;29;18.2</t>
  </si>
  <si>
    <t>01;29;22.7</t>
  </si>
  <si>
    <t>01;29;25.1</t>
  </si>
  <si>
    <t>01;29;26.9</t>
  </si>
  <si>
    <t>01;29;28.2</t>
  </si>
  <si>
    <t>01;29;32.9</t>
  </si>
  <si>
    <t>01;29;36.1</t>
  </si>
  <si>
    <t>01;29;39.3</t>
  </si>
  <si>
    <t>01;29;41.9</t>
  </si>
  <si>
    <t>01;29;42.2</t>
  </si>
  <si>
    <t>01;29;43.1</t>
  </si>
  <si>
    <t>01;29;46.7</t>
  </si>
  <si>
    <t>01;29;53.4</t>
  </si>
  <si>
    <t>01;30;08.3</t>
  </si>
  <si>
    <t>01;30;13.0</t>
  </si>
  <si>
    <t>01;30;15.9</t>
  </si>
  <si>
    <t>01;30;27.1</t>
  </si>
  <si>
    <t>01;30;29.4</t>
  </si>
  <si>
    <t>01;30;38.7</t>
  </si>
  <si>
    <t>01;30;42.0</t>
  </si>
  <si>
    <t>01;30;42.3</t>
  </si>
  <si>
    <t>01;30;42.9</t>
  </si>
  <si>
    <t>01;30;47.5</t>
  </si>
  <si>
    <t>01;30;50.1</t>
  </si>
  <si>
    <t>01;30;51.7</t>
  </si>
  <si>
    <t>01;30;52.3</t>
  </si>
  <si>
    <t>01;30;52.4</t>
  </si>
  <si>
    <t>01;30;55.4</t>
  </si>
  <si>
    <t>01;30;59.7</t>
  </si>
  <si>
    <t>01;31;00.4</t>
  </si>
  <si>
    <t>01;31;03.7</t>
  </si>
  <si>
    <t>01;31;04.1</t>
  </si>
  <si>
    <t>01;31;07.2</t>
  </si>
  <si>
    <t>01;31;08.4</t>
  </si>
  <si>
    <t>01;31;09.7</t>
  </si>
  <si>
    <t>01;31;20.1</t>
  </si>
  <si>
    <t>01;31;20.2</t>
  </si>
  <si>
    <t>01;31;24.2</t>
  </si>
  <si>
    <t>01;31;24.4</t>
  </si>
  <si>
    <t>01;31;31.2</t>
  </si>
  <si>
    <t>01;31;33.2</t>
  </si>
  <si>
    <t>01;31;35.5</t>
  </si>
  <si>
    <t>01;31;44.7</t>
  </si>
  <si>
    <t>01;31;45.4</t>
  </si>
  <si>
    <t>01;31;46.2</t>
  </si>
  <si>
    <t>01;31;46.7</t>
  </si>
  <si>
    <t>01;31;48.7</t>
  </si>
  <si>
    <t>01;31;55.2</t>
  </si>
  <si>
    <t>01;31;55.1</t>
  </si>
  <si>
    <t>01;31;56.2</t>
  </si>
  <si>
    <t>01;31;57.7</t>
  </si>
  <si>
    <t>01;31;58.3</t>
  </si>
  <si>
    <t>01;31;58.8</t>
  </si>
  <si>
    <t>01;31;59.2</t>
  </si>
  <si>
    <t>01;32;09.7</t>
  </si>
  <si>
    <t>01;32;10.0</t>
  </si>
  <si>
    <t>01;32;10.8</t>
  </si>
  <si>
    <t>01;32;10.1</t>
  </si>
  <si>
    <t>01;32;12.7</t>
  </si>
  <si>
    <t>01;32;12.9</t>
  </si>
  <si>
    <t>01;32;13.0</t>
  </si>
  <si>
    <t>01;32;26.4</t>
  </si>
  <si>
    <t>01;32;26.0</t>
  </si>
  <si>
    <t>01;32;29.2</t>
  </si>
  <si>
    <t>01;32;31.6</t>
  </si>
  <si>
    <t>01;32;32.2</t>
  </si>
  <si>
    <t>01;32;34.2</t>
  </si>
  <si>
    <t>01;32;34.4</t>
  </si>
  <si>
    <t>01;32;35.7</t>
  </si>
  <si>
    <t>01;32;37.5</t>
  </si>
  <si>
    <t>01;32;39.2</t>
  </si>
  <si>
    <t>01;32;40.1</t>
  </si>
  <si>
    <t>01;32;45.7</t>
  </si>
  <si>
    <t>01;32;47.9</t>
  </si>
  <si>
    <t>01;32;49.0</t>
  </si>
  <si>
    <t>01;32;52.9</t>
  </si>
  <si>
    <t>01;32;55.5</t>
  </si>
  <si>
    <t>01;32;57.4</t>
  </si>
  <si>
    <t>01;33;00.9</t>
  </si>
  <si>
    <t>01;33;02.7</t>
  </si>
  <si>
    <t>01;33;09.2</t>
  </si>
  <si>
    <t>01;33;10.7</t>
  </si>
  <si>
    <t>01;33;11.2</t>
  </si>
  <si>
    <t>01;33;14.5</t>
  </si>
  <si>
    <t>01;33;16.1</t>
  </si>
  <si>
    <t>01;33;24.9</t>
  </si>
  <si>
    <t>01;33;25.9</t>
  </si>
  <si>
    <t>01;33;29.3</t>
  </si>
  <si>
    <t>01;33;29.4</t>
  </si>
  <si>
    <t>01;33;31.2</t>
  </si>
  <si>
    <t>01;33;37.2</t>
  </si>
  <si>
    <t>01;33;37.4</t>
  </si>
  <si>
    <t>01;33;37.6</t>
  </si>
  <si>
    <t>01;33;38.4</t>
  </si>
  <si>
    <t>01;33;38.9</t>
  </si>
  <si>
    <t>01;33;40.7</t>
  </si>
  <si>
    <t>01;33;41.7</t>
  </si>
  <si>
    <t>01;33;50.7</t>
  </si>
  <si>
    <t>01;33;52.8</t>
  </si>
  <si>
    <t>01;33;55.2</t>
  </si>
  <si>
    <t>01;34;04.5</t>
  </si>
  <si>
    <t>01;34;05.2</t>
  </si>
  <si>
    <t>01;34;05.7</t>
  </si>
  <si>
    <t>01;34;07.2</t>
  </si>
  <si>
    <t>01;34;08.2</t>
  </si>
  <si>
    <t>01;34;12.2</t>
  </si>
  <si>
    <t>01;34;14.1</t>
  </si>
  <si>
    <t>01;34;16.7</t>
  </si>
  <si>
    <t>01;34;18.7</t>
  </si>
  <si>
    <t>01;34;18.9</t>
  </si>
  <si>
    <t>01;34;23.6</t>
  </si>
  <si>
    <t>01;34;24.6</t>
  </si>
  <si>
    <t>01;34;25.7</t>
  </si>
  <si>
    <t>01;34;27.9</t>
  </si>
  <si>
    <t>01;34;34.0</t>
  </si>
  <si>
    <t>01;34;34.9</t>
  </si>
  <si>
    <t>01;34;37.0</t>
  </si>
  <si>
    <t>01;34;37.9</t>
  </si>
  <si>
    <t>01;34;38.3</t>
  </si>
  <si>
    <t>01;34;49.0</t>
  </si>
  <si>
    <t>01;34;49.1</t>
  </si>
  <si>
    <t>01;34;50.2</t>
  </si>
  <si>
    <t>01;34;50.6</t>
  </si>
  <si>
    <t>01;34;52.9</t>
  </si>
  <si>
    <t>01;34;53.9</t>
  </si>
  <si>
    <t>01;34;56.5</t>
  </si>
  <si>
    <t>01;34;57.1</t>
  </si>
  <si>
    <t>01;35;00.1</t>
  </si>
  <si>
    <t>01;35;03.4</t>
  </si>
  <si>
    <t>01;35;05.7</t>
  </si>
  <si>
    <t>01;35;06.1</t>
  </si>
  <si>
    <t>01;35;07.7</t>
  </si>
  <si>
    <t>01;35;10.1</t>
  </si>
  <si>
    <t>01;35;10.9</t>
  </si>
  <si>
    <t>01;35;12.9</t>
  </si>
  <si>
    <t>01;35;16.4</t>
  </si>
  <si>
    <t>01;35;17.2</t>
  </si>
  <si>
    <t>01;35;19.7</t>
  </si>
  <si>
    <t>01;35;20.4</t>
  </si>
  <si>
    <t>01;35;21.3</t>
  </si>
  <si>
    <t>01;35;22.1</t>
  </si>
  <si>
    <t>01;35;24.7</t>
  </si>
  <si>
    <t>01;35;27.4</t>
  </si>
  <si>
    <t>01;35;32.2</t>
  </si>
  <si>
    <t>01;35;33.7</t>
  </si>
  <si>
    <t>01;35;39.9</t>
  </si>
  <si>
    <t>01;35;42.3</t>
  </si>
  <si>
    <t>01;35;42.7</t>
  </si>
  <si>
    <t>01;35;43.7</t>
  </si>
  <si>
    <t>01;35;46.1</t>
  </si>
  <si>
    <t>01;35;47.2</t>
  </si>
  <si>
    <t>01;35;49.3</t>
  </si>
  <si>
    <t>01;35;52.0</t>
  </si>
  <si>
    <t>01;35;53.0</t>
  </si>
  <si>
    <t>01;35;55.9</t>
  </si>
  <si>
    <t>01;35;57.2</t>
  </si>
  <si>
    <t>01;35;57.9</t>
  </si>
  <si>
    <t>01;36;02.7</t>
  </si>
  <si>
    <t>01;36;03.3</t>
  </si>
  <si>
    <t>01;36;07.8</t>
  </si>
  <si>
    <t>01;36;10.1</t>
  </si>
  <si>
    <t>01;36;11.9</t>
  </si>
  <si>
    <t>01;36;12.9</t>
  </si>
  <si>
    <t>01;36;13.1</t>
  </si>
  <si>
    <t>01;36;15.3</t>
  </si>
  <si>
    <t>01;36;15.7</t>
  </si>
  <si>
    <t>01;36;15.8</t>
  </si>
  <si>
    <t>01;36;17.5</t>
  </si>
  <si>
    <t>01;36;18.2</t>
  </si>
  <si>
    <t>01;36;25.1</t>
  </si>
  <si>
    <t>01;36;28.7</t>
  </si>
  <si>
    <t>01;36;32.2</t>
  </si>
  <si>
    <t>01;36;35.6</t>
  </si>
  <si>
    <t>01;36;36.0</t>
  </si>
  <si>
    <t>01;36;37.3</t>
  </si>
  <si>
    <t>01;36;37.9</t>
  </si>
  <si>
    <t>01;36;38.1</t>
  </si>
  <si>
    <t>01;36;38.2</t>
  </si>
  <si>
    <t>01;36;38.4</t>
  </si>
  <si>
    <t>01;36;39.1</t>
  </si>
  <si>
    <t>01;36;40.1</t>
  </si>
  <si>
    <t>01;36;42.5</t>
  </si>
  <si>
    <t>01;36;42.7</t>
  </si>
  <si>
    <t>01;36;44.0</t>
  </si>
  <si>
    <t>01;36;44.3</t>
  </si>
  <si>
    <t>01;36;45.0</t>
  </si>
  <si>
    <t>01;36;51.4</t>
  </si>
  <si>
    <t>01;36;52.7</t>
  </si>
  <si>
    <t>01;36;53.0</t>
  </si>
  <si>
    <t>01;36;55.1</t>
  </si>
  <si>
    <t>01;36;56.7</t>
  </si>
  <si>
    <t>01;36;57.1</t>
  </si>
  <si>
    <t>01;36;57.2</t>
  </si>
  <si>
    <t>01;37;00.5</t>
  </si>
  <si>
    <t>01;37;02.6</t>
  </si>
  <si>
    <t>01;37;02.9</t>
  </si>
  <si>
    <t>01;37;04.9</t>
  </si>
  <si>
    <t>01;37;07.1</t>
  </si>
  <si>
    <t>01;37;10.1</t>
  </si>
  <si>
    <t>01;37;10.2</t>
  </si>
  <si>
    <t>01;37;10.3</t>
  </si>
  <si>
    <t>01;37;10.9</t>
  </si>
  <si>
    <t>01;37;15.7</t>
  </si>
  <si>
    <t>01;37;15.9</t>
  </si>
  <si>
    <t>01;37;16.2</t>
  </si>
  <si>
    <t>01;37;17.1</t>
  </si>
  <si>
    <t>01;37;17.8</t>
  </si>
  <si>
    <t>01;37;17.9</t>
  </si>
  <si>
    <t>01;37;19.2</t>
  </si>
  <si>
    <t>01;37;21.1</t>
  </si>
  <si>
    <t>01;37;25.3</t>
  </si>
  <si>
    <t>01;37;25.6</t>
  </si>
  <si>
    <t>01;37;29.7</t>
  </si>
  <si>
    <t>01;37;30.4</t>
  </si>
  <si>
    <t>01;37;32.8</t>
  </si>
  <si>
    <t>01;37;34.7</t>
  </si>
  <si>
    <t>01;37;35.6</t>
  </si>
  <si>
    <t>01;37;38.9</t>
  </si>
  <si>
    <t>01;37;39.1</t>
  </si>
  <si>
    <t>01;37;39.0</t>
  </si>
  <si>
    <t>01;37;41.6</t>
  </si>
  <si>
    <t>01;37;42.4</t>
  </si>
  <si>
    <t>01;37;43.1</t>
  </si>
  <si>
    <t>01;37;44.1</t>
  </si>
  <si>
    <t>01;37;45.7</t>
  </si>
  <si>
    <t>01;37;46.5</t>
  </si>
  <si>
    <t>01;37;50.1</t>
  </si>
  <si>
    <t>01;37;52.0</t>
  </si>
  <si>
    <t>01;37;54.4</t>
  </si>
  <si>
    <t>01;37;54.7</t>
  </si>
  <si>
    <t>01;37;55.4</t>
  </si>
  <si>
    <t>01;37;55.9</t>
  </si>
  <si>
    <t>01;37;57.5</t>
  </si>
  <si>
    <t>01;37;58.2</t>
  </si>
  <si>
    <t>01;38;00.1</t>
  </si>
  <si>
    <t>01;38;02.8</t>
  </si>
  <si>
    <t>01;38;03.9</t>
  </si>
  <si>
    <t>01;38;06.0</t>
  </si>
  <si>
    <t>01;38;08.7</t>
  </si>
  <si>
    <t>01;38;14.6</t>
  </si>
  <si>
    <t>01;38;15.1</t>
  </si>
  <si>
    <t>01;38;15.6</t>
  </si>
  <si>
    <t>01;38;16.5</t>
  </si>
  <si>
    <t>01;38;16.9</t>
  </si>
  <si>
    <t>01;38;18.2</t>
  </si>
  <si>
    <t>01;38;18.9</t>
  </si>
  <si>
    <t>01;38;22.7</t>
  </si>
  <si>
    <t>01;38;23.2</t>
  </si>
  <si>
    <t>01;38;27.4</t>
  </si>
  <si>
    <t>01;38;27.1</t>
  </si>
  <si>
    <t>01;38;28.0</t>
  </si>
  <si>
    <t>01;38;31.7</t>
  </si>
  <si>
    <t>01;38;32.7</t>
  </si>
  <si>
    <t>01;38;34.4</t>
  </si>
  <si>
    <t>01;38;34.1</t>
  </si>
  <si>
    <t>01;38;35.0</t>
  </si>
  <si>
    <t>01;38;35.6</t>
  </si>
  <si>
    <t>01;38;36.8</t>
  </si>
  <si>
    <t>01;38;37.0</t>
  </si>
  <si>
    <t>01;38;42.3</t>
  </si>
  <si>
    <t>01;38;43.2</t>
  </si>
  <si>
    <t>01;38;44.4</t>
  </si>
  <si>
    <t>01;38;45.8</t>
  </si>
  <si>
    <t>01;38;46.2</t>
  </si>
  <si>
    <t>01;38;50.7</t>
  </si>
  <si>
    <t>01;38;51.7</t>
  </si>
  <si>
    <t>01;38;52.1</t>
  </si>
  <si>
    <t>01;38;53.1</t>
  </si>
  <si>
    <t>01;38;54.1</t>
  </si>
  <si>
    <t>01;38;57.7</t>
  </si>
  <si>
    <t>01;38;58.6</t>
  </si>
  <si>
    <t>01;39;00.2</t>
  </si>
  <si>
    <t>01;39;00.7</t>
  </si>
  <si>
    <t>01;39;03.2</t>
  </si>
  <si>
    <t>01;39;06.9</t>
  </si>
  <si>
    <t>01;39;09.4</t>
  </si>
  <si>
    <t>01;39;09.9</t>
  </si>
  <si>
    <t>01;39;11.3</t>
  </si>
  <si>
    <t>01;39;11.4</t>
  </si>
  <si>
    <t>01;39;12.1</t>
  </si>
  <si>
    <t>01;39;14.6</t>
  </si>
  <si>
    <t>01;39;15.0</t>
  </si>
  <si>
    <t>01;39;16.3</t>
  </si>
  <si>
    <t>01;39;16.8</t>
  </si>
  <si>
    <t>01;39;17.6</t>
  </si>
  <si>
    <t>01;39;17.7</t>
  </si>
  <si>
    <t>01;39;21.2</t>
  </si>
  <si>
    <t>01;39;21.9</t>
  </si>
  <si>
    <t>01;39;22.4</t>
  </si>
  <si>
    <t>01;39;22.5</t>
  </si>
  <si>
    <t>01;39;25.7</t>
  </si>
  <si>
    <t>01;39;29.2</t>
  </si>
  <si>
    <t>01;39;29.7</t>
  </si>
  <si>
    <t>01;39;37.2</t>
  </si>
  <si>
    <t>01;39;39.1</t>
  </si>
  <si>
    <t>01;39;40.2</t>
  </si>
  <si>
    <t>01;39;42.7</t>
  </si>
  <si>
    <t>01;39;46.1</t>
  </si>
  <si>
    <t>01;39;47.8</t>
  </si>
  <si>
    <t>01;39;48.8</t>
  </si>
  <si>
    <t>01;39;48.9</t>
  </si>
  <si>
    <t>01;39;50.1</t>
  </si>
  <si>
    <t>01;39;55.4</t>
  </si>
  <si>
    <t>01;39;55.1</t>
  </si>
  <si>
    <t>01;39;56.3</t>
  </si>
  <si>
    <t>01;39;56.4</t>
  </si>
  <si>
    <t>01;39;57.9</t>
  </si>
  <si>
    <t>01;40;02.0</t>
  </si>
  <si>
    <t>01;40;06.1</t>
  </si>
  <si>
    <t>01;40;06.4</t>
  </si>
  <si>
    <t>01;40;06.7</t>
  </si>
  <si>
    <t>01;40;06.9</t>
  </si>
  <si>
    <t>01;40;07.7</t>
  </si>
  <si>
    <t>01;40;09.4</t>
  </si>
  <si>
    <t>01;40;10.2</t>
  </si>
  <si>
    <t>01;40;10.0</t>
  </si>
  <si>
    <t>01;40;11.1</t>
  </si>
  <si>
    <t>01;40;12.1</t>
  </si>
  <si>
    <t>01;40;13.2</t>
  </si>
  <si>
    <t>01;40;13.9</t>
  </si>
  <si>
    <t>01;40;14.7</t>
  </si>
  <si>
    <t>01;40;18.2</t>
  </si>
  <si>
    <t>01;40;19.0</t>
  </si>
  <si>
    <t>01;40;19.7</t>
  </si>
  <si>
    <t>01;40;19.9</t>
  </si>
  <si>
    <t>01;40;20.9</t>
  </si>
  <si>
    <t>01;40;21.1</t>
  </si>
  <si>
    <t>01;40;27.9</t>
  </si>
  <si>
    <t>01;40;28.4</t>
  </si>
  <si>
    <t>01;40;29.4</t>
  </si>
  <si>
    <t>01;40;31.3</t>
  </si>
  <si>
    <t>01;40;36.5</t>
  </si>
  <si>
    <t>01;40;38.1</t>
  </si>
  <si>
    <t>01;40;40.7</t>
  </si>
  <si>
    <t>01;40;41.2</t>
  </si>
  <si>
    <t>01;40;42.2</t>
  </si>
  <si>
    <t>01;40;42.3</t>
  </si>
  <si>
    <t>01;40;42.5</t>
  </si>
  <si>
    <t>01;40;43.6</t>
  </si>
  <si>
    <t>01;40;45.1</t>
  </si>
  <si>
    <t>01;40;45.2</t>
  </si>
  <si>
    <t>01;40;46.5</t>
  </si>
  <si>
    <t>01;40;48.5</t>
  </si>
  <si>
    <t>01;40;50.9</t>
  </si>
  <si>
    <t>01;40;51.2</t>
  </si>
  <si>
    <t>01;40;51.1</t>
  </si>
  <si>
    <t>01;40;51.9</t>
  </si>
  <si>
    <t>01;40;53.9</t>
  </si>
  <si>
    <t>01;40;55.2</t>
  </si>
  <si>
    <t>01;40;57.2</t>
  </si>
  <si>
    <t>01;40;57.7</t>
  </si>
  <si>
    <t>01;40;58.1</t>
  </si>
  <si>
    <t>01;40;59.4</t>
  </si>
  <si>
    <t>01;41;01.1</t>
  </si>
  <si>
    <t>01;41;03.6</t>
  </si>
  <si>
    <t>01;41;04.9</t>
  </si>
  <si>
    <t>01;41;06.7</t>
  </si>
  <si>
    <t>01;41;07.1</t>
  </si>
  <si>
    <t>01;41;07.7</t>
  </si>
  <si>
    <t>01;41;07.9</t>
  </si>
  <si>
    <t>01;41;09.2</t>
  </si>
  <si>
    <t>01;41;10.4</t>
  </si>
  <si>
    <t>01;41;10.9</t>
  </si>
  <si>
    <t>01;41;11.2</t>
  </si>
  <si>
    <t>01;41;11.8</t>
  </si>
  <si>
    <t>01;41;13.2</t>
  </si>
  <si>
    <t>01;41;14.6</t>
  </si>
  <si>
    <t>01;41;16.6</t>
  </si>
  <si>
    <t>01;41;20.2</t>
  </si>
  <si>
    <t>01;41;20.3</t>
  </si>
  <si>
    <t>01;41;20.4</t>
  </si>
  <si>
    <t>01;41;20.9</t>
  </si>
  <si>
    <t>01;41;21.4</t>
  </si>
  <si>
    <t>01;41;22.4</t>
  </si>
  <si>
    <t>01;41;25.2</t>
  </si>
  <si>
    <t>01;41;27.3</t>
  </si>
  <si>
    <t>01;41;27.7</t>
  </si>
  <si>
    <t>01;41;28.4</t>
  </si>
  <si>
    <t>01;41;28.7</t>
  </si>
  <si>
    <t>01;41;28.8</t>
  </si>
  <si>
    <t>01;41;29.3</t>
  </si>
  <si>
    <t>01;41;29.7</t>
  </si>
  <si>
    <t>01;41;29.8</t>
  </si>
  <si>
    <t>01;41;30.0</t>
  </si>
  <si>
    <t>01;41;31.0</t>
  </si>
  <si>
    <t>01;41;31.6</t>
  </si>
  <si>
    <t>01;41;31.9</t>
  </si>
  <si>
    <t>01;41;32.1</t>
  </si>
  <si>
    <t>01;41;33.9</t>
  </si>
  <si>
    <t>01;41;34.7</t>
  </si>
  <si>
    <t>01;41;36.9</t>
  </si>
  <si>
    <t>01;41;37.7</t>
  </si>
  <si>
    <t>01;41;41.3</t>
  </si>
  <si>
    <t>01;41;43.9</t>
  </si>
  <si>
    <t>01;41;44.0</t>
  </si>
  <si>
    <t>01;41;46.4</t>
  </si>
  <si>
    <t>01;41;47.4</t>
  </si>
  <si>
    <t>01;41;49.2</t>
  </si>
  <si>
    <t>01;41;51.8</t>
  </si>
  <si>
    <t>01;41;53.7</t>
  </si>
  <si>
    <t>01;41;55.7</t>
  </si>
  <si>
    <t>01;41;56.2</t>
  </si>
  <si>
    <t>01;41;56.8</t>
  </si>
  <si>
    <t>01;41;57.9</t>
  </si>
  <si>
    <t>01;41;58.6</t>
  </si>
  <si>
    <t>01;41;58.7</t>
  </si>
  <si>
    <t>01;42;01.4</t>
  </si>
  <si>
    <t>01;42;04.7</t>
  </si>
  <si>
    <t>01;42;06.0</t>
  </si>
  <si>
    <t>01;42;08.1</t>
  </si>
  <si>
    <t>01;42;08.0</t>
  </si>
  <si>
    <t>01;42;11.0</t>
  </si>
  <si>
    <t>01;42;12.6</t>
  </si>
  <si>
    <t>01;42;13.1</t>
  </si>
  <si>
    <t>01;42;14.4</t>
  </si>
  <si>
    <t>01;42;15.6</t>
  </si>
  <si>
    <t>01;42;15.9</t>
  </si>
  <si>
    <t>01;42;16.5</t>
  </si>
  <si>
    <t>01;42;16.9</t>
  </si>
  <si>
    <t>01;42;18.2</t>
  </si>
  <si>
    <t>01;42;18.4</t>
  </si>
  <si>
    <t>01;42;18.5</t>
  </si>
  <si>
    <t>01;42;19.3</t>
  </si>
  <si>
    <t>01;42;20.5</t>
  </si>
  <si>
    <t>01;42;21.2</t>
  </si>
  <si>
    <t>01;42;22.0</t>
  </si>
  <si>
    <t>01;42;22.6</t>
  </si>
  <si>
    <t>01;42;23.0</t>
  </si>
  <si>
    <t>01;42;24.9</t>
  </si>
  <si>
    <t>01;42;28.1</t>
  </si>
  <si>
    <t>01;42;29.5</t>
  </si>
  <si>
    <t>01;42;31.7</t>
  </si>
  <si>
    <t>01;42;34.7</t>
  </si>
  <si>
    <t>01;42;35.8</t>
  </si>
  <si>
    <t>01;42;36.1</t>
  </si>
  <si>
    <t>01;42;37.4</t>
  </si>
  <si>
    <t>01;42;38.9</t>
  </si>
  <si>
    <t>01;42;39.2</t>
  </si>
  <si>
    <t>01;42;39.6</t>
  </si>
  <si>
    <t>01;42;40.7</t>
  </si>
  <si>
    <t>01;42;40.1</t>
  </si>
  <si>
    <t>01;42;43.2</t>
  </si>
  <si>
    <t>01;42;44.4</t>
  </si>
  <si>
    <t>01;42;45.7</t>
  </si>
  <si>
    <t>01;42;46.2</t>
  </si>
  <si>
    <t>01;42;46.4</t>
  </si>
  <si>
    <t>01;42;46.9</t>
  </si>
  <si>
    <t>01;42;47.7</t>
  </si>
  <si>
    <t>01;42;47.9</t>
  </si>
  <si>
    <t>01;42;48.0</t>
  </si>
  <si>
    <t>01;42;48.7</t>
  </si>
  <si>
    <t>01;42;48.9</t>
  </si>
  <si>
    <t>01;42;50.7</t>
  </si>
  <si>
    <t>01;42;50.1</t>
  </si>
  <si>
    <t>01;42;51.1</t>
  </si>
  <si>
    <t>01;43;03.9</t>
  </si>
  <si>
    <t>01;43;05.7</t>
  </si>
  <si>
    <t>01;43;08.0</t>
  </si>
  <si>
    <t>01;43;08.7</t>
  </si>
  <si>
    <t>01;43;08.9</t>
  </si>
  <si>
    <t>01;43;11.3</t>
  </si>
  <si>
    <t>01;43;13.7</t>
  </si>
  <si>
    <t>01;43;14.8</t>
  </si>
  <si>
    <t>01;43;16.4</t>
  </si>
  <si>
    <t>01;43;17.7</t>
  </si>
  <si>
    <t>01;43;18.2</t>
  </si>
  <si>
    <t>01;43;18.4</t>
  </si>
  <si>
    <t>01;43;19.9</t>
  </si>
  <si>
    <t>01;43;20.4</t>
  </si>
  <si>
    <t>01;43;22.2</t>
  </si>
  <si>
    <t>01;43;23.4</t>
  </si>
  <si>
    <t>01;43;24.7</t>
  </si>
  <si>
    <t>01;43;24.9</t>
  </si>
  <si>
    <t>01;43;26.0</t>
  </si>
  <si>
    <t>01;43;27.2</t>
  </si>
  <si>
    <t>01;43;28.9</t>
  </si>
  <si>
    <t>01;43;29.2</t>
  </si>
  <si>
    <t>01;43;31.0</t>
  </si>
  <si>
    <t>01;43;33.4</t>
  </si>
  <si>
    <t>01;43;33.7</t>
  </si>
  <si>
    <t>01;43;34.2</t>
  </si>
  <si>
    <t>01;43;37.9</t>
  </si>
  <si>
    <t>01;43;39.2</t>
  </si>
  <si>
    <t>01;43;39.0</t>
  </si>
  <si>
    <t>01;43;39.7</t>
  </si>
  <si>
    <t>01;43;39.9</t>
  </si>
  <si>
    <t>01;43;41.7</t>
  </si>
  <si>
    <t>01;43;41.9</t>
  </si>
  <si>
    <t>01;43;42.1</t>
  </si>
  <si>
    <t>01;43;44.2</t>
  </si>
  <si>
    <t>01;43;45.0</t>
  </si>
  <si>
    <t>01;43;45.1</t>
  </si>
  <si>
    <t>01;43;45.7</t>
  </si>
  <si>
    <t>01;43;45.8</t>
  </si>
  <si>
    <t>01;43;46.4</t>
  </si>
  <si>
    <t>01;43;47.4</t>
  </si>
  <si>
    <t>01;43;47.5</t>
  </si>
  <si>
    <t>01;43;47.7</t>
  </si>
  <si>
    <t>01;43;47.9</t>
  </si>
  <si>
    <t>01;43;48.2</t>
  </si>
  <si>
    <t>01;43;50.4</t>
  </si>
  <si>
    <t>01;43;51.2</t>
  </si>
  <si>
    <t>01;43;51.4</t>
  </si>
  <si>
    <t>01;43;52.1</t>
  </si>
  <si>
    <t>01;43;52.4</t>
  </si>
  <si>
    <t>01;43;53.1</t>
  </si>
  <si>
    <t>01;43;53.7</t>
  </si>
  <si>
    <t>01;43;53.9</t>
  </si>
  <si>
    <t>01;43;54.2</t>
  </si>
  <si>
    <t>01;43;55.9</t>
  </si>
  <si>
    <t>01;43;56.2</t>
  </si>
  <si>
    <t>01;43;56.4</t>
  </si>
  <si>
    <t>01;43;56.1</t>
  </si>
  <si>
    <t>01;43;58.3</t>
  </si>
  <si>
    <t>01;43;58.6</t>
  </si>
  <si>
    <t>01;43;58.7</t>
  </si>
  <si>
    <t>01;44;00.2</t>
  </si>
  <si>
    <t>01;44;01.4</t>
  </si>
  <si>
    <t>01;44;01.9</t>
  </si>
  <si>
    <t>01;44;03.4</t>
  </si>
  <si>
    <t>01;44;04.0</t>
  </si>
  <si>
    <t>01;44;04.7</t>
  </si>
  <si>
    <t>01;44;05.1</t>
  </si>
  <si>
    <t>01;44;05.2</t>
  </si>
  <si>
    <t>01;44;06.2</t>
  </si>
  <si>
    <t>01;44;06.3</t>
  </si>
  <si>
    <t>01;44;06.1</t>
  </si>
  <si>
    <t>01;44;07.9</t>
  </si>
  <si>
    <t>01;44;08.2</t>
  </si>
  <si>
    <t>01;44;08.5</t>
  </si>
  <si>
    <t>01;44;10.7</t>
  </si>
  <si>
    <t>01;44;11.6</t>
  </si>
  <si>
    <t>01;44;11.7</t>
  </si>
  <si>
    <t>01;44;15.9</t>
  </si>
  <si>
    <t>01;44;16.6</t>
  </si>
  <si>
    <t>01;44;17.7</t>
  </si>
  <si>
    <t>01;44;17.8</t>
  </si>
  <si>
    <t>01;44;19.9</t>
  </si>
  <si>
    <t>01;44;21.7</t>
  </si>
  <si>
    <t>01;44;21.8</t>
  </si>
  <si>
    <t>01;44;22.7</t>
  </si>
  <si>
    <t>01;44;24.9</t>
  </si>
  <si>
    <t>01;44;25.2</t>
  </si>
  <si>
    <t>01;44;25.4</t>
  </si>
  <si>
    <t>01;44;27.1</t>
  </si>
  <si>
    <t>01;44;28.7</t>
  </si>
  <si>
    <t>01;44;30.1</t>
  </si>
  <si>
    <t>01;44;32.5</t>
  </si>
  <si>
    <t>01;44;34.2</t>
  </si>
  <si>
    <t>01;44;35.9</t>
  </si>
  <si>
    <t>01;44;36.1</t>
  </si>
  <si>
    <t>01;44;37.4</t>
  </si>
  <si>
    <t>01;44;37.7</t>
  </si>
  <si>
    <t>01;44;37.1</t>
  </si>
  <si>
    <t>01;44;38.2</t>
  </si>
  <si>
    <t>01;44;38.0</t>
  </si>
  <si>
    <t>01;44;38.4</t>
  </si>
  <si>
    <t>01;44;38.7</t>
  </si>
  <si>
    <t>01;44;39.1</t>
  </si>
  <si>
    <t>01;44;39.2</t>
  </si>
  <si>
    <t>01;44;40.2</t>
  </si>
  <si>
    <t>01;44;40.3</t>
  </si>
  <si>
    <t>01;44;40.4</t>
  </si>
  <si>
    <t>01;44;40.1</t>
  </si>
  <si>
    <t>01;44;41.7</t>
  </si>
  <si>
    <t>01;44;42.9</t>
  </si>
  <si>
    <t>01;44;44.2</t>
  </si>
  <si>
    <t>01;44;44.0</t>
  </si>
  <si>
    <t>01;44;45.8</t>
  </si>
  <si>
    <t>01;44;46.2</t>
  </si>
  <si>
    <t>01;44;46.4</t>
  </si>
  <si>
    <t>01;44;46.1</t>
  </si>
  <si>
    <t>01;44;47.5</t>
  </si>
  <si>
    <t>01;44;47.9</t>
  </si>
  <si>
    <t>01;44;48.7</t>
  </si>
  <si>
    <t>01;44;48.9</t>
  </si>
  <si>
    <t>01;44;49.1</t>
  </si>
  <si>
    <t>01;44;49.0</t>
  </si>
  <si>
    <t>01;44;49.6</t>
  </si>
  <si>
    <t>01;44;50.4</t>
  </si>
  <si>
    <t>01;44;51.3</t>
  </si>
  <si>
    <t>01;44;51.4</t>
  </si>
  <si>
    <t>01;44;52.7</t>
  </si>
  <si>
    <t>01;44;55.9</t>
  </si>
  <si>
    <t>01;44;57.7</t>
  </si>
  <si>
    <t>01;44;58.1</t>
  </si>
  <si>
    <t>01;44;58.2</t>
  </si>
  <si>
    <t>01;44;58.4</t>
  </si>
  <si>
    <t>01;44;59.4</t>
  </si>
  <si>
    <t>01;44;59.6</t>
  </si>
  <si>
    <t>01;45;01.4</t>
  </si>
  <si>
    <t>01;45;02.5</t>
  </si>
  <si>
    <t>01;45;02.7</t>
  </si>
  <si>
    <t>01;45;02.9</t>
  </si>
  <si>
    <t>01;45;03.7</t>
  </si>
  <si>
    <t>01;45;04.7</t>
  </si>
  <si>
    <t>01;45;07.2</t>
  </si>
  <si>
    <t>01;45;10.4</t>
  </si>
  <si>
    <t>01;45;12.4</t>
  </si>
  <si>
    <t>01;45;14.6</t>
  </si>
  <si>
    <t>01;45;16.5</t>
  </si>
  <si>
    <t>01;45;16.9</t>
  </si>
  <si>
    <t>01;45;17.0</t>
  </si>
  <si>
    <t>01;45;17.7</t>
  </si>
  <si>
    <t>01;45;18.7</t>
  </si>
  <si>
    <t>01;45;20.7</t>
  </si>
  <si>
    <t>01;45;20.8</t>
  </si>
  <si>
    <t>01;45;26.9</t>
  </si>
  <si>
    <t>01;45;28.3</t>
  </si>
  <si>
    <t>01;45;30.1</t>
  </si>
  <si>
    <t>01;45;32.9</t>
  </si>
  <si>
    <t>01;45;33.5</t>
  </si>
  <si>
    <t>01;45;35.0</t>
  </si>
  <si>
    <t>01;45;37.2</t>
  </si>
  <si>
    <t>01;45;38.6</t>
  </si>
  <si>
    <t>01;45;38.9</t>
  </si>
  <si>
    <t>01;45;39.2</t>
  </si>
  <si>
    <t>01;45;40.8</t>
  </si>
  <si>
    <t>01;45;41.3</t>
  </si>
  <si>
    <t>01;45;45.1</t>
  </si>
  <si>
    <t>01;45;46.4</t>
  </si>
  <si>
    <t>01;45;46.7</t>
  </si>
  <si>
    <t>01;45;46.9</t>
  </si>
  <si>
    <t>01;45;47.0</t>
  </si>
  <si>
    <t>01;45;48.9</t>
  </si>
  <si>
    <t>01;45;49.2</t>
  </si>
  <si>
    <t>01;45;49.0</t>
  </si>
  <si>
    <t>01;45;49.5</t>
  </si>
  <si>
    <t>01;45;49.7</t>
  </si>
  <si>
    <t>01;45;50.2</t>
  </si>
  <si>
    <t>01;45;50.3</t>
  </si>
  <si>
    <t>01;45;50.4</t>
  </si>
  <si>
    <t>01;45;50.9</t>
  </si>
  <si>
    <t>01;45;52.3</t>
  </si>
  <si>
    <t>01;45;52.4</t>
  </si>
  <si>
    <t>01;45;52.7</t>
  </si>
  <si>
    <t>01;45;52.9</t>
  </si>
  <si>
    <t>01;45;52.1</t>
  </si>
  <si>
    <t>01;45;53.2</t>
  </si>
  <si>
    <t>01;45;54.7</t>
  </si>
  <si>
    <t>01;45;55.4</t>
  </si>
  <si>
    <t>01;45;56.4</t>
  </si>
  <si>
    <t>01;45;56.5</t>
  </si>
  <si>
    <t>01;45;57.6</t>
  </si>
  <si>
    <t>01;45;58.2</t>
  </si>
  <si>
    <t>01;45;58.0</t>
  </si>
  <si>
    <t>01;45;58.5</t>
  </si>
  <si>
    <t>01;46;00.1</t>
  </si>
  <si>
    <t>01;46;00.7</t>
  </si>
  <si>
    <t>01;46;01.3</t>
  </si>
  <si>
    <t>01;46;01.9</t>
  </si>
  <si>
    <t>01;46;05.4</t>
  </si>
  <si>
    <t>01;46;05.9</t>
  </si>
  <si>
    <t>01;46;07.2</t>
  </si>
  <si>
    <t>01;46;07.5</t>
  </si>
  <si>
    <t>01;46;08.5</t>
  </si>
  <si>
    <t>01;46;09.0</t>
  </si>
  <si>
    <t>01;46;11.2</t>
  </si>
  <si>
    <t>01;46;11.4</t>
  </si>
  <si>
    <t>01;46;12.4</t>
  </si>
  <si>
    <t>01;46;12.9</t>
  </si>
  <si>
    <t>01;46;13.2</t>
  </si>
  <si>
    <t>01;46;15.2</t>
  </si>
  <si>
    <t>01;46;15.9</t>
  </si>
  <si>
    <t>01;46;16.1</t>
  </si>
  <si>
    <t>01;46;18.4</t>
  </si>
  <si>
    <t>01;46;19.0</t>
  </si>
  <si>
    <t>01;46;20.2</t>
  </si>
  <si>
    <t>01;46;20.7</t>
  </si>
  <si>
    <t>01;46;21.2</t>
  </si>
  <si>
    <t>01;46;21.6</t>
  </si>
  <si>
    <t>01;46;23.1</t>
  </si>
  <si>
    <t>01;46;24.0</t>
  </si>
  <si>
    <t>01;46;25.2</t>
  </si>
  <si>
    <t>01;46;26.4</t>
  </si>
  <si>
    <t>01;46;27.7</t>
  </si>
  <si>
    <t>01;46;28.2</t>
  </si>
  <si>
    <t>01;46;30.4</t>
  </si>
  <si>
    <t>01;46;31.7</t>
  </si>
  <si>
    <t>01;46;32.4</t>
  </si>
  <si>
    <t>01;46;33.0</t>
  </si>
  <si>
    <t>01;46;33.2</t>
  </si>
  <si>
    <t>01;46;34.4</t>
  </si>
  <si>
    <t>01;46;34.1</t>
  </si>
  <si>
    <t>01;46;35.4</t>
  </si>
  <si>
    <t>01;46;35.8</t>
  </si>
  <si>
    <t>01;46;36.0</t>
  </si>
  <si>
    <t>01;46;37.0</t>
  </si>
  <si>
    <t>01;46;38.8</t>
  </si>
  <si>
    <t>01;46;40.0</t>
  </si>
  <si>
    <t>01;46;41.1</t>
  </si>
  <si>
    <t>01;46;43.2</t>
  </si>
  <si>
    <t>01;46;45.0</t>
  </si>
  <si>
    <t>01;46;45.4</t>
  </si>
  <si>
    <t>01;46;46.7</t>
  </si>
  <si>
    <t>01;46;46.9</t>
  </si>
  <si>
    <t>01;46;47.0</t>
  </si>
  <si>
    <t>01;46;48.2</t>
  </si>
  <si>
    <t>01;46;49.2</t>
  </si>
  <si>
    <t>01;46;49.4</t>
  </si>
  <si>
    <t>01;46;49.6</t>
  </si>
  <si>
    <t>01;46;50.7</t>
  </si>
  <si>
    <t>01;46;51.0</t>
  </si>
  <si>
    <t>01;46;51.7</t>
  </si>
  <si>
    <t>01;46;52.4</t>
  </si>
  <si>
    <t>01;46;53.1</t>
  </si>
  <si>
    <t>01;46;54.7</t>
  </si>
  <si>
    <t>01;46;55.2</t>
  </si>
  <si>
    <t>01;46;56.8</t>
  </si>
  <si>
    <t>01;46;57.7</t>
  </si>
  <si>
    <t>01;46;58.5</t>
  </si>
  <si>
    <t>01;46;59.2</t>
  </si>
  <si>
    <t>01;47;00.2</t>
  </si>
  <si>
    <t>01;47;00.4</t>
  </si>
  <si>
    <t>01;47;04.9</t>
  </si>
  <si>
    <t>01;47;05.2</t>
  </si>
  <si>
    <t>01;47;06.2</t>
  </si>
  <si>
    <t>01;47;06.0</t>
  </si>
  <si>
    <t>01;47;08.6</t>
  </si>
  <si>
    <t>01;47;10.1</t>
  </si>
  <si>
    <t>01;47;11.7</t>
  </si>
  <si>
    <t>01;47;14.2</t>
  </si>
  <si>
    <t>01;47;16.6</t>
  </si>
  <si>
    <t>01;47;17.6</t>
  </si>
  <si>
    <t>01;47;18.0</t>
  </si>
  <si>
    <t>01;47;19.0</t>
  </si>
  <si>
    <t>01;47;20.0</t>
  </si>
  <si>
    <t>01;47;20.2</t>
  </si>
  <si>
    <t>01;47;20.4</t>
  </si>
  <si>
    <t>01;47;20.9</t>
  </si>
  <si>
    <t>01;47;22.9</t>
  </si>
  <si>
    <t>01;47;25.9</t>
  </si>
  <si>
    <t>01;47;26.6</t>
  </si>
  <si>
    <t>01;47;30.4</t>
  </si>
  <si>
    <t>01;47;32.0</t>
  </si>
  <si>
    <t>01;47;33.6</t>
  </si>
  <si>
    <t>01;47;33.9</t>
  </si>
  <si>
    <t>01;47;34.1</t>
  </si>
  <si>
    <t>01;47;35.1</t>
  </si>
  <si>
    <t>01;47;36.4</t>
  </si>
  <si>
    <t>01;47;37.9</t>
  </si>
  <si>
    <t>01;47;39.3</t>
  </si>
  <si>
    <t>01;47;39.4</t>
  </si>
  <si>
    <t>01;47;39.6</t>
  </si>
  <si>
    <t>01;47;40.2</t>
  </si>
  <si>
    <t>01;47;40.6</t>
  </si>
  <si>
    <t>01;47;42.0</t>
  </si>
  <si>
    <t>01;47;42.2</t>
  </si>
  <si>
    <t>01;47;42.8</t>
  </si>
  <si>
    <t>01;47;43.3</t>
  </si>
  <si>
    <t>01;47;43.1</t>
  </si>
  <si>
    <t>01;47;44.3</t>
  </si>
  <si>
    <t>01;47;44.4</t>
  </si>
  <si>
    <t>01;47;44.6</t>
  </si>
  <si>
    <t>01;47;44.7</t>
  </si>
  <si>
    <t>01;47;45.3</t>
  </si>
  <si>
    <t>01;47;46.6</t>
  </si>
  <si>
    <t>01;47;47.4</t>
  </si>
  <si>
    <t>01;47;50.2</t>
  </si>
  <si>
    <t>01;47;50.9</t>
  </si>
  <si>
    <t>01;47;51.0</t>
  </si>
  <si>
    <t>01;47;51.2</t>
  </si>
  <si>
    <t>01;47;51.3</t>
  </si>
  <si>
    <t>01;47;51.4</t>
  </si>
  <si>
    <t>01;47;53.2</t>
  </si>
  <si>
    <t>01;47;53.5</t>
  </si>
  <si>
    <t>01;47;53.7</t>
  </si>
  <si>
    <t>01;47;53.9</t>
  </si>
  <si>
    <t>01;47;54.2</t>
  </si>
  <si>
    <t>01;47;54.9</t>
  </si>
  <si>
    <t>01;47;58.1</t>
  </si>
  <si>
    <t>01;48;01.9</t>
  </si>
  <si>
    <t>01;48;02.6</t>
  </si>
  <si>
    <t>01;48;02.9</t>
  </si>
  <si>
    <t>01;48;04.0</t>
  </si>
  <si>
    <t>01;48;04.8</t>
  </si>
  <si>
    <t>01;48;05.5</t>
  </si>
  <si>
    <t>01;48;05.9</t>
  </si>
  <si>
    <t>01;48;06.6</t>
  </si>
  <si>
    <t>01;48;09.0</t>
  </si>
  <si>
    <t>01;48;10.0</t>
  </si>
  <si>
    <t>01;48;11.4</t>
  </si>
  <si>
    <t>01;48;11.9</t>
  </si>
  <si>
    <t>01;48;13.0</t>
  </si>
  <si>
    <t>01;48;14.7</t>
  </si>
  <si>
    <t>01;48;15.6</t>
  </si>
  <si>
    <t>01;48;15.7</t>
  </si>
  <si>
    <t>01;48;15.9</t>
  </si>
  <si>
    <t>01;48;16.0</t>
  </si>
  <si>
    <t>01;48;16.7</t>
  </si>
  <si>
    <t>01;48;17.7</t>
  </si>
  <si>
    <t>01;48;19.2</t>
  </si>
  <si>
    <t>01;48;19.4</t>
  </si>
  <si>
    <t>01;48;20.3</t>
  </si>
  <si>
    <t>01;48;20.9</t>
  </si>
  <si>
    <t>01;48;22.7</t>
  </si>
  <si>
    <t>01;48;24.4</t>
  </si>
  <si>
    <t>01;48;28.2</t>
  </si>
  <si>
    <t>01;48;29.9</t>
  </si>
  <si>
    <t>01;48;31.4</t>
  </si>
  <si>
    <t>01;48;31.1</t>
  </si>
  <si>
    <t>01;48;32.4</t>
  </si>
  <si>
    <t>01;48;32.8</t>
  </si>
  <si>
    <t>01;48;32.9</t>
  </si>
  <si>
    <t>01;48;34.9</t>
  </si>
  <si>
    <t>01;48;35.7</t>
  </si>
  <si>
    <t>01;48;36.0</t>
  </si>
  <si>
    <t>01;48;39.3</t>
  </si>
  <si>
    <t>01;48;40.2</t>
  </si>
  <si>
    <t>01;48;40.4</t>
  </si>
  <si>
    <t>01;48;41.1</t>
  </si>
  <si>
    <t>01;48;41.9</t>
  </si>
  <si>
    <t>01;48;42.5</t>
  </si>
  <si>
    <t>01;48;42.7</t>
  </si>
  <si>
    <t>01;48;42.9</t>
  </si>
  <si>
    <t>01;48;43.5</t>
  </si>
  <si>
    <t>01;48;44.1</t>
  </si>
  <si>
    <t>01;48;46.4</t>
  </si>
  <si>
    <t>01;48;46.5</t>
  </si>
  <si>
    <t>01;48;47.3</t>
  </si>
  <si>
    <t>01;48;48.0</t>
  </si>
  <si>
    <t>01;48;51.4</t>
  </si>
  <si>
    <t>01;48;52.4</t>
  </si>
  <si>
    <t>01;48;53.2</t>
  </si>
  <si>
    <t>01;48;53.4</t>
  </si>
  <si>
    <t>01;48;53.1</t>
  </si>
  <si>
    <t>01;48;55.1</t>
  </si>
  <si>
    <t>01;48;56.1</t>
  </si>
  <si>
    <t>01;48;57.4</t>
  </si>
  <si>
    <t>01;48;59.9</t>
  </si>
  <si>
    <t>01;49;05.4</t>
  </si>
  <si>
    <t>01;49;05.8</t>
  </si>
  <si>
    <t>01;49;06.0</t>
  </si>
  <si>
    <t>01;49;06.4</t>
  </si>
  <si>
    <t>01;49;08.7</t>
  </si>
  <si>
    <t>01;49;09.0</t>
  </si>
  <si>
    <t>01;49;09.4</t>
  </si>
  <si>
    <t>01;49;09.7</t>
  </si>
  <si>
    <t>01;49;11.4</t>
  </si>
  <si>
    <t>01;49;11.8</t>
  </si>
  <si>
    <t>01;49;12.0</t>
  </si>
  <si>
    <t>01;49;12.7</t>
  </si>
  <si>
    <t>01;49;13.7</t>
  </si>
  <si>
    <t>01;49;13.9</t>
  </si>
  <si>
    <t>01;49;15.9</t>
  </si>
  <si>
    <t>01;49;17.4</t>
  </si>
  <si>
    <t>01;49;17.5</t>
  </si>
  <si>
    <t>01;49;17.7</t>
  </si>
  <si>
    <t>01;49;19.0</t>
  </si>
  <si>
    <t>01;49;19.7</t>
  </si>
  <si>
    <t>01;49;20.5</t>
  </si>
  <si>
    <t>01;49;22.3</t>
  </si>
  <si>
    <t>01;49;23.7</t>
  </si>
  <si>
    <t>01;49;23.8</t>
  </si>
  <si>
    <t>01;49;24.2</t>
  </si>
  <si>
    <t>01;49;25.2</t>
  </si>
  <si>
    <t>01;49;25.6</t>
  </si>
  <si>
    <t>01;49;27.7</t>
  </si>
  <si>
    <t>01;49;27.8</t>
  </si>
  <si>
    <t>01;49;28.5</t>
  </si>
  <si>
    <t>01;49;31.5</t>
  </si>
  <si>
    <t>01;49;31.8</t>
  </si>
  <si>
    <t>01;49;32.4</t>
  </si>
  <si>
    <t>01;49;32.7</t>
  </si>
  <si>
    <t>01;49;33.4</t>
  </si>
  <si>
    <t>01;49;34.2</t>
  </si>
  <si>
    <t>01;49;34.4</t>
  </si>
  <si>
    <t>01;49;35.7</t>
  </si>
  <si>
    <t>01;49;37.3</t>
  </si>
  <si>
    <t>01;49;37.0</t>
  </si>
  <si>
    <t>01;49;38.2</t>
  </si>
  <si>
    <t>01;49;39.0</t>
  </si>
  <si>
    <t>01;49;39.9</t>
  </si>
  <si>
    <t>01;49;39.1</t>
  </si>
  <si>
    <t>01;49;40.1</t>
  </si>
  <si>
    <t>01;49;40.9</t>
  </si>
  <si>
    <t>01;49;41.2</t>
  </si>
  <si>
    <t>01;49;41.5</t>
  </si>
  <si>
    <t>01;49;42.8</t>
  </si>
  <si>
    <t>01;49;42.1</t>
  </si>
  <si>
    <t>01;49;43.4</t>
  </si>
  <si>
    <t>01;49;43.7</t>
  </si>
  <si>
    <t>01;49;45.1</t>
  </si>
  <si>
    <t>01;49;45.2</t>
  </si>
  <si>
    <t>01;49;45.9</t>
  </si>
  <si>
    <t>01;49;46.2</t>
  </si>
  <si>
    <t>01;49;46.7</t>
  </si>
  <si>
    <t>01;49;46.9</t>
  </si>
  <si>
    <t>01;49;48.3</t>
  </si>
  <si>
    <t>01;49;48.4</t>
  </si>
  <si>
    <t>01;49;48.6</t>
  </si>
  <si>
    <t>01;49;48.9</t>
  </si>
  <si>
    <t>01;49;50.2</t>
  </si>
  <si>
    <t>01;49;50.7</t>
  </si>
  <si>
    <t>01;49;51.3</t>
  </si>
  <si>
    <t>01;49;51.1</t>
  </si>
  <si>
    <t>01;49;52.4</t>
  </si>
  <si>
    <t>01;49;54.2</t>
  </si>
  <si>
    <t>01;49;54.4</t>
  </si>
  <si>
    <t>01;49;54.9</t>
  </si>
  <si>
    <t>01;49;59.0</t>
  </si>
  <si>
    <t>01;49;59.1</t>
  </si>
  <si>
    <t>01;49;59.4</t>
  </si>
  <si>
    <t>01;50;00.5</t>
  </si>
  <si>
    <t>01;50;00.1</t>
  </si>
  <si>
    <t>01;50;01.7</t>
  </si>
  <si>
    <t>01;50;01.9</t>
  </si>
  <si>
    <t>01;50;01.1</t>
  </si>
  <si>
    <t>01;50;02.5</t>
  </si>
  <si>
    <t>01;50;02.6</t>
  </si>
  <si>
    <t>01;50;04.7</t>
  </si>
  <si>
    <t>01;50;05.6</t>
  </si>
  <si>
    <t>01;50;05.9</t>
  </si>
  <si>
    <t>01;50;06.8</t>
  </si>
  <si>
    <t>01;50;07.9</t>
  </si>
  <si>
    <t>01;50;08.4</t>
  </si>
  <si>
    <t>01;50;08.1</t>
  </si>
  <si>
    <t>01;50;09.0</t>
  </si>
  <si>
    <t>01;50;09.1</t>
  </si>
  <si>
    <t>01;50;10.7</t>
  </si>
  <si>
    <t>01;50;11.2</t>
  </si>
  <si>
    <t>01;50;11.3</t>
  </si>
  <si>
    <t>01;50;11.1</t>
  </si>
  <si>
    <t>01;50;15.2</t>
  </si>
  <si>
    <t>01;50;15.4</t>
  </si>
  <si>
    <t>01;50;16.9</t>
  </si>
  <si>
    <t>01;50;19.2</t>
  </si>
  <si>
    <t>01;50;19.4</t>
  </si>
  <si>
    <t>01;50;19.7</t>
  </si>
  <si>
    <t>01;50;20.4</t>
  </si>
  <si>
    <t>01;50;21.4</t>
  </si>
  <si>
    <t>01;50;21.6</t>
  </si>
  <si>
    <t>01;50;25.2</t>
  </si>
  <si>
    <t>01;50;27.2</t>
  </si>
  <si>
    <t>01;50;27.4</t>
  </si>
  <si>
    <t>01;50;27.8</t>
  </si>
  <si>
    <t>01;50;29.2</t>
  </si>
  <si>
    <t>01;50;30.9</t>
  </si>
  <si>
    <t>01;50;30.1</t>
  </si>
  <si>
    <t>01;50;31.0</t>
  </si>
  <si>
    <t>01;50;31.1</t>
  </si>
  <si>
    <t>01;50;31.9</t>
  </si>
  <si>
    <t>01;50;33.9</t>
  </si>
  <si>
    <t>01;50;34.2</t>
  </si>
  <si>
    <t>01;50;35.2</t>
  </si>
  <si>
    <t>01;50;35.1</t>
  </si>
  <si>
    <t>01;50;36.2</t>
  </si>
  <si>
    <t>01;50;36.8</t>
  </si>
  <si>
    <t>01;50;37.5</t>
  </si>
  <si>
    <t>01;50;39.2</t>
  </si>
  <si>
    <t>01;50;39.1</t>
  </si>
  <si>
    <t>01;50;40.3</t>
  </si>
  <si>
    <t>01;50;40.7</t>
  </si>
  <si>
    <t>01;50;42.2</t>
  </si>
  <si>
    <t>01;50;43.3</t>
  </si>
  <si>
    <t>01;50;43.7</t>
  </si>
  <si>
    <t>01;50;44.4</t>
  </si>
  <si>
    <t>01;50;44.9</t>
  </si>
  <si>
    <t>01;50;45.0</t>
  </si>
  <si>
    <t>01;50;46.4</t>
  </si>
  <si>
    <t>01;50;46.6</t>
  </si>
  <si>
    <t>01;50;47.4</t>
  </si>
  <si>
    <t>01;50;48.9</t>
  </si>
  <si>
    <t>01;50;49.5</t>
  </si>
  <si>
    <t>01;50;53.3</t>
  </si>
  <si>
    <t>01;50;53.4</t>
  </si>
  <si>
    <t>01;50;54.0</t>
  </si>
  <si>
    <t>01;50;54.4</t>
  </si>
  <si>
    <t>01;50;54.5</t>
  </si>
  <si>
    <t>01;50;55.4</t>
  </si>
  <si>
    <t>01;50;55.7</t>
  </si>
  <si>
    <t>01;50;58.3</t>
  </si>
  <si>
    <t>01;51;03.2</t>
  </si>
  <si>
    <t>01;51;03.3</t>
  </si>
  <si>
    <t>01;51;03.7</t>
  </si>
  <si>
    <t>01;51;04.7</t>
  </si>
  <si>
    <t>01;51;05.7</t>
  </si>
  <si>
    <t>01;51;05.1</t>
  </si>
  <si>
    <t>01;51;05.9</t>
  </si>
  <si>
    <t>01;51;06.7</t>
  </si>
  <si>
    <t>01;51;06.9</t>
  </si>
  <si>
    <t>01;51;07.1</t>
  </si>
  <si>
    <t>01;51;08.2</t>
  </si>
  <si>
    <t>01;51;08.1</t>
  </si>
  <si>
    <t>01;51;10.9</t>
  </si>
  <si>
    <t>01;51;11.0</t>
  </si>
  <si>
    <t>01;51;11.2</t>
  </si>
  <si>
    <t>01;51;11.5</t>
  </si>
  <si>
    <t>01;51;11.7</t>
  </si>
  <si>
    <t>01;51;12.2</t>
  </si>
  <si>
    <t>01;51;13.2</t>
  </si>
  <si>
    <t>01;51;16.8</t>
  </si>
  <si>
    <t>01;51;18.1</t>
  </si>
  <si>
    <t>01;51;18.3</t>
  </si>
  <si>
    <t>01;51;18.7</t>
  </si>
  <si>
    <t>01;51;18.9</t>
  </si>
  <si>
    <t>01;51;23.2</t>
  </si>
  <si>
    <t>01;51;23.6</t>
  </si>
  <si>
    <t>01;51;24.2</t>
  </si>
  <si>
    <t>01;51;26.7</t>
  </si>
  <si>
    <t>01;51;27.2</t>
  </si>
  <si>
    <t>01;51;27.5</t>
  </si>
  <si>
    <t>01;51;28.1</t>
  </si>
  <si>
    <t>01;51;28.7</t>
  </si>
  <si>
    <t>01;51;29.0</t>
  </si>
  <si>
    <t>01;51;29.6</t>
  </si>
  <si>
    <t>01;51;32.6</t>
  </si>
  <si>
    <t>01;51;33.2</t>
  </si>
  <si>
    <t>01;51;33.8</t>
  </si>
  <si>
    <t>01;51;34.4</t>
  </si>
  <si>
    <t>01;51;34.5</t>
  </si>
  <si>
    <t>01;51;34.7</t>
  </si>
  <si>
    <t>01;51;34.9</t>
  </si>
  <si>
    <t>01;51;35.1</t>
  </si>
  <si>
    <t>01;51;36.2</t>
  </si>
  <si>
    <t>01;51;36.4</t>
  </si>
  <si>
    <t>01;51;37.2</t>
  </si>
  <si>
    <t>01;51;38.2</t>
  </si>
  <si>
    <t>01;51;39.7</t>
  </si>
  <si>
    <t>01;51;40.1</t>
  </si>
  <si>
    <t>01;51;40.7</t>
  </si>
  <si>
    <t>01;51;42.2</t>
  </si>
  <si>
    <t>01;51;42.7</t>
  </si>
  <si>
    <t>01;51;43.1</t>
  </si>
  <si>
    <t>01;51;44.8</t>
  </si>
  <si>
    <t>01;51;45.2</t>
  </si>
  <si>
    <t>01;51;46.2</t>
  </si>
  <si>
    <t>01;51;46.8</t>
  </si>
  <si>
    <t>01;51;46.9</t>
  </si>
  <si>
    <t>01;51;47.9</t>
  </si>
  <si>
    <t>01;51;48.1</t>
  </si>
  <si>
    <t>01;51;49.4</t>
  </si>
  <si>
    <t>01;51;49.7</t>
  </si>
  <si>
    <t>01;51;51.0</t>
  </si>
  <si>
    <t>01;51;51.4</t>
  </si>
  <si>
    <t>01;51;51.8</t>
  </si>
  <si>
    <t>01;51;53.0</t>
  </si>
  <si>
    <t>01;51;53.1</t>
  </si>
  <si>
    <t>01;51;54.0</t>
  </si>
  <si>
    <t>01;51;54.4</t>
  </si>
  <si>
    <t>01;51;54.1</t>
  </si>
  <si>
    <t>01;51;57.6</t>
  </si>
  <si>
    <t>01;51;58.2</t>
  </si>
  <si>
    <t>01;51;58.7</t>
  </si>
  <si>
    <t>01;51;59.7</t>
  </si>
  <si>
    <t>01;52;00.5</t>
  </si>
  <si>
    <t>01;52;00.8</t>
  </si>
  <si>
    <t>01;52;00.9</t>
  </si>
  <si>
    <t>01;52;02.0</t>
  </si>
  <si>
    <t>01;52;02.1</t>
  </si>
  <si>
    <t>01;52;04.0</t>
  </si>
  <si>
    <t>01;52;04.2</t>
  </si>
  <si>
    <t>01;52;05.7</t>
  </si>
  <si>
    <t>01;52;05.1</t>
  </si>
  <si>
    <t>01;52;07.1</t>
  </si>
  <si>
    <t>01;52;08.2</t>
  </si>
  <si>
    <t>01;52;08.9</t>
  </si>
  <si>
    <t>01;52;10.1</t>
  </si>
  <si>
    <t>01;52;10.3</t>
  </si>
  <si>
    <t>01;52;10.7</t>
  </si>
  <si>
    <t>01;52;11.9</t>
  </si>
  <si>
    <t>01;52;12.4</t>
  </si>
  <si>
    <t>01;52;13.2</t>
  </si>
  <si>
    <t>01;52;14.0</t>
  </si>
  <si>
    <t>01;52;14.7</t>
  </si>
  <si>
    <t>01;52;15.3</t>
  </si>
  <si>
    <t>01;52;15.1</t>
  </si>
  <si>
    <t>01;52;16.1</t>
  </si>
  <si>
    <t>01;52;16.2</t>
  </si>
  <si>
    <t>01;52;17.2</t>
  </si>
  <si>
    <t>01;52;18.4</t>
  </si>
  <si>
    <t>01;52;19.9</t>
  </si>
  <si>
    <t>01;52;20.4</t>
  </si>
  <si>
    <t>01;52;22.4</t>
  </si>
  <si>
    <t>01;52;23.0</t>
  </si>
  <si>
    <t>01;52;23.1</t>
  </si>
  <si>
    <t>01;52;24.4</t>
  </si>
  <si>
    <t>01;52;24.9</t>
  </si>
  <si>
    <t>01;52;26.1</t>
  </si>
  <si>
    <t>01;52;28.1</t>
  </si>
  <si>
    <t>01;52;30.8</t>
  </si>
  <si>
    <t>01;52;31.2</t>
  </si>
  <si>
    <t>01;52;32.2</t>
  </si>
  <si>
    <t>01;52;33.0</t>
  </si>
  <si>
    <t>01;52;33.9</t>
  </si>
  <si>
    <t>01;52;35.9</t>
  </si>
  <si>
    <t>01;52;36.6</t>
  </si>
  <si>
    <t>01;52;36.7</t>
  </si>
  <si>
    <t>01;52;37.4</t>
  </si>
  <si>
    <t>01;52;38.4</t>
  </si>
  <si>
    <t>01;52;39.5</t>
  </si>
  <si>
    <t>01;52;40.3</t>
  </si>
  <si>
    <t>01;52;40.7</t>
  </si>
  <si>
    <t>01;52;41.4</t>
  </si>
  <si>
    <t>01;52;42.7</t>
  </si>
  <si>
    <t>01;52;43.7</t>
  </si>
  <si>
    <t>01;52;44.1</t>
  </si>
  <si>
    <t>01;52;44.2</t>
  </si>
  <si>
    <t>01;52;44.3</t>
  </si>
  <si>
    <t>01;52;44.6</t>
  </si>
  <si>
    <t>01;52;44.7</t>
  </si>
  <si>
    <t>01;52;45.1</t>
  </si>
  <si>
    <t>01;52;45.4</t>
  </si>
  <si>
    <t>01;52;45.7</t>
  </si>
  <si>
    <t>01;52;45.9</t>
  </si>
  <si>
    <t>01;52;46.0</t>
  </si>
  <si>
    <t>01;52;46.9</t>
  </si>
  <si>
    <t>01;52;47.7</t>
  </si>
  <si>
    <t>01;52;49.0</t>
  </si>
  <si>
    <t>01;52;49.1</t>
  </si>
  <si>
    <t>01;52;51.6</t>
  </si>
  <si>
    <t>01;52;51.9</t>
  </si>
  <si>
    <t>01;52;51.1</t>
  </si>
  <si>
    <t>01;52;52.4</t>
  </si>
  <si>
    <t>01;52;53.9</t>
  </si>
  <si>
    <t>01;52;53.1</t>
  </si>
  <si>
    <t>01;52;55.2</t>
  </si>
  <si>
    <t>01;52;55.9</t>
  </si>
  <si>
    <t>01;52;56.1</t>
  </si>
  <si>
    <t>01;52;58.2</t>
  </si>
  <si>
    <t>01;53;00.4</t>
  </si>
  <si>
    <t>01;53;02.2</t>
  </si>
  <si>
    <t>01;53;02.4</t>
  </si>
  <si>
    <t>01;53;04.2</t>
  </si>
  <si>
    <t>01;53;04.7</t>
  </si>
  <si>
    <t>01;53;05.5</t>
  </si>
  <si>
    <t>01;53;06.2</t>
  </si>
  <si>
    <t>01;53;06.0</t>
  </si>
  <si>
    <t>01;53;06.8</t>
  </si>
  <si>
    <t>01;53;07.2</t>
  </si>
  <si>
    <t>01;53;07.6</t>
  </si>
  <si>
    <t>01;53;09.4</t>
  </si>
  <si>
    <t>01;53;10.2</t>
  </si>
  <si>
    <t>01;53;11.2</t>
  </si>
  <si>
    <t>01;53;11.8</t>
  </si>
  <si>
    <t>01;53;13.3</t>
  </si>
  <si>
    <t>01;53;14.3</t>
  </si>
  <si>
    <t>01;53;14.0</t>
  </si>
  <si>
    <t>01;53;14.4</t>
  </si>
  <si>
    <t>01;53;15.9</t>
  </si>
  <si>
    <t>01;53;16.4</t>
  </si>
  <si>
    <t>01;53;16.0</t>
  </si>
  <si>
    <t>01;53;19.2</t>
  </si>
  <si>
    <t>01;53;21.2</t>
  </si>
  <si>
    <t>01;53;21.7</t>
  </si>
  <si>
    <t>01;53;23.4</t>
  </si>
  <si>
    <t>01;53;23.7</t>
  </si>
  <si>
    <t>01;53;24.7</t>
  </si>
  <si>
    <t>01;53;24.1</t>
  </si>
  <si>
    <t>01;53;26.9</t>
  </si>
  <si>
    <t>01;53;27.2</t>
  </si>
  <si>
    <t>01;53;27.7</t>
  </si>
  <si>
    <t>01;53;27.9</t>
  </si>
  <si>
    <t>01;53;28.0</t>
  </si>
  <si>
    <t>01;53;28.4</t>
  </si>
  <si>
    <t>01;53;29.0</t>
  </si>
  <si>
    <t>01;53;29.7</t>
  </si>
  <si>
    <t>01;53;29.8</t>
  </si>
  <si>
    <t>01;53;31.9</t>
  </si>
  <si>
    <t>01;53;32.0</t>
  </si>
  <si>
    <t>01;53;32.9</t>
  </si>
  <si>
    <t>01;53;33.9</t>
  </si>
  <si>
    <t>01;53;34.4</t>
  </si>
  <si>
    <t>01;53;34.6</t>
  </si>
  <si>
    <t>01;53;35.2</t>
  </si>
  <si>
    <t>01;53;37.9</t>
  </si>
  <si>
    <t>01;53;38.2</t>
  </si>
  <si>
    <t>01;53;38.4</t>
  </si>
  <si>
    <t>01;53;38.7</t>
  </si>
  <si>
    <t>01;53;39.0</t>
  </si>
  <si>
    <t>01;53;40.2</t>
  </si>
  <si>
    <t>01;53;40.4</t>
  </si>
  <si>
    <t>01;53;40.9</t>
  </si>
  <si>
    <t>01;53;42.0</t>
  </si>
  <si>
    <t>01;53;42.8</t>
  </si>
  <si>
    <t>01;53;44.7</t>
  </si>
  <si>
    <t>01;53;44.9</t>
  </si>
  <si>
    <t>01;53;45.2</t>
  </si>
  <si>
    <t>01;53;45.4</t>
  </si>
  <si>
    <t>01;53;47.2</t>
  </si>
  <si>
    <t>01;53;48.1</t>
  </si>
  <si>
    <t>01;53;48.7</t>
  </si>
  <si>
    <t>01;53;50.2</t>
  </si>
  <si>
    <t>01;53;50.8</t>
  </si>
  <si>
    <t>01;53;51.3</t>
  </si>
  <si>
    <t>01;53;51.4</t>
  </si>
  <si>
    <t>01;53;52.5</t>
  </si>
  <si>
    <t>01;53;52.7</t>
  </si>
  <si>
    <t>01;53;52.8</t>
  </si>
  <si>
    <t>01;53;56.3</t>
  </si>
  <si>
    <t>01;53;56.6</t>
  </si>
  <si>
    <t>01;53;57.7</t>
  </si>
  <si>
    <t>01;53;58.2</t>
  </si>
  <si>
    <t>01;53;58.4</t>
  </si>
  <si>
    <t>01;53;59.4</t>
  </si>
  <si>
    <t>01;54;00.9</t>
  </si>
  <si>
    <t>01;54;01.1</t>
  </si>
  <si>
    <t>01;54;02.3</t>
  </si>
  <si>
    <t>01;54;02.4</t>
  </si>
  <si>
    <t>01;54;02.6</t>
  </si>
  <si>
    <t>01;54;04.2</t>
  </si>
  <si>
    <t>01;54;04.5</t>
  </si>
  <si>
    <t>01;54;04.9</t>
  </si>
  <si>
    <t>01;54;06.4</t>
  </si>
  <si>
    <t>01;54;06.7</t>
  </si>
  <si>
    <t>01;54;07.2</t>
  </si>
  <si>
    <t>01;54;09.2</t>
  </si>
  <si>
    <t>01;54;09.4</t>
  </si>
  <si>
    <t>01;54;09.9</t>
  </si>
  <si>
    <t>01;54;11.3</t>
  </si>
  <si>
    <t>01;54;12.4</t>
  </si>
  <si>
    <t>01;54;12.7</t>
  </si>
  <si>
    <t>01;54;12.9</t>
  </si>
  <si>
    <t>01;54;13.2</t>
  </si>
  <si>
    <t>01;54;13.1</t>
  </si>
  <si>
    <t>01;54;13.7</t>
  </si>
  <si>
    <t>01;54;14.2</t>
  </si>
  <si>
    <t>01;54;14.0</t>
  </si>
  <si>
    <t>01;54;15.6</t>
  </si>
  <si>
    <t>01;54;18.9</t>
  </si>
  <si>
    <t>01;54;18.1</t>
  </si>
  <si>
    <t>01;54;19.2</t>
  </si>
  <si>
    <t>01;54;22.2</t>
  </si>
  <si>
    <t>01;54;22.0</t>
  </si>
  <si>
    <t>01;54;23.0</t>
  </si>
  <si>
    <t>01;54;23.7</t>
  </si>
  <si>
    <t>01;54;24.2</t>
  </si>
  <si>
    <t>01;54;25.9</t>
  </si>
  <si>
    <t>01;54;26.2</t>
  </si>
  <si>
    <t>01;54;26.4</t>
  </si>
  <si>
    <t>01;54;27.2</t>
  </si>
  <si>
    <t>01;54;27.3</t>
  </si>
  <si>
    <t>01;54;27.4</t>
  </si>
  <si>
    <t>01;54;27.7</t>
  </si>
  <si>
    <t>01;54;27.1</t>
  </si>
  <si>
    <t>01;54;28.4</t>
  </si>
  <si>
    <t>01;54;29.3</t>
  </si>
  <si>
    <t>01;54;29.7</t>
  </si>
  <si>
    <t>01;54;30.1</t>
  </si>
  <si>
    <t>01;54;32.2</t>
  </si>
  <si>
    <t>01;54;32.6</t>
  </si>
  <si>
    <t>01;54;32.1</t>
  </si>
  <si>
    <t>01;54;33.0</t>
  </si>
  <si>
    <t>01;54;33.4</t>
  </si>
  <si>
    <t>01;54;34.1</t>
  </si>
  <si>
    <t>01;54;35.3</t>
  </si>
  <si>
    <t>01;54;35.1</t>
  </si>
  <si>
    <t>01;54;36.6</t>
  </si>
  <si>
    <t>01;54;37.1</t>
  </si>
  <si>
    <t>01;54;37.3</t>
  </si>
  <si>
    <t>01;54;38.2</t>
  </si>
  <si>
    <t>01;54;38.4</t>
  </si>
  <si>
    <t>01;54;38.7</t>
  </si>
  <si>
    <t>01;54;38.1</t>
  </si>
  <si>
    <t>01;54;41.9</t>
  </si>
  <si>
    <t>01;54;41.1</t>
  </si>
  <si>
    <t>01;54;42.9</t>
  </si>
  <si>
    <t>01;54;44.5</t>
  </si>
  <si>
    <t>01;54;45.1</t>
  </si>
  <si>
    <t>01;54;46.0</t>
  </si>
  <si>
    <t>01;54;46.4</t>
  </si>
  <si>
    <t>01;54;47.0</t>
  </si>
  <si>
    <t>01;54;47.7</t>
  </si>
  <si>
    <t>01;54;48.7</t>
  </si>
  <si>
    <t>01;54;48.9</t>
  </si>
  <si>
    <t>01;54;52.4</t>
  </si>
  <si>
    <t>01;54;53.0</t>
  </si>
  <si>
    <t>01;54;54.7</t>
  </si>
  <si>
    <t>01;54;55.2</t>
  </si>
  <si>
    <t>01;54;55.7</t>
  </si>
  <si>
    <t>01;54;55.9</t>
  </si>
  <si>
    <t>01;54;55.1</t>
  </si>
  <si>
    <t>01;54;57.0</t>
  </si>
  <si>
    <t>01;54;57.2</t>
  </si>
  <si>
    <t>01;54;57.5</t>
  </si>
  <si>
    <t>01;54;57.7</t>
  </si>
  <si>
    <t>01;54;58.0</t>
  </si>
  <si>
    <t>01;54;58.3</t>
  </si>
  <si>
    <t>01;54;59.0</t>
  </si>
  <si>
    <t>01;54;59.1</t>
  </si>
  <si>
    <t>01;54;59.6</t>
  </si>
  <si>
    <t>01;54;59.7</t>
  </si>
  <si>
    <t>01;54;59.8</t>
  </si>
  <si>
    <t>01;54;59.9</t>
  </si>
  <si>
    <t>01;55;02.4</t>
  </si>
  <si>
    <t>01;55;02.5</t>
  </si>
  <si>
    <t>01;55;02.7</t>
  </si>
  <si>
    <t>01;55;04.6</t>
  </si>
  <si>
    <t>01;55;04.7</t>
  </si>
  <si>
    <t>01;55;04.9</t>
  </si>
  <si>
    <t>01;55;05.2</t>
  </si>
  <si>
    <t>01;55;06.7</t>
  </si>
  <si>
    <t>01;55;06.9</t>
  </si>
  <si>
    <t>01;55;07.1</t>
  </si>
  <si>
    <t>01;55;07.3</t>
  </si>
  <si>
    <t>01;55;07.7</t>
  </si>
  <si>
    <t>01;55;07.9</t>
  </si>
  <si>
    <t>01;55;08.4</t>
  </si>
  <si>
    <t>01;55;09.0</t>
  </si>
  <si>
    <t>01;55;09.7</t>
  </si>
  <si>
    <t>01;55;10.4</t>
  </si>
  <si>
    <t>01;55;11.7</t>
  </si>
  <si>
    <t>01;55;12.3</t>
  </si>
  <si>
    <t>01;55;13.2</t>
  </si>
  <si>
    <t>01;55;13.3</t>
  </si>
  <si>
    <t>01;55;13.7</t>
  </si>
  <si>
    <t>01;55;13.8</t>
  </si>
  <si>
    <t>01;55;13.1</t>
  </si>
  <si>
    <t>01;55;14.5</t>
  </si>
  <si>
    <t>01;55;15.0</t>
  </si>
  <si>
    <t>01;55;16.2</t>
  </si>
  <si>
    <t>01;55;17.7</t>
  </si>
  <si>
    <t>01;55;18.2</t>
  </si>
  <si>
    <t>01;55;20.7</t>
  </si>
  <si>
    <t>01;55;21.0</t>
  </si>
  <si>
    <t>01;55;24.9</t>
  </si>
  <si>
    <t>01;55;24.1</t>
  </si>
  <si>
    <t>01;55;28.7</t>
  </si>
  <si>
    <t>01;55;28.8</t>
  </si>
  <si>
    <t>01;55;28.1</t>
  </si>
  <si>
    <t>01;55;30.7</t>
  </si>
  <si>
    <t>01;55;31.0</t>
  </si>
  <si>
    <t>01;55;32.4</t>
  </si>
  <si>
    <t>01;55;32.5</t>
  </si>
  <si>
    <t>01;55;32.6</t>
  </si>
  <si>
    <t>01;55;34.0</t>
  </si>
  <si>
    <t>01;55;35.4</t>
  </si>
  <si>
    <t>01;55;36.4</t>
  </si>
  <si>
    <t>01;55;36.7</t>
  </si>
  <si>
    <t>01;55;36.9</t>
  </si>
  <si>
    <t>01;55;37.7</t>
  </si>
  <si>
    <t>01;55;38.1</t>
  </si>
  <si>
    <t>01;55;38.3</t>
  </si>
  <si>
    <t>01;55;38.9</t>
  </si>
  <si>
    <t>01;55;39.4</t>
  </si>
  <si>
    <t>01;55;39.9</t>
  </si>
  <si>
    <t>01;55;40.0</t>
  </si>
  <si>
    <t>01;55;40.6</t>
  </si>
  <si>
    <t>01;55;40.8</t>
  </si>
  <si>
    <t>01;55;41.9</t>
  </si>
  <si>
    <t>01;55;42.2</t>
  </si>
  <si>
    <t>01;55;43.1</t>
  </si>
  <si>
    <t>01;55;43.2</t>
  </si>
  <si>
    <t>01;55;43.5</t>
  </si>
  <si>
    <t>01;55;44.1</t>
  </si>
  <si>
    <t>01;55;44.2</t>
  </si>
  <si>
    <t>01;55;44.0</t>
  </si>
  <si>
    <t>01;55;44.4</t>
  </si>
  <si>
    <t>01;55;44.6</t>
  </si>
  <si>
    <t>01;55;45.1</t>
  </si>
  <si>
    <t>01;55;45.4</t>
  </si>
  <si>
    <t>01;55;45.7</t>
  </si>
  <si>
    <t>01;55;46.3</t>
  </si>
  <si>
    <t>01;55;47.2</t>
  </si>
  <si>
    <t>01;55;47.0</t>
  </si>
  <si>
    <t>01;55;47.9</t>
  </si>
  <si>
    <t>01;55;48.1</t>
  </si>
  <si>
    <t>01;55;48.6</t>
  </si>
  <si>
    <t>01;55;48.7</t>
  </si>
  <si>
    <t>01;55;51.9</t>
  </si>
  <si>
    <t>01;55;52.3</t>
  </si>
  <si>
    <t>01;55;52.7</t>
  </si>
  <si>
    <t>01;55;54.1</t>
  </si>
  <si>
    <t>01;55;54.7</t>
  </si>
  <si>
    <t>01;55;55.1</t>
  </si>
  <si>
    <t>01;55;55.4</t>
  </si>
  <si>
    <t>01;55;56.1</t>
  </si>
  <si>
    <t>01;55;57.6</t>
  </si>
  <si>
    <t>01;55;57.7</t>
  </si>
  <si>
    <t>01;56;00.2</t>
  </si>
  <si>
    <t>01;56;00.4</t>
  </si>
  <si>
    <t>01;56;01.9</t>
  </si>
  <si>
    <t>01;56;02.0</t>
  </si>
  <si>
    <t>01;56;02.1</t>
  </si>
  <si>
    <t>01;56;03.6</t>
  </si>
  <si>
    <t>01;56;03.9</t>
  </si>
  <si>
    <t>01;56;04.4</t>
  </si>
  <si>
    <t>01;56;04.8</t>
  </si>
  <si>
    <t>01;56;04.1</t>
  </si>
  <si>
    <t>01;56;06.0</t>
  </si>
  <si>
    <t>01;56;07.6</t>
  </si>
  <si>
    <t>01;56;08.4</t>
  </si>
  <si>
    <t>01;56;08.7</t>
  </si>
  <si>
    <t>01;56;10.2</t>
  </si>
  <si>
    <t>01;56;10.6</t>
  </si>
  <si>
    <t>01;56;10.1</t>
  </si>
  <si>
    <t>01;56;11.2</t>
  </si>
  <si>
    <t>01;56;13.9</t>
  </si>
  <si>
    <t>01;56;14.9</t>
  </si>
  <si>
    <t>01;56;15.7</t>
  </si>
  <si>
    <t>01;56;16.0</t>
  </si>
  <si>
    <t>01;56;16.2</t>
  </si>
  <si>
    <t>01;56;16.7</t>
  </si>
  <si>
    <t>01;56;16.1</t>
  </si>
  <si>
    <t>01;56;17.4</t>
  </si>
  <si>
    <t>01;56;17.7</t>
  </si>
  <si>
    <t>01;56;17.8</t>
  </si>
  <si>
    <t>01;56;19.4</t>
  </si>
  <si>
    <t>01;56;21.1</t>
  </si>
  <si>
    <t>01;56;22.0</t>
  </si>
  <si>
    <t>01;56;22.1</t>
  </si>
  <si>
    <t>01;56;25.9</t>
  </si>
  <si>
    <t>01;56;27.7</t>
  </si>
  <si>
    <t>01;56;27.8</t>
  </si>
  <si>
    <t>01;56;27.9</t>
  </si>
  <si>
    <t>01;56;28.7</t>
  </si>
  <si>
    <t>01;56;28.9</t>
  </si>
  <si>
    <t>01;56;29.2</t>
  </si>
  <si>
    <t>01;56;29.7</t>
  </si>
  <si>
    <t>01;56;30.0</t>
  </si>
  <si>
    <t>01;56;31.9</t>
  </si>
  <si>
    <t>01;56;32.6</t>
  </si>
  <si>
    <t>01;56;34.1</t>
  </si>
  <si>
    <t>01;56;34.7</t>
  </si>
  <si>
    <t>01;56;35.2</t>
  </si>
  <si>
    <t>01;56;35.4</t>
  </si>
  <si>
    <t>01;56;35.1</t>
  </si>
  <si>
    <t>01;56;36.2</t>
  </si>
  <si>
    <t>01;56;36.1</t>
  </si>
  <si>
    <t>01;56;37.0</t>
  </si>
  <si>
    <t>01;56;37.2</t>
  </si>
  <si>
    <t>01;56;37.4</t>
  </si>
  <si>
    <t>01;56;37.6</t>
  </si>
  <si>
    <t>01;56;38.1</t>
  </si>
  <si>
    <t>01;56;38.0</t>
  </si>
  <si>
    <t>01;56;38.6</t>
  </si>
  <si>
    <t>01;56;39.7</t>
  </si>
  <si>
    <t>01;56;40.6</t>
  </si>
  <si>
    <t>01;56;41.4</t>
  </si>
  <si>
    <t>01;56;41.7</t>
  </si>
  <si>
    <t>01;56;41.9</t>
  </si>
  <si>
    <t>01;56;42.2</t>
  </si>
  <si>
    <t>01;56;42.3</t>
  </si>
  <si>
    <t>01;56;43.9</t>
  </si>
  <si>
    <t>01;56;44.4</t>
  </si>
  <si>
    <t>01;56;44.7</t>
  </si>
  <si>
    <t>01;56;45.0</t>
  </si>
  <si>
    <t>01;56;45.4</t>
  </si>
  <si>
    <t>01;56;46.1</t>
  </si>
  <si>
    <t>01;56;47.7</t>
  </si>
  <si>
    <t>01;56;47.8</t>
  </si>
  <si>
    <t>01;56;47.1</t>
  </si>
  <si>
    <t>01;56;48.0</t>
  </si>
  <si>
    <t>01;56;48.4</t>
  </si>
  <si>
    <t>01;56;48.1</t>
  </si>
  <si>
    <t>01;56;49.2</t>
  </si>
  <si>
    <t>01;56;49.8</t>
  </si>
  <si>
    <t>01;56;50.2</t>
  </si>
  <si>
    <t>01;56;50.4</t>
  </si>
  <si>
    <t>01;56;50.9</t>
  </si>
  <si>
    <t>01;56;54.0</t>
  </si>
  <si>
    <t>01;56;55.7</t>
  </si>
  <si>
    <t>01;56;56.1</t>
  </si>
  <si>
    <t>01;56;56.7</t>
  </si>
  <si>
    <t>01;56;57.9</t>
  </si>
  <si>
    <t>01;56;58.0</t>
  </si>
  <si>
    <t>01;56;59.0</t>
  </si>
  <si>
    <t>01;57;00.1</t>
  </si>
  <si>
    <t>01;57;00.6</t>
  </si>
  <si>
    <t>01;57;00.7</t>
  </si>
  <si>
    <t>01;57;00.8</t>
  </si>
  <si>
    <t>01;57;01.1</t>
  </si>
  <si>
    <t>01;57;01.6</t>
  </si>
  <si>
    <t>01;57;02.1</t>
  </si>
  <si>
    <t>01;57;03.1</t>
  </si>
  <si>
    <t>01;57;03.7</t>
  </si>
  <si>
    <t>01;57;04.7</t>
  </si>
  <si>
    <t>01;57;04.1</t>
  </si>
  <si>
    <t>01;57;04.9</t>
  </si>
  <si>
    <t>01;57;05.1</t>
  </si>
  <si>
    <t>01;57;05.2</t>
  </si>
  <si>
    <t>01;57;05.4</t>
  </si>
  <si>
    <t>01;57;08.0</t>
  </si>
  <si>
    <t>01;57;08.1</t>
  </si>
  <si>
    <t>01;57;12.7</t>
  </si>
  <si>
    <t>01;57;13.0</t>
  </si>
  <si>
    <t>01;57;14.9</t>
  </si>
  <si>
    <t>01;57;15.2</t>
  </si>
  <si>
    <t>01;57;15.0</t>
  </si>
  <si>
    <t>01;57;15.9</t>
  </si>
  <si>
    <t>01;57;16.1</t>
  </si>
  <si>
    <t>01;57;16.4</t>
  </si>
  <si>
    <t>01;57;17.2</t>
  </si>
  <si>
    <t>01;57;17.4</t>
  </si>
  <si>
    <t>01;57;17.9</t>
  </si>
  <si>
    <t>01;57;18.4</t>
  </si>
  <si>
    <t>01;57;20.4</t>
  </si>
  <si>
    <t>01;57;22.2</t>
  </si>
  <si>
    <t>01;57;22.9</t>
  </si>
  <si>
    <t>01;57;23.2</t>
  </si>
  <si>
    <t>01;57;23.4</t>
  </si>
  <si>
    <t>01;57;25.7</t>
  </si>
  <si>
    <t>01;57;26.7</t>
  </si>
  <si>
    <t>01;57;26.8</t>
  </si>
  <si>
    <t>01;57;27.1</t>
  </si>
  <si>
    <t>01;57;28.1</t>
  </si>
  <si>
    <t>01;57;28.2</t>
  </si>
  <si>
    <t>01;57;28.8</t>
  </si>
  <si>
    <t>01;57;29.4</t>
  </si>
  <si>
    <t>01;57;29.5</t>
  </si>
  <si>
    <t>01;57;29.7</t>
  </si>
  <si>
    <t>01;57;30.0</t>
  </si>
  <si>
    <t>01;57;30.5</t>
  </si>
  <si>
    <t>01;57;31.0</t>
  </si>
  <si>
    <t>01;57;31.4</t>
  </si>
  <si>
    <t>01;57;33.4</t>
  </si>
  <si>
    <t>01;57;33.6</t>
  </si>
  <si>
    <t>01;57;34.1</t>
  </si>
  <si>
    <t>01;57;35.4</t>
  </si>
  <si>
    <t>01;57;35.5</t>
  </si>
  <si>
    <t>01;57;36.0</t>
  </si>
  <si>
    <t>01;57;37.1</t>
  </si>
  <si>
    <t>01;57;37.2</t>
  </si>
  <si>
    <t>01;57;39.2</t>
  </si>
  <si>
    <t>01;57;39.0</t>
  </si>
  <si>
    <t>01;57;39.4</t>
  </si>
  <si>
    <t>01;57;40.2</t>
  </si>
  <si>
    <t>01;57;40.1</t>
  </si>
  <si>
    <t>01;57;42.2</t>
  </si>
  <si>
    <t>01;57;43.2</t>
  </si>
  <si>
    <t>01;57;43.3</t>
  </si>
  <si>
    <t>01;57;43.1</t>
  </si>
  <si>
    <t>01;57;44.4</t>
  </si>
  <si>
    <t>01;57;45.2</t>
  </si>
  <si>
    <t>01;57;45.9</t>
  </si>
  <si>
    <t>01;57;46.2</t>
  </si>
  <si>
    <t>01;57;46.9</t>
  </si>
  <si>
    <t>01;57;47.2</t>
  </si>
  <si>
    <t>01;57;47.9</t>
  </si>
  <si>
    <t>01;57;49.4</t>
  </si>
  <si>
    <t>01;57;49.1</t>
  </si>
  <si>
    <t>01;57;51.7</t>
  </si>
  <si>
    <t>01;57;51.1</t>
  </si>
  <si>
    <t>01;57;54.2</t>
  </si>
  <si>
    <t>01;57;54.7</t>
  </si>
  <si>
    <t>01;57;56.2</t>
  </si>
  <si>
    <t>01;57;56.4</t>
  </si>
  <si>
    <t>01;57;56.7</t>
  </si>
  <si>
    <t>01;57;57.9</t>
  </si>
  <si>
    <t>01;57;58.1</t>
  </si>
  <si>
    <t>01;57;58.4</t>
  </si>
  <si>
    <t>01;57;59.3</t>
  </si>
  <si>
    <t>01;57;59.9</t>
  </si>
  <si>
    <t>01;58;00.9</t>
  </si>
  <si>
    <t>01;58;01.5</t>
  </si>
  <si>
    <t>01;58;02.2</t>
  </si>
  <si>
    <t>01;58;03.1</t>
  </si>
  <si>
    <t>01;58;03.2</t>
  </si>
  <si>
    <t>01;58;04.7</t>
  </si>
  <si>
    <t>01;58;06.4</t>
  </si>
  <si>
    <t>01;58;06.5</t>
  </si>
  <si>
    <t>01;58;06.9</t>
  </si>
  <si>
    <t>01;58;07.9</t>
  </si>
  <si>
    <t>01;58;09.6</t>
  </si>
  <si>
    <t>01;58;10.4</t>
  </si>
  <si>
    <t>01;58;10.7</t>
  </si>
  <si>
    <t>01;58;10.9</t>
  </si>
  <si>
    <t>01;58;11.2</t>
  </si>
  <si>
    <t>01;58;12.0</t>
  </si>
  <si>
    <t>01;58;13.2</t>
  </si>
  <si>
    <t>01;58;14.1</t>
  </si>
  <si>
    <t>01;58;14.3</t>
  </si>
  <si>
    <t>01;58;14.4</t>
  </si>
  <si>
    <t>01;58;14.9</t>
  </si>
  <si>
    <t>01;58;15.4</t>
  </si>
  <si>
    <t>01;58;15.6</t>
  </si>
  <si>
    <t>01;58;16.3</t>
  </si>
  <si>
    <t>01;58;17.2</t>
  </si>
  <si>
    <t>01;58;18.0</t>
  </si>
  <si>
    <t>01;58;19.7</t>
  </si>
  <si>
    <t>01;58;23.9</t>
  </si>
  <si>
    <t>01;58;23.1</t>
  </si>
  <si>
    <t>01;58;24.7</t>
  </si>
  <si>
    <t>01;58;25.2</t>
  </si>
  <si>
    <t>01;58;26.5</t>
  </si>
  <si>
    <t>01;58;26.6</t>
  </si>
  <si>
    <t>01;58;27.4</t>
  </si>
  <si>
    <t>01;58;27.5</t>
  </si>
  <si>
    <t>01;58;27.9</t>
  </si>
  <si>
    <t>01;58;28.0</t>
  </si>
  <si>
    <t>01;58;28.5</t>
  </si>
  <si>
    <t>01;58;28.7</t>
  </si>
  <si>
    <t>01;58;29.6</t>
  </si>
  <si>
    <t>01;58;30.2</t>
  </si>
  <si>
    <t>01;58;31.4</t>
  </si>
  <si>
    <t>01;58;31.7</t>
  </si>
  <si>
    <t>01;58;31.1</t>
  </si>
  <si>
    <t>01;58;32.3</t>
  </si>
  <si>
    <t>01;58;33.1</t>
  </si>
  <si>
    <t>01;58;33.3</t>
  </si>
  <si>
    <t>01;58;33.7</t>
  </si>
  <si>
    <t>01;58;33.9</t>
  </si>
  <si>
    <t>01;58;34.9</t>
  </si>
  <si>
    <t>01;58;35.2</t>
  </si>
  <si>
    <t>01;58;35.7</t>
  </si>
  <si>
    <t>01;58;36.7</t>
  </si>
  <si>
    <t>01;58;37.2</t>
  </si>
  <si>
    <t>01;58;37.4</t>
  </si>
  <si>
    <t>01;58;37.1</t>
  </si>
  <si>
    <t>01;58;38.2</t>
  </si>
  <si>
    <t>01;58;40.2</t>
  </si>
  <si>
    <t>01;58;41.2</t>
  </si>
  <si>
    <t>01;58;41.4</t>
  </si>
  <si>
    <t>01;58;42.0</t>
  </si>
  <si>
    <t>01;58;42.7</t>
  </si>
  <si>
    <t>01;58;43.2</t>
  </si>
  <si>
    <t>01;58;43.3</t>
  </si>
  <si>
    <t>01;58;43.7</t>
  </si>
  <si>
    <t>01;58;43.8</t>
  </si>
  <si>
    <t>01;58;44.0</t>
  </si>
  <si>
    <t>01;58;44.5</t>
  </si>
  <si>
    <t>01;58;44.7</t>
  </si>
  <si>
    <t>01;58;45.7</t>
  </si>
  <si>
    <t>01;58;45.8</t>
  </si>
  <si>
    <t>01;58;46.4</t>
  </si>
  <si>
    <t>01;58;46.5</t>
  </si>
  <si>
    <t>01;58;47.0</t>
  </si>
  <si>
    <t>01;58;47.7</t>
  </si>
  <si>
    <t>01;58;49.7</t>
  </si>
  <si>
    <t>01;58;50.2</t>
  </si>
  <si>
    <t>01;58;50.9</t>
  </si>
  <si>
    <t>01;58;50.1</t>
  </si>
  <si>
    <t>01;58;51.0</t>
  </si>
  <si>
    <t>01;58;51.7</t>
  </si>
  <si>
    <t>01;58;51.1</t>
  </si>
  <si>
    <t>01;58;53.2</t>
  </si>
  <si>
    <t>01;58;53.3</t>
  </si>
  <si>
    <t>01;58;53.4</t>
  </si>
  <si>
    <t>01;58;53.5</t>
  </si>
  <si>
    <t>01;58;53.7</t>
  </si>
  <si>
    <t>01;58;53.9</t>
  </si>
  <si>
    <t>01;58;54.1</t>
  </si>
  <si>
    <t>01;58;54.3</t>
  </si>
  <si>
    <t>01;58;54.4</t>
  </si>
  <si>
    <t>01;58;55.2</t>
  </si>
  <si>
    <t>01;58;55.7</t>
  </si>
  <si>
    <t>01;58;56.4</t>
  </si>
  <si>
    <t>01;58;56.7</t>
  </si>
  <si>
    <t>01;58;57.0</t>
  </si>
  <si>
    <t>01;58;57.2</t>
  </si>
  <si>
    <t>01;58;57.9</t>
  </si>
  <si>
    <t>01;58;58.3</t>
  </si>
  <si>
    <t>01;58;59.6</t>
  </si>
  <si>
    <t>01;59;01.2</t>
  </si>
  <si>
    <t>01;59;02.0</t>
  </si>
  <si>
    <t>01;59;02.7</t>
  </si>
  <si>
    <t>01;59;03.3</t>
  </si>
  <si>
    <t>01;59;03.4</t>
  </si>
  <si>
    <t>01;59;04.1</t>
  </si>
  <si>
    <t>01;59;04.3</t>
  </si>
  <si>
    <t>01;59;04.4</t>
  </si>
  <si>
    <t>01;59;04.7</t>
  </si>
  <si>
    <t>01;59;05.6</t>
  </si>
  <si>
    <t>01;59;07.9</t>
  </si>
  <si>
    <t>01;59;08.0</t>
  </si>
  <si>
    <t>01;59;10.8</t>
  </si>
  <si>
    <t>01;59;10.9</t>
  </si>
  <si>
    <t>01;59;12.4</t>
  </si>
  <si>
    <t>01;59;13.1</t>
  </si>
  <si>
    <t>01;59;13.2</t>
  </si>
  <si>
    <t>01;59;15.9</t>
  </si>
  <si>
    <t>01;59;16.4</t>
  </si>
  <si>
    <t>01;59;16.5</t>
  </si>
  <si>
    <t>01;59;16.7</t>
  </si>
  <si>
    <t>01;59;20.2</t>
  </si>
  <si>
    <t>01;59;21.4</t>
  </si>
  <si>
    <t>01;59;22.1</t>
  </si>
  <si>
    <t>01;59;22.5</t>
  </si>
  <si>
    <t>01;59;22.9</t>
  </si>
  <si>
    <t>01;59;23.2</t>
  </si>
  <si>
    <t>01;59;23.4</t>
  </si>
  <si>
    <t>01;59;23.8</t>
  </si>
  <si>
    <t>01;59;23.9</t>
  </si>
  <si>
    <t>01;59;24.4</t>
  </si>
  <si>
    <t>01;59;25.1</t>
  </si>
  <si>
    <t>01;59;25.4</t>
  </si>
  <si>
    <t>01;59;25.9</t>
  </si>
  <si>
    <t>01;59;26.2</t>
  </si>
  <si>
    <t>01;59;26.7</t>
  </si>
  <si>
    <t>01;59;26.8</t>
  </si>
  <si>
    <t>01;59;27.2</t>
  </si>
  <si>
    <t>01;59;28.4</t>
  </si>
  <si>
    <t>01;59;28.7</t>
  </si>
  <si>
    <t>01;59;29.6</t>
  </si>
  <si>
    <t>01;59;31.6</t>
  </si>
  <si>
    <t>01;59;32.2</t>
  </si>
  <si>
    <t>01;59;32.4</t>
  </si>
  <si>
    <t>01;59;32.9</t>
  </si>
  <si>
    <t>01;59;33.2</t>
  </si>
  <si>
    <t>01;59;34.2</t>
  </si>
  <si>
    <t>01;59;35.2</t>
  </si>
  <si>
    <t>01;59;36.2</t>
  </si>
  <si>
    <t>01;59;36.7</t>
  </si>
  <si>
    <t>01;59;38.8</t>
  </si>
  <si>
    <t>01;59;40.2</t>
  </si>
  <si>
    <t>01;59;42.3</t>
  </si>
  <si>
    <t>01;59;43.5</t>
  </si>
  <si>
    <t>01;59;44.2</t>
  </si>
  <si>
    <t>01;59;44.3</t>
  </si>
  <si>
    <t>01;59;44.9</t>
  </si>
  <si>
    <t>01;59;45.2</t>
  </si>
  <si>
    <t>01;59;45.9</t>
  </si>
  <si>
    <t>01;59;47.7</t>
  </si>
  <si>
    <t>01;59;48.0</t>
  </si>
  <si>
    <t>01;59;49.6</t>
  </si>
  <si>
    <t>01;59;49.9</t>
  </si>
  <si>
    <t>01;59;51.0</t>
  </si>
  <si>
    <t>01;59;51.1</t>
  </si>
  <si>
    <t>01;59;52.7</t>
  </si>
  <si>
    <t>01;59;53.2</t>
  </si>
  <si>
    <t>01;59;53.0</t>
  </si>
  <si>
    <t>01;59;53.7</t>
  </si>
  <si>
    <t>01;59;54.1</t>
  </si>
  <si>
    <t>01;59;55.7</t>
  </si>
  <si>
    <t>01;59;56.8</t>
  </si>
  <si>
    <t>01;59;57.2</t>
  </si>
  <si>
    <t>01;59;57.9</t>
  </si>
  <si>
    <t>01;59;58.0</t>
  </si>
  <si>
    <t>02;00;00.0</t>
  </si>
  <si>
    <t>02;00;01.7</t>
  </si>
  <si>
    <t>02;00;02.0</t>
  </si>
  <si>
    <t>02;00;02.4</t>
  </si>
  <si>
    <t>02;00;02.6</t>
  </si>
  <si>
    <t>02;00;04.1</t>
  </si>
  <si>
    <t>02;00;04.4</t>
  </si>
  <si>
    <t>02;00;06.6</t>
  </si>
  <si>
    <t>02;00;07.0</t>
  </si>
  <si>
    <t>02;00;07.6</t>
  </si>
  <si>
    <t>02;00;07.7</t>
  </si>
  <si>
    <t>02;00;08.0</t>
  </si>
  <si>
    <t>02;00;08.8</t>
  </si>
  <si>
    <t>02;00;09.2</t>
  </si>
  <si>
    <t>02;00;10.8</t>
  </si>
  <si>
    <t>02;00;10.9</t>
  </si>
  <si>
    <t>02;00;11.7</t>
  </si>
  <si>
    <t>02;00;11.1</t>
  </si>
  <si>
    <t>02;00;12.0</t>
  </si>
  <si>
    <t>02;00;12.5</t>
  </si>
  <si>
    <t>02;00;12.7</t>
  </si>
  <si>
    <t>02;00;13.4</t>
  </si>
  <si>
    <t>02;00;13.5</t>
  </si>
  <si>
    <t>02;00;13.9</t>
  </si>
  <si>
    <t>02;00;14.4</t>
  </si>
  <si>
    <t>02;00;15.2</t>
  </si>
  <si>
    <t>02;00;15.5</t>
  </si>
  <si>
    <t>02;00;16.1</t>
  </si>
  <si>
    <t>02;00;16.0</t>
  </si>
  <si>
    <t>02;00;16.4</t>
  </si>
  <si>
    <t>02;00;16.6</t>
  </si>
  <si>
    <t>02;00;17.0</t>
  </si>
  <si>
    <t>02;00;18.1</t>
  </si>
  <si>
    <t>02;00;19.2</t>
  </si>
  <si>
    <t>02;00;19.7</t>
  </si>
  <si>
    <t>02;00;19.1</t>
  </si>
  <si>
    <t>02;00;22.4</t>
  </si>
  <si>
    <t>02;00;24.3</t>
  </si>
  <si>
    <t>02;00;24.7</t>
  </si>
  <si>
    <t>02;00;24.9</t>
  </si>
  <si>
    <t>02;00;24.1</t>
  </si>
  <si>
    <t>02;00;28.6</t>
  </si>
  <si>
    <t>02;00;28.7</t>
  </si>
  <si>
    <t>02;00;29.1</t>
  </si>
  <si>
    <t>02;00;30.4</t>
  </si>
  <si>
    <t>02;00;30.7</t>
  </si>
  <si>
    <t>02;00;30.1</t>
  </si>
  <si>
    <t>02;00;31.1</t>
  </si>
  <si>
    <t>02;00;31.2</t>
  </si>
  <si>
    <t>02;00;31.9</t>
  </si>
  <si>
    <t>02;00;32.2</t>
  </si>
  <si>
    <t>02;00;32.4</t>
  </si>
  <si>
    <t>02;00;32.9</t>
  </si>
  <si>
    <t>02;00;33.9</t>
  </si>
  <si>
    <t>02;00;34.1</t>
  </si>
  <si>
    <t>02;00;34.0</t>
  </si>
  <si>
    <t>02;00;34.9</t>
  </si>
  <si>
    <t>02;00;35.2</t>
  </si>
  <si>
    <t>02;00;37.1</t>
  </si>
  <si>
    <t>02;00;39.0</t>
  </si>
  <si>
    <t>02;00;39.4</t>
  </si>
  <si>
    <t>02;00;39.7</t>
  </si>
  <si>
    <t>02;00;39.8</t>
  </si>
  <si>
    <t>02;00;39.9</t>
  </si>
  <si>
    <t>02;00;41.0</t>
  </si>
  <si>
    <t>02;00;42.0</t>
  </si>
  <si>
    <t>02;00;42.7</t>
  </si>
  <si>
    <t>02;00;43.0</t>
  </si>
  <si>
    <t>02;00;43.8</t>
  </si>
  <si>
    <t>02;00;44.4</t>
  </si>
  <si>
    <t>02;00;44.7</t>
  </si>
  <si>
    <t>02;00;44.9</t>
  </si>
  <si>
    <t>02;00;45.1</t>
  </si>
  <si>
    <t>02;00;46.4</t>
  </si>
  <si>
    <t>02;00;46.7</t>
  </si>
  <si>
    <t>02;00;46.8</t>
  </si>
  <si>
    <t>02;00;47.2</t>
  </si>
  <si>
    <t>02;00;48.9</t>
  </si>
  <si>
    <t>02;00;51.5</t>
  </si>
  <si>
    <t>02;00;51.7</t>
  </si>
  <si>
    <t>02;00;51.9</t>
  </si>
  <si>
    <t>02;00;54.4</t>
  </si>
  <si>
    <t>02;00;55.1</t>
  </si>
  <si>
    <t>02;00;56.2</t>
  </si>
  <si>
    <t>02;00;56.9</t>
  </si>
  <si>
    <t>02;00;57.2</t>
  </si>
  <si>
    <t>02;00;58.4</t>
  </si>
  <si>
    <t>02;00;59.2</t>
  </si>
  <si>
    <t>02;00;59.0</t>
  </si>
  <si>
    <t>02;01;02.2</t>
  </si>
  <si>
    <t>02;01;02.7</t>
  </si>
  <si>
    <t>02;01;02.9</t>
  </si>
  <si>
    <t>02;01;05.0</t>
  </si>
  <si>
    <t>02;01;08.8</t>
  </si>
  <si>
    <t>02;01;09.5</t>
  </si>
  <si>
    <t>02;01;10.2</t>
  </si>
  <si>
    <t>02;01;10.4</t>
  </si>
  <si>
    <t>02;01;10.9</t>
  </si>
  <si>
    <t>02;01;13.9</t>
  </si>
  <si>
    <t>02;01;15.0</t>
  </si>
  <si>
    <t>02;01;16.7</t>
  </si>
  <si>
    <t>02;01;17.5</t>
  </si>
  <si>
    <t>02;01;18.7</t>
  </si>
  <si>
    <t>02;01;19.8</t>
  </si>
  <si>
    <t>02;01;19.1</t>
  </si>
  <si>
    <t>02;01;20.2</t>
  </si>
  <si>
    <t>02;01;20.4</t>
  </si>
  <si>
    <t>02;01;21.2</t>
  </si>
  <si>
    <t>02;01;21.5</t>
  </si>
  <si>
    <t>02;01;22.8</t>
  </si>
  <si>
    <t>02;01;23.0</t>
  </si>
  <si>
    <t>02;01;23.2</t>
  </si>
  <si>
    <t>02;01;23.3</t>
  </si>
  <si>
    <t>02;01;23.4</t>
  </si>
  <si>
    <t>02;01;24.2</t>
  </si>
  <si>
    <t>02;01;24.5</t>
  </si>
  <si>
    <t>02;01;25.0</t>
  </si>
  <si>
    <t>02;01;25.4</t>
  </si>
  <si>
    <t>02;01;26.1</t>
  </si>
  <si>
    <t>02;01;28.1</t>
  </si>
  <si>
    <t>02;01;28.7</t>
  </si>
  <si>
    <t>02;01;28.8</t>
  </si>
  <si>
    <t>02;01;29.9</t>
  </si>
  <si>
    <t>02;01;30.4</t>
  </si>
  <si>
    <t>02;01;33.2</t>
  </si>
  <si>
    <t>02;01;33.4</t>
  </si>
  <si>
    <t>02;01;36.7</t>
  </si>
  <si>
    <t>02;01;37.1</t>
  </si>
  <si>
    <t>02;01;38.6</t>
  </si>
  <si>
    <t>02;01;39.9</t>
  </si>
  <si>
    <t>02;01;40.2</t>
  </si>
  <si>
    <t>02;01;43.1</t>
  </si>
  <si>
    <t>02;01;45.7</t>
  </si>
  <si>
    <t>02;01;46.6</t>
  </si>
  <si>
    <t>02;01;46.9</t>
  </si>
  <si>
    <t>02;01;48.1</t>
  </si>
  <si>
    <t>02;01;48.8</t>
  </si>
  <si>
    <t>02;01;48.9</t>
  </si>
  <si>
    <t>02;01;49.4</t>
  </si>
  <si>
    <t>02;01;50.2</t>
  </si>
  <si>
    <t>02;01;50.4</t>
  </si>
  <si>
    <t>02;01;50.7</t>
  </si>
  <si>
    <t>02;01;50.8</t>
  </si>
  <si>
    <t>02;01;51.2</t>
  </si>
  <si>
    <t>02;01;51.5</t>
  </si>
  <si>
    <t>02;01;53.2</t>
  </si>
  <si>
    <t>02;01;53.4</t>
  </si>
  <si>
    <t>02;01;55.5</t>
  </si>
  <si>
    <t>02;01;57.3</t>
  </si>
  <si>
    <t>02;01;57.4</t>
  </si>
  <si>
    <t>02;01;57.6</t>
  </si>
  <si>
    <t>02;01;57.1</t>
  </si>
  <si>
    <t>02;01;59.2</t>
  </si>
  <si>
    <t>02;01;59.3</t>
  </si>
  <si>
    <t>02;02;00.1</t>
  </si>
  <si>
    <t>02;02;01.8</t>
  </si>
  <si>
    <t>02;02;02.6</t>
  </si>
  <si>
    <t>02;02;03.2</t>
  </si>
  <si>
    <t>02;02;03.9</t>
  </si>
  <si>
    <t>02;02;04.2</t>
  </si>
  <si>
    <t>02;02;04.6</t>
  </si>
  <si>
    <t>02;02;04.7</t>
  </si>
  <si>
    <t>02;02;07.0</t>
  </si>
  <si>
    <t>02;02;08.2</t>
  </si>
  <si>
    <t>02;02;09.2</t>
  </si>
  <si>
    <t>02;02;09.9</t>
  </si>
  <si>
    <t>02;02;10.4</t>
  </si>
  <si>
    <t>02;02;10.7</t>
  </si>
  <si>
    <t>02;02;11.0</t>
  </si>
  <si>
    <t>02;02;12.4</t>
  </si>
  <si>
    <t>02;02;13.2</t>
  </si>
  <si>
    <t>02;02;13.3</t>
  </si>
  <si>
    <t>02;02;14.2</t>
  </si>
  <si>
    <t>02;02;14.9</t>
  </si>
  <si>
    <t>02;02;15.0</t>
  </si>
  <si>
    <t>02;02;15.7</t>
  </si>
  <si>
    <t>02;02;16.0</t>
  </si>
  <si>
    <t>02;02;18.4</t>
  </si>
  <si>
    <t>02;02;18.9</t>
  </si>
  <si>
    <t>02;02;19.4</t>
  </si>
  <si>
    <t>02;02;20.0</t>
  </si>
  <si>
    <t>02;02;21.1</t>
  </si>
  <si>
    <t>02;02;22.1</t>
  </si>
  <si>
    <t>02;02;22.4</t>
  </si>
  <si>
    <t>02;02;23.0</t>
  </si>
  <si>
    <t>02;02;24.0</t>
  </si>
  <si>
    <t>02;02;24.2</t>
  </si>
  <si>
    <t>02;02;25.9</t>
  </si>
  <si>
    <t>02;02;26.9</t>
  </si>
  <si>
    <t>02;02;27.9</t>
  </si>
  <si>
    <t>02;02;29.9</t>
  </si>
  <si>
    <t>02;02;31.0</t>
  </si>
  <si>
    <t>02;02;31.5</t>
  </si>
  <si>
    <t>02;02;31.1</t>
  </si>
  <si>
    <t>02;02;32.2</t>
  </si>
  <si>
    <t>02;02;32.7</t>
  </si>
  <si>
    <t>02;02;32.9</t>
  </si>
  <si>
    <t>02;02;32.1</t>
  </si>
  <si>
    <t>02;02;33.0</t>
  </si>
  <si>
    <t>02;02;33.7</t>
  </si>
  <si>
    <t>02;02;33.9</t>
  </si>
  <si>
    <t>02;02;34.1</t>
  </si>
  <si>
    <t>02;02;34.9</t>
  </si>
  <si>
    <t>02;02;35.4</t>
  </si>
  <si>
    <t>02;02;35.7</t>
  </si>
  <si>
    <t>02;02;38.6</t>
  </si>
  <si>
    <t>02;02;38.9</t>
  </si>
  <si>
    <t>02;02;40.0</t>
  </si>
  <si>
    <t>02;02;41.7</t>
  </si>
  <si>
    <t>02;02;44.7</t>
  </si>
  <si>
    <t>02;02;45.4</t>
  </si>
  <si>
    <t>02;02;46.2</t>
  </si>
  <si>
    <t>02;02;46.1</t>
  </si>
  <si>
    <t>02;02;49.3</t>
  </si>
  <si>
    <t>02;02;49.4</t>
  </si>
  <si>
    <t>02;02;50.2</t>
  </si>
  <si>
    <t>02;02;50.0</t>
  </si>
  <si>
    <t>02;02;50.1</t>
  </si>
  <si>
    <t>02;02;51.7</t>
  </si>
  <si>
    <t>02;02;51.1</t>
  </si>
  <si>
    <t>02;02;52.2</t>
  </si>
  <si>
    <t>02;02;55.4</t>
  </si>
  <si>
    <t>02;02;56.6</t>
  </si>
  <si>
    <t>02;02;58.2</t>
  </si>
  <si>
    <t>02;02;59.7</t>
  </si>
  <si>
    <t>02;03;01.4</t>
  </si>
  <si>
    <t>02;03;02.0</t>
  </si>
  <si>
    <t>02;03;02.1</t>
  </si>
  <si>
    <t>02;03;03.6</t>
  </si>
  <si>
    <t>02;03;03.7</t>
  </si>
  <si>
    <t>02;03;06.2</t>
  </si>
  <si>
    <t>02;03;07.0</t>
  </si>
  <si>
    <t>02;03;08.6</t>
  </si>
  <si>
    <t>02;03;08.1</t>
  </si>
  <si>
    <t>02;03;09.2</t>
  </si>
  <si>
    <t>02;03;09.4</t>
  </si>
  <si>
    <t>02;03;09.7</t>
  </si>
  <si>
    <t>02;03;10.4</t>
  </si>
  <si>
    <t>02;03;11.0</t>
  </si>
  <si>
    <t>02;03;12.4</t>
  </si>
  <si>
    <t>02;03;12.8</t>
  </si>
  <si>
    <t>02;03;12.9</t>
  </si>
  <si>
    <t>02;03;14.9</t>
  </si>
  <si>
    <t>02;03;19.1</t>
  </si>
  <si>
    <t>02;03;19.4</t>
  </si>
  <si>
    <t>02;03;19.9</t>
  </si>
  <si>
    <t>02;03;20.2</t>
  </si>
  <si>
    <t>02;03;21.1</t>
  </si>
  <si>
    <t>02;03;23.0</t>
  </si>
  <si>
    <t>02;03;24.1</t>
  </si>
  <si>
    <t>02;03;25.1</t>
  </si>
  <si>
    <t>02;03;25.9</t>
  </si>
  <si>
    <t>02;03;26.2</t>
  </si>
  <si>
    <t>02;03;27.4</t>
  </si>
  <si>
    <t>02;03;27.6</t>
  </si>
  <si>
    <t>02;03;27.9</t>
  </si>
  <si>
    <t>02;03;28.2</t>
  </si>
  <si>
    <t>02;03;28.7</t>
  </si>
  <si>
    <t>02;03;29.0</t>
  </si>
  <si>
    <t>02;03;29.5</t>
  </si>
  <si>
    <t>02;03;29.7</t>
  </si>
  <si>
    <t>02;03;31.4</t>
  </si>
  <si>
    <t>02;03;31.7</t>
  </si>
  <si>
    <t>02;03;31.9</t>
  </si>
  <si>
    <t>02;03;32.0</t>
  </si>
  <si>
    <t>02;03;32.8</t>
  </si>
  <si>
    <t>02;03;33.3</t>
  </si>
  <si>
    <t>02;03;33.8</t>
  </si>
  <si>
    <t>02;03;35.0</t>
  </si>
  <si>
    <t>02;03;35.4</t>
  </si>
  <si>
    <t>02;03;35.6</t>
  </si>
  <si>
    <t>02;03;36.1</t>
  </si>
  <si>
    <t>02;03;37.3</t>
  </si>
  <si>
    <t>02;03;38.0</t>
  </si>
  <si>
    <t>02;03;38.5</t>
  </si>
  <si>
    <t>02;03;38.1</t>
  </si>
  <si>
    <t>02;03;39.0</t>
  </si>
  <si>
    <t>02;03;39.8</t>
  </si>
  <si>
    <t>02;03;40.4</t>
  </si>
  <si>
    <t>02;03;40.9</t>
  </si>
  <si>
    <t>02;03;41.4</t>
  </si>
  <si>
    <t>02;03;41.9</t>
  </si>
  <si>
    <t>02;03;42.9</t>
  </si>
  <si>
    <t>02;03;43.7</t>
  </si>
  <si>
    <t>02;03;45.2</t>
  </si>
  <si>
    <t>02;03;48.2</t>
  </si>
  <si>
    <t>02;03;48.5</t>
  </si>
  <si>
    <t>02;03;48.9</t>
  </si>
  <si>
    <t>02;03;49.1</t>
  </si>
  <si>
    <t>02;03;51.7</t>
  </si>
  <si>
    <t>02;03;51.8</t>
  </si>
  <si>
    <t>02;03;51.9</t>
  </si>
  <si>
    <t>02;03;53.2</t>
  </si>
  <si>
    <t>02;03;53.5</t>
  </si>
  <si>
    <t>02;03;53.7</t>
  </si>
  <si>
    <t>02;03;54.2</t>
  </si>
  <si>
    <t>02;03;55.1</t>
  </si>
  <si>
    <t>02;03;55.9</t>
  </si>
  <si>
    <t>02;03;56.0</t>
  </si>
  <si>
    <t>02;03;59.5</t>
  </si>
  <si>
    <t>02;04;00.2</t>
  </si>
  <si>
    <t>02;04;00.9</t>
  </si>
  <si>
    <t>02;04;01.2</t>
  </si>
  <si>
    <t>02;04;01.9</t>
  </si>
  <si>
    <t>02;04;04.6</t>
  </si>
  <si>
    <t>02;04;05.7</t>
  </si>
  <si>
    <t>02;04;06.9</t>
  </si>
  <si>
    <t>02;04;07.4</t>
  </si>
  <si>
    <t>02;04;09.2</t>
  </si>
  <si>
    <t>02;04;10.7</t>
  </si>
  <si>
    <t>02;04;10.9</t>
  </si>
  <si>
    <t>02;04;15.2</t>
  </si>
  <si>
    <t>02;04;17.0</t>
  </si>
  <si>
    <t>02;04;18.8</t>
  </si>
  <si>
    <t>02;04;18.9</t>
  </si>
  <si>
    <t>02;04;20.7</t>
  </si>
  <si>
    <t>02;04;21.7</t>
  </si>
  <si>
    <t>02;04;22.2</t>
  </si>
  <si>
    <t>02;04;22.6</t>
  </si>
  <si>
    <t>02;04;22.7</t>
  </si>
  <si>
    <t>02;04;23.2</t>
  </si>
  <si>
    <t>02;04;23.7</t>
  </si>
  <si>
    <t>02;04;23.8</t>
  </si>
  <si>
    <t>02;04;24.4</t>
  </si>
  <si>
    <t>02;04;24.0</t>
  </si>
  <si>
    <t>02;04;24.7</t>
  </si>
  <si>
    <t>02;04;25.1</t>
  </si>
  <si>
    <t>02;04;25.0</t>
  </si>
  <si>
    <t>02;04;25.3</t>
  </si>
  <si>
    <t>02;04;25.4</t>
  </si>
  <si>
    <t>02;04;26.1</t>
  </si>
  <si>
    <t>02;04;27.2</t>
  </si>
  <si>
    <t>02;04;27.0</t>
  </si>
  <si>
    <t>02;04;27.3</t>
  </si>
  <si>
    <t>02;04;27.4</t>
  </si>
  <si>
    <t>02;04;27.7</t>
  </si>
  <si>
    <t>02;04;28.4</t>
  </si>
  <si>
    <t>02;04;28.7</t>
  </si>
  <si>
    <t>02;04;29.7</t>
  </si>
  <si>
    <t>02;04;29.8</t>
  </si>
  <si>
    <t>02;04;29.1</t>
  </si>
  <si>
    <t>02;04;31.3</t>
  </si>
  <si>
    <t>02;04;31.0</t>
  </si>
  <si>
    <t>02;04;32.3</t>
  </si>
  <si>
    <t>02;04;32.7</t>
  </si>
  <si>
    <t>02;04;33.1</t>
  </si>
  <si>
    <t>02;04;33.7</t>
  </si>
  <si>
    <t>02;04;34.9</t>
  </si>
  <si>
    <t>02;04;34.1</t>
  </si>
  <si>
    <t>02;04;35.7</t>
  </si>
  <si>
    <t>02;04;36.2</t>
  </si>
  <si>
    <t>02;04;36.0</t>
  </si>
  <si>
    <t>02;04;36.7</t>
  </si>
  <si>
    <t>02;04;37.7</t>
  </si>
  <si>
    <t>02;04;38.8</t>
  </si>
  <si>
    <t>02;04;39.1</t>
  </si>
  <si>
    <t>02;04;39.7</t>
  </si>
  <si>
    <t>02;04;40.1</t>
  </si>
  <si>
    <t>02;04;40.0</t>
  </si>
  <si>
    <t>02;04;42.5</t>
  </si>
  <si>
    <t>02;04;43.2</t>
  </si>
  <si>
    <t>02;04;43.7</t>
  </si>
  <si>
    <t>02;04;44.2</t>
  </si>
  <si>
    <t>02;04;45.0</t>
  </si>
  <si>
    <t>02;04;45.7</t>
  </si>
  <si>
    <t>02;04;46.2</t>
  </si>
  <si>
    <t>02;04;46.4</t>
  </si>
  <si>
    <t>02;04;48.9</t>
  </si>
  <si>
    <t>02;04;51.2</t>
  </si>
  <si>
    <t>02;04;51.1</t>
  </si>
  <si>
    <t>02;04;52.1</t>
  </si>
  <si>
    <t>02;04;53.4</t>
  </si>
  <si>
    <t>02;04;53.7</t>
  </si>
  <si>
    <t>02;04;53.1</t>
  </si>
  <si>
    <t>02;04;55.8</t>
  </si>
  <si>
    <t>02;04;56.7</t>
  </si>
  <si>
    <t>02;04;56.9</t>
  </si>
  <si>
    <t>02;04;57.0</t>
  </si>
  <si>
    <t>02;04;57.6</t>
  </si>
  <si>
    <t>02;04;57.7</t>
  </si>
  <si>
    <t>02;04;58.4</t>
  </si>
  <si>
    <t>02;04;58.5</t>
  </si>
  <si>
    <t>02;04;59.9</t>
  </si>
  <si>
    <t>02;05;00.7</t>
  </si>
  <si>
    <t>02;05;01.2</t>
  </si>
  <si>
    <t>02;05;01.9</t>
  </si>
  <si>
    <t>02;05;02.2</t>
  </si>
  <si>
    <t>02;05;03.2</t>
  </si>
  <si>
    <t>02;05;04.8</t>
  </si>
  <si>
    <t>02;05;07.0</t>
  </si>
  <si>
    <t>02;05;07.4</t>
  </si>
  <si>
    <t>02;05;07.8</t>
  </si>
  <si>
    <t>02;05;08.1</t>
  </si>
  <si>
    <t>02;05;08.4</t>
  </si>
  <si>
    <t>02;05;11.2</t>
  </si>
  <si>
    <t>02;05;11.3</t>
  </si>
  <si>
    <t>02;05;11.7</t>
  </si>
  <si>
    <t>02;05;12.2</t>
  </si>
  <si>
    <t>02;05;13.1</t>
  </si>
  <si>
    <t>02;05;13.9</t>
  </si>
  <si>
    <t>02;05;14.4</t>
  </si>
  <si>
    <t>02;05;16.0</t>
  </si>
  <si>
    <t>02;05;17.2</t>
  </si>
  <si>
    <t>02;05;19.4</t>
  </si>
  <si>
    <t>02;05;19.7</t>
  </si>
  <si>
    <t>02;05;20.5</t>
  </si>
  <si>
    <t>02;05;21.5</t>
  </si>
  <si>
    <t>02;05;21.9</t>
  </si>
  <si>
    <t>02;05;22.2</t>
  </si>
  <si>
    <t>02;05;22.4</t>
  </si>
  <si>
    <t>02;05;22.1</t>
  </si>
  <si>
    <t>02;05;23.2</t>
  </si>
  <si>
    <t>02;05;23.4</t>
  </si>
  <si>
    <t>02;05;23.7</t>
  </si>
  <si>
    <t>02;05;23.8</t>
  </si>
  <si>
    <t>02;05;24.9</t>
  </si>
  <si>
    <t>02;05;25.2</t>
  </si>
  <si>
    <t>02;05;26.1</t>
  </si>
  <si>
    <t>02;05;28.1</t>
  </si>
  <si>
    <t>02;05;29.0</t>
  </si>
  <si>
    <t>02;05;29.1</t>
  </si>
  <si>
    <t>02;05;30.0</t>
  </si>
  <si>
    <t>02;05;30.2</t>
  </si>
  <si>
    <t>02;05;30.7</t>
  </si>
  <si>
    <t>02;05;30.9</t>
  </si>
  <si>
    <t>02;05;32.3</t>
  </si>
  <si>
    <t>02;05;33.4</t>
  </si>
  <si>
    <t>02;05;33.7</t>
  </si>
  <si>
    <t>02;05;33.8</t>
  </si>
  <si>
    <t>02;05;34.2</t>
  </si>
  <si>
    <t>02;05;36.2</t>
  </si>
  <si>
    <t>02;05;36.4</t>
  </si>
  <si>
    <t>02;05;37.2</t>
  </si>
  <si>
    <t>02;05;38.7</t>
  </si>
  <si>
    <t>02;05;42.3</t>
  </si>
  <si>
    <t>02;05;42.4</t>
  </si>
  <si>
    <t>02;05;43.9</t>
  </si>
  <si>
    <t>02;05;44.5</t>
  </si>
  <si>
    <t>02;05;45.3</t>
  </si>
  <si>
    <t>02;05;46.2</t>
  </si>
  <si>
    <t>02;05;47.4</t>
  </si>
  <si>
    <t>02;05;49.1</t>
  </si>
  <si>
    <t>02;05;49.4</t>
  </si>
  <si>
    <t>02;05;49.7</t>
  </si>
  <si>
    <t>02;05;49.9</t>
  </si>
  <si>
    <t>02;05;51.0</t>
  </si>
  <si>
    <t>02;05;52.1</t>
  </si>
  <si>
    <t>02;05;53.4</t>
  </si>
  <si>
    <t>02;05;53.5</t>
  </si>
  <si>
    <t>02;05;56.0</t>
  </si>
  <si>
    <t>02;05;56.5</t>
  </si>
  <si>
    <t>02;05;56.7</t>
  </si>
  <si>
    <t>02;05;58.1</t>
  </si>
  <si>
    <t>02;05;58.7</t>
  </si>
  <si>
    <t>02;05;58.9</t>
  </si>
  <si>
    <t>02;05;59.2</t>
  </si>
  <si>
    <t>02;06;00.1</t>
  </si>
  <si>
    <t>02;06;01.2</t>
  </si>
  <si>
    <t>02;06;01.6</t>
  </si>
  <si>
    <t>02;06;02.0</t>
  </si>
  <si>
    <t>02;06;03.2</t>
  </si>
  <si>
    <t>02;06;05.0</t>
  </si>
  <si>
    <t>02;06;05.7</t>
  </si>
  <si>
    <t>02;06;06.5</t>
  </si>
  <si>
    <t>02;06;08.2</t>
  </si>
  <si>
    <t>02;06;08.4</t>
  </si>
  <si>
    <t>02;06;09.2</t>
  </si>
  <si>
    <t>02;06;09.1</t>
  </si>
  <si>
    <t>02;06;10.0</t>
  </si>
  <si>
    <t>02;06;10.7</t>
  </si>
  <si>
    <t>02;06;10.9</t>
  </si>
  <si>
    <t>02;06;11.7</t>
  </si>
  <si>
    <t>02;06;12.0</t>
  </si>
  <si>
    <t>02;06;13.2</t>
  </si>
  <si>
    <t>02;06;14.1</t>
  </si>
  <si>
    <t>02;06;14.7</t>
  </si>
  <si>
    <t>02;06;15.9</t>
  </si>
  <si>
    <t>02;06;17.7</t>
  </si>
  <si>
    <t>02;06;23.3</t>
  </si>
  <si>
    <t>02;06;23.1</t>
  </si>
  <si>
    <t>02;06;26.2</t>
  </si>
  <si>
    <t>02;06;26.4</t>
  </si>
  <si>
    <t>02;06;26.9</t>
  </si>
  <si>
    <t>02;06;29.1</t>
  </si>
  <si>
    <t>02;06;32.4</t>
  </si>
  <si>
    <t>02;06;32.6</t>
  </si>
  <si>
    <t>02;06;33.1</t>
  </si>
  <si>
    <t>02;06;35.2</t>
  </si>
  <si>
    <t>02;06;35.1</t>
  </si>
  <si>
    <t>02;06;36.4</t>
  </si>
  <si>
    <t>02;06;37.0</t>
  </si>
  <si>
    <t>02;06;37.1</t>
  </si>
  <si>
    <t>02;06;38.0</t>
  </si>
  <si>
    <t>02;06;38.5</t>
  </si>
  <si>
    <t>02;06;39.4</t>
  </si>
  <si>
    <t>02;06;39.9</t>
  </si>
  <si>
    <t>02;06;40.0</t>
  </si>
  <si>
    <t>02;06;41.2</t>
  </si>
  <si>
    <t>02;06;42.2</t>
  </si>
  <si>
    <t>02;06;45.2</t>
  </si>
  <si>
    <t>02;06;46.1</t>
  </si>
  <si>
    <t>02;06;47.2</t>
  </si>
  <si>
    <t>02;06;48.1</t>
  </si>
  <si>
    <t>02;06;49.4</t>
  </si>
  <si>
    <t>02;06;53.4</t>
  </si>
  <si>
    <t>02;06;53.9</t>
  </si>
  <si>
    <t>02;06;54.2</t>
  </si>
  <si>
    <t>02;06;54.6</t>
  </si>
  <si>
    <t>02;06;55.2</t>
  </si>
  <si>
    <t>02;06;55.7</t>
  </si>
  <si>
    <t>02;06;55.9</t>
  </si>
  <si>
    <t>02;06;56.0</t>
  </si>
  <si>
    <t>02;06;57.2</t>
  </si>
  <si>
    <t>02;06;58.8</t>
  </si>
  <si>
    <t>02;06;59.3</t>
  </si>
  <si>
    <t>02;07;01.3</t>
  </si>
  <si>
    <t>02;07;02.2</t>
  </si>
  <si>
    <t>02;07;03.7</t>
  </si>
  <si>
    <t>02;07;05.9</t>
  </si>
  <si>
    <t>02;07;07.5</t>
  </si>
  <si>
    <t>02;07;08.7</t>
  </si>
  <si>
    <t>02;07;09.2</t>
  </si>
  <si>
    <t>02;07;09.3</t>
  </si>
  <si>
    <t>02;07;10.4</t>
  </si>
  <si>
    <t>02;07;11.4</t>
  </si>
  <si>
    <t>02;07;16.0</t>
  </si>
  <si>
    <t>02;07;16.1</t>
  </si>
  <si>
    <t>02;07;17.7</t>
  </si>
  <si>
    <t>02;07;18.2</t>
  </si>
  <si>
    <t>02;07;18.4</t>
  </si>
  <si>
    <t>02;07;18.1</t>
  </si>
  <si>
    <t>02;07;18.9</t>
  </si>
  <si>
    <t>02;07;19.6</t>
  </si>
  <si>
    <t>02;07;20.7</t>
  </si>
  <si>
    <t>02;07;21.0</t>
  </si>
  <si>
    <t>02;07;21.3</t>
  </si>
  <si>
    <t>02;07;21.4</t>
  </si>
  <si>
    <t>02;07;23.1</t>
  </si>
  <si>
    <t>02;07;24.2</t>
  </si>
  <si>
    <t>02;07;24.0</t>
  </si>
  <si>
    <t>02;07;25.9</t>
  </si>
  <si>
    <t>02;07;26.2</t>
  </si>
  <si>
    <t>02;07;28.4</t>
  </si>
  <si>
    <t>02;07;29.4</t>
  </si>
  <si>
    <t>02;07;29.7</t>
  </si>
  <si>
    <t>02;07;31.2</t>
  </si>
  <si>
    <t>02;07;33.7</t>
  </si>
  <si>
    <t>02;07;35.0</t>
  </si>
  <si>
    <t>02;07;35.7</t>
  </si>
  <si>
    <t>02;07;35.1</t>
  </si>
  <si>
    <t>02;07;35.9</t>
  </si>
  <si>
    <t>02;07;36.7</t>
  </si>
  <si>
    <t>02;07;38.2</t>
  </si>
  <si>
    <t>02;07;39.9</t>
  </si>
  <si>
    <t>02;07;40.1</t>
  </si>
  <si>
    <t>02;07;40.9</t>
  </si>
  <si>
    <t>02;07;42.7</t>
  </si>
  <si>
    <t>02;07;43.2</t>
  </si>
  <si>
    <t>02;07;43.4</t>
  </si>
  <si>
    <t>02;07;43.7</t>
  </si>
  <si>
    <t>02;07;44.1</t>
  </si>
  <si>
    <t>02;07;44.2</t>
  </si>
  <si>
    <t>02;07;44.4</t>
  </si>
  <si>
    <t>02;07;45.1</t>
  </si>
  <si>
    <t>02;07;45.2</t>
  </si>
  <si>
    <t>02;07;47.7</t>
  </si>
  <si>
    <t>02;07;47.8</t>
  </si>
  <si>
    <t>02;07;50.2</t>
  </si>
  <si>
    <t>02;07;51.3</t>
  </si>
  <si>
    <t>02;07;51.9</t>
  </si>
  <si>
    <t>02;07;52.4</t>
  </si>
  <si>
    <t>02;07;54.7</t>
  </si>
  <si>
    <t>02;07;54.9</t>
  </si>
  <si>
    <t>02;07;55.2</t>
  </si>
  <si>
    <t>02;07;55.4</t>
  </si>
  <si>
    <t>02;07;56.6</t>
  </si>
  <si>
    <t>02;07;56.7</t>
  </si>
  <si>
    <t>02;07;57.7</t>
  </si>
  <si>
    <t>02;07;57.1</t>
  </si>
  <si>
    <t>02;08;05.7</t>
  </si>
  <si>
    <t>02;08;06.4</t>
  </si>
  <si>
    <t>02;08;06.7</t>
  </si>
  <si>
    <t>02;08;08.5</t>
  </si>
  <si>
    <t>02;08;09.2</t>
  </si>
  <si>
    <t>02;08;10.2</t>
  </si>
  <si>
    <t>02;08;11.7</t>
  </si>
  <si>
    <t>02;08;11.1</t>
  </si>
  <si>
    <t>02;08;13.7</t>
  </si>
  <si>
    <t>02;08;14.2</t>
  </si>
  <si>
    <t>02;08;14.9</t>
  </si>
  <si>
    <t>02;08;15.0</t>
  </si>
  <si>
    <t>02;08;16.9</t>
  </si>
  <si>
    <t>02;08;17.9</t>
  </si>
  <si>
    <t>02;08;19.2</t>
  </si>
  <si>
    <t>02;08;19.9</t>
  </si>
  <si>
    <t>02;08;20.6</t>
  </si>
  <si>
    <t>02;08;22.1</t>
  </si>
  <si>
    <t>02;08;22.2</t>
  </si>
  <si>
    <t>02;08;22.0</t>
  </si>
  <si>
    <t>02;08;23.9</t>
  </si>
  <si>
    <t>02;08;24.2</t>
  </si>
  <si>
    <t>02;08;24.4</t>
  </si>
  <si>
    <t>02;08;24.5</t>
  </si>
  <si>
    <t>02;08;24.6</t>
  </si>
  <si>
    <t>02;08;24.1</t>
  </si>
  <si>
    <t>02;08;25.7</t>
  </si>
  <si>
    <t>02;08;26.9</t>
  </si>
  <si>
    <t>02;08;27.4</t>
  </si>
  <si>
    <t>02;08;29.1</t>
  </si>
  <si>
    <t>02;08;30.2</t>
  </si>
  <si>
    <t>02;08;30.9</t>
  </si>
  <si>
    <t>02;08;32.1</t>
  </si>
  <si>
    <t>02;08;35.9</t>
  </si>
  <si>
    <t>02;08;36.7</t>
  </si>
  <si>
    <t>02;08;37.2</t>
  </si>
  <si>
    <t>02;08;37.6</t>
  </si>
  <si>
    <t>02;08;37.9</t>
  </si>
  <si>
    <t>02;08;38.2</t>
  </si>
  <si>
    <t>02;08;41.1</t>
  </si>
  <si>
    <t>02;08;43.1</t>
  </si>
  <si>
    <t>02;08;44.1</t>
  </si>
  <si>
    <t>02;08;45.0</t>
  </si>
  <si>
    <t>02;08;46.6</t>
  </si>
  <si>
    <t>02;08;49.9</t>
  </si>
  <si>
    <t>02;08;50.1</t>
  </si>
  <si>
    <t>02;08;51.4</t>
  </si>
  <si>
    <t>02;08;52.1</t>
  </si>
  <si>
    <t>02;08;53.2</t>
  </si>
  <si>
    <t>02;08;54.0</t>
  </si>
  <si>
    <t>02;08;56.3</t>
  </si>
  <si>
    <t>02;08;56.7</t>
  </si>
  <si>
    <t>02;08;58.1</t>
  </si>
  <si>
    <t>02;08;59.2</t>
  </si>
  <si>
    <t>02;09;01.9</t>
  </si>
  <si>
    <t>02;09;02.1</t>
  </si>
  <si>
    <t>02;09;02.2</t>
  </si>
  <si>
    <t>02;09;02.5</t>
  </si>
  <si>
    <t>02;09;03.1</t>
  </si>
  <si>
    <t>02;09;05.2</t>
  </si>
  <si>
    <t>02;09;06.4</t>
  </si>
  <si>
    <t>02;09;06.9</t>
  </si>
  <si>
    <t>02;09;08.6</t>
  </si>
  <si>
    <t>02;09;08.7</t>
  </si>
  <si>
    <t>02;09;09.6</t>
  </si>
  <si>
    <t>02;09;11.5</t>
  </si>
  <si>
    <t>02;09;12.7</t>
  </si>
  <si>
    <t>02;09;13.1</t>
  </si>
  <si>
    <t>02;09;14.3</t>
  </si>
  <si>
    <t>02;09;15.6</t>
  </si>
  <si>
    <t>02;09;15.9</t>
  </si>
  <si>
    <t>02;09;18.1</t>
  </si>
  <si>
    <t>02;09;18.7</t>
  </si>
  <si>
    <t>02;09;19.9</t>
  </si>
  <si>
    <t>02;09;23.0</t>
  </si>
  <si>
    <t>02;09;24.3</t>
  </si>
  <si>
    <t>02;09;24.9</t>
  </si>
  <si>
    <t>02;09;26.4</t>
  </si>
  <si>
    <t>02;09;30.8</t>
  </si>
  <si>
    <t>02;09;32.0</t>
  </si>
  <si>
    <t>02;09;32.4</t>
  </si>
  <si>
    <t>02;09;33.3</t>
  </si>
  <si>
    <t>02;09;34.2</t>
  </si>
  <si>
    <t>02;09;36.4</t>
  </si>
  <si>
    <t>02;09;37.7</t>
  </si>
  <si>
    <t>02;09;40.1</t>
  </si>
  <si>
    <t>02;09;41.7</t>
  </si>
  <si>
    <t>02;09;42.4</t>
  </si>
  <si>
    <t>02;09;42.7</t>
  </si>
  <si>
    <t>02;09;43.2</t>
  </si>
  <si>
    <t>02;09;44.5</t>
  </si>
  <si>
    <t>02;09;45.2</t>
  </si>
  <si>
    <t>02;09;45.5</t>
  </si>
  <si>
    <t>02;09;46.4</t>
  </si>
  <si>
    <t>02;09;47.7</t>
  </si>
  <si>
    <t>02;09;48.0</t>
  </si>
  <si>
    <t>02;09;51.9</t>
  </si>
  <si>
    <t>02;09;55.0</t>
  </si>
  <si>
    <t>02;09;55.7</t>
  </si>
  <si>
    <t>02;09;55.1</t>
  </si>
  <si>
    <t>02;09;56.6</t>
  </si>
  <si>
    <t>02;09;58.7</t>
  </si>
  <si>
    <t>02;09;59.1</t>
  </si>
  <si>
    <t>02;10;00.2</t>
  </si>
  <si>
    <t>02;10;00.4</t>
  </si>
  <si>
    <t>02;10;00.1</t>
  </si>
  <si>
    <t>02;10;01.1</t>
  </si>
  <si>
    <t>02;10;01.7</t>
  </si>
  <si>
    <t>02;10;01.9</t>
  </si>
  <si>
    <t>02;10;02.9</t>
  </si>
  <si>
    <t>02;10;03.2</t>
  </si>
  <si>
    <t>02;10;03.7</t>
  </si>
  <si>
    <t>02;10;03.9</t>
  </si>
  <si>
    <t>02;10;04.2</t>
  </si>
  <si>
    <t>02;10;04.4</t>
  </si>
  <si>
    <t>02;10;04.5</t>
  </si>
  <si>
    <t>02;10;04.7</t>
  </si>
  <si>
    <t>02;10;06.4</t>
  </si>
  <si>
    <t>02;10;08.0</t>
  </si>
  <si>
    <t>02;10;08.3</t>
  </si>
  <si>
    <t>02;10;08.9</t>
  </si>
  <si>
    <t>02;10;09.9</t>
  </si>
  <si>
    <t>02;10;14.2</t>
  </si>
  <si>
    <t>02;10;14.9</t>
  </si>
  <si>
    <t>02;10;15.2</t>
  </si>
  <si>
    <t>02;10;15.8</t>
  </si>
  <si>
    <t>02;10;16.9</t>
  </si>
  <si>
    <t>02;10;17.1</t>
  </si>
  <si>
    <t>02;10;18.6</t>
  </si>
  <si>
    <t>02;10;20.4</t>
  </si>
  <si>
    <t>02;10;21.2</t>
  </si>
  <si>
    <t>02;10;23.3</t>
  </si>
  <si>
    <t>02;10;23.1</t>
  </si>
  <si>
    <t>02;10;26.1</t>
  </si>
  <si>
    <t>02;10;26.4</t>
  </si>
  <si>
    <t>02;10;26.8</t>
  </si>
  <si>
    <t>02;10;27.3</t>
  </si>
  <si>
    <t>02;10;27.7</t>
  </si>
  <si>
    <t>02;10;28.1</t>
  </si>
  <si>
    <t>02;10;29.2</t>
  </si>
  <si>
    <t>02;10;29.4</t>
  </si>
  <si>
    <t>02;10;29.9</t>
  </si>
  <si>
    <t>02;10;31.2</t>
  </si>
  <si>
    <t>02;10;31.0</t>
  </si>
  <si>
    <t>02;10;31.7</t>
  </si>
  <si>
    <t>02;10;32.2</t>
  </si>
  <si>
    <t>02;10;32.6</t>
  </si>
  <si>
    <t>02;10;32.9</t>
  </si>
  <si>
    <t>02;10;33.0</t>
  </si>
  <si>
    <t>02;10;34.0</t>
  </si>
  <si>
    <t>02;10;35.0</t>
  </si>
  <si>
    <t>02;10;35.5</t>
  </si>
  <si>
    <t>02;10;36.2</t>
  </si>
  <si>
    <t>02;10;38.8</t>
  </si>
  <si>
    <t>02;10;39.8</t>
  </si>
  <si>
    <t>02;10;42.1</t>
  </si>
  <si>
    <t>02;10;44.1</t>
  </si>
  <si>
    <t>02;10;44.7</t>
  </si>
  <si>
    <t>02;10;44.9</t>
  </si>
  <si>
    <t>02;10;45.4</t>
  </si>
  <si>
    <t>02;10;48.2</t>
  </si>
  <si>
    <t>02;10;50.4</t>
  </si>
  <si>
    <t>02;10;50.9</t>
  </si>
  <si>
    <t>02;10;51.4</t>
  </si>
  <si>
    <t>02;10;52.7</t>
  </si>
  <si>
    <t>02;10;53.4</t>
  </si>
  <si>
    <t>02;10;55.7</t>
  </si>
  <si>
    <t>02;10;56.5</t>
  </si>
  <si>
    <t>02;10;57.7</t>
  </si>
  <si>
    <t>02;10;58.4</t>
  </si>
  <si>
    <t>02;10;58.7</t>
  </si>
  <si>
    <t>02;10;59.1</t>
  </si>
  <si>
    <t>02;10;59.9</t>
  </si>
  <si>
    <t>02;11;00.0</t>
  </si>
  <si>
    <t>02;11;01.9</t>
  </si>
  <si>
    <t>02;11;02.4</t>
  </si>
  <si>
    <t>02;11;03.0</t>
  </si>
  <si>
    <t>02;11;03.7</t>
  </si>
  <si>
    <t>02;11;05.6</t>
  </si>
  <si>
    <t>02;11;05.7</t>
  </si>
  <si>
    <t>02;11;07.2</t>
  </si>
  <si>
    <t>02;11;07.7</t>
  </si>
  <si>
    <t>02;11;08.1</t>
  </si>
  <si>
    <t>02;11;09.2</t>
  </si>
  <si>
    <t>02;11;11.0</t>
  </si>
  <si>
    <t>02;11;11.9</t>
  </si>
  <si>
    <t>02;11;12.1</t>
  </si>
  <si>
    <t>02;11;12.7</t>
  </si>
  <si>
    <t>02;11;13.1</t>
  </si>
  <si>
    <t>02;11;13.4</t>
  </si>
  <si>
    <t>02;11;14.2</t>
  </si>
  <si>
    <t>02;11;14.0</t>
  </si>
  <si>
    <t>02;11;14.1</t>
  </si>
  <si>
    <t>02;11;16.7</t>
  </si>
  <si>
    <t>02;11;17.2</t>
  </si>
  <si>
    <t>02;11;18.7</t>
  </si>
  <si>
    <t>02;11;19.4</t>
  </si>
  <si>
    <t>02;11;19.9</t>
  </si>
  <si>
    <t>02;11;20.6</t>
  </si>
  <si>
    <t>02;11;22.1</t>
  </si>
  <si>
    <t>02;11;24.7</t>
  </si>
  <si>
    <t>02;11;25.3</t>
  </si>
  <si>
    <t>02;11;25.4</t>
  </si>
  <si>
    <t>02;11;25.7</t>
  </si>
  <si>
    <t>02;11;26.0</t>
  </si>
  <si>
    <t>02;11;26.4</t>
  </si>
  <si>
    <t>02;11;26.7</t>
  </si>
  <si>
    <t>02;11;28.6</t>
  </si>
  <si>
    <t>02;11;28.8</t>
  </si>
  <si>
    <t>02;11;29.0</t>
  </si>
  <si>
    <t>02;11;29.1</t>
  </si>
  <si>
    <t>02;11;29.8</t>
  </si>
  <si>
    <t>02;11;30.2</t>
  </si>
  <si>
    <t>02;11;30.7</t>
  </si>
  <si>
    <t>02;11;31.9</t>
  </si>
  <si>
    <t>02;11;32.4</t>
  </si>
  <si>
    <t>02;11;32.5</t>
  </si>
  <si>
    <t>02;11;33.9</t>
  </si>
  <si>
    <t>02;11;34.4</t>
  </si>
  <si>
    <t>02;11;34.7</t>
  </si>
  <si>
    <t>02;11;35.4</t>
  </si>
  <si>
    <t>02;11;36.2</t>
  </si>
  <si>
    <t>02;11;36.1</t>
  </si>
  <si>
    <t>02;11;41.1</t>
  </si>
  <si>
    <t>02;11;41.4</t>
  </si>
  <si>
    <t>02;11;42.1</t>
  </si>
  <si>
    <t>02;11;43.3</t>
  </si>
  <si>
    <t>02;11;44.5</t>
  </si>
  <si>
    <t>02;11;44.9</t>
  </si>
  <si>
    <t>02;11;45.4</t>
  </si>
  <si>
    <t>02;11;45.1</t>
  </si>
  <si>
    <t>02;11;47.3</t>
  </si>
  <si>
    <t>02;11;48.2</t>
  </si>
  <si>
    <t>02;11;49.7</t>
  </si>
  <si>
    <t>02;11;51.4</t>
  </si>
  <si>
    <t>02;11;52.6</t>
  </si>
  <si>
    <t>02;11;54.0</t>
  </si>
  <si>
    <t>02;11;54.4</t>
  </si>
  <si>
    <t>02;11;57.0</t>
  </si>
  <si>
    <t>02;11;57.1</t>
  </si>
  <si>
    <t>02;12;00.7</t>
  </si>
  <si>
    <t>02;12;02.2</t>
  </si>
  <si>
    <t>02;12;02.7</t>
  </si>
  <si>
    <t>02;12;03.4</t>
  </si>
  <si>
    <t>02;12;04.2</t>
  </si>
  <si>
    <t>02;12;04.7</t>
  </si>
  <si>
    <t>02;12;04.8</t>
  </si>
  <si>
    <t>02;12;05.7</t>
  </si>
  <si>
    <t>02;12;07.2</t>
  </si>
  <si>
    <t>02;12;09.1</t>
  </si>
  <si>
    <t>02;12;09.0</t>
  </si>
  <si>
    <t>02;12;10.0</t>
  </si>
  <si>
    <t>02;12;11.2</t>
  </si>
  <si>
    <t>02;12;11.8</t>
  </si>
  <si>
    <t>02;12;11.1</t>
  </si>
  <si>
    <t>02;12;12.2</t>
  </si>
  <si>
    <t>02;12;13.2</t>
  </si>
  <si>
    <t>02;12;13.9</t>
  </si>
  <si>
    <t>02;12;14.9</t>
  </si>
  <si>
    <t>02;12;15.7</t>
  </si>
  <si>
    <t>02;12;16.6</t>
  </si>
  <si>
    <t>02;12;16.7</t>
  </si>
  <si>
    <t>02;12;16.1</t>
  </si>
  <si>
    <t>02;12;17.2</t>
  </si>
  <si>
    <t>02;12;18.4</t>
  </si>
  <si>
    <t>02;12;18.8</t>
  </si>
  <si>
    <t>02;12;18.9</t>
  </si>
  <si>
    <t>02;12;19.5</t>
  </si>
  <si>
    <t>02;12;21.5</t>
  </si>
  <si>
    <t>02;12;21.7</t>
  </si>
  <si>
    <t>02;12;22.7</t>
  </si>
  <si>
    <t>02;12;22.8</t>
  </si>
  <si>
    <t>02;12;23.3</t>
  </si>
  <si>
    <t>02;12;23.4</t>
  </si>
  <si>
    <t>02;12;23.7</t>
  </si>
  <si>
    <t>02;12;23.1</t>
  </si>
  <si>
    <t>02;12;23.9</t>
  </si>
  <si>
    <t>02;12;24.1</t>
  </si>
  <si>
    <t>02;12;24.9</t>
  </si>
  <si>
    <t>02;12;29.1</t>
  </si>
  <si>
    <t>02;12;30.6</t>
  </si>
  <si>
    <t>02;12;30.9</t>
  </si>
  <si>
    <t>02;12;31.0</t>
  </si>
  <si>
    <t>02;12;32.1</t>
  </si>
  <si>
    <t>02;12;33.3</t>
  </si>
  <si>
    <t>02;12;35.1</t>
  </si>
  <si>
    <t>02;12;37.7</t>
  </si>
  <si>
    <t>02;12;39.1</t>
  </si>
  <si>
    <t>02;12;40.0</t>
  </si>
  <si>
    <t>02;12;40.3</t>
  </si>
  <si>
    <t>02;12;42.2</t>
  </si>
  <si>
    <t>02;12;42.4</t>
  </si>
  <si>
    <t>02;12;44.0</t>
  </si>
  <si>
    <t>02;12;44.2</t>
  </si>
  <si>
    <t>02;12;45.1</t>
  </si>
  <si>
    <t>02;12;45.9</t>
  </si>
  <si>
    <t>02;12;46.1</t>
  </si>
  <si>
    <t>02;12;47.0</t>
  </si>
  <si>
    <t>02;12;47.4</t>
  </si>
  <si>
    <t>02;12;49.9</t>
  </si>
  <si>
    <t>02;12;50.6</t>
  </si>
  <si>
    <t>02;12;51.0</t>
  </si>
  <si>
    <t>02;12;53.0</t>
  </si>
  <si>
    <t>02;12;53.1</t>
  </si>
  <si>
    <t>02;12;55.3</t>
  </si>
  <si>
    <t>02;12;56.6</t>
  </si>
  <si>
    <t>02;12;57.1</t>
  </si>
  <si>
    <t>02;12;57.4</t>
  </si>
  <si>
    <t>02;12;58.3</t>
  </si>
  <si>
    <t>02;13;00.5</t>
  </si>
  <si>
    <t>02;13;00.7</t>
  </si>
  <si>
    <t>02;13;03.2</t>
  </si>
  <si>
    <t>02;13;04.1</t>
  </si>
  <si>
    <t>02;13;04.9</t>
  </si>
  <si>
    <t>02;13;05.2</t>
  </si>
  <si>
    <t>02;13;05.4</t>
  </si>
  <si>
    <t>02;13;06.0</t>
  </si>
  <si>
    <t>02;13;06.5</t>
  </si>
  <si>
    <t>02;13;07.5</t>
  </si>
  <si>
    <t>02;13;08.1</t>
  </si>
  <si>
    <t>02;13;09.4</t>
  </si>
  <si>
    <t>02;13;10.4</t>
  </si>
  <si>
    <t>02;13;11.9</t>
  </si>
  <si>
    <t>02;13;13.4</t>
  </si>
  <si>
    <t>02;13;13.0</t>
  </si>
  <si>
    <t>02;13;15.4</t>
  </si>
  <si>
    <t>02;13;17.0</t>
  </si>
  <si>
    <t>02;13;19.2</t>
  </si>
  <si>
    <t>02;13;21.4</t>
  </si>
  <si>
    <t>02;13;24.7</t>
  </si>
  <si>
    <t>02;13;25.4</t>
  </si>
  <si>
    <t>02;13;25.7</t>
  </si>
  <si>
    <t>02;13;25.9</t>
  </si>
  <si>
    <t>02;13;30.1</t>
  </si>
  <si>
    <t>02;13;30.2</t>
  </si>
  <si>
    <t>02;13;31.4</t>
  </si>
  <si>
    <t>02;13;36.7</t>
  </si>
  <si>
    <t>02;13;36.9</t>
  </si>
  <si>
    <t>02;13;36.1</t>
  </si>
  <si>
    <t>02;13;37.4</t>
  </si>
  <si>
    <t>02;13;37.7</t>
  </si>
  <si>
    <t>02;13;38.7</t>
  </si>
  <si>
    <t>02;13;38.8</t>
  </si>
  <si>
    <t>02;13;40.0</t>
  </si>
  <si>
    <t>02;13;41.0</t>
  </si>
  <si>
    <t>02;13;41.7</t>
  </si>
  <si>
    <t>02;13;41.8</t>
  </si>
  <si>
    <t>02;13;42.4</t>
  </si>
  <si>
    <t>02;13;43.4</t>
  </si>
  <si>
    <t>02;13;43.7</t>
  </si>
  <si>
    <t>02;13;43.9</t>
  </si>
  <si>
    <t>02;13;43.1</t>
  </si>
  <si>
    <t>02;13;44.6</t>
  </si>
  <si>
    <t>02;13;45.1</t>
  </si>
  <si>
    <t>02;13;45.6</t>
  </si>
  <si>
    <t>02;13;47.6</t>
  </si>
  <si>
    <t>02;13;47.1</t>
  </si>
  <si>
    <t>02;13;48.9</t>
  </si>
  <si>
    <t>02;13;49.4</t>
  </si>
  <si>
    <t>02;13;50.4</t>
  </si>
  <si>
    <t>02;13;51.2</t>
  </si>
  <si>
    <t>02;13;52.1</t>
  </si>
  <si>
    <t>02;13;52.0</t>
  </si>
  <si>
    <t>02;13;53.2</t>
  </si>
  <si>
    <t>02;13;53.9</t>
  </si>
  <si>
    <t>02;13;53.1</t>
  </si>
  <si>
    <t>02;13;54.2</t>
  </si>
  <si>
    <t>02;13;54.1</t>
  </si>
  <si>
    <t>02;13;57.1</t>
  </si>
  <si>
    <t>02;13;57.4</t>
  </si>
  <si>
    <t>02;13;57.7</t>
  </si>
  <si>
    <t>02;13;58.5</t>
  </si>
  <si>
    <t>02;13;59.1</t>
  </si>
  <si>
    <t>02;13;59.2</t>
  </si>
  <si>
    <t>02;14;00.2</t>
  </si>
  <si>
    <t>02;14;00.7</t>
  </si>
  <si>
    <t>02;14;01.4</t>
  </si>
  <si>
    <t>02;14;02.7</t>
  </si>
  <si>
    <t>02;14;03.1</t>
  </si>
  <si>
    <t>02;14;04.6</t>
  </si>
  <si>
    <t>02;14;05.2</t>
  </si>
  <si>
    <t>02;14;06.7</t>
  </si>
  <si>
    <t>02;14;07.2</t>
  </si>
  <si>
    <t>02;14;07.4</t>
  </si>
  <si>
    <t>02;14;07.7</t>
  </si>
  <si>
    <t>02;14;08.7</t>
  </si>
  <si>
    <t>02;14;09.1</t>
  </si>
  <si>
    <t>02;14;11.1</t>
  </si>
  <si>
    <t>02;14;11.0</t>
  </si>
  <si>
    <t>02;14;13.7</t>
  </si>
  <si>
    <t>02;14;14.1</t>
  </si>
  <si>
    <t>02;14;14.2</t>
  </si>
  <si>
    <t>02;14;14.4</t>
  </si>
  <si>
    <t>02;14;15.4</t>
  </si>
  <si>
    <t>02;14;16.1</t>
  </si>
  <si>
    <t>02;14;19.4</t>
  </si>
  <si>
    <t>02;14;20.4</t>
  </si>
  <si>
    <t>02;14;22.1</t>
  </si>
  <si>
    <t>02;14;22.0</t>
  </si>
  <si>
    <t>02;14;23.2</t>
  </si>
  <si>
    <t>02;14;23.1</t>
  </si>
  <si>
    <t>02;14;24.4</t>
  </si>
  <si>
    <t>02;14;24.7</t>
  </si>
  <si>
    <t>02;14;25.4</t>
  </si>
  <si>
    <t>02;14;29.1</t>
  </si>
  <si>
    <t>02;14;29.7</t>
  </si>
  <si>
    <t>02;14;30.2</t>
  </si>
  <si>
    <t>02;14;31.7</t>
  </si>
  <si>
    <t>02;14;33.9</t>
  </si>
  <si>
    <t>02;14;34.9</t>
  </si>
  <si>
    <t>02;14;35.8</t>
  </si>
  <si>
    <t>02;14;36.8</t>
  </si>
  <si>
    <t>02;14;37.2</t>
  </si>
  <si>
    <t>02;14;37.4</t>
  </si>
  <si>
    <t>02;14;38.7</t>
  </si>
  <si>
    <t>02;14;40.0</t>
  </si>
  <si>
    <t>02;14;46.6</t>
  </si>
  <si>
    <t>02;14;48.2</t>
  </si>
  <si>
    <t>02;14;48.3</t>
  </si>
  <si>
    <t>02;14;48.4</t>
  </si>
  <si>
    <t>02;14;49.2</t>
  </si>
  <si>
    <t>02;14;49.7</t>
  </si>
  <si>
    <t>02;14;50.1</t>
  </si>
  <si>
    <t>02;14;50.0</t>
  </si>
  <si>
    <t>02;14;53.2</t>
  </si>
  <si>
    <t>02;14;55.5</t>
  </si>
  <si>
    <t>02;14;56.1</t>
  </si>
  <si>
    <t>02;14;58.7</t>
  </si>
  <si>
    <t>02;14;59.2</t>
  </si>
  <si>
    <t>02;15;00.2</t>
  </si>
  <si>
    <t>02;15;03.2</t>
  </si>
  <si>
    <t>02;15;04.6</t>
  </si>
  <si>
    <t>02;15;05.1</t>
  </si>
  <si>
    <t>02;15;08.3</t>
  </si>
  <si>
    <t>02;15;08.5</t>
  </si>
  <si>
    <t>02;15;09.2</t>
  </si>
  <si>
    <t>02;15;09.7</t>
  </si>
  <si>
    <t>02;15;10.2</t>
  </si>
  <si>
    <t>02;15;13.4</t>
  </si>
  <si>
    <t>02;15;14.9</t>
  </si>
  <si>
    <t>02;15;15.2</t>
  </si>
  <si>
    <t>02;15;16.4</t>
  </si>
  <si>
    <t>02;15;19.6</t>
  </si>
  <si>
    <t>02;15;19.7</t>
  </si>
  <si>
    <t>02;15;19.1</t>
  </si>
  <si>
    <t>02;15;20.2</t>
  </si>
  <si>
    <t>02;15;21.2</t>
  </si>
  <si>
    <t>02;15;22.1</t>
  </si>
  <si>
    <t>02;15;24.4</t>
  </si>
  <si>
    <t>02;15;24.1</t>
  </si>
  <si>
    <t>02;15;26.0</t>
  </si>
  <si>
    <t>02;15;26.9</t>
  </si>
  <si>
    <t>02;15;28.2</t>
  </si>
  <si>
    <t>02;15;29.6</t>
  </si>
  <si>
    <t>02;15;29.7</t>
  </si>
  <si>
    <t>02;15;33.2</t>
  </si>
  <si>
    <t>02;15;33.1</t>
  </si>
  <si>
    <t>02;15;35.8</t>
  </si>
  <si>
    <t>02;15;39.2</t>
  </si>
  <si>
    <t>02;15;39.7</t>
  </si>
  <si>
    <t>02;15;41.4</t>
  </si>
  <si>
    <t>02;15;42.7</t>
  </si>
  <si>
    <t>02;15;43.9</t>
  </si>
  <si>
    <t>02;15;44.1</t>
  </si>
  <si>
    <t>02;15;44.4</t>
  </si>
  <si>
    <t>02;15;44.8</t>
  </si>
  <si>
    <t>02;15;47.4</t>
  </si>
  <si>
    <t>02;15;47.8</t>
  </si>
  <si>
    <t>02;15;47.9</t>
  </si>
  <si>
    <t>02;15;48.3</t>
  </si>
  <si>
    <t>02;15;49.9</t>
  </si>
  <si>
    <t>02;15;50.4</t>
  </si>
  <si>
    <t>02;15;50.8</t>
  </si>
  <si>
    <t>02;15;52.9</t>
  </si>
  <si>
    <t>02;15;55.7</t>
  </si>
  <si>
    <t>02;15;56.6</t>
  </si>
  <si>
    <t>02;15;56.9</t>
  </si>
  <si>
    <t>02;15;57.4</t>
  </si>
  <si>
    <t>02;16;00.4</t>
  </si>
  <si>
    <t>02;16;00.7</t>
  </si>
  <si>
    <t>02;16;01.9</t>
  </si>
  <si>
    <t>02;16;02.2</t>
  </si>
  <si>
    <t>02;16;02.4</t>
  </si>
  <si>
    <t>02;16;03.7</t>
  </si>
  <si>
    <t>02;16;07.2</t>
  </si>
  <si>
    <t>02;16;07.1</t>
  </si>
  <si>
    <t>02;16;09.1</t>
  </si>
  <si>
    <t>02;16;12.7</t>
  </si>
  <si>
    <t>02;16;20.7</t>
  </si>
  <si>
    <t>02;16;21.9</t>
  </si>
  <si>
    <t>02;16;22.5</t>
  </si>
  <si>
    <t>02;16;24.2</t>
  </si>
  <si>
    <t>02;16;24.4</t>
  </si>
  <si>
    <t>02;16;25.2</t>
  </si>
  <si>
    <t>02;16;25.7</t>
  </si>
  <si>
    <t>02;16;25.8</t>
  </si>
  <si>
    <t>02;16;26.4</t>
  </si>
  <si>
    <t>02;16;32.4</t>
  </si>
  <si>
    <t>02;16;39.2</t>
  </si>
  <si>
    <t>02;16;40.3</t>
  </si>
  <si>
    <t>02;16;41.6</t>
  </si>
  <si>
    <t>02;16;42.0</t>
  </si>
  <si>
    <t>02;16;44.9</t>
  </si>
  <si>
    <t>02;16;47.1</t>
  </si>
  <si>
    <t>02;16;47.4</t>
  </si>
  <si>
    <t>02;16;47.7</t>
  </si>
  <si>
    <t>02;16;48.4</t>
  </si>
  <si>
    <t>02;16;48.7</t>
  </si>
  <si>
    <t>02;16;49.0</t>
  </si>
  <si>
    <t>02;16;49.7</t>
  </si>
  <si>
    <t>02;16;50.9</t>
  </si>
  <si>
    <t>02;16;53.0</t>
  </si>
  <si>
    <t>02;16;53.1</t>
  </si>
  <si>
    <t>02;16;55.0</t>
  </si>
  <si>
    <t>02;16;56.1</t>
  </si>
  <si>
    <t>02;16;58.9</t>
  </si>
  <si>
    <t>02;17;00.6</t>
  </si>
  <si>
    <t>02;17;01.8</t>
  </si>
  <si>
    <t>02;17;02.9</t>
  </si>
  <si>
    <t>02;17;03.0</t>
  </si>
  <si>
    <t>02;17;05.3</t>
  </si>
  <si>
    <t>02;17;07.2</t>
  </si>
  <si>
    <t>02;17;08.3</t>
  </si>
  <si>
    <t>02;17;08.1</t>
  </si>
  <si>
    <t>02;17;09.7</t>
  </si>
  <si>
    <t>02;17;12.1</t>
  </si>
  <si>
    <t>02;17;12.7</t>
  </si>
  <si>
    <t>02;17;13.9</t>
  </si>
  <si>
    <t>02;17;14.2</t>
  </si>
  <si>
    <t>02;17;14.8</t>
  </si>
  <si>
    <t>02;17;14.1</t>
  </si>
  <si>
    <t>02;17;16.2</t>
  </si>
  <si>
    <t>02;17;18.2</t>
  </si>
  <si>
    <t>02;17;18.9</t>
  </si>
  <si>
    <t>02;17;19.2</t>
  </si>
  <si>
    <t>02;17;26.4</t>
  </si>
  <si>
    <t>02;17;29.6</t>
  </si>
  <si>
    <t>02;17;30.9</t>
  </si>
  <si>
    <t>02;17;31.9</t>
  </si>
  <si>
    <t>02;17;32.6</t>
  </si>
  <si>
    <t>02;17;32.7</t>
  </si>
  <si>
    <t>02;17;32.9</t>
  </si>
  <si>
    <t>02;17;37.1</t>
  </si>
  <si>
    <t>02;17;38.2</t>
  </si>
  <si>
    <t>02;17;38.1</t>
  </si>
  <si>
    <t>02;17;39.2</t>
  </si>
  <si>
    <t>02;17;40.7</t>
  </si>
  <si>
    <t>02;17;40.1</t>
  </si>
  <si>
    <t>02;17;40.9</t>
  </si>
  <si>
    <t>02;17;43.7</t>
  </si>
  <si>
    <t>02;17;44.7</t>
  </si>
  <si>
    <t>02;17;46.0</t>
  </si>
  <si>
    <t>02;17;48.0</t>
  </si>
  <si>
    <t>02;17;48.4</t>
  </si>
  <si>
    <t>02;17;50.5</t>
  </si>
  <si>
    <t>02;17;53.9</t>
  </si>
  <si>
    <t>02;17;54.5</t>
  </si>
  <si>
    <t>02;17;54.8</t>
  </si>
  <si>
    <t>02;17;56.4</t>
  </si>
  <si>
    <t>02;17;58.4</t>
  </si>
  <si>
    <t>02;17;58.7</t>
  </si>
  <si>
    <t>02;18;00.2</t>
  </si>
  <si>
    <t>02;18;04.1</t>
  </si>
  <si>
    <t>02;18;09.0</t>
  </si>
  <si>
    <t>02;18;11.7</t>
  </si>
  <si>
    <t>02;18;12.2</t>
  </si>
  <si>
    <t>02;18;12.4</t>
  </si>
  <si>
    <t>02;18;17.4</t>
  </si>
  <si>
    <t>02;18;19.2</t>
  </si>
  <si>
    <t>02;18;23.2</t>
  </si>
  <si>
    <t>02;18;24.7</t>
  </si>
  <si>
    <t>02;18;32.2</t>
  </si>
  <si>
    <t>02;18;32.0</t>
  </si>
  <si>
    <t>02;18;32.6</t>
  </si>
  <si>
    <t>02;18;32.8</t>
  </si>
  <si>
    <t>02;18;34.4</t>
  </si>
  <si>
    <t>02;18;35.6</t>
  </si>
  <si>
    <t>02;18;36.5</t>
  </si>
  <si>
    <t>02;18;37.4</t>
  </si>
  <si>
    <t>02;18;37.7</t>
  </si>
  <si>
    <t>02;18;38.4</t>
  </si>
  <si>
    <t>02;18;42.1</t>
  </si>
  <si>
    <t>02;18;42.7</t>
  </si>
  <si>
    <t>02;18;44.2</t>
  </si>
  <si>
    <t>02;18;44.4</t>
  </si>
  <si>
    <t>02;18;45.4</t>
  </si>
  <si>
    <t>02;18;45.1</t>
  </si>
  <si>
    <t>02;18;46.2</t>
  </si>
  <si>
    <t>02;18;49.7</t>
  </si>
  <si>
    <t>02;18;51.4</t>
  </si>
  <si>
    <t>02;18;51.7</t>
  </si>
  <si>
    <t>02;18;52.0</t>
  </si>
  <si>
    <t>02;18;53.9</t>
  </si>
  <si>
    <t>02;18;56.9</t>
  </si>
  <si>
    <t>02;18;57.2</t>
  </si>
  <si>
    <t>02;18;57.9</t>
  </si>
  <si>
    <t>02;18;59.4</t>
  </si>
  <si>
    <t>02;19;01.3</t>
  </si>
  <si>
    <t>02;19;04.0</t>
  </si>
  <si>
    <t>02;19;14.0</t>
  </si>
  <si>
    <t>02;19;15.3</t>
  </si>
  <si>
    <t>02;19;19.7</t>
  </si>
  <si>
    <t>02;19;20.2</t>
  </si>
  <si>
    <t>02;19;23.4</t>
  </si>
  <si>
    <t>02;19;24.5</t>
  </si>
  <si>
    <t>02;19;24.7</t>
  </si>
  <si>
    <t>02;19;25.2</t>
  </si>
  <si>
    <t>02;19;27.4</t>
  </si>
  <si>
    <t>02;19;28.1</t>
  </si>
  <si>
    <t>02;19;28.9</t>
  </si>
  <si>
    <t>02;19;30.0</t>
  </si>
  <si>
    <t>02;19;30.4</t>
  </si>
  <si>
    <t>02;19;31.0</t>
  </si>
  <si>
    <t>02;19;32.5</t>
  </si>
  <si>
    <t>02;19;33.0</t>
  </si>
  <si>
    <t>02;19;37.8</t>
  </si>
  <si>
    <t>02;19;38.3</t>
  </si>
  <si>
    <t>02;19;42.9</t>
  </si>
  <si>
    <t>02;19;44.6</t>
  </si>
  <si>
    <t>02;19;45.7</t>
  </si>
  <si>
    <t>02;19;45.9</t>
  </si>
  <si>
    <t>02;19;46.6</t>
  </si>
  <si>
    <t>02;19;47.9</t>
  </si>
  <si>
    <t>02;19;50.7</t>
  </si>
  <si>
    <t>02;19;51.4</t>
  </si>
  <si>
    <t>02;19;51.1</t>
  </si>
  <si>
    <t>02;19;53.0</t>
  </si>
  <si>
    <t>02;19;53.4</t>
  </si>
  <si>
    <t>02;19;53.5</t>
  </si>
  <si>
    <t>02;19;53.6</t>
  </si>
  <si>
    <t>02;19;53.7</t>
  </si>
  <si>
    <t>02;19;55.7</t>
  </si>
  <si>
    <t>02;19;57.2</t>
  </si>
  <si>
    <t>02;19;58.9</t>
  </si>
  <si>
    <t>02;20;01.4</t>
  </si>
  <si>
    <t>02;20;04.7</t>
  </si>
  <si>
    <t>02;20;04.9</t>
  </si>
  <si>
    <t>02;20;05.1</t>
  </si>
  <si>
    <t>02;20;07.2</t>
  </si>
  <si>
    <t>02;20;08.2</t>
  </si>
  <si>
    <t>02;20;10.4</t>
  </si>
  <si>
    <t>02;20;12.1</t>
  </si>
  <si>
    <t>02;20;13.7</t>
  </si>
  <si>
    <t>02;20;16.1</t>
  </si>
  <si>
    <t>02;20;16.9</t>
  </si>
  <si>
    <t>02;20;17.0</t>
  </si>
  <si>
    <t>02;20;17.1</t>
  </si>
  <si>
    <t>02;20;22.2</t>
  </si>
  <si>
    <t>02;20;24.4</t>
  </si>
  <si>
    <t>02;20;24.7</t>
  </si>
  <si>
    <t>02;20;30.9</t>
  </si>
  <si>
    <t>02;20;31.1</t>
  </si>
  <si>
    <t>02;20;32.1</t>
  </si>
  <si>
    <t>02;20;33.2</t>
  </si>
  <si>
    <t>02;20;33.4</t>
  </si>
  <si>
    <t>02;20;34.4</t>
  </si>
  <si>
    <t>02;20;35.9</t>
  </si>
  <si>
    <t>02;20;36.6</t>
  </si>
  <si>
    <t>02;20;36.9</t>
  </si>
  <si>
    <t>02;20;37.4</t>
  </si>
  <si>
    <t>02;20;38.0</t>
  </si>
  <si>
    <t>02;20;41.6</t>
  </si>
  <si>
    <t>02;20;41.7</t>
  </si>
  <si>
    <t>02;20;42.0</t>
  </si>
  <si>
    <t>02;20;44.7</t>
  </si>
  <si>
    <t>02;20;49.0</t>
  </si>
  <si>
    <t>02;20;51.7</t>
  </si>
  <si>
    <t>02;20;51.1</t>
  </si>
  <si>
    <t>02;20;53.4</t>
  </si>
  <si>
    <t>02;20;53.7</t>
  </si>
  <si>
    <t>02;20;56.2</t>
  </si>
  <si>
    <t>02;20;56.4</t>
  </si>
  <si>
    <t>02;20;56.6</t>
  </si>
  <si>
    <t>02;20;57.1</t>
  </si>
  <si>
    <t>02;20;58.1</t>
  </si>
  <si>
    <t>02;21;00.3</t>
  </si>
  <si>
    <t>02;21;01.1</t>
  </si>
  <si>
    <t>02;21;01.2</t>
  </si>
  <si>
    <t>02;21;05.9</t>
  </si>
  <si>
    <t>02;21;10.2</t>
  </si>
  <si>
    <t>02;21;10.9</t>
  </si>
  <si>
    <t>02;21;12.0</t>
  </si>
  <si>
    <t>02;21;16.9</t>
  </si>
  <si>
    <t>02;21;17.1</t>
  </si>
  <si>
    <t>02;21;23.2</t>
  </si>
  <si>
    <t>02;21;24.7</t>
  </si>
  <si>
    <t>02;21;25.7</t>
  </si>
  <si>
    <t>02;21;28.9</t>
  </si>
  <si>
    <t>02;21;29.7</t>
  </si>
  <si>
    <t>02;21;29.9</t>
  </si>
  <si>
    <t>02;21;34.2</t>
  </si>
  <si>
    <t>02;21;35.4</t>
  </si>
  <si>
    <t>02;21;43.2</t>
  </si>
  <si>
    <t>02;21;43.0</t>
  </si>
  <si>
    <t>02;21;44.0</t>
  </si>
  <si>
    <t>02;21;44.2</t>
  </si>
  <si>
    <t>02;21;44.3</t>
  </si>
  <si>
    <t>02;21;51.4</t>
  </si>
  <si>
    <t>02;21;52.7</t>
  </si>
  <si>
    <t>02;21;55.0</t>
  </si>
  <si>
    <t>02;21;59.9</t>
  </si>
  <si>
    <t>02;22;02.2</t>
  </si>
  <si>
    <t>02;22;04.1</t>
  </si>
  <si>
    <t>02;22;07.6</t>
  </si>
  <si>
    <t>02;22;08.0</t>
  </si>
  <si>
    <t>02;22;15.0</t>
  </si>
  <si>
    <t>02;22;17.0</t>
  </si>
  <si>
    <t>02;22;18.9</t>
  </si>
  <si>
    <t>02;22;26.1</t>
  </si>
  <si>
    <t>02;22;36.4</t>
  </si>
  <si>
    <t>02;22;37.5</t>
  </si>
  <si>
    <t>02;22;37.9</t>
  </si>
  <si>
    <t>02;22;38.2</t>
  </si>
  <si>
    <t>02;22;42.9</t>
  </si>
  <si>
    <t>02;22;43.2</t>
  </si>
  <si>
    <t>02;22;44.2</t>
  </si>
  <si>
    <t>02;22;46.2</t>
  </si>
  <si>
    <t>02;22;49.1</t>
  </si>
  <si>
    <t>02;22;51.3</t>
  </si>
  <si>
    <t>02;22;54.2</t>
  </si>
  <si>
    <t>02;22;59.2</t>
  </si>
  <si>
    <t>02;23;01.7</t>
  </si>
  <si>
    <t>02;23;05.1</t>
  </si>
  <si>
    <t>02;23;07.1</t>
  </si>
  <si>
    <t>02;23;08.2</t>
  </si>
  <si>
    <t>02;23;08.0</t>
  </si>
  <si>
    <t>02;23;09.7</t>
  </si>
  <si>
    <t>02;23;09.9</t>
  </si>
  <si>
    <t>02;23;12.7</t>
  </si>
  <si>
    <t>02;23;14.1</t>
  </si>
  <si>
    <t>02;23;18.2</t>
  </si>
  <si>
    <t>02;23;19.9</t>
  </si>
  <si>
    <t>02;23;20.2</t>
  </si>
  <si>
    <t>02;23;20.3</t>
  </si>
  <si>
    <t>02;23;21.0</t>
  </si>
  <si>
    <t>02;23;22.1</t>
  </si>
  <si>
    <t>02;23;23.2</t>
  </si>
  <si>
    <t>02;23;24.2</t>
  </si>
  <si>
    <t>02;23;25.4</t>
  </si>
  <si>
    <t>02;23;27.5</t>
  </si>
  <si>
    <t>02;23;30.9</t>
  </si>
  <si>
    <t>02;23;32.1</t>
  </si>
  <si>
    <t>02;23;32.2</t>
  </si>
  <si>
    <t>02;23;33.5</t>
  </si>
  <si>
    <t>02;23;34.2</t>
  </si>
  <si>
    <t>02;23;34.4</t>
  </si>
  <si>
    <t>02;23;34.7</t>
  </si>
  <si>
    <t>02;23;35.6</t>
  </si>
  <si>
    <t>02;23;35.9</t>
  </si>
  <si>
    <t>02;23;38.2</t>
  </si>
  <si>
    <t>02;23;38.1</t>
  </si>
  <si>
    <t>02;23;40.9</t>
  </si>
  <si>
    <t>02;23;41.3</t>
  </si>
  <si>
    <t>02;23;41.1</t>
  </si>
  <si>
    <t>02;23;49.4</t>
  </si>
  <si>
    <t>02;23;54.4</t>
  </si>
  <si>
    <t>02;23;54.8</t>
  </si>
  <si>
    <t>02;23;55.4</t>
  </si>
  <si>
    <t>02;23;57.7</t>
  </si>
  <si>
    <t>02;23;59.5</t>
  </si>
  <si>
    <t>02;24;00.6</t>
  </si>
  <si>
    <t>02;24;01.9</t>
  </si>
  <si>
    <t>02;24;01.1</t>
  </si>
  <si>
    <t>02;24;02.9</t>
  </si>
  <si>
    <t>02;24;07.2</t>
  </si>
  <si>
    <t>02;24;10.5</t>
  </si>
  <si>
    <t>02;24;11.4</t>
  </si>
  <si>
    <t>02;24;16.0</t>
  </si>
  <si>
    <t>02;24;18.4</t>
  </si>
  <si>
    <t>02;24;20.2</t>
  </si>
  <si>
    <t>02;24;21.7</t>
  </si>
  <si>
    <t>02;24;22.9</t>
  </si>
  <si>
    <t>02;24;23.3</t>
  </si>
  <si>
    <t>02;24;25.5</t>
  </si>
  <si>
    <t>02;24;28.1</t>
  </si>
  <si>
    <t>02;24;29.7</t>
  </si>
  <si>
    <t>02;24;31.7</t>
  </si>
  <si>
    <t>02;24;39.4</t>
  </si>
  <si>
    <t>02;24;46.2</t>
  </si>
  <si>
    <t>02;24;48.1</t>
  </si>
  <si>
    <t>02;24;48.2</t>
  </si>
  <si>
    <t>02;24;50.2</t>
  </si>
  <si>
    <t>02;24;53.2</t>
  </si>
  <si>
    <t>02;24;54.4</t>
  </si>
  <si>
    <t>02;24;54.1</t>
  </si>
  <si>
    <t>02;25;04.2</t>
  </si>
  <si>
    <t>02;25;05.5</t>
  </si>
  <si>
    <t>02;25;14.7</t>
  </si>
  <si>
    <t>02;25;15.1</t>
  </si>
  <si>
    <t>02;25;23.1</t>
  </si>
  <si>
    <t>02;25;25.2</t>
  </si>
  <si>
    <t>02;25;26.2</t>
  </si>
  <si>
    <t>02;25;26.4</t>
  </si>
  <si>
    <t>02;25;28.4</t>
  </si>
  <si>
    <t>02;25;31.1</t>
  </si>
  <si>
    <t>02;25;34.2</t>
  </si>
  <si>
    <t>02;25;36.2</t>
  </si>
  <si>
    <t>02;25;36.4</t>
  </si>
  <si>
    <t>02;25;36.9</t>
  </si>
  <si>
    <t>02;25;41.9</t>
  </si>
  <si>
    <t>02;25;42.2</t>
  </si>
  <si>
    <t>02;25;47.7</t>
  </si>
  <si>
    <t>02;25;50.2</t>
  </si>
  <si>
    <t>02;25;56.2</t>
  </si>
  <si>
    <t>02;25;58.5</t>
  </si>
  <si>
    <t>02;25;58.7</t>
  </si>
  <si>
    <t>02;26;05.8</t>
  </si>
  <si>
    <t>02;26;06.3</t>
  </si>
  <si>
    <t>02;26;06.4</t>
  </si>
  <si>
    <t>02;26;06.9</t>
  </si>
  <si>
    <t>02;26;07.2</t>
  </si>
  <si>
    <t>02;26;07.3</t>
  </si>
  <si>
    <t>02;26;16.1</t>
  </si>
  <si>
    <t>02;26;17.1</t>
  </si>
  <si>
    <t>02;26;18.8</t>
  </si>
  <si>
    <t>02;26;19.2</t>
  </si>
  <si>
    <t>02;26;19.8</t>
  </si>
  <si>
    <t>02;26;20.0</t>
  </si>
  <si>
    <t>02;26;30.3</t>
  </si>
  <si>
    <t>02;26;31.4</t>
  </si>
  <si>
    <t>02;26;31.7</t>
  </si>
  <si>
    <t>02;26;33.1</t>
  </si>
  <si>
    <t>02;26;37.0</t>
  </si>
  <si>
    <t>02;26;38.7</t>
  </si>
  <si>
    <t>02;26;42.0</t>
  </si>
  <si>
    <t>02;26;44.7</t>
  </si>
  <si>
    <t>02;26;45.0</t>
  </si>
  <si>
    <t>02;26;46.2</t>
  </si>
  <si>
    <t>02;26;46.9</t>
  </si>
  <si>
    <t>02;26;50.1</t>
  </si>
  <si>
    <t>02;26;51.4</t>
  </si>
  <si>
    <t>02;26;58.9</t>
  </si>
  <si>
    <t>02;27;04.2</t>
  </si>
  <si>
    <t>02;27;05.0</t>
  </si>
  <si>
    <t>02;27;06.1</t>
  </si>
  <si>
    <t>02;27;09.1</t>
  </si>
  <si>
    <t>02;27;20.7</t>
  </si>
  <si>
    <t>02;27;22.6</t>
  </si>
  <si>
    <t>02;27;29.6</t>
  </si>
  <si>
    <t>02;27;38.2</t>
  </si>
  <si>
    <t>02;27;40.4</t>
  </si>
  <si>
    <t>02;27;45.2</t>
  </si>
  <si>
    <t>02;27;45.9</t>
  </si>
  <si>
    <t>02;27;47.4</t>
  </si>
  <si>
    <t>02;27;47.8</t>
  </si>
  <si>
    <t>02;27;48.1</t>
  </si>
  <si>
    <t>02;27;49.4</t>
  </si>
  <si>
    <t>02;27;49.9</t>
  </si>
  <si>
    <t>02;27;50.7</t>
  </si>
  <si>
    <t>02;27;51.1</t>
  </si>
  <si>
    <t>02;28;03.4</t>
  </si>
  <si>
    <t>02;28;04.1</t>
  </si>
  <si>
    <t>02;28;05.7</t>
  </si>
  <si>
    <t>02;28;10.7</t>
  </si>
  <si>
    <t>02;28;12.5</t>
  </si>
  <si>
    <t>02;28;19.0</t>
  </si>
  <si>
    <t>02;28;24.8</t>
  </si>
  <si>
    <t>02;28;29.1</t>
  </si>
  <si>
    <t>02;28;30.9</t>
  </si>
  <si>
    <t>02;28;31.4</t>
  </si>
  <si>
    <t>02;28;37.7</t>
  </si>
  <si>
    <t>02;28;40.1</t>
  </si>
  <si>
    <t>02;28;41.2</t>
  </si>
  <si>
    <t>02;28;42.4</t>
  </si>
  <si>
    <t>02;28;42.8</t>
  </si>
  <si>
    <t>02;28;43.7</t>
  </si>
  <si>
    <t>02;28;45.1</t>
  </si>
  <si>
    <t>02;28;45.9</t>
  </si>
  <si>
    <t>02;28;47.9</t>
  </si>
  <si>
    <t>02;29;04.6</t>
  </si>
  <si>
    <t>02;29;10.4</t>
  </si>
  <si>
    <t>02;29;10.5</t>
  </si>
  <si>
    <t>02;29;10.6</t>
  </si>
  <si>
    <t>02;29;11.4</t>
  </si>
  <si>
    <t>02;29;17.9</t>
  </si>
  <si>
    <t>02;29;18.6</t>
  </si>
  <si>
    <t>02;29;18.9</t>
  </si>
  <si>
    <t>02;29;25.6</t>
  </si>
  <si>
    <t>02;29;25.9</t>
  </si>
  <si>
    <t>02;29;28.4</t>
  </si>
  <si>
    <t>02;29;32.9</t>
  </si>
  <si>
    <t>02;29;40.7</t>
  </si>
  <si>
    <t>02;29;56.1</t>
  </si>
  <si>
    <t>02;30;04.5</t>
  </si>
  <si>
    <t>02;30;05.7</t>
  </si>
  <si>
    <t>02;30;16.9</t>
  </si>
  <si>
    <t>02;30;23.1</t>
  </si>
  <si>
    <t>02;30;26.5</t>
  </si>
  <si>
    <t>02;30;30.5</t>
  </si>
  <si>
    <t>02;30;35.1</t>
  </si>
  <si>
    <t>02;30;50.4</t>
  </si>
  <si>
    <t>02;30;50.6</t>
  </si>
  <si>
    <t>02;30;51.2</t>
  </si>
  <si>
    <t>02;30;57.7</t>
  </si>
  <si>
    <t>02;30;58.2</t>
  </si>
  <si>
    <t>02;31;02.3</t>
  </si>
  <si>
    <t>02;31;05.1</t>
  </si>
  <si>
    <t>02;31;14.2</t>
  </si>
  <si>
    <t>02;31;15.2</t>
  </si>
  <si>
    <t>02;31;15.9</t>
  </si>
  <si>
    <t>02;31;16.7</t>
  </si>
  <si>
    <t>02;31;17.1</t>
  </si>
  <si>
    <t>02;31;29.1</t>
  </si>
  <si>
    <t>02;31;32.7</t>
  </si>
  <si>
    <t>02;31;38.0</t>
  </si>
  <si>
    <t>02;31;42.3</t>
  </si>
  <si>
    <t>02;31;49.4</t>
  </si>
  <si>
    <t>02;31;51.7</t>
  </si>
  <si>
    <t>02;32;00.1</t>
  </si>
  <si>
    <t>02;32;04.9</t>
  </si>
  <si>
    <t>02;32;15.6</t>
  </si>
  <si>
    <t>02;32;24.4</t>
  </si>
  <si>
    <t>02;32;24.5</t>
  </si>
  <si>
    <t>02;32;26.7</t>
  </si>
  <si>
    <t>02;32;27.4</t>
  </si>
  <si>
    <t>02;32;28.0</t>
  </si>
  <si>
    <t>02;32;29.2</t>
  </si>
  <si>
    <t>02;32;29.1</t>
  </si>
  <si>
    <t>02;32;36.3</t>
  </si>
  <si>
    <t>02;32;39.7</t>
  </si>
  <si>
    <t>02;32;41.2</t>
  </si>
  <si>
    <t>02;32;45.4</t>
  </si>
  <si>
    <t>02;32;52.2</t>
  </si>
  <si>
    <t>02;32;55.7</t>
  </si>
  <si>
    <t>02;32;57.9</t>
  </si>
  <si>
    <t>02;33;26.9</t>
  </si>
  <si>
    <t>02;33;29.1</t>
  </si>
  <si>
    <t>02;33;33.9</t>
  </si>
  <si>
    <t>02;33;36.2</t>
  </si>
  <si>
    <t>02;33;39.4</t>
  </si>
  <si>
    <t>02;33;41.8</t>
  </si>
  <si>
    <t>02;33;44.9</t>
  </si>
  <si>
    <t>02;33;45.9</t>
  </si>
  <si>
    <t>02;34;05.7</t>
  </si>
  <si>
    <t>02;34;09.1</t>
  </si>
  <si>
    <t>02;34;13.1</t>
  </si>
  <si>
    <t>02;34;40.2</t>
  </si>
  <si>
    <t>02;34;48.1</t>
  </si>
  <si>
    <t>02;34;51.2</t>
  </si>
  <si>
    <t>02;35;13.7</t>
  </si>
  <si>
    <t>02;35;19.9</t>
  </si>
  <si>
    <t>02;35;27.1</t>
  </si>
  <si>
    <t>02;35;33.9</t>
  </si>
  <si>
    <t>02;35;44.8</t>
  </si>
  <si>
    <t>02;35;48.1</t>
  </si>
  <si>
    <t>02;36;41.9</t>
  </si>
  <si>
    <t>02;36;57.1</t>
  </si>
  <si>
    <t>02;37;03.7</t>
  </si>
  <si>
    <t>02;37;10.1</t>
  </si>
  <si>
    <t>02;37;28.4</t>
  </si>
  <si>
    <t>02;37;33.4</t>
  </si>
  <si>
    <t>02;37;39.0</t>
  </si>
  <si>
    <t>02;37;49.7</t>
  </si>
  <si>
    <t>02;37;55.1</t>
  </si>
  <si>
    <t>02;37;55.4</t>
  </si>
  <si>
    <t>02;38;23.8</t>
  </si>
  <si>
    <t>02;38;29.2</t>
  </si>
  <si>
    <t>02;38;29.0</t>
  </si>
  <si>
    <t>02;38;39.9</t>
  </si>
  <si>
    <t>02;38;42.1</t>
  </si>
  <si>
    <t>02;38;59.1</t>
  </si>
  <si>
    <t>02;39;21.0</t>
  </si>
  <si>
    <t>02;39;23.4</t>
  </si>
  <si>
    <t>02;39;27.8</t>
  </si>
  <si>
    <t>02;39;29.7</t>
  </si>
  <si>
    <t>02;39;43.1</t>
  </si>
  <si>
    <t>02;39;56.0</t>
  </si>
  <si>
    <t>02;40;02.5</t>
  </si>
  <si>
    <t>02;40;06.7</t>
  </si>
  <si>
    <t>02;40;12.6</t>
  </si>
  <si>
    <t>02;40;36.9</t>
  </si>
  <si>
    <t>02;41;24.9</t>
  </si>
  <si>
    <t>02;41;31.4</t>
  </si>
  <si>
    <t>02;41;38.5</t>
  </si>
  <si>
    <t>02;41;52.1</t>
  </si>
  <si>
    <t>02;42;01.9</t>
  </si>
  <si>
    <t>02;42;02.7</t>
  </si>
  <si>
    <t>02;42;18.7</t>
  </si>
  <si>
    <t>02;42;19.1</t>
  </si>
  <si>
    <t>02;42;22.7</t>
  </si>
  <si>
    <t>02;42;39.7</t>
  </si>
  <si>
    <t>02;42;42.2</t>
  </si>
  <si>
    <t>02;42;47.0</t>
  </si>
  <si>
    <t>02;42;58.4</t>
  </si>
  <si>
    <t>02;43;14.3</t>
  </si>
  <si>
    <t>02;43;17.1</t>
  </si>
  <si>
    <t>02;43;58.7</t>
  </si>
  <si>
    <t>02;44;22.7</t>
  </si>
  <si>
    <t>02;44;23.1</t>
  </si>
  <si>
    <t>02;44;29.2</t>
  </si>
  <si>
    <t>02;44;31.9</t>
  </si>
  <si>
    <t>02;45;20.0</t>
  </si>
  <si>
    <t>02;45;25.0</t>
  </si>
  <si>
    <t>02;45;30.0</t>
  </si>
  <si>
    <t>02;45;30.4</t>
  </si>
  <si>
    <t>02;45;46.3</t>
  </si>
  <si>
    <t>02;45;47.7</t>
  </si>
  <si>
    <t>02;45;57.7</t>
  </si>
  <si>
    <t>02;46;29.0</t>
  </si>
  <si>
    <t>02;46;39.7</t>
  </si>
  <si>
    <t>02;47;30.0</t>
  </si>
  <si>
    <t>02;48;11.2</t>
  </si>
  <si>
    <t>02;48;27.1</t>
  </si>
  <si>
    <t>02;48;27.9</t>
  </si>
  <si>
    <t>02;49;31.4</t>
  </si>
  <si>
    <t>02;49;59.4</t>
  </si>
  <si>
    <t>02;50;02.0</t>
  </si>
  <si>
    <t>02;50;04.1</t>
  </si>
  <si>
    <t>02;50;09.9</t>
  </si>
  <si>
    <t>02;50;25.1</t>
  </si>
  <si>
    <t>02;50;47.1</t>
  </si>
  <si>
    <t>02;50;50.3</t>
  </si>
  <si>
    <t>02;50;58.7</t>
  </si>
  <si>
    <t>02;51;22.1</t>
  </si>
  <si>
    <t>02;51;34.1</t>
  </si>
  <si>
    <t>02;51;58.9</t>
  </si>
  <si>
    <t>02;51;59.7</t>
  </si>
  <si>
    <t>02;52;23.7</t>
  </si>
  <si>
    <t>02;52;28.9</t>
  </si>
  <si>
    <t>02;53;23.2</t>
  </si>
  <si>
    <t>02;54;12.6</t>
  </si>
  <si>
    <t>02;54;21.1</t>
  </si>
  <si>
    <t>02;54;34.3</t>
  </si>
  <si>
    <t>02;54;35.0</t>
  </si>
  <si>
    <t>02;54;47.6</t>
  </si>
  <si>
    <t>02;54;49.1</t>
  </si>
  <si>
    <t>02;55;38.0</t>
  </si>
  <si>
    <t>02;56;21.1</t>
  </si>
  <si>
    <t>02;57;20.7</t>
  </si>
  <si>
    <t>02;57;32.9</t>
  </si>
  <si>
    <t>02;58;25.9</t>
  </si>
  <si>
    <t>02;58;49.1</t>
  </si>
  <si>
    <t>02;59;41.6</t>
  </si>
  <si>
    <t>03;00;24.5</t>
  </si>
  <si>
    <t>03;02;02.3</t>
  </si>
  <si>
    <t>03;02;16.1</t>
  </si>
  <si>
    <t>03;03;53.1</t>
  </si>
  <si>
    <t>03;04;40.5</t>
  </si>
  <si>
    <t>03;04;43.5</t>
  </si>
  <si>
    <t>03;07;05.1</t>
  </si>
  <si>
    <t>03;07;31.4</t>
  </si>
  <si>
    <t>03;07;32.8</t>
  </si>
  <si>
    <t>03;07;35.1</t>
  </si>
  <si>
    <t>03;07;39.4</t>
  </si>
  <si>
    <t>03;13;08.1</t>
  </si>
  <si>
    <t>03;13;47.7</t>
  </si>
  <si>
    <t>03;19;43.2</t>
  </si>
  <si>
    <t>03;19;55.4</t>
  </si>
  <si>
    <t>03;33;27.4</t>
  </si>
  <si>
    <t>03;33;28.9</t>
  </si>
  <si>
    <t>03;33;33.9</t>
  </si>
  <si>
    <t>03;34;18.9</t>
  </si>
  <si>
    <t>RV1</t>
  </si>
  <si>
    <t>RV2</t>
  </si>
  <si>
    <t>RV3</t>
  </si>
  <si>
    <t>RV4</t>
  </si>
  <si>
    <t>RV5</t>
  </si>
  <si>
    <t>RV6</t>
  </si>
  <si>
    <t>RV7</t>
  </si>
  <si>
    <t>RV8</t>
  </si>
  <si>
    <t>RV9</t>
  </si>
  <si>
    <t>RV10</t>
  </si>
  <si>
    <t>RV11</t>
  </si>
  <si>
    <t>RV12</t>
  </si>
  <si>
    <t>RV13</t>
  </si>
  <si>
    <t>RV14</t>
  </si>
  <si>
    <t>RV15</t>
  </si>
  <si>
    <t>RV16</t>
  </si>
  <si>
    <t>RV17</t>
  </si>
  <si>
    <t>RV18</t>
  </si>
  <si>
    <t>RV19</t>
  </si>
  <si>
    <t>RV20</t>
  </si>
  <si>
    <t>RV21</t>
  </si>
  <si>
    <t>RV22</t>
  </si>
  <si>
    <t>RV23</t>
  </si>
  <si>
    <t>RV24</t>
  </si>
  <si>
    <t>RV25</t>
  </si>
  <si>
    <t>RV26</t>
  </si>
  <si>
    <t>RV27</t>
  </si>
  <si>
    <t>RV28</t>
  </si>
  <si>
    <t>RV29</t>
  </si>
  <si>
    <t>RV30</t>
  </si>
  <si>
    <t>RV31</t>
  </si>
  <si>
    <t>RV32</t>
  </si>
  <si>
    <t>RV33</t>
  </si>
  <si>
    <t>RV34</t>
  </si>
  <si>
    <t>RV35</t>
  </si>
  <si>
    <t>RV36</t>
  </si>
  <si>
    <t>RV37</t>
  </si>
  <si>
    <t>RV38</t>
  </si>
  <si>
    <t>RV39</t>
  </si>
  <si>
    <t>RV40</t>
  </si>
  <si>
    <t>RV41</t>
  </si>
  <si>
    <t>RV42</t>
  </si>
  <si>
    <t>RV43</t>
  </si>
  <si>
    <t>RV44</t>
  </si>
  <si>
    <t>RV45</t>
  </si>
  <si>
    <t>RV46</t>
  </si>
  <si>
    <t>RV47</t>
  </si>
  <si>
    <t>RV48</t>
  </si>
  <si>
    <t>RV49</t>
  </si>
  <si>
    <t>RV50</t>
  </si>
  <si>
    <t>RV51</t>
  </si>
  <si>
    <t>RV52</t>
  </si>
  <si>
    <t>RV53</t>
  </si>
  <si>
    <t>RV54</t>
  </si>
  <si>
    <t>RV55</t>
  </si>
  <si>
    <t>RV56</t>
  </si>
  <si>
    <t>RV57</t>
  </si>
  <si>
    <t>RV58</t>
  </si>
  <si>
    <t>RV59</t>
  </si>
  <si>
    <t>RV60</t>
  </si>
  <si>
    <t>RV61</t>
  </si>
  <si>
    <t>RV62</t>
  </si>
  <si>
    <t>RV63</t>
  </si>
  <si>
    <t>RV64</t>
  </si>
  <si>
    <t>RV65</t>
  </si>
  <si>
    <t>RV66</t>
  </si>
  <si>
    <t>RV67</t>
  </si>
  <si>
    <t>RV68</t>
  </si>
  <si>
    <t>RV69</t>
  </si>
  <si>
    <t>RV70</t>
  </si>
  <si>
    <t>RV71</t>
  </si>
  <si>
    <t>RV72</t>
  </si>
  <si>
    <t>RV73</t>
  </si>
  <si>
    <t>RV74</t>
  </si>
  <si>
    <t>RV75</t>
  </si>
  <si>
    <t>RV76</t>
  </si>
  <si>
    <t>RV77</t>
  </si>
  <si>
    <t>RV78</t>
  </si>
  <si>
    <t>RV79</t>
  </si>
  <si>
    <t>RV80</t>
  </si>
  <si>
    <t>RV81</t>
  </si>
  <si>
    <t>RV82</t>
  </si>
  <si>
    <t>RV83</t>
  </si>
  <si>
    <t>RV84</t>
  </si>
  <si>
    <t>RV85</t>
  </si>
  <si>
    <t>RV86</t>
  </si>
  <si>
    <t>RV87</t>
  </si>
  <si>
    <t>RV88</t>
  </si>
  <si>
    <t>RV89</t>
  </si>
  <si>
    <t>RV90</t>
  </si>
  <si>
    <t>RV91</t>
  </si>
  <si>
    <t>RV92</t>
  </si>
  <si>
    <t>RV93</t>
  </si>
  <si>
    <t>RV94</t>
  </si>
  <si>
    <t>RV95</t>
  </si>
  <si>
    <t>RV96</t>
  </si>
  <si>
    <t>RV97</t>
  </si>
  <si>
    <t>RV98</t>
  </si>
  <si>
    <t>RV99</t>
  </si>
  <si>
    <t>RV100</t>
  </si>
  <si>
    <t>RV101</t>
  </si>
  <si>
    <t>RezP1</t>
  </si>
  <si>
    <t>RezP2</t>
  </si>
  <si>
    <t>RezP3</t>
  </si>
  <si>
    <t>RezP4</t>
  </si>
  <si>
    <t>RezP5</t>
  </si>
  <si>
    <t>RezP6</t>
  </si>
  <si>
    <t>RezP7</t>
  </si>
  <si>
    <t>RezP8</t>
  </si>
  <si>
    <t>RezP9</t>
  </si>
  <si>
    <t>RezP10</t>
  </si>
  <si>
    <t>RezP11</t>
  </si>
  <si>
    <t>RezP12</t>
  </si>
  <si>
    <t>RezP13</t>
  </si>
  <si>
    <t>RezP14</t>
  </si>
  <si>
    <t>RezP15</t>
  </si>
  <si>
    <t>RezP16</t>
  </si>
  <si>
    <t>RezP17</t>
  </si>
  <si>
    <t>RezP18</t>
  </si>
  <si>
    <t>RezP19</t>
  </si>
  <si>
    <t>RezP20</t>
  </si>
  <si>
    <t>RezP21</t>
  </si>
  <si>
    <t>RezP22</t>
  </si>
  <si>
    <t>RezP23</t>
  </si>
  <si>
    <t>RezP24</t>
  </si>
  <si>
    <t>RezP25</t>
  </si>
  <si>
    <t>RezP26</t>
  </si>
  <si>
    <t>RezP27</t>
  </si>
  <si>
    <t>RezP28</t>
  </si>
  <si>
    <t>RezP29</t>
  </si>
  <si>
    <t>RezP30</t>
  </si>
  <si>
    <t>RezP31</t>
  </si>
  <si>
    <t>RezP32</t>
  </si>
  <si>
    <t>RezP33</t>
  </si>
  <si>
    <t>RezP34</t>
  </si>
  <si>
    <t>RezP35</t>
  </si>
  <si>
    <t>RezP36</t>
  </si>
  <si>
    <t>RezP37</t>
  </si>
  <si>
    <t>RezP38</t>
  </si>
  <si>
    <t>RezP39</t>
  </si>
  <si>
    <t>RezP40</t>
  </si>
  <si>
    <t>RezP41</t>
  </si>
  <si>
    <t>RezP42</t>
  </si>
  <si>
    <t>RezP43</t>
  </si>
  <si>
    <t>RezP44</t>
  </si>
  <si>
    <t>RezP45</t>
  </si>
  <si>
    <t>RezP46</t>
  </si>
  <si>
    <t>RezP47</t>
  </si>
  <si>
    <t>RezP48</t>
  </si>
  <si>
    <t>RezP49</t>
  </si>
  <si>
    <t>RezP50</t>
  </si>
  <si>
    <t>RezP51</t>
  </si>
  <si>
    <t>RezP52</t>
  </si>
  <si>
    <t>RezP53</t>
  </si>
  <si>
    <t>RezP54</t>
  </si>
  <si>
    <t>RezP55</t>
  </si>
  <si>
    <t>RezP56</t>
  </si>
  <si>
    <t>RezP57</t>
  </si>
  <si>
    <t>RezP58</t>
  </si>
  <si>
    <t>RezP59</t>
  </si>
  <si>
    <t>RezP60</t>
  </si>
  <si>
    <t>RezP61</t>
  </si>
  <si>
    <t>RezP62</t>
  </si>
  <si>
    <t>RezP63</t>
  </si>
  <si>
    <t>RezP64</t>
  </si>
  <si>
    <t>RezP65</t>
  </si>
  <si>
    <t>RezP66</t>
  </si>
  <si>
    <t>RezP67</t>
  </si>
  <si>
    <t>RezP68</t>
  </si>
  <si>
    <t>RezP69</t>
  </si>
  <si>
    <t>RezP70</t>
  </si>
  <si>
    <t>RezP71</t>
  </si>
  <si>
    <t>RezP72</t>
  </si>
  <si>
    <t>RezP73</t>
  </si>
  <si>
    <t>RezP74</t>
  </si>
  <si>
    <t>RezP75</t>
  </si>
  <si>
    <t>RezP76</t>
  </si>
  <si>
    <t>RezP77</t>
  </si>
  <si>
    <t>RezP78</t>
  </si>
  <si>
    <t>RezP79</t>
  </si>
  <si>
    <t>RezP80</t>
  </si>
  <si>
    <t>RezP81</t>
  </si>
  <si>
    <t>RezP82</t>
  </si>
  <si>
    <t>RezP83</t>
  </si>
  <si>
    <t>RezP84</t>
  </si>
  <si>
    <t>RezP85</t>
  </si>
  <si>
    <t>RezP86</t>
  </si>
  <si>
    <t>RezP87</t>
  </si>
  <si>
    <t>RezP88</t>
  </si>
  <si>
    <t>RezP89</t>
  </si>
  <si>
    <t>RezP90</t>
  </si>
  <si>
    <t>RezP91</t>
  </si>
  <si>
    <t>RezP92</t>
  </si>
  <si>
    <t>RezP93</t>
  </si>
  <si>
    <t>RezP94</t>
  </si>
  <si>
    <t>RezP95</t>
  </si>
  <si>
    <t>RezP96</t>
  </si>
  <si>
    <t>RezP97</t>
  </si>
  <si>
    <t>RezP98</t>
  </si>
  <si>
    <t>RezP99</t>
  </si>
  <si>
    <t>RezP100</t>
  </si>
  <si>
    <t>RezP101</t>
  </si>
  <si>
    <t>RezP102</t>
  </si>
  <si>
    <t>RezP103</t>
  </si>
  <si>
    <t>RezP104</t>
  </si>
  <si>
    <t>RezP105</t>
  </si>
  <si>
    <t>RezP106</t>
  </si>
  <si>
    <t>RezP107</t>
  </si>
  <si>
    <t>RezP108</t>
  </si>
  <si>
    <t>RezP109</t>
  </si>
  <si>
    <t>RezP110</t>
  </si>
  <si>
    <t>RezP111</t>
  </si>
  <si>
    <t>RezP112</t>
  </si>
  <si>
    <t>RezP113</t>
  </si>
  <si>
    <t>RezP114</t>
  </si>
  <si>
    <t>RezP115</t>
  </si>
  <si>
    <t>RezP116</t>
  </si>
  <si>
    <t>RezP117</t>
  </si>
  <si>
    <t>RezP118</t>
  </si>
  <si>
    <t>RezP119</t>
  </si>
  <si>
    <t>RezP120</t>
  </si>
  <si>
    <t>RezP121</t>
  </si>
  <si>
    <t>RezP122</t>
  </si>
  <si>
    <t>RezP123</t>
  </si>
  <si>
    <t>RezP124</t>
  </si>
  <si>
    <t>RezP125</t>
  </si>
  <si>
    <t>RezP126</t>
  </si>
  <si>
    <t>RezP127</t>
  </si>
  <si>
    <t>RezP128</t>
  </si>
  <si>
    <t>RezP129</t>
  </si>
  <si>
    <t>RezP130</t>
  </si>
  <si>
    <t>RezP131</t>
  </si>
  <si>
    <t>RezP132</t>
  </si>
  <si>
    <t>RezP133</t>
  </si>
  <si>
    <t>RezP134</t>
  </si>
  <si>
    <t>RezP135</t>
  </si>
  <si>
    <t>RezP136</t>
  </si>
  <si>
    <t>RezP137</t>
  </si>
  <si>
    <t>RezP138</t>
  </si>
  <si>
    <t>RezP139</t>
  </si>
  <si>
    <t>RezP140</t>
  </si>
  <si>
    <t>RezP141</t>
  </si>
  <si>
    <t>RezP142</t>
  </si>
  <si>
    <t>RezP143</t>
  </si>
  <si>
    <t>RezP144</t>
  </si>
  <si>
    <t>RezP145</t>
  </si>
  <si>
    <t>RezP146</t>
  </si>
  <si>
    <t>RezP147</t>
  </si>
  <si>
    <t>RezP148</t>
  </si>
  <si>
    <t>RezP149</t>
  </si>
  <si>
    <t>RezP150</t>
  </si>
  <si>
    <t>RezP151</t>
  </si>
  <si>
    <t>RezP152</t>
  </si>
  <si>
    <t>RezP153</t>
  </si>
  <si>
    <t>RezP154</t>
  </si>
  <si>
    <t>RezP155</t>
  </si>
  <si>
    <t>RezP156</t>
  </si>
  <si>
    <t>RezP157</t>
  </si>
  <si>
    <t>RezP158</t>
  </si>
  <si>
    <t>RezP159</t>
  </si>
  <si>
    <t>RezP160</t>
  </si>
  <si>
    <t>RezP161</t>
  </si>
  <si>
    <t>RezP162</t>
  </si>
  <si>
    <t>RezP163</t>
  </si>
  <si>
    <t>RezP164</t>
  </si>
  <si>
    <t>RezP165</t>
  </si>
  <si>
    <t>RezP166</t>
  </si>
  <si>
    <t>RezP167</t>
  </si>
  <si>
    <t>RezP168</t>
  </si>
  <si>
    <t>RezP169</t>
  </si>
  <si>
    <t>RezP170</t>
  </si>
  <si>
    <t>RezP171</t>
  </si>
  <si>
    <t>RezP172</t>
  </si>
  <si>
    <t>RezP173</t>
  </si>
  <si>
    <t>RezP174</t>
  </si>
  <si>
    <t>RezP175</t>
  </si>
  <si>
    <t>RezP176</t>
  </si>
  <si>
    <t>RezP177</t>
  </si>
  <si>
    <t>RezP178</t>
  </si>
  <si>
    <t>RezP179</t>
  </si>
  <si>
    <t>RezP180</t>
  </si>
  <si>
    <t>RezP181</t>
  </si>
  <si>
    <t>RezP182</t>
  </si>
  <si>
    <t>RezP183</t>
  </si>
  <si>
    <t>RezP184</t>
  </si>
  <si>
    <t>RezP185</t>
  </si>
  <si>
    <t>RezP186</t>
  </si>
  <si>
    <t>RezP187</t>
  </si>
  <si>
    <t>RezP188</t>
  </si>
  <si>
    <t>RezP189</t>
  </si>
  <si>
    <t>RezP190</t>
  </si>
  <si>
    <t>RezP191</t>
  </si>
  <si>
    <t>RezP192</t>
  </si>
  <si>
    <t>RezP193</t>
  </si>
  <si>
    <t>RezP194</t>
  </si>
  <si>
    <t>RezP195</t>
  </si>
  <si>
    <t>RezP196</t>
  </si>
  <si>
    <t>RezP197</t>
  </si>
  <si>
    <t>RezP198</t>
  </si>
  <si>
    <t>RezP199</t>
  </si>
  <si>
    <t>RezP200</t>
  </si>
  <si>
    <t>RezP201</t>
  </si>
  <si>
    <t>RezP202</t>
  </si>
  <si>
    <t>RezP203</t>
  </si>
  <si>
    <t>RezP204</t>
  </si>
  <si>
    <t>RezP205</t>
  </si>
  <si>
    <t>RezP206</t>
  </si>
  <si>
    <t>RezP207</t>
  </si>
  <si>
    <t>RezP208</t>
  </si>
  <si>
    <t>RezP209</t>
  </si>
  <si>
    <t>RezP210</t>
  </si>
  <si>
    <t>RezP211</t>
  </si>
  <si>
    <t>RezP212</t>
  </si>
  <si>
    <t>RezP213</t>
  </si>
  <si>
    <t>RezP214</t>
  </si>
  <si>
    <t>RezP215</t>
  </si>
  <si>
    <t>RezP216</t>
  </si>
  <si>
    <t>RezP217</t>
  </si>
  <si>
    <t>RezP218</t>
  </si>
  <si>
    <t>RezP219</t>
  </si>
  <si>
    <t>RezP220</t>
  </si>
  <si>
    <t>RezP221</t>
  </si>
  <si>
    <t>RezP222</t>
  </si>
  <si>
    <t>RezP223</t>
  </si>
  <si>
    <t>RezP224</t>
  </si>
  <si>
    <t>RezP225</t>
  </si>
  <si>
    <t>RezP226</t>
  </si>
  <si>
    <t>RezP227</t>
  </si>
  <si>
    <t>RezP228</t>
  </si>
  <si>
    <t>RezP229</t>
  </si>
  <si>
    <t>RezP230</t>
  </si>
  <si>
    <t>RezP231</t>
  </si>
  <si>
    <t>RezP232</t>
  </si>
  <si>
    <t>RezP233</t>
  </si>
  <si>
    <t>RezP234</t>
  </si>
  <si>
    <t>RezP235</t>
  </si>
  <si>
    <t>RezP236</t>
  </si>
  <si>
    <t>RezP237</t>
  </si>
  <si>
    <t>RezP238</t>
  </si>
  <si>
    <t>RezP239</t>
  </si>
  <si>
    <t>RezP240</t>
  </si>
  <si>
    <t>RezP241</t>
  </si>
  <si>
    <t>RezP242</t>
  </si>
  <si>
    <t>RezP243</t>
  </si>
  <si>
    <t>RezP244</t>
  </si>
  <si>
    <t>RezP245</t>
  </si>
  <si>
    <t>RezP246</t>
  </si>
  <si>
    <t>RezP247</t>
  </si>
  <si>
    <t>RezP248</t>
  </si>
  <si>
    <t>RezP249</t>
  </si>
  <si>
    <t>RezP250</t>
  </si>
  <si>
    <t>RezP251</t>
  </si>
  <si>
    <t>RezP252</t>
  </si>
  <si>
    <t>RezP253</t>
  </si>
  <si>
    <t>RezP254</t>
  </si>
  <si>
    <t>RezP255</t>
  </si>
  <si>
    <t>RezP256</t>
  </si>
  <si>
    <t>RezP257</t>
  </si>
  <si>
    <t>RezP258</t>
  </si>
  <si>
    <t>RezP259</t>
  </si>
  <si>
    <t>RezP260</t>
  </si>
  <si>
    <t>RezP261</t>
  </si>
  <si>
    <t>RezP262</t>
  </si>
  <si>
    <t>RezP263</t>
  </si>
  <si>
    <t>RezP264</t>
  </si>
  <si>
    <t>RezP265</t>
  </si>
  <si>
    <t>RezP266</t>
  </si>
  <si>
    <t>RezP267</t>
  </si>
  <si>
    <t>RezP268</t>
  </si>
  <si>
    <t>RezP269</t>
  </si>
  <si>
    <t>RezP270</t>
  </si>
  <si>
    <t>RezP271</t>
  </si>
  <si>
    <t>RezP272</t>
  </si>
  <si>
    <t>RezP273</t>
  </si>
  <si>
    <t>RezP274</t>
  </si>
  <si>
    <t>RezP275</t>
  </si>
  <si>
    <t>RezP276</t>
  </si>
  <si>
    <t>RezP277</t>
  </si>
  <si>
    <t>RezP278</t>
  </si>
  <si>
    <t>RezP279</t>
  </si>
  <si>
    <t>RezP280</t>
  </si>
  <si>
    <t>RezP281</t>
  </si>
  <si>
    <t>RezP282</t>
  </si>
  <si>
    <t>RezP283</t>
  </si>
  <si>
    <t>RezP284</t>
  </si>
  <si>
    <t>RezP285</t>
  </si>
  <si>
    <t>RezP286</t>
  </si>
  <si>
    <t>RezP287</t>
  </si>
  <si>
    <t>RezP288</t>
  </si>
  <si>
    <t>RezP289</t>
  </si>
  <si>
    <t>RezP290</t>
  </si>
  <si>
    <t>RezP291</t>
  </si>
  <si>
    <t>RezP292</t>
  </si>
  <si>
    <t>RezP293</t>
  </si>
  <si>
    <t>RezP294</t>
  </si>
  <si>
    <t>RezP295</t>
  </si>
  <si>
    <t>RezP296</t>
  </si>
  <si>
    <t>RezP297</t>
  </si>
  <si>
    <t>RezP298</t>
  </si>
  <si>
    <t>RezP299</t>
  </si>
  <si>
    <t>RezP300</t>
  </si>
  <si>
    <t>RezP301</t>
  </si>
  <si>
    <t>RezP302</t>
  </si>
  <si>
    <t>RezP303</t>
  </si>
  <si>
    <t>RezP304</t>
  </si>
  <si>
    <t>RezP305</t>
  </si>
  <si>
    <t>RezP306</t>
  </si>
  <si>
    <t>RezP307</t>
  </si>
  <si>
    <t>RezP308</t>
  </si>
  <si>
    <t>RezP309</t>
  </si>
  <si>
    <t>RezP310</t>
  </si>
  <si>
    <t>RezP311</t>
  </si>
  <si>
    <t>RezP312</t>
  </si>
  <si>
    <t>RezP313</t>
  </si>
  <si>
    <t>RezP314</t>
  </si>
  <si>
    <t>RezP315</t>
  </si>
  <si>
    <t>RezP316</t>
  </si>
  <si>
    <t>RezP317</t>
  </si>
  <si>
    <t>RezP318</t>
  </si>
  <si>
    <t>RezP319</t>
  </si>
  <si>
    <t>RezP320</t>
  </si>
  <si>
    <t>RezP321</t>
  </si>
  <si>
    <t>RezP322</t>
  </si>
  <si>
    <t>RezP323</t>
  </si>
  <si>
    <t>RezP324</t>
  </si>
  <si>
    <t>RezP325</t>
  </si>
  <si>
    <t>RezP326</t>
  </si>
  <si>
    <t>RezP327</t>
  </si>
  <si>
    <t>RezP328</t>
  </si>
  <si>
    <t>RezP329</t>
  </si>
  <si>
    <t>RezP330</t>
  </si>
  <si>
    <t>RezP331</t>
  </si>
  <si>
    <t>RezP332</t>
  </si>
  <si>
    <t>RezP333</t>
  </si>
  <si>
    <t>RezP334</t>
  </si>
  <si>
    <t>RezP335</t>
  </si>
  <si>
    <t>RezP336</t>
  </si>
  <si>
    <t>RezP337</t>
  </si>
  <si>
    <t>RezP338</t>
  </si>
  <si>
    <t>RezP339</t>
  </si>
  <si>
    <t>RezP340</t>
  </si>
  <si>
    <t>RezP341</t>
  </si>
  <si>
    <t>RezP342</t>
  </si>
  <si>
    <t>RezP343</t>
  </si>
  <si>
    <t>RezP344</t>
  </si>
  <si>
    <t>RezP345</t>
  </si>
  <si>
    <t>RezP346</t>
  </si>
  <si>
    <t>RezP347</t>
  </si>
  <si>
    <t>RezP348</t>
  </si>
  <si>
    <t>RezP349</t>
  </si>
  <si>
    <t>RezP350</t>
  </si>
  <si>
    <t>RezP351</t>
  </si>
  <si>
    <t>RezP352</t>
  </si>
  <si>
    <t>RezP353</t>
  </si>
  <si>
    <t>RezP354</t>
  </si>
  <si>
    <t>RezP355</t>
  </si>
  <si>
    <t>RezP356</t>
  </si>
  <si>
    <t>RezP357</t>
  </si>
  <si>
    <t>RezP358</t>
  </si>
  <si>
    <t>RezP359</t>
  </si>
  <si>
    <t>RezP360</t>
  </si>
  <si>
    <t>RezP361</t>
  </si>
  <si>
    <t>RezP362</t>
  </si>
  <si>
    <t>RezP363</t>
  </si>
  <si>
    <t>RezP364</t>
  </si>
  <si>
    <t>RezP365</t>
  </si>
  <si>
    <t>RezP366</t>
  </si>
  <si>
    <t>RezP367</t>
  </si>
  <si>
    <t>RezP368</t>
  </si>
  <si>
    <t>RezP369</t>
  </si>
  <si>
    <t>RezP370</t>
  </si>
  <si>
    <t>RezP371</t>
  </si>
  <si>
    <t>RezP372</t>
  </si>
  <si>
    <t>RezP373</t>
  </si>
  <si>
    <t>RezP374</t>
  </si>
  <si>
    <t>RezP375</t>
  </si>
  <si>
    <t>RezP376</t>
  </si>
  <si>
    <t>RezP377</t>
  </si>
  <si>
    <t>RezP378</t>
  </si>
  <si>
    <t>RezP379</t>
  </si>
  <si>
    <t>RezP380</t>
  </si>
  <si>
    <t>RezP381</t>
  </si>
  <si>
    <t>RezP382</t>
  </si>
  <si>
    <t>RezP383</t>
  </si>
  <si>
    <t>RezP384</t>
  </si>
  <si>
    <t>RezP</t>
  </si>
  <si>
    <t>RV</t>
  </si>
  <si>
    <t>Kopā</t>
  </si>
  <si>
    <t>LSCm1</t>
  </si>
  <si>
    <t>LSCm2</t>
  </si>
  <si>
    <t>LSCm3</t>
  </si>
  <si>
    <t>LSCm4</t>
  </si>
  <si>
    <t>LSCm5</t>
  </si>
  <si>
    <t>LSCm6</t>
  </si>
  <si>
    <t>LSCm7</t>
  </si>
  <si>
    <t>LSCm8</t>
  </si>
  <si>
    <t>LSCm9</t>
  </si>
  <si>
    <t>LSCm10</t>
  </si>
  <si>
    <t>LSCm11</t>
  </si>
  <si>
    <t>LSCm12</t>
  </si>
  <si>
    <t>LSCm13</t>
  </si>
  <si>
    <t>LSCm14</t>
  </si>
  <si>
    <t>LSCm15</t>
  </si>
  <si>
    <t>LSCm16</t>
  </si>
  <si>
    <t>LSCm17</t>
  </si>
  <si>
    <t>LSCm18</t>
  </si>
  <si>
    <t>LSCm19</t>
  </si>
  <si>
    <t>LSCm20</t>
  </si>
  <si>
    <t>LSCm21</t>
  </si>
  <si>
    <t>LSCm22</t>
  </si>
  <si>
    <t>LSCm23</t>
  </si>
  <si>
    <t>LSCm24</t>
  </si>
  <si>
    <t>LSCm25</t>
  </si>
  <si>
    <t>LSCm26</t>
  </si>
  <si>
    <t>LSCm27</t>
  </si>
  <si>
    <t>LSCm28</t>
  </si>
  <si>
    <t>LSCm29</t>
  </si>
  <si>
    <t>LSCm30</t>
  </si>
  <si>
    <t>LSCm31</t>
  </si>
  <si>
    <t>LSCm</t>
  </si>
  <si>
    <t>GarkSBL1</t>
  </si>
  <si>
    <t>GarkSBL2</t>
  </si>
  <si>
    <t>GarkSBL3</t>
  </si>
  <si>
    <t>GarkSBL4</t>
  </si>
  <si>
    <t>GarkSBL5</t>
  </si>
  <si>
    <t>GarkSBL6</t>
  </si>
  <si>
    <t>GarkSBL7</t>
  </si>
  <si>
    <t>GarkSBL8</t>
  </si>
  <si>
    <t>GarkSBL9</t>
  </si>
  <si>
    <t>GarkSBL10</t>
  </si>
  <si>
    <t>GarkSBL11</t>
  </si>
  <si>
    <t>GarkSBL12</t>
  </si>
  <si>
    <t>GarkSBL13</t>
  </si>
  <si>
    <t>GarkSBL14</t>
  </si>
  <si>
    <t>GarkSBL15</t>
  </si>
  <si>
    <t>GarkSBL16</t>
  </si>
  <si>
    <t>GarkSBL17</t>
  </si>
  <si>
    <t>GarkSBL18</t>
  </si>
  <si>
    <t>GarkSBL19</t>
  </si>
  <si>
    <t>GarkSBL20</t>
  </si>
  <si>
    <t>GarkSBL21</t>
  </si>
  <si>
    <t>GarkSBL22</t>
  </si>
  <si>
    <t>GarkSBL23</t>
  </si>
  <si>
    <t>GarkSBL24</t>
  </si>
  <si>
    <t>GarkSBL25</t>
  </si>
  <si>
    <t>GarkSBL26</t>
  </si>
  <si>
    <t>GarkSBL27</t>
  </si>
  <si>
    <t>GarkSBL28</t>
  </si>
  <si>
    <t>GarkSBL29</t>
  </si>
  <si>
    <t>GarkSBL30</t>
  </si>
  <si>
    <t>GarkSBL31</t>
  </si>
  <si>
    <t>GarkSBL32</t>
  </si>
  <si>
    <t>GarkSBL33</t>
  </si>
  <si>
    <t>GarkSBL34</t>
  </si>
  <si>
    <t>GarkSBL35</t>
  </si>
  <si>
    <t>GarkSBL36</t>
  </si>
  <si>
    <t>GarkSBL37</t>
  </si>
  <si>
    <t>GarkSBL38</t>
  </si>
  <si>
    <t>GarkSBL39</t>
  </si>
  <si>
    <t>GarkSBL40</t>
  </si>
  <si>
    <t>GarkSBL41</t>
  </si>
  <si>
    <t>GarkSBL42</t>
  </si>
  <si>
    <t>GarkSBL43</t>
  </si>
  <si>
    <t>GarkSBL44</t>
  </si>
  <si>
    <t>GarkSBL45</t>
  </si>
  <si>
    <t>GarkSBL46</t>
  </si>
  <si>
    <t>GarkSBL47</t>
  </si>
  <si>
    <t>GarkSBL48</t>
  </si>
  <si>
    <t>GarkSBL49</t>
  </si>
  <si>
    <t>GarkSBL50</t>
  </si>
  <si>
    <t>GarkSBL51</t>
  </si>
  <si>
    <t>GarkSBL52</t>
  </si>
  <si>
    <t>GarkSBL53</t>
  </si>
  <si>
    <t>GarkSBL54</t>
  </si>
  <si>
    <t>GarkSBL55</t>
  </si>
  <si>
    <t>GarkSBL56</t>
  </si>
  <si>
    <t>GarkSBL57</t>
  </si>
  <si>
    <t>GarkSBL58</t>
  </si>
  <si>
    <t>GarkSBL59</t>
  </si>
  <si>
    <t>GarkSBL60</t>
  </si>
  <si>
    <t>GarkSBL61</t>
  </si>
  <si>
    <t>GarkSBL62</t>
  </si>
  <si>
    <t>GarkSBL63</t>
  </si>
  <si>
    <t>GarkSBL64</t>
  </si>
  <si>
    <t>GarkSBL65</t>
  </si>
  <si>
    <t>GarkSBL66</t>
  </si>
  <si>
    <t>GarkSBL67</t>
  </si>
  <si>
    <t>GarkSBL68</t>
  </si>
  <si>
    <t>GarkSBL69</t>
  </si>
  <si>
    <t>GarkSBL70</t>
  </si>
  <si>
    <t>GarkSBL71</t>
  </si>
  <si>
    <t>GarkSBL72</t>
  </si>
  <si>
    <t>GarkSBL73</t>
  </si>
  <si>
    <t>GarkSBL74</t>
  </si>
  <si>
    <t>GarkSBL75</t>
  </si>
  <si>
    <t>GarkSBL76</t>
  </si>
  <si>
    <t>GarkSBL77</t>
  </si>
  <si>
    <t>GarkSBL78</t>
  </si>
  <si>
    <t>GarkSBL79</t>
  </si>
  <si>
    <t>GarkSBL80</t>
  </si>
  <si>
    <t>GarkSBL81</t>
  </si>
  <si>
    <t>GarkSBL82</t>
  </si>
  <si>
    <t>GarkSBL83</t>
  </si>
  <si>
    <t>GarkSBL84</t>
  </si>
  <si>
    <t>GarkSBL85</t>
  </si>
  <si>
    <t>GarkSBL86</t>
  </si>
  <si>
    <t>GarkSBL87</t>
  </si>
  <si>
    <t>GarkSBL88</t>
  </si>
  <si>
    <t>GarkSBL89</t>
  </si>
  <si>
    <t>GarkSBL90</t>
  </si>
  <si>
    <t>GarkSBL91</t>
  </si>
  <si>
    <t>GarkSBL92</t>
  </si>
  <si>
    <t>GarkSBL93</t>
  </si>
  <si>
    <t>GarkSBL94</t>
  </si>
  <si>
    <t>GarkSBL95</t>
  </si>
  <si>
    <t>GarkSBL96</t>
  </si>
  <si>
    <t>GarkSBL97</t>
  </si>
  <si>
    <t>GarkSBL98</t>
  </si>
  <si>
    <t>GarkSBL99</t>
  </si>
  <si>
    <t>GarkSBL100</t>
  </si>
  <si>
    <t>GarkSBL101</t>
  </si>
  <si>
    <t>GarkSBL102</t>
  </si>
  <si>
    <t>GarkSBL103</t>
  </si>
  <si>
    <t>GarkSBL104</t>
  </si>
  <si>
    <t>GarkSBL105</t>
  </si>
  <si>
    <t>GarkSBL106</t>
  </si>
  <si>
    <t>GarkSBL107</t>
  </si>
  <si>
    <t>GarkSBL108</t>
  </si>
  <si>
    <t>GarkSBL109</t>
  </si>
  <si>
    <t>GarkSBL110</t>
  </si>
  <si>
    <t>GarkSBL111</t>
  </si>
  <si>
    <t>GarkSBL112</t>
  </si>
  <si>
    <t>GarkSBL113</t>
  </si>
  <si>
    <t>GarkSBL114</t>
  </si>
  <si>
    <t>GarkSBL115</t>
  </si>
  <si>
    <t>GarkSBL116</t>
  </si>
  <si>
    <t>GarkSBL117</t>
  </si>
  <si>
    <t>GarkSBL118</t>
  </si>
  <si>
    <t>GarkSBL119</t>
  </si>
  <si>
    <t>GarkSBL120</t>
  </si>
  <si>
    <t>GarkSBL121</t>
  </si>
  <si>
    <t>GarkSBL122</t>
  </si>
  <si>
    <t>GarkSBL123</t>
  </si>
  <si>
    <t>GarkSBL124</t>
  </si>
  <si>
    <t>GarkSBL125</t>
  </si>
  <si>
    <t>GarkSBL126</t>
  </si>
  <si>
    <t>GarkSBL127</t>
  </si>
  <si>
    <t>GarkSBL128</t>
  </si>
  <si>
    <t>GarkSBL129</t>
  </si>
  <si>
    <t>GarkSBL130</t>
  </si>
  <si>
    <t>GarkSBL131</t>
  </si>
  <si>
    <t>GarkSBL132</t>
  </si>
  <si>
    <t>GarkSBL133</t>
  </si>
  <si>
    <t>GarkSBL134</t>
  </si>
  <si>
    <t>GarkSBL135</t>
  </si>
  <si>
    <t>GarkSBL136</t>
  </si>
  <si>
    <t>GarkSBL137</t>
  </si>
  <si>
    <t>GarkSBL138</t>
  </si>
  <si>
    <t>GarkSBL139</t>
  </si>
  <si>
    <t>GarkSBL140</t>
  </si>
  <si>
    <t>GarkSBL141</t>
  </si>
  <si>
    <t>GarkSBL142</t>
  </si>
  <si>
    <t>GarkSBL143</t>
  </si>
  <si>
    <t>GarkSBL144</t>
  </si>
  <si>
    <t>GarkSBL145</t>
  </si>
  <si>
    <t>GarkSBL146</t>
  </si>
  <si>
    <t>GarkSBL147</t>
  </si>
  <si>
    <t>GarkSBL148</t>
  </si>
  <si>
    <t>GarkSBL149</t>
  </si>
  <si>
    <t>GarkSBL150</t>
  </si>
  <si>
    <t>GarkSBL151</t>
  </si>
  <si>
    <t>GarkSBL152</t>
  </si>
  <si>
    <t>GarkSBL153</t>
  </si>
  <si>
    <t>GarkSBL154</t>
  </si>
  <si>
    <t>GarkSBL155</t>
  </si>
  <si>
    <t>GarkSBL156</t>
  </si>
  <si>
    <t>GarkSBL157</t>
  </si>
  <si>
    <t>GarkSBL158</t>
  </si>
  <si>
    <t>GarkSBL159</t>
  </si>
  <si>
    <t>GarkSBL160</t>
  </si>
  <si>
    <t>GarkSBL161</t>
  </si>
  <si>
    <t>GarkSBL162</t>
  </si>
  <si>
    <t>GarkSBL163</t>
  </si>
  <si>
    <t>GarkSBL164</t>
  </si>
  <si>
    <t>GarkSBL165</t>
  </si>
  <si>
    <t>GarkSBL166</t>
  </si>
  <si>
    <t>GarkSBL167</t>
  </si>
  <si>
    <t>GarkSBL168</t>
  </si>
  <si>
    <t>GarkSBL169</t>
  </si>
  <si>
    <t>GarkSBL170</t>
  </si>
  <si>
    <t>GarkSBL171</t>
  </si>
  <si>
    <t>GarkSBL172</t>
  </si>
  <si>
    <t>GarkSBL173</t>
  </si>
  <si>
    <t>GarkSBL174</t>
  </si>
  <si>
    <t>GarkSBL175</t>
  </si>
  <si>
    <t>GarkSBL176</t>
  </si>
  <si>
    <t>GarkSBL177</t>
  </si>
  <si>
    <t>GarkSBL178</t>
  </si>
  <si>
    <t>GarkSBL179</t>
  </si>
  <si>
    <t>GarkSBL180</t>
  </si>
  <si>
    <t>GarkSBL181</t>
  </si>
  <si>
    <t>GarkSBL182</t>
  </si>
  <si>
    <t>GarkSBL183</t>
  </si>
  <si>
    <t>GarkSBL184</t>
  </si>
  <si>
    <t>GarkSBL185</t>
  </si>
  <si>
    <t>GarkSBL186</t>
  </si>
  <si>
    <t>GarkSBL187</t>
  </si>
  <si>
    <t>GarkSBL188</t>
  </si>
  <si>
    <t>GarkSBL189</t>
  </si>
  <si>
    <t>GarkSBL190</t>
  </si>
  <si>
    <t>GarkSBL191</t>
  </si>
  <si>
    <t>GarkSBL192</t>
  </si>
  <si>
    <t>GarkSBL193</t>
  </si>
  <si>
    <t>GarkSBL194</t>
  </si>
  <si>
    <t>GarkSBL195</t>
  </si>
  <si>
    <t>GarkSBL196</t>
  </si>
  <si>
    <t>GarkSBL197</t>
  </si>
  <si>
    <t>GarkSBL198</t>
  </si>
  <si>
    <t>GarkSBL199</t>
  </si>
  <si>
    <t>GarkSBL200</t>
  </si>
  <si>
    <t>GarkSBL201</t>
  </si>
  <si>
    <t>GarkSBL202</t>
  </si>
  <si>
    <t>GarkSBL203</t>
  </si>
  <si>
    <t>GarkSBL204</t>
  </si>
  <si>
    <t>GarkSBL205</t>
  </si>
  <si>
    <t>GarkSBL206</t>
  </si>
  <si>
    <t>GarkSBL207</t>
  </si>
  <si>
    <t>GarkSBL208</t>
  </si>
  <si>
    <t>GarkSBL209</t>
  </si>
  <si>
    <t>GarkSBL210</t>
  </si>
  <si>
    <t>GarkSBL211</t>
  </si>
  <si>
    <t>GarkSBL212</t>
  </si>
  <si>
    <t>GarkSBL213</t>
  </si>
  <si>
    <t>GarkSBL214</t>
  </si>
  <si>
    <t>GarkSBL215</t>
  </si>
  <si>
    <t>GarkSBL216</t>
  </si>
  <si>
    <t>GarkSBL217</t>
  </si>
  <si>
    <t>GarkSBL</t>
  </si>
  <si>
    <t>GarkSBB</t>
  </si>
  <si>
    <t>GarkSBB1</t>
  </si>
  <si>
    <t>GarkSBB2</t>
  </si>
  <si>
    <t>GarkSBB3</t>
  </si>
  <si>
    <t>GarkSBB4</t>
  </si>
  <si>
    <t>GarkSBB5</t>
  </si>
  <si>
    <t>GarkSBB6</t>
  </si>
  <si>
    <t>GarkSBB7</t>
  </si>
  <si>
    <t>GarkSBB8</t>
  </si>
  <si>
    <t>GarkSBB9</t>
  </si>
  <si>
    <t>GarkSBB10</t>
  </si>
  <si>
    <t>GarkSBB11</t>
  </si>
  <si>
    <t>GarkSBB12</t>
  </si>
  <si>
    <t>GarkSBB13</t>
  </si>
  <si>
    <t>GarkSBB14</t>
  </si>
  <si>
    <t>GarkSBB15</t>
  </si>
  <si>
    <t>GarkSBB16</t>
  </si>
  <si>
    <t>GarkSBB17</t>
  </si>
  <si>
    <t>GarkSBB18</t>
  </si>
  <si>
    <t>GarkSBB19</t>
  </si>
  <si>
    <t>GarkSBB20</t>
  </si>
  <si>
    <t>GarkSBB21</t>
  </si>
  <si>
    <t>GarkSBB22</t>
  </si>
  <si>
    <t>GarkSBB23</t>
  </si>
  <si>
    <t>GarkSBB24</t>
  </si>
  <si>
    <t>GarkSBB25</t>
  </si>
  <si>
    <t>GarkSBB26</t>
  </si>
  <si>
    <t>GarkSBB27</t>
  </si>
  <si>
    <t>GarkSBB28</t>
  </si>
  <si>
    <t>GarkSBB29</t>
  </si>
  <si>
    <t>GarkSBB30</t>
  </si>
  <si>
    <t>GarkSBB31</t>
  </si>
  <si>
    <t>GarkSBB32</t>
  </si>
  <si>
    <t>GarkSBB33</t>
  </si>
  <si>
    <t>GarkSBB34</t>
  </si>
  <si>
    <t>GarkSBB35</t>
  </si>
  <si>
    <t>GarkSBB36</t>
  </si>
  <si>
    <t>GarkSBB37</t>
  </si>
  <si>
    <t>GarkSBB38</t>
  </si>
  <si>
    <t>GarkSBB39</t>
  </si>
  <si>
    <t>GarkSBB40</t>
  </si>
  <si>
    <t>GarkSBB41</t>
  </si>
  <si>
    <t>GarkSBB42</t>
  </si>
  <si>
    <t>GarkSBB43</t>
  </si>
  <si>
    <t>GarkSBB44</t>
  </si>
  <si>
    <t>GarkSBB45</t>
  </si>
  <si>
    <t>GarkSBB46</t>
  </si>
  <si>
    <t>GarkSBB47</t>
  </si>
  <si>
    <t>GarkSBB48</t>
  </si>
  <si>
    <t>GarkSBB49</t>
  </si>
  <si>
    <t>GarkSBB50</t>
  </si>
  <si>
    <t>GarkSBB51</t>
  </si>
  <si>
    <t>GarkSBB52</t>
  </si>
  <si>
    <t>GarkSBB53</t>
  </si>
  <si>
    <t>GarkSBB54</t>
  </si>
  <si>
    <t>GarkSBB55</t>
  </si>
  <si>
    <t>GarkSBB56</t>
  </si>
  <si>
    <t>GarkSBB57</t>
  </si>
  <si>
    <t>GarkSBB58</t>
  </si>
  <si>
    <t>GarkSBB59</t>
  </si>
  <si>
    <t>GarkSBB60</t>
  </si>
  <si>
    <t>GarkSBB61</t>
  </si>
  <si>
    <t>GarkSBB62</t>
  </si>
  <si>
    <t>GarkSBB63</t>
  </si>
  <si>
    <t>GarkSBB64</t>
  </si>
  <si>
    <t>GarkSBB65</t>
  </si>
  <si>
    <t>GarkSBB66</t>
  </si>
  <si>
    <t>GarkSBB67</t>
  </si>
  <si>
    <t>GarkSBB68</t>
  </si>
  <si>
    <t>GarkSBB69</t>
  </si>
  <si>
    <t>GarkSBB70</t>
  </si>
  <si>
    <t>GarkSBB71</t>
  </si>
  <si>
    <t>GarkSBB72</t>
  </si>
  <si>
    <t>GarkSBB73</t>
  </si>
  <si>
    <t>GarkSBB74</t>
  </si>
  <si>
    <t>GarkSBB75</t>
  </si>
  <si>
    <t>GarkSBB76</t>
  </si>
  <si>
    <t>GarkSBB77</t>
  </si>
  <si>
    <t>GarkSBB78</t>
  </si>
  <si>
    <t>GarkSBB79</t>
  </si>
  <si>
    <t>GarkSBB80</t>
  </si>
  <si>
    <t>GarkSBB81</t>
  </si>
  <si>
    <t>GarkSBB82</t>
  </si>
  <si>
    <t>GarkSBB83</t>
  </si>
  <si>
    <t>GarkSBB84</t>
  </si>
  <si>
    <t>GarkSBB85</t>
  </si>
  <si>
    <t>GarkSBB86</t>
  </si>
  <si>
    <t>GarkSBB87</t>
  </si>
  <si>
    <t>GarkSBB88</t>
  </si>
  <si>
    <t>GarkSBB89</t>
  </si>
  <si>
    <t>GarkSBB90</t>
  </si>
  <si>
    <t>GarkSBB91</t>
  </si>
  <si>
    <t>GarkSBB92</t>
  </si>
  <si>
    <t>GarkSBB93</t>
  </si>
  <si>
    <t>GarkSBB94</t>
  </si>
  <si>
    <t>GarkSBB95</t>
  </si>
  <si>
    <t>GarkSBB96</t>
  </si>
  <si>
    <t>GarkSBB97</t>
  </si>
  <si>
    <t>GarkSBB98</t>
  </si>
  <si>
    <t>GarkSBB99</t>
  </si>
  <si>
    <t>GarkSBB100</t>
  </si>
  <si>
    <t>GarkSBB101</t>
  </si>
  <si>
    <t>GarkSBB102</t>
  </si>
  <si>
    <t>GarkSBB103</t>
  </si>
  <si>
    <t>GarkSBB104</t>
  </si>
  <si>
    <t>GarkSBB105</t>
  </si>
  <si>
    <t>GarkSBB106</t>
  </si>
  <si>
    <t>GarkSBB107</t>
  </si>
  <si>
    <t>GarkSBB108</t>
  </si>
  <si>
    <t>GarkSBB109</t>
  </si>
  <si>
    <t>GarkSBB110</t>
  </si>
  <si>
    <t>GarkSBB111</t>
  </si>
  <si>
    <t>GarkSBB112</t>
  </si>
  <si>
    <t>GarkSBB113</t>
  </si>
  <si>
    <t>GarkSBB114</t>
  </si>
  <si>
    <t>GarkSBB115</t>
  </si>
  <si>
    <t>GarkSBB116</t>
  </si>
  <si>
    <t>GarkSBB117</t>
  </si>
  <si>
    <t>GarkSBB118</t>
  </si>
  <si>
    <t>GarkSBB119</t>
  </si>
  <si>
    <t>GarkSBB120</t>
  </si>
  <si>
    <t>GarkSBB121</t>
  </si>
  <si>
    <t>GarkSBB122</t>
  </si>
  <si>
    <t>GarkSBB123</t>
  </si>
  <si>
    <t>GarkSBB124</t>
  </si>
  <si>
    <t>GarkSBB125</t>
  </si>
  <si>
    <t>GarkSBB126</t>
  </si>
  <si>
    <t>GarkSBB127</t>
  </si>
  <si>
    <t>GarkSBB128</t>
  </si>
  <si>
    <t>GarkSBB129</t>
  </si>
  <si>
    <t>GarkSBB130</t>
  </si>
  <si>
    <t>GarkSBB131</t>
  </si>
  <si>
    <t>GarkSBB132</t>
  </si>
  <si>
    <t>GarkSBB133</t>
  </si>
  <si>
    <t>GarkSBB134</t>
  </si>
  <si>
    <t>GarkSBB135</t>
  </si>
  <si>
    <t>GarkSBB136</t>
  </si>
  <si>
    <t>GarkSBB137</t>
  </si>
  <si>
    <t>GarkSBB138</t>
  </si>
  <si>
    <t>GarkSBB139</t>
  </si>
  <si>
    <t>GarkSBB140</t>
  </si>
  <si>
    <t>GarkSBB141</t>
  </si>
  <si>
    <t>GarkSBB142</t>
  </si>
  <si>
    <t>GarkSBB143</t>
  </si>
  <si>
    <t>GarkSBB144</t>
  </si>
  <si>
    <t>GarkSBB145</t>
  </si>
  <si>
    <t>GarkSBB146</t>
  </si>
  <si>
    <t>GarkSBB147</t>
  </si>
  <si>
    <t>GarkSBB148</t>
  </si>
  <si>
    <t>GarkSBB149</t>
  </si>
  <si>
    <t>GarkSBB150</t>
  </si>
  <si>
    <t>GarkSBB151</t>
  </si>
  <si>
    <t>GarkSBB152</t>
  </si>
  <si>
    <t>GarkSBB153</t>
  </si>
  <si>
    <t>GarkSBB154</t>
  </si>
  <si>
    <t>GarkSBB155</t>
  </si>
  <si>
    <t>GarkSBB156</t>
  </si>
  <si>
    <t>GarkSBB157</t>
  </si>
  <si>
    <t>GarkSBB158</t>
  </si>
  <si>
    <t>GarkSBB159</t>
  </si>
  <si>
    <t>GarkSBB160</t>
  </si>
  <si>
    <t>GarkSBB161</t>
  </si>
  <si>
    <t>GarkSBB162</t>
  </si>
  <si>
    <t>GarkSBB163</t>
  </si>
  <si>
    <t>GarkSBB164</t>
  </si>
  <si>
    <t>GarkSBB165</t>
  </si>
  <si>
    <t>GarkSBB166</t>
  </si>
  <si>
    <t>GarkSBB167</t>
  </si>
  <si>
    <t>GarkSBB168</t>
  </si>
  <si>
    <t>GarkSBB169</t>
  </si>
  <si>
    <t>GarkSBB170</t>
  </si>
  <si>
    <t>GarkSBB171</t>
  </si>
  <si>
    <t>GarkSBB172</t>
  </si>
  <si>
    <t>GarkSBB173</t>
  </si>
  <si>
    <t>GarkSBB174</t>
  </si>
  <si>
    <t>GarkSBB175</t>
  </si>
  <si>
    <t>GarkSBB176</t>
  </si>
  <si>
    <t>GarkSBB177</t>
  </si>
  <si>
    <t>GarkSBB178</t>
  </si>
  <si>
    <t>GarkSBB179</t>
  </si>
  <si>
    <t>GarkSBB180</t>
  </si>
  <si>
    <t>GarkSBB181</t>
  </si>
  <si>
    <t>GarkSBB182</t>
  </si>
  <si>
    <t>GarkSBB183</t>
  </si>
  <si>
    <t>GarkSBB184</t>
  </si>
  <si>
    <t>GarkSBB185</t>
  </si>
  <si>
    <t>GarkSBB186</t>
  </si>
  <si>
    <t>GarkSBB187</t>
  </si>
  <si>
    <t>GarkSBB188</t>
  </si>
  <si>
    <t>GarkSBB189</t>
  </si>
  <si>
    <t>GarkSBB190</t>
  </si>
  <si>
    <t>GarkSBB191</t>
  </si>
  <si>
    <t>GarkSBB192</t>
  </si>
  <si>
    <t>GarkSBB193</t>
  </si>
  <si>
    <t>GarkSBB194</t>
  </si>
  <si>
    <t>GarkSBB195</t>
  </si>
  <si>
    <t>GarkSBB196</t>
  </si>
  <si>
    <t>GarkSBB197</t>
  </si>
  <si>
    <t>GarkSBB198</t>
  </si>
  <si>
    <t>GarkSBB199</t>
  </si>
  <si>
    <t>GarkSBB200</t>
  </si>
  <si>
    <t>GarkSBB201</t>
  </si>
  <si>
    <t>GarkSBB202</t>
  </si>
  <si>
    <t>GarkSBB203</t>
  </si>
  <si>
    <t>GarkSBB204</t>
  </si>
  <si>
    <t>GarkSBB205</t>
  </si>
  <si>
    <t>GarkSBB206</t>
  </si>
  <si>
    <t>GarkSBB207</t>
  </si>
  <si>
    <t>GarkSBB208</t>
  </si>
  <si>
    <t>GarkSBB209</t>
  </si>
  <si>
    <t>GarkSBB210</t>
  </si>
  <si>
    <t>GarkSBB211</t>
  </si>
  <si>
    <t>GarkSBB212</t>
  </si>
  <si>
    <t>GarkSBB213</t>
  </si>
  <si>
    <t>GarkSBB214</t>
  </si>
  <si>
    <t>GarkSBB215</t>
  </si>
  <si>
    <t>GarkSBB216</t>
  </si>
  <si>
    <t>GarkSBB217</t>
  </si>
  <si>
    <t>GarkSBB218</t>
  </si>
  <si>
    <t>GarkSBB219</t>
  </si>
  <si>
    <t>GarkSBB220</t>
  </si>
  <si>
    <t>GarkSBB221</t>
  </si>
  <si>
    <t>GarkSBB222</t>
  </si>
  <si>
    <t>GarkSBB223</t>
  </si>
  <si>
    <t>GarkSBB224</t>
  </si>
  <si>
    <t>GarkSBB225</t>
  </si>
  <si>
    <t>GarkSBB226</t>
  </si>
  <si>
    <t>GarkSBB227</t>
  </si>
  <si>
    <t>GarkSBB228</t>
  </si>
  <si>
    <t>GarkSBB229</t>
  </si>
  <si>
    <t>GarkSBB230</t>
  </si>
  <si>
    <t>GarkSBB231</t>
  </si>
  <si>
    <t>GarkSBB232</t>
  </si>
  <si>
    <t>GarkSBB233</t>
  </si>
  <si>
    <t>GarkSBB234</t>
  </si>
  <si>
    <t>GarkSBB235</t>
  </si>
  <si>
    <t>GarkSBB236</t>
  </si>
  <si>
    <t>GarkSBB237</t>
  </si>
  <si>
    <t>GarkSBB238</t>
  </si>
  <si>
    <t>GarkSBB239</t>
  </si>
  <si>
    <t>GarkSBB240</t>
  </si>
  <si>
    <t>GarkSBB241</t>
  </si>
  <si>
    <t>GarkSBB242</t>
  </si>
  <si>
    <t>GarkSBB243</t>
  </si>
  <si>
    <t>GarkSBB244</t>
  </si>
  <si>
    <t>GarkSBB245</t>
  </si>
  <si>
    <t>GarkSBB246</t>
  </si>
  <si>
    <t>GarkSBB247</t>
  </si>
  <si>
    <t>Bik1</t>
  </si>
  <si>
    <t>Bik2</t>
  </si>
  <si>
    <t>Bik3</t>
  </si>
  <si>
    <t>Bik4</t>
  </si>
  <si>
    <t>Bik5</t>
  </si>
  <si>
    <t>Bik6</t>
  </si>
  <si>
    <t>Bik7</t>
  </si>
  <si>
    <t>Bik8</t>
  </si>
  <si>
    <t>Bik9</t>
  </si>
  <si>
    <t>Bik10</t>
  </si>
  <si>
    <t>Bik11</t>
  </si>
  <si>
    <t>Bik12</t>
  </si>
  <si>
    <t>Bik13</t>
  </si>
  <si>
    <t>Bik14</t>
  </si>
  <si>
    <t>Bik15</t>
  </si>
  <si>
    <t>Bik16</t>
  </si>
  <si>
    <t>Bik17</t>
  </si>
  <si>
    <t>Bik18</t>
  </si>
  <si>
    <t>Bik19</t>
  </si>
  <si>
    <t>Bik20</t>
  </si>
  <si>
    <t>Bik21</t>
  </si>
  <si>
    <t>Bik22</t>
  </si>
  <si>
    <t>Bik23</t>
  </si>
  <si>
    <t>Bik24</t>
  </si>
  <si>
    <t>Bik25</t>
  </si>
  <si>
    <t>Bik26</t>
  </si>
  <si>
    <t>Bik27</t>
  </si>
  <si>
    <t>Bik28</t>
  </si>
  <si>
    <t>Bik29</t>
  </si>
  <si>
    <t>Bik30</t>
  </si>
  <si>
    <t>Bik31</t>
  </si>
  <si>
    <t>Bik32</t>
  </si>
  <si>
    <t>Bik33</t>
  </si>
  <si>
    <t>Bik34</t>
  </si>
  <si>
    <t>Bik35</t>
  </si>
  <si>
    <t>Bik36</t>
  </si>
  <si>
    <t>Bik37</t>
  </si>
  <si>
    <t>Bik38</t>
  </si>
  <si>
    <t>Bik39</t>
  </si>
  <si>
    <t>Bik40</t>
  </si>
  <si>
    <t>Bik41</t>
  </si>
  <si>
    <t>Bik42</t>
  </si>
  <si>
    <t>Bik43</t>
  </si>
  <si>
    <t>Bik44</t>
  </si>
  <si>
    <t>Bik45</t>
  </si>
  <si>
    <t>Bik46</t>
  </si>
  <si>
    <t>Bik47</t>
  </si>
  <si>
    <t>Bik48</t>
  </si>
  <si>
    <t>Bik49</t>
  </si>
  <si>
    <t>Bik50</t>
  </si>
  <si>
    <t>Bik51</t>
  </si>
  <si>
    <t>Bik52</t>
  </si>
  <si>
    <t>Bik53</t>
  </si>
  <si>
    <t>Bik54</t>
  </si>
  <si>
    <t>Bik55</t>
  </si>
  <si>
    <t>Bik56</t>
  </si>
  <si>
    <t>Bik57</t>
  </si>
  <si>
    <t>Bik58</t>
  </si>
  <si>
    <t>Bik59</t>
  </si>
  <si>
    <t>Bik60</t>
  </si>
  <si>
    <t>Bik61</t>
  </si>
  <si>
    <t>Bik62</t>
  </si>
  <si>
    <t>Bik63</t>
  </si>
  <si>
    <t>Bik64</t>
  </si>
  <si>
    <t>Bik65</t>
  </si>
  <si>
    <t>Bik66</t>
  </si>
  <si>
    <t>Bik67</t>
  </si>
  <si>
    <t>Bik68</t>
  </si>
  <si>
    <t>Bik69</t>
  </si>
  <si>
    <t>Bik70</t>
  </si>
  <si>
    <t>Bik71</t>
  </si>
  <si>
    <t>Bik72</t>
  </si>
  <si>
    <t>Bik73</t>
  </si>
  <si>
    <t>Bik74</t>
  </si>
  <si>
    <t>Bik75</t>
  </si>
  <si>
    <t>Bik76</t>
  </si>
  <si>
    <t>Bik77</t>
  </si>
  <si>
    <t>Bik78</t>
  </si>
  <si>
    <t>Bik79</t>
  </si>
  <si>
    <t>Bik80</t>
  </si>
  <si>
    <t>Bik81</t>
  </si>
  <si>
    <t>Bik82</t>
  </si>
  <si>
    <t>Bik83</t>
  </si>
  <si>
    <t>Bik84</t>
  </si>
  <si>
    <t>Bik85</t>
  </si>
  <si>
    <t>Bik86</t>
  </si>
  <si>
    <t>Bik87</t>
  </si>
  <si>
    <t>Bik88</t>
  </si>
  <si>
    <t>Bik89</t>
  </si>
  <si>
    <t>Bik90</t>
  </si>
  <si>
    <t>Bik91</t>
  </si>
  <si>
    <t>Bik92</t>
  </si>
  <si>
    <t>Bik93</t>
  </si>
  <si>
    <t>Bik94</t>
  </si>
  <si>
    <t>Bik95</t>
  </si>
  <si>
    <t>Bik96</t>
  </si>
  <si>
    <t>Bik97</t>
  </si>
  <si>
    <t>Bik98</t>
  </si>
  <si>
    <t>Bik99</t>
  </si>
  <si>
    <t>Bik100</t>
  </si>
  <si>
    <t>Bik101</t>
  </si>
  <si>
    <t>Bik102</t>
  </si>
  <si>
    <t>Bik103</t>
  </si>
  <si>
    <t>Bik104</t>
  </si>
  <si>
    <t>Bik105</t>
  </si>
  <si>
    <t>Bik106</t>
  </si>
  <si>
    <t>Bik107</t>
  </si>
  <si>
    <t>Bik108</t>
  </si>
  <si>
    <t>Bik109</t>
  </si>
  <si>
    <t>Bik110</t>
  </si>
  <si>
    <t>Bik111</t>
  </si>
  <si>
    <t>Bik112</t>
  </si>
  <si>
    <t>Bik113</t>
  </si>
  <si>
    <t>Bik114</t>
  </si>
  <si>
    <t>Bik115</t>
  </si>
  <si>
    <t>Bik116</t>
  </si>
  <si>
    <t>Bik117</t>
  </si>
  <si>
    <t>Bik118</t>
  </si>
  <si>
    <t>Bik119</t>
  </si>
  <si>
    <t>Bik120</t>
  </si>
  <si>
    <t>Bik121</t>
  </si>
  <si>
    <t>Bik122</t>
  </si>
  <si>
    <t>Bik123</t>
  </si>
  <si>
    <t>Bik124</t>
  </si>
  <si>
    <t>Bik125</t>
  </si>
  <si>
    <t>Bik126</t>
  </si>
  <si>
    <t>Bik127</t>
  </si>
  <si>
    <t>Bik128</t>
  </si>
  <si>
    <t>Bik129</t>
  </si>
  <si>
    <t>Bik130</t>
  </si>
  <si>
    <t>Bik131</t>
  </si>
  <si>
    <t>Bik132</t>
  </si>
  <si>
    <t>Bik133</t>
  </si>
  <si>
    <t>Bik134</t>
  </si>
  <si>
    <t>Bik135</t>
  </si>
  <si>
    <t>Bik136</t>
  </si>
  <si>
    <t>Bik137</t>
  </si>
  <si>
    <t>Bik138</t>
  </si>
  <si>
    <t>Bik139</t>
  </si>
  <si>
    <t>Bik140</t>
  </si>
  <si>
    <t>Bik141</t>
  </si>
  <si>
    <t>Bik142</t>
  </si>
  <si>
    <t>Bik143</t>
  </si>
  <si>
    <t>Bik144</t>
  </si>
  <si>
    <t>Bik145</t>
  </si>
  <si>
    <t>Bik146</t>
  </si>
  <si>
    <t>Bik147</t>
  </si>
  <si>
    <t>Bik148</t>
  </si>
  <si>
    <t>Bik149</t>
  </si>
  <si>
    <t>Bik150</t>
  </si>
  <si>
    <t>Bik151</t>
  </si>
  <si>
    <t>Bik152</t>
  </si>
  <si>
    <t>Bik153</t>
  </si>
  <si>
    <t>Bik154</t>
  </si>
  <si>
    <t>Bik155</t>
  </si>
  <si>
    <t>Bik156</t>
  </si>
  <si>
    <t>Bik157</t>
  </si>
  <si>
    <t>Bik158</t>
  </si>
  <si>
    <t>Bik159</t>
  </si>
  <si>
    <t>Bik160</t>
  </si>
  <si>
    <t>Bik161</t>
  </si>
  <si>
    <t>Bik162</t>
  </si>
  <si>
    <t>Bik163</t>
  </si>
  <si>
    <t>Bik164</t>
  </si>
  <si>
    <t>Bik165</t>
  </si>
  <si>
    <t>Bik166</t>
  </si>
  <si>
    <t>Bik167</t>
  </si>
  <si>
    <t>Bik168</t>
  </si>
  <si>
    <t>Bik169</t>
  </si>
  <si>
    <t>Bik170</t>
  </si>
  <si>
    <t>Bik171</t>
  </si>
  <si>
    <t>Bik172</t>
  </si>
  <si>
    <t>Bik173</t>
  </si>
  <si>
    <t>Bik174</t>
  </si>
  <si>
    <t>Bik175</t>
  </si>
  <si>
    <t>Bik176</t>
  </si>
  <si>
    <t>Bik177</t>
  </si>
  <si>
    <t>Bik178</t>
  </si>
  <si>
    <t>Bik179</t>
  </si>
  <si>
    <t>Bik180</t>
  </si>
  <si>
    <t>Bik181</t>
  </si>
  <si>
    <t>Bik182</t>
  </si>
  <si>
    <t>Bik183</t>
  </si>
  <si>
    <t>Bik184</t>
  </si>
  <si>
    <t>Bik185</t>
  </si>
  <si>
    <t>Bik186</t>
  </si>
  <si>
    <t>Bik187</t>
  </si>
  <si>
    <t>Bik188</t>
  </si>
  <si>
    <t>Bik189</t>
  </si>
  <si>
    <t>Bik190</t>
  </si>
  <si>
    <t>Bik191</t>
  </si>
  <si>
    <t>Bik192</t>
  </si>
  <si>
    <t>Bik193</t>
  </si>
  <si>
    <t>Bik194</t>
  </si>
  <si>
    <t>Bik195</t>
  </si>
  <si>
    <t>Bik196</t>
  </si>
  <si>
    <t>Bik197</t>
  </si>
  <si>
    <t>Bik198</t>
  </si>
  <si>
    <t>Bik199</t>
  </si>
  <si>
    <t>Bik200</t>
  </si>
  <si>
    <t>Bik201</t>
  </si>
  <si>
    <t>Bik202</t>
  </si>
  <si>
    <t>Bik203</t>
  </si>
  <si>
    <t>Bik204</t>
  </si>
  <si>
    <t>Bik205</t>
  </si>
  <si>
    <t>Bik206</t>
  </si>
  <si>
    <t>Bik207</t>
  </si>
  <si>
    <t>Bik208</t>
  </si>
  <si>
    <t>Bik209</t>
  </si>
  <si>
    <t>Bik210</t>
  </si>
  <si>
    <t>Bik211</t>
  </si>
  <si>
    <t>Bik212</t>
  </si>
  <si>
    <t>Bik213</t>
  </si>
  <si>
    <t>Bik214</t>
  </si>
  <si>
    <t>Bik215</t>
  </si>
  <si>
    <t>Bik216</t>
  </si>
  <si>
    <t>Bik217</t>
  </si>
  <si>
    <t>Bik218</t>
  </si>
  <si>
    <t>Bik219</t>
  </si>
  <si>
    <t>Bik220</t>
  </si>
  <si>
    <t>Bik221</t>
  </si>
  <si>
    <t>Bik222</t>
  </si>
  <si>
    <t>Bik223</t>
  </si>
  <si>
    <t>Bik224</t>
  </si>
  <si>
    <t>Bik225</t>
  </si>
  <si>
    <t>Bik226</t>
  </si>
  <si>
    <t>Bik227</t>
  </si>
  <si>
    <t>Bik228</t>
  </si>
  <si>
    <t>Bik229</t>
  </si>
  <si>
    <t>Bik230</t>
  </si>
  <si>
    <t>Bik231</t>
  </si>
  <si>
    <t>Bik232</t>
  </si>
  <si>
    <t>Bik233</t>
  </si>
  <si>
    <t>Bik234</t>
  </si>
  <si>
    <t>Bik235</t>
  </si>
  <si>
    <t>Bik236</t>
  </si>
  <si>
    <t>Bik237</t>
  </si>
  <si>
    <t>Bik238</t>
  </si>
  <si>
    <t>Bik239</t>
  </si>
  <si>
    <t>Bik240</t>
  </si>
  <si>
    <t>Bik241</t>
  </si>
  <si>
    <t>Bik242</t>
  </si>
  <si>
    <t>Bik243</t>
  </si>
  <si>
    <t>Bik244</t>
  </si>
  <si>
    <t>Bik245</t>
  </si>
  <si>
    <t>Bik246</t>
  </si>
  <si>
    <t>Bik247</t>
  </si>
  <si>
    <t>Bik248</t>
  </si>
  <si>
    <t>Bik249</t>
  </si>
  <si>
    <t>Bik250</t>
  </si>
  <si>
    <t>Bik251</t>
  </si>
  <si>
    <t>Bik252</t>
  </si>
  <si>
    <t>Bik253</t>
  </si>
  <si>
    <t>Bik254</t>
  </si>
  <si>
    <t>Bik255</t>
  </si>
  <si>
    <t>Bik256</t>
  </si>
  <si>
    <t>Bik257</t>
  </si>
  <si>
    <t>Bik258</t>
  </si>
  <si>
    <t>Bik259</t>
  </si>
  <si>
    <t>Bik260</t>
  </si>
  <si>
    <t>Bik261</t>
  </si>
  <si>
    <t>Bik262</t>
  </si>
  <si>
    <t>Bik263</t>
  </si>
  <si>
    <t>Bik264</t>
  </si>
  <si>
    <t>Bik265</t>
  </si>
  <si>
    <t>Bik266</t>
  </si>
  <si>
    <t>Bik267</t>
  </si>
  <si>
    <t>Bik268</t>
  </si>
  <si>
    <t>Bik269</t>
  </si>
  <si>
    <t>Bik270</t>
  </si>
  <si>
    <t>Bik271</t>
  </si>
  <si>
    <t>Bik272</t>
  </si>
  <si>
    <t>Bik273</t>
  </si>
  <si>
    <t>Bik274</t>
  </si>
  <si>
    <t>Bik275</t>
  </si>
  <si>
    <t>Bik276</t>
  </si>
  <si>
    <t>Bik277</t>
  </si>
  <si>
    <t>Bik278</t>
  </si>
  <si>
    <t>Bik279</t>
  </si>
  <si>
    <t>Bik280</t>
  </si>
  <si>
    <t>Bik281</t>
  </si>
  <si>
    <t>Bik282</t>
  </si>
  <si>
    <t>Bik283</t>
  </si>
  <si>
    <t>Bik284</t>
  </si>
  <si>
    <t>Bik285</t>
  </si>
  <si>
    <t>Bik286</t>
  </si>
  <si>
    <t>Bik287</t>
  </si>
  <si>
    <t>Bik288</t>
  </si>
  <si>
    <t>Bik289</t>
  </si>
  <si>
    <t>Bik290</t>
  </si>
  <si>
    <t>Bik291</t>
  </si>
  <si>
    <t>Bik292</t>
  </si>
  <si>
    <t>Bik293</t>
  </si>
  <si>
    <t>Bik294</t>
  </si>
  <si>
    <t>Bik295</t>
  </si>
  <si>
    <t>Bik296</t>
  </si>
  <si>
    <t>Bik297</t>
  </si>
  <si>
    <t>Bik298</t>
  </si>
  <si>
    <t>Bik299</t>
  </si>
  <si>
    <t>Bik300</t>
  </si>
  <si>
    <t>Bik301</t>
  </si>
  <si>
    <t>Bik302</t>
  </si>
  <si>
    <t>Bik303</t>
  </si>
  <si>
    <t>Bik304</t>
  </si>
  <si>
    <t>Bik305</t>
  </si>
  <si>
    <t>Bik306</t>
  </si>
  <si>
    <t>Bik307</t>
  </si>
  <si>
    <t>Bik308</t>
  </si>
  <si>
    <t>Bik309</t>
  </si>
  <si>
    <t>Bik310</t>
  </si>
  <si>
    <t>Bik311</t>
  </si>
  <si>
    <t>Bik312</t>
  </si>
  <si>
    <t>Bik313</t>
  </si>
  <si>
    <t>Bik314</t>
  </si>
  <si>
    <t>Bik315</t>
  </si>
  <si>
    <t>Bik316</t>
  </si>
  <si>
    <t>Bik317</t>
  </si>
  <si>
    <t>Bik318</t>
  </si>
  <si>
    <t>Bik319</t>
  </si>
  <si>
    <t>Bik320</t>
  </si>
  <si>
    <t>Bik321</t>
  </si>
  <si>
    <t>Bik322</t>
  </si>
  <si>
    <t>Bik323</t>
  </si>
  <si>
    <t>Bik324</t>
  </si>
  <si>
    <t>Bik325</t>
  </si>
  <si>
    <t>Bik326</t>
  </si>
  <si>
    <t>Bik327</t>
  </si>
  <si>
    <t>Bik328</t>
  </si>
  <si>
    <t>Bik329</t>
  </si>
  <si>
    <t>Bik330</t>
  </si>
  <si>
    <t>Bik331</t>
  </si>
  <si>
    <t>Bik332</t>
  </si>
  <si>
    <t>Bik333</t>
  </si>
  <si>
    <t>Bik334</t>
  </si>
  <si>
    <t>Bik335</t>
  </si>
  <si>
    <t>Bik336</t>
  </si>
  <si>
    <t>Bik337</t>
  </si>
  <si>
    <t>Bik338</t>
  </si>
  <si>
    <t>Bik339</t>
  </si>
  <si>
    <t>Bik340</t>
  </si>
  <si>
    <t>Bik341</t>
  </si>
  <si>
    <t>Bik342</t>
  </si>
  <si>
    <t>Bik343</t>
  </si>
  <si>
    <t>Bik344</t>
  </si>
  <si>
    <t>Bik345</t>
  </si>
  <si>
    <t>Bik346</t>
  </si>
  <si>
    <t>Bik347</t>
  </si>
  <si>
    <t>Bik348</t>
  </si>
  <si>
    <t>Bik349</t>
  </si>
  <si>
    <t>Bik350</t>
  </si>
  <si>
    <t>Bik351</t>
  </si>
  <si>
    <t>Bik352</t>
  </si>
  <si>
    <t>Bik353</t>
  </si>
  <si>
    <t>Bik354</t>
  </si>
  <si>
    <t>Bik355</t>
  </si>
  <si>
    <t>Bik356</t>
  </si>
  <si>
    <t>Bik357</t>
  </si>
  <si>
    <t>Bik358</t>
  </si>
  <si>
    <t>Bik359</t>
  </si>
  <si>
    <t>Bik360</t>
  </si>
  <si>
    <t>Bik361</t>
  </si>
  <si>
    <t>Bik362</t>
  </si>
  <si>
    <t>Bik363</t>
  </si>
  <si>
    <t>Bik364</t>
  </si>
  <si>
    <t>Bik365</t>
  </si>
  <si>
    <t>Bik366</t>
  </si>
  <si>
    <t>Bik367</t>
  </si>
  <si>
    <t>Bik368</t>
  </si>
  <si>
    <t>Bik369</t>
  </si>
  <si>
    <t>Bik370</t>
  </si>
  <si>
    <t>Bik371</t>
  </si>
  <si>
    <t>Bik372</t>
  </si>
  <si>
    <t>Bik373</t>
  </si>
  <si>
    <t>Bik374</t>
  </si>
  <si>
    <t>Bik375</t>
  </si>
  <si>
    <t>Bik376</t>
  </si>
  <si>
    <t>Bik377</t>
  </si>
  <si>
    <t>Bik378</t>
  </si>
  <si>
    <t>Bik379</t>
  </si>
  <si>
    <t>Bik380</t>
  </si>
  <si>
    <t>Bik381</t>
  </si>
  <si>
    <t>Bik382</t>
  </si>
  <si>
    <t>Bik383</t>
  </si>
  <si>
    <t>Bik384</t>
  </si>
  <si>
    <t>Bik385</t>
  </si>
  <si>
    <t>Bik386</t>
  </si>
  <si>
    <t>Bik387</t>
  </si>
  <si>
    <t>Bik388</t>
  </si>
  <si>
    <t>Bik389</t>
  </si>
  <si>
    <t>Bik390</t>
  </si>
  <si>
    <t>Bik391</t>
  </si>
  <si>
    <t>Bik392</t>
  </si>
  <si>
    <t>Bik393</t>
  </si>
  <si>
    <t>Bik394</t>
  </si>
  <si>
    <t>Bik395</t>
  </si>
  <si>
    <t>Bik396</t>
  </si>
  <si>
    <t>Bik397</t>
  </si>
  <si>
    <t>Bik398</t>
  </si>
  <si>
    <t>Bik399</t>
  </si>
  <si>
    <t>Bik400</t>
  </si>
  <si>
    <t>Bik401</t>
  </si>
  <si>
    <t>Bik402</t>
  </si>
  <si>
    <t>Bik403</t>
  </si>
  <si>
    <t>Bik404</t>
  </si>
  <si>
    <t>Bik405</t>
  </si>
  <si>
    <t>Bik406</t>
  </si>
  <si>
    <t>Bik407</t>
  </si>
  <si>
    <t>Bik408</t>
  </si>
  <si>
    <t>Bik409</t>
  </si>
  <si>
    <t>Bik410</t>
  </si>
  <si>
    <t>Bik411</t>
  </si>
  <si>
    <t>Bik412</t>
  </si>
  <si>
    <t>Bik413</t>
  </si>
  <si>
    <t>Bik414</t>
  </si>
  <si>
    <t>Bik415</t>
  </si>
  <si>
    <t>Bik416</t>
  </si>
  <si>
    <t>Bik417</t>
  </si>
  <si>
    <t>Bik418</t>
  </si>
  <si>
    <t>Bik419</t>
  </si>
  <si>
    <t>Bik420</t>
  </si>
  <si>
    <t>Bik421</t>
  </si>
  <si>
    <t>Bik422</t>
  </si>
  <si>
    <t>Bik423</t>
  </si>
  <si>
    <t>Bik424</t>
  </si>
  <si>
    <t>Bik425</t>
  </si>
  <si>
    <t>Bik426</t>
  </si>
  <si>
    <t>Bik427</t>
  </si>
  <si>
    <t>Bik428</t>
  </si>
  <si>
    <t>Bik429</t>
  </si>
  <si>
    <t>Bik430</t>
  </si>
  <si>
    <t>Bik431</t>
  </si>
  <si>
    <t>Bik432</t>
  </si>
  <si>
    <t>Bik433</t>
  </si>
  <si>
    <t>Bik434</t>
  </si>
  <si>
    <t>Bik435</t>
  </si>
  <si>
    <t>Bik436</t>
  </si>
  <si>
    <t>Bik437</t>
  </si>
  <si>
    <t>Bik438</t>
  </si>
  <si>
    <t>Bik439</t>
  </si>
  <si>
    <t>Bik440</t>
  </si>
  <si>
    <t>Bik441</t>
  </si>
  <si>
    <t>Bik442</t>
  </si>
  <si>
    <t>Bik443</t>
  </si>
  <si>
    <t>Bik444</t>
  </si>
  <si>
    <t>Bik445</t>
  </si>
  <si>
    <t>Bik446</t>
  </si>
  <si>
    <t>Bik447</t>
  </si>
  <si>
    <t>Bik448</t>
  </si>
  <si>
    <t>Bik449</t>
  </si>
  <si>
    <t>Bik450</t>
  </si>
  <si>
    <t>Bik451</t>
  </si>
  <si>
    <t>Bik452</t>
  </si>
  <si>
    <t>Bik453</t>
  </si>
  <si>
    <t>Bik454</t>
  </si>
  <si>
    <t>Bik455</t>
  </si>
  <si>
    <t>Bik456</t>
  </si>
  <si>
    <t>Bik457</t>
  </si>
  <si>
    <t>Bik458</t>
  </si>
  <si>
    <t>Bik459</t>
  </si>
  <si>
    <t>Bik460</t>
  </si>
  <si>
    <t>Bik461</t>
  </si>
  <si>
    <t>Bik462</t>
  </si>
  <si>
    <t>Bik463</t>
  </si>
  <si>
    <t>Bik464</t>
  </si>
  <si>
    <t>Bik465</t>
  </si>
  <si>
    <t>Bik466</t>
  </si>
  <si>
    <t>Bik467</t>
  </si>
  <si>
    <t>Bik468</t>
  </si>
  <si>
    <t>Bik469</t>
  </si>
  <si>
    <t>Bik470</t>
  </si>
  <si>
    <t>Bik471</t>
  </si>
  <si>
    <t>Bik472</t>
  </si>
  <si>
    <t>Bik473</t>
  </si>
  <si>
    <t>Bik474</t>
  </si>
  <si>
    <t>Bik475</t>
  </si>
  <si>
    <t>Bik476</t>
  </si>
  <si>
    <t>Bik477</t>
  </si>
  <si>
    <t>Bik478</t>
  </si>
  <si>
    <t>Bik479</t>
  </si>
  <si>
    <t>Bik480</t>
  </si>
  <si>
    <t>Bik481</t>
  </si>
  <si>
    <t>Bik482</t>
  </si>
  <si>
    <t>Bik483</t>
  </si>
  <si>
    <t>Bik484</t>
  </si>
  <si>
    <t>Bik485</t>
  </si>
  <si>
    <t>Bik486</t>
  </si>
  <si>
    <t>Bik487</t>
  </si>
  <si>
    <t>Bik488</t>
  </si>
  <si>
    <t>Bik489</t>
  </si>
  <si>
    <t>Bik490</t>
  </si>
  <si>
    <t>Bik491</t>
  </si>
  <si>
    <t>Bik492</t>
  </si>
  <si>
    <t>Bik493</t>
  </si>
  <si>
    <t>Bik494</t>
  </si>
  <si>
    <t>Bik495</t>
  </si>
  <si>
    <t>Bik496</t>
  </si>
  <si>
    <t>Bik497</t>
  </si>
  <si>
    <t>Bik498</t>
  </si>
  <si>
    <t>Bik499</t>
  </si>
  <si>
    <t>Bik500</t>
  </si>
  <si>
    <t>Bik501</t>
  </si>
  <si>
    <t>Bik502</t>
  </si>
  <si>
    <t>Bik503</t>
  </si>
  <si>
    <t>Bik504</t>
  </si>
  <si>
    <t>Bik505</t>
  </si>
  <si>
    <t>Bik506</t>
  </si>
  <si>
    <t>Bik507</t>
  </si>
  <si>
    <t>Bik508</t>
  </si>
  <si>
    <t>Bik509</t>
  </si>
  <si>
    <t>Bik510</t>
  </si>
  <si>
    <t>Bik511</t>
  </si>
  <si>
    <t>Bik512</t>
  </si>
  <si>
    <t>Bik513</t>
  </si>
  <si>
    <t>Bik514</t>
  </si>
  <si>
    <t>Bik515</t>
  </si>
  <si>
    <t>Bik516</t>
  </si>
  <si>
    <t>Bik517</t>
  </si>
  <si>
    <t>Bik518</t>
  </si>
  <si>
    <t>Bik519</t>
  </si>
  <si>
    <t>Bik520</t>
  </si>
  <si>
    <t>Bik521</t>
  </si>
  <si>
    <t>Bik522</t>
  </si>
  <si>
    <t>Bik523</t>
  </si>
  <si>
    <t>Bik524</t>
  </si>
  <si>
    <t>Bik525</t>
  </si>
  <si>
    <t>Bik526</t>
  </si>
  <si>
    <t>Bik527</t>
  </si>
  <si>
    <t>Bik528</t>
  </si>
  <si>
    <t>Bik529</t>
  </si>
  <si>
    <t>Bik530</t>
  </si>
  <si>
    <t>Bik531</t>
  </si>
  <si>
    <t>Bik532</t>
  </si>
  <si>
    <t>Bik533</t>
  </si>
  <si>
    <t>Bik534</t>
  </si>
  <si>
    <t>Bik535</t>
  </si>
  <si>
    <t>Bik536</t>
  </si>
  <si>
    <t>Bik537</t>
  </si>
  <si>
    <t>Bik538</t>
  </si>
  <si>
    <t>Bik539</t>
  </si>
  <si>
    <t>Bik540</t>
  </si>
  <si>
    <t>Bik541</t>
  </si>
  <si>
    <t>Bik542</t>
  </si>
  <si>
    <t>Bik543</t>
  </si>
  <si>
    <t>Bik544</t>
  </si>
  <si>
    <t>Bik545</t>
  </si>
  <si>
    <t>Bik546</t>
  </si>
  <si>
    <t>Bik547</t>
  </si>
  <si>
    <t>Bik548</t>
  </si>
  <si>
    <t>Bik549</t>
  </si>
  <si>
    <t>Bik550</t>
  </si>
  <si>
    <t>Bik551</t>
  </si>
  <si>
    <t>Bik552</t>
  </si>
  <si>
    <t>Bik553</t>
  </si>
  <si>
    <t>Bik554</t>
  </si>
  <si>
    <t>Bik555</t>
  </si>
  <si>
    <t>Bik556</t>
  </si>
  <si>
    <t>Bik557</t>
  </si>
  <si>
    <t>Bik558</t>
  </si>
  <si>
    <t>Bik559</t>
  </si>
  <si>
    <t>Bik560</t>
  </si>
  <si>
    <t>Bik561</t>
  </si>
  <si>
    <t>Bik562</t>
  </si>
  <si>
    <t>Bik563</t>
  </si>
  <si>
    <t>Bik564</t>
  </si>
  <si>
    <t>Bik565</t>
  </si>
  <si>
    <t>Bik566</t>
  </si>
  <si>
    <t>Bik567</t>
  </si>
  <si>
    <t>Bik568</t>
  </si>
  <si>
    <t>Bik569</t>
  </si>
  <si>
    <t>Bik570</t>
  </si>
  <si>
    <t>Bik571</t>
  </si>
  <si>
    <t>Bik572</t>
  </si>
  <si>
    <t>Bik573</t>
  </si>
  <si>
    <t>Bik574</t>
  </si>
  <si>
    <t>Bik575</t>
  </si>
  <si>
    <t>Bik576</t>
  </si>
  <si>
    <t>Bik577</t>
  </si>
  <si>
    <t>Bik578</t>
  </si>
  <si>
    <t>Bik579</t>
  </si>
  <si>
    <t>Bik580</t>
  </si>
  <si>
    <t>Bik581</t>
  </si>
  <si>
    <t>Bik582</t>
  </si>
  <si>
    <t>Bik583</t>
  </si>
  <si>
    <t>Bik584</t>
  </si>
  <si>
    <t>Bik585</t>
  </si>
  <si>
    <t>Bik586</t>
  </si>
  <si>
    <t>Bik587</t>
  </si>
  <si>
    <t>Bik588</t>
  </si>
  <si>
    <t>Bik589</t>
  </si>
  <si>
    <t>Bik590</t>
  </si>
  <si>
    <t>Bik591</t>
  </si>
  <si>
    <t>Bik592</t>
  </si>
  <si>
    <t>Bik593</t>
  </si>
  <si>
    <t>h</t>
  </si>
  <si>
    <t>m</t>
  </si>
  <si>
    <t>s</t>
  </si>
  <si>
    <t>ss</t>
  </si>
  <si>
    <t>reit</t>
  </si>
  <si>
    <t>AizkrP1</t>
  </si>
  <si>
    <t>AizkrP2</t>
  </si>
  <si>
    <t>AizkrP3</t>
  </si>
  <si>
    <t>AizkrP4</t>
  </si>
  <si>
    <t>AizkrP5</t>
  </si>
  <si>
    <t>AizkrP6</t>
  </si>
  <si>
    <t>AizkrP7</t>
  </si>
  <si>
    <t>AizkrP8</t>
  </si>
  <si>
    <t>AizkrP9</t>
  </si>
  <si>
    <t>AizkrP10</t>
  </si>
  <si>
    <t>AizkrP11</t>
  </si>
  <si>
    <t>AizkrP12</t>
  </si>
  <si>
    <t>AizkrP13</t>
  </si>
  <si>
    <t>AizkrP14</t>
  </si>
  <si>
    <t>AizkrP15</t>
  </si>
  <si>
    <t>AizkrP16</t>
  </si>
  <si>
    <t>AizkrP17</t>
  </si>
  <si>
    <t>AizkrP18</t>
  </si>
  <si>
    <t>AizkrP19</t>
  </si>
  <si>
    <t>AizkrP20</t>
  </si>
  <si>
    <t>AizkrP21</t>
  </si>
  <si>
    <t>AizkrP22</t>
  </si>
  <si>
    <t>AizkrP23</t>
  </si>
  <si>
    <t>AizkrP24</t>
  </si>
  <si>
    <t>AizkrP25</t>
  </si>
  <si>
    <t>AizkrP26</t>
  </si>
  <si>
    <t>AizkrP27</t>
  </si>
  <si>
    <t>AizkrP28</t>
  </si>
  <si>
    <t>AizkrP29</t>
  </si>
  <si>
    <t>AizkrP30</t>
  </si>
  <si>
    <t>AizkrP31</t>
  </si>
  <si>
    <t>AizkrP32</t>
  </si>
  <si>
    <t>AizkrP33</t>
  </si>
  <si>
    <t>AizkrP34</t>
  </si>
  <si>
    <t>AizkrP35</t>
  </si>
  <si>
    <t>AizkrP36</t>
  </si>
  <si>
    <t>AizkrP37</t>
  </si>
  <si>
    <t>AizkrP38</t>
  </si>
  <si>
    <t>AizkrP39</t>
  </si>
  <si>
    <t>AizkrP40</t>
  </si>
  <si>
    <t>AizkrP41</t>
  </si>
  <si>
    <t>AizkrP42</t>
  </si>
  <si>
    <t>AizkrP43</t>
  </si>
  <si>
    <t>AizkrP44</t>
  </si>
  <si>
    <t>AizkrP45</t>
  </si>
  <si>
    <t>AizkrP46</t>
  </si>
  <si>
    <t>AizkrP47</t>
  </si>
  <si>
    <t>AizkrP48</t>
  </si>
  <si>
    <t>AizkrP49</t>
  </si>
  <si>
    <t>AizkrP50</t>
  </si>
  <si>
    <t>AizkrP51</t>
  </si>
  <si>
    <t>AizkrP52</t>
  </si>
  <si>
    <t>AizkrP53</t>
  </si>
  <si>
    <t>AizkrP54</t>
  </si>
  <si>
    <t>AizkrP55</t>
  </si>
  <si>
    <t>AizkrP56</t>
  </si>
  <si>
    <t>AizkrP57</t>
  </si>
  <si>
    <t>AizkrP58</t>
  </si>
  <si>
    <t>AizkrP59</t>
  </si>
  <si>
    <t>AizkrP60</t>
  </si>
  <si>
    <t>AizkrP61</t>
  </si>
  <si>
    <t>AizkrP62</t>
  </si>
  <si>
    <t>AizkrP63</t>
  </si>
  <si>
    <t>AizkrP64</t>
  </si>
  <si>
    <t>AizkrP65</t>
  </si>
  <si>
    <t>AizkrP66</t>
  </si>
  <si>
    <t>Bik</t>
  </si>
  <si>
    <t>AizkrP</t>
  </si>
  <si>
    <t>AbaSBB1</t>
  </si>
  <si>
    <t>AbaSBB2</t>
  </si>
  <si>
    <t>AbaSBB3</t>
  </si>
  <si>
    <t>AbaSBB4</t>
  </si>
  <si>
    <t>AbaSBB5</t>
  </si>
  <si>
    <t>AbaSBB6</t>
  </si>
  <si>
    <t>AbaSBB7</t>
  </si>
  <si>
    <t>AbaSBB8</t>
  </si>
  <si>
    <t>AbaSBB9</t>
  </si>
  <si>
    <t>AbaSBB10</t>
  </si>
  <si>
    <t>AbaSBB11</t>
  </si>
  <si>
    <t>AbaSBB12</t>
  </si>
  <si>
    <t>AbaSBB13</t>
  </si>
  <si>
    <t>AbaSBB14</t>
  </si>
  <si>
    <t>AbaSBB15</t>
  </si>
  <si>
    <t>AbaSBB16</t>
  </si>
  <si>
    <t>AbaSBB17</t>
  </si>
  <si>
    <t>AbaSBB18</t>
  </si>
  <si>
    <t>AbaSBB19</t>
  </si>
  <si>
    <t>AbaSBB20</t>
  </si>
  <si>
    <t>AbaSBB21</t>
  </si>
  <si>
    <t>AbaSBB22</t>
  </si>
  <si>
    <t>AbaSBB23</t>
  </si>
  <si>
    <t>AbaSBB24</t>
  </si>
  <si>
    <t>AbaSBB25</t>
  </si>
  <si>
    <t>AbaSBB26</t>
  </si>
  <si>
    <t>AbaSBB27</t>
  </si>
  <si>
    <t>AbaSBB28</t>
  </si>
  <si>
    <t>AbaSBB29</t>
  </si>
  <si>
    <t>AbaSBB30</t>
  </si>
  <si>
    <t>AbaSBB31</t>
  </si>
  <si>
    <t>AbaSBB32</t>
  </si>
  <si>
    <t>AbaSBB33</t>
  </si>
  <si>
    <t>AbaSBB34</t>
  </si>
  <si>
    <t>AbaSBB35</t>
  </si>
  <si>
    <t>AbaSBB36</t>
  </si>
  <si>
    <t>AbaSBB37</t>
  </si>
  <si>
    <t>AbaSBB38</t>
  </si>
  <si>
    <t>AbaSBB39</t>
  </si>
  <si>
    <t>AbaSBB40</t>
  </si>
  <si>
    <t>AbaSBB41</t>
  </si>
  <si>
    <t>AbaSBB42</t>
  </si>
  <si>
    <t>AbaSBB43</t>
  </si>
  <si>
    <t>AbaSBB44</t>
  </si>
  <si>
    <t>AbaSBB45</t>
  </si>
  <si>
    <t>AbaSBB46</t>
  </si>
  <si>
    <t>AbaSBB47</t>
  </si>
  <si>
    <t>AbaSBB48</t>
  </si>
  <si>
    <t>AbaSBB49</t>
  </si>
  <si>
    <t>AbaSBB50</t>
  </si>
  <si>
    <t>AbaSBB51</t>
  </si>
  <si>
    <t>AbaSBB52</t>
  </si>
  <si>
    <t>AbaSBB53</t>
  </si>
  <si>
    <t>AbaSBB54</t>
  </si>
  <si>
    <t>AbaSBB55</t>
  </si>
  <si>
    <t>AbaSBB56</t>
  </si>
  <si>
    <t>AbaSBB57</t>
  </si>
  <si>
    <t>AbaSBB58</t>
  </si>
  <si>
    <t>AbaSBB59</t>
  </si>
  <si>
    <t>AbaSBB60</t>
  </si>
  <si>
    <t>AbaSBB61</t>
  </si>
  <si>
    <t>AbaSBB62</t>
  </si>
  <si>
    <t>AbaSBB63</t>
  </si>
  <si>
    <t>AbaSBB64</t>
  </si>
  <si>
    <t>AbaSBB65</t>
  </si>
  <si>
    <t>AbaSBB66</t>
  </si>
  <si>
    <t>AbaSBB67</t>
  </si>
  <si>
    <t>AbaSBB68</t>
  </si>
  <si>
    <t>AbaSBB69</t>
  </si>
  <si>
    <t>AbaSBB70</t>
  </si>
  <si>
    <t>AbaSBB71</t>
  </si>
  <si>
    <t>AbaSBB72</t>
  </si>
  <si>
    <t>AbaSBB73</t>
  </si>
  <si>
    <t>AbaSBB74</t>
  </si>
  <si>
    <t>AbaSBB75</t>
  </si>
  <si>
    <t>AbaSBB76</t>
  </si>
  <si>
    <t>AbaSBB77</t>
  </si>
  <si>
    <t>AbaSBB78</t>
  </si>
  <si>
    <t>AbaSBB79</t>
  </si>
  <si>
    <t>AbaSBB80</t>
  </si>
  <si>
    <t>AbaSBB81</t>
  </si>
  <si>
    <t>AbaSBB82</t>
  </si>
  <si>
    <t>AbaSBB83</t>
  </si>
  <si>
    <t>AbaSBB84</t>
  </si>
  <si>
    <t>AbaSBB85</t>
  </si>
  <si>
    <t>AbaSBB86</t>
  </si>
  <si>
    <t>AbaSBB87</t>
  </si>
  <si>
    <t>AbaSBB88</t>
  </si>
  <si>
    <t>AbaSBB89</t>
  </si>
  <si>
    <t>AbaSBB90</t>
  </si>
  <si>
    <t>AbaSBB91</t>
  </si>
  <si>
    <t>AbaSBB92</t>
  </si>
  <si>
    <t>AbaSBB93</t>
  </si>
  <si>
    <t>AbaSBB94</t>
  </si>
  <si>
    <t>AbaSBB95</t>
  </si>
  <si>
    <t>AbaSBB96</t>
  </si>
  <si>
    <t>AbaSBB97</t>
  </si>
  <si>
    <t>AbaSBB98</t>
  </si>
  <si>
    <t>AbaSBB99</t>
  </si>
  <si>
    <t>AbaSBB100</t>
  </si>
  <si>
    <t>AbaSBB101</t>
  </si>
  <si>
    <t>AbaSBB102</t>
  </si>
  <si>
    <t>AbaSBB103</t>
  </si>
  <si>
    <t>AbaSBB104</t>
  </si>
  <si>
    <t>AbaSBB105</t>
  </si>
  <si>
    <t>AbaSBB106</t>
  </si>
  <si>
    <t>AbaSBB107</t>
  </si>
  <si>
    <t>AbaSBB108</t>
  </si>
  <si>
    <t>AbaSBB109</t>
  </si>
  <si>
    <t>AbaSBB110</t>
  </si>
  <si>
    <t>AbaSBB111</t>
  </si>
  <si>
    <t>AbaSBB112</t>
  </si>
  <si>
    <t>AbaSBB113</t>
  </si>
  <si>
    <t>AbaSBB114</t>
  </si>
  <si>
    <t>AbaSBB115</t>
  </si>
  <si>
    <t>AbaSBB116</t>
  </si>
  <si>
    <t>AbaSBB117</t>
  </si>
  <si>
    <t>AbaSBB118</t>
  </si>
  <si>
    <t>AbaSBB119</t>
  </si>
  <si>
    <t>AbaSBB120</t>
  </si>
  <si>
    <t>AbaSBB121</t>
  </si>
  <si>
    <t>AbaSBB122</t>
  </si>
  <si>
    <t>AbaSBB123</t>
  </si>
  <si>
    <t>AbaSBB124</t>
  </si>
  <si>
    <t>AbaSBB125</t>
  </si>
  <si>
    <t>AbaSBB126</t>
  </si>
  <si>
    <t>AbaSBB127</t>
  </si>
  <si>
    <t>AbaSBB128</t>
  </si>
  <si>
    <t>AbaSBB129</t>
  </si>
  <si>
    <t>AbaSBB130</t>
  </si>
  <si>
    <t>AbaSBB131</t>
  </si>
  <si>
    <t>AbaSBB132</t>
  </si>
  <si>
    <t>AbaSBB133</t>
  </si>
  <si>
    <t>AbaSBB134</t>
  </si>
  <si>
    <t>AbaSBB135</t>
  </si>
  <si>
    <t>AbaSBB136</t>
  </si>
  <si>
    <t>AbaSBB137</t>
  </si>
  <si>
    <t>AbaSBB138</t>
  </si>
  <si>
    <t>AbaSBB139</t>
  </si>
  <si>
    <t>AbaSBB140</t>
  </si>
  <si>
    <t>AbaSBB141</t>
  </si>
  <si>
    <t>AbaSBB142</t>
  </si>
  <si>
    <t>AbaSBB143</t>
  </si>
  <si>
    <t>AbaSBB144</t>
  </si>
  <si>
    <t>AbaSBB145</t>
  </si>
  <si>
    <t>AbaSBB146</t>
  </si>
  <si>
    <t>AbaSBB147</t>
  </si>
  <si>
    <t>AbaSBB148</t>
  </si>
  <si>
    <t>AbaSBB149</t>
  </si>
  <si>
    <t>AbaSBB150</t>
  </si>
  <si>
    <t>AbaSBB151</t>
  </si>
  <si>
    <t>AbaSBB152</t>
  </si>
  <si>
    <t>AbaSBB153</t>
  </si>
  <si>
    <t>AbaSBB154</t>
  </si>
  <si>
    <t>AbaSBB155</t>
  </si>
  <si>
    <t>AbaSBB156</t>
  </si>
  <si>
    <t>AbaSBB157</t>
  </si>
  <si>
    <t>AbaSBB158</t>
  </si>
  <si>
    <t>AbaSBB159</t>
  </si>
  <si>
    <t>AbaSBB160</t>
  </si>
  <si>
    <t>AbaSBB161</t>
  </si>
  <si>
    <t>AbaSBB162</t>
  </si>
  <si>
    <t>AbaSBB163</t>
  </si>
  <si>
    <t>AbaSBB164</t>
  </si>
  <si>
    <t>AbaSBB165</t>
  </si>
  <si>
    <t>AbaSBB166</t>
  </si>
  <si>
    <t>AbaSBB167</t>
  </si>
  <si>
    <t>AbaSBB168</t>
  </si>
  <si>
    <t>AbaSBB169</t>
  </si>
  <si>
    <t>AbaSBB170</t>
  </si>
  <si>
    <t>AbaSBB171</t>
  </si>
  <si>
    <t>AbaSBB172</t>
  </si>
  <si>
    <t>AbaSBB173</t>
  </si>
  <si>
    <t>AbaSBB174</t>
  </si>
  <si>
    <t>AbaSBB175</t>
  </si>
  <si>
    <t>AbaSBB176</t>
  </si>
  <si>
    <t>AbaSBB177</t>
  </si>
  <si>
    <t>AbaSBB178</t>
  </si>
  <si>
    <t>AbaSBB179</t>
  </si>
  <si>
    <t>AbaSBB180</t>
  </si>
  <si>
    <t>AbaSBB181</t>
  </si>
  <si>
    <t>AbaSBB182</t>
  </si>
  <si>
    <t>AbaSBB183</t>
  </si>
  <si>
    <t>AbaSBB184</t>
  </si>
  <si>
    <t>AbaSBB185</t>
  </si>
  <si>
    <t>AbaSBB186</t>
  </si>
  <si>
    <t>AbaSBB187</t>
  </si>
  <si>
    <t>AbaSBB188</t>
  </si>
  <si>
    <t>AbaSBB189</t>
  </si>
  <si>
    <t>AbaSBB190</t>
  </si>
  <si>
    <t>AbaSBB191</t>
  </si>
  <si>
    <t>AbaSBB192</t>
  </si>
  <si>
    <t>AbaSBB193</t>
  </si>
  <si>
    <t>AbaSBB194</t>
  </si>
  <si>
    <t>AbaSBB195</t>
  </si>
  <si>
    <t>AbaSBB196</t>
  </si>
  <si>
    <t>AbaSBB197</t>
  </si>
  <si>
    <t>AbaSBB198</t>
  </si>
  <si>
    <t>AbaSBB199</t>
  </si>
  <si>
    <t>AbaSBB200</t>
  </si>
  <si>
    <t>AbaSBB201</t>
  </si>
  <si>
    <t>AbaSBB202</t>
  </si>
  <si>
    <t>AbaSBB203</t>
  </si>
  <si>
    <t>AbaSBB204</t>
  </si>
  <si>
    <t>AbaSBB205</t>
  </si>
  <si>
    <t>AbaSBB206</t>
  </si>
  <si>
    <t>AbaSBB207</t>
  </si>
  <si>
    <t>AbaSBB208</t>
  </si>
  <si>
    <t>AbaSBB209</t>
  </si>
  <si>
    <t>AbaSBB210</t>
  </si>
  <si>
    <t>AbaSBB211</t>
  </si>
  <si>
    <t>AbaSBB212</t>
  </si>
  <si>
    <t>AbaSBB213</t>
  </si>
  <si>
    <t>AbaSBB214</t>
  </si>
  <si>
    <t>AbaSBB215</t>
  </si>
  <si>
    <t>AbaSBB216</t>
  </si>
  <si>
    <t>AbaSBB217</t>
  </si>
  <si>
    <t>AbaSBB218</t>
  </si>
  <si>
    <t>AbaSBB219</t>
  </si>
  <si>
    <t>AbaSBB220</t>
  </si>
  <si>
    <t>AbaSBB221</t>
  </si>
  <si>
    <t>AbaSBB222</t>
  </si>
  <si>
    <t>AbaSBB223</t>
  </si>
  <si>
    <t>AbaSBB224</t>
  </si>
  <si>
    <t>AbaSBB225</t>
  </si>
  <si>
    <t>AbaSBB226</t>
  </si>
  <si>
    <t>AbaSBB227</t>
  </si>
  <si>
    <t>AbaSBB228</t>
  </si>
  <si>
    <t>AbaSBB229</t>
  </si>
  <si>
    <t>AbaSBB230</t>
  </si>
  <si>
    <t>AbaSBB231</t>
  </si>
  <si>
    <t>AbaSBB232</t>
  </si>
  <si>
    <t>AbaSBB233</t>
  </si>
  <si>
    <t>AbaSBB234</t>
  </si>
  <si>
    <t>AbaSBB235</t>
  </si>
  <si>
    <t>AbaSBB236</t>
  </si>
  <si>
    <t>AbaSBB237</t>
  </si>
  <si>
    <t>AbaSBB238</t>
  </si>
  <si>
    <t>AbaSBB239</t>
  </si>
  <si>
    <t>AbaSBB240</t>
  </si>
  <si>
    <t>AbaSBB241</t>
  </si>
  <si>
    <t>AbaSBB242</t>
  </si>
  <si>
    <t>AbaSBB243</t>
  </si>
  <si>
    <t>AbaSBB244</t>
  </si>
  <si>
    <t>AbaSBB245</t>
  </si>
  <si>
    <t>AbaSBB246</t>
  </si>
  <si>
    <t>AbaSBB247</t>
  </si>
  <si>
    <t>AbaSBB248</t>
  </si>
  <si>
    <t>AbaSBB249</t>
  </si>
  <si>
    <t>AbaSBB250</t>
  </si>
  <si>
    <t>AbaSBB251</t>
  </si>
  <si>
    <t>AbaSBB252</t>
  </si>
  <si>
    <t>AbaSBB253</t>
  </si>
  <si>
    <t>AbaSBB254</t>
  </si>
  <si>
    <t>AbaSBB255</t>
  </si>
  <si>
    <t>AbaSBB256</t>
  </si>
  <si>
    <t>AbaSBB257</t>
  </si>
  <si>
    <t>AbaSBB258</t>
  </si>
  <si>
    <t>AbaSBB259</t>
  </si>
  <si>
    <t>AbaSBB260</t>
  </si>
  <si>
    <t>AbaSBB261</t>
  </si>
  <si>
    <t>AbaSBB262</t>
  </si>
  <si>
    <t>AbaSBB263</t>
  </si>
  <si>
    <t>AbaSBB264</t>
  </si>
  <si>
    <t>AbaSBB265</t>
  </si>
  <si>
    <t>AbaSBB266</t>
  </si>
  <si>
    <t>AbaSBB267</t>
  </si>
  <si>
    <t>AbaSBB268</t>
  </si>
  <si>
    <t>AbaSBB269</t>
  </si>
  <si>
    <t>AbaSBB270</t>
  </si>
  <si>
    <t>AbaSBB271</t>
  </si>
  <si>
    <t>AbaSBB272</t>
  </si>
  <si>
    <t>AbaSBB</t>
  </si>
  <si>
    <t>AbaSBL</t>
  </si>
  <si>
    <t>AbaSBL1</t>
  </si>
  <si>
    <t>AbaSBL2</t>
  </si>
  <si>
    <t>AbaSBL3</t>
  </si>
  <si>
    <t>AbaSBL4</t>
  </si>
  <si>
    <t>AbaSBL5</t>
  </si>
  <si>
    <t>AbaSBL6</t>
  </si>
  <si>
    <t>AbaSBL7</t>
  </si>
  <si>
    <t>AbaSBL8</t>
  </si>
  <si>
    <t>AbaSBL9</t>
  </si>
  <si>
    <t>AbaSBL10</t>
  </si>
  <si>
    <t>AbaSBL11</t>
  </si>
  <si>
    <t>AbaSBL12</t>
  </si>
  <si>
    <t>AbaSBL13</t>
  </si>
  <si>
    <t>AbaSBL14</t>
  </si>
  <si>
    <t>AbaSBL15</t>
  </si>
  <si>
    <t>AbaSBL16</t>
  </si>
  <si>
    <t>AbaSBL17</t>
  </si>
  <si>
    <t>AbaSBL18</t>
  </si>
  <si>
    <t>AbaSBL19</t>
  </si>
  <si>
    <t>AbaSBL20</t>
  </si>
  <si>
    <t>AbaSBL21</t>
  </si>
  <si>
    <t>AbaSBL22</t>
  </si>
  <si>
    <t>AbaSBL23</t>
  </si>
  <si>
    <t>AbaSBL24</t>
  </si>
  <si>
    <t>AbaSBL25</t>
  </si>
  <si>
    <t>AbaSBL26</t>
  </si>
  <si>
    <t>AbaSBL27</t>
  </si>
  <si>
    <t>AbaSBL28</t>
  </si>
  <si>
    <t>AbaSBL29</t>
  </si>
  <si>
    <t>AbaSBL30</t>
  </si>
  <si>
    <t>AbaSBL31</t>
  </si>
  <si>
    <t>AbaSBL32</t>
  </si>
  <si>
    <t>AbaSBL33</t>
  </si>
  <si>
    <t>AbaSBL34</t>
  </si>
  <si>
    <t>AbaSBL35</t>
  </si>
  <si>
    <t>AbaSBL36</t>
  </si>
  <si>
    <t>AbaSBL37</t>
  </si>
  <si>
    <t>AbaSBL38</t>
  </si>
  <si>
    <t>AbaSBL39</t>
  </si>
  <si>
    <t>AbaSBL40</t>
  </si>
  <si>
    <t>AbaSBL41</t>
  </si>
  <si>
    <t>AbaSBL42</t>
  </si>
  <si>
    <t>AbaSBL43</t>
  </si>
  <si>
    <t>AbaSBL44</t>
  </si>
  <si>
    <t>AbaSBL45</t>
  </si>
  <si>
    <t>AbaSBL46</t>
  </si>
  <si>
    <t>AbaSBL47</t>
  </si>
  <si>
    <t>AbaSBL48</t>
  </si>
  <si>
    <t>AbaSBL49</t>
  </si>
  <si>
    <t>AbaSBL50</t>
  </si>
  <si>
    <t>AbaSBL51</t>
  </si>
  <si>
    <t>AbaSBL52</t>
  </si>
  <si>
    <t>AbaSBL53</t>
  </si>
  <si>
    <t>AbaSBL54</t>
  </si>
  <si>
    <t>AbaSBL55</t>
  </si>
  <si>
    <t>AbaSBL56</t>
  </si>
  <si>
    <t>AbaSBL57</t>
  </si>
  <si>
    <t>AbaSBL58</t>
  </si>
  <si>
    <t>AbaSBL59</t>
  </si>
  <si>
    <t>AbaSBL60</t>
  </si>
  <si>
    <t>AbaSBL61</t>
  </si>
  <si>
    <t>AbaSBL62</t>
  </si>
  <si>
    <t>AbaSBL63</t>
  </si>
  <si>
    <t>AbaSBL64</t>
  </si>
  <si>
    <t>AbaSBL65</t>
  </si>
  <si>
    <t>AbaSBL66</t>
  </si>
  <si>
    <t>AbaSBL67</t>
  </si>
  <si>
    <t>AbaSBL68</t>
  </si>
  <si>
    <t>AbaSBL69</t>
  </si>
  <si>
    <t>AbaSBL70</t>
  </si>
  <si>
    <t>AbaSBL71</t>
  </si>
  <si>
    <t>AbaSBL72</t>
  </si>
  <si>
    <t>AbaSBL73</t>
  </si>
  <si>
    <t>AbaSBL74</t>
  </si>
  <si>
    <t>AbaSBL75</t>
  </si>
  <si>
    <t>AbaSBL76</t>
  </si>
  <si>
    <t>AbaSBL77</t>
  </si>
  <si>
    <t>AbaSBL78</t>
  </si>
  <si>
    <t>AbaSBL79</t>
  </si>
  <si>
    <t>AbaSBL80</t>
  </si>
  <si>
    <t>AbaSBL81</t>
  </si>
  <si>
    <t>AbaSBL82</t>
  </si>
  <si>
    <t>AbaSBL83</t>
  </si>
  <si>
    <t>AbaSBL84</t>
  </si>
  <si>
    <t>AbaSBL85</t>
  </si>
  <si>
    <t>AbaSBL86</t>
  </si>
  <si>
    <t>AbaSBL87</t>
  </si>
  <si>
    <t>AbaSBL88</t>
  </si>
  <si>
    <t>AbaSBL89</t>
  </si>
  <si>
    <t>AbaSBL90</t>
  </si>
  <si>
    <t>AbaSBL91</t>
  </si>
  <si>
    <t>AbaSBL92</t>
  </si>
  <si>
    <t>AbaSBL93</t>
  </si>
  <si>
    <t>AbaSBL94</t>
  </si>
  <si>
    <t>AbaSBL95</t>
  </si>
  <si>
    <t>AbaSBL96</t>
  </si>
  <si>
    <t>AbaSBL97</t>
  </si>
  <si>
    <t>AbaSBL98</t>
  </si>
  <si>
    <t>AbaSBL99</t>
  </si>
  <si>
    <t>AbaSBL100</t>
  </si>
  <si>
    <t>AbaSBL101</t>
  </si>
  <si>
    <t>AbaSBL102</t>
  </si>
  <si>
    <t>AbaSBL103</t>
  </si>
  <si>
    <t>AbaSBL104</t>
  </si>
  <si>
    <t>AbaSBL105</t>
  </si>
  <si>
    <t>AbaSBL106</t>
  </si>
  <si>
    <t>AbaSBL107</t>
  </si>
  <si>
    <t>AbaSBL108</t>
  </si>
  <si>
    <t>AbaSBL109</t>
  </si>
  <si>
    <t>AbaSBL110</t>
  </si>
  <si>
    <t>AbaSBL111</t>
  </si>
  <si>
    <t>AbaSBL112</t>
  </si>
  <si>
    <t>AbaSBL113</t>
  </si>
  <si>
    <t>AbaSBL114</t>
  </si>
  <si>
    <t>AbaSBL115</t>
  </si>
  <si>
    <t>AbaSBL116</t>
  </si>
  <si>
    <t>AbaSBL117</t>
  </si>
  <si>
    <t>AbaSBL118</t>
  </si>
  <si>
    <t>AbaSBL119</t>
  </si>
  <si>
    <t>AbaSBL120</t>
  </si>
  <si>
    <t>AbaSBL121</t>
  </si>
  <si>
    <t>AbaSBL122</t>
  </si>
  <si>
    <t>AbaSBL123</t>
  </si>
  <si>
    <t>AbaSBL124</t>
  </si>
  <si>
    <t>AbaSBL125</t>
  </si>
  <si>
    <t>AbaSBL126</t>
  </si>
  <si>
    <t>AbaSBL127</t>
  </si>
  <si>
    <t>AbaSBL128</t>
  </si>
  <si>
    <t>AbaSBL129</t>
  </si>
  <si>
    <t>AbaSBL130</t>
  </si>
  <si>
    <t>AbaSBL131</t>
  </si>
  <si>
    <t>AbaSBL132</t>
  </si>
  <si>
    <t>AbaSBL133</t>
  </si>
  <si>
    <t>AbaSBL134</t>
  </si>
  <si>
    <t>AbaSBL135</t>
  </si>
  <si>
    <t>AbaSBL136</t>
  </si>
  <si>
    <t>AbaSBL137</t>
  </si>
  <si>
    <t>AbaSBL138</t>
  </si>
  <si>
    <t>AbaSBL139</t>
  </si>
  <si>
    <t>AbaSBL140</t>
  </si>
  <si>
    <t>AbaSBL141</t>
  </si>
  <si>
    <t>AbaSBL142</t>
  </si>
  <si>
    <t>AbaSBL143</t>
  </si>
  <si>
    <t>AbaSBL144</t>
  </si>
  <si>
    <t>AbaSBL145</t>
  </si>
  <si>
    <t>AbaSBL146</t>
  </si>
  <si>
    <t>AbaSBL147</t>
  </si>
  <si>
    <t>AbaSBL148</t>
  </si>
  <si>
    <t>AbaSBL149</t>
  </si>
  <si>
    <t>AbaSBL150</t>
  </si>
  <si>
    <t>AbaSBL151</t>
  </si>
  <si>
    <t>AbaSBL152</t>
  </si>
  <si>
    <t>AbaSBL153</t>
  </si>
  <si>
    <t>AbaSBL154</t>
  </si>
  <si>
    <t>AbaSBL155</t>
  </si>
  <si>
    <t>AbaSBL156</t>
  </si>
  <si>
    <t>AbaSBL157</t>
  </si>
  <si>
    <t>AbaSBL158</t>
  </si>
  <si>
    <t>AbaSBL159</t>
  </si>
  <si>
    <t>AbaSBL160</t>
  </si>
  <si>
    <t>AbaSBL161</t>
  </si>
  <si>
    <t>AbaSBL162</t>
  </si>
  <si>
    <t>AbaSBL163</t>
  </si>
  <si>
    <t>AbaSBL164</t>
  </si>
  <si>
    <t>AbaSBL165</t>
  </si>
  <si>
    <t>AbaSBL166</t>
  </si>
  <si>
    <t>AbaSBL167</t>
  </si>
  <si>
    <t>AbaSBL168</t>
  </si>
  <si>
    <t>AbaSBL169</t>
  </si>
  <si>
    <t>AbaSBL170</t>
  </si>
  <si>
    <t>AbaSBL171</t>
  </si>
  <si>
    <t>AbaSBL172</t>
  </si>
  <si>
    <t>AbaSBL173</t>
  </si>
  <si>
    <t>AbaSBL174</t>
  </si>
  <si>
    <t>AbaSBL175</t>
  </si>
  <si>
    <t>AbaSBL176</t>
  </si>
  <si>
    <t>AbaSBL177</t>
  </si>
  <si>
    <t>AbaSBL178</t>
  </si>
  <si>
    <t>AbaSBL179</t>
  </si>
  <si>
    <t>AbaSBL180</t>
  </si>
  <si>
    <t>AbaSBL181</t>
  </si>
  <si>
    <t>AbaSBL182</t>
  </si>
  <si>
    <t>AbaSBL183</t>
  </si>
  <si>
    <t>AbaSBL184</t>
  </si>
  <si>
    <t>AbaSBL185</t>
  </si>
  <si>
    <t>AbaSBL186</t>
  </si>
  <si>
    <t>AbaSBL187</t>
  </si>
  <si>
    <t>AbaSBL188</t>
  </si>
  <si>
    <t>AbaSBL189</t>
  </si>
  <si>
    <t>AbaSBL190</t>
  </si>
  <si>
    <t>AbaSBL191</t>
  </si>
  <si>
    <t>AbaSBL192</t>
  </si>
  <si>
    <t>AbaSBL193</t>
  </si>
  <si>
    <t>AbaSBL194</t>
  </si>
  <si>
    <t>AbaSBL195</t>
  </si>
  <si>
    <t>AbaSBL196</t>
  </si>
  <si>
    <t>AbaSBL197</t>
  </si>
  <si>
    <t>AbaSBL198</t>
  </si>
  <si>
    <t>AbaSBL199</t>
  </si>
  <si>
    <t>AbaSBL200</t>
  </si>
  <si>
    <t>AbaSBL201</t>
  </si>
  <si>
    <t>AbaSBL202</t>
  </si>
  <si>
    <t>AbaSBL203</t>
  </si>
  <si>
    <t>AbaSBL204</t>
  </si>
  <si>
    <t>reitings</t>
  </si>
  <si>
    <t>SalP1</t>
  </si>
  <si>
    <t>SalP2</t>
  </si>
  <si>
    <t>SalP3</t>
  </si>
  <si>
    <t>SalP4</t>
  </si>
  <si>
    <t>SalP5</t>
  </si>
  <si>
    <t>SalP6</t>
  </si>
  <si>
    <t>SalP7</t>
  </si>
  <si>
    <t>SalP8</t>
  </si>
  <si>
    <t>SalP9</t>
  </si>
  <si>
    <t>SalP10</t>
  </si>
  <si>
    <t>SalP11</t>
  </si>
  <si>
    <t>SalP12</t>
  </si>
  <si>
    <t>SalP13</t>
  </si>
  <si>
    <t>SalP14</t>
  </si>
  <si>
    <t>SalP15</t>
  </si>
  <si>
    <t>SalP16</t>
  </si>
  <si>
    <t>SalP17</t>
  </si>
  <si>
    <t>SalP18</t>
  </si>
  <si>
    <t>SalP19</t>
  </si>
  <si>
    <t>SalP20</t>
  </si>
  <si>
    <t>SalP21</t>
  </si>
  <si>
    <t>SalP22</t>
  </si>
  <si>
    <t>SalP23</t>
  </si>
  <si>
    <t>SalP24</t>
  </si>
  <si>
    <t>SalP25</t>
  </si>
  <si>
    <t>SalP26</t>
  </si>
  <si>
    <t>SalP27</t>
  </si>
  <si>
    <t>SalP28</t>
  </si>
  <si>
    <t>SalP29</t>
  </si>
  <si>
    <t>SalP30</t>
  </si>
  <si>
    <t>SalP31</t>
  </si>
  <si>
    <t>SalP32</t>
  </si>
  <si>
    <t>SalP33</t>
  </si>
  <si>
    <t>SalP34</t>
  </si>
  <si>
    <t>SalP35</t>
  </si>
  <si>
    <t>SalP36</t>
  </si>
  <si>
    <t>SalP37</t>
  </si>
  <si>
    <t>SalP38</t>
  </si>
  <si>
    <t>SalP39</t>
  </si>
  <si>
    <t>SalP40</t>
  </si>
  <si>
    <t>SalP41</t>
  </si>
  <si>
    <t>SalP42</t>
  </si>
  <si>
    <t>SalP43</t>
  </si>
  <si>
    <t>SalP44</t>
  </si>
  <si>
    <t>SalP45</t>
  </si>
  <si>
    <t>SalP46</t>
  </si>
  <si>
    <t>SalP47</t>
  </si>
  <si>
    <t>SalP48</t>
  </si>
  <si>
    <t>SalP49</t>
  </si>
  <si>
    <t>SalP50</t>
  </si>
  <si>
    <t>SalP51</t>
  </si>
  <si>
    <t>SalP52</t>
  </si>
  <si>
    <t>SalP53</t>
  </si>
  <si>
    <t>SalP54</t>
  </si>
  <si>
    <t>SalP55</t>
  </si>
  <si>
    <t>SalP56</t>
  </si>
  <si>
    <t>SalP57</t>
  </si>
  <si>
    <t>SalP58</t>
  </si>
  <si>
    <t>SalP59</t>
  </si>
  <si>
    <t>SalP60</t>
  </si>
  <si>
    <t>SalP61</t>
  </si>
  <si>
    <t>SalP62</t>
  </si>
  <si>
    <t>SalP63</t>
  </si>
  <si>
    <t>SalP64</t>
  </si>
  <si>
    <t>SalP65</t>
  </si>
  <si>
    <t>SalP66</t>
  </si>
  <si>
    <t>SalP67</t>
  </si>
  <si>
    <t>SalP68</t>
  </si>
  <si>
    <t>SalP69</t>
  </si>
  <si>
    <t>SalP70</t>
  </si>
  <si>
    <t>SalP71</t>
  </si>
  <si>
    <t>SalP72</t>
  </si>
  <si>
    <t>SalP73</t>
  </si>
  <si>
    <t>SalP74</t>
  </si>
  <si>
    <t>SalP75</t>
  </si>
  <si>
    <t>SalP76</t>
  </si>
  <si>
    <t>SalP77</t>
  </si>
  <si>
    <t>SalP78</t>
  </si>
  <si>
    <t>SalP79</t>
  </si>
  <si>
    <t>SalP80</t>
  </si>
  <si>
    <t>SalP81</t>
  </si>
  <si>
    <t>SalP82</t>
  </si>
  <si>
    <t>SalP83</t>
  </si>
  <si>
    <t>SalP84</t>
  </si>
  <si>
    <t>SalP85</t>
  </si>
  <si>
    <t>SalP86</t>
  </si>
  <si>
    <t>SalP87</t>
  </si>
  <si>
    <t>SalP88</t>
  </si>
  <si>
    <t>SalP89</t>
  </si>
  <si>
    <t>SalP90</t>
  </si>
  <si>
    <t>SalP91</t>
  </si>
  <si>
    <t>SalP92</t>
  </si>
  <si>
    <t>SalP</t>
  </si>
  <si>
    <t>ZT54</t>
  </si>
  <si>
    <t>ZT27</t>
  </si>
  <si>
    <t>VenP</t>
  </si>
  <si>
    <t>Vis100</t>
  </si>
  <si>
    <t>Vis50</t>
  </si>
  <si>
    <t>ZebL</t>
  </si>
  <si>
    <t>ZTg1</t>
  </si>
  <si>
    <t>ZTg2</t>
  </si>
  <si>
    <t>ZTg3</t>
  </si>
  <si>
    <t>ZTg4</t>
  </si>
  <si>
    <t>ZTg5</t>
  </si>
  <si>
    <t>ZTg6</t>
  </si>
  <si>
    <t>ZTg7</t>
  </si>
  <si>
    <t>ZTg8</t>
  </si>
  <si>
    <t>ZTg9</t>
  </si>
  <si>
    <t>ZTg10</t>
  </si>
  <si>
    <t>ZTg11</t>
  </si>
  <si>
    <t>ZTg12</t>
  </si>
  <si>
    <t>ZTg13</t>
  </si>
  <si>
    <t>ZTg14</t>
  </si>
  <si>
    <t>ZTg15</t>
  </si>
  <si>
    <t>ZTg16</t>
  </si>
  <si>
    <t>ZTg17</t>
  </si>
  <si>
    <t>ZTg18</t>
  </si>
  <si>
    <t>ZTg19</t>
  </si>
  <si>
    <t>ZTg20</t>
  </si>
  <si>
    <t>ZTg21</t>
  </si>
  <si>
    <t>ZTg22</t>
  </si>
  <si>
    <t>ZTg23</t>
  </si>
  <si>
    <t>ZTg24</t>
  </si>
  <si>
    <t>ZTg25</t>
  </si>
  <si>
    <t>ZTg26</t>
  </si>
  <si>
    <t>ZTg27</t>
  </si>
  <si>
    <t>ZTg28</t>
  </si>
  <si>
    <t>ZTg29</t>
  </si>
  <si>
    <t>ZTg30</t>
  </si>
  <si>
    <t>ZTg31</t>
  </si>
  <si>
    <t>ZTg32</t>
  </si>
  <si>
    <t>ZTg33</t>
  </si>
  <si>
    <t>ZTg34</t>
  </si>
  <si>
    <t>ZTg35</t>
  </si>
  <si>
    <t>ZTg36</t>
  </si>
  <si>
    <t>ZTg37</t>
  </si>
  <si>
    <t>ZTg38</t>
  </si>
  <si>
    <t>ZTg39</t>
  </si>
  <si>
    <t>ZTg40</t>
  </si>
  <si>
    <t>ZTg41</t>
  </si>
  <si>
    <t>ZTg42</t>
  </si>
  <si>
    <t>ZTg43</t>
  </si>
  <si>
    <t>ZTg44</t>
  </si>
  <si>
    <t>ZTg45</t>
  </si>
  <si>
    <t>ZTg46</t>
  </si>
  <si>
    <t>ZTg47</t>
  </si>
  <si>
    <t>ZTg48</t>
  </si>
  <si>
    <t>ZTg49</t>
  </si>
  <si>
    <t>ZTg50</t>
  </si>
  <si>
    <t>ZTi1</t>
  </si>
  <si>
    <t>ZTi2</t>
  </si>
  <si>
    <t>ZTi3</t>
  </si>
  <si>
    <t>ZTi4</t>
  </si>
  <si>
    <t>ZTi5</t>
  </si>
  <si>
    <t>ZTi6</t>
  </si>
  <si>
    <t>ZTi7</t>
  </si>
  <si>
    <t>ZTi8</t>
  </si>
  <si>
    <t>ZTi9</t>
  </si>
  <si>
    <t>ZTi10</t>
  </si>
  <si>
    <t>ZTi11</t>
  </si>
  <si>
    <t>ZTi12</t>
  </si>
  <si>
    <t>ZTi13</t>
  </si>
  <si>
    <t>ZTi14</t>
  </si>
  <si>
    <t>ZTi15</t>
  </si>
  <si>
    <t>ZTi16</t>
  </si>
  <si>
    <t>ZTi17</t>
  </si>
  <si>
    <t>ZTi18</t>
  </si>
  <si>
    <t>ZTi19</t>
  </si>
  <si>
    <t>ZTi20</t>
  </si>
  <si>
    <t>ZTi21</t>
  </si>
  <si>
    <t>ZTi22</t>
  </si>
  <si>
    <t>ZTi23</t>
  </si>
  <si>
    <t>ZTi24</t>
  </si>
  <si>
    <t>ZTi25</t>
  </si>
  <si>
    <t>ZTi26</t>
  </si>
  <si>
    <t>ZTi27</t>
  </si>
  <si>
    <t>ZTi28</t>
  </si>
  <si>
    <t>ZTi29</t>
  </si>
  <si>
    <t>ZTi30</t>
  </si>
  <si>
    <t>ZTi31</t>
  </si>
  <si>
    <t>ZTi32</t>
  </si>
  <si>
    <t>ZTi33</t>
  </si>
  <si>
    <t>ZTi34</t>
  </si>
  <si>
    <t>ZTi35</t>
  </si>
  <si>
    <t>ZTi36</t>
  </si>
  <si>
    <t>ZTi37</t>
  </si>
  <si>
    <t>ZTi38</t>
  </si>
  <si>
    <t>ZTi39</t>
  </si>
  <si>
    <t>ZTi40</t>
  </si>
  <si>
    <t>ZTi41</t>
  </si>
  <si>
    <t>ZTi42</t>
  </si>
  <si>
    <t>ZTi43</t>
  </si>
  <si>
    <t>ZTi44</t>
  </si>
  <si>
    <t>ZTi45</t>
  </si>
  <si>
    <t>ZTi46</t>
  </si>
  <si>
    <t>ZTi47</t>
  </si>
  <si>
    <t>ZTi48</t>
  </si>
  <si>
    <t>ZTi49</t>
  </si>
  <si>
    <t>ZTi50</t>
  </si>
  <si>
    <t>ZTi51</t>
  </si>
  <si>
    <t>ZTi52</t>
  </si>
  <si>
    <t>ZTi53</t>
  </si>
  <si>
    <t>ZTi54</t>
  </si>
  <si>
    <t>ZTi55</t>
  </si>
  <si>
    <t>ZTi56</t>
  </si>
  <si>
    <t>ZTi57</t>
  </si>
  <si>
    <t>ZTi58</t>
  </si>
  <si>
    <t>ZTi59</t>
  </si>
  <si>
    <t>ZTi60</t>
  </si>
  <si>
    <t>ZTi61</t>
  </si>
  <si>
    <t>ZTi62</t>
  </si>
  <si>
    <t>ZTi63</t>
  </si>
  <si>
    <t>ZTi64</t>
  </si>
  <si>
    <t>ZTi65</t>
  </si>
  <si>
    <t>ZTi66</t>
  </si>
  <si>
    <t>ZTi67</t>
  </si>
  <si>
    <t>ZTi68</t>
  </si>
  <si>
    <t>ZTi69</t>
  </si>
  <si>
    <t>ZTi70</t>
  </si>
  <si>
    <t>VenP1</t>
  </si>
  <si>
    <t>VenP2</t>
  </si>
  <si>
    <t>VenP3</t>
  </si>
  <si>
    <t>VenP4</t>
  </si>
  <si>
    <t>VenP5</t>
  </si>
  <si>
    <t>VenP6</t>
  </si>
  <si>
    <t>VenP7</t>
  </si>
  <si>
    <t>VenP8</t>
  </si>
  <si>
    <t>VenP9</t>
  </si>
  <si>
    <t>VenP10</t>
  </si>
  <si>
    <t>VenP11</t>
  </si>
  <si>
    <t>VenP12</t>
  </si>
  <si>
    <t>VenP13</t>
  </si>
  <si>
    <t>VenP14</t>
  </si>
  <si>
    <t>VenP15</t>
  </si>
  <si>
    <t>VenP16</t>
  </si>
  <si>
    <t>VenP17</t>
  </si>
  <si>
    <t>VenP18</t>
  </si>
  <si>
    <t>VenP19</t>
  </si>
  <si>
    <t>VenP20</t>
  </si>
  <si>
    <t>VenP21</t>
  </si>
  <si>
    <t>VenP22</t>
  </si>
  <si>
    <t>VenP23</t>
  </si>
  <si>
    <t>VenP24</t>
  </si>
  <si>
    <t>VenP25</t>
  </si>
  <si>
    <t>VenP26</t>
  </si>
  <si>
    <t>VenP27</t>
  </si>
  <si>
    <t>VenP28</t>
  </si>
  <si>
    <t>VenP29</t>
  </si>
  <si>
    <t>VenP30</t>
  </si>
  <si>
    <t>VenP31</t>
  </si>
  <si>
    <t>VenP32</t>
  </si>
  <si>
    <t>VenP33</t>
  </si>
  <si>
    <t>VenP34</t>
  </si>
  <si>
    <t>VenP35</t>
  </si>
  <si>
    <t>VenP36</t>
  </si>
  <si>
    <t>VenP37</t>
  </si>
  <si>
    <t>VenP38</t>
  </si>
  <si>
    <t>VenP39</t>
  </si>
  <si>
    <t>VenP40</t>
  </si>
  <si>
    <t>VenP41</t>
  </si>
  <si>
    <t>VenP42</t>
  </si>
  <si>
    <t>VenP43</t>
  </si>
  <si>
    <t>VenP44</t>
  </si>
  <si>
    <t>VenP45</t>
  </si>
  <si>
    <t>VenP46</t>
  </si>
  <si>
    <t>VenP47</t>
  </si>
  <si>
    <t>VenP48</t>
  </si>
  <si>
    <t>VenP49</t>
  </si>
  <si>
    <t>VenP50</t>
  </si>
  <si>
    <t>VenP51</t>
  </si>
  <si>
    <t>VenP52</t>
  </si>
  <si>
    <t>VenP53</t>
  </si>
  <si>
    <t>VenP54</t>
  </si>
  <si>
    <t>VenP55</t>
  </si>
  <si>
    <t>VenP56</t>
  </si>
  <si>
    <t>VenP57</t>
  </si>
  <si>
    <t>VenP58</t>
  </si>
  <si>
    <t>VenP59</t>
  </si>
  <si>
    <t>VenP60</t>
  </si>
  <si>
    <t>VenP61</t>
  </si>
  <si>
    <t>VenP62</t>
  </si>
  <si>
    <t>VenP63</t>
  </si>
  <si>
    <t>VenP64</t>
  </si>
  <si>
    <t>VenP65</t>
  </si>
  <si>
    <t>VenP66</t>
  </si>
  <si>
    <t>VenP67</t>
  </si>
  <si>
    <t>VenP68</t>
  </si>
  <si>
    <t>VenP69</t>
  </si>
  <si>
    <t>VenP70</t>
  </si>
  <si>
    <t>VenP71</t>
  </si>
  <si>
    <t>VenP72</t>
  </si>
  <si>
    <t>VenP73</t>
  </si>
  <si>
    <t>VenP74</t>
  </si>
  <si>
    <t>VenP75</t>
  </si>
  <si>
    <t>VenP76</t>
  </si>
  <si>
    <t>VenP77</t>
  </si>
  <si>
    <t>VenP78</t>
  </si>
  <si>
    <t>VenP79</t>
  </si>
  <si>
    <t>VenP80</t>
  </si>
  <si>
    <t>VenP81</t>
  </si>
  <si>
    <t>VenP82</t>
  </si>
  <si>
    <t>VenP83</t>
  </si>
  <si>
    <t>VenP84</t>
  </si>
  <si>
    <t>VenP85</t>
  </si>
  <si>
    <t>VenP86</t>
  </si>
  <si>
    <t>VenP87</t>
  </si>
  <si>
    <t>VenP88</t>
  </si>
  <si>
    <t>VenP89</t>
  </si>
  <si>
    <t>VenP90</t>
  </si>
  <si>
    <t>VenP91</t>
  </si>
  <si>
    <t>VenP92</t>
  </si>
  <si>
    <t>VenP93</t>
  </si>
  <si>
    <t>VenP94</t>
  </si>
  <si>
    <t>VenP95</t>
  </si>
  <si>
    <t>VenP96</t>
  </si>
  <si>
    <t>VenP97</t>
  </si>
  <si>
    <t>VenP98</t>
  </si>
  <si>
    <t>VenP99</t>
  </si>
  <si>
    <t>VenP100</t>
  </si>
  <si>
    <t>VenP101</t>
  </si>
  <si>
    <t>VenP102</t>
  </si>
  <si>
    <t>VenP103</t>
  </si>
  <si>
    <t>VenP104</t>
  </si>
  <si>
    <t>VenP105</t>
  </si>
  <si>
    <t>VenP106</t>
  </si>
  <si>
    <t>VenP107</t>
  </si>
  <si>
    <t>VenP108</t>
  </si>
  <si>
    <t>VenP109</t>
  </si>
  <si>
    <t>VenP110</t>
  </si>
  <si>
    <t>VenP111</t>
  </si>
  <si>
    <t>VenP112</t>
  </si>
  <si>
    <t>VenP113</t>
  </si>
  <si>
    <t>VenP114</t>
  </si>
  <si>
    <t>VenP115</t>
  </si>
  <si>
    <t>VenP116</t>
  </si>
  <si>
    <t>VenP117</t>
  </si>
  <si>
    <t>VenP118</t>
  </si>
  <si>
    <t>VenP119</t>
  </si>
  <si>
    <t>VenP120</t>
  </si>
  <si>
    <t>VenP121</t>
  </si>
  <si>
    <t>VenP122</t>
  </si>
  <si>
    <t>VenP123</t>
  </si>
  <si>
    <t>VenP124</t>
  </si>
  <si>
    <t>VenP125</t>
  </si>
  <si>
    <t>VenP126</t>
  </si>
  <si>
    <t>VenP127</t>
  </si>
  <si>
    <t>VenP128</t>
  </si>
  <si>
    <t>VenP129</t>
  </si>
  <si>
    <t>VenP130</t>
  </si>
  <si>
    <t>VenP131</t>
  </si>
  <si>
    <t>VenP132</t>
  </si>
  <si>
    <t>VenP133</t>
  </si>
  <si>
    <t>VenP134</t>
  </si>
  <si>
    <t>VenP135</t>
  </si>
  <si>
    <t>VenP136</t>
  </si>
  <si>
    <t>VenP137</t>
  </si>
  <si>
    <t>VenP138</t>
  </si>
  <si>
    <t>VenP139</t>
  </si>
  <si>
    <t>VenP140</t>
  </si>
  <si>
    <t>VenP141</t>
  </si>
  <si>
    <t>VenP142</t>
  </si>
  <si>
    <t>VenP143</t>
  </si>
  <si>
    <t>VenP144</t>
  </si>
  <si>
    <t>VenP145</t>
  </si>
  <si>
    <t>VenP146</t>
  </si>
  <si>
    <t>VenP147</t>
  </si>
  <si>
    <t>VenP148</t>
  </si>
  <si>
    <t>VenP149</t>
  </si>
  <si>
    <t>VenP150</t>
  </si>
  <si>
    <t>VenP151</t>
  </si>
  <si>
    <t>VenP152</t>
  </si>
  <si>
    <t>VenP153</t>
  </si>
  <si>
    <t>VenP154</t>
  </si>
  <si>
    <t>VenP155</t>
  </si>
  <si>
    <t>VenP156</t>
  </si>
  <si>
    <t>VenP157</t>
  </si>
  <si>
    <t>VenP158</t>
  </si>
  <si>
    <t>VenP159</t>
  </si>
  <si>
    <t>VenP160</t>
  </si>
  <si>
    <t>VenP161</t>
  </si>
  <si>
    <t>VenP162</t>
  </si>
  <si>
    <t>VenP163</t>
  </si>
  <si>
    <t>VenP164</t>
  </si>
  <si>
    <t>VenP165</t>
  </si>
  <si>
    <t>VenP166</t>
  </si>
  <si>
    <t>VenP167</t>
  </si>
  <si>
    <t>VenP168</t>
  </si>
  <si>
    <t>VenP169</t>
  </si>
  <si>
    <t>VenP170</t>
  </si>
  <si>
    <t>VenP171</t>
  </si>
  <si>
    <t>VenP172</t>
  </si>
  <si>
    <t>VenP173</t>
  </si>
  <si>
    <t>VenP174</t>
  </si>
  <si>
    <t>VenP175</t>
  </si>
  <si>
    <t>VenP176</t>
  </si>
  <si>
    <t>VenP177</t>
  </si>
  <si>
    <t>VenP178</t>
  </si>
  <si>
    <t>VenP179</t>
  </si>
  <si>
    <t>VenP180</t>
  </si>
  <si>
    <t>VenP181</t>
  </si>
  <si>
    <t>VenP182</t>
  </si>
  <si>
    <t>VenP183</t>
  </si>
  <si>
    <t>VenP184</t>
  </si>
  <si>
    <t>VenP185</t>
  </si>
  <si>
    <t>VenP186</t>
  </si>
  <si>
    <t>VenP187</t>
  </si>
  <si>
    <t>VenP188</t>
  </si>
  <si>
    <t>VenP189</t>
  </si>
  <si>
    <t>VenP190</t>
  </si>
  <si>
    <t>VenP191</t>
  </si>
  <si>
    <t>VenP192</t>
  </si>
  <si>
    <t>VenP193</t>
  </si>
  <si>
    <t>VenP194</t>
  </si>
  <si>
    <t>VenP195</t>
  </si>
  <si>
    <t>VenP196</t>
  </si>
  <si>
    <t>VenP197</t>
  </si>
  <si>
    <t>VenP198</t>
  </si>
  <si>
    <t>VenP199</t>
  </si>
  <si>
    <t>VenP200</t>
  </si>
  <si>
    <t>VenP201</t>
  </si>
  <si>
    <t>VenP202</t>
  </si>
  <si>
    <t>VenP203</t>
  </si>
  <si>
    <t>VenP204</t>
  </si>
  <si>
    <t>VenP205</t>
  </si>
  <si>
    <t>VenP206</t>
  </si>
  <si>
    <t>VenP207</t>
  </si>
  <si>
    <t>VenP208</t>
  </si>
  <si>
    <t>VenP209</t>
  </si>
  <si>
    <t>VenP210</t>
  </si>
  <si>
    <t>VenP211</t>
  </si>
  <si>
    <t>VenP212</t>
  </si>
  <si>
    <t>VenP213</t>
  </si>
  <si>
    <t>VenP214</t>
  </si>
  <si>
    <t>VenP215</t>
  </si>
  <si>
    <t>VenP216</t>
  </si>
  <si>
    <t>VenP217</t>
  </si>
  <si>
    <t>VenP218</t>
  </si>
  <si>
    <t>VenP219</t>
  </si>
  <si>
    <t>VenP220</t>
  </si>
  <si>
    <t>VenP221</t>
  </si>
  <si>
    <t>VenP222</t>
  </si>
  <si>
    <t>VenP223</t>
  </si>
  <si>
    <t>VenP224</t>
  </si>
  <si>
    <t>VenP225</t>
  </si>
  <si>
    <t>VenP226</t>
  </si>
  <si>
    <t>VenP227</t>
  </si>
  <si>
    <t>VenP228</t>
  </si>
  <si>
    <t>VenP229</t>
  </si>
  <si>
    <t>VenP230</t>
  </si>
  <si>
    <t>VenP231</t>
  </si>
  <si>
    <t>VenP232</t>
  </si>
  <si>
    <t>VenP233</t>
  </si>
  <si>
    <t>VenP234</t>
  </si>
  <si>
    <t>VenP235</t>
  </si>
  <si>
    <t>VenP236</t>
  </si>
  <si>
    <t>VenP237</t>
  </si>
  <si>
    <t>VenP238</t>
  </si>
  <si>
    <t>VenP239</t>
  </si>
  <si>
    <t>VenP240</t>
  </si>
  <si>
    <t>VenP241</t>
  </si>
  <si>
    <t>VenP242</t>
  </si>
  <si>
    <t>VenP243</t>
  </si>
  <si>
    <t>VenP244</t>
  </si>
  <si>
    <t>VenP245</t>
  </si>
  <si>
    <t>VenP246</t>
  </si>
  <si>
    <t>VenP247</t>
  </si>
  <si>
    <t>VenP248</t>
  </si>
  <si>
    <t>VenP249</t>
  </si>
  <si>
    <t>VenP250</t>
  </si>
  <si>
    <t>VenP251</t>
  </si>
  <si>
    <t>VenP252</t>
  </si>
  <si>
    <t>VenP253</t>
  </si>
  <si>
    <t>VenP254</t>
  </si>
  <si>
    <t>VenP255</t>
  </si>
  <si>
    <t>VenP256</t>
  </si>
  <si>
    <t>VenP257</t>
  </si>
  <si>
    <t>VenP258</t>
  </si>
  <si>
    <t>VenP259</t>
  </si>
  <si>
    <t>VenP260</t>
  </si>
  <si>
    <t>VenP261</t>
  </si>
  <si>
    <t>VenP262</t>
  </si>
  <si>
    <t>VenP263</t>
  </si>
  <si>
    <t>VenP264</t>
  </si>
  <si>
    <t>VenP265</t>
  </si>
  <si>
    <t>VenP266</t>
  </si>
  <si>
    <t>VenP267</t>
  </si>
  <si>
    <t>VenP268</t>
  </si>
  <si>
    <t>VenP269</t>
  </si>
  <si>
    <t>VenP270</t>
  </si>
  <si>
    <t>VenP271</t>
  </si>
  <si>
    <t>VenP272</t>
  </si>
  <si>
    <t>VenP273</t>
  </si>
  <si>
    <t>VenP274</t>
  </si>
  <si>
    <t>VenP275</t>
  </si>
  <si>
    <t>VenP276</t>
  </si>
  <si>
    <t>VenP277</t>
  </si>
  <si>
    <t>VenP278</t>
  </si>
  <si>
    <t>VenP279</t>
  </si>
  <si>
    <t>VenP280</t>
  </si>
  <si>
    <t>VenP281</t>
  </si>
  <si>
    <t>VenP282</t>
  </si>
  <si>
    <t>VenP283</t>
  </si>
  <si>
    <t>VenP284</t>
  </si>
  <si>
    <t>VenP285</t>
  </si>
  <si>
    <t>VenP286</t>
  </si>
  <si>
    <t>VenP287</t>
  </si>
  <si>
    <t>VenP288</t>
  </si>
  <si>
    <t>VenP289</t>
  </si>
  <si>
    <t>VenP290</t>
  </si>
  <si>
    <t>VenP291</t>
  </si>
  <si>
    <t>VenP292</t>
  </si>
  <si>
    <t>VenP293</t>
  </si>
  <si>
    <t>VenP294</t>
  </si>
  <si>
    <t>VenP295</t>
  </si>
  <si>
    <t>VenP296</t>
  </si>
  <si>
    <t>VenP297</t>
  </si>
  <si>
    <t>VenP298</t>
  </si>
  <si>
    <t>VenP299</t>
  </si>
  <si>
    <t>VenP300</t>
  </si>
  <si>
    <t>VenP301</t>
  </si>
  <si>
    <t>VenP302</t>
  </si>
  <si>
    <t>VenP303</t>
  </si>
  <si>
    <t>VenP304</t>
  </si>
  <si>
    <t>VenP305</t>
  </si>
  <si>
    <t>VenP306</t>
  </si>
  <si>
    <t>VenP307</t>
  </si>
  <si>
    <t>VenP308</t>
  </si>
  <si>
    <t>VenP309</t>
  </si>
  <si>
    <t>VenP310</t>
  </si>
  <si>
    <t>VenP311</t>
  </si>
  <si>
    <t>VenP312</t>
  </si>
  <si>
    <t>VenP313</t>
  </si>
  <si>
    <t>VenP314</t>
  </si>
  <si>
    <t>VenP315</t>
  </si>
  <si>
    <t>VenP316</t>
  </si>
  <si>
    <t>VenP317</t>
  </si>
  <si>
    <t>VenP318</t>
  </si>
  <si>
    <t>VenP319</t>
  </si>
  <si>
    <t>VenP320</t>
  </si>
  <si>
    <t>VenP321</t>
  </si>
  <si>
    <t>VenP322</t>
  </si>
  <si>
    <t>VenP323</t>
  </si>
  <si>
    <t>VenP324</t>
  </si>
  <si>
    <t>VenP325</t>
  </si>
  <si>
    <t>VenP326</t>
  </si>
  <si>
    <t>VenP327</t>
  </si>
  <si>
    <t>VenP328</t>
  </si>
  <si>
    <t>VenP329</t>
  </si>
  <si>
    <t>VenP330</t>
  </si>
  <si>
    <t>VenP331</t>
  </si>
  <si>
    <t>VenP332</t>
  </si>
  <si>
    <t>VenP333</t>
  </si>
  <si>
    <t>VenP334</t>
  </si>
  <si>
    <t>VenP335</t>
  </si>
  <si>
    <t>VenP336</t>
  </si>
  <si>
    <t>VenP337</t>
  </si>
  <si>
    <t>VenP338</t>
  </si>
  <si>
    <t>VenP339</t>
  </si>
  <si>
    <t>VenP340</t>
  </si>
  <si>
    <t>VenP341</t>
  </si>
  <si>
    <t>VenP342</t>
  </si>
  <si>
    <t>VenP343</t>
  </si>
  <si>
    <t>VenP344</t>
  </si>
  <si>
    <t>VenP345</t>
  </si>
  <si>
    <t>VenP346</t>
  </si>
  <si>
    <t>VenP347</t>
  </si>
  <si>
    <t>VenP348</t>
  </si>
  <si>
    <t>VenP349</t>
  </si>
  <si>
    <t>VenP350</t>
  </si>
  <si>
    <t>VenP351</t>
  </si>
  <si>
    <t>VenP352</t>
  </si>
  <si>
    <t>VenP353</t>
  </si>
  <si>
    <t>VenP354</t>
  </si>
  <si>
    <t>VenP355</t>
  </si>
  <si>
    <t>VenP356</t>
  </si>
  <si>
    <t>VenP357</t>
  </si>
  <si>
    <t>VenP358</t>
  </si>
  <si>
    <t>VenP359</t>
  </si>
  <si>
    <t>VenP360</t>
  </si>
  <si>
    <t>VenP361</t>
  </si>
  <si>
    <t>VenP362</t>
  </si>
  <si>
    <t>VenP363</t>
  </si>
  <si>
    <t>VenP364</t>
  </si>
  <si>
    <t>VenP365</t>
  </si>
  <si>
    <t>VenP366</t>
  </si>
  <si>
    <t>VenP367</t>
  </si>
  <si>
    <t>VenP368</t>
  </si>
  <si>
    <t>VenP369</t>
  </si>
  <si>
    <t>VenP370</t>
  </si>
  <si>
    <t>VenP371</t>
  </si>
  <si>
    <t>VenP372</t>
  </si>
  <si>
    <t>VenP373</t>
  </si>
  <si>
    <t>VenP374</t>
  </si>
  <si>
    <t>VenP375</t>
  </si>
  <si>
    <t>VenP376</t>
  </si>
  <si>
    <t>VenP377</t>
  </si>
  <si>
    <t>VenP378</t>
  </si>
  <si>
    <t>VenP379</t>
  </si>
  <si>
    <t>VenP380</t>
  </si>
  <si>
    <t>VenP381</t>
  </si>
  <si>
    <t>VenP382</t>
  </si>
  <si>
    <t>VenP383</t>
  </si>
  <si>
    <t>VenP384</t>
  </si>
  <si>
    <t>VenP385</t>
  </si>
  <si>
    <t>VenP386</t>
  </si>
  <si>
    <t>VenP387</t>
  </si>
  <si>
    <t>VenP388</t>
  </si>
  <si>
    <t>VenP389</t>
  </si>
  <si>
    <t>VenP390</t>
  </si>
  <si>
    <t>VenP391</t>
  </si>
  <si>
    <t>VenP392</t>
  </si>
  <si>
    <t>VenP393</t>
  </si>
  <si>
    <t>VenP394</t>
  </si>
  <si>
    <t>VenP395</t>
  </si>
  <si>
    <t>VenP396</t>
  </si>
  <si>
    <t>VenP397</t>
  </si>
  <si>
    <t>VenP398</t>
  </si>
  <si>
    <t>VenP399</t>
  </si>
  <si>
    <t>VenP400</t>
  </si>
  <si>
    <t>VenP401</t>
  </si>
  <si>
    <t>VenP402</t>
  </si>
  <si>
    <t>VenP403</t>
  </si>
  <si>
    <t>VenP404</t>
  </si>
  <si>
    <t>VenP405</t>
  </si>
  <si>
    <t>VenP406</t>
  </si>
  <si>
    <t>VenP407</t>
  </si>
  <si>
    <t>VenP408</t>
  </si>
  <si>
    <t>VenP409</t>
  </si>
  <si>
    <t>VenP410</t>
  </si>
  <si>
    <t>VenP411</t>
  </si>
  <si>
    <t>VenP412</t>
  </si>
  <si>
    <t>VenP413</t>
  </si>
  <si>
    <t>VenP414</t>
  </si>
  <si>
    <t>VenP415</t>
  </si>
  <si>
    <t>VenP416</t>
  </si>
  <si>
    <t>VenP417</t>
  </si>
  <si>
    <t>VenP418</t>
  </si>
  <si>
    <t>VenP419</t>
  </si>
  <si>
    <t>VenP420</t>
  </si>
  <si>
    <t>VenP421</t>
  </si>
  <si>
    <t>VenP422</t>
  </si>
  <si>
    <t>VenP423</t>
  </si>
  <si>
    <t>VenP424</t>
  </si>
  <si>
    <t>VenP425</t>
  </si>
  <si>
    <t>VenP426</t>
  </si>
  <si>
    <t>VenP427</t>
  </si>
  <si>
    <t>VenP428</t>
  </si>
  <si>
    <t>VenP429</t>
  </si>
  <si>
    <t>VenP430</t>
  </si>
  <si>
    <t>VenP431</t>
  </si>
  <si>
    <t>VenP432</t>
  </si>
  <si>
    <t>VenP433</t>
  </si>
  <si>
    <t>VenP434</t>
  </si>
  <si>
    <t>VenP435</t>
  </si>
  <si>
    <t>VenP436</t>
  </si>
  <si>
    <t>VenP437</t>
  </si>
  <si>
    <t>VenP438</t>
  </si>
  <si>
    <t>VenP439</t>
  </si>
  <si>
    <t>VenP440</t>
  </si>
  <si>
    <t>VenP441</t>
  </si>
  <si>
    <t>VenP442</t>
  </si>
  <si>
    <t>VenP443</t>
  </si>
  <si>
    <t>VenP444</t>
  </si>
  <si>
    <t>VenP445</t>
  </si>
  <si>
    <t>VenP446</t>
  </si>
  <si>
    <t>VenP447</t>
  </si>
  <si>
    <t>VenP448</t>
  </si>
  <si>
    <t>VenP449</t>
  </si>
  <si>
    <t>VenP450</t>
  </si>
  <si>
    <t>VenP451</t>
  </si>
  <si>
    <t>VenP452</t>
  </si>
  <si>
    <t>VenP453</t>
  </si>
  <si>
    <t>VenP454</t>
  </si>
  <si>
    <t>VenP455</t>
  </si>
  <si>
    <t>VenP456</t>
  </si>
  <si>
    <t>VenP457</t>
  </si>
  <si>
    <t>VenP458</t>
  </si>
  <si>
    <t>VenP459</t>
  </si>
  <si>
    <t>VenP460</t>
  </si>
  <si>
    <t>VenP461</t>
  </si>
  <si>
    <t>VenP462</t>
  </si>
  <si>
    <t>VenP463</t>
  </si>
  <si>
    <t>VenP464</t>
  </si>
  <si>
    <t>VenP465</t>
  </si>
  <si>
    <t>VenP466</t>
  </si>
  <si>
    <t>VenP467</t>
  </si>
  <si>
    <t>VenP468</t>
  </si>
  <si>
    <t>VenP469</t>
  </si>
  <si>
    <t>VenP470</t>
  </si>
  <si>
    <t>VenP471</t>
  </si>
  <si>
    <t>VenP472</t>
  </si>
  <si>
    <t>VenP473</t>
  </si>
  <si>
    <t>VenP474</t>
  </si>
  <si>
    <t>VenP475</t>
  </si>
  <si>
    <t>VenP476</t>
  </si>
  <si>
    <t>VenP477</t>
  </si>
  <si>
    <t>VenP478</t>
  </si>
  <si>
    <t>VenP479</t>
  </si>
  <si>
    <t>VenP480</t>
  </si>
  <si>
    <t>VenP481</t>
  </si>
  <si>
    <t>VenP482</t>
  </si>
  <si>
    <t>VenP483</t>
  </si>
  <si>
    <t>VenP484</t>
  </si>
  <si>
    <t>VenP485</t>
  </si>
  <si>
    <t>VenP486</t>
  </si>
  <si>
    <t>VenP487</t>
  </si>
  <si>
    <t>VenP488</t>
  </si>
  <si>
    <t>VenP489</t>
  </si>
  <si>
    <t>VisG1</t>
  </si>
  <si>
    <t>VisG2</t>
  </si>
  <si>
    <t>VisG3</t>
  </si>
  <si>
    <t>VisG4</t>
  </si>
  <si>
    <t>VisG5</t>
  </si>
  <si>
    <t>VisG6</t>
  </si>
  <si>
    <t>VisG7</t>
  </si>
  <si>
    <t>VisG8</t>
  </si>
  <si>
    <t>VisG9</t>
  </si>
  <si>
    <t>VisG10</t>
  </si>
  <si>
    <t>VisG11</t>
  </si>
  <si>
    <t>VisG12</t>
  </si>
  <si>
    <t>VisI1</t>
  </si>
  <si>
    <t>VisI2</t>
  </si>
  <si>
    <t>VisI3</t>
  </si>
  <si>
    <t>VisI4</t>
  </si>
  <si>
    <t>VisI5</t>
  </si>
  <si>
    <t>VisI6</t>
  </si>
  <si>
    <t>VisI7</t>
  </si>
  <si>
    <t>VisI8</t>
  </si>
  <si>
    <t>VisI9</t>
  </si>
  <si>
    <t>VisI10</t>
  </si>
  <si>
    <t>VisI11</t>
  </si>
  <si>
    <t>VisI12</t>
  </si>
  <si>
    <t>VisI13</t>
  </si>
  <si>
    <t>VisI14</t>
  </si>
  <si>
    <t>VisI15</t>
  </si>
  <si>
    <t>VisI16</t>
  </si>
  <si>
    <t>VisI17</t>
  </si>
  <si>
    <t>VisI18</t>
  </si>
  <si>
    <t>VisI19</t>
  </si>
  <si>
    <t>VisI20</t>
  </si>
  <si>
    <t>VisI21</t>
  </si>
  <si>
    <t>VisI22</t>
  </si>
  <si>
    <t>ZebL1</t>
  </si>
  <si>
    <t>ZebL2</t>
  </si>
  <si>
    <t>ZebL3</t>
  </si>
  <si>
    <t>ZebL4</t>
  </si>
  <si>
    <t>ZebL5</t>
  </si>
  <si>
    <t>ZebL6</t>
  </si>
  <si>
    <t>ZebL7</t>
  </si>
  <si>
    <t>ZebL8</t>
  </si>
  <si>
    <t>ZebL9</t>
  </si>
  <si>
    <t>ZebL10</t>
  </si>
  <si>
    <t>ZebL11</t>
  </si>
  <si>
    <t>ZebL12</t>
  </si>
  <si>
    <t>ZebL13</t>
  </si>
  <si>
    <t>ZebL14</t>
  </si>
  <si>
    <t>ZebL15</t>
  </si>
  <si>
    <t>ZebL16</t>
  </si>
  <si>
    <t>ZebL17</t>
  </si>
  <si>
    <t>ZebL18</t>
  </si>
  <si>
    <t>ZebL19</t>
  </si>
  <si>
    <t>ZebL20</t>
  </si>
  <si>
    <t>ZebL21</t>
  </si>
  <si>
    <t>ZebL22</t>
  </si>
  <si>
    <t>ZebL23</t>
  </si>
  <si>
    <t>ZebL24</t>
  </si>
  <si>
    <t>ZebL25</t>
  </si>
  <si>
    <t>ZebL26</t>
  </si>
  <si>
    <t>ZebL27</t>
  </si>
  <si>
    <t>ZebL28</t>
  </si>
  <si>
    <t>ZebL29</t>
  </si>
  <si>
    <t>ZebL30</t>
  </si>
  <si>
    <t>ZebL31</t>
  </si>
  <si>
    <t>ZebL32</t>
  </si>
  <si>
    <t>ZebL33</t>
  </si>
  <si>
    <t>ZebL34</t>
  </si>
  <si>
    <t>ZebL35</t>
  </si>
  <si>
    <t>ZebL36</t>
  </si>
  <si>
    <t>ZebL37</t>
  </si>
  <si>
    <t>ZebL38</t>
  </si>
  <si>
    <t>ZebL39</t>
  </si>
  <si>
    <t>ZebL40</t>
  </si>
  <si>
    <t>ZebL41</t>
  </si>
  <si>
    <t>ZebL42</t>
  </si>
  <si>
    <t>ZebL43</t>
  </si>
  <si>
    <t>ZebL44</t>
  </si>
  <si>
    <t>ZebL45</t>
  </si>
  <si>
    <t>ZebL46</t>
  </si>
  <si>
    <t>ZebL47</t>
  </si>
  <si>
    <t>ZebL48</t>
  </si>
  <si>
    <t>ZebL49</t>
  </si>
  <si>
    <t>ZebL50</t>
  </si>
  <si>
    <t>ZebL51</t>
  </si>
  <si>
    <t>ZebL52</t>
  </si>
  <si>
    <t>ZebL53</t>
  </si>
  <si>
    <t>ZebL54</t>
  </si>
  <si>
    <t>ZebL55</t>
  </si>
  <si>
    <t>ZebL56</t>
  </si>
  <si>
    <t>ZebL57</t>
  </si>
  <si>
    <t>ZebL58</t>
  </si>
  <si>
    <t>ZebL59</t>
  </si>
  <si>
    <t>ZebL60</t>
  </si>
  <si>
    <t>ZebL61</t>
  </si>
  <si>
    <t>ZebL62</t>
  </si>
  <si>
    <t>ZebL63</t>
  </si>
  <si>
    <t>ZebL64</t>
  </si>
  <si>
    <t>ZebL65</t>
  </si>
  <si>
    <t>ZebL66</t>
  </si>
  <si>
    <t>ZebL67</t>
  </si>
  <si>
    <t>ZebL68</t>
  </si>
  <si>
    <t>ZebL69</t>
  </si>
  <si>
    <t>ZebL70</t>
  </si>
  <si>
    <t>ZebL71</t>
  </si>
  <si>
    <t>ZebL72</t>
  </si>
  <si>
    <t>ZebL73</t>
  </si>
  <si>
    <t>ZebL74</t>
  </si>
  <si>
    <t>ZebL75</t>
  </si>
  <si>
    <t>ZebL76</t>
  </si>
  <si>
    <t>ZebL77</t>
  </si>
  <si>
    <t>ZebL78</t>
  </si>
  <si>
    <t>ZebL79</t>
  </si>
  <si>
    <t>ZebL80</t>
  </si>
  <si>
    <t>ZebL81</t>
  </si>
  <si>
    <t>ZebL82</t>
  </si>
  <si>
    <t>ZebL83</t>
  </si>
  <si>
    <t>ZebL84</t>
  </si>
  <si>
    <t>ZebL85</t>
  </si>
  <si>
    <t>ZebL86</t>
  </si>
  <si>
    <t>ZebL87</t>
  </si>
  <si>
    <t>ZebL88</t>
  </si>
  <si>
    <t>ZebL89</t>
  </si>
  <si>
    <t>ZebL90</t>
  </si>
  <si>
    <t>ZebL91</t>
  </si>
  <si>
    <t>ZebL92</t>
  </si>
  <si>
    <t>ZebL93</t>
  </si>
  <si>
    <t>ZebL94</t>
  </si>
  <si>
    <t>ZebL95</t>
  </si>
  <si>
    <t>ZebL96</t>
  </si>
  <si>
    <t>ZebL97</t>
  </si>
  <si>
    <t>ZebL98</t>
  </si>
  <si>
    <t>ZebL99</t>
  </si>
  <si>
    <t>ZebL100</t>
  </si>
  <si>
    <t>ZebL101</t>
  </si>
  <si>
    <t>ZebL102</t>
  </si>
  <si>
    <t>ZebL103</t>
  </si>
  <si>
    <t>ZebL104</t>
  </si>
  <si>
    <t>ZebL105</t>
  </si>
  <si>
    <t>ZebL106</t>
  </si>
  <si>
    <t>ZebL107</t>
  </si>
  <si>
    <t>ZebL108</t>
  </si>
  <si>
    <t>ZebL109</t>
  </si>
  <si>
    <t>ZebL110</t>
  </si>
  <si>
    <t>ZebL111</t>
  </si>
  <si>
    <t>ZebL112</t>
  </si>
  <si>
    <t>ZebL113</t>
  </si>
  <si>
    <t>ZebL114</t>
  </si>
  <si>
    <t>ZebL115</t>
  </si>
  <si>
    <t>ZebL116</t>
  </si>
  <si>
    <t>ZebL117</t>
  </si>
  <si>
    <t>ZebL118</t>
  </si>
  <si>
    <t>ZebL119</t>
  </si>
  <si>
    <t>ZebL120</t>
  </si>
  <si>
    <t>ZebL121</t>
  </si>
  <si>
    <t>ZebL122</t>
  </si>
  <si>
    <t>ZebL123</t>
  </si>
  <si>
    <t>ZebL124</t>
  </si>
  <si>
    <t>ZebL125</t>
  </si>
  <si>
    <t>ZebL126</t>
  </si>
  <si>
    <t>ZebL127</t>
  </si>
  <si>
    <t>ZebL128</t>
  </si>
  <si>
    <t>ZebL129</t>
  </si>
  <si>
    <t>ZebL130</t>
  </si>
  <si>
    <t>ZebL131</t>
  </si>
  <si>
    <t>ZebL132</t>
  </si>
  <si>
    <t>ZebL133</t>
  </si>
  <si>
    <t>ZebL134</t>
  </si>
  <si>
    <t>ZebL135</t>
  </si>
  <si>
    <t>ZebL136</t>
  </si>
  <si>
    <t>ZebL137</t>
  </si>
  <si>
    <t>ZebL138</t>
  </si>
  <si>
    <t>ZebL139</t>
  </si>
  <si>
    <t>ZebL140</t>
  </si>
  <si>
    <t>ZebL141</t>
  </si>
  <si>
    <t>ZebL142</t>
  </si>
  <si>
    <t>ZebL143</t>
  </si>
  <si>
    <t>ZebL144</t>
  </si>
  <si>
    <t>ZebL145</t>
  </si>
  <si>
    <t>ZebL146</t>
  </si>
  <si>
    <t>ZebL147</t>
  </si>
  <si>
    <t>ZebL148</t>
  </si>
  <si>
    <t>ZebL149</t>
  </si>
  <si>
    <t>ZebL150</t>
  </si>
  <si>
    <t>ZebL151</t>
  </si>
  <si>
    <t>ZebL152</t>
  </si>
  <si>
    <t>ZebL153</t>
  </si>
  <si>
    <t>ZebL154</t>
  </si>
  <si>
    <t>ZebL155</t>
  </si>
  <si>
    <t>ZebL156</t>
  </si>
  <si>
    <t>ZebL157</t>
  </si>
  <si>
    <t>ZebL158</t>
  </si>
  <si>
    <t>ZebL159</t>
  </si>
  <si>
    <t>ZebL160</t>
  </si>
  <si>
    <t>ZebL161</t>
  </si>
  <si>
    <t>ZebL162</t>
  </si>
  <si>
    <t>ZebL163</t>
  </si>
  <si>
    <t>ZebL164</t>
  </si>
  <si>
    <t>ZebL165</t>
  </si>
  <si>
    <t>ZebL166</t>
  </si>
  <si>
    <t>ZebL167</t>
  </si>
  <si>
    <t>ZebL168</t>
  </si>
  <si>
    <t>ZebL169</t>
  </si>
  <si>
    <t>ZebL170</t>
  </si>
  <si>
    <t>ZebL171</t>
  </si>
  <si>
    <t>ZebL172</t>
  </si>
  <si>
    <t>ZebL173</t>
  </si>
  <si>
    <t>ZebL174</t>
  </si>
  <si>
    <t>ZebL175</t>
  </si>
  <si>
    <t>ZebL176</t>
  </si>
  <si>
    <t>ZebL177</t>
  </si>
  <si>
    <t>ZebL178</t>
  </si>
  <si>
    <t>ZebL179</t>
  </si>
  <si>
    <t>ZebL180</t>
  </si>
  <si>
    <t>ZebL181</t>
  </si>
  <si>
    <t>ZebL182</t>
  </si>
  <si>
    <t>ZebL183</t>
  </si>
  <si>
    <t>ZebL184</t>
  </si>
  <si>
    <t>ZebL185</t>
  </si>
  <si>
    <t>LRMM</t>
  </si>
  <si>
    <t>LRMP</t>
  </si>
  <si>
    <t>LRMM1</t>
  </si>
  <si>
    <t>LRMM2</t>
  </si>
  <si>
    <t>LRMM3</t>
  </si>
  <si>
    <t>LRMM4</t>
  </si>
  <si>
    <t>LRMM5</t>
  </si>
  <si>
    <t>LRMM6</t>
  </si>
  <si>
    <t>LRMM7</t>
  </si>
  <si>
    <t>LRMM8</t>
  </si>
  <si>
    <t>LRMM9</t>
  </si>
  <si>
    <t>LRMM10</t>
  </si>
  <si>
    <t>LRMM11</t>
  </si>
  <si>
    <t>LRMM12</t>
  </si>
  <si>
    <t>LRMM13</t>
  </si>
  <si>
    <t>LRMM14</t>
  </si>
  <si>
    <t>LRMM15</t>
  </si>
  <si>
    <t>LRMM16</t>
  </si>
  <si>
    <t>LRMM17</t>
  </si>
  <si>
    <t>LRMM18</t>
  </si>
  <si>
    <t>LRMM19</t>
  </si>
  <si>
    <t>LRMM20</t>
  </si>
  <si>
    <t>LRMM21</t>
  </si>
  <si>
    <t>LRMM22</t>
  </si>
  <si>
    <t>LRMM23</t>
  </si>
  <si>
    <t>LRMM24</t>
  </si>
  <si>
    <t>LRMM25</t>
  </si>
  <si>
    <t>LRMM26</t>
  </si>
  <si>
    <t>LRMM27</t>
  </si>
  <si>
    <t>LRMM28</t>
  </si>
  <si>
    <t>LRMM29</t>
  </si>
  <si>
    <t>LRMM30</t>
  </si>
  <si>
    <t>LRMM31</t>
  </si>
  <si>
    <t>LRMM32</t>
  </si>
  <si>
    <t>LRMM33</t>
  </si>
  <si>
    <t>LRMM34</t>
  </si>
  <si>
    <t>LRMM35</t>
  </si>
  <si>
    <t>LRMM36</t>
  </si>
  <si>
    <t>LRMM37</t>
  </si>
  <si>
    <t>LRMM38</t>
  </si>
  <si>
    <t>LRMM39</t>
  </si>
  <si>
    <t>LRMM40</t>
  </si>
  <si>
    <t>LRMM41</t>
  </si>
  <si>
    <t>LRMM42</t>
  </si>
  <si>
    <t>LRMM43</t>
  </si>
  <si>
    <t>LRMM44</t>
  </si>
  <si>
    <t>LRMM45</t>
  </si>
  <si>
    <t>LRMM46</t>
  </si>
  <si>
    <t>LRMM47</t>
  </si>
  <si>
    <t>LRMM48</t>
  </si>
  <si>
    <t>LRMM49</t>
  </si>
  <si>
    <t>LRMM50</t>
  </si>
  <si>
    <t>LRMM51</t>
  </si>
  <si>
    <t>LRMM52</t>
  </si>
  <si>
    <t>LRMM53</t>
  </si>
  <si>
    <t>LRMM54</t>
  </si>
  <si>
    <t>LRMM55</t>
  </si>
  <si>
    <t>LRMM56</t>
  </si>
  <si>
    <t>LRMM57</t>
  </si>
  <si>
    <t>LRMM58</t>
  </si>
  <si>
    <t>LRMM59</t>
  </si>
  <si>
    <t>LRMM60</t>
  </si>
  <si>
    <t>LRMM61</t>
  </si>
  <si>
    <t>LRMM62</t>
  </si>
  <si>
    <t>LRMM63</t>
  </si>
  <si>
    <t>LRMM64</t>
  </si>
  <si>
    <t>LRMM65</t>
  </si>
  <si>
    <t>LRMM66</t>
  </si>
  <si>
    <t>LRMM67</t>
  </si>
  <si>
    <t>LRMM68</t>
  </si>
  <si>
    <t>LRMM69</t>
  </si>
  <si>
    <t>LRMM70</t>
  </si>
  <si>
    <t>LRMM71</t>
  </si>
  <si>
    <t>LRMM72</t>
  </si>
  <si>
    <t>LRMM73</t>
  </si>
  <si>
    <t>LRMM74</t>
  </si>
  <si>
    <t>LRMM75</t>
  </si>
  <si>
    <t>LRMM76</t>
  </si>
  <si>
    <t>LRMM77</t>
  </si>
  <si>
    <t>LRMM78</t>
  </si>
  <si>
    <t>LRMM79</t>
  </si>
  <si>
    <t>LRMM80</t>
  </si>
  <si>
    <t>LRMM81</t>
  </si>
  <si>
    <t>LRMM82</t>
  </si>
  <si>
    <t>LRMM83</t>
  </si>
  <si>
    <t>LRMM84</t>
  </si>
  <si>
    <t>LRMM85</t>
  </si>
  <si>
    <t>LRMM86</t>
  </si>
  <si>
    <t>LRMM87</t>
  </si>
  <si>
    <t>LRMM88</t>
  </si>
  <si>
    <t>LRMM89</t>
  </si>
  <si>
    <t>LRMM90</t>
  </si>
  <si>
    <t>LRMM91</t>
  </si>
  <si>
    <t>LRMM92</t>
  </si>
  <si>
    <t>LRMM93</t>
  </si>
  <si>
    <t>LRMM94</t>
  </si>
  <si>
    <t>LRMM95</t>
  </si>
  <si>
    <t>LRMM96</t>
  </si>
  <si>
    <t>LRMM97</t>
  </si>
  <si>
    <t>LRMM98</t>
  </si>
  <si>
    <t>LRMM99</t>
  </si>
  <si>
    <t>LRMM100</t>
  </si>
  <si>
    <t>LRMM101</t>
  </si>
  <si>
    <t>LRMM102</t>
  </si>
  <si>
    <t>LRMM103</t>
  </si>
  <si>
    <t>LRMM104</t>
  </si>
  <si>
    <t>LRMM105</t>
  </si>
  <si>
    <t>LRMM106</t>
  </si>
  <si>
    <t>LRMM107</t>
  </si>
  <si>
    <t>LRMM108</t>
  </si>
  <si>
    <t>LRMM109</t>
  </si>
  <si>
    <t>LRMM110</t>
  </si>
  <si>
    <t>LRMM111</t>
  </si>
  <si>
    <t>LRMM112</t>
  </si>
  <si>
    <t>LRMM113</t>
  </si>
  <si>
    <t>LRMM114</t>
  </si>
  <si>
    <t>LRMM115</t>
  </si>
  <si>
    <t>LRMM116</t>
  </si>
  <si>
    <t>LRMM117</t>
  </si>
  <si>
    <t>LRMM118</t>
  </si>
  <si>
    <t>LRMM119</t>
  </si>
  <si>
    <t>LRMM120</t>
  </si>
  <si>
    <t>LRMM121</t>
  </si>
  <si>
    <t>LRMM122</t>
  </si>
  <si>
    <t>LRMM123</t>
  </si>
  <si>
    <t>LRMM124</t>
  </si>
  <si>
    <t>LRMM125</t>
  </si>
  <si>
    <t>LRMM126</t>
  </si>
  <si>
    <t>LRMM127</t>
  </si>
  <si>
    <t>LRMM128</t>
  </si>
  <si>
    <t>LRMM129</t>
  </si>
  <si>
    <t>LRMM130</t>
  </si>
  <si>
    <t>LRMM131</t>
  </si>
  <si>
    <t>LRMM132</t>
  </si>
  <si>
    <t>LRMM133</t>
  </si>
  <si>
    <t>LRMM134</t>
  </si>
  <si>
    <t>LRMM135</t>
  </si>
  <si>
    <t>LRMM136</t>
  </si>
  <si>
    <t>LRMM137</t>
  </si>
  <si>
    <t>LRMM138</t>
  </si>
  <si>
    <t>LRMM139</t>
  </si>
  <si>
    <t>LRMM140</t>
  </si>
  <si>
    <t>LRMM141</t>
  </si>
  <si>
    <t>LRMM142</t>
  </si>
  <si>
    <t>LRMM143</t>
  </si>
  <si>
    <t>LRMM144</t>
  </si>
  <si>
    <t>LRMM145</t>
  </si>
  <si>
    <t>LRMM146</t>
  </si>
  <si>
    <t>LRMM147</t>
  </si>
  <si>
    <t>LRMM148</t>
  </si>
  <si>
    <t>LRMM149</t>
  </si>
  <si>
    <t>LRMM150</t>
  </si>
  <si>
    <t>LRMM151</t>
  </si>
  <si>
    <t>LRMM152</t>
  </si>
  <si>
    <t>LRMM153</t>
  </si>
  <si>
    <t>LRMM154</t>
  </si>
  <si>
    <t>LRMM155</t>
  </si>
  <si>
    <t>LRMM156</t>
  </si>
  <si>
    <t>LRMM157</t>
  </si>
  <si>
    <t>LRMM158</t>
  </si>
  <si>
    <t>LRMM159</t>
  </si>
  <si>
    <t>LRMM160</t>
  </si>
  <si>
    <t>LRMM161</t>
  </si>
  <si>
    <t>LRMM162</t>
  </si>
  <si>
    <t>LRMM163</t>
  </si>
  <si>
    <t>LRMM164</t>
  </si>
  <si>
    <t>LRMM165</t>
  </si>
  <si>
    <t>LRMM166</t>
  </si>
  <si>
    <t>LRMM167</t>
  </si>
  <si>
    <t>LRMM168</t>
  </si>
  <si>
    <t>LRMM169</t>
  </si>
  <si>
    <t>LRMM170</t>
  </si>
  <si>
    <t>LRMM171</t>
  </si>
  <si>
    <t>LRMM172</t>
  </si>
  <si>
    <t>LRMM173</t>
  </si>
  <si>
    <t>LRMM174</t>
  </si>
  <si>
    <t>LRMM175</t>
  </si>
  <si>
    <t>LRMM176</t>
  </si>
  <si>
    <t>LRMM177</t>
  </si>
  <si>
    <t>LRMM178</t>
  </si>
  <si>
    <t>LRMM179</t>
  </si>
  <si>
    <t>LRMM180</t>
  </si>
  <si>
    <t>LRMM181</t>
  </si>
  <si>
    <t>LRMM182</t>
  </si>
  <si>
    <t>LRMM183</t>
  </si>
  <si>
    <t>LRMM184</t>
  </si>
  <si>
    <t>LRMM185</t>
  </si>
  <si>
    <t>LRMM186</t>
  </si>
  <si>
    <t>LRMM187</t>
  </si>
  <si>
    <t>LRMM188</t>
  </si>
  <si>
    <t>LRMM189</t>
  </si>
  <si>
    <t>LRMM190</t>
  </si>
  <si>
    <t>LRMM191</t>
  </si>
  <si>
    <t>LRMM192</t>
  </si>
  <si>
    <t>LRMM193</t>
  </si>
  <si>
    <t>LRMM194</t>
  </si>
  <si>
    <t>LRMM195</t>
  </si>
  <si>
    <t>LRMM196</t>
  </si>
  <si>
    <t>LRMM197</t>
  </si>
  <si>
    <t>LRMM198</t>
  </si>
  <si>
    <t>LRMM199</t>
  </si>
  <si>
    <t>LRMM200</t>
  </si>
  <si>
    <t>LRMM201</t>
  </si>
  <si>
    <t>LRMM202</t>
  </si>
  <si>
    <t>LRMM203</t>
  </si>
  <si>
    <t>LRMM204</t>
  </si>
  <si>
    <t>LRMM205</t>
  </si>
  <si>
    <t>LRMM206</t>
  </si>
  <si>
    <t>LRMM207</t>
  </si>
  <si>
    <t>LRMM208</t>
  </si>
  <si>
    <t>LRMM209</t>
  </si>
  <si>
    <t>LRMM210</t>
  </si>
  <si>
    <t>LRMM211</t>
  </si>
  <si>
    <t>LRMM212</t>
  </si>
  <si>
    <t>LRMM213</t>
  </si>
  <si>
    <t>LRMM214</t>
  </si>
  <si>
    <t>LRMM215</t>
  </si>
  <si>
    <t>LRMM216</t>
  </si>
  <si>
    <t>LRMM217</t>
  </si>
  <si>
    <t>LRMM218</t>
  </si>
  <si>
    <t>LRMM219</t>
  </si>
  <si>
    <t>LRMM220</t>
  </si>
  <si>
    <t>LRMM221</t>
  </si>
  <si>
    <t>LRMM222</t>
  </si>
  <si>
    <t>LRMM223</t>
  </si>
  <si>
    <t>LRMM224</t>
  </si>
  <si>
    <t>LRMM225</t>
  </si>
  <si>
    <t>LRMM226</t>
  </si>
  <si>
    <t>LRMM227</t>
  </si>
  <si>
    <t>LRMM228</t>
  </si>
  <si>
    <t>LRMM229</t>
  </si>
  <si>
    <t>LRMM230</t>
  </si>
  <si>
    <t>LRMM231</t>
  </si>
  <si>
    <t>LRMM232</t>
  </si>
  <si>
    <t>LRMM233</t>
  </si>
  <si>
    <t>LRMM234</t>
  </si>
  <si>
    <t>LRMM235</t>
  </si>
  <si>
    <t>LRMM236</t>
  </si>
  <si>
    <t>LRMM237</t>
  </si>
  <si>
    <t>LRMM238</t>
  </si>
  <si>
    <t>LRMM239</t>
  </si>
  <si>
    <t>LRMM240</t>
  </si>
  <si>
    <t>LRMM241</t>
  </si>
  <si>
    <t>LRMM242</t>
  </si>
  <si>
    <t>LRMM243</t>
  </si>
  <si>
    <t>LRMM244</t>
  </si>
  <si>
    <t>LRMM245</t>
  </si>
  <si>
    <t>LRMM246</t>
  </si>
  <si>
    <t>LRMM247</t>
  </si>
  <si>
    <t>LRMM248</t>
  </si>
  <si>
    <t>LRMM249</t>
  </si>
  <si>
    <t>LRMM250</t>
  </si>
  <si>
    <t>LRMM251</t>
  </si>
  <si>
    <t>LRMM252</t>
  </si>
  <si>
    <t>LRMM253</t>
  </si>
  <si>
    <t>LRMM254</t>
  </si>
  <si>
    <t>LRMM255</t>
  </si>
  <si>
    <t>LRMM256</t>
  </si>
  <si>
    <t>LRMM257</t>
  </si>
  <si>
    <t>LRMM258</t>
  </si>
  <si>
    <t>LRMM259</t>
  </si>
  <si>
    <t>LRMM260</t>
  </si>
  <si>
    <t>LRMM261</t>
  </si>
  <si>
    <t>LRMM262</t>
  </si>
  <si>
    <t>LRMM263</t>
  </si>
  <si>
    <t>LRMM264</t>
  </si>
  <si>
    <t>LRMM265</t>
  </si>
  <si>
    <t>LRMM266</t>
  </si>
  <si>
    <t>LRMM267</t>
  </si>
  <si>
    <t>LRMM268</t>
  </si>
  <si>
    <t>LRMM269</t>
  </si>
  <si>
    <t>LRMM270</t>
  </si>
  <si>
    <t>LRMM271</t>
  </si>
  <si>
    <t>LRMM272</t>
  </si>
  <si>
    <t>LRMM273</t>
  </si>
  <si>
    <t>LRMM274</t>
  </si>
  <si>
    <t>LRMM275</t>
  </si>
  <si>
    <t>LRMM276</t>
  </si>
  <si>
    <t>LRMM277</t>
  </si>
  <si>
    <t>LRMM278</t>
  </si>
  <si>
    <t>LRMM279</t>
  </si>
  <si>
    <t>LRMM280</t>
  </si>
  <si>
    <t>LRMM281</t>
  </si>
  <si>
    <t>LRMM282</t>
  </si>
  <si>
    <t>LRMM283</t>
  </si>
  <si>
    <t>LRMM284</t>
  </si>
  <si>
    <t>LRMM285</t>
  </si>
  <si>
    <t>LRMM286</t>
  </si>
  <si>
    <t>LRMM287</t>
  </si>
  <si>
    <t>LRMM288</t>
  </si>
  <si>
    <t>LRMM289</t>
  </si>
  <si>
    <t>LRMM290</t>
  </si>
  <si>
    <t>LRMM291</t>
  </si>
  <si>
    <t>LRMM292</t>
  </si>
  <si>
    <t>LRMM293</t>
  </si>
  <si>
    <t>LRMM294</t>
  </si>
  <si>
    <t>LRMM295</t>
  </si>
  <si>
    <t>LRMM296</t>
  </si>
  <si>
    <t>LRMM297</t>
  </si>
  <si>
    <t>LRMM298</t>
  </si>
  <si>
    <t>LRMM299</t>
  </si>
  <si>
    <t>LRMM300</t>
  </si>
  <si>
    <t>LRMM301</t>
  </si>
  <si>
    <t>LRMM302</t>
  </si>
  <si>
    <t>LRMM303</t>
  </si>
  <si>
    <t>LRMM304</t>
  </si>
  <si>
    <t>LRMM305</t>
  </si>
  <si>
    <t>LRMM306</t>
  </si>
  <si>
    <t>LRMM307</t>
  </si>
  <si>
    <t>LRMM308</t>
  </si>
  <si>
    <t>LRMM309</t>
  </si>
  <si>
    <t>LRMM310</t>
  </si>
  <si>
    <t>LRMM311</t>
  </si>
  <si>
    <t>LRMM312</t>
  </si>
  <si>
    <t>LRMM313</t>
  </si>
  <si>
    <t>LRMM314</t>
  </si>
  <si>
    <t>LRMM315</t>
  </si>
  <si>
    <t>LRMM316</t>
  </si>
  <si>
    <t>LRMM317</t>
  </si>
  <si>
    <t>LRMM318</t>
  </si>
  <si>
    <t>LRMM319</t>
  </si>
  <si>
    <t>LRMM320</t>
  </si>
  <si>
    <t>LRMM321</t>
  </si>
  <si>
    <t>LRMM322</t>
  </si>
  <si>
    <t>LRMM323</t>
  </si>
  <si>
    <t>LRMM324</t>
  </si>
  <si>
    <t>LRMM325</t>
  </si>
  <si>
    <t>LRMM326</t>
  </si>
  <si>
    <t>LRMM327</t>
  </si>
  <si>
    <t>LRMM328</t>
  </si>
  <si>
    <t>LRMM329</t>
  </si>
  <si>
    <t>LRMM330</t>
  </si>
  <si>
    <t>LRMM331</t>
  </si>
  <si>
    <t>LRMM332</t>
  </si>
  <si>
    <t>LRMM333</t>
  </si>
  <si>
    <t>LRMM334</t>
  </si>
  <si>
    <t>LRMM335</t>
  </si>
  <si>
    <t>LRMM336</t>
  </si>
  <si>
    <t>LRMM337</t>
  </si>
  <si>
    <t>LRMM338</t>
  </si>
  <si>
    <t>LRMM339</t>
  </si>
  <si>
    <t>LRMM340</t>
  </si>
  <si>
    <t>LRMM341</t>
  </si>
  <si>
    <t>LRMM342</t>
  </si>
  <si>
    <t>LRMM343</t>
  </si>
  <si>
    <t>LRMM344</t>
  </si>
  <si>
    <t>LRMM345</t>
  </si>
  <si>
    <t>LRMM346</t>
  </si>
  <si>
    <t>LRMM347</t>
  </si>
  <si>
    <t>LRMM348</t>
  </si>
  <si>
    <t>LRMM349</t>
  </si>
  <si>
    <t>LRMM350</t>
  </si>
  <si>
    <t>LRMM351</t>
  </si>
  <si>
    <t>LRMM352</t>
  </si>
  <si>
    <t>LRMM353</t>
  </si>
  <si>
    <t>LRMM354</t>
  </si>
  <si>
    <t>LRMM355</t>
  </si>
  <si>
    <t>LRMM356</t>
  </si>
  <si>
    <t>LRMM357</t>
  </si>
  <si>
    <t>LRMM358</t>
  </si>
  <si>
    <t>LRMM359</t>
  </si>
  <si>
    <t>LRMM360</t>
  </si>
  <si>
    <t>LRMM361</t>
  </si>
  <si>
    <t>LRMM362</t>
  </si>
  <si>
    <t>LRMM363</t>
  </si>
  <si>
    <t>LRMM364</t>
  </si>
  <si>
    <t>LRMM365</t>
  </si>
  <si>
    <t>LRMM366</t>
  </si>
  <si>
    <t>LRMM367</t>
  </si>
  <si>
    <t>LRMM368</t>
  </si>
  <si>
    <t>LRMM369</t>
  </si>
  <si>
    <t>LRMM370</t>
  </si>
  <si>
    <t>LRMM371</t>
  </si>
  <si>
    <t>LRMM372</t>
  </si>
  <si>
    <t>LRMM373</t>
  </si>
  <si>
    <t>LRMM374</t>
  </si>
  <si>
    <t>LRMM375</t>
  </si>
  <si>
    <t>LRMM376</t>
  </si>
  <si>
    <t>LRMM377</t>
  </si>
  <si>
    <t>LRMM378</t>
  </si>
  <si>
    <t>LRMM379</t>
  </si>
  <si>
    <t>LRMM380</t>
  </si>
  <si>
    <t>LRMM381</t>
  </si>
  <si>
    <t>LRMM382</t>
  </si>
  <si>
    <t>LRMM383</t>
  </si>
  <si>
    <t>LRMM384</t>
  </si>
  <si>
    <t>LRMM385</t>
  </si>
  <si>
    <t>LRMM386</t>
  </si>
  <si>
    <t>LRMM387</t>
  </si>
  <si>
    <t>LRMM388</t>
  </si>
  <si>
    <t>LRMM389</t>
  </si>
  <si>
    <t>LRMM390</t>
  </si>
  <si>
    <t>LRMM391</t>
  </si>
  <si>
    <t>LRMM392</t>
  </si>
  <si>
    <t>LRMM393</t>
  </si>
  <si>
    <t>LRMM394</t>
  </si>
  <si>
    <t>LRMM395</t>
  </si>
  <si>
    <t>LRMM396</t>
  </si>
  <si>
    <t>LRMM397</t>
  </si>
  <si>
    <t>LRMM398</t>
  </si>
  <si>
    <t>LRMM399</t>
  </si>
  <si>
    <t>LRMM400</t>
  </si>
  <si>
    <t>LRMM401</t>
  </si>
  <si>
    <t>LRMM402</t>
  </si>
  <si>
    <t>LRMM403</t>
  </si>
  <si>
    <t>LRMM404</t>
  </si>
  <si>
    <t>LRMM405</t>
  </si>
  <si>
    <t>LRMM406</t>
  </si>
  <si>
    <t>LRMM407</t>
  </si>
  <si>
    <t>LRMM408</t>
  </si>
  <si>
    <t>LRMM409</t>
  </si>
  <si>
    <t>LRMM410</t>
  </si>
  <si>
    <t>LRMM411</t>
  </si>
  <si>
    <t>LRMM412</t>
  </si>
  <si>
    <t>LRMM413</t>
  </si>
  <si>
    <t>LRMM414</t>
  </si>
  <si>
    <t>LRMM415</t>
  </si>
  <si>
    <t>LRMM416</t>
  </si>
  <si>
    <t>LRMM417</t>
  </si>
  <si>
    <t>LRMM418</t>
  </si>
  <si>
    <t>LRMM419</t>
  </si>
  <si>
    <t>LRMM420</t>
  </si>
  <si>
    <t>LRMM421</t>
  </si>
  <si>
    <t>LRMM422</t>
  </si>
  <si>
    <t>LRMM423</t>
  </si>
  <si>
    <t>LRMM424</t>
  </si>
  <si>
    <t>LRMM425</t>
  </si>
  <si>
    <t>LRMM426</t>
  </si>
  <si>
    <t>LRMM427</t>
  </si>
  <si>
    <t>LRMM428</t>
  </si>
  <si>
    <t>LRMM429</t>
  </si>
  <si>
    <t>LRMM430</t>
  </si>
  <si>
    <t>LRMM431</t>
  </si>
  <si>
    <t>LRMM432</t>
  </si>
  <si>
    <t>LRMM433</t>
  </si>
  <si>
    <t>LRMM434</t>
  </si>
  <si>
    <t>LRMM435</t>
  </si>
  <si>
    <t>LRMM436</t>
  </si>
  <si>
    <t>LRMM437</t>
  </si>
  <si>
    <t>LRMM438</t>
  </si>
  <si>
    <t>LRMM439</t>
  </si>
  <si>
    <t>LRMM440</t>
  </si>
  <si>
    <t>LRMM441</t>
  </si>
  <si>
    <t>LRMM442</t>
  </si>
  <si>
    <t>LRMM443</t>
  </si>
  <si>
    <t>LRMM444</t>
  </si>
  <si>
    <t>LRMM445</t>
  </si>
  <si>
    <t>LRMM446</t>
  </si>
  <si>
    <t>LRMM447</t>
  </si>
  <si>
    <t>LRMM448</t>
  </si>
  <si>
    <t>LRMM449</t>
  </si>
  <si>
    <t>LRMM450</t>
  </si>
  <si>
    <t>LRMM451</t>
  </si>
  <si>
    <t>LRMM452</t>
  </si>
  <si>
    <t>LRMM453</t>
  </si>
  <si>
    <t>LRMM454</t>
  </si>
  <si>
    <t>LRMM455</t>
  </si>
  <si>
    <t>LRMM456</t>
  </si>
  <si>
    <t>LRMM457</t>
  </si>
  <si>
    <t>LRMM458</t>
  </si>
  <si>
    <t>LRMM459</t>
  </si>
  <si>
    <t>LRMM460</t>
  </si>
  <si>
    <t>LRMM461</t>
  </si>
  <si>
    <t>LRMM462</t>
  </si>
  <si>
    <t>LRMM463</t>
  </si>
  <si>
    <t>LRMM464</t>
  </si>
  <si>
    <t>LRMM465</t>
  </si>
  <si>
    <t>LRMM466</t>
  </si>
  <si>
    <t>LRMM467</t>
  </si>
  <si>
    <t>LRMM468</t>
  </si>
  <si>
    <t>LRMM469</t>
  </si>
  <si>
    <t>LRMM470</t>
  </si>
  <si>
    <t>LRMM471</t>
  </si>
  <si>
    <t>LRMM472</t>
  </si>
  <si>
    <t>LRMM473</t>
  </si>
  <si>
    <t>LRMM474</t>
  </si>
  <si>
    <t>LRMM475</t>
  </si>
  <si>
    <t>LRMM476</t>
  </si>
  <si>
    <t>LRMM477</t>
  </si>
  <si>
    <t>LRMM478</t>
  </si>
  <si>
    <t>LRMM479</t>
  </si>
  <si>
    <t>LRMM480</t>
  </si>
  <si>
    <t>LRMM481</t>
  </si>
  <si>
    <t>LRMM482</t>
  </si>
  <si>
    <t>LRMM483</t>
  </si>
  <si>
    <t>LRMM484</t>
  </si>
  <si>
    <t>LRMM485</t>
  </si>
  <si>
    <t>LRMM486</t>
  </si>
  <si>
    <t>LRMM487</t>
  </si>
  <si>
    <t>LRMM488</t>
  </si>
  <si>
    <t>LRMM489</t>
  </si>
  <si>
    <t>LRMM490</t>
  </si>
  <si>
    <t>LRMM491</t>
  </si>
  <si>
    <t>LRMM492</t>
  </si>
  <si>
    <t>LRMM493</t>
  </si>
  <si>
    <t>LRMM494</t>
  </si>
  <si>
    <t>LRMM495</t>
  </si>
  <si>
    <t>LRMM496</t>
  </si>
  <si>
    <t>LRMM497</t>
  </si>
  <si>
    <t>LRMM498</t>
  </si>
  <si>
    <t>LRMM499</t>
  </si>
  <si>
    <t>LRMM500</t>
  </si>
  <si>
    <t>LRMM501</t>
  </si>
  <si>
    <t>LRMM502</t>
  </si>
  <si>
    <t>LRMM503</t>
  </si>
  <si>
    <t>LRMM504</t>
  </si>
  <si>
    <t>LRMM505</t>
  </si>
  <si>
    <t>LRMM506</t>
  </si>
  <si>
    <t>LRMM507</t>
  </si>
  <si>
    <t>LRMM508</t>
  </si>
  <si>
    <t>LRMM509</t>
  </si>
  <si>
    <t>LRMM510</t>
  </si>
  <si>
    <t>LRMM511</t>
  </si>
  <si>
    <t>LRMM512</t>
  </si>
  <si>
    <t>LRMM513</t>
  </si>
  <si>
    <t>LRMM514</t>
  </si>
  <si>
    <t>LRMM515</t>
  </si>
  <si>
    <t>LRMM516</t>
  </si>
  <si>
    <t>LRMM517</t>
  </si>
  <si>
    <t>LRMM518</t>
  </si>
  <si>
    <t>LRMM519</t>
  </si>
  <si>
    <t>LRMM520</t>
  </si>
  <si>
    <t>LRMM521</t>
  </si>
  <si>
    <t>LRMM522</t>
  </si>
  <si>
    <t>LRMM523</t>
  </si>
  <si>
    <t>LRMM524</t>
  </si>
  <si>
    <t>LRMM525</t>
  </si>
  <si>
    <t>LRMM526</t>
  </si>
  <si>
    <t>LRMM527</t>
  </si>
  <si>
    <t>LRMM528</t>
  </si>
  <si>
    <t>LRMM529</t>
  </si>
  <si>
    <t>LRMM530</t>
  </si>
  <si>
    <t>LRMM531</t>
  </si>
  <si>
    <t>LRMM532</t>
  </si>
  <si>
    <t>LRMM533</t>
  </si>
  <si>
    <t>LRMM534</t>
  </si>
  <si>
    <t>LRMM535</t>
  </si>
  <si>
    <t>LRMM536</t>
  </si>
  <si>
    <t>LRMM537</t>
  </si>
  <si>
    <t>LRMM538</t>
  </si>
  <si>
    <t>LRMM539</t>
  </si>
  <si>
    <t>LRMM540</t>
  </si>
  <si>
    <t>LRMM541</t>
  </si>
  <si>
    <t>LRMM542</t>
  </si>
  <si>
    <t>LRMM543</t>
  </si>
  <si>
    <t>LRMM544</t>
  </si>
  <si>
    <t>LRMM545</t>
  </si>
  <si>
    <t>LRMM546</t>
  </si>
  <si>
    <t>LRMM547</t>
  </si>
  <si>
    <t>LRMM548</t>
  </si>
  <si>
    <t>LRMM549</t>
  </si>
  <si>
    <t>LRMM550</t>
  </si>
  <si>
    <t>LRMM551</t>
  </si>
  <si>
    <t>LRMM552</t>
  </si>
  <si>
    <t>LRMM553</t>
  </si>
  <si>
    <t>LRMM554</t>
  </si>
  <si>
    <t>LRMM555</t>
  </si>
  <si>
    <t>LRMM556</t>
  </si>
  <si>
    <t>LRMM557</t>
  </si>
  <si>
    <t>LRMM558</t>
  </si>
  <si>
    <t>LRMM559</t>
  </si>
  <si>
    <t>LRMM560</t>
  </si>
  <si>
    <t>LRMM561</t>
  </si>
  <si>
    <t>LRMM562</t>
  </si>
  <si>
    <t>LRMM563</t>
  </si>
  <si>
    <t>LRMM564</t>
  </si>
  <si>
    <t>LRMM565</t>
  </si>
  <si>
    <t>LRMM566</t>
  </si>
  <si>
    <t>LRMM567</t>
  </si>
  <si>
    <t>LRMM568</t>
  </si>
  <si>
    <t>LRMM569</t>
  </si>
  <si>
    <t>LRMM570</t>
  </si>
  <si>
    <t>LRMM571</t>
  </si>
  <si>
    <t>LRMM572</t>
  </si>
  <si>
    <t>LRMM573</t>
  </si>
  <si>
    <t>LRMM574</t>
  </si>
  <si>
    <t>LRMM575</t>
  </si>
  <si>
    <t>LRMM576</t>
  </si>
  <si>
    <t>LRMM577</t>
  </si>
  <si>
    <t>LRMM578</t>
  </si>
  <si>
    <t>LRMM579</t>
  </si>
  <si>
    <t>LRMM580</t>
  </si>
  <si>
    <t>LRMM581</t>
  </si>
  <si>
    <t>LRMM582</t>
  </si>
  <si>
    <t>LRMM583</t>
  </si>
  <si>
    <t>LRMM584</t>
  </si>
  <si>
    <t>LRMM585</t>
  </si>
  <si>
    <t>LRMM586</t>
  </si>
  <si>
    <t>LRMM587</t>
  </si>
  <si>
    <t>LRMM588</t>
  </si>
  <si>
    <t>LRMM589</t>
  </si>
  <si>
    <t>LRMM590</t>
  </si>
  <si>
    <t>LRMM591</t>
  </si>
  <si>
    <t>LRMM592</t>
  </si>
  <si>
    <t>LRMM593</t>
  </si>
  <si>
    <t>LRMM594</t>
  </si>
  <si>
    <t>LRMM595</t>
  </si>
  <si>
    <t>LRMM596</t>
  </si>
  <si>
    <t>LRMM597</t>
  </si>
  <si>
    <t>LRMM598</t>
  </si>
  <si>
    <t>LRMM599</t>
  </si>
  <si>
    <t>LRMM600</t>
  </si>
  <si>
    <t>LRMM601</t>
  </si>
  <si>
    <t>LRMM602</t>
  </si>
  <si>
    <t>LRMM603</t>
  </si>
  <si>
    <t>LRMM604</t>
  </si>
  <si>
    <t>LRMM605</t>
  </si>
  <si>
    <t>LRMM606</t>
  </si>
  <si>
    <t>LRMM607</t>
  </si>
  <si>
    <t>LRMM608</t>
  </si>
  <si>
    <t>LRMM609</t>
  </si>
  <si>
    <t>LRMM610</t>
  </si>
  <si>
    <t>LRMM611</t>
  </si>
  <si>
    <t>LRMM612</t>
  </si>
  <si>
    <t>LRMM613</t>
  </si>
  <si>
    <t>LRMM614</t>
  </si>
  <si>
    <t>LRMM615</t>
  </si>
  <si>
    <t>LRMM616</t>
  </si>
  <si>
    <t>LRMM617</t>
  </si>
  <si>
    <t>LRMM618</t>
  </si>
  <si>
    <t>LRMM619</t>
  </si>
  <si>
    <t>LRMM620</t>
  </si>
  <si>
    <t>LRMM621</t>
  </si>
  <si>
    <t>LRMM622</t>
  </si>
  <si>
    <t>LRMM623</t>
  </si>
  <si>
    <t>LRMM624</t>
  </si>
  <si>
    <t>LRMM625</t>
  </si>
  <si>
    <t>LRMM626</t>
  </si>
  <si>
    <t>LRMM627</t>
  </si>
  <si>
    <t>LRMM628</t>
  </si>
  <si>
    <t>LRMM629</t>
  </si>
  <si>
    <t>LRMM630</t>
  </si>
  <si>
    <t>LRMM631</t>
  </si>
  <si>
    <t>LRMM632</t>
  </si>
  <si>
    <t>LRMM633</t>
  </si>
  <si>
    <t>LRMM634</t>
  </si>
  <si>
    <t>LRMM635</t>
  </si>
  <si>
    <t>LRMM636</t>
  </si>
  <si>
    <t>LRMM637</t>
  </si>
  <si>
    <t>LRMM638</t>
  </si>
  <si>
    <t>LRMM639</t>
  </si>
  <si>
    <t>LRMM640</t>
  </si>
  <si>
    <t>LRMM641</t>
  </si>
  <si>
    <t>LRMM642</t>
  </si>
  <si>
    <t>LRMM643</t>
  </si>
  <si>
    <t>LRMM644</t>
  </si>
  <si>
    <t>LRMM645</t>
  </si>
  <si>
    <t>LRMM646</t>
  </si>
  <si>
    <t>LRMM647</t>
  </si>
  <si>
    <t>LRMM648</t>
  </si>
  <si>
    <t>LRMM649</t>
  </si>
  <si>
    <t>LRMM650</t>
  </si>
  <si>
    <t>LRMM651</t>
  </si>
  <si>
    <t>LRMM652</t>
  </si>
  <si>
    <t>LRMM653</t>
  </si>
  <si>
    <t>LRMM654</t>
  </si>
  <si>
    <t>LRMM655</t>
  </si>
  <si>
    <t>LRMM656</t>
  </si>
  <si>
    <t>LRMM657</t>
  </si>
  <si>
    <t>LRMM658</t>
  </si>
  <si>
    <t>LRMM659</t>
  </si>
  <si>
    <t>LRMM660</t>
  </si>
  <si>
    <t>LRMM661</t>
  </si>
  <si>
    <t>LRMM662</t>
  </si>
  <si>
    <t>LRMM663</t>
  </si>
  <si>
    <t>LRMM664</t>
  </si>
  <si>
    <t>LRMM665</t>
  </si>
  <si>
    <t>LRMM666</t>
  </si>
  <si>
    <t>LRMM667</t>
  </si>
  <si>
    <t>LRMM668</t>
  </si>
  <si>
    <t>LRMM669</t>
  </si>
  <si>
    <t>LRMM670</t>
  </si>
  <si>
    <t>LRMM671</t>
  </si>
  <si>
    <t>LRMM672</t>
  </si>
  <si>
    <t>LRMM673</t>
  </si>
  <si>
    <t>LRMM674</t>
  </si>
  <si>
    <t>LRMM675</t>
  </si>
  <si>
    <t>LRMM676</t>
  </si>
  <si>
    <t>LRMM677</t>
  </si>
  <si>
    <t>LRMM678</t>
  </si>
  <si>
    <t>LRMM679</t>
  </si>
  <si>
    <t>LRMM680</t>
  </si>
  <si>
    <t>LRMM681</t>
  </si>
  <si>
    <t>LRMM682</t>
  </si>
  <si>
    <t>LRMM683</t>
  </si>
  <si>
    <t>LRMM684</t>
  </si>
  <si>
    <t>LRMM685</t>
  </si>
  <si>
    <t>LRMM686</t>
  </si>
  <si>
    <t>LRMM687</t>
  </si>
  <si>
    <t>LRMM688</t>
  </si>
  <si>
    <t>LRMM689</t>
  </si>
  <si>
    <t>LRMM690</t>
  </si>
  <si>
    <t>LRMM691</t>
  </si>
  <si>
    <t>LRMM692</t>
  </si>
  <si>
    <t>LRMM693</t>
  </si>
  <si>
    <t>LRMM694</t>
  </si>
  <si>
    <t>LRMM695</t>
  </si>
  <si>
    <t>LRMM696</t>
  </si>
  <si>
    <t>LRMM697</t>
  </si>
  <si>
    <t>LRMM698</t>
  </si>
  <si>
    <t>LRMM699</t>
  </si>
  <si>
    <t>LRMM700</t>
  </si>
  <si>
    <t>LRMM701</t>
  </si>
  <si>
    <t>LRMM702</t>
  </si>
  <si>
    <t>LRMM703</t>
  </si>
  <si>
    <t>LRMM704</t>
  </si>
  <si>
    <t>LRMM705</t>
  </si>
  <si>
    <t>LRMM706</t>
  </si>
  <si>
    <t>LRMM707</t>
  </si>
  <si>
    <t>LRMM708</t>
  </si>
  <si>
    <t>LRMM709</t>
  </si>
  <si>
    <t>LRMM710</t>
  </si>
  <si>
    <t>LRMM711</t>
  </si>
  <si>
    <t>LRMM712</t>
  </si>
  <si>
    <t>LRMM713</t>
  </si>
  <si>
    <t>LRMM714</t>
  </si>
  <si>
    <t>LRMM715</t>
  </si>
  <si>
    <t>LRMM716</t>
  </si>
  <si>
    <t>LRMM717</t>
  </si>
  <si>
    <t>LRMM718</t>
  </si>
  <si>
    <t>LRMM719</t>
  </si>
  <si>
    <t>LRMM720</t>
  </si>
  <si>
    <t>LRMM721</t>
  </si>
  <si>
    <t>LRMM722</t>
  </si>
  <si>
    <t>LRMM723</t>
  </si>
  <si>
    <t>LRMM724</t>
  </si>
  <si>
    <t>LRMM725</t>
  </si>
  <si>
    <t>LRMM726</t>
  </si>
  <si>
    <t>LRMM727</t>
  </si>
  <si>
    <t>LRMM728</t>
  </si>
  <si>
    <t>LRMM729</t>
  </si>
  <si>
    <t>LRMM730</t>
  </si>
  <si>
    <t>LRMM731</t>
  </si>
  <si>
    <t>LRMM732</t>
  </si>
  <si>
    <t>LRMM733</t>
  </si>
  <si>
    <t>LRMM734</t>
  </si>
  <si>
    <t>LRMM735</t>
  </si>
  <si>
    <t>LRMM736</t>
  </si>
  <si>
    <t>LRMM737</t>
  </si>
  <si>
    <t>LRMM738</t>
  </si>
  <si>
    <t>LRMM739</t>
  </si>
  <si>
    <t>LRMM740</t>
  </si>
  <si>
    <t>LRMM741</t>
  </si>
  <si>
    <t>LRMM742</t>
  </si>
  <si>
    <t>LRMM743</t>
  </si>
  <si>
    <t>LRMM744</t>
  </si>
  <si>
    <t>LRMM745</t>
  </si>
  <si>
    <t>LRMM746</t>
  </si>
  <si>
    <t>LRMM747</t>
  </si>
  <si>
    <t>LRMM748</t>
  </si>
  <si>
    <t>LRMM749</t>
  </si>
  <si>
    <t>LRMM750</t>
  </si>
  <si>
    <t>LRMM751</t>
  </si>
  <si>
    <t>LRMM752</t>
  </si>
  <si>
    <t>LRMM753</t>
  </si>
  <si>
    <t>LRMM754</t>
  </si>
  <si>
    <t>LRMM755</t>
  </si>
  <si>
    <t>LRMM756</t>
  </si>
  <si>
    <t>LRMM757</t>
  </si>
  <si>
    <t>LRMM758</t>
  </si>
  <si>
    <t>LRMM759</t>
  </si>
  <si>
    <t>LRMM760</t>
  </si>
  <si>
    <t>LRMM761</t>
  </si>
  <si>
    <t>LRMM762</t>
  </si>
  <si>
    <t>LRMM763</t>
  </si>
  <si>
    <t>LRMM764</t>
  </si>
  <si>
    <t>LRMM765</t>
  </si>
  <si>
    <t>LRMM766</t>
  </si>
  <si>
    <t>LRMM767</t>
  </si>
  <si>
    <t>LRMM768</t>
  </si>
  <si>
    <t>LRMM769</t>
  </si>
  <si>
    <t>LRMM770</t>
  </si>
  <si>
    <t>LRMM771</t>
  </si>
  <si>
    <t>LRMM772</t>
  </si>
  <si>
    <t>LRMM773</t>
  </si>
  <si>
    <t>LRMM774</t>
  </si>
  <si>
    <t>LRMM775</t>
  </si>
  <si>
    <t>LRMM776</t>
  </si>
  <si>
    <t>LRMM777</t>
  </si>
  <si>
    <t>LRMM778</t>
  </si>
  <si>
    <t>LRMM779</t>
  </si>
  <si>
    <t>LRMM780</t>
  </si>
  <si>
    <t>LRMM781</t>
  </si>
  <si>
    <t>LRMM782</t>
  </si>
  <si>
    <t>LRMM783</t>
  </si>
  <si>
    <t>LRMM784</t>
  </si>
  <si>
    <t>LRMM785</t>
  </si>
  <si>
    <t>LRMM786</t>
  </si>
  <si>
    <t>LRMM787</t>
  </si>
  <si>
    <t>LRMM788</t>
  </si>
  <si>
    <t>LRMM789</t>
  </si>
  <si>
    <t>LRMM790</t>
  </si>
  <si>
    <t>LRMM791</t>
  </si>
  <si>
    <t>LRMM792</t>
  </si>
  <si>
    <t>LRMM793</t>
  </si>
  <si>
    <t>LRMM794</t>
  </si>
  <si>
    <t>LRMM795</t>
  </si>
  <si>
    <t>LRMM796</t>
  </si>
  <si>
    <t>LRMM797</t>
  </si>
  <si>
    <t>LRMM798</t>
  </si>
  <si>
    <t>LRMM799</t>
  </si>
  <si>
    <t>LRMM800</t>
  </si>
  <si>
    <t>LRMM801</t>
  </si>
  <si>
    <t>LRMM802</t>
  </si>
  <si>
    <t>LRMM803</t>
  </si>
  <si>
    <t>LRMM804</t>
  </si>
  <si>
    <t>LRMM805</t>
  </si>
  <si>
    <t>LRMM806</t>
  </si>
  <si>
    <t>LRMM807</t>
  </si>
  <si>
    <t>LRMM808</t>
  </si>
  <si>
    <t>LRMM809</t>
  </si>
  <si>
    <t>LRMM810</t>
  </si>
  <si>
    <t>LRMM811</t>
  </si>
  <si>
    <t>LRMM812</t>
  </si>
  <si>
    <t>LRMM813</t>
  </si>
  <si>
    <t>LRMM814</t>
  </si>
  <si>
    <t>LRMM815</t>
  </si>
  <si>
    <t>LRMM816</t>
  </si>
  <si>
    <t>LRMM817</t>
  </si>
  <si>
    <t>LRMM818</t>
  </si>
  <si>
    <t>LRMM819</t>
  </si>
  <si>
    <t>LRMM820</t>
  </si>
  <si>
    <t>LRMM821</t>
  </si>
  <si>
    <t>LRMM822</t>
  </si>
  <si>
    <t>LRMM823</t>
  </si>
  <si>
    <t>LRMM824</t>
  </si>
  <si>
    <t>LRMM825</t>
  </si>
  <si>
    <t>LRMM826</t>
  </si>
  <si>
    <t>LRMM827</t>
  </si>
  <si>
    <t>LRMM828</t>
  </si>
  <si>
    <t>LRMM829</t>
  </si>
  <si>
    <t>LRMM830</t>
  </si>
  <si>
    <t>LRMM831</t>
  </si>
  <si>
    <t>LRMM832</t>
  </si>
  <si>
    <t>LRMM833</t>
  </si>
  <si>
    <t>LRMM834</t>
  </si>
  <si>
    <t>LRMM835</t>
  </si>
  <si>
    <t>LRMM836</t>
  </si>
  <si>
    <t>LRMM837</t>
  </si>
  <si>
    <t>LRMM838</t>
  </si>
  <si>
    <t>LRMM839</t>
  </si>
  <si>
    <t>LRMM840</t>
  </si>
  <si>
    <t>LRMM841</t>
  </si>
  <si>
    <t>LRMM842</t>
  </si>
  <si>
    <t>LRMM843</t>
  </si>
  <si>
    <t>LRMM844</t>
  </si>
  <si>
    <t>LRMM845</t>
  </si>
  <si>
    <t>LRMM846</t>
  </si>
  <si>
    <t>LRMM847</t>
  </si>
  <si>
    <t>LRMM848</t>
  </si>
  <si>
    <t>LRMM849</t>
  </si>
  <si>
    <t>LRMM850</t>
  </si>
  <si>
    <t>LRMM851</t>
  </si>
  <si>
    <t>LRMM852</t>
  </si>
  <si>
    <t>LRMM853</t>
  </si>
  <si>
    <t>LRMM854</t>
  </si>
  <si>
    <t>LRMM855</t>
  </si>
  <si>
    <t>LRMM856</t>
  </si>
  <si>
    <t>LRMM857</t>
  </si>
  <si>
    <t>LRMM858</t>
  </si>
  <si>
    <t>LRMM859</t>
  </si>
  <si>
    <t>LRMM860</t>
  </si>
  <si>
    <t>LRMM861</t>
  </si>
  <si>
    <t>LRMM862</t>
  </si>
  <si>
    <t>LRMM863</t>
  </si>
  <si>
    <t>LRMM864</t>
  </si>
  <si>
    <t>LRMM865</t>
  </si>
  <si>
    <t>LRMM866</t>
  </si>
  <si>
    <t>LRMM867</t>
  </si>
  <si>
    <t>LRMM868</t>
  </si>
  <si>
    <t>LRMM869</t>
  </si>
  <si>
    <t>LRMM870</t>
  </si>
  <si>
    <t>LRMM871</t>
  </si>
  <si>
    <t>LRMM872</t>
  </si>
  <si>
    <t>LRMM873</t>
  </si>
  <si>
    <t>LRMM874</t>
  </si>
  <si>
    <t>LRMM875</t>
  </si>
  <si>
    <t>LRMM876</t>
  </si>
  <si>
    <t>LRMM877</t>
  </si>
  <si>
    <t>LRMM878</t>
  </si>
  <si>
    <t>LRMM879</t>
  </si>
  <si>
    <t>LRMM880</t>
  </si>
  <si>
    <t>LRMM881</t>
  </si>
  <si>
    <t>LRMM882</t>
  </si>
  <si>
    <t>LRMM883</t>
  </si>
  <si>
    <t>LRMM884</t>
  </si>
  <si>
    <t>LRMM885</t>
  </si>
  <si>
    <t>LRMM886</t>
  </si>
  <si>
    <t>LRMM887</t>
  </si>
  <si>
    <t>LRMM888</t>
  </si>
  <si>
    <t>LRMM889</t>
  </si>
  <si>
    <t>LRMM890</t>
  </si>
  <si>
    <t>LRMM891</t>
  </si>
  <si>
    <t>LRMM892</t>
  </si>
  <si>
    <t>LRMM893</t>
  </si>
  <si>
    <t>LRMM894</t>
  </si>
  <si>
    <t>LRMM895</t>
  </si>
  <si>
    <t>LRMM896</t>
  </si>
  <si>
    <t>LRMM897</t>
  </si>
  <si>
    <t>LRMM898</t>
  </si>
  <si>
    <t>LRMM899</t>
  </si>
  <si>
    <t>LRMM900</t>
  </si>
  <si>
    <t>LRMM901</t>
  </si>
  <si>
    <t>LRMM902</t>
  </si>
  <si>
    <t>LRMM903</t>
  </si>
  <si>
    <t>LRMM904</t>
  </si>
  <si>
    <t>LRMM905</t>
  </si>
  <si>
    <t>LRMM906</t>
  </si>
  <si>
    <t>LRMM907</t>
  </si>
  <si>
    <t>LRMM908</t>
  </si>
  <si>
    <t>LRMM909</t>
  </si>
  <si>
    <t>LRMM910</t>
  </si>
  <si>
    <t>LRMM911</t>
  </si>
  <si>
    <t>LRMM912</t>
  </si>
  <si>
    <t>LRMM913</t>
  </si>
  <si>
    <t>LRMM914</t>
  </si>
  <si>
    <t>LRMM915</t>
  </si>
  <si>
    <t>LRMM916</t>
  </si>
  <si>
    <t>LRMM917</t>
  </si>
  <si>
    <t>LRMM918</t>
  </si>
  <si>
    <t>LRMM919</t>
  </si>
  <si>
    <t>LRMM920</t>
  </si>
  <si>
    <t>LRMM921</t>
  </si>
  <si>
    <t>LRMM922</t>
  </si>
  <si>
    <t>LRMM923</t>
  </si>
  <si>
    <t>LRMM924</t>
  </si>
  <si>
    <t>LRMM925</t>
  </si>
  <si>
    <t>LRMM926</t>
  </si>
  <si>
    <t>LRMM927</t>
  </si>
  <si>
    <t>LRMM928</t>
  </si>
  <si>
    <t>LRMM929</t>
  </si>
  <si>
    <t>LRMM930</t>
  </si>
  <si>
    <t>LRMM931</t>
  </si>
  <si>
    <t>LRMM932</t>
  </si>
  <si>
    <t>LRMM933</t>
  </si>
  <si>
    <t>LRMM934</t>
  </si>
  <si>
    <t>LRMM935</t>
  </si>
  <si>
    <t>LRMM936</t>
  </si>
  <si>
    <t>LRMM937</t>
  </si>
  <si>
    <t>LRMM938</t>
  </si>
  <si>
    <t>LRMM939</t>
  </si>
  <si>
    <t>LRMM940</t>
  </si>
  <si>
    <t>LRMM941</t>
  </si>
  <si>
    <t>LRMM942</t>
  </si>
  <si>
    <t>LRMM943</t>
  </si>
  <si>
    <t>LRMM944</t>
  </si>
  <si>
    <t>LRMM945</t>
  </si>
  <si>
    <t>LRMM946</t>
  </si>
  <si>
    <t>LRMM947</t>
  </si>
  <si>
    <t>LRMM948</t>
  </si>
  <si>
    <t>LRMM949</t>
  </si>
  <si>
    <t>LRMM950</t>
  </si>
  <si>
    <t>LRMM951</t>
  </si>
  <si>
    <t>LRMM952</t>
  </si>
  <si>
    <t>LRMM953</t>
  </si>
  <si>
    <t>LRMM954</t>
  </si>
  <si>
    <t>LRMM955</t>
  </si>
  <si>
    <t>LRMM956</t>
  </si>
  <si>
    <t>LRMM957</t>
  </si>
  <si>
    <t>LRMM958</t>
  </si>
  <si>
    <t>LRMM959</t>
  </si>
  <si>
    <t>LRMM960</t>
  </si>
  <si>
    <t>LRMM961</t>
  </si>
  <si>
    <t>LRMM962</t>
  </si>
  <si>
    <t>LRMM963</t>
  </si>
  <si>
    <t>LRMM964</t>
  </si>
  <si>
    <t>LRMM965</t>
  </si>
  <si>
    <t>LRMM966</t>
  </si>
  <si>
    <t>LRMM967</t>
  </si>
  <si>
    <t>LRMM968</t>
  </si>
  <si>
    <t>LRMM969</t>
  </si>
  <si>
    <t>LRMM970</t>
  </si>
  <si>
    <t>LRMM971</t>
  </si>
  <si>
    <t>LRMM972</t>
  </si>
  <si>
    <t>LRMM973</t>
  </si>
  <si>
    <t>LRMM974</t>
  </si>
  <si>
    <t>LRMM975</t>
  </si>
  <si>
    <t>LRMM976</t>
  </si>
  <si>
    <t>LRMM977</t>
  </si>
  <si>
    <t>LRMM978</t>
  </si>
  <si>
    <t>LRMM979</t>
  </si>
  <si>
    <t>LRMM980</t>
  </si>
  <si>
    <t>LRMM981</t>
  </si>
  <si>
    <t>LRMM982</t>
  </si>
  <si>
    <t>LRMM983</t>
  </si>
  <si>
    <t>LRMM984</t>
  </si>
  <si>
    <t>LRMM985</t>
  </si>
  <si>
    <t>LRMM986</t>
  </si>
  <si>
    <t>LRMM987</t>
  </si>
  <si>
    <t>LRMM988</t>
  </si>
  <si>
    <t>LRMM989</t>
  </si>
  <si>
    <t>LRMM990</t>
  </si>
  <si>
    <t>LRMM991</t>
  </si>
  <si>
    <t>LRMM992</t>
  </si>
  <si>
    <t>LRMM993</t>
  </si>
  <si>
    <t>LRMM994</t>
  </si>
  <si>
    <t>LRMM995</t>
  </si>
  <si>
    <t>LRMM996</t>
  </si>
  <si>
    <t>LRMM997</t>
  </si>
  <si>
    <t>LRMM998</t>
  </si>
  <si>
    <t>LRMM999</t>
  </si>
  <si>
    <t>LRMM1000</t>
  </si>
  <si>
    <t>LRMM1001</t>
  </si>
  <si>
    <t>LRMM1002</t>
  </si>
  <si>
    <t>LRMM1003</t>
  </si>
  <si>
    <t>LRMM1004</t>
  </si>
  <si>
    <t>LRMM1005</t>
  </si>
  <si>
    <t>LRMM1006</t>
  </si>
  <si>
    <t>LRMM1007</t>
  </si>
  <si>
    <t>LRMM1008</t>
  </si>
  <si>
    <t>LRMM1009</t>
  </si>
  <si>
    <t>LRMM1010</t>
  </si>
  <si>
    <t>LRMM1011</t>
  </si>
  <si>
    <t>LRMM1012</t>
  </si>
  <si>
    <t>LRMM1013</t>
  </si>
  <si>
    <t>LRMM1014</t>
  </si>
  <si>
    <t>LRMM1015</t>
  </si>
  <si>
    <t>LRMM1016</t>
  </si>
  <si>
    <t>LRMM1017</t>
  </si>
  <si>
    <t>LRMM1018</t>
  </si>
  <si>
    <t>LRMM1019</t>
  </si>
  <si>
    <t>LRMM1020</t>
  </si>
  <si>
    <t>LRMM1021</t>
  </si>
  <si>
    <t>LRMM1022</t>
  </si>
  <si>
    <t>LRMM1023</t>
  </si>
  <si>
    <t>LRMM1024</t>
  </si>
  <si>
    <t>LRMM1025</t>
  </si>
  <si>
    <t>LRMM1026</t>
  </si>
  <si>
    <t>LRMM1027</t>
  </si>
  <si>
    <t>LRMM1028</t>
  </si>
  <si>
    <t>LRMM1029</t>
  </si>
  <si>
    <t>LRMM1030</t>
  </si>
  <si>
    <t>LRMM1031</t>
  </si>
  <si>
    <t>LRMM1032</t>
  </si>
  <si>
    <t>LRMM1033</t>
  </si>
  <si>
    <t>LRMM1034</t>
  </si>
  <si>
    <t>LRMM1035</t>
  </si>
  <si>
    <t>LRMM1036</t>
  </si>
  <si>
    <t>LRMM1037</t>
  </si>
  <si>
    <t>LRMM1038</t>
  </si>
  <si>
    <t>LRMM1039</t>
  </si>
  <si>
    <t>LRMM1040</t>
  </si>
  <si>
    <t>LRMM1041</t>
  </si>
  <si>
    <t>LRMM1042</t>
  </si>
  <si>
    <t>LRMM1043</t>
  </si>
  <si>
    <t>LRMM1044</t>
  </si>
  <si>
    <t>LRMM1045</t>
  </si>
  <si>
    <t>LRMM1046</t>
  </si>
  <si>
    <t>LRMM1047</t>
  </si>
  <si>
    <t>LRMM1048</t>
  </si>
  <si>
    <t>LRMM1049</t>
  </si>
  <si>
    <t>LRMM1050</t>
  </si>
  <si>
    <t>LRMM1051</t>
  </si>
  <si>
    <t>LRMM1052</t>
  </si>
  <si>
    <t>LRMM1053</t>
  </si>
  <si>
    <t>LRMM1054</t>
  </si>
  <si>
    <t>LRMM1055</t>
  </si>
  <si>
    <t>LRMM1056</t>
  </si>
  <si>
    <t>LRMM1057</t>
  </si>
  <si>
    <t>LRMM1058</t>
  </si>
  <si>
    <t>LRMM1059</t>
  </si>
  <si>
    <t>LRMM1060</t>
  </si>
  <si>
    <t>LRMM1061</t>
  </si>
  <si>
    <t>LRMM1062</t>
  </si>
  <si>
    <t>LRMM1063</t>
  </si>
  <si>
    <t>LRMM1064</t>
  </si>
  <si>
    <t>LRMM1065</t>
  </si>
  <si>
    <t>LRMM1066</t>
  </si>
  <si>
    <t>LRMM1067</t>
  </si>
  <si>
    <t>LRMM1068</t>
  </si>
  <si>
    <t>LRMM1069</t>
  </si>
  <si>
    <t>LRMM1070</t>
  </si>
  <si>
    <t>LRMM1071</t>
  </si>
  <si>
    <t>LRMM1072</t>
  </si>
  <si>
    <t>LRMM1073</t>
  </si>
  <si>
    <t>LRMM1074</t>
  </si>
  <si>
    <t>LRMM1075</t>
  </si>
  <si>
    <t>LRMM1076</t>
  </si>
  <si>
    <t>LRMM1077</t>
  </si>
  <si>
    <t>LRMM1078</t>
  </si>
  <si>
    <t>LRMM1079</t>
  </si>
  <si>
    <t>LRMM1080</t>
  </si>
  <si>
    <t>LRMM1081</t>
  </si>
  <si>
    <t>LRMM1082</t>
  </si>
  <si>
    <t>LRMM1083</t>
  </si>
  <si>
    <t>LRMM1084</t>
  </si>
  <si>
    <t>LRMM1085</t>
  </si>
  <si>
    <t>LRMM1086</t>
  </si>
  <si>
    <t>LRMM1087</t>
  </si>
  <si>
    <t>LRMM1088</t>
  </si>
  <si>
    <t>LRMM1089</t>
  </si>
  <si>
    <t>LRMM1090</t>
  </si>
  <si>
    <t>LRMM1091</t>
  </si>
  <si>
    <t>LRMM1092</t>
  </si>
  <si>
    <t>LRMM1093</t>
  </si>
  <si>
    <t>LRMM1094</t>
  </si>
  <si>
    <t>LRMM1095</t>
  </si>
  <si>
    <t>LRMM1096</t>
  </si>
  <si>
    <t>LRMM1097</t>
  </si>
  <si>
    <t>LRMM1098</t>
  </si>
  <si>
    <t>LRMM1099</t>
  </si>
  <si>
    <t>LRMM1100</t>
  </si>
  <si>
    <t>LRMM1101</t>
  </si>
  <si>
    <t>LRMM1102</t>
  </si>
  <si>
    <t>LRMM1103</t>
  </si>
  <si>
    <t>LRMM1104</t>
  </si>
  <si>
    <t>LRMM1105</t>
  </si>
  <si>
    <t>LRMM1106</t>
  </si>
  <si>
    <t>LRMM1107</t>
  </si>
  <si>
    <t>LRMM1108</t>
  </si>
  <si>
    <t>LRMM1109</t>
  </si>
  <si>
    <t>LRMM1110</t>
  </si>
  <si>
    <t>LRMM1111</t>
  </si>
  <si>
    <t>LRMM1112</t>
  </si>
  <si>
    <t>LRMM1113</t>
  </si>
  <si>
    <t>LRMM1114</t>
  </si>
  <si>
    <t>LRMM1115</t>
  </si>
  <si>
    <t>LRMM1116</t>
  </si>
  <si>
    <t>LRMM1117</t>
  </si>
  <si>
    <t>LRMM1118</t>
  </si>
  <si>
    <t>LRMM1119</t>
  </si>
  <si>
    <t>LRMM1120</t>
  </si>
  <si>
    <t>LRMM1121</t>
  </si>
  <si>
    <t>LRMM1122</t>
  </si>
  <si>
    <t>LRMM1123</t>
  </si>
  <si>
    <t>LRMM1124</t>
  </si>
  <si>
    <t>LRMM1125</t>
  </si>
  <si>
    <t>LRMM1126</t>
  </si>
  <si>
    <t>LRMM1127</t>
  </si>
  <si>
    <t>LRMM1128</t>
  </si>
  <si>
    <t>LRMM1129</t>
  </si>
  <si>
    <t>LRMM1130</t>
  </si>
  <si>
    <t>LRMM1131</t>
  </si>
  <si>
    <t>LRMM1132</t>
  </si>
  <si>
    <t>LRMM1133</t>
  </si>
  <si>
    <t>LRMM1134</t>
  </si>
  <si>
    <t>LRMM1135</t>
  </si>
  <si>
    <t>LRMM1136</t>
  </si>
  <si>
    <t>LRMM1137</t>
  </si>
  <si>
    <t>LRMM1138</t>
  </si>
  <si>
    <t>LRMM1139</t>
  </si>
  <si>
    <t>LRMM1140</t>
  </si>
  <si>
    <t>LRMM1141</t>
  </si>
  <si>
    <t>LRMM1142</t>
  </si>
  <si>
    <t>LRMM1143</t>
  </si>
  <si>
    <t>LRMM1144</t>
  </si>
  <si>
    <t>LRMM1145</t>
  </si>
  <si>
    <t>LRMM1146</t>
  </si>
  <si>
    <t>LRMM1147</t>
  </si>
  <si>
    <t>LRMM1148</t>
  </si>
  <si>
    <t>LRMM1149</t>
  </si>
  <si>
    <t>LRMM1150</t>
  </si>
  <si>
    <t>LRMM1151</t>
  </si>
  <si>
    <t>LRMM1152</t>
  </si>
  <si>
    <t>LRMM1153</t>
  </si>
  <si>
    <t>LRMM1154</t>
  </si>
  <si>
    <t>LRMM1155</t>
  </si>
  <si>
    <t>LRMM1156</t>
  </si>
  <si>
    <t>LRMM1157</t>
  </si>
  <si>
    <t>LRMM1158</t>
  </si>
  <si>
    <t>LRMM1159</t>
  </si>
  <si>
    <t>LRMM1160</t>
  </si>
  <si>
    <t>LRMM1161</t>
  </si>
  <si>
    <t>LRMM1162</t>
  </si>
  <si>
    <t>LRMM1163</t>
  </si>
  <si>
    <t>LRMM1164</t>
  </si>
  <si>
    <t>LRMM1165</t>
  </si>
  <si>
    <t>LRMM1166</t>
  </si>
  <si>
    <t>LRMM1167</t>
  </si>
  <si>
    <t>LRMM1168</t>
  </si>
  <si>
    <t>LRMM1169</t>
  </si>
  <si>
    <t>LRMM1170</t>
  </si>
  <si>
    <t>LRMM1171</t>
  </si>
  <si>
    <t>LRMM1172</t>
  </si>
  <si>
    <t>LRMM1173</t>
  </si>
  <si>
    <t>LRMM1174</t>
  </si>
  <si>
    <t>LRMM1175</t>
  </si>
  <si>
    <t>LRMM1176</t>
  </si>
  <si>
    <t>LRMM1177</t>
  </si>
  <si>
    <t>LRMM1178</t>
  </si>
  <si>
    <t>LRMM1179</t>
  </si>
  <si>
    <t>LRMM1180</t>
  </si>
  <si>
    <t>LRMM1181</t>
  </si>
  <si>
    <t>LRMM1182</t>
  </si>
  <si>
    <t>LRMM1183</t>
  </si>
  <si>
    <t>LRMM1184</t>
  </si>
  <si>
    <t>LRMM1185</t>
  </si>
  <si>
    <t>LRMM1186</t>
  </si>
  <si>
    <t>LRMM1187</t>
  </si>
  <si>
    <t>LRMM1188</t>
  </si>
  <si>
    <t>LRMM1189</t>
  </si>
  <si>
    <t>LRMM1190</t>
  </si>
  <si>
    <t>LRMM1191</t>
  </si>
  <si>
    <t>LRMM1192</t>
  </si>
  <si>
    <t>LRMM1193</t>
  </si>
  <si>
    <t>LRMM1194</t>
  </si>
  <si>
    <t>LRMM1195</t>
  </si>
  <si>
    <t>LRMM1196</t>
  </si>
  <si>
    <t>LRMM1197</t>
  </si>
  <si>
    <t>LRMM1198</t>
  </si>
  <si>
    <t>LRMM1199</t>
  </si>
  <si>
    <t>LRMM1200</t>
  </si>
  <si>
    <t>LRMM1201</t>
  </si>
  <si>
    <t>LRMM1202</t>
  </si>
  <si>
    <t>LRMM1203</t>
  </si>
  <si>
    <t>LRMM1204</t>
  </si>
  <si>
    <t>LRMM1205</t>
  </si>
  <si>
    <t>LRMM1206</t>
  </si>
  <si>
    <t>LRMM1207</t>
  </si>
  <si>
    <t>LRMM1208</t>
  </si>
  <si>
    <t>LRMM1209</t>
  </si>
  <si>
    <t>LRMM1210</t>
  </si>
  <si>
    <t>LRMM1211</t>
  </si>
  <si>
    <t>LRMM1212</t>
  </si>
  <si>
    <t>LRMM1213</t>
  </si>
  <si>
    <t>LRMM1214</t>
  </si>
  <si>
    <t>LRMM1215</t>
  </si>
  <si>
    <t>LRMM1216</t>
  </si>
  <si>
    <t>LRMM1217</t>
  </si>
  <si>
    <t>LRMM1218</t>
  </si>
  <si>
    <t>LRMM1219</t>
  </si>
  <si>
    <t>LRMM1220</t>
  </si>
  <si>
    <t>LRMM1221</t>
  </si>
  <si>
    <t>LRMM1222</t>
  </si>
  <si>
    <t>LRMM1223</t>
  </si>
  <si>
    <t>LRMM1224</t>
  </si>
  <si>
    <t>LRMM1225</t>
  </si>
  <si>
    <t>LRMM1226</t>
  </si>
  <si>
    <t>LRMM1227</t>
  </si>
  <si>
    <t>LRMM1228</t>
  </si>
  <si>
    <t>LRMM1229</t>
  </si>
  <si>
    <t>LRMM1230</t>
  </si>
  <si>
    <t>LRMM1231</t>
  </si>
  <si>
    <t>LRMM1232</t>
  </si>
  <si>
    <t>LRMM1233</t>
  </si>
  <si>
    <t>LRMM1234</t>
  </si>
  <si>
    <t>LRMM1235</t>
  </si>
  <si>
    <t>LRMM1236</t>
  </si>
  <si>
    <t>LRMM1237</t>
  </si>
  <si>
    <t>LRMM1238</t>
  </si>
  <si>
    <t>LRMM1239</t>
  </si>
  <si>
    <t>LRMM1240</t>
  </si>
  <si>
    <t>LRMM1241</t>
  </si>
  <si>
    <t>LRMM1242</t>
  </si>
  <si>
    <t>LRMM1243</t>
  </si>
  <si>
    <t>LRMM1244</t>
  </si>
  <si>
    <t>LRMM1245</t>
  </si>
  <si>
    <t>LRMM1246</t>
  </si>
  <si>
    <t>LRMM1247</t>
  </si>
  <si>
    <t>LRMM1248</t>
  </si>
  <si>
    <t>LRMM1249</t>
  </si>
  <si>
    <t>LRMM1250</t>
  </si>
  <si>
    <t>LRMM1251</t>
  </si>
  <si>
    <t>LRMM1252</t>
  </si>
  <si>
    <t>LRMM1253</t>
  </si>
  <si>
    <t>LRMM1254</t>
  </si>
  <si>
    <t>LRMM1255</t>
  </si>
  <si>
    <t>LRMM1256</t>
  </si>
  <si>
    <t>LRMM1257</t>
  </si>
  <si>
    <t>LRMM1258</t>
  </si>
  <si>
    <t>LRMM1259</t>
  </si>
  <si>
    <t>LRMM1260</t>
  </si>
  <si>
    <t>LRMM1261</t>
  </si>
  <si>
    <t>LRMM1262</t>
  </si>
  <si>
    <t>LRMM1263</t>
  </si>
  <si>
    <t>LRMM1264</t>
  </si>
  <si>
    <t>LRMM1265</t>
  </si>
  <si>
    <t>LRMM1266</t>
  </si>
  <si>
    <t>LRMM1267</t>
  </si>
  <si>
    <t>LRMM1268</t>
  </si>
  <si>
    <t>LRMM1269</t>
  </si>
  <si>
    <t>LRMM1270</t>
  </si>
  <si>
    <t>LRMM1271</t>
  </si>
  <si>
    <t>LRMM1272</t>
  </si>
  <si>
    <t>LRMM1273</t>
  </si>
  <si>
    <t>LRMM1274</t>
  </si>
  <si>
    <t>LRMM1275</t>
  </si>
  <si>
    <t>LRMM1276</t>
  </si>
  <si>
    <t>LRMM1277</t>
  </si>
  <si>
    <t>LRMM1278</t>
  </si>
  <si>
    <t>LRMM1279</t>
  </si>
  <si>
    <t>LRMM1280</t>
  </si>
  <si>
    <t>LRMM1281</t>
  </si>
  <si>
    <t>LRMM1282</t>
  </si>
  <si>
    <t>LRMM1283</t>
  </si>
  <si>
    <t>LRMM1284</t>
  </si>
  <si>
    <t>LRMM1285</t>
  </si>
  <si>
    <t>LRMM1286</t>
  </si>
  <si>
    <t>LRMM1287</t>
  </si>
  <si>
    <t>LRMM1288</t>
  </si>
  <si>
    <t>LRMM1289</t>
  </si>
  <si>
    <t>LRMM1290</t>
  </si>
  <si>
    <t>LRMM1291</t>
  </si>
  <si>
    <t>LRMM1292</t>
  </si>
  <si>
    <t>LRMM1293</t>
  </si>
  <si>
    <t>LRMM1294</t>
  </si>
  <si>
    <t>LRMM1295</t>
  </si>
  <si>
    <t>LRMM1296</t>
  </si>
  <si>
    <t>LRMM1297</t>
  </si>
  <si>
    <t>LRMM1298</t>
  </si>
  <si>
    <t>LRMM1299</t>
  </si>
  <si>
    <t>LRMM1300</t>
  </si>
  <si>
    <t>LRMM1301</t>
  </si>
  <si>
    <t>LRMM1302</t>
  </si>
  <si>
    <t>LRMM1303</t>
  </si>
  <si>
    <t>LRMM1304</t>
  </si>
  <si>
    <t>LRMM1305</t>
  </si>
  <si>
    <t>LRMM1306</t>
  </si>
  <si>
    <t>LRMM1307</t>
  </si>
  <si>
    <t>LRMM1308</t>
  </si>
  <si>
    <t>LRMM1309</t>
  </si>
  <si>
    <t>LRMM1310</t>
  </si>
  <si>
    <t>LRMM1311</t>
  </si>
  <si>
    <t>LRMM1312</t>
  </si>
  <si>
    <t>LRMM1313</t>
  </si>
  <si>
    <t>LRMM1314</t>
  </si>
  <si>
    <t>LRMM1315</t>
  </si>
  <si>
    <t>LRMM1316</t>
  </si>
  <si>
    <t>LRMM1317</t>
  </si>
  <si>
    <t>LRMM1318</t>
  </si>
  <si>
    <t>LRMM1319</t>
  </si>
  <si>
    <t>LRMM1320</t>
  </si>
  <si>
    <t>LRMM1321</t>
  </si>
  <si>
    <t>LRMM1322</t>
  </si>
  <si>
    <t>LRMM1323</t>
  </si>
  <si>
    <t>LRMM1324</t>
  </si>
  <si>
    <t>LRMM1325</t>
  </si>
  <si>
    <t>LRMM1326</t>
  </si>
  <si>
    <t>LRMM1327</t>
  </si>
  <si>
    <t>LRMM1328</t>
  </si>
  <si>
    <t>LRMM1329</t>
  </si>
  <si>
    <t>LRMM1330</t>
  </si>
  <si>
    <t>LRMM1331</t>
  </si>
  <si>
    <t>LRMM1332</t>
  </si>
  <si>
    <t>LRMM1333</t>
  </si>
  <si>
    <t>LRMM1334</t>
  </si>
  <si>
    <t>LRMM1335</t>
  </si>
  <si>
    <t>LRMM1336</t>
  </si>
  <si>
    <t>LRMM1337</t>
  </si>
  <si>
    <t>LRMM1338</t>
  </si>
  <si>
    <t>LRMM1339</t>
  </si>
  <si>
    <t>LRMM1340</t>
  </si>
  <si>
    <t>LRMM1341</t>
  </si>
  <si>
    <t>LRMM1342</t>
  </si>
  <si>
    <t>LRMM1343</t>
  </si>
  <si>
    <t>LRMM1344</t>
  </si>
  <si>
    <t>LRMM1345</t>
  </si>
  <si>
    <t>LRMM1346</t>
  </si>
  <si>
    <t>LRMM1347</t>
  </si>
  <si>
    <t>LRMM1348</t>
  </si>
  <si>
    <t>LRMM1349</t>
  </si>
  <si>
    <t>LRMM1350</t>
  </si>
  <si>
    <t>LRMM1351</t>
  </si>
  <si>
    <t>LRMM1352</t>
  </si>
  <si>
    <t>LRMM1353</t>
  </si>
  <si>
    <t>LRMM1354</t>
  </si>
  <si>
    <t>LRMM1355</t>
  </si>
  <si>
    <t>LRMM1356</t>
  </si>
  <si>
    <t>LRMM1357</t>
  </si>
  <si>
    <t>LRMM1358</t>
  </si>
  <si>
    <t>LRMM1359</t>
  </si>
  <si>
    <t>LRMM1360</t>
  </si>
  <si>
    <t>LRMM1361</t>
  </si>
  <si>
    <t>LRMM1362</t>
  </si>
  <si>
    <t>LRMM1363</t>
  </si>
  <si>
    <t>LRMM1364</t>
  </si>
  <si>
    <t>LRMM1365</t>
  </si>
  <si>
    <t>LRMM1366</t>
  </si>
  <si>
    <t>LRMM1367</t>
  </si>
  <si>
    <t>LRMM1368</t>
  </si>
  <si>
    <t>LRMM1369</t>
  </si>
  <si>
    <t>LRMM1370</t>
  </si>
  <si>
    <t>LRMM1371</t>
  </si>
  <si>
    <t>LRMM1372</t>
  </si>
  <si>
    <t>LRMM1373</t>
  </si>
  <si>
    <t>LRMM1374</t>
  </si>
  <si>
    <t>LRMM1375</t>
  </si>
  <si>
    <t>LRMM1376</t>
  </si>
  <si>
    <t>LRMM1377</t>
  </si>
  <si>
    <t>LRMM1378</t>
  </si>
  <si>
    <t>LRMM1379</t>
  </si>
  <si>
    <t>LRMM1380</t>
  </si>
  <si>
    <t>LRMM1381</t>
  </si>
  <si>
    <t>LRMM1382</t>
  </si>
  <si>
    <t>LRMM1383</t>
  </si>
  <si>
    <t>LRMM1384</t>
  </si>
  <si>
    <t>LRMM1385</t>
  </si>
  <si>
    <t>LRMM1386</t>
  </si>
  <si>
    <t>LRMM1387</t>
  </si>
  <si>
    <t>LRMM1388</t>
  </si>
  <si>
    <t>LRMM1389</t>
  </si>
  <si>
    <t>LRMM1390</t>
  </si>
  <si>
    <t>LRMM1391</t>
  </si>
  <si>
    <t>LRMM1392</t>
  </si>
  <si>
    <t>LRMM1393</t>
  </si>
  <si>
    <t>LRMM1394</t>
  </si>
  <si>
    <t>LRMM1395</t>
  </si>
  <si>
    <t>LRMM1396</t>
  </si>
  <si>
    <t>LRMM1397</t>
  </si>
  <si>
    <t>LRMM1398</t>
  </si>
  <si>
    <t>LRMM1399</t>
  </si>
  <si>
    <t>LRMM1400</t>
  </si>
  <si>
    <t>LRMM1401</t>
  </si>
  <si>
    <t>LRMM1402</t>
  </si>
  <si>
    <t>LRMM1403</t>
  </si>
  <si>
    <t>LRMM1404</t>
  </si>
  <si>
    <t>LRMM1405</t>
  </si>
  <si>
    <t>LRMM1406</t>
  </si>
  <si>
    <t>LRMM1407</t>
  </si>
  <si>
    <t>LRMM1408</t>
  </si>
  <si>
    <t>LRMM1409</t>
  </si>
  <si>
    <t>LRMM1410</t>
  </si>
  <si>
    <t>LRMM1411</t>
  </si>
  <si>
    <t>LRMM1412</t>
  </si>
  <si>
    <t>LRMM1413</t>
  </si>
  <si>
    <t>LRMM1414</t>
  </si>
  <si>
    <t>LRMM1415</t>
  </si>
  <si>
    <t>LRMM1416</t>
  </si>
  <si>
    <t>LRMM1417</t>
  </si>
  <si>
    <t>LRMM1418</t>
  </si>
  <si>
    <t>LRMM1419</t>
  </si>
  <si>
    <t>LRMM1420</t>
  </si>
  <si>
    <t>LRMM1421</t>
  </si>
  <si>
    <t>LRMM1422</t>
  </si>
  <si>
    <t>LRMM1423</t>
  </si>
  <si>
    <t>LRMM1424</t>
  </si>
  <si>
    <t>LRMM1425</t>
  </si>
  <si>
    <t>LRMM1426</t>
  </si>
  <si>
    <t>LRMM1427</t>
  </si>
  <si>
    <t>LRMM1428</t>
  </si>
  <si>
    <t>LRMM1429</t>
  </si>
  <si>
    <t>LRMM1430</t>
  </si>
  <si>
    <t>LRMM1431</t>
  </si>
  <si>
    <t>LRMM1432</t>
  </si>
  <si>
    <t>LRMM1433</t>
  </si>
  <si>
    <t>LRMM1434</t>
  </si>
  <si>
    <t>LRMM1435</t>
  </si>
  <si>
    <t>LRMM1436</t>
  </si>
  <si>
    <t>LRMM1437</t>
  </si>
  <si>
    <t>LRMM1438</t>
  </si>
  <si>
    <t>LRMM1439</t>
  </si>
  <si>
    <t>LRMM1440</t>
  </si>
  <si>
    <t>LRMM1441</t>
  </si>
  <si>
    <t>LRMM1442</t>
  </si>
  <si>
    <t>LRMM1443</t>
  </si>
  <si>
    <t>LRMM1444</t>
  </si>
  <si>
    <t>LRMM1445</t>
  </si>
  <si>
    <t>LRMM1446</t>
  </si>
  <si>
    <t>LRMM1447</t>
  </si>
  <si>
    <t>LRMM1448</t>
  </si>
  <si>
    <t>LRMM1449</t>
  </si>
  <si>
    <t>LRMM1450</t>
  </si>
  <si>
    <t>LRMM1451</t>
  </si>
  <si>
    <t>LRMM1452</t>
  </si>
  <si>
    <t>LRMM1453</t>
  </si>
  <si>
    <t>LRMM1454</t>
  </si>
  <si>
    <t>LRMM1455</t>
  </si>
  <si>
    <t>LRMM1456</t>
  </si>
  <si>
    <t>LRMM1457</t>
  </si>
  <si>
    <t>LRMM1458</t>
  </si>
  <si>
    <t>LRMM1459</t>
  </si>
  <si>
    <t>LRMM1460</t>
  </si>
  <si>
    <t>LRMM1461</t>
  </si>
  <si>
    <t>LRMM1462</t>
  </si>
  <si>
    <t>LRMM1463</t>
  </si>
  <si>
    <t>LRMM1464</t>
  </si>
  <si>
    <t>LRMM1465</t>
  </si>
  <si>
    <t>LRMM1466</t>
  </si>
  <si>
    <t>LRMM1467</t>
  </si>
  <si>
    <t>LRMM1468</t>
  </si>
  <si>
    <t>LRMM1469</t>
  </si>
  <si>
    <t>LRMM1470</t>
  </si>
  <si>
    <t>LRMM1471</t>
  </si>
  <si>
    <t>LRMM1472</t>
  </si>
  <si>
    <t>LRMM1473</t>
  </si>
  <si>
    <t>LRMM1474</t>
  </si>
  <si>
    <t>LRMM1475</t>
  </si>
  <si>
    <t>LRMM1476</t>
  </si>
  <si>
    <t>LRMM1477</t>
  </si>
  <si>
    <t>LRMM1478</t>
  </si>
  <si>
    <t>LRMM1479</t>
  </si>
  <si>
    <t>LRMM1480</t>
  </si>
  <si>
    <t>LRMM1481</t>
  </si>
  <si>
    <t>LRMM1482</t>
  </si>
  <si>
    <t>LRMM1483</t>
  </si>
  <si>
    <t>LRMP1</t>
  </si>
  <si>
    <t>LRMP2</t>
  </si>
  <si>
    <t>LRMP3</t>
  </si>
  <si>
    <t>LRMP4</t>
  </si>
  <si>
    <t>LRMP5</t>
  </si>
  <si>
    <t>LRMP6</t>
  </si>
  <si>
    <t>LRMP7</t>
  </si>
  <si>
    <t>LRMP8</t>
  </si>
  <si>
    <t>LRMP9</t>
  </si>
  <si>
    <t>LRMP10</t>
  </si>
  <si>
    <t>LRMP11</t>
  </si>
  <si>
    <t>LRMP12</t>
  </si>
  <si>
    <t>LRMP13</t>
  </si>
  <si>
    <t>LRMP14</t>
  </si>
  <si>
    <t>LRMP15</t>
  </si>
  <si>
    <t>LRMP16</t>
  </si>
  <si>
    <t>LRMP17</t>
  </si>
  <si>
    <t>LRMP18</t>
  </si>
  <si>
    <t>LRMP19</t>
  </si>
  <si>
    <t>LRMP20</t>
  </si>
  <si>
    <t>LRMP21</t>
  </si>
  <si>
    <t>LRMP22</t>
  </si>
  <si>
    <t>LRMP23</t>
  </si>
  <si>
    <t>LRMP24</t>
  </si>
  <si>
    <t>LRMP25</t>
  </si>
  <si>
    <t>LRMP26</t>
  </si>
  <si>
    <t>LRMP27</t>
  </si>
  <si>
    <t>LRMP28</t>
  </si>
  <si>
    <t>LRMP29</t>
  </si>
  <si>
    <t>LRMP30</t>
  </si>
  <si>
    <t>LRMP31</t>
  </si>
  <si>
    <t>LRMP32</t>
  </si>
  <si>
    <t>LRMP33</t>
  </si>
  <si>
    <t>LRMP34</t>
  </si>
  <si>
    <t>LRMP35</t>
  </si>
  <si>
    <t>LRMP36</t>
  </si>
  <si>
    <t>LRMP37</t>
  </si>
  <si>
    <t>LRMP38</t>
  </si>
  <si>
    <t>LRMP39</t>
  </si>
  <si>
    <t>LRMP40</t>
  </si>
  <si>
    <t>LRMP41</t>
  </si>
  <si>
    <t>LRMP42</t>
  </si>
  <si>
    <t>LRMP43</t>
  </si>
  <si>
    <t>LRMP44</t>
  </si>
  <si>
    <t>LRMP45</t>
  </si>
  <si>
    <t>LRMP46</t>
  </si>
  <si>
    <t>LRMP47</t>
  </si>
  <si>
    <t>LRMP48</t>
  </si>
  <si>
    <t>LRMP49</t>
  </si>
  <si>
    <t>LRMP50</t>
  </si>
  <si>
    <t>LRMP51</t>
  </si>
  <si>
    <t>LRMP52</t>
  </si>
  <si>
    <t>LRMP53</t>
  </si>
  <si>
    <t>LRMP54</t>
  </si>
  <si>
    <t>LRMP55</t>
  </si>
  <si>
    <t>LRMP56</t>
  </si>
  <si>
    <t>LRMP57</t>
  </si>
  <si>
    <t>LRMP58</t>
  </si>
  <si>
    <t>LRMP59</t>
  </si>
  <si>
    <t>LRMP60</t>
  </si>
  <si>
    <t>LRMP61</t>
  </si>
  <si>
    <t>LRMP62</t>
  </si>
  <si>
    <t>LRMP63</t>
  </si>
  <si>
    <t>LRMP64</t>
  </si>
  <si>
    <t>LRMP65</t>
  </si>
  <si>
    <t>LRMP66</t>
  </si>
  <si>
    <t>LRMP67</t>
  </si>
  <si>
    <t>LRMP68</t>
  </si>
  <si>
    <t>LRMP69</t>
  </si>
  <si>
    <t>LRMP70</t>
  </si>
  <si>
    <t>LRMP71</t>
  </si>
  <si>
    <t>LRMP72</t>
  </si>
  <si>
    <t>LRMP73</t>
  </si>
  <si>
    <t>LRMP74</t>
  </si>
  <si>
    <t>LRMP75</t>
  </si>
  <si>
    <t>LRMP76</t>
  </si>
  <si>
    <t>LRMP77</t>
  </si>
  <si>
    <t>LRMP78</t>
  </si>
  <si>
    <t>LRMP79</t>
  </si>
  <si>
    <t>LRMP80</t>
  </si>
  <si>
    <t>LRMP81</t>
  </si>
  <si>
    <t>LRMP82</t>
  </si>
  <si>
    <t>LRMP83</t>
  </si>
  <si>
    <t>LRMP84</t>
  </si>
  <si>
    <t>LRMP85</t>
  </si>
  <si>
    <t>LRMP86</t>
  </si>
  <si>
    <t>LRMP87</t>
  </si>
  <si>
    <t>LRMP88</t>
  </si>
  <si>
    <t>LRMP89</t>
  </si>
  <si>
    <t>LRMP90</t>
  </si>
  <si>
    <t>LRMP91</t>
  </si>
  <si>
    <t>LRMP92</t>
  </si>
  <si>
    <t>LRMP93</t>
  </si>
  <si>
    <t>LRMP94</t>
  </si>
  <si>
    <t>LRMP95</t>
  </si>
  <si>
    <t>LRMP96</t>
  </si>
  <si>
    <t>LRMP97</t>
  </si>
  <si>
    <t>LRMP98</t>
  </si>
  <si>
    <t>LRMP99</t>
  </si>
  <si>
    <t>LRMP100</t>
  </si>
  <si>
    <t>LRMP101</t>
  </si>
  <si>
    <t>LRMP102</t>
  </si>
  <si>
    <t>LRMP103</t>
  </si>
  <si>
    <t>LRMP104</t>
  </si>
  <si>
    <t>LRMP105</t>
  </si>
  <si>
    <t>LRMP106</t>
  </si>
  <si>
    <t>LRMP107</t>
  </si>
  <si>
    <t>LRMP108</t>
  </si>
  <si>
    <t>LRMP109</t>
  </si>
  <si>
    <t>LRMP110</t>
  </si>
  <si>
    <t>LRMP111</t>
  </si>
  <si>
    <t>LRMP112</t>
  </si>
  <si>
    <t>LRMP113</t>
  </si>
  <si>
    <t>LRMP114</t>
  </si>
  <si>
    <t>LRMP115</t>
  </si>
  <si>
    <t>LRMP116</t>
  </si>
  <si>
    <t>LRMP117</t>
  </si>
  <si>
    <t>LRMP118</t>
  </si>
  <si>
    <t>LRMP119</t>
  </si>
  <si>
    <t>LRMP120</t>
  </si>
  <si>
    <t>LRMP121</t>
  </si>
  <si>
    <t>LRMP122</t>
  </si>
  <si>
    <t>LRMP123</t>
  </si>
  <si>
    <t>LRMP124</t>
  </si>
  <si>
    <t>LRMP125</t>
  </si>
  <si>
    <t>LRMP126</t>
  </si>
  <si>
    <t>LRMP127</t>
  </si>
  <si>
    <t>LRMP128</t>
  </si>
  <si>
    <t>LRMP129</t>
  </si>
  <si>
    <t>LRMP130</t>
  </si>
  <si>
    <t>LRMP131</t>
  </si>
  <si>
    <t>LRMP132</t>
  </si>
  <si>
    <t>LRMP133</t>
  </si>
  <si>
    <t>LRMP134</t>
  </si>
  <si>
    <t>LRMP135</t>
  </si>
  <si>
    <t>LRMP136</t>
  </si>
  <si>
    <t>LRMP137</t>
  </si>
  <si>
    <t>LRMP138</t>
  </si>
  <si>
    <t>LRMP139</t>
  </si>
  <si>
    <t>LRMP140</t>
  </si>
  <si>
    <t>LRMP141</t>
  </si>
  <si>
    <t>LRMP142</t>
  </si>
  <si>
    <t>LRMP143</t>
  </si>
  <si>
    <t>LRMP144</t>
  </si>
  <si>
    <t>LRMP145</t>
  </si>
  <si>
    <t>LRMP146</t>
  </si>
  <si>
    <t>LRMP147</t>
  </si>
  <si>
    <t>LRMP148</t>
  </si>
  <si>
    <t>LRMP149</t>
  </si>
  <si>
    <t>LRMP150</t>
  </si>
  <si>
    <t>LRMP151</t>
  </si>
  <si>
    <t>LRMP152</t>
  </si>
  <si>
    <t>LRMP153</t>
  </si>
  <si>
    <t>LRMP154</t>
  </si>
  <si>
    <t>LRMP155</t>
  </si>
  <si>
    <t>LRMP156</t>
  </si>
  <si>
    <t>LRMP157</t>
  </si>
  <si>
    <t>LRMP158</t>
  </si>
  <si>
    <t>LRMP159</t>
  </si>
  <si>
    <t>LRMP160</t>
  </si>
  <si>
    <t>LRMP161</t>
  </si>
  <si>
    <t>LRMP162</t>
  </si>
  <si>
    <t>LRMP163</t>
  </si>
  <si>
    <t>LRMP164</t>
  </si>
  <si>
    <t>LRMP165</t>
  </si>
  <si>
    <t>LRMP166</t>
  </si>
  <si>
    <t>LRMP167</t>
  </si>
  <si>
    <t>LRMP168</t>
  </si>
  <si>
    <t>LRMP169</t>
  </si>
  <si>
    <t>LRMP170</t>
  </si>
  <si>
    <t>LRMP171</t>
  </si>
  <si>
    <t>LRMP172</t>
  </si>
  <si>
    <t>LRMP173</t>
  </si>
  <si>
    <t>LRMP174</t>
  </si>
  <si>
    <t>LRMP175</t>
  </si>
  <si>
    <t>LRMP176</t>
  </si>
  <si>
    <t>LRMP177</t>
  </si>
  <si>
    <t>LRMP178</t>
  </si>
  <si>
    <t>LRMP179</t>
  </si>
  <si>
    <t>LRMP180</t>
  </si>
  <si>
    <t>LRMP181</t>
  </si>
  <si>
    <t>LRMP182</t>
  </si>
  <si>
    <t>LRMP183</t>
  </si>
  <si>
    <t>LRMP184</t>
  </si>
  <si>
    <t>LRMP185</t>
  </si>
  <si>
    <t>LRMP186</t>
  </si>
  <si>
    <t>LRMP187</t>
  </si>
  <si>
    <t>LRMP188</t>
  </si>
  <si>
    <t>LRMP189</t>
  </si>
  <si>
    <t>LRMP190</t>
  </si>
  <si>
    <t>LRMP191</t>
  </si>
  <si>
    <t>LRMP192</t>
  </si>
  <si>
    <t>LRMP193</t>
  </si>
  <si>
    <t>LRMP194</t>
  </si>
  <si>
    <t>LRMP195</t>
  </si>
  <si>
    <t>LRMP196</t>
  </si>
  <si>
    <t>LRMP197</t>
  </si>
  <si>
    <t>LRMP198</t>
  </si>
  <si>
    <t>LRMP199</t>
  </si>
  <si>
    <t>LRMP200</t>
  </si>
  <si>
    <t>LRMP201</t>
  </si>
  <si>
    <t>LRMP202</t>
  </si>
  <si>
    <t>LRMP203</t>
  </si>
  <si>
    <t>LRMP204</t>
  </si>
  <si>
    <t>LRMP205</t>
  </si>
  <si>
    <t>LRMP206</t>
  </si>
  <si>
    <t>LRMP207</t>
  </si>
  <si>
    <t>LRMP208</t>
  </si>
  <si>
    <t>LRMP209</t>
  </si>
  <si>
    <t>LRMP210</t>
  </si>
  <si>
    <t>LRMP211</t>
  </si>
  <si>
    <t>LRMP212</t>
  </si>
  <si>
    <t>LRMP213</t>
  </si>
  <si>
    <t>LRMP214</t>
  </si>
  <si>
    <t>LRMP215</t>
  </si>
  <si>
    <t>LRMP216</t>
  </si>
  <si>
    <t>LRMP217</t>
  </si>
  <si>
    <t>LRMP218</t>
  </si>
  <si>
    <t>LRMP219</t>
  </si>
  <si>
    <t>LRMP220</t>
  </si>
  <si>
    <t>LRMP221</t>
  </si>
  <si>
    <t>LRMP222</t>
  </si>
  <si>
    <t>LRMP223</t>
  </si>
  <si>
    <t>LRMP224</t>
  </si>
  <si>
    <t>LRMP225</t>
  </si>
  <si>
    <t>LRMP226</t>
  </si>
  <si>
    <t>LRMP227</t>
  </si>
  <si>
    <t>LRMP228</t>
  </si>
  <si>
    <t>LRMP229</t>
  </si>
  <si>
    <t>LRMP230</t>
  </si>
  <si>
    <t>LRMP231</t>
  </si>
  <si>
    <t>LRMP232</t>
  </si>
  <si>
    <t>LRMP233</t>
  </si>
  <si>
    <t>LRMP234</t>
  </si>
  <si>
    <t>LRMP235</t>
  </si>
  <si>
    <t>LRMP236</t>
  </si>
  <si>
    <t>LRMP237</t>
  </si>
  <si>
    <t>LRMP238</t>
  </si>
  <si>
    <t>LRMP239</t>
  </si>
  <si>
    <t>LRMP240</t>
  </si>
  <si>
    <t>LRMP241</t>
  </si>
  <si>
    <t>LRMP242</t>
  </si>
  <si>
    <t>LRMP243</t>
  </si>
  <si>
    <t>LRMP244</t>
  </si>
  <si>
    <t>LRMP245</t>
  </si>
  <si>
    <t>LRMP246</t>
  </si>
  <si>
    <t>LRMP247</t>
  </si>
  <si>
    <t>LRMP248</t>
  </si>
  <si>
    <t>LRMP249</t>
  </si>
  <si>
    <t>LRMP250</t>
  </si>
  <si>
    <t>LRMP251</t>
  </si>
  <si>
    <t>LRMP252</t>
  </si>
  <si>
    <t>LRMP253</t>
  </si>
  <si>
    <t>LRMP254</t>
  </si>
  <si>
    <t>LRMP255</t>
  </si>
  <si>
    <t>LRMP256</t>
  </si>
  <si>
    <t>LRMP257</t>
  </si>
  <si>
    <t>LRMP258</t>
  </si>
  <si>
    <t>LRMP259</t>
  </si>
  <si>
    <t>LRMP260</t>
  </si>
  <si>
    <t>LRMP261</t>
  </si>
  <si>
    <t>LRMP262</t>
  </si>
  <si>
    <t>LRMP263</t>
  </si>
  <si>
    <t>LRMP264</t>
  </si>
  <si>
    <t>LRMP265</t>
  </si>
  <si>
    <t>LRMP266</t>
  </si>
  <si>
    <t>LRMP267</t>
  </si>
  <si>
    <t>LRMP268</t>
  </si>
  <si>
    <t>LRMP269</t>
  </si>
  <si>
    <t>LRMP270</t>
  </si>
  <si>
    <t>LRMP271</t>
  </si>
  <si>
    <t>LRMP272</t>
  </si>
  <si>
    <t>LRMP273</t>
  </si>
  <si>
    <t>LRMP274</t>
  </si>
  <si>
    <t>LRMP275</t>
  </si>
  <si>
    <t>LRMP276</t>
  </si>
  <si>
    <t>LRMP277</t>
  </si>
  <si>
    <t>LRMP278</t>
  </si>
  <si>
    <t>LRMP279</t>
  </si>
  <si>
    <t>LRMP280</t>
  </si>
  <si>
    <t>LRMP281</t>
  </si>
  <si>
    <t>LRMP282</t>
  </si>
  <si>
    <t>LRMP283</t>
  </si>
  <si>
    <t>LRMP284</t>
  </si>
  <si>
    <t>LRMP285</t>
  </si>
  <si>
    <t>LRMP286</t>
  </si>
  <si>
    <t>LRMP287</t>
  </si>
  <si>
    <t>LRMP288</t>
  </si>
  <si>
    <t>LRMP289</t>
  </si>
  <si>
    <t>LRMP290</t>
  </si>
  <si>
    <t>LRMP291</t>
  </si>
  <si>
    <t>LRMP292</t>
  </si>
  <si>
    <t>LRMP293</t>
  </si>
  <si>
    <t>LRMP294</t>
  </si>
  <si>
    <t>LRMP295</t>
  </si>
  <si>
    <t>LRMP296</t>
  </si>
  <si>
    <t>LRMP297</t>
  </si>
  <si>
    <t>LRMP298</t>
  </si>
  <si>
    <t>LRMP299</t>
  </si>
  <si>
    <t>LRMP300</t>
  </si>
  <si>
    <t>LRMP301</t>
  </si>
  <si>
    <t>LRMP302</t>
  </si>
  <si>
    <t>LRMP303</t>
  </si>
  <si>
    <t>LRMP304</t>
  </si>
  <si>
    <t>LRMP305</t>
  </si>
  <si>
    <t>LRMP306</t>
  </si>
  <si>
    <t>LRMP307</t>
  </si>
  <si>
    <t>LRMP308</t>
  </si>
  <si>
    <t>LRMP309</t>
  </si>
  <si>
    <t>LRMP310</t>
  </si>
  <si>
    <t>LRMP311</t>
  </si>
  <si>
    <t>LRMP312</t>
  </si>
  <si>
    <t>LRMP313</t>
  </si>
  <si>
    <t>LRMP314</t>
  </si>
  <si>
    <t>LRMP315</t>
  </si>
  <si>
    <t>LRMP316</t>
  </si>
  <si>
    <t>LRMP317</t>
  </si>
  <si>
    <t>LRMP318</t>
  </si>
  <si>
    <t>LRMP319</t>
  </si>
  <si>
    <t>LRMP320</t>
  </si>
  <si>
    <t>LRMP321</t>
  </si>
  <si>
    <t>LRMP322</t>
  </si>
  <si>
    <t>LRMP323</t>
  </si>
  <si>
    <t>LRMP324</t>
  </si>
  <si>
    <t>LRMP325</t>
  </si>
  <si>
    <t>LRMP326</t>
  </si>
  <si>
    <t>LRMP327</t>
  </si>
  <si>
    <t>LRMP328</t>
  </si>
  <si>
    <t>LRMP329</t>
  </si>
  <si>
    <t>LRMP330</t>
  </si>
  <si>
    <t>LRMP331</t>
  </si>
  <si>
    <t>LRMP332</t>
  </si>
  <si>
    <t>LRMP333</t>
  </si>
  <si>
    <t>LRMP334</t>
  </si>
  <si>
    <t>LRMP335</t>
  </si>
  <si>
    <t>LRMP336</t>
  </si>
  <si>
    <t>LRMP337</t>
  </si>
  <si>
    <t>LRMP338</t>
  </si>
  <si>
    <t>LRMP339</t>
  </si>
  <si>
    <t>LRMP340</t>
  </si>
  <si>
    <t>LRMP341</t>
  </si>
  <si>
    <t>LRMP342</t>
  </si>
  <si>
    <t>LRMP343</t>
  </si>
  <si>
    <t>LRMP344</t>
  </si>
  <si>
    <t>LRMP345</t>
  </si>
  <si>
    <t>LRMP346</t>
  </si>
  <si>
    <t>LRMP347</t>
  </si>
  <si>
    <t>LRMP348</t>
  </si>
  <si>
    <t>LRMP349</t>
  </si>
  <si>
    <t>LRMP350</t>
  </si>
  <si>
    <t>LRMP351</t>
  </si>
  <si>
    <t>LRMP352</t>
  </si>
  <si>
    <t>LRMP353</t>
  </si>
  <si>
    <t>LRMP354</t>
  </si>
  <si>
    <t>LRMP355</t>
  </si>
  <si>
    <t>LRMP356</t>
  </si>
  <si>
    <t>LRMP357</t>
  </si>
  <si>
    <t>LRMP358</t>
  </si>
  <si>
    <t>LRMP359</t>
  </si>
  <si>
    <t>LRMP360</t>
  </si>
  <si>
    <t>LRMP361</t>
  </si>
  <si>
    <t>LRMP362</t>
  </si>
  <si>
    <t>LRMP363</t>
  </si>
  <si>
    <t>LRMP364</t>
  </si>
  <si>
    <t>LRMP365</t>
  </si>
  <si>
    <t>LRMP366</t>
  </si>
  <si>
    <t>LRMP367</t>
  </si>
  <si>
    <t>LRMP368</t>
  </si>
  <si>
    <t>LRMP369</t>
  </si>
  <si>
    <t>LRMP370</t>
  </si>
  <si>
    <t>LRMP371</t>
  </si>
  <si>
    <t>LRMP372</t>
  </si>
  <si>
    <t>LRMP373</t>
  </si>
  <si>
    <t>LRMP374</t>
  </si>
  <si>
    <t>LRMP375</t>
  </si>
  <si>
    <t>LRMP376</t>
  </si>
  <si>
    <t>LRMP377</t>
  </si>
  <si>
    <t>LRMP378</t>
  </si>
  <si>
    <t>LRMP379</t>
  </si>
  <si>
    <t>LRMP380</t>
  </si>
  <si>
    <t>LRMP381</t>
  </si>
  <si>
    <t>LRMP382</t>
  </si>
  <si>
    <t>LRMP383</t>
  </si>
  <si>
    <t>LRMP384</t>
  </si>
  <si>
    <t>LRMP385</t>
  </si>
  <si>
    <t>LRMP386</t>
  </si>
  <si>
    <t>LRMP387</t>
  </si>
  <si>
    <t>LRMP388</t>
  </si>
  <si>
    <t>LRMP389</t>
  </si>
  <si>
    <t>LRMP390</t>
  </si>
  <si>
    <t>LRMP391</t>
  </si>
  <si>
    <t>LRMP392</t>
  </si>
  <si>
    <t>LRMP393</t>
  </si>
  <si>
    <t>LRMP394</t>
  </si>
  <si>
    <t>LRMP395</t>
  </si>
  <si>
    <t>LRMP396</t>
  </si>
  <si>
    <t>LRMP397</t>
  </si>
  <si>
    <t>LRMP398</t>
  </si>
  <si>
    <t>LRMP399</t>
  </si>
  <si>
    <t>LRMP400</t>
  </si>
  <si>
    <t>LRMP401</t>
  </si>
  <si>
    <t>LRMP402</t>
  </si>
  <si>
    <t>LRMP403</t>
  </si>
  <si>
    <t>LRMP404</t>
  </si>
  <si>
    <t>LRMP405</t>
  </si>
  <si>
    <t>LRMP406</t>
  </si>
  <si>
    <t>LRMP407</t>
  </si>
  <si>
    <t>LRMP408</t>
  </si>
  <si>
    <t>LRMP409</t>
  </si>
  <si>
    <t>LRMP410</t>
  </si>
  <si>
    <t>LRMP411</t>
  </si>
  <si>
    <t>LRMP412</t>
  </si>
  <si>
    <t>LRMP413</t>
  </si>
  <si>
    <t>LRMP414</t>
  </si>
  <si>
    <t>LRMP415</t>
  </si>
  <si>
    <t>LRMP416</t>
  </si>
  <si>
    <t>LRMP417</t>
  </si>
  <si>
    <t>LRMP418</t>
  </si>
  <si>
    <t>LRMP419</t>
  </si>
  <si>
    <t>LRMP420</t>
  </si>
  <si>
    <t>LRMP421</t>
  </si>
  <si>
    <t>LRMP422</t>
  </si>
  <si>
    <t>LRMP423</t>
  </si>
  <si>
    <t>LRMP424</t>
  </si>
  <si>
    <t>LRMP425</t>
  </si>
  <si>
    <t>LRMP426</t>
  </si>
  <si>
    <t>LRMP427</t>
  </si>
  <si>
    <t>LRMP428</t>
  </si>
  <si>
    <t>LRMP429</t>
  </si>
  <si>
    <t>LRMP430</t>
  </si>
  <si>
    <t>LRMP431</t>
  </si>
  <si>
    <t>LRMP432</t>
  </si>
  <si>
    <t>LRMP433</t>
  </si>
  <si>
    <t>LRMP434</t>
  </si>
  <si>
    <t>LRMP435</t>
  </si>
  <si>
    <t>LRMP436</t>
  </si>
  <si>
    <t>LRMP437</t>
  </si>
  <si>
    <t>LRMP438</t>
  </si>
  <si>
    <t>LRMP439</t>
  </si>
  <si>
    <t>LRMP440</t>
  </si>
  <si>
    <t>LRMP441</t>
  </si>
  <si>
    <t>LRMP442</t>
  </si>
  <si>
    <t>LRMP443</t>
  </si>
  <si>
    <t>LRMP444</t>
  </si>
  <si>
    <t>LRMP445</t>
  </si>
  <si>
    <t>LRMP446</t>
  </si>
  <si>
    <t>LRMP447</t>
  </si>
  <si>
    <t>LRMP448</t>
  </si>
  <si>
    <t>LRMP449</t>
  </si>
  <si>
    <t>LRMP450</t>
  </si>
  <si>
    <t>LRMP451</t>
  </si>
  <si>
    <t>LRMP452</t>
  </si>
  <si>
    <t>LRMP453</t>
  </si>
  <si>
    <t>LRMP454</t>
  </si>
  <si>
    <t>LRMP455</t>
  </si>
  <si>
    <t>LRMP456</t>
  </si>
  <si>
    <t>LRMP457</t>
  </si>
  <si>
    <t>LRMP458</t>
  </si>
  <si>
    <t>LRMP459</t>
  </si>
  <si>
    <t>LRMP460</t>
  </si>
  <si>
    <t>LRMP461</t>
  </si>
  <si>
    <t>LRMP462</t>
  </si>
  <si>
    <t>LRMP463</t>
  </si>
  <si>
    <t>LRMP464</t>
  </si>
  <si>
    <t>LRMP465</t>
  </si>
  <si>
    <t>LRMP466</t>
  </si>
  <si>
    <t>LRMP467</t>
  </si>
  <si>
    <t>LRMP468</t>
  </si>
  <si>
    <t>LRMP469</t>
  </si>
  <si>
    <t>LRMP470</t>
  </si>
  <si>
    <t>LRMP471</t>
  </si>
  <si>
    <t>LRMP472</t>
  </si>
  <si>
    <t>LRMP473</t>
  </si>
  <si>
    <t>LRMP474</t>
  </si>
  <si>
    <t>LRMP475</t>
  </si>
  <si>
    <t>LRMP476</t>
  </si>
  <si>
    <t>LRMP477</t>
  </si>
  <si>
    <t>LRMP478</t>
  </si>
  <si>
    <t>LRMP479</t>
  </si>
  <si>
    <t>LRMP480</t>
  </si>
  <si>
    <t>LRMP481</t>
  </si>
  <si>
    <t>LRMP482</t>
  </si>
  <si>
    <t>LRMP483</t>
  </si>
  <si>
    <t>LRMP484</t>
  </si>
  <si>
    <t>LRMP485</t>
  </si>
  <si>
    <t>LRMP486</t>
  </si>
  <si>
    <t>LRMP487</t>
  </si>
  <si>
    <t>LRMP488</t>
  </si>
  <si>
    <t>LRMP489</t>
  </si>
  <si>
    <t>LRMP490</t>
  </si>
  <si>
    <t>LRMP491</t>
  </si>
  <si>
    <t>LRMP492</t>
  </si>
  <si>
    <t>LRMP493</t>
  </si>
  <si>
    <t>LRMP494</t>
  </si>
  <si>
    <t>LRMP495</t>
  </si>
  <si>
    <t>LRMP496</t>
  </si>
  <si>
    <t>LRMP497</t>
  </si>
  <si>
    <t>LRMP498</t>
  </si>
  <si>
    <t>LRMP499</t>
  </si>
  <si>
    <t>LRMP500</t>
  </si>
  <si>
    <t>LRMP501</t>
  </si>
  <si>
    <t>LRMP502</t>
  </si>
  <si>
    <t>LRMP503</t>
  </si>
  <si>
    <t>LRMP504</t>
  </si>
  <si>
    <t>LRMP505</t>
  </si>
  <si>
    <t>LRMP506</t>
  </si>
  <si>
    <t>LRMP507</t>
  </si>
  <si>
    <t>LRMP508</t>
  </si>
  <si>
    <t>LRMP509</t>
  </si>
  <si>
    <t>LRMP510</t>
  </si>
  <si>
    <t>LRMP511</t>
  </si>
  <si>
    <t>LRMP512</t>
  </si>
  <si>
    <t>LRMP513</t>
  </si>
  <si>
    <t>LRMP514</t>
  </si>
  <si>
    <t>LRMP515</t>
  </si>
  <si>
    <t>LRMP516</t>
  </si>
  <si>
    <t>LRMP517</t>
  </si>
  <si>
    <t>LRMP518</t>
  </si>
  <si>
    <t>LRMP519</t>
  </si>
  <si>
    <t>LRMP520</t>
  </si>
  <si>
    <t>LRMP521</t>
  </si>
  <si>
    <t>LRMP522</t>
  </si>
  <si>
    <t>LRMP523</t>
  </si>
  <si>
    <t>LRMP524</t>
  </si>
  <si>
    <t>LRMP525</t>
  </si>
  <si>
    <t>LRMP526</t>
  </si>
  <si>
    <t>LRMP527</t>
  </si>
  <si>
    <t>LRMP528</t>
  </si>
  <si>
    <t>LRMP529</t>
  </si>
  <si>
    <t>LRMP530</t>
  </si>
  <si>
    <t>LRMP531</t>
  </si>
  <si>
    <t>LRMP532</t>
  </si>
  <si>
    <t>LRMP533</t>
  </si>
  <si>
    <t>LRMP534</t>
  </si>
  <si>
    <t>LRMP535</t>
  </si>
  <si>
    <t>LRMP536</t>
  </si>
  <si>
    <t>LRMP537</t>
  </si>
  <si>
    <t>LRMP538</t>
  </si>
  <si>
    <t>LRMP539</t>
  </si>
  <si>
    <t>LRMP540</t>
  </si>
  <si>
    <t>LRMP541</t>
  </si>
  <si>
    <t>LRMP542</t>
  </si>
  <si>
    <t>LRMP543</t>
  </si>
  <si>
    <t>LRMP544</t>
  </si>
  <si>
    <t>LRMP545</t>
  </si>
  <si>
    <t>LRMP546</t>
  </si>
  <si>
    <t>LRMP547</t>
  </si>
  <si>
    <t>LRMP548</t>
  </si>
  <si>
    <t>LRMP549</t>
  </si>
  <si>
    <t>LRMP550</t>
  </si>
  <si>
    <t>LRMP551</t>
  </si>
  <si>
    <t>LRMP552</t>
  </si>
  <si>
    <t>LRMP553</t>
  </si>
  <si>
    <t>LRMP554</t>
  </si>
  <si>
    <t>LRMP555</t>
  </si>
  <si>
    <t>LRMP556</t>
  </si>
  <si>
    <t>LRMP557</t>
  </si>
  <si>
    <t>LRMP558</t>
  </si>
  <si>
    <t>LRMP559</t>
  </si>
  <si>
    <t>LRMP560</t>
  </si>
  <si>
    <t>LRMP561</t>
  </si>
  <si>
    <t>LRMP562</t>
  </si>
  <si>
    <t>LRMP563</t>
  </si>
  <si>
    <t>LRMP564</t>
  </si>
  <si>
    <t>LRMP565</t>
  </si>
  <si>
    <t>LRMP566</t>
  </si>
  <si>
    <t>LRMP567</t>
  </si>
  <si>
    <t>LRMP568</t>
  </si>
  <si>
    <t>LRMP569</t>
  </si>
  <si>
    <t>LRMP570</t>
  </si>
  <si>
    <t>LRMP571</t>
  </si>
  <si>
    <t>LRMP572</t>
  </si>
  <si>
    <t>LRMP573</t>
  </si>
  <si>
    <t>LRMP574</t>
  </si>
  <si>
    <t>LRMP575</t>
  </si>
  <si>
    <t>LRMP576</t>
  </si>
  <si>
    <t>LRMP577</t>
  </si>
  <si>
    <t>LRMP578</t>
  </si>
  <si>
    <t>LRMP579</t>
  </si>
  <si>
    <t>LRMP580</t>
  </si>
  <si>
    <t>LRMP581</t>
  </si>
  <si>
    <t>LRMP582</t>
  </si>
  <si>
    <t>LRMP583</t>
  </si>
  <si>
    <t>LRMP584</t>
  </si>
  <si>
    <t>LRMP585</t>
  </si>
  <si>
    <t>LRMP586</t>
  </si>
  <si>
    <t>LRMP587</t>
  </si>
  <si>
    <t>LRMP588</t>
  </si>
  <si>
    <t>LRMP589</t>
  </si>
  <si>
    <t>LRMP590</t>
  </si>
  <si>
    <t>LRMP591</t>
  </si>
  <si>
    <t>LRMP592</t>
  </si>
  <si>
    <t>LRMP593</t>
  </si>
  <si>
    <t>LRMP594</t>
  </si>
  <si>
    <t>LRMP595</t>
  </si>
  <si>
    <t>LRMP596</t>
  </si>
  <si>
    <t>LRMP597</t>
  </si>
  <si>
    <t>LRMP598</t>
  </si>
  <si>
    <t>LRMP599</t>
  </si>
  <si>
    <t>LRMP600</t>
  </si>
  <si>
    <t>LRMP601</t>
  </si>
  <si>
    <t>LRMP602</t>
  </si>
  <si>
    <t>LRMP603</t>
  </si>
  <si>
    <t>LRMP604</t>
  </si>
  <si>
    <t>LRMP605</t>
  </si>
  <si>
    <t>LRMP606</t>
  </si>
  <si>
    <t>LRMP607</t>
  </si>
  <si>
    <t>LRMP608</t>
  </si>
  <si>
    <t>LRMP609</t>
  </si>
  <si>
    <t>LRMP610</t>
  </si>
  <si>
    <t>LRMP611</t>
  </si>
  <si>
    <t>LRMP612</t>
  </si>
  <si>
    <t>LRMP613</t>
  </si>
  <si>
    <t>LRMP614</t>
  </si>
  <si>
    <t>LRMP615</t>
  </si>
  <si>
    <t>LRMP616</t>
  </si>
  <si>
    <t>LRMP617</t>
  </si>
  <si>
    <t>LRMP618</t>
  </si>
  <si>
    <t>LRMP619</t>
  </si>
  <si>
    <t>LRMP620</t>
  </si>
  <si>
    <t>LRMP621</t>
  </si>
  <si>
    <t>LRMP622</t>
  </si>
  <si>
    <t>LRMP623</t>
  </si>
  <si>
    <t>LRMP624</t>
  </si>
  <si>
    <t>LRMP625</t>
  </si>
  <si>
    <t>LRMP626</t>
  </si>
  <si>
    <t>LRMP627</t>
  </si>
  <si>
    <t>LRMP628</t>
  </si>
  <si>
    <t>LRMP629</t>
  </si>
  <si>
    <t>LRMP630</t>
  </si>
  <si>
    <t>LRMP631</t>
  </si>
  <si>
    <t>LRMP632</t>
  </si>
  <si>
    <t>LRMP633</t>
  </si>
  <si>
    <t>LRMP634</t>
  </si>
  <si>
    <t>LRMP635</t>
  </si>
  <si>
    <t>LRMP636</t>
  </si>
  <si>
    <t>LRMP637</t>
  </si>
  <si>
    <t>LRMP638</t>
  </si>
  <si>
    <t>LRMP639</t>
  </si>
  <si>
    <t>LRMP640</t>
  </si>
  <si>
    <t>LRMP641</t>
  </si>
  <si>
    <t>LRMP642</t>
  </si>
  <si>
    <t>LRMP643</t>
  </si>
  <si>
    <t>LRMP644</t>
  </si>
  <si>
    <t>LRMP645</t>
  </si>
  <si>
    <t>LRMP646</t>
  </si>
  <si>
    <t>LRMP647</t>
  </si>
  <si>
    <t>LRMP648</t>
  </si>
  <si>
    <t>LRMP649</t>
  </si>
  <si>
    <t>LRMP650</t>
  </si>
  <si>
    <t>LRMP651</t>
  </si>
  <si>
    <t>LRMP652</t>
  </si>
  <si>
    <t>LRMP653</t>
  </si>
  <si>
    <t>LRMP654</t>
  </si>
  <si>
    <t>LRMP655</t>
  </si>
  <si>
    <t>LRMP656</t>
  </si>
  <si>
    <t>LRMP657</t>
  </si>
  <si>
    <t>LRMP658</t>
  </si>
  <si>
    <t>LRMP659</t>
  </si>
  <si>
    <t>LRMP660</t>
  </si>
  <si>
    <t>LRMP661</t>
  </si>
  <si>
    <t>LRMP662</t>
  </si>
  <si>
    <t>LRMP663</t>
  </si>
  <si>
    <t>LRMP664</t>
  </si>
  <si>
    <t>LRMP665</t>
  </si>
  <si>
    <t>LRMP666</t>
  </si>
  <si>
    <t>LRMP667</t>
  </si>
  <si>
    <t>LRMP668</t>
  </si>
  <si>
    <t>LRMP669</t>
  </si>
  <si>
    <t>LRMP670</t>
  </si>
  <si>
    <t>LRMP671</t>
  </si>
  <si>
    <t>LRMP672</t>
  </si>
  <si>
    <t>LRMP673</t>
  </si>
  <si>
    <t>LRMP674</t>
  </si>
  <si>
    <t>LRMP675</t>
  </si>
  <si>
    <t>LRMP676</t>
  </si>
  <si>
    <t>LRMP677</t>
  </si>
  <si>
    <t>LRMP678</t>
  </si>
  <si>
    <t>LRMP679</t>
  </si>
  <si>
    <t>LRMP680</t>
  </si>
  <si>
    <t>LRMP681</t>
  </si>
  <si>
    <t>LRMP682</t>
  </si>
  <si>
    <t>LRMP683</t>
  </si>
  <si>
    <t>LRMP684</t>
  </si>
  <si>
    <t>LRMP685</t>
  </si>
  <si>
    <t>LRMP686</t>
  </si>
  <si>
    <t>LRMP687</t>
  </si>
  <si>
    <t>LRMP688</t>
  </si>
  <si>
    <t>LRMP689</t>
  </si>
  <si>
    <t>LRMP690</t>
  </si>
  <si>
    <t>LRMP691</t>
  </si>
  <si>
    <t>LRMP692</t>
  </si>
  <si>
    <t>LRMP693</t>
  </si>
  <si>
    <t>LRMP694</t>
  </si>
  <si>
    <t>LRMP695</t>
  </si>
  <si>
    <t>LRMP696</t>
  </si>
  <si>
    <t>LRMP697</t>
  </si>
  <si>
    <t>LRMP698</t>
  </si>
  <si>
    <t>LRMP699</t>
  </si>
  <si>
    <t>LRMP700</t>
  </si>
  <si>
    <t>LRMP701</t>
  </si>
  <si>
    <t>LRMP702</t>
  </si>
  <si>
    <t>LRMP703</t>
  </si>
  <si>
    <t>LRMP704</t>
  </si>
  <si>
    <t>LRMP705</t>
  </si>
  <si>
    <t>LRMP706</t>
  </si>
  <si>
    <t>LRMP707</t>
  </si>
  <si>
    <t>LRMP708</t>
  </si>
  <si>
    <t>LRMP709</t>
  </si>
  <si>
    <t>LRMP710</t>
  </si>
  <si>
    <t>LRMP711</t>
  </si>
  <si>
    <t>LRMP712</t>
  </si>
  <si>
    <t>LRMP713</t>
  </si>
  <si>
    <t>LRMP714</t>
  </si>
  <si>
    <t>LRMP715</t>
  </si>
  <si>
    <t>LRMP716</t>
  </si>
  <si>
    <t>LRMP717</t>
  </si>
  <si>
    <t>LRMP718</t>
  </si>
  <si>
    <t>LRMP719</t>
  </si>
  <si>
    <t>LRMP720</t>
  </si>
  <si>
    <t>LRMP721</t>
  </si>
  <si>
    <t>LRMP722</t>
  </si>
  <si>
    <t>LRMP723</t>
  </si>
  <si>
    <t>LRMP724</t>
  </si>
  <si>
    <t>LRMP725</t>
  </si>
  <si>
    <t>LRMP726</t>
  </si>
  <si>
    <t>LRMP727</t>
  </si>
  <si>
    <t>LRMP728</t>
  </si>
  <si>
    <t>LRMP729</t>
  </si>
  <si>
    <t>LRMP730</t>
  </si>
  <si>
    <t>LRMP731</t>
  </si>
  <si>
    <t>LRMP732</t>
  </si>
  <si>
    <t>LRMP733</t>
  </si>
  <si>
    <t>LRMP734</t>
  </si>
  <si>
    <t>LRMP735</t>
  </si>
  <si>
    <t>LRMP736</t>
  </si>
  <si>
    <t>LRMP737</t>
  </si>
  <si>
    <t>LRMP738</t>
  </si>
  <si>
    <t>LRMP739</t>
  </si>
  <si>
    <t>LRMP740</t>
  </si>
  <si>
    <t>LRMP741</t>
  </si>
  <si>
    <t>LRMP742</t>
  </si>
  <si>
    <t>LRMP743</t>
  </si>
  <si>
    <t>LRMP744</t>
  </si>
  <si>
    <t>LRMP745</t>
  </si>
  <si>
    <t>LRMP746</t>
  </si>
  <si>
    <t>LRMP747</t>
  </si>
  <si>
    <t>LRMP748</t>
  </si>
  <si>
    <t>LRMP749</t>
  </si>
  <si>
    <t>LRMP750</t>
  </si>
  <si>
    <t>LRMP751</t>
  </si>
  <si>
    <t>LRMP752</t>
  </si>
  <si>
    <t>LRMP753</t>
  </si>
  <si>
    <t>LRMP754</t>
  </si>
  <si>
    <t>LRMP755</t>
  </si>
  <si>
    <t>LRMP756</t>
  </si>
  <si>
    <t>LRMP757</t>
  </si>
  <si>
    <t>LRMP758</t>
  </si>
  <si>
    <t>LRMP759</t>
  </si>
  <si>
    <t>LRMP760</t>
  </si>
  <si>
    <t>LRMP761</t>
  </si>
  <si>
    <t>LRMP762</t>
  </si>
  <si>
    <t>LRMP763</t>
  </si>
  <si>
    <t>LRMP764</t>
  </si>
  <si>
    <t>LRMP765</t>
  </si>
  <si>
    <t>LRMP766</t>
  </si>
  <si>
    <t>LRMP767</t>
  </si>
  <si>
    <t>LRMP768</t>
  </si>
  <si>
    <t>LRMP769</t>
  </si>
  <si>
    <t>LRMP770</t>
  </si>
  <si>
    <t>LRMP771</t>
  </si>
  <si>
    <t>LRMP772</t>
  </si>
  <si>
    <t>LRMP773</t>
  </si>
  <si>
    <t>LRMP774</t>
  </si>
  <si>
    <t>LRMP775</t>
  </si>
  <si>
    <t>LRMP776</t>
  </si>
  <si>
    <t>LRMP777</t>
  </si>
  <si>
    <t>LRMP778</t>
  </si>
  <si>
    <t>LRMP779</t>
  </si>
  <si>
    <t>LRMP780</t>
  </si>
  <si>
    <t>LRMP781</t>
  </si>
  <si>
    <t>LRMP782</t>
  </si>
  <si>
    <t>LRMP783</t>
  </si>
  <si>
    <t>LRMP784</t>
  </si>
  <si>
    <t>LRMP785</t>
  </si>
  <si>
    <t>LRMP786</t>
  </si>
  <si>
    <t>LRMP787</t>
  </si>
  <si>
    <t>LRMP788</t>
  </si>
  <si>
    <t>LRMP789</t>
  </si>
  <si>
    <t>LRMP790</t>
  </si>
  <si>
    <t>LRMP791</t>
  </si>
  <si>
    <t>LRMP792</t>
  </si>
  <si>
    <t>LRMP793</t>
  </si>
  <si>
    <t>LRMP794</t>
  </si>
  <si>
    <t>LRMP795</t>
  </si>
  <si>
    <t>LRMP796</t>
  </si>
  <si>
    <t>LRMP797</t>
  </si>
  <si>
    <t>LRMP798</t>
  </si>
  <si>
    <t>LRMP799</t>
  </si>
  <si>
    <t>LRMP800</t>
  </si>
  <si>
    <t>LRMP801</t>
  </si>
  <si>
    <t>LRMP802</t>
  </si>
  <si>
    <t>LRMP803</t>
  </si>
  <si>
    <t>LRMP804</t>
  </si>
  <si>
    <t>LRMP805</t>
  </si>
  <si>
    <t>LRMP806</t>
  </si>
  <si>
    <t>LRMP807</t>
  </si>
  <si>
    <t>LRMP808</t>
  </si>
  <si>
    <t>LRMP809</t>
  </si>
  <si>
    <t>LRMP810</t>
  </si>
  <si>
    <t>LRMP811</t>
  </si>
  <si>
    <t>LRMP812</t>
  </si>
  <si>
    <t>LRMP813</t>
  </si>
  <si>
    <t>LRMP814</t>
  </si>
  <si>
    <t>LRMP815</t>
  </si>
  <si>
    <t>LRMP816</t>
  </si>
  <si>
    <t>LRMP817</t>
  </si>
  <si>
    <t>LRMP818</t>
  </si>
  <si>
    <t>LRMP819</t>
  </si>
  <si>
    <t>LRMP820</t>
  </si>
  <si>
    <t>LRMP821</t>
  </si>
  <si>
    <t>LRMP822</t>
  </si>
  <si>
    <t>LRMP823</t>
  </si>
  <si>
    <t>LRMP824</t>
  </si>
  <si>
    <t>LRMP825</t>
  </si>
  <si>
    <t>LRMP826</t>
  </si>
  <si>
    <t>LRMP827</t>
  </si>
  <si>
    <t>LRMP828</t>
  </si>
  <si>
    <t>LRMP829</t>
  </si>
  <si>
    <t>LRMP830</t>
  </si>
  <si>
    <t>LRMP831</t>
  </si>
  <si>
    <t>LRMP832</t>
  </si>
  <si>
    <t>LRMP833</t>
  </si>
  <si>
    <t>LRMP834</t>
  </si>
  <si>
    <t>LRMP835</t>
  </si>
  <si>
    <t>LRMP836</t>
  </si>
  <si>
    <t>LRMP837</t>
  </si>
  <si>
    <t>LRMP838</t>
  </si>
  <si>
    <t>LRMP839</t>
  </si>
  <si>
    <t>LRMP840</t>
  </si>
  <si>
    <t>LRMP841</t>
  </si>
  <si>
    <t>LRMP842</t>
  </si>
  <si>
    <t>LRMP843</t>
  </si>
  <si>
    <t>LRMP844</t>
  </si>
  <si>
    <t>LRMP845</t>
  </si>
  <si>
    <t>LRMP846</t>
  </si>
  <si>
    <t>LRMP847</t>
  </si>
  <si>
    <t>LRMP848</t>
  </si>
  <si>
    <t>LRMP849</t>
  </si>
  <si>
    <t>LRMP850</t>
  </si>
  <si>
    <t>LRMP851</t>
  </si>
  <si>
    <t>LRMP852</t>
  </si>
  <si>
    <t>LRMP853</t>
  </si>
  <si>
    <t>LRMP854</t>
  </si>
  <si>
    <t>LRMP855</t>
  </si>
  <si>
    <t>LRMP856</t>
  </si>
  <si>
    <t>LRMP857</t>
  </si>
  <si>
    <t>LRMP858</t>
  </si>
  <si>
    <t>LRMP859</t>
  </si>
  <si>
    <t>LRMP860</t>
  </si>
  <si>
    <t>LRMP861</t>
  </si>
  <si>
    <t>LRMP862</t>
  </si>
  <si>
    <t>LRMP863</t>
  </si>
  <si>
    <t>LRMP864</t>
  </si>
  <si>
    <t>LRMP865</t>
  </si>
  <si>
    <t>LRMP866</t>
  </si>
  <si>
    <t>LRMP867</t>
  </si>
  <si>
    <t>LRMP868</t>
  </si>
  <si>
    <t>LRMP869</t>
  </si>
  <si>
    <t>LRMP870</t>
  </si>
  <si>
    <t>LRMP871</t>
  </si>
  <si>
    <t>LRMP872</t>
  </si>
  <si>
    <t>LRMP873</t>
  </si>
  <si>
    <t>LRMP874</t>
  </si>
  <si>
    <t>LRMP875</t>
  </si>
  <si>
    <t>LRMP876</t>
  </si>
  <si>
    <t>LRMP877</t>
  </si>
  <si>
    <t>LRMP878</t>
  </si>
  <si>
    <t>LRMP879</t>
  </si>
  <si>
    <t>LRMP880</t>
  </si>
  <si>
    <t>LRMP881</t>
  </si>
  <si>
    <t>LRMP882</t>
  </si>
  <si>
    <t>LRMP883</t>
  </si>
  <si>
    <t>LRMP884</t>
  </si>
  <si>
    <t>LRMP885</t>
  </si>
  <si>
    <t>LRMP886</t>
  </si>
  <si>
    <t>LRMP887</t>
  </si>
  <si>
    <t>LRMP888</t>
  </si>
  <si>
    <t>LRMP889</t>
  </si>
  <si>
    <t>LRMP890</t>
  </si>
  <si>
    <t>LRMP891</t>
  </si>
  <si>
    <t>LRMP892</t>
  </si>
  <si>
    <t>LRMP893</t>
  </si>
  <si>
    <t>LRMP894</t>
  </si>
  <si>
    <t>LRMP895</t>
  </si>
  <si>
    <t>LRMP896</t>
  </si>
  <si>
    <t>LRMP897</t>
  </si>
  <si>
    <t>LRMP898</t>
  </si>
  <si>
    <t>LRMP899</t>
  </si>
  <si>
    <t>LRMP900</t>
  </si>
  <si>
    <t>LRMP901</t>
  </si>
  <si>
    <t>LRMP902</t>
  </si>
  <si>
    <t>LRMP903</t>
  </si>
  <si>
    <t>LRMP904</t>
  </si>
  <si>
    <t>LRMP905</t>
  </si>
  <si>
    <t>LRMP906</t>
  </si>
  <si>
    <t>LRMP907</t>
  </si>
  <si>
    <t>LRMP908</t>
  </si>
  <si>
    <t>LRMP909</t>
  </si>
  <si>
    <t>LRMP910</t>
  </si>
  <si>
    <t>LRMP911</t>
  </si>
  <si>
    <t>LRMP912</t>
  </si>
  <si>
    <t>LRMP913</t>
  </si>
  <si>
    <t>LRMP914</t>
  </si>
  <si>
    <t>LRMP915</t>
  </si>
  <si>
    <t>LRMP916</t>
  </si>
  <si>
    <t>LRMP917</t>
  </si>
  <si>
    <t>LRMP918</t>
  </si>
  <si>
    <t>LRMP919</t>
  </si>
  <si>
    <t>LRMP920</t>
  </si>
  <si>
    <t>LRMP921</t>
  </si>
  <si>
    <t>LRMP922</t>
  </si>
  <si>
    <t>LRMP923</t>
  </si>
  <si>
    <t>LRMP924</t>
  </si>
  <si>
    <t>LRMP925</t>
  </si>
  <si>
    <t>LRMP926</t>
  </si>
  <si>
    <t>LRMP927</t>
  </si>
  <si>
    <t>LRMP928</t>
  </si>
  <si>
    <t>LRMP929</t>
  </si>
  <si>
    <t>LRMP930</t>
  </si>
  <si>
    <t>LRMP931</t>
  </si>
  <si>
    <t>LRMP932</t>
  </si>
  <si>
    <t>LRMP933</t>
  </si>
  <si>
    <t>LRMP934</t>
  </si>
  <si>
    <t>LRMP935</t>
  </si>
  <si>
    <t>LRMP936</t>
  </si>
  <si>
    <t>LRMP937</t>
  </si>
  <si>
    <t>LRMP938</t>
  </si>
  <si>
    <t>LRMP939</t>
  </si>
  <si>
    <t>LRMP940</t>
  </si>
  <si>
    <t>LRMP941</t>
  </si>
  <si>
    <t>LRMP942</t>
  </si>
  <si>
    <t>LRMP943</t>
  </si>
  <si>
    <t>LRMP944</t>
  </si>
  <si>
    <t>LRMP945</t>
  </si>
  <si>
    <t>LRMP946</t>
  </si>
  <si>
    <t>LRMP947</t>
  </si>
  <si>
    <t>LRMP948</t>
  </si>
  <si>
    <t>LRMP949</t>
  </si>
  <si>
    <t>LRMP950</t>
  </si>
  <si>
    <t>LRMP951</t>
  </si>
  <si>
    <t>LRMP952</t>
  </si>
  <si>
    <t>LRMP953</t>
  </si>
  <si>
    <t>LRMP954</t>
  </si>
  <si>
    <t>LRMP955</t>
  </si>
  <si>
    <t>LRMP956</t>
  </si>
  <si>
    <t>LRMP957</t>
  </si>
  <si>
    <t>LRMP958</t>
  </si>
  <si>
    <t>LRMP959</t>
  </si>
  <si>
    <t>LRMP960</t>
  </si>
  <si>
    <t>LRMP961</t>
  </si>
  <si>
    <t>LRMP962</t>
  </si>
  <si>
    <t>LRMP963</t>
  </si>
  <si>
    <t>LRMP964</t>
  </si>
  <si>
    <t>LRMP965</t>
  </si>
  <si>
    <t>LRMP966</t>
  </si>
  <si>
    <t>LRMP967</t>
  </si>
  <si>
    <t>LRMP968</t>
  </si>
  <si>
    <t>LRMP969</t>
  </si>
  <si>
    <t>LRMP970</t>
  </si>
  <si>
    <t>LRMP971</t>
  </si>
  <si>
    <t>LRMP972</t>
  </si>
  <si>
    <t>LRMP973</t>
  </si>
  <si>
    <t>LRMP974</t>
  </si>
  <si>
    <t>LRMP975</t>
  </si>
  <si>
    <t>LRMP976</t>
  </si>
  <si>
    <t>LRMP977</t>
  </si>
  <si>
    <t>LRMP978</t>
  </si>
  <si>
    <t>LRMP979</t>
  </si>
  <si>
    <t>LRMP980</t>
  </si>
  <si>
    <t>LRMP981</t>
  </si>
  <si>
    <t>LRMP982</t>
  </si>
  <si>
    <t>LRMP983</t>
  </si>
  <si>
    <t>LRMP984</t>
  </si>
  <si>
    <t>LRMP985</t>
  </si>
  <si>
    <t>LRMP986</t>
  </si>
  <si>
    <t>LRMP987</t>
  </si>
  <si>
    <t>LRMP988</t>
  </si>
  <si>
    <t>LRMP989</t>
  </si>
  <si>
    <t>LRMP990</t>
  </si>
  <si>
    <t>LRMP991</t>
  </si>
  <si>
    <t>LRMP992</t>
  </si>
  <si>
    <t>LRMP993</t>
  </si>
  <si>
    <t>LRMP994</t>
  </si>
  <si>
    <t>LRMP995</t>
  </si>
  <si>
    <t>LRMP996</t>
  </si>
  <si>
    <t>LRMP997</t>
  </si>
  <si>
    <t>LRMP998</t>
  </si>
  <si>
    <t>LRMP999</t>
  </si>
  <si>
    <t>LRMP1000</t>
  </si>
  <si>
    <t>LRMP1001</t>
  </si>
  <si>
    <t>LRMP1002</t>
  </si>
  <si>
    <t>LRMP1003</t>
  </si>
  <si>
    <t>LRMP1004</t>
  </si>
  <si>
    <t>LRMP1005</t>
  </si>
  <si>
    <t>LRMP1006</t>
  </si>
  <si>
    <t>LRMP1007</t>
  </si>
  <si>
    <t>LRMP1008</t>
  </si>
  <si>
    <t>LRMP1009</t>
  </si>
  <si>
    <t>LRMP1010</t>
  </si>
  <si>
    <t>LRMP1011</t>
  </si>
  <si>
    <t>LRMP1012</t>
  </si>
  <si>
    <t>LRMP1013</t>
  </si>
  <si>
    <t>LRMP1014</t>
  </si>
  <si>
    <t>LRMP1015</t>
  </si>
  <si>
    <t>LRMP1016</t>
  </si>
  <si>
    <t>LRMP1017</t>
  </si>
  <si>
    <t>LRMP1018</t>
  </si>
  <si>
    <t>LRMP1019</t>
  </si>
  <si>
    <t>LRMP1020</t>
  </si>
  <si>
    <t>LRMP1021</t>
  </si>
  <si>
    <t>LRMP1022</t>
  </si>
  <si>
    <t>LRMP1023</t>
  </si>
  <si>
    <t>LRMP1024</t>
  </si>
  <si>
    <t>LRMP1025</t>
  </si>
  <si>
    <t>LRMP1026</t>
  </si>
  <si>
    <t>LRMP1027</t>
  </si>
  <si>
    <t>LRMP1028</t>
  </si>
  <si>
    <t>LRMP1029</t>
  </si>
  <si>
    <t>LRMP1030</t>
  </si>
  <si>
    <t>LRMP1031</t>
  </si>
  <si>
    <t>LRMP1032</t>
  </si>
  <si>
    <t>LRMP1033</t>
  </si>
  <si>
    <t>LRMP1034</t>
  </si>
  <si>
    <t>LRMP1035</t>
  </si>
  <si>
    <t>LRMP1036</t>
  </si>
  <si>
    <t>LRMP1037</t>
  </si>
  <si>
    <t>LRMP1038</t>
  </si>
  <si>
    <t>LRMP1039</t>
  </si>
  <si>
    <t>LRMP1040</t>
  </si>
  <si>
    <t>LRMP1041</t>
  </si>
  <si>
    <t>LRMP1042</t>
  </si>
  <si>
    <t>LRMP1043</t>
  </si>
  <si>
    <t>LRMP1044</t>
  </si>
  <si>
    <t>LRMP1045</t>
  </si>
  <si>
    <t>LRMP1046</t>
  </si>
  <si>
    <t>LRMP1047</t>
  </si>
  <si>
    <t>LRMP1048</t>
  </si>
  <si>
    <t>LRMP1049</t>
  </si>
  <si>
    <t>LRMP1050</t>
  </si>
  <si>
    <t>LRMP1051</t>
  </si>
  <si>
    <t>LRMP1052</t>
  </si>
  <si>
    <t>LRMP1053</t>
  </si>
  <si>
    <t>LRMP1054</t>
  </si>
  <si>
    <t>LRMP1055</t>
  </si>
  <si>
    <t>LRMP1056</t>
  </si>
  <si>
    <t>LRMP1057</t>
  </si>
  <si>
    <t>LRMP1058</t>
  </si>
  <si>
    <t>LRMP1059</t>
  </si>
  <si>
    <t>LRMP1060</t>
  </si>
  <si>
    <t>LRMP1061</t>
  </si>
  <si>
    <t>LRMP1062</t>
  </si>
  <si>
    <t>LRMP1063</t>
  </si>
  <si>
    <t>LRMP1064</t>
  </si>
  <si>
    <t>LRMP1065</t>
  </si>
  <si>
    <t>LRMP1066</t>
  </si>
  <si>
    <t>LRMP1067</t>
  </si>
  <si>
    <t>LRMP1068</t>
  </si>
  <si>
    <t>LRMP1069</t>
  </si>
  <si>
    <t>LRMP1070</t>
  </si>
  <si>
    <t>LRMP1071</t>
  </si>
  <si>
    <t>LRMP1072</t>
  </si>
  <si>
    <t>LRMP1073</t>
  </si>
  <si>
    <t>LRMP1074</t>
  </si>
  <si>
    <t>LRMP1075</t>
  </si>
  <si>
    <t>LRMP1076</t>
  </si>
  <si>
    <t>LRMP1077</t>
  </si>
  <si>
    <t>LRMP1078</t>
  </si>
  <si>
    <t>LRMP1079</t>
  </si>
  <si>
    <t>LRMP1080</t>
  </si>
  <si>
    <t>LRMP1081</t>
  </si>
  <si>
    <t>LRMP1082</t>
  </si>
  <si>
    <t>LRMP1083</t>
  </si>
  <si>
    <t>LRMP1084</t>
  </si>
  <si>
    <t>LRMP1085</t>
  </si>
  <si>
    <t>LRMP1086</t>
  </si>
  <si>
    <t>LRMP1087</t>
  </si>
  <si>
    <t>LRMP1088</t>
  </si>
  <si>
    <t>LRMP1089</t>
  </si>
  <si>
    <t>LRMP1090</t>
  </si>
  <si>
    <t>LRMP1091</t>
  </si>
  <si>
    <t>LRMP1092</t>
  </si>
  <si>
    <t>LRMP1093</t>
  </si>
  <si>
    <t>LRMP1094</t>
  </si>
  <si>
    <t>LRMP1095</t>
  </si>
  <si>
    <t>LRMP1096</t>
  </si>
  <si>
    <t>LRMP1097</t>
  </si>
  <si>
    <t>LRMP1098</t>
  </si>
  <si>
    <t>LRMP1099</t>
  </si>
  <si>
    <t>LRMP1100</t>
  </si>
  <si>
    <t>LRMP1101</t>
  </si>
  <si>
    <t>LRMP1102</t>
  </si>
  <si>
    <t>LRMP1103</t>
  </si>
  <si>
    <t>LRMP1104</t>
  </si>
  <si>
    <t>LRMP1105</t>
  </si>
  <si>
    <t>LRMP1106</t>
  </si>
  <si>
    <t>LRMP1107</t>
  </si>
  <si>
    <t>LRMP1108</t>
  </si>
  <si>
    <t>LRMP1109</t>
  </si>
  <si>
    <t>LRMP1110</t>
  </si>
  <si>
    <t>LRMP1111</t>
  </si>
  <si>
    <t>LRMP1112</t>
  </si>
  <si>
    <t>LRMP1113</t>
  </si>
  <si>
    <t>LRMP1114</t>
  </si>
  <si>
    <t>LRMP1115</t>
  </si>
  <si>
    <t>LRMP1116</t>
  </si>
  <si>
    <t>LRMP1117</t>
  </si>
  <si>
    <t>LRMP1118</t>
  </si>
  <si>
    <t>LRMP1119</t>
  </si>
  <si>
    <t>LRMP1120</t>
  </si>
  <si>
    <t>LRMP1121</t>
  </si>
  <si>
    <t>LRMP1122</t>
  </si>
  <si>
    <t>LRMP1123</t>
  </si>
  <si>
    <t>LRMP1124</t>
  </si>
  <si>
    <t>LRMP1125</t>
  </si>
  <si>
    <t>LRMP1126</t>
  </si>
  <si>
    <t>LRMP1127</t>
  </si>
  <si>
    <t>LRMP1128</t>
  </si>
  <si>
    <t>LRMP1129</t>
  </si>
  <si>
    <t>LRMP1130</t>
  </si>
  <si>
    <t>LRMP1131</t>
  </si>
  <si>
    <t>LRMP1132</t>
  </si>
  <si>
    <t>LRMP1133</t>
  </si>
  <si>
    <t>LRMP1134</t>
  </si>
  <si>
    <t>LRMP1135</t>
  </si>
  <si>
    <t>LRMP1136</t>
  </si>
  <si>
    <t>LRMP1137</t>
  </si>
  <si>
    <t>LRMP1138</t>
  </si>
  <si>
    <t>LRMP1139</t>
  </si>
  <si>
    <t>LRMP1140</t>
  </si>
  <si>
    <t>LRMP1141</t>
  </si>
  <si>
    <t>LRMP1142</t>
  </si>
  <si>
    <t>LRMP1143</t>
  </si>
  <si>
    <t>LRMP1144</t>
  </si>
  <si>
    <t>LRMP1145</t>
  </si>
  <si>
    <t>LRMP1146</t>
  </si>
  <si>
    <t>LRMP1147</t>
  </si>
  <si>
    <t>LRMP1148</t>
  </si>
  <si>
    <t>LRMP1149</t>
  </si>
  <si>
    <t>LRMP1150</t>
  </si>
  <si>
    <t>LRMP1151</t>
  </si>
  <si>
    <t>LRMP1152</t>
  </si>
  <si>
    <t>LRMP1153</t>
  </si>
  <si>
    <t>LRMP1154</t>
  </si>
  <si>
    <t>LRMP1155</t>
  </si>
  <si>
    <t>LRMP1156</t>
  </si>
  <si>
    <t>LRMP1157</t>
  </si>
  <si>
    <t>LRMP1158</t>
  </si>
  <si>
    <t>LRMP1159</t>
  </si>
  <si>
    <t>LRMP1160</t>
  </si>
  <si>
    <t>LRMP1161</t>
  </si>
  <si>
    <t>LRMP1162</t>
  </si>
  <si>
    <t>LRMP1163</t>
  </si>
  <si>
    <t>LRMP1164</t>
  </si>
  <si>
    <t>LRMP1165</t>
  </si>
  <si>
    <t>LRMP1166</t>
  </si>
  <si>
    <t>LRMP1167</t>
  </si>
  <si>
    <t>LRMP1168</t>
  </si>
  <si>
    <t>LRMP1169</t>
  </si>
  <si>
    <t>LRMP1170</t>
  </si>
  <si>
    <t>LRMP1171</t>
  </si>
  <si>
    <t>LRMP1172</t>
  </si>
  <si>
    <t>LRMP1173</t>
  </si>
  <si>
    <t>LRMP1174</t>
  </si>
  <si>
    <t>LRMP1175</t>
  </si>
  <si>
    <t>LRMP1176</t>
  </si>
  <si>
    <t>LRMP1177</t>
  </si>
  <si>
    <t>LRMP1178</t>
  </si>
  <si>
    <t>LRMP1179</t>
  </si>
  <si>
    <t>LRMP1180</t>
  </si>
  <si>
    <t>LRMP1181</t>
  </si>
  <si>
    <t>LRMP1182</t>
  </si>
  <si>
    <t>LRMP1183</t>
  </si>
  <si>
    <t>LRMP1184</t>
  </si>
  <si>
    <t>LRMP1185</t>
  </si>
  <si>
    <t>LRMP1186</t>
  </si>
  <si>
    <t>LRMP1187</t>
  </si>
  <si>
    <t>LRMP1188</t>
  </si>
  <si>
    <t>LRMP1189</t>
  </si>
  <si>
    <t>LRMP1190</t>
  </si>
  <si>
    <t>LRMP1191</t>
  </si>
  <si>
    <t>LRMP1192</t>
  </si>
  <si>
    <t>LRMP1193</t>
  </si>
  <si>
    <t>LRMP1194</t>
  </si>
  <si>
    <t>LRMP1195</t>
  </si>
  <si>
    <t>LRMP1196</t>
  </si>
  <si>
    <t>LRMP1197</t>
  </si>
  <si>
    <t>LRMP1198</t>
  </si>
  <si>
    <t>LRMP1199</t>
  </si>
  <si>
    <t>LRMP1200</t>
  </si>
  <si>
    <t>LRMP1201</t>
  </si>
  <si>
    <t>LRMP1202</t>
  </si>
  <si>
    <t>LRMP1203</t>
  </si>
  <si>
    <t>LRMP1204</t>
  </si>
  <si>
    <t>LRMP1205</t>
  </si>
  <si>
    <t>LRMP1206</t>
  </si>
  <si>
    <t>LRMP1207</t>
  </si>
  <si>
    <t>LRMP1208</t>
  </si>
  <si>
    <t>LRMP1209</t>
  </si>
  <si>
    <t>LRMP1210</t>
  </si>
  <si>
    <t>LRMP1211</t>
  </si>
  <si>
    <t>LRMP1212</t>
  </si>
  <si>
    <t>LRMP1213</t>
  </si>
  <si>
    <t>LRMP1214</t>
  </si>
  <si>
    <t>LRMP1215</t>
  </si>
  <si>
    <t>LRMP1216</t>
  </si>
  <si>
    <t>LRMP1217</t>
  </si>
  <si>
    <t>LRMP1218</t>
  </si>
  <si>
    <t>LRMP1219</t>
  </si>
  <si>
    <t>LRMP1220</t>
  </si>
  <si>
    <t>LRMP1221</t>
  </si>
  <si>
    <t>LRMP1222</t>
  </si>
  <si>
    <t>LRMP1223</t>
  </si>
  <si>
    <t>LRMP1224</t>
  </si>
  <si>
    <t>LRMP1225</t>
  </si>
  <si>
    <t>LRMP1226</t>
  </si>
  <si>
    <t>LRMP1227</t>
  </si>
  <si>
    <t>LRMP1228</t>
  </si>
  <si>
    <t>LRMP1229</t>
  </si>
  <si>
    <t>LRMP1230</t>
  </si>
  <si>
    <t>LRMP1231</t>
  </si>
  <si>
    <t>LRMP1232</t>
  </si>
  <si>
    <t>LRMP1233</t>
  </si>
  <si>
    <t>LRMP1234</t>
  </si>
  <si>
    <t>LRMP1235</t>
  </si>
  <si>
    <t>LRMP1236</t>
  </si>
  <si>
    <t>LRMP1237</t>
  </si>
  <si>
    <t>LRMP1238</t>
  </si>
  <si>
    <t>LRMP1239</t>
  </si>
  <si>
    <t>LRMP1240</t>
  </si>
  <si>
    <t>LRMP1241</t>
  </si>
  <si>
    <t>LRMP1242</t>
  </si>
  <si>
    <t>LRMP1243</t>
  </si>
  <si>
    <t>LRMP1244</t>
  </si>
  <si>
    <t>LRMP1245</t>
  </si>
  <si>
    <t>LRMP1246</t>
  </si>
  <si>
    <t>LRMP1247</t>
  </si>
  <si>
    <t>LRMP1248</t>
  </si>
  <si>
    <t>LRMP1249</t>
  </si>
  <si>
    <t>LRMP1250</t>
  </si>
  <si>
    <t>LRMP1251</t>
  </si>
  <si>
    <t>LRMP1252</t>
  </si>
  <si>
    <t>LRMP1253</t>
  </si>
  <si>
    <t>LRMP1254</t>
  </si>
  <si>
    <t>LRMP1255</t>
  </si>
  <si>
    <t>LRMP1256</t>
  </si>
  <si>
    <t>LRMP1257</t>
  </si>
  <si>
    <t>LRMP1258</t>
  </si>
  <si>
    <t>LRMP1259</t>
  </si>
  <si>
    <t>LRMP1260</t>
  </si>
  <si>
    <t>LRMP1261</t>
  </si>
  <si>
    <t>LRMP1262</t>
  </si>
  <si>
    <t>LRMP1263</t>
  </si>
  <si>
    <t>LRMP1264</t>
  </si>
  <si>
    <t>LRMP1265</t>
  </si>
  <si>
    <t>LRMP1266</t>
  </si>
  <si>
    <t>LRMP1267</t>
  </si>
  <si>
    <t>LRMP1268</t>
  </si>
  <si>
    <t>LRMP1269</t>
  </si>
  <si>
    <t>LRMP1270</t>
  </si>
  <si>
    <t>LRMP1271</t>
  </si>
  <si>
    <t>LRMP1272</t>
  </si>
  <si>
    <t>LRMP1273</t>
  </si>
  <si>
    <t>LRMP1274</t>
  </si>
  <si>
    <t>LRMP1275</t>
  </si>
  <si>
    <t>LRMP1276</t>
  </si>
  <si>
    <t>LRMP1277</t>
  </si>
  <si>
    <t>LRMP1278</t>
  </si>
  <si>
    <t>LRMP1279</t>
  </si>
  <si>
    <t>LRMP1280</t>
  </si>
  <si>
    <t>LRMP1281</t>
  </si>
  <si>
    <t>LRMP1282</t>
  </si>
  <si>
    <t>LRMP1283</t>
  </si>
  <si>
    <t>LRMP1284</t>
  </si>
  <si>
    <t>LRMP1285</t>
  </si>
  <si>
    <t>LRMP1286</t>
  </si>
  <si>
    <t>LRMP1287</t>
  </si>
  <si>
    <t>LRMP1288</t>
  </si>
  <si>
    <t>LRMP1289</t>
  </si>
  <si>
    <t>LRMP1290</t>
  </si>
  <si>
    <t>LRMP1291</t>
  </si>
  <si>
    <t>LRMP1292</t>
  </si>
  <si>
    <t>LRMP1293</t>
  </si>
  <si>
    <t>LRMP1294</t>
  </si>
  <si>
    <t>LRMP1295</t>
  </si>
  <si>
    <t>LRMP1296</t>
  </si>
  <si>
    <t>LRMP1297</t>
  </si>
  <si>
    <t>LRMP1298</t>
  </si>
  <si>
    <t>LRMP1299</t>
  </si>
  <si>
    <t>LRMP1300</t>
  </si>
  <si>
    <t>LRMP1301</t>
  </si>
  <si>
    <t>LRMP1302</t>
  </si>
  <si>
    <t>LRMP1303</t>
  </si>
  <si>
    <t>LRMP1304</t>
  </si>
  <si>
    <t>LRMP1305</t>
  </si>
  <si>
    <t>LRMP1306</t>
  </si>
  <si>
    <t>LRMP1307</t>
  </si>
  <si>
    <t>LRMP1308</t>
  </si>
  <si>
    <t>LRMP1309</t>
  </si>
  <si>
    <t>LRMP1310</t>
  </si>
  <si>
    <t>LRMP1311</t>
  </si>
  <si>
    <t>LRMP1312</t>
  </si>
  <si>
    <t>LRMP1313</t>
  </si>
  <si>
    <t>LRMP1314</t>
  </si>
  <si>
    <t>LRMP1315</t>
  </si>
  <si>
    <t>LRMP1316</t>
  </si>
  <si>
    <t>LRMP1317</t>
  </si>
  <si>
    <t>LRMP1318</t>
  </si>
  <si>
    <t>LRMP1319</t>
  </si>
  <si>
    <t>LRMP1320</t>
  </si>
  <si>
    <t>LRMP1321</t>
  </si>
  <si>
    <t>LRMP1322</t>
  </si>
  <si>
    <t>LRMP1323</t>
  </si>
  <si>
    <t>LRMP1324</t>
  </si>
  <si>
    <t>LRMP1325</t>
  </si>
  <si>
    <t>LRMP1326</t>
  </si>
  <si>
    <t>LRMP1327</t>
  </si>
  <si>
    <t>LRMP1328</t>
  </si>
  <si>
    <t>LRMP1329</t>
  </si>
  <si>
    <t>LRMP1330</t>
  </si>
  <si>
    <t>LRMP1331</t>
  </si>
  <si>
    <t>LRMP1332</t>
  </si>
  <si>
    <t>LRMP1333</t>
  </si>
  <si>
    <t>LRMP1334</t>
  </si>
  <si>
    <t>LRMP1335</t>
  </si>
  <si>
    <t>LRMP1336</t>
  </si>
  <si>
    <t>LRMP1337</t>
  </si>
  <si>
    <t>LRMP1338</t>
  </si>
  <si>
    <t>LRMP1339</t>
  </si>
  <si>
    <t>LRMP1340</t>
  </si>
  <si>
    <t>LRMP1341</t>
  </si>
  <si>
    <t>LRMP1342</t>
  </si>
  <si>
    <t>LRMP1343</t>
  </si>
  <si>
    <t>LRMP1344</t>
  </si>
  <si>
    <t>LRMP1345</t>
  </si>
  <si>
    <t>LRMP1346</t>
  </si>
  <si>
    <t>LRMP1347</t>
  </si>
  <si>
    <t>LRMP1348</t>
  </si>
  <si>
    <t>LRMP1349</t>
  </si>
  <si>
    <t>LRMP1350</t>
  </si>
  <si>
    <t>LRMP1351</t>
  </si>
  <si>
    <t>LRMP1352</t>
  </si>
  <si>
    <t>LRMP1353</t>
  </si>
  <si>
    <t>LRMP1354</t>
  </si>
  <si>
    <t>LRMP1355</t>
  </si>
  <si>
    <t>LRMP1356</t>
  </si>
  <si>
    <t>LRMP1357</t>
  </si>
  <si>
    <t>LRMP1358</t>
  </si>
  <si>
    <t>LRMP1359</t>
  </si>
  <si>
    <t>LRMP1360</t>
  </si>
  <si>
    <t>LRMP1361</t>
  </si>
  <si>
    <t>LRMP1362</t>
  </si>
  <si>
    <t>LRMP1363</t>
  </si>
  <si>
    <t>LRMP1364</t>
  </si>
  <si>
    <t>LRMP1365</t>
  </si>
  <si>
    <t>LRMP1366</t>
  </si>
  <si>
    <t>LRMP1367</t>
  </si>
  <si>
    <t>LRMP1368</t>
  </si>
  <si>
    <t>LRMP1369</t>
  </si>
  <si>
    <t>LRMP1370</t>
  </si>
  <si>
    <t>LRMP1371</t>
  </si>
  <si>
    <t>LRMP1372</t>
  </si>
  <si>
    <t>LRMP1373</t>
  </si>
  <si>
    <t>LRMP1374</t>
  </si>
  <si>
    <t>LRMP1375</t>
  </si>
  <si>
    <t>LRMP1376</t>
  </si>
  <si>
    <t>LRMP1377</t>
  </si>
  <si>
    <t>LRMP1378</t>
  </si>
  <si>
    <t>LRMP1379</t>
  </si>
  <si>
    <t>LRMP1380</t>
  </si>
  <si>
    <t>LRMP1381</t>
  </si>
  <si>
    <t>LRMP1382</t>
  </si>
  <si>
    <t>LRMP1383</t>
  </si>
  <si>
    <t>LRMP1384</t>
  </si>
  <si>
    <t>LRMP1385</t>
  </si>
  <si>
    <t>LRMP1386</t>
  </si>
  <si>
    <t>LRMP1387</t>
  </si>
  <si>
    <t>LRMP1388</t>
  </si>
  <si>
    <t>LRMP1389</t>
  </si>
  <si>
    <t>LRMP1390</t>
  </si>
  <si>
    <t>LRMP1391</t>
  </si>
  <si>
    <t>LRMP1392</t>
  </si>
  <si>
    <t>LRMP1393</t>
  </si>
  <si>
    <t>LRMP1394</t>
  </si>
  <si>
    <t>LRMP1395</t>
  </si>
  <si>
    <t>LRMP1396</t>
  </si>
  <si>
    <t>LRMP1397</t>
  </si>
  <si>
    <t>LRMP1398</t>
  </si>
  <si>
    <t>LRMP1399</t>
  </si>
  <si>
    <t>LRMP1400</t>
  </si>
  <si>
    <t>LRMP1401</t>
  </si>
  <si>
    <t>LRMP1402</t>
  </si>
  <si>
    <t>LRMP1403</t>
  </si>
  <si>
    <t>LRMP1404</t>
  </si>
  <si>
    <t>LRMP1405</t>
  </si>
  <si>
    <t>LRMP1406</t>
  </si>
  <si>
    <t>LRMP1407</t>
  </si>
  <si>
    <t>LRMP1408</t>
  </si>
  <si>
    <t>LRMP1409</t>
  </si>
  <si>
    <t>LRMP1410</t>
  </si>
  <si>
    <t>LRMP1411</t>
  </si>
  <si>
    <t>LRMP1412</t>
  </si>
  <si>
    <t>LRMP1413</t>
  </si>
  <si>
    <t>LRMP1414</t>
  </si>
  <si>
    <t>LRMP1415</t>
  </si>
  <si>
    <t>LRMP1416</t>
  </si>
  <si>
    <t>LRMP1417</t>
  </si>
  <si>
    <t>LRMP1418</t>
  </si>
  <si>
    <t>LRMP1419</t>
  </si>
  <si>
    <t>LRMP1420</t>
  </si>
  <si>
    <t>LRMP1421</t>
  </si>
  <si>
    <t>LRMP1422</t>
  </si>
  <si>
    <t>LRMP1423</t>
  </si>
  <si>
    <t>LRMP1424</t>
  </si>
  <si>
    <t>LRMP1425</t>
  </si>
  <si>
    <t>LRMP1426</t>
  </si>
  <si>
    <t>LRMP1427</t>
  </si>
  <si>
    <t>LRMP1428</t>
  </si>
  <si>
    <t>LRMP1429</t>
  </si>
  <si>
    <t>LRMP1430</t>
  </si>
  <si>
    <t>LRMP1431</t>
  </si>
  <si>
    <t>LRMP1432</t>
  </si>
  <si>
    <t>LRMP1433</t>
  </si>
  <si>
    <t>LRMP1434</t>
  </si>
  <si>
    <t>LRMP1435</t>
  </si>
  <si>
    <t>LRMP1436</t>
  </si>
  <si>
    <t>LRMP1437</t>
  </si>
  <si>
    <t>LRMP1438</t>
  </si>
  <si>
    <t>LRMP1439</t>
  </si>
  <si>
    <t>LRMP1440</t>
  </si>
  <si>
    <t>LRMP1441</t>
  </si>
  <si>
    <t>LRMP1442</t>
  </si>
  <si>
    <t>LRMP1443</t>
  </si>
  <si>
    <t>LRMP1444</t>
  </si>
  <si>
    <t>LRMP1445</t>
  </si>
  <si>
    <t>LRMP1446</t>
  </si>
  <si>
    <t>LRMP1447</t>
  </si>
  <si>
    <t>LRMP1448</t>
  </si>
  <si>
    <t>LRMP1449</t>
  </si>
  <si>
    <t>LRMP1450</t>
  </si>
  <si>
    <t>LRMP1451</t>
  </si>
  <si>
    <t>LRMP1452</t>
  </si>
  <si>
    <t>LRMP1453</t>
  </si>
  <si>
    <t>LRMP1454</t>
  </si>
  <si>
    <t>LRMP1455</t>
  </si>
  <si>
    <t>LRMP1456</t>
  </si>
  <si>
    <t>LRMP1457</t>
  </si>
  <si>
    <t>LRMP1458</t>
  </si>
  <si>
    <t>LRMP1459</t>
  </si>
  <si>
    <t>LRMP1460</t>
  </si>
  <si>
    <t>LRMP1461</t>
  </si>
  <si>
    <t>LRMP1462</t>
  </si>
  <si>
    <t>LRMP1463</t>
  </si>
  <si>
    <t>LRMP1464</t>
  </si>
  <si>
    <t>LRMP1465</t>
  </si>
  <si>
    <t>LRMP1466</t>
  </si>
  <si>
    <t>LRMP1467</t>
  </si>
  <si>
    <t>LRMP1468</t>
  </si>
  <si>
    <t>LRMP1469</t>
  </si>
  <si>
    <t>LRMP1470</t>
  </si>
  <si>
    <t>LRMP1471</t>
  </si>
  <si>
    <t>LRMP1472</t>
  </si>
  <si>
    <t>LRMP1473</t>
  </si>
  <si>
    <t>LRMP1474</t>
  </si>
  <si>
    <t>LRMP1475</t>
  </si>
  <si>
    <t>LRMP1476</t>
  </si>
  <si>
    <t>LRMP1477</t>
  </si>
  <si>
    <t>LRMP1478</t>
  </si>
  <si>
    <t>LRMP1479</t>
  </si>
  <si>
    <t>LRMP1480</t>
  </si>
  <si>
    <t>LRMP1481</t>
  </si>
  <si>
    <t>LRMP1482</t>
  </si>
  <si>
    <t>LRMP1483</t>
  </si>
  <si>
    <t>LRMP1484</t>
  </si>
  <si>
    <t>LRMP1485</t>
  </si>
  <si>
    <t>LRMP1486</t>
  </si>
  <si>
    <t>LRMP1487</t>
  </si>
  <si>
    <t>LRMP1488</t>
  </si>
  <si>
    <t>LRMP1489</t>
  </si>
  <si>
    <t>LRMP1490</t>
  </si>
  <si>
    <t>LRMP1491</t>
  </si>
  <si>
    <t>LRMP1492</t>
  </si>
  <si>
    <t>LRMP1493</t>
  </si>
  <si>
    <t>LRMP1494</t>
  </si>
  <si>
    <t>LRMP1495</t>
  </si>
  <si>
    <t>LRMP1496</t>
  </si>
  <si>
    <t>LRMP1497</t>
  </si>
  <si>
    <t>LRMP1498</t>
  </si>
  <si>
    <t>LRMP1499</t>
  </si>
  <si>
    <t>LRMP1500</t>
  </si>
  <si>
    <t>LRMP1501</t>
  </si>
  <si>
    <t>LRMP1502</t>
  </si>
  <si>
    <t>LRMP1503</t>
  </si>
  <si>
    <t>LRMP1504</t>
  </si>
  <si>
    <t>LRMP1505</t>
  </si>
  <si>
    <t>LRMP1506</t>
  </si>
  <si>
    <t>LRMP1507</t>
  </si>
  <si>
    <t>LRMP1508</t>
  </si>
  <si>
    <t>LRMP1509</t>
  </si>
  <si>
    <t>LRMP1510</t>
  </si>
  <si>
    <t>LRMP1511</t>
  </si>
  <si>
    <t>LRMP1512</t>
  </si>
  <si>
    <t>LRMP1513</t>
  </si>
  <si>
    <t>LRMP1514</t>
  </si>
  <si>
    <t>LRMP1515</t>
  </si>
  <si>
    <t>LRMP1516</t>
  </si>
  <si>
    <t>LRMP1517</t>
  </si>
  <si>
    <t>LRMP1518</t>
  </si>
  <si>
    <t>LRMP1519</t>
  </si>
  <si>
    <t>LRMP1520</t>
  </si>
  <si>
    <t>LRMP1521</t>
  </si>
  <si>
    <t>LRMP1522</t>
  </si>
  <si>
    <t>LRMP1523</t>
  </si>
  <si>
    <t>LRMP1524</t>
  </si>
  <si>
    <t>LRMP1525</t>
  </si>
  <si>
    <t>LRMP1526</t>
  </si>
  <si>
    <t>LRMP1527</t>
  </si>
  <si>
    <t>LRMP1528</t>
  </si>
  <si>
    <t>LRMP1529</t>
  </si>
  <si>
    <t>LRMP1530</t>
  </si>
  <si>
    <t>LRMP1531</t>
  </si>
  <si>
    <t>LRMP1532</t>
  </si>
  <si>
    <t>LRMP1533</t>
  </si>
  <si>
    <t>LRMP1534</t>
  </si>
  <si>
    <t>LRMP1535</t>
  </si>
  <si>
    <t>LRMP1536</t>
  </si>
  <si>
    <t>LRMP1537</t>
  </si>
  <si>
    <t>LRMP1538</t>
  </si>
  <si>
    <t>LRMP1539</t>
  </si>
  <si>
    <t>LRMP1540</t>
  </si>
  <si>
    <t>LRMP1541</t>
  </si>
  <si>
    <t>LRMP1542</t>
  </si>
  <si>
    <t>LRMP1543</t>
  </si>
  <si>
    <t>LRMP1544</t>
  </si>
  <si>
    <t>LRMP1545</t>
  </si>
  <si>
    <t>LRMP1546</t>
  </si>
  <si>
    <t>LRMP1547</t>
  </si>
  <si>
    <t>LRMP1548</t>
  </si>
  <si>
    <t>LRMP1549</t>
  </si>
  <si>
    <t>LRMP1550</t>
  </si>
  <si>
    <t>LRMP1551</t>
  </si>
  <si>
    <t>LRMP1552</t>
  </si>
  <si>
    <t>LRMP1553</t>
  </si>
  <si>
    <t>LRMP1554</t>
  </si>
  <si>
    <t>LRMP1555</t>
  </si>
  <si>
    <t>LRMP1556</t>
  </si>
  <si>
    <t>LRMP1557</t>
  </si>
  <si>
    <t>LRMP1558</t>
  </si>
  <si>
    <t>LRMP1559</t>
  </si>
  <si>
    <t>LRMP1560</t>
  </si>
  <si>
    <t>LRMP1561</t>
  </si>
  <si>
    <t>LRMP1562</t>
  </si>
  <si>
    <t>LRMP1563</t>
  </si>
  <si>
    <t>LRMP1564</t>
  </si>
  <si>
    <t>LRMP1565</t>
  </si>
  <si>
    <t>LRMP1566</t>
  </si>
  <si>
    <t>LRMP1567</t>
  </si>
  <si>
    <t>LRMP1568</t>
  </si>
  <si>
    <t>LRMP1569</t>
  </si>
  <si>
    <t>LRMP1570</t>
  </si>
  <si>
    <t>LRMP1571</t>
  </si>
  <si>
    <t>LRMP1572</t>
  </si>
  <si>
    <t>LRMP1573</t>
  </si>
  <si>
    <t>LRMP1574</t>
  </si>
  <si>
    <t>LRMP1575</t>
  </si>
  <si>
    <t>LRMP1576</t>
  </si>
  <si>
    <t>LRMP1577</t>
  </si>
  <si>
    <t>LRMP1578</t>
  </si>
  <si>
    <t>LRMP1579</t>
  </si>
  <si>
    <t>LRMP1580</t>
  </si>
  <si>
    <t>LRMP1581</t>
  </si>
  <si>
    <t>LRMP1582</t>
  </si>
  <si>
    <t>LRMP1583</t>
  </si>
  <si>
    <t>LRMP1584</t>
  </si>
  <si>
    <t>LRMP1585</t>
  </si>
  <si>
    <t>LRMP1586</t>
  </si>
  <si>
    <t>LRMP1587</t>
  </si>
  <si>
    <t>LRMP1588</t>
  </si>
  <si>
    <t>LRMP1589</t>
  </si>
  <si>
    <t>LRMP1590</t>
  </si>
  <si>
    <t>LRMP1591</t>
  </si>
  <si>
    <t>LRMP1592</t>
  </si>
  <si>
    <t>LRMP1593</t>
  </si>
  <si>
    <t>LRMP1594</t>
  </si>
  <si>
    <t>LRMP1595</t>
  </si>
  <si>
    <t>LRMP1596</t>
  </si>
  <si>
    <t>LRMP1597</t>
  </si>
  <si>
    <t>LRMP1598</t>
  </si>
  <si>
    <t>LRMP1599</t>
  </si>
  <si>
    <t>LRMP1600</t>
  </si>
  <si>
    <t>LRMP1601</t>
  </si>
  <si>
    <t>LRMP1602</t>
  </si>
  <si>
    <t>LRMP1603</t>
  </si>
  <si>
    <t>LRMP1604</t>
  </si>
  <si>
    <t>LRMP1605</t>
  </si>
  <si>
    <t>LRMP1606</t>
  </si>
  <si>
    <t>LRMP1607</t>
  </si>
  <si>
    <t>LRMP1608</t>
  </si>
  <si>
    <t>LRMP1609</t>
  </si>
  <si>
    <t>LRMP1610</t>
  </si>
  <si>
    <t>LRMP1611</t>
  </si>
  <si>
    <t>LRMP1612</t>
  </si>
  <si>
    <t>LRMP1613</t>
  </si>
  <si>
    <t>LRMP1614</t>
  </si>
  <si>
    <t>LRMP1615</t>
  </si>
  <si>
    <t>LRMP1616</t>
  </si>
  <si>
    <t>LRMP1617</t>
  </si>
  <si>
    <t>LRMP1618</t>
  </si>
  <si>
    <t>LRMP1619</t>
  </si>
  <si>
    <t>LRMP1620</t>
  </si>
  <si>
    <t>LRMP1621</t>
  </si>
  <si>
    <t>LRMP1622</t>
  </si>
  <si>
    <t>LRMP1623</t>
  </si>
  <si>
    <t>LRMP1624</t>
  </si>
  <si>
    <t>LRMP1625</t>
  </si>
  <si>
    <t>LRMP1626</t>
  </si>
  <si>
    <t>LRMP1627</t>
  </si>
  <si>
    <t>LRMP1628</t>
  </si>
  <si>
    <t>LRMP1629</t>
  </si>
  <si>
    <t>LRMP1630</t>
  </si>
  <si>
    <t>LRMP1631</t>
  </si>
  <si>
    <t>LRMP1632</t>
  </si>
  <si>
    <t>LRMP1633</t>
  </si>
  <si>
    <t>LRMP1634</t>
  </si>
  <si>
    <t>LRMP1635</t>
  </si>
  <si>
    <t>LRMP1636</t>
  </si>
  <si>
    <t>LRMP1637</t>
  </si>
  <si>
    <t>LRMP1638</t>
  </si>
  <si>
    <t>LRMP1639</t>
  </si>
  <si>
    <t>LRMP1640</t>
  </si>
  <si>
    <t>LRMP1641</t>
  </si>
  <si>
    <t>LRMP1642</t>
  </si>
  <si>
    <t>LRMP1643</t>
  </si>
  <si>
    <t>LRMP1644</t>
  </si>
  <si>
    <t>LRMP1645</t>
  </si>
  <si>
    <t>LRMP1646</t>
  </si>
  <si>
    <t>LRMP1647</t>
  </si>
  <si>
    <t>LRMP1648</t>
  </si>
  <si>
    <t>LRMP1649</t>
  </si>
  <si>
    <t>LRMP1650</t>
  </si>
  <si>
    <t>LRMP1651</t>
  </si>
  <si>
    <t>LRMP1652</t>
  </si>
  <si>
    <t>LRMP1653</t>
  </si>
  <si>
    <t>LRMP1654</t>
  </si>
  <si>
    <t>LRMP1655</t>
  </si>
  <si>
    <t>LRMP1656</t>
  </si>
  <si>
    <t>LRMP1657</t>
  </si>
  <si>
    <t>LRMP1658</t>
  </si>
  <si>
    <t>LRMP1659</t>
  </si>
  <si>
    <t>LRMP1660</t>
  </si>
  <si>
    <t>LRMP1661</t>
  </si>
  <si>
    <t>LRMP1662</t>
  </si>
  <si>
    <t>LRMP1663</t>
  </si>
  <si>
    <t>LRMP1664</t>
  </si>
  <si>
    <t>LRMP1665</t>
  </si>
  <si>
    <t>LRMP1666</t>
  </si>
  <si>
    <t>LRMP1667</t>
  </si>
  <si>
    <t>LRMP1668</t>
  </si>
  <si>
    <t>LRMP1669</t>
  </si>
  <si>
    <t>LRMP1670</t>
  </si>
  <si>
    <t>LRMP1671</t>
  </si>
  <si>
    <t>LRMP1672</t>
  </si>
  <si>
    <t>LRMP1673</t>
  </si>
  <si>
    <t>LRMP1674</t>
  </si>
  <si>
    <t>LRMP1675</t>
  </si>
  <si>
    <t>LRMP1676</t>
  </si>
  <si>
    <t>LRMP1677</t>
  </si>
  <si>
    <t>LRMP1678</t>
  </si>
  <si>
    <t>LRMP1679</t>
  </si>
  <si>
    <t>LRMP1680</t>
  </si>
  <si>
    <t>LRMP1681</t>
  </si>
  <si>
    <t>LRMP1682</t>
  </si>
  <si>
    <t>LRMP1683</t>
  </si>
  <si>
    <t>LRMP1684</t>
  </si>
  <si>
    <t>LRMP1685</t>
  </si>
  <si>
    <t>LRMP1686</t>
  </si>
  <si>
    <t>LRMP1687</t>
  </si>
  <si>
    <t>LRMP1688</t>
  </si>
  <si>
    <t>LRMP1689</t>
  </si>
  <si>
    <t>LRMP1690</t>
  </si>
  <si>
    <t>LRMP1691</t>
  </si>
  <si>
    <t>LRMP1692</t>
  </si>
  <si>
    <t>LRMP1693</t>
  </si>
  <si>
    <t>LRMP1694</t>
  </si>
  <si>
    <t>LRMP1695</t>
  </si>
  <si>
    <t>LRMP1696</t>
  </si>
  <si>
    <t>LRMP1697</t>
  </si>
  <si>
    <t>LRMP1698</t>
  </si>
  <si>
    <t>LRMP1699</t>
  </si>
  <si>
    <t>LRMP1700</t>
  </si>
  <si>
    <t>LRMP1701</t>
  </si>
  <si>
    <t>LRMP1702</t>
  </si>
  <si>
    <t>LRMP1703</t>
  </si>
  <si>
    <t>LRMP1704</t>
  </si>
  <si>
    <t>LRMP1705</t>
  </si>
  <si>
    <t>LRMP1706</t>
  </si>
  <si>
    <t>LRMP1707</t>
  </si>
  <si>
    <t>LRMP1708</t>
  </si>
  <si>
    <t>LRMP1709</t>
  </si>
  <si>
    <t>LRMP1710</t>
  </si>
  <si>
    <t>LRMP1711</t>
  </si>
  <si>
    <t>LRMP1712</t>
  </si>
  <si>
    <t>LRMP1713</t>
  </si>
  <si>
    <t>LRMP1714</t>
  </si>
  <si>
    <t>LRMP1715</t>
  </si>
  <si>
    <t>LRMP1716</t>
  </si>
  <si>
    <t>LRMP1717</t>
  </si>
  <si>
    <t>LRMP1718</t>
  </si>
  <si>
    <t>LRMP1719</t>
  </si>
  <si>
    <t>LRMP1720</t>
  </si>
  <si>
    <t>LRMP1721</t>
  </si>
  <si>
    <t>LRMP1722</t>
  </si>
  <si>
    <t>LRMP1723</t>
  </si>
  <si>
    <t>LRMP1724</t>
  </si>
  <si>
    <t>LRMP1725</t>
  </si>
  <si>
    <t>LRMP1726</t>
  </si>
  <si>
    <t>LRMP1727</t>
  </si>
  <si>
    <t>LRMP1728</t>
  </si>
  <si>
    <t>LRMP1729</t>
  </si>
  <si>
    <t>LRMP1730</t>
  </si>
  <si>
    <t>LRMP1731</t>
  </si>
  <si>
    <t>LRMP1732</t>
  </si>
  <si>
    <t>LRMP1733</t>
  </si>
  <si>
    <t>LRMP1734</t>
  </si>
  <si>
    <t>LRMP1735</t>
  </si>
  <si>
    <t>LRMP1736</t>
  </si>
  <si>
    <t>LRMP1737</t>
  </si>
  <si>
    <t>LRMP1738</t>
  </si>
  <si>
    <t>LRMP1739</t>
  </si>
  <si>
    <t>LRMP1740</t>
  </si>
  <si>
    <t>LRMP1741</t>
  </si>
  <si>
    <t>LRMP1742</t>
  </si>
  <si>
    <t>LRMP1743</t>
  </si>
  <si>
    <t>LRMP1744</t>
  </si>
  <si>
    <t>LRMP1745</t>
  </si>
  <si>
    <t>LRMP1746</t>
  </si>
  <si>
    <t>LRMP1747</t>
  </si>
  <si>
    <t>LRMP1748</t>
  </si>
  <si>
    <t>LRMP1749</t>
  </si>
  <si>
    <t>LRMP1750</t>
  </si>
  <si>
    <t>LRMP1751</t>
  </si>
  <si>
    <t>LRMP1752</t>
  </si>
  <si>
    <t>LRMP1753</t>
  </si>
  <si>
    <t>LRMP1754</t>
  </si>
  <si>
    <t>LRMP1755</t>
  </si>
  <si>
    <t>LRMP1756</t>
  </si>
  <si>
    <t>LRMP1757</t>
  </si>
  <si>
    <t>LRMP1758</t>
  </si>
  <si>
    <t>LRMP1759</t>
  </si>
  <si>
    <t>LRMP1760</t>
  </si>
  <si>
    <t>LRMP1761</t>
  </si>
  <si>
    <t>LRMP1762</t>
  </si>
  <si>
    <t>LRMP1763</t>
  </si>
  <si>
    <t>LRMP1764</t>
  </si>
  <si>
    <t>LRMP1765</t>
  </si>
  <si>
    <t>LRMP1766</t>
  </si>
  <si>
    <t>LRMP1767</t>
  </si>
  <si>
    <t>LRMP1768</t>
  </si>
  <si>
    <t>LRMP1769</t>
  </si>
  <si>
    <t>LRMP1770</t>
  </si>
  <si>
    <t>LRMP1771</t>
  </si>
  <si>
    <t>LRMP1772</t>
  </si>
  <si>
    <t>LRMP1773</t>
  </si>
  <si>
    <t>LRMP1774</t>
  </si>
  <si>
    <t>LRMP1775</t>
  </si>
  <si>
    <t>LRMP1776</t>
  </si>
  <si>
    <t>LRMP1777</t>
  </si>
  <si>
    <t>LRMP1778</t>
  </si>
  <si>
    <t>LRMP1779</t>
  </si>
  <si>
    <t>LRMP1780</t>
  </si>
  <si>
    <t>LRMP1781</t>
  </si>
  <si>
    <t>LRMP1782</t>
  </si>
  <si>
    <t>LRMP1783</t>
  </si>
  <si>
    <t>LRMP1784</t>
  </si>
  <si>
    <t>LRMP1785</t>
  </si>
  <si>
    <t>LRMP1786</t>
  </si>
  <si>
    <t>LRMP1787</t>
  </si>
  <si>
    <t>LRMP1788</t>
  </si>
  <si>
    <t>LRMP1789</t>
  </si>
  <si>
    <t>LRMP1790</t>
  </si>
  <si>
    <t>LRMP1791</t>
  </si>
  <si>
    <t>LRMP1792</t>
  </si>
  <si>
    <t>LRMP1793</t>
  </si>
  <si>
    <t>LRMP1794</t>
  </si>
  <si>
    <t>LRMP1795</t>
  </si>
  <si>
    <t>LRMP1796</t>
  </si>
  <si>
    <t>LRMP1797</t>
  </si>
  <si>
    <t>LRMP1798</t>
  </si>
  <si>
    <t>LRMP1799</t>
  </si>
  <si>
    <t>LRMP1800</t>
  </si>
  <si>
    <t>LRMP1801</t>
  </si>
  <si>
    <t>LRMP1802</t>
  </si>
  <si>
    <t>LRMP1803</t>
  </si>
  <si>
    <t>LRMP1804</t>
  </si>
  <si>
    <t>LRMP1805</t>
  </si>
  <si>
    <t>LRMP1806</t>
  </si>
  <si>
    <t>LRMP1807</t>
  </si>
  <si>
    <t>LRMP1808</t>
  </si>
  <si>
    <t>LRMP1809</t>
  </si>
  <si>
    <t>LRMP1810</t>
  </si>
  <si>
    <t>LRMP1811</t>
  </si>
  <si>
    <t>LRMP1812</t>
  </si>
  <si>
    <t>LRMP1813</t>
  </si>
  <si>
    <t>LRMP1814</t>
  </si>
  <si>
    <t>LRMP1815</t>
  </si>
  <si>
    <t>LRMP1816</t>
  </si>
  <si>
    <t>LRMP1817</t>
  </si>
  <si>
    <t>LRMP1818</t>
  </si>
  <si>
    <t>LRMP1819</t>
  </si>
  <si>
    <t>LRMP1820</t>
  </si>
  <si>
    <t>LRMP1821</t>
  </si>
  <si>
    <t>LRMP1822</t>
  </si>
  <si>
    <t>LRMP1823</t>
  </si>
  <si>
    <t>LRMP1824</t>
  </si>
  <si>
    <t>LRMP1825</t>
  </si>
  <si>
    <t>LRMP1826</t>
  </si>
  <si>
    <t>LRMP1827</t>
  </si>
  <si>
    <t>LRMP1828</t>
  </si>
  <si>
    <t>LRMP1829</t>
  </si>
  <si>
    <t>LRMP1830</t>
  </si>
  <si>
    <t>LRMP1831</t>
  </si>
  <si>
    <t>LRMP1832</t>
  </si>
  <si>
    <t>LRMP1833</t>
  </si>
  <si>
    <t>LRMP1834</t>
  </si>
  <si>
    <t>LRMP1835</t>
  </si>
  <si>
    <t>LRMP1836</t>
  </si>
  <si>
    <t>LRMP1837</t>
  </si>
  <si>
    <t>LRMP1838</t>
  </si>
  <si>
    <t>LRMP1839</t>
  </si>
  <si>
    <t>LRMP1840</t>
  </si>
  <si>
    <t>LRMP1841</t>
  </si>
  <si>
    <t>LRMP1842</t>
  </si>
  <si>
    <t>LRMP1843</t>
  </si>
  <si>
    <t>LRMP1844</t>
  </si>
  <si>
    <t>LRMP1845</t>
  </si>
  <si>
    <t>LRMP1846</t>
  </si>
  <si>
    <t>LRMP1847</t>
  </si>
  <si>
    <t>LRMP1848</t>
  </si>
  <si>
    <t>LRMP1849</t>
  </si>
  <si>
    <t>LRMP1850</t>
  </si>
  <si>
    <t>LRMP1851</t>
  </si>
  <si>
    <t>LRMP1852</t>
  </si>
  <si>
    <t>LRMP1853</t>
  </si>
  <si>
    <t>LRMP1854</t>
  </si>
  <si>
    <t>LRMP1855</t>
  </si>
  <si>
    <t>LRMP1856</t>
  </si>
  <si>
    <t>LRMP1857</t>
  </si>
  <si>
    <t>LRMP1858</t>
  </si>
  <si>
    <t>LRMP1859</t>
  </si>
  <si>
    <t>LRMP1860</t>
  </si>
  <si>
    <t>LRMP1861</t>
  </si>
  <si>
    <t>LRMP1862</t>
  </si>
  <si>
    <t>LRMP1863</t>
  </si>
  <si>
    <t>LRMP1864</t>
  </si>
  <si>
    <t>LRMP1865</t>
  </si>
  <si>
    <t>LRMP1866</t>
  </si>
  <si>
    <t>LRMP1867</t>
  </si>
  <si>
    <t>LRMP1868</t>
  </si>
  <si>
    <t>LRMP1869</t>
  </si>
  <si>
    <t>LRMP1870</t>
  </si>
  <si>
    <t>LRMP1871</t>
  </si>
  <si>
    <t>LRMP1872</t>
  </si>
  <si>
    <t>LRMP1873</t>
  </si>
  <si>
    <t>LRMP1874</t>
  </si>
  <si>
    <t>LRMP1875</t>
  </si>
  <si>
    <t>LRMP1876</t>
  </si>
  <si>
    <t>LRMP1877</t>
  </si>
  <si>
    <t>LRMP1878</t>
  </si>
  <si>
    <t>LRMP1879</t>
  </si>
  <si>
    <t>LRMP1880</t>
  </si>
  <si>
    <t>LRMP1881</t>
  </si>
  <si>
    <t>LRMP1882</t>
  </si>
  <si>
    <t>LRMP1883</t>
  </si>
  <si>
    <t>LRMP1884</t>
  </si>
  <si>
    <t>LRMP1885</t>
  </si>
  <si>
    <t>LRMP1886</t>
  </si>
  <si>
    <t>LRMP1887</t>
  </si>
  <si>
    <t>LRMP1888</t>
  </si>
  <si>
    <t>LRMP1889</t>
  </si>
  <si>
    <t>LRMP1890</t>
  </si>
  <si>
    <t>LRMP1891</t>
  </si>
  <si>
    <t>LRMP1892</t>
  </si>
  <si>
    <t>LRMP1893</t>
  </si>
  <si>
    <t>LRMP1894</t>
  </si>
  <si>
    <t>LRMP1895</t>
  </si>
  <si>
    <t>LRMP1896</t>
  </si>
  <si>
    <t>LRMP1897</t>
  </si>
  <si>
    <t>LRMP1898</t>
  </si>
  <si>
    <t>LRMP1899</t>
  </si>
  <si>
    <t>LRMP1900</t>
  </si>
  <si>
    <t>LRMP1901</t>
  </si>
  <si>
    <t>LRMP1902</t>
  </si>
  <si>
    <t>LRMP1903</t>
  </si>
  <si>
    <t>LRMP1904</t>
  </si>
  <si>
    <t>LRMP1905</t>
  </si>
  <si>
    <t>LRMP1906</t>
  </si>
  <si>
    <t>LRMP1907</t>
  </si>
  <si>
    <t>LRMP1908</t>
  </si>
  <si>
    <t>LRMP1909</t>
  </si>
  <si>
    <t>LRMP1910</t>
  </si>
  <si>
    <t>LRMP1911</t>
  </si>
  <si>
    <t>LRMP1912</t>
  </si>
  <si>
    <t>LRMP1913</t>
  </si>
  <si>
    <t>LRMP1914</t>
  </si>
  <si>
    <t>LRMP1915</t>
  </si>
  <si>
    <t>LRMP1916</t>
  </si>
  <si>
    <t>LRMP1917</t>
  </si>
  <si>
    <t>LRMP1918</t>
  </si>
  <si>
    <t>LRMP1919</t>
  </si>
  <si>
    <t>LRMP1920</t>
  </si>
  <si>
    <t>LRMP1921</t>
  </si>
  <si>
    <t>LRMP1922</t>
  </si>
  <si>
    <t>LRMP1923</t>
  </si>
  <si>
    <t>LRMP1924</t>
  </si>
  <si>
    <t>LRMP1925</t>
  </si>
  <si>
    <t>LRMP1926</t>
  </si>
  <si>
    <t>LRMP1927</t>
  </si>
  <si>
    <t>LRMP1928</t>
  </si>
  <si>
    <t>LRMP1929</t>
  </si>
  <si>
    <t>LRMP1930</t>
  </si>
  <si>
    <t>LRMP1931</t>
  </si>
  <si>
    <t>LRMP1932</t>
  </si>
  <si>
    <t>LRMP1933</t>
  </si>
  <si>
    <t>LRMP1934</t>
  </si>
  <si>
    <t>LRMP1935</t>
  </si>
  <si>
    <t>LRMP1936</t>
  </si>
  <si>
    <t>LRMP1937</t>
  </si>
  <si>
    <t>LRMP1938</t>
  </si>
  <si>
    <t>LRMP1939</t>
  </si>
  <si>
    <t>LRMP1940</t>
  </si>
  <si>
    <t>LRMP1941</t>
  </si>
  <si>
    <t>LRMP1942</t>
  </si>
  <si>
    <t>LRMP1943</t>
  </si>
  <si>
    <t>LRMP1944</t>
  </si>
  <si>
    <t>LRMP1945</t>
  </si>
  <si>
    <t>LRMP1946</t>
  </si>
  <si>
    <t>LRMP1947</t>
  </si>
  <si>
    <t>LRMP1948</t>
  </si>
  <si>
    <t>LRMP1949</t>
  </si>
  <si>
    <t>LRMP1950</t>
  </si>
  <si>
    <t>LRMP1951</t>
  </si>
  <si>
    <t>LRMP1952</t>
  </si>
  <si>
    <t>LRMP1953</t>
  </si>
  <si>
    <t>LRMP1954</t>
  </si>
  <si>
    <t>LRMP1955</t>
  </si>
  <si>
    <t>LRMP1956</t>
  </si>
  <si>
    <t>LRMP1957</t>
  </si>
  <si>
    <t>LRMP1958</t>
  </si>
  <si>
    <t>LRMP1959</t>
  </si>
  <si>
    <t>LRMP1960</t>
  </si>
  <si>
    <t>LRMP1961</t>
  </si>
  <si>
    <t>LRMP1962</t>
  </si>
  <si>
    <t>LRMP1963</t>
  </si>
  <si>
    <t>LRMP1964</t>
  </si>
  <si>
    <t>LRMP1965</t>
  </si>
  <si>
    <t>LRMP1966</t>
  </si>
  <si>
    <t>LRMP1967</t>
  </si>
  <si>
    <t>LRMP1968</t>
  </si>
  <si>
    <t>LRMP1969</t>
  </si>
  <si>
    <t>LRMP1970</t>
  </si>
  <si>
    <t>LRMP1971</t>
  </si>
  <si>
    <t>LRMP1972</t>
  </si>
  <si>
    <t>LRMP1973</t>
  </si>
  <si>
    <t>LRMP1974</t>
  </si>
  <si>
    <t>LRMP1975</t>
  </si>
  <si>
    <t>LRMP1976</t>
  </si>
  <si>
    <t>LRMP1977</t>
  </si>
  <si>
    <t>LRMP1978</t>
  </si>
  <si>
    <t>LRMP1979</t>
  </si>
  <si>
    <t>LRMP1980</t>
  </si>
  <si>
    <t>LRMP1981</t>
  </si>
  <si>
    <t>LRMP1982</t>
  </si>
  <si>
    <t>LRMP1983</t>
  </si>
  <si>
    <t>LRMP1984</t>
  </si>
  <si>
    <t>LRMP1985</t>
  </si>
  <si>
    <t>LRMP1986</t>
  </si>
  <si>
    <t>LRMP1987</t>
  </si>
  <si>
    <t>LRMP1988</t>
  </si>
  <si>
    <t>LRMP1989</t>
  </si>
  <si>
    <t>LRMP1990</t>
  </si>
  <si>
    <t>LRMP1991</t>
  </si>
  <si>
    <t>LRMP1992</t>
  </si>
  <si>
    <t>LRMP1993</t>
  </si>
  <si>
    <t>LRMP1994</t>
  </si>
  <si>
    <t>LRMP1995</t>
  </si>
  <si>
    <t>LRMP1996</t>
  </si>
  <si>
    <t>LRMP1997</t>
  </si>
  <si>
    <t>LRMP1998</t>
  </si>
  <si>
    <t>LRMP1999</t>
  </si>
  <si>
    <t>LRMP2000</t>
  </si>
  <si>
    <t>LRMP2001</t>
  </si>
  <si>
    <t>LRMP2002</t>
  </si>
  <si>
    <t>LRMP2003</t>
  </si>
  <si>
    <t>LRMP2004</t>
  </si>
  <si>
    <t>LRMP2005</t>
  </si>
  <si>
    <t>LRMP2006</t>
  </si>
  <si>
    <t>LRMP2007</t>
  </si>
  <si>
    <t>LRMP2008</t>
  </si>
  <si>
    <t>LRMP2009</t>
  </si>
  <si>
    <t>LRMP2010</t>
  </si>
  <si>
    <t>LRMP2011</t>
  </si>
  <si>
    <t>LRMP2012</t>
  </si>
  <si>
    <t>LRMP2013</t>
  </si>
  <si>
    <t>LRMP2014</t>
  </si>
  <si>
    <t>LRMP2015</t>
  </si>
  <si>
    <t>LRMP2016</t>
  </si>
  <si>
    <t>LRMP2017</t>
  </si>
  <si>
    <t>LRMP2018</t>
  </si>
  <si>
    <t>LRMP2019</t>
  </si>
  <si>
    <t>LRMP2020</t>
  </si>
  <si>
    <t>LRMP2021</t>
  </si>
  <si>
    <t>LRMP2022</t>
  </si>
  <si>
    <t>LRMP2023</t>
  </si>
  <si>
    <t>LRMP2024</t>
  </si>
  <si>
    <t>LRMP2025</t>
  </si>
  <si>
    <t>LRMP2026</t>
  </si>
  <si>
    <t>LRMP2027</t>
  </si>
  <si>
    <t>LRMP2028</t>
  </si>
  <si>
    <t>LRMP2029</t>
  </si>
  <si>
    <t>LRMP2030</t>
  </si>
  <si>
    <t>LRMP2031</t>
  </si>
  <si>
    <t>LRMP2032</t>
  </si>
  <si>
    <t>LRMP2033</t>
  </si>
  <si>
    <t>LRMP2034</t>
  </si>
  <si>
    <t>LRMP2035</t>
  </si>
  <si>
    <t>LRMP2036</t>
  </si>
  <si>
    <t>LRMP2037</t>
  </si>
  <si>
    <t>LRMP2038</t>
  </si>
  <si>
    <t>LRMP2039</t>
  </si>
  <si>
    <t>LRMP2040</t>
  </si>
  <si>
    <t>LRMP2041</t>
  </si>
  <si>
    <t>LRMP2042</t>
  </si>
  <si>
    <t>LRMP2043</t>
  </si>
  <si>
    <t>LRMP2044</t>
  </si>
  <si>
    <t>LRMP2045</t>
  </si>
  <si>
    <t>LRMP2046</t>
  </si>
  <si>
    <t>LRMP2047</t>
  </si>
  <si>
    <t>LRMP2048</t>
  </si>
  <si>
    <t>LRMP2049</t>
  </si>
  <si>
    <t>LRMP2050</t>
  </si>
  <si>
    <t>LRMP2051</t>
  </si>
  <si>
    <t>LRMP2052</t>
  </si>
  <si>
    <t>LRMP2053</t>
  </si>
  <si>
    <t>LRMP2054</t>
  </si>
  <si>
    <t>LRMP2055</t>
  </si>
  <si>
    <t>LRMP2056</t>
  </si>
  <si>
    <t>LRMP2057</t>
  </si>
  <si>
    <t>LRMP2058</t>
  </si>
  <si>
    <t>LRMP2059</t>
  </si>
  <si>
    <t>LRMP2060</t>
  </si>
  <si>
    <t>LRMP2061</t>
  </si>
  <si>
    <t>LRMP2062</t>
  </si>
  <si>
    <t>LRMP2063</t>
  </si>
  <si>
    <t>LRMP2064</t>
  </si>
  <si>
    <t>LRMP2065</t>
  </si>
  <si>
    <t>LRMP2066</t>
  </si>
  <si>
    <t>LRMP2067</t>
  </si>
  <si>
    <t>LRMP2068</t>
  </si>
  <si>
    <t>LRMP2069</t>
  </si>
  <si>
    <t>LRMP2070</t>
  </si>
  <si>
    <t>LRMP2071</t>
  </si>
  <si>
    <t>LRMP2072</t>
  </si>
  <si>
    <t>LRMP2073</t>
  </si>
  <si>
    <t>LRMP2074</t>
  </si>
  <si>
    <t>LRMP2075</t>
  </si>
  <si>
    <t>LRMP2076</t>
  </si>
  <si>
    <t>LRMP2077</t>
  </si>
  <si>
    <t>LRMP2078</t>
  </si>
  <si>
    <t>LRMP2079</t>
  </si>
  <si>
    <t>LRMP2080</t>
  </si>
  <si>
    <t>LRMP2081</t>
  </si>
  <si>
    <t>LRMP2082</t>
  </si>
  <si>
    <t>LRMP2083</t>
  </si>
  <si>
    <t>LRMP2084</t>
  </si>
  <si>
    <t>LRMP2085</t>
  </si>
  <si>
    <t>LRMP2086</t>
  </si>
  <si>
    <t>LRMP2087</t>
  </si>
  <si>
    <t>LRMP2088</t>
  </si>
  <si>
    <t>LRMP2089</t>
  </si>
  <si>
    <t>LRMP2090</t>
  </si>
  <si>
    <t>LRMP2091</t>
  </si>
  <si>
    <t>LRMP2092</t>
  </si>
  <si>
    <t>LRMP2093</t>
  </si>
  <si>
    <t>LRMP2094</t>
  </si>
  <si>
    <t>LRMP2095</t>
  </si>
  <si>
    <t>LRMP2096</t>
  </si>
  <si>
    <t>LRMP2097</t>
  </si>
  <si>
    <t>LRMP2098</t>
  </si>
  <si>
    <t>LRMP2099</t>
  </si>
  <si>
    <t>LRMP2100</t>
  </si>
  <si>
    <t>LRMP2101</t>
  </si>
  <si>
    <t>LRMP2102</t>
  </si>
  <si>
    <t>LRMP2103</t>
  </si>
  <si>
    <t>LRMP2104</t>
  </si>
  <si>
    <t>LRMP2105</t>
  </si>
  <si>
    <t>LRMP2106</t>
  </si>
  <si>
    <t>LRMP2107</t>
  </si>
  <si>
    <t>LRMP2108</t>
  </si>
  <si>
    <t>LRMP2109</t>
  </si>
  <si>
    <t>LRMP2110</t>
  </si>
  <si>
    <t>LRMP2111</t>
  </si>
  <si>
    <t>LRMP2112</t>
  </si>
  <si>
    <t>LRMP2113</t>
  </si>
  <si>
    <t>LRMP2114</t>
  </si>
  <si>
    <t>LRMP2115</t>
  </si>
  <si>
    <t>LRMP2116</t>
  </si>
  <si>
    <t>LRMP2117</t>
  </si>
  <si>
    <t>LRMP2118</t>
  </si>
  <si>
    <t>LRMP2119</t>
  </si>
  <si>
    <t>LRMP2120</t>
  </si>
  <si>
    <t>LRMP2121</t>
  </si>
  <si>
    <t>LRMP2122</t>
  </si>
  <si>
    <t>LRMP2123</t>
  </si>
  <si>
    <t>LRMP2124</t>
  </si>
  <si>
    <t>LRMP2125</t>
  </si>
  <si>
    <t>LRMP2126</t>
  </si>
  <si>
    <t>LRMP2127</t>
  </si>
  <si>
    <t>LRMP2128</t>
  </si>
  <si>
    <t>LRMP2129</t>
  </si>
  <si>
    <t>LRMP2130</t>
  </si>
  <si>
    <t>LRMP2131</t>
  </si>
  <si>
    <t>LRMP2132</t>
  </si>
  <si>
    <t>LRMP2133</t>
  </si>
  <si>
    <t>LRMP2134</t>
  </si>
  <si>
    <t>LRMP2135</t>
  </si>
  <si>
    <t>LRMP2136</t>
  </si>
  <si>
    <t>LRMP2137</t>
  </si>
  <si>
    <t>LRMP2138</t>
  </si>
  <si>
    <t>LRMP2139</t>
  </si>
  <si>
    <t>LRMP2140</t>
  </si>
  <si>
    <t>LRMP2141</t>
  </si>
  <si>
    <t>LRMP2142</t>
  </si>
  <si>
    <t>LRMP2143</t>
  </si>
  <si>
    <t>LRMP2144</t>
  </si>
  <si>
    <t>LRMP2145</t>
  </si>
  <si>
    <t>LRMP2146</t>
  </si>
  <si>
    <t>LRMP2147</t>
  </si>
  <si>
    <t>LRMP2148</t>
  </si>
  <si>
    <t>LRMP2149</t>
  </si>
  <si>
    <t>LRMP2150</t>
  </si>
  <si>
    <t>LRMP2151</t>
  </si>
  <si>
    <t>LRMP2152</t>
  </si>
  <si>
    <t>LRMP2153</t>
  </si>
  <si>
    <t>LRMP2154</t>
  </si>
  <si>
    <t>LRMP2155</t>
  </si>
  <si>
    <t>LRMP2156</t>
  </si>
  <si>
    <t>LRMP2157</t>
  </si>
  <si>
    <t>LRMP2158</t>
  </si>
  <si>
    <t>LRMP2159</t>
  </si>
  <si>
    <t>LRMP2160</t>
  </si>
  <si>
    <t>LRMP2161</t>
  </si>
  <si>
    <t>LRMP2162</t>
  </si>
  <si>
    <t>LRMP2163</t>
  </si>
  <si>
    <t>LRMP2164</t>
  </si>
  <si>
    <t>LRMP2165</t>
  </si>
  <si>
    <t>LRMP2166</t>
  </si>
  <si>
    <t>LRMP2167</t>
  </si>
  <si>
    <t>LRMP2168</t>
  </si>
  <si>
    <t>LRMP2169</t>
  </si>
  <si>
    <t>LRMP2170</t>
  </si>
  <si>
    <t>LRMP2171</t>
  </si>
  <si>
    <t>LRMP2172</t>
  </si>
  <si>
    <t>LRMP2173</t>
  </si>
  <si>
    <t>LRMP2174</t>
  </si>
  <si>
    <t>LRMP2175</t>
  </si>
  <si>
    <t>LRMP2176</t>
  </si>
  <si>
    <t>LRMP2177</t>
  </si>
  <si>
    <t>LRMP2178</t>
  </si>
  <si>
    <t>LRMP2179</t>
  </si>
  <si>
    <t>LRMP2180</t>
  </si>
  <si>
    <t>LRMP2181</t>
  </si>
  <si>
    <t>LRMP2182</t>
  </si>
  <si>
    <t>LRMP2183</t>
  </si>
  <si>
    <t>LRMP2184</t>
  </si>
  <si>
    <t>LRMP2185</t>
  </si>
  <si>
    <t>LRMP2186</t>
  </si>
  <si>
    <t>LRMP2187</t>
  </si>
  <si>
    <t>LRMP2188</t>
  </si>
  <si>
    <t>LRMP2189</t>
  </si>
  <si>
    <t>LRMP2190</t>
  </si>
  <si>
    <t>LRMP2191</t>
  </si>
  <si>
    <t>LRMP2192</t>
  </si>
  <si>
    <t>LRMP2193</t>
  </si>
  <si>
    <t>LRMP2194</t>
  </si>
  <si>
    <t>LRMP2195</t>
  </si>
  <si>
    <t>LRMP2196</t>
  </si>
  <si>
    <t>LRMP2197</t>
  </si>
  <si>
    <t>LRMP2198</t>
  </si>
  <si>
    <t>LRMP2199</t>
  </si>
  <si>
    <t>LRMP2200</t>
  </si>
  <si>
    <t>LRMP2201</t>
  </si>
  <si>
    <t>LRMP2202</t>
  </si>
  <si>
    <t>LRMP2203</t>
  </si>
  <si>
    <t>LRMP2204</t>
  </si>
  <si>
    <t>LRMP2205</t>
  </si>
  <si>
    <t>LRMP2206</t>
  </si>
  <si>
    <t>LRMP2207</t>
  </si>
  <si>
    <t>LRMP2208</t>
  </si>
  <si>
    <t>LRMP2209</t>
  </si>
  <si>
    <t>LRMP2210</t>
  </si>
  <si>
    <t>LRMP2211</t>
  </si>
  <si>
    <t>LRMP2212</t>
  </si>
  <si>
    <t>LRMP2213</t>
  </si>
  <si>
    <t>LRMP2214</t>
  </si>
  <si>
    <t>LRMP2215</t>
  </si>
  <si>
    <t>LRMP2216</t>
  </si>
  <si>
    <t>LRMP2217</t>
  </si>
  <si>
    <t>LRMP2218</t>
  </si>
  <si>
    <t>LRMP2219</t>
  </si>
  <si>
    <t>LRMP2220</t>
  </si>
  <si>
    <t>LRMP2221</t>
  </si>
  <si>
    <t>LRMP2222</t>
  </si>
  <si>
    <t>LRMP2223</t>
  </si>
  <si>
    <t>LRMP2224</t>
  </si>
  <si>
    <t>LRMP2225</t>
  </si>
  <si>
    <t>LRMP2226</t>
  </si>
  <si>
    <t>LRMP2227</t>
  </si>
  <si>
    <t>LRMP2228</t>
  </si>
  <si>
    <t>LRMP2229</t>
  </si>
  <si>
    <t>LRMP2230</t>
  </si>
  <si>
    <t>LRMP2231</t>
  </si>
  <si>
    <t>LRMP2232</t>
  </si>
  <si>
    <t>LRMP2233</t>
  </si>
  <si>
    <t>LRMP2234</t>
  </si>
  <si>
    <t>LRMP2235</t>
  </si>
  <si>
    <t>LRMP2236</t>
  </si>
  <si>
    <t>LRMP2237</t>
  </si>
  <si>
    <t>LRMP2238</t>
  </si>
  <si>
    <t>LRMP2239</t>
  </si>
  <si>
    <t>LRMP2240</t>
  </si>
  <si>
    <t>LRMP2241</t>
  </si>
  <si>
    <t>LRMP2242</t>
  </si>
  <si>
    <t>LRMP2243</t>
  </si>
  <si>
    <t>LRMP2244</t>
  </si>
  <si>
    <t>LRMP2245</t>
  </si>
  <si>
    <t>LRMP2246</t>
  </si>
  <si>
    <t>LRMP2247</t>
  </si>
  <si>
    <t>LRMP2248</t>
  </si>
  <si>
    <t>LRMP2249</t>
  </si>
  <si>
    <t>LRMP2250</t>
  </si>
  <si>
    <t>LRMP2251</t>
  </si>
  <si>
    <t>LRMP2252</t>
  </si>
  <si>
    <t>LRMP2253</t>
  </si>
  <si>
    <t>LRMP2254</t>
  </si>
  <si>
    <t>LRMP2255</t>
  </si>
  <si>
    <t>LRMP2256</t>
  </si>
  <si>
    <t>LRMP2257</t>
  </si>
  <si>
    <t>LRMP2258</t>
  </si>
  <si>
    <t>LRMP2259</t>
  </si>
  <si>
    <t>LRMP2260</t>
  </si>
  <si>
    <t>LRMP2261</t>
  </si>
  <si>
    <t>LRMP2262</t>
  </si>
  <si>
    <t>LRMP2263</t>
  </si>
  <si>
    <t>LRMP2264</t>
  </si>
  <si>
    <t>LRMP2265</t>
  </si>
  <si>
    <t>LRMP2266</t>
  </si>
  <si>
    <t>LRMP2267</t>
  </si>
  <si>
    <t>LRMP2268</t>
  </si>
  <si>
    <t>LRMP2269</t>
  </si>
  <si>
    <t>LRMP2270</t>
  </si>
  <si>
    <t>LRMP2271</t>
  </si>
  <si>
    <t>LRMP2272</t>
  </si>
  <si>
    <t>LRMP2273</t>
  </si>
  <si>
    <t>LRMP2274</t>
  </si>
  <si>
    <t>LRMP2275</t>
  </si>
  <si>
    <t>LRMP2276</t>
  </si>
  <si>
    <t>LRMP2277</t>
  </si>
  <si>
    <t>LRMP2278</t>
  </si>
  <si>
    <t>LRMP2279</t>
  </si>
  <si>
    <t>LRMP2280</t>
  </si>
  <si>
    <t>LRMP2281</t>
  </si>
  <si>
    <t>LRMP2282</t>
  </si>
  <si>
    <t>LRMP2283</t>
  </si>
  <si>
    <t>LRMP2284</t>
  </si>
  <si>
    <t>LRMP2285</t>
  </si>
  <si>
    <t>LRMP2286</t>
  </si>
  <si>
    <t>LRMP2287</t>
  </si>
  <si>
    <t>LRMP2288</t>
  </si>
  <si>
    <t>LRMP2289</t>
  </si>
  <si>
    <t>LRMP2290</t>
  </si>
  <si>
    <t>LRMP2291</t>
  </si>
  <si>
    <t>LRMP2292</t>
  </si>
  <si>
    <t>LRMP2293</t>
  </si>
  <si>
    <t>LRMP2294</t>
  </si>
  <si>
    <t>LRMP2295</t>
  </si>
  <si>
    <t>LRMP2296</t>
  </si>
  <si>
    <t>LRMP2297</t>
  </si>
  <si>
    <t>LRMP2298</t>
  </si>
  <si>
    <t>LRMP2299</t>
  </si>
  <si>
    <t>LRMP2300</t>
  </si>
  <si>
    <t>LRMP2301</t>
  </si>
  <si>
    <t>LRMP2302</t>
  </si>
  <si>
    <t>LRMP2303</t>
  </si>
  <si>
    <t>LRMP2304</t>
  </si>
  <si>
    <t>LRMP2305</t>
  </si>
  <si>
    <t>LRMP2306</t>
  </si>
  <si>
    <t>LRMP2307</t>
  </si>
  <si>
    <t>LRMP2308</t>
  </si>
  <si>
    <t>LRMP2309</t>
  </si>
  <si>
    <t>LRMP2310</t>
  </si>
  <si>
    <t>LRMP2311</t>
  </si>
  <si>
    <t>LRMP2312</t>
  </si>
  <si>
    <t>LRMP2313</t>
  </si>
  <si>
    <t>LRMP2314</t>
  </si>
  <si>
    <t>LRMP2315</t>
  </si>
  <si>
    <t>LRMP2316</t>
  </si>
  <si>
    <t>LRMP2317</t>
  </si>
  <si>
    <t>LRMP2318</t>
  </si>
  <si>
    <t>LRMP2319</t>
  </si>
  <si>
    <t>LRMP2320</t>
  </si>
  <si>
    <t>LRMP2321</t>
  </si>
  <si>
    <t>LRMP2322</t>
  </si>
  <si>
    <t>LRMP2323</t>
  </si>
  <si>
    <t>LRMP2324</t>
  </si>
  <si>
    <t>LRMP2325</t>
  </si>
  <si>
    <t>LRMP2326</t>
  </si>
  <si>
    <t>LRMP2327</t>
  </si>
  <si>
    <t>LRMP2328</t>
  </si>
  <si>
    <t>LRMP2329</t>
  </si>
  <si>
    <t>LRMP2330</t>
  </si>
  <si>
    <t>LRMP2331</t>
  </si>
  <si>
    <t>LRMP2332</t>
  </si>
  <si>
    <t>LRMP2333</t>
  </si>
  <si>
    <t>LRMP2334</t>
  </si>
  <si>
    <t>LRMP2335</t>
  </si>
  <si>
    <t>LRMP2336</t>
  </si>
  <si>
    <t>LRMP2337</t>
  </si>
  <si>
    <t>LRMP2338</t>
  </si>
  <si>
    <t>LRMP2339</t>
  </si>
  <si>
    <t>LRMP2340</t>
  </si>
  <si>
    <t>LRMP2341</t>
  </si>
  <si>
    <t>LRMP2342</t>
  </si>
  <si>
    <t>LRMP2343</t>
  </si>
  <si>
    <t>LRMP2344</t>
  </si>
  <si>
    <t>LRMP2345</t>
  </si>
  <si>
    <t>LRMP2346</t>
  </si>
  <si>
    <t>LRMP2347</t>
  </si>
  <si>
    <t>LRMP2348</t>
  </si>
  <si>
    <t>LRMP2349</t>
  </si>
  <si>
    <t>LRMP2350</t>
  </si>
  <si>
    <t>LRMP2351</t>
  </si>
  <si>
    <t>LRMP2352</t>
  </si>
  <si>
    <t>LRMP2353</t>
  </si>
  <si>
    <t>LRMP2354</t>
  </si>
  <si>
    <t>LRMP2355</t>
  </si>
  <si>
    <t>LRMP2356</t>
  </si>
  <si>
    <t>LRMP2357</t>
  </si>
  <si>
    <t>LRMP2358</t>
  </si>
  <si>
    <t>LRMP2359</t>
  </si>
  <si>
    <t>LRMP2360</t>
  </si>
  <si>
    <t>LRMP2361</t>
  </si>
  <si>
    <t>LRMP2362</t>
  </si>
  <si>
    <t>LRMP2363</t>
  </si>
  <si>
    <t>LRMP2364</t>
  </si>
  <si>
    <t>LRMP2365</t>
  </si>
  <si>
    <t>LRMP2366</t>
  </si>
  <si>
    <t>LRMP2367</t>
  </si>
  <si>
    <t>LRMP2368</t>
  </si>
  <si>
    <t>LRMP2369</t>
  </si>
  <si>
    <t>LRMP2370</t>
  </si>
  <si>
    <t>LRMP2371</t>
  </si>
  <si>
    <t>LRMP2372</t>
  </si>
  <si>
    <t>LRMP2373</t>
  </si>
  <si>
    <t>LRMP2374</t>
  </si>
  <si>
    <t>LRMP2375</t>
  </si>
  <si>
    <t>LRMP2376</t>
  </si>
  <si>
    <t>LRMP2377</t>
  </si>
  <si>
    <t>LRMP2378</t>
  </si>
  <si>
    <t>LRMP2379</t>
  </si>
  <si>
    <t>LRMP2380</t>
  </si>
  <si>
    <t>LRMP2381</t>
  </si>
  <si>
    <t>LRMP2382</t>
  </si>
  <si>
    <t>LRMP2383</t>
  </si>
  <si>
    <t>LRMP2384</t>
  </si>
  <si>
    <t>LRMP2385</t>
  </si>
  <si>
    <t>LRMP2386</t>
  </si>
  <si>
    <t>LRMP2387</t>
  </si>
  <si>
    <t>LRMP2388</t>
  </si>
  <si>
    <t>LRMP2389</t>
  </si>
  <si>
    <t>LRMP2390</t>
  </si>
  <si>
    <t>LRMP2391</t>
  </si>
  <si>
    <t>LRMP2392</t>
  </si>
  <si>
    <t>LRMP2393</t>
  </si>
  <si>
    <t>LRMP2394</t>
  </si>
  <si>
    <t>LRMP2395</t>
  </si>
  <si>
    <t>LRMP2396</t>
  </si>
  <si>
    <t>LRMP2397</t>
  </si>
  <si>
    <t>LRMP2398</t>
  </si>
  <si>
    <t>LRMP2399</t>
  </si>
  <si>
    <t>LRMP2400</t>
  </si>
  <si>
    <t>LRMP2401</t>
  </si>
  <si>
    <t>LRMP2402</t>
  </si>
  <si>
    <t>LRMP2403</t>
  </si>
  <si>
    <t>LRMP2404</t>
  </si>
  <si>
    <t>LRMP2405</t>
  </si>
  <si>
    <t>LRMP2406</t>
  </si>
  <si>
    <t>LRMP2407</t>
  </si>
  <si>
    <t>LRMP2408</t>
  </si>
  <si>
    <t>LRMP2409</t>
  </si>
  <si>
    <t>LRMP2410</t>
  </si>
  <si>
    <t>LRMP2411</t>
  </si>
  <si>
    <t>LRMP2412</t>
  </si>
  <si>
    <t>LRMP2413</t>
  </si>
  <si>
    <t>LRMP2414</t>
  </si>
  <si>
    <t>LRMP2415</t>
  </si>
  <si>
    <t>LRMP2416</t>
  </si>
  <si>
    <t>LRMP2417</t>
  </si>
  <si>
    <t>LRMP2418</t>
  </si>
  <si>
    <t>LRMP2419</t>
  </si>
  <si>
    <t>LRMP2420</t>
  </si>
  <si>
    <t>LRMP2421</t>
  </si>
  <si>
    <t>LRMP2422</t>
  </si>
  <si>
    <t>LRMP2423</t>
  </si>
  <si>
    <t>LRMP2424</t>
  </si>
  <si>
    <t>LRMP2425</t>
  </si>
  <si>
    <t>LRMP2426</t>
  </si>
  <si>
    <t>LRMP2427</t>
  </si>
  <si>
    <t>LRMP2428</t>
  </si>
  <si>
    <t>LRMP2429</t>
  </si>
  <si>
    <t>LRMP2430</t>
  </si>
  <si>
    <t>LRMP2431</t>
  </si>
  <si>
    <t>LRMP2432</t>
  </si>
  <si>
    <t>LRMP2433</t>
  </si>
  <si>
    <t>LRMP2434</t>
  </si>
  <si>
    <t>LRMP2435</t>
  </si>
  <si>
    <t>LRMP2436</t>
  </si>
  <si>
    <t>LRMP2437</t>
  </si>
  <si>
    <t>LRMP2438</t>
  </si>
  <si>
    <t>LRMP2439</t>
  </si>
  <si>
    <t>LRMP2440</t>
  </si>
  <si>
    <t>LRMP2441</t>
  </si>
  <si>
    <t>LRMP2442</t>
  </si>
  <si>
    <t>LRMP2443</t>
  </si>
  <si>
    <t>LRMP2444</t>
  </si>
  <si>
    <t>LRMP2445</t>
  </si>
  <si>
    <t>LRMP2446</t>
  </si>
  <si>
    <t>LRMP2447</t>
  </si>
  <si>
    <t>LRMP2448</t>
  </si>
  <si>
    <t>LRMP2449</t>
  </si>
  <si>
    <t>LRMP2450</t>
  </si>
  <si>
    <t>LRMP2451</t>
  </si>
  <si>
    <t>LRMP2452</t>
  </si>
  <si>
    <t>LRMP2453</t>
  </si>
  <si>
    <t>LRMP2454</t>
  </si>
  <si>
    <t>LRMP2455</t>
  </si>
  <si>
    <t>LRMP2456</t>
  </si>
  <si>
    <t>LRMP2457</t>
  </si>
  <si>
    <t>LRMP2458</t>
  </si>
  <si>
    <t>LRMP2459</t>
  </si>
  <si>
    <t>LRMP2460</t>
  </si>
  <si>
    <t>LRMP2461</t>
  </si>
  <si>
    <t>LRMP2462</t>
  </si>
  <si>
    <t>LRMP2463</t>
  </si>
  <si>
    <t>LRMP2464</t>
  </si>
  <si>
    <t>LRMP2465</t>
  </si>
  <si>
    <t>LRMP2466</t>
  </si>
  <si>
    <t>LRMP2467</t>
  </si>
  <si>
    <t>LRMP2468</t>
  </si>
  <si>
    <t>LRMP2469</t>
  </si>
  <si>
    <t>LRMP2470</t>
  </si>
  <si>
    <t>LRMP2471</t>
  </si>
  <si>
    <t>LRMP2472</t>
  </si>
  <si>
    <t>LRMP2473</t>
  </si>
  <si>
    <t>LRMP2474</t>
  </si>
  <si>
    <t>LRMP2475</t>
  </si>
  <si>
    <t>LRMP2476</t>
  </si>
  <si>
    <t>LRMP2477</t>
  </si>
  <si>
    <t>LRMP2478</t>
  </si>
  <si>
    <t>LRMP2479</t>
  </si>
  <si>
    <t>LRMP2480</t>
  </si>
  <si>
    <t>LRMP2481</t>
  </si>
  <si>
    <t>LRMP2482</t>
  </si>
  <si>
    <t>LRMP2483</t>
  </si>
  <si>
    <t>LRMP2484</t>
  </si>
  <si>
    <t>LRMP2485</t>
  </si>
  <si>
    <t>LRMP2486</t>
  </si>
  <si>
    <t>LRMP2487</t>
  </si>
  <si>
    <t>LRMP2488</t>
  </si>
  <si>
    <t>LRMP2489</t>
  </si>
  <si>
    <t>LRMP2490</t>
  </si>
  <si>
    <t>LRMP2491</t>
  </si>
  <si>
    <t>LRMP2492</t>
  </si>
  <si>
    <t>LRMP2493</t>
  </si>
  <si>
    <t>LRMP2494</t>
  </si>
  <si>
    <t>LRMP2495</t>
  </si>
  <si>
    <t>LRMP2496</t>
  </si>
  <si>
    <t>LRMP2497</t>
  </si>
  <si>
    <t>LRMP2498</t>
  </si>
  <si>
    <t>LRMP2499</t>
  </si>
  <si>
    <t>LRMP2500</t>
  </si>
  <si>
    <t>LRMP2501</t>
  </si>
  <si>
    <t>LRMP2502</t>
  </si>
  <si>
    <t>LRMP2503</t>
  </si>
  <si>
    <t>LRMP2504</t>
  </si>
  <si>
    <t>LRMP2505</t>
  </si>
  <si>
    <t>LRMP2506</t>
  </si>
  <si>
    <t>LRMP2507</t>
  </si>
  <si>
    <t>LRMP2508</t>
  </si>
  <si>
    <t>LRMP2509</t>
  </si>
  <si>
    <t>LRMP2510</t>
  </si>
  <si>
    <t>LRMP2511</t>
  </si>
  <si>
    <t>LRMP2512</t>
  </si>
  <si>
    <t>LRMP2513</t>
  </si>
  <si>
    <t>LRMP2514</t>
  </si>
  <si>
    <t>LRMP2515</t>
  </si>
  <si>
    <t>LRMP2516</t>
  </si>
  <si>
    <t>LRMP2517</t>
  </si>
  <si>
    <t>LRMP2518</t>
  </si>
  <si>
    <t>LRMP2519</t>
  </si>
  <si>
    <t>LRMP2520</t>
  </si>
  <si>
    <t>LRMP2521</t>
  </si>
  <si>
    <t>LRMP2522</t>
  </si>
  <si>
    <t>LRMP2523</t>
  </si>
  <si>
    <t>LRMP2524</t>
  </si>
  <si>
    <t>LRMP2525</t>
  </si>
  <si>
    <t>LRMP2526</t>
  </si>
  <si>
    <t>LRMP2527</t>
  </si>
  <si>
    <t>LRMP2528</t>
  </si>
  <si>
    <t>LRMP2529</t>
  </si>
  <si>
    <t>LRMP2530</t>
  </si>
  <si>
    <t>LRMP2531</t>
  </si>
  <si>
    <t>LRMP2532</t>
  </si>
  <si>
    <t>LRMP2533</t>
  </si>
  <si>
    <t>LRMP2534</t>
  </si>
  <si>
    <t>LRMP2535</t>
  </si>
  <si>
    <t>LRMP2536</t>
  </si>
  <si>
    <t>LRMP2537</t>
  </si>
  <si>
    <t>LRMP2538</t>
  </si>
  <si>
    <t>LRMP2539</t>
  </si>
  <si>
    <t>LRMP2540</t>
  </si>
  <si>
    <t>LRMP2541</t>
  </si>
  <si>
    <t>LRMP2542</t>
  </si>
  <si>
    <t>LRMP2543</t>
  </si>
  <si>
    <t>LRMP2544</t>
  </si>
  <si>
    <t>LRMP2545</t>
  </si>
  <si>
    <t>LRMP2546</t>
  </si>
  <si>
    <t>LRMP2547</t>
  </si>
  <si>
    <t>LRMP2548</t>
  </si>
  <si>
    <t>LRMP2549</t>
  </si>
  <si>
    <t>LRMP2550</t>
  </si>
  <si>
    <t>LRMP2551</t>
  </si>
  <si>
    <t>LRMP2552</t>
  </si>
  <si>
    <t>LRMP2553</t>
  </si>
  <si>
    <t>LRMP2554</t>
  </si>
  <si>
    <t>LRMP2555</t>
  </si>
  <si>
    <t>LRMP2556</t>
  </si>
  <si>
    <t>LRMP2557</t>
  </si>
  <si>
    <t>LRMP2558</t>
  </si>
  <si>
    <t>LRMP2559</t>
  </si>
  <si>
    <t>LRMP2560</t>
  </si>
  <si>
    <t>LRMP2561</t>
  </si>
  <si>
    <t>LRMP2562</t>
  </si>
  <si>
    <t>LRMP2563</t>
  </si>
  <si>
    <t>LRMP2564</t>
  </si>
  <si>
    <t>LRMP2565</t>
  </si>
  <si>
    <t>LRMP2566</t>
  </si>
  <si>
    <t>LRMP2567</t>
  </si>
  <si>
    <t>LRMP2568</t>
  </si>
  <si>
    <t>LRMP2569</t>
  </si>
  <si>
    <t>LRMP2570</t>
  </si>
  <si>
    <t>LRMP2571</t>
  </si>
  <si>
    <t>LRMP2572</t>
  </si>
  <si>
    <t>LRMP2573</t>
  </si>
  <si>
    <t>LRMP2574</t>
  </si>
  <si>
    <t>LRMP2575</t>
  </si>
  <si>
    <t>LRMP2576</t>
  </si>
  <si>
    <t>LRMP2577</t>
  </si>
  <si>
    <t>LRMP2578</t>
  </si>
  <si>
    <t>LRMP2579</t>
  </si>
  <si>
    <t>LRMP2580</t>
  </si>
  <si>
    <t>LRMP2581</t>
  </si>
  <si>
    <t>LRMP2582</t>
  </si>
  <si>
    <t>LRMP2583</t>
  </si>
  <si>
    <t>LRMP2584</t>
  </si>
  <si>
    <t>LRMP2585</t>
  </si>
  <si>
    <t>LRMP2586</t>
  </si>
  <si>
    <t>LRMP2587</t>
  </si>
  <si>
    <t>LRMP2588</t>
  </si>
  <si>
    <t>LRMP2589</t>
  </si>
  <si>
    <t>LRMP2590</t>
  </si>
  <si>
    <t>LRMP2591</t>
  </si>
  <si>
    <t>LRMP2592</t>
  </si>
  <si>
    <t>LRMP2593</t>
  </si>
  <si>
    <t>LRMP2594</t>
  </si>
  <si>
    <t>LRMP2595</t>
  </si>
  <si>
    <t>LRMP2596</t>
  </si>
  <si>
    <t>LRMP2597</t>
  </si>
  <si>
    <t>LRMP2598</t>
  </si>
  <si>
    <t>LRMP2599</t>
  </si>
  <si>
    <t>LRMP2600</t>
  </si>
  <si>
    <t>LRMP2601</t>
  </si>
  <si>
    <t>LRMP2602</t>
  </si>
  <si>
    <t>LRMP2603</t>
  </si>
  <si>
    <t>LRMP2604</t>
  </si>
  <si>
    <t>LRMP2605</t>
  </si>
  <si>
    <t>LRMP2606</t>
  </si>
  <si>
    <t>LRMP2607</t>
  </si>
  <si>
    <t>LRMP2608</t>
  </si>
  <si>
    <t>LRMP2609</t>
  </si>
  <si>
    <t>LRMP2610</t>
  </si>
  <si>
    <t>LRMP2611</t>
  </si>
  <si>
    <t>LRMP2612</t>
  </si>
  <si>
    <t>LRMP2613</t>
  </si>
  <si>
    <t>LRMP2614</t>
  </si>
  <si>
    <t>LRMP2615</t>
  </si>
  <si>
    <t>LRMP2616</t>
  </si>
  <si>
    <t>LRMP2617</t>
  </si>
  <si>
    <t>LRMP2618</t>
  </si>
  <si>
    <t>LRMP2619</t>
  </si>
  <si>
    <t>LRMP2620</t>
  </si>
  <si>
    <t>LRMP2621</t>
  </si>
  <si>
    <t>LRMP2622</t>
  </si>
  <si>
    <t>LRMP2623</t>
  </si>
  <si>
    <t>LRMP2624</t>
  </si>
  <si>
    <t>LRMP2625</t>
  </si>
  <si>
    <t>LRMP2626</t>
  </si>
  <si>
    <t>LRMP2627</t>
  </si>
  <si>
    <t>LRMP2628</t>
  </si>
  <si>
    <t>LRMP2629</t>
  </si>
  <si>
    <t>LRMP2630</t>
  </si>
  <si>
    <t>LRMP2631</t>
  </si>
  <si>
    <t>LRMP2632</t>
  </si>
  <si>
    <t>LRMP2633</t>
  </si>
  <si>
    <t>LRMP2634</t>
  </si>
  <si>
    <t>LRMP2635</t>
  </si>
  <si>
    <t>LRMP2636</t>
  </si>
  <si>
    <t>LRMP2637</t>
  </si>
  <si>
    <t>LRMP2638</t>
  </si>
  <si>
    <t>LRMP2639</t>
  </si>
  <si>
    <t>LRMP2640</t>
  </si>
  <si>
    <t>LRMP2641</t>
  </si>
  <si>
    <t>LRMP2642</t>
  </si>
  <si>
    <t>LRMP2643</t>
  </si>
  <si>
    <t>LRMP2644</t>
  </si>
  <si>
    <t>LRMP2645</t>
  </si>
  <si>
    <t>LRMP2646</t>
  </si>
  <si>
    <t>LRMP2647</t>
  </si>
  <si>
    <t>LRMP2648</t>
  </si>
  <si>
    <t>LRMP2649</t>
  </si>
  <si>
    <t>LRMP2650</t>
  </si>
  <si>
    <t>LRMP2651</t>
  </si>
  <si>
    <t>LRMP2652</t>
  </si>
  <si>
    <t>LRMP2653</t>
  </si>
  <si>
    <t>LRMP2654</t>
  </si>
  <si>
    <t>LRMP2655</t>
  </si>
  <si>
    <t>LRMP2656</t>
  </si>
  <si>
    <t>LRMP2657</t>
  </si>
  <si>
    <t>LRMP2658</t>
  </si>
  <si>
    <t>LRMP2659</t>
  </si>
  <si>
    <t>LRMP2660</t>
  </si>
  <si>
    <t>LRMP2661</t>
  </si>
  <si>
    <t>LRMP2662</t>
  </si>
  <si>
    <t>LRMP2663</t>
  </si>
  <si>
    <t>LRMP2664</t>
  </si>
  <si>
    <t>LRMP2665</t>
  </si>
  <si>
    <t>LRMP2666</t>
  </si>
  <si>
    <t>LRMP2667</t>
  </si>
  <si>
    <t>LRMP2668</t>
  </si>
  <si>
    <t>LRMP2669</t>
  </si>
  <si>
    <t>LRMP2670</t>
  </si>
  <si>
    <t>LRMP2671</t>
  </si>
  <si>
    <t>LRMP2672</t>
  </si>
  <si>
    <t>LRMP2673</t>
  </si>
  <si>
    <t>LRMP2674</t>
  </si>
  <si>
    <t>LRMP2675</t>
  </si>
  <si>
    <t>LRMP2676</t>
  </si>
  <si>
    <t>LRMP2677</t>
  </si>
  <si>
    <t>LRMP2678</t>
  </si>
  <si>
    <t>LRMP2679</t>
  </si>
  <si>
    <t>LRMP2680</t>
  </si>
  <si>
    <t>LRMP2681</t>
  </si>
  <si>
    <t>LRMP2682</t>
  </si>
  <si>
    <t>LRMP2683</t>
  </si>
  <si>
    <t>LRMP2684</t>
  </si>
  <si>
    <t>LRMP2685</t>
  </si>
  <si>
    <t>LRMP2686</t>
  </si>
  <si>
    <t>LRMP2687</t>
  </si>
  <si>
    <t>LRMP2688</t>
  </si>
  <si>
    <t>LRMP2689</t>
  </si>
  <si>
    <t>LRMP2690</t>
  </si>
  <si>
    <t>LRMP2691</t>
  </si>
  <si>
    <t>LRMP2692</t>
  </si>
  <si>
    <t>LRMP2693</t>
  </si>
  <si>
    <t>LRMP2694</t>
  </si>
  <si>
    <t>LRMP2695</t>
  </si>
  <si>
    <t>LRMP2696</t>
  </si>
  <si>
    <t>LRMP2697</t>
  </si>
  <si>
    <t>LRMP2698</t>
  </si>
  <si>
    <t>LRMP2699</t>
  </si>
  <si>
    <t>LRMP2700</t>
  </si>
  <si>
    <t>LRMP2701</t>
  </si>
  <si>
    <t>LRMP2702</t>
  </si>
  <si>
    <t>LRMP2703</t>
  </si>
  <si>
    <t>LRMP2704</t>
  </si>
  <si>
    <t>LRMP2705</t>
  </si>
  <si>
    <t>LRMP2706</t>
  </si>
  <si>
    <t>LRMP2707</t>
  </si>
  <si>
    <t>LRMP2708</t>
  </si>
  <si>
    <t>LRMP2709</t>
  </si>
  <si>
    <t>LRMP2710</t>
  </si>
  <si>
    <t>LRMP2711</t>
  </si>
  <si>
    <t>LRMP2712</t>
  </si>
  <si>
    <t>LRMP2713</t>
  </si>
  <si>
    <t>LRMP2714</t>
  </si>
  <si>
    <t>LRMP2715</t>
  </si>
  <si>
    <t>LRMP2716</t>
  </si>
  <si>
    <t>LRMP2717</t>
  </si>
  <si>
    <t>LRMP2718</t>
  </si>
  <si>
    <t>LRMP2719</t>
  </si>
  <si>
    <t>LRMP2720</t>
  </si>
  <si>
    <t>LRMP2721</t>
  </si>
  <si>
    <t>LRMP2722</t>
  </si>
  <si>
    <t>LRMP2723</t>
  </si>
  <si>
    <t>LRMP2724</t>
  </si>
  <si>
    <t>LRMP2725</t>
  </si>
  <si>
    <t>LRMP2726</t>
  </si>
  <si>
    <t>LRMP2727</t>
  </si>
  <si>
    <t>LRMP2728</t>
  </si>
  <si>
    <t>LRMP2729</t>
  </si>
  <si>
    <t>LRMP2730</t>
  </si>
  <si>
    <t>LRMP2731</t>
  </si>
  <si>
    <t>LRMP2732</t>
  </si>
  <si>
    <t>LRMP2733</t>
  </si>
  <si>
    <t>LRMP2734</t>
  </si>
  <si>
    <t>LRMP2735</t>
  </si>
  <si>
    <t>LRMP2736</t>
  </si>
  <si>
    <t>LRMP2737</t>
  </si>
  <si>
    <t>LRMP2738</t>
  </si>
  <si>
    <t>LRMP2739</t>
  </si>
  <si>
    <t>LRMP2740</t>
  </si>
  <si>
    <t>LRMP2741</t>
  </si>
  <si>
    <t>LRMP2742</t>
  </si>
  <si>
    <t>LRMP2743</t>
  </si>
  <si>
    <t>LRMP2744</t>
  </si>
  <si>
    <t>LRMP2745</t>
  </si>
  <si>
    <t>LRMP2746</t>
  </si>
  <si>
    <t>LRMP2747</t>
  </si>
  <si>
    <t>LRMP2748</t>
  </si>
  <si>
    <t>LRMP2749</t>
  </si>
  <si>
    <t>LRMP2750</t>
  </si>
  <si>
    <t>LRMP2751</t>
  </si>
  <si>
    <t>LRMP2752</t>
  </si>
  <si>
    <t>LRMP2753</t>
  </si>
  <si>
    <t>LRMP2754</t>
  </si>
  <si>
    <t>LRMP2755</t>
  </si>
  <si>
    <t>LRMP2756</t>
  </si>
  <si>
    <t>LRMP2757</t>
  </si>
  <si>
    <t>LRMP2758</t>
  </si>
  <si>
    <t>LRMP2759</t>
  </si>
  <si>
    <t>LRMP2760</t>
  </si>
  <si>
    <t>LRMP2761</t>
  </si>
  <si>
    <t>LRMP2762</t>
  </si>
  <si>
    <t>LRMP2763</t>
  </si>
  <si>
    <t>LRMP2764</t>
  </si>
  <si>
    <t>LRMP2765</t>
  </si>
  <si>
    <t>LRMP2766</t>
  </si>
  <si>
    <t>LRMP2767</t>
  </si>
  <si>
    <t>LRMP2768</t>
  </si>
  <si>
    <t>LRMP2769</t>
  </si>
  <si>
    <t>LRMP2770</t>
  </si>
  <si>
    <t>LRMP2771</t>
  </si>
  <si>
    <t>LRMP2772</t>
  </si>
  <si>
    <t>LRMP2773</t>
  </si>
  <si>
    <t>LRMP2774</t>
  </si>
  <si>
    <t>LRMP2775</t>
  </si>
  <si>
    <t>LRMP2776</t>
  </si>
  <si>
    <t>LRMP2777</t>
  </si>
  <si>
    <t>LRMP2778</t>
  </si>
  <si>
    <t>LRMP2779</t>
  </si>
  <si>
    <t>LRMP2780</t>
  </si>
  <si>
    <t>LRMP2781</t>
  </si>
  <si>
    <t>LRMP2782</t>
  </si>
  <si>
    <t>LRMP2783</t>
  </si>
  <si>
    <t>LRMP2784</t>
  </si>
  <si>
    <t>LRMP2785</t>
  </si>
  <si>
    <t>LRMP2786</t>
  </si>
  <si>
    <t>LRMP2787</t>
  </si>
  <si>
    <t>LRMP2788</t>
  </si>
  <si>
    <t>LRMP2789</t>
  </si>
  <si>
    <t>LRMP2790</t>
  </si>
  <si>
    <t>LRMP2791</t>
  </si>
  <si>
    <t>LRMP2792</t>
  </si>
  <si>
    <t>LRMP2793</t>
  </si>
  <si>
    <t>LRMP2794</t>
  </si>
  <si>
    <t>LRMP2795</t>
  </si>
  <si>
    <t>LRMP2796</t>
  </si>
  <si>
    <t>LRMP2797</t>
  </si>
  <si>
    <t>LRMP2798</t>
  </si>
  <si>
    <t>LRMP2799</t>
  </si>
  <si>
    <t>LRMP2800</t>
  </si>
  <si>
    <t>LRMP2801</t>
  </si>
  <si>
    <t>LRMP2802</t>
  </si>
  <si>
    <t>LRMP2803</t>
  </si>
  <si>
    <t>LRMP2804</t>
  </si>
  <si>
    <t>LRMP2805</t>
  </si>
  <si>
    <t>LRMP2806</t>
  </si>
  <si>
    <t>LRMP2807</t>
  </si>
  <si>
    <t>LRMP2808</t>
  </si>
  <si>
    <t>LRMP2809</t>
  </si>
  <si>
    <t>LRMP2810</t>
  </si>
  <si>
    <t>LRMP2811</t>
  </si>
  <si>
    <t>LRMP2812</t>
  </si>
  <si>
    <t>LRMP2813</t>
  </si>
  <si>
    <t>LRMP2814</t>
  </si>
  <si>
    <t>LRMP2815</t>
  </si>
  <si>
    <t>LRMP2816</t>
  </si>
  <si>
    <t>LRMP2817</t>
  </si>
  <si>
    <t>LRMP2818</t>
  </si>
  <si>
    <t>LRMP2819</t>
  </si>
  <si>
    <t>LRMP2820</t>
  </si>
  <si>
    <t>LRMP2821</t>
  </si>
  <si>
    <t>LRMP2822</t>
  </si>
  <si>
    <t>LRMP2823</t>
  </si>
  <si>
    <t>LRMP2824</t>
  </si>
  <si>
    <t>LRMP2825</t>
  </si>
  <si>
    <t>LRMP2826</t>
  </si>
  <si>
    <t>LRMP2827</t>
  </si>
  <si>
    <t>LRMP2828</t>
  </si>
  <si>
    <t>LRMP2829</t>
  </si>
  <si>
    <t>LRMP2830</t>
  </si>
  <si>
    <t>LRMP2831</t>
  </si>
  <si>
    <t>LRMP2832</t>
  </si>
  <si>
    <t>LRMP2833</t>
  </si>
  <si>
    <t>LRMP2834</t>
  </si>
  <si>
    <t>LRMP2835</t>
  </si>
  <si>
    <t>LRMP2836</t>
  </si>
  <si>
    <t>LRMP2837</t>
  </si>
  <si>
    <t>LRMP2838</t>
  </si>
  <si>
    <t>LRMP2839</t>
  </si>
  <si>
    <t>LRMP2840</t>
  </si>
  <si>
    <t>LRMP2841</t>
  </si>
  <si>
    <t>LRMP2842</t>
  </si>
  <si>
    <t>LRMP2843</t>
  </si>
  <si>
    <t>LRMP2844</t>
  </si>
  <si>
    <t>LRMP2845</t>
  </si>
  <si>
    <t>LRMP2846</t>
  </si>
  <si>
    <t>LRMP2847</t>
  </si>
  <si>
    <t>LRMP2848</t>
  </si>
  <si>
    <t>LRMP2849</t>
  </si>
  <si>
    <t>LRMP2850</t>
  </si>
  <si>
    <t>LRMP2851</t>
  </si>
  <si>
    <t>LRMP2852</t>
  </si>
  <si>
    <t>LRMP2853</t>
  </si>
  <si>
    <t>LRMP2854</t>
  </si>
  <si>
    <t>LRMP2855</t>
  </si>
  <si>
    <t>LRMP2856</t>
  </si>
  <si>
    <t>LRMP2857</t>
  </si>
  <si>
    <t>LRMP2858</t>
  </si>
  <si>
    <t>LRMP2859</t>
  </si>
  <si>
    <t>LRMP2860</t>
  </si>
  <si>
    <t>LRMP2861</t>
  </si>
  <si>
    <t>LRMP2862</t>
  </si>
  <si>
    <t>LRMP2863</t>
  </si>
  <si>
    <t>LRMP2864</t>
  </si>
  <si>
    <t>LRMP2865</t>
  </si>
  <si>
    <t>LRMP2866</t>
  </si>
  <si>
    <t>LRMP2867</t>
  </si>
  <si>
    <t>LRMP2868</t>
  </si>
  <si>
    <t>LRMP2869</t>
  </si>
  <si>
    <t>LRMP2870</t>
  </si>
  <si>
    <t>LRMP2871</t>
  </si>
  <si>
    <t>LRMP2872</t>
  </si>
  <si>
    <t>LRMP2873</t>
  </si>
  <si>
    <t>LRMP2874</t>
  </si>
  <si>
    <t>LRMP2875</t>
  </si>
  <si>
    <t>LRMP2876</t>
  </si>
  <si>
    <t>LRMP2877</t>
  </si>
  <si>
    <t>LRMP2878</t>
  </si>
  <si>
    <t>LRMP2879</t>
  </si>
  <si>
    <t>LRMP2880</t>
  </si>
  <si>
    <t>LRMP2881</t>
  </si>
  <si>
    <t>LRMP2882</t>
  </si>
  <si>
    <t>LRMP2883</t>
  </si>
  <si>
    <t>LRMP2884</t>
  </si>
  <si>
    <t>LRMP2885</t>
  </si>
  <si>
    <t>LRMP2886</t>
  </si>
  <si>
    <t>LRMP2887</t>
  </si>
  <si>
    <t>LRMP2888</t>
  </si>
  <si>
    <t>LRMP2889</t>
  </si>
  <si>
    <t>LRMP2890</t>
  </si>
  <si>
    <t>LRMP2891</t>
  </si>
  <si>
    <t>LRMP2892</t>
  </si>
  <si>
    <t>LRMP2893</t>
  </si>
  <si>
    <t>LRMP2894</t>
  </si>
  <si>
    <t>LRMP2895</t>
  </si>
  <si>
    <t>LRMP2896</t>
  </si>
  <si>
    <t>LRMP2897</t>
  </si>
  <si>
    <t>LRMP2898</t>
  </si>
  <si>
    <t>LRMP2899</t>
  </si>
  <si>
    <t>LRMP2900</t>
  </si>
  <si>
    <t>LRMP2901</t>
  </si>
  <si>
    <t>LRMP2902</t>
  </si>
  <si>
    <t>LRMP2903</t>
  </si>
  <si>
    <t>LRMP2904</t>
  </si>
  <si>
    <t>LRMP2905</t>
  </si>
  <si>
    <t>LRMP2906</t>
  </si>
  <si>
    <t>LRMP2907</t>
  </si>
  <si>
    <t>LRMP2908</t>
  </si>
  <si>
    <t>LRMP2909</t>
  </si>
  <si>
    <t>LRMP2910</t>
  </si>
  <si>
    <t>LRMP2911</t>
  </si>
  <si>
    <t>LRMP2912</t>
  </si>
  <si>
    <t>LRMP2913</t>
  </si>
  <si>
    <t>LRMP2914</t>
  </si>
  <si>
    <t>LRMP2915</t>
  </si>
  <si>
    <t>LRMP2916</t>
  </si>
  <si>
    <t>LRMP2917</t>
  </si>
  <si>
    <t>LRMP2918</t>
  </si>
  <si>
    <t>LRMP2919</t>
  </si>
  <si>
    <t>LRMP2920</t>
  </si>
  <si>
    <t>LRMP2921</t>
  </si>
  <si>
    <t>LRMP2922</t>
  </si>
  <si>
    <t>LRMP2923</t>
  </si>
  <si>
    <t>LRMP2924</t>
  </si>
  <si>
    <t>LRMP2925</t>
  </si>
  <si>
    <t>LRMP2926</t>
  </si>
  <si>
    <t>LRMP2927</t>
  </si>
  <si>
    <t>LRMP2928</t>
  </si>
  <si>
    <t>LRMP2929</t>
  </si>
  <si>
    <t>LRMP2930</t>
  </si>
  <si>
    <t>LRMP2931</t>
  </si>
  <si>
    <t>LRMP2932</t>
  </si>
  <si>
    <t>LRMP2933</t>
  </si>
  <si>
    <t>LRMP2934</t>
  </si>
  <si>
    <t>LRMP2935</t>
  </si>
  <si>
    <t>LRMP2936</t>
  </si>
  <si>
    <t>LRMP2937</t>
  </si>
  <si>
    <t>LRMP2938</t>
  </si>
  <si>
    <t>LRMP2939</t>
  </si>
  <si>
    <t>LRMP2940</t>
  </si>
  <si>
    <t>LRMP2941</t>
  </si>
  <si>
    <t>LRMP2942</t>
  </si>
  <si>
    <t>LRMP2943</t>
  </si>
  <si>
    <t>LRMP2944</t>
  </si>
  <si>
    <t>LRMP2945</t>
  </si>
  <si>
    <t>LRMP2946</t>
  </si>
  <si>
    <t>LRMP2947</t>
  </si>
  <si>
    <t>LRMP2948</t>
  </si>
  <si>
    <t>LRMP2949</t>
  </si>
  <si>
    <t>LRMP2950</t>
  </si>
  <si>
    <t>LRMP2951</t>
  </si>
  <si>
    <t>LRMP2952</t>
  </si>
  <si>
    <t>LRMP2953</t>
  </si>
  <si>
    <t>LRMP2954</t>
  </si>
  <si>
    <t>LRMP2955</t>
  </si>
  <si>
    <t>LRMP2956</t>
  </si>
  <si>
    <t>LRMP2957</t>
  </si>
  <si>
    <t>LRMP2958</t>
  </si>
  <si>
    <t>LRMP2959</t>
  </si>
  <si>
    <t>LRMP2960</t>
  </si>
  <si>
    <t>LRMP2961</t>
  </si>
  <si>
    <t>LRMP2962</t>
  </si>
  <si>
    <t>LRMP2963</t>
  </si>
  <si>
    <t>LRMP2964</t>
  </si>
  <si>
    <t>LRMP2965</t>
  </si>
  <si>
    <t>LRMP2966</t>
  </si>
  <si>
    <t>LRMP2967</t>
  </si>
  <si>
    <t>LRMP2968</t>
  </si>
  <si>
    <t>LRMP2969</t>
  </si>
  <si>
    <t>LRMP2970</t>
  </si>
  <si>
    <t>LRMP2971</t>
  </si>
  <si>
    <t>LRMP2972</t>
  </si>
  <si>
    <t>LRMP2973</t>
  </si>
  <si>
    <t>LRMP2974</t>
  </si>
  <si>
    <t>LRMP2975</t>
  </si>
  <si>
    <t>LRMP2976</t>
  </si>
  <si>
    <t>LRMP2977</t>
  </si>
  <si>
    <t>LRMP2978</t>
  </si>
  <si>
    <t>LRMP2979</t>
  </si>
  <si>
    <t>LRMP2980</t>
  </si>
  <si>
    <t>LRMP2981</t>
  </si>
  <si>
    <t>LRMP2982</t>
  </si>
  <si>
    <t>LRMP2983</t>
  </si>
  <si>
    <t>LRMP2984</t>
  </si>
  <si>
    <t>LRMP2985</t>
  </si>
  <si>
    <t>LRMP2986</t>
  </si>
  <si>
    <t>LRMP2987</t>
  </si>
  <si>
    <t>LRMP2988</t>
  </si>
  <si>
    <t>LRMP2989</t>
  </si>
  <si>
    <t>LRMP2990</t>
  </si>
  <si>
    <t>LRMP2991</t>
  </si>
  <si>
    <t>LRMP2992</t>
  </si>
  <si>
    <t>LRMP2993</t>
  </si>
  <si>
    <t>LRMP2994</t>
  </si>
  <si>
    <t>LRMP2995</t>
  </si>
  <si>
    <t>LRMP2996</t>
  </si>
  <si>
    <t>LRMP2997</t>
  </si>
  <si>
    <t>LRMP2998</t>
  </si>
  <si>
    <t>LRMP2999</t>
  </si>
  <si>
    <t>LRMP3000</t>
  </si>
  <si>
    <t>LRMP3001</t>
  </si>
  <si>
    <t>LRMP3002</t>
  </si>
  <si>
    <t>LRMP3003</t>
  </si>
  <si>
    <t>LRMP3004</t>
  </si>
  <si>
    <t>LRMP3005</t>
  </si>
  <si>
    <t>LRMP3006</t>
  </si>
  <si>
    <t>LRMP3007</t>
  </si>
  <si>
    <t>LRMP3008</t>
  </si>
  <si>
    <t>LRMP3009</t>
  </si>
  <si>
    <t>LRMP3010</t>
  </si>
  <si>
    <t>LRMP3011</t>
  </si>
  <si>
    <t>LRMP3012</t>
  </si>
  <si>
    <t>LRMP3013</t>
  </si>
  <si>
    <t>LRMP3014</t>
  </si>
  <si>
    <t>LRMP3015</t>
  </si>
  <si>
    <t>LRMP3016</t>
  </si>
  <si>
    <t>LRMP3017</t>
  </si>
  <si>
    <t>LRMP3018</t>
  </si>
  <si>
    <t>LRMP3019</t>
  </si>
  <si>
    <t>LRMP3020</t>
  </si>
  <si>
    <t>LRMP3021</t>
  </si>
  <si>
    <t>LRMP3022</t>
  </si>
  <si>
    <t>LRMP3023</t>
  </si>
  <si>
    <t>LRMP3024</t>
  </si>
  <si>
    <t>LRMP3025</t>
  </si>
  <si>
    <t>LRMP3026</t>
  </si>
  <si>
    <t>LRMP3027</t>
  </si>
  <si>
    <t>LRMP3028</t>
  </si>
  <si>
    <t>LRMP3029</t>
  </si>
  <si>
    <t>LRMP3030</t>
  </si>
  <si>
    <t>LRMP3031</t>
  </si>
  <si>
    <t>LRMP3032</t>
  </si>
  <si>
    <t>LRMP3033</t>
  </si>
  <si>
    <t>LRMP3034</t>
  </si>
  <si>
    <t>LRMP3035</t>
  </si>
  <si>
    <t>LRMP3036</t>
  </si>
  <si>
    <t>LRMP3037</t>
  </si>
  <si>
    <t>LRMP3038</t>
  </si>
  <si>
    <t>LRMP3039</t>
  </si>
  <si>
    <t>LRMP3040</t>
  </si>
  <si>
    <t>LRMP3041</t>
  </si>
  <si>
    <t>LRMP3042</t>
  </si>
  <si>
    <t>LRMP3043</t>
  </si>
  <si>
    <t>LRMP3044</t>
  </si>
  <si>
    <t>LRMP3045</t>
  </si>
  <si>
    <t>LRMP3046</t>
  </si>
  <si>
    <t>LRMP3047</t>
  </si>
  <si>
    <t>LRMP3048</t>
  </si>
  <si>
    <t>LRMP3049</t>
  </si>
  <si>
    <t>LRMP3050</t>
  </si>
  <si>
    <t>LRMP3051</t>
  </si>
  <si>
    <t>LRMP3052</t>
  </si>
  <si>
    <t>LRMP3053</t>
  </si>
  <si>
    <t>LRMP3054</t>
  </si>
  <si>
    <t>LRMP3055</t>
  </si>
  <si>
    <t>LRMP3056</t>
  </si>
  <si>
    <t>LRMP3057</t>
  </si>
  <si>
    <t>LRMP3058</t>
  </si>
  <si>
    <t>LRMP3059</t>
  </si>
  <si>
    <t>LRMP3060</t>
  </si>
  <si>
    <t>LRMP3061</t>
  </si>
  <si>
    <t>LRMP3062</t>
  </si>
  <si>
    <t>LRMP3063</t>
  </si>
  <si>
    <t>LRMP3064</t>
  </si>
  <si>
    <t>LRMP3065</t>
  </si>
  <si>
    <t>LRMP3066</t>
  </si>
  <si>
    <t>LRMP3067</t>
  </si>
  <si>
    <t>LRMP3068</t>
  </si>
  <si>
    <t>LRMP3069</t>
  </si>
  <si>
    <t>LRMP3070</t>
  </si>
  <si>
    <t>LRMP3071</t>
  </si>
  <si>
    <t>LRMP3072</t>
  </si>
  <si>
    <t>LRMP3073</t>
  </si>
  <si>
    <t>LRMP3074</t>
  </si>
  <si>
    <t>LRMP3075</t>
  </si>
  <si>
    <t>LRMP3076</t>
  </si>
  <si>
    <t>LRMP3077</t>
  </si>
  <si>
    <t>LRMP3078</t>
  </si>
  <si>
    <t>LRMP3079</t>
  </si>
  <si>
    <t>LRMP3080</t>
  </si>
  <si>
    <t>LRMP3081</t>
  </si>
  <si>
    <t>LRMP3082</t>
  </si>
  <si>
    <t>LRMP3083</t>
  </si>
  <si>
    <t>LRMP3084</t>
  </si>
  <si>
    <t>LRMP3085</t>
  </si>
  <si>
    <t>LRMP3086</t>
  </si>
  <si>
    <t>LRMP3087</t>
  </si>
  <si>
    <t>LRMP3088</t>
  </si>
  <si>
    <t>LRMP3089</t>
  </si>
  <si>
    <t>LRMP3090</t>
  </si>
  <si>
    <t>LRMP3091</t>
  </si>
  <si>
    <t>LRMP3092</t>
  </si>
  <si>
    <t>LRMP3093</t>
  </si>
  <si>
    <t>LRMP3094</t>
  </si>
  <si>
    <t>LRMP3095</t>
  </si>
  <si>
    <t>LRMP3096</t>
  </si>
  <si>
    <t>LRMP3097</t>
  </si>
  <si>
    <t>LRMP3098</t>
  </si>
  <si>
    <t>LRMP3099</t>
  </si>
  <si>
    <t>LRMP3100</t>
  </si>
  <si>
    <t>LRMP3101</t>
  </si>
  <si>
    <t>LRMP3102</t>
  </si>
  <si>
    <t>LRMP3103</t>
  </si>
  <si>
    <t>LRMP3104</t>
  </si>
  <si>
    <t>LRMP3105</t>
  </si>
  <si>
    <t>LRMP3106</t>
  </si>
  <si>
    <t>LRMP3107</t>
  </si>
  <si>
    <t>LRMP3108</t>
  </si>
  <si>
    <t>LRMP3109</t>
  </si>
  <si>
    <t>LRMP3110</t>
  </si>
  <si>
    <t>LRMP3111</t>
  </si>
  <si>
    <t>LRMP3112</t>
  </si>
  <si>
    <t>LRMP3113</t>
  </si>
  <si>
    <t>LRMP3114</t>
  </si>
  <si>
    <t>LRMP3115</t>
  </si>
  <si>
    <t>LRMP3116</t>
  </si>
  <si>
    <t>LRMP3117</t>
  </si>
  <si>
    <t>LRMP3118</t>
  </si>
  <si>
    <t>LRMP3119</t>
  </si>
  <si>
    <t>LRMP3120</t>
  </si>
  <si>
    <t>LRMP3121</t>
  </si>
  <si>
    <t>LRMP3122</t>
  </si>
  <si>
    <t>LRMP3123</t>
  </si>
  <si>
    <t>LRMP3124</t>
  </si>
  <si>
    <t>LRMP3125</t>
  </si>
  <si>
    <t>LRMP3126</t>
  </si>
  <si>
    <t>LRMP3127</t>
  </si>
  <si>
    <t>LRMP3128</t>
  </si>
  <si>
    <t>LRMP3129</t>
  </si>
  <si>
    <t>LRMP3130</t>
  </si>
  <si>
    <t>LRMP3131</t>
  </si>
  <si>
    <t>LRMP3132</t>
  </si>
  <si>
    <t>LRMP3133</t>
  </si>
  <si>
    <t>LRMP3134</t>
  </si>
  <si>
    <t>LRMP3135</t>
  </si>
  <si>
    <t>LRMP3136</t>
  </si>
  <si>
    <t>LRMP3137</t>
  </si>
  <si>
    <t>LRMP3138</t>
  </si>
  <si>
    <t>LRMP3139</t>
  </si>
  <si>
    <t>LRMP3140</t>
  </si>
  <si>
    <t>LRMP3141</t>
  </si>
  <si>
    <t>LRMP3142</t>
  </si>
  <si>
    <t>LRMP3143</t>
  </si>
  <si>
    <t>LRMP3144</t>
  </si>
  <si>
    <t>LRMP3145</t>
  </si>
  <si>
    <t>LRMP3146</t>
  </si>
  <si>
    <t>LRMP3147</t>
  </si>
  <si>
    <t>LRMP3148</t>
  </si>
  <si>
    <t>LRMP3149</t>
  </si>
  <si>
    <t>LRMP3150</t>
  </si>
  <si>
    <t>LRMP3151</t>
  </si>
  <si>
    <t>LRMP3152</t>
  </si>
  <si>
    <t>LRMP3153</t>
  </si>
  <si>
    <t>LRMP3154</t>
  </si>
  <si>
    <t>LRMP3155</t>
  </si>
  <si>
    <t>LRMP3156</t>
  </si>
  <si>
    <t>LRMP3157</t>
  </si>
  <si>
    <t>LRMP3158</t>
  </si>
  <si>
    <t>LRMP3159</t>
  </si>
  <si>
    <t>LRMP3160</t>
  </si>
  <si>
    <t>LRMP3161</t>
  </si>
  <si>
    <t>LRMP3162</t>
  </si>
  <si>
    <t>LRMP3163</t>
  </si>
  <si>
    <t>LRMP3164</t>
  </si>
  <si>
    <t>LRMP3165</t>
  </si>
  <si>
    <t>LRMP3166</t>
  </si>
  <si>
    <t>LRMP3167</t>
  </si>
  <si>
    <t>LRMP3168</t>
  </si>
  <si>
    <t>LRMP3169</t>
  </si>
  <si>
    <t>LRMP3170</t>
  </si>
  <si>
    <t>LRMP3171</t>
  </si>
  <si>
    <t>LRMP3172</t>
  </si>
  <si>
    <t>LRMP3173</t>
  </si>
  <si>
    <t>LRMP3174</t>
  </si>
  <si>
    <t>LRMP3175</t>
  </si>
  <si>
    <t>LRMP3176</t>
  </si>
  <si>
    <t>LRMP3177</t>
  </si>
  <si>
    <t>LRMP3178</t>
  </si>
  <si>
    <t>LRMP3179</t>
  </si>
  <si>
    <t>LRMP3180</t>
  </si>
  <si>
    <t>LRMP3181</t>
  </si>
  <si>
    <t>LRMP3182</t>
  </si>
  <si>
    <t>LRMP3183</t>
  </si>
  <si>
    <t>LRMP3184</t>
  </si>
  <si>
    <t>LRMP3185</t>
  </si>
  <si>
    <t>LRMP3186</t>
  </si>
  <si>
    <t>LRMP3187</t>
  </si>
  <si>
    <t>LRMP3188</t>
  </si>
  <si>
    <t>LRMP3189</t>
  </si>
  <si>
    <t>LRMP3190</t>
  </si>
  <si>
    <t>LRMP3191</t>
  </si>
  <si>
    <t>LRMP3192</t>
  </si>
  <si>
    <t>LRMP3193</t>
  </si>
  <si>
    <t>LRMP3194</t>
  </si>
  <si>
    <t>LRMP3195</t>
  </si>
  <si>
    <t>LRMP3196</t>
  </si>
  <si>
    <t>LRMP3197</t>
  </si>
  <si>
    <t>LRMP3198</t>
  </si>
  <si>
    <t>LRMP3199</t>
  </si>
  <si>
    <t>LRMP3200</t>
  </si>
  <si>
    <t>LRMP3201</t>
  </si>
  <si>
    <t>LRMP3202</t>
  </si>
  <si>
    <t>LRMP3203</t>
  </si>
  <si>
    <t>LRMP3204</t>
  </si>
  <si>
    <t>LRMP3205</t>
  </si>
  <si>
    <t>LRMP3206</t>
  </si>
  <si>
    <t>LRMP3207</t>
  </si>
  <si>
    <t>LRMP3208</t>
  </si>
  <si>
    <t>LRMP3209</t>
  </si>
  <si>
    <t>LRMP3210</t>
  </si>
  <si>
    <t>LRMP3211</t>
  </si>
  <si>
    <t>LRMP3212</t>
  </si>
  <si>
    <t>LRMP3213</t>
  </si>
  <si>
    <t>LRMP3214</t>
  </si>
  <si>
    <t>LRMP3215</t>
  </si>
  <si>
    <t>LRMP3216</t>
  </si>
  <si>
    <t>LRMP3217</t>
  </si>
  <si>
    <t>LRMP3218</t>
  </si>
  <si>
    <t>LRMP3219</t>
  </si>
  <si>
    <t>LRMP3220</t>
  </si>
  <si>
    <t>LRMP3221</t>
  </si>
  <si>
    <t>LRMP3222</t>
  </si>
  <si>
    <t>LRMP3223</t>
  </si>
  <si>
    <t>LRMP3224</t>
  </si>
  <si>
    <t>LRMP3225</t>
  </si>
  <si>
    <t>LRMP3226</t>
  </si>
  <si>
    <t>LRMP3227</t>
  </si>
  <si>
    <t>LRMP3228</t>
  </si>
  <si>
    <t>LRMP3229</t>
  </si>
  <si>
    <t>LRMP3230</t>
  </si>
  <si>
    <t>LRMP3231</t>
  </si>
  <si>
    <t>LRMP3232</t>
  </si>
  <si>
    <t>LRMP3233</t>
  </si>
  <si>
    <t>LRMP3234</t>
  </si>
  <si>
    <t>LRMP3235</t>
  </si>
  <si>
    <t>LRMP3236</t>
  </si>
  <si>
    <t>LRMP3237</t>
  </si>
  <si>
    <t>LRMP3238</t>
  </si>
  <si>
    <t>LRMP3239</t>
  </si>
  <si>
    <t>LRMP3240</t>
  </si>
  <si>
    <t>LRMP3241</t>
  </si>
  <si>
    <t>LRMP3242</t>
  </si>
  <si>
    <t>LRMP3243</t>
  </si>
  <si>
    <t>LRMP3244</t>
  </si>
  <si>
    <t>LRMP3245</t>
  </si>
  <si>
    <t>LRMP3246</t>
  </si>
  <si>
    <t>LRMP3247</t>
  </si>
  <si>
    <t>LRMP3248</t>
  </si>
  <si>
    <t>LRMP3249</t>
  </si>
  <si>
    <t>LRMP3250</t>
  </si>
  <si>
    <t>LRMP3251</t>
  </si>
  <si>
    <t>LRMP3252</t>
  </si>
  <si>
    <t>LRMP3253</t>
  </si>
  <si>
    <t>LRMP3254</t>
  </si>
  <si>
    <t>LRMP3255</t>
  </si>
  <si>
    <t>LRMP3256</t>
  </si>
  <si>
    <t>LRMP3257</t>
  </si>
  <si>
    <t>LRMP3258</t>
  </si>
  <si>
    <t>LRMP3259</t>
  </si>
  <si>
    <t>LRMP3260</t>
  </si>
  <si>
    <t>LRMP3261</t>
  </si>
  <si>
    <t>LRMP3262</t>
  </si>
  <si>
    <t>LRMP3263</t>
  </si>
  <si>
    <t>LRMP3264</t>
  </si>
  <si>
    <t>LRMP3265</t>
  </si>
  <si>
    <t>LRMP3266</t>
  </si>
  <si>
    <t>LRMP3267</t>
  </si>
  <si>
    <t>LRMP3268</t>
  </si>
  <si>
    <t>LRMP3269</t>
  </si>
  <si>
    <t>LRMP3270</t>
  </si>
  <si>
    <t>LRMP3271</t>
  </si>
  <si>
    <t>LRMP3272</t>
  </si>
  <si>
    <t>LRMP3273</t>
  </si>
  <si>
    <t>LRMP3274</t>
  </si>
  <si>
    <t>LRMP3275</t>
  </si>
  <si>
    <t>LRMP3276</t>
  </si>
  <si>
    <t>LRMP3277</t>
  </si>
  <si>
    <t>LRMP3278</t>
  </si>
  <si>
    <t>LRMP3279</t>
  </si>
  <si>
    <t>LRMP3280</t>
  </si>
  <si>
    <t>LRMP3281</t>
  </si>
  <si>
    <t>LRMP3282</t>
  </si>
  <si>
    <t>LRMP3283</t>
  </si>
  <si>
    <t>LRMP3284</t>
  </si>
  <si>
    <t>LRMP3285</t>
  </si>
  <si>
    <t>LRMP3286</t>
  </si>
  <si>
    <t>LRMP3287</t>
  </si>
  <si>
    <t>LRMP3288</t>
  </si>
  <si>
    <t>LRMP3289</t>
  </si>
  <si>
    <t>LRMP3290</t>
  </si>
  <si>
    <t>LRMP3291</t>
  </si>
  <si>
    <t>LRMP3292</t>
  </si>
  <si>
    <t>LRMP3293</t>
  </si>
  <si>
    <t>LRMP3294</t>
  </si>
  <si>
    <t>LRMP3295</t>
  </si>
  <si>
    <t>LRMP3296</t>
  </si>
  <si>
    <t>LRMP3297</t>
  </si>
  <si>
    <t>LRMP3298</t>
  </si>
  <si>
    <t>LRMP3299</t>
  </si>
  <si>
    <t>LRMP3300</t>
  </si>
  <si>
    <t>LRMP3301</t>
  </si>
  <si>
    <t>LRMP3302</t>
  </si>
  <si>
    <t>LRMP3303</t>
  </si>
  <si>
    <t>LRMP3304</t>
  </si>
  <si>
    <t>LRMP3305</t>
  </si>
  <si>
    <t>LRMP3306</t>
  </si>
  <si>
    <t>LRMP3307</t>
  </si>
  <si>
    <t>LRMP3308</t>
  </si>
  <si>
    <t>LRMP3309</t>
  </si>
  <si>
    <t>LRMP3310</t>
  </si>
  <si>
    <t>LRMP3311</t>
  </si>
  <si>
    <t>LRMP3312</t>
  </si>
  <si>
    <t>LRMP3313</t>
  </si>
  <si>
    <t>LRMP3314</t>
  </si>
  <si>
    <t>LRMP3315</t>
  </si>
  <si>
    <t>LRMP3316</t>
  </si>
  <si>
    <t>LRMP3317</t>
  </si>
  <si>
    <t>LRMP3318</t>
  </si>
  <si>
    <t>LRMP3319</t>
  </si>
  <si>
    <t>LRMP3320</t>
  </si>
  <si>
    <t>LRMP3321</t>
  </si>
  <si>
    <t>LRMP3322</t>
  </si>
  <si>
    <t>LRMP3323</t>
  </si>
  <si>
    <t>LRMP3324</t>
  </si>
  <si>
    <t>LRMP3325</t>
  </si>
  <si>
    <t>LRMP3326</t>
  </si>
  <si>
    <t>LRMP3327</t>
  </si>
  <si>
    <t>LRMP3328</t>
  </si>
  <si>
    <t>LRMP3329</t>
  </si>
  <si>
    <t>LRMP3330</t>
  </si>
  <si>
    <t>LRMP3331</t>
  </si>
  <si>
    <t>LRMP3332</t>
  </si>
  <si>
    <t>LRMP3333</t>
  </si>
  <si>
    <t>LRMP3334</t>
  </si>
  <si>
    <t>LRMP3335</t>
  </si>
  <si>
    <t>LRMP3336</t>
  </si>
  <si>
    <t>LRMP3337</t>
  </si>
  <si>
    <t>LRMP3338</t>
  </si>
  <si>
    <t>LRMP3339</t>
  </si>
  <si>
    <t>LRMP3340</t>
  </si>
  <si>
    <t>LRMP3341</t>
  </si>
  <si>
    <t>LRMP3342</t>
  </si>
  <si>
    <t>LRMP3343</t>
  </si>
  <si>
    <t>LRMP3344</t>
  </si>
  <si>
    <t>LRMP3345</t>
  </si>
  <si>
    <t>LRMP3346</t>
  </si>
  <si>
    <t>LRMP3347</t>
  </si>
  <si>
    <t>LRMP3348</t>
  </si>
  <si>
    <t>LRMP3349</t>
  </si>
  <si>
    <t>LRMP3350</t>
  </si>
  <si>
    <t>LRMP3351</t>
  </si>
  <si>
    <t>LRMP3352</t>
  </si>
  <si>
    <t>LRMP3353</t>
  </si>
  <si>
    <t>LRMP3354</t>
  </si>
  <si>
    <t>LRMP3355</t>
  </si>
  <si>
    <t>LRMP3356</t>
  </si>
  <si>
    <t>LRMP3357</t>
  </si>
  <si>
    <t>LRMP3358</t>
  </si>
  <si>
    <t>LRMP3359</t>
  </si>
  <si>
    <t>LRMP3360</t>
  </si>
  <si>
    <t>LRMP3361</t>
  </si>
  <si>
    <t>LRMP3362</t>
  </si>
  <si>
    <t>LRMP3363</t>
  </si>
  <si>
    <t>LRMP3364</t>
  </si>
  <si>
    <t>LRMP3365</t>
  </si>
  <si>
    <t>LRMP3366</t>
  </si>
  <si>
    <t>LRMP3367</t>
  </si>
  <si>
    <t>LRMP3368</t>
  </si>
  <si>
    <t>LRMP3369</t>
  </si>
  <si>
    <t>LRMP3370</t>
  </si>
  <si>
    <t>LRMP3371</t>
  </si>
  <si>
    <t>LRMP3372</t>
  </si>
  <si>
    <t>LRMP3373</t>
  </si>
  <si>
    <t>LRMP3374</t>
  </si>
  <si>
    <t>LRMP3375</t>
  </si>
  <si>
    <t>LRMP3376</t>
  </si>
  <si>
    <t>LRMP3377</t>
  </si>
  <si>
    <t>LRMP3378</t>
  </si>
  <si>
    <t>LRMP3379</t>
  </si>
  <si>
    <t>LRMP3380</t>
  </si>
  <si>
    <t>LRMP3381</t>
  </si>
  <si>
    <t>LRMP3382</t>
  </si>
  <si>
    <t>LRMP3383</t>
  </si>
  <si>
    <t>LRMP3384</t>
  </si>
  <si>
    <t>LRMP3385</t>
  </si>
  <si>
    <t>LRMP3386</t>
  </si>
  <si>
    <t>LRMP3387</t>
  </si>
  <si>
    <t>LRMP3388</t>
  </si>
  <si>
    <t>LRMP3389</t>
  </si>
  <si>
    <t>LRMP3390</t>
  </si>
  <si>
    <t>LRMP3391</t>
  </si>
  <si>
    <t>LRMP3392</t>
  </si>
  <si>
    <t>LRMP3393</t>
  </si>
  <si>
    <t>LRMP3394</t>
  </si>
  <si>
    <t>LRMP3395</t>
  </si>
  <si>
    <t>LRMP3396</t>
  </si>
  <si>
    <t>LRMP3397</t>
  </si>
  <si>
    <t>LRMP3398</t>
  </si>
  <si>
    <t>LRMP3399</t>
  </si>
  <si>
    <t>LRMP3400</t>
  </si>
  <si>
    <t>LRMP3401</t>
  </si>
  <si>
    <t>LRMP3402</t>
  </si>
  <si>
    <t>LRMP3403</t>
  </si>
  <si>
    <t>LRMP3404</t>
  </si>
  <si>
    <t>LRMP3405</t>
  </si>
  <si>
    <t>LRMP3406</t>
  </si>
  <si>
    <t>LRMP3407</t>
  </si>
  <si>
    <t>LRMP3408</t>
  </si>
  <si>
    <t>LRMP3409</t>
  </si>
  <si>
    <t>LRMP3410</t>
  </si>
  <si>
    <t>LRMP3411</t>
  </si>
  <si>
    <t>LRMP3412</t>
  </si>
  <si>
    <t>LRMP3413</t>
  </si>
  <si>
    <t>LRMP3414</t>
  </si>
  <si>
    <t>LRMP3415</t>
  </si>
  <si>
    <t>LRMP3416</t>
  </si>
  <si>
    <t>LRMP3417</t>
  </si>
  <si>
    <t>LRMP3418</t>
  </si>
  <si>
    <t>LRMP3419</t>
  </si>
  <si>
    <t>LRMP3420</t>
  </si>
  <si>
    <t>LRMP3421</t>
  </si>
  <si>
    <t>LRMP3422</t>
  </si>
  <si>
    <t>LRMP3423</t>
  </si>
  <si>
    <t>LRMP3424</t>
  </si>
  <si>
    <t>LRMP3425</t>
  </si>
  <si>
    <t>LRMP3426</t>
  </si>
  <si>
    <t>LRMP3427</t>
  </si>
  <si>
    <t>LRMP3428</t>
  </si>
  <si>
    <t>LRMP3429</t>
  </si>
  <si>
    <t>LRMP3430</t>
  </si>
  <si>
    <t>LRMP3431</t>
  </si>
  <si>
    <t>LRMP3432</t>
  </si>
  <si>
    <t>LRMP3433</t>
  </si>
  <si>
    <t>LRMP3434</t>
  </si>
  <si>
    <t>LRMP3435</t>
  </si>
  <si>
    <t>LRMP3436</t>
  </si>
  <si>
    <t>LRMP3437</t>
  </si>
  <si>
    <t>LRMP3438</t>
  </si>
  <si>
    <t>LRMP3439</t>
  </si>
  <si>
    <t>LRMP3440</t>
  </si>
  <si>
    <t>LRMP3441</t>
  </si>
  <si>
    <t>LRMP3442</t>
  </si>
  <si>
    <t>LRMP3443</t>
  </si>
  <si>
    <t>LRMP3444</t>
  </si>
  <si>
    <t>LRMP3445</t>
  </si>
  <si>
    <t>LRMP3446</t>
  </si>
  <si>
    <t>LRMP3447</t>
  </si>
  <si>
    <t>LRMP3448</t>
  </si>
  <si>
    <t>LRMP3449</t>
  </si>
  <si>
    <t>LRMP3450</t>
  </si>
  <si>
    <t>LRMP3451</t>
  </si>
  <si>
    <t>LRMP3452</t>
  </si>
  <si>
    <t>LRMP3453</t>
  </si>
  <si>
    <t>LRMP3454</t>
  </si>
  <si>
    <t>LRMP3455</t>
  </si>
  <si>
    <t>LRMP3456</t>
  </si>
  <si>
    <t>LRMP3457</t>
  </si>
  <si>
    <t>LRMP3458</t>
  </si>
  <si>
    <t>LRMP3459</t>
  </si>
  <si>
    <t>LRMP3460</t>
  </si>
  <si>
    <t>LRMP3461</t>
  </si>
  <si>
    <t>LRMP3462</t>
  </si>
  <si>
    <t>LRMP3463</t>
  </si>
  <si>
    <t>LRMP3464</t>
  </si>
  <si>
    <t>LRMP3465</t>
  </si>
  <si>
    <t>LRMP3466</t>
  </si>
  <si>
    <t>LRMP3467</t>
  </si>
  <si>
    <t>LRMP3468</t>
  </si>
  <si>
    <t>LRMP3469</t>
  </si>
  <si>
    <t>LRMP3470</t>
  </si>
  <si>
    <t>LRMP3471</t>
  </si>
  <si>
    <t>LRMP3472</t>
  </si>
  <si>
    <t>LRMP3473</t>
  </si>
  <si>
    <t>LRMP3474</t>
  </si>
  <si>
    <t>LRMP3475</t>
  </si>
  <si>
    <t>LRMP3476</t>
  </si>
  <si>
    <t>LRMP3477</t>
  </si>
  <si>
    <t>LRMP3478</t>
  </si>
  <si>
    <t>LRMP3479</t>
  </si>
  <si>
    <t>LRMP3480</t>
  </si>
  <si>
    <t>LRMP3481</t>
  </si>
  <si>
    <t>LRMP3482</t>
  </si>
  <si>
    <t>LRMP3483</t>
  </si>
  <si>
    <t>LRMP3484</t>
  </si>
  <si>
    <t>LRMP3485</t>
  </si>
  <si>
    <t>LRMP3486</t>
  </si>
  <si>
    <t>LRMP3487</t>
  </si>
  <si>
    <t>LRMP3488</t>
  </si>
  <si>
    <t>LRMP3489</t>
  </si>
  <si>
    <t>LRMP3490</t>
  </si>
  <si>
    <t>LRMP3491</t>
  </si>
  <si>
    <t>LRMP3492</t>
  </si>
  <si>
    <t>LRMP3493</t>
  </si>
  <si>
    <t>LRMP3494</t>
  </si>
  <si>
    <t>LRMP3495</t>
  </si>
  <si>
    <t>LRMP3496</t>
  </si>
  <si>
    <t>LRMP3497</t>
  </si>
  <si>
    <t>LRMP3498</t>
  </si>
  <si>
    <t>LRMP3499</t>
  </si>
  <si>
    <t>LRMP3500</t>
  </si>
  <si>
    <t>LRMP3501</t>
  </si>
  <si>
    <t>LRMP3502</t>
  </si>
  <si>
    <t>LRMP3503</t>
  </si>
  <si>
    <t>LRMP3504</t>
  </si>
  <si>
    <t>LRMP3505</t>
  </si>
  <si>
    <t>LRMP3506</t>
  </si>
  <si>
    <t>LRMP3507</t>
  </si>
  <si>
    <t>LRMP3508</t>
  </si>
  <si>
    <t>LRMP3509</t>
  </si>
  <si>
    <t>LRMP3510</t>
  </si>
  <si>
    <t>LRMP3511</t>
  </si>
  <si>
    <t>LRMP3512</t>
  </si>
  <si>
    <t>LRMP3513</t>
  </si>
  <si>
    <t>LRMP3514</t>
  </si>
  <si>
    <t>LRMP3515</t>
  </si>
  <si>
    <t>LRMP3516</t>
  </si>
  <si>
    <t>LRMP3517</t>
  </si>
  <si>
    <t>LRMP3518</t>
  </si>
  <si>
    <t>LRMP3519</t>
  </si>
  <si>
    <t>LRMP3520</t>
  </si>
  <si>
    <t>LRMP3521</t>
  </si>
  <si>
    <t>LRMP3522</t>
  </si>
  <si>
    <t>LRMP3523</t>
  </si>
  <si>
    <t>LRMP3524</t>
  </si>
  <si>
    <t>LRMP3525</t>
  </si>
  <si>
    <t>LRMP3526</t>
  </si>
  <si>
    <t>LRMP3527</t>
  </si>
  <si>
    <t>LRMP3528</t>
  </si>
  <si>
    <t>LRMP3529</t>
  </si>
  <si>
    <t>LRMP3530</t>
  </si>
  <si>
    <t>LRMP3531</t>
  </si>
  <si>
    <t>LRMP3532</t>
  </si>
  <si>
    <t>LRMP3533</t>
  </si>
  <si>
    <t>LRMP3534</t>
  </si>
  <si>
    <t>LRMP3535</t>
  </si>
  <si>
    <t>LRMP3536</t>
  </si>
  <si>
    <t>LRMP3537</t>
  </si>
  <si>
    <t>LRMP3538</t>
  </si>
  <si>
    <t>LRMP3539</t>
  </si>
  <si>
    <t>LRMP3540</t>
  </si>
  <si>
    <t>LRMP3541</t>
  </si>
  <si>
    <t>LRMP3542</t>
  </si>
  <si>
    <t>LRMP3543</t>
  </si>
  <si>
    <t>LRMP3544</t>
  </si>
  <si>
    <t>LRMP3545</t>
  </si>
  <si>
    <t>LRMP3546</t>
  </si>
  <si>
    <t>LRMP3547</t>
  </si>
  <si>
    <t>LRMP3548</t>
  </si>
  <si>
    <t>LRMP3549</t>
  </si>
  <si>
    <t>LRMP3550</t>
  </si>
  <si>
    <t>LRMP3551</t>
  </si>
  <si>
    <t>LRMP3552</t>
  </si>
  <si>
    <t>LRMP3553</t>
  </si>
  <si>
    <t>LRMP3554</t>
  </si>
  <si>
    <t>LRMP3555</t>
  </si>
  <si>
    <t>LRMP3556</t>
  </si>
  <si>
    <t>LRMP3557</t>
  </si>
  <si>
    <t>LRMP3558</t>
  </si>
  <si>
    <t>LRMP3559</t>
  </si>
  <si>
    <t>LRMP3560</t>
  </si>
  <si>
    <t>LRMP3561</t>
  </si>
  <si>
    <t>LRMP3562</t>
  </si>
  <si>
    <t>LRMP3563</t>
  </si>
  <si>
    <t>LRMP3564</t>
  </si>
  <si>
    <t>LRMP3565</t>
  </si>
  <si>
    <t>LRMP3566</t>
  </si>
  <si>
    <t>LRMP3567</t>
  </si>
  <si>
    <t>LRMP3568</t>
  </si>
  <si>
    <t>LRMP3569</t>
  </si>
  <si>
    <t>LRMP3570</t>
  </si>
  <si>
    <t>LRMP3571</t>
  </si>
  <si>
    <t>LRMP3572</t>
  </si>
  <si>
    <t>LRMP3573</t>
  </si>
  <si>
    <t>LRMP3574</t>
  </si>
  <si>
    <t>LRMP3575</t>
  </si>
  <si>
    <t>LRMP3576</t>
  </si>
  <si>
    <t>LRMP3577</t>
  </si>
  <si>
    <t>LRMP3578</t>
  </si>
  <si>
    <t>LRMP3579</t>
  </si>
  <si>
    <t>LRMP3580</t>
  </si>
  <si>
    <t>LRMP3581</t>
  </si>
  <si>
    <t>LRMP3582</t>
  </si>
  <si>
    <t>LRMP3583</t>
  </si>
  <si>
    <t>LRMP3584</t>
  </si>
  <si>
    <t>LRMP3585</t>
  </si>
  <si>
    <t>LRMP3586</t>
  </si>
  <si>
    <t>LRMP3587</t>
  </si>
  <si>
    <t>LRMP3588</t>
  </si>
  <si>
    <t>LRMP3589</t>
  </si>
  <si>
    <t>LRMP3590</t>
  </si>
  <si>
    <t>LRMP3591</t>
  </si>
  <si>
    <t>LRMP3592</t>
  </si>
  <si>
    <t>LRMP3593</t>
  </si>
  <si>
    <t>LRMP3594</t>
  </si>
  <si>
    <t>LRMP3595</t>
  </si>
  <si>
    <t>LRMP3596</t>
  </si>
  <si>
    <t>LRMP3597</t>
  </si>
  <si>
    <t>LRMP3598</t>
  </si>
  <si>
    <t>LRMP3599</t>
  </si>
  <si>
    <t>LRMP3600</t>
  </si>
  <si>
    <t>LRMP3601</t>
  </si>
  <si>
    <t>LRMP3602</t>
  </si>
  <si>
    <t>LRMP3603</t>
  </si>
  <si>
    <t>LRMP3604</t>
  </si>
  <si>
    <t>LRMP3605</t>
  </si>
  <si>
    <t>LRMP3606</t>
  </si>
  <si>
    <t>LRMP3607</t>
  </si>
  <si>
    <t>LRMP3608</t>
  </si>
  <si>
    <t>LRMP3609</t>
  </si>
  <si>
    <t>LRMP3610</t>
  </si>
  <si>
    <t>LRMP3611</t>
  </si>
  <si>
    <t>LRMP3612</t>
  </si>
  <si>
    <t>LRMP3613</t>
  </si>
  <si>
    <t>LRMP3614</t>
  </si>
  <si>
    <t>LRMP3615</t>
  </si>
  <si>
    <t>LRMP3616</t>
  </si>
  <si>
    <t>LRMP3617</t>
  </si>
  <si>
    <t>LRMP3618</t>
  </si>
  <si>
    <t>LRMP3619</t>
  </si>
  <si>
    <t>LRMP3620</t>
  </si>
  <si>
    <t>LRMP3621</t>
  </si>
  <si>
    <t>LRMP3622</t>
  </si>
  <si>
    <t>LRMP3623</t>
  </si>
  <si>
    <t>LRMP3624</t>
  </si>
  <si>
    <t>LRMP3625</t>
  </si>
  <si>
    <t>LRMP3626</t>
  </si>
  <si>
    <t>LRMP3627</t>
  </si>
  <si>
    <t>LRMP3628</t>
  </si>
  <si>
    <t>LRMP3629</t>
  </si>
  <si>
    <t>LRMP3630</t>
  </si>
  <si>
    <t>LRMP3631</t>
  </si>
  <si>
    <t>LRMP3632</t>
  </si>
  <si>
    <t>LRMP3633</t>
  </si>
  <si>
    <t>LRMP3634</t>
  </si>
  <si>
    <t>LRMP3635</t>
  </si>
  <si>
    <t>LRMP3636</t>
  </si>
  <si>
    <t>LRMP3637</t>
  </si>
  <si>
    <t>LRMP3638</t>
  </si>
  <si>
    <t>LRMP3639</t>
  </si>
  <si>
    <t>LRMP3640</t>
  </si>
  <si>
    <t>LRMP3641</t>
  </si>
  <si>
    <t>LRMP3642</t>
  </si>
  <si>
    <t>LRMP3643</t>
  </si>
  <si>
    <t>LRMP3644</t>
  </si>
  <si>
    <t>LRMP3645</t>
  </si>
  <si>
    <t>LRMP3646</t>
  </si>
  <si>
    <t>LRMP3647</t>
  </si>
  <si>
    <t>LRMP3648</t>
  </si>
  <si>
    <t>LRMP3649</t>
  </si>
  <si>
    <t>LRMP3650</t>
  </si>
  <si>
    <t>LRMP3651</t>
  </si>
  <si>
    <t>LRMP3652</t>
  </si>
  <si>
    <t>LRMP3653</t>
  </si>
  <si>
    <t>LRMP3654</t>
  </si>
  <si>
    <t>LRMP3655</t>
  </si>
  <si>
    <t>LRMP3656</t>
  </si>
  <si>
    <t>LRMP3657</t>
  </si>
  <si>
    <t>LRMP3658</t>
  </si>
  <si>
    <t>LRMP3659</t>
  </si>
  <si>
    <t>LRMP3660</t>
  </si>
  <si>
    <t>LRMP3661</t>
  </si>
  <si>
    <t>LRMP3662</t>
  </si>
  <si>
    <t>LRMP3663</t>
  </si>
  <si>
    <t>LRMP3664</t>
  </si>
  <si>
    <t>LRMP3665</t>
  </si>
  <si>
    <t>LRMP3666</t>
  </si>
  <si>
    <t>LRMP3667</t>
  </si>
  <si>
    <t>LRMP3668</t>
  </si>
  <si>
    <t>LRMP3669</t>
  </si>
  <si>
    <t>LRMP3670</t>
  </si>
  <si>
    <t>LRMP3671</t>
  </si>
  <si>
    <t>LRMP3672</t>
  </si>
  <si>
    <t>LRMP3673</t>
  </si>
  <si>
    <t>LRMP3674</t>
  </si>
  <si>
    <t>LRMP3675</t>
  </si>
  <si>
    <t>LRMP3676</t>
  </si>
  <si>
    <t>LRMP3677</t>
  </si>
  <si>
    <t>LRMP3678</t>
  </si>
  <si>
    <t>LRMP3679</t>
  </si>
  <si>
    <t>LRMP3680</t>
  </si>
  <si>
    <t>LRMP3681</t>
  </si>
  <si>
    <t>LRMP3682</t>
  </si>
  <si>
    <t>LRMP3683</t>
  </si>
  <si>
    <t>LRMP3684</t>
  </si>
  <si>
    <t>LRMP3685</t>
  </si>
  <si>
    <t>LRMP3686</t>
  </si>
  <si>
    <t>LRMP3687</t>
  </si>
  <si>
    <t>LRMP3688</t>
  </si>
  <si>
    <t>LRMP3689</t>
  </si>
  <si>
    <t>LRMP3690</t>
  </si>
  <si>
    <t>LRMP3691</t>
  </si>
  <si>
    <t>LRMP3692</t>
  </si>
  <si>
    <t>LRMP3693</t>
  </si>
  <si>
    <t>LRMP3694</t>
  </si>
  <si>
    <t>LRMP3695</t>
  </si>
  <si>
    <t>LRMP3696</t>
  </si>
  <si>
    <t>LRMP3697</t>
  </si>
  <si>
    <t>LRMP3698</t>
  </si>
  <si>
    <t>LRMP3699</t>
  </si>
  <si>
    <t>LRMP3700</t>
  </si>
  <si>
    <t>LRMP3701</t>
  </si>
  <si>
    <t>LRMP3702</t>
  </si>
  <si>
    <t>LRMP3703</t>
  </si>
  <si>
    <t>LRMP3704</t>
  </si>
  <si>
    <t>LRMP3705</t>
  </si>
  <si>
    <t>LRMP3706</t>
  </si>
  <si>
    <t>LRMP3707</t>
  </si>
  <si>
    <t>LRMP3708</t>
  </si>
  <si>
    <t>LRMP3709</t>
  </si>
  <si>
    <t>LRMP3710</t>
  </si>
  <si>
    <t>LRMP3711</t>
  </si>
  <si>
    <t>LRMP3712</t>
  </si>
  <si>
    <t>LRMP3713</t>
  </si>
  <si>
    <t>LRMP3714</t>
  </si>
  <si>
    <t>LRMP3715</t>
  </si>
  <si>
    <t>LRMP3716</t>
  </si>
  <si>
    <t>LRMP3717</t>
  </si>
  <si>
    <t>LRMP3718</t>
  </si>
  <si>
    <t>LRMP3719</t>
  </si>
  <si>
    <t>LRMP3720</t>
  </si>
  <si>
    <t>LRMP3721</t>
  </si>
  <si>
    <t>LRMP3722</t>
  </si>
  <si>
    <t>LRMP3723</t>
  </si>
  <si>
    <t>LRMP3724</t>
  </si>
  <si>
    <t>LRMP3725</t>
  </si>
  <si>
    <t>LRMP3726</t>
  </si>
  <si>
    <t>LRMP3727</t>
  </si>
  <si>
    <t>LRMP3728</t>
  </si>
  <si>
    <t>LRMP3729</t>
  </si>
  <si>
    <t>LRMP3730</t>
  </si>
  <si>
    <t>LRMP3731</t>
  </si>
  <si>
    <t>Zeltiņa</t>
  </si>
  <si>
    <t>VSK</t>
  </si>
  <si>
    <t>Bartek</t>
  </si>
  <si>
    <t>Osior</t>
  </si>
  <si>
    <t>BiegamBoLubię Wydminy</t>
  </si>
  <si>
    <t>Wydminy</t>
  </si>
  <si>
    <t>Modestas</t>
  </si>
  <si>
    <t>Bacys</t>
  </si>
  <si>
    <t>www.miskotrasa.lt</t>
  </si>
  <si>
    <t>Šiauliai</t>
  </si>
  <si>
    <t>SPORTLAT/ADIDAS</t>
  </si>
  <si>
    <t>Ozola-Ozoliņa</t>
  </si>
  <si>
    <t>Beata</t>
  </si>
  <si>
    <t>Pokrzywińska-Osior</t>
  </si>
  <si>
    <t>Zbigniew</t>
  </si>
  <si>
    <t>Pokrzywinski</t>
  </si>
  <si>
    <t>BBL TEAM POLICE</t>
  </si>
  <si>
    <t>Poland</t>
  </si>
  <si>
    <t>wedidit.lv</t>
  </si>
  <si>
    <t>Katlakalns</t>
  </si>
  <si>
    <t>Freidenfelds</t>
  </si>
  <si>
    <t>Mikalonis</t>
  </si>
  <si>
    <t>Šviesos kariai [Gaismas kareivji]</t>
  </si>
  <si>
    <t>Coral club</t>
  </si>
  <si>
    <t>Dubauskas</t>
  </si>
  <si>
    <t>Francisks</t>
  </si>
  <si>
    <t>Jemeļjanovs</t>
  </si>
  <si>
    <t>Rīga/ Valka</t>
  </si>
  <si>
    <t>VIVACE</t>
  </si>
  <si>
    <t>Balabka</t>
  </si>
  <si>
    <t>Vimba</t>
  </si>
  <si>
    <t>JELGAVA OZOLNIEKU NOVADS</t>
  </si>
  <si>
    <t>Krēķis</t>
  </si>
  <si>
    <t>sporta klubs "Vārpa"</t>
  </si>
  <si>
    <t>cream of the crop</t>
  </si>
  <si>
    <t>Gedzurs</t>
  </si>
  <si>
    <t>Ģīrupnieks</t>
  </si>
  <si>
    <t>Šnipaitis</t>
  </si>
  <si>
    <t>Ukmerge</t>
  </si>
  <si>
    <t>Šneps</t>
  </si>
  <si>
    <t>Upesciems, GARKALNE</t>
  </si>
  <si>
    <t>Krēķe</t>
  </si>
  <si>
    <t>Šlosbergs</t>
  </si>
  <si>
    <t>Parinovs</t>
  </si>
  <si>
    <t>Rozenbahs</t>
  </si>
  <si>
    <t>Tieto karšu skrējēji</t>
  </si>
  <si>
    <t>Tinkuss</t>
  </si>
  <si>
    <t>Danovskis</t>
  </si>
  <si>
    <t>Andželika</t>
  </si>
  <si>
    <t>Jurēvica</t>
  </si>
  <si>
    <t>Gunars</t>
  </si>
  <si>
    <t>Biļincevs</t>
  </si>
  <si>
    <t>Vangaži</t>
  </si>
  <si>
    <t>Aloizs</t>
  </si>
  <si>
    <t>Stepēns</t>
  </si>
  <si>
    <t>Atlētika</t>
  </si>
  <si>
    <t>Moisejenkovs</t>
  </si>
  <si>
    <t>Ozolnieku novads</t>
  </si>
  <si>
    <t>Lukins</t>
  </si>
  <si>
    <t>Lindenbergs</t>
  </si>
  <si>
    <t>Reiņikovs</t>
  </si>
  <si>
    <t>Minusa</t>
  </si>
  <si>
    <t>Arvids</t>
  </si>
  <si>
    <t>Šteinerts</t>
  </si>
  <si>
    <t>Brūklene</t>
  </si>
  <si>
    <t>Maloļetnikova</t>
  </si>
  <si>
    <t>Gončarenko</t>
  </si>
  <si>
    <t>Redrivera</t>
  </si>
  <si>
    <t>Kaļiņins</t>
  </si>
  <si>
    <t>Vilciņš</t>
  </si>
  <si>
    <t>Certes.lv</t>
  </si>
  <si>
    <t>Zigmārs-Jāzeps</t>
  </si>
  <si>
    <t>Kabaļina</t>
  </si>
  <si>
    <t>Ozolnieku SK</t>
  </si>
  <si>
    <t>Jelgava - Ozolieki</t>
  </si>
  <si>
    <t>Gusevs</t>
  </si>
  <si>
    <t>Novators</t>
  </si>
  <si>
    <t>Gedrovica</t>
  </si>
  <si>
    <t>ReReRiRa</t>
  </si>
  <si>
    <t>Marupe</t>
  </si>
  <si>
    <t>Zonenbergs</t>
  </si>
  <si>
    <t>Dukulis</t>
  </si>
  <si>
    <t>OK Alnis-JNSC</t>
  </si>
  <si>
    <t>Savicka</t>
  </si>
  <si>
    <t>Ketija</t>
  </si>
  <si>
    <t>Agbaša</t>
  </si>
  <si>
    <t>Everita</t>
  </si>
  <si>
    <t>Trofimova</t>
  </si>
  <si>
    <t>Dehniks</t>
  </si>
  <si>
    <t>Skrējēju klubs Ozolnieki</t>
  </si>
  <si>
    <t>Sedlovs</t>
  </si>
  <si>
    <t>BIODERMA</t>
  </si>
  <si>
    <t>Kukmilka</t>
  </si>
  <si>
    <t>Hartmanis</t>
  </si>
  <si>
    <t>Balex Metal</t>
  </si>
  <si>
    <t>Sinkēviča</t>
  </si>
  <si>
    <t>sunisi garkalne</t>
  </si>
  <si>
    <t>Kaspars </t>
  </si>
  <si>
    <t>Interešu klubs „Doks”</t>
  </si>
  <si>
    <t>Kalniete</t>
  </si>
  <si>
    <t>Asja</t>
  </si>
  <si>
    <t>Francuzeviča</t>
  </si>
  <si>
    <t>Lielkāja</t>
  </si>
  <si>
    <t>Ulvis</t>
  </si>
  <si>
    <t>Pavītola</t>
  </si>
  <si>
    <t>AKG-Thermotechnik</t>
  </si>
  <si>
    <t>Oročko</t>
  </si>
  <si>
    <t>Jūrmalas seniori</t>
  </si>
  <si>
    <t>FORTUM</t>
  </si>
  <si>
    <t>Smirnova</t>
  </si>
  <si>
    <t>Kraslovska</t>
  </si>
  <si>
    <t>Veršinska</t>
  </si>
  <si>
    <t>Butāns</t>
  </si>
  <si>
    <t>Vērmels</t>
  </si>
  <si>
    <t>Butāne</t>
  </si>
  <si>
    <t>Ābrams</t>
  </si>
  <si>
    <t>Putnieks</t>
  </si>
  <si>
    <t>Vaitaitis</t>
  </si>
  <si>
    <t>Gailuma</t>
  </si>
  <si>
    <t>Villere</t>
  </si>
  <si>
    <t>Jarohovics</t>
  </si>
  <si>
    <t>FRESH ONE</t>
  </si>
  <si>
    <t>Cēsis, Rīga</t>
  </si>
  <si>
    <t>Tillere</t>
  </si>
  <si>
    <t>Upītis</t>
  </si>
  <si>
    <t>Koževņikovs</t>
  </si>
  <si>
    <t>Jelgava (Ozolnieki)</t>
  </si>
  <si>
    <t>SPORTLAND 3</t>
  </si>
  <si>
    <t>Saliesa</t>
  </si>
  <si>
    <t>Jelgavas SOS jauniešu māja</t>
  </si>
  <si>
    <t>1;08;00</t>
  </si>
  <si>
    <t>1;10;02</t>
  </si>
  <si>
    <t>1;10;22</t>
  </si>
  <si>
    <t>1;11;41</t>
  </si>
  <si>
    <t>1;12;00</t>
  </si>
  <si>
    <t>1;12;16</t>
  </si>
  <si>
    <t>1;14;10</t>
  </si>
  <si>
    <t>1;14;16</t>
  </si>
  <si>
    <t>1;15;34</t>
  </si>
  <si>
    <t>1;16;32</t>
  </si>
  <si>
    <t>1;17;12</t>
  </si>
  <si>
    <t>1;17;39</t>
  </si>
  <si>
    <t>1;17;47</t>
  </si>
  <si>
    <t>1;17;48</t>
  </si>
  <si>
    <t>1;17;57</t>
  </si>
  <si>
    <t>1;18;13</t>
  </si>
  <si>
    <t>1;18;50</t>
  </si>
  <si>
    <t>1;18;51</t>
  </si>
  <si>
    <t>1;19;35</t>
  </si>
  <si>
    <t>1;19;54</t>
  </si>
  <si>
    <t>1;20;15</t>
  </si>
  <si>
    <t>1;20;22</t>
  </si>
  <si>
    <t>1;20;45</t>
  </si>
  <si>
    <t>1;21;14</t>
  </si>
  <si>
    <t>1;21;38</t>
  </si>
  <si>
    <t>1;21;48</t>
  </si>
  <si>
    <t>1;22;37</t>
  </si>
  <si>
    <t>1;22;49</t>
  </si>
  <si>
    <t>1;23;04</t>
  </si>
  <si>
    <t>1;23;05</t>
  </si>
  <si>
    <t>1;23;31</t>
  </si>
  <si>
    <t>1;23;57</t>
  </si>
  <si>
    <t>1;24;01</t>
  </si>
  <si>
    <t>1;24;08</t>
  </si>
  <si>
    <t>1;25;10</t>
  </si>
  <si>
    <t>1;25;11</t>
  </si>
  <si>
    <t>1;25;14</t>
  </si>
  <si>
    <t>1;25;15</t>
  </si>
  <si>
    <t>1;25;16</t>
  </si>
  <si>
    <t>1;25;24</t>
  </si>
  <si>
    <t>1;26;12</t>
  </si>
  <si>
    <t>1;26;22</t>
  </si>
  <si>
    <t>1;27;04</t>
  </si>
  <si>
    <t>1;27;07</t>
  </si>
  <si>
    <t>1;27;10</t>
  </si>
  <si>
    <t>1;27;15</t>
  </si>
  <si>
    <t>1;27;16</t>
  </si>
  <si>
    <t>1;27;21</t>
  </si>
  <si>
    <t>1;27;30</t>
  </si>
  <si>
    <t>1;27;39</t>
  </si>
  <si>
    <t>1;27;41</t>
  </si>
  <si>
    <t>1;27;57</t>
  </si>
  <si>
    <t>1;28;01</t>
  </si>
  <si>
    <t>1;28;13</t>
  </si>
  <si>
    <t>1;28;18</t>
  </si>
  <si>
    <t>1;28;46</t>
  </si>
  <si>
    <t>1;28;56</t>
  </si>
  <si>
    <t>1;29;15</t>
  </si>
  <si>
    <t>1;29;18</t>
  </si>
  <si>
    <t>1;29;20</t>
  </si>
  <si>
    <t>1;29;22</t>
  </si>
  <si>
    <t>1;29;39</t>
  </si>
  <si>
    <t>1;30;04</t>
  </si>
  <si>
    <t>1;30;17</t>
  </si>
  <si>
    <t>1;30;28</t>
  </si>
  <si>
    <t>1;30;32</t>
  </si>
  <si>
    <t>1;30;44</t>
  </si>
  <si>
    <t>1;30;52</t>
  </si>
  <si>
    <t>1;31;03</t>
  </si>
  <si>
    <t>1;31;05</t>
  </si>
  <si>
    <t>1;31;07</t>
  </si>
  <si>
    <t>1;31;32</t>
  </si>
  <si>
    <t>1;31;40</t>
  </si>
  <si>
    <t>1;32;16</t>
  </si>
  <si>
    <t>1;32;18</t>
  </si>
  <si>
    <t>1;33;02</t>
  </si>
  <si>
    <t>1;33;28</t>
  </si>
  <si>
    <t>1;33;51</t>
  </si>
  <si>
    <t>1;33;55</t>
  </si>
  <si>
    <t>1;33;56</t>
  </si>
  <si>
    <t>1;33;58</t>
  </si>
  <si>
    <t>1;34;09</t>
  </si>
  <si>
    <t>1;34;24</t>
  </si>
  <si>
    <t>1;34;32</t>
  </si>
  <si>
    <t>1;34;37</t>
  </si>
  <si>
    <t>1;34;38</t>
  </si>
  <si>
    <t>1;34;45</t>
  </si>
  <si>
    <t>1;34;46</t>
  </si>
  <si>
    <t>1;34;49</t>
  </si>
  <si>
    <t>1;34;54</t>
  </si>
  <si>
    <t>1;35;02</t>
  </si>
  <si>
    <t>1;35;05</t>
  </si>
  <si>
    <t>1;35;14</t>
  </si>
  <si>
    <t>1;35;28</t>
  </si>
  <si>
    <t>1;35;32</t>
  </si>
  <si>
    <t>1;35;57</t>
  </si>
  <si>
    <t>1;36;00</t>
  </si>
  <si>
    <t>1;36;10</t>
  </si>
  <si>
    <t>1;36;32</t>
  </si>
  <si>
    <t>1;36;44</t>
  </si>
  <si>
    <t>1;36;51</t>
  </si>
  <si>
    <t>1;37;03</t>
  </si>
  <si>
    <t>1;37;08</t>
  </si>
  <si>
    <t>1;37;24</t>
  </si>
  <si>
    <t>1;37;37</t>
  </si>
  <si>
    <t>1;37;58</t>
  </si>
  <si>
    <t>1;38;11</t>
  </si>
  <si>
    <t>1;38;34</t>
  </si>
  <si>
    <t>1;38;37</t>
  </si>
  <si>
    <t>1;38;46</t>
  </si>
  <si>
    <t>1;38;51</t>
  </si>
  <si>
    <t>1;38;56</t>
  </si>
  <si>
    <t>1;39;20</t>
  </si>
  <si>
    <t>1;39;21</t>
  </si>
  <si>
    <t>1;39;35</t>
  </si>
  <si>
    <t>1;39;53</t>
  </si>
  <si>
    <t>1;40;01</t>
  </si>
  <si>
    <t>1;40;09</t>
  </si>
  <si>
    <t>1;40;24</t>
  </si>
  <si>
    <t>1;40;40</t>
  </si>
  <si>
    <t>1;40;43</t>
  </si>
  <si>
    <t>1;40;52</t>
  </si>
  <si>
    <t>1;41;35</t>
  </si>
  <si>
    <t>1;41;36</t>
  </si>
  <si>
    <t>1;41;37</t>
  </si>
  <si>
    <t>1;41;38</t>
  </si>
  <si>
    <t>1;41;39</t>
  </si>
  <si>
    <t>1;41;44</t>
  </si>
  <si>
    <t>1;41;54</t>
  </si>
  <si>
    <t>1;41;55</t>
  </si>
  <si>
    <t>1;42;01</t>
  </si>
  <si>
    <t>1;42;26</t>
  </si>
  <si>
    <t>1;42;38</t>
  </si>
  <si>
    <t>1;42;39</t>
  </si>
  <si>
    <t>1;42;47</t>
  </si>
  <si>
    <t>1;43;37</t>
  </si>
  <si>
    <t>1;43;38</t>
  </si>
  <si>
    <t>1;43;44</t>
  </si>
  <si>
    <t>1;43;50</t>
  </si>
  <si>
    <t>1;43;52</t>
  </si>
  <si>
    <t>1;43;54</t>
  </si>
  <si>
    <t>1;43;56</t>
  </si>
  <si>
    <t>1;44;04</t>
  </si>
  <si>
    <t>1;44;10</t>
  </si>
  <si>
    <t>1;44;19</t>
  </si>
  <si>
    <t>1;44;34</t>
  </si>
  <si>
    <t>1;45;00</t>
  </si>
  <si>
    <t>1;45;01</t>
  </si>
  <si>
    <t>1;45;03</t>
  </si>
  <si>
    <t>1;45;13</t>
  </si>
  <si>
    <t>1;45;37</t>
  </si>
  <si>
    <t>1;45;51</t>
  </si>
  <si>
    <t>1;45;57</t>
  </si>
  <si>
    <t>1;46;20</t>
  </si>
  <si>
    <t>1;46;28</t>
  </si>
  <si>
    <t>1;46;29</t>
  </si>
  <si>
    <t>1;46;48</t>
  </si>
  <si>
    <t>1;46;49</t>
  </si>
  <si>
    <t>1;47;00</t>
  </si>
  <si>
    <t>1;47;07</t>
  </si>
  <si>
    <t>1;47;08</t>
  </si>
  <si>
    <t>1;47;13</t>
  </si>
  <si>
    <t>1;47;16</t>
  </si>
  <si>
    <t>1;47;19</t>
  </si>
  <si>
    <t>1;47;31</t>
  </si>
  <si>
    <t>1;47;36</t>
  </si>
  <si>
    <t>1;47;49</t>
  </si>
  <si>
    <t>1;48;07</t>
  </si>
  <si>
    <t>1;48;08</t>
  </si>
  <si>
    <t>1;48;09</t>
  </si>
  <si>
    <t>1;48;14</t>
  </si>
  <si>
    <t>1;48;16</t>
  </si>
  <si>
    <t>1;48;25</t>
  </si>
  <si>
    <t>1;48;27</t>
  </si>
  <si>
    <t>1;48;30</t>
  </si>
  <si>
    <t>1;48;41</t>
  </si>
  <si>
    <t>1;48;42</t>
  </si>
  <si>
    <t>1;48;48</t>
  </si>
  <si>
    <t>1;49;00</t>
  </si>
  <si>
    <t>1;49;01</t>
  </si>
  <si>
    <t>1;49;04</t>
  </si>
  <si>
    <t>1;49;31</t>
  </si>
  <si>
    <t>1;49;49</t>
  </si>
  <si>
    <t>1;49;52</t>
  </si>
  <si>
    <t>1;50;04</t>
  </si>
  <si>
    <t>1;50;09</t>
  </si>
  <si>
    <t>1;50;53</t>
  </si>
  <si>
    <t>1;51;11</t>
  </si>
  <si>
    <t>1;51;32</t>
  </si>
  <si>
    <t>1;51;33</t>
  </si>
  <si>
    <t>1;51;41</t>
  </si>
  <si>
    <t>1;51;55</t>
  </si>
  <si>
    <t>1;51;59</t>
  </si>
  <si>
    <t>1;52;05</t>
  </si>
  <si>
    <t>1;52;12</t>
  </si>
  <si>
    <t>1;52;14</t>
  </si>
  <si>
    <t>1;52;15</t>
  </si>
  <si>
    <t>1;52;18</t>
  </si>
  <si>
    <t>1;52;29</t>
  </si>
  <si>
    <t>1;52;38</t>
  </si>
  <si>
    <t>1;53;14</t>
  </si>
  <si>
    <t>1;53;19</t>
  </si>
  <si>
    <t>1;53;23</t>
  </si>
  <si>
    <t>1;53;32</t>
  </si>
  <si>
    <t>1;54;05</t>
  </si>
  <si>
    <t>1;54;25</t>
  </si>
  <si>
    <t>1;54;31</t>
  </si>
  <si>
    <t>1;54;43</t>
  </si>
  <si>
    <t>1;54;54</t>
  </si>
  <si>
    <t>1;56;07</t>
  </si>
  <si>
    <t>1;56;22</t>
  </si>
  <si>
    <t>1;56;35</t>
  </si>
  <si>
    <t>1;56;36</t>
  </si>
  <si>
    <t>1;56;45</t>
  </si>
  <si>
    <t>1;56;46</t>
  </si>
  <si>
    <t>1;56;53</t>
  </si>
  <si>
    <t>1;57;13</t>
  </si>
  <si>
    <t>1;57;19</t>
  </si>
  <si>
    <t>1;57;21</t>
  </si>
  <si>
    <t>1;57;40</t>
  </si>
  <si>
    <t>1;57;44</t>
  </si>
  <si>
    <t>1;58;01</t>
  </si>
  <si>
    <t>1;58;02</t>
  </si>
  <si>
    <t>1;58;16</t>
  </si>
  <si>
    <t>1;58;29</t>
  </si>
  <si>
    <t>1;58;42</t>
  </si>
  <si>
    <t>1;58;58</t>
  </si>
  <si>
    <t>1;59;10</t>
  </si>
  <si>
    <t>1;59;13</t>
  </si>
  <si>
    <t>1;59;18</t>
  </si>
  <si>
    <t>1;59;32</t>
  </si>
  <si>
    <t>1;59;40</t>
  </si>
  <si>
    <t>1;59;54</t>
  </si>
  <si>
    <t>1;59;56</t>
  </si>
  <si>
    <t>2;00;01</t>
  </si>
  <si>
    <t>2;00;05</t>
  </si>
  <si>
    <t>2;00;13</t>
  </si>
  <si>
    <t>2;00;14</t>
  </si>
  <si>
    <t>2;00;16</t>
  </si>
  <si>
    <t>2;00;17</t>
  </si>
  <si>
    <t>2;00;44</t>
  </si>
  <si>
    <t>2;01;02</t>
  </si>
  <si>
    <t>2;01;19</t>
  </si>
  <si>
    <t>2;01;37</t>
  </si>
  <si>
    <t>2;01;54</t>
  </si>
  <si>
    <t>2;01;55</t>
  </si>
  <si>
    <t>2;02;14</t>
  </si>
  <si>
    <t>2;02;33</t>
  </si>
  <si>
    <t>2;03;05</t>
  </si>
  <si>
    <t>2;03;08</t>
  </si>
  <si>
    <t>2;03;20</t>
  </si>
  <si>
    <t>2;03;42</t>
  </si>
  <si>
    <t>2;04;00</t>
  </si>
  <si>
    <t>2;04;07</t>
  </si>
  <si>
    <t>2;04;10</t>
  </si>
  <si>
    <t>2;04;49</t>
  </si>
  <si>
    <t>2;04;55</t>
  </si>
  <si>
    <t>2;04;57</t>
  </si>
  <si>
    <t>2;05;01</t>
  </si>
  <si>
    <t>2;05;29</t>
  </si>
  <si>
    <t>2;06;28</t>
  </si>
  <si>
    <t>2;06;39</t>
  </si>
  <si>
    <t>2;06;57</t>
  </si>
  <si>
    <t>2;07;11</t>
  </si>
  <si>
    <t>2;07;30</t>
  </si>
  <si>
    <t>2;07;35</t>
  </si>
  <si>
    <t>2;07;41</t>
  </si>
  <si>
    <t>2;07;43</t>
  </si>
  <si>
    <t>2;08;10</t>
  </si>
  <si>
    <t>2;08;30</t>
  </si>
  <si>
    <t>2;08;53</t>
  </si>
  <si>
    <t>2;09;11</t>
  </si>
  <si>
    <t>2;09;17</t>
  </si>
  <si>
    <t>2;09;27</t>
  </si>
  <si>
    <t>2;09;28</t>
  </si>
  <si>
    <t>2;09;31</t>
  </si>
  <si>
    <t>2;09;45</t>
  </si>
  <si>
    <t>2;09;48</t>
  </si>
  <si>
    <t>2;09;58</t>
  </si>
  <si>
    <t>2;09;59</t>
  </si>
  <si>
    <t>2;10;02</t>
  </si>
  <si>
    <t>2;10;34</t>
  </si>
  <si>
    <t>2;11;31</t>
  </si>
  <si>
    <t>2;11;48</t>
  </si>
  <si>
    <t>2;12;43</t>
  </si>
  <si>
    <t>2;12;48</t>
  </si>
  <si>
    <t>2;12;59</t>
  </si>
  <si>
    <t>2;13;11</t>
  </si>
  <si>
    <t>2;13;17</t>
  </si>
  <si>
    <t>2;13;40</t>
  </si>
  <si>
    <t>2;14;05</t>
  </si>
  <si>
    <t>2;14;06</t>
  </si>
  <si>
    <t>2;14;18</t>
  </si>
  <si>
    <t>2;14;35</t>
  </si>
  <si>
    <t>2;15;06</t>
  </si>
  <si>
    <t>2;15;12</t>
  </si>
  <si>
    <t>2;15;41</t>
  </si>
  <si>
    <t>2;15;45</t>
  </si>
  <si>
    <t>2;16;00</t>
  </si>
  <si>
    <t>2;16;18</t>
  </si>
  <si>
    <t>2;16;34</t>
  </si>
  <si>
    <t>2;17;08</t>
  </si>
  <si>
    <t>2;17;27</t>
  </si>
  <si>
    <t>2;19;44</t>
  </si>
  <si>
    <t>2;20;24</t>
  </si>
  <si>
    <t>2;21;00</t>
  </si>
  <si>
    <t>2;21;26</t>
  </si>
  <si>
    <t>2;22;08</t>
  </si>
  <si>
    <t>2;22;10</t>
  </si>
  <si>
    <t>2;22;25</t>
  </si>
  <si>
    <t>2;23;03</t>
  </si>
  <si>
    <t>2;25;59</t>
  </si>
  <si>
    <t>2;26;42</t>
  </si>
  <si>
    <t>2;26;44</t>
  </si>
  <si>
    <t>2;26;49</t>
  </si>
  <si>
    <t>2;28;30</t>
  </si>
  <si>
    <t>2;28;56</t>
  </si>
  <si>
    <t>2;44;15</t>
  </si>
  <si>
    <t>2;47;33</t>
  </si>
  <si>
    <t>JelP1</t>
  </si>
  <si>
    <t>JelP2</t>
  </si>
  <si>
    <t>JelP3</t>
  </si>
  <si>
    <t>JelP4</t>
  </si>
  <si>
    <t>JelP5</t>
  </si>
  <si>
    <t>JelP6</t>
  </si>
  <si>
    <t>JelP7</t>
  </si>
  <si>
    <t>JelP8</t>
  </si>
  <si>
    <t>JelP9</t>
  </si>
  <si>
    <t>JelP10</t>
  </si>
  <si>
    <t>JelP11</t>
  </si>
  <si>
    <t>JelP12</t>
  </si>
  <si>
    <t>JelP13</t>
  </si>
  <si>
    <t>JelP14</t>
  </si>
  <si>
    <t>JelP15</t>
  </si>
  <si>
    <t>JelP16</t>
  </si>
  <si>
    <t>JelP17</t>
  </si>
  <si>
    <t>JelP18</t>
  </si>
  <si>
    <t>JelP19</t>
  </si>
  <si>
    <t>JelP20</t>
  </si>
  <si>
    <t>JelP21</t>
  </si>
  <si>
    <t>JelP22</t>
  </si>
  <si>
    <t>JelP23</t>
  </si>
  <si>
    <t>JelP24</t>
  </si>
  <si>
    <t>JelP25</t>
  </si>
  <si>
    <t>JelP26</t>
  </si>
  <si>
    <t>JelP27</t>
  </si>
  <si>
    <t>JelP28</t>
  </si>
  <si>
    <t>JelP29</t>
  </si>
  <si>
    <t>JelP30</t>
  </si>
  <si>
    <t>JelP31</t>
  </si>
  <si>
    <t>JelP32</t>
  </si>
  <si>
    <t>JelP33</t>
  </si>
  <si>
    <t>JelP34</t>
  </si>
  <si>
    <t>JelP35</t>
  </si>
  <si>
    <t>JelP36</t>
  </si>
  <si>
    <t>JelP37</t>
  </si>
  <si>
    <t>JelP38</t>
  </si>
  <si>
    <t>JelP39</t>
  </si>
  <si>
    <t>JelP40</t>
  </si>
  <si>
    <t>JelP41</t>
  </si>
  <si>
    <t>JelP42</t>
  </si>
  <si>
    <t>JelP43</t>
  </si>
  <si>
    <t>JelP44</t>
  </si>
  <si>
    <t>JelP45</t>
  </si>
  <si>
    <t>JelP46</t>
  </si>
  <si>
    <t>JelP47</t>
  </si>
  <si>
    <t>JelP48</t>
  </si>
  <si>
    <t>JelP49</t>
  </si>
  <si>
    <t>JelP50</t>
  </si>
  <si>
    <t>JelP51</t>
  </si>
  <si>
    <t>JelP52</t>
  </si>
  <si>
    <t>JelP53</t>
  </si>
  <si>
    <t>JelP54</t>
  </si>
  <si>
    <t>JelP55</t>
  </si>
  <si>
    <t>JelP56</t>
  </si>
  <si>
    <t>JelP57</t>
  </si>
  <si>
    <t>JelP58</t>
  </si>
  <si>
    <t>JelP59</t>
  </si>
  <si>
    <t>JelP60</t>
  </si>
  <si>
    <t>JelP61</t>
  </si>
  <si>
    <t>JelP62</t>
  </si>
  <si>
    <t>JelP63</t>
  </si>
  <si>
    <t>JelP64</t>
  </si>
  <si>
    <t>JelP65</t>
  </si>
  <si>
    <t>JelP66</t>
  </si>
  <si>
    <t>JelP67</t>
  </si>
  <si>
    <t>JelP68</t>
  </si>
  <si>
    <t>JelP69</t>
  </si>
  <si>
    <t>JelP70</t>
  </si>
  <si>
    <t>JelP71</t>
  </si>
  <si>
    <t>JelP72</t>
  </si>
  <si>
    <t>JelP73</t>
  </si>
  <si>
    <t>JelP74</t>
  </si>
  <si>
    <t>JelP75</t>
  </si>
  <si>
    <t>JelP76</t>
  </si>
  <si>
    <t>JelP77</t>
  </si>
  <si>
    <t>JelP78</t>
  </si>
  <si>
    <t>JelP79</t>
  </si>
  <si>
    <t>JelP80</t>
  </si>
  <si>
    <t>JelP81</t>
  </si>
  <si>
    <t>JelP82</t>
  </si>
  <si>
    <t>JelP83</t>
  </si>
  <si>
    <t>JelP84</t>
  </si>
  <si>
    <t>JelP85</t>
  </si>
  <si>
    <t>JelP86</t>
  </si>
  <si>
    <t>JelP87</t>
  </si>
  <si>
    <t>JelP88</t>
  </si>
  <si>
    <t>JelP89</t>
  </si>
  <si>
    <t>JelP90</t>
  </si>
  <si>
    <t>JelP91</t>
  </si>
  <si>
    <t>JelP92</t>
  </si>
  <si>
    <t>JelP93</t>
  </si>
  <si>
    <t>JelP94</t>
  </si>
  <si>
    <t>JelP95</t>
  </si>
  <si>
    <t>JelP96</t>
  </si>
  <si>
    <t>JelP97</t>
  </si>
  <si>
    <t>JelP98</t>
  </si>
  <si>
    <t>JelP99</t>
  </si>
  <si>
    <t>JelP100</t>
  </si>
  <si>
    <t>JelP101</t>
  </si>
  <si>
    <t>JelP102</t>
  </si>
  <si>
    <t>JelP103</t>
  </si>
  <si>
    <t>JelP104</t>
  </si>
  <si>
    <t>JelP105</t>
  </si>
  <si>
    <t>JelP106</t>
  </si>
  <si>
    <t>JelP107</t>
  </si>
  <si>
    <t>JelP108</t>
  </si>
  <si>
    <t>JelP109</t>
  </si>
  <si>
    <t>JelP110</t>
  </si>
  <si>
    <t>JelP111</t>
  </si>
  <si>
    <t>JelP112</t>
  </si>
  <si>
    <t>JelP113</t>
  </si>
  <si>
    <t>JelP114</t>
  </si>
  <si>
    <t>JelP115</t>
  </si>
  <si>
    <t>JelP116</t>
  </si>
  <si>
    <t>JelP117</t>
  </si>
  <si>
    <t>JelP118</t>
  </si>
  <si>
    <t>JelP119</t>
  </si>
  <si>
    <t>JelP120</t>
  </si>
  <si>
    <t>JelP121</t>
  </si>
  <si>
    <t>JelP122</t>
  </si>
  <si>
    <t>JelP123</t>
  </si>
  <si>
    <t>JelP124</t>
  </si>
  <si>
    <t>JelP125</t>
  </si>
  <si>
    <t>JelP126</t>
  </si>
  <si>
    <t>JelP127</t>
  </si>
  <si>
    <t>JelP128</t>
  </si>
  <si>
    <t>JelP129</t>
  </si>
  <si>
    <t>JelP130</t>
  </si>
  <si>
    <t>JelP131</t>
  </si>
  <si>
    <t>JelP132</t>
  </si>
  <si>
    <t>JelP133</t>
  </si>
  <si>
    <t>JelP134</t>
  </si>
  <si>
    <t>JelP135</t>
  </si>
  <si>
    <t>JelP136</t>
  </si>
  <si>
    <t>JelP137</t>
  </si>
  <si>
    <t>JelP138</t>
  </si>
  <si>
    <t>JelP139</t>
  </si>
  <si>
    <t>JelP140</t>
  </si>
  <si>
    <t>JelP141</t>
  </si>
  <si>
    <t>JelP142</t>
  </si>
  <si>
    <t>JelP143</t>
  </si>
  <si>
    <t>JelP144</t>
  </si>
  <si>
    <t>JelP145</t>
  </si>
  <si>
    <t>JelP146</t>
  </si>
  <si>
    <t>JelP147</t>
  </si>
  <si>
    <t>JelP148</t>
  </si>
  <si>
    <t>JelP149</t>
  </si>
  <si>
    <t>JelP150</t>
  </si>
  <si>
    <t>JelP151</t>
  </si>
  <si>
    <t>JelP152</t>
  </si>
  <si>
    <t>JelP153</t>
  </si>
  <si>
    <t>JelP154</t>
  </si>
  <si>
    <t>JelP155</t>
  </si>
  <si>
    <t>JelP156</t>
  </si>
  <si>
    <t>JelP157</t>
  </si>
  <si>
    <t>JelP158</t>
  </si>
  <si>
    <t>JelP159</t>
  </si>
  <si>
    <t>JelP160</t>
  </si>
  <si>
    <t>JelP161</t>
  </si>
  <si>
    <t>JelP162</t>
  </si>
  <si>
    <t>JelP163</t>
  </si>
  <si>
    <t>JelP164</t>
  </si>
  <si>
    <t>JelP165</t>
  </si>
  <si>
    <t>JelP166</t>
  </si>
  <si>
    <t>JelP167</t>
  </si>
  <si>
    <t>JelP168</t>
  </si>
  <si>
    <t>JelP169</t>
  </si>
  <si>
    <t>JelP170</t>
  </si>
  <si>
    <t>JelP171</t>
  </si>
  <si>
    <t>JelP172</t>
  </si>
  <si>
    <t>JelP173</t>
  </si>
  <si>
    <t>JelP174</t>
  </si>
  <si>
    <t>JelP175</t>
  </si>
  <si>
    <t>JelP176</t>
  </si>
  <si>
    <t>JelP177</t>
  </si>
  <si>
    <t>JelP178</t>
  </si>
  <si>
    <t>JelP179</t>
  </si>
  <si>
    <t>JelP180</t>
  </si>
  <si>
    <t>JelP181</t>
  </si>
  <si>
    <t>JelP182</t>
  </si>
  <si>
    <t>JelP183</t>
  </si>
  <si>
    <t>JelP184</t>
  </si>
  <si>
    <t>JelP185</t>
  </si>
  <si>
    <t>JelP186</t>
  </si>
  <si>
    <t>JelP187</t>
  </si>
  <si>
    <t>JelP188</t>
  </si>
  <si>
    <t>JelP189</t>
  </si>
  <si>
    <t>JelP190</t>
  </si>
  <si>
    <t>JelP191</t>
  </si>
  <si>
    <t>JelP192</t>
  </si>
  <si>
    <t>JelP193</t>
  </si>
  <si>
    <t>JelP194</t>
  </si>
  <si>
    <t>JelP195</t>
  </si>
  <si>
    <t>JelP196</t>
  </si>
  <si>
    <t>JelP197</t>
  </si>
  <si>
    <t>JelP198</t>
  </si>
  <si>
    <t>JelP199</t>
  </si>
  <si>
    <t>JelP200</t>
  </si>
  <si>
    <t>JelP201</t>
  </si>
  <si>
    <t>JelP202</t>
  </si>
  <si>
    <t>JelP203</t>
  </si>
  <si>
    <t>JelP204</t>
  </si>
  <si>
    <t>JelP205</t>
  </si>
  <si>
    <t>JelP206</t>
  </si>
  <si>
    <t>JelP207</t>
  </si>
  <si>
    <t>JelP208</t>
  </si>
  <si>
    <t>JelP209</t>
  </si>
  <si>
    <t>JelP210</t>
  </si>
  <si>
    <t>JelP211</t>
  </si>
  <si>
    <t>JelP212</t>
  </si>
  <si>
    <t>JelP213</t>
  </si>
  <si>
    <t>JelP214</t>
  </si>
  <si>
    <t>JelP215</t>
  </si>
  <si>
    <t>JelP216</t>
  </si>
  <si>
    <t>JelP217</t>
  </si>
  <si>
    <t>JelP218</t>
  </si>
  <si>
    <t>JelP219</t>
  </si>
  <si>
    <t>JelP220</t>
  </si>
  <si>
    <t>JelP221</t>
  </si>
  <si>
    <t>JelP222</t>
  </si>
  <si>
    <t>JelP223</t>
  </si>
  <si>
    <t>JelP224</t>
  </si>
  <si>
    <t>JelP225</t>
  </si>
  <si>
    <t>JelP226</t>
  </si>
  <si>
    <t>JelP227</t>
  </si>
  <si>
    <t>JelP228</t>
  </si>
  <si>
    <t>JelP229</t>
  </si>
  <si>
    <t>JelP230</t>
  </si>
  <si>
    <t>JelP231</t>
  </si>
  <si>
    <t>JelP232</t>
  </si>
  <si>
    <t>JelP233</t>
  </si>
  <si>
    <t>JelP234</t>
  </si>
  <si>
    <t>JelP235</t>
  </si>
  <si>
    <t>JelP236</t>
  </si>
  <si>
    <t>JelP237</t>
  </si>
  <si>
    <t>JelP238</t>
  </si>
  <si>
    <t>JelP239</t>
  </si>
  <si>
    <t>JelP240</t>
  </si>
  <si>
    <t>JelP241</t>
  </si>
  <si>
    <t>JelP242</t>
  </si>
  <si>
    <t>JelP243</t>
  </si>
  <si>
    <t>JelP244</t>
  </si>
  <si>
    <t>JelP245</t>
  </si>
  <si>
    <t>JelP246</t>
  </si>
  <si>
    <t>JelP247</t>
  </si>
  <si>
    <t>JelP248</t>
  </si>
  <si>
    <t>JelP249</t>
  </si>
  <si>
    <t>JelP250</t>
  </si>
  <si>
    <t>JelP251</t>
  </si>
  <si>
    <t>JelP252</t>
  </si>
  <si>
    <t>JelP253</t>
  </si>
  <si>
    <t>JelP254</t>
  </si>
  <si>
    <t>JelP255</t>
  </si>
  <si>
    <t>JelP256</t>
  </si>
  <si>
    <t>JelP257</t>
  </si>
  <si>
    <t>JelP258</t>
  </si>
  <si>
    <t>JelP259</t>
  </si>
  <si>
    <t>JelP260</t>
  </si>
  <si>
    <t>JelP261</t>
  </si>
  <si>
    <t>JelP262</t>
  </si>
  <si>
    <t>JelP263</t>
  </si>
  <si>
    <t>JelP264</t>
  </si>
  <si>
    <t>JelP265</t>
  </si>
  <si>
    <t>JelP266</t>
  </si>
  <si>
    <t>JelP267</t>
  </si>
  <si>
    <t>JelP268</t>
  </si>
  <si>
    <t>JelP269</t>
  </si>
  <si>
    <t>JelP270</t>
  </si>
  <si>
    <t>JelP271</t>
  </si>
  <si>
    <t>JelP272</t>
  </si>
  <si>
    <t>JelP273</t>
  </si>
  <si>
    <t>JelP274</t>
  </si>
  <si>
    <t>JelP275</t>
  </si>
  <si>
    <t>JelP276</t>
  </si>
  <si>
    <t>JelP277</t>
  </si>
  <si>
    <t>JelP278</t>
  </si>
  <si>
    <t>JelP279</t>
  </si>
  <si>
    <t>JelP280</t>
  </si>
  <si>
    <t>JelP281</t>
  </si>
  <si>
    <t>JelP282</t>
  </si>
  <si>
    <t>JelP283</t>
  </si>
  <si>
    <t>JelP284</t>
  </si>
  <si>
    <t>JelP285</t>
  </si>
  <si>
    <t>JelP286</t>
  </si>
  <si>
    <t>JelP287</t>
  </si>
  <si>
    <t>JelP288</t>
  </si>
  <si>
    <t>JelP289</t>
  </si>
  <si>
    <t>JelP290</t>
  </si>
  <si>
    <t>JelP291</t>
  </si>
  <si>
    <t>JelP292</t>
  </si>
  <si>
    <t>JelP293</t>
  </si>
  <si>
    <t>JelP294</t>
  </si>
  <si>
    <t>JelP295</t>
  </si>
  <si>
    <t>JelP296</t>
  </si>
  <si>
    <t>JelP297</t>
  </si>
  <si>
    <t>JelP298</t>
  </si>
  <si>
    <t>JelP299</t>
  </si>
  <si>
    <t>JelP300</t>
  </si>
  <si>
    <t>JelP301</t>
  </si>
  <si>
    <t>JelP302</t>
  </si>
  <si>
    <t>JelP303</t>
  </si>
  <si>
    <t>JelP304</t>
  </si>
  <si>
    <t>JelP305</t>
  </si>
  <si>
    <t>JelP306</t>
  </si>
  <si>
    <t>JelP307</t>
  </si>
  <si>
    <t>JelP308</t>
  </si>
  <si>
    <t>JelP309</t>
  </si>
  <si>
    <t>JelP310</t>
  </si>
  <si>
    <t>JelP311</t>
  </si>
  <si>
    <t>JelP312</t>
  </si>
  <si>
    <t>JelP313</t>
  </si>
  <si>
    <t>JelP314</t>
  </si>
  <si>
    <t>JelP315</t>
  </si>
  <si>
    <t>JelP316</t>
  </si>
  <si>
    <t>JelP317</t>
  </si>
  <si>
    <t>JelP318</t>
  </si>
  <si>
    <t>JelP319</t>
  </si>
  <si>
    <t>JelP320</t>
  </si>
  <si>
    <t>JelP321</t>
  </si>
  <si>
    <t>JelP322</t>
  </si>
  <si>
    <t>JelP323</t>
  </si>
  <si>
    <t>JelP324</t>
  </si>
  <si>
    <t>JelP325</t>
  </si>
  <si>
    <t>JelP326</t>
  </si>
  <si>
    <t>JelP327</t>
  </si>
  <si>
    <t>JelP328</t>
  </si>
  <si>
    <t>JelP329</t>
  </si>
  <si>
    <t>JelP330</t>
  </si>
  <si>
    <t>JelP331</t>
  </si>
  <si>
    <t>JelP332</t>
  </si>
  <si>
    <t>JelP333</t>
  </si>
  <si>
    <t>JelP334</t>
  </si>
  <si>
    <t>JelP335</t>
  </si>
  <si>
    <t>JelP336</t>
  </si>
  <si>
    <t>JelP337</t>
  </si>
  <si>
    <t>JelP338</t>
  </si>
  <si>
    <t>JelP339</t>
  </si>
  <si>
    <t>JelP340</t>
  </si>
  <si>
    <t>JelP341</t>
  </si>
  <si>
    <t>JelP342</t>
  </si>
  <si>
    <t>JelP343</t>
  </si>
  <si>
    <t>JelP344</t>
  </si>
  <si>
    <t>JelP345</t>
  </si>
  <si>
    <t>JelP346</t>
  </si>
  <si>
    <t>JelP347</t>
  </si>
  <si>
    <t>JelP348</t>
  </si>
  <si>
    <t>JelP349</t>
  </si>
  <si>
    <t>JelP350</t>
  </si>
  <si>
    <t>JelP351</t>
  </si>
  <si>
    <t>JelP352</t>
  </si>
  <si>
    <t>JelP353</t>
  </si>
  <si>
    <t>JelP354</t>
  </si>
  <si>
    <t>JelP355</t>
  </si>
  <si>
    <t>JelP356</t>
  </si>
  <si>
    <t>JelP357</t>
  </si>
  <si>
    <t>JelP358</t>
  </si>
  <si>
    <t>JelP359</t>
  </si>
  <si>
    <t>JelP360</t>
  </si>
  <si>
    <t>JelP361</t>
  </si>
  <si>
    <t>JelP362</t>
  </si>
  <si>
    <t>JelP363</t>
  </si>
  <si>
    <t>JelP364</t>
  </si>
  <si>
    <t>JelP365</t>
  </si>
  <si>
    <t>JelP366</t>
  </si>
  <si>
    <t>JelP367</t>
  </si>
  <si>
    <t>JelP368</t>
  </si>
  <si>
    <t>JelP369</t>
  </si>
  <si>
    <t>JelP370</t>
  </si>
  <si>
    <t>JelP371</t>
  </si>
  <si>
    <t>JelP372</t>
  </si>
  <si>
    <t>JelP373</t>
  </si>
  <si>
    <t>JelP374</t>
  </si>
  <si>
    <t>JelP375</t>
  </si>
  <si>
    <t>JelP376</t>
  </si>
  <si>
    <t>JelP377</t>
  </si>
  <si>
    <t>JelP378</t>
  </si>
  <si>
    <t>JelP379</t>
  </si>
  <si>
    <t>JelP380</t>
  </si>
  <si>
    <t>JelP381</t>
  </si>
  <si>
    <t>JelP382</t>
  </si>
  <si>
    <t>JelP383</t>
  </si>
  <si>
    <t>JelP384</t>
  </si>
  <si>
    <t>JelP385</t>
  </si>
  <si>
    <t>JelP386</t>
  </si>
  <si>
    <t>JelP387</t>
  </si>
  <si>
    <t>JelP388</t>
  </si>
  <si>
    <t>JelP389</t>
  </si>
  <si>
    <t>JelP390</t>
  </si>
  <si>
    <t>JelP391</t>
  </si>
  <si>
    <t>JelP392</t>
  </si>
  <si>
    <t>JelP393</t>
  </si>
  <si>
    <t>JelP394</t>
  </si>
  <si>
    <t>JelP395</t>
  </si>
  <si>
    <t>JelP396</t>
  </si>
  <si>
    <t>JelP397</t>
  </si>
  <si>
    <t>JelP398</t>
  </si>
  <si>
    <t>JelP399</t>
  </si>
  <si>
    <t>JelP400</t>
  </si>
  <si>
    <t>JelP401</t>
  </si>
  <si>
    <t>JelP402</t>
  </si>
  <si>
    <t>JelP403</t>
  </si>
  <si>
    <t>JelP404</t>
  </si>
  <si>
    <t>JelP405</t>
  </si>
  <si>
    <t>JelP406</t>
  </si>
  <si>
    <t>JelP407</t>
  </si>
  <si>
    <t>JelP408</t>
  </si>
  <si>
    <t>JelP409</t>
  </si>
  <si>
    <t>JelP410</t>
  </si>
  <si>
    <t>JelP411</t>
  </si>
  <si>
    <t>JelP412</t>
  </si>
  <si>
    <t>JelP413</t>
  </si>
  <si>
    <t>JelP414</t>
  </si>
  <si>
    <t>JelP415</t>
  </si>
  <si>
    <t>JelP416</t>
  </si>
  <si>
    <t>JelP417</t>
  </si>
  <si>
    <t>JelP418</t>
  </si>
  <si>
    <t>JelP419</t>
  </si>
  <si>
    <t>JelP420</t>
  </si>
  <si>
    <t>JelP421</t>
  </si>
  <si>
    <t>JelP422</t>
  </si>
  <si>
    <t>JelP423</t>
  </si>
  <si>
    <t>JelP424</t>
  </si>
  <si>
    <t>JelP425</t>
  </si>
  <si>
    <t>JelP426</t>
  </si>
  <si>
    <t>JelP427</t>
  </si>
  <si>
    <t>JelP428</t>
  </si>
  <si>
    <t>JelP429</t>
  </si>
  <si>
    <t>JelP430</t>
  </si>
  <si>
    <t>JelP431</t>
  </si>
  <si>
    <t>JelP432</t>
  </si>
  <si>
    <t>JelP433</t>
  </si>
  <si>
    <t>JelP434</t>
  </si>
  <si>
    <t>JelP435</t>
  </si>
  <si>
    <t>JelP436</t>
  </si>
  <si>
    <t>JelP437</t>
  </si>
  <si>
    <t>JelP438</t>
  </si>
  <si>
    <t>JelP439</t>
  </si>
  <si>
    <t>JelP440</t>
  </si>
  <si>
    <t>JelP441</t>
  </si>
  <si>
    <t>JelP442</t>
  </si>
  <si>
    <t>JelP443</t>
  </si>
  <si>
    <t>JelP444</t>
  </si>
  <si>
    <t>JelP445</t>
  </si>
  <si>
    <t>JelP446</t>
  </si>
  <si>
    <t>JelP447</t>
  </si>
  <si>
    <t>JelP448</t>
  </si>
  <si>
    <t>JelP449</t>
  </si>
  <si>
    <t>JelP450</t>
  </si>
  <si>
    <t>JelP451</t>
  </si>
  <si>
    <t>JelP452</t>
  </si>
  <si>
    <t>JelP453</t>
  </si>
  <si>
    <t>JelP454</t>
  </si>
  <si>
    <t>JelP455</t>
  </si>
  <si>
    <t>JelP456</t>
  </si>
  <si>
    <t>JelP457</t>
  </si>
  <si>
    <t>JelP458</t>
  </si>
  <si>
    <t>JelP459</t>
  </si>
  <si>
    <t>JelP460</t>
  </si>
  <si>
    <t>JelP461</t>
  </si>
  <si>
    <t>JelP462</t>
  </si>
  <si>
    <t>JelP463</t>
  </si>
  <si>
    <t>JelP464</t>
  </si>
  <si>
    <t>JelP465</t>
  </si>
  <si>
    <t>JelP466</t>
  </si>
  <si>
    <t>JelP467</t>
  </si>
  <si>
    <t>JelP468</t>
  </si>
  <si>
    <t>JelP469</t>
  </si>
  <si>
    <t>JelP470</t>
  </si>
  <si>
    <t>JelP471</t>
  </si>
  <si>
    <t>JelP472</t>
  </si>
  <si>
    <t>JelP473</t>
  </si>
  <si>
    <t>JelP474</t>
  </si>
  <si>
    <t>JelP475</t>
  </si>
  <si>
    <t>JelP476</t>
  </si>
  <si>
    <t>JelP477</t>
  </si>
  <si>
    <t>JelP478</t>
  </si>
  <si>
    <t>JelP479</t>
  </si>
  <si>
    <t>JelP480</t>
  </si>
  <si>
    <t>JelP481</t>
  </si>
  <si>
    <t>JelP482</t>
  </si>
  <si>
    <t>JelP483</t>
  </si>
  <si>
    <t>JelP484</t>
  </si>
  <si>
    <t>JelP485</t>
  </si>
  <si>
    <t>JelP486</t>
  </si>
  <si>
    <t>JelP487</t>
  </si>
  <si>
    <t>JelP488</t>
  </si>
  <si>
    <t>JelP489</t>
  </si>
  <si>
    <t>JelP490</t>
  </si>
  <si>
    <t>JelP491</t>
  </si>
  <si>
    <t>JelP492</t>
  </si>
  <si>
    <t>JelP493</t>
  </si>
  <si>
    <t>JelP494</t>
  </si>
  <si>
    <t>JelP495</t>
  </si>
  <si>
    <t>JelP496</t>
  </si>
  <si>
    <t>JelP497</t>
  </si>
  <si>
    <t>JelP498</t>
  </si>
  <si>
    <t>JelP499</t>
  </si>
  <si>
    <t>JelP500</t>
  </si>
  <si>
    <t>JelP501</t>
  </si>
  <si>
    <t>JelP502</t>
  </si>
  <si>
    <t>JelP503</t>
  </si>
  <si>
    <t>JelP504</t>
  </si>
  <si>
    <t>JelP505</t>
  </si>
  <si>
    <t>JelP506</t>
  </si>
  <si>
    <t>JelP507</t>
  </si>
  <si>
    <t>JelP508</t>
  </si>
  <si>
    <t>JelP509</t>
  </si>
  <si>
    <t>JelP510</t>
  </si>
  <si>
    <t>JelP511</t>
  </si>
  <si>
    <t>JelP512</t>
  </si>
  <si>
    <t>JelP513</t>
  </si>
  <si>
    <t>JelP514</t>
  </si>
  <si>
    <t>JelP515</t>
  </si>
  <si>
    <t>JelP516</t>
  </si>
  <si>
    <t>JelP517</t>
  </si>
  <si>
    <t>JelP518</t>
  </si>
  <si>
    <t>JelP519</t>
  </si>
  <si>
    <t>JelP520</t>
  </si>
  <si>
    <t>JelP521</t>
  </si>
  <si>
    <t>JelP522</t>
  </si>
  <si>
    <t>JelP523</t>
  </si>
  <si>
    <t>JelP524</t>
  </si>
  <si>
    <t>JelP525</t>
  </si>
  <si>
    <t>JelP526</t>
  </si>
  <si>
    <t>JelP527</t>
  </si>
  <si>
    <t>JelP528</t>
  </si>
  <si>
    <t>JelP529</t>
  </si>
  <si>
    <t>JelP530</t>
  </si>
  <si>
    <t>JelP531</t>
  </si>
  <si>
    <t>JelP532</t>
  </si>
  <si>
    <t>JelP533</t>
  </si>
  <si>
    <t>JelP534</t>
  </si>
  <si>
    <t>JelP535</t>
  </si>
  <si>
    <t>JelP536</t>
  </si>
  <si>
    <t>JelP537</t>
  </si>
  <si>
    <t>JelP538</t>
  </si>
  <si>
    <t>JelP539</t>
  </si>
  <si>
    <t>JelP540</t>
  </si>
  <si>
    <t>JelP541</t>
  </si>
  <si>
    <t>JelP542</t>
  </si>
  <si>
    <t>JelP543</t>
  </si>
  <si>
    <t>JelP544</t>
  </si>
  <si>
    <t>JelP545</t>
  </si>
  <si>
    <t>JelP546</t>
  </si>
  <si>
    <t>JelP547</t>
  </si>
  <si>
    <t>JelP548</t>
  </si>
  <si>
    <t>JelP549</t>
  </si>
  <si>
    <t>JelP550</t>
  </si>
  <si>
    <t>JelP551</t>
  </si>
  <si>
    <t>JelP552</t>
  </si>
  <si>
    <t>JelP553</t>
  </si>
  <si>
    <t>JelP554</t>
  </si>
  <si>
    <t>JelP555</t>
  </si>
  <si>
    <t>JelP556</t>
  </si>
  <si>
    <t>JelP557</t>
  </si>
  <si>
    <t>JelP558</t>
  </si>
  <si>
    <t>JelP559</t>
  </si>
  <si>
    <t>JelP560</t>
  </si>
  <si>
    <t>JelP561</t>
  </si>
  <si>
    <t>JelP562</t>
  </si>
  <si>
    <t>JelP563</t>
  </si>
  <si>
    <t>JelP</t>
  </si>
  <si>
    <t>1:08:29,5</t>
  </si>
  <si>
    <t>1:09:19,6</t>
  </si>
  <si>
    <t>1:10:32,6</t>
  </si>
  <si>
    <t>1:11:45,1</t>
  </si>
  <si>
    <t>1:17:10,4</t>
  </si>
  <si>
    <t>1:17:40,1</t>
  </si>
  <si>
    <t>1:17:42,9</t>
  </si>
  <si>
    <t>1:18:59,2</t>
  </si>
  <si>
    <t>1:19:52,6</t>
  </si>
  <si>
    <t>1:19:59,7</t>
  </si>
  <si>
    <t>1:21:20,9</t>
  </si>
  <si>
    <t>1:23:00,1</t>
  </si>
  <si>
    <t>1:23:39,5</t>
  </si>
  <si>
    <t>1:24:35,3</t>
  </si>
  <si>
    <t>1:24:51,1</t>
  </si>
  <si>
    <t>1:25:16,1</t>
  </si>
  <si>
    <t>1:25:31,3</t>
  </si>
  <si>
    <t>1:26:00,9</t>
  </si>
  <si>
    <t>1:26:21,2</t>
  </si>
  <si>
    <t>1:26:46,6</t>
  </si>
  <si>
    <t>1:27:10,5</t>
  </si>
  <si>
    <t>1:27:26,4</t>
  </si>
  <si>
    <t>1:27:45,9</t>
  </si>
  <si>
    <t>1:28:05,3</t>
  </si>
  <si>
    <t>1:28:28,6</t>
  </si>
  <si>
    <t>1:28:45,6</t>
  </si>
  <si>
    <t>1:28:46,3</t>
  </si>
  <si>
    <t>1:29:19,9</t>
  </si>
  <si>
    <t>1:29:34,9</t>
  </si>
  <si>
    <t>1:29:52,3</t>
  </si>
  <si>
    <t>1:29:56,5</t>
  </si>
  <si>
    <t>1:30:20,7</t>
  </si>
  <si>
    <t>1:30:24,2</t>
  </si>
  <si>
    <t>1:30:46,1</t>
  </si>
  <si>
    <t>1:30:56,2</t>
  </si>
  <si>
    <t>1:31:20,8</t>
  </si>
  <si>
    <t>1:31:20,9</t>
  </si>
  <si>
    <t>1:31:21,2</t>
  </si>
  <si>
    <t>1:34:16,8</t>
  </si>
  <si>
    <t>1:35:15,5</t>
  </si>
  <si>
    <t>1:35:51,9</t>
  </si>
  <si>
    <t>1:35:54,0</t>
  </si>
  <si>
    <t>1:35:54,8</t>
  </si>
  <si>
    <t>1:36:17,5</t>
  </si>
  <si>
    <t>1:36:29,8</t>
  </si>
  <si>
    <t>1:36:32,3</t>
  </si>
  <si>
    <t>1:36:48,0</t>
  </si>
  <si>
    <t>1:37:16,6</t>
  </si>
  <si>
    <t>1:37:22,8</t>
  </si>
  <si>
    <t>1:37:32,5</t>
  </si>
  <si>
    <t>1:37:37,6</t>
  </si>
  <si>
    <t>1:37:45,1</t>
  </si>
  <si>
    <t>1:37:59,2</t>
  </si>
  <si>
    <t>1:38:01,8</t>
  </si>
  <si>
    <t>1:38:25,1</t>
  </si>
  <si>
    <t>1:38:26,6</t>
  </si>
  <si>
    <t>1:39:17,6</t>
  </si>
  <si>
    <t>1:39:23,0</t>
  </si>
  <si>
    <t>1:39:25,1</t>
  </si>
  <si>
    <t>1:39:44,4</t>
  </si>
  <si>
    <t>1:39:55,3</t>
  </si>
  <si>
    <t>1:40:01,4</t>
  </si>
  <si>
    <t>1:40:08,1</t>
  </si>
  <si>
    <t>1:40:08,2</t>
  </si>
  <si>
    <t>1:40:12,4</t>
  </si>
  <si>
    <t>1:40:29,3</t>
  </si>
  <si>
    <t>1:40:29,4</t>
  </si>
  <si>
    <t>1:40:36,1</t>
  </si>
  <si>
    <t>1:41:13,9</t>
  </si>
  <si>
    <t>1:41:26,8</t>
  </si>
  <si>
    <t>1:41:32,0</t>
  </si>
  <si>
    <t>1:41:35,2</t>
  </si>
  <si>
    <t>1:41:38,5</t>
  </si>
  <si>
    <t>1:41:39,3</t>
  </si>
  <si>
    <t>1:41:40,5</t>
  </si>
  <si>
    <t>1:41:41,6</t>
  </si>
  <si>
    <t>1:41:43,4</t>
  </si>
  <si>
    <t>1:41:44,0</t>
  </si>
  <si>
    <t>1:41:50,2</t>
  </si>
  <si>
    <t>1:42:46,0</t>
  </si>
  <si>
    <t>1:43:04,8</t>
  </si>
  <si>
    <t>1:43:05,0</t>
  </si>
  <si>
    <t>1:43:09,3</t>
  </si>
  <si>
    <t>1:43:35,4</t>
  </si>
  <si>
    <t>1:43:36,6</t>
  </si>
  <si>
    <t>1:43:41,4</t>
  </si>
  <si>
    <t>1:43:46,1</t>
  </si>
  <si>
    <t>1:43:53,0</t>
  </si>
  <si>
    <t>1:43:57,1</t>
  </si>
  <si>
    <t>1:43:57,2</t>
  </si>
  <si>
    <t>1:44:29,4</t>
  </si>
  <si>
    <t>1:44:57,2</t>
  </si>
  <si>
    <t>1:44:58,6</t>
  </si>
  <si>
    <t>1:45:24,0</t>
  </si>
  <si>
    <t>1:45:39,0</t>
  </si>
  <si>
    <t>1:46:48,3</t>
  </si>
  <si>
    <t>1:47:18,1</t>
  </si>
  <si>
    <t>1:47:57,1</t>
  </si>
  <si>
    <t>1:48:08,4</t>
  </si>
  <si>
    <t>1:48:31,1</t>
  </si>
  <si>
    <t>1:48:34,1</t>
  </si>
  <si>
    <t>1:48:51,4</t>
  </si>
  <si>
    <t>1:49:03,3</t>
  </si>
  <si>
    <t>1:49:38,7</t>
  </si>
  <si>
    <t>1:49:57,0</t>
  </si>
  <si>
    <t>1:49:57,1</t>
  </si>
  <si>
    <t>1:51:23,8</t>
  </si>
  <si>
    <t>1:51:32,4</t>
  </si>
  <si>
    <t>1:51:40,5</t>
  </si>
  <si>
    <t>1:51:41,8</t>
  </si>
  <si>
    <t>1:51:46,4</t>
  </si>
  <si>
    <t>1:52:08,2</t>
  </si>
  <si>
    <t>1:52:41,5</t>
  </si>
  <si>
    <t>1:52:46,1</t>
  </si>
  <si>
    <t>1:52:47,1</t>
  </si>
  <si>
    <t>1:52:55,4</t>
  </si>
  <si>
    <t>1:53:49,1</t>
  </si>
  <si>
    <t>1:53:50,6</t>
  </si>
  <si>
    <t>1:53:54,4</t>
  </si>
  <si>
    <t>1:53:58,6</t>
  </si>
  <si>
    <t>1:54:01,8</t>
  </si>
  <si>
    <t>1:54:25,7</t>
  </si>
  <si>
    <t>1:54:44,2</t>
  </si>
  <si>
    <t>1:55:13,1</t>
  </si>
  <si>
    <t>1:55:22,5</t>
  </si>
  <si>
    <t>1:55:23,0</t>
  </si>
  <si>
    <t>1:55:30,3</t>
  </si>
  <si>
    <t>1:56:02,2</t>
  </si>
  <si>
    <t>1:56:05,1</t>
  </si>
  <si>
    <t>1:56:06,0</t>
  </si>
  <si>
    <t>1:56:09,8</t>
  </si>
  <si>
    <t>1:56:35,9</t>
  </si>
  <si>
    <t>1:56:38,8</t>
  </si>
  <si>
    <t>1:56:52,2</t>
  </si>
  <si>
    <t>1:57:09,1</t>
  </si>
  <si>
    <t>1:57:12,7</t>
  </si>
  <si>
    <t>1:57:27,3</t>
  </si>
  <si>
    <t>1:57:27,4</t>
  </si>
  <si>
    <t>1:57:32,9</t>
  </si>
  <si>
    <t>1:57:42,4</t>
  </si>
  <si>
    <t>1:57:56,0</t>
  </si>
  <si>
    <t>1:59:18,3</t>
  </si>
  <si>
    <t>1:59:41,3</t>
  </si>
  <si>
    <t>2:00:00,8</t>
  </si>
  <si>
    <t>2:00:00,9</t>
  </si>
  <si>
    <t>2:00:01,1</t>
  </si>
  <si>
    <t>2:01:12,6</t>
  </si>
  <si>
    <t>2:01:51,0</t>
  </si>
  <si>
    <t>2:02:39,8</t>
  </si>
  <si>
    <t>2:03:11,1</t>
  </si>
  <si>
    <t>2:03:11,5</t>
  </si>
  <si>
    <t>2:04:01,8</t>
  </si>
  <si>
    <t>2:04:15,2</t>
  </si>
  <si>
    <t>2:04:24,3</t>
  </si>
  <si>
    <t>2:04:24,4</t>
  </si>
  <si>
    <t>2:05:01,5</t>
  </si>
  <si>
    <t>2:05:09,7</t>
  </si>
  <si>
    <t>2:05:11,0</t>
  </si>
  <si>
    <t>2:05:11,1</t>
  </si>
  <si>
    <t>2:06:54,3</t>
  </si>
  <si>
    <t>2:07:16,6</t>
  </si>
  <si>
    <t>2:07:16,7</t>
  </si>
  <si>
    <t>2:09:30,7</t>
  </si>
  <si>
    <t>2:10:22,1</t>
  </si>
  <si>
    <t>2:13:07,3</t>
  </si>
  <si>
    <t>2:14:20,2</t>
  </si>
  <si>
    <t>2:16:14,5</t>
  </si>
  <si>
    <t>2:16:15,5</t>
  </si>
  <si>
    <t>2:22:23,9</t>
  </si>
  <si>
    <t>2:24:35,1</t>
  </si>
  <si>
    <t>2:24:51,1</t>
  </si>
  <si>
    <t>Valdas</t>
  </si>
  <si>
    <t>Dopolskas</t>
  </si>
  <si>
    <t>Vjacheslav</t>
  </si>
  <si>
    <t>Bambans</t>
  </si>
  <si>
    <t>Zydrunas</t>
  </si>
  <si>
    <t>Baltrusaitis</t>
  </si>
  <si>
    <t>Fromanis</t>
  </si>
  <si>
    <t>Eglė</t>
  </si>
  <si>
    <t>Krištaponytė</t>
  </si>
  <si>
    <t>Dāle</t>
  </si>
  <si>
    <t>Ioona</t>
  </si>
  <si>
    <t>Saluveer</t>
  </si>
  <si>
    <t>Bunka</t>
  </si>
  <si>
    <t>Sņigurs</t>
  </si>
  <si>
    <t>Valters,Mārtiņš</t>
  </si>
  <si>
    <t>Rodionovs</t>
  </si>
  <si>
    <t>Petkus</t>
  </si>
  <si>
    <t>Fricbergs</t>
  </si>
  <si>
    <t>Jankauskis</t>
  </si>
  <si>
    <t>Gray</t>
  </si>
  <si>
    <t>Virza</t>
  </si>
  <si>
    <t>Lemešs</t>
  </si>
  <si>
    <t>Rimarenko</t>
  </si>
  <si>
    <t>Fedotovskis</t>
  </si>
  <si>
    <t>Indrė</t>
  </si>
  <si>
    <t>Plegevičiūtė</t>
  </si>
  <si>
    <t>Kęstutis</t>
  </si>
  <si>
    <t>Vaičius</t>
  </si>
  <si>
    <t>Reda</t>
  </si>
  <si>
    <t>Žalimienė</t>
  </si>
  <si>
    <t>Sindijs</t>
  </si>
  <si>
    <t>Almanis</t>
  </si>
  <si>
    <t>Leflers</t>
  </si>
  <si>
    <t>Bagucka</t>
  </si>
  <si>
    <t>Gintare</t>
  </si>
  <si>
    <t>Litvinaviciene</t>
  </si>
  <si>
    <t>Ļaudups</t>
  </si>
  <si>
    <t>Sveilis</t>
  </si>
  <si>
    <t>Čerņavskis</t>
  </si>
  <si>
    <t>Egita</t>
  </si>
  <si>
    <t>Buehrke</t>
  </si>
  <si>
    <t>Būmans</t>
  </si>
  <si>
    <t>Pavlova</t>
  </si>
  <si>
    <t>Hofmanis</t>
  </si>
  <si>
    <t>Silacērps</t>
  </si>
  <si>
    <t>Marcinkevičs</t>
  </si>
  <si>
    <t>Vitkovskis</t>
  </si>
  <si>
    <t>Tilgalis</t>
  </si>
  <si>
    <t>Balčis</t>
  </si>
  <si>
    <t>Dairis</t>
  </si>
  <si>
    <t>Vaidila</t>
  </si>
  <si>
    <t>Kuzevanov</t>
  </si>
  <si>
    <t>Kopštāle</t>
  </si>
  <si>
    <t>Grabe</t>
  </si>
  <si>
    <t>Ivčenko</t>
  </si>
  <si>
    <t>Brizga</t>
  </si>
  <si>
    <t>Trule</t>
  </si>
  <si>
    <t>Semjonovs</t>
  </si>
  <si>
    <t>Sandijs Martines</t>
  </si>
  <si>
    <t>MM1</t>
  </si>
  <si>
    <t>MM3</t>
  </si>
  <si>
    <t>MM2</t>
  </si>
  <si>
    <t>FM1</t>
  </si>
  <si>
    <t>MM4</t>
  </si>
  <si>
    <t>FM2</t>
  </si>
  <si>
    <t>MM5</t>
  </si>
  <si>
    <t>FM3</t>
  </si>
  <si>
    <t>FM4</t>
  </si>
  <si>
    <t>PsychoDuo</t>
  </si>
  <si>
    <t>Dobeles nov.</t>
  </si>
  <si>
    <t>Carnikavas nov.</t>
  </si>
  <si>
    <t>Kuldīgas nov.</t>
  </si>
  <si>
    <t>EddiEgym83</t>
  </si>
  <si>
    <t>Aizputes nov.</t>
  </si>
  <si>
    <t>IRONMAN.LV</t>
  </si>
  <si>
    <t>Babītes nov.</t>
  </si>
  <si>
    <t>Grobiņas nov.</t>
  </si>
  <si>
    <t>VP Fitness &amp; Beauty</t>
  </si>
  <si>
    <t>Cēsu nov.</t>
  </si>
  <si>
    <t>Saldus nov.</t>
  </si>
  <si>
    <t>Siguldas nov.</t>
  </si>
  <si>
    <t>Skrundas nov.</t>
  </si>
  <si>
    <t>Sportland, Preiļi, Riebiņi</t>
  </si>
  <si>
    <t>Preiļu nov.</t>
  </si>
  <si>
    <t>KLAIPĖDOS "MARATONAS"</t>
  </si>
  <si>
    <t>K+N</t>
  </si>
  <si>
    <t>Jonavos maratonas</t>
  </si>
  <si>
    <t>Alūksnes nov.</t>
  </si>
  <si>
    <t>Ogres nov.</t>
  </si>
  <si>
    <t>Durbes nov.</t>
  </si>
  <si>
    <t>Wolxowez</t>
  </si>
  <si>
    <t>Klaipėdos "Spygliai"</t>
  </si>
  <si>
    <t>Liepājas dome</t>
  </si>
  <si>
    <t>FK Kurši</t>
  </si>
  <si>
    <t>Olaines nov.</t>
  </si>
  <si>
    <t>Begimo klubas</t>
  </si>
  <si>
    <t>airesana.lv</t>
  </si>
  <si>
    <t>Liepājas Valsts Tehnikums</t>
  </si>
  <si>
    <t>Limbažu nov.</t>
  </si>
  <si>
    <t>Ropažu nov.</t>
  </si>
  <si>
    <t>Salaspils nov.</t>
  </si>
  <si>
    <t>Maratona Klubs/Liepājas vieglatlētikas klubs</t>
  </si>
  <si>
    <t>Pāvilostas nov.</t>
  </si>
  <si>
    <t>Liepājas pilsētas Dome</t>
  </si>
  <si>
    <t>OK KOPA</t>
  </si>
  <si>
    <t>1;08;29.5</t>
  </si>
  <si>
    <t>1;09;19.6</t>
  </si>
  <si>
    <t>1;10;32.6</t>
  </si>
  <si>
    <t>1;11;45.1</t>
  </si>
  <si>
    <t>1;17;10.4</t>
  </si>
  <si>
    <t>1;17;40.1</t>
  </si>
  <si>
    <t>1;17;42.9</t>
  </si>
  <si>
    <t>1;18;59.2</t>
  </si>
  <si>
    <t>1;19;52.6</t>
  </si>
  <si>
    <t>1;19;59.7</t>
  </si>
  <si>
    <t>1;21;20.9</t>
  </si>
  <si>
    <t>1;23;00.1</t>
  </si>
  <si>
    <t>1;23;39.5</t>
  </si>
  <si>
    <t>1;24;35.3</t>
  </si>
  <si>
    <t>1;24;51.1</t>
  </si>
  <si>
    <t>1;25;16.1</t>
  </si>
  <si>
    <t>1;25;31.3</t>
  </si>
  <si>
    <t>1;26;00.9</t>
  </si>
  <si>
    <t>1;26;21.2</t>
  </si>
  <si>
    <t>1;26;46.6</t>
  </si>
  <si>
    <t>1;27;10.5</t>
  </si>
  <si>
    <t>1;27;26.4</t>
  </si>
  <si>
    <t>1;27;45.9</t>
  </si>
  <si>
    <t>1;28;05.3</t>
  </si>
  <si>
    <t>1;28;28.6</t>
  </si>
  <si>
    <t>1;28;45.6</t>
  </si>
  <si>
    <t>1;28;46.3</t>
  </si>
  <si>
    <t>1;29;19.9</t>
  </si>
  <si>
    <t>1;29;34.9</t>
  </si>
  <si>
    <t>1;29;52.3</t>
  </si>
  <si>
    <t>1;29;56.5</t>
  </si>
  <si>
    <t>1;30;20.7</t>
  </si>
  <si>
    <t>1;30;24.2</t>
  </si>
  <si>
    <t>1;30;46.1</t>
  </si>
  <si>
    <t>1;30;56.2</t>
  </si>
  <si>
    <t>1;31;20.8</t>
  </si>
  <si>
    <t>1;31;20.9</t>
  </si>
  <si>
    <t>1;31;21.2</t>
  </si>
  <si>
    <t>1;34;16.8</t>
  </si>
  <si>
    <t>1;35;15.5</t>
  </si>
  <si>
    <t>1;35;51.9</t>
  </si>
  <si>
    <t>1;35;54.0</t>
  </si>
  <si>
    <t>1;35;54.8</t>
  </si>
  <si>
    <t>1;36;17.5</t>
  </si>
  <si>
    <t>1;36;29.8</t>
  </si>
  <si>
    <t>1;36;32.3</t>
  </si>
  <si>
    <t>1;36;48.0</t>
  </si>
  <si>
    <t>1;37;16.6</t>
  </si>
  <si>
    <t>1;37;22.8</t>
  </si>
  <si>
    <t>1;37;32.5</t>
  </si>
  <si>
    <t>1;37;37.6</t>
  </si>
  <si>
    <t>1;37;45.1</t>
  </si>
  <si>
    <t>1;37;59.2</t>
  </si>
  <si>
    <t>1;38;01.8</t>
  </si>
  <si>
    <t>1;38;25.1</t>
  </si>
  <si>
    <t>1;38;26.6</t>
  </si>
  <si>
    <t>1;39;17.6</t>
  </si>
  <si>
    <t>1;39;23.0</t>
  </si>
  <si>
    <t>1;39;25.1</t>
  </si>
  <si>
    <t>1;39;44.4</t>
  </si>
  <si>
    <t>1;39;55.3</t>
  </si>
  <si>
    <t>1;40;01.4</t>
  </si>
  <si>
    <t>1;40;08.1</t>
  </si>
  <si>
    <t>1;40;08.2</t>
  </si>
  <si>
    <t>1;40;12.4</t>
  </si>
  <si>
    <t>1;40;29.3</t>
  </si>
  <si>
    <t>1;40;29.4</t>
  </si>
  <si>
    <t>1;40;36.1</t>
  </si>
  <si>
    <t>1;41;13.9</t>
  </si>
  <si>
    <t>1;41;26.8</t>
  </si>
  <si>
    <t>1;41;32.0</t>
  </si>
  <si>
    <t>1;41;35.2</t>
  </si>
  <si>
    <t>1;41;38.5</t>
  </si>
  <si>
    <t>1;41;39.3</t>
  </si>
  <si>
    <t>1;41;40.5</t>
  </si>
  <si>
    <t>1;41;41.6</t>
  </si>
  <si>
    <t>1;41;43.4</t>
  </si>
  <si>
    <t>1;41;44.0</t>
  </si>
  <si>
    <t>1;41;50.2</t>
  </si>
  <si>
    <t>1;42;46.0</t>
  </si>
  <si>
    <t>1;43;04.8</t>
  </si>
  <si>
    <t>1;43;05.0</t>
  </si>
  <si>
    <t>1;43;09.3</t>
  </si>
  <si>
    <t>1;43;35.4</t>
  </si>
  <si>
    <t>1;43;36.6</t>
  </si>
  <si>
    <t>1;43;41.4</t>
  </si>
  <si>
    <t>1;43;46.1</t>
  </si>
  <si>
    <t>1;43;53.0</t>
  </si>
  <si>
    <t>1;43;57.1</t>
  </si>
  <si>
    <t>1;43;57.2</t>
  </si>
  <si>
    <t>1;44;29.4</t>
  </si>
  <si>
    <t>1;44;57.2</t>
  </si>
  <si>
    <t>1;44;58.6</t>
  </si>
  <si>
    <t>1;45;24.0</t>
  </si>
  <si>
    <t>1;45;39.0</t>
  </si>
  <si>
    <t>1;46;48.3</t>
  </si>
  <si>
    <t>1;47;18.1</t>
  </si>
  <si>
    <t>1;47;57.1</t>
  </si>
  <si>
    <t>1;48;08.4</t>
  </si>
  <si>
    <t>1;48;31.1</t>
  </si>
  <si>
    <t>1;48;34.1</t>
  </si>
  <si>
    <t>1;48;51.4</t>
  </si>
  <si>
    <t>1;49;03.3</t>
  </si>
  <si>
    <t>1;49;38.7</t>
  </si>
  <si>
    <t>1;49;57.0</t>
  </si>
  <si>
    <t>1;49;57.1</t>
  </si>
  <si>
    <t>1;51;23.8</t>
  </si>
  <si>
    <t>1;51;32.4</t>
  </si>
  <si>
    <t>1;51;40.5</t>
  </si>
  <si>
    <t>1;51;41.8</t>
  </si>
  <si>
    <t>1;51;46.4</t>
  </si>
  <si>
    <t>1;52;08.2</t>
  </si>
  <si>
    <t>1;52;41.5</t>
  </si>
  <si>
    <t>1;52;46.1</t>
  </si>
  <si>
    <t>1;52;47.1</t>
  </si>
  <si>
    <t>1;52;55.4</t>
  </si>
  <si>
    <t>1;53;49.1</t>
  </si>
  <si>
    <t>1;53;50.6</t>
  </si>
  <si>
    <t>1;53;54.4</t>
  </si>
  <si>
    <t>1;53;58.6</t>
  </si>
  <si>
    <t>1;54;01.8</t>
  </si>
  <si>
    <t>1;54;25.7</t>
  </si>
  <si>
    <t>1;54;44.2</t>
  </si>
  <si>
    <t>1;55;13.1</t>
  </si>
  <si>
    <t>1;55;22.5</t>
  </si>
  <si>
    <t>1;55;23.0</t>
  </si>
  <si>
    <t>1;55;30.3</t>
  </si>
  <si>
    <t>1;56;02.2</t>
  </si>
  <si>
    <t>1;56;05.1</t>
  </si>
  <si>
    <t>1;56;06.0</t>
  </si>
  <si>
    <t>1;56;09.8</t>
  </si>
  <si>
    <t>1;56;35.9</t>
  </si>
  <si>
    <t>1;56;38.8</t>
  </si>
  <si>
    <t>1;56;52.2</t>
  </si>
  <si>
    <t>1;57;09.1</t>
  </si>
  <si>
    <t>1;57;12.7</t>
  </si>
  <si>
    <t>1;57;27.3</t>
  </si>
  <si>
    <t>1;57;27.4</t>
  </si>
  <si>
    <t>1;57;32.9</t>
  </si>
  <si>
    <t>1;57;42.4</t>
  </si>
  <si>
    <t>1;57;56.0</t>
  </si>
  <si>
    <t>1;59;18.3</t>
  </si>
  <si>
    <t>1;59;41.3</t>
  </si>
  <si>
    <t>2;00;00.8</t>
  </si>
  <si>
    <t>2;00;00.9</t>
  </si>
  <si>
    <t>2;00;01.1</t>
  </si>
  <si>
    <t>2;01;12.6</t>
  </si>
  <si>
    <t>2;01;51.0</t>
  </si>
  <si>
    <t>2;02;39.8</t>
  </si>
  <si>
    <t>2;03;11.1</t>
  </si>
  <si>
    <t>2;03;11.5</t>
  </si>
  <si>
    <t>2;04;01.8</t>
  </si>
  <si>
    <t>2;04;15.2</t>
  </si>
  <si>
    <t>2;04;24.3</t>
  </si>
  <si>
    <t>2;04;24.4</t>
  </si>
  <si>
    <t>2;05;01.5</t>
  </si>
  <si>
    <t>2;05;09.7</t>
  </si>
  <si>
    <t>2;05;11.0</t>
  </si>
  <si>
    <t>2;05;11.1</t>
  </si>
  <si>
    <t>2;06;54.3</t>
  </si>
  <si>
    <t>2;07;16.6</t>
  </si>
  <si>
    <t>2;07;16.7</t>
  </si>
  <si>
    <t>2;09;30.7</t>
  </si>
  <si>
    <t>2;10;22.1</t>
  </si>
  <si>
    <t>2;13;07.3</t>
  </si>
  <si>
    <t>2;14;20.2</t>
  </si>
  <si>
    <t>2;16;14.5</t>
  </si>
  <si>
    <t>2;16;15.5</t>
  </si>
  <si>
    <t>2;22;23.9</t>
  </si>
  <si>
    <t>2;24;35.1</t>
  </si>
  <si>
    <t>2;24;51.1</t>
  </si>
  <si>
    <t>Liep1</t>
  </si>
  <si>
    <t>Liep2</t>
  </si>
  <si>
    <t>Liep3</t>
  </si>
  <si>
    <t>Liep4</t>
  </si>
  <si>
    <t>Liep5</t>
  </si>
  <si>
    <t>Liep6</t>
  </si>
  <si>
    <t>Liep7</t>
  </si>
  <si>
    <t>Liep8</t>
  </si>
  <si>
    <t>Liep9</t>
  </si>
  <si>
    <t>Liep10</t>
  </si>
  <si>
    <t>Liep11</t>
  </si>
  <si>
    <t>Liep12</t>
  </si>
  <si>
    <t>Liep13</t>
  </si>
  <si>
    <t>Liep14</t>
  </si>
  <si>
    <t>Liep15</t>
  </si>
  <si>
    <t>Liep16</t>
  </si>
  <si>
    <t>Liep17</t>
  </si>
  <si>
    <t>Liep18</t>
  </si>
  <si>
    <t>Liep19</t>
  </si>
  <si>
    <t>Liep20</t>
  </si>
  <si>
    <t>Liep21</t>
  </si>
  <si>
    <t>Liep22</t>
  </si>
  <si>
    <t>Liep23</t>
  </si>
  <si>
    <t>Liep24</t>
  </si>
  <si>
    <t>Liep25</t>
  </si>
  <si>
    <t>Liep26</t>
  </si>
  <si>
    <t>Liep27</t>
  </si>
  <si>
    <t>Liep28</t>
  </si>
  <si>
    <t>Liep29</t>
  </si>
  <si>
    <t>Liep30</t>
  </si>
  <si>
    <t>Liep31</t>
  </si>
  <si>
    <t>Liep32</t>
  </si>
  <si>
    <t>Liep33</t>
  </si>
  <si>
    <t>Liep34</t>
  </si>
  <si>
    <t>Liep35</t>
  </si>
  <si>
    <t>Liep36</t>
  </si>
  <si>
    <t>Liep37</t>
  </si>
  <si>
    <t>Liep38</t>
  </si>
  <si>
    <t>Liep39</t>
  </si>
  <si>
    <t>Liep40</t>
  </si>
  <si>
    <t>Liep41</t>
  </si>
  <si>
    <t>Liep42</t>
  </si>
  <si>
    <t>Liep43</t>
  </si>
  <si>
    <t>Liep44</t>
  </si>
  <si>
    <t>Liep45</t>
  </si>
  <si>
    <t>Liep46</t>
  </si>
  <si>
    <t>Liep47</t>
  </si>
  <si>
    <t>Liep48</t>
  </si>
  <si>
    <t>Liep49</t>
  </si>
  <si>
    <t>Liep50</t>
  </si>
  <si>
    <t>Liep51</t>
  </si>
  <si>
    <t>Liep52</t>
  </si>
  <si>
    <t>Liep53</t>
  </si>
  <si>
    <t>Liep54</t>
  </si>
  <si>
    <t>Liep55</t>
  </si>
  <si>
    <t>Liep56</t>
  </si>
  <si>
    <t>Liep57</t>
  </si>
  <si>
    <t>Liep58</t>
  </si>
  <si>
    <t>Liep59</t>
  </si>
  <si>
    <t>Liep60</t>
  </si>
  <si>
    <t>Liep61</t>
  </si>
  <si>
    <t>Liep62</t>
  </si>
  <si>
    <t>Liep63</t>
  </si>
  <si>
    <t>Liep64</t>
  </si>
  <si>
    <t>Liep65</t>
  </si>
  <si>
    <t>Liep66</t>
  </si>
  <si>
    <t>Liep67</t>
  </si>
  <si>
    <t>Liep68</t>
  </si>
  <si>
    <t>Liep69</t>
  </si>
  <si>
    <t>Liep70</t>
  </si>
  <si>
    <t>Liep71</t>
  </si>
  <si>
    <t>Liep72</t>
  </si>
  <si>
    <t>Liep73</t>
  </si>
  <si>
    <t>Liep74</t>
  </si>
  <si>
    <t>Liep75</t>
  </si>
  <si>
    <t>Liep76</t>
  </si>
  <si>
    <t>Liep77</t>
  </si>
  <si>
    <t>Liep78</t>
  </si>
  <si>
    <t>Liep79</t>
  </si>
  <si>
    <t>Liep80</t>
  </si>
  <si>
    <t>Liep81</t>
  </si>
  <si>
    <t>Liep82</t>
  </si>
  <si>
    <t>Liep83</t>
  </si>
  <si>
    <t>Liep84</t>
  </si>
  <si>
    <t>Liep85</t>
  </si>
  <si>
    <t>Liep86</t>
  </si>
  <si>
    <t>Liep87</t>
  </si>
  <si>
    <t>Liep88</t>
  </si>
  <si>
    <t>Liep89</t>
  </si>
  <si>
    <t>Liep90</t>
  </si>
  <si>
    <t>Liep91</t>
  </si>
  <si>
    <t>Liep92</t>
  </si>
  <si>
    <t>Liep93</t>
  </si>
  <si>
    <t>Liep94</t>
  </si>
  <si>
    <t>Liep95</t>
  </si>
  <si>
    <t>Liep96</t>
  </si>
  <si>
    <t>Liep97</t>
  </si>
  <si>
    <t>Liep98</t>
  </si>
  <si>
    <t>Liep99</t>
  </si>
  <si>
    <t>Liep100</t>
  </si>
  <si>
    <t>Liep101</t>
  </si>
  <si>
    <t>Liep102</t>
  </si>
  <si>
    <t>Liep103</t>
  </si>
  <si>
    <t>Liep104</t>
  </si>
  <si>
    <t>Liep105</t>
  </si>
  <si>
    <t>Liep106</t>
  </si>
  <si>
    <t>Liep107</t>
  </si>
  <si>
    <t>Liep108</t>
  </si>
  <si>
    <t>Liep109</t>
  </si>
  <si>
    <t>Liep110</t>
  </si>
  <si>
    <t>Liep111</t>
  </si>
  <si>
    <t>Liep112</t>
  </si>
  <si>
    <t>Liep113</t>
  </si>
  <si>
    <t>Liep114</t>
  </si>
  <si>
    <t>Liep115</t>
  </si>
  <si>
    <t>Liep116</t>
  </si>
  <si>
    <t>Liep117</t>
  </si>
  <si>
    <t>Liep118</t>
  </si>
  <si>
    <t>Liep119</t>
  </si>
  <si>
    <t>Liep120</t>
  </si>
  <si>
    <t>Liep121</t>
  </si>
  <si>
    <t>Liep122</t>
  </si>
  <si>
    <t>Liep123</t>
  </si>
  <si>
    <t>Liep124</t>
  </si>
  <si>
    <t>Liep125</t>
  </si>
  <si>
    <t>Liep126</t>
  </si>
  <si>
    <t>Liep127</t>
  </si>
  <si>
    <t>Liep128</t>
  </si>
  <si>
    <t>Liep129</t>
  </si>
  <si>
    <t>Liep130</t>
  </si>
  <si>
    <t>Liep131</t>
  </si>
  <si>
    <t>Liep132</t>
  </si>
  <si>
    <t>Liep133</t>
  </si>
  <si>
    <t>Liep134</t>
  </si>
  <si>
    <t>Liep135</t>
  </si>
  <si>
    <t>Liep136</t>
  </si>
  <si>
    <t>Liep137</t>
  </si>
  <si>
    <t>Liep138</t>
  </si>
  <si>
    <t>Liep139</t>
  </si>
  <si>
    <t>Liep140</t>
  </si>
  <si>
    <t>Liep141</t>
  </si>
  <si>
    <t>Liep142</t>
  </si>
  <si>
    <t>Liep143</t>
  </si>
  <si>
    <t>Liep144</t>
  </si>
  <si>
    <t>Liep145</t>
  </si>
  <si>
    <t>Liep146</t>
  </si>
  <si>
    <t>Liep147</t>
  </si>
  <si>
    <t>Liep148</t>
  </si>
  <si>
    <t>Liep149</t>
  </si>
  <si>
    <t>Liep150</t>
  </si>
  <si>
    <t>Liep151</t>
  </si>
  <si>
    <t>Liep152</t>
  </si>
  <si>
    <t>Liep153</t>
  </si>
  <si>
    <t>Liep154</t>
  </si>
  <si>
    <t>Liep155</t>
  </si>
  <si>
    <t>Liep156</t>
  </si>
  <si>
    <t>Liep157</t>
  </si>
  <si>
    <t>Liep158</t>
  </si>
  <si>
    <t>Liep159</t>
  </si>
  <si>
    <t>Liep160</t>
  </si>
  <si>
    <t>Liep161</t>
  </si>
  <si>
    <t>Liep162</t>
  </si>
  <si>
    <t>Liep163</t>
  </si>
  <si>
    <t>Liep164</t>
  </si>
  <si>
    <t>Liep165</t>
  </si>
  <si>
    <t>Liep166</t>
  </si>
  <si>
    <t>Liep167</t>
  </si>
  <si>
    <t>Liep168</t>
  </si>
  <si>
    <t>Liep169</t>
  </si>
  <si>
    <t>Liep170</t>
  </si>
  <si>
    <t>Liep171</t>
  </si>
  <si>
    <t>Liep172</t>
  </si>
  <si>
    <t>Liep173</t>
  </si>
  <si>
    <t>Liep</t>
  </si>
  <si>
    <t>30draugi.lv-Ziemeļkurzeme OK</t>
  </si>
  <si>
    <t>VVK</t>
  </si>
  <si>
    <t>Ņergas-Isostar</t>
  </si>
  <si>
    <t>Šāvējs</t>
  </si>
  <si>
    <t>Atgāzene</t>
  </si>
  <si>
    <t>Engures sportam - Smārde</t>
  </si>
  <si>
    <t>Dreimanis</t>
  </si>
  <si>
    <t>Vecvagaris</t>
  </si>
  <si>
    <t>AdventureLab.lv</t>
  </si>
  <si>
    <t>Lidaks</t>
  </si>
  <si>
    <t>Talsu nov.</t>
  </si>
  <si>
    <t>KREISAIS KRASTS</t>
  </si>
  <si>
    <t>Briņķis</t>
  </si>
  <si>
    <t>Erdmanis</t>
  </si>
  <si>
    <t>Stefanak</t>
  </si>
  <si>
    <t>Bratislava</t>
  </si>
  <si>
    <t>Brūnais našķis</t>
  </si>
  <si>
    <t>LVM-Mamma Daba</t>
  </si>
  <si>
    <t>Kes</t>
  </si>
  <si>
    <t>Spararats-Galeo Consulting</t>
  </si>
  <si>
    <t>Taku Skrējējs</t>
  </si>
  <si>
    <t>Dzilnuciems, Babītes novads</t>
  </si>
  <si>
    <t>Virsotne-MARMOT</t>
  </si>
  <si>
    <t>alfatours.lv - Engures sportam</t>
  </si>
  <si>
    <t>Pūre</t>
  </si>
  <si>
    <t>Dzulnuciems</t>
  </si>
  <si>
    <t>Parnu</t>
  </si>
  <si>
    <t>Darba rūķi- Valsts darba inspekcija</t>
  </si>
  <si>
    <t>Motosports RT</t>
  </si>
  <si>
    <t>Klotiņš</t>
  </si>
  <si>
    <t>Ķibilda</t>
  </si>
  <si>
    <t>Lielvārdes novads</t>
  </si>
  <si>
    <t>RIFORCE-Engures sportam</t>
  </si>
  <si>
    <t>Luksa</t>
  </si>
  <si>
    <t>2;20;15</t>
  </si>
  <si>
    <t>2;21;47</t>
  </si>
  <si>
    <t>2;24;35</t>
  </si>
  <si>
    <t>2;33;08</t>
  </si>
  <si>
    <t>2;33;43</t>
  </si>
  <si>
    <t>2;35;23</t>
  </si>
  <si>
    <t>2;42;23</t>
  </si>
  <si>
    <t>2;42;58</t>
  </si>
  <si>
    <t>2;44;06</t>
  </si>
  <si>
    <t>2;44;39</t>
  </si>
  <si>
    <t>2;44;51</t>
  </si>
  <si>
    <t>2;45;09</t>
  </si>
  <si>
    <t>2;45;29</t>
  </si>
  <si>
    <t>2;48;55</t>
  </si>
  <si>
    <t>2;56;10</t>
  </si>
  <si>
    <t>2;57;22</t>
  </si>
  <si>
    <t>2;59;28</t>
  </si>
  <si>
    <t>2;59;42</t>
  </si>
  <si>
    <t>3;00;35</t>
  </si>
  <si>
    <t>3;01;37</t>
  </si>
  <si>
    <t>3;04;52</t>
  </si>
  <si>
    <t>3;05;03</t>
  </si>
  <si>
    <t>3;05;20</t>
  </si>
  <si>
    <t>3;05;39</t>
  </si>
  <si>
    <t>3;05;46</t>
  </si>
  <si>
    <t>3;07;01</t>
  </si>
  <si>
    <t>3;07;18</t>
  </si>
  <si>
    <t>3;08;41</t>
  </si>
  <si>
    <t>3;11;25</t>
  </si>
  <si>
    <t>3;13;00</t>
  </si>
  <si>
    <t>3;13;45</t>
  </si>
  <si>
    <t>3;13;49</t>
  </si>
  <si>
    <t>3;13;55</t>
  </si>
  <si>
    <t>3;14;52</t>
  </si>
  <si>
    <t>3;16;01</t>
  </si>
  <si>
    <t>3;16;14</t>
  </si>
  <si>
    <t>3;16;17</t>
  </si>
  <si>
    <t>3;17;26</t>
  </si>
  <si>
    <t>3;18;05</t>
  </si>
  <si>
    <t>3;18;31</t>
  </si>
  <si>
    <t>3;19;59</t>
  </si>
  <si>
    <t>3;21;18</t>
  </si>
  <si>
    <t>3;21;41</t>
  </si>
  <si>
    <t>3;21;42</t>
  </si>
  <si>
    <t>3;22;03</t>
  </si>
  <si>
    <t>3;22;22</t>
  </si>
  <si>
    <t>3;22;44</t>
  </si>
  <si>
    <t>3;22;47</t>
  </si>
  <si>
    <t>3;24;12</t>
  </si>
  <si>
    <t>3;24;56</t>
  </si>
  <si>
    <t>3;25;13</t>
  </si>
  <si>
    <t>3;25;35</t>
  </si>
  <si>
    <t>3;25;47</t>
  </si>
  <si>
    <t>3;26;19</t>
  </si>
  <si>
    <t>3;27;08</t>
  </si>
  <si>
    <t>3;27;57</t>
  </si>
  <si>
    <t>3;28;38</t>
  </si>
  <si>
    <t>3;29;18</t>
  </si>
  <si>
    <t>3;29;19</t>
  </si>
  <si>
    <t>3;29;58</t>
  </si>
  <si>
    <t>3;30;20</t>
  </si>
  <si>
    <t>3;30;35</t>
  </si>
  <si>
    <t>3;30;50</t>
  </si>
  <si>
    <t>3;30;54</t>
  </si>
  <si>
    <t>3;31;20</t>
  </si>
  <si>
    <t>3;31;37</t>
  </si>
  <si>
    <t>3;31;55</t>
  </si>
  <si>
    <t>3;33;40</t>
  </si>
  <si>
    <t>3;33;55</t>
  </si>
  <si>
    <t>3;33;57</t>
  </si>
  <si>
    <t>3;34;31</t>
  </si>
  <si>
    <t>3;35;13</t>
  </si>
  <si>
    <t>3;35;14</t>
  </si>
  <si>
    <t>3;35;18</t>
  </si>
  <si>
    <t>3;36;19</t>
  </si>
  <si>
    <t>3;36;38</t>
  </si>
  <si>
    <t>3;36;39</t>
  </si>
  <si>
    <t>3;37;13</t>
  </si>
  <si>
    <t>3;37;27</t>
  </si>
  <si>
    <t>3;37;42</t>
  </si>
  <si>
    <t>3;38;30</t>
  </si>
  <si>
    <t>3;39;00</t>
  </si>
  <si>
    <t>3;39;26</t>
  </si>
  <si>
    <t>3;40;01</t>
  </si>
  <si>
    <t>3;40;46</t>
  </si>
  <si>
    <t>3;41;21</t>
  </si>
  <si>
    <t>3;41;55</t>
  </si>
  <si>
    <t>3;42;00</t>
  </si>
  <si>
    <t>3;43;36</t>
  </si>
  <si>
    <t>3;44;41</t>
  </si>
  <si>
    <t>3;44;50</t>
  </si>
  <si>
    <t>3;44;54</t>
  </si>
  <si>
    <t>3;45;18</t>
  </si>
  <si>
    <t>3;45;42</t>
  </si>
  <si>
    <t>3;46;06</t>
  </si>
  <si>
    <t>3;46;17</t>
  </si>
  <si>
    <t>3;47;05</t>
  </si>
  <si>
    <t>3;47;27</t>
  </si>
  <si>
    <t>3;47;54</t>
  </si>
  <si>
    <t>3;48;39</t>
  </si>
  <si>
    <t>3;49;49</t>
  </si>
  <si>
    <t>3;50;31</t>
  </si>
  <si>
    <t>3;50;46</t>
  </si>
  <si>
    <t>3;51;29</t>
  </si>
  <si>
    <t>3;52;05</t>
  </si>
  <si>
    <t>3;52;15</t>
  </si>
  <si>
    <t>3;52;35</t>
  </si>
  <si>
    <t>3;53;31</t>
  </si>
  <si>
    <t>3;54;57</t>
  </si>
  <si>
    <t>3;55;21</t>
  </si>
  <si>
    <t>3;56;05</t>
  </si>
  <si>
    <t>3;57;03</t>
  </si>
  <si>
    <t>3;57;10</t>
  </si>
  <si>
    <t>3;58;26</t>
  </si>
  <si>
    <t>3;58;43</t>
  </si>
  <si>
    <t>3;59;23</t>
  </si>
  <si>
    <t>3;59;26</t>
  </si>
  <si>
    <t>3;59;34</t>
  </si>
  <si>
    <t>4;00;09</t>
  </si>
  <si>
    <t>4;00;28</t>
  </si>
  <si>
    <t>4;01;18</t>
  </si>
  <si>
    <t>4;01;35</t>
  </si>
  <si>
    <t>4;02;06</t>
  </si>
  <si>
    <t>4;02;13</t>
  </si>
  <si>
    <t>4;02;51</t>
  </si>
  <si>
    <t>4;03;43</t>
  </si>
  <si>
    <t>4;05;00</t>
  </si>
  <si>
    <t>4;05;25</t>
  </si>
  <si>
    <t>4;07;10</t>
  </si>
  <si>
    <t>4;07;24</t>
  </si>
  <si>
    <t>4;09;22</t>
  </si>
  <si>
    <t>4;09;41</t>
  </si>
  <si>
    <t>4;12;04</t>
  </si>
  <si>
    <t>4;13;25</t>
  </si>
  <si>
    <t>4;13;39</t>
  </si>
  <si>
    <t>4;13;40</t>
  </si>
  <si>
    <t>4;14;19</t>
  </si>
  <si>
    <t>4;14;52</t>
  </si>
  <si>
    <t>4;15;45</t>
  </si>
  <si>
    <t>4;17;03</t>
  </si>
  <si>
    <t>4;18;39</t>
  </si>
  <si>
    <t>4;20;59</t>
  </si>
  <si>
    <t>4;22;39</t>
  </si>
  <si>
    <t>4;27;06</t>
  </si>
  <si>
    <t>4;27;38</t>
  </si>
  <si>
    <t>4;28;25</t>
  </si>
  <si>
    <t>4;32;30</t>
  </si>
  <si>
    <t>4;33;21</t>
  </si>
  <si>
    <t>4;37;08</t>
  </si>
  <si>
    <t>4;46;57</t>
  </si>
  <si>
    <t>4;46;58</t>
  </si>
  <si>
    <t>4;47;56</t>
  </si>
  <si>
    <t>4;54;06</t>
  </si>
  <si>
    <t>5;11;05</t>
  </si>
  <si>
    <t>5;19;59</t>
  </si>
  <si>
    <t>5;26;25</t>
  </si>
  <si>
    <t>5;35;23</t>
  </si>
  <si>
    <t>TalSBL1</t>
  </si>
  <si>
    <t>TalSBL2</t>
  </si>
  <si>
    <t>TalSBL3</t>
  </si>
  <si>
    <t>TalSBL4</t>
  </si>
  <si>
    <t>TalSBL5</t>
  </si>
  <si>
    <t>TalSBL6</t>
  </si>
  <si>
    <t>TalSBL7</t>
  </si>
  <si>
    <t>TalSBL8</t>
  </si>
  <si>
    <t>TalSBL9</t>
  </si>
  <si>
    <t>TalSBL10</t>
  </si>
  <si>
    <t>TalSBL11</t>
  </si>
  <si>
    <t>TalSBL12</t>
  </si>
  <si>
    <t>TalSBL13</t>
  </si>
  <si>
    <t>TalSBL14</t>
  </si>
  <si>
    <t>TalSBL15</t>
  </si>
  <si>
    <t>TalSBL16</t>
  </si>
  <si>
    <t>TalSBL17</t>
  </si>
  <si>
    <t>TalSBL18</t>
  </si>
  <si>
    <t>TalSBL19</t>
  </si>
  <si>
    <t>TalSBL20</t>
  </si>
  <si>
    <t>TalSBL21</t>
  </si>
  <si>
    <t>TalSBL22</t>
  </si>
  <si>
    <t>TalSBL23</t>
  </si>
  <si>
    <t>TalSBL24</t>
  </si>
  <si>
    <t>TalSBL25</t>
  </si>
  <si>
    <t>TalSBL26</t>
  </si>
  <si>
    <t>TalSBL27</t>
  </si>
  <si>
    <t>TalSBL28</t>
  </si>
  <si>
    <t>TalSBL29</t>
  </si>
  <si>
    <t>TalSBL30</t>
  </si>
  <si>
    <t>TalSBL31</t>
  </si>
  <si>
    <t>TalSBL32</t>
  </si>
  <si>
    <t>TalSBL33</t>
  </si>
  <si>
    <t>TalSBL34</t>
  </si>
  <si>
    <t>TalSBL35</t>
  </si>
  <si>
    <t>TalSBL36</t>
  </si>
  <si>
    <t>TalSBL37</t>
  </si>
  <si>
    <t>TalSBL38</t>
  </si>
  <si>
    <t>TalSBL39</t>
  </si>
  <si>
    <t>TalSBL40</t>
  </si>
  <si>
    <t>TalSBL41</t>
  </si>
  <si>
    <t>TalSBL42</t>
  </si>
  <si>
    <t>TalSBL43</t>
  </si>
  <si>
    <t>TalSBL44</t>
  </si>
  <si>
    <t>TalSBL45</t>
  </si>
  <si>
    <t>TalSBL46</t>
  </si>
  <si>
    <t>TalSBL47</t>
  </si>
  <si>
    <t>TalSBL48</t>
  </si>
  <si>
    <t>TalSBL49</t>
  </si>
  <si>
    <t>TalSBL50</t>
  </si>
  <si>
    <t>TalSBL51</t>
  </si>
  <si>
    <t>TalSBL52</t>
  </si>
  <si>
    <t>TalSBL53</t>
  </si>
  <si>
    <t>TalSBL54</t>
  </si>
  <si>
    <t>TalSBL55</t>
  </si>
  <si>
    <t>TalSBL56</t>
  </si>
  <si>
    <t>TalSBL57</t>
  </si>
  <si>
    <t>TalSBL58</t>
  </si>
  <si>
    <t>TalSBL59</t>
  </si>
  <si>
    <t>TalSBL60</t>
  </si>
  <si>
    <t>TalSBL61</t>
  </si>
  <si>
    <t>TalSBL62</t>
  </si>
  <si>
    <t>TalSBL63</t>
  </si>
  <si>
    <t>TalSBL64</t>
  </si>
  <si>
    <t>TalSBL65</t>
  </si>
  <si>
    <t>TalSBL66</t>
  </si>
  <si>
    <t>TalSBL67</t>
  </si>
  <si>
    <t>TalSBL68</t>
  </si>
  <si>
    <t>TalSBL69</t>
  </si>
  <si>
    <t>TalSBL70</t>
  </si>
  <si>
    <t>TalSBL71</t>
  </si>
  <si>
    <t>TalSBL72</t>
  </si>
  <si>
    <t>TalSBL73</t>
  </si>
  <si>
    <t>TalSBL74</t>
  </si>
  <si>
    <t>TalSBL75</t>
  </si>
  <si>
    <t>TalSBL76</t>
  </si>
  <si>
    <t>TalSBL77</t>
  </si>
  <si>
    <t>TalSBL78</t>
  </si>
  <si>
    <t>TalSBL79</t>
  </si>
  <si>
    <t>TalSBL80</t>
  </si>
  <si>
    <t>TalSBL81</t>
  </si>
  <si>
    <t>TalSBL82</t>
  </si>
  <si>
    <t>TalSBL83</t>
  </si>
  <si>
    <t>TalSBL84</t>
  </si>
  <si>
    <t>TalSBL85</t>
  </si>
  <si>
    <t>TalSBL86</t>
  </si>
  <si>
    <t>TalSBL87</t>
  </si>
  <si>
    <t>TalSBL88</t>
  </si>
  <si>
    <t>TalSBL89</t>
  </si>
  <si>
    <t>TalSBL90</t>
  </si>
  <si>
    <t>TalSBL91</t>
  </si>
  <si>
    <t>TalSBL92</t>
  </si>
  <si>
    <t>TalSBL93</t>
  </si>
  <si>
    <t>TalSBL94</t>
  </si>
  <si>
    <t>TalSBL95</t>
  </si>
  <si>
    <t>TalSBL96</t>
  </si>
  <si>
    <t>TalSBL97</t>
  </si>
  <si>
    <t>TalSBL98</t>
  </si>
  <si>
    <t>TalSBL99</t>
  </si>
  <si>
    <t>TalSBL100</t>
  </si>
  <si>
    <t>TalSBL101</t>
  </si>
  <si>
    <t>TalSBL102</t>
  </si>
  <si>
    <t>TalSBL103</t>
  </si>
  <si>
    <t>TalSBL104</t>
  </si>
  <si>
    <t>TalSBL105</t>
  </si>
  <si>
    <t>TalSBL106</t>
  </si>
  <si>
    <t>TalSBL107</t>
  </si>
  <si>
    <t>TalSBL108</t>
  </si>
  <si>
    <t>TalSBL109</t>
  </si>
  <si>
    <t>TalSBL110</t>
  </si>
  <si>
    <t>TalSBL111</t>
  </si>
  <si>
    <t>TalSBL112</t>
  </si>
  <si>
    <t>TalSBL113</t>
  </si>
  <si>
    <t>TalSBL114</t>
  </si>
  <si>
    <t>TalSBL115</t>
  </si>
  <si>
    <t>TalSBL116</t>
  </si>
  <si>
    <t>TalSBL117</t>
  </si>
  <si>
    <t>TalSBL118</t>
  </si>
  <si>
    <t>TalSBL119</t>
  </si>
  <si>
    <t>TalSBL120</t>
  </si>
  <si>
    <t>TalSBL121</t>
  </si>
  <si>
    <t>TalSBL122</t>
  </si>
  <si>
    <t>TalSBL123</t>
  </si>
  <si>
    <t>TalSBL124</t>
  </si>
  <si>
    <t>TalSBL125</t>
  </si>
  <si>
    <t>TalSBL126</t>
  </si>
  <si>
    <t>TalSBL127</t>
  </si>
  <si>
    <t>TalSBL128</t>
  </si>
  <si>
    <t>TalSBL129</t>
  </si>
  <si>
    <t>TalSBL130</t>
  </si>
  <si>
    <t>TalSBL131</t>
  </si>
  <si>
    <t>TalSBL132</t>
  </si>
  <si>
    <t>TalSBL133</t>
  </si>
  <si>
    <t>TalSBL134</t>
  </si>
  <si>
    <t>TalSBL135</t>
  </si>
  <si>
    <t>TalSBL136</t>
  </si>
  <si>
    <t>TalSBL137</t>
  </si>
  <si>
    <t>TalSBL138</t>
  </si>
  <si>
    <t>TalSBL139</t>
  </si>
  <si>
    <t>TalSBL140</t>
  </si>
  <si>
    <t>TalSBL141</t>
  </si>
  <si>
    <t>TalSBL142</t>
  </si>
  <si>
    <t>TalSBL143</t>
  </si>
  <si>
    <t>TalSBL144</t>
  </si>
  <si>
    <t>TalSBL145</t>
  </si>
  <si>
    <t>TalSBL146</t>
  </si>
  <si>
    <t>TalSBL147</t>
  </si>
  <si>
    <t>TalSBL148</t>
  </si>
  <si>
    <t>TalSBL149</t>
  </si>
  <si>
    <t>TalSBL150</t>
  </si>
  <si>
    <t>TalSBL151</t>
  </si>
  <si>
    <t>TalSBL152</t>
  </si>
  <si>
    <t>TalSBL153</t>
  </si>
  <si>
    <t>TalSBL154</t>
  </si>
  <si>
    <t>TalSBL155</t>
  </si>
  <si>
    <t>TalSBL156</t>
  </si>
  <si>
    <t>TalSBL157</t>
  </si>
  <si>
    <t>TalSBL158</t>
  </si>
  <si>
    <t>TalSBL159</t>
  </si>
  <si>
    <t>TalSBL160</t>
  </si>
  <si>
    <t>TalSBL161</t>
  </si>
  <si>
    <t>TalSBL162</t>
  </si>
  <si>
    <t>TalSBL163</t>
  </si>
  <si>
    <t>TalSBL164</t>
  </si>
  <si>
    <t>TalSBL165</t>
  </si>
  <si>
    <t>TalSBL166</t>
  </si>
  <si>
    <t>TalSBL167</t>
  </si>
  <si>
    <t>TalSBL168</t>
  </si>
  <si>
    <t>TalSBL169</t>
  </si>
  <si>
    <t>TalSBL170</t>
  </si>
  <si>
    <t>TalSBL171</t>
  </si>
  <si>
    <t>TalSBL172</t>
  </si>
  <si>
    <t>TalSBL173</t>
  </si>
  <si>
    <t>TalSBL174</t>
  </si>
  <si>
    <t>TalSBL175</t>
  </si>
  <si>
    <t>TalSBL176</t>
  </si>
  <si>
    <t>TalSBL177</t>
  </si>
  <si>
    <t>Sacensības</t>
  </si>
  <si>
    <t>TalSBL</t>
  </si>
  <si>
    <t>Biķernieku pusmaratons</t>
  </si>
  <si>
    <t>Aizkraukles novada pusmaratons</t>
  </si>
  <si>
    <t>Abavas senlejas Stirnu buks – 32 km/Lūsis</t>
  </si>
  <si>
    <t>Abavas senlejas Stirnu buks – 22 km/Buks</t>
  </si>
  <si>
    <t>Salaspils pilsētas pusmaratons</t>
  </si>
  <si>
    <t>Nakts taku skrējiena “Zilonis tumsā” 57 km distance</t>
  </si>
  <si>
    <t>Nakts taku skrējiena “Zilonis tumsā” 28,5 km distance</t>
  </si>
  <si>
    <t>Ventspils Piedzīvojumu parka pusmaratons</t>
  </si>
  <si>
    <t>Skrējiensoļojums Rīga-Valmiera, 107 km</t>
  </si>
  <si>
    <t>Rēzeknes pusmaratons</t>
  </si>
  <si>
    <t>LSC pusmaratons Mežaparkā</t>
  </si>
  <si>
    <t>Rīgas raj., </t>
  </si>
  <si>
    <t>Garkalnes mežu Stirnu buks – 27 km/Lūsis</t>
  </si>
  <si>
    <t>Garkalnes mežu Stirnu buks – 20,5 km/Buks</t>
  </si>
  <si>
    <t>Višķi, Latvijas čempionāts 100 km</t>
  </si>
  <si>
    <t>Višķi, Latvijas čempionāts 50 km</t>
  </si>
  <si>
    <t>Zebrus ezera un Pokaiņu meža Stirnu buks – 33 km/Lūsis</t>
  </si>
  <si>
    <t>Jelgavas nakts pusmaratons</t>
  </si>
  <si>
    <t>Liepājas pusmaratons</t>
  </si>
  <si>
    <t xml:space="preserve">Talsu pauguraines Stirnu buks – 33 km/Lūsis </t>
  </si>
  <si>
    <t>Lattelecom Rīgas maratons – pusmaratona distance</t>
  </si>
  <si>
    <t>Lattelecom Rīgas maratons – maratona distance</t>
  </si>
  <si>
    <t>Zērnis</t>
  </si>
  <si>
    <t>OK Saldus</t>
  </si>
  <si>
    <t>Rubene</t>
  </si>
  <si>
    <t>Sēlijas mežs OSK</t>
  </si>
  <si>
    <t>OK Purva Bridējs</t>
  </si>
  <si>
    <t>Limbažu novads</t>
  </si>
  <si>
    <t>ĒRČKĀVIS</t>
  </si>
  <si>
    <t>Straumēns</t>
  </si>
  <si>
    <t>CrossfitRīdzene</t>
  </si>
  <si>
    <t>Kostarevs</t>
  </si>
  <si>
    <t>w.Simosis.lv</t>
  </si>
  <si>
    <t>SEASTONE.EU</t>
  </si>
  <si>
    <t>Taurage</t>
  </si>
  <si>
    <t>R?ga</t>
  </si>
  <si>
    <t>Purniņš</t>
  </si>
  <si>
    <t>Loppet team</t>
  </si>
  <si>
    <t>Čēsu Alus</t>
  </si>
  <si>
    <t>Balvi</t>
  </si>
  <si>
    <t>Engures nov</t>
  </si>
  <si>
    <t>Vecpiebalga</t>
  </si>
  <si>
    <t>Puķitis</t>
  </si>
  <si>
    <t>Crosfit Rīdzene</t>
  </si>
  <si>
    <t>Paduza &amp; Apt</t>
  </si>
  <si>
    <t>Inčukalns, Inčukalna novads</t>
  </si>
  <si>
    <t>Savrinovičs</t>
  </si>
  <si>
    <t>Pro Logistic Services</t>
  </si>
  <si>
    <t>Gulbenes novads</t>
  </si>
  <si>
    <t>db</t>
  </si>
  <si>
    <t>Skrien pret vēju</t>
  </si>
  <si>
    <t>Veselavas pagasts</t>
  </si>
  <si>
    <t>TSK Sprīdītis</t>
  </si>
  <si>
    <t>42km 195m</t>
  </si>
  <si>
    <t>Brālītis</t>
  </si>
  <si>
    <t>Ķeķers</t>
  </si>
  <si>
    <t>Seiksts</t>
  </si>
  <si>
    <t>KSMR fitness</t>
  </si>
  <si>
    <t>Tetere</t>
  </si>
  <si>
    <t>Kāpostiņš</t>
  </si>
  <si>
    <t>Buka</t>
  </si>
  <si>
    <t>SEMA</t>
  </si>
  <si>
    <t>Kalnāja</t>
  </si>
  <si>
    <t>Niedre</t>
  </si>
  <si>
    <t>Renars</t>
  </si>
  <si>
    <t>Milzkalne</t>
  </si>
  <si>
    <t>Tukuma rajons</t>
  </si>
  <si>
    <t>Alsberga</t>
  </si>
  <si>
    <t>Eihmanis</t>
  </si>
  <si>
    <t>Alojas nov.</t>
  </si>
  <si>
    <t>Madrēvičs</t>
  </si>
  <si>
    <t>Lyngson / Engures sportam</t>
  </si>
  <si>
    <t>Arsenal tehnikas noma</t>
  </si>
  <si>
    <t>Mārupes novads</t>
  </si>
  <si>
    <t>Inovska</t>
  </si>
  <si>
    <t>TOK TAKA</t>
  </si>
  <si>
    <t>Užulis</t>
  </si>
  <si>
    <t>Kandava</t>
  </si>
  <si>
    <t>Zārdiņa</t>
  </si>
  <si>
    <t>Vecpiebalgas nov</t>
  </si>
  <si>
    <t>Eglīte</t>
  </si>
  <si>
    <t>Raiskums</t>
  </si>
  <si>
    <t>Čivčišs</t>
  </si>
  <si>
    <t>Engures sportam / Irlava</t>
  </si>
  <si>
    <t>Irlava</t>
  </si>
  <si>
    <t>Ainaži</t>
  </si>
  <si>
    <t>Gruziņš</t>
  </si>
  <si>
    <t>Tērvetes novads</t>
  </si>
  <si>
    <t>Subaru</t>
  </si>
  <si>
    <t>Vilmārs</t>
  </si>
  <si>
    <t>Lapmežciema pagasts</t>
  </si>
  <si>
    <t>Zeņina</t>
  </si>
  <si>
    <t>Tāle</t>
  </si>
  <si>
    <t>Wunderkraut</t>
  </si>
  <si>
    <t>Birģele</t>
  </si>
  <si>
    <t>Eškins</t>
  </si>
  <si>
    <t>Anna-Krista</t>
  </si>
  <si>
    <t>Eškina</t>
  </si>
  <si>
    <t>Pokšāne</t>
  </si>
  <si>
    <t>Abas Kreisās Kājas</t>
  </si>
  <si>
    <t>Nīca</t>
  </si>
  <si>
    <t>Astra</t>
  </si>
  <si>
    <t>Asafreja</t>
  </si>
  <si>
    <t>Sabile</t>
  </si>
  <si>
    <t>Pokšāns</t>
  </si>
  <si>
    <t>Botanogova</t>
  </si>
  <si>
    <t>Sain Peterburg</t>
  </si>
  <si>
    <t>Garkalne</t>
  </si>
  <si>
    <t>Urzula</t>
  </si>
  <si>
    <t>Spickus</t>
  </si>
  <si>
    <t>Dūdēni</t>
  </si>
  <si>
    <t>Amatnieki</t>
  </si>
  <si>
    <t>Saulkrastu novads</t>
  </si>
  <si>
    <t>Baloži, Ķekavas nov.</t>
  </si>
  <si>
    <t>Troļļi</t>
  </si>
  <si>
    <t>Šleiners</t>
  </si>
  <si>
    <t>Ziemeļkurzemes OK</t>
  </si>
  <si>
    <t>LORA</t>
  </si>
  <si>
    <t>Radoviča</t>
  </si>
  <si>
    <t>1;15;14</t>
  </si>
  <si>
    <t>1;17;32</t>
  </si>
  <si>
    <t>1;19;27</t>
  </si>
  <si>
    <t>1;20;53</t>
  </si>
  <si>
    <t>1;27;58</t>
  </si>
  <si>
    <t>1;29;42</t>
  </si>
  <si>
    <t>1;30;12</t>
  </si>
  <si>
    <t>1;31;57</t>
  </si>
  <si>
    <t>1;33;07</t>
  </si>
  <si>
    <t>1;33;38</t>
  </si>
  <si>
    <t>1;35;47</t>
  </si>
  <si>
    <t>1;37;30</t>
  </si>
  <si>
    <t>1;39;41</t>
  </si>
  <si>
    <t>1;40;26</t>
  </si>
  <si>
    <t>1;40;57</t>
  </si>
  <si>
    <t>1;41;40</t>
  </si>
  <si>
    <t>1;41;47</t>
  </si>
  <si>
    <t>1;42;24</t>
  </si>
  <si>
    <t>1;43;17</t>
  </si>
  <si>
    <t>1;43;26</t>
  </si>
  <si>
    <t>1;44;05</t>
  </si>
  <si>
    <t>1;44;13</t>
  </si>
  <si>
    <t>1;44;28</t>
  </si>
  <si>
    <t>1;45;46</t>
  </si>
  <si>
    <t>1;46;11</t>
  </si>
  <si>
    <t>1;47;59</t>
  </si>
  <si>
    <t>1;48;26</t>
  </si>
  <si>
    <t>1;49;33</t>
  </si>
  <si>
    <t>1;50;32</t>
  </si>
  <si>
    <t>1;50;44</t>
  </si>
  <si>
    <t>1;50;57</t>
  </si>
  <si>
    <t>1;51;35</t>
  </si>
  <si>
    <t>1;51;45</t>
  </si>
  <si>
    <t>1;52;02</t>
  </si>
  <si>
    <t>1;52;48</t>
  </si>
  <si>
    <t>1;52;52</t>
  </si>
  <si>
    <t>1;54;32</t>
  </si>
  <si>
    <t>1;54;39</t>
  </si>
  <si>
    <t>1;54;50</t>
  </si>
  <si>
    <t>1;55;14</t>
  </si>
  <si>
    <t>1;55;26</t>
  </si>
  <si>
    <t>1;55;37</t>
  </si>
  <si>
    <t>1;55;54</t>
  </si>
  <si>
    <t>1;55;58</t>
  </si>
  <si>
    <t>1;56;29</t>
  </si>
  <si>
    <t>1;56;32</t>
  </si>
  <si>
    <t>1;56;54</t>
  </si>
  <si>
    <t>1;57;28</t>
  </si>
  <si>
    <t>1;58;12</t>
  </si>
  <si>
    <t>1;58;21</t>
  </si>
  <si>
    <t>1;58;49</t>
  </si>
  <si>
    <t>1;59;12</t>
  </si>
  <si>
    <t>2;00;02</t>
  </si>
  <si>
    <t>2;00;11</t>
  </si>
  <si>
    <t>2;00;29</t>
  </si>
  <si>
    <t>2;00;40</t>
  </si>
  <si>
    <t>2;00;45</t>
  </si>
  <si>
    <t>2;00;53</t>
  </si>
  <si>
    <t>2;00;54</t>
  </si>
  <si>
    <t>2;01;06</t>
  </si>
  <si>
    <t>2;01;44</t>
  </si>
  <si>
    <t>2;01;58</t>
  </si>
  <si>
    <t>2;03;02</t>
  </si>
  <si>
    <t>2;03;56</t>
  </si>
  <si>
    <t>2;05;17</t>
  </si>
  <si>
    <t>2;05;36</t>
  </si>
  <si>
    <t>2;05;48</t>
  </si>
  <si>
    <t>2;05;53</t>
  </si>
  <si>
    <t>2;06;05</t>
  </si>
  <si>
    <t>2;06;51</t>
  </si>
  <si>
    <t>2;07;01</t>
  </si>
  <si>
    <t>2;08;19</t>
  </si>
  <si>
    <t>2;08;26</t>
  </si>
  <si>
    <t>2;08;49</t>
  </si>
  <si>
    <t>2;09;06</t>
  </si>
  <si>
    <t>2;09;09</t>
  </si>
  <si>
    <t>2;09;10</t>
  </si>
  <si>
    <t>2;09;30</t>
  </si>
  <si>
    <t>2;10;39</t>
  </si>
  <si>
    <t>2;11;41</t>
  </si>
  <si>
    <t>2;11;51</t>
  </si>
  <si>
    <t>2;12;06</t>
  </si>
  <si>
    <t>2;12;07</t>
  </si>
  <si>
    <t>2;12;36</t>
  </si>
  <si>
    <t>2;12;41</t>
  </si>
  <si>
    <t>2;13;14</t>
  </si>
  <si>
    <t>2;13;24</t>
  </si>
  <si>
    <t>2;13;42</t>
  </si>
  <si>
    <t>2;13;45</t>
  </si>
  <si>
    <t>2;13;49</t>
  </si>
  <si>
    <t>2;14;04</t>
  </si>
  <si>
    <t>2;14;12</t>
  </si>
  <si>
    <t>2;14;13</t>
  </si>
  <si>
    <t>2;14;22</t>
  </si>
  <si>
    <t>2;14;28</t>
  </si>
  <si>
    <t>2;14;44</t>
  </si>
  <si>
    <t>2;14;54</t>
  </si>
  <si>
    <t>2;14;55</t>
  </si>
  <si>
    <t>2;15;46</t>
  </si>
  <si>
    <t>2;16;08</t>
  </si>
  <si>
    <t>2;16;40</t>
  </si>
  <si>
    <t>2;16;50</t>
  </si>
  <si>
    <t>2;16;51</t>
  </si>
  <si>
    <t>2;16;58</t>
  </si>
  <si>
    <t>2;18;29</t>
  </si>
  <si>
    <t>2;18;32</t>
  </si>
  <si>
    <t>2;18;36</t>
  </si>
  <si>
    <t>2;18;38</t>
  </si>
  <si>
    <t>2;19;45</t>
  </si>
  <si>
    <t>2;19;54</t>
  </si>
  <si>
    <t>2;20;23</t>
  </si>
  <si>
    <t>2;20;46</t>
  </si>
  <si>
    <t>2;22;37</t>
  </si>
  <si>
    <t>2;22;38</t>
  </si>
  <si>
    <t>2;23;26</t>
  </si>
  <si>
    <t>2;24;28</t>
  </si>
  <si>
    <t>2;24;30</t>
  </si>
  <si>
    <t>2;24;40</t>
  </si>
  <si>
    <t>2;24;52</t>
  </si>
  <si>
    <t>2;25;10</t>
  </si>
  <si>
    <t>2;25;13</t>
  </si>
  <si>
    <t>2;25;51</t>
  </si>
  <si>
    <t>2;26;02</t>
  </si>
  <si>
    <t>2;26;35</t>
  </si>
  <si>
    <t>2;27;34</t>
  </si>
  <si>
    <t>2;28;42</t>
  </si>
  <si>
    <t>2;28;47</t>
  </si>
  <si>
    <t>2;29;19</t>
  </si>
  <si>
    <t>2;29;36</t>
  </si>
  <si>
    <t>2;30;20</t>
  </si>
  <si>
    <t>2;32;11</t>
  </si>
  <si>
    <t>2;32;22</t>
  </si>
  <si>
    <t>2;32;42</t>
  </si>
  <si>
    <t>2;32;48</t>
  </si>
  <si>
    <t>2;33;26</t>
  </si>
  <si>
    <t>2;33;55</t>
  </si>
  <si>
    <t>2;34;13</t>
  </si>
  <si>
    <t>2;37;30</t>
  </si>
  <si>
    <t>2;38;26</t>
  </si>
  <si>
    <t>2;38;51</t>
  </si>
  <si>
    <t>2;39;15</t>
  </si>
  <si>
    <t>2;39;41</t>
  </si>
  <si>
    <t>2;40;28</t>
  </si>
  <si>
    <t>2;41;33</t>
  </si>
  <si>
    <t>2;41;35</t>
  </si>
  <si>
    <t>2;41;36</t>
  </si>
  <si>
    <t>2;41;44</t>
  </si>
  <si>
    <t>2;42;05</t>
  </si>
  <si>
    <t>2;42;28</t>
  </si>
  <si>
    <t>2;43;44</t>
  </si>
  <si>
    <t>2;45;46</t>
  </si>
  <si>
    <t>2;48;09</t>
  </si>
  <si>
    <t>2;49;02</t>
  </si>
  <si>
    <t>2;49;44</t>
  </si>
  <si>
    <t>2;52;38</t>
  </si>
  <si>
    <t>2;59;01</t>
  </si>
  <si>
    <t>2;59;43</t>
  </si>
  <si>
    <t>3;05;21</t>
  </si>
  <si>
    <t>3;23;28</t>
  </si>
  <si>
    <t>ZebSBB1</t>
  </si>
  <si>
    <t>ZebSBB2</t>
  </si>
  <si>
    <t>ZebSBB3</t>
  </si>
  <si>
    <t>ZebSBB4</t>
  </si>
  <si>
    <t>ZebSBB5</t>
  </si>
  <si>
    <t>ZebSBB6</t>
  </si>
  <si>
    <t>ZebSBB7</t>
  </si>
  <si>
    <t>ZebSBB8</t>
  </si>
  <si>
    <t>ZebSBB9</t>
  </si>
  <si>
    <t>ZebSBB10</t>
  </si>
  <si>
    <t>ZebSBB11</t>
  </si>
  <si>
    <t>ZebSBB12</t>
  </si>
  <si>
    <t>ZebSBB13</t>
  </si>
  <si>
    <t>ZebSBB14</t>
  </si>
  <si>
    <t>ZebSBB15</t>
  </si>
  <si>
    <t>ZebSBB16</t>
  </si>
  <si>
    <t>ZebSBB17</t>
  </si>
  <si>
    <t>ZebSBB18</t>
  </si>
  <si>
    <t>ZebSBB19</t>
  </si>
  <si>
    <t>ZebSBB20</t>
  </si>
  <si>
    <t>ZebSBB21</t>
  </si>
  <si>
    <t>ZebSBB22</t>
  </si>
  <si>
    <t>ZebSBB23</t>
  </si>
  <si>
    <t>ZebSBB24</t>
  </si>
  <si>
    <t>ZebSBB25</t>
  </si>
  <si>
    <t>ZebSBB26</t>
  </si>
  <si>
    <t>ZebSBB27</t>
  </si>
  <si>
    <t>ZebSBB28</t>
  </si>
  <si>
    <t>ZebSBB29</t>
  </si>
  <si>
    <t>ZebSBB30</t>
  </si>
  <si>
    <t>ZebSBB31</t>
  </si>
  <si>
    <t>ZebSBB32</t>
  </si>
  <si>
    <t>ZebSBB33</t>
  </si>
  <si>
    <t>ZebSBB34</t>
  </si>
  <si>
    <t>ZebSBB35</t>
  </si>
  <si>
    <t>ZebSBB36</t>
  </si>
  <si>
    <t>ZebSBB37</t>
  </si>
  <si>
    <t>ZebSBB38</t>
  </si>
  <si>
    <t>ZebSBB39</t>
  </si>
  <si>
    <t>ZebSBB40</t>
  </si>
  <si>
    <t>ZebSBB41</t>
  </si>
  <si>
    <t>ZebSBB42</t>
  </si>
  <si>
    <t>ZebSBB43</t>
  </si>
  <si>
    <t>ZebSBB44</t>
  </si>
  <si>
    <t>ZebSBB45</t>
  </si>
  <si>
    <t>ZebSBB46</t>
  </si>
  <si>
    <t>ZebSBB47</t>
  </si>
  <si>
    <t>ZebSBB48</t>
  </si>
  <si>
    <t>ZebSBB49</t>
  </si>
  <si>
    <t>ZebSBB50</t>
  </si>
  <si>
    <t>ZebSBB51</t>
  </si>
  <si>
    <t>ZebSBB52</t>
  </si>
  <si>
    <t>ZebSBB53</t>
  </si>
  <si>
    <t>ZebSBB54</t>
  </si>
  <si>
    <t>ZebSBB55</t>
  </si>
  <si>
    <t>ZebSBB56</t>
  </si>
  <si>
    <t>ZebSBB57</t>
  </si>
  <si>
    <t>ZebSBB58</t>
  </si>
  <si>
    <t>ZebSBB59</t>
  </si>
  <si>
    <t>ZebSBB60</t>
  </si>
  <si>
    <t>ZebSBB61</t>
  </si>
  <si>
    <t>ZebSBB62</t>
  </si>
  <si>
    <t>ZebSBB63</t>
  </si>
  <si>
    <t>ZebSBB64</t>
  </si>
  <si>
    <t>ZebSBB65</t>
  </si>
  <si>
    <t>ZebSBB66</t>
  </si>
  <si>
    <t>ZebSBB67</t>
  </si>
  <si>
    <t>ZebSBB68</t>
  </si>
  <si>
    <t>ZebSBB69</t>
  </si>
  <si>
    <t>ZebSBB70</t>
  </si>
  <si>
    <t>ZebSBB71</t>
  </si>
  <si>
    <t>ZebSBB72</t>
  </si>
  <si>
    <t>ZebSBB73</t>
  </si>
  <si>
    <t>ZebSBB74</t>
  </si>
  <si>
    <t>ZebSBB75</t>
  </si>
  <si>
    <t>ZebSBB76</t>
  </si>
  <si>
    <t>ZebSBB77</t>
  </si>
  <si>
    <t>ZebSBB78</t>
  </si>
  <si>
    <t>ZebSBB79</t>
  </si>
  <si>
    <t>ZebSBB80</t>
  </si>
  <si>
    <t>ZebSBB81</t>
  </si>
  <si>
    <t>ZebSBB82</t>
  </si>
  <si>
    <t>ZebSBB83</t>
  </si>
  <si>
    <t>ZebSBB84</t>
  </si>
  <si>
    <t>ZebSBB85</t>
  </si>
  <si>
    <t>ZebSBB86</t>
  </si>
  <si>
    <t>ZebSBB87</t>
  </si>
  <si>
    <t>ZebSBB88</t>
  </si>
  <si>
    <t>ZebSBB89</t>
  </si>
  <si>
    <t>ZebSBB90</t>
  </si>
  <si>
    <t>ZebSBB91</t>
  </si>
  <si>
    <t>ZebSBB92</t>
  </si>
  <si>
    <t>ZebSBB93</t>
  </si>
  <si>
    <t>ZebSBB94</t>
  </si>
  <si>
    <t>ZebSBB95</t>
  </si>
  <si>
    <t>ZebSBB96</t>
  </si>
  <si>
    <t>ZebSBB97</t>
  </si>
  <si>
    <t>ZebSBB98</t>
  </si>
  <si>
    <t>ZebSBB99</t>
  </si>
  <si>
    <t>ZebSBB100</t>
  </si>
  <si>
    <t>ZebSBB101</t>
  </si>
  <si>
    <t>ZebSBB102</t>
  </si>
  <si>
    <t>ZebSBB103</t>
  </si>
  <si>
    <t>ZebSBB104</t>
  </si>
  <si>
    <t>ZebSBB105</t>
  </si>
  <si>
    <t>ZebSBB106</t>
  </si>
  <si>
    <t>ZebSBB107</t>
  </si>
  <si>
    <t>ZebSBB108</t>
  </si>
  <si>
    <t>ZebSBB109</t>
  </si>
  <si>
    <t>ZebSBB110</t>
  </si>
  <si>
    <t>ZebSBB111</t>
  </si>
  <si>
    <t>ZebSBB112</t>
  </si>
  <si>
    <t>ZebSBB113</t>
  </si>
  <si>
    <t>ZebSBB114</t>
  </si>
  <si>
    <t>ZebSBB115</t>
  </si>
  <si>
    <t>ZebSBB116</t>
  </si>
  <si>
    <t>ZebSBB117</t>
  </si>
  <si>
    <t>ZebSBB118</t>
  </si>
  <si>
    <t>ZebSBB119</t>
  </si>
  <si>
    <t>ZebSBB120</t>
  </si>
  <si>
    <t>ZebSBB121</t>
  </si>
  <si>
    <t>ZebSBB122</t>
  </si>
  <si>
    <t>ZebSBB123</t>
  </si>
  <si>
    <t>ZebSBB124</t>
  </si>
  <si>
    <t>ZebSBB125</t>
  </si>
  <si>
    <t>ZebSBB126</t>
  </si>
  <si>
    <t>ZebSBB127</t>
  </si>
  <si>
    <t>ZebSBB128</t>
  </si>
  <si>
    <t>ZebSBB129</t>
  </si>
  <si>
    <t>ZebSBB130</t>
  </si>
  <si>
    <t>ZebSBB131</t>
  </si>
  <si>
    <t>ZebSBB132</t>
  </si>
  <si>
    <t>ZebSBB133</t>
  </si>
  <si>
    <t>ZebSBB134</t>
  </si>
  <si>
    <t>ZebSBB135</t>
  </si>
  <si>
    <t>ZebSBB136</t>
  </si>
  <si>
    <t>ZebSBB137</t>
  </si>
  <si>
    <t>ZebSBB138</t>
  </si>
  <si>
    <t>ZebSBB139</t>
  </si>
  <si>
    <t>ZebSBB140</t>
  </si>
  <si>
    <t>ZebSBB141</t>
  </si>
  <si>
    <t>ZebSBB142</t>
  </si>
  <si>
    <t>ZebSBB143</t>
  </si>
  <si>
    <t>ZebSBB144</t>
  </si>
  <si>
    <t>ZebSBB145</t>
  </si>
  <si>
    <t>ZebSBB146</t>
  </si>
  <si>
    <t>ZebSBB147</t>
  </si>
  <si>
    <t>ZebSBB148</t>
  </si>
  <si>
    <t>ZebSBB149</t>
  </si>
  <si>
    <t>ZebSBB150</t>
  </si>
  <si>
    <t>ZebSBB151</t>
  </si>
  <si>
    <t>ZebSBB152</t>
  </si>
  <si>
    <t>ZebSBB153</t>
  </si>
  <si>
    <t>ZebSBB154</t>
  </si>
  <si>
    <t>ZebSBB155</t>
  </si>
  <si>
    <t>ZebSBB156</t>
  </si>
  <si>
    <t>ZebSBB157</t>
  </si>
  <si>
    <t>ZebSBB158</t>
  </si>
  <si>
    <t>ZebSBB159</t>
  </si>
  <si>
    <t>ZebSBB160</t>
  </si>
  <si>
    <t>ZebSBB161</t>
  </si>
  <si>
    <t>ZebSBB162</t>
  </si>
  <si>
    <t>ZebSBB163</t>
  </si>
  <si>
    <t>ZebSBB164</t>
  </si>
  <si>
    <t>ZebSBB165</t>
  </si>
  <si>
    <t>ZebSBB166</t>
  </si>
  <si>
    <t>ZebSBB167</t>
  </si>
  <si>
    <t>ZebSBB168</t>
  </si>
  <si>
    <t>ZebSBB169</t>
  </si>
  <si>
    <t>ZebSBB170</t>
  </si>
  <si>
    <t>ZebSBB171</t>
  </si>
  <si>
    <t>ZebSBB172</t>
  </si>
  <si>
    <t>ZebSBB173</t>
  </si>
  <si>
    <t>ZebSBB174</t>
  </si>
  <si>
    <t>ZebSBB175</t>
  </si>
  <si>
    <t>ZebSBB176</t>
  </si>
  <si>
    <t>ZebSBB177</t>
  </si>
  <si>
    <t>ZebSBB178</t>
  </si>
  <si>
    <t>ZebSBB179</t>
  </si>
  <si>
    <t>ZebSBB180</t>
  </si>
  <si>
    <t>ZebSBB181</t>
  </si>
  <si>
    <t>ZebSBB182</t>
  </si>
  <si>
    <t>ZebSBB183</t>
  </si>
  <si>
    <t>ZebSBB184</t>
  </si>
  <si>
    <t>ZebSBB185</t>
  </si>
  <si>
    <t>ZebSBB186</t>
  </si>
  <si>
    <t>ZebSBB187</t>
  </si>
  <si>
    <t>ZebSBB188</t>
  </si>
  <si>
    <t>ZebSBB189</t>
  </si>
  <si>
    <t>ZebSBB190</t>
  </si>
  <si>
    <t>ZebSBB191</t>
  </si>
  <si>
    <t>ZebSBB192</t>
  </si>
  <si>
    <t>ZebSBB193</t>
  </si>
  <si>
    <t>ZebSBB194</t>
  </si>
  <si>
    <t>ZebSBB195</t>
  </si>
  <si>
    <t>ZebSBB196</t>
  </si>
  <si>
    <t>ZebSBB197</t>
  </si>
  <si>
    <t>ZebSBB198</t>
  </si>
  <si>
    <t>ZebSBB199</t>
  </si>
  <si>
    <t>ZebSBB200</t>
  </si>
  <si>
    <t>ZebSBB201</t>
  </si>
  <si>
    <t>ZebSBB202</t>
  </si>
  <si>
    <t>ZebSBB203</t>
  </si>
  <si>
    <t>ZebSBB204</t>
  </si>
  <si>
    <t>ZebSBB205</t>
  </si>
  <si>
    <t>ZebSBB206</t>
  </si>
  <si>
    <t>ZebSBB207</t>
  </si>
  <si>
    <t>ZebSBB208</t>
  </si>
  <si>
    <t>ZebSBB209</t>
  </si>
  <si>
    <t>ZebSBB210</t>
  </si>
  <si>
    <t>ZebSBB211</t>
  </si>
  <si>
    <t>ZebSBB212</t>
  </si>
  <si>
    <t>ZebSBB213</t>
  </si>
  <si>
    <t>ZebSBB214</t>
  </si>
  <si>
    <t>ZebSBB215</t>
  </si>
  <si>
    <t>ZebSBB216</t>
  </si>
  <si>
    <t>ZebSBB217</t>
  </si>
  <si>
    <t>ZebSBB218</t>
  </si>
  <si>
    <t>ZebSBB219</t>
  </si>
  <si>
    <t>ZebSBB220</t>
  </si>
  <si>
    <t>ZebSBB221</t>
  </si>
  <si>
    <t>ZebSBB222</t>
  </si>
  <si>
    <t>ZebSBB223</t>
  </si>
  <si>
    <t>ZebSBB224</t>
  </si>
  <si>
    <t>ZebSBB225</t>
  </si>
  <si>
    <t>ZebSBB226</t>
  </si>
  <si>
    <t>ZebSBB227</t>
  </si>
  <si>
    <t>ZebSBB228</t>
  </si>
  <si>
    <t>ZebSBB229</t>
  </si>
  <si>
    <t>ZebSBB230</t>
  </si>
  <si>
    <t>ZebSBB231</t>
  </si>
  <si>
    <t>ZebSBB232</t>
  </si>
  <si>
    <t>ZebSBB233</t>
  </si>
  <si>
    <t>ZebSBB234</t>
  </si>
  <si>
    <t>ZebSBB235</t>
  </si>
  <si>
    <t>ZebSBB236</t>
  </si>
  <si>
    <t>ZebSBB237</t>
  </si>
  <si>
    <t>ZebSBB238</t>
  </si>
  <si>
    <t>ZebSBB239</t>
  </si>
  <si>
    <t>ZebSBB240</t>
  </si>
  <si>
    <t>ZebSBB241</t>
  </si>
  <si>
    <t>ZebSBB242</t>
  </si>
  <si>
    <t>ZebSBB243</t>
  </si>
  <si>
    <t>ZebSBB244</t>
  </si>
  <si>
    <t>ZebSBB245</t>
  </si>
  <si>
    <t>ZebSBB246</t>
  </si>
  <si>
    <t>ZebSBB247</t>
  </si>
  <si>
    <t>ZebSBB248</t>
  </si>
  <si>
    <t>ZebSBB249</t>
  </si>
  <si>
    <t>ZebSBB250</t>
  </si>
  <si>
    <t>ZebSBB251</t>
  </si>
  <si>
    <t>ZebSBB252</t>
  </si>
  <si>
    <t>ZebSBB253</t>
  </si>
  <si>
    <t>ZebSBB254</t>
  </si>
  <si>
    <t>ZebSBB255</t>
  </si>
  <si>
    <t>ZebSBB256</t>
  </si>
  <si>
    <t>ZebSBB257</t>
  </si>
  <si>
    <t>ZebSBB258</t>
  </si>
  <si>
    <t>ZebSBB259</t>
  </si>
  <si>
    <t>ZebSBB260</t>
  </si>
  <si>
    <t>ZebSBB261</t>
  </si>
  <si>
    <t>ZebSBB262</t>
  </si>
  <si>
    <t>ZebSBB263</t>
  </si>
  <si>
    <t>ZebSBB264</t>
  </si>
  <si>
    <t>ZebSBB265</t>
  </si>
  <si>
    <t>ZebSBB266</t>
  </si>
  <si>
    <t>ZebSBB267</t>
  </si>
  <si>
    <t>ZebSBB268</t>
  </si>
  <si>
    <t>ZebSBB269</t>
  </si>
  <si>
    <t>ZebSBB270</t>
  </si>
  <si>
    <t>ZebSBB271</t>
  </si>
  <si>
    <t>ZebSBB272</t>
  </si>
  <si>
    <t>ZebSBB273</t>
  </si>
  <si>
    <t>Zebrus ezera un Pokaiņu meža Stirnu buks – 19 km/Buks</t>
  </si>
  <si>
    <t xml:space="preserve">Talsu pauguraines Stirnu buks – 19 km/Buks </t>
  </si>
  <si>
    <t>Plume</t>
  </si>
  <si>
    <t>VENSTPILS MARATONA KLUBS</t>
  </si>
  <si>
    <t>Siguldas maratona klubs</t>
  </si>
  <si>
    <t>Šnoriņš</t>
  </si>
  <si>
    <t>Talsu novada SPorta skola</t>
  </si>
  <si>
    <t>Maratona klubs-Topcon</t>
  </si>
  <si>
    <t>BKV Holysov</t>
  </si>
  <si>
    <t>Smotrovs</t>
  </si>
  <si>
    <t>EbikeMachine</t>
  </si>
  <si>
    <t>Pušņakovs</t>
  </si>
  <si>
    <t>Active AP</t>
  </si>
  <si>
    <t>Mercure Riga</t>
  </si>
  <si>
    <t>Mālpils</t>
  </si>
  <si>
    <t>Pēdējais brīdis</t>
  </si>
  <si>
    <t>Beverīnas novads</t>
  </si>
  <si>
    <t>Bodmin</t>
  </si>
  <si>
    <t>SESE BROLIS RUNNING TYM</t>
  </si>
  <si>
    <t>Klaipeda</t>
  </si>
  <si>
    <t>Jansonu ģimene</t>
  </si>
  <si>
    <t>Talsu novads</t>
  </si>
  <si>
    <t>Kaltene</t>
  </si>
  <si>
    <t>Russkis</t>
  </si>
  <si>
    <t>Moller Auto Krasta</t>
  </si>
  <si>
    <t>Ko Te Notiek</t>
  </si>
  <si>
    <t>ENGURES SPORTAM</t>
  </si>
  <si>
    <t>Engure</t>
  </si>
  <si>
    <t>WWW.LMP.LV</t>
  </si>
  <si>
    <t>CrossFit Rīdzene</t>
  </si>
  <si>
    <t>Jaunzems-Fidžeralds</t>
  </si>
  <si>
    <t>Paduza - Apti</t>
  </si>
  <si>
    <t>Agri, Piedod Lūdzu par iepriekšējo skrējienu..</t>
  </si>
  <si>
    <t>Žanete</t>
  </si>
  <si>
    <t>sk Tērauds</t>
  </si>
  <si>
    <t>Savanovica</t>
  </si>
  <si>
    <t>Ļaudanskis</t>
  </si>
  <si>
    <t>Deep Space 9</t>
  </si>
  <si>
    <t>712 - Brīvdabas sporta klubs</t>
  </si>
  <si>
    <t>Engures sportam 18 pansionāta mirkļi</t>
  </si>
  <si>
    <t>Engures sportam - Brīvsolis</t>
  </si>
  <si>
    <t>Reinholds</t>
  </si>
  <si>
    <t>Veinberga</t>
  </si>
  <si>
    <t>Engures sportam - Tukums</t>
  </si>
  <si>
    <t>Restaurant Service</t>
  </si>
  <si>
    <t>KMKVP</t>
  </si>
  <si>
    <t>DARBA RŪĶI</t>
  </si>
  <si>
    <t>Siņicins</t>
  </si>
  <si>
    <t>VW Team</t>
  </si>
  <si>
    <t>Kolka</t>
  </si>
  <si>
    <t>Antonova</t>
  </si>
  <si>
    <t>Rone</t>
  </si>
  <si>
    <t>Rezevska</t>
  </si>
  <si>
    <t>Stolzenberger</t>
  </si>
  <si>
    <t>Kleinostheim</t>
  </si>
  <si>
    <t>Meļķerte</t>
  </si>
  <si>
    <t>Thaysa-De-Melo-Assump??o</t>
  </si>
  <si>
    <t>Moreira</t>
  </si>
  <si>
    <t>Limeira</t>
  </si>
  <si>
    <t>1;22;19</t>
  </si>
  <si>
    <t>1;24;58</t>
  </si>
  <si>
    <t>1;30;38</t>
  </si>
  <si>
    <t>1;31;13</t>
  </si>
  <si>
    <t>1;32;42</t>
  </si>
  <si>
    <t>1;38;26</t>
  </si>
  <si>
    <t>1;39;27</t>
  </si>
  <si>
    <t>1;40;59</t>
  </si>
  <si>
    <t>1;41;32</t>
  </si>
  <si>
    <t>1;42;06</t>
  </si>
  <si>
    <t>1;43;08</t>
  </si>
  <si>
    <t>1;44;47</t>
  </si>
  <si>
    <t>1;45;02</t>
  </si>
  <si>
    <t>1;46;42</t>
  </si>
  <si>
    <t>1;48;39</t>
  </si>
  <si>
    <t>1;48;40</t>
  </si>
  <si>
    <t>1;48;52</t>
  </si>
  <si>
    <t>1;49;59</t>
  </si>
  <si>
    <t>1;50;08</t>
  </si>
  <si>
    <t>1;52;24</t>
  </si>
  <si>
    <t>1;52;28</t>
  </si>
  <si>
    <t>1;52;43</t>
  </si>
  <si>
    <t>1;52;50</t>
  </si>
  <si>
    <t>1;55;23</t>
  </si>
  <si>
    <t>1;56;26</t>
  </si>
  <si>
    <t>1;57;01</t>
  </si>
  <si>
    <t>1;57;24</t>
  </si>
  <si>
    <t>1;57;59</t>
  </si>
  <si>
    <t>1;58;25</t>
  </si>
  <si>
    <t>1;58;34</t>
  </si>
  <si>
    <t>1;58;41</t>
  </si>
  <si>
    <t>1;58;46</t>
  </si>
  <si>
    <t>1;59;31</t>
  </si>
  <si>
    <t>1;59;53</t>
  </si>
  <si>
    <t>1;59;57</t>
  </si>
  <si>
    <t>1;59;59</t>
  </si>
  <si>
    <t>2;02;05</t>
  </si>
  <si>
    <t>2;02;36</t>
  </si>
  <si>
    <t>2;03;16</t>
  </si>
  <si>
    <t>2;03;47</t>
  </si>
  <si>
    <t>2;04;06</t>
  </si>
  <si>
    <t>2;04;26</t>
  </si>
  <si>
    <t>2;05;12</t>
  </si>
  <si>
    <t>2;05;25</t>
  </si>
  <si>
    <t>2;06;03</t>
  </si>
  <si>
    <t>2;06;15</t>
  </si>
  <si>
    <t>2;07;00</t>
  </si>
  <si>
    <t>2;07;03</t>
  </si>
  <si>
    <t>2;07;32</t>
  </si>
  <si>
    <t>2;08;44</t>
  </si>
  <si>
    <t>2;08;56</t>
  </si>
  <si>
    <t>2;08;57</t>
  </si>
  <si>
    <t>2;09;35</t>
  </si>
  <si>
    <t>2;10;00</t>
  </si>
  <si>
    <t>2;11;02</t>
  </si>
  <si>
    <t>2;11;04</t>
  </si>
  <si>
    <t>2;11;24</t>
  </si>
  <si>
    <t>2;12;21</t>
  </si>
  <si>
    <t>2;12;50</t>
  </si>
  <si>
    <t>2;14;07</t>
  </si>
  <si>
    <t>2;14;21</t>
  </si>
  <si>
    <t>2;14;47</t>
  </si>
  <si>
    <t>2;14;53</t>
  </si>
  <si>
    <t>2;15;09</t>
  </si>
  <si>
    <t>2;15;20</t>
  </si>
  <si>
    <t>2;15;24</t>
  </si>
  <si>
    <t>2;15;50</t>
  </si>
  <si>
    <t>2;16;19</t>
  </si>
  <si>
    <t>2;16;22</t>
  </si>
  <si>
    <t>2;17;24</t>
  </si>
  <si>
    <t>2;17;42</t>
  </si>
  <si>
    <t>2;17;56</t>
  </si>
  <si>
    <t>2;18;26</t>
  </si>
  <si>
    <t>2;19;01</t>
  </si>
  <si>
    <t>2;19;02</t>
  </si>
  <si>
    <t>2;19;46</t>
  </si>
  <si>
    <t>2;20;04</t>
  </si>
  <si>
    <t>2;20;10</t>
  </si>
  <si>
    <t>2;20;11</t>
  </si>
  <si>
    <t>2;20;14</t>
  </si>
  <si>
    <t>2;20;17</t>
  </si>
  <si>
    <t>2;21;05</t>
  </si>
  <si>
    <t>2;21;09</t>
  </si>
  <si>
    <t>2;21;31</t>
  </si>
  <si>
    <t>2;22;40</t>
  </si>
  <si>
    <t>2;22;57</t>
  </si>
  <si>
    <t>2;23;02</t>
  </si>
  <si>
    <t>2;23;13</t>
  </si>
  <si>
    <t>2;23;35</t>
  </si>
  <si>
    <t>2;24;20</t>
  </si>
  <si>
    <t>2;24;26</t>
  </si>
  <si>
    <t>2;24;45</t>
  </si>
  <si>
    <t>2;24;57</t>
  </si>
  <si>
    <t>2;25;24</t>
  </si>
  <si>
    <t>2;25;40</t>
  </si>
  <si>
    <t>2;26;26</t>
  </si>
  <si>
    <t>2;26;29</t>
  </si>
  <si>
    <t>2;26;58</t>
  </si>
  <si>
    <t>2;27;07</t>
  </si>
  <si>
    <t>2;27;23</t>
  </si>
  <si>
    <t>2;28;44</t>
  </si>
  <si>
    <t>2;28;52</t>
  </si>
  <si>
    <t>2;29;10</t>
  </si>
  <si>
    <t>2;29;17</t>
  </si>
  <si>
    <t>2;31;16</t>
  </si>
  <si>
    <t>2;32;55</t>
  </si>
  <si>
    <t>2;34;51</t>
  </si>
  <si>
    <t>2;35;43</t>
  </si>
  <si>
    <t>2;35;56</t>
  </si>
  <si>
    <t>2;37;28</t>
  </si>
  <si>
    <t>2;37;42</t>
  </si>
  <si>
    <t>2;39;04</t>
  </si>
  <si>
    <t>2;39;27</t>
  </si>
  <si>
    <t>2;40;27</t>
  </si>
  <si>
    <t>2;41;50</t>
  </si>
  <si>
    <t>2;42;21</t>
  </si>
  <si>
    <t>2;43;32</t>
  </si>
  <si>
    <t>2;46;00</t>
  </si>
  <si>
    <t>2;46;15</t>
  </si>
  <si>
    <t>2;48;32</t>
  </si>
  <si>
    <t>2;48;44</t>
  </si>
  <si>
    <t>2;51;28</t>
  </si>
  <si>
    <t>2;51;45</t>
  </si>
  <si>
    <t>2;51;59</t>
  </si>
  <si>
    <t>3;14;09</t>
  </si>
  <si>
    <t>3;24;32</t>
  </si>
  <si>
    <t>3;44;16</t>
  </si>
  <si>
    <t>TalSBB1</t>
  </si>
  <si>
    <t>TalSBB2</t>
  </si>
  <si>
    <t>TalSBB3</t>
  </si>
  <si>
    <t>TalSBB4</t>
  </si>
  <si>
    <t>TalSBB5</t>
  </si>
  <si>
    <t>TalSBB6</t>
  </si>
  <si>
    <t>TalSBB7</t>
  </si>
  <si>
    <t>TalSBB8</t>
  </si>
  <si>
    <t>TalSBB9</t>
  </si>
  <si>
    <t>TalSBB10</t>
  </si>
  <si>
    <t>TalSBB11</t>
  </si>
  <si>
    <t>TalSBB12</t>
  </si>
  <si>
    <t>TalSBB13</t>
  </si>
  <si>
    <t>TalSBB14</t>
  </si>
  <si>
    <t>TalSBB15</t>
  </si>
  <si>
    <t>TalSBB16</t>
  </si>
  <si>
    <t>TalSBB17</t>
  </si>
  <si>
    <t>TalSBB18</t>
  </si>
  <si>
    <t>TalSBB19</t>
  </si>
  <si>
    <t>TalSBB20</t>
  </si>
  <si>
    <t>TalSBB21</t>
  </si>
  <si>
    <t>TalSBB22</t>
  </si>
  <si>
    <t>TalSBB23</t>
  </si>
  <si>
    <t>TalSBB24</t>
  </si>
  <si>
    <t>TalSBB25</t>
  </si>
  <si>
    <t>TalSBB26</t>
  </si>
  <si>
    <t>TalSBB27</t>
  </si>
  <si>
    <t>TalSBB28</t>
  </si>
  <si>
    <t>TalSBB29</t>
  </si>
  <si>
    <t>TalSBB30</t>
  </si>
  <si>
    <t>TalSBB31</t>
  </si>
  <si>
    <t>TalSBB32</t>
  </si>
  <si>
    <t>TalSBB33</t>
  </si>
  <si>
    <t>TalSBB34</t>
  </si>
  <si>
    <t>TalSBB35</t>
  </si>
  <si>
    <t>TalSBB36</t>
  </si>
  <si>
    <t>TalSBB37</t>
  </si>
  <si>
    <t>TalSBB38</t>
  </si>
  <si>
    <t>TalSBB39</t>
  </si>
  <si>
    <t>TalSBB40</t>
  </si>
  <si>
    <t>TalSBB41</t>
  </si>
  <si>
    <t>TalSBB42</t>
  </si>
  <si>
    <t>TalSBB43</t>
  </si>
  <si>
    <t>TalSBB44</t>
  </si>
  <si>
    <t>TalSBB45</t>
  </si>
  <si>
    <t>TalSBB46</t>
  </si>
  <si>
    <t>TalSBB47</t>
  </si>
  <si>
    <t>TalSBB48</t>
  </si>
  <si>
    <t>TalSBB49</t>
  </si>
  <si>
    <t>TalSBB50</t>
  </si>
  <si>
    <t>TalSBB51</t>
  </si>
  <si>
    <t>TalSBB52</t>
  </si>
  <si>
    <t>TalSBB53</t>
  </si>
  <si>
    <t>TalSBB54</t>
  </si>
  <si>
    <t>TalSBB55</t>
  </si>
  <si>
    <t>TalSBB56</t>
  </si>
  <si>
    <t>TalSBB57</t>
  </si>
  <si>
    <t>TalSBB58</t>
  </si>
  <si>
    <t>TalSBB59</t>
  </si>
  <si>
    <t>TalSBB60</t>
  </si>
  <si>
    <t>TalSBB61</t>
  </si>
  <si>
    <t>TalSBB62</t>
  </si>
  <si>
    <t>TalSBB63</t>
  </si>
  <si>
    <t>TalSBB64</t>
  </si>
  <si>
    <t>TalSBB65</t>
  </si>
  <si>
    <t>TalSBB66</t>
  </si>
  <si>
    <t>TalSBB67</t>
  </si>
  <si>
    <t>TalSBB68</t>
  </si>
  <si>
    <t>TalSBB69</t>
  </si>
  <si>
    <t>TalSBB70</t>
  </si>
  <si>
    <t>TalSBB71</t>
  </si>
  <si>
    <t>TalSBB72</t>
  </si>
  <si>
    <t>TalSBB73</t>
  </si>
  <si>
    <t>TalSBB74</t>
  </si>
  <si>
    <t>TalSBB75</t>
  </si>
  <si>
    <t>TalSBB76</t>
  </si>
  <si>
    <t>TalSBB77</t>
  </si>
  <si>
    <t>TalSBB78</t>
  </si>
  <si>
    <t>TalSBB79</t>
  </si>
  <si>
    <t>TalSBB80</t>
  </si>
  <si>
    <t>TalSBB81</t>
  </si>
  <si>
    <t>TalSBB82</t>
  </si>
  <si>
    <t>TalSBB83</t>
  </si>
  <si>
    <t>TalSBB84</t>
  </si>
  <si>
    <t>TalSBB85</t>
  </si>
  <si>
    <t>TalSBB86</t>
  </si>
  <si>
    <t>TalSBB87</t>
  </si>
  <si>
    <t>TalSBB88</t>
  </si>
  <si>
    <t>TalSBB89</t>
  </si>
  <si>
    <t>TalSBB90</t>
  </si>
  <si>
    <t>TalSBB91</t>
  </si>
  <si>
    <t>TalSBB92</t>
  </si>
  <si>
    <t>TalSBB93</t>
  </si>
  <si>
    <t>TalSBB94</t>
  </si>
  <si>
    <t>TalSBB95</t>
  </si>
  <si>
    <t>TalSBB96</t>
  </si>
  <si>
    <t>TalSBB97</t>
  </si>
  <si>
    <t>TalSBB98</t>
  </si>
  <si>
    <t>TalSBB99</t>
  </si>
  <si>
    <t>TalSBB100</t>
  </si>
  <si>
    <t>TalSBB101</t>
  </si>
  <si>
    <t>TalSBB102</t>
  </si>
  <si>
    <t>TalSBB103</t>
  </si>
  <si>
    <t>TalSBB104</t>
  </si>
  <si>
    <t>TalSBB105</t>
  </si>
  <si>
    <t>TalSBB106</t>
  </si>
  <si>
    <t>TalSBB107</t>
  </si>
  <si>
    <t>TalSBB108</t>
  </si>
  <si>
    <t>TalSBB109</t>
  </si>
  <si>
    <t>TalSBB110</t>
  </si>
  <si>
    <t>TalSBB111</t>
  </si>
  <si>
    <t>TalSBB112</t>
  </si>
  <si>
    <t>TalSBB113</t>
  </si>
  <si>
    <t>TalSBB114</t>
  </si>
  <si>
    <t>TalSBB115</t>
  </si>
  <si>
    <t>TalSBB116</t>
  </si>
  <si>
    <t>TalSBB117</t>
  </si>
  <si>
    <t>TalSBB118</t>
  </si>
  <si>
    <t>TalSBB119</t>
  </si>
  <si>
    <t>TalSBB120</t>
  </si>
  <si>
    <t>TalSBB121</t>
  </si>
  <si>
    <t>TalSBB122</t>
  </si>
  <si>
    <t>TalSBB123</t>
  </si>
  <si>
    <t>TalSBB124</t>
  </si>
  <si>
    <t>TalSBB125</t>
  </si>
  <si>
    <t>TalSBB126</t>
  </si>
  <si>
    <t>TalSBB127</t>
  </si>
  <si>
    <t>TalSBB128</t>
  </si>
  <si>
    <t>TalSBB129</t>
  </si>
  <si>
    <t>TalSBB130</t>
  </si>
  <si>
    <t>TalSBB131</t>
  </si>
  <si>
    <t>TalSBB132</t>
  </si>
  <si>
    <t>TalSBB133</t>
  </si>
  <si>
    <t>TalSBB134</t>
  </si>
  <si>
    <t>TalSBB135</t>
  </si>
  <si>
    <t>TalSBB136</t>
  </si>
  <si>
    <t>TalSBB137</t>
  </si>
  <si>
    <t>TalSBB138</t>
  </si>
  <si>
    <t>TalSBB139</t>
  </si>
  <si>
    <t>TalSBB140</t>
  </si>
  <si>
    <t>TalSBB141</t>
  </si>
  <si>
    <t>TalSBB142</t>
  </si>
  <si>
    <t>TalSBB143</t>
  </si>
  <si>
    <t>TalSBB144</t>
  </si>
  <si>
    <t>TalSBB145</t>
  </si>
  <si>
    <t>TalSBB146</t>
  </si>
  <si>
    <t>TalSBB147</t>
  </si>
  <si>
    <t>TalSBB148</t>
  </si>
  <si>
    <t>TalSBB149</t>
  </si>
  <si>
    <t>TalSBB150</t>
  </si>
  <si>
    <t>TalSBB151</t>
  </si>
  <si>
    <t>TalSBB152</t>
  </si>
  <si>
    <t>TalSBB153</t>
  </si>
  <si>
    <t>TalSBB154</t>
  </si>
  <si>
    <t>TalSBB155</t>
  </si>
  <si>
    <t>TalSBB156</t>
  </si>
  <si>
    <t>TalSBB157</t>
  </si>
  <si>
    <t>TalSBB158</t>
  </si>
  <si>
    <t>TalSBB159</t>
  </si>
  <si>
    <t>TalSBB160</t>
  </si>
  <si>
    <t>TalSBB161</t>
  </si>
  <si>
    <t>TalSBB162</t>
  </si>
  <si>
    <t>TalSBB163</t>
  </si>
  <si>
    <t>TalSBB164</t>
  </si>
  <si>
    <t>TalSBB165</t>
  </si>
  <si>
    <t>TalSBB166</t>
  </si>
  <si>
    <t>TalSBB167</t>
  </si>
  <si>
    <t>TalSBB168</t>
  </si>
  <si>
    <t>TalSBB169</t>
  </si>
  <si>
    <t>TalSBB170</t>
  </si>
  <si>
    <t>TalSBB171</t>
  </si>
  <si>
    <t>TalSBB172</t>
  </si>
  <si>
    <t>TalSBB173</t>
  </si>
  <si>
    <t>TalSBB174</t>
  </si>
  <si>
    <t>TalSBB175</t>
  </si>
  <si>
    <t>TalSBB176</t>
  </si>
  <si>
    <t>TalSBB177</t>
  </si>
  <si>
    <t>TalSBB178</t>
  </si>
  <si>
    <t>TalSBB179</t>
  </si>
  <si>
    <t>TalSBB180</t>
  </si>
  <si>
    <t>TalSBB181</t>
  </si>
  <si>
    <t>TalSBB182</t>
  </si>
  <si>
    <t>TalSBB183</t>
  </si>
  <si>
    <t>TalSBB184</t>
  </si>
  <si>
    <t>TalSBB185</t>
  </si>
  <si>
    <t>TalSBB186</t>
  </si>
  <si>
    <t>TalSBB187</t>
  </si>
  <si>
    <t>TalSBB188</t>
  </si>
  <si>
    <t>TalSBB189</t>
  </si>
  <si>
    <t>TalSBB190</t>
  </si>
  <si>
    <t>TalSBB191</t>
  </si>
  <si>
    <t>TalSBB192</t>
  </si>
  <si>
    <t>TalSBB193</t>
  </si>
  <si>
    <t>TalSBB194</t>
  </si>
  <si>
    <t>TalSBB195</t>
  </si>
  <si>
    <t>TalSBB196</t>
  </si>
  <si>
    <t>TalSBB197</t>
  </si>
  <si>
    <t>TalSBB198</t>
  </si>
  <si>
    <t>TalSBB199</t>
  </si>
  <si>
    <t>TalSBB200</t>
  </si>
  <si>
    <t>TalSBB201</t>
  </si>
  <si>
    <t>TalSBB202</t>
  </si>
  <si>
    <t>TalSBB203</t>
  </si>
  <si>
    <t>TalSBB204</t>
  </si>
  <si>
    <t>TalSBB205</t>
  </si>
  <si>
    <t>TalSBB206</t>
  </si>
  <si>
    <t>TalSBB207</t>
  </si>
  <si>
    <t>TalSBB208</t>
  </si>
  <si>
    <t>TalSBB209</t>
  </si>
  <si>
    <t>TalSBB210</t>
  </si>
  <si>
    <t>TalSBB211</t>
  </si>
  <si>
    <t>TalSBB212</t>
  </si>
  <si>
    <t>TalSBB213</t>
  </si>
  <si>
    <t>TalSBB214</t>
  </si>
  <si>
    <t>ee</t>
  </si>
  <si>
    <t>RU Sankt Peterburg</t>
  </si>
  <si>
    <t>LT Vilnius</t>
  </si>
  <si>
    <t>LT Žeimiai</t>
  </si>
  <si>
    <t>RU Vilnius</t>
  </si>
  <si>
    <t>LT Siauliai</t>
  </si>
  <si>
    <t>ironman</t>
  </si>
  <si>
    <t>V</t>
  </si>
  <si>
    <t/>
  </si>
  <si>
    <t>y</t>
  </si>
  <si>
    <t>v</t>
  </si>
  <si>
    <t>Latvijas dzelzsceļš</t>
  </si>
  <si>
    <t>Revidēt</t>
  </si>
  <si>
    <t>LT?</t>
  </si>
  <si>
    <t>ārvalst</t>
  </si>
  <si>
    <t>VPP88</t>
  </si>
  <si>
    <t>s?</t>
  </si>
  <si>
    <t>est</t>
  </si>
  <si>
    <t>v?</t>
  </si>
  <si>
    <t>BLR</t>
  </si>
  <si>
    <t>EST</t>
  </si>
  <si>
    <t>Roberts Mārtiņš</t>
  </si>
  <si>
    <t>Valters Mārtiņš</t>
  </si>
  <si>
    <t>EST?</t>
  </si>
  <si>
    <t>LTU?</t>
  </si>
  <si>
    <t>S?</t>
  </si>
  <si>
    <t>GarB</t>
  </si>
  <si>
    <t>S206</t>
  </si>
  <si>
    <t>S345</t>
  </si>
  <si>
    <t>S348</t>
  </si>
  <si>
    <t>S350</t>
  </si>
  <si>
    <t>S351</t>
  </si>
  <si>
    <t>S352</t>
  </si>
  <si>
    <t>S355</t>
  </si>
  <si>
    <t>S373</t>
  </si>
  <si>
    <t>S484</t>
  </si>
  <si>
    <t>S504</t>
  </si>
  <si>
    <t>S1000</t>
  </si>
  <si>
    <t>S1001</t>
  </si>
  <si>
    <t>S1002</t>
  </si>
  <si>
    <t>S1003</t>
  </si>
  <si>
    <t>S1004</t>
  </si>
  <si>
    <t>S1005</t>
  </si>
  <si>
    <t>S1006</t>
  </si>
  <si>
    <t>S1007</t>
  </si>
  <si>
    <t>S1008</t>
  </si>
  <si>
    <t>S1009</t>
  </si>
  <si>
    <t>S1010</t>
  </si>
  <si>
    <t>S1011</t>
  </si>
  <si>
    <t>S1012</t>
  </si>
  <si>
    <t>S1013</t>
  </si>
  <si>
    <t>S1014</t>
  </si>
  <si>
    <t>S1015</t>
  </si>
  <si>
    <t>S1016</t>
  </si>
  <si>
    <t>S1017</t>
  </si>
  <si>
    <t>S1018</t>
  </si>
  <si>
    <t>S1019</t>
  </si>
  <si>
    <t>S1020</t>
  </si>
  <si>
    <t>S1021</t>
  </si>
  <si>
    <t>S1022</t>
  </si>
  <si>
    <t>S1023</t>
  </si>
  <si>
    <t>S1024</t>
  </si>
  <si>
    <t>S1025</t>
  </si>
  <si>
    <t>S1026</t>
  </si>
  <si>
    <t>S1027</t>
  </si>
  <si>
    <t>S1028</t>
  </si>
  <si>
    <t>S1029</t>
  </si>
  <si>
    <t>S1030</t>
  </si>
  <si>
    <t>S1031</t>
  </si>
  <si>
    <t>S1032</t>
  </si>
  <si>
    <t>S1033</t>
  </si>
  <si>
    <t>S1034</t>
  </si>
  <si>
    <t>S1035</t>
  </si>
  <si>
    <t>S1036</t>
  </si>
  <si>
    <t>S1037</t>
  </si>
  <si>
    <t>S1038</t>
  </si>
  <si>
    <t>S1039</t>
  </si>
  <si>
    <t>S1040</t>
  </si>
  <si>
    <t>S1041</t>
  </si>
  <si>
    <t>S1042</t>
  </si>
  <si>
    <t>S1043</t>
  </si>
  <si>
    <t>S1044</t>
  </si>
  <si>
    <t>S1045</t>
  </si>
  <si>
    <t>S1046</t>
  </si>
  <si>
    <t>S1047</t>
  </si>
  <si>
    <t>S1048</t>
  </si>
  <si>
    <t>S1049</t>
  </si>
  <si>
    <t>S1050</t>
  </si>
  <si>
    <t>S1051</t>
  </si>
  <si>
    <t>S1052</t>
  </si>
  <si>
    <t>S1053</t>
  </si>
  <si>
    <t>S1054</t>
  </si>
  <si>
    <t>S1055</t>
  </si>
  <si>
    <t>S1056</t>
  </si>
  <si>
    <t>S1057</t>
  </si>
  <si>
    <t>S1058</t>
  </si>
  <si>
    <t>S1059</t>
  </si>
  <si>
    <t>S1060</t>
  </si>
  <si>
    <t>S1061</t>
  </si>
  <si>
    <t>S1062</t>
  </si>
  <si>
    <t>S1063</t>
  </si>
  <si>
    <t>S1064</t>
  </si>
  <si>
    <t>S1065</t>
  </si>
  <si>
    <t>S1066</t>
  </si>
  <si>
    <t>S1067</t>
  </si>
  <si>
    <t>S1068</t>
  </si>
  <si>
    <t>S1069</t>
  </si>
  <si>
    <t>S1070</t>
  </si>
  <si>
    <t>S1071</t>
  </si>
  <si>
    <t>S1072</t>
  </si>
  <si>
    <t>S1073</t>
  </si>
  <si>
    <t>S1074</t>
  </si>
  <si>
    <t>S1075</t>
  </si>
  <si>
    <t>S1076</t>
  </si>
  <si>
    <t>S1077</t>
  </si>
  <si>
    <t>S1078</t>
  </si>
  <si>
    <t>S1079</t>
  </si>
  <si>
    <t>S1080</t>
  </si>
  <si>
    <t>S1081</t>
  </si>
  <si>
    <t>S1082</t>
  </si>
  <si>
    <t>S1083</t>
  </si>
  <si>
    <t>S1084</t>
  </si>
  <si>
    <t>S1085</t>
  </si>
  <si>
    <t>S1086</t>
  </si>
  <si>
    <t>S1087</t>
  </si>
  <si>
    <t>S1088</t>
  </si>
  <si>
    <t>S1089</t>
  </si>
  <si>
    <t>S1090</t>
  </si>
  <si>
    <t>S1091</t>
  </si>
  <si>
    <t>S1092</t>
  </si>
  <si>
    <t>S1093</t>
  </si>
  <si>
    <t>S1094</t>
  </si>
  <si>
    <t>S1095</t>
  </si>
  <si>
    <t>S1096</t>
  </si>
  <si>
    <t>S1097</t>
  </si>
  <si>
    <t>S1098</t>
  </si>
  <si>
    <t>S1099</t>
  </si>
  <si>
    <t>S1100</t>
  </si>
  <si>
    <t>S1101</t>
  </si>
  <si>
    <t>S1102</t>
  </si>
  <si>
    <t>S1103</t>
  </si>
  <si>
    <t>S1104</t>
  </si>
  <si>
    <t>S1105</t>
  </si>
  <si>
    <t>S1106</t>
  </si>
  <si>
    <t>S1107</t>
  </si>
  <si>
    <t>S1108</t>
  </si>
  <si>
    <t>S1109</t>
  </si>
  <si>
    <t>S1110</t>
  </si>
  <si>
    <t>S1111</t>
  </si>
  <si>
    <t>S1112</t>
  </si>
  <si>
    <t>S1113</t>
  </si>
  <si>
    <t>S1114</t>
  </si>
  <si>
    <t>S1115</t>
  </si>
  <si>
    <t>S1116</t>
  </si>
  <si>
    <t>S1117</t>
  </si>
  <si>
    <t>S1118</t>
  </si>
  <si>
    <t>S1119</t>
  </si>
  <si>
    <t>S1120</t>
  </si>
  <si>
    <t>S1121</t>
  </si>
  <si>
    <t>S1122</t>
  </si>
  <si>
    <t>S1123</t>
  </si>
  <si>
    <t>S1124</t>
  </si>
  <si>
    <t>S1125</t>
  </si>
  <si>
    <t>S1126</t>
  </si>
  <si>
    <t>S1127</t>
  </si>
  <si>
    <t>S1128</t>
  </si>
  <si>
    <t>S1129</t>
  </si>
  <si>
    <t>S1130</t>
  </si>
  <si>
    <t>S1131</t>
  </si>
  <si>
    <t>S1132</t>
  </si>
  <si>
    <t>S1133</t>
  </si>
  <si>
    <t>S1134</t>
  </si>
  <si>
    <t>S1135</t>
  </si>
  <si>
    <t>S1136</t>
  </si>
  <si>
    <t>S1137</t>
  </si>
  <si>
    <t>S1138</t>
  </si>
  <si>
    <t>S1139</t>
  </si>
  <si>
    <t>S1140</t>
  </si>
  <si>
    <t>S1141</t>
  </si>
  <si>
    <t>S1142</t>
  </si>
  <si>
    <t>S1143</t>
  </si>
  <si>
    <t>S1144</t>
  </si>
  <si>
    <t>S1145</t>
  </si>
  <si>
    <t>S1146</t>
  </si>
  <si>
    <t>S1147</t>
  </si>
  <si>
    <t>S1148</t>
  </si>
  <si>
    <t>S1149</t>
  </si>
  <si>
    <t>S1150</t>
  </si>
  <si>
    <t>S1151</t>
  </si>
  <si>
    <t>S1152</t>
  </si>
  <si>
    <t>S1153</t>
  </si>
  <si>
    <t>S1154</t>
  </si>
  <si>
    <t>S1155</t>
  </si>
  <si>
    <t>S1156</t>
  </si>
  <si>
    <t>S1157</t>
  </si>
  <si>
    <t>S1158</t>
  </si>
  <si>
    <t>S1159</t>
  </si>
  <si>
    <t>S1160</t>
  </si>
  <si>
    <t>S1161</t>
  </si>
  <si>
    <t>S1162</t>
  </si>
  <si>
    <t>S1163</t>
  </si>
  <si>
    <t>S1164</t>
  </si>
  <si>
    <t>S1165</t>
  </si>
  <si>
    <t>S1166</t>
  </si>
  <si>
    <t>S1167</t>
  </si>
  <si>
    <t>S1168</t>
  </si>
  <si>
    <t>S1169</t>
  </si>
  <si>
    <t>S1170</t>
  </si>
  <si>
    <t>S1171</t>
  </si>
  <si>
    <t>S1172</t>
  </si>
  <si>
    <t>S1173</t>
  </si>
  <si>
    <t>S1174</t>
  </si>
  <si>
    <t>S1175</t>
  </si>
  <si>
    <t>S1176</t>
  </si>
  <si>
    <t>S1177</t>
  </si>
  <si>
    <t>S1178</t>
  </si>
  <si>
    <t>S1179</t>
  </si>
  <si>
    <t>S1180</t>
  </si>
  <si>
    <t>S1181</t>
  </si>
  <si>
    <t>S1182</t>
  </si>
  <si>
    <t>S1183</t>
  </si>
  <si>
    <t>S1184</t>
  </si>
  <si>
    <t>S1185</t>
  </si>
  <si>
    <t>S1186</t>
  </si>
  <si>
    <t>S1187</t>
  </si>
  <si>
    <t>S1188</t>
  </si>
  <si>
    <t>S1189</t>
  </si>
  <si>
    <t>S1190</t>
  </si>
  <si>
    <t>S1191</t>
  </si>
  <si>
    <t>S1192</t>
  </si>
  <si>
    <t>S1193</t>
  </si>
  <si>
    <t>S1194</t>
  </si>
  <si>
    <t>S1195</t>
  </si>
  <si>
    <t>S1196</t>
  </si>
  <si>
    <t>S1197</t>
  </si>
  <si>
    <t>S1198</t>
  </si>
  <si>
    <t>S1199</t>
  </si>
  <si>
    <t>S1200</t>
  </si>
  <si>
    <t>S1201</t>
  </si>
  <si>
    <t>S1202</t>
  </si>
  <si>
    <t>S1203</t>
  </si>
  <si>
    <t>S1204</t>
  </si>
  <si>
    <t>S1205</t>
  </si>
  <si>
    <t>S1206</t>
  </si>
  <si>
    <t>S1207</t>
  </si>
  <si>
    <t>S1208</t>
  </si>
  <si>
    <t>S1209</t>
  </si>
  <si>
    <t>S1210</t>
  </si>
  <si>
    <t>S1211</t>
  </si>
  <si>
    <t>S1212</t>
  </si>
  <si>
    <t>S1213</t>
  </si>
  <si>
    <t>S1214</t>
  </si>
  <si>
    <t>S1215</t>
  </si>
  <si>
    <t>S1216</t>
  </si>
  <si>
    <t>S1217</t>
  </si>
  <si>
    <t>S1218</t>
  </si>
  <si>
    <t>S1219</t>
  </si>
  <si>
    <t>S1220</t>
  </si>
  <si>
    <t>S1221</t>
  </si>
  <si>
    <t>S1222</t>
  </si>
  <si>
    <t>S1223</t>
  </si>
  <si>
    <t>S1224</t>
  </si>
  <si>
    <t>S1225</t>
  </si>
  <si>
    <t>S1226</t>
  </si>
  <si>
    <t>S1227</t>
  </si>
  <si>
    <t>S1228</t>
  </si>
  <si>
    <t>S1229</t>
  </si>
  <si>
    <t>S1230</t>
  </si>
  <si>
    <t>S1231</t>
  </si>
  <si>
    <t>S1232</t>
  </si>
  <si>
    <t>S1233</t>
  </si>
  <si>
    <t>S1234</t>
  </si>
  <si>
    <t>S1235</t>
  </si>
  <si>
    <t>S1236</t>
  </si>
  <si>
    <t>S1237</t>
  </si>
  <si>
    <t>S1238</t>
  </si>
  <si>
    <t>S1239</t>
  </si>
  <si>
    <t>S1240</t>
  </si>
  <si>
    <t>S1241</t>
  </si>
  <si>
    <t>S1242</t>
  </si>
  <si>
    <t>S1243</t>
  </si>
  <si>
    <t>S1244</t>
  </si>
  <si>
    <t>S1245</t>
  </si>
  <si>
    <t>S1246</t>
  </si>
  <si>
    <t>S1251</t>
  </si>
  <si>
    <t>V71</t>
  </si>
  <si>
    <t>V248</t>
  </si>
  <si>
    <t>V397</t>
  </si>
  <si>
    <t>V413</t>
  </si>
  <si>
    <t>V415</t>
  </si>
  <si>
    <t>V421</t>
  </si>
  <si>
    <t>V448</t>
  </si>
  <si>
    <t>V452</t>
  </si>
  <si>
    <t>V466</t>
  </si>
  <si>
    <t>V541</t>
  </si>
  <si>
    <t>V542</t>
  </si>
  <si>
    <t>V562</t>
  </si>
  <si>
    <t>V577</t>
  </si>
  <si>
    <t>V805</t>
  </si>
  <si>
    <t>V829</t>
  </si>
  <si>
    <t>V873</t>
  </si>
  <si>
    <t>V883</t>
  </si>
  <si>
    <t>V884</t>
  </si>
  <si>
    <t>V887</t>
  </si>
  <si>
    <t>V899</t>
  </si>
  <si>
    <t>V900</t>
  </si>
  <si>
    <t>V901</t>
  </si>
  <si>
    <t>V903</t>
  </si>
  <si>
    <t>V913</t>
  </si>
  <si>
    <t>V946</t>
  </si>
  <si>
    <t>V948</t>
  </si>
  <si>
    <t>V1000</t>
  </si>
  <si>
    <t>V1001</t>
  </si>
  <si>
    <t>V1002</t>
  </si>
  <si>
    <t>V1003</t>
  </si>
  <si>
    <t>V1004</t>
  </si>
  <si>
    <t>V1005</t>
  </si>
  <si>
    <t>V1006</t>
  </si>
  <si>
    <t>V1007</t>
  </si>
  <si>
    <t>V1008</t>
  </si>
  <si>
    <t>V1009</t>
  </si>
  <si>
    <t>V1010</t>
  </si>
  <si>
    <t>V1011</t>
  </si>
  <si>
    <t>V1012</t>
  </si>
  <si>
    <t>V1013</t>
  </si>
  <si>
    <t>V1014</t>
  </si>
  <si>
    <t>V1015</t>
  </si>
  <si>
    <t>V1016</t>
  </si>
  <si>
    <t>V1017</t>
  </si>
  <si>
    <t>V1018</t>
  </si>
  <si>
    <t>V1019</t>
  </si>
  <si>
    <t>V1020</t>
  </si>
  <si>
    <t>V1021</t>
  </si>
  <si>
    <t>V1022</t>
  </si>
  <si>
    <t>V1023</t>
  </si>
  <si>
    <t>V1024</t>
  </si>
  <si>
    <t>V1025</t>
  </si>
  <si>
    <t>V1026</t>
  </si>
  <si>
    <t>V1027</t>
  </si>
  <si>
    <t>V1028</t>
  </si>
  <si>
    <t>V1029</t>
  </si>
  <si>
    <t>V1030</t>
  </si>
  <si>
    <t>V1031</t>
  </si>
  <si>
    <t>V1032</t>
  </si>
  <si>
    <t>V1033</t>
  </si>
  <si>
    <t>V1034</t>
  </si>
  <si>
    <t>V1035</t>
  </si>
  <si>
    <t>V1036</t>
  </si>
  <si>
    <t>V1037</t>
  </si>
  <si>
    <t>V1038</t>
  </si>
  <si>
    <t>V1039</t>
  </si>
  <si>
    <t>V1040</t>
  </si>
  <si>
    <t>V1041</t>
  </si>
  <si>
    <t>V1042</t>
  </si>
  <si>
    <t>V1043</t>
  </si>
  <si>
    <t>V1044</t>
  </si>
  <si>
    <t>V1045</t>
  </si>
  <si>
    <t>V1046</t>
  </si>
  <si>
    <t>V1047</t>
  </si>
  <si>
    <t>V1048</t>
  </si>
  <si>
    <t>V1049</t>
  </si>
  <si>
    <t>V1050</t>
  </si>
  <si>
    <t>V1051</t>
  </si>
  <si>
    <t>V1052</t>
  </si>
  <si>
    <t>V1053</t>
  </si>
  <si>
    <t>V1054</t>
  </si>
  <si>
    <t>V1055</t>
  </si>
  <si>
    <t>V1056</t>
  </si>
  <si>
    <t>V1057</t>
  </si>
  <si>
    <t>V1058</t>
  </si>
  <si>
    <t>V1059</t>
  </si>
  <si>
    <t>V1060</t>
  </si>
  <si>
    <t>V1061</t>
  </si>
  <si>
    <t>V1062</t>
  </si>
  <si>
    <t>V1063</t>
  </si>
  <si>
    <t>V1064</t>
  </si>
  <si>
    <t>V1065</t>
  </si>
  <si>
    <t>V1066</t>
  </si>
  <si>
    <t>V1067</t>
  </si>
  <si>
    <t>V1068</t>
  </si>
  <si>
    <t>V1069</t>
  </si>
  <si>
    <t>V1070</t>
  </si>
  <si>
    <t>V1071</t>
  </si>
  <si>
    <t>V1072</t>
  </si>
  <si>
    <t>V1073</t>
  </si>
  <si>
    <t>V1074</t>
  </si>
  <si>
    <t>V1075</t>
  </si>
  <si>
    <t>V1076</t>
  </si>
  <si>
    <t>V1077</t>
  </si>
  <si>
    <t>V1078</t>
  </si>
  <si>
    <t>V1079</t>
  </si>
  <si>
    <t>V1080</t>
  </si>
  <si>
    <t>V1081</t>
  </si>
  <si>
    <t>V1082</t>
  </si>
  <si>
    <t>V1083</t>
  </si>
  <si>
    <t>V1084</t>
  </si>
  <si>
    <t>V1085</t>
  </si>
  <si>
    <t>V1086</t>
  </si>
  <si>
    <t>V1087</t>
  </si>
  <si>
    <t>V1088</t>
  </si>
  <si>
    <t>V1089</t>
  </si>
  <si>
    <t>V1090</t>
  </si>
  <si>
    <t>V1091</t>
  </si>
  <si>
    <t>V1092</t>
  </si>
  <si>
    <t>V1093</t>
  </si>
  <si>
    <t>V1094</t>
  </si>
  <si>
    <t>V1095</t>
  </si>
  <si>
    <t>V1096</t>
  </si>
  <si>
    <t>V1097</t>
  </si>
  <si>
    <t>V1098</t>
  </si>
  <si>
    <t>V1099</t>
  </si>
  <si>
    <t>V1100</t>
  </si>
  <si>
    <t>V1101</t>
  </si>
  <si>
    <t>V1102</t>
  </si>
  <si>
    <t>V1103</t>
  </si>
  <si>
    <t>V1104</t>
  </si>
  <si>
    <t>V1105</t>
  </si>
  <si>
    <t>V1106</t>
  </si>
  <si>
    <t>V1107</t>
  </si>
  <si>
    <t>V1108</t>
  </si>
  <si>
    <t>V1109</t>
  </si>
  <si>
    <t>V1110</t>
  </si>
  <si>
    <t>V1111</t>
  </si>
  <si>
    <t>V1112</t>
  </si>
  <si>
    <t>V1113</t>
  </si>
  <si>
    <t>V1114</t>
  </si>
  <si>
    <t>V1115</t>
  </si>
  <si>
    <t>V1116</t>
  </si>
  <si>
    <t>V1117</t>
  </si>
  <si>
    <t>V1118</t>
  </si>
  <si>
    <t>V1119</t>
  </si>
  <si>
    <t>V1120</t>
  </si>
  <si>
    <t>V1121</t>
  </si>
  <si>
    <t>V1122</t>
  </si>
  <si>
    <t>V1123</t>
  </si>
  <si>
    <t>V1124</t>
  </si>
  <si>
    <t>V1125</t>
  </si>
  <si>
    <t>V1126</t>
  </si>
  <si>
    <t>V1127</t>
  </si>
  <si>
    <t>V1128</t>
  </si>
  <si>
    <t>V1129</t>
  </si>
  <si>
    <t>V1130</t>
  </si>
  <si>
    <t>V1131</t>
  </si>
  <si>
    <t>V1132</t>
  </si>
  <si>
    <t>V1133</t>
  </si>
  <si>
    <t>V1134</t>
  </si>
  <si>
    <t>V1135</t>
  </si>
  <si>
    <t>V1136</t>
  </si>
  <si>
    <t>V1137</t>
  </si>
  <si>
    <t>V1138</t>
  </si>
  <si>
    <t>V1139</t>
  </si>
  <si>
    <t>V1140</t>
  </si>
  <si>
    <t>V1141</t>
  </si>
  <si>
    <t>V1142</t>
  </si>
  <si>
    <t>V1143</t>
  </si>
  <si>
    <t>V1144</t>
  </si>
  <si>
    <t>V1145</t>
  </si>
  <si>
    <t>V1146</t>
  </si>
  <si>
    <t>V1147</t>
  </si>
  <si>
    <t>V1148</t>
  </si>
  <si>
    <t>V1149</t>
  </si>
  <si>
    <t>V1150</t>
  </si>
  <si>
    <t>V1151</t>
  </si>
  <si>
    <t>V1152</t>
  </si>
  <si>
    <t>V1153</t>
  </si>
  <si>
    <t>V1154</t>
  </si>
  <si>
    <t>V1155</t>
  </si>
  <si>
    <t>V1156</t>
  </si>
  <si>
    <t>V1157</t>
  </si>
  <si>
    <t>V1158</t>
  </si>
  <si>
    <t>V1159</t>
  </si>
  <si>
    <t>V1160</t>
  </si>
  <si>
    <t>V1161</t>
  </si>
  <si>
    <t>V1162</t>
  </si>
  <si>
    <t>V1163</t>
  </si>
  <si>
    <t>V1164</t>
  </si>
  <si>
    <t>V1165</t>
  </si>
  <si>
    <t>V1166</t>
  </si>
  <si>
    <t>V1167</t>
  </si>
  <si>
    <t>V1168</t>
  </si>
  <si>
    <t>V1169</t>
  </si>
  <si>
    <t>V1170</t>
  </si>
  <si>
    <t>V1171</t>
  </si>
  <si>
    <t>V1172</t>
  </si>
  <si>
    <t>V1173</t>
  </si>
  <si>
    <t>V1174</t>
  </si>
  <si>
    <t>V1175</t>
  </si>
  <si>
    <t>V1176</t>
  </si>
  <si>
    <t>V1178</t>
  </si>
  <si>
    <t>V1179</t>
  </si>
  <si>
    <t>V1180</t>
  </si>
  <si>
    <t>V1181</t>
  </si>
  <si>
    <t>V1182</t>
  </si>
  <si>
    <t>V1183</t>
  </si>
  <si>
    <t>V1184</t>
  </si>
  <si>
    <t>V1185</t>
  </si>
  <si>
    <t>V1186</t>
  </si>
  <si>
    <t>V1187</t>
  </si>
  <si>
    <t>V1188</t>
  </si>
  <si>
    <t>V1189</t>
  </si>
  <si>
    <t>V1190</t>
  </si>
  <si>
    <t>V1191</t>
  </si>
  <si>
    <t>V1192</t>
  </si>
  <si>
    <t>V1193</t>
  </si>
  <si>
    <t>V1194</t>
  </si>
  <si>
    <t>V1195</t>
  </si>
  <si>
    <t>V1196</t>
  </si>
  <si>
    <t>V1197</t>
  </si>
  <si>
    <t>V1198</t>
  </si>
  <si>
    <t>V1199</t>
  </si>
  <si>
    <t>V1200</t>
  </si>
  <si>
    <t>V1201</t>
  </si>
  <si>
    <t>V1202</t>
  </si>
  <si>
    <t>V1203</t>
  </si>
  <si>
    <t>V1204</t>
  </si>
  <si>
    <t>V1205</t>
  </si>
  <si>
    <t>V1206</t>
  </si>
  <si>
    <t>V1207</t>
  </si>
  <si>
    <t>V1208</t>
  </si>
  <si>
    <t>V1209</t>
  </si>
  <si>
    <t>V1210</t>
  </si>
  <si>
    <t>V1211</t>
  </si>
  <si>
    <t>V1212</t>
  </si>
  <si>
    <t>V1213</t>
  </si>
  <si>
    <t>V1214</t>
  </si>
  <si>
    <t>V1215</t>
  </si>
  <si>
    <t>V1216</t>
  </si>
  <si>
    <t>V1217</t>
  </si>
  <si>
    <t>V1218</t>
  </si>
  <si>
    <t>V1219</t>
  </si>
  <si>
    <t>V1220</t>
  </si>
  <si>
    <t>V1221</t>
  </si>
  <si>
    <t>V1222</t>
  </si>
  <si>
    <t>V1223</t>
  </si>
  <si>
    <t>V1224</t>
  </si>
  <si>
    <t>V1225</t>
  </si>
  <si>
    <t>V1226</t>
  </si>
  <si>
    <t>V1227</t>
  </si>
  <si>
    <t>V1228</t>
  </si>
  <si>
    <t>V1229</t>
  </si>
  <si>
    <t>V1230</t>
  </si>
  <si>
    <t>V1231</t>
  </si>
  <si>
    <t>V1232</t>
  </si>
  <si>
    <t>V1233</t>
  </si>
  <si>
    <t>V1234</t>
  </si>
  <si>
    <t>V1235</t>
  </si>
  <si>
    <t>V1236</t>
  </si>
  <si>
    <t>V1237</t>
  </si>
  <si>
    <t>V1238</t>
  </si>
  <si>
    <t>V1239</t>
  </si>
  <si>
    <t>V1240</t>
  </si>
  <si>
    <t>V1241</t>
  </si>
  <si>
    <t>V1242</t>
  </si>
  <si>
    <t>V1243</t>
  </si>
  <si>
    <t>V1244</t>
  </si>
  <si>
    <t>V1245</t>
  </si>
  <si>
    <t>V1246</t>
  </si>
  <si>
    <t>V1247</t>
  </si>
  <si>
    <t>V1248</t>
  </si>
  <si>
    <t>V1249</t>
  </si>
  <si>
    <t>V1250</t>
  </si>
  <si>
    <t>V1251</t>
  </si>
  <si>
    <t>V1252</t>
  </si>
  <si>
    <t>V1253</t>
  </si>
  <si>
    <t>V1254</t>
  </si>
  <si>
    <t>V1255</t>
  </si>
  <si>
    <t>V1256</t>
  </si>
  <si>
    <t>V1257</t>
  </si>
  <si>
    <t>V1258</t>
  </si>
  <si>
    <t>V1259</t>
  </si>
  <si>
    <t>V1260</t>
  </si>
  <si>
    <t>V1261</t>
  </si>
  <si>
    <t>V1262</t>
  </si>
  <si>
    <t>V1263</t>
  </si>
  <si>
    <t>V1264</t>
  </si>
  <si>
    <t>V1265</t>
  </si>
  <si>
    <t>V1266</t>
  </si>
  <si>
    <t>V1267</t>
  </si>
  <si>
    <t>V1268</t>
  </si>
  <si>
    <t>V1269</t>
  </si>
  <si>
    <t>V1270</t>
  </si>
  <si>
    <t>V1271</t>
  </si>
  <si>
    <t>V1272</t>
  </si>
  <si>
    <t>V1273</t>
  </si>
  <si>
    <t>V1274</t>
  </si>
  <si>
    <t>V1275</t>
  </si>
  <si>
    <t>V1276</t>
  </si>
  <si>
    <t>V1277</t>
  </si>
  <si>
    <t>V1278</t>
  </si>
  <si>
    <t>V1279</t>
  </si>
  <si>
    <t>V1280</t>
  </si>
  <si>
    <t>V1281</t>
  </si>
  <si>
    <t>V1282</t>
  </si>
  <si>
    <t>V1283</t>
  </si>
  <si>
    <t>V1284</t>
  </si>
  <si>
    <t>V1285</t>
  </si>
  <si>
    <t>V1286</t>
  </si>
  <si>
    <t>V1287</t>
  </si>
  <si>
    <t>V1288</t>
  </si>
  <si>
    <t>V1289</t>
  </si>
  <si>
    <t>V1290</t>
  </si>
  <si>
    <t>V1291</t>
  </si>
  <si>
    <t>V1292</t>
  </si>
  <si>
    <t>V1293</t>
  </si>
  <si>
    <t>V1294</t>
  </si>
  <si>
    <t>V1295</t>
  </si>
  <si>
    <t>V1296</t>
  </si>
  <si>
    <t>V1297</t>
  </si>
  <si>
    <t>V1298</t>
  </si>
  <si>
    <t>V1299</t>
  </si>
  <si>
    <t>V1300</t>
  </si>
  <si>
    <t>V1301</t>
  </si>
  <si>
    <t>V1302</t>
  </si>
  <si>
    <t>V1303</t>
  </si>
  <si>
    <t>V1304</t>
  </si>
  <si>
    <t>V1305</t>
  </si>
  <si>
    <t>V1306</t>
  </si>
  <si>
    <t>V1307</t>
  </si>
  <si>
    <t>V1308</t>
  </si>
  <si>
    <t>V1309</t>
  </si>
  <si>
    <t>V1310</t>
  </si>
  <si>
    <t>V1311</t>
  </si>
  <si>
    <t>V1312</t>
  </si>
  <si>
    <t>V1313</t>
  </si>
  <si>
    <t>V1314</t>
  </si>
  <si>
    <t>V1315</t>
  </si>
  <si>
    <t>V1316</t>
  </si>
  <si>
    <t>V1317</t>
  </si>
  <si>
    <t>V1318</t>
  </si>
  <si>
    <t>V1319</t>
  </si>
  <si>
    <t>V1320</t>
  </si>
  <si>
    <t>V1321</t>
  </si>
  <si>
    <t>V1322</t>
  </si>
  <si>
    <t>V1323</t>
  </si>
  <si>
    <t>V1324</t>
  </si>
  <si>
    <t>V1325</t>
  </si>
  <si>
    <t>V1326</t>
  </si>
  <si>
    <t>V1327</t>
  </si>
  <si>
    <t>V1328</t>
  </si>
  <si>
    <t>V1329</t>
  </si>
  <si>
    <t>V1330</t>
  </si>
  <si>
    <t>V1331</t>
  </si>
  <si>
    <t>V1332</t>
  </si>
  <si>
    <t>V1333</t>
  </si>
  <si>
    <t>V1334</t>
  </si>
  <si>
    <t>V1335</t>
  </si>
  <si>
    <t>V1336</t>
  </si>
  <si>
    <t>V1337</t>
  </si>
  <si>
    <t>V1338</t>
  </si>
  <si>
    <t>V1339</t>
  </si>
  <si>
    <t>V1340</t>
  </si>
  <si>
    <t>V1341</t>
  </si>
  <si>
    <t>V1342</t>
  </si>
  <si>
    <t>V1343</t>
  </si>
  <si>
    <t>V1344</t>
  </si>
  <si>
    <t>V1345</t>
  </si>
  <si>
    <t>V1346</t>
  </si>
  <si>
    <t>V1347</t>
  </si>
  <si>
    <t>V1348</t>
  </si>
  <si>
    <t>V1349</t>
  </si>
  <si>
    <t>V1350</t>
  </si>
  <si>
    <t>V1351</t>
  </si>
  <si>
    <t>V1352</t>
  </si>
  <si>
    <t>V1353</t>
  </si>
  <si>
    <t>V1354</t>
  </si>
  <si>
    <t>V1355</t>
  </si>
  <si>
    <t>V1356</t>
  </si>
  <si>
    <t>V1357</t>
  </si>
  <si>
    <t>V1358</t>
  </si>
  <si>
    <t>V1359</t>
  </si>
  <si>
    <t>V1360</t>
  </si>
  <si>
    <t>V1361</t>
  </si>
  <si>
    <t>V1362</t>
  </si>
  <si>
    <t>V1363</t>
  </si>
  <si>
    <t>V1364</t>
  </si>
  <si>
    <t>V1365</t>
  </si>
  <si>
    <t>V1366</t>
  </si>
  <si>
    <t>V1367</t>
  </si>
  <si>
    <t>V1368</t>
  </si>
  <si>
    <t>V1369</t>
  </si>
  <si>
    <t>V1370</t>
  </si>
  <si>
    <t>V1371</t>
  </si>
  <si>
    <t>V1372</t>
  </si>
  <si>
    <t>V1373</t>
  </si>
  <si>
    <t>V1374</t>
  </si>
  <si>
    <t>V1375</t>
  </si>
  <si>
    <t>V1376</t>
  </si>
  <si>
    <t>V1377</t>
  </si>
  <si>
    <t>V1378</t>
  </si>
  <si>
    <t>V1379</t>
  </si>
  <si>
    <t>V1380</t>
  </si>
  <si>
    <t>V1381</t>
  </si>
  <si>
    <t>V1382</t>
  </si>
  <si>
    <t>V1383</t>
  </si>
  <si>
    <t>V1384</t>
  </si>
  <si>
    <t>V1385</t>
  </si>
  <si>
    <t>V1386</t>
  </si>
  <si>
    <t>V1387</t>
  </si>
  <si>
    <t>V1388</t>
  </si>
  <si>
    <t>V1389</t>
  </si>
  <si>
    <t>V1390</t>
  </si>
  <si>
    <t>V1391</t>
  </si>
  <si>
    <t>V1392</t>
  </si>
  <si>
    <t>V1393</t>
  </si>
  <si>
    <t>V1394</t>
  </si>
  <si>
    <t>V1395</t>
  </si>
  <si>
    <t>V1396</t>
  </si>
  <si>
    <t>V1397</t>
  </si>
  <si>
    <t>V1398</t>
  </si>
  <si>
    <t>V1399</t>
  </si>
  <si>
    <t>V1400</t>
  </si>
  <si>
    <t>V1401</t>
  </si>
  <si>
    <t>V1402</t>
  </si>
  <si>
    <t>V1403</t>
  </si>
  <si>
    <t>V1404</t>
  </si>
  <si>
    <t>V1405</t>
  </si>
  <si>
    <t>V1406</t>
  </si>
  <si>
    <t>V1407</t>
  </si>
  <si>
    <t>V1408</t>
  </si>
  <si>
    <t>V1409</t>
  </si>
  <si>
    <t>V1410</t>
  </si>
  <si>
    <t>V1411</t>
  </si>
  <si>
    <t>V1412</t>
  </si>
  <si>
    <t>V1413</t>
  </si>
  <si>
    <t>V1414</t>
  </si>
  <si>
    <t>V1415</t>
  </si>
  <si>
    <t>V1416</t>
  </si>
  <si>
    <t>V1417</t>
  </si>
  <si>
    <t>V1418</t>
  </si>
  <si>
    <t>V1419</t>
  </si>
  <si>
    <t>V1420</t>
  </si>
  <si>
    <t>V1421</t>
  </si>
  <si>
    <t>V1422</t>
  </si>
  <si>
    <t>V1423</t>
  </si>
  <si>
    <t>V1424</t>
  </si>
  <si>
    <t>V1425</t>
  </si>
  <si>
    <t>V1426</t>
  </si>
  <si>
    <t>V1427</t>
  </si>
  <si>
    <t>V1428</t>
  </si>
  <si>
    <t>V1429</t>
  </si>
  <si>
    <t>V1430</t>
  </si>
  <si>
    <t>V1431</t>
  </si>
  <si>
    <t>V1432</t>
  </si>
  <si>
    <t>V1433</t>
  </si>
  <si>
    <t>V1434</t>
  </si>
  <si>
    <t>V1435</t>
  </si>
  <si>
    <t>V1436</t>
  </si>
  <si>
    <t>V1437</t>
  </si>
  <si>
    <t>V1438</t>
  </si>
  <si>
    <t>V1439</t>
  </si>
  <si>
    <t>V1440</t>
  </si>
  <si>
    <t>V1441</t>
  </si>
  <si>
    <t>V1442</t>
  </si>
  <si>
    <t>V1443</t>
  </si>
  <si>
    <t>V1444</t>
  </si>
  <si>
    <t>V1445</t>
  </si>
  <si>
    <t>V1446</t>
  </si>
  <si>
    <t>V1447</t>
  </si>
  <si>
    <t>V1448</t>
  </si>
  <si>
    <t>V1449</t>
  </si>
  <si>
    <t>V1450</t>
  </si>
  <si>
    <t>V1451</t>
  </si>
  <si>
    <t>V1452</t>
  </si>
  <si>
    <t>V1453</t>
  </si>
  <si>
    <t>V1454</t>
  </si>
  <si>
    <t>V1455</t>
  </si>
  <si>
    <t>V1456</t>
  </si>
  <si>
    <t>V1457</t>
  </si>
  <si>
    <t>V1458</t>
  </si>
  <si>
    <t>V1459</t>
  </si>
  <si>
    <t>V1460</t>
  </si>
  <si>
    <t>V1461</t>
  </si>
  <si>
    <t>V1462</t>
  </si>
  <si>
    <t>V1463</t>
  </si>
  <si>
    <t>V1464</t>
  </si>
  <si>
    <t>V1465</t>
  </si>
  <si>
    <t>V1466</t>
  </si>
  <si>
    <t>V1467</t>
  </si>
  <si>
    <t>V1468</t>
  </si>
  <si>
    <t>V1469</t>
  </si>
  <si>
    <t>V1470</t>
  </si>
  <si>
    <t>V1471</t>
  </si>
  <si>
    <t>V1472</t>
  </si>
  <si>
    <t>V1473</t>
  </si>
  <si>
    <t>V1474</t>
  </si>
  <si>
    <t>V1475</t>
  </si>
  <si>
    <t>V1476</t>
  </si>
  <si>
    <t>V1477</t>
  </si>
  <si>
    <t>V1478</t>
  </si>
  <si>
    <t>V1479</t>
  </si>
  <si>
    <t>V1480</t>
  </si>
  <si>
    <t>V1481</t>
  </si>
  <si>
    <t>V1482</t>
  </si>
  <si>
    <t>V1483</t>
  </si>
  <si>
    <t>V1484</t>
  </si>
  <si>
    <t>V1485</t>
  </si>
  <si>
    <t>V1486</t>
  </si>
  <si>
    <t>V1487</t>
  </si>
  <si>
    <t>V1488</t>
  </si>
  <si>
    <t>V1489</t>
  </si>
  <si>
    <t>V1490</t>
  </si>
  <si>
    <t>V1491</t>
  </si>
  <si>
    <t>V1492</t>
  </si>
  <si>
    <t>V1493</t>
  </si>
  <si>
    <t>V1494</t>
  </si>
  <si>
    <t>V1495</t>
  </si>
  <si>
    <t>V1496</t>
  </si>
  <si>
    <t>V1497</t>
  </si>
  <si>
    <t>V1498</t>
  </si>
  <si>
    <t>V1499</t>
  </si>
  <si>
    <t>V1500</t>
  </si>
  <si>
    <t>V1501</t>
  </si>
  <si>
    <t>V1502</t>
  </si>
  <si>
    <t>V1503</t>
  </si>
  <si>
    <t>V1504</t>
  </si>
  <si>
    <t>V1505</t>
  </si>
  <si>
    <t>V1506</t>
  </si>
  <si>
    <t>V1507</t>
  </si>
  <si>
    <t>V1508</t>
  </si>
  <si>
    <t>V1509</t>
  </si>
  <si>
    <t>V1510</t>
  </si>
  <si>
    <t>V1511</t>
  </si>
  <si>
    <t>V1512</t>
  </si>
  <si>
    <t>V1513</t>
  </si>
  <si>
    <t>V1514</t>
  </si>
  <si>
    <t>V1515</t>
  </si>
  <si>
    <t>V1516</t>
  </si>
  <si>
    <t>V1517</t>
  </si>
  <si>
    <t>V1518</t>
  </si>
  <si>
    <t>V1519</t>
  </si>
  <si>
    <t>V1520</t>
  </si>
  <si>
    <t>V1521</t>
  </si>
  <si>
    <t>V1522</t>
  </si>
  <si>
    <t>V1523</t>
  </si>
  <si>
    <t>V1524</t>
  </si>
  <si>
    <t>V1525</t>
  </si>
  <si>
    <t>V1526</t>
  </si>
  <si>
    <t>V1527</t>
  </si>
  <si>
    <t>V1528</t>
  </si>
  <si>
    <t>V1529</t>
  </si>
  <si>
    <t>V1530</t>
  </si>
  <si>
    <t>V1531</t>
  </si>
  <si>
    <t>V1532</t>
  </si>
  <si>
    <t>V1533</t>
  </si>
  <si>
    <t>V1534</t>
  </si>
  <si>
    <t>V1535</t>
  </si>
  <si>
    <t>V1536</t>
  </si>
  <si>
    <t>V1537</t>
  </si>
  <si>
    <t>V1538</t>
  </si>
  <si>
    <t>V1539</t>
  </si>
  <si>
    <t>V1540</t>
  </si>
  <si>
    <t>V1541</t>
  </si>
  <si>
    <t>V1542</t>
  </si>
  <si>
    <t>V1543</t>
  </si>
  <si>
    <t>V1544</t>
  </si>
  <si>
    <t>V1545</t>
  </si>
  <si>
    <t>V1546</t>
  </si>
  <si>
    <t>V1547</t>
  </si>
  <si>
    <t>V1548</t>
  </si>
  <si>
    <t>V1549</t>
  </si>
  <si>
    <t>V1550</t>
  </si>
  <si>
    <t>V1551</t>
  </si>
  <si>
    <t>V1552</t>
  </si>
  <si>
    <t>V1553</t>
  </si>
  <si>
    <t>V1554</t>
  </si>
  <si>
    <t>V1555</t>
  </si>
  <si>
    <t>V1556</t>
  </si>
  <si>
    <t>V1557</t>
  </si>
  <si>
    <t>V1558</t>
  </si>
  <si>
    <t>V1559</t>
  </si>
  <si>
    <t>V1560</t>
  </si>
  <si>
    <t>V1561</t>
  </si>
  <si>
    <t>V1562</t>
  </si>
  <si>
    <t>V1563</t>
  </si>
  <si>
    <t>V1564</t>
  </si>
  <si>
    <t>V1565</t>
  </si>
  <si>
    <t>V1566</t>
  </si>
  <si>
    <t>V1567</t>
  </si>
  <si>
    <t>V1568</t>
  </si>
  <si>
    <t>V1569</t>
  </si>
  <si>
    <t>V1570</t>
  </si>
  <si>
    <t>V1571</t>
  </si>
  <si>
    <t>V1572</t>
  </si>
  <si>
    <t>V1573</t>
  </si>
  <si>
    <t>V1574</t>
  </si>
  <si>
    <t>V1575</t>
  </si>
  <si>
    <t>V1576</t>
  </si>
  <si>
    <t>V1577</t>
  </si>
  <si>
    <t>V1578</t>
  </si>
  <si>
    <t>V1579</t>
  </si>
  <si>
    <t>V1580</t>
  </si>
  <si>
    <t>V1581</t>
  </si>
  <si>
    <t>V1582</t>
  </si>
  <si>
    <t>V1583</t>
  </si>
  <si>
    <t>V1584</t>
  </si>
  <si>
    <t>V1585</t>
  </si>
  <si>
    <t>V1586</t>
  </si>
  <si>
    <t>V1587</t>
  </si>
  <si>
    <t>V1588</t>
  </si>
  <si>
    <t>V1589</t>
  </si>
  <si>
    <t>V1590</t>
  </si>
  <si>
    <t>V1591</t>
  </si>
  <si>
    <t>V1592</t>
  </si>
  <si>
    <t>V1593</t>
  </si>
  <si>
    <t>V1594</t>
  </si>
  <si>
    <t>V1595</t>
  </si>
  <si>
    <t>V1596</t>
  </si>
  <si>
    <t>V1597</t>
  </si>
  <si>
    <t>V1598</t>
  </si>
  <si>
    <t>V1599</t>
  </si>
  <si>
    <t>V1600</t>
  </si>
  <si>
    <t>V1601</t>
  </si>
  <si>
    <t>V1602</t>
  </si>
  <si>
    <t>V1603</t>
  </si>
  <si>
    <t>V1604</t>
  </si>
  <si>
    <t>V1605</t>
  </si>
  <si>
    <t>V1606</t>
  </si>
  <si>
    <t>V1607</t>
  </si>
  <si>
    <t>V1608</t>
  </si>
  <si>
    <t>V1609</t>
  </si>
  <si>
    <t>V1610</t>
  </si>
  <si>
    <t>V1611</t>
  </si>
  <si>
    <t>V1612</t>
  </si>
  <si>
    <t>V1613</t>
  </si>
  <si>
    <t>V1614</t>
  </si>
  <si>
    <t>V1615</t>
  </si>
  <si>
    <t>V1616</t>
  </si>
  <si>
    <t>V1617</t>
  </si>
  <si>
    <t>V1618</t>
  </si>
  <si>
    <t>V1619</t>
  </si>
  <si>
    <t>V1620</t>
  </si>
  <si>
    <t>V1621</t>
  </si>
  <si>
    <t>V1622</t>
  </si>
  <si>
    <t>V1623</t>
  </si>
  <si>
    <t>V1624</t>
  </si>
  <si>
    <t>V1625</t>
  </si>
  <si>
    <t>V1626</t>
  </si>
  <si>
    <t>V1627</t>
  </si>
  <si>
    <t>V1628</t>
  </si>
  <si>
    <t>V1629</t>
  </si>
  <si>
    <t>V1630</t>
  </si>
  <si>
    <t>V1631</t>
  </si>
  <si>
    <t>V1632</t>
  </si>
  <si>
    <t>V1633</t>
  </si>
  <si>
    <t>V1634</t>
  </si>
  <si>
    <t>V1635</t>
  </si>
  <si>
    <t>V1636</t>
  </si>
  <si>
    <t>V1637</t>
  </si>
  <si>
    <t>V1638</t>
  </si>
  <si>
    <t>V1639</t>
  </si>
  <si>
    <t>V1640</t>
  </si>
  <si>
    <t>V1641</t>
  </si>
  <si>
    <t>V1642</t>
  </si>
  <si>
    <t>V1643</t>
  </si>
  <si>
    <t>V1644</t>
  </si>
  <si>
    <t>V1645</t>
  </si>
  <si>
    <t>V1646</t>
  </si>
  <si>
    <t>V1647</t>
  </si>
  <si>
    <t>V1648</t>
  </si>
  <si>
    <t>V1649</t>
  </si>
  <si>
    <t>V1650</t>
  </si>
  <si>
    <t>V1651</t>
  </si>
  <si>
    <t>V1652</t>
  </si>
  <si>
    <t>V1653</t>
  </si>
  <si>
    <t>V1654</t>
  </si>
  <si>
    <t>V1655</t>
  </si>
  <si>
    <t>V1656</t>
  </si>
  <si>
    <t>V1657</t>
  </si>
  <si>
    <t>V1658</t>
  </si>
  <si>
    <t>V1659</t>
  </si>
  <si>
    <t>V1660</t>
  </si>
  <si>
    <t>V1661</t>
  </si>
  <si>
    <t>V1662</t>
  </si>
  <si>
    <t>V1663</t>
  </si>
  <si>
    <t>V1664</t>
  </si>
  <si>
    <t>V1665</t>
  </si>
  <si>
    <t>V1666</t>
  </si>
  <si>
    <t>V1667</t>
  </si>
  <si>
    <t>V1668</t>
  </si>
  <si>
    <t>V1669</t>
  </si>
  <si>
    <t>V1670</t>
  </si>
  <si>
    <t>V1671</t>
  </si>
  <si>
    <t>V1672</t>
  </si>
  <si>
    <t>V1673</t>
  </si>
  <si>
    <t>V1674</t>
  </si>
  <si>
    <t>V1675</t>
  </si>
  <si>
    <t>V1676</t>
  </si>
  <si>
    <t>V1677</t>
  </si>
  <si>
    <t>V1678</t>
  </si>
  <si>
    <t>V1679</t>
  </si>
  <si>
    <t>V1680</t>
  </si>
  <si>
    <t>V1681</t>
  </si>
  <si>
    <t>V1682</t>
  </si>
  <si>
    <t>V1683</t>
  </si>
  <si>
    <t>V1684</t>
  </si>
  <si>
    <t>V1685</t>
  </si>
  <si>
    <t>V1686</t>
  </si>
  <si>
    <t>V1687</t>
  </si>
  <si>
    <t>V1688</t>
  </si>
  <si>
    <t>V1689</t>
  </si>
  <si>
    <t>V1690</t>
  </si>
  <si>
    <t>V1691</t>
  </si>
  <si>
    <t>V1692</t>
  </si>
  <si>
    <t>V1693</t>
  </si>
  <si>
    <t>V1694</t>
  </si>
  <si>
    <t>V1695</t>
  </si>
  <si>
    <t>V1696</t>
  </si>
  <si>
    <t>V1697</t>
  </si>
  <si>
    <t>V1698</t>
  </si>
  <si>
    <t>V1699</t>
  </si>
  <si>
    <t>V1700</t>
  </si>
  <si>
    <t>V1701</t>
  </si>
  <si>
    <t>V1702</t>
  </si>
  <si>
    <t>V1703</t>
  </si>
  <si>
    <t>V1704</t>
  </si>
  <si>
    <t>V1705</t>
  </si>
  <si>
    <t>V1706</t>
  </si>
  <si>
    <t>V1707</t>
  </si>
  <si>
    <t>V1708</t>
  </si>
  <si>
    <t>V1709</t>
  </si>
  <si>
    <t>V1710</t>
  </si>
  <si>
    <t>V1711</t>
  </si>
  <si>
    <t>V1712</t>
  </si>
  <si>
    <t>V1713</t>
  </si>
  <si>
    <t>V1714</t>
  </si>
  <si>
    <t>V1715</t>
  </si>
  <si>
    <t>V1716</t>
  </si>
  <si>
    <t>V1717</t>
  </si>
  <si>
    <t>V1718</t>
  </si>
  <si>
    <t>V1719</t>
  </si>
  <si>
    <t>V1720</t>
  </si>
  <si>
    <t>V1721</t>
  </si>
  <si>
    <t>V1722</t>
  </si>
  <si>
    <t>V1723</t>
  </si>
  <si>
    <t>V1724</t>
  </si>
  <si>
    <t>V1725</t>
  </si>
  <si>
    <t>V1726</t>
  </si>
  <si>
    <t>V1727</t>
  </si>
  <si>
    <t>V1728</t>
  </si>
  <si>
    <t>V1729</t>
  </si>
  <si>
    <t>V1730</t>
  </si>
  <si>
    <t>V1731</t>
  </si>
  <si>
    <t>V1732</t>
  </si>
  <si>
    <t>V1733</t>
  </si>
  <si>
    <t>V1734</t>
  </si>
  <si>
    <t>V1735</t>
  </si>
  <si>
    <t>V1736</t>
  </si>
  <si>
    <t>V1737</t>
  </si>
  <si>
    <t>V1738</t>
  </si>
  <si>
    <t>V1739</t>
  </si>
  <si>
    <t>V1740</t>
  </si>
  <si>
    <t>V1741</t>
  </si>
  <si>
    <t>V1742</t>
  </si>
  <si>
    <t>V1743</t>
  </si>
  <si>
    <t>V1744</t>
  </si>
  <si>
    <t>V1745</t>
  </si>
  <si>
    <t>V1746</t>
  </si>
  <si>
    <t>V1747</t>
  </si>
  <si>
    <t>V1748</t>
  </si>
  <si>
    <t>V1749</t>
  </si>
  <si>
    <t>V1750</t>
  </si>
  <si>
    <t>V1751</t>
  </si>
  <si>
    <t>V1752</t>
  </si>
  <si>
    <t>V1753</t>
  </si>
  <si>
    <t>V1754</t>
  </si>
  <si>
    <t>V1755</t>
  </si>
  <si>
    <t>V1756</t>
  </si>
  <si>
    <t>V1757</t>
  </si>
  <si>
    <t>V1758</t>
  </si>
  <si>
    <t>V1759</t>
  </si>
  <si>
    <t>V1760</t>
  </si>
  <si>
    <t>V1761</t>
  </si>
  <si>
    <t>V1762</t>
  </si>
  <si>
    <t>V1763</t>
  </si>
  <si>
    <t>V1764</t>
  </si>
  <si>
    <t>V1765</t>
  </si>
  <si>
    <t>V1766</t>
  </si>
  <si>
    <t>V1767</t>
  </si>
  <si>
    <t>V1768</t>
  </si>
  <si>
    <t>V1769</t>
  </si>
  <si>
    <t>V1770</t>
  </si>
  <si>
    <t>V1771</t>
  </si>
  <si>
    <t>V1772</t>
  </si>
  <si>
    <t>V1773</t>
  </si>
  <si>
    <t>V1774</t>
  </si>
  <si>
    <t>V1775</t>
  </si>
  <si>
    <t>V1776</t>
  </si>
  <si>
    <t>V1777</t>
  </si>
  <si>
    <t>V1778</t>
  </si>
  <si>
    <t>V1779</t>
  </si>
  <si>
    <t>V1780</t>
  </si>
  <si>
    <t>V1781</t>
  </si>
  <si>
    <t>V1782</t>
  </si>
  <si>
    <t>V1783</t>
  </si>
  <si>
    <t>V1784</t>
  </si>
  <si>
    <t>V1785</t>
  </si>
  <si>
    <t>V1786</t>
  </si>
  <si>
    <t>V1787</t>
  </si>
  <si>
    <t>V1788</t>
  </si>
  <si>
    <t>V1789</t>
  </si>
  <si>
    <t>V1790</t>
  </si>
  <si>
    <t>V1791</t>
  </si>
  <si>
    <t>V1792</t>
  </si>
  <si>
    <t>V1793</t>
  </si>
  <si>
    <t>V1794</t>
  </si>
  <si>
    <t>V1795</t>
  </si>
  <si>
    <t>V1796</t>
  </si>
  <si>
    <t>V1797</t>
  </si>
  <si>
    <t>V1798</t>
  </si>
  <si>
    <t>V1799</t>
  </si>
  <si>
    <t>V1800</t>
  </si>
  <si>
    <t>V1801</t>
  </si>
  <si>
    <t>V1802</t>
  </si>
  <si>
    <t>V1803</t>
  </si>
  <si>
    <t>V1804</t>
  </si>
  <si>
    <t>V1805</t>
  </si>
  <si>
    <t>V1806</t>
  </si>
  <si>
    <t>V1807</t>
  </si>
  <si>
    <t>V1808</t>
  </si>
  <si>
    <t>V1809</t>
  </si>
  <si>
    <t>V1810</t>
  </si>
  <si>
    <t>V1811</t>
  </si>
  <si>
    <t>V1812</t>
  </si>
  <si>
    <t>V1813</t>
  </si>
  <si>
    <t>V1814</t>
  </si>
  <si>
    <t>V1815</t>
  </si>
  <si>
    <t>V1816</t>
  </si>
  <si>
    <t>V1817</t>
  </si>
  <si>
    <t>V1818</t>
  </si>
  <si>
    <t>V1819</t>
  </si>
  <si>
    <t>V1820</t>
  </si>
  <si>
    <t>V1821</t>
  </si>
  <si>
    <t>V1822</t>
  </si>
  <si>
    <t>V1823</t>
  </si>
  <si>
    <t>V1824</t>
  </si>
  <si>
    <t>V1825</t>
  </si>
  <si>
    <t>V1826</t>
  </si>
  <si>
    <t>V1827</t>
  </si>
  <si>
    <t>V1828</t>
  </si>
  <si>
    <t>V1829</t>
  </si>
  <si>
    <t>V1830</t>
  </si>
  <si>
    <t>V1831</t>
  </si>
  <si>
    <t>V1832</t>
  </si>
  <si>
    <t>V1833</t>
  </si>
  <si>
    <t>V1834</t>
  </si>
  <si>
    <t>V1835</t>
  </si>
  <si>
    <t>V1836</t>
  </si>
  <si>
    <t>V1837</t>
  </si>
  <si>
    <t>V1838</t>
  </si>
  <si>
    <t>V1839</t>
  </si>
  <si>
    <t>V1840</t>
  </si>
  <si>
    <t>V1841</t>
  </si>
  <si>
    <t>V1842</t>
  </si>
  <si>
    <t>V1843</t>
  </si>
  <si>
    <t>V1844</t>
  </si>
  <si>
    <t>V1845</t>
  </si>
  <si>
    <t>V1846</t>
  </si>
  <si>
    <t>V1847</t>
  </si>
  <si>
    <t>V1848</t>
  </si>
  <si>
    <t>V1849</t>
  </si>
  <si>
    <t>V1850</t>
  </si>
  <si>
    <t>V1851</t>
  </si>
  <si>
    <t>V1852</t>
  </si>
  <si>
    <t>V1853</t>
  </si>
  <si>
    <t>V1854</t>
  </si>
  <si>
    <t>V1855</t>
  </si>
  <si>
    <t>V1856</t>
  </si>
  <si>
    <t>V1857</t>
  </si>
  <si>
    <t>V1858</t>
  </si>
  <si>
    <t>V1859</t>
  </si>
  <si>
    <t>V1860</t>
  </si>
  <si>
    <t>V1861</t>
  </si>
  <si>
    <t>V1862</t>
  </si>
  <si>
    <t>V1863</t>
  </si>
  <si>
    <t>V1864</t>
  </si>
  <si>
    <t>V1865</t>
  </si>
  <si>
    <t>V1866</t>
  </si>
  <si>
    <t>V1867</t>
  </si>
  <si>
    <t>V1868</t>
  </si>
  <si>
    <t>V1869</t>
  </si>
  <si>
    <t>V1870</t>
  </si>
  <si>
    <t>V1871</t>
  </si>
  <si>
    <t>V1872</t>
  </si>
  <si>
    <t>V1873</t>
  </si>
  <si>
    <t>V1874</t>
  </si>
  <si>
    <t>V1875</t>
  </si>
  <si>
    <t>V1876</t>
  </si>
  <si>
    <t>V1877</t>
  </si>
  <si>
    <t>V1878</t>
  </si>
  <si>
    <t>V1879</t>
  </si>
  <si>
    <t>V1880</t>
  </si>
  <si>
    <t>V1881</t>
  </si>
  <si>
    <t>V1882</t>
  </si>
  <si>
    <t>V1883</t>
  </si>
  <si>
    <t>V1884</t>
  </si>
  <si>
    <t>V1885</t>
  </si>
  <si>
    <t>V1886</t>
  </si>
  <si>
    <t>V1887</t>
  </si>
  <si>
    <t>V1888</t>
  </si>
  <si>
    <t>V1889</t>
  </si>
  <si>
    <t>V1890</t>
  </si>
  <si>
    <t>V1891</t>
  </si>
  <si>
    <t>V1892</t>
  </si>
  <si>
    <t>V1893</t>
  </si>
  <si>
    <t>V1894</t>
  </si>
  <si>
    <t>V1895</t>
  </si>
  <si>
    <t>V1896</t>
  </si>
  <si>
    <t>V1897</t>
  </si>
  <si>
    <t>V1898</t>
  </si>
  <si>
    <t>V1899</t>
  </si>
  <si>
    <t>V1900</t>
  </si>
  <si>
    <t>V1901</t>
  </si>
  <si>
    <t>V1902</t>
  </si>
  <si>
    <t>V1903</t>
  </si>
  <si>
    <t>V1904</t>
  </si>
  <si>
    <t>V1905</t>
  </si>
  <si>
    <t>V1906</t>
  </si>
  <si>
    <t>V1907</t>
  </si>
  <si>
    <t>V1908</t>
  </si>
  <si>
    <t>V1909</t>
  </si>
  <si>
    <t>V1910</t>
  </si>
  <si>
    <t>V1911</t>
  </si>
  <si>
    <t>V1912</t>
  </si>
  <si>
    <t>V1913</t>
  </si>
  <si>
    <t>V1914</t>
  </si>
  <si>
    <t>V1915</t>
  </si>
  <si>
    <t>V1916</t>
  </si>
  <si>
    <t>V1917</t>
  </si>
  <si>
    <t>V1918</t>
  </si>
  <si>
    <t>V1919</t>
  </si>
  <si>
    <t>V1920</t>
  </si>
  <si>
    <t>V1921</t>
  </si>
  <si>
    <t>V1922</t>
  </si>
  <si>
    <t>V1923</t>
  </si>
  <si>
    <t>V1924</t>
  </si>
  <si>
    <t>V1925</t>
  </si>
  <si>
    <t>V1926</t>
  </si>
  <si>
    <t>V1927</t>
  </si>
  <si>
    <t>V1928</t>
  </si>
  <si>
    <t>V1929</t>
  </si>
  <si>
    <t>V1930</t>
  </si>
  <si>
    <t>V1931</t>
  </si>
  <si>
    <t>V1932</t>
  </si>
  <si>
    <t>V1933</t>
  </si>
  <si>
    <t>V1934</t>
  </si>
  <si>
    <t>V1935</t>
  </si>
  <si>
    <t>V1936</t>
  </si>
  <si>
    <t>V1937</t>
  </si>
  <si>
    <t>V1938</t>
  </si>
  <si>
    <t>V1939</t>
  </si>
  <si>
    <t>V1940</t>
  </si>
  <si>
    <t>V1941</t>
  </si>
  <si>
    <t>V1942</t>
  </si>
  <si>
    <t>V1943</t>
  </si>
  <si>
    <t>V1944</t>
  </si>
  <si>
    <t>V1945</t>
  </si>
  <si>
    <t>V1946</t>
  </si>
  <si>
    <t>V1947</t>
  </si>
  <si>
    <t>V1948</t>
  </si>
  <si>
    <t>V1949</t>
  </si>
  <si>
    <t>V1950</t>
  </si>
  <si>
    <t>V1951</t>
  </si>
  <si>
    <t>V1952</t>
  </si>
  <si>
    <t>V1953</t>
  </si>
  <si>
    <t>V1954</t>
  </si>
  <si>
    <t>V1955</t>
  </si>
  <si>
    <t>V1956</t>
  </si>
  <si>
    <t>V1957</t>
  </si>
  <si>
    <t>V1958</t>
  </si>
  <si>
    <t>V1959</t>
  </si>
  <si>
    <t>V1960</t>
  </si>
  <si>
    <t>V1961</t>
  </si>
  <si>
    <t>V1962</t>
  </si>
  <si>
    <t>V1963</t>
  </si>
  <si>
    <t>V1964</t>
  </si>
  <si>
    <t>V1965</t>
  </si>
  <si>
    <t>V1966</t>
  </si>
  <si>
    <t>V1967</t>
  </si>
  <si>
    <t>V1968</t>
  </si>
  <si>
    <t>V1969</t>
  </si>
  <si>
    <t>V1970</t>
  </si>
  <si>
    <t>V1971</t>
  </si>
  <si>
    <t>V1972</t>
  </si>
  <si>
    <t>V1973</t>
  </si>
  <si>
    <t>V1974</t>
  </si>
  <si>
    <t>V1975</t>
  </si>
  <si>
    <t>V1976</t>
  </si>
  <si>
    <t>V1977</t>
  </si>
  <si>
    <t>V1978</t>
  </si>
  <si>
    <t>V1979</t>
  </si>
  <si>
    <t>V1980</t>
  </si>
  <si>
    <t>V1981</t>
  </si>
  <si>
    <t>V1982</t>
  </si>
  <si>
    <t>V1983</t>
  </si>
  <si>
    <t>V1984</t>
  </si>
  <si>
    <t>V1985</t>
  </si>
  <si>
    <t>V1986</t>
  </si>
  <si>
    <t>V1987</t>
  </si>
  <si>
    <t>V1988</t>
  </si>
  <si>
    <t>V1989</t>
  </si>
  <si>
    <t>V1990</t>
  </si>
  <si>
    <t>V1991</t>
  </si>
  <si>
    <t>V1992</t>
  </si>
  <si>
    <t>V1993</t>
  </si>
  <si>
    <t>V1994</t>
  </si>
  <si>
    <t>V1995</t>
  </si>
  <si>
    <t>V1996</t>
  </si>
  <si>
    <t>V1997</t>
  </si>
  <si>
    <t>V1998</t>
  </si>
  <si>
    <t>V1999</t>
  </si>
  <si>
    <t>V2000</t>
  </si>
  <si>
    <t>V2001</t>
  </si>
  <si>
    <t>V2002</t>
  </si>
  <si>
    <t>V2003</t>
  </si>
  <si>
    <t>V2004</t>
  </si>
  <si>
    <t>V2005</t>
  </si>
  <si>
    <t>V2006</t>
  </si>
  <si>
    <t>V2007</t>
  </si>
  <si>
    <t>V2008</t>
  </si>
  <si>
    <t>V2009</t>
  </si>
  <si>
    <t>V2010</t>
  </si>
  <si>
    <t>V2011</t>
  </si>
  <si>
    <t>V2012</t>
  </si>
  <si>
    <t>V2013</t>
  </si>
  <si>
    <t>V2014</t>
  </si>
  <si>
    <t>V2015</t>
  </si>
  <si>
    <t>V2016</t>
  </si>
  <si>
    <t>V2017</t>
  </si>
  <si>
    <t>V2018</t>
  </si>
  <si>
    <t>V2019</t>
  </si>
  <si>
    <t>V2020</t>
  </si>
  <si>
    <t>V2021</t>
  </si>
  <si>
    <t>V2022</t>
  </si>
  <si>
    <t>V2023</t>
  </si>
  <si>
    <t>V2024</t>
  </si>
  <si>
    <t>V2025</t>
  </si>
  <si>
    <t>V2026</t>
  </si>
  <si>
    <t>V2027</t>
  </si>
  <si>
    <t>V2028</t>
  </si>
  <si>
    <t>V2029</t>
  </si>
  <si>
    <t>V2030</t>
  </si>
  <si>
    <t>V2031</t>
  </si>
  <si>
    <t>V2032</t>
  </si>
  <si>
    <t>V2033</t>
  </si>
  <si>
    <t>V2034</t>
  </si>
  <si>
    <t>V2035</t>
  </si>
  <si>
    <t>V2036</t>
  </si>
  <si>
    <t>V2037</t>
  </si>
  <si>
    <t>V2038</t>
  </si>
  <si>
    <t>V2039</t>
  </si>
  <si>
    <t>V2040</t>
  </si>
  <si>
    <t>V2041</t>
  </si>
  <si>
    <t>V2042</t>
  </si>
  <si>
    <t>V2043</t>
  </si>
  <si>
    <t>V2044</t>
  </si>
  <si>
    <t>V2045</t>
  </si>
  <si>
    <t>V2046</t>
  </si>
  <si>
    <t>V2047</t>
  </si>
  <si>
    <t>V2048</t>
  </si>
  <si>
    <t>V2049</t>
  </si>
  <si>
    <t>V2050</t>
  </si>
  <si>
    <t>V2051</t>
  </si>
  <si>
    <t>V2052</t>
  </si>
  <si>
    <t>V2053</t>
  </si>
  <si>
    <t>V2054</t>
  </si>
  <si>
    <t>V2055</t>
  </si>
  <si>
    <t>V2056</t>
  </si>
  <si>
    <t>V2057</t>
  </si>
  <si>
    <t>V2058</t>
  </si>
  <si>
    <t>V2059</t>
  </si>
  <si>
    <t>V2060</t>
  </si>
  <si>
    <t>V2061</t>
  </si>
  <si>
    <t>V2062</t>
  </si>
  <si>
    <t>V2063</t>
  </si>
  <si>
    <t>V2064</t>
  </si>
  <si>
    <t>V2065</t>
  </si>
  <si>
    <t>V2066</t>
  </si>
  <si>
    <t>V2067</t>
  </si>
  <si>
    <t>V2068</t>
  </si>
  <si>
    <t>V2069</t>
  </si>
  <si>
    <t>V2070</t>
  </si>
  <si>
    <t>V2071</t>
  </si>
  <si>
    <t>V2072</t>
  </si>
  <si>
    <t>V2073</t>
  </si>
  <si>
    <t>V2074</t>
  </si>
  <si>
    <t>V2075</t>
  </si>
  <si>
    <t>V2076</t>
  </si>
  <si>
    <t>V2077</t>
  </si>
  <si>
    <t>V2078</t>
  </si>
  <si>
    <t>V2080</t>
  </si>
  <si>
    <t>V2081</t>
  </si>
  <si>
    <t>V2082</t>
  </si>
  <si>
    <t>V2083</t>
  </si>
  <si>
    <t>V2084</t>
  </si>
  <si>
    <t>V2085</t>
  </si>
  <si>
    <t>V2086</t>
  </si>
  <si>
    <t>V2087</t>
  </si>
  <si>
    <t>V2088</t>
  </si>
  <si>
    <t>V2089</t>
  </si>
  <si>
    <t>V2090</t>
  </si>
  <si>
    <t>V2091</t>
  </si>
  <si>
    <t>V2092</t>
  </si>
  <si>
    <t>V2093</t>
  </si>
  <si>
    <t>V2094</t>
  </si>
  <si>
    <t>V2095</t>
  </si>
  <si>
    <t>V2096</t>
  </si>
  <si>
    <t>V2097</t>
  </si>
  <si>
    <t>V2098</t>
  </si>
  <si>
    <t>V2099</t>
  </si>
  <si>
    <t>V2100</t>
  </si>
  <si>
    <t>V2101</t>
  </si>
  <si>
    <t>V2102</t>
  </si>
  <si>
    <t>V2103</t>
  </si>
  <si>
    <t>V2104</t>
  </si>
  <si>
    <t>V2105</t>
  </si>
  <si>
    <t>V2106</t>
  </si>
  <si>
    <t>V2107</t>
  </si>
  <si>
    <t>V2108</t>
  </si>
  <si>
    <t>V2109</t>
  </si>
  <si>
    <t>V2110</t>
  </si>
  <si>
    <t>V2111</t>
  </si>
  <si>
    <t>V2112</t>
  </si>
  <si>
    <t>V2113</t>
  </si>
  <si>
    <t>V2114</t>
  </si>
  <si>
    <t>V2115</t>
  </si>
  <si>
    <t>V2116</t>
  </si>
  <si>
    <t>V2117</t>
  </si>
  <si>
    <t>V2118</t>
  </si>
  <si>
    <t>V2119</t>
  </si>
  <si>
    <t>V2120</t>
  </si>
  <si>
    <t>V2121</t>
  </si>
  <si>
    <t>V2122</t>
  </si>
  <si>
    <t>V2123</t>
  </si>
  <si>
    <t>V2124</t>
  </si>
  <si>
    <t>V2125</t>
  </si>
  <si>
    <t>V2126</t>
  </si>
  <si>
    <t>V2127</t>
  </si>
  <si>
    <t>V2128</t>
  </si>
  <si>
    <t>V2129</t>
  </si>
  <si>
    <t>V2130</t>
  </si>
  <si>
    <t>V2131</t>
  </si>
  <si>
    <t>V2132</t>
  </si>
  <si>
    <t>V2133</t>
  </si>
  <si>
    <t>V2134</t>
  </si>
  <si>
    <t>V2135</t>
  </si>
  <si>
    <t>V2136</t>
  </si>
  <si>
    <t>V2137</t>
  </si>
  <si>
    <t>V2138</t>
  </si>
  <si>
    <t>V2139</t>
  </si>
  <si>
    <t>V2140</t>
  </si>
  <si>
    <t>V2141</t>
  </si>
  <si>
    <t>V2142</t>
  </si>
  <si>
    <t>V2143</t>
  </si>
  <si>
    <t>V2144</t>
  </si>
  <si>
    <t>V2145</t>
  </si>
  <si>
    <t>V2146</t>
  </si>
  <si>
    <t>V2147</t>
  </si>
  <si>
    <t>V2148</t>
  </si>
  <si>
    <t>V2149</t>
  </si>
  <si>
    <t>V2150</t>
  </si>
  <si>
    <t>V2151</t>
  </si>
  <si>
    <t>V2152</t>
  </si>
  <si>
    <t>V2153</t>
  </si>
  <si>
    <t>V2154</t>
  </si>
  <si>
    <t>V2155</t>
  </si>
  <si>
    <t>V2156</t>
  </si>
  <si>
    <t>V2157</t>
  </si>
  <si>
    <t>V2158</t>
  </si>
  <si>
    <t>V2159</t>
  </si>
  <si>
    <t>V2160</t>
  </si>
  <si>
    <t>V2161</t>
  </si>
  <si>
    <t>V2162</t>
  </si>
  <si>
    <t>V2163</t>
  </si>
  <si>
    <t>V2164</t>
  </si>
  <si>
    <t>V2165</t>
  </si>
  <si>
    <t>V2166</t>
  </si>
  <si>
    <t>V2167</t>
  </si>
  <si>
    <t>V2168</t>
  </si>
  <si>
    <t>V2169</t>
  </si>
  <si>
    <t>V2170</t>
  </si>
  <si>
    <t>V2171</t>
  </si>
  <si>
    <t>V2172</t>
  </si>
  <si>
    <t>V2173</t>
  </si>
  <si>
    <t>V2174</t>
  </si>
  <si>
    <t>V2175</t>
  </si>
  <si>
    <t>V2176</t>
  </si>
  <si>
    <t>V2177</t>
  </si>
  <si>
    <t>V2178</t>
  </si>
  <si>
    <t>V2179</t>
  </si>
  <si>
    <t>V2180</t>
  </si>
  <si>
    <t>V2181</t>
  </si>
  <si>
    <t>V2182</t>
  </si>
  <si>
    <t>V2183</t>
  </si>
  <si>
    <t>V2184</t>
  </si>
  <si>
    <t>V2185</t>
  </si>
  <si>
    <t>V2186</t>
  </si>
  <si>
    <t>V2187</t>
  </si>
  <si>
    <t>V2188</t>
  </si>
  <si>
    <t>V2189</t>
  </si>
  <si>
    <t>V2190</t>
  </si>
  <si>
    <t>V2191</t>
  </si>
  <si>
    <t>V2192</t>
  </si>
  <si>
    <t>V2193</t>
  </si>
  <si>
    <t>V2194</t>
  </si>
  <si>
    <t>V2195</t>
  </si>
  <si>
    <t>V2196</t>
  </si>
  <si>
    <t>V2197</t>
  </si>
  <si>
    <t>V2198</t>
  </si>
  <si>
    <t>V2199</t>
  </si>
  <si>
    <t>V2200</t>
  </si>
  <si>
    <t>V2201</t>
  </si>
  <si>
    <t>V2202</t>
  </si>
  <si>
    <t>V2203</t>
  </si>
  <si>
    <t>V2204</t>
  </si>
  <si>
    <t>V2205</t>
  </si>
  <si>
    <t>V2206</t>
  </si>
  <si>
    <t>V2207</t>
  </si>
  <si>
    <t>V2208</t>
  </si>
  <si>
    <t>V2209</t>
  </si>
  <si>
    <t>V2210</t>
  </si>
  <si>
    <t>V2211</t>
  </si>
  <si>
    <t>V2212</t>
  </si>
  <si>
    <t>V2213</t>
  </si>
  <si>
    <t>V2214</t>
  </si>
  <si>
    <t>V2215</t>
  </si>
  <si>
    <t>V2216</t>
  </si>
  <si>
    <t>V2217</t>
  </si>
  <si>
    <t>V2218</t>
  </si>
  <si>
    <t>V2219</t>
  </si>
  <si>
    <t>V2220</t>
  </si>
  <si>
    <t>V2221</t>
  </si>
  <si>
    <t>V2222</t>
  </si>
  <si>
    <t>V2223</t>
  </si>
  <si>
    <t>V2224</t>
  </si>
  <si>
    <t>V2225</t>
  </si>
  <si>
    <t>V2226</t>
  </si>
  <si>
    <t>V2227</t>
  </si>
  <si>
    <t>V2228</t>
  </si>
  <si>
    <t>V2229</t>
  </si>
  <si>
    <t>V2230</t>
  </si>
  <si>
    <t>V2231</t>
  </si>
  <si>
    <t>V2232</t>
  </si>
  <si>
    <t>V2233</t>
  </si>
  <si>
    <t>V2234</t>
  </si>
  <si>
    <t>V2235</t>
  </si>
  <si>
    <t>V2236</t>
  </si>
  <si>
    <t>V2237</t>
  </si>
  <si>
    <t>V2238</t>
  </si>
  <si>
    <t>V2239</t>
  </si>
  <si>
    <t>V2240</t>
  </si>
  <si>
    <t>V2241</t>
  </si>
  <si>
    <t>V2242</t>
  </si>
  <si>
    <t>V2243</t>
  </si>
  <si>
    <t>V2244</t>
  </si>
  <si>
    <t>V2245</t>
  </si>
  <si>
    <t>V2246</t>
  </si>
  <si>
    <t>V2247</t>
  </si>
  <si>
    <t>V2248</t>
  </si>
  <si>
    <t>V2249</t>
  </si>
  <si>
    <t>V2250</t>
  </si>
  <si>
    <t>V2251</t>
  </si>
  <si>
    <t>V2252</t>
  </si>
  <si>
    <t>V2253</t>
  </si>
  <si>
    <t>V2254</t>
  </si>
  <si>
    <t>V2255</t>
  </si>
  <si>
    <t>V2256</t>
  </si>
  <si>
    <t>V2257</t>
  </si>
  <si>
    <t>V2258</t>
  </si>
  <si>
    <t>V2259</t>
  </si>
  <si>
    <t>V2260</t>
  </si>
  <si>
    <t>V2261</t>
  </si>
  <si>
    <t>V2262</t>
  </si>
  <si>
    <t>V2263</t>
  </si>
  <si>
    <t>V2264</t>
  </si>
  <si>
    <t>V2265</t>
  </si>
  <si>
    <t>V2266</t>
  </si>
  <si>
    <t>V2267</t>
  </si>
  <si>
    <t>V2268</t>
  </si>
  <si>
    <t>V2269</t>
  </si>
  <si>
    <t>V2270</t>
  </si>
  <si>
    <t>V2271</t>
  </si>
  <si>
    <t>V2272</t>
  </si>
  <si>
    <t>V2273</t>
  </si>
  <si>
    <t>V2274</t>
  </si>
  <si>
    <t>V2275</t>
  </si>
  <si>
    <t>V2276</t>
  </si>
  <si>
    <t>V2277</t>
  </si>
  <si>
    <t>V2278</t>
  </si>
  <si>
    <t>V2279</t>
  </si>
  <si>
    <t>V2280</t>
  </si>
  <si>
    <t>V2281</t>
  </si>
  <si>
    <t>V2282</t>
  </si>
  <si>
    <t>V2283</t>
  </si>
  <si>
    <t>V2284</t>
  </si>
  <si>
    <t>V2285</t>
  </si>
  <si>
    <t>V2286</t>
  </si>
  <si>
    <t>V2287</t>
  </si>
  <si>
    <t>V2288</t>
  </si>
  <si>
    <t>V2289</t>
  </si>
  <si>
    <t>V2290</t>
  </si>
  <si>
    <t>V2291</t>
  </si>
  <si>
    <t>V2292</t>
  </si>
  <si>
    <t>V2293</t>
  </si>
  <si>
    <t>V2294</t>
  </si>
  <si>
    <t>V2295</t>
  </si>
  <si>
    <t>V2296</t>
  </si>
  <si>
    <t>V2297</t>
  </si>
  <si>
    <t>V2298</t>
  </si>
  <si>
    <t>V2299</t>
  </si>
  <si>
    <t>V2300</t>
  </si>
  <si>
    <t>V2301</t>
  </si>
  <si>
    <t>V2302</t>
  </si>
  <si>
    <t>V2303</t>
  </si>
  <si>
    <t>V2304</t>
  </si>
  <si>
    <t>V2305</t>
  </si>
  <si>
    <t>V2306</t>
  </si>
  <si>
    <t>V2307</t>
  </si>
  <si>
    <t>V2308</t>
  </si>
  <si>
    <t>V2309</t>
  </si>
  <si>
    <t>V2310</t>
  </si>
  <si>
    <t>V2311</t>
  </si>
  <si>
    <t>V2312</t>
  </si>
  <si>
    <t>V2313</t>
  </si>
  <si>
    <t>V2314</t>
  </si>
  <si>
    <t>V2315</t>
  </si>
  <si>
    <t>V2316</t>
  </si>
  <si>
    <t>V2317</t>
  </si>
  <si>
    <t>V2318</t>
  </si>
  <si>
    <t>V2319</t>
  </si>
  <si>
    <t>V2320</t>
  </si>
  <si>
    <t>V2321</t>
  </si>
  <si>
    <t>V2322</t>
  </si>
  <si>
    <t>V2323</t>
  </si>
  <si>
    <t>V2324</t>
  </si>
  <si>
    <t>V2325</t>
  </si>
  <si>
    <t>V2326</t>
  </si>
  <si>
    <t>V2327</t>
  </si>
  <si>
    <t>V2328</t>
  </si>
  <si>
    <t>V2329</t>
  </si>
  <si>
    <t>V2330</t>
  </si>
  <si>
    <t>V2331</t>
  </si>
  <si>
    <t>V2332</t>
  </si>
  <si>
    <t>V2333</t>
  </si>
  <si>
    <t>V2334</t>
  </si>
  <si>
    <t>V2335</t>
  </si>
  <si>
    <t>V2336</t>
  </si>
  <si>
    <t>V2337</t>
  </si>
  <si>
    <t>V2338</t>
  </si>
  <si>
    <t>V2339</t>
  </si>
  <si>
    <t>V2340</t>
  </si>
  <si>
    <t>V2341</t>
  </si>
  <si>
    <t>V2342</t>
  </si>
  <si>
    <t>V2343</t>
  </si>
  <si>
    <t>V2344</t>
  </si>
  <si>
    <t>V2345</t>
  </si>
  <si>
    <t>V2346</t>
  </si>
  <si>
    <t>V2347</t>
  </si>
  <si>
    <t>V2348</t>
  </si>
  <si>
    <t>V2349</t>
  </si>
  <si>
    <t>V2350</t>
  </si>
  <si>
    <t>V2351</t>
  </si>
  <si>
    <t>V2352</t>
  </si>
  <si>
    <t>V2353</t>
  </si>
  <si>
    <t>V2354</t>
  </si>
  <si>
    <t>V2355</t>
  </si>
  <si>
    <t>V2356</t>
  </si>
  <si>
    <t>V2357</t>
  </si>
  <si>
    <t>V2358</t>
  </si>
  <si>
    <t>V2359</t>
  </si>
  <si>
    <t>V2360</t>
  </si>
  <si>
    <t>V2361</t>
  </si>
  <si>
    <t>V2362</t>
  </si>
  <si>
    <t>V2363</t>
  </si>
  <si>
    <t>V2364</t>
  </si>
  <si>
    <t>V2365</t>
  </si>
  <si>
    <t>V2366</t>
  </si>
  <si>
    <t>V2367</t>
  </si>
  <si>
    <t>V2368</t>
  </si>
  <si>
    <t>V2369</t>
  </si>
  <si>
    <t>V2370</t>
  </si>
  <si>
    <t>V2371</t>
  </si>
  <si>
    <t>V2372</t>
  </si>
  <si>
    <t>V2373</t>
  </si>
  <si>
    <t>V2374</t>
  </si>
  <si>
    <t>V2375</t>
  </si>
  <si>
    <t>V2376</t>
  </si>
  <si>
    <t>V2377</t>
  </si>
  <si>
    <t>V2378</t>
  </si>
  <si>
    <t>V2379</t>
  </si>
  <si>
    <t>V2380</t>
  </si>
  <si>
    <t>V2381</t>
  </si>
  <si>
    <t>V2382</t>
  </si>
  <si>
    <t>V2383</t>
  </si>
  <si>
    <t>V2384</t>
  </si>
  <si>
    <t>V2385</t>
  </si>
  <si>
    <t>V2386</t>
  </si>
  <si>
    <t>V2387</t>
  </si>
  <si>
    <t>V2388</t>
  </si>
  <si>
    <t>V2389</t>
  </si>
  <si>
    <t>V2390</t>
  </si>
  <si>
    <t>V2391</t>
  </si>
  <si>
    <t>V2392</t>
  </si>
  <si>
    <t>V2393</t>
  </si>
  <si>
    <t>V2394</t>
  </si>
  <si>
    <t>V2395</t>
  </si>
  <si>
    <t>V2396</t>
  </si>
  <si>
    <t>V2397</t>
  </si>
  <si>
    <t>V2398</t>
  </si>
  <si>
    <t>V2399</t>
  </si>
  <si>
    <t>V2400</t>
  </si>
  <si>
    <t>V2401</t>
  </si>
  <si>
    <t>V2402</t>
  </si>
  <si>
    <t>V2403</t>
  </si>
  <si>
    <t>V2404</t>
  </si>
  <si>
    <t>V2405</t>
  </si>
  <si>
    <t>V2406</t>
  </si>
  <si>
    <t>V2407</t>
  </si>
  <si>
    <t>V2408</t>
  </si>
  <si>
    <t>V2409</t>
  </si>
  <si>
    <t>V2410</t>
  </si>
  <si>
    <t>V2411</t>
  </si>
  <si>
    <t>V2412</t>
  </si>
  <si>
    <t>V2413</t>
  </si>
  <si>
    <t>V2414</t>
  </si>
  <si>
    <t>V2415</t>
  </si>
  <si>
    <t>V2416</t>
  </si>
  <si>
    <t>V2417</t>
  </si>
  <si>
    <t>V2418</t>
  </si>
  <si>
    <t>V2419</t>
  </si>
  <si>
    <t>V2420</t>
  </si>
  <si>
    <t>V2421</t>
  </si>
  <si>
    <t>V2422</t>
  </si>
  <si>
    <t>V2423</t>
  </si>
  <si>
    <t>V2424</t>
  </si>
  <si>
    <t>V2425</t>
  </si>
  <si>
    <t>V2426</t>
  </si>
  <si>
    <t>V2427</t>
  </si>
  <si>
    <t>V2428</t>
  </si>
  <si>
    <t>V2429</t>
  </si>
  <si>
    <t>V2430</t>
  </si>
  <si>
    <t>V2431</t>
  </si>
  <si>
    <t>V2432</t>
  </si>
  <si>
    <t>V2433</t>
  </si>
  <si>
    <t>V2434</t>
  </si>
  <si>
    <t>V2435</t>
  </si>
  <si>
    <t>V2436</t>
  </si>
  <si>
    <t>V2437</t>
  </si>
  <si>
    <t>V2438</t>
  </si>
  <si>
    <t>V2439</t>
  </si>
  <si>
    <t>V2440</t>
  </si>
  <si>
    <t>V2441</t>
  </si>
  <si>
    <t>V2442</t>
  </si>
  <si>
    <t>V2443</t>
  </si>
  <si>
    <t>V2444</t>
  </si>
  <si>
    <t>V2445</t>
  </si>
  <si>
    <t>V2446</t>
  </si>
  <si>
    <t>V2447</t>
  </si>
  <si>
    <t>V2448</t>
  </si>
  <si>
    <t>V2449</t>
  </si>
  <si>
    <t>V2450</t>
  </si>
  <si>
    <t>V2451</t>
  </si>
  <si>
    <t>V2452</t>
  </si>
  <si>
    <t>V2453</t>
  </si>
  <si>
    <t>V2454</t>
  </si>
  <si>
    <t>V2455</t>
  </si>
  <si>
    <t>V2456</t>
  </si>
  <si>
    <t>V2457</t>
  </si>
  <si>
    <t>V2458</t>
  </si>
  <si>
    <t>V2459</t>
  </si>
  <si>
    <t>V2460</t>
  </si>
  <si>
    <t>V2461</t>
  </si>
  <si>
    <t>V2462</t>
  </si>
  <si>
    <t>V2463</t>
  </si>
  <si>
    <t>V2464</t>
  </si>
  <si>
    <t>V2465</t>
  </si>
  <si>
    <t>V2466</t>
  </si>
  <si>
    <t>V2467</t>
  </si>
  <si>
    <t>V2468</t>
  </si>
  <si>
    <t>V2469</t>
  </si>
  <si>
    <t>V2470</t>
  </si>
  <si>
    <t>V2471</t>
  </si>
  <si>
    <t>V2472</t>
  </si>
  <si>
    <t>V2473</t>
  </si>
  <si>
    <t>V2474</t>
  </si>
  <si>
    <t>V2475</t>
  </si>
  <si>
    <t>V2476</t>
  </si>
  <si>
    <t>V2477</t>
  </si>
  <si>
    <t>V2478</t>
  </si>
  <si>
    <t>V2479</t>
  </si>
  <si>
    <t>V2480</t>
  </si>
  <si>
    <t>V2481</t>
  </si>
  <si>
    <t>V2482</t>
  </si>
  <si>
    <t>V2483</t>
  </si>
  <si>
    <t>V2484</t>
  </si>
  <si>
    <t>V2485</t>
  </si>
  <si>
    <t>V2486</t>
  </si>
  <si>
    <t>V2487</t>
  </si>
  <si>
    <t>V2488</t>
  </si>
  <si>
    <t>V2489</t>
  </si>
  <si>
    <t>V2490</t>
  </si>
  <si>
    <t>V2491</t>
  </si>
  <si>
    <t>V2492</t>
  </si>
  <si>
    <t>V2493</t>
  </si>
  <si>
    <t>V2494</t>
  </si>
  <si>
    <t>V2495</t>
  </si>
  <si>
    <t>V2496</t>
  </si>
  <si>
    <t>V2497</t>
  </si>
  <si>
    <t>V2498</t>
  </si>
  <si>
    <t>V2499</t>
  </si>
  <si>
    <t>V2500</t>
  </si>
  <si>
    <t>V2501</t>
  </si>
  <si>
    <t>V2502</t>
  </si>
  <si>
    <t>V2503</t>
  </si>
  <si>
    <t>V2504</t>
  </si>
  <si>
    <t>V2505</t>
  </si>
  <si>
    <t>V2506</t>
  </si>
  <si>
    <t>V2507</t>
  </si>
  <si>
    <t>V2508</t>
  </si>
  <si>
    <t>V2509</t>
  </si>
  <si>
    <t>V2510</t>
  </si>
  <si>
    <t>V2511</t>
  </si>
  <si>
    <t>V2512</t>
  </si>
  <si>
    <t>V2513</t>
  </si>
  <si>
    <t>V2514</t>
  </si>
  <si>
    <t>V2515</t>
  </si>
  <si>
    <t>V2516</t>
  </si>
  <si>
    <t>V2517</t>
  </si>
  <si>
    <t>V2518</t>
  </si>
  <si>
    <t>V2519</t>
  </si>
  <si>
    <t>V2520</t>
  </si>
  <si>
    <t>V2521</t>
  </si>
  <si>
    <t>V2522</t>
  </si>
  <si>
    <t>V2523</t>
  </si>
  <si>
    <t>V2524</t>
  </si>
  <si>
    <t>V2525</t>
  </si>
  <si>
    <t>V2526</t>
  </si>
  <si>
    <t>V2527</t>
  </si>
  <si>
    <t>V2528</t>
  </si>
  <si>
    <t>V2529</t>
  </si>
  <si>
    <t>V2530</t>
  </si>
  <si>
    <t>V2531</t>
  </si>
  <si>
    <t>V2532</t>
  </si>
  <si>
    <t>V2533</t>
  </si>
  <si>
    <t>V2534</t>
  </si>
  <si>
    <t>V2535</t>
  </si>
  <si>
    <t>V2536</t>
  </si>
  <si>
    <t>V2537</t>
  </si>
  <si>
    <t>V2538</t>
  </si>
  <si>
    <t>V2539</t>
  </si>
  <si>
    <t>V2540</t>
  </si>
  <si>
    <t>V2541</t>
  </si>
  <si>
    <t>V2542</t>
  </si>
  <si>
    <t>V2543</t>
  </si>
  <si>
    <t>V2544</t>
  </si>
  <si>
    <t>V2545</t>
  </si>
  <si>
    <t>V2546</t>
  </si>
  <si>
    <t>V2547</t>
  </si>
  <si>
    <t>V2548</t>
  </si>
  <si>
    <t>V2549</t>
  </si>
  <si>
    <t>V2550</t>
  </si>
  <si>
    <t>V2551</t>
  </si>
  <si>
    <t>V2552</t>
  </si>
  <si>
    <t>V2553</t>
  </si>
  <si>
    <t>V2554</t>
  </si>
  <si>
    <t>V2555</t>
  </si>
  <si>
    <t>V2556</t>
  </si>
  <si>
    <t>V2557</t>
  </si>
  <si>
    <t>V2558</t>
  </si>
  <si>
    <t>V2559</t>
  </si>
  <si>
    <t>V2560</t>
  </si>
  <si>
    <t>V2561</t>
  </si>
  <si>
    <t>V2562</t>
  </si>
  <si>
    <t>V2563</t>
  </si>
  <si>
    <t>V2564</t>
  </si>
  <si>
    <t>V2565</t>
  </si>
  <si>
    <t>V2566</t>
  </si>
  <si>
    <t>V2567</t>
  </si>
  <si>
    <t>V2568</t>
  </si>
  <si>
    <t>V2569</t>
  </si>
  <si>
    <t>V2570</t>
  </si>
  <si>
    <t>V2571</t>
  </si>
  <si>
    <t>V2572</t>
  </si>
  <si>
    <t>V2573</t>
  </si>
  <si>
    <t>V2574</t>
  </si>
  <si>
    <t>V2575</t>
  </si>
  <si>
    <t>V2576</t>
  </si>
  <si>
    <t>V2577</t>
  </si>
  <si>
    <t>V2578</t>
  </si>
  <si>
    <t>V2579</t>
  </si>
  <si>
    <t>V2580</t>
  </si>
  <si>
    <t>V2581</t>
  </si>
  <si>
    <t>V2582</t>
  </si>
  <si>
    <t>V2583</t>
  </si>
  <si>
    <t>V2584</t>
  </si>
  <si>
    <t>V2585</t>
  </si>
  <si>
    <t>V2586</t>
  </si>
  <si>
    <t>V2587</t>
  </si>
  <si>
    <t>V2588</t>
  </si>
  <si>
    <t>V2589</t>
  </si>
  <si>
    <t>V2590</t>
  </si>
  <si>
    <t>V2591</t>
  </si>
  <si>
    <t>V2592</t>
  </si>
  <si>
    <t>V2593</t>
  </si>
  <si>
    <t>V2594</t>
  </si>
  <si>
    <t>V2595</t>
  </si>
  <si>
    <t>V2596</t>
  </si>
  <si>
    <t>V2597</t>
  </si>
  <si>
    <t>V2598</t>
  </si>
  <si>
    <t>V2599</t>
  </si>
  <si>
    <t>V2600</t>
  </si>
  <si>
    <t>V2601</t>
  </si>
  <si>
    <t>V2602</t>
  </si>
  <si>
    <t>V2603</t>
  </si>
  <si>
    <t>V2604</t>
  </si>
  <si>
    <t>V2605</t>
  </si>
  <si>
    <t>V2606</t>
  </si>
  <si>
    <t>V2607</t>
  </si>
  <si>
    <t>V2608</t>
  </si>
  <si>
    <t>V2609</t>
  </si>
  <si>
    <t>V2610</t>
  </si>
  <si>
    <t>V2611</t>
  </si>
  <si>
    <t>V2612</t>
  </si>
  <si>
    <t>V2613</t>
  </si>
  <si>
    <t>V2614</t>
  </si>
  <si>
    <t>V2615</t>
  </si>
  <si>
    <t>V2616</t>
  </si>
  <si>
    <t>V2617</t>
  </si>
  <si>
    <t>V2618</t>
  </si>
  <si>
    <t>V2619</t>
  </si>
  <si>
    <t>V2620</t>
  </si>
  <si>
    <t>V2621</t>
  </si>
  <si>
    <t>V2622</t>
  </si>
  <si>
    <t>V2623</t>
  </si>
  <si>
    <t>V2624</t>
  </si>
  <si>
    <t>V2625</t>
  </si>
  <si>
    <t>V2626</t>
  </si>
  <si>
    <t>V2627</t>
  </si>
  <si>
    <t>V2628</t>
  </si>
  <si>
    <t>V2629</t>
  </si>
  <si>
    <t>V2630</t>
  </si>
  <si>
    <t>V2631</t>
  </si>
  <si>
    <t>V2632</t>
  </si>
  <si>
    <t>V2633</t>
  </si>
  <si>
    <t>V2634</t>
  </si>
  <si>
    <t>V2635</t>
  </si>
  <si>
    <t>V2636</t>
  </si>
  <si>
    <t>V2637</t>
  </si>
  <si>
    <t>V2638</t>
  </si>
  <si>
    <t>V2639</t>
  </si>
  <si>
    <t>V2640</t>
  </si>
  <si>
    <t>V2641</t>
  </si>
  <si>
    <t>V2642</t>
  </si>
  <si>
    <t>V2643</t>
  </si>
  <si>
    <t>V2644</t>
  </si>
  <si>
    <t>V2645</t>
  </si>
  <si>
    <t>V2646</t>
  </si>
  <si>
    <t>V2647</t>
  </si>
  <si>
    <t>V2648</t>
  </si>
  <si>
    <t>V2649</t>
  </si>
  <si>
    <t>V2650</t>
  </si>
  <si>
    <t>V2651</t>
  </si>
  <si>
    <t>V2652</t>
  </si>
  <si>
    <t>V2653</t>
  </si>
  <si>
    <t>V2654</t>
  </si>
  <si>
    <t>V2655</t>
  </si>
  <si>
    <t>V2656</t>
  </si>
  <si>
    <t>V2657</t>
  </si>
  <si>
    <t>V2658</t>
  </si>
  <si>
    <t>V2659</t>
  </si>
  <si>
    <t>V2660</t>
  </si>
  <si>
    <t>V2661</t>
  </si>
  <si>
    <t>V2662</t>
  </si>
  <si>
    <t>V2663</t>
  </si>
  <si>
    <t>V2664</t>
  </si>
  <si>
    <t>V2665</t>
  </si>
  <si>
    <t>V2666</t>
  </si>
  <si>
    <t>V2667</t>
  </si>
  <si>
    <t>V2668</t>
  </si>
  <si>
    <t>V2669</t>
  </si>
  <si>
    <t>V2670</t>
  </si>
  <si>
    <t>V2671</t>
  </si>
  <si>
    <t>V2672</t>
  </si>
  <si>
    <t>V2673</t>
  </si>
  <si>
    <t>V2674</t>
  </si>
  <si>
    <t>V2675</t>
  </si>
  <si>
    <t>V2676</t>
  </si>
  <si>
    <t>V2677</t>
  </si>
  <si>
    <t>V2678</t>
  </si>
  <si>
    <t>V2679</t>
  </si>
  <si>
    <t>V2680</t>
  </si>
  <si>
    <t>V2681</t>
  </si>
  <si>
    <t>V2682</t>
  </si>
  <si>
    <t>V2683</t>
  </si>
  <si>
    <t>V2684</t>
  </si>
  <si>
    <t>V2685</t>
  </si>
  <si>
    <t>V2686</t>
  </si>
  <si>
    <t>V2687</t>
  </si>
  <si>
    <t>V2688</t>
  </si>
  <si>
    <t>V2689</t>
  </si>
  <si>
    <t>V2690</t>
  </si>
  <si>
    <t>V2691</t>
  </si>
  <si>
    <t>V2692</t>
  </si>
  <si>
    <t>V2693</t>
  </si>
  <si>
    <t>V2694</t>
  </si>
  <si>
    <t>V2695</t>
  </si>
  <si>
    <t>V2696</t>
  </si>
  <si>
    <t>V2697</t>
  </si>
  <si>
    <t>V2698</t>
  </si>
  <si>
    <t>V2699</t>
  </si>
  <si>
    <t>V2700</t>
  </si>
  <si>
    <t>V2701</t>
  </si>
  <si>
    <t>V2702</t>
  </si>
  <si>
    <t>V2703</t>
  </si>
  <si>
    <t>V2704</t>
  </si>
  <si>
    <t>V2705</t>
  </si>
  <si>
    <t>V2706</t>
  </si>
  <si>
    <t>V2707</t>
  </si>
  <si>
    <t>V2708</t>
  </si>
  <si>
    <t>V2709</t>
  </si>
  <si>
    <t>V2710</t>
  </si>
  <si>
    <t>V2711</t>
  </si>
  <si>
    <t>V2712</t>
  </si>
  <si>
    <t>V2713</t>
  </si>
  <si>
    <t>V2714</t>
  </si>
  <si>
    <t>V2715</t>
  </si>
  <si>
    <t>V2716</t>
  </si>
  <si>
    <t>V2717</t>
  </si>
  <si>
    <t>V2718</t>
  </si>
  <si>
    <t>V2719</t>
  </si>
  <si>
    <t>V2720</t>
  </si>
  <si>
    <t>V2721</t>
  </si>
  <si>
    <t>V2722</t>
  </si>
  <si>
    <t>V2723</t>
  </si>
  <si>
    <t>V2724</t>
  </si>
  <si>
    <t>V2725</t>
  </si>
  <si>
    <t>V2726</t>
  </si>
  <si>
    <t>V2727</t>
  </si>
  <si>
    <t>V2728</t>
  </si>
  <si>
    <t>V2729</t>
  </si>
  <si>
    <t>V2730</t>
  </si>
  <si>
    <t>V2731</t>
  </si>
  <si>
    <t>V2732</t>
  </si>
  <si>
    <t>V2733</t>
  </si>
  <si>
    <t>V2734</t>
  </si>
  <si>
    <t>V2735</t>
  </si>
  <si>
    <t>V2736</t>
  </si>
  <si>
    <t>V2737</t>
  </si>
  <si>
    <t>V2738</t>
  </si>
  <si>
    <t>V2739</t>
  </si>
  <si>
    <t>V2740</t>
  </si>
  <si>
    <t>V2741</t>
  </si>
  <si>
    <t>V2742</t>
  </si>
  <si>
    <t>V2743</t>
  </si>
  <si>
    <t>V2744</t>
  </si>
  <si>
    <t>V2745</t>
  </si>
  <si>
    <t>V2747</t>
  </si>
  <si>
    <t>V2748</t>
  </si>
  <si>
    <t>V2749</t>
  </si>
  <si>
    <t>V2750</t>
  </si>
  <si>
    <t>V2751</t>
  </si>
  <si>
    <t>V2752</t>
  </si>
  <si>
    <t>V2753</t>
  </si>
  <si>
    <t>V2754</t>
  </si>
  <si>
    <t>V2755</t>
  </si>
  <si>
    <t>V2756</t>
  </si>
  <si>
    <t>V2757</t>
  </si>
  <si>
    <t>V2758</t>
  </si>
  <si>
    <t>V2759</t>
  </si>
  <si>
    <t>V2760</t>
  </si>
  <si>
    <t>V2761</t>
  </si>
  <si>
    <t>V2762</t>
  </si>
  <si>
    <t>V2763</t>
  </si>
  <si>
    <t>V2764</t>
  </si>
  <si>
    <t>V2765</t>
  </si>
  <si>
    <t>V2766</t>
  </si>
  <si>
    <t>V2767</t>
  </si>
  <si>
    <t>V2768</t>
  </si>
  <si>
    <t>V2769</t>
  </si>
  <si>
    <t>V2770</t>
  </si>
  <si>
    <t>V2771</t>
  </si>
  <si>
    <t>V2772</t>
  </si>
  <si>
    <t>V2773</t>
  </si>
  <si>
    <t>V2774</t>
  </si>
  <si>
    <t>V2775</t>
  </si>
  <si>
    <t>V2776</t>
  </si>
  <si>
    <t>V2777</t>
  </si>
  <si>
    <t>V2778</t>
  </si>
  <si>
    <t>V2779</t>
  </si>
  <si>
    <t>V2780</t>
  </si>
  <si>
    <t>V2781</t>
  </si>
  <si>
    <t>V2782</t>
  </si>
  <si>
    <t>V2783</t>
  </si>
  <si>
    <t>V2784</t>
  </si>
  <si>
    <t>V2785</t>
  </si>
  <si>
    <t>V2786</t>
  </si>
  <si>
    <t>V2787</t>
  </si>
  <si>
    <t>V2788</t>
  </si>
  <si>
    <t>V2789</t>
  </si>
  <si>
    <t>V2790</t>
  </si>
  <si>
    <t>V2791</t>
  </si>
  <si>
    <t>V2792</t>
  </si>
  <si>
    <t>V2793</t>
  </si>
  <si>
    <t>V2794</t>
  </si>
  <si>
    <t>V2795</t>
  </si>
  <si>
    <t>V2796</t>
  </si>
  <si>
    <t>V2797</t>
  </si>
  <si>
    <t>V2798</t>
  </si>
  <si>
    <t>V2799</t>
  </si>
  <si>
    <t>V2800</t>
  </si>
  <si>
    <t>V2801</t>
  </si>
  <si>
    <t>V2802</t>
  </si>
  <si>
    <t>V2803</t>
  </si>
  <si>
    <t>V2804</t>
  </si>
  <si>
    <t>V2805</t>
  </si>
  <si>
    <t>V2806</t>
  </si>
  <si>
    <t>V2807</t>
  </si>
  <si>
    <t>V2808</t>
  </si>
  <si>
    <t>V2809</t>
  </si>
  <si>
    <t>V2810</t>
  </si>
  <si>
    <t>V2811</t>
  </si>
  <si>
    <t>V2812</t>
  </si>
  <si>
    <t>V2813</t>
  </si>
  <si>
    <t>V2814</t>
  </si>
  <si>
    <t>V2815</t>
  </si>
  <si>
    <t>V2816</t>
  </si>
  <si>
    <t>V2817</t>
  </si>
  <si>
    <t>V2818</t>
  </si>
  <si>
    <t>V2819</t>
  </si>
  <si>
    <t>V2820</t>
  </si>
  <si>
    <t>V2821</t>
  </si>
  <si>
    <t>V2822</t>
  </si>
  <si>
    <t>V2823</t>
  </si>
  <si>
    <t>V2824</t>
  </si>
  <si>
    <t>V2825</t>
  </si>
  <si>
    <t>V2826</t>
  </si>
  <si>
    <t>V2827</t>
  </si>
  <si>
    <t>V2828</t>
  </si>
  <si>
    <t>V2829</t>
  </si>
  <si>
    <t>V2830</t>
  </si>
  <si>
    <t>V2831</t>
  </si>
  <si>
    <t>V2832</t>
  </si>
  <si>
    <t>V2833</t>
  </si>
  <si>
    <t>V2834</t>
  </si>
  <si>
    <t>V2835</t>
  </si>
  <si>
    <t>V2836</t>
  </si>
  <si>
    <t>V2837</t>
  </si>
  <si>
    <t>V2838</t>
  </si>
  <si>
    <t>V2839</t>
  </si>
  <si>
    <t>V2840</t>
  </si>
  <si>
    <t>V2841</t>
  </si>
  <si>
    <t>V2842</t>
  </si>
  <si>
    <t>V2843</t>
  </si>
  <si>
    <t>V2844</t>
  </si>
  <si>
    <t>V2845</t>
  </si>
  <si>
    <t>V2846</t>
  </si>
  <si>
    <t>V2847</t>
  </si>
  <si>
    <t>V2848</t>
  </si>
  <si>
    <t>V2849</t>
  </si>
  <si>
    <t>V2850</t>
  </si>
  <si>
    <t>V2851</t>
  </si>
  <si>
    <t>V2852</t>
  </si>
  <si>
    <t>V2853</t>
  </si>
  <si>
    <t>V2854</t>
  </si>
  <si>
    <t>V2855</t>
  </si>
  <si>
    <t>V2856</t>
  </si>
  <si>
    <t>V2857</t>
  </si>
  <si>
    <t>V2858</t>
  </si>
  <si>
    <t>V2859</t>
  </si>
  <si>
    <t>V2860</t>
  </si>
  <si>
    <t>V2861</t>
  </si>
  <si>
    <t>V2862</t>
  </si>
  <si>
    <t>V2863</t>
  </si>
  <si>
    <t>V2864</t>
  </si>
  <si>
    <t>V2865</t>
  </si>
  <si>
    <t>V2866</t>
  </si>
  <si>
    <t>V2867</t>
  </si>
  <si>
    <t>V2868</t>
  </si>
  <si>
    <t>V2869</t>
  </si>
  <si>
    <t>V2870</t>
  </si>
  <si>
    <t>V2871</t>
  </si>
  <si>
    <t>V2872</t>
  </si>
  <si>
    <t>V2873</t>
  </si>
  <si>
    <t>V2874</t>
  </si>
  <si>
    <t>V2875</t>
  </si>
  <si>
    <t>V2876</t>
  </si>
  <si>
    <t>V2877</t>
  </si>
  <si>
    <t>V2878</t>
  </si>
  <si>
    <t>V2879</t>
  </si>
  <si>
    <t>V2880</t>
  </si>
  <si>
    <t>V2881</t>
  </si>
  <si>
    <t>V2882</t>
  </si>
  <si>
    <t>V2883</t>
  </si>
  <si>
    <t>V2884</t>
  </si>
  <si>
    <t>V2885</t>
  </si>
  <si>
    <t>V2886</t>
  </si>
  <si>
    <t>V2887</t>
  </si>
  <si>
    <t>V2888</t>
  </si>
  <si>
    <t>V2889</t>
  </si>
  <si>
    <t>V2890</t>
  </si>
  <si>
    <t>V2891</t>
  </si>
  <si>
    <t>V2892</t>
  </si>
  <si>
    <t>V2893</t>
  </si>
  <si>
    <t>V2894</t>
  </si>
  <si>
    <t>V2895</t>
  </si>
  <si>
    <t>V2896</t>
  </si>
  <si>
    <t>V2897</t>
  </si>
  <si>
    <t>V2898</t>
  </si>
  <si>
    <t>V2899</t>
  </si>
  <si>
    <t>V2900</t>
  </si>
  <si>
    <t>V2901</t>
  </si>
  <si>
    <t>V2902</t>
  </si>
  <si>
    <t>V2903</t>
  </si>
  <si>
    <t>V2904</t>
  </si>
  <si>
    <t>V2905</t>
  </si>
  <si>
    <t>V2906</t>
  </si>
  <si>
    <t>V2907</t>
  </si>
  <si>
    <t>V2908</t>
  </si>
  <si>
    <t>V2909</t>
  </si>
  <si>
    <t>V2910</t>
  </si>
  <si>
    <t>V2911</t>
  </si>
  <si>
    <t>V2912</t>
  </si>
  <si>
    <t>V2913</t>
  </si>
  <si>
    <t>V2914</t>
  </si>
  <si>
    <t>V2915</t>
  </si>
  <si>
    <t>V2916</t>
  </si>
  <si>
    <t>V2917</t>
  </si>
  <si>
    <t>V2918</t>
  </si>
  <si>
    <t>V2919</t>
  </si>
  <si>
    <t>V2920</t>
  </si>
  <si>
    <t>V2921</t>
  </si>
  <si>
    <t>V2922</t>
  </si>
  <si>
    <t>V2923</t>
  </si>
  <si>
    <t>V2924</t>
  </si>
  <si>
    <t>V2925</t>
  </si>
  <si>
    <t>V2926</t>
  </si>
  <si>
    <t>V2927</t>
  </si>
  <si>
    <t>V2928</t>
  </si>
  <si>
    <t>V2929</t>
  </si>
  <si>
    <t>V2930</t>
  </si>
  <si>
    <t>V2931</t>
  </si>
  <si>
    <t>V2932</t>
  </si>
  <si>
    <t>V2933</t>
  </si>
  <si>
    <t>V2934</t>
  </si>
  <si>
    <t>V2935</t>
  </si>
  <si>
    <t>V2936</t>
  </si>
  <si>
    <t>V2937</t>
  </si>
  <si>
    <t>V2938</t>
  </si>
  <si>
    <t>V2939</t>
  </si>
  <si>
    <t>V2940</t>
  </si>
  <si>
    <t>V2941</t>
  </si>
  <si>
    <t>V2942</t>
  </si>
  <si>
    <t>V2943</t>
  </si>
  <si>
    <t>V2944</t>
  </si>
  <si>
    <t>V2945</t>
  </si>
  <si>
    <t>V2946</t>
  </si>
  <si>
    <t>V2947</t>
  </si>
  <si>
    <t>V2948</t>
  </si>
  <si>
    <t>V2949</t>
  </si>
  <si>
    <t>V2950</t>
  </si>
  <si>
    <t>V2951</t>
  </si>
  <si>
    <t>V2952</t>
  </si>
  <si>
    <t>V2953</t>
  </si>
  <si>
    <t>V2954</t>
  </si>
  <si>
    <t>V2955</t>
  </si>
  <si>
    <t>V2956</t>
  </si>
  <si>
    <t>V2957</t>
  </si>
  <si>
    <t>V2958</t>
  </si>
  <si>
    <t>V2959</t>
  </si>
  <si>
    <t>V2960</t>
  </si>
  <si>
    <t>V2961</t>
  </si>
  <si>
    <t>V2962</t>
  </si>
  <si>
    <t>V2963</t>
  </si>
  <si>
    <t>V2964</t>
  </si>
  <si>
    <t>V2965</t>
  </si>
  <si>
    <t>V2966</t>
  </si>
  <si>
    <t>V2967</t>
  </si>
  <si>
    <t>V2968</t>
  </si>
  <si>
    <t>V2969</t>
  </si>
  <si>
    <t>V2970</t>
  </si>
  <si>
    <t>V2971</t>
  </si>
  <si>
    <t>V2972</t>
  </si>
  <si>
    <t>V2973</t>
  </si>
  <si>
    <t>V2974</t>
  </si>
  <si>
    <t>V2975</t>
  </si>
  <si>
    <t>V2976</t>
  </si>
  <si>
    <t>V2977</t>
  </si>
  <si>
    <t>V2978</t>
  </si>
  <si>
    <t>V2979</t>
  </si>
  <si>
    <t>V2980</t>
  </si>
  <si>
    <t>V2981</t>
  </si>
  <si>
    <t>V2982</t>
  </si>
  <si>
    <t>V2983</t>
  </si>
  <si>
    <t>V2984</t>
  </si>
  <si>
    <t>V2985</t>
  </si>
  <si>
    <t>V2986</t>
  </si>
  <si>
    <t>V2987</t>
  </si>
  <si>
    <t>V2988</t>
  </si>
  <si>
    <t>V2989</t>
  </si>
  <si>
    <t>V2990</t>
  </si>
  <si>
    <t>V2991</t>
  </si>
  <si>
    <t>V2992</t>
  </si>
  <si>
    <t>V2993</t>
  </si>
  <si>
    <t>V2994</t>
  </si>
  <si>
    <t>V2995</t>
  </si>
  <si>
    <t>V2996</t>
  </si>
  <si>
    <t>V2997</t>
  </si>
  <si>
    <t>V2998</t>
  </si>
  <si>
    <t>V2999</t>
  </si>
  <si>
    <t>V3000</t>
  </si>
  <si>
    <t>V3001</t>
  </si>
  <si>
    <t>V3002</t>
  </si>
  <si>
    <t>V3003</t>
  </si>
  <si>
    <t>V3004</t>
  </si>
  <si>
    <t>V3005</t>
  </si>
  <si>
    <t>V3006</t>
  </si>
  <si>
    <t>V3007</t>
  </si>
  <si>
    <t>V3008</t>
  </si>
  <si>
    <t>V3009</t>
  </si>
  <si>
    <t>V3010</t>
  </si>
  <si>
    <t>V3011</t>
  </si>
  <si>
    <t>V3012</t>
  </si>
  <si>
    <t>V3013</t>
  </si>
  <si>
    <t>V3014</t>
  </si>
  <si>
    <t>V3015</t>
  </si>
  <si>
    <t>V3032</t>
  </si>
  <si>
    <t>V/S</t>
  </si>
  <si>
    <t>Vieta</t>
  </si>
  <si>
    <t>RUS</t>
  </si>
  <si>
    <t>LTU</t>
  </si>
  <si>
    <t>kukk</t>
  </si>
  <si>
    <t>kask</t>
  </si>
  <si>
    <t>usa</t>
  </si>
  <si>
    <t>pol</t>
  </si>
  <si>
    <t>ger</t>
  </si>
  <si>
    <t>gbr</t>
  </si>
  <si>
    <t>ita</t>
  </si>
  <si>
    <t>esp</t>
  </si>
  <si>
    <t>sui?</t>
  </si>
  <si>
    <t>slovakia</t>
  </si>
  <si>
    <t>LAT</t>
  </si>
  <si>
    <t>6:43:40</t>
  </si>
  <si>
    <t>7:03:09</t>
  </si>
  <si>
    <t>7:19:21</t>
  </si>
  <si>
    <t>7:22:46</t>
  </si>
  <si>
    <t>7:43:00</t>
  </si>
  <si>
    <t>7:43:56</t>
  </si>
  <si>
    <t>Filter</t>
  </si>
  <si>
    <t>7:46:38</t>
  </si>
  <si>
    <t>Skadins</t>
  </si>
  <si>
    <t>8:01:27</t>
  </si>
  <si>
    <t>8:11:53</t>
  </si>
  <si>
    <t>8:15:42</t>
  </si>
  <si>
    <t>8:21:27</t>
  </si>
  <si>
    <t>SK Metroons, Auseklis IK</t>
  </si>
  <si>
    <t>8:29:19</t>
  </si>
  <si>
    <t>8:38:22</t>
  </si>
  <si>
    <t>8:41:53</t>
  </si>
  <si>
    <t>8:47:57</t>
  </si>
  <si>
    <t>8:49:37</t>
  </si>
  <si>
    <t>8:49:55</t>
  </si>
  <si>
    <t>8:50:47</t>
  </si>
  <si>
    <t>8:51:07</t>
  </si>
  <si>
    <t>8:57:09</t>
  </si>
  <si>
    <t>8:59:13</t>
  </si>
  <si>
    <t>9:00:53</t>
  </si>
  <si>
    <t>9:01:44</t>
  </si>
  <si>
    <t>9:05:17</t>
  </si>
  <si>
    <t>9:10:57</t>
  </si>
  <si>
    <t>9:20:02</t>
  </si>
  <si>
    <t>9:23:16</t>
  </si>
  <si>
    <t>9:24:38</t>
  </si>
  <si>
    <t>9:28:48</t>
  </si>
  <si>
    <t>KOKO team</t>
  </si>
  <si>
    <t>9:37:29</t>
  </si>
  <si>
    <t>9:41:05</t>
  </si>
  <si>
    <t>9:41:24</t>
  </si>
  <si>
    <t>9:44:18</t>
  </si>
  <si>
    <t>9:50:21</t>
  </si>
  <si>
    <t>9:51:05</t>
  </si>
  <si>
    <t>9:52:23</t>
  </si>
  <si>
    <t>9:53:24</t>
  </si>
  <si>
    <t>9:53:59</t>
  </si>
  <si>
    <t>Kaļiņičs</t>
  </si>
  <si>
    <t>9:54:02</t>
  </si>
  <si>
    <t>10:02:12</t>
  </si>
  <si>
    <t>10:06:21</t>
  </si>
  <si>
    <t>10:07:04</t>
  </si>
  <si>
    <t>10:10:31</t>
  </si>
  <si>
    <t>10:13:44</t>
  </si>
  <si>
    <t>10:16:17</t>
  </si>
  <si>
    <t>Dr. Klauns</t>
  </si>
  <si>
    <t>10:23:52</t>
  </si>
  <si>
    <t>10:27:14</t>
  </si>
  <si>
    <t>AS Rīgas induviduālie skrējeji</t>
  </si>
  <si>
    <t>10:28:57</t>
  </si>
  <si>
    <t>Pikšens</t>
  </si>
  <si>
    <t>i.p.</t>
  </si>
  <si>
    <t>10:30:57</t>
  </si>
  <si>
    <t>Maratona klubs/ Aizkraukle</t>
  </si>
  <si>
    <t>10:31:59</t>
  </si>
  <si>
    <t>10:32:53</t>
  </si>
  <si>
    <t>10:36:24</t>
  </si>
  <si>
    <t>Gfitness</t>
  </si>
  <si>
    <t>10:40:20</t>
  </si>
  <si>
    <t>10:43:20</t>
  </si>
  <si>
    <t>10:47:59</t>
  </si>
  <si>
    <t>10:48:34</t>
  </si>
  <si>
    <t>100kg</t>
  </si>
  <si>
    <t>10:52:17</t>
  </si>
  <si>
    <t>10:53:44</t>
  </si>
  <si>
    <t>10:54:16</t>
  </si>
  <si>
    <t>10:56:42</t>
  </si>
  <si>
    <t>10:56:43</t>
  </si>
  <si>
    <t>11:02:13</t>
  </si>
  <si>
    <t>Sirics</t>
  </si>
  <si>
    <t>11:06:43</t>
  </si>
  <si>
    <t>11:14:07</t>
  </si>
  <si>
    <t>11:17:41</t>
  </si>
  <si>
    <t>11:18:56</t>
  </si>
  <si>
    <t>11:19:14</t>
  </si>
  <si>
    <t>11:23:41</t>
  </si>
  <si>
    <t>11:24:36</t>
  </si>
  <si>
    <t>11:26:48</t>
  </si>
  <si>
    <t>11:28:07</t>
  </si>
  <si>
    <t>11:38:11</t>
  </si>
  <si>
    <t>11:58:46</t>
  </si>
  <si>
    <t>12:02:11</t>
  </si>
  <si>
    <t>12:17:11</t>
  </si>
  <si>
    <t>12:24:04</t>
  </si>
  <si>
    <t>12:37:14</t>
  </si>
  <si>
    <t>12:44:03</t>
  </si>
  <si>
    <t>12:51:45</t>
  </si>
  <si>
    <t>Stračinska</t>
  </si>
  <si>
    <t>Valmieras Dome</t>
  </si>
  <si>
    <t>Rīgas tulki</t>
  </si>
  <si>
    <t>12:55:05</t>
  </si>
  <si>
    <t>12:57:40</t>
  </si>
  <si>
    <t>13:10:02</t>
  </si>
  <si>
    <t>13:18:49</t>
  </si>
  <si>
    <t>13:18:55</t>
  </si>
  <si>
    <t>14:59:29</t>
  </si>
  <si>
    <t>C80k10</t>
  </si>
  <si>
    <t>C80k11</t>
  </si>
  <si>
    <t>C80k12</t>
  </si>
  <si>
    <t>C80k13</t>
  </si>
  <si>
    <t>C80k14</t>
  </si>
  <si>
    <t>C80k15</t>
  </si>
  <si>
    <t>C80k16</t>
  </si>
  <si>
    <t>C80k17</t>
  </si>
  <si>
    <t>C80k18</t>
  </si>
  <si>
    <t>C80k19</t>
  </si>
  <si>
    <t>C80k20</t>
  </si>
  <si>
    <t>C80k21</t>
  </si>
  <si>
    <t>C80k22</t>
  </si>
  <si>
    <t>C80k23</t>
  </si>
  <si>
    <t>C80k24</t>
  </si>
  <si>
    <t>C80k25</t>
  </si>
  <si>
    <t>C80k26</t>
  </si>
  <si>
    <t>C80k27</t>
  </si>
  <si>
    <t>C80k28</t>
  </si>
  <si>
    <t>C80k29</t>
  </si>
  <si>
    <t>C80k30</t>
  </si>
  <si>
    <t>C80k31</t>
  </si>
  <si>
    <t>C80k32</t>
  </si>
  <si>
    <t>C80k33</t>
  </si>
  <si>
    <t>C80k34</t>
  </si>
  <si>
    <t>C80k35</t>
  </si>
  <si>
    <t>C80k36</t>
  </si>
  <si>
    <t>C80k37</t>
  </si>
  <si>
    <t>C80k38</t>
  </si>
  <si>
    <t>C80k39</t>
  </si>
  <si>
    <t>C80k40</t>
  </si>
  <si>
    <t>C80k41</t>
  </si>
  <si>
    <t>C80k42</t>
  </si>
  <si>
    <t>C80k43</t>
  </si>
  <si>
    <t>C80k44</t>
  </si>
  <si>
    <t>C80k45</t>
  </si>
  <si>
    <t>C80k46</t>
  </si>
  <si>
    <t>C80k47</t>
  </si>
  <si>
    <t>C80k48</t>
  </si>
  <si>
    <t>C80k49</t>
  </si>
  <si>
    <t>C80k50</t>
  </si>
  <si>
    <t>C80k51</t>
  </si>
  <si>
    <t>C80k52</t>
  </si>
  <si>
    <t>C80k53</t>
  </si>
  <si>
    <t>C80k54</t>
  </si>
  <si>
    <t>C80k55</t>
  </si>
  <si>
    <t>C80k56</t>
  </si>
  <si>
    <t>C80k57</t>
  </si>
  <si>
    <t>C80k58</t>
  </si>
  <si>
    <t>C80k59</t>
  </si>
  <si>
    <t>C80k60</t>
  </si>
  <si>
    <t>C80k61</t>
  </si>
  <si>
    <t>C80k62</t>
  </si>
  <si>
    <t>C80k63</t>
  </si>
  <si>
    <t>C80k64</t>
  </si>
  <si>
    <t>C80k65</t>
  </si>
  <si>
    <t>C80k66</t>
  </si>
  <si>
    <t>C80k67</t>
  </si>
  <si>
    <t>C80k68</t>
  </si>
  <si>
    <t>C80k69</t>
  </si>
  <si>
    <t>C80k70</t>
  </si>
  <si>
    <t>C80k71</t>
  </si>
  <si>
    <t>C80k72</t>
  </si>
  <si>
    <t>C80k73</t>
  </si>
  <si>
    <t>C80k74</t>
  </si>
  <si>
    <t>C80k75</t>
  </si>
  <si>
    <t>C80k76</t>
  </si>
  <si>
    <t>C80k77</t>
  </si>
  <si>
    <t>C80k78</t>
  </si>
  <si>
    <t>C80k79</t>
  </si>
  <si>
    <t>C80k80</t>
  </si>
  <si>
    <t>C80k81</t>
  </si>
  <si>
    <t>C80k82</t>
  </si>
  <si>
    <t>C80k83</t>
  </si>
  <si>
    <t>C80k84</t>
  </si>
  <si>
    <t>C80k85</t>
  </si>
  <si>
    <t>C80k86</t>
  </si>
  <si>
    <t>C80k87</t>
  </si>
  <si>
    <t>C80k88</t>
  </si>
  <si>
    <t>C80k89</t>
  </si>
  <si>
    <t>C80k90</t>
  </si>
  <si>
    <t>C80k91</t>
  </si>
  <si>
    <t>C80k92</t>
  </si>
  <si>
    <t>C80k93</t>
  </si>
  <si>
    <t>2:09:09</t>
  </si>
  <si>
    <t>2:24:59</t>
  </si>
  <si>
    <t>2:31:12</t>
  </si>
  <si>
    <t>2:35:36</t>
  </si>
  <si>
    <t>2:36:11</t>
  </si>
  <si>
    <t>asi &amp;quot; ski-box &amp;quot;</t>
  </si>
  <si>
    <t>2:38:52</t>
  </si>
  <si>
    <t>Eternal running party / Medrull</t>
  </si>
  <si>
    <t>2:40:04</t>
  </si>
  <si>
    <t>2:42:39</t>
  </si>
  <si>
    <t>2:43:53</t>
  </si>
  <si>
    <t>2:45:13</t>
  </si>
  <si>
    <t>2:47:23</t>
  </si>
  <si>
    <t>2:48:07</t>
  </si>
  <si>
    <t>2:51:28</t>
  </si>
  <si>
    <t>2:53:17</t>
  </si>
  <si>
    <t>2:53:31</t>
  </si>
  <si>
    <t>2:53:35</t>
  </si>
  <si>
    <t>2:56:33</t>
  </si>
  <si>
    <t>Kudrjaševs</t>
  </si>
  <si>
    <t>2:59:08</t>
  </si>
  <si>
    <t>2:59:14</t>
  </si>
  <si>
    <t>3:00:01</t>
  </si>
  <si>
    <t>3:00:28</t>
  </si>
  <si>
    <t>3:00:29</t>
  </si>
  <si>
    <t>3:03:30</t>
  </si>
  <si>
    <t>3:04:22</t>
  </si>
  <si>
    <t>3:06:19</t>
  </si>
  <si>
    <t>Vīksnas</t>
  </si>
  <si>
    <t>3:08:26</t>
  </si>
  <si>
    <t>3:10:06</t>
  </si>
  <si>
    <t>3:10:59</t>
  </si>
  <si>
    <t>3:11:00</t>
  </si>
  <si>
    <t>Kocēnu novads</t>
  </si>
  <si>
    <t>3:11:54</t>
  </si>
  <si>
    <t>3:13:15</t>
  </si>
  <si>
    <t>3:14:09</t>
  </si>
  <si>
    <t>3:14:12</t>
  </si>
  <si>
    <t>3:14:15</t>
  </si>
  <si>
    <t>3:14:28</t>
  </si>
  <si>
    <t>Velps</t>
  </si>
  <si>
    <t>Aplis</t>
  </si>
  <si>
    <t>3:16:17</t>
  </si>
  <si>
    <t>Pretīgās Cūkas</t>
  </si>
  <si>
    <t>3:17:27</t>
  </si>
  <si>
    <t>3:17:37</t>
  </si>
  <si>
    <t>3:18:39</t>
  </si>
  <si>
    <t>3:18:44</t>
  </si>
  <si>
    <t>3:19:08</t>
  </si>
  <si>
    <t>3:19:45</t>
  </si>
  <si>
    <t>3:20:01</t>
  </si>
  <si>
    <t>3:20:21</t>
  </si>
  <si>
    <t>3:20:40</t>
  </si>
  <si>
    <t>3:20:47</t>
  </si>
  <si>
    <t>3:20:52</t>
  </si>
  <si>
    <t>3:21:58</t>
  </si>
  <si>
    <t>3:22:48</t>
  </si>
  <si>
    <t>Sinoles sūtnis</t>
  </si>
  <si>
    <t>3:23:42</t>
  </si>
  <si>
    <t>3:23:52</t>
  </si>
  <si>
    <t>3:24:06</t>
  </si>
  <si>
    <t>3:26:26</t>
  </si>
  <si>
    <t>3:29:06</t>
  </si>
  <si>
    <t>3:32:41</t>
  </si>
  <si>
    <t>3:32:47</t>
  </si>
  <si>
    <t>3:32:53</t>
  </si>
  <si>
    <t>Gaiļi</t>
  </si>
  <si>
    <t>3:33:28</t>
  </si>
  <si>
    <t>3:33:48</t>
  </si>
  <si>
    <t>3:34:37</t>
  </si>
  <si>
    <t>3:34:53</t>
  </si>
  <si>
    <t>Pupurs</t>
  </si>
  <si>
    <t>3:36:14</t>
  </si>
  <si>
    <t>3:36:25</t>
  </si>
  <si>
    <t>3:37:22</t>
  </si>
  <si>
    <t>MĀRUPE</t>
  </si>
  <si>
    <t>3:37:51</t>
  </si>
  <si>
    <t>3:38:36</t>
  </si>
  <si>
    <t>Zaļais Bruģis</t>
  </si>
  <si>
    <t>3:39:03</t>
  </si>
  <si>
    <t>3:39:38</t>
  </si>
  <si>
    <t>3:41:36</t>
  </si>
  <si>
    <t>3:41:52</t>
  </si>
  <si>
    <t>3:43:11</t>
  </si>
  <si>
    <t>3:43:54</t>
  </si>
  <si>
    <t>3:44:03</t>
  </si>
  <si>
    <t>Rīgas piensaimnieks</t>
  </si>
  <si>
    <t>3:44:44</t>
  </si>
  <si>
    <t>Leax Baltix</t>
  </si>
  <si>
    <t>Rollerblade Latvia</t>
  </si>
  <si>
    <t>3:48:36</t>
  </si>
  <si>
    <t>3:50:37</t>
  </si>
  <si>
    <t>3:51:23</t>
  </si>
  <si>
    <t>Vecumnieku novads</t>
  </si>
  <si>
    <t>3:51:24</t>
  </si>
  <si>
    <t>3:51:28</t>
  </si>
  <si>
    <t>3:52:42</t>
  </si>
  <si>
    <t>3:55:33</t>
  </si>
  <si>
    <t>3:57:54</t>
  </si>
  <si>
    <t>Kuzņecovs</t>
  </si>
  <si>
    <t>GFITNESS</t>
  </si>
  <si>
    <t>3:59:42</t>
  </si>
  <si>
    <t>4:00:15</t>
  </si>
  <si>
    <t>4:11:15</t>
  </si>
  <si>
    <t>4:11:59</t>
  </si>
  <si>
    <t>4:12:33</t>
  </si>
  <si>
    <t>Krusts</t>
  </si>
  <si>
    <t>4:13:11</t>
  </si>
  <si>
    <t>4:15:46</t>
  </si>
  <si>
    <t>Lēdmane Lielvārdes novads</t>
  </si>
  <si>
    <t>4:18:01</t>
  </si>
  <si>
    <t>4:18:02</t>
  </si>
  <si>
    <t>4:20:26</t>
  </si>
  <si>
    <t>4:23:00</t>
  </si>
  <si>
    <t>Drupal</t>
  </si>
  <si>
    <t>4:23:11</t>
  </si>
  <si>
    <t>4:24:18</t>
  </si>
  <si>
    <t>4:26:15</t>
  </si>
  <si>
    <t>4:26:33</t>
  </si>
  <si>
    <t>4:32:53</t>
  </si>
  <si>
    <t>Lelle</t>
  </si>
  <si>
    <t>4:35:07</t>
  </si>
  <si>
    <t>4:50:46</t>
  </si>
  <si>
    <t>cēsis</t>
  </si>
  <si>
    <t>4:54:54</t>
  </si>
  <si>
    <t>5:00:17</t>
  </si>
  <si>
    <t>5:14:22</t>
  </si>
  <si>
    <t>nūjotājs.lv</t>
  </si>
  <si>
    <t>5:36:50</t>
  </si>
  <si>
    <t>6:09:13</t>
  </si>
  <si>
    <t>6:09:14</t>
  </si>
  <si>
    <t>6;43;40</t>
  </si>
  <si>
    <t>7;03;09</t>
  </si>
  <si>
    <t>7;19;21</t>
  </si>
  <si>
    <t>7;22;46</t>
  </si>
  <si>
    <t>7;43;00</t>
  </si>
  <si>
    <t>7;43;56</t>
  </si>
  <si>
    <t>7;46;38</t>
  </si>
  <si>
    <t>8;01;27</t>
  </si>
  <si>
    <t>8;11;53</t>
  </si>
  <si>
    <t>8;15;42</t>
  </si>
  <si>
    <t>8;21;27</t>
  </si>
  <si>
    <t>8;29;19</t>
  </si>
  <si>
    <t>8;38;22</t>
  </si>
  <si>
    <t>8;41;53</t>
  </si>
  <si>
    <t>8;47;57</t>
  </si>
  <si>
    <t>8;49;37</t>
  </si>
  <si>
    <t>8;49;55</t>
  </si>
  <si>
    <t>8;50;47</t>
  </si>
  <si>
    <t>8;51;07</t>
  </si>
  <si>
    <t>8;57;09</t>
  </si>
  <si>
    <t>8;59;13</t>
  </si>
  <si>
    <t>9;00;53</t>
  </si>
  <si>
    <t>9;01;44</t>
  </si>
  <si>
    <t>9;05;17</t>
  </si>
  <si>
    <t>9;10;57</t>
  </si>
  <si>
    <t>9;20;02</t>
  </si>
  <si>
    <t>9;23;16</t>
  </si>
  <si>
    <t>9;24;38</t>
  </si>
  <si>
    <t>9;28;48</t>
  </si>
  <si>
    <t>9;37;29</t>
  </si>
  <si>
    <t>9;41;05</t>
  </si>
  <si>
    <t>9;41;24</t>
  </si>
  <si>
    <t>9;44;18</t>
  </si>
  <si>
    <t>9;50;21</t>
  </si>
  <si>
    <t>9;51;05</t>
  </si>
  <si>
    <t>9;52;23</t>
  </si>
  <si>
    <t>9;53;24</t>
  </si>
  <si>
    <t>9;53;59</t>
  </si>
  <si>
    <t>9;54;02</t>
  </si>
  <si>
    <t>10;02;12</t>
  </si>
  <si>
    <t>10;06;21</t>
  </si>
  <si>
    <t>10;07;04</t>
  </si>
  <si>
    <t>10;10;31</t>
  </si>
  <si>
    <t>10;13;44</t>
  </si>
  <si>
    <t>10;16;17</t>
  </si>
  <si>
    <t>10;23;52</t>
  </si>
  <si>
    <t>10;27;14</t>
  </si>
  <si>
    <t>10;28;57</t>
  </si>
  <si>
    <t>10;30;57</t>
  </si>
  <si>
    <t>10;31;59</t>
  </si>
  <si>
    <t>10;32;53</t>
  </si>
  <si>
    <t>10;36;24</t>
  </si>
  <si>
    <t>10;40;20</t>
  </si>
  <si>
    <t>10;43;20</t>
  </si>
  <si>
    <t>10;47;59</t>
  </si>
  <si>
    <t>10;48;34</t>
  </si>
  <si>
    <t>10;52;17</t>
  </si>
  <si>
    <t>10;53;44</t>
  </si>
  <si>
    <t>10;54;16</t>
  </si>
  <si>
    <t>10;56;42</t>
  </si>
  <si>
    <t>10;56;43</t>
  </si>
  <si>
    <t>11;02;13</t>
  </si>
  <si>
    <t>11;06;43</t>
  </si>
  <si>
    <t>11;14;07</t>
  </si>
  <si>
    <t>11;17;41</t>
  </si>
  <si>
    <t>11;18;56</t>
  </si>
  <si>
    <t>11;19;14</t>
  </si>
  <si>
    <t>11;23;41</t>
  </si>
  <si>
    <t>11;24;36</t>
  </si>
  <si>
    <t>11;26;48</t>
  </si>
  <si>
    <t>11;28;07</t>
  </si>
  <si>
    <t>11;38;11</t>
  </si>
  <si>
    <t>11;58;46</t>
  </si>
  <si>
    <t>12;02;11</t>
  </si>
  <si>
    <t>12;17;11</t>
  </si>
  <si>
    <t>12;24;04</t>
  </si>
  <si>
    <t>12;37;14</t>
  </si>
  <si>
    <t>12;44;03</t>
  </si>
  <si>
    <t>12;51;45</t>
  </si>
  <si>
    <t>12;55;05</t>
  </si>
  <si>
    <t>12;57;40</t>
  </si>
  <si>
    <t>13;10;02</t>
  </si>
  <si>
    <t>13;18;49</t>
  </si>
  <si>
    <t>13;18;55</t>
  </si>
  <si>
    <t>14;59;29</t>
  </si>
  <si>
    <t>C80k01</t>
  </si>
  <si>
    <t>C80k02</t>
  </si>
  <si>
    <t>C80k03</t>
  </si>
  <si>
    <t>C80k04</t>
  </si>
  <si>
    <t>C80k05</t>
  </si>
  <si>
    <t>C80k06</t>
  </si>
  <si>
    <t>C80k07</t>
  </si>
  <si>
    <t>C80k08</t>
  </si>
  <si>
    <t>C80k09</t>
  </si>
  <si>
    <t>C30k001</t>
  </si>
  <si>
    <t>C30k002</t>
  </si>
  <si>
    <t>C30k003</t>
  </si>
  <si>
    <t>C30k004</t>
  </si>
  <si>
    <t>C30k005</t>
  </si>
  <si>
    <t>C30k006</t>
  </si>
  <si>
    <t>C30k007</t>
  </si>
  <si>
    <t>C30k008</t>
  </si>
  <si>
    <t>C30k009</t>
  </si>
  <si>
    <t>C30k010</t>
  </si>
  <si>
    <t>C30k011</t>
  </si>
  <si>
    <t>C30k012</t>
  </si>
  <si>
    <t>C30k013</t>
  </si>
  <si>
    <t>C30k014</t>
  </si>
  <si>
    <t>C30k015</t>
  </si>
  <si>
    <t>C30k016</t>
  </si>
  <si>
    <t>C30k017</t>
  </si>
  <si>
    <t>C30k018</t>
  </si>
  <si>
    <t>C30k019</t>
  </si>
  <si>
    <t>C30k020</t>
  </si>
  <si>
    <t>C30k021</t>
  </si>
  <si>
    <t>C30k022</t>
  </si>
  <si>
    <t>C30k023</t>
  </si>
  <si>
    <t>C30k024</t>
  </si>
  <si>
    <t>C30k025</t>
  </si>
  <si>
    <t>C30k026</t>
  </si>
  <si>
    <t>C30k027</t>
  </si>
  <si>
    <t>C30k028</t>
  </si>
  <si>
    <t>C30k029</t>
  </si>
  <si>
    <t>C30k030</t>
  </si>
  <si>
    <t>C30k031</t>
  </si>
  <si>
    <t>C30k032</t>
  </si>
  <si>
    <t>C30k033</t>
  </si>
  <si>
    <t>C30k034</t>
  </si>
  <si>
    <t>C30k035</t>
  </si>
  <si>
    <t>C30k036</t>
  </si>
  <si>
    <t>C30k037</t>
  </si>
  <si>
    <t>C30k038</t>
  </si>
  <si>
    <t>C30k039</t>
  </si>
  <si>
    <t>C30k040</t>
  </si>
  <si>
    <t>C30k041</t>
  </si>
  <si>
    <t>C30k042</t>
  </si>
  <si>
    <t>C30k043</t>
  </si>
  <si>
    <t>C30k044</t>
  </si>
  <si>
    <t>C30k045</t>
  </si>
  <si>
    <t>C30k046</t>
  </si>
  <si>
    <t>C30k047</t>
  </si>
  <si>
    <t>C30k048</t>
  </si>
  <si>
    <t>C30k049</t>
  </si>
  <si>
    <t>C30k050</t>
  </si>
  <si>
    <t>C30k051</t>
  </si>
  <si>
    <t>C30k052</t>
  </si>
  <si>
    <t>C30k053</t>
  </si>
  <si>
    <t>C30k054</t>
  </si>
  <si>
    <t>C30k055</t>
  </si>
  <si>
    <t>C30k056</t>
  </si>
  <si>
    <t>C30k057</t>
  </si>
  <si>
    <t>C30k058</t>
  </si>
  <si>
    <t>C30k059</t>
  </si>
  <si>
    <t>C30k060</t>
  </si>
  <si>
    <t>C30k061</t>
  </si>
  <si>
    <t>C30k062</t>
  </si>
  <si>
    <t>C30k063</t>
  </si>
  <si>
    <t>C30k064</t>
  </si>
  <si>
    <t>C30k065</t>
  </si>
  <si>
    <t>C30k066</t>
  </si>
  <si>
    <t>C30k067</t>
  </si>
  <si>
    <t>C30k068</t>
  </si>
  <si>
    <t>C30k069</t>
  </si>
  <si>
    <t>C30k070</t>
  </si>
  <si>
    <t>C30k071</t>
  </si>
  <si>
    <t>C30k072</t>
  </si>
  <si>
    <t>C30k073</t>
  </si>
  <si>
    <t>C30k074</t>
  </si>
  <si>
    <t>C30k075</t>
  </si>
  <si>
    <t>C30k076</t>
  </si>
  <si>
    <t>C30k077</t>
  </si>
  <si>
    <t>C30k078</t>
  </si>
  <si>
    <t>C30k079</t>
  </si>
  <si>
    <t>C30k080</t>
  </si>
  <si>
    <t>C30k081</t>
  </si>
  <si>
    <t>C30k082</t>
  </si>
  <si>
    <t>C30k083</t>
  </si>
  <si>
    <t>C30k084</t>
  </si>
  <si>
    <t>C30k085</t>
  </si>
  <si>
    <t>C30k086</t>
  </si>
  <si>
    <t>C30k087</t>
  </si>
  <si>
    <t>C30k088</t>
  </si>
  <si>
    <t>C30k089</t>
  </si>
  <si>
    <t>C30k090</t>
  </si>
  <si>
    <t>C30k091</t>
  </si>
  <si>
    <t>C30k092</t>
  </si>
  <si>
    <t>C30k093</t>
  </si>
  <si>
    <t>C30k094</t>
  </si>
  <si>
    <t>C30k095</t>
  </si>
  <si>
    <t>C30k096</t>
  </si>
  <si>
    <t>C30k097</t>
  </si>
  <si>
    <t>C30k098</t>
  </si>
  <si>
    <t>C30k099</t>
  </si>
  <si>
    <t>C30k100</t>
  </si>
  <si>
    <t>C30k101</t>
  </si>
  <si>
    <t>C30k102</t>
  </si>
  <si>
    <t>C30k103</t>
  </si>
  <si>
    <t>C30k104</t>
  </si>
  <si>
    <t>C30k105</t>
  </si>
  <si>
    <t>C30k106</t>
  </si>
  <si>
    <t>C30k107</t>
  </si>
  <si>
    <t>C30k108</t>
  </si>
  <si>
    <t>C30k109</t>
  </si>
  <si>
    <t>C30k110</t>
  </si>
  <si>
    <t>C30k111</t>
  </si>
  <si>
    <t>Hagberg Cēsis Eco Trail 80 km distance</t>
  </si>
  <si>
    <t>2;24;59</t>
  </si>
  <si>
    <t>2;36;11</t>
  </si>
  <si>
    <t>2;38;52</t>
  </si>
  <si>
    <t>2;42;39</t>
  </si>
  <si>
    <t>2;43;53</t>
  </si>
  <si>
    <t>2;45;13</t>
  </si>
  <si>
    <t>2;47;23</t>
  </si>
  <si>
    <t>2;48;07</t>
  </si>
  <si>
    <t>2;53;17</t>
  </si>
  <si>
    <t>2;53;31</t>
  </si>
  <si>
    <t>2;53;35</t>
  </si>
  <si>
    <t>2;56;33</t>
  </si>
  <si>
    <t>2;59;08</t>
  </si>
  <si>
    <t>2;59;14</t>
  </si>
  <si>
    <t>3;00;01</t>
  </si>
  <si>
    <t>3;00;29</t>
  </si>
  <si>
    <t>3;03;30</t>
  </si>
  <si>
    <t>3;04;22</t>
  </si>
  <si>
    <t>3;06;19</t>
  </si>
  <si>
    <t>3;08;26</t>
  </si>
  <si>
    <t>3;10;06</t>
  </si>
  <si>
    <t>3;10;59</t>
  </si>
  <si>
    <t>3;11;00</t>
  </si>
  <si>
    <t>3;11;54</t>
  </si>
  <si>
    <t>3;13;15</t>
  </si>
  <si>
    <t>3;14;12</t>
  </si>
  <si>
    <t>3;14;15</t>
  </si>
  <si>
    <t>3;14;28</t>
  </si>
  <si>
    <t>3;17;27</t>
  </si>
  <si>
    <t>3;17;37</t>
  </si>
  <si>
    <t>3;18;39</t>
  </si>
  <si>
    <t>3;18;44</t>
  </si>
  <si>
    <t>3;19;08</t>
  </si>
  <si>
    <t>3;19;45</t>
  </si>
  <si>
    <t>3;20;01</t>
  </si>
  <si>
    <t>3;20;21</t>
  </si>
  <si>
    <t>3;20;40</t>
  </si>
  <si>
    <t>3;20;47</t>
  </si>
  <si>
    <t>3;20;52</t>
  </si>
  <si>
    <t>3;21;58</t>
  </si>
  <si>
    <t>3;22;48</t>
  </si>
  <si>
    <t>3;23;42</t>
  </si>
  <si>
    <t>3;23;52</t>
  </si>
  <si>
    <t>3;24;06</t>
  </si>
  <si>
    <t>3;26;26</t>
  </si>
  <si>
    <t>3;29;06</t>
  </si>
  <si>
    <t>3;32;41</t>
  </si>
  <si>
    <t>3;32;47</t>
  </si>
  <si>
    <t>3;32;53</t>
  </si>
  <si>
    <t>3;33;28</t>
  </si>
  <si>
    <t>3;33;48</t>
  </si>
  <si>
    <t>3;34;37</t>
  </si>
  <si>
    <t>3;34;53</t>
  </si>
  <si>
    <t>3;36;14</t>
  </si>
  <si>
    <t>3;36;25</t>
  </si>
  <si>
    <t>3;37;22</t>
  </si>
  <si>
    <t>3;37;51</t>
  </si>
  <si>
    <t>3;38;36</t>
  </si>
  <si>
    <t>3;39;03</t>
  </si>
  <si>
    <t>3;39;38</t>
  </si>
  <si>
    <t>3;41;36</t>
  </si>
  <si>
    <t>3;41;52</t>
  </si>
  <si>
    <t>3;43;11</t>
  </si>
  <si>
    <t>3;43;54</t>
  </si>
  <si>
    <t>3;44;03</t>
  </si>
  <si>
    <t>3;44;44</t>
  </si>
  <si>
    <t>3;48;36</t>
  </si>
  <si>
    <t>3;50;37</t>
  </si>
  <si>
    <t>3;51;23</t>
  </si>
  <si>
    <t>3;51;24</t>
  </si>
  <si>
    <t>3;51;28</t>
  </si>
  <si>
    <t>3;52;42</t>
  </si>
  <si>
    <t>3;55;33</t>
  </si>
  <si>
    <t>3;57;54</t>
  </si>
  <si>
    <t>3;59;42</t>
  </si>
  <si>
    <t>4;00;15</t>
  </si>
  <si>
    <t>4;11;15</t>
  </si>
  <si>
    <t>4;11;59</t>
  </si>
  <si>
    <t>4;12;33</t>
  </si>
  <si>
    <t>4;15;46</t>
  </si>
  <si>
    <t>4;18;01</t>
  </si>
  <si>
    <t>4;18;02</t>
  </si>
  <si>
    <t>4;20;26</t>
  </si>
  <si>
    <t>4;23;00</t>
  </si>
  <si>
    <t>4;23;11</t>
  </si>
  <si>
    <t>4;24;18</t>
  </si>
  <si>
    <t>4;26;15</t>
  </si>
  <si>
    <t>4;26;33</t>
  </si>
  <si>
    <t>4;32;53</t>
  </si>
  <si>
    <t>4;35;07</t>
  </si>
  <si>
    <t>4;50;46</t>
  </si>
  <si>
    <t>4;54;54</t>
  </si>
  <si>
    <t>5;00;17</t>
  </si>
  <si>
    <t>5;14;22</t>
  </si>
  <si>
    <t>5;36;50</t>
  </si>
  <si>
    <t>6;09;13</t>
  </si>
  <si>
    <t>6;09;14</t>
  </si>
  <si>
    <t>ārz?</t>
  </si>
  <si>
    <t>Hagberg Cēsis Eco Trail 30 km distance</t>
  </si>
  <si>
    <t>C80</t>
  </si>
  <si>
    <t>C30</t>
  </si>
  <si>
    <t>S0001</t>
  </si>
  <si>
    <t>S0002</t>
  </si>
  <si>
    <t>S0003</t>
  </si>
  <si>
    <t>S0004</t>
  </si>
  <si>
    <t>S0005</t>
  </si>
  <si>
    <t>S0006</t>
  </si>
  <si>
    <t>S0007</t>
  </si>
  <si>
    <t>S0008</t>
  </si>
  <si>
    <t>S0009</t>
  </si>
  <si>
    <t>S0010</t>
  </si>
  <si>
    <t>S0011</t>
  </si>
  <si>
    <t>S0012</t>
  </si>
  <si>
    <t>S0013</t>
  </si>
  <si>
    <t>S0014</t>
  </si>
  <si>
    <t>S0015</t>
  </si>
  <si>
    <t>S0016</t>
  </si>
  <si>
    <t>S0017</t>
  </si>
  <si>
    <t>S0018</t>
  </si>
  <si>
    <t>S0019</t>
  </si>
  <si>
    <t>S0020</t>
  </si>
  <si>
    <t>S0021</t>
  </si>
  <si>
    <t>S0022</t>
  </si>
  <si>
    <t>S0023</t>
  </si>
  <si>
    <t>S0024</t>
  </si>
  <si>
    <t>S0025</t>
  </si>
  <si>
    <t>S0026</t>
  </si>
  <si>
    <t>S0027</t>
  </si>
  <si>
    <t>S0028</t>
  </si>
  <si>
    <t>S0029</t>
  </si>
  <si>
    <t>S0030</t>
  </si>
  <si>
    <t>S0031</t>
  </si>
  <si>
    <t>S0032</t>
  </si>
  <si>
    <t>S0033</t>
  </si>
  <si>
    <t>S0034</t>
  </si>
  <si>
    <t>S0035</t>
  </si>
  <si>
    <t>S0036</t>
  </si>
  <si>
    <t>S0037</t>
  </si>
  <si>
    <t>S0038</t>
  </si>
  <si>
    <t>S0039</t>
  </si>
  <si>
    <t>S0040</t>
  </si>
  <si>
    <t>S0041</t>
  </si>
  <si>
    <t>S0042</t>
  </si>
  <si>
    <t>S0043</t>
  </si>
  <si>
    <t>S0044</t>
  </si>
  <si>
    <t>S0045</t>
  </si>
  <si>
    <t>S0046</t>
  </si>
  <si>
    <t>S0047</t>
  </si>
  <si>
    <t>S0048</t>
  </si>
  <si>
    <t>S0049</t>
  </si>
  <si>
    <t>S0050</t>
  </si>
  <si>
    <t>S0051</t>
  </si>
  <si>
    <t>S0052</t>
  </si>
  <si>
    <t>S0053</t>
  </si>
  <si>
    <t>S0054</t>
  </si>
  <si>
    <t>S0055</t>
  </si>
  <si>
    <t>S0056</t>
  </si>
  <si>
    <t>S0057</t>
  </si>
  <si>
    <t>S0058</t>
  </si>
  <si>
    <t>S0059</t>
  </si>
  <si>
    <t>S0060</t>
  </si>
  <si>
    <t>S0061</t>
  </si>
  <si>
    <t>S0062</t>
  </si>
  <si>
    <t>S0063</t>
  </si>
  <si>
    <t>S0064</t>
  </si>
  <si>
    <t>S0065</t>
  </si>
  <si>
    <t>S0066</t>
  </si>
  <si>
    <t>S0067</t>
  </si>
  <si>
    <t>S0068</t>
  </si>
  <si>
    <t>S0069</t>
  </si>
  <si>
    <t>S0070</t>
  </si>
  <si>
    <t>S0071</t>
  </si>
  <si>
    <t>S0072</t>
  </si>
  <si>
    <t>S0073</t>
  </si>
  <si>
    <t>S0074</t>
  </si>
  <si>
    <t>S0075</t>
  </si>
  <si>
    <t>S0076</t>
  </si>
  <si>
    <t>S0077</t>
  </si>
  <si>
    <t>S0078</t>
  </si>
  <si>
    <t>S0079</t>
  </si>
  <si>
    <t>S0080</t>
  </si>
  <si>
    <t>S0081</t>
  </si>
  <si>
    <t>S0082</t>
  </si>
  <si>
    <t>S0083</t>
  </si>
  <si>
    <t>S0084</t>
  </si>
  <si>
    <t>S0085</t>
  </si>
  <si>
    <t>S0086</t>
  </si>
  <si>
    <t>S0087</t>
  </si>
  <si>
    <t>S0088</t>
  </si>
  <si>
    <t>S0089</t>
  </si>
  <si>
    <t>S0090</t>
  </si>
  <si>
    <t>S0091</t>
  </si>
  <si>
    <t>S0092</t>
  </si>
  <si>
    <t>S0093</t>
  </si>
  <si>
    <t>S0094</t>
  </si>
  <si>
    <t>S0095</t>
  </si>
  <si>
    <t>S0096</t>
  </si>
  <si>
    <t>S0097</t>
  </si>
  <si>
    <t>S0098</t>
  </si>
  <si>
    <t>S0099</t>
  </si>
  <si>
    <t>S0100</t>
  </si>
  <si>
    <t>S0101</t>
  </si>
  <si>
    <t>S0102</t>
  </si>
  <si>
    <t>S0103</t>
  </si>
  <si>
    <t>S0104</t>
  </si>
  <si>
    <t>S0105</t>
  </si>
  <si>
    <t>S0106</t>
  </si>
  <si>
    <t>S0107</t>
  </si>
  <si>
    <t>S0108</t>
  </si>
  <si>
    <t>S0109</t>
  </si>
  <si>
    <t>S0110</t>
  </si>
  <si>
    <t>S0111</t>
  </si>
  <si>
    <t>S0112</t>
  </si>
  <si>
    <t>S0113</t>
  </si>
  <si>
    <t>S0114</t>
  </si>
  <si>
    <t>S0115</t>
  </si>
  <si>
    <t>S0116</t>
  </si>
  <si>
    <t>S0117</t>
  </si>
  <si>
    <t>S0118</t>
  </si>
  <si>
    <t>S0119</t>
  </si>
  <si>
    <t>S0120</t>
  </si>
  <si>
    <t>S0121</t>
  </si>
  <si>
    <t>S0122</t>
  </si>
  <si>
    <t>S0123</t>
  </si>
  <si>
    <t>S0124</t>
  </si>
  <si>
    <t>S0125</t>
  </si>
  <si>
    <t>S0126</t>
  </si>
  <si>
    <t>S0127</t>
  </si>
  <si>
    <t>S0128</t>
  </si>
  <si>
    <t>S0129</t>
  </si>
  <si>
    <t>S0130</t>
  </si>
  <si>
    <t>S0131</t>
  </si>
  <si>
    <t>S0132</t>
  </si>
  <si>
    <t>S0133</t>
  </si>
  <si>
    <t>S0134</t>
  </si>
  <si>
    <t>S0135</t>
  </si>
  <si>
    <t>S0136</t>
  </si>
  <si>
    <t>S0137</t>
  </si>
  <si>
    <t>S0138</t>
  </si>
  <si>
    <t>S0139</t>
  </si>
  <si>
    <t>S0140</t>
  </si>
  <si>
    <t>S0141</t>
  </si>
  <si>
    <t>S0142</t>
  </si>
  <si>
    <t>S0143</t>
  </si>
  <si>
    <t>S0144</t>
  </si>
  <si>
    <t>S0145</t>
  </si>
  <si>
    <t>S0146</t>
  </si>
  <si>
    <t>S0147</t>
  </si>
  <si>
    <t>S0148</t>
  </si>
  <si>
    <t>S0149</t>
  </si>
  <si>
    <t>S0150</t>
  </si>
  <si>
    <t>S0151</t>
  </si>
  <si>
    <t>S0152</t>
  </si>
  <si>
    <t>S0153</t>
  </si>
  <si>
    <t>S0154</t>
  </si>
  <si>
    <t>S0155</t>
  </si>
  <si>
    <t>S0156</t>
  </si>
  <si>
    <t>S0157</t>
  </si>
  <si>
    <t>S0158</t>
  </si>
  <si>
    <t>S0159</t>
  </si>
  <si>
    <t>S0160</t>
  </si>
  <si>
    <t>S0161</t>
  </si>
  <si>
    <t>S0162</t>
  </si>
  <si>
    <t>S0164</t>
  </si>
  <si>
    <t>S0165</t>
  </si>
  <si>
    <t>S0166</t>
  </si>
  <si>
    <t>S0167</t>
  </si>
  <si>
    <t>S0168</t>
  </si>
  <si>
    <t>S0169</t>
  </si>
  <si>
    <t>S0170</t>
  </si>
  <si>
    <t>S0171</t>
  </si>
  <si>
    <t>S0172</t>
  </si>
  <si>
    <t>S0173</t>
  </si>
  <si>
    <t>S0174</t>
  </si>
  <si>
    <t>S0175</t>
  </si>
  <si>
    <t>S0176</t>
  </si>
  <si>
    <t>S0177</t>
  </si>
  <si>
    <t>S0178</t>
  </si>
  <si>
    <t>S0179</t>
  </si>
  <si>
    <t>S0180</t>
  </si>
  <si>
    <t>S0181</t>
  </si>
  <si>
    <t>S0182</t>
  </si>
  <si>
    <t>S0183</t>
  </si>
  <si>
    <t>S0184</t>
  </si>
  <si>
    <t>S0185</t>
  </si>
  <si>
    <t>S0186</t>
  </si>
  <si>
    <t>S0187</t>
  </si>
  <si>
    <t>S0188</t>
  </si>
  <si>
    <t>S0189</t>
  </si>
  <si>
    <t>S0190</t>
  </si>
  <si>
    <t>S0191</t>
  </si>
  <si>
    <t>S0192</t>
  </si>
  <si>
    <t>S0193</t>
  </si>
  <si>
    <t>S0194</t>
  </si>
  <si>
    <t>S0195</t>
  </si>
  <si>
    <t>S0196</t>
  </si>
  <si>
    <t>S0197</t>
  </si>
  <si>
    <t>S0198</t>
  </si>
  <si>
    <t>S0199</t>
  </si>
  <si>
    <t>S0200</t>
  </si>
  <si>
    <t>S0201</t>
  </si>
  <si>
    <t>S0202</t>
  </si>
  <si>
    <t>S0203</t>
  </si>
  <si>
    <t>S0204</t>
  </si>
  <si>
    <t>S0205</t>
  </si>
  <si>
    <t>S0206</t>
  </si>
  <si>
    <t>S0207</t>
  </si>
  <si>
    <t>S0208</t>
  </si>
  <si>
    <t>S0209</t>
  </si>
  <si>
    <t>S0210</t>
  </si>
  <si>
    <t>S0211</t>
  </si>
  <si>
    <t>S0212</t>
  </si>
  <si>
    <t>S0213</t>
  </si>
  <si>
    <t>S0214</t>
  </si>
  <si>
    <t>S0215</t>
  </si>
  <si>
    <t>S0216</t>
  </si>
  <si>
    <t>S0217</t>
  </si>
  <si>
    <t>S0218</t>
  </si>
  <si>
    <t>S0219</t>
  </si>
  <si>
    <t>S0220</t>
  </si>
  <si>
    <t>S0221</t>
  </si>
  <si>
    <t>S0222</t>
  </si>
  <si>
    <t>S0223</t>
  </si>
  <si>
    <t>S0224</t>
  </si>
  <si>
    <t>S0225</t>
  </si>
  <si>
    <t>S0226</t>
  </si>
  <si>
    <t>S0227</t>
  </si>
  <si>
    <t>S0228</t>
  </si>
  <si>
    <t>S0229</t>
  </si>
  <si>
    <t>S0230</t>
  </si>
  <si>
    <t>S0231</t>
  </si>
  <si>
    <t>S0232</t>
  </si>
  <si>
    <t>S0233</t>
  </si>
  <si>
    <t>S0234</t>
  </si>
  <si>
    <t>S0235</t>
  </si>
  <si>
    <t>S0236</t>
  </si>
  <si>
    <t>S0237</t>
  </si>
  <si>
    <t>S0238</t>
  </si>
  <si>
    <t>S0239</t>
  </si>
  <si>
    <t>S0240</t>
  </si>
  <si>
    <t>S0241</t>
  </si>
  <si>
    <t>S0242</t>
  </si>
  <si>
    <t>S0243</t>
  </si>
  <si>
    <t>S0244</t>
  </si>
  <si>
    <t>S0245</t>
  </si>
  <si>
    <t>S0246</t>
  </si>
  <si>
    <t>S0247</t>
  </si>
  <si>
    <t>S0248</t>
  </si>
  <si>
    <t>S0249</t>
  </si>
  <si>
    <t>S0250</t>
  </si>
  <si>
    <t>S0251</t>
  </si>
  <si>
    <t>S0252</t>
  </si>
  <si>
    <t>S0253</t>
  </si>
  <si>
    <t>S0254</t>
  </si>
  <si>
    <t>S0255</t>
  </si>
  <si>
    <t>S0256</t>
  </si>
  <si>
    <t>S0257</t>
  </si>
  <si>
    <t>S0258</t>
  </si>
  <si>
    <t>S0259</t>
  </si>
  <si>
    <t>S0260</t>
  </si>
  <si>
    <t>S0261</t>
  </si>
  <si>
    <t>S0262</t>
  </si>
  <si>
    <t>S0263</t>
  </si>
  <si>
    <t>S0264</t>
  </si>
  <si>
    <t>S0265</t>
  </si>
  <si>
    <t>S0266</t>
  </si>
  <si>
    <t>S0267</t>
  </si>
  <si>
    <t>S0268</t>
  </si>
  <si>
    <t>S0269</t>
  </si>
  <si>
    <t>S0270</t>
  </si>
  <si>
    <t>S0271</t>
  </si>
  <si>
    <t>S0272</t>
  </si>
  <si>
    <t>S0273</t>
  </si>
  <si>
    <t>S0274</t>
  </si>
  <si>
    <t>S0275</t>
  </si>
  <si>
    <t>S0276</t>
  </si>
  <si>
    <t>S0277</t>
  </si>
  <si>
    <t>S0278</t>
  </si>
  <si>
    <t>S0279</t>
  </si>
  <si>
    <t>S0280</t>
  </si>
  <si>
    <t>S0281</t>
  </si>
  <si>
    <t>S0282</t>
  </si>
  <si>
    <t>S0283</t>
  </si>
  <si>
    <t>S0284</t>
  </si>
  <si>
    <t>S0285</t>
  </si>
  <si>
    <t>S0286</t>
  </si>
  <si>
    <t>S0287</t>
  </si>
  <si>
    <t>S0288</t>
  </si>
  <si>
    <t>S0289</t>
  </si>
  <si>
    <t>S0290</t>
  </si>
  <si>
    <t>S0291</t>
  </si>
  <si>
    <t>S0292</t>
  </si>
  <si>
    <t>S0293</t>
  </si>
  <si>
    <t>S0294</t>
  </si>
  <si>
    <t>S0295</t>
  </si>
  <si>
    <t>S0296</t>
  </si>
  <si>
    <t>S0297</t>
  </si>
  <si>
    <t>S0298</t>
  </si>
  <si>
    <t>S0299</t>
  </si>
  <si>
    <t>S0300</t>
  </si>
  <si>
    <t>S0301</t>
  </si>
  <si>
    <t>S0302</t>
  </si>
  <si>
    <t>S0303</t>
  </si>
  <si>
    <t>S0304</t>
  </si>
  <si>
    <t>S0305</t>
  </si>
  <si>
    <t>S0306</t>
  </si>
  <si>
    <t>S0307</t>
  </si>
  <si>
    <t>S0308</t>
  </si>
  <si>
    <t>S0309</t>
  </si>
  <si>
    <t>S0310</t>
  </si>
  <si>
    <t>S0311</t>
  </si>
  <si>
    <t>S0312</t>
  </si>
  <si>
    <t>S0313</t>
  </si>
  <si>
    <t>S0314</t>
  </si>
  <si>
    <t>S0315</t>
  </si>
  <si>
    <t>S0316</t>
  </si>
  <si>
    <t>S0317</t>
  </si>
  <si>
    <t>S0318</t>
  </si>
  <si>
    <t>S0319</t>
  </si>
  <si>
    <t>S0320</t>
  </si>
  <si>
    <t>S0321</t>
  </si>
  <si>
    <t>S0322</t>
  </si>
  <si>
    <t>S0323</t>
  </si>
  <si>
    <t>S0324</t>
  </si>
  <si>
    <t>S0325</t>
  </si>
  <si>
    <t>S0326</t>
  </si>
  <si>
    <t>S0327</t>
  </si>
  <si>
    <t>S0328</t>
  </si>
  <si>
    <t>S0329</t>
  </si>
  <si>
    <t>S0330</t>
  </si>
  <si>
    <t>S0331</t>
  </si>
  <si>
    <t>S0332</t>
  </si>
  <si>
    <t>S0333</t>
  </si>
  <si>
    <t>S0334</t>
  </si>
  <si>
    <t>S0335</t>
  </si>
  <si>
    <t>S0336</t>
  </si>
  <si>
    <t>S0337</t>
  </si>
  <si>
    <t>S0338</t>
  </si>
  <si>
    <t>S0339</t>
  </si>
  <si>
    <t>S0340</t>
  </si>
  <si>
    <t>S0341</t>
  </si>
  <si>
    <t>S0342</t>
  </si>
  <si>
    <t>S0343</t>
  </si>
  <si>
    <t>S0344</t>
  </si>
  <si>
    <t>S0345</t>
  </si>
  <si>
    <t>S0346</t>
  </si>
  <si>
    <t>S0347</t>
  </si>
  <si>
    <t>S0348</t>
  </si>
  <si>
    <t>S0349</t>
  </si>
  <si>
    <t>S0350</t>
  </si>
  <si>
    <t>S0351</t>
  </si>
  <si>
    <t>S0352</t>
  </si>
  <si>
    <t>S0353</t>
  </si>
  <si>
    <t>S0354</t>
  </si>
  <si>
    <t>S0355</t>
  </si>
  <si>
    <t>S0356</t>
  </si>
  <si>
    <t>S0357</t>
  </si>
  <si>
    <t>S0358</t>
  </si>
  <si>
    <t>S0359</t>
  </si>
  <si>
    <t>S0360</t>
  </si>
  <si>
    <t>S0361</t>
  </si>
  <si>
    <t>S0362</t>
  </si>
  <si>
    <t>S0363</t>
  </si>
  <si>
    <t>S0364</t>
  </si>
  <si>
    <t>S0365</t>
  </si>
  <si>
    <t>S0366</t>
  </si>
  <si>
    <t>S0367</t>
  </si>
  <si>
    <t>S0368</t>
  </si>
  <si>
    <t>S0369</t>
  </si>
  <si>
    <t>S0370</t>
  </si>
  <si>
    <t>S0371</t>
  </si>
  <si>
    <t>S0372</t>
  </si>
  <si>
    <t>S0373</t>
  </si>
  <si>
    <t>S0374</t>
  </si>
  <si>
    <t>S0375</t>
  </si>
  <si>
    <t>S0376</t>
  </si>
  <si>
    <t>S0377</t>
  </si>
  <si>
    <t>S0378</t>
  </si>
  <si>
    <t>S0379</t>
  </si>
  <si>
    <t>S0380</t>
  </si>
  <si>
    <t>S0381</t>
  </si>
  <si>
    <t>S0382</t>
  </si>
  <si>
    <t>S0383</t>
  </si>
  <si>
    <t>S0384</t>
  </si>
  <si>
    <t>S0385</t>
  </si>
  <si>
    <t>S0386</t>
  </si>
  <si>
    <t>S0387</t>
  </si>
  <si>
    <t>S0388</t>
  </si>
  <si>
    <t>S0389</t>
  </si>
  <si>
    <t>S0390</t>
  </si>
  <si>
    <t>S0391</t>
  </si>
  <si>
    <t>S0392</t>
  </si>
  <si>
    <t>S0393</t>
  </si>
  <si>
    <t>S0394</t>
  </si>
  <si>
    <t>S0395</t>
  </si>
  <si>
    <t>S0396</t>
  </si>
  <si>
    <t>S0397</t>
  </si>
  <si>
    <t>S0398</t>
  </si>
  <si>
    <t>S0399</t>
  </si>
  <si>
    <t>S0400</t>
  </si>
  <si>
    <t>S0401</t>
  </si>
  <si>
    <t>S0402</t>
  </si>
  <si>
    <t>S0403</t>
  </si>
  <si>
    <t>S0404</t>
  </si>
  <si>
    <t>S0405</t>
  </si>
  <si>
    <t>S0406</t>
  </si>
  <si>
    <t>S0407</t>
  </si>
  <si>
    <t>S0408</t>
  </si>
  <si>
    <t>S0409</t>
  </si>
  <si>
    <t>S0410</t>
  </si>
  <si>
    <t>S0411</t>
  </si>
  <si>
    <t>S0412</t>
  </si>
  <si>
    <t>S0413</t>
  </si>
  <si>
    <t>S0414</t>
  </si>
  <si>
    <t>S0415</t>
  </si>
  <si>
    <t>S0416</t>
  </si>
  <si>
    <t>S0417</t>
  </si>
  <si>
    <t>S0418</t>
  </si>
  <si>
    <t>S0419</t>
  </si>
  <si>
    <t>S0420</t>
  </si>
  <si>
    <t>S0421</t>
  </si>
  <si>
    <t>S0422</t>
  </si>
  <si>
    <t>S0423</t>
  </si>
  <si>
    <t>S0424</t>
  </si>
  <si>
    <t>S0425</t>
  </si>
  <si>
    <t>S0426</t>
  </si>
  <si>
    <t>S0427</t>
  </si>
  <si>
    <t>S0428</t>
  </si>
  <si>
    <t>S0429</t>
  </si>
  <si>
    <t>S0430</t>
  </si>
  <si>
    <t>S0431</t>
  </si>
  <si>
    <t>S0432</t>
  </si>
  <si>
    <t>S0433</t>
  </si>
  <si>
    <t>S0434</t>
  </si>
  <si>
    <t>S0435</t>
  </si>
  <si>
    <t>S0436</t>
  </si>
  <si>
    <t>S0437</t>
  </si>
  <si>
    <t>S0438</t>
  </si>
  <si>
    <t>S0439</t>
  </si>
  <si>
    <t>S0440</t>
  </si>
  <si>
    <t>S0441</t>
  </si>
  <si>
    <t>S0442</t>
  </si>
  <si>
    <t>S0443</t>
  </si>
  <si>
    <t>S0444</t>
  </si>
  <si>
    <t>S0445</t>
  </si>
  <si>
    <t>S0446</t>
  </si>
  <si>
    <t>S0447</t>
  </si>
  <si>
    <t>S0448</t>
  </si>
  <si>
    <t>S0449</t>
  </si>
  <si>
    <t>S0450</t>
  </si>
  <si>
    <t>S0451</t>
  </si>
  <si>
    <t>S0452</t>
  </si>
  <si>
    <t>S0453</t>
  </si>
  <si>
    <t>S0454</t>
  </si>
  <si>
    <t>S0455</t>
  </si>
  <si>
    <t>S0456</t>
  </si>
  <si>
    <t>S0457</t>
  </si>
  <si>
    <t>S0458</t>
  </si>
  <si>
    <t>S0459</t>
  </si>
  <si>
    <t>S0460</t>
  </si>
  <si>
    <t>S0461</t>
  </si>
  <si>
    <t>S0462</t>
  </si>
  <si>
    <t>S0463</t>
  </si>
  <si>
    <t>S0464</t>
  </si>
  <si>
    <t>S0465</t>
  </si>
  <si>
    <t>S0466</t>
  </si>
  <si>
    <t>S0467</t>
  </si>
  <si>
    <t>S0468</t>
  </si>
  <si>
    <t>S0469</t>
  </si>
  <si>
    <t>S0470</t>
  </si>
  <si>
    <t>S0471</t>
  </si>
  <si>
    <t>S0472</t>
  </si>
  <si>
    <t>S0473</t>
  </si>
  <si>
    <t>S0474</t>
  </si>
  <si>
    <t>S0475</t>
  </si>
  <si>
    <t>S0476</t>
  </si>
  <si>
    <t>S0477</t>
  </si>
  <si>
    <t>S0478</t>
  </si>
  <si>
    <t>S0479</t>
  </si>
  <si>
    <t>S0480</t>
  </si>
  <si>
    <t>S0481</t>
  </si>
  <si>
    <t>S0482</t>
  </si>
  <si>
    <t>S0483</t>
  </si>
  <si>
    <t>S0484</t>
  </si>
  <si>
    <t>S0485</t>
  </si>
  <si>
    <t>S0486</t>
  </si>
  <si>
    <t>S0487</t>
  </si>
  <si>
    <t>S0488</t>
  </si>
  <si>
    <t>S0489</t>
  </si>
  <si>
    <t>S0490</t>
  </si>
  <si>
    <t>S0491</t>
  </si>
  <si>
    <t>S0492</t>
  </si>
  <si>
    <t>S0493</t>
  </si>
  <si>
    <t>S0494</t>
  </si>
  <si>
    <t>S0495</t>
  </si>
  <si>
    <t>S0496</t>
  </si>
  <si>
    <t>S0497</t>
  </si>
  <si>
    <t>S0498</t>
  </si>
  <si>
    <t>S0499</t>
  </si>
  <si>
    <t>S0500</t>
  </si>
  <si>
    <t>S0501</t>
  </si>
  <si>
    <t>S0502</t>
  </si>
  <si>
    <t>S0503</t>
  </si>
  <si>
    <t>S0504</t>
  </si>
  <si>
    <t>S0505</t>
  </si>
  <si>
    <t>S0506</t>
  </si>
  <si>
    <t>S0507</t>
  </si>
  <si>
    <t>S0508</t>
  </si>
  <si>
    <t>S0509</t>
  </si>
  <si>
    <t>S0510</t>
  </si>
  <si>
    <t>S0511</t>
  </si>
  <si>
    <t>S0512</t>
  </si>
  <si>
    <t>S0513</t>
  </si>
  <si>
    <t>S0514</t>
  </si>
  <si>
    <t>S0515</t>
  </si>
  <si>
    <t>S0516</t>
  </si>
  <si>
    <t>S0517</t>
  </si>
  <si>
    <t>S0518</t>
  </si>
  <si>
    <t>S0519</t>
  </si>
  <si>
    <t>S0520</t>
  </si>
  <si>
    <t>S0521</t>
  </si>
  <si>
    <t>S0522</t>
  </si>
  <si>
    <t>S0523</t>
  </si>
  <si>
    <t>S0524</t>
  </si>
  <si>
    <t>S0525</t>
  </si>
  <si>
    <t>S0526</t>
  </si>
  <si>
    <t>S0527</t>
  </si>
  <si>
    <t>S0528</t>
  </si>
  <si>
    <t>S0529</t>
  </si>
  <si>
    <t>S0530</t>
  </si>
  <si>
    <t>S0531</t>
  </si>
  <si>
    <t>S0532</t>
  </si>
  <si>
    <t>S0533</t>
  </si>
  <si>
    <t>S0534</t>
  </si>
  <si>
    <t>S0535</t>
  </si>
  <si>
    <t>S0536</t>
  </si>
  <si>
    <t>S0537</t>
  </si>
  <si>
    <t>S0538</t>
  </si>
  <si>
    <t>S0539</t>
  </si>
  <si>
    <t>S0540</t>
  </si>
  <si>
    <t>S0541</t>
  </si>
  <si>
    <t>S0542</t>
  </si>
  <si>
    <t>S0543</t>
  </si>
  <si>
    <t>S0544</t>
  </si>
  <si>
    <t>S0545</t>
  </si>
  <si>
    <t>S0546</t>
  </si>
  <si>
    <t>S0547</t>
  </si>
  <si>
    <t>S0548</t>
  </si>
  <si>
    <t>S0549</t>
  </si>
  <si>
    <t>S0550</t>
  </si>
  <si>
    <t>S0551</t>
  </si>
  <si>
    <t>S0552</t>
  </si>
  <si>
    <t>S0553</t>
  </si>
  <si>
    <t>S0554</t>
  </si>
  <si>
    <t>S0555</t>
  </si>
  <si>
    <t>S0556</t>
  </si>
  <si>
    <t>S0557</t>
  </si>
  <si>
    <t>S0558</t>
  </si>
  <si>
    <t>S0559</t>
  </si>
  <si>
    <t>S0560</t>
  </si>
  <si>
    <t>S0561</t>
  </si>
  <si>
    <t>S0562</t>
  </si>
  <si>
    <t>S0563</t>
  </si>
  <si>
    <t>S0564</t>
  </si>
  <si>
    <t>S0565</t>
  </si>
  <si>
    <t>S0566</t>
  </si>
  <si>
    <t>S0567</t>
  </si>
  <si>
    <t>S0568</t>
  </si>
  <si>
    <t>S0569</t>
  </si>
  <si>
    <t>S0570</t>
  </si>
  <si>
    <t>S0571</t>
  </si>
  <si>
    <t>S0572</t>
  </si>
  <si>
    <t>S0573</t>
  </si>
  <si>
    <t>S0574</t>
  </si>
  <si>
    <t>S0575</t>
  </si>
  <si>
    <t>S0576</t>
  </si>
  <si>
    <t>S0577</t>
  </si>
  <si>
    <t>S0578</t>
  </si>
  <si>
    <t>S0579</t>
  </si>
  <si>
    <t>S0580</t>
  </si>
  <si>
    <t>S0581</t>
  </si>
  <si>
    <t>S0582</t>
  </si>
  <si>
    <t>S0583</t>
  </si>
  <si>
    <t>S0584</t>
  </si>
  <si>
    <t>S0585</t>
  </si>
  <si>
    <t>S0586</t>
  </si>
  <si>
    <t>S0587</t>
  </si>
  <si>
    <t>S0588</t>
  </si>
  <si>
    <t>S0589</t>
  </si>
  <si>
    <t>S0590</t>
  </si>
  <si>
    <t>S0591</t>
  </si>
  <si>
    <t>S0592</t>
  </si>
  <si>
    <t>S0593</t>
  </si>
  <si>
    <t>S0594</t>
  </si>
  <si>
    <t>S0595</t>
  </si>
  <si>
    <t>S0596</t>
  </si>
  <si>
    <t>S0597</t>
  </si>
  <si>
    <t>S0598</t>
  </si>
  <si>
    <t>S0599</t>
  </si>
  <si>
    <t>S0600</t>
  </si>
  <si>
    <t>S0601</t>
  </si>
  <si>
    <t>S0602</t>
  </si>
  <si>
    <t>S0603</t>
  </si>
  <si>
    <t>S0604</t>
  </si>
  <si>
    <t>S0605</t>
  </si>
  <si>
    <t>S0606</t>
  </si>
  <si>
    <t>S0607</t>
  </si>
  <si>
    <t>S0608</t>
  </si>
  <si>
    <t>S0609</t>
  </si>
  <si>
    <t>S0610</t>
  </si>
  <si>
    <t>S0611</t>
  </si>
  <si>
    <t>S0612</t>
  </si>
  <si>
    <t>S0613</t>
  </si>
  <si>
    <t>S0614</t>
  </si>
  <si>
    <t>S0615</t>
  </si>
  <si>
    <t>S0616</t>
  </si>
  <si>
    <t>S0617</t>
  </si>
  <si>
    <t>S0618</t>
  </si>
  <si>
    <t>S0619</t>
  </si>
  <si>
    <t>S0620</t>
  </si>
  <si>
    <t>S0621</t>
  </si>
  <si>
    <t>S0622</t>
  </si>
  <si>
    <t>S0623</t>
  </si>
  <si>
    <t>S0624</t>
  </si>
  <si>
    <t>S0625</t>
  </si>
  <si>
    <t>S0626</t>
  </si>
  <si>
    <t>S0627</t>
  </si>
  <si>
    <t>S0628</t>
  </si>
  <si>
    <t>S0629</t>
  </si>
  <si>
    <t>S0630</t>
  </si>
  <si>
    <t>S0631</t>
  </si>
  <si>
    <t>S0632</t>
  </si>
  <si>
    <t>S0633</t>
  </si>
  <si>
    <t>S0634</t>
  </si>
  <si>
    <t>S0635</t>
  </si>
  <si>
    <t>S0636</t>
  </si>
  <si>
    <t>S0637</t>
  </si>
  <si>
    <t>S0638</t>
  </si>
  <si>
    <t>S0639</t>
  </si>
  <si>
    <t>S0640</t>
  </si>
  <si>
    <t>S0641</t>
  </si>
  <si>
    <t>S0642</t>
  </si>
  <si>
    <t>S0643</t>
  </si>
  <si>
    <t>S0644</t>
  </si>
  <si>
    <t>S0645</t>
  </si>
  <si>
    <t>S0646</t>
  </si>
  <si>
    <t>S0647</t>
  </si>
  <si>
    <t>S0648</t>
  </si>
  <si>
    <t>S0649</t>
  </si>
  <si>
    <t>S0650</t>
  </si>
  <si>
    <t>S0651</t>
  </si>
  <si>
    <t>S0652</t>
  </si>
  <si>
    <t>S0653</t>
  </si>
  <si>
    <t>S0654</t>
  </si>
  <si>
    <t>S0655</t>
  </si>
  <si>
    <t>S0656</t>
  </si>
  <si>
    <t>S0657</t>
  </si>
  <si>
    <t>S0658</t>
  </si>
  <si>
    <t>S0659</t>
  </si>
  <si>
    <t>S0660</t>
  </si>
  <si>
    <t>S0661</t>
  </si>
  <si>
    <t>S0662</t>
  </si>
  <si>
    <t>S0663</t>
  </si>
  <si>
    <t>S0664</t>
  </si>
  <si>
    <t>S0665</t>
  </si>
  <si>
    <t>S0666</t>
  </si>
  <si>
    <t>S0667</t>
  </si>
  <si>
    <t>S0668</t>
  </si>
  <si>
    <t>S0669</t>
  </si>
  <si>
    <t>S0670</t>
  </si>
  <si>
    <t>S0671</t>
  </si>
  <si>
    <t>S0672</t>
  </si>
  <si>
    <t>S0673</t>
  </si>
  <si>
    <t>S0674</t>
  </si>
  <si>
    <t>S0675</t>
  </si>
  <si>
    <t>S0676</t>
  </si>
  <si>
    <t>S0677</t>
  </si>
  <si>
    <t>S0678</t>
  </si>
  <si>
    <t>S0679</t>
  </si>
  <si>
    <t>S0680</t>
  </si>
  <si>
    <t>S0681</t>
  </si>
  <si>
    <t>S0682</t>
  </si>
  <si>
    <t>S0683</t>
  </si>
  <si>
    <t>S0684</t>
  </si>
  <si>
    <t>S0685</t>
  </si>
  <si>
    <t>S0686</t>
  </si>
  <si>
    <t>S0687</t>
  </si>
  <si>
    <t>S0688</t>
  </si>
  <si>
    <t>S0689</t>
  </si>
  <si>
    <t>S0690</t>
  </si>
  <si>
    <t>S0691</t>
  </si>
  <si>
    <t>S0692</t>
  </si>
  <si>
    <t>S0693</t>
  </si>
  <si>
    <t>S0694</t>
  </si>
  <si>
    <t>S0695</t>
  </si>
  <si>
    <t>S0696</t>
  </si>
  <si>
    <t>S0697</t>
  </si>
  <si>
    <t>S0698</t>
  </si>
  <si>
    <t>S0699</t>
  </si>
  <si>
    <t>S0700</t>
  </si>
  <si>
    <t>S0701</t>
  </si>
  <si>
    <t>S0702</t>
  </si>
  <si>
    <t>S0703</t>
  </si>
  <si>
    <t>S0704</t>
  </si>
  <si>
    <t>S0705</t>
  </si>
  <si>
    <t>S0706</t>
  </si>
  <si>
    <t>S0707</t>
  </si>
  <si>
    <t>S0708</t>
  </si>
  <si>
    <t>S0709</t>
  </si>
  <si>
    <t>S0710</t>
  </si>
  <si>
    <t>S0711</t>
  </si>
  <si>
    <t>S0712</t>
  </si>
  <si>
    <t>S0713</t>
  </si>
  <si>
    <t>S0714</t>
  </si>
  <si>
    <t>S0715</t>
  </si>
  <si>
    <t>S0716</t>
  </si>
  <si>
    <t>S0717</t>
  </si>
  <si>
    <t>S0718</t>
  </si>
  <si>
    <t>S0719</t>
  </si>
  <si>
    <t>S0720</t>
  </si>
  <si>
    <t>S0721</t>
  </si>
  <si>
    <t>S0722</t>
  </si>
  <si>
    <t>S0723</t>
  </si>
  <si>
    <t>S0724</t>
  </si>
  <si>
    <t>S0725</t>
  </si>
  <si>
    <t>S0726</t>
  </si>
  <si>
    <t>S0727</t>
  </si>
  <si>
    <t>S0728</t>
  </si>
  <si>
    <t>S0729</t>
  </si>
  <si>
    <t>S0730</t>
  </si>
  <si>
    <t>S0731</t>
  </si>
  <si>
    <t>S0732</t>
  </si>
  <si>
    <t>S0733</t>
  </si>
  <si>
    <t>S0734</t>
  </si>
  <si>
    <t>S0735</t>
  </si>
  <si>
    <t>S0736</t>
  </si>
  <si>
    <t>S0737</t>
  </si>
  <si>
    <t>S0738</t>
  </si>
  <si>
    <t>S0739</t>
  </si>
  <si>
    <t>S0740</t>
  </si>
  <si>
    <t>S0741</t>
  </si>
  <si>
    <t>S0742</t>
  </si>
  <si>
    <t>S0743</t>
  </si>
  <si>
    <t>S0744</t>
  </si>
  <si>
    <t>S0745</t>
  </si>
  <si>
    <t>S0746</t>
  </si>
  <si>
    <t>S0747</t>
  </si>
  <si>
    <t>S0748</t>
  </si>
  <si>
    <t>S0749</t>
  </si>
  <si>
    <t>S0750</t>
  </si>
  <si>
    <t>S0751</t>
  </si>
  <si>
    <t>S0752</t>
  </si>
  <si>
    <t>S0753</t>
  </si>
  <si>
    <t>S0754</t>
  </si>
  <si>
    <t>S0755</t>
  </si>
  <si>
    <t>S0756</t>
  </si>
  <si>
    <t>S0757</t>
  </si>
  <si>
    <t>S0758</t>
  </si>
  <si>
    <t>S0759</t>
  </si>
  <si>
    <t>S0760</t>
  </si>
  <si>
    <t>S0761</t>
  </si>
  <si>
    <t>S0762</t>
  </si>
  <si>
    <t>S0763</t>
  </si>
  <si>
    <t>S0764</t>
  </si>
  <si>
    <t>S0765</t>
  </si>
  <si>
    <t>S0766</t>
  </si>
  <si>
    <t>S0767</t>
  </si>
  <si>
    <t>S0768</t>
  </si>
  <si>
    <t>S0769</t>
  </si>
  <si>
    <t>S0770</t>
  </si>
  <si>
    <t>S0771</t>
  </si>
  <si>
    <t>S0772</t>
  </si>
  <si>
    <t>S0773</t>
  </si>
  <si>
    <t>S0774</t>
  </si>
  <si>
    <t>S0775</t>
  </si>
  <si>
    <t>S0776</t>
  </si>
  <si>
    <t>S0777</t>
  </si>
  <si>
    <t>S0778</t>
  </si>
  <si>
    <t>S0779</t>
  </si>
  <si>
    <t>S0780</t>
  </si>
  <si>
    <t>S0781</t>
  </si>
  <si>
    <t>S0782</t>
  </si>
  <si>
    <t>S0783</t>
  </si>
  <si>
    <t>S0784</t>
  </si>
  <si>
    <t>S0785</t>
  </si>
  <si>
    <t>S0786</t>
  </si>
  <si>
    <t>S0787</t>
  </si>
  <si>
    <t>S0788</t>
  </si>
  <si>
    <t>S0789</t>
  </si>
  <si>
    <t>S0790</t>
  </si>
  <si>
    <t>S0791</t>
  </si>
  <si>
    <t>S0792</t>
  </si>
  <si>
    <t>S0793</t>
  </si>
  <si>
    <t>S0794</t>
  </si>
  <si>
    <t>S0795</t>
  </si>
  <si>
    <t>S0796</t>
  </si>
  <si>
    <t>S0797</t>
  </si>
  <si>
    <t>S0798</t>
  </si>
  <si>
    <t>S0799</t>
  </si>
  <si>
    <t>S0800</t>
  </si>
  <si>
    <t>S0801</t>
  </si>
  <si>
    <t>S0802</t>
  </si>
  <si>
    <t>S0803</t>
  </si>
  <si>
    <t>S0804</t>
  </si>
  <si>
    <t>S0805</t>
  </si>
  <si>
    <t>S0806</t>
  </si>
  <si>
    <t>S0807</t>
  </si>
  <si>
    <t>S0808</t>
  </si>
  <si>
    <t>S0809</t>
  </si>
  <si>
    <t>S0810</t>
  </si>
  <si>
    <t>S0811</t>
  </si>
  <si>
    <t>S0812</t>
  </si>
  <si>
    <t>S0813</t>
  </si>
  <si>
    <t>S0814</t>
  </si>
  <si>
    <t>S0815</t>
  </si>
  <si>
    <t>S0816</t>
  </si>
  <si>
    <t>S0817</t>
  </si>
  <si>
    <t>S0818</t>
  </si>
  <si>
    <t>S0819</t>
  </si>
  <si>
    <t>S0820</t>
  </si>
  <si>
    <t>S0821</t>
  </si>
  <si>
    <t>S0822</t>
  </si>
  <si>
    <t>S0823</t>
  </si>
  <si>
    <t>S0824</t>
  </si>
  <si>
    <t>S0825</t>
  </si>
  <si>
    <t>S0826</t>
  </si>
  <si>
    <t>S0827</t>
  </si>
  <si>
    <t>S0828</t>
  </si>
  <si>
    <t>S0829</t>
  </si>
  <si>
    <t>S0830</t>
  </si>
  <si>
    <t>S0831</t>
  </si>
  <si>
    <t>S0832</t>
  </si>
  <si>
    <t>S0833</t>
  </si>
  <si>
    <t>S0834</t>
  </si>
  <si>
    <t>S0835</t>
  </si>
  <si>
    <t>S0836</t>
  </si>
  <si>
    <t>S0837</t>
  </si>
  <si>
    <t>S0838</t>
  </si>
  <si>
    <t>S0839</t>
  </si>
  <si>
    <t>S0840</t>
  </si>
  <si>
    <t>S0841</t>
  </si>
  <si>
    <t>S0842</t>
  </si>
  <si>
    <t>S0843</t>
  </si>
  <si>
    <t>S0844</t>
  </si>
  <si>
    <t>S0845</t>
  </si>
  <si>
    <t>S0846</t>
  </si>
  <si>
    <t>S0847</t>
  </si>
  <si>
    <t>S0848</t>
  </si>
  <si>
    <t>S0849</t>
  </si>
  <si>
    <t>S0850</t>
  </si>
  <si>
    <t>S0851</t>
  </si>
  <si>
    <t>S0852</t>
  </si>
  <si>
    <t>S0853</t>
  </si>
  <si>
    <t>S0854</t>
  </si>
  <si>
    <t>S0855</t>
  </si>
  <si>
    <t>S0856</t>
  </si>
  <si>
    <t>S0857</t>
  </si>
  <si>
    <t>S0858</t>
  </si>
  <si>
    <t>S0859</t>
  </si>
  <si>
    <t>S0860</t>
  </si>
  <si>
    <t>S0861</t>
  </si>
  <si>
    <t>S0862</t>
  </si>
  <si>
    <t>S0863</t>
  </si>
  <si>
    <t>S0864</t>
  </si>
  <si>
    <t>S0865</t>
  </si>
  <si>
    <t>S0866</t>
  </si>
  <si>
    <t>S0867</t>
  </si>
  <si>
    <t>S0868</t>
  </si>
  <si>
    <t>S0869</t>
  </si>
  <si>
    <t>S0870</t>
  </si>
  <si>
    <t>S0871</t>
  </si>
  <si>
    <t>S0872</t>
  </si>
  <si>
    <t>S0873</t>
  </si>
  <si>
    <t>S0874</t>
  </si>
  <si>
    <t>S0875</t>
  </si>
  <si>
    <t>S0876</t>
  </si>
  <si>
    <t>S0877</t>
  </si>
  <si>
    <t>S0878</t>
  </si>
  <si>
    <t>S0879</t>
  </si>
  <si>
    <t>S0880</t>
  </si>
  <si>
    <t>S0881</t>
  </si>
  <si>
    <t>S0882</t>
  </si>
  <si>
    <t>S0883</t>
  </si>
  <si>
    <t>S0884</t>
  </si>
  <si>
    <t>S0885</t>
  </si>
  <si>
    <t>S0886</t>
  </si>
  <si>
    <t>S0887</t>
  </si>
  <si>
    <t>S0888</t>
  </si>
  <si>
    <t>S0889</t>
  </si>
  <si>
    <t>S0890</t>
  </si>
  <si>
    <t>S0891</t>
  </si>
  <si>
    <t>S0892</t>
  </si>
  <si>
    <t>S0893</t>
  </si>
  <si>
    <t>S0894</t>
  </si>
  <si>
    <t>S0895</t>
  </si>
  <si>
    <t>S0896</t>
  </si>
  <si>
    <t>S0897</t>
  </si>
  <si>
    <t>S0898</t>
  </si>
  <si>
    <t>S0899</t>
  </si>
  <si>
    <t>S0900</t>
  </si>
  <si>
    <t>S0901</t>
  </si>
  <si>
    <t>S0902</t>
  </si>
  <si>
    <t>S0903</t>
  </si>
  <si>
    <t>S0904</t>
  </si>
  <si>
    <t>S0905</t>
  </si>
  <si>
    <t>S0906</t>
  </si>
  <si>
    <t>S0907</t>
  </si>
  <si>
    <t>S0908</t>
  </si>
  <si>
    <t>S0909</t>
  </si>
  <si>
    <t>S0910</t>
  </si>
  <si>
    <t>S0911</t>
  </si>
  <si>
    <t>S0912</t>
  </si>
  <si>
    <t>S0913</t>
  </si>
  <si>
    <t>S0914</t>
  </si>
  <si>
    <t>S0915</t>
  </si>
  <si>
    <t>S0916</t>
  </si>
  <si>
    <t>S0917</t>
  </si>
  <si>
    <t>S0918</t>
  </si>
  <si>
    <t>S0919</t>
  </si>
  <si>
    <t>S0920</t>
  </si>
  <si>
    <t>S0921</t>
  </si>
  <si>
    <t>S0922</t>
  </si>
  <si>
    <t>S0923</t>
  </si>
  <si>
    <t>S0924</t>
  </si>
  <si>
    <t>S0925</t>
  </si>
  <si>
    <t>S0926</t>
  </si>
  <si>
    <t>S0927</t>
  </si>
  <si>
    <t>S0928</t>
  </si>
  <si>
    <t>S0929</t>
  </si>
  <si>
    <t>S0930</t>
  </si>
  <si>
    <t>S0931</t>
  </si>
  <si>
    <t>S0932</t>
  </si>
  <si>
    <t>S0933</t>
  </si>
  <si>
    <t>S0934</t>
  </si>
  <si>
    <t>S0935</t>
  </si>
  <si>
    <t>S0936</t>
  </si>
  <si>
    <t>S0937</t>
  </si>
  <si>
    <t>S0938</t>
  </si>
  <si>
    <t>S0939</t>
  </si>
  <si>
    <t>S0940</t>
  </si>
  <si>
    <t>S0941</t>
  </si>
  <si>
    <t>S0942</t>
  </si>
  <si>
    <t>S0943</t>
  </si>
  <si>
    <t>S0944</t>
  </si>
  <si>
    <t>S0945</t>
  </si>
  <si>
    <t>S0946</t>
  </si>
  <si>
    <t>S0947</t>
  </si>
  <si>
    <t>S0948</t>
  </si>
  <si>
    <t>S0949</t>
  </si>
  <si>
    <t>S0950</t>
  </si>
  <si>
    <t>S0951</t>
  </si>
  <si>
    <t>S0952</t>
  </si>
  <si>
    <t>S0953</t>
  </si>
  <si>
    <t>S0954</t>
  </si>
  <si>
    <t>S0955</t>
  </si>
  <si>
    <t>S0956</t>
  </si>
  <si>
    <t>S0957</t>
  </si>
  <si>
    <t>S0958</t>
  </si>
  <si>
    <t>S0959</t>
  </si>
  <si>
    <t>S0960</t>
  </si>
  <si>
    <t>S0961</t>
  </si>
  <si>
    <t>S0962</t>
  </si>
  <si>
    <t>S0963</t>
  </si>
  <si>
    <t>S0964</t>
  </si>
  <si>
    <t>S0965</t>
  </si>
  <si>
    <t>S0966</t>
  </si>
  <si>
    <t>S0967</t>
  </si>
  <si>
    <t>S0968</t>
  </si>
  <si>
    <t>S0969</t>
  </si>
  <si>
    <t>S0970</t>
  </si>
  <si>
    <t>S0971</t>
  </si>
  <si>
    <t>S0972</t>
  </si>
  <si>
    <t>S0973</t>
  </si>
  <si>
    <t>S0974</t>
  </si>
  <si>
    <t>S0975</t>
  </si>
  <si>
    <t>S0976</t>
  </si>
  <si>
    <t>S0977</t>
  </si>
  <si>
    <t>S0978</t>
  </si>
  <si>
    <t>S0979</t>
  </si>
  <si>
    <t>S0980</t>
  </si>
  <si>
    <t>S0981</t>
  </si>
  <si>
    <t>S0982</t>
  </si>
  <si>
    <t>S0983</t>
  </si>
  <si>
    <t>S0984</t>
  </si>
  <si>
    <t>S0985</t>
  </si>
  <si>
    <t>S0986</t>
  </si>
  <si>
    <t>S0987</t>
  </si>
  <si>
    <t>S0988</t>
  </si>
  <si>
    <t>S0989</t>
  </si>
  <si>
    <t>S0990</t>
  </si>
  <si>
    <t>S0991</t>
  </si>
  <si>
    <t>S0992</t>
  </si>
  <si>
    <t>S0993</t>
  </si>
  <si>
    <t>S0994</t>
  </si>
  <si>
    <t>S0995</t>
  </si>
  <si>
    <t>S0996</t>
  </si>
  <si>
    <t>S0997</t>
  </si>
  <si>
    <t>S0998</t>
  </si>
  <si>
    <t>S0999</t>
  </si>
  <si>
    <t>V0001</t>
  </si>
  <si>
    <t>V0002</t>
  </si>
  <si>
    <t>V0003</t>
  </si>
  <si>
    <t>V0004</t>
  </si>
  <si>
    <t>V0005</t>
  </si>
  <si>
    <t>V0006</t>
  </si>
  <si>
    <t>V0007</t>
  </si>
  <si>
    <t>V0008</t>
  </si>
  <si>
    <t>V0009</t>
  </si>
  <si>
    <t>V0010</t>
  </si>
  <si>
    <t>V0011</t>
  </si>
  <si>
    <t>V0012</t>
  </si>
  <si>
    <t>V0013</t>
  </si>
  <si>
    <t>V0014</t>
  </si>
  <si>
    <t>V0015</t>
  </si>
  <si>
    <t>V0016</t>
  </si>
  <si>
    <t>V0017</t>
  </si>
  <si>
    <t>V0018</t>
  </si>
  <si>
    <t>V0019</t>
  </si>
  <si>
    <t>V0020</t>
  </si>
  <si>
    <t>V0021</t>
  </si>
  <si>
    <t>V0022</t>
  </si>
  <si>
    <t>V0023</t>
  </si>
  <si>
    <t>V0024</t>
  </si>
  <si>
    <t>V0025</t>
  </si>
  <si>
    <t>V0026</t>
  </si>
  <si>
    <t>V0027</t>
  </si>
  <si>
    <t>V0028</t>
  </si>
  <si>
    <t>V0029</t>
  </si>
  <si>
    <t>V0030</t>
  </si>
  <si>
    <t>V0031</t>
  </si>
  <si>
    <t>V0032</t>
  </si>
  <si>
    <t>V0033</t>
  </si>
  <si>
    <t>V0034</t>
  </si>
  <si>
    <t>V0035</t>
  </si>
  <si>
    <t>V0036</t>
  </si>
  <si>
    <t>V0037</t>
  </si>
  <si>
    <t>V0038</t>
  </si>
  <si>
    <t>V0039</t>
  </si>
  <si>
    <t>V0040</t>
  </si>
  <si>
    <t>V0041</t>
  </si>
  <si>
    <t>V0042</t>
  </si>
  <si>
    <t>V0043</t>
  </si>
  <si>
    <t>V0044</t>
  </si>
  <si>
    <t>V0045</t>
  </si>
  <si>
    <t>V0046</t>
  </si>
  <si>
    <t>V0047</t>
  </si>
  <si>
    <t>V0048</t>
  </si>
  <si>
    <t>V0049</t>
  </si>
  <si>
    <t>V0050</t>
  </si>
  <si>
    <t>V0051</t>
  </si>
  <si>
    <t>V0052</t>
  </si>
  <si>
    <t>V0053</t>
  </si>
  <si>
    <t>V0054</t>
  </si>
  <si>
    <t>V0055</t>
  </si>
  <si>
    <t>V0056</t>
  </si>
  <si>
    <t>V0057</t>
  </si>
  <si>
    <t>V0058</t>
  </si>
  <si>
    <t>V0059</t>
  </si>
  <si>
    <t>V0060</t>
  </si>
  <si>
    <t>V0061</t>
  </si>
  <si>
    <t>V0062</t>
  </si>
  <si>
    <t>V0063</t>
  </si>
  <si>
    <t>V0064</t>
  </si>
  <si>
    <t>V0065</t>
  </si>
  <si>
    <t>V0066</t>
  </si>
  <si>
    <t>V0067</t>
  </si>
  <si>
    <t>V0068</t>
  </si>
  <si>
    <t>V0069</t>
  </si>
  <si>
    <t>V0070</t>
  </si>
  <si>
    <t>V0071</t>
  </si>
  <si>
    <t>V0072</t>
  </si>
  <si>
    <t>V0073</t>
  </si>
  <si>
    <t>V0074</t>
  </si>
  <si>
    <t>V0075</t>
  </si>
  <si>
    <t>V0076</t>
  </si>
  <si>
    <t>V0077</t>
  </si>
  <si>
    <t>V0078</t>
  </si>
  <si>
    <t>V0079</t>
  </si>
  <si>
    <t>V0080</t>
  </si>
  <si>
    <t>V0081</t>
  </si>
  <si>
    <t>V0082</t>
  </si>
  <si>
    <t>V0083</t>
  </si>
  <si>
    <t>V0084</t>
  </si>
  <si>
    <t>V0085</t>
  </si>
  <si>
    <t>V0086</t>
  </si>
  <si>
    <t>V0087</t>
  </si>
  <si>
    <t>V0088</t>
  </si>
  <si>
    <t>V0089</t>
  </si>
  <si>
    <t>V0090</t>
  </si>
  <si>
    <t>V0091</t>
  </si>
  <si>
    <t>V0092</t>
  </si>
  <si>
    <t>V0093</t>
  </si>
  <si>
    <t>V0094</t>
  </si>
  <si>
    <t>V0095</t>
  </si>
  <si>
    <t>V0096</t>
  </si>
  <si>
    <t>V0097</t>
  </si>
  <si>
    <t>V0098</t>
  </si>
  <si>
    <t>V0099</t>
  </si>
  <si>
    <t>V0100</t>
  </si>
  <si>
    <t>V0101</t>
  </si>
  <si>
    <t>V0102</t>
  </si>
  <si>
    <t>V0103</t>
  </si>
  <si>
    <t>V0104</t>
  </si>
  <si>
    <t>V0105</t>
  </si>
  <si>
    <t>V0106</t>
  </si>
  <si>
    <t>V0107</t>
  </si>
  <si>
    <t>V0108</t>
  </si>
  <si>
    <t>V0109</t>
  </si>
  <si>
    <t>V0110</t>
  </si>
  <si>
    <t>V0111</t>
  </si>
  <si>
    <t>V0112</t>
  </si>
  <si>
    <t>V0113</t>
  </si>
  <si>
    <t>V0114</t>
  </si>
  <si>
    <t>V0115</t>
  </si>
  <si>
    <t>V0116</t>
  </si>
  <si>
    <t>V0117</t>
  </si>
  <si>
    <t>V0118</t>
  </si>
  <si>
    <t>V0119</t>
  </si>
  <si>
    <t>V0120</t>
  </si>
  <si>
    <t>V0121</t>
  </si>
  <si>
    <t>V0122</t>
  </si>
  <si>
    <t>V0123</t>
  </si>
  <si>
    <t>V0124</t>
  </si>
  <si>
    <t>V0125</t>
  </si>
  <si>
    <t>V0126</t>
  </si>
  <si>
    <t>V0127</t>
  </si>
  <si>
    <t>V0128</t>
  </si>
  <si>
    <t>V0129</t>
  </si>
  <si>
    <t>V0130</t>
  </si>
  <si>
    <t>V0131</t>
  </si>
  <si>
    <t>V0132</t>
  </si>
  <si>
    <t>V0133</t>
  </si>
  <si>
    <t>V0134</t>
  </si>
  <si>
    <t>V0135</t>
  </si>
  <si>
    <t>V0136</t>
  </si>
  <si>
    <t>V0137</t>
  </si>
  <si>
    <t>V0138</t>
  </si>
  <si>
    <t>V0139</t>
  </si>
  <si>
    <t>V0140</t>
  </si>
  <si>
    <t>V0141</t>
  </si>
  <si>
    <t>V0142</t>
  </si>
  <si>
    <t>V0143</t>
  </si>
  <si>
    <t>V0144</t>
  </si>
  <si>
    <t>V0145</t>
  </si>
  <si>
    <t>V0146</t>
  </si>
  <si>
    <t>V0147</t>
  </si>
  <si>
    <t>V0148</t>
  </si>
  <si>
    <t>V0149</t>
  </si>
  <si>
    <t>V0150</t>
  </si>
  <si>
    <t>V0151</t>
  </si>
  <si>
    <t>V0152</t>
  </si>
  <si>
    <t>V0153</t>
  </si>
  <si>
    <t>V0154</t>
  </si>
  <si>
    <t>V0155</t>
  </si>
  <si>
    <t>V0156</t>
  </si>
  <si>
    <t>V0157</t>
  </si>
  <si>
    <t>V0158</t>
  </si>
  <si>
    <t>V0159</t>
  </si>
  <si>
    <t>V0160</t>
  </si>
  <si>
    <t>V0161</t>
  </si>
  <si>
    <t>V0162</t>
  </si>
  <si>
    <t>V0163</t>
  </si>
  <si>
    <t>V0164</t>
  </si>
  <si>
    <t>V0165</t>
  </si>
  <si>
    <t>V0166</t>
  </si>
  <si>
    <t>V0167</t>
  </si>
  <si>
    <t>V0168</t>
  </si>
  <si>
    <t>V0169</t>
  </si>
  <si>
    <t>V0170</t>
  </si>
  <si>
    <t>V0171</t>
  </si>
  <si>
    <t>V0172</t>
  </si>
  <si>
    <t>V0173</t>
  </si>
  <si>
    <t>V0174</t>
  </si>
  <si>
    <t>V0175</t>
  </si>
  <si>
    <t>V0176</t>
  </si>
  <si>
    <t>V0177</t>
  </si>
  <si>
    <t>V0178</t>
  </si>
  <si>
    <t>V0179</t>
  </si>
  <si>
    <t>V0180</t>
  </si>
  <si>
    <t>V0181</t>
  </si>
  <si>
    <t>V0182</t>
  </si>
  <si>
    <t>V0183</t>
  </si>
  <si>
    <t>V0184</t>
  </si>
  <si>
    <t>V0185</t>
  </si>
  <si>
    <t>V0186</t>
  </si>
  <si>
    <t>V0187</t>
  </si>
  <si>
    <t>V0188</t>
  </si>
  <si>
    <t>V0189</t>
  </si>
  <si>
    <t>V0190</t>
  </si>
  <si>
    <t>V0191</t>
  </si>
  <si>
    <t>V0192</t>
  </si>
  <si>
    <t>V0193</t>
  </si>
  <si>
    <t>V0194</t>
  </si>
  <si>
    <t>V0195</t>
  </si>
  <si>
    <t>V0196</t>
  </si>
  <si>
    <t>V0197</t>
  </si>
  <si>
    <t>V0198</t>
  </si>
  <si>
    <t>V0199</t>
  </si>
  <si>
    <t>V0200</t>
  </si>
  <si>
    <t>V0201</t>
  </si>
  <si>
    <t>V0202</t>
  </si>
  <si>
    <t>V0203</t>
  </si>
  <si>
    <t>V0204</t>
  </si>
  <si>
    <t>V0205</t>
  </si>
  <si>
    <t>V0206</t>
  </si>
  <si>
    <t>V0207</t>
  </si>
  <si>
    <t>V0208</t>
  </si>
  <si>
    <t>V0209</t>
  </si>
  <si>
    <t>V0210</t>
  </si>
  <si>
    <t>V0211</t>
  </si>
  <si>
    <t>V0212</t>
  </si>
  <si>
    <t>V0213</t>
  </si>
  <si>
    <t>V0214</t>
  </si>
  <si>
    <t>V0215</t>
  </si>
  <si>
    <t>V0216</t>
  </si>
  <si>
    <t>V0217</t>
  </si>
  <si>
    <t>V0218</t>
  </si>
  <si>
    <t>V0219</t>
  </si>
  <si>
    <t>V0220</t>
  </si>
  <si>
    <t>V0221</t>
  </si>
  <si>
    <t>V0222</t>
  </si>
  <si>
    <t>V0223</t>
  </si>
  <si>
    <t>V0224</t>
  </si>
  <si>
    <t>V0225</t>
  </si>
  <si>
    <t>V0226</t>
  </si>
  <si>
    <t>V0227</t>
  </si>
  <si>
    <t>V0228</t>
  </si>
  <si>
    <t>V0229</t>
  </si>
  <si>
    <t>V0230</t>
  </si>
  <si>
    <t>V0231</t>
  </si>
  <si>
    <t>V0232</t>
  </si>
  <si>
    <t>V0233</t>
  </si>
  <si>
    <t>V0234</t>
  </si>
  <si>
    <t>V0235</t>
  </si>
  <si>
    <t>V0236</t>
  </si>
  <si>
    <t>V0237</t>
  </si>
  <si>
    <t>V0238</t>
  </si>
  <si>
    <t>V0239</t>
  </si>
  <si>
    <t>V0240</t>
  </si>
  <si>
    <t>V0241</t>
  </si>
  <si>
    <t>V0242</t>
  </si>
  <si>
    <t>V0243</t>
  </si>
  <si>
    <t>V0244</t>
  </si>
  <si>
    <t>V0245</t>
  </si>
  <si>
    <t>V0246</t>
  </si>
  <si>
    <t>V0247</t>
  </si>
  <si>
    <t>V0248</t>
  </si>
  <si>
    <t>V0249</t>
  </si>
  <si>
    <t>V0250</t>
  </si>
  <si>
    <t>V0251</t>
  </si>
  <si>
    <t>V0252</t>
  </si>
  <si>
    <t>V0253</t>
  </si>
  <si>
    <t>V0254</t>
  </si>
  <si>
    <t>V0255</t>
  </si>
  <si>
    <t>V0256</t>
  </si>
  <si>
    <t>V0257</t>
  </si>
  <si>
    <t>V0258</t>
  </si>
  <si>
    <t>V0259</t>
  </si>
  <si>
    <t>V0260</t>
  </si>
  <si>
    <t>V0261</t>
  </si>
  <si>
    <t>V0262</t>
  </si>
  <si>
    <t>V0263</t>
  </si>
  <si>
    <t>V0264</t>
  </si>
  <si>
    <t>V0265</t>
  </si>
  <si>
    <t>V0266</t>
  </si>
  <si>
    <t>V0267</t>
  </si>
  <si>
    <t>V0268</t>
  </si>
  <si>
    <t>V0269</t>
  </si>
  <si>
    <t>V0270</t>
  </si>
  <si>
    <t>V0271</t>
  </si>
  <si>
    <t>V0272</t>
  </si>
  <si>
    <t>V0273</t>
  </si>
  <si>
    <t>V0274</t>
  </si>
  <si>
    <t>V0275</t>
  </si>
  <si>
    <t>V0276</t>
  </si>
  <si>
    <t>V0277</t>
  </si>
  <si>
    <t>V0278</t>
  </si>
  <si>
    <t>V0279</t>
  </si>
  <si>
    <t>V0280</t>
  </si>
  <si>
    <t>V0281</t>
  </si>
  <si>
    <t>V0282</t>
  </si>
  <si>
    <t>V0283</t>
  </si>
  <si>
    <t>V0284</t>
  </si>
  <si>
    <t>V0285</t>
  </si>
  <si>
    <t>V0286</t>
  </si>
  <si>
    <t>V0287</t>
  </si>
  <si>
    <t>V0288</t>
  </si>
  <si>
    <t>V0289</t>
  </si>
  <si>
    <t>V0290</t>
  </si>
  <si>
    <t>V0291</t>
  </si>
  <si>
    <t>V0292</t>
  </si>
  <si>
    <t>V0293</t>
  </si>
  <si>
    <t>V0294</t>
  </si>
  <si>
    <t>V0295</t>
  </si>
  <si>
    <t>V0296</t>
  </si>
  <si>
    <t>V0297</t>
  </si>
  <si>
    <t>V0298</t>
  </si>
  <si>
    <t>V0299</t>
  </si>
  <si>
    <t>V0300</t>
  </si>
  <si>
    <t>V0301</t>
  </si>
  <si>
    <t>V0302</t>
  </si>
  <si>
    <t>V0303</t>
  </si>
  <si>
    <t>V0304</t>
  </si>
  <si>
    <t>V0305</t>
  </si>
  <si>
    <t>V0306</t>
  </si>
  <si>
    <t>V0307</t>
  </si>
  <si>
    <t>V0308</t>
  </si>
  <si>
    <t>V0309</t>
  </si>
  <si>
    <t>V0310</t>
  </si>
  <si>
    <t>V0311</t>
  </si>
  <si>
    <t>V0312</t>
  </si>
  <si>
    <t>V0313</t>
  </si>
  <si>
    <t>V0314</t>
  </si>
  <si>
    <t>V0315</t>
  </si>
  <si>
    <t>V0316</t>
  </si>
  <si>
    <t>V0317</t>
  </si>
  <si>
    <t>V0318</t>
  </si>
  <si>
    <t>V0319</t>
  </si>
  <si>
    <t>V0320</t>
  </si>
  <si>
    <t>V0321</t>
  </si>
  <si>
    <t>V0322</t>
  </si>
  <si>
    <t>V0323</t>
  </si>
  <si>
    <t>V0324</t>
  </si>
  <si>
    <t>V0325</t>
  </si>
  <si>
    <t>V0326</t>
  </si>
  <si>
    <t>V0327</t>
  </si>
  <si>
    <t>V0328</t>
  </si>
  <si>
    <t>V0329</t>
  </si>
  <si>
    <t>V0330</t>
  </si>
  <si>
    <t>V0331</t>
  </si>
  <si>
    <t>V0332</t>
  </si>
  <si>
    <t>V0333</t>
  </si>
  <si>
    <t>V0334</t>
  </si>
  <si>
    <t>V0335</t>
  </si>
  <si>
    <t>V0336</t>
  </si>
  <si>
    <t>V0337</t>
  </si>
  <si>
    <t>V0338</t>
  </si>
  <si>
    <t>V0339</t>
  </si>
  <si>
    <t>V0340</t>
  </si>
  <si>
    <t>V0341</t>
  </si>
  <si>
    <t>V0342</t>
  </si>
  <si>
    <t>V0343</t>
  </si>
  <si>
    <t>V0344</t>
  </si>
  <si>
    <t>V0345</t>
  </si>
  <si>
    <t>V0346</t>
  </si>
  <si>
    <t>V0347</t>
  </si>
  <si>
    <t>V0348</t>
  </si>
  <si>
    <t>V0349</t>
  </si>
  <si>
    <t>V0350</t>
  </si>
  <si>
    <t>V0351</t>
  </si>
  <si>
    <t>V0352</t>
  </si>
  <si>
    <t>V0353</t>
  </si>
  <si>
    <t>V0354</t>
  </si>
  <si>
    <t>V0355</t>
  </si>
  <si>
    <t>V0356</t>
  </si>
  <si>
    <t>V0357</t>
  </si>
  <si>
    <t>V0358</t>
  </si>
  <si>
    <t>V0359</t>
  </si>
  <si>
    <t>V0360</t>
  </si>
  <si>
    <t>V0361</t>
  </si>
  <si>
    <t>V0362</t>
  </si>
  <si>
    <t>V0363</t>
  </si>
  <si>
    <t>V0364</t>
  </si>
  <si>
    <t>V0365</t>
  </si>
  <si>
    <t>V0366</t>
  </si>
  <si>
    <t>V0367</t>
  </si>
  <si>
    <t>V0368</t>
  </si>
  <si>
    <t>V0369</t>
  </si>
  <si>
    <t>V0370</t>
  </si>
  <si>
    <t>V0371</t>
  </si>
  <si>
    <t>V0372</t>
  </si>
  <si>
    <t>V0373</t>
  </si>
  <si>
    <t>V0374</t>
  </si>
  <si>
    <t>V0375</t>
  </si>
  <si>
    <t>V0376</t>
  </si>
  <si>
    <t>V0377</t>
  </si>
  <si>
    <t>V0378</t>
  </si>
  <si>
    <t>V0379</t>
  </si>
  <si>
    <t>V0380</t>
  </si>
  <si>
    <t>V0381</t>
  </si>
  <si>
    <t>V0382</t>
  </si>
  <si>
    <t>V0383</t>
  </si>
  <si>
    <t>V0384</t>
  </si>
  <si>
    <t>V0385</t>
  </si>
  <si>
    <t>V0386</t>
  </si>
  <si>
    <t>V0387</t>
  </si>
  <si>
    <t>V0388</t>
  </si>
  <si>
    <t>V0389</t>
  </si>
  <si>
    <t>V0390</t>
  </si>
  <si>
    <t>V0391</t>
  </si>
  <si>
    <t>V0392</t>
  </si>
  <si>
    <t>V0393</t>
  </si>
  <si>
    <t>V0394</t>
  </si>
  <si>
    <t>V0395</t>
  </si>
  <si>
    <t>V0396</t>
  </si>
  <si>
    <t>V0397</t>
  </si>
  <si>
    <t>V0398</t>
  </si>
  <si>
    <t>V0399</t>
  </si>
  <si>
    <t>V0400</t>
  </si>
  <si>
    <t>V0401</t>
  </si>
  <si>
    <t>V0402</t>
  </si>
  <si>
    <t>V0403</t>
  </si>
  <si>
    <t>V0404</t>
  </si>
  <si>
    <t>V0405</t>
  </si>
  <si>
    <t>V0406</t>
  </si>
  <si>
    <t>V0407</t>
  </si>
  <si>
    <t>V0408</t>
  </si>
  <si>
    <t>V0409</t>
  </si>
  <si>
    <t>V0410</t>
  </si>
  <si>
    <t>V0411</t>
  </si>
  <si>
    <t>V0412</t>
  </si>
  <si>
    <t>V0413</t>
  </si>
  <si>
    <t>V0414</t>
  </si>
  <si>
    <t>V0415</t>
  </si>
  <si>
    <t>V0416</t>
  </si>
  <si>
    <t>V0417</t>
  </si>
  <si>
    <t>V0418</t>
  </si>
  <si>
    <t>V0419</t>
  </si>
  <si>
    <t>V0420</t>
  </si>
  <si>
    <t>V0421</t>
  </si>
  <si>
    <t>V0422</t>
  </si>
  <si>
    <t>V0423</t>
  </si>
  <si>
    <t>V0424</t>
  </si>
  <si>
    <t>V0425</t>
  </si>
  <si>
    <t>V0426</t>
  </si>
  <si>
    <t>V0427</t>
  </si>
  <si>
    <t>V0428</t>
  </si>
  <si>
    <t>V0429</t>
  </si>
  <si>
    <t>V0430</t>
  </si>
  <si>
    <t>V0431</t>
  </si>
  <si>
    <t>V0432</t>
  </si>
  <si>
    <t>V0433</t>
  </si>
  <si>
    <t>V0434</t>
  </si>
  <si>
    <t>V0435</t>
  </si>
  <si>
    <t>V0436</t>
  </si>
  <si>
    <t>V0437</t>
  </si>
  <si>
    <t>V0438</t>
  </si>
  <si>
    <t>V0439</t>
  </si>
  <si>
    <t>V0440</t>
  </si>
  <si>
    <t>V0441</t>
  </si>
  <si>
    <t>V0442</t>
  </si>
  <si>
    <t>V0443</t>
  </si>
  <si>
    <t>V0444</t>
  </si>
  <si>
    <t>V0445</t>
  </si>
  <si>
    <t>V0446</t>
  </si>
  <si>
    <t>V0447</t>
  </si>
  <si>
    <t>V0448</t>
  </si>
  <si>
    <t>V0449</t>
  </si>
  <si>
    <t>V0450</t>
  </si>
  <si>
    <t>V0451</t>
  </si>
  <si>
    <t>V0452</t>
  </si>
  <si>
    <t>V0453</t>
  </si>
  <si>
    <t>V0454</t>
  </si>
  <si>
    <t>V0455</t>
  </si>
  <si>
    <t>V0456</t>
  </si>
  <si>
    <t>V0457</t>
  </si>
  <si>
    <t>V0458</t>
  </si>
  <si>
    <t>V0459</t>
  </si>
  <si>
    <t>V0460</t>
  </si>
  <si>
    <t>V0461</t>
  </si>
  <si>
    <t>V0462</t>
  </si>
  <si>
    <t>V0463</t>
  </si>
  <si>
    <t>V0464</t>
  </si>
  <si>
    <t>V0465</t>
  </si>
  <si>
    <t>V0466</t>
  </si>
  <si>
    <t>V0467</t>
  </si>
  <si>
    <t>V0468</t>
  </si>
  <si>
    <t>V0469</t>
  </si>
  <si>
    <t>V0470</t>
  </si>
  <si>
    <t>V0471</t>
  </si>
  <si>
    <t>V0472</t>
  </si>
  <si>
    <t>V0473</t>
  </si>
  <si>
    <t>V0474</t>
  </si>
  <si>
    <t>V0475</t>
  </si>
  <si>
    <t>V0476</t>
  </si>
  <si>
    <t>V0477</t>
  </si>
  <si>
    <t>V0478</t>
  </si>
  <si>
    <t>V0479</t>
  </si>
  <si>
    <t>V0480</t>
  </si>
  <si>
    <t>V0481</t>
  </si>
  <si>
    <t>V0482</t>
  </si>
  <si>
    <t>V0483</t>
  </si>
  <si>
    <t>V0484</t>
  </si>
  <si>
    <t>V0485</t>
  </si>
  <si>
    <t>V0486</t>
  </si>
  <si>
    <t>V0487</t>
  </si>
  <si>
    <t>V0488</t>
  </si>
  <si>
    <t>V0489</t>
  </si>
  <si>
    <t>V0490</t>
  </si>
  <si>
    <t>V0491</t>
  </si>
  <si>
    <t>V0492</t>
  </si>
  <si>
    <t>V0493</t>
  </si>
  <si>
    <t>V0494</t>
  </si>
  <si>
    <t>V0495</t>
  </si>
  <si>
    <t>V0496</t>
  </si>
  <si>
    <t>V0497</t>
  </si>
  <si>
    <t>V0498</t>
  </si>
  <si>
    <t>V0499</t>
  </si>
  <si>
    <t>V0500</t>
  </si>
  <si>
    <t>V0501</t>
  </si>
  <si>
    <t>V0502</t>
  </si>
  <si>
    <t>V0503</t>
  </si>
  <si>
    <t>V0504</t>
  </si>
  <si>
    <t>V0505</t>
  </si>
  <si>
    <t>V0506</t>
  </si>
  <si>
    <t>V0507</t>
  </si>
  <si>
    <t>V0508</t>
  </si>
  <si>
    <t>V0509</t>
  </si>
  <si>
    <t>V0510</t>
  </si>
  <si>
    <t>V0511</t>
  </si>
  <si>
    <t>V0512</t>
  </si>
  <si>
    <t>V0513</t>
  </si>
  <si>
    <t>V0514</t>
  </si>
  <si>
    <t>V0515</t>
  </si>
  <si>
    <t>V0516</t>
  </si>
  <si>
    <t>V0517</t>
  </si>
  <si>
    <t>V0518</t>
  </si>
  <si>
    <t>V0519</t>
  </si>
  <si>
    <t>V0520</t>
  </si>
  <si>
    <t>V0521</t>
  </si>
  <si>
    <t>V0522</t>
  </si>
  <si>
    <t>V0523</t>
  </si>
  <si>
    <t>V0524</t>
  </si>
  <si>
    <t>V0525</t>
  </si>
  <si>
    <t>V0526</t>
  </si>
  <si>
    <t>V0527</t>
  </si>
  <si>
    <t>V0528</t>
  </si>
  <si>
    <t>V0529</t>
  </si>
  <si>
    <t>V0530</t>
  </si>
  <si>
    <t>V0531</t>
  </si>
  <si>
    <t>V0532</t>
  </si>
  <si>
    <t>V0533</t>
  </si>
  <si>
    <t>V0534</t>
  </si>
  <si>
    <t>V0535</t>
  </si>
  <si>
    <t>V0536</t>
  </si>
  <si>
    <t>V0537</t>
  </si>
  <si>
    <t>V0538</t>
  </si>
  <si>
    <t>V0539</t>
  </si>
  <si>
    <t>V0540</t>
  </si>
  <si>
    <t>V0541</t>
  </si>
  <si>
    <t>V0542</t>
  </si>
  <si>
    <t>V0543</t>
  </si>
  <si>
    <t>V0544</t>
  </si>
  <si>
    <t>V0545</t>
  </si>
  <si>
    <t>V0546</t>
  </si>
  <si>
    <t>V0547</t>
  </si>
  <si>
    <t>V0548</t>
  </si>
  <si>
    <t>V0549</t>
  </si>
  <si>
    <t>V0550</t>
  </si>
  <si>
    <t>V0551</t>
  </si>
  <si>
    <t>V0552</t>
  </si>
  <si>
    <t>V0553</t>
  </si>
  <si>
    <t>V0554</t>
  </si>
  <si>
    <t>V0555</t>
  </si>
  <si>
    <t>V0556</t>
  </si>
  <si>
    <t>V0557</t>
  </si>
  <si>
    <t>V0558</t>
  </si>
  <si>
    <t>V0559</t>
  </si>
  <si>
    <t>V0560</t>
  </si>
  <si>
    <t>V0561</t>
  </si>
  <si>
    <t>V0562</t>
  </si>
  <si>
    <t>V0563</t>
  </si>
  <si>
    <t>V0564</t>
  </si>
  <si>
    <t>V0565</t>
  </si>
  <si>
    <t>V0566</t>
  </si>
  <si>
    <t>V0567</t>
  </si>
  <si>
    <t>V0568</t>
  </si>
  <si>
    <t>V0569</t>
  </si>
  <si>
    <t>V0570</t>
  </si>
  <si>
    <t>V0571</t>
  </si>
  <si>
    <t>V0572</t>
  </si>
  <si>
    <t>V0573</t>
  </si>
  <si>
    <t>V0574</t>
  </si>
  <si>
    <t>V0575</t>
  </si>
  <si>
    <t>V0576</t>
  </si>
  <si>
    <t>V0577</t>
  </si>
  <si>
    <t>V0578</t>
  </si>
  <si>
    <t>V0579</t>
  </si>
  <si>
    <t>V0580</t>
  </si>
  <si>
    <t>V0581</t>
  </si>
  <si>
    <t>V0582</t>
  </si>
  <si>
    <t>V0583</t>
  </si>
  <si>
    <t>V0584</t>
  </si>
  <si>
    <t>V0585</t>
  </si>
  <si>
    <t>V0586</t>
  </si>
  <si>
    <t>V0587</t>
  </si>
  <si>
    <t>V0588</t>
  </si>
  <si>
    <t>V0589</t>
  </si>
  <si>
    <t>V0590</t>
  </si>
  <si>
    <t>V0591</t>
  </si>
  <si>
    <t>V0592</t>
  </si>
  <si>
    <t>V0593</t>
  </si>
  <si>
    <t>V0594</t>
  </si>
  <si>
    <t>V0595</t>
  </si>
  <si>
    <t>V0596</t>
  </si>
  <si>
    <t>V0597</t>
  </si>
  <si>
    <t>V0598</t>
  </si>
  <si>
    <t>V0599</t>
  </si>
  <si>
    <t>V0600</t>
  </si>
  <si>
    <t>V0601</t>
  </si>
  <si>
    <t>V0602</t>
  </si>
  <si>
    <t>V0603</t>
  </si>
  <si>
    <t>V0604</t>
  </si>
  <si>
    <t>V0605</t>
  </si>
  <si>
    <t>V0606</t>
  </si>
  <si>
    <t>V0607</t>
  </si>
  <si>
    <t>V0608</t>
  </si>
  <si>
    <t>V0609</t>
  </si>
  <si>
    <t>V0610</t>
  </si>
  <si>
    <t>V0611</t>
  </si>
  <si>
    <t>V0612</t>
  </si>
  <si>
    <t>V0613</t>
  </si>
  <si>
    <t>V0614</t>
  </si>
  <si>
    <t>V0615</t>
  </si>
  <si>
    <t>V0616</t>
  </si>
  <si>
    <t>V0617</t>
  </si>
  <si>
    <t>V0618</t>
  </si>
  <si>
    <t>V0619</t>
  </si>
  <si>
    <t>V0620</t>
  </si>
  <si>
    <t>V0621</t>
  </si>
  <si>
    <t>V0622</t>
  </si>
  <si>
    <t>V0623</t>
  </si>
  <si>
    <t>V0624</t>
  </si>
  <si>
    <t>V0625</t>
  </si>
  <si>
    <t>V0626</t>
  </si>
  <si>
    <t>V0627</t>
  </si>
  <si>
    <t>V0628</t>
  </si>
  <si>
    <t>V0629</t>
  </si>
  <si>
    <t>V0630</t>
  </si>
  <si>
    <t>V0631</t>
  </si>
  <si>
    <t>V0632</t>
  </si>
  <si>
    <t>V0633</t>
  </si>
  <si>
    <t>V0634</t>
  </si>
  <si>
    <t>V0635</t>
  </si>
  <si>
    <t>V0636</t>
  </si>
  <si>
    <t>V0637</t>
  </si>
  <si>
    <t>V0638</t>
  </si>
  <si>
    <t>V0639</t>
  </si>
  <si>
    <t>V0640</t>
  </si>
  <si>
    <t>V0641</t>
  </si>
  <si>
    <t>V0642</t>
  </si>
  <si>
    <t>V0643</t>
  </si>
  <si>
    <t>V0644</t>
  </si>
  <si>
    <t>V0645</t>
  </si>
  <si>
    <t>V0646</t>
  </si>
  <si>
    <t>V0647</t>
  </si>
  <si>
    <t>V0648</t>
  </si>
  <si>
    <t>V0649</t>
  </si>
  <si>
    <t>V0650</t>
  </si>
  <si>
    <t>V0651</t>
  </si>
  <si>
    <t>V0652</t>
  </si>
  <si>
    <t>V0653</t>
  </si>
  <si>
    <t>V0654</t>
  </si>
  <si>
    <t>V0655</t>
  </si>
  <si>
    <t>V0656</t>
  </si>
  <si>
    <t>V0657</t>
  </si>
  <si>
    <t>V0658</t>
  </si>
  <si>
    <t>V0659</t>
  </si>
  <si>
    <t>V0660</t>
  </si>
  <si>
    <t>V0661</t>
  </si>
  <si>
    <t>V0662</t>
  </si>
  <si>
    <t>V0663</t>
  </si>
  <si>
    <t>V0664</t>
  </si>
  <si>
    <t>V0665</t>
  </si>
  <si>
    <t>V0666</t>
  </si>
  <si>
    <t>V0667</t>
  </si>
  <si>
    <t>V0668</t>
  </si>
  <si>
    <t>V0669</t>
  </si>
  <si>
    <t>V0670</t>
  </si>
  <si>
    <t>V0671</t>
  </si>
  <si>
    <t>V0672</t>
  </si>
  <si>
    <t>V0673</t>
  </si>
  <si>
    <t>V0674</t>
  </si>
  <si>
    <t>V0675</t>
  </si>
  <si>
    <t>V0676</t>
  </si>
  <si>
    <t>V0677</t>
  </si>
  <si>
    <t>V0678</t>
  </si>
  <si>
    <t>V0679</t>
  </si>
  <si>
    <t>V0680</t>
  </si>
  <si>
    <t>V0681</t>
  </si>
  <si>
    <t>V0682</t>
  </si>
  <si>
    <t>V0683</t>
  </si>
  <si>
    <t>V0684</t>
  </si>
  <si>
    <t>V0685</t>
  </si>
  <si>
    <t>V0686</t>
  </si>
  <si>
    <t>V0687</t>
  </si>
  <si>
    <t>V0688</t>
  </si>
  <si>
    <t>V0689</t>
  </si>
  <si>
    <t>V0690</t>
  </si>
  <si>
    <t>V0691</t>
  </si>
  <si>
    <t>V0692</t>
  </si>
  <si>
    <t>V0693</t>
  </si>
  <si>
    <t>V0694</t>
  </si>
  <si>
    <t>V0695</t>
  </si>
  <si>
    <t>V0696</t>
  </si>
  <si>
    <t>V0697</t>
  </si>
  <si>
    <t>V0698</t>
  </si>
  <si>
    <t>V0699</t>
  </si>
  <si>
    <t>V0700</t>
  </si>
  <si>
    <t>V0701</t>
  </si>
  <si>
    <t>V0702</t>
  </si>
  <si>
    <t>V0703</t>
  </si>
  <si>
    <t>V0704</t>
  </si>
  <si>
    <t>V0705</t>
  </si>
  <si>
    <t>V0706</t>
  </si>
  <si>
    <t>V0707</t>
  </si>
  <si>
    <t>V0708</t>
  </si>
  <si>
    <t>V0709</t>
  </si>
  <si>
    <t>V0710</t>
  </si>
  <si>
    <t>V0711</t>
  </si>
  <si>
    <t>V0712</t>
  </si>
  <si>
    <t>V0713</t>
  </si>
  <si>
    <t>V0714</t>
  </si>
  <si>
    <t>V0715</t>
  </si>
  <si>
    <t>V0716</t>
  </si>
  <si>
    <t>V0717</t>
  </si>
  <si>
    <t>V0718</t>
  </si>
  <si>
    <t>V0719</t>
  </si>
  <si>
    <t>V0720</t>
  </si>
  <si>
    <t>V0721</t>
  </si>
  <si>
    <t>V0722</t>
  </si>
  <si>
    <t>V0723</t>
  </si>
  <si>
    <t>V0724</t>
  </si>
  <si>
    <t>V0725</t>
  </si>
  <si>
    <t>V0726</t>
  </si>
  <si>
    <t>V0727</t>
  </si>
  <si>
    <t>V0728</t>
  </si>
  <si>
    <t>V0729</t>
  </si>
  <si>
    <t>V0730</t>
  </si>
  <si>
    <t>V0731</t>
  </si>
  <si>
    <t>V0732</t>
  </si>
  <si>
    <t>V0733</t>
  </si>
  <si>
    <t>V0734</t>
  </si>
  <si>
    <t>V0735</t>
  </si>
  <si>
    <t>V0736</t>
  </si>
  <si>
    <t>V0737</t>
  </si>
  <si>
    <t>V0738</t>
  </si>
  <si>
    <t>V0739</t>
  </si>
  <si>
    <t>V0740</t>
  </si>
  <si>
    <t>V0741</t>
  </si>
  <si>
    <t>V0742</t>
  </si>
  <si>
    <t>V0743</t>
  </si>
  <si>
    <t>V0744</t>
  </si>
  <si>
    <t>V0745</t>
  </si>
  <si>
    <t>V0746</t>
  </si>
  <si>
    <t>V0747</t>
  </si>
  <si>
    <t>V0748</t>
  </si>
  <si>
    <t>V0749</t>
  </si>
  <si>
    <t>V0750</t>
  </si>
  <si>
    <t>V0751</t>
  </si>
  <si>
    <t>V0752</t>
  </si>
  <si>
    <t>V0753</t>
  </si>
  <si>
    <t>V0754</t>
  </si>
  <si>
    <t>V0755</t>
  </si>
  <si>
    <t>V0756</t>
  </si>
  <si>
    <t>V0757</t>
  </si>
  <si>
    <t>V0758</t>
  </si>
  <si>
    <t>V0759</t>
  </si>
  <si>
    <t>V0760</t>
  </si>
  <si>
    <t>V0761</t>
  </si>
  <si>
    <t>V0762</t>
  </si>
  <si>
    <t>V0763</t>
  </si>
  <si>
    <t>V0764</t>
  </si>
  <si>
    <t>V0765</t>
  </si>
  <si>
    <t>V0766</t>
  </si>
  <si>
    <t>V0767</t>
  </si>
  <si>
    <t>V0768</t>
  </si>
  <si>
    <t>V0769</t>
  </si>
  <si>
    <t>V0770</t>
  </si>
  <si>
    <t>V0771</t>
  </si>
  <si>
    <t>V0772</t>
  </si>
  <si>
    <t>V0773</t>
  </si>
  <si>
    <t>V0774</t>
  </si>
  <si>
    <t>V0775</t>
  </si>
  <si>
    <t>V0776</t>
  </si>
  <si>
    <t>V0777</t>
  </si>
  <si>
    <t>V0778</t>
  </si>
  <si>
    <t>V0779</t>
  </si>
  <si>
    <t>V0780</t>
  </si>
  <si>
    <t>V0781</t>
  </si>
  <si>
    <t>V0782</t>
  </si>
  <si>
    <t>V0783</t>
  </si>
  <si>
    <t>V0784</t>
  </si>
  <si>
    <t>V0785</t>
  </si>
  <si>
    <t>V0786</t>
  </si>
  <si>
    <t>V0787</t>
  </si>
  <si>
    <t>V0788</t>
  </si>
  <si>
    <t>V0789</t>
  </si>
  <si>
    <t>V0790</t>
  </si>
  <si>
    <t>V0791</t>
  </si>
  <si>
    <t>V0792</t>
  </si>
  <si>
    <t>V0793</t>
  </si>
  <si>
    <t>V0794</t>
  </si>
  <si>
    <t>V0795</t>
  </si>
  <si>
    <t>V0796</t>
  </si>
  <si>
    <t>V0797</t>
  </si>
  <si>
    <t>V0798</t>
  </si>
  <si>
    <t>V0799</t>
  </si>
  <si>
    <t>V0800</t>
  </si>
  <si>
    <t>V0801</t>
  </si>
  <si>
    <t>V0802</t>
  </si>
  <si>
    <t>V0803</t>
  </si>
  <si>
    <t>V0804</t>
  </si>
  <si>
    <t>V0805</t>
  </si>
  <si>
    <t>V0806</t>
  </si>
  <si>
    <t>V0807</t>
  </si>
  <si>
    <t>V0808</t>
  </si>
  <si>
    <t>V0809</t>
  </si>
  <si>
    <t>V0810</t>
  </si>
  <si>
    <t>V0811</t>
  </si>
  <si>
    <t>V0812</t>
  </si>
  <si>
    <t>V0813</t>
  </si>
  <si>
    <t>V0814</t>
  </si>
  <si>
    <t>V0815</t>
  </si>
  <si>
    <t>V0816</t>
  </si>
  <si>
    <t>V0817</t>
  </si>
  <si>
    <t>V0818</t>
  </si>
  <si>
    <t>V0819</t>
  </si>
  <si>
    <t>V0820</t>
  </si>
  <si>
    <t>V0821</t>
  </si>
  <si>
    <t>V0822</t>
  </si>
  <si>
    <t>V0823</t>
  </si>
  <si>
    <t>V0824</t>
  </si>
  <si>
    <t>V0825</t>
  </si>
  <si>
    <t>V0826</t>
  </si>
  <si>
    <t>V0827</t>
  </si>
  <si>
    <t>V0828</t>
  </si>
  <si>
    <t>V0829</t>
  </si>
  <si>
    <t>V0830</t>
  </si>
  <si>
    <t>V0831</t>
  </si>
  <si>
    <t>V0832</t>
  </si>
  <si>
    <t>V0833</t>
  </si>
  <si>
    <t>V0834</t>
  </si>
  <si>
    <t>V0835</t>
  </si>
  <si>
    <t>V0836</t>
  </si>
  <si>
    <t>V0837</t>
  </si>
  <si>
    <t>V0838</t>
  </si>
  <si>
    <t>V0839</t>
  </si>
  <si>
    <t>V0840</t>
  </si>
  <si>
    <t>V0841</t>
  </si>
  <si>
    <t>V0842</t>
  </si>
  <si>
    <t>V0843</t>
  </si>
  <si>
    <t>V0844</t>
  </si>
  <si>
    <t>V0845</t>
  </si>
  <si>
    <t>V0846</t>
  </si>
  <si>
    <t>V0847</t>
  </si>
  <si>
    <t>V0848</t>
  </si>
  <si>
    <t>V0849</t>
  </si>
  <si>
    <t>V0850</t>
  </si>
  <si>
    <t>V0851</t>
  </si>
  <si>
    <t>V0852</t>
  </si>
  <si>
    <t>V0853</t>
  </si>
  <si>
    <t>V0854</t>
  </si>
  <si>
    <t>V0855</t>
  </si>
  <si>
    <t>V0856</t>
  </si>
  <si>
    <t>V0857</t>
  </si>
  <si>
    <t>V0858</t>
  </si>
  <si>
    <t>V0859</t>
  </si>
  <si>
    <t>V0860</t>
  </si>
  <si>
    <t>V0861</t>
  </si>
  <si>
    <t>V0862</t>
  </si>
  <si>
    <t>V0863</t>
  </si>
  <si>
    <t>V0864</t>
  </si>
  <si>
    <t>V0865</t>
  </si>
  <si>
    <t>V0866</t>
  </si>
  <si>
    <t>V0867</t>
  </si>
  <si>
    <t>V0868</t>
  </si>
  <si>
    <t>V0869</t>
  </si>
  <si>
    <t>V0870</t>
  </si>
  <si>
    <t>V0871</t>
  </si>
  <si>
    <t>V0872</t>
  </si>
  <si>
    <t>V0873</t>
  </si>
  <si>
    <t>V0874</t>
  </si>
  <si>
    <t>V0875</t>
  </si>
  <si>
    <t>V0876</t>
  </si>
  <si>
    <t>V0877</t>
  </si>
  <si>
    <t>V0878</t>
  </si>
  <si>
    <t>V0879</t>
  </si>
  <si>
    <t>V0880</t>
  </si>
  <si>
    <t>V0881</t>
  </si>
  <si>
    <t>V0882</t>
  </si>
  <si>
    <t>V0883</t>
  </si>
  <si>
    <t>V0884</t>
  </si>
  <si>
    <t>V0885</t>
  </si>
  <si>
    <t>V0886</t>
  </si>
  <si>
    <t>V0887</t>
  </si>
  <si>
    <t>V0888</t>
  </si>
  <si>
    <t>V0889</t>
  </si>
  <si>
    <t>V0890</t>
  </si>
  <si>
    <t>V0891</t>
  </si>
  <si>
    <t>V0892</t>
  </si>
  <si>
    <t>V0893</t>
  </si>
  <si>
    <t>V0894</t>
  </si>
  <si>
    <t>V0895</t>
  </si>
  <si>
    <t>V0896</t>
  </si>
  <si>
    <t>V0897</t>
  </si>
  <si>
    <t>V0898</t>
  </si>
  <si>
    <t>V0899</t>
  </si>
  <si>
    <t>V0900</t>
  </si>
  <si>
    <t>V0901</t>
  </si>
  <si>
    <t>V0902</t>
  </si>
  <si>
    <t>V0903</t>
  </si>
  <si>
    <t>V0904</t>
  </si>
  <si>
    <t>V0905</t>
  </si>
  <si>
    <t>V0906</t>
  </si>
  <si>
    <t>V0907</t>
  </si>
  <si>
    <t>V0908</t>
  </si>
  <si>
    <t>V0909</t>
  </si>
  <si>
    <t>V0910</t>
  </si>
  <si>
    <t>V0911</t>
  </si>
  <si>
    <t>V0912</t>
  </si>
  <si>
    <t>V0913</t>
  </si>
  <si>
    <t>V0914</t>
  </si>
  <si>
    <t>V0915</t>
  </si>
  <si>
    <t>V0916</t>
  </si>
  <si>
    <t>V0917</t>
  </si>
  <si>
    <t>V0918</t>
  </si>
  <si>
    <t>V0919</t>
  </si>
  <si>
    <t>V0920</t>
  </si>
  <si>
    <t>V0921</t>
  </si>
  <si>
    <t>V0922</t>
  </si>
  <si>
    <t>V0923</t>
  </si>
  <si>
    <t>V0924</t>
  </si>
  <si>
    <t>V0925</t>
  </si>
  <si>
    <t>V0926</t>
  </si>
  <si>
    <t>V0927</t>
  </si>
  <si>
    <t>V0928</t>
  </si>
  <si>
    <t>V0929</t>
  </si>
  <si>
    <t>V0930</t>
  </si>
  <si>
    <t>V0931</t>
  </si>
  <si>
    <t>V0932</t>
  </si>
  <si>
    <t>V0933</t>
  </si>
  <si>
    <t>V0934</t>
  </si>
  <si>
    <t>V0935</t>
  </si>
  <si>
    <t>V0936</t>
  </si>
  <si>
    <t>V0937</t>
  </si>
  <si>
    <t>V0938</t>
  </si>
  <si>
    <t>V0939</t>
  </si>
  <si>
    <t>V0940</t>
  </si>
  <si>
    <t>V0941</t>
  </si>
  <si>
    <t>V0942</t>
  </si>
  <si>
    <t>V0943</t>
  </si>
  <si>
    <t>V0944</t>
  </si>
  <si>
    <t>V0945</t>
  </si>
  <si>
    <t>V0946</t>
  </si>
  <si>
    <t>V0947</t>
  </si>
  <si>
    <t>V0948</t>
  </si>
  <si>
    <t>V0949</t>
  </si>
  <si>
    <t>V0950</t>
  </si>
  <si>
    <t>V0951</t>
  </si>
  <si>
    <t>V0952</t>
  </si>
  <si>
    <t>V0953</t>
  </si>
  <si>
    <t>V0954</t>
  </si>
  <si>
    <t>V0955</t>
  </si>
  <si>
    <t>V0956</t>
  </si>
  <si>
    <t>V0957</t>
  </si>
  <si>
    <t>V0958</t>
  </si>
  <si>
    <t>V0959</t>
  </si>
  <si>
    <t>V0960</t>
  </si>
  <si>
    <t>V0961</t>
  </si>
  <si>
    <t>V0962</t>
  </si>
  <si>
    <t>V0963</t>
  </si>
  <si>
    <t>V0964</t>
  </si>
  <si>
    <t>V0965</t>
  </si>
  <si>
    <t>V0966</t>
  </si>
  <si>
    <t>V0967</t>
  </si>
  <si>
    <t>V0968</t>
  </si>
  <si>
    <t>V0969</t>
  </si>
  <si>
    <t>V0970</t>
  </si>
  <si>
    <t>V0971</t>
  </si>
  <si>
    <t>V0972</t>
  </si>
  <si>
    <t>V0973</t>
  </si>
  <si>
    <t>V0974</t>
  </si>
  <si>
    <t>V0975</t>
  </si>
  <si>
    <t>V0976</t>
  </si>
  <si>
    <t>V0977</t>
  </si>
  <si>
    <t>V0978</t>
  </si>
  <si>
    <t>V0979</t>
  </si>
  <si>
    <t>V0980</t>
  </si>
  <si>
    <t>V0981</t>
  </si>
  <si>
    <t>V0982</t>
  </si>
  <si>
    <t>V0983</t>
  </si>
  <si>
    <t>V0984</t>
  </si>
  <si>
    <t>V0985</t>
  </si>
  <si>
    <t>V0986</t>
  </si>
  <si>
    <t>V0987</t>
  </si>
  <si>
    <t>V0988</t>
  </si>
  <si>
    <t>V0989</t>
  </si>
  <si>
    <t>V0990</t>
  </si>
  <si>
    <t>V0991</t>
  </si>
  <si>
    <t>V0992</t>
  </si>
  <si>
    <t>V0993</t>
  </si>
  <si>
    <t>V0994</t>
  </si>
  <si>
    <t>V0995</t>
  </si>
  <si>
    <t>V0996</t>
  </si>
  <si>
    <t>V0997</t>
  </si>
  <si>
    <t>V0998</t>
  </si>
  <si>
    <t>V0999</t>
  </si>
  <si>
    <t>V1177</t>
  </si>
  <si>
    <t>V2746</t>
  </si>
  <si>
    <t>Puriņš 88</t>
  </si>
  <si>
    <t>Puriņš 85</t>
  </si>
  <si>
    <t>Bērziņš 70</t>
  </si>
  <si>
    <t>Bērziņš 77</t>
  </si>
  <si>
    <t>Bērziņš 89</t>
  </si>
  <si>
    <t>Bērziņš 85</t>
  </si>
  <si>
    <t>Bērziņš 82</t>
  </si>
  <si>
    <t>LRM</t>
  </si>
  <si>
    <t>Bērziņš 87</t>
  </si>
  <si>
    <t>Bērziņš 75</t>
  </si>
  <si>
    <t>Bērziņš 71</t>
  </si>
  <si>
    <t>Bērziņš 81</t>
  </si>
  <si>
    <t>Bērziņš 69</t>
  </si>
  <si>
    <t>Bērziņš 91</t>
  </si>
  <si>
    <t>CZE</t>
  </si>
  <si>
    <t>ukr</t>
  </si>
  <si>
    <t>SUI</t>
  </si>
  <si>
    <t>ZIM</t>
  </si>
  <si>
    <t>ZIM?</t>
  </si>
  <si>
    <t>Bergs 91</t>
  </si>
  <si>
    <t>Bergs 88</t>
  </si>
  <si>
    <t>Andersons 84</t>
  </si>
  <si>
    <t>Andersons 66</t>
  </si>
  <si>
    <t>BikP</t>
  </si>
  <si>
    <t>LRMp</t>
  </si>
  <si>
    <t>Ābelītis 56</t>
  </si>
  <si>
    <t>Ābelīte 66</t>
  </si>
  <si>
    <t>Borovskis 81</t>
  </si>
  <si>
    <t>Grīnbergs 76</t>
  </si>
  <si>
    <t>Grīnbergs 71</t>
  </si>
  <si>
    <t>GarL</t>
  </si>
  <si>
    <t>Zaķis 73</t>
  </si>
  <si>
    <t>LRMm</t>
  </si>
  <si>
    <t>Jel</t>
  </si>
  <si>
    <t>V2079</t>
  </si>
  <si>
    <t>Damroze (Ciganoka)</t>
  </si>
  <si>
    <t>S0163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</si>
</sst>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color rgb="FF000000"/>
      <name val="Arial"/>
    </font>
    <font>
      <sz val="10"/>
      <name val="Arial"/>
      <family val="2"/>
      <charset val="186"/>
    </font>
    <font>
      <sz val="10"/>
      <color rgb="FFFF0000"/>
      <name val="Arial"/>
      <family val="2"/>
      <charset val="186"/>
    </font>
    <font>
      <sz val="10"/>
      <name val="Arial"/>
      <family val="2"/>
      <charset val="186"/>
    </font>
    <font>
      <sz val="10"/>
      <color rgb="FFFF0000"/>
      <name val="Arial"/>
      <family val="2"/>
      <charset val="186"/>
    </font>
    <font>
      <sz val="9"/>
      <color rgb="FF000000"/>
      <name val="Arial"/>
      <family val="2"/>
      <charset val="186"/>
    </font>
    <font>
      <b/>
      <sz val="9"/>
      <color rgb="FF000000"/>
      <name val="Arial"/>
      <family val="2"/>
      <charset val="186"/>
    </font>
    <font>
      <sz val="10"/>
      <color rgb="FF000000"/>
      <name val="Arial"/>
      <family val="2"/>
      <charset val="186"/>
    </font>
    <font>
      <sz val="9"/>
      <color rgb="FF363636"/>
      <name val="Arial"/>
      <family val="2"/>
      <charset val="186"/>
    </font>
    <font>
      <sz val="11"/>
      <color rgb="FF000000"/>
      <name val="Calibri"/>
      <family val="2"/>
      <charset val="186"/>
    </font>
    <font>
      <sz val="8"/>
      <color rgb="FF000000"/>
      <name val="Verdana"/>
      <family val="2"/>
      <charset val="186"/>
    </font>
    <font>
      <b/>
      <sz val="8"/>
      <color rgb="FF000000"/>
      <name val="Verdana"/>
      <family val="2"/>
      <charset val="186"/>
    </font>
    <font>
      <sz val="10"/>
      <name val="Arial"/>
      <family val="2"/>
      <charset val="186"/>
    </font>
    <font>
      <sz val="10"/>
      <color rgb="FFC00000"/>
      <name val="Arial"/>
      <family val="2"/>
      <charset val="186"/>
    </font>
  </fonts>
  <fills count="1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indexed="64"/>
      </patternFill>
    </fill>
    <fill>
      <patternFill patternType="solid">
        <fgColor rgb="FFEAF1D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8F8F8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rgb="FF94BB1E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 applyFont="1" applyAlignment="1"/>
    <xf numFmtId="21" fontId="1" fillId="0" borderId="0" xfId="0" applyNumberFormat="1" applyFont="1" applyAlignment="1"/>
    <xf numFmtId="0" fontId="1" fillId="0" borderId="0" xfId="0" applyFont="1" applyAlignment="1"/>
    <xf numFmtId="0" fontId="2" fillId="0" borderId="0" xfId="0" applyFont="1" applyAlignment="1"/>
    <xf numFmtId="21" fontId="2" fillId="0" borderId="0" xfId="0" applyNumberFormat="1" applyFont="1" applyAlignment="1"/>
    <xf numFmtId="0" fontId="0" fillId="0" borderId="0" xfId="0" applyFont="1" applyAlignment="1"/>
    <xf numFmtId="21" fontId="3" fillId="2" borderId="0" xfId="0" applyNumberFormat="1" applyFont="1" applyFill="1" applyAlignment="1"/>
    <xf numFmtId="21" fontId="4" fillId="2" borderId="0" xfId="0" applyNumberFormat="1" applyFont="1" applyFill="1" applyAlignment="1"/>
    <xf numFmtId="0" fontId="5" fillId="0" borderId="0" xfId="0" applyFont="1" applyAlignment="1">
      <alignment horizontal="center" wrapText="1"/>
    </xf>
    <xf numFmtId="21" fontId="6" fillId="0" borderId="0" xfId="0" applyNumberFormat="1" applyFont="1" applyAlignment="1">
      <alignment wrapText="1"/>
    </xf>
    <xf numFmtId="0" fontId="7" fillId="0" borderId="0" xfId="0" applyFont="1" applyAlignment="1"/>
    <xf numFmtId="0" fontId="8" fillId="3" borderId="0" xfId="0" applyFont="1" applyFill="1" applyAlignment="1">
      <alignment horizontal="left" vertical="top"/>
    </xf>
    <xf numFmtId="14" fontId="8" fillId="3" borderId="0" xfId="0" applyNumberFormat="1" applyFont="1" applyFill="1" applyAlignment="1">
      <alignment horizontal="left" vertical="top"/>
    </xf>
    <xf numFmtId="0" fontId="8" fillId="0" borderId="0" xfId="0" applyFont="1" applyAlignment="1">
      <alignment horizontal="left" vertical="top"/>
    </xf>
    <xf numFmtId="14" fontId="8" fillId="0" borderId="0" xfId="0" applyNumberFormat="1" applyFont="1" applyAlignment="1">
      <alignment horizontal="left" vertical="top"/>
    </xf>
    <xf numFmtId="0" fontId="7" fillId="4" borderId="1" xfId="0" applyFont="1" applyFill="1" applyBorder="1" applyAlignment="1">
      <alignment horizontal="left" vertical="top" wrapText="1"/>
    </xf>
    <xf numFmtId="21" fontId="7" fillId="4" borderId="1" xfId="0" applyNumberFormat="1" applyFont="1" applyFill="1" applyBorder="1" applyAlignment="1">
      <alignment horizontal="left" vertical="top" wrapText="1"/>
    </xf>
    <xf numFmtId="0" fontId="5" fillId="3" borderId="0" xfId="0" applyFont="1" applyFill="1" applyAlignment="1">
      <alignment horizontal="left" vertical="top"/>
    </xf>
    <xf numFmtId="14" fontId="5" fillId="3" borderId="0" xfId="0" applyNumberFormat="1" applyFont="1" applyFill="1" applyAlignment="1">
      <alignment horizontal="left" vertical="top"/>
    </xf>
    <xf numFmtId="0" fontId="5" fillId="0" borderId="0" xfId="0" applyFont="1" applyAlignment="1">
      <alignment horizontal="left" vertical="top"/>
    </xf>
    <xf numFmtId="14" fontId="5" fillId="0" borderId="0" xfId="0" applyNumberFormat="1" applyFont="1" applyAlignment="1">
      <alignment horizontal="left" vertical="top"/>
    </xf>
    <xf numFmtId="0" fontId="8" fillId="5" borderId="0" xfId="0" applyFont="1" applyFill="1" applyAlignment="1">
      <alignment horizontal="left" vertical="top"/>
    </xf>
    <xf numFmtId="14" fontId="8" fillId="5" borderId="0" xfId="0" applyNumberFormat="1" applyFont="1" applyFill="1" applyAlignment="1">
      <alignment horizontal="left" vertical="top"/>
    </xf>
    <xf numFmtId="0" fontId="9" fillId="0" borderId="0" xfId="0" applyFont="1" applyAlignment="1"/>
    <xf numFmtId="0" fontId="10" fillId="0" borderId="0" xfId="0" applyFont="1" applyAlignment="1">
      <alignment horizontal="left" vertical="top" wrapText="1"/>
    </xf>
    <xf numFmtId="0" fontId="10" fillId="6" borderId="0" xfId="0" applyFont="1" applyFill="1" applyAlignment="1">
      <alignment horizontal="left" vertical="top" wrapText="1"/>
    </xf>
    <xf numFmtId="0" fontId="11" fillId="0" borderId="0" xfId="0" applyFont="1" applyAlignment="1">
      <alignment horizontal="left" vertical="top"/>
    </xf>
    <xf numFmtId="0" fontId="10" fillId="0" borderId="0" xfId="0" applyFont="1" applyAlignment="1">
      <alignment horizontal="left" vertical="top"/>
    </xf>
    <xf numFmtId="0" fontId="10" fillId="6" borderId="0" xfId="0" applyFont="1" applyFill="1" applyAlignment="1">
      <alignment horizontal="left" vertical="top"/>
    </xf>
    <xf numFmtId="1" fontId="7" fillId="0" borderId="0" xfId="0" applyNumberFormat="1" applyFont="1" applyAlignment="1"/>
    <xf numFmtId="1" fontId="0" fillId="0" borderId="0" xfId="0" applyNumberFormat="1" applyFont="1" applyAlignment="1"/>
    <xf numFmtId="1" fontId="13" fillId="0" borderId="0" xfId="0" applyNumberFormat="1" applyFont="1" applyAlignment="1"/>
    <xf numFmtId="0" fontId="13" fillId="0" borderId="0" xfId="0" applyFont="1" applyAlignment="1"/>
    <xf numFmtId="1" fontId="13" fillId="7" borderId="2" xfId="0" applyNumberFormat="1" applyFont="1" applyFill="1" applyBorder="1" applyAlignment="1"/>
    <xf numFmtId="0" fontId="5" fillId="0" borderId="0" xfId="0" applyFont="1" applyAlignment="1">
      <alignment horizontal="center"/>
    </xf>
    <xf numFmtId="21" fontId="7" fillId="4" borderId="1" xfId="0" applyNumberFormat="1" applyFont="1" applyFill="1" applyBorder="1" applyAlignment="1">
      <alignment horizontal="left" vertical="top"/>
    </xf>
    <xf numFmtId="0" fontId="7" fillId="4" borderId="1" xfId="0" applyFont="1" applyFill="1" applyBorder="1" applyAlignment="1">
      <alignment horizontal="left" vertical="top"/>
    </xf>
    <xf numFmtId="1" fontId="12" fillId="0" borderId="0" xfId="0" applyNumberFormat="1" applyFont="1" applyFill="1" applyAlignment="1"/>
    <xf numFmtId="0" fontId="0" fillId="8" borderId="0" xfId="0" applyFont="1" applyFill="1" applyAlignment="1"/>
    <xf numFmtId="0" fontId="13" fillId="9" borderId="2" xfId="0" applyFont="1" applyFill="1" applyBorder="1" applyAlignment="1"/>
    <xf numFmtId="0" fontId="7" fillId="0" borderId="0" xfId="0" applyFont="1" applyFill="1" applyAlignment="1"/>
    <xf numFmtId="0" fontId="0" fillId="0" borderId="0" xfId="0" applyFont="1" applyFill="1" applyAlignment="1"/>
    <xf numFmtId="1" fontId="13" fillId="7" borderId="0" xfId="0" applyNumberFormat="1" applyFont="1" applyFill="1" applyAlignment="1"/>
    <xf numFmtId="0" fontId="0" fillId="0" borderId="0" xfId="0"/>
    <xf numFmtId="0" fontId="0" fillId="0" borderId="0" xfId="0" applyAlignment="1"/>
    <xf numFmtId="0" fontId="7" fillId="8" borderId="0" xfId="0" applyFont="1" applyFill="1" applyAlignment="1"/>
    <xf numFmtId="0" fontId="2" fillId="8" borderId="0" xfId="0" applyFont="1" applyFill="1" applyAlignment="1"/>
    <xf numFmtId="1" fontId="2" fillId="0" borderId="0" xfId="0" applyNumberFormat="1" applyFont="1" applyAlignment="1"/>
    <xf numFmtId="0" fontId="13" fillId="9" borderId="0" xfId="0" applyFont="1" applyFill="1" applyAlignment="1"/>
    <xf numFmtId="0" fontId="13" fillId="10" borderId="2" xfId="0" applyFont="1" applyFill="1" applyBorder="1" applyAlignment="1"/>
    <xf numFmtId="0" fontId="13" fillId="10" borderId="0" xfId="0" applyFont="1" applyFill="1" applyAlignment="1"/>
    <xf numFmtId="0" fontId="0" fillId="8" borderId="0" xfId="0" applyFill="1" applyAlignment="1"/>
    <xf numFmtId="0" fontId="11" fillId="11" borderId="0" xfId="0" applyFont="1" applyFill="1" applyAlignment="1">
      <alignment horizontal="left" vertical="top"/>
    </xf>
    <xf numFmtId="0" fontId="0" fillId="11" borderId="0" xfId="0" applyFont="1" applyFill="1" applyAlignment="1"/>
    <xf numFmtId="1" fontId="0" fillId="11" borderId="0" xfId="0" applyNumberFormat="1" applyFont="1" applyFill="1" applyAlignment="1"/>
    <xf numFmtId="0" fontId="10" fillId="11" borderId="0" xfId="0" applyFont="1" applyFill="1" applyAlignment="1">
      <alignment horizontal="left" vertical="top"/>
    </xf>
    <xf numFmtId="0" fontId="7" fillId="11" borderId="0" xfId="0" applyFont="1" applyFill="1" applyAlignment="1"/>
    <xf numFmtId="0" fontId="0" fillId="11" borderId="0" xfId="0" applyFill="1" applyAlignment="1"/>
    <xf numFmtId="0" fontId="0" fillId="0" borderId="0" xfId="0" applyProtection="1">
      <protection locked="0"/>
    </xf>
    <xf numFmtId="0" fontId="7" fillId="0" borderId="0" xfId="0" applyFont="1" applyProtection="1">
      <protection locked="0"/>
    </xf>
    <xf numFmtId="1" fontId="13" fillId="11" borderId="2" xfId="0" applyNumberFormat="1" applyFont="1" applyFill="1" applyBorder="1" applyAlignment="1"/>
    <xf numFmtId="0" fontId="5" fillId="11" borderId="0" xfId="0" applyFont="1" applyFill="1" applyAlignment="1">
      <alignment horizontal="center" wrapText="1"/>
    </xf>
    <xf numFmtId="0" fontId="0" fillId="12" borderId="0" xfId="0" applyFill="1" applyProtection="1">
      <protection locked="0"/>
    </xf>
    <xf numFmtId="1" fontId="13" fillId="0" borderId="2" xfId="0" applyNumberFormat="1" applyFont="1" applyBorder="1" applyAlignment="1"/>
    <xf numFmtId="0" fontId="13" fillId="0" borderId="2" xfId="0" applyFont="1" applyBorder="1" applyAlignment="1"/>
    <xf numFmtId="1" fontId="0" fillId="0" borderId="2" xfId="0" applyNumberFormat="1" applyFont="1" applyBorder="1" applyAlignment="1"/>
    <xf numFmtId="1" fontId="12" fillId="0" borderId="2" xfId="0" applyNumberFormat="1" applyFont="1" applyFill="1" applyBorder="1" applyAlignment="1"/>
    <xf numFmtId="0" fontId="0" fillId="0" borderId="2" xfId="0" applyFont="1" applyBorder="1" applyAlignment="1"/>
    <xf numFmtId="0" fontId="0" fillId="8" borderId="0" xfId="0" applyFill="1" applyProtection="1">
      <protection locked="0"/>
    </xf>
    <xf numFmtId="1" fontId="13" fillId="7" borderId="2" xfId="0" applyNumberFormat="1" applyFont="1" applyFill="1" applyBorder="1" applyAlignment="1">
      <alignment horizontal="left" textRotation="90"/>
    </xf>
    <xf numFmtId="0" fontId="13" fillId="9" borderId="2" xfId="0" applyFont="1" applyFill="1" applyBorder="1" applyAlignment="1">
      <alignment horizontal="left" textRotation="90"/>
    </xf>
    <xf numFmtId="0" fontId="13" fillId="10" borderId="2" xfId="0" applyFont="1" applyFill="1" applyBorder="1" applyAlignment="1">
      <alignment horizontal="left" textRotation="90"/>
    </xf>
    <xf numFmtId="1" fontId="13" fillId="11" borderId="2" xfId="0" applyNumberFormat="1" applyFont="1" applyFill="1" applyBorder="1" applyAlignment="1">
      <alignment horizontal="left" textRotation="9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gif"/><Relationship Id="rId2" Type="http://schemas.openxmlformats.org/officeDocument/2006/relationships/image" Target="../media/image2.gif"/><Relationship Id="rId1" Type="http://schemas.openxmlformats.org/officeDocument/2006/relationships/image" Target="../media/image1.gif"/><Relationship Id="rId5" Type="http://schemas.openxmlformats.org/officeDocument/2006/relationships/image" Target="../media/image5.gif"/><Relationship Id="rId4" Type="http://schemas.openxmlformats.org/officeDocument/2006/relationships/image" Target="../media/image4.gi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gif"/><Relationship Id="rId2" Type="http://schemas.openxmlformats.org/officeDocument/2006/relationships/image" Target="../media/image2.gif"/><Relationship Id="rId1" Type="http://schemas.openxmlformats.org/officeDocument/2006/relationships/image" Target="../media/image1.gif"/><Relationship Id="rId5" Type="http://schemas.openxmlformats.org/officeDocument/2006/relationships/image" Target="../media/image5.gif"/><Relationship Id="rId4" Type="http://schemas.openxmlformats.org/officeDocument/2006/relationships/image" Target="../media/image4.gif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gif"/><Relationship Id="rId3" Type="http://schemas.openxmlformats.org/officeDocument/2006/relationships/image" Target="../media/image6.gif"/><Relationship Id="rId7" Type="http://schemas.openxmlformats.org/officeDocument/2006/relationships/image" Target="../media/image2.gif"/><Relationship Id="rId2" Type="http://schemas.openxmlformats.org/officeDocument/2006/relationships/image" Target="../media/image4.gif"/><Relationship Id="rId1" Type="http://schemas.openxmlformats.org/officeDocument/2006/relationships/image" Target="../media/image1.gif"/><Relationship Id="rId6" Type="http://schemas.openxmlformats.org/officeDocument/2006/relationships/image" Target="../media/image8.gif"/><Relationship Id="rId5" Type="http://schemas.openxmlformats.org/officeDocument/2006/relationships/image" Target="../media/image7.gif"/><Relationship Id="rId4" Type="http://schemas.openxmlformats.org/officeDocument/2006/relationships/image" Target="../media/image3.gif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9.gif"/><Relationship Id="rId2" Type="http://schemas.openxmlformats.org/officeDocument/2006/relationships/image" Target="../media/image10.gif"/><Relationship Id="rId1" Type="http://schemas.openxmlformats.org/officeDocument/2006/relationships/image" Target="../media/image1.gif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11.gif"/><Relationship Id="rId2" Type="http://schemas.openxmlformats.org/officeDocument/2006/relationships/image" Target="../media/image4.gif"/><Relationship Id="rId1" Type="http://schemas.openxmlformats.org/officeDocument/2006/relationships/image" Target="../media/image1.gif"/><Relationship Id="rId6" Type="http://schemas.openxmlformats.org/officeDocument/2006/relationships/image" Target="../media/image9.gif"/><Relationship Id="rId5" Type="http://schemas.openxmlformats.org/officeDocument/2006/relationships/image" Target="../media/image2.gif"/><Relationship Id="rId4" Type="http://schemas.openxmlformats.org/officeDocument/2006/relationships/image" Target="../media/image3.gi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25" name="Picture 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26" name="Picture 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6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27" name="Picture 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5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28" name="Picture 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7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29" name="Picture 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09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0" name="Picture 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6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1" name="Picture 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28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2" name="Picture 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9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3" name="Picture 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95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4" name="Picture 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00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5" name="Picture 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57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6" name="Picture 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24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7" name="Picture 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29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8" name="Picture 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5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9" name="Picture 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14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0" name="Picture 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19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1" name="Picture 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8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2" name="Picture 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8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3" name="Picture 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9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4" name="Picture 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5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5" name="Picture 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1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6" name="Picture 22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681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7" name="Picture 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7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8" name="Picture 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8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9" name="Picture 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8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0" name="Picture 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48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1" name="Picture 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10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2" name="Picture 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15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3" name="Picture 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20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4" name="Picture 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82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5" name="Picture 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86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6" name="Picture 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10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7" name="Picture 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15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8" name="Picture 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20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9" name="Picture 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82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0" name="Picture 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06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1" name="Picture 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10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2" name="Picture 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72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3" name="Picture 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34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4" name="Picture 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96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5" name="Picture 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01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6" name="Picture 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6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7" name="Picture 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8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8" name="Picture 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9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9" name="Picture 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49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0" name="Picture 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7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1" name="Picture 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58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2" name="Picture 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16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3" name="Picture 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7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4" name="Picture 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33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5" name="Picture 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4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6" name="Picture 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6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7" name="Picture 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26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8" name="Picture 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30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9" name="Picture 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9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0" name="Picture 56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8916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1" name="Picture 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078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2" name="Picture 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402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3" name="Picture 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07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4" name="Picture 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12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5" name="Picture 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621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6" name="Picture 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945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7" name="Picture 63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21107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8" name="Picture 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269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9" name="Picture 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574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0" name="Picture 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183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1" name="Picture 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488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2" name="Picture 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650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3" name="Picture 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812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4" name="Picture 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11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5" name="Picture 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72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6" name="Picture 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05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7" name="Picture 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35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8" name="Picture 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517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9" name="Picture 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841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0" name="Picture 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146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1" name="Picture 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469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2" name="Picture 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631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3" name="Picture 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936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4" name="Picture 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241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5" name="Picture 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698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6" name="Picture 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860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7" name="Picture 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184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8" name="Picture 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641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9" name="Picture 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09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0" name="Picture 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42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1" name="Picture 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879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2" name="Picture 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041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3" name="Picture 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346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4" name="Picture 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50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5" name="Picture 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67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6" name="Picture 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975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7" name="Picture 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13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8" name="Picture 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44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9" name="Picture 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89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0" name="Picture 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20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1" name="Picture 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66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2" name="Picture 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96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3" name="Picture 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27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4" name="Picture 1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72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5" name="Picture 1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6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6" name="Picture 1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30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7" name="Picture 1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54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8" name="Picture 1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31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9" name="Picture 1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78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0" name="Picture 1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4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1" name="Picture 1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80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2" name="Picture 1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6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3" name="Picture 1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26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4" name="Picture 1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88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5" name="Picture 1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49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6" name="Picture 1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11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7" name="Picture 1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773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8" name="Picture 1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935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9" name="Picture 1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097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0" name="Picture 116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1943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1" name="Picture 1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3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2" name="Picture 1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4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3" name="Picture 1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34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4" name="Picture 1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65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5" name="Picture 1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955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6" name="Picture 1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259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7" name="Picture 1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56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8" name="Picture 1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86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9" name="Picture 1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174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0" name="Picture 126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2247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1" name="Picture 1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78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2" name="Picture 1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088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3" name="Picture 1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393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4" name="Picture 1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69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5" name="Picture 1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00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6" name="Picture 1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30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7" name="Picture 1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61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8" name="Picture 1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917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9" name="Picture 1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22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0" name="Picture 1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527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1" name="Picture 1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83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2" name="Picture 1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136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3" name="Picture 1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441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4" name="Picture 1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746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5" name="Picture 1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05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6" name="Picture 1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35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7" name="Picture 143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2766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8" name="Picture 1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96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9" name="Picture 1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27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0" name="Picture 1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575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1" name="Picture 147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28879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2" name="Picture 1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18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3" name="Picture 1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48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4" name="Picture 1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794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5" name="Picture 1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09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6" name="Picture 1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40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7" name="Picture 1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708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8" name="Picture 1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013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9" name="Picture 1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31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0" name="Picture 1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62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1" name="Picture 1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92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2" name="Picture 1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23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3" name="Picture 1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537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4" name="Picture 1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84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5" name="Picture 1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147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6" name="Picture 1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45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7" name="Picture 1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756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8" name="Picture 1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061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9" name="Picture 1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366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0" name="Picture 1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67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1" name="Picture 1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97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2" name="Picture 1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28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3" name="Picture 1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58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4" name="Picture 1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89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5" name="Picture 1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195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6" name="Picture 1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499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7" name="Picture 1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80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8" name="Picture 1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10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9" name="Picture 1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414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0" name="Picture 1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71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1" name="Picture 1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02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2" name="Picture 1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328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3" name="Picture 1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633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4" name="Picture 1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957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5" name="Picture 1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262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6" name="Picture 1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566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7" name="Picture 1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87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8" name="Picture 1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17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9" name="Picture 1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48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0" name="Picture 1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786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1" name="Picture 1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09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2" name="Picture 1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39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3" name="Picture 1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700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4" name="Picture 190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4200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5" name="Picture 1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310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6" name="Picture 1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61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7" name="Picture 1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919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8" name="Picture 194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43224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9" name="Picture 1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52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0" name="Picture 1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83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1" name="Picture 1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13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2" name="Picture 1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443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3" name="Picture 199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4474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4" name="Picture 2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053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5" name="Picture 2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358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6" name="Picture 2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662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7" name="Picture 2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96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8" name="Picture 2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272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9" name="Picture 2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577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0" name="Picture 2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882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1" name="Picture 2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186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2" name="Picture 2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49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3" name="Picture 209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4779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4" name="Picture 2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10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5" name="Picture 2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406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6" name="Picture 2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71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7" name="Picture 2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01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8" name="Picture 2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320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9" name="Picture 2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62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0" name="Picture 2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94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1" name="Picture 2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25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2" name="Picture 2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55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3" name="Picture 2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86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4" name="Picture 2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168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5" name="Picture 2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47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6" name="Picture 2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77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7" name="Picture 2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08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8" name="Picture 2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38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9" name="Picture 2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69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0" name="Picture 2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30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1" name="Picture 2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60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2" name="Picture 2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91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3" name="Picture 2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216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4" name="Picture 2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52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5" name="Picture 2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82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6" name="Picture 2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13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7" name="Picture 2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43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8" name="Picture 2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74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9" name="Picture 2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04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0" name="Picture 2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34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1" name="Picture 2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654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2" name="Picture 2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95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3" name="Picture 239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57264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4" name="Picture 2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56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5" name="Picture 2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87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6" name="Picture 2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48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7" name="Picture 2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788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8" name="Picture 2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09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9" name="Picture 2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39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0" name="Picture 2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70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1" name="Picture 2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00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2" name="Picture 2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31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3" name="Picture 2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61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4" name="Picture 2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92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5" name="Picture 2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22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6" name="Picture 2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53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7" name="Picture 2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836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8" name="Picture 2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14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9" name="Picture 2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44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0" name="Picture 2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75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1" name="Picture 2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05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2" name="Picture 2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36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3" name="Picture 2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66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4" name="Picture 2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96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5" name="Picture 2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274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6" name="Picture 2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57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7" name="Picture 2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884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8" name="Picture 2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18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9" name="Picture 2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49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0" name="Picture 2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79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1" name="Picture 2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10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2" name="Picture 2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408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3" name="Picture 2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71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4" name="Picture 2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01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5" name="Picture 2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32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6" name="Picture 2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62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7" name="Picture 2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93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8" name="Picture 2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23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9" name="Picture 2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54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0" name="Picture 276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6915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1" name="Picture 277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69456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2" name="Picture 2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76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3" name="Picture 279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7006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4" name="Picture 2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37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5" name="Picture 2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67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6" name="Picture 2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98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7" name="Picture 2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28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8" name="Picture 2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58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9" name="Picture 2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894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0" name="Picture 2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80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1" name="Picture 2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11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2" name="Picture 2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41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3" name="Picture 2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72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4" name="Picture 2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028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5" name="Picture 2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33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6" name="Picture 2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63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7" name="Picture 2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94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8" name="Picture 2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24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9" name="Picture 2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55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0" name="Picture 2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85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1" name="Picture 2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16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2" name="Picture 2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46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3" name="Picture 2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77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4" name="Picture 3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076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5" name="Picture 3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38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6" name="Picture 3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68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7" name="Picture 3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99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8" name="Picture 3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29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9" name="Picture 3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60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0" name="Picture 3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90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1" name="Picture 3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20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2" name="Picture 3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514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3" name="Picture 3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81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4" name="Picture 3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124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5" name="Picture 3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42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6" name="Picture 3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73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7" name="Picture 3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03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8" name="Picture 3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34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9" name="Picture 3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648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0" name="Picture 3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95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1" name="Picture 3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25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2" name="Picture 3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56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3" name="Picture 3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86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4" name="Picture 3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17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5" name="Picture 3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47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6" name="Picture 3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78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7" name="Picture 3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08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8" name="Picture 3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39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9" name="Picture 3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696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0" name="Picture 3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30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1" name="Picture 3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61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2" name="Picture 3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91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3" name="Picture 3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22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4" name="Picture 3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52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5" name="Picture 3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82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6" name="Picture 3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134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7" name="Picture 3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43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8" name="Picture 3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744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9" name="Picture 3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04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0" name="Picture 3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35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1" name="Picture 3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65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2" name="Picture 3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96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3" name="Picture 3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268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4" name="Picture 3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754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5" name="Picture 3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058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6" name="Picture 3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363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7" name="Picture 3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687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8" name="Picture 3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992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9" name="Picture 3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297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0" name="Picture 3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601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1" name="Picture 3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906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2" name="Picture 3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211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3" name="Picture 349" descr="Switzerland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609600" y="9251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4" name="Picture 3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821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5" name="Picture 3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125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6" name="Picture 3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430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7" name="Picture 3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735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8" name="Picture 3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040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9" name="Picture 3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345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0" name="Picture 3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649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1" name="Picture 3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954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2" name="Picture 3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259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3" name="Picture 3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58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4" name="Picture 3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888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5" name="Picture 3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19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6" name="Picture 3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497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7" name="Picture 3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802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8" name="Picture 3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10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9" name="Picture 3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41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0" name="Picture 3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716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1" name="Picture 3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021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2" name="Picture 3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326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3" name="Picture 3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631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4" name="Picture 3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936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5" name="Picture 3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240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6" name="Picture 3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545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7" name="Picture 3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85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8" name="Picture 3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155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9" name="Picture 3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460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0" name="Picture 3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764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1" name="Picture 3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069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2" name="Picture 3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374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3" name="Picture 3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679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4" name="Picture 3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984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5" name="Picture 3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288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6" name="Picture 3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593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7" name="Picture 3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898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8" name="Picture 3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20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9" name="Picture 3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508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0" name="Picture 386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10381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1" name="Picture 3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136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2" name="Picture 3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441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3" name="Picture 3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746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4" name="Picture 3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051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5" name="Picture 3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35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6" name="Picture 3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660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7" name="Picture 3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965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8" name="Picture 3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270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9" name="Picture 3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57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0" name="Picture 3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88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1" name="Picture 3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203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2" name="Picture 3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508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3" name="Picture 3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81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4" name="Picture 4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11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5" name="Picture 4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423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6" name="Picture 4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727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7" name="Picture 4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032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8" name="Picture 4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356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9" name="Picture 4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661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0" name="Picture 4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966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1" name="Picture 4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270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2" name="Picture 4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575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3" name="Picture 4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880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4" name="Picture 4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185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5" name="Picture 4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490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6" name="Picture 4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794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7" name="Picture 4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2099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8" name="Picture 4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2404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9" name="Picture 4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2709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0" name="Picture 4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014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1" name="Picture 4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318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2" name="Picture 4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623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3" name="Picture 4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928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4" name="Picture 4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252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5" name="Picture 4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55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6" name="Picture 4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861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7" name="Picture 4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16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8" name="Picture 4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471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9" name="Picture 4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776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0" name="Picture 4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081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1" name="Picture 4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38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2" name="Picture 4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690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3" name="Picture 429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116995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4" name="Picture 4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30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5" name="Picture 4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605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6" name="Picture 4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909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7" name="Picture 4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214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8" name="Picture 4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519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9" name="Picture 4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824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0" name="Picture 4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433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1" name="Picture 4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73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2" name="Picture 4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04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3" name="Picture 4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348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4" name="Picture 4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65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5" name="Picture 4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957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6" name="Picture 4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26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7" name="Picture 4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56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8" name="Picture 4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872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9" name="Picture 4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17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0" name="Picture 4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481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1" name="Picture 4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78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2" name="Picture 4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091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3" name="Picture 4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396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4" name="Picture 4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701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5" name="Picture 4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00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6" name="Picture 4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310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7" name="Picture 4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615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8" name="Picture 4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92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9" name="Picture 4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225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0" name="Picture 4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529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1" name="Picture 4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834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2" name="Picture 4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139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3" name="Picture 4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444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4" name="Picture 4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749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5" name="Picture 4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053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6" name="Picture 4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377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7" name="Picture 4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682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8" name="Picture 4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987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9" name="Picture 4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29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0" name="Picture 4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597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1" name="Picture 4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901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2" name="Picture 4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206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3" name="Picture 4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511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4" name="Picture 4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816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5" name="Picture 4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121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6" name="Picture 4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425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7" name="Picture 4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03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8" name="Picture 4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340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9" name="Picture 4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645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0" name="Picture 4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949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1" name="Picture 4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254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2" name="Picture 4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559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3" name="Picture 4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864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4" name="Picture 4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169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5" name="Picture 4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473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6" name="Picture 4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778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7" name="Picture 4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083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8" name="Picture 4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388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9" name="Picture 4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693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0" name="Picture 4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016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1" name="Picture 4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321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2" name="Picture 4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626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3" name="Picture 4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931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4" name="Picture 4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236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5" name="Picture 4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540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6" name="Picture 4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845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7" name="Picture 4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150475"/>
          <a:ext cx="133350" cy="10477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" name="Picture 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" name="Picture 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" name="Picture 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5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" name="Picture 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7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" name="Picture 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9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" name="Picture 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1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" name="Picture 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" name="Picture 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4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" name="Picture 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6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" name="Picture 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" name="Picture 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" name="Picture 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52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" name="Picture 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14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" name="Picture 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76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" name="Picture 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38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" name="Picture 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00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" name="Picture 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62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" name="Picture 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24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" name="Picture 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86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" name="Picture 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48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" name="Picture 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09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" name="Picture 22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3571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" name="Picture 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3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" name="Picture 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95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" name="Picture 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5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" name="Picture 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19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" name="Picture 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8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" name="Picture 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43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" name="Picture 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05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" name="Picture 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67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" name="Picture 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29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" name="Picture 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91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" name="Picture 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53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" name="Picture 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14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" name="Picture 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76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" name="Picture 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38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" name="Picture 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0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" name="Picture 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62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" name="Picture 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2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" name="Picture 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86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" name="Picture 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4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" name="Picture 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7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" name="Picture 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34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" name="Picture 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96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" name="Picture 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58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" name="Picture 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20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" name="Picture 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81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9" name="Picture 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86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0" name="Picture 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48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" name="Picture 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1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" name="Picture 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72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3" name="Picture 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34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4" name="Picture 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96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5" name="Picture 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5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6" name="Picture 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2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7" name="Picture 56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938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8" name="Picture 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4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9" name="Picture 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0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0" name="Picture 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6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1" name="Picture 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29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2" name="Picture 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91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3" name="Picture 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53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4" name="Picture 63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0515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5" name="Picture 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77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6" name="Picture 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39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7" name="Picture 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01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8" name="Picture 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63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69" name="Picture 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2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0" name="Picture 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87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1" name="Picture 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49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2" name="Picture 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1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3" name="Picture 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72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4" name="Picture 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3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5" name="Picture 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9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6" name="Picture 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5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7" name="Picture 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2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8" name="Picture 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82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79" name="Picture 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44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0" name="Picture 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06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1" name="Picture 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68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2" name="Picture 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30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3" name="Picture 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9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4" name="Picture 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5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5" name="Picture 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1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6" name="Picture 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07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7" name="Picture 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3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8" name="Picture 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0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89" name="Picture 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563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0" name="Picture 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2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1" name="Picture 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88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2" name="Picture 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04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3" name="Picture 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211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4" name="Picture 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73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5" name="Picture 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35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6" name="Picture 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97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7" name="Picture 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59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8" name="Picture 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21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99" name="Picture 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18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0" name="Picture 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344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1" name="Picture 1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06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2" name="Picture 1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6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3" name="Picture 1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30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4" name="Picture 1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99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5" name="Picture 1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54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6" name="Picture 1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31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7" name="Picture 1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78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8" name="Picture 1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4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09" name="Picture 1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80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0" name="Picture 1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6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1" name="Picture 1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26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2" name="Picture 1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88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3" name="Picture 1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49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4" name="Picture 1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11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5" name="Picture 1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773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6" name="Picture 1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935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7" name="Picture 116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19269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8" name="Picture 1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43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19" name="Picture 1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592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0" name="Picture 1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5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1" name="Picture 1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91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2" name="Picture 1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7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3" name="Picture 1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24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4" name="Picture 1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402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5" name="Picture 1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564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6" name="Picture 1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726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7" name="Picture 126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20888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8" name="Picture 1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050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29" name="Picture 1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21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0" name="Picture 1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37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1" name="Picture 1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53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2" name="Picture 1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69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3" name="Picture 1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85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4" name="Picture 1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02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5" name="Picture 1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183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6" name="Picture 1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34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7" name="Picture 1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50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8" name="Picture 1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66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39" name="Picture 1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831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0" name="Picture 1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993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1" name="Picture 1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155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2" name="Picture 1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317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3" name="Picture 1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479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4" name="Picture 143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23641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5" name="Picture 1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80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6" name="Picture 1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964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7" name="Picture 1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126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8" name="Picture 147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2428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49" name="Picture 1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450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0" name="Picture 1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61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1" name="Picture 1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774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2" name="Picture 1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93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3" name="Picture 1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098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4" name="Picture 1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26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5" name="Picture 1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42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6" name="Picture 1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58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7" name="Picture 1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746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8" name="Picture 1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908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59" name="Picture 1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069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0" name="Picture 1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231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1" name="Picture 1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393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2" name="Picture 1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555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3" name="Picture 1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717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4" name="Picture 1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879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5" name="Picture 1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041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6" name="Picture 1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203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7" name="Picture 1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365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8" name="Picture 1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527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69" name="Picture 1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689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0" name="Picture 1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85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1" name="Picture 1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013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2" name="Picture 1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174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3" name="Picture 1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336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4" name="Picture 1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498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5" name="Picture 1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660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6" name="Picture 1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822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7" name="Picture 1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984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8" name="Picture 1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146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79" name="Picture 1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308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0" name="Picture 1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470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1" name="Picture 1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794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2" name="Picture 1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956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3" name="Picture 1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118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4" name="Picture 1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279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5" name="Picture 1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44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6" name="Picture 1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603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7" name="Picture 1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765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8" name="Picture 1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927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89" name="Picture 1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089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0" name="Picture 1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251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1" name="Picture 190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31413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2" name="Picture 1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575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3" name="Picture 1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737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4" name="Picture 1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899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5" name="Picture 194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32061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6" name="Picture 1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223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7" name="Picture 1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385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8" name="Picture 1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54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199" name="Picture 1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70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0" name="Picture 199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32870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1" name="Picture 2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03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2" name="Picture 2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194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3" name="Picture 2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356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4" name="Picture 2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518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" name="Picture 2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680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" name="Picture 2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842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" name="Picture 2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004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" name="Picture 2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166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" name="Picture 2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328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" name="Picture 209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3449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" name="Picture 2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651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" name="Picture 2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813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" name="Picture 2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97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" name="Picture 2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137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" name="Picture 2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299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" name="Picture 2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461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" name="Picture 2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62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" name="Picture 2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78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" name="Picture 2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947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" name="Picture 2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109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" name="Picture 2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271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" name="Picture 2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433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" name="Picture 2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595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" name="Picture 2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756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" name="Picture 2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918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" name="Picture 2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080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" name="Picture 2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404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" name="Picture 2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566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" name="Picture 2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728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" name="Picture 2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033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" name="Picture 2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19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" name="Picture 2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35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" name="Picture 2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51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" name="Picture 2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681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" name="Picture 2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84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" name="Picture 2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004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" name="Picture 2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166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" name="Picture 2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328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" name="Picture 2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490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" name="Picture 239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39652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" name="Picture 2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814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" name="Picture 2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976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" name="Picture 2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300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" name="Picture 2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46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" name="Picture 2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624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" name="Picture 2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786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" name="Picture 2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947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" name="Picture 2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10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" name="Picture 2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271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" name="Picture 2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433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" name="Picture 2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595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" name="Picture 2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757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" name="Picture 2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919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" name="Picture 2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081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" name="Picture 2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24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" name="Picture 2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405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" name="Picture 2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567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" name="Picture 2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729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" name="Picture 2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891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" name="Picture 2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05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" name="Picture 2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214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" name="Picture 2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376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3" name="Picture 2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53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4" name="Picture 2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70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5" name="Picture 2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862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6" name="Picture 2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024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7" name="Picture 2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186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8" name="Picture 2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348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9" name="Picture 2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510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0" name="Picture 2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672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1" name="Picture 2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834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2" name="Picture 2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996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3" name="Picture 2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158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4" name="Picture 2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319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5" name="Picture 2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481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6" name="Picture 2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64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7" name="Picture 276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4596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8" name="Picture 277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46129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79" name="Picture 2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29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0" name="Picture 279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46453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1" name="Picture 2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615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2" name="Picture 2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777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3" name="Picture 2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939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4" name="Picture 2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101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5" name="Picture 2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263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6" name="Picture 2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424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7" name="Picture 2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91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8" name="Picture 2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072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89" name="Picture 2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23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0" name="Picture 2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396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1" name="Picture 2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55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2" name="Picture 2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72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3" name="Picture 2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88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4" name="Picture 2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044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5" name="Picture 2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206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6" name="Picture 2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368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7" name="Picture 2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530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8" name="Picture 2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691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99" name="Picture 2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853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0" name="Picture 2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015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1" name="Picture 3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177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2" name="Picture 3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339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3" name="Picture 3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501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4" name="Picture 3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66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5" name="Picture 3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82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6" name="Picture 3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98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" name="Picture 3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14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" name="Picture 3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311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" name="Picture 3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47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" name="Picture 3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635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" name="Picture 3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796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" name="Picture 3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958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" name="Picture 3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120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" name="Picture 3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282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" name="Picture 3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444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" name="Picture 3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606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" name="Picture 3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768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" name="Picture 3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930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" name="Picture 3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092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" name="Picture 3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254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" name="Picture 3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416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" name="Picture 3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578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" name="Picture 3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740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" name="Picture 3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901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" name="Picture 3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06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" name="Picture 3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225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" name="Picture 3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549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" name="Picture 3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711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" name="Picture 3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873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" name="Picture 3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03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" name="Picture 3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19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" name="Picture 3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35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" name="Picture 3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521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" name="Picture 3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683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" name="Picture 3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845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" name="Picture 3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007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" name="Picture 3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168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" name="Picture 3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33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" name="Picture 3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49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" name="Picture 3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654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" name="Picture 3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978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" name="Picture 3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140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" name="Picture 3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302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" name="Picture 3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464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" name="Picture 3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626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" name="Picture 3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788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" name="Picture 3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950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" name="Picture 3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112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" name="Picture 3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273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" name="Picture 349" descr="Switzerland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609600" y="58435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" name="Picture 3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59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" name="Picture 3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759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" name="Picture 3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92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4" name="Picture 3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08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5" name="Picture 3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24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6" name="Picture 3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407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7" name="Picture 3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569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8" name="Picture 3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731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9" name="Picture 3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893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0" name="Picture 3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055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1" name="Picture 3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217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2" name="Picture 3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378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3" name="Picture 3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540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4" name="Picture 3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702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5" name="Picture 3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864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6" name="Picture 3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026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7" name="Picture 3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188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8" name="Picture 3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350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69" name="Picture 3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512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0" name="Picture 3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674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1" name="Picture 3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836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2" name="Picture 3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998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3" name="Picture 3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160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4" name="Picture 3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322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5" name="Picture 3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484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6" name="Picture 3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645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7" name="Picture 3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807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8" name="Picture 3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969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79" name="Picture 3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131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0" name="Picture 3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293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1" name="Picture 3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455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2" name="Picture 3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617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3" name="Picture 3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77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4" name="Picture 3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941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5" name="Picture 3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103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6" name="Picture 3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265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7" name="Picture 386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6442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8" name="Picture 3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589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89" name="Picture 3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750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0" name="Picture 3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912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1" name="Picture 3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074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2" name="Picture 3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236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3" name="Picture 3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398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4" name="Picture 3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56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5" name="Picture 3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722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6" name="Picture 3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884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7" name="Picture 3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046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8" name="Picture 3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20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99" name="Picture 3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37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0" name="Picture 3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53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1" name="Picture 4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69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2" name="Picture 4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85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3" name="Picture 4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01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4" name="Picture 4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179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5" name="Picture 4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341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6" name="Picture 4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503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7" name="Picture 4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665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8" name="Picture 4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827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9" name="Picture 4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989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" name="Picture 4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151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" name="Picture 4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313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" name="Picture 4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47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" name="Picture 4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637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" name="Picture 4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799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" name="Picture 4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96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" name="Picture 4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122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" name="Picture 4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28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" name="Picture 4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44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9" name="Picture 4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60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0" name="Picture 4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77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1" name="Picture 4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932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2" name="Picture 4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094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3" name="Picture 4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256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4" name="Picture 4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418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5" name="Picture 4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580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6" name="Picture 4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74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7" name="Picture 4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90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8" name="Picture 4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06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29" name="Picture 4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22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0" name="Picture 429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7138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1" name="Picture 4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55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2" name="Picture 4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713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3" name="Picture 4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87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4" name="Picture 4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03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5" name="Picture 4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19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6" name="Picture 4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361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7" name="Picture 4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685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8" name="Picture 4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847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39" name="Picture 4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009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0" name="Picture 4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171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1" name="Picture 4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33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2" name="Picture 4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494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3" name="Picture 4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656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4" name="Picture 4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81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5" name="Picture 4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980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6" name="Picture 4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14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7" name="Picture 4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304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8" name="Picture 4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46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49" name="Picture 4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628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0" name="Picture 4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79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1" name="Picture 4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95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2" name="Picture 4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257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3" name="Picture 4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418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4" name="Picture 4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580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5" name="Picture 4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74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6" name="Picture 4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904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7" name="Picture 4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066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8" name="Picture 4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228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59" name="Picture 4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390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0" name="Picture 4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552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1" name="Picture 4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714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2" name="Picture 4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876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3" name="Picture 4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03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4" name="Picture 4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200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5" name="Picture 4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362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6" name="Picture 4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523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7" name="Picture 4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68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8" name="Picture 4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847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69" name="Picture 4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009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0" name="Picture 4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171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1" name="Picture 4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333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2" name="Picture 4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495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3" name="Picture 4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657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4" name="Picture 4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981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5" name="Picture 4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143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6" name="Picture 4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305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7" name="Picture 4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467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8" name="Picture 4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62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79" name="Picture 4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790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0" name="Picture 4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952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1" name="Picture 4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114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2" name="Picture 4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27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3" name="Picture 4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438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4" name="Picture 4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600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5" name="Picture 4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762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6" name="Picture 4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924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7" name="Picture 4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08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8" name="Picture 4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248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89" name="Picture 4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410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90" name="Picture 4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572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91" name="Picture 4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734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92" name="Picture 4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895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93" name="Picture 4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057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94" name="Picture 4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219800"/>
          <a:ext cx="133350" cy="10477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49" name="Picture 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0" name="Picture 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5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1" name="Picture 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2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2" name="Picture 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7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3" name="Picture 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2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4" name="Picture 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1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5" name="Picture 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76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6" name="Picture 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81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7" name="Picture 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86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8" name="Picture 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43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59" name="Picture 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00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0" name="Picture 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05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1" name="Picture 13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4610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2" name="Picture 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33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3" name="Picture 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5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4" name="Picture 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6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5" name="Picture 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19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6" name="Picture 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2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7" name="Picture 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2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8" name="Picture 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96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69" name="Picture 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0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0" name="Picture 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0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1" name="Picture 23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891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2" name="Picture 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2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3" name="Picture 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77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4" name="Picture 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8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5" name="Picture 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3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6" name="Picture 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44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7" name="Picture 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68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8" name="Picture 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72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79" name="Picture 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7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0" name="Picture 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82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1" name="Picture 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39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2" name="Picture 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96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3" name="Picture 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0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4" name="Picture 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5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5" name="Picture 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16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6" name="Picture 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2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7" name="Picture 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2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8" name="Picture 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82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89" name="Picture 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48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0" name="Picture 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792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1" name="Picture 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97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2" name="Picture 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54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3" name="Picture 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5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4" name="Picture 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8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5" name="Picture 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8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6" name="Picture 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9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7" name="Picture 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9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8" name="Picture 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0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099" name="Picture 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726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0" name="Picture 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488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1" name="Picture 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9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2" name="Picture 54" descr="Czech Republic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20097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3" name="Picture 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402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4" name="Picture 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707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5" name="Picture 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164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6" name="Picture 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621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7" name="Picture 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078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8" name="Picture 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40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09" name="Picture 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860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0" name="Picture 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183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1" name="Picture 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488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2" name="Picture 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793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3" name="Picture 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098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4" name="Picture 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55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5" name="Picture 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87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6" name="Picture 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203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7" name="Picture 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50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8" name="Picture 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269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19" name="Picture 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59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0" name="Picture 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05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1" name="Picture 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37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2" name="Picture 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679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3" name="Picture 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984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4" name="Picture 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28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5" name="Picture 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59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6" name="Picture 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89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7" name="Picture 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22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8" name="Picture 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52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29" name="Picture 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83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0" name="Picture 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13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1" name="Picture 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44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2" name="Picture 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74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3" name="Picture 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05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4" name="Picture 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356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5" name="Picture 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66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6" name="Picture 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984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7" name="Picture 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442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8" name="Picture 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20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39" name="Picture 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508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0" name="Picture 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118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1" name="Picture 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442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2" name="Picture 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747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3" name="Picture 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204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4" name="Picture 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509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5" name="Picture 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814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6" name="Picture 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576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7" name="Picture 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899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8" name="Picture 1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204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49" name="Picture 1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814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0" name="Picture 1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271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1" name="Picture 1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595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2" name="Picture 1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900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3" name="Picture 1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204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4" name="Picture 1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509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5" name="Picture 1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833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6" name="Picture 1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138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7" name="Picture 1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443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8" name="Picture 1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74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59" name="Picture 111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41052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0" name="Picture 1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357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1" name="Picture 1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814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2" name="Picture 1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119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3" name="Picture 115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42424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4" name="Picture 1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74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5" name="Picture 117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4305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6" name="Picture 1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35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7" name="Picture 1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66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8" name="Picture 1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27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69" name="Picture 1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577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0" name="Picture 1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88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1" name="Picture 1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20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2" name="Picture 1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81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3" name="Picture 1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42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4" name="Picture 1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74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5" name="Picture 1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05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6" name="Picture 1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66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7" name="Picture 1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96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8" name="Picture 1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291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79" name="Picture 1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615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0" name="Picture 1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07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1" name="Picture 1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396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2" name="Picture 1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720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3" name="Picture 1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177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4" name="Picture 1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482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5" name="Picture 1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787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6" name="Picture 1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092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7" name="Picture 1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396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8" name="Picture 1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72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89" name="Picture 1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17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0" name="Picture 1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50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1" name="Picture 1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14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2" name="Picture 1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454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3" name="Picture 1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75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4" name="Picture 1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06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5" name="Picture 1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36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6" name="Picture 1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67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7" name="Picture 1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978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8" name="Picture 1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28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199" name="Picture 1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606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0" name="Picture 1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911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1" name="Picture 1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216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2" name="Picture 1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521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3" name="Picture 1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845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4" name="Picture 1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150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5" name="Picture 1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607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6" name="Picture 1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912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7" name="Picture 1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216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8" name="Picture 1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84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09" name="Picture 1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150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0" name="Picture 1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455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1" name="Picture 1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759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2" name="Picture 1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064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3" name="Picture 1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369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4" name="Picture 1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674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5" name="Picture 1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979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6" name="Picture 1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302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7" name="Picture 1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607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8" name="Picture 1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369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19" name="Picture 1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693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0" name="Picture 1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15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1" name="Picture 1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47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2" name="Picture 1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77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3" name="Picture 1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084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4" name="Picture 1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38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5" name="Picture 1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69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6" name="Picture 1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01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7" name="Picture 1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322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8" name="Picture 1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627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29" name="Picture 1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95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0" name="Picture 1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25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1" name="Picture 1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579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2" name="Picture 1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341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3" name="Picture 1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646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4" name="Picture 1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951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5" name="Picture 1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256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6" name="Picture 1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580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7" name="Picture 1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884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8" name="Picture 1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208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39" name="Picture 1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513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0" name="Picture 1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818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1" name="Picture 1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142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2" name="Picture 1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59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3" name="Picture 1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90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4" name="Picture 1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22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5" name="Picture 1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532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6" name="Picture 1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837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7" name="Picture 1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142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8" name="Picture 2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447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49" name="Picture 2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77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0" name="Picture 2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07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1" name="Picture 2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38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2" name="Picture 2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704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3" name="Picture 2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00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4" name="Picture 2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31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5" name="Picture 2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61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6" name="Picture 2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923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7" name="Picture 2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22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8" name="Picture 2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68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59" name="Picture 2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990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0" name="Picture 2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29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1" name="Picture 2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600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2" name="Picture 2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90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3" name="Picture 2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362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4" name="Picture 2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666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5" name="Picture 2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97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6" name="Picture 2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27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7" name="Picture 2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58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8" name="Picture 2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886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69" name="Picture 2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19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0" name="Picture 2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49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1" name="Picture 2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81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2" name="Picture 2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143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3" name="Picture 2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448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4" name="Picture 2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75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5" name="Picture 2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057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6" name="Picture 2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381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7" name="Picture 2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838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8" name="Picture 2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143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79" name="Picture 2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467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0" name="Picture 2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077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1" name="Picture 2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381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2" name="Picture 2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839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3" name="Picture 2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296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4" name="Picture 2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620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5" name="Picture 2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924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6" name="Picture 2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229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7" name="Picture 2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534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8" name="Picture 2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83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89" name="Picture 2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14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0" name="Picture 2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46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1" name="Picture 2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79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2" name="Picture 2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096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3" name="Picture 2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401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4" name="Picture 2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72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5" name="Picture 2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35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6" name="Picture 2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65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7" name="Picture 2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96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8" name="Picture 2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287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299" name="Picture 2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592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0" name="Picture 2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916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1" name="Picture 2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220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2" name="Picture 2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525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3" name="Picture 2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830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4" name="Picture 2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154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5" name="Picture 2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459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6" name="Picture 2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763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7" name="Picture 2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068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8" name="Picture 260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92373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09" name="Picture 2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678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0" name="Picture 262" descr="Spai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609600" y="92983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1" name="Picture 2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287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2" name="Picture 2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611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3" name="Picture 2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916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4" name="Picture 2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373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5" name="Picture 2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678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6" name="Picture 2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983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7" name="Picture 2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307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8" name="Picture 2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764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19" name="Picture 2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08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0" name="Picture 2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69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1" name="Picture 2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00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2" name="Picture 2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32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3" name="Picture 2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63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4" name="Picture 2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936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5" name="Picture 2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25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6" name="Picture 2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564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7" name="Picture 2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32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8" name="Picture 2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650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29" name="Picture 2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974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0" name="Picture 2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279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1" name="Picture 2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584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2" name="Picture 2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888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3" name="Picture 285" descr="Italy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609600" y="101193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4" name="Picture 2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498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5" name="Picture 2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822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6" name="Picture 2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127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7" name="Picture 2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431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8" name="Picture 2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736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39" name="Picture 2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060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0" name="Picture 2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365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1" name="Picture 2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670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2" name="Picture 2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279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3" name="Picture 2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584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4" name="Picture 2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908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5" name="Picture 2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51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6" name="Picture 2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822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7" name="Picture 2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279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8" name="Picture 3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584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49" name="Picture 3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889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0" name="Picture 3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194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1" name="Picture 3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51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2" name="Picture 3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82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3" name="Picture 3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12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4" name="Picture 3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45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5" name="Picture 3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75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6" name="Picture 3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06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7" name="Picture 3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366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8" name="Picture 3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67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59" name="Picture 3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97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0" name="Picture 3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432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1" name="Picture 3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73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2" name="Picture 3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042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3" name="Picture 3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347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4" name="Picture 3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67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5" name="Picture 3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97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6" name="Picture 3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273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7" name="Picture 3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04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8" name="Picture 3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95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69" name="Picture 3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26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0" name="Picture 3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585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1" name="Picture 3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04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2" name="Picture 3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347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3" name="Picture 3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652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4" name="Picture 3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957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5" name="Picture 3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262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6" name="Picture 3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566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7" name="Picture 3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02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8" name="Picture 3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481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79" name="Picture 3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786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0" name="Picture 3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243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1" name="Picture 3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548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2" name="Picture 3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85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3" name="Picture 3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157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4" name="Picture 3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919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5" name="Picture 3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224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6" name="Picture 338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609600" y="120986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7" name="Picture 3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291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8" name="Picture 3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596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89" name="Picture 3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900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0" name="Picture 3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224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1" name="Picture 3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682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2" name="Picture 3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986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3" name="Picture 3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291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4" name="Picture 3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596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5" name="Picture 3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901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6" name="Picture 3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206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7" name="Picture 3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968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8" name="Picture 3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27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399" name="Picture 3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596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0" name="Picture 3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901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1" name="Picture 3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549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2" name="Picture 3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853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3" name="Picture 3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15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4" name="Picture 3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463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5" name="Picture 3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768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6" name="Picture 3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073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7" name="Picture 3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37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8" name="Picture 3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682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09" name="Picture 3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987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0" name="Picture 3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311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1" name="Picture 3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63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2" name="Picture 3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95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3" name="Picture 3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28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4" name="Picture 3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606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5" name="Picture 3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368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6" name="Picture 3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826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7" name="Picture 3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149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8" name="Picture 3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454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19" name="Picture 3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759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0" name="Picture 3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083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1" name="Picture 3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407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2" name="Picture 3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711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3" name="Picture 3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016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4" name="Picture 3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321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5" name="Picture 3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95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6" name="Picture 3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255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7" name="Picture 3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57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8" name="Picture 3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20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29" name="Picture 3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51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0" name="Picture 3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81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1" name="Picture 3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12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2" name="Picture 3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42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3" name="Picture 3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750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4" name="Picture 3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055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5" name="Picture 3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379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6" name="Picture 3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684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7" name="Picture 3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988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8" name="Picture 3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293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39" name="Picture 3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598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0" name="Picture 3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903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1" name="Picture 3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0208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2" name="Picture 3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051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3" name="Picture 3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0817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4" name="Picture 3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122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5" name="Picture 3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446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6" name="Picture 3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751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7" name="Picture 3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055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8" name="Picture 4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360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49" name="Picture 4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66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0" name="Picture 4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29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1" name="Picture 4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598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2" name="Picture 4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903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3" name="Picture 4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227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4" name="Picture 4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532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5" name="Picture 4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837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6" name="Picture 4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5161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7" name="Picture 4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548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8" name="Picture 4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5789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59" name="Picture 4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094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0" name="Picture 4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39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1" name="Picture 4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70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2" name="Picture 4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00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3" name="Picture 4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313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4" name="Picture 4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61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5" name="Picture 4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8075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6" name="Picture 4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8380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7" name="Picture 4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868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8" name="Picture 4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8990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69" name="Picture 4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9447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0" name="Picture 4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9752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1" name="Picture 4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0075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2" name="Picture 4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0399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3" name="Picture 4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0704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4" name="Picture 4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009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5" name="Picture 4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31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6" name="Picture 4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618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7" name="Picture 4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923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8" name="Picture 4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2380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79" name="Picture 4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14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0" name="Picture 4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447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1" name="Picture 4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752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2" name="Picture 4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4057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3" name="Picture 4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4381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4" name="Picture 4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4686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5" name="Picture 4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171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6" name="Picture 4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476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7" name="Picture 4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781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8" name="Picture 4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086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89" name="Picture 4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390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0" name="Picture 4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695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1" name="Picture 4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715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2" name="Picture 4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7457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3" name="Picture 4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7914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4" name="Picture 4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219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5" name="Picture 4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524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6" name="Picture 4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829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7" name="Picture 4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9134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8" name="Picture 4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9458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499" name="Picture 4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9781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0" name="Picture 4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086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1" name="Picture 4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543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2" name="Picture 4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848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3" name="Picture 4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115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4" name="Picture 4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145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5" name="Picture 4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1915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6" name="Picture 4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220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7" name="Picture 4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525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8" name="Picture 4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82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09" name="Picture 4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3134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0" name="Picture 4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3458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1" name="Picture 4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3763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2" name="Picture 4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408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3" name="Picture 4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4411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4" name="Picture 4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4868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5" name="Picture 4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32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6" name="Picture 4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630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7" name="Picture 4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935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8" name="Picture 4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258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19" name="Picture 4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563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0" name="Picture 4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868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1" name="Picture 4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192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2" name="Picture 4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649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3" name="Picture 4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954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4" name="Picture 4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278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5" name="Picture 4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58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6" name="Picture 4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887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7" name="Picture 4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9192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8" name="Picture 4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949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29" name="Picture 4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980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0" name="Picture 4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0106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1" name="Picture 483" descr="Germany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609600" y="170411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2" name="Picture 4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0716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3" name="Picture 4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040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4" name="Picture 4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34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5" name="Picture 4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65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6" name="Picture 4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2259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7" name="Picture 4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258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8" name="Picture 4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288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39" name="Picture 4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3650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0" name="Picture 4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25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1" name="Picture 4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564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2" name="Picture 4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535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3" name="Picture 4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596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4" name="Picture 4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422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5" name="Picture 4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33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6" name="Picture 4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66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7" name="Picture 4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826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8" name="Picture 5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8755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49" name="Picture 5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060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0" name="Picture 5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365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1" name="Picture 5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689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2" name="Picture 5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01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3" name="Picture 5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317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4" name="Picture 5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774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5" name="Picture 5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098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6" name="Picture 5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403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7" name="Picture 5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708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8" name="Picture 5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013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59" name="Picture 5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318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0" name="Picture 5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622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1" name="Picture 5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927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2" name="Picture 5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3232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3" name="Picture 5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3556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4" name="Picture 5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3861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5" name="Picture 5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165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6" name="Picture 5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489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7" name="Picture 5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794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8" name="Picture 5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099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69" name="Picture 5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404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0" name="Picture 5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708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1" name="Picture 5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166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2" name="Picture 5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623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3" name="Picture 5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928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4" name="Picture 5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814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5" name="Picture 5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8471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6" name="Picture 5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877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7" name="Picture 5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9537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8" name="Picture 5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984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79" name="Picture 5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014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0" name="Picture 5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0452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1" name="Picture 5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075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2" name="Picture 5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1061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3" name="Picture 5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136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4" name="Picture 5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169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5" name="Picture 5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2014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6" name="Picture 5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2319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7" name="Picture 5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2643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8" name="Picture 5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2947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89" name="Picture 5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3271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0" name="Picture 5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4033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1" name="Picture 5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4338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2" name="Picture 5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464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3" name="Picture 5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510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4" name="Picture 5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5405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5" name="Picture 5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5729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6" name="Picture 5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6034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7" name="Picture 5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6338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8" name="Picture 5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6643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599" name="Picture 5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6948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0" name="Picture 5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405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1" name="Picture 5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710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2" name="Picture 5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801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3" name="Picture 5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832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4" name="Picture 5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8643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5" name="Picture 5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8948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6" name="Picture 5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9272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7" name="Picture 5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957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8" name="Picture 5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988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09" name="Picture 5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18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0" name="Picture 5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644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1" name="Picture 5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967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2" name="Picture 5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1291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3" name="Picture 5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1615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4" name="Picture 5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1920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5" name="Picture 5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2225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6" name="Picture 5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2530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7" name="Picture 5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2853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8" name="Picture 5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3158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19" name="Picture 5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3920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0" name="Picture 5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4225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1" name="Picture 5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4530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2" name="Picture 5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4835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3" name="Picture 5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5139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4" name="Picture 5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5444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5" name="Picture 5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5749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6" name="Picture 5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6054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7" name="Picture 5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6359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8" name="Picture 5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668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29" name="Picture 5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6987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30" name="Picture 5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7292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31" name="Picture 5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759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2632" name="Picture 5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7902175"/>
          <a:ext cx="133350" cy="104775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97" name="Picture 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30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98" name="Picture 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3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099" name="Picture 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9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0" name="Picture 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5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1" name="Picture 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6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2" name="Picture 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30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3" name="Picture 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3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4" name="Picture 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3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5" name="Picture 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20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6" name="Picture 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63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7" name="Picture 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87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8" name="Picture 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49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09" name="Picture 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11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0" name="Picture 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31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1" name="Picture 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83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2" name="Picture 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06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3" name="Picture 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3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4" name="Picture 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592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5" name="Picture 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4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6" name="Picture 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1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7" name="Picture 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16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8" name="Picture 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821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19" name="Picture 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126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0" name="Picture 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3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1" name="Picture 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4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2" name="Picture 26" descr="Poland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20202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3" name="Picture 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659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4" name="Picture 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964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5" name="Picture 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288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6" name="Picture 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61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7" name="Picture 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917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8" name="Picture 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221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29" name="Picture 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545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0" name="Picture 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707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1" name="Picture 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869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2" name="Picture 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326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3" name="Picture 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488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4" name="Picture 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945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5" name="Picture 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250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6" name="Picture 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574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7" name="Picture 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736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8" name="Picture 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060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39" name="Picture 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22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0" name="Picture 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527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1" name="Picture 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688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2" name="Picture 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85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3" name="Picture 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308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4" name="Picture 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76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5" name="Picture 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070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6" name="Picture 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231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7" name="Picture 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39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8" name="Picture 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879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49" name="Picture 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041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0" name="Picture 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203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1" name="Picture 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508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2" name="Picture 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813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3" name="Picture 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575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4" name="Picture 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737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5" name="Picture 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194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6" name="Picture 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356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7" name="Picture 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68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8" name="Picture 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841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59" name="Picture 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003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0" name="Picture 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16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1" name="Picture 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327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2" name="Picture 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632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3" name="Picture 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93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4" name="Picture 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09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5" name="Picture 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261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6" name="Picture 70" descr="Poland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32423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7" name="Picture 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585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8" name="Picture 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908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69" name="Picture 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070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0" name="Picture 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394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1" name="Picture 75" descr="Germany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33851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2" name="Picture 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013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3" name="Picture 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62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4" name="Picture 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785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5" name="Picture 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947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6" name="Picture 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404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7" name="Picture 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566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8" name="Picture 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871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79" name="Picture 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175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0" name="Picture 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337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1" name="Picture 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642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2" name="Picture 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80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3" name="Picture 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966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4" name="Picture 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12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5" name="Picture 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29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6" name="Picture 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74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4187" name="Picture 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052375"/>
          <a:ext cx="133350" cy="104775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3" name="Picture 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97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4" name="Picture 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300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5" name="Picture 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605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6" name="Picture 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06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7" name="Picture 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519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8" name="Picture 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843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79" name="Picture 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148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0" name="Picture 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605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1" name="Picture 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91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2" name="Picture 10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47367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3" name="Picture 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691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4" name="Picture 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853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5" name="Picture 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177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6" name="Picture 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339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7" name="Picture 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644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8" name="Picture 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806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89" name="Picture 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263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0" name="Picture 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568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1" name="Picture 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73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2" name="Picture 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034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3" name="Picture 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196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4" name="Picture 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653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5" name="Picture 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95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6" name="Picture 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28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7" name="Picture 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89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8" name="Picture 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34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099" name="Picture 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654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0" name="Picture 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95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1" name="Picture 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263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2" name="Picture 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568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3" name="Picture 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873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4" name="Picture 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17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5" name="Picture 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63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6" name="Picture 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95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7" name="Picture 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26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8" name="Picture 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42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09" name="Picture 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88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0" name="Picture 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187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1" name="Picture 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34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2" name="Picture 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511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3" name="Picture 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445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4" name="Picture 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902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5" name="Picture 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8359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6" name="Picture 44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58683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7" name="Picture 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00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8" name="Picture 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31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19" name="Picture 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616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0" name="Picture 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226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1" name="Picture 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388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2" name="Picture 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693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3" name="Picture 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85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4" name="Picture 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179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5" name="Picture 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636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6" name="Picture 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798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7" name="Picture 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103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8" name="Picture 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407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29" name="Picture 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865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0" name="Picture 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18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1" name="Picture 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79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2" name="Picture 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96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3" name="Picture 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122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4" name="Picture 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579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5" name="Picture 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03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6" name="Picture 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341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7" name="Picture 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503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8" name="Picture 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808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39" name="Picture 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113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0" name="Picture 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274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1" name="Picture 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598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2" name="Picture 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922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3" name="Picture 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246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4" name="Picture 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856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5" name="Picture 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018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6" name="Picture 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179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7" name="Picture 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637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8" name="Picture 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941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49" name="Picture 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246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0" name="Picture 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57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1" name="Picture 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87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2" name="Picture 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03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3" name="Picture 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199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4" name="Picture 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50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5" name="Picture 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96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6" name="Picture 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12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7" name="Picture 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28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8" name="Picture 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447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59" name="Picture 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056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0" name="Picture 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218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1" name="Picture 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523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2" name="Picture 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828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3" name="Picture 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13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4" name="Picture 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294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5" name="Picture 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456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6" name="Picture 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761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7" name="Picture 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923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8" name="Picture 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08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69" name="Picture 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24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0" name="Picture 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40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1" name="Picture 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71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2" name="Picture 1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171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3" name="Picture 1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476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4" name="Picture 1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780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5" name="Picture 1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085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6" name="Picture 1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409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7" name="Picture 1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571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8" name="Picture 106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76876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79" name="Picture 1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200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0" name="Picture 1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504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1" name="Picture 1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82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2" name="Picture 1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13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3" name="Picture 1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29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4" name="Picture 1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457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5" name="Picture 1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781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6" name="Picture 114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79390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7" name="Picture 1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695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8" name="Picture 1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019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89" name="Picture 1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629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0" name="Picture 118" descr="United Kingdom (Great Britain)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609600" y="80791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1" name="Picture 1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952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2" name="Picture 1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572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3" name="Picture 1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895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4" name="Picture 1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220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5" name="Picture 123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82962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6" name="Picture 1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286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7" name="Picture 1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591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8" name="Picture 1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3753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199" name="Picture 1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381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0" name="Picture 1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468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1" name="Picture 1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143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2" name="Picture 1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467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3" name="Picture 1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791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4" name="Picture 1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5953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5" name="Picture 1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258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6" name="Picture 1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420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7" name="Picture 1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725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8" name="Picture 1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6887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09" name="Picture 1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048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0" name="Picture 1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372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1" name="Picture 1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696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2" name="Picture 1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7858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3" name="Picture 1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020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4" name="Picture 1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477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5" name="Picture 1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8782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6" name="Picture 1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239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7" name="Picture 1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401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8" name="Picture 1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9725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19" name="Picture 1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354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0" name="Picture 1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658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1" name="Picture 1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0963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2" name="Picture 1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287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3" name="Picture 1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1744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4" name="Picture 1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049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5" name="Picture 1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354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6" name="Picture 1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51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7" name="Picture 1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2678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8" name="Picture 1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13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29" name="Picture 1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592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0" name="Picture 1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3916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1" name="Picture 1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240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2" name="Picture 1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4697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3" name="Picture 1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002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4" name="Picture 1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164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5" name="Picture 1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469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6" name="Picture 1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5773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7" name="Picture 1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078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8" name="Picture 1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24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39" name="Picture 1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545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0" name="Picture 1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685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1" name="Picture 1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174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2" name="Picture 1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33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3" name="Picture 1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7659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4" name="Picture 1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117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5" name="Picture 1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421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6" name="Picture 1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8726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7" name="Picture 1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031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8" name="Picture 1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193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49" name="Picture 1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498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0" name="Picture 1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9980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1" name="Picture 1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126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2" name="Picture 1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450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3" name="Picture 1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612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4" name="Picture 1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091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5" name="Picture 1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07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6" name="Picture 1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403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7" name="Picture 1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70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8" name="Picture 1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186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59" name="Picture 1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03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0" name="Picture 1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193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1" name="Picture 1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498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2" name="Picture 1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2822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3" name="Picture 1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146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4" name="Picture 1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308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5" name="Picture 1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470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6" name="Picture 1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3632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7" name="Picture 1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089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8" name="Picture 1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251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69" name="Picture 1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574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0" name="Picture 1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4898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1" name="Picture 1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35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2" name="Picture 2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5517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3" name="Picture 2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29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4" name="Picture 2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622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5" name="Picture 2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784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6" name="Picture 2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694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7" name="Picture 2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270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8" name="Picture 2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432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79" name="Picture 2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75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0" name="Picture 2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7918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1" name="Picture 2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080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2" name="Picture 2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242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3" name="Picture 2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565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4" name="Picture 2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8870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5" name="Picture 2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032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6" name="Picture 2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19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7" name="Picture 2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49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8" name="Picture 2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09823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89" name="Picture 2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128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0" name="Picture 2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58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1" name="Picture 2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090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2" name="Picture 2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071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3" name="Picture 2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528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4" name="Picture 2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198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5" name="Picture 2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2442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6" name="Picture 2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2899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7" name="Picture 2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223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8" name="Picture 2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680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299" name="Picture 2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384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0" name="Picture 2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147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1" name="Picture 2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309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2" name="Picture 2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463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3" name="Picture 2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09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4" name="Picture 2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252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5" name="Picture 2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576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6" name="Picture 2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73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7" name="Picture 2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590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8" name="Picture 2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357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09" name="Picture 2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681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0" name="Picture 2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684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1" name="Picture 2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005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2" name="Picture 2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309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3" name="Picture 2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776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4" name="Picture 2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07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5" name="Picture 2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395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6" name="Picture 2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557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7" name="Picture 2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8862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8" name="Picture 2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18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19" name="Picture 2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348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0" name="Picture 2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510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1" name="Picture 2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19814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2" name="Picture 2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27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3" name="Picture 2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576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4" name="Picture 2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0881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5" name="Picture 2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186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6" name="Picture 2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643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7" name="Picture 2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1967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8" name="Picture 256" descr="Russian Federation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609600" y="122424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29" name="Picture 2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729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0" name="Picture 2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2891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1" name="Picture 2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05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2" name="Picture 2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37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3" name="Picture 2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398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4" name="Picture 2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14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5" name="Picture 2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47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6" name="Picture 2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634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7" name="Picture 2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796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8" name="Picture 2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4958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39" name="Picture 2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425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0" name="Picture 2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587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1" name="Picture 2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5891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2" name="Picture 2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053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3" name="Picture 2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358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4" name="Picture 2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52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5" name="Picture 2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682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6" name="Picture 2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6987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7" name="Picture 2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768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8" name="Picture 2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7930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49" name="Picture 2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235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0" name="Picture 2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397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1" name="Picture 2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558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2" name="Picture 2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720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3" name="Picture 2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888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4" name="Picture 2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206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5" name="Picture 2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663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6" name="Picture 2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825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7" name="Picture 2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29987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8" name="Picture 2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149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59" name="Picture 2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454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0" name="Picture 2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61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1" name="Picture 2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0921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2" name="Picture 2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083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3" name="Picture 2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540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4" name="Picture 2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1845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5" name="Picture 2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006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6" name="Picture 294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32168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7" name="Picture 2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330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8" name="Picture 2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2654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69" name="Picture 2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140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0" name="Picture 2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302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1" name="Picture 2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60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2" name="Picture 3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3769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3" name="Picture 3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531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4" name="Picture 3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4693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5" name="Picture 3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016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6" name="Picture 3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178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7" name="Picture 3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340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8" name="Picture 3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502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79" name="Picture 3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664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0" name="Picture 3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5969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1" name="Picture 3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293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2" name="Picture 3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6940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3" name="Picture 3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102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4" name="Picture 3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560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5" name="Picture 3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7864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6" name="Picture 3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02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7" name="Picture 3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331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8" name="Picture 3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493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89" name="Picture 3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8950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0" name="Picture 3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112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1" name="Picture 3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274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2" name="Picture 320" descr="Estonia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609600" y="139436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3" name="Picture 3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598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4" name="Picture 3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39922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5" name="Picture 3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0379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6" name="Picture 3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0998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7" name="Picture 3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303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8" name="Picture 3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608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399" name="Picture 3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770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0" name="Picture 3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1932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1" name="Picture 3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236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2" name="Picture 3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39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3" name="Picture 3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560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4" name="Picture 3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272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5" name="Picture 3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046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6" name="Picture 3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53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7" name="Picture 3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3856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8" name="Picture 3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018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09" name="Picture 3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322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0" name="Picture 3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646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1" name="Picture 3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4951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2" name="Picture 3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5256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3" name="Picture 3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5884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4" name="Picture 3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046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5" name="Picture 3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208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6" name="Picture 3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370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7" name="Picture 3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6532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8" name="Picture 3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294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19" name="Picture 3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456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0" name="Picture 3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778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1" name="Picture 3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823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2" name="Picture 3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8561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3" name="Picture 3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9190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4" name="Picture 3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9352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5" name="Picture 3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9809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6" name="Picture 3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49971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7" name="Picture 3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0437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8" name="Picture 3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0923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29" name="Picture 3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085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0" name="Picture 3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409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1" name="Picture 3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1733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2" name="Picture 3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2057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3" name="Picture 3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2361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4" name="Picture 3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2666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5" name="Picture 3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123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6" name="Picture 3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428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7" name="Picture 3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59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8" name="Picture 3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389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39" name="Picture 3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4352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0" name="Picture 3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45145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1" name="Picture 3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4838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2" name="Picture 3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000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3" name="Picture 3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305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4" name="Picture 3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4670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5" name="Picture 3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5771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6" name="Picture 3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095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7" name="Picture 3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257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8" name="Picture 3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6886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49" name="Picture 3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7191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0" name="Picture 3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764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1" name="Picture 3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7953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2" name="Picture 3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115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3" name="Picture 3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76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4" name="Picture 3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8924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5" name="Picture 3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59229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6" name="Picture 3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458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7" name="Picture 3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0762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8" name="Picture 3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1067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59" name="Picture 3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171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0" name="Picture 3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1877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1" name="Picture 3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03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2" name="Picture 3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3441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3" name="Picture 3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50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4" name="Picture 3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2810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5" name="Picture 3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3268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6" name="Picture 3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3572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7" name="Picture 3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4334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8" name="Picture 3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4496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69" name="Picture 3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4820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0" name="Picture 3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144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1" name="Picture 399" descr="Germany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609600" y="165306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2" name="Picture 4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611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3" name="Picture 4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5915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4" name="Picture 4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0779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5" name="Picture 4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3827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6" name="Picture 4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6875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7" name="Picture 4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6849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8" name="Picture 4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154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79" name="Picture 4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316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0" name="Picture 4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7478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1" name="Picture 4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087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2" name="Picture 4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249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3" name="Picture 4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411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4" name="Picture 4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8716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5" name="Picture 4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9173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6" name="Picture 4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9335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7" name="Picture 4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69659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8" name="Picture 4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04213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89" name="Picture 4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0583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0" name="Picture 4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07451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1" name="Picture 4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049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2" name="Picture 4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3547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3" name="Picture 4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1678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4" name="Picture 4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2135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5" name="Picture 4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2459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6" name="Picture 4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2916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7" name="Picture 4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307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8" name="Picture 4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338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499" name="Picture 4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3707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0" name="Picture 4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01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1" name="Picture 4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317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2" name="Picture 4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4478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3" name="Picture 4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5240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4" name="Picture 4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5402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5" name="Picture 4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5726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6" name="Picture 4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05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7" name="Picture 4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374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8" name="Picture 4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536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09" name="Picture 4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69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0" name="Picture 4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6860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1" name="Picture 4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02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2" name="Picture 4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32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3" name="Picture 4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4888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4" name="Picture 4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7793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5" name="Picture 4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80984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6" name="Picture 4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8584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7" name="Picture 4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8889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8" name="Picture 4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0509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19" name="Picture 4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374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0" name="Picture 4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79679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1" name="Picture 4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136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2" name="Picture 4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460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3" name="Picture 4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622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4" name="Picture 4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0946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5" name="Picture 4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108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6" name="Picture 4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4322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7" name="Picture 4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1737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8" name="Picture 4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0418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29" name="Picture 4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4990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0" name="Picture 4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660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1" name="Picture 4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2965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2" name="Picture 4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31276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3" name="Picture 4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3289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4" name="Picture 4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3613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5" name="Picture 4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37753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6" name="Picture 4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556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7" name="Picture 4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4718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8" name="Picture 4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04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39" name="Picture 4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36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40" name="Picture 4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68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41" name="Picture 4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5994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42" name="Picture 4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1566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43" name="Picture 4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46140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44" name="Picture 4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6785250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3545" name="Picture 473" descr="Lithuania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09600" y="187242450"/>
          <a:ext cx="133350" cy="10477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1" name="Picture 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894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2" name="Picture 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25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3" name="Picture 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19707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4" name="Picture 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012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5" name="Picture 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316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6" name="Picture 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0926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7" name="Picture 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231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8" name="Picture 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1536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29" name="Picture 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469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0" name="Picture 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2793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1" name="Picture 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098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2" name="Picture 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402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3" name="Picture 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3707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4" name="Picture 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4469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5" name="Picture 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079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6" name="Picture 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384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7" name="Picture 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5688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8" name="Picture 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450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39" name="Picture 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6908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0" name="Picture 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365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1" name="Picture 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7670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2" name="Picture 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43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3" name="Picture 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873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4" name="Picture 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060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5" name="Picture 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365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6" name="Picture 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2982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7" name="Picture 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12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8" name="Picture 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073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49" name="Picture 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041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0" name="Picture 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346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1" name="Picture 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670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2" name="Picture 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197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3" name="Picture 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280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4" name="Picture 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2585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5" name="Picture 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042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6" name="Picture 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651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7" name="Picture 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3956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8" name="Picture 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280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59" name="Picture 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4737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0" name="Picture 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042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1" name="Picture 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652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2" name="Picture 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5956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3" name="Picture 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261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4" name="Picture 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566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5" name="Picture 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6871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6" name="Picture 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176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7" name="Picture 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480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8" name="Picture 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7938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69" name="Picture 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395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0" name="Picture 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8700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1" name="Picture 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004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2" name="Picture 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328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3" name="Picture 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633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4" name="Picture 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39938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5" name="Picture 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243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6" name="Picture 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547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7" name="Picture 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0852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8" name="Picture 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157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79" name="Picture 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481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0" name="Picture 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1786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1" name="Picture 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11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2" name="Picture 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414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3" name="Picture 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2738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4" name="Picture 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04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5" name="Picture 6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34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6" name="Picture 6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67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7" name="Picture 6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397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8" name="Picture 6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434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89" name="Picture 6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4738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0" name="Picture 7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043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1" name="Picture 7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348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2" name="Picture 7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653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3" name="Picture 7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5958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4" name="Picture 7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262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5" name="Picture 7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567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6" name="Picture 7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6872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7" name="Picture 7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177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8" name="Picture 7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482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199" name="Picture 7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7786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0" name="Picture 8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091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1" name="Picture 8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8701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2" name="Picture 8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006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3" name="Picture 8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310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4" name="Picture 8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49615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5" name="Picture 8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225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6" name="Picture 8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530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7" name="Picture 8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0834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8" name="Picture 8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15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09" name="Picture 8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46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0" name="Picture 9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1768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1" name="Picture 9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07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2" name="Picture 9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268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3" name="Picture 9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292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4" name="Picture 9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3597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5" name="Picture 9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359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6" name="Picture 9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4816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7" name="Picture 9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140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8" name="Picture 9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445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19" name="Picture 9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5768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0" name="Picture 10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073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1" name="Picture 10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397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2" name="Picture 10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6702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3" name="Picture 10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007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4" name="Picture 10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311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5" name="Picture 10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616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6" name="Picture 10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79215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7" name="Picture 10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312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8" name="Picture 10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59921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29" name="Picture 10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0855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0" name="Picture 11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1600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1" name="Picture 11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4648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2" name="Picture 11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1788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3" name="Picture 11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093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4" name="Picture 11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2398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5" name="Picture 11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007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6" name="Picture 11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617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7" name="Picture 11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3922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8" name="Picture 11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227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39" name="Picture 11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531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0" name="Picture 12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48557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1" name="Picture 12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57701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2" name="Picture 12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0749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3" name="Picture 12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39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4" name="Picture 12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670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5" name="Picture 12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313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6" name="Picture 12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7922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7" name="Picture 12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227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8" name="Picture 12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684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49" name="Picture 12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8989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0" name="Picture 13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294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1" name="Picture 13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69903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2" name="Picture 13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208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3" name="Picture 13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513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4" name="Picture 13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0970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5" name="Picture 13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275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6" name="Picture 13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5803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7" name="Picture 13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1885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8" name="Picture 13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189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59" name="Picture 13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494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0" name="Picture 14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2799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1" name="Picture 14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123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2" name="Picture 14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428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3" name="Picture 14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38854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4" name="Picture 14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1902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5" name="Picture 14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514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6" name="Picture 14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4818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7" name="Picture 14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123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8" name="Picture 14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428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69" name="Picture 14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57523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0" name="Picture 15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0761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1" name="Picture 15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3809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2" name="Picture 15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685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3" name="Picture 15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69905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4" name="Picture 15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4477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5" name="Picture 155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777162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6" name="Picture 156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400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7" name="Picture 157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8705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8" name="Picture 158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0098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79" name="Picture 159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314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80" name="Picture 160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6194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81" name="Picture 161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799242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82" name="Picture 162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2290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83" name="Picture 163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0838675"/>
          <a:ext cx="133350" cy="104775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0</xdr:colOff>
      <xdr:row>0</xdr:row>
      <xdr:rowOff>0</xdr:rowOff>
    </xdr:from>
    <xdr:to>
      <xdr:col>1</xdr:col>
      <xdr:colOff>133350</xdr:colOff>
      <xdr:row>0</xdr:row>
      <xdr:rowOff>104775</xdr:rowOff>
    </xdr:to>
    <xdr:pic>
      <xdr:nvPicPr>
        <xdr:cNvPr id="5284" name="Picture 164" descr="Latvia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09600" y="81143475"/>
          <a:ext cx="133350" cy="1047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"/>
  <sheetViews>
    <sheetView workbookViewId="0">
      <pane xSplit="3" ySplit="1" topLeftCell="D50" activePane="bottomRight" state="frozen"/>
      <selection pane="topRight" activeCell="D1" sqref="D1"/>
      <selection pane="bottomLeft" activeCell="A2" sqref="A2"/>
      <selection pane="bottomRight" activeCell="A65" sqref="A65:G65"/>
    </sheetView>
  </sheetViews>
  <sheetFormatPr defaultRowHeight="12.75" x14ac:dyDescent="0.2"/>
  <cols>
    <col min="2" max="4" width="13.140625" customWidth="1"/>
    <col min="5" max="5" width="5.5703125" customWidth="1"/>
    <col min="6" max="6" width="13.42578125" customWidth="1"/>
    <col min="7" max="7" width="21.42578125" customWidth="1"/>
    <col min="10" max="10" width="4.28515625" bestFit="1" customWidth="1"/>
    <col min="11" max="11" width="4.85546875" bestFit="1" customWidth="1"/>
    <col min="12" max="12" width="4.28515625" bestFit="1" customWidth="1"/>
    <col min="13" max="13" width="6" bestFit="1" customWidth="1"/>
    <col min="18" max="18" width="9.85546875" customWidth="1"/>
    <col min="21" max="21" width="20.85546875" bestFit="1" customWidth="1"/>
  </cols>
  <sheetData>
    <row r="1" spans="1:16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44" t="s">
        <v>23105</v>
      </c>
      <c r="K1" s="44" t="s">
        <v>23106</v>
      </c>
      <c r="L1" s="44" t="s">
        <v>23107</v>
      </c>
      <c r="M1" s="44" t="s">
        <v>23108</v>
      </c>
      <c r="N1" s="44" t="s">
        <v>23109</v>
      </c>
      <c r="P1" s="44" t="s">
        <v>31812</v>
      </c>
    </row>
    <row r="2" spans="1:16" x14ac:dyDescent="0.2">
      <c r="A2" s="8" t="s">
        <v>21526</v>
      </c>
      <c r="B2" t="s">
        <v>26</v>
      </c>
      <c r="C2" t="s">
        <v>27</v>
      </c>
      <c r="D2">
        <v>98</v>
      </c>
      <c r="E2" t="s">
        <v>232</v>
      </c>
      <c r="F2" t="s">
        <v>230</v>
      </c>
      <c r="G2" t="s">
        <v>231</v>
      </c>
      <c r="H2" s="9">
        <v>0.35770833333333335</v>
      </c>
      <c r="I2" s="9" t="s">
        <v>13704</v>
      </c>
      <c r="J2">
        <v>8</v>
      </c>
      <c r="K2">
        <v>35</v>
      </c>
      <c r="L2">
        <v>6</v>
      </c>
      <c r="M2" s="5">
        <f>J2*3600+K2*60+L2</f>
        <v>30906</v>
      </c>
      <c r="N2" s="5">
        <f>$M$2/M2*1000</f>
        <v>1000</v>
      </c>
      <c r="O2" s="5" t="str">
        <f t="shared" ref="O2:O33" si="0">IF(F2="vsk noskrien","y","")</f>
        <v/>
      </c>
      <c r="P2" s="43" t="str">
        <f t="shared" ref="P2:P33" si="1">CONCATENATE("insert into noskrien_reit (dalibnieks, rez,skriesim_db,sacensibas) values ('",C2," ",B2,"',",M2,",'",O2,"','",$P$1,"');")</f>
        <v>insert into noskrien_reit (dalibnieks, rez,skriesim_db,sacensibas) values ('Babris Māris',30906,'','Skrējiensoļojums Rīga-Valmiera, 107 km');</v>
      </c>
    </row>
    <row r="3" spans="1:16" x14ac:dyDescent="0.2">
      <c r="A3" s="8" t="s">
        <v>21527</v>
      </c>
      <c r="B3" t="s">
        <v>0</v>
      </c>
      <c r="C3" t="s">
        <v>1</v>
      </c>
      <c r="D3">
        <v>50</v>
      </c>
      <c r="E3" t="s">
        <v>232</v>
      </c>
      <c r="F3" s="5" t="s">
        <v>244</v>
      </c>
      <c r="G3" t="s">
        <v>233</v>
      </c>
      <c r="H3" s="9">
        <v>0.39622685185185186</v>
      </c>
      <c r="I3" s="9" t="s">
        <v>13705</v>
      </c>
      <c r="J3">
        <v>9</v>
      </c>
      <c r="K3">
        <v>30</v>
      </c>
      <c r="L3">
        <v>34</v>
      </c>
      <c r="M3" s="5">
        <f t="shared" ref="M3:M66" si="2">J3*3600+K3*60+L3</f>
        <v>34234</v>
      </c>
      <c r="N3" s="5">
        <f t="shared" ref="N3:N66" si="3">$M$2/M3*1000</f>
        <v>902.78670327744351</v>
      </c>
      <c r="O3" s="5" t="str">
        <f t="shared" si="0"/>
        <v>y</v>
      </c>
      <c r="P3" s="43" t="str">
        <f t="shared" si="1"/>
        <v>insert into noskrien_reit (dalibnieks, rez,skriesim_db,sacensibas) values ('Broks Kristaps',34234,'y','Skrējiensoļojums Rīga-Valmiera, 107 km');</v>
      </c>
    </row>
    <row r="4" spans="1:16" x14ac:dyDescent="0.2">
      <c r="A4" s="8" t="s">
        <v>21528</v>
      </c>
      <c r="B4" t="s">
        <v>55</v>
      </c>
      <c r="C4" t="s">
        <v>56</v>
      </c>
      <c r="D4">
        <v>78</v>
      </c>
      <c r="E4" t="s">
        <v>232</v>
      </c>
      <c r="F4" t="s">
        <v>234</v>
      </c>
      <c r="G4" t="s">
        <v>235</v>
      </c>
      <c r="H4" s="9">
        <v>0.40224537037037034</v>
      </c>
      <c r="I4" s="9" t="s">
        <v>13706</v>
      </c>
      <c r="J4">
        <v>9</v>
      </c>
      <c r="K4">
        <v>39</v>
      </c>
      <c r="L4">
        <v>14</v>
      </c>
      <c r="M4" s="5">
        <f t="shared" si="2"/>
        <v>34754</v>
      </c>
      <c r="N4" s="5">
        <f t="shared" si="3"/>
        <v>889.27893192150543</v>
      </c>
      <c r="O4" s="5" t="str">
        <f t="shared" si="0"/>
        <v/>
      </c>
      <c r="P4" s="43" t="str">
        <f t="shared" si="1"/>
        <v>insert into noskrien_reit (dalibnieks, rez,skriesim_db,sacensibas) values ('Lērme Ritvars',34754,'','Skrējiensoļojums Rīga-Valmiera, 107 km');</v>
      </c>
    </row>
    <row r="5" spans="1:16" x14ac:dyDescent="0.2">
      <c r="A5" s="8" t="s">
        <v>21529</v>
      </c>
      <c r="B5" t="s">
        <v>39</v>
      </c>
      <c r="C5" t="s">
        <v>57</v>
      </c>
      <c r="D5">
        <v>3</v>
      </c>
      <c r="E5" t="s">
        <v>232</v>
      </c>
      <c r="F5" t="s">
        <v>236</v>
      </c>
      <c r="H5" s="9">
        <v>0.4183101851851852</v>
      </c>
      <c r="I5" s="9" t="s">
        <v>13707</v>
      </c>
      <c r="J5">
        <v>10</v>
      </c>
      <c r="K5">
        <v>2</v>
      </c>
      <c r="L5">
        <v>22</v>
      </c>
      <c r="M5" s="5">
        <f t="shared" si="2"/>
        <v>36142</v>
      </c>
      <c r="N5" s="5">
        <f t="shared" si="3"/>
        <v>855.12699905926627</v>
      </c>
      <c r="O5" s="5" t="str">
        <f t="shared" si="0"/>
        <v/>
      </c>
      <c r="P5" s="43" t="str">
        <f t="shared" si="1"/>
        <v>insert into noskrien_reit (dalibnieks, rez,skriesim_db,sacensibas) values ('Puriņš Mārtiņš',36142,'','Skrējiensoļojums Rīga-Valmiera, 107 km');</v>
      </c>
    </row>
    <row r="6" spans="1:16" x14ac:dyDescent="0.2">
      <c r="A6" s="8" t="s">
        <v>21530</v>
      </c>
      <c r="B6" t="s">
        <v>14</v>
      </c>
      <c r="C6" t="s">
        <v>48</v>
      </c>
      <c r="D6">
        <v>22</v>
      </c>
      <c r="E6" t="s">
        <v>232</v>
      </c>
      <c r="F6" s="5" t="s">
        <v>244</v>
      </c>
      <c r="G6" t="s">
        <v>237</v>
      </c>
      <c r="H6" s="9">
        <v>0.42148148148148151</v>
      </c>
      <c r="I6" s="9" t="s">
        <v>13708</v>
      </c>
      <c r="J6">
        <v>10</v>
      </c>
      <c r="K6">
        <v>6</v>
      </c>
      <c r="L6">
        <v>56</v>
      </c>
      <c r="M6" s="5">
        <f t="shared" si="2"/>
        <v>36416</v>
      </c>
      <c r="N6" s="5">
        <f t="shared" si="3"/>
        <v>848.69288224956063</v>
      </c>
      <c r="O6" s="5" t="str">
        <f t="shared" si="0"/>
        <v>y</v>
      </c>
      <c r="P6" s="43" t="str">
        <f t="shared" si="1"/>
        <v>insert into noskrien_reit (dalibnieks, rez,skriesim_db,sacensibas) values ('Rencis Edgars',36416,'y','Skrējiensoļojums Rīga-Valmiera, 107 km');</v>
      </c>
    </row>
    <row r="7" spans="1:16" x14ac:dyDescent="0.2">
      <c r="A7" s="8" t="s">
        <v>21531</v>
      </c>
      <c r="B7" t="s">
        <v>58</v>
      </c>
      <c r="C7" t="s">
        <v>59</v>
      </c>
      <c r="D7">
        <v>77</v>
      </c>
      <c r="E7" t="s">
        <v>232</v>
      </c>
      <c r="F7" t="s">
        <v>238</v>
      </c>
      <c r="G7" t="s">
        <v>239</v>
      </c>
      <c r="H7" s="9">
        <v>0.42577546296296293</v>
      </c>
      <c r="I7" s="9" t="s">
        <v>13709</v>
      </c>
      <c r="J7">
        <v>10</v>
      </c>
      <c r="K7">
        <v>13</v>
      </c>
      <c r="L7">
        <v>7</v>
      </c>
      <c r="M7" s="5">
        <f t="shared" si="2"/>
        <v>36787</v>
      </c>
      <c r="N7" s="5">
        <f t="shared" si="3"/>
        <v>840.13374289830642</v>
      </c>
      <c r="O7" s="5" t="str">
        <f t="shared" si="0"/>
        <v/>
      </c>
      <c r="P7" s="43" t="str">
        <f t="shared" si="1"/>
        <v>insert into noskrien_reit (dalibnieks, rez,skriesim_db,sacensibas) values ('Zauls Rolands',36787,'','Skrējiensoļojums Rīga-Valmiera, 107 km');</v>
      </c>
    </row>
    <row r="8" spans="1:16" x14ac:dyDescent="0.2">
      <c r="A8" s="8" t="s">
        <v>21532</v>
      </c>
      <c r="B8" t="s">
        <v>0</v>
      </c>
      <c r="C8" t="s">
        <v>60</v>
      </c>
      <c r="D8">
        <v>105</v>
      </c>
      <c r="E8" t="s">
        <v>232</v>
      </c>
      <c r="F8" t="s">
        <v>240</v>
      </c>
      <c r="G8" t="s">
        <v>241</v>
      </c>
      <c r="H8" s="9">
        <v>0.42714120370370368</v>
      </c>
      <c r="I8" s="9" t="s">
        <v>13710</v>
      </c>
      <c r="J8">
        <v>10</v>
      </c>
      <c r="K8">
        <v>15</v>
      </c>
      <c r="L8">
        <v>5</v>
      </c>
      <c r="M8" s="5">
        <f t="shared" si="2"/>
        <v>36905</v>
      </c>
      <c r="N8" s="5">
        <f t="shared" si="3"/>
        <v>837.44750033870753</v>
      </c>
      <c r="O8" s="5" t="str">
        <f t="shared" si="0"/>
        <v/>
      </c>
      <c r="P8" s="43" t="str">
        <f t="shared" si="1"/>
        <v>insert into noskrien_reit (dalibnieks, rez,skriesim_db,sacensibas) values ('Magone Kristaps',36905,'','Skrējiensoļojums Rīga-Valmiera, 107 km');</v>
      </c>
    </row>
    <row r="9" spans="1:16" x14ac:dyDescent="0.2">
      <c r="A9" s="8" t="s">
        <v>21533</v>
      </c>
      <c r="B9" t="s">
        <v>14</v>
      </c>
      <c r="C9" t="s">
        <v>32</v>
      </c>
      <c r="D9">
        <v>61</v>
      </c>
      <c r="E9" t="s">
        <v>232</v>
      </c>
      <c r="F9" t="s">
        <v>242</v>
      </c>
      <c r="G9" t="s">
        <v>243</v>
      </c>
      <c r="H9" s="9">
        <v>0.43146990740740737</v>
      </c>
      <c r="I9" s="9" t="s">
        <v>13711</v>
      </c>
      <c r="J9">
        <v>10</v>
      </c>
      <c r="K9">
        <v>21</v>
      </c>
      <c r="L9">
        <v>19</v>
      </c>
      <c r="M9" s="5">
        <f t="shared" si="2"/>
        <v>37279</v>
      </c>
      <c r="N9" s="5">
        <f t="shared" si="3"/>
        <v>829.04584350438586</v>
      </c>
      <c r="O9" s="5" t="str">
        <f t="shared" si="0"/>
        <v/>
      </c>
      <c r="P9" s="43" t="str">
        <f t="shared" si="1"/>
        <v>insert into noskrien_reit (dalibnieks, rez,skriesim_db,sacensibas) values ('Bremze Edgars',37279,'','Skrējiensoļojums Rīga-Valmiera, 107 km');</v>
      </c>
    </row>
    <row r="10" spans="1:16" x14ac:dyDescent="0.2">
      <c r="A10" s="8" t="s">
        <v>21534</v>
      </c>
      <c r="B10" t="s">
        <v>39</v>
      </c>
      <c r="C10" t="s">
        <v>61</v>
      </c>
      <c r="D10">
        <v>86</v>
      </c>
      <c r="E10" t="s">
        <v>232</v>
      </c>
      <c r="F10" s="5" t="s">
        <v>244</v>
      </c>
      <c r="G10" t="s">
        <v>245</v>
      </c>
      <c r="H10" s="9">
        <v>0.43479166666666669</v>
      </c>
      <c r="I10" s="9" t="s">
        <v>13712</v>
      </c>
      <c r="J10">
        <v>10</v>
      </c>
      <c r="K10">
        <v>26</v>
      </c>
      <c r="L10">
        <v>6</v>
      </c>
      <c r="M10" s="5">
        <f t="shared" si="2"/>
        <v>37566</v>
      </c>
      <c r="N10" s="5">
        <f t="shared" si="3"/>
        <v>822.71202683277431</v>
      </c>
      <c r="O10" s="5" t="str">
        <f t="shared" si="0"/>
        <v>y</v>
      </c>
      <c r="P10" s="43" t="str">
        <f t="shared" si="1"/>
        <v>insert into noskrien_reit (dalibnieks, rez,skriesim_db,sacensibas) values ('Plaudis Mārtiņš',37566,'y','Skrējiensoļojums Rīga-Valmiera, 107 km');</v>
      </c>
    </row>
    <row r="11" spans="1:16" x14ac:dyDescent="0.2">
      <c r="A11" s="8" t="s">
        <v>21535</v>
      </c>
      <c r="B11" t="s">
        <v>62</v>
      </c>
      <c r="C11" t="s">
        <v>63</v>
      </c>
      <c r="D11">
        <v>82</v>
      </c>
      <c r="E11" t="s">
        <v>232</v>
      </c>
      <c r="F11" t="s">
        <v>246</v>
      </c>
      <c r="G11" t="s">
        <v>247</v>
      </c>
      <c r="H11" s="9">
        <v>0.44113425925925925</v>
      </c>
      <c r="I11" s="9" t="s">
        <v>13713</v>
      </c>
      <c r="J11">
        <v>10</v>
      </c>
      <c r="K11">
        <v>35</v>
      </c>
      <c r="L11">
        <v>14</v>
      </c>
      <c r="M11" s="5">
        <f t="shared" si="2"/>
        <v>38114</v>
      </c>
      <c r="N11" s="5">
        <f t="shared" si="3"/>
        <v>810.88314005352368</v>
      </c>
      <c r="O11" s="5" t="str">
        <f t="shared" si="0"/>
        <v/>
      </c>
      <c r="P11" s="43" t="str">
        <f t="shared" si="1"/>
        <v>insert into noskrien_reit (dalibnieks, rez,skriesim_db,sacensibas) values ('Jasāns Alberts',38114,'','Skrējiensoļojums Rīga-Valmiera, 107 km');</v>
      </c>
    </row>
    <row r="12" spans="1:16" x14ac:dyDescent="0.2">
      <c r="A12" s="8" t="s">
        <v>21536</v>
      </c>
      <c r="B12" t="s">
        <v>49</v>
      </c>
      <c r="C12" t="s">
        <v>50</v>
      </c>
      <c r="D12">
        <v>21</v>
      </c>
      <c r="E12" t="s">
        <v>232</v>
      </c>
      <c r="F12" s="5" t="s">
        <v>244</v>
      </c>
      <c r="G12" t="s">
        <v>248</v>
      </c>
      <c r="H12" s="9">
        <v>0.45019675925925928</v>
      </c>
      <c r="I12" s="9" t="s">
        <v>13714</v>
      </c>
      <c r="J12">
        <v>10</v>
      </c>
      <c r="K12">
        <v>48</v>
      </c>
      <c r="L12">
        <v>17</v>
      </c>
      <c r="M12" s="5">
        <f t="shared" si="2"/>
        <v>38897</v>
      </c>
      <c r="N12" s="5">
        <f t="shared" si="3"/>
        <v>794.55999177314447</v>
      </c>
      <c r="O12" s="5" t="str">
        <f t="shared" si="0"/>
        <v>y</v>
      </c>
      <c r="P12" s="43" t="str">
        <f t="shared" si="1"/>
        <v>insert into noskrien_reit (dalibnieks, rez,skriesim_db,sacensibas) values ('Ņilovs Valdis',38897,'y','Skrējiensoļojums Rīga-Valmiera, 107 km');</v>
      </c>
    </row>
    <row r="13" spans="1:16" x14ac:dyDescent="0.2">
      <c r="A13" s="8" t="s">
        <v>21537</v>
      </c>
      <c r="B13" t="s">
        <v>6</v>
      </c>
      <c r="C13" t="s">
        <v>7</v>
      </c>
      <c r="D13">
        <v>103</v>
      </c>
      <c r="E13" t="s">
        <v>250</v>
      </c>
      <c r="F13" s="5" t="s">
        <v>244</v>
      </c>
      <c r="G13" t="s">
        <v>249</v>
      </c>
      <c r="H13" s="9">
        <v>0.45130787037037035</v>
      </c>
      <c r="I13" s="9" t="s">
        <v>13715</v>
      </c>
      <c r="J13">
        <v>10</v>
      </c>
      <c r="K13">
        <v>49</v>
      </c>
      <c r="L13">
        <v>53</v>
      </c>
      <c r="M13" s="5">
        <f t="shared" si="2"/>
        <v>38993</v>
      </c>
      <c r="N13" s="5">
        <f t="shared" si="3"/>
        <v>792.60380068217376</v>
      </c>
      <c r="O13" s="5" t="str">
        <f t="shared" si="0"/>
        <v>y</v>
      </c>
      <c r="P13" s="43" t="str">
        <f t="shared" si="1"/>
        <v>insert into noskrien_reit (dalibnieks, rez,skriesim_db,sacensibas) values ('Zumberga Marta',38993,'y','Skrējiensoļojums Rīga-Valmiera, 107 km');</v>
      </c>
    </row>
    <row r="14" spans="1:16" x14ac:dyDescent="0.2">
      <c r="A14" s="8" t="s">
        <v>21538</v>
      </c>
      <c r="B14" t="s">
        <v>64</v>
      </c>
      <c r="C14" t="s">
        <v>65</v>
      </c>
      <c r="D14">
        <v>99</v>
      </c>
      <c r="E14" t="s">
        <v>232</v>
      </c>
      <c r="G14" t="s">
        <v>251</v>
      </c>
      <c r="H14" s="9">
        <v>0.45444444444444443</v>
      </c>
      <c r="I14" s="9" t="s">
        <v>13716</v>
      </c>
      <c r="J14">
        <v>10</v>
      </c>
      <c r="K14">
        <v>54</v>
      </c>
      <c r="L14">
        <v>24</v>
      </c>
      <c r="M14" s="5">
        <f t="shared" si="2"/>
        <v>39264</v>
      </c>
      <c r="N14" s="5">
        <f t="shared" si="3"/>
        <v>787.13325183374081</v>
      </c>
      <c r="O14" s="5" t="str">
        <f t="shared" si="0"/>
        <v/>
      </c>
      <c r="P14" s="43" t="str">
        <f t="shared" si="1"/>
        <v>insert into noskrien_reit (dalibnieks, rez,skriesim_db,sacensibas) values ('Laucis Normunds',39264,'','Skrējiensoļojums Rīga-Valmiera, 107 km');</v>
      </c>
    </row>
    <row r="15" spans="1:16" x14ac:dyDescent="0.2">
      <c r="A15" s="8" t="s">
        <v>21539</v>
      </c>
      <c r="B15" t="s">
        <v>66</v>
      </c>
      <c r="C15" t="s">
        <v>67</v>
      </c>
      <c r="D15">
        <v>23</v>
      </c>
      <c r="E15" t="s">
        <v>232</v>
      </c>
      <c r="F15" t="s">
        <v>252</v>
      </c>
      <c r="G15" t="s">
        <v>253</v>
      </c>
      <c r="H15" s="9">
        <v>0.45593750000000005</v>
      </c>
      <c r="I15" s="9" t="s">
        <v>13717</v>
      </c>
      <c r="J15">
        <v>10</v>
      </c>
      <c r="K15">
        <v>56</v>
      </c>
      <c r="L15">
        <v>33</v>
      </c>
      <c r="M15" s="5">
        <f t="shared" si="2"/>
        <v>39393</v>
      </c>
      <c r="N15" s="5">
        <f t="shared" si="3"/>
        <v>784.55563171121776</v>
      </c>
      <c r="O15" s="5" t="str">
        <f t="shared" si="0"/>
        <v/>
      </c>
      <c r="P15" s="43" t="str">
        <f t="shared" si="1"/>
        <v>insert into noskrien_reit (dalibnieks, rez,skriesim_db,sacensibas) values ('Lucāns Nikolajs',39393,'','Skrējiensoļojums Rīga-Valmiera, 107 km');</v>
      </c>
    </row>
    <row r="16" spans="1:16" x14ac:dyDescent="0.2">
      <c r="A16" s="8" t="s">
        <v>21540</v>
      </c>
      <c r="B16" t="s">
        <v>68</v>
      </c>
      <c r="C16" t="s">
        <v>69</v>
      </c>
      <c r="D16">
        <v>63</v>
      </c>
      <c r="E16" t="s">
        <v>232</v>
      </c>
      <c r="F16" s="5" t="s">
        <v>244</v>
      </c>
      <c r="G16" t="s">
        <v>254</v>
      </c>
      <c r="H16" s="9">
        <v>0.45697916666666666</v>
      </c>
      <c r="I16" s="9" t="s">
        <v>13718</v>
      </c>
      <c r="J16">
        <v>10</v>
      </c>
      <c r="K16">
        <v>58</v>
      </c>
      <c r="L16">
        <v>3</v>
      </c>
      <c r="M16" s="5">
        <f t="shared" si="2"/>
        <v>39483</v>
      </c>
      <c r="N16" s="5">
        <f t="shared" si="3"/>
        <v>782.76726692500563</v>
      </c>
      <c r="O16" s="5" t="str">
        <f t="shared" si="0"/>
        <v>y</v>
      </c>
      <c r="P16" s="43" t="str">
        <f t="shared" si="1"/>
        <v>insert into noskrien_reit (dalibnieks, rez,skriesim_db,sacensibas) values ('Gudēvics Ainārs',39483,'y','Skrējiensoļojums Rīga-Valmiera, 107 km');</v>
      </c>
    </row>
    <row r="17" spans="1:16" x14ac:dyDescent="0.2">
      <c r="A17" s="8" t="s">
        <v>21541</v>
      </c>
      <c r="B17" t="s">
        <v>49</v>
      </c>
      <c r="C17" t="s">
        <v>70</v>
      </c>
      <c r="D17">
        <v>17</v>
      </c>
      <c r="E17" t="s">
        <v>232</v>
      </c>
      <c r="G17" t="s">
        <v>253</v>
      </c>
      <c r="H17" s="9">
        <v>0.4697453703703704</v>
      </c>
      <c r="I17" s="9" t="s">
        <v>13719</v>
      </c>
      <c r="J17">
        <v>11</v>
      </c>
      <c r="K17">
        <v>16</v>
      </c>
      <c r="L17">
        <v>26</v>
      </c>
      <c r="M17" s="5">
        <f t="shared" si="2"/>
        <v>40586</v>
      </c>
      <c r="N17" s="5">
        <f t="shared" si="3"/>
        <v>761.49411126989594</v>
      </c>
      <c r="O17" s="5" t="str">
        <f t="shared" si="0"/>
        <v/>
      </c>
      <c r="P17" s="43" t="str">
        <f t="shared" si="1"/>
        <v>insert into noskrien_reit (dalibnieks, rez,skriesim_db,sacensibas) values ('Aņikejevs Valdis',40586,'','Skrējiensoļojums Rīga-Valmiera, 107 km');</v>
      </c>
    </row>
    <row r="18" spans="1:16" x14ac:dyDescent="0.2">
      <c r="A18" s="8" t="s">
        <v>21542</v>
      </c>
      <c r="B18" t="s">
        <v>71</v>
      </c>
      <c r="C18" t="s">
        <v>72</v>
      </c>
      <c r="D18">
        <v>24</v>
      </c>
      <c r="E18" t="s">
        <v>232</v>
      </c>
      <c r="F18" t="s">
        <v>255</v>
      </c>
      <c r="G18" t="s">
        <v>256</v>
      </c>
      <c r="H18" s="9">
        <v>0.47239583333333335</v>
      </c>
      <c r="I18" s="9" t="s">
        <v>13720</v>
      </c>
      <c r="J18">
        <v>11</v>
      </c>
      <c r="K18">
        <v>20</v>
      </c>
      <c r="L18">
        <v>15</v>
      </c>
      <c r="M18" s="5">
        <f t="shared" si="2"/>
        <v>40815</v>
      </c>
      <c r="N18" s="5">
        <f t="shared" si="3"/>
        <v>757.22160970231539</v>
      </c>
      <c r="O18" s="5" t="str">
        <f t="shared" si="0"/>
        <v/>
      </c>
      <c r="P18" s="43" t="str">
        <f t="shared" si="1"/>
        <v>insert into noskrien_reit (dalibnieks, rez,skriesim_db,sacensibas) values ('Ničipors Dmitrijs',40815,'','Skrējiensoļojums Rīga-Valmiera, 107 km');</v>
      </c>
    </row>
    <row r="19" spans="1:16" x14ac:dyDescent="0.2">
      <c r="A19" s="8" t="s">
        <v>21543</v>
      </c>
      <c r="B19" t="s">
        <v>2</v>
      </c>
      <c r="C19" t="s">
        <v>3</v>
      </c>
      <c r="D19">
        <v>25</v>
      </c>
      <c r="E19" t="s">
        <v>232</v>
      </c>
      <c r="F19" s="5" t="s">
        <v>244</v>
      </c>
      <c r="G19" t="s">
        <v>249</v>
      </c>
      <c r="H19" s="9">
        <v>0.47305555555555556</v>
      </c>
      <c r="I19" s="9" t="s">
        <v>13721</v>
      </c>
      <c r="J19">
        <v>11</v>
      </c>
      <c r="K19">
        <v>21</v>
      </c>
      <c r="L19">
        <v>12</v>
      </c>
      <c r="M19" s="5">
        <f t="shared" si="2"/>
        <v>40872</v>
      </c>
      <c r="N19" s="5">
        <f t="shared" si="3"/>
        <v>756.16559013505582</v>
      </c>
      <c r="O19" s="5" t="str">
        <f t="shared" si="0"/>
        <v>y</v>
      </c>
      <c r="P19" s="43" t="str">
        <f t="shared" si="1"/>
        <v>insert into noskrien_reit (dalibnieks, rez,skriesim_db,sacensibas) values ('Zumbergs Miķelis',40872,'y','Skrējiensoļojums Rīga-Valmiera, 107 km');</v>
      </c>
    </row>
    <row r="20" spans="1:16" x14ac:dyDescent="0.2">
      <c r="A20" s="8" t="s">
        <v>21544</v>
      </c>
      <c r="B20" t="s">
        <v>73</v>
      </c>
      <c r="C20" t="s">
        <v>74</v>
      </c>
      <c r="D20">
        <v>52</v>
      </c>
      <c r="E20" t="s">
        <v>250</v>
      </c>
      <c r="G20" t="s">
        <v>245</v>
      </c>
      <c r="H20" s="9">
        <v>0.47562499999999996</v>
      </c>
      <c r="I20" s="9" t="s">
        <v>13722</v>
      </c>
      <c r="J20">
        <v>11</v>
      </c>
      <c r="K20">
        <v>24</v>
      </c>
      <c r="L20">
        <v>54</v>
      </c>
      <c r="M20" s="5">
        <f t="shared" si="2"/>
        <v>41094</v>
      </c>
      <c r="N20" s="5">
        <f t="shared" si="3"/>
        <v>752.08059570740249</v>
      </c>
      <c r="O20" s="5" t="str">
        <f t="shared" si="0"/>
        <v/>
      </c>
      <c r="P20" s="43" t="str">
        <f t="shared" si="1"/>
        <v>insert into noskrien_reit (dalibnieks, rez,skriesim_db,sacensibas) values ('Vāce Sigita',41094,'','Skrējiensoļojums Rīga-Valmiera, 107 km');</v>
      </c>
    </row>
    <row r="21" spans="1:16" x14ac:dyDescent="0.2">
      <c r="A21" s="8" t="s">
        <v>21545</v>
      </c>
      <c r="B21" t="s">
        <v>46</v>
      </c>
      <c r="C21" t="s">
        <v>75</v>
      </c>
      <c r="D21">
        <v>27</v>
      </c>
      <c r="E21" t="s">
        <v>232</v>
      </c>
      <c r="F21" s="5" t="s">
        <v>244</v>
      </c>
      <c r="G21" t="s">
        <v>245</v>
      </c>
      <c r="H21" s="9">
        <v>0.47728009259259263</v>
      </c>
      <c r="I21" s="9" t="s">
        <v>13723</v>
      </c>
      <c r="J21">
        <v>11</v>
      </c>
      <c r="K21">
        <v>27</v>
      </c>
      <c r="L21">
        <v>17</v>
      </c>
      <c r="M21" s="5">
        <f t="shared" si="2"/>
        <v>41237</v>
      </c>
      <c r="N21" s="5">
        <f t="shared" si="3"/>
        <v>749.47256104954283</v>
      </c>
      <c r="O21" s="5" t="str">
        <f t="shared" si="0"/>
        <v>y</v>
      </c>
      <c r="P21" s="43" t="str">
        <f t="shared" si="1"/>
        <v>insert into noskrien_reit (dalibnieks, rez,skriesim_db,sacensibas) values ('Miezers Jānis',41237,'y','Skrējiensoļojums Rīga-Valmiera, 107 km');</v>
      </c>
    </row>
    <row r="22" spans="1:16" x14ac:dyDescent="0.2">
      <c r="A22" s="8" t="s">
        <v>21546</v>
      </c>
      <c r="B22" t="s">
        <v>33</v>
      </c>
      <c r="C22" t="s">
        <v>34</v>
      </c>
      <c r="D22">
        <v>34</v>
      </c>
      <c r="E22" t="s">
        <v>232</v>
      </c>
      <c r="F22" s="5" t="s">
        <v>244</v>
      </c>
      <c r="G22" t="s">
        <v>245</v>
      </c>
      <c r="H22" s="9">
        <v>0.47754629629629625</v>
      </c>
      <c r="I22" s="9" t="s">
        <v>13724</v>
      </c>
      <c r="J22">
        <v>11</v>
      </c>
      <c r="K22">
        <v>27</v>
      </c>
      <c r="L22">
        <v>40</v>
      </c>
      <c r="M22" s="5">
        <f t="shared" si="2"/>
        <v>41260</v>
      </c>
      <c r="N22" s="5">
        <f t="shared" si="3"/>
        <v>749.05477460009695</v>
      </c>
      <c r="O22" s="5" t="str">
        <f t="shared" si="0"/>
        <v>y</v>
      </c>
      <c r="P22" s="43" t="str">
        <f t="shared" si="1"/>
        <v>insert into noskrien_reit (dalibnieks, rez,skriesim_db,sacensibas) values ('Čeksters Aigars',41260,'y','Skrējiensoļojums Rīga-Valmiera, 107 km');</v>
      </c>
    </row>
    <row r="23" spans="1:16" x14ac:dyDescent="0.2">
      <c r="A23" s="61" t="s">
        <v>21547</v>
      </c>
      <c r="B23" s="53" t="s">
        <v>76</v>
      </c>
      <c r="C23" s="53" t="s">
        <v>257</v>
      </c>
      <c r="D23" s="53">
        <v>108</v>
      </c>
      <c r="E23" s="53" t="s">
        <v>250</v>
      </c>
      <c r="F23" s="53" t="s">
        <v>258</v>
      </c>
      <c r="G23" s="56" t="s">
        <v>32755</v>
      </c>
      <c r="H23" s="9">
        <v>0.48047453703703707</v>
      </c>
      <c r="I23" s="9" t="s">
        <v>13725</v>
      </c>
      <c r="J23">
        <v>11</v>
      </c>
      <c r="K23">
        <v>31</v>
      </c>
      <c r="L23">
        <v>53</v>
      </c>
      <c r="M23" s="5">
        <f t="shared" si="2"/>
        <v>41513</v>
      </c>
      <c r="N23" s="5">
        <f t="shared" si="3"/>
        <v>744.48967793221402</v>
      </c>
      <c r="O23" s="5" t="str">
        <f t="shared" si="0"/>
        <v/>
      </c>
      <c r="P23" s="43" t="str">
        <f t="shared" si="1"/>
        <v>insert into noskrien_reit (dalibnieks, rez,skriesim_db,sacensibas) values ('Boikov Mari',41513,'','Skrējiensoļojums Rīga-Valmiera, 107 km');</v>
      </c>
    </row>
    <row r="24" spans="1:16" x14ac:dyDescent="0.2">
      <c r="A24" s="8" t="s">
        <v>21548</v>
      </c>
      <c r="B24" t="s">
        <v>24</v>
      </c>
      <c r="C24" t="s">
        <v>77</v>
      </c>
      <c r="D24">
        <v>28</v>
      </c>
      <c r="E24" t="s">
        <v>232</v>
      </c>
      <c r="F24" s="5" t="s">
        <v>244</v>
      </c>
      <c r="G24" t="s">
        <v>259</v>
      </c>
      <c r="H24" s="9">
        <v>0.48398148148148151</v>
      </c>
      <c r="I24" s="9" t="s">
        <v>13726</v>
      </c>
      <c r="J24">
        <v>11</v>
      </c>
      <c r="K24">
        <v>36</v>
      </c>
      <c r="L24">
        <v>56</v>
      </c>
      <c r="M24" s="5">
        <f t="shared" si="2"/>
        <v>41816</v>
      </c>
      <c r="N24" s="5">
        <f t="shared" si="3"/>
        <v>739.09508322173338</v>
      </c>
      <c r="O24" s="5" t="str">
        <f t="shared" si="0"/>
        <v>y</v>
      </c>
      <c r="P24" s="43" t="str">
        <f t="shared" si="1"/>
        <v>insert into noskrien_reit (dalibnieks, rez,skriesim_db,sacensibas) values ('Jermolovs Artūrs',41816,'y','Skrējiensoļojums Rīga-Valmiera, 107 km');</v>
      </c>
    </row>
    <row r="25" spans="1:16" x14ac:dyDescent="0.2">
      <c r="A25" s="8" t="s">
        <v>21549</v>
      </c>
      <c r="B25" t="s">
        <v>22</v>
      </c>
      <c r="C25" t="s">
        <v>78</v>
      </c>
      <c r="D25">
        <v>100</v>
      </c>
      <c r="E25" t="s">
        <v>232</v>
      </c>
      <c r="F25" t="s">
        <v>260</v>
      </c>
      <c r="G25" t="s">
        <v>261</v>
      </c>
      <c r="H25" s="9">
        <v>0.48398148148148151</v>
      </c>
      <c r="I25" s="9" t="s">
        <v>13726</v>
      </c>
      <c r="J25">
        <v>11</v>
      </c>
      <c r="K25">
        <v>36</v>
      </c>
      <c r="L25">
        <v>56</v>
      </c>
      <c r="M25" s="5">
        <f t="shared" si="2"/>
        <v>41816</v>
      </c>
      <c r="N25" s="5">
        <f t="shared" si="3"/>
        <v>739.09508322173338</v>
      </c>
      <c r="O25" s="5" t="str">
        <f t="shared" si="0"/>
        <v/>
      </c>
      <c r="P25" s="43" t="str">
        <f t="shared" si="1"/>
        <v>insert into noskrien_reit (dalibnieks, rez,skriesim_db,sacensibas) values ('Lubāns Gatis',41816,'','Skrējiensoļojums Rīga-Valmiera, 107 km');</v>
      </c>
    </row>
    <row r="26" spans="1:16" x14ac:dyDescent="0.2">
      <c r="A26" s="8" t="s">
        <v>21550</v>
      </c>
      <c r="B26" t="s">
        <v>79</v>
      </c>
      <c r="C26" t="s">
        <v>80</v>
      </c>
      <c r="D26">
        <v>12</v>
      </c>
      <c r="E26" t="s">
        <v>250</v>
      </c>
      <c r="G26" t="s">
        <v>245</v>
      </c>
      <c r="H26" s="9">
        <v>0.48625000000000002</v>
      </c>
      <c r="I26" s="9" t="s">
        <v>13727</v>
      </c>
      <c r="J26">
        <v>11</v>
      </c>
      <c r="K26">
        <v>40</v>
      </c>
      <c r="L26">
        <v>12</v>
      </c>
      <c r="M26" s="5">
        <f t="shared" si="2"/>
        <v>42012</v>
      </c>
      <c r="N26" s="5">
        <f t="shared" si="3"/>
        <v>735.6469580119965</v>
      </c>
      <c r="O26" s="5" t="str">
        <f t="shared" si="0"/>
        <v/>
      </c>
      <c r="P26" s="43" t="str">
        <f t="shared" si="1"/>
        <v>insert into noskrien_reit (dalibnieks, rez,skriesim_db,sacensibas) values ('Močāne Baiba',42012,'','Skrējiensoļojums Rīga-Valmiera, 107 km');</v>
      </c>
    </row>
    <row r="27" spans="1:16" x14ac:dyDescent="0.2">
      <c r="A27" s="8" t="s">
        <v>21551</v>
      </c>
      <c r="B27" t="s">
        <v>68</v>
      </c>
      <c r="C27" t="s">
        <v>81</v>
      </c>
      <c r="D27">
        <v>9</v>
      </c>
      <c r="E27" t="s">
        <v>232</v>
      </c>
      <c r="F27" t="s">
        <v>262</v>
      </c>
      <c r="G27" t="s">
        <v>245</v>
      </c>
      <c r="H27" s="9">
        <v>0.48971064814814813</v>
      </c>
      <c r="I27" s="9" t="s">
        <v>13728</v>
      </c>
      <c r="J27">
        <v>11</v>
      </c>
      <c r="K27">
        <v>45</v>
      </c>
      <c r="L27">
        <v>11</v>
      </c>
      <c r="M27" s="5">
        <f t="shared" si="2"/>
        <v>42311</v>
      </c>
      <c r="N27" s="5">
        <f t="shared" si="3"/>
        <v>730.44834676561652</v>
      </c>
      <c r="O27" s="5" t="str">
        <f t="shared" si="0"/>
        <v/>
      </c>
      <c r="P27" s="43" t="str">
        <f t="shared" si="1"/>
        <v>insert into noskrien_reit (dalibnieks, rez,skriesim_db,sacensibas) values ('Kumpiņš Ainārs',42311,'','Skrējiensoļojums Rīga-Valmiera, 107 km');</v>
      </c>
    </row>
    <row r="28" spans="1:16" x14ac:dyDescent="0.2">
      <c r="A28" s="8" t="s">
        <v>21552</v>
      </c>
      <c r="B28" t="s">
        <v>10</v>
      </c>
      <c r="C28" t="s">
        <v>11</v>
      </c>
      <c r="D28">
        <v>37</v>
      </c>
      <c r="E28" t="s">
        <v>250</v>
      </c>
      <c r="F28" s="5" t="s">
        <v>244</v>
      </c>
      <c r="G28" t="s">
        <v>245</v>
      </c>
      <c r="H28" s="9">
        <v>0.49383101851851857</v>
      </c>
      <c r="I28" s="9" t="s">
        <v>13729</v>
      </c>
      <c r="J28">
        <v>11</v>
      </c>
      <c r="K28">
        <v>51</v>
      </c>
      <c r="L28">
        <v>7</v>
      </c>
      <c r="M28" s="5">
        <f t="shared" si="2"/>
        <v>42667</v>
      </c>
      <c r="N28" s="5">
        <f t="shared" si="3"/>
        <v>724.35371598659378</v>
      </c>
      <c r="O28" s="5" t="str">
        <f t="shared" si="0"/>
        <v>y</v>
      </c>
      <c r="P28" s="43" t="str">
        <f t="shared" si="1"/>
        <v>insert into noskrien_reit (dalibnieks, rez,skriesim_db,sacensibas) values ('Veipa Dace',42667,'y','Skrējiensoļojums Rīga-Valmiera, 107 km');</v>
      </c>
    </row>
    <row r="29" spans="1:16" x14ac:dyDescent="0.2">
      <c r="A29" s="8" t="s">
        <v>21553</v>
      </c>
      <c r="B29" t="s">
        <v>35</v>
      </c>
      <c r="C29" t="s">
        <v>36</v>
      </c>
      <c r="D29">
        <v>76</v>
      </c>
      <c r="E29" t="s">
        <v>232</v>
      </c>
      <c r="F29" s="5" t="s">
        <v>244</v>
      </c>
      <c r="G29" t="s">
        <v>245</v>
      </c>
      <c r="H29" s="9">
        <v>0.49664351851851851</v>
      </c>
      <c r="I29" s="9" t="s">
        <v>13730</v>
      </c>
      <c r="J29">
        <v>11</v>
      </c>
      <c r="K29">
        <v>55</v>
      </c>
      <c r="L29">
        <v>10</v>
      </c>
      <c r="M29" s="5">
        <f t="shared" si="2"/>
        <v>42910</v>
      </c>
      <c r="N29" s="5">
        <f t="shared" si="3"/>
        <v>720.2516895828478</v>
      </c>
      <c r="O29" s="5" t="str">
        <f t="shared" si="0"/>
        <v>y</v>
      </c>
      <c r="P29" s="43" t="str">
        <f t="shared" si="1"/>
        <v>insert into noskrien_reit (dalibnieks, rez,skriesim_db,sacensibas) values ('Kāpiņš Arturs',42910,'y','Skrējiensoļojums Rīga-Valmiera, 107 km');</v>
      </c>
    </row>
    <row r="30" spans="1:16" x14ac:dyDescent="0.2">
      <c r="A30" s="8" t="s">
        <v>21554</v>
      </c>
      <c r="B30" t="s">
        <v>82</v>
      </c>
      <c r="C30" t="s">
        <v>83</v>
      </c>
      <c r="D30">
        <v>104</v>
      </c>
      <c r="E30" t="s">
        <v>232</v>
      </c>
      <c r="G30" t="s">
        <v>233</v>
      </c>
      <c r="H30" s="9">
        <v>0.50966435185185188</v>
      </c>
      <c r="I30" s="9" t="s">
        <v>13731</v>
      </c>
      <c r="J30">
        <v>12</v>
      </c>
      <c r="K30">
        <v>13</v>
      </c>
      <c r="L30">
        <v>55</v>
      </c>
      <c r="M30" s="5">
        <f t="shared" si="2"/>
        <v>44035</v>
      </c>
      <c r="N30" s="5">
        <f t="shared" si="3"/>
        <v>701.85080049960254</v>
      </c>
      <c r="O30" s="5" t="str">
        <f t="shared" si="0"/>
        <v/>
      </c>
      <c r="P30" s="43" t="str">
        <f t="shared" si="1"/>
        <v>insert into noskrien_reit (dalibnieks, rez,skriesim_db,sacensibas) values ('Purviņš Madars',44035,'','Skrējiensoļojums Rīga-Valmiera, 107 km');</v>
      </c>
    </row>
    <row r="31" spans="1:16" x14ac:dyDescent="0.2">
      <c r="A31" s="8" t="s">
        <v>21555</v>
      </c>
      <c r="B31" t="s">
        <v>8</v>
      </c>
      <c r="C31" t="s">
        <v>9</v>
      </c>
      <c r="D31">
        <v>67</v>
      </c>
      <c r="E31" t="s">
        <v>232</v>
      </c>
      <c r="F31" s="5" t="s">
        <v>244</v>
      </c>
      <c r="G31" t="s">
        <v>263</v>
      </c>
      <c r="H31" s="9">
        <v>0.5103240740740741</v>
      </c>
      <c r="I31" s="9" t="s">
        <v>13732</v>
      </c>
      <c r="J31">
        <v>12</v>
      </c>
      <c r="K31">
        <v>14</v>
      </c>
      <c r="L31">
        <v>52</v>
      </c>
      <c r="M31" s="5">
        <f t="shared" si="2"/>
        <v>44092</v>
      </c>
      <c r="N31" s="5">
        <f t="shared" si="3"/>
        <v>700.94348181075929</v>
      </c>
      <c r="O31" s="5" t="str">
        <f t="shared" si="0"/>
        <v>y</v>
      </c>
      <c r="P31" s="43" t="str">
        <f t="shared" si="1"/>
        <v>insert into noskrien_reit (dalibnieks, rez,skriesim_db,sacensibas) values ('Cābulis Pēteris',44092,'y','Skrējiensoļojums Rīga-Valmiera, 107 km');</v>
      </c>
    </row>
    <row r="32" spans="1:16" x14ac:dyDescent="0.2">
      <c r="A32" s="8" t="s">
        <v>21556</v>
      </c>
      <c r="B32" t="s">
        <v>84</v>
      </c>
      <c r="C32" t="s">
        <v>85</v>
      </c>
      <c r="D32">
        <v>60</v>
      </c>
      <c r="E32" t="s">
        <v>232</v>
      </c>
      <c r="F32" s="5" t="s">
        <v>244</v>
      </c>
      <c r="G32" t="s">
        <v>264</v>
      </c>
      <c r="H32" s="9">
        <v>0.51689814814814816</v>
      </c>
      <c r="I32" s="9" t="s">
        <v>13733</v>
      </c>
      <c r="J32">
        <v>12</v>
      </c>
      <c r="K32">
        <v>24</v>
      </c>
      <c r="L32">
        <v>20</v>
      </c>
      <c r="M32" s="5">
        <f t="shared" si="2"/>
        <v>44660</v>
      </c>
      <c r="N32" s="5">
        <f t="shared" si="3"/>
        <v>692.02866099417827</v>
      </c>
      <c r="O32" s="5" t="str">
        <f t="shared" si="0"/>
        <v>y</v>
      </c>
      <c r="P32" s="43" t="str">
        <f t="shared" si="1"/>
        <v>insert into noskrien_reit (dalibnieks, rez,skriesim_db,sacensibas) values ('Grotus Aleksandrs',44660,'y','Skrējiensoļojums Rīga-Valmiera, 107 km');</v>
      </c>
    </row>
    <row r="33" spans="1:16" x14ac:dyDescent="0.2">
      <c r="A33" s="8" t="s">
        <v>21557</v>
      </c>
      <c r="B33" t="s">
        <v>86</v>
      </c>
      <c r="C33" t="s">
        <v>87</v>
      </c>
      <c r="D33">
        <v>114</v>
      </c>
      <c r="E33" t="s">
        <v>232</v>
      </c>
      <c r="F33" t="s">
        <v>265</v>
      </c>
      <c r="G33" t="s">
        <v>245</v>
      </c>
      <c r="H33" s="9">
        <v>0.5175925925925926</v>
      </c>
      <c r="I33" s="9" t="s">
        <v>13734</v>
      </c>
      <c r="J33">
        <v>12</v>
      </c>
      <c r="K33">
        <v>25</v>
      </c>
      <c r="L33">
        <v>20</v>
      </c>
      <c r="M33" s="5">
        <f t="shared" si="2"/>
        <v>44720</v>
      </c>
      <c r="N33" s="5">
        <f t="shared" si="3"/>
        <v>691.10017889087658</v>
      </c>
      <c r="O33" s="5" t="str">
        <f t="shared" si="0"/>
        <v/>
      </c>
      <c r="P33" s="43" t="str">
        <f t="shared" si="1"/>
        <v>insert into noskrien_reit (dalibnieks, rez,skriesim_db,sacensibas) values ('Pazars Viesturs',44720,'','Skrējiensoļojums Rīga-Valmiera, 107 km');</v>
      </c>
    </row>
    <row r="34" spans="1:16" x14ac:dyDescent="0.2">
      <c r="A34" s="8" t="s">
        <v>21558</v>
      </c>
      <c r="B34" t="s">
        <v>16</v>
      </c>
      <c r="C34" t="s">
        <v>17</v>
      </c>
      <c r="D34">
        <v>703</v>
      </c>
      <c r="E34" t="s">
        <v>232</v>
      </c>
      <c r="F34" s="5" t="s">
        <v>244</v>
      </c>
      <c r="G34" t="s">
        <v>245</v>
      </c>
      <c r="H34" s="9">
        <v>0.52071759259259254</v>
      </c>
      <c r="I34" s="9" t="s">
        <v>13735</v>
      </c>
      <c r="J34">
        <v>12</v>
      </c>
      <c r="K34">
        <v>29</v>
      </c>
      <c r="L34">
        <v>50</v>
      </c>
      <c r="M34" s="5">
        <f t="shared" si="2"/>
        <v>44990</v>
      </c>
      <c r="N34" s="5">
        <f t="shared" si="3"/>
        <v>686.95265614581012</v>
      </c>
      <c r="O34" s="5" t="str">
        <f t="shared" ref="O34:O65" si="4">IF(F34="vsk noskrien","y","")</f>
        <v>y</v>
      </c>
      <c r="P34" s="43" t="str">
        <f t="shared" ref="P34:P65" si="5">CONCATENATE("insert into noskrien_reit (dalibnieks, rez,skriesim_db,sacensibas) values ('",C34," ",B34,"',",M34,",'",O34,"','",$P$1,"');")</f>
        <v>insert into noskrien_reit (dalibnieks, rez,skriesim_db,sacensibas) values ('Birks Aivars',44990,'y','Skrējiensoļojums Rīga-Valmiera, 107 km');</v>
      </c>
    </row>
    <row r="35" spans="1:16" x14ac:dyDescent="0.2">
      <c r="A35" s="8" t="s">
        <v>21559</v>
      </c>
      <c r="B35" t="s">
        <v>88</v>
      </c>
      <c r="C35" t="s">
        <v>89</v>
      </c>
      <c r="D35">
        <v>40</v>
      </c>
      <c r="E35" t="s">
        <v>232</v>
      </c>
      <c r="G35" t="s">
        <v>245</v>
      </c>
      <c r="H35" s="9">
        <v>0.52225694444444437</v>
      </c>
      <c r="I35" s="9" t="s">
        <v>13736</v>
      </c>
      <c r="J35">
        <v>12</v>
      </c>
      <c r="K35">
        <v>32</v>
      </c>
      <c r="L35">
        <v>3</v>
      </c>
      <c r="M35" s="5">
        <f t="shared" si="2"/>
        <v>45123</v>
      </c>
      <c r="N35" s="5">
        <f t="shared" si="3"/>
        <v>684.92786383884049</v>
      </c>
      <c r="O35" s="5" t="str">
        <f t="shared" si="4"/>
        <v/>
      </c>
      <c r="P35" s="43" t="str">
        <f t="shared" si="5"/>
        <v>insert into noskrien_reit (dalibnieks, rez,skriesim_db,sacensibas) values ('Kalniņš Gints',45123,'','Skrējiensoļojums Rīga-Valmiera, 107 km');</v>
      </c>
    </row>
    <row r="36" spans="1:16" x14ac:dyDescent="0.2">
      <c r="A36" s="8" t="s">
        <v>21560</v>
      </c>
      <c r="B36" t="s">
        <v>90</v>
      </c>
      <c r="C36" t="s">
        <v>91</v>
      </c>
      <c r="D36">
        <v>48</v>
      </c>
      <c r="E36" t="s">
        <v>232</v>
      </c>
      <c r="F36" t="s">
        <v>238</v>
      </c>
      <c r="G36" t="s">
        <v>245</v>
      </c>
      <c r="H36" s="9">
        <v>0.52934027777777781</v>
      </c>
      <c r="I36" s="9" t="s">
        <v>13737</v>
      </c>
      <c r="J36">
        <v>12</v>
      </c>
      <c r="K36">
        <v>42</v>
      </c>
      <c r="L36">
        <v>15</v>
      </c>
      <c r="M36" s="5">
        <f t="shared" si="2"/>
        <v>45735</v>
      </c>
      <c r="N36" s="5">
        <f t="shared" si="3"/>
        <v>675.762545096753</v>
      </c>
      <c r="O36" s="5" t="str">
        <f t="shared" si="4"/>
        <v/>
      </c>
      <c r="P36" s="43" t="str">
        <f t="shared" si="5"/>
        <v>insert into noskrien_reit (dalibnieks, rez,skriesim_db,sacensibas) values ('Svarinskis Sandis',45735,'','Skrējiensoļojums Rīga-Valmiera, 107 km');</v>
      </c>
    </row>
    <row r="37" spans="1:16" x14ac:dyDescent="0.2">
      <c r="A37" s="8" t="s">
        <v>21561</v>
      </c>
      <c r="B37" t="s">
        <v>92</v>
      </c>
      <c r="C37" t="s">
        <v>93</v>
      </c>
      <c r="D37">
        <v>69</v>
      </c>
      <c r="E37" t="s">
        <v>232</v>
      </c>
      <c r="F37" s="5" t="s">
        <v>244</v>
      </c>
      <c r="G37" t="s">
        <v>266</v>
      </c>
      <c r="H37" s="9">
        <v>0.53052083333333333</v>
      </c>
      <c r="I37" s="9" t="s">
        <v>13738</v>
      </c>
      <c r="J37">
        <v>12</v>
      </c>
      <c r="K37">
        <v>43</v>
      </c>
      <c r="L37">
        <v>57</v>
      </c>
      <c r="M37" s="5">
        <f t="shared" si="2"/>
        <v>45837</v>
      </c>
      <c r="N37" s="5">
        <f t="shared" si="3"/>
        <v>674.2587865698016</v>
      </c>
      <c r="O37" s="5" t="str">
        <f t="shared" si="4"/>
        <v>y</v>
      </c>
      <c r="P37" s="43" t="str">
        <f t="shared" si="5"/>
        <v>insert into noskrien_reit (dalibnieks, rez,skriesim_db,sacensibas) values ('Vilsons Miks',45837,'y','Skrējiensoļojums Rīga-Valmiera, 107 km');</v>
      </c>
    </row>
    <row r="38" spans="1:16" x14ac:dyDescent="0.2">
      <c r="A38" s="8" t="s">
        <v>21562</v>
      </c>
      <c r="B38" t="s">
        <v>94</v>
      </c>
      <c r="C38" t="s">
        <v>95</v>
      </c>
      <c r="D38">
        <v>110</v>
      </c>
      <c r="E38" t="s">
        <v>232</v>
      </c>
      <c r="G38" t="s">
        <v>245</v>
      </c>
      <c r="H38" s="9">
        <v>0.53186342592592595</v>
      </c>
      <c r="I38" s="9" t="s">
        <v>13739</v>
      </c>
      <c r="J38">
        <v>12</v>
      </c>
      <c r="K38">
        <v>45</v>
      </c>
      <c r="L38">
        <v>53</v>
      </c>
      <c r="M38" s="5">
        <f t="shared" si="2"/>
        <v>45953</v>
      </c>
      <c r="N38" s="5">
        <f t="shared" si="3"/>
        <v>672.5567427589059</v>
      </c>
      <c r="O38" s="5" t="str">
        <f t="shared" si="4"/>
        <v/>
      </c>
      <c r="P38" s="43" t="str">
        <f t="shared" si="5"/>
        <v>insert into noskrien_reit (dalibnieks, rez,skriesim_db,sacensibas) values ('Pikurs Guntis',45953,'','Skrējiensoļojums Rīga-Valmiera, 107 km');</v>
      </c>
    </row>
    <row r="39" spans="1:16" x14ac:dyDescent="0.2">
      <c r="A39" s="8" t="s">
        <v>21563</v>
      </c>
      <c r="B39" t="s">
        <v>4</v>
      </c>
      <c r="C39" t="s">
        <v>5</v>
      </c>
      <c r="D39">
        <v>32</v>
      </c>
      <c r="E39" t="s">
        <v>232</v>
      </c>
      <c r="F39" t="s">
        <v>267</v>
      </c>
      <c r="G39" t="s">
        <v>268</v>
      </c>
      <c r="H39" s="9">
        <v>0.53348379629629628</v>
      </c>
      <c r="I39" s="9" t="s">
        <v>13740</v>
      </c>
      <c r="J39">
        <v>12</v>
      </c>
      <c r="K39">
        <v>48</v>
      </c>
      <c r="L39">
        <v>13</v>
      </c>
      <c r="M39" s="5">
        <f t="shared" si="2"/>
        <v>46093</v>
      </c>
      <c r="N39" s="5">
        <f t="shared" si="3"/>
        <v>670.51396090512662</v>
      </c>
      <c r="O39" s="5" t="str">
        <f t="shared" si="4"/>
        <v/>
      </c>
      <c r="P39" s="43" t="str">
        <f t="shared" si="5"/>
        <v>insert into noskrien_reit (dalibnieks, rez,skriesim_db,sacensibas) values ('Limanāns Dainis',46093,'','Skrējiensoļojums Rīga-Valmiera, 107 km');</v>
      </c>
    </row>
    <row r="40" spans="1:16" x14ac:dyDescent="0.2">
      <c r="A40" s="8" t="s">
        <v>21564</v>
      </c>
      <c r="B40" t="s">
        <v>96</v>
      </c>
      <c r="C40" t="s">
        <v>97</v>
      </c>
      <c r="D40">
        <v>90</v>
      </c>
      <c r="E40" t="s">
        <v>232</v>
      </c>
      <c r="F40" t="s">
        <v>269</v>
      </c>
      <c r="G40" t="s">
        <v>270</v>
      </c>
      <c r="H40" s="9">
        <v>0.54130787037037031</v>
      </c>
      <c r="I40" s="9" t="s">
        <v>13741</v>
      </c>
      <c r="J40">
        <v>12</v>
      </c>
      <c r="K40">
        <v>59</v>
      </c>
      <c r="L40">
        <v>29</v>
      </c>
      <c r="M40" s="5">
        <f t="shared" si="2"/>
        <v>46769</v>
      </c>
      <c r="N40" s="5">
        <f t="shared" si="3"/>
        <v>660.82233958391248</v>
      </c>
      <c r="O40" s="5" t="str">
        <f t="shared" si="4"/>
        <v/>
      </c>
      <c r="P40" s="43" t="str">
        <f t="shared" si="5"/>
        <v>insert into noskrien_reit (dalibnieks, rez,skriesim_db,sacensibas) values ('Veiss Andris',46769,'','Skrējiensoļojums Rīga-Valmiera, 107 km');</v>
      </c>
    </row>
    <row r="41" spans="1:16" x14ac:dyDescent="0.2">
      <c r="A41" s="8" t="s">
        <v>21565</v>
      </c>
      <c r="B41" t="s">
        <v>33</v>
      </c>
      <c r="C41" t="s">
        <v>98</v>
      </c>
      <c r="D41">
        <v>73</v>
      </c>
      <c r="E41" t="s">
        <v>232</v>
      </c>
      <c r="F41" t="s">
        <v>271</v>
      </c>
      <c r="G41" t="s">
        <v>272</v>
      </c>
      <c r="H41" s="9">
        <v>0.5413310185185185</v>
      </c>
      <c r="I41" s="9" t="s">
        <v>13742</v>
      </c>
      <c r="J41">
        <v>12</v>
      </c>
      <c r="K41">
        <v>59</v>
      </c>
      <c r="L41">
        <v>31</v>
      </c>
      <c r="M41" s="5">
        <f t="shared" si="2"/>
        <v>46771</v>
      </c>
      <c r="N41" s="5">
        <f t="shared" si="3"/>
        <v>660.79408180282655</v>
      </c>
      <c r="O41" s="5" t="str">
        <f t="shared" si="4"/>
        <v/>
      </c>
      <c r="P41" s="43" t="str">
        <f t="shared" si="5"/>
        <v>insert into noskrien_reit (dalibnieks, rez,skriesim_db,sacensibas) values ('Kalējs Aigars',46771,'','Skrējiensoļojums Rīga-Valmiera, 107 km');</v>
      </c>
    </row>
    <row r="42" spans="1:16" x14ac:dyDescent="0.2">
      <c r="A42" s="8" t="s">
        <v>21566</v>
      </c>
      <c r="B42" t="s">
        <v>14</v>
      </c>
      <c r="C42" t="s">
        <v>99</v>
      </c>
      <c r="D42">
        <v>18</v>
      </c>
      <c r="E42" t="s">
        <v>232</v>
      </c>
      <c r="F42" s="5" t="s">
        <v>244</v>
      </c>
      <c r="G42" t="s">
        <v>270</v>
      </c>
      <c r="H42" s="9">
        <v>0.54135416666666669</v>
      </c>
      <c r="I42" s="9" t="s">
        <v>13743</v>
      </c>
      <c r="J42">
        <v>12</v>
      </c>
      <c r="K42">
        <v>59</v>
      </c>
      <c r="L42">
        <v>33</v>
      </c>
      <c r="M42" s="5">
        <f t="shared" si="2"/>
        <v>46773</v>
      </c>
      <c r="N42" s="5">
        <f t="shared" si="3"/>
        <v>660.76582643832978</v>
      </c>
      <c r="O42" s="5" t="str">
        <f t="shared" si="4"/>
        <v>y</v>
      </c>
      <c r="P42" s="43" t="str">
        <f t="shared" si="5"/>
        <v>insert into noskrien_reit (dalibnieks, rez,skriesim_db,sacensibas) values ('Bukšs Edgars',46773,'y','Skrējiensoļojums Rīga-Valmiera, 107 km');</v>
      </c>
    </row>
    <row r="43" spans="1:16" x14ac:dyDescent="0.2">
      <c r="A43" s="8" t="s">
        <v>21567</v>
      </c>
      <c r="B43" t="s">
        <v>51</v>
      </c>
      <c r="C43" t="s">
        <v>52</v>
      </c>
      <c r="D43">
        <v>79</v>
      </c>
      <c r="E43" t="s">
        <v>250</v>
      </c>
      <c r="F43" t="s">
        <v>274</v>
      </c>
      <c r="G43" t="s">
        <v>275</v>
      </c>
      <c r="H43" s="9">
        <v>0.54274305555555558</v>
      </c>
      <c r="I43" s="9" t="s">
        <v>13744</v>
      </c>
      <c r="J43">
        <v>13</v>
      </c>
      <c r="K43">
        <v>1</v>
      </c>
      <c r="L43">
        <v>33</v>
      </c>
      <c r="M43" s="5">
        <f t="shared" si="2"/>
        <v>46893</v>
      </c>
      <c r="N43" s="5">
        <f t="shared" si="3"/>
        <v>659.07491523255067</v>
      </c>
      <c r="O43" s="5" t="str">
        <f t="shared" si="4"/>
        <v/>
      </c>
      <c r="P43" s="43" t="str">
        <f t="shared" si="5"/>
        <v>insert into noskrien_reit (dalibnieks, rez,skriesim_db,sacensibas) values ('Helmane Karīna',46893,'','Skrējiensoļojums Rīga-Valmiera, 107 km');</v>
      </c>
    </row>
    <row r="44" spans="1:16" x14ac:dyDescent="0.2">
      <c r="A44" s="8" t="s">
        <v>21568</v>
      </c>
      <c r="B44" t="s">
        <v>100</v>
      </c>
      <c r="C44" t="s">
        <v>101</v>
      </c>
      <c r="D44">
        <v>6</v>
      </c>
      <c r="E44" t="s">
        <v>232</v>
      </c>
      <c r="F44" t="s">
        <v>276</v>
      </c>
      <c r="G44" t="s">
        <v>277</v>
      </c>
      <c r="H44" s="9">
        <v>0.54597222222222219</v>
      </c>
      <c r="I44" s="9" t="s">
        <v>13745</v>
      </c>
      <c r="J44">
        <v>13</v>
      </c>
      <c r="K44">
        <v>6</v>
      </c>
      <c r="L44">
        <v>12</v>
      </c>
      <c r="M44" s="5">
        <f t="shared" si="2"/>
        <v>47172</v>
      </c>
      <c r="N44" s="5">
        <f t="shared" si="3"/>
        <v>655.17679979648949</v>
      </c>
      <c r="O44" s="5" t="str">
        <f t="shared" si="4"/>
        <v/>
      </c>
      <c r="P44" s="43" t="str">
        <f t="shared" si="5"/>
        <v>insert into noskrien_reit (dalibnieks, rez,skriesim_db,sacensibas) values ('Girgensons Dzintars',47172,'','Skrējiensoļojums Rīga-Valmiera, 107 km');</v>
      </c>
    </row>
    <row r="45" spans="1:16" x14ac:dyDescent="0.2">
      <c r="A45" s="8" t="s">
        <v>21569</v>
      </c>
      <c r="B45" t="s">
        <v>104</v>
      </c>
      <c r="C45" t="s">
        <v>105</v>
      </c>
      <c r="D45">
        <v>11</v>
      </c>
      <c r="E45" t="s">
        <v>250</v>
      </c>
      <c r="F45" s="5" t="s">
        <v>244</v>
      </c>
      <c r="G45" t="s">
        <v>272</v>
      </c>
      <c r="H45" s="9">
        <v>0.55451388888888886</v>
      </c>
      <c r="I45" s="9" t="s">
        <v>13746</v>
      </c>
      <c r="J45">
        <v>13</v>
      </c>
      <c r="K45">
        <v>18</v>
      </c>
      <c r="L45">
        <v>30</v>
      </c>
      <c r="M45" s="5">
        <f t="shared" si="2"/>
        <v>47910</v>
      </c>
      <c r="N45" s="5">
        <f t="shared" si="3"/>
        <v>645.08453350031311</v>
      </c>
      <c r="O45" s="5" t="str">
        <f t="shared" si="4"/>
        <v>y</v>
      </c>
      <c r="P45" s="43" t="str">
        <f t="shared" si="5"/>
        <v>insert into noskrien_reit (dalibnieks, rez,skriesim_db,sacensibas) values ('Ūsele Guna',47910,'y','Skrējiensoļojums Rīga-Valmiera, 107 km');</v>
      </c>
    </row>
    <row r="46" spans="1:16" x14ac:dyDescent="0.2">
      <c r="A46" s="8" t="s">
        <v>21570</v>
      </c>
      <c r="B46" t="s">
        <v>12</v>
      </c>
      <c r="C46" t="s">
        <v>13</v>
      </c>
      <c r="D46">
        <v>30</v>
      </c>
      <c r="E46" t="s">
        <v>232</v>
      </c>
      <c r="F46" t="s">
        <v>278</v>
      </c>
      <c r="G46" t="s">
        <v>279</v>
      </c>
      <c r="H46" s="9">
        <v>0.55598379629629624</v>
      </c>
      <c r="I46" s="9" t="s">
        <v>13747</v>
      </c>
      <c r="J46">
        <v>13</v>
      </c>
      <c r="K46">
        <v>20</v>
      </c>
      <c r="L46">
        <v>37</v>
      </c>
      <c r="M46" s="5">
        <f t="shared" si="2"/>
        <v>48037</v>
      </c>
      <c r="N46" s="5">
        <f t="shared" si="3"/>
        <v>643.37906197306233</v>
      </c>
      <c r="O46" s="5" t="str">
        <f t="shared" si="4"/>
        <v/>
      </c>
      <c r="P46" s="43" t="str">
        <f t="shared" si="5"/>
        <v>insert into noskrien_reit (dalibnieks, rez,skriesim_db,sacensibas) values ('Suborins Viktors',48037,'','Skrējiensoļojums Rīga-Valmiera, 107 km');</v>
      </c>
    </row>
    <row r="47" spans="1:16" x14ac:dyDescent="0.2">
      <c r="A47" s="8" t="s">
        <v>21571</v>
      </c>
      <c r="B47" t="s">
        <v>106</v>
      </c>
      <c r="C47" t="s">
        <v>107</v>
      </c>
      <c r="D47">
        <v>54</v>
      </c>
      <c r="E47" t="s">
        <v>232</v>
      </c>
      <c r="F47" t="s">
        <v>280</v>
      </c>
      <c r="G47" t="s">
        <v>235</v>
      </c>
      <c r="H47" s="9">
        <v>0.55962962962962959</v>
      </c>
      <c r="I47" s="9" t="s">
        <v>13748</v>
      </c>
      <c r="J47">
        <v>13</v>
      </c>
      <c r="K47">
        <v>25</v>
      </c>
      <c r="L47">
        <v>52</v>
      </c>
      <c r="M47" s="5">
        <f t="shared" si="2"/>
        <v>48352</v>
      </c>
      <c r="N47" s="5">
        <f t="shared" si="3"/>
        <v>639.18762409000658</v>
      </c>
      <c r="O47" s="5" t="str">
        <f t="shared" si="4"/>
        <v/>
      </c>
      <c r="P47" s="43" t="str">
        <f t="shared" si="5"/>
        <v>insert into noskrien_reit (dalibnieks, rez,skriesim_db,sacensibas) values ('Bogdanovs Mārcis',48352,'','Skrējiensoļojums Rīga-Valmiera, 107 km');</v>
      </c>
    </row>
    <row r="48" spans="1:16" x14ac:dyDescent="0.2">
      <c r="A48" s="8" t="s">
        <v>21572</v>
      </c>
      <c r="B48" t="s">
        <v>88</v>
      </c>
      <c r="C48" t="s">
        <v>108</v>
      </c>
      <c r="D48">
        <v>84</v>
      </c>
      <c r="E48" t="s">
        <v>232</v>
      </c>
      <c r="F48" s="5" t="s">
        <v>244</v>
      </c>
      <c r="G48" t="s">
        <v>275</v>
      </c>
      <c r="H48" s="9">
        <v>0.55962962962962959</v>
      </c>
      <c r="I48" s="9" t="s">
        <v>13748</v>
      </c>
      <c r="J48">
        <v>13</v>
      </c>
      <c r="K48">
        <v>25</v>
      </c>
      <c r="L48">
        <v>52</v>
      </c>
      <c r="M48" s="5">
        <f t="shared" si="2"/>
        <v>48352</v>
      </c>
      <c r="N48" s="5">
        <f t="shared" si="3"/>
        <v>639.18762409000658</v>
      </c>
      <c r="O48" s="5" t="str">
        <f t="shared" si="4"/>
        <v>y</v>
      </c>
      <c r="P48" s="43" t="str">
        <f t="shared" si="5"/>
        <v>insert into noskrien_reit (dalibnieks, rez,skriesim_db,sacensibas) values ('Konošonoks Gints',48352,'y','Skrējiensoļojums Rīga-Valmiera, 107 km');</v>
      </c>
    </row>
    <row r="49" spans="1:16" x14ac:dyDescent="0.2">
      <c r="A49" s="8" t="s">
        <v>21573</v>
      </c>
      <c r="B49" t="s">
        <v>39</v>
      </c>
      <c r="C49" t="s">
        <v>40</v>
      </c>
      <c r="D49">
        <v>31</v>
      </c>
      <c r="E49" t="s">
        <v>232</v>
      </c>
      <c r="F49" t="s">
        <v>281</v>
      </c>
      <c r="G49" t="s">
        <v>245</v>
      </c>
      <c r="H49" s="9">
        <v>0.56313657407407403</v>
      </c>
      <c r="I49" s="9" t="s">
        <v>13749</v>
      </c>
      <c r="J49">
        <v>13</v>
      </c>
      <c r="K49">
        <v>30</v>
      </c>
      <c r="L49">
        <v>55</v>
      </c>
      <c r="M49" s="5">
        <f t="shared" si="2"/>
        <v>48655</v>
      </c>
      <c r="N49" s="5">
        <f t="shared" si="3"/>
        <v>635.20707018805876</v>
      </c>
      <c r="O49" s="5" t="str">
        <f t="shared" si="4"/>
        <v/>
      </c>
      <c r="P49" s="43" t="str">
        <f t="shared" si="5"/>
        <v>insert into noskrien_reit (dalibnieks, rez,skriesim_db,sacensibas) values ('Sirmais Mārtiņš',48655,'','Skrējiensoļojums Rīga-Valmiera, 107 km');</v>
      </c>
    </row>
    <row r="50" spans="1:16" x14ac:dyDescent="0.2">
      <c r="A50" s="8" t="s">
        <v>21574</v>
      </c>
      <c r="B50" t="s">
        <v>109</v>
      </c>
      <c r="C50" t="s">
        <v>110</v>
      </c>
      <c r="D50">
        <v>64</v>
      </c>
      <c r="E50" t="s">
        <v>232</v>
      </c>
      <c r="F50" t="s">
        <v>282</v>
      </c>
      <c r="H50" s="9">
        <v>0.5646296296296297</v>
      </c>
      <c r="I50" s="9" t="s">
        <v>13750</v>
      </c>
      <c r="J50">
        <v>13</v>
      </c>
      <c r="K50">
        <v>33</v>
      </c>
      <c r="L50">
        <v>4</v>
      </c>
      <c r="M50" s="5">
        <f t="shared" si="2"/>
        <v>48784</v>
      </c>
      <c r="N50" s="5">
        <f t="shared" si="3"/>
        <v>633.52738602820602</v>
      </c>
      <c r="O50" s="5" t="str">
        <f t="shared" si="4"/>
        <v/>
      </c>
      <c r="P50" s="43" t="str">
        <f t="shared" si="5"/>
        <v>insert into noskrien_reit (dalibnieks, rez,skriesim_db,sacensibas) values ('Čonka Didzis',48784,'','Skrējiensoļojums Rīga-Valmiera, 107 km');</v>
      </c>
    </row>
    <row r="51" spans="1:16" x14ac:dyDescent="0.2">
      <c r="A51" s="8" t="s">
        <v>21575</v>
      </c>
      <c r="B51" t="s">
        <v>111</v>
      </c>
      <c r="C51" t="s">
        <v>112</v>
      </c>
      <c r="D51">
        <v>112</v>
      </c>
      <c r="E51" t="s">
        <v>232</v>
      </c>
      <c r="G51" t="s">
        <v>283</v>
      </c>
      <c r="H51" s="9">
        <v>0.5646296296296297</v>
      </c>
      <c r="I51" s="9" t="s">
        <v>13750</v>
      </c>
      <c r="J51">
        <v>13</v>
      </c>
      <c r="K51">
        <v>33</v>
      </c>
      <c r="L51">
        <v>4</v>
      </c>
      <c r="M51" s="5">
        <f t="shared" si="2"/>
        <v>48784</v>
      </c>
      <c r="N51" s="5">
        <f t="shared" si="3"/>
        <v>633.52738602820602</v>
      </c>
      <c r="O51" s="5" t="str">
        <f t="shared" si="4"/>
        <v/>
      </c>
      <c r="P51" s="43" t="str">
        <f t="shared" si="5"/>
        <v>insert into noskrien_reit (dalibnieks, rez,skriesim_db,sacensibas) values ('Zalsters Magnus',48784,'','Skrējiensoļojums Rīga-Valmiera, 107 km');</v>
      </c>
    </row>
    <row r="52" spans="1:16" x14ac:dyDescent="0.2">
      <c r="A52" s="8" t="s">
        <v>21576</v>
      </c>
      <c r="B52" t="s">
        <v>14</v>
      </c>
      <c r="C52" t="s">
        <v>15</v>
      </c>
      <c r="D52">
        <v>71</v>
      </c>
      <c r="E52" t="s">
        <v>232</v>
      </c>
      <c r="F52" s="5" t="s">
        <v>244</v>
      </c>
      <c r="G52" t="s">
        <v>245</v>
      </c>
      <c r="H52" s="9">
        <v>0.56594907407407413</v>
      </c>
      <c r="I52" s="9" t="s">
        <v>13751</v>
      </c>
      <c r="J52">
        <v>13</v>
      </c>
      <c r="K52">
        <v>34</v>
      </c>
      <c r="L52">
        <v>58</v>
      </c>
      <c r="M52" s="5">
        <f t="shared" si="2"/>
        <v>48898</v>
      </c>
      <c r="N52" s="5">
        <f t="shared" si="3"/>
        <v>632.05039060902288</v>
      </c>
      <c r="O52" s="5" t="str">
        <f t="shared" si="4"/>
        <v>y</v>
      </c>
      <c r="P52" s="43" t="str">
        <f t="shared" si="5"/>
        <v>insert into noskrien_reit (dalibnieks, rez,skriesim_db,sacensibas) values ('Vanters Edgars',48898,'y','Skrējiensoļojums Rīga-Valmiera, 107 km');</v>
      </c>
    </row>
    <row r="53" spans="1:16" x14ac:dyDescent="0.2">
      <c r="A53" s="8" t="s">
        <v>21577</v>
      </c>
      <c r="B53" t="s">
        <v>51</v>
      </c>
      <c r="C53" t="s">
        <v>113</v>
      </c>
      <c r="D53">
        <v>19</v>
      </c>
      <c r="E53" t="s">
        <v>250</v>
      </c>
      <c r="G53" t="s">
        <v>245</v>
      </c>
      <c r="H53" s="9">
        <v>0.56975694444444447</v>
      </c>
      <c r="I53" s="9" t="s">
        <v>13752</v>
      </c>
      <c r="J53">
        <v>13</v>
      </c>
      <c r="K53">
        <v>40</v>
      </c>
      <c r="L53">
        <v>27</v>
      </c>
      <c r="M53" s="5">
        <f t="shared" si="2"/>
        <v>49227</v>
      </c>
      <c r="N53" s="5">
        <f t="shared" si="3"/>
        <v>627.82619294289725</v>
      </c>
      <c r="O53" s="5" t="str">
        <f t="shared" si="4"/>
        <v/>
      </c>
      <c r="P53" s="43" t="str">
        <f t="shared" si="5"/>
        <v>insert into noskrien_reit (dalibnieks, rez,skriesim_db,sacensibas) values ('Krūmiņliepa Karīna',49227,'','Skrējiensoļojums Rīga-Valmiera, 107 km');</v>
      </c>
    </row>
    <row r="54" spans="1:16" x14ac:dyDescent="0.2">
      <c r="A54" s="8" t="s">
        <v>21578</v>
      </c>
      <c r="B54" t="s">
        <v>96</v>
      </c>
      <c r="C54" t="s">
        <v>114</v>
      </c>
      <c r="D54">
        <v>101</v>
      </c>
      <c r="E54" t="s">
        <v>232</v>
      </c>
      <c r="G54" t="s">
        <v>284</v>
      </c>
      <c r="H54" s="9">
        <v>0.56975694444444447</v>
      </c>
      <c r="I54" s="9" t="s">
        <v>13752</v>
      </c>
      <c r="J54">
        <v>13</v>
      </c>
      <c r="K54">
        <v>40</v>
      </c>
      <c r="L54">
        <v>27</v>
      </c>
      <c r="M54" s="5">
        <f t="shared" si="2"/>
        <v>49227</v>
      </c>
      <c r="N54" s="5">
        <f t="shared" si="3"/>
        <v>627.82619294289725</v>
      </c>
      <c r="O54" s="5" t="str">
        <f t="shared" si="4"/>
        <v/>
      </c>
      <c r="P54" s="43" t="str">
        <f t="shared" si="5"/>
        <v>insert into noskrien_reit (dalibnieks, rez,skriesim_db,sacensibas) values ('Rēders Andris',49227,'','Skrējiensoļojums Rīga-Valmiera, 107 km');</v>
      </c>
    </row>
    <row r="55" spans="1:16" x14ac:dyDescent="0.2">
      <c r="A55" s="8" t="s">
        <v>21579</v>
      </c>
      <c r="B55" t="s">
        <v>96</v>
      </c>
      <c r="C55" t="s">
        <v>115</v>
      </c>
      <c r="D55">
        <v>89</v>
      </c>
      <c r="E55" t="s">
        <v>232</v>
      </c>
      <c r="F55" t="s">
        <v>285</v>
      </c>
      <c r="G55" t="s">
        <v>245</v>
      </c>
      <c r="H55" s="9">
        <v>0.57297453703703705</v>
      </c>
      <c r="I55" s="9" t="s">
        <v>13753</v>
      </c>
      <c r="J55">
        <v>13</v>
      </c>
      <c r="K55">
        <v>45</v>
      </c>
      <c r="L55">
        <v>5</v>
      </c>
      <c r="M55" s="5">
        <f t="shared" si="2"/>
        <v>49505</v>
      </c>
      <c r="N55" s="5">
        <f t="shared" si="3"/>
        <v>624.30057569942437</v>
      </c>
      <c r="O55" s="5" t="str">
        <f t="shared" si="4"/>
        <v/>
      </c>
      <c r="P55" s="43" t="str">
        <f t="shared" si="5"/>
        <v>insert into noskrien_reit (dalibnieks, rez,skriesim_db,sacensibas) values ('Vējiņš Andris',49505,'','Skrējiensoļojums Rīga-Valmiera, 107 km');</v>
      </c>
    </row>
    <row r="56" spans="1:16" x14ac:dyDescent="0.2">
      <c r="A56" s="8" t="s">
        <v>21580</v>
      </c>
      <c r="B56" t="s">
        <v>0</v>
      </c>
      <c r="C56" t="s">
        <v>116</v>
      </c>
      <c r="D56">
        <v>8</v>
      </c>
      <c r="E56" t="s">
        <v>232</v>
      </c>
      <c r="H56" s="9">
        <v>0.57506944444444441</v>
      </c>
      <c r="I56" s="9" t="s">
        <v>13754</v>
      </c>
      <c r="J56">
        <v>13</v>
      </c>
      <c r="K56">
        <v>48</v>
      </c>
      <c r="L56">
        <v>6</v>
      </c>
      <c r="M56" s="5">
        <f t="shared" si="2"/>
        <v>49686</v>
      </c>
      <c r="N56" s="5">
        <f t="shared" si="3"/>
        <v>622.02632532302857</v>
      </c>
      <c r="O56" s="5" t="str">
        <f t="shared" si="4"/>
        <v/>
      </c>
      <c r="P56" s="43" t="str">
        <f t="shared" si="5"/>
        <v>insert into noskrien_reit (dalibnieks, rez,skriesim_db,sacensibas) values ('Zālītis Kristaps',49686,'','Skrējiensoļojums Rīga-Valmiera, 107 km');</v>
      </c>
    </row>
    <row r="57" spans="1:16" x14ac:dyDescent="0.2">
      <c r="A57" s="8" t="s">
        <v>21581</v>
      </c>
      <c r="B57" t="s">
        <v>22</v>
      </c>
      <c r="C57" t="s">
        <v>117</v>
      </c>
      <c r="D57">
        <v>87</v>
      </c>
      <c r="E57" t="s">
        <v>232</v>
      </c>
      <c r="F57" t="s">
        <v>286</v>
      </c>
      <c r="G57" t="s">
        <v>235</v>
      </c>
      <c r="H57" s="9">
        <v>0.57583333333333331</v>
      </c>
      <c r="I57" s="9" t="s">
        <v>13755</v>
      </c>
      <c r="J57">
        <v>13</v>
      </c>
      <c r="K57">
        <v>49</v>
      </c>
      <c r="L57">
        <v>12</v>
      </c>
      <c r="M57" s="5">
        <f t="shared" si="2"/>
        <v>49752</v>
      </c>
      <c r="N57" s="5">
        <f t="shared" si="3"/>
        <v>621.20115774240242</v>
      </c>
      <c r="O57" s="5" t="str">
        <f t="shared" si="4"/>
        <v/>
      </c>
      <c r="P57" s="43" t="str">
        <f t="shared" si="5"/>
        <v>insert into noskrien_reit (dalibnieks, rez,skriesim_db,sacensibas) values ('Višņevskis Gatis',49752,'','Skrējiensoļojums Rīga-Valmiera, 107 km');</v>
      </c>
    </row>
    <row r="58" spans="1:16" x14ac:dyDescent="0.2">
      <c r="A58" s="61" t="s">
        <v>21582</v>
      </c>
      <c r="B58" s="53" t="s">
        <v>118</v>
      </c>
      <c r="C58" s="53" t="s">
        <v>287</v>
      </c>
      <c r="D58" s="53">
        <v>5</v>
      </c>
      <c r="E58" s="53" t="s">
        <v>232</v>
      </c>
      <c r="F58" s="53" t="s">
        <v>288</v>
      </c>
      <c r="G58" s="53" t="s">
        <v>289</v>
      </c>
      <c r="H58" s="9">
        <v>0.5760763888888889</v>
      </c>
      <c r="I58" s="9" t="s">
        <v>13756</v>
      </c>
      <c r="J58">
        <v>13</v>
      </c>
      <c r="K58">
        <v>49</v>
      </c>
      <c r="L58">
        <v>33</v>
      </c>
      <c r="M58" s="5">
        <f t="shared" si="2"/>
        <v>49773</v>
      </c>
      <c r="N58" s="5">
        <f t="shared" si="3"/>
        <v>620.93906334759811</v>
      </c>
      <c r="O58" s="5" t="str">
        <f t="shared" si="4"/>
        <v/>
      </c>
      <c r="P58" s="43" t="str">
        <f t="shared" si="5"/>
        <v>insert into noskrien_reit (dalibnieks, rez,skriesim_db,sacensibas) values ('Valk Priit',49773,'','Skrējiensoļojums Rīga-Valmiera, 107 km');</v>
      </c>
    </row>
    <row r="59" spans="1:16" x14ac:dyDescent="0.2">
      <c r="A59" s="8" t="s">
        <v>21583</v>
      </c>
      <c r="B59" t="s">
        <v>92</v>
      </c>
      <c r="C59" t="s">
        <v>119</v>
      </c>
      <c r="D59">
        <v>94</v>
      </c>
      <c r="E59" t="s">
        <v>232</v>
      </c>
      <c r="F59" s="5" t="s">
        <v>244</v>
      </c>
      <c r="G59" t="s">
        <v>245</v>
      </c>
      <c r="H59" s="9">
        <v>0.58059027777777772</v>
      </c>
      <c r="I59" s="9" t="s">
        <v>13757</v>
      </c>
      <c r="J59">
        <v>13</v>
      </c>
      <c r="K59">
        <v>56</v>
      </c>
      <c r="L59">
        <v>3</v>
      </c>
      <c r="M59" s="5">
        <f t="shared" si="2"/>
        <v>50163</v>
      </c>
      <c r="N59" s="5">
        <f t="shared" si="3"/>
        <v>616.11147658632854</v>
      </c>
      <c r="O59" s="5" t="str">
        <f t="shared" si="4"/>
        <v>y</v>
      </c>
      <c r="P59" s="43" t="str">
        <f t="shared" si="5"/>
        <v>insert into noskrien_reit (dalibnieks, rez,skriesim_db,sacensibas) values ('Pētersons Miks',50163,'y','Skrējiensoļojums Rīga-Valmiera, 107 km');</v>
      </c>
    </row>
    <row r="60" spans="1:16" x14ac:dyDescent="0.2">
      <c r="A60" s="8" t="s">
        <v>21584</v>
      </c>
      <c r="B60" t="s">
        <v>120</v>
      </c>
      <c r="C60" t="s">
        <v>121</v>
      </c>
      <c r="D60">
        <v>16</v>
      </c>
      <c r="E60" t="s">
        <v>250</v>
      </c>
      <c r="F60" s="5" t="s">
        <v>244</v>
      </c>
      <c r="H60" s="9">
        <v>0.58601851851851849</v>
      </c>
      <c r="I60" s="9" t="s">
        <v>13758</v>
      </c>
      <c r="J60">
        <v>14</v>
      </c>
      <c r="K60">
        <v>3</v>
      </c>
      <c r="L60">
        <v>52</v>
      </c>
      <c r="M60" s="5">
        <f t="shared" si="2"/>
        <v>50632</v>
      </c>
      <c r="N60" s="5">
        <f t="shared" si="3"/>
        <v>610.40448728077104</v>
      </c>
      <c r="O60" s="5" t="str">
        <f t="shared" si="4"/>
        <v>y</v>
      </c>
      <c r="P60" s="43" t="str">
        <f t="shared" si="5"/>
        <v>insert into noskrien_reit (dalibnieks, rez,skriesim_db,sacensibas) values ('Amoliņa Gunta',50632,'y','Skrējiensoļojums Rīga-Valmiera, 107 km');</v>
      </c>
    </row>
    <row r="61" spans="1:16" x14ac:dyDescent="0.2">
      <c r="A61" s="8" t="s">
        <v>21585</v>
      </c>
      <c r="B61" t="s">
        <v>37</v>
      </c>
      <c r="C61" t="s">
        <v>38</v>
      </c>
      <c r="D61">
        <v>53</v>
      </c>
      <c r="E61" t="s">
        <v>250</v>
      </c>
      <c r="F61" s="5" t="s">
        <v>244</v>
      </c>
      <c r="G61" t="s">
        <v>245</v>
      </c>
      <c r="H61" s="9">
        <v>0.5867013888888889</v>
      </c>
      <c r="I61" s="9" t="s">
        <v>13759</v>
      </c>
      <c r="J61">
        <v>14</v>
      </c>
      <c r="K61">
        <v>4</v>
      </c>
      <c r="L61">
        <v>51</v>
      </c>
      <c r="M61" s="5">
        <f t="shared" si="2"/>
        <v>50691</v>
      </c>
      <c r="N61" s="5">
        <f t="shared" si="3"/>
        <v>609.69402852577377</v>
      </c>
      <c r="O61" s="5" t="str">
        <f t="shared" si="4"/>
        <v>y</v>
      </c>
      <c r="P61" s="43" t="str">
        <f t="shared" si="5"/>
        <v>insert into noskrien_reit (dalibnieks, rez,skriesim_db,sacensibas) values ('Beldava Linda',50691,'y','Skrējiensoļojums Rīga-Valmiera, 107 km');</v>
      </c>
    </row>
    <row r="62" spans="1:16" x14ac:dyDescent="0.2">
      <c r="A62" s="8" t="s">
        <v>21586</v>
      </c>
      <c r="B62" t="s">
        <v>122</v>
      </c>
      <c r="C62" t="s">
        <v>123</v>
      </c>
      <c r="D62">
        <v>85</v>
      </c>
      <c r="E62" t="s">
        <v>232</v>
      </c>
      <c r="F62" s="5" t="s">
        <v>244</v>
      </c>
      <c r="G62" t="s">
        <v>290</v>
      </c>
      <c r="H62" s="9">
        <v>0.5876851851851852</v>
      </c>
      <c r="I62" s="9" t="s">
        <v>13760</v>
      </c>
      <c r="J62">
        <v>14</v>
      </c>
      <c r="K62">
        <v>6</v>
      </c>
      <c r="L62">
        <v>16</v>
      </c>
      <c r="M62" s="5">
        <f t="shared" si="2"/>
        <v>50776</v>
      </c>
      <c r="N62" s="5">
        <f t="shared" si="3"/>
        <v>608.67338900267839</v>
      </c>
      <c r="O62" s="5" t="str">
        <f t="shared" si="4"/>
        <v>y</v>
      </c>
      <c r="P62" s="43" t="str">
        <f t="shared" si="5"/>
        <v>insert into noskrien_reit (dalibnieks, rez,skriesim_db,sacensibas) values ('Liepiņš Rimants',50776,'y','Skrējiensoļojums Rīga-Valmiera, 107 km');</v>
      </c>
    </row>
    <row r="63" spans="1:16" x14ac:dyDescent="0.2">
      <c r="A63" s="8" t="s">
        <v>21587</v>
      </c>
      <c r="B63" t="s">
        <v>14</v>
      </c>
      <c r="C63" t="s">
        <v>124</v>
      </c>
      <c r="D63">
        <v>81</v>
      </c>
      <c r="E63" t="s">
        <v>232</v>
      </c>
      <c r="F63" s="5" t="s">
        <v>244</v>
      </c>
      <c r="G63" t="s">
        <v>245</v>
      </c>
      <c r="H63" s="9">
        <v>0.59232638888888889</v>
      </c>
      <c r="I63" s="9" t="s">
        <v>13761</v>
      </c>
      <c r="J63">
        <v>14</v>
      </c>
      <c r="K63">
        <v>12</v>
      </c>
      <c r="L63">
        <v>57</v>
      </c>
      <c r="M63" s="5">
        <f t="shared" si="2"/>
        <v>51177</v>
      </c>
      <c r="N63" s="5">
        <f t="shared" si="3"/>
        <v>603.90409754381847</v>
      </c>
      <c r="O63" s="5" t="str">
        <f t="shared" si="4"/>
        <v>y</v>
      </c>
      <c r="P63" s="43" t="str">
        <f t="shared" si="5"/>
        <v>insert into noskrien_reit (dalibnieks, rez,skriesim_db,sacensibas) values ('Kuģenieks Edgars',51177,'y','Skrējiensoļojums Rīga-Valmiera, 107 km');</v>
      </c>
    </row>
    <row r="64" spans="1:16" x14ac:dyDescent="0.2">
      <c r="A64" s="8" t="s">
        <v>21588</v>
      </c>
      <c r="B64" t="s">
        <v>125</v>
      </c>
      <c r="C64" t="s">
        <v>126</v>
      </c>
      <c r="D64">
        <v>42</v>
      </c>
      <c r="E64" t="s">
        <v>250</v>
      </c>
      <c r="F64" t="s">
        <v>291</v>
      </c>
      <c r="G64" t="s">
        <v>235</v>
      </c>
      <c r="H64" s="9">
        <v>0.59887731481481488</v>
      </c>
      <c r="I64" s="9" t="s">
        <v>13762</v>
      </c>
      <c r="J64">
        <v>14</v>
      </c>
      <c r="K64">
        <v>22</v>
      </c>
      <c r="L64">
        <v>23</v>
      </c>
      <c r="M64" s="5">
        <f t="shared" si="2"/>
        <v>51743</v>
      </c>
      <c r="N64" s="5">
        <f t="shared" si="3"/>
        <v>597.29818526177462</v>
      </c>
      <c r="O64" s="5" t="str">
        <f t="shared" si="4"/>
        <v/>
      </c>
      <c r="P64" s="43" t="str">
        <f t="shared" si="5"/>
        <v>insert into noskrien_reit (dalibnieks, rez,skriesim_db,sacensibas) values ('Krūkle Elīna',51743,'','Skrējiensoļojums Rīga-Valmiera, 107 km');</v>
      </c>
    </row>
    <row r="65" spans="1:16" x14ac:dyDescent="0.2">
      <c r="A65" s="61" t="s">
        <v>21589</v>
      </c>
      <c r="B65" s="53" t="s">
        <v>127</v>
      </c>
      <c r="C65" s="53" t="s">
        <v>292</v>
      </c>
      <c r="D65" s="53">
        <v>109</v>
      </c>
      <c r="E65" s="53" t="s">
        <v>250</v>
      </c>
      <c r="F65" s="53"/>
      <c r="G65" s="56" t="s">
        <v>32755</v>
      </c>
      <c r="H65" s="9">
        <v>0.59887731481481488</v>
      </c>
      <c r="I65" s="9" t="s">
        <v>13762</v>
      </c>
      <c r="J65">
        <v>14</v>
      </c>
      <c r="K65">
        <v>22</v>
      </c>
      <c r="L65">
        <v>23</v>
      </c>
      <c r="M65" s="5">
        <f t="shared" si="2"/>
        <v>51743</v>
      </c>
      <c r="N65" s="5">
        <f t="shared" si="3"/>
        <v>597.29818526177462</v>
      </c>
      <c r="O65" s="5" t="str">
        <f t="shared" si="4"/>
        <v/>
      </c>
      <c r="P65" s="43" t="str">
        <f t="shared" si="5"/>
        <v>insert into noskrien_reit (dalibnieks, rez,skriesim_db,sacensibas) values ('Pilv Vilve',51743,'','Skrējiensoļojums Rīga-Valmiera, 107 km');</v>
      </c>
    </row>
    <row r="66" spans="1:16" x14ac:dyDescent="0.2">
      <c r="A66" s="8" t="s">
        <v>21590</v>
      </c>
      <c r="B66" t="s">
        <v>20</v>
      </c>
      <c r="C66" t="s">
        <v>21</v>
      </c>
      <c r="D66">
        <v>62</v>
      </c>
      <c r="E66" t="s">
        <v>250</v>
      </c>
      <c r="F66" s="5" t="s">
        <v>244</v>
      </c>
      <c r="G66" t="s">
        <v>293</v>
      </c>
      <c r="H66" s="9">
        <v>0.6</v>
      </c>
      <c r="I66" s="9" t="s">
        <v>13763</v>
      </c>
      <c r="J66">
        <v>14</v>
      </c>
      <c r="K66">
        <v>24</v>
      </c>
      <c r="L66">
        <v>0</v>
      </c>
      <c r="M66" s="5">
        <f t="shared" si="2"/>
        <v>51840</v>
      </c>
      <c r="N66" s="5">
        <f t="shared" si="3"/>
        <v>596.18055555555566</v>
      </c>
      <c r="O66" s="5" t="str">
        <f t="shared" ref="O66:O102" si="6">IF(F66="vsk noskrien","y","")</f>
        <v>y</v>
      </c>
      <c r="P66" s="43" t="str">
        <f t="shared" ref="P66:P97" si="7">CONCATENATE("insert into noskrien_reit (dalibnieks, rez,skriesim_db,sacensibas) values ('",C66," ",B66,"',",M66,",'",O66,"','",$P$1,"');")</f>
        <v>insert into noskrien_reit (dalibnieks, rez,skriesim_db,sacensibas) values ('Linuža Līga',51840,'y','Skrējiensoļojums Rīga-Valmiera, 107 km');</v>
      </c>
    </row>
    <row r="67" spans="1:16" x14ac:dyDescent="0.2">
      <c r="A67" s="8" t="s">
        <v>21591</v>
      </c>
      <c r="B67" t="s">
        <v>128</v>
      </c>
      <c r="C67" t="s">
        <v>129</v>
      </c>
      <c r="D67">
        <v>15</v>
      </c>
      <c r="E67" t="s">
        <v>250</v>
      </c>
      <c r="F67" s="5" t="s">
        <v>244</v>
      </c>
      <c r="G67" t="s">
        <v>294</v>
      </c>
      <c r="H67" s="9">
        <v>0.60068287037037038</v>
      </c>
      <c r="I67" s="9" t="s">
        <v>13764</v>
      </c>
      <c r="J67">
        <v>14</v>
      </c>
      <c r="K67">
        <v>24</v>
      </c>
      <c r="L67">
        <v>59</v>
      </c>
      <c r="M67" s="5">
        <f t="shared" ref="M67:M102" si="8">J67*3600+K67*60+L67</f>
        <v>51899</v>
      </c>
      <c r="N67" s="5">
        <f t="shared" ref="N67:N102" si="9">$M$2/M67*1000</f>
        <v>595.5028035222258</v>
      </c>
      <c r="O67" s="5" t="str">
        <f t="shared" si="6"/>
        <v>y</v>
      </c>
      <c r="P67" s="43" t="str">
        <f t="shared" si="7"/>
        <v>insert into noskrien_reit (dalibnieks, rez,skriesim_db,sacensibas) values ('Skārda Dzintra',51899,'y','Skrējiensoļojums Rīga-Valmiera, 107 km');</v>
      </c>
    </row>
    <row r="68" spans="1:16" x14ac:dyDescent="0.2">
      <c r="A68" s="8" t="s">
        <v>21592</v>
      </c>
      <c r="B68" t="s">
        <v>88</v>
      </c>
      <c r="C68" t="s">
        <v>130</v>
      </c>
      <c r="D68">
        <v>106</v>
      </c>
      <c r="E68" t="s">
        <v>232</v>
      </c>
      <c r="F68" t="s">
        <v>295</v>
      </c>
      <c r="G68" t="s">
        <v>296</v>
      </c>
      <c r="H68" s="9">
        <v>0.61201388888888886</v>
      </c>
      <c r="I68" s="9" t="s">
        <v>13765</v>
      </c>
      <c r="J68">
        <v>14</v>
      </c>
      <c r="K68">
        <v>41</v>
      </c>
      <c r="L68">
        <v>18</v>
      </c>
      <c r="M68" s="5">
        <f t="shared" si="8"/>
        <v>52878</v>
      </c>
      <c r="N68" s="5">
        <f t="shared" si="9"/>
        <v>584.47747645523657</v>
      </c>
      <c r="O68" s="5" t="str">
        <f t="shared" si="6"/>
        <v/>
      </c>
      <c r="P68" s="43" t="str">
        <f t="shared" si="7"/>
        <v>insert into noskrien_reit (dalibnieks, rez,skriesim_db,sacensibas) values ('Reinfelds Gints',52878,'','Skrējiensoļojums Rīga-Valmiera, 107 km');</v>
      </c>
    </row>
    <row r="69" spans="1:16" x14ac:dyDescent="0.2">
      <c r="A69" s="8" t="s">
        <v>21593</v>
      </c>
      <c r="B69" t="s">
        <v>131</v>
      </c>
      <c r="C69" t="s">
        <v>132</v>
      </c>
      <c r="D69">
        <v>4</v>
      </c>
      <c r="E69" t="s">
        <v>232</v>
      </c>
      <c r="F69" t="s">
        <v>297</v>
      </c>
      <c r="G69" t="s">
        <v>298</v>
      </c>
      <c r="H69" s="9">
        <v>0.61288194444444444</v>
      </c>
      <c r="I69" s="9" t="s">
        <v>13766</v>
      </c>
      <c r="J69">
        <v>14</v>
      </c>
      <c r="K69">
        <v>42</v>
      </c>
      <c r="L69">
        <v>33</v>
      </c>
      <c r="M69" s="5">
        <f t="shared" si="8"/>
        <v>52953</v>
      </c>
      <c r="N69" s="5">
        <f t="shared" si="9"/>
        <v>583.64965157781432</v>
      </c>
      <c r="O69" s="5" t="str">
        <f t="shared" si="6"/>
        <v/>
      </c>
      <c r="P69" s="43" t="str">
        <f t="shared" si="7"/>
        <v>insert into noskrien_reit (dalibnieks, rez,skriesim_db,sacensibas) values ('Krauklis Vairis',52953,'','Skrējiensoļojums Rīga-Valmiera, 107 km');</v>
      </c>
    </row>
    <row r="70" spans="1:16" x14ac:dyDescent="0.2">
      <c r="A70" s="8" t="s">
        <v>21594</v>
      </c>
      <c r="B70" t="s">
        <v>133</v>
      </c>
      <c r="C70" t="s">
        <v>134</v>
      </c>
      <c r="D70">
        <v>2</v>
      </c>
      <c r="E70" t="s">
        <v>232</v>
      </c>
      <c r="F70" t="s">
        <v>299</v>
      </c>
      <c r="G70" t="s">
        <v>245</v>
      </c>
      <c r="H70" s="9">
        <v>0.61288194444444444</v>
      </c>
      <c r="I70" s="9" t="s">
        <v>13766</v>
      </c>
      <c r="J70">
        <v>14</v>
      </c>
      <c r="K70">
        <v>42</v>
      </c>
      <c r="L70">
        <v>33</v>
      </c>
      <c r="M70" s="5">
        <f t="shared" si="8"/>
        <v>52953</v>
      </c>
      <c r="N70" s="5">
        <f t="shared" si="9"/>
        <v>583.64965157781432</v>
      </c>
      <c r="O70" s="5" t="str">
        <f t="shared" si="6"/>
        <v/>
      </c>
      <c r="P70" s="43" t="str">
        <f t="shared" si="7"/>
        <v>insert into noskrien_reit (dalibnieks, rez,skriesim_db,sacensibas) values ('Vēsma Ģirts',52953,'','Skrējiensoļojums Rīga-Valmiera, 107 km');</v>
      </c>
    </row>
    <row r="71" spans="1:16" x14ac:dyDescent="0.2">
      <c r="A71" s="8" t="s">
        <v>21595</v>
      </c>
      <c r="B71" t="s">
        <v>135</v>
      </c>
      <c r="C71" t="s">
        <v>136</v>
      </c>
      <c r="D71">
        <v>72</v>
      </c>
      <c r="E71" t="s">
        <v>250</v>
      </c>
      <c r="G71" t="s">
        <v>264</v>
      </c>
      <c r="H71" s="9">
        <v>0.61730324074074072</v>
      </c>
      <c r="I71" s="9" t="s">
        <v>13767</v>
      </c>
      <c r="J71">
        <v>14</v>
      </c>
      <c r="K71">
        <v>48</v>
      </c>
      <c r="L71">
        <v>55</v>
      </c>
      <c r="M71" s="5">
        <f t="shared" si="8"/>
        <v>53335</v>
      </c>
      <c r="N71" s="5">
        <f t="shared" si="9"/>
        <v>579.46939158151315</v>
      </c>
      <c r="O71" s="5" t="str">
        <f t="shared" si="6"/>
        <v/>
      </c>
      <c r="P71" s="43" t="str">
        <f t="shared" si="7"/>
        <v>insert into noskrien_reit (dalibnieks, rez,skriesim_db,sacensibas) values ('Plūmane Gunda',53335,'','Skrējiensoļojums Rīga-Valmiera, 107 km');</v>
      </c>
    </row>
    <row r="72" spans="1:16" x14ac:dyDescent="0.2">
      <c r="A72" s="8" t="s">
        <v>21596</v>
      </c>
      <c r="B72" t="s">
        <v>18</v>
      </c>
      <c r="C72" t="s">
        <v>19</v>
      </c>
      <c r="D72">
        <v>38</v>
      </c>
      <c r="E72" t="s">
        <v>250</v>
      </c>
      <c r="F72" s="5" t="s">
        <v>244</v>
      </c>
      <c r="G72" t="s">
        <v>251</v>
      </c>
      <c r="H72" s="9">
        <v>0.61730324074074072</v>
      </c>
      <c r="I72" s="9" t="s">
        <v>13767</v>
      </c>
      <c r="J72">
        <v>14</v>
      </c>
      <c r="K72">
        <v>48</v>
      </c>
      <c r="L72">
        <v>55</v>
      </c>
      <c r="M72" s="5">
        <f t="shared" si="8"/>
        <v>53335</v>
      </c>
      <c r="N72" s="5">
        <f t="shared" si="9"/>
        <v>579.46939158151315</v>
      </c>
      <c r="O72" s="5" t="str">
        <f t="shared" si="6"/>
        <v>y</v>
      </c>
      <c r="P72" s="43" t="str">
        <f t="shared" si="7"/>
        <v>insert into noskrien_reit (dalibnieks, rez,skriesim_db,sacensibas) values ('Ziediņa Inga',53335,'y','Skrējiensoļojums Rīga-Valmiera, 107 km');</v>
      </c>
    </row>
    <row r="73" spans="1:16" x14ac:dyDescent="0.2">
      <c r="A73" s="8" t="s">
        <v>21597</v>
      </c>
      <c r="B73" t="s">
        <v>137</v>
      </c>
      <c r="C73" t="s">
        <v>138</v>
      </c>
      <c r="D73">
        <v>20</v>
      </c>
      <c r="E73" t="s">
        <v>250</v>
      </c>
      <c r="G73" t="s">
        <v>245</v>
      </c>
      <c r="H73" s="9">
        <v>0.61767361111111108</v>
      </c>
      <c r="I73" s="9" t="s">
        <v>13768</v>
      </c>
      <c r="J73">
        <v>14</v>
      </c>
      <c r="K73">
        <v>49</v>
      </c>
      <c r="L73">
        <v>27</v>
      </c>
      <c r="M73" s="5">
        <f t="shared" si="8"/>
        <v>53367</v>
      </c>
      <c r="N73" s="5">
        <f t="shared" si="9"/>
        <v>579.12192928214063</v>
      </c>
      <c r="O73" s="5" t="str">
        <f t="shared" si="6"/>
        <v/>
      </c>
      <c r="P73" s="43" t="str">
        <f t="shared" si="7"/>
        <v>insert into noskrien_reit (dalibnieks, rez,skriesim_db,sacensibas) values ('Pētersone Vineta',53367,'','Skrējiensoļojums Rīga-Valmiera, 107 km');</v>
      </c>
    </row>
    <row r="74" spans="1:16" x14ac:dyDescent="0.2">
      <c r="A74" s="8" t="s">
        <v>21598</v>
      </c>
      <c r="B74" t="s">
        <v>14</v>
      </c>
      <c r="C74" t="s">
        <v>139</v>
      </c>
      <c r="D74">
        <v>55</v>
      </c>
      <c r="E74" t="s">
        <v>232</v>
      </c>
      <c r="F74" s="5" t="s">
        <v>244</v>
      </c>
      <c r="G74" t="s">
        <v>300</v>
      </c>
      <c r="H74" s="9">
        <v>0.62539351851851854</v>
      </c>
      <c r="I74" s="9" t="s">
        <v>13769</v>
      </c>
      <c r="J74">
        <v>15</v>
      </c>
      <c r="K74">
        <v>0</v>
      </c>
      <c r="L74">
        <v>34</v>
      </c>
      <c r="M74" s="5">
        <f t="shared" si="8"/>
        <v>54034</v>
      </c>
      <c r="N74" s="5">
        <f t="shared" si="9"/>
        <v>571.97320205796359</v>
      </c>
      <c r="O74" s="5" t="str">
        <f t="shared" si="6"/>
        <v>y</v>
      </c>
      <c r="P74" s="43" t="str">
        <f t="shared" si="7"/>
        <v>insert into noskrien_reit (dalibnieks, rez,skriesim_db,sacensibas) values ('Porciks Edgars',54034,'y','Skrējiensoļojums Rīga-Valmiera, 107 km');</v>
      </c>
    </row>
    <row r="75" spans="1:16" x14ac:dyDescent="0.2">
      <c r="A75" s="8" t="s">
        <v>21599</v>
      </c>
      <c r="B75" t="s">
        <v>140</v>
      </c>
      <c r="C75" t="s">
        <v>141</v>
      </c>
      <c r="D75">
        <v>7</v>
      </c>
      <c r="E75" t="s">
        <v>232</v>
      </c>
      <c r="G75" t="s">
        <v>245</v>
      </c>
      <c r="H75" s="9">
        <v>0.63224537037037043</v>
      </c>
      <c r="I75" s="9" t="s">
        <v>13770</v>
      </c>
      <c r="J75">
        <v>15</v>
      </c>
      <c r="K75">
        <v>10</v>
      </c>
      <c r="L75">
        <v>26</v>
      </c>
      <c r="M75" s="5">
        <f t="shared" si="8"/>
        <v>54626</v>
      </c>
      <c r="N75" s="5">
        <f t="shared" si="9"/>
        <v>565.77453959652917</v>
      </c>
      <c r="O75" s="5" t="str">
        <f t="shared" si="6"/>
        <v/>
      </c>
      <c r="P75" s="43" t="str">
        <f t="shared" si="7"/>
        <v>insert into noskrien_reit (dalibnieks, rez,skriesim_db,sacensibas) values ('Rozis Roberts',54626,'','Skrējiensoļojums Rīga-Valmiera, 107 km');</v>
      </c>
    </row>
    <row r="76" spans="1:16" x14ac:dyDescent="0.2">
      <c r="A76" s="8" t="s">
        <v>21600</v>
      </c>
      <c r="B76" t="s">
        <v>142</v>
      </c>
      <c r="C76" t="s">
        <v>143</v>
      </c>
      <c r="D76">
        <v>88</v>
      </c>
      <c r="E76" t="s">
        <v>250</v>
      </c>
      <c r="F76" t="s">
        <v>285</v>
      </c>
      <c r="G76" t="s">
        <v>245</v>
      </c>
      <c r="H76" s="9">
        <v>0.63341435185185191</v>
      </c>
      <c r="I76" s="9" t="s">
        <v>13771</v>
      </c>
      <c r="J76">
        <v>15</v>
      </c>
      <c r="K76">
        <v>12</v>
      </c>
      <c r="L76">
        <v>7</v>
      </c>
      <c r="M76" s="5">
        <f t="shared" si="8"/>
        <v>54727</v>
      </c>
      <c r="N76" s="5">
        <f t="shared" si="9"/>
        <v>564.73038902187227</v>
      </c>
      <c r="O76" s="5" t="str">
        <f t="shared" si="6"/>
        <v/>
      </c>
      <c r="P76" s="43" t="str">
        <f t="shared" si="7"/>
        <v>insert into noskrien_reit (dalibnieks, rez,skriesim_db,sacensibas) values ('Maskalāne Agnese',54727,'','Skrējiensoļojums Rīga-Valmiera, 107 km');</v>
      </c>
    </row>
    <row r="77" spans="1:16" x14ac:dyDescent="0.2">
      <c r="A77" s="8" t="s">
        <v>21601</v>
      </c>
      <c r="B77" t="s">
        <v>144</v>
      </c>
      <c r="C77" t="s">
        <v>145</v>
      </c>
      <c r="D77">
        <v>58</v>
      </c>
      <c r="E77" t="s">
        <v>232</v>
      </c>
      <c r="F77" t="s">
        <v>301</v>
      </c>
      <c r="G77" t="s">
        <v>245</v>
      </c>
      <c r="H77" s="9">
        <v>0.63482638888888887</v>
      </c>
      <c r="I77" s="9" t="s">
        <v>13772</v>
      </c>
      <c r="J77">
        <v>15</v>
      </c>
      <c r="K77">
        <v>14</v>
      </c>
      <c r="L77">
        <v>9</v>
      </c>
      <c r="M77" s="5">
        <f t="shared" si="8"/>
        <v>54849</v>
      </c>
      <c r="N77" s="5">
        <f t="shared" si="9"/>
        <v>563.47426571131655</v>
      </c>
      <c r="O77" s="5" t="str">
        <f t="shared" si="6"/>
        <v/>
      </c>
      <c r="P77" s="43" t="str">
        <f t="shared" si="7"/>
        <v>insert into noskrien_reit (dalibnieks, rez,skriesim_db,sacensibas) values ('Vālands Rihards',54849,'','Skrējiensoļojums Rīga-Valmiera, 107 km');</v>
      </c>
    </row>
    <row r="78" spans="1:16" x14ac:dyDescent="0.2">
      <c r="A78" s="8" t="s">
        <v>21602</v>
      </c>
      <c r="B78" t="s">
        <v>146</v>
      </c>
      <c r="C78" t="s">
        <v>147</v>
      </c>
      <c r="D78">
        <v>44</v>
      </c>
      <c r="E78" t="s">
        <v>250</v>
      </c>
      <c r="F78" s="5" t="s">
        <v>244</v>
      </c>
      <c r="G78" t="s">
        <v>245</v>
      </c>
      <c r="H78" s="9">
        <v>0.63957175925925924</v>
      </c>
      <c r="I78" s="9" t="s">
        <v>13773</v>
      </c>
      <c r="J78">
        <v>15</v>
      </c>
      <c r="K78">
        <v>20</v>
      </c>
      <c r="L78">
        <v>59</v>
      </c>
      <c r="M78" s="5">
        <f t="shared" si="8"/>
        <v>55259</v>
      </c>
      <c r="N78" s="5">
        <f t="shared" si="9"/>
        <v>559.29350874970601</v>
      </c>
      <c r="O78" s="5" t="str">
        <f t="shared" si="6"/>
        <v>y</v>
      </c>
      <c r="P78" s="43" t="str">
        <f t="shared" si="7"/>
        <v>insert into noskrien_reit (dalibnieks, rez,skriesim_db,sacensibas) values ('Čerņevska Lauma',55259,'y','Skrējiensoļojums Rīga-Valmiera, 107 km');</v>
      </c>
    </row>
    <row r="79" spans="1:16" x14ac:dyDescent="0.2">
      <c r="A79" s="8" t="s">
        <v>21603</v>
      </c>
      <c r="B79" t="s">
        <v>109</v>
      </c>
      <c r="C79" t="s">
        <v>148</v>
      </c>
      <c r="D79">
        <v>96</v>
      </c>
      <c r="E79" t="s">
        <v>232</v>
      </c>
      <c r="G79" t="s">
        <v>245</v>
      </c>
      <c r="H79" s="9">
        <v>0.64679398148148148</v>
      </c>
      <c r="I79" s="9" t="s">
        <v>13774</v>
      </c>
      <c r="J79">
        <v>15</v>
      </c>
      <c r="K79">
        <v>31</v>
      </c>
      <c r="L79">
        <v>23</v>
      </c>
      <c r="M79" s="5">
        <f t="shared" si="8"/>
        <v>55883</v>
      </c>
      <c r="N79" s="5">
        <f t="shared" si="9"/>
        <v>553.04833312456378</v>
      </c>
      <c r="O79" s="5" t="str">
        <f t="shared" si="6"/>
        <v/>
      </c>
      <c r="P79" s="43" t="str">
        <f t="shared" si="7"/>
        <v>insert into noskrien_reit (dalibnieks, rez,skriesim_db,sacensibas) values ('Brauns Didzis',55883,'','Skrējiensoļojums Rīga-Valmiera, 107 km');</v>
      </c>
    </row>
    <row r="80" spans="1:16" x14ac:dyDescent="0.2">
      <c r="A80" s="8" t="s">
        <v>21604</v>
      </c>
      <c r="B80" t="s">
        <v>41</v>
      </c>
      <c r="C80" t="s">
        <v>42</v>
      </c>
      <c r="D80">
        <v>68</v>
      </c>
      <c r="E80" t="s">
        <v>250</v>
      </c>
      <c r="F80" s="5" t="s">
        <v>244</v>
      </c>
      <c r="G80" t="s">
        <v>302</v>
      </c>
      <c r="H80" s="9">
        <v>0.66030092592592593</v>
      </c>
      <c r="I80" s="9" t="s">
        <v>13775</v>
      </c>
      <c r="J80">
        <v>15</v>
      </c>
      <c r="K80">
        <v>50</v>
      </c>
      <c r="L80">
        <v>50</v>
      </c>
      <c r="M80" s="5">
        <f t="shared" si="8"/>
        <v>57050</v>
      </c>
      <c r="N80" s="5">
        <f t="shared" si="9"/>
        <v>541.7353198948291</v>
      </c>
      <c r="O80" s="5" t="str">
        <f t="shared" si="6"/>
        <v>y</v>
      </c>
      <c r="P80" s="43" t="str">
        <f t="shared" si="7"/>
        <v>insert into noskrien_reit (dalibnieks, rez,skriesim_db,sacensibas) values ('Zeltzaķe Vita',57050,'y','Skrējiensoļojums Rīga-Valmiera, 107 km');</v>
      </c>
    </row>
    <row r="81" spans="1:16" x14ac:dyDescent="0.2">
      <c r="A81" s="8" t="s">
        <v>21605</v>
      </c>
      <c r="B81" t="s">
        <v>149</v>
      </c>
      <c r="C81" t="s">
        <v>150</v>
      </c>
      <c r="D81">
        <v>75</v>
      </c>
      <c r="E81" t="s">
        <v>250</v>
      </c>
      <c r="F81" s="5" t="s">
        <v>244</v>
      </c>
      <c r="G81" t="s">
        <v>245</v>
      </c>
      <c r="H81" s="9">
        <v>0.66146990740740741</v>
      </c>
      <c r="I81" s="9" t="s">
        <v>13776</v>
      </c>
      <c r="J81">
        <v>15</v>
      </c>
      <c r="K81">
        <v>52</v>
      </c>
      <c r="L81">
        <v>31</v>
      </c>
      <c r="M81" s="5">
        <f t="shared" si="8"/>
        <v>57151</v>
      </c>
      <c r="N81" s="5">
        <f t="shared" si="9"/>
        <v>540.77793914367203</v>
      </c>
      <c r="O81" s="5" t="str">
        <f t="shared" si="6"/>
        <v>y</v>
      </c>
      <c r="P81" s="43" t="str">
        <f t="shared" si="7"/>
        <v>insert into noskrien_reit (dalibnieks, rez,skriesim_db,sacensibas) values ('Rulle Aija',57151,'y','Skrējiensoļojums Rīga-Valmiera, 107 km');</v>
      </c>
    </row>
    <row r="82" spans="1:16" x14ac:dyDescent="0.2">
      <c r="A82" s="8" t="s">
        <v>21606</v>
      </c>
      <c r="B82" t="s">
        <v>149</v>
      </c>
      <c r="C82" t="s">
        <v>110</v>
      </c>
      <c r="D82">
        <v>65</v>
      </c>
      <c r="E82" t="s">
        <v>250</v>
      </c>
      <c r="F82" t="s">
        <v>282</v>
      </c>
      <c r="G82" t="s">
        <v>303</v>
      </c>
      <c r="H82" s="9">
        <v>0.66517361111111117</v>
      </c>
      <c r="I82" s="9" t="s">
        <v>13777</v>
      </c>
      <c r="J82">
        <v>15</v>
      </c>
      <c r="K82">
        <v>57</v>
      </c>
      <c r="L82">
        <v>51</v>
      </c>
      <c r="M82" s="5">
        <f t="shared" si="8"/>
        <v>57471</v>
      </c>
      <c r="N82" s="5">
        <f t="shared" si="9"/>
        <v>537.7668737276191</v>
      </c>
      <c r="O82" s="5" t="str">
        <f t="shared" si="6"/>
        <v/>
      </c>
      <c r="P82" s="43" t="str">
        <f t="shared" si="7"/>
        <v>insert into noskrien_reit (dalibnieks, rez,skriesim_db,sacensibas) values ('Čonka Aija',57471,'','Skrējiensoļojums Rīga-Valmiera, 107 km');</v>
      </c>
    </row>
    <row r="83" spans="1:16" x14ac:dyDescent="0.2">
      <c r="A83" s="8" t="s">
        <v>21607</v>
      </c>
      <c r="B83" t="s">
        <v>26</v>
      </c>
      <c r="C83" t="s">
        <v>151</v>
      </c>
      <c r="D83">
        <v>36</v>
      </c>
      <c r="E83" t="s">
        <v>232</v>
      </c>
      <c r="G83" t="s">
        <v>245</v>
      </c>
      <c r="H83" s="9">
        <v>0.66648148148148145</v>
      </c>
      <c r="I83" s="9" t="s">
        <v>13778</v>
      </c>
      <c r="J83">
        <v>15</v>
      </c>
      <c r="K83">
        <v>59</v>
      </c>
      <c r="L83">
        <v>44</v>
      </c>
      <c r="M83" s="5">
        <f t="shared" si="8"/>
        <v>57584</v>
      </c>
      <c r="N83" s="5">
        <f t="shared" si="9"/>
        <v>536.71158655181989</v>
      </c>
      <c r="O83" s="5" t="str">
        <f t="shared" si="6"/>
        <v/>
      </c>
      <c r="P83" s="43" t="str">
        <f t="shared" si="7"/>
        <v>insert into noskrien_reit (dalibnieks, rez,skriesim_db,sacensibas) values ('Tocups Māris',57584,'','Skrējiensoļojums Rīga-Valmiera, 107 km');</v>
      </c>
    </row>
    <row r="84" spans="1:16" x14ac:dyDescent="0.2">
      <c r="A84" s="8" t="s">
        <v>21608</v>
      </c>
      <c r="B84" t="s">
        <v>46</v>
      </c>
      <c r="C84" t="s">
        <v>107</v>
      </c>
      <c r="D84">
        <v>80</v>
      </c>
      <c r="E84" t="s">
        <v>232</v>
      </c>
      <c r="F84" t="s">
        <v>235</v>
      </c>
      <c r="G84" t="s">
        <v>235</v>
      </c>
      <c r="H84" s="9">
        <v>0.66930555555555549</v>
      </c>
      <c r="I84" s="9" t="s">
        <v>13779</v>
      </c>
      <c r="J84">
        <v>16</v>
      </c>
      <c r="K84">
        <v>3</v>
      </c>
      <c r="L84">
        <v>48</v>
      </c>
      <c r="M84" s="5">
        <f t="shared" si="8"/>
        <v>57828</v>
      </c>
      <c r="N84" s="5">
        <f t="shared" si="9"/>
        <v>534.44698070139032</v>
      </c>
      <c r="O84" s="5" t="str">
        <f t="shared" si="6"/>
        <v/>
      </c>
      <c r="P84" s="43" t="str">
        <f t="shared" si="7"/>
        <v>insert into noskrien_reit (dalibnieks, rez,skriesim_db,sacensibas) values ('Bogdanovs Jānis',57828,'','Skrējiensoļojums Rīga-Valmiera, 107 km');</v>
      </c>
    </row>
    <row r="85" spans="1:16" x14ac:dyDescent="0.2">
      <c r="A85" s="8" t="s">
        <v>21609</v>
      </c>
      <c r="B85" t="s">
        <v>28</v>
      </c>
      <c r="C85" t="s">
        <v>29</v>
      </c>
      <c r="D85">
        <v>45</v>
      </c>
      <c r="E85" t="s">
        <v>232</v>
      </c>
      <c r="F85" s="5" t="s">
        <v>244</v>
      </c>
      <c r="G85" t="s">
        <v>304</v>
      </c>
      <c r="H85" s="9">
        <v>0.67799768518518511</v>
      </c>
      <c r="I85" s="9" t="s">
        <v>13780</v>
      </c>
      <c r="J85">
        <v>16</v>
      </c>
      <c r="K85">
        <v>16</v>
      </c>
      <c r="L85">
        <v>19</v>
      </c>
      <c r="M85" s="5">
        <f t="shared" si="8"/>
        <v>58579</v>
      </c>
      <c r="N85" s="5">
        <f t="shared" si="9"/>
        <v>527.59521330169514</v>
      </c>
      <c r="O85" s="5" t="str">
        <f t="shared" si="6"/>
        <v>y</v>
      </c>
      <c r="P85" s="43" t="str">
        <f t="shared" si="7"/>
        <v>insert into noskrien_reit (dalibnieks, rez,skriesim_db,sacensibas) values ('Šmidlers Andulis',58579,'y','Skrējiensoļojums Rīga-Valmiera, 107 km');</v>
      </c>
    </row>
    <row r="86" spans="1:16" x14ac:dyDescent="0.2">
      <c r="A86" s="8" t="s">
        <v>21610</v>
      </c>
      <c r="B86" t="s">
        <v>46</v>
      </c>
      <c r="C86" t="s">
        <v>152</v>
      </c>
      <c r="D86">
        <v>41</v>
      </c>
      <c r="E86" t="s">
        <v>232</v>
      </c>
      <c r="F86" t="s">
        <v>305</v>
      </c>
      <c r="G86" t="s">
        <v>235</v>
      </c>
      <c r="H86" s="9">
        <v>0.68188657407407405</v>
      </c>
      <c r="I86" s="9" t="s">
        <v>13781</v>
      </c>
      <c r="J86">
        <v>16</v>
      </c>
      <c r="K86">
        <v>21</v>
      </c>
      <c r="L86">
        <v>55</v>
      </c>
      <c r="M86" s="5">
        <f t="shared" si="8"/>
        <v>58915</v>
      </c>
      <c r="N86" s="5">
        <f t="shared" si="9"/>
        <v>524.5862683527115</v>
      </c>
      <c r="O86" s="5" t="str">
        <f t="shared" si="6"/>
        <v/>
      </c>
      <c r="P86" s="43" t="str">
        <f t="shared" si="7"/>
        <v>insert into noskrien_reit (dalibnieks, rez,skriesim_db,sacensibas) values ('Danevičs Jānis',58915,'','Skrējiensoļojums Rīga-Valmiera, 107 km');</v>
      </c>
    </row>
    <row r="87" spans="1:16" x14ac:dyDescent="0.2">
      <c r="A87" s="8" t="s">
        <v>21611</v>
      </c>
      <c r="B87" t="s">
        <v>30</v>
      </c>
      <c r="C87" t="s">
        <v>31</v>
      </c>
      <c r="D87">
        <v>115</v>
      </c>
      <c r="E87" t="s">
        <v>232</v>
      </c>
      <c r="F87" t="s">
        <v>306</v>
      </c>
      <c r="G87" t="s">
        <v>245</v>
      </c>
      <c r="H87" s="9">
        <v>0.68424768518518519</v>
      </c>
      <c r="I87" s="9" t="s">
        <v>13782</v>
      </c>
      <c r="J87">
        <v>16</v>
      </c>
      <c r="K87">
        <v>25</v>
      </c>
      <c r="L87">
        <v>19</v>
      </c>
      <c r="M87" s="5">
        <f t="shared" si="8"/>
        <v>59119</v>
      </c>
      <c r="N87" s="5">
        <f t="shared" si="9"/>
        <v>522.77609567144236</v>
      </c>
      <c r="O87" s="5" t="str">
        <f t="shared" si="6"/>
        <v/>
      </c>
      <c r="P87" s="43" t="str">
        <f t="shared" si="7"/>
        <v>insert into noskrien_reit (dalibnieks, rez,skriesim_db,sacensibas) values ('Jermolajevs Georgs',59119,'','Skrējiensoļojums Rīga-Valmiera, 107 km');</v>
      </c>
    </row>
    <row r="88" spans="1:16" x14ac:dyDescent="0.2">
      <c r="A88" s="8" t="s">
        <v>21612</v>
      </c>
      <c r="B88" t="s">
        <v>153</v>
      </c>
      <c r="C88" t="s">
        <v>154</v>
      </c>
      <c r="D88">
        <v>1</v>
      </c>
      <c r="E88" t="s">
        <v>250</v>
      </c>
      <c r="F88" s="5" t="s">
        <v>244</v>
      </c>
      <c r="G88" t="s">
        <v>233</v>
      </c>
      <c r="H88" s="9">
        <v>0.68866898148148159</v>
      </c>
      <c r="I88" s="9" t="s">
        <v>13783</v>
      </c>
      <c r="J88">
        <v>16</v>
      </c>
      <c r="K88">
        <v>31</v>
      </c>
      <c r="L88">
        <v>41</v>
      </c>
      <c r="M88" s="5">
        <f t="shared" si="8"/>
        <v>59501</v>
      </c>
      <c r="N88" s="5">
        <f t="shared" si="9"/>
        <v>519.41984168333306</v>
      </c>
      <c r="O88" s="5" t="str">
        <f t="shared" si="6"/>
        <v>y</v>
      </c>
      <c r="P88" s="43" t="str">
        <f t="shared" si="7"/>
        <v>insert into noskrien_reit (dalibnieks, rez,skriesim_db,sacensibas) values ('Broka Lelde',59501,'y','Skrējiensoļojums Rīga-Valmiera, 107 km');</v>
      </c>
    </row>
    <row r="89" spans="1:16" x14ac:dyDescent="0.2">
      <c r="A89" s="8" t="s">
        <v>21613</v>
      </c>
      <c r="B89" t="s">
        <v>155</v>
      </c>
      <c r="C89" t="s">
        <v>156</v>
      </c>
      <c r="D89">
        <v>116</v>
      </c>
      <c r="E89" t="s">
        <v>232</v>
      </c>
      <c r="G89" t="s">
        <v>307</v>
      </c>
      <c r="H89" s="9">
        <v>0.69457175925925929</v>
      </c>
      <c r="I89" s="9" t="s">
        <v>13784</v>
      </c>
      <c r="J89">
        <v>16</v>
      </c>
      <c r="K89">
        <v>40</v>
      </c>
      <c r="L89">
        <v>11</v>
      </c>
      <c r="M89" s="5">
        <f t="shared" si="8"/>
        <v>60011</v>
      </c>
      <c r="N89" s="5">
        <f t="shared" si="9"/>
        <v>515.00558230990987</v>
      </c>
      <c r="O89" s="5" t="str">
        <f t="shared" si="6"/>
        <v/>
      </c>
      <c r="P89" s="43" t="str">
        <f t="shared" si="7"/>
        <v>insert into noskrien_reit (dalibnieks, rez,skriesim_db,sacensibas) values ('Gusts Helmuts',60011,'','Skrējiensoļojums Rīga-Valmiera, 107 km');</v>
      </c>
    </row>
    <row r="90" spans="1:16" x14ac:dyDescent="0.2">
      <c r="A90" s="8" t="s">
        <v>21614</v>
      </c>
      <c r="B90" t="s">
        <v>14</v>
      </c>
      <c r="C90" t="s">
        <v>157</v>
      </c>
      <c r="D90">
        <v>49</v>
      </c>
      <c r="E90" t="s">
        <v>232</v>
      </c>
      <c r="F90" s="5" t="s">
        <v>244</v>
      </c>
      <c r="G90" t="s">
        <v>245</v>
      </c>
      <c r="H90" s="9">
        <v>0.72528935185185184</v>
      </c>
      <c r="I90" s="9" t="s">
        <v>13785</v>
      </c>
      <c r="J90">
        <v>17</v>
      </c>
      <c r="K90">
        <v>24</v>
      </c>
      <c r="L90">
        <v>25</v>
      </c>
      <c r="M90" s="5">
        <f t="shared" si="8"/>
        <v>62665</v>
      </c>
      <c r="N90" s="5">
        <f t="shared" si="9"/>
        <v>493.19396792467887</v>
      </c>
      <c r="O90" s="5" t="str">
        <f t="shared" si="6"/>
        <v>y</v>
      </c>
      <c r="P90" s="43" t="str">
        <f t="shared" si="7"/>
        <v>insert into noskrien_reit (dalibnieks, rez,skriesim_db,sacensibas) values ('Ābelītis Edgars',62665,'y','Skrējiensoļojums Rīga-Valmiera, 107 km');</v>
      </c>
    </row>
    <row r="91" spans="1:16" x14ac:dyDescent="0.2">
      <c r="A91" s="8" t="s">
        <v>21615</v>
      </c>
      <c r="B91" t="s">
        <v>14</v>
      </c>
      <c r="C91" t="s">
        <v>158</v>
      </c>
      <c r="D91">
        <v>107</v>
      </c>
      <c r="E91" t="s">
        <v>232</v>
      </c>
      <c r="G91" t="s">
        <v>245</v>
      </c>
      <c r="H91" s="9">
        <v>0.73210648148148139</v>
      </c>
      <c r="I91" s="9" t="s">
        <v>13786</v>
      </c>
      <c r="J91">
        <v>17</v>
      </c>
      <c r="K91">
        <v>34</v>
      </c>
      <c r="L91">
        <v>14</v>
      </c>
      <c r="M91" s="5">
        <f t="shared" si="8"/>
        <v>63254</v>
      </c>
      <c r="N91" s="5">
        <f t="shared" si="9"/>
        <v>488.60151136687006</v>
      </c>
      <c r="O91" s="5" t="str">
        <f t="shared" si="6"/>
        <v/>
      </c>
      <c r="P91" s="43" t="str">
        <f t="shared" si="7"/>
        <v>insert into noskrien_reit (dalibnieks, rez,skriesim_db,sacensibas) values ('Endzeliņš Edgars',63254,'','Skrējiensoļojums Rīga-Valmiera, 107 km');</v>
      </c>
    </row>
    <row r="92" spans="1:16" x14ac:dyDescent="0.2">
      <c r="A92" s="8" t="s">
        <v>21616</v>
      </c>
      <c r="B92" t="s">
        <v>53</v>
      </c>
      <c r="C92" t="s">
        <v>54</v>
      </c>
      <c r="D92">
        <v>35</v>
      </c>
      <c r="E92" t="s">
        <v>232</v>
      </c>
      <c r="F92" t="s">
        <v>306</v>
      </c>
      <c r="G92" t="s">
        <v>308</v>
      </c>
      <c r="H92" s="9">
        <v>0.74003472222222222</v>
      </c>
      <c r="I92" s="9" t="s">
        <v>13787</v>
      </c>
      <c r="J92">
        <v>17</v>
      </c>
      <c r="K92">
        <v>45</v>
      </c>
      <c r="L92">
        <v>39</v>
      </c>
      <c r="M92" s="5">
        <f t="shared" si="8"/>
        <v>63939</v>
      </c>
      <c r="N92" s="5">
        <f t="shared" si="9"/>
        <v>483.36695913292357</v>
      </c>
      <c r="O92" s="5" t="str">
        <f t="shared" si="6"/>
        <v/>
      </c>
      <c r="P92" s="43" t="str">
        <f t="shared" si="7"/>
        <v>insert into noskrien_reit (dalibnieks, rez,skriesim_db,sacensibas) values ('Jegorovs Valerijs',63939,'','Skrējiensoļojums Rīga-Valmiera, 107 km');</v>
      </c>
    </row>
    <row r="93" spans="1:16" x14ac:dyDescent="0.2">
      <c r="A93" s="8" t="s">
        <v>21617</v>
      </c>
      <c r="B93" t="s">
        <v>24</v>
      </c>
      <c r="C93" t="s">
        <v>25</v>
      </c>
      <c r="D93">
        <v>56</v>
      </c>
      <c r="E93" t="s">
        <v>232</v>
      </c>
      <c r="F93" s="5" t="s">
        <v>244</v>
      </c>
      <c r="G93" t="s">
        <v>309</v>
      </c>
      <c r="H93" s="9">
        <v>0.74093749999999992</v>
      </c>
      <c r="I93" s="9" t="s">
        <v>13788</v>
      </c>
      <c r="J93">
        <v>17</v>
      </c>
      <c r="K93">
        <v>46</v>
      </c>
      <c r="L93">
        <v>57</v>
      </c>
      <c r="M93" s="5">
        <f t="shared" si="8"/>
        <v>64017</v>
      </c>
      <c r="N93" s="5">
        <f t="shared" si="9"/>
        <v>482.77801209053843</v>
      </c>
      <c r="O93" s="5" t="str">
        <f t="shared" si="6"/>
        <v>y</v>
      </c>
      <c r="P93" s="43" t="str">
        <f t="shared" si="7"/>
        <v>insert into noskrien_reit (dalibnieks, rez,skriesim_db,sacensibas) values ('Ketlers Artūrs',64017,'y','Skrējiensoļojums Rīga-Valmiera, 107 km');</v>
      </c>
    </row>
    <row r="94" spans="1:16" x14ac:dyDescent="0.2">
      <c r="A94" s="8" t="s">
        <v>21618</v>
      </c>
      <c r="B94" t="s">
        <v>26</v>
      </c>
      <c r="C94" t="s">
        <v>43</v>
      </c>
      <c r="D94">
        <v>46</v>
      </c>
      <c r="E94" t="s">
        <v>232</v>
      </c>
      <c r="G94" t="s">
        <v>245</v>
      </c>
      <c r="H94" s="9">
        <v>0.74490740740740735</v>
      </c>
      <c r="I94" s="9" t="s">
        <v>13789</v>
      </c>
      <c r="J94">
        <v>17</v>
      </c>
      <c r="K94">
        <v>52</v>
      </c>
      <c r="L94">
        <v>40</v>
      </c>
      <c r="M94" s="5">
        <f t="shared" si="8"/>
        <v>64360</v>
      </c>
      <c r="N94" s="5">
        <f t="shared" si="9"/>
        <v>480.20509633312616</v>
      </c>
      <c r="O94" s="5" t="str">
        <f t="shared" si="6"/>
        <v/>
      </c>
      <c r="P94" s="43" t="str">
        <f t="shared" si="7"/>
        <v>insert into noskrien_reit (dalibnieks, rez,skriesim_db,sacensibas) values ('Avotiņš Māris',64360,'','Skrējiensoļojums Rīga-Valmiera, 107 km');</v>
      </c>
    </row>
    <row r="95" spans="1:16" x14ac:dyDescent="0.2">
      <c r="A95" s="8" t="s">
        <v>21619</v>
      </c>
      <c r="B95" t="s">
        <v>159</v>
      </c>
      <c r="C95" t="s">
        <v>160</v>
      </c>
      <c r="D95">
        <v>66</v>
      </c>
      <c r="E95" t="s">
        <v>232</v>
      </c>
      <c r="F95" s="5" t="s">
        <v>244</v>
      </c>
      <c r="G95" t="s">
        <v>245</v>
      </c>
      <c r="H95" s="9">
        <v>0.75459490740740742</v>
      </c>
      <c r="I95" s="9" t="s">
        <v>13790</v>
      </c>
      <c r="J95">
        <v>18</v>
      </c>
      <c r="K95">
        <v>6</v>
      </c>
      <c r="L95">
        <v>37</v>
      </c>
      <c r="M95" s="5">
        <f t="shared" si="8"/>
        <v>65197</v>
      </c>
      <c r="N95" s="5">
        <f t="shared" si="9"/>
        <v>474.04021657438227</v>
      </c>
      <c r="O95" s="5" t="str">
        <f t="shared" si="6"/>
        <v>y</v>
      </c>
      <c r="P95" s="43" t="str">
        <f t="shared" si="7"/>
        <v>insert into noskrien_reit (dalibnieks, rez,skriesim_db,sacensibas) values ('Ķīkulis Imants',65197,'y','Skrējiensoļojums Rīga-Valmiera, 107 km');</v>
      </c>
    </row>
    <row r="96" spans="1:16" x14ac:dyDescent="0.2">
      <c r="A96" s="8" t="s">
        <v>21620</v>
      </c>
      <c r="B96" t="s">
        <v>161</v>
      </c>
      <c r="C96" t="s">
        <v>162</v>
      </c>
      <c r="D96">
        <v>14</v>
      </c>
      <c r="E96" t="s">
        <v>250</v>
      </c>
      <c r="F96" s="5" t="s">
        <v>244</v>
      </c>
      <c r="G96" t="s">
        <v>245</v>
      </c>
      <c r="H96" s="9">
        <v>0.75609953703703703</v>
      </c>
      <c r="I96" s="9" t="s">
        <v>13791</v>
      </c>
      <c r="J96">
        <v>18</v>
      </c>
      <c r="K96">
        <v>8</v>
      </c>
      <c r="L96">
        <v>47</v>
      </c>
      <c r="M96" s="5">
        <f t="shared" si="8"/>
        <v>65327</v>
      </c>
      <c r="N96" s="5">
        <f t="shared" si="9"/>
        <v>473.09688184058655</v>
      </c>
      <c r="O96" s="5" t="str">
        <f t="shared" si="6"/>
        <v>y</v>
      </c>
      <c r="P96" s="43" t="str">
        <f t="shared" si="7"/>
        <v>insert into noskrien_reit (dalibnieks, rez,skriesim_db,sacensibas) values ('Kvedere Diāna',65327,'y','Skrējiensoļojums Rīga-Valmiera, 107 km');</v>
      </c>
    </row>
    <row r="97" spans="1:16" x14ac:dyDescent="0.2">
      <c r="A97" s="8" t="s">
        <v>21621</v>
      </c>
      <c r="B97" t="s">
        <v>22</v>
      </c>
      <c r="C97" t="s">
        <v>23</v>
      </c>
      <c r="D97">
        <v>47</v>
      </c>
      <c r="E97" t="s">
        <v>232</v>
      </c>
      <c r="F97" s="5" t="s">
        <v>244</v>
      </c>
      <c r="G97" t="s">
        <v>245</v>
      </c>
      <c r="H97" s="9">
        <v>0.75609953703703703</v>
      </c>
      <c r="I97" s="9" t="s">
        <v>13791</v>
      </c>
      <c r="J97">
        <v>18</v>
      </c>
      <c r="K97">
        <v>8</v>
      </c>
      <c r="L97">
        <v>47</v>
      </c>
      <c r="M97" s="5">
        <f t="shared" si="8"/>
        <v>65327</v>
      </c>
      <c r="N97" s="5">
        <f t="shared" si="9"/>
        <v>473.09688184058655</v>
      </c>
      <c r="O97" s="5" t="str">
        <f t="shared" si="6"/>
        <v>y</v>
      </c>
      <c r="P97" s="43" t="str">
        <f t="shared" si="7"/>
        <v>insert into noskrien_reit (dalibnieks, rez,skriesim_db,sacensibas) values ('Kveders Gatis',65327,'y','Skrējiensoļojums Rīga-Valmiera, 107 km');</v>
      </c>
    </row>
    <row r="98" spans="1:16" x14ac:dyDescent="0.2">
      <c r="A98" s="8" t="s">
        <v>21622</v>
      </c>
      <c r="B98" t="s">
        <v>26</v>
      </c>
      <c r="C98" t="s">
        <v>163</v>
      </c>
      <c r="D98">
        <v>51</v>
      </c>
      <c r="E98" t="s">
        <v>232</v>
      </c>
      <c r="F98" t="s">
        <v>310</v>
      </c>
      <c r="G98" t="s">
        <v>259</v>
      </c>
      <c r="H98" s="9">
        <v>0.76525462962962953</v>
      </c>
      <c r="I98" s="9" t="s">
        <v>13792</v>
      </c>
      <c r="J98">
        <v>18</v>
      </c>
      <c r="K98">
        <v>21</v>
      </c>
      <c r="L98">
        <v>58</v>
      </c>
      <c r="M98" s="5">
        <f t="shared" si="8"/>
        <v>66118</v>
      </c>
      <c r="N98" s="5">
        <f t="shared" si="9"/>
        <v>467.43700656402189</v>
      </c>
      <c r="O98" s="5" t="str">
        <f t="shared" si="6"/>
        <v/>
      </c>
      <c r="P98" s="43" t="str">
        <f t="shared" ref="P98:P102" si="10">CONCATENATE("insert into noskrien_reit (dalibnieks, rez,skriesim_db,sacensibas) values ('",C98," ",B98,"',",M98,",'",O98,"','",$P$1,"');")</f>
        <v>insert into noskrien_reit (dalibnieks, rez,skriesim_db,sacensibas) values ('Sokolovskis Māris',66118,'','Skrējiensoļojums Rīga-Valmiera, 107 km');</v>
      </c>
    </row>
    <row r="99" spans="1:16" x14ac:dyDescent="0.2">
      <c r="A99" s="8" t="s">
        <v>21623</v>
      </c>
      <c r="B99" t="s">
        <v>164</v>
      </c>
      <c r="C99" t="s">
        <v>165</v>
      </c>
      <c r="D99">
        <v>95</v>
      </c>
      <c r="E99" t="s">
        <v>250</v>
      </c>
      <c r="F99" t="s">
        <v>311</v>
      </c>
      <c r="G99" t="s">
        <v>245</v>
      </c>
      <c r="H99" s="9">
        <v>0.76585648148148155</v>
      </c>
      <c r="I99" s="9" t="s">
        <v>13793</v>
      </c>
      <c r="J99">
        <v>18</v>
      </c>
      <c r="K99">
        <v>22</v>
      </c>
      <c r="L99">
        <v>50</v>
      </c>
      <c r="M99" s="5">
        <f t="shared" si="8"/>
        <v>66170</v>
      </c>
      <c r="N99" s="5">
        <f t="shared" si="9"/>
        <v>467.0696690343056</v>
      </c>
      <c r="O99" s="5" t="str">
        <f t="shared" si="6"/>
        <v/>
      </c>
      <c r="P99" s="43" t="str">
        <f t="shared" si="10"/>
        <v>insert into noskrien_reit (dalibnieks, rez,skriesim_db,sacensibas) values ('Skrastiņa Anete',66170,'','Skrējiensoļojums Rīga-Valmiera, 107 km');</v>
      </c>
    </row>
    <row r="100" spans="1:16" x14ac:dyDescent="0.2">
      <c r="A100" s="8" t="s">
        <v>21624</v>
      </c>
      <c r="B100" t="s">
        <v>46</v>
      </c>
      <c r="C100" t="s">
        <v>166</v>
      </c>
      <c r="D100">
        <v>74</v>
      </c>
      <c r="E100" t="s">
        <v>232</v>
      </c>
      <c r="F100" t="s">
        <v>312</v>
      </c>
      <c r="G100" t="s">
        <v>264</v>
      </c>
      <c r="H100" s="9">
        <v>0.76593750000000005</v>
      </c>
      <c r="I100" s="9" t="s">
        <v>13794</v>
      </c>
      <c r="J100">
        <v>18</v>
      </c>
      <c r="K100">
        <v>22</v>
      </c>
      <c r="L100">
        <v>57</v>
      </c>
      <c r="M100" s="5">
        <f t="shared" si="8"/>
        <v>66177</v>
      </c>
      <c r="N100" s="5">
        <f t="shared" si="9"/>
        <v>467.02026383788933</v>
      </c>
      <c r="O100" s="5" t="str">
        <f t="shared" si="6"/>
        <v/>
      </c>
      <c r="P100" s="43" t="str">
        <f t="shared" si="10"/>
        <v>insert into noskrien_reit (dalibnieks, rez,skriesim_db,sacensibas) values ('Vidovskis Jānis',66177,'','Skrējiensoļojums Rīga-Valmiera, 107 km');</v>
      </c>
    </row>
    <row r="101" spans="1:16" x14ac:dyDescent="0.2">
      <c r="A101" s="8" t="s">
        <v>21625</v>
      </c>
      <c r="B101" t="s">
        <v>44</v>
      </c>
      <c r="C101" t="s">
        <v>45</v>
      </c>
      <c r="D101">
        <v>59</v>
      </c>
      <c r="E101" t="s">
        <v>250</v>
      </c>
      <c r="F101" s="5" t="s">
        <v>244</v>
      </c>
      <c r="G101" t="s">
        <v>245</v>
      </c>
      <c r="H101" s="9">
        <v>0.78015046296296298</v>
      </c>
      <c r="I101" s="9" t="s">
        <v>13795</v>
      </c>
      <c r="J101">
        <v>18</v>
      </c>
      <c r="K101">
        <v>43</v>
      </c>
      <c r="L101">
        <v>25</v>
      </c>
      <c r="M101" s="5">
        <f t="shared" si="8"/>
        <v>67405</v>
      </c>
      <c r="N101" s="5">
        <f t="shared" si="9"/>
        <v>458.51197982345519</v>
      </c>
      <c r="O101" s="5" t="str">
        <f t="shared" si="6"/>
        <v>y</v>
      </c>
      <c r="P101" s="43" t="str">
        <f t="shared" si="10"/>
        <v>insert into noskrien_reit (dalibnieks, rez,skriesim_db,sacensibas) values ('Celmiņa Vizbulīte',67405,'y','Skrējiensoļojums Rīga-Valmiera, 107 km');</v>
      </c>
    </row>
    <row r="102" spans="1:16" x14ac:dyDescent="0.2">
      <c r="A102" s="8" t="s">
        <v>21626</v>
      </c>
      <c r="B102" t="s">
        <v>167</v>
      </c>
      <c r="C102" t="s">
        <v>168</v>
      </c>
      <c r="D102">
        <v>113</v>
      </c>
      <c r="E102" t="s">
        <v>250</v>
      </c>
      <c r="H102" s="9">
        <v>0.78584490740740742</v>
      </c>
      <c r="I102" s="9" t="s">
        <v>13796</v>
      </c>
      <c r="J102">
        <v>18</v>
      </c>
      <c r="K102">
        <v>51</v>
      </c>
      <c r="L102">
        <v>37</v>
      </c>
      <c r="M102" s="5">
        <f t="shared" si="8"/>
        <v>67897</v>
      </c>
      <c r="N102" s="5">
        <f t="shared" si="9"/>
        <v>455.18947818018466</v>
      </c>
      <c r="O102" s="5" t="str">
        <f t="shared" si="6"/>
        <v/>
      </c>
      <c r="P102" s="43" t="str">
        <f t="shared" si="10"/>
        <v>insert into noskrien_reit (dalibnieks, rez,skriesim_db,sacensibas) values ('Patkovska Rita',67897,'','Skrējiensoļojums Rīga-Valmiera, 107 km');</v>
      </c>
    </row>
  </sheetData>
  <autoFilter ref="A1:N102"/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86"/>
  <sheetViews>
    <sheetView workbookViewId="0">
      <pane xSplit="3" ySplit="1" topLeftCell="D56" activePane="bottomRight" state="frozen"/>
      <selection pane="topRight" activeCell="D1" sqref="D1"/>
      <selection pane="bottomLeft" activeCell="A2" sqref="A2"/>
      <selection pane="bottomRight" activeCell="C70" sqref="C70"/>
    </sheetView>
  </sheetViews>
  <sheetFormatPr defaultRowHeight="12.75" x14ac:dyDescent="0.2"/>
  <cols>
    <col min="1" max="1" width="9.140625" style="5"/>
    <col min="2" max="3" width="11.140625" style="5" customWidth="1"/>
    <col min="4" max="4" width="4" style="5" bestFit="1" customWidth="1"/>
    <col min="5" max="5" width="11.140625" style="5" customWidth="1"/>
    <col min="6" max="6" width="13.42578125" style="5" customWidth="1"/>
    <col min="7" max="7" width="15" style="5" customWidth="1"/>
    <col min="8" max="9" width="9.140625" style="5"/>
    <col min="10" max="10" width="4.5703125" style="5" bestFit="1" customWidth="1"/>
    <col min="11" max="11" width="4.85546875" style="5" bestFit="1" customWidth="1"/>
    <col min="12" max="12" width="4.5703125" style="5" bestFit="1" customWidth="1"/>
    <col min="13" max="13" width="6" style="5" bestFit="1" customWidth="1"/>
    <col min="14" max="17" width="9.140625" style="5"/>
    <col min="18" max="18" width="9.85546875" style="5" customWidth="1"/>
    <col min="19" max="20" width="9.140625" style="5"/>
    <col min="21" max="21" width="20.85546875" style="5" bestFit="1" customWidth="1"/>
    <col min="22" max="16384" width="9.140625" style="5"/>
  </cols>
  <sheetData>
    <row r="1" spans="1:16" x14ac:dyDescent="0.2">
      <c r="A1" s="10" t="s">
        <v>13604</v>
      </c>
      <c r="B1" s="5" t="s">
        <v>13605</v>
      </c>
      <c r="C1" s="5" t="s">
        <v>13606</v>
      </c>
      <c r="D1" s="5" t="s">
        <v>229</v>
      </c>
      <c r="E1" s="5" t="s">
        <v>13527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31813</v>
      </c>
    </row>
    <row r="2" spans="1:16" x14ac:dyDescent="0.2">
      <c r="A2" s="8" t="s">
        <v>21628</v>
      </c>
      <c r="B2" s="5" t="s">
        <v>46</v>
      </c>
      <c r="C2" s="5" t="s">
        <v>101</v>
      </c>
      <c r="D2" s="5" t="s">
        <v>344</v>
      </c>
      <c r="E2" s="5">
        <v>124</v>
      </c>
      <c r="F2" s="5" t="s">
        <v>345</v>
      </c>
      <c r="H2" s="9">
        <v>4.7569444444444442E-2</v>
      </c>
      <c r="I2" s="9" t="s">
        <v>13798</v>
      </c>
      <c r="J2" s="5">
        <v>1</v>
      </c>
      <c r="K2" s="5">
        <v>8</v>
      </c>
      <c r="L2" s="5">
        <v>30</v>
      </c>
      <c r="M2" s="5">
        <f t="shared" ref="M2:M65" si="0">J2*3600+K2*60+L2</f>
        <v>4110</v>
      </c>
      <c r="N2" s="5">
        <f t="shared" ref="N2:N65" si="1">$M$2/M2*1000</f>
        <v>1000</v>
      </c>
      <c r="O2" s="5" t="str">
        <f t="shared" ref="O2:O64" si="2">IF(F2="vsk noskrien","y","")</f>
        <v/>
      </c>
      <c r="P2" s="43" t="str">
        <f t="shared" ref="P2:P65" si="3">CONCATENATE("insert into noskrien_reit (dalibnieks, rez,skriesim_db,sacensibas) values ('",C2," ",B2,"',",M2,",'",O2,"','",$P$1,"');")</f>
        <v>insert into noskrien_reit (dalibnieks, rez,skriesim_db,sacensibas) values ('Girgensons Jānis',4110,'','Rēzeknes pusmaratons');</v>
      </c>
    </row>
    <row r="3" spans="1:16" x14ac:dyDescent="0.2">
      <c r="A3" s="8" t="s">
        <v>21629</v>
      </c>
      <c r="B3" s="5" t="s">
        <v>0</v>
      </c>
      <c r="C3" s="5" t="s">
        <v>346</v>
      </c>
      <c r="D3" s="5" t="s">
        <v>344</v>
      </c>
      <c r="E3" s="5">
        <v>53</v>
      </c>
      <c r="F3" s="5" t="s">
        <v>345</v>
      </c>
      <c r="H3" s="9">
        <v>4.8587962962962965E-2</v>
      </c>
      <c r="I3" s="9" t="s">
        <v>13799</v>
      </c>
      <c r="J3" s="5">
        <v>1</v>
      </c>
      <c r="K3" s="5">
        <v>9</v>
      </c>
      <c r="L3" s="5">
        <v>58</v>
      </c>
      <c r="M3" s="5">
        <f t="shared" si="0"/>
        <v>4198</v>
      </c>
      <c r="N3" s="5">
        <f t="shared" si="1"/>
        <v>979.03763696998567</v>
      </c>
      <c r="O3" s="5" t="str">
        <f t="shared" si="2"/>
        <v/>
      </c>
      <c r="P3" s="43" t="str">
        <f t="shared" si="3"/>
        <v>insert into noskrien_reit (dalibnieks, rez,skriesim_db,sacensibas) values ('Bērziņš Kristaps',4198,'','Rēzeknes pusmaratons');</v>
      </c>
    </row>
    <row r="4" spans="1:16" x14ac:dyDescent="0.2">
      <c r="A4" s="8" t="s">
        <v>21630</v>
      </c>
      <c r="B4" s="5" t="s">
        <v>347</v>
      </c>
      <c r="C4" s="5" t="s">
        <v>348</v>
      </c>
      <c r="D4" s="5" t="s">
        <v>344</v>
      </c>
      <c r="E4" s="5">
        <v>348</v>
      </c>
      <c r="F4" s="5" t="s">
        <v>244</v>
      </c>
      <c r="G4" s="5" t="s">
        <v>248</v>
      </c>
      <c r="H4" s="9">
        <v>5.0590277777777776E-2</v>
      </c>
      <c r="I4" s="9" t="s">
        <v>13800</v>
      </c>
      <c r="J4" s="5">
        <v>1</v>
      </c>
      <c r="K4" s="5">
        <v>12</v>
      </c>
      <c r="L4" s="5">
        <v>51</v>
      </c>
      <c r="M4" s="5">
        <f t="shared" si="0"/>
        <v>4371</v>
      </c>
      <c r="N4" s="5">
        <f t="shared" si="1"/>
        <v>940.28826355525052</v>
      </c>
      <c r="O4" s="5" t="str">
        <f t="shared" si="2"/>
        <v>y</v>
      </c>
      <c r="P4" s="43" t="str">
        <f t="shared" si="3"/>
        <v>insert into noskrien_reit (dalibnieks, rez,skriesim_db,sacensibas) values ('Roze Renārs',4371,'y','Rēzeknes pusmaratons');</v>
      </c>
    </row>
    <row r="5" spans="1:16" x14ac:dyDescent="0.2">
      <c r="A5" s="8" t="s">
        <v>21631</v>
      </c>
      <c r="B5" s="5" t="s">
        <v>26</v>
      </c>
      <c r="C5" s="5" t="s">
        <v>349</v>
      </c>
      <c r="D5" s="5" t="s">
        <v>350</v>
      </c>
      <c r="E5" s="5">
        <v>6</v>
      </c>
      <c r="F5" s="5" t="s">
        <v>244</v>
      </c>
      <c r="G5" s="5" t="s">
        <v>245</v>
      </c>
      <c r="H5" s="9">
        <v>5.0914351851851856E-2</v>
      </c>
      <c r="I5" s="9" t="s">
        <v>13801</v>
      </c>
      <c r="J5" s="5">
        <v>1</v>
      </c>
      <c r="K5" s="5">
        <v>13</v>
      </c>
      <c r="L5" s="5">
        <v>19</v>
      </c>
      <c r="M5" s="5">
        <f t="shared" si="0"/>
        <v>4399</v>
      </c>
      <c r="N5" s="5">
        <f t="shared" si="1"/>
        <v>934.30325073880431</v>
      </c>
      <c r="O5" s="5" t="str">
        <f t="shared" si="2"/>
        <v>y</v>
      </c>
      <c r="P5" s="43" t="str">
        <f t="shared" si="3"/>
        <v>insert into noskrien_reit (dalibnieks, rez,skriesim_db,sacensibas) values ('Ābele Māris',4399,'y','Rēzeknes pusmaratons');</v>
      </c>
    </row>
    <row r="6" spans="1:16" x14ac:dyDescent="0.2">
      <c r="A6" s="8" t="s">
        <v>21632</v>
      </c>
      <c r="B6" s="5" t="s">
        <v>351</v>
      </c>
      <c r="C6" s="5" t="s">
        <v>352</v>
      </c>
      <c r="D6" s="5" t="s">
        <v>350</v>
      </c>
      <c r="E6" s="5">
        <v>262</v>
      </c>
      <c r="F6" s="5" t="s">
        <v>345</v>
      </c>
      <c r="G6" s="5" t="s">
        <v>353</v>
      </c>
      <c r="H6" s="9">
        <v>5.0983796296296291E-2</v>
      </c>
      <c r="I6" s="9" t="s">
        <v>13802</v>
      </c>
      <c r="J6" s="5">
        <v>1</v>
      </c>
      <c r="K6" s="5">
        <v>13</v>
      </c>
      <c r="L6" s="5">
        <v>25</v>
      </c>
      <c r="M6" s="5">
        <f t="shared" si="0"/>
        <v>4405</v>
      </c>
      <c r="N6" s="5">
        <f t="shared" si="1"/>
        <v>933.03064699205447</v>
      </c>
      <c r="O6" s="5" t="str">
        <f t="shared" si="2"/>
        <v/>
      </c>
      <c r="P6" s="43" t="str">
        <f t="shared" si="3"/>
        <v>insert into noskrien_reit (dalibnieks, rez,skriesim_db,sacensibas) values ('Macuks Anatolijs',4405,'','Rēzeknes pusmaratons');</v>
      </c>
    </row>
    <row r="7" spans="1:16" x14ac:dyDescent="0.2">
      <c r="A7" s="8" t="s">
        <v>21633</v>
      </c>
      <c r="B7" s="5" t="s">
        <v>0</v>
      </c>
      <c r="C7" s="5" t="s">
        <v>354</v>
      </c>
      <c r="D7" s="5" t="s">
        <v>350</v>
      </c>
      <c r="E7" s="5">
        <v>66</v>
      </c>
      <c r="F7" s="5" t="s">
        <v>244</v>
      </c>
      <c r="G7" s="5" t="s">
        <v>309</v>
      </c>
      <c r="H7" s="9">
        <v>5.1550925925925924E-2</v>
      </c>
      <c r="I7" s="9" t="s">
        <v>13803</v>
      </c>
      <c r="J7" s="5">
        <v>1</v>
      </c>
      <c r="K7" s="5">
        <v>14</v>
      </c>
      <c r="L7" s="5">
        <v>14</v>
      </c>
      <c r="M7" s="5">
        <f t="shared" si="0"/>
        <v>4454</v>
      </c>
      <c r="N7" s="5">
        <f t="shared" si="1"/>
        <v>922.7660529860799</v>
      </c>
      <c r="O7" s="5" t="str">
        <f t="shared" si="2"/>
        <v>y</v>
      </c>
      <c r="P7" s="43" t="str">
        <f t="shared" si="3"/>
        <v>insert into noskrien_reit (dalibnieks, rez,skriesim_db,sacensibas) values ('Kaimiņš Kristaps',4454,'y','Rēzeknes pusmaratons');</v>
      </c>
    </row>
    <row r="8" spans="1:16" x14ac:dyDescent="0.2">
      <c r="A8" s="8" t="s">
        <v>21634</v>
      </c>
      <c r="B8" s="5" t="s">
        <v>355</v>
      </c>
      <c r="C8" s="5" t="s">
        <v>356</v>
      </c>
      <c r="D8" s="5" t="s">
        <v>350</v>
      </c>
      <c r="E8" s="5">
        <v>424</v>
      </c>
      <c r="F8" s="5" t="s">
        <v>345</v>
      </c>
      <c r="H8" s="9">
        <v>5.167824074074074E-2</v>
      </c>
      <c r="I8" s="9" t="s">
        <v>13804</v>
      </c>
      <c r="J8" s="5">
        <v>1</v>
      </c>
      <c r="K8" s="5">
        <v>14</v>
      </c>
      <c r="L8" s="5">
        <v>25</v>
      </c>
      <c r="M8" s="5">
        <f t="shared" si="0"/>
        <v>4465</v>
      </c>
      <c r="N8" s="5">
        <f t="shared" si="1"/>
        <v>920.49272116461361</v>
      </c>
      <c r="O8" s="5" t="str">
        <f t="shared" si="2"/>
        <v/>
      </c>
      <c r="P8" s="43" t="str">
        <f t="shared" si="3"/>
        <v>insert into noskrien_reit (dalibnieks, rez,skriesim_db,sacensibas) values ('Turkins Jevgēnijs',4465,'','Rēzeknes pusmaratons');</v>
      </c>
    </row>
    <row r="9" spans="1:16" x14ac:dyDescent="0.2">
      <c r="A9" s="8" t="s">
        <v>21635</v>
      </c>
      <c r="B9" s="5" t="s">
        <v>58</v>
      </c>
      <c r="C9" s="5" t="s">
        <v>354</v>
      </c>
      <c r="D9" s="5" t="s">
        <v>350</v>
      </c>
      <c r="E9" s="5">
        <v>1</v>
      </c>
      <c r="F9" s="5" t="s">
        <v>244</v>
      </c>
      <c r="G9" s="5" t="s">
        <v>248</v>
      </c>
      <c r="H9" s="9">
        <v>5.1828703703703703E-2</v>
      </c>
      <c r="I9" s="9" t="s">
        <v>13805</v>
      </c>
      <c r="J9" s="5">
        <v>1</v>
      </c>
      <c r="K9" s="5">
        <v>14</v>
      </c>
      <c r="L9" s="5">
        <v>38</v>
      </c>
      <c r="M9" s="5">
        <f t="shared" si="0"/>
        <v>4478</v>
      </c>
      <c r="N9" s="5">
        <f t="shared" si="1"/>
        <v>917.8204555605181</v>
      </c>
      <c r="O9" s="5" t="str">
        <f t="shared" si="2"/>
        <v>y</v>
      </c>
      <c r="P9" s="43" t="str">
        <f t="shared" si="3"/>
        <v>insert into noskrien_reit (dalibnieks, rez,skriesim_db,sacensibas) values ('Kaimiņš Rolands',4478,'y','Rēzeknes pusmaratons');</v>
      </c>
    </row>
    <row r="10" spans="1:16" x14ac:dyDescent="0.2">
      <c r="A10" s="8" t="s">
        <v>21636</v>
      </c>
      <c r="B10" s="5" t="s">
        <v>33</v>
      </c>
      <c r="C10" s="5" t="s">
        <v>357</v>
      </c>
      <c r="D10" s="5" t="s">
        <v>358</v>
      </c>
      <c r="E10" s="5">
        <v>270</v>
      </c>
      <c r="F10" s="5" t="s">
        <v>345</v>
      </c>
      <c r="H10" s="9">
        <v>5.1863425925925931E-2</v>
      </c>
      <c r="I10" s="9" t="s">
        <v>13806</v>
      </c>
      <c r="J10" s="5">
        <v>1</v>
      </c>
      <c r="K10" s="5">
        <v>14</v>
      </c>
      <c r="L10" s="5">
        <v>41</v>
      </c>
      <c r="M10" s="5">
        <f t="shared" si="0"/>
        <v>4481</v>
      </c>
      <c r="N10" s="5">
        <f t="shared" si="1"/>
        <v>917.20598080785544</v>
      </c>
      <c r="O10" s="5" t="str">
        <f t="shared" si="2"/>
        <v/>
      </c>
      <c r="P10" s="43" t="str">
        <f t="shared" si="3"/>
        <v>insert into noskrien_reit (dalibnieks, rez,skriesim_db,sacensibas) values ('Matisons Aigars',4481,'','Rēzeknes pusmaratons');</v>
      </c>
    </row>
    <row r="11" spans="1:16" x14ac:dyDescent="0.2">
      <c r="A11" s="8" t="s">
        <v>21637</v>
      </c>
      <c r="B11" s="5" t="s">
        <v>359</v>
      </c>
      <c r="C11" s="5" t="s">
        <v>360</v>
      </c>
      <c r="D11" s="5" t="s">
        <v>358</v>
      </c>
      <c r="E11" s="5">
        <v>325</v>
      </c>
      <c r="F11" s="5" t="s">
        <v>361</v>
      </c>
      <c r="G11" s="10" t="s">
        <v>32757</v>
      </c>
      <c r="H11" s="9">
        <v>5.3599537037037036E-2</v>
      </c>
      <c r="I11" s="9" t="s">
        <v>13807</v>
      </c>
      <c r="J11" s="5">
        <v>1</v>
      </c>
      <c r="K11" s="5">
        <v>17</v>
      </c>
      <c r="L11" s="5">
        <v>11</v>
      </c>
      <c r="M11" s="5">
        <f t="shared" si="0"/>
        <v>4631</v>
      </c>
      <c r="N11" s="5">
        <f t="shared" si="1"/>
        <v>887.49730079896347</v>
      </c>
      <c r="O11" s="5" t="str">
        <f t="shared" si="2"/>
        <v/>
      </c>
      <c r="P11" s="43" t="str">
        <f t="shared" si="3"/>
        <v>insert into noskrien_reit (dalibnieks, rez,skriesim_db,sacensibas) values ('Pranckūnas Petras',4631,'','Rēzeknes pusmaratons');</v>
      </c>
    </row>
    <row r="12" spans="1:16" x14ac:dyDescent="0.2">
      <c r="A12" s="8" t="s">
        <v>21638</v>
      </c>
      <c r="B12" s="5" t="s">
        <v>24</v>
      </c>
      <c r="C12" s="5" t="s">
        <v>363</v>
      </c>
      <c r="D12" s="5" t="s">
        <v>344</v>
      </c>
      <c r="E12" s="5">
        <v>75</v>
      </c>
      <c r="F12" s="5" t="s">
        <v>364</v>
      </c>
      <c r="G12" s="5" t="s">
        <v>245</v>
      </c>
      <c r="H12" s="9">
        <v>5.3692129629629631E-2</v>
      </c>
      <c r="I12" s="9" t="s">
        <v>13808</v>
      </c>
      <c r="J12" s="5">
        <v>1</v>
      </c>
      <c r="K12" s="5">
        <v>17</v>
      </c>
      <c r="L12" s="5">
        <v>19</v>
      </c>
      <c r="M12" s="5">
        <f t="shared" si="0"/>
        <v>4639</v>
      </c>
      <c r="N12" s="5">
        <f t="shared" si="1"/>
        <v>885.96680319034272</v>
      </c>
      <c r="O12" s="5" t="str">
        <f t="shared" si="2"/>
        <v/>
      </c>
      <c r="P12" s="43" t="str">
        <f t="shared" si="3"/>
        <v>insert into noskrien_reit (dalibnieks, rez,skriesim_db,sacensibas) values ('Caics Artūrs',4639,'','Rēzeknes pusmaratons');</v>
      </c>
    </row>
    <row r="13" spans="1:16" x14ac:dyDescent="0.2">
      <c r="A13" s="8" t="s">
        <v>21639</v>
      </c>
      <c r="B13" s="5" t="s">
        <v>96</v>
      </c>
      <c r="C13" s="5" t="s">
        <v>365</v>
      </c>
      <c r="D13" s="5" t="s">
        <v>350</v>
      </c>
      <c r="E13" s="5">
        <v>375</v>
      </c>
      <c r="F13" s="5" t="s">
        <v>366</v>
      </c>
      <c r="G13" s="5" t="s">
        <v>245</v>
      </c>
      <c r="H13" s="9">
        <v>5.3749999999999999E-2</v>
      </c>
      <c r="I13" s="9" t="s">
        <v>13809</v>
      </c>
      <c r="J13" s="5">
        <v>1</v>
      </c>
      <c r="K13" s="5">
        <v>17</v>
      </c>
      <c r="L13" s="5">
        <v>24</v>
      </c>
      <c r="M13" s="5">
        <f t="shared" si="0"/>
        <v>4644</v>
      </c>
      <c r="N13" s="5">
        <f t="shared" si="1"/>
        <v>885.01291989664094</v>
      </c>
      <c r="O13" s="5" t="str">
        <f t="shared" si="2"/>
        <v/>
      </c>
      <c r="P13" s="43" t="str">
        <f t="shared" si="3"/>
        <v>insert into noskrien_reit (dalibnieks, rez,skriesim_db,sacensibas) values ('Seipulis Andris',4644,'','Rēzeknes pusmaratons');</v>
      </c>
    </row>
    <row r="14" spans="1:16" x14ac:dyDescent="0.2">
      <c r="A14" s="8" t="s">
        <v>21640</v>
      </c>
      <c r="B14" s="5" t="s">
        <v>94</v>
      </c>
      <c r="C14" s="5" t="s">
        <v>367</v>
      </c>
      <c r="D14" s="5" t="s">
        <v>350</v>
      </c>
      <c r="E14" s="5">
        <v>138</v>
      </c>
      <c r="F14" s="5" t="s">
        <v>368</v>
      </c>
      <c r="G14" s="5" t="s">
        <v>302</v>
      </c>
      <c r="H14" s="9">
        <v>5.4004629629629632E-2</v>
      </c>
      <c r="I14" s="9" t="s">
        <v>13810</v>
      </c>
      <c r="J14" s="5">
        <v>1</v>
      </c>
      <c r="K14" s="5">
        <v>17</v>
      </c>
      <c r="L14" s="5">
        <v>46</v>
      </c>
      <c r="M14" s="5">
        <f t="shared" si="0"/>
        <v>4666</v>
      </c>
      <c r="N14" s="5">
        <f t="shared" si="1"/>
        <v>880.8401200171453</v>
      </c>
      <c r="O14" s="5" t="str">
        <f t="shared" si="2"/>
        <v/>
      </c>
      <c r="P14" s="43" t="str">
        <f t="shared" si="3"/>
        <v>insert into noskrien_reit (dalibnieks, rez,skriesim_db,sacensibas) values ('Grīnvalds Guntis',4666,'','Rēzeknes pusmaratons');</v>
      </c>
    </row>
    <row r="15" spans="1:16" x14ac:dyDescent="0.2">
      <c r="A15" s="8" t="s">
        <v>21641</v>
      </c>
      <c r="B15" s="5" t="s">
        <v>49</v>
      </c>
      <c r="C15" s="5" t="s">
        <v>50</v>
      </c>
      <c r="D15" s="5" t="s">
        <v>358</v>
      </c>
      <c r="E15" s="5">
        <v>291</v>
      </c>
      <c r="F15" s="5" t="s">
        <v>326</v>
      </c>
      <c r="G15" s="5" t="s">
        <v>248</v>
      </c>
      <c r="H15" s="9">
        <v>5.4050925925925926E-2</v>
      </c>
      <c r="I15" s="9" t="s">
        <v>13811</v>
      </c>
      <c r="J15" s="5">
        <v>1</v>
      </c>
      <c r="K15" s="5">
        <v>17</v>
      </c>
      <c r="L15" s="5">
        <v>50</v>
      </c>
      <c r="M15" s="5">
        <f t="shared" si="0"/>
        <v>4670</v>
      </c>
      <c r="N15" s="5">
        <f t="shared" si="1"/>
        <v>880.08565310492509</v>
      </c>
      <c r="O15" s="5" t="str">
        <f t="shared" si="2"/>
        <v/>
      </c>
      <c r="P15" s="43" t="str">
        <f t="shared" si="3"/>
        <v>insert into noskrien_reit (dalibnieks, rez,skriesim_db,sacensibas) values ('Ņilovs Valdis',4670,'','Rēzeknes pusmaratons');</v>
      </c>
    </row>
    <row r="16" spans="1:16" x14ac:dyDescent="0.2">
      <c r="A16" s="8" t="s">
        <v>21642</v>
      </c>
      <c r="B16" s="5" t="s">
        <v>369</v>
      </c>
      <c r="C16" s="5" t="s">
        <v>370</v>
      </c>
      <c r="D16" s="5" t="s">
        <v>350</v>
      </c>
      <c r="E16" s="5">
        <v>366</v>
      </c>
      <c r="F16" s="5" t="s">
        <v>371</v>
      </c>
      <c r="G16" s="5" t="s">
        <v>372</v>
      </c>
      <c r="H16" s="9">
        <v>5.5462962962962964E-2</v>
      </c>
      <c r="I16" s="9" t="s">
        <v>13812</v>
      </c>
      <c r="J16" s="5">
        <v>1</v>
      </c>
      <c r="K16" s="5">
        <v>19</v>
      </c>
      <c r="L16" s="5">
        <v>52</v>
      </c>
      <c r="M16" s="5">
        <f t="shared" si="0"/>
        <v>4792</v>
      </c>
      <c r="N16" s="5">
        <f t="shared" si="1"/>
        <v>857.6794657762938</v>
      </c>
      <c r="O16" s="5" t="str">
        <f t="shared" si="2"/>
        <v/>
      </c>
      <c r="P16" s="43" t="str">
        <f t="shared" si="3"/>
        <v>insert into noskrien_reit (dalibnieks, rez,skriesim_db,sacensibas) values ('Šakelis Valērijs',4792,'','Rēzeknes pusmaratons');</v>
      </c>
    </row>
    <row r="17" spans="1:16" x14ac:dyDescent="0.2">
      <c r="A17" s="8" t="s">
        <v>21643</v>
      </c>
      <c r="B17" s="5" t="s">
        <v>373</v>
      </c>
      <c r="C17" s="5" t="s">
        <v>374</v>
      </c>
      <c r="D17" s="5" t="s">
        <v>376</v>
      </c>
      <c r="E17" s="5">
        <v>3</v>
      </c>
      <c r="F17" s="5" t="s">
        <v>244</v>
      </c>
      <c r="G17" s="5" t="s">
        <v>375</v>
      </c>
      <c r="H17" s="9">
        <v>5.5520833333333332E-2</v>
      </c>
      <c r="I17" s="9" t="s">
        <v>13813</v>
      </c>
      <c r="J17" s="5">
        <v>1</v>
      </c>
      <c r="K17" s="5">
        <v>19</v>
      </c>
      <c r="L17" s="5">
        <v>57</v>
      </c>
      <c r="M17" s="5">
        <f t="shared" si="0"/>
        <v>4797</v>
      </c>
      <c r="N17" s="5">
        <f t="shared" si="1"/>
        <v>856.78549093183244</v>
      </c>
      <c r="O17" s="5" t="str">
        <f t="shared" si="2"/>
        <v>y</v>
      </c>
      <c r="P17" s="43" t="str">
        <f t="shared" si="3"/>
        <v>insert into noskrien_reit (dalibnieks, rez,skriesim_db,sacensibas) values ('Marhele Ilona',4797,'y','Rēzeknes pusmaratons');</v>
      </c>
    </row>
    <row r="18" spans="1:16" x14ac:dyDescent="0.2">
      <c r="A18" s="8" t="s">
        <v>21644</v>
      </c>
      <c r="B18" s="5" t="s">
        <v>377</v>
      </c>
      <c r="C18" s="5" t="s">
        <v>378</v>
      </c>
      <c r="D18" s="5" t="s">
        <v>376</v>
      </c>
      <c r="E18" s="5">
        <v>2</v>
      </c>
      <c r="F18" s="5" t="s">
        <v>345</v>
      </c>
      <c r="G18" s="5" t="s">
        <v>379</v>
      </c>
      <c r="H18" s="9">
        <v>5.5960648148148141E-2</v>
      </c>
      <c r="I18" s="9" t="s">
        <v>13814</v>
      </c>
      <c r="J18" s="5">
        <v>1</v>
      </c>
      <c r="K18" s="5">
        <v>20</v>
      </c>
      <c r="L18" s="5">
        <v>35</v>
      </c>
      <c r="M18" s="5">
        <f t="shared" si="0"/>
        <v>4835</v>
      </c>
      <c r="N18" s="5">
        <f t="shared" si="1"/>
        <v>850.05170630816963</v>
      </c>
      <c r="O18" s="5" t="str">
        <f t="shared" si="2"/>
        <v/>
      </c>
      <c r="P18" s="43" t="str">
        <f t="shared" si="3"/>
        <v>insert into noskrien_reit (dalibnieks, rez,skriesim_db,sacensibas) values ('Kažemāka Anita',4835,'','Rēzeknes pusmaratons');</v>
      </c>
    </row>
    <row r="19" spans="1:16" x14ac:dyDescent="0.2">
      <c r="A19" s="8" t="s">
        <v>21645</v>
      </c>
      <c r="B19" s="5" t="s">
        <v>318</v>
      </c>
      <c r="C19" s="5" t="s">
        <v>380</v>
      </c>
      <c r="D19" s="5" t="s">
        <v>344</v>
      </c>
      <c r="E19" s="5">
        <v>422</v>
      </c>
      <c r="F19" s="5" t="s">
        <v>244</v>
      </c>
      <c r="G19" s="5" t="s">
        <v>245</v>
      </c>
      <c r="H19" s="9">
        <v>5.6597222222222222E-2</v>
      </c>
      <c r="I19" s="9" t="s">
        <v>13815</v>
      </c>
      <c r="J19" s="5">
        <v>1</v>
      </c>
      <c r="K19" s="5">
        <v>21</v>
      </c>
      <c r="L19" s="5">
        <v>30</v>
      </c>
      <c r="M19" s="5">
        <f t="shared" si="0"/>
        <v>4890</v>
      </c>
      <c r="N19" s="5">
        <f t="shared" si="1"/>
        <v>840.49079754601235</v>
      </c>
      <c r="O19" s="5" t="str">
        <f t="shared" si="2"/>
        <v>y</v>
      </c>
      <c r="P19" s="43" t="str">
        <f t="shared" si="3"/>
        <v>insert into noskrien_reit (dalibnieks, rez,skriesim_db,sacensibas) values ('Tops Reinis',4890,'y','Rēzeknes pusmaratons');</v>
      </c>
    </row>
    <row r="20" spans="1:16" x14ac:dyDescent="0.2">
      <c r="A20" s="8" t="s">
        <v>21646</v>
      </c>
      <c r="B20" s="5" t="s">
        <v>381</v>
      </c>
      <c r="C20" s="5" t="s">
        <v>382</v>
      </c>
      <c r="D20" s="5" t="s">
        <v>344</v>
      </c>
      <c r="E20" s="5">
        <v>355</v>
      </c>
      <c r="H20" s="9">
        <v>5.6620370370370376E-2</v>
      </c>
      <c r="I20" s="9" t="s">
        <v>13816</v>
      </c>
      <c r="J20" s="5">
        <v>1</v>
      </c>
      <c r="K20" s="5">
        <v>21</v>
      </c>
      <c r="L20" s="5">
        <v>32</v>
      </c>
      <c r="M20" s="5">
        <f t="shared" si="0"/>
        <v>4892</v>
      </c>
      <c r="N20" s="5">
        <f t="shared" si="1"/>
        <v>840.14717906786598</v>
      </c>
      <c r="O20" s="5" t="str">
        <f t="shared" si="2"/>
        <v/>
      </c>
      <c r="P20" s="43" t="str">
        <f t="shared" si="3"/>
        <v>insert into noskrien_reit (dalibnieks, rez,skriesim_db,sacensibas) values ('Rozītis Dāvis',4892,'','Rēzeknes pusmaratons');</v>
      </c>
    </row>
    <row r="21" spans="1:16" x14ac:dyDescent="0.2">
      <c r="A21" s="8" t="s">
        <v>21647</v>
      </c>
      <c r="B21" s="5" t="s">
        <v>16</v>
      </c>
      <c r="C21" s="5" t="s">
        <v>383</v>
      </c>
      <c r="D21" s="5" t="s">
        <v>386</v>
      </c>
      <c r="E21" s="5">
        <v>433</v>
      </c>
      <c r="F21" s="5" t="s">
        <v>384</v>
      </c>
      <c r="G21" s="5" t="s">
        <v>385</v>
      </c>
      <c r="H21" s="9">
        <v>5.7326388888888892E-2</v>
      </c>
      <c r="I21" s="9" t="s">
        <v>13817</v>
      </c>
      <c r="J21" s="5">
        <v>1</v>
      </c>
      <c r="K21" s="5">
        <v>22</v>
      </c>
      <c r="L21" s="5">
        <v>33</v>
      </c>
      <c r="M21" s="5">
        <f t="shared" si="0"/>
        <v>4953</v>
      </c>
      <c r="N21" s="5">
        <f t="shared" si="1"/>
        <v>829.80012113870384</v>
      </c>
      <c r="O21" s="5" t="str">
        <f t="shared" si="2"/>
        <v/>
      </c>
      <c r="P21" s="43" t="str">
        <f t="shared" si="3"/>
        <v>insert into noskrien_reit (dalibnieks, rez,skriesim_db,sacensibas) values ('Uzols Aivars',4953,'','Rēzeknes pusmaratons');</v>
      </c>
    </row>
    <row r="22" spans="1:16" x14ac:dyDescent="0.2">
      <c r="A22" s="8" t="s">
        <v>21648</v>
      </c>
      <c r="B22" s="5" t="s">
        <v>387</v>
      </c>
      <c r="C22" s="5" t="s">
        <v>388</v>
      </c>
      <c r="D22" s="5" t="s">
        <v>344</v>
      </c>
      <c r="E22" s="5">
        <v>44</v>
      </c>
      <c r="H22" s="9">
        <v>5.7557870370370377E-2</v>
      </c>
      <c r="I22" s="9" t="s">
        <v>13818</v>
      </c>
      <c r="J22" s="5">
        <v>1</v>
      </c>
      <c r="K22" s="5">
        <v>22</v>
      </c>
      <c r="L22" s="5">
        <v>53</v>
      </c>
      <c r="M22" s="5">
        <f t="shared" si="0"/>
        <v>4973</v>
      </c>
      <c r="N22" s="5">
        <f t="shared" si="1"/>
        <v>826.46289965815402</v>
      </c>
      <c r="O22" s="5" t="str">
        <f t="shared" si="2"/>
        <v/>
      </c>
      <c r="P22" s="43" t="str">
        <f t="shared" si="3"/>
        <v>insert into noskrien_reit (dalibnieks, rez,skriesim_db,sacensibas) values ('Belousovs Vadims',4973,'','Rēzeknes pusmaratons');</v>
      </c>
    </row>
    <row r="23" spans="1:16" x14ac:dyDescent="0.2">
      <c r="A23" s="8" t="s">
        <v>21649</v>
      </c>
      <c r="B23" s="5" t="s">
        <v>389</v>
      </c>
      <c r="C23" s="5" t="s">
        <v>390</v>
      </c>
      <c r="D23" s="5" t="s">
        <v>386</v>
      </c>
      <c r="E23" s="5">
        <v>478</v>
      </c>
      <c r="F23" s="5" t="s">
        <v>326</v>
      </c>
      <c r="G23" s="5" t="s">
        <v>391</v>
      </c>
      <c r="H23" s="9">
        <v>5.7800925925925929E-2</v>
      </c>
      <c r="I23" s="9" t="s">
        <v>13819</v>
      </c>
      <c r="J23" s="5">
        <v>1</v>
      </c>
      <c r="K23" s="5">
        <v>23</v>
      </c>
      <c r="L23" s="5">
        <v>14</v>
      </c>
      <c r="M23" s="5">
        <f t="shared" si="0"/>
        <v>4994</v>
      </c>
      <c r="N23" s="5">
        <f t="shared" si="1"/>
        <v>822.98758510212258</v>
      </c>
      <c r="O23" s="5" t="str">
        <f t="shared" si="2"/>
        <v/>
      </c>
      <c r="P23" s="43" t="str">
        <f t="shared" si="3"/>
        <v>insert into noskrien_reit (dalibnieks, rez,skriesim_db,sacensibas) values ('Zunda Antis',4994,'','Rēzeknes pusmaratons');</v>
      </c>
    </row>
    <row r="24" spans="1:16" x14ac:dyDescent="0.2">
      <c r="A24" s="8" t="s">
        <v>21650</v>
      </c>
      <c r="B24" s="5" t="s">
        <v>392</v>
      </c>
      <c r="C24" s="5" t="s">
        <v>393</v>
      </c>
      <c r="D24" s="5" t="s">
        <v>344</v>
      </c>
      <c r="E24" s="5">
        <v>67</v>
      </c>
      <c r="G24" s="5" t="s">
        <v>245</v>
      </c>
      <c r="H24" s="9">
        <v>5.8078703703703709E-2</v>
      </c>
      <c r="I24" s="9" t="s">
        <v>13820</v>
      </c>
      <c r="J24" s="5">
        <v>1</v>
      </c>
      <c r="K24" s="5">
        <v>23</v>
      </c>
      <c r="L24" s="5">
        <v>38</v>
      </c>
      <c r="M24" s="5">
        <f t="shared" si="0"/>
        <v>5018</v>
      </c>
      <c r="N24" s="5">
        <f t="shared" si="1"/>
        <v>819.05141490633719</v>
      </c>
      <c r="O24" s="5" t="str">
        <f t="shared" si="2"/>
        <v/>
      </c>
      <c r="P24" s="43" t="str">
        <f t="shared" si="3"/>
        <v>insert into noskrien_reit (dalibnieks, rez,skriesim_db,sacensibas) values ('Brejevs Vitālijs',5018,'','Rēzeknes pusmaratons');</v>
      </c>
    </row>
    <row r="25" spans="1:16" x14ac:dyDescent="0.2">
      <c r="A25" s="8" t="s">
        <v>21651</v>
      </c>
      <c r="B25" s="5" t="s">
        <v>159</v>
      </c>
      <c r="C25" s="5" t="s">
        <v>212</v>
      </c>
      <c r="D25" s="5" t="s">
        <v>358</v>
      </c>
      <c r="E25" s="5">
        <v>410</v>
      </c>
      <c r="G25" s="5" t="s">
        <v>385</v>
      </c>
      <c r="H25" s="9">
        <v>5.8333333333333327E-2</v>
      </c>
      <c r="I25" s="9" t="s">
        <v>13821</v>
      </c>
      <c r="J25" s="5">
        <v>1</v>
      </c>
      <c r="K25" s="5">
        <v>24</v>
      </c>
      <c r="L25" s="5">
        <v>0</v>
      </c>
      <c r="M25" s="5">
        <f t="shared" si="0"/>
        <v>5040</v>
      </c>
      <c r="N25" s="5">
        <f t="shared" si="1"/>
        <v>815.47619047619048</v>
      </c>
      <c r="O25" s="5" t="str">
        <f t="shared" si="2"/>
        <v/>
      </c>
      <c r="P25" s="43" t="str">
        <f t="shared" si="3"/>
        <v>insert into noskrien_reit (dalibnieks, rez,skriesim_db,sacensibas) values ('Suveizda Imants',5040,'','Rēzeknes pusmaratons');</v>
      </c>
    </row>
    <row r="26" spans="1:16" x14ac:dyDescent="0.2">
      <c r="A26" s="8" t="s">
        <v>21652</v>
      </c>
      <c r="B26" s="5" t="s">
        <v>394</v>
      </c>
      <c r="C26" s="5" t="s">
        <v>395</v>
      </c>
      <c r="D26" s="5" t="s">
        <v>344</v>
      </c>
      <c r="E26" s="5">
        <v>148</v>
      </c>
      <c r="F26" s="5" t="s">
        <v>244</v>
      </c>
      <c r="G26" s="5" t="s">
        <v>245</v>
      </c>
      <c r="H26" s="9">
        <v>5.8576388888888886E-2</v>
      </c>
      <c r="I26" s="9" t="s">
        <v>13822</v>
      </c>
      <c r="J26" s="5">
        <v>1</v>
      </c>
      <c r="K26" s="5">
        <v>24</v>
      </c>
      <c r="L26" s="5">
        <v>21</v>
      </c>
      <c r="M26" s="5">
        <f t="shared" si="0"/>
        <v>5061</v>
      </c>
      <c r="N26" s="5">
        <f t="shared" si="1"/>
        <v>812.0924718435092</v>
      </c>
      <c r="O26" s="5" t="str">
        <f t="shared" si="2"/>
        <v>y</v>
      </c>
      <c r="P26" s="43" t="str">
        <f t="shared" si="3"/>
        <v>insert into noskrien_reit (dalibnieks, rez,skriesim_db,sacensibas) values ('Gržibovskis Raitis',5061,'y','Rēzeknes pusmaratons');</v>
      </c>
    </row>
    <row r="27" spans="1:16" x14ac:dyDescent="0.2">
      <c r="A27" s="8" t="s">
        <v>21653</v>
      </c>
      <c r="B27" s="5" t="s">
        <v>396</v>
      </c>
      <c r="C27" s="5" t="s">
        <v>397</v>
      </c>
      <c r="D27" s="5" t="s">
        <v>376</v>
      </c>
      <c r="E27" s="5">
        <v>4</v>
      </c>
      <c r="F27" s="5" t="s">
        <v>371</v>
      </c>
      <c r="G27" s="5" t="s">
        <v>372</v>
      </c>
      <c r="H27" s="9">
        <v>5.8888888888888886E-2</v>
      </c>
      <c r="I27" s="9" t="s">
        <v>13823</v>
      </c>
      <c r="J27" s="5">
        <v>1</v>
      </c>
      <c r="K27" s="5">
        <v>24</v>
      </c>
      <c r="L27" s="5">
        <v>48</v>
      </c>
      <c r="M27" s="5">
        <f t="shared" si="0"/>
        <v>5088</v>
      </c>
      <c r="N27" s="5">
        <f t="shared" si="1"/>
        <v>807.78301886792451</v>
      </c>
      <c r="O27" s="5" t="str">
        <f t="shared" si="2"/>
        <v/>
      </c>
      <c r="P27" s="43" t="str">
        <f t="shared" si="3"/>
        <v>insert into noskrien_reit (dalibnieks, rez,skriesim_db,sacensibas) values ('Valtere Kitija',5088,'','Rēzeknes pusmaratons');</v>
      </c>
    </row>
    <row r="28" spans="1:16" x14ac:dyDescent="0.2">
      <c r="A28" s="8" t="s">
        <v>21654</v>
      </c>
      <c r="B28" s="5" t="s">
        <v>398</v>
      </c>
      <c r="C28" s="5" t="s">
        <v>399</v>
      </c>
      <c r="D28" s="5" t="s">
        <v>350</v>
      </c>
      <c r="E28" s="5">
        <v>175</v>
      </c>
      <c r="F28" s="5" t="s">
        <v>361</v>
      </c>
      <c r="G28" s="10" t="s">
        <v>32758</v>
      </c>
      <c r="H28" s="9">
        <v>5.9236111111111107E-2</v>
      </c>
      <c r="I28" s="9" t="s">
        <v>13824</v>
      </c>
      <c r="J28" s="5">
        <v>1</v>
      </c>
      <c r="K28" s="5">
        <v>25</v>
      </c>
      <c r="L28" s="5">
        <v>18</v>
      </c>
      <c r="M28" s="5">
        <f t="shared" si="0"/>
        <v>5118</v>
      </c>
      <c r="N28" s="5">
        <f t="shared" si="1"/>
        <v>803.04806565064484</v>
      </c>
      <c r="O28" s="5" t="str">
        <f t="shared" si="2"/>
        <v/>
      </c>
      <c r="P28" s="43" t="str">
        <f t="shared" si="3"/>
        <v>insert into noskrien_reit (dalibnieks, rez,skriesim_db,sacensibas) values ('Juzonis Egidijus',5118,'','Rēzeknes pusmaratons');</v>
      </c>
    </row>
    <row r="29" spans="1:16" x14ac:dyDescent="0.2">
      <c r="A29" s="8" t="s">
        <v>21655</v>
      </c>
      <c r="B29" s="5" t="s">
        <v>401</v>
      </c>
      <c r="C29" s="5" t="s">
        <v>402</v>
      </c>
      <c r="D29" s="5" t="s">
        <v>350</v>
      </c>
      <c r="E29" s="5">
        <v>474</v>
      </c>
      <c r="F29" s="5" t="s">
        <v>403</v>
      </c>
      <c r="G29" s="5" t="s">
        <v>353</v>
      </c>
      <c r="H29" s="9">
        <v>5.9259259259259262E-2</v>
      </c>
      <c r="I29" s="9" t="s">
        <v>13825</v>
      </c>
      <c r="J29" s="5">
        <v>1</v>
      </c>
      <c r="K29" s="5">
        <v>25</v>
      </c>
      <c r="L29" s="5">
        <v>20</v>
      </c>
      <c r="M29" s="5">
        <f t="shared" si="0"/>
        <v>5120</v>
      </c>
      <c r="N29" s="5">
        <f t="shared" si="1"/>
        <v>802.734375</v>
      </c>
      <c r="O29" s="5" t="str">
        <f t="shared" si="2"/>
        <v/>
      </c>
      <c r="P29" s="43" t="str">
        <f t="shared" si="3"/>
        <v>insert into noskrien_reit (dalibnieks, rez,skriesim_db,sacensibas) values ('Znotiņš Ingus',5120,'','Rēzeknes pusmaratons');</v>
      </c>
    </row>
    <row r="30" spans="1:16" x14ac:dyDescent="0.2">
      <c r="A30" s="8" t="s">
        <v>21656</v>
      </c>
      <c r="B30" s="5" t="s">
        <v>404</v>
      </c>
      <c r="C30" s="5" t="s">
        <v>405</v>
      </c>
      <c r="D30" s="5" t="s">
        <v>386</v>
      </c>
      <c r="E30" s="5">
        <v>374</v>
      </c>
      <c r="F30" s="5" t="s">
        <v>406</v>
      </c>
      <c r="G30" s="5" t="s">
        <v>407</v>
      </c>
      <c r="H30" s="9">
        <v>5.9849537037037041E-2</v>
      </c>
      <c r="I30" s="9" t="s">
        <v>13826</v>
      </c>
      <c r="J30" s="5">
        <v>1</v>
      </c>
      <c r="K30" s="5">
        <v>26</v>
      </c>
      <c r="L30" s="5">
        <v>11</v>
      </c>
      <c r="M30" s="5">
        <f t="shared" si="0"/>
        <v>5171</v>
      </c>
      <c r="N30" s="5">
        <f t="shared" si="1"/>
        <v>794.81725004834652</v>
      </c>
      <c r="O30" s="5" t="str">
        <f t="shared" si="2"/>
        <v/>
      </c>
      <c r="P30" s="43" t="str">
        <f t="shared" si="3"/>
        <v>insert into noskrien_reit (dalibnieks, rez,skriesim_db,sacensibas) values ('Šehtels Juris',5171,'','Rēzeknes pusmaratons');</v>
      </c>
    </row>
    <row r="31" spans="1:16" x14ac:dyDescent="0.2">
      <c r="A31" s="8" t="s">
        <v>21657</v>
      </c>
      <c r="B31" s="5" t="s">
        <v>46</v>
      </c>
      <c r="C31" s="5" t="s">
        <v>408</v>
      </c>
      <c r="D31" s="5" t="s">
        <v>344</v>
      </c>
      <c r="E31" s="5">
        <v>106</v>
      </c>
      <c r="F31" s="5" t="s">
        <v>409</v>
      </c>
      <c r="G31" s="5" t="s">
        <v>272</v>
      </c>
      <c r="H31" s="9">
        <v>6.084490740740741E-2</v>
      </c>
      <c r="I31" s="9" t="s">
        <v>13827</v>
      </c>
      <c r="J31" s="5">
        <v>1</v>
      </c>
      <c r="K31" s="5">
        <v>27</v>
      </c>
      <c r="L31" s="5">
        <v>37</v>
      </c>
      <c r="M31" s="5">
        <f t="shared" si="0"/>
        <v>5257</v>
      </c>
      <c r="N31" s="5">
        <f t="shared" si="1"/>
        <v>781.81472322617458</v>
      </c>
      <c r="O31" s="5" t="str">
        <f t="shared" si="2"/>
        <v/>
      </c>
      <c r="P31" s="43" t="str">
        <f t="shared" si="3"/>
        <v>insert into noskrien_reit (dalibnieks, rez,skriesim_db,sacensibas) values ('Dūka Jānis',5257,'','Rēzeknes pusmaratons');</v>
      </c>
    </row>
    <row r="32" spans="1:16" x14ac:dyDescent="0.2">
      <c r="A32" s="8" t="s">
        <v>21658</v>
      </c>
      <c r="B32" s="5" t="s">
        <v>410</v>
      </c>
      <c r="C32" s="5" t="s">
        <v>411</v>
      </c>
      <c r="D32" s="5" t="s">
        <v>386</v>
      </c>
      <c r="E32" s="5">
        <v>85</v>
      </c>
      <c r="H32" s="9">
        <v>6.100694444444444E-2</v>
      </c>
      <c r="I32" s="9" t="s">
        <v>13828</v>
      </c>
      <c r="J32" s="5">
        <v>1</v>
      </c>
      <c r="K32" s="5">
        <v>27</v>
      </c>
      <c r="L32" s="5">
        <v>51</v>
      </c>
      <c r="M32" s="5">
        <f t="shared" si="0"/>
        <v>5271</v>
      </c>
      <c r="N32" s="5">
        <f t="shared" si="1"/>
        <v>779.73819009675583</v>
      </c>
      <c r="O32" s="5" t="str">
        <f t="shared" si="2"/>
        <v/>
      </c>
      <c r="P32" s="43" t="str">
        <f t="shared" si="3"/>
        <v>insert into noskrien_reit (dalibnieks, rez,skriesim_db,sacensibas) values ('Chirkov Valery',5271,'','Rēzeknes pusmaratons');</v>
      </c>
    </row>
    <row r="33" spans="1:16" x14ac:dyDescent="0.2">
      <c r="A33" s="8" t="s">
        <v>21659</v>
      </c>
      <c r="B33" s="5" t="s">
        <v>171</v>
      </c>
      <c r="C33" s="5" t="s">
        <v>412</v>
      </c>
      <c r="D33" s="5" t="s">
        <v>358</v>
      </c>
      <c r="E33" s="5">
        <v>284</v>
      </c>
      <c r="F33" s="5" t="s">
        <v>413</v>
      </c>
      <c r="G33" s="5" t="s">
        <v>270</v>
      </c>
      <c r="H33" s="9">
        <v>6.1111111111111116E-2</v>
      </c>
      <c r="I33" s="9" t="s">
        <v>13829</v>
      </c>
      <c r="J33" s="5">
        <v>1</v>
      </c>
      <c r="K33" s="5">
        <v>28</v>
      </c>
      <c r="L33" s="5">
        <v>0</v>
      </c>
      <c r="M33" s="5">
        <f t="shared" si="0"/>
        <v>5280</v>
      </c>
      <c r="N33" s="5">
        <f t="shared" si="1"/>
        <v>778.40909090909099</v>
      </c>
      <c r="O33" s="5" t="str">
        <f t="shared" si="2"/>
        <v/>
      </c>
      <c r="P33" s="43" t="str">
        <f t="shared" si="3"/>
        <v>insert into noskrien_reit (dalibnieks, rez,skriesim_db,sacensibas) values ('Mots Andis',5280,'','Rēzeknes pusmaratons');</v>
      </c>
    </row>
    <row r="34" spans="1:16" x14ac:dyDescent="0.2">
      <c r="A34" s="8" t="s">
        <v>21660</v>
      </c>
      <c r="B34" s="5" t="s">
        <v>22</v>
      </c>
      <c r="C34" s="5" t="s">
        <v>78</v>
      </c>
      <c r="D34" s="5" t="s">
        <v>344</v>
      </c>
      <c r="E34" s="5">
        <v>257</v>
      </c>
      <c r="F34" s="5" t="s">
        <v>414</v>
      </c>
      <c r="G34" s="5" t="s">
        <v>253</v>
      </c>
      <c r="H34" s="9">
        <v>6.1203703703703705E-2</v>
      </c>
      <c r="I34" s="9" t="s">
        <v>13830</v>
      </c>
      <c r="J34" s="5">
        <v>1</v>
      </c>
      <c r="K34" s="5">
        <v>28</v>
      </c>
      <c r="L34" s="5">
        <v>8</v>
      </c>
      <c r="M34" s="5">
        <f t="shared" si="0"/>
        <v>5288</v>
      </c>
      <c r="N34" s="5">
        <f t="shared" si="1"/>
        <v>777.23146747352496</v>
      </c>
      <c r="O34" s="5" t="str">
        <f t="shared" si="2"/>
        <v/>
      </c>
      <c r="P34" s="43" t="str">
        <f t="shared" si="3"/>
        <v>insert into noskrien_reit (dalibnieks, rez,skriesim_db,sacensibas) values ('Lubāns Gatis',5288,'','Rēzeknes pusmaratons');</v>
      </c>
    </row>
    <row r="35" spans="1:16" x14ac:dyDescent="0.2">
      <c r="A35" s="8" t="s">
        <v>21661</v>
      </c>
      <c r="B35" s="5" t="s">
        <v>401</v>
      </c>
      <c r="C35" s="5" t="s">
        <v>415</v>
      </c>
      <c r="D35" s="5" t="s">
        <v>350</v>
      </c>
      <c r="E35" s="5">
        <v>74</v>
      </c>
      <c r="G35" s="5" t="s">
        <v>309</v>
      </c>
      <c r="H35" s="9">
        <v>6.1273148148148153E-2</v>
      </c>
      <c r="I35" s="9" t="s">
        <v>13631</v>
      </c>
      <c r="J35" s="5">
        <v>1</v>
      </c>
      <c r="K35" s="5">
        <v>28</v>
      </c>
      <c r="L35" s="5">
        <v>14</v>
      </c>
      <c r="M35" s="5">
        <f t="shared" si="0"/>
        <v>5294</v>
      </c>
      <c r="N35" s="5">
        <f t="shared" si="1"/>
        <v>776.35058556856814</v>
      </c>
      <c r="O35" s="5" t="str">
        <f t="shared" si="2"/>
        <v/>
      </c>
      <c r="P35" s="43" t="str">
        <f t="shared" si="3"/>
        <v>insert into noskrien_reit (dalibnieks, rez,skriesim_db,sacensibas) values ('Bunkovskis Ingus',5294,'','Rēzeknes pusmaratons');</v>
      </c>
    </row>
    <row r="36" spans="1:16" x14ac:dyDescent="0.2">
      <c r="A36" s="8" t="s">
        <v>21662</v>
      </c>
      <c r="B36" s="5" t="s">
        <v>369</v>
      </c>
      <c r="C36" s="5" t="s">
        <v>416</v>
      </c>
      <c r="D36" s="5" t="s">
        <v>358</v>
      </c>
      <c r="E36" s="5">
        <v>34</v>
      </c>
      <c r="F36" s="5" t="s">
        <v>417</v>
      </c>
      <c r="G36" s="5" t="s">
        <v>385</v>
      </c>
      <c r="H36" s="9">
        <v>6.1527777777777772E-2</v>
      </c>
      <c r="I36" s="9" t="s">
        <v>13831</v>
      </c>
      <c r="J36" s="5">
        <v>1</v>
      </c>
      <c r="K36" s="5">
        <v>28</v>
      </c>
      <c r="L36" s="5">
        <v>36</v>
      </c>
      <c r="M36" s="5">
        <f t="shared" si="0"/>
        <v>5316</v>
      </c>
      <c r="N36" s="5">
        <f t="shared" si="1"/>
        <v>773.13769751693007</v>
      </c>
      <c r="O36" s="5" t="str">
        <f t="shared" si="2"/>
        <v/>
      </c>
      <c r="P36" s="43" t="str">
        <f t="shared" si="3"/>
        <v>insert into noskrien_reit (dalibnieks, rez,skriesim_db,sacensibas) values ('Baranovskis Valērijs',5316,'','Rēzeknes pusmaratons');</v>
      </c>
    </row>
    <row r="37" spans="1:16" x14ac:dyDescent="0.2">
      <c r="A37" s="8" t="s">
        <v>21663</v>
      </c>
      <c r="B37" s="5" t="s">
        <v>418</v>
      </c>
      <c r="C37" s="5" t="s">
        <v>419</v>
      </c>
      <c r="D37" s="5" t="s">
        <v>344</v>
      </c>
      <c r="E37" s="5">
        <v>145</v>
      </c>
      <c r="F37" s="5" t="s">
        <v>420</v>
      </c>
      <c r="H37" s="9">
        <v>6.1631944444444448E-2</v>
      </c>
      <c r="I37" s="9" t="s">
        <v>13832</v>
      </c>
      <c r="J37" s="5">
        <v>1</v>
      </c>
      <c r="K37" s="5">
        <v>28</v>
      </c>
      <c r="L37" s="5">
        <v>45</v>
      </c>
      <c r="M37" s="5">
        <f t="shared" si="0"/>
        <v>5325</v>
      </c>
      <c r="N37" s="5">
        <f t="shared" si="1"/>
        <v>771.83098591549287</v>
      </c>
      <c r="O37" s="5" t="str">
        <f t="shared" si="2"/>
        <v/>
      </c>
      <c r="P37" s="43" t="str">
        <f t="shared" si="3"/>
        <v>insert into noskrien_reit (dalibnieks, rez,skriesim_db,sacensibas) values ('Grundiņš Kārlis',5325,'','Rēzeknes pusmaratons');</v>
      </c>
    </row>
    <row r="38" spans="1:16" x14ac:dyDescent="0.2">
      <c r="A38" s="8" t="s">
        <v>21664</v>
      </c>
      <c r="B38" s="5" t="s">
        <v>26</v>
      </c>
      <c r="C38" s="5" t="s">
        <v>421</v>
      </c>
      <c r="D38" s="5" t="s">
        <v>350</v>
      </c>
      <c r="E38" s="5">
        <v>26</v>
      </c>
      <c r="H38" s="9">
        <v>6.1666666666666668E-2</v>
      </c>
      <c r="I38" s="9" t="s">
        <v>13833</v>
      </c>
      <c r="J38" s="5">
        <v>1</v>
      </c>
      <c r="K38" s="5">
        <v>28</v>
      </c>
      <c r="L38" s="5">
        <v>48</v>
      </c>
      <c r="M38" s="5">
        <f t="shared" si="0"/>
        <v>5328</v>
      </c>
      <c r="N38" s="5">
        <f t="shared" si="1"/>
        <v>771.39639639639631</v>
      </c>
      <c r="O38" s="5" t="str">
        <f t="shared" si="2"/>
        <v/>
      </c>
      <c r="P38" s="43" t="str">
        <f t="shared" si="3"/>
        <v>insert into noskrien_reit (dalibnieks, rez,skriesim_db,sacensibas) values ('Aukstikalnis Māris',5328,'','Rēzeknes pusmaratons');</v>
      </c>
    </row>
    <row r="39" spans="1:16" x14ac:dyDescent="0.2">
      <c r="A39" s="8" t="s">
        <v>21665</v>
      </c>
      <c r="B39" s="5" t="s">
        <v>96</v>
      </c>
      <c r="C39" s="5" t="s">
        <v>422</v>
      </c>
      <c r="D39" s="5" t="s">
        <v>358</v>
      </c>
      <c r="E39" s="5">
        <v>258</v>
      </c>
      <c r="F39" s="5" t="s">
        <v>313</v>
      </c>
      <c r="G39" s="5" t="s">
        <v>275</v>
      </c>
      <c r="H39" s="9">
        <v>6.1712962962962963E-2</v>
      </c>
      <c r="I39" s="9" t="s">
        <v>13834</v>
      </c>
      <c r="J39" s="5">
        <v>1</v>
      </c>
      <c r="K39" s="5">
        <v>28</v>
      </c>
      <c r="L39" s="5">
        <v>52</v>
      </c>
      <c r="M39" s="5">
        <f t="shared" si="0"/>
        <v>5332</v>
      </c>
      <c r="N39" s="5">
        <f t="shared" si="1"/>
        <v>770.8177044261065</v>
      </c>
      <c r="O39" s="5" t="str">
        <f t="shared" si="2"/>
        <v/>
      </c>
      <c r="P39" s="43" t="str">
        <f t="shared" si="3"/>
        <v>insert into noskrien_reit (dalibnieks, rez,skriesim_db,sacensibas) values ('Lubejs Andris',5332,'','Rēzeknes pusmaratons');</v>
      </c>
    </row>
    <row r="40" spans="1:16" x14ac:dyDescent="0.2">
      <c r="A40" s="8" t="s">
        <v>21666</v>
      </c>
      <c r="B40" s="5" t="s">
        <v>423</v>
      </c>
      <c r="C40" s="5" t="s">
        <v>424</v>
      </c>
      <c r="D40" s="5" t="s">
        <v>350</v>
      </c>
      <c r="E40" s="5">
        <v>170</v>
      </c>
      <c r="F40" s="5" t="s">
        <v>425</v>
      </c>
      <c r="G40" s="5" t="s">
        <v>426</v>
      </c>
      <c r="H40" s="9">
        <v>6.1932870370370374E-2</v>
      </c>
      <c r="I40" s="9" t="s">
        <v>13835</v>
      </c>
      <c r="J40" s="5">
        <v>1</v>
      </c>
      <c r="K40" s="5">
        <v>29</v>
      </c>
      <c r="L40" s="5">
        <v>11</v>
      </c>
      <c r="M40" s="5">
        <f t="shared" si="0"/>
        <v>5351</v>
      </c>
      <c r="N40" s="5">
        <f t="shared" si="1"/>
        <v>768.0807325733507</v>
      </c>
      <c r="O40" s="5" t="str">
        <f t="shared" si="2"/>
        <v/>
      </c>
      <c r="P40" s="43" t="str">
        <f t="shared" si="3"/>
        <v>insert into noskrien_reit (dalibnieks, rez,skriesim_db,sacensibas) values ('Jesko Žanis',5351,'','Rēzeknes pusmaratons');</v>
      </c>
    </row>
    <row r="41" spans="1:16" x14ac:dyDescent="0.2">
      <c r="A41" s="8" t="s">
        <v>21667</v>
      </c>
      <c r="B41" s="5" t="s">
        <v>33</v>
      </c>
      <c r="C41" s="5" t="s">
        <v>427</v>
      </c>
      <c r="D41" s="5" t="s">
        <v>358</v>
      </c>
      <c r="E41" s="5">
        <v>105</v>
      </c>
      <c r="F41" s="5" t="s">
        <v>244</v>
      </c>
      <c r="G41" s="5" t="s">
        <v>245</v>
      </c>
      <c r="H41" s="9">
        <v>6.1967592592592595E-2</v>
      </c>
      <c r="I41" s="9" t="s">
        <v>13836</v>
      </c>
      <c r="J41" s="5">
        <v>1</v>
      </c>
      <c r="K41" s="5">
        <v>29</v>
      </c>
      <c r="L41" s="5">
        <v>14</v>
      </c>
      <c r="M41" s="5">
        <f t="shared" si="0"/>
        <v>5354</v>
      </c>
      <c r="N41" s="5">
        <f t="shared" si="1"/>
        <v>767.65035487485989</v>
      </c>
      <c r="O41" s="5" t="str">
        <f t="shared" si="2"/>
        <v>y</v>
      </c>
      <c r="P41" s="43" t="str">
        <f t="shared" si="3"/>
        <v>insert into noskrien_reit (dalibnieks, rez,skriesim_db,sacensibas) values ('Dudelis Aigars',5354,'y','Rēzeknes pusmaratons');</v>
      </c>
    </row>
    <row r="42" spans="1:16" x14ac:dyDescent="0.2">
      <c r="A42" s="8" t="s">
        <v>21668</v>
      </c>
      <c r="B42" s="5" t="s">
        <v>133</v>
      </c>
      <c r="C42" s="5" t="s">
        <v>173</v>
      </c>
      <c r="D42" s="5" t="s">
        <v>350</v>
      </c>
      <c r="E42" s="5">
        <v>196</v>
      </c>
      <c r="F42" s="5" t="s">
        <v>244</v>
      </c>
      <c r="G42" s="5" t="s">
        <v>245</v>
      </c>
      <c r="H42" s="9">
        <v>6.2175925925925933E-2</v>
      </c>
      <c r="I42" s="9" t="s">
        <v>13837</v>
      </c>
      <c r="J42" s="5">
        <v>1</v>
      </c>
      <c r="K42" s="5">
        <v>29</v>
      </c>
      <c r="L42" s="5">
        <v>32</v>
      </c>
      <c r="M42" s="5">
        <f t="shared" si="0"/>
        <v>5372</v>
      </c>
      <c r="N42" s="5">
        <f t="shared" si="1"/>
        <v>765.07818317200292</v>
      </c>
      <c r="O42" s="5" t="str">
        <f t="shared" si="2"/>
        <v>y</v>
      </c>
      <c r="P42" s="43" t="str">
        <f t="shared" si="3"/>
        <v>insert into noskrien_reit (dalibnieks, rez,skriesim_db,sacensibas) values ('Kazmins Ģirts',5372,'y','Rēzeknes pusmaratons');</v>
      </c>
    </row>
    <row r="43" spans="1:16" x14ac:dyDescent="0.2">
      <c r="A43" s="8" t="s">
        <v>21669</v>
      </c>
      <c r="B43" s="5" t="s">
        <v>428</v>
      </c>
      <c r="C43" s="5" t="s">
        <v>429</v>
      </c>
      <c r="D43" s="5" t="s">
        <v>358</v>
      </c>
      <c r="E43" s="5">
        <v>217</v>
      </c>
      <c r="G43" s="5" t="s">
        <v>245</v>
      </c>
      <c r="H43" s="9">
        <v>6.2199074074074073E-2</v>
      </c>
      <c r="I43" s="9" t="s">
        <v>13838</v>
      </c>
      <c r="J43" s="5">
        <v>1</v>
      </c>
      <c r="K43" s="5">
        <v>29</v>
      </c>
      <c r="L43" s="5">
        <v>34</v>
      </c>
      <c r="M43" s="5">
        <f t="shared" si="0"/>
        <v>5374</v>
      </c>
      <c r="N43" s="5">
        <f t="shared" si="1"/>
        <v>764.79344994417568</v>
      </c>
      <c r="O43" s="5" t="str">
        <f t="shared" si="2"/>
        <v/>
      </c>
      <c r="P43" s="43" t="str">
        <f t="shared" si="3"/>
        <v>insert into noskrien_reit (dalibnieks, rez,skriesim_db,sacensibas) values ('Krastiņš Jēkabs',5374,'','Rēzeknes pusmaratons');</v>
      </c>
    </row>
    <row r="44" spans="1:16" x14ac:dyDescent="0.2">
      <c r="A44" s="8" t="s">
        <v>21670</v>
      </c>
      <c r="B44" s="5" t="s">
        <v>177</v>
      </c>
      <c r="C44" s="5" t="s">
        <v>430</v>
      </c>
      <c r="D44" s="5" t="s">
        <v>350</v>
      </c>
      <c r="E44" s="5">
        <v>447</v>
      </c>
      <c r="F44" s="5" t="s">
        <v>244</v>
      </c>
      <c r="H44" s="9">
        <v>6.2314814814814816E-2</v>
      </c>
      <c r="I44" s="9" t="s">
        <v>13839</v>
      </c>
      <c r="J44" s="5">
        <v>1</v>
      </c>
      <c r="K44" s="5">
        <v>29</v>
      </c>
      <c r="L44" s="5">
        <v>44</v>
      </c>
      <c r="M44" s="5">
        <f t="shared" si="0"/>
        <v>5384</v>
      </c>
      <c r="N44" s="5">
        <f t="shared" si="1"/>
        <v>763.37295690936105</v>
      </c>
      <c r="O44" s="5" t="str">
        <f t="shared" si="2"/>
        <v>y</v>
      </c>
      <c r="P44" s="43" t="str">
        <f t="shared" si="3"/>
        <v>insert into noskrien_reit (dalibnieks, rez,skriesim_db,sacensibas) values ('Vertuls Ivars',5384,'y','Rēzeknes pusmaratons');</v>
      </c>
    </row>
    <row r="45" spans="1:16" x14ac:dyDescent="0.2">
      <c r="A45" s="8" t="s">
        <v>21671</v>
      </c>
      <c r="B45" s="5" t="s">
        <v>0</v>
      </c>
      <c r="C45" s="5" t="s">
        <v>1</v>
      </c>
      <c r="D45" s="5" t="s">
        <v>344</v>
      </c>
      <c r="E45" s="5">
        <v>70</v>
      </c>
      <c r="F45" s="5" t="s">
        <v>244</v>
      </c>
      <c r="G45" s="5" t="s">
        <v>233</v>
      </c>
      <c r="H45" s="9">
        <v>6.2314814814814816E-2</v>
      </c>
      <c r="I45" s="9" t="s">
        <v>13839</v>
      </c>
      <c r="J45" s="5">
        <v>1</v>
      </c>
      <c r="K45" s="5">
        <v>29</v>
      </c>
      <c r="L45" s="5">
        <v>44</v>
      </c>
      <c r="M45" s="5">
        <f t="shared" si="0"/>
        <v>5384</v>
      </c>
      <c r="N45" s="5">
        <f t="shared" si="1"/>
        <v>763.37295690936105</v>
      </c>
      <c r="O45" s="5" t="str">
        <f t="shared" si="2"/>
        <v>y</v>
      </c>
      <c r="P45" s="43" t="str">
        <f t="shared" si="3"/>
        <v>insert into noskrien_reit (dalibnieks, rez,skriesim_db,sacensibas) values ('Broks Kristaps',5384,'y','Rēzeknes pusmaratons');</v>
      </c>
    </row>
    <row r="46" spans="1:16" x14ac:dyDescent="0.2">
      <c r="A46" s="8" t="s">
        <v>21672</v>
      </c>
      <c r="B46" s="5" t="s">
        <v>96</v>
      </c>
      <c r="C46" s="5" t="s">
        <v>431</v>
      </c>
      <c r="D46" s="5" t="s">
        <v>350</v>
      </c>
      <c r="E46" s="5">
        <v>46</v>
      </c>
      <c r="G46" s="5" t="s">
        <v>261</v>
      </c>
      <c r="H46" s="9">
        <v>6.2314814814814816E-2</v>
      </c>
      <c r="I46" s="9" t="s">
        <v>13839</v>
      </c>
      <c r="J46" s="5">
        <v>1</v>
      </c>
      <c r="K46" s="5">
        <v>29</v>
      </c>
      <c r="L46" s="5">
        <v>44</v>
      </c>
      <c r="M46" s="5">
        <f t="shared" si="0"/>
        <v>5384</v>
      </c>
      <c r="N46" s="5">
        <f t="shared" si="1"/>
        <v>763.37295690936105</v>
      </c>
      <c r="O46" s="5" t="str">
        <f t="shared" si="2"/>
        <v/>
      </c>
      <c r="P46" s="43" t="str">
        <f t="shared" si="3"/>
        <v>insert into noskrien_reit (dalibnieks, rez,skriesim_db,sacensibas) values ('Bergmanis Andris',5384,'','Rēzeknes pusmaratons');</v>
      </c>
    </row>
    <row r="47" spans="1:16" x14ac:dyDescent="0.2">
      <c r="A47" s="8" t="s">
        <v>21673</v>
      </c>
      <c r="B47" s="5" t="s">
        <v>432</v>
      </c>
      <c r="C47" s="5" t="s">
        <v>433</v>
      </c>
      <c r="D47" s="5" t="s">
        <v>350</v>
      </c>
      <c r="E47" s="5">
        <v>408</v>
      </c>
      <c r="F47" s="5" t="s">
        <v>244</v>
      </c>
      <c r="G47" s="5" t="s">
        <v>300</v>
      </c>
      <c r="H47" s="9">
        <v>6.2407407407407411E-2</v>
      </c>
      <c r="I47" s="9" t="s">
        <v>13840</v>
      </c>
      <c r="J47" s="5">
        <v>1</v>
      </c>
      <c r="K47" s="5">
        <v>29</v>
      </c>
      <c r="L47" s="5">
        <v>52</v>
      </c>
      <c r="M47" s="5">
        <f t="shared" si="0"/>
        <v>5392</v>
      </c>
      <c r="N47" s="5">
        <f t="shared" si="1"/>
        <v>762.240356083086</v>
      </c>
      <c r="O47" s="5" t="str">
        <f t="shared" si="2"/>
        <v>y</v>
      </c>
      <c r="P47" s="43" t="str">
        <f t="shared" si="3"/>
        <v>insert into noskrien_reit (dalibnieks, rez,skriesim_db,sacensibas) values ('Šuļga Ruslans',5392,'y','Rēzeknes pusmaratons');</v>
      </c>
    </row>
    <row r="48" spans="1:16" x14ac:dyDescent="0.2">
      <c r="A48" s="8" t="s">
        <v>21674</v>
      </c>
      <c r="B48" s="5" t="s">
        <v>177</v>
      </c>
      <c r="C48" s="5" t="s">
        <v>434</v>
      </c>
      <c r="D48" s="5" t="s">
        <v>350</v>
      </c>
      <c r="E48" s="5">
        <v>411</v>
      </c>
      <c r="F48" s="5" t="s">
        <v>435</v>
      </c>
      <c r="G48" s="5" t="s">
        <v>245</v>
      </c>
      <c r="H48" s="9">
        <v>6.2534722222222228E-2</v>
      </c>
      <c r="I48" s="9" t="s">
        <v>13841</v>
      </c>
      <c r="J48" s="5">
        <v>1</v>
      </c>
      <c r="K48" s="5">
        <v>30</v>
      </c>
      <c r="L48" s="5">
        <v>3</v>
      </c>
      <c r="M48" s="5">
        <f t="shared" si="0"/>
        <v>5403</v>
      </c>
      <c r="N48" s="5">
        <f t="shared" si="1"/>
        <v>760.6885063853415</v>
      </c>
      <c r="O48" s="5" t="str">
        <f t="shared" si="2"/>
        <v/>
      </c>
      <c r="P48" s="43" t="str">
        <f t="shared" si="3"/>
        <v>insert into noskrien_reit (dalibnieks, rez,skriesim_db,sacensibas) values ('Švarcs Ivars',5403,'','Rēzeknes pusmaratons');</v>
      </c>
    </row>
    <row r="49" spans="1:16" x14ac:dyDescent="0.2">
      <c r="A49" s="8" t="s">
        <v>21675</v>
      </c>
      <c r="B49" s="5" t="s">
        <v>64</v>
      </c>
      <c r="C49" s="5" t="s">
        <v>436</v>
      </c>
      <c r="D49" s="5" t="s">
        <v>358</v>
      </c>
      <c r="E49" s="5">
        <v>104</v>
      </c>
      <c r="F49" s="5" t="s">
        <v>437</v>
      </c>
      <c r="G49" s="5" t="s">
        <v>438</v>
      </c>
      <c r="H49" s="9">
        <v>6.2557870370370375E-2</v>
      </c>
      <c r="I49" s="9" t="s">
        <v>13842</v>
      </c>
      <c r="J49" s="5">
        <v>1</v>
      </c>
      <c r="K49" s="5">
        <v>30</v>
      </c>
      <c r="L49" s="5">
        <v>5</v>
      </c>
      <c r="M49" s="5">
        <f t="shared" si="0"/>
        <v>5405</v>
      </c>
      <c r="N49" s="5">
        <f t="shared" si="1"/>
        <v>760.40703052728952</v>
      </c>
      <c r="O49" s="5" t="str">
        <f t="shared" si="2"/>
        <v/>
      </c>
      <c r="P49" s="43" t="str">
        <f t="shared" si="3"/>
        <v>insert into noskrien_reit (dalibnieks, rez,skriesim_db,sacensibas) values ('Dūda Normunds',5405,'','Rēzeknes pusmaratons');</v>
      </c>
    </row>
    <row r="50" spans="1:16" x14ac:dyDescent="0.2">
      <c r="A50" s="8" t="s">
        <v>21676</v>
      </c>
      <c r="B50" s="5" t="s">
        <v>439</v>
      </c>
      <c r="C50" s="5" t="s">
        <v>440</v>
      </c>
      <c r="D50" s="5" t="s">
        <v>376</v>
      </c>
      <c r="E50" s="5">
        <v>76</v>
      </c>
      <c r="F50" s="5" t="s">
        <v>368</v>
      </c>
      <c r="G50" s="5" t="s">
        <v>302</v>
      </c>
      <c r="H50" s="9">
        <v>6.2592592592592589E-2</v>
      </c>
      <c r="I50" s="9" t="s">
        <v>13843</v>
      </c>
      <c r="J50" s="5">
        <v>1</v>
      </c>
      <c r="K50" s="5">
        <v>30</v>
      </c>
      <c r="L50" s="5">
        <v>8</v>
      </c>
      <c r="M50" s="5">
        <f t="shared" si="0"/>
        <v>5408</v>
      </c>
      <c r="N50" s="5">
        <f t="shared" si="1"/>
        <v>759.98520710059165</v>
      </c>
      <c r="O50" s="5" t="str">
        <f t="shared" si="2"/>
        <v/>
      </c>
      <c r="P50" s="43" t="str">
        <f t="shared" si="3"/>
        <v>insert into noskrien_reit (dalibnieks, rez,skriesim_db,sacensibas) values ('Čakle Laura',5408,'','Rēzeknes pusmaratons');</v>
      </c>
    </row>
    <row r="51" spans="1:16" x14ac:dyDescent="0.2">
      <c r="A51" s="8" t="s">
        <v>21677</v>
      </c>
      <c r="B51" s="5" t="s">
        <v>441</v>
      </c>
      <c r="C51" s="5" t="s">
        <v>442</v>
      </c>
      <c r="D51" s="5" t="s">
        <v>350</v>
      </c>
      <c r="E51" s="5">
        <v>330</v>
      </c>
      <c r="F51" s="5" t="s">
        <v>244</v>
      </c>
      <c r="G51" s="5" t="s">
        <v>407</v>
      </c>
      <c r="H51" s="9">
        <v>6.2847222222222221E-2</v>
      </c>
      <c r="I51" s="9" t="s">
        <v>13844</v>
      </c>
      <c r="J51" s="5">
        <v>1</v>
      </c>
      <c r="K51" s="5">
        <v>30</v>
      </c>
      <c r="L51" s="5">
        <v>30</v>
      </c>
      <c r="M51" s="5">
        <f t="shared" si="0"/>
        <v>5430</v>
      </c>
      <c r="N51" s="5">
        <f t="shared" si="1"/>
        <v>756.90607734806622</v>
      </c>
      <c r="O51" s="5" t="str">
        <f t="shared" si="2"/>
        <v>y</v>
      </c>
      <c r="P51" s="43" t="str">
        <f t="shared" si="3"/>
        <v>insert into noskrien_reit (dalibnieks, rez,skriesim_db,sacensibas) values ('Purgailis Jurģis',5430,'y','Rēzeknes pusmaratons');</v>
      </c>
    </row>
    <row r="52" spans="1:16" x14ac:dyDescent="0.2">
      <c r="A52" s="8" t="s">
        <v>21678</v>
      </c>
      <c r="B52" s="5" t="s">
        <v>443</v>
      </c>
      <c r="C52" s="5" t="s">
        <v>444</v>
      </c>
      <c r="D52" s="5" t="s">
        <v>350</v>
      </c>
      <c r="E52" s="5">
        <v>269</v>
      </c>
      <c r="G52" s="5" t="s">
        <v>239</v>
      </c>
      <c r="H52" s="9">
        <v>6.2997685185185184E-2</v>
      </c>
      <c r="I52" s="9" t="s">
        <v>13845</v>
      </c>
      <c r="J52" s="5">
        <v>1</v>
      </c>
      <c r="K52" s="5">
        <v>30</v>
      </c>
      <c r="L52" s="5">
        <v>43</v>
      </c>
      <c r="M52" s="5">
        <f t="shared" si="0"/>
        <v>5443</v>
      </c>
      <c r="N52" s="5">
        <f t="shared" si="1"/>
        <v>755.0982913834282</v>
      </c>
      <c r="O52" s="5" t="str">
        <f t="shared" si="2"/>
        <v/>
      </c>
      <c r="P52" s="43" t="str">
        <f t="shared" si="3"/>
        <v>insert into noskrien_reit (dalibnieks, rez,skriesim_db,sacensibas) values ('Maslobojevs Sergejs',5443,'','Rēzeknes pusmaratons');</v>
      </c>
    </row>
    <row r="53" spans="1:16" x14ac:dyDescent="0.2">
      <c r="A53" s="8" t="s">
        <v>21679</v>
      </c>
      <c r="B53" s="5" t="s">
        <v>55</v>
      </c>
      <c r="C53" s="5" t="s">
        <v>89</v>
      </c>
      <c r="D53" s="5" t="s">
        <v>358</v>
      </c>
      <c r="E53" s="5">
        <v>183</v>
      </c>
      <c r="F53" s="5" t="s">
        <v>445</v>
      </c>
      <c r="G53" s="5" t="s">
        <v>235</v>
      </c>
      <c r="H53" s="9">
        <v>6.3078703703703706E-2</v>
      </c>
      <c r="I53" s="9" t="s">
        <v>13846</v>
      </c>
      <c r="J53" s="5">
        <v>1</v>
      </c>
      <c r="K53" s="5">
        <v>30</v>
      </c>
      <c r="L53" s="5">
        <v>50</v>
      </c>
      <c r="M53" s="5">
        <f t="shared" si="0"/>
        <v>5450</v>
      </c>
      <c r="N53" s="5">
        <f t="shared" si="1"/>
        <v>754.12844036697243</v>
      </c>
      <c r="O53" s="5" t="str">
        <f t="shared" si="2"/>
        <v/>
      </c>
      <c r="P53" s="43" t="str">
        <f t="shared" si="3"/>
        <v>insert into noskrien_reit (dalibnieks, rez,skriesim_db,sacensibas) values ('Kalniņš Ritvars',5450,'','Rēzeknes pusmaratons');</v>
      </c>
    </row>
    <row r="54" spans="1:16" x14ac:dyDescent="0.2">
      <c r="A54" s="8" t="s">
        <v>21680</v>
      </c>
      <c r="B54" s="5" t="s">
        <v>39</v>
      </c>
      <c r="C54" s="5" t="s">
        <v>446</v>
      </c>
      <c r="D54" s="5" t="s">
        <v>350</v>
      </c>
      <c r="E54" s="5">
        <v>268</v>
      </c>
      <c r="G54" s="5" t="s">
        <v>245</v>
      </c>
      <c r="H54" s="9">
        <v>6.3182870370370361E-2</v>
      </c>
      <c r="I54" s="9" t="s">
        <v>13847</v>
      </c>
      <c r="J54" s="5">
        <v>1</v>
      </c>
      <c r="K54" s="5">
        <v>30</v>
      </c>
      <c r="L54" s="5">
        <v>59</v>
      </c>
      <c r="M54" s="5">
        <f t="shared" si="0"/>
        <v>5459</v>
      </c>
      <c r="N54" s="5">
        <f t="shared" si="1"/>
        <v>752.8851437992306</v>
      </c>
      <c r="O54" s="5" t="str">
        <f t="shared" si="2"/>
        <v/>
      </c>
      <c r="P54" s="43" t="str">
        <f t="shared" si="3"/>
        <v>insert into noskrien_reit (dalibnieks, rez,skriesim_db,sacensibas) values ('Marnauza Mārtiņš',5459,'','Rēzeknes pusmaratons');</v>
      </c>
    </row>
    <row r="55" spans="1:16" x14ac:dyDescent="0.2">
      <c r="A55" s="8" t="s">
        <v>21681</v>
      </c>
      <c r="B55" s="5" t="s">
        <v>96</v>
      </c>
      <c r="C55" s="5" t="s">
        <v>447</v>
      </c>
      <c r="D55" s="5" t="s">
        <v>358</v>
      </c>
      <c r="E55" s="5">
        <v>199</v>
      </c>
      <c r="F55" s="5" t="s">
        <v>448</v>
      </c>
      <c r="G55" s="5" t="s">
        <v>293</v>
      </c>
      <c r="H55" s="9">
        <v>6.3599537037037038E-2</v>
      </c>
      <c r="I55" s="9" t="s">
        <v>13848</v>
      </c>
      <c r="J55" s="5">
        <v>1</v>
      </c>
      <c r="K55" s="5">
        <v>31</v>
      </c>
      <c r="L55" s="5">
        <v>35</v>
      </c>
      <c r="M55" s="5">
        <f t="shared" si="0"/>
        <v>5495</v>
      </c>
      <c r="N55" s="5">
        <f t="shared" si="1"/>
        <v>747.95268425841675</v>
      </c>
      <c r="O55" s="5" t="str">
        <f t="shared" si="2"/>
        <v/>
      </c>
      <c r="P55" s="43" t="str">
        <f t="shared" si="3"/>
        <v>insert into noskrien_reit (dalibnieks, rez,skriesim_db,sacensibas) values ('Kirejevs Andris',5495,'','Rēzeknes pusmaratons');</v>
      </c>
    </row>
    <row r="56" spans="1:16" x14ac:dyDescent="0.2">
      <c r="A56" s="8" t="s">
        <v>21682</v>
      </c>
      <c r="B56" s="5" t="s">
        <v>181</v>
      </c>
      <c r="C56" s="5" t="s">
        <v>449</v>
      </c>
      <c r="D56" s="5" t="s">
        <v>350</v>
      </c>
      <c r="E56" s="5">
        <v>123</v>
      </c>
      <c r="G56" s="5" t="s">
        <v>245</v>
      </c>
      <c r="H56" s="9">
        <v>6.3599537037037038E-2</v>
      </c>
      <c r="I56" s="9" t="s">
        <v>13848</v>
      </c>
      <c r="J56" s="5">
        <v>1</v>
      </c>
      <c r="K56" s="5">
        <v>31</v>
      </c>
      <c r="L56" s="5">
        <v>35</v>
      </c>
      <c r="M56" s="5">
        <f t="shared" si="0"/>
        <v>5495</v>
      </c>
      <c r="N56" s="5">
        <f t="shared" si="1"/>
        <v>747.95268425841675</v>
      </c>
      <c r="O56" s="5" t="str">
        <f t="shared" si="2"/>
        <v/>
      </c>
      <c r="P56" s="43" t="str">
        <f t="shared" si="3"/>
        <v>insert into noskrien_reit (dalibnieks, rez,skriesim_db,sacensibas) values ('Ģērmanis Kaspars',5495,'','Rēzeknes pusmaratons');</v>
      </c>
    </row>
    <row r="57" spans="1:16" x14ac:dyDescent="0.2">
      <c r="A57" s="8" t="s">
        <v>21683</v>
      </c>
      <c r="B57" s="5" t="s">
        <v>450</v>
      </c>
      <c r="C57" s="5" t="s">
        <v>451</v>
      </c>
      <c r="D57" s="5" t="s">
        <v>350</v>
      </c>
      <c r="E57" s="5">
        <v>212</v>
      </c>
      <c r="F57" s="5" t="s">
        <v>452</v>
      </c>
      <c r="G57" s="5" t="s">
        <v>453</v>
      </c>
      <c r="H57" s="9">
        <v>6.3668981481481479E-2</v>
      </c>
      <c r="I57" s="9" t="s">
        <v>13849</v>
      </c>
      <c r="J57" s="5">
        <v>1</v>
      </c>
      <c r="K57" s="5">
        <v>31</v>
      </c>
      <c r="L57" s="5">
        <v>41</v>
      </c>
      <c r="M57" s="5">
        <f t="shared" si="0"/>
        <v>5501</v>
      </c>
      <c r="N57" s="5">
        <f t="shared" si="1"/>
        <v>747.13688420287212</v>
      </c>
      <c r="O57" s="5" t="str">
        <f t="shared" si="2"/>
        <v/>
      </c>
      <c r="P57" s="43" t="str">
        <f t="shared" si="3"/>
        <v>insert into noskrien_reit (dalibnieks, rez,skriesim_db,sacensibas) values ('Kosilo Andrijs',5501,'','Rēzeknes pusmaratons');</v>
      </c>
    </row>
    <row r="58" spans="1:16" x14ac:dyDescent="0.2">
      <c r="A58" s="8" t="s">
        <v>21684</v>
      </c>
      <c r="B58" s="5" t="s">
        <v>96</v>
      </c>
      <c r="C58" s="5" t="s">
        <v>5</v>
      </c>
      <c r="D58" s="5" t="s">
        <v>350</v>
      </c>
      <c r="E58" s="5">
        <v>248</v>
      </c>
      <c r="F58" s="5" t="s">
        <v>267</v>
      </c>
      <c r="G58" s="5" t="s">
        <v>454</v>
      </c>
      <c r="H58" s="9">
        <v>6.3969907407407406E-2</v>
      </c>
      <c r="I58" s="9" t="s">
        <v>13850</v>
      </c>
      <c r="J58" s="5">
        <v>1</v>
      </c>
      <c r="K58" s="5">
        <v>32</v>
      </c>
      <c r="L58" s="5">
        <v>7</v>
      </c>
      <c r="M58" s="5">
        <f t="shared" si="0"/>
        <v>5527</v>
      </c>
      <c r="N58" s="5">
        <f t="shared" si="1"/>
        <v>743.62221820155605</v>
      </c>
      <c r="O58" s="5" t="str">
        <f t="shared" si="2"/>
        <v/>
      </c>
      <c r="P58" s="43" t="str">
        <f t="shared" si="3"/>
        <v>insert into noskrien_reit (dalibnieks, rez,skriesim_db,sacensibas) values ('Limanāns Andris',5527,'','Rēzeknes pusmaratons');</v>
      </c>
    </row>
    <row r="59" spans="1:16" x14ac:dyDescent="0.2">
      <c r="A59" s="8" t="s">
        <v>21685</v>
      </c>
      <c r="B59" s="5" t="s">
        <v>18</v>
      </c>
      <c r="C59" s="5" t="s">
        <v>455</v>
      </c>
      <c r="D59" s="5" t="s">
        <v>457</v>
      </c>
      <c r="E59" s="5">
        <v>459</v>
      </c>
      <c r="F59" s="5" t="s">
        <v>244</v>
      </c>
      <c r="G59" s="5" t="s">
        <v>456</v>
      </c>
      <c r="H59" s="9">
        <v>6.3981481481481486E-2</v>
      </c>
      <c r="I59" s="9" t="s">
        <v>13851</v>
      </c>
      <c r="J59" s="5">
        <v>1</v>
      </c>
      <c r="K59" s="5">
        <v>32</v>
      </c>
      <c r="L59" s="5">
        <v>8</v>
      </c>
      <c r="M59" s="5">
        <f t="shared" si="0"/>
        <v>5528</v>
      </c>
      <c r="N59" s="5">
        <f t="shared" si="1"/>
        <v>743.48769898697537</v>
      </c>
      <c r="O59" s="5" t="str">
        <f t="shared" si="2"/>
        <v>y</v>
      </c>
      <c r="P59" s="43" t="str">
        <f t="shared" si="3"/>
        <v>insert into noskrien_reit (dalibnieks, rez,skriesim_db,sacensibas) values ('Zālīte Inga',5528,'y','Rēzeknes pusmaratons');</v>
      </c>
    </row>
    <row r="60" spans="1:16" x14ac:dyDescent="0.2">
      <c r="A60" s="8" t="s">
        <v>21686</v>
      </c>
      <c r="B60" s="5" t="s">
        <v>181</v>
      </c>
      <c r="C60" s="5" t="s">
        <v>182</v>
      </c>
      <c r="D60" s="5" t="s">
        <v>344</v>
      </c>
      <c r="E60" s="5">
        <v>10</v>
      </c>
      <c r="F60" s="5" t="s">
        <v>458</v>
      </c>
      <c r="G60" s="5" t="s">
        <v>459</v>
      </c>
      <c r="H60" s="9">
        <v>6.400462962962962E-2</v>
      </c>
      <c r="I60" s="9" t="s">
        <v>13852</v>
      </c>
      <c r="J60" s="5">
        <v>1</v>
      </c>
      <c r="K60" s="5">
        <v>32</v>
      </c>
      <c r="L60" s="5">
        <v>10</v>
      </c>
      <c r="M60" s="5">
        <f t="shared" si="0"/>
        <v>5530</v>
      </c>
      <c r="N60" s="5">
        <f t="shared" si="1"/>
        <v>743.21880650994581</v>
      </c>
      <c r="O60" s="5" t="str">
        <f t="shared" si="2"/>
        <v/>
      </c>
      <c r="P60" s="43" t="str">
        <f t="shared" si="3"/>
        <v>insert into noskrien_reit (dalibnieks, rez,skriesim_db,sacensibas) values ('Adijāns Kaspars',5530,'','Rēzeknes pusmaratons');</v>
      </c>
    </row>
    <row r="61" spans="1:16" x14ac:dyDescent="0.2">
      <c r="A61" s="8" t="s">
        <v>21687</v>
      </c>
      <c r="B61" s="5" t="s">
        <v>46</v>
      </c>
      <c r="C61" s="5" t="s">
        <v>460</v>
      </c>
      <c r="D61" s="5" t="s">
        <v>386</v>
      </c>
      <c r="E61" s="5">
        <v>445</v>
      </c>
      <c r="F61" s="5" t="s">
        <v>371</v>
      </c>
      <c r="G61" s="5" t="s">
        <v>372</v>
      </c>
      <c r="H61" s="9">
        <v>6.40162037037037E-2</v>
      </c>
      <c r="I61" s="9" t="s">
        <v>13853</v>
      </c>
      <c r="J61" s="5">
        <v>1</v>
      </c>
      <c r="K61" s="5">
        <v>32</v>
      </c>
      <c r="L61" s="5">
        <v>11</v>
      </c>
      <c r="M61" s="5">
        <f t="shared" si="0"/>
        <v>5531</v>
      </c>
      <c r="N61" s="5">
        <f t="shared" si="1"/>
        <v>743.08443319472065</v>
      </c>
      <c r="O61" s="5" t="str">
        <f t="shared" si="2"/>
        <v/>
      </c>
      <c r="P61" s="43" t="str">
        <f t="shared" si="3"/>
        <v>insert into noskrien_reit (dalibnieks, rez,skriesim_db,sacensibas) values ('Važņevičs Jānis',5531,'','Rēzeknes pusmaratons');</v>
      </c>
    </row>
    <row r="62" spans="1:16" x14ac:dyDescent="0.2">
      <c r="A62" s="8" t="s">
        <v>21688</v>
      </c>
      <c r="B62" s="5" t="s">
        <v>461</v>
      </c>
      <c r="C62" s="5" t="s">
        <v>462</v>
      </c>
      <c r="D62" s="5" t="s">
        <v>376</v>
      </c>
      <c r="E62" s="5">
        <v>390</v>
      </c>
      <c r="F62" s="5" t="s">
        <v>463</v>
      </c>
      <c r="G62" s="5" t="s">
        <v>245</v>
      </c>
      <c r="H62" s="9">
        <v>6.4108796296296303E-2</v>
      </c>
      <c r="I62" s="9" t="s">
        <v>13854</v>
      </c>
      <c r="J62" s="5">
        <v>1</v>
      </c>
      <c r="K62" s="5">
        <v>32</v>
      </c>
      <c r="L62" s="5">
        <v>19</v>
      </c>
      <c r="M62" s="5">
        <f t="shared" si="0"/>
        <v>5539</v>
      </c>
      <c r="N62" s="5">
        <f t="shared" si="1"/>
        <v>742.01119335620149</v>
      </c>
      <c r="O62" s="5" t="str">
        <f t="shared" si="2"/>
        <v/>
      </c>
      <c r="P62" s="43" t="str">
        <f t="shared" si="3"/>
        <v>insert into noskrien_reit (dalibnieks, rez,skriesim_db,sacensibas) values ('Sokaļska Aļina',5539,'','Rēzeknes pusmaratons');</v>
      </c>
    </row>
    <row r="63" spans="1:16" x14ac:dyDescent="0.2">
      <c r="A63" s="8" t="s">
        <v>21689</v>
      </c>
      <c r="B63" s="5" t="s">
        <v>140</v>
      </c>
      <c r="C63" s="5" t="s">
        <v>464</v>
      </c>
      <c r="D63" s="5" t="s">
        <v>358</v>
      </c>
      <c r="E63" s="5">
        <v>156</v>
      </c>
      <c r="F63" s="5" t="s">
        <v>309</v>
      </c>
      <c r="G63" s="5" t="s">
        <v>248</v>
      </c>
      <c r="H63" s="9">
        <v>6.4201388888888891E-2</v>
      </c>
      <c r="I63" s="9" t="s">
        <v>13855</v>
      </c>
      <c r="J63" s="5">
        <v>1</v>
      </c>
      <c r="K63" s="5">
        <v>32</v>
      </c>
      <c r="L63" s="5">
        <v>27</v>
      </c>
      <c r="M63" s="5">
        <f t="shared" si="0"/>
        <v>5547</v>
      </c>
      <c r="N63" s="5">
        <f t="shared" si="1"/>
        <v>740.9410492157923</v>
      </c>
      <c r="O63" s="5" t="str">
        <f t="shared" si="2"/>
        <v/>
      </c>
      <c r="P63" s="43" t="str">
        <f t="shared" si="3"/>
        <v>insert into noskrien_reit (dalibnieks, rez,skriesim_db,sacensibas) values ('Ivzāns Roberts',5547,'','Rēzeknes pusmaratons');</v>
      </c>
    </row>
    <row r="64" spans="1:16" x14ac:dyDescent="0.2">
      <c r="A64" s="8" t="s">
        <v>21690</v>
      </c>
      <c r="B64" s="5" t="s">
        <v>465</v>
      </c>
      <c r="C64" s="5" t="s">
        <v>466</v>
      </c>
      <c r="D64" s="5" t="s">
        <v>350</v>
      </c>
      <c r="E64" s="5">
        <v>222</v>
      </c>
      <c r="G64" s="5" t="s">
        <v>245</v>
      </c>
      <c r="H64" s="9">
        <v>6.4259259259259252E-2</v>
      </c>
      <c r="I64" s="9" t="s">
        <v>13856</v>
      </c>
      <c r="J64" s="5">
        <v>1</v>
      </c>
      <c r="K64" s="5">
        <v>32</v>
      </c>
      <c r="L64" s="5">
        <v>32</v>
      </c>
      <c r="M64" s="5">
        <f t="shared" si="0"/>
        <v>5552</v>
      </c>
      <c r="N64" s="5">
        <f t="shared" si="1"/>
        <v>740.27377521613835</v>
      </c>
      <c r="O64" s="5" t="str">
        <f t="shared" si="2"/>
        <v/>
      </c>
      <c r="P64" s="43" t="str">
        <f t="shared" si="3"/>
        <v>insert into noskrien_reit (dalibnieks, rez,skriesim_db,sacensibas) values ('Krjačko Konstantīns',5552,'','Rēzeknes pusmaratons');</v>
      </c>
    </row>
    <row r="65" spans="1:16" x14ac:dyDescent="0.2">
      <c r="A65" s="8" t="s">
        <v>21691</v>
      </c>
      <c r="B65" s="5" t="s">
        <v>68</v>
      </c>
      <c r="C65" s="5" t="s">
        <v>81</v>
      </c>
      <c r="D65" s="5" t="s">
        <v>350</v>
      </c>
      <c r="E65" s="5">
        <v>229</v>
      </c>
      <c r="F65" s="5" t="s">
        <v>262</v>
      </c>
      <c r="G65" s="5" t="s">
        <v>245</v>
      </c>
      <c r="H65" s="9">
        <v>6.4317129629629641E-2</v>
      </c>
      <c r="I65" s="9" t="s">
        <v>13857</v>
      </c>
      <c r="J65" s="5">
        <v>1</v>
      </c>
      <c r="K65" s="5">
        <v>32</v>
      </c>
      <c r="L65" s="5">
        <v>37</v>
      </c>
      <c r="M65" s="5">
        <f t="shared" si="0"/>
        <v>5557</v>
      </c>
      <c r="N65" s="5">
        <f t="shared" si="1"/>
        <v>739.6077019974806</v>
      </c>
      <c r="O65" s="5" t="str">
        <f t="shared" ref="O65:O128" si="4">IF(F65="vsk noskrien","y","")</f>
        <v/>
      </c>
      <c r="P65" s="43" t="str">
        <f t="shared" si="3"/>
        <v>insert into noskrien_reit (dalibnieks, rez,skriesim_db,sacensibas) values ('Kumpiņš Ainārs',5557,'','Rēzeknes pusmaratons');</v>
      </c>
    </row>
    <row r="66" spans="1:16" x14ac:dyDescent="0.2">
      <c r="A66" s="8" t="s">
        <v>21692</v>
      </c>
      <c r="B66" s="5" t="s">
        <v>202</v>
      </c>
      <c r="C66" s="5" t="s">
        <v>467</v>
      </c>
      <c r="D66" s="5" t="s">
        <v>344</v>
      </c>
      <c r="E66" s="5">
        <v>191</v>
      </c>
      <c r="F66" s="5" t="s">
        <v>413</v>
      </c>
      <c r="G66" s="5" t="s">
        <v>468</v>
      </c>
      <c r="H66" s="9">
        <v>6.4398148148148149E-2</v>
      </c>
      <c r="I66" s="9" t="s">
        <v>13858</v>
      </c>
      <c r="J66" s="5">
        <v>1</v>
      </c>
      <c r="K66" s="5">
        <v>32</v>
      </c>
      <c r="L66" s="5">
        <v>44</v>
      </c>
      <c r="M66" s="5">
        <f t="shared" ref="M66:M129" si="5">J66*3600+K66*60+L66</f>
        <v>5564</v>
      </c>
      <c r="N66" s="5">
        <f t="shared" ref="N66:N129" si="6">$M$2/M66*1000</f>
        <v>738.67721063982754</v>
      </c>
      <c r="O66" s="5" t="str">
        <f t="shared" si="4"/>
        <v/>
      </c>
      <c r="P66" s="43" t="str">
        <f t="shared" ref="P66:P129" si="7">CONCATENATE("insert into noskrien_reit (dalibnieks, rez,skriesim_db,sacensibas) values ('",C66," ",B66,"',",M66,",'",O66,"','",$P$1,"');")</f>
        <v>insert into noskrien_reit (dalibnieks, rez,skriesim_db,sacensibas) values ('Kaufmanis Toms',5564,'','Rēzeknes pusmaratons');</v>
      </c>
    </row>
    <row r="67" spans="1:16" x14ac:dyDescent="0.2">
      <c r="A67" s="8" t="s">
        <v>21693</v>
      </c>
      <c r="B67" s="5" t="s">
        <v>469</v>
      </c>
      <c r="C67" s="5" t="s">
        <v>470</v>
      </c>
      <c r="D67" s="5" t="s">
        <v>358</v>
      </c>
      <c r="E67" s="5">
        <v>83</v>
      </c>
      <c r="F67" s="5" t="s">
        <v>471</v>
      </c>
      <c r="G67" s="5" t="s">
        <v>407</v>
      </c>
      <c r="H67" s="9">
        <v>6.4537037037037046E-2</v>
      </c>
      <c r="I67" s="9" t="s">
        <v>13859</v>
      </c>
      <c r="J67" s="5">
        <v>1</v>
      </c>
      <c r="K67" s="5">
        <v>32</v>
      </c>
      <c r="L67" s="5">
        <v>56</v>
      </c>
      <c r="M67" s="5">
        <f t="shared" si="5"/>
        <v>5576</v>
      </c>
      <c r="N67" s="5">
        <f t="shared" si="6"/>
        <v>737.08751793400279</v>
      </c>
      <c r="O67" s="5" t="str">
        <f t="shared" si="4"/>
        <v/>
      </c>
      <c r="P67" s="43" t="str">
        <f t="shared" si="7"/>
        <v>insert into noskrien_reit (dalibnieks, rez,skriesim_db,sacensibas) values ('Cers Gundars',5576,'','Rēzeknes pusmaratons');</v>
      </c>
    </row>
    <row r="68" spans="1:16" x14ac:dyDescent="0.2">
      <c r="A68" s="8" t="s">
        <v>21694</v>
      </c>
      <c r="B68" s="5" t="s">
        <v>472</v>
      </c>
      <c r="C68" s="5" t="s">
        <v>473</v>
      </c>
      <c r="D68" s="5" t="s">
        <v>350</v>
      </c>
      <c r="E68" s="5">
        <v>378</v>
      </c>
      <c r="F68" s="5" t="s">
        <v>474</v>
      </c>
      <c r="G68" s="5" t="s">
        <v>475</v>
      </c>
      <c r="H68" s="9">
        <v>6.4618055555555554E-2</v>
      </c>
      <c r="I68" s="9" t="s">
        <v>13860</v>
      </c>
      <c r="J68" s="5">
        <v>1</v>
      </c>
      <c r="K68" s="5">
        <v>33</v>
      </c>
      <c r="L68" s="5">
        <v>3</v>
      </c>
      <c r="M68" s="5">
        <f t="shared" si="5"/>
        <v>5583</v>
      </c>
      <c r="N68" s="5">
        <f t="shared" si="6"/>
        <v>736.16335303600215</v>
      </c>
      <c r="O68" s="5" t="str">
        <f t="shared" si="4"/>
        <v/>
      </c>
      <c r="P68" s="43" t="str">
        <f t="shared" si="7"/>
        <v>insert into noskrien_reit (dalibnieks, rez,skriesim_db,sacensibas) values ('Seņko Igors',5583,'','Rēzeknes pusmaratons');</v>
      </c>
    </row>
    <row r="69" spans="1:16" x14ac:dyDescent="0.2">
      <c r="A69" s="8" t="s">
        <v>21695</v>
      </c>
      <c r="B69" s="5" t="s">
        <v>476</v>
      </c>
      <c r="C69" s="5" t="s">
        <v>477</v>
      </c>
      <c r="D69" s="5" t="s">
        <v>344</v>
      </c>
      <c r="E69" s="5">
        <v>35</v>
      </c>
      <c r="G69" s="5" t="s">
        <v>245</v>
      </c>
      <c r="H69" s="9">
        <v>6.4699074074074062E-2</v>
      </c>
      <c r="I69" s="9" t="s">
        <v>13861</v>
      </c>
      <c r="J69" s="5">
        <v>1</v>
      </c>
      <c r="K69" s="5">
        <v>33</v>
      </c>
      <c r="L69" s="5">
        <v>10</v>
      </c>
      <c r="M69" s="5">
        <f t="shared" si="5"/>
        <v>5590</v>
      </c>
      <c r="N69" s="5">
        <f t="shared" si="6"/>
        <v>735.24150268336314</v>
      </c>
      <c r="O69" s="5" t="str">
        <f t="shared" si="4"/>
        <v/>
      </c>
      <c r="P69" s="43" t="str">
        <f t="shared" si="7"/>
        <v>insert into noskrien_reit (dalibnieks, rez,skriesim_db,sacensibas) values ('Baronovs Antons',5590,'','Rēzeknes pusmaratons');</v>
      </c>
    </row>
    <row r="70" spans="1:16" x14ac:dyDescent="0.2">
      <c r="A70" s="8" t="s">
        <v>21696</v>
      </c>
      <c r="B70" s="5" t="s">
        <v>46</v>
      </c>
      <c r="C70" s="5" t="s">
        <v>478</v>
      </c>
      <c r="D70" s="5" t="s">
        <v>350</v>
      </c>
      <c r="E70" s="5">
        <v>19</v>
      </c>
      <c r="F70" s="5" t="s">
        <v>479</v>
      </c>
      <c r="G70" s="5" t="s">
        <v>259</v>
      </c>
      <c r="H70" s="9">
        <v>6.4861111111111105E-2</v>
      </c>
      <c r="I70" s="9" t="s">
        <v>13862</v>
      </c>
      <c r="J70" s="5">
        <v>1</v>
      </c>
      <c r="K70" s="5">
        <v>33</v>
      </c>
      <c r="L70" s="5">
        <v>24</v>
      </c>
      <c r="M70" s="5">
        <f t="shared" si="5"/>
        <v>5604</v>
      </c>
      <c r="N70" s="5">
        <f t="shared" si="6"/>
        <v>733.40471092077087</v>
      </c>
      <c r="O70" s="5" t="str">
        <f t="shared" si="4"/>
        <v/>
      </c>
      <c r="P70" s="43" t="str">
        <f t="shared" si="7"/>
        <v>insert into noskrien_reit (dalibnieks, rez,skriesim_db,sacensibas) values ('Andersons Jānis',5604,'','Rēzeknes pusmaratons');</v>
      </c>
    </row>
    <row r="71" spans="1:16" x14ac:dyDescent="0.2">
      <c r="A71" s="8" t="s">
        <v>21697</v>
      </c>
      <c r="B71" s="5" t="s">
        <v>18</v>
      </c>
      <c r="C71" s="5" t="s">
        <v>180</v>
      </c>
      <c r="D71" s="5" t="s">
        <v>480</v>
      </c>
      <c r="E71" s="5">
        <v>186</v>
      </c>
      <c r="F71" s="5" t="s">
        <v>244</v>
      </c>
      <c r="G71" s="5" t="s">
        <v>245</v>
      </c>
      <c r="H71" s="9">
        <v>6.5185185185185179E-2</v>
      </c>
      <c r="I71" s="9" t="s">
        <v>13863</v>
      </c>
      <c r="J71" s="5">
        <v>1</v>
      </c>
      <c r="K71" s="5">
        <v>33</v>
      </c>
      <c r="L71" s="5">
        <v>52</v>
      </c>
      <c r="M71" s="5">
        <f t="shared" si="5"/>
        <v>5632</v>
      </c>
      <c r="N71" s="5">
        <f t="shared" si="6"/>
        <v>729.75852272727275</v>
      </c>
      <c r="O71" s="5" t="str">
        <f t="shared" si="4"/>
        <v>y</v>
      </c>
      <c r="P71" s="43" t="str">
        <f t="shared" si="7"/>
        <v>insert into noskrien_reit (dalibnieks, rez,skriesim_db,sacensibas) values ('Kāpiņa Inga',5632,'y','Rēzeknes pusmaratons');</v>
      </c>
    </row>
    <row r="72" spans="1:16" x14ac:dyDescent="0.2">
      <c r="A72" s="8" t="s">
        <v>21698</v>
      </c>
      <c r="B72" s="5" t="s">
        <v>481</v>
      </c>
      <c r="C72" s="5" t="s">
        <v>397</v>
      </c>
      <c r="D72" s="5" t="s">
        <v>376</v>
      </c>
      <c r="E72" s="5">
        <v>5</v>
      </c>
      <c r="F72" s="5" t="s">
        <v>371</v>
      </c>
      <c r="G72" s="5" t="s">
        <v>372</v>
      </c>
      <c r="H72" s="9">
        <v>6.5300925925925915E-2</v>
      </c>
      <c r="I72" s="9" t="s">
        <v>13864</v>
      </c>
      <c r="J72" s="5">
        <v>1</v>
      </c>
      <c r="K72" s="5">
        <v>34</v>
      </c>
      <c r="L72" s="5">
        <v>2</v>
      </c>
      <c r="M72" s="5">
        <f t="shared" si="5"/>
        <v>5642</v>
      </c>
      <c r="N72" s="5">
        <f t="shared" si="6"/>
        <v>728.46508330379299</v>
      </c>
      <c r="O72" s="5" t="str">
        <f t="shared" si="4"/>
        <v/>
      </c>
      <c r="P72" s="43" t="str">
        <f t="shared" si="7"/>
        <v>insert into noskrien_reit (dalibnieks, rez,skriesim_db,sacensibas) values ('Valtere Ginta',5642,'','Rēzeknes pusmaratons');</v>
      </c>
    </row>
    <row r="73" spans="1:16" x14ac:dyDescent="0.2">
      <c r="A73" s="8" t="s">
        <v>21699</v>
      </c>
      <c r="B73" s="5" t="s">
        <v>333</v>
      </c>
      <c r="C73" s="5" t="s">
        <v>482</v>
      </c>
      <c r="D73" s="5" t="s">
        <v>386</v>
      </c>
      <c r="E73" s="5">
        <v>442</v>
      </c>
      <c r="F73" s="5" t="s">
        <v>483</v>
      </c>
      <c r="G73" s="5" t="s">
        <v>245</v>
      </c>
      <c r="H73" s="9">
        <v>6.5451388888888892E-2</v>
      </c>
      <c r="I73" s="9" t="s">
        <v>13865</v>
      </c>
      <c r="J73" s="5">
        <v>1</v>
      </c>
      <c r="K73" s="5">
        <v>34</v>
      </c>
      <c r="L73" s="5">
        <v>15</v>
      </c>
      <c r="M73" s="5">
        <f t="shared" si="5"/>
        <v>5655</v>
      </c>
      <c r="N73" s="5">
        <f t="shared" si="6"/>
        <v>726.79045092838203</v>
      </c>
      <c r="O73" s="5" t="str">
        <f t="shared" si="4"/>
        <v/>
      </c>
      <c r="P73" s="43" t="str">
        <f t="shared" si="7"/>
        <v>insert into noskrien_reit (dalibnieks, rez,skriesim_db,sacensibas) values ('Vasiļjevs Raimonds',5655,'','Rēzeknes pusmaratons');</v>
      </c>
    </row>
    <row r="74" spans="1:16" x14ac:dyDescent="0.2">
      <c r="A74" s="8" t="s">
        <v>21700</v>
      </c>
      <c r="B74" s="5" t="s">
        <v>484</v>
      </c>
      <c r="C74" s="5" t="s">
        <v>485</v>
      </c>
      <c r="D74" s="5" t="s">
        <v>358</v>
      </c>
      <c r="E74" s="5">
        <v>383</v>
      </c>
      <c r="F74" s="5" t="s">
        <v>486</v>
      </c>
      <c r="G74" s="5" t="s">
        <v>259</v>
      </c>
      <c r="H74" s="9">
        <v>6.5578703703703708E-2</v>
      </c>
      <c r="I74" s="9" t="s">
        <v>13866</v>
      </c>
      <c r="J74" s="5">
        <v>1</v>
      </c>
      <c r="K74" s="5">
        <v>34</v>
      </c>
      <c r="L74" s="5">
        <v>26</v>
      </c>
      <c r="M74" s="5">
        <f t="shared" si="5"/>
        <v>5666</v>
      </c>
      <c r="N74" s="5">
        <f t="shared" si="6"/>
        <v>725.379456406636</v>
      </c>
      <c r="O74" s="5" t="str">
        <f t="shared" si="4"/>
        <v/>
      </c>
      <c r="P74" s="43" t="str">
        <f t="shared" si="7"/>
        <v>insert into noskrien_reit (dalibnieks, rez,skriesim_db,sacensibas) values ('Šīmans Nauris',5666,'','Rēzeknes pusmaratons');</v>
      </c>
    </row>
    <row r="75" spans="1:16" x14ac:dyDescent="0.2">
      <c r="A75" s="8" t="s">
        <v>21701</v>
      </c>
      <c r="B75" s="5" t="s">
        <v>487</v>
      </c>
      <c r="C75" s="5" t="s">
        <v>488</v>
      </c>
      <c r="D75" s="5" t="s">
        <v>358</v>
      </c>
      <c r="E75" s="5">
        <v>195</v>
      </c>
      <c r="F75" s="5" t="s">
        <v>361</v>
      </c>
      <c r="G75" s="5" t="s">
        <v>362</v>
      </c>
      <c r="H75" s="9">
        <v>6.5682870370370364E-2</v>
      </c>
      <c r="I75" s="9" t="s">
        <v>13867</v>
      </c>
      <c r="J75" s="5">
        <v>1</v>
      </c>
      <c r="K75" s="5">
        <v>34</v>
      </c>
      <c r="L75" s="5">
        <v>35</v>
      </c>
      <c r="M75" s="5">
        <f t="shared" si="5"/>
        <v>5675</v>
      </c>
      <c r="N75" s="5">
        <f t="shared" si="6"/>
        <v>724.22907488986789</v>
      </c>
      <c r="O75" s="5" t="str">
        <f t="shared" si="4"/>
        <v/>
      </c>
      <c r="P75" s="43" t="str">
        <f t="shared" si="7"/>
        <v>insert into noskrien_reit (dalibnieks, rez,skriesim_db,sacensibas) values ('Kazlas Rolandas',5675,'','Rēzeknes pusmaratons');</v>
      </c>
    </row>
    <row r="76" spans="1:16" x14ac:dyDescent="0.2">
      <c r="A76" s="8" t="s">
        <v>21702</v>
      </c>
      <c r="B76" s="5" t="s">
        <v>66</v>
      </c>
      <c r="C76" s="5" t="s">
        <v>489</v>
      </c>
      <c r="D76" s="5" t="s">
        <v>490</v>
      </c>
      <c r="E76" s="5">
        <v>388</v>
      </c>
      <c r="F76" s="5" t="s">
        <v>306</v>
      </c>
      <c r="G76" s="5" t="s">
        <v>245</v>
      </c>
      <c r="H76" s="9">
        <v>6.5833333333333341E-2</v>
      </c>
      <c r="I76" s="9" t="s">
        <v>13868</v>
      </c>
      <c r="J76" s="5">
        <v>1</v>
      </c>
      <c r="K76" s="5">
        <v>34</v>
      </c>
      <c r="L76" s="5">
        <v>48</v>
      </c>
      <c r="M76" s="5">
        <f t="shared" si="5"/>
        <v>5688</v>
      </c>
      <c r="N76" s="5">
        <f t="shared" si="6"/>
        <v>722.57383966244731</v>
      </c>
      <c r="O76" s="5" t="str">
        <f t="shared" si="4"/>
        <v/>
      </c>
      <c r="P76" s="43" t="str">
        <f t="shared" si="7"/>
        <v>insert into noskrien_reit (dalibnieks, rez,skriesim_db,sacensibas) values ('Smalovijs Nikolajs',5688,'','Rēzeknes pusmaratons');</v>
      </c>
    </row>
    <row r="77" spans="1:16" x14ac:dyDescent="0.2">
      <c r="A77" s="8" t="s">
        <v>21703</v>
      </c>
      <c r="B77" s="5" t="s">
        <v>46</v>
      </c>
      <c r="C77" s="5" t="s">
        <v>491</v>
      </c>
      <c r="D77" s="5" t="s">
        <v>350</v>
      </c>
      <c r="E77" s="5">
        <v>245</v>
      </c>
      <c r="G77" s="5" t="s">
        <v>235</v>
      </c>
      <c r="H77" s="9">
        <v>6.5856481481481488E-2</v>
      </c>
      <c r="I77" s="9" t="s">
        <v>13869</v>
      </c>
      <c r="J77" s="5">
        <v>1</v>
      </c>
      <c r="K77" s="5">
        <v>34</v>
      </c>
      <c r="L77" s="5">
        <v>50</v>
      </c>
      <c r="M77" s="5">
        <f t="shared" si="5"/>
        <v>5690</v>
      </c>
      <c r="N77" s="5">
        <f t="shared" si="6"/>
        <v>722.31985940246045</v>
      </c>
      <c r="O77" s="5" t="str">
        <f t="shared" si="4"/>
        <v/>
      </c>
      <c r="P77" s="43" t="str">
        <f t="shared" si="7"/>
        <v>insert into noskrien_reit (dalibnieks, rez,skriesim_db,sacensibas) values ('Lezdiņš Jānis',5690,'','Rēzeknes pusmaratons');</v>
      </c>
    </row>
    <row r="78" spans="1:16" x14ac:dyDescent="0.2">
      <c r="A78" s="8" t="s">
        <v>21704</v>
      </c>
      <c r="B78" s="5" t="s">
        <v>94</v>
      </c>
      <c r="C78" s="5" t="s">
        <v>492</v>
      </c>
      <c r="D78" s="5" t="s">
        <v>350</v>
      </c>
      <c r="E78" s="5">
        <v>189</v>
      </c>
      <c r="G78" s="5" t="s">
        <v>284</v>
      </c>
      <c r="H78" s="9">
        <v>6.5925925925925929E-2</v>
      </c>
      <c r="I78" s="9" t="s">
        <v>13870</v>
      </c>
      <c r="J78" s="5">
        <v>1</v>
      </c>
      <c r="K78" s="5">
        <v>34</v>
      </c>
      <c r="L78" s="5">
        <v>56</v>
      </c>
      <c r="M78" s="5">
        <f t="shared" si="5"/>
        <v>5696</v>
      </c>
      <c r="N78" s="5">
        <f t="shared" si="6"/>
        <v>721.5589887640449</v>
      </c>
      <c r="O78" s="5" t="str">
        <f t="shared" si="4"/>
        <v/>
      </c>
      <c r="P78" s="43" t="str">
        <f t="shared" si="7"/>
        <v>insert into noskrien_reit (dalibnieks, rez,skriesim_db,sacensibas) values ('Kārkliņš Guntis',5696,'','Rēzeknes pusmaratons');</v>
      </c>
    </row>
    <row r="79" spans="1:16" x14ac:dyDescent="0.2">
      <c r="A79" s="8" t="s">
        <v>21705</v>
      </c>
      <c r="B79" s="5" t="s">
        <v>493</v>
      </c>
      <c r="C79" s="5" t="s">
        <v>494</v>
      </c>
      <c r="D79" s="5" t="s">
        <v>350</v>
      </c>
      <c r="E79" s="5">
        <v>367</v>
      </c>
      <c r="F79" s="5" t="s">
        <v>495</v>
      </c>
      <c r="G79" s="10" t="s">
        <v>32757</v>
      </c>
      <c r="H79" s="9">
        <v>6.6018518518518518E-2</v>
      </c>
      <c r="I79" s="9" t="s">
        <v>13871</v>
      </c>
      <c r="J79" s="5">
        <v>1</v>
      </c>
      <c r="K79" s="5">
        <v>35</v>
      </c>
      <c r="L79" s="5">
        <v>4</v>
      </c>
      <c r="M79" s="5">
        <f t="shared" si="5"/>
        <v>5704</v>
      </c>
      <c r="N79" s="5">
        <f t="shared" si="6"/>
        <v>720.54698457223003</v>
      </c>
      <c r="O79" s="5" t="str">
        <f t="shared" si="4"/>
        <v/>
      </c>
      <c r="P79" s="43" t="str">
        <f t="shared" si="7"/>
        <v>insert into noskrien_reit (dalibnieks, rez,skriesim_db,sacensibas) values ('Sankauskas Dovydas',5704,'','Rēzeknes pusmaratons');</v>
      </c>
    </row>
    <row r="80" spans="1:16" x14ac:dyDescent="0.2">
      <c r="A80" s="8" t="s">
        <v>21706</v>
      </c>
      <c r="B80" s="5" t="s">
        <v>314</v>
      </c>
      <c r="C80" s="5" t="s">
        <v>496</v>
      </c>
      <c r="D80" s="5" t="s">
        <v>358</v>
      </c>
      <c r="E80" s="5">
        <v>385</v>
      </c>
      <c r="F80" s="5" t="s">
        <v>244</v>
      </c>
      <c r="G80" s="5" t="s">
        <v>270</v>
      </c>
      <c r="H80" s="9">
        <v>6.6087962962962959E-2</v>
      </c>
      <c r="I80" s="9" t="s">
        <v>13872</v>
      </c>
      <c r="J80" s="5">
        <v>1</v>
      </c>
      <c r="K80" s="5">
        <v>35</v>
      </c>
      <c r="L80" s="5">
        <v>10</v>
      </c>
      <c r="M80" s="5">
        <f t="shared" si="5"/>
        <v>5710</v>
      </c>
      <c r="N80" s="5">
        <f t="shared" si="6"/>
        <v>719.78984238178634</v>
      </c>
      <c r="O80" s="5" t="str">
        <f t="shared" si="4"/>
        <v>y</v>
      </c>
      <c r="P80" s="43" t="str">
        <f t="shared" si="7"/>
        <v>insert into noskrien_reit (dalibnieks, rez,skriesim_db,sacensibas) values ('Šīrants Mareks',5710,'y','Rēzeknes pusmaratons');</v>
      </c>
    </row>
    <row r="81" spans="1:16" x14ac:dyDescent="0.2">
      <c r="A81" s="8" t="s">
        <v>21707</v>
      </c>
      <c r="B81" s="5" t="s">
        <v>497</v>
      </c>
      <c r="C81" s="5" t="s">
        <v>395</v>
      </c>
      <c r="D81" s="5" t="s">
        <v>386</v>
      </c>
      <c r="E81" s="5">
        <v>147</v>
      </c>
      <c r="F81" s="5" t="s">
        <v>244</v>
      </c>
      <c r="G81" s="5" t="s">
        <v>245</v>
      </c>
      <c r="H81" s="9">
        <v>6.6180555555555562E-2</v>
      </c>
      <c r="I81" s="9" t="s">
        <v>13873</v>
      </c>
      <c r="J81" s="5">
        <v>1</v>
      </c>
      <c r="K81" s="5">
        <v>35</v>
      </c>
      <c r="L81" s="5">
        <v>18</v>
      </c>
      <c r="M81" s="5">
        <f t="shared" si="5"/>
        <v>5718</v>
      </c>
      <c r="N81" s="5">
        <f t="shared" si="6"/>
        <v>718.78279118572925</v>
      </c>
      <c r="O81" s="5" t="str">
        <f t="shared" si="4"/>
        <v>y</v>
      </c>
      <c r="P81" s="43" t="str">
        <f t="shared" si="7"/>
        <v>insert into noskrien_reit (dalibnieks, rez,skriesim_db,sacensibas) values ('Gržibovskis Edmunds',5718,'y','Rēzeknes pusmaratons');</v>
      </c>
    </row>
    <row r="82" spans="1:16" x14ac:dyDescent="0.2">
      <c r="A82" s="8" t="s">
        <v>21708</v>
      </c>
      <c r="B82" s="5" t="s">
        <v>37</v>
      </c>
      <c r="C82" s="5" t="s">
        <v>498</v>
      </c>
      <c r="D82" s="5" t="s">
        <v>376</v>
      </c>
      <c r="E82" s="5">
        <v>62</v>
      </c>
      <c r="H82" s="9">
        <v>6.6331018518518511E-2</v>
      </c>
      <c r="I82" s="9" t="s">
        <v>13874</v>
      </c>
      <c r="J82" s="5">
        <v>1</v>
      </c>
      <c r="K82" s="5">
        <v>35</v>
      </c>
      <c r="L82" s="5">
        <v>31</v>
      </c>
      <c r="M82" s="5">
        <f t="shared" si="5"/>
        <v>5731</v>
      </c>
      <c r="N82" s="5">
        <f t="shared" si="6"/>
        <v>717.15232943639853</v>
      </c>
      <c r="O82" s="5" t="str">
        <f t="shared" si="4"/>
        <v/>
      </c>
      <c r="P82" s="43" t="str">
        <f t="shared" si="7"/>
        <v>insert into noskrien_reit (dalibnieks, rez,skriesim_db,sacensibas) values ('Boldāne Linda',5731,'','Rēzeknes pusmaratons');</v>
      </c>
    </row>
    <row r="83" spans="1:16" x14ac:dyDescent="0.2">
      <c r="A83" s="8" t="s">
        <v>21709</v>
      </c>
      <c r="B83" s="5" t="s">
        <v>46</v>
      </c>
      <c r="C83" s="5" t="s">
        <v>499</v>
      </c>
      <c r="D83" s="5" t="s">
        <v>344</v>
      </c>
      <c r="E83" s="5">
        <v>238</v>
      </c>
      <c r="F83" s="5" t="s">
        <v>500</v>
      </c>
      <c r="G83" s="5" t="s">
        <v>453</v>
      </c>
      <c r="H83" s="9">
        <v>6.6504629629629622E-2</v>
      </c>
      <c r="I83" s="9" t="s">
        <v>13875</v>
      </c>
      <c r="J83" s="5">
        <v>1</v>
      </c>
      <c r="K83" s="5">
        <v>35</v>
      </c>
      <c r="L83" s="5">
        <v>46</v>
      </c>
      <c r="M83" s="5">
        <f t="shared" si="5"/>
        <v>5746</v>
      </c>
      <c r="N83" s="5">
        <f t="shared" si="6"/>
        <v>715.28019491820396</v>
      </c>
      <c r="O83" s="5" t="str">
        <f t="shared" si="4"/>
        <v/>
      </c>
      <c r="P83" s="43" t="str">
        <f t="shared" si="7"/>
        <v>insert into noskrien_reit (dalibnieks, rez,skriesim_db,sacensibas) values ('Lagzdiņš Jānis',5746,'','Rēzeknes pusmaratons');</v>
      </c>
    </row>
    <row r="84" spans="1:16" x14ac:dyDescent="0.2">
      <c r="A84" s="8" t="s">
        <v>21710</v>
      </c>
      <c r="B84" s="5" t="s">
        <v>501</v>
      </c>
      <c r="C84" s="5" t="s">
        <v>502</v>
      </c>
      <c r="D84" s="5" t="s">
        <v>350</v>
      </c>
      <c r="E84" s="5">
        <v>203</v>
      </c>
      <c r="F84" s="5" t="s">
        <v>343</v>
      </c>
      <c r="G84" s="10" t="s">
        <v>32756</v>
      </c>
      <c r="H84" s="9">
        <v>6.6527777777777783E-2</v>
      </c>
      <c r="I84" s="9" t="s">
        <v>13876</v>
      </c>
      <c r="J84" s="5">
        <v>1</v>
      </c>
      <c r="K84" s="5">
        <v>35</v>
      </c>
      <c r="L84" s="5">
        <v>48</v>
      </c>
      <c r="M84" s="5">
        <f t="shared" si="5"/>
        <v>5748</v>
      </c>
      <c r="N84" s="5">
        <f t="shared" si="6"/>
        <v>715.03131524008347</v>
      </c>
      <c r="O84" s="5" t="str">
        <f t="shared" si="4"/>
        <v/>
      </c>
      <c r="P84" s="43" t="str">
        <f t="shared" si="7"/>
        <v>insert into noskrien_reit (dalibnieks, rez,skriesim_db,sacensibas) values ('Kokin Leonid',5748,'','Rēzeknes pusmaratons');</v>
      </c>
    </row>
    <row r="85" spans="1:16" x14ac:dyDescent="0.2">
      <c r="A85" s="8" t="s">
        <v>21711</v>
      </c>
      <c r="B85" s="5" t="s">
        <v>26</v>
      </c>
      <c r="C85" s="5" t="s">
        <v>503</v>
      </c>
      <c r="D85" s="5" t="s">
        <v>358</v>
      </c>
      <c r="E85" s="5">
        <v>315</v>
      </c>
      <c r="F85" s="5" t="s">
        <v>504</v>
      </c>
      <c r="G85" s="5" t="s">
        <v>309</v>
      </c>
      <c r="H85" s="9">
        <v>6.653935185185185E-2</v>
      </c>
      <c r="I85" s="9" t="s">
        <v>13877</v>
      </c>
      <c r="J85" s="5">
        <v>1</v>
      </c>
      <c r="K85" s="5">
        <v>35</v>
      </c>
      <c r="L85" s="5">
        <v>49</v>
      </c>
      <c r="M85" s="5">
        <f t="shared" si="5"/>
        <v>5749</v>
      </c>
      <c r="N85" s="5">
        <f t="shared" si="6"/>
        <v>714.9069403374499</v>
      </c>
      <c r="O85" s="5" t="str">
        <f t="shared" si="4"/>
        <v/>
      </c>
      <c r="P85" s="43" t="str">
        <f t="shared" si="7"/>
        <v>insert into noskrien_reit (dalibnieks, rez,skriesim_db,sacensibas) values ('Pilmanis Māris',5749,'','Rēzeknes pusmaratons');</v>
      </c>
    </row>
    <row r="86" spans="1:16" x14ac:dyDescent="0.2">
      <c r="A86" s="8" t="s">
        <v>21712</v>
      </c>
      <c r="B86" s="5" t="s">
        <v>22</v>
      </c>
      <c r="C86" s="5" t="s">
        <v>505</v>
      </c>
      <c r="D86" s="5" t="s">
        <v>358</v>
      </c>
      <c r="E86" s="5">
        <v>263</v>
      </c>
      <c r="F86" s="5" t="s">
        <v>506</v>
      </c>
      <c r="G86" s="5" t="s">
        <v>507</v>
      </c>
      <c r="H86" s="9">
        <v>6.6574074074074077E-2</v>
      </c>
      <c r="I86" s="9" t="s">
        <v>13878</v>
      </c>
      <c r="J86" s="5">
        <v>1</v>
      </c>
      <c r="K86" s="5">
        <v>35</v>
      </c>
      <c r="L86" s="5">
        <v>52</v>
      </c>
      <c r="M86" s="5">
        <f t="shared" si="5"/>
        <v>5752</v>
      </c>
      <c r="N86" s="5">
        <f t="shared" si="6"/>
        <v>714.53407510431157</v>
      </c>
      <c r="O86" s="5" t="str">
        <f t="shared" si="4"/>
        <v/>
      </c>
      <c r="P86" s="43" t="str">
        <f t="shared" si="7"/>
        <v>insert into noskrien_reit (dalibnieks, rez,skriesim_db,sacensibas) values ('Madžiņš Gatis',5752,'','Rēzeknes pusmaratons');</v>
      </c>
    </row>
    <row r="87" spans="1:16" x14ac:dyDescent="0.2">
      <c r="A87" s="8" t="s">
        <v>21713</v>
      </c>
      <c r="B87" s="5" t="s">
        <v>508</v>
      </c>
      <c r="C87" s="5" t="s">
        <v>509</v>
      </c>
      <c r="D87" s="5" t="s">
        <v>344</v>
      </c>
      <c r="E87" s="5">
        <v>351</v>
      </c>
      <c r="F87" s="5" t="s">
        <v>510</v>
      </c>
      <c r="G87" s="5" t="s">
        <v>245</v>
      </c>
      <c r="H87" s="9">
        <v>6.6655092592592599E-2</v>
      </c>
      <c r="I87" s="9" t="s">
        <v>13879</v>
      </c>
      <c r="J87" s="5">
        <v>1</v>
      </c>
      <c r="K87" s="5">
        <v>35</v>
      </c>
      <c r="L87" s="5">
        <v>59</v>
      </c>
      <c r="M87" s="5">
        <f t="shared" si="5"/>
        <v>5759</v>
      </c>
      <c r="N87" s="5">
        <f t="shared" si="6"/>
        <v>713.66556693870461</v>
      </c>
      <c r="O87" s="5" t="str">
        <f t="shared" si="4"/>
        <v/>
      </c>
      <c r="P87" s="43" t="str">
        <f t="shared" si="7"/>
        <v>insert into noskrien_reit (dalibnieks, rez,skriesim_db,sacensibas) values ('Rozenbergs Eduards',5759,'','Rēzeknes pusmaratons');</v>
      </c>
    </row>
    <row r="88" spans="1:16" x14ac:dyDescent="0.2">
      <c r="A88" s="8" t="s">
        <v>21714</v>
      </c>
      <c r="B88" s="5" t="s">
        <v>100</v>
      </c>
      <c r="C88" s="5" t="s">
        <v>511</v>
      </c>
      <c r="D88" s="5" t="s">
        <v>358</v>
      </c>
      <c r="E88" s="5">
        <v>312</v>
      </c>
      <c r="F88" s="5" t="s">
        <v>512</v>
      </c>
      <c r="G88" s="5" t="s">
        <v>245</v>
      </c>
      <c r="H88" s="9">
        <v>6.6736111111111107E-2</v>
      </c>
      <c r="I88" s="9" t="s">
        <v>13880</v>
      </c>
      <c r="J88" s="5">
        <v>1</v>
      </c>
      <c r="K88" s="5">
        <v>36</v>
      </c>
      <c r="L88" s="5">
        <v>6</v>
      </c>
      <c r="M88" s="5">
        <f t="shared" si="5"/>
        <v>5766</v>
      </c>
      <c r="N88" s="5">
        <f t="shared" si="6"/>
        <v>712.79916753381895</v>
      </c>
      <c r="O88" s="5" t="str">
        <f t="shared" si="4"/>
        <v/>
      </c>
      <c r="P88" s="43" t="str">
        <f t="shared" si="7"/>
        <v>insert into noskrien_reit (dalibnieks, rez,skriesim_db,sacensibas) values ('Petrovs Dzintars',5766,'','Rēzeknes pusmaratons');</v>
      </c>
    </row>
    <row r="89" spans="1:16" x14ac:dyDescent="0.2">
      <c r="A89" s="8" t="s">
        <v>21715</v>
      </c>
      <c r="B89" s="5" t="s">
        <v>513</v>
      </c>
      <c r="C89" s="5" t="s">
        <v>514</v>
      </c>
      <c r="D89" s="5" t="s">
        <v>358</v>
      </c>
      <c r="E89" s="5">
        <v>118</v>
      </c>
      <c r="F89" s="5" t="s">
        <v>515</v>
      </c>
      <c r="G89" s="5" t="s">
        <v>293</v>
      </c>
      <c r="H89" s="9">
        <v>6.6747685185185188E-2</v>
      </c>
      <c r="I89" s="9" t="s">
        <v>13881</v>
      </c>
      <c r="J89" s="5">
        <v>1</v>
      </c>
      <c r="K89" s="5">
        <v>36</v>
      </c>
      <c r="L89" s="5">
        <v>7</v>
      </c>
      <c r="M89" s="5">
        <f t="shared" si="5"/>
        <v>5767</v>
      </c>
      <c r="N89" s="5">
        <f t="shared" si="6"/>
        <v>712.67556788624927</v>
      </c>
      <c r="O89" s="5" t="str">
        <f t="shared" si="4"/>
        <v/>
      </c>
      <c r="P89" s="43" t="str">
        <f t="shared" si="7"/>
        <v>insert into noskrien_reit (dalibnieks, rez,skriesim_db,sacensibas) values ('Gailis Elmārs',5767,'','Rēzeknes pusmaratons');</v>
      </c>
    </row>
    <row r="90" spans="1:16" x14ac:dyDescent="0.2">
      <c r="A90" s="8" t="s">
        <v>21716</v>
      </c>
      <c r="B90" s="5" t="s">
        <v>16</v>
      </c>
      <c r="C90" s="5" t="s">
        <v>17</v>
      </c>
      <c r="D90" s="5" t="s">
        <v>386</v>
      </c>
      <c r="E90" s="5">
        <v>56</v>
      </c>
      <c r="F90" s="5" t="s">
        <v>244</v>
      </c>
      <c r="G90" s="5" t="s">
        <v>245</v>
      </c>
      <c r="H90" s="9">
        <v>6.6817129629629629E-2</v>
      </c>
      <c r="I90" s="9" t="s">
        <v>13882</v>
      </c>
      <c r="J90" s="5">
        <v>1</v>
      </c>
      <c r="K90" s="5">
        <v>36</v>
      </c>
      <c r="L90" s="5">
        <v>13</v>
      </c>
      <c r="M90" s="5">
        <f t="shared" si="5"/>
        <v>5773</v>
      </c>
      <c r="N90" s="5">
        <f t="shared" si="6"/>
        <v>711.93486921877707</v>
      </c>
      <c r="O90" s="5" t="str">
        <f t="shared" si="4"/>
        <v>y</v>
      </c>
      <c r="P90" s="43" t="str">
        <f t="shared" si="7"/>
        <v>insert into noskrien_reit (dalibnieks, rez,skriesim_db,sacensibas) values ('Birks Aivars',5773,'y','Rēzeknes pusmaratons');</v>
      </c>
    </row>
    <row r="91" spans="1:16" x14ac:dyDescent="0.2">
      <c r="A91" s="8" t="s">
        <v>21717</v>
      </c>
      <c r="B91" s="5" t="s">
        <v>64</v>
      </c>
      <c r="C91" s="5" t="s">
        <v>516</v>
      </c>
      <c r="D91" s="5" t="s">
        <v>350</v>
      </c>
      <c r="E91" s="5">
        <v>232</v>
      </c>
      <c r="G91" s="5" t="s">
        <v>261</v>
      </c>
      <c r="H91" s="9">
        <v>6.6840277777777776E-2</v>
      </c>
      <c r="I91" s="9" t="s">
        <v>13883</v>
      </c>
      <c r="J91" s="5">
        <v>1</v>
      </c>
      <c r="K91" s="5">
        <v>36</v>
      </c>
      <c r="L91" s="5">
        <v>15</v>
      </c>
      <c r="M91" s="5">
        <f t="shared" si="5"/>
        <v>5775</v>
      </c>
      <c r="N91" s="5">
        <f t="shared" si="6"/>
        <v>711.68831168831173</v>
      </c>
      <c r="O91" s="5" t="str">
        <f t="shared" si="4"/>
        <v/>
      </c>
      <c r="P91" s="43" t="str">
        <f t="shared" si="7"/>
        <v>insert into noskrien_reit (dalibnieks, rez,skriesim_db,sacensibas) values ('Kuzāks Normunds',5775,'','Rēzeknes pusmaratons');</v>
      </c>
    </row>
    <row r="92" spans="1:16" x14ac:dyDescent="0.2">
      <c r="A92" s="8" t="s">
        <v>21718</v>
      </c>
      <c r="B92" s="5" t="s">
        <v>517</v>
      </c>
      <c r="C92" s="5" t="s">
        <v>518</v>
      </c>
      <c r="D92" s="5" t="s">
        <v>376</v>
      </c>
      <c r="E92" s="5">
        <v>134</v>
      </c>
      <c r="F92" s="5" t="s">
        <v>326</v>
      </c>
      <c r="G92" s="5" t="s">
        <v>239</v>
      </c>
      <c r="H92" s="9">
        <v>6.6932870370370365E-2</v>
      </c>
      <c r="I92" s="9" t="s">
        <v>13884</v>
      </c>
      <c r="J92" s="5">
        <v>1</v>
      </c>
      <c r="K92" s="5">
        <v>36</v>
      </c>
      <c r="L92" s="5">
        <v>23</v>
      </c>
      <c r="M92" s="5">
        <f t="shared" si="5"/>
        <v>5783</v>
      </c>
      <c r="N92" s="5">
        <f t="shared" si="6"/>
        <v>710.70378696178454</v>
      </c>
      <c r="O92" s="5" t="str">
        <f t="shared" si="4"/>
        <v/>
      </c>
      <c r="P92" s="43" t="str">
        <f t="shared" si="7"/>
        <v>insert into noskrien_reit (dalibnieks, rez,skriesim_db,sacensibas) values ('Grickus Daiga',5783,'','Rēzeknes pusmaratons');</v>
      </c>
    </row>
    <row r="93" spans="1:16" x14ac:dyDescent="0.2">
      <c r="A93" s="8" t="s">
        <v>21719</v>
      </c>
      <c r="B93" s="5" t="s">
        <v>4</v>
      </c>
      <c r="C93" s="5" t="s">
        <v>519</v>
      </c>
      <c r="D93" s="5" t="s">
        <v>358</v>
      </c>
      <c r="E93" s="5">
        <v>477</v>
      </c>
      <c r="F93" s="5" t="s">
        <v>500</v>
      </c>
      <c r="G93" s="5" t="s">
        <v>453</v>
      </c>
      <c r="H93" s="9">
        <v>6.7060185185185181E-2</v>
      </c>
      <c r="I93" s="9" t="s">
        <v>13885</v>
      </c>
      <c r="J93" s="5">
        <v>1</v>
      </c>
      <c r="K93" s="5">
        <v>36</v>
      </c>
      <c r="L93" s="5">
        <v>34</v>
      </c>
      <c r="M93" s="5">
        <f t="shared" si="5"/>
        <v>5794</v>
      </c>
      <c r="N93" s="5">
        <f t="shared" si="6"/>
        <v>709.35450465999304</v>
      </c>
      <c r="O93" s="5" t="str">
        <f t="shared" si="4"/>
        <v/>
      </c>
      <c r="P93" s="43" t="str">
        <f t="shared" si="7"/>
        <v>insert into noskrien_reit (dalibnieks, rez,skriesim_db,sacensibas) values ('Žuburs Dainis',5794,'','Rēzeknes pusmaratons');</v>
      </c>
    </row>
    <row r="94" spans="1:16" x14ac:dyDescent="0.2">
      <c r="A94" s="8" t="s">
        <v>21720</v>
      </c>
      <c r="B94" s="5" t="s">
        <v>520</v>
      </c>
      <c r="C94" s="5" t="s">
        <v>521</v>
      </c>
      <c r="D94" s="5" t="s">
        <v>358</v>
      </c>
      <c r="E94" s="5">
        <v>103</v>
      </c>
      <c r="F94" s="5" t="s">
        <v>522</v>
      </c>
      <c r="G94" s="10" t="s">
        <v>32759</v>
      </c>
      <c r="H94" s="9">
        <v>6.7245370370370372E-2</v>
      </c>
      <c r="I94" s="9" t="s">
        <v>13886</v>
      </c>
      <c r="J94" s="5">
        <v>1</v>
      </c>
      <c r="K94" s="5">
        <v>36</v>
      </c>
      <c r="L94" s="5">
        <v>50</v>
      </c>
      <c r="M94" s="5">
        <f t="shared" si="5"/>
        <v>5810</v>
      </c>
      <c r="N94" s="5">
        <f t="shared" si="6"/>
        <v>707.40103270223756</v>
      </c>
      <c r="O94" s="5" t="str">
        <f t="shared" si="4"/>
        <v/>
      </c>
      <c r="P94" s="43" t="str">
        <f t="shared" si="7"/>
        <v>insert into noskrien_reit (dalibnieks, rez,skriesim_db,sacensibas) values ('Dubinskas Arūnas',5810,'','Rēzeknes pusmaratons');</v>
      </c>
    </row>
    <row r="95" spans="1:16" x14ac:dyDescent="0.2">
      <c r="A95" s="8" t="s">
        <v>21721</v>
      </c>
      <c r="B95" s="5" t="s">
        <v>144</v>
      </c>
      <c r="C95" s="5" t="s">
        <v>523</v>
      </c>
      <c r="D95" s="5" t="s">
        <v>344</v>
      </c>
      <c r="E95" s="5">
        <v>48</v>
      </c>
      <c r="F95" s="5" t="s">
        <v>524</v>
      </c>
      <c r="G95" s="5" t="s">
        <v>235</v>
      </c>
      <c r="H95" s="9">
        <v>6.7268518518518519E-2</v>
      </c>
      <c r="I95" s="9" t="s">
        <v>13887</v>
      </c>
      <c r="J95" s="5">
        <v>1</v>
      </c>
      <c r="K95" s="5">
        <v>36</v>
      </c>
      <c r="L95" s="5">
        <v>52</v>
      </c>
      <c r="M95" s="5">
        <f t="shared" si="5"/>
        <v>5812</v>
      </c>
      <c r="N95" s="5">
        <f t="shared" si="6"/>
        <v>707.1576049552649</v>
      </c>
      <c r="O95" s="5" t="str">
        <f t="shared" si="4"/>
        <v/>
      </c>
      <c r="P95" s="43" t="str">
        <f t="shared" si="7"/>
        <v>insert into noskrien_reit (dalibnieks, rez,skriesim_db,sacensibas) values ('Bergs Rihards',5812,'','Rēzeknes pusmaratons');</v>
      </c>
    </row>
    <row r="96" spans="1:16" x14ac:dyDescent="0.2">
      <c r="A96" s="8" t="s">
        <v>21722</v>
      </c>
      <c r="B96" s="5" t="s">
        <v>525</v>
      </c>
      <c r="C96" s="5" t="s">
        <v>526</v>
      </c>
      <c r="D96" s="5" t="s">
        <v>350</v>
      </c>
      <c r="E96" s="5">
        <v>152</v>
      </c>
      <c r="G96" s="5" t="s">
        <v>245</v>
      </c>
      <c r="H96" s="9">
        <v>6.7407407407407416E-2</v>
      </c>
      <c r="I96" s="9" t="s">
        <v>13888</v>
      </c>
      <c r="J96" s="5">
        <v>1</v>
      </c>
      <c r="K96" s="5">
        <v>37</v>
      </c>
      <c r="L96" s="5">
        <v>4</v>
      </c>
      <c r="M96" s="5">
        <f t="shared" si="5"/>
        <v>5824</v>
      </c>
      <c r="N96" s="5">
        <f t="shared" si="6"/>
        <v>705.70054945054949</v>
      </c>
      <c r="O96" s="5" t="str">
        <f t="shared" si="4"/>
        <v/>
      </c>
      <c r="P96" s="43" t="str">
        <f t="shared" si="7"/>
        <v>insert into noskrien_reit (dalibnieks, rez,skriesim_db,sacensibas) values ('Hansons Arnis',5824,'','Rēzeknes pusmaratons');</v>
      </c>
    </row>
    <row r="97" spans="1:16" x14ac:dyDescent="0.2">
      <c r="A97" s="8" t="s">
        <v>21723</v>
      </c>
      <c r="B97" s="5" t="s">
        <v>527</v>
      </c>
      <c r="C97" s="5" t="s">
        <v>528</v>
      </c>
      <c r="D97" s="5" t="s">
        <v>344</v>
      </c>
      <c r="E97" s="5">
        <v>293</v>
      </c>
      <c r="F97" s="5" t="s">
        <v>244</v>
      </c>
      <c r="G97" s="5" t="s">
        <v>300</v>
      </c>
      <c r="H97" s="9">
        <v>6.7418981481481483E-2</v>
      </c>
      <c r="I97" s="9" t="s">
        <v>13889</v>
      </c>
      <c r="J97" s="5">
        <v>1</v>
      </c>
      <c r="K97" s="5">
        <v>37</v>
      </c>
      <c r="L97" s="5">
        <v>5</v>
      </c>
      <c r="M97" s="5">
        <f t="shared" si="5"/>
        <v>5825</v>
      </c>
      <c r="N97" s="5">
        <f t="shared" si="6"/>
        <v>705.57939914163092</v>
      </c>
      <c r="O97" s="5" t="str">
        <f t="shared" si="4"/>
        <v>y</v>
      </c>
      <c r="P97" s="43" t="str">
        <f t="shared" si="7"/>
        <v>insert into noskrien_reit (dalibnieks, rez,skriesim_db,sacensibas) values ('Oļeičenko Ivans',5825,'y','Rēzeknes pusmaratons');</v>
      </c>
    </row>
    <row r="98" spans="1:16" x14ac:dyDescent="0.2">
      <c r="A98" s="8" t="s">
        <v>21724</v>
      </c>
      <c r="B98" s="5" t="s">
        <v>46</v>
      </c>
      <c r="C98" s="5" t="s">
        <v>529</v>
      </c>
      <c r="D98" s="5" t="s">
        <v>350</v>
      </c>
      <c r="E98" s="5">
        <v>214</v>
      </c>
      <c r="F98" s="5" t="s">
        <v>530</v>
      </c>
      <c r="G98" s="5" t="s">
        <v>245</v>
      </c>
      <c r="H98" s="9">
        <v>6.7465277777777777E-2</v>
      </c>
      <c r="I98" s="9" t="s">
        <v>13890</v>
      </c>
      <c r="J98" s="5">
        <v>1</v>
      </c>
      <c r="K98" s="5">
        <v>37</v>
      </c>
      <c r="L98" s="5">
        <v>9</v>
      </c>
      <c r="M98" s="5">
        <f t="shared" si="5"/>
        <v>5829</v>
      </c>
      <c r="N98" s="5">
        <f t="shared" si="6"/>
        <v>705.09521358723623</v>
      </c>
      <c r="O98" s="5" t="str">
        <f t="shared" si="4"/>
        <v/>
      </c>
      <c r="P98" s="43" t="str">
        <f t="shared" si="7"/>
        <v>insert into noskrien_reit (dalibnieks, rez,skriesim_db,sacensibas) values ('Krampe Jānis',5829,'','Rēzeknes pusmaratons');</v>
      </c>
    </row>
    <row r="99" spans="1:16" x14ac:dyDescent="0.2">
      <c r="A99" s="8" t="s">
        <v>21725</v>
      </c>
      <c r="B99" s="5" t="s">
        <v>481</v>
      </c>
      <c r="C99" s="5" t="s">
        <v>531</v>
      </c>
      <c r="D99" s="5" t="s">
        <v>480</v>
      </c>
      <c r="E99" s="5">
        <v>340</v>
      </c>
      <c r="F99" s="5" t="s">
        <v>368</v>
      </c>
      <c r="G99" s="5" t="s">
        <v>302</v>
      </c>
      <c r="H99" s="9">
        <v>6.7523148148148152E-2</v>
      </c>
      <c r="I99" s="9" t="s">
        <v>13891</v>
      </c>
      <c r="J99" s="5">
        <v>1</v>
      </c>
      <c r="K99" s="5">
        <v>37</v>
      </c>
      <c r="L99" s="5">
        <v>14</v>
      </c>
      <c r="M99" s="5">
        <f t="shared" si="5"/>
        <v>5834</v>
      </c>
      <c r="N99" s="5">
        <f t="shared" si="6"/>
        <v>704.49091532396301</v>
      </c>
      <c r="O99" s="5" t="str">
        <f t="shared" si="4"/>
        <v/>
      </c>
      <c r="P99" s="43" t="str">
        <f t="shared" si="7"/>
        <v>insert into noskrien_reit (dalibnieks, rez,skriesim_db,sacensibas) values ('Rassa Ginta',5834,'','Rēzeknes pusmaratons');</v>
      </c>
    </row>
    <row r="100" spans="1:16" x14ac:dyDescent="0.2">
      <c r="A100" s="8" t="s">
        <v>21726</v>
      </c>
      <c r="B100" s="5" t="s">
        <v>106</v>
      </c>
      <c r="C100" s="5" t="s">
        <v>532</v>
      </c>
      <c r="D100" s="5" t="s">
        <v>358</v>
      </c>
      <c r="E100" s="5">
        <v>396</v>
      </c>
      <c r="F100" s="5" t="s">
        <v>413</v>
      </c>
      <c r="G100" s="5" t="s">
        <v>300</v>
      </c>
      <c r="H100" s="9">
        <v>6.7534722222222218E-2</v>
      </c>
      <c r="I100" s="9" t="s">
        <v>13892</v>
      </c>
      <c r="J100" s="5">
        <v>1</v>
      </c>
      <c r="K100" s="5">
        <v>37</v>
      </c>
      <c r="L100" s="5">
        <v>15</v>
      </c>
      <c r="M100" s="5">
        <f t="shared" si="5"/>
        <v>5835</v>
      </c>
      <c r="N100" s="5">
        <f t="shared" si="6"/>
        <v>704.37017994858604</v>
      </c>
      <c r="O100" s="5" t="str">
        <f t="shared" si="4"/>
        <v/>
      </c>
      <c r="P100" s="43" t="str">
        <f t="shared" si="7"/>
        <v>insert into noskrien_reit (dalibnieks, rez,skriesim_db,sacensibas) values ('Standzenieks Mārcis',5835,'','Rēzeknes pusmaratons');</v>
      </c>
    </row>
    <row r="101" spans="1:16" x14ac:dyDescent="0.2">
      <c r="A101" s="8" t="s">
        <v>21727</v>
      </c>
      <c r="B101" s="5" t="s">
        <v>533</v>
      </c>
      <c r="C101" s="5" t="s">
        <v>534</v>
      </c>
      <c r="D101" s="5" t="s">
        <v>535</v>
      </c>
      <c r="E101" s="5">
        <v>171</v>
      </c>
      <c r="F101" s="5" t="s">
        <v>368</v>
      </c>
      <c r="G101" s="5" t="s">
        <v>259</v>
      </c>
      <c r="H101" s="9">
        <v>6.7650462962962968E-2</v>
      </c>
      <c r="I101" s="9" t="s">
        <v>13893</v>
      </c>
      <c r="J101" s="5">
        <v>1</v>
      </c>
      <c r="K101" s="5">
        <v>37</v>
      </c>
      <c r="L101" s="5">
        <v>25</v>
      </c>
      <c r="M101" s="5">
        <f t="shared" si="5"/>
        <v>5845</v>
      </c>
      <c r="N101" s="5">
        <f t="shared" si="6"/>
        <v>703.16509837467925</v>
      </c>
      <c r="O101" s="5" t="str">
        <f t="shared" si="4"/>
        <v/>
      </c>
      <c r="P101" s="43" t="str">
        <f t="shared" si="7"/>
        <v>insert into noskrien_reit (dalibnieks, rez,skriesim_db,sacensibas) values ('Joce Ludmila',5845,'','Rēzeknes pusmaratons');</v>
      </c>
    </row>
    <row r="102" spans="1:16" x14ac:dyDescent="0.2">
      <c r="A102" s="8" t="s">
        <v>21728</v>
      </c>
      <c r="B102" s="5" t="s">
        <v>106</v>
      </c>
      <c r="C102" s="5" t="s">
        <v>89</v>
      </c>
      <c r="D102" s="5" t="s">
        <v>344</v>
      </c>
      <c r="E102" s="5">
        <v>181</v>
      </c>
      <c r="F102" s="5" t="s">
        <v>536</v>
      </c>
      <c r="G102" s="5" t="s">
        <v>537</v>
      </c>
      <c r="H102" s="9">
        <v>6.7858796296296306E-2</v>
      </c>
      <c r="I102" s="9" t="s">
        <v>13894</v>
      </c>
      <c r="J102" s="5">
        <v>1</v>
      </c>
      <c r="K102" s="5">
        <v>37</v>
      </c>
      <c r="L102" s="5">
        <v>43</v>
      </c>
      <c r="M102" s="5">
        <f t="shared" si="5"/>
        <v>5863</v>
      </c>
      <c r="N102" s="5">
        <f t="shared" si="6"/>
        <v>701.00631076240825</v>
      </c>
      <c r="O102" s="5" t="str">
        <f t="shared" si="4"/>
        <v/>
      </c>
      <c r="P102" s="43" t="str">
        <f t="shared" si="7"/>
        <v>insert into noskrien_reit (dalibnieks, rez,skriesim_db,sacensibas) values ('Kalniņš Mārcis',5863,'','Rēzeknes pusmaratons');</v>
      </c>
    </row>
    <row r="103" spans="1:16" x14ac:dyDescent="0.2">
      <c r="A103" s="8" t="s">
        <v>21729</v>
      </c>
      <c r="B103" s="5" t="s">
        <v>64</v>
      </c>
      <c r="C103" s="5" t="s">
        <v>538</v>
      </c>
      <c r="D103" s="5" t="s">
        <v>358</v>
      </c>
      <c r="E103" s="5">
        <v>425</v>
      </c>
      <c r="F103" s="5" t="s">
        <v>539</v>
      </c>
      <c r="G103" s="5" t="s">
        <v>407</v>
      </c>
      <c r="H103" s="9">
        <v>6.7986111111111108E-2</v>
      </c>
      <c r="I103" s="9" t="s">
        <v>13895</v>
      </c>
      <c r="J103" s="5">
        <v>1</v>
      </c>
      <c r="K103" s="5">
        <v>37</v>
      </c>
      <c r="L103" s="5">
        <v>54</v>
      </c>
      <c r="M103" s="5">
        <f t="shared" si="5"/>
        <v>5874</v>
      </c>
      <c r="N103" s="5">
        <f t="shared" si="6"/>
        <v>699.69356486210427</v>
      </c>
      <c r="O103" s="5" t="str">
        <f t="shared" si="4"/>
        <v/>
      </c>
      <c r="P103" s="43" t="str">
        <f t="shared" si="7"/>
        <v>insert into noskrien_reit (dalibnieks, rez,skriesim_db,sacensibas) values ('Upenieks Normunds',5874,'','Rēzeknes pusmaratons');</v>
      </c>
    </row>
    <row r="104" spans="1:16" x14ac:dyDescent="0.2">
      <c r="A104" s="8" t="s">
        <v>21730</v>
      </c>
      <c r="B104" s="5" t="s">
        <v>540</v>
      </c>
      <c r="C104" s="5" t="s">
        <v>541</v>
      </c>
      <c r="D104" s="5" t="s">
        <v>350</v>
      </c>
      <c r="E104" s="5">
        <v>335</v>
      </c>
      <c r="G104" s="5" t="s">
        <v>300</v>
      </c>
      <c r="H104" s="9">
        <v>6.805555555555555E-2</v>
      </c>
      <c r="I104" s="9" t="s">
        <v>13896</v>
      </c>
      <c r="J104" s="5">
        <v>1</v>
      </c>
      <c r="K104" s="5">
        <v>38</v>
      </c>
      <c r="L104" s="5">
        <v>0</v>
      </c>
      <c r="M104" s="5">
        <f t="shared" si="5"/>
        <v>5880</v>
      </c>
      <c r="N104" s="5">
        <f t="shared" si="6"/>
        <v>698.9795918367347</v>
      </c>
      <c r="O104" s="5" t="str">
        <f t="shared" si="4"/>
        <v/>
      </c>
      <c r="P104" s="43" t="str">
        <f t="shared" si="7"/>
        <v>insert into noskrien_reit (dalibnieks, rez,skriesim_db,sacensibas) values ('Rabovičs Armands',5880,'','Rēzeknes pusmaratons');</v>
      </c>
    </row>
    <row r="105" spans="1:16" x14ac:dyDescent="0.2">
      <c r="A105" s="8" t="s">
        <v>21731</v>
      </c>
      <c r="B105" s="5" t="s">
        <v>542</v>
      </c>
      <c r="C105" s="5" t="s">
        <v>543</v>
      </c>
      <c r="D105" s="5" t="s">
        <v>457</v>
      </c>
      <c r="E105" s="5">
        <v>395</v>
      </c>
      <c r="F105" s="5" t="s">
        <v>368</v>
      </c>
      <c r="G105" s="5" t="s">
        <v>302</v>
      </c>
      <c r="H105" s="9">
        <v>6.8101851851851858E-2</v>
      </c>
      <c r="I105" s="9" t="s">
        <v>13897</v>
      </c>
      <c r="J105" s="5">
        <v>1</v>
      </c>
      <c r="K105" s="5">
        <v>38</v>
      </c>
      <c r="L105" s="5">
        <v>4</v>
      </c>
      <c r="M105" s="5">
        <f t="shared" si="5"/>
        <v>5884</v>
      </c>
      <c r="N105" s="5">
        <f t="shared" si="6"/>
        <v>698.50441876274635</v>
      </c>
      <c r="O105" s="5" t="str">
        <f t="shared" si="4"/>
        <v/>
      </c>
      <c r="P105" s="43" t="str">
        <f t="shared" si="7"/>
        <v>insert into noskrien_reit (dalibnieks, rez,skriesim_db,sacensibas) values ('Štalte Liene',5884,'','Rēzeknes pusmaratons');</v>
      </c>
    </row>
    <row r="106" spans="1:16" x14ac:dyDescent="0.2">
      <c r="A106" s="8" t="s">
        <v>21732</v>
      </c>
      <c r="B106" s="5" t="s">
        <v>404</v>
      </c>
      <c r="C106" s="5" t="s">
        <v>544</v>
      </c>
      <c r="D106" s="5" t="s">
        <v>358</v>
      </c>
      <c r="E106" s="5">
        <v>173</v>
      </c>
      <c r="F106" s="5" t="s">
        <v>244</v>
      </c>
      <c r="G106" s="5" t="s">
        <v>545</v>
      </c>
      <c r="H106" s="9">
        <v>6.8171296296296299E-2</v>
      </c>
      <c r="I106" s="9" t="s">
        <v>13898</v>
      </c>
      <c r="J106" s="5">
        <v>1</v>
      </c>
      <c r="K106" s="5">
        <v>38</v>
      </c>
      <c r="L106" s="5">
        <v>10</v>
      </c>
      <c r="M106" s="5">
        <f t="shared" si="5"/>
        <v>5890</v>
      </c>
      <c r="N106" s="5">
        <f t="shared" si="6"/>
        <v>697.79286926994905</v>
      </c>
      <c r="O106" s="5" t="str">
        <f t="shared" si="4"/>
        <v>y</v>
      </c>
      <c r="P106" s="43" t="str">
        <f t="shared" si="7"/>
        <v>insert into noskrien_reit (dalibnieks, rez,skriesim_db,sacensibas) values ('Jurašs Juris',5890,'y','Rēzeknes pusmaratons');</v>
      </c>
    </row>
    <row r="107" spans="1:16" x14ac:dyDescent="0.2">
      <c r="A107" s="8" t="s">
        <v>21733</v>
      </c>
      <c r="B107" s="5" t="s">
        <v>546</v>
      </c>
      <c r="C107" s="5" t="s">
        <v>498</v>
      </c>
      <c r="D107" s="5" t="s">
        <v>480</v>
      </c>
      <c r="E107" s="5">
        <v>61</v>
      </c>
      <c r="G107" s="5" t="s">
        <v>391</v>
      </c>
      <c r="H107" s="9">
        <v>6.8287037037037035E-2</v>
      </c>
      <c r="I107" s="9" t="s">
        <v>13899</v>
      </c>
      <c r="J107" s="5">
        <v>1</v>
      </c>
      <c r="K107" s="5">
        <v>38</v>
      </c>
      <c r="L107" s="5">
        <v>20</v>
      </c>
      <c r="M107" s="5">
        <f t="shared" si="5"/>
        <v>5900</v>
      </c>
      <c r="N107" s="5">
        <f t="shared" si="6"/>
        <v>696.61016949152543</v>
      </c>
      <c r="O107" s="5" t="str">
        <f t="shared" si="4"/>
        <v/>
      </c>
      <c r="P107" s="43" t="str">
        <f t="shared" si="7"/>
        <v>insert into noskrien_reit (dalibnieks, rez,skriesim_db,sacensibas) values ('Boldāne Ilze',5900,'','Rēzeknes pusmaratons');</v>
      </c>
    </row>
    <row r="108" spans="1:16" x14ac:dyDescent="0.2">
      <c r="A108" s="8" t="s">
        <v>21734</v>
      </c>
      <c r="B108" s="5" t="s">
        <v>55</v>
      </c>
      <c r="C108" s="5" t="s">
        <v>183</v>
      </c>
      <c r="D108" s="5" t="s">
        <v>350</v>
      </c>
      <c r="E108" s="5">
        <v>121</v>
      </c>
      <c r="F108" s="5" t="s">
        <v>547</v>
      </c>
      <c r="G108" s="5" t="s">
        <v>245</v>
      </c>
      <c r="H108" s="9">
        <v>6.8333333333333343E-2</v>
      </c>
      <c r="I108" s="9" t="s">
        <v>13900</v>
      </c>
      <c r="J108" s="5">
        <v>1</v>
      </c>
      <c r="K108" s="5">
        <v>38</v>
      </c>
      <c r="L108" s="5">
        <v>24</v>
      </c>
      <c r="M108" s="5">
        <f t="shared" si="5"/>
        <v>5904</v>
      </c>
      <c r="N108" s="5">
        <f t="shared" si="6"/>
        <v>696.13821138211381</v>
      </c>
      <c r="O108" s="5" t="str">
        <f t="shared" si="4"/>
        <v/>
      </c>
      <c r="P108" s="43" t="str">
        <f t="shared" si="7"/>
        <v>insert into noskrien_reit (dalibnieks, rez,skriesim_db,sacensibas) values ('Gedrovičs Ritvars',5904,'','Rēzeknes pusmaratons');</v>
      </c>
    </row>
    <row r="109" spans="1:16" x14ac:dyDescent="0.2">
      <c r="A109" s="8" t="s">
        <v>21735</v>
      </c>
      <c r="B109" s="5" t="s">
        <v>46</v>
      </c>
      <c r="C109" s="5" t="s">
        <v>548</v>
      </c>
      <c r="D109" s="5" t="s">
        <v>350</v>
      </c>
      <c r="E109" s="5">
        <v>206</v>
      </c>
      <c r="F109" s="5" t="s">
        <v>244</v>
      </c>
      <c r="G109" s="5" t="s">
        <v>385</v>
      </c>
      <c r="H109" s="9">
        <v>6.8368055555555557E-2</v>
      </c>
      <c r="I109" s="9" t="s">
        <v>13901</v>
      </c>
      <c r="J109" s="5">
        <v>1</v>
      </c>
      <c r="K109" s="5">
        <v>38</v>
      </c>
      <c r="L109" s="5">
        <v>27</v>
      </c>
      <c r="M109" s="5">
        <f t="shared" si="5"/>
        <v>5907</v>
      </c>
      <c r="N109" s="5">
        <f t="shared" si="6"/>
        <v>695.7846622651092</v>
      </c>
      <c r="O109" s="5" t="str">
        <f t="shared" si="4"/>
        <v>y</v>
      </c>
      <c r="P109" s="43" t="str">
        <f t="shared" si="7"/>
        <v>insert into noskrien_reit (dalibnieks, rez,skriesim_db,sacensibas) values ('Kolužs Jānis',5907,'y','Rēzeknes pusmaratons');</v>
      </c>
    </row>
    <row r="110" spans="1:16" x14ac:dyDescent="0.2">
      <c r="A110" s="8" t="s">
        <v>21736</v>
      </c>
      <c r="B110" s="5" t="s">
        <v>469</v>
      </c>
      <c r="C110" s="5" t="s">
        <v>549</v>
      </c>
      <c r="D110" s="5" t="s">
        <v>358</v>
      </c>
      <c r="E110" s="5">
        <v>98</v>
      </c>
      <c r="F110" s="5" t="s">
        <v>413</v>
      </c>
      <c r="G110" s="5" t="s">
        <v>438</v>
      </c>
      <c r="H110" s="9">
        <v>6.8425925925925932E-2</v>
      </c>
      <c r="I110" s="9" t="s">
        <v>13902</v>
      </c>
      <c r="J110" s="5">
        <v>1</v>
      </c>
      <c r="K110" s="5">
        <v>38</v>
      </c>
      <c r="L110" s="5">
        <v>32</v>
      </c>
      <c r="M110" s="5">
        <f t="shared" si="5"/>
        <v>5912</v>
      </c>
      <c r="N110" s="5">
        <f t="shared" si="6"/>
        <v>695.19621109607579</v>
      </c>
      <c r="O110" s="5" t="str">
        <f t="shared" si="4"/>
        <v/>
      </c>
      <c r="P110" s="43" t="str">
        <f t="shared" si="7"/>
        <v>insert into noskrien_reit (dalibnieks, rez,skriesim_db,sacensibas) values ('Doniņš Gundars',5912,'','Rēzeknes pusmaratons');</v>
      </c>
    </row>
    <row r="111" spans="1:16" x14ac:dyDescent="0.2">
      <c r="A111" s="8" t="s">
        <v>21737</v>
      </c>
      <c r="B111" s="5" t="s">
        <v>550</v>
      </c>
      <c r="C111" s="5" t="s">
        <v>551</v>
      </c>
      <c r="D111" s="5" t="s">
        <v>344</v>
      </c>
      <c r="E111" s="5">
        <v>16</v>
      </c>
      <c r="G111" s="5" t="s">
        <v>353</v>
      </c>
      <c r="H111" s="9">
        <v>6.8576388888888895E-2</v>
      </c>
      <c r="I111" s="9" t="s">
        <v>13903</v>
      </c>
      <c r="J111" s="5">
        <v>1</v>
      </c>
      <c r="K111" s="5">
        <v>38</v>
      </c>
      <c r="L111" s="5">
        <v>45</v>
      </c>
      <c r="M111" s="5">
        <f t="shared" si="5"/>
        <v>5925</v>
      </c>
      <c r="N111" s="5">
        <f t="shared" si="6"/>
        <v>693.6708860759494</v>
      </c>
      <c r="O111" s="5" t="str">
        <f t="shared" si="4"/>
        <v/>
      </c>
      <c r="P111" s="43" t="str">
        <f t="shared" si="7"/>
        <v>insert into noskrien_reit (dalibnieks, rez,skriesim_db,sacensibas) values ('Aļehnovičs Vladislavs',5925,'','Rēzeknes pusmaratons');</v>
      </c>
    </row>
    <row r="112" spans="1:16" x14ac:dyDescent="0.2">
      <c r="A112" s="8" t="s">
        <v>21738</v>
      </c>
      <c r="B112" s="5" t="s">
        <v>418</v>
      </c>
      <c r="C112" s="5" t="s">
        <v>552</v>
      </c>
      <c r="D112" s="5" t="s">
        <v>344</v>
      </c>
      <c r="E112" s="5">
        <v>219</v>
      </c>
      <c r="F112" s="5" t="s">
        <v>553</v>
      </c>
      <c r="G112" s="5" t="s">
        <v>245</v>
      </c>
      <c r="H112" s="9">
        <v>6.8576388888888895E-2</v>
      </c>
      <c r="I112" s="9" t="s">
        <v>13903</v>
      </c>
      <c r="J112" s="5">
        <v>1</v>
      </c>
      <c r="K112" s="5">
        <v>38</v>
      </c>
      <c r="L112" s="5">
        <v>45</v>
      </c>
      <c r="M112" s="5">
        <f t="shared" si="5"/>
        <v>5925</v>
      </c>
      <c r="N112" s="5">
        <f t="shared" si="6"/>
        <v>693.6708860759494</v>
      </c>
      <c r="O112" s="5" t="str">
        <f t="shared" si="4"/>
        <v/>
      </c>
      <c r="P112" s="43" t="str">
        <f t="shared" si="7"/>
        <v>insert into noskrien_reit (dalibnieks, rez,skriesim_db,sacensibas) values ('Kravis Kārlis',5925,'','Rēzeknes pusmaratons');</v>
      </c>
    </row>
    <row r="113" spans="1:16" x14ac:dyDescent="0.2">
      <c r="A113" s="8" t="s">
        <v>21739</v>
      </c>
      <c r="B113" s="5" t="s">
        <v>318</v>
      </c>
      <c r="C113" s="5" t="s">
        <v>554</v>
      </c>
      <c r="D113" s="5" t="s">
        <v>344</v>
      </c>
      <c r="E113" s="5">
        <v>387</v>
      </c>
      <c r="G113" s="5" t="s">
        <v>245</v>
      </c>
      <c r="H113" s="9">
        <v>6.8831018518518514E-2</v>
      </c>
      <c r="I113" s="9" t="s">
        <v>13904</v>
      </c>
      <c r="J113" s="5">
        <v>1</v>
      </c>
      <c r="K113" s="5">
        <v>39</v>
      </c>
      <c r="L113" s="5">
        <v>7</v>
      </c>
      <c r="M113" s="5">
        <f t="shared" si="5"/>
        <v>5947</v>
      </c>
      <c r="N113" s="5">
        <f t="shared" si="6"/>
        <v>691.10475870186644</v>
      </c>
      <c r="O113" s="5" t="str">
        <f t="shared" si="4"/>
        <v/>
      </c>
      <c r="P113" s="43" t="str">
        <f t="shared" si="7"/>
        <v>insert into noskrien_reit (dalibnieks, rez,skriesim_db,sacensibas) values ('Skorovs Reinis',5947,'','Rēzeknes pusmaratons');</v>
      </c>
    </row>
    <row r="114" spans="1:16" x14ac:dyDescent="0.2">
      <c r="A114" s="8" t="s">
        <v>21740</v>
      </c>
      <c r="B114" s="5" t="s">
        <v>184</v>
      </c>
      <c r="C114" s="5" t="s">
        <v>185</v>
      </c>
      <c r="D114" s="5" t="s">
        <v>386</v>
      </c>
      <c r="E114" s="5">
        <v>273</v>
      </c>
      <c r="F114" s="5" t="s">
        <v>244</v>
      </c>
      <c r="G114" s="5" t="s">
        <v>555</v>
      </c>
      <c r="H114" s="9">
        <v>6.8854166666666661E-2</v>
      </c>
      <c r="I114" s="9" t="s">
        <v>13905</v>
      </c>
      <c r="J114" s="5">
        <v>1</v>
      </c>
      <c r="K114" s="5">
        <v>39</v>
      </c>
      <c r="L114" s="5">
        <v>9</v>
      </c>
      <c r="M114" s="5">
        <f t="shared" si="5"/>
        <v>5949</v>
      </c>
      <c r="N114" s="5">
        <f t="shared" si="6"/>
        <v>690.87241553202216</v>
      </c>
      <c r="O114" s="5" t="str">
        <f t="shared" si="4"/>
        <v>y</v>
      </c>
      <c r="P114" s="43" t="str">
        <f t="shared" si="7"/>
        <v>insert into noskrien_reit (dalibnieks, rez,skriesim_db,sacensibas) values ('Meiers Rainers',5949,'y','Rēzeknes pusmaratons');</v>
      </c>
    </row>
    <row r="115" spans="1:16" x14ac:dyDescent="0.2">
      <c r="A115" s="8" t="s">
        <v>21741</v>
      </c>
      <c r="B115" s="5" t="s">
        <v>556</v>
      </c>
      <c r="C115" s="5" t="s">
        <v>124</v>
      </c>
      <c r="D115" s="5" t="s">
        <v>344</v>
      </c>
      <c r="E115" s="5">
        <v>227</v>
      </c>
      <c r="G115" s="5" t="s">
        <v>375</v>
      </c>
      <c r="H115" s="9">
        <v>6.8900462962962969E-2</v>
      </c>
      <c r="I115" s="9" t="s">
        <v>13906</v>
      </c>
      <c r="J115" s="5">
        <v>1</v>
      </c>
      <c r="K115" s="5">
        <v>39</v>
      </c>
      <c r="L115" s="5">
        <v>13</v>
      </c>
      <c r="M115" s="5">
        <f t="shared" si="5"/>
        <v>5953</v>
      </c>
      <c r="N115" s="5">
        <f t="shared" si="6"/>
        <v>690.40819754745507</v>
      </c>
      <c r="O115" s="5" t="str">
        <f t="shared" si="4"/>
        <v/>
      </c>
      <c r="P115" s="43" t="str">
        <f t="shared" si="7"/>
        <v>insert into noskrien_reit (dalibnieks, rez,skriesim_db,sacensibas) values ('Kuģenieks Kristers',5953,'','Rēzeknes pusmaratons');</v>
      </c>
    </row>
    <row r="116" spans="1:16" x14ac:dyDescent="0.2">
      <c r="A116" s="8" t="s">
        <v>21742</v>
      </c>
      <c r="B116" s="5" t="s">
        <v>333</v>
      </c>
      <c r="C116" s="5" t="s">
        <v>557</v>
      </c>
      <c r="D116" s="5" t="s">
        <v>350</v>
      </c>
      <c r="E116" s="5">
        <v>194</v>
      </c>
      <c r="F116" s="5" t="s">
        <v>558</v>
      </c>
      <c r="G116" s="5" t="s">
        <v>245</v>
      </c>
      <c r="H116" s="9">
        <v>6.8946759259259263E-2</v>
      </c>
      <c r="I116" s="9" t="s">
        <v>13907</v>
      </c>
      <c r="J116" s="5">
        <v>1</v>
      </c>
      <c r="K116" s="5">
        <v>39</v>
      </c>
      <c r="L116" s="5">
        <v>17</v>
      </c>
      <c r="M116" s="5">
        <f t="shared" si="5"/>
        <v>5957</v>
      </c>
      <c r="N116" s="5">
        <f t="shared" si="6"/>
        <v>689.94460298808121</v>
      </c>
      <c r="O116" s="5" t="str">
        <f t="shared" si="4"/>
        <v/>
      </c>
      <c r="P116" s="43" t="str">
        <f t="shared" si="7"/>
        <v>insert into noskrien_reit (dalibnieks, rez,skriesim_db,sacensibas) values ('Kaže Raimonds',5957,'','Rēzeknes pusmaratons');</v>
      </c>
    </row>
    <row r="117" spans="1:16" x14ac:dyDescent="0.2">
      <c r="A117" s="8" t="s">
        <v>21743</v>
      </c>
      <c r="B117" s="5" t="s">
        <v>96</v>
      </c>
      <c r="C117" s="5" t="s">
        <v>559</v>
      </c>
      <c r="D117" s="5" t="s">
        <v>358</v>
      </c>
      <c r="E117" s="5">
        <v>436</v>
      </c>
      <c r="F117" s="5" t="s">
        <v>413</v>
      </c>
      <c r="G117" s="5" t="s">
        <v>302</v>
      </c>
      <c r="H117" s="9">
        <v>6.9027777777777785E-2</v>
      </c>
      <c r="I117" s="9" t="s">
        <v>13908</v>
      </c>
      <c r="J117" s="5">
        <v>1</v>
      </c>
      <c r="K117" s="5">
        <v>39</v>
      </c>
      <c r="L117" s="5">
        <v>24</v>
      </c>
      <c r="M117" s="5">
        <f t="shared" si="5"/>
        <v>5964</v>
      </c>
      <c r="N117" s="5">
        <f t="shared" si="6"/>
        <v>689.13480885311878</v>
      </c>
      <c r="O117" s="5" t="str">
        <f t="shared" si="4"/>
        <v/>
      </c>
      <c r="P117" s="43" t="str">
        <f t="shared" si="7"/>
        <v>insert into noskrien_reit (dalibnieks, rez,skriesim_db,sacensibas) values ('Valerts Andris',5964,'','Rēzeknes pusmaratons');</v>
      </c>
    </row>
    <row r="118" spans="1:16" x14ac:dyDescent="0.2">
      <c r="A118" s="8" t="s">
        <v>21744</v>
      </c>
      <c r="B118" s="5" t="s">
        <v>16</v>
      </c>
      <c r="C118" s="5" t="s">
        <v>560</v>
      </c>
      <c r="D118" s="5" t="s">
        <v>350</v>
      </c>
      <c r="E118" s="5">
        <v>453</v>
      </c>
      <c r="H118" s="9">
        <v>6.913194444444444E-2</v>
      </c>
      <c r="I118" s="9" t="s">
        <v>13909</v>
      </c>
      <c r="J118" s="5">
        <v>1</v>
      </c>
      <c r="K118" s="5">
        <v>39</v>
      </c>
      <c r="L118" s="5">
        <v>33</v>
      </c>
      <c r="M118" s="5">
        <f t="shared" si="5"/>
        <v>5973</v>
      </c>
      <c r="N118" s="5">
        <f t="shared" si="6"/>
        <v>688.09643395278749</v>
      </c>
      <c r="O118" s="5" t="str">
        <f t="shared" si="4"/>
        <v/>
      </c>
      <c r="P118" s="43" t="str">
        <f t="shared" si="7"/>
        <v>insert into noskrien_reit (dalibnieks, rez,skriesim_db,sacensibas) values ('Vilnītis Aivars',5973,'','Rēzeknes pusmaratons');</v>
      </c>
    </row>
    <row r="119" spans="1:16" x14ac:dyDescent="0.2">
      <c r="A119" s="8" t="s">
        <v>21745</v>
      </c>
      <c r="B119" s="5" t="s">
        <v>82</v>
      </c>
      <c r="C119" s="5" t="s">
        <v>83</v>
      </c>
      <c r="D119" s="5" t="s">
        <v>350</v>
      </c>
      <c r="E119" s="5">
        <v>334</v>
      </c>
      <c r="G119" s="5" t="s">
        <v>233</v>
      </c>
      <c r="H119" s="9">
        <v>6.9178240740740735E-2</v>
      </c>
      <c r="I119" s="9" t="s">
        <v>13910</v>
      </c>
      <c r="J119" s="5">
        <v>1</v>
      </c>
      <c r="K119" s="5">
        <v>39</v>
      </c>
      <c r="L119" s="5">
        <v>37</v>
      </c>
      <c r="M119" s="5">
        <f t="shared" si="5"/>
        <v>5977</v>
      </c>
      <c r="N119" s="5">
        <f t="shared" si="6"/>
        <v>687.63593776141875</v>
      </c>
      <c r="O119" s="5" t="str">
        <f t="shared" si="4"/>
        <v/>
      </c>
      <c r="P119" s="43" t="str">
        <f t="shared" si="7"/>
        <v>insert into noskrien_reit (dalibnieks, rez,skriesim_db,sacensibas) values ('Purviņš Madars',5977,'','Rēzeknes pusmaratons');</v>
      </c>
    </row>
    <row r="120" spans="1:16" x14ac:dyDescent="0.2">
      <c r="A120" s="8" t="s">
        <v>21746</v>
      </c>
      <c r="B120" s="5" t="s">
        <v>22</v>
      </c>
      <c r="C120" s="5" t="s">
        <v>23</v>
      </c>
      <c r="D120" s="5" t="s">
        <v>350</v>
      </c>
      <c r="E120" s="5">
        <v>235</v>
      </c>
      <c r="F120" s="5" t="s">
        <v>244</v>
      </c>
      <c r="G120" s="5" t="s">
        <v>245</v>
      </c>
      <c r="H120" s="9">
        <v>6.9178240740740735E-2</v>
      </c>
      <c r="I120" s="9" t="s">
        <v>13910</v>
      </c>
      <c r="J120" s="5">
        <v>1</v>
      </c>
      <c r="K120" s="5">
        <v>39</v>
      </c>
      <c r="L120" s="5">
        <v>37</v>
      </c>
      <c r="M120" s="5">
        <f t="shared" si="5"/>
        <v>5977</v>
      </c>
      <c r="N120" s="5">
        <f t="shared" si="6"/>
        <v>687.63593776141875</v>
      </c>
      <c r="O120" s="5" t="str">
        <f t="shared" si="4"/>
        <v>y</v>
      </c>
      <c r="P120" s="43" t="str">
        <f t="shared" si="7"/>
        <v>insert into noskrien_reit (dalibnieks, rez,skriesim_db,sacensibas) values ('Kveders Gatis',5977,'y','Rēzeknes pusmaratons');</v>
      </c>
    </row>
    <row r="121" spans="1:16" x14ac:dyDescent="0.2">
      <c r="A121" s="8" t="s">
        <v>21747</v>
      </c>
      <c r="B121" s="5" t="s">
        <v>68</v>
      </c>
      <c r="C121" s="5" t="s">
        <v>69</v>
      </c>
      <c r="D121" s="5" t="s">
        <v>350</v>
      </c>
      <c r="E121" s="5">
        <v>149</v>
      </c>
      <c r="F121" s="5" t="s">
        <v>244</v>
      </c>
      <c r="G121" s="5" t="s">
        <v>254</v>
      </c>
      <c r="H121" s="9">
        <v>6.9178240740740735E-2</v>
      </c>
      <c r="I121" s="9" t="s">
        <v>13910</v>
      </c>
      <c r="J121" s="5">
        <v>1</v>
      </c>
      <c r="K121" s="5">
        <v>39</v>
      </c>
      <c r="L121" s="5">
        <v>37</v>
      </c>
      <c r="M121" s="5">
        <f t="shared" si="5"/>
        <v>5977</v>
      </c>
      <c r="N121" s="5">
        <f t="shared" si="6"/>
        <v>687.63593776141875</v>
      </c>
      <c r="O121" s="5" t="str">
        <f t="shared" si="4"/>
        <v>y</v>
      </c>
      <c r="P121" s="43" t="str">
        <f t="shared" si="7"/>
        <v>insert into noskrien_reit (dalibnieks, rez,skriesim_db,sacensibas) values ('Gudēvics Ainārs',5977,'y','Rēzeknes pusmaratons');</v>
      </c>
    </row>
    <row r="122" spans="1:16" x14ac:dyDescent="0.2">
      <c r="A122" s="8" t="s">
        <v>21748</v>
      </c>
      <c r="B122" s="5" t="s">
        <v>561</v>
      </c>
      <c r="C122" s="5" t="s">
        <v>562</v>
      </c>
      <c r="D122" s="5" t="s">
        <v>344</v>
      </c>
      <c r="E122" s="5">
        <v>237</v>
      </c>
      <c r="F122" s="5" t="s">
        <v>563</v>
      </c>
      <c r="G122" s="5" t="s">
        <v>293</v>
      </c>
      <c r="H122" s="9">
        <v>6.9282407407407418E-2</v>
      </c>
      <c r="I122" s="9" t="s">
        <v>13911</v>
      </c>
      <c r="J122" s="5">
        <v>1</v>
      </c>
      <c r="K122" s="5">
        <v>39</v>
      </c>
      <c r="L122" s="5">
        <v>46</v>
      </c>
      <c r="M122" s="5">
        <f t="shared" si="5"/>
        <v>5986</v>
      </c>
      <c r="N122" s="5">
        <f t="shared" si="6"/>
        <v>686.60207150016709</v>
      </c>
      <c r="O122" s="5" t="str">
        <f t="shared" si="4"/>
        <v/>
      </c>
      <c r="P122" s="43" t="str">
        <f t="shared" si="7"/>
        <v>insert into noskrien_reit (dalibnieks, rez,skriesim_db,sacensibas) values ('Laganovskis Emīls',5986,'','Rēzeknes pusmaratons');</v>
      </c>
    </row>
    <row r="123" spans="1:16" x14ac:dyDescent="0.2">
      <c r="A123" s="8" t="s">
        <v>21749</v>
      </c>
      <c r="B123" s="5" t="s">
        <v>16</v>
      </c>
      <c r="C123" s="5" t="s">
        <v>564</v>
      </c>
      <c r="D123" s="5" t="s">
        <v>386</v>
      </c>
      <c r="E123" s="5">
        <v>15</v>
      </c>
      <c r="F123" s="5" t="s">
        <v>565</v>
      </c>
      <c r="G123" s="5" t="s">
        <v>245</v>
      </c>
      <c r="H123" s="9">
        <v>6.9629629629629639E-2</v>
      </c>
      <c r="I123" s="9" t="s">
        <v>13912</v>
      </c>
      <c r="J123" s="5">
        <v>1</v>
      </c>
      <c r="K123" s="5">
        <v>40</v>
      </c>
      <c r="L123" s="5">
        <v>16</v>
      </c>
      <c r="M123" s="5">
        <f t="shared" si="5"/>
        <v>6016</v>
      </c>
      <c r="N123" s="5">
        <f t="shared" si="6"/>
        <v>683.17819148936167</v>
      </c>
      <c r="O123" s="5" t="str">
        <f t="shared" si="4"/>
        <v/>
      </c>
      <c r="P123" s="43" t="str">
        <f t="shared" si="7"/>
        <v>insert into noskrien_reit (dalibnieks, rez,skriesim_db,sacensibas) values ('Aksenoks Aivars',6016,'','Rēzeknes pusmaratons');</v>
      </c>
    </row>
    <row r="124" spans="1:16" x14ac:dyDescent="0.2">
      <c r="A124" s="8" t="s">
        <v>21750</v>
      </c>
      <c r="B124" s="5" t="s">
        <v>443</v>
      </c>
      <c r="C124" s="5" t="s">
        <v>566</v>
      </c>
      <c r="D124" s="5" t="s">
        <v>386</v>
      </c>
      <c r="E124" s="5">
        <v>233</v>
      </c>
      <c r="F124" s="5" t="s">
        <v>567</v>
      </c>
      <c r="G124" s="5" t="s">
        <v>293</v>
      </c>
      <c r="H124" s="9">
        <v>6.9999999999999993E-2</v>
      </c>
      <c r="I124" s="9" t="s">
        <v>13913</v>
      </c>
      <c r="J124" s="5">
        <v>1</v>
      </c>
      <c r="K124" s="5">
        <v>40</v>
      </c>
      <c r="L124" s="5">
        <v>48</v>
      </c>
      <c r="M124" s="5">
        <f t="shared" si="5"/>
        <v>6048</v>
      </c>
      <c r="N124" s="5">
        <f t="shared" si="6"/>
        <v>679.56349206349205</v>
      </c>
      <c r="O124" s="5" t="str">
        <f t="shared" si="4"/>
        <v/>
      </c>
      <c r="P124" s="43" t="str">
        <f t="shared" si="7"/>
        <v>insert into noskrien_reit (dalibnieks, rez,skriesim_db,sacensibas) values ('Kuzmins Sergejs',6048,'','Rēzeknes pusmaratons');</v>
      </c>
    </row>
    <row r="125" spans="1:16" x14ac:dyDescent="0.2">
      <c r="A125" s="8" t="s">
        <v>21751</v>
      </c>
      <c r="B125" s="5" t="s">
        <v>568</v>
      </c>
      <c r="C125" s="5" t="s">
        <v>569</v>
      </c>
      <c r="D125" s="5" t="s">
        <v>344</v>
      </c>
      <c r="E125" s="5">
        <v>324</v>
      </c>
      <c r="F125" s="5" t="s">
        <v>361</v>
      </c>
      <c r="G125" s="10" t="s">
        <v>32757</v>
      </c>
      <c r="H125" s="9">
        <v>7.0162037037037037E-2</v>
      </c>
      <c r="I125" s="9" t="s">
        <v>13914</v>
      </c>
      <c r="J125" s="5">
        <v>1</v>
      </c>
      <c r="K125" s="5">
        <v>41</v>
      </c>
      <c r="L125" s="5">
        <v>2</v>
      </c>
      <c r="M125" s="5">
        <f t="shared" si="5"/>
        <v>6062</v>
      </c>
      <c r="N125" s="5">
        <f t="shared" si="6"/>
        <v>677.99406136588584</v>
      </c>
      <c r="O125" s="5" t="str">
        <f t="shared" si="4"/>
        <v/>
      </c>
      <c r="P125" s="43" t="str">
        <f t="shared" si="7"/>
        <v>insert into noskrien_reit (dalibnieks, rez,skriesim_db,sacensibas) values ('Pranaitis Sigitas',6062,'','Rēzeknes pusmaratons');</v>
      </c>
    </row>
    <row r="126" spans="1:16" x14ac:dyDescent="0.2">
      <c r="A126" s="8" t="s">
        <v>21752</v>
      </c>
      <c r="B126" s="5" t="s">
        <v>333</v>
      </c>
      <c r="C126" s="5" t="s">
        <v>570</v>
      </c>
      <c r="D126" s="5" t="s">
        <v>490</v>
      </c>
      <c r="E126" s="5">
        <v>119</v>
      </c>
      <c r="F126" s="5" t="s">
        <v>278</v>
      </c>
      <c r="G126" s="5" t="s">
        <v>279</v>
      </c>
      <c r="H126" s="9">
        <v>7.0208333333333331E-2</v>
      </c>
      <c r="I126" s="9" t="s">
        <v>13915</v>
      </c>
      <c r="J126" s="5">
        <v>1</v>
      </c>
      <c r="K126" s="5">
        <v>41</v>
      </c>
      <c r="L126" s="5">
        <v>6</v>
      </c>
      <c r="M126" s="5">
        <f t="shared" si="5"/>
        <v>6066</v>
      </c>
      <c r="N126" s="5">
        <f t="shared" si="6"/>
        <v>677.54698318496537</v>
      </c>
      <c r="O126" s="5" t="str">
        <f t="shared" si="4"/>
        <v/>
      </c>
      <c r="P126" s="43" t="str">
        <f t="shared" si="7"/>
        <v>insert into noskrien_reit (dalibnieks, rez,skriesim_db,sacensibas) values ('Garenčiks Raimonds',6066,'','Rēzeknes pusmaratons');</v>
      </c>
    </row>
    <row r="127" spans="1:16" x14ac:dyDescent="0.2">
      <c r="A127" s="8" t="s">
        <v>21753</v>
      </c>
      <c r="B127" s="5" t="s">
        <v>571</v>
      </c>
      <c r="C127" s="5" t="s">
        <v>431</v>
      </c>
      <c r="D127" s="5" t="s">
        <v>350</v>
      </c>
      <c r="E127" s="5">
        <v>47</v>
      </c>
      <c r="F127" s="5" t="s">
        <v>572</v>
      </c>
      <c r="G127" s="5" t="s">
        <v>253</v>
      </c>
      <c r="H127" s="9">
        <v>7.0289351851851853E-2</v>
      </c>
      <c r="I127" s="9" t="s">
        <v>13916</v>
      </c>
      <c r="J127" s="5">
        <v>1</v>
      </c>
      <c r="K127" s="5">
        <v>41</v>
      </c>
      <c r="L127" s="5">
        <v>13</v>
      </c>
      <c r="M127" s="5">
        <f t="shared" si="5"/>
        <v>6073</v>
      </c>
      <c r="N127" s="5">
        <f t="shared" si="6"/>
        <v>676.76601350238764</v>
      </c>
      <c r="O127" s="5" t="str">
        <f t="shared" si="4"/>
        <v/>
      </c>
      <c r="P127" s="43" t="str">
        <f t="shared" si="7"/>
        <v>insert into noskrien_reit (dalibnieks, rez,skriesim_db,sacensibas) values ('Bergmanis Ilvars',6073,'','Rēzeknes pusmaratons');</v>
      </c>
    </row>
    <row r="128" spans="1:16" x14ac:dyDescent="0.2">
      <c r="A128" s="8" t="s">
        <v>21754</v>
      </c>
      <c r="B128" s="5" t="s">
        <v>39</v>
      </c>
      <c r="C128" s="5" t="s">
        <v>573</v>
      </c>
      <c r="D128" s="5" t="s">
        <v>350</v>
      </c>
      <c r="E128" s="5">
        <v>136</v>
      </c>
      <c r="F128" s="5" t="s">
        <v>244</v>
      </c>
      <c r="G128" s="5" t="s">
        <v>245</v>
      </c>
      <c r="H128" s="9">
        <v>7.0335648148148147E-2</v>
      </c>
      <c r="I128" s="9" t="s">
        <v>13917</v>
      </c>
      <c r="J128" s="5">
        <v>1</v>
      </c>
      <c r="K128" s="5">
        <v>41</v>
      </c>
      <c r="L128" s="5">
        <v>17</v>
      </c>
      <c r="M128" s="5">
        <f t="shared" si="5"/>
        <v>6077</v>
      </c>
      <c r="N128" s="5">
        <f t="shared" si="6"/>
        <v>676.32055290439359</v>
      </c>
      <c r="O128" s="5" t="str">
        <f t="shared" si="4"/>
        <v>y</v>
      </c>
      <c r="P128" s="43" t="str">
        <f t="shared" si="7"/>
        <v>insert into noskrien_reit (dalibnieks, rez,skriesim_db,sacensibas) values ('Grīnbergs Mārtiņš',6077,'y','Rēzeknes pusmaratons');</v>
      </c>
    </row>
    <row r="129" spans="1:16" x14ac:dyDescent="0.2">
      <c r="A129" s="8" t="s">
        <v>21755</v>
      </c>
      <c r="B129" s="5" t="s">
        <v>35</v>
      </c>
      <c r="C129" s="5" t="s">
        <v>36</v>
      </c>
      <c r="D129" s="5" t="s">
        <v>358</v>
      </c>
      <c r="E129" s="5">
        <v>187</v>
      </c>
      <c r="F129" s="5" t="s">
        <v>244</v>
      </c>
      <c r="G129" s="5" t="s">
        <v>245</v>
      </c>
      <c r="H129" s="9">
        <v>7.0381944444444441E-2</v>
      </c>
      <c r="I129" s="9" t="s">
        <v>13918</v>
      </c>
      <c r="J129" s="5">
        <v>1</v>
      </c>
      <c r="K129" s="5">
        <v>41</v>
      </c>
      <c r="L129" s="5">
        <v>21</v>
      </c>
      <c r="M129" s="5">
        <f t="shared" si="5"/>
        <v>6081</v>
      </c>
      <c r="N129" s="5">
        <f t="shared" si="6"/>
        <v>675.87567834237791</v>
      </c>
      <c r="O129" s="5" t="str">
        <f t="shared" ref="O129:O192" si="8">IF(F129="vsk noskrien","y","")</f>
        <v>y</v>
      </c>
      <c r="P129" s="43" t="str">
        <f t="shared" si="7"/>
        <v>insert into noskrien_reit (dalibnieks, rez,skriesim_db,sacensibas) values ('Kāpiņš Arturs',6081,'y','Rēzeknes pusmaratons');</v>
      </c>
    </row>
    <row r="130" spans="1:16" x14ac:dyDescent="0.2">
      <c r="A130" s="8" t="s">
        <v>21756</v>
      </c>
      <c r="B130" s="5" t="s">
        <v>574</v>
      </c>
      <c r="C130" s="5" t="s">
        <v>575</v>
      </c>
      <c r="D130" s="5" t="s">
        <v>344</v>
      </c>
      <c r="E130" s="5">
        <v>114</v>
      </c>
      <c r="G130" s="5" t="s">
        <v>245</v>
      </c>
      <c r="H130" s="9">
        <v>7.0706018518518529E-2</v>
      </c>
      <c r="I130" s="9" t="s">
        <v>13919</v>
      </c>
      <c r="J130" s="5">
        <v>1</v>
      </c>
      <c r="K130" s="5">
        <v>41</v>
      </c>
      <c r="L130" s="5">
        <v>49</v>
      </c>
      <c r="M130" s="5">
        <f t="shared" ref="M130:M193" si="9">J130*3600+K130*60+L130</f>
        <v>6109</v>
      </c>
      <c r="N130" s="5">
        <f t="shared" ref="N130:N193" si="10">$M$2/M130*1000</f>
        <v>672.77786871828448</v>
      </c>
      <c r="O130" s="5" t="str">
        <f t="shared" si="8"/>
        <v/>
      </c>
      <c r="P130" s="43" t="str">
        <f t="shared" ref="P130:P193" si="11">CONCATENATE("insert into noskrien_reit (dalibnieks, rez,skriesim_db,sacensibas) values ('",C130," ",B130,"',",M130,",'",O130,"','",$P$1,"');")</f>
        <v>insert into noskrien_reit (dalibnieks, rez,skriesim_db,sacensibas) values ('Fedotovs Tomass',6109,'','Rēzeknes pusmaratons');</v>
      </c>
    </row>
    <row r="131" spans="1:16" x14ac:dyDescent="0.2">
      <c r="A131" s="8" t="s">
        <v>21757</v>
      </c>
      <c r="B131" s="5" t="s">
        <v>14</v>
      </c>
      <c r="C131" s="5" t="s">
        <v>576</v>
      </c>
      <c r="D131" s="5" t="s">
        <v>350</v>
      </c>
      <c r="E131" s="5">
        <v>39</v>
      </c>
      <c r="F131" s="5" t="s">
        <v>413</v>
      </c>
      <c r="G131" s="5" t="s">
        <v>577</v>
      </c>
      <c r="H131" s="9">
        <v>7.0740740740740743E-2</v>
      </c>
      <c r="I131" s="9" t="s">
        <v>13920</v>
      </c>
      <c r="J131" s="5">
        <v>1</v>
      </c>
      <c r="K131" s="5">
        <v>41</v>
      </c>
      <c r="L131" s="5">
        <v>52</v>
      </c>
      <c r="M131" s="5">
        <f t="shared" si="9"/>
        <v>6112</v>
      </c>
      <c r="N131" s="5">
        <f t="shared" si="10"/>
        <v>672.44764397905749</v>
      </c>
      <c r="O131" s="5" t="str">
        <f t="shared" si="8"/>
        <v/>
      </c>
      <c r="P131" s="43" t="str">
        <f t="shared" si="11"/>
        <v>insert into noskrien_reit (dalibnieks, rez,skriesim_db,sacensibas) values ('Rūtiņš Edgars',6112,'','Rēzeknes pusmaratons');</v>
      </c>
    </row>
    <row r="132" spans="1:16" x14ac:dyDescent="0.2">
      <c r="A132" s="8" t="s">
        <v>21758</v>
      </c>
      <c r="B132" s="5" t="s">
        <v>476</v>
      </c>
      <c r="C132" s="5" t="s">
        <v>578</v>
      </c>
      <c r="D132" s="5" t="s">
        <v>350</v>
      </c>
      <c r="E132" s="5">
        <v>221</v>
      </c>
      <c r="F132" s="5" t="s">
        <v>579</v>
      </c>
      <c r="G132" s="5" t="s">
        <v>245</v>
      </c>
      <c r="H132" s="9">
        <v>7.075231481481481E-2</v>
      </c>
      <c r="I132" s="9" t="s">
        <v>13921</v>
      </c>
      <c r="J132" s="5">
        <v>1</v>
      </c>
      <c r="K132" s="5">
        <v>41</v>
      </c>
      <c r="L132" s="5">
        <v>53</v>
      </c>
      <c r="M132" s="5">
        <f t="shared" si="9"/>
        <v>6113</v>
      </c>
      <c r="N132" s="5">
        <f t="shared" si="10"/>
        <v>672.33764109275319</v>
      </c>
      <c r="O132" s="5" t="str">
        <f t="shared" si="8"/>
        <v/>
      </c>
      <c r="P132" s="43" t="str">
        <f t="shared" si="11"/>
        <v>insert into noskrien_reit (dalibnieks, rez,skriesim_db,sacensibas) values ('Krēsliņš Antons',6113,'','Rēzeknes pusmaratons');</v>
      </c>
    </row>
    <row r="133" spans="1:16" x14ac:dyDescent="0.2">
      <c r="A133" s="8" t="s">
        <v>21759</v>
      </c>
      <c r="B133" s="5" t="s">
        <v>22</v>
      </c>
      <c r="C133" s="5" t="s">
        <v>580</v>
      </c>
      <c r="D133" s="5" t="s">
        <v>350</v>
      </c>
      <c r="E133" s="5">
        <v>318</v>
      </c>
      <c r="G133" s="5" t="s">
        <v>245</v>
      </c>
      <c r="H133" s="9">
        <v>7.0833333333333331E-2</v>
      </c>
      <c r="I133" s="9" t="s">
        <v>13922</v>
      </c>
      <c r="J133" s="5">
        <v>1</v>
      </c>
      <c r="K133" s="5">
        <v>42</v>
      </c>
      <c r="L133" s="5">
        <v>0</v>
      </c>
      <c r="M133" s="5">
        <f t="shared" si="9"/>
        <v>6120</v>
      </c>
      <c r="N133" s="5">
        <f t="shared" si="10"/>
        <v>671.56862745098033</v>
      </c>
      <c r="O133" s="5" t="str">
        <f t="shared" si="8"/>
        <v/>
      </c>
      <c r="P133" s="43" t="str">
        <f t="shared" si="11"/>
        <v>insert into noskrien_reit (dalibnieks, rez,skriesim_db,sacensibas) values ('Pļaviņš Gatis',6120,'','Rēzeknes pusmaratons');</v>
      </c>
    </row>
    <row r="134" spans="1:16" x14ac:dyDescent="0.2">
      <c r="A134" s="8" t="s">
        <v>21760</v>
      </c>
      <c r="B134" s="5" t="s">
        <v>181</v>
      </c>
      <c r="C134" s="5" t="s">
        <v>581</v>
      </c>
      <c r="D134" s="5" t="s">
        <v>350</v>
      </c>
      <c r="E134" s="5">
        <v>435</v>
      </c>
      <c r="F134" s="5" t="s">
        <v>582</v>
      </c>
      <c r="G134" s="5" t="s">
        <v>245</v>
      </c>
      <c r="H134" s="9">
        <v>7.0914351851851853E-2</v>
      </c>
      <c r="I134" s="9" t="s">
        <v>13923</v>
      </c>
      <c r="J134" s="5">
        <v>1</v>
      </c>
      <c r="K134" s="5">
        <v>42</v>
      </c>
      <c r="L134" s="5">
        <v>7</v>
      </c>
      <c r="M134" s="5">
        <f t="shared" si="9"/>
        <v>6127</v>
      </c>
      <c r="N134" s="5">
        <f t="shared" si="10"/>
        <v>670.80137098090415</v>
      </c>
      <c r="O134" s="5" t="str">
        <f t="shared" si="8"/>
        <v/>
      </c>
      <c r="P134" s="43" t="str">
        <f t="shared" si="11"/>
        <v>insert into noskrien_reit (dalibnieks, rez,skriesim_db,sacensibas) values ('Vaivods Kaspars',6127,'','Rēzeknes pusmaratons');</v>
      </c>
    </row>
    <row r="135" spans="1:16" x14ac:dyDescent="0.2">
      <c r="A135" s="8" t="s">
        <v>21761</v>
      </c>
      <c r="B135" s="5" t="s">
        <v>443</v>
      </c>
      <c r="C135" s="5" t="s">
        <v>107</v>
      </c>
      <c r="D135" s="5" t="s">
        <v>350</v>
      </c>
      <c r="E135" s="5">
        <v>59</v>
      </c>
      <c r="F135" s="5" t="s">
        <v>583</v>
      </c>
      <c r="G135" s="5" t="s">
        <v>239</v>
      </c>
      <c r="H135" s="9">
        <v>7.0925925925925934E-2</v>
      </c>
      <c r="I135" s="9" t="s">
        <v>13924</v>
      </c>
      <c r="J135" s="5">
        <v>1</v>
      </c>
      <c r="K135" s="5">
        <v>42</v>
      </c>
      <c r="L135" s="5">
        <v>8</v>
      </c>
      <c r="M135" s="5">
        <f t="shared" si="9"/>
        <v>6128</v>
      </c>
      <c r="N135" s="5">
        <f t="shared" si="10"/>
        <v>670.69190600522188</v>
      </c>
      <c r="O135" s="5" t="str">
        <f t="shared" si="8"/>
        <v/>
      </c>
      <c r="P135" s="43" t="str">
        <f t="shared" si="11"/>
        <v>insert into noskrien_reit (dalibnieks, rez,skriesim_db,sacensibas) values ('Bogdanovs Sergejs',6128,'','Rēzeknes pusmaratons');</v>
      </c>
    </row>
    <row r="136" spans="1:16" x14ac:dyDescent="0.2">
      <c r="A136" s="8" t="s">
        <v>21762</v>
      </c>
      <c r="B136" s="5" t="s">
        <v>26</v>
      </c>
      <c r="C136" s="5" t="s">
        <v>584</v>
      </c>
      <c r="D136" s="5" t="s">
        <v>358</v>
      </c>
      <c r="E136" s="5">
        <v>327</v>
      </c>
      <c r="H136" s="9">
        <v>7.0949074074074067E-2</v>
      </c>
      <c r="I136" s="9" t="s">
        <v>13925</v>
      </c>
      <c r="J136" s="5">
        <v>1</v>
      </c>
      <c r="K136" s="5">
        <v>42</v>
      </c>
      <c r="L136" s="5">
        <v>10</v>
      </c>
      <c r="M136" s="5">
        <f t="shared" si="9"/>
        <v>6130</v>
      </c>
      <c r="N136" s="5">
        <f t="shared" si="10"/>
        <v>670.47308319738988</v>
      </c>
      <c r="O136" s="5" t="str">
        <f t="shared" si="8"/>
        <v/>
      </c>
      <c r="P136" s="43" t="str">
        <f t="shared" si="11"/>
        <v>insert into noskrien_reit (dalibnieks, rez,skriesim_db,sacensibas) values ('Punenovs Māris',6130,'','Rēzeknes pusmaratons');</v>
      </c>
    </row>
    <row r="137" spans="1:16" x14ac:dyDescent="0.2">
      <c r="A137" s="8" t="s">
        <v>21763</v>
      </c>
      <c r="B137" s="5" t="s">
        <v>186</v>
      </c>
      <c r="C137" s="5" t="s">
        <v>187</v>
      </c>
      <c r="D137" s="5" t="s">
        <v>344</v>
      </c>
      <c r="E137" s="5">
        <v>322</v>
      </c>
      <c r="G137" s="5" t="s">
        <v>263</v>
      </c>
      <c r="H137" s="9">
        <v>7.1006944444444442E-2</v>
      </c>
      <c r="I137" s="9" t="s">
        <v>13926</v>
      </c>
      <c r="J137" s="5">
        <v>1</v>
      </c>
      <c r="K137" s="5">
        <v>42</v>
      </c>
      <c r="L137" s="5">
        <v>15</v>
      </c>
      <c r="M137" s="5">
        <f t="shared" si="9"/>
        <v>6135</v>
      </c>
      <c r="N137" s="5">
        <f t="shared" si="10"/>
        <v>669.92665036674816</v>
      </c>
      <c r="O137" s="5" t="str">
        <f t="shared" si="8"/>
        <v/>
      </c>
      <c r="P137" s="43" t="str">
        <f t="shared" si="11"/>
        <v>insert into noskrien_reit (dalibnieks, rez,skriesim_db,sacensibas) values ('Pormeisters Uldis',6135,'','Rēzeknes pusmaratons');</v>
      </c>
    </row>
    <row r="138" spans="1:16" x14ac:dyDescent="0.2">
      <c r="A138" s="8" t="s">
        <v>21764</v>
      </c>
      <c r="B138" s="5" t="s">
        <v>22</v>
      </c>
      <c r="C138" s="5" t="s">
        <v>334</v>
      </c>
      <c r="D138" s="5" t="s">
        <v>350</v>
      </c>
      <c r="E138" s="5">
        <v>302</v>
      </c>
      <c r="H138" s="9">
        <v>7.1030092592592589E-2</v>
      </c>
      <c r="I138" s="9" t="s">
        <v>13927</v>
      </c>
      <c r="J138" s="5">
        <v>1</v>
      </c>
      <c r="K138" s="5">
        <v>42</v>
      </c>
      <c r="L138" s="5">
        <v>17</v>
      </c>
      <c r="M138" s="5">
        <f t="shared" si="9"/>
        <v>6137</v>
      </c>
      <c r="N138" s="5">
        <f t="shared" si="10"/>
        <v>669.70832654391404</v>
      </c>
      <c r="O138" s="5" t="str">
        <f t="shared" si="8"/>
        <v/>
      </c>
      <c r="P138" s="43" t="str">
        <f t="shared" si="11"/>
        <v>insert into noskrien_reit (dalibnieks, rez,skriesim_db,sacensibas) values ('Ozoliņš Gatis',6137,'','Rēzeknes pusmaratons');</v>
      </c>
    </row>
    <row r="139" spans="1:16" x14ac:dyDescent="0.2">
      <c r="A139" s="8" t="s">
        <v>21765</v>
      </c>
      <c r="B139" s="5" t="s">
        <v>33</v>
      </c>
      <c r="C139" s="5" t="s">
        <v>585</v>
      </c>
      <c r="D139" s="5" t="s">
        <v>386</v>
      </c>
      <c r="E139" s="5">
        <v>259</v>
      </c>
      <c r="G139" s="5" t="s">
        <v>586</v>
      </c>
      <c r="H139" s="9">
        <v>7.105324074074075E-2</v>
      </c>
      <c r="I139" s="9" t="s">
        <v>13928</v>
      </c>
      <c r="J139" s="5">
        <v>1</v>
      </c>
      <c r="K139" s="5">
        <v>42</v>
      </c>
      <c r="L139" s="5">
        <v>19</v>
      </c>
      <c r="M139" s="5">
        <f t="shared" si="9"/>
        <v>6139</v>
      </c>
      <c r="N139" s="5">
        <f t="shared" si="10"/>
        <v>669.49014497475162</v>
      </c>
      <c r="O139" s="5" t="str">
        <f t="shared" si="8"/>
        <v/>
      </c>
      <c r="P139" s="43" t="str">
        <f t="shared" si="11"/>
        <v>insert into noskrien_reit (dalibnieks, rez,skriesim_db,sacensibas) values ('Lūsis Aigars',6139,'','Rēzeknes pusmaratons');</v>
      </c>
    </row>
    <row r="140" spans="1:16" x14ac:dyDescent="0.2">
      <c r="A140" s="8" t="s">
        <v>21766</v>
      </c>
      <c r="B140" s="5" t="s">
        <v>333</v>
      </c>
      <c r="C140" s="5" t="s">
        <v>587</v>
      </c>
      <c r="D140" s="5" t="s">
        <v>350</v>
      </c>
      <c r="E140" s="5">
        <v>244</v>
      </c>
      <c r="F140" s="5" t="s">
        <v>244</v>
      </c>
      <c r="G140" s="5" t="s">
        <v>300</v>
      </c>
      <c r="H140" s="9">
        <v>7.1122685185185178E-2</v>
      </c>
      <c r="I140" s="9" t="s">
        <v>13929</v>
      </c>
      <c r="J140" s="5">
        <v>1</v>
      </c>
      <c r="K140" s="5">
        <v>42</v>
      </c>
      <c r="L140" s="5">
        <v>25</v>
      </c>
      <c r="M140" s="5">
        <f t="shared" si="9"/>
        <v>6145</v>
      </c>
      <c r="N140" s="5">
        <f t="shared" si="10"/>
        <v>668.83645240032547</v>
      </c>
      <c r="O140" s="5" t="str">
        <f t="shared" si="8"/>
        <v>y</v>
      </c>
      <c r="P140" s="43" t="str">
        <f t="shared" si="11"/>
        <v>insert into noskrien_reit (dalibnieks, rez,skriesim_db,sacensibas) values ('Leja Raimonds',6145,'y','Rēzeknes pusmaratons');</v>
      </c>
    </row>
    <row r="141" spans="1:16" x14ac:dyDescent="0.2">
      <c r="A141" s="8" t="s">
        <v>21767</v>
      </c>
      <c r="B141" s="5" t="s">
        <v>318</v>
      </c>
      <c r="C141" s="5" t="s">
        <v>382</v>
      </c>
      <c r="D141" s="5" t="s">
        <v>344</v>
      </c>
      <c r="E141" s="5">
        <v>356</v>
      </c>
      <c r="H141" s="9">
        <v>7.1192129629629633E-2</v>
      </c>
      <c r="I141" s="9" t="s">
        <v>13656</v>
      </c>
      <c r="J141" s="5">
        <v>1</v>
      </c>
      <c r="K141" s="5">
        <v>42</v>
      </c>
      <c r="L141" s="5">
        <v>31</v>
      </c>
      <c r="M141" s="5">
        <f t="shared" si="9"/>
        <v>6151</v>
      </c>
      <c r="N141" s="5">
        <f t="shared" si="10"/>
        <v>668.18403511624126</v>
      </c>
      <c r="O141" s="5" t="str">
        <f t="shared" si="8"/>
        <v/>
      </c>
      <c r="P141" s="43" t="str">
        <f t="shared" si="11"/>
        <v>insert into noskrien_reit (dalibnieks, rez,skriesim_db,sacensibas) values ('Rozītis Reinis',6151,'','Rēzeknes pusmaratons');</v>
      </c>
    </row>
    <row r="142" spans="1:16" x14ac:dyDescent="0.2">
      <c r="A142" s="8" t="s">
        <v>21768</v>
      </c>
      <c r="B142" s="5" t="s">
        <v>46</v>
      </c>
      <c r="C142" s="5" t="s">
        <v>194</v>
      </c>
      <c r="D142" s="5" t="s">
        <v>386</v>
      </c>
      <c r="E142" s="5">
        <v>266</v>
      </c>
      <c r="F142" s="5" t="s">
        <v>588</v>
      </c>
      <c r="G142" s="5" t="s">
        <v>270</v>
      </c>
      <c r="H142" s="9">
        <v>7.1319444444444449E-2</v>
      </c>
      <c r="I142" s="9" t="s">
        <v>13930</v>
      </c>
      <c r="J142" s="5">
        <v>1</v>
      </c>
      <c r="K142" s="5">
        <v>42</v>
      </c>
      <c r="L142" s="5">
        <v>42</v>
      </c>
      <c r="M142" s="5">
        <f t="shared" si="9"/>
        <v>6162</v>
      </c>
      <c r="N142" s="5">
        <f t="shared" si="10"/>
        <v>666.99123661148974</v>
      </c>
      <c r="O142" s="5" t="str">
        <f t="shared" si="8"/>
        <v/>
      </c>
      <c r="P142" s="43" t="str">
        <f t="shared" si="11"/>
        <v>insert into noskrien_reit (dalibnieks, rez,skriesim_db,sacensibas) values ('Marčinkus Jānis',6162,'','Rēzeknes pusmaratons');</v>
      </c>
    </row>
    <row r="143" spans="1:16" x14ac:dyDescent="0.2">
      <c r="A143" s="8" t="s">
        <v>21769</v>
      </c>
      <c r="B143" s="5" t="s">
        <v>589</v>
      </c>
      <c r="C143" s="5" t="s">
        <v>590</v>
      </c>
      <c r="D143" s="5" t="s">
        <v>376</v>
      </c>
      <c r="E143" s="5">
        <v>198</v>
      </c>
      <c r="F143" s="5" t="s">
        <v>591</v>
      </c>
      <c r="G143" s="5" t="s">
        <v>592</v>
      </c>
      <c r="H143" s="9">
        <v>7.149305555555556E-2</v>
      </c>
      <c r="I143" s="9" t="s">
        <v>13931</v>
      </c>
      <c r="J143" s="5">
        <v>1</v>
      </c>
      <c r="K143" s="5">
        <v>42</v>
      </c>
      <c r="L143" s="5">
        <v>57</v>
      </c>
      <c r="M143" s="5">
        <f t="shared" si="9"/>
        <v>6177</v>
      </c>
      <c r="N143" s="5">
        <f t="shared" si="10"/>
        <v>665.37153958232159</v>
      </c>
      <c r="O143" s="5" t="str">
        <f t="shared" si="8"/>
        <v/>
      </c>
      <c r="P143" s="43" t="str">
        <f t="shared" si="11"/>
        <v>insert into noskrien_reit (dalibnieks, rez,skriesim_db,sacensibas) values ('Kiļupa Marita',6177,'','Rēzeknes pusmaratons');</v>
      </c>
    </row>
    <row r="144" spans="1:16" x14ac:dyDescent="0.2">
      <c r="A144" s="8" t="s">
        <v>21770</v>
      </c>
      <c r="B144" s="5" t="s">
        <v>593</v>
      </c>
      <c r="C144" s="5" t="s">
        <v>594</v>
      </c>
      <c r="D144" s="5" t="s">
        <v>386</v>
      </c>
      <c r="E144" s="5">
        <v>120</v>
      </c>
      <c r="F144" s="5" t="s">
        <v>595</v>
      </c>
      <c r="G144" s="5" t="s">
        <v>596</v>
      </c>
      <c r="H144" s="9">
        <v>7.1516203703703707E-2</v>
      </c>
      <c r="I144" s="9" t="s">
        <v>13932</v>
      </c>
      <c r="J144" s="5">
        <v>1</v>
      </c>
      <c r="K144" s="5">
        <v>42</v>
      </c>
      <c r="L144" s="5">
        <v>59</v>
      </c>
      <c r="M144" s="5">
        <f t="shared" si="9"/>
        <v>6179</v>
      </c>
      <c r="N144" s="5">
        <f t="shared" si="10"/>
        <v>665.15617413821008</v>
      </c>
      <c r="O144" s="5" t="str">
        <f t="shared" si="8"/>
        <v/>
      </c>
      <c r="P144" s="43" t="str">
        <f t="shared" si="11"/>
        <v>insert into noskrien_reit (dalibnieks, rez,skriesim_db,sacensibas) values ('Gaumigs Andrejs',6179,'','Rēzeknes pusmaratons');</v>
      </c>
    </row>
    <row r="145" spans="1:16" x14ac:dyDescent="0.2">
      <c r="A145" s="8" t="s">
        <v>21771</v>
      </c>
      <c r="B145" s="5" t="s">
        <v>164</v>
      </c>
      <c r="C145" s="5" t="s">
        <v>597</v>
      </c>
      <c r="D145" s="5" t="s">
        <v>376</v>
      </c>
      <c r="E145" s="5">
        <v>38</v>
      </c>
      <c r="F145" s="5" t="s">
        <v>244</v>
      </c>
      <c r="G145" s="5" t="s">
        <v>245</v>
      </c>
      <c r="H145" s="9">
        <v>7.1712962962962964E-2</v>
      </c>
      <c r="I145" s="9" t="s">
        <v>13933</v>
      </c>
      <c r="J145" s="5">
        <v>1</v>
      </c>
      <c r="K145" s="5">
        <v>43</v>
      </c>
      <c r="L145" s="5">
        <v>16</v>
      </c>
      <c r="M145" s="5">
        <f t="shared" si="9"/>
        <v>6196</v>
      </c>
      <c r="N145" s="5">
        <f t="shared" si="10"/>
        <v>663.33118140735962</v>
      </c>
      <c r="O145" s="5" t="str">
        <f t="shared" si="8"/>
        <v>y</v>
      </c>
      <c r="P145" s="43" t="str">
        <f t="shared" si="11"/>
        <v>insert into noskrien_reit (dalibnieks, rez,skriesim_db,sacensibas) values ('Bauere Anete',6196,'y','Rēzeknes pusmaratons');</v>
      </c>
    </row>
    <row r="146" spans="1:16" x14ac:dyDescent="0.2">
      <c r="A146" s="8" t="s">
        <v>21772</v>
      </c>
      <c r="B146" s="5" t="s">
        <v>109</v>
      </c>
      <c r="C146" s="5" t="s">
        <v>89</v>
      </c>
      <c r="D146" s="5" t="s">
        <v>358</v>
      </c>
      <c r="E146" s="5">
        <v>179</v>
      </c>
      <c r="F146" s="5" t="s">
        <v>598</v>
      </c>
      <c r="G146" s="5" t="s">
        <v>245</v>
      </c>
      <c r="H146" s="9">
        <v>7.1747685185185192E-2</v>
      </c>
      <c r="I146" s="9" t="s">
        <v>13934</v>
      </c>
      <c r="J146" s="5">
        <v>1</v>
      </c>
      <c r="K146" s="5">
        <v>43</v>
      </c>
      <c r="L146" s="5">
        <v>19</v>
      </c>
      <c r="M146" s="5">
        <f t="shared" si="9"/>
        <v>6199</v>
      </c>
      <c r="N146" s="5">
        <f t="shared" si="10"/>
        <v>663.01016292950476</v>
      </c>
      <c r="O146" s="5" t="str">
        <f t="shared" si="8"/>
        <v/>
      </c>
      <c r="P146" s="43" t="str">
        <f t="shared" si="11"/>
        <v>insert into noskrien_reit (dalibnieks, rez,skriesim_db,sacensibas) values ('Kalniņš Didzis',6199,'','Rēzeknes pusmaratons');</v>
      </c>
    </row>
    <row r="147" spans="1:16" x14ac:dyDescent="0.2">
      <c r="A147" s="8" t="s">
        <v>21773</v>
      </c>
      <c r="B147" s="5" t="s">
        <v>177</v>
      </c>
      <c r="C147" s="5" t="s">
        <v>332</v>
      </c>
      <c r="D147" s="5" t="s">
        <v>358</v>
      </c>
      <c r="E147" s="5">
        <v>255</v>
      </c>
      <c r="F147" s="5" t="s">
        <v>244</v>
      </c>
      <c r="G147" s="5" t="s">
        <v>391</v>
      </c>
      <c r="H147" s="9">
        <v>7.1770833333333339E-2</v>
      </c>
      <c r="I147" s="9" t="s">
        <v>13935</v>
      </c>
      <c r="J147" s="5">
        <v>1</v>
      </c>
      <c r="K147" s="5">
        <v>43</v>
      </c>
      <c r="L147" s="5">
        <v>21</v>
      </c>
      <c r="M147" s="5">
        <f t="shared" si="9"/>
        <v>6201</v>
      </c>
      <c r="N147" s="5">
        <f t="shared" si="10"/>
        <v>662.79632317368169</v>
      </c>
      <c r="O147" s="5" t="str">
        <f t="shared" si="8"/>
        <v>y</v>
      </c>
      <c r="P147" s="43" t="str">
        <f t="shared" si="11"/>
        <v>insert into noskrien_reit (dalibnieks, rez,skriesim_db,sacensibas) values ('Logins Ivars',6201,'y','Rēzeknes pusmaratons');</v>
      </c>
    </row>
    <row r="148" spans="1:16" x14ac:dyDescent="0.2">
      <c r="A148" s="8" t="s">
        <v>21774</v>
      </c>
      <c r="B148" s="5" t="s">
        <v>191</v>
      </c>
      <c r="C148" s="5" t="s">
        <v>599</v>
      </c>
      <c r="D148" s="5" t="s">
        <v>350</v>
      </c>
      <c r="E148" s="5">
        <v>154</v>
      </c>
      <c r="G148" s="5" t="s">
        <v>270</v>
      </c>
      <c r="H148" s="9">
        <v>7.1863425925925928E-2</v>
      </c>
      <c r="I148" s="9" t="s">
        <v>13936</v>
      </c>
      <c r="J148" s="5">
        <v>1</v>
      </c>
      <c r="K148" s="5">
        <v>43</v>
      </c>
      <c r="L148" s="5">
        <v>29</v>
      </c>
      <c r="M148" s="5">
        <f t="shared" si="9"/>
        <v>6209</v>
      </c>
      <c r="N148" s="5">
        <f t="shared" si="10"/>
        <v>661.94234176195846</v>
      </c>
      <c r="O148" s="5" t="str">
        <f t="shared" si="8"/>
        <v/>
      </c>
      <c r="P148" s="43" t="str">
        <f t="shared" si="11"/>
        <v>insert into noskrien_reit (dalibnieks, rez,skriesim_db,sacensibas) values ('Hermanis Matīss',6209,'','Rēzeknes pusmaratons');</v>
      </c>
    </row>
    <row r="149" spans="1:16" x14ac:dyDescent="0.2">
      <c r="A149" s="8" t="s">
        <v>21775</v>
      </c>
      <c r="B149" s="5" t="s">
        <v>46</v>
      </c>
      <c r="C149" s="5" t="s">
        <v>600</v>
      </c>
      <c r="D149" s="5" t="s">
        <v>350</v>
      </c>
      <c r="E149" s="5">
        <v>287</v>
      </c>
      <c r="H149" s="9">
        <v>7.2013888888888891E-2</v>
      </c>
      <c r="I149" s="9" t="s">
        <v>13937</v>
      </c>
      <c r="J149" s="5">
        <v>1</v>
      </c>
      <c r="K149" s="5">
        <v>43</v>
      </c>
      <c r="L149" s="5">
        <v>42</v>
      </c>
      <c r="M149" s="5">
        <f t="shared" si="9"/>
        <v>6222</v>
      </c>
      <c r="N149" s="5">
        <f t="shared" si="10"/>
        <v>660.55930568948895</v>
      </c>
      <c r="O149" s="5" t="str">
        <f t="shared" si="8"/>
        <v/>
      </c>
      <c r="P149" s="43" t="str">
        <f t="shared" si="11"/>
        <v>insert into noskrien_reit (dalibnieks, rez,skriesim_db,sacensibas) values ('Muratovs Jānis',6222,'','Rēzeknes pusmaratons');</v>
      </c>
    </row>
    <row r="150" spans="1:16" x14ac:dyDescent="0.2">
      <c r="A150" s="8" t="s">
        <v>21776</v>
      </c>
      <c r="B150" s="5" t="s">
        <v>26</v>
      </c>
      <c r="C150" s="5" t="s">
        <v>601</v>
      </c>
      <c r="D150" s="5" t="s">
        <v>350</v>
      </c>
      <c r="E150" s="5">
        <v>49</v>
      </c>
      <c r="F150" s="5" t="s">
        <v>602</v>
      </c>
      <c r="G150" s="5" t="s">
        <v>245</v>
      </c>
      <c r="H150" s="9">
        <v>7.2060185185185185E-2</v>
      </c>
      <c r="I150" s="9" t="s">
        <v>13938</v>
      </c>
      <c r="J150" s="5">
        <v>1</v>
      </c>
      <c r="K150" s="5">
        <v>43</v>
      </c>
      <c r="L150" s="5">
        <v>46</v>
      </c>
      <c r="M150" s="5">
        <f t="shared" si="9"/>
        <v>6226</v>
      </c>
      <c r="N150" s="5">
        <f t="shared" si="10"/>
        <v>660.13491808544813</v>
      </c>
      <c r="O150" s="5" t="str">
        <f t="shared" si="8"/>
        <v/>
      </c>
      <c r="P150" s="43" t="str">
        <f t="shared" si="11"/>
        <v>insert into noskrien_reit (dalibnieks, rez,skriesim_db,sacensibas) values ('Berķis Māris',6226,'','Rēzeknes pusmaratons');</v>
      </c>
    </row>
    <row r="151" spans="1:16" x14ac:dyDescent="0.2">
      <c r="A151" s="8" t="s">
        <v>21777</v>
      </c>
      <c r="B151" s="5" t="s">
        <v>39</v>
      </c>
      <c r="C151" s="5" t="s">
        <v>603</v>
      </c>
      <c r="D151" s="5" t="s">
        <v>350</v>
      </c>
      <c r="E151" s="5">
        <v>275</v>
      </c>
      <c r="F151" s="5" t="s">
        <v>604</v>
      </c>
      <c r="G151" s="5" t="s">
        <v>245</v>
      </c>
      <c r="H151" s="9">
        <v>7.2187500000000002E-2</v>
      </c>
      <c r="I151" s="9" t="s">
        <v>13939</v>
      </c>
      <c r="J151" s="5">
        <v>1</v>
      </c>
      <c r="K151" s="5">
        <v>43</v>
      </c>
      <c r="L151" s="5">
        <v>57</v>
      </c>
      <c r="M151" s="5">
        <f t="shared" si="9"/>
        <v>6237</v>
      </c>
      <c r="N151" s="5">
        <f t="shared" si="10"/>
        <v>658.97065897065897</v>
      </c>
      <c r="O151" s="5" t="str">
        <f t="shared" si="8"/>
        <v/>
      </c>
      <c r="P151" s="43" t="str">
        <f t="shared" si="11"/>
        <v>insert into noskrien_reit (dalibnieks, rez,skriesim_db,sacensibas) values ('Menniks Mārtiņš',6237,'','Rēzeknes pusmaratons');</v>
      </c>
    </row>
    <row r="152" spans="1:16" x14ac:dyDescent="0.2">
      <c r="A152" s="8" t="s">
        <v>21778</v>
      </c>
      <c r="B152" s="5" t="s">
        <v>605</v>
      </c>
      <c r="C152" s="5" t="s">
        <v>606</v>
      </c>
      <c r="D152" s="5" t="s">
        <v>490</v>
      </c>
      <c r="E152" s="5">
        <v>84</v>
      </c>
      <c r="G152" s="5" t="s">
        <v>385</v>
      </c>
      <c r="H152" s="9">
        <v>7.2199074074074068E-2</v>
      </c>
      <c r="I152" s="9" t="s">
        <v>13940</v>
      </c>
      <c r="J152" s="5">
        <v>1</v>
      </c>
      <c r="K152" s="5">
        <v>43</v>
      </c>
      <c r="L152" s="5">
        <v>58</v>
      </c>
      <c r="M152" s="5">
        <f t="shared" si="9"/>
        <v>6238</v>
      </c>
      <c r="N152" s="5">
        <f t="shared" si="10"/>
        <v>658.8650208400129</v>
      </c>
      <c r="O152" s="5" t="str">
        <f t="shared" si="8"/>
        <v/>
      </c>
      <c r="P152" s="43" t="str">
        <f t="shared" si="11"/>
        <v>insert into noskrien_reit (dalibnieks, rez,skriesim_db,sacensibas) values ('Červjakovs Pjotrs',6238,'','Rēzeknes pusmaratons');</v>
      </c>
    </row>
    <row r="153" spans="1:16" x14ac:dyDescent="0.2">
      <c r="A153" s="8" t="s">
        <v>21779</v>
      </c>
      <c r="B153" s="5" t="s">
        <v>26</v>
      </c>
      <c r="C153" s="5" t="s">
        <v>607</v>
      </c>
      <c r="D153" s="5" t="s">
        <v>350</v>
      </c>
      <c r="E153" s="5">
        <v>9</v>
      </c>
      <c r="G153" s="5" t="s">
        <v>608</v>
      </c>
      <c r="H153" s="9">
        <v>7.2199074074074068E-2</v>
      </c>
      <c r="I153" s="9" t="s">
        <v>13940</v>
      </c>
      <c r="J153" s="5">
        <v>1</v>
      </c>
      <c r="K153" s="5">
        <v>43</v>
      </c>
      <c r="L153" s="5">
        <v>58</v>
      </c>
      <c r="M153" s="5">
        <f t="shared" si="9"/>
        <v>6238</v>
      </c>
      <c r="N153" s="5">
        <f t="shared" si="10"/>
        <v>658.8650208400129</v>
      </c>
      <c r="O153" s="5" t="str">
        <f t="shared" si="8"/>
        <v/>
      </c>
      <c r="P153" s="43" t="str">
        <f t="shared" si="11"/>
        <v>insert into noskrien_reit (dalibnieks, rez,skriesim_db,sacensibas) values ('Ādamsons Māris',6238,'','Rēzeknes pusmaratons');</v>
      </c>
    </row>
    <row r="154" spans="1:16" x14ac:dyDescent="0.2">
      <c r="A154" s="8" t="s">
        <v>21780</v>
      </c>
      <c r="B154" s="5" t="s">
        <v>609</v>
      </c>
      <c r="C154" s="5" t="s">
        <v>610</v>
      </c>
      <c r="D154" s="5" t="s">
        <v>480</v>
      </c>
      <c r="E154" s="5">
        <v>328</v>
      </c>
      <c r="F154" s="5" t="s">
        <v>413</v>
      </c>
      <c r="G154" s="5" t="s">
        <v>611</v>
      </c>
      <c r="H154" s="9">
        <v>7.2245370370370363E-2</v>
      </c>
      <c r="I154" s="9" t="s">
        <v>13941</v>
      </c>
      <c r="J154" s="5">
        <v>1</v>
      </c>
      <c r="K154" s="5">
        <v>44</v>
      </c>
      <c r="L154" s="5">
        <v>2</v>
      </c>
      <c r="M154" s="5">
        <f t="shared" si="9"/>
        <v>6242</v>
      </c>
      <c r="N154" s="5">
        <f t="shared" si="10"/>
        <v>658.44280679269457</v>
      </c>
      <c r="O154" s="5" t="str">
        <f t="shared" si="8"/>
        <v/>
      </c>
      <c r="P154" s="43" t="str">
        <f t="shared" si="11"/>
        <v>insert into noskrien_reit (dalibnieks, rez,skriesim_db,sacensibas) values ('Pūpola Maija',6242,'','Rēzeknes pusmaratons');</v>
      </c>
    </row>
    <row r="155" spans="1:16" x14ac:dyDescent="0.2">
      <c r="A155" s="8" t="s">
        <v>21781</v>
      </c>
      <c r="B155" s="5" t="s">
        <v>155</v>
      </c>
      <c r="C155" s="5" t="s">
        <v>612</v>
      </c>
      <c r="D155" s="5" t="s">
        <v>358</v>
      </c>
      <c r="E155" s="5">
        <v>468</v>
      </c>
      <c r="G155" s="5" t="s">
        <v>613</v>
      </c>
      <c r="H155" s="9">
        <v>7.2256944444444443E-2</v>
      </c>
      <c r="I155" s="9" t="s">
        <v>13942</v>
      </c>
      <c r="J155" s="5">
        <v>1</v>
      </c>
      <c r="K155" s="5">
        <v>44</v>
      </c>
      <c r="L155" s="5">
        <v>3</v>
      </c>
      <c r="M155" s="5">
        <f t="shared" si="9"/>
        <v>6243</v>
      </c>
      <c r="N155" s="5">
        <f t="shared" si="10"/>
        <v>658.33733781835656</v>
      </c>
      <c r="O155" s="5" t="str">
        <f t="shared" si="8"/>
        <v/>
      </c>
      <c r="P155" s="43" t="str">
        <f t="shared" si="11"/>
        <v>insert into noskrien_reit (dalibnieks, rez,skriesim_db,sacensibas) values ('Zībarts Helmuts',6243,'','Rēzeknes pusmaratons');</v>
      </c>
    </row>
    <row r="156" spans="1:16" x14ac:dyDescent="0.2">
      <c r="A156" s="8" t="s">
        <v>21782</v>
      </c>
      <c r="B156" s="5" t="s">
        <v>4</v>
      </c>
      <c r="C156" s="5" t="s">
        <v>5</v>
      </c>
      <c r="D156" s="5" t="s">
        <v>350</v>
      </c>
      <c r="E156" s="5">
        <v>249</v>
      </c>
      <c r="F156" s="5" t="s">
        <v>614</v>
      </c>
      <c r="G156" s="5" t="s">
        <v>268</v>
      </c>
      <c r="H156" s="9">
        <v>7.2303240740740737E-2</v>
      </c>
      <c r="I156" s="9" t="s">
        <v>13943</v>
      </c>
      <c r="J156" s="5">
        <v>1</v>
      </c>
      <c r="K156" s="5">
        <v>44</v>
      </c>
      <c r="L156" s="5">
        <v>7</v>
      </c>
      <c r="M156" s="5">
        <f t="shared" si="9"/>
        <v>6247</v>
      </c>
      <c r="N156" s="5">
        <f t="shared" si="10"/>
        <v>657.91579958380021</v>
      </c>
      <c r="O156" s="5" t="str">
        <f t="shared" si="8"/>
        <v/>
      </c>
      <c r="P156" s="43" t="str">
        <f t="shared" si="11"/>
        <v>insert into noskrien_reit (dalibnieks, rez,skriesim_db,sacensibas) values ('Limanāns Dainis',6247,'','Rēzeknes pusmaratons');</v>
      </c>
    </row>
    <row r="157" spans="1:16" x14ac:dyDescent="0.2">
      <c r="A157" s="8" t="s">
        <v>21783</v>
      </c>
      <c r="B157" s="5" t="s">
        <v>615</v>
      </c>
      <c r="C157" s="5" t="s">
        <v>616</v>
      </c>
      <c r="D157" s="5" t="s">
        <v>386</v>
      </c>
      <c r="E157" s="5">
        <v>240</v>
      </c>
      <c r="H157" s="9">
        <v>7.2314814814814818E-2</v>
      </c>
      <c r="I157" s="9" t="s">
        <v>13944</v>
      </c>
      <c r="J157" s="5">
        <v>1</v>
      </c>
      <c r="K157" s="5">
        <v>44</v>
      </c>
      <c r="L157" s="5">
        <v>8</v>
      </c>
      <c r="M157" s="5">
        <f t="shared" si="9"/>
        <v>6248</v>
      </c>
      <c r="N157" s="5">
        <f t="shared" si="10"/>
        <v>657.81049935979513</v>
      </c>
      <c r="O157" s="5" t="str">
        <f t="shared" si="8"/>
        <v/>
      </c>
      <c r="P157" s="43" t="str">
        <f t="shared" si="11"/>
        <v>insert into noskrien_reit (dalibnieks, rez,skriesim_db,sacensibas) values ('Lapsa Gvido',6248,'','Rēzeknes pusmaratons');</v>
      </c>
    </row>
    <row r="158" spans="1:16" x14ac:dyDescent="0.2">
      <c r="A158" s="8" t="s">
        <v>21784</v>
      </c>
      <c r="B158" s="5" t="s">
        <v>617</v>
      </c>
      <c r="C158" s="5" t="s">
        <v>618</v>
      </c>
      <c r="D158" s="5" t="s">
        <v>344</v>
      </c>
      <c r="E158" s="5">
        <v>185</v>
      </c>
      <c r="F158" s="5" t="s">
        <v>619</v>
      </c>
      <c r="H158" s="9">
        <v>7.2465277777777781E-2</v>
      </c>
      <c r="I158" s="9" t="s">
        <v>13945</v>
      </c>
      <c r="J158" s="5">
        <v>1</v>
      </c>
      <c r="K158" s="5">
        <v>44</v>
      </c>
      <c r="L158" s="5">
        <v>21</v>
      </c>
      <c r="M158" s="5">
        <f t="shared" si="9"/>
        <v>6261</v>
      </c>
      <c r="N158" s="5">
        <f t="shared" si="10"/>
        <v>656.44465740297073</v>
      </c>
      <c r="O158" s="5" t="str">
        <f t="shared" si="8"/>
        <v/>
      </c>
      <c r="P158" s="43" t="str">
        <f t="shared" si="11"/>
        <v>insert into noskrien_reit (dalibnieks, rez,skriesim_db,sacensibas) values ('Kalvis Ēvalds',6261,'','Rēzeknes pusmaratons');</v>
      </c>
    </row>
    <row r="159" spans="1:16" x14ac:dyDescent="0.2">
      <c r="A159" s="8" t="s">
        <v>21785</v>
      </c>
      <c r="B159" s="5" t="s">
        <v>540</v>
      </c>
      <c r="C159" s="5" t="s">
        <v>620</v>
      </c>
      <c r="D159" s="5" t="s">
        <v>350</v>
      </c>
      <c r="E159" s="5">
        <v>406</v>
      </c>
      <c r="F159" s="5" t="s">
        <v>244</v>
      </c>
      <c r="G159" s="5" t="s">
        <v>261</v>
      </c>
      <c r="H159" s="9">
        <v>7.2488425925925928E-2</v>
      </c>
      <c r="I159" s="9" t="s">
        <v>13946</v>
      </c>
      <c r="J159" s="5">
        <v>1</v>
      </c>
      <c r="K159" s="5">
        <v>44</v>
      </c>
      <c r="L159" s="5">
        <v>23</v>
      </c>
      <c r="M159" s="5">
        <f t="shared" si="9"/>
        <v>6263</v>
      </c>
      <c r="N159" s="5">
        <f t="shared" si="10"/>
        <v>656.23503113523873</v>
      </c>
      <c r="O159" s="5" t="str">
        <f t="shared" si="8"/>
        <v>y</v>
      </c>
      <c r="P159" s="43" t="str">
        <f t="shared" si="11"/>
        <v>insert into noskrien_reit (dalibnieks, rez,skriesim_db,sacensibas) values ('Sudrabs Armands',6263,'y','Rēzeknes pusmaratons');</v>
      </c>
    </row>
    <row r="160" spans="1:16" x14ac:dyDescent="0.2">
      <c r="A160" s="8" t="s">
        <v>21786</v>
      </c>
      <c r="B160" s="5" t="s">
        <v>46</v>
      </c>
      <c r="C160" s="5" t="s">
        <v>621</v>
      </c>
      <c r="D160" s="5" t="s">
        <v>386</v>
      </c>
      <c r="E160" s="5">
        <v>207</v>
      </c>
      <c r="F160" s="5" t="s">
        <v>306</v>
      </c>
      <c r="G160" s="5" t="s">
        <v>245</v>
      </c>
      <c r="H160" s="9">
        <v>7.2499999999999995E-2</v>
      </c>
      <c r="I160" s="9" t="s">
        <v>13947</v>
      </c>
      <c r="J160" s="5">
        <v>1</v>
      </c>
      <c r="K160" s="5">
        <v>44</v>
      </c>
      <c r="L160" s="5">
        <v>24</v>
      </c>
      <c r="M160" s="5">
        <f t="shared" si="9"/>
        <v>6264</v>
      </c>
      <c r="N160" s="5">
        <f t="shared" si="10"/>
        <v>656.13026819923368</v>
      </c>
      <c r="O160" s="5" t="str">
        <f t="shared" si="8"/>
        <v/>
      </c>
      <c r="P160" s="43" t="str">
        <f t="shared" si="11"/>
        <v>insert into noskrien_reit (dalibnieks, rez,skriesim_db,sacensibas) values ('Kopmanis Jānis',6264,'','Rēzeknes pusmaratons');</v>
      </c>
    </row>
    <row r="161" spans="1:16" x14ac:dyDescent="0.2">
      <c r="A161" s="8" t="s">
        <v>21787</v>
      </c>
      <c r="B161" s="5" t="s">
        <v>622</v>
      </c>
      <c r="C161" s="5" t="s">
        <v>623</v>
      </c>
      <c r="D161" s="5" t="s">
        <v>350</v>
      </c>
      <c r="E161" s="5">
        <v>224</v>
      </c>
      <c r="G161" s="5" t="s">
        <v>245</v>
      </c>
      <c r="H161" s="9">
        <v>7.2627314814814811E-2</v>
      </c>
      <c r="I161" s="9" t="s">
        <v>13948</v>
      </c>
      <c r="J161" s="5">
        <v>1</v>
      </c>
      <c r="K161" s="5">
        <v>44</v>
      </c>
      <c r="L161" s="5">
        <v>35</v>
      </c>
      <c r="M161" s="5">
        <f t="shared" si="9"/>
        <v>6275</v>
      </c>
      <c r="N161" s="5">
        <f t="shared" si="10"/>
        <v>654.9800796812749</v>
      </c>
      <c r="O161" s="5" t="str">
        <f t="shared" si="8"/>
        <v/>
      </c>
      <c r="P161" s="43" t="str">
        <f t="shared" si="11"/>
        <v>insert into noskrien_reit (dalibnieks, rez,skriesim_db,sacensibas) values ('Krutiks Boriss',6275,'','Rēzeknes pusmaratons');</v>
      </c>
    </row>
    <row r="162" spans="1:16" x14ac:dyDescent="0.2">
      <c r="A162" s="8" t="s">
        <v>21788</v>
      </c>
      <c r="B162" s="5" t="s">
        <v>624</v>
      </c>
      <c r="C162" s="5" t="s">
        <v>625</v>
      </c>
      <c r="D162" s="5" t="s">
        <v>350</v>
      </c>
      <c r="E162" s="5">
        <v>480</v>
      </c>
      <c r="G162" s="5" t="s">
        <v>245</v>
      </c>
      <c r="H162" s="9">
        <v>7.2685185185185186E-2</v>
      </c>
      <c r="I162" s="9" t="s">
        <v>13949</v>
      </c>
      <c r="J162" s="5">
        <v>1</v>
      </c>
      <c r="K162" s="5">
        <v>44</v>
      </c>
      <c r="L162" s="5">
        <v>40</v>
      </c>
      <c r="M162" s="5">
        <f t="shared" si="9"/>
        <v>6280</v>
      </c>
      <c r="N162" s="5">
        <f t="shared" si="10"/>
        <v>654.4585987261147</v>
      </c>
      <c r="O162" s="5" t="str">
        <f t="shared" si="8"/>
        <v/>
      </c>
      <c r="P162" s="43" t="str">
        <f t="shared" si="11"/>
        <v>insert into noskrien_reit (dalibnieks, rez,skriesim_db,sacensibas) values ('Birin Evgeniy',6280,'','Rēzeknes pusmaratons');</v>
      </c>
    </row>
    <row r="163" spans="1:16" x14ac:dyDescent="0.2">
      <c r="A163" s="8" t="s">
        <v>21789</v>
      </c>
      <c r="B163" s="5" t="s">
        <v>542</v>
      </c>
      <c r="C163" s="5" t="s">
        <v>626</v>
      </c>
      <c r="D163" s="5" t="s">
        <v>376</v>
      </c>
      <c r="E163" s="5">
        <v>228</v>
      </c>
      <c r="G163" s="5" t="s">
        <v>245</v>
      </c>
      <c r="H163" s="9">
        <v>7.2719907407407414E-2</v>
      </c>
      <c r="I163" s="9" t="s">
        <v>13950</v>
      </c>
      <c r="J163" s="5">
        <v>1</v>
      </c>
      <c r="K163" s="5">
        <v>44</v>
      </c>
      <c r="L163" s="5">
        <v>43</v>
      </c>
      <c r="M163" s="5">
        <f t="shared" si="9"/>
        <v>6283</v>
      </c>
      <c r="N163" s="5">
        <f t="shared" si="10"/>
        <v>654.14610854687248</v>
      </c>
      <c r="O163" s="5" t="str">
        <f t="shared" si="8"/>
        <v/>
      </c>
      <c r="P163" s="43" t="str">
        <f t="shared" si="11"/>
        <v>insert into noskrien_reit (dalibnieks, rez,skriesim_db,sacensibas) values ('Kulmane Liene',6283,'','Rēzeknes pusmaratons');</v>
      </c>
    </row>
    <row r="164" spans="1:16" x14ac:dyDescent="0.2">
      <c r="A164" s="8" t="s">
        <v>21790</v>
      </c>
      <c r="B164" s="5" t="s">
        <v>627</v>
      </c>
      <c r="C164" s="5" t="s">
        <v>628</v>
      </c>
      <c r="D164" s="5" t="s">
        <v>344</v>
      </c>
      <c r="E164" s="5">
        <v>21</v>
      </c>
      <c r="F164" s="5" t="s">
        <v>343</v>
      </c>
      <c r="G164" s="10" t="s">
        <v>32756</v>
      </c>
      <c r="H164" s="9">
        <v>7.2777777777777775E-2</v>
      </c>
      <c r="I164" s="9" t="s">
        <v>13951</v>
      </c>
      <c r="J164" s="5">
        <v>1</v>
      </c>
      <c r="K164" s="5">
        <v>44</v>
      </c>
      <c r="L164" s="5">
        <v>48</v>
      </c>
      <c r="M164" s="5">
        <f t="shared" si="9"/>
        <v>6288</v>
      </c>
      <c r="N164" s="5">
        <f t="shared" si="10"/>
        <v>653.62595419847321</v>
      </c>
      <c r="O164" s="5" t="str">
        <f t="shared" si="8"/>
        <v/>
      </c>
      <c r="P164" s="43" t="str">
        <f t="shared" si="11"/>
        <v>insert into noskrien_reit (dalibnieks, rez,skriesim_db,sacensibas) values ('Antonov Svytoslav',6288,'','Rēzeknes pusmaratons');</v>
      </c>
    </row>
    <row r="165" spans="1:16" x14ac:dyDescent="0.2">
      <c r="A165" s="8" t="s">
        <v>21791</v>
      </c>
      <c r="B165" s="5" t="s">
        <v>629</v>
      </c>
      <c r="C165" s="5" t="s">
        <v>630</v>
      </c>
      <c r="D165" s="5" t="s">
        <v>490</v>
      </c>
      <c r="E165" s="5">
        <v>311</v>
      </c>
      <c r="F165" s="5" t="s">
        <v>631</v>
      </c>
      <c r="G165" s="10" t="s">
        <v>2614</v>
      </c>
      <c r="H165" s="9">
        <v>7.2789351851851855E-2</v>
      </c>
      <c r="I165" s="9" t="s">
        <v>13952</v>
      </c>
      <c r="J165" s="5">
        <v>1</v>
      </c>
      <c r="K165" s="5">
        <v>44</v>
      </c>
      <c r="L165" s="5">
        <v>49</v>
      </c>
      <c r="M165" s="5">
        <f t="shared" si="9"/>
        <v>6289</v>
      </c>
      <c r="N165" s="5">
        <f t="shared" si="10"/>
        <v>653.52202257910642</v>
      </c>
      <c r="O165" s="5" t="str">
        <f t="shared" si="8"/>
        <v/>
      </c>
      <c r="P165" s="43" t="str">
        <f t="shared" si="11"/>
        <v>insert into noskrien_reit (dalibnieks, rez,skriesim_db,sacensibas) values ('Petrov Alexander',6289,'','Rēzeknes pusmaratons');</v>
      </c>
    </row>
    <row r="166" spans="1:16" x14ac:dyDescent="0.2">
      <c r="A166" s="8" t="s">
        <v>21792</v>
      </c>
      <c r="B166" s="5" t="s">
        <v>22</v>
      </c>
      <c r="C166" s="5" t="s">
        <v>632</v>
      </c>
      <c r="D166" s="5" t="s">
        <v>358</v>
      </c>
      <c r="E166" s="5">
        <v>216</v>
      </c>
      <c r="F166" s="5" t="s">
        <v>326</v>
      </c>
      <c r="H166" s="9">
        <v>7.2824074074074083E-2</v>
      </c>
      <c r="I166" s="9" t="s">
        <v>13953</v>
      </c>
      <c r="J166" s="5">
        <v>1</v>
      </c>
      <c r="K166" s="5">
        <v>44</v>
      </c>
      <c r="L166" s="5">
        <v>52</v>
      </c>
      <c r="M166" s="5">
        <f t="shared" si="9"/>
        <v>6292</v>
      </c>
      <c r="N166" s="5">
        <f t="shared" si="10"/>
        <v>653.21042593769857</v>
      </c>
      <c r="O166" s="5" t="str">
        <f t="shared" si="8"/>
        <v/>
      </c>
      <c r="P166" s="43" t="str">
        <f t="shared" si="11"/>
        <v>insert into noskrien_reit (dalibnieks, rez,skriesim_db,sacensibas) values ('Krasovskis Gatis',6292,'','Rēzeknes pusmaratons');</v>
      </c>
    </row>
    <row r="167" spans="1:16" x14ac:dyDescent="0.2">
      <c r="A167" s="8" t="s">
        <v>21793</v>
      </c>
      <c r="B167" s="5" t="s">
        <v>633</v>
      </c>
      <c r="C167" s="5" t="s">
        <v>634</v>
      </c>
      <c r="D167" s="5" t="s">
        <v>350</v>
      </c>
      <c r="E167" s="5">
        <v>280</v>
      </c>
      <c r="G167" s="10" t="s">
        <v>32760</v>
      </c>
      <c r="H167" s="9">
        <v>7.2835648148148149E-2</v>
      </c>
      <c r="I167" s="9" t="s">
        <v>13954</v>
      </c>
      <c r="J167" s="5">
        <v>1</v>
      </c>
      <c r="K167" s="5">
        <v>44</v>
      </c>
      <c r="L167" s="5">
        <v>53</v>
      </c>
      <c r="M167" s="5">
        <f t="shared" si="9"/>
        <v>6293</v>
      </c>
      <c r="N167" s="5">
        <f t="shared" si="10"/>
        <v>653.10662641029717</v>
      </c>
      <c r="O167" s="5" t="str">
        <f t="shared" si="8"/>
        <v/>
      </c>
      <c r="P167" s="43" t="str">
        <f t="shared" si="11"/>
        <v>insert into noskrien_reit (dalibnieks, rez,skriesim_db,sacensibas) values ('Misius Vilmantas',6293,'','Rēzeknes pusmaratons');</v>
      </c>
    </row>
    <row r="168" spans="1:16" x14ac:dyDescent="0.2">
      <c r="A168" s="8" t="s">
        <v>21794</v>
      </c>
      <c r="B168" s="5" t="s">
        <v>0</v>
      </c>
      <c r="C168" s="5" t="s">
        <v>636</v>
      </c>
      <c r="D168" s="5" t="s">
        <v>344</v>
      </c>
      <c r="E168" s="5">
        <v>481</v>
      </c>
      <c r="H168" s="9">
        <v>7.2847222222222216E-2</v>
      </c>
      <c r="I168" s="9" t="s">
        <v>13955</v>
      </c>
      <c r="J168" s="5">
        <v>1</v>
      </c>
      <c r="K168" s="5">
        <v>44</v>
      </c>
      <c r="L168" s="5">
        <v>54</v>
      </c>
      <c r="M168" s="5">
        <f t="shared" si="9"/>
        <v>6294</v>
      </c>
      <c r="N168" s="5">
        <f t="shared" si="10"/>
        <v>653.00285986653967</v>
      </c>
      <c r="O168" s="5" t="str">
        <f t="shared" si="8"/>
        <v/>
      </c>
      <c r="P168" s="43" t="str">
        <f t="shared" si="11"/>
        <v>insert into noskrien_reit (dalibnieks, rez,skriesim_db,sacensibas) values ('Sīmanis Kristaps',6294,'','Rēzeknes pusmaratons');</v>
      </c>
    </row>
    <row r="169" spans="1:16" x14ac:dyDescent="0.2">
      <c r="A169" s="8" t="s">
        <v>21795</v>
      </c>
      <c r="B169" s="5" t="s">
        <v>24</v>
      </c>
      <c r="C169" s="5" t="s">
        <v>637</v>
      </c>
      <c r="D169" s="5" t="s">
        <v>350</v>
      </c>
      <c r="E169" s="5">
        <v>241</v>
      </c>
      <c r="G169" s="5" t="s">
        <v>245</v>
      </c>
      <c r="H169" s="9">
        <v>7.2905092592592591E-2</v>
      </c>
      <c r="I169" s="9" t="s">
        <v>13956</v>
      </c>
      <c r="J169" s="5">
        <v>1</v>
      </c>
      <c r="K169" s="5">
        <v>44</v>
      </c>
      <c r="L169" s="5">
        <v>59</v>
      </c>
      <c r="M169" s="5">
        <f t="shared" si="9"/>
        <v>6299</v>
      </c>
      <c r="N169" s="5">
        <f t="shared" si="10"/>
        <v>652.48452135259561</v>
      </c>
      <c r="O169" s="5" t="str">
        <f t="shared" si="8"/>
        <v/>
      </c>
      <c r="P169" s="43" t="str">
        <f t="shared" si="11"/>
        <v>insert into noskrien_reit (dalibnieks, rez,skriesim_db,sacensibas) values ('Lasmanis Artūrs',6299,'','Rēzeknes pusmaratons');</v>
      </c>
    </row>
    <row r="170" spans="1:16" x14ac:dyDescent="0.2">
      <c r="A170" s="8" t="s">
        <v>21796</v>
      </c>
      <c r="B170" s="5" t="s">
        <v>638</v>
      </c>
      <c r="C170" s="5" t="s">
        <v>639</v>
      </c>
      <c r="D170" s="5" t="s">
        <v>386</v>
      </c>
      <c r="E170" s="5">
        <v>151</v>
      </c>
      <c r="F170" s="5" t="s">
        <v>306</v>
      </c>
      <c r="G170" s="5" t="s">
        <v>245</v>
      </c>
      <c r="H170" s="9">
        <v>7.2962962962962966E-2</v>
      </c>
      <c r="I170" s="9" t="s">
        <v>13957</v>
      </c>
      <c r="J170" s="5">
        <v>1</v>
      </c>
      <c r="K170" s="5">
        <v>45</v>
      </c>
      <c r="L170" s="5">
        <v>4</v>
      </c>
      <c r="M170" s="5">
        <f t="shared" si="9"/>
        <v>6304</v>
      </c>
      <c r="N170" s="5">
        <f t="shared" si="10"/>
        <v>651.96700507614219</v>
      </c>
      <c r="O170" s="5" t="str">
        <f t="shared" si="8"/>
        <v/>
      </c>
      <c r="P170" s="43" t="str">
        <f t="shared" si="11"/>
        <v>insert into noskrien_reit (dalibnieks, rez,skriesim_db,sacensibas) values ('Gūtmanis Oļģerts',6304,'','Rēzeknes pusmaratons');</v>
      </c>
    </row>
    <row r="171" spans="1:16" x14ac:dyDescent="0.2">
      <c r="A171" s="8" t="s">
        <v>21797</v>
      </c>
      <c r="B171" s="5" t="s">
        <v>26</v>
      </c>
      <c r="C171" s="5" t="s">
        <v>640</v>
      </c>
      <c r="D171" s="5" t="s">
        <v>350</v>
      </c>
      <c r="E171" s="5">
        <v>73</v>
      </c>
      <c r="G171" s="5" t="s">
        <v>309</v>
      </c>
      <c r="H171" s="9">
        <v>7.2974537037037032E-2</v>
      </c>
      <c r="I171" s="9" t="s">
        <v>13958</v>
      </c>
      <c r="J171" s="5">
        <v>1</v>
      </c>
      <c r="K171" s="5">
        <v>45</v>
      </c>
      <c r="L171" s="5">
        <v>5</v>
      </c>
      <c r="M171" s="5">
        <f t="shared" si="9"/>
        <v>6305</v>
      </c>
      <c r="N171" s="5">
        <f t="shared" si="10"/>
        <v>651.86360031720858</v>
      </c>
      <c r="O171" s="5" t="str">
        <f t="shared" si="8"/>
        <v/>
      </c>
      <c r="P171" s="43" t="str">
        <f t="shared" si="11"/>
        <v>insert into noskrien_reit (dalibnieks, rez,skriesim_db,sacensibas) values ('Bulats Māris',6305,'','Rēzeknes pusmaratons');</v>
      </c>
    </row>
    <row r="172" spans="1:16" x14ac:dyDescent="0.2">
      <c r="A172" s="8" t="s">
        <v>21798</v>
      </c>
      <c r="B172" s="5" t="s">
        <v>26</v>
      </c>
      <c r="C172" s="5" t="s">
        <v>641</v>
      </c>
      <c r="D172" s="5" t="s">
        <v>350</v>
      </c>
      <c r="E172" s="5">
        <v>261</v>
      </c>
      <c r="H172" s="9">
        <v>7.2997685185185179E-2</v>
      </c>
      <c r="I172" s="9" t="s">
        <v>13959</v>
      </c>
      <c r="J172" s="5">
        <v>1</v>
      </c>
      <c r="K172" s="5">
        <v>45</v>
      </c>
      <c r="L172" s="5">
        <v>7</v>
      </c>
      <c r="M172" s="5">
        <f t="shared" si="9"/>
        <v>6307</v>
      </c>
      <c r="N172" s="5">
        <f t="shared" si="10"/>
        <v>651.65688917076272</v>
      </c>
      <c r="O172" s="5" t="str">
        <f t="shared" si="8"/>
        <v/>
      </c>
      <c r="P172" s="43" t="str">
        <f t="shared" si="11"/>
        <v>insert into noskrien_reit (dalibnieks, rez,skriesim_db,sacensibas) values ('Macijevskis Māris',6307,'','Rēzeknes pusmaratons');</v>
      </c>
    </row>
    <row r="173" spans="1:16" x14ac:dyDescent="0.2">
      <c r="A173" s="8" t="s">
        <v>21799</v>
      </c>
      <c r="B173" s="5" t="s">
        <v>16</v>
      </c>
      <c r="C173" s="5" t="s">
        <v>642</v>
      </c>
      <c r="D173" s="5" t="s">
        <v>350</v>
      </c>
      <c r="E173" s="5">
        <v>223</v>
      </c>
      <c r="H173" s="9">
        <v>7.3136574074074076E-2</v>
      </c>
      <c r="I173" s="9" t="s">
        <v>13960</v>
      </c>
      <c r="J173" s="5">
        <v>1</v>
      </c>
      <c r="K173" s="5">
        <v>45</v>
      </c>
      <c r="L173" s="5">
        <v>19</v>
      </c>
      <c r="M173" s="5">
        <f t="shared" si="9"/>
        <v>6319</v>
      </c>
      <c r="N173" s="5">
        <f t="shared" si="10"/>
        <v>650.41937015350527</v>
      </c>
      <c r="O173" s="5" t="str">
        <f t="shared" si="8"/>
        <v/>
      </c>
      <c r="P173" s="43" t="str">
        <f t="shared" si="11"/>
        <v>insert into noskrien_reit (dalibnieks, rez,skriesim_db,sacensibas) values ('Krjukovs Aivars',6319,'','Rēzeknes pusmaratons');</v>
      </c>
    </row>
    <row r="174" spans="1:16" x14ac:dyDescent="0.2">
      <c r="A174" s="8" t="s">
        <v>21800</v>
      </c>
      <c r="B174" s="5" t="s">
        <v>443</v>
      </c>
      <c r="C174" s="5" t="s">
        <v>643</v>
      </c>
      <c r="D174" s="5" t="s">
        <v>344</v>
      </c>
      <c r="E174" s="5">
        <v>102</v>
      </c>
      <c r="G174" s="5" t="s">
        <v>245</v>
      </c>
      <c r="H174" s="9">
        <v>7.3217592592592584E-2</v>
      </c>
      <c r="I174" s="9" t="s">
        <v>13961</v>
      </c>
      <c r="J174" s="5">
        <v>1</v>
      </c>
      <c r="K174" s="5">
        <v>45</v>
      </c>
      <c r="L174" s="5">
        <v>26</v>
      </c>
      <c r="M174" s="5">
        <f t="shared" si="9"/>
        <v>6326</v>
      </c>
      <c r="N174" s="5">
        <f t="shared" si="10"/>
        <v>649.69965222889664</v>
      </c>
      <c r="O174" s="5" t="str">
        <f t="shared" si="8"/>
        <v/>
      </c>
      <c r="P174" s="43" t="str">
        <f t="shared" si="11"/>
        <v>insert into noskrien_reit (dalibnieks, rez,skriesim_db,sacensibas) values ('Minajevs Sergejs',6326,'','Rēzeknes pusmaratons');</v>
      </c>
    </row>
    <row r="175" spans="1:16" x14ac:dyDescent="0.2">
      <c r="A175" s="8" t="s">
        <v>21801</v>
      </c>
      <c r="B175" s="5" t="s">
        <v>24</v>
      </c>
      <c r="C175" s="5" t="s">
        <v>334</v>
      </c>
      <c r="D175" s="5" t="s">
        <v>344</v>
      </c>
      <c r="E175" s="5">
        <v>301</v>
      </c>
      <c r="F175" s="5" t="s">
        <v>366</v>
      </c>
      <c r="G175" s="5" t="s">
        <v>644</v>
      </c>
      <c r="H175" s="9">
        <v>7.3321759259259267E-2</v>
      </c>
      <c r="I175" s="9" t="s">
        <v>13962</v>
      </c>
      <c r="J175" s="5">
        <v>1</v>
      </c>
      <c r="K175" s="5">
        <v>45</v>
      </c>
      <c r="L175" s="5">
        <v>35</v>
      </c>
      <c r="M175" s="5">
        <f t="shared" si="9"/>
        <v>6335</v>
      </c>
      <c r="N175" s="5">
        <f t="shared" si="10"/>
        <v>648.77663772691392</v>
      </c>
      <c r="O175" s="5" t="str">
        <f t="shared" si="8"/>
        <v/>
      </c>
      <c r="P175" s="43" t="str">
        <f t="shared" si="11"/>
        <v>insert into noskrien_reit (dalibnieks, rez,skriesim_db,sacensibas) values ('Ozoliņš Artūrs',6335,'','Rēzeknes pusmaratons');</v>
      </c>
    </row>
    <row r="176" spans="1:16" x14ac:dyDescent="0.2">
      <c r="A176" s="8" t="s">
        <v>21802</v>
      </c>
      <c r="B176" s="5" t="s">
        <v>497</v>
      </c>
      <c r="C176" s="5" t="s">
        <v>645</v>
      </c>
      <c r="D176" s="5" t="s">
        <v>344</v>
      </c>
      <c r="E176" s="5">
        <v>150</v>
      </c>
      <c r="F176" s="5" t="s">
        <v>646</v>
      </c>
      <c r="G176" s="5" t="s">
        <v>293</v>
      </c>
      <c r="H176" s="9">
        <v>7.3379629629629628E-2</v>
      </c>
      <c r="I176" s="9" t="s">
        <v>13963</v>
      </c>
      <c r="J176" s="5">
        <v>1</v>
      </c>
      <c r="K176" s="5">
        <v>45</v>
      </c>
      <c r="L176" s="5">
        <v>40</v>
      </c>
      <c r="M176" s="5">
        <f t="shared" si="9"/>
        <v>6340</v>
      </c>
      <c r="N176" s="5">
        <f t="shared" si="10"/>
        <v>648.26498422712928</v>
      </c>
      <c r="O176" s="5" t="str">
        <f t="shared" si="8"/>
        <v/>
      </c>
      <c r="P176" s="43" t="str">
        <f t="shared" si="11"/>
        <v>insert into noskrien_reit (dalibnieks, rez,skriesim_db,sacensibas) values ('Gutāns Edmunds',6340,'','Rēzeknes pusmaratons');</v>
      </c>
    </row>
    <row r="177" spans="1:16" x14ac:dyDescent="0.2">
      <c r="A177" s="8" t="s">
        <v>21803</v>
      </c>
      <c r="B177" s="5" t="s">
        <v>647</v>
      </c>
      <c r="C177" s="5" t="s">
        <v>648</v>
      </c>
      <c r="D177" s="5" t="s">
        <v>344</v>
      </c>
      <c r="E177" s="5">
        <v>158</v>
      </c>
      <c r="H177" s="9">
        <v>7.3379629629629628E-2</v>
      </c>
      <c r="I177" s="9" t="s">
        <v>13963</v>
      </c>
      <c r="J177" s="5">
        <v>1</v>
      </c>
      <c r="K177" s="5">
        <v>45</v>
      </c>
      <c r="L177" s="5">
        <v>40</v>
      </c>
      <c r="M177" s="5">
        <f t="shared" si="9"/>
        <v>6340</v>
      </c>
      <c r="N177" s="5">
        <f t="shared" si="10"/>
        <v>648.26498422712928</v>
      </c>
      <c r="O177" s="5" t="str">
        <f t="shared" si="8"/>
        <v/>
      </c>
      <c r="P177" s="43" t="str">
        <f t="shared" si="11"/>
        <v>insert into noskrien_reit (dalibnieks, rez,skriesim_db,sacensibas) values ('Janovičs Pāvels',6340,'','Rēzeknes pusmaratons');</v>
      </c>
    </row>
    <row r="178" spans="1:16" x14ac:dyDescent="0.2">
      <c r="A178" s="8" t="s">
        <v>21804</v>
      </c>
      <c r="B178" s="5" t="s">
        <v>35</v>
      </c>
      <c r="C178" s="5" t="s">
        <v>649</v>
      </c>
      <c r="D178" s="5" t="s">
        <v>350</v>
      </c>
      <c r="E178" s="5">
        <v>329</v>
      </c>
      <c r="F178" s="5" t="s">
        <v>413</v>
      </c>
      <c r="G178" s="5" t="s">
        <v>302</v>
      </c>
      <c r="H178" s="9">
        <v>7.3402777777777775E-2</v>
      </c>
      <c r="I178" s="9" t="s">
        <v>13964</v>
      </c>
      <c r="J178" s="5">
        <v>1</v>
      </c>
      <c r="K178" s="5">
        <v>45</v>
      </c>
      <c r="L178" s="5">
        <v>42</v>
      </c>
      <c r="M178" s="5">
        <f t="shared" si="9"/>
        <v>6342</v>
      </c>
      <c r="N178" s="5">
        <f t="shared" si="10"/>
        <v>648.06054872280038</v>
      </c>
      <c r="O178" s="5" t="str">
        <f t="shared" si="8"/>
        <v/>
      </c>
      <c r="P178" s="43" t="str">
        <f t="shared" si="11"/>
        <v>insert into noskrien_reit (dalibnieks, rez,skriesim_db,sacensibas) values ('Pupšis Arturs',6342,'','Rēzeknes pusmaratons');</v>
      </c>
    </row>
    <row r="179" spans="1:16" x14ac:dyDescent="0.2">
      <c r="A179" s="8" t="s">
        <v>21805</v>
      </c>
      <c r="B179" s="5" t="s">
        <v>650</v>
      </c>
      <c r="C179" s="5" t="s">
        <v>651</v>
      </c>
      <c r="D179" s="5" t="s">
        <v>350</v>
      </c>
      <c r="E179" s="5">
        <v>376</v>
      </c>
      <c r="F179" s="5" t="s">
        <v>463</v>
      </c>
      <c r="G179" s="5" t="s">
        <v>245</v>
      </c>
      <c r="H179" s="9">
        <v>7.3460648148148136E-2</v>
      </c>
      <c r="I179" s="9" t="s">
        <v>13965</v>
      </c>
      <c r="J179" s="5">
        <v>1</v>
      </c>
      <c r="K179" s="5">
        <v>45</v>
      </c>
      <c r="L179" s="5">
        <v>47</v>
      </c>
      <c r="M179" s="5">
        <f t="shared" si="9"/>
        <v>6347</v>
      </c>
      <c r="N179" s="5">
        <f t="shared" si="10"/>
        <v>647.55002363321262</v>
      </c>
      <c r="O179" s="5" t="str">
        <f t="shared" si="8"/>
        <v/>
      </c>
      <c r="P179" s="43" t="str">
        <f t="shared" si="11"/>
        <v>insert into noskrien_reit (dalibnieks, rez,skriesim_db,sacensibas) values ('Seļuto Daņila',6347,'','Rēzeknes pusmaratons');</v>
      </c>
    </row>
    <row r="180" spans="1:16" x14ac:dyDescent="0.2">
      <c r="A180" s="8" t="s">
        <v>21806</v>
      </c>
      <c r="B180" s="5" t="s">
        <v>49</v>
      </c>
      <c r="C180" s="5" t="s">
        <v>652</v>
      </c>
      <c r="D180" s="5" t="s">
        <v>350</v>
      </c>
      <c r="E180" s="5">
        <v>400</v>
      </c>
      <c r="G180" s="5" t="s">
        <v>270</v>
      </c>
      <c r="H180" s="9">
        <v>7.3530092592592591E-2</v>
      </c>
      <c r="I180" s="9" t="s">
        <v>13966</v>
      </c>
      <c r="J180" s="5">
        <v>1</v>
      </c>
      <c r="K180" s="5">
        <v>45</v>
      </c>
      <c r="L180" s="5">
        <v>53</v>
      </c>
      <c r="M180" s="5">
        <f t="shared" si="9"/>
        <v>6353</v>
      </c>
      <c r="N180" s="5">
        <f t="shared" si="10"/>
        <v>646.93845427357155</v>
      </c>
      <c r="O180" s="5" t="str">
        <f t="shared" si="8"/>
        <v/>
      </c>
      <c r="P180" s="43" t="str">
        <f t="shared" si="11"/>
        <v>insert into noskrien_reit (dalibnieks, rez,skriesim_db,sacensibas) values ('Šteinhards Valdis',6353,'','Rēzeknes pusmaratons');</v>
      </c>
    </row>
    <row r="181" spans="1:16" x14ac:dyDescent="0.2">
      <c r="A181" s="8" t="s">
        <v>21807</v>
      </c>
      <c r="B181" s="5" t="s">
        <v>106</v>
      </c>
      <c r="C181" s="5" t="s">
        <v>653</v>
      </c>
      <c r="D181" s="5" t="s">
        <v>344</v>
      </c>
      <c r="E181" s="5">
        <v>314</v>
      </c>
      <c r="F181" s="5" t="s">
        <v>244</v>
      </c>
      <c r="G181" s="5" t="s">
        <v>235</v>
      </c>
      <c r="H181" s="9">
        <v>7.3541666666666672E-2</v>
      </c>
      <c r="I181" s="9" t="s">
        <v>13967</v>
      </c>
      <c r="J181" s="5">
        <v>1</v>
      </c>
      <c r="K181" s="5">
        <v>45</v>
      </c>
      <c r="L181" s="5">
        <v>54</v>
      </c>
      <c r="M181" s="5">
        <f t="shared" si="9"/>
        <v>6354</v>
      </c>
      <c r="N181" s="5">
        <f t="shared" si="10"/>
        <v>646.83663833805474</v>
      </c>
      <c r="O181" s="5" t="str">
        <f t="shared" si="8"/>
        <v>y</v>
      </c>
      <c r="P181" s="43" t="str">
        <f t="shared" si="11"/>
        <v>insert into noskrien_reit (dalibnieks, rez,skriesim_db,sacensibas) values ('Pikšēns Mārcis',6354,'y','Rēzeknes pusmaratons');</v>
      </c>
    </row>
    <row r="182" spans="1:16" x14ac:dyDescent="0.2">
      <c r="A182" s="8" t="s">
        <v>21808</v>
      </c>
      <c r="B182" s="5" t="s">
        <v>46</v>
      </c>
      <c r="C182" s="5" t="s">
        <v>654</v>
      </c>
      <c r="D182" s="5" t="s">
        <v>344</v>
      </c>
      <c r="E182" s="5">
        <v>168</v>
      </c>
      <c r="G182" s="5" t="s">
        <v>655</v>
      </c>
      <c r="H182" s="9">
        <v>7.3599537037037033E-2</v>
      </c>
      <c r="I182" s="9" t="s">
        <v>13968</v>
      </c>
      <c r="J182" s="5">
        <v>1</v>
      </c>
      <c r="K182" s="5">
        <v>45</v>
      </c>
      <c r="L182" s="5">
        <v>59</v>
      </c>
      <c r="M182" s="5">
        <f t="shared" si="9"/>
        <v>6359</v>
      </c>
      <c r="N182" s="5">
        <f t="shared" si="10"/>
        <v>646.32803899984265</v>
      </c>
      <c r="O182" s="5" t="str">
        <f t="shared" si="8"/>
        <v/>
      </c>
      <c r="P182" s="43" t="str">
        <f t="shared" si="11"/>
        <v>insert into noskrien_reit (dalibnieks, rez,skriesim_db,sacensibas) values ('Jerofejevs Jānis',6359,'','Rēzeknes pusmaratons');</v>
      </c>
    </row>
    <row r="183" spans="1:16" x14ac:dyDescent="0.2">
      <c r="A183" s="8" t="s">
        <v>21809</v>
      </c>
      <c r="B183" s="5" t="s">
        <v>404</v>
      </c>
      <c r="C183" s="5" t="s">
        <v>656</v>
      </c>
      <c r="D183" s="5" t="s">
        <v>386</v>
      </c>
      <c r="E183" s="5">
        <v>141</v>
      </c>
      <c r="F183" s="5" t="s">
        <v>403</v>
      </c>
      <c r="G183" s="5" t="s">
        <v>353</v>
      </c>
      <c r="H183" s="9">
        <v>7.362268518518518E-2</v>
      </c>
      <c r="I183" s="9" t="s">
        <v>13969</v>
      </c>
      <c r="J183" s="5">
        <v>1</v>
      </c>
      <c r="K183" s="5">
        <v>46</v>
      </c>
      <c r="L183" s="5">
        <v>1</v>
      </c>
      <c r="M183" s="5">
        <f t="shared" si="9"/>
        <v>6361</v>
      </c>
      <c r="N183" s="5">
        <f t="shared" si="10"/>
        <v>646.12482314101555</v>
      </c>
      <c r="O183" s="5" t="str">
        <f t="shared" si="8"/>
        <v/>
      </c>
      <c r="P183" s="43" t="str">
        <f t="shared" si="11"/>
        <v>insert into noskrien_reit (dalibnieks, rez,skriesim_db,sacensibas) values ('Grodnis Juris',6361,'','Rēzeknes pusmaratons');</v>
      </c>
    </row>
    <row r="184" spans="1:16" x14ac:dyDescent="0.2">
      <c r="A184" s="8" t="s">
        <v>21810</v>
      </c>
      <c r="B184" s="5" t="s">
        <v>401</v>
      </c>
      <c r="C184" s="5" t="s">
        <v>657</v>
      </c>
      <c r="D184" s="5" t="s">
        <v>358</v>
      </c>
      <c r="E184" s="5">
        <v>265</v>
      </c>
      <c r="F184" s="5" t="s">
        <v>658</v>
      </c>
      <c r="G184" s="5" t="s">
        <v>298</v>
      </c>
      <c r="H184" s="9">
        <v>7.3645833333333341E-2</v>
      </c>
      <c r="I184" s="9" t="s">
        <v>13970</v>
      </c>
      <c r="J184" s="5">
        <v>1</v>
      </c>
      <c r="K184" s="5">
        <v>46</v>
      </c>
      <c r="L184" s="5">
        <v>3</v>
      </c>
      <c r="M184" s="5">
        <f t="shared" si="9"/>
        <v>6363</v>
      </c>
      <c r="N184" s="5">
        <f t="shared" si="10"/>
        <v>645.92173503064589</v>
      </c>
      <c r="O184" s="5" t="str">
        <f t="shared" si="8"/>
        <v/>
      </c>
      <c r="P184" s="43" t="str">
        <f t="shared" si="11"/>
        <v>insert into noskrien_reit (dalibnieks, rez,skriesim_db,sacensibas) values ('Mālkalns Ingus',6363,'','Rēzeknes pusmaratons');</v>
      </c>
    </row>
    <row r="185" spans="1:16" x14ac:dyDescent="0.2">
      <c r="A185" s="8" t="s">
        <v>21811</v>
      </c>
      <c r="B185" s="5" t="s">
        <v>155</v>
      </c>
      <c r="C185" s="5" t="s">
        <v>659</v>
      </c>
      <c r="D185" s="5" t="s">
        <v>358</v>
      </c>
      <c r="E185" s="5">
        <v>321</v>
      </c>
      <c r="H185" s="9">
        <v>7.3668981481481488E-2</v>
      </c>
      <c r="I185" s="9" t="s">
        <v>13971</v>
      </c>
      <c r="J185" s="5">
        <v>1</v>
      </c>
      <c r="K185" s="5">
        <v>46</v>
      </c>
      <c r="L185" s="5">
        <v>5</v>
      </c>
      <c r="M185" s="5">
        <f t="shared" si="9"/>
        <v>6365</v>
      </c>
      <c r="N185" s="5">
        <f t="shared" si="10"/>
        <v>645.7187745483111</v>
      </c>
      <c r="O185" s="5" t="str">
        <f t="shared" si="8"/>
        <v/>
      </c>
      <c r="P185" s="43" t="str">
        <f t="shared" si="11"/>
        <v>insert into noskrien_reit (dalibnieks, rez,skriesim_db,sacensibas) values ('Polis Helmuts',6365,'','Rēzeknes pusmaratons');</v>
      </c>
    </row>
    <row r="186" spans="1:16" x14ac:dyDescent="0.2">
      <c r="A186" s="8" t="s">
        <v>21812</v>
      </c>
      <c r="B186" s="5" t="s">
        <v>46</v>
      </c>
      <c r="C186" s="5" t="s">
        <v>660</v>
      </c>
      <c r="D186" s="5" t="s">
        <v>350</v>
      </c>
      <c r="E186" s="5">
        <v>305</v>
      </c>
      <c r="F186" s="5" t="s">
        <v>661</v>
      </c>
      <c r="G186" s="5" t="s">
        <v>662</v>
      </c>
      <c r="H186" s="9">
        <v>7.3703703703703702E-2</v>
      </c>
      <c r="I186" s="9" t="s">
        <v>13972</v>
      </c>
      <c r="J186" s="5">
        <v>1</v>
      </c>
      <c r="K186" s="5">
        <v>46</v>
      </c>
      <c r="L186" s="5">
        <v>8</v>
      </c>
      <c r="M186" s="5">
        <f t="shared" si="9"/>
        <v>6368</v>
      </c>
      <c r="N186" s="5">
        <f t="shared" si="10"/>
        <v>645.4145728643216</v>
      </c>
      <c r="O186" s="5" t="str">
        <f t="shared" si="8"/>
        <v/>
      </c>
      <c r="P186" s="43" t="str">
        <f t="shared" si="11"/>
        <v>insert into noskrien_reit (dalibnieks, rez,skriesim_db,sacensibas) values ('Pārums Jānis',6368,'','Rēzeknes pusmaratons');</v>
      </c>
    </row>
    <row r="187" spans="1:16" x14ac:dyDescent="0.2">
      <c r="A187" s="8" t="s">
        <v>21813</v>
      </c>
      <c r="B187" s="5" t="s">
        <v>58</v>
      </c>
      <c r="C187" s="5" t="s">
        <v>663</v>
      </c>
      <c r="D187" s="5" t="s">
        <v>350</v>
      </c>
      <c r="E187" s="5">
        <v>403</v>
      </c>
      <c r="F187" s="5" t="s">
        <v>244</v>
      </c>
      <c r="G187" s="5" t="s">
        <v>300</v>
      </c>
      <c r="H187" s="9">
        <v>7.3749999999999996E-2</v>
      </c>
      <c r="I187" s="9" t="s">
        <v>13973</v>
      </c>
      <c r="J187" s="5">
        <v>1</v>
      </c>
      <c r="K187" s="5">
        <v>46</v>
      </c>
      <c r="L187" s="5">
        <v>12</v>
      </c>
      <c r="M187" s="5">
        <f t="shared" si="9"/>
        <v>6372</v>
      </c>
      <c r="N187" s="5">
        <f t="shared" si="10"/>
        <v>645.00941619585683</v>
      </c>
      <c r="O187" s="5" t="str">
        <f t="shared" si="8"/>
        <v>y</v>
      </c>
      <c r="P187" s="43" t="str">
        <f t="shared" si="11"/>
        <v>insert into noskrien_reit (dalibnieks, rez,skriesim_db,sacensibas) values ('Štrehers Rolands',6372,'y','Rēzeknes pusmaratons');</v>
      </c>
    </row>
    <row r="188" spans="1:16" x14ac:dyDescent="0.2">
      <c r="A188" s="8" t="s">
        <v>21814</v>
      </c>
      <c r="B188" s="5" t="s">
        <v>181</v>
      </c>
      <c r="C188" s="5" t="s">
        <v>664</v>
      </c>
      <c r="D188" s="5" t="s">
        <v>350</v>
      </c>
      <c r="E188" s="5">
        <v>17</v>
      </c>
      <c r="F188" s="5" t="s">
        <v>665</v>
      </c>
      <c r="G188" s="5" t="s">
        <v>239</v>
      </c>
      <c r="H188" s="9">
        <v>7.3749999999999996E-2</v>
      </c>
      <c r="I188" s="9" t="s">
        <v>13973</v>
      </c>
      <c r="J188" s="5">
        <v>1</v>
      </c>
      <c r="K188" s="5">
        <v>46</v>
      </c>
      <c r="L188" s="5">
        <v>12</v>
      </c>
      <c r="M188" s="5">
        <f t="shared" si="9"/>
        <v>6372</v>
      </c>
      <c r="N188" s="5">
        <f t="shared" si="10"/>
        <v>645.00941619585683</v>
      </c>
      <c r="O188" s="5" t="str">
        <f t="shared" si="8"/>
        <v/>
      </c>
      <c r="P188" s="43" t="str">
        <f t="shared" si="11"/>
        <v>insert into noskrien_reit (dalibnieks, rez,skriesim_db,sacensibas) values ('Alksnis Kaspars',6372,'','Rēzeknes pusmaratons');</v>
      </c>
    </row>
    <row r="189" spans="1:16" x14ac:dyDescent="0.2">
      <c r="A189" s="8" t="s">
        <v>21815</v>
      </c>
      <c r="B189" s="5" t="s">
        <v>666</v>
      </c>
      <c r="C189" s="5" t="s">
        <v>667</v>
      </c>
      <c r="D189" s="5" t="s">
        <v>376</v>
      </c>
      <c r="E189" s="5">
        <v>479</v>
      </c>
      <c r="F189" s="5" t="s">
        <v>668</v>
      </c>
      <c r="G189" s="5" t="s">
        <v>669</v>
      </c>
      <c r="H189" s="9">
        <v>7.3807870370370371E-2</v>
      </c>
      <c r="I189" s="9" t="s">
        <v>13974</v>
      </c>
      <c r="J189" s="5">
        <v>1</v>
      </c>
      <c r="K189" s="5">
        <v>46</v>
      </c>
      <c r="L189" s="5">
        <v>17</v>
      </c>
      <c r="M189" s="5">
        <f t="shared" si="9"/>
        <v>6377</v>
      </c>
      <c r="N189" s="5">
        <f t="shared" si="10"/>
        <v>644.50368511839417</v>
      </c>
      <c r="O189" s="5" t="str">
        <f t="shared" si="8"/>
        <v/>
      </c>
      <c r="P189" s="43" t="str">
        <f t="shared" si="11"/>
        <v>insert into noskrien_reit (dalibnieks, rez,skriesim_db,sacensibas) values ('Zvilna Santa',6377,'','Rēzeknes pusmaratons');</v>
      </c>
    </row>
    <row r="190" spans="1:16" x14ac:dyDescent="0.2">
      <c r="A190" s="8" t="s">
        <v>21816</v>
      </c>
      <c r="B190" s="5" t="s">
        <v>104</v>
      </c>
      <c r="C190" s="5" t="s">
        <v>670</v>
      </c>
      <c r="D190" s="5" t="s">
        <v>457</v>
      </c>
      <c r="E190" s="5">
        <v>297</v>
      </c>
      <c r="F190" s="5" t="s">
        <v>244</v>
      </c>
      <c r="H190" s="9">
        <v>7.3888888888888893E-2</v>
      </c>
      <c r="I190" s="9" t="s">
        <v>13975</v>
      </c>
      <c r="J190" s="5">
        <v>1</v>
      </c>
      <c r="K190" s="5">
        <v>46</v>
      </c>
      <c r="L190" s="5">
        <v>24</v>
      </c>
      <c r="M190" s="5">
        <f t="shared" si="9"/>
        <v>6384</v>
      </c>
      <c r="N190" s="5">
        <f t="shared" si="10"/>
        <v>643.79699248120301</v>
      </c>
      <c r="O190" s="5" t="str">
        <f t="shared" si="8"/>
        <v>y</v>
      </c>
      <c r="P190" s="43" t="str">
        <f t="shared" si="11"/>
        <v>insert into noskrien_reit (dalibnieks, rez,skriesim_db,sacensibas) values ('Ostrovska Guna',6384,'y','Rēzeknes pusmaratons');</v>
      </c>
    </row>
    <row r="191" spans="1:16" x14ac:dyDescent="0.2">
      <c r="A191" s="8" t="s">
        <v>21817</v>
      </c>
      <c r="B191" s="5" t="s">
        <v>671</v>
      </c>
      <c r="C191" s="5" t="s">
        <v>57</v>
      </c>
      <c r="D191" s="5" t="s">
        <v>344</v>
      </c>
      <c r="E191" s="5">
        <v>333</v>
      </c>
      <c r="G191" s="5" t="s">
        <v>672</v>
      </c>
      <c r="H191" s="9">
        <v>7.4050925925925923E-2</v>
      </c>
      <c r="I191" s="9" t="s">
        <v>13976</v>
      </c>
      <c r="J191" s="5">
        <v>1</v>
      </c>
      <c r="K191" s="5">
        <v>46</v>
      </c>
      <c r="L191" s="5">
        <v>38</v>
      </c>
      <c r="M191" s="5">
        <f t="shared" si="9"/>
        <v>6398</v>
      </c>
      <c r="N191" s="5">
        <f t="shared" si="10"/>
        <v>642.3882463269772</v>
      </c>
      <c r="O191" s="5" t="str">
        <f t="shared" si="8"/>
        <v/>
      </c>
      <c r="P191" s="43" t="str">
        <f t="shared" si="11"/>
        <v>insert into noskrien_reit (dalibnieks, rez,skriesim_db,sacensibas) values ('Puriņš Rinalds',6398,'','Rēzeknes pusmaratons');</v>
      </c>
    </row>
    <row r="192" spans="1:16" x14ac:dyDescent="0.2">
      <c r="A192" s="8" t="s">
        <v>21818</v>
      </c>
      <c r="B192" s="5" t="s">
        <v>673</v>
      </c>
      <c r="C192" s="5" t="s">
        <v>57</v>
      </c>
      <c r="D192" s="5" t="s">
        <v>344</v>
      </c>
      <c r="E192" s="5">
        <v>331</v>
      </c>
      <c r="G192" s="5" t="s">
        <v>672</v>
      </c>
      <c r="H192" s="9">
        <v>7.4062499999999989E-2</v>
      </c>
      <c r="I192" s="9" t="s">
        <v>13977</v>
      </c>
      <c r="J192" s="5">
        <v>1</v>
      </c>
      <c r="K192" s="5">
        <v>46</v>
      </c>
      <c r="L192" s="5">
        <v>39</v>
      </c>
      <c r="M192" s="5">
        <f t="shared" si="9"/>
        <v>6399</v>
      </c>
      <c r="N192" s="5">
        <f t="shared" si="10"/>
        <v>642.28785747773088</v>
      </c>
      <c r="O192" s="5" t="str">
        <f t="shared" si="8"/>
        <v/>
      </c>
      <c r="P192" s="43" t="str">
        <f t="shared" si="11"/>
        <v>insert into noskrien_reit (dalibnieks, rez,skriesim_db,sacensibas) values ('Puriņš Haralds',6399,'','Rēzeknes pusmaratons');</v>
      </c>
    </row>
    <row r="193" spans="1:16" x14ac:dyDescent="0.2">
      <c r="A193" s="8" t="s">
        <v>21819</v>
      </c>
      <c r="B193" s="5" t="s">
        <v>508</v>
      </c>
      <c r="C193" s="5" t="s">
        <v>674</v>
      </c>
      <c r="D193" s="5" t="s">
        <v>350</v>
      </c>
      <c r="E193" s="5">
        <v>143</v>
      </c>
      <c r="H193" s="9">
        <v>7.4062499999999989E-2</v>
      </c>
      <c r="I193" s="9" t="s">
        <v>13977</v>
      </c>
      <c r="J193" s="5">
        <v>1</v>
      </c>
      <c r="K193" s="5">
        <v>46</v>
      </c>
      <c r="L193" s="5">
        <v>39</v>
      </c>
      <c r="M193" s="5">
        <f t="shared" si="9"/>
        <v>6399</v>
      </c>
      <c r="N193" s="5">
        <f t="shared" si="10"/>
        <v>642.28785747773088</v>
      </c>
      <c r="O193" s="5" t="str">
        <f t="shared" ref="O193:O256" si="12">IF(F193="vsk noskrien","y","")</f>
        <v/>
      </c>
      <c r="P193" s="43" t="str">
        <f t="shared" si="11"/>
        <v>insert into noskrien_reit (dalibnieks, rez,skriesim_db,sacensibas) values ('Gruberts Eduards',6399,'','Rēzeknes pusmaratons');</v>
      </c>
    </row>
    <row r="194" spans="1:16" x14ac:dyDescent="0.2">
      <c r="A194" s="8" t="s">
        <v>21820</v>
      </c>
      <c r="B194" s="5" t="s">
        <v>675</v>
      </c>
      <c r="C194" s="5" t="s">
        <v>676</v>
      </c>
      <c r="D194" s="5" t="s">
        <v>358</v>
      </c>
      <c r="E194" s="5">
        <v>81</v>
      </c>
      <c r="F194" s="5" t="s">
        <v>677</v>
      </c>
      <c r="G194" s="5" t="s">
        <v>259</v>
      </c>
      <c r="H194" s="9">
        <v>7.4062499999999989E-2</v>
      </c>
      <c r="I194" s="9" t="s">
        <v>13977</v>
      </c>
      <c r="J194" s="5">
        <v>1</v>
      </c>
      <c r="K194" s="5">
        <v>46</v>
      </c>
      <c r="L194" s="5">
        <v>39</v>
      </c>
      <c r="M194" s="5">
        <f t="shared" ref="M194:M257" si="13">J194*3600+K194*60+L194</f>
        <v>6399</v>
      </c>
      <c r="N194" s="5">
        <f t="shared" ref="N194:N257" si="14">$M$2/M194*1000</f>
        <v>642.28785747773088</v>
      </c>
      <c r="O194" s="5" t="str">
        <f t="shared" si="12"/>
        <v/>
      </c>
      <c r="P194" s="43" t="str">
        <f t="shared" ref="P194:P257" si="15">CONCATENATE("insert into noskrien_reit (dalibnieks, rez,skriesim_db,sacensibas) values ('",C194," ",B194,"',",M194,",'",O194,"','",$P$1,"');")</f>
        <v>insert into noskrien_reit (dalibnieks, rez,skriesim_db,sacensibas) values ('Cepurītis Aivis',6399,'','Rēzeknes pusmaratons');</v>
      </c>
    </row>
    <row r="195" spans="1:16" x14ac:dyDescent="0.2">
      <c r="A195" s="8" t="s">
        <v>21821</v>
      </c>
      <c r="B195" s="5" t="s">
        <v>617</v>
      </c>
      <c r="C195" s="5" t="s">
        <v>678</v>
      </c>
      <c r="D195" s="5" t="s">
        <v>386</v>
      </c>
      <c r="E195" s="5">
        <v>370</v>
      </c>
      <c r="G195" s="5" t="s">
        <v>245</v>
      </c>
      <c r="H195" s="9">
        <v>7.4108796296296298E-2</v>
      </c>
      <c r="I195" s="9" t="s">
        <v>13978</v>
      </c>
      <c r="J195" s="5">
        <v>1</v>
      </c>
      <c r="K195" s="5">
        <v>46</v>
      </c>
      <c r="L195" s="5">
        <v>43</v>
      </c>
      <c r="M195" s="5">
        <f t="shared" si="13"/>
        <v>6403</v>
      </c>
      <c r="N195" s="5">
        <f t="shared" si="14"/>
        <v>641.88661564891459</v>
      </c>
      <c r="O195" s="5" t="str">
        <f t="shared" si="12"/>
        <v/>
      </c>
      <c r="P195" s="43" t="str">
        <f t="shared" si="15"/>
        <v>insert into noskrien_reit (dalibnieks, rez,skriesim_db,sacensibas) values ('Šaters Ēvalds',6403,'','Rēzeknes pusmaratons');</v>
      </c>
    </row>
    <row r="196" spans="1:16" x14ac:dyDescent="0.2">
      <c r="A196" s="8" t="s">
        <v>21822</v>
      </c>
      <c r="B196" s="5" t="s">
        <v>171</v>
      </c>
      <c r="C196" s="5" t="s">
        <v>679</v>
      </c>
      <c r="D196" s="5" t="s">
        <v>358</v>
      </c>
      <c r="E196" s="5">
        <v>306</v>
      </c>
      <c r="F196" s="5" t="s">
        <v>680</v>
      </c>
      <c r="G196" s="5" t="s">
        <v>270</v>
      </c>
      <c r="H196" s="9">
        <v>7.4143518518518511E-2</v>
      </c>
      <c r="I196" s="9" t="s">
        <v>13979</v>
      </c>
      <c r="J196" s="5">
        <v>1</v>
      </c>
      <c r="K196" s="5">
        <v>46</v>
      </c>
      <c r="L196" s="5">
        <v>46</v>
      </c>
      <c r="M196" s="5">
        <f t="shared" si="13"/>
        <v>6406</v>
      </c>
      <c r="N196" s="5">
        <f t="shared" si="14"/>
        <v>641.58601311270684</v>
      </c>
      <c r="O196" s="5" t="str">
        <f t="shared" si="12"/>
        <v/>
      </c>
      <c r="P196" s="43" t="str">
        <f t="shared" si="15"/>
        <v>insert into noskrien_reit (dalibnieks, rez,skriesim_db,sacensibas) values ('Pāže Andis',6406,'','Rēzeknes pusmaratons');</v>
      </c>
    </row>
    <row r="197" spans="1:16" x14ac:dyDescent="0.2">
      <c r="A197" s="8" t="s">
        <v>21823</v>
      </c>
      <c r="B197" s="5" t="s">
        <v>681</v>
      </c>
      <c r="C197" s="5" t="s">
        <v>682</v>
      </c>
      <c r="D197" s="5" t="s">
        <v>535</v>
      </c>
      <c r="E197" s="5">
        <v>440</v>
      </c>
      <c r="G197" s="5" t="s">
        <v>300</v>
      </c>
      <c r="H197" s="9">
        <v>7.4155092592592592E-2</v>
      </c>
      <c r="I197" s="9" t="s">
        <v>13980</v>
      </c>
      <c r="J197" s="5">
        <v>1</v>
      </c>
      <c r="K197" s="5">
        <v>46</v>
      </c>
      <c r="L197" s="5">
        <v>47</v>
      </c>
      <c r="M197" s="5">
        <f t="shared" si="13"/>
        <v>6407</v>
      </c>
      <c r="N197" s="5">
        <f t="shared" si="14"/>
        <v>641.48587482441076</v>
      </c>
      <c r="O197" s="5" t="str">
        <f t="shared" si="12"/>
        <v/>
      </c>
      <c r="P197" s="43" t="str">
        <f t="shared" si="15"/>
        <v>insert into noskrien_reit (dalibnieks, rez,skriesim_db,sacensibas) values ('Vasile Monta',6407,'','Rēzeknes pusmaratons');</v>
      </c>
    </row>
    <row r="198" spans="1:16" x14ac:dyDescent="0.2">
      <c r="A198" s="8" t="s">
        <v>21824</v>
      </c>
      <c r="B198" s="5" t="s">
        <v>140</v>
      </c>
      <c r="C198" s="5" t="s">
        <v>141</v>
      </c>
      <c r="D198" s="5" t="s">
        <v>358</v>
      </c>
      <c r="E198" s="5">
        <v>354</v>
      </c>
      <c r="G198" s="5" t="s">
        <v>245</v>
      </c>
      <c r="H198" s="9">
        <v>7.4236111111111114E-2</v>
      </c>
      <c r="I198" s="9" t="s">
        <v>13981</v>
      </c>
      <c r="J198" s="5">
        <v>1</v>
      </c>
      <c r="K198" s="5">
        <v>46</v>
      </c>
      <c r="L198" s="5">
        <v>54</v>
      </c>
      <c r="M198" s="5">
        <f t="shared" si="13"/>
        <v>6414</v>
      </c>
      <c r="N198" s="5">
        <f t="shared" si="14"/>
        <v>640.78578110383535</v>
      </c>
      <c r="O198" s="5" t="str">
        <f t="shared" si="12"/>
        <v/>
      </c>
      <c r="P198" s="43" t="str">
        <f t="shared" si="15"/>
        <v>insert into noskrien_reit (dalibnieks, rez,skriesim_db,sacensibas) values ('Rozis Roberts',6414,'','Rēzeknes pusmaratons');</v>
      </c>
    </row>
    <row r="199" spans="1:16" x14ac:dyDescent="0.2">
      <c r="A199" s="8" t="s">
        <v>21825</v>
      </c>
      <c r="B199" s="5" t="s">
        <v>394</v>
      </c>
      <c r="C199" s="5" t="s">
        <v>57</v>
      </c>
      <c r="D199" s="5" t="s">
        <v>386</v>
      </c>
      <c r="E199" s="5">
        <v>332</v>
      </c>
      <c r="F199" s="5" t="s">
        <v>244</v>
      </c>
      <c r="G199" s="5" t="s">
        <v>298</v>
      </c>
      <c r="H199" s="9">
        <v>7.435185185185185E-2</v>
      </c>
      <c r="I199" s="9" t="s">
        <v>13982</v>
      </c>
      <c r="J199" s="5">
        <v>1</v>
      </c>
      <c r="K199" s="5">
        <v>47</v>
      </c>
      <c r="L199" s="5">
        <v>4</v>
      </c>
      <c r="M199" s="5">
        <f t="shared" si="13"/>
        <v>6424</v>
      </c>
      <c r="N199" s="5">
        <f t="shared" si="14"/>
        <v>639.78829389788291</v>
      </c>
      <c r="O199" s="5" t="str">
        <f t="shared" si="12"/>
        <v>y</v>
      </c>
      <c r="P199" s="43" t="str">
        <f t="shared" si="15"/>
        <v>insert into noskrien_reit (dalibnieks, rez,skriesim_db,sacensibas) values ('Puriņš Raitis',6424,'y','Rēzeknes pusmaratons');</v>
      </c>
    </row>
    <row r="200" spans="1:16" x14ac:dyDescent="0.2">
      <c r="A200" s="8" t="s">
        <v>21826</v>
      </c>
      <c r="B200" s="5" t="s">
        <v>683</v>
      </c>
      <c r="C200" s="5" t="s">
        <v>684</v>
      </c>
      <c r="D200" s="5" t="s">
        <v>490</v>
      </c>
      <c r="E200" s="5">
        <v>373</v>
      </c>
      <c r="F200" s="5" t="s">
        <v>685</v>
      </c>
      <c r="G200" s="5" t="s">
        <v>259</v>
      </c>
      <c r="H200" s="9">
        <v>7.4375000000000011E-2</v>
      </c>
      <c r="I200" s="9" t="s">
        <v>13983</v>
      </c>
      <c r="J200" s="5">
        <v>1</v>
      </c>
      <c r="K200" s="5">
        <v>47</v>
      </c>
      <c r="L200" s="5">
        <v>6</v>
      </c>
      <c r="M200" s="5">
        <f t="shared" si="13"/>
        <v>6426</v>
      </c>
      <c r="N200" s="5">
        <f t="shared" si="14"/>
        <v>639.58916900093368</v>
      </c>
      <c r="O200" s="5" t="str">
        <f t="shared" si="12"/>
        <v/>
      </c>
      <c r="P200" s="43" t="str">
        <f t="shared" si="15"/>
        <v>insert into noskrien_reit (dalibnieks, rez,skriesim_db,sacensibas) values ('Šefanovskis Arvīds',6426,'','Rēzeknes pusmaratons');</v>
      </c>
    </row>
    <row r="201" spans="1:16" x14ac:dyDescent="0.2">
      <c r="A201" s="8" t="s">
        <v>21827</v>
      </c>
      <c r="B201" s="5" t="s">
        <v>686</v>
      </c>
      <c r="C201" s="5" t="s">
        <v>687</v>
      </c>
      <c r="D201" s="5" t="s">
        <v>358</v>
      </c>
      <c r="E201" s="5">
        <v>253</v>
      </c>
      <c r="F201" s="5" t="s">
        <v>688</v>
      </c>
      <c r="G201" s="5" t="s">
        <v>302</v>
      </c>
      <c r="H201" s="9">
        <v>7.4502314814814813E-2</v>
      </c>
      <c r="I201" s="9" t="s">
        <v>13984</v>
      </c>
      <c r="J201" s="5">
        <v>1</v>
      </c>
      <c r="K201" s="5">
        <v>47</v>
      </c>
      <c r="L201" s="5">
        <v>17</v>
      </c>
      <c r="M201" s="5">
        <f t="shared" si="13"/>
        <v>6437</v>
      </c>
      <c r="N201" s="5">
        <f t="shared" si="14"/>
        <v>638.49619387913629</v>
      </c>
      <c r="O201" s="5" t="str">
        <f t="shared" si="12"/>
        <v/>
      </c>
      <c r="P201" s="43" t="str">
        <f t="shared" si="15"/>
        <v>insert into noskrien_reit (dalibnieks, rez,skriesim_db,sacensibas) values ('Lizbovskis Lauris',6437,'','Rēzeknes pusmaratons');</v>
      </c>
    </row>
    <row r="202" spans="1:16" x14ac:dyDescent="0.2">
      <c r="A202" s="8" t="s">
        <v>21828</v>
      </c>
      <c r="B202" s="5" t="s">
        <v>689</v>
      </c>
      <c r="C202" s="5" t="s">
        <v>690</v>
      </c>
      <c r="D202" s="5" t="s">
        <v>457</v>
      </c>
      <c r="E202" s="5">
        <v>349</v>
      </c>
      <c r="G202" s="5" t="s">
        <v>261</v>
      </c>
      <c r="H202" s="9">
        <v>7.4606481481481482E-2</v>
      </c>
      <c r="I202" s="9" t="s">
        <v>13985</v>
      </c>
      <c r="J202" s="5">
        <v>1</v>
      </c>
      <c r="K202" s="5">
        <v>47</v>
      </c>
      <c r="L202" s="5">
        <v>26</v>
      </c>
      <c r="M202" s="5">
        <f t="shared" si="13"/>
        <v>6446</v>
      </c>
      <c r="N202" s="5">
        <f t="shared" si="14"/>
        <v>637.60471610300965</v>
      </c>
      <c r="O202" s="5" t="str">
        <f t="shared" si="12"/>
        <v/>
      </c>
      <c r="P202" s="43" t="str">
        <f t="shared" si="15"/>
        <v>insert into noskrien_reit (dalibnieks, rez,skriesim_db,sacensibas) values ('Rozenberga Aiga',6446,'','Rēzeknes pusmaratons');</v>
      </c>
    </row>
    <row r="203" spans="1:16" x14ac:dyDescent="0.2">
      <c r="A203" s="8" t="s">
        <v>21829</v>
      </c>
      <c r="B203" s="5" t="s">
        <v>691</v>
      </c>
      <c r="C203" s="5" t="s">
        <v>692</v>
      </c>
      <c r="D203" s="5" t="s">
        <v>350</v>
      </c>
      <c r="E203" s="5">
        <v>220</v>
      </c>
      <c r="G203" s="5" t="s">
        <v>245</v>
      </c>
      <c r="H203" s="9">
        <v>7.4837962962962967E-2</v>
      </c>
      <c r="I203" s="9" t="s">
        <v>13986</v>
      </c>
      <c r="J203" s="5">
        <v>1</v>
      </c>
      <c r="K203" s="5">
        <v>47</v>
      </c>
      <c r="L203" s="5">
        <v>46</v>
      </c>
      <c r="M203" s="5">
        <f t="shared" si="13"/>
        <v>6466</v>
      </c>
      <c r="N203" s="5">
        <f t="shared" si="14"/>
        <v>635.63253943705536</v>
      </c>
      <c r="O203" s="5" t="str">
        <f t="shared" si="12"/>
        <v/>
      </c>
      <c r="P203" s="43" t="str">
        <f t="shared" si="15"/>
        <v>insert into noskrien_reit (dalibnieks, rez,skriesim_db,sacensibas) values ('Kreitāls Zigfrīds',6466,'','Rēzeknes pusmaratons');</v>
      </c>
    </row>
    <row r="204" spans="1:16" x14ac:dyDescent="0.2">
      <c r="A204" s="8" t="s">
        <v>21830</v>
      </c>
      <c r="B204" s="5" t="s">
        <v>693</v>
      </c>
      <c r="C204" s="5" t="s">
        <v>694</v>
      </c>
      <c r="D204" s="5" t="s">
        <v>350</v>
      </c>
      <c r="E204" s="5">
        <v>142</v>
      </c>
      <c r="G204" s="5" t="s">
        <v>239</v>
      </c>
      <c r="H204" s="9">
        <v>7.4895833333333328E-2</v>
      </c>
      <c r="I204" s="9" t="s">
        <v>13987</v>
      </c>
      <c r="J204" s="5">
        <v>1</v>
      </c>
      <c r="K204" s="5">
        <v>47</v>
      </c>
      <c r="L204" s="5">
        <v>51</v>
      </c>
      <c r="M204" s="5">
        <f t="shared" si="13"/>
        <v>6471</v>
      </c>
      <c r="N204" s="5">
        <f t="shared" si="14"/>
        <v>635.14140009272137</v>
      </c>
      <c r="O204" s="5" t="str">
        <f t="shared" si="12"/>
        <v/>
      </c>
      <c r="P204" s="43" t="str">
        <f t="shared" si="15"/>
        <v>insert into noskrien_reit (dalibnieks, rez,skriesim_db,sacensibas) values ('Gronskis Oskars',6471,'','Rēzeknes pusmaratons');</v>
      </c>
    </row>
    <row r="205" spans="1:16" x14ac:dyDescent="0.2">
      <c r="A205" s="8" t="s">
        <v>21831</v>
      </c>
      <c r="B205" s="5" t="s">
        <v>86</v>
      </c>
      <c r="C205" s="5" t="s">
        <v>346</v>
      </c>
      <c r="D205" s="5" t="s">
        <v>350</v>
      </c>
      <c r="E205" s="5">
        <v>55</v>
      </c>
      <c r="F205" s="5" t="s">
        <v>695</v>
      </c>
      <c r="H205" s="9">
        <v>7.5057870370370372E-2</v>
      </c>
      <c r="I205" s="9" t="s">
        <v>13988</v>
      </c>
      <c r="J205" s="5">
        <v>1</v>
      </c>
      <c r="K205" s="5">
        <v>48</v>
      </c>
      <c r="L205" s="5">
        <v>5</v>
      </c>
      <c r="M205" s="5">
        <f t="shared" si="13"/>
        <v>6485</v>
      </c>
      <c r="N205" s="5">
        <f t="shared" si="14"/>
        <v>633.77023901310713</v>
      </c>
      <c r="O205" s="5" t="str">
        <f t="shared" si="12"/>
        <v/>
      </c>
      <c r="P205" s="43" t="str">
        <f t="shared" si="15"/>
        <v>insert into noskrien_reit (dalibnieks, rez,skriesim_db,sacensibas) values ('Bērziņš Viesturs',6485,'','Rēzeknes pusmaratons');</v>
      </c>
    </row>
    <row r="206" spans="1:16" x14ac:dyDescent="0.2">
      <c r="A206" s="8" t="s">
        <v>21832</v>
      </c>
      <c r="B206" s="5" t="s">
        <v>28</v>
      </c>
      <c r="C206" s="5" t="s">
        <v>29</v>
      </c>
      <c r="D206" s="5" t="s">
        <v>358</v>
      </c>
      <c r="E206" s="5">
        <v>389</v>
      </c>
      <c r="F206" s="5" t="s">
        <v>244</v>
      </c>
      <c r="G206" s="5" t="s">
        <v>304</v>
      </c>
      <c r="H206" s="9">
        <v>7.5150462962962961E-2</v>
      </c>
      <c r="I206" s="9" t="s">
        <v>13989</v>
      </c>
      <c r="J206" s="5">
        <v>1</v>
      </c>
      <c r="K206" s="5">
        <v>48</v>
      </c>
      <c r="L206" s="5">
        <v>13</v>
      </c>
      <c r="M206" s="5">
        <f t="shared" si="13"/>
        <v>6493</v>
      </c>
      <c r="N206" s="5">
        <f t="shared" si="14"/>
        <v>632.98937317110733</v>
      </c>
      <c r="O206" s="5" t="str">
        <f t="shared" si="12"/>
        <v>y</v>
      </c>
      <c r="P206" s="43" t="str">
        <f t="shared" si="15"/>
        <v>insert into noskrien_reit (dalibnieks, rez,skriesim_db,sacensibas) values ('Šmidlers Andulis',6493,'y','Rēzeknes pusmaratons');</v>
      </c>
    </row>
    <row r="207" spans="1:16" x14ac:dyDescent="0.2">
      <c r="A207" s="8" t="s">
        <v>21833</v>
      </c>
      <c r="B207" s="5" t="s">
        <v>696</v>
      </c>
      <c r="C207" s="5" t="s">
        <v>697</v>
      </c>
      <c r="D207" s="5" t="s">
        <v>350</v>
      </c>
      <c r="E207" s="5">
        <v>127</v>
      </c>
      <c r="G207" s="5" t="s">
        <v>245</v>
      </c>
      <c r="H207" s="9">
        <v>7.5219907407407416E-2</v>
      </c>
      <c r="I207" s="9" t="s">
        <v>13990</v>
      </c>
      <c r="J207" s="5">
        <v>1</v>
      </c>
      <c r="K207" s="5">
        <v>48</v>
      </c>
      <c r="L207" s="5">
        <v>19</v>
      </c>
      <c r="M207" s="5">
        <f t="shared" si="13"/>
        <v>6499</v>
      </c>
      <c r="N207" s="5">
        <f t="shared" si="14"/>
        <v>632.40498538236659</v>
      </c>
      <c r="O207" s="5" t="str">
        <f t="shared" si="12"/>
        <v/>
      </c>
      <c r="P207" s="43" t="str">
        <f t="shared" si="15"/>
        <v>insert into noskrien_reit (dalibnieks, rez,skriesim_db,sacensibas) values ('Golubevs Mihails',6499,'','Rēzeknes pusmaratons');</v>
      </c>
    </row>
    <row r="208" spans="1:16" x14ac:dyDescent="0.2">
      <c r="A208" s="8" t="s">
        <v>21834</v>
      </c>
      <c r="B208" s="5" t="s">
        <v>26</v>
      </c>
      <c r="C208" s="5" t="s">
        <v>698</v>
      </c>
      <c r="D208" s="5" t="s">
        <v>350</v>
      </c>
      <c r="E208" s="5">
        <v>27</v>
      </c>
      <c r="G208" s="5" t="s">
        <v>245</v>
      </c>
      <c r="H208" s="9">
        <v>7.5393518518518512E-2</v>
      </c>
      <c r="I208" s="9" t="s">
        <v>13991</v>
      </c>
      <c r="J208" s="5">
        <v>1</v>
      </c>
      <c r="K208" s="5">
        <v>48</v>
      </c>
      <c r="L208" s="5">
        <v>34</v>
      </c>
      <c r="M208" s="5">
        <f t="shared" si="13"/>
        <v>6514</v>
      </c>
      <c r="N208" s="5">
        <f t="shared" si="14"/>
        <v>630.9487258213079</v>
      </c>
      <c r="O208" s="5" t="str">
        <f t="shared" si="12"/>
        <v/>
      </c>
      <c r="P208" s="43" t="str">
        <f t="shared" si="15"/>
        <v>insert into noskrien_reit (dalibnieks, rez,skriesim_db,sacensibas) values ('Auželis Māris',6514,'','Rēzeknes pusmaratons');</v>
      </c>
    </row>
    <row r="209" spans="1:16" x14ac:dyDescent="0.2">
      <c r="A209" s="8" t="s">
        <v>21835</v>
      </c>
      <c r="B209" s="5" t="s">
        <v>120</v>
      </c>
      <c r="C209" s="5" t="s">
        <v>121</v>
      </c>
      <c r="D209" s="5" t="s">
        <v>457</v>
      </c>
      <c r="E209" s="5">
        <v>18</v>
      </c>
      <c r="F209" s="5" t="s">
        <v>244</v>
      </c>
      <c r="H209" s="9">
        <v>7.5520833333333329E-2</v>
      </c>
      <c r="I209" s="9" t="s">
        <v>13992</v>
      </c>
      <c r="J209" s="5">
        <v>1</v>
      </c>
      <c r="K209" s="5">
        <v>48</v>
      </c>
      <c r="L209" s="5">
        <v>45</v>
      </c>
      <c r="M209" s="5">
        <f t="shared" si="13"/>
        <v>6525</v>
      </c>
      <c r="N209" s="5">
        <f t="shared" si="14"/>
        <v>629.8850574712643</v>
      </c>
      <c r="O209" s="5" t="str">
        <f t="shared" si="12"/>
        <v>y</v>
      </c>
      <c r="P209" s="43" t="str">
        <f t="shared" si="15"/>
        <v>insert into noskrien_reit (dalibnieks, rez,skriesim_db,sacensibas) values ('Amoliņa Gunta',6525,'y','Rēzeknes pusmaratons');</v>
      </c>
    </row>
    <row r="210" spans="1:16" x14ac:dyDescent="0.2">
      <c r="A210" s="8" t="s">
        <v>21836</v>
      </c>
      <c r="B210" s="5" t="s">
        <v>46</v>
      </c>
      <c r="C210" s="5" t="s">
        <v>336</v>
      </c>
      <c r="D210" s="5" t="s">
        <v>350</v>
      </c>
      <c r="E210" s="5">
        <v>360</v>
      </c>
      <c r="F210" s="5" t="s">
        <v>699</v>
      </c>
      <c r="G210" s="5" t="s">
        <v>293</v>
      </c>
      <c r="H210" s="9">
        <v>7.5729166666666667E-2</v>
      </c>
      <c r="I210" s="9" t="s">
        <v>13993</v>
      </c>
      <c r="J210" s="5">
        <v>1</v>
      </c>
      <c r="K210" s="5">
        <v>49</v>
      </c>
      <c r="L210" s="5">
        <v>3</v>
      </c>
      <c r="M210" s="5">
        <f t="shared" si="13"/>
        <v>6543</v>
      </c>
      <c r="N210" s="5">
        <f t="shared" si="14"/>
        <v>628.15222375057306</v>
      </c>
      <c r="O210" s="5" t="str">
        <f t="shared" si="12"/>
        <v/>
      </c>
      <c r="P210" s="43" t="str">
        <f t="shared" si="15"/>
        <v>insert into noskrien_reit (dalibnieks, rez,skriesim_db,sacensibas) values ('Rubīns Jānis',6543,'','Rēzeknes pusmaratons');</v>
      </c>
    </row>
    <row r="211" spans="1:16" x14ac:dyDescent="0.2">
      <c r="A211" s="8" t="s">
        <v>21837</v>
      </c>
      <c r="B211" s="5" t="s">
        <v>46</v>
      </c>
      <c r="C211" s="5" t="s">
        <v>700</v>
      </c>
      <c r="D211" s="5" t="s">
        <v>358</v>
      </c>
      <c r="E211" s="5">
        <v>398</v>
      </c>
      <c r="F211" s="5" t="s">
        <v>701</v>
      </c>
      <c r="G211" s="5" t="s">
        <v>293</v>
      </c>
      <c r="H211" s="9">
        <v>7.5729166666666667E-2</v>
      </c>
      <c r="I211" s="9" t="s">
        <v>13993</v>
      </c>
      <c r="J211" s="5">
        <v>1</v>
      </c>
      <c r="K211" s="5">
        <v>49</v>
      </c>
      <c r="L211" s="5">
        <v>3</v>
      </c>
      <c r="M211" s="5">
        <f t="shared" si="13"/>
        <v>6543</v>
      </c>
      <c r="N211" s="5">
        <f t="shared" si="14"/>
        <v>628.15222375057306</v>
      </c>
      <c r="O211" s="5" t="str">
        <f t="shared" si="12"/>
        <v/>
      </c>
      <c r="P211" s="43" t="str">
        <f t="shared" si="15"/>
        <v>insert into noskrien_reit (dalibnieks, rez,skriesim_db,sacensibas) values ('Staris Jānis',6543,'','Rēzeknes pusmaratons');</v>
      </c>
    </row>
    <row r="212" spans="1:16" x14ac:dyDescent="0.2">
      <c r="A212" s="8" t="s">
        <v>21838</v>
      </c>
      <c r="B212" s="5" t="s">
        <v>96</v>
      </c>
      <c r="C212" s="5" t="s">
        <v>114</v>
      </c>
      <c r="D212" s="5" t="s">
        <v>350</v>
      </c>
      <c r="E212" s="5">
        <v>342</v>
      </c>
      <c r="F212" s="5" t="s">
        <v>702</v>
      </c>
      <c r="G212" s="5" t="s">
        <v>703</v>
      </c>
      <c r="H212" s="9">
        <v>7.5752314814814814E-2</v>
      </c>
      <c r="I212" s="9" t="s">
        <v>13994</v>
      </c>
      <c r="J212" s="5">
        <v>1</v>
      </c>
      <c r="K212" s="5">
        <v>49</v>
      </c>
      <c r="L212" s="5">
        <v>5</v>
      </c>
      <c r="M212" s="5">
        <f t="shared" si="13"/>
        <v>6545</v>
      </c>
      <c r="N212" s="5">
        <f t="shared" si="14"/>
        <v>627.96027501909862</v>
      </c>
      <c r="O212" s="5" t="str">
        <f t="shared" si="12"/>
        <v/>
      </c>
      <c r="P212" s="43" t="str">
        <f t="shared" si="15"/>
        <v>insert into noskrien_reit (dalibnieks, rez,skriesim_db,sacensibas) values ('Rēders Andris',6545,'','Rēzeknes pusmaratons');</v>
      </c>
    </row>
    <row r="213" spans="1:16" x14ac:dyDescent="0.2">
      <c r="A213" s="8" t="s">
        <v>21839</v>
      </c>
      <c r="B213" s="5" t="s">
        <v>46</v>
      </c>
      <c r="C213" s="5" t="s">
        <v>704</v>
      </c>
      <c r="D213" s="5" t="s">
        <v>350</v>
      </c>
      <c r="E213" s="5">
        <v>166</v>
      </c>
      <c r="G213" s="5" t="s">
        <v>245</v>
      </c>
      <c r="H213" s="9">
        <v>7.5821759259259255E-2</v>
      </c>
      <c r="I213" s="9" t="s">
        <v>13995</v>
      </c>
      <c r="J213" s="5">
        <v>1</v>
      </c>
      <c r="K213" s="5">
        <v>49</v>
      </c>
      <c r="L213" s="5">
        <v>11</v>
      </c>
      <c r="M213" s="5">
        <f t="shared" si="13"/>
        <v>6551</v>
      </c>
      <c r="N213" s="5">
        <f t="shared" si="14"/>
        <v>627.38513204090975</v>
      </c>
      <c r="O213" s="5" t="str">
        <f t="shared" si="12"/>
        <v/>
      </c>
      <c r="P213" s="43" t="str">
        <f t="shared" si="15"/>
        <v>insert into noskrien_reit (dalibnieks, rez,skriesim_db,sacensibas) values ('Jēkabsons Jānis',6551,'','Rēzeknes pusmaratons');</v>
      </c>
    </row>
    <row r="214" spans="1:16" x14ac:dyDescent="0.2">
      <c r="A214" s="8" t="s">
        <v>21840</v>
      </c>
      <c r="B214" s="5" t="s">
        <v>149</v>
      </c>
      <c r="C214" s="5" t="s">
        <v>705</v>
      </c>
      <c r="D214" s="5" t="s">
        <v>480</v>
      </c>
      <c r="E214" s="5">
        <v>347</v>
      </c>
      <c r="F214" s="5" t="s">
        <v>403</v>
      </c>
      <c r="G214" s="5" t="s">
        <v>353</v>
      </c>
      <c r="H214" s="9">
        <v>7.5856481481481483E-2</v>
      </c>
      <c r="I214" s="9" t="s">
        <v>13996</v>
      </c>
      <c r="J214" s="5">
        <v>1</v>
      </c>
      <c r="K214" s="5">
        <v>49</v>
      </c>
      <c r="L214" s="5">
        <v>14</v>
      </c>
      <c r="M214" s="5">
        <f t="shared" si="13"/>
        <v>6554</v>
      </c>
      <c r="N214" s="5">
        <f t="shared" si="14"/>
        <v>627.09795544705526</v>
      </c>
      <c r="O214" s="5" t="str">
        <f t="shared" si="12"/>
        <v/>
      </c>
      <c r="P214" s="43" t="str">
        <f t="shared" si="15"/>
        <v>insert into noskrien_reit (dalibnieks, rez,skriesim_db,sacensibas) values ('Rogāle Aija',6554,'','Rēzeknes pusmaratons');</v>
      </c>
    </row>
    <row r="215" spans="1:16" x14ac:dyDescent="0.2">
      <c r="A215" s="8" t="s">
        <v>21841</v>
      </c>
      <c r="B215" s="5" t="s">
        <v>24</v>
      </c>
      <c r="C215" s="5" t="s">
        <v>25</v>
      </c>
      <c r="D215" s="5" t="s">
        <v>344</v>
      </c>
      <c r="E215" s="5">
        <v>197</v>
      </c>
      <c r="F215" s="5" t="s">
        <v>244</v>
      </c>
      <c r="G215" s="5" t="s">
        <v>309</v>
      </c>
      <c r="H215" s="9">
        <v>7.604166666666666E-2</v>
      </c>
      <c r="I215" s="9" t="s">
        <v>13997</v>
      </c>
      <c r="J215" s="5">
        <v>1</v>
      </c>
      <c r="K215" s="5">
        <v>49</v>
      </c>
      <c r="L215" s="5">
        <v>30</v>
      </c>
      <c r="M215" s="5">
        <f t="shared" si="13"/>
        <v>6570</v>
      </c>
      <c r="N215" s="5">
        <f t="shared" si="14"/>
        <v>625.57077625570776</v>
      </c>
      <c r="O215" s="5" t="str">
        <f t="shared" si="12"/>
        <v>y</v>
      </c>
      <c r="P215" s="43" t="str">
        <f t="shared" si="15"/>
        <v>insert into noskrien_reit (dalibnieks, rez,skriesim_db,sacensibas) values ('Ketlers Artūrs',6570,'y','Rēzeknes pusmaratons');</v>
      </c>
    </row>
    <row r="216" spans="1:16" x14ac:dyDescent="0.2">
      <c r="A216" s="8" t="s">
        <v>21842</v>
      </c>
      <c r="B216" s="5" t="s">
        <v>16</v>
      </c>
      <c r="C216" s="5" t="s">
        <v>706</v>
      </c>
      <c r="D216" s="5" t="s">
        <v>344</v>
      </c>
      <c r="E216" s="5">
        <v>294</v>
      </c>
      <c r="G216" s="5" t="s">
        <v>245</v>
      </c>
      <c r="H216" s="9">
        <v>7.604166666666666E-2</v>
      </c>
      <c r="I216" s="9" t="s">
        <v>13997</v>
      </c>
      <c r="J216" s="5">
        <v>1</v>
      </c>
      <c r="K216" s="5">
        <v>49</v>
      </c>
      <c r="L216" s="5">
        <v>30</v>
      </c>
      <c r="M216" s="5">
        <f t="shared" si="13"/>
        <v>6570</v>
      </c>
      <c r="N216" s="5">
        <f t="shared" si="14"/>
        <v>625.57077625570776</v>
      </c>
      <c r="O216" s="5" t="str">
        <f t="shared" si="12"/>
        <v/>
      </c>
      <c r="P216" s="43" t="str">
        <f t="shared" si="15"/>
        <v>insert into noskrien_reit (dalibnieks, rez,skriesim_db,sacensibas) values ('Orenišs Aivars',6570,'','Rēzeknes pusmaratons');</v>
      </c>
    </row>
    <row r="217" spans="1:16" x14ac:dyDescent="0.2">
      <c r="A217" s="8" t="s">
        <v>21843</v>
      </c>
      <c r="B217" s="5" t="s">
        <v>39</v>
      </c>
      <c r="C217" s="5" t="s">
        <v>707</v>
      </c>
      <c r="D217" s="5" t="s">
        <v>344</v>
      </c>
      <c r="E217" s="5">
        <v>304</v>
      </c>
      <c r="H217" s="9">
        <v>7.6122685185185182E-2</v>
      </c>
      <c r="I217" s="9" t="s">
        <v>13998</v>
      </c>
      <c r="J217" s="5">
        <v>1</v>
      </c>
      <c r="K217" s="5">
        <v>49</v>
      </c>
      <c r="L217" s="5">
        <v>37</v>
      </c>
      <c r="M217" s="5">
        <f t="shared" si="13"/>
        <v>6577</v>
      </c>
      <c r="N217" s="5">
        <f t="shared" si="14"/>
        <v>624.90497187167409</v>
      </c>
      <c r="O217" s="5" t="str">
        <f t="shared" si="12"/>
        <v/>
      </c>
      <c r="P217" s="43" t="str">
        <f t="shared" si="15"/>
        <v>insert into noskrien_reit (dalibnieks, rez,skriesim_db,sacensibas) values ('Pakulis Mārtiņš',6577,'','Rēzeknes pusmaratons');</v>
      </c>
    </row>
    <row r="218" spans="1:16" x14ac:dyDescent="0.2">
      <c r="A218" s="8" t="s">
        <v>21844</v>
      </c>
      <c r="B218" s="5" t="s">
        <v>0</v>
      </c>
      <c r="C218" s="5" t="s">
        <v>708</v>
      </c>
      <c r="D218" s="5" t="s">
        <v>344</v>
      </c>
      <c r="E218" s="5">
        <v>226</v>
      </c>
      <c r="G218" s="5" t="s">
        <v>245</v>
      </c>
      <c r="H218" s="9">
        <v>7.6134259259259263E-2</v>
      </c>
      <c r="I218" s="9" t="s">
        <v>13999</v>
      </c>
      <c r="J218" s="5">
        <v>1</v>
      </c>
      <c r="K218" s="5">
        <v>49</v>
      </c>
      <c r="L218" s="5">
        <v>38</v>
      </c>
      <c r="M218" s="5">
        <f t="shared" si="13"/>
        <v>6578</v>
      </c>
      <c r="N218" s="5">
        <f t="shared" si="14"/>
        <v>624.80997263605968</v>
      </c>
      <c r="O218" s="5" t="str">
        <f t="shared" si="12"/>
        <v/>
      </c>
      <c r="P218" s="43" t="str">
        <f t="shared" si="15"/>
        <v>insert into noskrien_reit (dalibnieks, rez,skriesim_db,sacensibas) values ('Kudlāns Kristaps',6578,'','Rēzeknes pusmaratons');</v>
      </c>
    </row>
    <row r="219" spans="1:16" x14ac:dyDescent="0.2">
      <c r="A219" s="8" t="s">
        <v>21845</v>
      </c>
      <c r="B219" s="5" t="s">
        <v>46</v>
      </c>
      <c r="C219" s="5" t="s">
        <v>709</v>
      </c>
      <c r="D219" s="5" t="s">
        <v>358</v>
      </c>
      <c r="E219" s="5">
        <v>339</v>
      </c>
      <c r="G219" s="5" t="s">
        <v>456</v>
      </c>
      <c r="H219" s="9">
        <v>7.615740740740741E-2</v>
      </c>
      <c r="I219" s="9" t="s">
        <v>14000</v>
      </c>
      <c r="J219" s="5">
        <v>1</v>
      </c>
      <c r="K219" s="5">
        <v>49</v>
      </c>
      <c r="L219" s="5">
        <v>40</v>
      </c>
      <c r="M219" s="5">
        <f t="shared" si="13"/>
        <v>6580</v>
      </c>
      <c r="N219" s="5">
        <f t="shared" si="14"/>
        <v>624.62006079027356</v>
      </c>
      <c r="O219" s="5" t="str">
        <f t="shared" si="12"/>
        <v/>
      </c>
      <c r="P219" s="43" t="str">
        <f t="shared" si="15"/>
        <v>insert into noskrien_reit (dalibnieks, rez,skriesim_db,sacensibas) values ('Rancāns Jānis',6580,'','Rēzeknes pusmaratons');</v>
      </c>
    </row>
    <row r="220" spans="1:16" x14ac:dyDescent="0.2">
      <c r="A220" s="8" t="s">
        <v>21846</v>
      </c>
      <c r="B220" s="5" t="s">
        <v>710</v>
      </c>
      <c r="C220" s="5" t="s">
        <v>711</v>
      </c>
      <c r="D220" s="5" t="s">
        <v>358</v>
      </c>
      <c r="E220" s="5">
        <v>174</v>
      </c>
      <c r="F220" s="5" t="s">
        <v>712</v>
      </c>
      <c r="G220" s="5" t="s">
        <v>713</v>
      </c>
      <c r="H220" s="9">
        <v>7.6215277777777771E-2</v>
      </c>
      <c r="I220" s="9" t="s">
        <v>13670</v>
      </c>
      <c r="J220" s="5">
        <v>1</v>
      </c>
      <c r="K220" s="5">
        <v>49</v>
      </c>
      <c r="L220" s="5">
        <v>45</v>
      </c>
      <c r="M220" s="5">
        <f t="shared" si="13"/>
        <v>6585</v>
      </c>
      <c r="N220" s="5">
        <f t="shared" si="14"/>
        <v>624.14578587699316</v>
      </c>
      <c r="O220" s="5" t="str">
        <f t="shared" si="12"/>
        <v/>
      </c>
      <c r="P220" s="43" t="str">
        <f t="shared" si="15"/>
        <v>insert into noskrien_reit (dalibnieks, rez,skriesim_db,sacensibas) values ('Tarasovs Jurijs',6585,'','Rēzeknes pusmaratons');</v>
      </c>
    </row>
    <row r="221" spans="1:16" x14ac:dyDescent="0.2">
      <c r="A221" s="8" t="s">
        <v>21847</v>
      </c>
      <c r="B221" s="5" t="s">
        <v>37</v>
      </c>
      <c r="C221" s="5" t="s">
        <v>38</v>
      </c>
      <c r="D221" s="5" t="s">
        <v>457</v>
      </c>
      <c r="E221" s="5">
        <v>42</v>
      </c>
      <c r="F221" s="5" t="s">
        <v>244</v>
      </c>
      <c r="G221" s="5" t="s">
        <v>245</v>
      </c>
      <c r="H221" s="9">
        <v>7.631944444444444E-2</v>
      </c>
      <c r="I221" s="9" t="s">
        <v>14001</v>
      </c>
      <c r="J221" s="5">
        <v>1</v>
      </c>
      <c r="K221" s="5">
        <v>49</v>
      </c>
      <c r="L221" s="5">
        <v>54</v>
      </c>
      <c r="M221" s="5">
        <f t="shared" si="13"/>
        <v>6594</v>
      </c>
      <c r="N221" s="5">
        <f t="shared" si="14"/>
        <v>623.29390354868065</v>
      </c>
      <c r="O221" s="5" t="str">
        <f t="shared" si="12"/>
        <v>y</v>
      </c>
      <c r="P221" s="43" t="str">
        <f t="shared" si="15"/>
        <v>insert into noskrien_reit (dalibnieks, rez,skriesim_db,sacensibas) values ('Beldava Linda',6594,'y','Rēzeknes pusmaratons');</v>
      </c>
    </row>
    <row r="222" spans="1:16" x14ac:dyDescent="0.2">
      <c r="A222" s="8" t="s">
        <v>21848</v>
      </c>
      <c r="B222" s="5" t="s">
        <v>14</v>
      </c>
      <c r="C222" s="5" t="s">
        <v>15</v>
      </c>
      <c r="D222" s="5" t="s">
        <v>350</v>
      </c>
      <c r="E222" s="5">
        <v>437</v>
      </c>
      <c r="F222" s="5" t="s">
        <v>244</v>
      </c>
      <c r="G222" s="5" t="s">
        <v>245</v>
      </c>
      <c r="H222" s="9">
        <v>7.633101851851852E-2</v>
      </c>
      <c r="I222" s="9" t="s">
        <v>14002</v>
      </c>
      <c r="J222" s="5">
        <v>1</v>
      </c>
      <c r="K222" s="5">
        <v>49</v>
      </c>
      <c r="L222" s="5">
        <v>55</v>
      </c>
      <c r="M222" s="5">
        <f t="shared" si="13"/>
        <v>6595</v>
      </c>
      <c r="N222" s="5">
        <f t="shared" si="14"/>
        <v>623.19939347990908</v>
      </c>
      <c r="O222" s="5" t="str">
        <f t="shared" si="12"/>
        <v>y</v>
      </c>
      <c r="P222" s="43" t="str">
        <f t="shared" si="15"/>
        <v>insert into noskrien_reit (dalibnieks, rez,skriesim_db,sacensibas) values ('Vanters Edgars',6595,'y','Rēzeknes pusmaratons');</v>
      </c>
    </row>
    <row r="223" spans="1:16" x14ac:dyDescent="0.2">
      <c r="A223" s="8" t="s">
        <v>21849</v>
      </c>
      <c r="B223" s="5" t="s">
        <v>177</v>
      </c>
      <c r="C223" s="5" t="s">
        <v>714</v>
      </c>
      <c r="D223" s="5" t="s">
        <v>350</v>
      </c>
      <c r="E223" s="5">
        <v>208</v>
      </c>
      <c r="G223" s="5" t="s">
        <v>586</v>
      </c>
      <c r="H223" s="9">
        <v>7.6678240740740741E-2</v>
      </c>
      <c r="I223" s="9" t="s">
        <v>14003</v>
      </c>
      <c r="J223" s="5">
        <v>1</v>
      </c>
      <c r="K223" s="5">
        <v>50</v>
      </c>
      <c r="L223" s="5">
        <v>25</v>
      </c>
      <c r="M223" s="5">
        <f t="shared" si="13"/>
        <v>6625</v>
      </c>
      <c r="N223" s="5">
        <f t="shared" si="14"/>
        <v>620.37735849056605</v>
      </c>
      <c r="O223" s="5" t="str">
        <f t="shared" si="12"/>
        <v/>
      </c>
      <c r="P223" s="43" t="str">
        <f t="shared" si="15"/>
        <v>insert into noskrien_reit (dalibnieks, rez,skriesim_db,sacensibas) values ('Kore Ivars',6625,'','Rēzeknes pusmaratons');</v>
      </c>
    </row>
    <row r="224" spans="1:16" x14ac:dyDescent="0.2">
      <c r="A224" s="8" t="s">
        <v>21850</v>
      </c>
      <c r="B224" s="5" t="s">
        <v>392</v>
      </c>
      <c r="C224" s="5" t="s">
        <v>715</v>
      </c>
      <c r="D224" s="5" t="s">
        <v>386</v>
      </c>
      <c r="E224" s="5">
        <v>288</v>
      </c>
      <c r="G224" s="5" t="s">
        <v>716</v>
      </c>
      <c r="H224" s="9">
        <v>7.6712962962962969E-2</v>
      </c>
      <c r="I224" s="9" t="s">
        <v>14004</v>
      </c>
      <c r="J224" s="5">
        <v>1</v>
      </c>
      <c r="K224" s="5">
        <v>50</v>
      </c>
      <c r="L224" s="5">
        <v>28</v>
      </c>
      <c r="M224" s="5">
        <f t="shared" si="13"/>
        <v>6628</v>
      </c>
      <c r="N224" s="5">
        <f t="shared" si="14"/>
        <v>620.09656004828003</v>
      </c>
      <c r="O224" s="5" t="str">
        <f t="shared" si="12"/>
        <v/>
      </c>
      <c r="P224" s="43" t="str">
        <f t="shared" si="15"/>
        <v>insert into noskrien_reit (dalibnieks, rez,skriesim_db,sacensibas) values ('Muzika Vitālijs',6628,'','Rēzeknes pusmaratons');</v>
      </c>
    </row>
    <row r="225" spans="1:16" x14ac:dyDescent="0.2">
      <c r="A225" s="8" t="s">
        <v>21851</v>
      </c>
      <c r="B225" s="5" t="s">
        <v>46</v>
      </c>
      <c r="C225" s="5" t="s">
        <v>717</v>
      </c>
      <c r="D225" s="5" t="s">
        <v>350</v>
      </c>
      <c r="E225" s="5">
        <v>371</v>
      </c>
      <c r="F225" s="5" t="s">
        <v>718</v>
      </c>
      <c r="G225" s="5" t="s">
        <v>245</v>
      </c>
      <c r="H225" s="9">
        <v>7.678240740740741E-2</v>
      </c>
      <c r="I225" s="9" t="s">
        <v>14005</v>
      </c>
      <c r="J225" s="5">
        <v>1</v>
      </c>
      <c r="K225" s="5">
        <v>50</v>
      </c>
      <c r="L225" s="5">
        <v>34</v>
      </c>
      <c r="M225" s="5">
        <f t="shared" si="13"/>
        <v>6634</v>
      </c>
      <c r="N225" s="5">
        <f t="shared" si="14"/>
        <v>619.53572505275861</v>
      </c>
      <c r="O225" s="5" t="str">
        <f t="shared" si="12"/>
        <v/>
      </c>
      <c r="P225" s="43" t="str">
        <f t="shared" si="15"/>
        <v>insert into noskrien_reit (dalibnieks, rez,skriesim_db,sacensibas) values ('Saukums Jānis',6634,'','Rēzeknes pusmaratons');</v>
      </c>
    </row>
    <row r="226" spans="1:16" x14ac:dyDescent="0.2">
      <c r="A226" s="8" t="s">
        <v>21852</v>
      </c>
      <c r="B226" s="5" t="s">
        <v>693</v>
      </c>
      <c r="C226" s="5" t="s">
        <v>719</v>
      </c>
      <c r="D226" s="5" t="s">
        <v>344</v>
      </c>
      <c r="E226" s="5">
        <v>225</v>
      </c>
      <c r="F226" s="5" t="s">
        <v>244</v>
      </c>
      <c r="G226" s="5" t="s">
        <v>245</v>
      </c>
      <c r="H226" s="9">
        <v>7.6840277777777785E-2</v>
      </c>
      <c r="I226" s="9" t="s">
        <v>14006</v>
      </c>
      <c r="J226" s="5">
        <v>1</v>
      </c>
      <c r="K226" s="5">
        <v>50</v>
      </c>
      <c r="L226" s="5">
        <v>39</v>
      </c>
      <c r="M226" s="5">
        <f t="shared" si="13"/>
        <v>6639</v>
      </c>
      <c r="N226" s="5">
        <f t="shared" si="14"/>
        <v>619.06913691821057</v>
      </c>
      <c r="O226" s="5" t="str">
        <f t="shared" si="12"/>
        <v>y</v>
      </c>
      <c r="P226" s="43" t="str">
        <f t="shared" si="15"/>
        <v>insert into noskrien_reit (dalibnieks, rez,skriesim_db,sacensibas) values ('Kubulis Oskars',6639,'y','Rēzeknes pusmaratons');</v>
      </c>
    </row>
    <row r="227" spans="1:16" x14ac:dyDescent="0.2">
      <c r="A227" s="8" t="s">
        <v>21853</v>
      </c>
      <c r="B227" s="5" t="s">
        <v>387</v>
      </c>
      <c r="C227" s="5" t="s">
        <v>720</v>
      </c>
      <c r="D227" s="5" t="s">
        <v>350</v>
      </c>
      <c r="E227" s="5">
        <v>117</v>
      </c>
      <c r="G227" s="5" t="s">
        <v>245</v>
      </c>
      <c r="H227" s="9">
        <v>7.6979166666666668E-2</v>
      </c>
      <c r="I227" s="9" t="s">
        <v>14007</v>
      </c>
      <c r="J227" s="5">
        <v>1</v>
      </c>
      <c r="K227" s="5">
        <v>50</v>
      </c>
      <c r="L227" s="5">
        <v>51</v>
      </c>
      <c r="M227" s="5">
        <f t="shared" si="13"/>
        <v>6651</v>
      </c>
      <c r="N227" s="5">
        <f t="shared" si="14"/>
        <v>617.95218764095625</v>
      </c>
      <c r="O227" s="5" t="str">
        <f t="shared" si="12"/>
        <v/>
      </c>
      <c r="P227" s="43" t="str">
        <f t="shared" si="15"/>
        <v>insert into noskrien_reit (dalibnieks, rez,skriesim_db,sacensibas) values ('Vizipajevs Vadims',6651,'','Rēzeknes pusmaratons');</v>
      </c>
    </row>
    <row r="228" spans="1:16" x14ac:dyDescent="0.2">
      <c r="A228" s="8" t="s">
        <v>21854</v>
      </c>
      <c r="B228" s="5" t="s">
        <v>18</v>
      </c>
      <c r="C228" s="5" t="s">
        <v>721</v>
      </c>
      <c r="D228" s="5" t="s">
        <v>480</v>
      </c>
      <c r="E228" s="5">
        <v>153</v>
      </c>
      <c r="F228" s="5" t="s">
        <v>677</v>
      </c>
      <c r="G228" s="5" t="s">
        <v>259</v>
      </c>
      <c r="H228" s="9">
        <v>7.7106481481481484E-2</v>
      </c>
      <c r="I228" s="9" t="s">
        <v>14008</v>
      </c>
      <c r="J228" s="5">
        <v>1</v>
      </c>
      <c r="K228" s="5">
        <v>51</v>
      </c>
      <c r="L228" s="5">
        <v>2</v>
      </c>
      <c r="M228" s="5">
        <f t="shared" si="13"/>
        <v>6662</v>
      </c>
      <c r="N228" s="5">
        <f t="shared" si="14"/>
        <v>616.93185229660764</v>
      </c>
      <c r="O228" s="5" t="str">
        <f t="shared" si="12"/>
        <v/>
      </c>
      <c r="P228" s="43" t="str">
        <f t="shared" si="15"/>
        <v>insert into noskrien_reit (dalibnieks, rez,skriesim_db,sacensibas) values ('Heidemane Inga',6662,'','Rēzeknes pusmaratons');</v>
      </c>
    </row>
    <row r="229" spans="1:16" x14ac:dyDescent="0.2">
      <c r="A229" s="8" t="s">
        <v>21855</v>
      </c>
      <c r="B229" s="5" t="s">
        <v>331</v>
      </c>
      <c r="C229" s="5" t="s">
        <v>722</v>
      </c>
      <c r="D229" s="5" t="s">
        <v>386</v>
      </c>
      <c r="E229" s="5">
        <v>402</v>
      </c>
      <c r="F229" s="5" t="s">
        <v>244</v>
      </c>
      <c r="G229" s="5" t="s">
        <v>245</v>
      </c>
      <c r="H229" s="9">
        <v>7.7187500000000006E-2</v>
      </c>
      <c r="I229" s="9" t="s">
        <v>14009</v>
      </c>
      <c r="J229" s="5">
        <v>1</v>
      </c>
      <c r="K229" s="5">
        <v>51</v>
      </c>
      <c r="L229" s="5">
        <v>9</v>
      </c>
      <c r="M229" s="5">
        <f t="shared" si="13"/>
        <v>6669</v>
      </c>
      <c r="N229" s="5">
        <f t="shared" si="14"/>
        <v>616.28430049482688</v>
      </c>
      <c r="O229" s="5" t="str">
        <f t="shared" si="12"/>
        <v>y</v>
      </c>
      <c r="P229" s="43" t="str">
        <f t="shared" si="15"/>
        <v>insert into noskrien_reit (dalibnieks, rez,skriesim_db,sacensibas) values ('Straume Guntars',6669,'y','Rēzeknes pusmaratons');</v>
      </c>
    </row>
    <row r="230" spans="1:16" x14ac:dyDescent="0.2">
      <c r="A230" s="8" t="s">
        <v>21856</v>
      </c>
      <c r="B230" s="5" t="s">
        <v>724</v>
      </c>
      <c r="C230" s="5" t="s">
        <v>725</v>
      </c>
      <c r="D230" s="5" t="s">
        <v>350</v>
      </c>
      <c r="E230" s="5">
        <v>165</v>
      </c>
      <c r="F230" s="5" t="s">
        <v>726</v>
      </c>
      <c r="G230" s="5" t="s">
        <v>261</v>
      </c>
      <c r="H230" s="9">
        <v>7.7245370370370367E-2</v>
      </c>
      <c r="I230" s="9" t="s">
        <v>14010</v>
      </c>
      <c r="J230" s="5">
        <v>1</v>
      </c>
      <c r="K230" s="5">
        <v>51</v>
      </c>
      <c r="L230" s="5">
        <v>14</v>
      </c>
      <c r="M230" s="5">
        <f t="shared" si="13"/>
        <v>6674</v>
      </c>
      <c r="N230" s="5">
        <f t="shared" si="14"/>
        <v>615.82259514534007</v>
      </c>
      <c r="O230" s="5" t="str">
        <f t="shared" si="12"/>
        <v/>
      </c>
      <c r="P230" s="43" t="str">
        <f t="shared" si="15"/>
        <v>insert into noskrien_reit (dalibnieks, rez,skriesim_db,sacensibas) values ('Jaunzems-Fidžeralds-Xii Dzintars-Džons',6674,'','Rēzeknes pusmaratons');</v>
      </c>
    </row>
    <row r="231" spans="1:16" x14ac:dyDescent="0.2">
      <c r="A231" s="8" t="s">
        <v>21857</v>
      </c>
      <c r="B231" s="5" t="s">
        <v>64</v>
      </c>
      <c r="C231" s="5" t="s">
        <v>727</v>
      </c>
      <c r="D231" s="5" t="s">
        <v>358</v>
      </c>
      <c r="E231" s="5">
        <v>58</v>
      </c>
      <c r="G231" s="5" t="s">
        <v>245</v>
      </c>
      <c r="H231" s="9">
        <v>7.7407407407407411E-2</v>
      </c>
      <c r="I231" s="9" t="s">
        <v>14011</v>
      </c>
      <c r="J231" s="5">
        <v>1</v>
      </c>
      <c r="K231" s="5">
        <v>51</v>
      </c>
      <c r="L231" s="5">
        <v>28</v>
      </c>
      <c r="M231" s="5">
        <f t="shared" si="13"/>
        <v>6688</v>
      </c>
      <c r="N231" s="5">
        <f t="shared" si="14"/>
        <v>614.53349282296654</v>
      </c>
      <c r="O231" s="5" t="str">
        <f t="shared" si="12"/>
        <v/>
      </c>
      <c r="P231" s="43" t="str">
        <f t="shared" si="15"/>
        <v>insert into noskrien_reit (dalibnieks, rez,skriesim_db,sacensibas) values ('Blumbergs Normunds',6688,'','Rēzeknes pusmaratons');</v>
      </c>
    </row>
    <row r="232" spans="1:16" x14ac:dyDescent="0.2">
      <c r="A232" s="8" t="s">
        <v>21858</v>
      </c>
      <c r="B232" s="5" t="s">
        <v>728</v>
      </c>
      <c r="C232" s="5" t="s">
        <v>729</v>
      </c>
      <c r="D232" s="5" t="s">
        <v>480</v>
      </c>
      <c r="E232" s="5">
        <v>108</v>
      </c>
      <c r="G232" s="5" t="s">
        <v>245</v>
      </c>
      <c r="H232" s="9">
        <v>7.7476851851851852E-2</v>
      </c>
      <c r="I232" s="9" t="s">
        <v>14012</v>
      </c>
      <c r="J232" s="5">
        <v>1</v>
      </c>
      <c r="K232" s="5">
        <v>51</v>
      </c>
      <c r="L232" s="5">
        <v>34</v>
      </c>
      <c r="M232" s="5">
        <f t="shared" si="13"/>
        <v>6694</v>
      </c>
      <c r="N232" s="5">
        <f t="shared" si="14"/>
        <v>613.98267104870035</v>
      </c>
      <c r="O232" s="5" t="str">
        <f t="shared" si="12"/>
        <v/>
      </c>
      <c r="P232" s="43" t="str">
        <f t="shared" si="15"/>
        <v>insert into noskrien_reit (dalibnieks, rez,skriesim_db,sacensibas) values ('Dzelme Lita',6694,'','Rēzeknes pusmaratons');</v>
      </c>
    </row>
    <row r="233" spans="1:16" x14ac:dyDescent="0.2">
      <c r="A233" s="8" t="s">
        <v>21859</v>
      </c>
      <c r="B233" s="5" t="s">
        <v>96</v>
      </c>
      <c r="C233" s="5" t="s">
        <v>730</v>
      </c>
      <c r="D233" s="5" t="s">
        <v>350</v>
      </c>
      <c r="E233" s="5">
        <v>353</v>
      </c>
      <c r="G233" s="5" t="s">
        <v>245</v>
      </c>
      <c r="H233" s="9">
        <v>7.7546296296296294E-2</v>
      </c>
      <c r="I233" s="9" t="s">
        <v>14013</v>
      </c>
      <c r="J233" s="5">
        <v>1</v>
      </c>
      <c r="K233" s="5">
        <v>51</v>
      </c>
      <c r="L233" s="5">
        <v>40</v>
      </c>
      <c r="M233" s="5">
        <f t="shared" si="13"/>
        <v>6700</v>
      </c>
      <c r="N233" s="5">
        <f t="shared" si="14"/>
        <v>613.43283582089543</v>
      </c>
      <c r="O233" s="5" t="str">
        <f t="shared" si="12"/>
        <v/>
      </c>
      <c r="P233" s="43" t="str">
        <f t="shared" si="15"/>
        <v>insert into noskrien_reit (dalibnieks, rez,skriesim_db,sacensibas) values ('Rozentālbergs Andris',6700,'','Rēzeknes pusmaratons');</v>
      </c>
    </row>
    <row r="234" spans="1:16" x14ac:dyDescent="0.2">
      <c r="A234" s="8" t="s">
        <v>21860</v>
      </c>
      <c r="B234" s="5" t="s">
        <v>731</v>
      </c>
      <c r="C234" s="5" t="s">
        <v>732</v>
      </c>
      <c r="D234" s="5" t="s">
        <v>344</v>
      </c>
      <c r="E234" s="5">
        <v>99</v>
      </c>
      <c r="F234" s="5" t="s">
        <v>244</v>
      </c>
      <c r="G234" s="5" t="s">
        <v>245</v>
      </c>
      <c r="H234" s="9">
        <v>7.7615740740740735E-2</v>
      </c>
      <c r="I234" s="9" t="s">
        <v>14014</v>
      </c>
      <c r="J234" s="5">
        <v>1</v>
      </c>
      <c r="K234" s="5">
        <v>51</v>
      </c>
      <c r="L234" s="5">
        <v>46</v>
      </c>
      <c r="M234" s="5">
        <f t="shared" si="13"/>
        <v>6706</v>
      </c>
      <c r="N234" s="5">
        <f t="shared" si="14"/>
        <v>612.8839844915002</v>
      </c>
      <c r="O234" s="5" t="str">
        <f t="shared" si="12"/>
        <v>y</v>
      </c>
      <c r="P234" s="43" t="str">
        <f t="shared" si="15"/>
        <v>insert into noskrien_reit (dalibnieks, rez,skriesim_db,sacensibas) values ('Dovnarovičs Ēriks',6706,'y','Rēzeknes pusmaratons');</v>
      </c>
    </row>
    <row r="235" spans="1:16" x14ac:dyDescent="0.2">
      <c r="A235" s="8" t="s">
        <v>21861</v>
      </c>
      <c r="B235" s="5" t="s">
        <v>137</v>
      </c>
      <c r="C235" s="5" t="s">
        <v>138</v>
      </c>
      <c r="D235" s="5" t="s">
        <v>457</v>
      </c>
      <c r="E235" s="5">
        <v>309</v>
      </c>
      <c r="G235" s="5" t="s">
        <v>245</v>
      </c>
      <c r="H235" s="9">
        <v>7.767361111111111E-2</v>
      </c>
      <c r="I235" s="9" t="s">
        <v>13675</v>
      </c>
      <c r="J235" s="5">
        <v>1</v>
      </c>
      <c r="K235" s="5">
        <v>51</v>
      </c>
      <c r="L235" s="5">
        <v>51</v>
      </c>
      <c r="M235" s="5">
        <f t="shared" si="13"/>
        <v>6711</v>
      </c>
      <c r="N235" s="5">
        <f t="shared" si="14"/>
        <v>612.42735806884218</v>
      </c>
      <c r="O235" s="5" t="str">
        <f t="shared" si="12"/>
        <v/>
      </c>
      <c r="P235" s="43" t="str">
        <f t="shared" si="15"/>
        <v>insert into noskrien_reit (dalibnieks, rez,skriesim_db,sacensibas) values ('Pētersone Vineta',6711,'','Rēzeknes pusmaratons');</v>
      </c>
    </row>
    <row r="236" spans="1:16" x14ac:dyDescent="0.2">
      <c r="A236" s="8" t="s">
        <v>21862</v>
      </c>
      <c r="B236" s="5" t="s">
        <v>418</v>
      </c>
      <c r="C236" s="5" t="s">
        <v>733</v>
      </c>
      <c r="D236" s="5" t="s">
        <v>344</v>
      </c>
      <c r="E236" s="5">
        <v>451</v>
      </c>
      <c r="G236" s="5" t="s">
        <v>734</v>
      </c>
      <c r="H236" s="9">
        <v>7.7858796296296287E-2</v>
      </c>
      <c r="I236" s="9" t="s">
        <v>14015</v>
      </c>
      <c r="J236" s="5">
        <v>1</v>
      </c>
      <c r="K236" s="5">
        <v>52</v>
      </c>
      <c r="L236" s="5">
        <v>7</v>
      </c>
      <c r="M236" s="5">
        <f t="shared" si="13"/>
        <v>6727</v>
      </c>
      <c r="N236" s="5">
        <f t="shared" si="14"/>
        <v>610.97071502898768</v>
      </c>
      <c r="O236" s="5" t="str">
        <f t="shared" si="12"/>
        <v/>
      </c>
      <c r="P236" s="43" t="str">
        <f t="shared" si="15"/>
        <v>insert into noskrien_reit (dalibnieks, rez,skriesim_db,sacensibas) values ('Vīdners Kārlis',6727,'','Rēzeknes pusmaratons');</v>
      </c>
    </row>
    <row r="237" spans="1:16" x14ac:dyDescent="0.2">
      <c r="A237" s="8" t="s">
        <v>21863</v>
      </c>
      <c r="B237" s="5" t="s">
        <v>186</v>
      </c>
      <c r="C237" s="5" t="s">
        <v>735</v>
      </c>
      <c r="D237" s="5" t="s">
        <v>350</v>
      </c>
      <c r="E237" s="5">
        <v>455</v>
      </c>
      <c r="G237" s="5" t="s">
        <v>736</v>
      </c>
      <c r="H237" s="9">
        <v>7.8078703703703692E-2</v>
      </c>
      <c r="I237" s="9" t="s">
        <v>14016</v>
      </c>
      <c r="J237" s="5">
        <v>1</v>
      </c>
      <c r="K237" s="5">
        <v>52</v>
      </c>
      <c r="L237" s="5">
        <v>26</v>
      </c>
      <c r="M237" s="5">
        <f t="shared" si="13"/>
        <v>6746</v>
      </c>
      <c r="N237" s="5">
        <f t="shared" si="14"/>
        <v>609.24992588200416</v>
      </c>
      <c r="O237" s="5" t="str">
        <f t="shared" si="12"/>
        <v/>
      </c>
      <c r="P237" s="43" t="str">
        <f t="shared" si="15"/>
        <v>insert into noskrien_reit (dalibnieks, rez,skriesim_db,sacensibas) values ('Vītols Uldis',6746,'','Rēzeknes pusmaratons');</v>
      </c>
    </row>
    <row r="238" spans="1:16" x14ac:dyDescent="0.2">
      <c r="A238" s="8" t="s">
        <v>21864</v>
      </c>
      <c r="B238" s="5" t="s">
        <v>111</v>
      </c>
      <c r="C238" s="5" t="s">
        <v>112</v>
      </c>
      <c r="D238" s="5" t="s">
        <v>350</v>
      </c>
      <c r="E238" s="5">
        <v>460</v>
      </c>
      <c r="H238" s="9">
        <v>7.8148148148148147E-2</v>
      </c>
      <c r="I238" s="9" t="s">
        <v>14017</v>
      </c>
      <c r="J238" s="5">
        <v>1</v>
      </c>
      <c r="K238" s="5">
        <v>52</v>
      </c>
      <c r="L238" s="5">
        <v>32</v>
      </c>
      <c r="M238" s="5">
        <f t="shared" si="13"/>
        <v>6752</v>
      </c>
      <c r="N238" s="5">
        <f t="shared" si="14"/>
        <v>608.70853080568725</v>
      </c>
      <c r="O238" s="5" t="str">
        <f t="shared" si="12"/>
        <v/>
      </c>
      <c r="P238" s="43" t="str">
        <f t="shared" si="15"/>
        <v>insert into noskrien_reit (dalibnieks, rez,skriesim_db,sacensibas) values ('Zalsters Magnus',6752,'','Rēzeknes pusmaratons');</v>
      </c>
    </row>
    <row r="239" spans="1:16" x14ac:dyDescent="0.2">
      <c r="A239" s="8" t="s">
        <v>21865</v>
      </c>
      <c r="B239" s="5" t="s">
        <v>88</v>
      </c>
      <c r="C239" s="5" t="s">
        <v>737</v>
      </c>
      <c r="D239" s="5" t="s">
        <v>358</v>
      </c>
      <c r="E239" s="5">
        <v>295</v>
      </c>
      <c r="F239" s="5" t="s">
        <v>738</v>
      </c>
      <c r="G239" s="5" t="s">
        <v>739</v>
      </c>
      <c r="H239" s="9">
        <v>7.8171296296296308E-2</v>
      </c>
      <c r="I239" s="9" t="s">
        <v>14018</v>
      </c>
      <c r="J239" s="5">
        <v>1</v>
      </c>
      <c r="K239" s="5">
        <v>52</v>
      </c>
      <c r="L239" s="5">
        <v>34</v>
      </c>
      <c r="M239" s="5">
        <f t="shared" si="13"/>
        <v>6754</v>
      </c>
      <c r="N239" s="5">
        <f t="shared" si="14"/>
        <v>608.52827953805161</v>
      </c>
      <c r="O239" s="5" t="str">
        <f t="shared" si="12"/>
        <v/>
      </c>
      <c r="P239" s="43" t="str">
        <f t="shared" si="15"/>
        <v>insert into noskrien_reit (dalibnieks, rez,skriesim_db,sacensibas) values ('Ošiņš Gints',6754,'','Rēzeknes pusmaratons');</v>
      </c>
    </row>
    <row r="240" spans="1:16" x14ac:dyDescent="0.2">
      <c r="A240" s="8" t="s">
        <v>21866</v>
      </c>
      <c r="B240" s="5" t="s">
        <v>740</v>
      </c>
      <c r="C240" s="5" t="s">
        <v>741</v>
      </c>
      <c r="D240" s="5" t="s">
        <v>350</v>
      </c>
      <c r="E240" s="5">
        <v>317</v>
      </c>
      <c r="F240" s="5" t="s">
        <v>506</v>
      </c>
      <c r="G240" s="5" t="s">
        <v>742</v>
      </c>
      <c r="H240" s="9">
        <v>7.8252314814814816E-2</v>
      </c>
      <c r="I240" s="9" t="s">
        <v>14019</v>
      </c>
      <c r="J240" s="5">
        <v>1</v>
      </c>
      <c r="K240" s="5">
        <v>52</v>
      </c>
      <c r="L240" s="5">
        <v>41</v>
      </c>
      <c r="M240" s="5">
        <f t="shared" si="13"/>
        <v>6761</v>
      </c>
      <c r="N240" s="5">
        <f t="shared" si="14"/>
        <v>607.89823990533944</v>
      </c>
      <c r="O240" s="5" t="str">
        <f t="shared" si="12"/>
        <v/>
      </c>
      <c r="P240" s="43" t="str">
        <f t="shared" si="15"/>
        <v>insert into noskrien_reit (dalibnieks, rez,skriesim_db,sacensibas) values ('Plamše Aleksis',6761,'','Rēzeknes pusmaratons');</v>
      </c>
    </row>
    <row r="241" spans="1:16" x14ac:dyDescent="0.2">
      <c r="A241" s="8" t="s">
        <v>21867</v>
      </c>
      <c r="B241" s="5" t="s">
        <v>497</v>
      </c>
      <c r="C241" s="5" t="s">
        <v>743</v>
      </c>
      <c r="D241" s="5" t="s">
        <v>350</v>
      </c>
      <c r="E241" s="5">
        <v>254</v>
      </c>
      <c r="G241" s="5" t="s">
        <v>245</v>
      </c>
      <c r="H241" s="9">
        <v>7.8252314814814816E-2</v>
      </c>
      <c r="I241" s="9" t="s">
        <v>14019</v>
      </c>
      <c r="J241" s="5">
        <v>1</v>
      </c>
      <c r="K241" s="5">
        <v>52</v>
      </c>
      <c r="L241" s="5">
        <v>41</v>
      </c>
      <c r="M241" s="5">
        <f t="shared" si="13"/>
        <v>6761</v>
      </c>
      <c r="N241" s="5">
        <f t="shared" si="14"/>
        <v>607.89823990533944</v>
      </c>
      <c r="O241" s="5" t="str">
        <f t="shared" si="12"/>
        <v/>
      </c>
      <c r="P241" s="43" t="str">
        <f t="shared" si="15"/>
        <v>insert into noskrien_reit (dalibnieks, rez,skriesim_db,sacensibas) values ('Lodiņš Edmunds',6761,'','Rēzeknes pusmaratons');</v>
      </c>
    </row>
    <row r="242" spans="1:16" x14ac:dyDescent="0.2">
      <c r="A242" s="8" t="s">
        <v>21868</v>
      </c>
      <c r="B242" s="5" t="s">
        <v>744</v>
      </c>
      <c r="C242" s="5" t="s">
        <v>745</v>
      </c>
      <c r="D242" s="5" t="s">
        <v>376</v>
      </c>
      <c r="E242" s="5">
        <v>243</v>
      </c>
      <c r="G242" s="5" t="s">
        <v>245</v>
      </c>
      <c r="H242" s="9">
        <v>7.8263888888888897E-2</v>
      </c>
      <c r="I242" s="9" t="s">
        <v>14020</v>
      </c>
      <c r="J242" s="5">
        <v>1</v>
      </c>
      <c r="K242" s="5">
        <v>52</v>
      </c>
      <c r="L242" s="5">
        <v>42</v>
      </c>
      <c r="M242" s="5">
        <f t="shared" si="13"/>
        <v>6762</v>
      </c>
      <c r="N242" s="5">
        <f t="shared" si="14"/>
        <v>607.80834072759535</v>
      </c>
      <c r="O242" s="5" t="str">
        <f t="shared" si="12"/>
        <v/>
      </c>
      <c r="P242" s="43" t="str">
        <f t="shared" si="15"/>
        <v>insert into noskrien_reit (dalibnieks, rez,skriesim_db,sacensibas) values ('Leitāne Sanita',6762,'','Rēzeknes pusmaratons');</v>
      </c>
    </row>
    <row r="243" spans="1:16" x14ac:dyDescent="0.2">
      <c r="A243" s="8" t="s">
        <v>21869</v>
      </c>
      <c r="B243" s="5" t="s">
        <v>746</v>
      </c>
      <c r="C243" s="5" t="s">
        <v>747</v>
      </c>
      <c r="D243" s="5" t="s">
        <v>376</v>
      </c>
      <c r="E243" s="5">
        <v>94</v>
      </c>
      <c r="F243" s="5" t="s">
        <v>448</v>
      </c>
      <c r="G243" s="5" t="s">
        <v>293</v>
      </c>
      <c r="H243" s="9">
        <v>7.8391203703703713E-2</v>
      </c>
      <c r="I243" s="9" t="s">
        <v>14021</v>
      </c>
      <c r="J243" s="5">
        <v>1</v>
      </c>
      <c r="K243" s="5">
        <v>52</v>
      </c>
      <c r="L243" s="5">
        <v>53</v>
      </c>
      <c r="M243" s="5">
        <f t="shared" si="13"/>
        <v>6773</v>
      </c>
      <c r="N243" s="5">
        <f t="shared" si="14"/>
        <v>606.82120183079883</v>
      </c>
      <c r="O243" s="5" t="str">
        <f t="shared" si="12"/>
        <v/>
      </c>
      <c r="P243" s="43" t="str">
        <f t="shared" si="15"/>
        <v>insert into noskrien_reit (dalibnieks, rez,skriesim_db,sacensibas) values ('Dervinika Sandra',6773,'','Rēzeknes pusmaratons');</v>
      </c>
    </row>
    <row r="244" spans="1:16" x14ac:dyDescent="0.2">
      <c r="A244" s="8" t="s">
        <v>21870</v>
      </c>
      <c r="B244" s="5" t="s">
        <v>748</v>
      </c>
      <c r="C244" s="5" t="s">
        <v>749</v>
      </c>
      <c r="D244" s="5" t="s">
        <v>350</v>
      </c>
      <c r="E244" s="5">
        <v>160</v>
      </c>
      <c r="G244" s="5" t="s">
        <v>275</v>
      </c>
      <c r="H244" s="9">
        <v>7.8437500000000007E-2</v>
      </c>
      <c r="I244" s="9" t="s">
        <v>14022</v>
      </c>
      <c r="J244" s="5">
        <v>1</v>
      </c>
      <c r="K244" s="5">
        <v>52</v>
      </c>
      <c r="L244" s="5">
        <v>57</v>
      </c>
      <c r="M244" s="5">
        <f t="shared" si="13"/>
        <v>6777</v>
      </c>
      <c r="N244" s="5">
        <f t="shared" si="14"/>
        <v>606.46303674192131</v>
      </c>
      <c r="O244" s="5" t="str">
        <f t="shared" si="12"/>
        <v/>
      </c>
      <c r="P244" s="43" t="str">
        <f t="shared" si="15"/>
        <v>insert into noskrien_reit (dalibnieks, rez,skriesim_db,sacensibas) values ('Jansons Agris',6777,'','Rēzeknes pusmaratons');</v>
      </c>
    </row>
    <row r="245" spans="1:16" x14ac:dyDescent="0.2">
      <c r="A245" s="8" t="s">
        <v>21871</v>
      </c>
      <c r="B245" s="5" t="s">
        <v>26</v>
      </c>
      <c r="C245" s="5" t="s">
        <v>750</v>
      </c>
      <c r="D245" s="5" t="s">
        <v>358</v>
      </c>
      <c r="E245" s="5">
        <v>409</v>
      </c>
      <c r="F245" s="5" t="s">
        <v>244</v>
      </c>
      <c r="G245" s="5" t="s">
        <v>233</v>
      </c>
      <c r="H245" s="9">
        <v>7.856481481481481E-2</v>
      </c>
      <c r="I245" s="9" t="s">
        <v>14023</v>
      </c>
      <c r="J245" s="5">
        <v>1</v>
      </c>
      <c r="K245" s="5">
        <v>53</v>
      </c>
      <c r="L245" s="5">
        <v>8</v>
      </c>
      <c r="M245" s="5">
        <f t="shared" si="13"/>
        <v>6788</v>
      </c>
      <c r="N245" s="5">
        <f t="shared" si="14"/>
        <v>605.48025928108427</v>
      </c>
      <c r="O245" s="5" t="str">
        <f t="shared" si="12"/>
        <v>y</v>
      </c>
      <c r="P245" s="43" t="str">
        <f t="shared" si="15"/>
        <v>insert into noskrien_reit (dalibnieks, rez,skriesim_db,sacensibas) values ('Šūpols Māris',6788,'y','Rēzeknes pusmaratons');</v>
      </c>
    </row>
    <row r="246" spans="1:16" x14ac:dyDescent="0.2">
      <c r="A246" s="8" t="s">
        <v>21872</v>
      </c>
      <c r="B246" s="5" t="s">
        <v>751</v>
      </c>
      <c r="C246" s="5" t="s">
        <v>752</v>
      </c>
      <c r="D246" s="5" t="s">
        <v>358</v>
      </c>
      <c r="E246" s="5">
        <v>417</v>
      </c>
      <c r="G246" s="5" t="s">
        <v>753</v>
      </c>
      <c r="H246" s="9">
        <v>7.8622685185185184E-2</v>
      </c>
      <c r="I246" s="9" t="s">
        <v>14024</v>
      </c>
      <c r="J246" s="5">
        <v>1</v>
      </c>
      <c r="K246" s="5">
        <v>53</v>
      </c>
      <c r="L246" s="5">
        <v>13</v>
      </c>
      <c r="M246" s="5">
        <f t="shared" si="13"/>
        <v>6793</v>
      </c>
      <c r="N246" s="5">
        <f t="shared" si="14"/>
        <v>605.0345944354483</v>
      </c>
      <c r="O246" s="5" t="str">
        <f t="shared" si="12"/>
        <v/>
      </c>
      <c r="P246" s="43" t="str">
        <f t="shared" si="15"/>
        <v>insert into noskrien_reit (dalibnieks, rez,skriesim_db,sacensibas) values ('Tiltiņš Ingars',6793,'','Rēzeknes pusmaratons');</v>
      </c>
    </row>
    <row r="247" spans="1:16" x14ac:dyDescent="0.2">
      <c r="A247" s="8" t="s">
        <v>21873</v>
      </c>
      <c r="B247" s="5" t="s">
        <v>16</v>
      </c>
      <c r="C247" s="5" t="s">
        <v>754</v>
      </c>
      <c r="D247" s="5" t="s">
        <v>490</v>
      </c>
      <c r="E247" s="5">
        <v>80</v>
      </c>
      <c r="F247" s="5" t="s">
        <v>755</v>
      </c>
      <c r="G247" s="5" t="s">
        <v>235</v>
      </c>
      <c r="H247" s="9">
        <v>7.8622685185185184E-2</v>
      </c>
      <c r="I247" s="9" t="s">
        <v>14024</v>
      </c>
      <c r="J247" s="5">
        <v>1</v>
      </c>
      <c r="K247" s="5">
        <v>53</v>
      </c>
      <c r="L247" s="5">
        <v>13</v>
      </c>
      <c r="M247" s="5">
        <f t="shared" si="13"/>
        <v>6793</v>
      </c>
      <c r="N247" s="5">
        <f t="shared" si="14"/>
        <v>605.0345944354483</v>
      </c>
      <c r="O247" s="5" t="str">
        <f t="shared" si="12"/>
        <v/>
      </c>
      <c r="P247" s="43" t="str">
        <f t="shared" si="15"/>
        <v>insert into noskrien_reit (dalibnieks, rez,skriesim_db,sacensibas) values ('Cepītis Aivars',6793,'','Rēzeknes pusmaratons');</v>
      </c>
    </row>
    <row r="248" spans="1:16" x14ac:dyDescent="0.2">
      <c r="A248" s="8" t="s">
        <v>21874</v>
      </c>
      <c r="B248" s="5" t="s">
        <v>14</v>
      </c>
      <c r="C248" s="5" t="s">
        <v>756</v>
      </c>
      <c r="D248" s="5" t="s">
        <v>350</v>
      </c>
      <c r="E248" s="5">
        <v>457</v>
      </c>
      <c r="F248" s="5" t="s">
        <v>757</v>
      </c>
      <c r="G248" s="5" t="s">
        <v>245</v>
      </c>
      <c r="H248" s="9">
        <v>7.8657407407407412E-2</v>
      </c>
      <c r="I248" s="9" t="s">
        <v>14025</v>
      </c>
      <c r="J248" s="5">
        <v>1</v>
      </c>
      <c r="K248" s="5">
        <v>53</v>
      </c>
      <c r="L248" s="5">
        <v>16</v>
      </c>
      <c r="M248" s="5">
        <f t="shared" si="13"/>
        <v>6796</v>
      </c>
      <c r="N248" s="5">
        <f t="shared" si="14"/>
        <v>604.76751030017658</v>
      </c>
      <c r="O248" s="5" t="str">
        <f t="shared" si="12"/>
        <v/>
      </c>
      <c r="P248" s="43" t="str">
        <f t="shared" si="15"/>
        <v>insert into noskrien_reit (dalibnieks, rez,skriesim_db,sacensibas) values ('Zagorskis Edgars',6796,'','Rēzeknes pusmaratons');</v>
      </c>
    </row>
    <row r="249" spans="1:16" x14ac:dyDescent="0.2">
      <c r="A249" s="8" t="s">
        <v>21875</v>
      </c>
      <c r="B249" s="5" t="s">
        <v>14</v>
      </c>
      <c r="C249" s="5" t="s">
        <v>758</v>
      </c>
      <c r="D249" s="5" t="s">
        <v>344</v>
      </c>
      <c r="E249" s="5">
        <v>380</v>
      </c>
      <c r="H249" s="9">
        <v>7.8750000000000001E-2</v>
      </c>
      <c r="I249" s="9" t="s">
        <v>14026</v>
      </c>
      <c r="J249" s="5">
        <v>1</v>
      </c>
      <c r="K249" s="5">
        <v>53</v>
      </c>
      <c r="L249" s="5">
        <v>24</v>
      </c>
      <c r="M249" s="5">
        <f t="shared" si="13"/>
        <v>6804</v>
      </c>
      <c r="N249" s="5">
        <f t="shared" si="14"/>
        <v>604.05643738977074</v>
      </c>
      <c r="O249" s="5" t="str">
        <f t="shared" si="12"/>
        <v/>
      </c>
      <c r="P249" s="43" t="str">
        <f t="shared" si="15"/>
        <v>insert into noskrien_reit (dalibnieks, rez,skriesim_db,sacensibas) values ('Sevostjanovs Edgars',6804,'','Rēzeknes pusmaratons');</v>
      </c>
    </row>
    <row r="250" spans="1:16" x14ac:dyDescent="0.2">
      <c r="A250" s="8" t="s">
        <v>21876</v>
      </c>
      <c r="B250" s="5" t="s">
        <v>759</v>
      </c>
      <c r="C250" s="5" t="s">
        <v>760</v>
      </c>
      <c r="D250" s="5" t="s">
        <v>480</v>
      </c>
      <c r="E250" s="5">
        <v>133</v>
      </c>
      <c r="F250" s="5" t="s">
        <v>413</v>
      </c>
      <c r="G250" s="5" t="s">
        <v>272</v>
      </c>
      <c r="H250" s="9">
        <v>7.8784722222222228E-2</v>
      </c>
      <c r="I250" s="9" t="s">
        <v>14027</v>
      </c>
      <c r="J250" s="5">
        <v>1</v>
      </c>
      <c r="K250" s="5">
        <v>53</v>
      </c>
      <c r="L250" s="5">
        <v>27</v>
      </c>
      <c r="M250" s="5">
        <f t="shared" si="13"/>
        <v>6807</v>
      </c>
      <c r="N250" s="5">
        <f t="shared" si="14"/>
        <v>603.79021595416486</v>
      </c>
      <c r="O250" s="5" t="str">
        <f t="shared" si="12"/>
        <v/>
      </c>
      <c r="P250" s="43" t="str">
        <f t="shared" si="15"/>
        <v>insert into noskrien_reit (dalibnieks, rez,skriesim_db,sacensibas) values ('Greivule Ingrīda',6807,'','Rēzeknes pusmaratons');</v>
      </c>
    </row>
    <row r="251" spans="1:16" x14ac:dyDescent="0.2">
      <c r="A251" s="8" t="s">
        <v>21877</v>
      </c>
      <c r="B251" s="5" t="s">
        <v>761</v>
      </c>
      <c r="C251" s="5" t="s">
        <v>762</v>
      </c>
      <c r="D251" s="5" t="s">
        <v>376</v>
      </c>
      <c r="E251" s="5">
        <v>276</v>
      </c>
      <c r="G251" s="5" t="s">
        <v>233</v>
      </c>
      <c r="H251" s="9">
        <v>7.9004629629629633E-2</v>
      </c>
      <c r="I251" s="9" t="s">
        <v>14028</v>
      </c>
      <c r="J251" s="5">
        <v>1</v>
      </c>
      <c r="K251" s="5">
        <v>53</v>
      </c>
      <c r="L251" s="5">
        <v>46</v>
      </c>
      <c r="M251" s="5">
        <f t="shared" si="13"/>
        <v>6826</v>
      </c>
      <c r="N251" s="5">
        <f t="shared" si="14"/>
        <v>602.10958101377082</v>
      </c>
      <c r="O251" s="5" t="str">
        <f t="shared" si="12"/>
        <v/>
      </c>
      <c r="P251" s="43" t="str">
        <f t="shared" si="15"/>
        <v>insert into noskrien_reit (dalibnieks, rez,skriesim_db,sacensibas) values ('Mika Sabīne',6826,'','Rēzeknes pusmaratons');</v>
      </c>
    </row>
    <row r="252" spans="1:16" x14ac:dyDescent="0.2">
      <c r="A252" s="8" t="s">
        <v>21878</v>
      </c>
      <c r="B252" s="5" t="s">
        <v>46</v>
      </c>
      <c r="C252" s="5" t="s">
        <v>763</v>
      </c>
      <c r="D252" s="5" t="s">
        <v>344</v>
      </c>
      <c r="E252" s="5">
        <v>89</v>
      </c>
      <c r="F252" s="5" t="s">
        <v>764</v>
      </c>
      <c r="G252" s="5" t="s">
        <v>245</v>
      </c>
      <c r="H252" s="9">
        <v>7.9236111111111118E-2</v>
      </c>
      <c r="I252" s="9" t="s">
        <v>14029</v>
      </c>
      <c r="J252" s="5">
        <v>1</v>
      </c>
      <c r="K252" s="5">
        <v>54</v>
      </c>
      <c r="L252" s="5">
        <v>6</v>
      </c>
      <c r="M252" s="5">
        <f t="shared" si="13"/>
        <v>6846</v>
      </c>
      <c r="N252" s="5">
        <f t="shared" si="14"/>
        <v>600.35056967572314</v>
      </c>
      <c r="O252" s="5" t="str">
        <f t="shared" si="12"/>
        <v/>
      </c>
      <c r="P252" s="43" t="str">
        <f t="shared" si="15"/>
        <v>insert into noskrien_reit (dalibnieks, rez,skriesim_db,sacensibas) values ('Cīmurs Jānis',6846,'','Rēzeknes pusmaratons');</v>
      </c>
    </row>
    <row r="253" spans="1:16" x14ac:dyDescent="0.2">
      <c r="A253" s="8" t="s">
        <v>21879</v>
      </c>
      <c r="B253" s="5" t="s">
        <v>765</v>
      </c>
      <c r="C253" s="5" t="s">
        <v>700</v>
      </c>
      <c r="D253" s="5" t="s">
        <v>350</v>
      </c>
      <c r="E253" s="5">
        <v>397</v>
      </c>
      <c r="F253" s="5" t="s">
        <v>413</v>
      </c>
      <c r="G253" s="5" t="s">
        <v>302</v>
      </c>
      <c r="H253" s="9">
        <v>7.9409722222222215E-2</v>
      </c>
      <c r="I253" s="9" t="s">
        <v>14030</v>
      </c>
      <c r="J253" s="5">
        <v>1</v>
      </c>
      <c r="K253" s="5">
        <v>54</v>
      </c>
      <c r="L253" s="5">
        <v>21</v>
      </c>
      <c r="M253" s="5">
        <f t="shared" si="13"/>
        <v>6861</v>
      </c>
      <c r="N253" s="5">
        <f t="shared" si="14"/>
        <v>599.03804110188014</v>
      </c>
      <c r="O253" s="5" t="str">
        <f t="shared" si="12"/>
        <v/>
      </c>
      <c r="P253" s="43" t="str">
        <f t="shared" si="15"/>
        <v>insert into noskrien_reit (dalibnieks, rez,skriesim_db,sacensibas) values ('Staris Egils',6861,'','Rēzeknes pusmaratons');</v>
      </c>
    </row>
    <row r="254" spans="1:16" x14ac:dyDescent="0.2">
      <c r="A254" s="8" t="s">
        <v>21880</v>
      </c>
      <c r="B254" s="5" t="s">
        <v>4</v>
      </c>
      <c r="C254" s="5" t="s">
        <v>766</v>
      </c>
      <c r="D254" s="5" t="s">
        <v>490</v>
      </c>
      <c r="E254" s="5">
        <v>192</v>
      </c>
      <c r="F254" s="5" t="s">
        <v>463</v>
      </c>
      <c r="G254" s="5" t="s">
        <v>245</v>
      </c>
      <c r="H254" s="9">
        <v>7.9583333333333339E-2</v>
      </c>
      <c r="I254" s="9" t="s">
        <v>14031</v>
      </c>
      <c r="J254" s="5">
        <v>1</v>
      </c>
      <c r="K254" s="5">
        <v>54</v>
      </c>
      <c r="L254" s="5">
        <v>36</v>
      </c>
      <c r="M254" s="5">
        <f t="shared" si="13"/>
        <v>6876</v>
      </c>
      <c r="N254" s="5">
        <f t="shared" si="14"/>
        <v>597.73123909249557</v>
      </c>
      <c r="O254" s="5" t="str">
        <f t="shared" si="12"/>
        <v/>
      </c>
      <c r="P254" s="43" t="str">
        <f t="shared" si="15"/>
        <v>insert into noskrien_reit (dalibnieks, rez,skriesim_db,sacensibas) values ('Kauliņš Dainis',6876,'','Rēzeknes pusmaratons');</v>
      </c>
    </row>
    <row r="255" spans="1:16" x14ac:dyDescent="0.2">
      <c r="A255" s="8" t="s">
        <v>21881</v>
      </c>
      <c r="B255" s="5" t="s">
        <v>37</v>
      </c>
      <c r="C255" s="5" t="s">
        <v>767</v>
      </c>
      <c r="D255" s="5" t="s">
        <v>376</v>
      </c>
      <c r="E255" s="5">
        <v>32</v>
      </c>
      <c r="F255" s="5" t="s">
        <v>768</v>
      </c>
      <c r="G255" s="5" t="s">
        <v>768</v>
      </c>
      <c r="H255" s="9">
        <v>7.9675925925925928E-2</v>
      </c>
      <c r="I255" s="9" t="s">
        <v>14032</v>
      </c>
      <c r="J255" s="5">
        <v>1</v>
      </c>
      <c r="K255" s="5">
        <v>54</v>
      </c>
      <c r="L255" s="5">
        <v>44</v>
      </c>
      <c r="M255" s="5">
        <f t="shared" si="13"/>
        <v>6884</v>
      </c>
      <c r="N255" s="5">
        <f t="shared" si="14"/>
        <v>597.03660662405582</v>
      </c>
      <c r="O255" s="5" t="str">
        <f t="shared" si="12"/>
        <v/>
      </c>
      <c r="P255" s="43" t="str">
        <f t="shared" si="15"/>
        <v>insert into noskrien_reit (dalibnieks, rez,skriesim_db,sacensibas) values ('Balalaiko Linda',6884,'','Rēzeknes pusmaratons');</v>
      </c>
    </row>
    <row r="256" spans="1:16" x14ac:dyDescent="0.2">
      <c r="A256" s="8" t="s">
        <v>21882</v>
      </c>
      <c r="B256" s="5" t="s">
        <v>4</v>
      </c>
      <c r="C256" s="5" t="s">
        <v>769</v>
      </c>
      <c r="D256" s="5" t="s">
        <v>490</v>
      </c>
      <c r="E256" s="5">
        <v>465</v>
      </c>
      <c r="F256" s="5" t="s">
        <v>244</v>
      </c>
      <c r="G256" s="5" t="s">
        <v>245</v>
      </c>
      <c r="H256" s="9">
        <v>7.9756944444444436E-2</v>
      </c>
      <c r="I256" s="9" t="s">
        <v>14033</v>
      </c>
      <c r="J256" s="5">
        <v>1</v>
      </c>
      <c r="K256" s="5">
        <v>54</v>
      </c>
      <c r="L256" s="5">
        <v>51</v>
      </c>
      <c r="M256" s="5">
        <f t="shared" si="13"/>
        <v>6891</v>
      </c>
      <c r="N256" s="5">
        <f t="shared" si="14"/>
        <v>596.4301262516326</v>
      </c>
      <c r="O256" s="5" t="str">
        <f t="shared" si="12"/>
        <v>y</v>
      </c>
      <c r="P256" s="43" t="str">
        <f t="shared" si="15"/>
        <v>insert into noskrien_reit (dalibnieks, rez,skriesim_db,sacensibas) values ('Zeps Dainis',6891,'y','Rēzeknes pusmaratons');</v>
      </c>
    </row>
    <row r="257" spans="1:16" x14ac:dyDescent="0.2">
      <c r="A257" s="8" t="s">
        <v>21883</v>
      </c>
      <c r="B257" s="5" t="s">
        <v>4</v>
      </c>
      <c r="C257" s="5" t="s">
        <v>770</v>
      </c>
      <c r="D257" s="5" t="s">
        <v>350</v>
      </c>
      <c r="E257" s="5">
        <v>365</v>
      </c>
      <c r="F257" s="5" t="s">
        <v>771</v>
      </c>
      <c r="G257" s="5" t="s">
        <v>298</v>
      </c>
      <c r="H257" s="9">
        <v>8.0034722222222229E-2</v>
      </c>
      <c r="I257" s="9" t="s">
        <v>14034</v>
      </c>
      <c r="J257" s="5">
        <v>1</v>
      </c>
      <c r="K257" s="5">
        <v>55</v>
      </c>
      <c r="L257" s="5">
        <v>15</v>
      </c>
      <c r="M257" s="5">
        <f t="shared" si="13"/>
        <v>6915</v>
      </c>
      <c r="N257" s="5">
        <f t="shared" si="14"/>
        <v>594.36008676789584</v>
      </c>
      <c r="O257" s="5" t="str">
        <f t="shared" ref="O257:O320" si="16">IF(F257="vsk noskrien","y","")</f>
        <v/>
      </c>
      <c r="P257" s="43" t="str">
        <f t="shared" si="15"/>
        <v>insert into noskrien_reit (dalibnieks, rez,skriesim_db,sacensibas) values ('Sakalausks Dainis',6915,'','Rēzeknes pusmaratons');</v>
      </c>
    </row>
    <row r="258" spans="1:16" x14ac:dyDescent="0.2">
      <c r="A258" s="8" t="s">
        <v>21884</v>
      </c>
      <c r="B258" s="5" t="s">
        <v>4</v>
      </c>
      <c r="C258" s="5" t="s">
        <v>772</v>
      </c>
      <c r="D258" s="5" t="s">
        <v>358</v>
      </c>
      <c r="E258" s="5">
        <v>101</v>
      </c>
      <c r="F258" s="5" t="s">
        <v>773</v>
      </c>
      <c r="G258" s="5" t="s">
        <v>245</v>
      </c>
      <c r="H258" s="9">
        <v>8.0173611111111112E-2</v>
      </c>
      <c r="I258" s="9" t="s">
        <v>14035</v>
      </c>
      <c r="J258" s="5">
        <v>1</v>
      </c>
      <c r="K258" s="5">
        <v>55</v>
      </c>
      <c r="L258" s="5">
        <v>27</v>
      </c>
      <c r="M258" s="5">
        <f t="shared" ref="M258:M321" si="17">J258*3600+K258*60+L258</f>
        <v>6927</v>
      </c>
      <c r="N258" s="5">
        <f t="shared" ref="N258:N321" si="18">$M$2/M258*1000</f>
        <v>593.33044608055445</v>
      </c>
      <c r="O258" s="5" t="str">
        <f t="shared" si="16"/>
        <v/>
      </c>
      <c r="P258" s="43" t="str">
        <f t="shared" ref="P258:P321" si="19">CONCATENATE("insert into noskrien_reit (dalibnieks, rez,skriesim_db,sacensibas) values ('",C258," ",B258,"',",M258,",'",O258,"','",$P$1,"');")</f>
        <v>insert into noskrien_reit (dalibnieks, rez,skriesim_db,sacensibas) values ('Driņķis Dainis',6927,'','Rēzeknes pusmaratons');</v>
      </c>
    </row>
    <row r="259" spans="1:16" x14ac:dyDescent="0.2">
      <c r="A259" s="8" t="s">
        <v>21885</v>
      </c>
      <c r="B259" s="5" t="s">
        <v>774</v>
      </c>
      <c r="C259" s="5" t="s">
        <v>775</v>
      </c>
      <c r="D259" s="5" t="s">
        <v>457</v>
      </c>
      <c r="E259" s="5">
        <v>79</v>
      </c>
      <c r="F259" s="5" t="s">
        <v>776</v>
      </c>
      <c r="G259" s="5" t="s">
        <v>245</v>
      </c>
      <c r="H259" s="9">
        <v>8.020833333333334E-2</v>
      </c>
      <c r="I259" s="9" t="s">
        <v>14036</v>
      </c>
      <c r="J259" s="5">
        <v>1</v>
      </c>
      <c r="K259" s="5">
        <v>55</v>
      </c>
      <c r="L259" s="5">
        <v>30</v>
      </c>
      <c r="M259" s="5">
        <f t="shared" si="17"/>
        <v>6930</v>
      </c>
      <c r="N259" s="5">
        <f t="shared" si="18"/>
        <v>593.07359307359309</v>
      </c>
      <c r="O259" s="5" t="str">
        <f t="shared" si="16"/>
        <v/>
      </c>
      <c r="P259" s="43" t="str">
        <f t="shared" si="19"/>
        <v>insert into noskrien_reit (dalibnieks, rez,skriesim_db,sacensibas) values ('Celma Inese',6930,'','Rēzeknes pusmaratons');</v>
      </c>
    </row>
    <row r="260" spans="1:16" x14ac:dyDescent="0.2">
      <c r="A260" s="8" t="s">
        <v>21886</v>
      </c>
      <c r="B260" s="5" t="s">
        <v>777</v>
      </c>
      <c r="C260" s="5" t="s">
        <v>778</v>
      </c>
      <c r="D260" s="5" t="s">
        <v>457</v>
      </c>
      <c r="E260" s="5">
        <v>190</v>
      </c>
      <c r="F260" s="5" t="s">
        <v>244</v>
      </c>
      <c r="G260" s="5" t="s">
        <v>245</v>
      </c>
      <c r="H260" s="9">
        <v>8.0416666666666664E-2</v>
      </c>
      <c r="I260" s="9" t="s">
        <v>14037</v>
      </c>
      <c r="J260" s="5">
        <v>1</v>
      </c>
      <c r="K260" s="5">
        <v>55</v>
      </c>
      <c r="L260" s="5">
        <v>48</v>
      </c>
      <c r="M260" s="5">
        <f t="shared" si="17"/>
        <v>6948</v>
      </c>
      <c r="N260" s="5">
        <f t="shared" si="18"/>
        <v>591.53713298791024</v>
      </c>
      <c r="O260" s="5" t="str">
        <f t="shared" si="16"/>
        <v>y</v>
      </c>
      <c r="P260" s="43" t="str">
        <f t="shared" si="19"/>
        <v>insert into noskrien_reit (dalibnieks, rez,skriesim_db,sacensibas) values ('Karpenko Zane',6948,'y','Rēzeknes pusmaratons');</v>
      </c>
    </row>
    <row r="261" spans="1:16" x14ac:dyDescent="0.2">
      <c r="A261" s="8" t="s">
        <v>21887</v>
      </c>
      <c r="B261" s="5" t="s">
        <v>181</v>
      </c>
      <c r="C261" s="5" t="s">
        <v>89</v>
      </c>
      <c r="D261" s="5" t="s">
        <v>350</v>
      </c>
      <c r="E261" s="5">
        <v>180</v>
      </c>
      <c r="F261" s="5" t="s">
        <v>779</v>
      </c>
      <c r="G261" s="5" t="s">
        <v>309</v>
      </c>
      <c r="H261" s="9">
        <v>8.0428240740740745E-2</v>
      </c>
      <c r="I261" s="9" t="s">
        <v>14038</v>
      </c>
      <c r="J261" s="5">
        <v>1</v>
      </c>
      <c r="K261" s="5">
        <v>55</v>
      </c>
      <c r="L261" s="5">
        <v>49</v>
      </c>
      <c r="M261" s="5">
        <f t="shared" si="17"/>
        <v>6949</v>
      </c>
      <c r="N261" s="5">
        <f t="shared" si="18"/>
        <v>591.45200748309117</v>
      </c>
      <c r="O261" s="5" t="str">
        <f t="shared" si="16"/>
        <v/>
      </c>
      <c r="P261" s="43" t="str">
        <f t="shared" si="19"/>
        <v>insert into noskrien_reit (dalibnieks, rez,skriesim_db,sacensibas) values ('Kalniņš Kaspars',6949,'','Rēzeknes pusmaratons');</v>
      </c>
    </row>
    <row r="262" spans="1:16" x14ac:dyDescent="0.2">
      <c r="A262" s="8" t="s">
        <v>21888</v>
      </c>
      <c r="B262" s="5" t="s">
        <v>441</v>
      </c>
      <c r="C262" s="5" t="s">
        <v>780</v>
      </c>
      <c r="D262" s="5" t="s">
        <v>350</v>
      </c>
      <c r="E262" s="5">
        <v>431</v>
      </c>
      <c r="F262" s="5" t="s">
        <v>781</v>
      </c>
      <c r="G262" s="5" t="s">
        <v>782</v>
      </c>
      <c r="H262" s="9">
        <v>8.070601851851851E-2</v>
      </c>
      <c r="I262" s="9" t="s">
        <v>14039</v>
      </c>
      <c r="J262" s="5">
        <v>1</v>
      </c>
      <c r="K262" s="5">
        <v>56</v>
      </c>
      <c r="L262" s="5">
        <v>13</v>
      </c>
      <c r="M262" s="5">
        <f t="shared" si="17"/>
        <v>6973</v>
      </c>
      <c r="N262" s="5">
        <f t="shared" si="18"/>
        <v>589.41632009178261</v>
      </c>
      <c r="O262" s="5" t="str">
        <f t="shared" si="16"/>
        <v/>
      </c>
      <c r="P262" s="43" t="str">
        <f t="shared" si="19"/>
        <v>insert into noskrien_reit (dalibnieks, rez,skriesim_db,sacensibas) values ('Urtāns Jurģis',6973,'','Rēzeknes pusmaratons');</v>
      </c>
    </row>
    <row r="263" spans="1:16" x14ac:dyDescent="0.2">
      <c r="A263" s="8" t="s">
        <v>21889</v>
      </c>
      <c r="B263" s="5" t="s">
        <v>26</v>
      </c>
      <c r="C263" s="5" t="s">
        <v>783</v>
      </c>
      <c r="D263" s="5" t="s">
        <v>350</v>
      </c>
      <c r="E263" s="5">
        <v>97</v>
      </c>
      <c r="F263" s="5" t="s">
        <v>757</v>
      </c>
      <c r="G263" s="5" t="s">
        <v>245</v>
      </c>
      <c r="H263" s="9">
        <v>8.0740740740740738E-2</v>
      </c>
      <c r="I263" s="9" t="s">
        <v>14040</v>
      </c>
      <c r="J263" s="5">
        <v>1</v>
      </c>
      <c r="K263" s="5">
        <v>56</v>
      </c>
      <c r="L263" s="5">
        <v>16</v>
      </c>
      <c r="M263" s="5">
        <f t="shared" si="17"/>
        <v>6976</v>
      </c>
      <c r="N263" s="5">
        <f t="shared" si="18"/>
        <v>589.16284403669727</v>
      </c>
      <c r="O263" s="5" t="str">
        <f t="shared" si="16"/>
        <v/>
      </c>
      <c r="P263" s="43" t="str">
        <f t="shared" si="19"/>
        <v>insert into noskrien_reit (dalibnieks, rez,skriesim_db,sacensibas) values ('Dolgovs Māris',6976,'','Rēzeknes pusmaratons');</v>
      </c>
    </row>
    <row r="264" spans="1:16" x14ac:dyDescent="0.2">
      <c r="A264" s="8" t="s">
        <v>21890</v>
      </c>
      <c r="B264" s="5" t="s">
        <v>784</v>
      </c>
      <c r="C264" s="5" t="s">
        <v>785</v>
      </c>
      <c r="D264" s="5" t="s">
        <v>457</v>
      </c>
      <c r="E264" s="5">
        <v>135</v>
      </c>
      <c r="F264" s="5" t="s">
        <v>479</v>
      </c>
      <c r="G264" s="5" t="s">
        <v>259</v>
      </c>
      <c r="H264" s="9">
        <v>8.0752314814814818E-2</v>
      </c>
      <c r="I264" s="9" t="s">
        <v>14041</v>
      </c>
      <c r="J264" s="5">
        <v>1</v>
      </c>
      <c r="K264" s="5">
        <v>56</v>
      </c>
      <c r="L264" s="5">
        <v>17</v>
      </c>
      <c r="M264" s="5">
        <f t="shared" si="17"/>
        <v>6977</v>
      </c>
      <c r="N264" s="5">
        <f t="shared" si="18"/>
        <v>589.07840045864987</v>
      </c>
      <c r="O264" s="5" t="str">
        <f t="shared" si="16"/>
        <v/>
      </c>
      <c r="P264" s="43" t="str">
        <f t="shared" si="19"/>
        <v>insert into noskrien_reit (dalibnieks, rez,skriesim_db,sacensibas) values ('Grīnberga Evija',6977,'','Rēzeknes pusmaratons');</v>
      </c>
    </row>
    <row r="265" spans="1:16" x14ac:dyDescent="0.2">
      <c r="A265" s="8" t="s">
        <v>21891</v>
      </c>
      <c r="B265" s="5" t="s">
        <v>18</v>
      </c>
      <c r="C265" s="5" t="s">
        <v>786</v>
      </c>
      <c r="D265" s="5" t="s">
        <v>457</v>
      </c>
      <c r="E265" s="5">
        <v>252</v>
      </c>
      <c r="H265" s="9">
        <v>8.0868055555555554E-2</v>
      </c>
      <c r="I265" s="9" t="s">
        <v>14042</v>
      </c>
      <c r="J265" s="5">
        <v>1</v>
      </c>
      <c r="K265" s="5">
        <v>56</v>
      </c>
      <c r="L265" s="5">
        <v>27</v>
      </c>
      <c r="M265" s="5">
        <f t="shared" si="17"/>
        <v>6987</v>
      </c>
      <c r="N265" s="5">
        <f t="shared" si="18"/>
        <v>588.23529411764707</v>
      </c>
      <c r="O265" s="5" t="str">
        <f t="shared" si="16"/>
        <v/>
      </c>
      <c r="P265" s="43" t="str">
        <f t="shared" si="19"/>
        <v>insert into noskrien_reit (dalibnieks, rez,skriesim_db,sacensibas) values ('Lisovska Inga',6987,'','Rēzeknes pusmaratons');</v>
      </c>
    </row>
    <row r="266" spans="1:16" x14ac:dyDescent="0.2">
      <c r="A266" s="8" t="s">
        <v>21892</v>
      </c>
      <c r="B266" s="5" t="s">
        <v>787</v>
      </c>
      <c r="C266" s="5" t="s">
        <v>788</v>
      </c>
      <c r="D266" s="5" t="s">
        <v>376</v>
      </c>
      <c r="E266" s="5">
        <v>285</v>
      </c>
      <c r="G266" s="5" t="s">
        <v>245</v>
      </c>
      <c r="H266" s="9">
        <v>8.0879629629629635E-2</v>
      </c>
      <c r="I266" s="9" t="s">
        <v>14043</v>
      </c>
      <c r="J266" s="5">
        <v>1</v>
      </c>
      <c r="K266" s="5">
        <v>56</v>
      </c>
      <c r="L266" s="5">
        <v>28</v>
      </c>
      <c r="M266" s="5">
        <f t="shared" si="17"/>
        <v>6988</v>
      </c>
      <c r="N266" s="5">
        <f t="shared" si="18"/>
        <v>588.15111619919855</v>
      </c>
      <c r="O266" s="5" t="str">
        <f t="shared" si="16"/>
        <v/>
      </c>
      <c r="P266" s="43" t="str">
        <f t="shared" si="19"/>
        <v>insert into noskrien_reit (dalibnieks, rez,skriesim_db,sacensibas) values ('Muižniece Madara',6988,'','Rēzeknes pusmaratons');</v>
      </c>
    </row>
    <row r="267" spans="1:16" x14ac:dyDescent="0.2">
      <c r="A267" s="8" t="s">
        <v>21893</v>
      </c>
      <c r="B267" s="5" t="s">
        <v>100</v>
      </c>
      <c r="C267" s="5" t="s">
        <v>585</v>
      </c>
      <c r="D267" s="5" t="s">
        <v>386</v>
      </c>
      <c r="E267" s="5">
        <v>260</v>
      </c>
      <c r="F267" s="5" t="s">
        <v>789</v>
      </c>
      <c r="G267" s="5" t="s">
        <v>245</v>
      </c>
      <c r="H267" s="9">
        <v>8.0914351851851848E-2</v>
      </c>
      <c r="I267" s="9" t="s">
        <v>14044</v>
      </c>
      <c r="J267" s="5">
        <v>1</v>
      </c>
      <c r="K267" s="5">
        <v>56</v>
      </c>
      <c r="L267" s="5">
        <v>31</v>
      </c>
      <c r="M267" s="5">
        <f t="shared" si="17"/>
        <v>6991</v>
      </c>
      <c r="N267" s="5">
        <f t="shared" si="18"/>
        <v>587.89872693463019</v>
      </c>
      <c r="O267" s="5" t="str">
        <f t="shared" si="16"/>
        <v/>
      </c>
      <c r="P267" s="43" t="str">
        <f t="shared" si="19"/>
        <v>insert into noskrien_reit (dalibnieks, rez,skriesim_db,sacensibas) values ('Lūsis Dzintars',6991,'','Rēzeknes pusmaratons');</v>
      </c>
    </row>
    <row r="268" spans="1:16" x14ac:dyDescent="0.2">
      <c r="A268" s="8" t="s">
        <v>21894</v>
      </c>
      <c r="B268" s="5" t="s">
        <v>331</v>
      </c>
      <c r="C268" s="5" t="s">
        <v>790</v>
      </c>
      <c r="D268" s="5" t="s">
        <v>350</v>
      </c>
      <c r="E268" s="5">
        <v>368</v>
      </c>
      <c r="F268" s="5" t="s">
        <v>701</v>
      </c>
      <c r="G268" s="5" t="s">
        <v>293</v>
      </c>
      <c r="H268" s="9">
        <v>8.0914351851851848E-2</v>
      </c>
      <c r="I268" s="9" t="s">
        <v>14044</v>
      </c>
      <c r="J268" s="5">
        <v>1</v>
      </c>
      <c r="K268" s="5">
        <v>56</v>
      </c>
      <c r="L268" s="5">
        <v>31</v>
      </c>
      <c r="M268" s="5">
        <f t="shared" si="17"/>
        <v>6991</v>
      </c>
      <c r="N268" s="5">
        <f t="shared" si="18"/>
        <v>587.89872693463019</v>
      </c>
      <c r="O268" s="5" t="str">
        <f t="shared" si="16"/>
        <v/>
      </c>
      <c r="P268" s="43" t="str">
        <f t="shared" si="19"/>
        <v>insert into noskrien_reit (dalibnieks, rez,skriesim_db,sacensibas) values ('Šarigins Guntars',6991,'','Rēzeknes pusmaratons');</v>
      </c>
    </row>
    <row r="269" spans="1:16" x14ac:dyDescent="0.2">
      <c r="A269" s="8" t="s">
        <v>21895</v>
      </c>
      <c r="B269" s="5" t="s">
        <v>68</v>
      </c>
      <c r="C269" s="5" t="s">
        <v>791</v>
      </c>
      <c r="D269" s="5" t="s">
        <v>344</v>
      </c>
      <c r="E269" s="5">
        <v>11</v>
      </c>
      <c r="F269" s="5" t="s">
        <v>792</v>
      </c>
      <c r="G269" s="5" t="s">
        <v>245</v>
      </c>
      <c r="H269" s="9">
        <v>8.0949074074074076E-2</v>
      </c>
      <c r="I269" s="9" t="s">
        <v>14045</v>
      </c>
      <c r="J269" s="5">
        <v>1</v>
      </c>
      <c r="K269" s="5">
        <v>56</v>
      </c>
      <c r="L269" s="5">
        <v>34</v>
      </c>
      <c r="M269" s="5">
        <f t="shared" si="17"/>
        <v>6994</v>
      </c>
      <c r="N269" s="5">
        <f t="shared" si="18"/>
        <v>587.64655418930511</v>
      </c>
      <c r="O269" s="5" t="str">
        <f t="shared" si="16"/>
        <v/>
      </c>
      <c r="P269" s="43" t="str">
        <f t="shared" si="19"/>
        <v>insert into noskrien_reit (dalibnieks, rez,skriesim_db,sacensibas) values ('Aizpurietis Ainārs',6994,'','Rēzeknes pusmaratons');</v>
      </c>
    </row>
    <row r="270" spans="1:16" x14ac:dyDescent="0.2">
      <c r="A270" s="8" t="s">
        <v>21896</v>
      </c>
      <c r="B270" s="5" t="s">
        <v>177</v>
      </c>
      <c r="C270" s="5" t="s">
        <v>793</v>
      </c>
      <c r="D270" s="5" t="s">
        <v>358</v>
      </c>
      <c r="E270" s="5">
        <v>292</v>
      </c>
      <c r="F270" s="5" t="s">
        <v>448</v>
      </c>
      <c r="G270" s="5" t="s">
        <v>293</v>
      </c>
      <c r="H270" s="9">
        <v>8.0983796296296304E-2</v>
      </c>
      <c r="I270" s="9" t="s">
        <v>14046</v>
      </c>
      <c r="J270" s="5">
        <v>1</v>
      </c>
      <c r="K270" s="5">
        <v>56</v>
      </c>
      <c r="L270" s="5">
        <v>37</v>
      </c>
      <c r="M270" s="5">
        <f t="shared" si="17"/>
        <v>6997</v>
      </c>
      <c r="N270" s="5">
        <f t="shared" si="18"/>
        <v>587.39459768472204</v>
      </c>
      <c r="O270" s="5" t="str">
        <f t="shared" si="16"/>
        <v/>
      </c>
      <c r="P270" s="43" t="str">
        <f t="shared" si="19"/>
        <v>insert into noskrien_reit (dalibnieks, rez,skriesim_db,sacensibas) values ('Noviks Ivars',6997,'','Rēzeknes pusmaratons');</v>
      </c>
    </row>
    <row r="271" spans="1:16" x14ac:dyDescent="0.2">
      <c r="A271" s="8" t="s">
        <v>21897</v>
      </c>
      <c r="B271" s="5" t="s">
        <v>328</v>
      </c>
      <c r="C271" s="5" t="s">
        <v>329</v>
      </c>
      <c r="D271" s="5" t="s">
        <v>350</v>
      </c>
      <c r="E271" s="5">
        <v>444</v>
      </c>
      <c r="F271" s="5" t="s">
        <v>244</v>
      </c>
      <c r="G271" s="5" t="s">
        <v>245</v>
      </c>
      <c r="H271" s="9">
        <v>8.1226851851851856E-2</v>
      </c>
      <c r="I271" s="9" t="s">
        <v>14047</v>
      </c>
      <c r="J271" s="5">
        <v>1</v>
      </c>
      <c r="K271" s="5">
        <v>56</v>
      </c>
      <c r="L271" s="5">
        <v>58</v>
      </c>
      <c r="M271" s="5">
        <f t="shared" si="17"/>
        <v>7018</v>
      </c>
      <c r="N271" s="5">
        <f t="shared" si="18"/>
        <v>585.63693359931597</v>
      </c>
      <c r="O271" s="5" t="str">
        <f t="shared" si="16"/>
        <v>y</v>
      </c>
      <c r="P271" s="43" t="str">
        <f t="shared" si="19"/>
        <v>insert into noskrien_reit (dalibnieks, rez,skriesim_db,sacensibas) values ('Vāvere Signis',7018,'y','Rēzeknes pusmaratons');</v>
      </c>
    </row>
    <row r="272" spans="1:16" x14ac:dyDescent="0.2">
      <c r="A272" s="8" t="s">
        <v>21898</v>
      </c>
      <c r="B272" s="5" t="s">
        <v>666</v>
      </c>
      <c r="C272" s="5" t="s">
        <v>794</v>
      </c>
      <c r="D272" s="5" t="s">
        <v>480</v>
      </c>
      <c r="E272" s="5">
        <v>246</v>
      </c>
      <c r="G272" s="5" t="s">
        <v>245</v>
      </c>
      <c r="H272" s="9">
        <v>8.1342592592592591E-2</v>
      </c>
      <c r="I272" s="9" t="s">
        <v>14048</v>
      </c>
      <c r="J272" s="5">
        <v>1</v>
      </c>
      <c r="K272" s="5">
        <v>57</v>
      </c>
      <c r="L272" s="5">
        <v>8</v>
      </c>
      <c r="M272" s="5">
        <f t="shared" si="17"/>
        <v>7028</v>
      </c>
      <c r="N272" s="5">
        <f t="shared" si="18"/>
        <v>584.8036425725669</v>
      </c>
      <c r="O272" s="5" t="str">
        <f t="shared" si="16"/>
        <v/>
      </c>
      <c r="P272" s="43" t="str">
        <f t="shared" si="19"/>
        <v>insert into noskrien_reit (dalibnieks, rez,skriesim_db,sacensibas) values ('Līce-Krūze Santa',7028,'','Rēzeknes pusmaratons');</v>
      </c>
    </row>
    <row r="273" spans="1:16" x14ac:dyDescent="0.2">
      <c r="A273" s="8" t="s">
        <v>21899</v>
      </c>
      <c r="B273" s="5" t="s">
        <v>377</v>
      </c>
      <c r="C273" s="5" t="s">
        <v>795</v>
      </c>
      <c r="D273" s="5" t="s">
        <v>376</v>
      </c>
      <c r="E273" s="5">
        <v>213</v>
      </c>
      <c r="G273" s="5" t="s">
        <v>293</v>
      </c>
      <c r="H273" s="9">
        <v>8.1342592592592591E-2</v>
      </c>
      <c r="I273" s="9" t="s">
        <v>14048</v>
      </c>
      <c r="J273" s="5">
        <v>1</v>
      </c>
      <c r="K273" s="5">
        <v>57</v>
      </c>
      <c r="L273" s="5">
        <v>8</v>
      </c>
      <c r="M273" s="5">
        <f t="shared" si="17"/>
        <v>7028</v>
      </c>
      <c r="N273" s="5">
        <f t="shared" si="18"/>
        <v>584.8036425725669</v>
      </c>
      <c r="O273" s="5" t="str">
        <f t="shared" si="16"/>
        <v/>
      </c>
      <c r="P273" s="43" t="str">
        <f t="shared" si="19"/>
        <v>insert into noskrien_reit (dalibnieks, rez,skriesim_db,sacensibas) values ('Kovaļevska Anita',7028,'','Rēzeknes pusmaratons');</v>
      </c>
    </row>
    <row r="274" spans="1:16" x14ac:dyDescent="0.2">
      <c r="A274" s="8" t="s">
        <v>21900</v>
      </c>
      <c r="B274" s="5" t="s">
        <v>200</v>
      </c>
      <c r="C274" s="5" t="s">
        <v>796</v>
      </c>
      <c r="D274" s="5" t="s">
        <v>457</v>
      </c>
      <c r="E274" s="5">
        <v>88</v>
      </c>
      <c r="F274" s="5" t="s">
        <v>764</v>
      </c>
      <c r="G274" s="5" t="s">
        <v>245</v>
      </c>
      <c r="H274" s="9">
        <v>8.1388888888888886E-2</v>
      </c>
      <c r="I274" s="9" t="s">
        <v>14049</v>
      </c>
      <c r="J274" s="5">
        <v>1</v>
      </c>
      <c r="K274" s="5">
        <v>57</v>
      </c>
      <c r="L274" s="5">
        <v>12</v>
      </c>
      <c r="M274" s="5">
        <f t="shared" si="17"/>
        <v>7032</v>
      </c>
      <c r="N274" s="5">
        <f t="shared" si="18"/>
        <v>584.47098976109214</v>
      </c>
      <c r="O274" s="5" t="str">
        <f t="shared" si="16"/>
        <v/>
      </c>
      <c r="P274" s="43" t="str">
        <f t="shared" si="19"/>
        <v>insert into noskrien_reit (dalibnieks, rez,skriesim_db,sacensibas) values ('Cīmure Inta',7032,'','Rēzeknes pusmaratons');</v>
      </c>
    </row>
    <row r="275" spans="1:16" x14ac:dyDescent="0.2">
      <c r="A275" s="8" t="s">
        <v>21901</v>
      </c>
      <c r="B275" s="5" t="s">
        <v>797</v>
      </c>
      <c r="C275" s="5" t="s">
        <v>798</v>
      </c>
      <c r="D275" s="5" t="s">
        <v>480</v>
      </c>
      <c r="E275" s="5">
        <v>421</v>
      </c>
      <c r="G275" s="5" t="s">
        <v>245</v>
      </c>
      <c r="H275" s="9">
        <v>8.1516203703703702E-2</v>
      </c>
      <c r="I275" s="9" t="s">
        <v>14050</v>
      </c>
      <c r="J275" s="5">
        <v>1</v>
      </c>
      <c r="K275" s="5">
        <v>57</v>
      </c>
      <c r="L275" s="5">
        <v>23</v>
      </c>
      <c r="M275" s="5">
        <f t="shared" si="17"/>
        <v>7043</v>
      </c>
      <c r="N275" s="5">
        <f t="shared" si="18"/>
        <v>583.55814283685925</v>
      </c>
      <c r="O275" s="5" t="str">
        <f t="shared" si="16"/>
        <v/>
      </c>
      <c r="P275" s="43" t="str">
        <f t="shared" si="19"/>
        <v>insert into noskrien_reit (dalibnieks, rez,skriesim_db,sacensibas) values ('Tomsone Signe',7043,'','Rēzeknes pusmaratons');</v>
      </c>
    </row>
    <row r="276" spans="1:16" x14ac:dyDescent="0.2">
      <c r="A276" s="8" t="s">
        <v>21902</v>
      </c>
      <c r="B276" s="5" t="s">
        <v>799</v>
      </c>
      <c r="C276" s="5" t="s">
        <v>800</v>
      </c>
      <c r="D276" s="5" t="s">
        <v>344</v>
      </c>
      <c r="E276" s="5">
        <v>60</v>
      </c>
      <c r="F276" s="5" t="s">
        <v>313</v>
      </c>
      <c r="G276" s="5" t="s">
        <v>284</v>
      </c>
      <c r="H276" s="9">
        <v>8.1539351851851849E-2</v>
      </c>
      <c r="I276" s="9" t="s">
        <v>14051</v>
      </c>
      <c r="J276" s="5">
        <v>1</v>
      </c>
      <c r="K276" s="5">
        <v>57</v>
      </c>
      <c r="L276" s="5">
        <v>25</v>
      </c>
      <c r="M276" s="5">
        <f t="shared" si="17"/>
        <v>7045</v>
      </c>
      <c r="N276" s="5">
        <f t="shared" si="18"/>
        <v>583.39247693399579</v>
      </c>
      <c r="O276" s="5" t="str">
        <f t="shared" si="16"/>
        <v/>
      </c>
      <c r="P276" s="43" t="str">
        <f t="shared" si="19"/>
        <v>insert into noskrien_reit (dalibnieks, rez,skriesim_db,sacensibas) values ('Bogomolovs Edijs',7045,'','Rēzeknes pusmaratons');</v>
      </c>
    </row>
    <row r="277" spans="1:16" x14ac:dyDescent="0.2">
      <c r="A277" s="8" t="s">
        <v>21903</v>
      </c>
      <c r="B277" s="5" t="s">
        <v>801</v>
      </c>
      <c r="C277" s="5" t="s">
        <v>802</v>
      </c>
      <c r="D277" s="5" t="s">
        <v>535</v>
      </c>
      <c r="E277" s="5">
        <v>298</v>
      </c>
      <c r="F277" s="5" t="s">
        <v>803</v>
      </c>
      <c r="G277" s="5" t="s">
        <v>804</v>
      </c>
      <c r="H277" s="9">
        <v>8.1562499999999996E-2</v>
      </c>
      <c r="I277" s="9" t="s">
        <v>14052</v>
      </c>
      <c r="J277" s="5">
        <v>1</v>
      </c>
      <c r="K277" s="5">
        <v>57</v>
      </c>
      <c r="L277" s="5">
        <v>27</v>
      </c>
      <c r="M277" s="5">
        <f t="shared" si="17"/>
        <v>7047</v>
      </c>
      <c r="N277" s="5">
        <f t="shared" si="18"/>
        <v>583.22690506598553</v>
      </c>
      <c r="O277" s="5" t="str">
        <f t="shared" si="16"/>
        <v/>
      </c>
      <c r="P277" s="43" t="str">
        <f t="shared" si="19"/>
        <v>insert into noskrien_reit (dalibnieks, rez,skriesim_db,sacensibas) values ('Ovchinnikova Nadezhda',7047,'','Rēzeknes pusmaratons');</v>
      </c>
    </row>
    <row r="278" spans="1:16" x14ac:dyDescent="0.2">
      <c r="A278" s="8" t="s">
        <v>21904</v>
      </c>
      <c r="B278" s="5" t="s">
        <v>96</v>
      </c>
      <c r="C278" s="5" t="s">
        <v>509</v>
      </c>
      <c r="D278" s="5" t="s">
        <v>350</v>
      </c>
      <c r="E278" s="5">
        <v>350</v>
      </c>
      <c r="G278" s="5" t="s">
        <v>261</v>
      </c>
      <c r="H278" s="9">
        <v>8.1597222222222224E-2</v>
      </c>
      <c r="I278" s="9" t="s">
        <v>14053</v>
      </c>
      <c r="J278" s="5">
        <v>1</v>
      </c>
      <c r="K278" s="5">
        <v>57</v>
      </c>
      <c r="L278" s="5">
        <v>30</v>
      </c>
      <c r="M278" s="5">
        <f t="shared" si="17"/>
        <v>7050</v>
      </c>
      <c r="N278" s="5">
        <f t="shared" si="18"/>
        <v>582.97872340425522</v>
      </c>
      <c r="O278" s="5" t="str">
        <f t="shared" si="16"/>
        <v/>
      </c>
      <c r="P278" s="43" t="str">
        <f t="shared" si="19"/>
        <v>insert into noskrien_reit (dalibnieks, rez,skriesim_db,sacensibas) values ('Rozenbergs Andris',7050,'','Rēzeknes pusmaratons');</v>
      </c>
    </row>
    <row r="279" spans="1:16" x14ac:dyDescent="0.2">
      <c r="A279" s="8" t="s">
        <v>21905</v>
      </c>
      <c r="B279" s="5" t="s">
        <v>49</v>
      </c>
      <c r="C279" s="5" t="s">
        <v>805</v>
      </c>
      <c r="D279" s="5" t="s">
        <v>358</v>
      </c>
      <c r="E279" s="5">
        <v>201</v>
      </c>
      <c r="F279" s="5" t="s">
        <v>567</v>
      </c>
      <c r="G279" s="5" t="s">
        <v>293</v>
      </c>
      <c r="H279" s="9">
        <v>8.1643518518518518E-2</v>
      </c>
      <c r="I279" s="9" t="s">
        <v>14054</v>
      </c>
      <c r="J279" s="5">
        <v>1</v>
      </c>
      <c r="K279" s="5">
        <v>57</v>
      </c>
      <c r="L279" s="5">
        <v>34</v>
      </c>
      <c r="M279" s="5">
        <f t="shared" si="17"/>
        <v>7054</v>
      </c>
      <c r="N279" s="5">
        <f t="shared" si="18"/>
        <v>582.64814289764672</v>
      </c>
      <c r="O279" s="5" t="str">
        <f t="shared" si="16"/>
        <v/>
      </c>
      <c r="P279" s="43" t="str">
        <f t="shared" si="19"/>
        <v>insert into noskrien_reit (dalibnieks, rez,skriesim_db,sacensibas) values ('Kļaviņš Valdis',7054,'','Rēzeknes pusmaratons');</v>
      </c>
    </row>
    <row r="280" spans="1:16" x14ac:dyDescent="0.2">
      <c r="A280" s="8" t="s">
        <v>21906</v>
      </c>
      <c r="B280" s="5" t="s">
        <v>159</v>
      </c>
      <c r="C280" s="5" t="s">
        <v>806</v>
      </c>
      <c r="D280" s="5" t="s">
        <v>386</v>
      </c>
      <c r="E280" s="5">
        <v>239</v>
      </c>
      <c r="F280" s="5" t="s">
        <v>807</v>
      </c>
      <c r="G280" s="5" t="s">
        <v>300</v>
      </c>
      <c r="H280" s="9">
        <v>8.1793981481481481E-2</v>
      </c>
      <c r="I280" s="9" t="s">
        <v>14055</v>
      </c>
      <c r="J280" s="5">
        <v>1</v>
      </c>
      <c r="K280" s="5">
        <v>57</v>
      </c>
      <c r="L280" s="5">
        <v>47</v>
      </c>
      <c r="M280" s="5">
        <f t="shared" si="17"/>
        <v>7067</v>
      </c>
      <c r="N280" s="5">
        <f t="shared" si="18"/>
        <v>581.57634073864438</v>
      </c>
      <c r="O280" s="5" t="str">
        <f t="shared" si="16"/>
        <v/>
      </c>
      <c r="P280" s="43" t="str">
        <f t="shared" si="19"/>
        <v>insert into noskrien_reit (dalibnieks, rez,skriesim_db,sacensibas) values ('Laimiņš Imants',7067,'','Rēzeknes pusmaratons');</v>
      </c>
    </row>
    <row r="281" spans="1:16" x14ac:dyDescent="0.2">
      <c r="A281" s="8" t="s">
        <v>21907</v>
      </c>
      <c r="B281" s="5" t="s">
        <v>617</v>
      </c>
      <c r="C281" s="5" t="s">
        <v>808</v>
      </c>
      <c r="D281" s="5" t="s">
        <v>358</v>
      </c>
      <c r="E281" s="5">
        <v>394</v>
      </c>
      <c r="F281" s="5" t="s">
        <v>299</v>
      </c>
      <c r="G281" s="5" t="s">
        <v>456</v>
      </c>
      <c r="H281" s="9">
        <v>8.1828703703703709E-2</v>
      </c>
      <c r="I281" s="9" t="s">
        <v>14056</v>
      </c>
      <c r="J281" s="5">
        <v>1</v>
      </c>
      <c r="K281" s="5">
        <v>57</v>
      </c>
      <c r="L281" s="5">
        <v>50</v>
      </c>
      <c r="M281" s="5">
        <f t="shared" si="17"/>
        <v>7070</v>
      </c>
      <c r="N281" s="5">
        <f t="shared" si="18"/>
        <v>581.32956152758129</v>
      </c>
      <c r="O281" s="5" t="str">
        <f t="shared" si="16"/>
        <v/>
      </c>
      <c r="P281" s="43" t="str">
        <f t="shared" si="19"/>
        <v>insert into noskrien_reit (dalibnieks, rez,skriesim_db,sacensibas) values ('Stahovskis Ēvalds',7070,'','Rēzeknes pusmaratons');</v>
      </c>
    </row>
    <row r="282" spans="1:16" x14ac:dyDescent="0.2">
      <c r="A282" s="8" t="s">
        <v>21908</v>
      </c>
      <c r="B282" s="5" t="s">
        <v>20</v>
      </c>
      <c r="C282" s="5" t="s">
        <v>809</v>
      </c>
      <c r="D282" s="5" t="s">
        <v>376</v>
      </c>
      <c r="E282" s="5">
        <v>336</v>
      </c>
      <c r="F282" s="5" t="s">
        <v>665</v>
      </c>
      <c r="G282" s="5" t="s">
        <v>245</v>
      </c>
      <c r="H282" s="9">
        <v>8.2071759259259261E-2</v>
      </c>
      <c r="I282" s="9" t="s">
        <v>14057</v>
      </c>
      <c r="J282" s="5">
        <v>1</v>
      </c>
      <c r="K282" s="5">
        <v>58</v>
      </c>
      <c r="L282" s="5">
        <v>11</v>
      </c>
      <c r="M282" s="5">
        <f t="shared" si="17"/>
        <v>7091</v>
      </c>
      <c r="N282" s="5">
        <f t="shared" si="18"/>
        <v>579.60795374418274</v>
      </c>
      <c r="O282" s="5" t="str">
        <f t="shared" si="16"/>
        <v/>
      </c>
      <c r="P282" s="43" t="str">
        <f t="shared" si="19"/>
        <v>insert into noskrien_reit (dalibnieks, rez,skriesim_db,sacensibas) values ('Radvila Līga',7091,'','Rēzeknes pusmaratons');</v>
      </c>
    </row>
    <row r="283" spans="1:16" x14ac:dyDescent="0.2">
      <c r="A283" s="8" t="s">
        <v>21909</v>
      </c>
      <c r="B283" s="5" t="s">
        <v>810</v>
      </c>
      <c r="C283" s="5" t="s">
        <v>811</v>
      </c>
      <c r="D283" s="5" t="s">
        <v>358</v>
      </c>
      <c r="E283" s="5">
        <v>144</v>
      </c>
      <c r="F283" s="5" t="s">
        <v>235</v>
      </c>
      <c r="G283" s="5" t="s">
        <v>235</v>
      </c>
      <c r="H283" s="9">
        <v>8.2141203703703702E-2</v>
      </c>
      <c r="I283" s="9" t="s">
        <v>14058</v>
      </c>
      <c r="J283" s="5">
        <v>1</v>
      </c>
      <c r="K283" s="5">
        <v>58</v>
      </c>
      <c r="L283" s="5">
        <v>17</v>
      </c>
      <c r="M283" s="5">
        <f t="shared" si="17"/>
        <v>7097</v>
      </c>
      <c r="N283" s="5">
        <f t="shared" si="18"/>
        <v>579.11793715654505</v>
      </c>
      <c r="O283" s="5" t="str">
        <f t="shared" si="16"/>
        <v/>
      </c>
      <c r="P283" s="43" t="str">
        <f t="shared" si="19"/>
        <v>insert into noskrien_reit (dalibnieks, rez,skriesim_db,sacensibas) values ('Grunckis Erlens',7097,'','Rēzeknes pusmaratons');</v>
      </c>
    </row>
    <row r="284" spans="1:16" x14ac:dyDescent="0.2">
      <c r="A284" s="8" t="s">
        <v>21910</v>
      </c>
      <c r="B284" s="5" t="s">
        <v>149</v>
      </c>
      <c r="C284" s="5" t="s">
        <v>150</v>
      </c>
      <c r="D284" s="5" t="s">
        <v>457</v>
      </c>
      <c r="E284" s="5">
        <v>363</v>
      </c>
      <c r="F284" s="5" t="s">
        <v>244</v>
      </c>
      <c r="G284" s="5" t="s">
        <v>245</v>
      </c>
      <c r="H284" s="9">
        <v>8.217592592592593E-2</v>
      </c>
      <c r="I284" s="9" t="s">
        <v>14059</v>
      </c>
      <c r="J284" s="5">
        <v>1</v>
      </c>
      <c r="K284" s="5">
        <v>58</v>
      </c>
      <c r="L284" s="5">
        <v>20</v>
      </c>
      <c r="M284" s="5">
        <f t="shared" si="17"/>
        <v>7100</v>
      </c>
      <c r="N284" s="5">
        <f t="shared" si="18"/>
        <v>578.87323943661977</v>
      </c>
      <c r="O284" s="5" t="str">
        <f t="shared" si="16"/>
        <v>y</v>
      </c>
      <c r="P284" s="43" t="str">
        <f t="shared" si="19"/>
        <v>insert into noskrien_reit (dalibnieks, rez,skriesim_db,sacensibas) values ('Rulle Aija',7100,'y','Rēzeknes pusmaratons');</v>
      </c>
    </row>
    <row r="285" spans="1:16" x14ac:dyDescent="0.2">
      <c r="A285" s="8" t="s">
        <v>21911</v>
      </c>
      <c r="B285" s="5" t="s">
        <v>812</v>
      </c>
      <c r="C285" s="5" t="s">
        <v>813</v>
      </c>
      <c r="D285" s="5" t="s">
        <v>480</v>
      </c>
      <c r="E285" s="5">
        <v>361</v>
      </c>
      <c r="G285" s="5" t="s">
        <v>233</v>
      </c>
      <c r="H285" s="9">
        <v>8.2268518518518519E-2</v>
      </c>
      <c r="I285" s="9" t="s">
        <v>14060</v>
      </c>
      <c r="J285" s="5">
        <v>1</v>
      </c>
      <c r="K285" s="5">
        <v>58</v>
      </c>
      <c r="L285" s="5">
        <v>28</v>
      </c>
      <c r="M285" s="5">
        <f t="shared" si="17"/>
        <v>7108</v>
      </c>
      <c r="N285" s="5">
        <f t="shared" si="18"/>
        <v>578.2217220033765</v>
      </c>
      <c r="O285" s="5" t="str">
        <f t="shared" si="16"/>
        <v/>
      </c>
      <c r="P285" s="43" t="str">
        <f t="shared" si="19"/>
        <v>insert into noskrien_reit (dalibnieks, rez,skriesim_db,sacensibas) values ('Rudzīte Helga',7108,'','Rēzeknes pusmaratons');</v>
      </c>
    </row>
    <row r="286" spans="1:16" x14ac:dyDescent="0.2">
      <c r="A286" s="8" t="s">
        <v>21912</v>
      </c>
      <c r="B286" s="5" t="s">
        <v>774</v>
      </c>
      <c r="C286" s="5" t="s">
        <v>814</v>
      </c>
      <c r="D286" s="5" t="s">
        <v>457</v>
      </c>
      <c r="E286" s="5">
        <v>20</v>
      </c>
      <c r="F286" s="5" t="s">
        <v>403</v>
      </c>
      <c r="G286" s="5" t="s">
        <v>353</v>
      </c>
      <c r="H286" s="9">
        <v>8.2604166666666659E-2</v>
      </c>
      <c r="I286" s="9" t="s">
        <v>14061</v>
      </c>
      <c r="J286" s="5">
        <v>1</v>
      </c>
      <c r="K286" s="5">
        <v>58</v>
      </c>
      <c r="L286" s="5">
        <v>57</v>
      </c>
      <c r="M286" s="5">
        <f t="shared" si="17"/>
        <v>7137</v>
      </c>
      <c r="N286" s="5">
        <f t="shared" si="18"/>
        <v>575.87221521647746</v>
      </c>
      <c r="O286" s="5" t="str">
        <f t="shared" si="16"/>
        <v/>
      </c>
      <c r="P286" s="43" t="str">
        <f t="shared" si="19"/>
        <v>insert into noskrien_reit (dalibnieks, rez,skriesim_db,sacensibas) values ('Anspoka Inese',7137,'','Rēzeknes pusmaratons');</v>
      </c>
    </row>
    <row r="287" spans="1:16" x14ac:dyDescent="0.2">
      <c r="A287" s="8" t="s">
        <v>21913</v>
      </c>
      <c r="B287" s="5" t="s">
        <v>71</v>
      </c>
      <c r="C287" s="5" t="s">
        <v>815</v>
      </c>
      <c r="D287" s="5" t="s">
        <v>358</v>
      </c>
      <c r="E287" s="5">
        <v>377</v>
      </c>
      <c r="G287" s="5" t="s">
        <v>245</v>
      </c>
      <c r="H287" s="9">
        <v>8.2673611111111114E-2</v>
      </c>
      <c r="I287" s="9" t="s">
        <v>13682</v>
      </c>
      <c r="J287" s="5">
        <v>1</v>
      </c>
      <c r="K287" s="5">
        <v>59</v>
      </c>
      <c r="L287" s="5">
        <v>3</v>
      </c>
      <c r="M287" s="5">
        <f t="shared" si="17"/>
        <v>7143</v>
      </c>
      <c r="N287" s="5">
        <f t="shared" si="18"/>
        <v>575.38849223015541</v>
      </c>
      <c r="O287" s="5" t="str">
        <f t="shared" si="16"/>
        <v/>
      </c>
      <c r="P287" s="43" t="str">
        <f t="shared" si="19"/>
        <v>insert into noskrien_reit (dalibnieks, rez,skriesim_db,sacensibas) values ('Semendjajevs Dmitrijs',7143,'','Rēzeknes pusmaratons');</v>
      </c>
    </row>
    <row r="288" spans="1:16" x14ac:dyDescent="0.2">
      <c r="A288" s="8" t="s">
        <v>21914</v>
      </c>
      <c r="B288" s="5" t="s">
        <v>84</v>
      </c>
      <c r="C288" s="5" t="s">
        <v>816</v>
      </c>
      <c r="D288" s="5" t="s">
        <v>358</v>
      </c>
      <c r="E288" s="5">
        <v>313</v>
      </c>
      <c r="G288" s="5" t="s">
        <v>293</v>
      </c>
      <c r="H288" s="9">
        <v>8.2824074074074064E-2</v>
      </c>
      <c r="I288" s="9" t="s">
        <v>14062</v>
      </c>
      <c r="J288" s="5">
        <v>1</v>
      </c>
      <c r="K288" s="5">
        <v>59</v>
      </c>
      <c r="L288" s="5">
        <v>16</v>
      </c>
      <c r="M288" s="5">
        <f t="shared" si="17"/>
        <v>7156</v>
      </c>
      <c r="N288" s="5">
        <f t="shared" si="18"/>
        <v>574.34320849636663</v>
      </c>
      <c r="O288" s="5" t="str">
        <f t="shared" si="16"/>
        <v/>
      </c>
      <c r="P288" s="43" t="str">
        <f t="shared" si="19"/>
        <v>insert into noskrien_reit (dalibnieks, rez,skriesim_db,sacensibas) values ('Petrovskis Aleksandrs',7156,'','Rēzeknes pusmaratons');</v>
      </c>
    </row>
    <row r="289" spans="1:16" x14ac:dyDescent="0.2">
      <c r="A289" s="8" t="s">
        <v>21915</v>
      </c>
      <c r="B289" s="5" t="s">
        <v>102</v>
      </c>
      <c r="C289" s="5" t="s">
        <v>817</v>
      </c>
      <c r="D289" s="5" t="s">
        <v>350</v>
      </c>
      <c r="E289" s="5">
        <v>443</v>
      </c>
      <c r="G289" s="5" t="s">
        <v>456</v>
      </c>
      <c r="H289" s="9">
        <v>8.2916666666666666E-2</v>
      </c>
      <c r="I289" s="9" t="s">
        <v>14063</v>
      </c>
      <c r="J289" s="5">
        <v>1</v>
      </c>
      <c r="K289" s="5">
        <v>59</v>
      </c>
      <c r="L289" s="5">
        <v>24</v>
      </c>
      <c r="M289" s="5">
        <f t="shared" si="17"/>
        <v>7164</v>
      </c>
      <c r="N289" s="5">
        <f t="shared" si="18"/>
        <v>573.70184254606363</v>
      </c>
      <c r="O289" s="5" t="str">
        <f t="shared" si="16"/>
        <v/>
      </c>
      <c r="P289" s="43" t="str">
        <f t="shared" si="19"/>
        <v>insert into noskrien_reit (dalibnieks, rez,skriesim_db,sacensibas) values ('Vastlāvis Artis',7164,'','Rēzeknes pusmaratons');</v>
      </c>
    </row>
    <row r="290" spans="1:16" x14ac:dyDescent="0.2">
      <c r="A290" s="8" t="s">
        <v>21916</v>
      </c>
      <c r="B290" s="5" t="s">
        <v>443</v>
      </c>
      <c r="C290" s="5" t="s">
        <v>818</v>
      </c>
      <c r="D290" s="5" t="s">
        <v>358</v>
      </c>
      <c r="E290" s="5">
        <v>41</v>
      </c>
      <c r="F290" s="5" t="s">
        <v>819</v>
      </c>
      <c r="G290" s="5" t="s">
        <v>302</v>
      </c>
      <c r="H290" s="9">
        <v>8.2939814814814813E-2</v>
      </c>
      <c r="I290" s="9" t="s">
        <v>14064</v>
      </c>
      <c r="J290" s="5">
        <v>1</v>
      </c>
      <c r="K290" s="5">
        <v>59</v>
      </c>
      <c r="L290" s="5">
        <v>26</v>
      </c>
      <c r="M290" s="5">
        <f t="shared" si="17"/>
        <v>7166</v>
      </c>
      <c r="N290" s="5">
        <f t="shared" si="18"/>
        <v>573.54172481161038</v>
      </c>
      <c r="O290" s="5" t="str">
        <f t="shared" si="16"/>
        <v/>
      </c>
      <c r="P290" s="43" t="str">
        <f t="shared" si="19"/>
        <v>insert into noskrien_reit (dalibnieks, rez,skriesim_db,sacensibas) values ('Bednostins Sergejs',7166,'','Rēzeknes pusmaratons');</v>
      </c>
    </row>
    <row r="291" spans="1:16" x14ac:dyDescent="0.2">
      <c r="A291" s="8" t="s">
        <v>21917</v>
      </c>
      <c r="B291" s="5" t="s">
        <v>22</v>
      </c>
      <c r="C291" s="5" t="s">
        <v>820</v>
      </c>
      <c r="D291" s="5" t="s">
        <v>350</v>
      </c>
      <c r="E291" s="5">
        <v>303</v>
      </c>
      <c r="F291" s="5" t="s">
        <v>821</v>
      </c>
      <c r="G291" s="5" t="s">
        <v>245</v>
      </c>
      <c r="H291" s="9">
        <v>8.3020833333333335E-2</v>
      </c>
      <c r="I291" s="9" t="s">
        <v>14065</v>
      </c>
      <c r="J291" s="5">
        <v>1</v>
      </c>
      <c r="K291" s="5">
        <v>59</v>
      </c>
      <c r="L291" s="5">
        <v>33</v>
      </c>
      <c r="M291" s="5">
        <f t="shared" si="17"/>
        <v>7173</v>
      </c>
      <c r="N291" s="5">
        <f t="shared" si="18"/>
        <v>572.98201589293183</v>
      </c>
      <c r="O291" s="5" t="str">
        <f t="shared" si="16"/>
        <v/>
      </c>
      <c r="P291" s="43" t="str">
        <f t="shared" si="19"/>
        <v>insert into noskrien_reit (dalibnieks, rez,skriesim_db,sacensibas) values ('Pakalniņš Gatis',7173,'','Rēzeknes pusmaratons');</v>
      </c>
    </row>
    <row r="292" spans="1:16" x14ac:dyDescent="0.2">
      <c r="A292" s="8" t="s">
        <v>21918</v>
      </c>
      <c r="B292" s="5" t="s">
        <v>472</v>
      </c>
      <c r="C292" s="5" t="s">
        <v>822</v>
      </c>
      <c r="D292" s="5" t="s">
        <v>358</v>
      </c>
      <c r="E292" s="5">
        <v>111</v>
      </c>
      <c r="F292" s="5" t="s">
        <v>463</v>
      </c>
      <c r="G292" s="5" t="s">
        <v>245</v>
      </c>
      <c r="H292" s="9">
        <v>8.3032407407407416E-2</v>
      </c>
      <c r="I292" s="9" t="s">
        <v>14066</v>
      </c>
      <c r="J292" s="5">
        <v>1</v>
      </c>
      <c r="K292" s="5">
        <v>59</v>
      </c>
      <c r="L292" s="5">
        <v>34</v>
      </c>
      <c r="M292" s="5">
        <f t="shared" si="17"/>
        <v>7174</v>
      </c>
      <c r="N292" s="5">
        <f t="shared" si="18"/>
        <v>572.90214664064672</v>
      </c>
      <c r="O292" s="5" t="str">
        <f t="shared" si="16"/>
        <v/>
      </c>
      <c r="P292" s="43" t="str">
        <f t="shared" si="19"/>
        <v>insert into noskrien_reit (dalibnieks, rez,skriesim_db,sacensibas) values ('Ērciņš Igors',7174,'','Rēzeknes pusmaratons');</v>
      </c>
    </row>
    <row r="293" spans="1:16" x14ac:dyDescent="0.2">
      <c r="A293" s="8" t="s">
        <v>21919</v>
      </c>
      <c r="B293" s="5" t="s">
        <v>823</v>
      </c>
      <c r="C293" s="5" t="s">
        <v>824</v>
      </c>
      <c r="D293" s="5" t="s">
        <v>490</v>
      </c>
      <c r="E293" s="5">
        <v>57</v>
      </c>
      <c r="F293" s="5" t="s">
        <v>244</v>
      </c>
      <c r="G293" s="5" t="s">
        <v>302</v>
      </c>
      <c r="H293" s="9">
        <v>8.3055555555555563E-2</v>
      </c>
      <c r="I293" s="9" t="s">
        <v>14067</v>
      </c>
      <c r="J293" s="5">
        <v>1</v>
      </c>
      <c r="K293" s="5">
        <v>59</v>
      </c>
      <c r="L293" s="5">
        <v>36</v>
      </c>
      <c r="M293" s="5">
        <f t="shared" si="17"/>
        <v>7176</v>
      </c>
      <c r="N293" s="5">
        <f t="shared" si="18"/>
        <v>572.74247491638801</v>
      </c>
      <c r="O293" s="5" t="str">
        <f t="shared" si="16"/>
        <v>y</v>
      </c>
      <c r="P293" s="43" t="str">
        <f t="shared" si="19"/>
        <v>insert into noskrien_reit (dalibnieks, rez,skriesim_db,sacensibas) values ('Birznieks Aldis',7176,'y','Rēzeknes pusmaratons');</v>
      </c>
    </row>
    <row r="294" spans="1:16" x14ac:dyDescent="0.2">
      <c r="A294" s="8" t="s">
        <v>21920</v>
      </c>
      <c r="B294" s="5" t="s">
        <v>20</v>
      </c>
      <c r="C294" s="5" t="s">
        <v>825</v>
      </c>
      <c r="D294" s="5" t="s">
        <v>376</v>
      </c>
      <c r="E294" s="5">
        <v>357</v>
      </c>
      <c r="F294" s="5" t="s">
        <v>826</v>
      </c>
      <c r="G294" s="5" t="s">
        <v>270</v>
      </c>
      <c r="H294" s="9">
        <v>8.3125000000000004E-2</v>
      </c>
      <c r="I294" s="9" t="s">
        <v>14068</v>
      </c>
      <c r="J294" s="5">
        <v>1</v>
      </c>
      <c r="K294" s="5">
        <v>59</v>
      </c>
      <c r="L294" s="5">
        <v>42</v>
      </c>
      <c r="M294" s="5">
        <f t="shared" si="17"/>
        <v>7182</v>
      </c>
      <c r="N294" s="5">
        <f t="shared" si="18"/>
        <v>572.26399331662492</v>
      </c>
      <c r="O294" s="5" t="str">
        <f t="shared" si="16"/>
        <v/>
      </c>
      <c r="P294" s="43" t="str">
        <f t="shared" si="19"/>
        <v>insert into noskrien_reit (dalibnieks, rez,skriesim_db,sacensibas) values ('Rube-Šteinharde Līga',7182,'','Rēzeknes pusmaratons');</v>
      </c>
    </row>
    <row r="295" spans="1:16" x14ac:dyDescent="0.2">
      <c r="A295" s="8" t="s">
        <v>21921</v>
      </c>
      <c r="B295" s="5" t="s">
        <v>617</v>
      </c>
      <c r="C295" s="5" t="s">
        <v>827</v>
      </c>
      <c r="D295" s="5" t="s">
        <v>386</v>
      </c>
      <c r="E295" s="5">
        <v>476</v>
      </c>
      <c r="F295" s="5" t="s">
        <v>695</v>
      </c>
      <c r="H295" s="9">
        <v>8.3194444444444446E-2</v>
      </c>
      <c r="I295" s="9" t="s">
        <v>14069</v>
      </c>
      <c r="J295" s="5">
        <v>1</v>
      </c>
      <c r="K295" s="5">
        <v>59</v>
      </c>
      <c r="L295" s="5">
        <v>48</v>
      </c>
      <c r="M295" s="5">
        <f t="shared" si="17"/>
        <v>7188</v>
      </c>
      <c r="N295" s="5">
        <f t="shared" si="18"/>
        <v>571.78631051752927</v>
      </c>
      <c r="O295" s="5" t="str">
        <f t="shared" si="16"/>
        <v/>
      </c>
      <c r="P295" s="43" t="str">
        <f t="shared" si="19"/>
        <v>insert into noskrien_reit (dalibnieks, rez,skriesim_db,sacensibas) values ('Žogla Ēvalds',7188,'','Rēzeknes pusmaratons');</v>
      </c>
    </row>
    <row r="296" spans="1:16" x14ac:dyDescent="0.2">
      <c r="A296" s="8" t="s">
        <v>21922</v>
      </c>
      <c r="B296" s="5" t="s">
        <v>125</v>
      </c>
      <c r="C296" s="5" t="s">
        <v>126</v>
      </c>
      <c r="D296" s="5" t="s">
        <v>376</v>
      </c>
      <c r="E296" s="5">
        <v>69</v>
      </c>
      <c r="F296" s="5" t="s">
        <v>326</v>
      </c>
      <c r="G296" s="5" t="s">
        <v>235</v>
      </c>
      <c r="H296" s="9">
        <v>8.3229166666666674E-2</v>
      </c>
      <c r="I296" s="9" t="s">
        <v>14070</v>
      </c>
      <c r="J296" s="5">
        <v>1</v>
      </c>
      <c r="K296" s="5">
        <v>59</v>
      </c>
      <c r="L296" s="5">
        <v>51</v>
      </c>
      <c r="M296" s="5">
        <f t="shared" si="17"/>
        <v>7191</v>
      </c>
      <c r="N296" s="5">
        <f t="shared" si="18"/>
        <v>571.54776804338758</v>
      </c>
      <c r="O296" s="5" t="str">
        <f t="shared" si="16"/>
        <v/>
      </c>
      <c r="P296" s="43" t="str">
        <f t="shared" si="19"/>
        <v>insert into noskrien_reit (dalibnieks, rez,skriesim_db,sacensibas) values ('Krūkle Elīna',7191,'','Rēzeknes pusmaratons');</v>
      </c>
    </row>
    <row r="297" spans="1:16" x14ac:dyDescent="0.2">
      <c r="A297" s="8" t="s">
        <v>21923</v>
      </c>
      <c r="B297" s="5" t="s">
        <v>10</v>
      </c>
      <c r="C297" s="5" t="s">
        <v>11</v>
      </c>
      <c r="D297" s="5" t="s">
        <v>457</v>
      </c>
      <c r="E297" s="5">
        <v>446</v>
      </c>
      <c r="F297" s="5" t="s">
        <v>244</v>
      </c>
      <c r="G297" s="5" t="s">
        <v>245</v>
      </c>
      <c r="H297" s="9">
        <v>8.3229166666666674E-2</v>
      </c>
      <c r="I297" s="9" t="s">
        <v>14070</v>
      </c>
      <c r="J297" s="5">
        <v>1</v>
      </c>
      <c r="K297" s="5">
        <v>59</v>
      </c>
      <c r="L297" s="5">
        <v>51</v>
      </c>
      <c r="M297" s="5">
        <f t="shared" si="17"/>
        <v>7191</v>
      </c>
      <c r="N297" s="5">
        <f t="shared" si="18"/>
        <v>571.54776804338758</v>
      </c>
      <c r="O297" s="5" t="str">
        <f t="shared" si="16"/>
        <v>y</v>
      </c>
      <c r="P297" s="43" t="str">
        <f t="shared" si="19"/>
        <v>insert into noskrien_reit (dalibnieks, rez,skriesim_db,sacensibas) values ('Veipa Dace',7191,'y','Rēzeknes pusmaratons');</v>
      </c>
    </row>
    <row r="298" spans="1:16" x14ac:dyDescent="0.2">
      <c r="A298" s="8" t="s">
        <v>21924</v>
      </c>
      <c r="B298" s="5" t="s">
        <v>146</v>
      </c>
      <c r="C298" s="5" t="s">
        <v>147</v>
      </c>
      <c r="D298" s="5" t="s">
        <v>457</v>
      </c>
      <c r="E298" s="5">
        <v>82</v>
      </c>
      <c r="F298" s="5" t="s">
        <v>244</v>
      </c>
      <c r="G298" s="5" t="s">
        <v>245</v>
      </c>
      <c r="H298" s="9">
        <v>8.3229166666666674E-2</v>
      </c>
      <c r="I298" s="9" t="s">
        <v>14070</v>
      </c>
      <c r="J298" s="5">
        <v>1</v>
      </c>
      <c r="K298" s="5">
        <v>59</v>
      </c>
      <c r="L298" s="5">
        <v>51</v>
      </c>
      <c r="M298" s="5">
        <f t="shared" si="17"/>
        <v>7191</v>
      </c>
      <c r="N298" s="5">
        <f t="shared" si="18"/>
        <v>571.54776804338758</v>
      </c>
      <c r="O298" s="5" t="str">
        <f t="shared" si="16"/>
        <v>y</v>
      </c>
      <c r="P298" s="43" t="str">
        <f t="shared" si="19"/>
        <v>insert into noskrien_reit (dalibnieks, rez,skriesim_db,sacensibas) values ('Čerņevska Lauma',7191,'y','Rēzeknes pusmaratons');</v>
      </c>
    </row>
    <row r="299" spans="1:16" x14ac:dyDescent="0.2">
      <c r="A299" s="8" t="s">
        <v>21925</v>
      </c>
      <c r="B299" s="5" t="s">
        <v>418</v>
      </c>
      <c r="C299" s="5" t="s">
        <v>828</v>
      </c>
      <c r="D299" s="5" t="s">
        <v>344</v>
      </c>
      <c r="E299" s="5">
        <v>399</v>
      </c>
      <c r="F299" s="5" t="s">
        <v>701</v>
      </c>
      <c r="G299" s="5" t="s">
        <v>293</v>
      </c>
      <c r="H299" s="9">
        <v>8.3449074074074078E-2</v>
      </c>
      <c r="I299" s="9" t="s">
        <v>14071</v>
      </c>
      <c r="J299" s="5">
        <v>2</v>
      </c>
      <c r="K299" s="5">
        <v>0</v>
      </c>
      <c r="L299" s="5">
        <v>10</v>
      </c>
      <c r="M299" s="5">
        <f t="shared" si="17"/>
        <v>7210</v>
      </c>
      <c r="N299" s="5">
        <f t="shared" si="18"/>
        <v>570.0416088765603</v>
      </c>
      <c r="O299" s="5" t="str">
        <f t="shared" si="16"/>
        <v/>
      </c>
      <c r="P299" s="43" t="str">
        <f t="shared" si="19"/>
        <v>insert into noskrien_reit (dalibnieks, rez,skriesim_db,sacensibas) values ('Staris    Kārlis',7210,'','Rēzeknes pusmaratons');</v>
      </c>
    </row>
    <row r="300" spans="1:16" x14ac:dyDescent="0.2">
      <c r="A300" s="8" t="s">
        <v>21926</v>
      </c>
      <c r="B300" s="5" t="s">
        <v>58</v>
      </c>
      <c r="C300" s="5" t="s">
        <v>829</v>
      </c>
      <c r="D300" s="5" t="s">
        <v>344</v>
      </c>
      <c r="E300" s="5">
        <v>33</v>
      </c>
      <c r="G300" s="5" t="s">
        <v>327</v>
      </c>
      <c r="H300" s="9">
        <v>8.3449074074074078E-2</v>
      </c>
      <c r="I300" s="9" t="s">
        <v>14071</v>
      </c>
      <c r="J300" s="5">
        <v>2</v>
      </c>
      <c r="K300" s="5">
        <v>0</v>
      </c>
      <c r="L300" s="5">
        <v>10</v>
      </c>
      <c r="M300" s="5">
        <f t="shared" si="17"/>
        <v>7210</v>
      </c>
      <c r="N300" s="5">
        <f t="shared" si="18"/>
        <v>570.0416088765603</v>
      </c>
      <c r="O300" s="5" t="str">
        <f t="shared" si="16"/>
        <v/>
      </c>
      <c r="P300" s="43" t="str">
        <f t="shared" si="19"/>
        <v>insert into noskrien_reit (dalibnieks, rez,skriesim_db,sacensibas) values ('Baltais Rolands',7210,'','Rēzeknes pusmaratons');</v>
      </c>
    </row>
    <row r="301" spans="1:16" x14ac:dyDescent="0.2">
      <c r="A301" s="8" t="s">
        <v>21927</v>
      </c>
      <c r="B301" s="5" t="s">
        <v>830</v>
      </c>
      <c r="C301" s="5" t="s">
        <v>119</v>
      </c>
      <c r="D301" s="5" t="s">
        <v>358</v>
      </c>
      <c r="E301" s="5">
        <v>77</v>
      </c>
      <c r="F301" s="5" t="s">
        <v>831</v>
      </c>
      <c r="G301" s="5" t="s">
        <v>245</v>
      </c>
      <c r="H301" s="9">
        <v>8.3541666666666667E-2</v>
      </c>
      <c r="I301" s="9" t="s">
        <v>14072</v>
      </c>
      <c r="J301" s="5">
        <v>2</v>
      </c>
      <c r="K301" s="5">
        <v>0</v>
      </c>
      <c r="L301" s="5">
        <v>18</v>
      </c>
      <c r="M301" s="5">
        <f t="shared" si="17"/>
        <v>7218</v>
      </c>
      <c r="N301" s="5">
        <f t="shared" si="18"/>
        <v>569.40980881130508</v>
      </c>
      <c r="O301" s="5" t="str">
        <f t="shared" si="16"/>
        <v/>
      </c>
      <c r="P301" s="43" t="str">
        <f t="shared" si="19"/>
        <v>insert into noskrien_reit (dalibnieks, rez,skriesim_db,sacensibas) values ('Pētersons Edvins',7218,'','Rēzeknes pusmaratons');</v>
      </c>
    </row>
    <row r="302" spans="1:16" x14ac:dyDescent="0.2">
      <c r="A302" s="8" t="s">
        <v>21928</v>
      </c>
      <c r="B302" s="5" t="s">
        <v>96</v>
      </c>
      <c r="C302" s="5" t="s">
        <v>832</v>
      </c>
      <c r="D302" s="5" t="s">
        <v>350</v>
      </c>
      <c r="E302" s="5">
        <v>96</v>
      </c>
      <c r="G302" s="5" t="s">
        <v>245</v>
      </c>
      <c r="H302" s="9">
        <v>8.3993055555555543E-2</v>
      </c>
      <c r="I302" s="9" t="s">
        <v>14073</v>
      </c>
      <c r="J302" s="5">
        <v>2</v>
      </c>
      <c r="K302" s="5">
        <v>0</v>
      </c>
      <c r="L302" s="5">
        <v>57</v>
      </c>
      <c r="M302" s="5">
        <f t="shared" si="17"/>
        <v>7257</v>
      </c>
      <c r="N302" s="5">
        <f t="shared" si="18"/>
        <v>566.34973129392313</v>
      </c>
      <c r="O302" s="5" t="str">
        <f t="shared" si="16"/>
        <v/>
      </c>
      <c r="P302" s="43" t="str">
        <f t="shared" si="19"/>
        <v>insert into noskrien_reit (dalibnieks, rez,skriesim_db,sacensibas) values ('Dīriņš Andris',7257,'','Rēzeknes pusmaratons');</v>
      </c>
    </row>
    <row r="303" spans="1:16" x14ac:dyDescent="0.2">
      <c r="A303" s="8" t="s">
        <v>21929</v>
      </c>
      <c r="B303" s="5" t="s">
        <v>833</v>
      </c>
      <c r="C303" s="5" t="s">
        <v>834</v>
      </c>
      <c r="D303" s="5" t="s">
        <v>344</v>
      </c>
      <c r="E303" s="5">
        <v>164</v>
      </c>
      <c r="G303" s="5" t="s">
        <v>245</v>
      </c>
      <c r="H303" s="9">
        <v>8.4074074074074079E-2</v>
      </c>
      <c r="I303" s="9" t="s">
        <v>14074</v>
      </c>
      <c r="J303" s="5">
        <v>2</v>
      </c>
      <c r="K303" s="5">
        <v>1</v>
      </c>
      <c r="L303" s="5">
        <v>4</v>
      </c>
      <c r="M303" s="5">
        <f t="shared" si="17"/>
        <v>7264</v>
      </c>
      <c r="N303" s="5">
        <f t="shared" si="18"/>
        <v>565.8039647577092</v>
      </c>
      <c r="O303" s="5" t="str">
        <f t="shared" si="16"/>
        <v/>
      </c>
      <c r="P303" s="43" t="str">
        <f t="shared" si="19"/>
        <v>insert into noskrien_reit (dalibnieks, rez,skriesim_db,sacensibas) values ('Jaunozols Jorens',7264,'','Rēzeknes pusmaratons');</v>
      </c>
    </row>
    <row r="304" spans="1:16" x14ac:dyDescent="0.2">
      <c r="A304" s="8" t="s">
        <v>21930</v>
      </c>
      <c r="B304" s="5" t="s">
        <v>404</v>
      </c>
      <c r="C304" s="5" t="s">
        <v>835</v>
      </c>
      <c r="D304" s="5" t="s">
        <v>490</v>
      </c>
      <c r="E304" s="5">
        <v>116</v>
      </c>
      <c r="F304" s="5" t="s">
        <v>836</v>
      </c>
      <c r="G304" s="5" t="s">
        <v>272</v>
      </c>
      <c r="H304" s="9">
        <v>8.4085648148148159E-2</v>
      </c>
      <c r="I304" s="9" t="s">
        <v>14075</v>
      </c>
      <c r="J304" s="5">
        <v>2</v>
      </c>
      <c r="K304" s="5">
        <v>1</v>
      </c>
      <c r="L304" s="5">
        <v>5</v>
      </c>
      <c r="M304" s="5">
        <f t="shared" si="17"/>
        <v>7265</v>
      </c>
      <c r="N304" s="5">
        <f t="shared" si="18"/>
        <v>565.72608396421197</v>
      </c>
      <c r="O304" s="5" t="str">
        <f t="shared" si="16"/>
        <v/>
      </c>
      <c r="P304" s="43" t="str">
        <f t="shared" si="19"/>
        <v>insert into noskrien_reit (dalibnieks, rez,skriesim_db,sacensibas) values ('Gaidelis Juris',7265,'','Rēzeknes pusmaratons');</v>
      </c>
    </row>
    <row r="305" spans="1:16" x14ac:dyDescent="0.2">
      <c r="A305" s="8" t="s">
        <v>21931</v>
      </c>
      <c r="B305" s="5" t="s">
        <v>837</v>
      </c>
      <c r="C305" s="5" t="s">
        <v>838</v>
      </c>
      <c r="D305" s="5" t="s">
        <v>490</v>
      </c>
      <c r="E305" s="5">
        <v>72</v>
      </c>
      <c r="F305" s="5" t="s">
        <v>244</v>
      </c>
      <c r="G305" s="5" t="s">
        <v>245</v>
      </c>
      <c r="H305" s="9">
        <v>8.4120370370370359E-2</v>
      </c>
      <c r="I305" s="9" t="s">
        <v>14076</v>
      </c>
      <c r="J305" s="5">
        <v>2</v>
      </c>
      <c r="K305" s="5">
        <v>1</v>
      </c>
      <c r="L305" s="5">
        <v>8</v>
      </c>
      <c r="M305" s="5">
        <f t="shared" si="17"/>
        <v>7268</v>
      </c>
      <c r="N305" s="5">
        <f t="shared" si="18"/>
        <v>565.49257017061097</v>
      </c>
      <c r="O305" s="5" t="str">
        <f t="shared" si="16"/>
        <v>y</v>
      </c>
      <c r="P305" s="43" t="str">
        <f t="shared" si="19"/>
        <v>insert into noskrien_reit (dalibnieks, rez,skriesim_db,sacensibas) values ('Bukans Indulis',7268,'y','Rēzeknes pusmaratons');</v>
      </c>
    </row>
    <row r="306" spans="1:16" x14ac:dyDescent="0.2">
      <c r="A306" s="8" t="s">
        <v>21932</v>
      </c>
      <c r="B306" s="5" t="s">
        <v>46</v>
      </c>
      <c r="C306" s="5" t="s">
        <v>839</v>
      </c>
      <c r="D306" s="5" t="s">
        <v>386</v>
      </c>
      <c r="E306" s="5">
        <v>299</v>
      </c>
      <c r="G306" s="5" t="s">
        <v>270</v>
      </c>
      <c r="H306" s="9">
        <v>8.4317129629629631E-2</v>
      </c>
      <c r="I306" s="9" t="s">
        <v>14077</v>
      </c>
      <c r="J306" s="5">
        <v>2</v>
      </c>
      <c r="K306" s="5">
        <v>1</v>
      </c>
      <c r="L306" s="5">
        <v>25</v>
      </c>
      <c r="M306" s="5">
        <f t="shared" si="17"/>
        <v>7285</v>
      </c>
      <c r="N306" s="5">
        <f t="shared" si="18"/>
        <v>564.17295813315025</v>
      </c>
      <c r="O306" s="5" t="str">
        <f t="shared" si="16"/>
        <v/>
      </c>
      <c r="P306" s="43" t="str">
        <f t="shared" si="19"/>
        <v>insert into noskrien_reit (dalibnieks, rez,skriesim_db,sacensibas) values ('Ozers Jānis',7285,'','Rēzeknes pusmaratons');</v>
      </c>
    </row>
    <row r="307" spans="1:16" x14ac:dyDescent="0.2">
      <c r="A307" s="8" t="s">
        <v>21933</v>
      </c>
      <c r="B307" s="5" t="s">
        <v>542</v>
      </c>
      <c r="C307" s="5" t="s">
        <v>840</v>
      </c>
      <c r="D307" s="5" t="s">
        <v>457</v>
      </c>
      <c r="E307" s="5">
        <v>369</v>
      </c>
      <c r="F307" s="5" t="s">
        <v>326</v>
      </c>
      <c r="G307" s="5" t="s">
        <v>841</v>
      </c>
      <c r="H307" s="9">
        <v>8.4374999999999992E-2</v>
      </c>
      <c r="I307" s="9" t="s">
        <v>14078</v>
      </c>
      <c r="J307" s="5">
        <v>2</v>
      </c>
      <c r="K307" s="5">
        <v>1</v>
      </c>
      <c r="L307" s="5">
        <v>30</v>
      </c>
      <c r="M307" s="5">
        <f t="shared" si="17"/>
        <v>7290</v>
      </c>
      <c r="N307" s="5">
        <f t="shared" si="18"/>
        <v>563.78600823045269</v>
      </c>
      <c r="O307" s="5" t="str">
        <f t="shared" si="16"/>
        <v/>
      </c>
      <c r="P307" s="43" t="str">
        <f t="shared" si="19"/>
        <v>insert into noskrien_reit (dalibnieks, rez,skriesim_db,sacensibas) values ('Trokša Liene',7290,'','Rēzeknes pusmaratons');</v>
      </c>
    </row>
    <row r="308" spans="1:16" x14ac:dyDescent="0.2">
      <c r="A308" s="8" t="s">
        <v>21934</v>
      </c>
      <c r="B308" s="5" t="s">
        <v>777</v>
      </c>
      <c r="C308" s="5" t="s">
        <v>842</v>
      </c>
      <c r="D308" s="5" t="s">
        <v>376</v>
      </c>
      <c r="E308" s="5">
        <v>415</v>
      </c>
      <c r="G308" s="5" t="s">
        <v>245</v>
      </c>
      <c r="H308" s="9">
        <v>8.4548611111111116E-2</v>
      </c>
      <c r="I308" s="9" t="s">
        <v>14079</v>
      </c>
      <c r="J308" s="5">
        <v>2</v>
      </c>
      <c r="K308" s="5">
        <v>1</v>
      </c>
      <c r="L308" s="5">
        <v>45</v>
      </c>
      <c r="M308" s="5">
        <f t="shared" si="17"/>
        <v>7305</v>
      </c>
      <c r="N308" s="5">
        <f t="shared" si="18"/>
        <v>562.62833675564684</v>
      </c>
      <c r="O308" s="5" t="str">
        <f t="shared" si="16"/>
        <v/>
      </c>
      <c r="P308" s="43" t="str">
        <f t="shared" si="19"/>
        <v>insert into noskrien_reit (dalibnieks, rez,skriesim_db,sacensibas) values ('Tilta Zane',7305,'','Rēzeknes pusmaratons');</v>
      </c>
    </row>
    <row r="309" spans="1:16" x14ac:dyDescent="0.2">
      <c r="A309" s="8" t="s">
        <v>21935</v>
      </c>
      <c r="B309" s="5" t="s">
        <v>774</v>
      </c>
      <c r="C309" s="5" t="s">
        <v>843</v>
      </c>
      <c r="D309" s="5" t="s">
        <v>480</v>
      </c>
      <c r="E309" s="5">
        <v>23</v>
      </c>
      <c r="G309" s="5" t="s">
        <v>245</v>
      </c>
      <c r="H309" s="9">
        <v>8.4629629629629624E-2</v>
      </c>
      <c r="I309" s="9" t="s">
        <v>14080</v>
      </c>
      <c r="J309" s="5">
        <v>2</v>
      </c>
      <c r="K309" s="5">
        <v>1</v>
      </c>
      <c r="L309" s="5">
        <v>52</v>
      </c>
      <c r="M309" s="5">
        <f t="shared" si="17"/>
        <v>7312</v>
      </c>
      <c r="N309" s="5">
        <f t="shared" si="18"/>
        <v>562.08971553610502</v>
      </c>
      <c r="O309" s="5" t="str">
        <f t="shared" si="16"/>
        <v/>
      </c>
      <c r="P309" s="43" t="str">
        <f t="shared" si="19"/>
        <v>insert into noskrien_reit (dalibnieks, rez,skriesim_db,sacensibas) values ('Apine Inese',7312,'','Rēzeknes pusmaratons');</v>
      </c>
    </row>
    <row r="310" spans="1:16" x14ac:dyDescent="0.2">
      <c r="A310" s="8" t="s">
        <v>21936</v>
      </c>
      <c r="B310" s="5" t="s">
        <v>418</v>
      </c>
      <c r="C310" s="5" t="s">
        <v>844</v>
      </c>
      <c r="D310" s="5" t="s">
        <v>350</v>
      </c>
      <c r="E310" s="5">
        <v>184</v>
      </c>
      <c r="F310" s="5" t="s">
        <v>845</v>
      </c>
      <c r="G310" s="5" t="s">
        <v>245</v>
      </c>
      <c r="H310" s="9">
        <v>8.4687500000000013E-2</v>
      </c>
      <c r="I310" s="9" t="s">
        <v>14081</v>
      </c>
      <c r="J310" s="5">
        <v>2</v>
      </c>
      <c r="K310" s="5">
        <v>1</v>
      </c>
      <c r="L310" s="5">
        <v>57</v>
      </c>
      <c r="M310" s="5">
        <f t="shared" si="17"/>
        <v>7317</v>
      </c>
      <c r="N310" s="5">
        <f t="shared" si="18"/>
        <v>561.70561705617058</v>
      </c>
      <c r="O310" s="5" t="str">
        <f t="shared" si="16"/>
        <v/>
      </c>
      <c r="P310" s="43" t="str">
        <f t="shared" si="19"/>
        <v>insert into noskrien_reit (dalibnieks, rez,skriesim_db,sacensibas) values ('Kalniņš-Liberis Kārlis',7317,'','Rēzeknes pusmaratons');</v>
      </c>
    </row>
    <row r="311" spans="1:16" x14ac:dyDescent="0.2">
      <c r="A311" s="8" t="s">
        <v>21937</v>
      </c>
      <c r="B311" s="5" t="s">
        <v>18</v>
      </c>
      <c r="C311" s="5" t="s">
        <v>846</v>
      </c>
      <c r="D311" s="5" t="s">
        <v>457</v>
      </c>
      <c r="E311" s="5">
        <v>159</v>
      </c>
      <c r="F311" s="5" t="s">
        <v>244</v>
      </c>
      <c r="G311" s="5" t="s">
        <v>245</v>
      </c>
      <c r="H311" s="9">
        <v>8.4745370370370374E-2</v>
      </c>
      <c r="I311" s="9" t="s">
        <v>14082</v>
      </c>
      <c r="J311" s="5">
        <v>2</v>
      </c>
      <c r="K311" s="5">
        <v>2</v>
      </c>
      <c r="L311" s="5">
        <v>2</v>
      </c>
      <c r="M311" s="5">
        <f t="shared" si="17"/>
        <v>7322</v>
      </c>
      <c r="N311" s="5">
        <f t="shared" si="18"/>
        <v>561.32204315760725</v>
      </c>
      <c r="O311" s="5" t="str">
        <f t="shared" si="16"/>
        <v>y</v>
      </c>
      <c r="P311" s="43" t="str">
        <f t="shared" si="19"/>
        <v>insert into noskrien_reit (dalibnieks, rez,skriesim_db,sacensibas) values ('Jansone Inga',7322,'y','Rēzeknes pusmaratons');</v>
      </c>
    </row>
    <row r="312" spans="1:16" x14ac:dyDescent="0.2">
      <c r="A312" s="8" t="s">
        <v>21938</v>
      </c>
      <c r="B312" s="5" t="s">
        <v>847</v>
      </c>
      <c r="C312" s="5" t="s">
        <v>848</v>
      </c>
      <c r="D312" s="5" t="s">
        <v>376</v>
      </c>
      <c r="E312" s="5">
        <v>87</v>
      </c>
      <c r="F312" s="5" t="s">
        <v>413</v>
      </c>
      <c r="G312" s="5" t="s">
        <v>245</v>
      </c>
      <c r="H312" s="9">
        <v>8.4837962962962962E-2</v>
      </c>
      <c r="I312" s="9" t="s">
        <v>14083</v>
      </c>
      <c r="J312" s="5">
        <v>2</v>
      </c>
      <c r="K312" s="5">
        <v>2</v>
      </c>
      <c r="L312" s="5">
        <v>10</v>
      </c>
      <c r="M312" s="5">
        <f t="shared" si="17"/>
        <v>7330</v>
      </c>
      <c r="N312" s="5">
        <f t="shared" si="18"/>
        <v>560.7094133697135</v>
      </c>
      <c r="O312" s="5" t="str">
        <f t="shared" si="16"/>
        <v/>
      </c>
      <c r="P312" s="43" t="str">
        <f t="shared" si="19"/>
        <v>insert into noskrien_reit (dalibnieks, rez,skriesim_db,sacensibas) values ('Damroze Darja',7330,'','Rēzeknes pusmaratons');</v>
      </c>
    </row>
    <row r="313" spans="1:16" x14ac:dyDescent="0.2">
      <c r="A313" s="8" t="s">
        <v>21939</v>
      </c>
      <c r="B313" s="5" t="s">
        <v>392</v>
      </c>
      <c r="C313" s="5" t="s">
        <v>849</v>
      </c>
      <c r="D313" s="5" t="s">
        <v>350</v>
      </c>
      <c r="E313" s="5">
        <v>414</v>
      </c>
      <c r="G313" s="5" t="s">
        <v>317</v>
      </c>
      <c r="H313" s="9">
        <v>8.5277777777777786E-2</v>
      </c>
      <c r="I313" s="9" t="s">
        <v>14084</v>
      </c>
      <c r="J313" s="5">
        <v>2</v>
      </c>
      <c r="K313" s="5">
        <v>2</v>
      </c>
      <c r="L313" s="5">
        <v>48</v>
      </c>
      <c r="M313" s="5">
        <f t="shared" si="17"/>
        <v>7368</v>
      </c>
      <c r="N313" s="5">
        <f t="shared" si="18"/>
        <v>557.81758957654722</v>
      </c>
      <c r="O313" s="5" t="str">
        <f t="shared" si="16"/>
        <v/>
      </c>
      <c r="P313" s="43" t="str">
        <f t="shared" si="19"/>
        <v>insert into noskrien_reit (dalibnieks, rez,skriesim_db,sacensibas) values ('Teže Vitālijs',7368,'','Rēzeknes pusmaratons');</v>
      </c>
    </row>
    <row r="314" spans="1:16" x14ac:dyDescent="0.2">
      <c r="A314" s="8" t="s">
        <v>21940</v>
      </c>
      <c r="B314" s="5" t="s">
        <v>46</v>
      </c>
      <c r="C314" s="5" t="s">
        <v>850</v>
      </c>
      <c r="D314" s="5" t="s">
        <v>358</v>
      </c>
      <c r="E314" s="5">
        <v>29</v>
      </c>
      <c r="F314" s="5" t="s">
        <v>851</v>
      </c>
      <c r="G314" s="5" t="s">
        <v>248</v>
      </c>
      <c r="H314" s="9">
        <v>8.5289351851851838E-2</v>
      </c>
      <c r="I314" s="9" t="s">
        <v>14085</v>
      </c>
      <c r="J314" s="5">
        <v>2</v>
      </c>
      <c r="K314" s="5">
        <v>2</v>
      </c>
      <c r="L314" s="5">
        <v>49</v>
      </c>
      <c r="M314" s="5">
        <f t="shared" si="17"/>
        <v>7369</v>
      </c>
      <c r="N314" s="5">
        <f t="shared" si="18"/>
        <v>557.74189170850866</v>
      </c>
      <c r="O314" s="5" t="str">
        <f t="shared" si="16"/>
        <v/>
      </c>
      <c r="P314" s="43" t="str">
        <f t="shared" si="19"/>
        <v>insert into noskrien_reit (dalibnieks, rez,skriesim_db,sacensibas) values ('Avens Jānis',7369,'','Rēzeknes pusmaratons');</v>
      </c>
    </row>
    <row r="315" spans="1:16" x14ac:dyDescent="0.2">
      <c r="A315" s="8" t="s">
        <v>21941</v>
      </c>
      <c r="B315" s="5" t="s">
        <v>153</v>
      </c>
      <c r="C315" s="5" t="s">
        <v>852</v>
      </c>
      <c r="D315" s="5" t="s">
        <v>376</v>
      </c>
      <c r="E315" s="5">
        <v>274</v>
      </c>
      <c r="F315" s="5" t="s">
        <v>420</v>
      </c>
      <c r="G315" s="5" t="s">
        <v>245</v>
      </c>
      <c r="H315" s="9">
        <v>8.5625000000000007E-2</v>
      </c>
      <c r="I315" s="9" t="s">
        <v>14086</v>
      </c>
      <c r="J315" s="5">
        <v>2</v>
      </c>
      <c r="K315" s="5">
        <v>3</v>
      </c>
      <c r="L315" s="5">
        <v>18</v>
      </c>
      <c r="M315" s="5">
        <f t="shared" si="17"/>
        <v>7398</v>
      </c>
      <c r="N315" s="5">
        <f t="shared" si="18"/>
        <v>555.55555555555554</v>
      </c>
      <c r="O315" s="5" t="str">
        <f t="shared" si="16"/>
        <v/>
      </c>
      <c r="P315" s="43" t="str">
        <f t="shared" si="19"/>
        <v>insert into noskrien_reit (dalibnieks, rez,skriesim_db,sacensibas) values ('Meirāne Lelde',7398,'','Rēzeknes pusmaratons');</v>
      </c>
    </row>
    <row r="316" spans="1:16" x14ac:dyDescent="0.2">
      <c r="A316" s="8" t="s">
        <v>21942</v>
      </c>
      <c r="B316" s="5" t="s">
        <v>149</v>
      </c>
      <c r="C316" s="5" t="s">
        <v>853</v>
      </c>
      <c r="D316" s="5" t="s">
        <v>457</v>
      </c>
      <c r="E316" s="5">
        <v>36</v>
      </c>
      <c r="F316" s="5" t="s">
        <v>854</v>
      </c>
      <c r="G316" s="5" t="s">
        <v>270</v>
      </c>
      <c r="H316" s="9">
        <v>8.5787037037037037E-2</v>
      </c>
      <c r="I316" s="9" t="s">
        <v>14087</v>
      </c>
      <c r="J316" s="5">
        <v>2</v>
      </c>
      <c r="K316" s="5">
        <v>3</v>
      </c>
      <c r="L316" s="5">
        <v>32</v>
      </c>
      <c r="M316" s="5">
        <f t="shared" si="17"/>
        <v>7412</v>
      </c>
      <c r="N316" s="5">
        <f t="shared" si="18"/>
        <v>554.50620615218565</v>
      </c>
      <c r="O316" s="5" t="str">
        <f t="shared" si="16"/>
        <v/>
      </c>
      <c r="P316" s="43" t="str">
        <f t="shared" si="19"/>
        <v>insert into noskrien_reit (dalibnieks, rez,skriesim_db,sacensibas) values ('Bartuševica Aija',7412,'','Rēzeknes pusmaratons');</v>
      </c>
    </row>
    <row r="317" spans="1:16" x14ac:dyDescent="0.2">
      <c r="A317" s="8" t="s">
        <v>21943</v>
      </c>
      <c r="B317" s="5" t="s">
        <v>392</v>
      </c>
      <c r="C317" s="5" t="s">
        <v>855</v>
      </c>
      <c r="D317" s="5" t="s">
        <v>350</v>
      </c>
      <c r="E317" s="5">
        <v>157</v>
      </c>
      <c r="F317" s="5" t="s">
        <v>856</v>
      </c>
      <c r="G317" s="5" t="s">
        <v>272</v>
      </c>
      <c r="H317" s="9">
        <v>8.5972222222222228E-2</v>
      </c>
      <c r="I317" s="9" t="s">
        <v>14088</v>
      </c>
      <c r="J317" s="5">
        <v>2</v>
      </c>
      <c r="K317" s="5">
        <v>3</v>
      </c>
      <c r="L317" s="5">
        <v>48</v>
      </c>
      <c r="M317" s="5">
        <f t="shared" si="17"/>
        <v>7428</v>
      </c>
      <c r="N317" s="5">
        <f t="shared" si="18"/>
        <v>553.31179321486263</v>
      </c>
      <c r="O317" s="5" t="str">
        <f t="shared" si="16"/>
        <v/>
      </c>
      <c r="P317" s="43" t="str">
        <f t="shared" si="19"/>
        <v>insert into noskrien_reit (dalibnieks, rez,skriesim_db,sacensibas) values ('Jakovļevs Vitālijs',7428,'','Rēzeknes pusmaratons');</v>
      </c>
    </row>
    <row r="318" spans="1:16" x14ac:dyDescent="0.2">
      <c r="A318" s="8" t="s">
        <v>21944</v>
      </c>
      <c r="B318" s="5" t="s">
        <v>857</v>
      </c>
      <c r="C318" s="5" t="s">
        <v>858</v>
      </c>
      <c r="D318" s="5" t="s">
        <v>376</v>
      </c>
      <c r="E318" s="5">
        <v>461</v>
      </c>
      <c r="F318" s="5" t="s">
        <v>614</v>
      </c>
      <c r="G318" s="5" t="s">
        <v>245</v>
      </c>
      <c r="H318" s="9">
        <v>8.6006944444444441E-2</v>
      </c>
      <c r="I318" s="9" t="s">
        <v>14089</v>
      </c>
      <c r="J318" s="5">
        <v>2</v>
      </c>
      <c r="K318" s="5">
        <v>3</v>
      </c>
      <c r="L318" s="5">
        <v>51</v>
      </c>
      <c r="M318" s="5">
        <f t="shared" si="17"/>
        <v>7431</v>
      </c>
      <c r="N318" s="5">
        <f t="shared" si="18"/>
        <v>553.08841340331048</v>
      </c>
      <c r="O318" s="5" t="str">
        <f t="shared" si="16"/>
        <v/>
      </c>
      <c r="P318" s="43" t="str">
        <f t="shared" si="19"/>
        <v>insert into noskrien_reit (dalibnieks, rez,skriesim_db,sacensibas) values ('Zandersone Dana',7431,'','Rēzeknes pusmaratons');</v>
      </c>
    </row>
    <row r="319" spans="1:16" x14ac:dyDescent="0.2">
      <c r="A319" s="8" t="s">
        <v>21945</v>
      </c>
      <c r="B319" s="5" t="s">
        <v>171</v>
      </c>
      <c r="C319" s="5" t="s">
        <v>859</v>
      </c>
      <c r="D319" s="5" t="s">
        <v>350</v>
      </c>
      <c r="E319" s="5">
        <v>345</v>
      </c>
      <c r="G319" s="5" t="s">
        <v>860</v>
      </c>
      <c r="H319" s="9">
        <v>8.6122685185185177E-2</v>
      </c>
      <c r="I319" s="9" t="s">
        <v>14090</v>
      </c>
      <c r="J319" s="5">
        <v>2</v>
      </c>
      <c r="K319" s="5">
        <v>4</v>
      </c>
      <c r="L319" s="5">
        <v>1</v>
      </c>
      <c r="M319" s="5">
        <f t="shared" si="17"/>
        <v>7441</v>
      </c>
      <c r="N319" s="5">
        <f t="shared" si="18"/>
        <v>552.34511490391083</v>
      </c>
      <c r="O319" s="5" t="str">
        <f t="shared" si="16"/>
        <v/>
      </c>
      <c r="P319" s="43" t="str">
        <f t="shared" si="19"/>
        <v>insert into noskrien_reit (dalibnieks, rez,skriesim_db,sacensibas) values ('Rinkevics Andis',7441,'','Rēzeknes pusmaratons');</v>
      </c>
    </row>
    <row r="320" spans="1:16" x14ac:dyDescent="0.2">
      <c r="A320" s="8" t="s">
        <v>21946</v>
      </c>
      <c r="B320" s="5" t="s">
        <v>861</v>
      </c>
      <c r="C320" s="5" t="s">
        <v>862</v>
      </c>
      <c r="D320" s="5" t="s">
        <v>386</v>
      </c>
      <c r="E320" s="5">
        <v>467</v>
      </c>
      <c r="F320" s="5" t="s">
        <v>863</v>
      </c>
      <c r="G320" s="5" t="s">
        <v>864</v>
      </c>
      <c r="H320" s="9">
        <v>8.6574074074074081E-2</v>
      </c>
      <c r="I320" s="9" t="s">
        <v>14091</v>
      </c>
      <c r="J320" s="5">
        <v>2</v>
      </c>
      <c r="K320" s="5">
        <v>4</v>
      </c>
      <c r="L320" s="5">
        <v>40</v>
      </c>
      <c r="M320" s="5">
        <f t="shared" si="17"/>
        <v>7480</v>
      </c>
      <c r="N320" s="5">
        <f t="shared" si="18"/>
        <v>549.46524064171126</v>
      </c>
      <c r="O320" s="5" t="str">
        <f t="shared" si="16"/>
        <v/>
      </c>
      <c r="P320" s="43" t="str">
        <f t="shared" si="19"/>
        <v>insert into noskrien_reit (dalibnieks, rez,skriesim_db,sacensibas) values ('Zhbanowa Inessa',7480,'','Rēzeknes pusmaratons');</v>
      </c>
    </row>
    <row r="321" spans="1:16" x14ac:dyDescent="0.2">
      <c r="A321" s="8" t="s">
        <v>21947</v>
      </c>
      <c r="B321" s="5" t="s">
        <v>865</v>
      </c>
      <c r="C321" s="5" t="s">
        <v>866</v>
      </c>
      <c r="D321" s="5" t="s">
        <v>350</v>
      </c>
      <c r="E321" s="5">
        <v>471</v>
      </c>
      <c r="F321" s="5" t="s">
        <v>867</v>
      </c>
      <c r="G321" s="5" t="s">
        <v>253</v>
      </c>
      <c r="H321" s="9">
        <v>8.6851851851851847E-2</v>
      </c>
      <c r="I321" s="9" t="s">
        <v>14092</v>
      </c>
      <c r="J321" s="5">
        <v>2</v>
      </c>
      <c r="K321" s="5">
        <v>5</v>
      </c>
      <c r="L321" s="5">
        <v>4</v>
      </c>
      <c r="M321" s="5">
        <f t="shared" si="17"/>
        <v>7504</v>
      </c>
      <c r="N321" s="5">
        <f t="shared" si="18"/>
        <v>547.70788912579962</v>
      </c>
      <c r="O321" s="5" t="str">
        <f t="shared" ref="O321:O384" si="20">IF(F321="vsk noskrien","y","")</f>
        <v/>
      </c>
      <c r="P321" s="43" t="str">
        <f t="shared" si="19"/>
        <v>insert into noskrien_reit (dalibnieks, rez,skriesim_db,sacensibas) values ('Zinkevičs Vilis',7504,'','Rēzeknes pusmaratons');</v>
      </c>
    </row>
    <row r="322" spans="1:16" x14ac:dyDescent="0.2">
      <c r="A322" s="8" t="s">
        <v>21948</v>
      </c>
      <c r="B322" s="5" t="s">
        <v>868</v>
      </c>
      <c r="C322" s="5" t="s">
        <v>869</v>
      </c>
      <c r="D322" s="5" t="s">
        <v>480</v>
      </c>
      <c r="E322" s="5">
        <v>7</v>
      </c>
      <c r="F322" s="5" t="s">
        <v>244</v>
      </c>
      <c r="G322" s="5" t="s">
        <v>245</v>
      </c>
      <c r="H322" s="9">
        <v>8.6886574074074074E-2</v>
      </c>
      <c r="I322" s="9" t="s">
        <v>14093</v>
      </c>
      <c r="J322" s="5">
        <v>2</v>
      </c>
      <c r="K322" s="5">
        <v>5</v>
      </c>
      <c r="L322" s="5">
        <v>7</v>
      </c>
      <c r="M322" s="5">
        <f t="shared" ref="M322:M384" si="21">J322*3600+K322*60+L322</f>
        <v>7507</v>
      </c>
      <c r="N322" s="5">
        <f t="shared" ref="N322:N384" si="22">$M$2/M322*1000</f>
        <v>547.48901025709335</v>
      </c>
      <c r="O322" s="5" t="str">
        <f t="shared" si="20"/>
        <v>y</v>
      </c>
      <c r="P322" s="43" t="str">
        <f t="shared" ref="P322:P384" si="23">CONCATENATE("insert into noskrien_reit (dalibnieks, rez,skriesim_db,sacensibas) values ('",C322," ",B322,"',",M322,",'",O322,"','",$P$1,"');")</f>
        <v>insert into noskrien_reit (dalibnieks, rez,skriesim_db,sacensibas) values ('Āboliņa Lāsma',7507,'y','Rēzeknes pusmaratons');</v>
      </c>
    </row>
    <row r="323" spans="1:16" x14ac:dyDescent="0.2">
      <c r="A323" s="8" t="s">
        <v>21949</v>
      </c>
      <c r="B323" s="5" t="s">
        <v>870</v>
      </c>
      <c r="C323" s="5" t="s">
        <v>871</v>
      </c>
      <c r="D323" s="5" t="s">
        <v>457</v>
      </c>
      <c r="E323" s="5">
        <v>50</v>
      </c>
      <c r="F323" s="5" t="s">
        <v>567</v>
      </c>
      <c r="G323" s="5" t="s">
        <v>293</v>
      </c>
      <c r="H323" s="9">
        <v>8.7314814814814803E-2</v>
      </c>
      <c r="I323" s="9" t="s">
        <v>14094</v>
      </c>
      <c r="J323" s="5">
        <v>2</v>
      </c>
      <c r="K323" s="5">
        <v>5</v>
      </c>
      <c r="L323" s="5">
        <v>44</v>
      </c>
      <c r="M323" s="5">
        <f t="shared" si="21"/>
        <v>7544</v>
      </c>
      <c r="N323" s="5">
        <f t="shared" si="22"/>
        <v>544.80381760339344</v>
      </c>
      <c r="O323" s="5" t="str">
        <f t="shared" si="20"/>
        <v/>
      </c>
      <c r="P323" s="43" t="str">
        <f t="shared" si="23"/>
        <v>insert into noskrien_reit (dalibnieks, rez,skriesim_db,sacensibas) values ('Bernāne Natālija',7544,'','Rēzeknes pusmaratons');</v>
      </c>
    </row>
    <row r="324" spans="1:16" x14ac:dyDescent="0.2">
      <c r="A324" s="8" t="s">
        <v>21950</v>
      </c>
      <c r="B324" s="5" t="s">
        <v>872</v>
      </c>
      <c r="C324" s="5" t="s">
        <v>873</v>
      </c>
      <c r="D324" s="5" t="s">
        <v>386</v>
      </c>
      <c r="E324" s="5">
        <v>86</v>
      </c>
      <c r="G324" s="5" t="s">
        <v>245</v>
      </c>
      <c r="H324" s="9">
        <v>8.7500000000000008E-2</v>
      </c>
      <c r="I324" s="9" t="s">
        <v>14095</v>
      </c>
      <c r="J324" s="5">
        <v>2</v>
      </c>
      <c r="K324" s="5">
        <v>6</v>
      </c>
      <c r="L324" s="5">
        <v>0</v>
      </c>
      <c r="M324" s="5">
        <f t="shared" si="21"/>
        <v>7560</v>
      </c>
      <c r="N324" s="5">
        <f t="shared" si="22"/>
        <v>543.65079365079362</v>
      </c>
      <c r="O324" s="5" t="str">
        <f t="shared" si="20"/>
        <v/>
      </c>
      <c r="P324" s="43" t="str">
        <f t="shared" si="23"/>
        <v>insert into noskrien_reit (dalibnieks, rez,skriesim_db,sacensibas) values ('Cifersons Edvīns',7560,'','Rēzeknes pusmaratons');</v>
      </c>
    </row>
    <row r="325" spans="1:16" x14ac:dyDescent="0.2">
      <c r="A325" s="8" t="s">
        <v>21951</v>
      </c>
      <c r="B325" s="5" t="s">
        <v>8</v>
      </c>
      <c r="C325" s="5" t="s">
        <v>196</v>
      </c>
      <c r="D325" s="5" t="s">
        <v>350</v>
      </c>
      <c r="E325" s="5">
        <v>140</v>
      </c>
      <c r="F325" s="5" t="s">
        <v>874</v>
      </c>
      <c r="G325" s="5" t="s">
        <v>245</v>
      </c>
      <c r="H325" s="9">
        <v>8.7719907407407413E-2</v>
      </c>
      <c r="I325" s="9" t="s">
        <v>14096</v>
      </c>
      <c r="J325" s="5">
        <v>2</v>
      </c>
      <c r="K325" s="5">
        <v>6</v>
      </c>
      <c r="L325" s="5">
        <v>19</v>
      </c>
      <c r="M325" s="5">
        <f t="shared" si="21"/>
        <v>7579</v>
      </c>
      <c r="N325" s="5">
        <f t="shared" si="22"/>
        <v>542.28790077846679</v>
      </c>
      <c r="O325" s="5" t="str">
        <f t="shared" si="20"/>
        <v/>
      </c>
      <c r="P325" s="43" t="str">
        <f t="shared" si="23"/>
        <v>insert into noskrien_reit (dalibnieks, rez,skriesim_db,sacensibas) values ('Grīviņš Pēteris',7579,'','Rēzeknes pusmaratons');</v>
      </c>
    </row>
    <row r="326" spans="1:16" x14ac:dyDescent="0.2">
      <c r="A326" s="8" t="s">
        <v>21952</v>
      </c>
      <c r="B326" s="5" t="s">
        <v>197</v>
      </c>
      <c r="C326" s="5" t="s">
        <v>198</v>
      </c>
      <c r="D326" s="5" t="s">
        <v>457</v>
      </c>
      <c r="E326" s="5">
        <v>427</v>
      </c>
      <c r="F326" s="5" t="s">
        <v>874</v>
      </c>
      <c r="G326" s="5" t="s">
        <v>875</v>
      </c>
      <c r="H326" s="9">
        <v>8.7719907407407413E-2</v>
      </c>
      <c r="I326" s="9" t="s">
        <v>14096</v>
      </c>
      <c r="J326" s="5">
        <v>2</v>
      </c>
      <c r="K326" s="5">
        <v>6</v>
      </c>
      <c r="L326" s="5">
        <v>19</v>
      </c>
      <c r="M326" s="5">
        <f t="shared" si="21"/>
        <v>7579</v>
      </c>
      <c r="N326" s="5">
        <f t="shared" si="22"/>
        <v>542.28790077846679</v>
      </c>
      <c r="O326" s="5" t="str">
        <f t="shared" si="20"/>
        <v/>
      </c>
      <c r="P326" s="43" t="str">
        <f t="shared" si="23"/>
        <v>insert into noskrien_reit (dalibnieks, rez,skriesim_db,sacensibas) values ('Upmace Ieva',7579,'','Rēzeknes pusmaratons');</v>
      </c>
    </row>
    <row r="327" spans="1:16" x14ac:dyDescent="0.2">
      <c r="A327" s="8" t="s">
        <v>21953</v>
      </c>
      <c r="B327" s="5" t="s">
        <v>125</v>
      </c>
      <c r="C327" s="5" t="s">
        <v>876</v>
      </c>
      <c r="D327" s="5" t="s">
        <v>457</v>
      </c>
      <c r="E327" s="5">
        <v>420</v>
      </c>
      <c r="F327" s="5" t="s">
        <v>244</v>
      </c>
      <c r="G327" s="5" t="s">
        <v>245</v>
      </c>
      <c r="H327" s="9">
        <v>8.8449074074074083E-2</v>
      </c>
      <c r="I327" s="9" t="s">
        <v>14097</v>
      </c>
      <c r="J327" s="5">
        <v>2</v>
      </c>
      <c r="K327" s="5">
        <v>7</v>
      </c>
      <c r="L327" s="5">
        <v>22</v>
      </c>
      <c r="M327" s="5">
        <f t="shared" si="21"/>
        <v>7642</v>
      </c>
      <c r="N327" s="5">
        <f t="shared" si="22"/>
        <v>537.81732530751117</v>
      </c>
      <c r="O327" s="5" t="str">
        <f t="shared" si="20"/>
        <v>y</v>
      </c>
      <c r="P327" s="43" t="str">
        <f t="shared" si="23"/>
        <v>insert into noskrien_reit (dalibnieks, rez,skriesim_db,sacensibas) values ('Tolokonceva Elīna',7642,'y','Rēzeknes pusmaratons');</v>
      </c>
    </row>
    <row r="328" spans="1:16" x14ac:dyDescent="0.2">
      <c r="A328" s="8" t="s">
        <v>21954</v>
      </c>
      <c r="B328" s="5" t="s">
        <v>30</v>
      </c>
      <c r="C328" s="5" t="s">
        <v>31</v>
      </c>
      <c r="D328" s="5" t="s">
        <v>490</v>
      </c>
      <c r="E328" s="5">
        <v>404</v>
      </c>
      <c r="G328" s="5" t="s">
        <v>253</v>
      </c>
      <c r="H328" s="9">
        <v>8.8645833333333326E-2</v>
      </c>
      <c r="I328" s="9" t="s">
        <v>14098</v>
      </c>
      <c r="J328" s="5">
        <v>2</v>
      </c>
      <c r="K328" s="5">
        <v>7</v>
      </c>
      <c r="L328" s="5">
        <v>39</v>
      </c>
      <c r="M328" s="5">
        <f t="shared" si="21"/>
        <v>7659</v>
      </c>
      <c r="N328" s="5">
        <f t="shared" si="22"/>
        <v>536.62358010184096</v>
      </c>
      <c r="O328" s="5" t="str">
        <f t="shared" si="20"/>
        <v/>
      </c>
      <c r="P328" s="43" t="str">
        <f t="shared" si="23"/>
        <v>insert into noskrien_reit (dalibnieks, rez,skriesim_db,sacensibas) values ('Jermolajevs Georgs',7659,'','Rēzeknes pusmaratons');</v>
      </c>
    </row>
    <row r="329" spans="1:16" x14ac:dyDescent="0.2">
      <c r="A329" s="8" t="s">
        <v>21955</v>
      </c>
      <c r="B329" s="5" t="s">
        <v>142</v>
      </c>
      <c r="C329" s="5" t="s">
        <v>877</v>
      </c>
      <c r="D329" s="5" t="s">
        <v>457</v>
      </c>
      <c r="E329" s="5">
        <v>30</v>
      </c>
      <c r="F329" s="5" t="s">
        <v>244</v>
      </c>
      <c r="G329" s="5" t="s">
        <v>245</v>
      </c>
      <c r="H329" s="9">
        <v>8.8761574074074076E-2</v>
      </c>
      <c r="I329" s="9" t="s">
        <v>14099</v>
      </c>
      <c r="J329" s="5">
        <v>2</v>
      </c>
      <c r="K329" s="5">
        <v>7</v>
      </c>
      <c r="L329" s="5">
        <v>49</v>
      </c>
      <c r="M329" s="5">
        <f t="shared" si="21"/>
        <v>7669</v>
      </c>
      <c r="N329" s="5">
        <f t="shared" si="22"/>
        <v>535.9238492632677</v>
      </c>
      <c r="O329" s="5" t="str">
        <f t="shared" si="20"/>
        <v>y</v>
      </c>
      <c r="P329" s="43" t="str">
        <f t="shared" si="23"/>
        <v>insert into noskrien_reit (dalibnieks, rez,skriesim_db,sacensibas) values ('Bahmane Agnese',7669,'y','Rēzeknes pusmaratons');</v>
      </c>
    </row>
    <row r="330" spans="1:16" x14ac:dyDescent="0.2">
      <c r="A330" s="8" t="s">
        <v>21956</v>
      </c>
      <c r="B330" s="5" t="s">
        <v>878</v>
      </c>
      <c r="C330" s="5" t="s">
        <v>89</v>
      </c>
      <c r="D330" s="5" t="s">
        <v>358</v>
      </c>
      <c r="E330" s="5">
        <v>182</v>
      </c>
      <c r="F330" s="5" t="s">
        <v>879</v>
      </c>
      <c r="G330" s="5" t="s">
        <v>235</v>
      </c>
      <c r="H330" s="9">
        <v>8.9201388888888886E-2</v>
      </c>
      <c r="I330" s="9" t="s">
        <v>14100</v>
      </c>
      <c r="J330" s="5">
        <v>2</v>
      </c>
      <c r="K330" s="5">
        <v>8</v>
      </c>
      <c r="L330" s="5">
        <v>27</v>
      </c>
      <c r="M330" s="5">
        <f t="shared" si="21"/>
        <v>7707</v>
      </c>
      <c r="N330" s="5">
        <f t="shared" si="22"/>
        <v>533.28143246399372</v>
      </c>
      <c r="O330" s="5" t="str">
        <f t="shared" si="20"/>
        <v/>
      </c>
      <c r="P330" s="43" t="str">
        <f t="shared" si="23"/>
        <v>insert into noskrien_reit (dalibnieks, rez,skriesim_db,sacensibas) values ('Kalniņš Marts',7707,'','Rēzeknes pusmaratons');</v>
      </c>
    </row>
    <row r="331" spans="1:16" x14ac:dyDescent="0.2">
      <c r="A331" s="8" t="s">
        <v>21957</v>
      </c>
      <c r="B331" s="5" t="s">
        <v>96</v>
      </c>
      <c r="C331" s="5" t="s">
        <v>880</v>
      </c>
      <c r="D331" s="5" t="s">
        <v>344</v>
      </c>
      <c r="E331" s="5">
        <v>286</v>
      </c>
      <c r="F331" s="5" t="s">
        <v>602</v>
      </c>
      <c r="G331" s="5" t="s">
        <v>245</v>
      </c>
      <c r="H331" s="9">
        <v>8.9270833333333341E-2</v>
      </c>
      <c r="I331" s="9" t="s">
        <v>14101</v>
      </c>
      <c r="J331" s="5">
        <v>2</v>
      </c>
      <c r="K331" s="5">
        <v>8</v>
      </c>
      <c r="L331" s="5">
        <v>33</v>
      </c>
      <c r="M331" s="5">
        <f t="shared" si="21"/>
        <v>7713</v>
      </c>
      <c r="N331" s="5">
        <f t="shared" si="22"/>
        <v>532.86658887592375</v>
      </c>
      <c r="O331" s="5" t="str">
        <f t="shared" si="20"/>
        <v/>
      </c>
      <c r="P331" s="43" t="str">
        <f t="shared" si="23"/>
        <v>insert into noskrien_reit (dalibnieks, rez,skriesim_db,sacensibas) values ('Muraška Andris',7713,'','Rēzeknes pusmaratons');</v>
      </c>
    </row>
    <row r="332" spans="1:16" x14ac:dyDescent="0.2">
      <c r="A332" s="8" t="s">
        <v>21958</v>
      </c>
      <c r="B332" s="5" t="s">
        <v>546</v>
      </c>
      <c r="C332" s="5" t="s">
        <v>881</v>
      </c>
      <c r="D332" s="5" t="s">
        <v>480</v>
      </c>
      <c r="E332" s="5">
        <v>14</v>
      </c>
      <c r="F332" s="5" t="s">
        <v>565</v>
      </c>
      <c r="G332" s="5" t="s">
        <v>245</v>
      </c>
      <c r="H332" s="9">
        <v>8.9409722222222224E-2</v>
      </c>
      <c r="I332" s="9" t="s">
        <v>14102</v>
      </c>
      <c r="J332" s="5">
        <v>2</v>
      </c>
      <c r="K332" s="5">
        <v>8</v>
      </c>
      <c r="L332" s="5">
        <v>45</v>
      </c>
      <c r="M332" s="5">
        <f t="shared" si="21"/>
        <v>7725</v>
      </c>
      <c r="N332" s="5">
        <f t="shared" si="22"/>
        <v>532.03883495145635</v>
      </c>
      <c r="O332" s="5" t="str">
        <f t="shared" si="20"/>
        <v/>
      </c>
      <c r="P332" s="43" t="str">
        <f t="shared" si="23"/>
        <v>insert into noskrien_reit (dalibnieks, rez,skriesim_db,sacensibas) values ('Aksenoka Ilze',7725,'','Rēzeknes pusmaratons');</v>
      </c>
    </row>
    <row r="333" spans="1:16" x14ac:dyDescent="0.2">
      <c r="A333" s="8" t="s">
        <v>21959</v>
      </c>
      <c r="B333" s="5" t="s">
        <v>546</v>
      </c>
      <c r="C333" s="5" t="s">
        <v>882</v>
      </c>
      <c r="D333" s="5" t="s">
        <v>457</v>
      </c>
      <c r="E333" s="5">
        <v>429</v>
      </c>
      <c r="G333" s="5" t="s">
        <v>261</v>
      </c>
      <c r="H333" s="9">
        <v>8.9421296296296304E-2</v>
      </c>
      <c r="I333" s="9" t="s">
        <v>14103</v>
      </c>
      <c r="J333" s="5">
        <v>2</v>
      </c>
      <c r="K333" s="5">
        <v>8</v>
      </c>
      <c r="L333" s="5">
        <v>46</v>
      </c>
      <c r="M333" s="5">
        <f t="shared" si="21"/>
        <v>7726</v>
      </c>
      <c r="N333" s="5">
        <f t="shared" si="22"/>
        <v>531.9699715247217</v>
      </c>
      <c r="O333" s="5" t="str">
        <f t="shared" si="20"/>
        <v/>
      </c>
      <c r="P333" s="43" t="str">
        <f t="shared" si="23"/>
        <v>insert into noskrien_reit (dalibnieks, rez,skriesim_db,sacensibas) values ('Urtāne Ilze',7726,'','Rēzeknes pusmaratons');</v>
      </c>
    </row>
    <row r="334" spans="1:16" x14ac:dyDescent="0.2">
      <c r="A334" s="8" t="s">
        <v>21960</v>
      </c>
      <c r="B334" s="5" t="s">
        <v>41</v>
      </c>
      <c r="C334" s="5" t="s">
        <v>42</v>
      </c>
      <c r="D334" s="5" t="s">
        <v>376</v>
      </c>
      <c r="E334" s="5">
        <v>464</v>
      </c>
      <c r="F334" s="5" t="s">
        <v>244</v>
      </c>
      <c r="G334" s="5" t="s">
        <v>302</v>
      </c>
      <c r="H334" s="9">
        <v>8.9583333333333334E-2</v>
      </c>
      <c r="I334" s="9" t="s">
        <v>14104</v>
      </c>
      <c r="J334" s="5">
        <v>2</v>
      </c>
      <c r="K334" s="5">
        <v>9</v>
      </c>
      <c r="L334" s="5">
        <v>0</v>
      </c>
      <c r="M334" s="5">
        <f t="shared" si="21"/>
        <v>7740</v>
      </c>
      <c r="N334" s="5">
        <f t="shared" si="22"/>
        <v>531.00775193798449</v>
      </c>
      <c r="O334" s="5" t="str">
        <f t="shared" si="20"/>
        <v>y</v>
      </c>
      <c r="P334" s="43" t="str">
        <f t="shared" si="23"/>
        <v>insert into noskrien_reit (dalibnieks, rez,skriesim_db,sacensibas) values ('Zeltzaķe Vita',7740,'y','Rēzeknes pusmaratons');</v>
      </c>
    </row>
    <row r="335" spans="1:16" x14ac:dyDescent="0.2">
      <c r="A335" s="8" t="s">
        <v>21961</v>
      </c>
      <c r="B335" s="5" t="s">
        <v>20</v>
      </c>
      <c r="C335" s="5" t="s">
        <v>883</v>
      </c>
      <c r="D335" s="5" t="s">
        <v>457</v>
      </c>
      <c r="E335" s="5">
        <v>210</v>
      </c>
      <c r="H335" s="9">
        <v>8.9722222222222217E-2</v>
      </c>
      <c r="I335" s="9" t="s">
        <v>14105</v>
      </c>
      <c r="J335" s="5">
        <v>2</v>
      </c>
      <c r="K335" s="5">
        <v>9</v>
      </c>
      <c r="L335" s="5">
        <v>12</v>
      </c>
      <c r="M335" s="5">
        <f t="shared" si="21"/>
        <v>7752</v>
      </c>
      <c r="N335" s="5">
        <f t="shared" si="22"/>
        <v>530.18575851393189</v>
      </c>
      <c r="O335" s="5" t="str">
        <f t="shared" si="20"/>
        <v/>
      </c>
      <c r="P335" s="43" t="str">
        <f t="shared" si="23"/>
        <v>insert into noskrien_reit (dalibnieks, rez,skriesim_db,sacensibas) values ('Korņenkova Līga',7752,'','Rēzeknes pusmaratons');</v>
      </c>
    </row>
    <row r="336" spans="1:16" x14ac:dyDescent="0.2">
      <c r="A336" s="8" t="s">
        <v>21962</v>
      </c>
      <c r="B336" s="5" t="s">
        <v>100</v>
      </c>
      <c r="C336" s="5" t="s">
        <v>884</v>
      </c>
      <c r="D336" s="5" t="s">
        <v>386</v>
      </c>
      <c r="E336" s="5">
        <v>362</v>
      </c>
      <c r="F336" s="5" t="s">
        <v>885</v>
      </c>
      <c r="G336" s="5" t="s">
        <v>235</v>
      </c>
      <c r="H336" s="9">
        <v>8.9849537037037033E-2</v>
      </c>
      <c r="I336" s="9" t="s">
        <v>13693</v>
      </c>
      <c r="J336" s="5">
        <v>2</v>
      </c>
      <c r="K336" s="5">
        <v>9</v>
      </c>
      <c r="L336" s="5">
        <v>23</v>
      </c>
      <c r="M336" s="5">
        <f t="shared" si="21"/>
        <v>7763</v>
      </c>
      <c r="N336" s="5">
        <f t="shared" si="22"/>
        <v>529.43449697281972</v>
      </c>
      <c r="O336" s="5" t="str">
        <f t="shared" si="20"/>
        <v/>
      </c>
      <c r="P336" s="43" t="str">
        <f t="shared" si="23"/>
        <v>insert into noskrien_reit (dalibnieks, rez,skriesim_db,sacensibas) values ('Rudzītis Dzintars',7763,'','Rēzeknes pusmaratons');</v>
      </c>
    </row>
    <row r="337" spans="1:16" x14ac:dyDescent="0.2">
      <c r="A337" s="8" t="s">
        <v>21963</v>
      </c>
      <c r="B337" s="5" t="s">
        <v>886</v>
      </c>
      <c r="C337" s="5" t="s">
        <v>887</v>
      </c>
      <c r="D337" s="5" t="s">
        <v>480</v>
      </c>
      <c r="E337" s="5">
        <v>178</v>
      </c>
      <c r="G337" s="5" t="s">
        <v>270</v>
      </c>
      <c r="H337" s="9">
        <v>9.0196759259259254E-2</v>
      </c>
      <c r="I337" s="9" t="s">
        <v>13695</v>
      </c>
      <c r="J337" s="5">
        <v>2</v>
      </c>
      <c r="K337" s="5">
        <v>9</v>
      </c>
      <c r="L337" s="5">
        <v>53</v>
      </c>
      <c r="M337" s="5">
        <f t="shared" si="21"/>
        <v>7793</v>
      </c>
      <c r="N337" s="5">
        <f t="shared" si="22"/>
        <v>527.39638136789426</v>
      </c>
      <c r="O337" s="5" t="str">
        <f t="shared" si="20"/>
        <v/>
      </c>
      <c r="P337" s="43" t="str">
        <f t="shared" si="23"/>
        <v>insert into noskrien_reit (dalibnieks, rez,skriesim_db,sacensibas) values ('Kalniņa Erita',7793,'','Rēzeknes pusmaratons');</v>
      </c>
    </row>
    <row r="338" spans="1:16" x14ac:dyDescent="0.2">
      <c r="A338" s="8" t="s">
        <v>21964</v>
      </c>
      <c r="B338" s="5" t="s">
        <v>751</v>
      </c>
      <c r="C338" s="5" t="s">
        <v>888</v>
      </c>
      <c r="D338" s="5" t="s">
        <v>350</v>
      </c>
      <c r="E338" s="5">
        <v>112</v>
      </c>
      <c r="F338" s="5" t="s">
        <v>889</v>
      </c>
      <c r="G338" s="5" t="s">
        <v>245</v>
      </c>
      <c r="H338" s="9">
        <v>9.0474537037037048E-2</v>
      </c>
      <c r="I338" s="9" t="s">
        <v>14106</v>
      </c>
      <c r="J338" s="5">
        <v>2</v>
      </c>
      <c r="K338" s="5">
        <v>10</v>
      </c>
      <c r="L338" s="5">
        <v>17</v>
      </c>
      <c r="M338" s="5">
        <f t="shared" si="21"/>
        <v>7817</v>
      </c>
      <c r="N338" s="5">
        <f t="shared" si="22"/>
        <v>525.77715236024051</v>
      </c>
      <c r="O338" s="5" t="str">
        <f t="shared" si="20"/>
        <v/>
      </c>
      <c r="P338" s="43" t="str">
        <f t="shared" si="23"/>
        <v>insert into noskrien_reit (dalibnieks, rez,skriesim_db,sacensibas) values ('Eriņš Ingars',7817,'','Rēzeknes pusmaratons');</v>
      </c>
    </row>
    <row r="339" spans="1:16" x14ac:dyDescent="0.2">
      <c r="A339" s="8" t="s">
        <v>21965</v>
      </c>
      <c r="B339" s="5" t="s">
        <v>890</v>
      </c>
      <c r="C339" s="5" t="s">
        <v>891</v>
      </c>
      <c r="D339" s="5" t="s">
        <v>490</v>
      </c>
      <c r="E339" s="5">
        <v>202</v>
      </c>
      <c r="G339" s="5" t="s">
        <v>245</v>
      </c>
      <c r="H339" s="9">
        <v>9.0740740740740733E-2</v>
      </c>
      <c r="I339" s="9" t="s">
        <v>14107</v>
      </c>
      <c r="J339" s="5">
        <v>2</v>
      </c>
      <c r="K339" s="5">
        <v>10</v>
      </c>
      <c r="L339" s="5">
        <v>40</v>
      </c>
      <c r="M339" s="5">
        <f t="shared" si="21"/>
        <v>7840</v>
      </c>
      <c r="N339" s="5">
        <f t="shared" si="22"/>
        <v>524.23469387755108</v>
      </c>
      <c r="O339" s="5" t="str">
        <f t="shared" si="20"/>
        <v/>
      </c>
      <c r="P339" s="43" t="str">
        <f t="shared" si="23"/>
        <v>insert into noskrien_reit (dalibnieks, rez,skriesim_db,sacensibas) values ('Kļavnieks Vladimirs',7840,'','Rēzeknes pusmaratons');</v>
      </c>
    </row>
    <row r="340" spans="1:16" x14ac:dyDescent="0.2">
      <c r="A340" s="8" t="s">
        <v>21966</v>
      </c>
      <c r="B340" s="5" t="s">
        <v>892</v>
      </c>
      <c r="C340" s="5" t="s">
        <v>882</v>
      </c>
      <c r="D340" s="5" t="s">
        <v>457</v>
      </c>
      <c r="E340" s="5">
        <v>428</v>
      </c>
      <c r="G340" s="5" t="s">
        <v>782</v>
      </c>
      <c r="H340" s="9">
        <v>9.0937500000000004E-2</v>
      </c>
      <c r="I340" s="9" t="s">
        <v>14108</v>
      </c>
      <c r="J340" s="5">
        <v>2</v>
      </c>
      <c r="K340" s="5">
        <v>10</v>
      </c>
      <c r="L340" s="5">
        <v>57</v>
      </c>
      <c r="M340" s="5">
        <f t="shared" si="21"/>
        <v>7857</v>
      </c>
      <c r="N340" s="5">
        <f t="shared" si="22"/>
        <v>523.10042000763644</v>
      </c>
      <c r="O340" s="5" t="str">
        <f t="shared" si="20"/>
        <v/>
      </c>
      <c r="P340" s="43" t="str">
        <f t="shared" si="23"/>
        <v>insert into noskrien_reit (dalibnieks, rez,skriesim_db,sacensibas) values ('Urtāne Ērika',7857,'','Rēzeknes pusmaratons');</v>
      </c>
    </row>
    <row r="341" spans="1:16" x14ac:dyDescent="0.2">
      <c r="A341" s="8" t="s">
        <v>21967</v>
      </c>
      <c r="B341" s="5" t="s">
        <v>893</v>
      </c>
      <c r="C341" s="5" t="s">
        <v>780</v>
      </c>
      <c r="D341" s="5" t="s">
        <v>344</v>
      </c>
      <c r="E341" s="5">
        <v>430</v>
      </c>
      <c r="F341" s="5" t="s">
        <v>894</v>
      </c>
      <c r="G341" s="5" t="s">
        <v>895</v>
      </c>
      <c r="H341" s="9">
        <v>9.1400462962962961E-2</v>
      </c>
      <c r="I341" s="9" t="s">
        <v>14109</v>
      </c>
      <c r="J341" s="5">
        <v>2</v>
      </c>
      <c r="K341" s="5">
        <v>11</v>
      </c>
      <c r="L341" s="5">
        <v>37</v>
      </c>
      <c r="M341" s="5">
        <f t="shared" si="21"/>
        <v>7897</v>
      </c>
      <c r="N341" s="5">
        <f t="shared" si="22"/>
        <v>520.45080410282389</v>
      </c>
      <c r="O341" s="5" t="str">
        <f t="shared" si="20"/>
        <v/>
      </c>
      <c r="P341" s="43" t="str">
        <f t="shared" si="23"/>
        <v>insert into noskrien_reit (dalibnieks, rez,skriesim_db,sacensibas) values ('Urtāns Ervīns',7897,'','Rēzeknes pusmaratons');</v>
      </c>
    </row>
    <row r="342" spans="1:16" x14ac:dyDescent="0.2">
      <c r="A342" s="8" t="s">
        <v>21968</v>
      </c>
      <c r="B342" s="5" t="s">
        <v>100</v>
      </c>
      <c r="C342" s="5" t="s">
        <v>562</v>
      </c>
      <c r="D342" s="5" t="s">
        <v>358</v>
      </c>
      <c r="E342" s="5">
        <v>236</v>
      </c>
      <c r="F342" s="5" t="s">
        <v>896</v>
      </c>
      <c r="G342" s="5" t="s">
        <v>897</v>
      </c>
      <c r="H342" s="9">
        <v>9.1666666666666674E-2</v>
      </c>
      <c r="I342" s="9" t="s">
        <v>14110</v>
      </c>
      <c r="J342" s="5">
        <v>2</v>
      </c>
      <c r="K342" s="5">
        <v>12</v>
      </c>
      <c r="L342" s="5">
        <v>0</v>
      </c>
      <c r="M342" s="5">
        <f t="shared" si="21"/>
        <v>7920</v>
      </c>
      <c r="N342" s="5">
        <f t="shared" si="22"/>
        <v>518.93939393939388</v>
      </c>
      <c r="O342" s="5" t="str">
        <f t="shared" si="20"/>
        <v/>
      </c>
      <c r="P342" s="43" t="str">
        <f t="shared" si="23"/>
        <v>insert into noskrien_reit (dalibnieks, rez,skriesim_db,sacensibas) values ('Laganovskis Dzintars',7920,'','Rēzeknes pusmaratons');</v>
      </c>
    </row>
    <row r="343" spans="1:16" x14ac:dyDescent="0.2">
      <c r="A343" s="8" t="s">
        <v>21969</v>
      </c>
      <c r="B343" s="5" t="s">
        <v>898</v>
      </c>
      <c r="C343" s="5" t="s">
        <v>21</v>
      </c>
      <c r="D343" s="5" t="s">
        <v>376</v>
      </c>
      <c r="E343" s="5">
        <v>250</v>
      </c>
      <c r="G343" s="5" t="s">
        <v>293</v>
      </c>
      <c r="H343" s="9">
        <v>9.1759259259259263E-2</v>
      </c>
      <c r="I343" s="9" t="s">
        <v>14111</v>
      </c>
      <c r="J343" s="5">
        <v>2</v>
      </c>
      <c r="K343" s="5">
        <v>12</v>
      </c>
      <c r="L343" s="5">
        <v>8</v>
      </c>
      <c r="M343" s="5">
        <f t="shared" si="21"/>
        <v>7928</v>
      </c>
      <c r="N343" s="5">
        <f t="shared" si="22"/>
        <v>518.41574167507565</v>
      </c>
      <c r="O343" s="5" t="str">
        <f t="shared" si="20"/>
        <v/>
      </c>
      <c r="P343" s="43" t="str">
        <f t="shared" si="23"/>
        <v>insert into noskrien_reit (dalibnieks, rez,skriesim_db,sacensibas) values ('Linuža Laila',7928,'','Rēzeknes pusmaratons');</v>
      </c>
    </row>
    <row r="344" spans="1:16" x14ac:dyDescent="0.2">
      <c r="A344" s="8" t="s">
        <v>21970</v>
      </c>
      <c r="B344" s="5" t="s">
        <v>20</v>
      </c>
      <c r="C344" s="5" t="s">
        <v>21</v>
      </c>
      <c r="D344" s="5" t="s">
        <v>376</v>
      </c>
      <c r="E344" s="5">
        <v>251</v>
      </c>
      <c r="F344" s="5" t="s">
        <v>244</v>
      </c>
      <c r="G344" s="5" t="s">
        <v>293</v>
      </c>
      <c r="H344" s="9">
        <v>9.1759259259259263E-2</v>
      </c>
      <c r="I344" s="9" t="s">
        <v>14111</v>
      </c>
      <c r="J344" s="5">
        <v>2</v>
      </c>
      <c r="K344" s="5">
        <v>12</v>
      </c>
      <c r="L344" s="5">
        <v>8</v>
      </c>
      <c r="M344" s="5">
        <f t="shared" si="21"/>
        <v>7928</v>
      </c>
      <c r="N344" s="5">
        <f t="shared" si="22"/>
        <v>518.41574167507565</v>
      </c>
      <c r="O344" s="5" t="str">
        <f t="shared" si="20"/>
        <v>y</v>
      </c>
      <c r="P344" s="43" t="str">
        <f t="shared" si="23"/>
        <v>insert into noskrien_reit (dalibnieks, rez,skriesim_db,sacensibas) values ('Linuža Līga',7928,'y','Rēzeknes pusmaratons');</v>
      </c>
    </row>
    <row r="345" spans="1:16" x14ac:dyDescent="0.2">
      <c r="A345" s="8" t="s">
        <v>21971</v>
      </c>
      <c r="B345" s="5" t="s">
        <v>24</v>
      </c>
      <c r="C345" s="5" t="s">
        <v>77</v>
      </c>
      <c r="D345" s="5" t="s">
        <v>344</v>
      </c>
      <c r="E345" s="5">
        <v>167</v>
      </c>
      <c r="F345" s="5" t="s">
        <v>244</v>
      </c>
      <c r="G345" s="5" t="s">
        <v>259</v>
      </c>
      <c r="H345" s="9">
        <v>9.1759259259259263E-2</v>
      </c>
      <c r="I345" s="9" t="s">
        <v>14111</v>
      </c>
      <c r="J345" s="5">
        <v>2</v>
      </c>
      <c r="K345" s="5">
        <v>12</v>
      </c>
      <c r="L345" s="5">
        <v>8</v>
      </c>
      <c r="M345" s="5">
        <f t="shared" si="21"/>
        <v>7928</v>
      </c>
      <c r="N345" s="5">
        <f t="shared" si="22"/>
        <v>518.41574167507565</v>
      </c>
      <c r="O345" s="5" t="str">
        <f t="shared" si="20"/>
        <v>y</v>
      </c>
      <c r="P345" s="43" t="str">
        <f t="shared" si="23"/>
        <v>insert into noskrien_reit (dalibnieks, rez,skriesim_db,sacensibas) values ('Jermolovs Artūrs',7928,'y','Rēzeknes pusmaratons');</v>
      </c>
    </row>
    <row r="346" spans="1:16" x14ac:dyDescent="0.2">
      <c r="A346" s="8" t="s">
        <v>21972</v>
      </c>
      <c r="B346" s="5" t="s">
        <v>46</v>
      </c>
      <c r="C346" s="5" t="s">
        <v>899</v>
      </c>
      <c r="D346" s="5" t="s">
        <v>350</v>
      </c>
      <c r="E346" s="5">
        <v>392</v>
      </c>
      <c r="G346" s="5" t="s">
        <v>275</v>
      </c>
      <c r="H346" s="9">
        <v>9.1886574074074079E-2</v>
      </c>
      <c r="I346" s="9" t="s">
        <v>14112</v>
      </c>
      <c r="J346" s="5">
        <v>2</v>
      </c>
      <c r="K346" s="5">
        <v>12</v>
      </c>
      <c r="L346" s="5">
        <v>19</v>
      </c>
      <c r="M346" s="5">
        <f t="shared" si="21"/>
        <v>7939</v>
      </c>
      <c r="N346" s="5">
        <f t="shared" si="22"/>
        <v>517.6974430028971</v>
      </c>
      <c r="O346" s="5" t="str">
        <f t="shared" si="20"/>
        <v/>
      </c>
      <c r="P346" s="43" t="str">
        <f t="shared" si="23"/>
        <v>insert into noskrien_reit (dalibnieks, rez,skriesim_db,sacensibas) values ('Spirģis Jānis',7939,'','Rēzeknes pusmaratons');</v>
      </c>
    </row>
    <row r="347" spans="1:16" x14ac:dyDescent="0.2">
      <c r="A347" s="8" t="s">
        <v>21973</v>
      </c>
      <c r="B347" s="5" t="s">
        <v>900</v>
      </c>
      <c r="C347" s="5" t="s">
        <v>901</v>
      </c>
      <c r="D347" s="5" t="s">
        <v>376</v>
      </c>
      <c r="E347" s="5">
        <v>418</v>
      </c>
      <c r="G347" s="5" t="s">
        <v>245</v>
      </c>
      <c r="H347" s="9">
        <v>9.1898148148148159E-2</v>
      </c>
      <c r="I347" s="9" t="s">
        <v>14113</v>
      </c>
      <c r="J347" s="5">
        <v>2</v>
      </c>
      <c r="K347" s="5">
        <v>12</v>
      </c>
      <c r="L347" s="5">
        <v>20</v>
      </c>
      <c r="M347" s="5">
        <f t="shared" si="21"/>
        <v>7940</v>
      </c>
      <c r="N347" s="5">
        <f t="shared" si="22"/>
        <v>517.63224181360204</v>
      </c>
      <c r="O347" s="5" t="str">
        <f t="shared" si="20"/>
        <v/>
      </c>
      <c r="P347" s="43" t="str">
        <f t="shared" si="23"/>
        <v>insert into noskrien_reit (dalibnieks, rez,skriesim_db,sacensibas) values ('Fedotova Kristīne',7940,'','Rēzeknes pusmaratons');</v>
      </c>
    </row>
    <row r="348" spans="1:16" x14ac:dyDescent="0.2">
      <c r="A348" s="8" t="s">
        <v>21974</v>
      </c>
      <c r="B348" s="5" t="s">
        <v>902</v>
      </c>
      <c r="C348" s="5" t="s">
        <v>903</v>
      </c>
      <c r="D348" s="5" t="s">
        <v>480</v>
      </c>
      <c r="E348" s="5">
        <v>126</v>
      </c>
      <c r="F348" s="5" t="s">
        <v>244</v>
      </c>
      <c r="G348" s="5" t="s">
        <v>391</v>
      </c>
      <c r="H348" s="9">
        <v>9.1921296296296293E-2</v>
      </c>
      <c r="I348" s="9" t="s">
        <v>14114</v>
      </c>
      <c r="J348" s="5">
        <v>2</v>
      </c>
      <c r="K348" s="5">
        <v>12</v>
      </c>
      <c r="L348" s="5">
        <v>22</v>
      </c>
      <c r="M348" s="5">
        <f t="shared" si="21"/>
        <v>7942</v>
      </c>
      <c r="N348" s="5">
        <f t="shared" si="22"/>
        <v>517.5018886930244</v>
      </c>
      <c r="O348" s="5" t="str">
        <f t="shared" si="20"/>
        <v>y</v>
      </c>
      <c r="P348" s="43" t="str">
        <f t="shared" si="23"/>
        <v>insert into noskrien_reit (dalibnieks, rez,skriesim_db,sacensibas) values ('Gobiņa Sarmīte',7942,'y','Rēzeknes pusmaratons');</v>
      </c>
    </row>
    <row r="349" spans="1:16" x14ac:dyDescent="0.2">
      <c r="A349" s="8" t="s">
        <v>21975</v>
      </c>
      <c r="B349" s="5" t="s">
        <v>774</v>
      </c>
      <c r="C349" s="5" t="s">
        <v>904</v>
      </c>
      <c r="D349" s="5" t="s">
        <v>457</v>
      </c>
      <c r="E349" s="5">
        <v>231</v>
      </c>
      <c r="F349" s="5" t="s">
        <v>905</v>
      </c>
      <c r="G349" s="5" t="s">
        <v>245</v>
      </c>
      <c r="H349" s="9">
        <v>9.2199074074074072E-2</v>
      </c>
      <c r="I349" s="9" t="s">
        <v>14115</v>
      </c>
      <c r="J349" s="5">
        <v>2</v>
      </c>
      <c r="K349" s="5">
        <v>12</v>
      </c>
      <c r="L349" s="5">
        <v>46</v>
      </c>
      <c r="M349" s="5">
        <f t="shared" si="21"/>
        <v>7966</v>
      </c>
      <c r="N349" s="5">
        <f t="shared" si="22"/>
        <v>515.94275671604316</v>
      </c>
      <c r="O349" s="5" t="str">
        <f t="shared" si="20"/>
        <v/>
      </c>
      <c r="P349" s="43" t="str">
        <f t="shared" si="23"/>
        <v>insert into noskrien_reit (dalibnieks, rez,skriesim_db,sacensibas) values ('Kursīte Inese',7966,'','Rēzeknes pusmaratons');</v>
      </c>
    </row>
    <row r="350" spans="1:16" x14ac:dyDescent="0.2">
      <c r="A350" s="8" t="s">
        <v>21976</v>
      </c>
      <c r="B350" s="5" t="s">
        <v>44</v>
      </c>
      <c r="C350" s="5" t="s">
        <v>45</v>
      </c>
      <c r="D350" s="5" t="s">
        <v>457</v>
      </c>
      <c r="E350" s="5">
        <v>78</v>
      </c>
      <c r="F350" s="5" t="s">
        <v>244</v>
      </c>
      <c r="G350" s="5" t="s">
        <v>245</v>
      </c>
      <c r="H350" s="9">
        <v>9.2361111111111116E-2</v>
      </c>
      <c r="I350" s="9" t="s">
        <v>14116</v>
      </c>
      <c r="J350" s="5">
        <v>2</v>
      </c>
      <c r="K350" s="5">
        <v>13</v>
      </c>
      <c r="L350" s="5">
        <v>0</v>
      </c>
      <c r="M350" s="5">
        <f t="shared" si="21"/>
        <v>7980</v>
      </c>
      <c r="N350" s="5">
        <f t="shared" si="22"/>
        <v>515.03759398496243</v>
      </c>
      <c r="O350" s="5" t="str">
        <f t="shared" si="20"/>
        <v>y</v>
      </c>
      <c r="P350" s="43" t="str">
        <f t="shared" si="23"/>
        <v>insert into noskrien_reit (dalibnieks, rez,skriesim_db,sacensibas) values ('Celmiņa Vizbulīte',7980,'y','Rēzeknes pusmaratons');</v>
      </c>
    </row>
    <row r="351" spans="1:16" x14ac:dyDescent="0.2">
      <c r="A351" s="8" t="s">
        <v>21977</v>
      </c>
      <c r="B351" s="5" t="s">
        <v>472</v>
      </c>
      <c r="C351" s="5" t="s">
        <v>906</v>
      </c>
      <c r="D351" s="5" t="s">
        <v>358</v>
      </c>
      <c r="E351" s="5">
        <v>338</v>
      </c>
      <c r="F351" s="5" t="s">
        <v>907</v>
      </c>
      <c r="G351" s="5" t="s">
        <v>908</v>
      </c>
      <c r="H351" s="9">
        <v>9.3032407407407411E-2</v>
      </c>
      <c r="I351" s="9" t="s">
        <v>14117</v>
      </c>
      <c r="J351" s="5">
        <v>2</v>
      </c>
      <c r="K351" s="5">
        <v>13</v>
      </c>
      <c r="L351" s="5">
        <v>58</v>
      </c>
      <c r="M351" s="5">
        <f t="shared" si="21"/>
        <v>8038</v>
      </c>
      <c r="N351" s="5">
        <f t="shared" si="22"/>
        <v>511.32122418512074</v>
      </c>
      <c r="O351" s="5" t="str">
        <f t="shared" si="20"/>
        <v/>
      </c>
      <c r="P351" s="43" t="str">
        <f t="shared" si="23"/>
        <v>insert into noskrien_reit (dalibnieks, rez,skriesim_db,sacensibas) values ('Radžabovs Igors',8038,'','Rēzeknes pusmaratons');</v>
      </c>
    </row>
    <row r="352" spans="1:16" x14ac:dyDescent="0.2">
      <c r="A352" s="8" t="s">
        <v>21978</v>
      </c>
      <c r="B352" s="5" t="s">
        <v>404</v>
      </c>
      <c r="C352" s="5" t="s">
        <v>909</v>
      </c>
      <c r="D352" s="5" t="s">
        <v>358</v>
      </c>
      <c r="E352" s="5">
        <v>43</v>
      </c>
      <c r="F352" s="5" t="s">
        <v>244</v>
      </c>
      <c r="G352" s="5" t="s">
        <v>309</v>
      </c>
      <c r="H352" s="9">
        <v>9.3043981481481478E-2</v>
      </c>
      <c r="I352" s="9" t="s">
        <v>14118</v>
      </c>
      <c r="J352" s="5">
        <v>2</v>
      </c>
      <c r="K352" s="5">
        <v>13</v>
      </c>
      <c r="L352" s="5">
        <v>59</v>
      </c>
      <c r="M352" s="5">
        <f t="shared" si="21"/>
        <v>8039</v>
      </c>
      <c r="N352" s="5">
        <f t="shared" si="22"/>
        <v>511.25761910685407</v>
      </c>
      <c r="O352" s="5" t="str">
        <f t="shared" si="20"/>
        <v>y</v>
      </c>
      <c r="P352" s="43" t="str">
        <f t="shared" si="23"/>
        <v>insert into noskrien_reit (dalibnieks, rez,skriesim_db,sacensibas) values ('Belevičs Juris',8039,'y','Rēzeknes pusmaratons');</v>
      </c>
    </row>
    <row r="353" spans="1:16" x14ac:dyDescent="0.2">
      <c r="A353" s="8" t="s">
        <v>21979</v>
      </c>
      <c r="B353" s="5" t="s">
        <v>910</v>
      </c>
      <c r="C353" s="5" t="s">
        <v>911</v>
      </c>
      <c r="D353" s="5" t="s">
        <v>480</v>
      </c>
      <c r="E353" s="5">
        <v>337</v>
      </c>
      <c r="F353" s="5" t="s">
        <v>413</v>
      </c>
      <c r="G353" s="5" t="s">
        <v>734</v>
      </c>
      <c r="H353" s="9">
        <v>9.3067129629629639E-2</v>
      </c>
      <c r="I353" s="9" t="s">
        <v>14119</v>
      </c>
      <c r="J353" s="5">
        <v>2</v>
      </c>
      <c r="K353" s="5">
        <v>14</v>
      </c>
      <c r="L353" s="5">
        <v>1</v>
      </c>
      <c r="M353" s="5">
        <f t="shared" si="21"/>
        <v>8041</v>
      </c>
      <c r="N353" s="5">
        <f t="shared" si="22"/>
        <v>511.13045641089417</v>
      </c>
      <c r="O353" s="5" t="str">
        <f t="shared" si="20"/>
        <v/>
      </c>
      <c r="P353" s="43" t="str">
        <f t="shared" si="23"/>
        <v>insert into noskrien_reit (dalibnieks, rez,skriesim_db,sacensibas) values ('Radžabova-Cinovska Alla',8041,'','Rēzeknes pusmaratons');</v>
      </c>
    </row>
    <row r="354" spans="1:16" x14ac:dyDescent="0.2">
      <c r="A354" s="8" t="s">
        <v>21980</v>
      </c>
      <c r="B354" s="5" t="s">
        <v>900</v>
      </c>
      <c r="C354" s="5" t="s">
        <v>912</v>
      </c>
      <c r="D354" s="5" t="s">
        <v>457</v>
      </c>
      <c r="E354" s="5">
        <v>95</v>
      </c>
      <c r="F354" s="5" t="s">
        <v>244</v>
      </c>
      <c r="G354" s="5" t="s">
        <v>245</v>
      </c>
      <c r="H354" s="9">
        <v>9.3159722222222227E-2</v>
      </c>
      <c r="I354" s="9" t="s">
        <v>14120</v>
      </c>
      <c r="J354" s="5">
        <v>2</v>
      </c>
      <c r="K354" s="5">
        <v>14</v>
      </c>
      <c r="L354" s="5">
        <v>9</v>
      </c>
      <c r="M354" s="5">
        <f t="shared" si="21"/>
        <v>8049</v>
      </c>
      <c r="N354" s="5">
        <f t="shared" si="22"/>
        <v>510.62243756988448</v>
      </c>
      <c r="O354" s="5" t="str">
        <f t="shared" si="20"/>
        <v>y</v>
      </c>
      <c r="P354" s="43" t="str">
        <f t="shared" si="23"/>
        <v>insert into noskrien_reit (dalibnieks, rez,skriesim_db,sacensibas) values ('Dīriņa Kristīne',8049,'y','Rēzeknes pusmaratons');</v>
      </c>
    </row>
    <row r="355" spans="1:16" x14ac:dyDescent="0.2">
      <c r="A355" s="8" t="s">
        <v>21981</v>
      </c>
      <c r="B355" s="5" t="s">
        <v>913</v>
      </c>
      <c r="C355" s="5" t="s">
        <v>914</v>
      </c>
      <c r="D355" s="5" t="s">
        <v>358</v>
      </c>
      <c r="E355" s="5">
        <v>90</v>
      </c>
      <c r="F355" s="5" t="s">
        <v>413</v>
      </c>
      <c r="G355" s="5" t="s">
        <v>270</v>
      </c>
      <c r="H355" s="9">
        <v>9.3483796296296287E-2</v>
      </c>
      <c r="I355" s="9" t="s">
        <v>14121</v>
      </c>
      <c r="J355" s="5">
        <v>2</v>
      </c>
      <c r="K355" s="5">
        <v>14</v>
      </c>
      <c r="L355" s="5">
        <v>37</v>
      </c>
      <c r="M355" s="5">
        <f t="shared" si="21"/>
        <v>8077</v>
      </c>
      <c r="N355" s="5">
        <f t="shared" si="22"/>
        <v>508.8522966447938</v>
      </c>
      <c r="O355" s="5" t="str">
        <f t="shared" si="20"/>
        <v/>
      </c>
      <c r="P355" s="43" t="str">
        <f t="shared" si="23"/>
        <v>insert into noskrien_reit (dalibnieks, rez,skriesim_db,sacensibas) values ('Cirsis Askolds',8077,'','Rēzeknes pusmaratons');</v>
      </c>
    </row>
    <row r="356" spans="1:16" x14ac:dyDescent="0.2">
      <c r="A356" s="8" t="s">
        <v>21982</v>
      </c>
      <c r="B356" s="5" t="s">
        <v>125</v>
      </c>
      <c r="C356" s="5" t="s">
        <v>915</v>
      </c>
      <c r="D356" s="5" t="s">
        <v>457</v>
      </c>
      <c r="E356" s="5">
        <v>264</v>
      </c>
      <c r="G356" s="5" t="s">
        <v>353</v>
      </c>
      <c r="H356" s="9">
        <v>9.3726851851851853E-2</v>
      </c>
      <c r="I356" s="9" t="s">
        <v>14122</v>
      </c>
      <c r="J356" s="5">
        <v>2</v>
      </c>
      <c r="K356" s="5">
        <v>14</v>
      </c>
      <c r="L356" s="5">
        <v>58</v>
      </c>
      <c r="M356" s="5">
        <f t="shared" si="21"/>
        <v>8098</v>
      </c>
      <c r="N356" s="5">
        <f t="shared" si="22"/>
        <v>507.53272412941465</v>
      </c>
      <c r="O356" s="5" t="str">
        <f t="shared" si="20"/>
        <v/>
      </c>
      <c r="P356" s="43" t="str">
        <f t="shared" si="23"/>
        <v>insert into noskrien_reit (dalibnieks, rez,skriesim_db,sacensibas) values ('Maļavkina Elīna',8098,'','Rēzeknes pusmaratons');</v>
      </c>
    </row>
    <row r="357" spans="1:16" x14ac:dyDescent="0.2">
      <c r="A357" s="8" t="s">
        <v>21983</v>
      </c>
      <c r="B357" s="5" t="s">
        <v>41</v>
      </c>
      <c r="C357" s="5" t="s">
        <v>916</v>
      </c>
      <c r="D357" s="5" t="s">
        <v>457</v>
      </c>
      <c r="E357" s="5">
        <v>341</v>
      </c>
      <c r="F357" s="5" t="s">
        <v>463</v>
      </c>
      <c r="G357" s="5" t="s">
        <v>245</v>
      </c>
      <c r="H357" s="9">
        <v>9.3784722222222228E-2</v>
      </c>
      <c r="I357" s="9" t="s">
        <v>14123</v>
      </c>
      <c r="J357" s="5">
        <v>2</v>
      </c>
      <c r="K357" s="5">
        <v>15</v>
      </c>
      <c r="L357" s="5">
        <v>3</v>
      </c>
      <c r="M357" s="5">
        <f t="shared" si="21"/>
        <v>8103</v>
      </c>
      <c r="N357" s="5">
        <f t="shared" si="22"/>
        <v>507.21954831543871</v>
      </c>
      <c r="O357" s="5" t="str">
        <f t="shared" si="20"/>
        <v/>
      </c>
      <c r="P357" s="43" t="str">
        <f t="shared" si="23"/>
        <v>insert into noskrien_reit (dalibnieks, rez,skriesim_db,sacensibas) values ('Razgale Vita',8103,'','Rēzeknes pusmaratons');</v>
      </c>
    </row>
    <row r="358" spans="1:16" x14ac:dyDescent="0.2">
      <c r="A358" s="8" t="s">
        <v>21984</v>
      </c>
      <c r="B358" s="5" t="s">
        <v>16</v>
      </c>
      <c r="C358" s="5" t="s">
        <v>917</v>
      </c>
      <c r="D358" s="5" t="s">
        <v>358</v>
      </c>
      <c r="E358" s="5">
        <v>139</v>
      </c>
      <c r="F358" s="5" t="s">
        <v>918</v>
      </c>
      <c r="G358" s="5" t="s">
        <v>245</v>
      </c>
      <c r="H358" s="9">
        <v>9.4108796296296301E-2</v>
      </c>
      <c r="I358" s="9" t="s">
        <v>14124</v>
      </c>
      <c r="J358" s="5">
        <v>2</v>
      </c>
      <c r="K358" s="5">
        <v>15</v>
      </c>
      <c r="L358" s="5">
        <v>31</v>
      </c>
      <c r="M358" s="5">
        <f t="shared" si="21"/>
        <v>8131</v>
      </c>
      <c r="N358" s="5">
        <f t="shared" si="22"/>
        <v>505.47288156438321</v>
      </c>
      <c r="O358" s="5" t="str">
        <f t="shared" si="20"/>
        <v/>
      </c>
      <c r="P358" s="43" t="str">
        <f t="shared" si="23"/>
        <v>insert into noskrien_reit (dalibnieks, rez,skriesim_db,sacensibas) values ('Grišulis Aivars',8131,'','Rēzeknes pusmaratons');</v>
      </c>
    </row>
    <row r="359" spans="1:16" x14ac:dyDescent="0.2">
      <c r="A359" s="8" t="s">
        <v>21985</v>
      </c>
      <c r="B359" s="5" t="s">
        <v>919</v>
      </c>
      <c r="C359" s="5" t="s">
        <v>920</v>
      </c>
      <c r="D359" s="5" t="s">
        <v>358</v>
      </c>
      <c r="E359" s="5">
        <v>12</v>
      </c>
      <c r="F359" s="5" t="s">
        <v>506</v>
      </c>
      <c r="G359" s="5" t="s">
        <v>235</v>
      </c>
      <c r="H359" s="9">
        <v>9.4155092592592596E-2</v>
      </c>
      <c r="I359" s="9" t="s">
        <v>14125</v>
      </c>
      <c r="J359" s="5">
        <v>2</v>
      </c>
      <c r="K359" s="5">
        <v>15</v>
      </c>
      <c r="L359" s="5">
        <v>35</v>
      </c>
      <c r="M359" s="5">
        <f t="shared" si="21"/>
        <v>8135</v>
      </c>
      <c r="N359" s="5">
        <f t="shared" si="22"/>
        <v>505.22433927473878</v>
      </c>
      <c r="O359" s="5" t="str">
        <f t="shared" si="20"/>
        <v/>
      </c>
      <c r="P359" s="43" t="str">
        <f t="shared" si="23"/>
        <v>insert into noskrien_reit (dalibnieks, rez,skriesim_db,sacensibas) values ('Aizsils Marks',8135,'','Rēzeknes pusmaratons');</v>
      </c>
    </row>
    <row r="360" spans="1:16" x14ac:dyDescent="0.2">
      <c r="A360" s="8" t="s">
        <v>21986</v>
      </c>
      <c r="B360" s="5" t="s">
        <v>71</v>
      </c>
      <c r="C360" s="5" t="s">
        <v>921</v>
      </c>
      <c r="D360" s="5" t="s">
        <v>344</v>
      </c>
      <c r="E360" s="5">
        <v>256</v>
      </c>
      <c r="F360" s="5" t="s">
        <v>922</v>
      </c>
      <c r="G360" s="5" t="s">
        <v>293</v>
      </c>
      <c r="H360" s="9">
        <v>9.4675925925925927E-2</v>
      </c>
      <c r="I360" s="9" t="s">
        <v>14126</v>
      </c>
      <c r="J360" s="5">
        <v>2</v>
      </c>
      <c r="K360" s="5">
        <v>16</v>
      </c>
      <c r="L360" s="5">
        <v>20</v>
      </c>
      <c r="M360" s="5">
        <f t="shared" si="21"/>
        <v>8180</v>
      </c>
      <c r="N360" s="5">
        <f t="shared" si="22"/>
        <v>502.44498777506107</v>
      </c>
      <c r="O360" s="5" t="str">
        <f t="shared" si="20"/>
        <v/>
      </c>
      <c r="P360" s="43" t="str">
        <f t="shared" si="23"/>
        <v>insert into noskrien_reit (dalibnieks, rez,skriesim_db,sacensibas) values ('Lotko Dmitrijs',8180,'','Rēzeknes pusmaratons');</v>
      </c>
    </row>
    <row r="361" spans="1:16" x14ac:dyDescent="0.2">
      <c r="A361" s="8" t="s">
        <v>21987</v>
      </c>
      <c r="B361" s="5" t="s">
        <v>153</v>
      </c>
      <c r="C361" s="5" t="s">
        <v>154</v>
      </c>
      <c r="D361" s="5" t="s">
        <v>376</v>
      </c>
      <c r="E361" s="5">
        <v>68</v>
      </c>
      <c r="F361" s="5" t="s">
        <v>244</v>
      </c>
      <c r="G361" s="5" t="s">
        <v>233</v>
      </c>
      <c r="H361" s="9">
        <v>9.4756944444444449E-2</v>
      </c>
      <c r="I361" s="9" t="s">
        <v>14127</v>
      </c>
      <c r="J361" s="5">
        <v>2</v>
      </c>
      <c r="K361" s="5">
        <v>16</v>
      </c>
      <c r="L361" s="5">
        <v>27</v>
      </c>
      <c r="M361" s="5">
        <f t="shared" si="21"/>
        <v>8187</v>
      </c>
      <c r="N361" s="5">
        <f t="shared" si="22"/>
        <v>502.01539025283989</v>
      </c>
      <c r="O361" s="5" t="str">
        <f t="shared" si="20"/>
        <v>y</v>
      </c>
      <c r="P361" s="43" t="str">
        <f t="shared" si="23"/>
        <v>insert into noskrien_reit (dalibnieks, rez,skriesim_db,sacensibas) values ('Broka Lelde',8187,'y','Rēzeknes pusmaratons');</v>
      </c>
    </row>
    <row r="362" spans="1:16" x14ac:dyDescent="0.2">
      <c r="A362" s="8" t="s">
        <v>21988</v>
      </c>
      <c r="B362" s="5" t="s">
        <v>200</v>
      </c>
      <c r="C362" s="5" t="s">
        <v>201</v>
      </c>
      <c r="D362" s="5" t="s">
        <v>376</v>
      </c>
      <c r="E362" s="5">
        <v>472</v>
      </c>
      <c r="F362" s="5" t="s">
        <v>923</v>
      </c>
      <c r="G362" s="5" t="s">
        <v>245</v>
      </c>
      <c r="H362" s="9">
        <v>9.4918981481481479E-2</v>
      </c>
      <c r="I362" s="9" t="s">
        <v>14128</v>
      </c>
      <c r="J362" s="5">
        <v>2</v>
      </c>
      <c r="K362" s="5">
        <v>16</v>
      </c>
      <c r="L362" s="5">
        <v>41</v>
      </c>
      <c r="M362" s="5">
        <f t="shared" si="21"/>
        <v>8201</v>
      </c>
      <c r="N362" s="5">
        <f t="shared" si="22"/>
        <v>501.15839531764419</v>
      </c>
      <c r="O362" s="5" t="str">
        <f t="shared" si="20"/>
        <v/>
      </c>
      <c r="P362" s="43" t="str">
        <f t="shared" si="23"/>
        <v>insert into noskrien_reit (dalibnieks, rez,skriesim_db,sacensibas) values ('Zīriuse Inta',8201,'','Rēzeknes pusmaratons');</v>
      </c>
    </row>
    <row r="363" spans="1:16" x14ac:dyDescent="0.2">
      <c r="A363" s="8" t="s">
        <v>21989</v>
      </c>
      <c r="B363" s="5" t="s">
        <v>181</v>
      </c>
      <c r="C363" s="5" t="s">
        <v>839</v>
      </c>
      <c r="D363" s="5" t="s">
        <v>350</v>
      </c>
      <c r="E363" s="5">
        <v>300</v>
      </c>
      <c r="G363" s="5" t="s">
        <v>245</v>
      </c>
      <c r="H363" s="9">
        <v>9.4942129629629626E-2</v>
      </c>
      <c r="I363" s="9" t="s">
        <v>14129</v>
      </c>
      <c r="J363" s="5">
        <v>2</v>
      </c>
      <c r="K363" s="5">
        <v>16</v>
      </c>
      <c r="L363" s="5">
        <v>43</v>
      </c>
      <c r="M363" s="5">
        <f t="shared" si="21"/>
        <v>8203</v>
      </c>
      <c r="N363" s="5">
        <f t="shared" si="22"/>
        <v>501.03620626600019</v>
      </c>
      <c r="O363" s="5" t="str">
        <f t="shared" si="20"/>
        <v/>
      </c>
      <c r="P363" s="43" t="str">
        <f t="shared" si="23"/>
        <v>insert into noskrien_reit (dalibnieks, rez,skriesim_db,sacensibas) values ('Ozers Kaspars',8203,'','Rēzeknes pusmaratons');</v>
      </c>
    </row>
    <row r="364" spans="1:16" x14ac:dyDescent="0.2">
      <c r="A364" s="8" t="s">
        <v>21990</v>
      </c>
      <c r="B364" s="5" t="s">
        <v>546</v>
      </c>
      <c r="C364" s="5" t="s">
        <v>924</v>
      </c>
      <c r="D364" s="5" t="s">
        <v>457</v>
      </c>
      <c r="E364" s="5">
        <v>412</v>
      </c>
      <c r="F364" s="5" t="s">
        <v>413</v>
      </c>
      <c r="G364" s="5" t="s">
        <v>245</v>
      </c>
      <c r="H364" s="9">
        <v>9.5057870370370376E-2</v>
      </c>
      <c r="I364" s="9" t="s">
        <v>14130</v>
      </c>
      <c r="J364" s="5">
        <v>2</v>
      </c>
      <c r="K364" s="5">
        <v>16</v>
      </c>
      <c r="L364" s="5">
        <v>53</v>
      </c>
      <c r="M364" s="5">
        <f t="shared" si="21"/>
        <v>8213</v>
      </c>
      <c r="N364" s="5">
        <f t="shared" si="22"/>
        <v>500.42615365883358</v>
      </c>
      <c r="O364" s="5" t="str">
        <f t="shared" si="20"/>
        <v/>
      </c>
      <c r="P364" s="43" t="str">
        <f t="shared" si="23"/>
        <v>insert into noskrien_reit (dalibnieks, rez,skriesim_db,sacensibas) values ('Tālmane Ilze',8213,'','Rēzeknes pusmaratons');</v>
      </c>
    </row>
    <row r="365" spans="1:16" x14ac:dyDescent="0.2">
      <c r="A365" s="8" t="s">
        <v>21991</v>
      </c>
      <c r="B365" s="5" t="s">
        <v>925</v>
      </c>
      <c r="C365" s="5" t="s">
        <v>926</v>
      </c>
      <c r="D365" s="5" t="s">
        <v>457</v>
      </c>
      <c r="E365" s="5">
        <v>473</v>
      </c>
      <c r="G365" s="5" t="s">
        <v>245</v>
      </c>
      <c r="H365" s="9">
        <v>9.5173611111111112E-2</v>
      </c>
      <c r="I365" s="9" t="s">
        <v>14131</v>
      </c>
      <c r="J365" s="5">
        <v>2</v>
      </c>
      <c r="K365" s="5">
        <v>17</v>
      </c>
      <c r="L365" s="5">
        <v>3</v>
      </c>
      <c r="M365" s="5">
        <f t="shared" si="21"/>
        <v>8223</v>
      </c>
      <c r="N365" s="5">
        <f t="shared" si="22"/>
        <v>499.81758482305725</v>
      </c>
      <c r="O365" s="5" t="str">
        <f t="shared" si="20"/>
        <v/>
      </c>
      <c r="P365" s="43" t="str">
        <f t="shared" si="23"/>
        <v>insert into noskrien_reit (dalibnieks, rez,skriesim_db,sacensibas) values ('Zīverte Agate',8223,'','Rēzeknes pusmaratons');</v>
      </c>
    </row>
    <row r="366" spans="1:16" x14ac:dyDescent="0.2">
      <c r="A366" s="8" t="s">
        <v>21992</v>
      </c>
      <c r="B366" s="5" t="s">
        <v>37</v>
      </c>
      <c r="C366" s="5" t="s">
        <v>927</v>
      </c>
      <c r="D366" s="5" t="s">
        <v>376</v>
      </c>
      <c r="E366" s="5">
        <v>172</v>
      </c>
      <c r="G366" s="5" t="s">
        <v>245</v>
      </c>
      <c r="H366" s="9">
        <v>9.5312500000000008E-2</v>
      </c>
      <c r="I366" s="9" t="s">
        <v>14132</v>
      </c>
      <c r="J366" s="5">
        <v>2</v>
      </c>
      <c r="K366" s="5">
        <v>17</v>
      </c>
      <c r="L366" s="5">
        <v>15</v>
      </c>
      <c r="M366" s="5">
        <f t="shared" si="21"/>
        <v>8235</v>
      </c>
      <c r="N366" s="5">
        <f t="shared" si="22"/>
        <v>499.08925318761385</v>
      </c>
      <c r="O366" s="5" t="str">
        <f t="shared" si="20"/>
        <v/>
      </c>
      <c r="P366" s="43" t="str">
        <f t="shared" si="23"/>
        <v>insert into noskrien_reit (dalibnieks, rez,skriesim_db,sacensibas) values ('Jonīte Linda',8235,'','Rēzeknes pusmaratons');</v>
      </c>
    </row>
    <row r="367" spans="1:16" x14ac:dyDescent="0.2">
      <c r="A367" s="8" t="s">
        <v>21993</v>
      </c>
      <c r="B367" s="5" t="s">
        <v>12</v>
      </c>
      <c r="C367" s="5" t="s">
        <v>928</v>
      </c>
      <c r="D367" s="5" t="s">
        <v>350</v>
      </c>
      <c r="E367" s="5">
        <v>115</v>
      </c>
      <c r="G367" s="5" t="s">
        <v>302</v>
      </c>
      <c r="H367" s="9">
        <v>9.5567129629629641E-2</v>
      </c>
      <c r="I367" s="9" t="s">
        <v>14133</v>
      </c>
      <c r="J367" s="5">
        <v>2</v>
      </c>
      <c r="K367" s="5">
        <v>17</v>
      </c>
      <c r="L367" s="5">
        <v>37</v>
      </c>
      <c r="M367" s="5">
        <f t="shared" si="21"/>
        <v>8257</v>
      </c>
      <c r="N367" s="5">
        <f t="shared" si="22"/>
        <v>497.75947680755723</v>
      </c>
      <c r="O367" s="5" t="str">
        <f t="shared" si="20"/>
        <v/>
      </c>
      <c r="P367" s="43" t="str">
        <f t="shared" si="23"/>
        <v>insert into noskrien_reit (dalibnieks, rez,skriesim_db,sacensibas) values ('Freimanis Viktors',8257,'','Rēzeknes pusmaratons');</v>
      </c>
    </row>
    <row r="368" spans="1:16" x14ac:dyDescent="0.2">
      <c r="A368" s="8" t="s">
        <v>21994</v>
      </c>
      <c r="B368" s="5" t="s">
        <v>90</v>
      </c>
      <c r="C368" s="5" t="s">
        <v>929</v>
      </c>
      <c r="D368" s="5" t="s">
        <v>344</v>
      </c>
      <c r="E368" s="5">
        <v>51</v>
      </c>
      <c r="F368" s="5" t="s">
        <v>563</v>
      </c>
      <c r="G368" s="5" t="s">
        <v>293</v>
      </c>
      <c r="H368" s="9">
        <v>9.6018518518518517E-2</v>
      </c>
      <c r="I368" s="9" t="s">
        <v>14134</v>
      </c>
      <c r="J368" s="5">
        <v>2</v>
      </c>
      <c r="K368" s="5">
        <v>18</v>
      </c>
      <c r="L368" s="5">
        <v>16</v>
      </c>
      <c r="M368" s="5">
        <f t="shared" si="21"/>
        <v>8296</v>
      </c>
      <c r="N368" s="5">
        <f t="shared" si="22"/>
        <v>495.41947926711669</v>
      </c>
      <c r="O368" s="5" t="str">
        <f t="shared" si="20"/>
        <v/>
      </c>
      <c r="P368" s="43" t="str">
        <f t="shared" si="23"/>
        <v>insert into noskrien_reit (dalibnieks, rez,skriesim_db,sacensibas) values ('Berngards Sandis',8296,'','Rēzeknes pusmaratons');</v>
      </c>
    </row>
    <row r="369" spans="1:16" x14ac:dyDescent="0.2">
      <c r="A369" s="8" t="s">
        <v>21995</v>
      </c>
      <c r="B369" s="5" t="s">
        <v>41</v>
      </c>
      <c r="C369" s="5" t="s">
        <v>930</v>
      </c>
      <c r="D369" s="5" t="s">
        <v>376</v>
      </c>
      <c r="E369" s="5">
        <v>132</v>
      </c>
      <c r="G369" s="5" t="s">
        <v>931</v>
      </c>
      <c r="H369" s="9">
        <v>9.6238425925925922E-2</v>
      </c>
      <c r="I369" s="9" t="s">
        <v>14135</v>
      </c>
      <c r="J369" s="5">
        <v>2</v>
      </c>
      <c r="K369" s="5">
        <v>18</v>
      </c>
      <c r="L369" s="5">
        <v>35</v>
      </c>
      <c r="M369" s="5">
        <f t="shared" si="21"/>
        <v>8315</v>
      </c>
      <c r="N369" s="5">
        <f t="shared" si="22"/>
        <v>494.28743235117258</v>
      </c>
      <c r="O369" s="5" t="str">
        <f t="shared" si="20"/>
        <v/>
      </c>
      <c r="P369" s="43" t="str">
        <f t="shared" si="23"/>
        <v>insert into noskrien_reit (dalibnieks, rez,skriesim_db,sacensibas) values ('Grahovska Vita',8315,'','Rēzeknes pusmaratons');</v>
      </c>
    </row>
    <row r="370" spans="1:16" x14ac:dyDescent="0.2">
      <c r="A370" s="8" t="s">
        <v>21996</v>
      </c>
      <c r="B370" s="5" t="s">
        <v>18</v>
      </c>
      <c r="C370" s="5" t="s">
        <v>932</v>
      </c>
      <c r="D370" s="5" t="s">
        <v>457</v>
      </c>
      <c r="E370" s="5">
        <v>452</v>
      </c>
      <c r="F370" s="5" t="s">
        <v>619</v>
      </c>
      <c r="H370" s="9">
        <v>9.6296296296296283E-2</v>
      </c>
      <c r="I370" s="9" t="s">
        <v>14136</v>
      </c>
      <c r="J370" s="5">
        <v>2</v>
      </c>
      <c r="K370" s="5">
        <v>18</v>
      </c>
      <c r="L370" s="5">
        <v>40</v>
      </c>
      <c r="M370" s="5">
        <f t="shared" si="21"/>
        <v>8320</v>
      </c>
      <c r="N370" s="5">
        <f t="shared" si="22"/>
        <v>493.99038461538464</v>
      </c>
      <c r="O370" s="5" t="str">
        <f t="shared" si="20"/>
        <v/>
      </c>
      <c r="P370" s="43" t="str">
        <f t="shared" si="23"/>
        <v>insert into noskrien_reit (dalibnieks, rez,skriesim_db,sacensibas) values ('Vīksniņa Inga',8320,'','Rēzeknes pusmaratons');</v>
      </c>
    </row>
    <row r="371" spans="1:16" x14ac:dyDescent="0.2">
      <c r="A371" s="8" t="s">
        <v>21997</v>
      </c>
      <c r="B371" s="5" t="s">
        <v>777</v>
      </c>
      <c r="C371" s="5" t="s">
        <v>933</v>
      </c>
      <c r="D371" s="5" t="s">
        <v>457</v>
      </c>
      <c r="E371" s="5">
        <v>188</v>
      </c>
      <c r="F371" s="5" t="s">
        <v>934</v>
      </c>
      <c r="G371" s="5" t="s">
        <v>245</v>
      </c>
      <c r="H371" s="9">
        <v>9.6342592592592591E-2</v>
      </c>
      <c r="I371" s="9" t="s">
        <v>14137</v>
      </c>
      <c r="J371" s="5">
        <v>2</v>
      </c>
      <c r="K371" s="5">
        <v>18</v>
      </c>
      <c r="L371" s="5">
        <v>44</v>
      </c>
      <c r="M371" s="5">
        <f t="shared" si="21"/>
        <v>8324</v>
      </c>
      <c r="N371" s="5">
        <f t="shared" si="22"/>
        <v>493.75300336376745</v>
      </c>
      <c r="O371" s="5" t="str">
        <f t="shared" si="20"/>
        <v/>
      </c>
      <c r="P371" s="43" t="str">
        <f t="shared" si="23"/>
        <v>insert into noskrien_reit (dalibnieks, rez,skriesim_db,sacensibas) values ('Kārkliņa Zane',8324,'','Rēzeknes pusmaratons');</v>
      </c>
    </row>
    <row r="372" spans="1:16" x14ac:dyDescent="0.2">
      <c r="A372" s="8" t="s">
        <v>21998</v>
      </c>
      <c r="B372" s="5" t="s">
        <v>777</v>
      </c>
      <c r="C372" s="5" t="s">
        <v>935</v>
      </c>
      <c r="D372" s="5" t="s">
        <v>457</v>
      </c>
      <c r="E372" s="5">
        <v>215</v>
      </c>
      <c r="G372" s="5" t="s">
        <v>245</v>
      </c>
      <c r="H372" s="9">
        <v>9.6377314814814818E-2</v>
      </c>
      <c r="I372" s="9" t="s">
        <v>14138</v>
      </c>
      <c r="J372" s="5">
        <v>2</v>
      </c>
      <c r="K372" s="5">
        <v>18</v>
      </c>
      <c r="L372" s="5">
        <v>47</v>
      </c>
      <c r="M372" s="5">
        <f t="shared" si="21"/>
        <v>8327</v>
      </c>
      <c r="N372" s="5">
        <f t="shared" si="22"/>
        <v>493.57511708898767</v>
      </c>
      <c r="O372" s="5" t="str">
        <f t="shared" si="20"/>
        <v/>
      </c>
      <c r="P372" s="43" t="str">
        <f t="shared" si="23"/>
        <v>insert into noskrien_reit (dalibnieks, rez,skriesim_db,sacensibas) values ('Krasovska Zane',8327,'','Rēzeknes pusmaratons');</v>
      </c>
    </row>
    <row r="373" spans="1:16" x14ac:dyDescent="0.2">
      <c r="A373" s="8" t="s">
        <v>21999</v>
      </c>
      <c r="B373" s="5" t="s">
        <v>161</v>
      </c>
      <c r="C373" s="5" t="s">
        <v>162</v>
      </c>
      <c r="D373" s="5" t="s">
        <v>457</v>
      </c>
      <c r="E373" s="5">
        <v>234</v>
      </c>
      <c r="F373" s="5" t="s">
        <v>244</v>
      </c>
      <c r="G373" s="5" t="s">
        <v>245</v>
      </c>
      <c r="H373" s="9">
        <v>9.6608796296296304E-2</v>
      </c>
      <c r="I373" s="9" t="s">
        <v>14139</v>
      </c>
      <c r="J373" s="5">
        <v>2</v>
      </c>
      <c r="K373" s="5">
        <v>19</v>
      </c>
      <c r="L373" s="5">
        <v>7</v>
      </c>
      <c r="M373" s="5">
        <f t="shared" si="21"/>
        <v>8347</v>
      </c>
      <c r="N373" s="5">
        <f t="shared" si="22"/>
        <v>492.39247633880433</v>
      </c>
      <c r="O373" s="5" t="str">
        <f t="shared" si="20"/>
        <v>y</v>
      </c>
      <c r="P373" s="43" t="str">
        <f t="shared" si="23"/>
        <v>insert into noskrien_reit (dalibnieks, rez,skriesim_db,sacensibas) values ('Kvedere Diāna',8347,'y','Rēzeknes pusmaratons');</v>
      </c>
    </row>
    <row r="374" spans="1:16" x14ac:dyDescent="0.2">
      <c r="A374" s="8" t="s">
        <v>22000</v>
      </c>
      <c r="B374" s="5" t="s">
        <v>142</v>
      </c>
      <c r="C374" s="5" t="s">
        <v>887</v>
      </c>
      <c r="D374" s="5" t="s">
        <v>457</v>
      </c>
      <c r="E374" s="5">
        <v>177</v>
      </c>
      <c r="F374" s="5" t="s">
        <v>244</v>
      </c>
      <c r="G374" s="5" t="s">
        <v>261</v>
      </c>
      <c r="H374" s="9">
        <v>9.6608796296296304E-2</v>
      </c>
      <c r="I374" s="9" t="s">
        <v>14139</v>
      </c>
      <c r="J374" s="5">
        <v>2</v>
      </c>
      <c r="K374" s="5">
        <v>19</v>
      </c>
      <c r="L374" s="5">
        <v>7</v>
      </c>
      <c r="M374" s="5">
        <f t="shared" si="21"/>
        <v>8347</v>
      </c>
      <c r="N374" s="5">
        <f t="shared" si="22"/>
        <v>492.39247633880433</v>
      </c>
      <c r="O374" s="5" t="str">
        <f t="shared" si="20"/>
        <v>y</v>
      </c>
      <c r="P374" s="43" t="str">
        <f t="shared" si="23"/>
        <v>insert into noskrien_reit (dalibnieks, rez,skriesim_db,sacensibas) values ('Kalniņa Agnese',8347,'y','Rēzeknes pusmaratons');</v>
      </c>
    </row>
    <row r="375" spans="1:16" x14ac:dyDescent="0.2">
      <c r="A375" s="8" t="s">
        <v>22001</v>
      </c>
      <c r="B375" s="5" t="s">
        <v>936</v>
      </c>
      <c r="C375" s="5" t="s">
        <v>937</v>
      </c>
      <c r="D375" s="5" t="s">
        <v>457</v>
      </c>
      <c r="E375" s="5">
        <v>279</v>
      </c>
      <c r="G375" s="5" t="s">
        <v>300</v>
      </c>
      <c r="H375" s="9">
        <v>9.9097222222222225E-2</v>
      </c>
      <c r="I375" s="9" t="s">
        <v>14140</v>
      </c>
      <c r="J375" s="5">
        <v>2</v>
      </c>
      <c r="K375" s="5">
        <v>22</v>
      </c>
      <c r="L375" s="5">
        <v>42</v>
      </c>
      <c r="M375" s="5">
        <f t="shared" si="21"/>
        <v>8562</v>
      </c>
      <c r="N375" s="5">
        <f t="shared" si="22"/>
        <v>480.02803083391734</v>
      </c>
      <c r="O375" s="5" t="str">
        <f t="shared" si="20"/>
        <v/>
      </c>
      <c r="P375" s="43" t="str">
        <f t="shared" si="23"/>
        <v>insert into noskrien_reit (dalibnieks, rez,skriesim_db,sacensibas) values ('Misāne Randa',8562,'','Rēzeknes pusmaratons');</v>
      </c>
    </row>
    <row r="376" spans="1:16" x14ac:dyDescent="0.2">
      <c r="A376" s="8" t="s">
        <v>22002</v>
      </c>
      <c r="B376" s="5" t="s">
        <v>33</v>
      </c>
      <c r="C376" s="5" t="s">
        <v>938</v>
      </c>
      <c r="D376" s="5" t="s">
        <v>386</v>
      </c>
      <c r="E376" s="5">
        <v>475</v>
      </c>
      <c r="G376" s="5" t="s">
        <v>939</v>
      </c>
      <c r="H376" s="9">
        <v>9.9247685185185189E-2</v>
      </c>
      <c r="I376" s="9" t="s">
        <v>14141</v>
      </c>
      <c r="J376" s="5">
        <v>2</v>
      </c>
      <c r="K376" s="5">
        <v>22</v>
      </c>
      <c r="L376" s="5">
        <v>55</v>
      </c>
      <c r="M376" s="5">
        <f t="shared" si="21"/>
        <v>8575</v>
      </c>
      <c r="N376" s="5">
        <f t="shared" si="22"/>
        <v>479.30029154518951</v>
      </c>
      <c r="O376" s="5" t="str">
        <f t="shared" si="20"/>
        <v/>
      </c>
      <c r="P376" s="43" t="str">
        <f t="shared" si="23"/>
        <v>insert into noskrien_reit (dalibnieks, rez,skriesim_db,sacensibas) values ('Žodziņš Aigars',8575,'','Rēzeknes pusmaratons');</v>
      </c>
    </row>
    <row r="377" spans="1:16" x14ac:dyDescent="0.2">
      <c r="A377" s="8" t="s">
        <v>22003</v>
      </c>
      <c r="B377" s="5" t="s">
        <v>142</v>
      </c>
      <c r="C377" s="5" t="s">
        <v>940</v>
      </c>
      <c r="D377" s="5" t="s">
        <v>376</v>
      </c>
      <c r="E377" s="5">
        <v>449</v>
      </c>
      <c r="F377" s="5" t="s">
        <v>244</v>
      </c>
      <c r="G377" s="5" t="s">
        <v>300</v>
      </c>
      <c r="H377" s="9">
        <v>9.9502314814814821E-2</v>
      </c>
      <c r="I377" s="9" t="s">
        <v>14142</v>
      </c>
      <c r="J377" s="5">
        <v>2</v>
      </c>
      <c r="K377" s="5">
        <v>23</v>
      </c>
      <c r="L377" s="5">
        <v>17</v>
      </c>
      <c r="M377" s="5">
        <f t="shared" si="21"/>
        <v>8597</v>
      </c>
      <c r="N377" s="5">
        <f t="shared" si="22"/>
        <v>478.07374665581017</v>
      </c>
      <c r="O377" s="5" t="str">
        <f t="shared" si="20"/>
        <v>y</v>
      </c>
      <c r="P377" s="43" t="str">
        <f t="shared" si="23"/>
        <v>insert into noskrien_reit (dalibnieks, rez,skriesim_db,sacensibas) values ('Vēze Agnese',8597,'y','Rēzeknes pusmaratons');</v>
      </c>
    </row>
    <row r="378" spans="1:16" x14ac:dyDescent="0.2">
      <c r="A378" s="8" t="s">
        <v>22004</v>
      </c>
      <c r="B378" s="5" t="s">
        <v>153</v>
      </c>
      <c r="C378" s="5" t="s">
        <v>941</v>
      </c>
      <c r="D378" s="5" t="s">
        <v>457</v>
      </c>
      <c r="E378" s="5">
        <v>413</v>
      </c>
      <c r="G378" s="5" t="s">
        <v>245</v>
      </c>
      <c r="H378" s="9">
        <v>0.10284722222222221</v>
      </c>
      <c r="I378" s="9" t="s">
        <v>14143</v>
      </c>
      <c r="J378" s="5">
        <v>2</v>
      </c>
      <c r="K378" s="5">
        <v>28</v>
      </c>
      <c r="L378" s="5">
        <v>6</v>
      </c>
      <c r="M378" s="5">
        <f t="shared" si="21"/>
        <v>8886</v>
      </c>
      <c r="N378" s="5">
        <f t="shared" si="22"/>
        <v>462.52532072923702</v>
      </c>
      <c r="O378" s="5" t="str">
        <f t="shared" si="20"/>
        <v/>
      </c>
      <c r="P378" s="43" t="str">
        <f t="shared" si="23"/>
        <v>insert into noskrien_reit (dalibnieks, rez,skriesim_db,sacensibas) values ('Tauriņa-Lasmane Lelde',8886,'','Rēzeknes pusmaratons');</v>
      </c>
    </row>
    <row r="379" spans="1:16" x14ac:dyDescent="0.2">
      <c r="A379" s="8" t="s">
        <v>22005</v>
      </c>
      <c r="B379" s="5" t="s">
        <v>942</v>
      </c>
      <c r="C379" s="5" t="s">
        <v>943</v>
      </c>
      <c r="D379" s="5" t="s">
        <v>535</v>
      </c>
      <c r="E379" s="5">
        <v>193</v>
      </c>
      <c r="F379" s="5" t="s">
        <v>306</v>
      </c>
      <c r="G379" s="5" t="s">
        <v>245</v>
      </c>
      <c r="H379" s="9">
        <v>0.10435185185185185</v>
      </c>
      <c r="I379" s="9" t="s">
        <v>14144</v>
      </c>
      <c r="J379" s="5">
        <v>2</v>
      </c>
      <c r="K379" s="5">
        <v>30</v>
      </c>
      <c r="L379" s="5">
        <v>16</v>
      </c>
      <c r="M379" s="5">
        <f t="shared" si="21"/>
        <v>9016</v>
      </c>
      <c r="N379" s="5">
        <f t="shared" si="22"/>
        <v>455.85625554569651</v>
      </c>
      <c r="O379" s="5" t="str">
        <f t="shared" si="20"/>
        <v/>
      </c>
      <c r="P379" s="43" t="str">
        <f t="shared" si="23"/>
        <v>insert into noskrien_reit (dalibnieks, rez,skriesim_db,sacensibas) values ('Kavtaskina Nadežda',9016,'','Rēzeknes pusmaratons');</v>
      </c>
    </row>
    <row r="380" spans="1:16" x14ac:dyDescent="0.2">
      <c r="A380" s="8" t="s">
        <v>22006</v>
      </c>
      <c r="B380" s="5" t="s">
        <v>26</v>
      </c>
      <c r="C380" s="5" t="s">
        <v>944</v>
      </c>
      <c r="D380" s="5" t="s">
        <v>358</v>
      </c>
      <c r="E380" s="5">
        <v>278</v>
      </c>
      <c r="F380" s="5" t="s">
        <v>945</v>
      </c>
      <c r="G380" s="5" t="s">
        <v>245</v>
      </c>
      <c r="H380" s="9">
        <v>0.10436342592592592</v>
      </c>
      <c r="I380" s="9" t="s">
        <v>14145</v>
      </c>
      <c r="J380" s="5">
        <v>2</v>
      </c>
      <c r="K380" s="5">
        <v>30</v>
      </c>
      <c r="L380" s="5">
        <v>17</v>
      </c>
      <c r="M380" s="5">
        <f t="shared" si="21"/>
        <v>9017</v>
      </c>
      <c r="N380" s="5">
        <f t="shared" si="22"/>
        <v>455.80570034379502</v>
      </c>
      <c r="O380" s="5" t="str">
        <f t="shared" si="20"/>
        <v/>
      </c>
      <c r="P380" s="43" t="str">
        <f t="shared" si="23"/>
        <v>insert into noskrien_reit (dalibnieks, rez,skriesim_db,sacensibas) values ('Millers Māris',9017,'','Rēzeknes pusmaratons');</v>
      </c>
    </row>
    <row r="381" spans="1:16" x14ac:dyDescent="0.2">
      <c r="A381" s="8" t="s">
        <v>22007</v>
      </c>
      <c r="B381" s="5" t="s">
        <v>12</v>
      </c>
      <c r="C381" s="5" t="s">
        <v>946</v>
      </c>
      <c r="D381" s="5" t="s">
        <v>490</v>
      </c>
      <c r="E381" s="5">
        <v>364</v>
      </c>
      <c r="F381" s="5" t="s">
        <v>947</v>
      </c>
      <c r="G381" s="5" t="s">
        <v>239</v>
      </c>
      <c r="H381" s="9">
        <v>0.105</v>
      </c>
      <c r="I381" s="9" t="s">
        <v>14146</v>
      </c>
      <c r="J381" s="5">
        <v>2</v>
      </c>
      <c r="K381" s="5">
        <v>31</v>
      </c>
      <c r="L381" s="5">
        <v>12</v>
      </c>
      <c r="M381" s="5">
        <f t="shared" si="21"/>
        <v>9072</v>
      </c>
      <c r="N381" s="5">
        <f t="shared" si="22"/>
        <v>453.04232804232805</v>
      </c>
      <c r="O381" s="5" t="str">
        <f t="shared" si="20"/>
        <v/>
      </c>
      <c r="P381" s="43" t="str">
        <f t="shared" si="23"/>
        <v>insert into noskrien_reit (dalibnieks, rez,skriesim_db,sacensibas) values ('Safutins Viktors',9072,'','Rēzeknes pusmaratons');</v>
      </c>
    </row>
    <row r="382" spans="1:16" x14ac:dyDescent="0.2">
      <c r="A382" s="8" t="s">
        <v>22008</v>
      </c>
      <c r="B382" s="5" t="s">
        <v>404</v>
      </c>
      <c r="C382" s="5" t="s">
        <v>346</v>
      </c>
      <c r="D382" s="5" t="s">
        <v>490</v>
      </c>
      <c r="E382" s="5">
        <v>52</v>
      </c>
      <c r="F382" s="5" t="s">
        <v>948</v>
      </c>
      <c r="H382" s="9">
        <v>0.10605324074074074</v>
      </c>
      <c r="I382" s="9" t="s">
        <v>14147</v>
      </c>
      <c r="J382" s="5">
        <v>2</v>
      </c>
      <c r="K382" s="5">
        <v>32</v>
      </c>
      <c r="L382" s="5">
        <v>43</v>
      </c>
      <c r="M382" s="5">
        <f t="shared" si="21"/>
        <v>9163</v>
      </c>
      <c r="N382" s="5">
        <f t="shared" si="22"/>
        <v>448.54305358507042</v>
      </c>
      <c r="O382" s="5" t="str">
        <f t="shared" si="20"/>
        <v/>
      </c>
      <c r="P382" s="43" t="str">
        <f t="shared" si="23"/>
        <v>insert into noskrien_reit (dalibnieks, rez,skriesim_db,sacensibas) values ('Bērziņš Juris',9163,'','Rēzeknes pusmaratons');</v>
      </c>
    </row>
    <row r="383" spans="1:16" x14ac:dyDescent="0.2">
      <c r="A383" s="8" t="s">
        <v>22009</v>
      </c>
      <c r="B383" s="5" t="s">
        <v>546</v>
      </c>
      <c r="C383" s="5" t="s">
        <v>949</v>
      </c>
      <c r="D383" s="5" t="s">
        <v>480</v>
      </c>
      <c r="E383" s="5">
        <v>307</v>
      </c>
      <c r="F383" s="5" t="s">
        <v>244</v>
      </c>
      <c r="G383" s="5" t="s">
        <v>588</v>
      </c>
      <c r="H383" s="9">
        <v>0.10701388888888889</v>
      </c>
      <c r="I383" s="9" t="s">
        <v>14148</v>
      </c>
      <c r="J383" s="5">
        <v>2</v>
      </c>
      <c r="K383" s="5">
        <v>34</v>
      </c>
      <c r="L383" s="5">
        <v>6</v>
      </c>
      <c r="M383" s="5">
        <f t="shared" si="21"/>
        <v>9246</v>
      </c>
      <c r="N383" s="5">
        <f t="shared" si="22"/>
        <v>444.51654769630113</v>
      </c>
      <c r="O383" s="5" t="str">
        <f t="shared" si="20"/>
        <v>y</v>
      </c>
      <c r="P383" s="43" t="str">
        <f t="shared" si="23"/>
        <v>insert into noskrien_reit (dalibnieks, rez,skriesim_db,sacensibas) values ('Pelēce Ilze',9246,'y','Rēzeknes pusmaratons');</v>
      </c>
    </row>
    <row r="384" spans="1:16" x14ac:dyDescent="0.2">
      <c r="A384" s="8" t="s">
        <v>22010</v>
      </c>
      <c r="B384" s="5" t="s">
        <v>950</v>
      </c>
      <c r="C384" s="5" t="s">
        <v>951</v>
      </c>
      <c r="D384" s="5" t="s">
        <v>376</v>
      </c>
      <c r="E384" s="5">
        <v>283</v>
      </c>
      <c r="G384" s="5" t="s">
        <v>309</v>
      </c>
      <c r="H384" s="9">
        <v>0.11590277777777779</v>
      </c>
      <c r="I384" s="9" t="s">
        <v>14149</v>
      </c>
      <c r="J384" s="5">
        <v>2</v>
      </c>
      <c r="K384" s="5">
        <v>46</v>
      </c>
      <c r="L384" s="5">
        <v>54</v>
      </c>
      <c r="M384" s="5">
        <f t="shared" si="21"/>
        <v>10014</v>
      </c>
      <c r="N384" s="5">
        <f t="shared" si="22"/>
        <v>410.42540443379272</v>
      </c>
      <c r="O384" s="5" t="str">
        <f t="shared" si="20"/>
        <v/>
      </c>
      <c r="P384" s="43" t="str">
        <f t="shared" si="23"/>
        <v>insert into noskrien_reit (dalibnieks, rez,skriesim_db,sacensibas) values ('Mote Olga',10014,'','Rēzeknes pusmaratons');</v>
      </c>
    </row>
    <row r="386" spans="1:16" x14ac:dyDescent="0.2">
      <c r="A386" s="8" t="s">
        <v>21627</v>
      </c>
      <c r="B386" s="5" t="s">
        <v>341</v>
      </c>
      <c r="C386" s="5" t="s">
        <v>342</v>
      </c>
      <c r="D386" s="5" t="s">
        <v>344</v>
      </c>
      <c r="E386" s="5">
        <v>131</v>
      </c>
      <c r="F386" s="5" t="s">
        <v>343</v>
      </c>
      <c r="G386" s="10" t="s">
        <v>32756</v>
      </c>
      <c r="H386" s="9">
        <v>4.7326388888888883E-2</v>
      </c>
      <c r="I386" s="9" t="s">
        <v>13797</v>
      </c>
      <c r="J386" s="5">
        <v>1</v>
      </c>
      <c r="K386" s="5">
        <v>8</v>
      </c>
      <c r="L386" s="5">
        <v>9</v>
      </c>
      <c r="M386" s="5">
        <f>J386*3600+K386*60+L386</f>
        <v>4089</v>
      </c>
      <c r="N386" s="5" t="e">
        <f>#REF!/M386*1000</f>
        <v>#REF!</v>
      </c>
      <c r="O386" s="5" t="str">
        <f t="shared" ref="O386" si="24">IF(F386="vsk noskrien","y","")</f>
        <v/>
      </c>
      <c r="P386" s="43" t="str">
        <f>CONCATENATE("insert into noskrien_reit (dalibnieks, rez,skriesim_db,sacensibas) values ('",C386," ",B386,"',",M386,",'",O386,"','",$P$1,"');")</f>
        <v>insert into noskrien_reit (dalibnieks, rez,skriesim_db,sacensibas) values ('Goryunov Aleksander',4089,'','Rēzeknes pusmaratons');</v>
      </c>
    </row>
  </sheetData>
  <autoFilter ref="A1:N384"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2"/>
  <sheetViews>
    <sheetView workbookViewId="0">
      <pane ySplit="1" topLeftCell="A2" activePane="bottomLeft" state="frozen"/>
      <selection pane="bottomLeft" activeCell="N2" sqref="N2"/>
    </sheetView>
  </sheetViews>
  <sheetFormatPr defaultRowHeight="12.75" x14ac:dyDescent="0.2"/>
  <cols>
    <col min="2" max="2" width="17" customWidth="1"/>
    <col min="3" max="3" width="11.85546875" customWidth="1"/>
    <col min="4" max="4" width="10.7109375" customWidth="1"/>
    <col min="5" max="5" width="10.5703125" customWidth="1"/>
    <col min="8" max="8" width="11.5703125" customWidth="1"/>
    <col min="10" max="14" width="9.7109375" customWidth="1"/>
  </cols>
  <sheetData>
    <row r="1" spans="1:16" s="5" customFormat="1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31814</v>
      </c>
    </row>
    <row r="2" spans="1:16" s="5" customFormat="1" x14ac:dyDescent="0.2">
      <c r="A2" s="10" t="s">
        <v>22014</v>
      </c>
      <c r="B2" s="5" t="s">
        <v>46</v>
      </c>
      <c r="C2" s="5" t="s">
        <v>1146</v>
      </c>
      <c r="D2" s="12">
        <v>30681</v>
      </c>
      <c r="E2" s="11" t="s">
        <v>956</v>
      </c>
      <c r="F2" s="5" t="s">
        <v>241</v>
      </c>
      <c r="H2" s="11" t="s">
        <v>955</v>
      </c>
      <c r="I2" s="11" t="s">
        <v>14158</v>
      </c>
      <c r="J2" s="11">
        <v>1</v>
      </c>
      <c r="K2" s="5">
        <v>20</v>
      </c>
      <c r="L2" s="5">
        <v>11</v>
      </c>
      <c r="M2" s="5">
        <f>J2*3600+K2*60+L2</f>
        <v>4811</v>
      </c>
      <c r="N2" s="5">
        <f>$M$2/M2*1000</f>
        <v>1000</v>
      </c>
      <c r="O2" s="5" t="str">
        <f t="shared" ref="O2:O32" si="0">IF(F2="vsk noskrien","y","")</f>
        <v/>
      </c>
      <c r="P2" s="43" t="str">
        <f t="shared" ref="P2:P32" si="1">CONCATENATE("insert into noskrien_reit (dalibnieks, rez,skriesim_db,sacensibas) values ('",C2," ",B2,"',",M2,",'",O2,"','",$P$1,"');")</f>
        <v>insert into noskrien_reit (dalibnieks, rez,skriesim_db,sacensibas) values ('Sukaruks Jānis',4811,'','LSC pusmaratons Mežaparkā');</v>
      </c>
    </row>
    <row r="3" spans="1:16" x14ac:dyDescent="0.2">
      <c r="A3" s="10" t="s">
        <v>22015</v>
      </c>
      <c r="B3" t="s">
        <v>318</v>
      </c>
      <c r="C3" t="s">
        <v>380</v>
      </c>
      <c r="D3" s="14">
        <v>32604</v>
      </c>
      <c r="E3" s="13" t="s">
        <v>958</v>
      </c>
      <c r="F3" s="5" t="s">
        <v>244</v>
      </c>
      <c r="H3" s="13" t="s">
        <v>957</v>
      </c>
      <c r="I3" s="13" t="s">
        <v>14159</v>
      </c>
      <c r="J3" s="13">
        <v>1</v>
      </c>
      <c r="K3">
        <v>20</v>
      </c>
      <c r="L3">
        <v>43</v>
      </c>
      <c r="M3" s="5">
        <f t="shared" ref="M3:M32" si="2">J3*3600+K3*60+L3</f>
        <v>4843</v>
      </c>
      <c r="N3" s="5">
        <f t="shared" ref="N3:N32" si="3">$M$2/M3*1000</f>
        <v>993.39252529423914</v>
      </c>
      <c r="O3" s="5" t="str">
        <f t="shared" si="0"/>
        <v>y</v>
      </c>
      <c r="P3" s="43" t="str">
        <f t="shared" si="1"/>
        <v>insert into noskrien_reit (dalibnieks, rez,skriesim_db,sacensibas) values ('Tops Reinis',4843,'y','LSC pusmaratons Mežaparkā');</v>
      </c>
    </row>
    <row r="4" spans="1:16" x14ac:dyDescent="0.2">
      <c r="A4" s="10" t="s">
        <v>22016</v>
      </c>
      <c r="B4" t="s">
        <v>394</v>
      </c>
      <c r="C4" t="s">
        <v>395</v>
      </c>
      <c r="D4" s="12">
        <v>32715</v>
      </c>
      <c r="E4" s="11" t="s">
        <v>958</v>
      </c>
      <c r="F4" s="5" t="s">
        <v>244</v>
      </c>
      <c r="H4" s="11" t="s">
        <v>959</v>
      </c>
      <c r="I4" s="11" t="s">
        <v>14160</v>
      </c>
      <c r="J4" s="11">
        <v>1</v>
      </c>
      <c r="K4">
        <v>21</v>
      </c>
      <c r="L4">
        <v>1</v>
      </c>
      <c r="M4" s="5">
        <f t="shared" si="2"/>
        <v>4861</v>
      </c>
      <c r="N4" s="5">
        <f t="shared" si="3"/>
        <v>989.71405060687096</v>
      </c>
      <c r="O4" s="5" t="str">
        <f t="shared" si="0"/>
        <v>y</v>
      </c>
      <c r="P4" s="43" t="str">
        <f t="shared" si="1"/>
        <v>insert into noskrien_reit (dalibnieks, rez,skriesim_db,sacensibas) values ('Gržibovskis Raitis',4861,'y','LSC pusmaratons Mežaparkā');</v>
      </c>
    </row>
    <row r="5" spans="1:16" x14ac:dyDescent="0.2">
      <c r="A5" s="10" t="s">
        <v>22017</v>
      </c>
      <c r="B5" t="s">
        <v>177</v>
      </c>
      <c r="C5" t="s">
        <v>434</v>
      </c>
      <c r="D5" s="14">
        <v>29064</v>
      </c>
      <c r="E5" s="13" t="s">
        <v>956</v>
      </c>
      <c r="F5" t="s">
        <v>435</v>
      </c>
      <c r="H5" s="13" t="s">
        <v>960</v>
      </c>
      <c r="I5" s="13" t="s">
        <v>14161</v>
      </c>
      <c r="J5" s="13">
        <v>1</v>
      </c>
      <c r="K5">
        <v>21</v>
      </c>
      <c r="L5">
        <v>57</v>
      </c>
      <c r="M5" s="5">
        <f t="shared" si="2"/>
        <v>4917</v>
      </c>
      <c r="N5" s="5">
        <f t="shared" si="3"/>
        <v>978.44213951596498</v>
      </c>
      <c r="O5" s="5" t="str">
        <f t="shared" si="0"/>
        <v/>
      </c>
      <c r="P5" s="43" t="str">
        <f t="shared" si="1"/>
        <v>insert into noskrien_reit (dalibnieks, rez,skriesim_db,sacensibas) values ('Švarcs Ivars',4917,'','LSC pusmaratons Mežaparkā');</v>
      </c>
    </row>
    <row r="6" spans="1:16" x14ac:dyDescent="0.2">
      <c r="A6" s="10" t="s">
        <v>22018</v>
      </c>
      <c r="B6" t="s">
        <v>693</v>
      </c>
      <c r="C6" t="s">
        <v>7947</v>
      </c>
      <c r="D6" s="12">
        <v>32509</v>
      </c>
      <c r="E6" s="11" t="s">
        <v>958</v>
      </c>
      <c r="F6" t="s">
        <v>962</v>
      </c>
      <c r="H6" s="11" t="s">
        <v>961</v>
      </c>
      <c r="I6" s="11" t="s">
        <v>14162</v>
      </c>
      <c r="J6" s="11">
        <v>1</v>
      </c>
      <c r="K6">
        <v>24</v>
      </c>
      <c r="L6">
        <v>58</v>
      </c>
      <c r="M6" s="5">
        <f t="shared" si="2"/>
        <v>5098</v>
      </c>
      <c r="N6" s="5">
        <f t="shared" si="3"/>
        <v>943.7034131031777</v>
      </c>
      <c r="O6" s="5" t="str">
        <f t="shared" si="0"/>
        <v/>
      </c>
      <c r="P6" s="43" t="str">
        <f t="shared" si="1"/>
        <v>insert into noskrien_reit (dalibnieks, rez,skriesim_db,sacensibas) values ('Celmiņš Oskars',5098,'','LSC pusmaratons Mežaparkā');</v>
      </c>
    </row>
    <row r="7" spans="1:16" x14ac:dyDescent="0.2">
      <c r="A7" s="10" t="s">
        <v>22019</v>
      </c>
      <c r="B7" t="s">
        <v>484</v>
      </c>
      <c r="C7" t="s">
        <v>1159</v>
      </c>
      <c r="D7" s="14">
        <v>26930</v>
      </c>
      <c r="E7" s="13" t="s">
        <v>964</v>
      </c>
      <c r="F7" t="s">
        <v>965</v>
      </c>
      <c r="H7" s="13" t="s">
        <v>963</v>
      </c>
      <c r="I7" s="13" t="s">
        <v>14163</v>
      </c>
      <c r="J7" s="13">
        <v>1</v>
      </c>
      <c r="K7">
        <v>26</v>
      </c>
      <c r="L7">
        <v>16</v>
      </c>
      <c r="M7" s="5">
        <f t="shared" si="2"/>
        <v>5176</v>
      </c>
      <c r="N7" s="5">
        <f t="shared" si="3"/>
        <v>929.48222565687786</v>
      </c>
      <c r="O7" s="5" t="str">
        <f t="shared" si="0"/>
        <v/>
      </c>
      <c r="P7" s="43" t="str">
        <f t="shared" si="1"/>
        <v>insert into noskrien_reit (dalibnieks, rez,skriesim_db,sacensibas) values ('Rūdulis Nauris',5176,'','LSC pusmaratons Mežaparkā');</v>
      </c>
    </row>
    <row r="8" spans="1:16" x14ac:dyDescent="0.2">
      <c r="A8" s="10" t="s">
        <v>22020</v>
      </c>
      <c r="B8" t="s">
        <v>1177</v>
      </c>
      <c r="C8" t="s">
        <v>1178</v>
      </c>
      <c r="D8" s="12">
        <v>27956</v>
      </c>
      <c r="E8" s="11" t="s">
        <v>956</v>
      </c>
      <c r="H8" s="11" t="s">
        <v>966</v>
      </c>
      <c r="I8" s="11" t="s">
        <v>14164</v>
      </c>
      <c r="J8" s="11">
        <v>1</v>
      </c>
      <c r="K8">
        <v>26</v>
      </c>
      <c r="L8">
        <v>38</v>
      </c>
      <c r="M8" s="5">
        <f t="shared" si="2"/>
        <v>5198</v>
      </c>
      <c r="N8" s="5">
        <f t="shared" si="3"/>
        <v>925.54828780300113</v>
      </c>
      <c r="O8" s="5" t="str">
        <f t="shared" si="0"/>
        <v/>
      </c>
      <c r="P8" s="43" t="str">
        <f t="shared" si="1"/>
        <v>insert into noskrien_reit (dalibnieks, rez,skriesim_db,sacensibas) values ('Sapogovs Aleksejs',5198,'','LSC pusmaratons Mežaparkā');</v>
      </c>
    </row>
    <row r="9" spans="1:16" x14ac:dyDescent="0.2">
      <c r="A9" s="10" t="s">
        <v>22021</v>
      </c>
      <c r="B9" t="s">
        <v>401</v>
      </c>
      <c r="C9" t="s">
        <v>415</v>
      </c>
      <c r="D9" s="14">
        <v>27848</v>
      </c>
      <c r="E9" s="13" t="s">
        <v>956</v>
      </c>
      <c r="F9" t="s">
        <v>306</v>
      </c>
      <c r="H9" s="13" t="s">
        <v>967</v>
      </c>
      <c r="I9" s="13" t="s">
        <v>14165</v>
      </c>
      <c r="J9" s="13">
        <v>1</v>
      </c>
      <c r="K9">
        <v>28</v>
      </c>
      <c r="L9">
        <v>3</v>
      </c>
      <c r="M9" s="5">
        <f t="shared" si="2"/>
        <v>5283</v>
      </c>
      <c r="N9" s="5">
        <f t="shared" si="3"/>
        <v>910.65682377437065</v>
      </c>
      <c r="O9" s="5" t="str">
        <f t="shared" si="0"/>
        <v/>
      </c>
      <c r="P9" s="43" t="str">
        <f t="shared" si="1"/>
        <v>insert into noskrien_reit (dalibnieks, rez,skriesim_db,sacensibas) values ('Bunkovskis Ingus',5283,'','LSC pusmaratons Mežaparkā');</v>
      </c>
    </row>
    <row r="10" spans="1:16" x14ac:dyDescent="0.2">
      <c r="A10" s="10" t="s">
        <v>22022</v>
      </c>
      <c r="B10" t="s">
        <v>24</v>
      </c>
      <c r="C10" t="s">
        <v>3230</v>
      </c>
      <c r="D10" s="12">
        <v>32995</v>
      </c>
      <c r="E10" s="11" t="s">
        <v>958</v>
      </c>
      <c r="F10" s="5" t="s">
        <v>244</v>
      </c>
      <c r="G10" s="44" t="s">
        <v>31815</v>
      </c>
      <c r="H10" s="11" t="s">
        <v>968</v>
      </c>
      <c r="I10" s="11" t="s">
        <v>14166</v>
      </c>
      <c r="J10" s="11">
        <v>1</v>
      </c>
      <c r="K10">
        <v>31</v>
      </c>
      <c r="L10">
        <v>52</v>
      </c>
      <c r="M10" s="5">
        <f t="shared" si="2"/>
        <v>5512</v>
      </c>
      <c r="N10" s="5">
        <f t="shared" si="3"/>
        <v>872.82293178519603</v>
      </c>
      <c r="O10" s="5" t="str">
        <f t="shared" si="0"/>
        <v>y</v>
      </c>
      <c r="P10" s="43" t="str">
        <f t="shared" si="1"/>
        <v>insert into noskrien_reit (dalibnieks, rez,skriesim_db,sacensibas) values ('Levins Artūrs',5512,'y','LSC pusmaratons Mežaparkā');</v>
      </c>
    </row>
    <row r="11" spans="1:16" x14ac:dyDescent="0.2">
      <c r="A11" s="10" t="s">
        <v>22023</v>
      </c>
      <c r="B11" t="s">
        <v>41</v>
      </c>
      <c r="C11" t="s">
        <v>218</v>
      </c>
      <c r="D11" s="12">
        <v>30273</v>
      </c>
      <c r="E11" s="11" t="s">
        <v>993</v>
      </c>
      <c r="F11" t="s">
        <v>245</v>
      </c>
      <c r="H11" s="11" t="s">
        <v>992</v>
      </c>
      <c r="I11" s="11" t="s">
        <v>14185</v>
      </c>
      <c r="J11" s="11">
        <v>1</v>
      </c>
      <c r="K11">
        <v>33</v>
      </c>
      <c r="L11">
        <v>15</v>
      </c>
      <c r="M11" s="5">
        <f>J11*3600+K11*60+L11</f>
        <v>5595</v>
      </c>
      <c r="N11" s="5">
        <f>$M$2/M11*1000</f>
        <v>859.87488829311883</v>
      </c>
      <c r="O11" s="5" t="str">
        <f t="shared" si="0"/>
        <v/>
      </c>
      <c r="P11" s="43" t="str">
        <f t="shared" si="1"/>
        <v>insert into noskrien_reit (dalibnieks, rez,skriesim_db,sacensibas) values ('Devjatņikova Vita',5595,'','LSC pusmaratons Mežaparkā');</v>
      </c>
    </row>
    <row r="12" spans="1:16" x14ac:dyDescent="0.2">
      <c r="A12" s="10" t="s">
        <v>22024</v>
      </c>
      <c r="B12" t="s">
        <v>16</v>
      </c>
      <c r="C12" t="s">
        <v>17</v>
      </c>
      <c r="D12" s="14">
        <v>23988</v>
      </c>
      <c r="E12" s="13" t="s">
        <v>970</v>
      </c>
      <c r="F12" s="5" t="s">
        <v>244</v>
      </c>
      <c r="H12" s="13" t="s">
        <v>969</v>
      </c>
      <c r="I12" s="13" t="s">
        <v>14167</v>
      </c>
      <c r="J12" s="13">
        <v>1</v>
      </c>
      <c r="K12">
        <v>35</v>
      </c>
      <c r="L12">
        <v>7</v>
      </c>
      <c r="M12" s="5">
        <f t="shared" si="2"/>
        <v>5707</v>
      </c>
      <c r="N12" s="5">
        <f t="shared" si="3"/>
        <v>842.99982477659023</v>
      </c>
      <c r="O12" s="5" t="str">
        <f t="shared" si="0"/>
        <v>y</v>
      </c>
      <c r="P12" s="43" t="str">
        <f t="shared" si="1"/>
        <v>insert into noskrien_reit (dalibnieks, rez,skriesim_db,sacensibas) values ('Birks Aivars',5707,'y','LSC pusmaratons Mežaparkā');</v>
      </c>
    </row>
    <row r="13" spans="1:16" x14ac:dyDescent="0.2">
      <c r="A13" s="10" t="s">
        <v>22025</v>
      </c>
      <c r="B13" t="s">
        <v>1177</v>
      </c>
      <c r="C13" t="s">
        <v>14153</v>
      </c>
      <c r="D13" s="12">
        <v>29207</v>
      </c>
      <c r="E13" s="11" t="s">
        <v>956</v>
      </c>
      <c r="F13" t="s">
        <v>972</v>
      </c>
      <c r="H13" s="11" t="s">
        <v>971</v>
      </c>
      <c r="I13" s="11" t="s">
        <v>14168</v>
      </c>
      <c r="J13" s="11">
        <v>1</v>
      </c>
      <c r="K13">
        <v>35</v>
      </c>
      <c r="L13">
        <v>23</v>
      </c>
      <c r="M13" s="5">
        <f t="shared" si="2"/>
        <v>5723</v>
      </c>
      <c r="N13" s="5">
        <f t="shared" si="3"/>
        <v>840.64301939542202</v>
      </c>
      <c r="O13" s="5" t="str">
        <f t="shared" si="0"/>
        <v/>
      </c>
      <c r="P13" s="43" t="str">
        <f t="shared" si="1"/>
        <v>insert into noskrien_reit (dalibnieks, rez,skriesim_db,sacensibas) values ('Demko Aleksejs',5723,'','LSC pusmaratons Mežaparkā');</v>
      </c>
    </row>
    <row r="14" spans="1:16" x14ac:dyDescent="0.2">
      <c r="A14" s="10" t="s">
        <v>22026</v>
      </c>
      <c r="B14" t="s">
        <v>181</v>
      </c>
      <c r="C14" t="s">
        <v>1566</v>
      </c>
      <c r="D14" s="14">
        <v>29127</v>
      </c>
      <c r="E14" s="13" t="s">
        <v>956</v>
      </c>
      <c r="H14" s="13" t="s">
        <v>973</v>
      </c>
      <c r="I14" s="13" t="s">
        <v>14169</v>
      </c>
      <c r="J14" s="13">
        <v>1</v>
      </c>
      <c r="K14">
        <v>39</v>
      </c>
      <c r="L14">
        <v>3</v>
      </c>
      <c r="M14" s="5">
        <f t="shared" si="2"/>
        <v>5943</v>
      </c>
      <c r="N14" s="5">
        <f t="shared" si="3"/>
        <v>809.52380952380952</v>
      </c>
      <c r="O14" s="5" t="str">
        <f t="shared" si="0"/>
        <v/>
      </c>
      <c r="P14" s="43" t="str">
        <f t="shared" si="1"/>
        <v>insert into noskrien_reit (dalibnieks, rez,skriesim_db,sacensibas) values ('Laizāns Kaspars',5943,'','LSC pusmaratons Mežaparkā');</v>
      </c>
    </row>
    <row r="15" spans="1:16" x14ac:dyDescent="0.2">
      <c r="A15" s="10" t="s">
        <v>22027</v>
      </c>
      <c r="B15" t="s">
        <v>443</v>
      </c>
      <c r="C15" t="s">
        <v>7105</v>
      </c>
      <c r="D15" s="12">
        <v>28008</v>
      </c>
      <c r="E15" s="11" t="s">
        <v>956</v>
      </c>
      <c r="F15" t="s">
        <v>306</v>
      </c>
      <c r="H15" s="11" t="s">
        <v>974</v>
      </c>
      <c r="I15" s="11" t="s">
        <v>14170</v>
      </c>
      <c r="J15" s="11">
        <v>1</v>
      </c>
      <c r="K15">
        <v>41</v>
      </c>
      <c r="L15">
        <v>25</v>
      </c>
      <c r="M15" s="5">
        <f t="shared" si="2"/>
        <v>6085</v>
      </c>
      <c r="N15" s="5">
        <f t="shared" si="3"/>
        <v>790.63270336893993</v>
      </c>
      <c r="O15" s="5" t="str">
        <f t="shared" si="0"/>
        <v/>
      </c>
      <c r="P15" s="43" t="str">
        <f t="shared" si="1"/>
        <v>insert into noskrien_reit (dalibnieks, rez,skriesim_db,sacensibas) values ('Pogorelovs Sergejs',6085,'','LSC pusmaratons Mežaparkā');</v>
      </c>
    </row>
    <row r="16" spans="1:16" x14ac:dyDescent="0.2">
      <c r="A16" s="10" t="s">
        <v>22028</v>
      </c>
      <c r="B16" t="s">
        <v>46</v>
      </c>
      <c r="C16" t="s">
        <v>194</v>
      </c>
      <c r="D16" s="14">
        <v>20513</v>
      </c>
      <c r="E16" s="13" t="s">
        <v>970</v>
      </c>
      <c r="F16" t="s">
        <v>14189</v>
      </c>
      <c r="H16" s="13" t="s">
        <v>975</v>
      </c>
      <c r="I16" s="13" t="s">
        <v>14171</v>
      </c>
      <c r="J16" s="13">
        <v>1</v>
      </c>
      <c r="K16">
        <v>41</v>
      </c>
      <c r="L16">
        <v>46</v>
      </c>
      <c r="M16" s="5">
        <f t="shared" si="2"/>
        <v>6106</v>
      </c>
      <c r="N16" s="5">
        <f t="shared" si="3"/>
        <v>787.91352767769411</v>
      </c>
      <c r="O16" s="5" t="str">
        <f t="shared" si="0"/>
        <v/>
      </c>
      <c r="P16" s="43" t="str">
        <f t="shared" si="1"/>
        <v>insert into noskrien_reit (dalibnieks, rez,skriesim_db,sacensibas) values ('Marčinkus Jānis',6106,'','LSC pusmaratons Mežaparkā');</v>
      </c>
    </row>
    <row r="17" spans="1:16" x14ac:dyDescent="0.2">
      <c r="A17" s="10" t="s">
        <v>22029</v>
      </c>
      <c r="B17" t="s">
        <v>2162</v>
      </c>
      <c r="C17" t="s">
        <v>7012</v>
      </c>
      <c r="D17" s="12">
        <v>23421</v>
      </c>
      <c r="E17" s="11" t="s">
        <v>970</v>
      </c>
      <c r="F17" t="s">
        <v>14190</v>
      </c>
      <c r="H17" s="11" t="s">
        <v>976</v>
      </c>
      <c r="I17" s="11" t="s">
        <v>14172</v>
      </c>
      <c r="J17" s="11">
        <v>1</v>
      </c>
      <c r="K17">
        <v>42</v>
      </c>
      <c r="L17">
        <v>32</v>
      </c>
      <c r="M17" s="5">
        <f t="shared" si="2"/>
        <v>6152</v>
      </c>
      <c r="N17" s="5">
        <f t="shared" si="3"/>
        <v>782.02210663198957</v>
      </c>
      <c r="O17" s="5" t="str">
        <f t="shared" si="0"/>
        <v/>
      </c>
      <c r="P17" s="43" t="str">
        <f t="shared" si="1"/>
        <v>insert into noskrien_reit (dalibnieks, rez,skriesim_db,sacensibas) values ('Nipkens Romāns',6152,'','LSC pusmaratons Mežaparkā');</v>
      </c>
    </row>
    <row r="18" spans="1:16" x14ac:dyDescent="0.2">
      <c r="A18" s="10" t="s">
        <v>22030</v>
      </c>
      <c r="B18" t="s">
        <v>28</v>
      </c>
      <c r="C18" t="s">
        <v>29</v>
      </c>
      <c r="D18" s="14">
        <v>24637</v>
      </c>
      <c r="E18" s="13" t="s">
        <v>964</v>
      </c>
      <c r="F18" s="5" t="s">
        <v>244</v>
      </c>
      <c r="H18" s="13" t="s">
        <v>977</v>
      </c>
      <c r="I18" s="13" t="s">
        <v>14173</v>
      </c>
      <c r="J18" s="13">
        <v>1</v>
      </c>
      <c r="K18">
        <v>42</v>
      </c>
      <c r="L18">
        <v>47</v>
      </c>
      <c r="M18" s="5">
        <f t="shared" si="2"/>
        <v>6167</v>
      </c>
      <c r="N18" s="5">
        <f t="shared" si="3"/>
        <v>780.11999351386407</v>
      </c>
      <c r="O18" s="5" t="str">
        <f t="shared" si="0"/>
        <v>y</v>
      </c>
      <c r="P18" s="43" t="str">
        <f t="shared" si="1"/>
        <v>insert into noskrien_reit (dalibnieks, rez,skriesim_db,sacensibas) values ('Šmidlers Andulis',6167,'y','LSC pusmaratons Mežaparkā');</v>
      </c>
    </row>
    <row r="19" spans="1:16" x14ac:dyDescent="0.2">
      <c r="A19" s="10" t="s">
        <v>22031</v>
      </c>
      <c r="B19" t="s">
        <v>84</v>
      </c>
      <c r="C19" t="s">
        <v>5261</v>
      </c>
      <c r="D19" s="12">
        <v>21858</v>
      </c>
      <c r="E19" s="11" t="s">
        <v>970</v>
      </c>
      <c r="F19" t="s">
        <v>306</v>
      </c>
      <c r="H19" s="11" t="s">
        <v>978</v>
      </c>
      <c r="I19" s="11" t="s">
        <v>14174</v>
      </c>
      <c r="J19" s="11">
        <v>1</v>
      </c>
      <c r="K19">
        <v>44</v>
      </c>
      <c r="L19">
        <v>14</v>
      </c>
      <c r="M19" s="5">
        <f t="shared" si="2"/>
        <v>6254</v>
      </c>
      <c r="N19" s="5">
        <f t="shared" si="3"/>
        <v>769.26766869203709</v>
      </c>
      <c r="O19" s="5" t="str">
        <f t="shared" si="0"/>
        <v/>
      </c>
      <c r="P19" s="43" t="str">
        <f t="shared" si="1"/>
        <v>insert into noskrien_reit (dalibnieks, rez,skriesim_db,sacensibas) values ('Sergejevs Aleksandrs',6254,'','LSC pusmaratons Mežaparkā');</v>
      </c>
    </row>
    <row r="20" spans="1:16" x14ac:dyDescent="0.2">
      <c r="A20" s="10" t="s">
        <v>22032</v>
      </c>
      <c r="B20" t="s">
        <v>4999</v>
      </c>
      <c r="C20" t="s">
        <v>610</v>
      </c>
      <c r="D20" s="14">
        <v>28491</v>
      </c>
      <c r="E20" s="13" t="s">
        <v>993</v>
      </c>
      <c r="F20" t="s">
        <v>614</v>
      </c>
      <c r="H20" s="13" t="s">
        <v>994</v>
      </c>
      <c r="I20" s="13" t="s">
        <v>14186</v>
      </c>
      <c r="J20" s="13">
        <v>1</v>
      </c>
      <c r="K20">
        <v>45</v>
      </c>
      <c r="L20">
        <v>38</v>
      </c>
      <c r="M20" s="5">
        <f>J20*3600+K20*60+L20</f>
        <v>6338</v>
      </c>
      <c r="N20" s="5">
        <f>$M$2/M20*1000</f>
        <v>759.07226254338912</v>
      </c>
      <c r="O20" s="5" t="str">
        <f t="shared" si="0"/>
        <v/>
      </c>
      <c r="P20" s="43" t="str">
        <f t="shared" si="1"/>
        <v>insert into noskrien_reit (dalibnieks, rez,skriesim_db,sacensibas) values ('Pūpola Una',6338,'','LSC pusmaratons Mežaparkā');</v>
      </c>
    </row>
    <row r="21" spans="1:16" x14ac:dyDescent="0.2">
      <c r="A21" s="10" t="s">
        <v>22033</v>
      </c>
      <c r="B21" t="s">
        <v>84</v>
      </c>
      <c r="C21" t="s">
        <v>14154</v>
      </c>
      <c r="D21" s="14">
        <v>29377</v>
      </c>
      <c r="E21" s="13" t="s">
        <v>956</v>
      </c>
      <c r="F21" t="s">
        <v>306</v>
      </c>
      <c r="H21" s="13" t="s">
        <v>979</v>
      </c>
      <c r="I21" s="13" t="s">
        <v>14175</v>
      </c>
      <c r="J21" s="13">
        <v>1</v>
      </c>
      <c r="K21">
        <v>47</v>
      </c>
      <c r="L21">
        <v>0</v>
      </c>
      <c r="M21" s="5">
        <f t="shared" si="2"/>
        <v>6420</v>
      </c>
      <c r="N21" s="5">
        <f t="shared" si="3"/>
        <v>749.37694704049841</v>
      </c>
      <c r="O21" s="5" t="str">
        <f t="shared" si="0"/>
        <v/>
      </c>
      <c r="P21" s="43" t="str">
        <f t="shared" si="1"/>
        <v>insert into noskrien_reit (dalibnieks, rez,skriesim_db,sacensibas) values ('Blagonadezdins Aleksandrs',6420,'','LSC pusmaratons Mežaparkā');</v>
      </c>
    </row>
    <row r="22" spans="1:16" x14ac:dyDescent="0.2">
      <c r="A22" s="10" t="s">
        <v>22034</v>
      </c>
      <c r="B22" t="s">
        <v>331</v>
      </c>
      <c r="C22" t="s">
        <v>722</v>
      </c>
      <c r="D22" s="12">
        <v>23767</v>
      </c>
      <c r="E22" s="11" t="s">
        <v>970</v>
      </c>
      <c r="F22" s="5" t="s">
        <v>244</v>
      </c>
      <c r="H22" s="11" t="s">
        <v>980</v>
      </c>
      <c r="I22" s="11" t="s">
        <v>14176</v>
      </c>
      <c r="J22" s="11">
        <v>1</v>
      </c>
      <c r="K22">
        <v>47</v>
      </c>
      <c r="L22">
        <v>33</v>
      </c>
      <c r="M22" s="5">
        <f t="shared" si="2"/>
        <v>6453</v>
      </c>
      <c r="N22" s="5">
        <f t="shared" si="3"/>
        <v>745.54470788780418</v>
      </c>
      <c r="O22" s="5" t="str">
        <f t="shared" si="0"/>
        <v>y</v>
      </c>
      <c r="P22" s="43" t="str">
        <f t="shared" si="1"/>
        <v>insert into noskrien_reit (dalibnieks, rez,skriesim_db,sacensibas) values ('Straume Guntars',6453,'y','LSC pusmaratons Mežaparkā');</v>
      </c>
    </row>
    <row r="23" spans="1:16" x14ac:dyDescent="0.2">
      <c r="A23" s="10" t="s">
        <v>22035</v>
      </c>
      <c r="B23" t="s">
        <v>84</v>
      </c>
      <c r="C23" t="s">
        <v>4778</v>
      </c>
      <c r="D23" s="14">
        <v>20122</v>
      </c>
      <c r="E23" s="13" t="s">
        <v>982</v>
      </c>
      <c r="F23" t="s">
        <v>306</v>
      </c>
      <c r="H23" s="13" t="s">
        <v>981</v>
      </c>
      <c r="I23" s="13" t="s">
        <v>14177</v>
      </c>
      <c r="J23" s="13">
        <v>1</v>
      </c>
      <c r="K23">
        <v>48</v>
      </c>
      <c r="L23">
        <v>56</v>
      </c>
      <c r="M23" s="5">
        <f t="shared" si="2"/>
        <v>6536</v>
      </c>
      <c r="N23" s="5">
        <f t="shared" si="3"/>
        <v>736.0771113831089</v>
      </c>
      <c r="O23" s="5" t="str">
        <f t="shared" si="0"/>
        <v/>
      </c>
      <c r="P23" s="43" t="str">
        <f t="shared" si="1"/>
        <v>insert into noskrien_reit (dalibnieks, rez,skriesim_db,sacensibas) values ('Azarevičs Aleksandrs',6536,'','LSC pusmaratons Mežaparkā');</v>
      </c>
    </row>
    <row r="24" spans="1:16" x14ac:dyDescent="0.2">
      <c r="A24" s="10" t="s">
        <v>22036</v>
      </c>
      <c r="B24" t="s">
        <v>49</v>
      </c>
      <c r="C24" t="s">
        <v>4371</v>
      </c>
      <c r="D24" s="12">
        <v>26176</v>
      </c>
      <c r="E24" s="11" t="s">
        <v>964</v>
      </c>
      <c r="F24" t="s">
        <v>14191</v>
      </c>
      <c r="H24" s="11" t="s">
        <v>983</v>
      </c>
      <c r="I24" s="11" t="s">
        <v>14178</v>
      </c>
      <c r="J24" s="11">
        <v>1</v>
      </c>
      <c r="K24">
        <v>52</v>
      </c>
      <c r="L24">
        <v>21</v>
      </c>
      <c r="M24" s="5">
        <f t="shared" si="2"/>
        <v>6741</v>
      </c>
      <c r="N24" s="5">
        <f t="shared" si="3"/>
        <v>713.69233051476044</v>
      </c>
      <c r="O24" s="5" t="str">
        <f t="shared" si="0"/>
        <v/>
      </c>
      <c r="P24" s="43" t="str">
        <f t="shared" si="1"/>
        <v>insert into noskrien_reit (dalibnieks, rez,skriesim_db,sacensibas) values ('Ķerubiņš Valdis',6741,'','LSC pusmaratons Mežaparkā');</v>
      </c>
    </row>
    <row r="25" spans="1:16" x14ac:dyDescent="0.2">
      <c r="A25" s="10" t="s">
        <v>22037</v>
      </c>
      <c r="B25" t="s">
        <v>4</v>
      </c>
      <c r="C25" t="s">
        <v>769</v>
      </c>
      <c r="D25" s="14">
        <v>17717</v>
      </c>
      <c r="E25" s="13" t="s">
        <v>985</v>
      </c>
      <c r="F25" s="5" t="s">
        <v>244</v>
      </c>
      <c r="H25" s="13" t="s">
        <v>984</v>
      </c>
      <c r="I25" s="13" t="s">
        <v>14179</v>
      </c>
      <c r="J25" s="13">
        <v>1</v>
      </c>
      <c r="K25">
        <v>56</v>
      </c>
      <c r="L25">
        <v>5</v>
      </c>
      <c r="M25" s="5">
        <f t="shared" si="2"/>
        <v>6965</v>
      </c>
      <c r="N25" s="5">
        <f t="shared" si="3"/>
        <v>690.73941134242648</v>
      </c>
      <c r="O25" s="5" t="str">
        <f t="shared" si="0"/>
        <v>y</v>
      </c>
      <c r="P25" s="43" t="str">
        <f t="shared" si="1"/>
        <v>insert into noskrien_reit (dalibnieks, rez,skriesim_db,sacensibas) values ('Zeps Dainis',6965,'y','LSC pusmaratons Mežaparkā');</v>
      </c>
    </row>
    <row r="26" spans="1:16" x14ac:dyDescent="0.2">
      <c r="A26" s="10" t="s">
        <v>22038</v>
      </c>
      <c r="B26" t="s">
        <v>1277</v>
      </c>
      <c r="C26" t="s">
        <v>14157</v>
      </c>
      <c r="D26" s="12">
        <v>29921</v>
      </c>
      <c r="E26" s="11" t="s">
        <v>993</v>
      </c>
      <c r="F26" s="5" t="s">
        <v>244</v>
      </c>
      <c r="H26" s="11" t="s">
        <v>995</v>
      </c>
      <c r="I26" s="11" t="s">
        <v>14187</v>
      </c>
      <c r="J26" s="11">
        <v>1</v>
      </c>
      <c r="K26">
        <v>56</v>
      </c>
      <c r="L26">
        <v>41</v>
      </c>
      <c r="M26" s="5">
        <f>J26*3600+K26*60+L26</f>
        <v>7001</v>
      </c>
      <c r="N26" s="5">
        <f>$M$2/M26*1000</f>
        <v>687.18754463648042</v>
      </c>
      <c r="O26" s="5" t="str">
        <f t="shared" si="0"/>
        <v>y</v>
      </c>
      <c r="P26" s="43" t="str">
        <f t="shared" si="1"/>
        <v>insert into noskrien_reit (dalibnieks, rez,skriesim_db,sacensibas) values ('Dmitrijeva Jekaterina',7001,'y','LSC pusmaratons Mežaparkā');</v>
      </c>
    </row>
    <row r="27" spans="1:16" x14ac:dyDescent="0.2">
      <c r="A27" s="10" t="s">
        <v>22039</v>
      </c>
      <c r="B27" t="s">
        <v>171</v>
      </c>
      <c r="C27" t="s">
        <v>679</v>
      </c>
      <c r="D27" s="12">
        <v>24673</v>
      </c>
      <c r="E27" s="11" t="s">
        <v>964</v>
      </c>
      <c r="F27" t="s">
        <v>14192</v>
      </c>
      <c r="H27" s="11" t="s">
        <v>986</v>
      </c>
      <c r="I27" s="11" t="s">
        <v>14180</v>
      </c>
      <c r="J27" s="11">
        <v>1</v>
      </c>
      <c r="K27">
        <v>57</v>
      </c>
      <c r="L27">
        <v>21</v>
      </c>
      <c r="M27" s="5">
        <f t="shared" si="2"/>
        <v>7041</v>
      </c>
      <c r="N27" s="5">
        <f t="shared" si="3"/>
        <v>683.28362448515838</v>
      </c>
      <c r="O27" s="5" t="str">
        <f t="shared" si="0"/>
        <v/>
      </c>
      <c r="P27" s="43" t="str">
        <f t="shared" si="1"/>
        <v>insert into noskrien_reit (dalibnieks, rez,skriesim_db,sacensibas) values ('Pāže Andis',7041,'','LSC pusmaratons Mežaparkā');</v>
      </c>
    </row>
    <row r="28" spans="1:16" x14ac:dyDescent="0.2">
      <c r="A28" s="10" t="s">
        <v>22040</v>
      </c>
      <c r="B28" t="s">
        <v>593</v>
      </c>
      <c r="C28" t="s">
        <v>14155</v>
      </c>
      <c r="D28" s="14">
        <v>25316</v>
      </c>
      <c r="E28" s="13" t="s">
        <v>964</v>
      </c>
      <c r="F28" t="s">
        <v>245</v>
      </c>
      <c r="H28" s="13" t="s">
        <v>987</v>
      </c>
      <c r="I28" s="13" t="s">
        <v>14181</v>
      </c>
      <c r="J28" s="13">
        <v>2</v>
      </c>
      <c r="K28">
        <v>1</v>
      </c>
      <c r="L28">
        <v>0</v>
      </c>
      <c r="M28" s="5">
        <f t="shared" si="2"/>
        <v>7260</v>
      </c>
      <c r="N28" s="5">
        <f t="shared" si="3"/>
        <v>662.67217630853997</v>
      </c>
      <c r="O28" s="5" t="str">
        <f t="shared" si="0"/>
        <v/>
      </c>
      <c r="P28" s="43" t="str">
        <f t="shared" si="1"/>
        <v>insert into noskrien_reit (dalibnieks, rez,skriesim_db,sacensibas) values ('Zaicevs Andrejs',7260,'','LSC pusmaratons Mežaparkā');</v>
      </c>
    </row>
    <row r="29" spans="1:16" x14ac:dyDescent="0.2">
      <c r="A29" s="10" t="s">
        <v>22041</v>
      </c>
      <c r="B29" t="s">
        <v>41</v>
      </c>
      <c r="C29" t="s">
        <v>42</v>
      </c>
      <c r="D29" s="14">
        <v>31575</v>
      </c>
      <c r="E29" s="13" t="s">
        <v>997</v>
      </c>
      <c r="F29" t="s">
        <v>302</v>
      </c>
      <c r="H29" s="13" t="s">
        <v>996</v>
      </c>
      <c r="I29" s="13" t="s">
        <v>14188</v>
      </c>
      <c r="J29" s="13">
        <v>2</v>
      </c>
      <c r="K29">
        <v>2</v>
      </c>
      <c r="L29">
        <v>59</v>
      </c>
      <c r="M29" s="5">
        <f>J29*3600+K29*60+L29</f>
        <v>7379</v>
      </c>
      <c r="N29" s="5">
        <f>$M$2/M29*1000</f>
        <v>651.98536387044317</v>
      </c>
      <c r="O29" s="5" t="str">
        <f t="shared" si="0"/>
        <v/>
      </c>
      <c r="P29" s="43" t="str">
        <f t="shared" si="1"/>
        <v>insert into noskrien_reit (dalibnieks, rez,skriesim_db,sacensibas) values ('Zeltzaķe Vita',7379,'','LSC pusmaratons Mežaparkā');</v>
      </c>
    </row>
    <row r="30" spans="1:16" x14ac:dyDescent="0.2">
      <c r="A30" s="10" t="s">
        <v>22042</v>
      </c>
      <c r="B30" t="s">
        <v>2439</v>
      </c>
      <c r="C30" t="s">
        <v>805</v>
      </c>
      <c r="D30" s="12">
        <v>33604</v>
      </c>
      <c r="E30" s="11" t="s">
        <v>958</v>
      </c>
      <c r="F30" t="s">
        <v>14193</v>
      </c>
      <c r="H30" s="11" t="s">
        <v>988</v>
      </c>
      <c r="I30" s="11" t="s">
        <v>14182</v>
      </c>
      <c r="J30" s="11">
        <v>2</v>
      </c>
      <c r="K30">
        <v>3</v>
      </c>
      <c r="L30">
        <v>25</v>
      </c>
      <c r="M30" s="5">
        <f t="shared" si="2"/>
        <v>7405</v>
      </c>
      <c r="N30" s="5">
        <f t="shared" si="3"/>
        <v>649.69615124915606</v>
      </c>
      <c r="O30" s="5" t="str">
        <f t="shared" si="0"/>
        <v/>
      </c>
      <c r="P30" s="43" t="str">
        <f t="shared" si="1"/>
        <v>insert into noskrien_reit (dalibnieks, rez,skriesim_db,sacensibas) values ('Kļaviņš Atis',7405,'','LSC pusmaratons Mežaparkā');</v>
      </c>
    </row>
    <row r="31" spans="1:16" x14ac:dyDescent="0.2">
      <c r="A31" s="10" t="s">
        <v>22043</v>
      </c>
      <c r="B31" t="s">
        <v>46</v>
      </c>
      <c r="C31" t="s">
        <v>14156</v>
      </c>
      <c r="D31" s="14">
        <v>15803</v>
      </c>
      <c r="E31" s="13" t="s">
        <v>990</v>
      </c>
      <c r="F31" s="5" t="s">
        <v>244</v>
      </c>
      <c r="G31" s="44" t="s">
        <v>248</v>
      </c>
      <c r="H31" s="13" t="s">
        <v>989</v>
      </c>
      <c r="I31" s="13" t="s">
        <v>14183</v>
      </c>
      <c r="J31" s="13">
        <v>2</v>
      </c>
      <c r="K31">
        <v>26</v>
      </c>
      <c r="L31">
        <v>30</v>
      </c>
      <c r="M31" s="5">
        <f t="shared" si="2"/>
        <v>8790</v>
      </c>
      <c r="N31" s="5">
        <f t="shared" si="3"/>
        <v>547.32650739476674</v>
      </c>
      <c r="O31" s="5" t="str">
        <f t="shared" si="0"/>
        <v>y</v>
      </c>
      <c r="P31" s="43" t="str">
        <f t="shared" si="1"/>
        <v>insert into noskrien_reit (dalibnieks, rez,skriesim_db,sacensibas) values ('Kaprālis Jānis',8790,'y','LSC pusmaratons Mežaparkā');</v>
      </c>
    </row>
    <row r="32" spans="1:16" x14ac:dyDescent="0.2">
      <c r="A32" s="10" t="s">
        <v>22044</v>
      </c>
      <c r="B32" t="s">
        <v>404</v>
      </c>
      <c r="C32" t="s">
        <v>346</v>
      </c>
      <c r="D32" s="12">
        <v>16727</v>
      </c>
      <c r="E32" s="11" t="s">
        <v>990</v>
      </c>
      <c r="F32" t="s">
        <v>14194</v>
      </c>
      <c r="H32" s="11" t="s">
        <v>991</v>
      </c>
      <c r="I32" s="11" t="s">
        <v>14184</v>
      </c>
      <c r="J32" s="11">
        <v>2</v>
      </c>
      <c r="K32">
        <v>29</v>
      </c>
      <c r="L32">
        <v>30</v>
      </c>
      <c r="M32" s="5">
        <f t="shared" si="2"/>
        <v>8970</v>
      </c>
      <c r="N32" s="5">
        <f t="shared" si="3"/>
        <v>536.3433667781494</v>
      </c>
      <c r="O32" s="5" t="str">
        <f t="shared" si="0"/>
        <v/>
      </c>
      <c r="P32" s="43" t="str">
        <f t="shared" si="1"/>
        <v>insert into noskrien_reit (dalibnieks, rez,skriesim_db,sacensibas) values ('Bērziņš Juris',8970,'','LSC pusmaratons Mežaparkā');</v>
      </c>
    </row>
  </sheetData>
  <autoFilter ref="A1:N32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5"/>
  <sheetViews>
    <sheetView workbookViewId="0">
      <pane ySplit="1" topLeftCell="A2" activePane="bottomLeft" state="frozen"/>
      <selection pane="bottomLeft" activeCell="B69" sqref="B69"/>
    </sheetView>
  </sheetViews>
  <sheetFormatPr defaultRowHeight="12.75" x14ac:dyDescent="0.2"/>
  <cols>
    <col min="1" max="1" width="12.85546875" customWidth="1"/>
    <col min="5" max="5" width="8.28515625" bestFit="1" customWidth="1"/>
    <col min="6" max="6" width="12.42578125" customWidth="1"/>
    <col min="10" max="10" width="4.5703125" bestFit="1" customWidth="1"/>
    <col min="11" max="11" width="4.85546875" bestFit="1" customWidth="1"/>
    <col min="12" max="12" width="4.5703125" bestFit="1" customWidth="1"/>
    <col min="13" max="13" width="6" bestFit="1" customWidth="1"/>
  </cols>
  <sheetData>
    <row r="1" spans="1:16" s="5" customFormat="1" ht="14.25" customHeight="1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31816</v>
      </c>
    </row>
    <row r="2" spans="1:16" s="5" customFormat="1" ht="14.25" customHeight="1" thickBot="1" x14ac:dyDescent="0.25">
      <c r="A2" s="34" t="s">
        <v>22046</v>
      </c>
      <c r="B2" s="5" t="s">
        <v>0</v>
      </c>
      <c r="C2" s="5" t="s">
        <v>346</v>
      </c>
      <c r="E2" s="5" t="s">
        <v>1088</v>
      </c>
      <c r="H2" s="35">
        <v>7.0023148148148154E-2</v>
      </c>
      <c r="I2" s="35" t="s">
        <v>14512</v>
      </c>
      <c r="J2" s="5">
        <v>1</v>
      </c>
      <c r="K2" s="5">
        <v>40</v>
      </c>
      <c r="L2" s="5">
        <v>50</v>
      </c>
      <c r="M2" s="5">
        <f>J2*3600+K2*60+L2</f>
        <v>6050</v>
      </c>
      <c r="N2" s="5">
        <f>$M$2/M2*1000</f>
        <v>1000</v>
      </c>
      <c r="O2" s="5" t="str">
        <f t="shared" ref="O2:O65" si="0">IF(F2="vsk noskrien","y","")</f>
        <v/>
      </c>
      <c r="P2" s="43" t="str">
        <f t="shared" ref="P2:P65" si="1">CONCATENATE("insert into noskrien_reit (dalibnieks, rez,skriesim_db,sacensibas) values ('",C2," ",B2,"',",M2,",'",O2,"','",$P$1,"');")</f>
        <v>insert into noskrien_reit (dalibnieks, rez,skriesim_db,sacensibas) values ('Bērziņš Kristaps',6050,'','Garkalnes mežu Stirnu buks – 27 km/Lūsis');</v>
      </c>
    </row>
    <row r="3" spans="1:16" s="5" customFormat="1" ht="14.25" customHeight="1" thickBot="1" x14ac:dyDescent="0.25">
      <c r="A3" s="34" t="s">
        <v>22047</v>
      </c>
      <c r="B3" s="5" t="s">
        <v>0</v>
      </c>
      <c r="C3" s="5" t="s">
        <v>354</v>
      </c>
      <c r="E3" s="5" t="s">
        <v>1090</v>
      </c>
      <c r="F3" s="5" t="s">
        <v>1089</v>
      </c>
      <c r="H3" s="35">
        <v>7.3599537037037033E-2</v>
      </c>
      <c r="I3" s="35" t="s">
        <v>13968</v>
      </c>
      <c r="J3" s="5">
        <v>1</v>
      </c>
      <c r="K3" s="5">
        <v>45</v>
      </c>
      <c r="L3" s="5">
        <v>59</v>
      </c>
      <c r="M3" s="5">
        <f t="shared" ref="M3:M66" si="2">J3*3600+K3*60+L3</f>
        <v>6359</v>
      </c>
      <c r="N3" s="5">
        <f t="shared" ref="N3:N66" si="3">$M$2/M3*1000</f>
        <v>951.40745400220158</v>
      </c>
      <c r="O3" s="5" t="str">
        <f t="shared" si="0"/>
        <v/>
      </c>
      <c r="P3" s="43" t="str">
        <f t="shared" si="1"/>
        <v>insert into noskrien_reit (dalibnieks, rez,skriesim_db,sacensibas) values ('Kaimiņš Kristaps',6359,'','Garkalnes mežu Stirnu buks – 27 km/Lūsis');</v>
      </c>
    </row>
    <row r="4" spans="1:16" s="5" customFormat="1" ht="14.25" customHeight="1" thickBot="1" x14ac:dyDescent="0.25">
      <c r="A4" s="34" t="s">
        <v>22048</v>
      </c>
      <c r="B4" s="5" t="s">
        <v>96</v>
      </c>
      <c r="C4" s="5" t="s">
        <v>3023</v>
      </c>
      <c r="E4" s="5" t="s">
        <v>1090</v>
      </c>
      <c r="F4" s="5" t="s">
        <v>1018</v>
      </c>
      <c r="H4" s="35">
        <v>7.3900462962962959E-2</v>
      </c>
      <c r="I4" s="35" t="s">
        <v>14513</v>
      </c>
      <c r="J4" s="5">
        <v>1</v>
      </c>
      <c r="K4" s="5">
        <v>46</v>
      </c>
      <c r="L4" s="5">
        <v>25</v>
      </c>
      <c r="M4" s="5">
        <f t="shared" si="2"/>
        <v>6385</v>
      </c>
      <c r="N4" s="5">
        <f t="shared" si="3"/>
        <v>947.53328112764291</v>
      </c>
      <c r="O4" s="5" t="str">
        <f t="shared" si="0"/>
        <v/>
      </c>
      <c r="P4" s="43" t="str">
        <f t="shared" si="1"/>
        <v>insert into noskrien_reit (dalibnieks, rez,skriesim_db,sacensibas) values ('Ronimoiss Andris',6385,'','Garkalnes mežu Stirnu buks – 27 km/Lūsis');</v>
      </c>
    </row>
    <row r="5" spans="1:16" s="5" customFormat="1" ht="14.25" customHeight="1" thickBot="1" x14ac:dyDescent="0.25">
      <c r="A5" s="34" t="s">
        <v>22049</v>
      </c>
      <c r="B5" s="5" t="s">
        <v>351</v>
      </c>
      <c r="C5" s="5" t="s">
        <v>352</v>
      </c>
      <c r="E5" s="5" t="s">
        <v>1090</v>
      </c>
      <c r="F5" s="5" t="s">
        <v>403</v>
      </c>
      <c r="H5" s="35">
        <v>7.4930555555555556E-2</v>
      </c>
      <c r="I5" s="35" t="s">
        <v>14514</v>
      </c>
      <c r="J5" s="5">
        <v>1</v>
      </c>
      <c r="K5" s="5">
        <v>47</v>
      </c>
      <c r="L5" s="5">
        <v>54</v>
      </c>
      <c r="M5" s="5">
        <f t="shared" si="2"/>
        <v>6474</v>
      </c>
      <c r="N5" s="5">
        <f t="shared" si="3"/>
        <v>934.5072598084646</v>
      </c>
      <c r="O5" s="5" t="str">
        <f t="shared" si="0"/>
        <v/>
      </c>
      <c r="P5" s="43" t="str">
        <f t="shared" si="1"/>
        <v>insert into noskrien_reit (dalibnieks, rez,skriesim_db,sacensibas) values ('Macuks Anatolijs',6474,'','Garkalnes mežu Stirnu buks – 27 km/Lūsis');</v>
      </c>
    </row>
    <row r="6" spans="1:16" s="5" customFormat="1" ht="14.25" customHeight="1" thickBot="1" x14ac:dyDescent="0.25">
      <c r="A6" s="34" t="s">
        <v>22050</v>
      </c>
      <c r="B6" s="5" t="s">
        <v>88</v>
      </c>
      <c r="C6" s="5" t="s">
        <v>585</v>
      </c>
      <c r="E6" s="5" t="s">
        <v>1090</v>
      </c>
      <c r="F6" s="5" t="s">
        <v>1091</v>
      </c>
      <c r="H6" s="35">
        <v>7.6215277777777771E-2</v>
      </c>
      <c r="I6" s="35" t="s">
        <v>13670</v>
      </c>
      <c r="J6" s="5">
        <v>1</v>
      </c>
      <c r="K6" s="5">
        <v>49</v>
      </c>
      <c r="L6" s="5">
        <v>45</v>
      </c>
      <c r="M6" s="5">
        <f t="shared" si="2"/>
        <v>6585</v>
      </c>
      <c r="N6" s="5">
        <f t="shared" si="3"/>
        <v>918.75474563401667</v>
      </c>
      <c r="O6" s="5" t="str">
        <f t="shared" si="0"/>
        <v/>
      </c>
      <c r="P6" s="43" t="str">
        <f t="shared" si="1"/>
        <v>insert into noskrien_reit (dalibnieks, rez,skriesim_db,sacensibas) values ('Lūsis Gints',6585,'','Garkalnes mežu Stirnu buks – 27 km/Lūsis');</v>
      </c>
    </row>
    <row r="7" spans="1:16" s="5" customFormat="1" ht="14.25" customHeight="1" thickBot="1" x14ac:dyDescent="0.25">
      <c r="A7" s="34" t="s">
        <v>22051</v>
      </c>
      <c r="B7" s="5" t="s">
        <v>0</v>
      </c>
      <c r="C7" s="5" t="s">
        <v>1</v>
      </c>
      <c r="E7" s="5" t="s">
        <v>1090</v>
      </c>
      <c r="F7" s="5" t="s">
        <v>244</v>
      </c>
      <c r="H7" s="35">
        <v>7.9178240740740743E-2</v>
      </c>
      <c r="I7" s="35" t="s">
        <v>14515</v>
      </c>
      <c r="J7" s="5">
        <v>1</v>
      </c>
      <c r="K7" s="5">
        <v>54</v>
      </c>
      <c r="L7" s="5">
        <v>1</v>
      </c>
      <c r="M7" s="5">
        <f t="shared" si="2"/>
        <v>6841</v>
      </c>
      <c r="N7" s="5">
        <f t="shared" si="3"/>
        <v>884.37362958631786</v>
      </c>
      <c r="O7" s="5" t="str">
        <f t="shared" si="0"/>
        <v>y</v>
      </c>
      <c r="P7" s="43" t="str">
        <f t="shared" si="1"/>
        <v>insert into noskrien_reit (dalibnieks, rez,skriesim_db,sacensibas) values ('Broks Kristaps',6841,'y','Garkalnes mežu Stirnu buks – 27 km/Lūsis');</v>
      </c>
    </row>
    <row r="8" spans="1:16" s="5" customFormat="1" ht="14.25" customHeight="1" thickBot="1" x14ac:dyDescent="0.25">
      <c r="A8" s="34" t="s">
        <v>22052</v>
      </c>
      <c r="B8" s="5" t="s">
        <v>418</v>
      </c>
      <c r="C8" s="5" t="s">
        <v>2223</v>
      </c>
      <c r="E8" s="5" t="s">
        <v>1090</v>
      </c>
      <c r="F8" s="5" t="s">
        <v>1091</v>
      </c>
      <c r="H8" s="35">
        <v>7.9652777777777781E-2</v>
      </c>
      <c r="I8" s="35" t="s">
        <v>14516</v>
      </c>
      <c r="J8" s="5">
        <v>1</v>
      </c>
      <c r="K8" s="5">
        <v>54</v>
      </c>
      <c r="L8" s="5">
        <v>42</v>
      </c>
      <c r="M8" s="5">
        <f t="shared" si="2"/>
        <v>6882</v>
      </c>
      <c r="N8" s="5">
        <f t="shared" si="3"/>
        <v>879.10491136297583</v>
      </c>
      <c r="O8" s="5" t="str">
        <f t="shared" si="0"/>
        <v/>
      </c>
      <c r="P8" s="43" t="str">
        <f t="shared" si="1"/>
        <v>insert into noskrien_reit (dalibnieks, rez,skriesim_db,sacensibas) values ('Vanags Kārlis',6882,'','Garkalnes mežu Stirnu buks – 27 km/Lūsis');</v>
      </c>
    </row>
    <row r="9" spans="1:16" s="5" customFormat="1" ht="14.25" customHeight="1" thickBot="1" x14ac:dyDescent="0.25">
      <c r="A9" s="34" t="s">
        <v>22053</v>
      </c>
      <c r="B9" s="5" t="s">
        <v>39</v>
      </c>
      <c r="C9" s="5" t="s">
        <v>57</v>
      </c>
      <c r="E9" s="5" t="s">
        <v>1090</v>
      </c>
      <c r="F9" s="5" t="s">
        <v>1092</v>
      </c>
      <c r="H9" s="35">
        <v>8.3657407407407403E-2</v>
      </c>
      <c r="I9" s="35" t="s">
        <v>14357</v>
      </c>
      <c r="J9" s="5">
        <v>2</v>
      </c>
      <c r="K9" s="5">
        <v>0</v>
      </c>
      <c r="L9" s="5">
        <v>28</v>
      </c>
      <c r="M9" s="5">
        <f t="shared" si="2"/>
        <v>7228</v>
      </c>
      <c r="N9" s="5">
        <f t="shared" si="3"/>
        <v>837.02268954067517</v>
      </c>
      <c r="O9" s="5" t="str">
        <f t="shared" si="0"/>
        <v/>
      </c>
      <c r="P9" s="43" t="str">
        <f t="shared" si="1"/>
        <v>insert into noskrien_reit (dalibnieks, rez,skriesim_db,sacensibas) values ('Puriņš Mārtiņš',7228,'','Garkalnes mežu Stirnu buks – 27 km/Lūsis');</v>
      </c>
    </row>
    <row r="10" spans="1:16" s="5" customFormat="1" ht="14.25" customHeight="1" thickBot="1" x14ac:dyDescent="0.25">
      <c r="A10" s="34" t="s">
        <v>22054</v>
      </c>
      <c r="B10" s="5" t="s">
        <v>46</v>
      </c>
      <c r="C10" s="5" t="s">
        <v>14490</v>
      </c>
      <c r="E10" s="5" t="s">
        <v>1090</v>
      </c>
      <c r="F10" s="5" t="s">
        <v>1093</v>
      </c>
      <c r="H10" s="35">
        <v>8.4085648148148159E-2</v>
      </c>
      <c r="I10" s="35" t="s">
        <v>14075</v>
      </c>
      <c r="J10" s="5">
        <v>2</v>
      </c>
      <c r="K10" s="5">
        <v>1</v>
      </c>
      <c r="L10" s="5">
        <v>5</v>
      </c>
      <c r="M10" s="5">
        <f t="shared" si="2"/>
        <v>7265</v>
      </c>
      <c r="N10" s="5">
        <f t="shared" si="3"/>
        <v>832.75980729525122</v>
      </c>
      <c r="O10" s="5" t="str">
        <f t="shared" si="0"/>
        <v/>
      </c>
      <c r="P10" s="43" t="str">
        <f t="shared" si="1"/>
        <v>insert into noskrien_reit (dalibnieks, rez,skriesim_db,sacensibas) values ('Viškers Jānis',7265,'','Garkalnes mežu Stirnu buks – 27 km/Lūsis');</v>
      </c>
    </row>
    <row r="11" spans="1:16" s="5" customFormat="1" ht="14.25" customHeight="1" thickBot="1" x14ac:dyDescent="0.25">
      <c r="A11" s="34" t="s">
        <v>22055</v>
      </c>
      <c r="B11" s="5" t="s">
        <v>39</v>
      </c>
      <c r="C11" s="5" t="s">
        <v>61</v>
      </c>
      <c r="E11" s="5" t="s">
        <v>1088</v>
      </c>
      <c r="F11" s="5" t="s">
        <v>244</v>
      </c>
      <c r="H11" s="35">
        <v>8.4108796296296293E-2</v>
      </c>
      <c r="I11" s="35" t="s">
        <v>14517</v>
      </c>
      <c r="J11" s="5">
        <v>2</v>
      </c>
      <c r="K11" s="5">
        <v>1</v>
      </c>
      <c r="L11" s="5">
        <v>7</v>
      </c>
      <c r="M11" s="5">
        <f t="shared" si="2"/>
        <v>7267</v>
      </c>
      <c r="N11" s="5">
        <f t="shared" si="3"/>
        <v>832.53061786156604</v>
      </c>
      <c r="O11" s="5" t="str">
        <f t="shared" si="0"/>
        <v>y</v>
      </c>
      <c r="P11" s="43" t="str">
        <f t="shared" si="1"/>
        <v>insert into noskrien_reit (dalibnieks, rez,skriesim_db,sacensibas) values ('Plaudis Mārtiņš',7267,'y','Garkalnes mežu Stirnu buks – 27 km/Lūsis');</v>
      </c>
    </row>
    <row r="12" spans="1:16" s="5" customFormat="1" ht="14.25" customHeight="1" thickBot="1" x14ac:dyDescent="0.25">
      <c r="A12" s="34" t="s">
        <v>22056</v>
      </c>
      <c r="B12" s="5" t="s">
        <v>0</v>
      </c>
      <c r="C12" s="5" t="s">
        <v>60</v>
      </c>
      <c r="E12" s="5" t="s">
        <v>1088</v>
      </c>
      <c r="F12" s="5" t="s">
        <v>1094</v>
      </c>
      <c r="H12" s="35">
        <v>8.5312499999999999E-2</v>
      </c>
      <c r="I12" s="35" t="s">
        <v>14518</v>
      </c>
      <c r="J12" s="5">
        <v>2</v>
      </c>
      <c r="K12" s="5">
        <v>2</v>
      </c>
      <c r="L12" s="5">
        <v>51</v>
      </c>
      <c r="M12" s="5">
        <f t="shared" si="2"/>
        <v>7371</v>
      </c>
      <c r="N12" s="5">
        <f t="shared" si="3"/>
        <v>820.78415411748745</v>
      </c>
      <c r="O12" s="5" t="str">
        <f t="shared" si="0"/>
        <v/>
      </c>
      <c r="P12" s="43" t="str">
        <f t="shared" si="1"/>
        <v>insert into noskrien_reit (dalibnieks, rez,skriesim_db,sacensibas) values ('Magone Kristaps',7371,'','Garkalnes mežu Stirnu buks – 27 km/Lūsis');</v>
      </c>
    </row>
    <row r="13" spans="1:16" s="5" customFormat="1" ht="14.25" customHeight="1" thickBot="1" x14ac:dyDescent="0.25">
      <c r="A13" s="34" t="s">
        <v>22057</v>
      </c>
      <c r="B13" s="5" t="s">
        <v>404</v>
      </c>
      <c r="C13" s="5" t="s">
        <v>2425</v>
      </c>
      <c r="E13" s="5" t="s">
        <v>1090</v>
      </c>
      <c r="F13" s="5" t="s">
        <v>1091</v>
      </c>
      <c r="H13" s="35">
        <v>8.6041666666666669E-2</v>
      </c>
      <c r="I13" s="35" t="s">
        <v>14519</v>
      </c>
      <c r="J13" s="5">
        <v>2</v>
      </c>
      <c r="K13" s="5">
        <v>3</v>
      </c>
      <c r="L13" s="5">
        <v>54</v>
      </c>
      <c r="M13" s="5">
        <f t="shared" si="2"/>
        <v>7434</v>
      </c>
      <c r="N13" s="5">
        <f t="shared" si="3"/>
        <v>813.82835620123763</v>
      </c>
      <c r="O13" s="5" t="str">
        <f t="shared" si="0"/>
        <v/>
      </c>
      <c r="P13" s="43" t="str">
        <f t="shared" si="1"/>
        <v>insert into noskrien_reit (dalibnieks, rez,skriesim_db,sacensibas) values ('Damškalns Juris',7434,'','Garkalnes mežu Stirnu buks – 27 km/Lūsis');</v>
      </c>
    </row>
    <row r="14" spans="1:16" s="5" customFormat="1" ht="14.25" customHeight="1" thickBot="1" x14ac:dyDescent="0.25">
      <c r="A14" s="34" t="s">
        <v>22058</v>
      </c>
      <c r="B14" s="5" t="s">
        <v>22</v>
      </c>
      <c r="C14" s="5" t="s">
        <v>78</v>
      </c>
      <c r="E14" s="5" t="s">
        <v>1090</v>
      </c>
      <c r="F14" s="5" t="s">
        <v>1095</v>
      </c>
      <c r="H14" s="35">
        <v>8.6423611111111118E-2</v>
      </c>
      <c r="I14" s="35" t="s">
        <v>14520</v>
      </c>
      <c r="J14" s="5">
        <v>2</v>
      </c>
      <c r="K14" s="5">
        <v>4</v>
      </c>
      <c r="L14" s="5">
        <v>27</v>
      </c>
      <c r="M14" s="5">
        <f t="shared" si="2"/>
        <v>7467</v>
      </c>
      <c r="N14" s="5">
        <f t="shared" si="3"/>
        <v>810.23168608544256</v>
      </c>
      <c r="O14" s="5" t="str">
        <f t="shared" si="0"/>
        <v/>
      </c>
      <c r="P14" s="43" t="str">
        <f t="shared" si="1"/>
        <v>insert into noskrien_reit (dalibnieks, rez,skriesim_db,sacensibas) values ('Lubāns Gatis',7467,'','Garkalnes mežu Stirnu buks – 27 km/Lūsis');</v>
      </c>
    </row>
    <row r="15" spans="1:16" s="5" customFormat="1" ht="14.25" customHeight="1" thickBot="1" x14ac:dyDescent="0.25">
      <c r="A15" s="34" t="s">
        <v>22059</v>
      </c>
      <c r="B15" s="5" t="s">
        <v>404</v>
      </c>
      <c r="C15" s="5" t="s">
        <v>405</v>
      </c>
      <c r="E15" s="5" t="s">
        <v>1097</v>
      </c>
      <c r="F15" s="5" t="s">
        <v>1096</v>
      </c>
      <c r="H15" s="35">
        <v>8.7187499999999987E-2</v>
      </c>
      <c r="I15" s="35" t="s">
        <v>14521</v>
      </c>
      <c r="J15" s="5">
        <v>2</v>
      </c>
      <c r="K15" s="5">
        <v>5</v>
      </c>
      <c r="L15" s="5">
        <v>33</v>
      </c>
      <c r="M15" s="5">
        <f t="shared" si="2"/>
        <v>7533</v>
      </c>
      <c r="N15" s="5">
        <f t="shared" si="3"/>
        <v>803.13288198592863</v>
      </c>
      <c r="O15" s="5" t="str">
        <f t="shared" si="0"/>
        <v/>
      </c>
      <c r="P15" s="43" t="str">
        <f t="shared" si="1"/>
        <v>insert into noskrien_reit (dalibnieks, rez,skriesim_db,sacensibas) values ('Šehtels Juris',7533,'','Garkalnes mežu Stirnu buks – 27 km/Lūsis');</v>
      </c>
    </row>
    <row r="16" spans="1:16" s="5" customFormat="1" ht="14.25" customHeight="1" thickBot="1" x14ac:dyDescent="0.25">
      <c r="A16" s="34" t="s">
        <v>22060</v>
      </c>
      <c r="B16" s="5" t="s">
        <v>2429</v>
      </c>
      <c r="C16" s="5" t="s">
        <v>2430</v>
      </c>
      <c r="E16" s="5" t="s">
        <v>1088</v>
      </c>
      <c r="H16" s="35">
        <v>8.8391203703703694E-2</v>
      </c>
      <c r="I16" s="35" t="s">
        <v>14522</v>
      </c>
      <c r="J16" s="5">
        <v>2</v>
      </c>
      <c r="K16" s="5">
        <v>7</v>
      </c>
      <c r="L16" s="5">
        <v>17</v>
      </c>
      <c r="M16" s="5">
        <f t="shared" si="2"/>
        <v>7637</v>
      </c>
      <c r="N16" s="5">
        <f t="shared" si="3"/>
        <v>792.19588843786823</v>
      </c>
      <c r="O16" s="5" t="str">
        <f t="shared" si="0"/>
        <v/>
      </c>
      <c r="P16" s="43" t="str">
        <f t="shared" si="1"/>
        <v>insert into noskrien_reit (dalibnieks, rez,skriesim_db,sacensibas) values ('Lupkins Vents',7637,'','Garkalnes mežu Stirnu buks – 27 km/Lūsis');</v>
      </c>
    </row>
    <row r="17" spans="1:16" s="5" customFormat="1" ht="14.25" customHeight="1" thickBot="1" x14ac:dyDescent="0.25">
      <c r="A17" s="34" t="s">
        <v>22061</v>
      </c>
      <c r="B17" s="5" t="s">
        <v>404</v>
      </c>
      <c r="C17" s="5" t="s">
        <v>14491</v>
      </c>
      <c r="E17" s="5" t="s">
        <v>1090</v>
      </c>
      <c r="H17" s="35">
        <v>8.8645833333333326E-2</v>
      </c>
      <c r="I17" s="35" t="s">
        <v>14098</v>
      </c>
      <c r="J17" s="5">
        <v>2</v>
      </c>
      <c r="K17" s="5">
        <v>7</v>
      </c>
      <c r="L17" s="5">
        <v>39</v>
      </c>
      <c r="M17" s="5">
        <f t="shared" si="2"/>
        <v>7659</v>
      </c>
      <c r="N17" s="5">
        <f t="shared" si="3"/>
        <v>789.92035513774636</v>
      </c>
      <c r="O17" s="5" t="str">
        <f t="shared" si="0"/>
        <v/>
      </c>
      <c r="P17" s="43" t="str">
        <f t="shared" si="1"/>
        <v>insert into noskrien_reit (dalibnieks, rez,skriesim_db,sacensibas) values ('Gudēvics-Liepiņš Juris',7659,'','Garkalnes mežu Stirnu buks – 27 km/Lūsis');</v>
      </c>
    </row>
    <row r="18" spans="1:16" s="5" customFormat="1" ht="14.25" customHeight="1" thickBot="1" x14ac:dyDescent="0.25">
      <c r="A18" s="34" t="s">
        <v>22062</v>
      </c>
      <c r="B18" s="5" t="s">
        <v>2439</v>
      </c>
      <c r="C18" s="5" t="s">
        <v>2440</v>
      </c>
      <c r="E18" s="5" t="s">
        <v>1090</v>
      </c>
      <c r="F18" s="5" t="s">
        <v>1098</v>
      </c>
      <c r="H18" s="35">
        <v>8.9027777777777775E-2</v>
      </c>
      <c r="I18" s="35" t="s">
        <v>14393</v>
      </c>
      <c r="J18" s="5">
        <v>2</v>
      </c>
      <c r="K18" s="5">
        <v>8</v>
      </c>
      <c r="L18" s="5">
        <v>12</v>
      </c>
      <c r="M18" s="5">
        <f t="shared" si="2"/>
        <v>7692</v>
      </c>
      <c r="N18" s="5">
        <f t="shared" si="3"/>
        <v>786.53146125845035</v>
      </c>
      <c r="O18" s="5" t="str">
        <f t="shared" si="0"/>
        <v/>
      </c>
      <c r="P18" s="43" t="str">
        <f t="shared" si="1"/>
        <v>insert into noskrien_reit (dalibnieks, rez,skriesim_db,sacensibas) values ('Caune Atis',7692,'','Garkalnes mežu Stirnu buks – 27 km/Lūsis');</v>
      </c>
    </row>
    <row r="19" spans="1:16" s="5" customFormat="1" ht="14.25" customHeight="1" thickBot="1" x14ac:dyDescent="0.25">
      <c r="A19" s="34" t="s">
        <v>22063</v>
      </c>
      <c r="B19" s="5" t="s">
        <v>109</v>
      </c>
      <c r="C19" s="5" t="s">
        <v>2424</v>
      </c>
      <c r="E19" s="5" t="s">
        <v>1088</v>
      </c>
      <c r="F19" s="5" t="s">
        <v>244</v>
      </c>
      <c r="H19" s="35">
        <v>8.9131944444444444E-2</v>
      </c>
      <c r="I19" s="35" t="s">
        <v>14523</v>
      </c>
      <c r="J19" s="5">
        <v>2</v>
      </c>
      <c r="K19" s="5">
        <v>8</v>
      </c>
      <c r="L19" s="5">
        <v>21</v>
      </c>
      <c r="M19" s="5">
        <f t="shared" si="2"/>
        <v>7701</v>
      </c>
      <c r="N19" s="5">
        <f t="shared" si="3"/>
        <v>785.61225814829243</v>
      </c>
      <c r="O19" s="5" t="str">
        <f t="shared" si="0"/>
        <v>y</v>
      </c>
      <c r="P19" s="43" t="str">
        <f t="shared" si="1"/>
        <v>insert into noskrien_reit (dalibnieks, rez,skriesim_db,sacensibas) values ('Glušņevs Didzis',7701,'y','Garkalnes mežu Stirnu buks – 27 km/Lūsis');</v>
      </c>
    </row>
    <row r="20" spans="1:16" s="5" customFormat="1" ht="14.25" customHeight="1" thickBot="1" x14ac:dyDescent="0.25">
      <c r="A20" s="34" t="s">
        <v>22064</v>
      </c>
      <c r="B20" s="5" t="s">
        <v>0</v>
      </c>
      <c r="C20" s="5" t="s">
        <v>2426</v>
      </c>
      <c r="E20" s="5" t="s">
        <v>1090</v>
      </c>
      <c r="F20" s="5" t="s">
        <v>1099</v>
      </c>
      <c r="H20" s="35">
        <v>8.9386574074074077E-2</v>
      </c>
      <c r="I20" s="35" t="s">
        <v>14524</v>
      </c>
      <c r="J20" s="5">
        <v>2</v>
      </c>
      <c r="K20" s="5">
        <v>8</v>
      </c>
      <c r="L20" s="5">
        <v>43</v>
      </c>
      <c r="M20" s="5">
        <f t="shared" si="2"/>
        <v>7723</v>
      </c>
      <c r="N20" s="5">
        <f t="shared" si="3"/>
        <v>783.37433639777282</v>
      </c>
      <c r="O20" s="5" t="str">
        <f t="shared" si="0"/>
        <v/>
      </c>
      <c r="P20" s="43" t="str">
        <f t="shared" si="1"/>
        <v>insert into noskrien_reit (dalibnieks, rez,skriesim_db,sacensibas) values ('Epners Kristaps',7723,'','Garkalnes mežu Stirnu buks – 27 km/Lūsis');</v>
      </c>
    </row>
    <row r="21" spans="1:16" s="5" customFormat="1" ht="14.25" customHeight="1" thickBot="1" x14ac:dyDescent="0.25">
      <c r="A21" s="34" t="s">
        <v>22065</v>
      </c>
      <c r="B21" s="5" t="s">
        <v>7701</v>
      </c>
      <c r="C21" s="5" t="s">
        <v>9186</v>
      </c>
      <c r="E21" s="5" t="s">
        <v>1097</v>
      </c>
      <c r="F21" s="5" t="s">
        <v>1100</v>
      </c>
      <c r="H21" s="35">
        <v>8.9872685185185194E-2</v>
      </c>
      <c r="I21" s="35" t="s">
        <v>14525</v>
      </c>
      <c r="J21" s="5">
        <v>2</v>
      </c>
      <c r="K21" s="5">
        <v>9</v>
      </c>
      <c r="L21" s="5">
        <v>25</v>
      </c>
      <c r="M21" s="5">
        <f t="shared" si="2"/>
        <v>7765</v>
      </c>
      <c r="N21" s="5">
        <f t="shared" si="3"/>
        <v>779.13715389568574</v>
      </c>
      <c r="O21" s="5" t="str">
        <f t="shared" si="0"/>
        <v/>
      </c>
      <c r="P21" s="43" t="str">
        <f t="shared" si="1"/>
        <v>insert into noskrien_reit (dalibnieks, rez,skriesim_db,sacensibas) values ('Kundziņš Āris',7765,'','Garkalnes mežu Stirnu buks – 27 km/Lūsis');</v>
      </c>
    </row>
    <row r="22" spans="1:16" s="5" customFormat="1" ht="14.25" customHeight="1" thickBot="1" x14ac:dyDescent="0.25">
      <c r="A22" s="34" t="s">
        <v>22066</v>
      </c>
      <c r="B22" s="5" t="s">
        <v>22</v>
      </c>
      <c r="C22" s="5" t="s">
        <v>23</v>
      </c>
      <c r="E22" s="5" t="s">
        <v>1090</v>
      </c>
      <c r="F22" s="5" t="s">
        <v>244</v>
      </c>
      <c r="H22" s="35">
        <v>9.0740740740740733E-2</v>
      </c>
      <c r="I22" s="35" t="s">
        <v>14107</v>
      </c>
      <c r="J22" s="5">
        <v>2</v>
      </c>
      <c r="K22" s="5">
        <v>10</v>
      </c>
      <c r="L22" s="5">
        <v>40</v>
      </c>
      <c r="M22" s="5">
        <f t="shared" si="2"/>
        <v>7840</v>
      </c>
      <c r="N22" s="5">
        <f t="shared" si="3"/>
        <v>771.68367346938771</v>
      </c>
      <c r="O22" s="5" t="str">
        <f t="shared" si="0"/>
        <v>y</v>
      </c>
      <c r="P22" s="43" t="str">
        <f t="shared" si="1"/>
        <v>insert into noskrien_reit (dalibnieks, rez,skriesim_db,sacensibas) values ('Kveders Gatis',7840,'y','Garkalnes mežu Stirnu buks – 27 km/Lūsis');</v>
      </c>
    </row>
    <row r="23" spans="1:16" s="5" customFormat="1" ht="14.25" customHeight="1" thickBot="1" x14ac:dyDescent="0.25">
      <c r="A23" s="34" t="s">
        <v>22067</v>
      </c>
      <c r="B23" s="5" t="s">
        <v>2452</v>
      </c>
      <c r="C23" s="5" t="s">
        <v>2453</v>
      </c>
      <c r="E23" s="5" t="s">
        <v>1097</v>
      </c>
      <c r="F23" s="5" t="s">
        <v>836</v>
      </c>
      <c r="H23" s="35">
        <v>9.0752314814814813E-2</v>
      </c>
      <c r="I23" s="35" t="s">
        <v>14526</v>
      </c>
      <c r="J23" s="5">
        <v>2</v>
      </c>
      <c r="K23" s="5">
        <v>10</v>
      </c>
      <c r="L23" s="5">
        <v>41</v>
      </c>
      <c r="M23" s="5">
        <f t="shared" si="2"/>
        <v>7841</v>
      </c>
      <c r="N23" s="5">
        <f t="shared" si="3"/>
        <v>771.58525698252777</v>
      </c>
      <c r="O23" s="5" t="str">
        <f t="shared" si="0"/>
        <v/>
      </c>
      <c r="P23" s="43" t="str">
        <f t="shared" si="1"/>
        <v>insert into noskrien_reit (dalibnieks, rez,skriesim_db,sacensibas) values ('Gošs Aino',7841,'','Garkalnes mežu Stirnu buks – 27 km/Lūsis');</v>
      </c>
    </row>
    <row r="24" spans="1:16" s="5" customFormat="1" ht="14.25" customHeight="1" thickBot="1" x14ac:dyDescent="0.25">
      <c r="A24" s="34" t="s">
        <v>22068</v>
      </c>
      <c r="B24" s="5" t="s">
        <v>33</v>
      </c>
      <c r="C24" s="5" t="s">
        <v>427</v>
      </c>
      <c r="E24" s="5" t="s">
        <v>1097</v>
      </c>
      <c r="F24" s="5" t="s">
        <v>244</v>
      </c>
      <c r="H24" s="35">
        <v>9.0960648148148152E-2</v>
      </c>
      <c r="I24" s="35" t="s">
        <v>14527</v>
      </c>
      <c r="J24" s="5">
        <v>2</v>
      </c>
      <c r="K24" s="5">
        <v>10</v>
      </c>
      <c r="L24" s="5">
        <v>59</v>
      </c>
      <c r="M24" s="5">
        <f t="shared" si="2"/>
        <v>7859</v>
      </c>
      <c r="N24" s="5">
        <f t="shared" si="3"/>
        <v>769.81804300801628</v>
      </c>
      <c r="O24" s="5" t="str">
        <f t="shared" si="0"/>
        <v>y</v>
      </c>
      <c r="P24" s="43" t="str">
        <f t="shared" si="1"/>
        <v>insert into noskrien_reit (dalibnieks, rez,skriesim_db,sacensibas) values ('Dudelis Aigars',7859,'y','Garkalnes mežu Stirnu buks – 27 km/Lūsis');</v>
      </c>
    </row>
    <row r="25" spans="1:16" s="5" customFormat="1" ht="14.25" customHeight="1" thickBot="1" x14ac:dyDescent="0.25">
      <c r="A25" s="34" t="s">
        <v>22069</v>
      </c>
      <c r="B25" s="5" t="s">
        <v>12562</v>
      </c>
      <c r="C25" s="5" t="s">
        <v>1145</v>
      </c>
      <c r="E25" s="5" t="s">
        <v>1090</v>
      </c>
      <c r="H25" s="35">
        <v>9.1469907407407403E-2</v>
      </c>
      <c r="I25" s="35" t="s">
        <v>14528</v>
      </c>
      <c r="J25" s="5">
        <v>2</v>
      </c>
      <c r="K25" s="5">
        <v>11</v>
      </c>
      <c r="L25" s="5">
        <v>43</v>
      </c>
      <c r="M25" s="5">
        <f t="shared" si="2"/>
        <v>7903</v>
      </c>
      <c r="N25" s="5">
        <f t="shared" si="3"/>
        <v>765.53207642667337</v>
      </c>
      <c r="O25" s="5" t="str">
        <f t="shared" si="0"/>
        <v/>
      </c>
      <c r="P25" s="43" t="str">
        <f t="shared" si="1"/>
        <v>insert into noskrien_reit (dalibnieks, rez,skriesim_db,sacensibas) values ('Auziņš Martiņš',7903,'','Garkalnes mežu Stirnu buks – 27 km/Lūsis');</v>
      </c>
    </row>
    <row r="26" spans="1:16" s="5" customFormat="1" ht="14.25" customHeight="1" thickBot="1" x14ac:dyDescent="0.25">
      <c r="A26" s="34" t="s">
        <v>22070</v>
      </c>
      <c r="B26" s="5" t="s">
        <v>49</v>
      </c>
      <c r="C26" s="5" t="s">
        <v>6325</v>
      </c>
      <c r="E26" s="5" t="s">
        <v>1097</v>
      </c>
      <c r="H26" s="35">
        <v>9.1516203703703711E-2</v>
      </c>
      <c r="I26" s="35" t="s">
        <v>14529</v>
      </c>
      <c r="J26" s="5">
        <v>2</v>
      </c>
      <c r="K26" s="5">
        <v>11</v>
      </c>
      <c r="L26" s="5">
        <v>47</v>
      </c>
      <c r="M26" s="5">
        <f t="shared" si="2"/>
        <v>7907</v>
      </c>
      <c r="N26" s="5">
        <f t="shared" si="3"/>
        <v>765.14480839762234</v>
      </c>
      <c r="O26" s="5" t="str">
        <f t="shared" si="0"/>
        <v/>
      </c>
      <c r="P26" s="43" t="str">
        <f t="shared" si="1"/>
        <v>insert into noskrien_reit (dalibnieks, rez,skriesim_db,sacensibas) values ('Tilts Valdis',7907,'','Garkalnes mežu Stirnu buks – 27 km/Lūsis');</v>
      </c>
    </row>
    <row r="27" spans="1:16" s="5" customFormat="1" ht="14.25" customHeight="1" thickBot="1" x14ac:dyDescent="0.25">
      <c r="A27" s="34" t="s">
        <v>22071</v>
      </c>
      <c r="B27" s="5" t="s">
        <v>14</v>
      </c>
      <c r="C27" s="5" t="s">
        <v>15</v>
      </c>
      <c r="E27" s="5" t="s">
        <v>1090</v>
      </c>
      <c r="F27" s="5" t="s">
        <v>244</v>
      </c>
      <c r="H27" s="35">
        <v>9.1759259259259263E-2</v>
      </c>
      <c r="I27" s="35" t="s">
        <v>14111</v>
      </c>
      <c r="J27" s="5">
        <v>2</v>
      </c>
      <c r="K27" s="5">
        <v>12</v>
      </c>
      <c r="L27" s="5">
        <v>8</v>
      </c>
      <c r="M27" s="5">
        <f t="shared" si="2"/>
        <v>7928</v>
      </c>
      <c r="N27" s="5">
        <f t="shared" si="3"/>
        <v>763.11806256306761</v>
      </c>
      <c r="O27" s="5" t="str">
        <f t="shared" si="0"/>
        <v>y</v>
      </c>
      <c r="P27" s="43" t="str">
        <f t="shared" si="1"/>
        <v>insert into noskrien_reit (dalibnieks, rez,skriesim_db,sacensibas) values ('Vanters Edgars',7928,'y','Garkalnes mežu Stirnu buks – 27 km/Lūsis');</v>
      </c>
    </row>
    <row r="28" spans="1:16" s="5" customFormat="1" ht="14.25" customHeight="1" thickBot="1" x14ac:dyDescent="0.25">
      <c r="A28" s="34" t="s">
        <v>22072</v>
      </c>
      <c r="B28" s="5" t="s">
        <v>66</v>
      </c>
      <c r="C28" s="5" t="s">
        <v>2427</v>
      </c>
      <c r="E28" s="5" t="s">
        <v>1097</v>
      </c>
      <c r="H28" s="35">
        <v>9.228009259259258E-2</v>
      </c>
      <c r="I28" s="35" t="s">
        <v>14530</v>
      </c>
      <c r="J28" s="5">
        <v>2</v>
      </c>
      <c r="K28" s="5">
        <v>12</v>
      </c>
      <c r="L28" s="5">
        <v>53</v>
      </c>
      <c r="M28" s="5">
        <f t="shared" si="2"/>
        <v>7973</v>
      </c>
      <c r="N28" s="5">
        <f t="shared" si="3"/>
        <v>758.81098708139973</v>
      </c>
      <c r="O28" s="5" t="str">
        <f t="shared" si="0"/>
        <v/>
      </c>
      <c r="P28" s="43" t="str">
        <f t="shared" si="1"/>
        <v>insert into noskrien_reit (dalibnieks, rez,skriesim_db,sacensibas) values ('Saulītis Nikolajs',7973,'','Garkalnes mežu Stirnu buks – 27 km/Lūsis');</v>
      </c>
    </row>
    <row r="29" spans="1:16" s="5" customFormat="1" ht="14.25" customHeight="1" thickBot="1" x14ac:dyDescent="0.25">
      <c r="A29" s="34" t="s">
        <v>22073</v>
      </c>
      <c r="B29" s="5" t="s">
        <v>14</v>
      </c>
      <c r="C29" s="5" t="s">
        <v>48</v>
      </c>
      <c r="E29" s="5" t="s">
        <v>1090</v>
      </c>
      <c r="F29" s="5" t="s">
        <v>244</v>
      </c>
      <c r="H29" s="35">
        <v>9.2662037037037029E-2</v>
      </c>
      <c r="I29" s="35" t="s">
        <v>13699</v>
      </c>
      <c r="J29" s="5">
        <v>2</v>
      </c>
      <c r="K29" s="5">
        <v>13</v>
      </c>
      <c r="L29" s="5">
        <v>26</v>
      </c>
      <c r="M29" s="5">
        <f t="shared" si="2"/>
        <v>8006</v>
      </c>
      <c r="N29" s="5">
        <f t="shared" si="3"/>
        <v>755.68323757182111</v>
      </c>
      <c r="O29" s="5" t="str">
        <f t="shared" si="0"/>
        <v>y</v>
      </c>
      <c r="P29" s="43" t="str">
        <f t="shared" si="1"/>
        <v>insert into noskrien_reit (dalibnieks, rez,skriesim_db,sacensibas) values ('Rencis Edgars',8006,'y','Garkalnes mežu Stirnu buks – 27 km/Lūsis');</v>
      </c>
    </row>
    <row r="30" spans="1:16" s="5" customFormat="1" ht="14.25" customHeight="1" thickBot="1" x14ac:dyDescent="0.25">
      <c r="A30" s="34" t="s">
        <v>22074</v>
      </c>
      <c r="B30" s="5" t="s">
        <v>90</v>
      </c>
      <c r="C30" s="5" t="s">
        <v>884</v>
      </c>
      <c r="E30" s="5" t="s">
        <v>1090</v>
      </c>
      <c r="F30" s="5" t="s">
        <v>1101</v>
      </c>
      <c r="H30" s="35">
        <v>9.2789351851851845E-2</v>
      </c>
      <c r="I30" s="35" t="s">
        <v>14531</v>
      </c>
      <c r="J30" s="5">
        <v>2</v>
      </c>
      <c r="K30" s="5">
        <v>13</v>
      </c>
      <c r="L30" s="5">
        <v>37</v>
      </c>
      <c r="M30" s="5">
        <f t="shared" si="2"/>
        <v>8017</v>
      </c>
      <c r="N30" s="5">
        <f t="shared" si="3"/>
        <v>754.64637645004359</v>
      </c>
      <c r="O30" s="5" t="str">
        <f t="shared" si="0"/>
        <v/>
      </c>
      <c r="P30" s="43" t="str">
        <f t="shared" si="1"/>
        <v>insert into noskrien_reit (dalibnieks, rez,skriesim_db,sacensibas) values ('Rudzītis Sandis',8017,'','Garkalnes mežu Stirnu buks – 27 km/Lūsis');</v>
      </c>
    </row>
    <row r="31" spans="1:16" s="5" customFormat="1" ht="14.25" customHeight="1" thickBot="1" x14ac:dyDescent="0.25">
      <c r="A31" s="34" t="s">
        <v>22075</v>
      </c>
      <c r="B31" s="5" t="s">
        <v>527</v>
      </c>
      <c r="C31" s="5" t="s">
        <v>528</v>
      </c>
      <c r="E31" s="5" t="s">
        <v>1088</v>
      </c>
      <c r="F31" s="5" t="s">
        <v>244</v>
      </c>
      <c r="H31" s="35">
        <v>9.2870370370370367E-2</v>
      </c>
      <c r="I31" s="35" t="s">
        <v>14532</v>
      </c>
      <c r="J31" s="5">
        <v>2</v>
      </c>
      <c r="K31" s="5">
        <v>13</v>
      </c>
      <c r="L31" s="5">
        <v>44</v>
      </c>
      <c r="M31" s="5">
        <f t="shared" si="2"/>
        <v>8024</v>
      </c>
      <c r="N31" s="5">
        <f t="shared" si="3"/>
        <v>753.98803589232296</v>
      </c>
      <c r="O31" s="5" t="str">
        <f t="shared" si="0"/>
        <v>y</v>
      </c>
      <c r="P31" s="43" t="str">
        <f t="shared" si="1"/>
        <v>insert into noskrien_reit (dalibnieks, rez,skriesim_db,sacensibas) values ('Oļeičenko Ivans',8024,'y','Garkalnes mežu Stirnu buks – 27 km/Lūsis');</v>
      </c>
    </row>
    <row r="32" spans="1:16" s="5" customFormat="1" ht="14.25" customHeight="1" thickBot="1" x14ac:dyDescent="0.25">
      <c r="A32" s="34" t="s">
        <v>22076</v>
      </c>
      <c r="B32" s="5" t="s">
        <v>394</v>
      </c>
      <c r="C32" s="5" t="s">
        <v>346</v>
      </c>
      <c r="E32" s="5" t="s">
        <v>1090</v>
      </c>
      <c r="F32" s="5" t="s">
        <v>1102</v>
      </c>
      <c r="H32" s="35">
        <v>9.3969907407407405E-2</v>
      </c>
      <c r="I32" s="35" t="s">
        <v>14533</v>
      </c>
      <c r="J32" s="5">
        <v>2</v>
      </c>
      <c r="K32" s="5">
        <v>15</v>
      </c>
      <c r="L32" s="5">
        <v>19</v>
      </c>
      <c r="M32" s="5">
        <f t="shared" si="2"/>
        <v>8119</v>
      </c>
      <c r="N32" s="5">
        <f t="shared" si="3"/>
        <v>745.16566079566451</v>
      </c>
      <c r="O32" s="5" t="str">
        <f t="shared" si="0"/>
        <v/>
      </c>
      <c r="P32" s="43" t="str">
        <f t="shared" si="1"/>
        <v>insert into noskrien_reit (dalibnieks, rez,skriesim_db,sacensibas) values ('Bērziņš Raitis',8119,'','Garkalnes mežu Stirnu buks – 27 km/Lūsis');</v>
      </c>
    </row>
    <row r="33" spans="1:16" s="5" customFormat="1" ht="14.25" customHeight="1" thickBot="1" x14ac:dyDescent="0.25">
      <c r="A33" s="34" t="s">
        <v>22077</v>
      </c>
      <c r="B33" s="5" t="s">
        <v>71</v>
      </c>
      <c r="C33" s="5" t="s">
        <v>2438</v>
      </c>
      <c r="E33" s="5" t="s">
        <v>1090</v>
      </c>
      <c r="H33" s="35">
        <v>9.4236111111111118E-2</v>
      </c>
      <c r="I33" s="35" t="s">
        <v>14534</v>
      </c>
      <c r="J33" s="5">
        <v>2</v>
      </c>
      <c r="K33" s="5">
        <v>15</v>
      </c>
      <c r="L33" s="5">
        <v>42</v>
      </c>
      <c r="M33" s="5">
        <f t="shared" si="2"/>
        <v>8142</v>
      </c>
      <c r="N33" s="5">
        <f t="shared" si="3"/>
        <v>743.06067305330384</v>
      </c>
      <c r="O33" s="5" t="str">
        <f t="shared" si="0"/>
        <v/>
      </c>
      <c r="P33" s="43" t="str">
        <f t="shared" si="1"/>
        <v>insert into noskrien_reit (dalibnieks, rez,skriesim_db,sacensibas) values ('Blatovs Dmitrijs',8142,'','Garkalnes mežu Stirnu buks – 27 km/Lūsis');</v>
      </c>
    </row>
    <row r="34" spans="1:16" s="5" customFormat="1" ht="14.25" customHeight="1" thickBot="1" x14ac:dyDescent="0.25">
      <c r="A34" s="34" t="s">
        <v>22078</v>
      </c>
      <c r="B34" s="5" t="s">
        <v>2432</v>
      </c>
      <c r="C34" s="5" t="s">
        <v>2433</v>
      </c>
      <c r="E34" s="5" t="s">
        <v>1103</v>
      </c>
      <c r="F34" s="5" t="s">
        <v>474</v>
      </c>
      <c r="H34" s="35">
        <v>9.4456018518518522E-2</v>
      </c>
      <c r="I34" s="35" t="s">
        <v>14535</v>
      </c>
      <c r="J34" s="5">
        <v>2</v>
      </c>
      <c r="K34" s="5">
        <v>16</v>
      </c>
      <c r="L34" s="5">
        <v>1</v>
      </c>
      <c r="M34" s="5">
        <f t="shared" si="2"/>
        <v>8161</v>
      </c>
      <c r="N34" s="5">
        <f t="shared" si="3"/>
        <v>741.33071927459866</v>
      </c>
      <c r="O34" s="5" t="str">
        <f t="shared" si="0"/>
        <v/>
      </c>
      <c r="P34" s="43" t="str">
        <f t="shared" si="1"/>
        <v>insert into noskrien_reit (dalibnieks, rez,skriesim_db,sacensibas) values ('Štūla-Pankoka Irīna',8161,'','Garkalnes mežu Stirnu buks – 27 km/Lūsis');</v>
      </c>
    </row>
    <row r="35" spans="1:16" s="5" customFormat="1" ht="14.25" customHeight="1" thickBot="1" x14ac:dyDescent="0.25">
      <c r="A35" s="34" t="s">
        <v>22079</v>
      </c>
      <c r="B35" s="5" t="s">
        <v>4870</v>
      </c>
      <c r="C35" s="5" t="s">
        <v>14492</v>
      </c>
      <c r="E35" s="5" t="s">
        <v>1090</v>
      </c>
      <c r="F35" s="5" t="s">
        <v>1104</v>
      </c>
      <c r="H35" s="35">
        <v>9.4791666666666663E-2</v>
      </c>
      <c r="I35" s="35" t="s">
        <v>14536</v>
      </c>
      <c r="J35" s="5">
        <v>2</v>
      </c>
      <c r="K35" s="5">
        <v>16</v>
      </c>
      <c r="L35" s="5">
        <v>30</v>
      </c>
      <c r="M35" s="5">
        <f t="shared" si="2"/>
        <v>8190</v>
      </c>
      <c r="N35" s="5">
        <f t="shared" si="3"/>
        <v>738.70573870573878</v>
      </c>
      <c r="O35" s="5" t="str">
        <f t="shared" si="0"/>
        <v/>
      </c>
      <c r="P35" s="43" t="str">
        <f t="shared" si="1"/>
        <v>insert into noskrien_reit (dalibnieks, rez,skriesim_db,sacensibas) values ('Zučiks Zigmārs',8190,'','Garkalnes mežu Stirnu buks – 27 km/Lūsis');</v>
      </c>
    </row>
    <row r="36" spans="1:16" s="5" customFormat="1" ht="14.25" customHeight="1" thickBot="1" x14ac:dyDescent="0.25">
      <c r="A36" s="34" t="s">
        <v>22080</v>
      </c>
      <c r="B36" s="5" t="s">
        <v>26</v>
      </c>
      <c r="C36" s="5" t="s">
        <v>2431</v>
      </c>
      <c r="E36" s="5" t="s">
        <v>1097</v>
      </c>
      <c r="F36" s="5" t="s">
        <v>474</v>
      </c>
      <c r="H36" s="35">
        <v>9.5081018518518523E-2</v>
      </c>
      <c r="I36" s="35" t="s">
        <v>14537</v>
      </c>
      <c r="J36" s="5">
        <v>2</v>
      </c>
      <c r="K36" s="5">
        <v>16</v>
      </c>
      <c r="L36" s="5">
        <v>55</v>
      </c>
      <c r="M36" s="5">
        <f t="shared" si="2"/>
        <v>8215</v>
      </c>
      <c r="N36" s="5">
        <f t="shared" si="3"/>
        <v>736.45769933049303</v>
      </c>
      <c r="O36" s="5" t="str">
        <f t="shared" si="0"/>
        <v/>
      </c>
      <c r="P36" s="43" t="str">
        <f t="shared" si="1"/>
        <v>insert into noskrien_reit (dalibnieks, rez,skriesim_db,sacensibas) values ('Pankoks Māris',8215,'','Garkalnes mežu Stirnu buks – 27 km/Lūsis');</v>
      </c>
    </row>
    <row r="37" spans="1:16" s="5" customFormat="1" ht="14.25" customHeight="1" thickBot="1" x14ac:dyDescent="0.25">
      <c r="A37" s="34" t="s">
        <v>22081</v>
      </c>
      <c r="B37" s="5" t="s">
        <v>46</v>
      </c>
      <c r="C37" s="5" t="s">
        <v>460</v>
      </c>
      <c r="E37" s="5" t="s">
        <v>1106</v>
      </c>
      <c r="F37" s="5" t="s">
        <v>1105</v>
      </c>
      <c r="H37" s="35">
        <v>9.5821759259259245E-2</v>
      </c>
      <c r="I37" s="35" t="s">
        <v>14432</v>
      </c>
      <c r="J37" s="5">
        <v>2</v>
      </c>
      <c r="K37" s="5">
        <v>17</v>
      </c>
      <c r="L37" s="5">
        <v>59</v>
      </c>
      <c r="M37" s="5">
        <f t="shared" si="2"/>
        <v>8279</v>
      </c>
      <c r="N37" s="5">
        <f t="shared" si="3"/>
        <v>730.76458509481824</v>
      </c>
      <c r="O37" s="5" t="str">
        <f t="shared" si="0"/>
        <v/>
      </c>
      <c r="P37" s="43" t="str">
        <f t="shared" si="1"/>
        <v>insert into noskrien_reit (dalibnieks, rez,skriesim_db,sacensibas) values ('Važņevičs Jānis',8279,'','Garkalnes mežu Stirnu buks – 27 km/Lūsis');</v>
      </c>
    </row>
    <row r="38" spans="1:16" s="5" customFormat="1" ht="14.25" customHeight="1" thickBot="1" x14ac:dyDescent="0.25">
      <c r="A38" s="34" t="s">
        <v>22082</v>
      </c>
      <c r="B38" s="5" t="s">
        <v>68</v>
      </c>
      <c r="C38" s="5" t="s">
        <v>81</v>
      </c>
      <c r="E38" s="5" t="s">
        <v>1090</v>
      </c>
      <c r="F38" s="5" t="s">
        <v>262</v>
      </c>
      <c r="H38" s="35">
        <v>9.5833333333333326E-2</v>
      </c>
      <c r="I38" s="35" t="s">
        <v>14538</v>
      </c>
      <c r="J38" s="5">
        <v>2</v>
      </c>
      <c r="K38" s="5">
        <v>18</v>
      </c>
      <c r="L38" s="5">
        <v>0</v>
      </c>
      <c r="M38" s="5">
        <f t="shared" si="2"/>
        <v>8280</v>
      </c>
      <c r="N38" s="5">
        <f t="shared" si="3"/>
        <v>730.67632850241546</v>
      </c>
      <c r="O38" s="5" t="str">
        <f t="shared" si="0"/>
        <v/>
      </c>
      <c r="P38" s="43" t="str">
        <f t="shared" si="1"/>
        <v>insert into noskrien_reit (dalibnieks, rez,skriesim_db,sacensibas) values ('Kumpiņš Ainārs',8280,'','Garkalnes mežu Stirnu buks – 27 km/Lūsis');</v>
      </c>
    </row>
    <row r="39" spans="1:16" s="5" customFormat="1" ht="14.25" customHeight="1" thickBot="1" x14ac:dyDescent="0.25">
      <c r="A39" s="34" t="s">
        <v>22083</v>
      </c>
      <c r="B39" s="5" t="s">
        <v>33</v>
      </c>
      <c r="C39" s="5" t="s">
        <v>34</v>
      </c>
      <c r="E39" s="5" t="s">
        <v>1090</v>
      </c>
      <c r="F39" s="5" t="s">
        <v>244</v>
      </c>
      <c r="H39" s="35">
        <v>9.5960648148148142E-2</v>
      </c>
      <c r="I39" s="35" t="s">
        <v>14539</v>
      </c>
      <c r="J39" s="5">
        <v>2</v>
      </c>
      <c r="K39" s="5">
        <v>18</v>
      </c>
      <c r="L39" s="5">
        <v>11</v>
      </c>
      <c r="M39" s="5">
        <f t="shared" si="2"/>
        <v>8291</v>
      </c>
      <c r="N39" s="5">
        <f t="shared" si="3"/>
        <v>729.70691110843075</v>
      </c>
      <c r="O39" s="5" t="str">
        <f t="shared" si="0"/>
        <v>y</v>
      </c>
      <c r="P39" s="43" t="str">
        <f t="shared" si="1"/>
        <v>insert into noskrien_reit (dalibnieks, rez,skriesim_db,sacensibas) values ('Čeksters Aigars',8291,'y','Garkalnes mežu Stirnu buks – 27 km/Lūsis');</v>
      </c>
    </row>
    <row r="40" spans="1:16" s="5" customFormat="1" ht="14.25" customHeight="1" thickBot="1" x14ac:dyDescent="0.25">
      <c r="A40" s="34" t="s">
        <v>22084</v>
      </c>
      <c r="B40" s="5" t="s">
        <v>2446</v>
      </c>
      <c r="C40" s="5" t="s">
        <v>2447</v>
      </c>
      <c r="E40" s="5" t="s">
        <v>1088</v>
      </c>
      <c r="F40" s="5" t="s">
        <v>1087</v>
      </c>
      <c r="H40" s="35">
        <v>9.6307870370370363E-2</v>
      </c>
      <c r="I40" s="35" t="s">
        <v>14540</v>
      </c>
      <c r="J40" s="5">
        <v>2</v>
      </c>
      <c r="K40" s="5">
        <v>18</v>
      </c>
      <c r="L40" s="5">
        <v>41</v>
      </c>
      <c r="M40" s="5">
        <f t="shared" si="2"/>
        <v>8321</v>
      </c>
      <c r="N40" s="5">
        <f t="shared" si="3"/>
        <v>727.07607258742939</v>
      </c>
      <c r="O40" s="5" t="str">
        <f t="shared" si="0"/>
        <v/>
      </c>
      <c r="P40" s="43" t="str">
        <f t="shared" si="1"/>
        <v>insert into noskrien_reit (dalibnieks, rez,skriesim_db,sacensibas) values ('Shutov Igor',8321,'','Garkalnes mežu Stirnu buks – 27 km/Lūsis');</v>
      </c>
    </row>
    <row r="41" spans="1:16" s="5" customFormat="1" ht="14.25" customHeight="1" thickBot="1" x14ac:dyDescent="0.25">
      <c r="A41" s="34" t="s">
        <v>22085</v>
      </c>
      <c r="B41" s="5" t="s">
        <v>324</v>
      </c>
      <c r="C41" s="5" t="s">
        <v>325</v>
      </c>
      <c r="E41" s="5" t="s">
        <v>1090</v>
      </c>
      <c r="F41" s="5" t="s">
        <v>326</v>
      </c>
      <c r="H41" s="35">
        <v>9.6365740740740738E-2</v>
      </c>
      <c r="I41" s="35" t="s">
        <v>14541</v>
      </c>
      <c r="J41" s="5">
        <v>2</v>
      </c>
      <c r="K41" s="5">
        <v>18</v>
      </c>
      <c r="L41" s="5">
        <v>46</v>
      </c>
      <c r="M41" s="5">
        <f t="shared" si="2"/>
        <v>8326</v>
      </c>
      <c r="N41" s="5">
        <f t="shared" si="3"/>
        <v>726.6394427095845</v>
      </c>
      <c r="O41" s="5" t="str">
        <f t="shared" si="0"/>
        <v/>
      </c>
      <c r="P41" s="43" t="str">
        <f t="shared" si="1"/>
        <v>insert into noskrien_reit (dalibnieks, rez,skriesim_db,sacensibas) values ('Šteiners Ansis',8326,'','Garkalnes mežu Stirnu buks – 27 km/Lūsis');</v>
      </c>
    </row>
    <row r="42" spans="1:16" s="5" customFormat="1" ht="14.25" customHeight="1" thickBot="1" x14ac:dyDescent="0.25">
      <c r="A42" s="34" t="s">
        <v>22086</v>
      </c>
      <c r="B42" s="5" t="s">
        <v>335</v>
      </c>
      <c r="C42" s="5" t="s">
        <v>1202</v>
      </c>
      <c r="E42" s="5" t="s">
        <v>1090</v>
      </c>
      <c r="H42" s="35">
        <v>9.6979166666666672E-2</v>
      </c>
      <c r="I42" s="35" t="s">
        <v>14542</v>
      </c>
      <c r="J42" s="5">
        <v>2</v>
      </c>
      <c r="K42" s="5">
        <v>19</v>
      </c>
      <c r="L42" s="5">
        <v>39</v>
      </c>
      <c r="M42" s="5">
        <f t="shared" si="2"/>
        <v>8379</v>
      </c>
      <c r="N42" s="5">
        <f t="shared" si="3"/>
        <v>722.04320324621074</v>
      </c>
      <c r="O42" s="5" t="str">
        <f t="shared" si="0"/>
        <v/>
      </c>
      <c r="P42" s="43" t="str">
        <f t="shared" si="1"/>
        <v>insert into noskrien_reit (dalibnieks, rez,skriesim_db,sacensibas) values ('Ielītis Ivo',8379,'','Garkalnes mežu Stirnu buks – 27 km/Lūsis');</v>
      </c>
    </row>
    <row r="43" spans="1:16" s="5" customFormat="1" ht="14.25" customHeight="1" thickBot="1" x14ac:dyDescent="0.25">
      <c r="A43" s="34" t="s">
        <v>22087</v>
      </c>
      <c r="B43" s="5" t="s">
        <v>96</v>
      </c>
      <c r="C43" s="5" t="s">
        <v>5</v>
      </c>
      <c r="E43" s="5" t="s">
        <v>1090</v>
      </c>
      <c r="F43" s="5" t="s">
        <v>1107</v>
      </c>
      <c r="H43" s="35">
        <v>9.7187499999999996E-2</v>
      </c>
      <c r="I43" s="35" t="s">
        <v>14543</v>
      </c>
      <c r="J43" s="5">
        <v>2</v>
      </c>
      <c r="K43" s="5">
        <v>19</v>
      </c>
      <c r="L43" s="5">
        <v>57</v>
      </c>
      <c r="M43" s="5">
        <f t="shared" si="2"/>
        <v>8397</v>
      </c>
      <c r="N43" s="5">
        <f t="shared" si="3"/>
        <v>720.49541502917714</v>
      </c>
      <c r="O43" s="5" t="str">
        <f t="shared" si="0"/>
        <v/>
      </c>
      <c r="P43" s="43" t="str">
        <f t="shared" si="1"/>
        <v>insert into noskrien_reit (dalibnieks, rez,skriesim_db,sacensibas) values ('Limanāns Andris',8397,'','Garkalnes mežu Stirnu buks – 27 km/Lūsis');</v>
      </c>
    </row>
    <row r="44" spans="1:16" s="5" customFormat="1" ht="14.25" customHeight="1" thickBot="1" x14ac:dyDescent="0.25">
      <c r="A44" s="34" t="s">
        <v>22088</v>
      </c>
      <c r="B44" s="5" t="s">
        <v>7219</v>
      </c>
      <c r="C44" s="5" t="s">
        <v>14493</v>
      </c>
      <c r="E44" s="5" t="s">
        <v>1090</v>
      </c>
      <c r="F44" s="5" t="s">
        <v>1108</v>
      </c>
      <c r="H44" s="35">
        <v>9.7592592592592606E-2</v>
      </c>
      <c r="I44" s="35" t="s">
        <v>14544</v>
      </c>
      <c r="J44" s="5">
        <v>2</v>
      </c>
      <c r="K44" s="5">
        <v>20</v>
      </c>
      <c r="L44" s="5">
        <v>32</v>
      </c>
      <c r="M44" s="5">
        <f t="shared" si="2"/>
        <v>8432</v>
      </c>
      <c r="N44" s="5">
        <f t="shared" si="3"/>
        <v>717.50474383301707</v>
      </c>
      <c r="O44" s="5" t="str">
        <f t="shared" si="0"/>
        <v/>
      </c>
      <c r="P44" s="43" t="str">
        <f t="shared" si="1"/>
        <v>insert into noskrien_reit (dalibnieks, rez,skriesim_db,sacensibas) values ('Duka Janis',8432,'','Garkalnes mežu Stirnu buks – 27 km/Lūsis');</v>
      </c>
    </row>
    <row r="45" spans="1:16" s="5" customFormat="1" ht="14.25" customHeight="1" thickBot="1" x14ac:dyDescent="0.25">
      <c r="A45" s="34" t="s">
        <v>22089</v>
      </c>
      <c r="B45" s="5" t="s">
        <v>686</v>
      </c>
      <c r="C45" s="5" t="s">
        <v>2126</v>
      </c>
      <c r="E45" s="5" t="s">
        <v>1090</v>
      </c>
      <c r="H45" s="35">
        <v>9.7685185185185194E-2</v>
      </c>
      <c r="I45" s="35" t="s">
        <v>14545</v>
      </c>
      <c r="J45" s="5">
        <v>2</v>
      </c>
      <c r="K45" s="5">
        <v>20</v>
      </c>
      <c r="L45" s="5">
        <v>40</v>
      </c>
      <c r="M45" s="5">
        <f t="shared" si="2"/>
        <v>8440</v>
      </c>
      <c r="N45" s="5">
        <f t="shared" si="3"/>
        <v>716.82464454976298</v>
      </c>
      <c r="O45" s="5" t="str">
        <f t="shared" si="0"/>
        <v/>
      </c>
      <c r="P45" s="43" t="str">
        <f t="shared" si="1"/>
        <v>insert into noskrien_reit (dalibnieks, rez,skriesim_db,sacensibas) values ('Repša Lauris',8440,'','Garkalnes mežu Stirnu buks – 27 km/Lūsis');</v>
      </c>
    </row>
    <row r="46" spans="1:16" s="5" customFormat="1" ht="14.25" customHeight="1" thickBot="1" x14ac:dyDescent="0.25">
      <c r="A46" s="34" t="s">
        <v>22090</v>
      </c>
      <c r="B46" s="5" t="s">
        <v>106</v>
      </c>
      <c r="C46" s="5" t="s">
        <v>532</v>
      </c>
      <c r="E46" s="5" t="s">
        <v>1097</v>
      </c>
      <c r="F46" s="5" t="s">
        <v>836</v>
      </c>
      <c r="H46" s="35">
        <v>9.7719907407407394E-2</v>
      </c>
      <c r="I46" s="35" t="s">
        <v>14546</v>
      </c>
      <c r="J46" s="5">
        <v>2</v>
      </c>
      <c r="K46" s="5">
        <v>20</v>
      </c>
      <c r="L46" s="5">
        <v>43</v>
      </c>
      <c r="M46" s="5">
        <f t="shared" si="2"/>
        <v>8443</v>
      </c>
      <c r="N46" s="5">
        <f t="shared" si="3"/>
        <v>716.56993959493082</v>
      </c>
      <c r="O46" s="5" t="str">
        <f t="shared" si="0"/>
        <v/>
      </c>
      <c r="P46" s="43" t="str">
        <f t="shared" si="1"/>
        <v>insert into noskrien_reit (dalibnieks, rez,skriesim_db,sacensibas) values ('Standzenieks Mārcis',8443,'','Garkalnes mežu Stirnu buks – 27 km/Lūsis');</v>
      </c>
    </row>
    <row r="47" spans="1:16" s="5" customFormat="1" ht="14.25" customHeight="1" thickBot="1" x14ac:dyDescent="0.25">
      <c r="A47" s="34" t="s">
        <v>22091</v>
      </c>
      <c r="B47" s="5" t="s">
        <v>392</v>
      </c>
      <c r="C47" s="5" t="s">
        <v>715</v>
      </c>
      <c r="E47" s="5" t="s">
        <v>1097</v>
      </c>
      <c r="H47" s="35">
        <v>9.8622685185185188E-2</v>
      </c>
      <c r="I47" s="35" t="s">
        <v>14547</v>
      </c>
      <c r="J47" s="5">
        <v>2</v>
      </c>
      <c r="K47" s="5">
        <v>22</v>
      </c>
      <c r="L47" s="5">
        <v>1</v>
      </c>
      <c r="M47" s="5">
        <f t="shared" si="2"/>
        <v>8521</v>
      </c>
      <c r="N47" s="5">
        <f t="shared" si="3"/>
        <v>710.01056214059383</v>
      </c>
      <c r="O47" s="5" t="str">
        <f t="shared" si="0"/>
        <v/>
      </c>
      <c r="P47" s="43" t="str">
        <f t="shared" si="1"/>
        <v>insert into noskrien_reit (dalibnieks, rez,skriesim_db,sacensibas) values ('Muzika Vitālijs',8521,'','Garkalnes mežu Stirnu buks – 27 km/Lūsis');</v>
      </c>
    </row>
    <row r="48" spans="1:16" s="5" customFormat="1" ht="14.25" customHeight="1" thickBot="1" x14ac:dyDescent="0.25">
      <c r="A48" s="34" t="s">
        <v>22092</v>
      </c>
      <c r="B48" s="5" t="s">
        <v>100</v>
      </c>
      <c r="C48" s="5" t="s">
        <v>179</v>
      </c>
      <c r="E48" s="5" t="s">
        <v>1090</v>
      </c>
      <c r="F48" s="5" t="s">
        <v>244</v>
      </c>
      <c r="H48" s="35">
        <v>9.8657407407407402E-2</v>
      </c>
      <c r="I48" s="35" t="s">
        <v>14548</v>
      </c>
      <c r="J48" s="5">
        <v>2</v>
      </c>
      <c r="K48" s="5">
        <v>22</v>
      </c>
      <c r="L48" s="5">
        <v>4</v>
      </c>
      <c r="M48" s="5">
        <f t="shared" si="2"/>
        <v>8524</v>
      </c>
      <c r="N48" s="5">
        <f t="shared" si="3"/>
        <v>709.76067573908961</v>
      </c>
      <c r="O48" s="5" t="str">
        <f t="shared" si="0"/>
        <v>y</v>
      </c>
      <c r="P48" s="43" t="str">
        <f t="shared" si="1"/>
        <v>insert into noskrien_reit (dalibnieks, rez,skriesim_db,sacensibas) values ('Rērihs Dzintars',8524,'y','Garkalnes mežu Stirnu buks – 27 km/Lūsis');</v>
      </c>
    </row>
    <row r="49" spans="1:16" s="5" customFormat="1" ht="14.25" customHeight="1" thickBot="1" x14ac:dyDescent="0.25">
      <c r="A49" s="34" t="s">
        <v>22093</v>
      </c>
      <c r="B49" s="5" t="s">
        <v>14</v>
      </c>
      <c r="C49" s="5" t="s">
        <v>2292</v>
      </c>
      <c r="E49" s="5" t="s">
        <v>1088</v>
      </c>
      <c r="F49" s="5" t="s">
        <v>1109</v>
      </c>
      <c r="H49" s="35">
        <v>9.9004629629629637E-2</v>
      </c>
      <c r="I49" s="35" t="s">
        <v>14549</v>
      </c>
      <c r="J49" s="5">
        <v>2</v>
      </c>
      <c r="K49" s="5">
        <v>22</v>
      </c>
      <c r="L49" s="5">
        <v>34</v>
      </c>
      <c r="M49" s="5">
        <f t="shared" si="2"/>
        <v>8554</v>
      </c>
      <c r="N49" s="5">
        <f t="shared" si="3"/>
        <v>707.27145195230298</v>
      </c>
      <c r="O49" s="5" t="str">
        <f t="shared" si="0"/>
        <v/>
      </c>
      <c r="P49" s="43" t="str">
        <f t="shared" si="1"/>
        <v>insert into noskrien_reit (dalibnieks, rez,skriesim_db,sacensibas) values ('Balodis Edgars',8554,'','Garkalnes mežu Stirnu buks – 27 km/Lūsis');</v>
      </c>
    </row>
    <row r="50" spans="1:16" s="5" customFormat="1" ht="14.25" customHeight="1" thickBot="1" x14ac:dyDescent="0.25">
      <c r="A50" s="34" t="s">
        <v>22094</v>
      </c>
      <c r="B50" s="5" t="s">
        <v>140</v>
      </c>
      <c r="C50" s="5" t="s">
        <v>14494</v>
      </c>
      <c r="E50" s="5" t="s">
        <v>1090</v>
      </c>
      <c r="F50" s="5" t="s">
        <v>1018</v>
      </c>
      <c r="H50" s="35">
        <v>9.9479166666666674E-2</v>
      </c>
      <c r="I50" s="35" t="s">
        <v>14550</v>
      </c>
      <c r="J50" s="5">
        <v>2</v>
      </c>
      <c r="K50" s="5">
        <v>23</v>
      </c>
      <c r="L50" s="5">
        <v>15</v>
      </c>
      <c r="M50" s="5">
        <f t="shared" si="2"/>
        <v>8595</v>
      </c>
      <c r="N50" s="5">
        <f t="shared" si="3"/>
        <v>703.89761489237935</v>
      </c>
      <c r="O50" s="5" t="str">
        <f t="shared" si="0"/>
        <v/>
      </c>
      <c r="P50" s="43" t="str">
        <f t="shared" si="1"/>
        <v>insert into noskrien_reit (dalibnieks, rez,skriesim_db,sacensibas) values ('Sukonovs Roberts',8595,'','Garkalnes mežu Stirnu buks – 27 km/Lūsis');</v>
      </c>
    </row>
    <row r="51" spans="1:16" s="5" customFormat="1" ht="14.25" customHeight="1" thickBot="1" x14ac:dyDescent="0.25">
      <c r="A51" s="34" t="s">
        <v>22095</v>
      </c>
      <c r="B51" s="5" t="s">
        <v>39</v>
      </c>
      <c r="C51" s="5" t="s">
        <v>2516</v>
      </c>
      <c r="E51" s="5" t="s">
        <v>1090</v>
      </c>
      <c r="F51" s="5" t="s">
        <v>1063</v>
      </c>
      <c r="H51" s="35">
        <v>9.9490740740740755E-2</v>
      </c>
      <c r="I51" s="35" t="s">
        <v>14551</v>
      </c>
      <c r="J51" s="5">
        <v>2</v>
      </c>
      <c r="K51" s="5">
        <v>23</v>
      </c>
      <c r="L51" s="5">
        <v>16</v>
      </c>
      <c r="M51" s="5">
        <f t="shared" si="2"/>
        <v>8596</v>
      </c>
      <c r="N51" s="5">
        <f t="shared" si="3"/>
        <v>703.81572824569571</v>
      </c>
      <c r="O51" s="5" t="str">
        <f t="shared" si="0"/>
        <v/>
      </c>
      <c r="P51" s="43" t="str">
        <f t="shared" si="1"/>
        <v>insert into noskrien_reit (dalibnieks, rez,skriesim_db,sacensibas) values ('Galvanovskis Mārtiņš',8596,'','Garkalnes mežu Stirnu buks – 27 km/Lūsis');</v>
      </c>
    </row>
    <row r="52" spans="1:16" s="5" customFormat="1" ht="14.25" customHeight="1" thickBot="1" x14ac:dyDescent="0.25">
      <c r="A52" s="34" t="s">
        <v>22096</v>
      </c>
      <c r="B52" s="5" t="s">
        <v>140</v>
      </c>
      <c r="C52" s="5" t="s">
        <v>464</v>
      </c>
      <c r="E52" s="5" t="s">
        <v>1097</v>
      </c>
      <c r="F52" s="5" t="s">
        <v>309</v>
      </c>
      <c r="H52" s="35">
        <v>9.9652777777777771E-2</v>
      </c>
      <c r="I52" s="35" t="s">
        <v>14552</v>
      </c>
      <c r="J52" s="5">
        <v>2</v>
      </c>
      <c r="K52" s="5">
        <v>23</v>
      </c>
      <c r="L52" s="5">
        <v>30</v>
      </c>
      <c r="M52" s="5">
        <f t="shared" si="2"/>
        <v>8610</v>
      </c>
      <c r="N52" s="5">
        <f t="shared" si="3"/>
        <v>702.67131242741004</v>
      </c>
      <c r="O52" s="5" t="str">
        <f t="shared" si="0"/>
        <v/>
      </c>
      <c r="P52" s="43" t="str">
        <f t="shared" si="1"/>
        <v>insert into noskrien_reit (dalibnieks, rez,skriesim_db,sacensibas) values ('Ivzāns Roberts',8610,'','Garkalnes mežu Stirnu buks – 27 km/Lūsis');</v>
      </c>
    </row>
    <row r="53" spans="1:16" s="5" customFormat="1" ht="14.25" customHeight="1" thickBot="1" x14ac:dyDescent="0.25">
      <c r="A53" s="34" t="s">
        <v>22097</v>
      </c>
      <c r="B53" s="5" t="s">
        <v>8</v>
      </c>
      <c r="C53" s="5" t="s">
        <v>9</v>
      </c>
      <c r="E53" s="5" t="s">
        <v>1090</v>
      </c>
      <c r="F53" s="5" t="s">
        <v>236</v>
      </c>
      <c r="H53" s="35">
        <v>9.9745370370370359E-2</v>
      </c>
      <c r="I53" s="35" t="s">
        <v>14553</v>
      </c>
      <c r="J53" s="5">
        <v>2</v>
      </c>
      <c r="K53" s="5">
        <v>23</v>
      </c>
      <c r="L53" s="5">
        <v>38</v>
      </c>
      <c r="M53" s="5">
        <f t="shared" si="2"/>
        <v>8618</v>
      </c>
      <c r="N53" s="5">
        <f t="shared" si="3"/>
        <v>702.01902993734041</v>
      </c>
      <c r="O53" s="5" t="str">
        <f t="shared" si="0"/>
        <v/>
      </c>
      <c r="P53" s="43" t="str">
        <f t="shared" si="1"/>
        <v>insert into noskrien_reit (dalibnieks, rez,skriesim_db,sacensibas) values ('Cābulis Pēteris',8618,'','Garkalnes mežu Stirnu buks – 27 km/Lūsis');</v>
      </c>
    </row>
    <row r="54" spans="1:16" s="5" customFormat="1" ht="14.25" customHeight="1" thickBot="1" x14ac:dyDescent="0.25">
      <c r="A54" s="34" t="s">
        <v>22098</v>
      </c>
      <c r="B54" s="5" t="s">
        <v>68</v>
      </c>
      <c r="C54" s="5" t="s">
        <v>69</v>
      </c>
      <c r="E54" s="5" t="s">
        <v>1090</v>
      </c>
      <c r="F54" s="5" t="s">
        <v>695</v>
      </c>
      <c r="H54" s="35">
        <v>9.9872685185185175E-2</v>
      </c>
      <c r="I54" s="35" t="s">
        <v>14554</v>
      </c>
      <c r="J54" s="5">
        <v>2</v>
      </c>
      <c r="K54" s="5">
        <v>23</v>
      </c>
      <c r="L54" s="5">
        <v>49</v>
      </c>
      <c r="M54" s="5">
        <f t="shared" si="2"/>
        <v>8629</v>
      </c>
      <c r="N54" s="5">
        <f t="shared" si="3"/>
        <v>701.12411635183685</v>
      </c>
      <c r="O54" s="5" t="str">
        <f t="shared" si="0"/>
        <v/>
      </c>
      <c r="P54" s="43" t="str">
        <f t="shared" si="1"/>
        <v>insert into noskrien_reit (dalibnieks, rez,skriesim_db,sacensibas) values ('Gudēvics Ainārs',8629,'','Garkalnes mežu Stirnu buks – 27 km/Lūsis');</v>
      </c>
    </row>
    <row r="55" spans="1:16" s="5" customFormat="1" ht="14.25" customHeight="1" thickBot="1" x14ac:dyDescent="0.25">
      <c r="A55" s="34" t="s">
        <v>22099</v>
      </c>
      <c r="B55" s="5" t="s">
        <v>401</v>
      </c>
      <c r="C55" s="5" t="s">
        <v>1200</v>
      </c>
      <c r="E55" s="5" t="s">
        <v>1090</v>
      </c>
      <c r="F55" s="5" t="s">
        <v>244</v>
      </c>
      <c r="H55" s="35">
        <v>0.10006944444444445</v>
      </c>
      <c r="I55" s="35" t="s">
        <v>14555</v>
      </c>
      <c r="J55" s="5">
        <v>2</v>
      </c>
      <c r="K55" s="5">
        <v>24</v>
      </c>
      <c r="L55" s="5">
        <v>6</v>
      </c>
      <c r="M55" s="5">
        <f t="shared" si="2"/>
        <v>8646</v>
      </c>
      <c r="N55" s="5">
        <f t="shared" si="3"/>
        <v>699.74554707379139</v>
      </c>
      <c r="O55" s="5" t="str">
        <f t="shared" si="0"/>
        <v>y</v>
      </c>
      <c r="P55" s="43" t="str">
        <f t="shared" si="1"/>
        <v>insert into noskrien_reit (dalibnieks, rez,skriesim_db,sacensibas) values ('Šalms Ingus',8646,'y','Garkalnes mežu Stirnu buks – 27 km/Lūsis');</v>
      </c>
    </row>
    <row r="56" spans="1:16" s="5" customFormat="1" ht="14.25" customHeight="1" thickBot="1" x14ac:dyDescent="0.25">
      <c r="A56" s="34" t="s">
        <v>22100</v>
      </c>
      <c r="B56" s="5" t="s">
        <v>10</v>
      </c>
      <c r="C56" s="5" t="s">
        <v>1235</v>
      </c>
      <c r="E56" s="5" t="s">
        <v>1103</v>
      </c>
      <c r="F56" s="5" t="s">
        <v>1110</v>
      </c>
      <c r="H56" s="35">
        <v>0.10019675925925926</v>
      </c>
      <c r="I56" s="35" t="s">
        <v>14556</v>
      </c>
      <c r="J56" s="5">
        <v>2</v>
      </c>
      <c r="K56" s="5">
        <v>24</v>
      </c>
      <c r="L56" s="5">
        <v>17</v>
      </c>
      <c r="M56" s="5">
        <f t="shared" si="2"/>
        <v>8657</v>
      </c>
      <c r="N56" s="5">
        <f t="shared" si="3"/>
        <v>698.8564167725541</v>
      </c>
      <c r="O56" s="5" t="str">
        <f t="shared" si="0"/>
        <v/>
      </c>
      <c r="P56" s="43" t="str">
        <f t="shared" si="1"/>
        <v>insert into noskrien_reit (dalibnieks, rez,skriesim_db,sacensibas) values ('Banga Dace',8657,'','Garkalnes mežu Stirnu buks – 27 km/Lūsis');</v>
      </c>
    </row>
    <row r="57" spans="1:16" s="5" customFormat="1" ht="14.25" customHeight="1" thickBot="1" x14ac:dyDescent="0.25">
      <c r="A57" s="34" t="s">
        <v>22101</v>
      </c>
      <c r="B57" s="5" t="s">
        <v>46</v>
      </c>
      <c r="C57" s="5" t="s">
        <v>3534</v>
      </c>
      <c r="E57" s="5" t="s">
        <v>1090</v>
      </c>
      <c r="F57" s="5" t="s">
        <v>246</v>
      </c>
      <c r="H57" s="35">
        <v>0.10024305555555556</v>
      </c>
      <c r="I57" s="35" t="s">
        <v>14557</v>
      </c>
      <c r="J57" s="5">
        <v>2</v>
      </c>
      <c r="K57" s="5">
        <v>24</v>
      </c>
      <c r="L57" s="5">
        <v>21</v>
      </c>
      <c r="M57" s="5">
        <f t="shared" si="2"/>
        <v>8661</v>
      </c>
      <c r="N57" s="5">
        <f t="shared" si="3"/>
        <v>698.53365662163719</v>
      </c>
      <c r="O57" s="5" t="str">
        <f t="shared" si="0"/>
        <v/>
      </c>
      <c r="P57" s="43" t="str">
        <f t="shared" si="1"/>
        <v>insert into noskrien_reit (dalibnieks, rez,skriesim_db,sacensibas) values ('Ķemers Jānis',8661,'','Garkalnes mežu Stirnu buks – 27 km/Lūsis');</v>
      </c>
    </row>
    <row r="58" spans="1:16" s="5" customFormat="1" ht="14.25" customHeight="1" thickBot="1" x14ac:dyDescent="0.25">
      <c r="A58" s="34" t="s">
        <v>22102</v>
      </c>
      <c r="B58" s="5" t="s">
        <v>784</v>
      </c>
      <c r="C58" s="5" t="s">
        <v>2475</v>
      </c>
      <c r="E58" s="5" t="s">
        <v>1103</v>
      </c>
      <c r="H58" s="35">
        <v>0.10031249999999999</v>
      </c>
      <c r="I58" s="35" t="s">
        <v>14558</v>
      </c>
      <c r="J58" s="5">
        <v>2</v>
      </c>
      <c r="K58" s="5">
        <v>24</v>
      </c>
      <c r="L58" s="5">
        <v>27</v>
      </c>
      <c r="M58" s="5">
        <f t="shared" si="2"/>
        <v>8667</v>
      </c>
      <c r="N58" s="5">
        <f t="shared" si="3"/>
        <v>698.05007499711542</v>
      </c>
      <c r="O58" s="5" t="str">
        <f t="shared" si="0"/>
        <v/>
      </c>
      <c r="P58" s="43" t="str">
        <f t="shared" si="1"/>
        <v>insert into noskrien_reit (dalibnieks, rez,skriesim_db,sacensibas) values ('Vate Evija',8667,'','Garkalnes mežu Stirnu buks – 27 km/Lūsis');</v>
      </c>
    </row>
    <row r="59" spans="1:16" s="5" customFormat="1" ht="14.25" customHeight="1" thickBot="1" x14ac:dyDescent="0.25">
      <c r="A59" s="34" t="s">
        <v>22103</v>
      </c>
      <c r="B59" s="5" t="s">
        <v>33</v>
      </c>
      <c r="C59" s="5" t="s">
        <v>2437</v>
      </c>
      <c r="E59" s="5" t="s">
        <v>1097</v>
      </c>
      <c r="H59" s="35">
        <v>0.10035879629629629</v>
      </c>
      <c r="I59" s="35" t="s">
        <v>14559</v>
      </c>
      <c r="J59" s="5">
        <v>2</v>
      </c>
      <c r="K59" s="5">
        <v>24</v>
      </c>
      <c r="L59" s="5">
        <v>31</v>
      </c>
      <c r="M59" s="5">
        <f t="shared" si="2"/>
        <v>8671</v>
      </c>
      <c r="N59" s="5">
        <f t="shared" si="3"/>
        <v>697.72805904739948</v>
      </c>
      <c r="O59" s="5" t="str">
        <f t="shared" si="0"/>
        <v/>
      </c>
      <c r="P59" s="43" t="str">
        <f t="shared" si="1"/>
        <v>insert into noskrien_reit (dalibnieks, rez,skriesim_db,sacensibas) values ('Bundzinieks Aigars',8671,'','Garkalnes mežu Stirnu buks – 27 km/Lūsis');</v>
      </c>
    </row>
    <row r="60" spans="1:16" s="5" customFormat="1" ht="14.25" customHeight="1" thickBot="1" x14ac:dyDescent="0.25">
      <c r="A60" s="34" t="s">
        <v>22104</v>
      </c>
      <c r="B60" s="5" t="s">
        <v>86</v>
      </c>
      <c r="C60" s="5" t="s">
        <v>1224</v>
      </c>
      <c r="E60" s="5" t="s">
        <v>1090</v>
      </c>
      <c r="H60" s="35">
        <v>0.10050925925925926</v>
      </c>
      <c r="I60" s="35" t="s">
        <v>14560</v>
      </c>
      <c r="J60" s="5">
        <v>2</v>
      </c>
      <c r="K60" s="5">
        <v>24</v>
      </c>
      <c r="L60" s="5">
        <v>44</v>
      </c>
      <c r="M60" s="5">
        <f t="shared" si="2"/>
        <v>8684</v>
      </c>
      <c r="N60" s="5">
        <f t="shared" si="3"/>
        <v>696.68355596499305</v>
      </c>
      <c r="O60" s="5" t="str">
        <f t="shared" si="0"/>
        <v/>
      </c>
      <c r="P60" s="43" t="str">
        <f t="shared" si="1"/>
        <v>insert into noskrien_reit (dalibnieks, rez,skriesim_db,sacensibas) values ('Zimackis Viesturs',8684,'','Garkalnes mežu Stirnu buks – 27 km/Lūsis');</v>
      </c>
    </row>
    <row r="61" spans="1:16" s="5" customFormat="1" ht="14.25" customHeight="1" thickBot="1" x14ac:dyDescent="0.25">
      <c r="A61" s="34" t="s">
        <v>22105</v>
      </c>
      <c r="B61" s="5" t="s">
        <v>6478</v>
      </c>
      <c r="C61" s="5" t="s">
        <v>14495</v>
      </c>
      <c r="E61" s="5" t="s">
        <v>1090</v>
      </c>
      <c r="F61" s="5" t="s">
        <v>1111</v>
      </c>
      <c r="H61" s="35">
        <v>0.10070601851851851</v>
      </c>
      <c r="I61" s="35" t="s">
        <v>14561</v>
      </c>
      <c r="J61" s="5">
        <v>2</v>
      </c>
      <c r="K61" s="5">
        <v>25</v>
      </c>
      <c r="L61" s="5">
        <v>1</v>
      </c>
      <c r="M61" s="5">
        <f t="shared" si="2"/>
        <v>8701</v>
      </c>
      <c r="N61" s="5">
        <f t="shared" si="3"/>
        <v>695.32237673830605</v>
      </c>
      <c r="O61" s="5" t="str">
        <f t="shared" si="0"/>
        <v/>
      </c>
      <c r="P61" s="43" t="str">
        <f t="shared" si="1"/>
        <v>insert into noskrien_reit (dalibnieks, rez,skriesim_db,sacensibas) values ('Aščuks Indars',8701,'','Garkalnes mežu Stirnu buks – 27 km/Lūsis');</v>
      </c>
    </row>
    <row r="62" spans="1:16" s="5" customFormat="1" ht="14.25" customHeight="1" thickBot="1" x14ac:dyDescent="0.25">
      <c r="A62" s="34" t="s">
        <v>22106</v>
      </c>
      <c r="B62" s="5" t="s">
        <v>184</v>
      </c>
      <c r="C62" s="5" t="s">
        <v>185</v>
      </c>
      <c r="E62" s="5" t="s">
        <v>1097</v>
      </c>
      <c r="F62" s="5" t="s">
        <v>244</v>
      </c>
      <c r="H62" s="35">
        <v>0.10103009259259259</v>
      </c>
      <c r="I62" s="35" t="s">
        <v>14562</v>
      </c>
      <c r="J62" s="5">
        <v>2</v>
      </c>
      <c r="K62" s="5">
        <v>25</v>
      </c>
      <c r="L62" s="5">
        <v>29</v>
      </c>
      <c r="M62" s="5">
        <f t="shared" si="2"/>
        <v>8729</v>
      </c>
      <c r="N62" s="5">
        <f t="shared" si="3"/>
        <v>693.09199220987512</v>
      </c>
      <c r="O62" s="5" t="str">
        <f t="shared" si="0"/>
        <v>y</v>
      </c>
      <c r="P62" s="43" t="str">
        <f t="shared" si="1"/>
        <v>insert into noskrien_reit (dalibnieks, rez,skriesim_db,sacensibas) values ('Meiers Rainers',8729,'y','Garkalnes mežu Stirnu buks – 27 km/Lūsis');</v>
      </c>
    </row>
    <row r="63" spans="1:16" s="5" customFormat="1" ht="14.25" customHeight="1" thickBot="1" x14ac:dyDescent="0.25">
      <c r="A63" s="34" t="s">
        <v>22107</v>
      </c>
      <c r="B63" s="5" t="s">
        <v>39</v>
      </c>
      <c r="C63" s="5" t="s">
        <v>2454</v>
      </c>
      <c r="E63" s="5" t="s">
        <v>1090</v>
      </c>
      <c r="F63" s="5" t="s">
        <v>1112</v>
      </c>
      <c r="H63" s="35">
        <v>0.10119212962962963</v>
      </c>
      <c r="I63" s="35" t="s">
        <v>14563</v>
      </c>
      <c r="J63" s="5">
        <v>2</v>
      </c>
      <c r="K63" s="5">
        <v>25</v>
      </c>
      <c r="L63" s="5">
        <v>43</v>
      </c>
      <c r="M63" s="5">
        <f t="shared" si="2"/>
        <v>8743</v>
      </c>
      <c r="N63" s="5">
        <f t="shared" si="3"/>
        <v>691.9821571542949</v>
      </c>
      <c r="O63" s="5" t="str">
        <f t="shared" si="0"/>
        <v/>
      </c>
      <c r="P63" s="43" t="str">
        <f t="shared" si="1"/>
        <v>insert into noskrien_reit (dalibnieks, rez,skriesim_db,sacensibas) values ('Niklass Mārtiņš',8743,'','Garkalnes mežu Stirnu buks – 27 km/Lūsis');</v>
      </c>
    </row>
    <row r="64" spans="1:16" s="5" customFormat="1" ht="14.25" customHeight="1" thickBot="1" x14ac:dyDescent="0.25">
      <c r="A64" s="34" t="s">
        <v>22108</v>
      </c>
      <c r="B64" s="5" t="s">
        <v>369</v>
      </c>
      <c r="C64" s="5" t="s">
        <v>3655</v>
      </c>
      <c r="E64" s="5" t="s">
        <v>1106</v>
      </c>
      <c r="H64" s="35">
        <v>0.10131944444444445</v>
      </c>
      <c r="I64" s="35" t="s">
        <v>14564</v>
      </c>
      <c r="J64" s="5">
        <v>2</v>
      </c>
      <c r="K64" s="5">
        <v>25</v>
      </c>
      <c r="L64" s="5">
        <v>54</v>
      </c>
      <c r="M64" s="5">
        <f t="shared" si="2"/>
        <v>8754</v>
      </c>
      <c r="N64" s="5">
        <f t="shared" si="3"/>
        <v>691.11263422435457</v>
      </c>
      <c r="O64" s="5" t="str">
        <f t="shared" si="0"/>
        <v/>
      </c>
      <c r="P64" s="43" t="str">
        <f t="shared" si="1"/>
        <v>insert into noskrien_reit (dalibnieks, rez,skriesim_db,sacensibas) values ('Vaseņins Valērijs',8754,'','Garkalnes mežu Stirnu buks – 27 km/Lūsis');</v>
      </c>
    </row>
    <row r="65" spans="1:16" s="5" customFormat="1" ht="14.25" customHeight="1" thickBot="1" x14ac:dyDescent="0.25">
      <c r="A65" s="34" t="s">
        <v>22109</v>
      </c>
      <c r="B65" s="5" t="s">
        <v>335</v>
      </c>
      <c r="C65" s="5" t="s">
        <v>14496</v>
      </c>
      <c r="E65" s="5" t="s">
        <v>1088</v>
      </c>
      <c r="H65" s="35">
        <v>0.10135416666666668</v>
      </c>
      <c r="I65" s="35" t="s">
        <v>14565</v>
      </c>
      <c r="J65" s="5">
        <v>2</v>
      </c>
      <c r="K65" s="5">
        <v>25</v>
      </c>
      <c r="L65" s="5">
        <v>57</v>
      </c>
      <c r="M65" s="5">
        <f t="shared" si="2"/>
        <v>8757</v>
      </c>
      <c r="N65" s="5">
        <f t="shared" si="3"/>
        <v>690.87587073198586</v>
      </c>
      <c r="O65" s="5" t="str">
        <f t="shared" si="0"/>
        <v/>
      </c>
      <c r="P65" s="43" t="str">
        <f t="shared" si="1"/>
        <v>insert into noskrien_reit (dalibnieks, rez,skriesim_db,sacensibas) values ('Līdaks Ivo',8757,'','Garkalnes mežu Stirnu buks – 27 km/Lūsis');</v>
      </c>
    </row>
    <row r="66" spans="1:16" s="5" customFormat="1" ht="14.25" customHeight="1" thickBot="1" x14ac:dyDescent="0.25">
      <c r="A66" s="34" t="s">
        <v>22110</v>
      </c>
      <c r="B66" s="5" t="s">
        <v>39</v>
      </c>
      <c r="C66" s="5" t="s">
        <v>1232</v>
      </c>
      <c r="E66" s="5" t="s">
        <v>1090</v>
      </c>
      <c r="H66" s="35">
        <v>0.10152777777777777</v>
      </c>
      <c r="I66" s="35" t="s">
        <v>14566</v>
      </c>
      <c r="J66" s="5">
        <v>2</v>
      </c>
      <c r="K66" s="5">
        <v>26</v>
      </c>
      <c r="L66" s="5">
        <v>12</v>
      </c>
      <c r="M66" s="5">
        <f t="shared" si="2"/>
        <v>8772</v>
      </c>
      <c r="N66" s="5">
        <f t="shared" si="3"/>
        <v>689.69448244414048</v>
      </c>
      <c r="O66" s="5" t="str">
        <f t="shared" ref="O66:O129" si="4">IF(F66="vsk noskrien","y","")</f>
        <v/>
      </c>
      <c r="P66" s="43" t="str">
        <f t="shared" ref="P66:P129" si="5">CONCATENATE("insert into noskrien_reit (dalibnieks, rez,skriesim_db,sacensibas) values ('",C66," ",B66,"',",M66,",'",O66,"','",$P$1,"');")</f>
        <v>insert into noskrien_reit (dalibnieks, rez,skriesim_db,sacensibas) values ('Allers Mārtiņš',8772,'','Garkalnes mežu Stirnu buks – 27 km/Lūsis');</v>
      </c>
    </row>
    <row r="67" spans="1:16" s="5" customFormat="1" ht="14.25" customHeight="1" thickBot="1" x14ac:dyDescent="0.25">
      <c r="A67" s="34" t="s">
        <v>22111</v>
      </c>
      <c r="B67" s="5" t="s">
        <v>6</v>
      </c>
      <c r="C67" s="5" t="s">
        <v>7</v>
      </c>
      <c r="E67" s="5" t="s">
        <v>1103</v>
      </c>
      <c r="F67" s="5" t="s">
        <v>244</v>
      </c>
      <c r="H67" s="35">
        <v>0.10163194444444446</v>
      </c>
      <c r="I67" s="35" t="s">
        <v>14567</v>
      </c>
      <c r="J67" s="5">
        <v>2</v>
      </c>
      <c r="K67" s="5">
        <v>26</v>
      </c>
      <c r="L67" s="5">
        <v>21</v>
      </c>
      <c r="M67" s="5">
        <f t="shared" ref="M67:M130" si="6">J67*3600+K67*60+L67</f>
        <v>8781</v>
      </c>
      <c r="N67" s="5">
        <f t="shared" ref="N67:N130" si="7">$M$2/M67*1000</f>
        <v>688.98758683521248</v>
      </c>
      <c r="O67" s="5" t="str">
        <f t="shared" si="4"/>
        <v>y</v>
      </c>
      <c r="P67" s="43" t="str">
        <f t="shared" si="5"/>
        <v>insert into noskrien_reit (dalibnieks, rez,skriesim_db,sacensibas) values ('Zumberga Marta',8781,'y','Garkalnes mežu Stirnu buks – 27 km/Lūsis');</v>
      </c>
    </row>
    <row r="68" spans="1:16" s="5" customFormat="1" ht="14.25" customHeight="1" thickBot="1" x14ac:dyDescent="0.25">
      <c r="A68" s="34" t="s">
        <v>22112</v>
      </c>
      <c r="B68" s="5" t="s">
        <v>144</v>
      </c>
      <c r="C68" s="5" t="s">
        <v>2444</v>
      </c>
      <c r="E68" s="5" t="s">
        <v>1090</v>
      </c>
      <c r="F68" s="5" t="s">
        <v>1113</v>
      </c>
      <c r="H68" s="35">
        <v>0.10174768518518518</v>
      </c>
      <c r="I68" s="35" t="s">
        <v>14568</v>
      </c>
      <c r="J68" s="5">
        <v>2</v>
      </c>
      <c r="K68" s="5">
        <v>26</v>
      </c>
      <c r="L68" s="5">
        <v>31</v>
      </c>
      <c r="M68" s="5">
        <f t="shared" si="6"/>
        <v>8791</v>
      </c>
      <c r="N68" s="5">
        <f t="shared" si="7"/>
        <v>688.203844841315</v>
      </c>
      <c r="O68" s="5" t="str">
        <f t="shared" si="4"/>
        <v/>
      </c>
      <c r="P68" s="43" t="str">
        <f t="shared" si="5"/>
        <v>insert into noskrien_reit (dalibnieks, rez,skriesim_db,sacensibas) values ('Volfs Rihards',8791,'','Garkalnes mežu Stirnu buks – 27 km/Lūsis');</v>
      </c>
    </row>
    <row r="69" spans="1:16" s="5" customFormat="1" ht="14.25" customHeight="1" thickBot="1" x14ac:dyDescent="0.25">
      <c r="A69" s="34" t="s">
        <v>22113</v>
      </c>
      <c r="B69" s="5" t="s">
        <v>14497</v>
      </c>
      <c r="C69" s="5" t="s">
        <v>5664</v>
      </c>
      <c r="E69" s="5" t="s">
        <v>1090</v>
      </c>
      <c r="F69" s="5" t="s">
        <v>1087</v>
      </c>
      <c r="H69" s="35">
        <v>0.10174768518518518</v>
      </c>
      <c r="I69" s="35" t="s">
        <v>14568</v>
      </c>
      <c r="J69" s="5">
        <v>2</v>
      </c>
      <c r="K69" s="5">
        <v>26</v>
      </c>
      <c r="L69" s="5">
        <v>31</v>
      </c>
      <c r="M69" s="5">
        <f t="shared" si="6"/>
        <v>8791</v>
      </c>
      <c r="N69" s="5">
        <f t="shared" si="7"/>
        <v>688.203844841315</v>
      </c>
      <c r="O69" s="5" t="str">
        <f t="shared" si="4"/>
        <v/>
      </c>
      <c r="P69" s="43" t="str">
        <f t="shared" si="5"/>
        <v>insert into noskrien_reit (dalibnieks, rez,skriesim_db,sacensibas) values ('Yakupov Alisher',8791,'','Garkalnes mežu Stirnu buks – 27 km/Lūsis');</v>
      </c>
    </row>
    <row r="70" spans="1:16" s="5" customFormat="1" ht="14.25" customHeight="1" thickBot="1" x14ac:dyDescent="0.25">
      <c r="A70" s="34" t="s">
        <v>22114</v>
      </c>
      <c r="B70" s="5" t="s">
        <v>46</v>
      </c>
      <c r="C70" s="5" t="s">
        <v>1258</v>
      </c>
      <c r="E70" s="5" t="s">
        <v>1088</v>
      </c>
      <c r="F70" s="5" t="s">
        <v>244</v>
      </c>
      <c r="H70" s="35">
        <v>0.10188657407407407</v>
      </c>
      <c r="I70" s="35" t="s">
        <v>14569</v>
      </c>
      <c r="J70" s="5">
        <v>2</v>
      </c>
      <c r="K70" s="5">
        <v>26</v>
      </c>
      <c r="L70" s="5">
        <v>43</v>
      </c>
      <c r="M70" s="5">
        <f t="shared" si="6"/>
        <v>8803</v>
      </c>
      <c r="N70" s="5">
        <f t="shared" si="7"/>
        <v>687.26570487333856</v>
      </c>
      <c r="O70" s="5" t="str">
        <f t="shared" si="4"/>
        <v>y</v>
      </c>
      <c r="P70" s="43" t="str">
        <f t="shared" si="5"/>
        <v>insert into noskrien_reit (dalibnieks, rez,skriesim_db,sacensibas) values ('Kokins Jānis',8803,'y','Garkalnes mežu Stirnu buks – 27 km/Lūsis');</v>
      </c>
    </row>
    <row r="71" spans="1:16" s="5" customFormat="1" ht="14.25" customHeight="1" thickBot="1" x14ac:dyDescent="0.25">
      <c r="A71" s="34" t="s">
        <v>22115</v>
      </c>
      <c r="B71" s="5" t="s">
        <v>55</v>
      </c>
      <c r="C71" s="5" t="s">
        <v>183</v>
      </c>
      <c r="E71" s="5" t="s">
        <v>1090</v>
      </c>
      <c r="F71" s="5" t="s">
        <v>547</v>
      </c>
      <c r="H71" s="35">
        <v>0.10199074074074073</v>
      </c>
      <c r="I71" s="35" t="s">
        <v>14570</v>
      </c>
      <c r="J71" s="5">
        <v>2</v>
      </c>
      <c r="K71" s="5">
        <v>26</v>
      </c>
      <c r="L71" s="5">
        <v>52</v>
      </c>
      <c r="M71" s="5">
        <f t="shared" si="6"/>
        <v>8812</v>
      </c>
      <c r="N71" s="5">
        <f t="shared" si="7"/>
        <v>686.5637766681798</v>
      </c>
      <c r="O71" s="5" t="str">
        <f t="shared" si="4"/>
        <v/>
      </c>
      <c r="P71" s="43" t="str">
        <f t="shared" si="5"/>
        <v>insert into noskrien_reit (dalibnieks, rez,skriesim_db,sacensibas) values ('Gedrovičs Ritvars',8812,'','Garkalnes mežu Stirnu buks – 27 km/Lūsis');</v>
      </c>
    </row>
    <row r="72" spans="1:16" s="5" customFormat="1" ht="14.25" customHeight="1" thickBot="1" x14ac:dyDescent="0.25">
      <c r="A72" s="34" t="s">
        <v>22116</v>
      </c>
      <c r="B72" s="5" t="s">
        <v>693</v>
      </c>
      <c r="C72" s="5" t="s">
        <v>3522</v>
      </c>
      <c r="E72" s="5" t="s">
        <v>1088</v>
      </c>
      <c r="F72" s="5" t="s">
        <v>1114</v>
      </c>
      <c r="H72" s="35">
        <v>0.10199074074074073</v>
      </c>
      <c r="I72" s="35" t="s">
        <v>14570</v>
      </c>
      <c r="J72" s="5">
        <v>2</v>
      </c>
      <c r="K72" s="5">
        <v>26</v>
      </c>
      <c r="L72" s="5">
        <v>52</v>
      </c>
      <c r="M72" s="5">
        <f t="shared" si="6"/>
        <v>8812</v>
      </c>
      <c r="N72" s="5">
        <f t="shared" si="7"/>
        <v>686.5637766681798</v>
      </c>
      <c r="O72" s="5" t="str">
        <f t="shared" si="4"/>
        <v/>
      </c>
      <c r="P72" s="43" t="str">
        <f t="shared" si="5"/>
        <v>insert into noskrien_reit (dalibnieks, rez,skriesim_db,sacensibas) values ('Geide Oskars',8812,'','Garkalnes mežu Stirnu buks – 27 km/Lūsis');</v>
      </c>
    </row>
    <row r="73" spans="1:16" s="5" customFormat="1" ht="14.25" customHeight="1" thickBot="1" x14ac:dyDescent="0.25">
      <c r="A73" s="34" t="s">
        <v>22117</v>
      </c>
      <c r="B73" s="5" t="s">
        <v>26</v>
      </c>
      <c r="C73" s="5" t="s">
        <v>14498</v>
      </c>
      <c r="E73" s="5" t="s">
        <v>1090</v>
      </c>
      <c r="F73" s="5" t="s">
        <v>244</v>
      </c>
      <c r="H73" s="35">
        <v>0.10215277777777777</v>
      </c>
      <c r="I73" s="35" t="s">
        <v>14571</v>
      </c>
      <c r="J73" s="5">
        <v>2</v>
      </c>
      <c r="K73" s="5">
        <v>27</v>
      </c>
      <c r="L73" s="5">
        <v>6</v>
      </c>
      <c r="M73" s="5">
        <f t="shared" si="6"/>
        <v>8826</v>
      </c>
      <c r="N73" s="5">
        <f t="shared" si="7"/>
        <v>685.4747337412191</v>
      </c>
      <c r="O73" s="5" t="str">
        <f t="shared" si="4"/>
        <v>y</v>
      </c>
      <c r="P73" s="43" t="str">
        <f t="shared" si="5"/>
        <v>insert into noskrien_reit (dalibnieks, rez,skriesim_db,sacensibas) values ('Ostelis Māris',8826,'y','Garkalnes mežu Stirnu buks – 27 km/Lūsis');</v>
      </c>
    </row>
    <row r="74" spans="1:16" s="5" customFormat="1" ht="14.25" customHeight="1" thickBot="1" x14ac:dyDescent="0.25">
      <c r="A74" s="34" t="s">
        <v>22118</v>
      </c>
      <c r="B74" s="5" t="s">
        <v>109</v>
      </c>
      <c r="C74" s="5" t="s">
        <v>1215</v>
      </c>
      <c r="E74" s="5" t="s">
        <v>1090</v>
      </c>
      <c r="F74" s="5" t="s">
        <v>1095</v>
      </c>
      <c r="H74" s="35">
        <v>0.10226851851851852</v>
      </c>
      <c r="I74" s="35" t="s">
        <v>14572</v>
      </c>
      <c r="J74" s="5">
        <v>2</v>
      </c>
      <c r="K74" s="5">
        <v>27</v>
      </c>
      <c r="L74" s="5">
        <v>16</v>
      </c>
      <c r="M74" s="5">
        <f t="shared" si="6"/>
        <v>8836</v>
      </c>
      <c r="N74" s="5">
        <f t="shared" si="7"/>
        <v>684.69895880488912</v>
      </c>
      <c r="O74" s="5" t="str">
        <f t="shared" si="4"/>
        <v/>
      </c>
      <c r="P74" s="43" t="str">
        <f t="shared" si="5"/>
        <v>insert into noskrien_reit (dalibnieks, rez,skriesim_db,sacensibas) values ('Videmanis Didzis',8836,'','Garkalnes mežu Stirnu buks – 27 km/Lūsis');</v>
      </c>
    </row>
    <row r="75" spans="1:16" s="5" customFormat="1" ht="14.25" customHeight="1" thickBot="1" x14ac:dyDescent="0.25">
      <c r="A75" s="34" t="s">
        <v>22119</v>
      </c>
      <c r="B75" s="5" t="s">
        <v>497</v>
      </c>
      <c r="C75" s="5" t="s">
        <v>395</v>
      </c>
      <c r="E75" s="5" t="s">
        <v>1097</v>
      </c>
      <c r="F75" s="5" t="s">
        <v>244</v>
      </c>
      <c r="H75" s="35">
        <v>0.10244212962962962</v>
      </c>
      <c r="I75" s="35" t="s">
        <v>14573</v>
      </c>
      <c r="J75" s="5">
        <v>2</v>
      </c>
      <c r="K75" s="5">
        <v>27</v>
      </c>
      <c r="L75" s="5">
        <v>31</v>
      </c>
      <c r="M75" s="5">
        <f t="shared" si="6"/>
        <v>8851</v>
      </c>
      <c r="N75" s="5">
        <f t="shared" si="7"/>
        <v>683.53858321093662</v>
      </c>
      <c r="O75" s="5" t="str">
        <f t="shared" si="4"/>
        <v>y</v>
      </c>
      <c r="P75" s="43" t="str">
        <f t="shared" si="5"/>
        <v>insert into noskrien_reit (dalibnieks, rez,skriesim_db,sacensibas) values ('Gržibovskis Edmunds',8851,'y','Garkalnes mežu Stirnu buks – 27 km/Lūsis');</v>
      </c>
    </row>
    <row r="76" spans="1:16" s="5" customFormat="1" ht="14.25" customHeight="1" thickBot="1" x14ac:dyDescent="0.25">
      <c r="A76" s="34" t="s">
        <v>22120</v>
      </c>
      <c r="B76" s="5" t="s">
        <v>335</v>
      </c>
      <c r="C76" s="5" t="s">
        <v>14499</v>
      </c>
      <c r="E76" s="5" t="s">
        <v>1090</v>
      </c>
      <c r="F76" s="5" t="s">
        <v>1115</v>
      </c>
      <c r="H76" s="35">
        <v>0.10296296296296296</v>
      </c>
      <c r="I76" s="35" t="s">
        <v>14574</v>
      </c>
      <c r="J76" s="5">
        <v>2</v>
      </c>
      <c r="K76" s="5">
        <v>28</v>
      </c>
      <c r="L76" s="5">
        <v>16</v>
      </c>
      <c r="M76" s="5">
        <f t="shared" si="6"/>
        <v>8896</v>
      </c>
      <c r="N76" s="5">
        <f t="shared" si="7"/>
        <v>680.08093525179856</v>
      </c>
      <c r="O76" s="5" t="str">
        <f t="shared" si="4"/>
        <v/>
      </c>
      <c r="P76" s="43" t="str">
        <f t="shared" si="5"/>
        <v>insert into noskrien_reit (dalibnieks, rez,skriesim_db,sacensibas) values ('Levāns Ivo',8896,'','Garkalnes mežu Stirnu buks – 27 km/Lūsis');</v>
      </c>
    </row>
    <row r="77" spans="1:16" s="5" customFormat="1" ht="14.25" customHeight="1" thickBot="1" x14ac:dyDescent="0.25">
      <c r="A77" s="34" t="s">
        <v>22121</v>
      </c>
      <c r="B77" s="5" t="s">
        <v>94</v>
      </c>
      <c r="C77" s="5" t="s">
        <v>2478</v>
      </c>
      <c r="E77" s="5" t="s">
        <v>1097</v>
      </c>
      <c r="F77" s="5" t="s">
        <v>1116</v>
      </c>
      <c r="H77" s="35">
        <v>0.10296296296296296</v>
      </c>
      <c r="I77" s="35" t="s">
        <v>14574</v>
      </c>
      <c r="J77" s="5">
        <v>2</v>
      </c>
      <c r="K77" s="5">
        <v>28</v>
      </c>
      <c r="L77" s="5">
        <v>16</v>
      </c>
      <c r="M77" s="5">
        <f t="shared" si="6"/>
        <v>8896</v>
      </c>
      <c r="N77" s="5">
        <f t="shared" si="7"/>
        <v>680.08093525179856</v>
      </c>
      <c r="O77" s="5" t="str">
        <f t="shared" si="4"/>
        <v/>
      </c>
      <c r="P77" s="43" t="str">
        <f t="shared" si="5"/>
        <v>insert into noskrien_reit (dalibnieks, rez,skriesim_db,sacensibas) values ('Vijgriezis Guntis',8896,'','Garkalnes mežu Stirnu buks – 27 km/Lūsis');</v>
      </c>
    </row>
    <row r="78" spans="1:16" s="5" customFormat="1" ht="14.25" customHeight="1" thickBot="1" x14ac:dyDescent="0.25">
      <c r="A78" s="34" t="s">
        <v>22122</v>
      </c>
      <c r="B78" s="5" t="s">
        <v>615</v>
      </c>
      <c r="C78" s="5" t="s">
        <v>3254</v>
      </c>
      <c r="E78" s="5" t="s">
        <v>1090</v>
      </c>
      <c r="H78" s="35">
        <v>0.10298611111111111</v>
      </c>
      <c r="I78" s="35" t="s">
        <v>14575</v>
      </c>
      <c r="J78" s="5">
        <v>2</v>
      </c>
      <c r="K78" s="5">
        <v>28</v>
      </c>
      <c r="L78" s="5">
        <v>18</v>
      </c>
      <c r="M78" s="5">
        <f t="shared" si="6"/>
        <v>8898</v>
      </c>
      <c r="N78" s="5">
        <f t="shared" si="7"/>
        <v>679.92807372443247</v>
      </c>
      <c r="O78" s="5" t="str">
        <f t="shared" si="4"/>
        <v/>
      </c>
      <c r="P78" s="43" t="str">
        <f t="shared" si="5"/>
        <v>insert into noskrien_reit (dalibnieks, rez,skriesim_db,sacensibas) values ('Mušperts Gvido',8898,'','Garkalnes mežu Stirnu buks – 27 km/Lūsis');</v>
      </c>
    </row>
    <row r="79" spans="1:16" s="5" customFormat="1" ht="14.25" customHeight="1" thickBot="1" x14ac:dyDescent="0.25">
      <c r="A79" s="34" t="s">
        <v>22123</v>
      </c>
      <c r="B79" s="5" t="s">
        <v>404</v>
      </c>
      <c r="C79" s="5" t="s">
        <v>1257</v>
      </c>
      <c r="E79" s="5" t="s">
        <v>1097</v>
      </c>
      <c r="H79" s="35">
        <v>0.10304398148148149</v>
      </c>
      <c r="I79" s="35" t="s">
        <v>14576</v>
      </c>
      <c r="J79" s="5">
        <v>2</v>
      </c>
      <c r="K79" s="5">
        <v>28</v>
      </c>
      <c r="L79" s="5">
        <v>23</v>
      </c>
      <c r="M79" s="5">
        <f t="shared" si="6"/>
        <v>8903</v>
      </c>
      <c r="N79" s="5">
        <f t="shared" si="7"/>
        <v>679.54622037515446</v>
      </c>
      <c r="O79" s="5" t="str">
        <f t="shared" si="4"/>
        <v/>
      </c>
      <c r="P79" s="43" t="str">
        <f t="shared" si="5"/>
        <v>insert into noskrien_reit (dalibnieks, rez,skriesim_db,sacensibas) values ('Čerņadjevs Juris',8903,'','Garkalnes mežu Stirnu buks – 27 km/Lūsis');</v>
      </c>
    </row>
    <row r="80" spans="1:16" s="5" customFormat="1" ht="14.25" customHeight="1" thickBot="1" x14ac:dyDescent="0.25">
      <c r="A80" s="34" t="s">
        <v>22124</v>
      </c>
      <c r="B80" s="5" t="s">
        <v>1248</v>
      </c>
      <c r="C80" s="5" t="s">
        <v>2455</v>
      </c>
      <c r="E80" s="5" t="s">
        <v>1090</v>
      </c>
      <c r="H80" s="35">
        <v>0.10314814814814816</v>
      </c>
      <c r="I80" s="35" t="s">
        <v>14462</v>
      </c>
      <c r="J80" s="5">
        <v>2</v>
      </c>
      <c r="K80" s="5">
        <v>28</v>
      </c>
      <c r="L80" s="5">
        <v>32</v>
      </c>
      <c r="M80" s="5">
        <f t="shared" si="6"/>
        <v>8912</v>
      </c>
      <c r="N80" s="5">
        <f t="shared" si="7"/>
        <v>678.85996409335723</v>
      </c>
      <c r="O80" s="5" t="str">
        <f t="shared" si="4"/>
        <v/>
      </c>
      <c r="P80" s="43" t="str">
        <f t="shared" si="5"/>
        <v>insert into noskrien_reit (dalibnieks, rez,skriesim_db,sacensibas) values ('Tērauds Anrijs',8912,'','Garkalnes mežu Stirnu buks – 27 km/Lūsis');</v>
      </c>
    </row>
    <row r="81" spans="1:16" s="5" customFormat="1" ht="14.25" customHeight="1" thickBot="1" x14ac:dyDescent="0.25">
      <c r="A81" s="34" t="s">
        <v>22125</v>
      </c>
      <c r="B81" s="5" t="s">
        <v>484</v>
      </c>
      <c r="C81" s="5" t="s">
        <v>1173</v>
      </c>
      <c r="E81" s="5" t="s">
        <v>1090</v>
      </c>
      <c r="F81" s="5" t="s">
        <v>875</v>
      </c>
      <c r="H81" s="35">
        <v>0.10375000000000001</v>
      </c>
      <c r="I81" s="35" t="s">
        <v>14577</v>
      </c>
      <c r="J81" s="5">
        <v>2</v>
      </c>
      <c r="K81" s="5">
        <v>29</v>
      </c>
      <c r="L81" s="5">
        <v>24</v>
      </c>
      <c r="M81" s="5">
        <f t="shared" si="6"/>
        <v>8964</v>
      </c>
      <c r="N81" s="5">
        <f t="shared" si="7"/>
        <v>674.92190986166884</v>
      </c>
      <c r="O81" s="5" t="str">
        <f t="shared" si="4"/>
        <v/>
      </c>
      <c r="P81" s="43" t="str">
        <f t="shared" si="5"/>
        <v>insert into noskrien_reit (dalibnieks, rez,skriesim_db,sacensibas) values ('Spalviņš Nauris',8964,'','Garkalnes mežu Stirnu buks – 27 km/Lūsis');</v>
      </c>
    </row>
    <row r="82" spans="1:16" s="5" customFormat="1" ht="14.25" customHeight="1" thickBot="1" x14ac:dyDescent="0.25">
      <c r="A82" s="34" t="s">
        <v>22126</v>
      </c>
      <c r="B82" s="5" t="s">
        <v>104</v>
      </c>
      <c r="C82" s="5" t="s">
        <v>670</v>
      </c>
      <c r="E82" s="5" t="s">
        <v>1103</v>
      </c>
      <c r="F82" s="5" t="s">
        <v>244</v>
      </c>
      <c r="H82" s="35">
        <v>0.10377314814814814</v>
      </c>
      <c r="I82" s="35" t="s">
        <v>14578</v>
      </c>
      <c r="J82" s="5">
        <v>2</v>
      </c>
      <c r="K82" s="5">
        <v>29</v>
      </c>
      <c r="L82" s="5">
        <v>26</v>
      </c>
      <c r="M82" s="5">
        <f t="shared" si="6"/>
        <v>8966</v>
      </c>
      <c r="N82" s="5">
        <f t="shared" si="7"/>
        <v>674.77135846531348</v>
      </c>
      <c r="O82" s="5" t="str">
        <f t="shared" si="4"/>
        <v>y</v>
      </c>
      <c r="P82" s="43" t="str">
        <f t="shared" si="5"/>
        <v>insert into noskrien_reit (dalibnieks, rez,skriesim_db,sacensibas) values ('Ostrovska Guna',8966,'y','Garkalnes mežu Stirnu buks – 27 km/Lūsis');</v>
      </c>
    </row>
    <row r="83" spans="1:16" s="5" customFormat="1" ht="14.25" customHeight="1" thickBot="1" x14ac:dyDescent="0.25">
      <c r="A83" s="34" t="s">
        <v>22127</v>
      </c>
      <c r="B83" s="5" t="s">
        <v>347</v>
      </c>
      <c r="C83" s="5" t="s">
        <v>2181</v>
      </c>
      <c r="E83" s="5" t="s">
        <v>1090</v>
      </c>
      <c r="F83" s="5" t="s">
        <v>1065</v>
      </c>
      <c r="H83" s="35">
        <v>0.10416666666666667</v>
      </c>
      <c r="I83" s="35" t="s">
        <v>14579</v>
      </c>
      <c r="J83" s="5">
        <v>2</v>
      </c>
      <c r="K83" s="5">
        <v>30</v>
      </c>
      <c r="L83" s="5">
        <v>0</v>
      </c>
      <c r="M83" s="5">
        <f t="shared" si="6"/>
        <v>9000</v>
      </c>
      <c r="N83" s="5">
        <f t="shared" si="7"/>
        <v>672.22222222222229</v>
      </c>
      <c r="O83" s="5" t="str">
        <f t="shared" si="4"/>
        <v/>
      </c>
      <c r="P83" s="43" t="str">
        <f t="shared" si="5"/>
        <v>insert into noskrien_reit (dalibnieks, rez,skriesim_db,sacensibas) values ('Ukstiņš Renārs',9000,'','Garkalnes mežu Stirnu buks – 27 km/Lūsis');</v>
      </c>
    </row>
    <row r="84" spans="1:16" s="5" customFormat="1" ht="14.25" customHeight="1" thickBot="1" x14ac:dyDescent="0.25">
      <c r="A84" s="34" t="s">
        <v>22128</v>
      </c>
      <c r="B84" s="5" t="s">
        <v>683</v>
      </c>
      <c r="C84" s="5" t="s">
        <v>2459</v>
      </c>
      <c r="E84" s="5" t="s">
        <v>1097</v>
      </c>
      <c r="H84" s="35">
        <v>0.10424768518518518</v>
      </c>
      <c r="I84" s="35" t="s">
        <v>14580</v>
      </c>
      <c r="J84" s="5">
        <v>2</v>
      </c>
      <c r="K84" s="5">
        <v>30</v>
      </c>
      <c r="L84" s="5">
        <v>7</v>
      </c>
      <c r="M84" s="5">
        <f t="shared" si="6"/>
        <v>9007</v>
      </c>
      <c r="N84" s="5">
        <f t="shared" si="7"/>
        <v>671.69978905295875</v>
      </c>
      <c r="O84" s="5" t="str">
        <f t="shared" si="4"/>
        <v/>
      </c>
      <c r="P84" s="43" t="str">
        <f t="shared" si="5"/>
        <v>insert into noskrien_reit (dalibnieks, rez,skriesim_db,sacensibas) values ('Germovs Arvīds',9007,'','Garkalnes mežu Stirnu buks – 27 km/Lūsis');</v>
      </c>
    </row>
    <row r="85" spans="1:16" s="5" customFormat="1" ht="14.25" customHeight="1" thickBot="1" x14ac:dyDescent="0.25">
      <c r="A85" s="34" t="s">
        <v>22129</v>
      </c>
      <c r="B85" s="5" t="s">
        <v>525</v>
      </c>
      <c r="C85" s="5" t="s">
        <v>1237</v>
      </c>
      <c r="E85" s="5" t="s">
        <v>1097</v>
      </c>
      <c r="H85" s="35">
        <v>0.10465277777777778</v>
      </c>
      <c r="I85" s="35" t="s">
        <v>14581</v>
      </c>
      <c r="J85" s="5">
        <v>2</v>
      </c>
      <c r="K85" s="5">
        <v>30</v>
      </c>
      <c r="L85" s="5">
        <v>42</v>
      </c>
      <c r="M85" s="5">
        <f t="shared" si="6"/>
        <v>9042</v>
      </c>
      <c r="N85" s="5">
        <f t="shared" si="7"/>
        <v>669.09975669099754</v>
      </c>
      <c r="O85" s="5" t="str">
        <f t="shared" si="4"/>
        <v/>
      </c>
      <c r="P85" s="43" t="str">
        <f t="shared" si="5"/>
        <v>insert into noskrien_reit (dalibnieks, rez,skriesim_db,sacensibas) values ('Ābelīte Arnis',9042,'','Garkalnes mežu Stirnu buks – 27 km/Lūsis');</v>
      </c>
    </row>
    <row r="86" spans="1:16" s="5" customFormat="1" ht="14.25" customHeight="1" thickBot="1" x14ac:dyDescent="0.25">
      <c r="A86" s="34" t="s">
        <v>22130</v>
      </c>
      <c r="B86" s="5" t="s">
        <v>331</v>
      </c>
      <c r="C86" s="5" t="s">
        <v>176</v>
      </c>
      <c r="E86" s="5" t="s">
        <v>1090</v>
      </c>
      <c r="F86" s="5" t="s">
        <v>353</v>
      </c>
      <c r="H86" s="35">
        <v>0.10481481481481481</v>
      </c>
      <c r="I86" s="35" t="s">
        <v>14582</v>
      </c>
      <c r="J86" s="5">
        <v>2</v>
      </c>
      <c r="K86" s="5">
        <v>30</v>
      </c>
      <c r="L86" s="5">
        <v>56</v>
      </c>
      <c r="M86" s="5">
        <f t="shared" si="6"/>
        <v>9056</v>
      </c>
      <c r="N86" s="5">
        <f t="shared" si="7"/>
        <v>668.06537102473499</v>
      </c>
      <c r="O86" s="5" t="str">
        <f t="shared" si="4"/>
        <v/>
      </c>
      <c r="P86" s="43" t="str">
        <f t="shared" si="5"/>
        <v>insert into noskrien_reit (dalibnieks, rez,skriesim_db,sacensibas) values ('Siliņš Guntars',9056,'','Garkalnes mežu Stirnu buks – 27 km/Lūsis');</v>
      </c>
    </row>
    <row r="87" spans="1:16" s="5" customFormat="1" ht="14.25" customHeight="1" thickBot="1" x14ac:dyDescent="0.25">
      <c r="A87" s="34" t="s">
        <v>22131</v>
      </c>
      <c r="B87" s="5" t="s">
        <v>900</v>
      </c>
      <c r="C87" s="5" t="s">
        <v>14500</v>
      </c>
      <c r="E87" s="5" t="s">
        <v>1103</v>
      </c>
      <c r="F87" s="5" t="s">
        <v>245</v>
      </c>
      <c r="H87" s="35">
        <v>0.10503472222222222</v>
      </c>
      <c r="I87" s="35" t="s">
        <v>14583</v>
      </c>
      <c r="J87" s="5">
        <v>2</v>
      </c>
      <c r="K87" s="5">
        <v>31</v>
      </c>
      <c r="L87" s="5">
        <v>15</v>
      </c>
      <c r="M87" s="5">
        <f t="shared" si="6"/>
        <v>9075</v>
      </c>
      <c r="N87" s="5">
        <f t="shared" si="7"/>
        <v>666.66666666666663</v>
      </c>
      <c r="O87" s="5" t="str">
        <f t="shared" si="4"/>
        <v/>
      </c>
      <c r="P87" s="43" t="str">
        <f t="shared" si="5"/>
        <v>insert into noskrien_reit (dalibnieks, rez,skriesim_db,sacensibas) values ('Kuzņecova Kristīne',9075,'','Garkalnes mežu Stirnu buks – 27 km/Lūsis');</v>
      </c>
    </row>
    <row r="88" spans="1:16" s="5" customFormat="1" ht="14.25" customHeight="1" thickBot="1" x14ac:dyDescent="0.25">
      <c r="A88" s="34" t="s">
        <v>22132</v>
      </c>
      <c r="B88" s="5" t="s">
        <v>2972</v>
      </c>
      <c r="C88" s="5" t="s">
        <v>14501</v>
      </c>
      <c r="E88" s="5" t="s">
        <v>1097</v>
      </c>
      <c r="F88" s="5" t="s">
        <v>1117</v>
      </c>
      <c r="H88" s="35">
        <v>0.10525462962962963</v>
      </c>
      <c r="I88" s="35" t="s">
        <v>14584</v>
      </c>
      <c r="J88" s="5">
        <v>2</v>
      </c>
      <c r="K88" s="5">
        <v>31</v>
      </c>
      <c r="L88" s="5">
        <v>34</v>
      </c>
      <c r="M88" s="5">
        <f t="shared" si="6"/>
        <v>9094</v>
      </c>
      <c r="N88" s="5">
        <f t="shared" si="7"/>
        <v>665.27380690565212</v>
      </c>
      <c r="O88" s="5" t="str">
        <f t="shared" si="4"/>
        <v/>
      </c>
      <c r="P88" s="43" t="str">
        <f t="shared" si="5"/>
        <v>insert into noskrien_reit (dalibnieks, rez,skriesim_db,sacensibas) values ('Genys Arturas',9094,'','Garkalnes mežu Stirnu buks – 27 km/Lūsis');</v>
      </c>
    </row>
    <row r="89" spans="1:16" s="5" customFormat="1" ht="14.25" customHeight="1" thickBot="1" x14ac:dyDescent="0.25">
      <c r="A89" s="34" t="s">
        <v>22133</v>
      </c>
      <c r="B89" s="5" t="s">
        <v>1264</v>
      </c>
      <c r="C89" s="5" t="s">
        <v>1265</v>
      </c>
      <c r="E89" s="5" t="s">
        <v>1103</v>
      </c>
      <c r="F89" s="5" t="s">
        <v>1118</v>
      </c>
      <c r="H89" s="35">
        <v>0.10539351851851853</v>
      </c>
      <c r="I89" s="35" t="s">
        <v>14585</v>
      </c>
      <c r="J89" s="5">
        <v>2</v>
      </c>
      <c r="K89" s="5">
        <v>31</v>
      </c>
      <c r="L89" s="5">
        <v>46</v>
      </c>
      <c r="M89" s="5">
        <f t="shared" si="6"/>
        <v>9106</v>
      </c>
      <c r="N89" s="5">
        <f t="shared" si="7"/>
        <v>664.39710081265105</v>
      </c>
      <c r="O89" s="5" t="str">
        <f t="shared" si="4"/>
        <v/>
      </c>
      <c r="P89" s="43" t="str">
        <f t="shared" si="5"/>
        <v>insert into noskrien_reit (dalibnieks, rez,skriesim_db,sacensibas) values ('Kirilova Viviana',9106,'','Garkalnes mežu Stirnu buks – 27 km/Lūsis');</v>
      </c>
    </row>
    <row r="90" spans="1:16" s="5" customFormat="1" ht="14.25" customHeight="1" thickBot="1" x14ac:dyDescent="0.25">
      <c r="A90" s="34" t="s">
        <v>22134</v>
      </c>
      <c r="B90" s="5" t="s">
        <v>88</v>
      </c>
      <c r="C90" s="5" t="s">
        <v>14502</v>
      </c>
      <c r="E90" s="5" t="s">
        <v>1097</v>
      </c>
      <c r="F90" s="5" t="s">
        <v>1119</v>
      </c>
      <c r="H90" s="35">
        <v>0.10540509259259261</v>
      </c>
      <c r="I90" s="35" t="s">
        <v>14586</v>
      </c>
      <c r="J90" s="5">
        <v>2</v>
      </c>
      <c r="K90" s="5">
        <v>31</v>
      </c>
      <c r="L90" s="5">
        <v>47</v>
      </c>
      <c r="M90" s="5">
        <f t="shared" si="6"/>
        <v>9107</v>
      </c>
      <c r="N90" s="5">
        <f t="shared" si="7"/>
        <v>664.32414626111779</v>
      </c>
      <c r="O90" s="5" t="str">
        <f t="shared" si="4"/>
        <v/>
      </c>
      <c r="P90" s="43" t="str">
        <f t="shared" si="5"/>
        <v>insert into noskrien_reit (dalibnieks, rez,skriesim_db,sacensibas) values ('Ērmanis Gints',9107,'','Garkalnes mežu Stirnu buks – 27 km/Lūsis');</v>
      </c>
    </row>
    <row r="91" spans="1:16" s="5" customFormat="1" ht="14.25" customHeight="1" thickBot="1" x14ac:dyDescent="0.25">
      <c r="A91" s="34" t="s">
        <v>22135</v>
      </c>
      <c r="B91" s="5" t="s">
        <v>533</v>
      </c>
      <c r="C91" s="5" t="s">
        <v>534</v>
      </c>
      <c r="E91" s="5" t="s">
        <v>1120</v>
      </c>
      <c r="F91" s="5" t="s">
        <v>836</v>
      </c>
      <c r="H91" s="35">
        <v>0.10565972222222221</v>
      </c>
      <c r="I91" s="35" t="s">
        <v>14587</v>
      </c>
      <c r="J91" s="5">
        <v>2</v>
      </c>
      <c r="K91" s="5">
        <v>32</v>
      </c>
      <c r="L91" s="5">
        <v>9</v>
      </c>
      <c r="M91" s="5">
        <f t="shared" si="6"/>
        <v>9129</v>
      </c>
      <c r="N91" s="5">
        <f t="shared" si="7"/>
        <v>662.72318983459309</v>
      </c>
      <c r="O91" s="5" t="str">
        <f t="shared" si="4"/>
        <v/>
      </c>
      <c r="P91" s="43" t="str">
        <f t="shared" si="5"/>
        <v>insert into noskrien_reit (dalibnieks, rez,skriesim_db,sacensibas) values ('Joce Ludmila',9129,'','Garkalnes mežu Stirnu buks – 27 km/Lūsis');</v>
      </c>
    </row>
    <row r="92" spans="1:16" s="5" customFormat="1" ht="14.25" customHeight="1" thickBot="1" x14ac:dyDescent="0.25">
      <c r="A92" s="34" t="s">
        <v>22136</v>
      </c>
      <c r="B92" s="5" t="s">
        <v>174</v>
      </c>
      <c r="C92" s="5" t="s">
        <v>175</v>
      </c>
      <c r="E92" s="5" t="s">
        <v>1097</v>
      </c>
      <c r="F92" s="5" t="s">
        <v>1121</v>
      </c>
      <c r="H92" s="35">
        <v>0.10585648148148148</v>
      </c>
      <c r="I92" s="35" t="s">
        <v>14588</v>
      </c>
      <c r="J92" s="5">
        <v>2</v>
      </c>
      <c r="K92" s="5">
        <v>32</v>
      </c>
      <c r="L92" s="5">
        <v>26</v>
      </c>
      <c r="M92" s="5">
        <f t="shared" si="6"/>
        <v>9146</v>
      </c>
      <c r="N92" s="5">
        <f t="shared" si="7"/>
        <v>661.49136234419416</v>
      </c>
      <c r="O92" s="5" t="str">
        <f t="shared" si="4"/>
        <v/>
      </c>
      <c r="P92" s="43" t="str">
        <f t="shared" si="5"/>
        <v>insert into noskrien_reit (dalibnieks, rez,skriesim_db,sacensibas) values ('Brasavs Salvis',9146,'','Garkalnes mežu Stirnu buks – 27 km/Lūsis');</v>
      </c>
    </row>
    <row r="93" spans="1:16" s="5" customFormat="1" ht="14.25" customHeight="1" thickBot="1" x14ac:dyDescent="0.25">
      <c r="A93" s="34" t="s">
        <v>22137</v>
      </c>
      <c r="B93" s="5" t="s">
        <v>9496</v>
      </c>
      <c r="C93" s="5" t="s">
        <v>59</v>
      </c>
      <c r="E93" s="5" t="s">
        <v>1090</v>
      </c>
      <c r="H93" s="35">
        <v>0.10603009259259259</v>
      </c>
      <c r="I93" s="35" t="s">
        <v>14589</v>
      </c>
      <c r="J93" s="5">
        <v>2</v>
      </c>
      <c r="K93" s="5">
        <v>32</v>
      </c>
      <c r="L93" s="5">
        <v>41</v>
      </c>
      <c r="M93" s="5">
        <f t="shared" si="6"/>
        <v>9161</v>
      </c>
      <c r="N93" s="5">
        <f t="shared" si="7"/>
        <v>660.40825237419494</v>
      </c>
      <c r="O93" s="5" t="str">
        <f t="shared" si="4"/>
        <v/>
      </c>
      <c r="P93" s="43" t="str">
        <f t="shared" si="5"/>
        <v>insert into noskrien_reit (dalibnieks, rez,skriesim_db,sacensibas) values ('Zauls Zigmunds',9161,'','Garkalnes mežu Stirnu buks – 27 km/Lūsis');</v>
      </c>
    </row>
    <row r="94" spans="1:16" s="5" customFormat="1" ht="14.25" customHeight="1" thickBot="1" x14ac:dyDescent="0.25">
      <c r="A94" s="34" t="s">
        <v>22138</v>
      </c>
      <c r="B94" s="5" t="s">
        <v>92</v>
      </c>
      <c r="C94" s="5" t="s">
        <v>119</v>
      </c>
      <c r="E94" s="5" t="s">
        <v>1090</v>
      </c>
      <c r="F94" s="5" t="s">
        <v>244</v>
      </c>
      <c r="H94" s="35">
        <v>0.10649305555555555</v>
      </c>
      <c r="I94" s="35" t="s">
        <v>14590</v>
      </c>
      <c r="J94" s="5">
        <v>2</v>
      </c>
      <c r="K94" s="5">
        <v>33</v>
      </c>
      <c r="L94" s="5">
        <v>21</v>
      </c>
      <c r="M94" s="5">
        <f t="shared" si="6"/>
        <v>9201</v>
      </c>
      <c r="N94" s="5">
        <f t="shared" si="7"/>
        <v>657.53722421475925</v>
      </c>
      <c r="O94" s="5" t="str">
        <f t="shared" si="4"/>
        <v>y</v>
      </c>
      <c r="P94" s="43" t="str">
        <f t="shared" si="5"/>
        <v>insert into noskrien_reit (dalibnieks, rez,skriesim_db,sacensibas) values ('Pētersons Miks',9201,'y','Garkalnes mežu Stirnu buks – 27 km/Lūsis');</v>
      </c>
    </row>
    <row r="95" spans="1:16" s="5" customFormat="1" ht="14.25" customHeight="1" thickBot="1" x14ac:dyDescent="0.25">
      <c r="A95" s="34" t="s">
        <v>22139</v>
      </c>
      <c r="B95" s="5" t="s">
        <v>4183</v>
      </c>
      <c r="C95" s="5" t="s">
        <v>14503</v>
      </c>
      <c r="E95" s="5" t="s">
        <v>1097</v>
      </c>
      <c r="F95" s="5" t="s">
        <v>1042</v>
      </c>
      <c r="H95" s="35">
        <v>0.10662037037037037</v>
      </c>
      <c r="I95" s="35" t="s">
        <v>14591</v>
      </c>
      <c r="J95" s="5">
        <v>2</v>
      </c>
      <c r="K95" s="5">
        <v>33</v>
      </c>
      <c r="L95" s="5">
        <v>32</v>
      </c>
      <c r="M95" s="5">
        <f t="shared" si="6"/>
        <v>9212</v>
      </c>
      <c r="N95" s="5">
        <f t="shared" si="7"/>
        <v>656.75206252713849</v>
      </c>
      <c r="O95" s="5" t="str">
        <f t="shared" si="4"/>
        <v/>
      </c>
      <c r="P95" s="43" t="str">
        <f t="shared" si="5"/>
        <v>insert into noskrien_reit (dalibnieks, rez,skriesim_db,sacensibas) values ('Brasavs-Muižnieks Zintis',9212,'','Garkalnes mežu Stirnu buks – 27 km/Lūsis');</v>
      </c>
    </row>
    <row r="96" spans="1:16" s="5" customFormat="1" ht="14.25" customHeight="1" thickBot="1" x14ac:dyDescent="0.25">
      <c r="A96" s="34" t="s">
        <v>22140</v>
      </c>
      <c r="B96" s="5" t="s">
        <v>394</v>
      </c>
      <c r="C96" s="5" t="s">
        <v>57</v>
      </c>
      <c r="E96" s="5" t="s">
        <v>1106</v>
      </c>
      <c r="F96" s="5" t="s">
        <v>244</v>
      </c>
      <c r="H96" s="35">
        <v>0.10692129629629631</v>
      </c>
      <c r="I96" s="35" t="s">
        <v>14592</v>
      </c>
      <c r="J96" s="5">
        <v>2</v>
      </c>
      <c r="K96" s="5">
        <v>33</v>
      </c>
      <c r="L96" s="5">
        <v>58</v>
      </c>
      <c r="M96" s="5">
        <f t="shared" si="6"/>
        <v>9238</v>
      </c>
      <c r="N96" s="5">
        <f t="shared" si="7"/>
        <v>654.90365880060619</v>
      </c>
      <c r="O96" s="5" t="str">
        <f t="shared" si="4"/>
        <v>y</v>
      </c>
      <c r="P96" s="43" t="str">
        <f t="shared" si="5"/>
        <v>insert into noskrien_reit (dalibnieks, rez,skriesim_db,sacensibas) values ('Puriņš Raitis',9238,'y','Garkalnes mežu Stirnu buks – 27 km/Lūsis');</v>
      </c>
    </row>
    <row r="97" spans="1:16" s="5" customFormat="1" ht="14.25" customHeight="1" thickBot="1" x14ac:dyDescent="0.25">
      <c r="A97" s="34" t="s">
        <v>22141</v>
      </c>
      <c r="B97" s="5" t="s">
        <v>0</v>
      </c>
      <c r="C97" s="5" t="s">
        <v>708</v>
      </c>
      <c r="E97" s="5" t="s">
        <v>1090</v>
      </c>
      <c r="H97" s="35">
        <v>0.10712962962962963</v>
      </c>
      <c r="I97" s="35" t="s">
        <v>14593</v>
      </c>
      <c r="J97" s="5">
        <v>2</v>
      </c>
      <c r="K97" s="5">
        <v>34</v>
      </c>
      <c r="L97" s="5">
        <v>16</v>
      </c>
      <c r="M97" s="5">
        <f t="shared" si="6"/>
        <v>9256</v>
      </c>
      <c r="N97" s="5">
        <f t="shared" si="7"/>
        <v>653.63007778738108</v>
      </c>
      <c r="O97" s="5" t="str">
        <f t="shared" si="4"/>
        <v/>
      </c>
      <c r="P97" s="43" t="str">
        <f t="shared" si="5"/>
        <v>insert into noskrien_reit (dalibnieks, rez,skriesim_db,sacensibas) values ('Kudlāns Kristaps',9256,'','Garkalnes mežu Stirnu buks – 27 km/Lūsis');</v>
      </c>
    </row>
    <row r="98" spans="1:16" s="5" customFormat="1" ht="14.25" customHeight="1" thickBot="1" x14ac:dyDescent="0.25">
      <c r="A98" s="34" t="s">
        <v>22142</v>
      </c>
      <c r="B98" s="5" t="s">
        <v>14</v>
      </c>
      <c r="C98" s="5" t="s">
        <v>139</v>
      </c>
      <c r="E98" s="5" t="s">
        <v>1090</v>
      </c>
      <c r="F98" s="5" t="s">
        <v>244</v>
      </c>
      <c r="H98" s="35">
        <v>0.10734953703703703</v>
      </c>
      <c r="I98" s="35" t="s">
        <v>14594</v>
      </c>
      <c r="J98" s="5">
        <v>2</v>
      </c>
      <c r="K98" s="5">
        <v>34</v>
      </c>
      <c r="L98" s="5">
        <v>35</v>
      </c>
      <c r="M98" s="5">
        <f t="shared" si="6"/>
        <v>9275</v>
      </c>
      <c r="N98" s="5">
        <f t="shared" si="7"/>
        <v>652.29110512129387</v>
      </c>
      <c r="O98" s="5" t="str">
        <f t="shared" si="4"/>
        <v>y</v>
      </c>
      <c r="P98" s="43" t="str">
        <f t="shared" si="5"/>
        <v>insert into noskrien_reit (dalibnieks, rez,skriesim_db,sacensibas) values ('Porciks Edgars',9275,'y','Garkalnes mežu Stirnu buks – 27 km/Lūsis');</v>
      </c>
    </row>
    <row r="99" spans="1:16" s="5" customFormat="1" ht="14.25" customHeight="1" thickBot="1" x14ac:dyDescent="0.25">
      <c r="A99" s="34" t="s">
        <v>22143</v>
      </c>
      <c r="B99" s="5" t="s">
        <v>181</v>
      </c>
      <c r="C99" s="5" t="s">
        <v>3973</v>
      </c>
      <c r="E99" s="5" t="s">
        <v>1090</v>
      </c>
      <c r="H99" s="35">
        <v>0.10747685185185185</v>
      </c>
      <c r="I99" s="35" t="s">
        <v>14595</v>
      </c>
      <c r="J99" s="5">
        <v>2</v>
      </c>
      <c r="K99" s="5">
        <v>34</v>
      </c>
      <c r="L99" s="5">
        <v>46</v>
      </c>
      <c r="M99" s="5">
        <f t="shared" si="6"/>
        <v>9286</v>
      </c>
      <c r="N99" s="5">
        <f t="shared" si="7"/>
        <v>651.51841481800568</v>
      </c>
      <c r="O99" s="5" t="str">
        <f t="shared" si="4"/>
        <v/>
      </c>
      <c r="P99" s="43" t="str">
        <f t="shared" si="5"/>
        <v>insert into noskrien_reit (dalibnieks, rez,skriesim_db,sacensibas) values ('Jurāns Kaspars',9286,'','Garkalnes mežu Stirnu buks – 27 km/Lūsis');</v>
      </c>
    </row>
    <row r="100" spans="1:16" s="5" customFormat="1" ht="14.25" customHeight="1" thickBot="1" x14ac:dyDescent="0.25">
      <c r="A100" s="34" t="s">
        <v>22144</v>
      </c>
      <c r="B100" s="5" t="s">
        <v>96</v>
      </c>
      <c r="C100" s="5" t="s">
        <v>2511</v>
      </c>
      <c r="E100" s="5" t="s">
        <v>1097</v>
      </c>
      <c r="F100" s="5" t="s">
        <v>1122</v>
      </c>
      <c r="H100" s="35">
        <v>0.10774305555555556</v>
      </c>
      <c r="I100" s="35" t="s">
        <v>14596</v>
      </c>
      <c r="J100" s="5">
        <v>2</v>
      </c>
      <c r="K100" s="5">
        <v>35</v>
      </c>
      <c r="L100" s="5">
        <v>9</v>
      </c>
      <c r="M100" s="5">
        <f t="shared" si="6"/>
        <v>9309</v>
      </c>
      <c r="N100" s="5">
        <f t="shared" si="7"/>
        <v>649.90869051455581</v>
      </c>
      <c r="O100" s="5" t="str">
        <f t="shared" si="4"/>
        <v/>
      </c>
      <c r="P100" s="43" t="str">
        <f t="shared" si="5"/>
        <v>insert into noskrien_reit (dalibnieks, rez,skriesim_db,sacensibas) values ('Ludriks Andris',9309,'','Garkalnes mežu Stirnu buks – 27 km/Lūsis');</v>
      </c>
    </row>
    <row r="101" spans="1:16" s="5" customFormat="1" ht="14.25" customHeight="1" thickBot="1" x14ac:dyDescent="0.25">
      <c r="A101" s="34" t="s">
        <v>22145</v>
      </c>
      <c r="B101" s="5" t="s">
        <v>186</v>
      </c>
      <c r="C101" s="5" t="s">
        <v>187</v>
      </c>
      <c r="E101" s="5" t="s">
        <v>1090</v>
      </c>
      <c r="H101" s="35">
        <v>0.10782407407407407</v>
      </c>
      <c r="I101" s="35" t="s">
        <v>14597</v>
      </c>
      <c r="J101" s="5">
        <v>2</v>
      </c>
      <c r="K101" s="5">
        <v>35</v>
      </c>
      <c r="L101" s="5">
        <v>16</v>
      </c>
      <c r="M101" s="5">
        <f t="shared" si="6"/>
        <v>9316</v>
      </c>
      <c r="N101" s="5">
        <f t="shared" si="7"/>
        <v>649.42035208243885</v>
      </c>
      <c r="O101" s="5" t="str">
        <f t="shared" si="4"/>
        <v/>
      </c>
      <c r="P101" s="43" t="str">
        <f t="shared" si="5"/>
        <v>insert into noskrien_reit (dalibnieks, rez,skriesim_db,sacensibas) values ('Pormeisters Uldis',9316,'','Garkalnes mežu Stirnu buks – 27 km/Lūsis');</v>
      </c>
    </row>
    <row r="102" spans="1:16" s="5" customFormat="1" ht="14.25" customHeight="1" thickBot="1" x14ac:dyDescent="0.25">
      <c r="A102" s="34" t="s">
        <v>22146</v>
      </c>
      <c r="B102" s="5" t="s">
        <v>14</v>
      </c>
      <c r="C102" s="5" t="s">
        <v>2445</v>
      </c>
      <c r="E102" s="5" t="s">
        <v>1090</v>
      </c>
      <c r="F102" s="5" t="s">
        <v>261</v>
      </c>
      <c r="H102" s="35">
        <v>0.10805555555555556</v>
      </c>
      <c r="I102" s="35" t="s">
        <v>14598</v>
      </c>
      <c r="J102" s="5">
        <v>2</v>
      </c>
      <c r="K102" s="5">
        <v>35</v>
      </c>
      <c r="L102" s="5">
        <v>36</v>
      </c>
      <c r="M102" s="5">
        <f t="shared" si="6"/>
        <v>9336</v>
      </c>
      <c r="N102" s="5">
        <f t="shared" si="7"/>
        <v>648.02913453299061</v>
      </c>
      <c r="O102" s="5" t="str">
        <f t="shared" si="4"/>
        <v/>
      </c>
      <c r="P102" s="43" t="str">
        <f t="shared" si="5"/>
        <v>insert into noskrien_reit (dalibnieks, rez,skriesim_db,sacensibas) values ('Peičs Edgars',9336,'','Garkalnes mežu Stirnu buks – 27 km/Lūsis');</v>
      </c>
    </row>
    <row r="103" spans="1:16" s="5" customFormat="1" ht="14.25" customHeight="1" thickBot="1" x14ac:dyDescent="0.25">
      <c r="A103" s="34" t="s">
        <v>22147</v>
      </c>
      <c r="B103" s="5" t="s">
        <v>26</v>
      </c>
      <c r="C103" s="5" t="s">
        <v>584</v>
      </c>
      <c r="E103" s="5" t="s">
        <v>1097</v>
      </c>
      <c r="H103" s="35">
        <v>0.10886574074074074</v>
      </c>
      <c r="I103" s="35" t="s">
        <v>14599</v>
      </c>
      <c r="J103" s="5">
        <v>2</v>
      </c>
      <c r="K103" s="5">
        <v>36</v>
      </c>
      <c r="L103" s="5">
        <v>46</v>
      </c>
      <c r="M103" s="5">
        <f t="shared" si="6"/>
        <v>9406</v>
      </c>
      <c r="N103" s="5">
        <f t="shared" si="7"/>
        <v>643.20646395917504</v>
      </c>
      <c r="O103" s="5" t="str">
        <f t="shared" si="4"/>
        <v/>
      </c>
      <c r="P103" s="43" t="str">
        <f t="shared" si="5"/>
        <v>insert into noskrien_reit (dalibnieks, rez,skriesim_db,sacensibas) values ('Punenovs Māris',9406,'','Garkalnes mežu Stirnu buks – 27 km/Lūsis');</v>
      </c>
    </row>
    <row r="104" spans="1:16" s="5" customFormat="1" ht="14.25" customHeight="1" thickBot="1" x14ac:dyDescent="0.25">
      <c r="A104" s="34" t="s">
        <v>22148</v>
      </c>
      <c r="B104" s="5" t="s">
        <v>2484</v>
      </c>
      <c r="C104" s="5" t="s">
        <v>2485</v>
      </c>
      <c r="E104" s="5" t="s">
        <v>1097</v>
      </c>
      <c r="H104" s="35">
        <v>0.10888888888888888</v>
      </c>
      <c r="I104" s="35" t="s">
        <v>14600</v>
      </c>
      <c r="J104" s="5">
        <v>2</v>
      </c>
      <c r="K104" s="5">
        <v>36</v>
      </c>
      <c r="L104" s="5">
        <v>48</v>
      </c>
      <c r="M104" s="5">
        <f t="shared" si="6"/>
        <v>9408</v>
      </c>
      <c r="N104" s="5">
        <f t="shared" si="7"/>
        <v>643.0697278911565</v>
      </c>
      <c r="O104" s="5" t="str">
        <f t="shared" si="4"/>
        <v/>
      </c>
      <c r="P104" s="43" t="str">
        <f t="shared" si="5"/>
        <v>insert into noskrien_reit (dalibnieks, rez,skriesim_db,sacensibas) values ('Knipšis Ilmars',9408,'','Garkalnes mežu Stirnu buks – 27 km/Lūsis');</v>
      </c>
    </row>
    <row r="105" spans="1:16" s="5" customFormat="1" ht="14.25" customHeight="1" thickBot="1" x14ac:dyDescent="0.25">
      <c r="A105" s="34" t="s">
        <v>22149</v>
      </c>
      <c r="B105" s="5" t="s">
        <v>333</v>
      </c>
      <c r="C105" s="5" t="s">
        <v>570</v>
      </c>
      <c r="E105" s="5" t="s">
        <v>1106</v>
      </c>
      <c r="F105" s="5" t="s">
        <v>278</v>
      </c>
      <c r="H105" s="35">
        <v>0.10893518518518519</v>
      </c>
      <c r="I105" s="35" t="s">
        <v>14601</v>
      </c>
      <c r="J105" s="5">
        <v>2</v>
      </c>
      <c r="K105" s="5">
        <v>36</v>
      </c>
      <c r="L105" s="5">
        <v>52</v>
      </c>
      <c r="M105" s="5">
        <f t="shared" si="6"/>
        <v>9412</v>
      </c>
      <c r="N105" s="5">
        <f t="shared" si="7"/>
        <v>642.79643008924779</v>
      </c>
      <c r="O105" s="5" t="str">
        <f t="shared" si="4"/>
        <v/>
      </c>
      <c r="P105" s="43" t="str">
        <f t="shared" si="5"/>
        <v>insert into noskrien_reit (dalibnieks, rez,skriesim_db,sacensibas) values ('Garenčiks Raimonds',9412,'','Garkalnes mežu Stirnu buks – 27 km/Lūsis');</v>
      </c>
    </row>
    <row r="106" spans="1:16" s="5" customFormat="1" ht="14.25" customHeight="1" thickBot="1" x14ac:dyDescent="0.25">
      <c r="A106" s="34" t="s">
        <v>22150</v>
      </c>
      <c r="B106" s="5" t="s">
        <v>92</v>
      </c>
      <c r="C106" s="5" t="s">
        <v>93</v>
      </c>
      <c r="E106" s="5" t="s">
        <v>1097</v>
      </c>
      <c r="F106" s="5" t="s">
        <v>244</v>
      </c>
      <c r="H106" s="35">
        <v>0.10899305555555555</v>
      </c>
      <c r="I106" s="35" t="s">
        <v>14602</v>
      </c>
      <c r="J106" s="5">
        <v>2</v>
      </c>
      <c r="K106" s="5">
        <v>36</v>
      </c>
      <c r="L106" s="5">
        <v>57</v>
      </c>
      <c r="M106" s="5">
        <f t="shared" si="6"/>
        <v>9417</v>
      </c>
      <c r="N106" s="5">
        <f t="shared" si="7"/>
        <v>642.45513433152814</v>
      </c>
      <c r="O106" s="5" t="str">
        <f t="shared" si="4"/>
        <v>y</v>
      </c>
      <c r="P106" s="43" t="str">
        <f t="shared" si="5"/>
        <v>insert into noskrien_reit (dalibnieks, rez,skriesim_db,sacensibas) values ('Vilsons Miks',9417,'y','Garkalnes mežu Stirnu buks – 27 km/Lūsis');</v>
      </c>
    </row>
    <row r="107" spans="1:16" s="5" customFormat="1" ht="14.25" customHeight="1" thickBot="1" x14ac:dyDescent="0.25">
      <c r="A107" s="34" t="s">
        <v>22151</v>
      </c>
      <c r="B107" s="5" t="s">
        <v>33</v>
      </c>
      <c r="C107" s="5" t="s">
        <v>193</v>
      </c>
      <c r="E107" s="5" t="s">
        <v>1097</v>
      </c>
      <c r="H107" s="35">
        <v>0.10905092592592593</v>
      </c>
      <c r="I107" s="35" t="s">
        <v>14603</v>
      </c>
      <c r="J107" s="5">
        <v>2</v>
      </c>
      <c r="K107" s="5">
        <v>37</v>
      </c>
      <c r="L107" s="5">
        <v>2</v>
      </c>
      <c r="M107" s="5">
        <f t="shared" si="6"/>
        <v>9422</v>
      </c>
      <c r="N107" s="5">
        <f t="shared" si="7"/>
        <v>642.11420080662288</v>
      </c>
      <c r="O107" s="5" t="str">
        <f t="shared" si="4"/>
        <v/>
      </c>
      <c r="P107" s="43" t="str">
        <f t="shared" si="5"/>
        <v>insert into noskrien_reit (dalibnieks, rez,skriesim_db,sacensibas) values ('Beks Aigars',9422,'','Garkalnes mežu Stirnu buks – 27 km/Lūsis');</v>
      </c>
    </row>
    <row r="108" spans="1:16" s="5" customFormat="1" ht="14.25" customHeight="1" thickBot="1" x14ac:dyDescent="0.25">
      <c r="A108" s="34" t="s">
        <v>22152</v>
      </c>
      <c r="B108" s="5" t="s">
        <v>4843</v>
      </c>
      <c r="C108" s="5" t="s">
        <v>4844</v>
      </c>
      <c r="E108" s="5" t="s">
        <v>1103</v>
      </c>
      <c r="F108" s="5" t="s">
        <v>1123</v>
      </c>
      <c r="H108" s="35">
        <v>0.10909722222222222</v>
      </c>
      <c r="I108" s="35" t="s">
        <v>14604</v>
      </c>
      <c r="J108" s="5">
        <v>2</v>
      </c>
      <c r="K108" s="5">
        <v>37</v>
      </c>
      <c r="L108" s="5">
        <v>6</v>
      </c>
      <c r="M108" s="5">
        <f t="shared" si="6"/>
        <v>9426</v>
      </c>
      <c r="N108" s="5">
        <f t="shared" si="7"/>
        <v>641.84171440695945</v>
      </c>
      <c r="O108" s="5" t="str">
        <f t="shared" si="4"/>
        <v/>
      </c>
      <c r="P108" s="43" t="str">
        <f t="shared" si="5"/>
        <v>insert into noskrien_reit (dalibnieks, rez,skriesim_db,sacensibas) values ('Lūsa Vieda',9426,'','Garkalnes mežu Stirnu buks – 27 km/Lūsis');</v>
      </c>
    </row>
    <row r="109" spans="1:16" s="5" customFormat="1" ht="14.25" customHeight="1" thickBot="1" x14ac:dyDescent="0.25">
      <c r="A109" s="34" t="s">
        <v>22153</v>
      </c>
      <c r="B109" s="5" t="s">
        <v>120</v>
      </c>
      <c r="C109" s="5" t="s">
        <v>121</v>
      </c>
      <c r="E109" s="5" t="s">
        <v>1103</v>
      </c>
      <c r="F109" s="5" t="s">
        <v>244</v>
      </c>
      <c r="H109" s="35">
        <v>0.10934027777777777</v>
      </c>
      <c r="I109" s="35" t="s">
        <v>14605</v>
      </c>
      <c r="J109" s="5">
        <v>2</v>
      </c>
      <c r="K109" s="5">
        <v>37</v>
      </c>
      <c r="L109" s="5">
        <v>27</v>
      </c>
      <c r="M109" s="5">
        <f t="shared" si="6"/>
        <v>9447</v>
      </c>
      <c r="N109" s="5">
        <f t="shared" si="7"/>
        <v>640.41494654387634</v>
      </c>
      <c r="O109" s="5" t="str">
        <f t="shared" si="4"/>
        <v>y</v>
      </c>
      <c r="P109" s="43" t="str">
        <f t="shared" si="5"/>
        <v>insert into noskrien_reit (dalibnieks, rez,skriesim_db,sacensibas) values ('Amoliņa Gunta',9447,'y','Garkalnes mežu Stirnu buks – 27 km/Lūsis');</v>
      </c>
    </row>
    <row r="110" spans="1:16" s="5" customFormat="1" ht="14.25" customHeight="1" thickBot="1" x14ac:dyDescent="0.25">
      <c r="A110" s="34" t="s">
        <v>22154</v>
      </c>
      <c r="B110" s="5" t="s">
        <v>26</v>
      </c>
      <c r="C110" s="5" t="s">
        <v>7273</v>
      </c>
      <c r="E110" s="5" t="s">
        <v>1090</v>
      </c>
      <c r="F110" s="5" t="s">
        <v>1124</v>
      </c>
      <c r="H110" s="35">
        <v>0.10994212962962963</v>
      </c>
      <c r="I110" s="35" t="s">
        <v>14606</v>
      </c>
      <c r="J110" s="5">
        <v>2</v>
      </c>
      <c r="K110" s="5">
        <v>38</v>
      </c>
      <c r="L110" s="5">
        <v>19</v>
      </c>
      <c r="M110" s="5">
        <f t="shared" si="6"/>
        <v>9499</v>
      </c>
      <c r="N110" s="5">
        <f t="shared" si="7"/>
        <v>636.90914833140334</v>
      </c>
      <c r="O110" s="5" t="str">
        <f t="shared" si="4"/>
        <v/>
      </c>
      <c r="P110" s="43" t="str">
        <f t="shared" si="5"/>
        <v>insert into noskrien_reit (dalibnieks, rez,skriesim_db,sacensibas) values ('Sumčenko Māris',9499,'','Garkalnes mežu Stirnu buks – 27 km/Lūsis');</v>
      </c>
    </row>
    <row r="111" spans="1:16" s="5" customFormat="1" ht="14.25" customHeight="1" thickBot="1" x14ac:dyDescent="0.25">
      <c r="A111" s="34" t="s">
        <v>22155</v>
      </c>
      <c r="B111" s="5" t="s">
        <v>675</v>
      </c>
      <c r="C111" s="5" t="s">
        <v>226</v>
      </c>
      <c r="E111" s="5" t="s">
        <v>1090</v>
      </c>
      <c r="F111" s="5" t="s">
        <v>1125</v>
      </c>
      <c r="H111" s="35">
        <v>0.11003472222222221</v>
      </c>
      <c r="I111" s="35" t="s">
        <v>14607</v>
      </c>
      <c r="J111" s="5">
        <v>2</v>
      </c>
      <c r="K111" s="5">
        <v>38</v>
      </c>
      <c r="L111" s="5">
        <v>27</v>
      </c>
      <c r="M111" s="5">
        <f t="shared" si="6"/>
        <v>9507</v>
      </c>
      <c r="N111" s="5">
        <f t="shared" si="7"/>
        <v>636.37319869569785</v>
      </c>
      <c r="O111" s="5" t="str">
        <f t="shared" si="4"/>
        <v/>
      </c>
      <c r="P111" s="43" t="str">
        <f t="shared" si="5"/>
        <v>insert into noskrien_reit (dalibnieks, rez,skriesim_db,sacensibas) values ('Vaļulis Aivis',9507,'','Garkalnes mežu Stirnu buks – 27 km/Lūsis');</v>
      </c>
    </row>
    <row r="112" spans="1:16" s="5" customFormat="1" ht="14.25" customHeight="1" thickBot="1" x14ac:dyDescent="0.25">
      <c r="A112" s="34" t="s">
        <v>22156</v>
      </c>
      <c r="B112" s="5" t="s">
        <v>84</v>
      </c>
      <c r="C112" s="5" t="s">
        <v>85</v>
      </c>
      <c r="E112" s="5" t="s">
        <v>1097</v>
      </c>
      <c r="H112" s="35">
        <v>0.11018518518518518</v>
      </c>
      <c r="I112" s="35" t="s">
        <v>14608</v>
      </c>
      <c r="J112" s="5">
        <v>2</v>
      </c>
      <c r="K112" s="5">
        <v>38</v>
      </c>
      <c r="L112" s="5">
        <v>40</v>
      </c>
      <c r="M112" s="5">
        <f t="shared" si="6"/>
        <v>9520</v>
      </c>
      <c r="N112" s="5">
        <f t="shared" si="7"/>
        <v>635.50420168067228</v>
      </c>
      <c r="O112" s="5" t="str">
        <f t="shared" si="4"/>
        <v/>
      </c>
      <c r="P112" s="43" t="str">
        <f t="shared" si="5"/>
        <v>insert into noskrien_reit (dalibnieks, rez,skriesim_db,sacensibas) values ('Grotus Aleksandrs',9520,'','Garkalnes mežu Stirnu buks – 27 km/Lūsis');</v>
      </c>
    </row>
    <row r="113" spans="1:16" s="5" customFormat="1" ht="14.25" customHeight="1" thickBot="1" x14ac:dyDescent="0.25">
      <c r="A113" s="34" t="s">
        <v>22157</v>
      </c>
      <c r="B113" s="5" t="s">
        <v>615</v>
      </c>
      <c r="C113" s="5" t="s">
        <v>1268</v>
      </c>
      <c r="E113" s="5" t="s">
        <v>1090</v>
      </c>
      <c r="F113" s="5" t="s">
        <v>1126</v>
      </c>
      <c r="H113" s="35">
        <v>0.11034722222222222</v>
      </c>
      <c r="I113" s="35" t="s">
        <v>14609</v>
      </c>
      <c r="J113" s="5">
        <v>2</v>
      </c>
      <c r="K113" s="5">
        <v>38</v>
      </c>
      <c r="L113" s="5">
        <v>54</v>
      </c>
      <c r="M113" s="5">
        <f t="shared" si="6"/>
        <v>9534</v>
      </c>
      <c r="N113" s="5">
        <f t="shared" si="7"/>
        <v>634.57100902034824</v>
      </c>
      <c r="O113" s="5" t="str">
        <f t="shared" si="4"/>
        <v/>
      </c>
      <c r="P113" s="43" t="str">
        <f t="shared" si="5"/>
        <v>insert into noskrien_reit (dalibnieks, rez,skriesim_db,sacensibas) values ('Borovskis Gvido',9534,'','Garkalnes mežu Stirnu buks – 27 km/Lūsis');</v>
      </c>
    </row>
    <row r="114" spans="1:16" s="5" customFormat="1" ht="14.25" customHeight="1" thickBot="1" x14ac:dyDescent="0.25">
      <c r="A114" s="34" t="s">
        <v>22158</v>
      </c>
      <c r="B114" s="5" t="s">
        <v>181</v>
      </c>
      <c r="C114" s="5" t="s">
        <v>581</v>
      </c>
      <c r="E114" s="5" t="s">
        <v>1090</v>
      </c>
      <c r="F114" s="5" t="s">
        <v>582</v>
      </c>
      <c r="H114" s="35">
        <v>0.11034722222222222</v>
      </c>
      <c r="I114" s="35" t="s">
        <v>14609</v>
      </c>
      <c r="J114" s="5">
        <v>2</v>
      </c>
      <c r="K114" s="5">
        <v>38</v>
      </c>
      <c r="L114" s="5">
        <v>54</v>
      </c>
      <c r="M114" s="5">
        <f t="shared" si="6"/>
        <v>9534</v>
      </c>
      <c r="N114" s="5">
        <f t="shared" si="7"/>
        <v>634.57100902034824</v>
      </c>
      <c r="O114" s="5" t="str">
        <f t="shared" si="4"/>
        <v/>
      </c>
      <c r="P114" s="43" t="str">
        <f t="shared" si="5"/>
        <v>insert into noskrien_reit (dalibnieks, rez,skriesim_db,sacensibas) values ('Vaivods Kaspars',9534,'','Garkalnes mežu Stirnu buks – 27 km/Lūsis');</v>
      </c>
    </row>
    <row r="115" spans="1:16" s="5" customFormat="1" ht="14.25" customHeight="1" thickBot="1" x14ac:dyDescent="0.25">
      <c r="A115" s="34" t="s">
        <v>22159</v>
      </c>
      <c r="B115" s="5" t="s">
        <v>14</v>
      </c>
      <c r="C115" s="5" t="s">
        <v>124</v>
      </c>
      <c r="E115" s="5" t="s">
        <v>1090</v>
      </c>
      <c r="F115" s="5" t="s">
        <v>244</v>
      </c>
      <c r="H115" s="35">
        <v>0.11039351851851853</v>
      </c>
      <c r="I115" s="35" t="s">
        <v>14610</v>
      </c>
      <c r="J115" s="5">
        <v>2</v>
      </c>
      <c r="K115" s="5">
        <v>38</v>
      </c>
      <c r="L115" s="5">
        <v>58</v>
      </c>
      <c r="M115" s="5">
        <f t="shared" si="6"/>
        <v>9538</v>
      </c>
      <c r="N115" s="5">
        <f t="shared" si="7"/>
        <v>634.30488572027673</v>
      </c>
      <c r="O115" s="5" t="str">
        <f t="shared" si="4"/>
        <v>y</v>
      </c>
      <c r="P115" s="43" t="str">
        <f t="shared" si="5"/>
        <v>insert into noskrien_reit (dalibnieks, rez,skriesim_db,sacensibas) values ('Kuģenieks Edgars',9538,'y','Garkalnes mežu Stirnu buks – 27 km/Lūsis');</v>
      </c>
    </row>
    <row r="116" spans="1:16" s="5" customFormat="1" ht="14.25" customHeight="1" thickBot="1" x14ac:dyDescent="0.25">
      <c r="A116" s="34" t="s">
        <v>22160</v>
      </c>
      <c r="B116" s="5" t="s">
        <v>181</v>
      </c>
      <c r="C116" s="5" t="s">
        <v>1566</v>
      </c>
      <c r="E116" s="5" t="s">
        <v>1090</v>
      </c>
      <c r="H116" s="35">
        <v>0.11050925925925925</v>
      </c>
      <c r="I116" s="35" t="s">
        <v>14611</v>
      </c>
      <c r="J116" s="5">
        <v>2</v>
      </c>
      <c r="K116" s="5">
        <v>39</v>
      </c>
      <c r="L116" s="5">
        <v>8</v>
      </c>
      <c r="M116" s="5">
        <f t="shared" si="6"/>
        <v>9548</v>
      </c>
      <c r="N116" s="5">
        <f t="shared" si="7"/>
        <v>633.64055299539166</v>
      </c>
      <c r="O116" s="5" t="str">
        <f t="shared" si="4"/>
        <v/>
      </c>
      <c r="P116" s="43" t="str">
        <f t="shared" si="5"/>
        <v>insert into noskrien_reit (dalibnieks, rez,skriesim_db,sacensibas) values ('Laizāns Kaspars',9548,'','Garkalnes mežu Stirnu buks – 27 km/Lūsis');</v>
      </c>
    </row>
    <row r="117" spans="1:16" s="5" customFormat="1" ht="14.25" customHeight="1" thickBot="1" x14ac:dyDescent="0.25">
      <c r="A117" s="34" t="s">
        <v>22161</v>
      </c>
      <c r="B117" s="5" t="s">
        <v>18</v>
      </c>
      <c r="C117" s="5" t="s">
        <v>180</v>
      </c>
      <c r="E117" s="5" t="s">
        <v>1120</v>
      </c>
      <c r="F117" s="5" t="s">
        <v>244</v>
      </c>
      <c r="H117" s="35">
        <v>0.11065972222222221</v>
      </c>
      <c r="I117" s="35" t="s">
        <v>14612</v>
      </c>
      <c r="J117" s="5">
        <v>2</v>
      </c>
      <c r="K117" s="5">
        <v>39</v>
      </c>
      <c r="L117" s="5">
        <v>21</v>
      </c>
      <c r="M117" s="5">
        <f t="shared" si="6"/>
        <v>9561</v>
      </c>
      <c r="N117" s="5">
        <f t="shared" si="7"/>
        <v>632.77899801276021</v>
      </c>
      <c r="O117" s="5" t="str">
        <f t="shared" si="4"/>
        <v>y</v>
      </c>
      <c r="P117" s="43" t="str">
        <f t="shared" si="5"/>
        <v>insert into noskrien_reit (dalibnieks, rez,skriesim_db,sacensibas) values ('Kāpiņa Inga',9561,'y','Garkalnes mežu Stirnu buks – 27 km/Lūsis');</v>
      </c>
    </row>
    <row r="118" spans="1:16" s="5" customFormat="1" ht="14.25" customHeight="1" thickBot="1" x14ac:dyDescent="0.25">
      <c r="A118" s="34" t="s">
        <v>22162</v>
      </c>
      <c r="B118" s="5" t="s">
        <v>2146</v>
      </c>
      <c r="C118" s="5" t="s">
        <v>8042</v>
      </c>
      <c r="E118" s="5" t="s">
        <v>1097</v>
      </c>
      <c r="F118" s="5" t="s">
        <v>1127</v>
      </c>
      <c r="H118" s="35">
        <v>0.11099537037037037</v>
      </c>
      <c r="I118" s="35" t="s">
        <v>14613</v>
      </c>
      <c r="J118" s="5">
        <v>2</v>
      </c>
      <c r="K118" s="5">
        <v>39</v>
      </c>
      <c r="L118" s="5">
        <v>50</v>
      </c>
      <c r="M118" s="5">
        <f t="shared" si="6"/>
        <v>9590</v>
      </c>
      <c r="N118" s="5">
        <f t="shared" si="7"/>
        <v>630.86548488008339</v>
      </c>
      <c r="O118" s="5" t="str">
        <f t="shared" si="4"/>
        <v/>
      </c>
      <c r="P118" s="43" t="str">
        <f t="shared" si="5"/>
        <v>insert into noskrien_reit (dalibnieks, rez,skriesim_db,sacensibas) values ('Holsts Uģis',9590,'','Garkalnes mežu Stirnu buks – 27 km/Lūsis');</v>
      </c>
    </row>
    <row r="119" spans="1:16" s="5" customFormat="1" ht="14.25" customHeight="1" thickBot="1" x14ac:dyDescent="0.25">
      <c r="A119" s="34" t="s">
        <v>22163</v>
      </c>
      <c r="B119" s="5" t="s">
        <v>33</v>
      </c>
      <c r="C119" s="5" t="s">
        <v>1258</v>
      </c>
      <c r="E119" s="5" t="s">
        <v>1090</v>
      </c>
      <c r="F119" s="5" t="s">
        <v>1094</v>
      </c>
      <c r="H119" s="35">
        <v>0.11100694444444444</v>
      </c>
      <c r="I119" s="35" t="s">
        <v>14614</v>
      </c>
      <c r="J119" s="5">
        <v>2</v>
      </c>
      <c r="K119" s="5">
        <v>39</v>
      </c>
      <c r="L119" s="5">
        <v>51</v>
      </c>
      <c r="M119" s="5">
        <f t="shared" si="6"/>
        <v>9591</v>
      </c>
      <c r="N119" s="5">
        <f t="shared" si="7"/>
        <v>630.79970805963922</v>
      </c>
      <c r="O119" s="5" t="str">
        <f t="shared" si="4"/>
        <v/>
      </c>
      <c r="P119" s="43" t="str">
        <f t="shared" si="5"/>
        <v>insert into noskrien_reit (dalibnieks, rez,skriesim_db,sacensibas) values ('Kokins Aigars',9591,'','Garkalnes mežu Stirnu buks – 27 km/Lūsis');</v>
      </c>
    </row>
    <row r="120" spans="1:16" s="5" customFormat="1" ht="14.25" customHeight="1" thickBot="1" x14ac:dyDescent="0.25">
      <c r="A120" s="34" t="s">
        <v>22164</v>
      </c>
      <c r="B120" s="5" t="s">
        <v>177</v>
      </c>
      <c r="C120" s="5" t="s">
        <v>3987</v>
      </c>
      <c r="E120" s="5" t="s">
        <v>1097</v>
      </c>
      <c r="F120" s="5" t="s">
        <v>326</v>
      </c>
      <c r="H120" s="35">
        <v>0.1112962962962963</v>
      </c>
      <c r="I120" s="35" t="s">
        <v>14615</v>
      </c>
      <c r="J120" s="5">
        <v>2</v>
      </c>
      <c r="K120" s="5">
        <v>40</v>
      </c>
      <c r="L120" s="5">
        <v>16</v>
      </c>
      <c r="M120" s="5">
        <f t="shared" si="6"/>
        <v>9616</v>
      </c>
      <c r="N120" s="5">
        <f t="shared" si="7"/>
        <v>629.15973377703824</v>
      </c>
      <c r="O120" s="5" t="str">
        <f t="shared" si="4"/>
        <v/>
      </c>
      <c r="P120" s="43" t="str">
        <f t="shared" si="5"/>
        <v>insert into noskrien_reit (dalibnieks, rez,skriesim_db,sacensibas) values ('Lapiņš Ivars',9616,'','Garkalnes mežu Stirnu buks – 27 km/Lūsis');</v>
      </c>
    </row>
    <row r="121" spans="1:16" s="5" customFormat="1" ht="14.25" customHeight="1" thickBot="1" x14ac:dyDescent="0.25">
      <c r="A121" s="34" t="s">
        <v>22165</v>
      </c>
      <c r="B121" s="5" t="s">
        <v>96</v>
      </c>
      <c r="C121" s="5" t="s">
        <v>2456</v>
      </c>
      <c r="E121" s="5" t="s">
        <v>1090</v>
      </c>
      <c r="F121" s="5" t="s">
        <v>244</v>
      </c>
      <c r="H121" s="35">
        <v>0.11136574074074074</v>
      </c>
      <c r="I121" s="35" t="s">
        <v>14616</v>
      </c>
      <c r="J121" s="5">
        <v>2</v>
      </c>
      <c r="K121" s="5">
        <v>40</v>
      </c>
      <c r="L121" s="5">
        <v>22</v>
      </c>
      <c r="M121" s="5">
        <f t="shared" si="6"/>
        <v>9622</v>
      </c>
      <c r="N121" s="5">
        <f t="shared" si="7"/>
        <v>628.76740802328004</v>
      </c>
      <c r="O121" s="5" t="str">
        <f t="shared" si="4"/>
        <v>y</v>
      </c>
      <c r="P121" s="43" t="str">
        <f t="shared" si="5"/>
        <v>insert into noskrien_reit (dalibnieks, rez,skriesim_db,sacensibas) values ('Bāliņš Andris',9622,'y','Garkalnes mežu Stirnu buks – 27 km/Lūsis');</v>
      </c>
    </row>
    <row r="122" spans="1:16" s="5" customFormat="1" ht="14.25" customHeight="1" thickBot="1" x14ac:dyDescent="0.25">
      <c r="A122" s="34" t="s">
        <v>22166</v>
      </c>
      <c r="B122" s="5" t="s">
        <v>46</v>
      </c>
      <c r="C122" s="5" t="s">
        <v>5310</v>
      </c>
      <c r="E122" s="5" t="s">
        <v>1090</v>
      </c>
      <c r="H122" s="35">
        <v>0.11137731481481482</v>
      </c>
      <c r="I122" s="35" t="s">
        <v>14617</v>
      </c>
      <c r="J122" s="5">
        <v>2</v>
      </c>
      <c r="K122" s="5">
        <v>40</v>
      </c>
      <c r="L122" s="5">
        <v>23</v>
      </c>
      <c r="M122" s="5">
        <f t="shared" si="6"/>
        <v>9623</v>
      </c>
      <c r="N122" s="5">
        <f t="shared" si="7"/>
        <v>628.70206796217394</v>
      </c>
      <c r="O122" s="5" t="str">
        <f t="shared" si="4"/>
        <v/>
      </c>
      <c r="P122" s="43" t="str">
        <f t="shared" si="5"/>
        <v>insert into noskrien_reit (dalibnieks, rez,skriesim_db,sacensibas) values ('Jurševskis Jānis',9623,'','Garkalnes mežu Stirnu buks – 27 km/Lūsis');</v>
      </c>
    </row>
    <row r="123" spans="1:16" s="5" customFormat="1" ht="14.25" customHeight="1" thickBot="1" x14ac:dyDescent="0.25">
      <c r="A123" s="34" t="s">
        <v>22167</v>
      </c>
      <c r="B123" s="5" t="s">
        <v>2480</v>
      </c>
      <c r="C123" s="5" t="s">
        <v>2481</v>
      </c>
      <c r="E123" s="5" t="s">
        <v>1097</v>
      </c>
      <c r="H123" s="35">
        <v>0.11137731481481482</v>
      </c>
      <c r="I123" s="35" t="s">
        <v>14617</v>
      </c>
      <c r="J123" s="5">
        <v>2</v>
      </c>
      <c r="K123" s="5">
        <v>40</v>
      </c>
      <c r="L123" s="5">
        <v>23</v>
      </c>
      <c r="M123" s="5">
        <f t="shared" si="6"/>
        <v>9623</v>
      </c>
      <c r="N123" s="5">
        <f t="shared" si="7"/>
        <v>628.70206796217394</v>
      </c>
      <c r="O123" s="5" t="str">
        <f t="shared" si="4"/>
        <v/>
      </c>
      <c r="P123" s="43" t="str">
        <f t="shared" si="5"/>
        <v>insert into noskrien_reit (dalibnieks, rez,skriesim_db,sacensibas) values ('Tabūns Ziedonis',9623,'','Garkalnes mežu Stirnu buks – 27 km/Lūsis');</v>
      </c>
    </row>
    <row r="124" spans="1:16" s="5" customFormat="1" ht="14.25" customHeight="1" thickBot="1" x14ac:dyDescent="0.25">
      <c r="A124" s="34" t="s">
        <v>22168</v>
      </c>
      <c r="B124" s="5" t="s">
        <v>73</v>
      </c>
      <c r="C124" s="5" t="s">
        <v>74</v>
      </c>
      <c r="E124" s="5" t="s">
        <v>1103</v>
      </c>
      <c r="H124" s="35">
        <v>0.11140046296296297</v>
      </c>
      <c r="I124" s="35" t="s">
        <v>14618</v>
      </c>
      <c r="J124" s="5">
        <v>2</v>
      </c>
      <c r="K124" s="5">
        <v>40</v>
      </c>
      <c r="L124" s="5">
        <v>25</v>
      </c>
      <c r="M124" s="5">
        <f t="shared" si="6"/>
        <v>9625</v>
      </c>
      <c r="N124" s="5">
        <f t="shared" si="7"/>
        <v>628.57142857142856</v>
      </c>
      <c r="O124" s="5" t="str">
        <f t="shared" si="4"/>
        <v/>
      </c>
      <c r="P124" s="43" t="str">
        <f t="shared" si="5"/>
        <v>insert into noskrien_reit (dalibnieks, rez,skriesim_db,sacensibas) values ('Vāce Sigita',9625,'','Garkalnes mežu Stirnu buks – 27 km/Lūsis');</v>
      </c>
    </row>
    <row r="125" spans="1:16" s="5" customFormat="1" ht="14.25" customHeight="1" thickBot="1" x14ac:dyDescent="0.25">
      <c r="A125" s="34" t="s">
        <v>22169</v>
      </c>
      <c r="B125" s="5" t="s">
        <v>35</v>
      </c>
      <c r="C125" s="5" t="s">
        <v>36</v>
      </c>
      <c r="E125" s="5" t="s">
        <v>1097</v>
      </c>
      <c r="F125" s="5" t="s">
        <v>244</v>
      </c>
      <c r="H125" s="35">
        <v>0.11173611111111111</v>
      </c>
      <c r="I125" s="35" t="s">
        <v>14619</v>
      </c>
      <c r="J125" s="5">
        <v>2</v>
      </c>
      <c r="K125" s="5">
        <v>40</v>
      </c>
      <c r="L125" s="5">
        <v>54</v>
      </c>
      <c r="M125" s="5">
        <f t="shared" si="6"/>
        <v>9654</v>
      </c>
      <c r="N125" s="5">
        <f t="shared" si="7"/>
        <v>626.68324010772733</v>
      </c>
      <c r="O125" s="5" t="str">
        <f t="shared" si="4"/>
        <v>y</v>
      </c>
      <c r="P125" s="43" t="str">
        <f t="shared" si="5"/>
        <v>insert into noskrien_reit (dalibnieks, rez,skriesim_db,sacensibas) values ('Kāpiņš Arturs',9654,'y','Garkalnes mežu Stirnu buks – 27 km/Lūsis');</v>
      </c>
    </row>
    <row r="126" spans="1:16" s="5" customFormat="1" ht="14.25" customHeight="1" thickBot="1" x14ac:dyDescent="0.25">
      <c r="A126" s="34" t="s">
        <v>22170</v>
      </c>
      <c r="B126" s="5" t="s">
        <v>96</v>
      </c>
      <c r="C126" s="5" t="s">
        <v>749</v>
      </c>
      <c r="E126" s="5" t="s">
        <v>1097</v>
      </c>
      <c r="H126" s="35">
        <v>0.111875</v>
      </c>
      <c r="I126" s="35" t="s">
        <v>14620</v>
      </c>
      <c r="J126" s="5">
        <v>2</v>
      </c>
      <c r="K126" s="5">
        <v>41</v>
      </c>
      <c r="L126" s="5">
        <v>6</v>
      </c>
      <c r="M126" s="5">
        <f t="shared" si="6"/>
        <v>9666</v>
      </c>
      <c r="N126" s="5">
        <f t="shared" si="7"/>
        <v>625.90523484378241</v>
      </c>
      <c r="O126" s="5" t="str">
        <f t="shared" si="4"/>
        <v/>
      </c>
      <c r="P126" s="43" t="str">
        <f t="shared" si="5"/>
        <v>insert into noskrien_reit (dalibnieks, rez,skriesim_db,sacensibas) values ('Jansons Andris',9666,'','Garkalnes mežu Stirnu buks – 27 km/Lūsis');</v>
      </c>
    </row>
    <row r="127" spans="1:16" s="5" customFormat="1" ht="14.25" customHeight="1" thickBot="1" x14ac:dyDescent="0.25">
      <c r="A127" s="34" t="s">
        <v>22171</v>
      </c>
      <c r="B127" s="5" t="s">
        <v>181</v>
      </c>
      <c r="C127" s="5" t="s">
        <v>1289</v>
      </c>
      <c r="E127" s="5" t="s">
        <v>1090</v>
      </c>
      <c r="F127" s="5" t="s">
        <v>246</v>
      </c>
      <c r="H127" s="35">
        <v>0.1120138888888889</v>
      </c>
      <c r="I127" s="35" t="s">
        <v>14621</v>
      </c>
      <c r="J127" s="5">
        <v>2</v>
      </c>
      <c r="K127" s="5">
        <v>41</v>
      </c>
      <c r="L127" s="5">
        <v>18</v>
      </c>
      <c r="M127" s="5">
        <f t="shared" si="6"/>
        <v>9678</v>
      </c>
      <c r="N127" s="5">
        <f t="shared" si="7"/>
        <v>625.12915891713158</v>
      </c>
      <c r="O127" s="5" t="str">
        <f t="shared" si="4"/>
        <v/>
      </c>
      <c r="P127" s="43" t="str">
        <f t="shared" si="5"/>
        <v>insert into noskrien_reit (dalibnieks, rez,skriesim_db,sacensibas) values ('Pīlādzis Kaspars',9678,'','Garkalnes mežu Stirnu buks – 27 km/Lūsis');</v>
      </c>
    </row>
    <row r="128" spans="1:16" s="5" customFormat="1" ht="14.25" customHeight="1" thickBot="1" x14ac:dyDescent="0.25">
      <c r="A128" s="34" t="s">
        <v>22172</v>
      </c>
      <c r="B128" s="5" t="s">
        <v>96</v>
      </c>
      <c r="C128" s="5" t="s">
        <v>1271</v>
      </c>
      <c r="E128" s="5" t="s">
        <v>1097</v>
      </c>
      <c r="H128" s="35">
        <v>0.11214120370370372</v>
      </c>
      <c r="I128" s="35" t="s">
        <v>14622</v>
      </c>
      <c r="J128" s="5">
        <v>2</v>
      </c>
      <c r="K128" s="5">
        <v>41</v>
      </c>
      <c r="L128" s="5">
        <v>29</v>
      </c>
      <c r="M128" s="5">
        <f t="shared" si="6"/>
        <v>9689</v>
      </c>
      <c r="N128" s="5">
        <f t="shared" si="7"/>
        <v>624.41944473113847</v>
      </c>
      <c r="O128" s="5" t="str">
        <f t="shared" si="4"/>
        <v/>
      </c>
      <c r="P128" s="43" t="str">
        <f t="shared" si="5"/>
        <v>insert into noskrien_reit (dalibnieks, rez,skriesim_db,sacensibas) values ('Drešmanis Andris',9689,'','Garkalnes mežu Stirnu buks – 27 km/Lūsis');</v>
      </c>
    </row>
    <row r="129" spans="1:16" s="5" customFormat="1" ht="14.25" customHeight="1" thickBot="1" x14ac:dyDescent="0.25">
      <c r="A129" s="34" t="s">
        <v>22173</v>
      </c>
      <c r="B129" s="5" t="s">
        <v>26</v>
      </c>
      <c r="C129" s="5" t="s">
        <v>1215</v>
      </c>
      <c r="E129" s="5" t="s">
        <v>1090</v>
      </c>
      <c r="F129" s="5" t="s">
        <v>1095</v>
      </c>
      <c r="H129" s="35">
        <v>0.11229166666666668</v>
      </c>
      <c r="I129" s="35" t="s">
        <v>14623</v>
      </c>
      <c r="J129" s="5">
        <v>2</v>
      </c>
      <c r="K129" s="5">
        <v>41</v>
      </c>
      <c r="L129" s="5">
        <v>42</v>
      </c>
      <c r="M129" s="5">
        <f t="shared" si="6"/>
        <v>9702</v>
      </c>
      <c r="N129" s="5">
        <f t="shared" si="7"/>
        <v>623.58276643990928</v>
      </c>
      <c r="O129" s="5" t="str">
        <f t="shared" si="4"/>
        <v/>
      </c>
      <c r="P129" s="43" t="str">
        <f t="shared" si="5"/>
        <v>insert into noskrien_reit (dalibnieks, rez,skriesim_db,sacensibas) values ('Videmanis Māris',9702,'','Garkalnes mežu Stirnu buks – 27 km/Lūsis');</v>
      </c>
    </row>
    <row r="130" spans="1:16" s="5" customFormat="1" ht="14.25" customHeight="1" thickBot="1" x14ac:dyDescent="0.25">
      <c r="A130" s="34" t="s">
        <v>22174</v>
      </c>
      <c r="B130" s="5" t="s">
        <v>96</v>
      </c>
      <c r="C130" s="5" t="s">
        <v>416</v>
      </c>
      <c r="E130" s="5" t="s">
        <v>1090</v>
      </c>
      <c r="H130" s="35">
        <v>0.11236111111111112</v>
      </c>
      <c r="I130" s="35" t="s">
        <v>14624</v>
      </c>
      <c r="J130" s="5">
        <v>2</v>
      </c>
      <c r="K130" s="5">
        <v>41</v>
      </c>
      <c r="L130" s="5">
        <v>48</v>
      </c>
      <c r="M130" s="5">
        <f t="shared" si="6"/>
        <v>9708</v>
      </c>
      <c r="N130" s="5">
        <f t="shared" si="7"/>
        <v>623.19736299958799</v>
      </c>
      <c r="O130" s="5" t="str">
        <f t="shared" ref="O130:O193" si="8">IF(F130="vsk noskrien","y","")</f>
        <v/>
      </c>
      <c r="P130" s="43" t="str">
        <f t="shared" ref="P130:P193" si="9">CONCATENATE("insert into noskrien_reit (dalibnieks, rez,skriesim_db,sacensibas) values ('",C130," ",B130,"',",M130,",'",O130,"','",$P$1,"');")</f>
        <v>insert into noskrien_reit (dalibnieks, rez,skriesim_db,sacensibas) values ('Baranovskis Andris',9708,'','Garkalnes mežu Stirnu buks – 27 km/Lūsis');</v>
      </c>
    </row>
    <row r="131" spans="1:16" s="5" customFormat="1" ht="14.25" customHeight="1" thickBot="1" x14ac:dyDescent="0.25">
      <c r="A131" s="34" t="s">
        <v>22175</v>
      </c>
      <c r="B131" s="5" t="s">
        <v>748</v>
      </c>
      <c r="C131" s="5" t="s">
        <v>319</v>
      </c>
      <c r="E131" s="5" t="s">
        <v>1090</v>
      </c>
      <c r="H131" s="35">
        <v>0.11248842592592594</v>
      </c>
      <c r="I131" s="35" t="s">
        <v>14625</v>
      </c>
      <c r="J131" s="5">
        <v>2</v>
      </c>
      <c r="K131" s="5">
        <v>41</v>
      </c>
      <c r="L131" s="5">
        <v>59</v>
      </c>
      <c r="M131" s="5">
        <f t="shared" ref="M131:M194" si="10">J131*3600+K131*60+L131</f>
        <v>9719</v>
      </c>
      <c r="N131" s="5">
        <f t="shared" ref="N131:N194" si="11">$M$2/M131*1000</f>
        <v>622.49202592859342</v>
      </c>
      <c r="O131" s="5" t="str">
        <f t="shared" si="8"/>
        <v/>
      </c>
      <c r="P131" s="43" t="str">
        <f t="shared" si="9"/>
        <v>insert into noskrien_reit (dalibnieks, rez,skriesim_db,sacensibas) values ('Liepa Agris',9719,'','Garkalnes mežu Stirnu buks – 27 km/Lūsis');</v>
      </c>
    </row>
    <row r="132" spans="1:16" s="5" customFormat="1" ht="14.25" customHeight="1" thickBot="1" x14ac:dyDescent="0.25">
      <c r="A132" s="34" t="s">
        <v>22176</v>
      </c>
      <c r="B132" s="5" t="s">
        <v>525</v>
      </c>
      <c r="C132" s="5" t="s">
        <v>1254</v>
      </c>
      <c r="E132" s="5" t="s">
        <v>1090</v>
      </c>
      <c r="F132" s="5" t="s">
        <v>244</v>
      </c>
      <c r="H132" s="35">
        <v>0.11269675925925926</v>
      </c>
      <c r="I132" s="35" t="s">
        <v>14626</v>
      </c>
      <c r="J132" s="5">
        <v>2</v>
      </c>
      <c r="K132" s="5">
        <v>42</v>
      </c>
      <c r="L132" s="5">
        <v>17</v>
      </c>
      <c r="M132" s="5">
        <f t="shared" si="10"/>
        <v>9737</v>
      </c>
      <c r="N132" s="5">
        <f t="shared" si="11"/>
        <v>621.34127554688303</v>
      </c>
      <c r="O132" s="5" t="str">
        <f t="shared" si="8"/>
        <v>y</v>
      </c>
      <c r="P132" s="43" t="str">
        <f t="shared" si="9"/>
        <v>insert into noskrien_reit (dalibnieks, rez,skriesim_db,sacensibas) values ('Mālbergs Arnis',9737,'y','Garkalnes mežu Stirnu buks – 27 km/Lūsis');</v>
      </c>
    </row>
    <row r="133" spans="1:16" s="5" customFormat="1" ht="14.25" customHeight="1" thickBot="1" x14ac:dyDescent="0.25">
      <c r="A133" s="34" t="s">
        <v>22177</v>
      </c>
      <c r="B133" s="5" t="s">
        <v>5396</v>
      </c>
      <c r="C133" s="5" t="s">
        <v>5407</v>
      </c>
      <c r="E133" s="5" t="s">
        <v>1103</v>
      </c>
      <c r="H133" s="35">
        <v>0.11296296296296297</v>
      </c>
      <c r="I133" s="35" t="s">
        <v>14627</v>
      </c>
      <c r="J133" s="5">
        <v>2</v>
      </c>
      <c r="K133" s="5">
        <v>42</v>
      </c>
      <c r="L133" s="5">
        <v>40</v>
      </c>
      <c r="M133" s="5">
        <f t="shared" si="10"/>
        <v>9760</v>
      </c>
      <c r="N133" s="5">
        <f t="shared" si="11"/>
        <v>619.87704918032784</v>
      </c>
      <c r="O133" s="5" t="str">
        <f t="shared" si="8"/>
        <v/>
      </c>
      <c r="P133" s="43" t="str">
        <f t="shared" si="9"/>
        <v>insert into noskrien_reit (dalibnieks, rez,skriesim_db,sacensibas) values ('Pakalniņa Anna',9760,'','Garkalnes mežu Stirnu buks – 27 km/Lūsis');</v>
      </c>
    </row>
    <row r="134" spans="1:16" s="5" customFormat="1" ht="14.25" customHeight="1" thickBot="1" x14ac:dyDescent="0.25">
      <c r="A134" s="34" t="s">
        <v>22178</v>
      </c>
      <c r="B134" s="5" t="s">
        <v>777</v>
      </c>
      <c r="C134" s="5" t="s">
        <v>2496</v>
      </c>
      <c r="E134" s="5" t="s">
        <v>1103</v>
      </c>
      <c r="H134" s="35">
        <v>0.11297453703703704</v>
      </c>
      <c r="I134" s="35" t="s">
        <v>14628</v>
      </c>
      <c r="J134" s="5">
        <v>2</v>
      </c>
      <c r="K134" s="5">
        <v>42</v>
      </c>
      <c r="L134" s="5">
        <v>41</v>
      </c>
      <c r="M134" s="5">
        <f t="shared" si="10"/>
        <v>9761</v>
      </c>
      <c r="N134" s="5">
        <f t="shared" si="11"/>
        <v>619.81354369429368</v>
      </c>
      <c r="O134" s="5" t="str">
        <f t="shared" si="8"/>
        <v/>
      </c>
      <c r="P134" s="43" t="str">
        <f t="shared" si="9"/>
        <v>insert into noskrien_reit (dalibnieks, rez,skriesim_db,sacensibas) values ('Zariņa Zane',9761,'','Garkalnes mežu Stirnu buks – 27 km/Lūsis');</v>
      </c>
    </row>
    <row r="135" spans="1:16" s="5" customFormat="1" ht="14.25" customHeight="1" thickBot="1" x14ac:dyDescent="0.25">
      <c r="A135" s="34" t="s">
        <v>22179</v>
      </c>
      <c r="B135" s="5" t="s">
        <v>20</v>
      </c>
      <c r="C135" s="5" t="s">
        <v>1378</v>
      </c>
      <c r="E135" s="5" t="s">
        <v>1103</v>
      </c>
      <c r="H135" s="35">
        <v>0.1130324074074074</v>
      </c>
      <c r="I135" s="35" t="s">
        <v>14629</v>
      </c>
      <c r="J135" s="5">
        <v>2</v>
      </c>
      <c r="K135" s="5">
        <v>42</v>
      </c>
      <c r="L135" s="5">
        <v>46</v>
      </c>
      <c r="M135" s="5">
        <f t="shared" si="10"/>
        <v>9766</v>
      </c>
      <c r="N135" s="5">
        <f t="shared" si="11"/>
        <v>619.49621134548443</v>
      </c>
      <c r="O135" s="5" t="str">
        <f t="shared" si="8"/>
        <v/>
      </c>
      <c r="P135" s="43" t="str">
        <f t="shared" si="9"/>
        <v>insert into noskrien_reit (dalibnieks, rez,skriesim_db,sacensibas) values ('Jurševica Līga',9766,'','Garkalnes mežu Stirnu buks – 27 km/Lūsis');</v>
      </c>
    </row>
    <row r="136" spans="1:16" s="5" customFormat="1" ht="14.25" customHeight="1" thickBot="1" x14ac:dyDescent="0.25">
      <c r="A136" s="34" t="s">
        <v>22180</v>
      </c>
      <c r="B136" s="5" t="s">
        <v>9372</v>
      </c>
      <c r="C136" s="5" t="s">
        <v>2313</v>
      </c>
      <c r="E136" s="5" t="s">
        <v>1103</v>
      </c>
      <c r="F136" s="5" t="s">
        <v>1128</v>
      </c>
      <c r="H136" s="35">
        <v>0.11307870370370371</v>
      </c>
      <c r="I136" s="35" t="s">
        <v>14630</v>
      </c>
      <c r="J136" s="5">
        <v>2</v>
      </c>
      <c r="K136" s="5">
        <v>42</v>
      </c>
      <c r="L136" s="5">
        <v>50</v>
      </c>
      <c r="M136" s="5">
        <f t="shared" si="10"/>
        <v>9770</v>
      </c>
      <c r="N136" s="5">
        <f t="shared" si="11"/>
        <v>619.24257932446267</v>
      </c>
      <c r="O136" s="5" t="str">
        <f t="shared" si="8"/>
        <v/>
      </c>
      <c r="P136" s="43" t="str">
        <f t="shared" si="9"/>
        <v>insert into noskrien_reit (dalibnieks, rez,skriesim_db,sacensibas) values ('Dzene Līna',9770,'','Garkalnes mežu Stirnu buks – 27 km/Lūsis');</v>
      </c>
    </row>
    <row r="137" spans="1:16" s="5" customFormat="1" ht="14.25" customHeight="1" thickBot="1" x14ac:dyDescent="0.25">
      <c r="A137" s="34" t="s">
        <v>22181</v>
      </c>
      <c r="B137" s="5" t="s">
        <v>133</v>
      </c>
      <c r="C137" s="5" t="s">
        <v>1305</v>
      </c>
      <c r="E137" s="5" t="s">
        <v>1090</v>
      </c>
      <c r="F137" s="5" t="s">
        <v>1129</v>
      </c>
      <c r="H137" s="35">
        <v>0.11340277777777778</v>
      </c>
      <c r="I137" s="35" t="s">
        <v>14631</v>
      </c>
      <c r="J137" s="5">
        <v>2</v>
      </c>
      <c r="K137" s="5">
        <v>43</v>
      </c>
      <c r="L137" s="5">
        <v>18</v>
      </c>
      <c r="M137" s="5">
        <f t="shared" si="10"/>
        <v>9798</v>
      </c>
      <c r="N137" s="5">
        <f t="shared" si="11"/>
        <v>617.47295366401306</v>
      </c>
      <c r="O137" s="5" t="str">
        <f t="shared" si="8"/>
        <v/>
      </c>
      <c r="P137" s="43" t="str">
        <f t="shared" si="9"/>
        <v>insert into noskrien_reit (dalibnieks, rez,skriesim_db,sacensibas) values ('Goško Ģirts',9798,'','Garkalnes mežu Stirnu buks – 27 km/Lūsis');</v>
      </c>
    </row>
    <row r="138" spans="1:16" s="5" customFormat="1" ht="14.25" customHeight="1" thickBot="1" x14ac:dyDescent="0.25">
      <c r="A138" s="34" t="s">
        <v>22182</v>
      </c>
      <c r="B138" s="5" t="s">
        <v>131</v>
      </c>
      <c r="C138" s="5" t="s">
        <v>132</v>
      </c>
      <c r="E138" s="5" t="s">
        <v>1106</v>
      </c>
      <c r="F138" s="5" t="s">
        <v>297</v>
      </c>
      <c r="H138" s="35">
        <v>0.11459490740740741</v>
      </c>
      <c r="I138" s="35" t="s">
        <v>14632</v>
      </c>
      <c r="J138" s="5">
        <v>2</v>
      </c>
      <c r="K138" s="5">
        <v>45</v>
      </c>
      <c r="L138" s="5">
        <v>1</v>
      </c>
      <c r="M138" s="5">
        <f t="shared" si="10"/>
        <v>9901</v>
      </c>
      <c r="N138" s="5">
        <f t="shared" si="11"/>
        <v>611.04938895061105</v>
      </c>
      <c r="O138" s="5" t="str">
        <f t="shared" si="8"/>
        <v/>
      </c>
      <c r="P138" s="43" t="str">
        <f t="shared" si="9"/>
        <v>insert into noskrien_reit (dalibnieks, rez,skriesim_db,sacensibas) values ('Krauklis Vairis',9901,'','Garkalnes mežu Stirnu buks – 27 km/Lūsis');</v>
      </c>
    </row>
    <row r="139" spans="1:16" s="5" customFormat="1" ht="14.25" customHeight="1" thickBot="1" x14ac:dyDescent="0.25">
      <c r="A139" s="34" t="s">
        <v>22183</v>
      </c>
      <c r="B139" s="5" t="s">
        <v>133</v>
      </c>
      <c r="C139" s="5" t="s">
        <v>134</v>
      </c>
      <c r="E139" s="5" t="s">
        <v>1106</v>
      </c>
      <c r="H139" s="35">
        <v>0.11459490740740741</v>
      </c>
      <c r="I139" s="35" t="s">
        <v>14632</v>
      </c>
      <c r="J139" s="5">
        <v>2</v>
      </c>
      <c r="K139" s="5">
        <v>45</v>
      </c>
      <c r="L139" s="5">
        <v>1</v>
      </c>
      <c r="M139" s="5">
        <f t="shared" si="10"/>
        <v>9901</v>
      </c>
      <c r="N139" s="5">
        <f t="shared" si="11"/>
        <v>611.04938895061105</v>
      </c>
      <c r="O139" s="5" t="str">
        <f t="shared" si="8"/>
        <v/>
      </c>
      <c r="P139" s="43" t="str">
        <f t="shared" si="9"/>
        <v>insert into noskrien_reit (dalibnieks, rez,skriesim_db,sacensibas) values ('Vēsma Ģirts',9901,'','Garkalnes mežu Stirnu buks – 27 km/Lūsis');</v>
      </c>
    </row>
    <row r="140" spans="1:16" s="5" customFormat="1" ht="14.25" customHeight="1" thickBot="1" x14ac:dyDescent="0.25">
      <c r="A140" s="34" t="s">
        <v>22184</v>
      </c>
      <c r="B140" s="5" t="s">
        <v>26</v>
      </c>
      <c r="C140" s="5" t="s">
        <v>1374</v>
      </c>
      <c r="E140" s="5" t="s">
        <v>1090</v>
      </c>
      <c r="F140" s="5" t="s">
        <v>244</v>
      </c>
      <c r="H140" s="35">
        <v>0.11471064814814814</v>
      </c>
      <c r="I140" s="35" t="s">
        <v>14633</v>
      </c>
      <c r="J140" s="5">
        <v>2</v>
      </c>
      <c r="K140" s="5">
        <v>45</v>
      </c>
      <c r="L140" s="5">
        <v>11</v>
      </c>
      <c r="M140" s="5">
        <f t="shared" si="10"/>
        <v>9911</v>
      </c>
      <c r="N140" s="5">
        <f t="shared" si="11"/>
        <v>610.43285238623753</v>
      </c>
      <c r="O140" s="5" t="str">
        <f t="shared" si="8"/>
        <v>y</v>
      </c>
      <c r="P140" s="43" t="str">
        <f t="shared" si="9"/>
        <v>insert into noskrien_reit (dalibnieks, rez,skriesim_db,sacensibas) values ('Dazarts Māris',9911,'y','Garkalnes mežu Stirnu buks – 27 km/Lūsis');</v>
      </c>
    </row>
    <row r="141" spans="1:16" s="5" customFormat="1" ht="14.25" customHeight="1" thickBot="1" x14ac:dyDescent="0.25">
      <c r="A141" s="34" t="s">
        <v>22185</v>
      </c>
      <c r="B141" s="5" t="s">
        <v>24</v>
      </c>
      <c r="C141" s="5" t="s">
        <v>25</v>
      </c>
      <c r="E141" s="5" t="s">
        <v>1088</v>
      </c>
      <c r="F141" s="5" t="s">
        <v>244</v>
      </c>
      <c r="H141" s="35">
        <v>0.11533564814814816</v>
      </c>
      <c r="I141" s="35" t="s">
        <v>14634</v>
      </c>
      <c r="J141" s="5">
        <v>2</v>
      </c>
      <c r="K141" s="5">
        <v>46</v>
      </c>
      <c r="L141" s="5">
        <v>5</v>
      </c>
      <c r="M141" s="5">
        <f t="shared" si="10"/>
        <v>9965</v>
      </c>
      <c r="N141" s="5">
        <f t="shared" si="11"/>
        <v>607.12493728048162</v>
      </c>
      <c r="O141" s="5" t="str">
        <f t="shared" si="8"/>
        <v>y</v>
      </c>
      <c r="P141" s="43" t="str">
        <f t="shared" si="9"/>
        <v>insert into noskrien_reit (dalibnieks, rez,skriesim_db,sacensibas) values ('Ketlers Artūrs',9965,'y','Garkalnes mežu Stirnu buks – 27 km/Lūsis');</v>
      </c>
    </row>
    <row r="142" spans="1:16" s="5" customFormat="1" ht="14.25" customHeight="1" thickBot="1" x14ac:dyDescent="0.25">
      <c r="A142" s="34" t="s">
        <v>22186</v>
      </c>
      <c r="B142" s="5" t="s">
        <v>7638</v>
      </c>
      <c r="C142" s="5" t="s">
        <v>14504</v>
      </c>
      <c r="E142" s="5" t="s">
        <v>1103</v>
      </c>
      <c r="H142" s="35">
        <v>0.11542824074074075</v>
      </c>
      <c r="I142" s="35" t="s">
        <v>14635</v>
      </c>
      <c r="J142" s="5">
        <v>2</v>
      </c>
      <c r="K142" s="5">
        <v>46</v>
      </c>
      <c r="L142" s="5">
        <v>13</v>
      </c>
      <c r="M142" s="5">
        <f t="shared" si="10"/>
        <v>9973</v>
      </c>
      <c r="N142" s="5">
        <f t="shared" si="11"/>
        <v>606.63792239045426</v>
      </c>
      <c r="O142" s="5" t="str">
        <f t="shared" si="8"/>
        <v/>
      </c>
      <c r="P142" s="43" t="str">
        <f t="shared" si="9"/>
        <v>insert into noskrien_reit (dalibnieks, rez,skriesim_db,sacensibas) values ('Šalajevska Marija',9973,'','Garkalnes mežu Stirnu buks – 27 km/Lūsis');</v>
      </c>
    </row>
    <row r="143" spans="1:16" s="5" customFormat="1" ht="14.25" customHeight="1" thickBot="1" x14ac:dyDescent="0.25">
      <c r="A143" s="34" t="s">
        <v>22187</v>
      </c>
      <c r="B143" s="5" t="s">
        <v>1327</v>
      </c>
      <c r="C143" s="5" t="s">
        <v>1328</v>
      </c>
      <c r="E143" s="5" t="s">
        <v>1090</v>
      </c>
      <c r="F143" s="5" t="s">
        <v>1130</v>
      </c>
      <c r="H143" s="35">
        <v>0.1155324074074074</v>
      </c>
      <c r="I143" s="35" t="s">
        <v>14636</v>
      </c>
      <c r="J143" s="5">
        <v>2</v>
      </c>
      <c r="K143" s="5">
        <v>46</v>
      </c>
      <c r="L143" s="5">
        <v>22</v>
      </c>
      <c r="M143" s="5">
        <f t="shared" si="10"/>
        <v>9982</v>
      </c>
      <c r="N143" s="5">
        <f t="shared" si="11"/>
        <v>606.09096373472244</v>
      </c>
      <c r="O143" s="5" t="str">
        <f t="shared" si="8"/>
        <v/>
      </c>
      <c r="P143" s="43" t="str">
        <f t="shared" si="9"/>
        <v>insert into noskrien_reit (dalibnieks, rez,skriesim_db,sacensibas) values ('Vasiļevskis Austris',9982,'','Garkalnes mežu Stirnu buks – 27 km/Lūsis');</v>
      </c>
    </row>
    <row r="144" spans="1:16" s="5" customFormat="1" ht="14.25" customHeight="1" thickBot="1" x14ac:dyDescent="0.25">
      <c r="A144" s="34" t="s">
        <v>22188</v>
      </c>
      <c r="B144" s="5" t="s">
        <v>540</v>
      </c>
      <c r="C144" s="5" t="s">
        <v>2507</v>
      </c>
      <c r="E144" s="5" t="s">
        <v>1097</v>
      </c>
      <c r="H144" s="35">
        <v>0.11559027777777779</v>
      </c>
      <c r="I144" s="35" t="s">
        <v>14637</v>
      </c>
      <c r="J144" s="5">
        <v>2</v>
      </c>
      <c r="K144" s="5">
        <v>46</v>
      </c>
      <c r="L144" s="5">
        <v>27</v>
      </c>
      <c r="M144" s="5">
        <f t="shared" si="10"/>
        <v>9987</v>
      </c>
      <c r="N144" s="5">
        <f t="shared" si="11"/>
        <v>605.78752378091519</v>
      </c>
      <c r="O144" s="5" t="str">
        <f t="shared" si="8"/>
        <v/>
      </c>
      <c r="P144" s="43" t="str">
        <f t="shared" si="9"/>
        <v>insert into noskrien_reit (dalibnieks, rez,skriesim_db,sacensibas) values ('Lunts Armands',9987,'','Garkalnes mežu Stirnu buks – 27 km/Lūsis');</v>
      </c>
    </row>
    <row r="145" spans="1:16" s="5" customFormat="1" ht="14.25" customHeight="1" thickBot="1" x14ac:dyDescent="0.25">
      <c r="A145" s="34" t="s">
        <v>22189</v>
      </c>
      <c r="B145" s="5" t="s">
        <v>68</v>
      </c>
      <c r="C145" s="5" t="s">
        <v>367</v>
      </c>
      <c r="E145" s="5" t="s">
        <v>1097</v>
      </c>
      <c r="F145" s="5" t="s">
        <v>1077</v>
      </c>
      <c r="H145" s="35">
        <v>0.11645833333333333</v>
      </c>
      <c r="I145" s="35" t="s">
        <v>14638</v>
      </c>
      <c r="J145" s="5">
        <v>2</v>
      </c>
      <c r="K145" s="5">
        <v>47</v>
      </c>
      <c r="L145" s="5">
        <v>42</v>
      </c>
      <c r="M145" s="5">
        <f t="shared" si="10"/>
        <v>10062</v>
      </c>
      <c r="N145" s="5">
        <f t="shared" si="11"/>
        <v>601.27211290001992</v>
      </c>
      <c r="O145" s="5" t="str">
        <f t="shared" si="8"/>
        <v/>
      </c>
      <c r="P145" s="43" t="str">
        <f t="shared" si="9"/>
        <v>insert into noskrien_reit (dalibnieks, rez,skriesim_db,sacensibas) values ('Grīnvalds Ainārs',10062,'','Garkalnes mežu Stirnu buks – 27 km/Lūsis');</v>
      </c>
    </row>
    <row r="146" spans="1:16" s="5" customFormat="1" ht="14.25" customHeight="1" thickBot="1" x14ac:dyDescent="0.25">
      <c r="A146" s="34" t="s">
        <v>22190</v>
      </c>
      <c r="B146" s="5" t="s">
        <v>472</v>
      </c>
      <c r="C146" s="5" t="s">
        <v>473</v>
      </c>
      <c r="E146" s="5" t="s">
        <v>1090</v>
      </c>
      <c r="F146" s="5" t="s">
        <v>474</v>
      </c>
      <c r="H146" s="35">
        <v>0.11672453703703704</v>
      </c>
      <c r="I146" s="35" t="s">
        <v>14639</v>
      </c>
      <c r="J146" s="5">
        <v>2</v>
      </c>
      <c r="K146" s="5">
        <v>48</v>
      </c>
      <c r="L146" s="5">
        <v>5</v>
      </c>
      <c r="M146" s="5">
        <f t="shared" si="10"/>
        <v>10085</v>
      </c>
      <c r="N146" s="5">
        <f t="shared" si="11"/>
        <v>599.90084283589488</v>
      </c>
      <c r="O146" s="5" t="str">
        <f t="shared" si="8"/>
        <v/>
      </c>
      <c r="P146" s="43" t="str">
        <f t="shared" si="9"/>
        <v>insert into noskrien_reit (dalibnieks, rez,skriesim_db,sacensibas) values ('Seņko Igors',10085,'','Garkalnes mežu Stirnu buks – 27 km/Lūsis');</v>
      </c>
    </row>
    <row r="147" spans="1:16" s="5" customFormat="1" ht="14.25" customHeight="1" thickBot="1" x14ac:dyDescent="0.25">
      <c r="A147" s="34" t="s">
        <v>22191</v>
      </c>
      <c r="B147" s="5" t="s">
        <v>731</v>
      </c>
      <c r="C147" s="5" t="s">
        <v>732</v>
      </c>
      <c r="E147" s="5" t="s">
        <v>1088</v>
      </c>
      <c r="F147" s="5" t="s">
        <v>244</v>
      </c>
      <c r="H147" s="35">
        <v>0.11684027777777778</v>
      </c>
      <c r="I147" s="35" t="s">
        <v>14640</v>
      </c>
      <c r="J147" s="5">
        <v>2</v>
      </c>
      <c r="K147" s="5">
        <v>48</v>
      </c>
      <c r="L147" s="5">
        <v>15</v>
      </c>
      <c r="M147" s="5">
        <f t="shared" si="10"/>
        <v>10095</v>
      </c>
      <c r="N147" s="5">
        <f t="shared" si="11"/>
        <v>599.30658741951459</v>
      </c>
      <c r="O147" s="5" t="str">
        <f t="shared" si="8"/>
        <v>y</v>
      </c>
      <c r="P147" s="43" t="str">
        <f t="shared" si="9"/>
        <v>insert into noskrien_reit (dalibnieks, rez,skriesim_db,sacensibas) values ('Dovnarovičs Ēriks',10095,'y','Garkalnes mežu Stirnu buks – 27 km/Lūsis');</v>
      </c>
    </row>
    <row r="148" spans="1:16" s="5" customFormat="1" ht="14.25" customHeight="1" thickBot="1" x14ac:dyDescent="0.25">
      <c r="A148" s="34" t="s">
        <v>22192</v>
      </c>
      <c r="B148" s="5" t="s">
        <v>20</v>
      </c>
      <c r="C148" s="5" t="s">
        <v>2509</v>
      </c>
      <c r="E148" s="5" t="s">
        <v>1103</v>
      </c>
      <c r="F148" s="5" t="s">
        <v>1114</v>
      </c>
      <c r="H148" s="35">
        <v>0.11687499999999999</v>
      </c>
      <c r="I148" s="35" t="s">
        <v>14641</v>
      </c>
      <c r="J148" s="5">
        <v>2</v>
      </c>
      <c r="K148" s="5">
        <v>48</v>
      </c>
      <c r="L148" s="5">
        <v>18</v>
      </c>
      <c r="M148" s="5">
        <f t="shared" si="10"/>
        <v>10098</v>
      </c>
      <c r="N148" s="5">
        <f t="shared" si="11"/>
        <v>599.12854030501092</v>
      </c>
      <c r="O148" s="5" t="str">
        <f t="shared" si="8"/>
        <v/>
      </c>
      <c r="P148" s="43" t="str">
        <f t="shared" si="9"/>
        <v>insert into noskrien_reit (dalibnieks, rez,skriesim_db,sacensibas) values ('Rukšāne Līga',10098,'','Garkalnes mežu Stirnu buks – 27 km/Lūsis');</v>
      </c>
    </row>
    <row r="149" spans="1:16" s="5" customFormat="1" ht="14.25" customHeight="1" thickBot="1" x14ac:dyDescent="0.25">
      <c r="A149" s="34" t="s">
        <v>22193</v>
      </c>
      <c r="B149" s="5" t="s">
        <v>181</v>
      </c>
      <c r="C149" s="5" t="s">
        <v>199</v>
      </c>
      <c r="E149" s="5" t="s">
        <v>1090</v>
      </c>
      <c r="H149" s="35">
        <v>0.11755787037037037</v>
      </c>
      <c r="I149" s="35" t="s">
        <v>14642</v>
      </c>
      <c r="J149" s="5">
        <v>2</v>
      </c>
      <c r="K149" s="5">
        <v>49</v>
      </c>
      <c r="L149" s="5">
        <v>17</v>
      </c>
      <c r="M149" s="5">
        <f t="shared" si="10"/>
        <v>10157</v>
      </c>
      <c r="N149" s="5">
        <f t="shared" si="11"/>
        <v>595.6483213547308</v>
      </c>
      <c r="O149" s="5" t="str">
        <f t="shared" si="8"/>
        <v/>
      </c>
      <c r="P149" s="43" t="str">
        <f t="shared" si="9"/>
        <v>insert into noskrien_reit (dalibnieks, rez,skriesim_db,sacensibas) values ('Vingris Kaspars',10157,'','Garkalnes mežu Stirnu buks – 27 km/Lūsis');</v>
      </c>
    </row>
    <row r="150" spans="1:16" s="5" customFormat="1" ht="14.25" customHeight="1" thickBot="1" x14ac:dyDescent="0.25">
      <c r="A150" s="34" t="s">
        <v>22194</v>
      </c>
      <c r="B150" s="5" t="s">
        <v>683</v>
      </c>
      <c r="C150" s="5" t="s">
        <v>334</v>
      </c>
      <c r="E150" s="5" t="s">
        <v>1097</v>
      </c>
      <c r="H150" s="35">
        <v>0.11792824074074075</v>
      </c>
      <c r="I150" s="35" t="s">
        <v>14643</v>
      </c>
      <c r="J150" s="5">
        <v>2</v>
      </c>
      <c r="K150" s="5">
        <v>49</v>
      </c>
      <c r="L150" s="5">
        <v>49</v>
      </c>
      <c r="M150" s="5">
        <f t="shared" si="10"/>
        <v>10189</v>
      </c>
      <c r="N150" s="5">
        <f t="shared" si="11"/>
        <v>593.77760329767398</v>
      </c>
      <c r="O150" s="5" t="str">
        <f t="shared" si="8"/>
        <v/>
      </c>
      <c r="P150" s="43" t="str">
        <f t="shared" si="9"/>
        <v>insert into noskrien_reit (dalibnieks, rez,skriesim_db,sacensibas) values ('Ozoliņš Arvīds',10189,'','Garkalnes mežu Stirnu buks – 27 km/Lūsis');</v>
      </c>
    </row>
    <row r="151" spans="1:16" s="5" customFormat="1" ht="14.25" customHeight="1" thickBot="1" x14ac:dyDescent="0.25">
      <c r="A151" s="34" t="s">
        <v>22195</v>
      </c>
      <c r="B151" s="5" t="s">
        <v>100</v>
      </c>
      <c r="C151" s="5" t="s">
        <v>2505</v>
      </c>
      <c r="E151" s="5" t="s">
        <v>1097</v>
      </c>
      <c r="F151" s="5" t="s">
        <v>1131</v>
      </c>
      <c r="H151" s="35">
        <v>0.11803240740740741</v>
      </c>
      <c r="I151" s="35" t="s">
        <v>14644</v>
      </c>
      <c r="J151" s="5">
        <v>2</v>
      </c>
      <c r="K151" s="5">
        <v>49</v>
      </c>
      <c r="L151" s="5">
        <v>58</v>
      </c>
      <c r="M151" s="5">
        <f t="shared" si="10"/>
        <v>10198</v>
      </c>
      <c r="N151" s="5">
        <f t="shared" si="11"/>
        <v>593.25357913316338</v>
      </c>
      <c r="O151" s="5" t="str">
        <f t="shared" si="8"/>
        <v/>
      </c>
      <c r="P151" s="43" t="str">
        <f t="shared" si="9"/>
        <v>insert into noskrien_reit (dalibnieks, rez,skriesim_db,sacensibas) values ('Dūdiņš Dzintars',10198,'','Garkalnes mežu Stirnu buks – 27 km/Lūsis');</v>
      </c>
    </row>
    <row r="152" spans="1:16" s="5" customFormat="1" ht="14.25" customHeight="1" thickBot="1" x14ac:dyDescent="0.25">
      <c r="A152" s="34" t="s">
        <v>22196</v>
      </c>
      <c r="B152" s="5" t="s">
        <v>4</v>
      </c>
      <c r="C152" s="5" t="s">
        <v>14505</v>
      </c>
      <c r="E152" s="5" t="s">
        <v>1097</v>
      </c>
      <c r="F152" s="5" t="s">
        <v>1132</v>
      </c>
      <c r="H152" s="35">
        <v>0.11810185185185185</v>
      </c>
      <c r="I152" s="35" t="s">
        <v>14645</v>
      </c>
      <c r="J152" s="5">
        <v>2</v>
      </c>
      <c r="K152" s="5">
        <v>50</v>
      </c>
      <c r="L152" s="5">
        <v>4</v>
      </c>
      <c r="M152" s="5">
        <f t="shared" si="10"/>
        <v>10204</v>
      </c>
      <c r="N152" s="5">
        <f t="shared" si="11"/>
        <v>592.90474323794592</v>
      </c>
      <c r="O152" s="5" t="str">
        <f t="shared" si="8"/>
        <v/>
      </c>
      <c r="P152" s="43" t="str">
        <f t="shared" si="9"/>
        <v>insert into noskrien_reit (dalibnieks, rez,skriesim_db,sacensibas) values ('Jostsons Dainis',10204,'','Garkalnes mežu Stirnu buks – 27 km/Lūsis');</v>
      </c>
    </row>
    <row r="153" spans="1:16" s="5" customFormat="1" ht="14.25" customHeight="1" thickBot="1" x14ac:dyDescent="0.25">
      <c r="A153" s="34" t="s">
        <v>22197</v>
      </c>
      <c r="B153" s="5" t="s">
        <v>18</v>
      </c>
      <c r="C153" s="5" t="s">
        <v>19</v>
      </c>
      <c r="E153" s="5" t="s">
        <v>1120</v>
      </c>
      <c r="F153" s="5" t="s">
        <v>244</v>
      </c>
      <c r="H153" s="35">
        <v>0.1183449074074074</v>
      </c>
      <c r="I153" s="35" t="s">
        <v>14646</v>
      </c>
      <c r="J153" s="5">
        <v>2</v>
      </c>
      <c r="K153" s="5">
        <v>50</v>
      </c>
      <c r="L153" s="5">
        <v>25</v>
      </c>
      <c r="M153" s="5">
        <f t="shared" si="10"/>
        <v>10225</v>
      </c>
      <c r="N153" s="5">
        <f t="shared" si="11"/>
        <v>591.68704156479214</v>
      </c>
      <c r="O153" s="5" t="str">
        <f t="shared" si="8"/>
        <v>y</v>
      </c>
      <c r="P153" s="43" t="str">
        <f t="shared" si="9"/>
        <v>insert into noskrien_reit (dalibnieks, rez,skriesim_db,sacensibas) values ('Ziediņa Inga',10225,'y','Garkalnes mežu Stirnu buks – 27 km/Lūsis');</v>
      </c>
    </row>
    <row r="154" spans="1:16" s="5" customFormat="1" ht="14.25" customHeight="1" thickBot="1" x14ac:dyDescent="0.25">
      <c r="A154" s="34" t="s">
        <v>22198</v>
      </c>
      <c r="B154" s="5" t="s">
        <v>1298</v>
      </c>
      <c r="C154" s="5" t="s">
        <v>323</v>
      </c>
      <c r="E154" s="5" t="s">
        <v>1090</v>
      </c>
      <c r="F154" s="5" t="s">
        <v>1087</v>
      </c>
      <c r="H154" s="35">
        <v>0.11908564814814815</v>
      </c>
      <c r="I154" s="35" t="s">
        <v>14647</v>
      </c>
      <c r="J154" s="5">
        <v>2</v>
      </c>
      <c r="K154" s="5">
        <v>51</v>
      </c>
      <c r="L154" s="5">
        <v>29</v>
      </c>
      <c r="M154" s="5">
        <f t="shared" si="10"/>
        <v>10289</v>
      </c>
      <c r="N154" s="5">
        <f t="shared" si="11"/>
        <v>588.00660899990271</v>
      </c>
      <c r="O154" s="5" t="str">
        <f t="shared" si="8"/>
        <v/>
      </c>
      <c r="P154" s="43" t="str">
        <f t="shared" si="9"/>
        <v>insert into noskrien_reit (dalibnieks, rez,skriesim_db,sacensibas) values ('Ščedrovs Valentīns',10289,'','Garkalnes mežu Stirnu buks – 27 km/Lūsis');</v>
      </c>
    </row>
    <row r="155" spans="1:16" s="5" customFormat="1" ht="14.25" customHeight="1" thickBot="1" x14ac:dyDescent="0.25">
      <c r="A155" s="34" t="s">
        <v>22199</v>
      </c>
      <c r="B155" s="5" t="s">
        <v>8658</v>
      </c>
      <c r="C155" s="5" t="s">
        <v>14500</v>
      </c>
      <c r="E155" s="5" t="s">
        <v>1103</v>
      </c>
      <c r="F155" s="5" t="s">
        <v>1087</v>
      </c>
      <c r="H155" s="35">
        <v>0.11909722222222223</v>
      </c>
      <c r="I155" s="35" t="s">
        <v>14648</v>
      </c>
      <c r="J155" s="5">
        <v>2</v>
      </c>
      <c r="K155" s="5">
        <v>51</v>
      </c>
      <c r="L155" s="5">
        <v>30</v>
      </c>
      <c r="M155" s="5">
        <f t="shared" si="10"/>
        <v>10290</v>
      </c>
      <c r="N155" s="5">
        <f t="shared" si="11"/>
        <v>587.94946550048587</v>
      </c>
      <c r="O155" s="5" t="str">
        <f t="shared" si="8"/>
        <v/>
      </c>
      <c r="P155" s="43" t="str">
        <f t="shared" si="9"/>
        <v>insert into noskrien_reit (dalibnieks, rez,skriesim_db,sacensibas) values ('Kuzņecova Jūlija',10290,'','Garkalnes mežu Stirnu buks – 27 km/Lūsis');</v>
      </c>
    </row>
    <row r="156" spans="1:16" s="5" customFormat="1" ht="14.25" customHeight="1" thickBot="1" x14ac:dyDescent="0.25">
      <c r="A156" s="34" t="s">
        <v>22200</v>
      </c>
      <c r="B156" s="5" t="s">
        <v>100</v>
      </c>
      <c r="C156" s="5" t="s">
        <v>585</v>
      </c>
      <c r="E156" s="5" t="s">
        <v>1106</v>
      </c>
      <c r="F156" s="5" t="s">
        <v>831</v>
      </c>
      <c r="H156" s="35">
        <v>0.11918981481481482</v>
      </c>
      <c r="I156" s="35" t="s">
        <v>14649</v>
      </c>
      <c r="J156" s="5">
        <v>2</v>
      </c>
      <c r="K156" s="5">
        <v>51</v>
      </c>
      <c r="L156" s="5">
        <v>38</v>
      </c>
      <c r="M156" s="5">
        <f t="shared" si="10"/>
        <v>10298</v>
      </c>
      <c r="N156" s="5">
        <f t="shared" si="11"/>
        <v>587.49271703243346</v>
      </c>
      <c r="O156" s="5" t="str">
        <f t="shared" si="8"/>
        <v/>
      </c>
      <c r="P156" s="43" t="str">
        <f t="shared" si="9"/>
        <v>insert into noskrien_reit (dalibnieks, rez,skriesim_db,sacensibas) values ('Lūsis Dzintars',10298,'','Garkalnes mežu Stirnu buks – 27 km/Lūsis');</v>
      </c>
    </row>
    <row r="157" spans="1:16" s="5" customFormat="1" ht="14.25" customHeight="1" thickBot="1" x14ac:dyDescent="0.25">
      <c r="A157" s="34" t="s">
        <v>22201</v>
      </c>
      <c r="B157" s="5" t="s">
        <v>1480</v>
      </c>
      <c r="C157" s="5" t="s">
        <v>2197</v>
      </c>
      <c r="E157" s="5" t="s">
        <v>1090</v>
      </c>
      <c r="F157" s="5" t="s">
        <v>1133</v>
      </c>
      <c r="H157" s="35">
        <v>0.11961805555555556</v>
      </c>
      <c r="I157" s="35" t="s">
        <v>14650</v>
      </c>
      <c r="J157" s="5">
        <v>2</v>
      </c>
      <c r="K157" s="5">
        <v>52</v>
      </c>
      <c r="L157" s="5">
        <v>15</v>
      </c>
      <c r="M157" s="5">
        <f t="shared" si="10"/>
        <v>10335</v>
      </c>
      <c r="N157" s="5">
        <f t="shared" si="11"/>
        <v>585.38945331398168</v>
      </c>
      <c r="O157" s="5" t="str">
        <f t="shared" si="8"/>
        <v/>
      </c>
      <c r="P157" s="43" t="str">
        <f t="shared" si="9"/>
        <v>insert into noskrien_reit (dalibnieks, rez,skriesim_db,sacensibas) values ('Aļeksejevs Denis',10335,'','Garkalnes mežu Stirnu buks – 27 km/Lūsis');</v>
      </c>
    </row>
    <row r="158" spans="1:16" s="5" customFormat="1" ht="14.25" customHeight="1" thickBot="1" x14ac:dyDescent="0.25">
      <c r="A158" s="34" t="s">
        <v>22202</v>
      </c>
      <c r="B158" s="5" t="s">
        <v>2489</v>
      </c>
      <c r="C158" s="5" t="s">
        <v>2490</v>
      </c>
      <c r="E158" s="5" t="s">
        <v>1134</v>
      </c>
      <c r="H158" s="35">
        <v>0.11961805555555556</v>
      </c>
      <c r="I158" s="35" t="s">
        <v>14650</v>
      </c>
      <c r="J158" s="5">
        <v>2</v>
      </c>
      <c r="K158" s="5">
        <v>52</v>
      </c>
      <c r="L158" s="5">
        <v>15</v>
      </c>
      <c r="M158" s="5">
        <f t="shared" si="10"/>
        <v>10335</v>
      </c>
      <c r="N158" s="5">
        <f t="shared" si="11"/>
        <v>585.38945331398168</v>
      </c>
      <c r="O158" s="5" t="str">
        <f t="shared" si="8"/>
        <v/>
      </c>
      <c r="P158" s="43" t="str">
        <f t="shared" si="9"/>
        <v>insert into noskrien_reit (dalibnieks, rez,skriesim_db,sacensibas) values ('Peniķe Terēze',10335,'','Garkalnes mežu Stirnu buks – 27 km/Lūsis');</v>
      </c>
    </row>
    <row r="159" spans="1:16" s="5" customFormat="1" ht="14.25" customHeight="1" thickBot="1" x14ac:dyDescent="0.25">
      <c r="A159" s="34" t="s">
        <v>22203</v>
      </c>
      <c r="B159" s="10" t="s">
        <v>14511</v>
      </c>
      <c r="C159" s="10" t="s">
        <v>2499</v>
      </c>
      <c r="E159" s="5" t="s">
        <v>1134</v>
      </c>
      <c r="F159" s="5" t="s">
        <v>1135</v>
      </c>
      <c r="H159" s="35">
        <v>0.12003472222222222</v>
      </c>
      <c r="I159" s="35" t="s">
        <v>14651</v>
      </c>
      <c r="J159" s="5">
        <v>2</v>
      </c>
      <c r="K159" s="5">
        <v>52</v>
      </c>
      <c r="L159" s="5">
        <v>51</v>
      </c>
      <c r="M159" s="5">
        <f t="shared" si="10"/>
        <v>10371</v>
      </c>
      <c r="N159" s="5">
        <f t="shared" si="11"/>
        <v>583.3574390126314</v>
      </c>
      <c r="O159" s="5" t="str">
        <f t="shared" si="8"/>
        <v/>
      </c>
      <c r="P159" s="43" t="str">
        <f t="shared" si="9"/>
        <v>insert into noskrien_reit (dalibnieks, rez,skriesim_db,sacensibas) values ('Kukk Kaidi Keir',10371,'','Garkalnes mežu Stirnu buks – 27 km/Lūsis');</v>
      </c>
    </row>
    <row r="160" spans="1:16" s="5" customFormat="1" ht="14.25" customHeight="1" thickBot="1" x14ac:dyDescent="0.25">
      <c r="A160" s="34" t="s">
        <v>22204</v>
      </c>
      <c r="B160" s="5" t="s">
        <v>2501</v>
      </c>
      <c r="C160" s="5" t="s">
        <v>2502</v>
      </c>
      <c r="E160" s="5" t="s">
        <v>1088</v>
      </c>
      <c r="H160" s="35">
        <v>0.1200462962962963</v>
      </c>
      <c r="I160" s="35" t="s">
        <v>14652</v>
      </c>
      <c r="J160" s="5">
        <v>2</v>
      </c>
      <c r="K160" s="5">
        <v>52</v>
      </c>
      <c r="L160" s="5">
        <v>52</v>
      </c>
      <c r="M160" s="5">
        <f t="shared" si="10"/>
        <v>10372</v>
      </c>
      <c r="N160" s="5">
        <f t="shared" si="11"/>
        <v>583.30119552641725</v>
      </c>
      <c r="O160" s="5" t="str">
        <f t="shared" si="8"/>
        <v/>
      </c>
      <c r="P160" s="43" t="str">
        <f t="shared" si="9"/>
        <v>insert into noskrien_reit (dalibnieks, rez,skriesim_db,sacensibas) values ('Kask Oliver',10372,'','Garkalnes mežu Stirnu buks – 27 km/Lūsis');</v>
      </c>
    </row>
    <row r="161" spans="1:16" s="5" customFormat="1" ht="14.25" customHeight="1" thickBot="1" x14ac:dyDescent="0.25">
      <c r="A161" s="34" t="s">
        <v>22205</v>
      </c>
      <c r="B161" s="5" t="s">
        <v>197</v>
      </c>
      <c r="C161" s="5" t="s">
        <v>2470</v>
      </c>
      <c r="E161" s="5" t="s">
        <v>1103</v>
      </c>
      <c r="H161" s="35">
        <v>0.12015046296296296</v>
      </c>
      <c r="I161" s="35" t="s">
        <v>14653</v>
      </c>
      <c r="J161" s="5">
        <v>2</v>
      </c>
      <c r="K161" s="5">
        <v>53</v>
      </c>
      <c r="L161" s="5">
        <v>1</v>
      </c>
      <c r="M161" s="5">
        <f t="shared" si="10"/>
        <v>10381</v>
      </c>
      <c r="N161" s="5">
        <f t="shared" si="11"/>
        <v>582.7954917637993</v>
      </c>
      <c r="O161" s="5" t="str">
        <f t="shared" si="8"/>
        <v/>
      </c>
      <c r="P161" s="43" t="str">
        <f t="shared" si="9"/>
        <v>insert into noskrien_reit (dalibnieks, rez,skriesim_db,sacensibas) values ('Poriņa Ieva',10381,'','Garkalnes mežu Stirnu buks – 27 km/Lūsis');</v>
      </c>
    </row>
    <row r="162" spans="1:16" s="5" customFormat="1" ht="14.25" customHeight="1" thickBot="1" x14ac:dyDescent="0.25">
      <c r="A162" s="34" t="s">
        <v>22206</v>
      </c>
      <c r="B162" s="5" t="s">
        <v>106</v>
      </c>
      <c r="C162" s="5" t="s">
        <v>2514</v>
      </c>
      <c r="E162" s="5" t="s">
        <v>1090</v>
      </c>
      <c r="F162" s="5" t="s">
        <v>244</v>
      </c>
      <c r="H162" s="35">
        <v>0.12024305555555555</v>
      </c>
      <c r="I162" s="35" t="s">
        <v>14654</v>
      </c>
      <c r="J162" s="5">
        <v>2</v>
      </c>
      <c r="K162" s="5">
        <v>53</v>
      </c>
      <c r="L162" s="5">
        <v>9</v>
      </c>
      <c r="M162" s="5">
        <f t="shared" si="10"/>
        <v>10389</v>
      </c>
      <c r="N162" s="5">
        <f t="shared" si="11"/>
        <v>582.34671286938112</v>
      </c>
      <c r="O162" s="5" t="str">
        <f t="shared" si="8"/>
        <v>y</v>
      </c>
      <c r="P162" s="43" t="str">
        <f t="shared" si="9"/>
        <v>insert into noskrien_reit (dalibnieks, rez,skriesim_db,sacensibas) values ('Jēgers Mārcis',10389,'y','Garkalnes mežu Stirnu buks – 27 km/Lūsis');</v>
      </c>
    </row>
    <row r="163" spans="1:16" s="5" customFormat="1" ht="14.25" customHeight="1" thickBot="1" x14ac:dyDescent="0.25">
      <c r="A163" s="34" t="s">
        <v>22207</v>
      </c>
      <c r="B163" s="5" t="s">
        <v>79</v>
      </c>
      <c r="C163" s="5" t="s">
        <v>80</v>
      </c>
      <c r="E163" s="5" t="s">
        <v>1103</v>
      </c>
      <c r="F163" s="5" t="s">
        <v>244</v>
      </c>
      <c r="H163" s="35">
        <v>0.12061342592592593</v>
      </c>
      <c r="I163" s="35" t="s">
        <v>14655</v>
      </c>
      <c r="J163" s="5">
        <v>2</v>
      </c>
      <c r="K163" s="5">
        <v>53</v>
      </c>
      <c r="L163" s="5">
        <v>41</v>
      </c>
      <c r="M163" s="5">
        <f t="shared" si="10"/>
        <v>10421</v>
      </c>
      <c r="N163" s="5">
        <f t="shared" si="11"/>
        <v>580.5584876691297</v>
      </c>
      <c r="O163" s="5" t="str">
        <f t="shared" si="8"/>
        <v>y</v>
      </c>
      <c r="P163" s="43" t="str">
        <f t="shared" si="9"/>
        <v>insert into noskrien_reit (dalibnieks, rez,skriesim_db,sacensibas) values ('Močāne Baiba',10421,'y','Garkalnes mežu Stirnu buks – 27 km/Lūsis');</v>
      </c>
    </row>
    <row r="164" spans="1:16" s="5" customFormat="1" ht="14.25" customHeight="1" thickBot="1" x14ac:dyDescent="0.25">
      <c r="A164" s="34" t="s">
        <v>22208</v>
      </c>
      <c r="B164" s="5" t="s">
        <v>2521</v>
      </c>
      <c r="C164" s="5" t="s">
        <v>2522</v>
      </c>
      <c r="E164" s="5" t="s">
        <v>1090</v>
      </c>
      <c r="F164" s="5" t="s">
        <v>271</v>
      </c>
      <c r="H164" s="35">
        <v>0.12108796296296297</v>
      </c>
      <c r="I164" s="35" t="s">
        <v>14656</v>
      </c>
      <c r="J164" s="5">
        <v>2</v>
      </c>
      <c r="K164" s="5">
        <v>54</v>
      </c>
      <c r="L164" s="5">
        <v>22</v>
      </c>
      <c r="M164" s="5">
        <f t="shared" si="10"/>
        <v>10462</v>
      </c>
      <c r="N164" s="5">
        <f t="shared" si="11"/>
        <v>578.28331103039579</v>
      </c>
      <c r="O164" s="5" t="str">
        <f t="shared" si="8"/>
        <v/>
      </c>
      <c r="P164" s="43" t="str">
        <f t="shared" si="9"/>
        <v>insert into noskrien_reit (dalibnieks, rez,skriesim_db,sacensibas) values ('Treijers Rodrigo',10462,'','Garkalnes mežu Stirnu buks – 27 km/Lūsis');</v>
      </c>
    </row>
    <row r="165" spans="1:16" s="5" customFormat="1" ht="14.25" customHeight="1" thickBot="1" x14ac:dyDescent="0.25">
      <c r="A165" s="34" t="s">
        <v>22209</v>
      </c>
      <c r="B165" s="5" t="s">
        <v>142</v>
      </c>
      <c r="C165" s="5" t="s">
        <v>887</v>
      </c>
      <c r="E165" s="5" t="s">
        <v>1103</v>
      </c>
      <c r="F165" s="5" t="s">
        <v>244</v>
      </c>
      <c r="H165" s="35">
        <v>0.12121527777777778</v>
      </c>
      <c r="I165" s="35" t="s">
        <v>14657</v>
      </c>
      <c r="J165" s="5">
        <v>2</v>
      </c>
      <c r="K165" s="5">
        <v>54</v>
      </c>
      <c r="L165" s="5">
        <v>33</v>
      </c>
      <c r="M165" s="5">
        <f t="shared" si="10"/>
        <v>10473</v>
      </c>
      <c r="N165" s="5">
        <f t="shared" si="11"/>
        <v>577.67592857824877</v>
      </c>
      <c r="O165" s="5" t="str">
        <f t="shared" si="8"/>
        <v>y</v>
      </c>
      <c r="P165" s="43" t="str">
        <f t="shared" si="9"/>
        <v>insert into noskrien_reit (dalibnieks, rez,skriesim_db,sacensibas) values ('Kalniņa Agnese',10473,'y','Garkalnes mežu Stirnu buks – 27 km/Lūsis');</v>
      </c>
    </row>
    <row r="166" spans="1:16" s="5" customFormat="1" ht="14.25" customHeight="1" thickBot="1" x14ac:dyDescent="0.25">
      <c r="A166" s="34" t="s">
        <v>22210</v>
      </c>
      <c r="B166" s="5" t="s">
        <v>686</v>
      </c>
      <c r="C166" s="5" t="s">
        <v>687</v>
      </c>
      <c r="E166" s="5" t="s">
        <v>1097</v>
      </c>
      <c r="F166" s="5" t="s">
        <v>1136</v>
      </c>
      <c r="H166" s="35">
        <v>0.12126157407407408</v>
      </c>
      <c r="I166" s="35" t="s">
        <v>14658</v>
      </c>
      <c r="J166" s="5">
        <v>2</v>
      </c>
      <c r="K166" s="5">
        <v>54</v>
      </c>
      <c r="L166" s="5">
        <v>37</v>
      </c>
      <c r="M166" s="5">
        <f t="shared" si="10"/>
        <v>10477</v>
      </c>
      <c r="N166" s="5">
        <f t="shared" si="11"/>
        <v>577.45537844802902</v>
      </c>
      <c r="O166" s="5" t="str">
        <f t="shared" si="8"/>
        <v/>
      </c>
      <c r="P166" s="43" t="str">
        <f t="shared" si="9"/>
        <v>insert into noskrien_reit (dalibnieks, rez,skriesim_db,sacensibas) values ('Lizbovskis Lauris',10477,'','Garkalnes mežu Stirnu buks – 27 km/Lūsis');</v>
      </c>
    </row>
    <row r="167" spans="1:16" s="5" customFormat="1" ht="14.25" customHeight="1" thickBot="1" x14ac:dyDescent="0.25">
      <c r="A167" s="34" t="s">
        <v>22211</v>
      </c>
      <c r="B167" s="5" t="s">
        <v>20</v>
      </c>
      <c r="C167" s="5" t="s">
        <v>2510</v>
      </c>
      <c r="E167" s="5" t="s">
        <v>1103</v>
      </c>
      <c r="H167" s="35">
        <v>0.12186342592592592</v>
      </c>
      <c r="I167" s="35" t="s">
        <v>14659</v>
      </c>
      <c r="J167" s="5">
        <v>2</v>
      </c>
      <c r="K167" s="5">
        <v>55</v>
      </c>
      <c r="L167" s="5">
        <v>29</v>
      </c>
      <c r="M167" s="5">
        <f t="shared" si="10"/>
        <v>10529</v>
      </c>
      <c r="N167" s="5">
        <f t="shared" si="11"/>
        <v>574.60347611359111</v>
      </c>
      <c r="O167" s="5" t="str">
        <f t="shared" si="8"/>
        <v/>
      </c>
      <c r="P167" s="43" t="str">
        <f t="shared" si="9"/>
        <v>insert into noskrien_reit (dalibnieks, rez,skriesim_db,sacensibas) values ('Vībure Līga',10529,'','Garkalnes mežu Stirnu buks – 27 km/Lūsis');</v>
      </c>
    </row>
    <row r="168" spans="1:16" s="5" customFormat="1" ht="14.25" customHeight="1" thickBot="1" x14ac:dyDescent="0.25">
      <c r="A168" s="34" t="s">
        <v>22212</v>
      </c>
      <c r="B168" s="5" t="s">
        <v>46</v>
      </c>
      <c r="C168" s="5" t="s">
        <v>8534</v>
      </c>
      <c r="E168" s="5" t="s">
        <v>1090</v>
      </c>
      <c r="H168" s="35">
        <v>0.12221064814814815</v>
      </c>
      <c r="I168" s="35" t="s">
        <v>14660</v>
      </c>
      <c r="J168" s="5">
        <v>2</v>
      </c>
      <c r="K168" s="5">
        <v>55</v>
      </c>
      <c r="L168" s="5">
        <v>59</v>
      </c>
      <c r="M168" s="5">
        <f t="shared" si="10"/>
        <v>10559</v>
      </c>
      <c r="N168" s="5">
        <f t="shared" si="11"/>
        <v>572.97092527701489</v>
      </c>
      <c r="O168" s="5" t="str">
        <f t="shared" si="8"/>
        <v/>
      </c>
      <c r="P168" s="43" t="str">
        <f t="shared" si="9"/>
        <v>insert into noskrien_reit (dalibnieks, rez,skriesim_db,sacensibas) values ('Kesteris Jānis',10559,'','Garkalnes mežu Stirnu buks – 27 km/Lūsis');</v>
      </c>
    </row>
    <row r="169" spans="1:16" s="5" customFormat="1" ht="14.25" customHeight="1" thickBot="1" x14ac:dyDescent="0.25">
      <c r="A169" s="34" t="s">
        <v>22213</v>
      </c>
      <c r="B169" s="5" t="s">
        <v>46</v>
      </c>
      <c r="C169" s="5" t="s">
        <v>2493</v>
      </c>
      <c r="E169" s="5" t="s">
        <v>1090</v>
      </c>
      <c r="H169" s="35">
        <v>0.12230324074074074</v>
      </c>
      <c r="I169" s="35" t="s">
        <v>14661</v>
      </c>
      <c r="J169" s="5">
        <v>2</v>
      </c>
      <c r="K169" s="5">
        <v>56</v>
      </c>
      <c r="L169" s="5">
        <v>7</v>
      </c>
      <c r="M169" s="5">
        <f t="shared" si="10"/>
        <v>10567</v>
      </c>
      <c r="N169" s="5">
        <f t="shared" si="11"/>
        <v>572.5371439386771</v>
      </c>
      <c r="O169" s="5" t="str">
        <f t="shared" si="8"/>
        <v/>
      </c>
      <c r="P169" s="43" t="str">
        <f t="shared" si="9"/>
        <v>insert into noskrien_reit (dalibnieks, rez,skriesim_db,sacensibas) values ('Bormeisters Jānis',10567,'','Garkalnes mežu Stirnu buks – 27 km/Lūsis');</v>
      </c>
    </row>
    <row r="170" spans="1:16" s="5" customFormat="1" ht="14.25" customHeight="1" thickBot="1" x14ac:dyDescent="0.25">
      <c r="A170" s="34" t="s">
        <v>22214</v>
      </c>
      <c r="B170" s="5" t="s">
        <v>900</v>
      </c>
      <c r="C170" s="5" t="s">
        <v>1358</v>
      </c>
      <c r="E170" s="5" t="s">
        <v>1103</v>
      </c>
      <c r="F170" s="5" t="s">
        <v>244</v>
      </c>
      <c r="H170" s="35">
        <v>0.1227199074074074</v>
      </c>
      <c r="I170" s="35" t="s">
        <v>14662</v>
      </c>
      <c r="J170" s="5">
        <v>2</v>
      </c>
      <c r="K170" s="5">
        <v>56</v>
      </c>
      <c r="L170" s="5">
        <v>43</v>
      </c>
      <c r="M170" s="5">
        <f t="shared" si="10"/>
        <v>10603</v>
      </c>
      <c r="N170" s="5">
        <f t="shared" si="11"/>
        <v>570.59322833160434</v>
      </c>
      <c r="O170" s="5" t="str">
        <f t="shared" si="8"/>
        <v>y</v>
      </c>
      <c r="P170" s="43" t="str">
        <f t="shared" si="9"/>
        <v>insert into noskrien_reit (dalibnieks, rez,skriesim_db,sacensibas) values ('Sprice Kristīne',10603,'y','Garkalnes mežu Stirnu buks – 27 km/Lūsis');</v>
      </c>
    </row>
    <row r="171" spans="1:16" s="5" customFormat="1" ht="14.25" customHeight="1" thickBot="1" x14ac:dyDescent="0.25">
      <c r="A171" s="34" t="s">
        <v>22215</v>
      </c>
      <c r="B171" s="5" t="s">
        <v>314</v>
      </c>
      <c r="C171" s="5" t="s">
        <v>5095</v>
      </c>
      <c r="E171" s="5" t="s">
        <v>1090</v>
      </c>
      <c r="F171" s="5" t="s">
        <v>1137</v>
      </c>
      <c r="H171" s="35">
        <v>0.12280092592592594</v>
      </c>
      <c r="I171" s="35" t="s">
        <v>14663</v>
      </c>
      <c r="J171" s="5">
        <v>2</v>
      </c>
      <c r="K171" s="5">
        <v>56</v>
      </c>
      <c r="L171" s="5">
        <v>50</v>
      </c>
      <c r="M171" s="5">
        <f t="shared" si="10"/>
        <v>10610</v>
      </c>
      <c r="N171" s="5">
        <f t="shared" si="11"/>
        <v>570.21677662582465</v>
      </c>
      <c r="O171" s="5" t="str">
        <f t="shared" si="8"/>
        <v/>
      </c>
      <c r="P171" s="43" t="str">
        <f t="shared" si="9"/>
        <v>insert into noskrien_reit (dalibnieks, rez,skriesim_db,sacensibas) values ('Runts Mareks',10610,'','Garkalnes mežu Stirnu buks – 27 km/Lūsis');</v>
      </c>
    </row>
    <row r="172" spans="1:16" s="5" customFormat="1" ht="14.25" customHeight="1" thickBot="1" x14ac:dyDescent="0.25">
      <c r="A172" s="34" t="s">
        <v>22216</v>
      </c>
      <c r="B172" s="5" t="s">
        <v>847</v>
      </c>
      <c r="C172" s="5" t="s">
        <v>10359</v>
      </c>
      <c r="E172" s="5" t="s">
        <v>1103</v>
      </c>
      <c r="F172" s="5" t="s">
        <v>244</v>
      </c>
      <c r="H172" s="35">
        <v>0.12421296296296297</v>
      </c>
      <c r="I172" s="35" t="s">
        <v>14664</v>
      </c>
      <c r="J172" s="5">
        <v>2</v>
      </c>
      <c r="K172" s="5">
        <v>58</v>
      </c>
      <c r="L172" s="5">
        <v>52</v>
      </c>
      <c r="M172" s="5">
        <f t="shared" si="10"/>
        <v>10732</v>
      </c>
      <c r="N172" s="5">
        <f t="shared" si="11"/>
        <v>563.73462541930678</v>
      </c>
      <c r="O172" s="5" t="str">
        <f t="shared" si="8"/>
        <v>y</v>
      </c>
      <c r="P172" s="43" t="str">
        <f t="shared" si="9"/>
        <v>insert into noskrien_reit (dalibnieks, rez,skriesim_db,sacensibas) values ('Ciganoka Darja',10732,'y','Garkalnes mežu Stirnu buks – 27 km/Lūsis');</v>
      </c>
    </row>
    <row r="173" spans="1:16" s="5" customFormat="1" ht="14.25" customHeight="1" thickBot="1" x14ac:dyDescent="0.25">
      <c r="A173" s="34" t="s">
        <v>22217</v>
      </c>
      <c r="B173" s="5" t="s">
        <v>1492</v>
      </c>
      <c r="C173" s="5" t="s">
        <v>722</v>
      </c>
      <c r="E173" s="5" t="s">
        <v>1120</v>
      </c>
      <c r="F173" s="5" t="s">
        <v>244</v>
      </c>
      <c r="H173" s="35">
        <v>0.12532407407407406</v>
      </c>
      <c r="I173" s="35" t="s">
        <v>14665</v>
      </c>
      <c r="J173" s="5">
        <v>3</v>
      </c>
      <c r="K173" s="5">
        <v>0</v>
      </c>
      <c r="L173" s="5">
        <v>28</v>
      </c>
      <c r="M173" s="5">
        <f t="shared" si="10"/>
        <v>10828</v>
      </c>
      <c r="N173" s="5">
        <f t="shared" si="11"/>
        <v>558.73660879202066</v>
      </c>
      <c r="O173" s="5" t="str">
        <f t="shared" si="8"/>
        <v>y</v>
      </c>
      <c r="P173" s="43" t="str">
        <f t="shared" si="9"/>
        <v>insert into noskrien_reit (dalibnieks, rez,skriesim_db,sacensibas) values ('Straume Ildze',10828,'y','Garkalnes mežu Stirnu buks – 27 km/Lūsis');</v>
      </c>
    </row>
    <row r="174" spans="1:16" s="5" customFormat="1" ht="14.25" customHeight="1" thickBot="1" x14ac:dyDescent="0.25">
      <c r="A174" s="34" t="s">
        <v>22218</v>
      </c>
      <c r="B174" s="5" t="s">
        <v>26</v>
      </c>
      <c r="C174" s="5" t="s">
        <v>10462</v>
      </c>
      <c r="E174" s="5" t="s">
        <v>1090</v>
      </c>
      <c r="H174" s="35">
        <v>0.12621527777777777</v>
      </c>
      <c r="I174" s="35" t="s">
        <v>14666</v>
      </c>
      <c r="J174" s="5">
        <v>3</v>
      </c>
      <c r="K174" s="5">
        <v>1</v>
      </c>
      <c r="L174" s="5">
        <v>45</v>
      </c>
      <c r="M174" s="5">
        <f t="shared" si="10"/>
        <v>10905</v>
      </c>
      <c r="N174" s="5">
        <f t="shared" si="11"/>
        <v>554.79138010087115</v>
      </c>
      <c r="O174" s="5" t="str">
        <f t="shared" si="8"/>
        <v/>
      </c>
      <c r="P174" s="43" t="str">
        <f t="shared" si="9"/>
        <v>insert into noskrien_reit (dalibnieks, rez,skriesim_db,sacensibas) values ('Skuja Māris',10905,'','Garkalnes mežu Stirnu buks – 27 km/Lūsis');</v>
      </c>
    </row>
    <row r="175" spans="1:16" s="5" customFormat="1" ht="14.25" customHeight="1" thickBot="1" x14ac:dyDescent="0.25">
      <c r="A175" s="34" t="s">
        <v>22219</v>
      </c>
      <c r="B175" s="5" t="s">
        <v>774</v>
      </c>
      <c r="C175" s="5" t="s">
        <v>1438</v>
      </c>
      <c r="E175" s="5" t="s">
        <v>1103</v>
      </c>
      <c r="H175" s="35">
        <v>0.12773148148148147</v>
      </c>
      <c r="I175" s="35" t="s">
        <v>14667</v>
      </c>
      <c r="J175" s="5">
        <v>3</v>
      </c>
      <c r="K175" s="5">
        <v>3</v>
      </c>
      <c r="L175" s="5">
        <v>56</v>
      </c>
      <c r="M175" s="5">
        <f t="shared" si="10"/>
        <v>11036</v>
      </c>
      <c r="N175" s="5">
        <f t="shared" si="11"/>
        <v>548.20587169264218</v>
      </c>
      <c r="O175" s="5" t="str">
        <f t="shared" si="8"/>
        <v/>
      </c>
      <c r="P175" s="43" t="str">
        <f t="shared" si="9"/>
        <v>insert into noskrien_reit (dalibnieks, rez,skriesim_db,sacensibas) values ('Gulbe Inese',11036,'','Garkalnes mežu Stirnu buks – 27 km/Lūsis');</v>
      </c>
    </row>
    <row r="176" spans="1:16" s="5" customFormat="1" ht="14.25" customHeight="1" thickBot="1" x14ac:dyDescent="0.25">
      <c r="A176" s="34" t="s">
        <v>22220</v>
      </c>
      <c r="B176" s="5" t="s">
        <v>20</v>
      </c>
      <c r="C176" s="5" t="s">
        <v>1416</v>
      </c>
      <c r="E176" s="5" t="s">
        <v>1120</v>
      </c>
      <c r="H176" s="35">
        <v>0.1277662037037037</v>
      </c>
      <c r="I176" s="35" t="s">
        <v>14668</v>
      </c>
      <c r="J176" s="5">
        <v>3</v>
      </c>
      <c r="K176" s="5">
        <v>3</v>
      </c>
      <c r="L176" s="5">
        <v>59</v>
      </c>
      <c r="M176" s="5">
        <f t="shared" si="10"/>
        <v>11039</v>
      </c>
      <c r="N176" s="5">
        <f t="shared" si="11"/>
        <v>548.05688921097931</v>
      </c>
      <c r="O176" s="5" t="str">
        <f t="shared" si="8"/>
        <v/>
      </c>
      <c r="P176" s="43" t="str">
        <f t="shared" si="9"/>
        <v>insert into noskrien_reit (dalibnieks, rez,skriesim_db,sacensibas) values ('Līce Līga',11039,'','Garkalnes mežu Stirnu buks – 27 km/Lūsis');</v>
      </c>
    </row>
    <row r="177" spans="1:16" s="5" customFormat="1" ht="14.25" customHeight="1" thickBot="1" x14ac:dyDescent="0.25">
      <c r="A177" s="34" t="s">
        <v>22221</v>
      </c>
      <c r="B177" s="5" t="s">
        <v>8</v>
      </c>
      <c r="C177" s="5" t="s">
        <v>1478</v>
      </c>
      <c r="E177" s="5" t="s">
        <v>1090</v>
      </c>
      <c r="F177" s="5" t="s">
        <v>1065</v>
      </c>
      <c r="H177" s="35">
        <v>0.1277777777777778</v>
      </c>
      <c r="I177" s="35" t="s">
        <v>14669</v>
      </c>
      <c r="J177" s="5">
        <v>3</v>
      </c>
      <c r="K177" s="5">
        <v>4</v>
      </c>
      <c r="L177" s="5">
        <v>0</v>
      </c>
      <c r="M177" s="5">
        <f t="shared" si="10"/>
        <v>11040</v>
      </c>
      <c r="N177" s="5">
        <f t="shared" si="11"/>
        <v>548.00724637681162</v>
      </c>
      <c r="O177" s="5" t="str">
        <f t="shared" si="8"/>
        <v/>
      </c>
      <c r="P177" s="43" t="str">
        <f t="shared" si="9"/>
        <v>insert into noskrien_reit (dalibnieks, rez,skriesim_db,sacensibas) values ('Muižnieks Pēteris',11040,'','Garkalnes mežu Stirnu buks – 27 km/Lūsis');</v>
      </c>
    </row>
    <row r="178" spans="1:16" s="5" customFormat="1" ht="14.25" customHeight="1" thickBot="1" x14ac:dyDescent="0.25">
      <c r="A178" s="34" t="s">
        <v>22222</v>
      </c>
      <c r="B178" s="5" t="s">
        <v>392</v>
      </c>
      <c r="C178" s="5" t="s">
        <v>855</v>
      </c>
      <c r="E178" s="5" t="s">
        <v>1090</v>
      </c>
      <c r="F178" s="5" t="s">
        <v>856</v>
      </c>
      <c r="H178" s="35">
        <v>0.12828703703703703</v>
      </c>
      <c r="I178" s="35" t="s">
        <v>14670</v>
      </c>
      <c r="J178" s="5">
        <v>3</v>
      </c>
      <c r="K178" s="5">
        <v>4</v>
      </c>
      <c r="L178" s="5">
        <v>44</v>
      </c>
      <c r="M178" s="5">
        <f t="shared" si="10"/>
        <v>11084</v>
      </c>
      <c r="N178" s="5">
        <f t="shared" si="11"/>
        <v>545.83182966438108</v>
      </c>
      <c r="O178" s="5" t="str">
        <f t="shared" si="8"/>
        <v/>
      </c>
      <c r="P178" s="43" t="str">
        <f t="shared" si="9"/>
        <v>insert into noskrien_reit (dalibnieks, rez,skriesim_db,sacensibas) values ('Jakovļevs Vitālijs',11084,'','Garkalnes mežu Stirnu buks – 27 km/Lūsis');</v>
      </c>
    </row>
    <row r="179" spans="1:16" s="5" customFormat="1" ht="14.25" customHeight="1" thickBot="1" x14ac:dyDescent="0.25">
      <c r="A179" s="34" t="s">
        <v>22223</v>
      </c>
      <c r="B179" s="5" t="s">
        <v>109</v>
      </c>
      <c r="C179" s="5" t="s">
        <v>2523</v>
      </c>
      <c r="E179" s="5" t="s">
        <v>1090</v>
      </c>
      <c r="F179" s="5" t="s">
        <v>1114</v>
      </c>
      <c r="H179" s="35">
        <v>0.12967592592592592</v>
      </c>
      <c r="I179" s="35" t="s">
        <v>14671</v>
      </c>
      <c r="J179" s="5">
        <v>3</v>
      </c>
      <c r="K179" s="5">
        <v>6</v>
      </c>
      <c r="L179" s="5">
        <v>44</v>
      </c>
      <c r="M179" s="5">
        <f t="shared" si="10"/>
        <v>11204</v>
      </c>
      <c r="N179" s="5">
        <f t="shared" si="11"/>
        <v>539.98571938593363</v>
      </c>
      <c r="O179" s="5" t="str">
        <f t="shared" si="8"/>
        <v/>
      </c>
      <c r="P179" s="43" t="str">
        <f t="shared" si="9"/>
        <v>insert into noskrien_reit (dalibnieks, rez,skriesim_db,sacensibas) values ('Raits Didzis',11204,'','Garkalnes mežu Stirnu buks – 27 km/Lūsis');</v>
      </c>
    </row>
    <row r="180" spans="1:16" s="5" customFormat="1" ht="14.25" customHeight="1" thickBot="1" x14ac:dyDescent="0.25">
      <c r="A180" s="34" t="s">
        <v>22224</v>
      </c>
      <c r="B180" s="5" t="s">
        <v>441</v>
      </c>
      <c r="C180" s="5" t="s">
        <v>780</v>
      </c>
      <c r="E180" s="5" t="s">
        <v>1090</v>
      </c>
      <c r="F180" s="5" t="s">
        <v>781</v>
      </c>
      <c r="H180" s="35">
        <v>0.13009259259259259</v>
      </c>
      <c r="I180" s="35" t="s">
        <v>14672</v>
      </c>
      <c r="J180" s="5">
        <v>3</v>
      </c>
      <c r="K180" s="5">
        <v>7</v>
      </c>
      <c r="L180" s="5">
        <v>20</v>
      </c>
      <c r="M180" s="5">
        <f t="shared" si="10"/>
        <v>11240</v>
      </c>
      <c r="N180" s="5">
        <f t="shared" si="11"/>
        <v>538.25622775800707</v>
      </c>
      <c r="O180" s="5" t="str">
        <f t="shared" si="8"/>
        <v/>
      </c>
      <c r="P180" s="43" t="str">
        <f t="shared" si="9"/>
        <v>insert into noskrien_reit (dalibnieks, rez,skriesim_db,sacensibas) values ('Urtāns Jurģis',11240,'','Garkalnes mežu Stirnu buks – 27 km/Lūsis');</v>
      </c>
    </row>
    <row r="181" spans="1:16" s="5" customFormat="1" ht="14.25" customHeight="1" thickBot="1" x14ac:dyDescent="0.25">
      <c r="A181" s="34" t="s">
        <v>22225</v>
      </c>
      <c r="B181" s="5" t="s">
        <v>20</v>
      </c>
      <c r="C181" s="5" t="s">
        <v>21</v>
      </c>
      <c r="E181" s="5" t="s">
        <v>1134</v>
      </c>
      <c r="F181" s="5" t="s">
        <v>244</v>
      </c>
      <c r="H181" s="35">
        <v>0.13030092592592593</v>
      </c>
      <c r="I181" s="35" t="s">
        <v>14673</v>
      </c>
      <c r="J181" s="5">
        <v>3</v>
      </c>
      <c r="K181" s="5">
        <v>7</v>
      </c>
      <c r="L181" s="5">
        <v>38</v>
      </c>
      <c r="M181" s="5">
        <f t="shared" si="10"/>
        <v>11258</v>
      </c>
      <c r="N181" s="5">
        <f t="shared" si="11"/>
        <v>537.39562977438266</v>
      </c>
      <c r="O181" s="5" t="str">
        <f t="shared" si="8"/>
        <v>y</v>
      </c>
      <c r="P181" s="43" t="str">
        <f t="shared" si="9"/>
        <v>insert into noskrien_reit (dalibnieks, rez,skriesim_db,sacensibas) values ('Linuža Līga',11258,'y','Garkalnes mežu Stirnu buks – 27 km/Lūsis');</v>
      </c>
    </row>
    <row r="182" spans="1:16" s="5" customFormat="1" ht="14.25" customHeight="1" thickBot="1" x14ac:dyDescent="0.25">
      <c r="A182" s="34" t="s">
        <v>22226</v>
      </c>
      <c r="B182" s="5" t="s">
        <v>100</v>
      </c>
      <c r="C182" s="5" t="s">
        <v>511</v>
      </c>
      <c r="E182" s="5" t="s">
        <v>1097</v>
      </c>
      <c r="F182" s="5" t="s">
        <v>512</v>
      </c>
      <c r="H182" s="35">
        <v>0.13112268518518519</v>
      </c>
      <c r="I182" s="35" t="s">
        <v>14674</v>
      </c>
      <c r="J182" s="5">
        <v>3</v>
      </c>
      <c r="K182" s="5">
        <v>8</v>
      </c>
      <c r="L182" s="5">
        <v>49</v>
      </c>
      <c r="M182" s="5">
        <f t="shared" si="10"/>
        <v>11329</v>
      </c>
      <c r="N182" s="5">
        <f t="shared" si="11"/>
        <v>534.02771647983047</v>
      </c>
      <c r="O182" s="5" t="str">
        <f t="shared" si="8"/>
        <v/>
      </c>
      <c r="P182" s="43" t="str">
        <f t="shared" si="9"/>
        <v>insert into noskrien_reit (dalibnieks, rez,skriesim_db,sacensibas) values ('Petrovs Dzintars',11329,'','Garkalnes mežu Stirnu buks – 27 km/Lūsis');</v>
      </c>
    </row>
    <row r="183" spans="1:16" s="5" customFormat="1" ht="14.25" customHeight="1" thickBot="1" x14ac:dyDescent="0.25">
      <c r="A183" s="34" t="s">
        <v>22227</v>
      </c>
      <c r="B183" s="5" t="s">
        <v>404</v>
      </c>
      <c r="C183" s="5" t="s">
        <v>835</v>
      </c>
      <c r="E183" s="5" t="s">
        <v>1106</v>
      </c>
      <c r="F183" s="5" t="s">
        <v>836</v>
      </c>
      <c r="H183" s="35">
        <v>0.13114583333333332</v>
      </c>
      <c r="I183" s="35" t="s">
        <v>14675</v>
      </c>
      <c r="J183" s="5">
        <v>3</v>
      </c>
      <c r="K183" s="5">
        <v>8</v>
      </c>
      <c r="L183" s="5">
        <v>51</v>
      </c>
      <c r="M183" s="5">
        <f t="shared" si="10"/>
        <v>11331</v>
      </c>
      <c r="N183" s="5">
        <f t="shared" si="11"/>
        <v>533.93345688818283</v>
      </c>
      <c r="O183" s="5" t="str">
        <f t="shared" si="8"/>
        <v/>
      </c>
      <c r="P183" s="43" t="str">
        <f t="shared" si="9"/>
        <v>insert into noskrien_reit (dalibnieks, rez,skriesim_db,sacensibas) values ('Gaidelis Juris',11331,'','Garkalnes mežu Stirnu buks – 27 km/Lūsis');</v>
      </c>
    </row>
    <row r="184" spans="1:16" s="5" customFormat="1" ht="14.25" customHeight="1" thickBot="1" x14ac:dyDescent="0.25">
      <c r="A184" s="34" t="s">
        <v>22228</v>
      </c>
      <c r="B184" s="5" t="s">
        <v>149</v>
      </c>
      <c r="C184" s="5" t="s">
        <v>150</v>
      </c>
      <c r="E184" s="5" t="s">
        <v>1103</v>
      </c>
      <c r="F184" s="5" t="s">
        <v>244</v>
      </c>
      <c r="H184" s="35">
        <v>0.1312962962962963</v>
      </c>
      <c r="I184" s="35" t="s">
        <v>14676</v>
      </c>
      <c r="J184" s="5">
        <v>3</v>
      </c>
      <c r="K184" s="5">
        <v>9</v>
      </c>
      <c r="L184" s="5">
        <v>4</v>
      </c>
      <c r="M184" s="5">
        <f t="shared" si="10"/>
        <v>11344</v>
      </c>
      <c r="N184" s="5">
        <f t="shared" si="11"/>
        <v>533.32157968970387</v>
      </c>
      <c r="O184" s="5" t="str">
        <f t="shared" si="8"/>
        <v>y</v>
      </c>
      <c r="P184" s="43" t="str">
        <f t="shared" si="9"/>
        <v>insert into noskrien_reit (dalibnieks, rez,skriesim_db,sacensibas) values ('Rulle Aija',11344,'y','Garkalnes mežu Stirnu buks – 27 km/Lūsis');</v>
      </c>
    </row>
    <row r="185" spans="1:16" s="5" customFormat="1" ht="14.25" customHeight="1" thickBot="1" x14ac:dyDescent="0.25">
      <c r="A185" s="34" t="s">
        <v>22229</v>
      </c>
      <c r="B185" s="5" t="s">
        <v>135</v>
      </c>
      <c r="C185" s="5" t="s">
        <v>136</v>
      </c>
      <c r="E185" s="5" t="s">
        <v>1103</v>
      </c>
      <c r="H185" s="35">
        <v>0.13236111111111112</v>
      </c>
      <c r="I185" s="35" t="s">
        <v>14677</v>
      </c>
      <c r="J185" s="5">
        <v>3</v>
      </c>
      <c r="K185" s="5">
        <v>10</v>
      </c>
      <c r="L185" s="5">
        <v>36</v>
      </c>
      <c r="M185" s="5">
        <f t="shared" si="10"/>
        <v>11436</v>
      </c>
      <c r="N185" s="5">
        <f t="shared" si="11"/>
        <v>529.03112976565239</v>
      </c>
      <c r="O185" s="5" t="str">
        <f t="shared" si="8"/>
        <v/>
      </c>
      <c r="P185" s="43" t="str">
        <f t="shared" si="9"/>
        <v>insert into noskrien_reit (dalibnieks, rez,skriesim_db,sacensibas) values ('Plūmane Gunda',11436,'','Garkalnes mežu Stirnu buks – 27 km/Lūsis');</v>
      </c>
    </row>
    <row r="186" spans="1:16" s="5" customFormat="1" ht="14.25" customHeight="1" thickBot="1" x14ac:dyDescent="0.25">
      <c r="A186" s="34" t="s">
        <v>22230</v>
      </c>
      <c r="B186" s="5" t="s">
        <v>1439</v>
      </c>
      <c r="C186" s="5" t="s">
        <v>2527</v>
      </c>
      <c r="E186" s="5" t="s">
        <v>1090</v>
      </c>
      <c r="F186" s="5" t="s">
        <v>1138</v>
      </c>
      <c r="H186" s="35">
        <v>0.13260416666666666</v>
      </c>
      <c r="I186" s="35" t="s">
        <v>14678</v>
      </c>
      <c r="J186" s="5">
        <v>3</v>
      </c>
      <c r="K186" s="5">
        <v>10</v>
      </c>
      <c r="L186" s="5">
        <v>57</v>
      </c>
      <c r="M186" s="5">
        <f t="shared" si="10"/>
        <v>11457</v>
      </c>
      <c r="N186" s="5">
        <f t="shared" si="11"/>
        <v>528.06144715021389</v>
      </c>
      <c r="O186" s="5" t="str">
        <f t="shared" si="8"/>
        <v/>
      </c>
      <c r="P186" s="43" t="str">
        <f t="shared" si="9"/>
        <v>insert into noskrien_reit (dalibnieks, rez,skriesim_db,sacensibas) values ('Nesenbergs Krišjānis',11457,'','Garkalnes mežu Stirnu buks – 27 km/Lūsis');</v>
      </c>
    </row>
    <row r="187" spans="1:16" s="5" customFormat="1" ht="14.25" customHeight="1" thickBot="1" x14ac:dyDescent="0.25">
      <c r="A187" s="34" t="s">
        <v>22231</v>
      </c>
      <c r="B187" s="5" t="s">
        <v>94</v>
      </c>
      <c r="C187" s="5" t="s">
        <v>14506</v>
      </c>
      <c r="E187" s="5" t="s">
        <v>1090</v>
      </c>
      <c r="H187" s="35">
        <v>0.13273148148148148</v>
      </c>
      <c r="I187" s="35" t="s">
        <v>14679</v>
      </c>
      <c r="J187" s="5">
        <v>3</v>
      </c>
      <c r="K187" s="5">
        <v>11</v>
      </c>
      <c r="L187" s="5">
        <v>8</v>
      </c>
      <c r="M187" s="5">
        <f t="shared" si="10"/>
        <v>11468</v>
      </c>
      <c r="N187" s="5">
        <f t="shared" si="11"/>
        <v>527.55493547261949</v>
      </c>
      <c r="O187" s="5" t="str">
        <f t="shared" si="8"/>
        <v/>
      </c>
      <c r="P187" s="43" t="str">
        <f t="shared" si="9"/>
        <v>insert into noskrien_reit (dalibnieks, rez,skriesim_db,sacensibas) values ('Zingis Guntis',11468,'','Garkalnes mežu Stirnu buks – 27 km/Lūsis');</v>
      </c>
    </row>
    <row r="188" spans="1:16" s="5" customFormat="1" ht="14.25" customHeight="1" thickBot="1" x14ac:dyDescent="0.25">
      <c r="A188" s="34" t="s">
        <v>22232</v>
      </c>
      <c r="B188" s="5" t="s">
        <v>1157</v>
      </c>
      <c r="C188" s="5" t="s">
        <v>2518</v>
      </c>
      <c r="E188" s="5" t="s">
        <v>1090</v>
      </c>
      <c r="H188" s="35">
        <v>0.1330787037037037</v>
      </c>
      <c r="I188" s="35" t="s">
        <v>14680</v>
      </c>
      <c r="J188" s="5">
        <v>3</v>
      </c>
      <c r="K188" s="5">
        <v>11</v>
      </c>
      <c r="L188" s="5">
        <v>38</v>
      </c>
      <c r="M188" s="5">
        <f t="shared" si="10"/>
        <v>11498</v>
      </c>
      <c r="N188" s="5">
        <f t="shared" si="11"/>
        <v>526.17846582014261</v>
      </c>
      <c r="O188" s="5" t="str">
        <f t="shared" si="8"/>
        <v/>
      </c>
      <c r="P188" s="43" t="str">
        <f t="shared" si="9"/>
        <v>insert into noskrien_reit (dalibnieks, rez,skriesim_db,sacensibas) values ('Stavro Einārs',11498,'','Garkalnes mežu Stirnu buks – 27 km/Lūsis');</v>
      </c>
    </row>
    <row r="189" spans="1:16" s="5" customFormat="1" ht="14.25" customHeight="1" thickBot="1" x14ac:dyDescent="0.25">
      <c r="A189" s="34" t="s">
        <v>22233</v>
      </c>
      <c r="B189" s="5" t="s">
        <v>8</v>
      </c>
      <c r="C189" s="5" t="s">
        <v>196</v>
      </c>
      <c r="E189" s="5" t="s">
        <v>1090</v>
      </c>
      <c r="F189" s="5" t="s">
        <v>874</v>
      </c>
      <c r="H189" s="35">
        <v>0.1338425925925926</v>
      </c>
      <c r="I189" s="35" t="s">
        <v>14681</v>
      </c>
      <c r="J189" s="5">
        <v>3</v>
      </c>
      <c r="K189" s="5">
        <v>12</v>
      </c>
      <c r="L189" s="5">
        <v>44</v>
      </c>
      <c r="M189" s="5">
        <f t="shared" si="10"/>
        <v>11564</v>
      </c>
      <c r="N189" s="5">
        <f t="shared" si="11"/>
        <v>523.17537184365267</v>
      </c>
      <c r="O189" s="5" t="str">
        <f t="shared" si="8"/>
        <v/>
      </c>
      <c r="P189" s="43" t="str">
        <f t="shared" si="9"/>
        <v>insert into noskrien_reit (dalibnieks, rez,skriesim_db,sacensibas) values ('Grīviņš Pēteris',11564,'','Garkalnes mežu Stirnu buks – 27 km/Lūsis');</v>
      </c>
    </row>
    <row r="190" spans="1:16" s="5" customFormat="1" ht="14.25" customHeight="1" thickBot="1" x14ac:dyDescent="0.25">
      <c r="A190" s="34" t="s">
        <v>22234</v>
      </c>
      <c r="B190" s="5" t="s">
        <v>197</v>
      </c>
      <c r="C190" s="5" t="s">
        <v>198</v>
      </c>
      <c r="E190" s="5" t="s">
        <v>1103</v>
      </c>
      <c r="F190" s="5" t="s">
        <v>874</v>
      </c>
      <c r="H190" s="35">
        <v>0.13385416666666666</v>
      </c>
      <c r="I190" s="35" t="s">
        <v>14682</v>
      </c>
      <c r="J190" s="5">
        <v>3</v>
      </c>
      <c r="K190" s="5">
        <v>12</v>
      </c>
      <c r="L190" s="5">
        <v>45</v>
      </c>
      <c r="M190" s="5">
        <f t="shared" si="10"/>
        <v>11565</v>
      </c>
      <c r="N190" s="5">
        <f t="shared" si="11"/>
        <v>523.13013402507568</v>
      </c>
      <c r="O190" s="5" t="str">
        <f t="shared" si="8"/>
        <v/>
      </c>
      <c r="P190" s="43" t="str">
        <f t="shared" si="9"/>
        <v>insert into noskrien_reit (dalibnieks, rez,skriesim_db,sacensibas) values ('Upmace Ieva',11565,'','Garkalnes mežu Stirnu buks – 27 km/Lūsis');</v>
      </c>
    </row>
    <row r="191" spans="1:16" s="5" customFormat="1" ht="14.25" customHeight="1" thickBot="1" x14ac:dyDescent="0.25">
      <c r="A191" s="34" t="s">
        <v>22235</v>
      </c>
      <c r="B191" s="5" t="s">
        <v>14</v>
      </c>
      <c r="C191" s="5" t="s">
        <v>157</v>
      </c>
      <c r="E191" s="5" t="s">
        <v>1090</v>
      </c>
      <c r="F191" s="5" t="s">
        <v>244</v>
      </c>
      <c r="H191" s="35">
        <v>0.13418981481481482</v>
      </c>
      <c r="I191" s="35" t="s">
        <v>14683</v>
      </c>
      <c r="J191" s="5">
        <v>3</v>
      </c>
      <c r="K191" s="5">
        <v>13</v>
      </c>
      <c r="L191" s="5">
        <v>14</v>
      </c>
      <c r="M191" s="5">
        <f t="shared" si="10"/>
        <v>11594</v>
      </c>
      <c r="N191" s="5">
        <f t="shared" si="11"/>
        <v>521.82163187855792</v>
      </c>
      <c r="O191" s="5" t="str">
        <f t="shared" si="8"/>
        <v>y</v>
      </c>
      <c r="P191" s="43" t="str">
        <f t="shared" si="9"/>
        <v>insert into noskrien_reit (dalibnieks, rez,skriesim_db,sacensibas) values ('Ābelītis Edgars',11594,'y','Garkalnes mežu Stirnu buks – 27 km/Lūsis');</v>
      </c>
    </row>
    <row r="192" spans="1:16" s="5" customFormat="1" ht="14.25" customHeight="1" thickBot="1" x14ac:dyDescent="0.25">
      <c r="A192" s="34" t="s">
        <v>22236</v>
      </c>
      <c r="B192" s="5" t="s">
        <v>1527</v>
      </c>
      <c r="C192" s="5" t="s">
        <v>1528</v>
      </c>
      <c r="E192" s="5" t="s">
        <v>1103</v>
      </c>
      <c r="F192" s="5" t="s">
        <v>244</v>
      </c>
      <c r="H192" s="35">
        <v>0.13503472222222221</v>
      </c>
      <c r="I192" s="35" t="s">
        <v>14684</v>
      </c>
      <c r="J192" s="5">
        <v>3</v>
      </c>
      <c r="K192" s="5">
        <v>14</v>
      </c>
      <c r="L192" s="5">
        <v>27</v>
      </c>
      <c r="M192" s="5">
        <f t="shared" si="10"/>
        <v>11667</v>
      </c>
      <c r="N192" s="5">
        <f t="shared" si="11"/>
        <v>518.55661266820948</v>
      </c>
      <c r="O192" s="5" t="str">
        <f t="shared" si="8"/>
        <v>y</v>
      </c>
      <c r="P192" s="43" t="str">
        <f t="shared" si="9"/>
        <v>insert into noskrien_reit (dalibnieks, rez,skriesim_db,sacensibas) values ('Graudiņa Ina',11667,'y','Garkalnes mežu Stirnu buks – 27 km/Lūsis');</v>
      </c>
    </row>
    <row r="193" spans="1:16" s="5" customFormat="1" ht="14.25" customHeight="1" thickBot="1" x14ac:dyDescent="0.25">
      <c r="A193" s="34" t="s">
        <v>22237</v>
      </c>
      <c r="B193" s="5" t="s">
        <v>328</v>
      </c>
      <c r="C193" s="5" t="s">
        <v>329</v>
      </c>
      <c r="E193" s="5" t="s">
        <v>1090</v>
      </c>
      <c r="F193" s="5" t="s">
        <v>244</v>
      </c>
      <c r="H193" s="35">
        <v>0.13505787037037037</v>
      </c>
      <c r="I193" s="35" t="s">
        <v>14685</v>
      </c>
      <c r="J193" s="5">
        <v>3</v>
      </c>
      <c r="K193" s="5">
        <v>14</v>
      </c>
      <c r="L193" s="5">
        <v>29</v>
      </c>
      <c r="M193" s="5">
        <f t="shared" si="10"/>
        <v>11669</v>
      </c>
      <c r="N193" s="5">
        <f t="shared" si="11"/>
        <v>518.46773502442363</v>
      </c>
      <c r="O193" s="5" t="str">
        <f t="shared" si="8"/>
        <v>y</v>
      </c>
      <c r="P193" s="43" t="str">
        <f t="shared" si="9"/>
        <v>insert into noskrien_reit (dalibnieks, rez,skriesim_db,sacensibas) values ('Vāvere Signis',11669,'y','Garkalnes mežu Stirnu buks – 27 km/Lūsis');</v>
      </c>
    </row>
    <row r="194" spans="1:16" s="5" customFormat="1" ht="14.25" customHeight="1" thickBot="1" x14ac:dyDescent="0.25">
      <c r="A194" s="34" t="s">
        <v>22238</v>
      </c>
      <c r="B194" s="5" t="s">
        <v>571</v>
      </c>
      <c r="C194" s="5" t="s">
        <v>2536</v>
      </c>
      <c r="E194" s="5" t="s">
        <v>1097</v>
      </c>
      <c r="F194" s="5" t="s">
        <v>1139</v>
      </c>
      <c r="H194" s="35">
        <v>0.13556712962962963</v>
      </c>
      <c r="I194" s="35" t="s">
        <v>14686</v>
      </c>
      <c r="J194" s="5">
        <v>3</v>
      </c>
      <c r="K194" s="5">
        <v>15</v>
      </c>
      <c r="L194" s="5">
        <v>13</v>
      </c>
      <c r="M194" s="5">
        <f t="shared" si="10"/>
        <v>11713</v>
      </c>
      <c r="N194" s="5">
        <f t="shared" si="11"/>
        <v>516.52010586527786</v>
      </c>
      <c r="O194" s="5" t="str">
        <f t="shared" ref="O194:O218" si="12">IF(F194="vsk noskrien","y","")</f>
        <v/>
      </c>
      <c r="P194" s="43" t="str">
        <f t="shared" ref="P194:P218" si="13">CONCATENATE("insert into noskrien_reit (dalibnieks, rez,skriesim_db,sacensibas) values ('",C194," ",B194,"',",M194,",'",O194,"','",$P$1,"');")</f>
        <v>insert into noskrien_reit (dalibnieks, rez,skriesim_db,sacensibas) values ('Ruņģis Ilvars',11713,'','Garkalnes mežu Stirnu buks – 27 km/Lūsis');</v>
      </c>
    </row>
    <row r="195" spans="1:16" s="5" customFormat="1" ht="14.25" customHeight="1" thickBot="1" x14ac:dyDescent="0.25">
      <c r="A195" s="34" t="s">
        <v>22239</v>
      </c>
      <c r="B195" s="5" t="s">
        <v>161</v>
      </c>
      <c r="C195" s="5" t="s">
        <v>162</v>
      </c>
      <c r="E195" s="5" t="s">
        <v>1103</v>
      </c>
      <c r="F195" s="5" t="s">
        <v>244</v>
      </c>
      <c r="H195" s="35">
        <v>0.13598379629629628</v>
      </c>
      <c r="I195" s="35" t="s">
        <v>14687</v>
      </c>
      <c r="J195" s="5">
        <v>3</v>
      </c>
      <c r="K195" s="5">
        <v>15</v>
      </c>
      <c r="L195" s="5">
        <v>49</v>
      </c>
      <c r="M195" s="5">
        <f t="shared" ref="M195:M218" si="14">J195*3600+K195*60+L195</f>
        <v>11749</v>
      </c>
      <c r="N195" s="5">
        <f t="shared" ref="N195:N218" si="15">$M$2/M195*1000</f>
        <v>514.93744148438168</v>
      </c>
      <c r="O195" s="5" t="str">
        <f t="shared" si="12"/>
        <v>y</v>
      </c>
      <c r="P195" s="43" t="str">
        <f t="shared" si="13"/>
        <v>insert into noskrien_reit (dalibnieks, rez,skriesim_db,sacensibas) values ('Kvedere Diāna',11749,'y','Garkalnes mežu Stirnu buks – 27 km/Lūsis');</v>
      </c>
    </row>
    <row r="196" spans="1:16" s="5" customFormat="1" ht="14.25" customHeight="1" thickBot="1" x14ac:dyDescent="0.25">
      <c r="A196" s="34" t="s">
        <v>22240</v>
      </c>
      <c r="B196" s="5" t="s">
        <v>1472</v>
      </c>
      <c r="C196" s="5" t="s">
        <v>1473</v>
      </c>
      <c r="E196" s="5" t="s">
        <v>1120</v>
      </c>
      <c r="F196" s="5" t="s">
        <v>244</v>
      </c>
      <c r="H196" s="35">
        <v>0.13625000000000001</v>
      </c>
      <c r="I196" s="35" t="s">
        <v>14688</v>
      </c>
      <c r="J196" s="5">
        <v>3</v>
      </c>
      <c r="K196" s="5">
        <v>16</v>
      </c>
      <c r="L196" s="5">
        <v>12</v>
      </c>
      <c r="M196" s="5">
        <f t="shared" si="14"/>
        <v>11772</v>
      </c>
      <c r="N196" s="5">
        <f t="shared" si="15"/>
        <v>513.93136255521574</v>
      </c>
      <c r="O196" s="5" t="str">
        <f t="shared" si="12"/>
        <v>y</v>
      </c>
      <c r="P196" s="43" t="str">
        <f t="shared" si="13"/>
        <v>insert into noskrien_reit (dalibnieks, rez,skriesim_db,sacensibas) values ('Romanova Jolanta',11772,'y','Garkalnes mežu Stirnu buks – 27 km/Lūsis');</v>
      </c>
    </row>
    <row r="197" spans="1:16" s="5" customFormat="1" ht="14.25" customHeight="1" thickBot="1" x14ac:dyDescent="0.25">
      <c r="A197" s="34" t="s">
        <v>22241</v>
      </c>
      <c r="B197" s="5" t="s">
        <v>2528</v>
      </c>
      <c r="C197" s="5" t="s">
        <v>2529</v>
      </c>
      <c r="E197" s="5" t="s">
        <v>1120</v>
      </c>
      <c r="F197" s="5" t="s">
        <v>244</v>
      </c>
      <c r="H197" s="35">
        <v>0.1368287037037037</v>
      </c>
      <c r="I197" s="35" t="s">
        <v>14689</v>
      </c>
      <c r="J197" s="5">
        <v>3</v>
      </c>
      <c r="K197" s="5">
        <v>17</v>
      </c>
      <c r="L197" s="5">
        <v>2</v>
      </c>
      <c r="M197" s="5">
        <f t="shared" si="14"/>
        <v>11822</v>
      </c>
      <c r="N197" s="5">
        <f t="shared" si="15"/>
        <v>511.75773980713922</v>
      </c>
      <c r="O197" s="5" t="str">
        <f t="shared" si="12"/>
        <v>y</v>
      </c>
      <c r="P197" s="43" t="str">
        <f t="shared" si="13"/>
        <v>insert into noskrien_reit (dalibnieks, rez,skriesim_db,sacensibas) values ('Taupmana Zanda',11822,'y','Garkalnes mežu Stirnu buks – 27 km/Lūsis');</v>
      </c>
    </row>
    <row r="198" spans="1:16" s="5" customFormat="1" ht="14.25" customHeight="1" thickBot="1" x14ac:dyDescent="0.25">
      <c r="A198" s="34" t="s">
        <v>22242</v>
      </c>
      <c r="B198" s="5" t="s">
        <v>26</v>
      </c>
      <c r="C198" s="5" t="s">
        <v>43</v>
      </c>
      <c r="E198" s="5" t="s">
        <v>1097</v>
      </c>
      <c r="H198" s="35">
        <v>0.13774305555555555</v>
      </c>
      <c r="I198" s="35" t="s">
        <v>14690</v>
      </c>
      <c r="J198" s="5">
        <v>3</v>
      </c>
      <c r="K198" s="5">
        <v>18</v>
      </c>
      <c r="L198" s="5">
        <v>21</v>
      </c>
      <c r="M198" s="5">
        <f t="shared" si="14"/>
        <v>11901</v>
      </c>
      <c r="N198" s="5">
        <f t="shared" si="15"/>
        <v>508.36064196286026</v>
      </c>
      <c r="O198" s="5" t="str">
        <f t="shared" si="12"/>
        <v/>
      </c>
      <c r="P198" s="43" t="str">
        <f t="shared" si="13"/>
        <v>insert into noskrien_reit (dalibnieks, rez,skriesim_db,sacensibas) values ('Avotiņš Māris',11901,'','Garkalnes mežu Stirnu buks – 27 km/Lūsis');</v>
      </c>
    </row>
    <row r="199" spans="1:16" s="5" customFormat="1" ht="14.25" customHeight="1" thickBot="1" x14ac:dyDescent="0.25">
      <c r="A199" s="34" t="s">
        <v>22243</v>
      </c>
      <c r="B199" s="5" t="s">
        <v>1465</v>
      </c>
      <c r="C199" s="5" t="s">
        <v>8471</v>
      </c>
      <c r="E199" s="5" t="s">
        <v>1120</v>
      </c>
      <c r="F199" s="5" t="s">
        <v>244</v>
      </c>
      <c r="H199" s="35">
        <v>0.13783564814814817</v>
      </c>
      <c r="I199" s="35" t="s">
        <v>14691</v>
      </c>
      <c r="J199" s="5">
        <v>3</v>
      </c>
      <c r="K199" s="5">
        <v>18</v>
      </c>
      <c r="L199" s="5">
        <v>29</v>
      </c>
      <c r="M199" s="5">
        <f t="shared" si="14"/>
        <v>11909</v>
      </c>
      <c r="N199" s="5">
        <f t="shared" si="15"/>
        <v>508.01914518431437</v>
      </c>
      <c r="O199" s="5" t="str">
        <f t="shared" si="12"/>
        <v>y</v>
      </c>
      <c r="P199" s="43" t="str">
        <f t="shared" si="13"/>
        <v>insert into noskrien_reit (dalibnieks, rez,skriesim_db,sacensibas) values ('Lapa Solveiga',11909,'y','Garkalnes mežu Stirnu buks – 27 km/Lūsis');</v>
      </c>
    </row>
    <row r="200" spans="1:16" s="5" customFormat="1" ht="14.25" customHeight="1" thickBot="1" x14ac:dyDescent="0.25">
      <c r="A200" s="34" t="s">
        <v>22244</v>
      </c>
      <c r="B200" s="5" t="s">
        <v>1439</v>
      </c>
      <c r="C200" s="5" t="s">
        <v>2517</v>
      </c>
      <c r="E200" s="5" t="s">
        <v>1090</v>
      </c>
      <c r="H200" s="35">
        <v>0.13814814814814816</v>
      </c>
      <c r="I200" s="35" t="s">
        <v>14692</v>
      </c>
      <c r="J200" s="5">
        <v>3</v>
      </c>
      <c r="K200" s="5">
        <v>18</v>
      </c>
      <c r="L200" s="5">
        <v>56</v>
      </c>
      <c r="M200" s="5">
        <f t="shared" si="14"/>
        <v>11936</v>
      </c>
      <c r="N200" s="5">
        <f t="shared" si="15"/>
        <v>506.86997319034856</v>
      </c>
      <c r="O200" s="5" t="str">
        <f t="shared" si="12"/>
        <v/>
      </c>
      <c r="P200" s="43" t="str">
        <f t="shared" si="13"/>
        <v>insert into noskrien_reit (dalibnieks, rez,skriesim_db,sacensibas) values ('Neijs Krišjānis',11936,'','Garkalnes mežu Stirnu buks – 27 km/Lūsis');</v>
      </c>
    </row>
    <row r="201" spans="1:16" s="5" customFormat="1" ht="14.25" customHeight="1" thickBot="1" x14ac:dyDescent="0.25">
      <c r="A201" s="34" t="s">
        <v>22245</v>
      </c>
      <c r="B201" s="5" t="s">
        <v>149</v>
      </c>
      <c r="C201" s="5" t="s">
        <v>1529</v>
      </c>
      <c r="E201" s="5" t="s">
        <v>1103</v>
      </c>
      <c r="H201" s="35">
        <v>0.13847222222222222</v>
      </c>
      <c r="I201" s="35" t="s">
        <v>14693</v>
      </c>
      <c r="J201" s="5">
        <v>3</v>
      </c>
      <c r="K201" s="5">
        <v>19</v>
      </c>
      <c r="L201" s="5">
        <v>24</v>
      </c>
      <c r="M201" s="5">
        <f t="shared" si="14"/>
        <v>11964</v>
      </c>
      <c r="N201" s="5">
        <f t="shared" si="15"/>
        <v>505.68371782012701</v>
      </c>
      <c r="O201" s="5" t="str">
        <f t="shared" si="12"/>
        <v/>
      </c>
      <c r="P201" s="43" t="str">
        <f t="shared" si="13"/>
        <v>insert into noskrien_reit (dalibnieks, rez,skriesim_db,sacensibas) values ('Melezere Aija',11964,'','Garkalnes mežu Stirnu buks – 27 km/Lūsis');</v>
      </c>
    </row>
    <row r="202" spans="1:16" s="5" customFormat="1" ht="14.25" customHeight="1" thickBot="1" x14ac:dyDescent="0.25">
      <c r="A202" s="34" t="s">
        <v>22246</v>
      </c>
      <c r="B202" s="5" t="s">
        <v>20</v>
      </c>
      <c r="C202" s="5" t="s">
        <v>883</v>
      </c>
      <c r="E202" s="5" t="s">
        <v>1103</v>
      </c>
      <c r="H202" s="35">
        <v>0.13980324074074074</v>
      </c>
      <c r="I202" s="35" t="s">
        <v>14694</v>
      </c>
      <c r="J202" s="5">
        <v>3</v>
      </c>
      <c r="K202" s="5">
        <v>21</v>
      </c>
      <c r="L202" s="5">
        <v>19</v>
      </c>
      <c r="M202" s="5">
        <f t="shared" si="14"/>
        <v>12079</v>
      </c>
      <c r="N202" s="5">
        <f t="shared" si="15"/>
        <v>500.86927725805117</v>
      </c>
      <c r="O202" s="5" t="str">
        <f t="shared" si="12"/>
        <v/>
      </c>
      <c r="P202" s="43" t="str">
        <f t="shared" si="13"/>
        <v>insert into noskrien_reit (dalibnieks, rez,skriesim_db,sacensibas) values ('Korņenkova Līga',12079,'','Garkalnes mežu Stirnu buks – 27 km/Lūsis');</v>
      </c>
    </row>
    <row r="203" spans="1:16" s="5" customFormat="1" ht="14.25" customHeight="1" thickBot="1" x14ac:dyDescent="0.25">
      <c r="A203" s="34" t="s">
        <v>22247</v>
      </c>
      <c r="B203" s="5" t="s">
        <v>900</v>
      </c>
      <c r="C203" s="5" t="s">
        <v>14507</v>
      </c>
      <c r="E203" s="5" t="s">
        <v>1120</v>
      </c>
      <c r="F203" s="5" t="s">
        <v>1085</v>
      </c>
      <c r="H203" s="35">
        <v>0.14021990740740742</v>
      </c>
      <c r="I203" s="35" t="s">
        <v>14695</v>
      </c>
      <c r="J203" s="5">
        <v>3</v>
      </c>
      <c r="K203" s="5">
        <v>21</v>
      </c>
      <c r="L203" s="5">
        <v>55</v>
      </c>
      <c r="M203" s="5">
        <f t="shared" si="14"/>
        <v>12115</v>
      </c>
      <c r="N203" s="5">
        <f t="shared" si="15"/>
        <v>499.38093272802308</v>
      </c>
      <c r="O203" s="5" t="str">
        <f t="shared" si="12"/>
        <v/>
      </c>
      <c r="P203" s="43" t="str">
        <f t="shared" si="13"/>
        <v>insert into noskrien_reit (dalibnieks, rez,skriesim_db,sacensibas) values ('Kuka Kristīne',12115,'','Garkalnes mežu Stirnu buks – 27 km/Lūsis');</v>
      </c>
    </row>
    <row r="204" spans="1:16" s="5" customFormat="1" ht="14.25" customHeight="1" thickBot="1" x14ac:dyDescent="0.25">
      <c r="A204" s="34" t="s">
        <v>22248</v>
      </c>
      <c r="B204" s="5" t="s">
        <v>100</v>
      </c>
      <c r="C204" s="5" t="s">
        <v>562</v>
      </c>
      <c r="E204" s="5" t="s">
        <v>1097</v>
      </c>
      <c r="F204" s="5" t="s">
        <v>1085</v>
      </c>
      <c r="H204" s="35">
        <v>0.14021990740740742</v>
      </c>
      <c r="I204" s="35" t="s">
        <v>14695</v>
      </c>
      <c r="J204" s="5">
        <v>3</v>
      </c>
      <c r="K204" s="5">
        <v>21</v>
      </c>
      <c r="L204" s="5">
        <v>55</v>
      </c>
      <c r="M204" s="5">
        <f t="shared" si="14"/>
        <v>12115</v>
      </c>
      <c r="N204" s="5">
        <f t="shared" si="15"/>
        <v>499.38093272802308</v>
      </c>
      <c r="O204" s="5" t="str">
        <f t="shared" si="12"/>
        <v/>
      </c>
      <c r="P204" s="43" t="str">
        <f t="shared" si="13"/>
        <v>insert into noskrien_reit (dalibnieks, rez,skriesim_db,sacensibas) values ('Laganovskis Dzintars',12115,'','Garkalnes mežu Stirnu buks – 27 km/Lūsis');</v>
      </c>
    </row>
    <row r="205" spans="1:16" s="5" customFormat="1" ht="14.25" customHeight="1" thickBot="1" x14ac:dyDescent="0.25">
      <c r="A205" s="34" t="s">
        <v>22249</v>
      </c>
      <c r="B205" s="5" t="s">
        <v>546</v>
      </c>
      <c r="C205" s="5" t="s">
        <v>14508</v>
      </c>
      <c r="E205" s="5" t="s">
        <v>1120</v>
      </c>
      <c r="H205" s="35">
        <v>0.14118055555555556</v>
      </c>
      <c r="I205" s="35" t="s">
        <v>14696</v>
      </c>
      <c r="J205" s="5">
        <v>3</v>
      </c>
      <c r="K205" s="5">
        <v>23</v>
      </c>
      <c r="L205" s="5">
        <v>18</v>
      </c>
      <c r="M205" s="5">
        <f t="shared" si="14"/>
        <v>12198</v>
      </c>
      <c r="N205" s="5">
        <f t="shared" si="15"/>
        <v>495.98294802426631</v>
      </c>
      <c r="O205" s="5" t="str">
        <f t="shared" si="12"/>
        <v/>
      </c>
      <c r="P205" s="43" t="str">
        <f t="shared" si="13"/>
        <v>insert into noskrien_reit (dalibnieks, rez,skriesim_db,sacensibas) values ('Tereško Ilze',12198,'','Garkalnes mežu Stirnu buks – 27 km/Lūsis');</v>
      </c>
    </row>
    <row r="206" spans="1:16" s="5" customFormat="1" ht="14.25" customHeight="1" thickBot="1" x14ac:dyDescent="0.25">
      <c r="A206" s="34" t="s">
        <v>22250</v>
      </c>
      <c r="B206" s="5" t="s">
        <v>2533</v>
      </c>
      <c r="C206" s="5" t="s">
        <v>2534</v>
      </c>
      <c r="E206" s="5" t="s">
        <v>1120</v>
      </c>
      <c r="F206" s="5" t="s">
        <v>1083</v>
      </c>
      <c r="H206" s="35">
        <v>0.1416435185185185</v>
      </c>
      <c r="I206" s="35" t="s">
        <v>14697</v>
      </c>
      <c r="J206" s="5">
        <v>3</v>
      </c>
      <c r="K206" s="5">
        <v>23</v>
      </c>
      <c r="L206" s="5">
        <v>58</v>
      </c>
      <c r="M206" s="5">
        <f t="shared" si="14"/>
        <v>12238</v>
      </c>
      <c r="N206" s="5">
        <f t="shared" si="15"/>
        <v>494.36182382742277</v>
      </c>
      <c r="O206" s="5" t="str">
        <f t="shared" si="12"/>
        <v/>
      </c>
      <c r="P206" s="43" t="str">
        <f t="shared" si="13"/>
        <v>insert into noskrien_reit (dalibnieks, rez,skriesim_db,sacensibas) values ('Ruņģe Vivita',12238,'','Garkalnes mežu Stirnu buks – 27 km/Lūsis');</v>
      </c>
    </row>
    <row r="207" spans="1:16" s="5" customFormat="1" ht="14.25" customHeight="1" thickBot="1" x14ac:dyDescent="0.25">
      <c r="A207" s="34" t="s">
        <v>22251</v>
      </c>
      <c r="B207" s="5" t="s">
        <v>159</v>
      </c>
      <c r="C207" s="5" t="s">
        <v>2535</v>
      </c>
      <c r="E207" s="5" t="s">
        <v>1106</v>
      </c>
      <c r="F207" s="5" t="s">
        <v>1083</v>
      </c>
      <c r="H207" s="35">
        <v>0.1416550925925926</v>
      </c>
      <c r="I207" s="35" t="s">
        <v>14698</v>
      </c>
      <c r="J207" s="5">
        <v>3</v>
      </c>
      <c r="K207" s="5">
        <v>23</v>
      </c>
      <c r="L207" s="5">
        <v>59</v>
      </c>
      <c r="M207" s="5">
        <f t="shared" si="14"/>
        <v>12239</v>
      </c>
      <c r="N207" s="5">
        <f t="shared" si="15"/>
        <v>494.32143148950075</v>
      </c>
      <c r="O207" s="5" t="str">
        <f t="shared" si="12"/>
        <v/>
      </c>
      <c r="P207" s="43" t="str">
        <f t="shared" si="13"/>
        <v>insert into noskrien_reit (dalibnieks, rez,skriesim_db,sacensibas) values ('Ločmelis Imants',12239,'','Garkalnes mežu Stirnu buks – 27 km/Lūsis');</v>
      </c>
    </row>
    <row r="208" spans="1:16" s="5" customFormat="1" ht="14.25" customHeight="1" thickBot="1" x14ac:dyDescent="0.25">
      <c r="A208" s="34" t="s">
        <v>22252</v>
      </c>
      <c r="B208" s="5" t="s">
        <v>16</v>
      </c>
      <c r="C208" s="5" t="s">
        <v>97</v>
      </c>
      <c r="E208" s="5" t="s">
        <v>1106</v>
      </c>
      <c r="F208" s="5" t="s">
        <v>244</v>
      </c>
      <c r="H208" s="35">
        <v>0.14249999999999999</v>
      </c>
      <c r="I208" s="35" t="s">
        <v>14699</v>
      </c>
      <c r="J208" s="5">
        <v>3</v>
      </c>
      <c r="K208" s="5">
        <v>25</v>
      </c>
      <c r="L208" s="5">
        <v>12</v>
      </c>
      <c r="M208" s="5">
        <f t="shared" si="14"/>
        <v>12312</v>
      </c>
      <c r="N208" s="5">
        <f t="shared" si="15"/>
        <v>491.3905133203379</v>
      </c>
      <c r="O208" s="5" t="str">
        <f t="shared" si="12"/>
        <v>y</v>
      </c>
      <c r="P208" s="43" t="str">
        <f t="shared" si="13"/>
        <v>insert into noskrien_reit (dalibnieks, rez,skriesim_db,sacensibas) values ('Veiss Aivars',12312,'y','Garkalnes mežu Stirnu buks – 27 km/Lūsis');</v>
      </c>
    </row>
    <row r="209" spans="1:16" s="5" customFormat="1" ht="14.25" customHeight="1" thickBot="1" x14ac:dyDescent="0.25">
      <c r="A209" s="34" t="s">
        <v>22253</v>
      </c>
      <c r="B209" s="5" t="s">
        <v>142</v>
      </c>
      <c r="C209" s="5" t="s">
        <v>2538</v>
      </c>
      <c r="E209" s="5" t="s">
        <v>1103</v>
      </c>
      <c r="F209" s="5" t="s">
        <v>1114</v>
      </c>
      <c r="H209" s="35">
        <v>0.14371527777777779</v>
      </c>
      <c r="I209" s="35" t="s">
        <v>14700</v>
      </c>
      <c r="J209" s="5">
        <v>3</v>
      </c>
      <c r="K209" s="5">
        <v>26</v>
      </c>
      <c r="L209" s="5">
        <v>57</v>
      </c>
      <c r="M209" s="5">
        <f t="shared" si="14"/>
        <v>12417</v>
      </c>
      <c r="N209" s="5">
        <f t="shared" si="15"/>
        <v>487.235242006926</v>
      </c>
      <c r="O209" s="5" t="str">
        <f t="shared" si="12"/>
        <v/>
      </c>
      <c r="P209" s="43" t="str">
        <f t="shared" si="13"/>
        <v>insert into noskrien_reit (dalibnieks, rez,skriesim_db,sacensibas) values ('Meikšāne Agnese',12417,'','Garkalnes mežu Stirnu buks – 27 km/Lūsis');</v>
      </c>
    </row>
    <row r="210" spans="1:16" s="5" customFormat="1" ht="14.25" customHeight="1" thickBot="1" x14ac:dyDescent="0.25">
      <c r="A210" s="34" t="s">
        <v>22254</v>
      </c>
      <c r="B210" s="5" t="s">
        <v>1465</v>
      </c>
      <c r="C210" s="5" t="s">
        <v>14509</v>
      </c>
      <c r="E210" s="5" t="s">
        <v>1103</v>
      </c>
      <c r="H210" s="35">
        <v>0.14479166666666668</v>
      </c>
      <c r="I210" s="35" t="s">
        <v>14701</v>
      </c>
      <c r="J210" s="5">
        <v>3</v>
      </c>
      <c r="K210" s="5">
        <v>28</v>
      </c>
      <c r="L210" s="5">
        <v>30</v>
      </c>
      <c r="M210" s="5">
        <f t="shared" si="14"/>
        <v>12510</v>
      </c>
      <c r="N210" s="5">
        <f t="shared" si="15"/>
        <v>483.61310951239005</v>
      </c>
      <c r="O210" s="5" t="str">
        <f t="shared" si="12"/>
        <v/>
      </c>
      <c r="P210" s="43" t="str">
        <f t="shared" si="13"/>
        <v>insert into noskrien_reit (dalibnieks, rez,skriesim_db,sacensibas) values ('Tisa Solveiga',12510,'','Garkalnes mežu Stirnu buks – 27 km/Lūsis');</v>
      </c>
    </row>
    <row r="211" spans="1:16" s="5" customFormat="1" ht="14.25" customHeight="1" thickBot="1" x14ac:dyDescent="0.25">
      <c r="A211" s="34" t="s">
        <v>22255</v>
      </c>
      <c r="B211" s="5" t="s">
        <v>41</v>
      </c>
      <c r="C211" s="5" t="s">
        <v>42</v>
      </c>
      <c r="E211" s="5" t="s">
        <v>1103</v>
      </c>
      <c r="F211" s="5" t="s">
        <v>244</v>
      </c>
      <c r="H211" s="35">
        <v>0.14541666666666667</v>
      </c>
      <c r="I211" s="35" t="s">
        <v>14702</v>
      </c>
      <c r="J211" s="5">
        <v>3</v>
      </c>
      <c r="K211" s="5">
        <v>29</v>
      </c>
      <c r="L211" s="5">
        <v>24</v>
      </c>
      <c r="M211" s="5">
        <f t="shared" si="14"/>
        <v>12564</v>
      </c>
      <c r="N211" s="5">
        <f t="shared" si="15"/>
        <v>481.53454313912766</v>
      </c>
      <c r="O211" s="5" t="str">
        <f t="shared" si="12"/>
        <v>y</v>
      </c>
      <c r="P211" s="43" t="str">
        <f t="shared" si="13"/>
        <v>insert into noskrien_reit (dalibnieks, rez,skriesim_db,sacensibas) values ('Zeltzaķe Vita',12564,'y','Garkalnes mežu Stirnu buks – 27 km/Lūsis');</v>
      </c>
    </row>
    <row r="212" spans="1:16" s="5" customFormat="1" ht="14.25" customHeight="1" thickBot="1" x14ac:dyDescent="0.25">
      <c r="A212" s="34" t="s">
        <v>22256</v>
      </c>
      <c r="B212" s="5" t="s">
        <v>546</v>
      </c>
      <c r="C212" s="5" t="s">
        <v>14510</v>
      </c>
      <c r="E212" s="5" t="s">
        <v>1120</v>
      </c>
      <c r="F212" s="5" t="s">
        <v>1140</v>
      </c>
      <c r="H212" s="35">
        <v>0.15064814814814814</v>
      </c>
      <c r="I212" s="35" t="s">
        <v>14703</v>
      </c>
      <c r="J212" s="5">
        <v>3</v>
      </c>
      <c r="K212" s="5">
        <v>36</v>
      </c>
      <c r="L212" s="5">
        <v>56</v>
      </c>
      <c r="M212" s="5">
        <f t="shared" si="14"/>
        <v>13016</v>
      </c>
      <c r="N212" s="5">
        <f t="shared" si="15"/>
        <v>464.81253841425934</v>
      </c>
      <c r="O212" s="5" t="str">
        <f t="shared" si="12"/>
        <v/>
      </c>
      <c r="P212" s="43" t="str">
        <f t="shared" si="13"/>
        <v>insert into noskrien_reit (dalibnieks, rez,skriesim_db,sacensibas) values ('Rāta Ilze',13016,'','Garkalnes mežu Stirnu buks – 27 km/Lūsis');</v>
      </c>
    </row>
    <row r="213" spans="1:16" s="5" customFormat="1" ht="14.25" customHeight="1" thickBot="1" x14ac:dyDescent="0.25">
      <c r="A213" s="34" t="s">
        <v>22257</v>
      </c>
      <c r="B213" s="5" t="s">
        <v>6</v>
      </c>
      <c r="C213" s="5" t="s">
        <v>6075</v>
      </c>
      <c r="E213" s="5" t="s">
        <v>1134</v>
      </c>
      <c r="H213" s="35">
        <v>0.15133101851851852</v>
      </c>
      <c r="I213" s="35" t="s">
        <v>14704</v>
      </c>
      <c r="J213" s="5">
        <v>3</v>
      </c>
      <c r="K213" s="5">
        <v>37</v>
      </c>
      <c r="L213" s="5">
        <v>55</v>
      </c>
      <c r="M213" s="5">
        <f t="shared" si="14"/>
        <v>13075</v>
      </c>
      <c r="N213" s="5">
        <f t="shared" si="15"/>
        <v>462.71510516252391</v>
      </c>
      <c r="O213" s="5" t="str">
        <f t="shared" si="12"/>
        <v/>
      </c>
      <c r="P213" s="43" t="str">
        <f t="shared" si="13"/>
        <v>insert into noskrien_reit (dalibnieks, rez,skriesim_db,sacensibas) values ('Ķīvīte Marta',13075,'','Garkalnes mežu Stirnu buks – 27 km/Lūsis');</v>
      </c>
    </row>
    <row r="214" spans="1:16" s="5" customFormat="1" ht="14.25" customHeight="1" thickBot="1" x14ac:dyDescent="0.25">
      <c r="A214" s="34" t="s">
        <v>22258</v>
      </c>
      <c r="B214" s="5" t="s">
        <v>44</v>
      </c>
      <c r="C214" s="5" t="s">
        <v>45</v>
      </c>
      <c r="E214" s="5" t="s">
        <v>1103</v>
      </c>
      <c r="F214" s="5" t="s">
        <v>244</v>
      </c>
      <c r="H214" s="35">
        <v>0.15226851851851853</v>
      </c>
      <c r="I214" s="35" t="s">
        <v>14705</v>
      </c>
      <c r="J214" s="5">
        <v>3</v>
      </c>
      <c r="K214" s="5">
        <v>39</v>
      </c>
      <c r="L214" s="5">
        <v>16</v>
      </c>
      <c r="M214" s="5">
        <f t="shared" si="14"/>
        <v>13156</v>
      </c>
      <c r="N214" s="5">
        <f t="shared" si="15"/>
        <v>459.86622073578599</v>
      </c>
      <c r="O214" s="5" t="str">
        <f t="shared" si="12"/>
        <v>y</v>
      </c>
      <c r="P214" s="43" t="str">
        <f t="shared" si="13"/>
        <v>insert into noskrien_reit (dalibnieks, rez,skriesim_db,sacensibas) values ('Celmiņa Vizbulīte',13156,'y','Garkalnes mežu Stirnu buks – 27 km/Lūsis');</v>
      </c>
    </row>
    <row r="215" spans="1:16" s="5" customFormat="1" ht="14.25" customHeight="1" thickBot="1" x14ac:dyDescent="0.25">
      <c r="A215" s="34" t="s">
        <v>22259</v>
      </c>
      <c r="B215" s="5" t="s">
        <v>404</v>
      </c>
      <c r="C215" s="5" t="s">
        <v>7525</v>
      </c>
      <c r="E215" s="5" t="s">
        <v>1106</v>
      </c>
      <c r="F215" s="5" t="s">
        <v>1140</v>
      </c>
      <c r="H215" s="35">
        <v>0.15582175925925926</v>
      </c>
      <c r="I215" s="35" t="s">
        <v>14706</v>
      </c>
      <c r="J215" s="5">
        <v>3</v>
      </c>
      <c r="K215" s="5">
        <v>44</v>
      </c>
      <c r="L215" s="5">
        <v>23</v>
      </c>
      <c r="M215" s="5">
        <f t="shared" si="14"/>
        <v>13463</v>
      </c>
      <c r="N215" s="5">
        <f t="shared" si="15"/>
        <v>449.37978162370945</v>
      </c>
      <c r="O215" s="5" t="str">
        <f t="shared" si="12"/>
        <v/>
      </c>
      <c r="P215" s="43" t="str">
        <f t="shared" si="13"/>
        <v>insert into noskrien_reit (dalibnieks, rez,skriesim_db,sacensibas) values ('Rāts Juris',13463,'','Garkalnes mežu Stirnu buks – 27 km/Lūsis');</v>
      </c>
    </row>
    <row r="216" spans="1:16" s="5" customFormat="1" ht="14.25" customHeight="1" thickBot="1" x14ac:dyDescent="0.25">
      <c r="A216" s="34" t="s">
        <v>22260</v>
      </c>
      <c r="B216" s="5" t="s">
        <v>200</v>
      </c>
      <c r="C216" s="5" t="s">
        <v>201</v>
      </c>
      <c r="E216" s="5" t="s">
        <v>1103</v>
      </c>
      <c r="F216" s="5" t="s">
        <v>244</v>
      </c>
      <c r="H216" s="35">
        <v>0.15737268518518518</v>
      </c>
      <c r="I216" s="35" t="s">
        <v>14707</v>
      </c>
      <c r="J216" s="5">
        <v>3</v>
      </c>
      <c r="K216" s="5">
        <v>46</v>
      </c>
      <c r="L216" s="5">
        <v>37</v>
      </c>
      <c r="M216" s="5">
        <f t="shared" si="14"/>
        <v>13597</v>
      </c>
      <c r="N216" s="5">
        <f t="shared" si="15"/>
        <v>444.95109215268076</v>
      </c>
      <c r="O216" s="5" t="str">
        <f t="shared" si="12"/>
        <v>y</v>
      </c>
      <c r="P216" s="43" t="str">
        <f t="shared" si="13"/>
        <v>insert into noskrien_reit (dalibnieks, rez,skriesim_db,sacensibas) values ('Zīriuse Inta',13597,'y','Garkalnes mežu Stirnu buks – 27 km/Lūsis');</v>
      </c>
    </row>
    <row r="217" spans="1:16" s="5" customFormat="1" ht="14.25" customHeight="1" thickBot="1" x14ac:dyDescent="0.25">
      <c r="A217" s="34" t="s">
        <v>22261</v>
      </c>
      <c r="B217" s="5" t="s">
        <v>37</v>
      </c>
      <c r="C217" s="5" t="s">
        <v>6179</v>
      </c>
      <c r="E217" s="5" t="s">
        <v>1103</v>
      </c>
      <c r="F217" s="5" t="s">
        <v>244</v>
      </c>
      <c r="H217" s="35">
        <v>0.16013888888888889</v>
      </c>
      <c r="I217" s="35" t="s">
        <v>14708</v>
      </c>
      <c r="J217" s="5">
        <v>3</v>
      </c>
      <c r="K217" s="5">
        <v>50</v>
      </c>
      <c r="L217" s="5">
        <v>36</v>
      </c>
      <c r="M217" s="5">
        <f t="shared" si="14"/>
        <v>13836</v>
      </c>
      <c r="N217" s="5">
        <f t="shared" si="15"/>
        <v>437.26510552182714</v>
      </c>
      <c r="O217" s="5" t="str">
        <f t="shared" si="12"/>
        <v>y</v>
      </c>
      <c r="P217" s="43" t="str">
        <f t="shared" si="13"/>
        <v>insert into noskrien_reit (dalibnieks, rez,skriesim_db,sacensibas) values ('Freidenfelde Linda',13836,'y','Garkalnes mežu Stirnu buks – 27 km/Lūsis');</v>
      </c>
    </row>
    <row r="218" spans="1:16" s="5" customFormat="1" ht="14.25" customHeight="1" thickBot="1" x14ac:dyDescent="0.25">
      <c r="A218" s="34" t="s">
        <v>22262</v>
      </c>
      <c r="B218" s="5" t="s">
        <v>774</v>
      </c>
      <c r="C218" s="5" t="s">
        <v>11890</v>
      </c>
      <c r="E218" s="5" t="s">
        <v>1120</v>
      </c>
      <c r="H218" s="35">
        <v>0.17303240740740741</v>
      </c>
      <c r="I218" s="35" t="s">
        <v>14709</v>
      </c>
      <c r="J218" s="5">
        <v>4</v>
      </c>
      <c r="K218" s="5">
        <v>9</v>
      </c>
      <c r="L218" s="5">
        <v>10</v>
      </c>
      <c r="M218" s="5">
        <f t="shared" si="14"/>
        <v>14950</v>
      </c>
      <c r="N218" s="5">
        <f t="shared" si="15"/>
        <v>404.68227424749165</v>
      </c>
      <c r="O218" s="5" t="str">
        <f t="shared" si="12"/>
        <v/>
      </c>
      <c r="P218" s="43" t="str">
        <f t="shared" si="13"/>
        <v>insert into noskrien_reit (dalibnieks, rez,skriesim_db,sacensibas) values ('Sirmā Inese',14950,'','Garkalnes mežu Stirnu buks – 27 km/Lūsis');</v>
      </c>
    </row>
    <row r="219" spans="1:16" s="5" customFormat="1" ht="14.25" customHeight="1" x14ac:dyDescent="0.2"/>
    <row r="220" spans="1:16" s="5" customFormat="1" ht="14.25" customHeight="1" x14ac:dyDescent="0.2"/>
    <row r="221" spans="1:16" s="5" customFormat="1" ht="14.25" customHeight="1" x14ac:dyDescent="0.2"/>
    <row r="222" spans="1:16" s="5" customFormat="1" ht="14.25" customHeight="1" x14ac:dyDescent="0.2"/>
    <row r="223" spans="1:16" s="5" customFormat="1" ht="14.25" customHeight="1" x14ac:dyDescent="0.2"/>
    <row r="224" spans="1:16" s="5" customFormat="1" ht="14.25" customHeight="1" x14ac:dyDescent="0.2"/>
    <row r="225" s="5" customFormat="1" ht="14.25" customHeight="1" x14ac:dyDescent="0.2"/>
  </sheetData>
  <autoFilter ref="A1:N218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8"/>
  <sheetViews>
    <sheetView workbookViewId="0">
      <pane ySplit="1" topLeftCell="A7" activePane="bottomLeft" state="frozen"/>
      <selection pane="bottomLeft" activeCell="C20" sqref="C20"/>
    </sheetView>
  </sheetViews>
  <sheetFormatPr defaultRowHeight="12.75" x14ac:dyDescent="0.2"/>
  <cols>
    <col min="1" max="1" width="11.85546875" bestFit="1" customWidth="1"/>
    <col min="4" max="4" width="9.42578125" customWidth="1"/>
    <col min="5" max="5" width="8.28515625" bestFit="1" customWidth="1"/>
    <col min="6" max="6" width="13.140625" customWidth="1"/>
    <col min="10" max="10" width="4.5703125" bestFit="1" customWidth="1"/>
    <col min="11" max="11" width="4.85546875" bestFit="1" customWidth="1"/>
    <col min="12" max="12" width="4.5703125" bestFit="1" customWidth="1"/>
    <col min="13" max="13" width="6" bestFit="1" customWidth="1"/>
  </cols>
  <sheetData>
    <row r="1" spans="1:16" s="5" customFormat="1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31817</v>
      </c>
    </row>
    <row r="2" spans="1:16" s="5" customFormat="1" ht="13.5" thickBot="1" x14ac:dyDescent="0.25">
      <c r="A2" s="10" t="s">
        <v>22265</v>
      </c>
      <c r="B2" s="5" t="s">
        <v>96</v>
      </c>
      <c r="C2" s="5" t="s">
        <v>14195</v>
      </c>
      <c r="E2" s="5" t="s">
        <v>1000</v>
      </c>
      <c r="F2" s="5" t="s">
        <v>999</v>
      </c>
      <c r="H2" s="16">
        <v>5.3634259259259263E-2</v>
      </c>
      <c r="I2" s="16" t="s">
        <v>14271</v>
      </c>
      <c r="J2" s="5">
        <v>1</v>
      </c>
      <c r="K2" s="5">
        <v>17</v>
      </c>
      <c r="L2" s="5">
        <v>14</v>
      </c>
      <c r="M2" s="5">
        <f>J2*3600+K2*60+L2</f>
        <v>4634</v>
      </c>
      <c r="N2" s="5">
        <f>$M$2/M2*1000</f>
        <v>1000</v>
      </c>
      <c r="O2" s="5" t="str">
        <f t="shared" ref="O2:O65" si="0">IF(F2="vsk noskrien","y","")</f>
        <v/>
      </c>
      <c r="P2" s="43" t="str">
        <f t="shared" ref="P2:P65" si="1">CONCATENATE("insert into noskrien_reit (dalibnieks, rez,skriesim_db,sacensibas) values ('",C2," ",B2,"',",M2,",'",O2,"','",$P$1,"');")</f>
        <v>insert into noskrien_reit (dalibnieks, rez,skriesim_db,sacensibas) values ('Jubelis Andris',4634,'','Garkalnes mežu Stirnu buks – 20,5 km/Buks');</v>
      </c>
    </row>
    <row r="3" spans="1:16" ht="13.5" thickBot="1" x14ac:dyDescent="0.25">
      <c r="A3" s="10" t="s">
        <v>22266</v>
      </c>
      <c r="B3" t="s">
        <v>14196</v>
      </c>
      <c r="C3" t="s">
        <v>6667</v>
      </c>
      <c r="E3" t="s">
        <v>1000</v>
      </c>
      <c r="F3" t="s">
        <v>1001</v>
      </c>
      <c r="H3" s="16">
        <v>5.7222222222222223E-2</v>
      </c>
      <c r="I3" s="16" t="s">
        <v>14272</v>
      </c>
      <c r="J3">
        <v>1</v>
      </c>
      <c r="K3">
        <v>22</v>
      </c>
      <c r="L3">
        <v>24</v>
      </c>
      <c r="M3" s="5">
        <f t="shared" ref="M3:M66" si="2">J3*3600+K3*60+L3</f>
        <v>4944</v>
      </c>
      <c r="N3" s="5">
        <f t="shared" ref="N3:N66" si="3">$M$2/M3*1000</f>
        <v>937.29773462783169</v>
      </c>
      <c r="O3" s="5" t="str">
        <f t="shared" si="0"/>
        <v/>
      </c>
      <c r="P3" s="43" t="str">
        <f t="shared" si="1"/>
        <v>insert into noskrien_reit (dalibnieks, rez,skriesim_db,sacensibas) values ('Karasevs Ugis',4944,'','Garkalnes mežu Stirnu buks – 20,5 km/Buks');</v>
      </c>
    </row>
    <row r="4" spans="1:16" ht="13.5" thickBot="1" x14ac:dyDescent="0.25">
      <c r="A4" s="10" t="s">
        <v>22267</v>
      </c>
      <c r="B4" t="s">
        <v>0</v>
      </c>
      <c r="C4" t="s">
        <v>6652</v>
      </c>
      <c r="E4" t="s">
        <v>1003</v>
      </c>
      <c r="F4" t="s">
        <v>1002</v>
      </c>
      <c r="H4" s="16">
        <v>6.4571759259259259E-2</v>
      </c>
      <c r="I4" s="16" t="s">
        <v>14273</v>
      </c>
      <c r="J4">
        <v>1</v>
      </c>
      <c r="K4">
        <v>32</v>
      </c>
      <c r="L4">
        <v>59</v>
      </c>
      <c r="M4" s="5">
        <f t="shared" si="2"/>
        <v>5579</v>
      </c>
      <c r="N4" s="5">
        <f t="shared" si="3"/>
        <v>830.6148055207027</v>
      </c>
      <c r="O4" s="5" t="str">
        <f t="shared" si="0"/>
        <v/>
      </c>
      <c r="P4" s="43" t="str">
        <f t="shared" si="1"/>
        <v>insert into noskrien_reit (dalibnieks, rez,skriesim_db,sacensibas) values ('Starts Kristaps',5579,'','Garkalnes mežu Stirnu buks – 20,5 km/Buks');</v>
      </c>
    </row>
    <row r="5" spans="1:16" ht="13.5" thickBot="1" x14ac:dyDescent="0.25">
      <c r="A5" s="10" t="s">
        <v>22268</v>
      </c>
      <c r="B5" t="s">
        <v>26</v>
      </c>
      <c r="C5" t="s">
        <v>9740</v>
      </c>
      <c r="E5" t="s">
        <v>1005</v>
      </c>
      <c r="F5" t="s">
        <v>1004</v>
      </c>
      <c r="H5" s="16">
        <v>6.4722222222222223E-2</v>
      </c>
      <c r="I5" s="16" t="s">
        <v>14274</v>
      </c>
      <c r="J5">
        <v>1</v>
      </c>
      <c r="K5">
        <v>33</v>
      </c>
      <c r="L5">
        <v>12</v>
      </c>
      <c r="M5" s="5">
        <f t="shared" si="2"/>
        <v>5592</v>
      </c>
      <c r="N5" s="5">
        <f t="shared" si="3"/>
        <v>828.68383404864085</v>
      </c>
      <c r="O5" s="5" t="str">
        <f t="shared" si="0"/>
        <v/>
      </c>
      <c r="P5" s="43" t="str">
        <f t="shared" si="1"/>
        <v>insert into noskrien_reit (dalibnieks, rez,skriesim_db,sacensibas) values ('Bisenieks Māris',5592,'','Garkalnes mežu Stirnu buks – 20,5 km/Buks');</v>
      </c>
    </row>
    <row r="6" spans="1:16" ht="13.5" thickBot="1" x14ac:dyDescent="0.25">
      <c r="A6" s="10" t="s">
        <v>22269</v>
      </c>
      <c r="B6" t="s">
        <v>324</v>
      </c>
      <c r="C6" t="s">
        <v>14197</v>
      </c>
      <c r="E6" t="s">
        <v>1005</v>
      </c>
      <c r="F6" t="s">
        <v>1006</v>
      </c>
      <c r="H6" s="16">
        <v>6.5590277777777775E-2</v>
      </c>
      <c r="I6" s="16" t="s">
        <v>14275</v>
      </c>
      <c r="J6">
        <v>1</v>
      </c>
      <c r="K6">
        <v>34</v>
      </c>
      <c r="L6">
        <v>27</v>
      </c>
      <c r="M6" s="5">
        <f t="shared" si="2"/>
        <v>5667</v>
      </c>
      <c r="N6" s="5">
        <f t="shared" si="3"/>
        <v>817.71660490559384</v>
      </c>
      <c r="O6" s="5" t="str">
        <f t="shared" si="0"/>
        <v/>
      </c>
      <c r="P6" s="43" t="str">
        <f t="shared" si="1"/>
        <v>insert into noskrien_reit (dalibnieks, rez,skriesim_db,sacensibas) values ('Mežulis Ansis',5667,'','Garkalnes mežu Stirnu buks – 20,5 km/Buks');</v>
      </c>
    </row>
    <row r="7" spans="1:16" ht="13.5" thickBot="1" x14ac:dyDescent="0.25">
      <c r="A7" s="10" t="s">
        <v>22270</v>
      </c>
      <c r="B7" t="s">
        <v>159</v>
      </c>
      <c r="C7" t="s">
        <v>2822</v>
      </c>
      <c r="E7" t="s">
        <v>1000</v>
      </c>
      <c r="F7" t="s">
        <v>244</v>
      </c>
      <c r="H7" s="16">
        <v>6.5868055555555555E-2</v>
      </c>
      <c r="I7" s="16" t="s">
        <v>14276</v>
      </c>
      <c r="J7">
        <v>1</v>
      </c>
      <c r="K7">
        <v>34</v>
      </c>
      <c r="L7">
        <v>51</v>
      </c>
      <c r="M7" s="5">
        <f t="shared" si="2"/>
        <v>5691</v>
      </c>
      <c r="N7" s="5">
        <f t="shared" si="3"/>
        <v>814.26814268142675</v>
      </c>
      <c r="O7" s="5" t="str">
        <f t="shared" si="0"/>
        <v>y</v>
      </c>
      <c r="P7" s="43" t="str">
        <f t="shared" si="1"/>
        <v>insert into noskrien_reit (dalibnieks, rez,skriesim_db,sacensibas) values ('Kaldre Imants',5691,'y','Garkalnes mežu Stirnu buks – 20,5 km/Buks');</v>
      </c>
    </row>
    <row r="8" spans="1:16" ht="13.5" thickBot="1" x14ac:dyDescent="0.25">
      <c r="A8" s="10" t="s">
        <v>22271</v>
      </c>
      <c r="B8" t="s">
        <v>1170</v>
      </c>
      <c r="C8" t="s">
        <v>1171</v>
      </c>
      <c r="E8" t="s">
        <v>1005</v>
      </c>
      <c r="F8" t="s">
        <v>1007</v>
      </c>
      <c r="H8" s="16">
        <v>6.5891203703703702E-2</v>
      </c>
      <c r="I8" s="16" t="s">
        <v>14277</v>
      </c>
      <c r="J8">
        <v>1</v>
      </c>
      <c r="K8">
        <v>34</v>
      </c>
      <c r="L8">
        <v>53</v>
      </c>
      <c r="M8" s="5">
        <f t="shared" si="2"/>
        <v>5693</v>
      </c>
      <c r="N8" s="5">
        <f t="shared" si="3"/>
        <v>813.98208326014401</v>
      </c>
      <c r="O8" s="5" t="str">
        <f t="shared" si="0"/>
        <v/>
      </c>
      <c r="P8" s="43" t="str">
        <f t="shared" si="1"/>
        <v>insert into noskrien_reit (dalibnieks, rez,skriesim_db,sacensibas) values ('Fikrle Ondrej',5693,'','Garkalnes mežu Stirnu buks – 20,5 km/Buks');</v>
      </c>
    </row>
    <row r="9" spans="1:16" ht="13.5" thickBot="1" x14ac:dyDescent="0.25">
      <c r="A9" s="10" t="s">
        <v>22272</v>
      </c>
      <c r="B9" t="s">
        <v>404</v>
      </c>
      <c r="C9" t="s">
        <v>14198</v>
      </c>
      <c r="E9" t="s">
        <v>1000</v>
      </c>
      <c r="F9" t="s">
        <v>1008</v>
      </c>
      <c r="H9" s="16">
        <v>6.7685185185185182E-2</v>
      </c>
      <c r="I9" s="16" t="s">
        <v>14278</v>
      </c>
      <c r="J9">
        <v>1</v>
      </c>
      <c r="K9">
        <v>37</v>
      </c>
      <c r="L9">
        <v>28</v>
      </c>
      <c r="M9" s="5">
        <f t="shared" si="2"/>
        <v>5848</v>
      </c>
      <c r="N9" s="5">
        <f t="shared" si="3"/>
        <v>792.40766073871407</v>
      </c>
      <c r="O9" s="5" t="str">
        <f t="shared" si="0"/>
        <v/>
      </c>
      <c r="P9" s="43" t="str">
        <f t="shared" si="1"/>
        <v>insert into noskrien_reit (dalibnieks, rez,skriesim_db,sacensibas) values ('Redisons Juris',5848,'','Garkalnes mežu Stirnu buks – 20,5 km/Buks');</v>
      </c>
    </row>
    <row r="10" spans="1:16" ht="13.5" thickBot="1" x14ac:dyDescent="0.25">
      <c r="A10" s="10" t="s">
        <v>22273</v>
      </c>
      <c r="B10" t="s">
        <v>1450</v>
      </c>
      <c r="C10" t="s">
        <v>216</v>
      </c>
      <c r="E10" t="s">
        <v>1005</v>
      </c>
      <c r="F10" s="5" t="s">
        <v>244</v>
      </c>
      <c r="H10" s="16">
        <v>6.8009259259259255E-2</v>
      </c>
      <c r="I10" s="16" t="s">
        <v>14279</v>
      </c>
      <c r="J10">
        <v>1</v>
      </c>
      <c r="K10">
        <v>37</v>
      </c>
      <c r="L10">
        <v>56</v>
      </c>
      <c r="M10" s="5">
        <f t="shared" si="2"/>
        <v>5876</v>
      </c>
      <c r="N10" s="5">
        <f t="shared" si="3"/>
        <v>788.63172226004087</v>
      </c>
      <c r="O10" s="5" t="str">
        <f t="shared" si="0"/>
        <v>y</v>
      </c>
      <c r="P10" s="43" t="str">
        <f t="shared" si="1"/>
        <v>insert into noskrien_reit (dalibnieks, rez,skriesim_db,sacensibas) values ('Skadiņš Laimonis',5876,'y','Garkalnes mežu Stirnu buks – 20,5 km/Buks');</v>
      </c>
    </row>
    <row r="11" spans="1:16" ht="13.5" thickBot="1" x14ac:dyDescent="0.25">
      <c r="A11" s="10" t="s">
        <v>22274</v>
      </c>
      <c r="B11" t="s">
        <v>1391</v>
      </c>
      <c r="C11" t="s">
        <v>1392</v>
      </c>
      <c r="E11" t="s">
        <v>1000</v>
      </c>
      <c r="H11" s="16">
        <v>6.8368055555555557E-2</v>
      </c>
      <c r="I11" s="16" t="s">
        <v>13901</v>
      </c>
      <c r="J11">
        <v>1</v>
      </c>
      <c r="K11">
        <v>38</v>
      </c>
      <c r="L11">
        <v>27</v>
      </c>
      <c r="M11" s="5">
        <f t="shared" si="2"/>
        <v>5907</v>
      </c>
      <c r="N11" s="5">
        <f t="shared" si="3"/>
        <v>784.4929744371085</v>
      </c>
      <c r="O11" s="5" t="str">
        <f t="shared" si="0"/>
        <v/>
      </c>
      <c r="P11" s="43" t="str">
        <f t="shared" si="1"/>
        <v>insert into noskrien_reit (dalibnieks, rez,skriesim_db,sacensibas) values ('Gerasimčiks Artjoms',5907,'','Garkalnes mežu Stirnu buks – 20,5 km/Buks');</v>
      </c>
    </row>
    <row r="12" spans="1:16" ht="13.5" thickBot="1" x14ac:dyDescent="0.25">
      <c r="A12" s="10" t="s">
        <v>22275</v>
      </c>
      <c r="B12" t="s">
        <v>96</v>
      </c>
      <c r="C12" t="s">
        <v>8943</v>
      </c>
      <c r="E12" t="s">
        <v>1003</v>
      </c>
      <c r="F12" t="s">
        <v>1009</v>
      </c>
      <c r="H12" s="16">
        <v>6.851851851851852E-2</v>
      </c>
      <c r="I12" s="16" t="s">
        <v>14280</v>
      </c>
      <c r="J12">
        <v>1</v>
      </c>
      <c r="K12">
        <v>38</v>
      </c>
      <c r="L12">
        <v>40</v>
      </c>
      <c r="M12" s="5">
        <f t="shared" si="2"/>
        <v>5920</v>
      </c>
      <c r="N12" s="5">
        <f t="shared" si="3"/>
        <v>782.7702702702702</v>
      </c>
      <c r="O12" s="5" t="str">
        <f t="shared" si="0"/>
        <v/>
      </c>
      <c r="P12" s="43" t="str">
        <f t="shared" si="1"/>
        <v>insert into noskrien_reit (dalibnieks, rez,skriesim_db,sacensibas) values ('Neimanis Andris',5920,'','Garkalnes mežu Stirnu buks – 20,5 km/Buks');</v>
      </c>
    </row>
    <row r="13" spans="1:16" ht="13.5" thickBot="1" x14ac:dyDescent="0.25">
      <c r="A13" s="10" t="s">
        <v>22276</v>
      </c>
      <c r="B13" t="s">
        <v>102</v>
      </c>
      <c r="C13" t="s">
        <v>1240</v>
      </c>
      <c r="E13" t="s">
        <v>1000</v>
      </c>
      <c r="F13" t="s">
        <v>1010</v>
      </c>
      <c r="H13" s="16">
        <v>6.8530092592592587E-2</v>
      </c>
      <c r="I13" s="16" t="s">
        <v>14281</v>
      </c>
      <c r="J13">
        <v>1</v>
      </c>
      <c r="K13">
        <v>38</v>
      </c>
      <c r="L13">
        <v>41</v>
      </c>
      <c r="M13" s="5">
        <f t="shared" si="2"/>
        <v>5921</v>
      </c>
      <c r="N13" s="5">
        <f t="shared" si="3"/>
        <v>782.63806789393686</v>
      </c>
      <c r="O13" s="5" t="str">
        <f t="shared" si="0"/>
        <v/>
      </c>
      <c r="P13" s="43" t="str">
        <f t="shared" si="1"/>
        <v>insert into noskrien_reit (dalibnieks, rez,skriesim_db,sacensibas) values ('Pūcītis Artis',5921,'','Garkalnes mežu Stirnu buks – 20,5 km/Buks');</v>
      </c>
    </row>
    <row r="14" spans="1:16" ht="13.5" thickBot="1" x14ac:dyDescent="0.25">
      <c r="A14" s="10" t="s">
        <v>22277</v>
      </c>
      <c r="B14" t="s">
        <v>181</v>
      </c>
      <c r="C14" t="s">
        <v>182</v>
      </c>
      <c r="E14" t="s">
        <v>1000</v>
      </c>
      <c r="F14" s="5" t="s">
        <v>244</v>
      </c>
      <c r="H14" s="16">
        <v>6.9039351851851852E-2</v>
      </c>
      <c r="I14" s="16" t="s">
        <v>14282</v>
      </c>
      <c r="J14">
        <v>1</v>
      </c>
      <c r="K14">
        <v>39</v>
      </c>
      <c r="L14">
        <v>25</v>
      </c>
      <c r="M14" s="5">
        <f t="shared" si="2"/>
        <v>5965</v>
      </c>
      <c r="N14" s="5">
        <f t="shared" si="3"/>
        <v>776.86504610226325</v>
      </c>
      <c r="O14" s="5" t="str">
        <f t="shared" si="0"/>
        <v>y</v>
      </c>
      <c r="P14" s="43" t="str">
        <f t="shared" si="1"/>
        <v>insert into noskrien_reit (dalibnieks, rez,skriesim_db,sacensibas) values ('Adijāns Kaspars',5965,'y','Garkalnes mežu Stirnu buks – 20,5 km/Buks');</v>
      </c>
    </row>
    <row r="15" spans="1:16" ht="13.5" thickBot="1" x14ac:dyDescent="0.25">
      <c r="A15" s="10" t="s">
        <v>22278</v>
      </c>
      <c r="B15" t="s">
        <v>14199</v>
      </c>
      <c r="C15" t="s">
        <v>12470</v>
      </c>
      <c r="E15" t="s">
        <v>1000</v>
      </c>
      <c r="F15" t="s">
        <v>306</v>
      </c>
      <c r="H15" s="16">
        <v>6.9409722222222234E-2</v>
      </c>
      <c r="I15" s="16" t="s">
        <v>14283</v>
      </c>
      <c r="J15">
        <v>1</v>
      </c>
      <c r="K15">
        <v>39</v>
      </c>
      <c r="L15">
        <v>57</v>
      </c>
      <c r="M15" s="5">
        <f t="shared" si="2"/>
        <v>5997</v>
      </c>
      <c r="N15" s="5">
        <f t="shared" si="3"/>
        <v>772.7196931799233</v>
      </c>
      <c r="O15" s="5" t="str">
        <f t="shared" si="0"/>
        <v/>
      </c>
      <c r="P15" s="43" t="str">
        <f t="shared" si="1"/>
        <v>insert into noskrien_reit (dalibnieks, rez,skriesim_db,sacensibas) values ('Žunda Vjčeslavs',5997,'','Garkalnes mežu Stirnu buks – 20,5 km/Buks');</v>
      </c>
    </row>
    <row r="16" spans="1:16" ht="13.5" thickBot="1" x14ac:dyDescent="0.25">
      <c r="A16" s="10" t="s">
        <v>22279</v>
      </c>
      <c r="B16" t="s">
        <v>10338</v>
      </c>
      <c r="C16" t="s">
        <v>14200</v>
      </c>
      <c r="E16" t="s">
        <v>1000</v>
      </c>
      <c r="F16" t="s">
        <v>261</v>
      </c>
      <c r="H16" s="16">
        <v>6.9502314814814822E-2</v>
      </c>
      <c r="I16" s="16" t="s">
        <v>14284</v>
      </c>
      <c r="J16">
        <v>1</v>
      </c>
      <c r="K16">
        <v>40</v>
      </c>
      <c r="L16">
        <v>5</v>
      </c>
      <c r="M16" s="5">
        <f t="shared" si="2"/>
        <v>6005</v>
      </c>
      <c r="N16" s="5">
        <f t="shared" si="3"/>
        <v>771.69025811823474</v>
      </c>
      <c r="O16" s="5" t="str">
        <f t="shared" si="0"/>
        <v/>
      </c>
      <c r="P16" s="43" t="str">
        <f t="shared" si="1"/>
        <v>insert into noskrien_reit (dalibnieks, rez,skriesim_db,sacensibas) values ('Mamajs Girts',6005,'','Garkalnes mežu Stirnu buks – 20,5 km/Buks');</v>
      </c>
    </row>
    <row r="17" spans="1:16" ht="13.5" thickBot="1" x14ac:dyDescent="0.25">
      <c r="A17" s="10" t="s">
        <v>22280</v>
      </c>
      <c r="B17" t="s">
        <v>88</v>
      </c>
      <c r="C17" t="s">
        <v>884</v>
      </c>
      <c r="E17" t="s">
        <v>1000</v>
      </c>
      <c r="F17" t="s">
        <v>1011</v>
      </c>
      <c r="H17" s="16">
        <v>6.957175925925925E-2</v>
      </c>
      <c r="I17" s="16" t="s">
        <v>14285</v>
      </c>
      <c r="J17">
        <v>1</v>
      </c>
      <c r="K17">
        <v>40</v>
      </c>
      <c r="L17">
        <v>11</v>
      </c>
      <c r="M17" s="5">
        <f t="shared" si="2"/>
        <v>6011</v>
      </c>
      <c r="N17" s="5">
        <f t="shared" si="3"/>
        <v>770.91998003659955</v>
      </c>
      <c r="O17" s="5" t="str">
        <f t="shared" si="0"/>
        <v/>
      </c>
      <c r="P17" s="43" t="str">
        <f t="shared" si="1"/>
        <v>insert into noskrien_reit (dalibnieks, rez,skriesim_db,sacensibas) values ('Rudzītis Gints',6011,'','Garkalnes mežu Stirnu buks – 20,5 km/Buks');</v>
      </c>
    </row>
    <row r="18" spans="1:16" ht="13.5" thickBot="1" x14ac:dyDescent="0.25">
      <c r="A18" s="10" t="s">
        <v>22281</v>
      </c>
      <c r="B18" t="s">
        <v>439</v>
      </c>
      <c r="C18" t="s">
        <v>440</v>
      </c>
      <c r="E18" t="s">
        <v>1013</v>
      </c>
      <c r="F18" t="s">
        <v>1012</v>
      </c>
      <c r="H18" s="16">
        <v>6.9664351851851852E-2</v>
      </c>
      <c r="I18" s="16" t="s">
        <v>14286</v>
      </c>
      <c r="J18">
        <v>1</v>
      </c>
      <c r="K18">
        <v>40</v>
      </c>
      <c r="L18">
        <v>19</v>
      </c>
      <c r="M18" s="5">
        <f t="shared" si="2"/>
        <v>6019</v>
      </c>
      <c r="N18" s="5">
        <f t="shared" si="3"/>
        <v>769.89533145040696</v>
      </c>
      <c r="O18" s="5" t="str">
        <f t="shared" si="0"/>
        <v/>
      </c>
      <c r="P18" s="43" t="str">
        <f t="shared" si="1"/>
        <v>insert into noskrien_reit (dalibnieks, rez,skriesim_db,sacensibas) values ('Čakle Laura',6019,'','Garkalnes mežu Stirnu buks – 20,5 km/Buks');</v>
      </c>
    </row>
    <row r="19" spans="1:16" ht="13.5" thickBot="1" x14ac:dyDescent="0.25">
      <c r="A19" s="10" t="s">
        <v>22282</v>
      </c>
      <c r="B19" t="s">
        <v>618</v>
      </c>
      <c r="C19" t="s">
        <v>2131</v>
      </c>
      <c r="E19" t="s">
        <v>1003</v>
      </c>
      <c r="F19" t="s">
        <v>1015</v>
      </c>
      <c r="H19" s="16">
        <v>7.003472222222222E-2</v>
      </c>
      <c r="I19" s="16" t="s">
        <v>14287</v>
      </c>
      <c r="J19">
        <v>1</v>
      </c>
      <c r="K19">
        <v>40</v>
      </c>
      <c r="L19">
        <v>51</v>
      </c>
      <c r="M19" s="5">
        <f t="shared" si="2"/>
        <v>6051</v>
      </c>
      <c r="N19" s="5">
        <f t="shared" si="3"/>
        <v>765.82383077177326</v>
      </c>
      <c r="O19" s="5" t="str">
        <f t="shared" si="0"/>
        <v/>
      </c>
      <c r="P19" s="43" t="str">
        <f t="shared" si="1"/>
        <v>insert into noskrien_reit (dalibnieks, rez,skriesim_db,sacensibas) values ('Alseika Kalvis',6051,'','Garkalnes mežu Stirnu buks – 20,5 km/Buks');</v>
      </c>
    </row>
    <row r="20" spans="1:16" ht="13.5" thickBot="1" x14ac:dyDescent="0.25">
      <c r="A20" s="10" t="s">
        <v>22283</v>
      </c>
      <c r="B20" t="s">
        <v>525</v>
      </c>
      <c r="C20" t="s">
        <v>157</v>
      </c>
      <c r="E20" t="s">
        <v>1016</v>
      </c>
      <c r="F20" t="s">
        <v>272</v>
      </c>
      <c r="H20" s="16">
        <v>7.0173611111111103E-2</v>
      </c>
      <c r="I20" s="16" t="s">
        <v>14288</v>
      </c>
      <c r="J20">
        <v>1</v>
      </c>
      <c r="K20">
        <v>41</v>
      </c>
      <c r="L20">
        <v>3</v>
      </c>
      <c r="M20" s="5">
        <f t="shared" si="2"/>
        <v>6063</v>
      </c>
      <c r="N20" s="5">
        <f t="shared" si="3"/>
        <v>764.30809830117107</v>
      </c>
      <c r="O20" s="5" t="str">
        <f t="shared" si="0"/>
        <v/>
      </c>
      <c r="P20" s="43" t="str">
        <f t="shared" si="1"/>
        <v>insert into noskrien_reit (dalibnieks, rez,skriesim_db,sacensibas) values ('Ābelītis Arnis',6063,'','Garkalnes mežu Stirnu buks – 20,5 km/Buks');</v>
      </c>
    </row>
    <row r="21" spans="1:16" ht="13.5" thickBot="1" x14ac:dyDescent="0.25">
      <c r="A21" s="10" t="s">
        <v>22284</v>
      </c>
      <c r="B21" t="s">
        <v>2146</v>
      </c>
      <c r="C21" t="s">
        <v>2539</v>
      </c>
      <c r="E21" t="s">
        <v>1000</v>
      </c>
      <c r="H21" s="16">
        <v>7.0995370370370361E-2</v>
      </c>
      <c r="I21" s="16" t="s">
        <v>14289</v>
      </c>
      <c r="J21">
        <v>1</v>
      </c>
      <c r="K21">
        <v>42</v>
      </c>
      <c r="L21">
        <v>14</v>
      </c>
      <c r="M21" s="5">
        <f t="shared" si="2"/>
        <v>6134</v>
      </c>
      <c r="N21" s="5">
        <f t="shared" si="3"/>
        <v>755.46136289533752</v>
      </c>
      <c r="O21" s="5" t="str">
        <f t="shared" si="0"/>
        <v/>
      </c>
      <c r="P21" s="43" t="str">
        <f t="shared" si="1"/>
        <v>insert into noskrien_reit (dalibnieks, rez,skriesim_db,sacensibas) values ('Romanovskis Uģis',6134,'','Garkalnes mežu Stirnu buks – 20,5 km/Buks');</v>
      </c>
    </row>
    <row r="22" spans="1:16" ht="13.5" thickBot="1" x14ac:dyDescent="0.25">
      <c r="A22" s="10" t="s">
        <v>22285</v>
      </c>
      <c r="B22" t="s">
        <v>525</v>
      </c>
      <c r="C22" t="s">
        <v>6158</v>
      </c>
      <c r="E22" t="s">
        <v>1005</v>
      </c>
      <c r="F22" t="s">
        <v>272</v>
      </c>
      <c r="H22" s="16">
        <v>7.1319444444444449E-2</v>
      </c>
      <c r="I22" s="16" t="s">
        <v>13930</v>
      </c>
      <c r="J22">
        <v>1</v>
      </c>
      <c r="K22">
        <v>42</v>
      </c>
      <c r="L22">
        <v>42</v>
      </c>
      <c r="M22" s="5">
        <f t="shared" si="2"/>
        <v>6162</v>
      </c>
      <c r="N22" s="5">
        <f t="shared" si="3"/>
        <v>752.02856215514441</v>
      </c>
      <c r="O22" s="5" t="str">
        <f t="shared" si="0"/>
        <v/>
      </c>
      <c r="P22" s="43" t="str">
        <f t="shared" si="1"/>
        <v>insert into noskrien_reit (dalibnieks, rez,skriesim_db,sacensibas) values ('Šūlmeisters Arnis',6162,'','Garkalnes mežu Stirnu buks – 20,5 km/Buks');</v>
      </c>
    </row>
    <row r="23" spans="1:16" ht="13.5" thickBot="1" x14ac:dyDescent="0.25">
      <c r="A23" s="10" t="s">
        <v>22286</v>
      </c>
      <c r="B23" t="s">
        <v>39</v>
      </c>
      <c r="C23" t="s">
        <v>1231</v>
      </c>
      <c r="E23" t="s">
        <v>1003</v>
      </c>
      <c r="H23" s="16">
        <v>7.1863425925925928E-2</v>
      </c>
      <c r="I23" s="16" t="s">
        <v>13936</v>
      </c>
      <c r="J23">
        <v>1</v>
      </c>
      <c r="K23">
        <v>43</v>
      </c>
      <c r="L23">
        <v>29</v>
      </c>
      <c r="M23" s="5">
        <f t="shared" si="2"/>
        <v>6209</v>
      </c>
      <c r="N23" s="5">
        <f t="shared" si="3"/>
        <v>746.33596392333709</v>
      </c>
      <c r="O23" s="5" t="str">
        <f t="shared" si="0"/>
        <v/>
      </c>
      <c r="P23" s="43" t="str">
        <f t="shared" si="1"/>
        <v>insert into noskrien_reit (dalibnieks, rez,skriesim_db,sacensibas) values ('Pjalkovskis Mārtiņš',6209,'','Garkalnes mežu Stirnu buks – 20,5 km/Buks');</v>
      </c>
    </row>
    <row r="24" spans="1:16" ht="13.5" thickBot="1" x14ac:dyDescent="0.25">
      <c r="A24" s="10" t="s">
        <v>22287</v>
      </c>
      <c r="B24" t="s">
        <v>84</v>
      </c>
      <c r="C24" t="s">
        <v>749</v>
      </c>
      <c r="E24" t="s">
        <v>1000</v>
      </c>
      <c r="H24" s="16">
        <v>7.1990740740740744E-2</v>
      </c>
      <c r="I24" s="16" t="s">
        <v>14290</v>
      </c>
      <c r="J24">
        <v>1</v>
      </c>
      <c r="K24">
        <v>43</v>
      </c>
      <c r="L24">
        <v>40</v>
      </c>
      <c r="M24" s="5">
        <f t="shared" si="2"/>
        <v>6220</v>
      </c>
      <c r="N24" s="5">
        <f t="shared" si="3"/>
        <v>745.01607717041793</v>
      </c>
      <c r="O24" s="5" t="str">
        <f t="shared" si="0"/>
        <v/>
      </c>
      <c r="P24" s="43" t="str">
        <f t="shared" si="1"/>
        <v>insert into noskrien_reit (dalibnieks, rez,skriesim_db,sacensibas) values ('Jansons Aleksandrs',6220,'','Garkalnes mežu Stirnu buks – 20,5 km/Buks');</v>
      </c>
    </row>
    <row r="25" spans="1:16" ht="13.5" thickBot="1" x14ac:dyDescent="0.25">
      <c r="A25" s="10" t="s">
        <v>22288</v>
      </c>
      <c r="B25" t="s">
        <v>202</v>
      </c>
      <c r="C25" t="s">
        <v>467</v>
      </c>
      <c r="E25" t="s">
        <v>1003</v>
      </c>
      <c r="F25" t="s">
        <v>1017</v>
      </c>
      <c r="H25" s="16">
        <v>7.2094907407407413E-2</v>
      </c>
      <c r="I25" s="16" t="s">
        <v>14291</v>
      </c>
      <c r="J25">
        <v>1</v>
      </c>
      <c r="K25">
        <v>43</v>
      </c>
      <c r="L25">
        <v>49</v>
      </c>
      <c r="M25" s="5">
        <f t="shared" si="2"/>
        <v>6229</v>
      </c>
      <c r="N25" s="5">
        <f t="shared" si="3"/>
        <v>743.93963718092789</v>
      </c>
      <c r="O25" s="5" t="str">
        <f t="shared" si="0"/>
        <v/>
      </c>
      <c r="P25" s="43" t="str">
        <f t="shared" si="1"/>
        <v>insert into noskrien_reit (dalibnieks, rez,skriesim_db,sacensibas) values ('Kaufmanis Toms',6229,'','Garkalnes mežu Stirnu buks – 20,5 km/Buks');</v>
      </c>
    </row>
    <row r="26" spans="1:16" ht="13.5" thickBot="1" x14ac:dyDescent="0.25">
      <c r="A26" s="10" t="s">
        <v>22289</v>
      </c>
      <c r="B26" t="s">
        <v>94</v>
      </c>
      <c r="C26" t="s">
        <v>492</v>
      </c>
      <c r="E26" t="s">
        <v>1000</v>
      </c>
      <c r="F26" t="s">
        <v>284</v>
      </c>
      <c r="H26" s="16">
        <v>7.2141203703703707E-2</v>
      </c>
      <c r="I26" s="16" t="s">
        <v>14292</v>
      </c>
      <c r="J26">
        <v>1</v>
      </c>
      <c r="K26">
        <v>43</v>
      </c>
      <c r="L26">
        <v>53</v>
      </c>
      <c r="M26" s="5">
        <f t="shared" si="2"/>
        <v>6233</v>
      </c>
      <c r="N26" s="5">
        <f t="shared" si="3"/>
        <v>743.46221723086796</v>
      </c>
      <c r="O26" s="5" t="str">
        <f t="shared" si="0"/>
        <v/>
      </c>
      <c r="P26" s="43" t="str">
        <f t="shared" si="1"/>
        <v>insert into noskrien_reit (dalibnieks, rez,skriesim_db,sacensibas) values ('Kārkliņš Guntis',6233,'','Garkalnes mežu Stirnu buks – 20,5 km/Buks');</v>
      </c>
    </row>
    <row r="27" spans="1:16" ht="13.5" thickBot="1" x14ac:dyDescent="0.25">
      <c r="A27" s="10" t="s">
        <v>22290</v>
      </c>
      <c r="B27" t="s">
        <v>0</v>
      </c>
      <c r="C27" t="s">
        <v>3395</v>
      </c>
      <c r="E27" t="s">
        <v>1000</v>
      </c>
      <c r="F27" t="s">
        <v>1018</v>
      </c>
      <c r="H27" s="16">
        <v>7.2708333333333333E-2</v>
      </c>
      <c r="I27" s="16" t="s">
        <v>14293</v>
      </c>
      <c r="J27">
        <v>1</v>
      </c>
      <c r="K27">
        <v>44</v>
      </c>
      <c r="L27">
        <v>42</v>
      </c>
      <c r="M27" s="5">
        <f t="shared" si="2"/>
        <v>6282</v>
      </c>
      <c r="N27" s="5">
        <f t="shared" si="3"/>
        <v>737.66316459726204</v>
      </c>
      <c r="O27" s="5" t="str">
        <f t="shared" si="0"/>
        <v/>
      </c>
      <c r="P27" s="43" t="str">
        <f t="shared" si="1"/>
        <v>insert into noskrien_reit (dalibnieks, rez,skriesim_db,sacensibas) values ('Pilskalns Kristaps',6282,'','Garkalnes mežu Stirnu buks – 20,5 km/Buks');</v>
      </c>
    </row>
    <row r="28" spans="1:16" ht="13.5" thickBot="1" x14ac:dyDescent="0.25">
      <c r="A28" s="10" t="s">
        <v>22291</v>
      </c>
      <c r="B28" t="s">
        <v>540</v>
      </c>
      <c r="C28" t="s">
        <v>620</v>
      </c>
      <c r="E28" t="s">
        <v>1000</v>
      </c>
      <c r="F28" s="5" t="s">
        <v>244</v>
      </c>
      <c r="H28" s="16">
        <v>7.3287037037037039E-2</v>
      </c>
      <c r="I28" s="16" t="s">
        <v>14294</v>
      </c>
      <c r="J28">
        <v>1</v>
      </c>
      <c r="K28">
        <v>45</v>
      </c>
      <c r="L28">
        <v>32</v>
      </c>
      <c r="M28" s="5">
        <f t="shared" si="2"/>
        <v>6332</v>
      </c>
      <c r="N28" s="5">
        <f t="shared" si="3"/>
        <v>731.83828174352493</v>
      </c>
      <c r="O28" s="5" t="str">
        <f t="shared" si="0"/>
        <v>y</v>
      </c>
      <c r="P28" s="43" t="str">
        <f t="shared" si="1"/>
        <v>insert into noskrien_reit (dalibnieks, rez,skriesim_db,sacensibas) values ('Sudrabs Armands',6332,'y','Garkalnes mežu Stirnu buks – 20,5 km/Buks');</v>
      </c>
    </row>
    <row r="29" spans="1:16" ht="13.5" thickBot="1" x14ac:dyDescent="0.25">
      <c r="A29" s="10" t="s">
        <v>22292</v>
      </c>
      <c r="B29" t="s">
        <v>90</v>
      </c>
      <c r="C29" t="s">
        <v>14201</v>
      </c>
      <c r="E29" t="s">
        <v>1000</v>
      </c>
      <c r="F29" t="s">
        <v>1002</v>
      </c>
      <c r="H29" s="16">
        <v>7.3368055555555547E-2</v>
      </c>
      <c r="I29" s="16" t="s">
        <v>14295</v>
      </c>
      <c r="J29">
        <v>1</v>
      </c>
      <c r="K29">
        <v>45</v>
      </c>
      <c r="L29">
        <v>39</v>
      </c>
      <c r="M29" s="5">
        <f t="shared" si="2"/>
        <v>6339</v>
      </c>
      <c r="N29" s="5">
        <f t="shared" si="3"/>
        <v>731.03013093547872</v>
      </c>
      <c r="O29" s="5" t="str">
        <f t="shared" si="0"/>
        <v/>
      </c>
      <c r="P29" s="43" t="str">
        <f t="shared" si="1"/>
        <v>insert into noskrien_reit (dalibnieks, rez,skriesim_db,sacensibas) values ('Kanbergs Sandis',6339,'','Garkalnes mežu Stirnu buks – 20,5 km/Buks');</v>
      </c>
    </row>
    <row r="30" spans="1:16" ht="13.5" thickBot="1" x14ac:dyDescent="0.25">
      <c r="A30" s="10" t="s">
        <v>22293</v>
      </c>
      <c r="B30" t="s">
        <v>100</v>
      </c>
      <c r="C30" t="s">
        <v>8036</v>
      </c>
      <c r="E30" t="s">
        <v>1003</v>
      </c>
      <c r="F30" t="s">
        <v>1019</v>
      </c>
      <c r="H30" s="16">
        <v>7.3472222222222217E-2</v>
      </c>
      <c r="I30" s="16" t="s">
        <v>14296</v>
      </c>
      <c r="J30">
        <v>1</v>
      </c>
      <c r="K30">
        <v>45</v>
      </c>
      <c r="L30">
        <v>48</v>
      </c>
      <c r="M30" s="5">
        <f t="shared" si="2"/>
        <v>6348</v>
      </c>
      <c r="N30" s="5">
        <f t="shared" si="3"/>
        <v>729.99369880277254</v>
      </c>
      <c r="O30" s="5" t="str">
        <f t="shared" si="0"/>
        <v/>
      </c>
      <c r="P30" s="43" t="str">
        <f t="shared" si="1"/>
        <v>insert into noskrien_reit (dalibnieks, rez,skriesim_db,sacensibas) values ('Ruņenieks Dzintars',6348,'','Garkalnes mežu Stirnu buks – 20,5 km/Buks');</v>
      </c>
    </row>
    <row r="31" spans="1:16" ht="13.5" thickBot="1" x14ac:dyDescent="0.25">
      <c r="A31" s="10" t="s">
        <v>22294</v>
      </c>
      <c r="B31" t="s">
        <v>94</v>
      </c>
      <c r="C31" t="s">
        <v>14202</v>
      </c>
      <c r="E31" t="s">
        <v>1016</v>
      </c>
      <c r="F31" t="s">
        <v>1020</v>
      </c>
      <c r="H31" s="16">
        <v>7.3692129629629635E-2</v>
      </c>
      <c r="I31" s="16" t="s">
        <v>14297</v>
      </c>
      <c r="J31">
        <v>1</v>
      </c>
      <c r="K31">
        <v>46</v>
      </c>
      <c r="L31">
        <v>7</v>
      </c>
      <c r="M31" s="5">
        <f t="shared" si="2"/>
        <v>6367</v>
      </c>
      <c r="N31" s="5">
        <f t="shared" si="3"/>
        <v>727.81529762839648</v>
      </c>
      <c r="O31" s="5" t="str">
        <f t="shared" si="0"/>
        <v/>
      </c>
      <c r="P31" s="43" t="str">
        <f t="shared" si="1"/>
        <v>insert into noskrien_reit (dalibnieks, rez,skriesim_db,sacensibas) values ('Dude Guntis',6367,'','Garkalnes mežu Stirnu buks – 20,5 km/Buks');</v>
      </c>
    </row>
    <row r="32" spans="1:16" ht="13.5" thickBot="1" x14ac:dyDescent="0.25">
      <c r="A32" s="10" t="s">
        <v>22295</v>
      </c>
      <c r="B32" t="s">
        <v>2210</v>
      </c>
      <c r="C32" t="s">
        <v>2211</v>
      </c>
      <c r="E32" t="s">
        <v>1005</v>
      </c>
      <c r="F32" t="s">
        <v>368</v>
      </c>
      <c r="H32" s="16">
        <v>7.4050925925925923E-2</v>
      </c>
      <c r="I32" s="16" t="s">
        <v>13976</v>
      </c>
      <c r="J32">
        <v>1</v>
      </c>
      <c r="K32">
        <v>46</v>
      </c>
      <c r="L32">
        <v>38</v>
      </c>
      <c r="M32" s="5">
        <f t="shared" si="2"/>
        <v>6398</v>
      </c>
      <c r="N32" s="5">
        <f t="shared" si="3"/>
        <v>724.28884026258208</v>
      </c>
      <c r="O32" s="5" t="str">
        <f t="shared" si="0"/>
        <v/>
      </c>
      <c r="P32" s="43" t="str">
        <f t="shared" si="1"/>
        <v>insert into noskrien_reit (dalibnieks, rez,skriesim_db,sacensibas) values ('Braunfelds Uvis',6398,'','Garkalnes mežu Stirnu buks – 20,5 km/Buks');</v>
      </c>
    </row>
    <row r="33" spans="1:16" ht="13.5" thickBot="1" x14ac:dyDescent="0.25">
      <c r="A33" s="10" t="s">
        <v>22296</v>
      </c>
      <c r="B33" t="s">
        <v>1248</v>
      </c>
      <c r="C33" t="s">
        <v>1249</v>
      </c>
      <c r="E33" t="s">
        <v>1000</v>
      </c>
      <c r="F33" t="s">
        <v>1021</v>
      </c>
      <c r="H33" s="16">
        <v>7.4212962962962967E-2</v>
      </c>
      <c r="I33" s="16" t="s">
        <v>14298</v>
      </c>
      <c r="J33">
        <v>1</v>
      </c>
      <c r="K33">
        <v>46</v>
      </c>
      <c r="L33">
        <v>52</v>
      </c>
      <c r="M33" s="5">
        <f t="shared" si="2"/>
        <v>6412</v>
      </c>
      <c r="N33" s="5">
        <f t="shared" si="3"/>
        <v>722.70742358078598</v>
      </c>
      <c r="O33" s="5" t="str">
        <f t="shared" si="0"/>
        <v/>
      </c>
      <c r="P33" s="43" t="str">
        <f t="shared" si="1"/>
        <v>insert into noskrien_reit (dalibnieks, rez,skriesim_db,sacensibas) values ('Hodžajevs Anrijs',6412,'','Garkalnes mežu Stirnu buks – 20,5 km/Buks');</v>
      </c>
    </row>
    <row r="34" spans="1:16" ht="13.5" thickBot="1" x14ac:dyDescent="0.25">
      <c r="A34" s="10" t="s">
        <v>22297</v>
      </c>
      <c r="B34" t="s">
        <v>104</v>
      </c>
      <c r="C34" t="s">
        <v>3082</v>
      </c>
      <c r="E34" t="s">
        <v>1013</v>
      </c>
      <c r="H34" s="16">
        <v>7.4293981481481489E-2</v>
      </c>
      <c r="I34" s="16" t="s">
        <v>14299</v>
      </c>
      <c r="J34">
        <v>1</v>
      </c>
      <c r="K34">
        <v>46</v>
      </c>
      <c r="L34">
        <v>59</v>
      </c>
      <c r="M34" s="5">
        <f t="shared" si="2"/>
        <v>6419</v>
      </c>
      <c r="N34" s="5">
        <f t="shared" si="3"/>
        <v>721.9193020719739</v>
      </c>
      <c r="O34" s="5" t="str">
        <f t="shared" si="0"/>
        <v/>
      </c>
      <c r="P34" s="43" t="str">
        <f t="shared" si="1"/>
        <v>insert into noskrien_reit (dalibnieks, rez,skriesim_db,sacensibas) values ('Kudrjavceva Guna',6419,'','Garkalnes mežu Stirnu buks – 20,5 km/Buks');</v>
      </c>
    </row>
    <row r="35" spans="1:16" ht="13.5" thickBot="1" x14ac:dyDescent="0.25">
      <c r="A35" s="10" t="s">
        <v>22298</v>
      </c>
      <c r="B35" t="s">
        <v>8</v>
      </c>
      <c r="C35" t="s">
        <v>1216</v>
      </c>
      <c r="E35" t="s">
        <v>1000</v>
      </c>
      <c r="F35" t="s">
        <v>1022</v>
      </c>
      <c r="H35" s="16">
        <v>7.4467592592592599E-2</v>
      </c>
      <c r="I35" s="16" t="s">
        <v>14300</v>
      </c>
      <c r="J35">
        <v>1</v>
      </c>
      <c r="K35">
        <v>47</v>
      </c>
      <c r="L35">
        <v>14</v>
      </c>
      <c r="M35" s="5">
        <f t="shared" si="2"/>
        <v>6434</v>
      </c>
      <c r="N35" s="5">
        <f t="shared" si="3"/>
        <v>720.23624494871001</v>
      </c>
      <c r="O35" s="5" t="str">
        <f t="shared" si="0"/>
        <v/>
      </c>
      <c r="P35" s="43" t="str">
        <f t="shared" si="1"/>
        <v>insert into noskrien_reit (dalibnieks, rez,skriesim_db,sacensibas) values ('Stepiņš Pēteris',6434,'','Garkalnes mežu Stirnu buks – 20,5 km/Buks');</v>
      </c>
    </row>
    <row r="36" spans="1:16" ht="13.5" thickBot="1" x14ac:dyDescent="0.25">
      <c r="A36" s="10" t="s">
        <v>22299</v>
      </c>
      <c r="B36" t="s">
        <v>439</v>
      </c>
      <c r="C36" t="s">
        <v>6732</v>
      </c>
      <c r="E36" t="s">
        <v>1024</v>
      </c>
      <c r="F36" t="s">
        <v>1023</v>
      </c>
      <c r="H36" s="16">
        <v>7.4537037037037041E-2</v>
      </c>
      <c r="I36" s="16" t="s">
        <v>14301</v>
      </c>
      <c r="J36">
        <v>1</v>
      </c>
      <c r="K36">
        <v>47</v>
      </c>
      <c r="L36">
        <v>20</v>
      </c>
      <c r="M36" s="5">
        <f t="shared" si="2"/>
        <v>6440</v>
      </c>
      <c r="N36" s="5">
        <f t="shared" si="3"/>
        <v>719.56521739130426</v>
      </c>
      <c r="O36" s="5" t="str">
        <f t="shared" si="0"/>
        <v/>
      </c>
      <c r="P36" s="43" t="str">
        <f t="shared" si="1"/>
        <v>insert into noskrien_reit (dalibnieks, rez,skriesim_db,sacensibas) values ('Lapiņa Laura',6440,'','Garkalnes mežu Stirnu buks – 20,5 km/Buks');</v>
      </c>
    </row>
    <row r="37" spans="1:16" ht="13.5" thickBot="1" x14ac:dyDescent="0.25">
      <c r="A37" s="10" t="s">
        <v>22300</v>
      </c>
      <c r="B37" t="s">
        <v>24</v>
      </c>
      <c r="C37" t="s">
        <v>334</v>
      </c>
      <c r="E37" t="s">
        <v>1003</v>
      </c>
      <c r="H37" s="16">
        <v>7.4652777777777776E-2</v>
      </c>
      <c r="I37" s="16" t="s">
        <v>14302</v>
      </c>
      <c r="J37">
        <v>1</v>
      </c>
      <c r="K37">
        <v>47</v>
      </c>
      <c r="L37">
        <v>30</v>
      </c>
      <c r="M37" s="5">
        <f t="shared" si="2"/>
        <v>6450</v>
      </c>
      <c r="N37" s="5">
        <f t="shared" si="3"/>
        <v>718.44961240310079</v>
      </c>
      <c r="O37" s="5" t="str">
        <f t="shared" si="0"/>
        <v/>
      </c>
      <c r="P37" s="43" t="str">
        <f t="shared" si="1"/>
        <v>insert into noskrien_reit (dalibnieks, rez,skriesim_db,sacensibas) values ('Ozoliņš Artūrs',6450,'','Garkalnes mežu Stirnu buks – 20,5 km/Buks');</v>
      </c>
    </row>
    <row r="38" spans="1:16" ht="13.5" thickBot="1" x14ac:dyDescent="0.25">
      <c r="A38" s="10" t="s">
        <v>22301</v>
      </c>
      <c r="B38" t="s">
        <v>186</v>
      </c>
      <c r="C38" t="s">
        <v>7781</v>
      </c>
      <c r="E38" t="s">
        <v>1000</v>
      </c>
      <c r="F38" t="s">
        <v>1025</v>
      </c>
      <c r="H38" s="16">
        <v>7.4756944444444445E-2</v>
      </c>
      <c r="I38" s="16" t="s">
        <v>14303</v>
      </c>
      <c r="J38">
        <v>1</v>
      </c>
      <c r="K38">
        <v>47</v>
      </c>
      <c r="L38">
        <v>39</v>
      </c>
      <c r="M38" s="5">
        <f t="shared" si="2"/>
        <v>6459</v>
      </c>
      <c r="N38" s="5">
        <f t="shared" si="3"/>
        <v>717.44852144294782</v>
      </c>
      <c r="O38" s="5" t="str">
        <f t="shared" si="0"/>
        <v/>
      </c>
      <c r="P38" s="43" t="str">
        <f t="shared" si="1"/>
        <v>insert into noskrien_reit (dalibnieks, rez,skriesim_db,sacensibas) values ('Kleinbergs Uldis',6459,'','Garkalnes mežu Stirnu buks – 20,5 km/Buks');</v>
      </c>
    </row>
    <row r="39" spans="1:16" ht="13.5" thickBot="1" x14ac:dyDescent="0.25">
      <c r="A39" s="10" t="s">
        <v>22302</v>
      </c>
      <c r="B39" t="s">
        <v>1157</v>
      </c>
      <c r="C39" t="s">
        <v>14203</v>
      </c>
      <c r="E39" t="s">
        <v>1000</v>
      </c>
      <c r="H39" s="16">
        <v>7.5023148148148144E-2</v>
      </c>
      <c r="I39" s="16" t="s">
        <v>14304</v>
      </c>
      <c r="J39">
        <v>1</v>
      </c>
      <c r="K39">
        <v>48</v>
      </c>
      <c r="L39">
        <v>2</v>
      </c>
      <c r="M39" s="5">
        <f t="shared" si="2"/>
        <v>6482</v>
      </c>
      <c r="N39" s="5">
        <f t="shared" si="3"/>
        <v>714.90280777537794</v>
      </c>
      <c r="O39" s="5" t="str">
        <f t="shared" si="0"/>
        <v/>
      </c>
      <c r="P39" s="43" t="str">
        <f t="shared" si="1"/>
        <v>insert into noskrien_reit (dalibnieks, rez,skriesim_db,sacensibas) values ('Paass Einārs',6482,'','Garkalnes mežu Stirnu buks – 20,5 km/Buks');</v>
      </c>
    </row>
    <row r="40" spans="1:16" ht="13.5" thickBot="1" x14ac:dyDescent="0.25">
      <c r="A40" s="10" t="s">
        <v>22303</v>
      </c>
      <c r="B40" t="s">
        <v>321</v>
      </c>
      <c r="C40" t="s">
        <v>322</v>
      </c>
      <c r="E40" t="s">
        <v>1000</v>
      </c>
      <c r="F40" s="5" t="s">
        <v>244</v>
      </c>
      <c r="H40" s="16">
        <v>7.5613425925925917E-2</v>
      </c>
      <c r="I40" s="16" t="s">
        <v>14305</v>
      </c>
      <c r="J40">
        <v>1</v>
      </c>
      <c r="K40">
        <v>48</v>
      </c>
      <c r="L40">
        <v>53</v>
      </c>
      <c r="M40" s="5">
        <f t="shared" si="2"/>
        <v>6533</v>
      </c>
      <c r="N40" s="5">
        <f t="shared" si="3"/>
        <v>709.32190417878462</v>
      </c>
      <c r="O40" s="5" t="str">
        <f t="shared" si="0"/>
        <v>y</v>
      </c>
      <c r="P40" s="43" t="str">
        <f t="shared" si="1"/>
        <v>insert into noskrien_reit (dalibnieks, rez,skriesim_db,sacensibas) values ('Paeglis Tālis',6533,'y','Garkalnes mežu Stirnu buks – 20,5 km/Buks');</v>
      </c>
    </row>
    <row r="41" spans="1:16" ht="13.5" thickBot="1" x14ac:dyDescent="0.25">
      <c r="A41" s="10" t="s">
        <v>22304</v>
      </c>
      <c r="B41" t="s">
        <v>404</v>
      </c>
      <c r="C41" t="s">
        <v>14204</v>
      </c>
      <c r="E41" t="s">
        <v>1000</v>
      </c>
      <c r="F41" t="s">
        <v>1026</v>
      </c>
      <c r="H41" s="16">
        <v>7.5983796296296299E-2</v>
      </c>
      <c r="I41" s="16" t="s">
        <v>14306</v>
      </c>
      <c r="J41">
        <v>1</v>
      </c>
      <c r="K41">
        <v>49</v>
      </c>
      <c r="L41">
        <v>25</v>
      </c>
      <c r="M41" s="5">
        <f t="shared" si="2"/>
        <v>6565</v>
      </c>
      <c r="N41" s="5">
        <f t="shared" si="3"/>
        <v>705.86443259710586</v>
      </c>
      <c r="O41" s="5" t="str">
        <f t="shared" si="0"/>
        <v/>
      </c>
      <c r="P41" s="43" t="str">
        <f t="shared" si="1"/>
        <v>insert into noskrien_reit (dalibnieks, rez,skriesim_db,sacensibas) values ('Visockis Juris',6565,'','Garkalnes mežu Stirnu buks – 20,5 km/Buks');</v>
      </c>
    </row>
    <row r="42" spans="1:16" ht="13.5" thickBot="1" x14ac:dyDescent="0.25">
      <c r="A42" s="10" t="s">
        <v>22305</v>
      </c>
      <c r="B42" t="s">
        <v>1353</v>
      </c>
      <c r="C42" t="s">
        <v>14205</v>
      </c>
      <c r="E42" t="s">
        <v>1000</v>
      </c>
      <c r="F42" t="s">
        <v>1027</v>
      </c>
      <c r="H42" s="16">
        <v>7.6168981481481476E-2</v>
      </c>
      <c r="I42" s="16" t="s">
        <v>13669</v>
      </c>
      <c r="J42">
        <v>1</v>
      </c>
      <c r="K42">
        <v>49</v>
      </c>
      <c r="L42">
        <v>41</v>
      </c>
      <c r="M42" s="5">
        <f t="shared" si="2"/>
        <v>6581</v>
      </c>
      <c r="N42" s="5">
        <f t="shared" si="3"/>
        <v>704.14830572861263</v>
      </c>
      <c r="O42" s="5" t="str">
        <f t="shared" si="0"/>
        <v/>
      </c>
      <c r="P42" s="43" t="str">
        <f t="shared" si="1"/>
        <v>insert into noskrien_reit (dalibnieks, rez,skriesim_db,sacensibas) values ('Zārdiņš Klāvs',6581,'','Garkalnes mežu Stirnu buks – 20,5 km/Buks');</v>
      </c>
    </row>
    <row r="43" spans="1:16" ht="13.5" thickBot="1" x14ac:dyDescent="0.25">
      <c r="A43" s="10" t="s">
        <v>22306</v>
      </c>
      <c r="B43" t="s">
        <v>1368</v>
      </c>
      <c r="C43" t="s">
        <v>1369</v>
      </c>
      <c r="E43" t="s">
        <v>1000</v>
      </c>
      <c r="F43" t="s">
        <v>1028</v>
      </c>
      <c r="H43" s="16">
        <v>7.6307870370370359E-2</v>
      </c>
      <c r="I43" s="16" t="s">
        <v>14307</v>
      </c>
      <c r="J43">
        <v>1</v>
      </c>
      <c r="K43">
        <v>49</v>
      </c>
      <c r="L43">
        <v>53</v>
      </c>
      <c r="M43" s="5">
        <f t="shared" si="2"/>
        <v>6593</v>
      </c>
      <c r="N43" s="5">
        <f t="shared" si="3"/>
        <v>702.86667677840126</v>
      </c>
      <c r="O43" s="5" t="str">
        <f t="shared" si="0"/>
        <v/>
      </c>
      <c r="P43" s="43" t="str">
        <f t="shared" si="1"/>
        <v>insert into noskrien_reit (dalibnieks, rez,skriesim_db,sacensibas) values ('Plaude Karl',6593,'','Garkalnes mežu Stirnu buks – 20,5 km/Buks');</v>
      </c>
    </row>
    <row r="44" spans="1:16" ht="13.5" thickBot="1" x14ac:dyDescent="0.25">
      <c r="A44" s="10" t="s">
        <v>22307</v>
      </c>
      <c r="B44" t="s">
        <v>2146</v>
      </c>
      <c r="C44" t="s">
        <v>449</v>
      </c>
      <c r="E44" t="s">
        <v>1000</v>
      </c>
      <c r="H44" s="16">
        <v>7.6423611111111109E-2</v>
      </c>
      <c r="I44" s="16" t="s">
        <v>14308</v>
      </c>
      <c r="J44">
        <v>1</v>
      </c>
      <c r="K44">
        <v>50</v>
      </c>
      <c r="L44">
        <v>3</v>
      </c>
      <c r="M44" s="5">
        <f t="shared" si="2"/>
        <v>6603</v>
      </c>
      <c r="N44" s="5">
        <f t="shared" si="3"/>
        <v>701.80221111615936</v>
      </c>
      <c r="O44" s="5" t="str">
        <f t="shared" si="0"/>
        <v/>
      </c>
      <c r="P44" s="43" t="str">
        <f t="shared" si="1"/>
        <v>insert into noskrien_reit (dalibnieks, rez,skriesim_db,sacensibas) values ('Ģērmanis Uģis',6603,'','Garkalnes mežu Stirnu buks – 20,5 km/Buks');</v>
      </c>
    </row>
    <row r="45" spans="1:16" ht="13.5" thickBot="1" x14ac:dyDescent="0.25">
      <c r="A45" s="10" t="s">
        <v>22308</v>
      </c>
      <c r="B45" t="s">
        <v>318</v>
      </c>
      <c r="C45" t="s">
        <v>554</v>
      </c>
      <c r="E45" t="s">
        <v>1003</v>
      </c>
      <c r="H45" s="16">
        <v>7.7152777777777778E-2</v>
      </c>
      <c r="I45" s="16" t="s">
        <v>14309</v>
      </c>
      <c r="J45">
        <v>1</v>
      </c>
      <c r="K45">
        <v>51</v>
      </c>
      <c r="L45">
        <v>6</v>
      </c>
      <c r="M45" s="5">
        <f t="shared" si="2"/>
        <v>6666</v>
      </c>
      <c r="N45" s="5">
        <f t="shared" si="3"/>
        <v>695.16951695169519</v>
      </c>
      <c r="O45" s="5" t="str">
        <f t="shared" si="0"/>
        <v/>
      </c>
      <c r="P45" s="43" t="str">
        <f t="shared" si="1"/>
        <v>insert into noskrien_reit (dalibnieks, rez,skriesim_db,sacensibas) values ('Skorovs Reinis',6666,'','Garkalnes mežu Stirnu buks – 20,5 km/Buks');</v>
      </c>
    </row>
    <row r="46" spans="1:16" ht="13.5" thickBot="1" x14ac:dyDescent="0.25">
      <c r="A46" s="10" t="s">
        <v>22309</v>
      </c>
      <c r="B46" t="s">
        <v>1375</v>
      </c>
      <c r="C46" t="s">
        <v>7100</v>
      </c>
      <c r="E46" t="s">
        <v>1000</v>
      </c>
      <c r="F46" t="s">
        <v>1029</v>
      </c>
      <c r="H46" s="16">
        <v>7.7256944444444434E-2</v>
      </c>
      <c r="I46" s="16" t="s">
        <v>14310</v>
      </c>
      <c r="J46">
        <v>1</v>
      </c>
      <c r="K46">
        <v>51</v>
      </c>
      <c r="L46">
        <v>15</v>
      </c>
      <c r="M46" s="5">
        <f t="shared" si="2"/>
        <v>6675</v>
      </c>
      <c r="N46" s="5">
        <f t="shared" si="3"/>
        <v>694.2322097378277</v>
      </c>
      <c r="O46" s="5" t="str">
        <f t="shared" si="0"/>
        <v/>
      </c>
      <c r="P46" s="43" t="str">
        <f t="shared" si="1"/>
        <v>insert into noskrien_reit (dalibnieks, rez,skriesim_db,sacensibas) values ('Puķītis Rūdolfs',6675,'','Garkalnes mežu Stirnu buks – 20,5 km/Buks');</v>
      </c>
    </row>
    <row r="47" spans="1:16" ht="13.5" thickBot="1" x14ac:dyDescent="0.25">
      <c r="A47" s="10" t="s">
        <v>22310</v>
      </c>
      <c r="B47" t="s">
        <v>164</v>
      </c>
      <c r="C47" t="s">
        <v>597</v>
      </c>
      <c r="E47" t="s">
        <v>1030</v>
      </c>
      <c r="F47" s="5" t="s">
        <v>244</v>
      </c>
      <c r="H47" s="16">
        <v>7.7326388888888889E-2</v>
      </c>
      <c r="I47" s="16" t="s">
        <v>14311</v>
      </c>
      <c r="J47">
        <v>1</v>
      </c>
      <c r="K47">
        <v>51</v>
      </c>
      <c r="L47">
        <v>21</v>
      </c>
      <c r="M47" s="5">
        <f t="shared" si="2"/>
        <v>6681</v>
      </c>
      <c r="N47" s="5">
        <f t="shared" si="3"/>
        <v>693.60874120640631</v>
      </c>
      <c r="O47" s="5" t="str">
        <f t="shared" si="0"/>
        <v>y</v>
      </c>
      <c r="P47" s="43" t="str">
        <f t="shared" si="1"/>
        <v>insert into noskrien_reit (dalibnieks, rez,skriesim_db,sacensibas) values ('Bauere Anete',6681,'y','Garkalnes mežu Stirnu buks – 20,5 km/Buks');</v>
      </c>
    </row>
    <row r="48" spans="1:16" ht="13.5" thickBot="1" x14ac:dyDescent="0.25">
      <c r="A48" s="10" t="s">
        <v>22311</v>
      </c>
      <c r="B48" t="s">
        <v>377</v>
      </c>
      <c r="C48" t="s">
        <v>14206</v>
      </c>
      <c r="E48" t="s">
        <v>1024</v>
      </c>
      <c r="H48" s="16">
        <v>7.7337962962962969E-2</v>
      </c>
      <c r="I48" s="16" t="s">
        <v>14312</v>
      </c>
      <c r="J48">
        <v>1</v>
      </c>
      <c r="K48">
        <v>51</v>
      </c>
      <c r="L48">
        <v>22</v>
      </c>
      <c r="M48" s="5">
        <f t="shared" si="2"/>
        <v>6682</v>
      </c>
      <c r="N48" s="5">
        <f t="shared" si="3"/>
        <v>693.50493864112536</v>
      </c>
      <c r="O48" s="5" t="str">
        <f t="shared" si="0"/>
        <v/>
      </c>
      <c r="P48" s="43" t="str">
        <f t="shared" si="1"/>
        <v>insert into noskrien_reit (dalibnieks, rez,skriesim_db,sacensibas) values ('Liepina Anita',6682,'','Garkalnes mežu Stirnu buks – 20,5 km/Buks');</v>
      </c>
    </row>
    <row r="49" spans="1:16" ht="13.5" thickBot="1" x14ac:dyDescent="0.25">
      <c r="A49" s="10" t="s">
        <v>22312</v>
      </c>
      <c r="B49" t="s">
        <v>2384</v>
      </c>
      <c r="C49" t="s">
        <v>816</v>
      </c>
      <c r="E49" t="s">
        <v>1000</v>
      </c>
      <c r="F49" s="5" t="s">
        <v>244</v>
      </c>
      <c r="H49" s="16">
        <v>7.7581018518518521E-2</v>
      </c>
      <c r="I49" s="16" t="s">
        <v>14313</v>
      </c>
      <c r="J49">
        <v>1</v>
      </c>
      <c r="K49">
        <v>51</v>
      </c>
      <c r="L49">
        <v>43</v>
      </c>
      <c r="M49" s="5">
        <f t="shared" si="2"/>
        <v>6703</v>
      </c>
      <c r="N49" s="5">
        <f t="shared" si="3"/>
        <v>691.33223929583767</v>
      </c>
      <c r="O49" s="5" t="str">
        <f t="shared" si="0"/>
        <v>y</v>
      </c>
      <c r="P49" s="43" t="str">
        <f t="shared" si="1"/>
        <v>insert into noskrien_reit (dalibnieks, rez,skriesim_db,sacensibas) values ('Petrovskis Henrihs',6703,'y','Garkalnes mežu Stirnu buks – 20,5 km/Buks');</v>
      </c>
    </row>
    <row r="50" spans="1:16" ht="13.5" thickBot="1" x14ac:dyDescent="0.25">
      <c r="A50" s="10" t="s">
        <v>22313</v>
      </c>
      <c r="B50" t="s">
        <v>556</v>
      </c>
      <c r="C50" t="s">
        <v>124</v>
      </c>
      <c r="E50" t="s">
        <v>1003</v>
      </c>
      <c r="H50" s="16">
        <v>7.7581018518518521E-2</v>
      </c>
      <c r="I50" s="16" t="s">
        <v>14313</v>
      </c>
      <c r="J50">
        <v>1</v>
      </c>
      <c r="K50">
        <v>51</v>
      </c>
      <c r="L50">
        <v>43</v>
      </c>
      <c r="M50" s="5">
        <f t="shared" si="2"/>
        <v>6703</v>
      </c>
      <c r="N50" s="5">
        <f t="shared" si="3"/>
        <v>691.33223929583767</v>
      </c>
      <c r="O50" s="5" t="str">
        <f t="shared" si="0"/>
        <v/>
      </c>
      <c r="P50" s="43" t="str">
        <f t="shared" si="1"/>
        <v>insert into noskrien_reit (dalibnieks, rez,skriesim_db,sacensibas) values ('Kuģenieks Kristers',6703,'','Garkalnes mežu Stirnu buks – 20,5 km/Buks');</v>
      </c>
    </row>
    <row r="51" spans="1:16" ht="13.5" thickBot="1" x14ac:dyDescent="0.25">
      <c r="A51" s="10" t="s">
        <v>22314</v>
      </c>
      <c r="B51" t="s">
        <v>181</v>
      </c>
      <c r="C51" t="s">
        <v>14207</v>
      </c>
      <c r="E51" t="s">
        <v>1000</v>
      </c>
      <c r="F51" t="s">
        <v>1031</v>
      </c>
      <c r="H51" s="16">
        <v>7.7615740740740735E-2</v>
      </c>
      <c r="I51" s="16" t="s">
        <v>14014</v>
      </c>
      <c r="J51">
        <v>1</v>
      </c>
      <c r="K51">
        <v>51</v>
      </c>
      <c r="L51">
        <v>46</v>
      </c>
      <c r="M51" s="5">
        <f t="shared" si="2"/>
        <v>6706</v>
      </c>
      <c r="N51" s="5">
        <f t="shared" si="3"/>
        <v>691.02296450939457</v>
      </c>
      <c r="O51" s="5" t="str">
        <f t="shared" si="0"/>
        <v/>
      </c>
      <c r="P51" s="43" t="str">
        <f t="shared" si="1"/>
        <v>insert into noskrien_reit (dalibnieks, rez,skriesim_db,sacensibas) values ('Štramanis Kaspars',6706,'','Garkalnes mežu Stirnu buks – 20,5 km/Buks');</v>
      </c>
    </row>
    <row r="52" spans="1:16" ht="13.5" thickBot="1" x14ac:dyDescent="0.25">
      <c r="A52" s="10" t="s">
        <v>22315</v>
      </c>
      <c r="B52" t="s">
        <v>546</v>
      </c>
      <c r="C52" t="s">
        <v>14208</v>
      </c>
      <c r="E52" t="s">
        <v>1013</v>
      </c>
      <c r="H52" s="16">
        <v>7.7638888888888882E-2</v>
      </c>
      <c r="I52" s="16" t="s">
        <v>14314</v>
      </c>
      <c r="J52">
        <v>1</v>
      </c>
      <c r="K52">
        <v>51</v>
      </c>
      <c r="L52">
        <v>48</v>
      </c>
      <c r="M52" s="5">
        <f t="shared" si="2"/>
        <v>6708</v>
      </c>
      <c r="N52" s="5">
        <f t="shared" si="3"/>
        <v>690.8169350029815</v>
      </c>
      <c r="O52" s="5" t="str">
        <f t="shared" si="0"/>
        <v/>
      </c>
      <c r="P52" s="43" t="str">
        <f t="shared" si="1"/>
        <v>insert into noskrien_reit (dalibnieks, rez,skriesim_db,sacensibas) values ('Cahrausa Ilze',6708,'','Garkalnes mežu Stirnu buks – 20,5 km/Buks');</v>
      </c>
    </row>
    <row r="53" spans="1:16" ht="13.5" thickBot="1" x14ac:dyDescent="0.25">
      <c r="A53" s="10" t="s">
        <v>22316</v>
      </c>
      <c r="B53" t="s">
        <v>64</v>
      </c>
      <c r="C53" t="s">
        <v>59</v>
      </c>
      <c r="E53" t="s">
        <v>1005</v>
      </c>
      <c r="F53" t="s">
        <v>1032</v>
      </c>
      <c r="H53" s="16">
        <v>7.7743055555555551E-2</v>
      </c>
      <c r="I53" s="16" t="s">
        <v>14315</v>
      </c>
      <c r="J53">
        <v>1</v>
      </c>
      <c r="K53">
        <v>51</v>
      </c>
      <c r="L53">
        <v>57</v>
      </c>
      <c r="M53" s="5">
        <f t="shared" si="2"/>
        <v>6717</v>
      </c>
      <c r="N53" s="5">
        <f t="shared" si="3"/>
        <v>689.89132052999844</v>
      </c>
      <c r="O53" s="5" t="str">
        <f t="shared" si="0"/>
        <v/>
      </c>
      <c r="P53" s="43" t="str">
        <f t="shared" si="1"/>
        <v>insert into noskrien_reit (dalibnieks, rez,skriesim_db,sacensibas) values ('Zauls Normunds',6717,'','Garkalnes mežu Stirnu buks – 20,5 km/Buks');</v>
      </c>
    </row>
    <row r="54" spans="1:16" ht="13.5" thickBot="1" x14ac:dyDescent="0.25">
      <c r="A54" s="10" t="s">
        <v>22317</v>
      </c>
      <c r="B54" t="s">
        <v>1371</v>
      </c>
      <c r="C54" t="s">
        <v>1372</v>
      </c>
      <c r="E54" t="s">
        <v>1000</v>
      </c>
      <c r="F54" t="s">
        <v>1028</v>
      </c>
      <c r="H54" s="16">
        <v>7.8020833333333331E-2</v>
      </c>
      <c r="I54" s="16" t="s">
        <v>14316</v>
      </c>
      <c r="J54">
        <v>1</v>
      </c>
      <c r="K54">
        <v>52</v>
      </c>
      <c r="L54">
        <v>21</v>
      </c>
      <c r="M54" s="5">
        <f t="shared" si="2"/>
        <v>6741</v>
      </c>
      <c r="N54" s="5">
        <f t="shared" si="3"/>
        <v>687.43509865005194</v>
      </c>
      <c r="O54" s="5" t="str">
        <f t="shared" si="0"/>
        <v/>
      </c>
      <c r="P54" s="43" t="str">
        <f t="shared" si="1"/>
        <v>insert into noskrien_reit (dalibnieks, rez,skriesim_db,sacensibas) values ('Razumovs Jevgenijs',6741,'','Garkalnes mežu Stirnu buks – 20,5 km/Buks');</v>
      </c>
    </row>
    <row r="55" spans="1:16" ht="13.5" thickBot="1" x14ac:dyDescent="0.25">
      <c r="A55" s="10" t="s">
        <v>22318</v>
      </c>
      <c r="B55" t="s">
        <v>133</v>
      </c>
      <c r="C55" t="s">
        <v>4446</v>
      </c>
      <c r="E55" t="s">
        <v>1000</v>
      </c>
      <c r="F55" s="5" t="s">
        <v>244</v>
      </c>
      <c r="H55" s="16">
        <v>7.8182870370370375E-2</v>
      </c>
      <c r="I55" s="16" t="s">
        <v>14317</v>
      </c>
      <c r="J55">
        <v>1</v>
      </c>
      <c r="K55">
        <v>52</v>
      </c>
      <c r="L55">
        <v>35</v>
      </c>
      <c r="M55" s="5">
        <f t="shared" si="2"/>
        <v>6755</v>
      </c>
      <c r="N55" s="5">
        <f t="shared" si="3"/>
        <v>686.01036269430051</v>
      </c>
      <c r="O55" s="5" t="str">
        <f t="shared" si="0"/>
        <v>y</v>
      </c>
      <c r="P55" s="43" t="str">
        <f t="shared" si="1"/>
        <v>insert into noskrien_reit (dalibnieks, rez,skriesim_db,sacensibas) values ('Bulāns Ģirts',6755,'y','Garkalnes mežu Stirnu buks – 20,5 km/Buks');</v>
      </c>
    </row>
    <row r="56" spans="1:16" ht="13.5" thickBot="1" x14ac:dyDescent="0.25">
      <c r="A56" s="10" t="s">
        <v>22319</v>
      </c>
      <c r="B56" t="s">
        <v>14209</v>
      </c>
      <c r="C56" t="s">
        <v>14210</v>
      </c>
      <c r="E56" t="s">
        <v>1000</v>
      </c>
      <c r="F56" t="s">
        <v>1033</v>
      </c>
      <c r="H56" s="16">
        <v>7.8252314814814816E-2</v>
      </c>
      <c r="I56" s="16" t="s">
        <v>14019</v>
      </c>
      <c r="J56">
        <v>1</v>
      </c>
      <c r="K56">
        <v>52</v>
      </c>
      <c r="L56">
        <v>41</v>
      </c>
      <c r="M56" s="5">
        <f t="shared" si="2"/>
        <v>6761</v>
      </c>
      <c r="N56" s="5">
        <f t="shared" si="3"/>
        <v>685.40156781541191</v>
      </c>
      <c r="O56" s="5" t="str">
        <f t="shared" si="0"/>
        <v/>
      </c>
      <c r="P56" s="43" t="str">
        <f t="shared" si="1"/>
        <v>insert into noskrien_reit (dalibnieks, rez,skriesim_db,sacensibas) values ('Sukackas Svajunas',6761,'','Garkalnes mežu Stirnu buks – 20,5 km/Buks');</v>
      </c>
    </row>
    <row r="57" spans="1:16" ht="13.5" thickBot="1" x14ac:dyDescent="0.25">
      <c r="A57" s="10" t="s">
        <v>22320</v>
      </c>
      <c r="B57" t="s">
        <v>401</v>
      </c>
      <c r="C57" t="s">
        <v>7676</v>
      </c>
      <c r="E57" t="s">
        <v>1000</v>
      </c>
      <c r="H57" s="16">
        <v>7.840277777777778E-2</v>
      </c>
      <c r="I57" s="16" t="s">
        <v>13676</v>
      </c>
      <c r="J57">
        <v>1</v>
      </c>
      <c r="K57">
        <v>52</v>
      </c>
      <c r="L57">
        <v>54</v>
      </c>
      <c r="M57" s="5">
        <f t="shared" si="2"/>
        <v>6774</v>
      </c>
      <c r="N57" s="5">
        <f t="shared" si="3"/>
        <v>684.08621198700916</v>
      </c>
      <c r="O57" s="5" t="str">
        <f t="shared" si="0"/>
        <v/>
      </c>
      <c r="P57" s="43" t="str">
        <f t="shared" si="1"/>
        <v>insert into noskrien_reit (dalibnieks, rez,skriesim_db,sacensibas) values ('Barkāns Ingus',6774,'','Garkalnes mežu Stirnu buks – 20,5 km/Buks');</v>
      </c>
    </row>
    <row r="58" spans="1:16" ht="13.5" thickBot="1" x14ac:dyDescent="0.25">
      <c r="A58" s="10" t="s">
        <v>22321</v>
      </c>
      <c r="B58" t="s">
        <v>394</v>
      </c>
      <c r="C58" t="s">
        <v>1345</v>
      </c>
      <c r="E58" t="s">
        <v>1000</v>
      </c>
      <c r="F58" t="s">
        <v>1019</v>
      </c>
      <c r="H58" s="16">
        <v>7.8425925925925913E-2</v>
      </c>
      <c r="I58" s="16" t="s">
        <v>14318</v>
      </c>
      <c r="J58">
        <v>1</v>
      </c>
      <c r="K58">
        <v>52</v>
      </c>
      <c r="L58">
        <v>56</v>
      </c>
      <c r="M58" s="5">
        <f t="shared" si="2"/>
        <v>6776</v>
      </c>
      <c r="N58" s="5">
        <f t="shared" si="3"/>
        <v>683.88429752066111</v>
      </c>
      <c r="O58" s="5" t="str">
        <f t="shared" si="0"/>
        <v/>
      </c>
      <c r="P58" s="43" t="str">
        <f t="shared" si="1"/>
        <v>insert into noskrien_reit (dalibnieks, rez,skriesim_db,sacensibas) values ('Radziņš Raitis',6776,'','Garkalnes mežu Stirnu buks – 20,5 km/Buks');</v>
      </c>
    </row>
    <row r="59" spans="1:16" ht="13.5" thickBot="1" x14ac:dyDescent="0.25">
      <c r="A59" s="10" t="s">
        <v>22322</v>
      </c>
      <c r="B59" t="s">
        <v>0</v>
      </c>
      <c r="C59" t="s">
        <v>6750</v>
      </c>
      <c r="E59" t="s">
        <v>1003</v>
      </c>
      <c r="F59" t="s">
        <v>1034</v>
      </c>
      <c r="H59" s="16">
        <v>7.8449074074074074E-2</v>
      </c>
      <c r="I59" s="16" t="s">
        <v>14319</v>
      </c>
      <c r="J59">
        <v>1</v>
      </c>
      <c r="K59">
        <v>52</v>
      </c>
      <c r="L59">
        <v>58</v>
      </c>
      <c r="M59" s="5">
        <f t="shared" si="2"/>
        <v>6778</v>
      </c>
      <c r="N59" s="5">
        <f t="shared" si="3"/>
        <v>683.6825022130422</v>
      </c>
      <c r="O59" s="5" t="str">
        <f t="shared" si="0"/>
        <v/>
      </c>
      <c r="P59" s="43" t="str">
        <f t="shared" si="1"/>
        <v>insert into noskrien_reit (dalibnieks, rez,skriesim_db,sacensibas) values ('Palmakovskis Kristaps',6778,'','Garkalnes mežu Stirnu buks – 20,5 km/Buks');</v>
      </c>
    </row>
    <row r="60" spans="1:16" ht="13.5" thickBot="1" x14ac:dyDescent="0.25">
      <c r="A60" s="10" t="s">
        <v>22323</v>
      </c>
      <c r="B60" t="s">
        <v>1557</v>
      </c>
      <c r="C60" t="s">
        <v>14211</v>
      </c>
      <c r="E60" t="s">
        <v>1030</v>
      </c>
      <c r="H60" s="16">
        <v>7.846064814814814E-2</v>
      </c>
      <c r="I60" s="16" t="s">
        <v>14320</v>
      </c>
      <c r="J60">
        <v>1</v>
      </c>
      <c r="K60">
        <v>52</v>
      </c>
      <c r="L60">
        <v>59</v>
      </c>
      <c r="M60" s="5">
        <f t="shared" si="2"/>
        <v>6779</v>
      </c>
      <c r="N60" s="5">
        <f t="shared" si="3"/>
        <v>683.58164921079799</v>
      </c>
      <c r="O60" s="5" t="str">
        <f t="shared" si="0"/>
        <v/>
      </c>
      <c r="P60" s="43" t="str">
        <f t="shared" si="1"/>
        <v>insert into noskrien_reit (dalibnieks, rez,skriesim_db,sacensibas) values ('Rieksta Ance',6779,'','Garkalnes mežu Stirnu buks – 20,5 km/Buks');</v>
      </c>
    </row>
    <row r="61" spans="1:16" ht="13.5" thickBot="1" x14ac:dyDescent="0.25">
      <c r="A61" s="10" t="s">
        <v>22324</v>
      </c>
      <c r="B61" t="s">
        <v>8799</v>
      </c>
      <c r="C61" t="s">
        <v>346</v>
      </c>
      <c r="E61" t="s">
        <v>1000</v>
      </c>
      <c r="F61" s="5" t="s">
        <v>244</v>
      </c>
      <c r="H61" s="16">
        <v>7.8668981481481479E-2</v>
      </c>
      <c r="I61" s="16" t="s">
        <v>14321</v>
      </c>
      <c r="J61">
        <v>1</v>
      </c>
      <c r="K61">
        <v>53</v>
      </c>
      <c r="L61">
        <v>17</v>
      </c>
      <c r="M61" s="5">
        <f t="shared" si="2"/>
        <v>6797</v>
      </c>
      <c r="N61" s="5">
        <f t="shared" si="3"/>
        <v>681.77136972193614</v>
      </c>
      <c r="O61" s="5" t="str">
        <f t="shared" si="0"/>
        <v>y</v>
      </c>
      <c r="P61" s="43" t="str">
        <f t="shared" si="1"/>
        <v>insert into noskrien_reit (dalibnieks, rez,skriesim_db,sacensibas) values ('Bērziņš Agnis',6797,'y','Garkalnes mežu Stirnu buks – 20,5 km/Buks');</v>
      </c>
    </row>
    <row r="62" spans="1:16" ht="13.5" thickBot="1" x14ac:dyDescent="0.25">
      <c r="A62" s="10" t="s">
        <v>22325</v>
      </c>
      <c r="B62" t="s">
        <v>2439</v>
      </c>
      <c r="C62" t="s">
        <v>14212</v>
      </c>
      <c r="E62" t="s">
        <v>1003</v>
      </c>
      <c r="F62" t="s">
        <v>1035</v>
      </c>
      <c r="H62" s="16">
        <v>7.8668981481481479E-2</v>
      </c>
      <c r="I62" s="16" t="s">
        <v>14321</v>
      </c>
      <c r="J62">
        <v>1</v>
      </c>
      <c r="K62">
        <v>53</v>
      </c>
      <c r="L62">
        <v>17</v>
      </c>
      <c r="M62" s="5">
        <f t="shared" si="2"/>
        <v>6797</v>
      </c>
      <c r="N62" s="5">
        <f t="shared" si="3"/>
        <v>681.77136972193614</v>
      </c>
      <c r="O62" s="5" t="str">
        <f t="shared" si="0"/>
        <v/>
      </c>
      <c r="P62" s="43" t="str">
        <f t="shared" si="1"/>
        <v>insert into noskrien_reit (dalibnieks, rez,skriesim_db,sacensibas) values ('Sporāns Atis',6797,'','Garkalnes mežu Stirnu buks – 20,5 km/Buks');</v>
      </c>
    </row>
    <row r="63" spans="1:16" ht="13.5" thickBot="1" x14ac:dyDescent="0.25">
      <c r="A63" s="10" t="s">
        <v>22326</v>
      </c>
      <c r="B63" t="s">
        <v>2439</v>
      </c>
      <c r="C63" t="s">
        <v>14213</v>
      </c>
      <c r="E63" t="s">
        <v>1000</v>
      </c>
      <c r="H63" s="16">
        <v>7.8750000000000001E-2</v>
      </c>
      <c r="I63" s="16" t="s">
        <v>14026</v>
      </c>
      <c r="J63">
        <v>1</v>
      </c>
      <c r="K63">
        <v>53</v>
      </c>
      <c r="L63">
        <v>24</v>
      </c>
      <c r="M63" s="5">
        <f t="shared" si="2"/>
        <v>6804</v>
      </c>
      <c r="N63" s="5">
        <f t="shared" si="3"/>
        <v>681.06995884773653</v>
      </c>
      <c r="O63" s="5" t="str">
        <f t="shared" si="0"/>
        <v/>
      </c>
      <c r="P63" s="43" t="str">
        <f t="shared" si="1"/>
        <v>insert into noskrien_reit (dalibnieks, rez,skriesim_db,sacensibas) values ('Artemjevs Atis',6804,'','Garkalnes mežu Stirnu buks – 20,5 km/Buks');</v>
      </c>
    </row>
    <row r="64" spans="1:16" ht="13.5" thickBot="1" x14ac:dyDescent="0.25">
      <c r="A64" s="10" t="s">
        <v>22327</v>
      </c>
      <c r="B64" t="s">
        <v>84</v>
      </c>
      <c r="C64" t="s">
        <v>1325</v>
      </c>
      <c r="E64" t="s">
        <v>1000</v>
      </c>
      <c r="H64" s="16">
        <v>7.8877314814814817E-2</v>
      </c>
      <c r="I64" s="16" t="s">
        <v>14322</v>
      </c>
      <c r="J64">
        <v>1</v>
      </c>
      <c r="K64">
        <v>53</v>
      </c>
      <c r="L64">
        <v>35</v>
      </c>
      <c r="M64" s="5">
        <f t="shared" si="2"/>
        <v>6815</v>
      </c>
      <c r="N64" s="5">
        <f t="shared" si="3"/>
        <v>679.9706529713867</v>
      </c>
      <c r="O64" s="5" t="str">
        <f t="shared" si="0"/>
        <v/>
      </c>
      <c r="P64" s="43" t="str">
        <f t="shared" si="1"/>
        <v>insert into noskrien_reit (dalibnieks, rez,skriesim_db,sacensibas) values ('Judkins Aleksandrs',6815,'','Garkalnes mežu Stirnu buks – 20,5 km/Buks');</v>
      </c>
    </row>
    <row r="65" spans="1:16" ht="13.5" thickBot="1" x14ac:dyDescent="0.25">
      <c r="A65" s="10" t="s">
        <v>22328</v>
      </c>
      <c r="B65" t="s">
        <v>96</v>
      </c>
      <c r="C65" t="s">
        <v>7385</v>
      </c>
      <c r="E65" t="s">
        <v>1003</v>
      </c>
      <c r="F65" t="s">
        <v>1036</v>
      </c>
      <c r="H65" s="16">
        <v>7.8912037037037031E-2</v>
      </c>
      <c r="I65" s="16" t="s">
        <v>14323</v>
      </c>
      <c r="J65">
        <v>1</v>
      </c>
      <c r="K65">
        <v>53</v>
      </c>
      <c r="L65">
        <v>38</v>
      </c>
      <c r="M65" s="5">
        <f t="shared" si="2"/>
        <v>6818</v>
      </c>
      <c r="N65" s="5">
        <f t="shared" si="3"/>
        <v>679.67145790554423</v>
      </c>
      <c r="O65" s="5" t="str">
        <f t="shared" si="0"/>
        <v/>
      </c>
      <c r="P65" s="43" t="str">
        <f t="shared" si="1"/>
        <v>insert into noskrien_reit (dalibnieks, rez,skriesim_db,sacensibas) values ('Voroņko Andris',6818,'','Garkalnes mežu Stirnu buks – 20,5 km/Buks');</v>
      </c>
    </row>
    <row r="66" spans="1:16" ht="13.5" thickBot="1" x14ac:dyDescent="0.25">
      <c r="A66" s="10" t="s">
        <v>22329</v>
      </c>
      <c r="B66" t="s">
        <v>186</v>
      </c>
      <c r="C66" t="s">
        <v>8003</v>
      </c>
      <c r="E66" t="s">
        <v>1000</v>
      </c>
      <c r="H66" s="16">
        <v>7.8923611111111111E-2</v>
      </c>
      <c r="I66" s="16" t="s">
        <v>14324</v>
      </c>
      <c r="J66">
        <v>1</v>
      </c>
      <c r="K66">
        <v>53</v>
      </c>
      <c r="L66">
        <v>39</v>
      </c>
      <c r="M66" s="5">
        <f t="shared" si="2"/>
        <v>6819</v>
      </c>
      <c r="N66" s="5">
        <f t="shared" si="3"/>
        <v>679.571784719167</v>
      </c>
      <c r="O66" s="5" t="str">
        <f t="shared" ref="O66:O129" si="4">IF(F66="vsk noskrien","y","")</f>
        <v/>
      </c>
      <c r="P66" s="43" t="str">
        <f t="shared" ref="P66:P129" si="5">CONCATENATE("insert into noskrien_reit (dalibnieks, rez,skriesim_db,sacensibas) values ('",C66," ",B66,"',",M66,",'",O66,"','",$P$1,"');")</f>
        <v>insert into noskrien_reit (dalibnieks, rez,skriesim_db,sacensibas) values ('Daugaviņš Uldis',6819,'','Garkalnes mežu Stirnu buks – 20,5 km/Buks');</v>
      </c>
    </row>
    <row r="67" spans="1:16" ht="13.5" thickBot="1" x14ac:dyDescent="0.25">
      <c r="A67" s="10" t="s">
        <v>22330</v>
      </c>
      <c r="B67" t="s">
        <v>4</v>
      </c>
      <c r="C67" t="s">
        <v>14214</v>
      </c>
      <c r="E67" t="s">
        <v>1000</v>
      </c>
      <c r="F67" t="s">
        <v>1037</v>
      </c>
      <c r="H67" s="16">
        <v>7.9085648148148155E-2</v>
      </c>
      <c r="I67" s="16" t="s">
        <v>14325</v>
      </c>
      <c r="J67">
        <v>1</v>
      </c>
      <c r="K67">
        <v>53</v>
      </c>
      <c r="L67">
        <v>53</v>
      </c>
      <c r="M67" s="5">
        <f t="shared" ref="M67:M130" si="6">J67*3600+K67*60+L67</f>
        <v>6833</v>
      </c>
      <c r="N67" s="5">
        <f t="shared" ref="N67:N130" si="7">$M$2/M67*1000</f>
        <v>678.17942338650664</v>
      </c>
      <c r="O67" s="5" t="str">
        <f t="shared" si="4"/>
        <v/>
      </c>
      <c r="P67" s="43" t="str">
        <f t="shared" si="5"/>
        <v>insert into noskrien_reit (dalibnieks, rez,skriesim_db,sacensibas) values ('Bautris Dainis',6833,'','Garkalnes mežu Stirnu buks – 20,5 km/Buks');</v>
      </c>
    </row>
    <row r="68" spans="1:16" ht="13.5" thickBot="1" x14ac:dyDescent="0.25">
      <c r="A68" s="10" t="s">
        <v>22331</v>
      </c>
      <c r="B68" t="s">
        <v>86</v>
      </c>
      <c r="C68" t="s">
        <v>57</v>
      </c>
      <c r="E68" t="s">
        <v>1005</v>
      </c>
      <c r="H68" s="16">
        <v>7.9212962962962971E-2</v>
      </c>
      <c r="I68" s="16" t="s">
        <v>14326</v>
      </c>
      <c r="J68">
        <v>1</v>
      </c>
      <c r="K68">
        <v>54</v>
      </c>
      <c r="L68">
        <v>4</v>
      </c>
      <c r="M68" s="5">
        <f t="shared" si="6"/>
        <v>6844</v>
      </c>
      <c r="N68" s="5">
        <f t="shared" si="7"/>
        <v>677.08942139099941</v>
      </c>
      <c r="O68" s="5" t="str">
        <f t="shared" si="4"/>
        <v/>
      </c>
      <c r="P68" s="43" t="str">
        <f t="shared" si="5"/>
        <v>insert into noskrien_reit (dalibnieks, rez,skriesim_db,sacensibas) values ('Puriņš Viesturs',6844,'','Garkalnes mežu Stirnu buks – 20,5 km/Buks');</v>
      </c>
    </row>
    <row r="69" spans="1:16" ht="13.5" thickBot="1" x14ac:dyDescent="0.25">
      <c r="A69" s="10" t="s">
        <v>22332</v>
      </c>
      <c r="B69" t="s">
        <v>331</v>
      </c>
      <c r="C69" t="s">
        <v>14215</v>
      </c>
      <c r="E69" t="s">
        <v>1005</v>
      </c>
      <c r="F69" t="s">
        <v>1038</v>
      </c>
      <c r="H69" s="16">
        <v>7.9872685185185185E-2</v>
      </c>
      <c r="I69" s="16" t="s">
        <v>14327</v>
      </c>
      <c r="J69">
        <v>1</v>
      </c>
      <c r="K69">
        <v>55</v>
      </c>
      <c r="L69">
        <v>1</v>
      </c>
      <c r="M69" s="5">
        <f t="shared" si="6"/>
        <v>6901</v>
      </c>
      <c r="N69" s="5">
        <f t="shared" si="7"/>
        <v>671.49688450949145</v>
      </c>
      <c r="O69" s="5" t="str">
        <f t="shared" si="4"/>
        <v/>
      </c>
      <c r="P69" s="43" t="str">
        <f t="shared" si="5"/>
        <v>insert into noskrien_reit (dalibnieks, rez,skriesim_db,sacensibas) values ('Avdejevs Guntars',6901,'','Garkalnes mežu Stirnu buks – 20,5 km/Buks');</v>
      </c>
    </row>
    <row r="70" spans="1:16" ht="13.5" thickBot="1" x14ac:dyDescent="0.25">
      <c r="A70" s="10" t="s">
        <v>22333</v>
      </c>
      <c r="B70" t="s">
        <v>37</v>
      </c>
      <c r="C70" t="s">
        <v>6672</v>
      </c>
      <c r="E70" t="s">
        <v>1013</v>
      </c>
      <c r="F70" t="s">
        <v>1023</v>
      </c>
      <c r="H70" s="16">
        <v>7.9895833333333333E-2</v>
      </c>
      <c r="I70" s="16" t="s">
        <v>14328</v>
      </c>
      <c r="J70">
        <v>1</v>
      </c>
      <c r="K70">
        <v>55</v>
      </c>
      <c r="L70">
        <v>3</v>
      </c>
      <c r="M70" s="5">
        <f t="shared" si="6"/>
        <v>6903</v>
      </c>
      <c r="N70" s="5">
        <f t="shared" si="7"/>
        <v>671.3023323192815</v>
      </c>
      <c r="O70" s="5" t="str">
        <f t="shared" si="4"/>
        <v/>
      </c>
      <c r="P70" s="43" t="str">
        <f t="shared" si="5"/>
        <v>insert into noskrien_reit (dalibnieks, rez,skriesim_db,sacensibas) values ('Katlapa Linda',6903,'','Garkalnes mežu Stirnu buks – 20,5 km/Buks');</v>
      </c>
    </row>
    <row r="71" spans="1:16" ht="13.5" thickBot="1" x14ac:dyDescent="0.25">
      <c r="A71" s="10" t="s">
        <v>22334</v>
      </c>
      <c r="B71" t="s">
        <v>26</v>
      </c>
      <c r="C71" t="s">
        <v>14216</v>
      </c>
      <c r="E71" t="s">
        <v>1005</v>
      </c>
      <c r="F71" t="s">
        <v>1039</v>
      </c>
      <c r="H71" s="16">
        <v>8.0046296296296296E-2</v>
      </c>
      <c r="I71" s="16" t="s">
        <v>14329</v>
      </c>
      <c r="J71">
        <v>1</v>
      </c>
      <c r="K71">
        <v>55</v>
      </c>
      <c r="L71">
        <v>16</v>
      </c>
      <c r="M71" s="5">
        <f t="shared" si="6"/>
        <v>6916</v>
      </c>
      <c r="N71" s="5">
        <f t="shared" si="7"/>
        <v>670.04048582995961</v>
      </c>
      <c r="O71" s="5" t="str">
        <f t="shared" si="4"/>
        <v/>
      </c>
      <c r="P71" s="43" t="str">
        <f t="shared" si="5"/>
        <v>insert into noskrien_reit (dalibnieks, rez,skriesim_db,sacensibas) values ('Vīlips Māris',6916,'','Garkalnes mežu Stirnu buks – 20,5 km/Buks');</v>
      </c>
    </row>
    <row r="72" spans="1:16" ht="13.5" thickBot="1" x14ac:dyDescent="0.25">
      <c r="A72" s="10" t="s">
        <v>22335</v>
      </c>
      <c r="B72" t="s">
        <v>8560</v>
      </c>
      <c r="C72" t="s">
        <v>8561</v>
      </c>
      <c r="E72" t="s">
        <v>1000</v>
      </c>
      <c r="F72" t="s">
        <v>1040</v>
      </c>
      <c r="H72" s="16">
        <v>8.009259259259259E-2</v>
      </c>
      <c r="I72" s="16" t="s">
        <v>14330</v>
      </c>
      <c r="J72">
        <v>1</v>
      </c>
      <c r="K72">
        <v>55</v>
      </c>
      <c r="L72">
        <v>20</v>
      </c>
      <c r="M72" s="5">
        <f t="shared" si="6"/>
        <v>6920</v>
      </c>
      <c r="N72" s="5">
        <f t="shared" si="7"/>
        <v>669.65317919075142</v>
      </c>
      <c r="O72" s="5" t="str">
        <f t="shared" si="4"/>
        <v/>
      </c>
      <c r="P72" s="43" t="str">
        <f t="shared" si="5"/>
        <v>insert into noskrien_reit (dalibnieks, rez,skriesim_db,sacensibas) values ('Albužis Dainars',6920,'','Garkalnes mežu Stirnu buks – 20,5 km/Buks');</v>
      </c>
    </row>
    <row r="73" spans="1:16" ht="13.5" thickBot="1" x14ac:dyDescent="0.25">
      <c r="A73" s="10" t="s">
        <v>22336</v>
      </c>
      <c r="B73" t="s">
        <v>71</v>
      </c>
      <c r="C73" t="s">
        <v>7660</v>
      </c>
      <c r="E73" t="s">
        <v>1000</v>
      </c>
      <c r="F73" s="5" t="s">
        <v>244</v>
      </c>
      <c r="H73" s="16">
        <v>8.0104166666666657E-2</v>
      </c>
      <c r="I73" s="16" t="s">
        <v>14331</v>
      </c>
      <c r="J73">
        <v>1</v>
      </c>
      <c r="K73">
        <v>55</v>
      </c>
      <c r="L73">
        <v>21</v>
      </c>
      <c r="M73" s="5">
        <f t="shared" si="6"/>
        <v>6921</v>
      </c>
      <c r="N73" s="5">
        <f t="shared" si="7"/>
        <v>669.55642248230026</v>
      </c>
      <c r="O73" s="5" t="str">
        <f t="shared" si="4"/>
        <v>y</v>
      </c>
      <c r="P73" s="43" t="str">
        <f t="shared" si="5"/>
        <v>insert into noskrien_reit (dalibnieks, rez,skriesim_db,sacensibas) values ('Ruskovs Dmitrijs',6921,'y','Garkalnes mežu Stirnu buks – 20,5 km/Buks');</v>
      </c>
    </row>
    <row r="74" spans="1:16" ht="13.5" thickBot="1" x14ac:dyDescent="0.25">
      <c r="A74" s="10" t="s">
        <v>22337</v>
      </c>
      <c r="B74" s="10" t="s">
        <v>14269</v>
      </c>
      <c r="C74" s="10" t="s">
        <v>14270</v>
      </c>
      <c r="E74" t="s">
        <v>1000</v>
      </c>
      <c r="F74" t="s">
        <v>726</v>
      </c>
      <c r="H74" s="16">
        <v>8.0115740740740737E-2</v>
      </c>
      <c r="I74" s="16" t="s">
        <v>14332</v>
      </c>
      <c r="J74">
        <v>1</v>
      </c>
      <c r="K74">
        <v>55</v>
      </c>
      <c r="L74">
        <v>22</v>
      </c>
      <c r="M74" s="5">
        <f t="shared" si="6"/>
        <v>6922</v>
      </c>
      <c r="N74" s="5">
        <f t="shared" si="7"/>
        <v>669.45969373013577</v>
      </c>
      <c r="O74" s="5" t="str">
        <f t="shared" si="4"/>
        <v/>
      </c>
      <c r="P74" s="43" t="str">
        <f t="shared" si="5"/>
        <v>insert into noskrien_reit (dalibnieks, rez,skriesim_db,sacensibas) values ('Jaunzems Fidžeralds Dzintars Džons',6922,'','Garkalnes mežu Stirnu buks – 20,5 km/Buks');</v>
      </c>
    </row>
    <row r="75" spans="1:16" ht="13.5" thickBot="1" x14ac:dyDescent="0.25">
      <c r="A75" s="10" t="s">
        <v>22338</v>
      </c>
      <c r="B75" t="s">
        <v>0</v>
      </c>
      <c r="C75" t="s">
        <v>14217</v>
      </c>
      <c r="E75" t="s">
        <v>1000</v>
      </c>
      <c r="F75" t="s">
        <v>1041</v>
      </c>
      <c r="H75" s="16">
        <v>8.0659722222222216E-2</v>
      </c>
      <c r="I75" s="16" t="s">
        <v>14333</v>
      </c>
      <c r="J75">
        <v>1</v>
      </c>
      <c r="K75">
        <v>56</v>
      </c>
      <c r="L75">
        <v>9</v>
      </c>
      <c r="M75" s="5">
        <f t="shared" si="6"/>
        <v>6969</v>
      </c>
      <c r="N75" s="5">
        <f t="shared" si="7"/>
        <v>664.94475534509979</v>
      </c>
      <c r="O75" s="5" t="str">
        <f t="shared" si="4"/>
        <v/>
      </c>
      <c r="P75" s="43" t="str">
        <f t="shared" si="5"/>
        <v>insert into noskrien_reit (dalibnieks, rez,skriesim_db,sacensibas) values ('Šablinskis Kristaps',6969,'','Garkalnes mežu Stirnu buks – 20,5 km/Buks');</v>
      </c>
    </row>
    <row r="76" spans="1:16" ht="13.5" thickBot="1" x14ac:dyDescent="0.25">
      <c r="A76" s="10" t="s">
        <v>22339</v>
      </c>
      <c r="B76" t="s">
        <v>784</v>
      </c>
      <c r="C76" t="s">
        <v>14218</v>
      </c>
      <c r="E76" t="s">
        <v>1030</v>
      </c>
      <c r="F76" s="5" t="s">
        <v>244</v>
      </c>
      <c r="H76" s="16">
        <v>8.0717592592592591E-2</v>
      </c>
      <c r="I76" s="16" t="s">
        <v>14334</v>
      </c>
      <c r="J76">
        <v>1</v>
      </c>
      <c r="K76">
        <v>56</v>
      </c>
      <c r="L76">
        <v>14</v>
      </c>
      <c r="M76" s="5">
        <f t="shared" si="6"/>
        <v>6974</v>
      </c>
      <c r="N76" s="5">
        <f t="shared" si="7"/>
        <v>664.46802408947519</v>
      </c>
      <c r="O76" s="5" t="str">
        <f t="shared" si="4"/>
        <v>y</v>
      </c>
      <c r="P76" s="43" t="str">
        <f t="shared" si="5"/>
        <v>insert into noskrien_reit (dalibnieks, rez,skriesim_db,sacensibas) values ('Melberga Evija',6974,'y','Garkalnes mežu Stirnu buks – 20,5 km/Buks');</v>
      </c>
    </row>
    <row r="77" spans="1:16" ht="13.5" thickBot="1" x14ac:dyDescent="0.25">
      <c r="A77" s="10" t="s">
        <v>22340</v>
      </c>
      <c r="B77" t="s">
        <v>799</v>
      </c>
      <c r="C77" t="s">
        <v>7360</v>
      </c>
      <c r="E77" t="s">
        <v>1000</v>
      </c>
      <c r="H77" s="16">
        <v>8.0752314814814818E-2</v>
      </c>
      <c r="I77" s="16" t="s">
        <v>14041</v>
      </c>
      <c r="J77">
        <v>1</v>
      </c>
      <c r="K77">
        <v>56</v>
      </c>
      <c r="L77">
        <v>17</v>
      </c>
      <c r="M77" s="5">
        <f t="shared" si="6"/>
        <v>6977</v>
      </c>
      <c r="N77" s="5">
        <f t="shared" si="7"/>
        <v>664.18231331517836</v>
      </c>
      <c r="O77" s="5" t="str">
        <f t="shared" si="4"/>
        <v/>
      </c>
      <c r="P77" s="43" t="str">
        <f t="shared" si="5"/>
        <v>insert into noskrien_reit (dalibnieks, rez,skriesim_db,sacensibas) values ('Jundzis Edijs',6977,'','Garkalnes mežu Stirnu buks – 20,5 km/Buks');</v>
      </c>
    </row>
    <row r="78" spans="1:16" ht="13.5" thickBot="1" x14ac:dyDescent="0.25">
      <c r="A78" s="10" t="s">
        <v>22341</v>
      </c>
      <c r="B78" t="s">
        <v>68</v>
      </c>
      <c r="C78" t="s">
        <v>2503</v>
      </c>
      <c r="E78" t="s">
        <v>1005</v>
      </c>
      <c r="F78" s="5" t="s">
        <v>244</v>
      </c>
      <c r="H78" s="16">
        <v>8.1018518518518517E-2</v>
      </c>
      <c r="I78" s="16" t="s">
        <v>14335</v>
      </c>
      <c r="J78">
        <v>1</v>
      </c>
      <c r="K78">
        <v>56</v>
      </c>
      <c r="L78">
        <v>40</v>
      </c>
      <c r="M78" s="5">
        <f t="shared" si="6"/>
        <v>7000</v>
      </c>
      <c r="N78" s="5">
        <f t="shared" si="7"/>
        <v>662</v>
      </c>
      <c r="O78" s="5" t="str">
        <f t="shared" si="4"/>
        <v>y</v>
      </c>
      <c r="P78" s="43" t="str">
        <f t="shared" si="5"/>
        <v>insert into noskrien_reit (dalibnieks, rez,skriesim_db,sacensibas) values ('Arnicāns Ainārs',7000,'y','Garkalnes mežu Stirnu buks – 20,5 km/Buks');</v>
      </c>
    </row>
    <row r="79" spans="1:16" ht="13.5" thickBot="1" x14ac:dyDescent="0.25">
      <c r="A79" s="10" t="s">
        <v>22342</v>
      </c>
      <c r="B79" t="s">
        <v>96</v>
      </c>
      <c r="C79" t="s">
        <v>14219</v>
      </c>
      <c r="E79" t="s">
        <v>1000</v>
      </c>
      <c r="H79" s="16">
        <v>8.111111111111112E-2</v>
      </c>
      <c r="I79" s="16" t="s">
        <v>14336</v>
      </c>
      <c r="J79">
        <v>1</v>
      </c>
      <c r="K79">
        <v>56</v>
      </c>
      <c r="L79">
        <v>48</v>
      </c>
      <c r="M79" s="5">
        <f t="shared" si="6"/>
        <v>7008</v>
      </c>
      <c r="N79" s="5">
        <f t="shared" si="7"/>
        <v>661.24429223744301</v>
      </c>
      <c r="O79" s="5" t="str">
        <f t="shared" si="4"/>
        <v/>
      </c>
      <c r="P79" s="43" t="str">
        <f t="shared" si="5"/>
        <v>insert into noskrien_reit (dalibnieks, rez,skriesim_db,sacensibas) values ('Prindulis Andris',7008,'','Garkalnes mežu Stirnu buks – 20,5 km/Buks');</v>
      </c>
    </row>
    <row r="80" spans="1:16" ht="13.5" thickBot="1" x14ac:dyDescent="0.25">
      <c r="A80" s="10" t="s">
        <v>22343</v>
      </c>
      <c r="B80" t="s">
        <v>484</v>
      </c>
      <c r="C80" t="s">
        <v>1385</v>
      </c>
      <c r="E80" t="s">
        <v>1000</v>
      </c>
      <c r="H80" s="16">
        <v>8.1192129629629628E-2</v>
      </c>
      <c r="I80" s="16" t="s">
        <v>14337</v>
      </c>
      <c r="J80">
        <v>1</v>
      </c>
      <c r="K80">
        <v>56</v>
      </c>
      <c r="L80">
        <v>55</v>
      </c>
      <c r="M80" s="5">
        <f t="shared" si="6"/>
        <v>7015</v>
      </c>
      <c r="N80" s="5">
        <f t="shared" si="7"/>
        <v>660.58446186742697</v>
      </c>
      <c r="O80" s="5" t="str">
        <f t="shared" si="4"/>
        <v/>
      </c>
      <c r="P80" s="43" t="str">
        <f t="shared" si="5"/>
        <v>insert into noskrien_reit (dalibnieks, rez,skriesim_db,sacensibas) values ('Zariņš Nauris',7015,'','Garkalnes mežu Stirnu buks – 20,5 km/Buks');</v>
      </c>
    </row>
    <row r="81" spans="1:16" ht="13.5" thickBot="1" x14ac:dyDescent="0.25">
      <c r="A81" s="10" t="s">
        <v>22344</v>
      </c>
      <c r="B81" t="s">
        <v>64</v>
      </c>
      <c r="C81" t="s">
        <v>8790</v>
      </c>
      <c r="E81" t="s">
        <v>1005</v>
      </c>
      <c r="F81" t="s">
        <v>1042</v>
      </c>
      <c r="H81" s="16">
        <v>8.1238425925925936E-2</v>
      </c>
      <c r="I81" s="16" t="s">
        <v>14338</v>
      </c>
      <c r="J81">
        <v>1</v>
      </c>
      <c r="K81">
        <v>56</v>
      </c>
      <c r="L81">
        <v>59</v>
      </c>
      <c r="M81" s="5">
        <f t="shared" si="6"/>
        <v>7019</v>
      </c>
      <c r="N81" s="5">
        <f t="shared" si="7"/>
        <v>660.2080068385809</v>
      </c>
      <c r="O81" s="5" t="str">
        <f t="shared" si="4"/>
        <v/>
      </c>
      <c r="P81" s="43" t="str">
        <f t="shared" si="5"/>
        <v>insert into noskrien_reit (dalibnieks, rez,skriesim_db,sacensibas) values ('Grava Normunds',7019,'','Garkalnes mežu Stirnu buks – 20,5 km/Buks');</v>
      </c>
    </row>
    <row r="82" spans="1:16" ht="13.5" thickBot="1" x14ac:dyDescent="0.25">
      <c r="A82" s="10" t="s">
        <v>22345</v>
      </c>
      <c r="B82" t="s">
        <v>508</v>
      </c>
      <c r="C82" t="s">
        <v>14220</v>
      </c>
      <c r="E82" t="s">
        <v>1005</v>
      </c>
      <c r="H82" s="16">
        <v>8.1562499999999996E-2</v>
      </c>
      <c r="I82" s="16" t="s">
        <v>14052</v>
      </c>
      <c r="J82">
        <v>1</v>
      </c>
      <c r="K82">
        <v>57</v>
      </c>
      <c r="L82">
        <v>27</v>
      </c>
      <c r="M82" s="5">
        <f t="shared" si="6"/>
        <v>7047</v>
      </c>
      <c r="N82" s="5">
        <f t="shared" si="7"/>
        <v>657.58478785298712</v>
      </c>
      <c r="O82" s="5" t="str">
        <f t="shared" si="4"/>
        <v/>
      </c>
      <c r="P82" s="43" t="str">
        <f t="shared" si="5"/>
        <v>insert into noskrien_reit (dalibnieks, rez,skriesim_db,sacensibas) values ('Bura Eduards',7047,'','Garkalnes mežu Stirnu buks – 20,5 km/Buks');</v>
      </c>
    </row>
    <row r="83" spans="1:16" ht="13.5" thickBot="1" x14ac:dyDescent="0.25">
      <c r="A83" s="10" t="s">
        <v>22346</v>
      </c>
      <c r="B83" t="s">
        <v>7008</v>
      </c>
      <c r="C83" t="s">
        <v>7009</v>
      </c>
      <c r="E83" t="s">
        <v>1030</v>
      </c>
      <c r="F83" t="s">
        <v>1041</v>
      </c>
      <c r="H83" s="16">
        <v>8.1678240740740746E-2</v>
      </c>
      <c r="I83" s="16" t="s">
        <v>14339</v>
      </c>
      <c r="J83">
        <v>1</v>
      </c>
      <c r="K83">
        <v>57</v>
      </c>
      <c r="L83">
        <v>37</v>
      </c>
      <c r="M83" s="5">
        <f t="shared" si="6"/>
        <v>7057</v>
      </c>
      <c r="N83" s="5">
        <f t="shared" si="7"/>
        <v>656.65296868357655</v>
      </c>
      <c r="O83" s="5" t="str">
        <f t="shared" si="4"/>
        <v/>
      </c>
      <c r="P83" s="43" t="str">
        <f t="shared" si="5"/>
        <v>insert into noskrien_reit (dalibnieks, rez,skriesim_db,sacensibas) values ('Lauska Klinta',7057,'','Garkalnes mežu Stirnu buks – 20,5 km/Buks');</v>
      </c>
    </row>
    <row r="84" spans="1:16" ht="13.5" thickBot="1" x14ac:dyDescent="0.25">
      <c r="A84" s="10" t="s">
        <v>22347</v>
      </c>
      <c r="B84" t="s">
        <v>418</v>
      </c>
      <c r="C84" t="s">
        <v>9585</v>
      </c>
      <c r="E84" t="s">
        <v>1000</v>
      </c>
      <c r="H84" s="16">
        <v>8.188657407407407E-2</v>
      </c>
      <c r="I84" s="16" t="s">
        <v>14340</v>
      </c>
      <c r="J84">
        <v>1</v>
      </c>
      <c r="K84">
        <v>57</v>
      </c>
      <c r="L84">
        <v>55</v>
      </c>
      <c r="M84" s="5">
        <f t="shared" si="6"/>
        <v>7075</v>
      </c>
      <c r="N84" s="5">
        <f t="shared" si="7"/>
        <v>654.98233215547702</v>
      </c>
      <c r="O84" s="5" t="str">
        <f t="shared" si="4"/>
        <v/>
      </c>
      <c r="P84" s="43" t="str">
        <f t="shared" si="5"/>
        <v>insert into noskrien_reit (dalibnieks, rez,skriesim_db,sacensibas) values ('Cinis Kārlis',7075,'','Garkalnes mežu Stirnu buks – 20,5 km/Buks');</v>
      </c>
    </row>
    <row r="85" spans="1:16" ht="13.5" thickBot="1" x14ac:dyDescent="0.25">
      <c r="A85" s="10" t="s">
        <v>22348</v>
      </c>
      <c r="B85" t="s">
        <v>20</v>
      </c>
      <c r="C85" t="s">
        <v>1379</v>
      </c>
      <c r="E85" t="s">
        <v>1013</v>
      </c>
      <c r="H85" s="16">
        <v>8.1909722222222217E-2</v>
      </c>
      <c r="I85" s="16" t="s">
        <v>14341</v>
      </c>
      <c r="J85">
        <v>1</v>
      </c>
      <c r="K85">
        <v>57</v>
      </c>
      <c r="L85">
        <v>57</v>
      </c>
      <c r="M85" s="5">
        <f t="shared" si="6"/>
        <v>7077</v>
      </c>
      <c r="N85" s="5">
        <f t="shared" si="7"/>
        <v>654.7972304648863</v>
      </c>
      <c r="O85" s="5" t="str">
        <f t="shared" si="4"/>
        <v/>
      </c>
      <c r="P85" s="43" t="str">
        <f t="shared" si="5"/>
        <v>insert into noskrien_reit (dalibnieks, rez,skriesim_db,sacensibas) values ('Līdumniece Līga',7077,'','Garkalnes mežu Stirnu buks – 20,5 km/Buks');</v>
      </c>
    </row>
    <row r="86" spans="1:16" ht="13.5" thickBot="1" x14ac:dyDescent="0.25">
      <c r="A86" s="10" t="s">
        <v>22349</v>
      </c>
      <c r="B86" t="s">
        <v>137</v>
      </c>
      <c r="C86" t="s">
        <v>138</v>
      </c>
      <c r="E86" t="s">
        <v>1013</v>
      </c>
      <c r="F86" t="s">
        <v>1043</v>
      </c>
      <c r="H86" s="16">
        <v>8.1990740740740739E-2</v>
      </c>
      <c r="I86" s="16" t="s">
        <v>14342</v>
      </c>
      <c r="J86">
        <v>1</v>
      </c>
      <c r="K86">
        <v>58</v>
      </c>
      <c r="L86">
        <v>4</v>
      </c>
      <c r="M86" s="5">
        <f t="shared" si="6"/>
        <v>7084</v>
      </c>
      <c r="N86" s="5">
        <f t="shared" si="7"/>
        <v>654.1501976284585</v>
      </c>
      <c r="O86" s="5" t="str">
        <f t="shared" si="4"/>
        <v/>
      </c>
      <c r="P86" s="43" t="str">
        <f t="shared" si="5"/>
        <v>insert into noskrien_reit (dalibnieks, rez,skriesim_db,sacensibas) values ('Pētersone Vineta',7084,'','Garkalnes mežu Stirnu buks – 20,5 km/Buks');</v>
      </c>
    </row>
    <row r="87" spans="1:16" ht="13.5" thickBot="1" x14ac:dyDescent="0.25">
      <c r="A87" s="10" t="s">
        <v>22350</v>
      </c>
      <c r="B87" t="s">
        <v>404</v>
      </c>
      <c r="C87" t="s">
        <v>1385</v>
      </c>
      <c r="E87" t="s">
        <v>1005</v>
      </c>
      <c r="F87" t="s">
        <v>1043</v>
      </c>
      <c r="H87" s="16">
        <v>8.2048611111111114E-2</v>
      </c>
      <c r="I87" s="16" t="s">
        <v>14343</v>
      </c>
      <c r="J87">
        <v>1</v>
      </c>
      <c r="K87">
        <v>58</v>
      </c>
      <c r="L87">
        <v>9</v>
      </c>
      <c r="M87" s="5">
        <f t="shared" si="6"/>
        <v>7089</v>
      </c>
      <c r="N87" s="5">
        <f t="shared" si="7"/>
        <v>653.68881365495838</v>
      </c>
      <c r="O87" s="5" t="str">
        <f t="shared" si="4"/>
        <v/>
      </c>
      <c r="P87" s="43" t="str">
        <f t="shared" si="5"/>
        <v>insert into noskrien_reit (dalibnieks, rez,skriesim_db,sacensibas) values ('Zariņš Juris',7089,'','Garkalnes mežu Stirnu buks – 20,5 km/Buks');</v>
      </c>
    </row>
    <row r="88" spans="1:16" ht="13.5" thickBot="1" x14ac:dyDescent="0.25">
      <c r="A88" s="10" t="s">
        <v>22351</v>
      </c>
      <c r="B88" t="s">
        <v>14221</v>
      </c>
      <c r="C88" t="s">
        <v>14222</v>
      </c>
      <c r="E88" t="s">
        <v>1013</v>
      </c>
      <c r="H88" s="16">
        <v>8.2071759259259261E-2</v>
      </c>
      <c r="I88" s="16" t="s">
        <v>14057</v>
      </c>
      <c r="J88">
        <v>1</v>
      </c>
      <c r="K88">
        <v>58</v>
      </c>
      <c r="L88">
        <v>11</v>
      </c>
      <c r="M88" s="5">
        <f t="shared" si="6"/>
        <v>7091</v>
      </c>
      <c r="N88" s="5">
        <f t="shared" si="7"/>
        <v>653.50444225074034</v>
      </c>
      <c r="O88" s="5" t="str">
        <f t="shared" si="4"/>
        <v/>
      </c>
      <c r="P88" s="43" t="str">
        <f t="shared" si="5"/>
        <v>insert into noskrien_reit (dalibnieks, rez,skriesim_db,sacensibas) values ('Valtmane Ella',7091,'','Garkalnes mežu Stirnu buks – 20,5 km/Buks');</v>
      </c>
    </row>
    <row r="89" spans="1:16" ht="13.5" thickBot="1" x14ac:dyDescent="0.25">
      <c r="A89" s="10" t="s">
        <v>22352</v>
      </c>
      <c r="B89" t="s">
        <v>146</v>
      </c>
      <c r="C89" t="s">
        <v>7512</v>
      </c>
      <c r="E89" t="s">
        <v>1013</v>
      </c>
      <c r="F89" t="s">
        <v>1044</v>
      </c>
      <c r="H89" s="16">
        <v>8.2314814814814813E-2</v>
      </c>
      <c r="I89" s="16" t="s">
        <v>14344</v>
      </c>
      <c r="J89">
        <v>1</v>
      </c>
      <c r="K89">
        <v>58</v>
      </c>
      <c r="L89">
        <v>32</v>
      </c>
      <c r="M89" s="5">
        <f t="shared" si="6"/>
        <v>7112</v>
      </c>
      <c r="N89" s="5">
        <f t="shared" si="7"/>
        <v>651.57480314960628</v>
      </c>
      <c r="O89" s="5" t="str">
        <f t="shared" si="4"/>
        <v/>
      </c>
      <c r="P89" s="43" t="str">
        <f t="shared" si="5"/>
        <v>insert into noskrien_reit (dalibnieks, rez,skriesim_db,sacensibas) values ('Žubule Lauma',7112,'','Garkalnes mežu Stirnu buks – 20,5 km/Buks');</v>
      </c>
    </row>
    <row r="90" spans="1:16" ht="13.5" thickBot="1" x14ac:dyDescent="0.25">
      <c r="A90" s="10" t="s">
        <v>22353</v>
      </c>
      <c r="B90" t="s">
        <v>39</v>
      </c>
      <c r="C90" t="s">
        <v>119</v>
      </c>
      <c r="E90" t="s">
        <v>1000</v>
      </c>
      <c r="F90" t="s">
        <v>1045</v>
      </c>
      <c r="H90" s="16">
        <v>8.2349537037037041E-2</v>
      </c>
      <c r="I90" s="16" t="s">
        <v>14345</v>
      </c>
      <c r="J90">
        <v>1</v>
      </c>
      <c r="K90">
        <v>58</v>
      </c>
      <c r="L90">
        <v>35</v>
      </c>
      <c r="M90" s="5">
        <f t="shared" si="6"/>
        <v>7115</v>
      </c>
      <c r="N90" s="5">
        <f t="shared" si="7"/>
        <v>651.30007027406884</v>
      </c>
      <c r="O90" s="5" t="str">
        <f t="shared" si="4"/>
        <v/>
      </c>
      <c r="P90" s="43" t="str">
        <f t="shared" si="5"/>
        <v>insert into noskrien_reit (dalibnieks, rez,skriesim_db,sacensibas) values ('Pētersons Mārtiņš',7115,'','Garkalnes mežu Stirnu buks – 20,5 km/Buks');</v>
      </c>
    </row>
    <row r="91" spans="1:16" ht="13.5" thickBot="1" x14ac:dyDescent="0.25">
      <c r="A91" s="10" t="s">
        <v>22354</v>
      </c>
      <c r="B91" t="s">
        <v>64</v>
      </c>
      <c r="C91" t="s">
        <v>1350</v>
      </c>
      <c r="E91" t="s">
        <v>1005</v>
      </c>
      <c r="F91" t="s">
        <v>306</v>
      </c>
      <c r="H91" s="16">
        <v>8.2581018518518512E-2</v>
      </c>
      <c r="I91" s="16" t="s">
        <v>14346</v>
      </c>
      <c r="J91">
        <v>1</v>
      </c>
      <c r="K91">
        <v>58</v>
      </c>
      <c r="L91">
        <v>55</v>
      </c>
      <c r="M91" s="5">
        <f t="shared" si="6"/>
        <v>7135</v>
      </c>
      <c r="N91" s="5">
        <f t="shared" si="7"/>
        <v>649.47442186405044</v>
      </c>
      <c r="O91" s="5" t="str">
        <f t="shared" si="4"/>
        <v/>
      </c>
      <c r="P91" s="43" t="str">
        <f t="shared" si="5"/>
        <v>insert into noskrien_reit (dalibnieks, rez,skriesim_db,sacensibas) values ('Paško Normunds',7135,'','Garkalnes mežu Stirnu buks – 20,5 km/Buks');</v>
      </c>
    </row>
    <row r="92" spans="1:16" ht="13.5" thickBot="1" x14ac:dyDescent="0.25">
      <c r="A92" s="10" t="s">
        <v>22355</v>
      </c>
      <c r="B92" t="s">
        <v>4</v>
      </c>
      <c r="C92" t="s">
        <v>772</v>
      </c>
      <c r="E92" t="s">
        <v>1005</v>
      </c>
      <c r="F92" t="s">
        <v>773</v>
      </c>
      <c r="H92" s="16">
        <v>8.2685185185185181E-2</v>
      </c>
      <c r="I92" s="16" t="s">
        <v>14347</v>
      </c>
      <c r="J92">
        <v>1</v>
      </c>
      <c r="K92">
        <v>59</v>
      </c>
      <c r="L92">
        <v>4</v>
      </c>
      <c r="M92" s="5">
        <f t="shared" si="6"/>
        <v>7144</v>
      </c>
      <c r="N92" s="5">
        <f t="shared" si="7"/>
        <v>648.65621500559917</v>
      </c>
      <c r="O92" s="5" t="str">
        <f t="shared" si="4"/>
        <v/>
      </c>
      <c r="P92" s="43" t="str">
        <f t="shared" si="5"/>
        <v>insert into noskrien_reit (dalibnieks, rez,skriesim_db,sacensibas) values ('Driņķis Dainis',7144,'','Garkalnes mežu Stirnu buks – 20,5 km/Buks');</v>
      </c>
    </row>
    <row r="93" spans="1:16" ht="13.5" thickBot="1" x14ac:dyDescent="0.25">
      <c r="A93" s="10" t="s">
        <v>22356</v>
      </c>
      <c r="B93" t="s">
        <v>381</v>
      </c>
      <c r="C93" t="s">
        <v>14223</v>
      </c>
      <c r="E93" t="s">
        <v>1000</v>
      </c>
      <c r="H93" s="16">
        <v>8.2696759259259262E-2</v>
      </c>
      <c r="I93" s="16" t="s">
        <v>14348</v>
      </c>
      <c r="J93">
        <v>1</v>
      </c>
      <c r="K93">
        <v>59</v>
      </c>
      <c r="L93">
        <v>5</v>
      </c>
      <c r="M93" s="5">
        <f t="shared" si="6"/>
        <v>7145</v>
      </c>
      <c r="N93" s="5">
        <f t="shared" si="7"/>
        <v>648.56543037088875</v>
      </c>
      <c r="O93" s="5" t="str">
        <f t="shared" si="4"/>
        <v/>
      </c>
      <c r="P93" s="43" t="str">
        <f t="shared" si="5"/>
        <v>insert into noskrien_reit (dalibnieks, rez,skriesim_db,sacensibas) values ('Serdāns Dāvis',7145,'','Garkalnes mežu Stirnu buks – 20,5 km/Buks');</v>
      </c>
    </row>
    <row r="94" spans="1:16" ht="13.5" thickBot="1" x14ac:dyDescent="0.25">
      <c r="A94" s="10" t="s">
        <v>22357</v>
      </c>
      <c r="B94" t="s">
        <v>37</v>
      </c>
      <c r="C94" t="s">
        <v>38</v>
      </c>
      <c r="E94" t="s">
        <v>1013</v>
      </c>
      <c r="F94" s="5" t="s">
        <v>244</v>
      </c>
      <c r="H94" s="16">
        <v>8.2893518518518519E-2</v>
      </c>
      <c r="I94" s="16" t="s">
        <v>14349</v>
      </c>
      <c r="J94">
        <v>1</v>
      </c>
      <c r="K94">
        <v>59</v>
      </c>
      <c r="L94">
        <v>22</v>
      </c>
      <c r="M94" s="5">
        <f t="shared" si="6"/>
        <v>7162</v>
      </c>
      <c r="N94" s="5">
        <f t="shared" si="7"/>
        <v>647.02597039932971</v>
      </c>
      <c r="O94" s="5" t="str">
        <f t="shared" si="4"/>
        <v>y</v>
      </c>
      <c r="P94" s="43" t="str">
        <f t="shared" si="5"/>
        <v>insert into noskrien_reit (dalibnieks, rez,skriesim_db,sacensibas) values ('Beldava Linda',7162,'y','Garkalnes mežu Stirnu buks – 20,5 km/Buks');</v>
      </c>
    </row>
    <row r="95" spans="1:16" ht="13.5" thickBot="1" x14ac:dyDescent="0.25">
      <c r="A95" s="10" t="s">
        <v>22358</v>
      </c>
      <c r="B95" t="s">
        <v>465</v>
      </c>
      <c r="C95" t="s">
        <v>14224</v>
      </c>
      <c r="E95" t="s">
        <v>1000</v>
      </c>
      <c r="H95" s="16">
        <v>8.3206018518518512E-2</v>
      </c>
      <c r="I95" s="16" t="s">
        <v>14350</v>
      </c>
      <c r="J95">
        <v>1</v>
      </c>
      <c r="K95">
        <v>59</v>
      </c>
      <c r="L95">
        <v>49</v>
      </c>
      <c r="M95" s="5">
        <f t="shared" si="6"/>
        <v>7189</v>
      </c>
      <c r="N95" s="5">
        <f t="shared" si="7"/>
        <v>644.59591041869521</v>
      </c>
      <c r="O95" s="5" t="str">
        <f t="shared" si="4"/>
        <v/>
      </c>
      <c r="P95" s="43" t="str">
        <f t="shared" si="5"/>
        <v>insert into noskrien_reit (dalibnieks, rez,skriesim_db,sacensibas) values ('Vasiljevs Konstantīns',7189,'','Garkalnes mežu Stirnu buks – 20,5 km/Buks');</v>
      </c>
    </row>
    <row r="96" spans="1:16" ht="13.5" thickBot="1" x14ac:dyDescent="0.25">
      <c r="A96" s="10" t="s">
        <v>22359</v>
      </c>
      <c r="B96" t="s">
        <v>686</v>
      </c>
      <c r="C96" t="s">
        <v>14225</v>
      </c>
      <c r="E96" t="s">
        <v>1000</v>
      </c>
      <c r="H96" s="16">
        <v>8.324074074074074E-2</v>
      </c>
      <c r="I96" s="16" t="s">
        <v>14351</v>
      </c>
      <c r="J96">
        <v>1</v>
      </c>
      <c r="K96">
        <v>59</v>
      </c>
      <c r="L96">
        <v>52</v>
      </c>
      <c r="M96" s="5">
        <f t="shared" si="6"/>
        <v>7192</v>
      </c>
      <c r="N96" s="5">
        <f t="shared" si="7"/>
        <v>644.32703003337042</v>
      </c>
      <c r="O96" s="5" t="str">
        <f t="shared" si="4"/>
        <v/>
      </c>
      <c r="P96" s="43" t="str">
        <f t="shared" si="5"/>
        <v>insert into noskrien_reit (dalibnieks, rez,skriesim_db,sacensibas) values ('Zilveris Lauris',7192,'','Garkalnes mežu Stirnu buks – 20,5 km/Buks');</v>
      </c>
    </row>
    <row r="97" spans="1:16" ht="13.5" thickBot="1" x14ac:dyDescent="0.25">
      <c r="A97" s="10" t="s">
        <v>22360</v>
      </c>
      <c r="B97" t="s">
        <v>197</v>
      </c>
      <c r="C97" t="s">
        <v>7735</v>
      </c>
      <c r="E97" t="s">
        <v>1013</v>
      </c>
      <c r="H97" s="16">
        <v>8.3333333333333329E-2</v>
      </c>
      <c r="I97" s="16" t="s">
        <v>14352</v>
      </c>
      <c r="J97">
        <v>2</v>
      </c>
      <c r="K97">
        <v>0</v>
      </c>
      <c r="L97">
        <v>0</v>
      </c>
      <c r="M97" s="5">
        <f t="shared" si="6"/>
        <v>7200</v>
      </c>
      <c r="N97" s="5">
        <f t="shared" si="7"/>
        <v>643.61111111111109</v>
      </c>
      <c r="O97" s="5" t="str">
        <f t="shared" si="4"/>
        <v/>
      </c>
      <c r="P97" s="43" t="str">
        <f t="shared" si="5"/>
        <v>insert into noskrien_reit (dalibnieks, rez,skriesim_db,sacensibas) values ('Zirne Ieva',7200,'','Garkalnes mežu Stirnu buks – 20,5 km/Buks');</v>
      </c>
    </row>
    <row r="98" spans="1:16" ht="13.5" thickBot="1" x14ac:dyDescent="0.25">
      <c r="A98" s="10" t="s">
        <v>22361</v>
      </c>
      <c r="B98" t="s">
        <v>24</v>
      </c>
      <c r="C98" t="s">
        <v>14226</v>
      </c>
      <c r="E98" t="s">
        <v>1000</v>
      </c>
      <c r="F98" t="s">
        <v>1046</v>
      </c>
      <c r="H98" s="16">
        <v>8.3368055555555556E-2</v>
      </c>
      <c r="I98" s="16" t="s">
        <v>14353</v>
      </c>
      <c r="J98">
        <v>2</v>
      </c>
      <c r="K98">
        <v>0</v>
      </c>
      <c r="L98">
        <v>3</v>
      </c>
      <c r="M98" s="5">
        <f t="shared" si="6"/>
        <v>7203</v>
      </c>
      <c r="N98" s="5">
        <f t="shared" si="7"/>
        <v>643.34305150631678</v>
      </c>
      <c r="O98" s="5" t="str">
        <f t="shared" si="4"/>
        <v/>
      </c>
      <c r="P98" s="43" t="str">
        <f t="shared" si="5"/>
        <v>insert into noskrien_reit (dalibnieks, rez,skriesim_db,sacensibas) values ('Hirkovskis Artūrs',7203,'','Garkalnes mežu Stirnu buks – 20,5 km/Buks');</v>
      </c>
    </row>
    <row r="99" spans="1:16" ht="13.5" thickBot="1" x14ac:dyDescent="0.25">
      <c r="A99" s="10" t="s">
        <v>22362</v>
      </c>
      <c r="B99" t="s">
        <v>347</v>
      </c>
      <c r="C99" t="s">
        <v>1366</v>
      </c>
      <c r="E99" t="s">
        <v>1000</v>
      </c>
      <c r="F99" t="s">
        <v>1047</v>
      </c>
      <c r="H99" s="16">
        <v>8.3425925925925917E-2</v>
      </c>
      <c r="I99" s="16" t="s">
        <v>14354</v>
      </c>
      <c r="J99">
        <v>2</v>
      </c>
      <c r="K99">
        <v>0</v>
      </c>
      <c r="L99">
        <v>8</v>
      </c>
      <c r="M99" s="5">
        <f t="shared" si="6"/>
        <v>7208</v>
      </c>
      <c r="N99" s="5">
        <f t="shared" si="7"/>
        <v>642.89678135405109</v>
      </c>
      <c r="O99" s="5" t="str">
        <f t="shared" si="4"/>
        <v/>
      </c>
      <c r="P99" s="43" t="str">
        <f t="shared" si="5"/>
        <v>insert into noskrien_reit (dalibnieks, rez,skriesim_db,sacensibas) values ('Pūce Renārs',7208,'','Garkalnes mežu Stirnu buks – 20,5 km/Buks');</v>
      </c>
    </row>
    <row r="100" spans="1:16" ht="13.5" thickBot="1" x14ac:dyDescent="0.25">
      <c r="A100" s="10" t="s">
        <v>22363</v>
      </c>
      <c r="B100" t="s">
        <v>46</v>
      </c>
      <c r="C100" t="s">
        <v>14205</v>
      </c>
      <c r="E100" t="s">
        <v>1003</v>
      </c>
      <c r="F100" t="s">
        <v>1027</v>
      </c>
      <c r="H100" s="16">
        <v>8.3506944444444453E-2</v>
      </c>
      <c r="I100" s="16" t="s">
        <v>14355</v>
      </c>
      <c r="J100">
        <v>2</v>
      </c>
      <c r="K100">
        <v>0</v>
      </c>
      <c r="L100">
        <v>15</v>
      </c>
      <c r="M100" s="5">
        <f t="shared" si="6"/>
        <v>7215</v>
      </c>
      <c r="N100" s="5">
        <f t="shared" si="7"/>
        <v>642.27304227304228</v>
      </c>
      <c r="O100" s="5" t="str">
        <f t="shared" si="4"/>
        <v/>
      </c>
      <c r="P100" s="43" t="str">
        <f t="shared" si="5"/>
        <v>insert into noskrien_reit (dalibnieks, rez,skriesim_db,sacensibas) values ('Zārdiņš Jānis',7215,'','Garkalnes mežu Stirnu buks – 20,5 km/Buks');</v>
      </c>
    </row>
    <row r="101" spans="1:16" ht="13.5" thickBot="1" x14ac:dyDescent="0.25">
      <c r="A101" s="10" t="s">
        <v>22364</v>
      </c>
      <c r="B101" t="s">
        <v>90</v>
      </c>
      <c r="C101" t="s">
        <v>1345</v>
      </c>
      <c r="E101" t="s">
        <v>1003</v>
      </c>
      <c r="H101" s="16">
        <v>8.3634259259259255E-2</v>
      </c>
      <c r="I101" s="16" t="s">
        <v>14356</v>
      </c>
      <c r="J101">
        <v>2</v>
      </c>
      <c r="K101">
        <v>0</v>
      </c>
      <c r="L101">
        <v>26</v>
      </c>
      <c r="M101" s="5">
        <f t="shared" si="6"/>
        <v>7226</v>
      </c>
      <c r="N101" s="5">
        <f t="shared" si="7"/>
        <v>641.29532244672021</v>
      </c>
      <c r="O101" s="5" t="str">
        <f t="shared" si="4"/>
        <v/>
      </c>
      <c r="P101" s="43" t="str">
        <f t="shared" si="5"/>
        <v>insert into noskrien_reit (dalibnieks, rez,skriesim_db,sacensibas) values ('Radziņš Sandis',7226,'','Garkalnes mežu Stirnu buks – 20,5 km/Buks');</v>
      </c>
    </row>
    <row r="102" spans="1:16" ht="13.5" thickBot="1" x14ac:dyDescent="0.25">
      <c r="A102" s="10" t="s">
        <v>22365</v>
      </c>
      <c r="B102" t="s">
        <v>5266</v>
      </c>
      <c r="C102" t="s">
        <v>14227</v>
      </c>
      <c r="E102" t="s">
        <v>1030</v>
      </c>
      <c r="H102" s="16">
        <v>8.3657407407407403E-2</v>
      </c>
      <c r="I102" s="16" t="s">
        <v>14357</v>
      </c>
      <c r="J102">
        <v>2</v>
      </c>
      <c r="K102">
        <v>0</v>
      </c>
      <c r="L102">
        <v>28</v>
      </c>
      <c r="M102" s="5">
        <f t="shared" si="6"/>
        <v>7228</v>
      </c>
      <c r="N102" s="5">
        <f t="shared" si="7"/>
        <v>641.11787493082466</v>
      </c>
      <c r="O102" s="5" t="str">
        <f t="shared" si="4"/>
        <v/>
      </c>
      <c r="P102" s="43" t="str">
        <f t="shared" si="5"/>
        <v>insert into noskrien_reit (dalibnieks, rez,skriesim_db,sacensibas) values ('Grāvīte Rasa',7228,'','Garkalnes mežu Stirnu buks – 20,5 km/Buks');</v>
      </c>
    </row>
    <row r="103" spans="1:16" ht="13.5" thickBot="1" x14ac:dyDescent="0.25">
      <c r="A103" s="10" t="s">
        <v>22366</v>
      </c>
      <c r="B103" t="s">
        <v>20</v>
      </c>
      <c r="C103" t="s">
        <v>10209</v>
      </c>
      <c r="E103" t="s">
        <v>1013</v>
      </c>
      <c r="H103" s="16">
        <v>8.3715277777777777E-2</v>
      </c>
      <c r="I103" s="16" t="s">
        <v>14358</v>
      </c>
      <c r="J103">
        <v>2</v>
      </c>
      <c r="K103">
        <v>0</v>
      </c>
      <c r="L103">
        <v>33</v>
      </c>
      <c r="M103" s="5">
        <f t="shared" si="6"/>
        <v>7233</v>
      </c>
      <c r="N103" s="5">
        <f t="shared" si="7"/>
        <v>640.67468546937641</v>
      </c>
      <c r="O103" s="5" t="str">
        <f t="shared" si="4"/>
        <v/>
      </c>
      <c r="P103" s="43" t="str">
        <f t="shared" si="5"/>
        <v>insert into noskrien_reit (dalibnieks, rez,skriesim_db,sacensibas) values ('Eriņa Līga',7233,'','Garkalnes mežu Stirnu buks – 20,5 km/Buks');</v>
      </c>
    </row>
    <row r="104" spans="1:16" ht="13.5" thickBot="1" x14ac:dyDescent="0.25">
      <c r="A104" s="10" t="s">
        <v>22367</v>
      </c>
      <c r="B104" t="s">
        <v>508</v>
      </c>
      <c r="C104" t="s">
        <v>9908</v>
      </c>
      <c r="E104" t="s">
        <v>1000</v>
      </c>
      <c r="F104" t="s">
        <v>1026</v>
      </c>
      <c r="H104" s="16">
        <v>8.3923611111111115E-2</v>
      </c>
      <c r="I104" s="16" t="s">
        <v>14359</v>
      </c>
      <c r="J104">
        <v>2</v>
      </c>
      <c r="K104">
        <v>0</v>
      </c>
      <c r="L104">
        <v>51</v>
      </c>
      <c r="M104" s="5">
        <f t="shared" si="6"/>
        <v>7251</v>
      </c>
      <c r="N104" s="5">
        <f t="shared" si="7"/>
        <v>639.08426423941523</v>
      </c>
      <c r="O104" s="5" t="str">
        <f t="shared" si="4"/>
        <v/>
      </c>
      <c r="P104" s="43" t="str">
        <f t="shared" si="5"/>
        <v>insert into noskrien_reit (dalibnieks, rez,skriesim_db,sacensibas) values ('Mozulis Eduards',7251,'','Garkalnes mežu Stirnu buks – 20,5 km/Buks');</v>
      </c>
    </row>
    <row r="105" spans="1:16" ht="13.5" thickBot="1" x14ac:dyDescent="0.25">
      <c r="A105" s="10" t="s">
        <v>22368</v>
      </c>
      <c r="B105" t="s">
        <v>418</v>
      </c>
      <c r="C105" t="s">
        <v>1566</v>
      </c>
      <c r="E105" t="s">
        <v>1003</v>
      </c>
      <c r="H105" s="16">
        <v>8.4398148148148153E-2</v>
      </c>
      <c r="I105" s="16" t="s">
        <v>14360</v>
      </c>
      <c r="J105">
        <v>2</v>
      </c>
      <c r="K105">
        <v>1</v>
      </c>
      <c r="L105">
        <v>32</v>
      </c>
      <c r="M105" s="5">
        <f t="shared" si="6"/>
        <v>7292</v>
      </c>
      <c r="N105" s="5">
        <f t="shared" si="7"/>
        <v>635.49094898518922</v>
      </c>
      <c r="O105" s="5" t="str">
        <f t="shared" si="4"/>
        <v/>
      </c>
      <c r="P105" s="43" t="str">
        <f t="shared" si="5"/>
        <v>insert into noskrien_reit (dalibnieks, rez,skriesim_db,sacensibas) values ('Laizāns Kārlis',7292,'','Garkalnes mežu Stirnu buks – 20,5 km/Buks');</v>
      </c>
    </row>
    <row r="106" spans="1:16" ht="13.5" thickBot="1" x14ac:dyDescent="0.25">
      <c r="A106" s="10" t="s">
        <v>22369</v>
      </c>
      <c r="B106" t="s">
        <v>46</v>
      </c>
      <c r="C106" t="s">
        <v>176</v>
      </c>
      <c r="E106" t="s">
        <v>1000</v>
      </c>
      <c r="F106" t="s">
        <v>1010</v>
      </c>
      <c r="H106" s="16">
        <v>8.4409722222222219E-2</v>
      </c>
      <c r="I106" s="16" t="s">
        <v>14361</v>
      </c>
      <c r="J106">
        <v>2</v>
      </c>
      <c r="K106">
        <v>1</v>
      </c>
      <c r="L106">
        <v>33</v>
      </c>
      <c r="M106" s="5">
        <f t="shared" si="6"/>
        <v>7293</v>
      </c>
      <c r="N106" s="5">
        <f t="shared" si="7"/>
        <v>635.40381187440005</v>
      </c>
      <c r="O106" s="5" t="str">
        <f t="shared" si="4"/>
        <v/>
      </c>
      <c r="P106" s="43" t="str">
        <f t="shared" si="5"/>
        <v>insert into noskrien_reit (dalibnieks, rez,skriesim_db,sacensibas) values ('Siliņš Jānis',7293,'','Garkalnes mežu Stirnu buks – 20,5 km/Buks');</v>
      </c>
    </row>
    <row r="107" spans="1:16" ht="13.5" thickBot="1" x14ac:dyDescent="0.25">
      <c r="A107" s="10" t="s">
        <v>22370</v>
      </c>
      <c r="B107" t="s">
        <v>404</v>
      </c>
      <c r="C107" t="s">
        <v>14228</v>
      </c>
      <c r="E107" t="s">
        <v>1005</v>
      </c>
      <c r="H107" s="16">
        <v>8.4560185185185197E-2</v>
      </c>
      <c r="I107" s="16" t="s">
        <v>14362</v>
      </c>
      <c r="J107">
        <v>2</v>
      </c>
      <c r="K107">
        <v>1</v>
      </c>
      <c r="L107">
        <v>46</v>
      </c>
      <c r="M107" s="5">
        <f t="shared" si="6"/>
        <v>7306</v>
      </c>
      <c r="N107" s="5">
        <f t="shared" si="7"/>
        <v>634.27320010949904</v>
      </c>
      <c r="O107" s="5" t="str">
        <f t="shared" si="4"/>
        <v/>
      </c>
      <c r="P107" s="43" t="str">
        <f t="shared" si="5"/>
        <v>insert into noskrien_reit (dalibnieks, rez,skriesim_db,sacensibas) values ('Līpacis Juris',7306,'','Garkalnes mežu Stirnu buks – 20,5 km/Buks');</v>
      </c>
    </row>
    <row r="108" spans="1:16" ht="13.5" thickBot="1" x14ac:dyDescent="0.25">
      <c r="A108" s="10" t="s">
        <v>22371</v>
      </c>
      <c r="B108" t="s">
        <v>439</v>
      </c>
      <c r="C108" t="s">
        <v>9600</v>
      </c>
      <c r="E108" t="s">
        <v>1013</v>
      </c>
      <c r="F108" t="s">
        <v>1002</v>
      </c>
      <c r="H108" s="16">
        <v>8.4791666666666668E-2</v>
      </c>
      <c r="I108" s="16" t="s">
        <v>14363</v>
      </c>
      <c r="J108">
        <v>2</v>
      </c>
      <c r="K108">
        <v>2</v>
      </c>
      <c r="L108">
        <v>6</v>
      </c>
      <c r="M108" s="5">
        <f t="shared" si="6"/>
        <v>7326</v>
      </c>
      <c r="N108" s="5">
        <f t="shared" si="7"/>
        <v>632.54163254163257</v>
      </c>
      <c r="O108" s="5" t="str">
        <f t="shared" si="4"/>
        <v/>
      </c>
      <c r="P108" s="43" t="str">
        <f t="shared" si="5"/>
        <v>insert into noskrien_reit (dalibnieks, rez,skriesim_db,sacensibas) values ('Stūrīte Laura',7326,'','Garkalnes mežu Stirnu buks – 20,5 km/Buks');</v>
      </c>
    </row>
    <row r="109" spans="1:16" ht="13.5" thickBot="1" x14ac:dyDescent="0.25">
      <c r="A109" s="10" t="s">
        <v>22372</v>
      </c>
      <c r="B109" t="s">
        <v>64</v>
      </c>
      <c r="C109" t="s">
        <v>8067</v>
      </c>
      <c r="E109" t="s">
        <v>1005</v>
      </c>
      <c r="H109" s="16">
        <v>8.4849537037037029E-2</v>
      </c>
      <c r="I109" s="16" t="s">
        <v>14364</v>
      </c>
      <c r="J109">
        <v>2</v>
      </c>
      <c r="K109">
        <v>2</v>
      </c>
      <c r="L109">
        <v>11</v>
      </c>
      <c r="M109" s="5">
        <f t="shared" si="6"/>
        <v>7331</v>
      </c>
      <c r="N109" s="5">
        <f t="shared" si="7"/>
        <v>632.11021688719143</v>
      </c>
      <c r="O109" s="5" t="str">
        <f t="shared" si="4"/>
        <v/>
      </c>
      <c r="P109" s="43" t="str">
        <f t="shared" si="5"/>
        <v>insert into noskrien_reit (dalibnieks, rez,skriesim_db,sacensibas) values ('Līdums Normunds',7331,'','Garkalnes mežu Stirnu buks – 20,5 km/Buks');</v>
      </c>
    </row>
    <row r="110" spans="1:16" ht="13.5" thickBot="1" x14ac:dyDescent="0.25">
      <c r="A110" s="10" t="s">
        <v>22373</v>
      </c>
      <c r="B110" t="s">
        <v>14</v>
      </c>
      <c r="C110" t="s">
        <v>57</v>
      </c>
      <c r="E110" t="s">
        <v>1005</v>
      </c>
      <c r="H110" s="16">
        <v>8.4861111111111109E-2</v>
      </c>
      <c r="I110" s="16" t="s">
        <v>14365</v>
      </c>
      <c r="J110">
        <v>2</v>
      </c>
      <c r="K110">
        <v>2</v>
      </c>
      <c r="L110">
        <v>12</v>
      </c>
      <c r="M110" s="5">
        <f t="shared" si="6"/>
        <v>7332</v>
      </c>
      <c r="N110" s="5">
        <f t="shared" si="7"/>
        <v>632.02400436442986</v>
      </c>
      <c r="O110" s="5" t="str">
        <f t="shared" si="4"/>
        <v/>
      </c>
      <c r="P110" s="43" t="str">
        <f t="shared" si="5"/>
        <v>insert into noskrien_reit (dalibnieks, rez,skriesim_db,sacensibas) values ('Puriņš Edgars',7332,'','Garkalnes mežu Stirnu buks – 20,5 km/Buks');</v>
      </c>
    </row>
    <row r="111" spans="1:16" ht="13.5" thickBot="1" x14ac:dyDescent="0.25">
      <c r="A111" s="10" t="s">
        <v>22374</v>
      </c>
      <c r="B111" t="s">
        <v>777</v>
      </c>
      <c r="C111" t="s">
        <v>842</v>
      </c>
      <c r="E111" t="s">
        <v>1013</v>
      </c>
      <c r="F111" t="s">
        <v>1023</v>
      </c>
      <c r="H111" s="16">
        <v>8.4988425925925926E-2</v>
      </c>
      <c r="I111" s="16" t="s">
        <v>14366</v>
      </c>
      <c r="J111">
        <v>2</v>
      </c>
      <c r="K111">
        <v>2</v>
      </c>
      <c r="L111">
        <v>23</v>
      </c>
      <c r="M111" s="5">
        <f t="shared" si="6"/>
        <v>7343</v>
      </c>
      <c r="N111" s="5">
        <f t="shared" si="7"/>
        <v>631.07721639656813</v>
      </c>
      <c r="O111" s="5" t="str">
        <f t="shared" si="4"/>
        <v/>
      </c>
      <c r="P111" s="43" t="str">
        <f t="shared" si="5"/>
        <v>insert into noskrien_reit (dalibnieks, rez,skriesim_db,sacensibas) values ('Tilta Zane',7343,'','Garkalnes mežu Stirnu buks – 20,5 km/Buks');</v>
      </c>
    </row>
    <row r="112" spans="1:16" ht="13.5" thickBot="1" x14ac:dyDescent="0.25">
      <c r="A112" s="10" t="s">
        <v>22375</v>
      </c>
      <c r="B112" t="s">
        <v>202</v>
      </c>
      <c r="C112" t="s">
        <v>14229</v>
      </c>
      <c r="E112" t="s">
        <v>1003</v>
      </c>
      <c r="F112" t="s">
        <v>1048</v>
      </c>
      <c r="H112" s="16">
        <v>8.4988425925925926E-2</v>
      </c>
      <c r="I112" s="16" t="s">
        <v>14366</v>
      </c>
      <c r="J112">
        <v>2</v>
      </c>
      <c r="K112">
        <v>2</v>
      </c>
      <c r="L112">
        <v>23</v>
      </c>
      <c r="M112" s="5">
        <f t="shared" si="6"/>
        <v>7343</v>
      </c>
      <c r="N112" s="5">
        <f t="shared" si="7"/>
        <v>631.07721639656813</v>
      </c>
      <c r="O112" s="5" t="str">
        <f t="shared" si="4"/>
        <v/>
      </c>
      <c r="P112" s="43" t="str">
        <f t="shared" si="5"/>
        <v>insert into noskrien_reit (dalibnieks, rez,skriesim_db,sacensibas) values ('Vandzbergs Toms',7343,'','Garkalnes mežu Stirnu buks – 20,5 km/Buks');</v>
      </c>
    </row>
    <row r="113" spans="1:16" ht="13.5" thickBot="1" x14ac:dyDescent="0.25">
      <c r="A113" s="10" t="s">
        <v>22376</v>
      </c>
      <c r="B113" t="s">
        <v>1498</v>
      </c>
      <c r="C113" t="s">
        <v>8825</v>
      </c>
      <c r="E113" t="s">
        <v>1024</v>
      </c>
      <c r="F113" t="s">
        <v>1049</v>
      </c>
      <c r="H113" s="16">
        <v>8.5057870370370367E-2</v>
      </c>
      <c r="I113" s="16" t="s">
        <v>14367</v>
      </c>
      <c r="J113">
        <v>2</v>
      </c>
      <c r="K113">
        <v>2</v>
      </c>
      <c r="L113">
        <v>29</v>
      </c>
      <c r="M113" s="5">
        <f t="shared" si="6"/>
        <v>7349</v>
      </c>
      <c r="N113" s="5">
        <f t="shared" si="7"/>
        <v>630.56198122193496</v>
      </c>
      <c r="O113" s="5" t="str">
        <f t="shared" si="4"/>
        <v/>
      </c>
      <c r="P113" s="43" t="str">
        <f t="shared" si="5"/>
        <v>insert into noskrien_reit (dalibnieks, rez,skriesim_db,sacensibas) values ('Puce Svetlana',7349,'','Garkalnes mežu Stirnu buks – 20,5 km/Buks');</v>
      </c>
    </row>
    <row r="114" spans="1:16" ht="13.5" thickBot="1" x14ac:dyDescent="0.25">
      <c r="A114" s="10" t="s">
        <v>22377</v>
      </c>
      <c r="B114" t="s">
        <v>88</v>
      </c>
      <c r="C114" t="s">
        <v>14230</v>
      </c>
      <c r="E114" t="s">
        <v>1000</v>
      </c>
      <c r="F114" t="s">
        <v>1026</v>
      </c>
      <c r="H114" s="16">
        <v>8.5324074074074066E-2</v>
      </c>
      <c r="I114" s="16" t="s">
        <v>14368</v>
      </c>
      <c r="J114">
        <v>2</v>
      </c>
      <c r="K114">
        <v>2</v>
      </c>
      <c r="L114">
        <v>52</v>
      </c>
      <c r="M114" s="5">
        <f t="shared" si="6"/>
        <v>7372</v>
      </c>
      <c r="N114" s="5">
        <f t="shared" si="7"/>
        <v>628.59468258274558</v>
      </c>
      <c r="O114" s="5" t="str">
        <f t="shared" si="4"/>
        <v/>
      </c>
      <c r="P114" s="43" t="str">
        <f t="shared" si="5"/>
        <v>insert into noskrien_reit (dalibnieks, rez,skriesim_db,sacensibas) values ('Freināts Gints',7372,'','Garkalnes mežu Stirnu buks – 20,5 km/Buks');</v>
      </c>
    </row>
    <row r="115" spans="1:16" ht="13.5" thickBot="1" x14ac:dyDescent="0.25">
      <c r="A115" s="10" t="s">
        <v>22378</v>
      </c>
      <c r="B115" t="s">
        <v>46</v>
      </c>
      <c r="C115" t="s">
        <v>14231</v>
      </c>
      <c r="E115" t="s">
        <v>1000</v>
      </c>
      <c r="H115" s="16">
        <v>8.5324074074074066E-2</v>
      </c>
      <c r="I115" s="16" t="s">
        <v>14368</v>
      </c>
      <c r="J115">
        <v>2</v>
      </c>
      <c r="K115">
        <v>2</v>
      </c>
      <c r="L115">
        <v>52</v>
      </c>
      <c r="M115" s="5">
        <f t="shared" si="6"/>
        <v>7372</v>
      </c>
      <c r="N115" s="5">
        <f t="shared" si="7"/>
        <v>628.59468258274558</v>
      </c>
      <c r="O115" s="5" t="str">
        <f t="shared" si="4"/>
        <v/>
      </c>
      <c r="P115" s="43" t="str">
        <f t="shared" si="5"/>
        <v>insert into noskrien_reit (dalibnieks, rez,skriesim_db,sacensibas) values ('Jekšēvics Jānis',7372,'','Garkalnes mežu Stirnu buks – 20,5 km/Buks');</v>
      </c>
    </row>
    <row r="116" spans="1:16" ht="13.5" thickBot="1" x14ac:dyDescent="0.25">
      <c r="A116" s="10" t="s">
        <v>22379</v>
      </c>
      <c r="B116" t="s">
        <v>418</v>
      </c>
      <c r="C116" t="s">
        <v>14232</v>
      </c>
      <c r="E116" t="s">
        <v>1000</v>
      </c>
      <c r="F116" t="s">
        <v>1050</v>
      </c>
      <c r="H116" s="16">
        <v>8.5578703703703699E-2</v>
      </c>
      <c r="I116" s="16" t="s">
        <v>14369</v>
      </c>
      <c r="J116">
        <v>2</v>
      </c>
      <c r="K116">
        <v>3</v>
      </c>
      <c r="L116">
        <v>14</v>
      </c>
      <c r="M116" s="5">
        <f t="shared" si="6"/>
        <v>7394</v>
      </c>
      <c r="N116" s="5">
        <f t="shared" si="7"/>
        <v>626.72437111171223</v>
      </c>
      <c r="O116" s="5" t="str">
        <f t="shared" si="4"/>
        <v/>
      </c>
      <c r="P116" s="43" t="str">
        <f t="shared" si="5"/>
        <v>insert into noskrien_reit (dalibnieks, rez,skriesim_db,sacensibas) values ('Būmeisters Kārlis',7394,'','Garkalnes mežu Stirnu buks – 20,5 km/Buks');</v>
      </c>
    </row>
    <row r="117" spans="1:16" ht="13.5" thickBot="1" x14ac:dyDescent="0.25">
      <c r="A117" s="10" t="s">
        <v>22380</v>
      </c>
      <c r="B117" t="s">
        <v>8364</v>
      </c>
      <c r="C117" t="s">
        <v>8365</v>
      </c>
      <c r="E117" t="s">
        <v>1013</v>
      </c>
      <c r="H117" s="16">
        <v>8.5625000000000007E-2</v>
      </c>
      <c r="I117" s="16" t="s">
        <v>14086</v>
      </c>
      <c r="J117">
        <v>2</v>
      </c>
      <c r="K117">
        <v>3</v>
      </c>
      <c r="L117">
        <v>18</v>
      </c>
      <c r="M117" s="5">
        <f t="shared" si="6"/>
        <v>7398</v>
      </c>
      <c r="N117" s="5">
        <f t="shared" si="7"/>
        <v>626.38550959718839</v>
      </c>
      <c r="O117" s="5" t="str">
        <f t="shared" si="4"/>
        <v/>
      </c>
      <c r="P117" s="43" t="str">
        <f t="shared" si="5"/>
        <v>insert into noskrien_reit (dalibnieks, rez,skriesim_db,sacensibas) values ('Meņģe Arita',7398,'','Garkalnes mežu Stirnu buks – 20,5 km/Buks');</v>
      </c>
    </row>
    <row r="118" spans="1:16" ht="13.5" thickBot="1" x14ac:dyDescent="0.25">
      <c r="A118" s="10" t="s">
        <v>22381</v>
      </c>
      <c r="B118" t="s">
        <v>746</v>
      </c>
      <c r="C118" t="s">
        <v>14233</v>
      </c>
      <c r="E118" t="s">
        <v>1024</v>
      </c>
      <c r="F118" t="s">
        <v>1051</v>
      </c>
      <c r="H118" s="16">
        <v>8.5636574074074087E-2</v>
      </c>
      <c r="I118" s="16" t="s">
        <v>14370</v>
      </c>
      <c r="J118">
        <v>2</v>
      </c>
      <c r="K118">
        <v>3</v>
      </c>
      <c r="L118">
        <v>19</v>
      </c>
      <c r="M118" s="5">
        <f t="shared" si="6"/>
        <v>7399</v>
      </c>
      <c r="N118" s="5">
        <f t="shared" si="7"/>
        <v>626.30085146641431</v>
      </c>
      <c r="O118" s="5" t="str">
        <f t="shared" si="4"/>
        <v/>
      </c>
      <c r="P118" s="43" t="str">
        <f t="shared" si="5"/>
        <v>insert into noskrien_reit (dalibnieks, rez,skriesim_db,sacensibas) values ('Rocēna Sandra',7399,'','Garkalnes mežu Stirnu buks – 20,5 km/Buks');</v>
      </c>
    </row>
    <row r="119" spans="1:16" ht="13.5" thickBot="1" x14ac:dyDescent="0.25">
      <c r="A119" s="10" t="s">
        <v>22382</v>
      </c>
      <c r="B119" t="s">
        <v>181</v>
      </c>
      <c r="C119" t="s">
        <v>492</v>
      </c>
      <c r="E119" t="s">
        <v>1005</v>
      </c>
      <c r="F119" t="s">
        <v>1052</v>
      </c>
      <c r="H119" s="16">
        <v>8.5706018518518515E-2</v>
      </c>
      <c r="I119" s="16" t="s">
        <v>13686</v>
      </c>
      <c r="J119">
        <v>2</v>
      </c>
      <c r="K119">
        <v>3</v>
      </c>
      <c r="L119">
        <v>25</v>
      </c>
      <c r="M119" s="5">
        <f t="shared" si="6"/>
        <v>7405</v>
      </c>
      <c r="N119" s="5">
        <f t="shared" si="7"/>
        <v>625.79338284942605</v>
      </c>
      <c r="O119" s="5" t="str">
        <f t="shared" si="4"/>
        <v/>
      </c>
      <c r="P119" s="43" t="str">
        <f t="shared" si="5"/>
        <v>insert into noskrien_reit (dalibnieks, rez,skriesim_db,sacensibas) values ('Kārkliņš Kaspars',7405,'','Garkalnes mežu Stirnu buks – 20,5 km/Buks');</v>
      </c>
    </row>
    <row r="120" spans="1:16" ht="13.5" thickBot="1" x14ac:dyDescent="0.25">
      <c r="A120" s="10" t="s">
        <v>22383</v>
      </c>
      <c r="B120" t="s">
        <v>7219</v>
      </c>
      <c r="C120" t="s">
        <v>621</v>
      </c>
      <c r="E120" t="s">
        <v>1005</v>
      </c>
      <c r="H120" s="16">
        <v>8.5810185185185184E-2</v>
      </c>
      <c r="I120" s="16" t="s">
        <v>14371</v>
      </c>
      <c r="J120">
        <v>2</v>
      </c>
      <c r="K120">
        <v>3</v>
      </c>
      <c r="L120">
        <v>34</v>
      </c>
      <c r="M120" s="5">
        <f t="shared" si="6"/>
        <v>7414</v>
      </c>
      <c r="N120" s="5">
        <f t="shared" si="7"/>
        <v>625.03371998920966</v>
      </c>
      <c r="O120" s="5" t="str">
        <f t="shared" si="4"/>
        <v/>
      </c>
      <c r="P120" s="43" t="str">
        <f t="shared" si="5"/>
        <v>insert into noskrien_reit (dalibnieks, rez,skriesim_db,sacensibas) values ('Kopmanis Janis',7414,'','Garkalnes mežu Stirnu buks – 20,5 km/Buks');</v>
      </c>
    </row>
    <row r="121" spans="1:16" ht="13.5" thickBot="1" x14ac:dyDescent="0.25">
      <c r="A121" s="10" t="s">
        <v>22384</v>
      </c>
      <c r="B121" t="s">
        <v>46</v>
      </c>
      <c r="C121" t="s">
        <v>2540</v>
      </c>
      <c r="E121" t="s">
        <v>1003</v>
      </c>
      <c r="F121" t="s">
        <v>1053</v>
      </c>
      <c r="H121" s="16">
        <v>8.5821759259259264E-2</v>
      </c>
      <c r="I121" s="16" t="s">
        <v>14372</v>
      </c>
      <c r="J121">
        <v>2</v>
      </c>
      <c r="K121">
        <v>3</v>
      </c>
      <c r="L121">
        <v>35</v>
      </c>
      <c r="M121" s="5">
        <f t="shared" si="6"/>
        <v>7415</v>
      </c>
      <c r="N121" s="5">
        <f t="shared" si="7"/>
        <v>624.9494268374915</v>
      </c>
      <c r="O121" s="5" t="str">
        <f t="shared" si="4"/>
        <v/>
      </c>
      <c r="P121" s="43" t="str">
        <f t="shared" si="5"/>
        <v>insert into noskrien_reit (dalibnieks, rez,skriesim_db,sacensibas) values ('Pūgulis Jānis',7415,'','Garkalnes mežu Stirnu buks – 20,5 km/Buks');</v>
      </c>
    </row>
    <row r="122" spans="1:16" ht="13.5" thickBot="1" x14ac:dyDescent="0.25">
      <c r="A122" s="10" t="s">
        <v>22385</v>
      </c>
      <c r="B122" t="s">
        <v>33</v>
      </c>
      <c r="C122" t="s">
        <v>10925</v>
      </c>
      <c r="E122" t="s">
        <v>1000</v>
      </c>
      <c r="F122" t="s">
        <v>1054</v>
      </c>
      <c r="H122" s="16">
        <v>8.6458333333333345E-2</v>
      </c>
      <c r="I122" s="16" t="s">
        <v>14373</v>
      </c>
      <c r="J122">
        <v>2</v>
      </c>
      <c r="K122">
        <v>4</v>
      </c>
      <c r="L122">
        <v>30</v>
      </c>
      <c r="M122" s="5">
        <f t="shared" si="6"/>
        <v>7470</v>
      </c>
      <c r="N122" s="5">
        <f t="shared" si="7"/>
        <v>620.34805890227574</v>
      </c>
      <c r="O122" s="5" t="str">
        <f t="shared" si="4"/>
        <v/>
      </c>
      <c r="P122" s="43" t="str">
        <f t="shared" si="5"/>
        <v>insert into noskrien_reit (dalibnieks, rez,skriesim_db,sacensibas) values ('Eglājs Aigars',7470,'','Garkalnes mežu Stirnu buks – 20,5 km/Buks');</v>
      </c>
    </row>
    <row r="123" spans="1:16" ht="13.5" thickBot="1" x14ac:dyDescent="0.25">
      <c r="A123" s="10" t="s">
        <v>22386</v>
      </c>
      <c r="B123" t="s">
        <v>96</v>
      </c>
      <c r="C123" t="s">
        <v>1359</v>
      </c>
      <c r="E123" t="s">
        <v>1000</v>
      </c>
      <c r="F123" t="s">
        <v>1055</v>
      </c>
      <c r="H123" s="16">
        <v>8.6516203703703706E-2</v>
      </c>
      <c r="I123" s="16" t="s">
        <v>14374</v>
      </c>
      <c r="J123">
        <v>2</v>
      </c>
      <c r="K123">
        <v>4</v>
      </c>
      <c r="L123">
        <v>35</v>
      </c>
      <c r="M123" s="5">
        <f t="shared" si="6"/>
        <v>7475</v>
      </c>
      <c r="N123" s="5">
        <f t="shared" si="7"/>
        <v>619.93311036789305</v>
      </c>
      <c r="O123" s="5" t="str">
        <f t="shared" si="4"/>
        <v/>
      </c>
      <c r="P123" s="43" t="str">
        <f t="shared" si="5"/>
        <v>insert into noskrien_reit (dalibnieks, rez,skriesim_db,sacensibas) values ('Baikovs Andris',7475,'','Garkalnes mežu Stirnu buks – 20,5 km/Buks');</v>
      </c>
    </row>
    <row r="124" spans="1:16" ht="13.5" thickBot="1" x14ac:dyDescent="0.25">
      <c r="A124" s="10" t="s">
        <v>22387</v>
      </c>
      <c r="B124" t="s">
        <v>181</v>
      </c>
      <c r="C124" t="s">
        <v>1464</v>
      </c>
      <c r="E124" t="s">
        <v>1000</v>
      </c>
      <c r="H124" s="16">
        <v>8.6539351851851853E-2</v>
      </c>
      <c r="I124" s="16" t="s">
        <v>14375</v>
      </c>
      <c r="J124">
        <v>2</v>
      </c>
      <c r="K124">
        <v>4</v>
      </c>
      <c r="L124">
        <v>37</v>
      </c>
      <c r="M124" s="5">
        <f t="shared" si="6"/>
        <v>7477</v>
      </c>
      <c r="N124" s="5">
        <f t="shared" si="7"/>
        <v>619.7672863447907</v>
      </c>
      <c r="O124" s="5" t="str">
        <f t="shared" si="4"/>
        <v/>
      </c>
      <c r="P124" s="43" t="str">
        <f t="shared" si="5"/>
        <v>insert into noskrien_reit (dalibnieks, rez,skriesim_db,sacensibas) values ('Prauliņš Kaspars',7477,'','Garkalnes mežu Stirnu buks – 20,5 km/Buks');</v>
      </c>
    </row>
    <row r="125" spans="1:16" ht="13.5" thickBot="1" x14ac:dyDescent="0.25">
      <c r="A125" s="10" t="s">
        <v>22388</v>
      </c>
      <c r="B125" t="s">
        <v>14234</v>
      </c>
      <c r="C125" t="s">
        <v>14235</v>
      </c>
      <c r="E125" t="s">
        <v>1024</v>
      </c>
      <c r="F125" t="s">
        <v>1056</v>
      </c>
      <c r="H125" s="16">
        <v>8.6550925925925934E-2</v>
      </c>
      <c r="I125" s="16" t="s">
        <v>14376</v>
      </c>
      <c r="J125">
        <v>2</v>
      </c>
      <c r="K125">
        <v>4</v>
      </c>
      <c r="L125">
        <v>38</v>
      </c>
      <c r="M125" s="5">
        <f t="shared" si="6"/>
        <v>7478</v>
      </c>
      <c r="N125" s="5">
        <f t="shared" si="7"/>
        <v>619.68440759561383</v>
      </c>
      <c r="O125" s="5" t="str">
        <f t="shared" si="4"/>
        <v/>
      </c>
      <c r="P125" s="43" t="str">
        <f t="shared" si="5"/>
        <v>insert into noskrien_reit (dalibnieks, rez,skriesim_db,sacensibas) values ('Freija Džanita',7478,'','Garkalnes mežu Stirnu buks – 20,5 km/Buks');</v>
      </c>
    </row>
    <row r="126" spans="1:16" ht="13.5" thickBot="1" x14ac:dyDescent="0.25">
      <c r="A126" s="10" t="s">
        <v>22389</v>
      </c>
      <c r="B126" t="s">
        <v>94</v>
      </c>
      <c r="C126" t="s">
        <v>2233</v>
      </c>
      <c r="E126" t="s">
        <v>1000</v>
      </c>
      <c r="H126" s="16">
        <v>8.6608796296296295E-2</v>
      </c>
      <c r="I126" s="16" t="s">
        <v>14377</v>
      </c>
      <c r="J126">
        <v>2</v>
      </c>
      <c r="K126">
        <v>4</v>
      </c>
      <c r="L126">
        <v>43</v>
      </c>
      <c r="M126" s="5">
        <f t="shared" si="6"/>
        <v>7483</v>
      </c>
      <c r="N126" s="5">
        <f t="shared" si="7"/>
        <v>619.27034611786712</v>
      </c>
      <c r="O126" s="5" t="str">
        <f t="shared" si="4"/>
        <v/>
      </c>
      <c r="P126" s="43" t="str">
        <f t="shared" si="5"/>
        <v>insert into noskrien_reit (dalibnieks, rez,skriesim_db,sacensibas) values ('Leimanis Guntis',7483,'','Garkalnes mežu Stirnu buks – 20,5 km/Buks');</v>
      </c>
    </row>
    <row r="127" spans="1:16" ht="13.5" thickBot="1" x14ac:dyDescent="0.25">
      <c r="A127" s="10" t="s">
        <v>22390</v>
      </c>
      <c r="B127" t="s">
        <v>16</v>
      </c>
      <c r="C127" t="s">
        <v>9908</v>
      </c>
      <c r="E127" t="s">
        <v>1005</v>
      </c>
      <c r="F127" t="s">
        <v>1026</v>
      </c>
      <c r="H127" s="16">
        <v>8.6689814814814817E-2</v>
      </c>
      <c r="I127" s="16" t="s">
        <v>14378</v>
      </c>
      <c r="J127">
        <v>2</v>
      </c>
      <c r="K127">
        <v>4</v>
      </c>
      <c r="L127">
        <v>50</v>
      </c>
      <c r="M127" s="5">
        <f t="shared" si="6"/>
        <v>7490</v>
      </c>
      <c r="N127" s="5">
        <f t="shared" si="7"/>
        <v>618.69158878504675</v>
      </c>
      <c r="O127" s="5" t="str">
        <f t="shared" si="4"/>
        <v/>
      </c>
      <c r="P127" s="43" t="str">
        <f t="shared" si="5"/>
        <v>insert into noskrien_reit (dalibnieks, rez,skriesim_db,sacensibas) values ('Mozulis Aivars',7490,'','Garkalnes mežu Stirnu buks – 20,5 km/Buks');</v>
      </c>
    </row>
    <row r="128" spans="1:16" ht="13.5" thickBot="1" x14ac:dyDescent="0.25">
      <c r="A128" s="10" t="s">
        <v>22391</v>
      </c>
      <c r="B128" t="s">
        <v>1397</v>
      </c>
      <c r="C128" t="s">
        <v>8643</v>
      </c>
      <c r="E128" t="s">
        <v>1003</v>
      </c>
      <c r="H128" s="16">
        <v>8.6793981481481486E-2</v>
      </c>
      <c r="I128" s="16" t="s">
        <v>14379</v>
      </c>
      <c r="J128">
        <v>2</v>
      </c>
      <c r="K128">
        <v>4</v>
      </c>
      <c r="L128">
        <v>59</v>
      </c>
      <c r="M128" s="5">
        <f t="shared" si="6"/>
        <v>7499</v>
      </c>
      <c r="N128" s="5">
        <f t="shared" si="7"/>
        <v>617.94905987464995</v>
      </c>
      <c r="O128" s="5" t="str">
        <f t="shared" si="4"/>
        <v/>
      </c>
      <c r="P128" s="43" t="str">
        <f t="shared" si="5"/>
        <v>insert into noskrien_reit (dalibnieks, rez,skriesim_db,sacensibas) values ('Cimža Alvis',7499,'','Garkalnes mežu Stirnu buks – 20,5 km/Buks');</v>
      </c>
    </row>
    <row r="129" spans="1:16" ht="13.5" thickBot="1" x14ac:dyDescent="0.25">
      <c r="A129" s="10" t="s">
        <v>22392</v>
      </c>
      <c r="B129" t="s">
        <v>1413</v>
      </c>
      <c r="C129" t="s">
        <v>8780</v>
      </c>
      <c r="E129" t="s">
        <v>1030</v>
      </c>
      <c r="H129" s="16">
        <v>8.6898148148148155E-2</v>
      </c>
      <c r="I129" s="16" t="s">
        <v>14380</v>
      </c>
      <c r="J129">
        <v>2</v>
      </c>
      <c r="K129">
        <v>5</v>
      </c>
      <c r="L129">
        <v>8</v>
      </c>
      <c r="M129" s="5">
        <f t="shared" si="6"/>
        <v>7508</v>
      </c>
      <c r="N129" s="5">
        <f t="shared" si="7"/>
        <v>617.2083111347896</v>
      </c>
      <c r="O129" s="5" t="str">
        <f t="shared" si="4"/>
        <v/>
      </c>
      <c r="P129" s="43" t="str">
        <f t="shared" si="5"/>
        <v>insert into noskrien_reit (dalibnieks, rez,skriesim_db,sacensibas) values ('Arāja Līva',7508,'','Garkalnes mežu Stirnu buks – 20,5 km/Buks');</v>
      </c>
    </row>
    <row r="130" spans="1:16" ht="13.5" thickBot="1" x14ac:dyDescent="0.25">
      <c r="A130" s="10" t="s">
        <v>22393</v>
      </c>
      <c r="B130" t="s">
        <v>88</v>
      </c>
      <c r="C130" t="s">
        <v>737</v>
      </c>
      <c r="E130" t="s">
        <v>1005</v>
      </c>
      <c r="F130" t="s">
        <v>1057</v>
      </c>
      <c r="H130" s="16">
        <v>8.6956018518518516E-2</v>
      </c>
      <c r="I130" s="16" t="s">
        <v>14381</v>
      </c>
      <c r="J130">
        <v>2</v>
      </c>
      <c r="K130">
        <v>5</v>
      </c>
      <c r="L130">
        <v>13</v>
      </c>
      <c r="M130" s="5">
        <f t="shared" si="6"/>
        <v>7513</v>
      </c>
      <c r="N130" s="5">
        <f t="shared" si="7"/>
        <v>616.79755091175298</v>
      </c>
      <c r="O130" s="5" t="str">
        <f t="shared" ref="O130:O193" si="8">IF(F130="vsk noskrien","y","")</f>
        <v/>
      </c>
      <c r="P130" s="43" t="str">
        <f t="shared" ref="P130:P193" si="9">CONCATENATE("insert into noskrien_reit (dalibnieks, rez,skriesim_db,sacensibas) values ('",C130," ",B130,"',",M130,",'",O130,"','",$P$1,"');")</f>
        <v>insert into noskrien_reit (dalibnieks, rez,skriesim_db,sacensibas) values ('Ošiņš Gints',7513,'','Garkalnes mežu Stirnu buks – 20,5 km/Buks');</v>
      </c>
    </row>
    <row r="131" spans="1:16" ht="13.5" thickBot="1" x14ac:dyDescent="0.25">
      <c r="A131" s="10" t="s">
        <v>22394</v>
      </c>
      <c r="B131" t="s">
        <v>6370</v>
      </c>
      <c r="C131" t="s">
        <v>7968</v>
      </c>
      <c r="E131" t="s">
        <v>1013</v>
      </c>
      <c r="F131" s="5" t="s">
        <v>244</v>
      </c>
      <c r="H131" s="16">
        <v>8.6979166666666663E-2</v>
      </c>
      <c r="I131" s="16" t="s">
        <v>14382</v>
      </c>
      <c r="J131">
        <v>2</v>
      </c>
      <c r="K131">
        <v>5</v>
      </c>
      <c r="L131">
        <v>15</v>
      </c>
      <c r="M131" s="5">
        <f t="shared" ref="M131:M194" si="10">J131*3600+K131*60+L131</f>
        <v>7515</v>
      </c>
      <c r="N131" s="5">
        <f t="shared" ref="N131:N194" si="11">$M$2/M131*1000</f>
        <v>616.63339986693279</v>
      </c>
      <c r="O131" s="5" t="str">
        <f t="shared" si="8"/>
        <v>y</v>
      </c>
      <c r="P131" s="43" t="str">
        <f t="shared" si="9"/>
        <v>insert into noskrien_reit (dalibnieks, rez,skriesim_db,sacensibas) values ('Rence Alina',7515,'y','Garkalnes mežu Stirnu buks – 20,5 km/Buks');</v>
      </c>
    </row>
    <row r="132" spans="1:16" ht="13.5" thickBot="1" x14ac:dyDescent="0.25">
      <c r="A132" s="10" t="s">
        <v>22395</v>
      </c>
      <c r="B132" t="s">
        <v>5644</v>
      </c>
      <c r="C132" t="s">
        <v>14236</v>
      </c>
      <c r="E132" t="s">
        <v>1024</v>
      </c>
      <c r="F132" t="s">
        <v>306</v>
      </c>
      <c r="H132" s="16">
        <v>8.6979166666666663E-2</v>
      </c>
      <c r="I132" s="16" t="s">
        <v>14382</v>
      </c>
      <c r="J132">
        <v>2</v>
      </c>
      <c r="K132">
        <v>5</v>
      </c>
      <c r="L132">
        <v>15</v>
      </c>
      <c r="M132" s="5">
        <f t="shared" si="10"/>
        <v>7515</v>
      </c>
      <c r="N132" s="5">
        <f t="shared" si="11"/>
        <v>616.63339986693279</v>
      </c>
      <c r="O132" s="5" t="str">
        <f t="shared" si="8"/>
        <v/>
      </c>
      <c r="P132" s="43" t="str">
        <f t="shared" si="9"/>
        <v>insert into noskrien_reit (dalibnieks, rez,skriesim_db,sacensibas) values ('Lemese Monika',7515,'','Garkalnes mežu Stirnu buks – 20,5 km/Buks');</v>
      </c>
    </row>
    <row r="133" spans="1:16" ht="13.5" thickBot="1" x14ac:dyDescent="0.25">
      <c r="A133" s="10" t="s">
        <v>22396</v>
      </c>
      <c r="B133" t="s">
        <v>171</v>
      </c>
      <c r="C133" t="s">
        <v>1385</v>
      </c>
      <c r="E133" t="s">
        <v>1000</v>
      </c>
      <c r="H133" s="16">
        <v>8.74537037037037E-2</v>
      </c>
      <c r="I133" s="16" t="s">
        <v>14383</v>
      </c>
      <c r="J133">
        <v>2</v>
      </c>
      <c r="K133">
        <v>5</v>
      </c>
      <c r="L133">
        <v>56</v>
      </c>
      <c r="M133" s="5">
        <f t="shared" si="10"/>
        <v>7556</v>
      </c>
      <c r="N133" s="5">
        <f t="shared" si="11"/>
        <v>613.28745367919532</v>
      </c>
      <c r="O133" s="5" t="str">
        <f t="shared" si="8"/>
        <v/>
      </c>
      <c r="P133" s="43" t="str">
        <f t="shared" si="9"/>
        <v>insert into noskrien_reit (dalibnieks, rez,skriesim_db,sacensibas) values ('Zariņš Andis',7556,'','Garkalnes mežu Stirnu buks – 20,5 km/Buks');</v>
      </c>
    </row>
    <row r="134" spans="1:16" ht="13.5" thickBot="1" x14ac:dyDescent="0.25">
      <c r="A134" s="10" t="s">
        <v>22397</v>
      </c>
      <c r="B134" t="s">
        <v>1531</v>
      </c>
      <c r="C134" t="s">
        <v>7924</v>
      </c>
      <c r="E134" t="s">
        <v>1000</v>
      </c>
      <c r="H134" s="16">
        <v>8.7465277777777781E-2</v>
      </c>
      <c r="I134" s="16" t="s">
        <v>14384</v>
      </c>
      <c r="J134">
        <v>2</v>
      </c>
      <c r="K134">
        <v>5</v>
      </c>
      <c r="L134">
        <v>57</v>
      </c>
      <c r="M134" s="5">
        <f t="shared" si="10"/>
        <v>7557</v>
      </c>
      <c r="N134" s="5">
        <f t="shared" si="11"/>
        <v>613.2062987958185</v>
      </c>
      <c r="O134" s="5" t="str">
        <f t="shared" si="8"/>
        <v/>
      </c>
      <c r="P134" s="43" t="str">
        <f t="shared" si="9"/>
        <v>insert into noskrien_reit (dalibnieks, rez,skriesim_db,sacensibas) values ('Grāvelis Valters',7557,'','Garkalnes mežu Stirnu buks – 20,5 km/Buks');</v>
      </c>
    </row>
    <row r="135" spans="1:16" ht="13.5" thickBot="1" x14ac:dyDescent="0.25">
      <c r="A135" s="10" t="s">
        <v>22398</v>
      </c>
      <c r="B135" t="s">
        <v>1221</v>
      </c>
      <c r="C135" t="s">
        <v>8561</v>
      </c>
      <c r="E135" t="s">
        <v>1000</v>
      </c>
      <c r="F135" t="s">
        <v>1040</v>
      </c>
      <c r="H135" s="16">
        <v>8.7685185185185185E-2</v>
      </c>
      <c r="I135" s="16" t="s">
        <v>14385</v>
      </c>
      <c r="J135">
        <v>2</v>
      </c>
      <c r="K135">
        <v>6</v>
      </c>
      <c r="L135">
        <v>16</v>
      </c>
      <c r="M135" s="5">
        <f t="shared" si="10"/>
        <v>7576</v>
      </c>
      <c r="N135" s="5">
        <f t="shared" si="11"/>
        <v>611.66842661034843</v>
      </c>
      <c r="O135" s="5" t="str">
        <f t="shared" si="8"/>
        <v/>
      </c>
      <c r="P135" s="43" t="str">
        <f t="shared" si="9"/>
        <v>insert into noskrien_reit (dalibnieks, rez,skriesim_db,sacensibas) values ('Albužis Intars',7576,'','Garkalnes mežu Stirnu buks – 20,5 km/Buks');</v>
      </c>
    </row>
    <row r="136" spans="1:16" ht="13.5" thickBot="1" x14ac:dyDescent="0.25">
      <c r="A136" s="10" t="s">
        <v>22399</v>
      </c>
      <c r="B136" t="s">
        <v>318</v>
      </c>
      <c r="C136" t="s">
        <v>1145</v>
      </c>
      <c r="E136" t="s">
        <v>1000</v>
      </c>
      <c r="H136" s="16">
        <v>8.8067129629629634E-2</v>
      </c>
      <c r="I136" s="16" t="s">
        <v>14386</v>
      </c>
      <c r="J136">
        <v>2</v>
      </c>
      <c r="K136">
        <v>6</v>
      </c>
      <c r="L136">
        <v>49</v>
      </c>
      <c r="M136" s="5">
        <f t="shared" si="10"/>
        <v>7609</v>
      </c>
      <c r="N136" s="5">
        <f t="shared" si="11"/>
        <v>609.01563937442506</v>
      </c>
      <c r="O136" s="5" t="str">
        <f t="shared" si="8"/>
        <v/>
      </c>
      <c r="P136" s="43" t="str">
        <f t="shared" si="9"/>
        <v>insert into noskrien_reit (dalibnieks, rez,skriesim_db,sacensibas) values ('Auziņš Reinis',7609,'','Garkalnes mežu Stirnu buks – 20,5 km/Buks');</v>
      </c>
    </row>
    <row r="137" spans="1:16" ht="13.5" thickBot="1" x14ac:dyDescent="0.25">
      <c r="A137" s="10" t="s">
        <v>22400</v>
      </c>
      <c r="B137" t="s">
        <v>39</v>
      </c>
      <c r="C137" t="s">
        <v>639</v>
      </c>
      <c r="E137" t="s">
        <v>1000</v>
      </c>
      <c r="F137" t="s">
        <v>1026</v>
      </c>
      <c r="H137" s="16">
        <v>8.8171296296296289E-2</v>
      </c>
      <c r="I137" s="16" t="s">
        <v>14387</v>
      </c>
      <c r="J137">
        <v>2</v>
      </c>
      <c r="K137">
        <v>6</v>
      </c>
      <c r="L137">
        <v>58</v>
      </c>
      <c r="M137" s="5">
        <f t="shared" si="10"/>
        <v>7618</v>
      </c>
      <c r="N137" s="5">
        <f t="shared" si="11"/>
        <v>608.29614071934895</v>
      </c>
      <c r="O137" s="5" t="str">
        <f t="shared" si="8"/>
        <v/>
      </c>
      <c r="P137" s="43" t="str">
        <f t="shared" si="9"/>
        <v>insert into noskrien_reit (dalibnieks, rez,skriesim_db,sacensibas) values ('Gūtmanis Mārtiņš',7618,'','Garkalnes mežu Stirnu buks – 20,5 km/Buks');</v>
      </c>
    </row>
    <row r="138" spans="1:16" ht="13.5" thickBot="1" x14ac:dyDescent="0.25">
      <c r="A138" s="10" t="s">
        <v>22401</v>
      </c>
      <c r="B138" t="s">
        <v>26</v>
      </c>
      <c r="C138" t="s">
        <v>7111</v>
      </c>
      <c r="E138" t="s">
        <v>1003</v>
      </c>
      <c r="H138" s="16">
        <v>8.8287037037037039E-2</v>
      </c>
      <c r="I138" s="16" t="s">
        <v>14388</v>
      </c>
      <c r="J138">
        <v>2</v>
      </c>
      <c r="K138">
        <v>7</v>
      </c>
      <c r="L138">
        <v>8</v>
      </c>
      <c r="M138" s="5">
        <f t="shared" si="10"/>
        <v>7628</v>
      </c>
      <c r="N138" s="5">
        <f t="shared" si="11"/>
        <v>607.49868904037749</v>
      </c>
      <c r="O138" s="5" t="str">
        <f t="shared" si="8"/>
        <v/>
      </c>
      <c r="P138" s="43" t="str">
        <f t="shared" si="9"/>
        <v>insert into noskrien_reit (dalibnieks, rez,skriesim_db,sacensibas) values ('Sardiko Māris',7628,'','Garkalnes mežu Stirnu buks – 20,5 km/Buks');</v>
      </c>
    </row>
    <row r="139" spans="1:16" ht="13.5" thickBot="1" x14ac:dyDescent="0.25">
      <c r="A139" s="10" t="s">
        <v>22402</v>
      </c>
      <c r="B139" t="s">
        <v>837</v>
      </c>
      <c r="C139" t="s">
        <v>838</v>
      </c>
      <c r="E139" t="s">
        <v>1016</v>
      </c>
      <c r="F139" s="5" t="s">
        <v>244</v>
      </c>
      <c r="H139" s="16">
        <v>8.8495370370370363E-2</v>
      </c>
      <c r="I139" s="16" t="s">
        <v>14389</v>
      </c>
      <c r="J139">
        <v>2</v>
      </c>
      <c r="K139">
        <v>7</v>
      </c>
      <c r="L139">
        <v>26</v>
      </c>
      <c r="M139" s="5">
        <f t="shared" si="10"/>
        <v>7646</v>
      </c>
      <c r="N139" s="5">
        <f t="shared" si="11"/>
        <v>606.06853256604768</v>
      </c>
      <c r="O139" s="5" t="str">
        <f t="shared" si="8"/>
        <v>y</v>
      </c>
      <c r="P139" s="43" t="str">
        <f t="shared" si="9"/>
        <v>insert into noskrien_reit (dalibnieks, rez,skriesim_db,sacensibas) values ('Bukans Indulis',7646,'y','Garkalnes mežu Stirnu buks – 20,5 km/Buks');</v>
      </c>
    </row>
    <row r="140" spans="1:16" ht="13.5" thickBot="1" x14ac:dyDescent="0.25">
      <c r="A140" s="10" t="s">
        <v>22403</v>
      </c>
      <c r="B140" t="s">
        <v>1459</v>
      </c>
      <c r="C140" t="s">
        <v>2496</v>
      </c>
      <c r="E140" t="s">
        <v>1013</v>
      </c>
      <c r="F140" s="5" t="s">
        <v>244</v>
      </c>
      <c r="H140" s="16">
        <v>8.8726851851851848E-2</v>
      </c>
      <c r="I140" s="16" t="s">
        <v>14390</v>
      </c>
      <c r="J140">
        <v>2</v>
      </c>
      <c r="K140">
        <v>7</v>
      </c>
      <c r="L140">
        <v>46</v>
      </c>
      <c r="M140" s="5">
        <f t="shared" si="10"/>
        <v>7666</v>
      </c>
      <c r="N140" s="5">
        <f t="shared" si="11"/>
        <v>604.48734672580224</v>
      </c>
      <c r="O140" s="5" t="str">
        <f t="shared" si="8"/>
        <v>y</v>
      </c>
      <c r="P140" s="43" t="str">
        <f t="shared" si="9"/>
        <v>insert into noskrien_reit (dalibnieks, rez,skriesim_db,sacensibas) values ('Zariņa Evita',7666,'y','Garkalnes mežu Stirnu buks – 20,5 km/Buks');</v>
      </c>
    </row>
    <row r="141" spans="1:16" ht="13.5" thickBot="1" x14ac:dyDescent="0.25">
      <c r="A141" s="10" t="s">
        <v>22404</v>
      </c>
      <c r="B141" t="s">
        <v>394</v>
      </c>
      <c r="C141" t="s">
        <v>2492</v>
      </c>
      <c r="E141" t="s">
        <v>1000</v>
      </c>
      <c r="H141" s="16">
        <v>8.8726851851851848E-2</v>
      </c>
      <c r="I141" s="16" t="s">
        <v>14390</v>
      </c>
      <c r="J141">
        <v>2</v>
      </c>
      <c r="K141">
        <v>7</v>
      </c>
      <c r="L141">
        <v>46</v>
      </c>
      <c r="M141" s="5">
        <f t="shared" si="10"/>
        <v>7666</v>
      </c>
      <c r="N141" s="5">
        <f t="shared" si="11"/>
        <v>604.48734672580224</v>
      </c>
      <c r="O141" s="5" t="str">
        <f t="shared" si="8"/>
        <v/>
      </c>
      <c r="P141" s="43" t="str">
        <f t="shared" si="9"/>
        <v>insert into noskrien_reit (dalibnieks, rez,skriesim_db,sacensibas) values ('Maurāns Raitis',7666,'','Garkalnes mežu Stirnu buks – 20,5 km/Buks');</v>
      </c>
    </row>
    <row r="142" spans="1:16" ht="13.5" thickBot="1" x14ac:dyDescent="0.25">
      <c r="A142" s="10" t="s">
        <v>22405</v>
      </c>
      <c r="B142" t="s">
        <v>9252</v>
      </c>
      <c r="C142" t="s">
        <v>884</v>
      </c>
      <c r="E142" t="s">
        <v>1005</v>
      </c>
      <c r="H142" s="16">
        <v>8.8831018518518531E-2</v>
      </c>
      <c r="I142" s="16" t="s">
        <v>14391</v>
      </c>
      <c r="J142">
        <v>2</v>
      </c>
      <c r="K142">
        <v>7</v>
      </c>
      <c r="L142">
        <v>55</v>
      </c>
      <c r="M142" s="5">
        <f t="shared" si="10"/>
        <v>7675</v>
      </c>
      <c r="N142" s="5">
        <f t="shared" si="11"/>
        <v>603.77850162866457</v>
      </c>
      <c r="O142" s="5" t="str">
        <f t="shared" si="8"/>
        <v/>
      </c>
      <c r="P142" s="43" t="str">
        <f t="shared" si="9"/>
        <v>insert into noskrien_reit (dalibnieks, rez,skriesim_db,sacensibas) values ('Rudzītis Ojārs',7675,'','Garkalnes mežu Stirnu buks – 20,5 km/Buks');</v>
      </c>
    </row>
    <row r="143" spans="1:16" ht="13.5" thickBot="1" x14ac:dyDescent="0.25">
      <c r="A143" s="10" t="s">
        <v>22406</v>
      </c>
      <c r="B143" t="s">
        <v>1542</v>
      </c>
      <c r="C143" t="s">
        <v>11093</v>
      </c>
      <c r="E143" t="s">
        <v>1030</v>
      </c>
      <c r="F143" t="s">
        <v>313</v>
      </c>
      <c r="H143" s="16">
        <v>8.8935185185185187E-2</v>
      </c>
      <c r="I143" s="16" t="s">
        <v>14392</v>
      </c>
      <c r="J143">
        <v>2</v>
      </c>
      <c r="K143">
        <v>8</v>
      </c>
      <c r="L143">
        <v>4</v>
      </c>
      <c r="M143" s="5">
        <f t="shared" si="10"/>
        <v>7684</v>
      </c>
      <c r="N143" s="5">
        <f t="shared" si="11"/>
        <v>603.07131702238416</v>
      </c>
      <c r="O143" s="5" t="str">
        <f t="shared" si="8"/>
        <v/>
      </c>
      <c r="P143" s="43" t="str">
        <f t="shared" si="9"/>
        <v>insert into noskrien_reit (dalibnieks, rez,skriesim_db,sacensibas) values ('Braslava Māra',7684,'','Garkalnes mežu Stirnu buks – 20,5 km/Buks');</v>
      </c>
    </row>
    <row r="144" spans="1:16" ht="13.5" thickBot="1" x14ac:dyDescent="0.25">
      <c r="A144" s="10" t="s">
        <v>22407</v>
      </c>
      <c r="B144" t="s">
        <v>333</v>
      </c>
      <c r="C144" t="s">
        <v>6825</v>
      </c>
      <c r="E144" t="s">
        <v>1000</v>
      </c>
      <c r="F144" s="5" t="s">
        <v>244</v>
      </c>
      <c r="H144" s="16">
        <v>8.9027777777777775E-2</v>
      </c>
      <c r="I144" s="16" t="s">
        <v>14393</v>
      </c>
      <c r="J144">
        <v>2</v>
      </c>
      <c r="K144">
        <v>8</v>
      </c>
      <c r="L144">
        <v>12</v>
      </c>
      <c r="M144" s="5">
        <f t="shared" si="10"/>
        <v>7692</v>
      </c>
      <c r="N144" s="5">
        <f t="shared" si="11"/>
        <v>602.44409776391046</v>
      </c>
      <c r="O144" s="5" t="str">
        <f t="shared" si="8"/>
        <v>y</v>
      </c>
      <c r="P144" s="43" t="str">
        <f t="shared" si="9"/>
        <v>insert into noskrien_reit (dalibnieks, rez,skriesim_db,sacensibas) values ('Meija Raimonds',7692,'y','Garkalnes mežu Stirnu buks – 20,5 km/Buks');</v>
      </c>
    </row>
    <row r="145" spans="1:16" ht="13.5" thickBot="1" x14ac:dyDescent="0.25">
      <c r="A145" s="10" t="s">
        <v>22408</v>
      </c>
      <c r="B145" t="s">
        <v>900</v>
      </c>
      <c r="C145" t="s">
        <v>8815</v>
      </c>
      <c r="E145" t="s">
        <v>1013</v>
      </c>
      <c r="F145" t="s">
        <v>1058</v>
      </c>
      <c r="H145" s="16">
        <v>8.9085648148148136E-2</v>
      </c>
      <c r="I145" s="16" t="s">
        <v>14394</v>
      </c>
      <c r="J145">
        <v>2</v>
      </c>
      <c r="K145">
        <v>8</v>
      </c>
      <c r="L145">
        <v>17</v>
      </c>
      <c r="M145" s="5">
        <f t="shared" si="10"/>
        <v>7697</v>
      </c>
      <c r="N145" s="5">
        <f t="shared" si="11"/>
        <v>602.05274782382742</v>
      </c>
      <c r="O145" s="5" t="str">
        <f t="shared" si="8"/>
        <v/>
      </c>
      <c r="P145" s="43" t="str">
        <f t="shared" si="9"/>
        <v>insert into noskrien_reit (dalibnieks, rez,skriesim_db,sacensibas) values ('Sekace Kristīne',7697,'','Garkalnes mežu Stirnu buks – 20,5 km/Buks');</v>
      </c>
    </row>
    <row r="146" spans="1:16" ht="13.5" thickBot="1" x14ac:dyDescent="0.25">
      <c r="A146" s="10" t="s">
        <v>22409</v>
      </c>
      <c r="B146" t="s">
        <v>46</v>
      </c>
      <c r="C146" t="s">
        <v>7065</v>
      </c>
      <c r="E146" t="s">
        <v>1000</v>
      </c>
      <c r="F146" s="5" t="s">
        <v>244</v>
      </c>
      <c r="H146" s="16">
        <v>8.9120370370370364E-2</v>
      </c>
      <c r="I146" s="16" t="s">
        <v>14395</v>
      </c>
      <c r="J146">
        <v>2</v>
      </c>
      <c r="K146">
        <v>8</v>
      </c>
      <c r="L146">
        <v>20</v>
      </c>
      <c r="M146" s="5">
        <f t="shared" si="10"/>
        <v>7700</v>
      </c>
      <c r="N146" s="5">
        <f t="shared" si="11"/>
        <v>601.81818181818176</v>
      </c>
      <c r="O146" s="5" t="str">
        <f t="shared" si="8"/>
        <v>y</v>
      </c>
      <c r="P146" s="43" t="str">
        <f t="shared" si="9"/>
        <v>insert into noskrien_reit (dalibnieks, rez,skriesim_db,sacensibas) values ('Sedlenieks Jānis',7700,'y','Garkalnes mežu Stirnu buks – 20,5 km/Buks');</v>
      </c>
    </row>
    <row r="147" spans="1:16" ht="13.5" thickBot="1" x14ac:dyDescent="0.25">
      <c r="A147" s="10" t="s">
        <v>22410</v>
      </c>
      <c r="B147" t="s">
        <v>0</v>
      </c>
      <c r="C147" t="s">
        <v>14237</v>
      </c>
      <c r="E147" t="s">
        <v>1000</v>
      </c>
      <c r="H147" s="16">
        <v>8.9178240740740752E-2</v>
      </c>
      <c r="I147" s="16" t="s">
        <v>14396</v>
      </c>
      <c r="J147">
        <v>2</v>
      </c>
      <c r="K147">
        <v>8</v>
      </c>
      <c r="L147">
        <v>25</v>
      </c>
      <c r="M147" s="5">
        <f t="shared" si="10"/>
        <v>7705</v>
      </c>
      <c r="N147" s="5">
        <f t="shared" si="11"/>
        <v>601.42764438676193</v>
      </c>
      <c r="O147" s="5" t="str">
        <f t="shared" si="8"/>
        <v/>
      </c>
      <c r="P147" s="43" t="str">
        <f t="shared" si="9"/>
        <v>insert into noskrien_reit (dalibnieks, rez,skriesim_db,sacensibas) values ('Vilks Kristaps',7705,'','Garkalnes mežu Stirnu buks – 20,5 km/Buks');</v>
      </c>
    </row>
    <row r="148" spans="1:16" ht="13.5" thickBot="1" x14ac:dyDescent="0.25">
      <c r="A148" s="10" t="s">
        <v>22411</v>
      </c>
      <c r="B148" t="s">
        <v>39</v>
      </c>
      <c r="C148" t="s">
        <v>1566</v>
      </c>
      <c r="E148" t="s">
        <v>1000</v>
      </c>
      <c r="H148" s="16">
        <v>8.9305555555555569E-2</v>
      </c>
      <c r="I148" s="16" t="s">
        <v>14397</v>
      </c>
      <c r="J148">
        <v>2</v>
      </c>
      <c r="K148">
        <v>8</v>
      </c>
      <c r="L148">
        <v>36</v>
      </c>
      <c r="M148" s="5">
        <f t="shared" si="10"/>
        <v>7716</v>
      </c>
      <c r="N148" s="5">
        <f t="shared" si="11"/>
        <v>600.5702436495593</v>
      </c>
      <c r="O148" s="5" t="str">
        <f t="shared" si="8"/>
        <v/>
      </c>
      <c r="P148" s="43" t="str">
        <f t="shared" si="9"/>
        <v>insert into noskrien_reit (dalibnieks, rez,skriesim_db,sacensibas) values ('Laizāns Mārtiņš',7716,'','Garkalnes mežu Stirnu buks – 20,5 km/Buks');</v>
      </c>
    </row>
    <row r="149" spans="1:16" ht="13.5" thickBot="1" x14ac:dyDescent="0.25">
      <c r="A149" s="10" t="s">
        <v>22412</v>
      </c>
      <c r="B149" t="s">
        <v>14238</v>
      </c>
      <c r="C149" t="s">
        <v>829</v>
      </c>
      <c r="E149" t="s">
        <v>1005</v>
      </c>
      <c r="F149" t="s">
        <v>1048</v>
      </c>
      <c r="H149" s="16">
        <v>8.9664351851851856E-2</v>
      </c>
      <c r="I149" s="16" t="s">
        <v>14398</v>
      </c>
      <c r="J149">
        <v>2</v>
      </c>
      <c r="K149">
        <v>9</v>
      </c>
      <c r="L149">
        <v>7</v>
      </c>
      <c r="M149" s="5">
        <f t="shared" si="10"/>
        <v>7747</v>
      </c>
      <c r="N149" s="5">
        <f t="shared" si="11"/>
        <v>598.16703239963852</v>
      </c>
      <c r="O149" s="5" t="str">
        <f t="shared" si="8"/>
        <v/>
      </c>
      <c r="P149" s="43" t="str">
        <f t="shared" si="9"/>
        <v>insert into noskrien_reit (dalibnieks, rez,skriesim_db,sacensibas) values ('Baltais Vidis',7747,'','Garkalnes mežu Stirnu buks – 20,5 km/Buks');</v>
      </c>
    </row>
    <row r="150" spans="1:16" ht="13.5" thickBot="1" x14ac:dyDescent="0.25">
      <c r="A150" s="10" t="s">
        <v>22413</v>
      </c>
      <c r="B150" t="s">
        <v>418</v>
      </c>
      <c r="C150" t="s">
        <v>14239</v>
      </c>
      <c r="E150" t="s">
        <v>1000</v>
      </c>
      <c r="F150" t="s">
        <v>1059</v>
      </c>
      <c r="H150" s="16">
        <v>8.9803240740740739E-2</v>
      </c>
      <c r="I150" s="16" t="s">
        <v>14399</v>
      </c>
      <c r="J150">
        <v>2</v>
      </c>
      <c r="K150">
        <v>9</v>
      </c>
      <c r="L150">
        <v>19</v>
      </c>
      <c r="M150" s="5">
        <f t="shared" si="10"/>
        <v>7759</v>
      </c>
      <c r="N150" s="5">
        <f t="shared" si="11"/>
        <v>597.24191261760541</v>
      </c>
      <c r="O150" s="5" t="str">
        <f t="shared" si="8"/>
        <v/>
      </c>
      <c r="P150" s="43" t="str">
        <f t="shared" si="9"/>
        <v>insert into noskrien_reit (dalibnieks, rez,skriesim_db,sacensibas) values ('Igals Kārlis',7759,'','Garkalnes mežu Stirnu buks – 20,5 km/Buks');</v>
      </c>
    </row>
    <row r="151" spans="1:16" ht="13.5" thickBot="1" x14ac:dyDescent="0.25">
      <c r="A151" s="10" t="s">
        <v>22414</v>
      </c>
      <c r="B151" t="s">
        <v>748</v>
      </c>
      <c r="C151" t="s">
        <v>1173</v>
      </c>
      <c r="E151" t="s">
        <v>1005</v>
      </c>
      <c r="F151" t="s">
        <v>875</v>
      </c>
      <c r="H151" s="16">
        <v>8.9814814814814806E-2</v>
      </c>
      <c r="I151" s="16" t="s">
        <v>14400</v>
      </c>
      <c r="J151">
        <v>2</v>
      </c>
      <c r="K151">
        <v>9</v>
      </c>
      <c r="L151">
        <v>20</v>
      </c>
      <c r="M151" s="5">
        <f t="shared" si="10"/>
        <v>7760</v>
      </c>
      <c r="N151" s="5">
        <f t="shared" si="11"/>
        <v>597.16494845360819</v>
      </c>
      <c r="O151" s="5" t="str">
        <f t="shared" si="8"/>
        <v/>
      </c>
      <c r="P151" s="43" t="str">
        <f t="shared" si="9"/>
        <v>insert into noskrien_reit (dalibnieks, rez,skriesim_db,sacensibas) values ('Spalviņš Agris',7760,'','Garkalnes mežu Stirnu buks – 20,5 km/Buks');</v>
      </c>
    </row>
    <row r="152" spans="1:16" ht="13.5" thickBot="1" x14ac:dyDescent="0.25">
      <c r="A152" s="10" t="s">
        <v>22415</v>
      </c>
      <c r="B152" t="s">
        <v>418</v>
      </c>
      <c r="C152" t="s">
        <v>9266</v>
      </c>
      <c r="E152" t="s">
        <v>1000</v>
      </c>
      <c r="H152" s="16">
        <v>9.0173611111111107E-2</v>
      </c>
      <c r="I152" s="16" t="s">
        <v>14401</v>
      </c>
      <c r="J152">
        <v>2</v>
      </c>
      <c r="K152">
        <v>9</v>
      </c>
      <c r="L152">
        <v>51</v>
      </c>
      <c r="M152" s="5">
        <f t="shared" si="10"/>
        <v>7791</v>
      </c>
      <c r="N152" s="5">
        <f t="shared" si="11"/>
        <v>594.78885893980237</v>
      </c>
      <c r="O152" s="5" t="str">
        <f t="shared" si="8"/>
        <v/>
      </c>
      <c r="P152" s="43" t="str">
        <f t="shared" si="9"/>
        <v>insert into noskrien_reit (dalibnieks, rez,skriesim_db,sacensibas) values ('Udrass Kārlis',7791,'','Garkalnes mežu Stirnu buks – 20,5 km/Buks');</v>
      </c>
    </row>
    <row r="153" spans="1:16" ht="13.5" thickBot="1" x14ac:dyDescent="0.25">
      <c r="A153" s="10" t="s">
        <v>22416</v>
      </c>
      <c r="B153" t="s">
        <v>39</v>
      </c>
      <c r="C153" t="s">
        <v>2519</v>
      </c>
      <c r="E153" t="s">
        <v>1000</v>
      </c>
      <c r="F153" t="s">
        <v>1060</v>
      </c>
      <c r="H153" s="16">
        <v>9.0219907407407415E-2</v>
      </c>
      <c r="I153" s="16" t="s">
        <v>14402</v>
      </c>
      <c r="J153">
        <v>2</v>
      </c>
      <c r="K153">
        <v>9</v>
      </c>
      <c r="L153">
        <v>55</v>
      </c>
      <c r="M153" s="5">
        <f t="shared" si="10"/>
        <v>7795</v>
      </c>
      <c r="N153" s="5">
        <f t="shared" si="11"/>
        <v>594.48364336112888</v>
      </c>
      <c r="O153" s="5" t="str">
        <f t="shared" si="8"/>
        <v/>
      </c>
      <c r="P153" s="43" t="str">
        <f t="shared" si="9"/>
        <v>insert into noskrien_reit (dalibnieks, rez,skriesim_db,sacensibas) values ('Malzubris Mārtiņš',7795,'','Garkalnes mežu Stirnu buks – 20,5 km/Buks');</v>
      </c>
    </row>
    <row r="154" spans="1:16" ht="13.5" thickBot="1" x14ac:dyDescent="0.25">
      <c r="A154" s="10" t="s">
        <v>22417</v>
      </c>
      <c r="B154" t="s">
        <v>9629</v>
      </c>
      <c r="C154" t="s">
        <v>9630</v>
      </c>
      <c r="E154" t="s">
        <v>1013</v>
      </c>
      <c r="H154" s="16">
        <v>9.0358796296296298E-2</v>
      </c>
      <c r="I154" s="16" t="s">
        <v>14403</v>
      </c>
      <c r="J154">
        <v>2</v>
      </c>
      <c r="K154">
        <v>10</v>
      </c>
      <c r="L154">
        <v>7</v>
      </c>
      <c r="M154" s="5">
        <f t="shared" si="10"/>
        <v>7807</v>
      </c>
      <c r="N154" s="5">
        <f t="shared" si="11"/>
        <v>593.5698731907263</v>
      </c>
      <c r="O154" s="5" t="str">
        <f t="shared" si="8"/>
        <v/>
      </c>
      <c r="P154" s="43" t="str">
        <f t="shared" si="9"/>
        <v>insert into noskrien_reit (dalibnieks, rez,skriesim_db,sacensibas) values ('Indriksone Dārta',7807,'','Garkalnes mežu Stirnu buks – 20,5 km/Buks');</v>
      </c>
    </row>
    <row r="155" spans="1:16" ht="13.5" thickBot="1" x14ac:dyDescent="0.25">
      <c r="A155" s="10" t="s">
        <v>22418</v>
      </c>
      <c r="B155" t="s">
        <v>144</v>
      </c>
      <c r="C155" t="s">
        <v>523</v>
      </c>
      <c r="E155" t="s">
        <v>1000</v>
      </c>
      <c r="F155" t="s">
        <v>1061</v>
      </c>
      <c r="H155" s="16">
        <v>9.0416666666666659E-2</v>
      </c>
      <c r="I155" s="16" t="s">
        <v>14404</v>
      </c>
      <c r="J155">
        <v>2</v>
      </c>
      <c r="K155">
        <v>10</v>
      </c>
      <c r="L155">
        <v>12</v>
      </c>
      <c r="M155" s="5">
        <f t="shared" si="10"/>
        <v>7812</v>
      </c>
      <c r="N155" s="5">
        <f t="shared" si="11"/>
        <v>593.18996415770607</v>
      </c>
      <c r="O155" s="5" t="str">
        <f t="shared" si="8"/>
        <v/>
      </c>
      <c r="P155" s="43" t="str">
        <f t="shared" si="9"/>
        <v>insert into noskrien_reit (dalibnieks, rez,skriesim_db,sacensibas) values ('Bergs Rihards',7812,'','Garkalnes mežu Stirnu buks – 20,5 km/Buks');</v>
      </c>
    </row>
    <row r="156" spans="1:16" ht="13.5" thickBot="1" x14ac:dyDescent="0.25">
      <c r="A156" s="10" t="s">
        <v>22419</v>
      </c>
      <c r="B156" t="s">
        <v>109</v>
      </c>
      <c r="C156" t="s">
        <v>119</v>
      </c>
      <c r="E156" t="s">
        <v>1005</v>
      </c>
      <c r="F156" t="s">
        <v>1062</v>
      </c>
      <c r="H156" s="16">
        <v>9.0474537037037048E-2</v>
      </c>
      <c r="I156" s="16" t="s">
        <v>14106</v>
      </c>
      <c r="J156">
        <v>2</v>
      </c>
      <c r="K156">
        <v>10</v>
      </c>
      <c r="L156">
        <v>17</v>
      </c>
      <c r="M156" s="5">
        <f t="shared" si="10"/>
        <v>7817</v>
      </c>
      <c r="N156" s="5">
        <f t="shared" si="11"/>
        <v>592.81054112831009</v>
      </c>
      <c r="O156" s="5" t="str">
        <f t="shared" si="8"/>
        <v/>
      </c>
      <c r="P156" s="43" t="str">
        <f t="shared" si="9"/>
        <v>insert into noskrien_reit (dalibnieks, rez,skriesim_db,sacensibas) values ('Pētersons Didzis',7817,'','Garkalnes mežu Stirnu buks – 20,5 km/Buks');</v>
      </c>
    </row>
    <row r="157" spans="1:16" ht="13.5" thickBot="1" x14ac:dyDescent="0.25">
      <c r="A157" s="10" t="s">
        <v>22420</v>
      </c>
      <c r="B157" t="s">
        <v>200</v>
      </c>
      <c r="C157" t="s">
        <v>796</v>
      </c>
      <c r="E157" t="s">
        <v>1013</v>
      </c>
      <c r="H157" s="16">
        <v>9.0740740740740733E-2</v>
      </c>
      <c r="I157" s="16" t="s">
        <v>14107</v>
      </c>
      <c r="J157">
        <v>2</v>
      </c>
      <c r="K157">
        <v>10</v>
      </c>
      <c r="L157">
        <v>40</v>
      </c>
      <c r="M157" s="5">
        <f t="shared" si="10"/>
        <v>7840</v>
      </c>
      <c r="N157" s="5">
        <f t="shared" si="11"/>
        <v>591.07142857142856</v>
      </c>
      <c r="O157" s="5" t="str">
        <f t="shared" si="8"/>
        <v/>
      </c>
      <c r="P157" s="43" t="str">
        <f t="shared" si="9"/>
        <v>insert into noskrien_reit (dalibnieks, rez,skriesim_db,sacensibas) values ('Cīmure Inta',7840,'','Garkalnes mežu Stirnu buks – 20,5 km/Buks');</v>
      </c>
    </row>
    <row r="158" spans="1:16" ht="13.5" thickBot="1" x14ac:dyDescent="0.25">
      <c r="A158" s="10" t="s">
        <v>22421</v>
      </c>
      <c r="B158" t="s">
        <v>1168</v>
      </c>
      <c r="C158" t="s">
        <v>6750</v>
      </c>
      <c r="E158" t="s">
        <v>1000</v>
      </c>
      <c r="F158" t="s">
        <v>1034</v>
      </c>
      <c r="H158" s="16">
        <v>9.0775462962962961E-2</v>
      </c>
      <c r="I158" s="16" t="s">
        <v>14405</v>
      </c>
      <c r="J158">
        <v>2</v>
      </c>
      <c r="K158">
        <v>10</v>
      </c>
      <c r="L158">
        <v>43</v>
      </c>
      <c r="M158" s="5">
        <f t="shared" si="10"/>
        <v>7843</v>
      </c>
      <c r="N158" s="5">
        <f t="shared" si="11"/>
        <v>590.84533979344633</v>
      </c>
      <c r="O158" s="5" t="str">
        <f t="shared" si="8"/>
        <v/>
      </c>
      <c r="P158" s="43" t="str">
        <f t="shared" si="9"/>
        <v>insert into noskrien_reit (dalibnieks, rez,skriesim_db,sacensibas) values ('Palmakovskis Raivis',7843,'','Garkalnes mežu Stirnu buks – 20,5 km/Buks');</v>
      </c>
    </row>
    <row r="159" spans="1:16" ht="13.5" thickBot="1" x14ac:dyDescent="0.25">
      <c r="A159" s="10" t="s">
        <v>22422</v>
      </c>
      <c r="B159" t="s">
        <v>4891</v>
      </c>
      <c r="C159" t="s">
        <v>933</v>
      </c>
      <c r="E159" t="s">
        <v>1024</v>
      </c>
      <c r="H159" s="16">
        <v>9.0821759259259269E-2</v>
      </c>
      <c r="I159" s="16" t="s">
        <v>14406</v>
      </c>
      <c r="J159">
        <v>2</v>
      </c>
      <c r="K159">
        <v>10</v>
      </c>
      <c r="L159">
        <v>47</v>
      </c>
      <c r="M159" s="5">
        <f t="shared" si="10"/>
        <v>7847</v>
      </c>
      <c r="N159" s="5">
        <f t="shared" si="11"/>
        <v>590.54415700267612</v>
      </c>
      <c r="O159" s="5" t="str">
        <f t="shared" si="8"/>
        <v/>
      </c>
      <c r="P159" s="43" t="str">
        <f t="shared" si="9"/>
        <v>insert into noskrien_reit (dalibnieks, rez,skriesim_db,sacensibas) values ('Kārkliņa Ilva',7847,'','Garkalnes mežu Stirnu buks – 20,5 km/Buks');</v>
      </c>
    </row>
    <row r="160" spans="1:16" ht="13.5" thickBot="1" x14ac:dyDescent="0.25">
      <c r="A160" s="10" t="s">
        <v>22423</v>
      </c>
      <c r="B160" t="s">
        <v>5256</v>
      </c>
      <c r="C160" t="s">
        <v>813</v>
      </c>
      <c r="E160" t="s">
        <v>1013</v>
      </c>
      <c r="F160" s="5" t="s">
        <v>244</v>
      </c>
      <c r="H160" s="16">
        <v>9.1006944444444446E-2</v>
      </c>
      <c r="I160" s="16" t="s">
        <v>14407</v>
      </c>
      <c r="J160">
        <v>2</v>
      </c>
      <c r="K160">
        <v>11</v>
      </c>
      <c r="L160">
        <v>3</v>
      </c>
      <c r="M160" s="5">
        <f t="shared" si="10"/>
        <v>7863</v>
      </c>
      <c r="N160" s="5">
        <f t="shared" si="11"/>
        <v>589.34249014371107</v>
      </c>
      <c r="O160" s="5" t="str">
        <f t="shared" si="8"/>
        <v>y</v>
      </c>
      <c r="P160" s="43" t="str">
        <f t="shared" si="9"/>
        <v>insert into noskrien_reit (dalibnieks, rez,skriesim_db,sacensibas) values ('Rudzīte Sintija',7863,'y','Garkalnes mežu Stirnu buks – 20,5 km/Buks');</v>
      </c>
    </row>
    <row r="161" spans="1:16" ht="13.5" thickBot="1" x14ac:dyDescent="0.25">
      <c r="A161" s="10" t="s">
        <v>22424</v>
      </c>
      <c r="B161" t="s">
        <v>787</v>
      </c>
      <c r="C161" t="s">
        <v>14240</v>
      </c>
      <c r="E161" t="s">
        <v>1013</v>
      </c>
      <c r="F161" t="s">
        <v>1047</v>
      </c>
      <c r="H161" s="16">
        <v>9.1226851851851851E-2</v>
      </c>
      <c r="I161" s="16" t="s">
        <v>14408</v>
      </c>
      <c r="J161">
        <v>2</v>
      </c>
      <c r="K161">
        <v>11</v>
      </c>
      <c r="L161">
        <v>22</v>
      </c>
      <c r="M161" s="5">
        <f t="shared" si="10"/>
        <v>7882</v>
      </c>
      <c r="N161" s="5">
        <f t="shared" si="11"/>
        <v>587.92184724689162</v>
      </c>
      <c r="O161" s="5" t="str">
        <f t="shared" si="8"/>
        <v/>
      </c>
      <c r="P161" s="43" t="str">
        <f t="shared" si="9"/>
        <v>insert into noskrien_reit (dalibnieks, rez,skriesim_db,sacensibas) values ('Šneidere Madara',7882,'','Garkalnes mežu Stirnu buks – 20,5 km/Buks');</v>
      </c>
    </row>
    <row r="162" spans="1:16" ht="13.5" thickBot="1" x14ac:dyDescent="0.25">
      <c r="A162" s="10" t="s">
        <v>22425</v>
      </c>
      <c r="B162" t="s">
        <v>94</v>
      </c>
      <c r="C162" t="s">
        <v>2397</v>
      </c>
      <c r="E162" t="s">
        <v>1003</v>
      </c>
      <c r="F162" t="s">
        <v>474</v>
      </c>
      <c r="H162" s="16">
        <v>9.1296296296296306E-2</v>
      </c>
      <c r="I162" s="16" t="s">
        <v>14409</v>
      </c>
      <c r="J162">
        <v>2</v>
      </c>
      <c r="K162">
        <v>11</v>
      </c>
      <c r="L162">
        <v>28</v>
      </c>
      <c r="M162" s="5">
        <f t="shared" si="10"/>
        <v>7888</v>
      </c>
      <c r="N162" s="5">
        <f t="shared" si="11"/>
        <v>587.47464503042602</v>
      </c>
      <c r="O162" s="5" t="str">
        <f t="shared" si="8"/>
        <v/>
      </c>
      <c r="P162" s="43" t="str">
        <f t="shared" si="9"/>
        <v>insert into noskrien_reit (dalibnieks, rez,skriesim_db,sacensibas) values ('Strautiņš Guntis',7888,'','Garkalnes mežu Stirnu buks – 20,5 km/Buks');</v>
      </c>
    </row>
    <row r="163" spans="1:16" ht="13.5" thickBot="1" x14ac:dyDescent="0.25">
      <c r="A163" s="10" t="s">
        <v>22426</v>
      </c>
      <c r="B163" t="s">
        <v>9181</v>
      </c>
      <c r="C163" t="s">
        <v>14241</v>
      </c>
      <c r="E163" t="s">
        <v>1013</v>
      </c>
      <c r="H163" s="16">
        <v>9.1388888888888895E-2</v>
      </c>
      <c r="I163" s="16" t="s">
        <v>14410</v>
      </c>
      <c r="J163">
        <v>2</v>
      </c>
      <c r="K163">
        <v>11</v>
      </c>
      <c r="L163">
        <v>36</v>
      </c>
      <c r="M163" s="5">
        <f t="shared" si="10"/>
        <v>7896</v>
      </c>
      <c r="N163" s="5">
        <f t="shared" si="11"/>
        <v>586.87943262411341</v>
      </c>
      <c r="O163" s="5" t="str">
        <f t="shared" si="8"/>
        <v/>
      </c>
      <c r="P163" s="43" t="str">
        <f t="shared" si="9"/>
        <v>insert into noskrien_reit (dalibnieks, rez,skriesim_db,sacensibas) values ('Nudiena Rigonda',7896,'','Garkalnes mežu Stirnu buks – 20,5 km/Buks');</v>
      </c>
    </row>
    <row r="164" spans="1:16" ht="13.5" thickBot="1" x14ac:dyDescent="0.25">
      <c r="A164" s="10" t="s">
        <v>22427</v>
      </c>
      <c r="B164" t="s">
        <v>777</v>
      </c>
      <c r="C164" t="s">
        <v>8593</v>
      </c>
      <c r="E164" t="s">
        <v>1013</v>
      </c>
      <c r="F164" s="5" t="s">
        <v>244</v>
      </c>
      <c r="H164" s="16">
        <v>9.1550925925925938E-2</v>
      </c>
      <c r="I164" s="16" t="s">
        <v>14411</v>
      </c>
      <c r="J164">
        <v>2</v>
      </c>
      <c r="K164">
        <v>11</v>
      </c>
      <c r="L164">
        <v>50</v>
      </c>
      <c r="M164" s="5">
        <f t="shared" si="10"/>
        <v>7910</v>
      </c>
      <c r="N164" s="5">
        <f t="shared" si="11"/>
        <v>585.84070796460173</v>
      </c>
      <c r="O164" s="5" t="str">
        <f t="shared" si="8"/>
        <v>y</v>
      </c>
      <c r="P164" s="43" t="str">
        <f t="shared" si="9"/>
        <v>insert into noskrien_reit (dalibnieks, rez,skriesim_db,sacensibas) values ('Stankeviča Zane',7910,'y','Garkalnes mežu Stirnu buks – 20,5 km/Buks');</v>
      </c>
    </row>
    <row r="165" spans="1:16" ht="13.5" thickBot="1" x14ac:dyDescent="0.25">
      <c r="A165" s="10" t="s">
        <v>22428</v>
      </c>
      <c r="B165" t="s">
        <v>26</v>
      </c>
      <c r="C165" t="s">
        <v>2466</v>
      </c>
      <c r="E165" t="s">
        <v>1000</v>
      </c>
      <c r="F165" s="5" t="s">
        <v>244</v>
      </c>
      <c r="H165" s="16">
        <v>9.179398148148149E-2</v>
      </c>
      <c r="I165" s="16" t="s">
        <v>14412</v>
      </c>
      <c r="J165">
        <v>2</v>
      </c>
      <c r="K165">
        <v>12</v>
      </c>
      <c r="L165">
        <v>11</v>
      </c>
      <c r="M165" s="5">
        <f t="shared" si="10"/>
        <v>7931</v>
      </c>
      <c r="N165" s="5">
        <f t="shared" si="11"/>
        <v>584.2894969108562</v>
      </c>
      <c r="O165" s="5" t="str">
        <f t="shared" si="8"/>
        <v>y</v>
      </c>
      <c r="P165" s="43" t="str">
        <f t="shared" si="9"/>
        <v>insert into noskrien_reit (dalibnieks, rez,skriesim_db,sacensibas) values ('Ūselis Māris',7931,'y','Garkalnes mežu Stirnu buks – 20,5 km/Buks');</v>
      </c>
    </row>
    <row r="166" spans="1:16" ht="13.5" thickBot="1" x14ac:dyDescent="0.25">
      <c r="A166" s="10" t="s">
        <v>22429</v>
      </c>
      <c r="B166" t="s">
        <v>104</v>
      </c>
      <c r="C166" t="s">
        <v>105</v>
      </c>
      <c r="E166" t="s">
        <v>1013</v>
      </c>
      <c r="F166" s="5" t="s">
        <v>244</v>
      </c>
      <c r="H166" s="16">
        <v>9.1805555555555543E-2</v>
      </c>
      <c r="I166" s="16" t="s">
        <v>14413</v>
      </c>
      <c r="J166">
        <v>2</v>
      </c>
      <c r="K166">
        <v>12</v>
      </c>
      <c r="L166">
        <v>12</v>
      </c>
      <c r="M166" s="5">
        <f t="shared" si="10"/>
        <v>7932</v>
      </c>
      <c r="N166" s="5">
        <f t="shared" si="11"/>
        <v>584.21583459404951</v>
      </c>
      <c r="O166" s="5" t="str">
        <f t="shared" si="8"/>
        <v>y</v>
      </c>
      <c r="P166" s="43" t="str">
        <f t="shared" si="9"/>
        <v>insert into noskrien_reit (dalibnieks, rez,skriesim_db,sacensibas) values ('Ūsele Guna',7932,'y','Garkalnes mežu Stirnu buks – 20,5 km/Buks');</v>
      </c>
    </row>
    <row r="167" spans="1:16" ht="13.5" thickBot="1" x14ac:dyDescent="0.25">
      <c r="A167" s="10" t="s">
        <v>22430</v>
      </c>
      <c r="B167" t="s">
        <v>2379</v>
      </c>
      <c r="C167" t="s">
        <v>5580</v>
      </c>
      <c r="E167" t="s">
        <v>1030</v>
      </c>
      <c r="H167" s="16">
        <v>9.1979166666666667E-2</v>
      </c>
      <c r="I167" s="16" t="s">
        <v>14414</v>
      </c>
      <c r="J167">
        <v>2</v>
      </c>
      <c r="K167">
        <v>12</v>
      </c>
      <c r="L167">
        <v>27</v>
      </c>
      <c r="M167" s="5">
        <f t="shared" si="10"/>
        <v>7947</v>
      </c>
      <c r="N167" s="5">
        <f t="shared" si="11"/>
        <v>583.11312444947782</v>
      </c>
      <c r="O167" s="5" t="str">
        <f t="shared" si="8"/>
        <v/>
      </c>
      <c r="P167" s="43" t="str">
        <f t="shared" si="9"/>
        <v>insert into noskrien_reit (dalibnieks, rez,skriesim_db,sacensibas) values ('Gailāne Gunita',7947,'','Garkalnes mežu Stirnu buks – 20,5 km/Buks');</v>
      </c>
    </row>
    <row r="168" spans="1:16" ht="13.5" thickBot="1" x14ac:dyDescent="0.25">
      <c r="A168" s="10" t="s">
        <v>22431</v>
      </c>
      <c r="B168" t="s">
        <v>177</v>
      </c>
      <c r="C168" t="s">
        <v>1312</v>
      </c>
      <c r="E168" t="s">
        <v>1005</v>
      </c>
      <c r="H168" s="16">
        <v>9.2187499999999992E-2</v>
      </c>
      <c r="I168" s="16" t="s">
        <v>14415</v>
      </c>
      <c r="J168">
        <v>2</v>
      </c>
      <c r="K168">
        <v>12</v>
      </c>
      <c r="L168">
        <v>45</v>
      </c>
      <c r="M168" s="5">
        <f t="shared" si="10"/>
        <v>7965</v>
      </c>
      <c r="N168" s="5">
        <f t="shared" si="11"/>
        <v>581.79535467671064</v>
      </c>
      <c r="O168" s="5" t="str">
        <f t="shared" si="8"/>
        <v/>
      </c>
      <c r="P168" s="43" t="str">
        <f t="shared" si="9"/>
        <v>insert into noskrien_reit (dalibnieks, rez,skriesim_db,sacensibas) values ('Bebris Ivars',7965,'','Garkalnes mežu Stirnu buks – 20,5 km/Buks');</v>
      </c>
    </row>
    <row r="169" spans="1:16" ht="13.5" thickBot="1" x14ac:dyDescent="0.25">
      <c r="A169" s="10" t="s">
        <v>22432</v>
      </c>
      <c r="B169" t="s">
        <v>1542</v>
      </c>
      <c r="C169" t="s">
        <v>14242</v>
      </c>
      <c r="E169" t="s">
        <v>1013</v>
      </c>
      <c r="F169" t="s">
        <v>1063</v>
      </c>
      <c r="H169" s="16">
        <v>9.2303240740740741E-2</v>
      </c>
      <c r="I169" s="16" t="s">
        <v>14416</v>
      </c>
      <c r="J169">
        <v>2</v>
      </c>
      <c r="K169">
        <v>12</v>
      </c>
      <c r="L169">
        <v>55</v>
      </c>
      <c r="M169" s="5">
        <f t="shared" si="10"/>
        <v>7975</v>
      </c>
      <c r="N169" s="5">
        <f t="shared" si="11"/>
        <v>581.06583072100318</v>
      </c>
      <c r="O169" s="5" t="str">
        <f t="shared" si="8"/>
        <v/>
      </c>
      <c r="P169" s="43" t="str">
        <f t="shared" si="9"/>
        <v>insert into noskrien_reit (dalibnieks, rez,skriesim_db,sacensibas) values ('Viška Māra',7975,'','Garkalnes mežu Stirnu buks – 20,5 km/Buks');</v>
      </c>
    </row>
    <row r="170" spans="1:16" ht="13.5" thickBot="1" x14ac:dyDescent="0.25">
      <c r="A170" s="10" t="s">
        <v>22433</v>
      </c>
      <c r="B170" t="s">
        <v>186</v>
      </c>
      <c r="C170" t="s">
        <v>14243</v>
      </c>
      <c r="E170" t="s">
        <v>1005</v>
      </c>
      <c r="F170" t="s">
        <v>1064</v>
      </c>
      <c r="H170" s="16">
        <v>9.2534722222222213E-2</v>
      </c>
      <c r="I170" s="16" t="s">
        <v>14417</v>
      </c>
      <c r="J170">
        <v>2</v>
      </c>
      <c r="K170">
        <v>13</v>
      </c>
      <c r="L170">
        <v>15</v>
      </c>
      <c r="M170" s="5">
        <f t="shared" si="10"/>
        <v>7995</v>
      </c>
      <c r="N170" s="5">
        <f t="shared" si="11"/>
        <v>579.61225766103814</v>
      </c>
      <c r="O170" s="5" t="str">
        <f t="shared" si="8"/>
        <v/>
      </c>
      <c r="P170" s="43" t="str">
        <f t="shared" si="9"/>
        <v>insert into noskrien_reit (dalibnieks, rez,skriesim_db,sacensibas) values ('Benhens Uldis',7995,'','Garkalnes mežu Stirnu buks – 20,5 km/Buks');</v>
      </c>
    </row>
    <row r="171" spans="1:16" ht="13.5" thickBot="1" x14ac:dyDescent="0.25">
      <c r="A171" s="10" t="s">
        <v>22434</v>
      </c>
      <c r="B171" t="s">
        <v>202</v>
      </c>
      <c r="C171" t="s">
        <v>4586</v>
      </c>
      <c r="E171" t="s">
        <v>1000</v>
      </c>
      <c r="H171" s="16">
        <v>9.2916666666666661E-2</v>
      </c>
      <c r="I171" s="16" t="s">
        <v>14418</v>
      </c>
      <c r="J171">
        <v>2</v>
      </c>
      <c r="K171">
        <v>13</v>
      </c>
      <c r="L171">
        <v>48</v>
      </c>
      <c r="M171" s="5">
        <f t="shared" si="10"/>
        <v>8028</v>
      </c>
      <c r="N171" s="5">
        <f t="shared" si="11"/>
        <v>577.22969606377683</v>
      </c>
      <c r="O171" s="5" t="str">
        <f t="shared" si="8"/>
        <v/>
      </c>
      <c r="P171" s="43" t="str">
        <f t="shared" si="9"/>
        <v>insert into noskrien_reit (dalibnieks, rez,skriesim_db,sacensibas) values ('Rusovs Toms',8028,'','Garkalnes mežu Stirnu buks – 20,5 km/Buks');</v>
      </c>
    </row>
    <row r="172" spans="1:16" ht="13.5" thickBot="1" x14ac:dyDescent="0.25">
      <c r="A172" s="10" t="s">
        <v>22435</v>
      </c>
      <c r="B172" t="s">
        <v>16</v>
      </c>
      <c r="C172" t="s">
        <v>17</v>
      </c>
      <c r="E172" t="s">
        <v>1005</v>
      </c>
      <c r="F172" s="5" t="s">
        <v>244</v>
      </c>
      <c r="H172" s="16">
        <v>9.3090277777777786E-2</v>
      </c>
      <c r="I172" s="16" t="s">
        <v>14419</v>
      </c>
      <c r="J172">
        <v>2</v>
      </c>
      <c r="K172">
        <v>14</v>
      </c>
      <c r="L172">
        <v>3</v>
      </c>
      <c r="M172" s="5">
        <f t="shared" si="10"/>
        <v>8043</v>
      </c>
      <c r="N172" s="5">
        <f t="shared" si="11"/>
        <v>576.15317667536988</v>
      </c>
      <c r="O172" s="5" t="str">
        <f t="shared" si="8"/>
        <v>y</v>
      </c>
      <c r="P172" s="43" t="str">
        <f t="shared" si="9"/>
        <v>insert into noskrien_reit (dalibnieks, rez,skriesim_db,sacensibas) values ('Birks Aivars',8043,'y','Garkalnes mežu Stirnu buks – 20,5 km/Buks');</v>
      </c>
    </row>
    <row r="173" spans="1:16" ht="13.5" thickBot="1" x14ac:dyDescent="0.25">
      <c r="A173" s="10" t="s">
        <v>22436</v>
      </c>
      <c r="B173" t="s">
        <v>49</v>
      </c>
      <c r="C173" t="s">
        <v>2526</v>
      </c>
      <c r="E173" t="s">
        <v>1005</v>
      </c>
      <c r="F173" s="5" t="s">
        <v>244</v>
      </c>
      <c r="H173" s="16">
        <v>9.3483796296296287E-2</v>
      </c>
      <c r="I173" s="16" t="s">
        <v>14121</v>
      </c>
      <c r="J173">
        <v>2</v>
      </c>
      <c r="K173">
        <v>14</v>
      </c>
      <c r="L173">
        <v>37</v>
      </c>
      <c r="M173" s="5">
        <f t="shared" si="10"/>
        <v>8077</v>
      </c>
      <c r="N173" s="5">
        <f t="shared" si="11"/>
        <v>573.72786925838807</v>
      </c>
      <c r="O173" s="5" t="str">
        <f t="shared" si="8"/>
        <v>y</v>
      </c>
      <c r="P173" s="43" t="str">
        <f t="shared" si="9"/>
        <v>insert into noskrien_reit (dalibnieks, rez,skriesim_db,sacensibas) values ('Rocēns Valdis',8077,'y','Garkalnes mežu Stirnu buks – 20,5 km/Buks');</v>
      </c>
    </row>
    <row r="174" spans="1:16" ht="13.5" thickBot="1" x14ac:dyDescent="0.25">
      <c r="A174" s="10" t="s">
        <v>22437</v>
      </c>
      <c r="B174" t="s">
        <v>900</v>
      </c>
      <c r="C174" t="s">
        <v>10514</v>
      </c>
      <c r="E174" t="s">
        <v>1013</v>
      </c>
      <c r="F174" t="s">
        <v>271</v>
      </c>
      <c r="H174" s="16">
        <v>9.3611111111111103E-2</v>
      </c>
      <c r="I174" s="16" t="s">
        <v>14420</v>
      </c>
      <c r="J174">
        <v>2</v>
      </c>
      <c r="K174">
        <v>14</v>
      </c>
      <c r="L174">
        <v>48</v>
      </c>
      <c r="M174" s="5">
        <f t="shared" si="10"/>
        <v>8088</v>
      </c>
      <c r="N174" s="5">
        <f t="shared" si="11"/>
        <v>572.94757665677548</v>
      </c>
      <c r="O174" s="5" t="str">
        <f t="shared" si="8"/>
        <v/>
      </c>
      <c r="P174" s="43" t="str">
        <f t="shared" si="9"/>
        <v>insert into noskrien_reit (dalibnieks, rez,skriesim_db,sacensibas) values ('Balanasa Kristīne',8088,'','Garkalnes mežu Stirnu buks – 20,5 km/Buks');</v>
      </c>
    </row>
    <row r="175" spans="1:16" ht="13.5" thickBot="1" x14ac:dyDescent="0.25">
      <c r="A175" s="10" t="s">
        <v>22438</v>
      </c>
      <c r="B175" t="s">
        <v>472</v>
      </c>
      <c r="C175" t="s">
        <v>14244</v>
      </c>
      <c r="E175" t="s">
        <v>1000</v>
      </c>
      <c r="F175" t="s">
        <v>1065</v>
      </c>
      <c r="H175" s="16">
        <v>9.3842592592592589E-2</v>
      </c>
      <c r="I175" s="16" t="s">
        <v>14421</v>
      </c>
      <c r="J175">
        <v>2</v>
      </c>
      <c r="K175">
        <v>15</v>
      </c>
      <c r="L175">
        <v>8</v>
      </c>
      <c r="M175" s="5">
        <f t="shared" si="10"/>
        <v>8108</v>
      </c>
      <c r="N175" s="5">
        <f t="shared" si="11"/>
        <v>571.53428712382834</v>
      </c>
      <c r="O175" s="5" t="str">
        <f t="shared" si="8"/>
        <v/>
      </c>
      <c r="P175" s="43" t="str">
        <f t="shared" si="9"/>
        <v>insert into noskrien_reit (dalibnieks, rez,skriesim_db,sacensibas) values ('Hoļavins Igors',8108,'','Garkalnes mežu Stirnu buks – 20,5 km/Buks');</v>
      </c>
    </row>
    <row r="176" spans="1:16" ht="13.5" thickBot="1" x14ac:dyDescent="0.25">
      <c r="A176" s="10" t="s">
        <v>22439</v>
      </c>
      <c r="B176" t="s">
        <v>1542</v>
      </c>
      <c r="C176" t="s">
        <v>9758</v>
      </c>
      <c r="E176" t="s">
        <v>1013</v>
      </c>
      <c r="H176" s="16">
        <v>9.3877314814814816E-2</v>
      </c>
      <c r="I176" s="16" t="s">
        <v>14422</v>
      </c>
      <c r="J176">
        <v>2</v>
      </c>
      <c r="K176">
        <v>15</v>
      </c>
      <c r="L176">
        <v>11</v>
      </c>
      <c r="M176" s="5">
        <f t="shared" si="10"/>
        <v>8111</v>
      </c>
      <c r="N176" s="5">
        <f t="shared" si="11"/>
        <v>571.32289483417583</v>
      </c>
      <c r="O176" s="5" t="str">
        <f t="shared" si="8"/>
        <v/>
      </c>
      <c r="P176" s="43" t="str">
        <f t="shared" si="9"/>
        <v>insert into noskrien_reit (dalibnieks, rez,skriesim_db,sacensibas) values ('Eižvērtiņa Māra',8111,'','Garkalnes mežu Stirnu buks – 20,5 km/Buks');</v>
      </c>
    </row>
    <row r="177" spans="1:16" ht="13.5" thickBot="1" x14ac:dyDescent="0.25">
      <c r="A177" s="10" t="s">
        <v>22440</v>
      </c>
      <c r="B177" t="s">
        <v>46</v>
      </c>
      <c r="C177" t="s">
        <v>492</v>
      </c>
      <c r="E177" t="s">
        <v>1005</v>
      </c>
      <c r="F177" t="s">
        <v>1066</v>
      </c>
      <c r="H177" s="16">
        <v>9.3946759259259258E-2</v>
      </c>
      <c r="I177" s="16" t="s">
        <v>14423</v>
      </c>
      <c r="J177">
        <v>2</v>
      </c>
      <c r="K177">
        <v>15</v>
      </c>
      <c r="L177">
        <v>17</v>
      </c>
      <c r="M177" s="5">
        <f t="shared" si="10"/>
        <v>8117</v>
      </c>
      <c r="N177" s="5">
        <f t="shared" si="11"/>
        <v>570.90057903166189</v>
      </c>
      <c r="O177" s="5" t="str">
        <f t="shared" si="8"/>
        <v/>
      </c>
      <c r="P177" s="43" t="str">
        <f t="shared" si="9"/>
        <v>insert into noskrien_reit (dalibnieks, rez,skriesim_db,sacensibas) values ('Kārkliņš Jānis',8117,'','Garkalnes mežu Stirnu buks – 20,5 km/Buks');</v>
      </c>
    </row>
    <row r="178" spans="1:16" ht="13.5" thickBot="1" x14ac:dyDescent="0.25">
      <c r="A178" s="10" t="s">
        <v>22441</v>
      </c>
      <c r="B178" t="s">
        <v>540</v>
      </c>
      <c r="C178" t="s">
        <v>664</v>
      </c>
      <c r="E178" t="s">
        <v>1005</v>
      </c>
      <c r="H178" s="16">
        <v>9.3993055555555552E-2</v>
      </c>
      <c r="I178" s="16" t="s">
        <v>14424</v>
      </c>
      <c r="J178">
        <v>2</v>
      </c>
      <c r="K178">
        <v>15</v>
      </c>
      <c r="L178">
        <v>21</v>
      </c>
      <c r="M178" s="5">
        <f t="shared" si="10"/>
        <v>8121</v>
      </c>
      <c r="N178" s="5">
        <f t="shared" si="11"/>
        <v>570.61938184952589</v>
      </c>
      <c r="O178" s="5" t="str">
        <f t="shared" si="8"/>
        <v/>
      </c>
      <c r="P178" s="43" t="str">
        <f t="shared" si="9"/>
        <v>insert into noskrien_reit (dalibnieks, rez,skriesim_db,sacensibas) values ('Alksnis Armands',8121,'','Garkalnes mežu Stirnu buks – 20,5 km/Buks');</v>
      </c>
    </row>
    <row r="179" spans="1:16" ht="13.5" thickBot="1" x14ac:dyDescent="0.25">
      <c r="A179" s="10" t="s">
        <v>22442</v>
      </c>
      <c r="B179" t="s">
        <v>49</v>
      </c>
      <c r="C179" t="s">
        <v>14225</v>
      </c>
      <c r="E179" t="s">
        <v>1000</v>
      </c>
      <c r="H179" s="16">
        <v>9.418981481481481E-2</v>
      </c>
      <c r="I179" s="16" t="s">
        <v>14425</v>
      </c>
      <c r="J179">
        <v>2</v>
      </c>
      <c r="K179">
        <v>15</v>
      </c>
      <c r="L179">
        <v>38</v>
      </c>
      <c r="M179" s="5">
        <f t="shared" si="10"/>
        <v>8138</v>
      </c>
      <c r="N179" s="5">
        <f t="shared" si="11"/>
        <v>569.42737773408703</v>
      </c>
      <c r="O179" s="5" t="str">
        <f t="shared" si="8"/>
        <v/>
      </c>
      <c r="P179" s="43" t="str">
        <f t="shared" si="9"/>
        <v>insert into noskrien_reit (dalibnieks, rez,skriesim_db,sacensibas) values ('Zilveris Valdis',8138,'','Garkalnes mežu Stirnu buks – 20,5 km/Buks');</v>
      </c>
    </row>
    <row r="180" spans="1:16" ht="13.5" thickBot="1" x14ac:dyDescent="0.25">
      <c r="A180" s="10" t="s">
        <v>22443</v>
      </c>
      <c r="B180" t="s">
        <v>1516</v>
      </c>
      <c r="C180" t="s">
        <v>3082</v>
      </c>
      <c r="E180" t="s">
        <v>1067</v>
      </c>
      <c r="H180" s="16">
        <v>9.4259259259259265E-2</v>
      </c>
      <c r="I180" s="16" t="s">
        <v>14426</v>
      </c>
      <c r="J180">
        <v>2</v>
      </c>
      <c r="K180">
        <v>15</v>
      </c>
      <c r="L180">
        <v>44</v>
      </c>
      <c r="M180" s="5">
        <f t="shared" si="10"/>
        <v>8144</v>
      </c>
      <c r="N180" s="5">
        <f t="shared" si="11"/>
        <v>569.00785854616902</v>
      </c>
      <c r="O180" s="5" t="str">
        <f t="shared" si="8"/>
        <v/>
      </c>
      <c r="P180" s="43" t="str">
        <f t="shared" si="9"/>
        <v>insert into noskrien_reit (dalibnieks, rez,skriesim_db,sacensibas) values ('Kudrjavceva Iveta',8144,'','Garkalnes mežu Stirnu buks – 20,5 km/Buks');</v>
      </c>
    </row>
    <row r="181" spans="1:16" ht="13.5" thickBot="1" x14ac:dyDescent="0.25">
      <c r="A181" s="10" t="s">
        <v>22444</v>
      </c>
      <c r="B181" t="s">
        <v>10</v>
      </c>
      <c r="C181" t="s">
        <v>105</v>
      </c>
      <c r="E181" t="s">
        <v>1013</v>
      </c>
      <c r="H181" s="16">
        <v>9.4351851851851853E-2</v>
      </c>
      <c r="I181" s="16" t="s">
        <v>14427</v>
      </c>
      <c r="J181">
        <v>2</v>
      </c>
      <c r="K181">
        <v>15</v>
      </c>
      <c r="L181">
        <v>52</v>
      </c>
      <c r="M181" s="5">
        <f t="shared" si="10"/>
        <v>8152</v>
      </c>
      <c r="N181" s="5">
        <f t="shared" si="11"/>
        <v>568.44946025515208</v>
      </c>
      <c r="O181" s="5" t="str">
        <f t="shared" si="8"/>
        <v/>
      </c>
      <c r="P181" s="43" t="str">
        <f t="shared" si="9"/>
        <v>insert into noskrien_reit (dalibnieks, rez,skriesim_db,sacensibas) values ('Ūsele Dace',8152,'','Garkalnes mežu Stirnu buks – 20,5 km/Buks');</v>
      </c>
    </row>
    <row r="182" spans="1:16" ht="13.5" thickBot="1" x14ac:dyDescent="0.25">
      <c r="A182" s="10" t="s">
        <v>22445</v>
      </c>
      <c r="B182" t="s">
        <v>109</v>
      </c>
      <c r="C182" t="s">
        <v>1444</v>
      </c>
      <c r="E182" t="s">
        <v>1000</v>
      </c>
      <c r="H182" s="16">
        <v>9.4756944444444449E-2</v>
      </c>
      <c r="I182" s="16" t="s">
        <v>14127</v>
      </c>
      <c r="J182">
        <v>2</v>
      </c>
      <c r="K182">
        <v>16</v>
      </c>
      <c r="L182">
        <v>27</v>
      </c>
      <c r="M182" s="5">
        <f t="shared" si="10"/>
        <v>8187</v>
      </c>
      <c r="N182" s="5">
        <f t="shared" si="11"/>
        <v>566.01929888848179</v>
      </c>
      <c r="O182" s="5" t="str">
        <f t="shared" si="8"/>
        <v/>
      </c>
      <c r="P182" s="43" t="str">
        <f t="shared" si="9"/>
        <v>insert into noskrien_reit (dalibnieks, rez,skriesim_db,sacensibas) values ('Arbidāns Didzis',8187,'','Garkalnes mežu Stirnu buks – 20,5 km/Buks');</v>
      </c>
    </row>
    <row r="183" spans="1:16" ht="13.5" thickBot="1" x14ac:dyDescent="0.25">
      <c r="A183" s="10" t="s">
        <v>22446</v>
      </c>
      <c r="B183" t="s">
        <v>878</v>
      </c>
      <c r="C183" t="s">
        <v>89</v>
      </c>
      <c r="E183" t="s">
        <v>1005</v>
      </c>
      <c r="F183" t="s">
        <v>1068</v>
      </c>
      <c r="H183" s="16">
        <v>9.4803240740740743E-2</v>
      </c>
      <c r="I183" s="16" t="s">
        <v>14428</v>
      </c>
      <c r="J183">
        <v>2</v>
      </c>
      <c r="K183">
        <v>16</v>
      </c>
      <c r="L183">
        <v>31</v>
      </c>
      <c r="M183" s="5">
        <f t="shared" si="10"/>
        <v>8191</v>
      </c>
      <c r="N183" s="5">
        <f t="shared" si="11"/>
        <v>565.74288853619828</v>
      </c>
      <c r="O183" s="5" t="str">
        <f t="shared" si="8"/>
        <v/>
      </c>
      <c r="P183" s="43" t="str">
        <f t="shared" si="9"/>
        <v>insert into noskrien_reit (dalibnieks, rez,skriesim_db,sacensibas) values ('Kalniņš Marts',8191,'','Garkalnes mežu Stirnu buks – 20,5 km/Buks');</v>
      </c>
    </row>
    <row r="184" spans="1:16" ht="13.5" thickBot="1" x14ac:dyDescent="0.25">
      <c r="A184" s="10" t="s">
        <v>22447</v>
      </c>
      <c r="B184" t="s">
        <v>14245</v>
      </c>
      <c r="C184" t="s">
        <v>14246</v>
      </c>
      <c r="E184" t="s">
        <v>1000</v>
      </c>
      <c r="F184" t="s">
        <v>1069</v>
      </c>
      <c r="H184" s="16">
        <v>9.5046296296296295E-2</v>
      </c>
      <c r="I184" s="16" t="s">
        <v>14429</v>
      </c>
      <c r="J184">
        <v>2</v>
      </c>
      <c r="K184">
        <v>16</v>
      </c>
      <c r="L184">
        <v>52</v>
      </c>
      <c r="M184" s="5">
        <f t="shared" si="10"/>
        <v>8212</v>
      </c>
      <c r="N184" s="5">
        <f t="shared" si="11"/>
        <v>564.2961519727229</v>
      </c>
      <c r="O184" s="5" t="str">
        <f t="shared" si="8"/>
        <v/>
      </c>
      <c r="P184" s="43" t="str">
        <f t="shared" si="9"/>
        <v>insert into noskrien_reit (dalibnieks, rez,skriesim_db,sacensibas) values ('Gudriķis Egnārs',8212,'','Garkalnes mežu Stirnu buks – 20,5 km/Buks');</v>
      </c>
    </row>
    <row r="185" spans="1:16" ht="13.5" thickBot="1" x14ac:dyDescent="0.25">
      <c r="A185" s="10" t="s">
        <v>22448</v>
      </c>
      <c r="B185" t="s">
        <v>774</v>
      </c>
      <c r="C185" t="s">
        <v>12138</v>
      </c>
      <c r="E185" t="s">
        <v>1013</v>
      </c>
      <c r="H185" s="16">
        <v>9.5127314814814803E-2</v>
      </c>
      <c r="I185" s="16" t="s">
        <v>14430</v>
      </c>
      <c r="J185">
        <v>2</v>
      </c>
      <c r="K185">
        <v>16</v>
      </c>
      <c r="L185">
        <v>59</v>
      </c>
      <c r="M185" s="5">
        <f t="shared" si="10"/>
        <v>8219</v>
      </c>
      <c r="N185" s="5">
        <f t="shared" si="11"/>
        <v>563.81554933690222</v>
      </c>
      <c r="O185" s="5" t="str">
        <f t="shared" si="8"/>
        <v/>
      </c>
      <c r="P185" s="43" t="str">
        <f t="shared" si="9"/>
        <v>insert into noskrien_reit (dalibnieks, rez,skriesim_db,sacensibas) values ('Leimane Inese',8219,'','Garkalnes mežu Stirnu buks – 20,5 km/Buks');</v>
      </c>
    </row>
    <row r="186" spans="1:16" ht="13.5" thickBot="1" x14ac:dyDescent="0.25">
      <c r="A186" s="10" t="s">
        <v>22449</v>
      </c>
      <c r="B186" t="s">
        <v>186</v>
      </c>
      <c r="C186" t="s">
        <v>1444</v>
      </c>
      <c r="E186" t="s">
        <v>1005</v>
      </c>
      <c r="H186" s="16">
        <v>9.5185185185185192E-2</v>
      </c>
      <c r="I186" s="16" t="s">
        <v>14431</v>
      </c>
      <c r="J186">
        <v>2</v>
      </c>
      <c r="K186">
        <v>17</v>
      </c>
      <c r="L186">
        <v>4</v>
      </c>
      <c r="M186" s="5">
        <f t="shared" si="10"/>
        <v>8224</v>
      </c>
      <c r="N186" s="5">
        <f t="shared" si="11"/>
        <v>563.47276264591437</v>
      </c>
      <c r="O186" s="5" t="str">
        <f t="shared" si="8"/>
        <v/>
      </c>
      <c r="P186" s="43" t="str">
        <f t="shared" si="9"/>
        <v>insert into noskrien_reit (dalibnieks, rez,skriesim_db,sacensibas) values ('Arbidāns Uldis',8224,'','Garkalnes mežu Stirnu buks – 20,5 km/Buks');</v>
      </c>
    </row>
    <row r="187" spans="1:16" ht="13.5" thickBot="1" x14ac:dyDescent="0.25">
      <c r="A187" s="10" t="s">
        <v>22450</v>
      </c>
      <c r="B187" t="s">
        <v>142</v>
      </c>
      <c r="C187" t="s">
        <v>14247</v>
      </c>
      <c r="E187" t="s">
        <v>1013</v>
      </c>
      <c r="F187" t="s">
        <v>1070</v>
      </c>
      <c r="H187" s="16">
        <v>9.5312500000000008E-2</v>
      </c>
      <c r="I187" s="16" t="s">
        <v>14132</v>
      </c>
      <c r="J187">
        <v>2</v>
      </c>
      <c r="K187">
        <v>17</v>
      </c>
      <c r="L187">
        <v>15</v>
      </c>
      <c r="M187" s="5">
        <f t="shared" si="10"/>
        <v>8235</v>
      </c>
      <c r="N187" s="5">
        <f t="shared" si="11"/>
        <v>562.72009714632668</v>
      </c>
      <c r="O187" s="5" t="str">
        <f t="shared" si="8"/>
        <v/>
      </c>
      <c r="P187" s="43" t="str">
        <f t="shared" si="9"/>
        <v>insert into noskrien_reit (dalibnieks, rez,skriesim_db,sacensibas) values ('Zardina Agnese',8235,'','Garkalnes mežu Stirnu buks – 20,5 km/Buks');</v>
      </c>
    </row>
    <row r="188" spans="1:16" ht="13.5" thickBot="1" x14ac:dyDescent="0.25">
      <c r="A188" s="10" t="s">
        <v>22451</v>
      </c>
      <c r="B188" t="s">
        <v>9587</v>
      </c>
      <c r="C188" t="s">
        <v>10501</v>
      </c>
      <c r="E188" t="s">
        <v>1024</v>
      </c>
      <c r="F188" s="5" t="s">
        <v>244</v>
      </c>
      <c r="H188" s="16">
        <v>9.5821759259259245E-2</v>
      </c>
      <c r="I188" s="16" t="s">
        <v>14432</v>
      </c>
      <c r="J188">
        <v>2</v>
      </c>
      <c r="K188">
        <v>17</v>
      </c>
      <c r="L188">
        <v>59</v>
      </c>
      <c r="M188" s="5">
        <f t="shared" si="10"/>
        <v>8279</v>
      </c>
      <c r="N188" s="5">
        <f t="shared" si="11"/>
        <v>559.72943592221282</v>
      </c>
      <c r="O188" s="5" t="str">
        <f t="shared" si="8"/>
        <v>y</v>
      </c>
      <c r="P188" s="43" t="str">
        <f t="shared" si="9"/>
        <v>insert into noskrien_reit (dalibnieks, rez,skriesim_db,sacensibas) values ('Žeibe Ilga',8279,'y','Garkalnes mežu Stirnu buks – 20,5 km/Buks');</v>
      </c>
    </row>
    <row r="189" spans="1:16" ht="13.5" thickBot="1" x14ac:dyDescent="0.25">
      <c r="A189" s="10" t="s">
        <v>22452</v>
      </c>
      <c r="B189" t="s">
        <v>5396</v>
      </c>
      <c r="C189" t="s">
        <v>2340</v>
      </c>
      <c r="E189" t="s">
        <v>1030</v>
      </c>
      <c r="F189" t="s">
        <v>1071</v>
      </c>
      <c r="H189" s="16">
        <v>9.5868055555555554E-2</v>
      </c>
      <c r="I189" s="16" t="s">
        <v>14433</v>
      </c>
      <c r="J189">
        <v>2</v>
      </c>
      <c r="K189">
        <v>18</v>
      </c>
      <c r="L189">
        <v>3</v>
      </c>
      <c r="M189" s="5">
        <f t="shared" si="10"/>
        <v>8283</v>
      </c>
      <c r="N189" s="5">
        <f t="shared" si="11"/>
        <v>559.45913316431245</v>
      </c>
      <c r="O189" s="5" t="str">
        <f t="shared" si="8"/>
        <v/>
      </c>
      <c r="P189" s="43" t="str">
        <f t="shared" si="9"/>
        <v>insert into noskrien_reit (dalibnieks, rez,skriesim_db,sacensibas) values ('Freimane Anna',8283,'','Garkalnes mežu Stirnu buks – 20,5 km/Buks');</v>
      </c>
    </row>
    <row r="190" spans="1:16" ht="13.5" thickBot="1" x14ac:dyDescent="0.25">
      <c r="A190" s="10" t="s">
        <v>22453</v>
      </c>
      <c r="B190" t="s">
        <v>96</v>
      </c>
      <c r="C190" t="s">
        <v>12394</v>
      </c>
      <c r="E190" t="s">
        <v>1016</v>
      </c>
      <c r="H190" s="16">
        <v>9.5879629629629634E-2</v>
      </c>
      <c r="I190" s="16" t="s">
        <v>14434</v>
      </c>
      <c r="J190">
        <v>2</v>
      </c>
      <c r="K190">
        <v>18</v>
      </c>
      <c r="L190">
        <v>4</v>
      </c>
      <c r="M190" s="5">
        <f t="shared" si="10"/>
        <v>8284</v>
      </c>
      <c r="N190" s="5">
        <f t="shared" si="11"/>
        <v>559.39159826170942</v>
      </c>
      <c r="O190" s="5" t="str">
        <f t="shared" si="8"/>
        <v/>
      </c>
      <c r="P190" s="43" t="str">
        <f t="shared" si="9"/>
        <v>insert into noskrien_reit (dalibnieks, rez,skriesim_db,sacensibas) values ('Vanadziņš Andris',8284,'','Garkalnes mežu Stirnu buks – 20,5 km/Buks');</v>
      </c>
    </row>
    <row r="191" spans="1:16" ht="13.5" thickBot="1" x14ac:dyDescent="0.25">
      <c r="A191" s="10" t="s">
        <v>22454</v>
      </c>
      <c r="B191" t="s">
        <v>84</v>
      </c>
      <c r="C191" t="s">
        <v>14248</v>
      </c>
      <c r="E191" t="s">
        <v>1000</v>
      </c>
      <c r="H191" s="16">
        <v>9.6192129629629627E-2</v>
      </c>
      <c r="I191" s="16" t="s">
        <v>14435</v>
      </c>
      <c r="J191">
        <v>2</v>
      </c>
      <c r="K191">
        <v>18</v>
      </c>
      <c r="L191">
        <v>31</v>
      </c>
      <c r="M191" s="5">
        <f t="shared" si="10"/>
        <v>8311</v>
      </c>
      <c r="N191" s="5">
        <f t="shared" si="11"/>
        <v>557.57429912164605</v>
      </c>
      <c r="O191" s="5" t="str">
        <f t="shared" si="8"/>
        <v/>
      </c>
      <c r="P191" s="43" t="str">
        <f t="shared" si="9"/>
        <v>insert into noskrien_reit (dalibnieks, rez,skriesim_db,sacensibas) values ('Feļsins Aleksandrs',8311,'','Garkalnes mežu Stirnu buks – 20,5 km/Buks');</v>
      </c>
    </row>
    <row r="192" spans="1:16" ht="13.5" thickBot="1" x14ac:dyDescent="0.25">
      <c r="A192" s="10" t="s">
        <v>22455</v>
      </c>
      <c r="B192" t="s">
        <v>20</v>
      </c>
      <c r="C192" t="s">
        <v>14249</v>
      </c>
      <c r="E192" t="s">
        <v>1013</v>
      </c>
      <c r="H192" s="16">
        <v>9.6238425925925922E-2</v>
      </c>
      <c r="I192" s="16" t="s">
        <v>14135</v>
      </c>
      <c r="J192">
        <v>2</v>
      </c>
      <c r="K192">
        <v>18</v>
      </c>
      <c r="L192">
        <v>35</v>
      </c>
      <c r="M192" s="5">
        <f t="shared" si="10"/>
        <v>8315</v>
      </c>
      <c r="N192" s="5">
        <f t="shared" si="11"/>
        <v>557.30607336139508</v>
      </c>
      <c r="O192" s="5" t="str">
        <f t="shared" si="8"/>
        <v/>
      </c>
      <c r="P192" s="43" t="str">
        <f t="shared" si="9"/>
        <v>insert into noskrien_reit (dalibnieks, rez,skriesim_db,sacensibas) values ('Ganiņa Līga',8315,'','Garkalnes mežu Stirnu buks – 20,5 km/Buks');</v>
      </c>
    </row>
    <row r="193" spans="1:16" ht="13.5" thickBot="1" x14ac:dyDescent="0.25">
      <c r="A193" s="10" t="s">
        <v>22456</v>
      </c>
      <c r="B193" t="s">
        <v>900</v>
      </c>
      <c r="C193" t="s">
        <v>2340</v>
      </c>
      <c r="E193" t="s">
        <v>1030</v>
      </c>
      <c r="F193" t="s">
        <v>1071</v>
      </c>
      <c r="H193" s="16">
        <v>9.6504629629629635E-2</v>
      </c>
      <c r="I193" s="16" t="s">
        <v>14436</v>
      </c>
      <c r="J193">
        <v>2</v>
      </c>
      <c r="K193">
        <v>18</v>
      </c>
      <c r="L193">
        <v>58</v>
      </c>
      <c r="M193" s="5">
        <f t="shared" si="10"/>
        <v>8338</v>
      </c>
      <c r="N193" s="5">
        <f t="shared" si="11"/>
        <v>555.76876948908614</v>
      </c>
      <c r="O193" s="5" t="str">
        <f t="shared" si="8"/>
        <v/>
      </c>
      <c r="P193" s="43" t="str">
        <f t="shared" si="9"/>
        <v>insert into noskrien_reit (dalibnieks, rez,skriesim_db,sacensibas) values ('Freimane Kristīne',8338,'','Garkalnes mežu Stirnu buks – 20,5 km/Buks');</v>
      </c>
    </row>
    <row r="194" spans="1:16" ht="13.5" thickBot="1" x14ac:dyDescent="0.25">
      <c r="A194" s="10" t="s">
        <v>22457</v>
      </c>
      <c r="B194" t="s">
        <v>149</v>
      </c>
      <c r="C194" t="s">
        <v>10020</v>
      </c>
      <c r="E194" t="s">
        <v>1013</v>
      </c>
      <c r="F194" t="s">
        <v>572</v>
      </c>
      <c r="H194" s="16">
        <v>9.6817129629629628E-2</v>
      </c>
      <c r="I194" s="16" t="s">
        <v>14437</v>
      </c>
      <c r="J194">
        <v>2</v>
      </c>
      <c r="K194">
        <v>19</v>
      </c>
      <c r="L194">
        <v>25</v>
      </c>
      <c r="M194" s="5">
        <f t="shared" si="10"/>
        <v>8365</v>
      </c>
      <c r="N194" s="5">
        <f t="shared" si="11"/>
        <v>553.9748953974896</v>
      </c>
      <c r="O194" s="5" t="str">
        <f t="shared" ref="O194:O248" si="12">IF(F194="vsk noskrien","y","")</f>
        <v/>
      </c>
      <c r="P194" s="43" t="str">
        <f t="shared" ref="P194:P248" si="13">CONCATENATE("insert into noskrien_reit (dalibnieks, rez,skriesim_db,sacensibas) values ('",C194," ",B194,"',",M194,",'",O194,"','",$P$1,"');")</f>
        <v>insert into noskrien_reit (dalibnieks, rez,skriesim_db,sacensibas) values ('Andersone Aija',8365,'','Garkalnes mežu Stirnu buks – 20,5 km/Buks');</v>
      </c>
    </row>
    <row r="195" spans="1:16" ht="13.5" thickBot="1" x14ac:dyDescent="0.25">
      <c r="A195" s="10" t="s">
        <v>22458</v>
      </c>
      <c r="B195" t="s">
        <v>79</v>
      </c>
      <c r="C195" t="s">
        <v>14250</v>
      </c>
      <c r="E195" t="s">
        <v>1013</v>
      </c>
      <c r="F195" t="s">
        <v>1072</v>
      </c>
      <c r="H195" s="16">
        <v>9.6817129629629628E-2</v>
      </c>
      <c r="I195" s="16" t="s">
        <v>14437</v>
      </c>
      <c r="J195">
        <v>2</v>
      </c>
      <c r="K195">
        <v>19</v>
      </c>
      <c r="L195">
        <v>25</v>
      </c>
      <c r="M195" s="5">
        <f t="shared" ref="M195:M248" si="14">J195*3600+K195*60+L195</f>
        <v>8365</v>
      </c>
      <c r="N195" s="5">
        <f t="shared" ref="N195:N248" si="15">$M$2/M195*1000</f>
        <v>553.9748953974896</v>
      </c>
      <c r="O195" s="5" t="str">
        <f t="shared" si="12"/>
        <v/>
      </c>
      <c r="P195" s="43" t="str">
        <f t="shared" si="13"/>
        <v>insert into noskrien_reit (dalibnieks, rez,skriesim_db,sacensibas) values ('Litvina Baiba',8365,'','Garkalnes mežu Stirnu buks – 20,5 km/Buks');</v>
      </c>
    </row>
    <row r="196" spans="1:16" ht="13.5" thickBot="1" x14ac:dyDescent="0.25">
      <c r="A196" s="10" t="s">
        <v>22459</v>
      </c>
      <c r="B196" t="s">
        <v>64</v>
      </c>
      <c r="C196" t="s">
        <v>492</v>
      </c>
      <c r="E196" t="s">
        <v>1005</v>
      </c>
      <c r="F196" t="s">
        <v>1073</v>
      </c>
      <c r="H196" s="16">
        <v>9.7673611111111114E-2</v>
      </c>
      <c r="I196" s="16" t="s">
        <v>14438</v>
      </c>
      <c r="J196">
        <v>2</v>
      </c>
      <c r="K196">
        <v>20</v>
      </c>
      <c r="L196">
        <v>39</v>
      </c>
      <c r="M196" s="5">
        <f t="shared" si="14"/>
        <v>8439</v>
      </c>
      <c r="N196" s="5">
        <f t="shared" si="15"/>
        <v>549.11719398032938</v>
      </c>
      <c r="O196" s="5" t="str">
        <f t="shared" si="12"/>
        <v/>
      </c>
      <c r="P196" s="43" t="str">
        <f t="shared" si="13"/>
        <v>insert into noskrien_reit (dalibnieks, rez,skriesim_db,sacensibas) values ('Kārkliņš Normunds',8439,'','Garkalnes mežu Stirnu buks – 20,5 km/Buks');</v>
      </c>
    </row>
    <row r="197" spans="1:16" ht="13.5" thickBot="1" x14ac:dyDescent="0.25">
      <c r="A197" s="10" t="s">
        <v>22460</v>
      </c>
      <c r="B197" t="s">
        <v>497</v>
      </c>
      <c r="C197" t="s">
        <v>2152</v>
      </c>
      <c r="E197" t="s">
        <v>1000</v>
      </c>
      <c r="H197" s="16">
        <v>9.7766203703703702E-2</v>
      </c>
      <c r="I197" s="16" t="s">
        <v>14439</v>
      </c>
      <c r="J197">
        <v>2</v>
      </c>
      <c r="K197">
        <v>20</v>
      </c>
      <c r="L197">
        <v>47</v>
      </c>
      <c r="M197" s="5">
        <f t="shared" si="14"/>
        <v>8447</v>
      </c>
      <c r="N197" s="5">
        <f t="shared" si="15"/>
        <v>548.59713507754236</v>
      </c>
      <c r="O197" s="5" t="str">
        <f t="shared" si="12"/>
        <v/>
      </c>
      <c r="P197" s="43" t="str">
        <f t="shared" si="13"/>
        <v>insert into noskrien_reit (dalibnieks, rez,skriesim_db,sacensibas) values ('Lācis Edmunds',8447,'','Garkalnes mežu Stirnu buks – 20,5 km/Buks');</v>
      </c>
    </row>
    <row r="198" spans="1:16" ht="13.5" thickBot="1" x14ac:dyDescent="0.25">
      <c r="A198" s="10" t="s">
        <v>22461</v>
      </c>
      <c r="B198" t="s">
        <v>404</v>
      </c>
      <c r="C198" t="s">
        <v>2526</v>
      </c>
      <c r="E198" t="s">
        <v>1005</v>
      </c>
      <c r="F198" s="5" t="s">
        <v>244</v>
      </c>
      <c r="H198" s="16">
        <v>9.7812500000000011E-2</v>
      </c>
      <c r="I198" s="16" t="s">
        <v>14440</v>
      </c>
      <c r="J198">
        <v>2</v>
      </c>
      <c r="K198">
        <v>20</v>
      </c>
      <c r="L198">
        <v>51</v>
      </c>
      <c r="M198" s="5">
        <f t="shared" si="14"/>
        <v>8451</v>
      </c>
      <c r="N198" s="5">
        <f t="shared" si="15"/>
        <v>548.33747485504671</v>
      </c>
      <c r="O198" s="5" t="str">
        <f t="shared" si="12"/>
        <v>y</v>
      </c>
      <c r="P198" s="43" t="str">
        <f t="shared" si="13"/>
        <v>insert into noskrien_reit (dalibnieks, rez,skriesim_db,sacensibas) values ('Rocēns Juris',8451,'y','Garkalnes mežu Stirnu buks – 20,5 km/Buks');</v>
      </c>
    </row>
    <row r="199" spans="1:16" ht="13.5" thickBot="1" x14ac:dyDescent="0.25">
      <c r="A199" s="10" t="s">
        <v>22462</v>
      </c>
      <c r="B199" t="s">
        <v>777</v>
      </c>
      <c r="C199" t="s">
        <v>11078</v>
      </c>
      <c r="E199" t="s">
        <v>1013</v>
      </c>
      <c r="F199" s="5" t="s">
        <v>244</v>
      </c>
      <c r="H199" s="16">
        <v>9.8032407407407415E-2</v>
      </c>
      <c r="I199" s="16" t="s">
        <v>14441</v>
      </c>
      <c r="J199">
        <v>2</v>
      </c>
      <c r="K199">
        <v>21</v>
      </c>
      <c r="L199">
        <v>10</v>
      </c>
      <c r="M199" s="5">
        <f t="shared" si="14"/>
        <v>8470</v>
      </c>
      <c r="N199" s="5">
        <f t="shared" si="15"/>
        <v>547.10743801652893</v>
      </c>
      <c r="O199" s="5" t="str">
        <f t="shared" si="12"/>
        <v>y</v>
      </c>
      <c r="P199" s="43" t="str">
        <f t="shared" si="13"/>
        <v>insert into noskrien_reit (dalibnieks, rez,skriesim_db,sacensibas) values ('Zamarina Zane',8470,'y','Garkalnes mežu Stirnu buks – 20,5 km/Buks');</v>
      </c>
    </row>
    <row r="200" spans="1:16" ht="13.5" thickBot="1" x14ac:dyDescent="0.25">
      <c r="A200" s="10" t="s">
        <v>22463</v>
      </c>
      <c r="B200" t="s">
        <v>1486</v>
      </c>
      <c r="C200" t="s">
        <v>933</v>
      </c>
      <c r="E200" t="s">
        <v>1030</v>
      </c>
      <c r="H200" s="16">
        <v>9.8043981481481482E-2</v>
      </c>
      <c r="I200" s="16" t="s">
        <v>14442</v>
      </c>
      <c r="J200">
        <v>2</v>
      </c>
      <c r="K200">
        <v>21</v>
      </c>
      <c r="L200">
        <v>11</v>
      </c>
      <c r="M200" s="5">
        <f t="shared" si="14"/>
        <v>8471</v>
      </c>
      <c r="N200" s="5">
        <f t="shared" si="15"/>
        <v>547.04285208357931</v>
      </c>
      <c r="O200" s="5" t="str">
        <f t="shared" si="12"/>
        <v/>
      </c>
      <c r="P200" s="43" t="str">
        <f t="shared" si="13"/>
        <v>insert into noskrien_reit (dalibnieks, rez,skriesim_db,sacensibas) values ('Kārkliņa Renāte',8471,'','Garkalnes mežu Stirnu buks – 20,5 km/Buks');</v>
      </c>
    </row>
    <row r="201" spans="1:16" ht="13.5" thickBot="1" x14ac:dyDescent="0.25">
      <c r="A201" s="10" t="s">
        <v>22464</v>
      </c>
      <c r="B201" t="s">
        <v>22</v>
      </c>
      <c r="C201" t="s">
        <v>11855</v>
      </c>
      <c r="E201" t="s">
        <v>1000</v>
      </c>
      <c r="F201" t="s">
        <v>1072</v>
      </c>
      <c r="H201" s="16">
        <v>9.8368055555555556E-2</v>
      </c>
      <c r="I201" s="16" t="s">
        <v>14443</v>
      </c>
      <c r="J201">
        <v>2</v>
      </c>
      <c r="K201">
        <v>21</v>
      </c>
      <c r="L201">
        <v>39</v>
      </c>
      <c r="M201" s="5">
        <f t="shared" si="14"/>
        <v>8499</v>
      </c>
      <c r="N201" s="5">
        <f t="shared" si="15"/>
        <v>545.24061654312277</v>
      </c>
      <c r="O201" s="5" t="str">
        <f t="shared" si="12"/>
        <v/>
      </c>
      <c r="P201" s="43" t="str">
        <f t="shared" si="13"/>
        <v>insert into noskrien_reit (dalibnieks, rez,skriesim_db,sacensibas) values ('Litvins Gatis',8499,'','Garkalnes mežu Stirnu buks – 20,5 km/Buks');</v>
      </c>
    </row>
    <row r="202" spans="1:16" ht="13.5" thickBot="1" x14ac:dyDescent="0.25">
      <c r="A202" s="10" t="s">
        <v>22465</v>
      </c>
      <c r="B202" t="s">
        <v>144</v>
      </c>
      <c r="C202" t="s">
        <v>12518</v>
      </c>
      <c r="E202" t="s">
        <v>1000</v>
      </c>
      <c r="F202" t="s">
        <v>1074</v>
      </c>
      <c r="H202" s="16">
        <v>9.8391203703703703E-2</v>
      </c>
      <c r="I202" s="16" t="s">
        <v>14444</v>
      </c>
      <c r="J202">
        <v>2</v>
      </c>
      <c r="K202">
        <v>21</v>
      </c>
      <c r="L202">
        <v>41</v>
      </c>
      <c r="M202" s="5">
        <f t="shared" si="14"/>
        <v>8501</v>
      </c>
      <c r="N202" s="5">
        <f t="shared" si="15"/>
        <v>545.11233972473826</v>
      </c>
      <c r="O202" s="5" t="str">
        <f t="shared" si="12"/>
        <v/>
      </c>
      <c r="P202" s="43" t="str">
        <f t="shared" si="13"/>
        <v>insert into noskrien_reit (dalibnieks, rez,skriesim_db,sacensibas) values ('Pihockis Rihards',8501,'','Garkalnes mežu Stirnu buks – 20,5 km/Buks');</v>
      </c>
    </row>
    <row r="203" spans="1:16" ht="13.5" thickBot="1" x14ac:dyDescent="0.25">
      <c r="A203" s="10" t="s">
        <v>22466</v>
      </c>
      <c r="B203" t="s">
        <v>39</v>
      </c>
      <c r="C203" t="s">
        <v>14251</v>
      </c>
      <c r="E203" t="s">
        <v>1000</v>
      </c>
      <c r="F203" t="s">
        <v>1075</v>
      </c>
      <c r="H203" s="16">
        <v>9.8564814814814813E-2</v>
      </c>
      <c r="I203" s="16" t="s">
        <v>14445</v>
      </c>
      <c r="J203">
        <v>2</v>
      </c>
      <c r="K203">
        <v>21</v>
      </c>
      <c r="L203">
        <v>56</v>
      </c>
      <c r="M203" s="5">
        <f t="shared" si="14"/>
        <v>8516</v>
      </c>
      <c r="N203" s="5">
        <f t="shared" si="15"/>
        <v>544.15218412400191</v>
      </c>
      <c r="O203" s="5" t="str">
        <f t="shared" si="12"/>
        <v/>
      </c>
      <c r="P203" s="43" t="str">
        <f t="shared" si="13"/>
        <v>insert into noskrien_reit (dalibnieks, rez,skriesim_db,sacensibas) values ('Jarohovičs Mārtiņš',8516,'','Garkalnes mežu Stirnu buks – 20,5 km/Buks');</v>
      </c>
    </row>
    <row r="204" spans="1:16" ht="13.5" thickBot="1" x14ac:dyDescent="0.25">
      <c r="A204" s="10" t="s">
        <v>22467</v>
      </c>
      <c r="B204" t="s">
        <v>542</v>
      </c>
      <c r="C204" t="s">
        <v>11173</v>
      </c>
      <c r="E204" t="s">
        <v>1013</v>
      </c>
      <c r="F204" t="s">
        <v>547</v>
      </c>
      <c r="H204" s="16">
        <v>9.8773148148148152E-2</v>
      </c>
      <c r="I204" s="16" t="s">
        <v>14446</v>
      </c>
      <c r="J204">
        <v>2</v>
      </c>
      <c r="K204">
        <v>22</v>
      </c>
      <c r="L204">
        <v>14</v>
      </c>
      <c r="M204" s="5">
        <f t="shared" si="14"/>
        <v>8534</v>
      </c>
      <c r="N204" s="5">
        <f t="shared" si="15"/>
        <v>543.00445277712686</v>
      </c>
      <c r="O204" s="5" t="str">
        <f t="shared" si="12"/>
        <v/>
      </c>
      <c r="P204" s="43" t="str">
        <f t="shared" si="13"/>
        <v>insert into noskrien_reit (dalibnieks, rez,skriesim_db,sacensibas) values ('Bikše Liene',8534,'','Garkalnes mežu Stirnu buks – 20,5 km/Buks');</v>
      </c>
    </row>
    <row r="205" spans="1:16" ht="13.5" thickBot="1" x14ac:dyDescent="0.25">
      <c r="A205" s="10" t="s">
        <v>22468</v>
      </c>
      <c r="B205" t="s">
        <v>88</v>
      </c>
      <c r="C205" t="s">
        <v>2325</v>
      </c>
      <c r="E205" t="s">
        <v>1000</v>
      </c>
      <c r="F205" t="s">
        <v>1076</v>
      </c>
      <c r="H205" s="16">
        <v>9.8784722222222232E-2</v>
      </c>
      <c r="I205" s="16" t="s">
        <v>14447</v>
      </c>
      <c r="J205">
        <v>2</v>
      </c>
      <c r="K205">
        <v>22</v>
      </c>
      <c r="L205">
        <v>15</v>
      </c>
      <c r="M205" s="5">
        <f t="shared" si="14"/>
        <v>8535</v>
      </c>
      <c r="N205" s="5">
        <f t="shared" si="15"/>
        <v>542.9408318687756</v>
      </c>
      <c r="O205" s="5" t="str">
        <f t="shared" si="12"/>
        <v/>
      </c>
      <c r="P205" s="43" t="str">
        <f t="shared" si="13"/>
        <v>insert into noskrien_reit (dalibnieks, rez,skriesim_db,sacensibas) values ('Buraks Gints',8535,'','Garkalnes mežu Stirnu buks – 20,5 km/Buks');</v>
      </c>
    </row>
    <row r="206" spans="1:16" ht="13.5" thickBot="1" x14ac:dyDescent="0.25">
      <c r="A206" s="10" t="s">
        <v>22469</v>
      </c>
      <c r="B206" t="s">
        <v>774</v>
      </c>
      <c r="C206" t="s">
        <v>9358</v>
      </c>
      <c r="E206" t="s">
        <v>1013</v>
      </c>
      <c r="H206" s="16">
        <v>9.8993055555555556E-2</v>
      </c>
      <c r="I206" s="16" t="s">
        <v>14448</v>
      </c>
      <c r="J206">
        <v>2</v>
      </c>
      <c r="K206">
        <v>22</v>
      </c>
      <c r="L206">
        <v>33</v>
      </c>
      <c r="M206" s="5">
        <f t="shared" si="14"/>
        <v>8553</v>
      </c>
      <c r="N206" s="5">
        <f t="shared" si="15"/>
        <v>541.79819946217697</v>
      </c>
      <c r="O206" s="5" t="str">
        <f t="shared" si="12"/>
        <v/>
      </c>
      <c r="P206" s="43" t="str">
        <f t="shared" si="13"/>
        <v>insert into noskrien_reit (dalibnieks, rez,skriesim_db,sacensibas) values ('Lagzdiņa Inese',8553,'','Garkalnes mežu Stirnu buks – 20,5 km/Buks');</v>
      </c>
    </row>
    <row r="207" spans="1:16" ht="13.5" thickBot="1" x14ac:dyDescent="0.25">
      <c r="A207" s="10" t="s">
        <v>22470</v>
      </c>
      <c r="B207" t="s">
        <v>14</v>
      </c>
      <c r="C207" t="s">
        <v>10457</v>
      </c>
      <c r="E207" t="s">
        <v>1000</v>
      </c>
      <c r="F207" t="s">
        <v>1040</v>
      </c>
      <c r="H207" s="16">
        <v>9.9398148148148138E-2</v>
      </c>
      <c r="I207" s="16" t="s">
        <v>14449</v>
      </c>
      <c r="J207">
        <v>2</v>
      </c>
      <c r="K207">
        <v>23</v>
      </c>
      <c r="L207">
        <v>8</v>
      </c>
      <c r="M207" s="5">
        <f t="shared" si="14"/>
        <v>8588</v>
      </c>
      <c r="N207" s="5">
        <f t="shared" si="15"/>
        <v>539.59012575687007</v>
      </c>
      <c r="O207" s="5" t="str">
        <f t="shared" si="12"/>
        <v/>
      </c>
      <c r="P207" s="43" t="str">
        <f t="shared" si="13"/>
        <v>insert into noskrien_reit (dalibnieks, rez,skriesim_db,sacensibas) values ('Beigarts Edgars',8588,'','Garkalnes mežu Stirnu buks – 20,5 km/Buks');</v>
      </c>
    </row>
    <row r="208" spans="1:16" ht="13.5" thickBot="1" x14ac:dyDescent="0.25">
      <c r="A208" s="10" t="s">
        <v>22471</v>
      </c>
      <c r="B208" t="s">
        <v>8388</v>
      </c>
      <c r="C208" t="s">
        <v>14252</v>
      </c>
      <c r="E208" t="s">
        <v>1030</v>
      </c>
      <c r="F208" s="5" t="s">
        <v>244</v>
      </c>
      <c r="H208" s="16">
        <v>9.9432870370370366E-2</v>
      </c>
      <c r="I208" s="16" t="s">
        <v>14450</v>
      </c>
      <c r="J208">
        <v>2</v>
      </c>
      <c r="K208">
        <v>23</v>
      </c>
      <c r="L208">
        <v>11</v>
      </c>
      <c r="M208" s="5">
        <f t="shared" si="14"/>
        <v>8591</v>
      </c>
      <c r="N208" s="5">
        <f t="shared" si="15"/>
        <v>539.40169945291586</v>
      </c>
      <c r="O208" s="5" t="str">
        <f t="shared" si="12"/>
        <v>y</v>
      </c>
      <c r="P208" s="43" t="str">
        <f t="shared" si="13"/>
        <v>insert into noskrien_reit (dalibnieks, rez,skriesim_db,sacensibas) values ('Baltiņa Laima',8591,'y','Garkalnes mežu Stirnu buks – 20,5 km/Buks');</v>
      </c>
    </row>
    <row r="209" spans="1:16" ht="13.5" thickBot="1" x14ac:dyDescent="0.25">
      <c r="A209" s="10" t="s">
        <v>22472</v>
      </c>
      <c r="B209" t="s">
        <v>3620</v>
      </c>
      <c r="C209" t="s">
        <v>12696</v>
      </c>
      <c r="E209" t="s">
        <v>1013</v>
      </c>
      <c r="F209" t="s">
        <v>1077</v>
      </c>
      <c r="H209" s="16">
        <v>9.9444444444444446E-2</v>
      </c>
      <c r="I209" s="16" t="s">
        <v>14451</v>
      </c>
      <c r="J209">
        <v>2</v>
      </c>
      <c r="K209">
        <v>23</v>
      </c>
      <c r="L209">
        <v>12</v>
      </c>
      <c r="M209" s="5">
        <f t="shared" si="14"/>
        <v>8592</v>
      </c>
      <c r="N209" s="5">
        <f t="shared" si="15"/>
        <v>539.33891992551207</v>
      </c>
      <c r="O209" s="5" t="str">
        <f t="shared" si="12"/>
        <v/>
      </c>
      <c r="P209" s="43" t="str">
        <f t="shared" si="13"/>
        <v>insert into noskrien_reit (dalibnieks, rez,skriesim_db,sacensibas) values ('Lukstiņa Anda',8592,'','Garkalnes mežu Stirnu buks – 20,5 km/Buks');</v>
      </c>
    </row>
    <row r="210" spans="1:16" ht="13.5" thickBot="1" x14ac:dyDescent="0.25">
      <c r="A210" s="10" t="s">
        <v>22473</v>
      </c>
      <c r="B210" t="s">
        <v>14253</v>
      </c>
      <c r="C210" t="s">
        <v>45</v>
      </c>
      <c r="E210" t="s">
        <v>1024</v>
      </c>
      <c r="H210" s="16">
        <v>9.9548611111111115E-2</v>
      </c>
      <c r="I210" s="16" t="s">
        <v>14452</v>
      </c>
      <c r="J210">
        <v>2</v>
      </c>
      <c r="K210">
        <v>23</v>
      </c>
      <c r="L210">
        <v>21</v>
      </c>
      <c r="M210" s="5">
        <f t="shared" si="14"/>
        <v>8601</v>
      </c>
      <c r="N210" s="5">
        <f t="shared" si="15"/>
        <v>538.77456109754689</v>
      </c>
      <c r="O210" s="5" t="str">
        <f t="shared" si="12"/>
        <v/>
      </c>
      <c r="P210" s="43" t="str">
        <f t="shared" si="13"/>
        <v>insert into noskrien_reit (dalibnieks, rez,skriesim_db,sacensibas) values ('Celmiņa Astrīda',8601,'','Garkalnes mežu Stirnu buks – 20,5 km/Buks');</v>
      </c>
    </row>
    <row r="211" spans="1:16" ht="13.5" thickBot="1" x14ac:dyDescent="0.25">
      <c r="A211" s="10" t="s">
        <v>22474</v>
      </c>
      <c r="B211" t="s">
        <v>4</v>
      </c>
      <c r="C211" t="s">
        <v>11213</v>
      </c>
      <c r="E211" t="s">
        <v>1005</v>
      </c>
      <c r="H211" s="16">
        <v>9.9618055555555543E-2</v>
      </c>
      <c r="I211" s="16" t="s">
        <v>14453</v>
      </c>
      <c r="J211">
        <v>2</v>
      </c>
      <c r="K211">
        <v>23</v>
      </c>
      <c r="L211">
        <v>27</v>
      </c>
      <c r="M211" s="5">
        <f t="shared" si="14"/>
        <v>8607</v>
      </c>
      <c r="N211" s="5">
        <f t="shared" si="15"/>
        <v>538.3989775763913</v>
      </c>
      <c r="O211" s="5" t="str">
        <f t="shared" si="12"/>
        <v/>
      </c>
      <c r="P211" s="43" t="str">
        <f t="shared" si="13"/>
        <v>insert into noskrien_reit (dalibnieks, rez,skriesim_db,sacensibas) values ('Mors Dainis',8607,'','Garkalnes mežu Stirnu buks – 20,5 km/Buks');</v>
      </c>
    </row>
    <row r="212" spans="1:16" ht="13.5" thickBot="1" x14ac:dyDescent="0.25">
      <c r="A212" s="10" t="s">
        <v>22475</v>
      </c>
      <c r="B212" t="s">
        <v>1516</v>
      </c>
      <c r="C212" t="s">
        <v>10519</v>
      </c>
      <c r="E212" t="s">
        <v>1024</v>
      </c>
      <c r="F212" s="5" t="s">
        <v>244</v>
      </c>
      <c r="H212" s="16">
        <v>9.9803240740740748E-2</v>
      </c>
      <c r="I212" s="16" t="s">
        <v>14454</v>
      </c>
      <c r="J212">
        <v>2</v>
      </c>
      <c r="K212">
        <v>23</v>
      </c>
      <c r="L212">
        <v>43</v>
      </c>
      <c r="M212" s="5">
        <f t="shared" si="14"/>
        <v>8623</v>
      </c>
      <c r="N212" s="5">
        <f t="shared" si="15"/>
        <v>537.39997680621593</v>
      </c>
      <c r="O212" s="5" t="str">
        <f t="shared" si="12"/>
        <v>y</v>
      </c>
      <c r="P212" s="43" t="str">
        <f t="shared" si="13"/>
        <v>insert into noskrien_reit (dalibnieks, rez,skriesim_db,sacensibas) values ('Rutkovska Iveta',8623,'y','Garkalnes mežu Stirnu buks – 20,5 km/Buks');</v>
      </c>
    </row>
    <row r="213" spans="1:16" ht="13.5" thickBot="1" x14ac:dyDescent="0.25">
      <c r="A213" s="10" t="s">
        <v>22476</v>
      </c>
      <c r="B213" t="s">
        <v>546</v>
      </c>
      <c r="C213" t="s">
        <v>11150</v>
      </c>
      <c r="E213" t="s">
        <v>1013</v>
      </c>
      <c r="F213" s="5" t="s">
        <v>244</v>
      </c>
      <c r="H213" s="16">
        <v>9.9953703703703711E-2</v>
      </c>
      <c r="I213" s="16" t="s">
        <v>14455</v>
      </c>
      <c r="J213">
        <v>2</v>
      </c>
      <c r="K213">
        <v>23</v>
      </c>
      <c r="L213">
        <v>56</v>
      </c>
      <c r="M213" s="5">
        <f t="shared" si="14"/>
        <v>8636</v>
      </c>
      <c r="N213" s="5">
        <f t="shared" si="15"/>
        <v>536.59101435849936</v>
      </c>
      <c r="O213" s="5" t="str">
        <f t="shared" si="12"/>
        <v>y</v>
      </c>
      <c r="P213" s="43" t="str">
        <f t="shared" si="13"/>
        <v>insert into noskrien_reit (dalibnieks, rez,skriesim_db,sacensibas) values ('Stundiņa Ilze',8636,'y','Garkalnes mežu Stirnu buks – 20,5 km/Buks');</v>
      </c>
    </row>
    <row r="214" spans="1:16" ht="13.5" thickBot="1" x14ac:dyDescent="0.25">
      <c r="A214" s="10" t="s">
        <v>22477</v>
      </c>
      <c r="B214" t="s">
        <v>892</v>
      </c>
      <c r="C214" t="s">
        <v>882</v>
      </c>
      <c r="E214" t="s">
        <v>1013</v>
      </c>
      <c r="F214" t="s">
        <v>781</v>
      </c>
      <c r="H214" s="16">
        <v>0.10009259259259258</v>
      </c>
      <c r="I214" s="16" t="s">
        <v>14456</v>
      </c>
      <c r="J214">
        <v>2</v>
      </c>
      <c r="K214">
        <v>24</v>
      </c>
      <c r="L214">
        <v>8</v>
      </c>
      <c r="M214" s="5">
        <f t="shared" si="14"/>
        <v>8648</v>
      </c>
      <c r="N214" s="5">
        <f t="shared" si="15"/>
        <v>535.84643848288624</v>
      </c>
      <c r="O214" s="5" t="str">
        <f t="shared" si="12"/>
        <v/>
      </c>
      <c r="P214" s="43" t="str">
        <f t="shared" si="13"/>
        <v>insert into noskrien_reit (dalibnieks, rez,skriesim_db,sacensibas) values ('Urtāne Ērika',8648,'','Garkalnes mežu Stirnu buks – 20,5 km/Buks');</v>
      </c>
    </row>
    <row r="215" spans="1:16" ht="13.5" thickBot="1" x14ac:dyDescent="0.25">
      <c r="A215" s="10" t="s">
        <v>22478</v>
      </c>
      <c r="B215" t="s">
        <v>18</v>
      </c>
      <c r="C215" t="s">
        <v>14254</v>
      </c>
      <c r="E215" t="s">
        <v>1013</v>
      </c>
      <c r="H215" s="16">
        <v>0.10013888888888889</v>
      </c>
      <c r="I215" s="16" t="s">
        <v>14457</v>
      </c>
      <c r="J215">
        <v>2</v>
      </c>
      <c r="K215">
        <v>24</v>
      </c>
      <c r="L215">
        <v>12</v>
      </c>
      <c r="M215" s="5">
        <f t="shared" si="14"/>
        <v>8652</v>
      </c>
      <c r="N215" s="5">
        <f t="shared" si="15"/>
        <v>535.59870550161816</v>
      </c>
      <c r="O215" s="5" t="str">
        <f t="shared" si="12"/>
        <v/>
      </c>
      <c r="P215" s="43" t="str">
        <f t="shared" si="13"/>
        <v>insert into noskrien_reit (dalibnieks, rez,skriesim_db,sacensibas) values ('Pavloviča Inga',8652,'','Garkalnes mežu Stirnu buks – 20,5 km/Buks');</v>
      </c>
    </row>
    <row r="216" spans="1:16" ht="13.5" thickBot="1" x14ac:dyDescent="0.25">
      <c r="A216" s="10" t="s">
        <v>22479</v>
      </c>
      <c r="B216" t="s">
        <v>666</v>
      </c>
      <c r="C216" t="s">
        <v>348</v>
      </c>
      <c r="E216" t="s">
        <v>1024</v>
      </c>
      <c r="F216" s="5" t="s">
        <v>244</v>
      </c>
      <c r="H216" s="16">
        <v>0.10013888888888889</v>
      </c>
      <c r="I216" s="16" t="s">
        <v>14457</v>
      </c>
      <c r="J216">
        <v>2</v>
      </c>
      <c r="K216">
        <v>24</v>
      </c>
      <c r="L216">
        <v>12</v>
      </c>
      <c r="M216" s="5">
        <f t="shared" si="14"/>
        <v>8652</v>
      </c>
      <c r="N216" s="5">
        <f t="shared" si="15"/>
        <v>535.59870550161816</v>
      </c>
      <c r="O216" s="5" t="str">
        <f t="shared" si="12"/>
        <v>y</v>
      </c>
      <c r="P216" s="43" t="str">
        <f t="shared" si="13"/>
        <v>insert into noskrien_reit (dalibnieks, rez,skriesim_db,sacensibas) values ('Roze Santa',8652,'y','Garkalnes mežu Stirnu buks – 20,5 km/Buks');</v>
      </c>
    </row>
    <row r="217" spans="1:16" ht="13.5" thickBot="1" x14ac:dyDescent="0.25">
      <c r="A217" s="10" t="s">
        <v>22480</v>
      </c>
      <c r="B217" t="s">
        <v>46</v>
      </c>
      <c r="C217" t="s">
        <v>899</v>
      </c>
      <c r="E217" t="s">
        <v>1000</v>
      </c>
      <c r="F217" t="s">
        <v>1078</v>
      </c>
      <c r="H217" s="16">
        <v>0.10027777777777779</v>
      </c>
      <c r="I217" s="16" t="s">
        <v>14458</v>
      </c>
      <c r="J217">
        <v>2</v>
      </c>
      <c r="K217">
        <v>24</v>
      </c>
      <c r="L217">
        <v>24</v>
      </c>
      <c r="M217" s="5">
        <f t="shared" si="14"/>
        <v>8664</v>
      </c>
      <c r="N217" s="5">
        <f t="shared" si="15"/>
        <v>534.85687903970449</v>
      </c>
      <c r="O217" s="5" t="str">
        <f t="shared" si="12"/>
        <v/>
      </c>
      <c r="P217" s="43" t="str">
        <f t="shared" si="13"/>
        <v>insert into noskrien_reit (dalibnieks, rez,skriesim_db,sacensibas) values ('Spirģis Jānis',8664,'','Garkalnes mežu Stirnu buks – 20,5 km/Buks');</v>
      </c>
    </row>
    <row r="218" spans="1:16" ht="13.5" thickBot="1" x14ac:dyDescent="0.25">
      <c r="A218" s="10" t="s">
        <v>22481</v>
      </c>
      <c r="B218" t="s">
        <v>46</v>
      </c>
      <c r="C218" t="s">
        <v>2455</v>
      </c>
      <c r="E218" t="s">
        <v>1005</v>
      </c>
      <c r="F218" t="s">
        <v>1079</v>
      </c>
      <c r="H218" s="16">
        <v>0.10130787037037037</v>
      </c>
      <c r="I218" s="16" t="s">
        <v>14459</v>
      </c>
      <c r="J218">
        <v>2</v>
      </c>
      <c r="K218">
        <v>25</v>
      </c>
      <c r="L218">
        <v>53</v>
      </c>
      <c r="M218" s="5">
        <f t="shared" si="14"/>
        <v>8753</v>
      </c>
      <c r="N218" s="5">
        <f t="shared" si="15"/>
        <v>529.41848509082604</v>
      </c>
      <c r="O218" s="5" t="str">
        <f t="shared" si="12"/>
        <v/>
      </c>
      <c r="P218" s="43" t="str">
        <f t="shared" si="13"/>
        <v>insert into noskrien_reit (dalibnieks, rez,skriesim_db,sacensibas) values ('Tērauds Jānis',8753,'','Garkalnes mežu Stirnu buks – 20,5 km/Buks');</v>
      </c>
    </row>
    <row r="219" spans="1:16" ht="13.5" thickBot="1" x14ac:dyDescent="0.25">
      <c r="A219" s="10" t="s">
        <v>22482</v>
      </c>
      <c r="B219" t="s">
        <v>14255</v>
      </c>
      <c r="C219" t="s">
        <v>14256</v>
      </c>
      <c r="E219" t="s">
        <v>1030</v>
      </c>
      <c r="F219" s="5" t="s">
        <v>244</v>
      </c>
      <c r="H219" s="16">
        <v>0.10194444444444445</v>
      </c>
      <c r="I219" s="16" t="s">
        <v>14460</v>
      </c>
      <c r="J219">
        <v>2</v>
      </c>
      <c r="K219">
        <v>26</v>
      </c>
      <c r="L219">
        <v>48</v>
      </c>
      <c r="M219" s="5">
        <f t="shared" si="14"/>
        <v>8808</v>
      </c>
      <c r="N219" s="5">
        <f t="shared" si="15"/>
        <v>526.11262488646685</v>
      </c>
      <c r="O219" s="5" t="str">
        <f t="shared" si="12"/>
        <v>y</v>
      </c>
      <c r="P219" s="43" t="str">
        <f t="shared" si="13"/>
        <v>insert into noskrien_reit (dalibnieks, rez,skriesim_db,sacensibas) values ('Tihomirova Ļuba',8808,'y','Garkalnes mežu Stirnu buks – 20,5 km/Buks');</v>
      </c>
    </row>
    <row r="220" spans="1:16" ht="13.5" thickBot="1" x14ac:dyDescent="0.25">
      <c r="A220" s="10" t="s">
        <v>22483</v>
      </c>
      <c r="B220" t="s">
        <v>109</v>
      </c>
      <c r="C220" t="s">
        <v>4637</v>
      </c>
      <c r="E220" t="s">
        <v>1005</v>
      </c>
      <c r="F220" t="s">
        <v>414</v>
      </c>
      <c r="H220" s="16">
        <v>0.1021875</v>
      </c>
      <c r="I220" s="16" t="s">
        <v>14461</v>
      </c>
      <c r="J220">
        <v>2</v>
      </c>
      <c r="K220">
        <v>27</v>
      </c>
      <c r="L220">
        <v>9</v>
      </c>
      <c r="M220" s="5">
        <f t="shared" si="14"/>
        <v>8829</v>
      </c>
      <c r="N220" s="5">
        <f t="shared" si="15"/>
        <v>524.86125268999888</v>
      </c>
      <c r="O220" s="5" t="str">
        <f t="shared" si="12"/>
        <v/>
      </c>
      <c r="P220" s="43" t="str">
        <f t="shared" si="13"/>
        <v>insert into noskrien_reit (dalibnieks, rez,skriesim_db,sacensibas) values ('Ceriņš Didzis',8829,'','Garkalnes mežu Stirnu buks – 20,5 km/Buks');</v>
      </c>
    </row>
    <row r="221" spans="1:16" ht="13.5" thickBot="1" x14ac:dyDescent="0.25">
      <c r="A221" s="10" t="s">
        <v>22484</v>
      </c>
      <c r="B221" t="s">
        <v>142</v>
      </c>
      <c r="C221" t="s">
        <v>2440</v>
      </c>
      <c r="E221" t="s">
        <v>1013</v>
      </c>
      <c r="F221" t="s">
        <v>1080</v>
      </c>
      <c r="H221" s="16">
        <v>0.10314814814814816</v>
      </c>
      <c r="I221" s="16" t="s">
        <v>14462</v>
      </c>
      <c r="J221">
        <v>2</v>
      </c>
      <c r="K221">
        <v>28</v>
      </c>
      <c r="L221">
        <v>32</v>
      </c>
      <c r="M221" s="5">
        <f t="shared" si="14"/>
        <v>8912</v>
      </c>
      <c r="N221" s="5">
        <f t="shared" si="15"/>
        <v>519.97307001795332</v>
      </c>
      <c r="O221" s="5" t="str">
        <f t="shared" si="12"/>
        <v/>
      </c>
      <c r="P221" s="43" t="str">
        <f t="shared" si="13"/>
        <v>insert into noskrien_reit (dalibnieks, rez,skriesim_db,sacensibas) values ('Caune Agnese',8912,'','Garkalnes mežu Stirnu buks – 20,5 km/Buks');</v>
      </c>
    </row>
    <row r="222" spans="1:16" ht="13.5" thickBot="1" x14ac:dyDescent="0.25">
      <c r="A222" s="10" t="s">
        <v>22485</v>
      </c>
      <c r="B222" t="s">
        <v>58</v>
      </c>
      <c r="C222" t="s">
        <v>14257</v>
      </c>
      <c r="E222" t="s">
        <v>1003</v>
      </c>
      <c r="F222" t="s">
        <v>1081</v>
      </c>
      <c r="H222" s="16">
        <v>0.10398148148148149</v>
      </c>
      <c r="I222" s="16" t="s">
        <v>14463</v>
      </c>
      <c r="J222">
        <v>2</v>
      </c>
      <c r="K222">
        <v>29</v>
      </c>
      <c r="L222">
        <v>44</v>
      </c>
      <c r="M222" s="5">
        <f t="shared" si="14"/>
        <v>8984</v>
      </c>
      <c r="N222" s="5">
        <f t="shared" si="15"/>
        <v>515.8058771148709</v>
      </c>
      <c r="O222" s="5" t="str">
        <f t="shared" si="12"/>
        <v/>
      </c>
      <c r="P222" s="43" t="str">
        <f t="shared" si="13"/>
        <v>insert into noskrien_reit (dalibnieks, rez,skriesim_db,sacensibas) values ('Rullis Rolands',8984,'','Garkalnes mežu Stirnu buks – 20,5 km/Buks');</v>
      </c>
    </row>
    <row r="223" spans="1:16" ht="13.5" thickBot="1" x14ac:dyDescent="0.25">
      <c r="A223" s="10" t="s">
        <v>22486</v>
      </c>
      <c r="B223" t="s">
        <v>746</v>
      </c>
      <c r="C223" t="s">
        <v>13525</v>
      </c>
      <c r="E223" t="s">
        <v>1024</v>
      </c>
      <c r="F223" s="5" t="s">
        <v>244</v>
      </c>
      <c r="H223" s="16">
        <v>0.10519675925925925</v>
      </c>
      <c r="I223" s="16" t="s">
        <v>14464</v>
      </c>
      <c r="J223">
        <v>2</v>
      </c>
      <c r="K223">
        <v>31</v>
      </c>
      <c r="L223">
        <v>29</v>
      </c>
      <c r="M223" s="5">
        <f t="shared" si="14"/>
        <v>9089</v>
      </c>
      <c r="N223" s="5">
        <f t="shared" si="15"/>
        <v>509.84706788425569</v>
      </c>
      <c r="O223" s="5" t="str">
        <f t="shared" si="12"/>
        <v>y</v>
      </c>
      <c r="P223" s="43" t="str">
        <f t="shared" si="13"/>
        <v>insert into noskrien_reit (dalibnieks, rez,skriesim_db,sacensibas) values ('Legzdiņa Sandra',9089,'y','Garkalnes mežu Stirnu buks – 20,5 km/Buks');</v>
      </c>
    </row>
    <row r="224" spans="1:16" ht="13.5" thickBot="1" x14ac:dyDescent="0.25">
      <c r="A224" s="10" t="s">
        <v>22487</v>
      </c>
      <c r="B224" t="s">
        <v>153</v>
      </c>
      <c r="C224" t="s">
        <v>154</v>
      </c>
      <c r="E224" t="s">
        <v>1013</v>
      </c>
      <c r="F224" s="5" t="s">
        <v>244</v>
      </c>
      <c r="H224" s="16">
        <v>0.10608796296296297</v>
      </c>
      <c r="I224" s="16" t="s">
        <v>14465</v>
      </c>
      <c r="J224">
        <v>2</v>
      </c>
      <c r="K224">
        <v>32</v>
      </c>
      <c r="L224">
        <v>46</v>
      </c>
      <c r="M224" s="5">
        <f t="shared" si="14"/>
        <v>9166</v>
      </c>
      <c r="N224" s="5">
        <f t="shared" si="15"/>
        <v>505.56404102116517</v>
      </c>
      <c r="O224" s="5" t="str">
        <f t="shared" si="12"/>
        <v>y</v>
      </c>
      <c r="P224" s="43" t="str">
        <f t="shared" si="13"/>
        <v>insert into noskrien_reit (dalibnieks, rez,skriesim_db,sacensibas) values ('Broka Lelde',9166,'y','Garkalnes mežu Stirnu buks – 20,5 km/Buks');</v>
      </c>
    </row>
    <row r="225" spans="1:16" ht="13.5" thickBot="1" x14ac:dyDescent="0.25">
      <c r="A225" s="10" t="s">
        <v>22488</v>
      </c>
      <c r="B225" t="s">
        <v>49</v>
      </c>
      <c r="C225" t="s">
        <v>14258</v>
      </c>
      <c r="E225" t="s">
        <v>1016</v>
      </c>
      <c r="F225" t="s">
        <v>1082</v>
      </c>
      <c r="H225" s="16">
        <v>0.10702546296296296</v>
      </c>
      <c r="I225" s="16" t="s">
        <v>14466</v>
      </c>
      <c r="J225">
        <v>2</v>
      </c>
      <c r="K225">
        <v>34</v>
      </c>
      <c r="L225">
        <v>7</v>
      </c>
      <c r="M225" s="5">
        <f t="shared" si="14"/>
        <v>9247</v>
      </c>
      <c r="N225" s="5">
        <f t="shared" si="15"/>
        <v>501.13550340651022</v>
      </c>
      <c r="O225" s="5" t="str">
        <f t="shared" si="12"/>
        <v/>
      </c>
      <c r="P225" s="43" t="str">
        <f t="shared" si="13"/>
        <v>insert into noskrien_reit (dalibnieks, rez,skriesim_db,sacensibas) values ('Sirsniņš Valdis',9247,'','Garkalnes mežu Stirnu buks – 20,5 km/Buks');</v>
      </c>
    </row>
    <row r="226" spans="1:16" ht="13.5" thickBot="1" x14ac:dyDescent="0.25">
      <c r="A226" s="10" t="s">
        <v>22489</v>
      </c>
      <c r="B226" t="s">
        <v>1542</v>
      </c>
      <c r="C226" t="s">
        <v>14259</v>
      </c>
      <c r="E226" t="s">
        <v>1013</v>
      </c>
      <c r="H226" s="16">
        <v>0.10707175925925926</v>
      </c>
      <c r="I226" s="16" t="s">
        <v>14467</v>
      </c>
      <c r="J226">
        <v>2</v>
      </c>
      <c r="K226">
        <v>34</v>
      </c>
      <c r="L226">
        <v>11</v>
      </c>
      <c r="M226" s="5">
        <f t="shared" si="14"/>
        <v>9251</v>
      </c>
      <c r="N226" s="5">
        <f t="shared" si="15"/>
        <v>500.91881958707165</v>
      </c>
      <c r="O226" s="5" t="str">
        <f t="shared" si="12"/>
        <v/>
      </c>
      <c r="P226" s="43" t="str">
        <f t="shared" si="13"/>
        <v>insert into noskrien_reit (dalibnieks, rez,skriesim_db,sacensibas) values ('Lākute Māra',9251,'','Garkalnes mežu Stirnu buks – 20,5 km/Buks');</v>
      </c>
    </row>
    <row r="227" spans="1:16" ht="13.5" thickBot="1" x14ac:dyDescent="0.25">
      <c r="A227" s="10" t="s">
        <v>22490</v>
      </c>
      <c r="B227" t="s">
        <v>900</v>
      </c>
      <c r="C227" t="s">
        <v>14260</v>
      </c>
      <c r="E227" t="s">
        <v>1013</v>
      </c>
      <c r="H227" s="16">
        <v>0.10728009259259259</v>
      </c>
      <c r="I227" s="16" t="s">
        <v>14468</v>
      </c>
      <c r="J227">
        <v>2</v>
      </c>
      <c r="K227">
        <v>34</v>
      </c>
      <c r="L227">
        <v>29</v>
      </c>
      <c r="M227" s="5">
        <f t="shared" si="14"/>
        <v>9269</v>
      </c>
      <c r="N227" s="5">
        <f t="shared" si="15"/>
        <v>499.9460567483008</v>
      </c>
      <c r="O227" s="5" t="str">
        <f t="shared" si="12"/>
        <v/>
      </c>
      <c r="P227" s="43" t="str">
        <f t="shared" si="13"/>
        <v>insert into noskrien_reit (dalibnieks, rez,skriesim_db,sacensibas) values ('Voginta Kristīne',9269,'','Garkalnes mežu Stirnu buks – 20,5 km/Buks');</v>
      </c>
    </row>
    <row r="228" spans="1:16" ht="13.5" thickBot="1" x14ac:dyDescent="0.25">
      <c r="A228" s="10" t="s">
        <v>22491</v>
      </c>
      <c r="B228" t="s">
        <v>1447</v>
      </c>
      <c r="C228" t="s">
        <v>123</v>
      </c>
      <c r="E228" t="s">
        <v>1016</v>
      </c>
      <c r="F228" t="s">
        <v>278</v>
      </c>
      <c r="H228" s="16">
        <v>0.1079976851851852</v>
      </c>
      <c r="I228" s="16" t="s">
        <v>14469</v>
      </c>
      <c r="J228">
        <v>2</v>
      </c>
      <c r="K228">
        <v>35</v>
      </c>
      <c r="L228">
        <v>31</v>
      </c>
      <c r="M228" s="5">
        <f t="shared" si="14"/>
        <v>9331</v>
      </c>
      <c r="N228" s="5">
        <f t="shared" si="15"/>
        <v>496.62415603900979</v>
      </c>
      <c r="O228" s="5" t="str">
        <f t="shared" si="12"/>
        <v/>
      </c>
      <c r="P228" s="43" t="str">
        <f t="shared" si="13"/>
        <v>insert into noskrien_reit (dalibnieks, rez,skriesim_db,sacensibas) values ('Liepiņš Vilnis',9331,'','Garkalnes mežu Stirnu buks – 20,5 km/Buks');</v>
      </c>
    </row>
    <row r="229" spans="1:16" ht="13.5" thickBot="1" x14ac:dyDescent="0.25">
      <c r="A229" s="10" t="s">
        <v>22492</v>
      </c>
      <c r="B229" t="s">
        <v>39</v>
      </c>
      <c r="C229" t="s">
        <v>57</v>
      </c>
      <c r="E229" t="s">
        <v>1000</v>
      </c>
      <c r="H229" s="16">
        <v>0.10898148148148147</v>
      </c>
      <c r="I229" s="16" t="s">
        <v>14470</v>
      </c>
      <c r="J229">
        <v>2</v>
      </c>
      <c r="K229">
        <v>36</v>
      </c>
      <c r="L229">
        <v>56</v>
      </c>
      <c r="M229" s="5">
        <f t="shared" si="14"/>
        <v>9416</v>
      </c>
      <c r="N229" s="5">
        <f t="shared" si="15"/>
        <v>492.14103653355988</v>
      </c>
      <c r="O229" s="5" t="str">
        <f t="shared" si="12"/>
        <v/>
      </c>
      <c r="P229" s="43" t="str">
        <f t="shared" si="13"/>
        <v>insert into noskrien_reit (dalibnieks, rez,skriesim_db,sacensibas) values ('Puriņš Mārtiņš',9416,'','Garkalnes mežu Stirnu buks – 20,5 km/Buks');</v>
      </c>
    </row>
    <row r="230" spans="1:16" ht="13.5" thickBot="1" x14ac:dyDescent="0.25">
      <c r="A230" s="10" t="s">
        <v>22493</v>
      </c>
      <c r="B230" t="s">
        <v>10</v>
      </c>
      <c r="C230" t="s">
        <v>8442</v>
      </c>
      <c r="E230" t="s">
        <v>1013</v>
      </c>
      <c r="F230" s="5" t="s">
        <v>244</v>
      </c>
      <c r="H230" s="16">
        <v>0.11028935185185185</v>
      </c>
      <c r="I230" s="16" t="s">
        <v>14471</v>
      </c>
      <c r="J230">
        <v>2</v>
      </c>
      <c r="K230">
        <v>38</v>
      </c>
      <c r="L230">
        <v>49</v>
      </c>
      <c r="M230" s="5">
        <f t="shared" si="14"/>
        <v>9529</v>
      </c>
      <c r="N230" s="5">
        <f t="shared" si="15"/>
        <v>486.30496379473186</v>
      </c>
      <c r="O230" s="5" t="str">
        <f t="shared" si="12"/>
        <v>y</v>
      </c>
      <c r="P230" s="43" t="str">
        <f t="shared" si="13"/>
        <v>insert into noskrien_reit (dalibnieks, rez,skriesim_db,sacensibas) values ('Baumane Dace',9529,'y','Garkalnes mežu Stirnu buks – 20,5 km/Buks');</v>
      </c>
    </row>
    <row r="231" spans="1:16" ht="13.5" thickBot="1" x14ac:dyDescent="0.25">
      <c r="A231" s="10" t="s">
        <v>22494</v>
      </c>
      <c r="B231" t="s">
        <v>666</v>
      </c>
      <c r="C231" t="s">
        <v>12573</v>
      </c>
      <c r="E231" t="s">
        <v>1013</v>
      </c>
      <c r="H231" s="16">
        <v>0.11033564814814815</v>
      </c>
      <c r="I231" s="16" t="s">
        <v>14472</v>
      </c>
      <c r="J231">
        <v>2</v>
      </c>
      <c r="K231">
        <v>38</v>
      </c>
      <c r="L231">
        <v>53</v>
      </c>
      <c r="M231" s="5">
        <f t="shared" si="14"/>
        <v>9533</v>
      </c>
      <c r="N231" s="5">
        <f t="shared" si="15"/>
        <v>486.10091261932234</v>
      </c>
      <c r="O231" s="5" t="str">
        <f t="shared" si="12"/>
        <v/>
      </c>
      <c r="P231" s="43" t="str">
        <f t="shared" si="13"/>
        <v>insert into noskrien_reit (dalibnieks, rez,skriesim_db,sacensibas) values ('Tinkusa Santa',9533,'','Garkalnes mežu Stirnu buks – 20,5 km/Buks');</v>
      </c>
    </row>
    <row r="232" spans="1:16" ht="13.5" thickBot="1" x14ac:dyDescent="0.25">
      <c r="A232" s="10" t="s">
        <v>22495</v>
      </c>
      <c r="B232" t="s">
        <v>1394</v>
      </c>
      <c r="C232" t="s">
        <v>13011</v>
      </c>
      <c r="E232" t="s">
        <v>1013</v>
      </c>
      <c r="H232" s="16">
        <v>0.11038194444444445</v>
      </c>
      <c r="I232" s="16" t="s">
        <v>14473</v>
      </c>
      <c r="J232">
        <v>2</v>
      </c>
      <c r="K232">
        <v>38</v>
      </c>
      <c r="L232">
        <v>57</v>
      </c>
      <c r="M232" s="5">
        <f t="shared" si="14"/>
        <v>9537</v>
      </c>
      <c r="N232" s="5">
        <f t="shared" si="15"/>
        <v>485.89703260983538</v>
      </c>
      <c r="O232" s="5" t="str">
        <f t="shared" si="12"/>
        <v/>
      </c>
      <c r="P232" s="43" t="str">
        <f t="shared" si="13"/>
        <v>insert into noskrien_reit (dalibnieks, rez,skriesim_db,sacensibas) values ('Lukševica Antra',9537,'','Garkalnes mežu Stirnu buks – 20,5 km/Buks');</v>
      </c>
    </row>
    <row r="233" spans="1:16" ht="13.5" thickBot="1" x14ac:dyDescent="0.25">
      <c r="A233" s="10" t="s">
        <v>22496</v>
      </c>
      <c r="B233" t="s">
        <v>46</v>
      </c>
      <c r="C233" t="s">
        <v>14261</v>
      </c>
      <c r="E233" t="s">
        <v>1003</v>
      </c>
      <c r="H233" s="16">
        <v>0.11115740740740741</v>
      </c>
      <c r="I233" s="16" t="s">
        <v>14474</v>
      </c>
      <c r="J233">
        <v>2</v>
      </c>
      <c r="K233">
        <v>40</v>
      </c>
      <c r="L233">
        <v>4</v>
      </c>
      <c r="M233" s="5">
        <f t="shared" si="14"/>
        <v>9604</v>
      </c>
      <c r="N233" s="5">
        <f t="shared" si="15"/>
        <v>482.50728862973762</v>
      </c>
      <c r="O233" s="5" t="str">
        <f t="shared" si="12"/>
        <v/>
      </c>
      <c r="P233" s="43" t="str">
        <f t="shared" si="13"/>
        <v>insert into noskrien_reit (dalibnieks, rez,skriesim_db,sacensibas) values ('Laursons Jānis',9604,'','Garkalnes mežu Stirnu buks – 20,5 km/Buks');</v>
      </c>
    </row>
    <row r="234" spans="1:16" ht="13.5" thickBot="1" x14ac:dyDescent="0.25">
      <c r="A234" s="10" t="s">
        <v>22497</v>
      </c>
      <c r="B234" t="s">
        <v>41</v>
      </c>
      <c r="C234" t="s">
        <v>930</v>
      </c>
      <c r="E234" t="s">
        <v>1013</v>
      </c>
      <c r="H234" s="16">
        <v>0.11298611111111112</v>
      </c>
      <c r="I234" s="16" t="s">
        <v>14475</v>
      </c>
      <c r="J234">
        <v>2</v>
      </c>
      <c r="K234">
        <v>42</v>
      </c>
      <c r="L234">
        <v>42</v>
      </c>
      <c r="M234" s="5">
        <f t="shared" si="14"/>
        <v>9762</v>
      </c>
      <c r="N234" s="5">
        <f t="shared" si="15"/>
        <v>474.69780782626509</v>
      </c>
      <c r="O234" s="5" t="str">
        <f t="shared" si="12"/>
        <v/>
      </c>
      <c r="P234" s="43" t="str">
        <f t="shared" si="13"/>
        <v>insert into noskrien_reit (dalibnieks, rez,skriesim_db,sacensibas) values ('Grahovska Vita',9762,'','Garkalnes mežu Stirnu buks – 20,5 km/Buks');</v>
      </c>
    </row>
    <row r="235" spans="1:16" ht="13.5" thickBot="1" x14ac:dyDescent="0.25">
      <c r="A235" s="10" t="s">
        <v>22498</v>
      </c>
      <c r="B235" t="s">
        <v>14262</v>
      </c>
      <c r="C235" t="s">
        <v>14263</v>
      </c>
      <c r="E235" t="s">
        <v>1067</v>
      </c>
      <c r="H235" s="16">
        <v>0.11319444444444444</v>
      </c>
      <c r="I235" s="16" t="s">
        <v>14476</v>
      </c>
      <c r="J235">
        <v>2</v>
      </c>
      <c r="K235">
        <v>43</v>
      </c>
      <c r="L235">
        <v>0</v>
      </c>
      <c r="M235" s="5">
        <f t="shared" si="14"/>
        <v>9780</v>
      </c>
      <c r="N235" s="5">
        <f t="shared" si="15"/>
        <v>473.8241308793456</v>
      </c>
      <c r="O235" s="5" t="str">
        <f t="shared" si="12"/>
        <v/>
      </c>
      <c r="P235" s="43" t="str">
        <f t="shared" si="13"/>
        <v>insert into noskrien_reit (dalibnieks, rez,skriesim_db,sacensibas) values ('Ķerve Gaida',9780,'','Garkalnes mežu Stirnu buks – 20,5 km/Buks');</v>
      </c>
    </row>
    <row r="236" spans="1:16" ht="13.5" thickBot="1" x14ac:dyDescent="0.25">
      <c r="A236" s="10" t="s">
        <v>22499</v>
      </c>
      <c r="B236" t="s">
        <v>900</v>
      </c>
      <c r="C236" t="s">
        <v>13151</v>
      </c>
      <c r="E236" t="s">
        <v>1013</v>
      </c>
      <c r="H236" s="16">
        <v>0.11430555555555555</v>
      </c>
      <c r="I236" s="16" t="s">
        <v>14477</v>
      </c>
      <c r="J236">
        <v>2</v>
      </c>
      <c r="K236">
        <v>44</v>
      </c>
      <c r="L236">
        <v>36</v>
      </c>
      <c r="M236" s="5">
        <f t="shared" si="14"/>
        <v>9876</v>
      </c>
      <c r="N236" s="5">
        <f t="shared" si="15"/>
        <v>469.21830700688537</v>
      </c>
      <c r="O236" s="5" t="str">
        <f t="shared" si="12"/>
        <v/>
      </c>
      <c r="P236" s="43" t="str">
        <f t="shared" si="13"/>
        <v>insert into noskrien_reit (dalibnieks, rez,skriesim_db,sacensibas) values ('Tjarve Kristīne',9876,'','Garkalnes mežu Stirnu buks – 20,5 km/Buks');</v>
      </c>
    </row>
    <row r="237" spans="1:16" ht="13.5" thickBot="1" x14ac:dyDescent="0.25">
      <c r="A237" s="10" t="s">
        <v>22500</v>
      </c>
      <c r="B237" t="s">
        <v>200</v>
      </c>
      <c r="C237" t="s">
        <v>121</v>
      </c>
      <c r="E237" t="s">
        <v>1067</v>
      </c>
      <c r="F237" s="5" t="s">
        <v>244</v>
      </c>
      <c r="H237" s="16">
        <v>0.11628472222222223</v>
      </c>
      <c r="I237" s="16" t="s">
        <v>14478</v>
      </c>
      <c r="J237">
        <v>2</v>
      </c>
      <c r="K237">
        <v>47</v>
      </c>
      <c r="L237">
        <v>27</v>
      </c>
      <c r="M237" s="5">
        <f t="shared" si="14"/>
        <v>10047</v>
      </c>
      <c r="N237" s="5">
        <f t="shared" si="15"/>
        <v>461.2322086194884</v>
      </c>
      <c r="O237" s="5" t="str">
        <f t="shared" si="12"/>
        <v>y</v>
      </c>
      <c r="P237" s="43" t="str">
        <f t="shared" si="13"/>
        <v>insert into noskrien_reit (dalibnieks, rez,skriesim_db,sacensibas) values ('Amoliņa Inta',10047,'y','Garkalnes mežu Stirnu buks – 20,5 km/Buks');</v>
      </c>
    </row>
    <row r="238" spans="1:16" ht="13.5" thickBot="1" x14ac:dyDescent="0.25">
      <c r="A238" s="10" t="s">
        <v>22501</v>
      </c>
      <c r="B238" t="s">
        <v>1459</v>
      </c>
      <c r="C238" t="s">
        <v>1555</v>
      </c>
      <c r="E238" t="s">
        <v>1013</v>
      </c>
      <c r="H238" s="16">
        <v>0.11715277777777777</v>
      </c>
      <c r="I238" s="16" t="s">
        <v>14479</v>
      </c>
      <c r="J238">
        <v>2</v>
      </c>
      <c r="K238">
        <v>48</v>
      </c>
      <c r="L238">
        <v>42</v>
      </c>
      <c r="M238" s="5">
        <f t="shared" si="14"/>
        <v>10122</v>
      </c>
      <c r="N238" s="5">
        <f t="shared" si="15"/>
        <v>457.8146611341632</v>
      </c>
      <c r="O238" s="5" t="str">
        <f t="shared" si="12"/>
        <v/>
      </c>
      <c r="P238" s="43" t="str">
        <f t="shared" si="13"/>
        <v>insert into noskrien_reit (dalibnieks, rez,skriesim_db,sacensibas) values ('Ozola Evita',10122,'','Garkalnes mežu Stirnu buks – 20,5 km/Buks');</v>
      </c>
    </row>
    <row r="239" spans="1:16" ht="13.5" thickBot="1" x14ac:dyDescent="0.25">
      <c r="A239" s="10" t="s">
        <v>22502</v>
      </c>
      <c r="B239" t="s">
        <v>774</v>
      </c>
      <c r="C239" t="s">
        <v>1555</v>
      </c>
      <c r="E239" t="s">
        <v>1013</v>
      </c>
      <c r="F239" t="s">
        <v>614</v>
      </c>
      <c r="H239" s="16">
        <v>0.11819444444444445</v>
      </c>
      <c r="I239" s="16" t="s">
        <v>14480</v>
      </c>
      <c r="J239">
        <v>2</v>
      </c>
      <c r="K239">
        <v>50</v>
      </c>
      <c r="L239">
        <v>12</v>
      </c>
      <c r="M239" s="5">
        <f t="shared" si="14"/>
        <v>10212</v>
      </c>
      <c r="N239" s="5">
        <f t="shared" si="15"/>
        <v>453.77986682334512</v>
      </c>
      <c r="O239" s="5" t="str">
        <f t="shared" si="12"/>
        <v/>
      </c>
      <c r="P239" s="43" t="str">
        <f t="shared" si="13"/>
        <v>insert into noskrien_reit (dalibnieks, rez,skriesim_db,sacensibas) values ('Ozola Inese',10212,'','Garkalnes mežu Stirnu buks – 20,5 km/Buks');</v>
      </c>
    </row>
    <row r="240" spans="1:16" ht="13.5" thickBot="1" x14ac:dyDescent="0.25">
      <c r="A240" s="10" t="s">
        <v>22503</v>
      </c>
      <c r="B240" t="s">
        <v>2312</v>
      </c>
      <c r="C240" t="s">
        <v>13242</v>
      </c>
      <c r="E240" t="s">
        <v>1013</v>
      </c>
      <c r="H240" s="16">
        <v>0.11877314814814814</v>
      </c>
      <c r="I240" s="16" t="s">
        <v>14481</v>
      </c>
      <c r="J240">
        <v>2</v>
      </c>
      <c r="K240">
        <v>51</v>
      </c>
      <c r="L240">
        <v>2</v>
      </c>
      <c r="M240" s="5">
        <f t="shared" si="14"/>
        <v>10262</v>
      </c>
      <c r="N240" s="5">
        <f t="shared" si="15"/>
        <v>451.56889495225101</v>
      </c>
      <c r="O240" s="5" t="str">
        <f t="shared" si="12"/>
        <v/>
      </c>
      <c r="P240" s="43" t="str">
        <f t="shared" si="13"/>
        <v>insert into noskrien_reit (dalibnieks, rez,skriesim_db,sacensibas) values ('Puriņa Eva',10262,'','Garkalnes mežu Stirnu buks – 20,5 km/Buks');</v>
      </c>
    </row>
    <row r="241" spans="1:16" ht="13.5" thickBot="1" x14ac:dyDescent="0.25">
      <c r="A241" s="10" t="s">
        <v>22504</v>
      </c>
      <c r="B241" t="s">
        <v>744</v>
      </c>
      <c r="C241" t="s">
        <v>14264</v>
      </c>
      <c r="E241" t="s">
        <v>1024</v>
      </c>
      <c r="H241" s="16">
        <v>0.12158564814814815</v>
      </c>
      <c r="I241" s="16" t="s">
        <v>14482</v>
      </c>
      <c r="J241">
        <v>2</v>
      </c>
      <c r="K241">
        <v>55</v>
      </c>
      <c r="L241">
        <v>5</v>
      </c>
      <c r="M241" s="5">
        <f t="shared" si="14"/>
        <v>10505</v>
      </c>
      <c r="N241" s="5">
        <f t="shared" si="15"/>
        <v>441.12327463112803</v>
      </c>
      <c r="O241" s="5" t="str">
        <f t="shared" si="12"/>
        <v/>
      </c>
      <c r="P241" s="43" t="str">
        <f t="shared" si="13"/>
        <v>insert into noskrien_reit (dalibnieks, rez,skriesim_db,sacensibas) values ('Šaitere Sanita',10505,'','Garkalnes mežu Stirnu buks – 20,5 km/Buks');</v>
      </c>
    </row>
    <row r="242" spans="1:16" ht="13.5" thickBot="1" x14ac:dyDescent="0.25">
      <c r="A242" s="10" t="s">
        <v>22505</v>
      </c>
      <c r="B242" t="s">
        <v>14265</v>
      </c>
      <c r="C242" t="s">
        <v>11387</v>
      </c>
      <c r="E242" t="s">
        <v>1067</v>
      </c>
      <c r="F242" t="s">
        <v>1083</v>
      </c>
      <c r="H242" s="16">
        <v>0.1238425925925926</v>
      </c>
      <c r="I242" s="16" t="s">
        <v>14483</v>
      </c>
      <c r="J242">
        <v>2</v>
      </c>
      <c r="K242">
        <v>58</v>
      </c>
      <c r="L242">
        <v>20</v>
      </c>
      <c r="M242" s="5">
        <f t="shared" si="14"/>
        <v>10700</v>
      </c>
      <c r="N242" s="5">
        <f t="shared" si="15"/>
        <v>433.0841121495327</v>
      </c>
      <c r="O242" s="5" t="str">
        <f t="shared" si="12"/>
        <v/>
      </c>
      <c r="P242" s="43" t="str">
        <f t="shared" si="13"/>
        <v>insert into noskrien_reit (dalibnieks, rez,skriesim_db,sacensibas) values ('Ločmele Benita',10700,'','Garkalnes mežu Stirnu buks – 20,5 km/Buks');</v>
      </c>
    </row>
    <row r="243" spans="1:16" ht="13.5" thickBot="1" x14ac:dyDescent="0.25">
      <c r="A243" s="10" t="s">
        <v>22506</v>
      </c>
      <c r="B243" t="s">
        <v>744</v>
      </c>
      <c r="C243" t="s">
        <v>14266</v>
      </c>
      <c r="E243" t="s">
        <v>1013</v>
      </c>
      <c r="F243" t="s">
        <v>1084</v>
      </c>
      <c r="H243" s="16">
        <v>0.12767361111111111</v>
      </c>
      <c r="I243" s="16" t="s">
        <v>14484</v>
      </c>
      <c r="J243">
        <v>3</v>
      </c>
      <c r="K243">
        <v>3</v>
      </c>
      <c r="L243">
        <v>51</v>
      </c>
      <c r="M243" s="5">
        <f t="shared" si="14"/>
        <v>11031</v>
      </c>
      <c r="N243" s="5">
        <f t="shared" si="15"/>
        <v>420.08884054029556</v>
      </c>
      <c r="O243" s="5" t="str">
        <f t="shared" si="12"/>
        <v/>
      </c>
      <c r="P243" s="43" t="str">
        <f t="shared" si="13"/>
        <v>insert into noskrien_reit (dalibnieks, rez,skriesim_db,sacensibas) values ('Bitko Sanita',11031,'','Garkalnes mežu Stirnu buks – 20,5 km/Buks');</v>
      </c>
    </row>
    <row r="244" spans="1:16" ht="13.5" thickBot="1" x14ac:dyDescent="0.25">
      <c r="A244" s="10" t="s">
        <v>22507</v>
      </c>
      <c r="B244" t="s">
        <v>950</v>
      </c>
      <c r="C244" t="s">
        <v>951</v>
      </c>
      <c r="E244" t="s">
        <v>1013</v>
      </c>
      <c r="H244" s="16">
        <v>0.12960648148148149</v>
      </c>
      <c r="I244" s="16" t="s">
        <v>14485</v>
      </c>
      <c r="J244">
        <v>3</v>
      </c>
      <c r="K244">
        <v>6</v>
      </c>
      <c r="L244">
        <v>38</v>
      </c>
      <c r="M244" s="5">
        <f t="shared" si="14"/>
        <v>11198</v>
      </c>
      <c r="N244" s="5">
        <f t="shared" si="15"/>
        <v>413.82389712448651</v>
      </c>
      <c r="O244" s="5" t="str">
        <f t="shared" si="12"/>
        <v/>
      </c>
      <c r="P244" s="43" t="str">
        <f t="shared" si="13"/>
        <v>insert into noskrien_reit (dalibnieks, rez,skriesim_db,sacensibas) values ('Mote Olga',11198,'','Garkalnes mežu Stirnu buks – 20,5 km/Buks');</v>
      </c>
    </row>
    <row r="245" spans="1:16" ht="13.5" thickBot="1" x14ac:dyDescent="0.25">
      <c r="A245" s="10" t="s">
        <v>22508</v>
      </c>
      <c r="B245" t="s">
        <v>14267</v>
      </c>
      <c r="C245" t="s">
        <v>9879</v>
      </c>
      <c r="E245" t="s">
        <v>1016</v>
      </c>
      <c r="H245" s="16">
        <v>0.1302662037037037</v>
      </c>
      <c r="I245" s="16" t="s">
        <v>14486</v>
      </c>
      <c r="J245">
        <v>3</v>
      </c>
      <c r="K245">
        <v>7</v>
      </c>
      <c r="L245">
        <v>35</v>
      </c>
      <c r="M245" s="5">
        <f t="shared" si="14"/>
        <v>11255</v>
      </c>
      <c r="N245" s="5">
        <f t="shared" si="15"/>
        <v>411.72812083518431</v>
      </c>
      <c r="O245" s="5" t="str">
        <f t="shared" si="12"/>
        <v/>
      </c>
      <c r="P245" s="43" t="str">
        <f t="shared" si="13"/>
        <v>insert into noskrien_reit (dalibnieks, rez,skriesim_db,sacensibas) values ('Legzdiņš Leonīds',11255,'','Garkalnes mežu Stirnu buks – 20,5 km/Buks');</v>
      </c>
    </row>
    <row r="246" spans="1:16" ht="13.5" thickBot="1" x14ac:dyDescent="0.25">
      <c r="A246" s="10" t="s">
        <v>22509</v>
      </c>
      <c r="B246" t="s">
        <v>2439</v>
      </c>
      <c r="C246" t="s">
        <v>14268</v>
      </c>
      <c r="E246" t="s">
        <v>1000</v>
      </c>
      <c r="H246" s="16">
        <v>0.13284722222222223</v>
      </c>
      <c r="I246" s="16" t="s">
        <v>14487</v>
      </c>
      <c r="J246">
        <v>3</v>
      </c>
      <c r="K246">
        <v>11</v>
      </c>
      <c r="L246">
        <v>18</v>
      </c>
      <c r="M246" s="5">
        <f t="shared" si="14"/>
        <v>11478</v>
      </c>
      <c r="N246" s="5">
        <f t="shared" si="15"/>
        <v>403.72887262589302</v>
      </c>
      <c r="O246" s="5" t="str">
        <f t="shared" si="12"/>
        <v/>
      </c>
      <c r="P246" s="43" t="str">
        <f t="shared" si="13"/>
        <v>insert into noskrien_reit (dalibnieks, rez,skriesim_db,sacensibas) values ('Brikmanis Atis',11478,'','Garkalnes mežu Stirnu buks – 20,5 km/Buks');</v>
      </c>
    </row>
    <row r="247" spans="1:16" ht="13.5" thickBot="1" x14ac:dyDescent="0.25">
      <c r="A247" s="10" t="s">
        <v>22510</v>
      </c>
      <c r="B247" t="s">
        <v>20</v>
      </c>
      <c r="C247" t="s">
        <v>12673</v>
      </c>
      <c r="E247" t="s">
        <v>1024</v>
      </c>
      <c r="F247" t="s">
        <v>1085</v>
      </c>
      <c r="H247" s="16">
        <v>0.13328703703703704</v>
      </c>
      <c r="I247" s="16" t="s">
        <v>14488</v>
      </c>
      <c r="J247">
        <v>3</v>
      </c>
      <c r="K247">
        <v>11</v>
      </c>
      <c r="L247">
        <v>56</v>
      </c>
      <c r="M247" s="5">
        <f t="shared" si="14"/>
        <v>11516</v>
      </c>
      <c r="N247" s="5">
        <f t="shared" si="15"/>
        <v>402.39666550885721</v>
      </c>
      <c r="O247" s="5" t="str">
        <f t="shared" si="12"/>
        <v/>
      </c>
      <c r="P247" s="43" t="str">
        <f t="shared" si="13"/>
        <v>insert into noskrien_reit (dalibnieks, rez,skriesim_db,sacensibas) values ('Laganovska Līga',11516,'','Garkalnes mežu Stirnu buks – 20,5 km/Buks');</v>
      </c>
    </row>
    <row r="248" spans="1:16" ht="13.5" thickBot="1" x14ac:dyDescent="0.25">
      <c r="A248" s="10" t="s">
        <v>22511</v>
      </c>
      <c r="B248" t="s">
        <v>149</v>
      </c>
      <c r="C248" t="s">
        <v>13401</v>
      </c>
      <c r="E248" t="s">
        <v>1024</v>
      </c>
      <c r="H248" s="16">
        <v>0.1332986111111111</v>
      </c>
      <c r="I248" s="16" t="s">
        <v>14489</v>
      </c>
      <c r="J248">
        <v>3</v>
      </c>
      <c r="K248">
        <v>11</v>
      </c>
      <c r="L248">
        <v>57</v>
      </c>
      <c r="M248" s="5">
        <f t="shared" si="14"/>
        <v>11517</v>
      </c>
      <c r="N248" s="5">
        <f t="shared" si="15"/>
        <v>402.36172614396111</v>
      </c>
      <c r="O248" s="5" t="str">
        <f t="shared" si="12"/>
        <v/>
      </c>
      <c r="P248" s="43" t="str">
        <f t="shared" si="13"/>
        <v>insert into noskrien_reit (dalibnieks, rez,skriesim_db,sacensibas) values ('Orniņa Aija',11517,'','Garkalnes mežu Stirnu buks – 20,5 km/Buks');</v>
      </c>
    </row>
  </sheetData>
  <autoFilter ref="A1:N248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94"/>
  <sheetViews>
    <sheetView workbookViewId="0">
      <pane ySplit="1" topLeftCell="A120" activePane="bottomLeft" state="frozen"/>
      <selection pane="bottomLeft" activeCell="C134" sqref="C134"/>
    </sheetView>
  </sheetViews>
  <sheetFormatPr defaultRowHeight="12.75" x14ac:dyDescent="0.2"/>
  <cols>
    <col min="3" max="3" width="12.28515625" customWidth="1"/>
    <col min="4" max="4" width="15.85546875" customWidth="1"/>
    <col min="6" max="6" width="22.42578125" customWidth="1"/>
  </cols>
  <sheetData>
    <row r="1" spans="1:16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t="s">
        <v>31804</v>
      </c>
    </row>
    <row r="2" spans="1:16" x14ac:dyDescent="0.2">
      <c r="A2" s="8" t="s">
        <v>22512</v>
      </c>
      <c r="B2" s="5" t="s">
        <v>46</v>
      </c>
      <c r="C2" s="5" t="s">
        <v>101</v>
      </c>
      <c r="D2" s="5">
        <v>2</v>
      </c>
      <c r="E2" s="5" t="s">
        <v>344</v>
      </c>
      <c r="F2" s="5" t="s">
        <v>345</v>
      </c>
      <c r="G2" s="5"/>
      <c r="H2" s="9">
        <v>4.6990740740740743E-2</v>
      </c>
      <c r="I2" s="9" t="s">
        <v>14710</v>
      </c>
      <c r="J2" s="5">
        <v>1</v>
      </c>
      <c r="K2" s="5">
        <v>7</v>
      </c>
      <c r="L2" s="5">
        <v>40</v>
      </c>
      <c r="M2" s="5">
        <f>J2*3600+K2*60+L2</f>
        <v>4060</v>
      </c>
      <c r="N2" s="5">
        <f>$M$2/M2*1000</f>
        <v>1000</v>
      </c>
      <c r="O2" s="5" t="str">
        <f>IF(F2="vsk noskrien","y","")</f>
        <v/>
      </c>
      <c r="P2" s="43" t="str">
        <f>CONCATENATE("insert into noskrien_reit (dalibnieks, rez,skriesim_db,sacensibas) values ('",C2," ",B2,"',",M2,",'",O2,"','",$P$1,"');")</f>
        <v>insert into noskrien_reit (dalibnieks, rez,skriesim_db,sacensibas) values ('Girgensons Jānis',4060,'','Biķernieku pusmaratons');</v>
      </c>
    </row>
    <row r="3" spans="1:16" x14ac:dyDescent="0.2">
      <c r="A3" s="8" t="s">
        <v>22513</v>
      </c>
      <c r="B3" t="s">
        <v>71</v>
      </c>
      <c r="C3" t="s">
        <v>1141</v>
      </c>
      <c r="D3">
        <v>504</v>
      </c>
      <c r="E3" t="s">
        <v>344</v>
      </c>
      <c r="F3" s="5" t="s">
        <v>244</v>
      </c>
      <c r="H3" s="9">
        <v>4.7905092592592589E-2</v>
      </c>
      <c r="I3" s="9" t="s">
        <v>14711</v>
      </c>
      <c r="J3">
        <v>1</v>
      </c>
      <c r="K3">
        <v>8</v>
      </c>
      <c r="L3">
        <v>59</v>
      </c>
      <c r="M3" s="5">
        <f t="shared" ref="M3:M66" si="0">J3*3600+K3*60+L3</f>
        <v>4139</v>
      </c>
      <c r="N3" s="5">
        <f t="shared" ref="N3:N66" si="1">$M$2/M3*1000</f>
        <v>980.91326407344775</v>
      </c>
      <c r="O3" s="5" t="str">
        <f t="shared" ref="O3:O66" si="2">IF(F3="vsk noskrien","y","")</f>
        <v>y</v>
      </c>
      <c r="P3" s="43" t="str">
        <f t="shared" ref="P3:P66" si="3">CONCATENATE("insert into noskrien_reit (dalibnieks, rez,skriesim_db,sacensibas) values ('",C3," ",B3,"',",M3,",'",O3,"','",$P$1,"');")</f>
        <v>insert into noskrien_reit (dalibnieks, rez,skriesim_db,sacensibas) values ('Serjogins Dmitrijs',4139,'y','Biķernieku pusmaratons');</v>
      </c>
    </row>
    <row r="4" spans="1:16" x14ac:dyDescent="0.2">
      <c r="A4" s="8" t="s">
        <v>22514</v>
      </c>
      <c r="B4" t="s">
        <v>0</v>
      </c>
      <c r="C4" t="s">
        <v>346</v>
      </c>
      <c r="D4">
        <v>3</v>
      </c>
      <c r="E4" t="s">
        <v>344</v>
      </c>
      <c r="F4" t="s">
        <v>345</v>
      </c>
      <c r="H4" s="9">
        <v>4.8749999999999995E-2</v>
      </c>
      <c r="I4" s="9" t="s">
        <v>14712</v>
      </c>
      <c r="J4">
        <v>1</v>
      </c>
      <c r="K4">
        <v>10</v>
      </c>
      <c r="L4">
        <v>12</v>
      </c>
      <c r="M4" s="5">
        <f t="shared" si="0"/>
        <v>4212</v>
      </c>
      <c r="N4" s="5">
        <f t="shared" si="1"/>
        <v>963.91263057929723</v>
      </c>
      <c r="O4" s="5" t="str">
        <f t="shared" si="2"/>
        <v/>
      </c>
      <c r="P4" s="43" t="str">
        <f t="shared" si="3"/>
        <v>insert into noskrien_reit (dalibnieks, rez,skriesim_db,sacensibas) values ('Bērziņš Kristaps',4212,'','Biķernieku pusmaratons');</v>
      </c>
    </row>
    <row r="5" spans="1:16" x14ac:dyDescent="0.2">
      <c r="A5" s="8" t="s">
        <v>22515</v>
      </c>
      <c r="B5" t="s">
        <v>46</v>
      </c>
      <c r="C5" t="s">
        <v>1142</v>
      </c>
      <c r="D5">
        <v>653</v>
      </c>
      <c r="E5" t="s">
        <v>344</v>
      </c>
      <c r="F5" t="s">
        <v>345</v>
      </c>
      <c r="H5" s="9">
        <v>4.9074074074074076E-2</v>
      </c>
      <c r="I5" s="9" t="s">
        <v>14713</v>
      </c>
      <c r="J5">
        <v>1</v>
      </c>
      <c r="K5">
        <v>10</v>
      </c>
      <c r="L5">
        <v>40</v>
      </c>
      <c r="M5" s="5">
        <f t="shared" si="0"/>
        <v>4240</v>
      </c>
      <c r="N5" s="5">
        <f t="shared" si="1"/>
        <v>957.54716981132071</v>
      </c>
      <c r="O5" s="5" t="str">
        <f t="shared" si="2"/>
        <v/>
      </c>
      <c r="P5" s="43" t="str">
        <f t="shared" si="3"/>
        <v>insert into noskrien_reit (dalibnieks, rez,skriesim_db,sacensibas) values ('Višķers Jānis',4240,'','Biķernieku pusmaratons');</v>
      </c>
    </row>
    <row r="6" spans="1:16" x14ac:dyDescent="0.2">
      <c r="A6" s="8" t="s">
        <v>22516</v>
      </c>
      <c r="B6" t="s">
        <v>347</v>
      </c>
      <c r="C6" t="s">
        <v>348</v>
      </c>
      <c r="D6">
        <v>4</v>
      </c>
      <c r="E6" t="s">
        <v>344</v>
      </c>
      <c r="F6" s="5" t="s">
        <v>244</v>
      </c>
      <c r="G6" t="s">
        <v>248</v>
      </c>
      <c r="H6" s="9">
        <v>4.9351851851851848E-2</v>
      </c>
      <c r="I6" s="9" t="s">
        <v>14714</v>
      </c>
      <c r="J6">
        <v>1</v>
      </c>
      <c r="K6">
        <v>11</v>
      </c>
      <c r="L6">
        <v>4</v>
      </c>
      <c r="M6" s="5">
        <f t="shared" si="0"/>
        <v>4264</v>
      </c>
      <c r="N6" s="5">
        <f t="shared" si="1"/>
        <v>952.15759849906192</v>
      </c>
      <c r="O6" s="5" t="str">
        <f t="shared" si="2"/>
        <v>y</v>
      </c>
      <c r="P6" s="43" t="str">
        <f t="shared" si="3"/>
        <v>insert into noskrien_reit (dalibnieks, rez,skriesim_db,sacensibas) values ('Roze Renārs',4264,'y','Biķernieku pusmaratons');</v>
      </c>
    </row>
    <row r="7" spans="1:16" x14ac:dyDescent="0.2">
      <c r="A7" s="8" t="s">
        <v>22517</v>
      </c>
      <c r="B7" t="s">
        <v>58</v>
      </c>
      <c r="C7" t="s">
        <v>354</v>
      </c>
      <c r="D7">
        <v>82</v>
      </c>
      <c r="E7" t="s">
        <v>350</v>
      </c>
      <c r="F7" s="5" t="s">
        <v>244</v>
      </c>
      <c r="G7" t="s">
        <v>248</v>
      </c>
      <c r="H7" s="9">
        <v>4.9664351851851855E-2</v>
      </c>
      <c r="I7" s="9" t="s">
        <v>14715</v>
      </c>
      <c r="J7">
        <v>1</v>
      </c>
      <c r="K7">
        <v>11</v>
      </c>
      <c r="L7">
        <v>31</v>
      </c>
      <c r="M7" s="5">
        <f t="shared" si="0"/>
        <v>4291</v>
      </c>
      <c r="N7" s="5">
        <f t="shared" si="1"/>
        <v>946.16639477977162</v>
      </c>
      <c r="O7" s="5" t="str">
        <f t="shared" si="2"/>
        <v>y</v>
      </c>
      <c r="P7" s="43" t="str">
        <f t="shared" si="3"/>
        <v>insert into noskrien_reit (dalibnieks, rez,skriesim_db,sacensibas) values ('Kaimiņš Rolands',4291,'y','Biķernieku pusmaratons');</v>
      </c>
    </row>
    <row r="8" spans="1:16" x14ac:dyDescent="0.2">
      <c r="A8" s="8" t="s">
        <v>22518</v>
      </c>
      <c r="B8" t="s">
        <v>351</v>
      </c>
      <c r="C8" t="s">
        <v>352</v>
      </c>
      <c r="D8">
        <v>6</v>
      </c>
      <c r="E8" t="s">
        <v>350</v>
      </c>
      <c r="F8" t="s">
        <v>345</v>
      </c>
      <c r="G8" t="s">
        <v>353</v>
      </c>
      <c r="H8" s="9">
        <v>5.1296296296296291E-2</v>
      </c>
      <c r="I8" s="9" t="s">
        <v>14716</v>
      </c>
      <c r="J8">
        <v>1</v>
      </c>
      <c r="K8">
        <v>13</v>
      </c>
      <c r="L8">
        <v>52</v>
      </c>
      <c r="M8" s="5">
        <f t="shared" si="0"/>
        <v>4432</v>
      </c>
      <c r="N8" s="5">
        <f t="shared" si="1"/>
        <v>916.06498194945846</v>
      </c>
      <c r="O8" s="5" t="str">
        <f t="shared" si="2"/>
        <v/>
      </c>
      <c r="P8" s="43" t="str">
        <f t="shared" si="3"/>
        <v>insert into noskrien_reit (dalibnieks, rez,skriesim_db,sacensibas) values ('Macuks Anatolijs',4432,'','Biķernieku pusmaratons');</v>
      </c>
    </row>
    <row r="9" spans="1:16" x14ac:dyDescent="0.2">
      <c r="A9" s="8" t="s">
        <v>22519</v>
      </c>
      <c r="B9" t="s">
        <v>33</v>
      </c>
      <c r="C9" t="s">
        <v>357</v>
      </c>
      <c r="D9">
        <v>651</v>
      </c>
      <c r="E9" t="s">
        <v>358</v>
      </c>
      <c r="F9" t="s">
        <v>345</v>
      </c>
      <c r="H9" s="9">
        <v>5.153935185185185E-2</v>
      </c>
      <c r="I9" s="9" t="s">
        <v>14717</v>
      </c>
      <c r="J9">
        <v>1</v>
      </c>
      <c r="K9">
        <v>14</v>
      </c>
      <c r="L9">
        <v>13</v>
      </c>
      <c r="M9" s="5">
        <f t="shared" si="0"/>
        <v>4453</v>
      </c>
      <c r="N9" s="5">
        <f t="shared" si="1"/>
        <v>911.74489108466207</v>
      </c>
      <c r="O9" s="5" t="str">
        <f t="shared" si="2"/>
        <v/>
      </c>
      <c r="P9" s="43" t="str">
        <f t="shared" si="3"/>
        <v>insert into noskrien_reit (dalibnieks, rez,skriesim_db,sacensibas) values ('Matisons Aigars',4453,'','Biķernieku pusmaratons');</v>
      </c>
    </row>
    <row r="10" spans="1:16" x14ac:dyDescent="0.2">
      <c r="A10" s="8" t="s">
        <v>22520</v>
      </c>
      <c r="B10" t="s">
        <v>26</v>
      </c>
      <c r="C10" t="s">
        <v>349</v>
      </c>
      <c r="D10">
        <v>5</v>
      </c>
      <c r="E10" t="s">
        <v>350</v>
      </c>
      <c r="F10" s="5" t="s">
        <v>244</v>
      </c>
      <c r="G10" t="s">
        <v>245</v>
      </c>
      <c r="H10" s="9">
        <v>5.1805555555555556E-2</v>
      </c>
      <c r="I10" s="9" t="s">
        <v>14718</v>
      </c>
      <c r="J10">
        <v>1</v>
      </c>
      <c r="K10">
        <v>14</v>
      </c>
      <c r="L10">
        <v>36</v>
      </c>
      <c r="M10" s="5">
        <f t="shared" si="0"/>
        <v>4476</v>
      </c>
      <c r="N10" s="5">
        <f t="shared" si="1"/>
        <v>907.05987488829305</v>
      </c>
      <c r="O10" s="5" t="str">
        <f t="shared" si="2"/>
        <v>y</v>
      </c>
      <c r="P10" s="43" t="str">
        <f t="shared" si="3"/>
        <v>insert into noskrien_reit (dalibnieks, rez,skriesim_db,sacensibas) values ('Ābele Māris',4476,'y','Biķernieku pusmaratons');</v>
      </c>
    </row>
    <row r="11" spans="1:16" x14ac:dyDescent="0.2">
      <c r="A11" s="8" t="s">
        <v>22521</v>
      </c>
      <c r="B11" t="s">
        <v>0</v>
      </c>
      <c r="C11" t="s">
        <v>354</v>
      </c>
      <c r="D11">
        <v>313</v>
      </c>
      <c r="E11" t="s">
        <v>350</v>
      </c>
      <c r="F11" s="5" t="s">
        <v>244</v>
      </c>
      <c r="G11" t="s">
        <v>309</v>
      </c>
      <c r="H11" s="9">
        <v>5.2094907407407409E-2</v>
      </c>
      <c r="I11" s="9" t="s">
        <v>14719</v>
      </c>
      <c r="J11">
        <v>1</v>
      </c>
      <c r="K11">
        <v>15</v>
      </c>
      <c r="L11">
        <v>1</v>
      </c>
      <c r="M11" s="5">
        <f t="shared" si="0"/>
        <v>4501</v>
      </c>
      <c r="N11" s="5">
        <f t="shared" si="1"/>
        <v>902.02177293934687</v>
      </c>
      <c r="O11" s="5" t="str">
        <f t="shared" si="2"/>
        <v>y</v>
      </c>
      <c r="P11" s="43" t="str">
        <f t="shared" si="3"/>
        <v>insert into noskrien_reit (dalibnieks, rez,skriesim_db,sacensibas) values ('Kaimiņš Kristaps',4501,'y','Biķernieku pusmaratons');</v>
      </c>
    </row>
    <row r="12" spans="1:16" x14ac:dyDescent="0.2">
      <c r="A12" s="8" t="s">
        <v>22522</v>
      </c>
      <c r="B12" t="s">
        <v>355</v>
      </c>
      <c r="C12" t="s">
        <v>356</v>
      </c>
      <c r="D12">
        <v>652</v>
      </c>
      <c r="E12" t="s">
        <v>350</v>
      </c>
      <c r="F12" t="s">
        <v>345</v>
      </c>
      <c r="H12" s="9">
        <v>5.2164351851851858E-2</v>
      </c>
      <c r="I12" s="9" t="s">
        <v>14720</v>
      </c>
      <c r="J12">
        <v>1</v>
      </c>
      <c r="K12">
        <v>15</v>
      </c>
      <c r="L12">
        <v>7</v>
      </c>
      <c r="M12" s="5">
        <f t="shared" si="0"/>
        <v>4507</v>
      </c>
      <c r="N12" s="5">
        <f t="shared" si="1"/>
        <v>900.82094519636121</v>
      </c>
      <c r="O12" s="5" t="str">
        <f t="shared" si="2"/>
        <v/>
      </c>
      <c r="P12" s="43" t="str">
        <f t="shared" si="3"/>
        <v>insert into noskrien_reit (dalibnieks, rez,skriesim_db,sacensibas) values ('Turkins Jevgēnijs',4507,'','Biķernieku pusmaratons');</v>
      </c>
    </row>
    <row r="13" spans="1:16" x14ac:dyDescent="0.2">
      <c r="A13" s="8" t="s">
        <v>22523</v>
      </c>
      <c r="B13" t="s">
        <v>39</v>
      </c>
      <c r="C13" t="s">
        <v>57</v>
      </c>
      <c r="D13">
        <v>443</v>
      </c>
      <c r="E13" t="s">
        <v>344</v>
      </c>
      <c r="F13" t="s">
        <v>999</v>
      </c>
      <c r="H13" s="9">
        <v>5.2222222222222225E-2</v>
      </c>
      <c r="I13" s="9" t="s">
        <v>14721</v>
      </c>
      <c r="J13">
        <v>1</v>
      </c>
      <c r="K13">
        <v>15</v>
      </c>
      <c r="L13">
        <v>12</v>
      </c>
      <c r="M13" s="5">
        <f t="shared" si="0"/>
        <v>4512</v>
      </c>
      <c r="N13" s="5">
        <f t="shared" si="1"/>
        <v>899.82269503546092</v>
      </c>
      <c r="O13" s="5" t="str">
        <f t="shared" si="2"/>
        <v/>
      </c>
      <c r="P13" s="43" t="str">
        <f t="shared" si="3"/>
        <v>insert into noskrien_reit (dalibnieks, rez,skriesim_db,sacensibas) values ('Puriņš Mārtiņš',4512,'','Biķernieku pusmaratons');</v>
      </c>
    </row>
    <row r="14" spans="1:16" x14ac:dyDescent="0.2">
      <c r="A14" s="8" t="s">
        <v>22524</v>
      </c>
      <c r="B14" t="s">
        <v>359</v>
      </c>
      <c r="C14" t="s">
        <v>360</v>
      </c>
      <c r="D14">
        <v>435</v>
      </c>
      <c r="E14" t="s">
        <v>358</v>
      </c>
      <c r="F14" t="s">
        <v>361</v>
      </c>
      <c r="G14" t="s">
        <v>362</v>
      </c>
      <c r="H14" s="9">
        <v>5.3807870370370374E-2</v>
      </c>
      <c r="I14" s="9" t="s">
        <v>14722</v>
      </c>
      <c r="J14">
        <v>1</v>
      </c>
      <c r="K14">
        <v>17</v>
      </c>
      <c r="L14">
        <v>29</v>
      </c>
      <c r="M14" s="5">
        <f t="shared" si="0"/>
        <v>4649</v>
      </c>
      <c r="N14" s="5">
        <f t="shared" si="1"/>
        <v>873.30608733060876</v>
      </c>
      <c r="O14" s="5" t="str">
        <f t="shared" si="2"/>
        <v/>
      </c>
      <c r="P14" s="43" t="str">
        <f t="shared" si="3"/>
        <v>insert into noskrien_reit (dalibnieks, rez,skriesim_db,sacensibas) values ('Pranckūnas Petras',4649,'','Biķernieku pusmaratons');</v>
      </c>
    </row>
    <row r="15" spans="1:16" x14ac:dyDescent="0.2">
      <c r="A15" s="8" t="s">
        <v>22525</v>
      </c>
      <c r="B15" t="s">
        <v>14</v>
      </c>
      <c r="C15" t="s">
        <v>1143</v>
      </c>
      <c r="D15">
        <v>115</v>
      </c>
      <c r="E15" t="s">
        <v>344</v>
      </c>
      <c r="F15" s="44"/>
      <c r="G15" t="s">
        <v>298</v>
      </c>
      <c r="H15" s="9">
        <v>5.395833333333333E-2</v>
      </c>
      <c r="I15" s="9" t="s">
        <v>14723</v>
      </c>
      <c r="J15">
        <v>1</v>
      </c>
      <c r="K15">
        <v>17</v>
      </c>
      <c r="L15">
        <v>42</v>
      </c>
      <c r="M15" s="5">
        <f t="shared" si="0"/>
        <v>4662</v>
      </c>
      <c r="N15" s="5">
        <f t="shared" si="1"/>
        <v>870.87087087087093</v>
      </c>
      <c r="O15" s="5" t="str">
        <f t="shared" si="2"/>
        <v/>
      </c>
      <c r="P15" s="43" t="str">
        <f t="shared" si="3"/>
        <v>insert into noskrien_reit (dalibnieks, rez,skriesim_db,sacensibas) values ('Cimermanis Edgars',4662,'','Biķernieku pusmaratons');</v>
      </c>
    </row>
    <row r="16" spans="1:16" x14ac:dyDescent="0.2">
      <c r="A16" s="8" t="s">
        <v>22526</v>
      </c>
      <c r="B16" t="s">
        <v>26</v>
      </c>
      <c r="C16" t="s">
        <v>1144</v>
      </c>
      <c r="D16">
        <v>409</v>
      </c>
      <c r="E16" t="s">
        <v>358</v>
      </c>
      <c r="F16" t="s">
        <v>326</v>
      </c>
      <c r="G16" t="s">
        <v>245</v>
      </c>
      <c r="H16" s="9">
        <v>5.4201388888888889E-2</v>
      </c>
      <c r="I16" s="9" t="s">
        <v>14724</v>
      </c>
      <c r="J16">
        <v>1</v>
      </c>
      <c r="K16">
        <v>18</v>
      </c>
      <c r="L16">
        <v>3</v>
      </c>
      <c r="M16" s="5">
        <f t="shared" si="0"/>
        <v>4683</v>
      </c>
      <c r="N16" s="5">
        <f t="shared" si="1"/>
        <v>866.96562032884901</v>
      </c>
      <c r="O16" s="5" t="str">
        <f t="shared" si="2"/>
        <v/>
      </c>
      <c r="P16" s="43" t="str">
        <f t="shared" si="3"/>
        <v>insert into noskrien_reit (dalibnieks, rez,skriesim_db,sacensibas) values ('Pakārklis Māris',4683,'','Biķernieku pusmaratons');</v>
      </c>
    </row>
    <row r="17" spans="1:16" x14ac:dyDescent="0.2">
      <c r="A17" s="8" t="s">
        <v>22527</v>
      </c>
      <c r="B17" t="s">
        <v>94</v>
      </c>
      <c r="C17" t="s">
        <v>367</v>
      </c>
      <c r="D17">
        <v>686</v>
      </c>
      <c r="E17" t="s">
        <v>350</v>
      </c>
      <c r="F17" t="s">
        <v>368</v>
      </c>
      <c r="G17" t="s">
        <v>302</v>
      </c>
      <c r="H17" s="9">
        <v>5.4305555555555551E-2</v>
      </c>
      <c r="I17" s="9" t="s">
        <v>14725</v>
      </c>
      <c r="J17">
        <v>1</v>
      </c>
      <c r="K17">
        <v>18</v>
      </c>
      <c r="L17">
        <v>12</v>
      </c>
      <c r="M17" s="5">
        <f t="shared" si="0"/>
        <v>4692</v>
      </c>
      <c r="N17" s="5">
        <f t="shared" si="1"/>
        <v>865.30264279624896</v>
      </c>
      <c r="O17" s="5" t="str">
        <f t="shared" si="2"/>
        <v/>
      </c>
      <c r="P17" s="43" t="str">
        <f t="shared" si="3"/>
        <v>insert into noskrien_reit (dalibnieks, rez,skriesim_db,sacensibas) values ('Grīnvalds Guntis',4692,'','Biķernieku pusmaratons');</v>
      </c>
    </row>
    <row r="18" spans="1:16" x14ac:dyDescent="0.2">
      <c r="A18" s="8" t="s">
        <v>22528</v>
      </c>
      <c r="B18" t="s">
        <v>318</v>
      </c>
      <c r="C18" t="s">
        <v>380</v>
      </c>
      <c r="D18">
        <v>626</v>
      </c>
      <c r="E18" t="s">
        <v>344</v>
      </c>
      <c r="F18" s="5" t="s">
        <v>244</v>
      </c>
      <c r="G18" t="s">
        <v>245</v>
      </c>
      <c r="H18" s="9">
        <v>5.4432870370370368E-2</v>
      </c>
      <c r="I18" s="9" t="s">
        <v>14726</v>
      </c>
      <c r="J18">
        <v>1</v>
      </c>
      <c r="K18">
        <v>18</v>
      </c>
      <c r="L18">
        <v>23</v>
      </c>
      <c r="M18" s="5">
        <f t="shared" si="0"/>
        <v>4703</v>
      </c>
      <c r="N18" s="5">
        <f t="shared" si="1"/>
        <v>863.27875823942168</v>
      </c>
      <c r="O18" s="5" t="str">
        <f t="shared" si="2"/>
        <v>y</v>
      </c>
      <c r="P18" s="43" t="str">
        <f t="shared" si="3"/>
        <v>insert into noskrien_reit (dalibnieks, rez,skriesim_db,sacensibas) values ('Tops Reinis',4703,'y','Biķernieku pusmaratons');</v>
      </c>
    </row>
    <row r="19" spans="1:16" x14ac:dyDescent="0.2">
      <c r="A19" s="8" t="s">
        <v>22529</v>
      </c>
      <c r="B19" t="s">
        <v>24</v>
      </c>
      <c r="C19" t="s">
        <v>363</v>
      </c>
      <c r="D19">
        <v>106</v>
      </c>
      <c r="E19" t="s">
        <v>344</v>
      </c>
      <c r="G19" t="s">
        <v>245</v>
      </c>
      <c r="H19" s="9">
        <v>5.4675925925925926E-2</v>
      </c>
      <c r="I19" s="9" t="s">
        <v>14727</v>
      </c>
      <c r="J19">
        <v>1</v>
      </c>
      <c r="K19">
        <v>18</v>
      </c>
      <c r="L19">
        <v>44</v>
      </c>
      <c r="M19" s="5">
        <f t="shared" si="0"/>
        <v>4724</v>
      </c>
      <c r="N19" s="5">
        <f t="shared" si="1"/>
        <v>859.4411515664691</v>
      </c>
      <c r="O19" s="5" t="str">
        <f t="shared" si="2"/>
        <v/>
      </c>
      <c r="P19" s="43" t="str">
        <f t="shared" si="3"/>
        <v>insert into noskrien_reit (dalibnieks, rez,skriesim_db,sacensibas) values ('Caics Artūrs',4724,'','Biķernieku pusmaratons');</v>
      </c>
    </row>
    <row r="20" spans="1:16" x14ac:dyDescent="0.2">
      <c r="A20" s="8" t="s">
        <v>22530</v>
      </c>
      <c r="B20" t="s">
        <v>49</v>
      </c>
      <c r="C20" t="s">
        <v>50</v>
      </c>
      <c r="D20">
        <v>392</v>
      </c>
      <c r="E20" t="s">
        <v>358</v>
      </c>
      <c r="F20" s="5" t="s">
        <v>244</v>
      </c>
      <c r="G20" t="s">
        <v>248</v>
      </c>
      <c r="H20" s="9">
        <v>5.561342592592592E-2</v>
      </c>
      <c r="I20" s="9" t="s">
        <v>14728</v>
      </c>
      <c r="J20">
        <v>1</v>
      </c>
      <c r="K20">
        <v>20</v>
      </c>
      <c r="L20">
        <v>5</v>
      </c>
      <c r="M20" s="5">
        <f t="shared" si="0"/>
        <v>4805</v>
      </c>
      <c r="N20" s="5">
        <f t="shared" si="1"/>
        <v>844.95317377731521</v>
      </c>
      <c r="O20" s="5" t="str">
        <f t="shared" si="2"/>
        <v>y</v>
      </c>
      <c r="P20" s="43" t="str">
        <f t="shared" si="3"/>
        <v>insert into noskrien_reit (dalibnieks, rez,skriesim_db,sacensibas) values ('Ņilovs Valdis',4805,'y','Biķernieku pusmaratons');</v>
      </c>
    </row>
    <row r="21" spans="1:16" x14ac:dyDescent="0.2">
      <c r="A21" s="8" t="s">
        <v>22531</v>
      </c>
      <c r="B21" t="s">
        <v>389</v>
      </c>
      <c r="C21" t="s">
        <v>390</v>
      </c>
      <c r="D21">
        <v>631</v>
      </c>
      <c r="E21" t="s">
        <v>386</v>
      </c>
      <c r="F21" t="s">
        <v>326</v>
      </c>
      <c r="G21" t="s">
        <v>391</v>
      </c>
      <c r="H21" s="9">
        <v>5.5983796296296295E-2</v>
      </c>
      <c r="I21" s="9" t="s">
        <v>14729</v>
      </c>
      <c r="J21">
        <v>1</v>
      </c>
      <c r="K21">
        <v>20</v>
      </c>
      <c r="L21">
        <v>37</v>
      </c>
      <c r="M21" s="5">
        <f t="shared" si="0"/>
        <v>4837</v>
      </c>
      <c r="N21" s="5">
        <f t="shared" si="1"/>
        <v>839.36324167872647</v>
      </c>
      <c r="O21" s="5" t="str">
        <f t="shared" si="2"/>
        <v/>
      </c>
      <c r="P21" s="43" t="str">
        <f t="shared" si="3"/>
        <v>insert into noskrien_reit (dalibnieks, rez,skriesim_db,sacensibas) values ('Zunda Antis',4837,'','Biķernieku pusmaratons');</v>
      </c>
    </row>
    <row r="22" spans="1:16" x14ac:dyDescent="0.2">
      <c r="A22" s="8" t="s">
        <v>22532</v>
      </c>
      <c r="B22" t="s">
        <v>381</v>
      </c>
      <c r="C22" t="s">
        <v>382</v>
      </c>
      <c r="D22">
        <v>483</v>
      </c>
      <c r="E22" t="s">
        <v>344</v>
      </c>
      <c r="H22" s="9">
        <v>5.6192129629629634E-2</v>
      </c>
      <c r="I22" s="9" t="s">
        <v>14730</v>
      </c>
      <c r="J22">
        <v>1</v>
      </c>
      <c r="K22">
        <v>20</v>
      </c>
      <c r="L22">
        <v>55</v>
      </c>
      <c r="M22" s="5">
        <f t="shared" si="0"/>
        <v>4855</v>
      </c>
      <c r="N22" s="5">
        <f t="shared" si="1"/>
        <v>836.25128733264671</v>
      </c>
      <c r="O22" s="5" t="str">
        <f t="shared" si="2"/>
        <v/>
      </c>
      <c r="P22" s="43" t="str">
        <f t="shared" si="3"/>
        <v>insert into noskrien_reit (dalibnieks, rez,skriesim_db,sacensibas) values ('Rozītis Dāvis',4855,'','Biķernieku pusmaratons');</v>
      </c>
    </row>
    <row r="23" spans="1:16" x14ac:dyDescent="0.2">
      <c r="A23" s="8" t="s">
        <v>22533</v>
      </c>
      <c r="B23" t="s">
        <v>369</v>
      </c>
      <c r="C23" t="s">
        <v>370</v>
      </c>
      <c r="D23">
        <v>535</v>
      </c>
      <c r="E23" t="s">
        <v>350</v>
      </c>
      <c r="F23" t="s">
        <v>371</v>
      </c>
      <c r="G23" t="s">
        <v>372</v>
      </c>
      <c r="H23" s="9">
        <v>5.6527777777777781E-2</v>
      </c>
      <c r="I23" s="9" t="s">
        <v>14731</v>
      </c>
      <c r="J23">
        <v>1</v>
      </c>
      <c r="K23">
        <v>21</v>
      </c>
      <c r="L23">
        <v>24</v>
      </c>
      <c r="M23" s="5">
        <f t="shared" si="0"/>
        <v>4884</v>
      </c>
      <c r="N23" s="5">
        <f t="shared" si="1"/>
        <v>831.28583128583136</v>
      </c>
      <c r="O23" s="5" t="str">
        <f t="shared" si="2"/>
        <v/>
      </c>
      <c r="P23" s="43" t="str">
        <f t="shared" si="3"/>
        <v>insert into noskrien_reit (dalibnieks, rez,skriesim_db,sacensibas) values ('Šakelis Valērijs',4884,'','Biķernieku pusmaratons');</v>
      </c>
    </row>
    <row r="24" spans="1:16" x14ac:dyDescent="0.2">
      <c r="A24" s="8" t="s">
        <v>22534</v>
      </c>
      <c r="B24" t="s">
        <v>398</v>
      </c>
      <c r="C24" t="s">
        <v>399</v>
      </c>
      <c r="D24">
        <v>238</v>
      </c>
      <c r="E24" t="s">
        <v>350</v>
      </c>
      <c r="F24" t="s">
        <v>361</v>
      </c>
      <c r="G24" t="s">
        <v>400</v>
      </c>
      <c r="H24" s="9">
        <v>5.6585648148148149E-2</v>
      </c>
      <c r="I24" s="9" t="s">
        <v>14732</v>
      </c>
      <c r="J24">
        <v>1</v>
      </c>
      <c r="K24">
        <v>21</v>
      </c>
      <c r="L24">
        <v>29</v>
      </c>
      <c r="M24" s="5">
        <f t="shared" si="0"/>
        <v>4889</v>
      </c>
      <c r="N24" s="5">
        <f t="shared" si="1"/>
        <v>830.43567191654734</v>
      </c>
      <c r="O24" s="5" t="str">
        <f t="shared" si="2"/>
        <v/>
      </c>
      <c r="P24" s="43" t="str">
        <f t="shared" si="3"/>
        <v>insert into noskrien_reit (dalibnieks, rez,skriesim_db,sacensibas) values ('Juzonis Egidijus',4889,'','Biķernieku pusmaratons');</v>
      </c>
    </row>
    <row r="25" spans="1:16" x14ac:dyDescent="0.2">
      <c r="A25" s="8" t="s">
        <v>22535</v>
      </c>
      <c r="B25" t="s">
        <v>373</v>
      </c>
      <c r="C25" t="s">
        <v>374</v>
      </c>
      <c r="D25">
        <v>7</v>
      </c>
      <c r="E25" t="s">
        <v>376</v>
      </c>
      <c r="F25" s="5" t="s">
        <v>244</v>
      </c>
      <c r="G25" t="s">
        <v>375</v>
      </c>
      <c r="H25" s="9">
        <v>5.6597222222222222E-2</v>
      </c>
      <c r="I25" s="9" t="s">
        <v>13815</v>
      </c>
      <c r="J25">
        <v>1</v>
      </c>
      <c r="K25">
        <v>21</v>
      </c>
      <c r="L25">
        <v>30</v>
      </c>
      <c r="M25" s="5">
        <f t="shared" si="0"/>
        <v>4890</v>
      </c>
      <c r="N25" s="5">
        <f t="shared" si="1"/>
        <v>830.26584867075667</v>
      </c>
      <c r="O25" s="5" t="str">
        <f t="shared" si="2"/>
        <v>y</v>
      </c>
      <c r="P25" s="43" t="str">
        <f t="shared" si="3"/>
        <v>insert into noskrien_reit (dalibnieks, rez,skriesim_db,sacensibas) values ('Marhele Ilona',4890,'y','Biķernieku pusmaratons');</v>
      </c>
    </row>
    <row r="26" spans="1:16" x14ac:dyDescent="0.2">
      <c r="A26" s="8" t="s">
        <v>22536</v>
      </c>
      <c r="B26" t="s">
        <v>39</v>
      </c>
      <c r="C26" t="s">
        <v>1145</v>
      </c>
      <c r="D26">
        <v>34</v>
      </c>
      <c r="E26" t="s">
        <v>350</v>
      </c>
      <c r="G26" t="s">
        <v>245</v>
      </c>
      <c r="H26" s="9">
        <v>5.7361111111111113E-2</v>
      </c>
      <c r="I26" s="9" t="s">
        <v>14733</v>
      </c>
      <c r="J26">
        <v>1</v>
      </c>
      <c r="K26">
        <v>22</v>
      </c>
      <c r="L26">
        <v>36</v>
      </c>
      <c r="M26" s="5">
        <f t="shared" si="0"/>
        <v>4956</v>
      </c>
      <c r="N26" s="5">
        <f t="shared" si="1"/>
        <v>819.20903954802259</v>
      </c>
      <c r="O26" s="5" t="str">
        <f t="shared" si="2"/>
        <v/>
      </c>
      <c r="P26" s="43" t="str">
        <f t="shared" si="3"/>
        <v>insert into noskrien_reit (dalibnieks, rez,skriesim_db,sacensibas) values ('Auziņš Mārtiņš',4956,'','Biķernieku pusmaratons');</v>
      </c>
    </row>
    <row r="27" spans="1:16" x14ac:dyDescent="0.2">
      <c r="A27" s="8" t="s">
        <v>22537</v>
      </c>
      <c r="B27" t="s">
        <v>46</v>
      </c>
      <c r="C27" t="s">
        <v>1146</v>
      </c>
      <c r="D27">
        <v>530</v>
      </c>
      <c r="E27" t="s">
        <v>350</v>
      </c>
      <c r="F27" t="s">
        <v>1147</v>
      </c>
      <c r="G27" t="s">
        <v>1148</v>
      </c>
      <c r="H27" s="9">
        <v>5.7499999999999996E-2</v>
      </c>
      <c r="I27" s="9" t="s">
        <v>14734</v>
      </c>
      <c r="J27">
        <v>1</v>
      </c>
      <c r="K27">
        <v>22</v>
      </c>
      <c r="L27">
        <v>48</v>
      </c>
      <c r="M27" s="5">
        <f t="shared" si="0"/>
        <v>4968</v>
      </c>
      <c r="N27" s="5">
        <f t="shared" si="1"/>
        <v>817.23027375201286</v>
      </c>
      <c r="O27" s="5" t="str">
        <f t="shared" si="2"/>
        <v/>
      </c>
      <c r="P27" s="43" t="str">
        <f t="shared" si="3"/>
        <v>insert into noskrien_reit (dalibnieks, rez,skriesim_db,sacensibas) values ('Sukaruks Jānis',4968,'','Biķernieku pusmaratons');</v>
      </c>
    </row>
    <row r="28" spans="1:16" x14ac:dyDescent="0.2">
      <c r="A28" s="8" t="s">
        <v>22538</v>
      </c>
      <c r="B28" t="s">
        <v>24</v>
      </c>
      <c r="C28" t="s">
        <v>1149</v>
      </c>
      <c r="D28">
        <v>95</v>
      </c>
      <c r="E28" t="s">
        <v>344</v>
      </c>
      <c r="F28" t="s">
        <v>244</v>
      </c>
      <c r="G28" t="s">
        <v>245</v>
      </c>
      <c r="H28" s="9">
        <v>5.7592592592592591E-2</v>
      </c>
      <c r="I28" s="9" t="s">
        <v>14735</v>
      </c>
      <c r="J28">
        <v>1</v>
      </c>
      <c r="K28">
        <v>22</v>
      </c>
      <c r="L28">
        <v>56</v>
      </c>
      <c r="M28" s="5">
        <f t="shared" si="0"/>
        <v>4976</v>
      </c>
      <c r="N28" s="5">
        <f t="shared" si="1"/>
        <v>815.91639871382642</v>
      </c>
      <c r="O28" s="5" t="str">
        <f t="shared" si="2"/>
        <v>y</v>
      </c>
      <c r="P28" s="43" t="str">
        <f t="shared" si="3"/>
        <v>insert into noskrien_reit (dalibnieks, rez,skriesim_db,sacensibas) values ('Braučs Artūrs',4976,'y','Biķernieku pusmaratons');</v>
      </c>
    </row>
    <row r="29" spans="1:16" x14ac:dyDescent="0.2">
      <c r="A29" s="8" t="s">
        <v>22539</v>
      </c>
      <c r="B29" t="s">
        <v>387</v>
      </c>
      <c r="C29" t="s">
        <v>388</v>
      </c>
      <c r="D29">
        <v>58</v>
      </c>
      <c r="E29" t="s">
        <v>344</v>
      </c>
      <c r="H29" s="9">
        <v>5.7615740740740738E-2</v>
      </c>
      <c r="I29" s="9" t="s">
        <v>14736</v>
      </c>
      <c r="J29">
        <v>1</v>
      </c>
      <c r="K29">
        <v>22</v>
      </c>
      <c r="L29">
        <v>58</v>
      </c>
      <c r="M29" s="5">
        <f t="shared" si="0"/>
        <v>4978</v>
      </c>
      <c r="N29" s="5">
        <f t="shared" si="1"/>
        <v>815.58858979509841</v>
      </c>
      <c r="O29" s="5" t="str">
        <f t="shared" si="2"/>
        <v/>
      </c>
      <c r="P29" s="43" t="str">
        <f t="shared" si="3"/>
        <v>insert into noskrien_reit (dalibnieks, rez,skriesim_db,sacensibas) values ('Belousovs Vadims',4978,'','Biķernieku pusmaratons');</v>
      </c>
    </row>
    <row r="30" spans="1:16" x14ac:dyDescent="0.2">
      <c r="A30" s="8" t="s">
        <v>22540</v>
      </c>
      <c r="B30" t="s">
        <v>174</v>
      </c>
      <c r="C30" t="s">
        <v>175</v>
      </c>
      <c r="D30">
        <v>94</v>
      </c>
      <c r="E30" t="s">
        <v>358</v>
      </c>
      <c r="F30" t="s">
        <v>326</v>
      </c>
      <c r="G30" t="s">
        <v>270</v>
      </c>
      <c r="H30" s="9">
        <v>5.7939814814814812E-2</v>
      </c>
      <c r="I30" s="9" t="s">
        <v>14737</v>
      </c>
      <c r="J30">
        <v>1</v>
      </c>
      <c r="K30">
        <v>23</v>
      </c>
      <c r="L30">
        <v>26</v>
      </c>
      <c r="M30" s="5">
        <f t="shared" si="0"/>
        <v>5006</v>
      </c>
      <c r="N30" s="5">
        <f t="shared" si="1"/>
        <v>811.0267678785458</v>
      </c>
      <c r="O30" s="5" t="str">
        <f t="shared" si="2"/>
        <v/>
      </c>
      <c r="P30" s="43" t="str">
        <f t="shared" si="3"/>
        <v>insert into noskrien_reit (dalibnieks, rez,skriesim_db,sacensibas) values ('Brasavs Salvis',5006,'','Biķernieku pusmaratons');</v>
      </c>
    </row>
    <row r="31" spans="1:16" x14ac:dyDescent="0.2">
      <c r="A31" s="8" t="s">
        <v>22541</v>
      </c>
      <c r="B31" t="s">
        <v>593</v>
      </c>
      <c r="C31" t="s">
        <v>1150</v>
      </c>
      <c r="D31">
        <v>47</v>
      </c>
      <c r="E31" t="s">
        <v>344</v>
      </c>
      <c r="G31" t="s">
        <v>245</v>
      </c>
      <c r="H31" s="9">
        <v>5.8194444444444444E-2</v>
      </c>
      <c r="I31" s="9" t="s">
        <v>14738</v>
      </c>
      <c r="J31">
        <v>1</v>
      </c>
      <c r="K31">
        <v>23</v>
      </c>
      <c r="L31">
        <v>48</v>
      </c>
      <c r="M31" s="5">
        <f t="shared" si="0"/>
        <v>5028</v>
      </c>
      <c r="N31" s="5">
        <f t="shared" si="1"/>
        <v>807.47812251392202</v>
      </c>
      <c r="O31" s="5" t="str">
        <f t="shared" si="2"/>
        <v/>
      </c>
      <c r="P31" s="43" t="str">
        <f t="shared" si="3"/>
        <v>insert into noskrien_reit (dalibnieks, rez,skriesim_db,sacensibas) values ('Bajārs Andrejs',5028,'','Biķernieku pusmaratons');</v>
      </c>
    </row>
    <row r="32" spans="1:16" x14ac:dyDescent="0.2">
      <c r="A32" s="8" t="s">
        <v>22542</v>
      </c>
      <c r="B32" t="s">
        <v>404</v>
      </c>
      <c r="C32" t="s">
        <v>405</v>
      </c>
      <c r="D32">
        <v>540</v>
      </c>
      <c r="E32" t="s">
        <v>386</v>
      </c>
      <c r="F32" t="s">
        <v>406</v>
      </c>
      <c r="G32" t="s">
        <v>407</v>
      </c>
      <c r="H32" s="9">
        <v>5.8287037037037033E-2</v>
      </c>
      <c r="I32" s="9" t="s">
        <v>14739</v>
      </c>
      <c r="J32">
        <v>1</v>
      </c>
      <c r="K32">
        <v>23</v>
      </c>
      <c r="L32">
        <v>56</v>
      </c>
      <c r="M32" s="5">
        <f t="shared" si="0"/>
        <v>5036</v>
      </c>
      <c r="N32" s="5">
        <f t="shared" si="1"/>
        <v>806.1953931691819</v>
      </c>
      <c r="O32" s="5" t="str">
        <f t="shared" si="2"/>
        <v/>
      </c>
      <c r="P32" s="43" t="str">
        <f t="shared" si="3"/>
        <v>insert into noskrien_reit (dalibnieks, rez,skriesim_db,sacensibas) values ('Šehtels Juris',5036,'','Biķernieku pusmaratons');</v>
      </c>
    </row>
    <row r="33" spans="1:16" x14ac:dyDescent="0.2">
      <c r="A33" s="8" t="s">
        <v>22543</v>
      </c>
      <c r="B33" t="s">
        <v>0</v>
      </c>
      <c r="C33" t="s">
        <v>60</v>
      </c>
      <c r="D33">
        <v>353</v>
      </c>
      <c r="E33" t="s">
        <v>344</v>
      </c>
      <c r="F33" t="s">
        <v>1147</v>
      </c>
      <c r="G33" t="s">
        <v>1151</v>
      </c>
      <c r="H33" s="9">
        <v>5.8379629629629635E-2</v>
      </c>
      <c r="I33" s="9" t="s">
        <v>14740</v>
      </c>
      <c r="J33">
        <v>1</v>
      </c>
      <c r="K33">
        <v>24</v>
      </c>
      <c r="L33">
        <v>4</v>
      </c>
      <c r="M33" s="5">
        <f t="shared" si="0"/>
        <v>5044</v>
      </c>
      <c r="N33" s="5">
        <f t="shared" si="1"/>
        <v>804.91673275178437</v>
      </c>
      <c r="O33" s="5" t="str">
        <f t="shared" si="2"/>
        <v/>
      </c>
      <c r="P33" s="43" t="str">
        <f t="shared" si="3"/>
        <v>insert into noskrien_reit (dalibnieks, rez,skriesim_db,sacensibas) values ('Magone Kristaps',5044,'','Biķernieku pusmaratons');</v>
      </c>
    </row>
    <row r="34" spans="1:16" x14ac:dyDescent="0.2">
      <c r="A34" s="8" t="s">
        <v>22544</v>
      </c>
      <c r="B34" t="s">
        <v>14</v>
      </c>
      <c r="C34" t="s">
        <v>1152</v>
      </c>
      <c r="D34">
        <v>319</v>
      </c>
      <c r="E34" t="s">
        <v>350</v>
      </c>
      <c r="F34" t="s">
        <v>1153</v>
      </c>
      <c r="G34" t="s">
        <v>245</v>
      </c>
      <c r="H34" s="9">
        <v>5.8472222222222224E-2</v>
      </c>
      <c r="I34" s="9" t="s">
        <v>14741</v>
      </c>
      <c r="J34">
        <v>1</v>
      </c>
      <c r="K34">
        <v>24</v>
      </c>
      <c r="L34">
        <v>12</v>
      </c>
      <c r="M34" s="5">
        <f t="shared" si="0"/>
        <v>5052</v>
      </c>
      <c r="N34" s="5">
        <f t="shared" si="1"/>
        <v>803.64212193190815</v>
      </c>
      <c r="O34" s="5" t="str">
        <f t="shared" si="2"/>
        <v/>
      </c>
      <c r="P34" s="43" t="str">
        <f t="shared" si="3"/>
        <v>insert into noskrien_reit (dalibnieks, rez,skriesim_db,sacensibas) values ('Lankups Edgars',5052,'','Biķernieku pusmaratons');</v>
      </c>
    </row>
    <row r="35" spans="1:16" x14ac:dyDescent="0.2">
      <c r="A35" s="8" t="s">
        <v>22545</v>
      </c>
      <c r="B35" t="s">
        <v>133</v>
      </c>
      <c r="C35" t="s">
        <v>173</v>
      </c>
      <c r="D35">
        <v>258</v>
      </c>
      <c r="E35" t="s">
        <v>350</v>
      </c>
      <c r="F35" t="s">
        <v>244</v>
      </c>
      <c r="G35" t="s">
        <v>245</v>
      </c>
      <c r="H35" s="9">
        <v>5.8912037037037034E-2</v>
      </c>
      <c r="I35" s="9" t="s">
        <v>14742</v>
      </c>
      <c r="J35">
        <v>1</v>
      </c>
      <c r="K35">
        <v>24</v>
      </c>
      <c r="L35">
        <v>50</v>
      </c>
      <c r="M35" s="5">
        <f t="shared" si="0"/>
        <v>5090</v>
      </c>
      <c r="N35" s="5">
        <f t="shared" si="1"/>
        <v>797.6424361493124</v>
      </c>
      <c r="O35" s="5" t="str">
        <f t="shared" si="2"/>
        <v>y</v>
      </c>
      <c r="P35" s="43" t="str">
        <f t="shared" si="3"/>
        <v>insert into noskrien_reit (dalibnieks, rez,skriesim_db,sacensibas) values ('Kazmins Ģirts',5090,'y','Biķernieku pusmaratons');</v>
      </c>
    </row>
    <row r="36" spans="1:16" x14ac:dyDescent="0.2">
      <c r="A36" s="8" t="s">
        <v>22546</v>
      </c>
      <c r="B36" t="s">
        <v>8</v>
      </c>
      <c r="C36" t="s">
        <v>429</v>
      </c>
      <c r="D36">
        <v>285</v>
      </c>
      <c r="E36" t="s">
        <v>358</v>
      </c>
      <c r="F36" t="s">
        <v>403</v>
      </c>
      <c r="G36" t="s">
        <v>353</v>
      </c>
      <c r="H36" s="9">
        <v>5.8935185185185181E-2</v>
      </c>
      <c r="I36" s="9" t="s">
        <v>14743</v>
      </c>
      <c r="J36">
        <v>1</v>
      </c>
      <c r="K36">
        <v>24</v>
      </c>
      <c r="L36">
        <v>52</v>
      </c>
      <c r="M36" s="5">
        <f t="shared" si="0"/>
        <v>5092</v>
      </c>
      <c r="N36" s="5">
        <f t="shared" si="1"/>
        <v>797.32914375490975</v>
      </c>
      <c r="O36" s="5" t="str">
        <f t="shared" si="2"/>
        <v/>
      </c>
      <c r="P36" s="43" t="str">
        <f t="shared" si="3"/>
        <v>insert into noskrien_reit (dalibnieks, rez,skriesim_db,sacensibas) values ('Krastiņš Pēteris',5092,'','Biķernieku pusmaratons');</v>
      </c>
    </row>
    <row r="37" spans="1:16" x14ac:dyDescent="0.2">
      <c r="A37" s="8" t="s">
        <v>22547</v>
      </c>
      <c r="B37" t="s">
        <v>1154</v>
      </c>
      <c r="C37" t="s">
        <v>1155</v>
      </c>
      <c r="D37">
        <v>365</v>
      </c>
      <c r="E37" t="s">
        <v>358</v>
      </c>
      <c r="F37" t="s">
        <v>1156</v>
      </c>
      <c r="G37" t="s">
        <v>245</v>
      </c>
      <c r="H37" s="9">
        <v>5.9097222222222225E-2</v>
      </c>
      <c r="I37" s="9" t="s">
        <v>14744</v>
      </c>
      <c r="J37">
        <v>1</v>
      </c>
      <c r="K37">
        <v>25</v>
      </c>
      <c r="L37">
        <v>6</v>
      </c>
      <c r="M37" s="5">
        <f t="shared" si="0"/>
        <v>5106</v>
      </c>
      <c r="N37" s="5">
        <f t="shared" si="1"/>
        <v>795.14296905601259</v>
      </c>
      <c r="O37" s="5" t="str">
        <f t="shared" si="2"/>
        <v/>
      </c>
      <c r="P37" s="43" t="str">
        <f t="shared" si="3"/>
        <v>insert into noskrien_reit (dalibnieks, rez,skriesim_db,sacensibas) values ('Mazjūlis Ilgonis',5106,'','Biķernieku pusmaratons');</v>
      </c>
    </row>
    <row r="38" spans="1:16" x14ac:dyDescent="0.2">
      <c r="A38" s="8" t="s">
        <v>22548</v>
      </c>
      <c r="B38" t="s">
        <v>1157</v>
      </c>
      <c r="C38" t="s">
        <v>1158</v>
      </c>
      <c r="D38">
        <v>542</v>
      </c>
      <c r="E38" t="s">
        <v>358</v>
      </c>
      <c r="F38" t="s">
        <v>413</v>
      </c>
      <c r="G38" t="s">
        <v>456</v>
      </c>
      <c r="H38" s="9">
        <v>5.9131944444444445E-2</v>
      </c>
      <c r="I38" s="9" t="s">
        <v>14745</v>
      </c>
      <c r="J38">
        <v>1</v>
      </c>
      <c r="K38">
        <v>25</v>
      </c>
      <c r="L38">
        <v>9</v>
      </c>
      <c r="M38" s="5">
        <f t="shared" si="0"/>
        <v>5109</v>
      </c>
      <c r="N38" s="5">
        <f t="shared" si="1"/>
        <v>794.67606185163447</v>
      </c>
      <c r="O38" s="5" t="str">
        <f t="shared" si="2"/>
        <v/>
      </c>
      <c r="P38" s="43" t="str">
        <f t="shared" si="3"/>
        <v>insert into noskrien_reit (dalibnieks, rez,skriesim_db,sacensibas) values ('Šillers Einārs',5109,'','Biķernieku pusmaratons');</v>
      </c>
    </row>
    <row r="39" spans="1:16" x14ac:dyDescent="0.2">
      <c r="A39" s="8" t="s">
        <v>22549</v>
      </c>
      <c r="B39" t="s">
        <v>22</v>
      </c>
      <c r="C39" t="s">
        <v>78</v>
      </c>
      <c r="D39">
        <v>53</v>
      </c>
      <c r="E39" t="s">
        <v>344</v>
      </c>
      <c r="F39" t="s">
        <v>414</v>
      </c>
      <c r="G39" t="s">
        <v>253</v>
      </c>
      <c r="H39" s="9">
        <v>5.9363425925925924E-2</v>
      </c>
      <c r="I39" s="9" t="s">
        <v>14746</v>
      </c>
      <c r="J39">
        <v>1</v>
      </c>
      <c r="K39">
        <v>25</v>
      </c>
      <c r="L39">
        <v>29</v>
      </c>
      <c r="M39" s="5">
        <f t="shared" si="0"/>
        <v>5129</v>
      </c>
      <c r="N39" s="5">
        <f t="shared" si="1"/>
        <v>791.57730551764473</v>
      </c>
      <c r="O39" s="5" t="str">
        <f t="shared" si="2"/>
        <v/>
      </c>
      <c r="P39" s="43" t="str">
        <f t="shared" si="3"/>
        <v>insert into noskrien_reit (dalibnieks, rez,skriesim_db,sacensibas) values ('Lubāns Gatis',5129,'','Biķernieku pusmaratons');</v>
      </c>
    </row>
    <row r="40" spans="1:16" x14ac:dyDescent="0.2">
      <c r="A40" s="8" t="s">
        <v>22550</v>
      </c>
      <c r="B40" t="s">
        <v>394</v>
      </c>
      <c r="C40" t="s">
        <v>395</v>
      </c>
      <c r="D40">
        <v>203</v>
      </c>
      <c r="E40" t="s">
        <v>344</v>
      </c>
      <c r="F40" t="s">
        <v>1147</v>
      </c>
      <c r="G40" t="s">
        <v>245</v>
      </c>
      <c r="H40" s="9">
        <v>5.9456018518518526E-2</v>
      </c>
      <c r="I40" s="9" t="s">
        <v>14747</v>
      </c>
      <c r="J40">
        <v>1</v>
      </c>
      <c r="K40">
        <v>25</v>
      </c>
      <c r="L40">
        <v>37</v>
      </c>
      <c r="M40" s="5">
        <f t="shared" si="0"/>
        <v>5137</v>
      </c>
      <c r="N40" s="5">
        <f t="shared" si="1"/>
        <v>790.3445590811757</v>
      </c>
      <c r="O40" s="5" t="str">
        <f t="shared" si="2"/>
        <v/>
      </c>
      <c r="P40" s="43" t="str">
        <f t="shared" si="3"/>
        <v>insert into noskrien_reit (dalibnieks, rez,skriesim_db,sacensibas) values ('Gržibovskis Raitis',5137,'','Biķernieku pusmaratons');</v>
      </c>
    </row>
    <row r="41" spans="1:16" x14ac:dyDescent="0.2">
      <c r="A41" s="8" t="s">
        <v>22551</v>
      </c>
      <c r="B41" t="s">
        <v>484</v>
      </c>
      <c r="C41" t="s">
        <v>1159</v>
      </c>
      <c r="D41">
        <v>492</v>
      </c>
      <c r="E41" t="s">
        <v>358</v>
      </c>
      <c r="F41" t="s">
        <v>1160</v>
      </c>
      <c r="G41" t="s">
        <v>275</v>
      </c>
      <c r="H41" s="9">
        <v>5.9583333333333328E-2</v>
      </c>
      <c r="I41" s="9" t="s">
        <v>14748</v>
      </c>
      <c r="J41">
        <v>1</v>
      </c>
      <c r="K41">
        <v>25</v>
      </c>
      <c r="L41">
        <v>48</v>
      </c>
      <c r="M41" s="5">
        <f t="shared" si="0"/>
        <v>5148</v>
      </c>
      <c r="N41" s="5">
        <f t="shared" si="1"/>
        <v>788.65578865578868</v>
      </c>
      <c r="O41" s="5" t="str">
        <f t="shared" si="2"/>
        <v/>
      </c>
      <c r="P41" s="43" t="str">
        <f t="shared" si="3"/>
        <v>insert into noskrien_reit (dalibnieks, rez,skriesim_db,sacensibas) values ('Rūdulis Nauris',5148,'','Biķernieku pusmaratons');</v>
      </c>
    </row>
    <row r="42" spans="1:16" x14ac:dyDescent="0.2">
      <c r="A42" s="8" t="s">
        <v>22552</v>
      </c>
      <c r="B42" t="s">
        <v>177</v>
      </c>
      <c r="C42" t="s">
        <v>434</v>
      </c>
      <c r="D42">
        <v>552</v>
      </c>
      <c r="E42" t="s">
        <v>350</v>
      </c>
      <c r="F42" t="s">
        <v>435</v>
      </c>
      <c r="G42" t="s">
        <v>245</v>
      </c>
      <c r="H42" s="9">
        <v>5.9814814814814814E-2</v>
      </c>
      <c r="I42" s="9" t="s">
        <v>14749</v>
      </c>
      <c r="J42">
        <v>1</v>
      </c>
      <c r="K42">
        <v>26</v>
      </c>
      <c r="L42">
        <v>8</v>
      </c>
      <c r="M42" s="5">
        <f t="shared" si="0"/>
        <v>5168</v>
      </c>
      <c r="N42" s="5">
        <f t="shared" si="1"/>
        <v>785.60371517027863</v>
      </c>
      <c r="O42" s="5" t="str">
        <f t="shared" si="2"/>
        <v/>
      </c>
      <c r="P42" s="43" t="str">
        <f t="shared" si="3"/>
        <v>insert into noskrien_reit (dalibnieks, rez,skriesim_db,sacensibas) values ('Švarcs Ivars',5168,'','Biķernieku pusmaratons');</v>
      </c>
    </row>
    <row r="43" spans="1:16" x14ac:dyDescent="0.2">
      <c r="A43" s="8" t="s">
        <v>22553</v>
      </c>
      <c r="B43" t="s">
        <v>1161</v>
      </c>
      <c r="C43" t="s">
        <v>1162</v>
      </c>
      <c r="D43">
        <v>404</v>
      </c>
      <c r="E43" t="s">
        <v>344</v>
      </c>
      <c r="F43" t="s">
        <v>413</v>
      </c>
      <c r="G43" t="s">
        <v>1163</v>
      </c>
      <c r="H43" s="9">
        <v>6.0011574074074071E-2</v>
      </c>
      <c r="I43" s="9" t="s">
        <v>14750</v>
      </c>
      <c r="J43">
        <v>1</v>
      </c>
      <c r="K43">
        <v>26</v>
      </c>
      <c r="L43">
        <v>25</v>
      </c>
      <c r="M43" s="5">
        <f t="shared" si="0"/>
        <v>5185</v>
      </c>
      <c r="N43" s="5">
        <f t="shared" si="1"/>
        <v>783.02796528447448</v>
      </c>
      <c r="O43" s="5" t="str">
        <f t="shared" si="2"/>
        <v/>
      </c>
      <c r="P43" s="43" t="str">
        <f t="shared" si="3"/>
        <v>insert into noskrien_reit (dalibnieks, rez,skriesim_db,sacensibas) values ('Ozols Niks',5185,'','Biķernieku pusmaratons');</v>
      </c>
    </row>
    <row r="44" spans="1:16" x14ac:dyDescent="0.2">
      <c r="A44" s="8" t="s">
        <v>22554</v>
      </c>
      <c r="B44" t="s">
        <v>401</v>
      </c>
      <c r="C44" t="s">
        <v>402</v>
      </c>
      <c r="D44">
        <v>630</v>
      </c>
      <c r="E44" t="s">
        <v>350</v>
      </c>
      <c r="F44" t="s">
        <v>403</v>
      </c>
      <c r="G44" t="s">
        <v>353</v>
      </c>
      <c r="H44" s="9">
        <v>6.0277777777777784E-2</v>
      </c>
      <c r="I44" s="9" t="s">
        <v>14751</v>
      </c>
      <c r="J44">
        <v>1</v>
      </c>
      <c r="K44">
        <v>26</v>
      </c>
      <c r="L44">
        <v>48</v>
      </c>
      <c r="M44" s="5">
        <f t="shared" si="0"/>
        <v>5208</v>
      </c>
      <c r="N44" s="5">
        <f t="shared" si="1"/>
        <v>779.56989247311822</v>
      </c>
      <c r="O44" s="5" t="str">
        <f t="shared" si="2"/>
        <v/>
      </c>
      <c r="P44" s="43" t="str">
        <f t="shared" si="3"/>
        <v>insert into noskrien_reit (dalibnieks, rez,skriesim_db,sacensibas) values ('Znotiņš Ingus',5208,'','Biķernieku pusmaratons');</v>
      </c>
    </row>
    <row r="45" spans="1:16" x14ac:dyDescent="0.2">
      <c r="A45" s="8" t="s">
        <v>22555</v>
      </c>
      <c r="B45" t="s">
        <v>96</v>
      </c>
      <c r="C45" t="s">
        <v>422</v>
      </c>
      <c r="D45">
        <v>345</v>
      </c>
      <c r="E45" t="s">
        <v>358</v>
      </c>
      <c r="G45" t="s">
        <v>275</v>
      </c>
      <c r="H45" s="9">
        <v>6.0428240740740741E-2</v>
      </c>
      <c r="I45" s="9" t="s">
        <v>14752</v>
      </c>
      <c r="J45">
        <v>1</v>
      </c>
      <c r="K45">
        <v>27</v>
      </c>
      <c r="L45">
        <v>1</v>
      </c>
      <c r="M45" s="5">
        <f t="shared" si="0"/>
        <v>5221</v>
      </c>
      <c r="N45" s="5">
        <f t="shared" si="1"/>
        <v>777.62880674200346</v>
      </c>
      <c r="O45" s="5" t="str">
        <f t="shared" si="2"/>
        <v/>
      </c>
      <c r="P45" s="43" t="str">
        <f t="shared" si="3"/>
        <v>insert into noskrien_reit (dalibnieks, rez,skriesim_db,sacensibas) values ('Lubejs Andris',5221,'','Biķernieku pusmaratons');</v>
      </c>
    </row>
    <row r="46" spans="1:16" x14ac:dyDescent="0.2">
      <c r="A46" s="8" t="s">
        <v>22556</v>
      </c>
      <c r="B46" t="s">
        <v>153</v>
      </c>
      <c r="C46" t="s">
        <v>1164</v>
      </c>
      <c r="D46">
        <v>387</v>
      </c>
      <c r="E46" t="s">
        <v>457</v>
      </c>
      <c r="F46" t="s">
        <v>244</v>
      </c>
      <c r="G46" t="s">
        <v>272</v>
      </c>
      <c r="H46" s="9">
        <v>6.0509259259259263E-2</v>
      </c>
      <c r="I46" s="9" t="s">
        <v>14753</v>
      </c>
      <c r="J46">
        <v>1</v>
      </c>
      <c r="K46">
        <v>27</v>
      </c>
      <c r="L46">
        <v>8</v>
      </c>
      <c r="M46" s="5">
        <f t="shared" si="0"/>
        <v>5228</v>
      </c>
      <c r="N46" s="5">
        <f t="shared" si="1"/>
        <v>776.58760520275439</v>
      </c>
      <c r="O46" s="5" t="str">
        <f t="shared" si="2"/>
        <v>y</v>
      </c>
      <c r="P46" s="43" t="str">
        <f t="shared" si="3"/>
        <v>insert into noskrien_reit (dalibnieks, rez,skriesim_db,sacensibas) values ('Neimande Lelde',5228,'y','Biķernieku pusmaratons');</v>
      </c>
    </row>
    <row r="47" spans="1:16" x14ac:dyDescent="0.2">
      <c r="A47" s="8" t="s">
        <v>22557</v>
      </c>
      <c r="B47" t="s">
        <v>20</v>
      </c>
      <c r="C47" t="s">
        <v>1165</v>
      </c>
      <c r="D47">
        <v>44</v>
      </c>
      <c r="E47" t="s">
        <v>457</v>
      </c>
      <c r="F47" t="s">
        <v>1166</v>
      </c>
      <c r="G47" t="s">
        <v>245</v>
      </c>
      <c r="H47" s="9">
        <v>6.0648148148148145E-2</v>
      </c>
      <c r="I47" s="9" t="s">
        <v>14754</v>
      </c>
      <c r="J47">
        <v>1</v>
      </c>
      <c r="K47">
        <v>27</v>
      </c>
      <c r="L47">
        <v>20</v>
      </c>
      <c r="M47" s="5">
        <f t="shared" si="0"/>
        <v>5240</v>
      </c>
      <c r="N47" s="5">
        <f t="shared" si="1"/>
        <v>774.80916030534354</v>
      </c>
      <c r="O47" s="5" t="str">
        <f t="shared" si="2"/>
        <v/>
      </c>
      <c r="P47" s="43" t="str">
        <f t="shared" si="3"/>
        <v>insert into noskrien_reit (dalibnieks, rez,skriesim_db,sacensibas) values ('Ārniece Līga',5240,'','Biķernieku pusmaratons');</v>
      </c>
    </row>
    <row r="48" spans="1:16" x14ac:dyDescent="0.2">
      <c r="A48" s="8" t="s">
        <v>22558</v>
      </c>
      <c r="B48" t="s">
        <v>14</v>
      </c>
      <c r="C48" t="s">
        <v>32</v>
      </c>
      <c r="D48">
        <v>96</v>
      </c>
      <c r="E48" t="s">
        <v>358</v>
      </c>
      <c r="F48" t="s">
        <v>1167</v>
      </c>
      <c r="G48" t="s">
        <v>243</v>
      </c>
      <c r="H48" s="9">
        <v>6.06712962962963E-2</v>
      </c>
      <c r="I48" s="9" t="s">
        <v>14755</v>
      </c>
      <c r="J48">
        <v>1</v>
      </c>
      <c r="K48">
        <v>27</v>
      </c>
      <c r="L48">
        <v>22</v>
      </c>
      <c r="M48" s="5">
        <f t="shared" si="0"/>
        <v>5242</v>
      </c>
      <c r="N48" s="5">
        <f t="shared" si="1"/>
        <v>774.51354444868366</v>
      </c>
      <c r="O48" s="5" t="str">
        <f t="shared" si="2"/>
        <v/>
      </c>
      <c r="P48" s="43" t="str">
        <f t="shared" si="3"/>
        <v>insert into noskrien_reit (dalibnieks, rez,skriesim_db,sacensibas) values ('Bremze Edgars',5242,'','Biķernieku pusmaratons');</v>
      </c>
    </row>
    <row r="49" spans="1:16" x14ac:dyDescent="0.2">
      <c r="A49" s="8" t="s">
        <v>22559</v>
      </c>
      <c r="B49" t="s">
        <v>1168</v>
      </c>
      <c r="C49" t="s">
        <v>130</v>
      </c>
      <c r="D49">
        <v>465</v>
      </c>
      <c r="E49" t="s">
        <v>344</v>
      </c>
      <c r="F49" t="s">
        <v>1169</v>
      </c>
      <c r="G49" t="s">
        <v>586</v>
      </c>
      <c r="H49" s="9">
        <v>6.0775462962962962E-2</v>
      </c>
      <c r="I49" s="9" t="s">
        <v>14756</v>
      </c>
      <c r="J49">
        <v>1</v>
      </c>
      <c r="K49">
        <v>27</v>
      </c>
      <c r="L49">
        <v>31</v>
      </c>
      <c r="M49" s="5">
        <f t="shared" si="0"/>
        <v>5251</v>
      </c>
      <c r="N49" s="5">
        <f t="shared" si="1"/>
        <v>773.18605979813367</v>
      </c>
      <c r="O49" s="5" t="str">
        <f t="shared" si="2"/>
        <v/>
      </c>
      <c r="P49" s="43" t="str">
        <f t="shared" si="3"/>
        <v>insert into noskrien_reit (dalibnieks, rez,skriesim_db,sacensibas) values ('Reinfelds Raivis',5251,'','Biķernieku pusmaratons');</v>
      </c>
    </row>
    <row r="50" spans="1:16" x14ac:dyDescent="0.2">
      <c r="A50" s="8" t="s">
        <v>22560</v>
      </c>
      <c r="B50" t="s">
        <v>450</v>
      </c>
      <c r="C50" t="s">
        <v>451</v>
      </c>
      <c r="D50">
        <v>280</v>
      </c>
      <c r="E50" t="s">
        <v>350</v>
      </c>
      <c r="F50" t="s">
        <v>413</v>
      </c>
      <c r="G50" t="s">
        <v>453</v>
      </c>
      <c r="H50" s="9">
        <v>6.084490740740741E-2</v>
      </c>
      <c r="I50" s="9" t="s">
        <v>13827</v>
      </c>
      <c r="J50">
        <v>1</v>
      </c>
      <c r="K50">
        <v>27</v>
      </c>
      <c r="L50">
        <v>37</v>
      </c>
      <c r="M50" s="5">
        <f t="shared" si="0"/>
        <v>5257</v>
      </c>
      <c r="N50" s="5">
        <f t="shared" si="1"/>
        <v>772.30359520639149</v>
      </c>
      <c r="O50" s="5" t="str">
        <f t="shared" si="2"/>
        <v/>
      </c>
      <c r="P50" s="43" t="str">
        <f t="shared" si="3"/>
        <v>insert into noskrien_reit (dalibnieks, rez,skriesim_db,sacensibas) values ('Kosilo Andrijs',5257,'','Biķernieku pusmaratons');</v>
      </c>
    </row>
    <row r="51" spans="1:16" x14ac:dyDescent="0.2">
      <c r="A51" s="8" t="s">
        <v>22561</v>
      </c>
      <c r="B51" t="s">
        <v>369</v>
      </c>
      <c r="C51" t="s">
        <v>416</v>
      </c>
      <c r="D51">
        <v>49</v>
      </c>
      <c r="E51" t="s">
        <v>358</v>
      </c>
      <c r="F51" t="s">
        <v>417</v>
      </c>
      <c r="G51" t="s">
        <v>385</v>
      </c>
      <c r="H51" s="9">
        <v>6.0949074074074072E-2</v>
      </c>
      <c r="I51" s="9" t="s">
        <v>14757</v>
      </c>
      <c r="J51">
        <v>1</v>
      </c>
      <c r="K51">
        <v>27</v>
      </c>
      <c r="L51">
        <v>46</v>
      </c>
      <c r="M51" s="5">
        <f t="shared" si="0"/>
        <v>5266</v>
      </c>
      <c r="N51" s="5">
        <f t="shared" si="1"/>
        <v>770.98366881883783</v>
      </c>
      <c r="O51" s="5" t="str">
        <f t="shared" si="2"/>
        <v/>
      </c>
      <c r="P51" s="43" t="str">
        <f t="shared" si="3"/>
        <v>insert into noskrien_reit (dalibnieks, rez,skriesim_db,sacensibas) values ('Baranovskis Valērijs',5266,'','Biķernieku pusmaratons');</v>
      </c>
    </row>
    <row r="52" spans="1:16" x14ac:dyDescent="0.2">
      <c r="A52" s="8" t="s">
        <v>22562</v>
      </c>
      <c r="B52" t="s">
        <v>461</v>
      </c>
      <c r="C52" t="s">
        <v>462</v>
      </c>
      <c r="D52">
        <v>12</v>
      </c>
      <c r="E52" t="s">
        <v>376</v>
      </c>
      <c r="F52" t="s">
        <v>463</v>
      </c>
      <c r="G52" t="s">
        <v>245</v>
      </c>
      <c r="H52" s="9">
        <v>6.0972222222222226E-2</v>
      </c>
      <c r="I52" s="9" t="s">
        <v>14758</v>
      </c>
      <c r="J52">
        <v>1</v>
      </c>
      <c r="K52">
        <v>27</v>
      </c>
      <c r="L52">
        <v>48</v>
      </c>
      <c r="M52" s="5">
        <f t="shared" si="0"/>
        <v>5268</v>
      </c>
      <c r="N52" s="5">
        <f t="shared" si="1"/>
        <v>770.69096431283219</v>
      </c>
      <c r="O52" s="5" t="str">
        <f t="shared" si="2"/>
        <v/>
      </c>
      <c r="P52" s="43" t="str">
        <f t="shared" si="3"/>
        <v>insert into noskrien_reit (dalibnieks, rez,skriesim_db,sacensibas) values ('Sokaļska Aļina',5268,'','Biķernieku pusmaratons');</v>
      </c>
    </row>
    <row r="53" spans="1:16" x14ac:dyDescent="0.2">
      <c r="A53" s="8" t="s">
        <v>22563</v>
      </c>
      <c r="B53" t="s">
        <v>432</v>
      </c>
      <c r="C53" t="s">
        <v>433</v>
      </c>
      <c r="D53">
        <v>550</v>
      </c>
      <c r="E53" t="s">
        <v>350</v>
      </c>
      <c r="F53" t="s">
        <v>413</v>
      </c>
      <c r="G53" t="s">
        <v>300</v>
      </c>
      <c r="H53" s="9">
        <v>6.1180555555555551E-2</v>
      </c>
      <c r="I53" s="9" t="s">
        <v>14759</v>
      </c>
      <c r="J53">
        <v>1</v>
      </c>
      <c r="K53">
        <v>28</v>
      </c>
      <c r="L53">
        <v>6</v>
      </c>
      <c r="M53" s="5">
        <f t="shared" si="0"/>
        <v>5286</v>
      </c>
      <c r="N53" s="5">
        <f t="shared" si="1"/>
        <v>768.06659099508136</v>
      </c>
      <c r="O53" s="5" t="str">
        <f t="shared" si="2"/>
        <v/>
      </c>
      <c r="P53" s="43" t="str">
        <f t="shared" si="3"/>
        <v>insert into noskrien_reit (dalibnieks, rez,skriesim_db,sacensibas) values ('Šuļga Ruslans',5286,'','Biķernieku pusmaratons');</v>
      </c>
    </row>
    <row r="54" spans="1:16" x14ac:dyDescent="0.2">
      <c r="A54" s="8" t="s">
        <v>22564</v>
      </c>
      <c r="B54" t="s">
        <v>181</v>
      </c>
      <c r="C54" t="s">
        <v>182</v>
      </c>
      <c r="D54">
        <v>13</v>
      </c>
      <c r="E54" t="s">
        <v>344</v>
      </c>
      <c r="F54" t="s">
        <v>458</v>
      </c>
      <c r="G54" t="s">
        <v>459</v>
      </c>
      <c r="H54" s="9">
        <v>6.1215277777777778E-2</v>
      </c>
      <c r="I54" s="9" t="s">
        <v>14760</v>
      </c>
      <c r="J54">
        <v>1</v>
      </c>
      <c r="K54">
        <v>28</v>
      </c>
      <c r="L54">
        <v>9</v>
      </c>
      <c r="M54" s="5">
        <f t="shared" si="0"/>
        <v>5289</v>
      </c>
      <c r="N54" s="5">
        <f t="shared" si="1"/>
        <v>767.63093212327476</v>
      </c>
      <c r="O54" s="5" t="str">
        <f t="shared" si="2"/>
        <v/>
      </c>
      <c r="P54" s="43" t="str">
        <f t="shared" si="3"/>
        <v>insert into noskrien_reit (dalibnieks, rez,skriesim_db,sacensibas) values ('Adijāns Kaspars',5289,'','Biķernieku pusmaratons');</v>
      </c>
    </row>
    <row r="55" spans="1:16" x14ac:dyDescent="0.2">
      <c r="A55" s="8" t="s">
        <v>22565</v>
      </c>
      <c r="B55" t="s">
        <v>1170</v>
      </c>
      <c r="C55" t="s">
        <v>1171</v>
      </c>
      <c r="D55">
        <v>163</v>
      </c>
      <c r="E55" t="s">
        <v>358</v>
      </c>
      <c r="F55" t="s">
        <v>1007</v>
      </c>
      <c r="G55" t="s">
        <v>1172</v>
      </c>
      <c r="H55" s="9">
        <v>6.1238425925925925E-2</v>
      </c>
      <c r="I55" s="9" t="s">
        <v>14761</v>
      </c>
      <c r="J55">
        <v>1</v>
      </c>
      <c r="K55">
        <v>28</v>
      </c>
      <c r="L55">
        <v>11</v>
      </c>
      <c r="M55" s="5">
        <f t="shared" si="0"/>
        <v>5291</v>
      </c>
      <c r="N55" s="5">
        <f t="shared" si="1"/>
        <v>767.34076734076734</v>
      </c>
      <c r="O55" s="5" t="str">
        <f t="shared" si="2"/>
        <v/>
      </c>
      <c r="P55" s="43" t="str">
        <f t="shared" si="3"/>
        <v>insert into noskrien_reit (dalibnieks, rez,skriesim_db,sacensibas) values ('Fikrle Ondrej',5291,'','Biķernieku pusmaratons');</v>
      </c>
    </row>
    <row r="56" spans="1:16" x14ac:dyDescent="0.2">
      <c r="A56" s="8" t="s">
        <v>22566</v>
      </c>
      <c r="B56" t="s">
        <v>33</v>
      </c>
      <c r="C56" t="s">
        <v>427</v>
      </c>
      <c r="D56">
        <v>143</v>
      </c>
      <c r="E56" t="s">
        <v>358</v>
      </c>
      <c r="F56" t="s">
        <v>244</v>
      </c>
      <c r="G56" t="s">
        <v>245</v>
      </c>
      <c r="H56" s="9">
        <v>6.1273148148148153E-2</v>
      </c>
      <c r="I56" s="9" t="s">
        <v>13631</v>
      </c>
      <c r="J56">
        <v>1</v>
      </c>
      <c r="K56">
        <v>28</v>
      </c>
      <c r="L56">
        <v>14</v>
      </c>
      <c r="M56" s="5">
        <f t="shared" si="0"/>
        <v>5294</v>
      </c>
      <c r="N56" s="5">
        <f t="shared" si="1"/>
        <v>766.90593124291649</v>
      </c>
      <c r="O56" s="5" t="str">
        <f t="shared" si="2"/>
        <v>y</v>
      </c>
      <c r="P56" s="43" t="str">
        <f t="shared" si="3"/>
        <v>insert into noskrien_reit (dalibnieks, rez,skriesim_db,sacensibas) values ('Dudelis Aigars',5294,'y','Biķernieku pusmaratons');</v>
      </c>
    </row>
    <row r="57" spans="1:16" x14ac:dyDescent="0.2">
      <c r="A57" s="8" t="s">
        <v>22567</v>
      </c>
      <c r="B57" t="s">
        <v>484</v>
      </c>
      <c r="C57" t="s">
        <v>1173</v>
      </c>
      <c r="D57">
        <v>518</v>
      </c>
      <c r="E57" t="s">
        <v>344</v>
      </c>
      <c r="F57" t="s">
        <v>1174</v>
      </c>
      <c r="G57" t="s">
        <v>875</v>
      </c>
      <c r="H57" s="9">
        <v>6.1354166666666675E-2</v>
      </c>
      <c r="I57" s="9" t="s">
        <v>14762</v>
      </c>
      <c r="J57">
        <v>1</v>
      </c>
      <c r="K57">
        <v>28</v>
      </c>
      <c r="L57">
        <v>21</v>
      </c>
      <c r="M57" s="5">
        <f t="shared" si="0"/>
        <v>5301</v>
      </c>
      <c r="N57" s="5">
        <f t="shared" si="1"/>
        <v>765.8932276928881</v>
      </c>
      <c r="O57" s="5" t="str">
        <f t="shared" si="2"/>
        <v/>
      </c>
      <c r="P57" s="43" t="str">
        <f t="shared" si="3"/>
        <v>insert into noskrien_reit (dalibnieks, rez,skriesim_db,sacensibas) values ('Spalviņš Nauris',5301,'','Biķernieku pusmaratons');</v>
      </c>
    </row>
    <row r="58" spans="1:16" x14ac:dyDescent="0.2">
      <c r="A58" s="8" t="s">
        <v>22568</v>
      </c>
      <c r="B58" t="s">
        <v>177</v>
      </c>
      <c r="C58" t="s">
        <v>1175</v>
      </c>
      <c r="D58">
        <v>190</v>
      </c>
      <c r="E58" t="s">
        <v>350</v>
      </c>
      <c r="F58" t="s">
        <v>1176</v>
      </c>
      <c r="G58" t="s">
        <v>239</v>
      </c>
      <c r="H58" s="9">
        <v>6.1388888888888889E-2</v>
      </c>
      <c r="I58" s="9" t="s">
        <v>14763</v>
      </c>
      <c r="J58">
        <v>1</v>
      </c>
      <c r="K58">
        <v>28</v>
      </c>
      <c r="L58">
        <v>24</v>
      </c>
      <c r="M58" s="5">
        <f t="shared" si="0"/>
        <v>5304</v>
      </c>
      <c r="N58" s="5">
        <f t="shared" si="1"/>
        <v>765.46003016591249</v>
      </c>
      <c r="O58" s="5" t="str">
        <f t="shared" si="2"/>
        <v/>
      </c>
      <c r="P58" s="43" t="str">
        <f t="shared" si="3"/>
        <v>insert into noskrien_reit (dalibnieks, rez,skriesim_db,sacensibas) values ('Griezitis Ivars',5304,'','Biķernieku pusmaratons');</v>
      </c>
    </row>
    <row r="59" spans="1:16" x14ac:dyDescent="0.2">
      <c r="A59" s="8" t="s">
        <v>22569</v>
      </c>
      <c r="B59" t="s">
        <v>1177</v>
      </c>
      <c r="C59" t="s">
        <v>1178</v>
      </c>
      <c r="D59">
        <v>497</v>
      </c>
      <c r="E59" t="s">
        <v>350</v>
      </c>
      <c r="F59" t="s">
        <v>1179</v>
      </c>
      <c r="G59" t="s">
        <v>239</v>
      </c>
      <c r="H59" s="9">
        <v>6.1666666666666668E-2</v>
      </c>
      <c r="I59" s="9" t="s">
        <v>13833</v>
      </c>
      <c r="J59">
        <v>1</v>
      </c>
      <c r="K59">
        <v>28</v>
      </c>
      <c r="L59">
        <v>48</v>
      </c>
      <c r="M59" s="5">
        <f t="shared" si="0"/>
        <v>5328</v>
      </c>
      <c r="N59" s="5">
        <f t="shared" si="1"/>
        <v>762.01201201201195</v>
      </c>
      <c r="O59" s="5" t="str">
        <f t="shared" si="2"/>
        <v/>
      </c>
      <c r="P59" s="43" t="str">
        <f t="shared" si="3"/>
        <v>insert into noskrien_reit (dalibnieks, rez,skriesim_db,sacensibas) values ('Sapogovs Aleksejs',5328,'','Biķernieku pusmaratons');</v>
      </c>
    </row>
    <row r="60" spans="1:16" x14ac:dyDescent="0.2">
      <c r="A60" s="8" t="s">
        <v>22570</v>
      </c>
      <c r="B60" t="s">
        <v>527</v>
      </c>
      <c r="C60" t="s">
        <v>528</v>
      </c>
      <c r="D60">
        <v>394</v>
      </c>
      <c r="E60" t="s">
        <v>344</v>
      </c>
      <c r="F60" t="s">
        <v>244</v>
      </c>
      <c r="G60" t="s">
        <v>300</v>
      </c>
      <c r="H60" s="9">
        <v>6.190972222222222E-2</v>
      </c>
      <c r="I60" s="9" t="s">
        <v>14764</v>
      </c>
      <c r="J60">
        <v>1</v>
      </c>
      <c r="K60">
        <v>29</v>
      </c>
      <c r="L60">
        <v>9</v>
      </c>
      <c r="M60" s="5">
        <f t="shared" si="0"/>
        <v>5349</v>
      </c>
      <c r="N60" s="5">
        <f t="shared" si="1"/>
        <v>759.02037764068052</v>
      </c>
      <c r="O60" s="5" t="str">
        <f t="shared" si="2"/>
        <v>y</v>
      </c>
      <c r="P60" s="43" t="str">
        <f t="shared" si="3"/>
        <v>insert into noskrien_reit (dalibnieks, rez,skriesim_db,sacensibas) values ('Oļeičenko Ivans',5349,'y','Biķernieku pusmaratons');</v>
      </c>
    </row>
    <row r="61" spans="1:16" x14ac:dyDescent="0.2">
      <c r="A61" s="8" t="s">
        <v>22571</v>
      </c>
      <c r="B61" t="s">
        <v>439</v>
      </c>
      <c r="C61" t="s">
        <v>440</v>
      </c>
      <c r="D61">
        <v>10</v>
      </c>
      <c r="E61" t="s">
        <v>376</v>
      </c>
      <c r="F61" t="s">
        <v>368</v>
      </c>
      <c r="G61" t="s">
        <v>302</v>
      </c>
      <c r="H61" s="9">
        <v>6.2094907407407411E-2</v>
      </c>
      <c r="I61" s="9" t="s">
        <v>13633</v>
      </c>
      <c r="J61">
        <v>1</v>
      </c>
      <c r="K61">
        <v>29</v>
      </c>
      <c r="L61">
        <v>25</v>
      </c>
      <c r="M61" s="5">
        <f t="shared" si="0"/>
        <v>5365</v>
      </c>
      <c r="N61" s="5">
        <f t="shared" si="1"/>
        <v>756.75675675675677</v>
      </c>
      <c r="O61" s="5" t="str">
        <f t="shared" si="2"/>
        <v/>
      </c>
      <c r="P61" s="43" t="str">
        <f t="shared" si="3"/>
        <v>insert into noskrien_reit (dalibnieks, rez,skriesim_db,sacensibas) values ('Čakle Laura',5365,'','Biķernieku pusmaratons');</v>
      </c>
    </row>
    <row r="62" spans="1:16" x14ac:dyDescent="0.2">
      <c r="A62" s="8" t="s">
        <v>22572</v>
      </c>
      <c r="B62" t="s">
        <v>508</v>
      </c>
      <c r="C62" t="s">
        <v>509</v>
      </c>
      <c r="D62">
        <v>475</v>
      </c>
      <c r="E62" t="s">
        <v>344</v>
      </c>
      <c r="F62" t="s">
        <v>510</v>
      </c>
      <c r="G62" t="s">
        <v>245</v>
      </c>
      <c r="H62" s="9">
        <v>6.2152777777777779E-2</v>
      </c>
      <c r="I62" s="9" t="s">
        <v>14765</v>
      </c>
      <c r="J62">
        <v>1</v>
      </c>
      <c r="K62">
        <v>29</v>
      </c>
      <c r="L62">
        <v>30</v>
      </c>
      <c r="M62" s="5">
        <f t="shared" si="0"/>
        <v>5370</v>
      </c>
      <c r="N62" s="5">
        <f t="shared" si="1"/>
        <v>756.05214152700182</v>
      </c>
      <c r="O62" s="5" t="str">
        <f t="shared" si="2"/>
        <v/>
      </c>
      <c r="P62" s="43" t="str">
        <f t="shared" si="3"/>
        <v>insert into noskrien_reit (dalibnieks, rez,skriesim_db,sacensibas) values ('Rozenbergs Eduards',5370,'','Biķernieku pusmaratons');</v>
      </c>
    </row>
    <row r="63" spans="1:16" x14ac:dyDescent="0.2">
      <c r="A63" s="8" t="s">
        <v>22573</v>
      </c>
      <c r="B63" t="s">
        <v>55</v>
      </c>
      <c r="C63" t="s">
        <v>89</v>
      </c>
      <c r="D63">
        <v>245</v>
      </c>
      <c r="E63" t="s">
        <v>358</v>
      </c>
      <c r="F63" t="s">
        <v>445</v>
      </c>
      <c r="G63" t="s">
        <v>235</v>
      </c>
      <c r="H63" s="9">
        <v>6.2175925925925933E-2</v>
      </c>
      <c r="I63" s="9" t="s">
        <v>13837</v>
      </c>
      <c r="J63">
        <v>1</v>
      </c>
      <c r="K63">
        <v>29</v>
      </c>
      <c r="L63">
        <v>32</v>
      </c>
      <c r="M63" s="5">
        <f t="shared" si="0"/>
        <v>5372</v>
      </c>
      <c r="N63" s="5">
        <f t="shared" si="1"/>
        <v>755.77066269545787</v>
      </c>
      <c r="O63" s="5" t="str">
        <f t="shared" si="2"/>
        <v/>
      </c>
      <c r="P63" s="43" t="str">
        <f t="shared" si="3"/>
        <v>insert into noskrien_reit (dalibnieks, rez,skriesim_db,sacensibas) values ('Kalniņš Ritvars',5372,'','Biķernieku pusmaratons');</v>
      </c>
    </row>
    <row r="64" spans="1:16" x14ac:dyDescent="0.2">
      <c r="A64" s="8" t="s">
        <v>22574</v>
      </c>
      <c r="B64" t="s">
        <v>0</v>
      </c>
      <c r="C64" t="s">
        <v>1180</v>
      </c>
      <c r="D64">
        <v>100</v>
      </c>
      <c r="E64" t="s">
        <v>344</v>
      </c>
      <c r="F64" t="s">
        <v>244</v>
      </c>
      <c r="G64" t="s">
        <v>1181</v>
      </c>
      <c r="H64" s="9">
        <v>6.2175925925925933E-2</v>
      </c>
      <c r="I64" s="9" t="s">
        <v>13837</v>
      </c>
      <c r="J64">
        <v>1</v>
      </c>
      <c r="K64">
        <v>29</v>
      </c>
      <c r="L64">
        <v>32</v>
      </c>
      <c r="M64" s="5">
        <f t="shared" si="0"/>
        <v>5372</v>
      </c>
      <c r="N64" s="5">
        <f t="shared" si="1"/>
        <v>755.77066269545787</v>
      </c>
      <c r="O64" s="5" t="str">
        <f t="shared" si="2"/>
        <v>y</v>
      </c>
      <c r="P64" s="43" t="str">
        <f t="shared" si="3"/>
        <v>insert into noskrien_reit (dalibnieks, rez,skriesim_db,sacensibas) values ('Bruss Kristaps',5372,'y','Biķernieku pusmaratons');</v>
      </c>
    </row>
    <row r="65" spans="1:16" x14ac:dyDescent="0.2">
      <c r="A65" s="8" t="s">
        <v>22575</v>
      </c>
      <c r="B65" t="s">
        <v>693</v>
      </c>
      <c r="C65" t="s">
        <v>1182</v>
      </c>
      <c r="D65">
        <v>166</v>
      </c>
      <c r="E65" t="s">
        <v>350</v>
      </c>
      <c r="F65" t="s">
        <v>1183</v>
      </c>
      <c r="G65" t="s">
        <v>245</v>
      </c>
      <c r="H65" s="9">
        <v>6.2199074074074073E-2</v>
      </c>
      <c r="I65" s="9" t="s">
        <v>13838</v>
      </c>
      <c r="J65">
        <v>1</v>
      </c>
      <c r="K65">
        <v>29</v>
      </c>
      <c r="L65">
        <v>34</v>
      </c>
      <c r="M65" s="5">
        <f t="shared" si="0"/>
        <v>5374</v>
      </c>
      <c r="N65" s="5">
        <f t="shared" si="1"/>
        <v>755.48939337551167</v>
      </c>
      <c r="O65" s="5" t="str">
        <f t="shared" si="2"/>
        <v/>
      </c>
      <c r="P65" s="43" t="str">
        <f t="shared" si="3"/>
        <v>insert into noskrien_reit (dalibnieks, rez,skriesim_db,sacensibas) values ('Fridmanis Oskars',5374,'','Biķernieku pusmaratons');</v>
      </c>
    </row>
    <row r="66" spans="1:16" x14ac:dyDescent="0.2">
      <c r="A66" s="8" t="s">
        <v>22576</v>
      </c>
      <c r="B66" t="s">
        <v>472</v>
      </c>
      <c r="C66" t="s">
        <v>473</v>
      </c>
      <c r="D66">
        <v>503</v>
      </c>
      <c r="E66" t="s">
        <v>350</v>
      </c>
      <c r="F66" t="s">
        <v>474</v>
      </c>
      <c r="G66" t="s">
        <v>475</v>
      </c>
      <c r="H66" s="9">
        <v>6.2245370370370368E-2</v>
      </c>
      <c r="I66" s="9" t="s">
        <v>14766</v>
      </c>
      <c r="J66">
        <v>1</v>
      </c>
      <c r="K66">
        <v>29</v>
      </c>
      <c r="L66">
        <v>38</v>
      </c>
      <c r="M66" s="5">
        <f t="shared" si="0"/>
        <v>5378</v>
      </c>
      <c r="N66" s="5">
        <f t="shared" si="1"/>
        <v>754.92748233544069</v>
      </c>
      <c r="O66" s="5" t="str">
        <f t="shared" si="2"/>
        <v/>
      </c>
      <c r="P66" s="43" t="str">
        <f t="shared" si="3"/>
        <v>insert into noskrien_reit (dalibnieks, rez,skriesim_db,sacensibas) values ('Seņko Igors',5378,'','Biķernieku pusmaratons');</v>
      </c>
    </row>
    <row r="67" spans="1:16" x14ac:dyDescent="0.2">
      <c r="A67" s="8" t="s">
        <v>22577</v>
      </c>
      <c r="B67" t="s">
        <v>96</v>
      </c>
      <c r="C67" t="s">
        <v>431</v>
      </c>
      <c r="D67">
        <v>61</v>
      </c>
      <c r="E67" t="s">
        <v>350</v>
      </c>
      <c r="G67" t="s">
        <v>261</v>
      </c>
      <c r="H67" s="9">
        <v>6.2280092592592595E-2</v>
      </c>
      <c r="I67" s="9" t="s">
        <v>14767</v>
      </c>
      <c r="J67">
        <v>1</v>
      </c>
      <c r="K67">
        <v>29</v>
      </c>
      <c r="L67">
        <v>41</v>
      </c>
      <c r="M67" s="5">
        <f t="shared" ref="M67:M130" si="4">J67*3600+K67*60+L67</f>
        <v>5381</v>
      </c>
      <c r="N67" s="5">
        <f t="shared" ref="N67:N130" si="5">$M$2/M67*1000</f>
        <v>754.50659728674964</v>
      </c>
      <c r="O67" s="5" t="str">
        <f t="shared" ref="O67:O130" si="6">IF(F67="vsk noskrien","y","")</f>
        <v/>
      </c>
      <c r="P67" s="43" t="str">
        <f t="shared" ref="P67:P130" si="7">CONCATENATE("insert into noskrien_reit (dalibnieks, rez,skriesim_db,sacensibas) values ('",C67," ",B67,"',",M67,",'",O67,"','",$P$1,"');")</f>
        <v>insert into noskrien_reit (dalibnieks, rez,skriesim_db,sacensibas) values ('Bergmanis Andris',5381,'','Biķernieku pusmaratons');</v>
      </c>
    </row>
    <row r="68" spans="1:16" x14ac:dyDescent="0.2">
      <c r="A68" s="8" t="s">
        <v>22578</v>
      </c>
      <c r="B68" t="s">
        <v>443</v>
      </c>
      <c r="C68" t="s">
        <v>444</v>
      </c>
      <c r="D68">
        <v>359</v>
      </c>
      <c r="E68" t="s">
        <v>350</v>
      </c>
      <c r="G68" t="s">
        <v>239</v>
      </c>
      <c r="H68" s="9">
        <v>6.2349537037037044E-2</v>
      </c>
      <c r="I68" s="9" t="s">
        <v>14768</v>
      </c>
      <c r="J68">
        <v>1</v>
      </c>
      <c r="K68">
        <v>29</v>
      </c>
      <c r="L68">
        <v>47</v>
      </c>
      <c r="M68" s="5">
        <f t="shared" si="4"/>
        <v>5387</v>
      </c>
      <c r="N68" s="5">
        <f t="shared" si="5"/>
        <v>753.66623352515319</v>
      </c>
      <c r="O68" s="5" t="str">
        <f t="shared" si="6"/>
        <v/>
      </c>
      <c r="P68" s="43" t="str">
        <f t="shared" si="7"/>
        <v>insert into noskrien_reit (dalibnieks, rez,skriesim_db,sacensibas) values ('Maslobojevs Sergejs',5387,'','Biķernieku pusmaratons');</v>
      </c>
    </row>
    <row r="69" spans="1:16" x14ac:dyDescent="0.2">
      <c r="A69" s="8" t="s">
        <v>22579</v>
      </c>
      <c r="B69" t="s">
        <v>24</v>
      </c>
      <c r="C69" t="s">
        <v>1184</v>
      </c>
      <c r="D69">
        <v>488</v>
      </c>
      <c r="E69" t="s">
        <v>350</v>
      </c>
      <c r="F69" t="s">
        <v>435</v>
      </c>
      <c r="G69" t="s">
        <v>1185</v>
      </c>
      <c r="H69" s="9">
        <v>6.2372685185185184E-2</v>
      </c>
      <c r="I69" s="9" t="s">
        <v>14769</v>
      </c>
      <c r="J69">
        <v>1</v>
      </c>
      <c r="K69">
        <v>29</v>
      </c>
      <c r="L69">
        <v>49</v>
      </c>
      <c r="M69" s="5">
        <f t="shared" si="4"/>
        <v>5389</v>
      </c>
      <c r="N69" s="5">
        <f t="shared" si="5"/>
        <v>753.38652811282236</v>
      </c>
      <c r="O69" s="5" t="str">
        <f t="shared" si="6"/>
        <v/>
      </c>
      <c r="P69" s="43" t="str">
        <f t="shared" si="7"/>
        <v>insert into noskrien_reit (dalibnieks, rez,skriesim_db,sacensibas) values ('Rukkalns Artūrs',5389,'','Biķernieku pusmaratons');</v>
      </c>
    </row>
    <row r="70" spans="1:16" x14ac:dyDescent="0.2">
      <c r="A70" s="8" t="s">
        <v>22580</v>
      </c>
      <c r="B70" t="s">
        <v>1186</v>
      </c>
      <c r="C70" t="s">
        <v>1187</v>
      </c>
      <c r="D70">
        <v>597</v>
      </c>
      <c r="E70" t="s">
        <v>350</v>
      </c>
      <c r="F70" t="s">
        <v>1188</v>
      </c>
      <c r="G70" t="s">
        <v>239</v>
      </c>
      <c r="H70" s="9">
        <v>6.2418981481481478E-2</v>
      </c>
      <c r="I70" s="9" t="s">
        <v>14770</v>
      </c>
      <c r="J70">
        <v>1</v>
      </c>
      <c r="K70">
        <v>29</v>
      </c>
      <c r="L70">
        <v>53</v>
      </c>
      <c r="M70" s="5">
        <f t="shared" si="4"/>
        <v>5393</v>
      </c>
      <c r="N70" s="5">
        <f t="shared" si="5"/>
        <v>752.82773966252546</v>
      </c>
      <c r="O70" s="5" t="str">
        <f t="shared" si="6"/>
        <v/>
      </c>
      <c r="P70" s="43" t="str">
        <f t="shared" si="7"/>
        <v>insert into noskrien_reit (dalibnieks, rez,skriesim_db,sacensibas) values ('Vetra Martins',5393,'','Biķernieku pusmaratons');</v>
      </c>
    </row>
    <row r="71" spans="1:16" x14ac:dyDescent="0.2">
      <c r="A71" s="8" t="s">
        <v>22581</v>
      </c>
      <c r="B71" t="s">
        <v>465</v>
      </c>
      <c r="C71" t="s">
        <v>466</v>
      </c>
      <c r="D71">
        <v>291</v>
      </c>
      <c r="E71" t="s">
        <v>350</v>
      </c>
      <c r="G71" t="s">
        <v>245</v>
      </c>
      <c r="H71" s="9">
        <v>6.2453703703703706E-2</v>
      </c>
      <c r="I71" s="9" t="s">
        <v>14771</v>
      </c>
      <c r="J71">
        <v>1</v>
      </c>
      <c r="K71">
        <v>29</v>
      </c>
      <c r="L71">
        <v>56</v>
      </c>
      <c r="M71" s="5">
        <f t="shared" si="4"/>
        <v>5396</v>
      </c>
      <c r="N71" s="5">
        <f t="shared" si="5"/>
        <v>752.4091919940696</v>
      </c>
      <c r="O71" s="5" t="str">
        <f t="shared" si="6"/>
        <v/>
      </c>
      <c r="P71" s="43" t="str">
        <f t="shared" si="7"/>
        <v>insert into noskrien_reit (dalibnieks, rez,skriesim_db,sacensibas) values ('Krjačko Konstantīns',5396,'','Biķernieku pusmaratons');</v>
      </c>
    </row>
    <row r="72" spans="1:16" x14ac:dyDescent="0.2">
      <c r="A72" s="8" t="s">
        <v>22582</v>
      </c>
      <c r="B72" t="s">
        <v>0</v>
      </c>
      <c r="C72" t="s">
        <v>1</v>
      </c>
      <c r="D72">
        <v>98</v>
      </c>
      <c r="E72" t="s">
        <v>344</v>
      </c>
      <c r="F72" s="5" t="s">
        <v>244</v>
      </c>
      <c r="G72" t="s">
        <v>233</v>
      </c>
      <c r="H72" s="9">
        <v>6.2488425925925926E-2</v>
      </c>
      <c r="I72" s="9" t="s">
        <v>14772</v>
      </c>
      <c r="J72">
        <v>1</v>
      </c>
      <c r="K72">
        <v>29</v>
      </c>
      <c r="L72">
        <v>59</v>
      </c>
      <c r="M72" s="5">
        <f t="shared" si="4"/>
        <v>5399</v>
      </c>
      <c r="N72" s="5">
        <f t="shared" si="5"/>
        <v>751.99110946471569</v>
      </c>
      <c r="O72" s="5" t="str">
        <f t="shared" si="6"/>
        <v>y</v>
      </c>
      <c r="P72" s="43" t="str">
        <f t="shared" si="7"/>
        <v>insert into noskrien_reit (dalibnieks, rez,skriesim_db,sacensibas) values ('Broks Kristaps',5399,'y','Biķernieku pusmaratons');</v>
      </c>
    </row>
    <row r="73" spans="1:16" x14ac:dyDescent="0.2">
      <c r="A73" s="8" t="s">
        <v>22583</v>
      </c>
      <c r="B73" t="s">
        <v>14</v>
      </c>
      <c r="C73" t="s">
        <v>1189</v>
      </c>
      <c r="D73">
        <v>507</v>
      </c>
      <c r="E73" t="s">
        <v>344</v>
      </c>
      <c r="F73" t="s">
        <v>244</v>
      </c>
      <c r="G73" t="s">
        <v>245</v>
      </c>
      <c r="H73" s="9">
        <v>6.2488425925925926E-2</v>
      </c>
      <c r="I73" s="9" t="s">
        <v>14772</v>
      </c>
      <c r="J73">
        <v>1</v>
      </c>
      <c r="K73">
        <v>29</v>
      </c>
      <c r="L73">
        <v>59</v>
      </c>
      <c r="M73" s="5">
        <f t="shared" si="4"/>
        <v>5399</v>
      </c>
      <c r="N73" s="5">
        <f t="shared" si="5"/>
        <v>751.99110946471569</v>
      </c>
      <c r="O73" s="5" t="str">
        <f t="shared" si="6"/>
        <v>y</v>
      </c>
      <c r="P73" s="43" t="str">
        <f t="shared" si="7"/>
        <v>insert into noskrien_reit (dalibnieks, rez,skriesim_db,sacensibas) values ('Simanovičs Edgars',5399,'y','Biķernieku pusmaratons');</v>
      </c>
    </row>
    <row r="74" spans="1:16" x14ac:dyDescent="0.2">
      <c r="A74" s="8" t="s">
        <v>22584</v>
      </c>
      <c r="B74" t="s">
        <v>1190</v>
      </c>
      <c r="C74" t="s">
        <v>1191</v>
      </c>
      <c r="D74">
        <v>41</v>
      </c>
      <c r="E74" t="s">
        <v>386</v>
      </c>
      <c r="G74" t="s">
        <v>247</v>
      </c>
      <c r="H74" s="9">
        <v>6.2488425925925926E-2</v>
      </c>
      <c r="I74" s="9" t="s">
        <v>14772</v>
      </c>
      <c r="J74">
        <v>1</v>
      </c>
      <c r="K74">
        <v>29</v>
      </c>
      <c r="L74">
        <v>59</v>
      </c>
      <c r="M74" s="5">
        <f t="shared" si="4"/>
        <v>5399</v>
      </c>
      <c r="N74" s="5">
        <f t="shared" si="5"/>
        <v>751.99110946471569</v>
      </c>
      <c r="O74" s="5" t="str">
        <f t="shared" si="6"/>
        <v/>
      </c>
      <c r="P74" s="43" t="str">
        <f t="shared" si="7"/>
        <v>insert into noskrien_reit (dalibnieks, rez,skriesim_db,sacensibas) values ('Āboltiņš Ilgvars',5399,'','Biķernieku pusmaratons');</v>
      </c>
    </row>
    <row r="75" spans="1:16" x14ac:dyDescent="0.2">
      <c r="A75" s="8" t="s">
        <v>22585</v>
      </c>
      <c r="B75" t="s">
        <v>765</v>
      </c>
      <c r="C75" t="s">
        <v>1192</v>
      </c>
      <c r="D75">
        <v>560</v>
      </c>
      <c r="E75" t="s">
        <v>358</v>
      </c>
      <c r="F75" t="s">
        <v>1193</v>
      </c>
      <c r="G75" t="s">
        <v>320</v>
      </c>
      <c r="H75" s="9">
        <v>6.2650462962962963E-2</v>
      </c>
      <c r="I75" s="9" t="s">
        <v>14773</v>
      </c>
      <c r="J75">
        <v>1</v>
      </c>
      <c r="K75">
        <v>30</v>
      </c>
      <c r="L75">
        <v>13</v>
      </c>
      <c r="M75" s="5">
        <f t="shared" si="4"/>
        <v>5413</v>
      </c>
      <c r="N75" s="5">
        <f t="shared" si="5"/>
        <v>750.04618510992066</v>
      </c>
      <c r="O75" s="5" t="str">
        <f t="shared" si="6"/>
        <v/>
      </c>
      <c r="P75" s="43" t="str">
        <f t="shared" si="7"/>
        <v>insert into noskrien_reit (dalibnieks, rez,skriesim_db,sacensibas) values ('Tēbelis Egils',5413,'','Biķernieku pusmaratons');</v>
      </c>
    </row>
    <row r="76" spans="1:16" x14ac:dyDescent="0.2">
      <c r="A76" s="8" t="s">
        <v>22586</v>
      </c>
      <c r="B76" t="s">
        <v>1194</v>
      </c>
      <c r="C76" t="s">
        <v>1195</v>
      </c>
      <c r="D76">
        <v>428</v>
      </c>
      <c r="E76" t="s">
        <v>358</v>
      </c>
      <c r="G76" t="s">
        <v>308</v>
      </c>
      <c r="H76" s="9">
        <v>6.2743055555555552E-2</v>
      </c>
      <c r="I76" s="9" t="s">
        <v>14774</v>
      </c>
      <c r="J76">
        <v>1</v>
      </c>
      <c r="K76">
        <v>30</v>
      </c>
      <c r="L76">
        <v>21</v>
      </c>
      <c r="M76" s="5">
        <f t="shared" si="4"/>
        <v>5421</v>
      </c>
      <c r="N76" s="5">
        <f t="shared" si="5"/>
        <v>748.93931009038931</v>
      </c>
      <c r="O76" s="5" t="str">
        <f t="shared" si="6"/>
        <v/>
      </c>
      <c r="P76" s="43" t="str">
        <f t="shared" si="7"/>
        <v>insert into noskrien_reit (dalibnieks, rez,skriesim_db,sacensibas) values ('Pirtnieks Brets',5421,'','Biķernieku pusmaratons');</v>
      </c>
    </row>
    <row r="77" spans="1:16" x14ac:dyDescent="0.2">
      <c r="A77" s="8" t="s">
        <v>22587</v>
      </c>
      <c r="B77" t="s">
        <v>66</v>
      </c>
      <c r="C77" t="s">
        <v>67</v>
      </c>
      <c r="D77">
        <v>346</v>
      </c>
      <c r="E77" t="s">
        <v>386</v>
      </c>
      <c r="F77" t="s">
        <v>252</v>
      </c>
      <c r="G77" t="s">
        <v>253</v>
      </c>
      <c r="H77" s="9">
        <v>6.2812499999999993E-2</v>
      </c>
      <c r="I77" s="9" t="s">
        <v>14775</v>
      </c>
      <c r="J77">
        <v>1</v>
      </c>
      <c r="K77">
        <v>30</v>
      </c>
      <c r="L77">
        <v>27</v>
      </c>
      <c r="M77" s="5">
        <f t="shared" si="4"/>
        <v>5427</v>
      </c>
      <c r="N77" s="5">
        <f t="shared" si="5"/>
        <v>748.11129537497698</v>
      </c>
      <c r="O77" s="5" t="str">
        <f t="shared" si="6"/>
        <v/>
      </c>
      <c r="P77" s="43" t="str">
        <f t="shared" si="7"/>
        <v>insert into noskrien_reit (dalibnieks, rez,skriesim_db,sacensibas) values ('Lucāns Nikolajs',5427,'','Biķernieku pusmaratons');</v>
      </c>
    </row>
    <row r="78" spans="1:16" x14ac:dyDescent="0.2">
      <c r="A78" s="8" t="s">
        <v>22588</v>
      </c>
      <c r="B78" t="s">
        <v>49</v>
      </c>
      <c r="C78" t="s">
        <v>1196</v>
      </c>
      <c r="D78">
        <v>302</v>
      </c>
      <c r="E78" t="s">
        <v>358</v>
      </c>
      <c r="F78" t="s">
        <v>1167</v>
      </c>
      <c r="G78" t="s">
        <v>456</v>
      </c>
      <c r="H78" s="9">
        <v>6.2858796296296301E-2</v>
      </c>
      <c r="I78" s="9" t="s">
        <v>14776</v>
      </c>
      <c r="J78">
        <v>1</v>
      </c>
      <c r="K78">
        <v>30</v>
      </c>
      <c r="L78">
        <v>31</v>
      </c>
      <c r="M78" s="5">
        <f t="shared" si="4"/>
        <v>5431</v>
      </c>
      <c r="N78" s="5">
        <f t="shared" si="5"/>
        <v>747.56030197017117</v>
      </c>
      <c r="O78" s="5" t="str">
        <f t="shared" si="6"/>
        <v/>
      </c>
      <c r="P78" s="43" t="str">
        <f t="shared" si="7"/>
        <v>insert into noskrien_reit (dalibnieks, rez,skriesim_db,sacensibas) values ('Kulpe Valdis',5431,'','Biķernieku pusmaratons');</v>
      </c>
    </row>
    <row r="79" spans="1:16" x14ac:dyDescent="0.2">
      <c r="A79" s="8" t="s">
        <v>22589</v>
      </c>
      <c r="B79" t="s">
        <v>64</v>
      </c>
      <c r="C79" t="s">
        <v>538</v>
      </c>
      <c r="D79">
        <v>577</v>
      </c>
      <c r="E79" t="s">
        <v>358</v>
      </c>
      <c r="F79" t="s">
        <v>539</v>
      </c>
      <c r="G79" t="s">
        <v>407</v>
      </c>
      <c r="H79" s="9">
        <v>6.2928240740740743E-2</v>
      </c>
      <c r="I79" s="9" t="s">
        <v>14777</v>
      </c>
      <c r="J79">
        <v>1</v>
      </c>
      <c r="K79">
        <v>30</v>
      </c>
      <c r="L79">
        <v>37</v>
      </c>
      <c r="M79" s="5">
        <f t="shared" si="4"/>
        <v>5437</v>
      </c>
      <c r="N79" s="5">
        <f t="shared" si="5"/>
        <v>746.73533198455038</v>
      </c>
      <c r="O79" s="5" t="str">
        <f t="shared" si="6"/>
        <v/>
      </c>
      <c r="P79" s="43" t="str">
        <f t="shared" si="7"/>
        <v>insert into noskrien_reit (dalibnieks, rez,skriesim_db,sacensibas) values ('Upenieks Normunds',5437,'','Biķernieku pusmaratons');</v>
      </c>
    </row>
    <row r="80" spans="1:16" x14ac:dyDescent="0.2">
      <c r="A80" s="8" t="s">
        <v>22590</v>
      </c>
      <c r="B80" t="s">
        <v>82</v>
      </c>
      <c r="C80" t="s">
        <v>83</v>
      </c>
      <c r="D80">
        <v>447</v>
      </c>
      <c r="E80" t="s">
        <v>350</v>
      </c>
      <c r="G80" t="s">
        <v>233</v>
      </c>
      <c r="H80" s="9">
        <v>6.2986111111111118E-2</v>
      </c>
      <c r="I80" s="9" t="s">
        <v>14778</v>
      </c>
      <c r="J80">
        <v>1</v>
      </c>
      <c r="K80">
        <v>30</v>
      </c>
      <c r="L80">
        <v>42</v>
      </c>
      <c r="M80" s="5">
        <f t="shared" si="4"/>
        <v>5442</v>
      </c>
      <c r="N80" s="5">
        <f t="shared" si="5"/>
        <v>746.04924660051449</v>
      </c>
      <c r="O80" s="5" t="str">
        <f t="shared" si="6"/>
        <v/>
      </c>
      <c r="P80" s="43" t="str">
        <f t="shared" si="7"/>
        <v>insert into noskrien_reit (dalibnieks, rez,skriesim_db,sacensibas) values ('Purviņš Madars',5442,'','Biķernieku pusmaratons');</v>
      </c>
    </row>
    <row r="81" spans="1:16" x14ac:dyDescent="0.2">
      <c r="A81" s="8" t="s">
        <v>22591</v>
      </c>
      <c r="B81" t="s">
        <v>469</v>
      </c>
      <c r="C81" t="s">
        <v>470</v>
      </c>
      <c r="D81">
        <v>112</v>
      </c>
      <c r="E81" t="s">
        <v>358</v>
      </c>
      <c r="G81" t="s">
        <v>407</v>
      </c>
      <c r="H81" s="9">
        <v>6.3287037037037031E-2</v>
      </c>
      <c r="I81" s="9" t="s">
        <v>14779</v>
      </c>
      <c r="J81">
        <v>1</v>
      </c>
      <c r="K81">
        <v>31</v>
      </c>
      <c r="L81">
        <v>8</v>
      </c>
      <c r="M81" s="5">
        <f t="shared" si="4"/>
        <v>5468</v>
      </c>
      <c r="N81" s="5">
        <f t="shared" si="5"/>
        <v>742.50182882223851</v>
      </c>
      <c r="O81" s="5" t="str">
        <f t="shared" si="6"/>
        <v/>
      </c>
      <c r="P81" s="43" t="str">
        <f t="shared" si="7"/>
        <v>insert into noskrien_reit (dalibnieks, rez,skriesim_db,sacensibas) values ('Cers Gundars',5468,'','Biķernieku pusmaratons');</v>
      </c>
    </row>
    <row r="82" spans="1:16" x14ac:dyDescent="0.2">
      <c r="A82" s="8" t="s">
        <v>22592</v>
      </c>
      <c r="B82" t="s">
        <v>186</v>
      </c>
      <c r="C82" t="s">
        <v>316</v>
      </c>
      <c r="D82">
        <v>268</v>
      </c>
      <c r="E82" t="s">
        <v>386</v>
      </c>
      <c r="F82" t="s">
        <v>242</v>
      </c>
      <c r="G82" t="s">
        <v>317</v>
      </c>
      <c r="H82" s="9">
        <v>6.3425925925925927E-2</v>
      </c>
      <c r="I82" s="9" t="s">
        <v>14780</v>
      </c>
      <c r="J82">
        <v>1</v>
      </c>
      <c r="K82">
        <v>31</v>
      </c>
      <c r="L82">
        <v>20</v>
      </c>
      <c r="M82" s="5">
        <f t="shared" si="4"/>
        <v>5480</v>
      </c>
      <c r="N82" s="5">
        <f t="shared" si="5"/>
        <v>740.87591240875918</v>
      </c>
      <c r="O82" s="5" t="str">
        <f t="shared" si="6"/>
        <v/>
      </c>
      <c r="P82" s="43" t="str">
        <f t="shared" si="7"/>
        <v>insert into noskrien_reit (dalibnieks, rez,skriesim_db,sacensibas) values ('Kirtovskis Uldis',5480,'','Biķernieku pusmaratons');</v>
      </c>
    </row>
    <row r="83" spans="1:16" x14ac:dyDescent="0.2">
      <c r="A83" s="8" t="s">
        <v>22593</v>
      </c>
      <c r="B83" t="s">
        <v>525</v>
      </c>
      <c r="C83" t="s">
        <v>1197</v>
      </c>
      <c r="D83">
        <v>196</v>
      </c>
      <c r="E83" t="s">
        <v>358</v>
      </c>
      <c r="F83" t="s">
        <v>1198</v>
      </c>
      <c r="G83" t="s">
        <v>245</v>
      </c>
      <c r="H83" s="9">
        <v>6.3738425925925921E-2</v>
      </c>
      <c r="I83" s="9" t="s">
        <v>14781</v>
      </c>
      <c r="J83">
        <v>1</v>
      </c>
      <c r="K83">
        <v>31</v>
      </c>
      <c r="L83">
        <v>47</v>
      </c>
      <c r="M83" s="5">
        <f t="shared" si="4"/>
        <v>5507</v>
      </c>
      <c r="N83" s="5">
        <f t="shared" si="5"/>
        <v>737.24350826221178</v>
      </c>
      <c r="O83" s="5" t="str">
        <f t="shared" si="6"/>
        <v/>
      </c>
      <c r="P83" s="43" t="str">
        <f t="shared" si="7"/>
        <v>insert into noskrien_reit (dalibnieks, rez,skriesim_db,sacensibas) values ('Gromovs Arnis',5507,'','Biķernieku pusmaratons');</v>
      </c>
    </row>
    <row r="84" spans="1:16" x14ac:dyDescent="0.2">
      <c r="A84" s="8" t="s">
        <v>22594</v>
      </c>
      <c r="B84" t="s">
        <v>0</v>
      </c>
      <c r="C84" t="s">
        <v>1199</v>
      </c>
      <c r="D84">
        <v>174</v>
      </c>
      <c r="E84" t="s">
        <v>344</v>
      </c>
      <c r="H84" s="9">
        <v>6.3750000000000001E-2</v>
      </c>
      <c r="I84" s="9" t="s">
        <v>14782</v>
      </c>
      <c r="J84">
        <v>1</v>
      </c>
      <c r="K84">
        <v>31</v>
      </c>
      <c r="L84">
        <v>48</v>
      </c>
      <c r="M84" s="5">
        <f t="shared" si="4"/>
        <v>5508</v>
      </c>
      <c r="N84" s="5">
        <f t="shared" si="5"/>
        <v>737.10965867828611</v>
      </c>
      <c r="O84" s="5" t="str">
        <f t="shared" si="6"/>
        <v/>
      </c>
      <c r="P84" s="43" t="str">
        <f t="shared" si="7"/>
        <v>insert into noskrien_reit (dalibnieks, rez,skriesim_db,sacensibas) values ('Garkevičs Kristaps',5508,'','Biķernieku pusmaratons');</v>
      </c>
    </row>
    <row r="85" spans="1:16" x14ac:dyDescent="0.2">
      <c r="A85" s="8" t="s">
        <v>22595</v>
      </c>
      <c r="B85" t="s">
        <v>401</v>
      </c>
      <c r="C85" t="s">
        <v>1200</v>
      </c>
      <c r="D85">
        <v>536</v>
      </c>
      <c r="E85" t="s">
        <v>350</v>
      </c>
      <c r="G85" t="s">
        <v>245</v>
      </c>
      <c r="H85" s="9">
        <v>6.3796296296296295E-2</v>
      </c>
      <c r="I85" s="9" t="s">
        <v>14783</v>
      </c>
      <c r="J85">
        <v>1</v>
      </c>
      <c r="K85">
        <v>31</v>
      </c>
      <c r="L85">
        <v>52</v>
      </c>
      <c r="M85" s="5">
        <f t="shared" si="4"/>
        <v>5512</v>
      </c>
      <c r="N85" s="5">
        <f t="shared" si="5"/>
        <v>736.5747460087083</v>
      </c>
      <c r="O85" s="5" t="str">
        <f t="shared" si="6"/>
        <v/>
      </c>
      <c r="P85" s="43" t="str">
        <f t="shared" si="7"/>
        <v>insert into noskrien_reit (dalibnieks, rez,skriesim_db,sacensibas) values ('Šalms Ingus',5512,'','Biķernieku pusmaratons');</v>
      </c>
    </row>
    <row r="86" spans="1:16" x14ac:dyDescent="0.2">
      <c r="A86" s="8" t="s">
        <v>22596</v>
      </c>
      <c r="B86" t="s">
        <v>484</v>
      </c>
      <c r="C86" t="s">
        <v>485</v>
      </c>
      <c r="D86">
        <v>543</v>
      </c>
      <c r="E86" t="s">
        <v>358</v>
      </c>
      <c r="F86" t="s">
        <v>677</v>
      </c>
      <c r="G86" t="s">
        <v>259</v>
      </c>
      <c r="H86" s="9">
        <v>6.3819444444444443E-2</v>
      </c>
      <c r="I86" s="9" t="s">
        <v>14784</v>
      </c>
      <c r="J86">
        <v>1</v>
      </c>
      <c r="K86">
        <v>31</v>
      </c>
      <c r="L86">
        <v>54</v>
      </c>
      <c r="M86" s="5">
        <f t="shared" si="4"/>
        <v>5514</v>
      </c>
      <c r="N86" s="5">
        <f t="shared" si="5"/>
        <v>736.30758070366346</v>
      </c>
      <c r="O86" s="5" t="str">
        <f t="shared" si="6"/>
        <v/>
      </c>
      <c r="P86" s="43" t="str">
        <f t="shared" si="7"/>
        <v>insert into noskrien_reit (dalibnieks, rez,skriesim_db,sacensibas) values ('Šīmans Nauris',5514,'','Biķernieku pusmaratons');</v>
      </c>
    </row>
    <row r="87" spans="1:16" x14ac:dyDescent="0.2">
      <c r="A87" s="8" t="s">
        <v>22597</v>
      </c>
      <c r="B87" t="s">
        <v>68</v>
      </c>
      <c r="C87" t="s">
        <v>81</v>
      </c>
      <c r="D87">
        <v>303</v>
      </c>
      <c r="E87" t="s">
        <v>350</v>
      </c>
      <c r="F87" t="s">
        <v>262</v>
      </c>
      <c r="G87" t="s">
        <v>245</v>
      </c>
      <c r="H87" s="9">
        <v>6.3900462962962964E-2</v>
      </c>
      <c r="I87" s="9" t="s">
        <v>14785</v>
      </c>
      <c r="J87">
        <v>1</v>
      </c>
      <c r="K87">
        <v>32</v>
      </c>
      <c r="L87">
        <v>1</v>
      </c>
      <c r="M87" s="5">
        <f t="shared" si="4"/>
        <v>5521</v>
      </c>
      <c r="N87" s="5">
        <f t="shared" si="5"/>
        <v>735.37402644448468</v>
      </c>
      <c r="O87" s="5" t="str">
        <f t="shared" si="6"/>
        <v/>
      </c>
      <c r="P87" s="43" t="str">
        <f t="shared" si="7"/>
        <v>insert into noskrien_reit (dalibnieks, rez,skriesim_db,sacensibas) values ('Kumpiņš Ainārs',5521,'','Biķernieku pusmaratons');</v>
      </c>
    </row>
    <row r="88" spans="1:16" x14ac:dyDescent="0.2">
      <c r="A88" s="8" t="s">
        <v>22598</v>
      </c>
      <c r="B88" t="s">
        <v>333</v>
      </c>
      <c r="C88" t="s">
        <v>1201</v>
      </c>
      <c r="D88">
        <v>147</v>
      </c>
      <c r="E88" t="s">
        <v>358</v>
      </c>
      <c r="G88" t="s">
        <v>245</v>
      </c>
      <c r="H88" s="9">
        <v>6.3923611111111112E-2</v>
      </c>
      <c r="I88" s="9" t="s">
        <v>14786</v>
      </c>
      <c r="J88">
        <v>1</v>
      </c>
      <c r="K88">
        <v>32</v>
      </c>
      <c r="L88">
        <v>3</v>
      </c>
      <c r="M88" s="5">
        <f t="shared" si="4"/>
        <v>5523</v>
      </c>
      <c r="N88" s="5">
        <f t="shared" si="5"/>
        <v>735.10773130544987</v>
      </c>
      <c r="O88" s="5" t="str">
        <f t="shared" si="6"/>
        <v/>
      </c>
      <c r="P88" s="43" t="str">
        <f t="shared" si="7"/>
        <v>insert into noskrien_reit (dalibnieks, rez,skriesim_db,sacensibas) values ('Dūmiņš Raimonds',5523,'','Biķernieku pusmaratons');</v>
      </c>
    </row>
    <row r="89" spans="1:16" x14ac:dyDescent="0.2">
      <c r="A89" s="8" t="s">
        <v>22599</v>
      </c>
      <c r="B89" t="s">
        <v>404</v>
      </c>
      <c r="C89" t="s">
        <v>656</v>
      </c>
      <c r="D89">
        <v>195</v>
      </c>
      <c r="E89" t="s">
        <v>386</v>
      </c>
      <c r="F89" t="s">
        <v>403</v>
      </c>
      <c r="G89" t="s">
        <v>353</v>
      </c>
      <c r="H89" s="9">
        <v>6.3958333333333339E-2</v>
      </c>
      <c r="I89" s="9" t="s">
        <v>14787</v>
      </c>
      <c r="J89">
        <v>1</v>
      </c>
      <c r="K89">
        <v>32</v>
      </c>
      <c r="L89">
        <v>6</v>
      </c>
      <c r="M89" s="5">
        <f t="shared" si="4"/>
        <v>5526</v>
      </c>
      <c r="N89" s="5">
        <f t="shared" si="5"/>
        <v>734.70865001809625</v>
      </c>
      <c r="O89" s="5" t="str">
        <f t="shared" si="6"/>
        <v/>
      </c>
      <c r="P89" s="43" t="str">
        <f t="shared" si="7"/>
        <v>insert into noskrien_reit (dalibnieks, rez,skriesim_db,sacensibas) values ('Grodnis Juris',5526,'','Biķernieku pusmaratons');</v>
      </c>
    </row>
    <row r="90" spans="1:16" x14ac:dyDescent="0.2">
      <c r="A90" s="8" t="s">
        <v>22600</v>
      </c>
      <c r="B90" t="s">
        <v>335</v>
      </c>
      <c r="C90" t="s">
        <v>1202</v>
      </c>
      <c r="D90">
        <v>215</v>
      </c>
      <c r="E90" t="s">
        <v>350</v>
      </c>
      <c r="F90" t="s">
        <v>1203</v>
      </c>
      <c r="G90" t="s">
        <v>245</v>
      </c>
      <c r="H90" s="9">
        <v>6.3993055555555553E-2</v>
      </c>
      <c r="I90" s="9" t="s">
        <v>14788</v>
      </c>
      <c r="J90">
        <v>1</v>
      </c>
      <c r="K90">
        <v>32</v>
      </c>
      <c r="L90">
        <v>9</v>
      </c>
      <c r="M90" s="5">
        <f t="shared" si="4"/>
        <v>5529</v>
      </c>
      <c r="N90" s="5">
        <f t="shared" si="5"/>
        <v>734.31000180864532</v>
      </c>
      <c r="O90" s="5" t="str">
        <f t="shared" si="6"/>
        <v/>
      </c>
      <c r="P90" s="43" t="str">
        <f t="shared" si="7"/>
        <v>insert into noskrien_reit (dalibnieks, rez,skriesim_db,sacensibas) values ('Ielītis Ivo',5529,'','Biķernieku pusmaratons');</v>
      </c>
    </row>
    <row r="91" spans="1:16" x14ac:dyDescent="0.2">
      <c r="A91" s="8" t="s">
        <v>22601</v>
      </c>
      <c r="B91" t="s">
        <v>39</v>
      </c>
      <c r="C91" t="s">
        <v>573</v>
      </c>
      <c r="D91">
        <v>193</v>
      </c>
      <c r="E91" t="s">
        <v>350</v>
      </c>
      <c r="F91" t="s">
        <v>244</v>
      </c>
      <c r="G91" t="s">
        <v>245</v>
      </c>
      <c r="H91" s="9">
        <v>6.4039351851851847E-2</v>
      </c>
      <c r="I91" s="9" t="s">
        <v>14789</v>
      </c>
      <c r="J91">
        <v>1</v>
      </c>
      <c r="K91">
        <v>32</v>
      </c>
      <c r="L91">
        <v>13</v>
      </c>
      <c r="M91" s="5">
        <f t="shared" si="4"/>
        <v>5533</v>
      </c>
      <c r="N91" s="5">
        <f t="shared" si="5"/>
        <v>733.77914332188686</v>
      </c>
      <c r="O91" s="5" t="str">
        <f t="shared" si="6"/>
        <v>y</v>
      </c>
      <c r="P91" s="43" t="str">
        <f t="shared" si="7"/>
        <v>insert into noskrien_reit (dalibnieks, rez,skriesim_db,sacensibas) values ('Grīnbergs Mārtiņš',5533,'y','Biķernieku pusmaratons');</v>
      </c>
    </row>
    <row r="92" spans="1:16" x14ac:dyDescent="0.2">
      <c r="A92" s="8" t="s">
        <v>22602</v>
      </c>
      <c r="B92" t="s">
        <v>18</v>
      </c>
      <c r="C92" t="s">
        <v>455</v>
      </c>
      <c r="D92">
        <v>11</v>
      </c>
      <c r="E92" t="s">
        <v>457</v>
      </c>
      <c r="F92" t="s">
        <v>244</v>
      </c>
      <c r="G92" t="s">
        <v>456</v>
      </c>
      <c r="H92" s="9">
        <v>6.4131944444444436E-2</v>
      </c>
      <c r="I92" s="9" t="s">
        <v>14790</v>
      </c>
      <c r="J92">
        <v>1</v>
      </c>
      <c r="K92">
        <v>32</v>
      </c>
      <c r="L92">
        <v>21</v>
      </c>
      <c r="M92" s="5">
        <f t="shared" si="4"/>
        <v>5541</v>
      </c>
      <c r="N92" s="5">
        <f t="shared" si="5"/>
        <v>732.71972568128501</v>
      </c>
      <c r="O92" s="5" t="str">
        <f t="shared" si="6"/>
        <v>y</v>
      </c>
      <c r="P92" s="43" t="str">
        <f t="shared" si="7"/>
        <v>insert into noskrien_reit (dalibnieks, rez,skriesim_db,sacensibas) values ('Zālīte Inga',5541,'y','Biķernieku pusmaratons');</v>
      </c>
    </row>
    <row r="93" spans="1:16" x14ac:dyDescent="0.2">
      <c r="A93" s="8" t="s">
        <v>22603</v>
      </c>
      <c r="B93" t="s">
        <v>46</v>
      </c>
      <c r="C93" t="s">
        <v>460</v>
      </c>
      <c r="D93">
        <v>590</v>
      </c>
      <c r="E93" t="s">
        <v>386</v>
      </c>
      <c r="F93" t="s">
        <v>371</v>
      </c>
      <c r="G93" t="s">
        <v>372</v>
      </c>
      <c r="H93" s="9">
        <v>6.4166666666666664E-2</v>
      </c>
      <c r="I93" s="9" t="s">
        <v>14791</v>
      </c>
      <c r="J93">
        <v>1</v>
      </c>
      <c r="K93">
        <v>32</v>
      </c>
      <c r="L93">
        <v>24</v>
      </c>
      <c r="M93" s="5">
        <f t="shared" si="4"/>
        <v>5544</v>
      </c>
      <c r="N93" s="5">
        <f t="shared" si="5"/>
        <v>732.32323232323233</v>
      </c>
      <c r="O93" s="5" t="str">
        <f t="shared" si="6"/>
        <v/>
      </c>
      <c r="P93" s="43" t="str">
        <f t="shared" si="7"/>
        <v>insert into noskrien_reit (dalibnieks, rez,skriesim_db,sacensibas) values ('Važņevičs Jānis',5544,'','Biķernieku pusmaratons');</v>
      </c>
    </row>
    <row r="94" spans="1:16" x14ac:dyDescent="0.2">
      <c r="A94" s="8" t="s">
        <v>22604</v>
      </c>
      <c r="B94" t="s">
        <v>84</v>
      </c>
      <c r="C94" t="s">
        <v>1204</v>
      </c>
      <c r="D94">
        <v>452</v>
      </c>
      <c r="E94" t="s">
        <v>344</v>
      </c>
      <c r="F94" t="s">
        <v>1205</v>
      </c>
      <c r="G94" t="s">
        <v>245</v>
      </c>
      <c r="H94" s="9">
        <v>6.4363425925925921E-2</v>
      </c>
      <c r="I94" s="9" t="s">
        <v>14792</v>
      </c>
      <c r="J94">
        <v>1</v>
      </c>
      <c r="K94">
        <v>32</v>
      </c>
      <c r="L94">
        <v>41</v>
      </c>
      <c r="M94" s="5">
        <f t="shared" si="4"/>
        <v>5561</v>
      </c>
      <c r="N94" s="5">
        <f t="shared" si="5"/>
        <v>730.0845171731703</v>
      </c>
      <c r="O94" s="5" t="str">
        <f t="shared" si="6"/>
        <v/>
      </c>
      <c r="P94" s="43" t="str">
        <f t="shared" si="7"/>
        <v>insert into noskrien_reit (dalibnieks, rez,skriesim_db,sacensibas) values ('Radčenko Aleksandrs',5561,'','Biķernieku pusmaratons');</v>
      </c>
    </row>
    <row r="95" spans="1:16" x14ac:dyDescent="0.2">
      <c r="A95" s="8" t="s">
        <v>22605</v>
      </c>
      <c r="B95" t="s">
        <v>46</v>
      </c>
      <c r="C95" t="s">
        <v>491</v>
      </c>
      <c r="D95">
        <v>327</v>
      </c>
      <c r="E95" t="s">
        <v>350</v>
      </c>
      <c r="G95" t="s">
        <v>235</v>
      </c>
      <c r="H95" s="9">
        <v>6.4386574074074068E-2</v>
      </c>
      <c r="I95" s="9" t="s">
        <v>14793</v>
      </c>
      <c r="J95">
        <v>1</v>
      </c>
      <c r="K95">
        <v>32</v>
      </c>
      <c r="L95">
        <v>43</v>
      </c>
      <c r="M95" s="5">
        <f t="shared" si="4"/>
        <v>5563</v>
      </c>
      <c r="N95" s="5">
        <f t="shared" si="5"/>
        <v>729.82203846845232</v>
      </c>
      <c r="O95" s="5" t="str">
        <f t="shared" si="6"/>
        <v/>
      </c>
      <c r="P95" s="43" t="str">
        <f t="shared" si="7"/>
        <v>insert into noskrien_reit (dalibnieks, rez,skriesim_db,sacensibas) values ('Lezdiņš Jānis',5563,'','Biķernieku pusmaratons');</v>
      </c>
    </row>
    <row r="96" spans="1:16" x14ac:dyDescent="0.2">
      <c r="A96" s="8" t="s">
        <v>22606</v>
      </c>
      <c r="B96" t="s">
        <v>26</v>
      </c>
      <c r="C96" t="s">
        <v>319</v>
      </c>
      <c r="D96">
        <v>329</v>
      </c>
      <c r="E96" t="s">
        <v>358</v>
      </c>
      <c r="F96" t="s">
        <v>278</v>
      </c>
      <c r="G96" t="s">
        <v>1206</v>
      </c>
      <c r="H96" s="9">
        <v>6.4432870370370363E-2</v>
      </c>
      <c r="I96" s="9" t="s">
        <v>14794</v>
      </c>
      <c r="J96">
        <v>1</v>
      </c>
      <c r="K96">
        <v>32</v>
      </c>
      <c r="L96">
        <v>47</v>
      </c>
      <c r="M96" s="5">
        <f t="shared" si="4"/>
        <v>5567</v>
      </c>
      <c r="N96" s="5">
        <f t="shared" si="5"/>
        <v>729.29764684749421</v>
      </c>
      <c r="O96" s="5" t="str">
        <f t="shared" si="6"/>
        <v/>
      </c>
      <c r="P96" s="43" t="str">
        <f t="shared" si="7"/>
        <v>insert into noskrien_reit (dalibnieks, rez,skriesim_db,sacensibas) values ('Liepa Māris',5567,'','Biķernieku pusmaratons');</v>
      </c>
    </row>
    <row r="97" spans="1:16" x14ac:dyDescent="0.2">
      <c r="A97" s="8" t="s">
        <v>22607</v>
      </c>
      <c r="B97" t="s">
        <v>35</v>
      </c>
      <c r="C97" t="s">
        <v>1207</v>
      </c>
      <c r="D97">
        <v>575</v>
      </c>
      <c r="E97" t="s">
        <v>350</v>
      </c>
      <c r="F97" t="s">
        <v>1208</v>
      </c>
      <c r="G97" t="s">
        <v>300</v>
      </c>
      <c r="H97" s="9">
        <v>6.4525462962962965E-2</v>
      </c>
      <c r="I97" s="9" t="s">
        <v>14795</v>
      </c>
      <c r="J97">
        <v>1</v>
      </c>
      <c r="K97">
        <v>32</v>
      </c>
      <c r="L97">
        <v>55</v>
      </c>
      <c r="M97" s="5">
        <f t="shared" si="4"/>
        <v>5575</v>
      </c>
      <c r="N97" s="5">
        <f t="shared" si="5"/>
        <v>728.25112107623318</v>
      </c>
      <c r="O97" s="5" t="str">
        <f t="shared" si="6"/>
        <v/>
      </c>
      <c r="P97" s="43" t="str">
        <f t="shared" si="7"/>
        <v>insert into noskrien_reit (dalibnieks, rez,skriesim_db,sacensibas) values ('Udarskis Arturs',5575,'','Biķernieku pusmaratons');</v>
      </c>
    </row>
    <row r="98" spans="1:16" x14ac:dyDescent="0.2">
      <c r="A98" s="8" t="s">
        <v>22608</v>
      </c>
      <c r="B98" t="s">
        <v>181</v>
      </c>
      <c r="C98" t="s">
        <v>449</v>
      </c>
      <c r="D98">
        <v>209</v>
      </c>
      <c r="E98" t="s">
        <v>350</v>
      </c>
      <c r="G98" t="s">
        <v>245</v>
      </c>
      <c r="H98" s="9">
        <v>6.4560185185185193E-2</v>
      </c>
      <c r="I98" s="9" t="s">
        <v>13642</v>
      </c>
      <c r="J98">
        <v>1</v>
      </c>
      <c r="K98">
        <v>32</v>
      </c>
      <c r="L98">
        <v>58</v>
      </c>
      <c r="M98" s="5">
        <f t="shared" si="4"/>
        <v>5578</v>
      </c>
      <c r="N98" s="5">
        <f t="shared" si="5"/>
        <v>727.85944783076377</v>
      </c>
      <c r="O98" s="5" t="str">
        <f t="shared" si="6"/>
        <v/>
      </c>
      <c r="P98" s="43" t="str">
        <f t="shared" si="7"/>
        <v>insert into noskrien_reit (dalibnieks, rez,skriesim_db,sacensibas) values ('Ģērmanis Kaspars',5578,'','Biķernieku pusmaratons');</v>
      </c>
    </row>
    <row r="99" spans="1:16" x14ac:dyDescent="0.2">
      <c r="A99" s="8" t="s">
        <v>22609</v>
      </c>
      <c r="B99" t="s">
        <v>26</v>
      </c>
      <c r="C99" t="s">
        <v>1162</v>
      </c>
      <c r="D99">
        <v>405</v>
      </c>
      <c r="E99" t="s">
        <v>344</v>
      </c>
      <c r="F99" t="s">
        <v>1209</v>
      </c>
      <c r="G99" t="s">
        <v>245</v>
      </c>
      <c r="H99" s="9">
        <v>6.4652777777777781E-2</v>
      </c>
      <c r="I99" s="9" t="s">
        <v>14796</v>
      </c>
      <c r="J99">
        <v>1</v>
      </c>
      <c r="K99">
        <v>33</v>
      </c>
      <c r="L99">
        <v>6</v>
      </c>
      <c r="M99" s="5">
        <f t="shared" si="4"/>
        <v>5586</v>
      </c>
      <c r="N99" s="5">
        <f t="shared" si="5"/>
        <v>726.81704260651622</v>
      </c>
      <c r="O99" s="5" t="str">
        <f t="shared" si="6"/>
        <v/>
      </c>
      <c r="P99" s="43" t="str">
        <f t="shared" si="7"/>
        <v>insert into noskrien_reit (dalibnieks, rez,skriesim_db,sacensibas) values ('Ozols Māris',5586,'','Biķernieku pusmaratons');</v>
      </c>
    </row>
    <row r="100" spans="1:16" x14ac:dyDescent="0.2">
      <c r="A100" s="8" t="s">
        <v>22610</v>
      </c>
      <c r="B100" t="s">
        <v>484</v>
      </c>
      <c r="C100" t="s">
        <v>1210</v>
      </c>
      <c r="D100">
        <v>31</v>
      </c>
      <c r="E100" t="s">
        <v>344</v>
      </c>
      <c r="F100" t="s">
        <v>244</v>
      </c>
      <c r="G100" t="s">
        <v>596</v>
      </c>
      <c r="H100" s="9">
        <v>6.474537037037037E-2</v>
      </c>
      <c r="I100" s="9" t="s">
        <v>14797</v>
      </c>
      <c r="J100">
        <v>1</v>
      </c>
      <c r="K100">
        <v>33</v>
      </c>
      <c r="L100">
        <v>14</v>
      </c>
      <c r="M100" s="5">
        <f t="shared" si="4"/>
        <v>5594</v>
      </c>
      <c r="N100" s="5">
        <f t="shared" si="5"/>
        <v>725.77761887736858</v>
      </c>
      <c r="O100" s="5" t="str">
        <f t="shared" si="6"/>
        <v>y</v>
      </c>
      <c r="P100" s="43" t="str">
        <f t="shared" si="7"/>
        <v>insert into noskrien_reit (dalibnieks, rez,skriesim_db,sacensibas) values ('Aukmanis Nauris',5594,'y','Biķernieku pusmaratons');</v>
      </c>
    </row>
    <row r="101" spans="1:16" x14ac:dyDescent="0.2">
      <c r="A101" s="8" t="s">
        <v>22611</v>
      </c>
      <c r="B101" t="s">
        <v>94</v>
      </c>
      <c r="C101" t="s">
        <v>492</v>
      </c>
      <c r="D101">
        <v>264</v>
      </c>
      <c r="E101" t="s">
        <v>350</v>
      </c>
      <c r="G101" t="s">
        <v>284</v>
      </c>
      <c r="H101" s="9">
        <v>6.4837962962962958E-2</v>
      </c>
      <c r="I101" s="9" t="s">
        <v>14798</v>
      </c>
      <c r="J101">
        <v>1</v>
      </c>
      <c r="K101">
        <v>33</v>
      </c>
      <c r="L101">
        <v>22</v>
      </c>
      <c r="M101" s="5">
        <f t="shared" si="4"/>
        <v>5602</v>
      </c>
      <c r="N101" s="5">
        <f t="shared" si="5"/>
        <v>724.74116387004642</v>
      </c>
      <c r="O101" s="5" t="str">
        <f t="shared" si="6"/>
        <v/>
      </c>
      <c r="P101" s="43" t="str">
        <f t="shared" si="7"/>
        <v>insert into noskrien_reit (dalibnieks, rez,skriesim_db,sacensibas) values ('Kārkliņš Guntis',5602,'','Biķernieku pusmaratons');</v>
      </c>
    </row>
    <row r="102" spans="1:16" x14ac:dyDescent="0.2">
      <c r="A102" s="8" t="s">
        <v>22612</v>
      </c>
      <c r="B102" t="s">
        <v>96</v>
      </c>
      <c r="C102" t="s">
        <v>1211</v>
      </c>
      <c r="D102">
        <v>337</v>
      </c>
      <c r="E102" t="s">
        <v>344</v>
      </c>
      <c r="F102" t="s">
        <v>273</v>
      </c>
      <c r="G102" t="s">
        <v>1212</v>
      </c>
      <c r="H102" s="9">
        <v>6.4849537037037039E-2</v>
      </c>
      <c r="I102" s="9" t="s">
        <v>14799</v>
      </c>
      <c r="J102">
        <v>1</v>
      </c>
      <c r="K102">
        <v>33</v>
      </c>
      <c r="L102">
        <v>23</v>
      </c>
      <c r="M102" s="5">
        <f t="shared" si="4"/>
        <v>5603</v>
      </c>
      <c r="N102" s="5">
        <f t="shared" si="5"/>
        <v>724.61181509905407</v>
      </c>
      <c r="O102" s="5" t="str">
        <f t="shared" si="6"/>
        <v>y</v>
      </c>
      <c r="P102" s="43" t="str">
        <f t="shared" si="7"/>
        <v>insert into noskrien_reit (dalibnieks, rez,skriesim_db,sacensibas) values ('Litiņš Andris',5603,'y','Biķernieku pusmaratons');</v>
      </c>
    </row>
    <row r="103" spans="1:16" x14ac:dyDescent="0.2">
      <c r="A103" s="8" t="s">
        <v>22613</v>
      </c>
      <c r="B103" t="s">
        <v>14</v>
      </c>
      <c r="C103" t="s">
        <v>48</v>
      </c>
      <c r="D103">
        <v>467</v>
      </c>
      <c r="E103" t="s">
        <v>350</v>
      </c>
      <c r="F103" s="5" t="s">
        <v>273</v>
      </c>
      <c r="G103" t="s">
        <v>237</v>
      </c>
      <c r="H103" s="9">
        <v>6.4861111111111105E-2</v>
      </c>
      <c r="I103" s="9" t="s">
        <v>13862</v>
      </c>
      <c r="J103">
        <v>1</v>
      </c>
      <c r="K103">
        <v>33</v>
      </c>
      <c r="L103">
        <v>24</v>
      </c>
      <c r="M103" s="5">
        <f t="shared" si="4"/>
        <v>5604</v>
      </c>
      <c r="N103" s="5">
        <f t="shared" si="5"/>
        <v>724.48251249107773</v>
      </c>
      <c r="O103" s="5" t="str">
        <f t="shared" si="6"/>
        <v>y</v>
      </c>
      <c r="P103" s="43" t="str">
        <f t="shared" si="7"/>
        <v>insert into noskrien_reit (dalibnieks, rez,skriesim_db,sacensibas) values ('Rencis Edgars',5604,'y','Biķernieku pusmaratons');</v>
      </c>
    </row>
    <row r="104" spans="1:16" x14ac:dyDescent="0.2">
      <c r="A104" s="8" t="s">
        <v>22614</v>
      </c>
      <c r="B104" t="s">
        <v>41</v>
      </c>
      <c r="C104" t="s">
        <v>218</v>
      </c>
      <c r="D104">
        <v>132</v>
      </c>
      <c r="E104" t="s">
        <v>457</v>
      </c>
      <c r="G104" t="s">
        <v>245</v>
      </c>
      <c r="H104" s="9">
        <v>6.4884259259259267E-2</v>
      </c>
      <c r="I104" s="9" t="s">
        <v>14800</v>
      </c>
      <c r="J104">
        <v>1</v>
      </c>
      <c r="K104">
        <v>33</v>
      </c>
      <c r="L104">
        <v>26</v>
      </c>
      <c r="M104" s="5">
        <f t="shared" si="4"/>
        <v>5606</v>
      </c>
      <c r="N104" s="5">
        <f t="shared" si="5"/>
        <v>724.22404566535863</v>
      </c>
      <c r="O104" s="5" t="str">
        <f t="shared" si="6"/>
        <v/>
      </c>
      <c r="P104" s="43" t="str">
        <f t="shared" si="7"/>
        <v>insert into noskrien_reit (dalibnieks, rez,skriesim_db,sacensibas) values ('Devjatņikova Vita',5606,'','Biķernieku pusmaratons');</v>
      </c>
    </row>
    <row r="105" spans="1:16" x14ac:dyDescent="0.2">
      <c r="A105" s="8" t="s">
        <v>22615</v>
      </c>
      <c r="B105" t="s">
        <v>140</v>
      </c>
      <c r="C105" t="s">
        <v>464</v>
      </c>
      <c r="D105">
        <v>217</v>
      </c>
      <c r="E105" t="s">
        <v>358</v>
      </c>
      <c r="F105" t="s">
        <v>309</v>
      </c>
      <c r="G105" t="s">
        <v>248</v>
      </c>
      <c r="H105" s="9">
        <v>6.5011574074074083E-2</v>
      </c>
      <c r="I105" s="9" t="s">
        <v>14801</v>
      </c>
      <c r="J105">
        <v>1</v>
      </c>
      <c r="K105">
        <v>33</v>
      </c>
      <c r="L105">
        <v>37</v>
      </c>
      <c r="M105" s="5">
        <f t="shared" si="4"/>
        <v>5617</v>
      </c>
      <c r="N105" s="5">
        <f t="shared" si="5"/>
        <v>722.80576820366753</v>
      </c>
      <c r="O105" s="5" t="str">
        <f t="shared" si="6"/>
        <v/>
      </c>
      <c r="P105" s="43" t="str">
        <f t="shared" si="7"/>
        <v>insert into noskrien_reit (dalibnieks, rez,skriesim_db,sacensibas) values ('Ivzāns Roberts',5617,'','Biķernieku pusmaratons');</v>
      </c>
    </row>
    <row r="106" spans="1:16" x14ac:dyDescent="0.2">
      <c r="A106" s="8" t="s">
        <v>22616</v>
      </c>
      <c r="B106" t="s">
        <v>0</v>
      </c>
      <c r="C106" t="s">
        <v>1213</v>
      </c>
      <c r="D106">
        <v>139</v>
      </c>
      <c r="E106" t="s">
        <v>344</v>
      </c>
      <c r="F106" t="s">
        <v>1214</v>
      </c>
      <c r="G106" t="s">
        <v>245</v>
      </c>
      <c r="H106" s="9">
        <v>6.5115740740740738E-2</v>
      </c>
      <c r="I106" s="9" t="s">
        <v>14802</v>
      </c>
      <c r="J106">
        <v>1</v>
      </c>
      <c r="K106">
        <v>33</v>
      </c>
      <c r="L106">
        <v>46</v>
      </c>
      <c r="M106" s="5">
        <f t="shared" si="4"/>
        <v>5626</v>
      </c>
      <c r="N106" s="5">
        <f t="shared" si="5"/>
        <v>721.64948453608247</v>
      </c>
      <c r="O106" s="5" t="str">
        <f t="shared" si="6"/>
        <v/>
      </c>
      <c r="P106" s="43" t="str">
        <f t="shared" si="7"/>
        <v>insert into noskrien_reit (dalibnieks, rez,skriesim_db,sacensibas) values ('Drande Kristaps',5626,'','Biķernieku pusmaratons');</v>
      </c>
    </row>
    <row r="107" spans="1:16" x14ac:dyDescent="0.2">
      <c r="A107" s="8" t="s">
        <v>22617</v>
      </c>
      <c r="B107" t="s">
        <v>450</v>
      </c>
      <c r="C107" t="s">
        <v>451</v>
      </c>
      <c r="D107">
        <v>279</v>
      </c>
      <c r="E107" t="s">
        <v>350</v>
      </c>
      <c r="F107" t="s">
        <v>452</v>
      </c>
      <c r="G107" t="s">
        <v>453</v>
      </c>
      <c r="H107" s="9">
        <v>6.519675925925926E-2</v>
      </c>
      <c r="I107" s="9" t="s">
        <v>14803</v>
      </c>
      <c r="J107">
        <v>1</v>
      </c>
      <c r="K107">
        <v>33</v>
      </c>
      <c r="L107">
        <v>53</v>
      </c>
      <c r="M107" s="5">
        <f t="shared" si="4"/>
        <v>5633</v>
      </c>
      <c r="N107" s="5">
        <f t="shared" si="5"/>
        <v>720.75270726078463</v>
      </c>
      <c r="O107" s="5" t="str">
        <f t="shared" si="6"/>
        <v/>
      </c>
      <c r="P107" s="43" t="str">
        <f t="shared" si="7"/>
        <v>insert into noskrien_reit (dalibnieks, rez,skriesim_db,sacensibas) values ('Kosilo Andrijs',5633,'','Biķernieku pusmaratons');</v>
      </c>
    </row>
    <row r="108" spans="1:16" x14ac:dyDescent="0.2">
      <c r="A108" s="8" t="s">
        <v>22618</v>
      </c>
      <c r="B108" t="s">
        <v>109</v>
      </c>
      <c r="C108" t="s">
        <v>1215</v>
      </c>
      <c r="D108">
        <v>602</v>
      </c>
      <c r="E108" t="s">
        <v>350</v>
      </c>
      <c r="F108" t="s">
        <v>695</v>
      </c>
      <c r="H108" s="9">
        <v>6.519675925925926E-2</v>
      </c>
      <c r="I108" s="9" t="s">
        <v>14803</v>
      </c>
      <c r="J108">
        <v>1</v>
      </c>
      <c r="K108">
        <v>33</v>
      </c>
      <c r="L108">
        <v>53</v>
      </c>
      <c r="M108" s="5">
        <f t="shared" si="4"/>
        <v>5633</v>
      </c>
      <c r="N108" s="5">
        <f t="shared" si="5"/>
        <v>720.75270726078463</v>
      </c>
      <c r="O108" s="5" t="str">
        <f t="shared" si="6"/>
        <v/>
      </c>
      <c r="P108" s="43" t="str">
        <f t="shared" si="7"/>
        <v>insert into noskrien_reit (dalibnieks, rez,skriesim_db,sacensibas) values ('Videmanis Didzis',5633,'','Biķernieku pusmaratons');</v>
      </c>
    </row>
    <row r="109" spans="1:16" x14ac:dyDescent="0.2">
      <c r="A109" s="8" t="s">
        <v>22619</v>
      </c>
      <c r="B109" t="s">
        <v>46</v>
      </c>
      <c r="C109" t="s">
        <v>408</v>
      </c>
      <c r="D109">
        <v>146</v>
      </c>
      <c r="E109" t="s">
        <v>344</v>
      </c>
      <c r="F109" t="s">
        <v>409</v>
      </c>
      <c r="G109" t="s">
        <v>272</v>
      </c>
      <c r="H109" s="9">
        <v>6.5208333333333326E-2</v>
      </c>
      <c r="I109" s="9" t="s">
        <v>14804</v>
      </c>
      <c r="J109">
        <v>1</v>
      </c>
      <c r="K109">
        <v>33</v>
      </c>
      <c r="L109">
        <v>54</v>
      </c>
      <c r="M109" s="5">
        <f t="shared" si="4"/>
        <v>5634</v>
      </c>
      <c r="N109" s="5">
        <f t="shared" si="5"/>
        <v>720.62477813276541</v>
      </c>
      <c r="O109" s="5" t="str">
        <f t="shared" si="6"/>
        <v/>
      </c>
      <c r="P109" s="43" t="str">
        <f t="shared" si="7"/>
        <v>insert into noskrien_reit (dalibnieks, rez,skriesim_db,sacensibas) values ('Dūka Jānis',5634,'','Biķernieku pusmaratons');</v>
      </c>
    </row>
    <row r="110" spans="1:16" x14ac:dyDescent="0.2">
      <c r="A110" s="8" t="s">
        <v>22620</v>
      </c>
      <c r="B110" t="s">
        <v>46</v>
      </c>
      <c r="C110" t="s">
        <v>499</v>
      </c>
      <c r="D110">
        <v>315</v>
      </c>
      <c r="E110" t="s">
        <v>344</v>
      </c>
      <c r="F110" t="s">
        <v>500</v>
      </c>
      <c r="G110" t="s">
        <v>453</v>
      </c>
      <c r="H110" s="9">
        <v>6.5277777777777782E-2</v>
      </c>
      <c r="I110" s="9" t="s">
        <v>14805</v>
      </c>
      <c r="J110">
        <v>1</v>
      </c>
      <c r="K110">
        <v>34</v>
      </c>
      <c r="L110">
        <v>0</v>
      </c>
      <c r="M110" s="5">
        <f t="shared" si="4"/>
        <v>5640</v>
      </c>
      <c r="N110" s="5">
        <f t="shared" si="5"/>
        <v>719.85815602836874</v>
      </c>
      <c r="O110" s="5" t="str">
        <f t="shared" si="6"/>
        <v/>
      </c>
      <c r="P110" s="43" t="str">
        <f t="shared" si="7"/>
        <v>insert into noskrien_reit (dalibnieks, rez,skriesim_db,sacensibas) values ('Lagzdiņš Jānis',5640,'','Biķernieku pusmaratons');</v>
      </c>
    </row>
    <row r="111" spans="1:16" x14ac:dyDescent="0.2">
      <c r="A111" s="8" t="s">
        <v>22621</v>
      </c>
      <c r="B111" t="s">
        <v>418</v>
      </c>
      <c r="C111" t="s">
        <v>419</v>
      </c>
      <c r="D111">
        <v>200</v>
      </c>
      <c r="E111" t="s">
        <v>344</v>
      </c>
      <c r="F111" t="s">
        <v>420</v>
      </c>
      <c r="H111" s="9">
        <v>6.5416666666666665E-2</v>
      </c>
      <c r="I111" s="9" t="s">
        <v>14806</v>
      </c>
      <c r="J111">
        <v>1</v>
      </c>
      <c r="K111">
        <v>34</v>
      </c>
      <c r="L111">
        <v>12</v>
      </c>
      <c r="M111" s="5">
        <f t="shared" si="4"/>
        <v>5652</v>
      </c>
      <c r="N111" s="5">
        <f t="shared" si="5"/>
        <v>718.32979476291575</v>
      </c>
      <c r="O111" s="5" t="str">
        <f t="shared" si="6"/>
        <v/>
      </c>
      <c r="P111" s="43" t="str">
        <f t="shared" si="7"/>
        <v>insert into noskrien_reit (dalibnieks, rez,skriesim_db,sacensibas) values ('Grundiņš Kārlis',5652,'','Biķernieku pusmaratons');</v>
      </c>
    </row>
    <row r="112" spans="1:16" x14ac:dyDescent="0.2">
      <c r="A112" s="8" t="s">
        <v>22622</v>
      </c>
      <c r="B112" t="s">
        <v>8</v>
      </c>
      <c r="C112" t="s">
        <v>1216</v>
      </c>
      <c r="D112">
        <v>683</v>
      </c>
      <c r="E112" t="s">
        <v>350</v>
      </c>
      <c r="F112" t="s">
        <v>614</v>
      </c>
      <c r="G112" t="s">
        <v>245</v>
      </c>
      <c r="H112" s="9">
        <v>6.548611111111112E-2</v>
      </c>
      <c r="I112" s="9" t="s">
        <v>14807</v>
      </c>
      <c r="J112">
        <v>1</v>
      </c>
      <c r="K112">
        <v>34</v>
      </c>
      <c r="L112">
        <v>18</v>
      </c>
      <c r="M112" s="5">
        <f t="shared" si="4"/>
        <v>5658</v>
      </c>
      <c r="N112" s="5">
        <f t="shared" si="5"/>
        <v>717.56804524566985</v>
      </c>
      <c r="O112" s="5" t="str">
        <f t="shared" si="6"/>
        <v/>
      </c>
      <c r="P112" s="43" t="str">
        <f t="shared" si="7"/>
        <v>insert into noskrien_reit (dalibnieks, rez,skriesim_db,sacensibas) values ('Stepiņš Pēteris',5658,'','Biķernieku pusmaratons');</v>
      </c>
    </row>
    <row r="113" spans="1:16" x14ac:dyDescent="0.2">
      <c r="A113" s="8" t="s">
        <v>22623</v>
      </c>
      <c r="B113" t="s">
        <v>1217</v>
      </c>
      <c r="C113" t="s">
        <v>1218</v>
      </c>
      <c r="D113">
        <v>524</v>
      </c>
      <c r="E113" t="s">
        <v>344</v>
      </c>
      <c r="G113" t="s">
        <v>1219</v>
      </c>
      <c r="H113" s="9">
        <v>6.5520833333333334E-2</v>
      </c>
      <c r="I113" s="9" t="s">
        <v>14808</v>
      </c>
      <c r="J113">
        <v>1</v>
      </c>
      <c r="K113">
        <v>34</v>
      </c>
      <c r="L113">
        <v>21</v>
      </c>
      <c r="M113" s="5">
        <f t="shared" si="4"/>
        <v>5661</v>
      </c>
      <c r="N113" s="5">
        <f t="shared" si="5"/>
        <v>717.18777601130546</v>
      </c>
      <c r="O113" s="5" t="str">
        <f t="shared" si="6"/>
        <v/>
      </c>
      <c r="P113" s="43" t="str">
        <f t="shared" si="7"/>
        <v>insert into noskrien_reit (dalibnieks, rez,skriesim_db,sacensibas) values ('Stepanov Anton',5661,'','Biķernieku pusmaratons');</v>
      </c>
    </row>
    <row r="114" spans="1:16" x14ac:dyDescent="0.2">
      <c r="A114" s="8" t="s">
        <v>22624</v>
      </c>
      <c r="B114" t="s">
        <v>331</v>
      </c>
      <c r="C114" t="s">
        <v>332</v>
      </c>
      <c r="D114">
        <v>342</v>
      </c>
      <c r="E114" t="s">
        <v>344</v>
      </c>
      <c r="F114" t="s">
        <v>1153</v>
      </c>
      <c r="G114" t="s">
        <v>245</v>
      </c>
      <c r="H114" s="9">
        <v>6.5520833333333334E-2</v>
      </c>
      <c r="I114" s="9" t="s">
        <v>14808</v>
      </c>
      <c r="J114">
        <v>1</v>
      </c>
      <c r="K114">
        <v>34</v>
      </c>
      <c r="L114">
        <v>21</v>
      </c>
      <c r="M114" s="5">
        <f t="shared" si="4"/>
        <v>5661</v>
      </c>
      <c r="N114" s="5">
        <f t="shared" si="5"/>
        <v>717.18777601130546</v>
      </c>
      <c r="O114" s="5" t="str">
        <f t="shared" si="6"/>
        <v/>
      </c>
      <c r="P114" s="43" t="str">
        <f t="shared" si="7"/>
        <v>insert into noskrien_reit (dalibnieks, rez,skriesim_db,sacensibas) values ('Logins Guntars',5661,'','Biķernieku pusmaratons');</v>
      </c>
    </row>
    <row r="115" spans="1:16" x14ac:dyDescent="0.2">
      <c r="A115" s="8" t="s">
        <v>22625</v>
      </c>
      <c r="B115" t="s">
        <v>66</v>
      </c>
      <c r="C115" t="s">
        <v>489</v>
      </c>
      <c r="D115">
        <v>514</v>
      </c>
      <c r="E115" t="s">
        <v>490</v>
      </c>
      <c r="F115" t="s">
        <v>306</v>
      </c>
      <c r="G115" t="s">
        <v>245</v>
      </c>
      <c r="H115" s="9">
        <v>6.5578703703703708E-2</v>
      </c>
      <c r="I115" s="9" t="s">
        <v>13866</v>
      </c>
      <c r="J115">
        <v>1</v>
      </c>
      <c r="K115">
        <v>34</v>
      </c>
      <c r="L115">
        <v>26</v>
      </c>
      <c r="M115" s="5">
        <f t="shared" si="4"/>
        <v>5666</v>
      </c>
      <c r="N115" s="5">
        <f t="shared" si="5"/>
        <v>716.55488881044823</v>
      </c>
      <c r="O115" s="5" t="str">
        <f t="shared" si="6"/>
        <v/>
      </c>
      <c r="P115" s="43" t="str">
        <f t="shared" si="7"/>
        <v>insert into noskrien_reit (dalibnieks, rez,skriesim_db,sacensibas) values ('Smalovijs Nikolajs',5666,'','Biķernieku pusmaratons');</v>
      </c>
    </row>
    <row r="116" spans="1:16" x14ac:dyDescent="0.2">
      <c r="A116" s="8" t="s">
        <v>22626</v>
      </c>
      <c r="B116" t="s">
        <v>540</v>
      </c>
      <c r="C116" t="s">
        <v>1220</v>
      </c>
      <c r="D116">
        <v>632</v>
      </c>
      <c r="E116" t="s">
        <v>350</v>
      </c>
      <c r="G116" t="s">
        <v>302</v>
      </c>
      <c r="H116" s="9">
        <v>6.5613425925925936E-2</v>
      </c>
      <c r="I116" s="9" t="s">
        <v>14809</v>
      </c>
      <c r="J116">
        <v>1</v>
      </c>
      <c r="K116">
        <v>34</v>
      </c>
      <c r="L116">
        <v>29</v>
      </c>
      <c r="M116" s="5">
        <f t="shared" si="4"/>
        <v>5669</v>
      </c>
      <c r="N116" s="5">
        <f t="shared" si="5"/>
        <v>716.17569236196869</v>
      </c>
      <c r="O116" s="5" t="str">
        <f t="shared" si="6"/>
        <v/>
      </c>
      <c r="P116" s="43" t="str">
        <f t="shared" si="7"/>
        <v>insert into noskrien_reit (dalibnieks, rez,skriesim_db,sacensibas) values ('Zvejnieks Armands',5669,'','Biķernieku pusmaratons');</v>
      </c>
    </row>
    <row r="117" spans="1:16" x14ac:dyDescent="0.2">
      <c r="A117" s="8" t="s">
        <v>22627</v>
      </c>
      <c r="B117" t="s">
        <v>493</v>
      </c>
      <c r="C117" t="s">
        <v>494</v>
      </c>
      <c r="D117">
        <v>496</v>
      </c>
      <c r="E117" t="s">
        <v>350</v>
      </c>
      <c r="F117" t="s">
        <v>495</v>
      </c>
      <c r="G117" t="s">
        <v>362</v>
      </c>
      <c r="H117" s="9">
        <v>6.5659722222222217E-2</v>
      </c>
      <c r="I117" s="9" t="s">
        <v>14810</v>
      </c>
      <c r="J117">
        <v>1</v>
      </c>
      <c r="K117">
        <v>34</v>
      </c>
      <c r="L117">
        <v>33</v>
      </c>
      <c r="M117" s="5">
        <f t="shared" si="4"/>
        <v>5673</v>
      </c>
      <c r="N117" s="5">
        <f t="shared" si="5"/>
        <v>715.6707209589282</v>
      </c>
      <c r="O117" s="5" t="str">
        <f t="shared" si="6"/>
        <v/>
      </c>
      <c r="P117" s="43" t="str">
        <f t="shared" si="7"/>
        <v>insert into noskrien_reit (dalibnieks, rez,skriesim_db,sacensibas) values ('Sankauskas Dovydas',5673,'','Biķernieku pusmaratons');</v>
      </c>
    </row>
    <row r="118" spans="1:16" x14ac:dyDescent="0.2">
      <c r="A118" s="8" t="s">
        <v>22628</v>
      </c>
      <c r="B118" t="s">
        <v>22</v>
      </c>
      <c r="C118" t="s">
        <v>346</v>
      </c>
      <c r="D118">
        <v>73</v>
      </c>
      <c r="E118" t="s">
        <v>344</v>
      </c>
      <c r="F118" s="5" t="s">
        <v>273</v>
      </c>
      <c r="G118" t="s">
        <v>320</v>
      </c>
      <c r="H118" s="9">
        <v>6.5729166666666672E-2</v>
      </c>
      <c r="I118" s="9" t="s">
        <v>14811</v>
      </c>
      <c r="J118">
        <v>1</v>
      </c>
      <c r="K118">
        <v>34</v>
      </c>
      <c r="L118">
        <v>39</v>
      </c>
      <c r="M118" s="5">
        <f t="shared" si="4"/>
        <v>5679</v>
      </c>
      <c r="N118" s="5">
        <f t="shared" si="5"/>
        <v>714.91459764042963</v>
      </c>
      <c r="O118" s="5" t="str">
        <f t="shared" si="6"/>
        <v>y</v>
      </c>
      <c r="P118" s="43" t="str">
        <f t="shared" si="7"/>
        <v>insert into noskrien_reit (dalibnieks, rez,skriesim_db,sacensibas) values ('Bērziņš Gatis',5679,'y','Biķernieku pusmaratons');</v>
      </c>
    </row>
    <row r="119" spans="1:16" x14ac:dyDescent="0.2">
      <c r="A119" s="8" t="s">
        <v>22629</v>
      </c>
      <c r="B119" t="s">
        <v>568</v>
      </c>
      <c r="C119" t="s">
        <v>569</v>
      </c>
      <c r="D119">
        <v>434</v>
      </c>
      <c r="E119" t="s">
        <v>344</v>
      </c>
      <c r="F119" t="s">
        <v>361</v>
      </c>
      <c r="G119" t="s">
        <v>362</v>
      </c>
      <c r="H119" s="9">
        <v>6.5740740740740738E-2</v>
      </c>
      <c r="I119" s="9" t="s">
        <v>14812</v>
      </c>
      <c r="J119">
        <v>1</v>
      </c>
      <c r="K119">
        <v>34</v>
      </c>
      <c r="L119">
        <v>40</v>
      </c>
      <c r="M119" s="5">
        <f t="shared" si="4"/>
        <v>5680</v>
      </c>
      <c r="N119" s="5">
        <f t="shared" si="5"/>
        <v>714.78873239436621</v>
      </c>
      <c r="O119" s="5" t="str">
        <f t="shared" si="6"/>
        <v/>
      </c>
      <c r="P119" s="43" t="str">
        <f t="shared" si="7"/>
        <v>insert into noskrien_reit (dalibnieks, rez,skriesim_db,sacensibas) values ('Pranaitis Sigitas',5680,'','Biķernieku pusmaratons');</v>
      </c>
    </row>
    <row r="120" spans="1:16" x14ac:dyDescent="0.2">
      <c r="A120" s="8" t="s">
        <v>22630</v>
      </c>
      <c r="B120" t="s">
        <v>22</v>
      </c>
      <c r="C120" t="s">
        <v>23</v>
      </c>
      <c r="D120">
        <v>310</v>
      </c>
      <c r="E120" t="s">
        <v>350</v>
      </c>
      <c r="F120" s="5" t="s">
        <v>273</v>
      </c>
      <c r="G120" t="s">
        <v>245</v>
      </c>
      <c r="H120" s="9">
        <v>6.5833333333333341E-2</v>
      </c>
      <c r="I120" s="9" t="s">
        <v>13868</v>
      </c>
      <c r="J120">
        <v>1</v>
      </c>
      <c r="K120">
        <v>34</v>
      </c>
      <c r="L120">
        <v>48</v>
      </c>
      <c r="M120" s="5">
        <f t="shared" si="4"/>
        <v>5688</v>
      </c>
      <c r="N120" s="5">
        <f t="shared" si="5"/>
        <v>713.78340365682141</v>
      </c>
      <c r="O120" s="5" t="str">
        <f t="shared" si="6"/>
        <v>y</v>
      </c>
      <c r="P120" s="43" t="str">
        <f t="shared" si="7"/>
        <v>insert into noskrien_reit (dalibnieks, rez,skriesim_db,sacensibas) values ('Kveders Gatis',5688,'y','Biķernieku pusmaratons');</v>
      </c>
    </row>
    <row r="121" spans="1:16" x14ac:dyDescent="0.2">
      <c r="A121" s="8" t="s">
        <v>22631</v>
      </c>
      <c r="B121" t="s">
        <v>64</v>
      </c>
      <c r="C121" t="s">
        <v>436</v>
      </c>
      <c r="D121">
        <v>145</v>
      </c>
      <c r="E121" t="s">
        <v>358</v>
      </c>
      <c r="F121" t="s">
        <v>437</v>
      </c>
      <c r="G121" t="s">
        <v>438</v>
      </c>
      <c r="H121" s="9">
        <v>6.6053240740740746E-2</v>
      </c>
      <c r="I121" s="9" t="s">
        <v>14813</v>
      </c>
      <c r="J121">
        <v>1</v>
      </c>
      <c r="K121">
        <v>35</v>
      </c>
      <c r="L121">
        <v>7</v>
      </c>
      <c r="M121" s="5">
        <f t="shared" si="4"/>
        <v>5707</v>
      </c>
      <c r="N121" s="5">
        <f t="shared" si="5"/>
        <v>711.40704398107596</v>
      </c>
      <c r="O121" s="5" t="str">
        <f t="shared" si="6"/>
        <v/>
      </c>
      <c r="P121" s="43" t="str">
        <f t="shared" si="7"/>
        <v>insert into noskrien_reit (dalibnieks, rez,skriesim_db,sacensibas) values ('Dūda Normunds',5707,'','Biķernieku pusmaratons');</v>
      </c>
    </row>
    <row r="122" spans="1:16" x14ac:dyDescent="0.2">
      <c r="A122" s="8" t="s">
        <v>22632</v>
      </c>
      <c r="B122" t="s">
        <v>392</v>
      </c>
      <c r="C122" t="s">
        <v>715</v>
      </c>
      <c r="D122">
        <v>384</v>
      </c>
      <c r="E122" t="s">
        <v>386</v>
      </c>
      <c r="G122" t="s">
        <v>716</v>
      </c>
      <c r="H122" s="9">
        <v>6.6076388888888893E-2</v>
      </c>
      <c r="I122" s="9" t="s">
        <v>14814</v>
      </c>
      <c r="J122">
        <v>1</v>
      </c>
      <c r="K122">
        <v>35</v>
      </c>
      <c r="L122">
        <v>9</v>
      </c>
      <c r="M122" s="5">
        <f t="shared" si="4"/>
        <v>5709</v>
      </c>
      <c r="N122" s="5">
        <f t="shared" si="5"/>
        <v>711.15782098441059</v>
      </c>
      <c r="O122" s="5" t="str">
        <f t="shared" si="6"/>
        <v/>
      </c>
      <c r="P122" s="43" t="str">
        <f t="shared" si="7"/>
        <v>insert into noskrien_reit (dalibnieks, rez,skriesim_db,sacensibas) values ('Muzika Vitālijs',5709,'','Biķernieku pusmaratons');</v>
      </c>
    </row>
    <row r="123" spans="1:16" x14ac:dyDescent="0.2">
      <c r="A123" s="8" t="s">
        <v>22633</v>
      </c>
      <c r="B123" t="s">
        <v>92</v>
      </c>
      <c r="C123" t="s">
        <v>93</v>
      </c>
      <c r="D123">
        <v>605</v>
      </c>
      <c r="E123" t="s">
        <v>358</v>
      </c>
      <c r="F123" s="5" t="s">
        <v>273</v>
      </c>
      <c r="G123" t="s">
        <v>266</v>
      </c>
      <c r="H123" s="9">
        <v>6.6168981481481481E-2</v>
      </c>
      <c r="I123" s="9" t="s">
        <v>14815</v>
      </c>
      <c r="J123">
        <v>1</v>
      </c>
      <c r="K123">
        <v>35</v>
      </c>
      <c r="L123">
        <v>17</v>
      </c>
      <c r="M123" s="5">
        <f t="shared" si="4"/>
        <v>5717</v>
      </c>
      <c r="N123" s="5">
        <f t="shared" si="5"/>
        <v>710.1626727304531</v>
      </c>
      <c r="O123" s="5" t="str">
        <f t="shared" si="6"/>
        <v>y</v>
      </c>
      <c r="P123" s="43" t="str">
        <f t="shared" si="7"/>
        <v>insert into noskrien_reit (dalibnieks, rez,skriesim_db,sacensibas) values ('Vilsons Miks',5717,'y','Biķernieku pusmaratons');</v>
      </c>
    </row>
    <row r="124" spans="1:16" x14ac:dyDescent="0.2">
      <c r="A124" s="8" t="s">
        <v>22634</v>
      </c>
      <c r="B124" t="s">
        <v>202</v>
      </c>
      <c r="C124" t="s">
        <v>467</v>
      </c>
      <c r="D124">
        <v>254</v>
      </c>
      <c r="E124" t="s">
        <v>344</v>
      </c>
      <c r="F124" t="s">
        <v>413</v>
      </c>
      <c r="G124" t="s">
        <v>468</v>
      </c>
      <c r="H124" s="9">
        <v>6.6203703703703709E-2</v>
      </c>
      <c r="I124" s="9" t="s">
        <v>14816</v>
      </c>
      <c r="J124">
        <v>1</v>
      </c>
      <c r="K124">
        <v>35</v>
      </c>
      <c r="L124">
        <v>20</v>
      </c>
      <c r="M124" s="5">
        <f t="shared" si="4"/>
        <v>5720</v>
      </c>
      <c r="N124" s="5">
        <f t="shared" si="5"/>
        <v>709.79020979020981</v>
      </c>
      <c r="O124" s="5" t="str">
        <f t="shared" si="6"/>
        <v/>
      </c>
      <c r="P124" s="43" t="str">
        <f t="shared" si="7"/>
        <v>insert into noskrien_reit (dalibnieks, rez,skriesim_db,sacensibas) values ('Kaufmanis Toms',5720,'','Biķernieku pusmaratons');</v>
      </c>
    </row>
    <row r="125" spans="1:16" x14ac:dyDescent="0.2">
      <c r="A125" s="8" t="s">
        <v>22635</v>
      </c>
      <c r="B125" t="s">
        <v>481</v>
      </c>
      <c r="C125" t="s">
        <v>397</v>
      </c>
      <c r="D125">
        <v>585</v>
      </c>
      <c r="E125" t="s">
        <v>376</v>
      </c>
      <c r="F125" t="s">
        <v>371</v>
      </c>
      <c r="G125" t="s">
        <v>372</v>
      </c>
      <c r="H125" s="9">
        <v>6.6203703703703709E-2</v>
      </c>
      <c r="I125" s="9" t="s">
        <v>14816</v>
      </c>
      <c r="J125">
        <v>1</v>
      </c>
      <c r="K125">
        <v>35</v>
      </c>
      <c r="L125">
        <v>20</v>
      </c>
      <c r="M125" s="5">
        <f t="shared" si="4"/>
        <v>5720</v>
      </c>
      <c r="N125" s="5">
        <f t="shared" si="5"/>
        <v>709.79020979020981</v>
      </c>
      <c r="O125" s="5" t="str">
        <f t="shared" si="6"/>
        <v/>
      </c>
      <c r="P125" s="43" t="str">
        <f t="shared" si="7"/>
        <v>insert into noskrien_reit (dalibnieks, rez,skriesim_db,sacensibas) values ('Valtere Ginta',5720,'','Biķernieku pusmaratons');</v>
      </c>
    </row>
    <row r="126" spans="1:16" x14ac:dyDescent="0.2">
      <c r="A126" s="8" t="s">
        <v>22636</v>
      </c>
      <c r="B126" t="s">
        <v>1221</v>
      </c>
      <c r="C126" t="s">
        <v>1222</v>
      </c>
      <c r="D126">
        <v>598</v>
      </c>
      <c r="E126" t="s">
        <v>350</v>
      </c>
      <c r="F126" t="s">
        <v>1223</v>
      </c>
      <c r="G126" t="s">
        <v>245</v>
      </c>
      <c r="H126" s="9">
        <v>6.6435185185185194E-2</v>
      </c>
      <c r="I126" s="9" t="s">
        <v>14817</v>
      </c>
      <c r="J126">
        <v>1</v>
      </c>
      <c r="K126">
        <v>35</v>
      </c>
      <c r="L126">
        <v>40</v>
      </c>
      <c r="M126" s="5">
        <f t="shared" si="4"/>
        <v>5740</v>
      </c>
      <c r="N126" s="5">
        <f t="shared" si="5"/>
        <v>707.31707317073165</v>
      </c>
      <c r="O126" s="5" t="str">
        <f t="shared" si="6"/>
        <v/>
      </c>
      <c r="P126" s="43" t="str">
        <f t="shared" si="7"/>
        <v>insert into noskrien_reit (dalibnieks, rez,skriesim_db,sacensibas) values ('Vēberis Intars',5740,'','Biķernieku pusmaratons');</v>
      </c>
    </row>
    <row r="127" spans="1:16" x14ac:dyDescent="0.2">
      <c r="A127" s="8" t="s">
        <v>22637</v>
      </c>
      <c r="B127" t="s">
        <v>443</v>
      </c>
      <c r="C127" t="s">
        <v>107</v>
      </c>
      <c r="D127">
        <v>84</v>
      </c>
      <c r="E127" t="s">
        <v>350</v>
      </c>
      <c r="F127" t="s">
        <v>583</v>
      </c>
      <c r="G127" t="s">
        <v>239</v>
      </c>
      <c r="H127" s="9">
        <v>6.6446759259259261E-2</v>
      </c>
      <c r="I127" s="9" t="s">
        <v>14818</v>
      </c>
      <c r="J127">
        <v>1</v>
      </c>
      <c r="K127">
        <v>35</v>
      </c>
      <c r="L127">
        <v>41</v>
      </c>
      <c r="M127" s="5">
        <f t="shared" si="4"/>
        <v>5741</v>
      </c>
      <c r="N127" s="5">
        <f t="shared" si="5"/>
        <v>707.19386866399577</v>
      </c>
      <c r="O127" s="5" t="str">
        <f t="shared" si="6"/>
        <v/>
      </c>
      <c r="P127" s="43" t="str">
        <f t="shared" si="7"/>
        <v>insert into noskrien_reit (dalibnieks, rez,skriesim_db,sacensibas) values ('Bogdanovs Sergejs',5741,'','Biķernieku pusmaratons');</v>
      </c>
    </row>
    <row r="128" spans="1:16" x14ac:dyDescent="0.2">
      <c r="A128" s="8" t="s">
        <v>22638</v>
      </c>
      <c r="B128" t="s">
        <v>86</v>
      </c>
      <c r="C128" t="s">
        <v>1224</v>
      </c>
      <c r="D128">
        <v>627</v>
      </c>
      <c r="E128" t="s">
        <v>344</v>
      </c>
      <c r="G128" t="s">
        <v>245</v>
      </c>
      <c r="H128" s="9">
        <v>6.6481481481481489E-2</v>
      </c>
      <c r="I128" s="9" t="s">
        <v>14819</v>
      </c>
      <c r="J128">
        <v>1</v>
      </c>
      <c r="K128">
        <v>35</v>
      </c>
      <c r="L128">
        <v>44</v>
      </c>
      <c r="M128" s="5">
        <f t="shared" si="4"/>
        <v>5744</v>
      </c>
      <c r="N128" s="5">
        <f t="shared" si="5"/>
        <v>706.82451253481895</v>
      </c>
      <c r="O128" s="5" t="str">
        <f t="shared" si="6"/>
        <v/>
      </c>
      <c r="P128" s="43" t="str">
        <f t="shared" si="7"/>
        <v>insert into noskrien_reit (dalibnieks, rez,skriesim_db,sacensibas) values ('Zimackis Viesturs',5744,'','Biķernieku pusmaratons');</v>
      </c>
    </row>
    <row r="129" spans="1:16" x14ac:dyDescent="0.2">
      <c r="A129" s="8" t="s">
        <v>22639</v>
      </c>
      <c r="B129" t="s">
        <v>71</v>
      </c>
      <c r="C129" t="s">
        <v>1225</v>
      </c>
      <c r="D129">
        <v>122</v>
      </c>
      <c r="E129" t="s">
        <v>358</v>
      </c>
      <c r="F129" t="s">
        <v>1226</v>
      </c>
      <c r="G129" t="s">
        <v>245</v>
      </c>
      <c r="H129" s="9">
        <v>6.6562500000000011E-2</v>
      </c>
      <c r="I129" s="9" t="s">
        <v>14820</v>
      </c>
      <c r="J129">
        <v>1</v>
      </c>
      <c r="K129">
        <v>35</v>
      </c>
      <c r="L129">
        <v>51</v>
      </c>
      <c r="M129" s="5">
        <f t="shared" si="4"/>
        <v>5751</v>
      </c>
      <c r="N129" s="5">
        <f t="shared" si="5"/>
        <v>705.96418014258393</v>
      </c>
      <c r="O129" s="5" t="str">
        <f t="shared" si="6"/>
        <v/>
      </c>
      <c r="P129" s="43" t="str">
        <f t="shared" si="7"/>
        <v>insert into noskrien_reit (dalibnieks, rez,skriesim_db,sacensibas) values ('Čuhalovs Dmitrijs',5751,'','Biķernieku pusmaratons');</v>
      </c>
    </row>
    <row r="130" spans="1:16" x14ac:dyDescent="0.2">
      <c r="A130" s="8" t="s">
        <v>22640</v>
      </c>
      <c r="B130" t="s">
        <v>513</v>
      </c>
      <c r="C130" t="s">
        <v>514</v>
      </c>
      <c r="D130">
        <v>170</v>
      </c>
      <c r="E130" t="s">
        <v>358</v>
      </c>
      <c r="F130" t="s">
        <v>515</v>
      </c>
      <c r="G130" t="s">
        <v>293</v>
      </c>
      <c r="H130" s="9">
        <v>6.6562500000000011E-2</v>
      </c>
      <c r="I130" s="9" t="s">
        <v>14820</v>
      </c>
      <c r="J130">
        <v>1</v>
      </c>
      <c r="K130">
        <v>35</v>
      </c>
      <c r="L130">
        <v>51</v>
      </c>
      <c r="M130" s="5">
        <f t="shared" si="4"/>
        <v>5751</v>
      </c>
      <c r="N130" s="5">
        <f t="shared" si="5"/>
        <v>705.96418014258393</v>
      </c>
      <c r="O130" s="5" t="str">
        <f t="shared" si="6"/>
        <v/>
      </c>
      <c r="P130" s="43" t="str">
        <f t="shared" si="7"/>
        <v>insert into noskrien_reit (dalibnieks, rez,skriesim_db,sacensibas) values ('Gailis Elmārs',5751,'','Biķernieku pusmaratons');</v>
      </c>
    </row>
    <row r="131" spans="1:16" x14ac:dyDescent="0.2">
      <c r="A131" s="8" t="s">
        <v>22641</v>
      </c>
      <c r="B131" t="s">
        <v>497</v>
      </c>
      <c r="C131" t="s">
        <v>395</v>
      </c>
      <c r="D131">
        <v>204</v>
      </c>
      <c r="E131" t="s">
        <v>386</v>
      </c>
      <c r="F131" s="5" t="s">
        <v>273</v>
      </c>
      <c r="G131" t="s">
        <v>245</v>
      </c>
      <c r="H131" s="9">
        <v>6.659722222222221E-2</v>
      </c>
      <c r="I131" s="9" t="s">
        <v>14821</v>
      </c>
      <c r="J131">
        <v>1</v>
      </c>
      <c r="K131">
        <v>35</v>
      </c>
      <c r="L131">
        <v>54</v>
      </c>
      <c r="M131" s="5">
        <f t="shared" ref="M131:M194" si="8">J131*3600+K131*60+L131</f>
        <v>5754</v>
      </c>
      <c r="N131" s="5">
        <f t="shared" ref="N131:N194" si="9">$M$2/M131*1000</f>
        <v>705.59610705596106</v>
      </c>
      <c r="O131" s="5" t="str">
        <f t="shared" ref="O131:O194" si="10">IF(F131="vsk noskrien","y","")</f>
        <v>y</v>
      </c>
      <c r="P131" s="43" t="str">
        <f t="shared" ref="P131:P194" si="11">CONCATENATE("insert into noskrien_reit (dalibnieks, rez,skriesim_db,sacensibas) values ('",C131," ",B131,"',",M131,",'",O131,"','",$P$1,"');")</f>
        <v>insert into noskrien_reit (dalibnieks, rez,skriesim_db,sacensibas) values ('Gržibovskis Edmunds',5754,'y','Biķernieku pusmaratons');</v>
      </c>
    </row>
    <row r="132" spans="1:16" x14ac:dyDescent="0.2">
      <c r="A132" s="8" t="s">
        <v>22642</v>
      </c>
      <c r="B132" t="s">
        <v>556</v>
      </c>
      <c r="C132" t="s">
        <v>124</v>
      </c>
      <c r="D132">
        <v>99</v>
      </c>
      <c r="E132" t="s">
        <v>344</v>
      </c>
      <c r="G132" t="s">
        <v>375</v>
      </c>
      <c r="H132" s="9">
        <v>6.6620370370370371E-2</v>
      </c>
      <c r="I132" s="9" t="s">
        <v>14822</v>
      </c>
      <c r="J132">
        <v>1</v>
      </c>
      <c r="K132">
        <v>35</v>
      </c>
      <c r="L132">
        <v>56</v>
      </c>
      <c r="M132" s="5">
        <f t="shared" si="8"/>
        <v>5756</v>
      </c>
      <c r="N132" s="5">
        <f t="shared" si="9"/>
        <v>705.35093815149412</v>
      </c>
      <c r="O132" s="5" t="str">
        <f t="shared" si="10"/>
        <v/>
      </c>
      <c r="P132" s="43" t="str">
        <f t="shared" si="11"/>
        <v>insert into noskrien_reit (dalibnieks, rez,skriesim_db,sacensibas) values ('Kuģenieks Kristers',5756,'','Biķernieku pusmaratons');</v>
      </c>
    </row>
    <row r="133" spans="1:16" x14ac:dyDescent="0.2">
      <c r="A133" s="8" t="s">
        <v>22643</v>
      </c>
      <c r="B133" t="s">
        <v>92</v>
      </c>
      <c r="C133" t="s">
        <v>119</v>
      </c>
      <c r="D133">
        <v>422</v>
      </c>
      <c r="E133" t="s">
        <v>350</v>
      </c>
      <c r="F133" s="5" t="s">
        <v>273</v>
      </c>
      <c r="G133" t="s">
        <v>245</v>
      </c>
      <c r="H133" s="9">
        <v>6.6805555555555562E-2</v>
      </c>
      <c r="I133" s="9" t="s">
        <v>14823</v>
      </c>
      <c r="J133">
        <v>1</v>
      </c>
      <c r="K133">
        <v>36</v>
      </c>
      <c r="L133">
        <v>12</v>
      </c>
      <c r="M133" s="5">
        <f t="shared" si="8"/>
        <v>5772</v>
      </c>
      <c r="N133" s="5">
        <f t="shared" si="9"/>
        <v>703.39570339570332</v>
      </c>
      <c r="O133" s="5" t="str">
        <f t="shared" si="10"/>
        <v>y</v>
      </c>
      <c r="P133" s="43" t="str">
        <f t="shared" si="11"/>
        <v>insert into noskrien_reit (dalibnieks, rez,skriesim_db,sacensibas) values ('Pētersons Miks',5772,'y','Biķernieku pusmaratons');</v>
      </c>
    </row>
    <row r="134" spans="1:16" x14ac:dyDescent="0.2">
      <c r="A134" s="8" t="s">
        <v>22644</v>
      </c>
      <c r="B134" t="s">
        <v>46</v>
      </c>
      <c r="C134" t="s">
        <v>478</v>
      </c>
      <c r="D134">
        <v>23</v>
      </c>
      <c r="E134" t="s">
        <v>358</v>
      </c>
      <c r="F134" s="5" t="s">
        <v>273</v>
      </c>
      <c r="G134" t="s">
        <v>245</v>
      </c>
      <c r="H134" s="9">
        <v>6.699074074074074E-2</v>
      </c>
      <c r="I134" s="9" t="s">
        <v>14824</v>
      </c>
      <c r="J134">
        <v>1</v>
      </c>
      <c r="K134">
        <v>36</v>
      </c>
      <c r="L134">
        <v>28</v>
      </c>
      <c r="M134" s="5">
        <f t="shared" si="8"/>
        <v>5788</v>
      </c>
      <c r="N134" s="5">
        <f t="shared" si="9"/>
        <v>701.45127850725646</v>
      </c>
      <c r="O134" s="5" t="str">
        <f t="shared" si="10"/>
        <v>y</v>
      </c>
      <c r="P134" s="43" t="str">
        <f t="shared" si="11"/>
        <v>insert into noskrien_reit (dalibnieks, rez,skriesim_db,sacensibas) values ('Andersons Jānis',5788,'y','Biķernieku pusmaratons');</v>
      </c>
    </row>
    <row r="135" spans="1:16" x14ac:dyDescent="0.2">
      <c r="A135" s="8" t="s">
        <v>22645</v>
      </c>
      <c r="B135" t="s">
        <v>472</v>
      </c>
      <c r="C135" t="s">
        <v>1227</v>
      </c>
      <c r="D135">
        <v>380</v>
      </c>
      <c r="E135" t="s">
        <v>344</v>
      </c>
      <c r="G135" t="s">
        <v>302</v>
      </c>
      <c r="H135" s="9">
        <v>6.699074074074074E-2</v>
      </c>
      <c r="I135" s="9" t="s">
        <v>14824</v>
      </c>
      <c r="J135">
        <v>1</v>
      </c>
      <c r="K135">
        <v>36</v>
      </c>
      <c r="L135">
        <v>28</v>
      </c>
      <c r="M135" s="5">
        <f t="shared" si="8"/>
        <v>5788</v>
      </c>
      <c r="N135" s="5">
        <f t="shared" si="9"/>
        <v>701.45127850725646</v>
      </c>
      <c r="O135" s="5" t="str">
        <f t="shared" si="10"/>
        <v/>
      </c>
      <c r="P135" s="43" t="str">
        <f t="shared" si="11"/>
        <v>insert into noskrien_reit (dalibnieks, rez,skriesim_db,sacensibas) values ('Morgunovs Igors',5788,'','Biķernieku pusmaratons');</v>
      </c>
    </row>
    <row r="136" spans="1:16" x14ac:dyDescent="0.2">
      <c r="A136" s="8" t="s">
        <v>22646</v>
      </c>
      <c r="B136" t="s">
        <v>1228</v>
      </c>
      <c r="C136" t="s">
        <v>334</v>
      </c>
      <c r="D136">
        <v>401</v>
      </c>
      <c r="E136" t="s">
        <v>344</v>
      </c>
      <c r="F136" t="s">
        <v>1229</v>
      </c>
      <c r="H136" s="9">
        <v>6.7071759259259262E-2</v>
      </c>
      <c r="I136" s="9" t="s">
        <v>14825</v>
      </c>
      <c r="J136">
        <v>1</v>
      </c>
      <c r="K136">
        <v>36</v>
      </c>
      <c r="L136">
        <v>35</v>
      </c>
      <c r="M136" s="5">
        <f t="shared" si="8"/>
        <v>5795</v>
      </c>
      <c r="N136" s="5">
        <f t="shared" si="9"/>
        <v>700.60396893874031</v>
      </c>
      <c r="O136" s="5" t="str">
        <f t="shared" si="10"/>
        <v/>
      </c>
      <c r="P136" s="43" t="str">
        <f t="shared" si="11"/>
        <v>insert into noskrien_reit (dalibnieks, rez,skriesim_db,sacensibas) values ('Ozoliņš Gunārs',5795,'','Biķernieku pusmaratons');</v>
      </c>
    </row>
    <row r="137" spans="1:16" x14ac:dyDescent="0.2">
      <c r="A137" s="8" t="s">
        <v>22647</v>
      </c>
      <c r="B137" t="s">
        <v>37</v>
      </c>
      <c r="C137" t="s">
        <v>498</v>
      </c>
      <c r="D137">
        <v>89</v>
      </c>
      <c r="E137" t="s">
        <v>376</v>
      </c>
      <c r="H137" s="9">
        <v>6.7141203703703703E-2</v>
      </c>
      <c r="I137" s="9" t="s">
        <v>14826</v>
      </c>
      <c r="J137">
        <v>1</v>
      </c>
      <c r="K137">
        <v>36</v>
      </c>
      <c r="L137">
        <v>41</v>
      </c>
      <c r="M137" s="5">
        <f t="shared" si="8"/>
        <v>5801</v>
      </c>
      <c r="N137" s="5">
        <f t="shared" si="9"/>
        <v>699.87933114980171</v>
      </c>
      <c r="O137" s="5" t="str">
        <f t="shared" si="10"/>
        <v/>
      </c>
      <c r="P137" s="43" t="str">
        <f t="shared" si="11"/>
        <v>insert into noskrien_reit (dalibnieks, rez,skriesim_db,sacensibas) values ('Boldāne Linda',5801,'','Biķernieku pusmaratons');</v>
      </c>
    </row>
    <row r="138" spans="1:16" x14ac:dyDescent="0.2">
      <c r="A138" s="8" t="s">
        <v>22648</v>
      </c>
      <c r="B138" t="s">
        <v>404</v>
      </c>
      <c r="C138" t="s">
        <v>544</v>
      </c>
      <c r="D138">
        <v>236</v>
      </c>
      <c r="E138" t="s">
        <v>358</v>
      </c>
      <c r="F138" s="5" t="s">
        <v>273</v>
      </c>
      <c r="G138" t="s">
        <v>545</v>
      </c>
      <c r="H138" s="9">
        <v>6.7233796296296292E-2</v>
      </c>
      <c r="I138" s="9" t="s">
        <v>14827</v>
      </c>
      <c r="J138">
        <v>1</v>
      </c>
      <c r="K138">
        <v>36</v>
      </c>
      <c r="L138">
        <v>49</v>
      </c>
      <c r="M138" s="5">
        <f t="shared" si="8"/>
        <v>5809</v>
      </c>
      <c r="N138" s="5">
        <f t="shared" si="9"/>
        <v>698.91547598553973</v>
      </c>
      <c r="O138" s="5" t="str">
        <f t="shared" si="10"/>
        <v>y</v>
      </c>
      <c r="P138" s="43" t="str">
        <f t="shared" si="11"/>
        <v>insert into noskrien_reit (dalibnieks, rez,skriesim_db,sacensibas) values ('Jurašs Juris',5809,'y','Biķernieku pusmaratons');</v>
      </c>
    </row>
    <row r="139" spans="1:16" x14ac:dyDescent="0.2">
      <c r="A139" s="8" t="s">
        <v>22649</v>
      </c>
      <c r="B139" t="s">
        <v>22</v>
      </c>
      <c r="C139" t="s">
        <v>505</v>
      </c>
      <c r="D139">
        <v>351</v>
      </c>
      <c r="E139" t="s">
        <v>358</v>
      </c>
      <c r="F139" t="s">
        <v>506</v>
      </c>
      <c r="G139" t="s">
        <v>507</v>
      </c>
      <c r="H139" s="9">
        <v>6.7280092592592586E-2</v>
      </c>
      <c r="I139" s="9" t="s">
        <v>14828</v>
      </c>
      <c r="J139">
        <v>1</v>
      </c>
      <c r="K139">
        <v>36</v>
      </c>
      <c r="L139">
        <v>53</v>
      </c>
      <c r="M139" s="5">
        <f t="shared" si="8"/>
        <v>5813</v>
      </c>
      <c r="N139" s="5">
        <f t="shared" si="9"/>
        <v>698.4345432650955</v>
      </c>
      <c r="O139" s="5" t="str">
        <f t="shared" si="10"/>
        <v/>
      </c>
      <c r="P139" s="43" t="str">
        <f t="shared" si="11"/>
        <v>insert into noskrien_reit (dalibnieks, rez,skriesim_db,sacensibas) values ('Madžiņš Gatis',5813,'','Biķernieku pusmaratons');</v>
      </c>
    </row>
    <row r="140" spans="1:16" x14ac:dyDescent="0.2">
      <c r="A140" s="8" t="s">
        <v>22650</v>
      </c>
      <c r="B140" t="s">
        <v>46</v>
      </c>
      <c r="C140" t="s">
        <v>548</v>
      </c>
      <c r="D140">
        <v>273</v>
      </c>
      <c r="E140" t="s">
        <v>350</v>
      </c>
      <c r="F140" s="5" t="s">
        <v>273</v>
      </c>
      <c r="G140" t="s">
        <v>385</v>
      </c>
      <c r="H140" s="9">
        <v>6.7314814814814813E-2</v>
      </c>
      <c r="I140" s="9" t="s">
        <v>14829</v>
      </c>
      <c r="J140">
        <v>1</v>
      </c>
      <c r="K140">
        <v>36</v>
      </c>
      <c r="L140">
        <v>56</v>
      </c>
      <c r="M140" s="5">
        <f t="shared" si="8"/>
        <v>5816</v>
      </c>
      <c r="N140" s="5">
        <f t="shared" si="9"/>
        <v>698.07427785419532</v>
      </c>
      <c r="O140" s="5" t="str">
        <f t="shared" si="10"/>
        <v>y</v>
      </c>
      <c r="P140" s="43" t="str">
        <f t="shared" si="11"/>
        <v>insert into noskrien_reit (dalibnieks, rez,skriesim_db,sacensibas) values ('Kolužs Jānis',5816,'y','Biķernieku pusmaratons');</v>
      </c>
    </row>
    <row r="141" spans="1:16" x14ac:dyDescent="0.2">
      <c r="A141" s="8" t="s">
        <v>22651</v>
      </c>
      <c r="B141" t="s">
        <v>26</v>
      </c>
      <c r="C141" t="s">
        <v>421</v>
      </c>
      <c r="D141">
        <v>32</v>
      </c>
      <c r="E141" t="s">
        <v>350</v>
      </c>
      <c r="H141" s="9">
        <v>6.732638888888888E-2</v>
      </c>
      <c r="I141" s="9" t="s">
        <v>13645</v>
      </c>
      <c r="J141">
        <v>1</v>
      </c>
      <c r="K141">
        <v>36</v>
      </c>
      <c r="L141">
        <v>57</v>
      </c>
      <c r="M141" s="5">
        <f t="shared" si="8"/>
        <v>5817</v>
      </c>
      <c r="N141" s="5">
        <f t="shared" si="9"/>
        <v>697.95427196149217</v>
      </c>
      <c r="O141" s="5" t="str">
        <f t="shared" si="10"/>
        <v/>
      </c>
      <c r="P141" s="43" t="str">
        <f t="shared" si="11"/>
        <v>insert into noskrien_reit (dalibnieks, rez,skriesim_db,sacensibas) values ('Aukstikalnis Māris',5817,'','Biķernieku pusmaratons');</v>
      </c>
    </row>
    <row r="142" spans="1:16" x14ac:dyDescent="0.2">
      <c r="A142" s="8" t="s">
        <v>22652</v>
      </c>
      <c r="B142" t="s">
        <v>542</v>
      </c>
      <c r="C142" t="s">
        <v>543</v>
      </c>
      <c r="D142">
        <v>690</v>
      </c>
      <c r="E142" t="s">
        <v>457</v>
      </c>
      <c r="F142" t="s">
        <v>368</v>
      </c>
      <c r="G142" t="s">
        <v>302</v>
      </c>
      <c r="H142" s="9">
        <v>6.7361111111111108E-2</v>
      </c>
      <c r="I142" s="9" t="s">
        <v>14830</v>
      </c>
      <c r="J142">
        <v>1</v>
      </c>
      <c r="K142">
        <v>37</v>
      </c>
      <c r="L142">
        <v>0</v>
      </c>
      <c r="M142" s="5">
        <f t="shared" si="8"/>
        <v>5820</v>
      </c>
      <c r="N142" s="5">
        <f t="shared" si="9"/>
        <v>697.594501718213</v>
      </c>
      <c r="O142" s="5" t="str">
        <f t="shared" si="10"/>
        <v/>
      </c>
      <c r="P142" s="43" t="str">
        <f t="shared" si="11"/>
        <v>insert into noskrien_reit (dalibnieks, rez,skriesim_db,sacensibas) values ('Štalte Liene',5820,'','Biķernieku pusmaratons');</v>
      </c>
    </row>
    <row r="143" spans="1:16" x14ac:dyDescent="0.2">
      <c r="A143" s="8" t="s">
        <v>22653</v>
      </c>
      <c r="B143" t="s">
        <v>96</v>
      </c>
      <c r="C143" t="s">
        <v>1230</v>
      </c>
      <c r="D143">
        <v>619</v>
      </c>
      <c r="E143" t="s">
        <v>358</v>
      </c>
      <c r="F143" t="s">
        <v>413</v>
      </c>
      <c r="G143" t="s">
        <v>302</v>
      </c>
      <c r="H143" s="9">
        <v>6.7511574074074085E-2</v>
      </c>
      <c r="I143" s="9" t="s">
        <v>13646</v>
      </c>
      <c r="J143">
        <v>1</v>
      </c>
      <c r="K143">
        <v>37</v>
      </c>
      <c r="L143">
        <v>13</v>
      </c>
      <c r="M143" s="5">
        <f t="shared" si="8"/>
        <v>5833</v>
      </c>
      <c r="N143" s="5">
        <f t="shared" si="9"/>
        <v>696.03977370135442</v>
      </c>
      <c r="O143" s="5" t="str">
        <f t="shared" si="10"/>
        <v/>
      </c>
      <c r="P143" s="43" t="str">
        <f t="shared" si="11"/>
        <v>insert into noskrien_reit (dalibnieks, rez,skriesim_db,sacensibas) values ('Zandersons Andris',5833,'','Biķernieku pusmaratons');</v>
      </c>
    </row>
    <row r="144" spans="1:16" x14ac:dyDescent="0.2">
      <c r="A144" s="8" t="s">
        <v>22654</v>
      </c>
      <c r="B144" t="s">
        <v>39</v>
      </c>
      <c r="C144" t="s">
        <v>1231</v>
      </c>
      <c r="D144">
        <v>677</v>
      </c>
      <c r="E144" t="s">
        <v>344</v>
      </c>
      <c r="F144" t="s">
        <v>614</v>
      </c>
      <c r="G144" t="s">
        <v>245</v>
      </c>
      <c r="H144" s="9">
        <v>6.7511574074074085E-2</v>
      </c>
      <c r="I144" s="9" t="s">
        <v>13646</v>
      </c>
      <c r="J144">
        <v>1</v>
      </c>
      <c r="K144">
        <v>37</v>
      </c>
      <c r="L144">
        <v>13</v>
      </c>
      <c r="M144" s="5">
        <f t="shared" si="8"/>
        <v>5833</v>
      </c>
      <c r="N144" s="5">
        <f t="shared" si="9"/>
        <v>696.03977370135442</v>
      </c>
      <c r="O144" s="5" t="str">
        <f t="shared" si="10"/>
        <v/>
      </c>
      <c r="P144" s="43" t="str">
        <f t="shared" si="11"/>
        <v>insert into noskrien_reit (dalibnieks, rez,skriesim_db,sacensibas) values ('Pjalkovskis Mārtiņš',5833,'','Biķernieku pusmaratons');</v>
      </c>
    </row>
    <row r="145" spans="1:16" x14ac:dyDescent="0.2">
      <c r="A145" s="8" t="s">
        <v>22655</v>
      </c>
      <c r="B145" t="s">
        <v>550</v>
      </c>
      <c r="C145" t="s">
        <v>551</v>
      </c>
      <c r="D145">
        <v>21</v>
      </c>
      <c r="E145" t="s">
        <v>344</v>
      </c>
      <c r="G145" t="s">
        <v>353</v>
      </c>
      <c r="H145" s="9">
        <v>6.7569444444444446E-2</v>
      </c>
      <c r="I145" s="9" t="s">
        <v>14831</v>
      </c>
      <c r="J145">
        <v>1</v>
      </c>
      <c r="K145">
        <v>37</v>
      </c>
      <c r="L145">
        <v>18</v>
      </c>
      <c r="M145" s="5">
        <f t="shared" si="8"/>
        <v>5838</v>
      </c>
      <c r="N145" s="5">
        <f t="shared" si="9"/>
        <v>695.44364508393289</v>
      </c>
      <c r="O145" s="5" t="str">
        <f t="shared" si="10"/>
        <v/>
      </c>
      <c r="P145" s="43" t="str">
        <f t="shared" si="11"/>
        <v>insert into noskrien_reit (dalibnieks, rez,skriesim_db,sacensibas) values ('Aļehnovičs Vladislavs',5838,'','Biķernieku pusmaratons');</v>
      </c>
    </row>
    <row r="146" spans="1:16" x14ac:dyDescent="0.2">
      <c r="A146" s="8" t="s">
        <v>22656</v>
      </c>
      <c r="B146" t="s">
        <v>39</v>
      </c>
      <c r="C146" t="s">
        <v>1232</v>
      </c>
      <c r="D146">
        <v>20</v>
      </c>
      <c r="E146" t="s">
        <v>350</v>
      </c>
      <c r="H146" s="9">
        <v>6.7673611111111115E-2</v>
      </c>
      <c r="I146" s="9" t="s">
        <v>14832</v>
      </c>
      <c r="J146">
        <v>1</v>
      </c>
      <c r="K146">
        <v>37</v>
      </c>
      <c r="L146">
        <v>27</v>
      </c>
      <c r="M146" s="5">
        <f t="shared" si="8"/>
        <v>5847</v>
      </c>
      <c r="N146" s="5">
        <f t="shared" si="9"/>
        <v>694.37318282880108</v>
      </c>
      <c r="O146" s="5" t="str">
        <f t="shared" si="10"/>
        <v/>
      </c>
      <c r="P146" s="43" t="str">
        <f t="shared" si="11"/>
        <v>insert into noskrien_reit (dalibnieks, rez,skriesim_db,sacensibas) values ('Allers Mārtiņš',5847,'','Biķernieku pusmaratons');</v>
      </c>
    </row>
    <row r="147" spans="1:16" x14ac:dyDescent="0.2">
      <c r="A147" s="8" t="s">
        <v>22657</v>
      </c>
      <c r="B147" t="s">
        <v>26</v>
      </c>
      <c r="C147" t="s">
        <v>503</v>
      </c>
      <c r="D147">
        <v>427</v>
      </c>
      <c r="E147" t="s">
        <v>358</v>
      </c>
      <c r="G147" t="s">
        <v>309</v>
      </c>
      <c r="H147" s="9">
        <v>6.7754629629629637E-2</v>
      </c>
      <c r="I147" s="9" t="s">
        <v>14833</v>
      </c>
      <c r="J147">
        <v>1</v>
      </c>
      <c r="K147">
        <v>37</v>
      </c>
      <c r="L147">
        <v>34</v>
      </c>
      <c r="M147" s="5">
        <f t="shared" si="8"/>
        <v>5854</v>
      </c>
      <c r="N147" s="5">
        <f t="shared" si="9"/>
        <v>693.54287666552784</v>
      </c>
      <c r="O147" s="5" t="str">
        <f t="shared" si="10"/>
        <v/>
      </c>
      <c r="P147" s="43" t="str">
        <f t="shared" si="11"/>
        <v>insert into noskrien_reit (dalibnieks, rez,skriesim_db,sacensibas) values ('Pilmanis Māris',5854,'','Biķernieku pusmaratons');</v>
      </c>
    </row>
    <row r="148" spans="1:16" x14ac:dyDescent="0.2">
      <c r="A148" s="8" t="s">
        <v>22658</v>
      </c>
      <c r="B148" t="s">
        <v>693</v>
      </c>
      <c r="C148" t="s">
        <v>1233</v>
      </c>
      <c r="D148">
        <v>177</v>
      </c>
      <c r="E148" t="s">
        <v>344</v>
      </c>
      <c r="F148" t="s">
        <v>1234</v>
      </c>
      <c r="G148" t="s">
        <v>245</v>
      </c>
      <c r="H148" s="9">
        <v>6.7777777777777784E-2</v>
      </c>
      <c r="I148" s="9" t="s">
        <v>14834</v>
      </c>
      <c r="J148">
        <v>1</v>
      </c>
      <c r="K148">
        <v>37</v>
      </c>
      <c r="L148">
        <v>36</v>
      </c>
      <c r="M148" s="5">
        <f t="shared" si="8"/>
        <v>5856</v>
      </c>
      <c r="N148" s="5">
        <f t="shared" si="9"/>
        <v>693.30601092896177</v>
      </c>
      <c r="O148" s="5" t="str">
        <f t="shared" si="10"/>
        <v/>
      </c>
      <c r="P148" s="43" t="str">
        <f t="shared" si="11"/>
        <v>insert into noskrien_reit (dalibnieks, rez,skriesim_db,sacensibas) values ('Genavs Oskars',5856,'','Biķernieku pusmaratons');</v>
      </c>
    </row>
    <row r="149" spans="1:16" x14ac:dyDescent="0.2">
      <c r="A149" s="8" t="s">
        <v>22659</v>
      </c>
      <c r="B149" t="s">
        <v>14</v>
      </c>
      <c r="C149" t="s">
        <v>576</v>
      </c>
      <c r="D149">
        <v>493</v>
      </c>
      <c r="E149" t="s">
        <v>350</v>
      </c>
      <c r="F149" t="s">
        <v>413</v>
      </c>
      <c r="G149" t="s">
        <v>577</v>
      </c>
      <c r="H149" s="9">
        <v>6.7858796296296306E-2</v>
      </c>
      <c r="I149" s="9" t="s">
        <v>13894</v>
      </c>
      <c r="J149">
        <v>1</v>
      </c>
      <c r="K149">
        <v>37</v>
      </c>
      <c r="L149">
        <v>43</v>
      </c>
      <c r="M149" s="5">
        <f t="shared" si="8"/>
        <v>5863</v>
      </c>
      <c r="N149" s="5">
        <f t="shared" si="9"/>
        <v>692.4782534538632</v>
      </c>
      <c r="O149" s="5" t="str">
        <f t="shared" si="10"/>
        <v/>
      </c>
      <c r="P149" s="43" t="str">
        <f t="shared" si="11"/>
        <v>insert into noskrien_reit (dalibnieks, rez,skriesim_db,sacensibas) values ('Rūtiņš Edgars',5863,'','Biķernieku pusmaratons');</v>
      </c>
    </row>
    <row r="150" spans="1:16" x14ac:dyDescent="0.2">
      <c r="A150" s="8" t="s">
        <v>22660</v>
      </c>
      <c r="B150" t="s">
        <v>469</v>
      </c>
      <c r="C150" t="s">
        <v>549</v>
      </c>
      <c r="D150">
        <v>137</v>
      </c>
      <c r="E150" t="s">
        <v>358</v>
      </c>
      <c r="F150" t="s">
        <v>413</v>
      </c>
      <c r="G150" t="s">
        <v>438</v>
      </c>
      <c r="H150" s="9">
        <v>6.7928240740740733E-2</v>
      </c>
      <c r="I150" s="9" t="s">
        <v>14835</v>
      </c>
      <c r="J150">
        <v>1</v>
      </c>
      <c r="K150">
        <v>37</v>
      </c>
      <c r="L150">
        <v>49</v>
      </c>
      <c r="M150" s="5">
        <f t="shared" si="8"/>
        <v>5869</v>
      </c>
      <c r="N150" s="5">
        <f t="shared" si="9"/>
        <v>691.77031862327487</v>
      </c>
      <c r="O150" s="5" t="str">
        <f t="shared" si="10"/>
        <v/>
      </c>
      <c r="P150" s="43" t="str">
        <f t="shared" si="11"/>
        <v>insert into noskrien_reit (dalibnieks, rez,skriesim_db,sacensibas) values ('Doniņš Gundars',5869,'','Biķernieku pusmaratons');</v>
      </c>
    </row>
    <row r="151" spans="1:16" x14ac:dyDescent="0.2">
      <c r="A151" s="8" t="s">
        <v>22661</v>
      </c>
      <c r="B151" t="s">
        <v>16</v>
      </c>
      <c r="C151" t="s">
        <v>642</v>
      </c>
      <c r="D151">
        <v>292</v>
      </c>
      <c r="E151" t="s">
        <v>350</v>
      </c>
      <c r="H151" s="9">
        <v>6.7951388888888895E-2</v>
      </c>
      <c r="I151" s="9" t="s">
        <v>14836</v>
      </c>
      <c r="J151">
        <v>1</v>
      </c>
      <c r="K151">
        <v>37</v>
      </c>
      <c r="L151">
        <v>51</v>
      </c>
      <c r="M151" s="5">
        <f t="shared" si="8"/>
        <v>5871</v>
      </c>
      <c r="N151" s="5">
        <f t="shared" si="9"/>
        <v>691.53466189746212</v>
      </c>
      <c r="O151" s="5" t="str">
        <f t="shared" si="10"/>
        <v/>
      </c>
      <c r="P151" s="43" t="str">
        <f t="shared" si="11"/>
        <v>insert into noskrien_reit (dalibnieks, rez,skriesim_db,sacensibas) values ('Krjukovs Aivars',5871,'','Biķernieku pusmaratons');</v>
      </c>
    </row>
    <row r="152" spans="1:16" x14ac:dyDescent="0.2">
      <c r="A152" s="8" t="s">
        <v>22662</v>
      </c>
      <c r="B152" t="s">
        <v>10</v>
      </c>
      <c r="C152" t="s">
        <v>1235</v>
      </c>
      <c r="D152">
        <v>48</v>
      </c>
      <c r="E152" t="s">
        <v>457</v>
      </c>
      <c r="H152" s="9">
        <v>6.7962962962962961E-2</v>
      </c>
      <c r="I152" s="9" t="s">
        <v>14837</v>
      </c>
      <c r="J152">
        <v>1</v>
      </c>
      <c r="K152">
        <v>37</v>
      </c>
      <c r="L152">
        <v>52</v>
      </c>
      <c r="M152" s="5">
        <f t="shared" si="8"/>
        <v>5872</v>
      </c>
      <c r="N152" s="5">
        <f t="shared" si="9"/>
        <v>691.41689373297004</v>
      </c>
      <c r="O152" s="5" t="str">
        <f t="shared" si="10"/>
        <v/>
      </c>
      <c r="P152" s="43" t="str">
        <f t="shared" si="11"/>
        <v>insert into noskrien_reit (dalibnieks, rez,skriesim_db,sacensibas) values ('Banga Dace',5872,'','Biķernieku pusmaratons');</v>
      </c>
    </row>
    <row r="153" spans="1:16" x14ac:dyDescent="0.2">
      <c r="A153" s="8" t="s">
        <v>22663</v>
      </c>
      <c r="B153" t="s">
        <v>90</v>
      </c>
      <c r="C153" t="s">
        <v>119</v>
      </c>
      <c r="D153">
        <v>675</v>
      </c>
      <c r="E153" t="s">
        <v>350</v>
      </c>
      <c r="F153" t="s">
        <v>1236</v>
      </c>
      <c r="G153" t="s">
        <v>235</v>
      </c>
      <c r="H153" s="9">
        <v>6.7974537037037042E-2</v>
      </c>
      <c r="I153" s="9" t="s">
        <v>14838</v>
      </c>
      <c r="J153">
        <v>1</v>
      </c>
      <c r="K153">
        <v>37</v>
      </c>
      <c r="L153">
        <v>53</v>
      </c>
      <c r="M153" s="5">
        <f t="shared" si="8"/>
        <v>5873</v>
      </c>
      <c r="N153" s="5">
        <f t="shared" si="9"/>
        <v>691.2991656734207</v>
      </c>
      <c r="O153" s="5" t="str">
        <f t="shared" si="10"/>
        <v/>
      </c>
      <c r="P153" s="43" t="str">
        <f t="shared" si="11"/>
        <v>insert into noskrien_reit (dalibnieks, rez,skriesim_db,sacensibas) values ('Pētersons Sandis',5873,'','Biķernieku pusmaratons');</v>
      </c>
    </row>
    <row r="154" spans="1:16" x14ac:dyDescent="0.2">
      <c r="A154" s="8" t="s">
        <v>22664</v>
      </c>
      <c r="B154" t="s">
        <v>525</v>
      </c>
      <c r="C154" t="s">
        <v>1237</v>
      </c>
      <c r="D154">
        <v>38</v>
      </c>
      <c r="E154" t="s">
        <v>358</v>
      </c>
      <c r="G154" t="s">
        <v>245</v>
      </c>
      <c r="H154" s="9">
        <v>6.8009259259259255E-2</v>
      </c>
      <c r="I154" s="9" t="s">
        <v>14279</v>
      </c>
      <c r="J154">
        <v>1</v>
      </c>
      <c r="K154">
        <v>37</v>
      </c>
      <c r="L154">
        <v>56</v>
      </c>
      <c r="M154" s="5">
        <f t="shared" si="8"/>
        <v>5876</v>
      </c>
      <c r="N154" s="5">
        <f t="shared" si="9"/>
        <v>690.94622191967323</v>
      </c>
      <c r="O154" s="5" t="str">
        <f t="shared" si="10"/>
        <v/>
      </c>
      <c r="P154" s="43" t="str">
        <f t="shared" si="11"/>
        <v>insert into noskrien_reit (dalibnieks, rez,skriesim_db,sacensibas) values ('Ābelīte Arnis',5876,'','Biķernieku pusmaratons');</v>
      </c>
    </row>
    <row r="155" spans="1:16" x14ac:dyDescent="0.2">
      <c r="A155" s="8" t="s">
        <v>22665</v>
      </c>
      <c r="B155" t="s">
        <v>88</v>
      </c>
      <c r="C155" t="s">
        <v>1238</v>
      </c>
      <c r="D155">
        <v>612</v>
      </c>
      <c r="E155" t="s">
        <v>358</v>
      </c>
      <c r="G155" t="s">
        <v>245</v>
      </c>
      <c r="H155" s="9">
        <v>6.8020833333333336E-2</v>
      </c>
      <c r="I155" s="9" t="s">
        <v>14839</v>
      </c>
      <c r="J155">
        <v>1</v>
      </c>
      <c r="K155">
        <v>37</v>
      </c>
      <c r="L155">
        <v>57</v>
      </c>
      <c r="M155" s="5">
        <f t="shared" si="8"/>
        <v>5877</v>
      </c>
      <c r="N155" s="5">
        <f t="shared" si="9"/>
        <v>690.82865407520842</v>
      </c>
      <c r="O155" s="5" t="str">
        <f t="shared" si="10"/>
        <v/>
      </c>
      <c r="P155" s="43" t="str">
        <f t="shared" si="11"/>
        <v>insert into noskrien_reit (dalibnieks, rez,skriesim_db,sacensibas) values ('Vītiņš Gints',5877,'','Biķernieku pusmaratons');</v>
      </c>
    </row>
    <row r="156" spans="1:16" x14ac:dyDescent="0.2">
      <c r="A156" s="8" t="s">
        <v>22666</v>
      </c>
      <c r="B156" t="s">
        <v>33</v>
      </c>
      <c r="C156" t="s">
        <v>1239</v>
      </c>
      <c r="D156">
        <v>500</v>
      </c>
      <c r="E156" t="s">
        <v>386</v>
      </c>
      <c r="G156" t="s">
        <v>298</v>
      </c>
      <c r="H156" s="9">
        <v>6.805555555555555E-2</v>
      </c>
      <c r="I156" s="9" t="s">
        <v>13896</v>
      </c>
      <c r="J156">
        <v>1</v>
      </c>
      <c r="K156">
        <v>38</v>
      </c>
      <c r="L156">
        <v>0</v>
      </c>
      <c r="M156" s="5">
        <f t="shared" si="8"/>
        <v>5880</v>
      </c>
      <c r="N156" s="5">
        <f t="shared" si="9"/>
        <v>690.47619047619048</v>
      </c>
      <c r="O156" s="5" t="str">
        <f t="shared" si="10"/>
        <v/>
      </c>
      <c r="P156" s="43" t="str">
        <f t="shared" si="11"/>
        <v>insert into noskrien_reit (dalibnieks, rez,skriesim_db,sacensibas) values ('Savickis Aigars',5880,'','Biķernieku pusmaratons');</v>
      </c>
    </row>
    <row r="157" spans="1:16" x14ac:dyDescent="0.2">
      <c r="A157" s="8" t="s">
        <v>22667</v>
      </c>
      <c r="B157" t="s">
        <v>46</v>
      </c>
      <c r="C157" t="s">
        <v>621</v>
      </c>
      <c r="D157">
        <v>274</v>
      </c>
      <c r="E157" t="s">
        <v>386</v>
      </c>
      <c r="F157" t="s">
        <v>306</v>
      </c>
      <c r="G157" t="s">
        <v>245</v>
      </c>
      <c r="H157" s="9">
        <v>6.8125000000000005E-2</v>
      </c>
      <c r="I157" s="9" t="s">
        <v>14840</v>
      </c>
      <c r="J157">
        <v>1</v>
      </c>
      <c r="K157">
        <v>38</v>
      </c>
      <c r="L157">
        <v>6</v>
      </c>
      <c r="M157" s="5">
        <f t="shared" si="8"/>
        <v>5886</v>
      </c>
      <c r="N157" s="5">
        <f t="shared" si="9"/>
        <v>689.77234114848795</v>
      </c>
      <c r="O157" s="5" t="str">
        <f t="shared" si="10"/>
        <v/>
      </c>
      <c r="P157" s="43" t="str">
        <f t="shared" si="11"/>
        <v>insert into noskrien_reit (dalibnieks, rez,skriesim_db,sacensibas) values ('Kopmanis Jānis',5886,'','Biķernieku pusmaratons');</v>
      </c>
    </row>
    <row r="158" spans="1:16" x14ac:dyDescent="0.2">
      <c r="A158" s="8" t="s">
        <v>22668</v>
      </c>
      <c r="B158" t="s">
        <v>33</v>
      </c>
      <c r="C158" t="s">
        <v>1238</v>
      </c>
      <c r="D158">
        <v>611</v>
      </c>
      <c r="E158" t="s">
        <v>386</v>
      </c>
      <c r="G158" t="s">
        <v>245</v>
      </c>
      <c r="H158" s="9">
        <v>6.8159722222222219E-2</v>
      </c>
      <c r="I158" s="9" t="s">
        <v>14841</v>
      </c>
      <c r="J158">
        <v>1</v>
      </c>
      <c r="K158">
        <v>38</v>
      </c>
      <c r="L158">
        <v>9</v>
      </c>
      <c r="M158" s="5">
        <f t="shared" si="8"/>
        <v>5889</v>
      </c>
      <c r="N158" s="5">
        <f t="shared" si="9"/>
        <v>689.42095432161659</v>
      </c>
      <c r="O158" s="5" t="str">
        <f t="shared" si="10"/>
        <v/>
      </c>
      <c r="P158" s="43" t="str">
        <f t="shared" si="11"/>
        <v>insert into noskrien_reit (dalibnieks, rez,skriesim_db,sacensibas) values ('Vītiņš Aigars',5889,'','Biķernieku pusmaratons');</v>
      </c>
    </row>
    <row r="159" spans="1:16" x14ac:dyDescent="0.2">
      <c r="A159" s="8" t="s">
        <v>22669</v>
      </c>
      <c r="B159" t="s">
        <v>533</v>
      </c>
      <c r="C159" t="s">
        <v>534</v>
      </c>
      <c r="D159">
        <v>687</v>
      </c>
      <c r="E159" t="s">
        <v>535</v>
      </c>
      <c r="F159" t="s">
        <v>368</v>
      </c>
      <c r="G159" t="s">
        <v>259</v>
      </c>
      <c r="H159" s="9">
        <v>6.8159722222222219E-2</v>
      </c>
      <c r="I159" s="9" t="s">
        <v>14841</v>
      </c>
      <c r="J159">
        <v>1</v>
      </c>
      <c r="K159">
        <v>38</v>
      </c>
      <c r="L159">
        <v>9</v>
      </c>
      <c r="M159" s="5">
        <f t="shared" si="8"/>
        <v>5889</v>
      </c>
      <c r="N159" s="5">
        <f t="shared" si="9"/>
        <v>689.42095432161659</v>
      </c>
      <c r="O159" s="5" t="str">
        <f t="shared" si="10"/>
        <v/>
      </c>
      <c r="P159" s="43" t="str">
        <f t="shared" si="11"/>
        <v>insert into noskrien_reit (dalibnieks, rez,skriesim_db,sacensibas) values ('Joce Ludmila',5889,'','Biķernieku pusmaratons');</v>
      </c>
    </row>
    <row r="160" spans="1:16" x14ac:dyDescent="0.2">
      <c r="A160" s="8" t="s">
        <v>22670</v>
      </c>
      <c r="B160" t="s">
        <v>4</v>
      </c>
      <c r="C160" t="s">
        <v>5</v>
      </c>
      <c r="D160">
        <v>670</v>
      </c>
      <c r="E160" t="s">
        <v>350</v>
      </c>
      <c r="F160" t="s">
        <v>614</v>
      </c>
      <c r="G160" t="s">
        <v>268</v>
      </c>
      <c r="H160" s="9">
        <v>6.8298611111111115E-2</v>
      </c>
      <c r="I160" s="9" t="s">
        <v>14842</v>
      </c>
      <c r="J160">
        <v>1</v>
      </c>
      <c r="K160">
        <v>38</v>
      </c>
      <c r="L160">
        <v>21</v>
      </c>
      <c r="M160" s="5">
        <f t="shared" si="8"/>
        <v>5901</v>
      </c>
      <c r="N160" s="5">
        <f t="shared" si="9"/>
        <v>688.01897983392644</v>
      </c>
      <c r="O160" s="5" t="str">
        <f t="shared" si="10"/>
        <v/>
      </c>
      <c r="P160" s="43" t="str">
        <f t="shared" si="11"/>
        <v>insert into noskrien_reit (dalibnieks, rez,skriesim_db,sacensibas) values ('Limanāns Dainis',5901,'','Biķernieku pusmaratons');</v>
      </c>
    </row>
    <row r="161" spans="1:16" x14ac:dyDescent="0.2">
      <c r="A161" s="8" t="s">
        <v>22671</v>
      </c>
      <c r="B161" t="s">
        <v>22</v>
      </c>
      <c r="C161" t="s">
        <v>1240</v>
      </c>
      <c r="D161">
        <v>678</v>
      </c>
      <c r="E161" t="s">
        <v>350</v>
      </c>
      <c r="F161" t="s">
        <v>614</v>
      </c>
      <c r="G161" t="s">
        <v>320</v>
      </c>
      <c r="H161" s="9">
        <v>6.8298611111111115E-2</v>
      </c>
      <c r="I161" s="9" t="s">
        <v>14842</v>
      </c>
      <c r="J161">
        <v>1</v>
      </c>
      <c r="K161">
        <v>38</v>
      </c>
      <c r="L161">
        <v>21</v>
      </c>
      <c r="M161" s="5">
        <f t="shared" si="8"/>
        <v>5901</v>
      </c>
      <c r="N161" s="5">
        <f t="shared" si="9"/>
        <v>688.01897983392644</v>
      </c>
      <c r="O161" s="5" t="str">
        <f t="shared" si="10"/>
        <v/>
      </c>
      <c r="P161" s="43" t="str">
        <f t="shared" si="11"/>
        <v>insert into noskrien_reit (dalibnieks, rez,skriesim_db,sacensibas) values ('Pūcītis Gatis',5901,'','Biķernieku pusmaratons');</v>
      </c>
    </row>
    <row r="162" spans="1:16" x14ac:dyDescent="0.2">
      <c r="A162" s="8" t="s">
        <v>22672</v>
      </c>
      <c r="B162" t="s">
        <v>46</v>
      </c>
      <c r="C162" t="s">
        <v>944</v>
      </c>
      <c r="D162">
        <v>375</v>
      </c>
      <c r="E162" t="s">
        <v>350</v>
      </c>
      <c r="F162" t="s">
        <v>1241</v>
      </c>
      <c r="G162" t="s">
        <v>1242</v>
      </c>
      <c r="H162" s="9">
        <v>6.8333333333333343E-2</v>
      </c>
      <c r="I162" s="9" t="s">
        <v>13900</v>
      </c>
      <c r="J162">
        <v>1</v>
      </c>
      <c r="K162">
        <v>38</v>
      </c>
      <c r="L162">
        <v>24</v>
      </c>
      <c r="M162" s="5">
        <f t="shared" si="8"/>
        <v>5904</v>
      </c>
      <c r="N162" s="5">
        <f t="shared" si="9"/>
        <v>687.66937669376694</v>
      </c>
      <c r="O162" s="5" t="str">
        <f t="shared" si="10"/>
        <v/>
      </c>
      <c r="P162" s="43" t="str">
        <f t="shared" si="11"/>
        <v>insert into noskrien_reit (dalibnieks, rez,skriesim_db,sacensibas) values ('Millers Jānis',5904,'','Biķernieku pusmaratons');</v>
      </c>
    </row>
    <row r="163" spans="1:16" x14ac:dyDescent="0.2">
      <c r="A163" s="8" t="s">
        <v>22673</v>
      </c>
      <c r="B163" t="s">
        <v>14</v>
      </c>
      <c r="C163" t="s">
        <v>1243</v>
      </c>
      <c r="D163">
        <v>159</v>
      </c>
      <c r="E163" t="s">
        <v>386</v>
      </c>
      <c r="F163" t="s">
        <v>413</v>
      </c>
      <c r="G163" t="s">
        <v>302</v>
      </c>
      <c r="H163" s="9">
        <v>6.8414351851851851E-2</v>
      </c>
      <c r="I163" s="9" t="s">
        <v>14843</v>
      </c>
      <c r="J163">
        <v>1</v>
      </c>
      <c r="K163">
        <v>38</v>
      </c>
      <c r="L163">
        <v>31</v>
      </c>
      <c r="M163" s="5">
        <f t="shared" si="8"/>
        <v>5911</v>
      </c>
      <c r="N163" s="5">
        <f t="shared" si="9"/>
        <v>686.85501607173069</v>
      </c>
      <c r="O163" s="5" t="str">
        <f t="shared" si="10"/>
        <v/>
      </c>
      <c r="P163" s="43" t="str">
        <f t="shared" si="11"/>
        <v>insert into noskrien_reit (dalibnieks, rez,skriesim_db,sacensibas) values ('Ezernieks Edgars',5911,'','Biķernieku pusmaratons');</v>
      </c>
    </row>
    <row r="164" spans="1:16" x14ac:dyDescent="0.2">
      <c r="A164" s="8" t="s">
        <v>22674</v>
      </c>
      <c r="B164" t="s">
        <v>68</v>
      </c>
      <c r="C164" t="s">
        <v>1244</v>
      </c>
      <c r="D164">
        <v>512</v>
      </c>
      <c r="E164" t="s">
        <v>358</v>
      </c>
      <c r="F164" t="s">
        <v>1245</v>
      </c>
      <c r="G164" t="s">
        <v>245</v>
      </c>
      <c r="H164" s="9">
        <v>6.8530092592592587E-2</v>
      </c>
      <c r="I164" s="9" t="s">
        <v>14281</v>
      </c>
      <c r="J164">
        <v>1</v>
      </c>
      <c r="K164">
        <v>38</v>
      </c>
      <c r="L164">
        <v>41</v>
      </c>
      <c r="M164" s="5">
        <f t="shared" si="8"/>
        <v>5921</v>
      </c>
      <c r="N164" s="5">
        <f t="shared" si="9"/>
        <v>685.69498395541291</v>
      </c>
      <c r="O164" s="5" t="str">
        <f t="shared" si="10"/>
        <v/>
      </c>
      <c r="P164" s="43" t="str">
        <f t="shared" si="11"/>
        <v>insert into noskrien_reit (dalibnieks, rez,skriesim_db,sacensibas) values ('Skrubis Ainārs',5921,'','Biķernieku pusmaratons');</v>
      </c>
    </row>
    <row r="165" spans="1:16" x14ac:dyDescent="0.2">
      <c r="A165" s="8" t="s">
        <v>22675</v>
      </c>
      <c r="B165" t="s">
        <v>46</v>
      </c>
      <c r="C165" t="s">
        <v>529</v>
      </c>
      <c r="D165">
        <v>281</v>
      </c>
      <c r="E165" t="s">
        <v>350</v>
      </c>
      <c r="F165" t="s">
        <v>530</v>
      </c>
      <c r="G165" t="s">
        <v>245</v>
      </c>
      <c r="H165" s="9">
        <v>6.8599537037037042E-2</v>
      </c>
      <c r="I165" s="9" t="s">
        <v>14844</v>
      </c>
      <c r="J165">
        <v>1</v>
      </c>
      <c r="K165">
        <v>38</v>
      </c>
      <c r="L165">
        <v>47</v>
      </c>
      <c r="M165" s="5">
        <f t="shared" si="8"/>
        <v>5927</v>
      </c>
      <c r="N165" s="5">
        <f t="shared" si="9"/>
        <v>685.00084359709797</v>
      </c>
      <c r="O165" s="5" t="str">
        <f t="shared" si="10"/>
        <v/>
      </c>
      <c r="P165" s="43" t="str">
        <f t="shared" si="11"/>
        <v>insert into noskrien_reit (dalibnieks, rez,skriesim_db,sacensibas) values ('Krampe Jānis',5927,'','Biķernieku pusmaratons');</v>
      </c>
    </row>
    <row r="166" spans="1:16" x14ac:dyDescent="0.2">
      <c r="A166" s="8" t="s">
        <v>22676</v>
      </c>
      <c r="B166" t="s">
        <v>404</v>
      </c>
      <c r="C166" t="s">
        <v>334</v>
      </c>
      <c r="D166">
        <v>403</v>
      </c>
      <c r="E166" t="s">
        <v>350</v>
      </c>
      <c r="G166" t="s">
        <v>245</v>
      </c>
      <c r="H166" s="9">
        <v>6.8611111111111109E-2</v>
      </c>
      <c r="I166" s="9" t="s">
        <v>14845</v>
      </c>
      <c r="J166">
        <v>1</v>
      </c>
      <c r="K166">
        <v>38</v>
      </c>
      <c r="L166">
        <v>48</v>
      </c>
      <c r="M166" s="5">
        <f t="shared" si="8"/>
        <v>5928</v>
      </c>
      <c r="N166" s="5">
        <f t="shared" si="9"/>
        <v>684.88529014844801</v>
      </c>
      <c r="O166" s="5" t="str">
        <f t="shared" si="10"/>
        <v/>
      </c>
      <c r="P166" s="43" t="str">
        <f t="shared" si="11"/>
        <v>insert into noskrien_reit (dalibnieks, rez,skriesim_db,sacensibas) values ('Ozoliņš Juris',5928,'','Biķernieku pusmaratons');</v>
      </c>
    </row>
    <row r="167" spans="1:16" x14ac:dyDescent="0.2">
      <c r="A167" s="8" t="s">
        <v>22677</v>
      </c>
      <c r="B167" t="s">
        <v>517</v>
      </c>
      <c r="C167" t="s">
        <v>518</v>
      </c>
      <c r="D167">
        <v>189</v>
      </c>
      <c r="E167" t="s">
        <v>376</v>
      </c>
      <c r="G167" t="s">
        <v>239</v>
      </c>
      <c r="H167" s="9">
        <v>6.8726851851851858E-2</v>
      </c>
      <c r="I167" s="9" t="s">
        <v>14846</v>
      </c>
      <c r="J167">
        <v>1</v>
      </c>
      <c r="K167">
        <v>38</v>
      </c>
      <c r="L167">
        <v>58</v>
      </c>
      <c r="M167" s="5">
        <f t="shared" si="8"/>
        <v>5938</v>
      </c>
      <c r="N167" s="5">
        <f t="shared" si="9"/>
        <v>683.73189626136741</v>
      </c>
      <c r="O167" s="5" t="str">
        <f t="shared" si="10"/>
        <v/>
      </c>
      <c r="P167" s="43" t="str">
        <f t="shared" si="11"/>
        <v>insert into noskrien_reit (dalibnieks, rez,skriesim_db,sacensibas) values ('Grickus Daiga',5938,'','Biķernieku pusmaratons');</v>
      </c>
    </row>
    <row r="168" spans="1:16" x14ac:dyDescent="0.2">
      <c r="A168" s="8" t="s">
        <v>22678</v>
      </c>
      <c r="B168" t="s">
        <v>26</v>
      </c>
      <c r="C168" t="s">
        <v>639</v>
      </c>
      <c r="D168">
        <v>208</v>
      </c>
      <c r="E168" t="s">
        <v>350</v>
      </c>
      <c r="G168" t="s">
        <v>245</v>
      </c>
      <c r="H168" s="9">
        <v>6.8738425925925925E-2</v>
      </c>
      <c r="I168" s="9" t="s">
        <v>14847</v>
      </c>
      <c r="J168">
        <v>1</v>
      </c>
      <c r="K168">
        <v>38</v>
      </c>
      <c r="L168">
        <v>59</v>
      </c>
      <c r="M168" s="5">
        <f t="shared" si="8"/>
        <v>5939</v>
      </c>
      <c r="N168" s="5">
        <f t="shared" si="9"/>
        <v>683.61677050008416</v>
      </c>
      <c r="O168" s="5" t="str">
        <f t="shared" si="10"/>
        <v/>
      </c>
      <c r="P168" s="43" t="str">
        <f t="shared" si="11"/>
        <v>insert into noskrien_reit (dalibnieks, rez,skriesim_db,sacensibas) values ('Gūtmanis Māris',5939,'','Biķernieku pusmaratons');</v>
      </c>
    </row>
    <row r="169" spans="1:16" x14ac:dyDescent="0.2">
      <c r="A169" s="8" t="s">
        <v>22679</v>
      </c>
      <c r="B169" t="s">
        <v>24</v>
      </c>
      <c r="C169" t="s">
        <v>1246</v>
      </c>
      <c r="D169">
        <v>663</v>
      </c>
      <c r="E169" t="s">
        <v>344</v>
      </c>
      <c r="F169" t="s">
        <v>614</v>
      </c>
      <c r="G169" t="s">
        <v>1247</v>
      </c>
      <c r="H169" s="9">
        <v>6.8773148148148153E-2</v>
      </c>
      <c r="I169" s="9" t="s">
        <v>14848</v>
      </c>
      <c r="J169">
        <v>1</v>
      </c>
      <c r="K169">
        <v>39</v>
      </c>
      <c r="L169">
        <v>2</v>
      </c>
      <c r="M169" s="5">
        <f t="shared" si="8"/>
        <v>5942</v>
      </c>
      <c r="N169" s="5">
        <f t="shared" si="9"/>
        <v>683.27162571524741</v>
      </c>
      <c r="O169" s="5" t="str">
        <f t="shared" si="10"/>
        <v/>
      </c>
      <c r="P169" s="43" t="str">
        <f t="shared" si="11"/>
        <v>insert into noskrien_reit (dalibnieks, rez,skriesim_db,sacensibas) values ('Beļūns Artūrs',5942,'','Biķernieku pusmaratons');</v>
      </c>
    </row>
    <row r="170" spans="1:16" x14ac:dyDescent="0.2">
      <c r="A170" s="8" t="s">
        <v>22680</v>
      </c>
      <c r="B170" t="s">
        <v>106</v>
      </c>
      <c r="C170" t="s">
        <v>89</v>
      </c>
      <c r="D170">
        <v>243</v>
      </c>
      <c r="E170" t="s">
        <v>344</v>
      </c>
      <c r="F170" t="s">
        <v>536</v>
      </c>
      <c r="G170" t="s">
        <v>537</v>
      </c>
      <c r="H170" s="9">
        <v>6.8773148148148153E-2</v>
      </c>
      <c r="I170" s="9" t="s">
        <v>14848</v>
      </c>
      <c r="J170">
        <v>1</v>
      </c>
      <c r="K170">
        <v>39</v>
      </c>
      <c r="L170">
        <v>2</v>
      </c>
      <c r="M170" s="5">
        <f t="shared" si="8"/>
        <v>5942</v>
      </c>
      <c r="N170" s="5">
        <f t="shared" si="9"/>
        <v>683.27162571524741</v>
      </c>
      <c r="O170" s="5" t="str">
        <f t="shared" si="10"/>
        <v/>
      </c>
      <c r="P170" s="43" t="str">
        <f t="shared" si="11"/>
        <v>insert into noskrien_reit (dalibnieks, rez,skriesim_db,sacensibas) values ('Kalniņš Mārcis',5942,'','Biķernieku pusmaratons');</v>
      </c>
    </row>
    <row r="171" spans="1:16" x14ac:dyDescent="0.2">
      <c r="A171" s="8" t="s">
        <v>22681</v>
      </c>
      <c r="B171" t="s">
        <v>1248</v>
      </c>
      <c r="C171" t="s">
        <v>1249</v>
      </c>
      <c r="D171">
        <v>214</v>
      </c>
      <c r="E171" t="s">
        <v>350</v>
      </c>
      <c r="F171" t="s">
        <v>1250</v>
      </c>
      <c r="G171" t="s">
        <v>245</v>
      </c>
      <c r="H171" s="9">
        <v>6.8842592592592594E-2</v>
      </c>
      <c r="I171" s="9" t="s">
        <v>14849</v>
      </c>
      <c r="J171">
        <v>1</v>
      </c>
      <c r="K171">
        <v>39</v>
      </c>
      <c r="L171">
        <v>8</v>
      </c>
      <c r="M171" s="5">
        <f t="shared" si="8"/>
        <v>5948</v>
      </c>
      <c r="N171" s="5">
        <f t="shared" si="9"/>
        <v>682.58238063214526</v>
      </c>
      <c r="O171" s="5" t="str">
        <f t="shared" si="10"/>
        <v/>
      </c>
      <c r="P171" s="43" t="str">
        <f t="shared" si="11"/>
        <v>insert into noskrien_reit (dalibnieks, rez,skriesim_db,sacensibas) values ('Hodžajevs Anrijs',5948,'','Biķernieku pusmaratons');</v>
      </c>
    </row>
    <row r="172" spans="1:16" x14ac:dyDescent="0.2">
      <c r="A172" s="8" t="s">
        <v>22682</v>
      </c>
      <c r="B172" t="s">
        <v>1221</v>
      </c>
      <c r="C172" t="s">
        <v>1251</v>
      </c>
      <c r="D172">
        <v>395</v>
      </c>
      <c r="E172" t="s">
        <v>350</v>
      </c>
      <c r="F172" t="s">
        <v>1252</v>
      </c>
      <c r="G172" t="s">
        <v>456</v>
      </c>
      <c r="H172" s="9">
        <v>6.8865740740740741E-2</v>
      </c>
      <c r="I172" s="9" t="s">
        <v>14850</v>
      </c>
      <c r="J172">
        <v>1</v>
      </c>
      <c r="K172">
        <v>39</v>
      </c>
      <c r="L172">
        <v>10</v>
      </c>
      <c r="M172" s="5">
        <f t="shared" si="8"/>
        <v>5950</v>
      </c>
      <c r="N172" s="5">
        <f t="shared" si="9"/>
        <v>682.35294117647061</v>
      </c>
      <c r="O172" s="5" t="str">
        <f t="shared" si="10"/>
        <v/>
      </c>
      <c r="P172" s="43" t="str">
        <f t="shared" si="11"/>
        <v>insert into noskrien_reit (dalibnieks, rez,skriesim_db,sacensibas) values ('Opolais Intars',5950,'','Biķernieku pusmaratons');</v>
      </c>
    </row>
    <row r="173" spans="1:16" x14ac:dyDescent="0.2">
      <c r="A173" s="8" t="s">
        <v>22683</v>
      </c>
      <c r="B173" t="s">
        <v>650</v>
      </c>
      <c r="C173" t="s">
        <v>651</v>
      </c>
      <c r="D173">
        <v>501</v>
      </c>
      <c r="E173" t="s">
        <v>350</v>
      </c>
      <c r="F173" t="s">
        <v>463</v>
      </c>
      <c r="G173" t="s">
        <v>245</v>
      </c>
      <c r="H173" s="9">
        <v>6.8912037037037036E-2</v>
      </c>
      <c r="I173" s="9" t="s">
        <v>14851</v>
      </c>
      <c r="J173">
        <v>1</v>
      </c>
      <c r="K173">
        <v>39</v>
      </c>
      <c r="L173">
        <v>14</v>
      </c>
      <c r="M173" s="5">
        <f t="shared" si="8"/>
        <v>5954</v>
      </c>
      <c r="N173" s="5">
        <f t="shared" si="9"/>
        <v>681.89452468928448</v>
      </c>
      <c r="O173" s="5" t="str">
        <f t="shared" si="10"/>
        <v/>
      </c>
      <c r="P173" s="43" t="str">
        <f t="shared" si="11"/>
        <v>insert into noskrien_reit (dalibnieks, rez,skriesim_db,sacensibas) values ('Seļuto Daņila',5954,'','Biķernieku pusmaratons');</v>
      </c>
    </row>
    <row r="174" spans="1:16" x14ac:dyDescent="0.2">
      <c r="A174" s="8" t="s">
        <v>22684</v>
      </c>
      <c r="B174" t="s">
        <v>740</v>
      </c>
      <c r="C174" t="s">
        <v>1253</v>
      </c>
      <c r="D174">
        <v>93</v>
      </c>
      <c r="E174" t="s">
        <v>344</v>
      </c>
      <c r="G174" t="s">
        <v>537</v>
      </c>
      <c r="H174" s="9">
        <v>6.8923611111111116E-2</v>
      </c>
      <c r="I174" s="9" t="s">
        <v>14852</v>
      </c>
      <c r="J174">
        <v>1</v>
      </c>
      <c r="K174">
        <v>39</v>
      </c>
      <c r="L174">
        <v>15</v>
      </c>
      <c r="M174" s="5">
        <f t="shared" si="8"/>
        <v>5955</v>
      </c>
      <c r="N174" s="5">
        <f t="shared" si="9"/>
        <v>681.78001679261126</v>
      </c>
      <c r="O174" s="5" t="str">
        <f t="shared" si="10"/>
        <v/>
      </c>
      <c r="P174" s="43" t="str">
        <f t="shared" si="11"/>
        <v>insert into noskrien_reit (dalibnieks, rez,skriesim_db,sacensibas) values ('Borozdins Aleksis',5955,'','Biķernieku pusmaratons');</v>
      </c>
    </row>
    <row r="175" spans="1:16" x14ac:dyDescent="0.2">
      <c r="A175" s="8" t="s">
        <v>22685</v>
      </c>
      <c r="B175" t="s">
        <v>184</v>
      </c>
      <c r="C175" t="s">
        <v>185</v>
      </c>
      <c r="D175">
        <v>369</v>
      </c>
      <c r="E175" t="s">
        <v>386</v>
      </c>
      <c r="F175" s="5" t="s">
        <v>273</v>
      </c>
      <c r="G175" t="s">
        <v>555</v>
      </c>
      <c r="H175" s="9">
        <v>6.8946759259259263E-2</v>
      </c>
      <c r="I175" s="9" t="s">
        <v>13907</v>
      </c>
      <c r="J175">
        <v>1</v>
      </c>
      <c r="K175">
        <v>39</v>
      </c>
      <c r="L175">
        <v>17</v>
      </c>
      <c r="M175" s="5">
        <f t="shared" si="8"/>
        <v>5957</v>
      </c>
      <c r="N175" s="5">
        <f t="shared" si="9"/>
        <v>681.55111633372496</v>
      </c>
      <c r="O175" s="5" t="str">
        <f t="shared" si="10"/>
        <v>y</v>
      </c>
      <c r="P175" s="43" t="str">
        <f t="shared" si="11"/>
        <v>insert into noskrien_reit (dalibnieks, rez,skriesim_db,sacensibas) values ('Meiers Rainers',5957,'y','Biķernieku pusmaratons');</v>
      </c>
    </row>
    <row r="176" spans="1:16" x14ac:dyDescent="0.2">
      <c r="A176" s="8" t="s">
        <v>22686</v>
      </c>
      <c r="B176" t="s">
        <v>571</v>
      </c>
      <c r="C176" t="s">
        <v>431</v>
      </c>
      <c r="D176">
        <v>59</v>
      </c>
      <c r="E176" t="s">
        <v>350</v>
      </c>
      <c r="F176" t="s">
        <v>572</v>
      </c>
      <c r="G176" t="s">
        <v>253</v>
      </c>
      <c r="H176" s="9">
        <v>6.9016203703703705E-2</v>
      </c>
      <c r="I176" s="9" t="s">
        <v>14853</v>
      </c>
      <c r="J176">
        <v>1</v>
      </c>
      <c r="K176">
        <v>39</v>
      </c>
      <c r="L176">
        <v>23</v>
      </c>
      <c r="M176" s="5">
        <f t="shared" si="8"/>
        <v>5963</v>
      </c>
      <c r="N176" s="5">
        <f t="shared" si="9"/>
        <v>680.8653362401476</v>
      </c>
      <c r="O176" s="5" t="str">
        <f t="shared" si="10"/>
        <v/>
      </c>
      <c r="P176" s="43" t="str">
        <f t="shared" si="11"/>
        <v>insert into noskrien_reit (dalibnieks, rez,skriesim_db,sacensibas) values ('Bergmanis Ilvars',5963,'','Biķernieku pusmaratons');</v>
      </c>
    </row>
    <row r="177" spans="1:16" x14ac:dyDescent="0.2">
      <c r="A177" s="8" t="s">
        <v>22687</v>
      </c>
      <c r="B177" t="s">
        <v>88</v>
      </c>
      <c r="C177" t="s">
        <v>130</v>
      </c>
      <c r="D177">
        <v>464</v>
      </c>
      <c r="E177" t="s">
        <v>350</v>
      </c>
      <c r="F177" s="5" t="s">
        <v>273</v>
      </c>
      <c r="H177" s="9">
        <v>6.9085648148148146E-2</v>
      </c>
      <c r="I177" s="9" t="s">
        <v>14854</v>
      </c>
      <c r="J177">
        <v>1</v>
      </c>
      <c r="K177">
        <v>39</v>
      </c>
      <c r="L177">
        <v>29</v>
      </c>
      <c r="M177" s="5">
        <f t="shared" si="8"/>
        <v>5969</v>
      </c>
      <c r="N177" s="5">
        <f t="shared" si="9"/>
        <v>680.18093482995482</v>
      </c>
      <c r="O177" s="5" t="str">
        <f t="shared" si="10"/>
        <v>y</v>
      </c>
      <c r="P177" s="43" t="str">
        <f t="shared" si="11"/>
        <v>insert into noskrien_reit (dalibnieks, rez,skriesim_db,sacensibas) values ('Reinfelds Gints',5969,'y','Biķernieku pusmaratons');</v>
      </c>
    </row>
    <row r="178" spans="1:16" x14ac:dyDescent="0.2">
      <c r="A178" s="8" t="s">
        <v>22688</v>
      </c>
      <c r="B178" t="s">
        <v>318</v>
      </c>
      <c r="C178" t="s">
        <v>554</v>
      </c>
      <c r="D178">
        <v>510</v>
      </c>
      <c r="E178" t="s">
        <v>344</v>
      </c>
      <c r="G178" t="s">
        <v>245</v>
      </c>
      <c r="H178" s="9">
        <v>6.9097222222222213E-2</v>
      </c>
      <c r="I178" s="9" t="s">
        <v>14855</v>
      </c>
      <c r="J178">
        <v>1</v>
      </c>
      <c r="K178">
        <v>39</v>
      </c>
      <c r="L178">
        <v>30</v>
      </c>
      <c r="M178" s="5">
        <f t="shared" si="8"/>
        <v>5970</v>
      </c>
      <c r="N178" s="5">
        <f t="shared" si="9"/>
        <v>680.06700167504187</v>
      </c>
      <c r="O178" s="5" t="str">
        <f t="shared" si="10"/>
        <v/>
      </c>
      <c r="P178" s="43" t="str">
        <f t="shared" si="11"/>
        <v>insert into noskrien_reit (dalibnieks, rez,skriesim_db,sacensibas) values ('Skorovs Reinis',5970,'','Biķernieku pusmaratons');</v>
      </c>
    </row>
    <row r="179" spans="1:16" x14ac:dyDescent="0.2">
      <c r="A179" s="8" t="s">
        <v>22689</v>
      </c>
      <c r="B179" t="s">
        <v>525</v>
      </c>
      <c r="C179" t="s">
        <v>1254</v>
      </c>
      <c r="D179">
        <v>366</v>
      </c>
      <c r="E179" t="s">
        <v>350</v>
      </c>
      <c r="F179" s="5" t="s">
        <v>273</v>
      </c>
      <c r="G179" t="s">
        <v>245</v>
      </c>
      <c r="H179" s="9">
        <v>6.9108796296296293E-2</v>
      </c>
      <c r="I179" s="9" t="s">
        <v>14856</v>
      </c>
      <c r="J179">
        <v>1</v>
      </c>
      <c r="K179">
        <v>39</v>
      </c>
      <c r="L179">
        <v>31</v>
      </c>
      <c r="M179" s="5">
        <f t="shared" si="8"/>
        <v>5971</v>
      </c>
      <c r="N179" s="5">
        <f t="shared" si="9"/>
        <v>679.95310668229786</v>
      </c>
      <c r="O179" s="5" t="str">
        <f t="shared" si="10"/>
        <v>y</v>
      </c>
      <c r="P179" s="43" t="str">
        <f t="shared" si="11"/>
        <v>insert into noskrien_reit (dalibnieks, rez,skriesim_db,sacensibas) values ('Mālbergs Arnis',5971,'y','Biķernieku pusmaratons');</v>
      </c>
    </row>
    <row r="180" spans="1:16" x14ac:dyDescent="0.2">
      <c r="A180" s="8" t="s">
        <v>22690</v>
      </c>
      <c r="B180" t="s">
        <v>693</v>
      </c>
      <c r="C180" t="s">
        <v>1255</v>
      </c>
      <c r="D180">
        <v>123</v>
      </c>
      <c r="E180" t="s">
        <v>350</v>
      </c>
      <c r="G180" t="s">
        <v>245</v>
      </c>
      <c r="H180" s="9">
        <v>6.9120370370370374E-2</v>
      </c>
      <c r="I180" s="9" t="s">
        <v>14857</v>
      </c>
      <c r="J180">
        <v>1</v>
      </c>
      <c r="K180">
        <v>39</v>
      </c>
      <c r="L180">
        <v>32</v>
      </c>
      <c r="M180" s="5">
        <f t="shared" si="8"/>
        <v>5972</v>
      </c>
      <c r="N180" s="5">
        <f t="shared" si="9"/>
        <v>679.8392498325519</v>
      </c>
      <c r="O180" s="5" t="str">
        <f t="shared" si="10"/>
        <v/>
      </c>
      <c r="P180" s="43" t="str">
        <f t="shared" si="11"/>
        <v>insert into noskrien_reit (dalibnieks, rez,skriesim_db,sacensibas) values ('Dambrovs Oskars',5972,'','Biķernieku pusmaratons');</v>
      </c>
    </row>
    <row r="181" spans="1:16" x14ac:dyDescent="0.2">
      <c r="A181" s="8" t="s">
        <v>22691</v>
      </c>
      <c r="B181" t="s">
        <v>96</v>
      </c>
      <c r="C181" t="s">
        <v>1256</v>
      </c>
      <c r="D181">
        <v>478</v>
      </c>
      <c r="E181" t="s">
        <v>350</v>
      </c>
      <c r="H181" s="9">
        <v>6.913194444444444E-2</v>
      </c>
      <c r="I181" s="9" t="s">
        <v>13909</v>
      </c>
      <c r="J181">
        <v>1</v>
      </c>
      <c r="K181">
        <v>39</v>
      </c>
      <c r="L181">
        <v>33</v>
      </c>
      <c r="M181" s="5">
        <f t="shared" si="8"/>
        <v>5973</v>
      </c>
      <c r="N181" s="5">
        <f t="shared" si="9"/>
        <v>679.72543110664662</v>
      </c>
      <c r="O181" s="5" t="str">
        <f t="shared" si="10"/>
        <v/>
      </c>
      <c r="P181" s="43" t="str">
        <f t="shared" si="11"/>
        <v>insert into noskrien_reit (dalibnieks, rez,skriesim_db,sacensibas) values ('Rozenštoks Andris',5973,'','Biķernieku pusmaratons');</v>
      </c>
    </row>
    <row r="182" spans="1:16" x14ac:dyDescent="0.2">
      <c r="A182" s="8" t="s">
        <v>22692</v>
      </c>
      <c r="B182" t="s">
        <v>508</v>
      </c>
      <c r="C182" t="s">
        <v>674</v>
      </c>
      <c r="D182">
        <v>198</v>
      </c>
      <c r="E182" t="s">
        <v>350</v>
      </c>
      <c r="H182" s="9">
        <v>6.9166666666666668E-2</v>
      </c>
      <c r="I182" s="9" t="s">
        <v>14858</v>
      </c>
      <c r="J182">
        <v>1</v>
      </c>
      <c r="K182">
        <v>39</v>
      </c>
      <c r="L182">
        <v>36</v>
      </c>
      <c r="M182" s="5">
        <f t="shared" si="8"/>
        <v>5976</v>
      </c>
      <c r="N182" s="5">
        <f t="shared" si="9"/>
        <v>679.38420348058901</v>
      </c>
      <c r="O182" s="5" t="str">
        <f t="shared" si="10"/>
        <v/>
      </c>
      <c r="P182" s="43" t="str">
        <f t="shared" si="11"/>
        <v>insert into noskrien_reit (dalibnieks, rez,skriesim_db,sacensibas) values ('Gruberts Eduards',5976,'','Biķernieku pusmaratons');</v>
      </c>
    </row>
    <row r="183" spans="1:16" x14ac:dyDescent="0.2">
      <c r="A183" s="8" t="s">
        <v>22693</v>
      </c>
      <c r="B183" t="s">
        <v>22</v>
      </c>
      <c r="C183" t="s">
        <v>580</v>
      </c>
      <c r="D183">
        <v>431</v>
      </c>
      <c r="E183" t="s">
        <v>350</v>
      </c>
      <c r="G183" t="s">
        <v>245</v>
      </c>
      <c r="H183" s="9">
        <v>6.9178240740740735E-2</v>
      </c>
      <c r="I183" s="9" t="s">
        <v>13910</v>
      </c>
      <c r="J183">
        <v>1</v>
      </c>
      <c r="K183">
        <v>39</v>
      </c>
      <c r="L183">
        <v>37</v>
      </c>
      <c r="M183" s="5">
        <f t="shared" si="8"/>
        <v>5977</v>
      </c>
      <c r="N183" s="5">
        <f t="shared" si="9"/>
        <v>679.27053705872504</v>
      </c>
      <c r="O183" s="5" t="str">
        <f t="shared" si="10"/>
        <v/>
      </c>
      <c r="P183" s="43" t="str">
        <f t="shared" si="11"/>
        <v>insert into noskrien_reit (dalibnieks, rez,skriesim_db,sacensibas) values ('Pļaviņš Gatis',5977,'','Biķernieku pusmaratons');</v>
      </c>
    </row>
    <row r="184" spans="1:16" x14ac:dyDescent="0.2">
      <c r="A184" s="8" t="s">
        <v>22694</v>
      </c>
      <c r="B184" t="s">
        <v>404</v>
      </c>
      <c r="C184" t="s">
        <v>1257</v>
      </c>
      <c r="D184">
        <v>120</v>
      </c>
      <c r="E184" t="s">
        <v>386</v>
      </c>
      <c r="G184" t="s">
        <v>302</v>
      </c>
      <c r="H184" s="9">
        <v>6.9189814814814815E-2</v>
      </c>
      <c r="I184" s="9" t="s">
        <v>14859</v>
      </c>
      <c r="J184">
        <v>1</v>
      </c>
      <c r="K184">
        <v>39</v>
      </c>
      <c r="L184">
        <v>38</v>
      </c>
      <c r="M184" s="5">
        <f t="shared" si="8"/>
        <v>5978</v>
      </c>
      <c r="N184" s="5">
        <f t="shared" si="9"/>
        <v>679.15690866510533</v>
      </c>
      <c r="O184" s="5" t="str">
        <f t="shared" si="10"/>
        <v/>
      </c>
      <c r="P184" s="43" t="str">
        <f t="shared" si="11"/>
        <v>insert into noskrien_reit (dalibnieks, rez,skriesim_db,sacensibas) values ('Čerņadjevs Juris',5978,'','Biķernieku pusmaratons');</v>
      </c>
    </row>
    <row r="185" spans="1:16" x14ac:dyDescent="0.2">
      <c r="A185" s="8" t="s">
        <v>22695</v>
      </c>
      <c r="B185" t="s">
        <v>46</v>
      </c>
      <c r="C185" t="s">
        <v>1258</v>
      </c>
      <c r="D185">
        <v>271</v>
      </c>
      <c r="E185" t="s">
        <v>344</v>
      </c>
      <c r="F185" t="s">
        <v>244</v>
      </c>
      <c r="G185" t="s">
        <v>608</v>
      </c>
      <c r="H185" s="9">
        <v>6.9201388888888882E-2</v>
      </c>
      <c r="I185" s="9" t="s">
        <v>14860</v>
      </c>
      <c r="J185">
        <v>1</v>
      </c>
      <c r="K185">
        <v>39</v>
      </c>
      <c r="L185">
        <v>39</v>
      </c>
      <c r="M185" s="5">
        <f t="shared" si="8"/>
        <v>5979</v>
      </c>
      <c r="N185" s="5">
        <f t="shared" si="9"/>
        <v>679.04331828064892</v>
      </c>
      <c r="O185" s="5" t="str">
        <f t="shared" si="10"/>
        <v>y</v>
      </c>
      <c r="P185" s="43" t="str">
        <f t="shared" si="11"/>
        <v>insert into noskrien_reit (dalibnieks, rez,skriesim_db,sacensibas) values ('Kokins Jānis',5979,'y','Biķernieku pusmaratons');</v>
      </c>
    </row>
    <row r="186" spans="1:16" x14ac:dyDescent="0.2">
      <c r="A186" s="8" t="s">
        <v>22696</v>
      </c>
      <c r="B186" t="s">
        <v>484</v>
      </c>
      <c r="C186" t="s">
        <v>1259</v>
      </c>
      <c r="D186">
        <v>68</v>
      </c>
      <c r="E186" t="s">
        <v>350</v>
      </c>
      <c r="G186" t="s">
        <v>1260</v>
      </c>
      <c r="H186" s="9">
        <v>6.924768518518519E-2</v>
      </c>
      <c r="I186" s="9" t="s">
        <v>14861</v>
      </c>
      <c r="J186">
        <v>1</v>
      </c>
      <c r="K186">
        <v>39</v>
      </c>
      <c r="L186">
        <v>43</v>
      </c>
      <c r="M186" s="5">
        <f t="shared" si="8"/>
        <v>5983</v>
      </c>
      <c r="N186" s="5">
        <f t="shared" si="9"/>
        <v>678.58933645328432</v>
      </c>
      <c r="O186" s="5" t="str">
        <f t="shared" si="10"/>
        <v/>
      </c>
      <c r="P186" s="43" t="str">
        <f t="shared" si="11"/>
        <v>insert into noskrien_reit (dalibnieks, rez,skriesim_db,sacensibas) values ('Bertmanis Nauris',5983,'','Biķernieku pusmaratons');</v>
      </c>
    </row>
    <row r="187" spans="1:16" x14ac:dyDescent="0.2">
      <c r="A187" s="8" t="s">
        <v>22697</v>
      </c>
      <c r="B187" t="s">
        <v>39</v>
      </c>
      <c r="C187" t="s">
        <v>1261</v>
      </c>
      <c r="D187">
        <v>311</v>
      </c>
      <c r="E187" t="s">
        <v>350</v>
      </c>
      <c r="F187" t="s">
        <v>1262</v>
      </c>
      <c r="G187" t="s">
        <v>1263</v>
      </c>
      <c r="H187" s="9">
        <v>6.924768518518519E-2</v>
      </c>
      <c r="I187" s="9" t="s">
        <v>14861</v>
      </c>
      <c r="J187">
        <v>1</v>
      </c>
      <c r="K187">
        <v>39</v>
      </c>
      <c r="L187">
        <v>43</v>
      </c>
      <c r="M187" s="5">
        <f t="shared" si="8"/>
        <v>5983</v>
      </c>
      <c r="N187" s="5">
        <f t="shared" si="9"/>
        <v>678.58933645328432</v>
      </c>
      <c r="O187" s="5" t="str">
        <f t="shared" si="10"/>
        <v/>
      </c>
      <c r="P187" s="43" t="str">
        <f t="shared" si="11"/>
        <v>insert into noskrien_reit (dalibnieks, rez,skriesim_db,sacensibas) values ('Ķeņģis Mārtiņš',5983,'','Biķernieku pusmaratons');</v>
      </c>
    </row>
    <row r="188" spans="1:16" x14ac:dyDescent="0.2">
      <c r="A188" s="8" t="s">
        <v>22698</v>
      </c>
      <c r="B188" t="s">
        <v>1264</v>
      </c>
      <c r="C188" t="s">
        <v>1265</v>
      </c>
      <c r="D188">
        <v>267</v>
      </c>
      <c r="E188" t="s">
        <v>457</v>
      </c>
      <c r="F188" t="s">
        <v>1118</v>
      </c>
      <c r="G188" t="s">
        <v>245</v>
      </c>
      <c r="H188" s="9">
        <v>6.9282407407407418E-2</v>
      </c>
      <c r="I188" s="9" t="s">
        <v>13911</v>
      </c>
      <c r="J188">
        <v>1</v>
      </c>
      <c r="K188">
        <v>39</v>
      </c>
      <c r="L188">
        <v>46</v>
      </c>
      <c r="M188" s="5">
        <f t="shared" si="8"/>
        <v>5986</v>
      </c>
      <c r="N188" s="5">
        <f t="shared" si="9"/>
        <v>678.24924824590721</v>
      </c>
      <c r="O188" s="5" t="str">
        <f t="shared" si="10"/>
        <v/>
      </c>
      <c r="P188" s="43" t="str">
        <f t="shared" si="11"/>
        <v>insert into noskrien_reit (dalibnieks, rez,skriesim_db,sacensibas) values ('Kirilova Viviana',5986,'','Biķernieku pusmaratons');</v>
      </c>
    </row>
    <row r="189" spans="1:16" x14ac:dyDescent="0.2">
      <c r="A189" s="8" t="s">
        <v>22699</v>
      </c>
      <c r="B189" t="s">
        <v>1266</v>
      </c>
      <c r="C189" t="s">
        <v>1267</v>
      </c>
      <c r="D189">
        <v>469</v>
      </c>
      <c r="E189" t="s">
        <v>358</v>
      </c>
      <c r="G189" t="s">
        <v>245</v>
      </c>
      <c r="H189" s="9">
        <v>6.9293981481481484E-2</v>
      </c>
      <c r="I189" s="9" t="s">
        <v>14862</v>
      </c>
      <c r="J189">
        <v>1</v>
      </c>
      <c r="K189">
        <v>39</v>
      </c>
      <c r="L189">
        <v>47</v>
      </c>
      <c r="M189" s="5">
        <f t="shared" si="8"/>
        <v>5987</v>
      </c>
      <c r="N189" s="5">
        <f t="shared" si="9"/>
        <v>678.13596124937374</v>
      </c>
      <c r="O189" s="5" t="str">
        <f t="shared" si="10"/>
        <v/>
      </c>
      <c r="P189" s="43" t="str">
        <f t="shared" si="11"/>
        <v>insert into noskrien_reit (dalibnieks, rez,skriesim_db,sacensibas) values ('Rimšs Genādijs',5987,'','Biķernieku pusmaratons');</v>
      </c>
    </row>
    <row r="190" spans="1:16" x14ac:dyDescent="0.2">
      <c r="A190" s="8" t="s">
        <v>22700</v>
      </c>
      <c r="B190" t="s">
        <v>615</v>
      </c>
      <c r="C190" t="s">
        <v>1268</v>
      </c>
      <c r="D190">
        <v>92</v>
      </c>
      <c r="E190" t="s">
        <v>350</v>
      </c>
      <c r="F190" t="s">
        <v>244</v>
      </c>
      <c r="G190" t="s">
        <v>245</v>
      </c>
      <c r="H190" s="9">
        <v>6.9293981481481484E-2</v>
      </c>
      <c r="I190" s="9" t="s">
        <v>14862</v>
      </c>
      <c r="J190">
        <v>1</v>
      </c>
      <c r="K190">
        <v>39</v>
      </c>
      <c r="L190">
        <v>47</v>
      </c>
      <c r="M190" s="5">
        <f t="shared" si="8"/>
        <v>5987</v>
      </c>
      <c r="N190" s="5">
        <f t="shared" si="9"/>
        <v>678.13596124937374</v>
      </c>
      <c r="O190" s="5" t="str">
        <f t="shared" si="10"/>
        <v>y</v>
      </c>
      <c r="P190" s="43" t="str">
        <f t="shared" si="11"/>
        <v>insert into noskrien_reit (dalibnieks, rez,skriesim_db,sacensibas) values ('Borovskis Gvido',5987,'y','Biķernieku pusmaratons');</v>
      </c>
    </row>
    <row r="191" spans="1:16" x14ac:dyDescent="0.2">
      <c r="A191" s="8" t="s">
        <v>22701</v>
      </c>
      <c r="B191" t="s">
        <v>68</v>
      </c>
      <c r="C191" t="s">
        <v>69</v>
      </c>
      <c r="D191">
        <v>205</v>
      </c>
      <c r="E191" t="s">
        <v>350</v>
      </c>
      <c r="F191" t="s">
        <v>695</v>
      </c>
      <c r="H191" s="9">
        <v>6.9317129629629631E-2</v>
      </c>
      <c r="I191" s="9" t="s">
        <v>14863</v>
      </c>
      <c r="J191">
        <v>1</v>
      </c>
      <c r="K191">
        <v>39</v>
      </c>
      <c r="L191">
        <v>49</v>
      </c>
      <c r="M191" s="5">
        <f t="shared" si="8"/>
        <v>5989</v>
      </c>
      <c r="N191" s="5">
        <f t="shared" si="9"/>
        <v>677.90950075137755</v>
      </c>
      <c r="O191" s="5" t="str">
        <f t="shared" si="10"/>
        <v/>
      </c>
      <c r="P191" s="43" t="str">
        <f t="shared" si="11"/>
        <v>insert into noskrien_reit (dalibnieks, rez,skriesim_db,sacensibas) values ('Gudēvics Ainārs',5989,'','Biķernieku pusmaratons');</v>
      </c>
    </row>
    <row r="192" spans="1:16" x14ac:dyDescent="0.2">
      <c r="A192" s="8" t="s">
        <v>22702</v>
      </c>
      <c r="B192" t="s">
        <v>133</v>
      </c>
      <c r="C192" t="s">
        <v>1269</v>
      </c>
      <c r="D192">
        <v>105</v>
      </c>
      <c r="E192" t="s">
        <v>350</v>
      </c>
      <c r="H192" s="9">
        <v>6.9328703703703712E-2</v>
      </c>
      <c r="I192" s="9" t="s">
        <v>14864</v>
      </c>
      <c r="J192">
        <v>1</v>
      </c>
      <c r="K192">
        <v>39</v>
      </c>
      <c r="L192">
        <v>50</v>
      </c>
      <c r="M192" s="5">
        <f t="shared" si="8"/>
        <v>5990</v>
      </c>
      <c r="N192" s="5">
        <f t="shared" si="9"/>
        <v>677.79632721201995</v>
      </c>
      <c r="O192" s="5" t="str">
        <f t="shared" si="10"/>
        <v/>
      </c>
      <c r="P192" s="43" t="str">
        <f t="shared" si="11"/>
        <v>insert into noskrien_reit (dalibnieks, rez,skriesim_db,sacensibas) values ('Burgmanis Ģirts',5990,'','Biķernieku pusmaratons');</v>
      </c>
    </row>
    <row r="193" spans="1:16" x14ac:dyDescent="0.2">
      <c r="A193" s="8" t="s">
        <v>22703</v>
      </c>
      <c r="B193" t="s">
        <v>46</v>
      </c>
      <c r="C193" t="s">
        <v>654</v>
      </c>
      <c r="D193">
        <v>229</v>
      </c>
      <c r="E193" t="s">
        <v>344</v>
      </c>
      <c r="F193" t="s">
        <v>1270</v>
      </c>
      <c r="G193" t="s">
        <v>655</v>
      </c>
      <c r="H193" s="9">
        <v>6.94212962962963E-2</v>
      </c>
      <c r="I193" s="9" t="s">
        <v>14865</v>
      </c>
      <c r="J193">
        <v>1</v>
      </c>
      <c r="K193">
        <v>39</v>
      </c>
      <c r="L193">
        <v>58</v>
      </c>
      <c r="M193" s="5">
        <f t="shared" si="8"/>
        <v>5998</v>
      </c>
      <c r="N193" s="5">
        <f t="shared" si="9"/>
        <v>676.89229743247745</v>
      </c>
      <c r="O193" s="5" t="str">
        <f t="shared" si="10"/>
        <v/>
      </c>
      <c r="P193" s="43" t="str">
        <f t="shared" si="11"/>
        <v>insert into noskrien_reit (dalibnieks, rez,skriesim_db,sacensibas) values ('Jerofejevs Jānis',5998,'','Biķernieku pusmaratons');</v>
      </c>
    </row>
    <row r="194" spans="1:16" x14ac:dyDescent="0.2">
      <c r="A194" s="8" t="s">
        <v>22704</v>
      </c>
      <c r="B194" t="s">
        <v>96</v>
      </c>
      <c r="C194" t="s">
        <v>1271</v>
      </c>
      <c r="D194">
        <v>140</v>
      </c>
      <c r="E194" t="s">
        <v>358</v>
      </c>
      <c r="F194" t="s">
        <v>244</v>
      </c>
      <c r="G194" t="s">
        <v>245</v>
      </c>
      <c r="H194" s="9">
        <v>6.9444444444444434E-2</v>
      </c>
      <c r="I194" s="9" t="s">
        <v>14866</v>
      </c>
      <c r="J194">
        <v>1</v>
      </c>
      <c r="K194">
        <v>40</v>
      </c>
      <c r="L194">
        <v>0</v>
      </c>
      <c r="M194" s="5">
        <f t="shared" si="8"/>
        <v>6000</v>
      </c>
      <c r="N194" s="5">
        <f t="shared" si="9"/>
        <v>676.66666666666663</v>
      </c>
      <c r="O194" s="5" t="str">
        <f t="shared" si="10"/>
        <v>y</v>
      </c>
      <c r="P194" s="43" t="str">
        <f t="shared" si="11"/>
        <v>insert into noskrien_reit (dalibnieks, rez,skriesim_db,sacensibas) values ('Drešmanis Andris',6000,'y','Biķernieku pusmaratons');</v>
      </c>
    </row>
    <row r="195" spans="1:16" x14ac:dyDescent="0.2">
      <c r="A195" s="8" t="s">
        <v>22705</v>
      </c>
      <c r="B195" t="s">
        <v>540</v>
      </c>
      <c r="C195" t="s">
        <v>541</v>
      </c>
      <c r="D195">
        <v>451</v>
      </c>
      <c r="E195" t="s">
        <v>350</v>
      </c>
      <c r="G195" t="s">
        <v>300</v>
      </c>
      <c r="H195" s="9">
        <v>6.9525462962962969E-2</v>
      </c>
      <c r="I195" s="9" t="s">
        <v>14867</v>
      </c>
      <c r="J195">
        <v>1</v>
      </c>
      <c r="K195">
        <v>40</v>
      </c>
      <c r="L195">
        <v>7</v>
      </c>
      <c r="M195" s="5">
        <f t="shared" ref="M195:M258" si="12">J195*3600+K195*60+L195</f>
        <v>6007</v>
      </c>
      <c r="N195" s="5">
        <f t="shared" ref="N195:N258" si="13">$M$2/M195*1000</f>
        <v>675.87814216747131</v>
      </c>
      <c r="O195" s="5" t="str">
        <f t="shared" ref="O195:O258" si="14">IF(F195="vsk noskrien","y","")</f>
        <v/>
      </c>
      <c r="P195" s="43" t="str">
        <f t="shared" ref="P195:P258" si="15">CONCATENATE("insert into noskrien_reit (dalibnieks, rez,skriesim_db,sacensibas) values ('",C195," ",B195,"',",M195,",'",O195,"','",$P$1,"');")</f>
        <v>insert into noskrien_reit (dalibnieks, rez,skriesim_db,sacensibas) values ('Rabovičs Armands',6007,'','Biķernieku pusmaratons');</v>
      </c>
    </row>
    <row r="196" spans="1:16" x14ac:dyDescent="0.2">
      <c r="A196" s="8" t="s">
        <v>22706</v>
      </c>
      <c r="B196" t="s">
        <v>638</v>
      </c>
      <c r="C196" t="s">
        <v>639</v>
      </c>
      <c r="D196">
        <v>207</v>
      </c>
      <c r="E196" t="s">
        <v>386</v>
      </c>
      <c r="F196" t="s">
        <v>306</v>
      </c>
      <c r="G196" t="s">
        <v>245</v>
      </c>
      <c r="H196" s="9">
        <v>6.9537037037037036E-2</v>
      </c>
      <c r="I196" s="9" t="s">
        <v>14868</v>
      </c>
      <c r="J196">
        <v>1</v>
      </c>
      <c r="K196">
        <v>40</v>
      </c>
      <c r="L196">
        <v>8</v>
      </c>
      <c r="M196" s="5">
        <f t="shared" si="12"/>
        <v>6008</v>
      </c>
      <c r="N196" s="5">
        <f t="shared" si="13"/>
        <v>675.7656458055925</v>
      </c>
      <c r="O196" s="5" t="str">
        <f t="shared" si="14"/>
        <v/>
      </c>
      <c r="P196" s="43" t="str">
        <f t="shared" si="15"/>
        <v>insert into noskrien_reit (dalibnieks, rez,skriesim_db,sacensibas) values ('Gūtmanis Oļģerts',6008,'','Biķernieku pusmaratons');</v>
      </c>
    </row>
    <row r="197" spans="1:16" x14ac:dyDescent="0.2">
      <c r="A197" s="8" t="s">
        <v>22707</v>
      </c>
      <c r="B197" t="s">
        <v>617</v>
      </c>
      <c r="C197" t="s">
        <v>1272</v>
      </c>
      <c r="D197">
        <v>87</v>
      </c>
      <c r="E197" t="s">
        <v>350</v>
      </c>
      <c r="G197" t="s">
        <v>1273</v>
      </c>
      <c r="H197" s="9">
        <v>6.958333333333333E-2</v>
      </c>
      <c r="I197" s="9" t="s">
        <v>14869</v>
      </c>
      <c r="J197">
        <v>1</v>
      </c>
      <c r="K197">
        <v>40</v>
      </c>
      <c r="L197">
        <v>12</v>
      </c>
      <c r="M197" s="5">
        <f t="shared" si="12"/>
        <v>6012</v>
      </c>
      <c r="N197" s="5">
        <f t="shared" si="13"/>
        <v>675.31603459747168</v>
      </c>
      <c r="O197" s="5" t="str">
        <f t="shared" si="14"/>
        <v/>
      </c>
      <c r="P197" s="43" t="str">
        <f t="shared" si="15"/>
        <v>insert into noskrien_reit (dalibnieks, rez,skriesim_db,sacensibas) values ('Bogustovs Ēvalds',6012,'','Biķernieku pusmaratons');</v>
      </c>
    </row>
    <row r="198" spans="1:16" x14ac:dyDescent="0.2">
      <c r="A198" s="8" t="s">
        <v>22708</v>
      </c>
      <c r="B198" t="s">
        <v>14</v>
      </c>
      <c r="C198" t="s">
        <v>1274</v>
      </c>
      <c r="D198">
        <v>347</v>
      </c>
      <c r="E198" t="s">
        <v>344</v>
      </c>
      <c r="F198" s="5" t="s">
        <v>244</v>
      </c>
      <c r="G198" t="s">
        <v>669</v>
      </c>
      <c r="H198" s="9">
        <v>6.9606481481481478E-2</v>
      </c>
      <c r="I198" s="9" t="s">
        <v>14870</v>
      </c>
      <c r="J198">
        <v>1</v>
      </c>
      <c r="K198">
        <v>40</v>
      </c>
      <c r="L198">
        <v>14</v>
      </c>
      <c r="M198" s="5">
        <f t="shared" si="12"/>
        <v>6014</v>
      </c>
      <c r="N198" s="5">
        <f t="shared" si="13"/>
        <v>675.09145327569013</v>
      </c>
      <c r="O198" s="5" t="str">
        <f t="shared" si="14"/>
        <v>y</v>
      </c>
      <c r="P198" s="43" t="str">
        <f t="shared" si="15"/>
        <v>insert into noskrien_reit (dalibnieks, rez,skriesim_db,sacensibas) values ('Lujāns Edgars',6014,'y','Biķernieku pusmaratons');</v>
      </c>
    </row>
    <row r="199" spans="1:16" x14ac:dyDescent="0.2">
      <c r="A199" s="8" t="s">
        <v>22709</v>
      </c>
      <c r="B199" t="s">
        <v>191</v>
      </c>
      <c r="C199" t="s">
        <v>599</v>
      </c>
      <c r="D199">
        <v>212</v>
      </c>
      <c r="E199" t="s">
        <v>350</v>
      </c>
      <c r="G199" t="s">
        <v>270</v>
      </c>
      <c r="H199" s="9">
        <v>6.9618055555555558E-2</v>
      </c>
      <c r="I199" s="9" t="s">
        <v>14871</v>
      </c>
      <c r="J199">
        <v>1</v>
      </c>
      <c r="K199">
        <v>40</v>
      </c>
      <c r="L199">
        <v>15</v>
      </c>
      <c r="M199" s="5">
        <f t="shared" si="12"/>
        <v>6015</v>
      </c>
      <c r="N199" s="5">
        <f t="shared" si="13"/>
        <v>674.97921862011628</v>
      </c>
      <c r="O199" s="5" t="str">
        <f t="shared" si="14"/>
        <v/>
      </c>
      <c r="P199" s="43" t="str">
        <f t="shared" si="15"/>
        <v>insert into noskrien_reit (dalibnieks, rez,skriesim_db,sacensibas) values ('Hermanis Matīss',6015,'','Biķernieku pusmaratons');</v>
      </c>
    </row>
    <row r="200" spans="1:16" x14ac:dyDescent="0.2">
      <c r="A200" s="8" t="s">
        <v>22710</v>
      </c>
      <c r="B200" t="s">
        <v>186</v>
      </c>
      <c r="C200" t="s">
        <v>187</v>
      </c>
      <c r="D200">
        <v>432</v>
      </c>
      <c r="E200" t="s">
        <v>344</v>
      </c>
      <c r="G200" t="s">
        <v>1275</v>
      </c>
      <c r="H200" s="9">
        <v>6.9618055555555558E-2</v>
      </c>
      <c r="I200" s="9" t="s">
        <v>14871</v>
      </c>
      <c r="J200">
        <v>1</v>
      </c>
      <c r="K200">
        <v>40</v>
      </c>
      <c r="L200">
        <v>15</v>
      </c>
      <c r="M200" s="5">
        <f t="shared" si="12"/>
        <v>6015</v>
      </c>
      <c r="N200" s="5">
        <f t="shared" si="13"/>
        <v>674.97921862011628</v>
      </c>
      <c r="O200" s="5" t="str">
        <f t="shared" si="14"/>
        <v/>
      </c>
      <c r="P200" s="43" t="str">
        <f t="shared" si="15"/>
        <v>insert into noskrien_reit (dalibnieks, rez,skriesim_db,sacensibas) values ('Pormeisters Uldis',6015,'','Biķernieku pusmaratons');</v>
      </c>
    </row>
    <row r="201" spans="1:16" x14ac:dyDescent="0.2">
      <c r="A201" s="8" t="s">
        <v>22711</v>
      </c>
      <c r="B201" t="s">
        <v>18</v>
      </c>
      <c r="C201" t="s">
        <v>180</v>
      </c>
      <c r="D201">
        <v>259</v>
      </c>
      <c r="E201" t="s">
        <v>480</v>
      </c>
      <c r="F201" s="5" t="s">
        <v>244</v>
      </c>
      <c r="G201" t="s">
        <v>245</v>
      </c>
      <c r="H201" s="9">
        <v>6.9629629629629639E-2</v>
      </c>
      <c r="I201" s="9" t="s">
        <v>13912</v>
      </c>
      <c r="J201">
        <v>1</v>
      </c>
      <c r="K201">
        <v>40</v>
      </c>
      <c r="L201">
        <v>16</v>
      </c>
      <c r="M201" s="5">
        <f t="shared" si="12"/>
        <v>6016</v>
      </c>
      <c r="N201" s="5">
        <f t="shared" si="13"/>
        <v>674.86702127659566</v>
      </c>
      <c r="O201" s="5" t="str">
        <f t="shared" si="14"/>
        <v>y</v>
      </c>
      <c r="P201" s="43" t="str">
        <f t="shared" si="15"/>
        <v>insert into noskrien_reit (dalibnieks, rez,skriesim_db,sacensibas) values ('Kāpiņa Inga',6016,'y','Biķernieku pusmaratons');</v>
      </c>
    </row>
    <row r="202" spans="1:16" x14ac:dyDescent="0.2">
      <c r="A202" s="8" t="s">
        <v>22712</v>
      </c>
      <c r="B202" t="s">
        <v>441</v>
      </c>
      <c r="C202" t="s">
        <v>442</v>
      </c>
      <c r="D202">
        <v>441</v>
      </c>
      <c r="E202" t="s">
        <v>350</v>
      </c>
      <c r="F202" s="5" t="s">
        <v>244</v>
      </c>
      <c r="G202" t="s">
        <v>407</v>
      </c>
      <c r="H202" s="9">
        <v>6.9710648148148147E-2</v>
      </c>
      <c r="I202" s="9" t="s">
        <v>14872</v>
      </c>
      <c r="J202">
        <v>1</v>
      </c>
      <c r="K202">
        <v>40</v>
      </c>
      <c r="L202">
        <v>23</v>
      </c>
      <c r="M202" s="5">
        <f t="shared" si="12"/>
        <v>6023</v>
      </c>
      <c r="N202" s="5">
        <f t="shared" si="13"/>
        <v>674.08268304831472</v>
      </c>
      <c r="O202" s="5" t="str">
        <f t="shared" si="14"/>
        <v>y</v>
      </c>
      <c r="P202" s="43" t="str">
        <f t="shared" si="15"/>
        <v>insert into noskrien_reit (dalibnieks, rez,skriesim_db,sacensibas) values ('Purgailis Jurģis',6023,'y','Biķernieku pusmaratons');</v>
      </c>
    </row>
    <row r="203" spans="1:16" x14ac:dyDescent="0.2">
      <c r="A203" s="8" t="s">
        <v>22713</v>
      </c>
      <c r="B203" t="s">
        <v>181</v>
      </c>
      <c r="C203" t="s">
        <v>1276</v>
      </c>
      <c r="D203">
        <v>282</v>
      </c>
      <c r="E203" t="s">
        <v>350</v>
      </c>
      <c r="F203" t="s">
        <v>244</v>
      </c>
      <c r="G203" t="s">
        <v>245</v>
      </c>
      <c r="H203" s="9">
        <v>6.986111111111111E-2</v>
      </c>
      <c r="I203" s="9" t="s">
        <v>14873</v>
      </c>
      <c r="J203">
        <v>1</v>
      </c>
      <c r="K203">
        <v>40</v>
      </c>
      <c r="L203">
        <v>36</v>
      </c>
      <c r="M203" s="5">
        <f t="shared" si="12"/>
        <v>6036</v>
      </c>
      <c r="N203" s="5">
        <f t="shared" si="13"/>
        <v>672.63088137839634</v>
      </c>
      <c r="O203" s="5" t="str">
        <f t="shared" si="14"/>
        <v>y</v>
      </c>
      <c r="P203" s="43" t="str">
        <f t="shared" si="15"/>
        <v>insert into noskrien_reit (dalibnieks, rez,skriesim_db,sacensibas) values ('Krampis Kaspars',6036,'y','Biķernieku pusmaratons');</v>
      </c>
    </row>
    <row r="204" spans="1:16" x14ac:dyDescent="0.2">
      <c r="A204" s="8" t="s">
        <v>22714</v>
      </c>
      <c r="B204" t="s">
        <v>0</v>
      </c>
      <c r="C204" t="s">
        <v>319</v>
      </c>
      <c r="D204">
        <v>330</v>
      </c>
      <c r="E204" t="s">
        <v>350</v>
      </c>
      <c r="F204" t="s">
        <v>244</v>
      </c>
      <c r="G204" t="s">
        <v>456</v>
      </c>
      <c r="H204" s="9">
        <v>7.0011574074074087E-2</v>
      </c>
      <c r="I204" s="9" t="s">
        <v>14874</v>
      </c>
      <c r="J204">
        <v>1</v>
      </c>
      <c r="K204">
        <v>40</v>
      </c>
      <c r="L204">
        <v>49</v>
      </c>
      <c r="M204" s="5">
        <f t="shared" si="12"/>
        <v>6049</v>
      </c>
      <c r="N204" s="5">
        <f t="shared" si="13"/>
        <v>671.18531988758468</v>
      </c>
      <c r="O204" s="5" t="str">
        <f t="shared" si="14"/>
        <v>y</v>
      </c>
      <c r="P204" s="43" t="str">
        <f t="shared" si="15"/>
        <v>insert into noskrien_reit (dalibnieks, rez,skriesim_db,sacensibas) values ('Liepa Kristaps',6049,'y','Biķernieku pusmaratons');</v>
      </c>
    </row>
    <row r="205" spans="1:16" x14ac:dyDescent="0.2">
      <c r="A205" s="8" t="s">
        <v>22715</v>
      </c>
      <c r="B205" t="s">
        <v>1277</v>
      </c>
      <c r="C205" t="s">
        <v>1278</v>
      </c>
      <c r="D205">
        <v>516</v>
      </c>
      <c r="E205" t="s">
        <v>457</v>
      </c>
      <c r="H205" s="9">
        <v>7.0023148148148154E-2</v>
      </c>
      <c r="I205" s="9" t="s">
        <v>14512</v>
      </c>
      <c r="J205">
        <v>1</v>
      </c>
      <c r="K205">
        <v>40</v>
      </c>
      <c r="L205">
        <v>50</v>
      </c>
      <c r="M205" s="5">
        <f t="shared" si="12"/>
        <v>6050</v>
      </c>
      <c r="N205" s="5">
        <f t="shared" si="13"/>
        <v>671.07438016528931</v>
      </c>
      <c r="O205" s="5" t="str">
        <f t="shared" si="14"/>
        <v/>
      </c>
      <c r="P205" s="43" t="str">
        <f t="shared" si="15"/>
        <v>insert into noskrien_reit (dalibnieks, rez,skriesim_db,sacensibas) values ('Sokunova Jekaterina',6050,'','Biķernieku pusmaratons');</v>
      </c>
    </row>
    <row r="206" spans="1:16" x14ac:dyDescent="0.2">
      <c r="A206" s="8" t="s">
        <v>22716</v>
      </c>
      <c r="B206" t="s">
        <v>39</v>
      </c>
      <c r="C206" t="s">
        <v>1279</v>
      </c>
      <c r="D206">
        <v>328</v>
      </c>
      <c r="E206" t="s">
        <v>350</v>
      </c>
      <c r="G206" t="s">
        <v>245</v>
      </c>
      <c r="H206" s="9">
        <v>7.0219907407407411E-2</v>
      </c>
      <c r="I206" s="9" t="s">
        <v>14875</v>
      </c>
      <c r="J206">
        <v>1</v>
      </c>
      <c r="K206">
        <v>41</v>
      </c>
      <c r="L206">
        <v>7</v>
      </c>
      <c r="M206" s="5">
        <f t="shared" si="12"/>
        <v>6067</v>
      </c>
      <c r="N206" s="5">
        <f t="shared" si="13"/>
        <v>669.19400032965223</v>
      </c>
      <c r="O206" s="5" t="str">
        <f t="shared" si="14"/>
        <v/>
      </c>
      <c r="P206" s="43" t="str">
        <f t="shared" si="15"/>
        <v>insert into noskrien_reit (dalibnieks, rez,skriesim_db,sacensibas) values ('Liberts Mārtiņš',6067,'','Biķernieku pusmaratons');</v>
      </c>
    </row>
    <row r="207" spans="1:16" x14ac:dyDescent="0.2">
      <c r="A207" s="8" t="s">
        <v>22717</v>
      </c>
      <c r="B207" t="s">
        <v>144</v>
      </c>
      <c r="C207" t="s">
        <v>1280</v>
      </c>
      <c r="D207">
        <v>659</v>
      </c>
      <c r="E207" t="s">
        <v>344</v>
      </c>
      <c r="F207" t="s">
        <v>1281</v>
      </c>
      <c r="G207" t="s">
        <v>245</v>
      </c>
      <c r="H207" s="9">
        <v>7.0243055555555559E-2</v>
      </c>
      <c r="I207" s="9" t="s">
        <v>14876</v>
      </c>
      <c r="J207">
        <v>1</v>
      </c>
      <c r="K207">
        <v>41</v>
      </c>
      <c r="L207">
        <v>9</v>
      </c>
      <c r="M207" s="5">
        <f t="shared" si="12"/>
        <v>6069</v>
      </c>
      <c r="N207" s="5">
        <f t="shared" si="13"/>
        <v>668.97347174163781</v>
      </c>
      <c r="O207" s="5" t="str">
        <f t="shared" si="14"/>
        <v/>
      </c>
      <c r="P207" s="43" t="str">
        <f t="shared" si="15"/>
        <v>insert into noskrien_reit (dalibnieks, rez,skriesim_db,sacensibas) values ('Čaiba Rihards',6069,'','Biķernieku pusmaratons');</v>
      </c>
    </row>
    <row r="208" spans="1:16" x14ac:dyDescent="0.2">
      <c r="A208" s="8" t="s">
        <v>22718</v>
      </c>
      <c r="B208" t="s">
        <v>46</v>
      </c>
      <c r="C208" t="s">
        <v>194</v>
      </c>
      <c r="D208">
        <v>356</v>
      </c>
      <c r="E208" t="s">
        <v>386</v>
      </c>
      <c r="F208" t="s">
        <v>588</v>
      </c>
      <c r="G208" t="s">
        <v>270</v>
      </c>
      <c r="H208" s="9">
        <v>7.0300925925925919E-2</v>
      </c>
      <c r="I208" s="9" t="s">
        <v>14877</v>
      </c>
      <c r="J208">
        <v>1</v>
      </c>
      <c r="K208">
        <v>41</v>
      </c>
      <c r="L208">
        <v>14</v>
      </c>
      <c r="M208" s="5">
        <f t="shared" si="12"/>
        <v>6074</v>
      </c>
      <c r="N208" s="5">
        <f t="shared" si="13"/>
        <v>668.42278564372737</v>
      </c>
      <c r="O208" s="5" t="str">
        <f t="shared" si="14"/>
        <v/>
      </c>
      <c r="P208" s="43" t="str">
        <f t="shared" si="15"/>
        <v>insert into noskrien_reit (dalibnieks, rez,skriesim_db,sacensibas) values ('Marčinkus Jānis',6074,'','Biķernieku pusmaratons');</v>
      </c>
    </row>
    <row r="209" spans="1:16" x14ac:dyDescent="0.2">
      <c r="A209" s="8" t="s">
        <v>22719</v>
      </c>
      <c r="B209" t="s">
        <v>86</v>
      </c>
      <c r="C209" t="s">
        <v>346</v>
      </c>
      <c r="D209">
        <v>70</v>
      </c>
      <c r="E209" t="s">
        <v>350</v>
      </c>
      <c r="F209" t="s">
        <v>695</v>
      </c>
      <c r="H209" s="9">
        <v>7.0393518518518508E-2</v>
      </c>
      <c r="I209" s="9" t="s">
        <v>14878</v>
      </c>
      <c r="J209">
        <v>1</v>
      </c>
      <c r="K209">
        <v>41</v>
      </c>
      <c r="L209">
        <v>22</v>
      </c>
      <c r="M209" s="5">
        <f t="shared" si="12"/>
        <v>6082</v>
      </c>
      <c r="N209" s="5">
        <f t="shared" si="13"/>
        <v>667.54357119368626</v>
      </c>
      <c r="O209" s="5" t="str">
        <f t="shared" si="14"/>
        <v/>
      </c>
      <c r="P209" s="43" t="str">
        <f t="shared" si="15"/>
        <v>insert into noskrien_reit (dalibnieks, rez,skriesim_db,sacensibas) values ('Bērziņš Viesturs',6082,'','Biķernieku pusmaratons');</v>
      </c>
    </row>
    <row r="210" spans="1:16" x14ac:dyDescent="0.2">
      <c r="A210" s="8" t="s">
        <v>22720</v>
      </c>
      <c r="B210" t="s">
        <v>111</v>
      </c>
      <c r="C210" t="s">
        <v>112</v>
      </c>
      <c r="D210">
        <v>617</v>
      </c>
      <c r="E210" t="s">
        <v>350</v>
      </c>
      <c r="H210" s="9">
        <v>7.0439814814814816E-2</v>
      </c>
      <c r="I210" s="9" t="s">
        <v>14879</v>
      </c>
      <c r="J210">
        <v>1</v>
      </c>
      <c r="K210">
        <v>41</v>
      </c>
      <c r="L210">
        <v>26</v>
      </c>
      <c r="M210" s="5">
        <f t="shared" si="12"/>
        <v>6086</v>
      </c>
      <c r="N210" s="5">
        <f t="shared" si="13"/>
        <v>667.1048307591193</v>
      </c>
      <c r="O210" s="5" t="str">
        <f t="shared" si="14"/>
        <v/>
      </c>
      <c r="P210" s="43" t="str">
        <f t="shared" si="15"/>
        <v>insert into noskrien_reit (dalibnieks, rez,skriesim_db,sacensibas) values ('Zalsters Magnus',6086,'','Biķernieku pusmaratons');</v>
      </c>
    </row>
    <row r="211" spans="1:16" x14ac:dyDescent="0.2">
      <c r="A211" s="8" t="s">
        <v>22721</v>
      </c>
      <c r="B211" t="s">
        <v>96</v>
      </c>
      <c r="C211" t="s">
        <v>114</v>
      </c>
      <c r="D211">
        <v>468</v>
      </c>
      <c r="E211" t="s">
        <v>350</v>
      </c>
      <c r="F211" t="s">
        <v>702</v>
      </c>
      <c r="G211" t="s">
        <v>703</v>
      </c>
      <c r="H211" s="9">
        <v>7.0474537037037044E-2</v>
      </c>
      <c r="I211" s="9" t="s">
        <v>14880</v>
      </c>
      <c r="J211">
        <v>1</v>
      </c>
      <c r="K211">
        <v>41</v>
      </c>
      <c r="L211">
        <v>29</v>
      </c>
      <c r="M211" s="5">
        <f t="shared" si="12"/>
        <v>6089</v>
      </c>
      <c r="N211" s="5">
        <f t="shared" si="13"/>
        <v>666.77615371982267</v>
      </c>
      <c r="O211" s="5" t="str">
        <f t="shared" si="14"/>
        <v/>
      </c>
      <c r="P211" s="43" t="str">
        <f t="shared" si="15"/>
        <v>insert into noskrien_reit (dalibnieks, rez,skriesim_db,sacensibas) values ('Rēders Andris',6089,'','Biķernieku pusmaratons');</v>
      </c>
    </row>
    <row r="212" spans="1:16" x14ac:dyDescent="0.2">
      <c r="A212" s="8" t="s">
        <v>22722</v>
      </c>
      <c r="B212" t="s">
        <v>0</v>
      </c>
      <c r="C212" t="s">
        <v>708</v>
      </c>
      <c r="D212">
        <v>299</v>
      </c>
      <c r="E212" t="s">
        <v>344</v>
      </c>
      <c r="G212" t="s">
        <v>245</v>
      </c>
      <c r="H212" s="9">
        <v>7.048611111111111E-2</v>
      </c>
      <c r="I212" s="9" t="s">
        <v>14881</v>
      </c>
      <c r="J212">
        <v>1</v>
      </c>
      <c r="K212">
        <v>41</v>
      </c>
      <c r="L212">
        <v>30</v>
      </c>
      <c r="M212" s="5">
        <f t="shared" si="12"/>
        <v>6090</v>
      </c>
      <c r="N212" s="5">
        <f t="shared" si="13"/>
        <v>666.66666666666663</v>
      </c>
      <c r="O212" s="5" t="str">
        <f t="shared" si="14"/>
        <v/>
      </c>
      <c r="P212" s="43" t="str">
        <f t="shared" si="15"/>
        <v>insert into noskrien_reit (dalibnieks, rez,skriesim_db,sacensibas) values ('Kudlāns Kristaps',6090,'','Biķernieku pusmaratons');</v>
      </c>
    </row>
    <row r="213" spans="1:16" x14ac:dyDescent="0.2">
      <c r="A213" s="8" t="s">
        <v>22723</v>
      </c>
      <c r="B213" t="s">
        <v>144</v>
      </c>
      <c r="C213" t="s">
        <v>523</v>
      </c>
      <c r="D213">
        <v>62</v>
      </c>
      <c r="E213" t="s">
        <v>344</v>
      </c>
      <c r="F213" t="s">
        <v>1282</v>
      </c>
      <c r="G213" t="s">
        <v>235</v>
      </c>
      <c r="H213" s="9">
        <v>7.0613425925925913E-2</v>
      </c>
      <c r="I213" s="9" t="s">
        <v>14882</v>
      </c>
      <c r="J213">
        <v>1</v>
      </c>
      <c r="K213">
        <v>41</v>
      </c>
      <c r="L213">
        <v>41</v>
      </c>
      <c r="M213" s="5">
        <f t="shared" si="12"/>
        <v>6101</v>
      </c>
      <c r="N213" s="5">
        <f t="shared" si="13"/>
        <v>665.4646779216522</v>
      </c>
      <c r="O213" s="5" t="str">
        <f t="shared" si="14"/>
        <v/>
      </c>
      <c r="P213" s="43" t="str">
        <f t="shared" si="15"/>
        <v>insert into noskrien_reit (dalibnieks, rez,skriesim_db,sacensibas) values ('Bergs Rihards',6101,'','Biķernieku pusmaratons');</v>
      </c>
    </row>
    <row r="214" spans="1:16" x14ac:dyDescent="0.2">
      <c r="A214" s="8" t="s">
        <v>22724</v>
      </c>
      <c r="B214" t="s">
        <v>481</v>
      </c>
      <c r="C214" t="s">
        <v>531</v>
      </c>
      <c r="D214">
        <v>689</v>
      </c>
      <c r="E214" t="s">
        <v>480</v>
      </c>
      <c r="F214" t="s">
        <v>368</v>
      </c>
      <c r="G214" t="s">
        <v>302</v>
      </c>
      <c r="H214" s="9">
        <v>7.0671296296296301E-2</v>
      </c>
      <c r="I214" s="9" t="s">
        <v>14883</v>
      </c>
      <c r="J214">
        <v>1</v>
      </c>
      <c r="K214">
        <v>41</v>
      </c>
      <c r="L214">
        <v>46</v>
      </c>
      <c r="M214" s="5">
        <f t="shared" si="12"/>
        <v>6106</v>
      </c>
      <c r="N214" s="5">
        <f t="shared" si="13"/>
        <v>664.91975106452674</v>
      </c>
      <c r="O214" s="5" t="str">
        <f t="shared" si="14"/>
        <v/>
      </c>
      <c r="P214" s="43" t="str">
        <f t="shared" si="15"/>
        <v>insert into noskrien_reit (dalibnieks, rez,skriesim_db,sacensibas) values ('Rassa Ginta',6106,'','Biķernieku pusmaratons');</v>
      </c>
    </row>
    <row r="215" spans="1:16" x14ac:dyDescent="0.2">
      <c r="A215" s="8" t="s">
        <v>22725</v>
      </c>
      <c r="B215" t="s">
        <v>46</v>
      </c>
      <c r="C215" t="s">
        <v>1283</v>
      </c>
      <c r="D215">
        <v>75</v>
      </c>
      <c r="E215" t="s">
        <v>350</v>
      </c>
      <c r="F215" t="s">
        <v>1284</v>
      </c>
      <c r="H215" s="9">
        <v>7.0821759259259265E-2</v>
      </c>
      <c r="I215" s="9" t="s">
        <v>13655</v>
      </c>
      <c r="J215">
        <v>1</v>
      </c>
      <c r="K215">
        <v>41</v>
      </c>
      <c r="L215">
        <v>59</v>
      </c>
      <c r="M215" s="5">
        <f t="shared" si="12"/>
        <v>6119</v>
      </c>
      <c r="N215" s="5">
        <f t="shared" si="13"/>
        <v>663.50710900473928</v>
      </c>
      <c r="O215" s="5" t="str">
        <f t="shared" si="14"/>
        <v/>
      </c>
      <c r="P215" s="43" t="str">
        <f t="shared" si="15"/>
        <v>insert into noskrien_reit (dalibnieks, rez,skriesim_db,sacensibas) values ('Bidiņš Jānis',6119,'','Biķernieku pusmaratons');</v>
      </c>
    </row>
    <row r="216" spans="1:16" x14ac:dyDescent="0.2">
      <c r="A216" s="8" t="s">
        <v>22726</v>
      </c>
      <c r="B216" t="s">
        <v>1285</v>
      </c>
      <c r="C216" t="s">
        <v>1286</v>
      </c>
      <c r="D216">
        <v>486</v>
      </c>
      <c r="E216" t="s">
        <v>386</v>
      </c>
      <c r="G216" t="s">
        <v>245</v>
      </c>
      <c r="H216" s="9">
        <v>7.0833333333333331E-2</v>
      </c>
      <c r="I216" s="9" t="s">
        <v>13922</v>
      </c>
      <c r="J216">
        <v>1</v>
      </c>
      <c r="K216">
        <v>42</v>
      </c>
      <c r="L216">
        <v>0</v>
      </c>
      <c r="M216" s="5">
        <f t="shared" si="12"/>
        <v>6120</v>
      </c>
      <c r="N216" s="5">
        <f t="shared" si="13"/>
        <v>663.39869281045753</v>
      </c>
      <c r="O216" s="5" t="str">
        <f t="shared" si="14"/>
        <v/>
      </c>
      <c r="P216" s="43" t="str">
        <f t="shared" si="15"/>
        <v>insert into noskrien_reit (dalibnieks, rez,skriesim_db,sacensibas) values ('Ruds Oļegs',6120,'','Biķernieku pusmaratons');</v>
      </c>
    </row>
    <row r="217" spans="1:16" x14ac:dyDescent="0.2">
      <c r="A217" s="8" t="s">
        <v>22727</v>
      </c>
      <c r="B217" t="s">
        <v>615</v>
      </c>
      <c r="C217" t="s">
        <v>616</v>
      </c>
      <c r="D217">
        <v>320</v>
      </c>
      <c r="E217" t="s">
        <v>386</v>
      </c>
      <c r="H217" s="9">
        <v>7.0960648148148148E-2</v>
      </c>
      <c r="I217" s="9" t="s">
        <v>14884</v>
      </c>
      <c r="J217">
        <v>1</v>
      </c>
      <c r="K217">
        <v>42</v>
      </c>
      <c r="L217">
        <v>11</v>
      </c>
      <c r="M217" s="5">
        <f t="shared" si="12"/>
        <v>6131</v>
      </c>
      <c r="N217" s="5">
        <f t="shared" si="13"/>
        <v>662.20844886641657</v>
      </c>
      <c r="O217" s="5" t="str">
        <f t="shared" si="14"/>
        <v/>
      </c>
      <c r="P217" s="43" t="str">
        <f t="shared" si="15"/>
        <v>insert into noskrien_reit (dalibnieks, rez,skriesim_db,sacensibas) values ('Lapsa Gvido',6131,'','Biķernieku pusmaratons');</v>
      </c>
    </row>
    <row r="218" spans="1:16" x14ac:dyDescent="0.2">
      <c r="A218" s="8" t="s">
        <v>22728</v>
      </c>
      <c r="B218" t="s">
        <v>314</v>
      </c>
      <c r="C218" t="s">
        <v>1287</v>
      </c>
      <c r="D218">
        <v>527</v>
      </c>
      <c r="E218" t="s">
        <v>350</v>
      </c>
      <c r="H218" s="9">
        <v>7.0983796296296295E-2</v>
      </c>
      <c r="I218" s="9" t="s">
        <v>14885</v>
      </c>
      <c r="J218">
        <v>1</v>
      </c>
      <c r="K218">
        <v>42</v>
      </c>
      <c r="L218">
        <v>13</v>
      </c>
      <c r="M218" s="5">
        <f t="shared" si="12"/>
        <v>6133</v>
      </c>
      <c r="N218" s="5">
        <f t="shared" si="13"/>
        <v>661.9924995923692</v>
      </c>
      <c r="O218" s="5" t="str">
        <f t="shared" si="14"/>
        <v/>
      </c>
      <c r="P218" s="43" t="str">
        <f t="shared" si="15"/>
        <v>insert into noskrien_reit (dalibnieks, rez,skriesim_db,sacensibas) values ('Stumbris Mareks',6133,'','Biķernieku pusmaratons');</v>
      </c>
    </row>
    <row r="219" spans="1:16" x14ac:dyDescent="0.2">
      <c r="A219" s="8" t="s">
        <v>22729</v>
      </c>
      <c r="B219" t="s">
        <v>100</v>
      </c>
      <c r="C219" t="s">
        <v>511</v>
      </c>
      <c r="D219">
        <v>419</v>
      </c>
      <c r="E219" t="s">
        <v>358</v>
      </c>
      <c r="F219" t="s">
        <v>512</v>
      </c>
      <c r="G219" t="s">
        <v>245</v>
      </c>
      <c r="H219" s="9">
        <v>7.0983796296296295E-2</v>
      </c>
      <c r="I219" s="9" t="s">
        <v>14885</v>
      </c>
      <c r="J219">
        <v>1</v>
      </c>
      <c r="K219">
        <v>42</v>
      </c>
      <c r="L219">
        <v>13</v>
      </c>
      <c r="M219" s="5">
        <f t="shared" si="12"/>
        <v>6133</v>
      </c>
      <c r="N219" s="5">
        <f t="shared" si="13"/>
        <v>661.9924995923692</v>
      </c>
      <c r="O219" s="5" t="str">
        <f t="shared" si="14"/>
        <v/>
      </c>
      <c r="P219" s="43" t="str">
        <f t="shared" si="15"/>
        <v>insert into noskrien_reit (dalibnieks, rez,skriesim_db,sacensibas) values ('Petrovs Dzintars',6133,'','Biķernieku pusmaratons');</v>
      </c>
    </row>
    <row r="220" spans="1:16" x14ac:dyDescent="0.2">
      <c r="A220" s="8" t="s">
        <v>22730</v>
      </c>
      <c r="B220" t="s">
        <v>24</v>
      </c>
      <c r="C220" t="s">
        <v>637</v>
      </c>
      <c r="D220">
        <v>321</v>
      </c>
      <c r="E220" t="s">
        <v>350</v>
      </c>
      <c r="G220" t="s">
        <v>245</v>
      </c>
      <c r="H220" s="9">
        <v>7.1215277777777766E-2</v>
      </c>
      <c r="I220" s="9" t="s">
        <v>14886</v>
      </c>
      <c r="J220">
        <v>1</v>
      </c>
      <c r="K220">
        <v>42</v>
      </c>
      <c r="L220">
        <v>33</v>
      </c>
      <c r="M220" s="5">
        <f t="shared" si="12"/>
        <v>6153</v>
      </c>
      <c r="N220" s="5">
        <f t="shared" si="13"/>
        <v>659.84072810011378</v>
      </c>
      <c r="O220" s="5" t="str">
        <f t="shared" si="14"/>
        <v/>
      </c>
      <c r="P220" s="43" t="str">
        <f t="shared" si="15"/>
        <v>insert into noskrien_reit (dalibnieks, rez,skriesim_db,sacensibas) values ('Lasmanis Artūrs',6153,'','Biķernieku pusmaratons');</v>
      </c>
    </row>
    <row r="221" spans="1:16" x14ac:dyDescent="0.2">
      <c r="A221" s="8" t="s">
        <v>22731</v>
      </c>
      <c r="B221" t="s">
        <v>546</v>
      </c>
      <c r="C221" t="s">
        <v>498</v>
      </c>
      <c r="D221">
        <v>88</v>
      </c>
      <c r="E221" t="s">
        <v>480</v>
      </c>
      <c r="G221" t="s">
        <v>391</v>
      </c>
      <c r="H221" s="9">
        <v>7.1307870370370369E-2</v>
      </c>
      <c r="I221" s="9" t="s">
        <v>14887</v>
      </c>
      <c r="J221">
        <v>1</v>
      </c>
      <c r="K221">
        <v>42</v>
      </c>
      <c r="L221">
        <v>41</v>
      </c>
      <c r="M221" s="5">
        <f t="shared" si="12"/>
        <v>6161</v>
      </c>
      <c r="N221" s="5">
        <f t="shared" si="13"/>
        <v>658.9839311800032</v>
      </c>
      <c r="O221" s="5" t="str">
        <f t="shared" si="14"/>
        <v/>
      </c>
      <c r="P221" s="43" t="str">
        <f t="shared" si="15"/>
        <v>insert into noskrien_reit (dalibnieks, rez,skriesim_db,sacensibas) values ('Boldāne Ilze',6161,'','Biķernieku pusmaratons');</v>
      </c>
    </row>
    <row r="222" spans="1:16" x14ac:dyDescent="0.2">
      <c r="A222" s="8" t="s">
        <v>22732</v>
      </c>
      <c r="B222" t="s">
        <v>46</v>
      </c>
      <c r="C222" t="s">
        <v>1288</v>
      </c>
      <c r="D222">
        <v>197</v>
      </c>
      <c r="E222" t="s">
        <v>350</v>
      </c>
      <c r="G222" t="s">
        <v>245</v>
      </c>
      <c r="H222" s="9">
        <v>7.1365740740740743E-2</v>
      </c>
      <c r="I222" s="9" t="s">
        <v>13658</v>
      </c>
      <c r="J222">
        <v>1</v>
      </c>
      <c r="K222">
        <v>42</v>
      </c>
      <c r="L222">
        <v>46</v>
      </c>
      <c r="M222" s="5">
        <f t="shared" si="12"/>
        <v>6166</v>
      </c>
      <c r="N222" s="5">
        <f t="shared" si="13"/>
        <v>658.44956211482315</v>
      </c>
      <c r="O222" s="5" t="str">
        <f t="shared" si="14"/>
        <v/>
      </c>
      <c r="P222" s="43" t="str">
        <f t="shared" si="15"/>
        <v>insert into noskrien_reit (dalibnieks, rez,skriesim_db,sacensibas) values ('Grote Jānis',6166,'','Biķernieku pusmaratons');</v>
      </c>
    </row>
    <row r="223" spans="1:16" x14ac:dyDescent="0.2">
      <c r="A223" s="8" t="s">
        <v>22733</v>
      </c>
      <c r="B223" t="s">
        <v>35</v>
      </c>
      <c r="C223" t="s">
        <v>36</v>
      </c>
      <c r="D223">
        <v>260</v>
      </c>
      <c r="E223" t="s">
        <v>358</v>
      </c>
      <c r="F223" t="s">
        <v>244</v>
      </c>
      <c r="G223" t="s">
        <v>245</v>
      </c>
      <c r="H223" s="9">
        <v>7.1400462962962971E-2</v>
      </c>
      <c r="I223" s="9" t="s">
        <v>14888</v>
      </c>
      <c r="J223">
        <v>1</v>
      </c>
      <c r="K223">
        <v>42</v>
      </c>
      <c r="L223">
        <v>49</v>
      </c>
      <c r="M223" s="5">
        <f t="shared" si="12"/>
        <v>6169</v>
      </c>
      <c r="N223" s="5">
        <f t="shared" si="13"/>
        <v>658.12935645971788</v>
      </c>
      <c r="O223" s="5" t="str">
        <f t="shared" si="14"/>
        <v>y</v>
      </c>
      <c r="P223" s="43" t="str">
        <f t="shared" si="15"/>
        <v>insert into noskrien_reit (dalibnieks, rez,skriesim_db,sacensibas) values ('Kāpiņš Arturs',6169,'y','Biķernieku pusmaratons');</v>
      </c>
    </row>
    <row r="224" spans="1:16" x14ac:dyDescent="0.2">
      <c r="A224" s="8" t="s">
        <v>22734</v>
      </c>
      <c r="B224" t="s">
        <v>181</v>
      </c>
      <c r="C224" t="s">
        <v>1289</v>
      </c>
      <c r="D224">
        <v>666</v>
      </c>
      <c r="E224" t="s">
        <v>350</v>
      </c>
      <c r="F224" t="s">
        <v>614</v>
      </c>
      <c r="G224" t="s">
        <v>245</v>
      </c>
      <c r="H224" s="9">
        <v>7.1446759259259265E-2</v>
      </c>
      <c r="I224" s="9" t="s">
        <v>14889</v>
      </c>
      <c r="J224">
        <v>1</v>
      </c>
      <c r="K224">
        <v>42</v>
      </c>
      <c r="L224">
        <v>53</v>
      </c>
      <c r="M224" s="5">
        <f t="shared" si="12"/>
        <v>6173</v>
      </c>
      <c r="N224" s="5">
        <f t="shared" si="13"/>
        <v>657.70289972460716</v>
      </c>
      <c r="O224" s="5" t="str">
        <f t="shared" si="14"/>
        <v/>
      </c>
      <c r="P224" s="43" t="str">
        <f t="shared" si="15"/>
        <v>insert into noskrien_reit (dalibnieks, rez,skriesim_db,sacensibas) values ('Pīlādzis Kaspars',6173,'','Biķernieku pusmaratons');</v>
      </c>
    </row>
    <row r="225" spans="1:16" x14ac:dyDescent="0.2">
      <c r="A225" s="8" t="s">
        <v>22735</v>
      </c>
      <c r="B225" t="s">
        <v>155</v>
      </c>
      <c r="C225" t="s">
        <v>1290</v>
      </c>
      <c r="D225">
        <v>348</v>
      </c>
      <c r="E225" t="s">
        <v>490</v>
      </c>
      <c r="F225" t="s">
        <v>1291</v>
      </c>
      <c r="G225" t="s">
        <v>275</v>
      </c>
      <c r="H225" s="9">
        <v>7.1458333333333332E-2</v>
      </c>
      <c r="I225" s="9" t="s">
        <v>14890</v>
      </c>
      <c r="J225">
        <v>1</v>
      </c>
      <c r="K225">
        <v>42</v>
      </c>
      <c r="L225">
        <v>54</v>
      </c>
      <c r="M225" s="5">
        <f t="shared" si="12"/>
        <v>6174</v>
      </c>
      <c r="N225" s="5">
        <f t="shared" si="13"/>
        <v>657.59637188208615</v>
      </c>
      <c r="O225" s="5" t="str">
        <f t="shared" si="14"/>
        <v/>
      </c>
      <c r="P225" s="43" t="str">
        <f t="shared" si="15"/>
        <v>insert into noskrien_reit (dalibnieks, rez,skriesim_db,sacensibas) values ('Lukačovs Helmuts',6174,'','Biķernieku pusmaratons');</v>
      </c>
    </row>
    <row r="226" spans="1:16" x14ac:dyDescent="0.2">
      <c r="A226" s="8" t="s">
        <v>22736</v>
      </c>
      <c r="B226" t="s">
        <v>331</v>
      </c>
      <c r="C226" t="s">
        <v>176</v>
      </c>
      <c r="D226">
        <v>506</v>
      </c>
      <c r="E226" t="s">
        <v>350</v>
      </c>
      <c r="F226" t="s">
        <v>1292</v>
      </c>
      <c r="G226" t="s">
        <v>353</v>
      </c>
      <c r="H226" s="9">
        <v>7.1481481481481479E-2</v>
      </c>
      <c r="I226" s="9" t="s">
        <v>14891</v>
      </c>
      <c r="J226">
        <v>1</v>
      </c>
      <c r="K226">
        <v>42</v>
      </c>
      <c r="L226">
        <v>56</v>
      </c>
      <c r="M226" s="5">
        <f t="shared" si="12"/>
        <v>6176</v>
      </c>
      <c r="N226" s="5">
        <f t="shared" si="13"/>
        <v>657.38341968911914</v>
      </c>
      <c r="O226" s="5" t="str">
        <f t="shared" si="14"/>
        <v/>
      </c>
      <c r="P226" s="43" t="str">
        <f t="shared" si="15"/>
        <v>insert into noskrien_reit (dalibnieks, rez,skriesim_db,sacensibas) values ('Siliņš Guntars',6176,'','Biķernieku pusmaratons');</v>
      </c>
    </row>
    <row r="227" spans="1:16" x14ac:dyDescent="0.2">
      <c r="A227" s="8" t="s">
        <v>22737</v>
      </c>
      <c r="B227" t="s">
        <v>64</v>
      </c>
      <c r="C227" t="s">
        <v>516</v>
      </c>
      <c r="D227">
        <v>306</v>
      </c>
      <c r="E227" t="s">
        <v>350</v>
      </c>
      <c r="G227" t="s">
        <v>261</v>
      </c>
      <c r="H227" s="9">
        <v>7.1550925925925921E-2</v>
      </c>
      <c r="I227" s="9" t="s">
        <v>14892</v>
      </c>
      <c r="J227">
        <v>1</v>
      </c>
      <c r="K227">
        <v>43</v>
      </c>
      <c r="L227">
        <v>2</v>
      </c>
      <c r="M227" s="5">
        <f t="shared" si="12"/>
        <v>6182</v>
      </c>
      <c r="N227" s="5">
        <f t="shared" si="13"/>
        <v>656.74538984147523</v>
      </c>
      <c r="O227" s="5" t="str">
        <f t="shared" si="14"/>
        <v/>
      </c>
      <c r="P227" s="43" t="str">
        <f t="shared" si="15"/>
        <v>insert into noskrien_reit (dalibnieks, rez,skriesim_db,sacensibas) values ('Kuzāks Normunds',6182,'','Biķernieku pusmaratons');</v>
      </c>
    </row>
    <row r="228" spans="1:16" x14ac:dyDescent="0.2">
      <c r="A228" s="8" t="s">
        <v>22738</v>
      </c>
      <c r="B228" t="s">
        <v>683</v>
      </c>
      <c r="C228" t="s">
        <v>684</v>
      </c>
      <c r="D228">
        <v>646</v>
      </c>
      <c r="E228" t="s">
        <v>490</v>
      </c>
      <c r="F228" t="s">
        <v>677</v>
      </c>
      <c r="G228" t="s">
        <v>259</v>
      </c>
      <c r="H228" s="9">
        <v>7.1574074074074082E-2</v>
      </c>
      <c r="I228" s="9" t="s">
        <v>14893</v>
      </c>
      <c r="J228">
        <v>1</v>
      </c>
      <c r="K228">
        <v>43</v>
      </c>
      <c r="L228">
        <v>4</v>
      </c>
      <c r="M228" s="5">
        <f t="shared" si="12"/>
        <v>6184</v>
      </c>
      <c r="N228" s="5">
        <f t="shared" si="13"/>
        <v>656.53298835705039</v>
      </c>
      <c r="O228" s="5" t="str">
        <f t="shared" si="14"/>
        <v/>
      </c>
      <c r="P228" s="43" t="str">
        <f t="shared" si="15"/>
        <v>insert into noskrien_reit (dalibnieks, rez,skriesim_db,sacensibas) values ('Šefanovskis Arvīds',6184,'','Biķernieku pusmaratons');</v>
      </c>
    </row>
    <row r="229" spans="1:16" x14ac:dyDescent="0.2">
      <c r="A229" s="8" t="s">
        <v>22739</v>
      </c>
      <c r="B229" t="s">
        <v>39</v>
      </c>
      <c r="C229" t="s">
        <v>603</v>
      </c>
      <c r="D229">
        <v>372</v>
      </c>
      <c r="E229" t="s">
        <v>350</v>
      </c>
      <c r="F229" t="s">
        <v>604</v>
      </c>
      <c r="G229" t="s">
        <v>245</v>
      </c>
      <c r="H229" s="9">
        <v>7.1608796296296295E-2</v>
      </c>
      <c r="I229" s="9" t="s">
        <v>14894</v>
      </c>
      <c r="J229">
        <v>1</v>
      </c>
      <c r="K229">
        <v>43</v>
      </c>
      <c r="L229">
        <v>7</v>
      </c>
      <c r="M229" s="5">
        <f t="shared" si="12"/>
        <v>6187</v>
      </c>
      <c r="N229" s="5">
        <f t="shared" si="13"/>
        <v>656.2146436075642</v>
      </c>
      <c r="O229" s="5" t="str">
        <f t="shared" si="14"/>
        <v/>
      </c>
      <c r="P229" s="43" t="str">
        <f t="shared" si="15"/>
        <v>insert into noskrien_reit (dalibnieks, rez,skriesim_db,sacensibas) values ('Menniks Mārtiņš',6187,'','Biķernieku pusmaratons');</v>
      </c>
    </row>
    <row r="230" spans="1:16" x14ac:dyDescent="0.2">
      <c r="A230" s="8" t="s">
        <v>22740</v>
      </c>
      <c r="B230" t="s">
        <v>171</v>
      </c>
      <c r="C230" t="s">
        <v>1293</v>
      </c>
      <c r="D230">
        <v>389</v>
      </c>
      <c r="E230" t="s">
        <v>358</v>
      </c>
      <c r="H230" s="9">
        <v>7.1747685185185192E-2</v>
      </c>
      <c r="I230" s="9" t="s">
        <v>13934</v>
      </c>
      <c r="J230">
        <v>1</v>
      </c>
      <c r="K230">
        <v>43</v>
      </c>
      <c r="L230">
        <v>19</v>
      </c>
      <c r="M230" s="5">
        <f t="shared" si="12"/>
        <v>6199</v>
      </c>
      <c r="N230" s="5">
        <f t="shared" si="13"/>
        <v>654.94434586223588</v>
      </c>
      <c r="O230" s="5" t="str">
        <f t="shared" si="14"/>
        <v/>
      </c>
      <c r="P230" s="43" t="str">
        <f t="shared" si="15"/>
        <v>insert into noskrien_reit (dalibnieks, rez,skriesim_db,sacensibas) values ('Neļķe Andis',6199,'','Biķernieku pusmaratons');</v>
      </c>
    </row>
    <row r="231" spans="1:16" x14ac:dyDescent="0.2">
      <c r="A231" s="8" t="s">
        <v>22741</v>
      </c>
      <c r="B231" t="s">
        <v>1294</v>
      </c>
      <c r="C231" t="s">
        <v>1295</v>
      </c>
      <c r="D231">
        <v>509</v>
      </c>
      <c r="E231" t="s">
        <v>358</v>
      </c>
      <c r="G231" t="s">
        <v>302</v>
      </c>
      <c r="H231" s="9">
        <v>7.1759259259259259E-2</v>
      </c>
      <c r="I231" s="9" t="s">
        <v>14895</v>
      </c>
      <c r="J231">
        <v>1</v>
      </c>
      <c r="K231">
        <v>43</v>
      </c>
      <c r="L231">
        <v>20</v>
      </c>
      <c r="M231" s="5">
        <f t="shared" si="12"/>
        <v>6200</v>
      </c>
      <c r="N231" s="5">
        <f t="shared" si="13"/>
        <v>654.83870967741927</v>
      </c>
      <c r="O231" s="5" t="str">
        <f t="shared" si="14"/>
        <v/>
      </c>
      <c r="P231" s="43" t="str">
        <f t="shared" si="15"/>
        <v>insert into noskrien_reit (dalibnieks, rez,skriesim_db,sacensibas) values ('Sivko Antonijs',6200,'','Biķernieku pusmaratons');</v>
      </c>
    </row>
    <row r="232" spans="1:16" x14ac:dyDescent="0.2">
      <c r="A232" s="8" t="s">
        <v>22742</v>
      </c>
      <c r="B232" t="s">
        <v>181</v>
      </c>
      <c r="C232" t="s">
        <v>1296</v>
      </c>
      <c r="D232">
        <v>549</v>
      </c>
      <c r="E232" t="s">
        <v>350</v>
      </c>
      <c r="F232" t="s">
        <v>1297</v>
      </c>
      <c r="G232" t="s">
        <v>275</v>
      </c>
      <c r="H232" s="9">
        <v>7.1805555555555553E-2</v>
      </c>
      <c r="I232" s="9" t="s">
        <v>13660</v>
      </c>
      <c r="J232">
        <v>1</v>
      </c>
      <c r="K232">
        <v>43</v>
      </c>
      <c r="L232">
        <v>24</v>
      </c>
      <c r="M232" s="5">
        <f t="shared" si="12"/>
        <v>6204</v>
      </c>
      <c r="N232" s="5">
        <f t="shared" si="13"/>
        <v>654.41650548033522</v>
      </c>
      <c r="O232" s="5" t="str">
        <f t="shared" si="14"/>
        <v/>
      </c>
      <c r="P232" s="43" t="str">
        <f t="shared" si="15"/>
        <v>insert into noskrien_reit (dalibnieks, rez,skriesim_db,sacensibas) values ('Štromanis Kaspars',6204,'','Biķernieku pusmaratons');</v>
      </c>
    </row>
    <row r="233" spans="1:16" x14ac:dyDescent="0.2">
      <c r="A233" s="8" t="s">
        <v>22743</v>
      </c>
      <c r="B233" t="s">
        <v>1298</v>
      </c>
      <c r="C233" t="s">
        <v>323</v>
      </c>
      <c r="D233">
        <v>538</v>
      </c>
      <c r="E233" t="s">
        <v>350</v>
      </c>
      <c r="F233" t="s">
        <v>1087</v>
      </c>
      <c r="G233" t="s">
        <v>1299</v>
      </c>
      <c r="H233" s="9">
        <v>7.1863425925925928E-2</v>
      </c>
      <c r="I233" s="9" t="s">
        <v>13936</v>
      </c>
      <c r="J233">
        <v>1</v>
      </c>
      <c r="K233">
        <v>43</v>
      </c>
      <c r="L233">
        <v>29</v>
      </c>
      <c r="M233" s="5">
        <f t="shared" si="12"/>
        <v>6209</v>
      </c>
      <c r="N233" s="5">
        <f t="shared" si="13"/>
        <v>653.88951521984222</v>
      </c>
      <c r="O233" s="5" t="str">
        <f t="shared" si="14"/>
        <v/>
      </c>
      <c r="P233" s="43" t="str">
        <f t="shared" si="15"/>
        <v>insert into noskrien_reit (dalibnieks, rez,skriesim_db,sacensibas) values ('Ščedrovs Valentīns',6209,'','Biķernieku pusmaratons');</v>
      </c>
    </row>
    <row r="234" spans="1:16" x14ac:dyDescent="0.2">
      <c r="A234" s="8" t="s">
        <v>22744</v>
      </c>
      <c r="B234" t="s">
        <v>26</v>
      </c>
      <c r="C234" t="s">
        <v>1300</v>
      </c>
      <c r="D234">
        <v>491</v>
      </c>
      <c r="E234" t="s">
        <v>344</v>
      </c>
      <c r="G234" t="s">
        <v>245</v>
      </c>
      <c r="H234" s="9">
        <v>7.1898148148148142E-2</v>
      </c>
      <c r="I234" s="9" t="s">
        <v>14896</v>
      </c>
      <c r="J234">
        <v>1</v>
      </c>
      <c r="K234">
        <v>43</v>
      </c>
      <c r="L234">
        <v>32</v>
      </c>
      <c r="M234" s="5">
        <f t="shared" si="12"/>
        <v>6212</v>
      </c>
      <c r="N234" s="5">
        <f t="shared" si="13"/>
        <v>653.57372826786866</v>
      </c>
      <c r="O234" s="5" t="str">
        <f t="shared" si="14"/>
        <v/>
      </c>
      <c r="P234" s="43" t="str">
        <f t="shared" si="15"/>
        <v>insert into noskrien_reit (dalibnieks, rez,skriesim_db,sacensibas) values ('Rumpe Māris',6212,'','Biķernieku pusmaratons');</v>
      </c>
    </row>
    <row r="235" spans="1:16" x14ac:dyDescent="0.2">
      <c r="A235" s="8" t="s">
        <v>22745</v>
      </c>
      <c r="B235" t="s">
        <v>16</v>
      </c>
      <c r="C235" t="s">
        <v>564</v>
      </c>
      <c r="D235">
        <v>658</v>
      </c>
      <c r="E235" t="s">
        <v>386</v>
      </c>
      <c r="F235" t="s">
        <v>565</v>
      </c>
      <c r="G235" t="s">
        <v>245</v>
      </c>
      <c r="H235" s="9">
        <v>7.1921296296296303E-2</v>
      </c>
      <c r="I235" s="9" t="s">
        <v>14897</v>
      </c>
      <c r="J235">
        <v>1</v>
      </c>
      <c r="K235">
        <v>43</v>
      </c>
      <c r="L235">
        <v>34</v>
      </c>
      <c r="M235" s="5">
        <f t="shared" si="12"/>
        <v>6214</v>
      </c>
      <c r="N235" s="5">
        <f t="shared" si="13"/>
        <v>653.36337302864501</v>
      </c>
      <c r="O235" s="5" t="str">
        <f t="shared" si="14"/>
        <v/>
      </c>
      <c r="P235" s="43" t="str">
        <f t="shared" si="15"/>
        <v>insert into noskrien_reit (dalibnieks, rez,skriesim_db,sacensibas) values ('Aksenoks Aivars',6214,'','Biķernieku pusmaratons');</v>
      </c>
    </row>
    <row r="236" spans="1:16" x14ac:dyDescent="0.2">
      <c r="A236" s="8" t="s">
        <v>22746</v>
      </c>
      <c r="B236" t="s">
        <v>90</v>
      </c>
      <c r="C236" t="s">
        <v>1301</v>
      </c>
      <c r="D236">
        <v>448</v>
      </c>
      <c r="E236" t="s">
        <v>350</v>
      </c>
      <c r="G236" t="s">
        <v>245</v>
      </c>
      <c r="H236" s="9">
        <v>7.2060185185185185E-2</v>
      </c>
      <c r="I236" s="9" t="s">
        <v>13938</v>
      </c>
      <c r="J236">
        <v>1</v>
      </c>
      <c r="K236">
        <v>43</v>
      </c>
      <c r="L236">
        <v>46</v>
      </c>
      <c r="M236" s="5">
        <f t="shared" si="12"/>
        <v>6226</v>
      </c>
      <c r="N236" s="5">
        <f t="shared" si="13"/>
        <v>652.10407966591708</v>
      </c>
      <c r="O236" s="5" t="str">
        <f t="shared" si="14"/>
        <v/>
      </c>
      <c r="P236" s="43" t="str">
        <f t="shared" si="15"/>
        <v>insert into noskrien_reit (dalibnieks, rez,skriesim_db,sacensibas) values ('Pužulis Sandis',6226,'','Biķernieku pusmaratons');</v>
      </c>
    </row>
    <row r="237" spans="1:16" x14ac:dyDescent="0.2">
      <c r="A237" s="8" t="s">
        <v>22747</v>
      </c>
      <c r="B237" t="s">
        <v>1302</v>
      </c>
      <c r="C237" t="s">
        <v>1303</v>
      </c>
      <c r="D237">
        <v>352</v>
      </c>
      <c r="E237" t="s">
        <v>358</v>
      </c>
      <c r="H237" s="9">
        <v>7.2060185185185185E-2</v>
      </c>
      <c r="I237" s="9" t="s">
        <v>13938</v>
      </c>
      <c r="J237">
        <v>1</v>
      </c>
      <c r="K237">
        <v>43</v>
      </c>
      <c r="L237">
        <v>46</v>
      </c>
      <c r="M237" s="5">
        <f t="shared" si="12"/>
        <v>6226</v>
      </c>
      <c r="N237" s="5">
        <f t="shared" si="13"/>
        <v>652.10407966591708</v>
      </c>
      <c r="O237" s="5" t="str">
        <f t="shared" si="14"/>
        <v/>
      </c>
      <c r="P237" s="43" t="str">
        <f t="shared" si="15"/>
        <v>insert into noskrien_reit (dalibnieks, rez,skriesim_db,sacensibas) values ('Steclavs Andžejs',6226,'','Biķernieku pusmaratons');</v>
      </c>
    </row>
    <row r="238" spans="1:16" x14ac:dyDescent="0.2">
      <c r="A238" s="8" t="s">
        <v>22748</v>
      </c>
      <c r="B238" t="s">
        <v>120</v>
      </c>
      <c r="C238" t="s">
        <v>121</v>
      </c>
      <c r="D238">
        <v>22</v>
      </c>
      <c r="E238" t="s">
        <v>457</v>
      </c>
      <c r="F238" t="s">
        <v>244</v>
      </c>
      <c r="H238" s="9">
        <v>7.211805555555556E-2</v>
      </c>
      <c r="I238" s="9" t="s">
        <v>14898</v>
      </c>
      <c r="J238">
        <v>1</v>
      </c>
      <c r="K238">
        <v>43</v>
      </c>
      <c r="L238">
        <v>51</v>
      </c>
      <c r="M238" s="5">
        <f t="shared" si="12"/>
        <v>6231</v>
      </c>
      <c r="N238" s="5">
        <f t="shared" si="13"/>
        <v>651.5808056491735</v>
      </c>
      <c r="O238" s="5" t="str">
        <f t="shared" si="14"/>
        <v>y</v>
      </c>
      <c r="P238" s="43" t="str">
        <f t="shared" si="15"/>
        <v>insert into noskrien_reit (dalibnieks, rez,skriesim_db,sacensibas) values ('Amoliņa Gunta',6231,'y','Biķernieku pusmaratons');</v>
      </c>
    </row>
    <row r="239" spans="1:16" x14ac:dyDescent="0.2">
      <c r="A239" s="8" t="s">
        <v>22749</v>
      </c>
      <c r="B239" t="s">
        <v>333</v>
      </c>
      <c r="C239" t="s">
        <v>570</v>
      </c>
      <c r="D239">
        <v>173</v>
      </c>
      <c r="E239" t="s">
        <v>490</v>
      </c>
      <c r="F239" t="s">
        <v>278</v>
      </c>
      <c r="G239" t="s">
        <v>279</v>
      </c>
      <c r="H239" s="9">
        <v>7.2164351851851841E-2</v>
      </c>
      <c r="I239" s="9" t="s">
        <v>14899</v>
      </c>
      <c r="J239">
        <v>1</v>
      </c>
      <c r="K239">
        <v>43</v>
      </c>
      <c r="L239">
        <v>55</v>
      </c>
      <c r="M239" s="5">
        <f t="shared" si="12"/>
        <v>6235</v>
      </c>
      <c r="N239" s="5">
        <f t="shared" si="13"/>
        <v>651.1627906976745</v>
      </c>
      <c r="O239" s="5" t="str">
        <f t="shared" si="14"/>
        <v/>
      </c>
      <c r="P239" s="43" t="str">
        <f t="shared" si="15"/>
        <v>insert into noskrien_reit (dalibnieks, rez,skriesim_db,sacensibas) values ('Garenčiks Raimonds',6235,'','Biķernieku pusmaratons');</v>
      </c>
    </row>
    <row r="240" spans="1:16" x14ac:dyDescent="0.2">
      <c r="A240" s="8" t="s">
        <v>22750</v>
      </c>
      <c r="B240" t="s">
        <v>109</v>
      </c>
      <c r="C240" t="s">
        <v>89</v>
      </c>
      <c r="D240">
        <v>246</v>
      </c>
      <c r="E240" t="s">
        <v>358</v>
      </c>
      <c r="F240" t="s">
        <v>598</v>
      </c>
      <c r="G240" t="s">
        <v>245</v>
      </c>
      <c r="H240" s="9">
        <v>7.2199074074074068E-2</v>
      </c>
      <c r="I240" s="9" t="s">
        <v>13940</v>
      </c>
      <c r="J240">
        <v>1</v>
      </c>
      <c r="K240">
        <v>43</v>
      </c>
      <c r="L240">
        <v>58</v>
      </c>
      <c r="M240" s="5">
        <f t="shared" si="12"/>
        <v>6238</v>
      </c>
      <c r="N240" s="5">
        <f t="shared" si="13"/>
        <v>650.84963129208086</v>
      </c>
      <c r="O240" s="5" t="str">
        <f t="shared" si="14"/>
        <v/>
      </c>
      <c r="P240" s="43" t="str">
        <f t="shared" si="15"/>
        <v>insert into noskrien_reit (dalibnieks, rez,skriesim_db,sacensibas) values ('Kalniņš Didzis',6238,'','Biķernieku pusmaratons');</v>
      </c>
    </row>
    <row r="241" spans="1:16" x14ac:dyDescent="0.2">
      <c r="A241" s="8" t="s">
        <v>22751</v>
      </c>
      <c r="B241" t="s">
        <v>605</v>
      </c>
      <c r="C241" t="s">
        <v>606</v>
      </c>
      <c r="D241">
        <v>121</v>
      </c>
      <c r="E241" t="s">
        <v>490</v>
      </c>
      <c r="G241" t="s">
        <v>385</v>
      </c>
      <c r="H241" s="9">
        <v>7.2245370370370363E-2</v>
      </c>
      <c r="I241" s="9" t="s">
        <v>13941</v>
      </c>
      <c r="J241">
        <v>1</v>
      </c>
      <c r="K241">
        <v>44</v>
      </c>
      <c r="L241">
        <v>2</v>
      </c>
      <c r="M241" s="5">
        <f t="shared" si="12"/>
        <v>6242</v>
      </c>
      <c r="N241" s="5">
        <f t="shared" si="13"/>
        <v>650.43255366869585</v>
      </c>
      <c r="O241" s="5" t="str">
        <f t="shared" si="14"/>
        <v/>
      </c>
      <c r="P241" s="43" t="str">
        <f t="shared" si="15"/>
        <v>insert into noskrien_reit (dalibnieks, rez,skriesim_db,sacensibas) values ('Červjakovs Pjotrs',6242,'','Biķernieku pusmaratons');</v>
      </c>
    </row>
    <row r="242" spans="1:16" x14ac:dyDescent="0.2">
      <c r="A242" s="8" t="s">
        <v>22752</v>
      </c>
      <c r="B242" t="s">
        <v>100</v>
      </c>
      <c r="C242" t="s">
        <v>1304</v>
      </c>
      <c r="D242">
        <v>130</v>
      </c>
      <c r="E242" t="s">
        <v>350</v>
      </c>
      <c r="G242" t="s">
        <v>245</v>
      </c>
      <c r="H242" s="9">
        <v>7.2245370370370363E-2</v>
      </c>
      <c r="I242" s="9" t="s">
        <v>13941</v>
      </c>
      <c r="J242">
        <v>1</v>
      </c>
      <c r="K242">
        <v>44</v>
      </c>
      <c r="L242">
        <v>2</v>
      </c>
      <c r="M242" s="5">
        <f t="shared" si="12"/>
        <v>6242</v>
      </c>
      <c r="N242" s="5">
        <f t="shared" si="13"/>
        <v>650.43255366869585</v>
      </c>
      <c r="O242" s="5" t="str">
        <f t="shared" si="14"/>
        <v/>
      </c>
      <c r="P242" s="43" t="str">
        <f t="shared" si="15"/>
        <v>insert into noskrien_reit (dalibnieks, rez,skriesim_db,sacensibas) values ('Derkačs Dzintars',6242,'','Biķernieku pusmaratons');</v>
      </c>
    </row>
    <row r="243" spans="1:16" x14ac:dyDescent="0.2">
      <c r="A243" s="8" t="s">
        <v>22753</v>
      </c>
      <c r="B243" t="s">
        <v>133</v>
      </c>
      <c r="C243" t="s">
        <v>1305</v>
      </c>
      <c r="D243">
        <v>668</v>
      </c>
      <c r="E243" t="s">
        <v>350</v>
      </c>
      <c r="F243" t="s">
        <v>614</v>
      </c>
      <c r="G243" t="s">
        <v>245</v>
      </c>
      <c r="H243" s="9">
        <v>7.2256944444444443E-2</v>
      </c>
      <c r="I243" s="9" t="s">
        <v>13942</v>
      </c>
      <c r="J243">
        <v>1</v>
      </c>
      <c r="K243">
        <v>44</v>
      </c>
      <c r="L243">
        <v>3</v>
      </c>
      <c r="M243" s="5">
        <f t="shared" si="12"/>
        <v>6243</v>
      </c>
      <c r="N243" s="5">
        <f t="shared" si="13"/>
        <v>650.32836777190448</v>
      </c>
      <c r="O243" s="5" t="str">
        <f t="shared" si="14"/>
        <v/>
      </c>
      <c r="P243" s="43" t="str">
        <f t="shared" si="15"/>
        <v>insert into noskrien_reit (dalibnieks, rez,skriesim_db,sacensibas) values ('Goško Ģirts',6243,'','Biķernieku pusmaratons');</v>
      </c>
    </row>
    <row r="244" spans="1:16" x14ac:dyDescent="0.2">
      <c r="A244" s="8" t="s">
        <v>22754</v>
      </c>
      <c r="B244" t="s">
        <v>394</v>
      </c>
      <c r="C244" t="s">
        <v>57</v>
      </c>
      <c r="D244">
        <v>446</v>
      </c>
      <c r="E244" t="s">
        <v>386</v>
      </c>
      <c r="F244" t="s">
        <v>244</v>
      </c>
      <c r="G244" t="s">
        <v>298</v>
      </c>
      <c r="H244" s="9">
        <v>7.2314814814814818E-2</v>
      </c>
      <c r="I244" s="9" t="s">
        <v>13944</v>
      </c>
      <c r="J244">
        <v>1</v>
      </c>
      <c r="K244">
        <v>44</v>
      </c>
      <c r="L244">
        <v>8</v>
      </c>
      <c r="M244" s="5">
        <f t="shared" si="12"/>
        <v>6248</v>
      </c>
      <c r="N244" s="5">
        <f t="shared" si="13"/>
        <v>649.80793854033288</v>
      </c>
      <c r="O244" s="5" t="str">
        <f t="shared" si="14"/>
        <v>y</v>
      </c>
      <c r="P244" s="43" t="str">
        <f t="shared" si="15"/>
        <v>insert into noskrien_reit (dalibnieks, rez,skriesim_db,sacensibas) values ('Puriņš Raitis',6248,'y','Biķernieku pusmaratons');</v>
      </c>
    </row>
    <row r="245" spans="1:16" x14ac:dyDescent="0.2">
      <c r="A245" s="8" t="s">
        <v>22755</v>
      </c>
      <c r="B245" t="s">
        <v>1306</v>
      </c>
      <c r="C245" t="s">
        <v>48</v>
      </c>
      <c r="D245">
        <v>466</v>
      </c>
      <c r="E245" t="s">
        <v>386</v>
      </c>
      <c r="F245" t="s">
        <v>1307</v>
      </c>
      <c r="G245" t="s">
        <v>235</v>
      </c>
      <c r="H245" s="9">
        <v>7.2384259259259259E-2</v>
      </c>
      <c r="I245" s="9" t="s">
        <v>14900</v>
      </c>
      <c r="J245">
        <v>1</v>
      </c>
      <c r="K245">
        <v>44</v>
      </c>
      <c r="L245">
        <v>14</v>
      </c>
      <c r="M245" s="5">
        <f t="shared" si="12"/>
        <v>6254</v>
      </c>
      <c r="N245" s="5">
        <f t="shared" si="13"/>
        <v>649.1845219059802</v>
      </c>
      <c r="O245" s="5" t="str">
        <f t="shared" si="14"/>
        <v/>
      </c>
      <c r="P245" s="43" t="str">
        <f t="shared" si="15"/>
        <v>insert into noskrien_reit (dalibnieks, rez,skriesim_db,sacensibas) values ('Rencis Ainars',6254,'','Biķernieku pusmaratons');</v>
      </c>
    </row>
    <row r="246" spans="1:16" x14ac:dyDescent="0.2">
      <c r="A246" s="8" t="s">
        <v>22756</v>
      </c>
      <c r="B246" t="s">
        <v>177</v>
      </c>
      <c r="C246" t="s">
        <v>332</v>
      </c>
      <c r="D246">
        <v>343</v>
      </c>
      <c r="E246" t="s">
        <v>358</v>
      </c>
      <c r="F246" t="s">
        <v>244</v>
      </c>
      <c r="G246" t="s">
        <v>391</v>
      </c>
      <c r="H246" s="9">
        <v>7.2407407407407406E-2</v>
      </c>
      <c r="I246" s="9" t="s">
        <v>14901</v>
      </c>
      <c r="J246">
        <v>1</v>
      </c>
      <c r="K246">
        <v>44</v>
      </c>
      <c r="L246">
        <v>16</v>
      </c>
      <c r="M246" s="5">
        <f t="shared" si="12"/>
        <v>6256</v>
      </c>
      <c r="N246" s="5">
        <f t="shared" si="13"/>
        <v>648.97698209718669</v>
      </c>
      <c r="O246" s="5" t="str">
        <f t="shared" si="14"/>
        <v>y</v>
      </c>
      <c r="P246" s="43" t="str">
        <f t="shared" si="15"/>
        <v>insert into noskrien_reit (dalibnieks, rez,skriesim_db,sacensibas) values ('Logins Ivars',6256,'y','Biķernieku pusmaratons');</v>
      </c>
    </row>
    <row r="247" spans="1:16" x14ac:dyDescent="0.2">
      <c r="A247" s="8" t="s">
        <v>22757</v>
      </c>
      <c r="B247" t="s">
        <v>39</v>
      </c>
      <c r="C247" t="s">
        <v>1308</v>
      </c>
      <c r="D247">
        <v>290</v>
      </c>
      <c r="E247" t="s">
        <v>344</v>
      </c>
      <c r="G247" t="s">
        <v>259</v>
      </c>
      <c r="H247" s="9">
        <v>7.2453703703703701E-2</v>
      </c>
      <c r="I247" s="9" t="s">
        <v>14902</v>
      </c>
      <c r="J247">
        <v>1</v>
      </c>
      <c r="K247">
        <v>44</v>
      </c>
      <c r="L247">
        <v>20</v>
      </c>
      <c r="M247" s="5">
        <f t="shared" si="12"/>
        <v>6260</v>
      </c>
      <c r="N247" s="5">
        <f t="shared" si="13"/>
        <v>648.56230031948883</v>
      </c>
      <c r="O247" s="5" t="str">
        <f t="shared" si="14"/>
        <v/>
      </c>
      <c r="P247" s="43" t="str">
        <f t="shared" si="15"/>
        <v>insert into noskrien_reit (dalibnieks, rez,skriesim_db,sacensibas) values ('Kristovskis Mārtiņš',6260,'','Biķernieku pusmaratons');</v>
      </c>
    </row>
    <row r="248" spans="1:16" x14ac:dyDescent="0.2">
      <c r="A248" s="8" t="s">
        <v>22758</v>
      </c>
      <c r="B248" t="s">
        <v>333</v>
      </c>
      <c r="C248" t="s">
        <v>587</v>
      </c>
      <c r="D248">
        <v>324</v>
      </c>
      <c r="E248" t="s">
        <v>350</v>
      </c>
      <c r="F248" t="s">
        <v>244</v>
      </c>
      <c r="G248" t="s">
        <v>300</v>
      </c>
      <c r="H248" s="9">
        <v>7.2465277777777781E-2</v>
      </c>
      <c r="I248" s="9" t="s">
        <v>13945</v>
      </c>
      <c r="J248">
        <v>1</v>
      </c>
      <c r="K248">
        <v>44</v>
      </c>
      <c r="L248">
        <v>21</v>
      </c>
      <c r="M248" s="5">
        <f t="shared" si="12"/>
        <v>6261</v>
      </c>
      <c r="N248" s="5">
        <f t="shared" si="13"/>
        <v>648.45871266570828</v>
      </c>
      <c r="O248" s="5" t="str">
        <f t="shared" si="14"/>
        <v>y</v>
      </c>
      <c r="P248" s="43" t="str">
        <f t="shared" si="15"/>
        <v>insert into noskrien_reit (dalibnieks, rez,skriesim_db,sacensibas) values ('Leja Raimonds',6261,'y','Biķernieku pusmaratons');</v>
      </c>
    </row>
    <row r="249" spans="1:16" x14ac:dyDescent="0.2">
      <c r="A249" s="8" t="s">
        <v>22759</v>
      </c>
      <c r="B249" t="s">
        <v>675</v>
      </c>
      <c r="C249" t="s">
        <v>676</v>
      </c>
      <c r="D249">
        <v>111</v>
      </c>
      <c r="E249" t="s">
        <v>358</v>
      </c>
      <c r="F249" t="s">
        <v>685</v>
      </c>
      <c r="G249" t="s">
        <v>259</v>
      </c>
      <c r="H249" s="9">
        <v>7.2476851851851862E-2</v>
      </c>
      <c r="I249" s="9" t="s">
        <v>14903</v>
      </c>
      <c r="J249">
        <v>1</v>
      </c>
      <c r="K249">
        <v>44</v>
      </c>
      <c r="L249">
        <v>22</v>
      </c>
      <c r="M249" s="5">
        <f t="shared" si="12"/>
        <v>6262</v>
      </c>
      <c r="N249" s="5">
        <f t="shared" si="13"/>
        <v>648.35515809645483</v>
      </c>
      <c r="O249" s="5" t="str">
        <f t="shared" si="14"/>
        <v/>
      </c>
      <c r="P249" s="43" t="str">
        <f t="shared" si="15"/>
        <v>insert into noskrien_reit (dalibnieks, rez,skriesim_db,sacensibas) values ('Cepurītis Aivis',6262,'','Biķernieku pusmaratons');</v>
      </c>
    </row>
    <row r="250" spans="1:16" x14ac:dyDescent="0.2">
      <c r="A250" s="8" t="s">
        <v>22760</v>
      </c>
      <c r="B250" t="s">
        <v>622</v>
      </c>
      <c r="C250" t="s">
        <v>623</v>
      </c>
      <c r="D250">
        <v>293</v>
      </c>
      <c r="E250" t="s">
        <v>350</v>
      </c>
      <c r="G250" t="s">
        <v>245</v>
      </c>
      <c r="H250" s="9">
        <v>7.2476851851851862E-2</v>
      </c>
      <c r="I250" s="9" t="s">
        <v>14903</v>
      </c>
      <c r="J250">
        <v>1</v>
      </c>
      <c r="K250">
        <v>44</v>
      </c>
      <c r="L250">
        <v>22</v>
      </c>
      <c r="M250" s="5">
        <f t="shared" si="12"/>
        <v>6262</v>
      </c>
      <c r="N250" s="5">
        <f t="shared" si="13"/>
        <v>648.35515809645483</v>
      </c>
      <c r="O250" s="5" t="str">
        <f t="shared" si="14"/>
        <v/>
      </c>
      <c r="P250" s="43" t="str">
        <f t="shared" si="15"/>
        <v>insert into noskrien_reit (dalibnieks, rez,skriesim_db,sacensibas) values ('Krutiks Boriss',6262,'','Biķernieku pusmaratons');</v>
      </c>
    </row>
    <row r="251" spans="1:16" x14ac:dyDescent="0.2">
      <c r="A251" s="8" t="s">
        <v>22761</v>
      </c>
      <c r="B251" t="s">
        <v>26</v>
      </c>
      <c r="C251" t="s">
        <v>641</v>
      </c>
      <c r="D251">
        <v>350</v>
      </c>
      <c r="E251" t="s">
        <v>350</v>
      </c>
      <c r="G251" t="s">
        <v>245</v>
      </c>
      <c r="H251" s="9">
        <v>7.2581018518518517E-2</v>
      </c>
      <c r="I251" s="9" t="s">
        <v>14904</v>
      </c>
      <c r="J251">
        <v>1</v>
      </c>
      <c r="K251">
        <v>44</v>
      </c>
      <c r="L251">
        <v>31</v>
      </c>
      <c r="M251" s="5">
        <f t="shared" si="12"/>
        <v>6271</v>
      </c>
      <c r="N251" s="5">
        <f t="shared" si="13"/>
        <v>647.42465316536436</v>
      </c>
      <c r="O251" s="5" t="str">
        <f t="shared" si="14"/>
        <v/>
      </c>
      <c r="P251" s="43" t="str">
        <f t="shared" si="15"/>
        <v>insert into noskrien_reit (dalibnieks, rez,skriesim_db,sacensibas) values ('Macijevskis Māris',6271,'','Biķernieku pusmaratons');</v>
      </c>
    </row>
    <row r="252" spans="1:16" x14ac:dyDescent="0.2">
      <c r="A252" s="8" t="s">
        <v>22762</v>
      </c>
      <c r="B252" t="s">
        <v>84</v>
      </c>
      <c r="C252" t="s">
        <v>1309</v>
      </c>
      <c r="D252">
        <v>83</v>
      </c>
      <c r="E252" t="s">
        <v>350</v>
      </c>
      <c r="G252" t="s">
        <v>309</v>
      </c>
      <c r="H252" s="9">
        <v>7.2708333333333333E-2</v>
      </c>
      <c r="I252" s="9" t="s">
        <v>14293</v>
      </c>
      <c r="J252">
        <v>1</v>
      </c>
      <c r="K252">
        <v>44</v>
      </c>
      <c r="L252">
        <v>42</v>
      </c>
      <c r="M252" s="5">
        <f t="shared" si="12"/>
        <v>6282</v>
      </c>
      <c r="N252" s="5">
        <f t="shared" si="13"/>
        <v>646.29099013053167</v>
      </c>
      <c r="O252" s="5" t="str">
        <f t="shared" si="14"/>
        <v/>
      </c>
      <c r="P252" s="43" t="str">
        <f t="shared" si="15"/>
        <v>insert into noskrien_reit (dalibnieks, rez,skriesim_db,sacensibas) values ('Bodiļevs Aleksandrs',6282,'','Biķernieku pusmaratons');</v>
      </c>
    </row>
    <row r="253" spans="1:16" x14ac:dyDescent="0.2">
      <c r="A253" s="8" t="s">
        <v>22763</v>
      </c>
      <c r="B253" t="s">
        <v>16</v>
      </c>
      <c r="C253" t="s">
        <v>706</v>
      </c>
      <c r="D253">
        <v>396</v>
      </c>
      <c r="E253" t="s">
        <v>344</v>
      </c>
      <c r="G253" t="s">
        <v>245</v>
      </c>
      <c r="H253" s="9">
        <v>7.2708333333333333E-2</v>
      </c>
      <c r="I253" s="9" t="s">
        <v>14293</v>
      </c>
      <c r="J253">
        <v>1</v>
      </c>
      <c r="K253">
        <v>44</v>
      </c>
      <c r="L253">
        <v>42</v>
      </c>
      <c r="M253" s="5">
        <f t="shared" si="12"/>
        <v>6282</v>
      </c>
      <c r="N253" s="5">
        <f t="shared" si="13"/>
        <v>646.29099013053167</v>
      </c>
      <c r="O253" s="5" t="str">
        <f t="shared" si="14"/>
        <v/>
      </c>
      <c r="P253" s="43" t="str">
        <f t="shared" si="15"/>
        <v>insert into noskrien_reit (dalibnieks, rez,skriesim_db,sacensibas) values ('Orenišs Aivars',6282,'','Biķernieku pusmaratons');</v>
      </c>
    </row>
    <row r="254" spans="1:16" x14ac:dyDescent="0.2">
      <c r="A254" s="8" t="s">
        <v>22764</v>
      </c>
      <c r="B254" t="s">
        <v>26</v>
      </c>
      <c r="C254" t="s">
        <v>601</v>
      </c>
      <c r="D254">
        <v>63</v>
      </c>
      <c r="E254" t="s">
        <v>350</v>
      </c>
      <c r="F254" t="s">
        <v>602</v>
      </c>
      <c r="G254" t="s">
        <v>245</v>
      </c>
      <c r="H254" s="9">
        <v>7.2743055555555561E-2</v>
      </c>
      <c r="I254" s="9" t="s">
        <v>14905</v>
      </c>
      <c r="J254">
        <v>1</v>
      </c>
      <c r="K254">
        <v>44</v>
      </c>
      <c r="L254">
        <v>45</v>
      </c>
      <c r="M254" s="5">
        <f t="shared" si="12"/>
        <v>6285</v>
      </c>
      <c r="N254" s="5">
        <f t="shared" si="13"/>
        <v>645.98249801113764</v>
      </c>
      <c r="O254" s="5" t="str">
        <f t="shared" si="14"/>
        <v/>
      </c>
      <c r="P254" s="43" t="str">
        <f t="shared" si="15"/>
        <v>insert into noskrien_reit (dalibnieks, rez,skriesim_db,sacensibas) values ('Berķis Māris',6285,'','Biķernieku pusmaratons');</v>
      </c>
    </row>
    <row r="255" spans="1:16" x14ac:dyDescent="0.2">
      <c r="A255" s="8" t="s">
        <v>22765</v>
      </c>
      <c r="B255" t="s">
        <v>593</v>
      </c>
      <c r="C255" t="s">
        <v>594</v>
      </c>
      <c r="D255">
        <v>175</v>
      </c>
      <c r="E255" t="s">
        <v>386</v>
      </c>
      <c r="F255" t="s">
        <v>595</v>
      </c>
      <c r="G255" t="s">
        <v>596</v>
      </c>
      <c r="H255" s="9">
        <v>7.2789351851851855E-2</v>
      </c>
      <c r="I255" s="9" t="s">
        <v>13952</v>
      </c>
      <c r="J255">
        <v>1</v>
      </c>
      <c r="K255">
        <v>44</v>
      </c>
      <c r="L255">
        <v>49</v>
      </c>
      <c r="M255" s="5">
        <f t="shared" si="12"/>
        <v>6289</v>
      </c>
      <c r="N255" s="5">
        <f t="shared" si="13"/>
        <v>645.57163301001754</v>
      </c>
      <c r="O255" s="5" t="str">
        <f t="shared" si="14"/>
        <v/>
      </c>
      <c r="P255" s="43" t="str">
        <f t="shared" si="15"/>
        <v>insert into noskrien_reit (dalibnieks, rez,skriesim_db,sacensibas) values ('Gaumigs Andrejs',6289,'','Biķernieku pusmaratons');</v>
      </c>
    </row>
    <row r="256" spans="1:16" x14ac:dyDescent="0.2">
      <c r="A256" s="8" t="s">
        <v>22766</v>
      </c>
      <c r="B256" t="s">
        <v>137</v>
      </c>
      <c r="C256" t="s">
        <v>138</v>
      </c>
      <c r="D256">
        <v>661</v>
      </c>
      <c r="E256" t="s">
        <v>457</v>
      </c>
      <c r="F256" t="s">
        <v>1281</v>
      </c>
      <c r="G256" t="s">
        <v>245</v>
      </c>
      <c r="H256" s="9">
        <v>7.2824074074074083E-2</v>
      </c>
      <c r="I256" s="9" t="s">
        <v>13953</v>
      </c>
      <c r="J256">
        <v>1</v>
      </c>
      <c r="K256">
        <v>44</v>
      </c>
      <c r="L256">
        <v>52</v>
      </c>
      <c r="M256" s="5">
        <f t="shared" si="12"/>
        <v>6292</v>
      </c>
      <c r="N256" s="5">
        <f t="shared" si="13"/>
        <v>645.2638270820089</v>
      </c>
      <c r="O256" s="5" t="str">
        <f t="shared" si="14"/>
        <v/>
      </c>
      <c r="P256" s="43" t="str">
        <f t="shared" si="15"/>
        <v>insert into noskrien_reit (dalibnieks, rez,skriesim_db,sacensibas) values ('Pētersone Vineta',6292,'','Biķernieku pusmaratons');</v>
      </c>
    </row>
    <row r="257" spans="1:16" x14ac:dyDescent="0.2">
      <c r="A257" s="8" t="s">
        <v>22767</v>
      </c>
      <c r="B257" t="s">
        <v>26</v>
      </c>
      <c r="C257" t="s">
        <v>584</v>
      </c>
      <c r="D257">
        <v>439</v>
      </c>
      <c r="E257" t="s">
        <v>358</v>
      </c>
      <c r="H257" s="9">
        <v>7.2847222222222216E-2</v>
      </c>
      <c r="I257" s="9" t="s">
        <v>13955</v>
      </c>
      <c r="J257">
        <v>1</v>
      </c>
      <c r="K257">
        <v>44</v>
      </c>
      <c r="L257">
        <v>54</v>
      </c>
      <c r="M257" s="5">
        <f t="shared" si="12"/>
        <v>6294</v>
      </c>
      <c r="N257" s="5">
        <f t="shared" si="13"/>
        <v>645.05878614553546</v>
      </c>
      <c r="O257" s="5" t="str">
        <f t="shared" si="14"/>
        <v/>
      </c>
      <c r="P257" s="43" t="str">
        <f t="shared" si="15"/>
        <v>insert into noskrien_reit (dalibnieks, rez,skriesim_db,sacensibas) values ('Punenovs Māris',6294,'','Biķernieku pusmaratons');</v>
      </c>
    </row>
    <row r="258" spans="1:16" x14ac:dyDescent="0.2">
      <c r="A258" s="8" t="s">
        <v>22768</v>
      </c>
      <c r="B258" t="s">
        <v>14</v>
      </c>
      <c r="C258" t="s">
        <v>124</v>
      </c>
      <c r="D258">
        <v>86</v>
      </c>
      <c r="E258" t="s">
        <v>344</v>
      </c>
      <c r="F258" t="s">
        <v>244</v>
      </c>
      <c r="G258" t="s">
        <v>245</v>
      </c>
      <c r="H258" s="9">
        <v>7.2870370370370363E-2</v>
      </c>
      <c r="I258" s="9" t="s">
        <v>14906</v>
      </c>
      <c r="J258">
        <v>1</v>
      </c>
      <c r="K258">
        <v>44</v>
      </c>
      <c r="L258">
        <v>56</v>
      </c>
      <c r="M258" s="5">
        <f t="shared" si="12"/>
        <v>6296</v>
      </c>
      <c r="N258" s="5">
        <f t="shared" si="13"/>
        <v>644.85387547649293</v>
      </c>
      <c r="O258" s="5" t="str">
        <f t="shared" si="14"/>
        <v>y</v>
      </c>
      <c r="P258" s="43" t="str">
        <f t="shared" si="15"/>
        <v>insert into noskrien_reit (dalibnieks, rez,skriesim_db,sacensibas) values ('Kuģenieks Edgars',6296,'y','Biķernieku pusmaratons');</v>
      </c>
    </row>
    <row r="259" spans="1:16" x14ac:dyDescent="0.2">
      <c r="A259" s="8" t="s">
        <v>22769</v>
      </c>
      <c r="B259" t="s">
        <v>73</v>
      </c>
      <c r="C259" t="s">
        <v>74</v>
      </c>
      <c r="D259">
        <v>676</v>
      </c>
      <c r="E259" t="s">
        <v>457</v>
      </c>
      <c r="F259" t="s">
        <v>614</v>
      </c>
      <c r="G259" t="s">
        <v>245</v>
      </c>
      <c r="H259" s="9">
        <v>7.2962962962962966E-2</v>
      </c>
      <c r="I259" s="9" t="s">
        <v>13957</v>
      </c>
      <c r="J259">
        <v>1</v>
      </c>
      <c r="K259">
        <v>45</v>
      </c>
      <c r="L259">
        <v>4</v>
      </c>
      <c r="M259" s="5">
        <f t="shared" ref="M259:M322" si="16">J259*3600+K259*60+L259</f>
        <v>6304</v>
      </c>
      <c r="N259" s="5">
        <f t="shared" ref="N259:N322" si="17">$M$2/M259*1000</f>
        <v>644.03553299492387</v>
      </c>
      <c r="O259" s="5" t="str">
        <f t="shared" ref="O259:O322" si="18">IF(F259="vsk noskrien","y","")</f>
        <v/>
      </c>
      <c r="P259" s="43" t="str">
        <f t="shared" ref="P259:P322" si="19">CONCATENATE("insert into noskrien_reit (dalibnieks, rez,skriesim_db,sacensibas) values ('",C259," ",B259,"',",M259,",'",O259,"','",$P$1,"');")</f>
        <v>insert into noskrien_reit (dalibnieks, rez,skriesim_db,sacensibas) values ('Vāce Sigita',6304,'','Biķernieku pusmaratons');</v>
      </c>
    </row>
    <row r="260" spans="1:16" x14ac:dyDescent="0.2">
      <c r="A260" s="8" t="s">
        <v>22770</v>
      </c>
      <c r="B260" t="s">
        <v>140</v>
      </c>
      <c r="C260" t="s">
        <v>1310</v>
      </c>
      <c r="D260">
        <v>593</v>
      </c>
      <c r="E260" t="s">
        <v>344</v>
      </c>
      <c r="H260" s="9">
        <v>7.2962962962962966E-2</v>
      </c>
      <c r="I260" s="9" t="s">
        <v>13957</v>
      </c>
      <c r="J260">
        <v>1</v>
      </c>
      <c r="K260">
        <v>45</v>
      </c>
      <c r="L260">
        <v>4</v>
      </c>
      <c r="M260" s="5">
        <f t="shared" si="16"/>
        <v>6304</v>
      </c>
      <c r="N260" s="5">
        <f t="shared" si="17"/>
        <v>644.03553299492387</v>
      </c>
      <c r="O260" s="5" t="str">
        <f t="shared" si="18"/>
        <v/>
      </c>
      <c r="P260" s="43" t="str">
        <f t="shared" si="19"/>
        <v>insert into noskrien_reit (dalibnieks, rez,skriesim_db,sacensibas) values ('Veics Roberts',6304,'','Biķernieku pusmaratons');</v>
      </c>
    </row>
    <row r="261" spans="1:16" x14ac:dyDescent="0.2">
      <c r="A261" s="8" t="s">
        <v>22771</v>
      </c>
      <c r="B261" t="s">
        <v>39</v>
      </c>
      <c r="C261" t="s">
        <v>1311</v>
      </c>
      <c r="D261">
        <v>294</v>
      </c>
      <c r="E261" t="s">
        <v>344</v>
      </c>
      <c r="G261" t="s">
        <v>245</v>
      </c>
      <c r="H261" s="9">
        <v>7.3032407407407407E-2</v>
      </c>
      <c r="I261" s="9" t="s">
        <v>14907</v>
      </c>
      <c r="J261">
        <v>1</v>
      </c>
      <c r="K261">
        <v>45</v>
      </c>
      <c r="L261">
        <v>10</v>
      </c>
      <c r="M261" s="5">
        <f t="shared" si="16"/>
        <v>6310</v>
      </c>
      <c r="N261" s="5">
        <f t="shared" si="17"/>
        <v>643.4231378763867</v>
      </c>
      <c r="O261" s="5" t="str">
        <f t="shared" si="18"/>
        <v/>
      </c>
      <c r="P261" s="43" t="str">
        <f t="shared" si="19"/>
        <v>insert into noskrien_reit (dalibnieks, rez,skriesim_db,sacensibas) values ('Krūklis Mārtiņš',6310,'','Biķernieku pusmaratons');</v>
      </c>
    </row>
    <row r="262" spans="1:16" x14ac:dyDescent="0.2">
      <c r="A262" s="8" t="s">
        <v>22772</v>
      </c>
      <c r="B262" t="s">
        <v>64</v>
      </c>
      <c r="C262" t="s">
        <v>727</v>
      </c>
      <c r="D262">
        <v>80</v>
      </c>
      <c r="E262" t="s">
        <v>358</v>
      </c>
      <c r="G262" t="s">
        <v>245</v>
      </c>
      <c r="H262" s="9">
        <v>7.3101851851851848E-2</v>
      </c>
      <c r="I262" s="9" t="s">
        <v>14908</v>
      </c>
      <c r="J262">
        <v>1</v>
      </c>
      <c r="K262">
        <v>45</v>
      </c>
      <c r="L262">
        <v>16</v>
      </c>
      <c r="M262" s="5">
        <f t="shared" si="16"/>
        <v>6316</v>
      </c>
      <c r="N262" s="5">
        <f t="shared" si="17"/>
        <v>642.81190626979105</v>
      </c>
      <c r="O262" s="5" t="str">
        <f t="shared" si="18"/>
        <v/>
      </c>
      <c r="P262" s="43" t="str">
        <f t="shared" si="19"/>
        <v>insert into noskrien_reit (dalibnieks, rez,skriesim_db,sacensibas) values ('Blumbergs Normunds',6316,'','Biķernieku pusmaratons');</v>
      </c>
    </row>
    <row r="263" spans="1:16" x14ac:dyDescent="0.2">
      <c r="A263" s="8" t="s">
        <v>22773</v>
      </c>
      <c r="B263" t="s">
        <v>96</v>
      </c>
      <c r="C263" t="s">
        <v>559</v>
      </c>
      <c r="D263">
        <v>584</v>
      </c>
      <c r="E263" t="s">
        <v>358</v>
      </c>
      <c r="F263" t="s">
        <v>413</v>
      </c>
      <c r="G263" t="s">
        <v>302</v>
      </c>
      <c r="H263" s="9">
        <v>7.3113425925925915E-2</v>
      </c>
      <c r="I263" s="9" t="s">
        <v>14909</v>
      </c>
      <c r="J263">
        <v>1</v>
      </c>
      <c r="K263">
        <v>45</v>
      </c>
      <c r="L263">
        <v>17</v>
      </c>
      <c r="M263" s="5">
        <f t="shared" si="16"/>
        <v>6317</v>
      </c>
      <c r="N263" s="5">
        <f t="shared" si="17"/>
        <v>642.71014722178256</v>
      </c>
      <c r="O263" s="5" t="str">
        <f t="shared" si="18"/>
        <v/>
      </c>
      <c r="P263" s="43" t="str">
        <f t="shared" si="19"/>
        <v>insert into noskrien_reit (dalibnieks, rez,skriesim_db,sacensibas) values ('Valerts Andris',6317,'','Biķernieku pusmaratons');</v>
      </c>
    </row>
    <row r="264" spans="1:16" x14ac:dyDescent="0.2">
      <c r="A264" s="8" t="s">
        <v>22774</v>
      </c>
      <c r="B264" t="s">
        <v>900</v>
      </c>
      <c r="C264" t="s">
        <v>846</v>
      </c>
      <c r="D264">
        <v>669</v>
      </c>
      <c r="E264" t="s">
        <v>480</v>
      </c>
      <c r="F264" t="s">
        <v>614</v>
      </c>
      <c r="G264" t="s">
        <v>245</v>
      </c>
      <c r="H264" s="9">
        <v>7.3159722222222223E-2</v>
      </c>
      <c r="I264" s="9" t="s">
        <v>13663</v>
      </c>
      <c r="J264">
        <v>1</v>
      </c>
      <c r="K264">
        <v>45</v>
      </c>
      <c r="L264">
        <v>21</v>
      </c>
      <c r="M264" s="5">
        <f t="shared" si="16"/>
        <v>6321</v>
      </c>
      <c r="N264" s="5">
        <f t="shared" si="17"/>
        <v>642.30343300110735</v>
      </c>
      <c r="O264" s="5" t="str">
        <f t="shared" si="18"/>
        <v/>
      </c>
      <c r="P264" s="43" t="str">
        <f t="shared" si="19"/>
        <v>insert into noskrien_reit (dalibnieks, rez,skriesim_db,sacensibas) values ('Jansone Kristīne',6321,'','Biķernieku pusmaratons');</v>
      </c>
    </row>
    <row r="265" spans="1:16" x14ac:dyDescent="0.2">
      <c r="A265" s="8" t="s">
        <v>22775</v>
      </c>
      <c r="B265" t="s">
        <v>46</v>
      </c>
      <c r="C265" t="s">
        <v>1312</v>
      </c>
      <c r="D265">
        <v>54</v>
      </c>
      <c r="E265" t="s">
        <v>350</v>
      </c>
      <c r="G265" t="s">
        <v>245</v>
      </c>
      <c r="H265" s="9">
        <v>7.3229166666666665E-2</v>
      </c>
      <c r="I265" s="9" t="s">
        <v>14910</v>
      </c>
      <c r="J265">
        <v>1</v>
      </c>
      <c r="K265">
        <v>45</v>
      </c>
      <c r="L265">
        <v>27</v>
      </c>
      <c r="M265" s="5">
        <f t="shared" si="16"/>
        <v>6327</v>
      </c>
      <c r="N265" s="5">
        <f t="shared" si="17"/>
        <v>641.69432590485223</v>
      </c>
      <c r="O265" s="5" t="str">
        <f t="shared" si="18"/>
        <v/>
      </c>
      <c r="P265" s="43" t="str">
        <f t="shared" si="19"/>
        <v>insert into noskrien_reit (dalibnieks, rez,skriesim_db,sacensibas) values ('Bebris Jānis',6327,'','Biķernieku pusmaratons');</v>
      </c>
    </row>
    <row r="266" spans="1:16" x14ac:dyDescent="0.2">
      <c r="A266" s="8" t="s">
        <v>22776</v>
      </c>
      <c r="B266" t="s">
        <v>46</v>
      </c>
      <c r="C266" t="s">
        <v>1313</v>
      </c>
      <c r="D266">
        <v>684</v>
      </c>
      <c r="E266" t="s">
        <v>344</v>
      </c>
      <c r="F266" t="s">
        <v>718</v>
      </c>
      <c r="G266" t="s">
        <v>245</v>
      </c>
      <c r="H266" s="9">
        <v>7.3333333333333334E-2</v>
      </c>
      <c r="I266" s="9" t="s">
        <v>14911</v>
      </c>
      <c r="J266">
        <v>1</v>
      </c>
      <c r="K266">
        <v>45</v>
      </c>
      <c r="L266">
        <v>36</v>
      </c>
      <c r="M266" s="5">
        <f t="shared" si="16"/>
        <v>6336</v>
      </c>
      <c r="N266" s="5">
        <f t="shared" si="17"/>
        <v>640.78282828282829</v>
      </c>
      <c r="O266" s="5" t="str">
        <f t="shared" si="18"/>
        <v/>
      </c>
      <c r="P266" s="43" t="str">
        <f t="shared" si="19"/>
        <v>insert into noskrien_reit (dalibnieks, rez,skriesim_db,sacensibas) values ('Šiliņš Jānis',6336,'','Biķernieku pusmaratons');</v>
      </c>
    </row>
    <row r="267" spans="1:16" x14ac:dyDescent="0.2">
      <c r="A267" s="8" t="s">
        <v>22777</v>
      </c>
      <c r="B267" t="s">
        <v>1314</v>
      </c>
      <c r="C267" t="s">
        <v>1315</v>
      </c>
      <c r="D267">
        <v>388</v>
      </c>
      <c r="E267" t="s">
        <v>358</v>
      </c>
      <c r="G267" t="s">
        <v>362</v>
      </c>
      <c r="H267" s="9">
        <v>7.3379629629629628E-2</v>
      </c>
      <c r="I267" s="9" t="s">
        <v>13963</v>
      </c>
      <c r="J267">
        <v>1</v>
      </c>
      <c r="K267">
        <v>45</v>
      </c>
      <c r="L267">
        <v>40</v>
      </c>
      <c r="M267" s="5">
        <f t="shared" si="16"/>
        <v>6340</v>
      </c>
      <c r="N267" s="5">
        <f t="shared" si="17"/>
        <v>640.37854889589903</v>
      </c>
      <c r="O267" s="5" t="str">
        <f t="shared" si="18"/>
        <v/>
      </c>
      <c r="P267" s="43" t="str">
        <f t="shared" si="19"/>
        <v>insert into noskrien_reit (dalibnieks, rez,skriesim_db,sacensibas) values ('Nekrašas Nerijus',6340,'','Biķernieku pusmaratons');</v>
      </c>
    </row>
    <row r="268" spans="1:16" x14ac:dyDescent="0.2">
      <c r="A268" s="8" t="s">
        <v>22778</v>
      </c>
      <c r="B268" t="s">
        <v>106</v>
      </c>
      <c r="C268" t="s">
        <v>1316</v>
      </c>
      <c r="D268">
        <v>641</v>
      </c>
      <c r="E268" t="s">
        <v>350</v>
      </c>
      <c r="G268" t="s">
        <v>407</v>
      </c>
      <c r="H268" s="9">
        <v>7.3379629629629628E-2</v>
      </c>
      <c r="I268" s="9" t="s">
        <v>13963</v>
      </c>
      <c r="J268">
        <v>1</v>
      </c>
      <c r="K268">
        <v>45</v>
      </c>
      <c r="L268">
        <v>40</v>
      </c>
      <c r="M268" s="5">
        <f t="shared" si="16"/>
        <v>6340</v>
      </c>
      <c r="N268" s="5">
        <f t="shared" si="17"/>
        <v>640.37854889589903</v>
      </c>
      <c r="O268" s="5" t="str">
        <f t="shared" si="18"/>
        <v/>
      </c>
      <c r="P268" s="43" t="str">
        <f t="shared" si="19"/>
        <v>insert into noskrien_reit (dalibnieks, rez,skriesim_db,sacensibas) values ('Bratka Mārcis',6340,'','Biķernieku pusmaratons');</v>
      </c>
    </row>
    <row r="269" spans="1:16" x14ac:dyDescent="0.2">
      <c r="A269" s="8" t="s">
        <v>22779</v>
      </c>
      <c r="B269" t="s">
        <v>1317</v>
      </c>
      <c r="C269" t="s">
        <v>1318</v>
      </c>
      <c r="D269">
        <v>357</v>
      </c>
      <c r="E269" t="s">
        <v>350</v>
      </c>
      <c r="H269" s="9">
        <v>7.3425925925925936E-2</v>
      </c>
      <c r="I269" s="9" t="s">
        <v>14912</v>
      </c>
      <c r="J269">
        <v>1</v>
      </c>
      <c r="K269">
        <v>45</v>
      </c>
      <c r="L269">
        <v>44</v>
      </c>
      <c r="M269" s="5">
        <f t="shared" si="16"/>
        <v>6344</v>
      </c>
      <c r="N269" s="5">
        <f t="shared" si="17"/>
        <v>639.97477931904155</v>
      </c>
      <c r="O269" s="5" t="str">
        <f t="shared" si="18"/>
        <v/>
      </c>
      <c r="P269" s="43" t="str">
        <f t="shared" si="19"/>
        <v>insert into noskrien_reit (dalibnieks, rez,skriesim_db,sacensibas) values ('Martinez Ruben',6344,'','Biķernieku pusmaratons');</v>
      </c>
    </row>
    <row r="270" spans="1:16" x14ac:dyDescent="0.2">
      <c r="A270" s="8" t="s">
        <v>22780</v>
      </c>
      <c r="B270" t="s">
        <v>24</v>
      </c>
      <c r="C270" t="s">
        <v>1319</v>
      </c>
      <c r="D270">
        <v>67</v>
      </c>
      <c r="E270" t="s">
        <v>350</v>
      </c>
      <c r="F270" t="s">
        <v>1046</v>
      </c>
      <c r="H270" s="9">
        <v>7.3553240740740738E-2</v>
      </c>
      <c r="I270" s="9" t="s">
        <v>14913</v>
      </c>
      <c r="J270">
        <v>1</v>
      </c>
      <c r="K270">
        <v>45</v>
      </c>
      <c r="L270">
        <v>55</v>
      </c>
      <c r="M270" s="5">
        <f t="shared" si="16"/>
        <v>6355</v>
      </c>
      <c r="N270" s="5">
        <f t="shared" si="17"/>
        <v>638.86703383162865</v>
      </c>
      <c r="O270" s="5" t="str">
        <f t="shared" si="18"/>
        <v/>
      </c>
      <c r="P270" s="43" t="str">
        <f t="shared" si="19"/>
        <v>insert into noskrien_reit (dalibnieks, rez,skriesim_db,sacensibas) values ('Bernovskis Artūrs',6355,'','Biķernieku pusmaratons');</v>
      </c>
    </row>
    <row r="271" spans="1:16" x14ac:dyDescent="0.2">
      <c r="A271" s="8" t="s">
        <v>22781</v>
      </c>
      <c r="B271" t="s">
        <v>710</v>
      </c>
      <c r="C271" t="s">
        <v>1320</v>
      </c>
      <c r="D271">
        <v>541</v>
      </c>
      <c r="E271" t="s">
        <v>350</v>
      </c>
      <c r="G271" t="s">
        <v>245</v>
      </c>
      <c r="H271" s="9">
        <v>7.3668981481481488E-2</v>
      </c>
      <c r="I271" s="9" t="s">
        <v>13971</v>
      </c>
      <c r="J271">
        <v>1</v>
      </c>
      <c r="K271">
        <v>46</v>
      </c>
      <c r="L271">
        <v>5</v>
      </c>
      <c r="M271" s="5">
        <f t="shared" si="16"/>
        <v>6365</v>
      </c>
      <c r="N271" s="5">
        <f t="shared" si="17"/>
        <v>637.86331500392771</v>
      </c>
      <c r="O271" s="5" t="str">
        <f t="shared" si="18"/>
        <v/>
      </c>
      <c r="P271" s="43" t="str">
        <f t="shared" si="19"/>
        <v>insert into noskrien_reit (dalibnieks, rez,skriesim_db,sacensibas) values ('Šenbergs Jurijs',6365,'','Biķernieku pusmaratons');</v>
      </c>
    </row>
    <row r="272" spans="1:16" x14ac:dyDescent="0.2">
      <c r="A272" s="8" t="s">
        <v>22782</v>
      </c>
      <c r="B272" t="s">
        <v>28</v>
      </c>
      <c r="C272" t="s">
        <v>29</v>
      </c>
      <c r="D272">
        <v>545</v>
      </c>
      <c r="E272" t="s">
        <v>358</v>
      </c>
      <c r="F272" s="5" t="s">
        <v>244</v>
      </c>
      <c r="G272" t="s">
        <v>304</v>
      </c>
      <c r="H272" s="9">
        <v>7.3692129629629635E-2</v>
      </c>
      <c r="I272" s="9" t="s">
        <v>14297</v>
      </c>
      <c r="J272">
        <v>1</v>
      </c>
      <c r="K272">
        <v>46</v>
      </c>
      <c r="L272">
        <v>7</v>
      </c>
      <c r="M272" s="5">
        <f t="shared" si="16"/>
        <v>6367</v>
      </c>
      <c r="N272" s="5">
        <f t="shared" si="17"/>
        <v>637.66294958379149</v>
      </c>
      <c r="O272" s="5" t="str">
        <f t="shared" si="18"/>
        <v>y</v>
      </c>
      <c r="P272" s="43" t="str">
        <f t="shared" si="19"/>
        <v>insert into noskrien_reit (dalibnieks, rez,skriesim_db,sacensibas) values ('Šmidlers Andulis',6367,'y','Biķernieku pusmaratons');</v>
      </c>
    </row>
    <row r="273" spans="1:16" x14ac:dyDescent="0.2">
      <c r="A273" s="8" t="s">
        <v>22783</v>
      </c>
      <c r="B273" t="s">
        <v>14</v>
      </c>
      <c r="C273" t="s">
        <v>805</v>
      </c>
      <c r="D273">
        <v>269</v>
      </c>
      <c r="E273" t="s">
        <v>386</v>
      </c>
      <c r="F273" t="s">
        <v>1321</v>
      </c>
      <c r="G273" t="s">
        <v>293</v>
      </c>
      <c r="H273" s="9">
        <v>7.3715277777777768E-2</v>
      </c>
      <c r="I273" s="9" t="s">
        <v>14914</v>
      </c>
      <c r="J273">
        <v>1</v>
      </c>
      <c r="K273">
        <v>46</v>
      </c>
      <c r="L273">
        <v>9</v>
      </c>
      <c r="M273" s="5">
        <f t="shared" si="16"/>
        <v>6369</v>
      </c>
      <c r="N273" s="5">
        <f t="shared" si="17"/>
        <v>637.46271000157003</v>
      </c>
      <c r="O273" s="5" t="str">
        <f t="shared" si="18"/>
        <v/>
      </c>
      <c r="P273" s="43" t="str">
        <f t="shared" si="19"/>
        <v>insert into noskrien_reit (dalibnieks, rez,skriesim_db,sacensibas) values ('Kļaviņš Edgars',6369,'','Biķernieku pusmaratons');</v>
      </c>
    </row>
    <row r="274" spans="1:16" x14ac:dyDescent="0.2">
      <c r="A274" s="8" t="s">
        <v>22784</v>
      </c>
      <c r="B274" t="s">
        <v>39</v>
      </c>
      <c r="C274" t="s">
        <v>346</v>
      </c>
      <c r="D274">
        <v>71</v>
      </c>
      <c r="E274" t="s">
        <v>350</v>
      </c>
      <c r="F274" t="s">
        <v>1234</v>
      </c>
      <c r="G274" t="s">
        <v>245</v>
      </c>
      <c r="H274" s="9">
        <v>7.3749999999999996E-2</v>
      </c>
      <c r="I274" s="9" t="s">
        <v>13973</v>
      </c>
      <c r="J274">
        <v>1</v>
      </c>
      <c r="K274">
        <v>46</v>
      </c>
      <c r="L274">
        <v>12</v>
      </c>
      <c r="M274" s="5">
        <f t="shared" si="16"/>
        <v>6372</v>
      </c>
      <c r="N274" s="5">
        <f t="shared" si="17"/>
        <v>637.16258631512869</v>
      </c>
      <c r="O274" s="5" t="str">
        <f t="shared" si="18"/>
        <v/>
      </c>
      <c r="P274" s="43" t="str">
        <f t="shared" si="19"/>
        <v>insert into noskrien_reit (dalibnieks, rez,skriesim_db,sacensibas) values ('Bērziņš Mārtiņš',6372,'','Biķernieku pusmaratons');</v>
      </c>
    </row>
    <row r="275" spans="1:16" x14ac:dyDescent="0.2">
      <c r="A275" s="8" t="s">
        <v>22785</v>
      </c>
      <c r="B275" t="s">
        <v>46</v>
      </c>
      <c r="C275" t="s">
        <v>704</v>
      </c>
      <c r="D275">
        <v>233</v>
      </c>
      <c r="E275" t="s">
        <v>350</v>
      </c>
      <c r="G275" t="s">
        <v>245</v>
      </c>
      <c r="H275" s="9">
        <v>7.3784722222222224E-2</v>
      </c>
      <c r="I275" s="9" t="s">
        <v>14915</v>
      </c>
      <c r="J275">
        <v>1</v>
      </c>
      <c r="K275">
        <v>46</v>
      </c>
      <c r="L275">
        <v>15</v>
      </c>
      <c r="M275" s="5">
        <f t="shared" si="16"/>
        <v>6375</v>
      </c>
      <c r="N275" s="5">
        <f t="shared" si="17"/>
        <v>636.86274509803923</v>
      </c>
      <c r="O275" s="5" t="str">
        <f t="shared" si="18"/>
        <v/>
      </c>
      <c r="P275" s="43" t="str">
        <f t="shared" si="19"/>
        <v>insert into noskrien_reit (dalibnieks, rez,skriesim_db,sacensibas) values ('Jēkabsons Jānis',6375,'','Biķernieku pusmaratons');</v>
      </c>
    </row>
    <row r="276" spans="1:16" x14ac:dyDescent="0.2">
      <c r="A276" s="8" t="s">
        <v>22786</v>
      </c>
      <c r="B276" t="s">
        <v>149</v>
      </c>
      <c r="C276" t="s">
        <v>705</v>
      </c>
      <c r="D276">
        <v>472</v>
      </c>
      <c r="E276" t="s">
        <v>480</v>
      </c>
      <c r="F276" t="s">
        <v>403</v>
      </c>
      <c r="G276" t="s">
        <v>353</v>
      </c>
      <c r="H276" s="9">
        <v>7.3877314814814812E-2</v>
      </c>
      <c r="I276" s="9" t="s">
        <v>14916</v>
      </c>
      <c r="J276">
        <v>1</v>
      </c>
      <c r="K276">
        <v>46</v>
      </c>
      <c r="L276">
        <v>23</v>
      </c>
      <c r="M276" s="5">
        <f t="shared" si="16"/>
        <v>6383</v>
      </c>
      <c r="N276" s="5">
        <f t="shared" si="17"/>
        <v>636.06454645151177</v>
      </c>
      <c r="O276" s="5" t="str">
        <f t="shared" si="18"/>
        <v/>
      </c>
      <c r="P276" s="43" t="str">
        <f t="shared" si="19"/>
        <v>insert into noskrien_reit (dalibnieks, rez,skriesim_db,sacensibas) values ('Rogāle Aija',6383,'','Biķernieku pusmaratons');</v>
      </c>
    </row>
    <row r="277" spans="1:16" x14ac:dyDescent="0.2">
      <c r="A277" s="8" t="s">
        <v>22787</v>
      </c>
      <c r="B277" t="s">
        <v>1322</v>
      </c>
      <c r="C277" t="s">
        <v>1323</v>
      </c>
      <c r="D277">
        <v>300</v>
      </c>
      <c r="E277" t="s">
        <v>350</v>
      </c>
      <c r="F277" t="s">
        <v>1324</v>
      </c>
      <c r="G277" t="s">
        <v>239</v>
      </c>
      <c r="H277" s="9">
        <v>7.3923611111111107E-2</v>
      </c>
      <c r="I277" s="9" t="s">
        <v>14917</v>
      </c>
      <c r="J277">
        <v>1</v>
      </c>
      <c r="K277">
        <v>46</v>
      </c>
      <c r="L277">
        <v>27</v>
      </c>
      <c r="M277" s="5">
        <f t="shared" si="16"/>
        <v>6387</v>
      </c>
      <c r="N277" s="5">
        <f t="shared" si="17"/>
        <v>635.66619696258022</v>
      </c>
      <c r="O277" s="5" t="str">
        <f t="shared" si="18"/>
        <v/>
      </c>
      <c r="P277" s="43" t="str">
        <f t="shared" si="19"/>
        <v>insert into noskrien_reit (dalibnieks, rez,skriesim_db,sacensibas) values ('Kudrjavcevs Maksims',6387,'','Biķernieku pusmaratons');</v>
      </c>
    </row>
    <row r="278" spans="1:16" x14ac:dyDescent="0.2">
      <c r="A278" s="8" t="s">
        <v>22788</v>
      </c>
      <c r="B278" t="s">
        <v>96</v>
      </c>
      <c r="C278" t="s">
        <v>660</v>
      </c>
      <c r="D278">
        <v>415</v>
      </c>
      <c r="E278" t="s">
        <v>350</v>
      </c>
      <c r="G278" t="s">
        <v>245</v>
      </c>
      <c r="H278" s="9">
        <v>7.3969907407407401E-2</v>
      </c>
      <c r="I278" s="9" t="s">
        <v>14918</v>
      </c>
      <c r="J278">
        <v>1</v>
      </c>
      <c r="K278">
        <v>46</v>
      </c>
      <c r="L278">
        <v>31</v>
      </c>
      <c r="M278" s="5">
        <f t="shared" si="16"/>
        <v>6391</v>
      </c>
      <c r="N278" s="5">
        <f t="shared" si="17"/>
        <v>635.26834611171955</v>
      </c>
      <c r="O278" s="5" t="str">
        <f t="shared" si="18"/>
        <v/>
      </c>
      <c r="P278" s="43" t="str">
        <f t="shared" si="19"/>
        <v>insert into noskrien_reit (dalibnieks, rez,skriesim_db,sacensibas) values ('Pārums Andris',6391,'','Biķernieku pusmaratons');</v>
      </c>
    </row>
    <row r="279" spans="1:16" x14ac:dyDescent="0.2">
      <c r="A279" s="8" t="s">
        <v>22789</v>
      </c>
      <c r="B279" t="s">
        <v>542</v>
      </c>
      <c r="C279" t="s">
        <v>626</v>
      </c>
      <c r="D279">
        <v>301</v>
      </c>
      <c r="E279" t="s">
        <v>376</v>
      </c>
      <c r="G279" t="s">
        <v>245</v>
      </c>
      <c r="H279" s="9">
        <v>7.3981481481481481E-2</v>
      </c>
      <c r="I279" s="9" t="s">
        <v>14919</v>
      </c>
      <c r="J279">
        <v>1</v>
      </c>
      <c r="K279">
        <v>46</v>
      </c>
      <c r="L279">
        <v>32</v>
      </c>
      <c r="M279" s="5">
        <f t="shared" si="16"/>
        <v>6392</v>
      </c>
      <c r="N279" s="5">
        <f t="shared" si="17"/>
        <v>635.16896120150193</v>
      </c>
      <c r="O279" s="5" t="str">
        <f t="shared" si="18"/>
        <v/>
      </c>
      <c r="P279" s="43" t="str">
        <f t="shared" si="19"/>
        <v>insert into noskrien_reit (dalibnieks, rez,skriesim_db,sacensibas) values ('Kulmane Liene',6392,'','Biķernieku pusmaratons');</v>
      </c>
    </row>
    <row r="280" spans="1:16" x14ac:dyDescent="0.2">
      <c r="A280" s="8" t="s">
        <v>22790</v>
      </c>
      <c r="B280" t="s">
        <v>46</v>
      </c>
      <c r="C280" t="s">
        <v>763</v>
      </c>
      <c r="D280">
        <v>119</v>
      </c>
      <c r="E280" t="s">
        <v>344</v>
      </c>
      <c r="F280" t="s">
        <v>764</v>
      </c>
      <c r="G280" t="s">
        <v>245</v>
      </c>
      <c r="H280" s="9">
        <v>7.4201388888888886E-2</v>
      </c>
      <c r="I280" s="9" t="s">
        <v>14920</v>
      </c>
      <c r="J280">
        <v>1</v>
      </c>
      <c r="K280">
        <v>46</v>
      </c>
      <c r="L280">
        <v>51</v>
      </c>
      <c r="M280" s="5">
        <f t="shared" si="16"/>
        <v>6411</v>
      </c>
      <c r="N280" s="5">
        <f t="shared" si="17"/>
        <v>633.28653876150361</v>
      </c>
      <c r="O280" s="5" t="str">
        <f t="shared" si="18"/>
        <v/>
      </c>
      <c r="P280" s="43" t="str">
        <f t="shared" si="19"/>
        <v>insert into noskrien_reit (dalibnieks, rez,skriesim_db,sacensibas) values ('Cīmurs Jānis',6411,'','Biķernieku pusmaratons');</v>
      </c>
    </row>
    <row r="281" spans="1:16" x14ac:dyDescent="0.2">
      <c r="A281" s="8" t="s">
        <v>22791</v>
      </c>
      <c r="B281" t="s">
        <v>84</v>
      </c>
      <c r="C281" t="s">
        <v>1325</v>
      </c>
      <c r="D281">
        <v>235</v>
      </c>
      <c r="E281" t="s">
        <v>344</v>
      </c>
      <c r="G281" t="s">
        <v>239</v>
      </c>
      <c r="H281" s="9">
        <v>7.4259259259259261E-2</v>
      </c>
      <c r="I281" s="9" t="s">
        <v>14921</v>
      </c>
      <c r="J281">
        <v>1</v>
      </c>
      <c r="K281">
        <v>46</v>
      </c>
      <c r="L281">
        <v>56</v>
      </c>
      <c r="M281" s="5">
        <f t="shared" si="16"/>
        <v>6416</v>
      </c>
      <c r="N281" s="5">
        <f t="shared" si="17"/>
        <v>632.79301745635905</v>
      </c>
      <c r="O281" s="5" t="str">
        <f t="shared" si="18"/>
        <v/>
      </c>
      <c r="P281" s="43" t="str">
        <f t="shared" si="19"/>
        <v>insert into noskrien_reit (dalibnieks, rez,skriesim_db,sacensibas) values ('Judkins Aleksandrs',6416,'','Biķernieku pusmaratons');</v>
      </c>
    </row>
    <row r="282" spans="1:16" x14ac:dyDescent="0.2">
      <c r="A282" s="8" t="s">
        <v>22792</v>
      </c>
      <c r="B282" t="s">
        <v>33</v>
      </c>
      <c r="C282" t="s">
        <v>193</v>
      </c>
      <c r="D282">
        <v>56</v>
      </c>
      <c r="E282" t="s">
        <v>358</v>
      </c>
      <c r="G282" t="s">
        <v>245</v>
      </c>
      <c r="H282" s="9">
        <v>7.4282407407407408E-2</v>
      </c>
      <c r="I282" s="9" t="s">
        <v>14922</v>
      </c>
      <c r="J282">
        <v>1</v>
      </c>
      <c r="K282">
        <v>46</v>
      </c>
      <c r="L282">
        <v>58</v>
      </c>
      <c r="M282" s="5">
        <f t="shared" si="16"/>
        <v>6418</v>
      </c>
      <c r="N282" s="5">
        <f t="shared" si="17"/>
        <v>632.59582424431278</v>
      </c>
      <c r="O282" s="5" t="str">
        <f t="shared" si="18"/>
        <v/>
      </c>
      <c r="P282" s="43" t="str">
        <f t="shared" si="19"/>
        <v>insert into noskrien_reit (dalibnieks, rez,skriesim_db,sacensibas) values ('Beks Aigars',6418,'','Biķernieku pusmaratons');</v>
      </c>
    </row>
    <row r="283" spans="1:16" x14ac:dyDescent="0.2">
      <c r="A283" s="8" t="s">
        <v>22793</v>
      </c>
      <c r="B283" t="s">
        <v>561</v>
      </c>
      <c r="C283" t="s">
        <v>357</v>
      </c>
      <c r="D283">
        <v>360</v>
      </c>
      <c r="E283" t="s">
        <v>344</v>
      </c>
      <c r="G283" t="s">
        <v>245</v>
      </c>
      <c r="H283" s="9">
        <v>7.4421296296296291E-2</v>
      </c>
      <c r="I283" s="9" t="s">
        <v>14923</v>
      </c>
      <c r="J283">
        <v>1</v>
      </c>
      <c r="K283">
        <v>47</v>
      </c>
      <c r="L283">
        <v>10</v>
      </c>
      <c r="M283" s="5">
        <f t="shared" si="16"/>
        <v>6430</v>
      </c>
      <c r="N283" s="5">
        <f t="shared" si="17"/>
        <v>631.41524105754274</v>
      </c>
      <c r="O283" s="5" t="str">
        <f t="shared" si="18"/>
        <v/>
      </c>
      <c r="P283" s="43" t="str">
        <f t="shared" si="19"/>
        <v>insert into noskrien_reit (dalibnieks, rez,skriesim_db,sacensibas) values ('Matisons Emīls',6430,'','Biķernieku pusmaratons');</v>
      </c>
    </row>
    <row r="284" spans="1:16" x14ac:dyDescent="0.2">
      <c r="A284" s="8" t="s">
        <v>22794</v>
      </c>
      <c r="B284" t="s">
        <v>1177</v>
      </c>
      <c r="C284" t="s">
        <v>1326</v>
      </c>
      <c r="D284">
        <v>433</v>
      </c>
      <c r="E284" t="s">
        <v>358</v>
      </c>
      <c r="F284" t="s">
        <v>413</v>
      </c>
      <c r="G284" t="s">
        <v>302</v>
      </c>
      <c r="H284" s="9">
        <v>7.4502314814814813E-2</v>
      </c>
      <c r="I284" s="9" t="s">
        <v>13984</v>
      </c>
      <c r="J284">
        <v>1</v>
      </c>
      <c r="K284">
        <v>47</v>
      </c>
      <c r="L284">
        <v>17</v>
      </c>
      <c r="M284" s="5">
        <f t="shared" si="16"/>
        <v>6437</v>
      </c>
      <c r="N284" s="5">
        <f t="shared" si="17"/>
        <v>630.72860027963338</v>
      </c>
      <c r="O284" s="5" t="str">
        <f t="shared" si="18"/>
        <v/>
      </c>
      <c r="P284" s="43" t="str">
        <f t="shared" si="19"/>
        <v>insert into noskrien_reit (dalibnieks, rez,skriesim_db,sacensibas) values ('Pozdņakovs Aleksejs',6437,'','Biķernieku pusmaratons');</v>
      </c>
    </row>
    <row r="285" spans="1:16" x14ac:dyDescent="0.2">
      <c r="A285" s="8" t="s">
        <v>22795</v>
      </c>
      <c r="B285" t="s">
        <v>35</v>
      </c>
      <c r="C285" t="s">
        <v>649</v>
      </c>
      <c r="D285">
        <v>440</v>
      </c>
      <c r="E285" t="s">
        <v>350</v>
      </c>
      <c r="F285" t="s">
        <v>413</v>
      </c>
      <c r="G285" t="s">
        <v>302</v>
      </c>
      <c r="H285" s="9">
        <v>7.4548611111111107E-2</v>
      </c>
      <c r="I285" s="9" t="s">
        <v>14924</v>
      </c>
      <c r="J285">
        <v>1</v>
      </c>
      <c r="K285">
        <v>47</v>
      </c>
      <c r="L285">
        <v>21</v>
      </c>
      <c r="M285" s="5">
        <f t="shared" si="16"/>
        <v>6441</v>
      </c>
      <c r="N285" s="5">
        <f t="shared" si="17"/>
        <v>630.33690420742118</v>
      </c>
      <c r="O285" s="5" t="str">
        <f t="shared" si="18"/>
        <v/>
      </c>
      <c r="P285" s="43" t="str">
        <f t="shared" si="19"/>
        <v>insert into noskrien_reit (dalibnieks, rez,skriesim_db,sacensibas) values ('Pupšis Arturs',6441,'','Biķernieku pusmaratons');</v>
      </c>
    </row>
    <row r="286" spans="1:16" x14ac:dyDescent="0.2">
      <c r="A286" s="8" t="s">
        <v>22796</v>
      </c>
      <c r="B286" t="s">
        <v>1327</v>
      </c>
      <c r="C286" t="s">
        <v>1328</v>
      </c>
      <c r="D286">
        <v>588</v>
      </c>
      <c r="E286" t="s">
        <v>350</v>
      </c>
      <c r="F286" t="s">
        <v>463</v>
      </c>
      <c r="G286" t="s">
        <v>245</v>
      </c>
      <c r="H286" s="9">
        <v>7.4606481481481482E-2</v>
      </c>
      <c r="I286" s="9" t="s">
        <v>13985</v>
      </c>
      <c r="J286">
        <v>1</v>
      </c>
      <c r="K286">
        <v>47</v>
      </c>
      <c r="L286">
        <v>26</v>
      </c>
      <c r="M286" s="5">
        <f t="shared" si="16"/>
        <v>6446</v>
      </c>
      <c r="N286" s="5">
        <f t="shared" si="17"/>
        <v>629.8479677319267</v>
      </c>
      <c r="O286" s="5" t="str">
        <f t="shared" si="18"/>
        <v/>
      </c>
      <c r="P286" s="43" t="str">
        <f t="shared" si="19"/>
        <v>insert into noskrien_reit (dalibnieks, rez,skriesim_db,sacensibas) values ('Vasiļevskis Austris',6446,'','Biķernieku pusmaratons');</v>
      </c>
    </row>
    <row r="287" spans="1:16" x14ac:dyDescent="0.2">
      <c r="A287" s="8" t="s">
        <v>22797</v>
      </c>
      <c r="B287" t="s">
        <v>24</v>
      </c>
      <c r="C287" t="s">
        <v>1329</v>
      </c>
      <c r="D287">
        <v>477</v>
      </c>
      <c r="E287" t="s">
        <v>386</v>
      </c>
      <c r="G287" t="s">
        <v>320</v>
      </c>
      <c r="H287" s="9">
        <v>7.4606481481481482E-2</v>
      </c>
      <c r="I287" s="9" t="s">
        <v>13985</v>
      </c>
      <c r="J287">
        <v>1</v>
      </c>
      <c r="K287">
        <v>47</v>
      </c>
      <c r="L287">
        <v>26</v>
      </c>
      <c r="M287" s="5">
        <f t="shared" si="16"/>
        <v>6446</v>
      </c>
      <c r="N287" s="5">
        <f t="shared" si="17"/>
        <v>629.8479677319267</v>
      </c>
      <c r="O287" s="5" t="str">
        <f t="shared" si="18"/>
        <v/>
      </c>
      <c r="P287" s="43" t="str">
        <f t="shared" si="19"/>
        <v>insert into noskrien_reit (dalibnieks, rez,skriesim_db,sacensibas) values ('Rozenfelds Artūrs',6446,'','Biķernieku pusmaratons');</v>
      </c>
    </row>
    <row r="288" spans="1:16" x14ac:dyDescent="0.2">
      <c r="A288" s="8" t="s">
        <v>22798</v>
      </c>
      <c r="B288" t="s">
        <v>333</v>
      </c>
      <c r="C288" t="s">
        <v>1330</v>
      </c>
      <c r="D288">
        <v>382</v>
      </c>
      <c r="E288" t="s">
        <v>358</v>
      </c>
      <c r="G288" t="s">
        <v>245</v>
      </c>
      <c r="H288" s="9">
        <v>7.464120370370371E-2</v>
      </c>
      <c r="I288" s="9" t="s">
        <v>14925</v>
      </c>
      <c r="J288">
        <v>1</v>
      </c>
      <c r="K288">
        <v>47</v>
      </c>
      <c r="L288">
        <v>29</v>
      </c>
      <c r="M288" s="5">
        <f t="shared" si="16"/>
        <v>6449</v>
      </c>
      <c r="N288" s="5">
        <f t="shared" si="17"/>
        <v>629.5549697627539</v>
      </c>
      <c r="O288" s="5" t="str">
        <f t="shared" si="18"/>
        <v/>
      </c>
      <c r="P288" s="43" t="str">
        <f t="shared" si="19"/>
        <v>insert into noskrien_reit (dalibnieks, rez,skriesim_db,sacensibas) values ('Muižzemnieks Raimonds',6449,'','Biķernieku pusmaratons');</v>
      </c>
    </row>
    <row r="289" spans="1:16" x14ac:dyDescent="0.2">
      <c r="A289" s="8" t="s">
        <v>22799</v>
      </c>
      <c r="B289" t="s">
        <v>39</v>
      </c>
      <c r="C289" t="s">
        <v>707</v>
      </c>
      <c r="D289">
        <v>410</v>
      </c>
      <c r="E289" t="s">
        <v>344</v>
      </c>
      <c r="H289" s="9">
        <v>7.4710648148148151E-2</v>
      </c>
      <c r="I289" s="9" t="s">
        <v>14926</v>
      </c>
      <c r="J289">
        <v>1</v>
      </c>
      <c r="K289">
        <v>47</v>
      </c>
      <c r="L289">
        <v>35</v>
      </c>
      <c r="M289" s="5">
        <f t="shared" si="16"/>
        <v>6455</v>
      </c>
      <c r="N289" s="5">
        <f t="shared" si="17"/>
        <v>628.96979085979865</v>
      </c>
      <c r="O289" s="5" t="str">
        <f t="shared" si="18"/>
        <v/>
      </c>
      <c r="P289" s="43" t="str">
        <f t="shared" si="19"/>
        <v>insert into noskrien_reit (dalibnieks, rez,skriesim_db,sacensibas) values ('Pakulis Mārtiņš',6455,'','Biķernieku pusmaratons');</v>
      </c>
    </row>
    <row r="290" spans="1:16" x14ac:dyDescent="0.2">
      <c r="A290" s="8" t="s">
        <v>22800</v>
      </c>
      <c r="B290" t="s">
        <v>164</v>
      </c>
      <c r="C290" t="s">
        <v>597</v>
      </c>
      <c r="D290">
        <v>52</v>
      </c>
      <c r="E290" t="s">
        <v>376</v>
      </c>
      <c r="F290" s="5" t="s">
        <v>244</v>
      </c>
      <c r="G290" t="s">
        <v>245</v>
      </c>
      <c r="H290" s="9">
        <v>7.4710648148148151E-2</v>
      </c>
      <c r="I290" s="9" t="s">
        <v>14926</v>
      </c>
      <c r="J290">
        <v>1</v>
      </c>
      <c r="K290">
        <v>47</v>
      </c>
      <c r="L290">
        <v>35</v>
      </c>
      <c r="M290" s="5">
        <f t="shared" si="16"/>
        <v>6455</v>
      </c>
      <c r="N290" s="5">
        <f t="shared" si="17"/>
        <v>628.96979085979865</v>
      </c>
      <c r="O290" s="5" t="str">
        <f t="shared" si="18"/>
        <v>y</v>
      </c>
      <c r="P290" s="43" t="str">
        <f t="shared" si="19"/>
        <v>insert into noskrien_reit (dalibnieks, rez,skriesim_db,sacensibas) values ('Bauere Anete',6455,'y','Biķernieku pusmaratons');</v>
      </c>
    </row>
    <row r="291" spans="1:16" x14ac:dyDescent="0.2">
      <c r="A291" s="8" t="s">
        <v>22801</v>
      </c>
      <c r="B291" t="s">
        <v>673</v>
      </c>
      <c r="C291" t="s">
        <v>57</v>
      </c>
      <c r="D291">
        <v>444</v>
      </c>
      <c r="E291" t="s">
        <v>344</v>
      </c>
      <c r="F291" t="s">
        <v>1331</v>
      </c>
      <c r="G291" t="s">
        <v>672</v>
      </c>
      <c r="H291" s="9">
        <v>7.4745370370370365E-2</v>
      </c>
      <c r="I291" s="9" t="s">
        <v>14927</v>
      </c>
      <c r="J291">
        <v>1</v>
      </c>
      <c r="K291">
        <v>47</v>
      </c>
      <c r="L291">
        <v>38</v>
      </c>
      <c r="M291" s="5">
        <f t="shared" si="16"/>
        <v>6458</v>
      </c>
      <c r="N291" s="5">
        <f t="shared" si="17"/>
        <v>628.67760916692475</v>
      </c>
      <c r="O291" s="5" t="str">
        <f t="shared" si="18"/>
        <v/>
      </c>
      <c r="P291" s="43" t="str">
        <f t="shared" si="19"/>
        <v>insert into noskrien_reit (dalibnieks, rez,skriesim_db,sacensibas) values ('Puriņš Haralds',6458,'','Biķernieku pusmaratons');</v>
      </c>
    </row>
    <row r="292" spans="1:16" x14ac:dyDescent="0.2">
      <c r="A292" s="8" t="s">
        <v>22802</v>
      </c>
      <c r="B292" t="s">
        <v>671</v>
      </c>
      <c r="C292" t="s">
        <v>57</v>
      </c>
      <c r="D292">
        <v>445</v>
      </c>
      <c r="E292" t="s">
        <v>344</v>
      </c>
      <c r="F292" t="s">
        <v>1331</v>
      </c>
      <c r="G292" t="s">
        <v>672</v>
      </c>
      <c r="H292" s="9">
        <v>7.4756944444444445E-2</v>
      </c>
      <c r="I292" s="9" t="s">
        <v>14303</v>
      </c>
      <c r="J292">
        <v>1</v>
      </c>
      <c r="K292">
        <v>47</v>
      </c>
      <c r="L292">
        <v>39</v>
      </c>
      <c r="M292" s="5">
        <f t="shared" si="16"/>
        <v>6459</v>
      </c>
      <c r="N292" s="5">
        <f t="shared" si="17"/>
        <v>628.58027558445588</v>
      </c>
      <c r="O292" s="5" t="str">
        <f t="shared" si="18"/>
        <v/>
      </c>
      <c r="P292" s="43" t="str">
        <f t="shared" si="19"/>
        <v>insert into noskrien_reit (dalibnieks, rez,skriesim_db,sacensibas) values ('Puriņš Rinalds',6459,'','Biķernieku pusmaratons');</v>
      </c>
    </row>
    <row r="293" spans="1:16" x14ac:dyDescent="0.2">
      <c r="A293" s="8" t="s">
        <v>22803</v>
      </c>
      <c r="B293" t="s">
        <v>1332</v>
      </c>
      <c r="C293" t="s">
        <v>1333</v>
      </c>
      <c r="D293">
        <v>108</v>
      </c>
      <c r="E293" t="s">
        <v>358</v>
      </c>
      <c r="F293" t="s">
        <v>1334</v>
      </c>
      <c r="G293" t="s">
        <v>1335</v>
      </c>
      <c r="H293" s="9">
        <v>7.4768518518518512E-2</v>
      </c>
      <c r="I293" s="9" t="s">
        <v>14928</v>
      </c>
      <c r="J293">
        <v>1</v>
      </c>
      <c r="K293">
        <v>47</v>
      </c>
      <c r="L293">
        <v>40</v>
      </c>
      <c r="M293" s="5">
        <f t="shared" si="16"/>
        <v>6460</v>
      </c>
      <c r="N293" s="5">
        <f t="shared" si="17"/>
        <v>628.482972136223</v>
      </c>
      <c r="O293" s="5" t="str">
        <f t="shared" si="18"/>
        <v/>
      </c>
      <c r="P293" s="43" t="str">
        <f t="shared" si="19"/>
        <v>insert into noskrien_reit (dalibnieks, rez,skriesim_db,sacensibas) values ('Carlone Natale',6460,'','Biķernieku pusmaratons');</v>
      </c>
    </row>
    <row r="294" spans="1:16" x14ac:dyDescent="0.2">
      <c r="A294" s="8" t="s">
        <v>22804</v>
      </c>
      <c r="B294" t="s">
        <v>26</v>
      </c>
      <c r="C294" t="s">
        <v>607</v>
      </c>
      <c r="D294">
        <v>43</v>
      </c>
      <c r="E294" t="s">
        <v>350</v>
      </c>
      <c r="G294" t="s">
        <v>608</v>
      </c>
      <c r="H294" s="9">
        <v>7.4826388888888887E-2</v>
      </c>
      <c r="I294" s="9" t="s">
        <v>14929</v>
      </c>
      <c r="J294">
        <v>1</v>
      </c>
      <c r="K294">
        <v>47</v>
      </c>
      <c r="L294">
        <v>45</v>
      </c>
      <c r="M294" s="5">
        <f t="shared" si="16"/>
        <v>6465</v>
      </c>
      <c r="N294" s="5">
        <f t="shared" si="17"/>
        <v>627.99690641918016</v>
      </c>
      <c r="O294" s="5" t="str">
        <f t="shared" si="18"/>
        <v/>
      </c>
      <c r="P294" s="43" t="str">
        <f t="shared" si="19"/>
        <v>insert into noskrien_reit (dalibnieks, rez,skriesim_db,sacensibas) values ('Ādamsons Māris',6465,'','Biķernieku pusmaratons');</v>
      </c>
    </row>
    <row r="295" spans="1:16" x14ac:dyDescent="0.2">
      <c r="A295" s="8" t="s">
        <v>22805</v>
      </c>
      <c r="B295" t="s">
        <v>125</v>
      </c>
      <c r="C295" t="s">
        <v>1336</v>
      </c>
      <c r="D295">
        <v>515</v>
      </c>
      <c r="E295" t="s">
        <v>376</v>
      </c>
      <c r="G295" t="s">
        <v>307</v>
      </c>
      <c r="H295" s="9">
        <v>7.4837962962962967E-2</v>
      </c>
      <c r="I295" s="9" t="s">
        <v>13986</v>
      </c>
      <c r="J295">
        <v>1</v>
      </c>
      <c r="K295">
        <v>47</v>
      </c>
      <c r="L295">
        <v>46</v>
      </c>
      <c r="M295" s="5">
        <f t="shared" si="16"/>
        <v>6466</v>
      </c>
      <c r="N295" s="5">
        <f t="shared" si="17"/>
        <v>627.8997834828333</v>
      </c>
      <c r="O295" s="5" t="str">
        <f t="shared" si="18"/>
        <v/>
      </c>
      <c r="P295" s="43" t="str">
        <f t="shared" si="19"/>
        <v>insert into noskrien_reit (dalibnieks, rez,skriesim_db,sacensibas) values ('Šmite Elīna',6466,'','Biķernieku pusmaratons');</v>
      </c>
    </row>
    <row r="296" spans="1:16" x14ac:dyDescent="0.2">
      <c r="A296" s="8" t="s">
        <v>22806</v>
      </c>
      <c r="B296" t="s">
        <v>418</v>
      </c>
      <c r="C296" t="s">
        <v>733</v>
      </c>
      <c r="D296">
        <v>608</v>
      </c>
      <c r="E296" t="s">
        <v>344</v>
      </c>
      <c r="G296" t="s">
        <v>734</v>
      </c>
      <c r="H296" s="9">
        <v>7.4861111111111114E-2</v>
      </c>
      <c r="I296" s="9" t="s">
        <v>14930</v>
      </c>
      <c r="J296">
        <v>1</v>
      </c>
      <c r="K296">
        <v>47</v>
      </c>
      <c r="L296">
        <v>48</v>
      </c>
      <c r="M296" s="5">
        <f t="shared" si="16"/>
        <v>6468</v>
      </c>
      <c r="N296" s="5">
        <f t="shared" si="17"/>
        <v>627.70562770562765</v>
      </c>
      <c r="O296" s="5" t="str">
        <f t="shared" si="18"/>
        <v/>
      </c>
      <c r="P296" s="43" t="str">
        <f t="shared" si="19"/>
        <v>insert into noskrien_reit (dalibnieks, rez,skriesim_db,sacensibas) values ('Vīdners Kārlis',6468,'','Biķernieku pusmaratons');</v>
      </c>
    </row>
    <row r="297" spans="1:16" x14ac:dyDescent="0.2">
      <c r="A297" s="8" t="s">
        <v>22807</v>
      </c>
      <c r="B297" t="s">
        <v>131</v>
      </c>
      <c r="C297" t="s">
        <v>132</v>
      </c>
      <c r="D297">
        <v>101</v>
      </c>
      <c r="E297" t="s">
        <v>490</v>
      </c>
      <c r="F297" t="s">
        <v>297</v>
      </c>
      <c r="G297" t="s">
        <v>298</v>
      </c>
      <c r="H297" s="9">
        <v>7.4884259259259262E-2</v>
      </c>
      <c r="I297" s="9" t="s">
        <v>14931</v>
      </c>
      <c r="J297">
        <v>1</v>
      </c>
      <c r="K297">
        <v>47</v>
      </c>
      <c r="L297">
        <v>50</v>
      </c>
      <c r="M297" s="5">
        <f t="shared" si="16"/>
        <v>6470</v>
      </c>
      <c r="N297" s="5">
        <f t="shared" si="17"/>
        <v>627.51159196290575</v>
      </c>
      <c r="O297" s="5" t="str">
        <f t="shared" si="18"/>
        <v/>
      </c>
      <c r="P297" s="43" t="str">
        <f t="shared" si="19"/>
        <v>insert into noskrien_reit (dalibnieks, rez,skriesim_db,sacensibas) values ('Krauklis Vairis',6470,'','Biķernieku pusmaratons');</v>
      </c>
    </row>
    <row r="298" spans="1:16" x14ac:dyDescent="0.2">
      <c r="A298" s="8" t="s">
        <v>22808</v>
      </c>
      <c r="B298" t="s">
        <v>26</v>
      </c>
      <c r="C298" t="s">
        <v>1215</v>
      </c>
      <c r="D298">
        <v>603</v>
      </c>
      <c r="E298" t="s">
        <v>350</v>
      </c>
      <c r="G298" t="s">
        <v>309</v>
      </c>
      <c r="H298" s="9">
        <v>7.4907407407407409E-2</v>
      </c>
      <c r="I298" s="9" t="s">
        <v>14932</v>
      </c>
      <c r="J298">
        <v>1</v>
      </c>
      <c r="K298">
        <v>47</v>
      </c>
      <c r="L298">
        <v>52</v>
      </c>
      <c r="M298" s="5">
        <f t="shared" si="16"/>
        <v>6472</v>
      </c>
      <c r="N298" s="5">
        <f t="shared" si="17"/>
        <v>627.31767614338685</v>
      </c>
      <c r="O298" s="5" t="str">
        <f t="shared" si="18"/>
        <v/>
      </c>
      <c r="P298" s="43" t="str">
        <f t="shared" si="19"/>
        <v>insert into noskrien_reit (dalibnieks, rez,skriesim_db,sacensibas) values ('Videmanis Māris',6472,'','Biķernieku pusmaratons');</v>
      </c>
    </row>
    <row r="299" spans="1:16" x14ac:dyDescent="0.2">
      <c r="A299" s="8" t="s">
        <v>22809</v>
      </c>
      <c r="B299" t="s">
        <v>331</v>
      </c>
      <c r="C299" t="s">
        <v>722</v>
      </c>
      <c r="D299">
        <v>526</v>
      </c>
      <c r="E299" t="s">
        <v>386</v>
      </c>
      <c r="F299" s="5" t="s">
        <v>244</v>
      </c>
      <c r="G299" t="s">
        <v>245</v>
      </c>
      <c r="H299" s="9">
        <v>7.4918981481481475E-2</v>
      </c>
      <c r="I299" s="9" t="s">
        <v>14933</v>
      </c>
      <c r="J299">
        <v>1</v>
      </c>
      <c r="K299">
        <v>47</v>
      </c>
      <c r="L299">
        <v>53</v>
      </c>
      <c r="M299" s="5">
        <f t="shared" si="16"/>
        <v>6473</v>
      </c>
      <c r="N299" s="5">
        <f t="shared" si="17"/>
        <v>627.22076317009112</v>
      </c>
      <c r="O299" s="5" t="str">
        <f t="shared" si="18"/>
        <v>y</v>
      </c>
      <c r="P299" s="43" t="str">
        <f t="shared" si="19"/>
        <v>insert into noskrien_reit (dalibnieks, rez,skriesim_db,sacensibas) values ('Straume Guntars',6473,'y','Biķernieku pusmaratons');</v>
      </c>
    </row>
    <row r="300" spans="1:16" x14ac:dyDescent="0.2">
      <c r="A300" s="8" t="s">
        <v>22810</v>
      </c>
      <c r="B300" t="s">
        <v>177</v>
      </c>
      <c r="C300" t="s">
        <v>714</v>
      </c>
      <c r="D300">
        <v>275</v>
      </c>
      <c r="E300" t="s">
        <v>350</v>
      </c>
      <c r="G300" t="s">
        <v>586</v>
      </c>
      <c r="H300" s="9">
        <v>7.4965277777777783E-2</v>
      </c>
      <c r="I300" s="9" t="s">
        <v>14934</v>
      </c>
      <c r="J300">
        <v>1</v>
      </c>
      <c r="K300">
        <v>47</v>
      </c>
      <c r="L300">
        <v>57</v>
      </c>
      <c r="M300" s="5">
        <f t="shared" si="16"/>
        <v>6477</v>
      </c>
      <c r="N300" s="5">
        <f t="shared" si="17"/>
        <v>626.83341052956621</v>
      </c>
      <c r="O300" s="5" t="str">
        <f t="shared" si="18"/>
        <v/>
      </c>
      <c r="P300" s="43" t="str">
        <f t="shared" si="19"/>
        <v>insert into noskrien_reit (dalibnieks, rez,skriesim_db,sacensibas) values ('Kore Ivars',6477,'','Biķernieku pusmaratons');</v>
      </c>
    </row>
    <row r="301" spans="1:16" x14ac:dyDescent="0.2">
      <c r="A301" s="8" t="s">
        <v>22811</v>
      </c>
      <c r="B301" t="s">
        <v>22</v>
      </c>
      <c r="C301" t="s">
        <v>1337</v>
      </c>
      <c r="D301">
        <v>397</v>
      </c>
      <c r="E301" t="s">
        <v>350</v>
      </c>
      <c r="F301" t="s">
        <v>1338</v>
      </c>
      <c r="G301" t="s">
        <v>235</v>
      </c>
      <c r="H301" s="9">
        <v>7.4999999999999997E-2</v>
      </c>
      <c r="I301" s="9" t="s">
        <v>14935</v>
      </c>
      <c r="J301">
        <v>1</v>
      </c>
      <c r="K301">
        <v>48</v>
      </c>
      <c r="L301">
        <v>0</v>
      </c>
      <c r="M301" s="5">
        <f t="shared" si="16"/>
        <v>6480</v>
      </c>
      <c r="N301" s="5">
        <f t="shared" si="17"/>
        <v>626.54320987654319</v>
      </c>
      <c r="O301" s="5" t="str">
        <f t="shared" si="18"/>
        <v/>
      </c>
      <c r="P301" s="43" t="str">
        <f t="shared" si="19"/>
        <v>insert into noskrien_reit (dalibnieks, rez,skriesim_db,sacensibas) values ('Osis Gatis',6480,'','Biķernieku pusmaratons');</v>
      </c>
    </row>
    <row r="302" spans="1:16" x14ac:dyDescent="0.2">
      <c r="A302" s="8" t="s">
        <v>22812</v>
      </c>
      <c r="B302" t="s">
        <v>666</v>
      </c>
      <c r="C302" t="s">
        <v>1339</v>
      </c>
      <c r="D302">
        <v>622</v>
      </c>
      <c r="E302" t="s">
        <v>480</v>
      </c>
      <c r="G302" t="s">
        <v>239</v>
      </c>
      <c r="H302" s="9">
        <v>7.5034722222222225E-2</v>
      </c>
      <c r="I302" s="9" t="s">
        <v>14936</v>
      </c>
      <c r="J302">
        <v>1</v>
      </c>
      <c r="K302">
        <v>48</v>
      </c>
      <c r="L302">
        <v>3</v>
      </c>
      <c r="M302" s="5">
        <f t="shared" si="16"/>
        <v>6483</v>
      </c>
      <c r="N302" s="5">
        <f t="shared" si="17"/>
        <v>626.25327780348607</v>
      </c>
      <c r="O302" s="5" t="str">
        <f t="shared" si="18"/>
        <v/>
      </c>
      <c r="P302" s="43" t="str">
        <f t="shared" si="19"/>
        <v>insert into noskrien_reit (dalibnieks, rez,skriesim_db,sacensibas) values ('Zemite Santa',6483,'','Biķernieku pusmaratons');</v>
      </c>
    </row>
    <row r="303" spans="1:16" x14ac:dyDescent="0.2">
      <c r="A303" s="8" t="s">
        <v>22813</v>
      </c>
      <c r="B303" t="s">
        <v>666</v>
      </c>
      <c r="C303" t="s">
        <v>667</v>
      </c>
      <c r="D303">
        <v>634</v>
      </c>
      <c r="E303" t="s">
        <v>376</v>
      </c>
      <c r="F303" t="s">
        <v>665</v>
      </c>
      <c r="G303" t="s">
        <v>669</v>
      </c>
      <c r="H303" s="9">
        <v>7.5115740740740733E-2</v>
      </c>
      <c r="I303" s="9" t="s">
        <v>14937</v>
      </c>
      <c r="J303">
        <v>1</v>
      </c>
      <c r="K303">
        <v>48</v>
      </c>
      <c r="L303">
        <v>10</v>
      </c>
      <c r="M303" s="5">
        <f t="shared" si="16"/>
        <v>6490</v>
      </c>
      <c r="N303" s="5">
        <f t="shared" si="17"/>
        <v>625.57781201848991</v>
      </c>
      <c r="O303" s="5" t="str">
        <f t="shared" si="18"/>
        <v/>
      </c>
      <c r="P303" s="43" t="str">
        <f t="shared" si="19"/>
        <v>insert into noskrien_reit (dalibnieks, rez,skriesim_db,sacensibas) values ('Zvilna Santa',6490,'','Biķernieku pusmaratons');</v>
      </c>
    </row>
    <row r="304" spans="1:16" x14ac:dyDescent="0.2">
      <c r="A304" s="8" t="s">
        <v>22814</v>
      </c>
      <c r="B304" t="s">
        <v>96</v>
      </c>
      <c r="C304" t="s">
        <v>730</v>
      </c>
      <c r="D304">
        <v>479</v>
      </c>
      <c r="E304" t="s">
        <v>350</v>
      </c>
      <c r="G304" t="s">
        <v>245</v>
      </c>
      <c r="H304" s="9">
        <v>7.5115740740740733E-2</v>
      </c>
      <c r="I304" s="9" t="s">
        <v>14937</v>
      </c>
      <c r="J304">
        <v>1</v>
      </c>
      <c r="K304">
        <v>48</v>
      </c>
      <c r="L304">
        <v>10</v>
      </c>
      <c r="M304" s="5">
        <f t="shared" si="16"/>
        <v>6490</v>
      </c>
      <c r="N304" s="5">
        <f t="shared" si="17"/>
        <v>625.57781201848991</v>
      </c>
      <c r="O304" s="5" t="str">
        <f t="shared" si="18"/>
        <v/>
      </c>
      <c r="P304" s="43" t="str">
        <f t="shared" si="19"/>
        <v>insert into noskrien_reit (dalibnieks, rez,skriesim_db,sacensibas) values ('Rozentālbergs Andris',6490,'','Biķernieku pusmaratons');</v>
      </c>
    </row>
    <row r="305" spans="1:16" x14ac:dyDescent="0.2">
      <c r="A305" s="8" t="s">
        <v>22815</v>
      </c>
      <c r="B305" t="s">
        <v>574</v>
      </c>
      <c r="C305" t="s">
        <v>575</v>
      </c>
      <c r="D305">
        <v>161</v>
      </c>
      <c r="E305" t="s">
        <v>344</v>
      </c>
      <c r="G305" t="s">
        <v>245</v>
      </c>
      <c r="H305" s="9">
        <v>7.5127314814814813E-2</v>
      </c>
      <c r="I305" s="9" t="s">
        <v>14938</v>
      </c>
      <c r="J305">
        <v>1</v>
      </c>
      <c r="K305">
        <v>48</v>
      </c>
      <c r="L305">
        <v>11</v>
      </c>
      <c r="M305" s="5">
        <f t="shared" si="16"/>
        <v>6491</v>
      </c>
      <c r="N305" s="5">
        <f t="shared" si="17"/>
        <v>625.481435834232</v>
      </c>
      <c r="O305" s="5" t="str">
        <f t="shared" si="18"/>
        <v/>
      </c>
      <c r="P305" s="43" t="str">
        <f t="shared" si="19"/>
        <v>insert into noskrien_reit (dalibnieks, rez,skriesim_db,sacensibas) values ('Fedotovs Tomass',6491,'','Biķernieku pusmaratons');</v>
      </c>
    </row>
    <row r="306" spans="1:16" x14ac:dyDescent="0.2">
      <c r="A306" s="8" t="s">
        <v>22816</v>
      </c>
      <c r="B306" t="s">
        <v>693</v>
      </c>
      <c r="C306" t="s">
        <v>1340</v>
      </c>
      <c r="D306">
        <v>644</v>
      </c>
      <c r="E306" t="s">
        <v>350</v>
      </c>
      <c r="H306" s="9">
        <v>7.5243055555555563E-2</v>
      </c>
      <c r="I306" s="9" t="s">
        <v>14939</v>
      </c>
      <c r="J306">
        <v>1</v>
      </c>
      <c r="K306">
        <v>48</v>
      </c>
      <c r="L306">
        <v>21</v>
      </c>
      <c r="M306" s="5">
        <f t="shared" si="16"/>
        <v>6501</v>
      </c>
      <c r="N306" s="5">
        <f t="shared" si="17"/>
        <v>624.5193047223504</v>
      </c>
      <c r="O306" s="5" t="str">
        <f t="shared" si="18"/>
        <v/>
      </c>
      <c r="P306" s="43" t="str">
        <f t="shared" si="19"/>
        <v>insert into noskrien_reit (dalibnieks, rez,skriesim_db,sacensibas) values ('Gonskis Oskars',6501,'','Biķernieku pusmaratons');</v>
      </c>
    </row>
    <row r="307" spans="1:16" x14ac:dyDescent="0.2">
      <c r="A307" s="8" t="s">
        <v>22817</v>
      </c>
      <c r="B307" t="s">
        <v>46</v>
      </c>
      <c r="C307" t="s">
        <v>1341</v>
      </c>
      <c r="D307">
        <v>296</v>
      </c>
      <c r="E307" t="s">
        <v>344</v>
      </c>
      <c r="G307" t="s">
        <v>245</v>
      </c>
      <c r="H307" s="9">
        <v>7.5243055555555563E-2</v>
      </c>
      <c r="I307" s="9" t="s">
        <v>14939</v>
      </c>
      <c r="J307">
        <v>1</v>
      </c>
      <c r="K307">
        <v>48</v>
      </c>
      <c r="L307">
        <v>21</v>
      </c>
      <c r="M307" s="5">
        <f t="shared" si="16"/>
        <v>6501</v>
      </c>
      <c r="N307" s="5">
        <f t="shared" si="17"/>
        <v>624.5193047223504</v>
      </c>
      <c r="O307" s="5" t="str">
        <f t="shared" si="18"/>
        <v/>
      </c>
      <c r="P307" s="43" t="str">
        <f t="shared" si="19"/>
        <v>insert into noskrien_reit (dalibnieks, rez,skriesim_db,sacensibas) values ('Krūmiņš Jānis',6501,'','Biķernieku pusmaratons');</v>
      </c>
    </row>
    <row r="308" spans="1:16" x14ac:dyDescent="0.2">
      <c r="A308" s="8" t="s">
        <v>22818</v>
      </c>
      <c r="B308" t="s">
        <v>171</v>
      </c>
      <c r="C308" t="s">
        <v>679</v>
      </c>
      <c r="D308">
        <v>416</v>
      </c>
      <c r="E308" t="s">
        <v>358</v>
      </c>
      <c r="F308" t="s">
        <v>680</v>
      </c>
      <c r="G308" t="s">
        <v>270</v>
      </c>
      <c r="H308" s="9">
        <v>7.525462962962963E-2</v>
      </c>
      <c r="I308" s="9" t="s">
        <v>14940</v>
      </c>
      <c r="J308">
        <v>1</v>
      </c>
      <c r="K308">
        <v>48</v>
      </c>
      <c r="L308">
        <v>22</v>
      </c>
      <c r="M308" s="5">
        <f t="shared" si="16"/>
        <v>6502</v>
      </c>
      <c r="N308" s="5">
        <f t="shared" si="17"/>
        <v>624.42325438326668</v>
      </c>
      <c r="O308" s="5" t="str">
        <f t="shared" si="18"/>
        <v/>
      </c>
      <c r="P308" s="43" t="str">
        <f t="shared" si="19"/>
        <v>insert into noskrien_reit (dalibnieks, rez,skriesim_db,sacensibas) values ('Pāže Andis',6502,'','Biķernieku pusmaratons');</v>
      </c>
    </row>
    <row r="309" spans="1:16" x14ac:dyDescent="0.2">
      <c r="A309" s="8" t="s">
        <v>22819</v>
      </c>
      <c r="B309" t="s">
        <v>181</v>
      </c>
      <c r="C309" t="s">
        <v>664</v>
      </c>
      <c r="D309">
        <v>18</v>
      </c>
      <c r="E309" t="s">
        <v>350</v>
      </c>
      <c r="F309" t="s">
        <v>665</v>
      </c>
      <c r="G309" t="s">
        <v>239</v>
      </c>
      <c r="H309" s="9">
        <v>7.5324074074074085E-2</v>
      </c>
      <c r="I309" s="9" t="s">
        <v>14941</v>
      </c>
      <c r="J309">
        <v>1</v>
      </c>
      <c r="K309">
        <v>48</v>
      </c>
      <c r="L309">
        <v>28</v>
      </c>
      <c r="M309" s="5">
        <f t="shared" si="16"/>
        <v>6508</v>
      </c>
      <c r="N309" s="5">
        <f t="shared" si="17"/>
        <v>623.84757221880761</v>
      </c>
      <c r="O309" s="5" t="str">
        <f t="shared" si="18"/>
        <v/>
      </c>
      <c r="P309" s="43" t="str">
        <f t="shared" si="19"/>
        <v>insert into noskrien_reit (dalibnieks, rez,skriesim_db,sacensibas) values ('Alksnis Kaspars',6508,'','Biķernieku pusmaratons');</v>
      </c>
    </row>
    <row r="310" spans="1:16" x14ac:dyDescent="0.2">
      <c r="A310" s="8" t="s">
        <v>22820</v>
      </c>
      <c r="B310" t="s">
        <v>497</v>
      </c>
      <c r="C310" t="s">
        <v>1342</v>
      </c>
      <c r="D310">
        <v>136</v>
      </c>
      <c r="E310" t="s">
        <v>350</v>
      </c>
      <c r="F310" t="s">
        <v>413</v>
      </c>
      <c r="G310" t="s">
        <v>302</v>
      </c>
      <c r="H310" s="9">
        <v>7.5370370370370365E-2</v>
      </c>
      <c r="I310" s="9" t="s">
        <v>14942</v>
      </c>
      <c r="J310">
        <v>1</v>
      </c>
      <c r="K310">
        <v>48</v>
      </c>
      <c r="L310">
        <v>32</v>
      </c>
      <c r="M310" s="5">
        <f t="shared" si="16"/>
        <v>6512</v>
      </c>
      <c r="N310" s="5">
        <f t="shared" si="17"/>
        <v>623.46437346437347</v>
      </c>
      <c r="O310" s="5" t="str">
        <f t="shared" si="18"/>
        <v/>
      </c>
      <c r="P310" s="43" t="str">
        <f t="shared" si="19"/>
        <v>insert into noskrien_reit (dalibnieks, rez,skriesim_db,sacensibas) values ('Domkins Edmunds',6512,'','Biķernieku pusmaratons');</v>
      </c>
    </row>
    <row r="311" spans="1:16" x14ac:dyDescent="0.2">
      <c r="A311" s="8" t="s">
        <v>22821</v>
      </c>
      <c r="B311" t="s">
        <v>691</v>
      </c>
      <c r="C311" t="s">
        <v>692</v>
      </c>
      <c r="D311">
        <v>288</v>
      </c>
      <c r="E311" t="s">
        <v>350</v>
      </c>
      <c r="G311" t="s">
        <v>245</v>
      </c>
      <c r="H311" s="9">
        <v>7.5405092592592593E-2</v>
      </c>
      <c r="I311" s="9" t="s">
        <v>14943</v>
      </c>
      <c r="J311">
        <v>1</v>
      </c>
      <c r="K311">
        <v>48</v>
      </c>
      <c r="L311">
        <v>35</v>
      </c>
      <c r="M311" s="5">
        <f t="shared" si="16"/>
        <v>6515</v>
      </c>
      <c r="N311" s="5">
        <f t="shared" si="17"/>
        <v>623.17728319263244</v>
      </c>
      <c r="O311" s="5" t="str">
        <f t="shared" si="18"/>
        <v/>
      </c>
      <c r="P311" s="43" t="str">
        <f t="shared" si="19"/>
        <v>insert into noskrien_reit (dalibnieks, rez,skriesim_db,sacensibas) values ('Kreitāls Zigfrīds',6515,'','Biķernieku pusmaratons');</v>
      </c>
    </row>
    <row r="312" spans="1:16" x14ac:dyDescent="0.2">
      <c r="A312" s="8" t="s">
        <v>22822</v>
      </c>
      <c r="B312" t="s">
        <v>693</v>
      </c>
      <c r="C312" t="s">
        <v>1343</v>
      </c>
      <c r="D312">
        <v>358</v>
      </c>
      <c r="E312" t="s">
        <v>350</v>
      </c>
      <c r="H312" s="9">
        <v>7.542824074074074E-2</v>
      </c>
      <c r="I312" s="9" t="s">
        <v>14944</v>
      </c>
      <c r="J312">
        <v>1</v>
      </c>
      <c r="K312">
        <v>48</v>
      </c>
      <c r="L312">
        <v>37</v>
      </c>
      <c r="M312" s="5">
        <f t="shared" si="16"/>
        <v>6517</v>
      </c>
      <c r="N312" s="5">
        <f t="shared" si="17"/>
        <v>622.98603651987105</v>
      </c>
      <c r="O312" s="5" t="str">
        <f t="shared" si="18"/>
        <v/>
      </c>
      <c r="P312" s="43" t="str">
        <f t="shared" si="19"/>
        <v>insert into noskrien_reit (dalibnieks, rez,skriesim_db,sacensibas) values ('Martuzāns Oskars',6517,'','Biķernieku pusmaratons');</v>
      </c>
    </row>
    <row r="313" spans="1:16" x14ac:dyDescent="0.2">
      <c r="A313" s="8" t="s">
        <v>22823</v>
      </c>
      <c r="B313" t="s">
        <v>647</v>
      </c>
      <c r="C313" t="s">
        <v>648</v>
      </c>
      <c r="D313">
        <v>220</v>
      </c>
      <c r="E313" t="s">
        <v>344</v>
      </c>
      <c r="H313" s="9">
        <v>7.5590277777777784E-2</v>
      </c>
      <c r="I313" s="9" t="s">
        <v>14945</v>
      </c>
      <c r="J313">
        <v>1</v>
      </c>
      <c r="K313">
        <v>48</v>
      </c>
      <c r="L313">
        <v>51</v>
      </c>
      <c r="M313" s="5">
        <f t="shared" si="16"/>
        <v>6531</v>
      </c>
      <c r="N313" s="5">
        <f t="shared" si="17"/>
        <v>621.65058949624859</v>
      </c>
      <c r="O313" s="5" t="str">
        <f t="shared" si="18"/>
        <v/>
      </c>
      <c r="P313" s="43" t="str">
        <f t="shared" si="19"/>
        <v>insert into noskrien_reit (dalibnieks, rez,skriesim_db,sacensibas) values ('Janovičs Pāvels',6531,'','Biķernieku pusmaratons');</v>
      </c>
    </row>
    <row r="314" spans="1:16" x14ac:dyDescent="0.2">
      <c r="A314" s="8" t="s">
        <v>22824</v>
      </c>
      <c r="B314" t="s">
        <v>693</v>
      </c>
      <c r="C314" t="s">
        <v>719</v>
      </c>
      <c r="D314">
        <v>298</v>
      </c>
      <c r="E314" t="s">
        <v>344</v>
      </c>
      <c r="F314" s="5" t="s">
        <v>244</v>
      </c>
      <c r="G314" t="s">
        <v>245</v>
      </c>
      <c r="H314" s="9">
        <v>7.5717592592592586E-2</v>
      </c>
      <c r="I314" s="9" t="s">
        <v>14946</v>
      </c>
      <c r="J314">
        <v>1</v>
      </c>
      <c r="K314">
        <v>49</v>
      </c>
      <c r="L314">
        <v>2</v>
      </c>
      <c r="M314" s="5">
        <f t="shared" si="16"/>
        <v>6542</v>
      </c>
      <c r="N314" s="5">
        <f t="shared" si="17"/>
        <v>620.605319474167</v>
      </c>
      <c r="O314" s="5" t="str">
        <f t="shared" si="18"/>
        <v>y</v>
      </c>
      <c r="P314" s="43" t="str">
        <f t="shared" si="19"/>
        <v>insert into noskrien_reit (dalibnieks, rez,skriesim_db,sacensibas) values ('Kubulis Oskars',6542,'y','Biķernieku pusmaratons');</v>
      </c>
    </row>
    <row r="315" spans="1:16" x14ac:dyDescent="0.2">
      <c r="A315" s="8" t="s">
        <v>22825</v>
      </c>
      <c r="B315" t="s">
        <v>16</v>
      </c>
      <c r="C315" t="s">
        <v>431</v>
      </c>
      <c r="D315">
        <v>60</v>
      </c>
      <c r="E315" t="s">
        <v>358</v>
      </c>
      <c r="F315" s="5" t="s">
        <v>244</v>
      </c>
      <c r="G315" t="s">
        <v>245</v>
      </c>
      <c r="H315" s="9">
        <v>7.5729166666666667E-2</v>
      </c>
      <c r="I315" s="9" t="s">
        <v>13993</v>
      </c>
      <c r="J315">
        <v>1</v>
      </c>
      <c r="K315">
        <v>49</v>
      </c>
      <c r="L315">
        <v>3</v>
      </c>
      <c r="M315" s="5">
        <f t="shared" si="16"/>
        <v>6543</v>
      </c>
      <c r="N315" s="5">
        <f t="shared" si="17"/>
        <v>620.51046920372926</v>
      </c>
      <c r="O315" s="5" t="str">
        <f t="shared" si="18"/>
        <v>y</v>
      </c>
      <c r="P315" s="43" t="str">
        <f t="shared" si="19"/>
        <v>insert into noskrien_reit (dalibnieks, rez,skriesim_db,sacensibas) values ('Bergmanis Aivars',6543,'y','Biķernieku pusmaratons');</v>
      </c>
    </row>
    <row r="316" spans="1:16" x14ac:dyDescent="0.2">
      <c r="A316" s="8" t="s">
        <v>22826</v>
      </c>
      <c r="B316" t="s">
        <v>133</v>
      </c>
      <c r="C316" t="s">
        <v>134</v>
      </c>
      <c r="D316">
        <v>640</v>
      </c>
      <c r="E316" t="s">
        <v>490</v>
      </c>
      <c r="G316" t="s">
        <v>245</v>
      </c>
      <c r="H316" s="9">
        <v>7.5775462962962961E-2</v>
      </c>
      <c r="I316" s="9" t="s">
        <v>14947</v>
      </c>
      <c r="J316">
        <v>1</v>
      </c>
      <c r="K316">
        <v>49</v>
      </c>
      <c r="L316">
        <v>7</v>
      </c>
      <c r="M316" s="5">
        <f t="shared" si="16"/>
        <v>6547</v>
      </c>
      <c r="N316" s="5">
        <f t="shared" si="17"/>
        <v>620.13135787383533</v>
      </c>
      <c r="O316" s="5" t="str">
        <f t="shared" si="18"/>
        <v/>
      </c>
      <c r="P316" s="43" t="str">
        <f t="shared" si="19"/>
        <v>insert into noskrien_reit (dalibnieks, rez,skriesim_db,sacensibas) values ('Vēsma Ģirts',6547,'','Biķernieku pusmaratons');</v>
      </c>
    </row>
    <row r="317" spans="1:16" x14ac:dyDescent="0.2">
      <c r="A317" s="8" t="s">
        <v>22827</v>
      </c>
      <c r="B317" t="s">
        <v>381</v>
      </c>
      <c r="C317" t="s">
        <v>1344</v>
      </c>
      <c r="D317">
        <v>508</v>
      </c>
      <c r="E317" t="s">
        <v>350</v>
      </c>
      <c r="G317" t="s">
        <v>272</v>
      </c>
      <c r="H317" s="9">
        <v>7.5833333333333336E-2</v>
      </c>
      <c r="I317" s="9" t="s">
        <v>14948</v>
      </c>
      <c r="J317">
        <v>1</v>
      </c>
      <c r="K317">
        <v>49</v>
      </c>
      <c r="L317">
        <v>12</v>
      </c>
      <c r="M317" s="5">
        <f t="shared" si="16"/>
        <v>6552</v>
      </c>
      <c r="N317" s="5">
        <f t="shared" si="17"/>
        <v>619.65811965811963</v>
      </c>
      <c r="O317" s="5" t="str">
        <f t="shared" si="18"/>
        <v/>
      </c>
      <c r="P317" s="43" t="str">
        <f t="shared" si="19"/>
        <v>insert into noskrien_reit (dalibnieks, rez,skriesim_db,sacensibas) values ('Siminaitis Dāvis',6552,'','Biķernieku pusmaratons');</v>
      </c>
    </row>
    <row r="318" spans="1:16" x14ac:dyDescent="0.2">
      <c r="A318" s="8" t="s">
        <v>22828</v>
      </c>
      <c r="B318" t="s">
        <v>26</v>
      </c>
      <c r="C318" t="s">
        <v>750</v>
      </c>
      <c r="D318">
        <v>551</v>
      </c>
      <c r="E318" t="s">
        <v>358</v>
      </c>
      <c r="F318" s="5" t="s">
        <v>244</v>
      </c>
      <c r="G318" t="s">
        <v>233</v>
      </c>
      <c r="H318" s="9">
        <v>7.5856481481481483E-2</v>
      </c>
      <c r="I318" s="9" t="s">
        <v>13996</v>
      </c>
      <c r="J318">
        <v>1</v>
      </c>
      <c r="K318">
        <v>49</v>
      </c>
      <c r="L318">
        <v>14</v>
      </c>
      <c r="M318" s="5">
        <f t="shared" si="16"/>
        <v>6554</v>
      </c>
      <c r="N318" s="5">
        <f t="shared" si="17"/>
        <v>619.46902654867256</v>
      </c>
      <c r="O318" s="5" t="str">
        <f t="shared" si="18"/>
        <v>y</v>
      </c>
      <c r="P318" s="43" t="str">
        <f t="shared" si="19"/>
        <v>insert into noskrien_reit (dalibnieks, rez,skriesim_db,sacensibas) values ('Šūpols Māris',6554,'y','Biķernieku pusmaratons');</v>
      </c>
    </row>
    <row r="319" spans="1:16" x14ac:dyDescent="0.2">
      <c r="A319" s="8" t="s">
        <v>22829</v>
      </c>
      <c r="B319" t="s">
        <v>90</v>
      </c>
      <c r="C319" t="s">
        <v>1345</v>
      </c>
      <c r="D319">
        <v>456</v>
      </c>
      <c r="E319" t="s">
        <v>344</v>
      </c>
      <c r="G319" t="s">
        <v>245</v>
      </c>
      <c r="H319" s="9">
        <v>7.5902777777777777E-2</v>
      </c>
      <c r="I319" s="9" t="s">
        <v>14949</v>
      </c>
      <c r="J319">
        <v>1</v>
      </c>
      <c r="K319">
        <v>49</v>
      </c>
      <c r="L319">
        <v>18</v>
      </c>
      <c r="M319" s="5">
        <f t="shared" si="16"/>
        <v>6558</v>
      </c>
      <c r="N319" s="5">
        <f t="shared" si="17"/>
        <v>619.09118633729793</v>
      </c>
      <c r="O319" s="5" t="str">
        <f t="shared" si="18"/>
        <v/>
      </c>
      <c r="P319" s="43" t="str">
        <f t="shared" si="19"/>
        <v>insert into noskrien_reit (dalibnieks, rez,skriesim_db,sacensibas) values ('Radziņš Sandis',6558,'','Biķernieku pusmaratons');</v>
      </c>
    </row>
    <row r="320" spans="1:16" x14ac:dyDescent="0.2">
      <c r="A320" s="8" t="s">
        <v>22830</v>
      </c>
      <c r="B320" t="s">
        <v>1346</v>
      </c>
      <c r="C320" t="s">
        <v>1347</v>
      </c>
      <c r="D320">
        <v>40</v>
      </c>
      <c r="E320" t="s">
        <v>350</v>
      </c>
      <c r="F320" t="s">
        <v>1166</v>
      </c>
      <c r="G320" t="s">
        <v>245</v>
      </c>
      <c r="H320" s="9">
        <v>7.5925925925925938E-2</v>
      </c>
      <c r="I320" s="9" t="s">
        <v>14950</v>
      </c>
      <c r="J320">
        <v>1</v>
      </c>
      <c r="K320">
        <v>49</v>
      </c>
      <c r="L320">
        <v>20</v>
      </c>
      <c r="M320" s="5">
        <f t="shared" si="16"/>
        <v>6560</v>
      </c>
      <c r="N320" s="5">
        <f t="shared" si="17"/>
        <v>618.90243902439022</v>
      </c>
      <c r="O320" s="5" t="str">
        <f t="shared" si="18"/>
        <v/>
      </c>
      <c r="P320" s="43" t="str">
        <f t="shared" si="19"/>
        <v>insert into noskrien_reit (dalibnieks, rez,skriesim_db,sacensibas) values ('Āboliņš Harijs',6560,'','Biķernieku pusmaratons');</v>
      </c>
    </row>
    <row r="321" spans="1:16" x14ac:dyDescent="0.2">
      <c r="A321" s="8" t="s">
        <v>22831</v>
      </c>
      <c r="B321" t="s">
        <v>88</v>
      </c>
      <c r="C321" t="s">
        <v>737</v>
      </c>
      <c r="D321">
        <v>398</v>
      </c>
      <c r="E321" t="s">
        <v>358</v>
      </c>
      <c r="F321" t="s">
        <v>738</v>
      </c>
      <c r="G321" t="s">
        <v>739</v>
      </c>
      <c r="H321" s="9">
        <v>7.5937500000000005E-2</v>
      </c>
      <c r="I321" s="9" t="s">
        <v>14951</v>
      </c>
      <c r="J321">
        <v>1</v>
      </c>
      <c r="K321">
        <v>49</v>
      </c>
      <c r="L321">
        <v>21</v>
      </c>
      <c r="M321" s="5">
        <f t="shared" si="16"/>
        <v>6561</v>
      </c>
      <c r="N321" s="5">
        <f t="shared" si="17"/>
        <v>618.80810852004265</v>
      </c>
      <c r="O321" s="5" t="str">
        <f t="shared" si="18"/>
        <v/>
      </c>
      <c r="P321" s="43" t="str">
        <f t="shared" si="19"/>
        <v>insert into noskrien_reit (dalibnieks, rez,skriesim_db,sacensibas) values ('Ošiņš Gints',6561,'','Biķernieku pusmaratons');</v>
      </c>
    </row>
    <row r="322" spans="1:16" x14ac:dyDescent="0.2">
      <c r="A322" s="8" t="s">
        <v>22832</v>
      </c>
      <c r="B322" t="s">
        <v>617</v>
      </c>
      <c r="C322" t="s">
        <v>678</v>
      </c>
      <c r="D322">
        <v>537</v>
      </c>
      <c r="E322" t="s">
        <v>386</v>
      </c>
      <c r="G322" t="s">
        <v>245</v>
      </c>
      <c r="H322" s="9">
        <v>7.5972222222222219E-2</v>
      </c>
      <c r="I322" s="9" t="s">
        <v>14952</v>
      </c>
      <c r="J322">
        <v>1</v>
      </c>
      <c r="K322">
        <v>49</v>
      </c>
      <c r="L322">
        <v>24</v>
      </c>
      <c r="M322" s="5">
        <f t="shared" si="16"/>
        <v>6564</v>
      </c>
      <c r="N322" s="5">
        <f t="shared" si="17"/>
        <v>618.52528945764777</v>
      </c>
      <c r="O322" s="5" t="str">
        <f t="shared" si="18"/>
        <v/>
      </c>
      <c r="P322" s="43" t="str">
        <f t="shared" si="19"/>
        <v>insert into noskrien_reit (dalibnieks, rez,skriesim_db,sacensibas) values ('Šaters Ēvalds',6564,'','Biķernieku pusmaratons');</v>
      </c>
    </row>
    <row r="323" spans="1:16" x14ac:dyDescent="0.2">
      <c r="A323" s="8" t="s">
        <v>22833</v>
      </c>
      <c r="B323" t="s">
        <v>33</v>
      </c>
      <c r="C323" t="s">
        <v>1348</v>
      </c>
      <c r="D323">
        <v>417</v>
      </c>
      <c r="E323" t="s">
        <v>350</v>
      </c>
      <c r="H323" s="9">
        <v>7.5995370370370366E-2</v>
      </c>
      <c r="I323" s="9" t="s">
        <v>14953</v>
      </c>
      <c r="J323">
        <v>1</v>
      </c>
      <c r="K323">
        <v>49</v>
      </c>
      <c r="L323">
        <v>26</v>
      </c>
      <c r="M323" s="5">
        <f t="shared" ref="M323:M386" si="20">J323*3600+K323*60+L323</f>
        <v>6566</v>
      </c>
      <c r="N323" s="5">
        <f t="shared" ref="N323:N386" si="21">$M$2/M323*1000</f>
        <v>618.33688699360346</v>
      </c>
      <c r="O323" s="5" t="str">
        <f t="shared" ref="O323:O386" si="22">IF(F323="vsk noskrien","y","")</f>
        <v/>
      </c>
      <c r="P323" s="43" t="str">
        <f t="shared" ref="P323:P386" si="23">CONCATENATE("insert into noskrien_reit (dalibnieks, rez,skriesim_db,sacensibas) values ('",C323," ",B323,"',",M323,",'",O323,"','",$P$1,"');")</f>
        <v>insert into noskrien_reit (dalibnieks, rez,skriesim_db,sacensibas) values ('Pekšs Aigars',6566,'','Biķernieku pusmaratons');</v>
      </c>
    </row>
    <row r="324" spans="1:16" x14ac:dyDescent="0.2">
      <c r="A324" s="8" t="s">
        <v>22834</v>
      </c>
      <c r="B324" t="s">
        <v>1346</v>
      </c>
      <c r="C324" t="s">
        <v>1349</v>
      </c>
      <c r="D324">
        <v>582</v>
      </c>
      <c r="E324" t="s">
        <v>386</v>
      </c>
      <c r="G324" t="s">
        <v>245</v>
      </c>
      <c r="H324" s="9">
        <v>7.6006944444444446E-2</v>
      </c>
      <c r="I324" s="9" t="s">
        <v>14954</v>
      </c>
      <c r="J324">
        <v>1</v>
      </c>
      <c r="K324">
        <v>49</v>
      </c>
      <c r="L324">
        <v>27</v>
      </c>
      <c r="M324" s="5">
        <f t="shared" si="20"/>
        <v>6567</v>
      </c>
      <c r="N324" s="5">
        <f t="shared" si="21"/>
        <v>618.24272879549255</v>
      </c>
      <c r="O324" s="5" t="str">
        <f t="shared" si="22"/>
        <v/>
      </c>
      <c r="P324" s="43" t="str">
        <f t="shared" si="23"/>
        <v>insert into noskrien_reit (dalibnieks, rez,skriesim_db,sacensibas) values ('Vagars Harijs',6567,'','Biķernieku pusmaratons');</v>
      </c>
    </row>
    <row r="325" spans="1:16" x14ac:dyDescent="0.2">
      <c r="A325" s="8" t="s">
        <v>22835</v>
      </c>
      <c r="B325" t="s">
        <v>64</v>
      </c>
      <c r="C325" t="s">
        <v>1350</v>
      </c>
      <c r="D325">
        <v>413</v>
      </c>
      <c r="E325" t="s">
        <v>358</v>
      </c>
      <c r="G325" t="s">
        <v>245</v>
      </c>
      <c r="H325" s="9">
        <v>7.6030092592592594E-2</v>
      </c>
      <c r="I325" s="9" t="s">
        <v>14955</v>
      </c>
      <c r="J325">
        <v>1</v>
      </c>
      <c r="K325">
        <v>49</v>
      </c>
      <c r="L325">
        <v>29</v>
      </c>
      <c r="M325" s="5">
        <f t="shared" si="20"/>
        <v>6569</v>
      </c>
      <c r="N325" s="5">
        <f t="shared" si="21"/>
        <v>618.05449840158326</v>
      </c>
      <c r="O325" s="5" t="str">
        <f t="shared" si="22"/>
        <v/>
      </c>
      <c r="P325" s="43" t="str">
        <f t="shared" si="23"/>
        <v>insert into noskrien_reit (dalibnieks, rez,skriesim_db,sacensibas) values ('Paško Normunds',6569,'','Biķernieku pusmaratons');</v>
      </c>
    </row>
    <row r="326" spans="1:16" x14ac:dyDescent="0.2">
      <c r="A326" s="8" t="s">
        <v>22836</v>
      </c>
      <c r="B326" t="s">
        <v>404</v>
      </c>
      <c r="C326" t="s">
        <v>1351</v>
      </c>
      <c r="D326">
        <v>484</v>
      </c>
      <c r="E326" t="s">
        <v>386</v>
      </c>
      <c r="G326" t="s">
        <v>253</v>
      </c>
      <c r="H326" s="9">
        <v>7.604166666666666E-2</v>
      </c>
      <c r="I326" s="9" t="s">
        <v>13997</v>
      </c>
      <c r="J326">
        <v>1</v>
      </c>
      <c r="K326">
        <v>49</v>
      </c>
      <c r="L326">
        <v>30</v>
      </c>
      <c r="M326" s="5">
        <f t="shared" si="20"/>
        <v>6570</v>
      </c>
      <c r="N326" s="5">
        <f t="shared" si="21"/>
        <v>617.96042617960427</v>
      </c>
      <c r="O326" s="5" t="str">
        <f t="shared" si="22"/>
        <v/>
      </c>
      <c r="P326" s="43" t="str">
        <f t="shared" si="23"/>
        <v>insert into noskrien_reit (dalibnieks, rez,skriesim_db,sacensibas) values ('Rožāns Juris',6570,'','Biķernieku pusmaratons');</v>
      </c>
    </row>
    <row r="327" spans="1:16" x14ac:dyDescent="0.2">
      <c r="A327" s="8" t="s">
        <v>22837</v>
      </c>
      <c r="B327" t="s">
        <v>46</v>
      </c>
      <c r="C327" t="s">
        <v>152</v>
      </c>
      <c r="D327">
        <v>124</v>
      </c>
      <c r="E327" t="s">
        <v>350</v>
      </c>
      <c r="F327" t="s">
        <v>1352</v>
      </c>
      <c r="G327" t="s">
        <v>235</v>
      </c>
      <c r="H327" s="9">
        <v>7.6087962962962954E-2</v>
      </c>
      <c r="I327" s="9" t="s">
        <v>14956</v>
      </c>
      <c r="J327">
        <v>1</v>
      </c>
      <c r="K327">
        <v>49</v>
      </c>
      <c r="L327">
        <v>34</v>
      </c>
      <c r="M327" s="5">
        <f t="shared" si="20"/>
        <v>6574</v>
      </c>
      <c r="N327" s="5">
        <f t="shared" si="21"/>
        <v>617.58442348646179</v>
      </c>
      <c r="O327" s="5" t="str">
        <f t="shared" si="22"/>
        <v/>
      </c>
      <c r="P327" s="43" t="str">
        <f t="shared" si="23"/>
        <v>insert into noskrien_reit (dalibnieks, rez,skriesim_db,sacensibas) values ('Danevičs Jānis',6574,'','Biķernieku pusmaratons');</v>
      </c>
    </row>
    <row r="328" spans="1:16" x14ac:dyDescent="0.2">
      <c r="A328" s="8" t="s">
        <v>22838</v>
      </c>
      <c r="B328" t="s">
        <v>140</v>
      </c>
      <c r="C328" t="s">
        <v>141</v>
      </c>
      <c r="D328">
        <v>481</v>
      </c>
      <c r="E328" t="s">
        <v>358</v>
      </c>
      <c r="G328" t="s">
        <v>245</v>
      </c>
      <c r="H328" s="9">
        <v>7.6134259259259263E-2</v>
      </c>
      <c r="I328" s="9" t="s">
        <v>13999</v>
      </c>
      <c r="J328">
        <v>1</v>
      </c>
      <c r="K328">
        <v>49</v>
      </c>
      <c r="L328">
        <v>38</v>
      </c>
      <c r="M328" s="5">
        <f t="shared" si="20"/>
        <v>6578</v>
      </c>
      <c r="N328" s="5">
        <f t="shared" si="21"/>
        <v>617.20887807844326</v>
      </c>
      <c r="O328" s="5" t="str">
        <f t="shared" si="22"/>
        <v/>
      </c>
      <c r="P328" s="43" t="str">
        <f t="shared" si="23"/>
        <v>insert into noskrien_reit (dalibnieks, rez,skriesim_db,sacensibas) values ('Rozis Roberts',6578,'','Biķernieku pusmaratons');</v>
      </c>
    </row>
    <row r="329" spans="1:16" x14ac:dyDescent="0.2">
      <c r="A329" s="8" t="s">
        <v>22839</v>
      </c>
      <c r="B329" t="s">
        <v>1353</v>
      </c>
      <c r="C329" t="s">
        <v>1354</v>
      </c>
      <c r="D329">
        <v>553</v>
      </c>
      <c r="E329" t="s">
        <v>344</v>
      </c>
      <c r="F329" t="s">
        <v>1355</v>
      </c>
      <c r="G329" t="s">
        <v>245</v>
      </c>
      <c r="H329" s="9">
        <v>7.6145833333333343E-2</v>
      </c>
      <c r="I329" s="9" t="s">
        <v>14957</v>
      </c>
      <c r="J329">
        <v>1</v>
      </c>
      <c r="K329">
        <v>49</v>
      </c>
      <c r="L329">
        <v>39</v>
      </c>
      <c r="M329" s="5">
        <f t="shared" si="20"/>
        <v>6579</v>
      </c>
      <c r="N329" s="5">
        <f t="shared" si="21"/>
        <v>617.11506307949537</v>
      </c>
      <c r="O329" s="5" t="str">
        <f t="shared" si="22"/>
        <v/>
      </c>
      <c r="P329" s="43" t="str">
        <f t="shared" si="23"/>
        <v>insert into noskrien_reit (dalibnieks, rez,skriesim_db,sacensibas) values ('Taimiņš Klāvs',6579,'','Biķernieku pusmaratons');</v>
      </c>
    </row>
    <row r="330" spans="1:16" x14ac:dyDescent="0.2">
      <c r="A330" s="8" t="s">
        <v>22840</v>
      </c>
      <c r="B330" t="s">
        <v>418</v>
      </c>
      <c r="C330" t="s">
        <v>552</v>
      </c>
      <c r="D330">
        <v>287</v>
      </c>
      <c r="E330" t="s">
        <v>344</v>
      </c>
      <c r="F330" t="s">
        <v>1086</v>
      </c>
      <c r="G330" t="s">
        <v>245</v>
      </c>
      <c r="H330" s="9">
        <v>7.6192129629629637E-2</v>
      </c>
      <c r="I330" s="9" t="s">
        <v>14958</v>
      </c>
      <c r="J330">
        <v>1</v>
      </c>
      <c r="K330">
        <v>49</v>
      </c>
      <c r="L330">
        <v>43</v>
      </c>
      <c r="M330" s="5">
        <f t="shared" si="20"/>
        <v>6583</v>
      </c>
      <c r="N330" s="5">
        <f t="shared" si="21"/>
        <v>616.74008810572684</v>
      </c>
      <c r="O330" s="5" t="str">
        <f t="shared" si="22"/>
        <v/>
      </c>
      <c r="P330" s="43" t="str">
        <f t="shared" si="23"/>
        <v>insert into noskrien_reit (dalibnieks, rez,skriesim_db,sacensibas) values ('Kravis Kārlis',6583,'','Biķernieku pusmaratons');</v>
      </c>
    </row>
    <row r="331" spans="1:16" x14ac:dyDescent="0.2">
      <c r="A331" s="8" t="s">
        <v>22841</v>
      </c>
      <c r="B331" t="s">
        <v>22</v>
      </c>
      <c r="C331" t="s">
        <v>632</v>
      </c>
      <c r="D331">
        <v>284</v>
      </c>
      <c r="E331" t="s">
        <v>358</v>
      </c>
      <c r="F331" t="s">
        <v>326</v>
      </c>
      <c r="H331" s="9">
        <v>7.6203703703703704E-2</v>
      </c>
      <c r="I331" s="9" t="s">
        <v>14959</v>
      </c>
      <c r="J331">
        <v>1</v>
      </c>
      <c r="K331">
        <v>49</v>
      </c>
      <c r="L331">
        <v>44</v>
      </c>
      <c r="M331" s="5">
        <f t="shared" si="20"/>
        <v>6584</v>
      </c>
      <c r="N331" s="5">
        <f t="shared" si="21"/>
        <v>616.64641555285539</v>
      </c>
      <c r="O331" s="5" t="str">
        <f t="shared" si="22"/>
        <v/>
      </c>
      <c r="P331" s="43" t="str">
        <f t="shared" si="23"/>
        <v>insert into noskrien_reit (dalibnieks, rez,skriesim_db,sacensibas) values ('Krasovskis Gatis',6584,'','Biķernieku pusmaratons');</v>
      </c>
    </row>
    <row r="332" spans="1:16" x14ac:dyDescent="0.2">
      <c r="A332" s="8" t="s">
        <v>22842</v>
      </c>
      <c r="B332" t="s">
        <v>181</v>
      </c>
      <c r="C332" t="s">
        <v>492</v>
      </c>
      <c r="D332">
        <v>263</v>
      </c>
      <c r="E332" t="s">
        <v>358</v>
      </c>
      <c r="F332" t="s">
        <v>1052</v>
      </c>
      <c r="G332" t="s">
        <v>245</v>
      </c>
      <c r="H332" s="9">
        <v>7.633101851851852E-2</v>
      </c>
      <c r="I332" s="9" t="s">
        <v>14002</v>
      </c>
      <c r="J332">
        <v>1</v>
      </c>
      <c r="K332">
        <v>49</v>
      </c>
      <c r="L332">
        <v>55</v>
      </c>
      <c r="M332" s="5">
        <f t="shared" si="20"/>
        <v>6595</v>
      </c>
      <c r="N332" s="5">
        <f t="shared" si="21"/>
        <v>615.61789234268383</v>
      </c>
      <c r="O332" s="5" t="str">
        <f t="shared" si="22"/>
        <v/>
      </c>
      <c r="P332" s="43" t="str">
        <f t="shared" si="23"/>
        <v>insert into noskrien_reit (dalibnieks, rez,skriesim_db,sacensibas) values ('Kārkliņš Kaspars',6595,'','Biķernieku pusmaratons');</v>
      </c>
    </row>
    <row r="333" spans="1:16" x14ac:dyDescent="0.2">
      <c r="A333" s="8" t="s">
        <v>22843</v>
      </c>
      <c r="B333" t="s">
        <v>373</v>
      </c>
      <c r="C333" t="s">
        <v>1356</v>
      </c>
      <c r="D333">
        <v>167</v>
      </c>
      <c r="E333" t="s">
        <v>457</v>
      </c>
      <c r="F333" s="5" t="s">
        <v>244</v>
      </c>
      <c r="H333" s="9">
        <v>7.633101851851852E-2</v>
      </c>
      <c r="I333" s="9" t="s">
        <v>14002</v>
      </c>
      <c r="J333">
        <v>1</v>
      </c>
      <c r="K333">
        <v>49</v>
      </c>
      <c r="L333">
        <v>55</v>
      </c>
      <c r="M333" s="5">
        <f t="shared" si="20"/>
        <v>6595</v>
      </c>
      <c r="N333" s="5">
        <f t="shared" si="21"/>
        <v>615.61789234268383</v>
      </c>
      <c r="O333" s="5" t="str">
        <f t="shared" si="22"/>
        <v>y</v>
      </c>
      <c r="P333" s="43" t="str">
        <f t="shared" si="23"/>
        <v>insert into noskrien_reit (dalibnieks, rez,skriesim_db,sacensibas) values ('Frīdmane Ilona',6595,'y','Biķernieku pusmaratons');</v>
      </c>
    </row>
    <row r="334" spans="1:16" x14ac:dyDescent="0.2">
      <c r="A334" s="8" t="s">
        <v>22844</v>
      </c>
      <c r="B334" t="s">
        <v>202</v>
      </c>
      <c r="C334" t="s">
        <v>1341</v>
      </c>
      <c r="D334">
        <v>295</v>
      </c>
      <c r="E334" t="s">
        <v>344</v>
      </c>
      <c r="F334" t="s">
        <v>1357</v>
      </c>
      <c r="G334" t="s">
        <v>245</v>
      </c>
      <c r="H334" s="9">
        <v>7.6342592592592587E-2</v>
      </c>
      <c r="I334" s="9" t="s">
        <v>14960</v>
      </c>
      <c r="J334">
        <v>1</v>
      </c>
      <c r="K334">
        <v>49</v>
      </c>
      <c r="L334">
        <v>56</v>
      </c>
      <c r="M334" s="5">
        <f t="shared" si="20"/>
        <v>6596</v>
      </c>
      <c r="N334" s="5">
        <f t="shared" si="21"/>
        <v>615.52456033959982</v>
      </c>
      <c r="O334" s="5" t="str">
        <f t="shared" si="22"/>
        <v/>
      </c>
      <c r="P334" s="43" t="str">
        <f t="shared" si="23"/>
        <v>insert into noskrien_reit (dalibnieks, rez,skriesim_db,sacensibas) values ('Krūmiņš Toms',6596,'','Biķernieku pusmaratons');</v>
      </c>
    </row>
    <row r="335" spans="1:16" x14ac:dyDescent="0.2">
      <c r="A335" s="8" t="s">
        <v>22845</v>
      </c>
      <c r="B335" t="s">
        <v>24</v>
      </c>
      <c r="C335" t="s">
        <v>25</v>
      </c>
      <c r="D335">
        <v>265</v>
      </c>
      <c r="E335" t="s">
        <v>344</v>
      </c>
      <c r="F335" s="5" t="s">
        <v>244</v>
      </c>
      <c r="G335" t="s">
        <v>309</v>
      </c>
      <c r="H335" s="9">
        <v>7.6342592592592587E-2</v>
      </c>
      <c r="I335" s="9" t="s">
        <v>14960</v>
      </c>
      <c r="J335">
        <v>1</v>
      </c>
      <c r="K335">
        <v>49</v>
      </c>
      <c r="L335">
        <v>56</v>
      </c>
      <c r="M335" s="5">
        <f t="shared" si="20"/>
        <v>6596</v>
      </c>
      <c r="N335" s="5">
        <f t="shared" si="21"/>
        <v>615.52456033959982</v>
      </c>
      <c r="O335" s="5" t="str">
        <f t="shared" si="22"/>
        <v>y</v>
      </c>
      <c r="P335" s="43" t="str">
        <f t="shared" si="23"/>
        <v>insert into noskrien_reit (dalibnieks, rez,skriesim_db,sacensibas) values ('Ketlers Artūrs',6596,'y','Biķernieku pusmaratons');</v>
      </c>
    </row>
    <row r="336" spans="1:16" x14ac:dyDescent="0.2">
      <c r="A336" s="8" t="s">
        <v>22846</v>
      </c>
      <c r="B336" t="s">
        <v>900</v>
      </c>
      <c r="C336" t="s">
        <v>1358</v>
      </c>
      <c r="D336">
        <v>520</v>
      </c>
      <c r="E336" t="s">
        <v>457</v>
      </c>
      <c r="G336" t="s">
        <v>245</v>
      </c>
      <c r="H336" s="9">
        <v>7.6423611111111109E-2</v>
      </c>
      <c r="I336" s="9" t="s">
        <v>14308</v>
      </c>
      <c r="J336">
        <v>1</v>
      </c>
      <c r="K336">
        <v>50</v>
      </c>
      <c r="L336">
        <v>3</v>
      </c>
      <c r="M336" s="5">
        <f t="shared" si="20"/>
        <v>6603</v>
      </c>
      <c r="N336" s="5">
        <f t="shared" si="21"/>
        <v>614.87202786612147</v>
      </c>
      <c r="O336" s="5" t="str">
        <f t="shared" si="22"/>
        <v/>
      </c>
      <c r="P336" s="43" t="str">
        <f t="shared" si="23"/>
        <v>insert into noskrien_reit (dalibnieks, rez,skriesim_db,sacensibas) values ('Sprice Kristīne',6603,'','Biķernieku pusmaratons');</v>
      </c>
    </row>
    <row r="337" spans="1:16" x14ac:dyDescent="0.2">
      <c r="A337" s="8" t="s">
        <v>22847</v>
      </c>
      <c r="B337" t="s">
        <v>96</v>
      </c>
      <c r="C337" t="s">
        <v>1359</v>
      </c>
      <c r="D337">
        <v>46</v>
      </c>
      <c r="E337" t="s">
        <v>350</v>
      </c>
      <c r="H337" s="9">
        <v>7.6446759259259256E-2</v>
      </c>
      <c r="I337" s="9" t="s">
        <v>14961</v>
      </c>
      <c r="J337">
        <v>1</v>
      </c>
      <c r="K337">
        <v>50</v>
      </c>
      <c r="L337">
        <v>5</v>
      </c>
      <c r="M337" s="5">
        <f t="shared" si="20"/>
        <v>6605</v>
      </c>
      <c r="N337" s="5">
        <f t="shared" si="21"/>
        <v>614.68584405753211</v>
      </c>
      <c r="O337" s="5" t="str">
        <f t="shared" si="22"/>
        <v/>
      </c>
      <c r="P337" s="43" t="str">
        <f t="shared" si="23"/>
        <v>insert into noskrien_reit (dalibnieks, rez,skriesim_db,sacensibas) values ('Baikovs Andris',6605,'','Biķernieku pusmaratons');</v>
      </c>
    </row>
    <row r="338" spans="1:16" x14ac:dyDescent="0.2">
      <c r="A338" s="8" t="s">
        <v>22848</v>
      </c>
      <c r="B338" t="s">
        <v>16</v>
      </c>
      <c r="C338" t="s">
        <v>754</v>
      </c>
      <c r="D338">
        <v>110</v>
      </c>
      <c r="E338" t="s">
        <v>490</v>
      </c>
      <c r="F338" t="s">
        <v>1360</v>
      </c>
      <c r="G338" t="s">
        <v>1361</v>
      </c>
      <c r="H338" s="9">
        <v>7.6643518518518514E-2</v>
      </c>
      <c r="I338" s="9" t="s">
        <v>14962</v>
      </c>
      <c r="J338">
        <v>1</v>
      </c>
      <c r="K338">
        <v>50</v>
      </c>
      <c r="L338">
        <v>22</v>
      </c>
      <c r="M338" s="5">
        <f t="shared" si="20"/>
        <v>6622</v>
      </c>
      <c r="N338" s="5">
        <f t="shared" si="21"/>
        <v>613.10782241014795</v>
      </c>
      <c r="O338" s="5" t="str">
        <f t="shared" si="22"/>
        <v/>
      </c>
      <c r="P338" s="43" t="str">
        <f t="shared" si="23"/>
        <v>insert into noskrien_reit (dalibnieks, rez,skriesim_db,sacensibas) values ('Cepītis Aivars',6622,'','Biķernieku pusmaratons');</v>
      </c>
    </row>
    <row r="339" spans="1:16" x14ac:dyDescent="0.2">
      <c r="A339" s="8" t="s">
        <v>22849</v>
      </c>
      <c r="B339" t="s">
        <v>546</v>
      </c>
      <c r="C339" t="s">
        <v>1362</v>
      </c>
      <c r="D339">
        <v>333</v>
      </c>
      <c r="E339" t="s">
        <v>457</v>
      </c>
      <c r="F339" s="5" t="s">
        <v>244</v>
      </c>
      <c r="G339" t="s">
        <v>245</v>
      </c>
      <c r="H339" s="9">
        <v>7.6643518518518514E-2</v>
      </c>
      <c r="I339" s="9" t="s">
        <v>14962</v>
      </c>
      <c r="J339">
        <v>1</v>
      </c>
      <c r="K339">
        <v>50</v>
      </c>
      <c r="L339">
        <v>22</v>
      </c>
      <c r="M339" s="5">
        <f t="shared" si="20"/>
        <v>6622</v>
      </c>
      <c r="N339" s="5">
        <f t="shared" si="21"/>
        <v>613.10782241014795</v>
      </c>
      <c r="O339" s="5" t="str">
        <f t="shared" si="22"/>
        <v>y</v>
      </c>
      <c r="P339" s="43" t="str">
        <f t="shared" si="23"/>
        <v>insert into noskrien_reit (dalibnieks, rez,skriesim_db,sacensibas) values ('Limanāne Ilze',6622,'y','Biķernieku pusmaratons');</v>
      </c>
    </row>
    <row r="340" spans="1:16" x14ac:dyDescent="0.2">
      <c r="A340" s="8" t="s">
        <v>22850</v>
      </c>
      <c r="B340" t="s">
        <v>439</v>
      </c>
      <c r="C340" t="s">
        <v>1363</v>
      </c>
      <c r="D340">
        <v>129</v>
      </c>
      <c r="E340" t="s">
        <v>376</v>
      </c>
      <c r="G340" t="s">
        <v>1181</v>
      </c>
      <c r="H340" s="9">
        <v>7.678240740740741E-2</v>
      </c>
      <c r="I340" s="9" t="s">
        <v>14005</v>
      </c>
      <c r="J340">
        <v>1</v>
      </c>
      <c r="K340">
        <v>50</v>
      </c>
      <c r="L340">
        <v>34</v>
      </c>
      <c r="M340" s="5">
        <f t="shared" si="20"/>
        <v>6634</v>
      </c>
      <c r="N340" s="5">
        <f t="shared" si="21"/>
        <v>611.99879409104608</v>
      </c>
      <c r="O340" s="5" t="str">
        <f t="shared" si="22"/>
        <v/>
      </c>
      <c r="P340" s="43" t="str">
        <f t="shared" si="23"/>
        <v>insert into noskrien_reit (dalibnieks, rez,skriesim_db,sacensibas) values ('Deņisova Laura',6634,'','Biķernieku pusmaratons');</v>
      </c>
    </row>
    <row r="341" spans="1:16" x14ac:dyDescent="0.2">
      <c r="A341" s="8" t="s">
        <v>22851</v>
      </c>
      <c r="B341" t="s">
        <v>12</v>
      </c>
      <c r="C341" t="s">
        <v>13</v>
      </c>
      <c r="D341">
        <v>528</v>
      </c>
      <c r="E341" t="s">
        <v>490</v>
      </c>
      <c r="F341" t="s">
        <v>278</v>
      </c>
      <c r="G341" t="s">
        <v>279</v>
      </c>
      <c r="H341" s="9">
        <v>7.6828703703703705E-2</v>
      </c>
      <c r="I341" s="9" t="s">
        <v>13672</v>
      </c>
      <c r="J341">
        <v>1</v>
      </c>
      <c r="K341">
        <v>50</v>
      </c>
      <c r="L341">
        <v>38</v>
      </c>
      <c r="M341" s="5">
        <f t="shared" si="20"/>
        <v>6638</v>
      </c>
      <c r="N341" s="5">
        <f t="shared" si="21"/>
        <v>611.63000903886712</v>
      </c>
      <c r="O341" s="5" t="str">
        <f t="shared" si="22"/>
        <v/>
      </c>
      <c r="P341" s="43" t="str">
        <f t="shared" si="23"/>
        <v>insert into noskrien_reit (dalibnieks, rez,skriesim_db,sacensibas) values ('Suborins Viktors',6638,'','Biķernieku pusmaratons');</v>
      </c>
    </row>
    <row r="342" spans="1:16" x14ac:dyDescent="0.2">
      <c r="A342" s="8" t="s">
        <v>22852</v>
      </c>
      <c r="B342" t="s">
        <v>728</v>
      </c>
      <c r="C342" t="s">
        <v>729</v>
      </c>
      <c r="D342">
        <v>149</v>
      </c>
      <c r="E342" t="s">
        <v>480</v>
      </c>
      <c r="G342" t="s">
        <v>245</v>
      </c>
      <c r="H342" s="9">
        <v>7.6875000000000013E-2</v>
      </c>
      <c r="I342" s="9" t="s">
        <v>14963</v>
      </c>
      <c r="J342">
        <v>1</v>
      </c>
      <c r="K342">
        <v>50</v>
      </c>
      <c r="L342">
        <v>42</v>
      </c>
      <c r="M342" s="5">
        <f t="shared" si="20"/>
        <v>6642</v>
      </c>
      <c r="N342" s="5">
        <f t="shared" si="21"/>
        <v>611.26166817223725</v>
      </c>
      <c r="O342" s="5" t="str">
        <f t="shared" si="22"/>
        <v/>
      </c>
      <c r="P342" s="43" t="str">
        <f t="shared" si="23"/>
        <v>insert into noskrien_reit (dalibnieks, rez,skriesim_db,sacensibas) values ('Dzelme Lita',6642,'','Biķernieku pusmaratons');</v>
      </c>
    </row>
    <row r="343" spans="1:16" x14ac:dyDescent="0.2">
      <c r="A343" s="8" t="s">
        <v>22853</v>
      </c>
      <c r="B343" t="s">
        <v>16</v>
      </c>
      <c r="C343" t="s">
        <v>749</v>
      </c>
      <c r="D343">
        <v>224</v>
      </c>
      <c r="E343" t="s">
        <v>358</v>
      </c>
      <c r="G343" t="s">
        <v>245</v>
      </c>
      <c r="H343" s="9">
        <v>7.6932870370370374E-2</v>
      </c>
      <c r="I343" s="9" t="s">
        <v>14964</v>
      </c>
      <c r="J343">
        <v>1</v>
      </c>
      <c r="K343">
        <v>50</v>
      </c>
      <c r="L343">
        <v>47</v>
      </c>
      <c r="M343" s="5">
        <f t="shared" si="20"/>
        <v>6647</v>
      </c>
      <c r="N343" s="5">
        <f t="shared" si="21"/>
        <v>610.80186550323458</v>
      </c>
      <c r="O343" s="5" t="str">
        <f t="shared" si="22"/>
        <v/>
      </c>
      <c r="P343" s="43" t="str">
        <f t="shared" si="23"/>
        <v>insert into noskrien_reit (dalibnieks, rez,skriesim_db,sacensibas) values ('Jansons Aivars',6647,'','Biķernieku pusmaratons');</v>
      </c>
    </row>
    <row r="344" spans="1:16" x14ac:dyDescent="0.2">
      <c r="A344" s="8" t="s">
        <v>22854</v>
      </c>
      <c r="B344" t="s">
        <v>810</v>
      </c>
      <c r="C344" t="s">
        <v>811</v>
      </c>
      <c r="D344">
        <v>199</v>
      </c>
      <c r="E344" t="s">
        <v>358</v>
      </c>
      <c r="F344" t="s">
        <v>235</v>
      </c>
      <c r="G344" t="s">
        <v>235</v>
      </c>
      <c r="H344" s="9">
        <v>7.6979166666666668E-2</v>
      </c>
      <c r="I344" s="9" t="s">
        <v>14007</v>
      </c>
      <c r="J344">
        <v>1</v>
      </c>
      <c r="K344">
        <v>50</v>
      </c>
      <c r="L344">
        <v>51</v>
      </c>
      <c r="M344" s="5">
        <f t="shared" si="20"/>
        <v>6651</v>
      </c>
      <c r="N344" s="5">
        <f t="shared" si="21"/>
        <v>610.43452112464297</v>
      </c>
      <c r="O344" s="5" t="str">
        <f t="shared" si="22"/>
        <v/>
      </c>
      <c r="P344" s="43" t="str">
        <f t="shared" si="23"/>
        <v>insert into noskrien_reit (dalibnieks, rez,skriesim_db,sacensibas) values ('Grunckis Erlens',6651,'','Biķernieku pusmaratons');</v>
      </c>
    </row>
    <row r="345" spans="1:16" x14ac:dyDescent="0.2">
      <c r="A345" s="8" t="s">
        <v>22855</v>
      </c>
      <c r="B345" t="s">
        <v>140</v>
      </c>
      <c r="C345" t="s">
        <v>1364</v>
      </c>
      <c r="D345">
        <v>272</v>
      </c>
      <c r="E345" t="s">
        <v>358</v>
      </c>
      <c r="F345" t="s">
        <v>463</v>
      </c>
      <c r="G345" t="s">
        <v>245</v>
      </c>
      <c r="H345" s="9">
        <v>7.7013888888888882E-2</v>
      </c>
      <c r="I345" s="9" t="s">
        <v>14965</v>
      </c>
      <c r="J345">
        <v>1</v>
      </c>
      <c r="K345">
        <v>50</v>
      </c>
      <c r="L345">
        <v>54</v>
      </c>
      <c r="M345" s="5">
        <f t="shared" si="20"/>
        <v>6654</v>
      </c>
      <c r="N345" s="5">
        <f t="shared" si="21"/>
        <v>610.1593026750827</v>
      </c>
      <c r="O345" s="5" t="str">
        <f t="shared" si="22"/>
        <v/>
      </c>
      <c r="P345" s="43" t="str">
        <f t="shared" si="23"/>
        <v>insert into noskrien_reit (dalibnieks, rez,skriesim_db,sacensibas) values ('Koleda Roberts',6654,'','Biķernieku pusmaratons');</v>
      </c>
    </row>
    <row r="346" spans="1:16" x14ac:dyDescent="0.2">
      <c r="A346" s="8" t="s">
        <v>22856</v>
      </c>
      <c r="B346" t="s">
        <v>1365</v>
      </c>
      <c r="C346" t="s">
        <v>1366</v>
      </c>
      <c r="D346">
        <v>449</v>
      </c>
      <c r="E346" t="s">
        <v>350</v>
      </c>
      <c r="F346" t="s">
        <v>1367</v>
      </c>
      <c r="G346" t="s">
        <v>261</v>
      </c>
      <c r="H346" s="9">
        <v>7.7175925925925926E-2</v>
      </c>
      <c r="I346" s="9" t="s">
        <v>14966</v>
      </c>
      <c r="J346">
        <v>1</v>
      </c>
      <c r="K346">
        <v>51</v>
      </c>
      <c r="L346">
        <v>8</v>
      </c>
      <c r="M346" s="5">
        <f t="shared" si="20"/>
        <v>6668</v>
      </c>
      <c r="N346" s="5">
        <f t="shared" si="21"/>
        <v>608.87822435512896</v>
      </c>
      <c r="O346" s="5" t="str">
        <f t="shared" si="22"/>
        <v/>
      </c>
      <c r="P346" s="43" t="str">
        <f t="shared" si="23"/>
        <v>insert into noskrien_reit (dalibnieks, rez,skriesim_db,sacensibas) values ('Pūce Ilmārs',6668,'','Biķernieku pusmaratons');</v>
      </c>
    </row>
    <row r="347" spans="1:16" x14ac:dyDescent="0.2">
      <c r="A347" s="8" t="s">
        <v>22857</v>
      </c>
      <c r="B347" t="s">
        <v>4</v>
      </c>
      <c r="C347" t="s">
        <v>766</v>
      </c>
      <c r="D347">
        <v>255</v>
      </c>
      <c r="E347" t="s">
        <v>490</v>
      </c>
      <c r="F347" t="s">
        <v>463</v>
      </c>
      <c r="G347" t="s">
        <v>245</v>
      </c>
      <c r="H347" s="9">
        <v>7.7245370370370367E-2</v>
      </c>
      <c r="I347" s="9" t="s">
        <v>14010</v>
      </c>
      <c r="J347">
        <v>1</v>
      </c>
      <c r="K347">
        <v>51</v>
      </c>
      <c r="L347">
        <v>14</v>
      </c>
      <c r="M347" s="5">
        <f t="shared" si="20"/>
        <v>6674</v>
      </c>
      <c r="N347" s="5">
        <f t="shared" si="21"/>
        <v>608.33083608031166</v>
      </c>
      <c r="O347" s="5" t="str">
        <f t="shared" si="22"/>
        <v/>
      </c>
      <c r="P347" s="43" t="str">
        <f t="shared" si="23"/>
        <v>insert into noskrien_reit (dalibnieks, rez,skriesim_db,sacensibas) values ('Kauliņš Dainis',6674,'','Biķernieku pusmaratons');</v>
      </c>
    </row>
    <row r="348" spans="1:16" x14ac:dyDescent="0.2">
      <c r="A348" s="8" t="s">
        <v>22858</v>
      </c>
      <c r="B348" t="s">
        <v>1368</v>
      </c>
      <c r="C348" t="s">
        <v>1369</v>
      </c>
      <c r="D348">
        <v>430</v>
      </c>
      <c r="E348" t="s">
        <v>350</v>
      </c>
      <c r="F348" t="s">
        <v>1028</v>
      </c>
      <c r="G348" t="s">
        <v>239</v>
      </c>
      <c r="H348" s="9">
        <v>7.7349537037037036E-2</v>
      </c>
      <c r="I348" s="9" t="s">
        <v>14967</v>
      </c>
      <c r="J348">
        <v>1</v>
      </c>
      <c r="K348">
        <v>51</v>
      </c>
      <c r="L348">
        <v>23</v>
      </c>
      <c r="M348" s="5">
        <f t="shared" si="20"/>
        <v>6683</v>
      </c>
      <c r="N348" s="5">
        <f t="shared" si="21"/>
        <v>607.51159658835854</v>
      </c>
      <c r="O348" s="5" t="str">
        <f t="shared" si="22"/>
        <v/>
      </c>
      <c r="P348" s="43" t="str">
        <f t="shared" si="23"/>
        <v>insert into noskrien_reit (dalibnieks, rez,skriesim_db,sacensibas) values ('Plaude Karl',6683,'','Biķernieku pusmaratons');</v>
      </c>
    </row>
    <row r="349" spans="1:16" x14ac:dyDescent="0.2">
      <c r="A349" s="8" t="s">
        <v>22859</v>
      </c>
      <c r="B349" t="s">
        <v>26</v>
      </c>
      <c r="C349" t="s">
        <v>698</v>
      </c>
      <c r="D349">
        <v>36</v>
      </c>
      <c r="E349" t="s">
        <v>350</v>
      </c>
      <c r="G349" t="s">
        <v>245</v>
      </c>
      <c r="H349" s="9">
        <v>7.7430555555555558E-2</v>
      </c>
      <c r="I349" s="9" t="s">
        <v>14968</v>
      </c>
      <c r="J349">
        <v>1</v>
      </c>
      <c r="K349">
        <v>51</v>
      </c>
      <c r="L349">
        <v>30</v>
      </c>
      <c r="M349" s="5">
        <f t="shared" si="20"/>
        <v>6690</v>
      </c>
      <c r="N349" s="5">
        <f t="shared" si="21"/>
        <v>606.87593423019439</v>
      </c>
      <c r="O349" s="5" t="str">
        <f t="shared" si="22"/>
        <v/>
      </c>
      <c r="P349" s="43" t="str">
        <f t="shared" si="23"/>
        <v>insert into noskrien_reit (dalibnieks, rez,skriesim_db,sacensibas) values ('Auželis Māris',6690,'','Biķernieku pusmaratons');</v>
      </c>
    </row>
    <row r="350" spans="1:16" x14ac:dyDescent="0.2">
      <c r="A350" s="8" t="s">
        <v>22860</v>
      </c>
      <c r="B350" t="s">
        <v>71</v>
      </c>
      <c r="C350" t="s">
        <v>1370</v>
      </c>
      <c r="D350">
        <v>278</v>
      </c>
      <c r="E350" t="s">
        <v>358</v>
      </c>
      <c r="G350" t="s">
        <v>239</v>
      </c>
      <c r="H350" s="9">
        <v>7.7569444444444455E-2</v>
      </c>
      <c r="I350" s="9" t="s">
        <v>14969</v>
      </c>
      <c r="J350">
        <v>1</v>
      </c>
      <c r="K350">
        <v>51</v>
      </c>
      <c r="L350">
        <v>42</v>
      </c>
      <c r="M350" s="5">
        <f t="shared" si="20"/>
        <v>6702</v>
      </c>
      <c r="N350" s="5">
        <f t="shared" si="21"/>
        <v>605.78931662190394</v>
      </c>
      <c r="O350" s="5" t="str">
        <f t="shared" si="22"/>
        <v/>
      </c>
      <c r="P350" s="43" t="str">
        <f t="shared" si="23"/>
        <v>insert into noskrien_reit (dalibnieks, rez,skriesim_db,sacensibas) values ('Kosarevs Dmitrijs',6702,'','Biķernieku pusmaratons');</v>
      </c>
    </row>
    <row r="351" spans="1:16" x14ac:dyDescent="0.2">
      <c r="A351" s="8" t="s">
        <v>22861</v>
      </c>
      <c r="B351" t="s">
        <v>1371</v>
      </c>
      <c r="C351" t="s">
        <v>1372</v>
      </c>
      <c r="D351">
        <v>462</v>
      </c>
      <c r="E351" t="s">
        <v>350</v>
      </c>
      <c r="F351" t="s">
        <v>1373</v>
      </c>
      <c r="G351" t="s">
        <v>245</v>
      </c>
      <c r="H351" s="9">
        <v>7.7777777777777779E-2</v>
      </c>
      <c r="I351" s="9" t="s">
        <v>14970</v>
      </c>
      <c r="J351">
        <v>1</v>
      </c>
      <c r="K351">
        <v>52</v>
      </c>
      <c r="L351">
        <v>0</v>
      </c>
      <c r="M351" s="5">
        <f t="shared" si="20"/>
        <v>6720</v>
      </c>
      <c r="N351" s="5">
        <f t="shared" si="21"/>
        <v>604.16666666666663</v>
      </c>
      <c r="O351" s="5" t="str">
        <f t="shared" si="22"/>
        <v/>
      </c>
      <c r="P351" s="43" t="str">
        <f t="shared" si="23"/>
        <v>insert into noskrien_reit (dalibnieks, rez,skriesim_db,sacensibas) values ('Razumovs Jevgenijs',6720,'','Biķernieku pusmaratons');</v>
      </c>
    </row>
    <row r="352" spans="1:16" x14ac:dyDescent="0.2">
      <c r="A352" s="8" t="s">
        <v>22862</v>
      </c>
      <c r="B352" t="s">
        <v>142</v>
      </c>
      <c r="C352" t="s">
        <v>887</v>
      </c>
      <c r="D352">
        <v>240</v>
      </c>
      <c r="E352" t="s">
        <v>457</v>
      </c>
      <c r="F352" s="5" t="s">
        <v>244</v>
      </c>
      <c r="G352" t="s">
        <v>261</v>
      </c>
      <c r="H352" s="9">
        <v>7.7824074074074087E-2</v>
      </c>
      <c r="I352" s="9" t="s">
        <v>14971</v>
      </c>
      <c r="J352">
        <v>1</v>
      </c>
      <c r="K352">
        <v>52</v>
      </c>
      <c r="L352">
        <v>4</v>
      </c>
      <c r="M352" s="5">
        <f t="shared" si="20"/>
        <v>6724</v>
      </c>
      <c r="N352" s="5">
        <f t="shared" si="21"/>
        <v>603.80725758477092</v>
      </c>
      <c r="O352" s="5" t="str">
        <f t="shared" si="22"/>
        <v>y</v>
      </c>
      <c r="P352" s="43" t="str">
        <f t="shared" si="23"/>
        <v>insert into noskrien_reit (dalibnieks, rez,skriesim_db,sacensibas) values ('Kalniņa Agnese',6724,'y','Biķernieku pusmaratons');</v>
      </c>
    </row>
    <row r="353" spans="1:16" x14ac:dyDescent="0.2">
      <c r="A353" s="8" t="s">
        <v>22863</v>
      </c>
      <c r="B353" t="s">
        <v>748</v>
      </c>
      <c r="C353" t="s">
        <v>749</v>
      </c>
      <c r="D353">
        <v>223</v>
      </c>
      <c r="E353" t="s">
        <v>350</v>
      </c>
      <c r="G353" t="s">
        <v>275</v>
      </c>
      <c r="H353" s="9">
        <v>7.784722222222222E-2</v>
      </c>
      <c r="I353" s="9" t="s">
        <v>14972</v>
      </c>
      <c r="J353">
        <v>1</v>
      </c>
      <c r="K353">
        <v>52</v>
      </c>
      <c r="L353">
        <v>6</v>
      </c>
      <c r="M353" s="5">
        <f t="shared" si="20"/>
        <v>6726</v>
      </c>
      <c r="N353" s="5">
        <f t="shared" si="21"/>
        <v>603.62771335117463</v>
      </c>
      <c r="O353" s="5" t="str">
        <f t="shared" si="22"/>
        <v/>
      </c>
      <c r="P353" s="43" t="str">
        <f t="shared" si="23"/>
        <v>insert into noskrien_reit (dalibnieks, rez,skriesim_db,sacensibas) values ('Jansons Agris',6726,'','Biķernieku pusmaratons');</v>
      </c>
    </row>
    <row r="354" spans="1:16" x14ac:dyDescent="0.2">
      <c r="A354" s="8" t="s">
        <v>22864</v>
      </c>
      <c r="B354" t="s">
        <v>26</v>
      </c>
      <c r="C354" t="s">
        <v>1374</v>
      </c>
      <c r="D354">
        <v>126</v>
      </c>
      <c r="E354" t="s">
        <v>350</v>
      </c>
      <c r="F354" t="s">
        <v>244</v>
      </c>
      <c r="G354" t="s">
        <v>259</v>
      </c>
      <c r="H354" s="9">
        <v>7.7870370370370368E-2</v>
      </c>
      <c r="I354" s="9" t="s">
        <v>14973</v>
      </c>
      <c r="J354">
        <v>1</v>
      </c>
      <c r="K354">
        <v>52</v>
      </c>
      <c r="L354">
        <v>8</v>
      </c>
      <c r="M354" s="5">
        <f t="shared" si="20"/>
        <v>6728</v>
      </c>
      <c r="N354" s="5">
        <f t="shared" si="21"/>
        <v>603.44827586206895</v>
      </c>
      <c r="O354" s="5" t="str">
        <f t="shared" si="22"/>
        <v>y</v>
      </c>
      <c r="P354" s="43" t="str">
        <f t="shared" si="23"/>
        <v>insert into noskrien_reit (dalibnieks, rez,skriesim_db,sacensibas) values ('Dazarts Māris',6728,'y','Biķernieku pusmaratons');</v>
      </c>
    </row>
    <row r="355" spans="1:16" x14ac:dyDescent="0.2">
      <c r="A355" s="8" t="s">
        <v>22865</v>
      </c>
      <c r="B355" t="s">
        <v>950</v>
      </c>
      <c r="C355" t="s">
        <v>952</v>
      </c>
      <c r="D355">
        <v>614</v>
      </c>
      <c r="E355" t="s">
        <v>457</v>
      </c>
      <c r="G355" t="s">
        <v>245</v>
      </c>
      <c r="H355" s="9">
        <v>7.7881944444444448E-2</v>
      </c>
      <c r="I355" s="9" t="s">
        <v>14974</v>
      </c>
      <c r="J355">
        <v>1</v>
      </c>
      <c r="K355">
        <v>52</v>
      </c>
      <c r="L355">
        <v>9</v>
      </c>
      <c r="M355" s="5">
        <f t="shared" si="20"/>
        <v>6729</v>
      </c>
      <c r="N355" s="5">
        <f t="shared" si="21"/>
        <v>603.3585971169565</v>
      </c>
      <c r="O355" s="5" t="str">
        <f t="shared" si="22"/>
        <v/>
      </c>
      <c r="P355" s="43" t="str">
        <f t="shared" si="23"/>
        <v>insert into noskrien_reit (dalibnieks, rez,skriesim_db,sacensibas) values ('Vovka Olga',6729,'','Biķernieku pusmaratons');</v>
      </c>
    </row>
    <row r="356" spans="1:16" x14ac:dyDescent="0.2">
      <c r="A356" s="8" t="s">
        <v>22866</v>
      </c>
      <c r="B356" t="s">
        <v>624</v>
      </c>
      <c r="C356" t="s">
        <v>625</v>
      </c>
      <c r="D356">
        <v>645</v>
      </c>
      <c r="E356" t="s">
        <v>350</v>
      </c>
      <c r="H356" s="9">
        <v>7.8136574074074081E-2</v>
      </c>
      <c r="I356" s="9" t="s">
        <v>14975</v>
      </c>
      <c r="J356">
        <v>1</v>
      </c>
      <c r="K356">
        <v>52</v>
      </c>
      <c r="L356">
        <v>31</v>
      </c>
      <c r="M356" s="5">
        <f t="shared" si="20"/>
        <v>6751</v>
      </c>
      <c r="N356" s="5">
        <f t="shared" si="21"/>
        <v>601.3923863131389</v>
      </c>
      <c r="O356" s="5" t="str">
        <f t="shared" si="22"/>
        <v/>
      </c>
      <c r="P356" s="43" t="str">
        <f t="shared" si="23"/>
        <v>insert into noskrien_reit (dalibnieks, rez,skriesim_db,sacensibas) values ('Birin Evgeniy',6751,'','Biķernieku pusmaratons');</v>
      </c>
    </row>
    <row r="357" spans="1:16" x14ac:dyDescent="0.2">
      <c r="A357" s="8" t="s">
        <v>22867</v>
      </c>
      <c r="B357" t="s">
        <v>1375</v>
      </c>
      <c r="C357" t="s">
        <v>1376</v>
      </c>
      <c r="D357">
        <v>201</v>
      </c>
      <c r="E357" t="s">
        <v>344</v>
      </c>
      <c r="G357" t="s">
        <v>284</v>
      </c>
      <c r="H357" s="9">
        <v>7.8136574074074081E-2</v>
      </c>
      <c r="I357" s="9" t="s">
        <v>14975</v>
      </c>
      <c r="J357">
        <v>1</v>
      </c>
      <c r="K357">
        <v>52</v>
      </c>
      <c r="L357">
        <v>31</v>
      </c>
      <c r="M357" s="5">
        <f t="shared" si="20"/>
        <v>6751</v>
      </c>
      <c r="N357" s="5">
        <f t="shared" si="21"/>
        <v>601.3923863131389</v>
      </c>
      <c r="O357" s="5" t="str">
        <f t="shared" si="22"/>
        <v/>
      </c>
      <c r="P357" s="43" t="str">
        <f t="shared" si="23"/>
        <v>insert into noskrien_reit (dalibnieks, rez,skriesim_db,sacensibas) values ('Grušs Rūdolfs',6751,'','Biķernieku pusmaratons');</v>
      </c>
    </row>
    <row r="358" spans="1:16" x14ac:dyDescent="0.2">
      <c r="A358" s="8" t="s">
        <v>22868</v>
      </c>
      <c r="B358" t="s">
        <v>39</v>
      </c>
      <c r="C358" t="s">
        <v>1377</v>
      </c>
      <c r="D358">
        <v>578</v>
      </c>
      <c r="E358" t="s">
        <v>344</v>
      </c>
      <c r="F358" t="s">
        <v>463</v>
      </c>
      <c r="G358" t="s">
        <v>245</v>
      </c>
      <c r="H358" s="9">
        <v>7.8182870370370375E-2</v>
      </c>
      <c r="I358" s="9" t="s">
        <v>14317</v>
      </c>
      <c r="J358">
        <v>1</v>
      </c>
      <c r="K358">
        <v>52</v>
      </c>
      <c r="L358">
        <v>35</v>
      </c>
      <c r="M358" s="5">
        <f t="shared" si="20"/>
        <v>6755</v>
      </c>
      <c r="N358" s="5">
        <f t="shared" si="21"/>
        <v>601.03626943005179</v>
      </c>
      <c r="O358" s="5" t="str">
        <f t="shared" si="22"/>
        <v/>
      </c>
      <c r="P358" s="43" t="str">
        <f t="shared" si="23"/>
        <v>insert into noskrien_reit (dalibnieks, rez,skriesim_db,sacensibas) values ('Upens Mārtiņš',6755,'','Biķernieku pusmaratons');</v>
      </c>
    </row>
    <row r="359" spans="1:16" x14ac:dyDescent="0.2">
      <c r="A359" s="8" t="s">
        <v>22869</v>
      </c>
      <c r="B359" t="s">
        <v>20</v>
      </c>
      <c r="C359" t="s">
        <v>1378</v>
      </c>
      <c r="D359">
        <v>237</v>
      </c>
      <c r="E359" t="s">
        <v>376</v>
      </c>
      <c r="G359" t="s">
        <v>245</v>
      </c>
      <c r="H359" s="9">
        <v>7.8310185185185191E-2</v>
      </c>
      <c r="I359" s="9" t="s">
        <v>14976</v>
      </c>
      <c r="J359">
        <v>1</v>
      </c>
      <c r="K359">
        <v>52</v>
      </c>
      <c r="L359">
        <v>46</v>
      </c>
      <c r="M359" s="5">
        <f t="shared" si="20"/>
        <v>6766</v>
      </c>
      <c r="N359" s="5">
        <f t="shared" si="21"/>
        <v>600.059119125037</v>
      </c>
      <c r="O359" s="5" t="str">
        <f t="shared" si="22"/>
        <v/>
      </c>
      <c r="P359" s="43" t="str">
        <f t="shared" si="23"/>
        <v>insert into noskrien_reit (dalibnieks, rez,skriesim_db,sacensibas) values ('Jurševica Līga',6766,'','Biķernieku pusmaratons');</v>
      </c>
    </row>
    <row r="360" spans="1:16" x14ac:dyDescent="0.2">
      <c r="A360" s="8" t="s">
        <v>22870</v>
      </c>
      <c r="B360" t="s">
        <v>20</v>
      </c>
      <c r="C360" t="s">
        <v>1379</v>
      </c>
      <c r="D360">
        <v>340</v>
      </c>
      <c r="E360" t="s">
        <v>376</v>
      </c>
      <c r="G360" t="s">
        <v>245</v>
      </c>
      <c r="H360" s="9">
        <v>7.8391203703703713E-2</v>
      </c>
      <c r="I360" s="9" t="s">
        <v>14021</v>
      </c>
      <c r="J360">
        <v>1</v>
      </c>
      <c r="K360">
        <v>52</v>
      </c>
      <c r="L360">
        <v>53</v>
      </c>
      <c r="M360" s="5">
        <f t="shared" si="20"/>
        <v>6773</v>
      </c>
      <c r="N360" s="5">
        <f t="shared" si="21"/>
        <v>599.43894876716377</v>
      </c>
      <c r="O360" s="5" t="str">
        <f t="shared" si="22"/>
        <v/>
      </c>
      <c r="P360" s="43" t="str">
        <f t="shared" si="23"/>
        <v>insert into noskrien_reit (dalibnieks, rez,skriesim_db,sacensibas) values ('Līdumniece Līga',6773,'','Biķernieku pusmaratons');</v>
      </c>
    </row>
    <row r="361" spans="1:16" x14ac:dyDescent="0.2">
      <c r="A361" s="8" t="s">
        <v>22871</v>
      </c>
      <c r="B361" t="s">
        <v>26</v>
      </c>
      <c r="C361" t="s">
        <v>640</v>
      </c>
      <c r="D361">
        <v>103</v>
      </c>
      <c r="E361" t="s">
        <v>350</v>
      </c>
      <c r="G361" t="s">
        <v>309</v>
      </c>
      <c r="H361" s="9">
        <v>7.8449074074074074E-2</v>
      </c>
      <c r="I361" s="9" t="s">
        <v>14319</v>
      </c>
      <c r="J361">
        <v>1</v>
      </c>
      <c r="K361">
        <v>52</v>
      </c>
      <c r="L361">
        <v>58</v>
      </c>
      <c r="M361" s="5">
        <f t="shared" si="20"/>
        <v>6778</v>
      </c>
      <c r="N361" s="5">
        <f t="shared" si="21"/>
        <v>598.99675420478013</v>
      </c>
      <c r="O361" s="5" t="str">
        <f t="shared" si="22"/>
        <v/>
      </c>
      <c r="P361" s="43" t="str">
        <f t="shared" si="23"/>
        <v>insert into noskrien_reit (dalibnieks, rez,skriesim_db,sacensibas) values ('Bulats Māris',6778,'','Biķernieku pusmaratons');</v>
      </c>
    </row>
    <row r="362" spans="1:16" x14ac:dyDescent="0.2">
      <c r="A362" s="8" t="s">
        <v>22872</v>
      </c>
      <c r="B362" t="s">
        <v>724</v>
      </c>
      <c r="C362" t="s">
        <v>725</v>
      </c>
      <c r="D362">
        <v>228</v>
      </c>
      <c r="E362" t="s">
        <v>350</v>
      </c>
      <c r="F362" t="s">
        <v>726</v>
      </c>
      <c r="G362" t="s">
        <v>261</v>
      </c>
      <c r="H362" s="9">
        <v>7.846064814814814E-2</v>
      </c>
      <c r="I362" s="9" t="s">
        <v>14320</v>
      </c>
      <c r="J362">
        <v>1</v>
      </c>
      <c r="K362">
        <v>52</v>
      </c>
      <c r="L362">
        <v>59</v>
      </c>
      <c r="M362" s="5">
        <f t="shared" si="20"/>
        <v>6779</v>
      </c>
      <c r="N362" s="5">
        <f t="shared" si="21"/>
        <v>598.90839356837284</v>
      </c>
      <c r="O362" s="5" t="str">
        <f t="shared" si="22"/>
        <v/>
      </c>
      <c r="P362" s="43" t="str">
        <f t="shared" si="23"/>
        <v>insert into noskrien_reit (dalibnieks, rez,skriesim_db,sacensibas) values ('Jaunzems-Fidžeralds-Xii Dzintars-Džons',6779,'','Biķernieku pusmaratons');</v>
      </c>
    </row>
    <row r="363" spans="1:16" x14ac:dyDescent="0.2">
      <c r="A363" s="8" t="s">
        <v>22873</v>
      </c>
      <c r="B363" t="s">
        <v>1380</v>
      </c>
      <c r="C363" t="s">
        <v>1381</v>
      </c>
      <c r="D363">
        <v>682</v>
      </c>
      <c r="E363" t="s">
        <v>376</v>
      </c>
      <c r="F363" t="s">
        <v>614</v>
      </c>
      <c r="G363" t="s">
        <v>245</v>
      </c>
      <c r="H363" s="9">
        <v>7.8483796296296301E-2</v>
      </c>
      <c r="I363" s="9" t="s">
        <v>14977</v>
      </c>
      <c r="J363">
        <v>1</v>
      </c>
      <c r="K363">
        <v>53</v>
      </c>
      <c r="L363">
        <v>1</v>
      </c>
      <c r="M363" s="5">
        <f t="shared" si="20"/>
        <v>6781</v>
      </c>
      <c r="N363" s="5">
        <f t="shared" si="21"/>
        <v>598.73175047928032</v>
      </c>
      <c r="O363" s="5" t="str">
        <f t="shared" si="22"/>
        <v/>
      </c>
      <c r="P363" s="43" t="str">
        <f t="shared" si="23"/>
        <v>insert into noskrien_reit (dalibnieks, rez,skriesim_db,sacensibas) values ('Skangale Sindija',6781,'','Biķernieku pusmaratons');</v>
      </c>
    </row>
    <row r="364" spans="1:16" x14ac:dyDescent="0.2">
      <c r="A364" s="8" t="s">
        <v>22874</v>
      </c>
      <c r="B364" t="s">
        <v>1382</v>
      </c>
      <c r="C364" t="s">
        <v>1383</v>
      </c>
      <c r="D364">
        <v>355</v>
      </c>
      <c r="E364" t="s">
        <v>376</v>
      </c>
      <c r="G364" t="s">
        <v>245</v>
      </c>
      <c r="H364" s="9">
        <v>7.8518518518518529E-2</v>
      </c>
      <c r="I364" s="9" t="s">
        <v>14978</v>
      </c>
      <c r="J364">
        <v>1</v>
      </c>
      <c r="K364">
        <v>53</v>
      </c>
      <c r="L364">
        <v>4</v>
      </c>
      <c r="M364" s="5">
        <f t="shared" si="20"/>
        <v>6784</v>
      </c>
      <c r="N364" s="5">
        <f t="shared" si="21"/>
        <v>598.46698113207549</v>
      </c>
      <c r="O364" s="5" t="str">
        <f t="shared" si="22"/>
        <v/>
      </c>
      <c r="P364" s="43" t="str">
        <f t="shared" si="23"/>
        <v>insert into noskrien_reit (dalibnieks, rez,skriesim_db,sacensibas) values ('Malta Ulrika',6784,'','Biķernieku pusmaratons');</v>
      </c>
    </row>
    <row r="365" spans="1:16" x14ac:dyDescent="0.2">
      <c r="A365" s="8" t="s">
        <v>22875</v>
      </c>
      <c r="B365" t="s">
        <v>16</v>
      </c>
      <c r="C365" t="s">
        <v>57</v>
      </c>
      <c r="D365">
        <v>442</v>
      </c>
      <c r="E365" t="s">
        <v>350</v>
      </c>
      <c r="G365" t="s">
        <v>1384</v>
      </c>
      <c r="H365" s="9">
        <v>7.8611111111111118E-2</v>
      </c>
      <c r="I365" s="9" t="s">
        <v>14979</v>
      </c>
      <c r="J365">
        <v>1</v>
      </c>
      <c r="K365">
        <v>53</v>
      </c>
      <c r="L365">
        <v>12</v>
      </c>
      <c r="M365" s="5">
        <f t="shared" si="20"/>
        <v>6792</v>
      </c>
      <c r="N365" s="5">
        <f t="shared" si="21"/>
        <v>597.76207302709076</v>
      </c>
      <c r="O365" s="5" t="str">
        <f t="shared" si="22"/>
        <v/>
      </c>
      <c r="P365" s="43" t="str">
        <f t="shared" si="23"/>
        <v>insert into noskrien_reit (dalibnieks, rez,skriesim_db,sacensibas) values ('Puriņš Aivars',6792,'','Biķernieku pusmaratons');</v>
      </c>
    </row>
    <row r="366" spans="1:16" x14ac:dyDescent="0.2">
      <c r="A366" s="8" t="s">
        <v>22876</v>
      </c>
      <c r="B366" t="s">
        <v>418</v>
      </c>
      <c r="C366" t="s">
        <v>1385</v>
      </c>
      <c r="D366">
        <v>620</v>
      </c>
      <c r="E366" t="s">
        <v>350</v>
      </c>
      <c r="F366" t="s">
        <v>1386</v>
      </c>
      <c r="G366" t="s">
        <v>245</v>
      </c>
      <c r="H366" s="9">
        <v>7.8726851851851853E-2</v>
      </c>
      <c r="I366" s="9" t="s">
        <v>14980</v>
      </c>
      <c r="J366">
        <v>1</v>
      </c>
      <c r="K366">
        <v>53</v>
      </c>
      <c r="L366">
        <v>22</v>
      </c>
      <c r="M366" s="5">
        <f t="shared" si="20"/>
        <v>6802</v>
      </c>
      <c r="N366" s="5">
        <f t="shared" si="21"/>
        <v>596.8832696265805</v>
      </c>
      <c r="O366" s="5" t="str">
        <f t="shared" si="22"/>
        <v/>
      </c>
      <c r="P366" s="43" t="str">
        <f t="shared" si="23"/>
        <v>insert into noskrien_reit (dalibnieks, rez,skriesim_db,sacensibas) values ('Zariņš Kārlis',6802,'','Biķernieku pusmaratons');</v>
      </c>
    </row>
    <row r="367" spans="1:16" x14ac:dyDescent="0.2">
      <c r="A367" s="8" t="s">
        <v>22877</v>
      </c>
      <c r="B367" t="s">
        <v>441</v>
      </c>
      <c r="C367" t="s">
        <v>780</v>
      </c>
      <c r="D367">
        <v>581</v>
      </c>
      <c r="E367" t="s">
        <v>350</v>
      </c>
      <c r="F367" t="s">
        <v>781</v>
      </c>
      <c r="G367" t="s">
        <v>782</v>
      </c>
      <c r="H367" s="9">
        <v>7.8969907407407405E-2</v>
      </c>
      <c r="I367" s="9" t="s">
        <v>14981</v>
      </c>
      <c r="J367">
        <v>1</v>
      </c>
      <c r="K367">
        <v>53</v>
      </c>
      <c r="L367">
        <v>43</v>
      </c>
      <c r="M367" s="5">
        <f t="shared" si="20"/>
        <v>6823</v>
      </c>
      <c r="N367" s="5">
        <f t="shared" si="21"/>
        <v>595.04616737505501</v>
      </c>
      <c r="O367" s="5" t="str">
        <f t="shared" si="22"/>
        <v/>
      </c>
      <c r="P367" s="43" t="str">
        <f t="shared" si="23"/>
        <v>insert into noskrien_reit (dalibnieks, rez,skriesim_db,sacensibas) values ('Urtāns Jurģis',6823,'','Biķernieku pusmaratons');</v>
      </c>
    </row>
    <row r="368" spans="1:16" x14ac:dyDescent="0.2">
      <c r="A368" s="8" t="s">
        <v>22878</v>
      </c>
      <c r="B368" t="s">
        <v>823</v>
      </c>
      <c r="C368" t="s">
        <v>1387</v>
      </c>
      <c r="D368">
        <v>104</v>
      </c>
      <c r="E368" t="s">
        <v>344</v>
      </c>
      <c r="G368" t="s">
        <v>245</v>
      </c>
      <c r="H368" s="9">
        <v>7.9097222222222222E-2</v>
      </c>
      <c r="I368" s="9" t="s">
        <v>14982</v>
      </c>
      <c r="J368">
        <v>1</v>
      </c>
      <c r="K368">
        <v>53</v>
      </c>
      <c r="L368">
        <v>54</v>
      </c>
      <c r="M368" s="5">
        <f t="shared" si="20"/>
        <v>6834</v>
      </c>
      <c r="N368" s="5">
        <f t="shared" si="21"/>
        <v>594.0883816213053</v>
      </c>
      <c r="O368" s="5" t="str">
        <f t="shared" si="22"/>
        <v/>
      </c>
      <c r="P368" s="43" t="str">
        <f t="shared" si="23"/>
        <v>insert into noskrien_reit (dalibnieks, rez,skriesim_db,sacensibas) values ('Bulis Aldis',6834,'','Biķernieku pusmaratons');</v>
      </c>
    </row>
    <row r="369" spans="1:16" x14ac:dyDescent="0.2">
      <c r="A369" s="8" t="s">
        <v>22879</v>
      </c>
      <c r="B369" t="s">
        <v>46</v>
      </c>
      <c r="C369" t="s">
        <v>89</v>
      </c>
      <c r="D369">
        <v>248</v>
      </c>
      <c r="E369" s="10" t="s">
        <v>350</v>
      </c>
      <c r="G369" t="s">
        <v>245</v>
      </c>
      <c r="H369" s="9">
        <v>7.9155092592592582E-2</v>
      </c>
      <c r="I369" s="9" t="s">
        <v>14983</v>
      </c>
      <c r="J369">
        <v>1</v>
      </c>
      <c r="K369">
        <v>53</v>
      </c>
      <c r="L369">
        <v>59</v>
      </c>
      <c r="M369" s="5">
        <f t="shared" si="20"/>
        <v>6839</v>
      </c>
      <c r="N369" s="5">
        <f t="shared" si="21"/>
        <v>593.65404298874103</v>
      </c>
      <c r="O369" s="5" t="str">
        <f t="shared" si="22"/>
        <v/>
      </c>
      <c r="P369" s="43" t="str">
        <f t="shared" si="23"/>
        <v>insert into noskrien_reit (dalibnieks, rez,skriesim_db,sacensibas) values ('Kalniņš Jānis',6839,'','Biķernieku pusmaratons');</v>
      </c>
    </row>
    <row r="370" spans="1:16" x14ac:dyDescent="0.2">
      <c r="A370" s="8" t="s">
        <v>22880</v>
      </c>
      <c r="B370" t="s">
        <v>784</v>
      </c>
      <c r="C370" t="s">
        <v>1388</v>
      </c>
      <c r="D370">
        <v>69</v>
      </c>
      <c r="E370" t="s">
        <v>376</v>
      </c>
      <c r="F370" t="s">
        <v>1389</v>
      </c>
      <c r="G370" t="s">
        <v>300</v>
      </c>
      <c r="H370" s="9">
        <v>7.9270833333333332E-2</v>
      </c>
      <c r="I370" s="9" t="s">
        <v>14984</v>
      </c>
      <c r="J370">
        <v>1</v>
      </c>
      <c r="K370">
        <v>54</v>
      </c>
      <c r="L370">
        <v>9</v>
      </c>
      <c r="M370" s="5">
        <f t="shared" si="20"/>
        <v>6849</v>
      </c>
      <c r="N370" s="5">
        <f t="shared" si="21"/>
        <v>592.78726821433793</v>
      </c>
      <c r="O370" s="5" t="str">
        <f t="shared" si="22"/>
        <v/>
      </c>
      <c r="P370" s="43" t="str">
        <f t="shared" si="23"/>
        <v>insert into noskrien_reit (dalibnieks, rez,skriesim_db,sacensibas) values ('Tinte Evija',6849,'','Biķernieku pusmaratons');</v>
      </c>
    </row>
    <row r="371" spans="1:16" x14ac:dyDescent="0.2">
      <c r="A371" s="8" t="s">
        <v>22881</v>
      </c>
      <c r="B371" t="s">
        <v>4</v>
      </c>
      <c r="C371" t="s">
        <v>770</v>
      </c>
      <c r="D371">
        <v>495</v>
      </c>
      <c r="E371" t="s">
        <v>350</v>
      </c>
      <c r="F371" t="s">
        <v>771</v>
      </c>
      <c r="G371" t="s">
        <v>298</v>
      </c>
      <c r="H371" s="9">
        <v>7.9340277777777787E-2</v>
      </c>
      <c r="I371" s="9" t="s">
        <v>14985</v>
      </c>
      <c r="J371">
        <v>1</v>
      </c>
      <c r="K371">
        <v>54</v>
      </c>
      <c r="L371">
        <v>15</v>
      </c>
      <c r="M371" s="5">
        <f t="shared" si="20"/>
        <v>6855</v>
      </c>
      <c r="N371" s="5">
        <f t="shared" si="21"/>
        <v>592.26841721371261</v>
      </c>
      <c r="O371" s="5" t="str">
        <f t="shared" si="22"/>
        <v/>
      </c>
      <c r="P371" s="43" t="str">
        <f t="shared" si="23"/>
        <v>insert into noskrien_reit (dalibnieks, rez,skriesim_db,sacensibas) values ('Sakalausks Dainis',6855,'','Biķernieku pusmaratons');</v>
      </c>
    </row>
    <row r="372" spans="1:16" x14ac:dyDescent="0.2">
      <c r="A372" s="8" t="s">
        <v>22882</v>
      </c>
      <c r="B372" t="s">
        <v>686</v>
      </c>
      <c r="C372" t="s">
        <v>1390</v>
      </c>
      <c r="D372">
        <v>314</v>
      </c>
      <c r="E372" t="s">
        <v>350</v>
      </c>
      <c r="G372" t="s">
        <v>245</v>
      </c>
      <c r="H372" s="9">
        <v>7.9374999999999987E-2</v>
      </c>
      <c r="I372" s="9" t="s">
        <v>14986</v>
      </c>
      <c r="J372">
        <v>1</v>
      </c>
      <c r="K372">
        <v>54</v>
      </c>
      <c r="L372">
        <v>18</v>
      </c>
      <c r="M372" s="5">
        <f t="shared" si="20"/>
        <v>6858</v>
      </c>
      <c r="N372" s="5">
        <f t="shared" si="21"/>
        <v>592.00933216681256</v>
      </c>
      <c r="O372" s="5" t="str">
        <f t="shared" si="22"/>
        <v/>
      </c>
      <c r="P372" s="43" t="str">
        <f t="shared" si="23"/>
        <v>insert into noskrien_reit (dalibnieks, rez,skriesim_db,sacensibas) values ('Labanovskis Lauris',6858,'','Biķernieku pusmaratons');</v>
      </c>
    </row>
    <row r="373" spans="1:16" x14ac:dyDescent="0.2">
      <c r="A373" s="8" t="s">
        <v>22883</v>
      </c>
      <c r="B373" t="s">
        <v>1391</v>
      </c>
      <c r="C373" t="s">
        <v>1392</v>
      </c>
      <c r="D373">
        <v>667</v>
      </c>
      <c r="E373" t="s">
        <v>344</v>
      </c>
      <c r="F373" t="s">
        <v>614</v>
      </c>
      <c r="G373" t="s">
        <v>245</v>
      </c>
      <c r="H373" s="9">
        <v>7.9409722222222215E-2</v>
      </c>
      <c r="I373" s="9" t="s">
        <v>14030</v>
      </c>
      <c r="J373">
        <v>1</v>
      </c>
      <c r="K373">
        <v>54</v>
      </c>
      <c r="L373">
        <v>21</v>
      </c>
      <c r="M373" s="5">
        <f t="shared" si="20"/>
        <v>6861</v>
      </c>
      <c r="N373" s="5">
        <f t="shared" si="21"/>
        <v>591.75047369188155</v>
      </c>
      <c r="O373" s="5" t="str">
        <f t="shared" si="22"/>
        <v/>
      </c>
      <c r="P373" s="43" t="str">
        <f t="shared" si="23"/>
        <v>insert into noskrien_reit (dalibnieks, rez,skriesim_db,sacensibas) values ('Gerasimčiks Artjoms',6861,'','Biķernieku pusmaratons');</v>
      </c>
    </row>
    <row r="374" spans="1:16" x14ac:dyDescent="0.2">
      <c r="A374" s="8" t="s">
        <v>22884</v>
      </c>
      <c r="B374" t="s">
        <v>689</v>
      </c>
      <c r="C374" t="s">
        <v>690</v>
      </c>
      <c r="D374">
        <v>474</v>
      </c>
      <c r="E374" t="s">
        <v>457</v>
      </c>
      <c r="G374" t="s">
        <v>261</v>
      </c>
      <c r="H374" s="9">
        <v>7.9444444444444443E-2</v>
      </c>
      <c r="I374" s="9" t="s">
        <v>14987</v>
      </c>
      <c r="J374">
        <v>1</v>
      </c>
      <c r="K374">
        <v>54</v>
      </c>
      <c r="L374">
        <v>24</v>
      </c>
      <c r="M374" s="5">
        <f t="shared" si="20"/>
        <v>6864</v>
      </c>
      <c r="N374" s="5">
        <f t="shared" si="21"/>
        <v>591.49184149184157</v>
      </c>
      <c r="O374" s="5" t="str">
        <f t="shared" si="22"/>
        <v/>
      </c>
      <c r="P374" s="43" t="str">
        <f t="shared" si="23"/>
        <v>insert into noskrien_reit (dalibnieks, rez,skriesim_db,sacensibas) values ('Rozenberga Aiga',6864,'','Biķernieku pusmaratons');</v>
      </c>
    </row>
    <row r="375" spans="1:16" x14ac:dyDescent="0.2">
      <c r="A375" s="8" t="s">
        <v>22885</v>
      </c>
      <c r="B375" t="s">
        <v>37</v>
      </c>
      <c r="C375" t="s">
        <v>1393</v>
      </c>
      <c r="D375">
        <v>304</v>
      </c>
      <c r="E375" t="s">
        <v>376</v>
      </c>
      <c r="G375" t="s">
        <v>245</v>
      </c>
      <c r="H375" s="9">
        <v>7.9490740740740737E-2</v>
      </c>
      <c r="I375" s="9" t="s">
        <v>14988</v>
      </c>
      <c r="J375">
        <v>1</v>
      </c>
      <c r="K375">
        <v>54</v>
      </c>
      <c r="L375">
        <v>28</v>
      </c>
      <c r="M375" s="5">
        <f t="shared" si="20"/>
        <v>6868</v>
      </c>
      <c r="N375" s="5">
        <f t="shared" si="21"/>
        <v>591.1473500291205</v>
      </c>
      <c r="O375" s="5" t="str">
        <f t="shared" si="22"/>
        <v/>
      </c>
      <c r="P375" s="43" t="str">
        <f t="shared" si="23"/>
        <v>insert into noskrien_reit (dalibnieks, rez,skriesim_db,sacensibas) values ('Kurpniece Linda',6868,'','Biķernieku pusmaratons');</v>
      </c>
    </row>
    <row r="376" spans="1:16" x14ac:dyDescent="0.2">
      <c r="A376" s="8" t="s">
        <v>22886</v>
      </c>
      <c r="B376" t="s">
        <v>4</v>
      </c>
      <c r="C376" t="s">
        <v>772</v>
      </c>
      <c r="D376">
        <v>141</v>
      </c>
      <c r="E376" t="s">
        <v>358</v>
      </c>
      <c r="F376" t="s">
        <v>773</v>
      </c>
      <c r="G376" t="s">
        <v>245</v>
      </c>
      <c r="H376" s="9">
        <v>7.9594907407407406E-2</v>
      </c>
      <c r="I376" s="9" t="s">
        <v>14989</v>
      </c>
      <c r="J376">
        <v>1</v>
      </c>
      <c r="K376">
        <v>54</v>
      </c>
      <c r="L376">
        <v>37</v>
      </c>
      <c r="M376" s="5">
        <f t="shared" si="20"/>
        <v>6877</v>
      </c>
      <c r="N376" s="5">
        <f t="shared" si="21"/>
        <v>590.373709466337</v>
      </c>
      <c r="O376" s="5" t="str">
        <f t="shared" si="22"/>
        <v/>
      </c>
      <c r="P376" s="43" t="str">
        <f t="shared" si="23"/>
        <v>insert into noskrien_reit (dalibnieks, rez,skriesim_db,sacensibas) values ('Driņķis Dainis',6877,'','Biķernieku pusmaratons');</v>
      </c>
    </row>
    <row r="377" spans="1:16" x14ac:dyDescent="0.2">
      <c r="A377" s="8" t="s">
        <v>22887</v>
      </c>
      <c r="B377" t="s">
        <v>1394</v>
      </c>
      <c r="C377" t="s">
        <v>1395</v>
      </c>
      <c r="D377">
        <v>471</v>
      </c>
      <c r="E377" t="s">
        <v>480</v>
      </c>
      <c r="F377" t="s">
        <v>1396</v>
      </c>
      <c r="G377" t="s">
        <v>245</v>
      </c>
      <c r="H377" s="9">
        <v>7.9699074074074075E-2</v>
      </c>
      <c r="I377" s="9" t="s">
        <v>14990</v>
      </c>
      <c r="J377">
        <v>1</v>
      </c>
      <c r="K377">
        <v>54</v>
      </c>
      <c r="L377">
        <v>46</v>
      </c>
      <c r="M377" s="5">
        <f t="shared" si="20"/>
        <v>6886</v>
      </c>
      <c r="N377" s="5">
        <f t="shared" si="21"/>
        <v>589.60209119953538</v>
      </c>
      <c r="O377" s="5" t="str">
        <f t="shared" si="22"/>
        <v/>
      </c>
      <c r="P377" s="43" t="str">
        <f t="shared" si="23"/>
        <v>insert into noskrien_reit (dalibnieks, rez,skriesim_db,sacensibas) values ('Roga Antra',6886,'','Biķernieku pusmaratons');</v>
      </c>
    </row>
    <row r="378" spans="1:16" x14ac:dyDescent="0.2">
      <c r="A378" s="8" t="s">
        <v>22888</v>
      </c>
      <c r="B378" t="s">
        <v>1397</v>
      </c>
      <c r="C378" t="s">
        <v>1398</v>
      </c>
      <c r="D378">
        <v>326</v>
      </c>
      <c r="E378" t="s">
        <v>358</v>
      </c>
      <c r="F378" t="s">
        <v>1071</v>
      </c>
      <c r="G378" t="s">
        <v>235</v>
      </c>
      <c r="H378" s="9">
        <v>7.9710648148148142E-2</v>
      </c>
      <c r="I378" s="9" t="s">
        <v>14991</v>
      </c>
      <c r="J378">
        <v>1</v>
      </c>
      <c r="K378">
        <v>54</v>
      </c>
      <c r="L378">
        <v>47</v>
      </c>
      <c r="M378" s="5">
        <f t="shared" si="20"/>
        <v>6887</v>
      </c>
      <c r="N378" s="5">
        <f t="shared" si="21"/>
        <v>589.51648032525054</v>
      </c>
      <c r="O378" s="5" t="str">
        <f t="shared" si="22"/>
        <v/>
      </c>
      <c r="P378" s="43" t="str">
        <f t="shared" si="23"/>
        <v>insert into noskrien_reit (dalibnieks, rez,skriesim_db,sacensibas) values ('Lepiksons Alvis',6887,'','Biķernieku pusmaratons');</v>
      </c>
    </row>
    <row r="379" spans="1:16" x14ac:dyDescent="0.2">
      <c r="A379" s="8" t="s">
        <v>22889</v>
      </c>
      <c r="B379" t="s">
        <v>4</v>
      </c>
      <c r="C379" t="s">
        <v>769</v>
      </c>
      <c r="D379">
        <v>624</v>
      </c>
      <c r="E379" t="s">
        <v>490</v>
      </c>
      <c r="F379" t="s">
        <v>244</v>
      </c>
      <c r="G379" t="s">
        <v>253</v>
      </c>
      <c r="H379" s="9">
        <v>7.9710648148148142E-2</v>
      </c>
      <c r="I379" s="9" t="s">
        <v>14991</v>
      </c>
      <c r="J379">
        <v>1</v>
      </c>
      <c r="K379">
        <v>54</v>
      </c>
      <c r="L379">
        <v>47</v>
      </c>
      <c r="M379" s="5">
        <f t="shared" si="20"/>
        <v>6887</v>
      </c>
      <c r="N379" s="5">
        <f t="shared" si="21"/>
        <v>589.51648032525054</v>
      </c>
      <c r="O379" s="5" t="str">
        <f t="shared" si="22"/>
        <v>y</v>
      </c>
      <c r="P379" s="43" t="str">
        <f t="shared" si="23"/>
        <v>insert into noskrien_reit (dalibnieks, rez,skriesim_db,sacensibas) values ('Zeps Dainis',6887,'y','Biķernieku pusmaratons');</v>
      </c>
    </row>
    <row r="380" spans="1:16" x14ac:dyDescent="0.2">
      <c r="A380" s="8" t="s">
        <v>22890</v>
      </c>
      <c r="B380" t="s">
        <v>318</v>
      </c>
      <c r="C380" t="s">
        <v>1145</v>
      </c>
      <c r="D380">
        <v>35</v>
      </c>
      <c r="E380" t="s">
        <v>344</v>
      </c>
      <c r="G380" t="s">
        <v>1399</v>
      </c>
      <c r="H380" s="9">
        <v>7.9733796296296303E-2</v>
      </c>
      <c r="I380" s="9" t="s">
        <v>14992</v>
      </c>
      <c r="J380">
        <v>1</v>
      </c>
      <c r="K380">
        <v>54</v>
      </c>
      <c r="L380">
        <v>49</v>
      </c>
      <c r="M380" s="5">
        <f t="shared" si="20"/>
        <v>6889</v>
      </c>
      <c r="N380" s="5">
        <f t="shared" si="21"/>
        <v>589.34533313978807</v>
      </c>
      <c r="O380" s="5" t="str">
        <f t="shared" si="22"/>
        <v/>
      </c>
      <c r="P380" s="43" t="str">
        <f t="shared" si="23"/>
        <v>insert into noskrien_reit (dalibnieks, rez,skriesim_db,sacensibas) values ('Auziņš Reinis',6889,'','Biķernieku pusmaratons');</v>
      </c>
    </row>
    <row r="381" spans="1:16" x14ac:dyDescent="0.2">
      <c r="A381" s="8" t="s">
        <v>22891</v>
      </c>
      <c r="B381" t="s">
        <v>1400</v>
      </c>
      <c r="C381" t="s">
        <v>1401</v>
      </c>
      <c r="D381">
        <v>230</v>
      </c>
      <c r="E381" t="s">
        <v>376</v>
      </c>
      <c r="G381" t="s">
        <v>239</v>
      </c>
      <c r="H381" s="9">
        <v>7.9814814814814811E-2</v>
      </c>
      <c r="I381" s="9" t="s">
        <v>14993</v>
      </c>
      <c r="J381">
        <v>1</v>
      </c>
      <c r="K381">
        <v>54</v>
      </c>
      <c r="L381">
        <v>56</v>
      </c>
      <c r="M381" s="5">
        <f t="shared" si="20"/>
        <v>6896</v>
      </c>
      <c r="N381" s="5">
        <f t="shared" si="21"/>
        <v>588.74709976798147</v>
      </c>
      <c r="O381" s="5" t="str">
        <f t="shared" si="22"/>
        <v/>
      </c>
      <c r="P381" s="43" t="str">
        <f t="shared" si="23"/>
        <v>insert into noskrien_reit (dalibnieks, rez,skriesim_db,sacensibas) values ('Jevstefejeva Katarina',6896,'','Biķernieku pusmaratons');</v>
      </c>
    </row>
    <row r="382" spans="1:16" x14ac:dyDescent="0.2">
      <c r="A382" s="8" t="s">
        <v>22892</v>
      </c>
      <c r="B382" t="s">
        <v>68</v>
      </c>
      <c r="C382" t="s">
        <v>791</v>
      </c>
      <c r="D382">
        <v>14</v>
      </c>
      <c r="E382" t="s">
        <v>344</v>
      </c>
      <c r="F382" t="s">
        <v>792</v>
      </c>
      <c r="G382" t="s">
        <v>245</v>
      </c>
      <c r="H382" s="9">
        <v>7.9826388888888891E-2</v>
      </c>
      <c r="I382" s="9" t="s">
        <v>14994</v>
      </c>
      <c r="J382">
        <v>1</v>
      </c>
      <c r="K382">
        <v>54</v>
      </c>
      <c r="L382">
        <v>57</v>
      </c>
      <c r="M382" s="5">
        <f t="shared" si="20"/>
        <v>6897</v>
      </c>
      <c r="N382" s="5">
        <f t="shared" si="21"/>
        <v>588.66173698709576</v>
      </c>
      <c r="O382" s="5" t="str">
        <f t="shared" si="22"/>
        <v/>
      </c>
      <c r="P382" s="43" t="str">
        <f t="shared" si="23"/>
        <v>insert into noskrien_reit (dalibnieks, rez,skriesim_db,sacensibas) values ('Aizpurietis Ainārs',6897,'','Biķernieku pusmaratons');</v>
      </c>
    </row>
    <row r="383" spans="1:16" x14ac:dyDescent="0.2">
      <c r="A383" s="8" t="s">
        <v>22893</v>
      </c>
      <c r="B383" t="s">
        <v>16</v>
      </c>
      <c r="C383" t="s">
        <v>1402</v>
      </c>
      <c r="D383">
        <v>297</v>
      </c>
      <c r="E383" t="s">
        <v>490</v>
      </c>
      <c r="F383" t="s">
        <v>565</v>
      </c>
      <c r="G383" t="s">
        <v>253</v>
      </c>
      <c r="H383" s="9">
        <v>7.9837962962962958E-2</v>
      </c>
      <c r="I383" s="9" t="s">
        <v>14995</v>
      </c>
      <c r="J383">
        <v>1</v>
      </c>
      <c r="K383">
        <v>54</v>
      </c>
      <c r="L383">
        <v>58</v>
      </c>
      <c r="M383" s="5">
        <f t="shared" si="20"/>
        <v>6898</v>
      </c>
      <c r="N383" s="5">
        <f t="shared" si="21"/>
        <v>588.57639895621912</v>
      </c>
      <c r="O383" s="5" t="str">
        <f t="shared" si="22"/>
        <v/>
      </c>
      <c r="P383" s="43" t="str">
        <f t="shared" si="23"/>
        <v>insert into noskrien_reit (dalibnieks, rez,skriesim_db,sacensibas) values ('Krūze Aivars',6898,'','Biķernieku pusmaratons');</v>
      </c>
    </row>
    <row r="384" spans="1:16" x14ac:dyDescent="0.2">
      <c r="A384" s="8" t="s">
        <v>22894</v>
      </c>
      <c r="B384" t="s">
        <v>777</v>
      </c>
      <c r="C384" t="s">
        <v>842</v>
      </c>
      <c r="D384">
        <v>562</v>
      </c>
      <c r="E384" t="s">
        <v>376</v>
      </c>
      <c r="G384" t="s">
        <v>245</v>
      </c>
      <c r="H384" s="9">
        <v>7.9837962962962958E-2</v>
      </c>
      <c r="I384" s="9" t="s">
        <v>14995</v>
      </c>
      <c r="J384">
        <v>1</v>
      </c>
      <c r="K384">
        <v>54</v>
      </c>
      <c r="L384">
        <v>58</v>
      </c>
      <c r="M384" s="5">
        <f t="shared" si="20"/>
        <v>6898</v>
      </c>
      <c r="N384" s="5">
        <f t="shared" si="21"/>
        <v>588.57639895621912</v>
      </c>
      <c r="O384" s="5" t="str">
        <f t="shared" si="22"/>
        <v/>
      </c>
      <c r="P384" s="43" t="str">
        <f t="shared" si="23"/>
        <v>insert into noskrien_reit (dalibnieks, rez,skriesim_db,sacensibas) values ('Tilta Zane',6898,'','Biķernieku pusmaratons');</v>
      </c>
    </row>
    <row r="385" spans="1:16" x14ac:dyDescent="0.2">
      <c r="A385" s="8" t="s">
        <v>22895</v>
      </c>
      <c r="B385" t="s">
        <v>35</v>
      </c>
      <c r="C385" t="s">
        <v>1403</v>
      </c>
      <c r="D385">
        <v>180</v>
      </c>
      <c r="E385" t="s">
        <v>350</v>
      </c>
      <c r="F385" s="5" t="s">
        <v>244</v>
      </c>
      <c r="G385" t="s">
        <v>1404</v>
      </c>
      <c r="H385" s="9">
        <v>7.9907407407407413E-2</v>
      </c>
      <c r="I385" s="9" t="s">
        <v>14996</v>
      </c>
      <c r="J385">
        <v>1</v>
      </c>
      <c r="K385">
        <v>55</v>
      </c>
      <c r="L385">
        <v>4</v>
      </c>
      <c r="M385" s="5">
        <f t="shared" si="20"/>
        <v>6904</v>
      </c>
      <c r="N385" s="5">
        <f t="shared" si="21"/>
        <v>588.06488991888762</v>
      </c>
      <c r="O385" s="5" t="str">
        <f t="shared" si="22"/>
        <v>y</v>
      </c>
      <c r="P385" s="43" t="str">
        <f t="shared" si="23"/>
        <v>insert into noskrien_reit (dalibnieks, rez,skriesim_db,sacensibas) values ('Golonovs Arturs',6904,'y','Biķernieku pusmaratons');</v>
      </c>
    </row>
    <row r="386" spans="1:16" x14ac:dyDescent="0.2">
      <c r="A386" s="8" t="s">
        <v>22896</v>
      </c>
      <c r="B386" t="s">
        <v>71</v>
      </c>
      <c r="C386" t="s">
        <v>815</v>
      </c>
      <c r="D386">
        <v>502</v>
      </c>
      <c r="E386" t="s">
        <v>358</v>
      </c>
      <c r="G386" t="s">
        <v>245</v>
      </c>
      <c r="H386" s="9">
        <v>7.991898148148148E-2</v>
      </c>
      <c r="I386" s="9" t="s">
        <v>14997</v>
      </c>
      <c r="J386">
        <v>1</v>
      </c>
      <c r="K386">
        <v>55</v>
      </c>
      <c r="L386">
        <v>5</v>
      </c>
      <c r="M386" s="5">
        <f t="shared" si="20"/>
        <v>6905</v>
      </c>
      <c r="N386" s="5">
        <f t="shared" si="21"/>
        <v>587.97972483707463</v>
      </c>
      <c r="O386" s="5" t="str">
        <f t="shared" si="22"/>
        <v/>
      </c>
      <c r="P386" s="43" t="str">
        <f t="shared" si="23"/>
        <v>insert into noskrien_reit (dalibnieks, rez,skriesim_db,sacensibas) values ('Semendjajevs Dmitrijs',6905,'','Biķernieku pusmaratons');</v>
      </c>
    </row>
    <row r="387" spans="1:16" x14ac:dyDescent="0.2">
      <c r="A387" s="8" t="s">
        <v>22897</v>
      </c>
      <c r="B387" t="s">
        <v>1405</v>
      </c>
      <c r="C387" t="s">
        <v>1406</v>
      </c>
      <c r="D387">
        <v>155</v>
      </c>
      <c r="E387" t="s">
        <v>350</v>
      </c>
      <c r="F387" t="s">
        <v>413</v>
      </c>
      <c r="G387" t="s">
        <v>1407</v>
      </c>
      <c r="H387" s="9">
        <v>7.9942129629629641E-2</v>
      </c>
      <c r="I387" s="9" t="s">
        <v>14998</v>
      </c>
      <c r="J387">
        <v>1</v>
      </c>
      <c r="K387">
        <v>55</v>
      </c>
      <c r="L387">
        <v>7</v>
      </c>
      <c r="M387" s="5">
        <f t="shared" ref="M387:M450" si="24">J387*3600+K387*60+L387</f>
        <v>6907</v>
      </c>
      <c r="N387" s="5">
        <f t="shared" ref="N387:N450" si="25">$M$2/M387*1000</f>
        <v>587.80946865498777</v>
      </c>
      <c r="O387" s="5" t="str">
        <f t="shared" ref="O387:O450" si="26">IF(F387="vsk noskrien","y","")</f>
        <v/>
      </c>
      <c r="P387" s="43" t="str">
        <f t="shared" ref="P387:P450" si="27">CONCATENATE("insert into noskrien_reit (dalibnieks, rez,skriesim_db,sacensibas) values ('",C387," ",B387,"',",M387,",'",O387,"','",$P$1,"');")</f>
        <v>insert into noskrien_reit (dalibnieks, rez,skriesim_db,sacensibas) values ('Erciņš Zigurds',6907,'','Biķernieku pusmaratons');</v>
      </c>
    </row>
    <row r="388" spans="1:16" x14ac:dyDescent="0.2">
      <c r="A388" s="8" t="s">
        <v>22898</v>
      </c>
      <c r="B388" t="s">
        <v>58</v>
      </c>
      <c r="C388" t="s">
        <v>663</v>
      </c>
      <c r="D388">
        <v>548</v>
      </c>
      <c r="E388" t="s">
        <v>350</v>
      </c>
      <c r="F388" t="s">
        <v>244</v>
      </c>
      <c r="G388" t="s">
        <v>300</v>
      </c>
      <c r="H388" s="9">
        <v>7.9965277777777774E-2</v>
      </c>
      <c r="I388" s="9" t="s">
        <v>14999</v>
      </c>
      <c r="J388">
        <v>1</v>
      </c>
      <c r="K388">
        <v>55</v>
      </c>
      <c r="L388">
        <v>9</v>
      </c>
      <c r="M388" s="5">
        <f t="shared" si="24"/>
        <v>6909</v>
      </c>
      <c r="N388" s="5">
        <f t="shared" si="25"/>
        <v>587.63931104356641</v>
      </c>
      <c r="O388" s="5" t="str">
        <f t="shared" si="26"/>
        <v>y</v>
      </c>
      <c r="P388" s="43" t="str">
        <f t="shared" si="27"/>
        <v>insert into noskrien_reit (dalibnieks, rez,skriesim_db,sacensibas) values ('Štrehers Rolands',6909,'y','Biķernieku pusmaratons');</v>
      </c>
    </row>
    <row r="389" spans="1:16" x14ac:dyDescent="0.2">
      <c r="A389" s="8" t="s">
        <v>22899</v>
      </c>
      <c r="B389" t="s">
        <v>84</v>
      </c>
      <c r="C389" t="s">
        <v>204</v>
      </c>
      <c r="D389">
        <v>569</v>
      </c>
      <c r="E389" t="s">
        <v>344</v>
      </c>
      <c r="G389" t="s">
        <v>245</v>
      </c>
      <c r="H389" s="9">
        <v>7.9976851851851841E-2</v>
      </c>
      <c r="I389" s="9" t="s">
        <v>15000</v>
      </c>
      <c r="J389">
        <v>1</v>
      </c>
      <c r="K389">
        <v>55</v>
      </c>
      <c r="L389">
        <v>10</v>
      </c>
      <c r="M389" s="5">
        <f t="shared" si="24"/>
        <v>6910</v>
      </c>
      <c r="N389" s="5">
        <f t="shared" si="25"/>
        <v>587.55426917510852</v>
      </c>
      <c r="O389" s="5" t="str">
        <f t="shared" si="26"/>
        <v/>
      </c>
      <c r="P389" s="43" t="str">
        <f t="shared" si="27"/>
        <v>insert into noskrien_reit (dalibnieks, rez,skriesim_db,sacensibas) values ('Tolpigins Aleksandrs',6910,'','Biķernieku pusmaratons');</v>
      </c>
    </row>
    <row r="390" spans="1:16" x14ac:dyDescent="0.2">
      <c r="A390" s="8" t="s">
        <v>22900</v>
      </c>
      <c r="B390" t="s">
        <v>100</v>
      </c>
      <c r="C390" t="s">
        <v>101</v>
      </c>
      <c r="D390">
        <v>178</v>
      </c>
      <c r="E390" t="s">
        <v>386</v>
      </c>
      <c r="F390" t="s">
        <v>276</v>
      </c>
      <c r="G390" t="s">
        <v>277</v>
      </c>
      <c r="H390" s="9">
        <v>8.0046296296296296E-2</v>
      </c>
      <c r="I390" s="9" t="s">
        <v>14329</v>
      </c>
      <c r="J390">
        <v>1</v>
      </c>
      <c r="K390">
        <v>55</v>
      </c>
      <c r="L390">
        <v>16</v>
      </c>
      <c r="M390" s="5">
        <f t="shared" si="24"/>
        <v>6916</v>
      </c>
      <c r="N390" s="5">
        <f t="shared" si="25"/>
        <v>587.0445344129555</v>
      </c>
      <c r="O390" s="5" t="str">
        <f t="shared" si="26"/>
        <v/>
      </c>
      <c r="P390" s="43" t="str">
        <f t="shared" si="27"/>
        <v>insert into noskrien_reit (dalibnieks, rez,skriesim_db,sacensibas) values ('Girgensons Dzintars',6916,'','Biķernieku pusmaratons');</v>
      </c>
    </row>
    <row r="391" spans="1:16" x14ac:dyDescent="0.2">
      <c r="A391" s="8" t="s">
        <v>22901</v>
      </c>
      <c r="B391" t="s">
        <v>443</v>
      </c>
      <c r="C391" t="s">
        <v>643</v>
      </c>
      <c r="D391">
        <v>650</v>
      </c>
      <c r="E391" t="s">
        <v>344</v>
      </c>
      <c r="F391" t="s">
        <v>1408</v>
      </c>
      <c r="H391" s="9">
        <v>8.0057870370370363E-2</v>
      </c>
      <c r="I391" s="9" t="s">
        <v>15001</v>
      </c>
      <c r="J391">
        <v>1</v>
      </c>
      <c r="K391">
        <v>55</v>
      </c>
      <c r="L391">
        <v>17</v>
      </c>
      <c r="M391" s="5">
        <f t="shared" si="24"/>
        <v>6917</v>
      </c>
      <c r="N391" s="5">
        <f t="shared" si="25"/>
        <v>586.95966459447732</v>
      </c>
      <c r="O391" s="5" t="str">
        <f t="shared" si="26"/>
        <v/>
      </c>
      <c r="P391" s="43" t="str">
        <f t="shared" si="27"/>
        <v>insert into noskrien_reit (dalibnieks, rez,skriesim_db,sacensibas) values ('Minajevs Sergejs',6917,'','Biķernieku pusmaratons');</v>
      </c>
    </row>
    <row r="392" spans="1:16" x14ac:dyDescent="0.2">
      <c r="A392" s="8" t="s">
        <v>22902</v>
      </c>
      <c r="B392" t="s">
        <v>476</v>
      </c>
      <c r="C392" t="s">
        <v>578</v>
      </c>
      <c r="D392">
        <v>289</v>
      </c>
      <c r="E392" t="s">
        <v>350</v>
      </c>
      <c r="F392" t="s">
        <v>579</v>
      </c>
      <c r="G392" t="s">
        <v>245</v>
      </c>
      <c r="H392" s="9">
        <v>8.0057870370370363E-2</v>
      </c>
      <c r="I392" s="9" t="s">
        <v>15001</v>
      </c>
      <c r="J392">
        <v>1</v>
      </c>
      <c r="K392">
        <v>55</v>
      </c>
      <c r="L392">
        <v>17</v>
      </c>
      <c r="M392" s="5">
        <f t="shared" si="24"/>
        <v>6917</v>
      </c>
      <c r="N392" s="5">
        <f t="shared" si="25"/>
        <v>586.95966459447732</v>
      </c>
      <c r="O392" s="5" t="str">
        <f t="shared" si="26"/>
        <v/>
      </c>
      <c r="P392" s="43" t="str">
        <f t="shared" si="27"/>
        <v>insert into noskrien_reit (dalibnieks, rez,skriesim_db,sacensibas) values ('Krēsliņš Antons',6917,'','Biķernieku pusmaratons');</v>
      </c>
    </row>
    <row r="393" spans="1:16" x14ac:dyDescent="0.2">
      <c r="A393" s="8" t="s">
        <v>22903</v>
      </c>
      <c r="B393" t="s">
        <v>33</v>
      </c>
      <c r="C393" t="s">
        <v>938</v>
      </c>
      <c r="D393">
        <v>639</v>
      </c>
      <c r="E393" t="s">
        <v>386</v>
      </c>
      <c r="G393" t="s">
        <v>939</v>
      </c>
      <c r="H393" s="9">
        <v>8.0173611111111112E-2</v>
      </c>
      <c r="I393" s="9" t="s">
        <v>14035</v>
      </c>
      <c r="J393">
        <v>1</v>
      </c>
      <c r="K393">
        <v>55</v>
      </c>
      <c r="L393">
        <v>27</v>
      </c>
      <c r="M393" s="5">
        <f t="shared" si="24"/>
        <v>6927</v>
      </c>
      <c r="N393" s="5">
        <f t="shared" si="25"/>
        <v>586.11231413310236</v>
      </c>
      <c r="O393" s="5" t="str">
        <f t="shared" si="26"/>
        <v/>
      </c>
      <c r="P393" s="43" t="str">
        <f t="shared" si="27"/>
        <v>insert into noskrien_reit (dalibnieks, rez,skriesim_db,sacensibas) values ('Žodziņš Aigars',6927,'','Biķernieku pusmaratons');</v>
      </c>
    </row>
    <row r="394" spans="1:16" x14ac:dyDescent="0.2">
      <c r="A394" s="8" t="s">
        <v>22904</v>
      </c>
      <c r="B394" t="s">
        <v>10</v>
      </c>
      <c r="C394" t="s">
        <v>1409</v>
      </c>
      <c r="D394">
        <v>567</v>
      </c>
      <c r="E394" t="s">
        <v>480</v>
      </c>
      <c r="H394" s="9">
        <v>8.0219907407407406E-2</v>
      </c>
      <c r="I394" s="9" t="s">
        <v>15002</v>
      </c>
      <c r="J394">
        <v>1</v>
      </c>
      <c r="K394">
        <v>55</v>
      </c>
      <c r="L394">
        <v>31</v>
      </c>
      <c r="M394" s="5">
        <f t="shared" si="24"/>
        <v>6931</v>
      </c>
      <c r="N394" s="5">
        <f t="shared" si="25"/>
        <v>585.77405857740587</v>
      </c>
      <c r="O394" s="5" t="str">
        <f t="shared" si="26"/>
        <v/>
      </c>
      <c r="P394" s="43" t="str">
        <f t="shared" si="27"/>
        <v>insert into noskrien_reit (dalibnieks, rez,skriesim_db,sacensibas) values ('Tola Dace',6931,'','Biķernieku pusmaratons');</v>
      </c>
    </row>
    <row r="395" spans="1:16" x14ac:dyDescent="0.2">
      <c r="A395" s="8" t="s">
        <v>22905</v>
      </c>
      <c r="B395" t="s">
        <v>46</v>
      </c>
      <c r="C395" t="s">
        <v>709</v>
      </c>
      <c r="D395">
        <v>459</v>
      </c>
      <c r="E395" t="s">
        <v>358</v>
      </c>
      <c r="G395" t="s">
        <v>456</v>
      </c>
      <c r="H395" s="9">
        <v>8.0300925925925928E-2</v>
      </c>
      <c r="I395" s="9" t="s">
        <v>15003</v>
      </c>
      <c r="J395">
        <v>1</v>
      </c>
      <c r="K395">
        <v>55</v>
      </c>
      <c r="L395">
        <v>38</v>
      </c>
      <c r="M395" s="5">
        <f t="shared" si="24"/>
        <v>6938</v>
      </c>
      <c r="N395" s="5">
        <f t="shared" si="25"/>
        <v>585.18304987027955</v>
      </c>
      <c r="O395" s="5" t="str">
        <f t="shared" si="26"/>
        <v/>
      </c>
      <c r="P395" s="43" t="str">
        <f t="shared" si="27"/>
        <v>insert into noskrien_reit (dalibnieks, rez,skriesim_db,sacensibas) values ('Rancāns Jānis',6938,'','Biķernieku pusmaratons');</v>
      </c>
    </row>
    <row r="396" spans="1:16" x14ac:dyDescent="0.2">
      <c r="A396" s="8" t="s">
        <v>22906</v>
      </c>
      <c r="B396" t="s">
        <v>731</v>
      </c>
      <c r="C396" t="s">
        <v>732</v>
      </c>
      <c r="D396">
        <v>138</v>
      </c>
      <c r="E396" t="s">
        <v>344</v>
      </c>
      <c r="F396" t="s">
        <v>273</v>
      </c>
      <c r="G396" t="s">
        <v>245</v>
      </c>
      <c r="H396" s="9">
        <v>8.037037037037037E-2</v>
      </c>
      <c r="I396" s="9" t="s">
        <v>15004</v>
      </c>
      <c r="J396">
        <v>1</v>
      </c>
      <c r="K396">
        <v>55</v>
      </c>
      <c r="L396">
        <v>44</v>
      </c>
      <c r="M396" s="5">
        <f t="shared" si="24"/>
        <v>6944</v>
      </c>
      <c r="N396" s="5">
        <f t="shared" si="25"/>
        <v>584.67741935483878</v>
      </c>
      <c r="O396" s="5" t="str">
        <f t="shared" si="26"/>
        <v>y</v>
      </c>
      <c r="P396" s="43" t="str">
        <f t="shared" si="27"/>
        <v>insert into noskrien_reit (dalibnieks, rez,skriesim_db,sacensibas) values ('Dovnarovičs Ēriks',6944,'y','Biķernieku pusmaratons');</v>
      </c>
    </row>
    <row r="397" spans="1:16" x14ac:dyDescent="0.2">
      <c r="A397" s="8" t="s">
        <v>22907</v>
      </c>
      <c r="B397" t="s">
        <v>100</v>
      </c>
      <c r="C397" t="s">
        <v>585</v>
      </c>
      <c r="D397">
        <v>349</v>
      </c>
      <c r="E397" t="s">
        <v>386</v>
      </c>
      <c r="F397" t="s">
        <v>789</v>
      </c>
      <c r="G397" t="s">
        <v>245</v>
      </c>
      <c r="H397" s="9">
        <v>8.0393518518518517E-2</v>
      </c>
      <c r="I397" s="9" t="s">
        <v>15005</v>
      </c>
      <c r="J397">
        <v>1</v>
      </c>
      <c r="K397">
        <v>55</v>
      </c>
      <c r="L397">
        <v>46</v>
      </c>
      <c r="M397" s="5">
        <f t="shared" si="24"/>
        <v>6946</v>
      </c>
      <c r="N397" s="5">
        <f t="shared" si="25"/>
        <v>584.50906996832703</v>
      </c>
      <c r="O397" s="5" t="str">
        <f t="shared" si="26"/>
        <v/>
      </c>
      <c r="P397" s="43" t="str">
        <f t="shared" si="27"/>
        <v>insert into noskrien_reit (dalibnieks, rez,skriesim_db,sacensibas) values ('Lūsis Dzintars',6946,'','Biķernieku pusmaratons');</v>
      </c>
    </row>
    <row r="398" spans="1:16" x14ac:dyDescent="0.2">
      <c r="A398" s="8" t="s">
        <v>22908</v>
      </c>
      <c r="B398" t="s">
        <v>830</v>
      </c>
      <c r="C398" t="s">
        <v>119</v>
      </c>
      <c r="D398">
        <v>77</v>
      </c>
      <c r="E398" t="s">
        <v>358</v>
      </c>
      <c r="F398" t="s">
        <v>831</v>
      </c>
      <c r="G398" t="s">
        <v>245</v>
      </c>
      <c r="H398" s="9">
        <v>8.0439814814814811E-2</v>
      </c>
      <c r="I398" s="9" t="s">
        <v>15006</v>
      </c>
      <c r="J398">
        <v>1</v>
      </c>
      <c r="K398">
        <v>55</v>
      </c>
      <c r="L398">
        <v>50</v>
      </c>
      <c r="M398" s="5">
        <f t="shared" si="24"/>
        <v>6950</v>
      </c>
      <c r="N398" s="5">
        <f t="shared" si="25"/>
        <v>584.1726618705037</v>
      </c>
      <c r="O398" s="5" t="str">
        <f t="shared" si="26"/>
        <v/>
      </c>
      <c r="P398" s="43" t="str">
        <f t="shared" si="27"/>
        <v>insert into noskrien_reit (dalibnieks, rez,skriesim_db,sacensibas) values ('Pētersons Edvins',6950,'','Biķernieku pusmaratons');</v>
      </c>
    </row>
    <row r="399" spans="1:16" x14ac:dyDescent="0.2">
      <c r="A399" s="8" t="s">
        <v>22909</v>
      </c>
      <c r="B399" t="s">
        <v>46</v>
      </c>
      <c r="C399" t="s">
        <v>363</v>
      </c>
      <c r="D399">
        <v>107</v>
      </c>
      <c r="E399" t="s">
        <v>490</v>
      </c>
      <c r="G399" t="s">
        <v>245</v>
      </c>
      <c r="H399" s="9">
        <v>8.0474537037037039E-2</v>
      </c>
      <c r="I399" s="9" t="s">
        <v>15007</v>
      </c>
      <c r="J399">
        <v>1</v>
      </c>
      <c r="K399">
        <v>55</v>
      </c>
      <c r="L399">
        <v>53</v>
      </c>
      <c r="M399" s="5">
        <f t="shared" si="24"/>
        <v>6953</v>
      </c>
      <c r="N399" s="5">
        <f t="shared" si="25"/>
        <v>583.92060980871565</v>
      </c>
      <c r="O399" s="5" t="str">
        <f t="shared" si="26"/>
        <v/>
      </c>
      <c r="P399" s="43" t="str">
        <f t="shared" si="27"/>
        <v>insert into noskrien_reit (dalibnieks, rez,skriesim_db,sacensibas) values ('Caics Jānis',6953,'','Biķernieku pusmaratons');</v>
      </c>
    </row>
    <row r="400" spans="1:16" x14ac:dyDescent="0.2">
      <c r="A400" s="8" t="s">
        <v>22910</v>
      </c>
      <c r="B400" t="s">
        <v>12</v>
      </c>
      <c r="C400" t="s">
        <v>928</v>
      </c>
      <c r="D400">
        <v>165</v>
      </c>
      <c r="E400" t="s">
        <v>350</v>
      </c>
      <c r="G400" t="s">
        <v>302</v>
      </c>
      <c r="H400" s="9">
        <v>8.0555555555555561E-2</v>
      </c>
      <c r="I400" s="9" t="s">
        <v>15008</v>
      </c>
      <c r="J400">
        <v>1</v>
      </c>
      <c r="K400">
        <v>56</v>
      </c>
      <c r="L400">
        <v>0</v>
      </c>
      <c r="M400" s="5">
        <f t="shared" si="24"/>
        <v>6960</v>
      </c>
      <c r="N400" s="5">
        <f t="shared" si="25"/>
        <v>583.33333333333337</v>
      </c>
      <c r="O400" s="5" t="str">
        <f t="shared" si="26"/>
        <v/>
      </c>
      <c r="P400" s="43" t="str">
        <f t="shared" si="27"/>
        <v>insert into noskrien_reit (dalibnieks, rez,skriesim_db,sacensibas) values ('Freimanis Viktors',6960,'','Biķernieku pusmaratons');</v>
      </c>
    </row>
    <row r="401" spans="1:16" x14ac:dyDescent="0.2">
      <c r="A401" s="8" t="s">
        <v>22911</v>
      </c>
      <c r="B401" t="s">
        <v>37</v>
      </c>
      <c r="C401" t="s">
        <v>38</v>
      </c>
      <c r="D401">
        <v>57</v>
      </c>
      <c r="E401" t="s">
        <v>457</v>
      </c>
      <c r="F401" t="s">
        <v>244</v>
      </c>
      <c r="G401" t="s">
        <v>245</v>
      </c>
      <c r="H401" s="9">
        <v>8.0682870370370363E-2</v>
      </c>
      <c r="I401" s="9" t="s">
        <v>15009</v>
      </c>
      <c r="J401">
        <v>1</v>
      </c>
      <c r="K401">
        <v>56</v>
      </c>
      <c r="L401">
        <v>11</v>
      </c>
      <c r="M401" s="5">
        <f t="shared" si="24"/>
        <v>6971</v>
      </c>
      <c r="N401" s="5">
        <f t="shared" si="25"/>
        <v>582.4128532491751</v>
      </c>
      <c r="O401" s="5" t="str">
        <f t="shared" si="26"/>
        <v>y</v>
      </c>
      <c r="P401" s="43" t="str">
        <f t="shared" si="27"/>
        <v>insert into noskrien_reit (dalibnieks, rez,skriesim_db,sacensibas) values ('Beldava Linda',6971,'y','Biķernieku pusmaratons');</v>
      </c>
    </row>
    <row r="402" spans="1:16" x14ac:dyDescent="0.2">
      <c r="A402" s="8" t="s">
        <v>22912</v>
      </c>
      <c r="B402" t="s">
        <v>14</v>
      </c>
      <c r="C402" t="s">
        <v>15</v>
      </c>
      <c r="D402">
        <v>586</v>
      </c>
      <c r="E402" t="s">
        <v>350</v>
      </c>
      <c r="F402" t="s">
        <v>244</v>
      </c>
      <c r="G402" t="s">
        <v>245</v>
      </c>
      <c r="H402" s="9">
        <v>8.0682870370370363E-2</v>
      </c>
      <c r="I402" s="9" t="s">
        <v>15009</v>
      </c>
      <c r="J402">
        <v>1</v>
      </c>
      <c r="K402">
        <v>56</v>
      </c>
      <c r="L402">
        <v>11</v>
      </c>
      <c r="M402" s="5">
        <f t="shared" si="24"/>
        <v>6971</v>
      </c>
      <c r="N402" s="5">
        <f t="shared" si="25"/>
        <v>582.4128532491751</v>
      </c>
      <c r="O402" s="5" t="str">
        <f t="shared" si="26"/>
        <v>y</v>
      </c>
      <c r="P402" s="43" t="str">
        <f t="shared" si="27"/>
        <v>insert into noskrien_reit (dalibnieks, rez,skriesim_db,sacensibas) values ('Vanters Edgars',6971,'y','Biķernieku pusmaratons');</v>
      </c>
    </row>
    <row r="403" spans="1:16" x14ac:dyDescent="0.2">
      <c r="A403" s="8" t="s">
        <v>22913</v>
      </c>
      <c r="B403" t="s">
        <v>16</v>
      </c>
      <c r="C403" t="s">
        <v>97</v>
      </c>
      <c r="D403">
        <v>595</v>
      </c>
      <c r="E403" t="s">
        <v>386</v>
      </c>
      <c r="F403" t="s">
        <v>244</v>
      </c>
      <c r="G403" t="s">
        <v>317</v>
      </c>
      <c r="H403" s="9">
        <v>8.0694444444444444E-2</v>
      </c>
      <c r="I403" s="9" t="s">
        <v>15010</v>
      </c>
      <c r="J403">
        <v>1</v>
      </c>
      <c r="K403">
        <v>56</v>
      </c>
      <c r="L403">
        <v>12</v>
      </c>
      <c r="M403" s="5">
        <f t="shared" si="24"/>
        <v>6972</v>
      </c>
      <c r="N403" s="5">
        <f t="shared" si="25"/>
        <v>582.32931726907634</v>
      </c>
      <c r="O403" s="5" t="str">
        <f t="shared" si="26"/>
        <v>y</v>
      </c>
      <c r="P403" s="43" t="str">
        <f t="shared" si="27"/>
        <v>insert into noskrien_reit (dalibnieks, rez,skriesim_db,sacensibas) values ('Veiss Aivars',6972,'y','Biķernieku pusmaratons');</v>
      </c>
    </row>
    <row r="404" spans="1:16" x14ac:dyDescent="0.2">
      <c r="A404" s="8" t="s">
        <v>22914</v>
      </c>
      <c r="B404" t="s">
        <v>1221</v>
      </c>
      <c r="C404" t="s">
        <v>1410</v>
      </c>
      <c r="D404">
        <v>252</v>
      </c>
      <c r="E404" t="s">
        <v>344</v>
      </c>
      <c r="H404" s="9">
        <v>8.0694444444444444E-2</v>
      </c>
      <c r="I404" s="9" t="s">
        <v>15010</v>
      </c>
      <c r="J404">
        <v>1</v>
      </c>
      <c r="K404">
        <v>56</v>
      </c>
      <c r="L404">
        <v>12</v>
      </c>
      <c r="M404" s="5">
        <f t="shared" si="24"/>
        <v>6972</v>
      </c>
      <c r="N404" s="5">
        <f t="shared" si="25"/>
        <v>582.32931726907634</v>
      </c>
      <c r="O404" s="5" t="str">
        <f t="shared" si="26"/>
        <v/>
      </c>
      <c r="P404" s="43" t="str">
        <f t="shared" si="27"/>
        <v>insert into noskrien_reit (dalibnieks, rez,skriesim_db,sacensibas) values ('Kapteinis Intars',6972,'','Biķernieku pusmaratons');</v>
      </c>
    </row>
    <row r="405" spans="1:16" x14ac:dyDescent="0.2">
      <c r="A405" s="8" t="s">
        <v>22915</v>
      </c>
      <c r="B405" t="s">
        <v>18</v>
      </c>
      <c r="C405" t="s">
        <v>786</v>
      </c>
      <c r="D405">
        <v>336</v>
      </c>
      <c r="E405" t="s">
        <v>457</v>
      </c>
      <c r="H405" s="9">
        <v>8.0729166666666671E-2</v>
      </c>
      <c r="I405" s="9" t="s">
        <v>15011</v>
      </c>
      <c r="J405">
        <v>1</v>
      </c>
      <c r="K405">
        <v>56</v>
      </c>
      <c r="L405">
        <v>15</v>
      </c>
      <c r="M405" s="5">
        <f t="shared" si="24"/>
        <v>6975</v>
      </c>
      <c r="N405" s="5">
        <f t="shared" si="25"/>
        <v>582.07885304659499</v>
      </c>
      <c r="O405" s="5" t="str">
        <f t="shared" si="26"/>
        <v/>
      </c>
      <c r="P405" s="43" t="str">
        <f t="shared" si="27"/>
        <v>insert into noskrien_reit (dalibnieks, rez,skriesim_db,sacensibas) values ('Lisovska Inga',6975,'','Biķernieku pusmaratons');</v>
      </c>
    </row>
    <row r="406" spans="1:16" x14ac:dyDescent="0.2">
      <c r="A406" s="8" t="s">
        <v>22916</v>
      </c>
      <c r="B406" t="s">
        <v>1411</v>
      </c>
      <c r="C406" t="s">
        <v>1412</v>
      </c>
      <c r="D406">
        <v>573</v>
      </c>
      <c r="E406" t="s">
        <v>344</v>
      </c>
      <c r="G406" t="s">
        <v>245</v>
      </c>
      <c r="H406" s="9">
        <v>8.0868055555555554E-2</v>
      </c>
      <c r="I406" s="9" t="s">
        <v>14042</v>
      </c>
      <c r="J406">
        <v>1</v>
      </c>
      <c r="K406">
        <v>56</v>
      </c>
      <c r="L406">
        <v>27</v>
      </c>
      <c r="M406" s="5">
        <f t="shared" si="24"/>
        <v>6987</v>
      </c>
      <c r="N406" s="5">
        <f t="shared" si="25"/>
        <v>581.07914698726199</v>
      </c>
      <c r="O406" s="5" t="str">
        <f t="shared" si="26"/>
        <v/>
      </c>
      <c r="P406" s="43" t="str">
        <f t="shared" si="27"/>
        <v>insert into noskrien_reit (dalibnieks, rez,skriesim_db,sacensibas) values ('Trūlis Modris',6987,'','Biķernieku pusmaratons');</v>
      </c>
    </row>
    <row r="407" spans="1:16" x14ac:dyDescent="0.2">
      <c r="A407" s="8" t="s">
        <v>22917</v>
      </c>
      <c r="B407" t="s">
        <v>1413</v>
      </c>
      <c r="C407" t="s">
        <v>1414</v>
      </c>
      <c r="D407">
        <v>367</v>
      </c>
      <c r="E407" t="s">
        <v>376</v>
      </c>
      <c r="F407" t="s">
        <v>1415</v>
      </c>
      <c r="G407" t="s">
        <v>245</v>
      </c>
      <c r="H407" s="9">
        <v>8.0914351851851848E-2</v>
      </c>
      <c r="I407" s="9" t="s">
        <v>14044</v>
      </c>
      <c r="J407">
        <v>1</v>
      </c>
      <c r="K407">
        <v>56</v>
      </c>
      <c r="L407">
        <v>31</v>
      </c>
      <c r="M407" s="5">
        <f t="shared" si="24"/>
        <v>6991</v>
      </c>
      <c r="N407" s="5">
        <f t="shared" si="25"/>
        <v>580.74667429552289</v>
      </c>
      <c r="O407" s="5" t="str">
        <f t="shared" si="26"/>
        <v/>
      </c>
      <c r="P407" s="43" t="str">
        <f t="shared" si="27"/>
        <v>insert into noskrien_reit (dalibnieks, rez,skriesim_db,sacensibas) values ('Medne Līva',6991,'','Biķernieku pusmaratons');</v>
      </c>
    </row>
    <row r="408" spans="1:16" x14ac:dyDescent="0.2">
      <c r="A408" s="8" t="s">
        <v>22918</v>
      </c>
      <c r="B408" t="s">
        <v>617</v>
      </c>
      <c r="C408" t="s">
        <v>808</v>
      </c>
      <c r="D408">
        <v>521</v>
      </c>
      <c r="E408" t="s">
        <v>358</v>
      </c>
      <c r="F408" t="s">
        <v>299</v>
      </c>
      <c r="G408" t="s">
        <v>456</v>
      </c>
      <c r="H408" s="9">
        <v>8.1053240740740731E-2</v>
      </c>
      <c r="I408" s="9" t="s">
        <v>15012</v>
      </c>
      <c r="J408">
        <v>1</v>
      </c>
      <c r="K408">
        <v>56</v>
      </c>
      <c r="L408">
        <v>43</v>
      </c>
      <c r="M408" s="5">
        <f t="shared" si="24"/>
        <v>7003</v>
      </c>
      <c r="N408" s="5">
        <f t="shared" si="25"/>
        <v>579.75153505640446</v>
      </c>
      <c r="O408" s="5" t="str">
        <f t="shared" si="26"/>
        <v/>
      </c>
      <c r="P408" s="43" t="str">
        <f t="shared" si="27"/>
        <v>insert into noskrien_reit (dalibnieks, rez,skriesim_db,sacensibas) values ('Stahovskis Ēvalds',7003,'','Biķernieku pusmaratons');</v>
      </c>
    </row>
    <row r="409" spans="1:16" x14ac:dyDescent="0.2">
      <c r="A409" s="8" t="s">
        <v>22919</v>
      </c>
      <c r="B409" t="s">
        <v>20</v>
      </c>
      <c r="C409" t="s">
        <v>1416</v>
      </c>
      <c r="D409">
        <v>338</v>
      </c>
      <c r="E409" t="s">
        <v>480</v>
      </c>
      <c r="G409" t="s">
        <v>261</v>
      </c>
      <c r="H409" s="9">
        <v>8.1122685185185187E-2</v>
      </c>
      <c r="I409" s="9" t="s">
        <v>15013</v>
      </c>
      <c r="J409">
        <v>1</v>
      </c>
      <c r="K409">
        <v>56</v>
      </c>
      <c r="L409">
        <v>49</v>
      </c>
      <c r="M409" s="5">
        <f t="shared" si="24"/>
        <v>7009</v>
      </c>
      <c r="N409" s="5">
        <f t="shared" si="25"/>
        <v>579.25524325866741</v>
      </c>
      <c r="O409" s="5" t="str">
        <f t="shared" si="26"/>
        <v/>
      </c>
      <c r="P409" s="43" t="str">
        <f t="shared" si="27"/>
        <v>insert into noskrien_reit (dalibnieks, rez,skriesim_db,sacensibas) values ('Līce Līga',7009,'','Biķernieku pusmaratons');</v>
      </c>
    </row>
    <row r="410" spans="1:16" x14ac:dyDescent="0.2">
      <c r="A410" s="8" t="s">
        <v>22920</v>
      </c>
      <c r="B410" t="s">
        <v>177</v>
      </c>
      <c r="C410" t="s">
        <v>793</v>
      </c>
      <c r="D410">
        <v>391</v>
      </c>
      <c r="E410" t="s">
        <v>358</v>
      </c>
      <c r="F410" t="s">
        <v>1321</v>
      </c>
      <c r="G410" t="s">
        <v>293</v>
      </c>
      <c r="H410" s="9">
        <v>8.1192129629629628E-2</v>
      </c>
      <c r="I410" s="9" t="s">
        <v>14337</v>
      </c>
      <c r="J410">
        <v>1</v>
      </c>
      <c r="K410">
        <v>56</v>
      </c>
      <c r="L410">
        <v>55</v>
      </c>
      <c r="M410" s="5">
        <f t="shared" si="24"/>
        <v>7015</v>
      </c>
      <c r="N410" s="5">
        <f t="shared" si="25"/>
        <v>578.75980042765502</v>
      </c>
      <c r="O410" s="5" t="str">
        <f t="shared" si="26"/>
        <v/>
      </c>
      <c r="P410" s="43" t="str">
        <f t="shared" si="27"/>
        <v>insert into noskrien_reit (dalibnieks, rez,skriesim_db,sacensibas) values ('Noviks Ivars',7015,'','Biķernieku pusmaratons');</v>
      </c>
    </row>
    <row r="411" spans="1:16" x14ac:dyDescent="0.2">
      <c r="A411" s="8" t="s">
        <v>22921</v>
      </c>
      <c r="B411" t="s">
        <v>765</v>
      </c>
      <c r="C411" t="s">
        <v>700</v>
      </c>
      <c r="D411">
        <v>523</v>
      </c>
      <c r="E411" t="s">
        <v>350</v>
      </c>
      <c r="F411" t="s">
        <v>413</v>
      </c>
      <c r="G411" t="s">
        <v>302</v>
      </c>
      <c r="H411" s="9">
        <v>8.143518518518518E-2</v>
      </c>
      <c r="I411" s="9" t="s">
        <v>15014</v>
      </c>
      <c r="J411">
        <v>1</v>
      </c>
      <c r="K411">
        <v>57</v>
      </c>
      <c r="L411">
        <v>16</v>
      </c>
      <c r="M411" s="5">
        <f t="shared" si="24"/>
        <v>7036</v>
      </c>
      <c r="N411" s="5">
        <f t="shared" si="25"/>
        <v>577.03240477544057</v>
      </c>
      <c r="O411" s="5" t="str">
        <f t="shared" si="26"/>
        <v/>
      </c>
      <c r="P411" s="43" t="str">
        <f t="shared" si="27"/>
        <v>insert into noskrien_reit (dalibnieks, rez,skriesim_db,sacensibas) values ('Staris Egils',7036,'','Biķernieku pusmaratons');</v>
      </c>
    </row>
    <row r="412" spans="1:16" x14ac:dyDescent="0.2">
      <c r="A412" s="8" t="s">
        <v>22922</v>
      </c>
      <c r="B412" t="s">
        <v>200</v>
      </c>
      <c r="C412" t="s">
        <v>796</v>
      </c>
      <c r="D412">
        <v>118</v>
      </c>
      <c r="E412" t="s">
        <v>457</v>
      </c>
      <c r="F412" t="s">
        <v>764</v>
      </c>
      <c r="G412" t="s">
        <v>245</v>
      </c>
      <c r="H412" s="9">
        <v>8.144675925925926E-2</v>
      </c>
      <c r="I412" s="9" t="s">
        <v>15015</v>
      </c>
      <c r="J412">
        <v>1</v>
      </c>
      <c r="K412">
        <v>57</v>
      </c>
      <c r="L412">
        <v>17</v>
      </c>
      <c r="M412" s="5">
        <f t="shared" si="24"/>
        <v>7037</v>
      </c>
      <c r="N412" s="5">
        <f t="shared" si="25"/>
        <v>576.95040500213156</v>
      </c>
      <c r="O412" s="5" t="str">
        <f t="shared" si="26"/>
        <v/>
      </c>
      <c r="P412" s="43" t="str">
        <f t="shared" si="27"/>
        <v>insert into noskrien_reit (dalibnieks, rez,skriesim_db,sacensibas) values ('Cīmure Inta',7037,'','Biķernieku pusmaratons');</v>
      </c>
    </row>
    <row r="413" spans="1:16" x14ac:dyDescent="0.2">
      <c r="A413" s="8" t="s">
        <v>22923</v>
      </c>
      <c r="B413" t="s">
        <v>774</v>
      </c>
      <c r="C413" t="s">
        <v>775</v>
      </c>
      <c r="D413">
        <v>109</v>
      </c>
      <c r="E413" t="s">
        <v>457</v>
      </c>
      <c r="G413" t="s">
        <v>245</v>
      </c>
      <c r="H413" s="9">
        <v>8.1458333333333341E-2</v>
      </c>
      <c r="I413" s="9" t="s">
        <v>15016</v>
      </c>
      <c r="J413">
        <v>1</v>
      </c>
      <c r="K413">
        <v>57</v>
      </c>
      <c r="L413">
        <v>18</v>
      </c>
      <c r="M413" s="5">
        <f t="shared" si="24"/>
        <v>7038</v>
      </c>
      <c r="N413" s="5">
        <f t="shared" si="25"/>
        <v>576.8684285308326</v>
      </c>
      <c r="O413" s="5" t="str">
        <f t="shared" si="26"/>
        <v/>
      </c>
      <c r="P413" s="43" t="str">
        <f t="shared" si="27"/>
        <v>insert into noskrien_reit (dalibnieks, rez,skriesim_db,sacensibas) values ('Celma Inese',7038,'','Biķernieku pusmaratons');</v>
      </c>
    </row>
    <row r="414" spans="1:16" x14ac:dyDescent="0.2">
      <c r="A414" s="8" t="s">
        <v>22924</v>
      </c>
      <c r="B414" t="s">
        <v>10</v>
      </c>
      <c r="C414" t="s">
        <v>1417</v>
      </c>
      <c r="D414">
        <v>642</v>
      </c>
      <c r="E414" t="s">
        <v>376</v>
      </c>
      <c r="G414" t="s">
        <v>1418</v>
      </c>
      <c r="H414" s="9">
        <v>8.1516203703703702E-2</v>
      </c>
      <c r="I414" s="9" t="s">
        <v>14050</v>
      </c>
      <c r="J414">
        <v>1</v>
      </c>
      <c r="K414">
        <v>57</v>
      </c>
      <c r="L414">
        <v>23</v>
      </c>
      <c r="M414" s="5">
        <f t="shared" si="24"/>
        <v>7043</v>
      </c>
      <c r="N414" s="5">
        <f t="shared" si="25"/>
        <v>576.45889535709216</v>
      </c>
      <c r="O414" s="5" t="str">
        <f t="shared" si="26"/>
        <v/>
      </c>
      <c r="P414" s="43" t="str">
        <f t="shared" si="27"/>
        <v>insert into noskrien_reit (dalibnieks, rez,skriesim_db,sacensibas) values ('Didrihsone Dace',7043,'','Biķernieku pusmaratons');</v>
      </c>
    </row>
    <row r="415" spans="1:16" x14ac:dyDescent="0.2">
      <c r="A415" s="8" t="s">
        <v>22925</v>
      </c>
      <c r="B415" t="s">
        <v>4</v>
      </c>
      <c r="C415" t="s">
        <v>1419</v>
      </c>
      <c r="D415">
        <v>533</v>
      </c>
      <c r="E415" t="s">
        <v>386</v>
      </c>
      <c r="F415" t="s">
        <v>1420</v>
      </c>
      <c r="G415" t="s">
        <v>245</v>
      </c>
      <c r="H415" s="9">
        <v>8.1516203703703702E-2</v>
      </c>
      <c r="I415" s="9" t="s">
        <v>14050</v>
      </c>
      <c r="J415">
        <v>1</v>
      </c>
      <c r="K415">
        <v>57</v>
      </c>
      <c r="L415">
        <v>23</v>
      </c>
      <c r="M415" s="5">
        <f t="shared" si="24"/>
        <v>7043</v>
      </c>
      <c r="N415" s="5">
        <f t="shared" si="25"/>
        <v>576.45889535709216</v>
      </c>
      <c r="O415" s="5" t="str">
        <f t="shared" si="26"/>
        <v/>
      </c>
      <c r="P415" s="43" t="str">
        <f t="shared" si="27"/>
        <v>insert into noskrien_reit (dalibnieks, rez,skriesim_db,sacensibas) values ('Sūna Dainis',7043,'','Biķernieku pusmaratons');</v>
      </c>
    </row>
    <row r="416" spans="1:16" x14ac:dyDescent="0.2">
      <c r="A416" s="8" t="s">
        <v>22926</v>
      </c>
      <c r="B416" t="s">
        <v>1168</v>
      </c>
      <c r="C416" t="s">
        <v>1421</v>
      </c>
      <c r="D416">
        <v>150</v>
      </c>
      <c r="E416" t="s">
        <v>344</v>
      </c>
      <c r="F416" t="s">
        <v>244</v>
      </c>
      <c r="G416" t="s">
        <v>245</v>
      </c>
      <c r="H416" s="9">
        <v>8.1539351851851849E-2</v>
      </c>
      <c r="I416" s="9" t="s">
        <v>14051</v>
      </c>
      <c r="J416">
        <v>1</v>
      </c>
      <c r="K416">
        <v>57</v>
      </c>
      <c r="L416">
        <v>25</v>
      </c>
      <c r="M416" s="5">
        <f t="shared" si="24"/>
        <v>7045</v>
      </c>
      <c r="N416" s="5">
        <f t="shared" si="25"/>
        <v>576.29524485450679</v>
      </c>
      <c r="O416" s="5" t="str">
        <f t="shared" si="26"/>
        <v>y</v>
      </c>
      <c r="P416" s="43" t="str">
        <f t="shared" si="27"/>
        <v>insert into noskrien_reit (dalibnieks, rez,skriesim_db,sacensibas) values ('Dzelzītis Raivis',7045,'y','Biķernieku pusmaratons');</v>
      </c>
    </row>
    <row r="417" spans="1:16" x14ac:dyDescent="0.2">
      <c r="A417" s="8" t="s">
        <v>22927</v>
      </c>
      <c r="B417" t="s">
        <v>1422</v>
      </c>
      <c r="C417" t="s">
        <v>1423</v>
      </c>
      <c r="D417">
        <v>672</v>
      </c>
      <c r="E417" t="s">
        <v>376</v>
      </c>
      <c r="F417" t="s">
        <v>614</v>
      </c>
      <c r="G417" t="s">
        <v>245</v>
      </c>
      <c r="H417" s="9">
        <v>8.1562499999999996E-2</v>
      </c>
      <c r="I417" s="9" t="s">
        <v>14052</v>
      </c>
      <c r="J417">
        <v>1</v>
      </c>
      <c r="K417">
        <v>57</v>
      </c>
      <c r="L417">
        <v>27</v>
      </c>
      <c r="M417" s="5">
        <f t="shared" si="24"/>
        <v>7047</v>
      </c>
      <c r="N417" s="5">
        <f t="shared" si="25"/>
        <v>576.13168724279842</v>
      </c>
      <c r="O417" s="5" t="str">
        <f t="shared" si="26"/>
        <v/>
      </c>
      <c r="P417" s="43" t="str">
        <f t="shared" si="27"/>
        <v>insert into noskrien_reit (dalibnieks, rez,skriesim_db,sacensibas) values ('Mašēna Elizabete-Marta',7047,'','Biķernieku pusmaratons');</v>
      </c>
    </row>
    <row r="418" spans="1:16" x14ac:dyDescent="0.2">
      <c r="A418" s="8" t="s">
        <v>22928</v>
      </c>
      <c r="B418" t="s">
        <v>181</v>
      </c>
      <c r="C418" t="s">
        <v>1424</v>
      </c>
      <c r="D418">
        <v>680</v>
      </c>
      <c r="E418" t="s">
        <v>344</v>
      </c>
      <c r="F418" t="s">
        <v>614</v>
      </c>
      <c r="H418" s="9">
        <v>8.1585648148148157E-2</v>
      </c>
      <c r="I418" s="9" t="s">
        <v>15017</v>
      </c>
      <c r="J418">
        <v>1</v>
      </c>
      <c r="K418">
        <v>57</v>
      </c>
      <c r="L418">
        <v>29</v>
      </c>
      <c r="M418" s="5">
        <f t="shared" si="24"/>
        <v>7049</v>
      </c>
      <c r="N418" s="5">
        <f t="shared" si="25"/>
        <v>575.96822244289967</v>
      </c>
      <c r="O418" s="5" t="str">
        <f t="shared" si="26"/>
        <v/>
      </c>
      <c r="P418" s="43" t="str">
        <f t="shared" si="27"/>
        <v>insert into noskrien_reit (dalibnieks, rez,skriesim_db,sacensibas) values ('Sausais Kaspars',7049,'','Biķernieku pusmaratons');</v>
      </c>
    </row>
    <row r="419" spans="1:16" x14ac:dyDescent="0.2">
      <c r="A419" s="8" t="s">
        <v>22929</v>
      </c>
      <c r="B419" t="s">
        <v>46</v>
      </c>
      <c r="C419" t="s">
        <v>839</v>
      </c>
      <c r="D419">
        <v>399</v>
      </c>
      <c r="E419" t="s">
        <v>386</v>
      </c>
      <c r="G419" t="s">
        <v>270</v>
      </c>
      <c r="H419" s="9">
        <v>8.1643518518518518E-2</v>
      </c>
      <c r="I419" s="9" t="s">
        <v>14054</v>
      </c>
      <c r="J419">
        <v>1</v>
      </c>
      <c r="K419">
        <v>57</v>
      </c>
      <c r="L419">
        <v>34</v>
      </c>
      <c r="M419" s="5">
        <f t="shared" si="24"/>
        <v>7054</v>
      </c>
      <c r="N419" s="5">
        <f t="shared" si="25"/>
        <v>575.55996597675073</v>
      </c>
      <c r="O419" s="5" t="str">
        <f t="shared" si="26"/>
        <v/>
      </c>
      <c r="P419" s="43" t="str">
        <f t="shared" si="27"/>
        <v>insert into noskrien_reit (dalibnieks, rez,skriesim_db,sacensibas) values ('Ozers Jānis',7054,'','Biķernieku pusmaratons');</v>
      </c>
    </row>
    <row r="420" spans="1:16" x14ac:dyDescent="0.2">
      <c r="A420" s="8" t="s">
        <v>22930</v>
      </c>
      <c r="B420" t="s">
        <v>149</v>
      </c>
      <c r="C420" t="s">
        <v>853</v>
      </c>
      <c r="D420">
        <v>50</v>
      </c>
      <c r="E420" t="s">
        <v>457</v>
      </c>
      <c r="F420" t="s">
        <v>854</v>
      </c>
      <c r="G420" t="s">
        <v>270</v>
      </c>
      <c r="H420" s="9">
        <v>8.1678240740740746E-2</v>
      </c>
      <c r="I420" s="9" t="s">
        <v>14339</v>
      </c>
      <c r="J420">
        <v>1</v>
      </c>
      <c r="K420">
        <v>57</v>
      </c>
      <c r="L420">
        <v>37</v>
      </c>
      <c r="M420" s="5">
        <f t="shared" si="24"/>
        <v>7057</v>
      </c>
      <c r="N420" s="5">
        <f t="shared" si="25"/>
        <v>575.31528978319398</v>
      </c>
      <c r="O420" s="5" t="str">
        <f t="shared" si="26"/>
        <v/>
      </c>
      <c r="P420" s="43" t="str">
        <f t="shared" si="27"/>
        <v>insert into noskrien_reit (dalibnieks, rez,skriesim_db,sacensibas) values ('Bartuševica Aija',7057,'','Biķernieku pusmaratons');</v>
      </c>
    </row>
    <row r="421" spans="1:16" x14ac:dyDescent="0.2">
      <c r="A421" s="8" t="s">
        <v>22931</v>
      </c>
      <c r="B421" t="s">
        <v>1425</v>
      </c>
      <c r="C421" t="s">
        <v>1426</v>
      </c>
      <c r="D421">
        <v>127</v>
      </c>
      <c r="E421" t="s">
        <v>344</v>
      </c>
      <c r="G421" t="s">
        <v>253</v>
      </c>
      <c r="H421" s="9">
        <v>8.1689814814814812E-2</v>
      </c>
      <c r="I421" s="9" t="s">
        <v>15018</v>
      </c>
      <c r="J421">
        <v>1</v>
      </c>
      <c r="K421">
        <v>57</v>
      </c>
      <c r="L421">
        <v>38</v>
      </c>
      <c r="M421" s="5">
        <f t="shared" si="24"/>
        <v>7058</v>
      </c>
      <c r="N421" s="5">
        <f t="shared" si="25"/>
        <v>575.23377727401521</v>
      </c>
      <c r="O421" s="5" t="str">
        <f t="shared" si="26"/>
        <v/>
      </c>
      <c r="P421" s="43" t="str">
        <f t="shared" si="27"/>
        <v>insert into noskrien_reit (dalibnieks, rez,skriesim_db,sacensibas) values ('Dāvidsons Niklāvs',7058,'','Biķernieku pusmaratons');</v>
      </c>
    </row>
    <row r="422" spans="1:16" x14ac:dyDescent="0.2">
      <c r="A422" s="8" t="s">
        <v>22932</v>
      </c>
      <c r="B422" t="s">
        <v>392</v>
      </c>
      <c r="C422" t="s">
        <v>849</v>
      </c>
      <c r="D422">
        <v>559</v>
      </c>
      <c r="E422" t="s">
        <v>350</v>
      </c>
      <c r="G422" t="s">
        <v>317</v>
      </c>
      <c r="H422" s="9">
        <v>8.1747685185185187E-2</v>
      </c>
      <c r="I422" s="9" t="s">
        <v>15019</v>
      </c>
      <c r="J422">
        <v>1</v>
      </c>
      <c r="K422">
        <v>57</v>
      </c>
      <c r="L422">
        <v>43</v>
      </c>
      <c r="M422" s="5">
        <f t="shared" si="24"/>
        <v>7063</v>
      </c>
      <c r="N422" s="5">
        <f t="shared" si="25"/>
        <v>574.82656095143705</v>
      </c>
      <c r="O422" s="5" t="str">
        <f t="shared" si="26"/>
        <v/>
      </c>
      <c r="P422" s="43" t="str">
        <f t="shared" si="27"/>
        <v>insert into noskrien_reit (dalibnieks, rez,skriesim_db,sacensibas) values ('Teže Vitālijs',7063,'','Biķernieku pusmaratons');</v>
      </c>
    </row>
    <row r="423" spans="1:16" x14ac:dyDescent="0.2">
      <c r="A423" s="8" t="s">
        <v>22933</v>
      </c>
      <c r="B423" t="s">
        <v>731</v>
      </c>
      <c r="C423" t="s">
        <v>1427</v>
      </c>
      <c r="D423">
        <v>15</v>
      </c>
      <c r="E423" t="s">
        <v>344</v>
      </c>
      <c r="G423" t="s">
        <v>272</v>
      </c>
      <c r="H423" s="9">
        <v>8.1805555555555562E-2</v>
      </c>
      <c r="I423" s="9" t="s">
        <v>15020</v>
      </c>
      <c r="J423">
        <v>1</v>
      </c>
      <c r="K423">
        <v>57</v>
      </c>
      <c r="L423">
        <v>48</v>
      </c>
      <c r="M423" s="5">
        <f t="shared" si="24"/>
        <v>7068</v>
      </c>
      <c r="N423" s="5">
        <f t="shared" si="25"/>
        <v>574.41992076966608</v>
      </c>
      <c r="O423" s="5" t="str">
        <f t="shared" si="26"/>
        <v/>
      </c>
      <c r="P423" s="43" t="str">
        <f t="shared" si="27"/>
        <v>insert into noskrien_reit (dalibnieks, rez,skriesim_db,sacensibas) values ('Ajausks Ēriks',7068,'','Biķernieku pusmaratons');</v>
      </c>
    </row>
    <row r="424" spans="1:16" x14ac:dyDescent="0.2">
      <c r="A424" s="8" t="s">
        <v>22934</v>
      </c>
      <c r="B424" t="s">
        <v>46</v>
      </c>
      <c r="C424" t="s">
        <v>1428</v>
      </c>
      <c r="D424">
        <v>664</v>
      </c>
      <c r="E424" t="s">
        <v>344</v>
      </c>
      <c r="F424" t="s">
        <v>614</v>
      </c>
      <c r="G424" t="s">
        <v>245</v>
      </c>
      <c r="H424" s="9">
        <v>8.184027777777779E-2</v>
      </c>
      <c r="I424" s="9" t="s">
        <v>15021</v>
      </c>
      <c r="J424">
        <v>1</v>
      </c>
      <c r="K424">
        <v>57</v>
      </c>
      <c r="L424">
        <v>51</v>
      </c>
      <c r="M424" s="5">
        <f t="shared" si="24"/>
        <v>7071</v>
      </c>
      <c r="N424" s="5">
        <f t="shared" si="25"/>
        <v>574.17621269975962</v>
      </c>
      <c r="O424" s="5" t="str">
        <f t="shared" si="26"/>
        <v/>
      </c>
      <c r="P424" s="43" t="str">
        <f t="shared" si="27"/>
        <v>insert into noskrien_reit (dalibnieks, rez,skriesim_db,sacensibas) values ('Brokāns Jānis',7071,'','Biķernieku pusmaratons');</v>
      </c>
    </row>
    <row r="425" spans="1:16" x14ac:dyDescent="0.2">
      <c r="A425" s="8" t="s">
        <v>22935</v>
      </c>
      <c r="B425" t="s">
        <v>1365</v>
      </c>
      <c r="C425" t="s">
        <v>1429</v>
      </c>
      <c r="D425">
        <v>386</v>
      </c>
      <c r="E425" t="s">
        <v>350</v>
      </c>
      <c r="H425" s="9">
        <v>8.1863425925925923E-2</v>
      </c>
      <c r="I425" s="9" t="s">
        <v>15022</v>
      </c>
      <c r="J425">
        <v>1</v>
      </c>
      <c r="K425">
        <v>57</v>
      </c>
      <c r="L425">
        <v>53</v>
      </c>
      <c r="M425" s="5">
        <f t="shared" si="24"/>
        <v>7073</v>
      </c>
      <c r="N425" s="5">
        <f t="shared" si="25"/>
        <v>574.013855506857</v>
      </c>
      <c r="O425" s="5" t="str">
        <f t="shared" si="26"/>
        <v/>
      </c>
      <c r="P425" s="43" t="str">
        <f t="shared" si="27"/>
        <v>insert into noskrien_reit (dalibnieks, rez,skriesim_db,sacensibas) values ('Nartišs Ilmārs',7073,'','Biķernieku pusmaratons');</v>
      </c>
    </row>
    <row r="426" spans="1:16" x14ac:dyDescent="0.2">
      <c r="A426" s="8" t="s">
        <v>22936</v>
      </c>
      <c r="B426" t="s">
        <v>106</v>
      </c>
      <c r="C426" t="s">
        <v>1430</v>
      </c>
      <c r="D426">
        <v>226</v>
      </c>
      <c r="E426" t="s">
        <v>358</v>
      </c>
      <c r="F426" t="s">
        <v>1431</v>
      </c>
      <c r="G426" t="s">
        <v>259</v>
      </c>
      <c r="H426" s="9">
        <v>8.1874999999999989E-2</v>
      </c>
      <c r="I426" s="9" t="s">
        <v>15023</v>
      </c>
      <c r="J426">
        <v>1</v>
      </c>
      <c r="K426">
        <v>57</v>
      </c>
      <c r="L426">
        <v>54</v>
      </c>
      <c r="M426" s="5">
        <f t="shared" si="24"/>
        <v>7074</v>
      </c>
      <c r="N426" s="5">
        <f t="shared" si="25"/>
        <v>573.93271133729149</v>
      </c>
      <c r="O426" s="5" t="str">
        <f t="shared" si="26"/>
        <v/>
      </c>
      <c r="P426" s="43" t="str">
        <f t="shared" si="27"/>
        <v>insert into noskrien_reit (dalibnieks, rez,skriesim_db,sacensibas) values ('Janušs Mārcis',7074,'','Biķernieku pusmaratons');</v>
      </c>
    </row>
    <row r="427" spans="1:16" x14ac:dyDescent="0.2">
      <c r="A427" s="8" t="s">
        <v>22937</v>
      </c>
      <c r="B427" t="s">
        <v>46</v>
      </c>
      <c r="C427" t="s">
        <v>89</v>
      </c>
      <c r="D427">
        <v>247</v>
      </c>
      <c r="E427" t="s">
        <v>350</v>
      </c>
      <c r="G427" t="s">
        <v>245</v>
      </c>
      <c r="H427" s="9">
        <v>8.189814814814815E-2</v>
      </c>
      <c r="I427" s="9" t="s">
        <v>15024</v>
      </c>
      <c r="J427">
        <v>1</v>
      </c>
      <c r="K427">
        <v>57</v>
      </c>
      <c r="L427">
        <v>56</v>
      </c>
      <c r="M427" s="5">
        <f t="shared" si="24"/>
        <v>7076</v>
      </c>
      <c r="N427" s="5">
        <f t="shared" si="25"/>
        <v>573.77049180327867</v>
      </c>
      <c r="O427" s="5" t="str">
        <f t="shared" si="26"/>
        <v/>
      </c>
      <c r="P427" s="43" t="str">
        <f t="shared" si="27"/>
        <v>insert into noskrien_reit (dalibnieks, rez,skriesim_db,sacensibas) values ('Kalniņš Jānis',7076,'','Biķernieku pusmaratons');</v>
      </c>
    </row>
    <row r="428" spans="1:16" x14ac:dyDescent="0.2">
      <c r="A428" s="8" t="s">
        <v>22938</v>
      </c>
      <c r="B428" t="s">
        <v>1432</v>
      </c>
      <c r="C428" t="s">
        <v>1433</v>
      </c>
      <c r="D428">
        <v>596</v>
      </c>
      <c r="E428" t="s">
        <v>376</v>
      </c>
      <c r="F428" s="5" t="s">
        <v>244</v>
      </c>
      <c r="G428" t="s">
        <v>245</v>
      </c>
      <c r="H428" s="9">
        <v>8.1921296296296298E-2</v>
      </c>
      <c r="I428" s="9" t="s">
        <v>15025</v>
      </c>
      <c r="J428">
        <v>1</v>
      </c>
      <c r="K428">
        <v>57</v>
      </c>
      <c r="L428">
        <v>58</v>
      </c>
      <c r="M428" s="5">
        <f t="shared" si="24"/>
        <v>7078</v>
      </c>
      <c r="N428" s="5">
        <f t="shared" si="25"/>
        <v>573.60836394461717</v>
      </c>
      <c r="O428" s="5" t="str">
        <f t="shared" si="26"/>
        <v>y</v>
      </c>
      <c r="P428" s="43" t="str">
        <f t="shared" si="27"/>
        <v>insert into noskrien_reit (dalibnieks, rez,skriesim_db,sacensibas) values ('Vengere Viktorija',7078,'y','Biķernieku pusmaratons');</v>
      </c>
    </row>
    <row r="429" spans="1:16" x14ac:dyDescent="0.2">
      <c r="A429" s="8" t="s">
        <v>22939</v>
      </c>
      <c r="B429" t="s">
        <v>418</v>
      </c>
      <c r="C429" t="s">
        <v>844</v>
      </c>
      <c r="D429">
        <v>250</v>
      </c>
      <c r="E429" t="s">
        <v>350</v>
      </c>
      <c r="F429" t="s">
        <v>845</v>
      </c>
      <c r="G429" t="s">
        <v>245</v>
      </c>
      <c r="H429" s="9">
        <v>8.2013888888888886E-2</v>
      </c>
      <c r="I429" s="9" t="s">
        <v>15026</v>
      </c>
      <c r="J429">
        <v>1</v>
      </c>
      <c r="K429">
        <v>58</v>
      </c>
      <c r="L429">
        <v>6</v>
      </c>
      <c r="M429" s="5">
        <f t="shared" si="24"/>
        <v>7086</v>
      </c>
      <c r="N429" s="5">
        <f t="shared" si="25"/>
        <v>572.96076771097933</v>
      </c>
      <c r="O429" s="5" t="str">
        <f t="shared" si="26"/>
        <v/>
      </c>
      <c r="P429" s="43" t="str">
        <f t="shared" si="27"/>
        <v>insert into noskrien_reit (dalibnieks, rez,skriesim_db,sacensibas) values ('Kalniņš-Liberis Kārlis',7086,'','Biķernieku pusmaratons');</v>
      </c>
    </row>
    <row r="430" spans="1:16" x14ac:dyDescent="0.2">
      <c r="A430" s="8" t="s">
        <v>22940</v>
      </c>
      <c r="B430" t="s">
        <v>787</v>
      </c>
      <c r="C430" t="s">
        <v>1434</v>
      </c>
      <c r="D430">
        <v>323</v>
      </c>
      <c r="E430" t="s">
        <v>376</v>
      </c>
      <c r="H430" s="9">
        <v>8.2013888888888886E-2</v>
      </c>
      <c r="I430" s="9" t="s">
        <v>15026</v>
      </c>
      <c r="J430">
        <v>1</v>
      </c>
      <c r="K430">
        <v>58</v>
      </c>
      <c r="L430">
        <v>6</v>
      </c>
      <c r="M430" s="5">
        <f t="shared" si="24"/>
        <v>7086</v>
      </c>
      <c r="N430" s="5">
        <f t="shared" si="25"/>
        <v>572.96076771097933</v>
      </c>
      <c r="O430" s="5" t="str">
        <f t="shared" si="26"/>
        <v/>
      </c>
      <c r="P430" s="43" t="str">
        <f t="shared" si="27"/>
        <v>insert into noskrien_reit (dalibnieks, rez,skriesim_db,sacensibas) values ('Lazda Madara',7086,'','Biķernieku pusmaratons');</v>
      </c>
    </row>
    <row r="431" spans="1:16" x14ac:dyDescent="0.2">
      <c r="A431" s="8" t="s">
        <v>22941</v>
      </c>
      <c r="B431" t="s">
        <v>106</v>
      </c>
      <c r="C431" t="s">
        <v>653</v>
      </c>
      <c r="D431">
        <v>425</v>
      </c>
      <c r="E431" t="s">
        <v>344</v>
      </c>
      <c r="F431" t="s">
        <v>244</v>
      </c>
      <c r="G431" t="s">
        <v>235</v>
      </c>
      <c r="H431" s="9">
        <v>8.2037037037037033E-2</v>
      </c>
      <c r="I431" s="9" t="s">
        <v>15027</v>
      </c>
      <c r="J431">
        <v>1</v>
      </c>
      <c r="K431">
        <v>58</v>
      </c>
      <c r="L431">
        <v>8</v>
      </c>
      <c r="M431" s="5">
        <f t="shared" si="24"/>
        <v>7088</v>
      </c>
      <c r="N431" s="5">
        <f t="shared" si="25"/>
        <v>572.79909706546277</v>
      </c>
      <c r="O431" s="5" t="str">
        <f t="shared" si="26"/>
        <v>y</v>
      </c>
      <c r="P431" s="43" t="str">
        <f t="shared" si="27"/>
        <v>insert into noskrien_reit (dalibnieks, rez,skriesim_db,sacensibas) values ('Pikšēns Mārcis',7088,'y','Biķernieku pusmaratons');</v>
      </c>
    </row>
    <row r="432" spans="1:16" x14ac:dyDescent="0.2">
      <c r="A432" s="8" t="s">
        <v>22942</v>
      </c>
      <c r="B432" t="s">
        <v>49</v>
      </c>
      <c r="C432" t="s">
        <v>805</v>
      </c>
      <c r="D432">
        <v>270</v>
      </c>
      <c r="E432" t="s">
        <v>358</v>
      </c>
      <c r="F432" t="s">
        <v>1321</v>
      </c>
      <c r="G432" t="s">
        <v>293</v>
      </c>
      <c r="H432" s="9">
        <v>8.217592592592593E-2</v>
      </c>
      <c r="I432" s="9" t="s">
        <v>14059</v>
      </c>
      <c r="J432">
        <v>1</v>
      </c>
      <c r="K432">
        <v>58</v>
      </c>
      <c r="L432">
        <v>20</v>
      </c>
      <c r="M432" s="5">
        <f t="shared" si="24"/>
        <v>7100</v>
      </c>
      <c r="N432" s="5">
        <f t="shared" si="25"/>
        <v>571.83098591549299</v>
      </c>
      <c r="O432" s="5" t="str">
        <f t="shared" si="26"/>
        <v/>
      </c>
      <c r="P432" s="43" t="str">
        <f t="shared" si="27"/>
        <v>insert into noskrien_reit (dalibnieks, rez,skriesim_db,sacensibas) values ('Kļaviņš Valdis',7100,'','Biķernieku pusmaratons');</v>
      </c>
    </row>
    <row r="433" spans="1:16" x14ac:dyDescent="0.2">
      <c r="A433" s="8" t="s">
        <v>22943</v>
      </c>
      <c r="B433" t="s">
        <v>49</v>
      </c>
      <c r="C433" t="s">
        <v>652</v>
      </c>
      <c r="D433">
        <v>547</v>
      </c>
      <c r="E433" t="s">
        <v>350</v>
      </c>
      <c r="F433" t="s">
        <v>826</v>
      </c>
      <c r="G433" t="s">
        <v>270</v>
      </c>
      <c r="H433" s="9">
        <v>8.222222222222221E-2</v>
      </c>
      <c r="I433" s="9" t="s">
        <v>15028</v>
      </c>
      <c r="J433">
        <v>1</v>
      </c>
      <c r="K433">
        <v>58</v>
      </c>
      <c r="L433">
        <v>24</v>
      </c>
      <c r="M433" s="5">
        <f t="shared" si="24"/>
        <v>7104</v>
      </c>
      <c r="N433" s="5">
        <f t="shared" si="25"/>
        <v>571.50900900900899</v>
      </c>
      <c r="O433" s="5" t="str">
        <f t="shared" si="26"/>
        <v/>
      </c>
      <c r="P433" s="43" t="str">
        <f t="shared" si="27"/>
        <v>insert into noskrien_reit (dalibnieks, rez,skriesim_db,sacensibas) values ('Šteinhards Valdis',7104,'','Biķernieku pusmaratons');</v>
      </c>
    </row>
    <row r="434" spans="1:16" x14ac:dyDescent="0.2">
      <c r="A434" s="8" t="s">
        <v>22944</v>
      </c>
      <c r="B434" t="s">
        <v>96</v>
      </c>
      <c r="C434" t="s">
        <v>1435</v>
      </c>
      <c r="D434">
        <v>184</v>
      </c>
      <c r="E434" t="s">
        <v>350</v>
      </c>
      <c r="G434" t="s">
        <v>245</v>
      </c>
      <c r="H434" s="9">
        <v>8.2256944444444438E-2</v>
      </c>
      <c r="I434" s="9" t="s">
        <v>15029</v>
      </c>
      <c r="J434">
        <v>1</v>
      </c>
      <c r="K434">
        <v>58</v>
      </c>
      <c r="L434">
        <v>27</v>
      </c>
      <c r="M434" s="5">
        <f t="shared" si="24"/>
        <v>7107</v>
      </c>
      <c r="N434" s="5">
        <f t="shared" si="25"/>
        <v>571.26776417616429</v>
      </c>
      <c r="O434" s="5" t="str">
        <f t="shared" si="26"/>
        <v/>
      </c>
      <c r="P434" s="43" t="str">
        <f t="shared" si="27"/>
        <v>insert into noskrien_reit (dalibnieks, rez,skriesim_db,sacensibas) values ('Grafs Andris',7107,'','Biķernieku pusmaratons');</v>
      </c>
    </row>
    <row r="435" spans="1:16" x14ac:dyDescent="0.2">
      <c r="A435" s="8" t="s">
        <v>22945</v>
      </c>
      <c r="B435" t="s">
        <v>787</v>
      </c>
      <c r="C435" t="s">
        <v>788</v>
      </c>
      <c r="D435">
        <v>660</v>
      </c>
      <c r="E435" t="s">
        <v>376</v>
      </c>
      <c r="F435" t="s">
        <v>1281</v>
      </c>
      <c r="G435" t="s">
        <v>245</v>
      </c>
      <c r="H435" s="9">
        <v>8.2303240740740746E-2</v>
      </c>
      <c r="I435" s="9" t="s">
        <v>15030</v>
      </c>
      <c r="J435">
        <v>1</v>
      </c>
      <c r="K435">
        <v>58</v>
      </c>
      <c r="L435">
        <v>31</v>
      </c>
      <c r="M435" s="5">
        <f t="shared" si="24"/>
        <v>7111</v>
      </c>
      <c r="N435" s="5">
        <f t="shared" si="25"/>
        <v>570.94642103782871</v>
      </c>
      <c r="O435" s="5" t="str">
        <f t="shared" si="26"/>
        <v/>
      </c>
      <c r="P435" s="43" t="str">
        <f t="shared" si="27"/>
        <v>insert into noskrien_reit (dalibnieks, rez,skriesim_db,sacensibas) values ('Muižniece Madara',7111,'','Biķernieku pusmaratons');</v>
      </c>
    </row>
    <row r="436" spans="1:16" x14ac:dyDescent="0.2">
      <c r="A436" s="8" t="s">
        <v>22946</v>
      </c>
      <c r="B436" t="s">
        <v>41</v>
      </c>
      <c r="C436" t="s">
        <v>1436</v>
      </c>
      <c r="D436">
        <v>681</v>
      </c>
      <c r="E436" t="s">
        <v>376</v>
      </c>
      <c r="F436" t="s">
        <v>1236</v>
      </c>
      <c r="G436" t="s">
        <v>245</v>
      </c>
      <c r="H436" s="9">
        <v>8.2349537037037041E-2</v>
      </c>
      <c r="I436" s="9" t="s">
        <v>14345</v>
      </c>
      <c r="J436">
        <v>1</v>
      </c>
      <c r="K436">
        <v>58</v>
      </c>
      <c r="L436">
        <v>35</v>
      </c>
      <c r="M436" s="5">
        <f t="shared" si="24"/>
        <v>7115</v>
      </c>
      <c r="N436" s="5">
        <f t="shared" si="25"/>
        <v>570.62543921293036</v>
      </c>
      <c r="O436" s="5" t="str">
        <f t="shared" si="26"/>
        <v/>
      </c>
      <c r="P436" s="43" t="str">
        <f t="shared" si="27"/>
        <v>insert into noskrien_reit (dalibnieks, rez,skriesim_db,sacensibas) values ('Sivascenko Vita',7115,'','Biķernieku pusmaratons');</v>
      </c>
    </row>
    <row r="437" spans="1:16" x14ac:dyDescent="0.2">
      <c r="A437" s="8" t="s">
        <v>22947</v>
      </c>
      <c r="B437" t="s">
        <v>33</v>
      </c>
      <c r="C437" t="s">
        <v>1437</v>
      </c>
      <c r="D437">
        <v>499</v>
      </c>
      <c r="E437" t="s">
        <v>350</v>
      </c>
      <c r="F437" t="s">
        <v>273</v>
      </c>
      <c r="G437" t="s">
        <v>284</v>
      </c>
      <c r="H437" s="9">
        <v>8.245370370370371E-2</v>
      </c>
      <c r="I437" s="9" t="s">
        <v>15031</v>
      </c>
      <c r="J437">
        <v>1</v>
      </c>
      <c r="K437">
        <v>58</v>
      </c>
      <c r="L437">
        <v>44</v>
      </c>
      <c r="M437" s="5">
        <f t="shared" si="24"/>
        <v>7124</v>
      </c>
      <c r="N437" s="5">
        <f t="shared" si="25"/>
        <v>569.90454800673774</v>
      </c>
      <c r="O437" s="5" t="str">
        <f t="shared" si="26"/>
        <v>y</v>
      </c>
      <c r="P437" s="43" t="str">
        <f t="shared" si="27"/>
        <v>insert into noskrien_reit (dalibnieks, rez,skriesim_db,sacensibas) values ('Saulīte Aigars',7124,'y','Biķernieku pusmaratons');</v>
      </c>
    </row>
    <row r="438" spans="1:16" x14ac:dyDescent="0.2">
      <c r="A438" s="8" t="s">
        <v>22948</v>
      </c>
      <c r="B438" t="s">
        <v>96</v>
      </c>
      <c r="C438" t="s">
        <v>115</v>
      </c>
      <c r="D438">
        <v>599</v>
      </c>
      <c r="E438" t="s">
        <v>344</v>
      </c>
      <c r="F438" t="s">
        <v>614</v>
      </c>
      <c r="G438" t="s">
        <v>245</v>
      </c>
      <c r="H438" s="9">
        <v>8.2546296296296298E-2</v>
      </c>
      <c r="I438" s="9" t="s">
        <v>15032</v>
      </c>
      <c r="J438">
        <v>1</v>
      </c>
      <c r="K438">
        <v>58</v>
      </c>
      <c r="L438">
        <v>52</v>
      </c>
      <c r="M438" s="5">
        <f t="shared" si="24"/>
        <v>7132</v>
      </c>
      <c r="N438" s="5">
        <f t="shared" si="25"/>
        <v>569.26528323051036</v>
      </c>
      <c r="O438" s="5" t="str">
        <f t="shared" si="26"/>
        <v/>
      </c>
      <c r="P438" s="43" t="str">
        <f t="shared" si="27"/>
        <v>insert into noskrien_reit (dalibnieks, rez,skriesim_db,sacensibas) values ('Vējiņš Andris',7132,'','Biķernieku pusmaratons');</v>
      </c>
    </row>
    <row r="439" spans="1:16" x14ac:dyDescent="0.2">
      <c r="A439" s="8" t="s">
        <v>22949</v>
      </c>
      <c r="B439" t="s">
        <v>774</v>
      </c>
      <c r="C439" t="s">
        <v>1438</v>
      </c>
      <c r="D439">
        <v>206</v>
      </c>
      <c r="E439" t="s">
        <v>457</v>
      </c>
      <c r="F439" t="s">
        <v>244</v>
      </c>
      <c r="G439" t="s">
        <v>245</v>
      </c>
      <c r="H439" s="9">
        <v>8.2557870370370365E-2</v>
      </c>
      <c r="I439" s="9" t="s">
        <v>15033</v>
      </c>
      <c r="J439">
        <v>1</v>
      </c>
      <c r="K439">
        <v>58</v>
      </c>
      <c r="L439">
        <v>53</v>
      </c>
      <c r="M439" s="5">
        <f t="shared" si="24"/>
        <v>7133</v>
      </c>
      <c r="N439" s="5">
        <f t="shared" si="25"/>
        <v>569.18547595682048</v>
      </c>
      <c r="O439" s="5" t="str">
        <f t="shared" si="26"/>
        <v>y</v>
      </c>
      <c r="P439" s="43" t="str">
        <f t="shared" si="27"/>
        <v>insert into noskrien_reit (dalibnieks, rez,skriesim_db,sacensibas) values ('Gulbe Inese',7133,'y','Biķernieku pusmaratons');</v>
      </c>
    </row>
    <row r="440" spans="1:16" x14ac:dyDescent="0.2">
      <c r="A440" s="8" t="s">
        <v>22950</v>
      </c>
      <c r="B440" t="s">
        <v>1439</v>
      </c>
      <c r="C440" t="s">
        <v>601</v>
      </c>
      <c r="D440">
        <v>64</v>
      </c>
      <c r="E440" t="s">
        <v>344</v>
      </c>
      <c r="F440" t="s">
        <v>273</v>
      </c>
      <c r="G440" t="s">
        <v>317</v>
      </c>
      <c r="H440" s="9">
        <v>8.2604166666666659E-2</v>
      </c>
      <c r="I440" s="9" t="s">
        <v>14061</v>
      </c>
      <c r="J440">
        <v>1</v>
      </c>
      <c r="K440">
        <v>58</v>
      </c>
      <c r="L440">
        <v>57</v>
      </c>
      <c r="M440" s="5">
        <f t="shared" si="24"/>
        <v>7137</v>
      </c>
      <c r="N440" s="5">
        <f t="shared" si="25"/>
        <v>568.86647050581473</v>
      </c>
      <c r="O440" s="5" t="str">
        <f t="shared" si="26"/>
        <v>y</v>
      </c>
      <c r="P440" s="43" t="str">
        <f t="shared" si="27"/>
        <v>insert into noskrien_reit (dalibnieks, rez,skriesim_db,sacensibas) values ('Berķis Krišjānis',7137,'y','Biķernieku pusmaratons');</v>
      </c>
    </row>
    <row r="441" spans="1:16" x14ac:dyDescent="0.2">
      <c r="A441" s="8" t="s">
        <v>22951</v>
      </c>
      <c r="B441" t="s">
        <v>18</v>
      </c>
      <c r="C441" t="s">
        <v>846</v>
      </c>
      <c r="D441">
        <v>221</v>
      </c>
      <c r="E441" t="s">
        <v>457</v>
      </c>
      <c r="F441" t="s">
        <v>244</v>
      </c>
      <c r="G441" t="s">
        <v>245</v>
      </c>
      <c r="H441" s="9">
        <v>8.2604166666666659E-2</v>
      </c>
      <c r="I441" s="9" t="s">
        <v>14061</v>
      </c>
      <c r="J441">
        <v>1</v>
      </c>
      <c r="K441">
        <v>58</v>
      </c>
      <c r="L441">
        <v>57</v>
      </c>
      <c r="M441" s="5">
        <f t="shared" si="24"/>
        <v>7137</v>
      </c>
      <c r="N441" s="5">
        <f t="shared" si="25"/>
        <v>568.86647050581473</v>
      </c>
      <c r="O441" s="5" t="str">
        <f t="shared" si="26"/>
        <v>y</v>
      </c>
      <c r="P441" s="43" t="str">
        <f t="shared" si="27"/>
        <v>insert into noskrien_reit (dalibnieks, rez,skriesim_db,sacensibas) values ('Jansone Inga',7137,'y','Biķernieku pusmaratons');</v>
      </c>
    </row>
    <row r="442" spans="1:16" x14ac:dyDescent="0.2">
      <c r="A442" s="8" t="s">
        <v>22952</v>
      </c>
      <c r="B442" t="s">
        <v>774</v>
      </c>
      <c r="C442" t="s">
        <v>814</v>
      </c>
      <c r="D442">
        <v>24</v>
      </c>
      <c r="E442" t="s">
        <v>457</v>
      </c>
      <c r="F442" t="s">
        <v>403</v>
      </c>
      <c r="G442" t="s">
        <v>353</v>
      </c>
      <c r="H442" s="9">
        <v>8.2662037037037034E-2</v>
      </c>
      <c r="I442" s="9" t="s">
        <v>15034</v>
      </c>
      <c r="J442">
        <v>1</v>
      </c>
      <c r="K442">
        <v>59</v>
      </c>
      <c r="L442">
        <v>2</v>
      </c>
      <c r="M442" s="5">
        <f t="shared" si="24"/>
        <v>7142</v>
      </c>
      <c r="N442" s="5">
        <f t="shared" si="25"/>
        <v>568.46821618594231</v>
      </c>
      <c r="O442" s="5" t="str">
        <f t="shared" si="26"/>
        <v/>
      </c>
      <c r="P442" s="43" t="str">
        <f t="shared" si="27"/>
        <v>insert into noskrien_reit (dalibnieks, rez,skriesim_db,sacensibas) values ('Anspoka Inese',7142,'','Biķernieku pusmaratons');</v>
      </c>
    </row>
    <row r="443" spans="1:16" x14ac:dyDescent="0.2">
      <c r="A443" s="8" t="s">
        <v>22953</v>
      </c>
      <c r="B443" t="s">
        <v>46</v>
      </c>
      <c r="C443" t="s">
        <v>1440</v>
      </c>
      <c r="D443">
        <v>421</v>
      </c>
      <c r="E443" t="s">
        <v>350</v>
      </c>
      <c r="F443" t="s">
        <v>463</v>
      </c>
      <c r="G443" t="s">
        <v>245</v>
      </c>
      <c r="H443" s="9">
        <v>8.2719907407407409E-2</v>
      </c>
      <c r="I443" s="9" t="s">
        <v>15035</v>
      </c>
      <c r="J443">
        <v>1</v>
      </c>
      <c r="K443">
        <v>59</v>
      </c>
      <c r="L443">
        <v>7</v>
      </c>
      <c r="M443" s="5">
        <f t="shared" si="24"/>
        <v>7147</v>
      </c>
      <c r="N443" s="5">
        <f t="shared" si="25"/>
        <v>568.07051909892255</v>
      </c>
      <c r="O443" s="5" t="str">
        <f t="shared" si="26"/>
        <v/>
      </c>
      <c r="P443" s="43" t="str">
        <f t="shared" si="27"/>
        <v>insert into noskrien_reit (dalibnieks, rez,skriesim_db,sacensibas) values ('Pērkons Jānis',7147,'','Biķernieku pusmaratons');</v>
      </c>
    </row>
    <row r="444" spans="1:16" x14ac:dyDescent="0.2">
      <c r="A444" s="8" t="s">
        <v>22954</v>
      </c>
      <c r="B444" t="s">
        <v>33</v>
      </c>
      <c r="C444" t="s">
        <v>1441</v>
      </c>
      <c r="D444">
        <v>513</v>
      </c>
      <c r="E444" t="s">
        <v>350</v>
      </c>
      <c r="G444" t="s">
        <v>245</v>
      </c>
      <c r="H444" s="9">
        <v>8.2743055555555556E-2</v>
      </c>
      <c r="I444" s="9" t="s">
        <v>15036</v>
      </c>
      <c r="J444">
        <v>1</v>
      </c>
      <c r="K444">
        <v>59</v>
      </c>
      <c r="L444">
        <v>9</v>
      </c>
      <c r="M444" s="5">
        <f t="shared" si="24"/>
        <v>7149</v>
      </c>
      <c r="N444" s="5">
        <f t="shared" si="25"/>
        <v>567.91159602741652</v>
      </c>
      <c r="O444" s="5" t="str">
        <f t="shared" si="26"/>
        <v/>
      </c>
      <c r="P444" s="43" t="str">
        <f t="shared" si="27"/>
        <v>insert into noskrien_reit (dalibnieks, rez,skriesim_db,sacensibas) values ('Slotiņš Aigars',7149,'','Biķernieku pusmaratons');</v>
      </c>
    </row>
    <row r="445" spans="1:16" x14ac:dyDescent="0.2">
      <c r="A445" s="8" t="s">
        <v>22955</v>
      </c>
      <c r="B445" t="s">
        <v>46</v>
      </c>
      <c r="C445" t="s">
        <v>492</v>
      </c>
      <c r="D445">
        <v>262</v>
      </c>
      <c r="E445" t="s">
        <v>386</v>
      </c>
      <c r="F445" t="s">
        <v>1066</v>
      </c>
      <c r="G445" t="s">
        <v>245</v>
      </c>
      <c r="H445" s="9">
        <v>8.2824074074074064E-2</v>
      </c>
      <c r="I445" s="9" t="s">
        <v>14062</v>
      </c>
      <c r="J445">
        <v>1</v>
      </c>
      <c r="K445">
        <v>59</v>
      </c>
      <c r="L445">
        <v>16</v>
      </c>
      <c r="M445" s="5">
        <f t="shared" si="24"/>
        <v>7156</v>
      </c>
      <c r="N445" s="5">
        <f t="shared" si="25"/>
        <v>567.35606484069308</v>
      </c>
      <c r="O445" s="5" t="str">
        <f t="shared" si="26"/>
        <v/>
      </c>
      <c r="P445" s="43" t="str">
        <f t="shared" si="27"/>
        <v>insert into noskrien_reit (dalibnieks, rez,skriesim_db,sacensibas) values ('Kārkliņš Jānis',7156,'','Biķernieku pusmaratons');</v>
      </c>
    </row>
    <row r="446" spans="1:16" x14ac:dyDescent="0.2">
      <c r="A446" s="8" t="s">
        <v>22956</v>
      </c>
      <c r="B446" t="s">
        <v>186</v>
      </c>
      <c r="C446" t="s">
        <v>89</v>
      </c>
      <c r="D446">
        <v>249</v>
      </c>
      <c r="E446" t="s">
        <v>386</v>
      </c>
      <c r="G446" t="s">
        <v>245</v>
      </c>
      <c r="H446" s="9">
        <v>8.2881944444444453E-2</v>
      </c>
      <c r="I446" s="9" t="s">
        <v>15037</v>
      </c>
      <c r="J446">
        <v>1</v>
      </c>
      <c r="K446">
        <v>59</v>
      </c>
      <c r="L446">
        <v>21</v>
      </c>
      <c r="M446" s="5">
        <f t="shared" si="24"/>
        <v>7161</v>
      </c>
      <c r="N446" s="5">
        <f t="shared" si="25"/>
        <v>566.95992179863151</v>
      </c>
      <c r="O446" s="5" t="str">
        <f t="shared" si="26"/>
        <v/>
      </c>
      <c r="P446" s="43" t="str">
        <f t="shared" si="27"/>
        <v>insert into noskrien_reit (dalibnieks, rez,skriesim_db,sacensibas) values ('Kalniņš Uldis',7161,'','Biķernieku pusmaratons');</v>
      </c>
    </row>
    <row r="447" spans="1:16" x14ac:dyDescent="0.2">
      <c r="A447" s="8" t="s">
        <v>22957</v>
      </c>
      <c r="B447" t="s">
        <v>833</v>
      </c>
      <c r="C447" t="s">
        <v>834</v>
      </c>
      <c r="D447">
        <v>227</v>
      </c>
      <c r="E447" t="s">
        <v>344</v>
      </c>
      <c r="G447" t="s">
        <v>245</v>
      </c>
      <c r="H447" s="9">
        <v>8.3043981481481483E-2</v>
      </c>
      <c r="I447" s="9" t="s">
        <v>15038</v>
      </c>
      <c r="J447">
        <v>1</v>
      </c>
      <c r="K447">
        <v>59</v>
      </c>
      <c r="L447">
        <v>35</v>
      </c>
      <c r="M447" s="5">
        <f t="shared" si="24"/>
        <v>7175</v>
      </c>
      <c r="N447" s="5">
        <f t="shared" si="25"/>
        <v>565.85365853658527</v>
      </c>
      <c r="O447" s="5" t="str">
        <f t="shared" si="26"/>
        <v/>
      </c>
      <c r="P447" s="43" t="str">
        <f t="shared" si="27"/>
        <v>insert into noskrien_reit (dalibnieks, rez,skriesim_db,sacensibas) values ('Jaunozols Jorens',7175,'','Biķernieku pusmaratons');</v>
      </c>
    </row>
    <row r="448" spans="1:16" x14ac:dyDescent="0.2">
      <c r="A448" s="8" t="s">
        <v>22958</v>
      </c>
      <c r="B448" t="s">
        <v>746</v>
      </c>
      <c r="C448" t="s">
        <v>747</v>
      </c>
      <c r="D448">
        <v>133</v>
      </c>
      <c r="E448" t="s">
        <v>376</v>
      </c>
      <c r="F448" t="s">
        <v>1321</v>
      </c>
      <c r="G448" t="s">
        <v>293</v>
      </c>
      <c r="H448" s="9">
        <v>8.3078703703703696E-2</v>
      </c>
      <c r="I448" s="9" t="s">
        <v>15039</v>
      </c>
      <c r="J448">
        <v>1</v>
      </c>
      <c r="K448">
        <v>59</v>
      </c>
      <c r="L448">
        <v>38</v>
      </c>
      <c r="M448" s="5">
        <f t="shared" si="24"/>
        <v>7178</v>
      </c>
      <c r="N448" s="5">
        <f t="shared" si="25"/>
        <v>565.61716355530791</v>
      </c>
      <c r="O448" s="5" t="str">
        <f t="shared" si="26"/>
        <v/>
      </c>
      <c r="P448" s="43" t="str">
        <f t="shared" si="27"/>
        <v>insert into noskrien_reit (dalibnieks, rez,skriesim_db,sacensibas) values ('Dervinika Sandra',7178,'','Biķernieku pusmaratons');</v>
      </c>
    </row>
    <row r="449" spans="1:16" x14ac:dyDescent="0.2">
      <c r="A449" s="8" t="s">
        <v>22959</v>
      </c>
      <c r="B449" t="s">
        <v>910</v>
      </c>
      <c r="C449" t="s">
        <v>911</v>
      </c>
      <c r="D449">
        <v>457</v>
      </c>
      <c r="E449" t="s">
        <v>480</v>
      </c>
      <c r="F449" t="s">
        <v>413</v>
      </c>
      <c r="G449" t="s">
        <v>734</v>
      </c>
      <c r="H449" s="9">
        <v>8.3182870370370365E-2</v>
      </c>
      <c r="I449" s="9" t="s">
        <v>15040</v>
      </c>
      <c r="J449">
        <v>1</v>
      </c>
      <c r="K449">
        <v>59</v>
      </c>
      <c r="L449">
        <v>47</v>
      </c>
      <c r="M449" s="5">
        <f t="shared" si="24"/>
        <v>7187</v>
      </c>
      <c r="N449" s="5">
        <f t="shared" si="25"/>
        <v>564.90886322526785</v>
      </c>
      <c r="O449" s="5" t="str">
        <f t="shared" si="26"/>
        <v/>
      </c>
      <c r="P449" s="43" t="str">
        <f t="shared" si="27"/>
        <v>insert into noskrien_reit (dalibnieks, rez,skriesim_db,sacensibas) values ('Radžabova-Cinovska Alla',7187,'','Biķernieku pusmaratons');</v>
      </c>
    </row>
    <row r="450" spans="1:16" x14ac:dyDescent="0.2">
      <c r="A450" s="8" t="s">
        <v>22960</v>
      </c>
      <c r="B450" t="s">
        <v>18</v>
      </c>
      <c r="C450" t="s">
        <v>1442</v>
      </c>
      <c r="D450">
        <v>363</v>
      </c>
      <c r="E450" t="s">
        <v>376</v>
      </c>
      <c r="G450" t="s">
        <v>261</v>
      </c>
      <c r="H450" s="9">
        <v>8.3310185185185182E-2</v>
      </c>
      <c r="I450" s="9" t="s">
        <v>15041</v>
      </c>
      <c r="J450">
        <v>1</v>
      </c>
      <c r="K450">
        <v>59</v>
      </c>
      <c r="L450">
        <v>58</v>
      </c>
      <c r="M450" s="5">
        <f t="shared" si="24"/>
        <v>7198</v>
      </c>
      <c r="N450" s="5">
        <f t="shared" si="25"/>
        <v>564.04556821339258</v>
      </c>
      <c r="O450" s="5" t="str">
        <f t="shared" si="26"/>
        <v/>
      </c>
      <c r="P450" s="43" t="str">
        <f t="shared" si="27"/>
        <v>insert into noskrien_reit (dalibnieks, rez,skriesim_db,sacensibas) values ('Mauriņa Inga',7198,'','Biķernieku pusmaratons');</v>
      </c>
    </row>
    <row r="451" spans="1:16" x14ac:dyDescent="0.2">
      <c r="A451" s="8" t="s">
        <v>22961</v>
      </c>
      <c r="B451" t="s">
        <v>46</v>
      </c>
      <c r="C451" t="s">
        <v>1443</v>
      </c>
      <c r="D451">
        <v>623</v>
      </c>
      <c r="E451" t="s">
        <v>386</v>
      </c>
      <c r="G451" t="s">
        <v>245</v>
      </c>
      <c r="H451" s="9">
        <v>8.3310185185185182E-2</v>
      </c>
      <c r="I451" s="9" t="s">
        <v>15041</v>
      </c>
      <c r="J451">
        <v>1</v>
      </c>
      <c r="K451">
        <v>59</v>
      </c>
      <c r="L451">
        <v>58</v>
      </c>
      <c r="M451" s="5">
        <f t="shared" ref="M451:M514" si="28">J451*3600+K451*60+L451</f>
        <v>7198</v>
      </c>
      <c r="N451" s="5">
        <f t="shared" ref="N451:N514" si="29">$M$2/M451*1000</f>
        <v>564.04556821339258</v>
      </c>
      <c r="O451" s="5" t="str">
        <f t="shared" ref="O451:O514" si="30">IF(F451="vsk noskrien","y","")</f>
        <v/>
      </c>
      <c r="P451" s="43" t="str">
        <f t="shared" ref="P451:P514" si="31">CONCATENATE("insert into noskrien_reit (dalibnieks, rez,skriesim_db,sacensibas) values ('",C451," ",B451,"',",M451,",'",O451,"','",$P$1,"');")</f>
        <v>insert into noskrien_reit (dalibnieks, rez,skriesim_db,sacensibas) values ('Zemturis Jānis',7198,'','Biķernieku pusmaratons');</v>
      </c>
    </row>
    <row r="452" spans="1:16" x14ac:dyDescent="0.2">
      <c r="A452" s="8" t="s">
        <v>22962</v>
      </c>
      <c r="B452" t="s">
        <v>41</v>
      </c>
      <c r="C452" t="s">
        <v>42</v>
      </c>
      <c r="D452">
        <v>621</v>
      </c>
      <c r="E452" t="s">
        <v>376</v>
      </c>
      <c r="F452" t="s">
        <v>244</v>
      </c>
      <c r="G452" t="s">
        <v>302</v>
      </c>
      <c r="H452" s="9">
        <v>8.340277777777777E-2</v>
      </c>
      <c r="I452" s="9" t="s">
        <v>15042</v>
      </c>
      <c r="J452">
        <v>2</v>
      </c>
      <c r="K452">
        <v>0</v>
      </c>
      <c r="L452">
        <v>6</v>
      </c>
      <c r="M452" s="5">
        <f t="shared" si="28"/>
        <v>7206</v>
      </c>
      <c r="N452" s="5">
        <f t="shared" si="29"/>
        <v>563.41937274493478</v>
      </c>
      <c r="O452" s="5" t="str">
        <f t="shared" si="30"/>
        <v>y</v>
      </c>
      <c r="P452" s="43" t="str">
        <f t="shared" si="31"/>
        <v>insert into noskrien_reit (dalibnieks, rez,skriesim_db,sacensibas) values ('Zeltzaķe Vita',7206,'y','Biķernieku pusmaratons');</v>
      </c>
    </row>
    <row r="453" spans="1:16" x14ac:dyDescent="0.2">
      <c r="A453" s="8" t="s">
        <v>22963</v>
      </c>
      <c r="B453" t="s">
        <v>186</v>
      </c>
      <c r="C453" t="s">
        <v>1444</v>
      </c>
      <c r="D453">
        <v>29</v>
      </c>
      <c r="E453" t="s">
        <v>358</v>
      </c>
      <c r="G453" t="s">
        <v>608</v>
      </c>
      <c r="H453" s="9">
        <v>8.3611111111111122E-2</v>
      </c>
      <c r="I453" s="9" t="s">
        <v>15043</v>
      </c>
      <c r="J453">
        <v>2</v>
      </c>
      <c r="K453">
        <v>0</v>
      </c>
      <c r="L453">
        <v>24</v>
      </c>
      <c r="M453" s="5">
        <f t="shared" si="28"/>
        <v>7224</v>
      </c>
      <c r="N453" s="5">
        <f t="shared" si="29"/>
        <v>562.01550387596899</v>
      </c>
      <c r="O453" s="5" t="str">
        <f t="shared" si="30"/>
        <v/>
      </c>
      <c r="P453" s="43" t="str">
        <f t="shared" si="31"/>
        <v>insert into noskrien_reit (dalibnieks, rez,skriesim_db,sacensibas) values ('Arbidāns Uldis',7224,'','Biķernieku pusmaratons');</v>
      </c>
    </row>
    <row r="454" spans="1:16" x14ac:dyDescent="0.2">
      <c r="A454" s="8" t="s">
        <v>22964</v>
      </c>
      <c r="B454" t="s">
        <v>1445</v>
      </c>
      <c r="C454" t="s">
        <v>1446</v>
      </c>
      <c r="D454">
        <v>213</v>
      </c>
      <c r="E454" t="s">
        <v>344</v>
      </c>
      <c r="F454" t="s">
        <v>1321</v>
      </c>
      <c r="G454" t="s">
        <v>293</v>
      </c>
      <c r="H454" s="9">
        <v>8.369212962962963E-2</v>
      </c>
      <c r="I454" s="9" t="s">
        <v>15044</v>
      </c>
      <c r="J454">
        <v>2</v>
      </c>
      <c r="K454">
        <v>0</v>
      </c>
      <c r="L454">
        <v>31</v>
      </c>
      <c r="M454" s="5">
        <f t="shared" si="28"/>
        <v>7231</v>
      </c>
      <c r="N454" s="5">
        <f t="shared" si="29"/>
        <v>561.47144240077444</v>
      </c>
      <c r="O454" s="5" t="str">
        <f t="shared" si="30"/>
        <v/>
      </c>
      <c r="P454" s="43" t="str">
        <f t="shared" si="31"/>
        <v>insert into noskrien_reit (dalibnieks, rez,skriesim_db,sacensibas) values ('Hižņaks Jevģēnijs',7231,'','Biķernieku pusmaratons');</v>
      </c>
    </row>
    <row r="455" spans="1:16" x14ac:dyDescent="0.2">
      <c r="A455" s="8" t="s">
        <v>22965</v>
      </c>
      <c r="B455" t="s">
        <v>1447</v>
      </c>
      <c r="C455" t="s">
        <v>123</v>
      </c>
      <c r="D455">
        <v>331</v>
      </c>
      <c r="E455" t="s">
        <v>490</v>
      </c>
      <c r="F455" t="s">
        <v>867</v>
      </c>
      <c r="G455" t="s">
        <v>279</v>
      </c>
      <c r="H455" s="9">
        <v>8.3715277777777777E-2</v>
      </c>
      <c r="I455" s="9" t="s">
        <v>14358</v>
      </c>
      <c r="J455">
        <v>2</v>
      </c>
      <c r="K455">
        <v>0</v>
      </c>
      <c r="L455">
        <v>33</v>
      </c>
      <c r="M455" s="5">
        <f t="shared" si="28"/>
        <v>7233</v>
      </c>
      <c r="N455" s="5">
        <f t="shared" si="29"/>
        <v>561.31618968616067</v>
      </c>
      <c r="O455" s="5" t="str">
        <f t="shared" si="30"/>
        <v/>
      </c>
      <c r="P455" s="43" t="str">
        <f t="shared" si="31"/>
        <v>insert into noskrien_reit (dalibnieks, rez,skriesim_db,sacensibas) values ('Liepiņš Vilnis',7233,'','Biķernieku pusmaratons');</v>
      </c>
    </row>
    <row r="456" spans="1:16" x14ac:dyDescent="0.2">
      <c r="A456" s="8" t="s">
        <v>22966</v>
      </c>
      <c r="B456" t="s">
        <v>1448</v>
      </c>
      <c r="C456" t="s">
        <v>573</v>
      </c>
      <c r="D456">
        <v>192</v>
      </c>
      <c r="E456" t="s">
        <v>386</v>
      </c>
      <c r="F456" t="s">
        <v>299</v>
      </c>
      <c r="G456" t="s">
        <v>1449</v>
      </c>
      <c r="H456" s="9">
        <v>8.3912037037037035E-2</v>
      </c>
      <c r="I456" s="9" t="s">
        <v>15045</v>
      </c>
      <c r="J456">
        <v>2</v>
      </c>
      <c r="K456">
        <v>0</v>
      </c>
      <c r="L456">
        <v>50</v>
      </c>
      <c r="M456" s="5">
        <f t="shared" si="28"/>
        <v>7250</v>
      </c>
      <c r="N456" s="5">
        <f t="shared" si="29"/>
        <v>560</v>
      </c>
      <c r="O456" s="5" t="str">
        <f t="shared" si="30"/>
        <v/>
      </c>
      <c r="P456" s="43" t="str">
        <f t="shared" si="31"/>
        <v>insert into noskrien_reit (dalibnieks, rez,skriesim_db,sacensibas) values ('Grīnbergs Ventis',7250,'','Biķernieku pusmaratons');</v>
      </c>
    </row>
    <row r="457" spans="1:16" x14ac:dyDescent="0.2">
      <c r="A457" s="8" t="s">
        <v>22967</v>
      </c>
      <c r="B457" t="s">
        <v>1450</v>
      </c>
      <c r="C457" t="s">
        <v>1451</v>
      </c>
      <c r="D457">
        <v>125</v>
      </c>
      <c r="E457" t="s">
        <v>490</v>
      </c>
      <c r="F457" t="s">
        <v>867</v>
      </c>
      <c r="G457" t="s">
        <v>1452</v>
      </c>
      <c r="H457" s="9">
        <v>8.396990740740741E-2</v>
      </c>
      <c r="I457" s="9" t="s">
        <v>15046</v>
      </c>
      <c r="J457">
        <v>2</v>
      </c>
      <c r="K457">
        <v>0</v>
      </c>
      <c r="L457">
        <v>55</v>
      </c>
      <c r="M457" s="5">
        <f t="shared" si="28"/>
        <v>7255</v>
      </c>
      <c r="N457" s="5">
        <f t="shared" si="29"/>
        <v>559.61405926946929</v>
      </c>
      <c r="O457" s="5" t="str">
        <f t="shared" si="30"/>
        <v/>
      </c>
      <c r="P457" s="43" t="str">
        <f t="shared" si="31"/>
        <v>insert into noskrien_reit (dalibnieks, rez,skriesim_db,sacensibas) values ('Daugavietis Laimonis',7255,'','Biķernieku pusmaratons');</v>
      </c>
    </row>
    <row r="458" spans="1:16" x14ac:dyDescent="0.2">
      <c r="A458" s="8" t="s">
        <v>22968</v>
      </c>
      <c r="B458" t="s">
        <v>404</v>
      </c>
      <c r="C458" t="s">
        <v>835</v>
      </c>
      <c r="D458">
        <v>168</v>
      </c>
      <c r="E458" t="s">
        <v>490</v>
      </c>
      <c r="F458" t="s">
        <v>836</v>
      </c>
      <c r="G458" t="s">
        <v>272</v>
      </c>
      <c r="H458" s="9">
        <v>8.4155092592592587E-2</v>
      </c>
      <c r="I458" s="9" t="s">
        <v>15047</v>
      </c>
      <c r="J458">
        <v>2</v>
      </c>
      <c r="K458">
        <v>1</v>
      </c>
      <c r="L458">
        <v>11</v>
      </c>
      <c r="M458" s="5">
        <f t="shared" si="28"/>
        <v>7271</v>
      </c>
      <c r="N458" s="5">
        <f t="shared" si="29"/>
        <v>558.38261587126942</v>
      </c>
      <c r="O458" s="5" t="str">
        <f t="shared" si="30"/>
        <v/>
      </c>
      <c r="P458" s="43" t="str">
        <f t="shared" si="31"/>
        <v>insert into noskrien_reit (dalibnieks, rez,skriesim_db,sacensibas) values ('Gaidelis Juris',7271,'','Biķernieku pusmaratons');</v>
      </c>
    </row>
    <row r="459" spans="1:16" x14ac:dyDescent="0.2">
      <c r="A459" s="8" t="s">
        <v>22969</v>
      </c>
      <c r="B459" t="s">
        <v>870</v>
      </c>
      <c r="C459" t="s">
        <v>871</v>
      </c>
      <c r="D459">
        <v>65</v>
      </c>
      <c r="E459" t="s">
        <v>457</v>
      </c>
      <c r="F459" t="s">
        <v>1321</v>
      </c>
      <c r="G459" t="s">
        <v>293</v>
      </c>
      <c r="H459" s="9">
        <v>8.4166666666666667E-2</v>
      </c>
      <c r="I459" s="9" t="s">
        <v>15048</v>
      </c>
      <c r="J459">
        <v>2</v>
      </c>
      <c r="K459">
        <v>1</v>
      </c>
      <c r="L459">
        <v>12</v>
      </c>
      <c r="M459" s="5">
        <f t="shared" si="28"/>
        <v>7272</v>
      </c>
      <c r="N459" s="5">
        <f t="shared" si="29"/>
        <v>558.30583058305831</v>
      </c>
      <c r="O459" s="5" t="str">
        <f t="shared" si="30"/>
        <v/>
      </c>
      <c r="P459" s="43" t="str">
        <f t="shared" si="31"/>
        <v>insert into noskrien_reit (dalibnieks, rez,skriesim_db,sacensibas) values ('Bernāne Natālija',7272,'','Biķernieku pusmaratons');</v>
      </c>
    </row>
    <row r="460" spans="1:16" x14ac:dyDescent="0.2">
      <c r="A460" s="8" t="s">
        <v>22970</v>
      </c>
      <c r="B460" t="s">
        <v>39</v>
      </c>
      <c r="C460" t="s">
        <v>1453</v>
      </c>
      <c r="D460">
        <v>615</v>
      </c>
      <c r="E460" t="s">
        <v>350</v>
      </c>
      <c r="F460" t="s">
        <v>1454</v>
      </c>
      <c r="G460" t="s">
        <v>1455</v>
      </c>
      <c r="H460" s="9">
        <v>8.4201388888888895E-2</v>
      </c>
      <c r="I460" s="9" t="s">
        <v>15049</v>
      </c>
      <c r="J460">
        <v>2</v>
      </c>
      <c r="K460">
        <v>1</v>
      </c>
      <c r="L460">
        <v>15</v>
      </c>
      <c r="M460" s="5">
        <f t="shared" si="28"/>
        <v>7275</v>
      </c>
      <c r="N460" s="5">
        <f t="shared" si="29"/>
        <v>558.07560137457051</v>
      </c>
      <c r="O460" s="5" t="str">
        <f t="shared" si="30"/>
        <v/>
      </c>
      <c r="P460" s="43" t="str">
        <f t="shared" si="31"/>
        <v>insert into noskrien_reit (dalibnieks, rez,skriesim_db,sacensibas) values ('Zakevics Mārtiņš',7275,'','Biķernieku pusmaratons');</v>
      </c>
    </row>
    <row r="461" spans="1:16" x14ac:dyDescent="0.2">
      <c r="A461" s="8" t="s">
        <v>22971</v>
      </c>
      <c r="B461" t="s">
        <v>1456</v>
      </c>
      <c r="C461" t="s">
        <v>1457</v>
      </c>
      <c r="D461">
        <v>517</v>
      </c>
      <c r="E461" t="s">
        <v>386</v>
      </c>
      <c r="F461" t="s">
        <v>1458</v>
      </c>
      <c r="G461" t="s">
        <v>245</v>
      </c>
      <c r="H461" s="9">
        <v>8.4409722222222219E-2</v>
      </c>
      <c r="I461" s="9" t="s">
        <v>14361</v>
      </c>
      <c r="J461">
        <v>2</v>
      </c>
      <c r="K461">
        <v>1</v>
      </c>
      <c r="L461">
        <v>33</v>
      </c>
      <c r="M461" s="5">
        <f t="shared" si="28"/>
        <v>7293</v>
      </c>
      <c r="N461" s="5">
        <f t="shared" si="29"/>
        <v>556.69820375702727</v>
      </c>
      <c r="O461" s="5" t="str">
        <f t="shared" si="30"/>
        <v/>
      </c>
      <c r="P461" s="43" t="str">
        <f t="shared" si="31"/>
        <v>insert into noskrien_reit (dalibnieks, rez,skriesim_db,sacensibas) values ('Sondors Sandris',7293,'','Biķernieku pusmaratons');</v>
      </c>
    </row>
    <row r="462" spans="1:16" x14ac:dyDescent="0.2">
      <c r="A462" s="8" t="s">
        <v>22972</v>
      </c>
      <c r="B462" t="s">
        <v>1459</v>
      </c>
      <c r="C462" t="s">
        <v>1460</v>
      </c>
      <c r="D462">
        <v>148</v>
      </c>
      <c r="E462" t="s">
        <v>457</v>
      </c>
      <c r="G462" t="s">
        <v>245</v>
      </c>
      <c r="H462" s="9">
        <v>8.4513888888888888E-2</v>
      </c>
      <c r="I462" s="9" t="s">
        <v>15050</v>
      </c>
      <c r="J462">
        <v>2</v>
      </c>
      <c r="K462">
        <v>1</v>
      </c>
      <c r="L462">
        <v>42</v>
      </c>
      <c r="M462" s="5">
        <f t="shared" si="28"/>
        <v>7302</v>
      </c>
      <c r="N462" s="5">
        <f t="shared" si="29"/>
        <v>556.01205149274165</v>
      </c>
      <c r="O462" s="5" t="str">
        <f t="shared" si="30"/>
        <v/>
      </c>
      <c r="P462" s="43" t="str">
        <f t="shared" si="31"/>
        <v>insert into noskrien_reit (dalibnieks, rez,skriesim_db,sacensibas) values ('Dzanuškāne Evita',7302,'','Biķernieku pusmaratons');</v>
      </c>
    </row>
    <row r="463" spans="1:16" x14ac:dyDescent="0.2">
      <c r="A463" s="8" t="s">
        <v>22973</v>
      </c>
      <c r="B463" t="s">
        <v>71</v>
      </c>
      <c r="C463" t="s">
        <v>1461</v>
      </c>
      <c r="D463">
        <v>142</v>
      </c>
      <c r="E463" t="s">
        <v>358</v>
      </c>
      <c r="G463" t="s">
        <v>245</v>
      </c>
      <c r="H463" s="9">
        <v>8.4594907407407396E-2</v>
      </c>
      <c r="I463" s="9" t="s">
        <v>15051</v>
      </c>
      <c r="J463">
        <v>2</v>
      </c>
      <c r="K463">
        <v>1</v>
      </c>
      <c r="L463">
        <v>49</v>
      </c>
      <c r="M463" s="5">
        <f t="shared" si="28"/>
        <v>7309</v>
      </c>
      <c r="N463" s="5">
        <f t="shared" si="29"/>
        <v>555.47954576549466</v>
      </c>
      <c r="O463" s="5" t="str">
        <f t="shared" si="30"/>
        <v/>
      </c>
      <c r="P463" s="43" t="str">
        <f t="shared" si="31"/>
        <v>insert into noskrien_reit (dalibnieks, rez,skriesim_db,sacensibas) values ('Dudarjoks Dmitrijs',7309,'','Biķernieku pusmaratons');</v>
      </c>
    </row>
    <row r="464" spans="1:16" x14ac:dyDescent="0.2">
      <c r="A464" s="8" t="s">
        <v>22974</v>
      </c>
      <c r="B464" t="s">
        <v>774</v>
      </c>
      <c r="C464" t="s">
        <v>843</v>
      </c>
      <c r="D464">
        <v>26</v>
      </c>
      <c r="E464" t="s">
        <v>480</v>
      </c>
      <c r="G464" t="s">
        <v>245</v>
      </c>
      <c r="H464" s="9">
        <v>8.4733796296296293E-2</v>
      </c>
      <c r="I464" s="9" t="s">
        <v>15052</v>
      </c>
      <c r="J464">
        <v>2</v>
      </c>
      <c r="K464">
        <v>2</v>
      </c>
      <c r="L464">
        <v>1</v>
      </c>
      <c r="M464" s="5">
        <f t="shared" si="28"/>
        <v>7321</v>
      </c>
      <c r="N464" s="5">
        <f t="shared" si="29"/>
        <v>554.56904794426987</v>
      </c>
      <c r="O464" s="5" t="str">
        <f t="shared" si="30"/>
        <v/>
      </c>
      <c r="P464" s="43" t="str">
        <f t="shared" si="31"/>
        <v>insert into noskrien_reit (dalibnieks, rez,skriesim_db,sacensibas) values ('Apine Inese',7321,'','Biķernieku pusmaratons');</v>
      </c>
    </row>
    <row r="465" spans="1:16" x14ac:dyDescent="0.2">
      <c r="A465" s="8" t="s">
        <v>22975</v>
      </c>
      <c r="B465" t="s">
        <v>777</v>
      </c>
      <c r="C465" t="s">
        <v>1462</v>
      </c>
      <c r="D465">
        <v>232</v>
      </c>
      <c r="E465" t="s">
        <v>376</v>
      </c>
      <c r="F465" t="s">
        <v>1463</v>
      </c>
      <c r="G465" t="s">
        <v>245</v>
      </c>
      <c r="H465" s="9">
        <v>8.4803240740740748E-2</v>
      </c>
      <c r="I465" s="9" t="s">
        <v>15053</v>
      </c>
      <c r="J465">
        <v>2</v>
      </c>
      <c r="K465">
        <v>2</v>
      </c>
      <c r="L465">
        <v>7</v>
      </c>
      <c r="M465" s="5">
        <f t="shared" si="28"/>
        <v>7327</v>
      </c>
      <c r="N465" s="5">
        <f t="shared" si="29"/>
        <v>554.1149174286885</v>
      </c>
      <c r="O465" s="5" t="str">
        <f t="shared" si="30"/>
        <v/>
      </c>
      <c r="P465" s="43" t="str">
        <f t="shared" si="31"/>
        <v>insert into noskrien_reit (dalibnieks, rez,skriesim_db,sacensibas) values ('Jēkabsone Zane',7327,'','Biķernieku pusmaratons');</v>
      </c>
    </row>
    <row r="466" spans="1:16" x14ac:dyDescent="0.2">
      <c r="A466" s="8" t="s">
        <v>22976</v>
      </c>
      <c r="B466" t="s">
        <v>872</v>
      </c>
      <c r="C466" t="s">
        <v>873</v>
      </c>
      <c r="D466">
        <v>113</v>
      </c>
      <c r="E466" t="s">
        <v>386</v>
      </c>
      <c r="G466" t="s">
        <v>245</v>
      </c>
      <c r="H466" s="9">
        <v>8.4849537037037029E-2</v>
      </c>
      <c r="I466" s="9" t="s">
        <v>14364</v>
      </c>
      <c r="J466">
        <v>2</v>
      </c>
      <c r="K466">
        <v>2</v>
      </c>
      <c r="L466">
        <v>11</v>
      </c>
      <c r="M466" s="5">
        <f t="shared" si="28"/>
        <v>7331</v>
      </c>
      <c r="N466" s="5">
        <f t="shared" si="29"/>
        <v>553.81257672895924</v>
      </c>
      <c r="O466" s="5" t="str">
        <f t="shared" si="30"/>
        <v/>
      </c>
      <c r="P466" s="43" t="str">
        <f t="shared" si="31"/>
        <v>insert into noskrien_reit (dalibnieks, rez,skriesim_db,sacensibas) values ('Cifersons Edvīns',7331,'','Biķernieku pusmaratons');</v>
      </c>
    </row>
    <row r="467" spans="1:16" x14ac:dyDescent="0.2">
      <c r="A467" s="8" t="s">
        <v>22977</v>
      </c>
      <c r="B467" t="s">
        <v>181</v>
      </c>
      <c r="C467" t="s">
        <v>1464</v>
      </c>
      <c r="D467">
        <v>436</v>
      </c>
      <c r="E467" t="s">
        <v>344</v>
      </c>
      <c r="G467" t="s">
        <v>239</v>
      </c>
      <c r="H467" s="9">
        <v>8.4861111111111109E-2</v>
      </c>
      <c r="I467" s="9" t="s">
        <v>14365</v>
      </c>
      <c r="J467">
        <v>2</v>
      </c>
      <c r="K467">
        <v>2</v>
      </c>
      <c r="L467">
        <v>12</v>
      </c>
      <c r="M467" s="5">
        <f t="shared" si="28"/>
        <v>7332</v>
      </c>
      <c r="N467" s="5">
        <f t="shared" si="29"/>
        <v>553.73704309874529</v>
      </c>
      <c r="O467" s="5" t="str">
        <f t="shared" si="30"/>
        <v/>
      </c>
      <c r="P467" s="43" t="str">
        <f t="shared" si="31"/>
        <v>insert into noskrien_reit (dalibnieks, rez,skriesim_db,sacensibas) values ('Prauliņš Kaspars',7332,'','Biķernieku pusmaratons');</v>
      </c>
    </row>
    <row r="468" spans="1:16" x14ac:dyDescent="0.2">
      <c r="A468" s="8" t="s">
        <v>22978</v>
      </c>
      <c r="B468" t="s">
        <v>1465</v>
      </c>
      <c r="C468" t="s">
        <v>1466</v>
      </c>
      <c r="D468">
        <v>566</v>
      </c>
      <c r="E468" t="s">
        <v>457</v>
      </c>
      <c r="G468" t="s">
        <v>245</v>
      </c>
      <c r="H468" s="9">
        <v>8.4907407407407418E-2</v>
      </c>
      <c r="I468" s="9" t="s">
        <v>15054</v>
      </c>
      <c r="J468">
        <v>2</v>
      </c>
      <c r="K468">
        <v>2</v>
      </c>
      <c r="L468">
        <v>16</v>
      </c>
      <c r="M468" s="5">
        <f t="shared" si="28"/>
        <v>7336</v>
      </c>
      <c r="N468" s="5">
        <f t="shared" si="29"/>
        <v>553.43511450381675</v>
      </c>
      <c r="O468" s="5" t="str">
        <f t="shared" si="30"/>
        <v/>
      </c>
      <c r="P468" s="43" t="str">
        <f t="shared" si="31"/>
        <v>insert into noskrien_reit (dalibnieks, rez,skriesim_db,sacensibas) values ('Tīsa Solveiga',7336,'','Biķernieku pusmaratons');</v>
      </c>
    </row>
    <row r="469" spans="1:16" x14ac:dyDescent="0.2">
      <c r="A469" s="8" t="s">
        <v>22979</v>
      </c>
      <c r="B469" t="s">
        <v>153</v>
      </c>
      <c r="C469" t="s">
        <v>154</v>
      </c>
      <c r="D469">
        <v>97</v>
      </c>
      <c r="E469" t="s">
        <v>376</v>
      </c>
      <c r="F469" s="5" t="s">
        <v>244</v>
      </c>
      <c r="G469" t="s">
        <v>233</v>
      </c>
      <c r="H469" s="9">
        <v>8.4976851851851845E-2</v>
      </c>
      <c r="I469" s="9" t="s">
        <v>15055</v>
      </c>
      <c r="J469">
        <v>2</v>
      </c>
      <c r="K469">
        <v>2</v>
      </c>
      <c r="L469">
        <v>22</v>
      </c>
      <c r="M469" s="5">
        <f t="shared" si="28"/>
        <v>7342</v>
      </c>
      <c r="N469" s="5">
        <f t="shared" si="29"/>
        <v>552.98283846363393</v>
      </c>
      <c r="O469" s="5" t="str">
        <f t="shared" si="30"/>
        <v>y</v>
      </c>
      <c r="P469" s="43" t="str">
        <f t="shared" si="31"/>
        <v>insert into noskrien_reit (dalibnieks, rez,skriesim_db,sacensibas) values ('Broka Lelde',7342,'y','Biķernieku pusmaratons');</v>
      </c>
    </row>
    <row r="470" spans="1:16" x14ac:dyDescent="0.2">
      <c r="A470" s="8" t="s">
        <v>22980</v>
      </c>
      <c r="B470" t="s">
        <v>94</v>
      </c>
      <c r="C470" t="s">
        <v>1467</v>
      </c>
      <c r="D470">
        <v>616</v>
      </c>
      <c r="E470" t="s">
        <v>344</v>
      </c>
      <c r="F470" t="s">
        <v>1468</v>
      </c>
      <c r="G470" t="s">
        <v>1469</v>
      </c>
      <c r="H470" s="9">
        <v>8.4976851851851845E-2</v>
      </c>
      <c r="I470" s="9" t="s">
        <v>15055</v>
      </c>
      <c r="J470">
        <v>2</v>
      </c>
      <c r="K470">
        <v>2</v>
      </c>
      <c r="L470">
        <v>22</v>
      </c>
      <c r="M470" s="5">
        <f t="shared" si="28"/>
        <v>7342</v>
      </c>
      <c r="N470" s="5">
        <f t="shared" si="29"/>
        <v>552.98283846363393</v>
      </c>
      <c r="O470" s="5" t="str">
        <f t="shared" si="30"/>
        <v/>
      </c>
      <c r="P470" s="43" t="str">
        <f t="shared" si="31"/>
        <v>insert into noskrien_reit (dalibnieks, rez,skriesim_db,sacensibas) values ('Zaleckis Guntis',7342,'','Biķernieku pusmaratons');</v>
      </c>
    </row>
    <row r="471" spans="1:16" x14ac:dyDescent="0.2">
      <c r="A471" s="8" t="s">
        <v>22981</v>
      </c>
      <c r="B471" t="s">
        <v>20</v>
      </c>
      <c r="C471" t="s">
        <v>809</v>
      </c>
      <c r="D471">
        <v>453</v>
      </c>
      <c r="E471" t="s">
        <v>376</v>
      </c>
      <c r="F471" t="s">
        <v>665</v>
      </c>
      <c r="G471" t="s">
        <v>245</v>
      </c>
      <c r="H471" s="9">
        <v>8.5127314814814822E-2</v>
      </c>
      <c r="I471" s="9" t="s">
        <v>15056</v>
      </c>
      <c r="J471">
        <v>2</v>
      </c>
      <c r="K471">
        <v>2</v>
      </c>
      <c r="L471">
        <v>35</v>
      </c>
      <c r="M471" s="5">
        <f t="shared" si="28"/>
        <v>7355</v>
      </c>
      <c r="N471" s="5">
        <f t="shared" si="29"/>
        <v>552.00543847722633</v>
      </c>
      <c r="O471" s="5" t="str">
        <f t="shared" si="30"/>
        <v/>
      </c>
      <c r="P471" s="43" t="str">
        <f t="shared" si="31"/>
        <v>insert into noskrien_reit (dalibnieks, rez,skriesim_db,sacensibas) values ('Radvila Līga',7355,'','Biķernieku pusmaratons');</v>
      </c>
    </row>
    <row r="472" spans="1:16" x14ac:dyDescent="0.2">
      <c r="A472" s="8" t="s">
        <v>22982</v>
      </c>
      <c r="B472" t="s">
        <v>1470</v>
      </c>
      <c r="C472" t="s">
        <v>1471</v>
      </c>
      <c r="D472">
        <v>546</v>
      </c>
      <c r="E472" t="s">
        <v>358</v>
      </c>
      <c r="G472" t="s">
        <v>1399</v>
      </c>
      <c r="H472" s="9">
        <v>8.5185185185185183E-2</v>
      </c>
      <c r="I472" s="9" t="s">
        <v>15057</v>
      </c>
      <c r="J472">
        <v>2</v>
      </c>
      <c r="K472">
        <v>2</v>
      </c>
      <c r="L472">
        <v>40</v>
      </c>
      <c r="M472" s="5">
        <f t="shared" si="28"/>
        <v>7360</v>
      </c>
      <c r="N472" s="5">
        <f t="shared" si="29"/>
        <v>551.63043478260863</v>
      </c>
      <c r="O472" s="5" t="str">
        <f t="shared" si="30"/>
        <v/>
      </c>
      <c r="P472" s="43" t="str">
        <f t="shared" si="31"/>
        <v>insert into noskrien_reit (dalibnieks, rez,skriesim_db,sacensibas) values ('Šorendo Valts',7360,'','Biķernieku pusmaratons');</v>
      </c>
    </row>
    <row r="473" spans="1:16" x14ac:dyDescent="0.2">
      <c r="A473" s="8" t="s">
        <v>22983</v>
      </c>
      <c r="B473" t="s">
        <v>102</v>
      </c>
      <c r="C473" t="s">
        <v>817</v>
      </c>
      <c r="D473">
        <v>589</v>
      </c>
      <c r="E473" t="s">
        <v>350</v>
      </c>
      <c r="G473" t="s">
        <v>456</v>
      </c>
      <c r="H473" s="9">
        <v>8.520833333333333E-2</v>
      </c>
      <c r="I473" s="9" t="s">
        <v>15058</v>
      </c>
      <c r="J473">
        <v>2</v>
      </c>
      <c r="K473">
        <v>2</v>
      </c>
      <c r="L473">
        <v>42</v>
      </c>
      <c r="M473" s="5">
        <f t="shared" si="28"/>
        <v>7362</v>
      </c>
      <c r="N473" s="5">
        <f t="shared" si="29"/>
        <v>551.4805759304536</v>
      </c>
      <c r="O473" s="5" t="str">
        <f t="shared" si="30"/>
        <v/>
      </c>
      <c r="P473" s="43" t="str">
        <f t="shared" si="31"/>
        <v>insert into noskrien_reit (dalibnieks, rez,skriesim_db,sacensibas) values ('Vastlāvis Artis',7362,'','Biķernieku pusmaratons');</v>
      </c>
    </row>
    <row r="474" spans="1:16" x14ac:dyDescent="0.2">
      <c r="A474" s="8" t="s">
        <v>22984</v>
      </c>
      <c r="B474" t="s">
        <v>1472</v>
      </c>
      <c r="C474" t="s">
        <v>1473</v>
      </c>
      <c r="D474">
        <v>473</v>
      </c>
      <c r="E474" t="s">
        <v>480</v>
      </c>
      <c r="F474" t="s">
        <v>1136</v>
      </c>
      <c r="G474" t="s">
        <v>253</v>
      </c>
      <c r="H474" s="9">
        <v>8.5347222222222227E-2</v>
      </c>
      <c r="I474" s="9" t="s">
        <v>15059</v>
      </c>
      <c r="J474">
        <v>2</v>
      </c>
      <c r="K474">
        <v>2</v>
      </c>
      <c r="L474">
        <v>54</v>
      </c>
      <c r="M474" s="5">
        <f t="shared" si="28"/>
        <v>7374</v>
      </c>
      <c r="N474" s="5">
        <f t="shared" si="29"/>
        <v>550.58312991592084</v>
      </c>
      <c r="O474" s="5" t="str">
        <f t="shared" si="30"/>
        <v/>
      </c>
      <c r="P474" s="43" t="str">
        <f t="shared" si="31"/>
        <v>insert into noskrien_reit (dalibnieks, rez,skriesim_db,sacensibas) values ('Romanova Jolanta',7374,'','Biķernieku pusmaratons');</v>
      </c>
    </row>
    <row r="475" spans="1:16" x14ac:dyDescent="0.2">
      <c r="A475" s="8" t="s">
        <v>22985</v>
      </c>
      <c r="B475" t="s">
        <v>100</v>
      </c>
      <c r="C475" t="s">
        <v>884</v>
      </c>
      <c r="D475">
        <v>487</v>
      </c>
      <c r="E475" t="s">
        <v>386</v>
      </c>
      <c r="F475" t="s">
        <v>885</v>
      </c>
      <c r="G475" t="s">
        <v>235</v>
      </c>
      <c r="H475" s="9">
        <v>8.5532407407407404E-2</v>
      </c>
      <c r="I475" s="9" t="s">
        <v>15060</v>
      </c>
      <c r="J475">
        <v>2</v>
      </c>
      <c r="K475">
        <v>3</v>
      </c>
      <c r="L475">
        <v>10</v>
      </c>
      <c r="M475" s="5">
        <f t="shared" si="28"/>
        <v>7390</v>
      </c>
      <c r="N475" s="5">
        <f t="shared" si="29"/>
        <v>549.3910690121786</v>
      </c>
      <c r="O475" s="5" t="str">
        <f t="shared" si="30"/>
        <v/>
      </c>
      <c r="P475" s="43" t="str">
        <f t="shared" si="31"/>
        <v>insert into noskrien_reit (dalibnieks, rez,skriesim_db,sacensibas) values ('Rudzītis Dzintars',7390,'','Biķernieku pusmaratons');</v>
      </c>
    </row>
    <row r="476" spans="1:16" x14ac:dyDescent="0.2">
      <c r="A476" s="8" t="s">
        <v>22986</v>
      </c>
      <c r="B476" t="s">
        <v>20</v>
      </c>
      <c r="C476" t="s">
        <v>883</v>
      </c>
      <c r="D476">
        <v>277</v>
      </c>
      <c r="E476" t="s">
        <v>457</v>
      </c>
      <c r="H476" s="9">
        <v>8.5729166666666676E-2</v>
      </c>
      <c r="I476" s="9" t="s">
        <v>15061</v>
      </c>
      <c r="J476">
        <v>2</v>
      </c>
      <c r="K476">
        <v>3</v>
      </c>
      <c r="L476">
        <v>27</v>
      </c>
      <c r="M476" s="5">
        <f t="shared" si="28"/>
        <v>7407</v>
      </c>
      <c r="N476" s="5">
        <f t="shared" si="29"/>
        <v>548.13014715809368</v>
      </c>
      <c r="O476" s="5" t="str">
        <f t="shared" si="30"/>
        <v/>
      </c>
      <c r="P476" s="43" t="str">
        <f t="shared" si="31"/>
        <v>insert into noskrien_reit (dalibnieks, rez,skriesim_db,sacensibas) values ('Korņenkova Līga',7407,'','Biķernieku pusmaratons');</v>
      </c>
    </row>
    <row r="477" spans="1:16" x14ac:dyDescent="0.2">
      <c r="A477" s="8" t="s">
        <v>22987</v>
      </c>
      <c r="B477" t="s">
        <v>96</v>
      </c>
      <c r="C477" t="s">
        <v>509</v>
      </c>
      <c r="D477">
        <v>476</v>
      </c>
      <c r="E477" t="s">
        <v>350</v>
      </c>
      <c r="G477" t="s">
        <v>261</v>
      </c>
      <c r="H477" s="9">
        <v>8.5983796296296308E-2</v>
      </c>
      <c r="I477" s="9" t="s">
        <v>15062</v>
      </c>
      <c r="J477">
        <v>2</v>
      </c>
      <c r="K477">
        <v>3</v>
      </c>
      <c r="L477">
        <v>49</v>
      </c>
      <c r="M477" s="5">
        <f t="shared" si="28"/>
        <v>7429</v>
      </c>
      <c r="N477" s="5">
        <f t="shared" si="29"/>
        <v>546.50693229236776</v>
      </c>
      <c r="O477" s="5" t="str">
        <f t="shared" si="30"/>
        <v/>
      </c>
      <c r="P477" s="43" t="str">
        <f t="shared" si="31"/>
        <v>insert into noskrien_reit (dalibnieks, rez,skriesim_db,sacensibas) values ('Rozenbergs Andris',7429,'','Biķernieku pusmaratons');</v>
      </c>
    </row>
    <row r="478" spans="1:16" x14ac:dyDescent="0.2">
      <c r="A478" s="8" t="s">
        <v>22988</v>
      </c>
      <c r="B478" t="s">
        <v>443</v>
      </c>
      <c r="C478" t="s">
        <v>818</v>
      </c>
      <c r="D478">
        <v>55</v>
      </c>
      <c r="E478" t="s">
        <v>358</v>
      </c>
      <c r="F478" t="s">
        <v>819</v>
      </c>
      <c r="G478" t="s">
        <v>302</v>
      </c>
      <c r="H478" s="9">
        <v>8.6134259259259258E-2</v>
      </c>
      <c r="I478" s="9" t="s">
        <v>15063</v>
      </c>
      <c r="J478">
        <v>2</v>
      </c>
      <c r="K478">
        <v>4</v>
      </c>
      <c r="L478">
        <v>2</v>
      </c>
      <c r="M478" s="5">
        <f t="shared" si="28"/>
        <v>7442</v>
      </c>
      <c r="N478" s="5">
        <f t="shared" si="29"/>
        <v>545.55227089492075</v>
      </c>
      <c r="O478" s="5" t="str">
        <f t="shared" si="30"/>
        <v/>
      </c>
      <c r="P478" s="43" t="str">
        <f t="shared" si="31"/>
        <v>insert into noskrien_reit (dalibnieks, rez,skriesim_db,sacensibas) values ('Bednostins Sergejs',7442,'','Biķernieku pusmaratons');</v>
      </c>
    </row>
    <row r="479" spans="1:16" x14ac:dyDescent="0.2">
      <c r="A479" s="8" t="s">
        <v>22989</v>
      </c>
      <c r="B479" t="s">
        <v>22</v>
      </c>
      <c r="C479" t="s">
        <v>820</v>
      </c>
      <c r="D479">
        <v>408</v>
      </c>
      <c r="E479" t="s">
        <v>350</v>
      </c>
      <c r="F479" t="s">
        <v>821</v>
      </c>
      <c r="G479" t="s">
        <v>245</v>
      </c>
      <c r="H479" s="9">
        <v>8.6307870370370368E-2</v>
      </c>
      <c r="I479" s="9" t="s">
        <v>15064</v>
      </c>
      <c r="J479">
        <v>2</v>
      </c>
      <c r="K479">
        <v>4</v>
      </c>
      <c r="L479">
        <v>17</v>
      </c>
      <c r="M479" s="5">
        <f t="shared" si="28"/>
        <v>7457</v>
      </c>
      <c r="N479" s="5">
        <f t="shared" si="29"/>
        <v>544.45487461445623</v>
      </c>
      <c r="O479" s="5" t="str">
        <f t="shared" si="30"/>
        <v/>
      </c>
      <c r="P479" s="43" t="str">
        <f t="shared" si="31"/>
        <v>insert into noskrien_reit (dalibnieks, rez,skriesim_db,sacensibas) values ('Pakalniņš Gatis',7457,'','Biķernieku pusmaratons');</v>
      </c>
    </row>
    <row r="480" spans="1:16" x14ac:dyDescent="0.2">
      <c r="A480" s="8" t="s">
        <v>22990</v>
      </c>
      <c r="B480" t="s">
        <v>33</v>
      </c>
      <c r="C480" t="s">
        <v>1474</v>
      </c>
      <c r="D480">
        <v>438</v>
      </c>
      <c r="E480" t="s">
        <v>350</v>
      </c>
      <c r="G480" t="s">
        <v>300</v>
      </c>
      <c r="H480" s="9">
        <v>8.6446759259259265E-2</v>
      </c>
      <c r="I480" s="9" t="s">
        <v>15065</v>
      </c>
      <c r="J480">
        <v>2</v>
      </c>
      <c r="K480">
        <v>4</v>
      </c>
      <c r="L480">
        <v>29</v>
      </c>
      <c r="M480" s="5">
        <f t="shared" si="28"/>
        <v>7469</v>
      </c>
      <c r="N480" s="5">
        <f t="shared" si="29"/>
        <v>543.58013120899716</v>
      </c>
      <c r="O480" s="5" t="str">
        <f t="shared" si="30"/>
        <v/>
      </c>
      <c r="P480" s="43" t="str">
        <f t="shared" si="31"/>
        <v>insert into noskrien_reit (dalibnieks, rez,skriesim_db,sacensibas) values ('Prūsis Aigars',7469,'','Biķernieku pusmaratons');</v>
      </c>
    </row>
    <row r="481" spans="1:16" x14ac:dyDescent="0.2">
      <c r="A481" s="8" t="s">
        <v>22991</v>
      </c>
      <c r="B481" t="s">
        <v>751</v>
      </c>
      <c r="C481" t="s">
        <v>752</v>
      </c>
      <c r="D481">
        <v>563</v>
      </c>
      <c r="E481" t="s">
        <v>358</v>
      </c>
      <c r="G481" t="s">
        <v>753</v>
      </c>
      <c r="H481" s="9">
        <v>8.6469907407407412E-2</v>
      </c>
      <c r="I481" s="9" t="s">
        <v>15066</v>
      </c>
      <c r="J481">
        <v>2</v>
      </c>
      <c r="K481">
        <v>4</v>
      </c>
      <c r="L481">
        <v>31</v>
      </c>
      <c r="M481" s="5">
        <f t="shared" si="28"/>
        <v>7471</v>
      </c>
      <c r="N481" s="5">
        <f t="shared" si="29"/>
        <v>543.43461384018201</v>
      </c>
      <c r="O481" s="5" t="str">
        <f t="shared" si="30"/>
        <v/>
      </c>
      <c r="P481" s="43" t="str">
        <f t="shared" si="31"/>
        <v>insert into noskrien_reit (dalibnieks, rez,skriesim_db,sacensibas) values ('Tiltiņš Ingars',7471,'','Biķernieku pusmaratons');</v>
      </c>
    </row>
    <row r="482" spans="1:16" x14ac:dyDescent="0.2">
      <c r="A482" s="8" t="s">
        <v>22992</v>
      </c>
      <c r="B482" t="s">
        <v>666</v>
      </c>
      <c r="C482" t="s">
        <v>794</v>
      </c>
      <c r="D482">
        <v>339</v>
      </c>
      <c r="E482" t="s">
        <v>480</v>
      </c>
      <c r="G482" t="s">
        <v>245</v>
      </c>
      <c r="H482" s="9">
        <v>8.6597222222222214E-2</v>
      </c>
      <c r="I482" s="9" t="s">
        <v>15067</v>
      </c>
      <c r="J482">
        <v>2</v>
      </c>
      <c r="K482">
        <v>4</v>
      </c>
      <c r="L482">
        <v>42</v>
      </c>
      <c r="M482" s="5">
        <f t="shared" si="28"/>
        <v>7482</v>
      </c>
      <c r="N482" s="5">
        <f t="shared" si="29"/>
        <v>542.63565891472865</v>
      </c>
      <c r="O482" s="5" t="str">
        <f t="shared" si="30"/>
        <v/>
      </c>
      <c r="P482" s="43" t="str">
        <f t="shared" si="31"/>
        <v>insert into noskrien_reit (dalibnieks, rez,skriesim_db,sacensibas) values ('Līce-Krūze Santa',7482,'','Biķernieku pusmaratons');</v>
      </c>
    </row>
    <row r="483" spans="1:16" x14ac:dyDescent="0.2">
      <c r="A483" s="8" t="s">
        <v>22993</v>
      </c>
      <c r="B483" t="s">
        <v>20</v>
      </c>
      <c r="C483" t="s">
        <v>21</v>
      </c>
      <c r="D483">
        <v>334</v>
      </c>
      <c r="E483" t="s">
        <v>376</v>
      </c>
      <c r="F483" s="5" t="s">
        <v>244</v>
      </c>
      <c r="G483" t="s">
        <v>293</v>
      </c>
      <c r="H483" s="9">
        <v>8.6620370370370361E-2</v>
      </c>
      <c r="I483" s="9" t="s">
        <v>15068</v>
      </c>
      <c r="J483">
        <v>2</v>
      </c>
      <c r="K483">
        <v>4</v>
      </c>
      <c r="L483">
        <v>44</v>
      </c>
      <c r="M483" s="5">
        <f t="shared" si="28"/>
        <v>7484</v>
      </c>
      <c r="N483" s="5">
        <f t="shared" si="29"/>
        <v>542.49064671298777</v>
      </c>
      <c r="O483" s="5" t="str">
        <f t="shared" si="30"/>
        <v>y</v>
      </c>
      <c r="P483" s="43" t="str">
        <f t="shared" si="31"/>
        <v>insert into noskrien_reit (dalibnieks, rez,skriesim_db,sacensibas) values ('Linuža Līga',7484,'y','Biķernieku pusmaratons');</v>
      </c>
    </row>
    <row r="484" spans="1:16" x14ac:dyDescent="0.2">
      <c r="A484" s="8" t="s">
        <v>22994</v>
      </c>
      <c r="B484" t="s">
        <v>4</v>
      </c>
      <c r="C484" t="s">
        <v>1475</v>
      </c>
      <c r="D484">
        <v>373</v>
      </c>
      <c r="E484" t="s">
        <v>350</v>
      </c>
      <c r="G484" t="s">
        <v>270</v>
      </c>
      <c r="H484" s="9">
        <v>8.6759259259259258E-2</v>
      </c>
      <c r="I484" s="9" t="s">
        <v>15069</v>
      </c>
      <c r="J484">
        <v>2</v>
      </c>
      <c r="K484">
        <v>4</v>
      </c>
      <c r="L484">
        <v>56</v>
      </c>
      <c r="M484" s="5">
        <f t="shared" si="28"/>
        <v>7496</v>
      </c>
      <c r="N484" s="5">
        <f t="shared" si="29"/>
        <v>541.62219850586985</v>
      </c>
      <c r="O484" s="5" t="str">
        <f t="shared" si="30"/>
        <v/>
      </c>
      <c r="P484" s="43" t="str">
        <f t="shared" si="31"/>
        <v>insert into noskrien_reit (dalibnieks, rez,skriesim_db,sacensibas) values ('Mēters Dainis',7496,'','Biķernieku pusmaratons');</v>
      </c>
    </row>
    <row r="485" spans="1:16" x14ac:dyDescent="0.2">
      <c r="A485" s="8" t="s">
        <v>22995</v>
      </c>
      <c r="B485" t="s">
        <v>857</v>
      </c>
      <c r="C485" t="s">
        <v>858</v>
      </c>
      <c r="D485">
        <v>618</v>
      </c>
      <c r="E485" t="s">
        <v>376</v>
      </c>
      <c r="F485" t="s">
        <v>614</v>
      </c>
      <c r="G485" t="s">
        <v>245</v>
      </c>
      <c r="H485" s="9">
        <v>8.6805555555555566E-2</v>
      </c>
      <c r="I485" s="9" t="s">
        <v>15070</v>
      </c>
      <c r="J485">
        <v>2</v>
      </c>
      <c r="K485">
        <v>5</v>
      </c>
      <c r="L485">
        <v>0</v>
      </c>
      <c r="M485" s="5">
        <f t="shared" si="28"/>
        <v>7500</v>
      </c>
      <c r="N485" s="5">
        <f t="shared" si="29"/>
        <v>541.33333333333337</v>
      </c>
      <c r="O485" s="5" t="str">
        <f t="shared" si="30"/>
        <v/>
      </c>
      <c r="P485" s="43" t="str">
        <f t="shared" si="31"/>
        <v>insert into noskrien_reit (dalibnieks, rez,skriesim_db,sacensibas) values ('Zandersone Dana',7500,'','Biķernieku pusmaratons');</v>
      </c>
    </row>
    <row r="486" spans="1:16" x14ac:dyDescent="0.2">
      <c r="A486" s="8" t="s">
        <v>22996</v>
      </c>
      <c r="B486" t="s">
        <v>161</v>
      </c>
      <c r="C486" t="s">
        <v>162</v>
      </c>
      <c r="D486">
        <v>309</v>
      </c>
      <c r="E486" t="s">
        <v>457</v>
      </c>
      <c r="F486" s="5" t="s">
        <v>244</v>
      </c>
      <c r="G486" t="s">
        <v>245</v>
      </c>
      <c r="H486" s="9">
        <v>8.6863425925925927E-2</v>
      </c>
      <c r="I486" s="9" t="s">
        <v>15071</v>
      </c>
      <c r="J486">
        <v>2</v>
      </c>
      <c r="K486">
        <v>5</v>
      </c>
      <c r="L486">
        <v>5</v>
      </c>
      <c r="M486" s="5">
        <f t="shared" si="28"/>
        <v>7505</v>
      </c>
      <c r="N486" s="5">
        <f t="shared" si="29"/>
        <v>540.97268487674887</v>
      </c>
      <c r="O486" s="5" t="str">
        <f t="shared" si="30"/>
        <v>y</v>
      </c>
      <c r="P486" s="43" t="str">
        <f t="shared" si="31"/>
        <v>insert into noskrien_reit (dalibnieks, rez,skriesim_db,sacensibas) values ('Kvedere Diāna',7505,'y','Biķernieku pusmaratons');</v>
      </c>
    </row>
    <row r="487" spans="1:16" x14ac:dyDescent="0.2">
      <c r="A487" s="8" t="s">
        <v>22997</v>
      </c>
      <c r="B487" t="s">
        <v>1476</v>
      </c>
      <c r="C487" t="s">
        <v>1477</v>
      </c>
      <c r="D487">
        <v>636</v>
      </c>
      <c r="E487" t="s">
        <v>535</v>
      </c>
      <c r="G487" t="s">
        <v>245</v>
      </c>
      <c r="H487" s="9">
        <v>8.6886574074074074E-2</v>
      </c>
      <c r="I487" s="9" t="s">
        <v>14093</v>
      </c>
      <c r="J487">
        <v>2</v>
      </c>
      <c r="K487">
        <v>5</v>
      </c>
      <c r="L487">
        <v>7</v>
      </c>
      <c r="M487" s="5">
        <f t="shared" si="28"/>
        <v>7507</v>
      </c>
      <c r="N487" s="5">
        <f t="shared" si="29"/>
        <v>540.8285600106567</v>
      </c>
      <c r="O487" s="5" t="str">
        <f t="shared" si="30"/>
        <v/>
      </c>
      <c r="P487" s="43" t="str">
        <f t="shared" si="31"/>
        <v>insert into noskrien_reit (dalibnieks, rez,skriesim_db,sacensibas) values ('Zvirbule Zaiga',7507,'','Biķernieku pusmaratons');</v>
      </c>
    </row>
    <row r="488" spans="1:16" x14ac:dyDescent="0.2">
      <c r="A488" s="8" t="s">
        <v>22998</v>
      </c>
      <c r="B488" t="s">
        <v>8</v>
      </c>
      <c r="C488" t="s">
        <v>1478</v>
      </c>
      <c r="D488">
        <v>381</v>
      </c>
      <c r="E488" t="s">
        <v>350</v>
      </c>
      <c r="F488" t="s">
        <v>244</v>
      </c>
      <c r="G488" t="s">
        <v>1479</v>
      </c>
      <c r="H488" s="9">
        <v>8.7025462962962971E-2</v>
      </c>
      <c r="I488" s="9" t="s">
        <v>15072</v>
      </c>
      <c r="J488">
        <v>2</v>
      </c>
      <c r="K488">
        <v>5</v>
      </c>
      <c r="L488">
        <v>19</v>
      </c>
      <c r="M488" s="5">
        <f t="shared" si="28"/>
        <v>7519</v>
      </c>
      <c r="N488" s="5">
        <f t="shared" si="29"/>
        <v>539.96542093363473</v>
      </c>
      <c r="O488" s="5" t="str">
        <f t="shared" si="30"/>
        <v>y</v>
      </c>
      <c r="P488" s="43" t="str">
        <f t="shared" si="31"/>
        <v>insert into noskrien_reit (dalibnieks, rez,skriesim_db,sacensibas) values ('Muižnieks Pēteris',7519,'y','Biķernieku pusmaratons');</v>
      </c>
    </row>
    <row r="489" spans="1:16" x14ac:dyDescent="0.2">
      <c r="A489" s="8" t="s">
        <v>22999</v>
      </c>
      <c r="B489" t="s">
        <v>1480</v>
      </c>
      <c r="C489" t="s">
        <v>1481</v>
      </c>
      <c r="D489">
        <v>30</v>
      </c>
      <c r="E489" t="s">
        <v>358</v>
      </c>
      <c r="H489" s="9">
        <v>8.7048611111111118E-2</v>
      </c>
      <c r="I489" s="9" t="s">
        <v>15073</v>
      </c>
      <c r="J489">
        <v>2</v>
      </c>
      <c r="K489">
        <v>5</v>
      </c>
      <c r="L489">
        <v>21</v>
      </c>
      <c r="M489" s="5">
        <f t="shared" si="28"/>
        <v>7521</v>
      </c>
      <c r="N489" s="5">
        <f t="shared" si="29"/>
        <v>539.82183220316449</v>
      </c>
      <c r="O489" s="5" t="str">
        <f t="shared" si="30"/>
        <v/>
      </c>
      <c r="P489" s="43" t="str">
        <f t="shared" si="31"/>
        <v>insert into noskrien_reit (dalibnieks, rez,skriesim_db,sacensibas) values ('Astafyev Denis',7521,'','Biķernieku pusmaratons');</v>
      </c>
    </row>
    <row r="490" spans="1:16" x14ac:dyDescent="0.2">
      <c r="A490" s="8" t="s">
        <v>23000</v>
      </c>
      <c r="B490" t="s">
        <v>149</v>
      </c>
      <c r="C490" t="s">
        <v>150</v>
      </c>
      <c r="D490">
        <v>489</v>
      </c>
      <c r="E490" t="s">
        <v>457</v>
      </c>
      <c r="F490" t="s">
        <v>273</v>
      </c>
      <c r="G490" t="s">
        <v>245</v>
      </c>
      <c r="H490" s="9">
        <v>8.7106481481481479E-2</v>
      </c>
      <c r="I490" s="9" t="s">
        <v>15074</v>
      </c>
      <c r="J490">
        <v>2</v>
      </c>
      <c r="K490">
        <v>5</v>
      </c>
      <c r="L490">
        <v>26</v>
      </c>
      <c r="M490" s="5">
        <f t="shared" si="28"/>
        <v>7526</v>
      </c>
      <c r="N490" s="5">
        <f t="shared" si="29"/>
        <v>539.46319425989896</v>
      </c>
      <c r="O490" s="5" t="str">
        <f t="shared" si="30"/>
        <v>y</v>
      </c>
      <c r="P490" s="43" t="str">
        <f t="shared" si="31"/>
        <v>insert into noskrien_reit (dalibnieks, rez,skriesim_db,sacensibas) values ('Rulle Aija',7526,'y','Biķernieku pusmaratons');</v>
      </c>
    </row>
    <row r="491" spans="1:16" x14ac:dyDescent="0.2">
      <c r="A491" s="8" t="s">
        <v>23001</v>
      </c>
      <c r="B491" t="s">
        <v>164</v>
      </c>
      <c r="C491" t="s">
        <v>1477</v>
      </c>
      <c r="D491">
        <v>662</v>
      </c>
      <c r="E491" t="s">
        <v>457</v>
      </c>
      <c r="F491" t="s">
        <v>1281</v>
      </c>
      <c r="G491" t="s">
        <v>245</v>
      </c>
      <c r="H491" s="9">
        <v>8.7199074074074068E-2</v>
      </c>
      <c r="I491" s="9" t="s">
        <v>15075</v>
      </c>
      <c r="J491">
        <v>2</v>
      </c>
      <c r="K491">
        <v>5</v>
      </c>
      <c r="L491">
        <v>34</v>
      </c>
      <c r="M491" s="5">
        <f t="shared" si="28"/>
        <v>7534</v>
      </c>
      <c r="N491" s="5">
        <f t="shared" si="29"/>
        <v>538.89036368462973</v>
      </c>
      <c r="O491" s="5" t="str">
        <f t="shared" si="30"/>
        <v/>
      </c>
      <c r="P491" s="43" t="str">
        <f t="shared" si="31"/>
        <v>insert into noskrien_reit (dalibnieks, rez,skriesim_db,sacensibas) values ('Zvirbule Anete',7534,'','Biķernieku pusmaratons');</v>
      </c>
    </row>
    <row r="492" spans="1:16" x14ac:dyDescent="0.2">
      <c r="A492" s="8" t="s">
        <v>23002</v>
      </c>
      <c r="B492" t="s">
        <v>892</v>
      </c>
      <c r="C492" t="s">
        <v>882</v>
      </c>
      <c r="D492">
        <v>580</v>
      </c>
      <c r="E492" t="s">
        <v>457</v>
      </c>
      <c r="F492" t="s">
        <v>781</v>
      </c>
      <c r="G492" t="s">
        <v>782</v>
      </c>
      <c r="H492" s="9">
        <v>8.7210648148148148E-2</v>
      </c>
      <c r="I492" s="9" t="s">
        <v>15076</v>
      </c>
      <c r="J492">
        <v>2</v>
      </c>
      <c r="K492">
        <v>5</v>
      </c>
      <c r="L492">
        <v>35</v>
      </c>
      <c r="M492" s="5">
        <f t="shared" si="28"/>
        <v>7535</v>
      </c>
      <c r="N492" s="5">
        <f t="shared" si="29"/>
        <v>538.81884538818849</v>
      </c>
      <c r="O492" s="5" t="str">
        <f t="shared" si="30"/>
        <v/>
      </c>
      <c r="P492" s="43" t="str">
        <f t="shared" si="31"/>
        <v>insert into noskrien_reit (dalibnieks, rez,skriesim_db,sacensibas) values ('Urtāne Ērika',7535,'','Biķernieku pusmaratons');</v>
      </c>
    </row>
    <row r="493" spans="1:16" x14ac:dyDescent="0.2">
      <c r="A493" s="8" t="s">
        <v>23003</v>
      </c>
      <c r="B493" t="s">
        <v>171</v>
      </c>
      <c r="C493" t="s">
        <v>859</v>
      </c>
      <c r="D493">
        <v>470</v>
      </c>
      <c r="E493" t="s">
        <v>350</v>
      </c>
      <c r="G493" t="s">
        <v>860</v>
      </c>
      <c r="H493" s="9">
        <v>8.729166666666667E-2</v>
      </c>
      <c r="I493" s="9" t="s">
        <v>15077</v>
      </c>
      <c r="J493">
        <v>2</v>
      </c>
      <c r="K493">
        <v>5</v>
      </c>
      <c r="L493">
        <v>42</v>
      </c>
      <c r="M493" s="5">
        <f t="shared" si="28"/>
        <v>7542</v>
      </c>
      <c r="N493" s="5">
        <f t="shared" si="29"/>
        <v>538.31874834261475</v>
      </c>
      <c r="O493" s="5" t="str">
        <f t="shared" si="30"/>
        <v/>
      </c>
      <c r="P493" s="43" t="str">
        <f t="shared" si="31"/>
        <v>insert into noskrien_reit (dalibnieks, rez,skriesim_db,sacensibas) values ('Rinkevics Andis',7542,'','Biķernieku pusmaratons');</v>
      </c>
    </row>
    <row r="494" spans="1:16" x14ac:dyDescent="0.2">
      <c r="A494" s="8" t="s">
        <v>23004</v>
      </c>
      <c r="B494" t="s">
        <v>314</v>
      </c>
      <c r="C494" t="s">
        <v>346</v>
      </c>
      <c r="D494">
        <v>74</v>
      </c>
      <c r="E494" t="s">
        <v>350</v>
      </c>
      <c r="G494" t="s">
        <v>275</v>
      </c>
      <c r="H494" s="9">
        <v>8.744212962962962E-2</v>
      </c>
      <c r="I494" s="9" t="s">
        <v>15078</v>
      </c>
      <c r="J494">
        <v>2</v>
      </c>
      <c r="K494">
        <v>5</v>
      </c>
      <c r="L494">
        <v>55</v>
      </c>
      <c r="M494" s="5">
        <f t="shared" si="28"/>
        <v>7555</v>
      </c>
      <c r="N494" s="5">
        <f t="shared" si="29"/>
        <v>537.39245532759765</v>
      </c>
      <c r="O494" s="5" t="str">
        <f t="shared" si="30"/>
        <v/>
      </c>
      <c r="P494" s="43" t="str">
        <f t="shared" si="31"/>
        <v>insert into noskrien_reit (dalibnieks, rez,skriesim_db,sacensibas) values ('Bērziņš Mareks',7555,'','Biķernieku pusmaratons');</v>
      </c>
    </row>
    <row r="495" spans="1:16" x14ac:dyDescent="0.2">
      <c r="A495" s="8" t="s">
        <v>23005</v>
      </c>
      <c r="B495" t="s">
        <v>1099</v>
      </c>
      <c r="C495" t="s">
        <v>1482</v>
      </c>
      <c r="D495">
        <v>674</v>
      </c>
      <c r="E495" t="s">
        <v>480</v>
      </c>
      <c r="F495" t="s">
        <v>614</v>
      </c>
      <c r="G495" t="s">
        <v>245</v>
      </c>
      <c r="H495" s="9">
        <v>8.7500000000000008E-2</v>
      </c>
      <c r="I495" s="9" t="s">
        <v>14095</v>
      </c>
      <c r="J495">
        <v>2</v>
      </c>
      <c r="K495">
        <v>6</v>
      </c>
      <c r="L495">
        <v>0</v>
      </c>
      <c r="M495" s="5">
        <f t="shared" si="28"/>
        <v>7560</v>
      </c>
      <c r="N495" s="5">
        <f t="shared" si="29"/>
        <v>537.03703703703707</v>
      </c>
      <c r="O495" s="5" t="str">
        <f t="shared" si="30"/>
        <v/>
      </c>
      <c r="P495" s="43" t="str">
        <f t="shared" si="31"/>
        <v>insert into noskrien_reit (dalibnieks, rez,skriesim_db,sacensibas) values ('Ozoliņa Elita',7560,'','Biķernieku pusmaratons');</v>
      </c>
    </row>
    <row r="496" spans="1:16" x14ac:dyDescent="0.2">
      <c r="A496" s="8" t="s">
        <v>23006</v>
      </c>
      <c r="B496" t="s">
        <v>1483</v>
      </c>
      <c r="C496" t="s">
        <v>1484</v>
      </c>
      <c r="D496">
        <v>574</v>
      </c>
      <c r="E496" t="s">
        <v>358</v>
      </c>
      <c r="G496" t="s">
        <v>239</v>
      </c>
      <c r="H496" s="9">
        <v>8.7511574074074075E-2</v>
      </c>
      <c r="I496" s="9" t="s">
        <v>15079</v>
      </c>
      <c r="J496">
        <v>2</v>
      </c>
      <c r="K496">
        <v>6</v>
      </c>
      <c r="L496">
        <v>1</v>
      </c>
      <c r="M496" s="5">
        <f t="shared" si="28"/>
        <v>7561</v>
      </c>
      <c r="N496" s="5">
        <f t="shared" si="29"/>
        <v>536.96600978706522</v>
      </c>
      <c r="O496" s="5" t="str">
        <f t="shared" si="30"/>
        <v/>
      </c>
      <c r="P496" s="43" t="str">
        <f t="shared" si="31"/>
        <v>insert into noskrien_reit (dalibnieks, rez,skriesim_db,sacensibas) values ('Tumat Joerg',7561,'','Biķernieku pusmaratons');</v>
      </c>
    </row>
    <row r="497" spans="1:16" x14ac:dyDescent="0.2">
      <c r="A497" s="8" t="s">
        <v>23007</v>
      </c>
      <c r="B497" t="s">
        <v>443</v>
      </c>
      <c r="C497" t="s">
        <v>1485</v>
      </c>
      <c r="D497">
        <v>17</v>
      </c>
      <c r="E497" t="s">
        <v>358</v>
      </c>
      <c r="G497" t="s">
        <v>245</v>
      </c>
      <c r="H497" s="9">
        <v>8.7511574074074075E-2</v>
      </c>
      <c r="I497" s="9" t="s">
        <v>15079</v>
      </c>
      <c r="J497">
        <v>2</v>
      </c>
      <c r="K497">
        <v>6</v>
      </c>
      <c r="L497">
        <v>1</v>
      </c>
      <c r="M497" s="5">
        <f t="shared" si="28"/>
        <v>7561</v>
      </c>
      <c r="N497" s="5">
        <f t="shared" si="29"/>
        <v>536.96600978706522</v>
      </c>
      <c r="O497" s="5" t="str">
        <f t="shared" si="30"/>
        <v/>
      </c>
      <c r="P497" s="43" t="str">
        <f t="shared" si="31"/>
        <v>insert into noskrien_reit (dalibnieks, rez,skriesim_db,sacensibas) values ('Alferenkovs Sergejs',7561,'','Biķernieku pusmaratons');</v>
      </c>
    </row>
    <row r="498" spans="1:16" x14ac:dyDescent="0.2">
      <c r="A498" s="8" t="s">
        <v>23008</v>
      </c>
      <c r="B498" t="s">
        <v>886</v>
      </c>
      <c r="C498" t="s">
        <v>887</v>
      </c>
      <c r="D498">
        <v>241</v>
      </c>
      <c r="E498" t="s">
        <v>480</v>
      </c>
      <c r="G498" t="s">
        <v>270</v>
      </c>
      <c r="H498" s="9">
        <v>8.7627314814814825E-2</v>
      </c>
      <c r="I498" s="9" t="s">
        <v>15080</v>
      </c>
      <c r="J498">
        <v>2</v>
      </c>
      <c r="K498">
        <v>6</v>
      </c>
      <c r="L498">
        <v>11</v>
      </c>
      <c r="M498" s="5">
        <f t="shared" si="28"/>
        <v>7571</v>
      </c>
      <c r="N498" s="5">
        <f t="shared" si="29"/>
        <v>536.25676925108962</v>
      </c>
      <c r="O498" s="5" t="str">
        <f t="shared" si="30"/>
        <v/>
      </c>
      <c r="P498" s="43" t="str">
        <f t="shared" si="31"/>
        <v>insert into noskrien_reit (dalibnieks, rez,skriesim_db,sacensibas) values ('Kalniņa Erita',7571,'','Biķernieku pusmaratons');</v>
      </c>
    </row>
    <row r="499" spans="1:16" x14ac:dyDescent="0.2">
      <c r="A499" s="8" t="s">
        <v>23009</v>
      </c>
      <c r="B499" t="s">
        <v>777</v>
      </c>
      <c r="C499" t="s">
        <v>778</v>
      </c>
      <c r="D499">
        <v>253</v>
      </c>
      <c r="E499" t="s">
        <v>457</v>
      </c>
      <c r="F499" t="s">
        <v>244</v>
      </c>
      <c r="G499" t="s">
        <v>245</v>
      </c>
      <c r="H499" s="9">
        <v>8.7754629629629641E-2</v>
      </c>
      <c r="I499" s="9" t="s">
        <v>15081</v>
      </c>
      <c r="J499">
        <v>2</v>
      </c>
      <c r="K499">
        <v>6</v>
      </c>
      <c r="L499">
        <v>22</v>
      </c>
      <c r="M499" s="5">
        <f t="shared" si="28"/>
        <v>7582</v>
      </c>
      <c r="N499" s="5">
        <f t="shared" si="29"/>
        <v>535.47876549723026</v>
      </c>
      <c r="O499" s="5" t="str">
        <f t="shared" si="30"/>
        <v>y</v>
      </c>
      <c r="P499" s="43" t="str">
        <f t="shared" si="31"/>
        <v>insert into noskrien_reit (dalibnieks, rez,skriesim_db,sacensibas) values ('Karpenko Zane',7582,'y','Biķernieku pusmaratons');</v>
      </c>
    </row>
    <row r="500" spans="1:16" x14ac:dyDescent="0.2">
      <c r="A500" s="8" t="s">
        <v>23010</v>
      </c>
      <c r="B500" t="s">
        <v>16</v>
      </c>
      <c r="C500" t="s">
        <v>917</v>
      </c>
      <c r="D500">
        <v>191</v>
      </c>
      <c r="E500" t="s">
        <v>358</v>
      </c>
      <c r="F500" t="s">
        <v>918</v>
      </c>
      <c r="G500" t="s">
        <v>245</v>
      </c>
      <c r="H500" s="9">
        <v>8.7754629629629641E-2</v>
      </c>
      <c r="I500" s="9" t="s">
        <v>15081</v>
      </c>
      <c r="J500">
        <v>2</v>
      </c>
      <c r="K500">
        <v>6</v>
      </c>
      <c r="L500">
        <v>22</v>
      </c>
      <c r="M500" s="5">
        <f t="shared" si="28"/>
        <v>7582</v>
      </c>
      <c r="N500" s="5">
        <f t="shared" si="29"/>
        <v>535.47876549723026</v>
      </c>
      <c r="O500" s="5" t="str">
        <f t="shared" si="30"/>
        <v/>
      </c>
      <c r="P500" s="43" t="str">
        <f t="shared" si="31"/>
        <v>insert into noskrien_reit (dalibnieks, rez,skriesim_db,sacensibas) values ('Grišulis Aivars',7582,'','Biķernieku pusmaratons');</v>
      </c>
    </row>
    <row r="501" spans="1:16" x14ac:dyDescent="0.2">
      <c r="A501" s="8" t="s">
        <v>23011</v>
      </c>
      <c r="B501" t="s">
        <v>1486</v>
      </c>
      <c r="C501" t="s">
        <v>1487</v>
      </c>
      <c r="D501">
        <v>490</v>
      </c>
      <c r="E501" t="s">
        <v>376</v>
      </c>
      <c r="H501" s="9">
        <v>8.7847222222222229E-2</v>
      </c>
      <c r="I501" s="9" t="s">
        <v>15082</v>
      </c>
      <c r="J501">
        <v>2</v>
      </c>
      <c r="K501">
        <v>6</v>
      </c>
      <c r="L501">
        <v>30</v>
      </c>
      <c r="M501" s="5">
        <f t="shared" si="28"/>
        <v>7590</v>
      </c>
      <c r="N501" s="5">
        <f t="shared" si="29"/>
        <v>534.9143610013175</v>
      </c>
      <c r="O501" s="5" t="str">
        <f t="shared" si="30"/>
        <v/>
      </c>
      <c r="P501" s="43" t="str">
        <f t="shared" si="31"/>
        <v>insert into noskrien_reit (dalibnieks, rez,skriesim_db,sacensibas) values ('Rumbina Renāte',7590,'','Biķernieku pusmaratons');</v>
      </c>
    </row>
    <row r="502" spans="1:16" x14ac:dyDescent="0.2">
      <c r="A502" s="8" t="s">
        <v>23012</v>
      </c>
      <c r="B502" t="s">
        <v>125</v>
      </c>
      <c r="C502" t="s">
        <v>1488</v>
      </c>
      <c r="D502">
        <v>211</v>
      </c>
      <c r="E502" t="s">
        <v>376</v>
      </c>
      <c r="G502" t="s">
        <v>245</v>
      </c>
      <c r="H502" s="9">
        <v>8.7858796296296296E-2</v>
      </c>
      <c r="I502" s="9" t="s">
        <v>15083</v>
      </c>
      <c r="J502">
        <v>2</v>
      </c>
      <c r="K502">
        <v>6</v>
      </c>
      <c r="L502">
        <v>31</v>
      </c>
      <c r="M502" s="5">
        <f t="shared" si="28"/>
        <v>7591</v>
      </c>
      <c r="N502" s="5">
        <f t="shared" si="29"/>
        <v>534.84389408510083</v>
      </c>
      <c r="O502" s="5" t="str">
        <f t="shared" si="30"/>
        <v/>
      </c>
      <c r="P502" s="43" t="str">
        <f t="shared" si="31"/>
        <v>insert into noskrien_reit (dalibnieks, rez,skriesim_db,sacensibas) values ('Heinrihsone Elīna',7591,'','Biķernieku pusmaratons');</v>
      </c>
    </row>
    <row r="503" spans="1:16" x14ac:dyDescent="0.2">
      <c r="A503" s="8" t="s">
        <v>23013</v>
      </c>
      <c r="B503" t="s">
        <v>96</v>
      </c>
      <c r="C503" t="s">
        <v>832</v>
      </c>
      <c r="D503">
        <v>135</v>
      </c>
      <c r="E503" t="s">
        <v>350</v>
      </c>
      <c r="G503" t="s">
        <v>245</v>
      </c>
      <c r="H503" s="9">
        <v>8.7870370370370376E-2</v>
      </c>
      <c r="I503" s="9" t="s">
        <v>15084</v>
      </c>
      <c r="J503">
        <v>2</v>
      </c>
      <c r="K503">
        <v>6</v>
      </c>
      <c r="L503">
        <v>32</v>
      </c>
      <c r="M503" s="5">
        <f t="shared" si="28"/>
        <v>7592</v>
      </c>
      <c r="N503" s="5">
        <f t="shared" si="29"/>
        <v>534.77344573234984</v>
      </c>
      <c r="O503" s="5" t="str">
        <f t="shared" si="30"/>
        <v/>
      </c>
      <c r="P503" s="43" t="str">
        <f t="shared" si="31"/>
        <v>insert into noskrien_reit (dalibnieks, rez,skriesim_db,sacensibas) values ('Dīriņš Andris',7592,'','Biķernieku pusmaratons');</v>
      </c>
    </row>
    <row r="504" spans="1:16" x14ac:dyDescent="0.2">
      <c r="A504" s="8" t="s">
        <v>23014</v>
      </c>
      <c r="B504" t="s">
        <v>472</v>
      </c>
      <c r="C504" t="s">
        <v>822</v>
      </c>
      <c r="D504">
        <v>160</v>
      </c>
      <c r="E504" t="s">
        <v>358</v>
      </c>
      <c r="F504" t="s">
        <v>463</v>
      </c>
      <c r="G504" t="s">
        <v>245</v>
      </c>
      <c r="H504" s="9">
        <v>8.7974537037037046E-2</v>
      </c>
      <c r="I504" s="9" t="s">
        <v>15085</v>
      </c>
      <c r="J504">
        <v>2</v>
      </c>
      <c r="K504">
        <v>6</v>
      </c>
      <c r="L504">
        <v>41</v>
      </c>
      <c r="M504" s="5">
        <f t="shared" si="28"/>
        <v>7601</v>
      </c>
      <c r="N504" s="5">
        <f t="shared" si="29"/>
        <v>534.14024470464415</v>
      </c>
      <c r="O504" s="5" t="str">
        <f t="shared" si="30"/>
        <v/>
      </c>
      <c r="P504" s="43" t="str">
        <f t="shared" si="31"/>
        <v>insert into noskrien_reit (dalibnieks, rez,skriesim_db,sacensibas) values ('Ērciņš Igors',7601,'','Biķernieku pusmaratons');</v>
      </c>
    </row>
    <row r="505" spans="1:16" x14ac:dyDescent="0.2">
      <c r="A505" s="8" t="s">
        <v>23015</v>
      </c>
      <c r="B505" t="s">
        <v>751</v>
      </c>
      <c r="C505" t="s">
        <v>888</v>
      </c>
      <c r="D505">
        <v>156</v>
      </c>
      <c r="E505" t="s">
        <v>350</v>
      </c>
      <c r="F505" t="s">
        <v>889</v>
      </c>
      <c r="G505" t="s">
        <v>245</v>
      </c>
      <c r="H505" s="9">
        <v>8.8032407407407406E-2</v>
      </c>
      <c r="I505" s="9" t="s">
        <v>15086</v>
      </c>
      <c r="J505">
        <v>2</v>
      </c>
      <c r="K505">
        <v>6</v>
      </c>
      <c r="L505">
        <v>46</v>
      </c>
      <c r="M505" s="5">
        <f t="shared" si="28"/>
        <v>7606</v>
      </c>
      <c r="N505" s="5">
        <f t="shared" si="29"/>
        <v>533.78911385748097</v>
      </c>
      <c r="O505" s="5" t="str">
        <f t="shared" si="30"/>
        <v/>
      </c>
      <c r="P505" s="43" t="str">
        <f t="shared" si="31"/>
        <v>insert into noskrien_reit (dalibnieks, rez,skriesim_db,sacensibas) values ('Eriņš Ingars',7606,'','Biķernieku pusmaratons');</v>
      </c>
    </row>
    <row r="506" spans="1:16" x14ac:dyDescent="0.2">
      <c r="A506" s="8" t="s">
        <v>23016</v>
      </c>
      <c r="B506" t="s">
        <v>181</v>
      </c>
      <c r="C506" t="s">
        <v>839</v>
      </c>
      <c r="D506">
        <v>400</v>
      </c>
      <c r="E506" t="s">
        <v>350</v>
      </c>
      <c r="G506" t="s">
        <v>245</v>
      </c>
      <c r="H506" s="9">
        <v>8.8101851851851862E-2</v>
      </c>
      <c r="I506" s="9" t="s">
        <v>15087</v>
      </c>
      <c r="J506">
        <v>2</v>
      </c>
      <c r="K506">
        <v>6</v>
      </c>
      <c r="L506">
        <v>52</v>
      </c>
      <c r="M506" s="5">
        <f t="shared" si="28"/>
        <v>7612</v>
      </c>
      <c r="N506" s="5">
        <f t="shared" si="29"/>
        <v>533.36836573830794</v>
      </c>
      <c r="O506" s="5" t="str">
        <f t="shared" si="30"/>
        <v/>
      </c>
      <c r="P506" s="43" t="str">
        <f t="shared" si="31"/>
        <v>insert into noskrien_reit (dalibnieks, rez,skriesim_db,sacensibas) values ('Ozers Kaspars',7612,'','Biķernieku pusmaratons');</v>
      </c>
    </row>
    <row r="507" spans="1:16" x14ac:dyDescent="0.2">
      <c r="A507" s="8" t="s">
        <v>23017</v>
      </c>
      <c r="B507" t="s">
        <v>401</v>
      </c>
      <c r="C507" t="s">
        <v>1191</v>
      </c>
      <c r="D507">
        <v>42</v>
      </c>
      <c r="E507" t="s">
        <v>358</v>
      </c>
      <c r="H507" s="9">
        <v>8.8148148148148142E-2</v>
      </c>
      <c r="I507" s="9" t="s">
        <v>15088</v>
      </c>
      <c r="J507">
        <v>2</v>
      </c>
      <c r="K507">
        <v>6</v>
      </c>
      <c r="L507">
        <v>56</v>
      </c>
      <c r="M507" s="5">
        <f t="shared" si="28"/>
        <v>7616</v>
      </c>
      <c r="N507" s="5">
        <f t="shared" si="29"/>
        <v>533.08823529411768</v>
      </c>
      <c r="O507" s="5" t="str">
        <f t="shared" si="30"/>
        <v/>
      </c>
      <c r="P507" s="43" t="str">
        <f t="shared" si="31"/>
        <v>insert into noskrien_reit (dalibnieks, rez,skriesim_db,sacensibas) values ('Āboltiņš Ingus',7616,'','Biķernieku pusmaratons');</v>
      </c>
    </row>
    <row r="508" spans="1:16" x14ac:dyDescent="0.2">
      <c r="A508" s="8" t="s">
        <v>23018</v>
      </c>
      <c r="B508" t="s">
        <v>666</v>
      </c>
      <c r="C508" t="s">
        <v>1489</v>
      </c>
      <c r="D508">
        <v>572</v>
      </c>
      <c r="E508" t="s">
        <v>376</v>
      </c>
      <c r="G508" t="s">
        <v>245</v>
      </c>
      <c r="H508" s="9">
        <v>8.8310185185185186E-2</v>
      </c>
      <c r="I508" s="9" t="s">
        <v>15089</v>
      </c>
      <c r="J508">
        <v>2</v>
      </c>
      <c r="K508">
        <v>7</v>
      </c>
      <c r="L508">
        <v>10</v>
      </c>
      <c r="M508" s="5">
        <f t="shared" si="28"/>
        <v>7630</v>
      </c>
      <c r="N508" s="5">
        <f t="shared" si="29"/>
        <v>532.11009174311926</v>
      </c>
      <c r="O508" s="5" t="str">
        <f t="shared" si="30"/>
        <v/>
      </c>
      <c r="P508" s="43" t="str">
        <f t="shared" si="31"/>
        <v>insert into noskrien_reit (dalibnieks, rez,skriesim_db,sacensibas) values ('Trofimova-Trofimoviča Santa',7630,'','Biķernieku pusmaratons');</v>
      </c>
    </row>
    <row r="509" spans="1:16" x14ac:dyDescent="0.2">
      <c r="A509" s="8" t="s">
        <v>23019</v>
      </c>
      <c r="B509" t="s">
        <v>8</v>
      </c>
      <c r="C509" t="s">
        <v>587</v>
      </c>
      <c r="D509">
        <v>325</v>
      </c>
      <c r="E509" t="s">
        <v>490</v>
      </c>
      <c r="G509" t="s">
        <v>245</v>
      </c>
      <c r="H509" s="9">
        <v>8.8587962962962966E-2</v>
      </c>
      <c r="I509" s="9" t="s">
        <v>15090</v>
      </c>
      <c r="J509">
        <v>2</v>
      </c>
      <c r="K509">
        <v>7</v>
      </c>
      <c r="L509">
        <v>34</v>
      </c>
      <c r="M509" s="5">
        <f t="shared" si="28"/>
        <v>7654</v>
      </c>
      <c r="N509" s="5">
        <f t="shared" si="29"/>
        <v>530.44159916383592</v>
      </c>
      <c r="O509" s="5" t="str">
        <f t="shared" si="30"/>
        <v/>
      </c>
      <c r="P509" s="43" t="str">
        <f t="shared" si="31"/>
        <v>insert into noskrien_reit (dalibnieks, rez,skriesim_db,sacensibas) values ('Leja Pēteris',7654,'','Biķernieku pusmaratons');</v>
      </c>
    </row>
    <row r="510" spans="1:16" x14ac:dyDescent="0.2">
      <c r="A510" s="8" t="s">
        <v>23020</v>
      </c>
      <c r="B510" t="s">
        <v>765</v>
      </c>
      <c r="C510" t="s">
        <v>1490</v>
      </c>
      <c r="D510">
        <v>429</v>
      </c>
      <c r="E510" t="s">
        <v>344</v>
      </c>
      <c r="F510" t="s">
        <v>1491</v>
      </c>
      <c r="G510" t="s">
        <v>245</v>
      </c>
      <c r="H510" s="9">
        <v>8.8680555555555554E-2</v>
      </c>
      <c r="I510" s="9" t="s">
        <v>15091</v>
      </c>
      <c r="J510">
        <v>2</v>
      </c>
      <c r="K510">
        <v>7</v>
      </c>
      <c r="L510">
        <v>42</v>
      </c>
      <c r="M510" s="5">
        <f t="shared" si="28"/>
        <v>7662</v>
      </c>
      <c r="N510" s="5">
        <f t="shared" si="29"/>
        <v>529.88775776559646</v>
      </c>
      <c r="O510" s="5" t="str">
        <f t="shared" si="30"/>
        <v/>
      </c>
      <c r="P510" s="43" t="str">
        <f t="shared" si="31"/>
        <v>insert into noskrien_reit (dalibnieks, rez,skriesim_db,sacensibas) values ('Pīlēģis Egils',7662,'','Biķernieku pusmaratons');</v>
      </c>
    </row>
    <row r="511" spans="1:16" x14ac:dyDescent="0.2">
      <c r="A511" s="8" t="s">
        <v>23021</v>
      </c>
      <c r="B511" t="s">
        <v>1492</v>
      </c>
      <c r="C511" t="s">
        <v>722</v>
      </c>
      <c r="D511">
        <v>525</v>
      </c>
      <c r="E511" t="s">
        <v>480</v>
      </c>
      <c r="F511" t="s">
        <v>1493</v>
      </c>
      <c r="H511" s="9">
        <v>8.8703703703703715E-2</v>
      </c>
      <c r="I511" s="9" t="s">
        <v>15092</v>
      </c>
      <c r="J511">
        <v>2</v>
      </c>
      <c r="K511">
        <v>7</v>
      </c>
      <c r="L511">
        <v>44</v>
      </c>
      <c r="M511" s="5">
        <f t="shared" si="28"/>
        <v>7664</v>
      </c>
      <c r="N511" s="5">
        <f t="shared" si="29"/>
        <v>529.74947807933188</v>
      </c>
      <c r="O511" s="5" t="str">
        <f t="shared" si="30"/>
        <v/>
      </c>
      <c r="P511" s="43" t="str">
        <f t="shared" si="31"/>
        <v>insert into noskrien_reit (dalibnieks, rez,skriesim_db,sacensibas) values ('Straume Ildze',7664,'','Biķernieku pusmaratons');</v>
      </c>
    </row>
    <row r="512" spans="1:16" x14ac:dyDescent="0.2">
      <c r="A512" s="8" t="s">
        <v>23022</v>
      </c>
      <c r="B512" t="s">
        <v>314</v>
      </c>
      <c r="C512" t="s">
        <v>1494</v>
      </c>
      <c r="D512">
        <v>454</v>
      </c>
      <c r="E512" t="s">
        <v>344</v>
      </c>
      <c r="F512" t="s">
        <v>1355</v>
      </c>
      <c r="G512" t="s">
        <v>245</v>
      </c>
      <c r="H512" s="9">
        <v>8.8761574074074076E-2</v>
      </c>
      <c r="I512" s="9" t="s">
        <v>14099</v>
      </c>
      <c r="J512">
        <v>2</v>
      </c>
      <c r="K512">
        <v>7</v>
      </c>
      <c r="L512">
        <v>49</v>
      </c>
      <c r="M512" s="5">
        <f t="shared" si="28"/>
        <v>7669</v>
      </c>
      <c r="N512" s="5">
        <f t="shared" si="29"/>
        <v>529.40409440605026</v>
      </c>
      <c r="O512" s="5" t="str">
        <f t="shared" si="30"/>
        <v/>
      </c>
      <c r="P512" s="43" t="str">
        <f t="shared" si="31"/>
        <v>insert into noskrien_reit (dalibnieks, rez,skriesim_db,sacensibas) values ('Radzevics Mareks',7669,'','Biķernieku pusmaratons');</v>
      </c>
    </row>
    <row r="513" spans="1:16" x14ac:dyDescent="0.2">
      <c r="A513" s="8" t="s">
        <v>23023</v>
      </c>
      <c r="B513" t="s">
        <v>49</v>
      </c>
      <c r="C513" t="s">
        <v>1495</v>
      </c>
      <c r="D513">
        <v>480</v>
      </c>
      <c r="E513" t="s">
        <v>358</v>
      </c>
      <c r="F513" t="s">
        <v>1496</v>
      </c>
      <c r="G513" t="s">
        <v>245</v>
      </c>
      <c r="H513" s="9">
        <v>8.8773148148148143E-2</v>
      </c>
      <c r="I513" s="9" t="s">
        <v>15093</v>
      </c>
      <c r="J513">
        <v>2</v>
      </c>
      <c r="K513">
        <v>7</v>
      </c>
      <c r="L513">
        <v>50</v>
      </c>
      <c r="M513" s="5">
        <f t="shared" si="28"/>
        <v>7670</v>
      </c>
      <c r="N513" s="5">
        <f t="shared" si="29"/>
        <v>529.33507170795303</v>
      </c>
      <c r="O513" s="5" t="str">
        <f t="shared" si="30"/>
        <v/>
      </c>
      <c r="P513" s="43" t="str">
        <f t="shared" si="31"/>
        <v>insert into noskrien_reit (dalibnieks, rez,skriesim_db,sacensibas) values ('Rozentāls Valdis',7670,'','Biķernieku pusmaratons');</v>
      </c>
    </row>
    <row r="514" spans="1:16" x14ac:dyDescent="0.2">
      <c r="A514" s="8" t="s">
        <v>23024</v>
      </c>
      <c r="B514" t="s">
        <v>55</v>
      </c>
      <c r="C514" t="s">
        <v>1497</v>
      </c>
      <c r="D514">
        <v>385</v>
      </c>
      <c r="E514" t="s">
        <v>350</v>
      </c>
      <c r="G514" t="s">
        <v>245</v>
      </c>
      <c r="H514" s="9">
        <v>8.8877314814814812E-2</v>
      </c>
      <c r="I514" s="9" t="s">
        <v>15094</v>
      </c>
      <c r="J514">
        <v>2</v>
      </c>
      <c r="K514">
        <v>7</v>
      </c>
      <c r="L514">
        <v>59</v>
      </c>
      <c r="M514" s="5">
        <f t="shared" si="28"/>
        <v>7679</v>
      </c>
      <c r="N514" s="5">
        <f t="shared" si="29"/>
        <v>528.71467639015498</v>
      </c>
      <c r="O514" s="5" t="str">
        <f t="shared" si="30"/>
        <v/>
      </c>
      <c r="P514" s="43" t="str">
        <f t="shared" si="31"/>
        <v>insert into noskrien_reit (dalibnieks, rez,skriesim_db,sacensibas) values ('Mūrnieks Ritvars',7679,'','Biķernieku pusmaratons');</v>
      </c>
    </row>
    <row r="515" spans="1:16" x14ac:dyDescent="0.2">
      <c r="A515" s="8" t="s">
        <v>23025</v>
      </c>
      <c r="B515" t="s">
        <v>1498</v>
      </c>
      <c r="C515" t="s">
        <v>1499</v>
      </c>
      <c r="D515">
        <v>665</v>
      </c>
      <c r="E515" t="s">
        <v>457</v>
      </c>
      <c r="F515" t="s">
        <v>614</v>
      </c>
      <c r="G515" t="s">
        <v>245</v>
      </c>
      <c r="H515" s="9">
        <v>8.8912037037037039E-2</v>
      </c>
      <c r="I515" s="9" t="s">
        <v>15095</v>
      </c>
      <c r="J515">
        <v>2</v>
      </c>
      <c r="K515">
        <v>8</v>
      </c>
      <c r="L515">
        <v>2</v>
      </c>
      <c r="M515" s="5">
        <f t="shared" ref="M515:M578" si="32">J515*3600+K515*60+L515</f>
        <v>7682</v>
      </c>
      <c r="N515" s="5">
        <f t="shared" ref="N515:N578" si="33">$M$2/M515*1000</f>
        <v>528.5082009893257</v>
      </c>
      <c r="O515" s="5" t="str">
        <f t="shared" ref="O515:O578" si="34">IF(F515="vsk noskrien","y","")</f>
        <v/>
      </c>
      <c r="P515" s="43" t="str">
        <f t="shared" ref="P515:P578" si="35">CONCATENATE("insert into noskrien_reit (dalibnieks, rez,skriesim_db,sacensibas) values ('",C515," ",B515,"',",M515,",'",O515,"','",$P$1,"');")</f>
        <v>insert into noskrien_reit (dalibnieks, rez,skriesim_db,sacensibas) values ('Cibuļa Svetlana',7682,'','Biķernieku pusmaratons');</v>
      </c>
    </row>
    <row r="516" spans="1:16" x14ac:dyDescent="0.2">
      <c r="A516" s="8" t="s">
        <v>23026</v>
      </c>
      <c r="B516" t="s">
        <v>20</v>
      </c>
      <c r="C516" t="s">
        <v>825</v>
      </c>
      <c r="D516">
        <v>485</v>
      </c>
      <c r="E516" t="s">
        <v>376</v>
      </c>
      <c r="F516" t="s">
        <v>826</v>
      </c>
      <c r="G516" t="s">
        <v>270</v>
      </c>
      <c r="H516" s="9">
        <v>8.8935185185185187E-2</v>
      </c>
      <c r="I516" s="9" t="s">
        <v>14392</v>
      </c>
      <c r="J516">
        <v>2</v>
      </c>
      <c r="K516">
        <v>8</v>
      </c>
      <c r="L516">
        <v>4</v>
      </c>
      <c r="M516" s="5">
        <f t="shared" si="32"/>
        <v>7684</v>
      </c>
      <c r="N516" s="5">
        <f t="shared" si="33"/>
        <v>528.37064029151486</v>
      </c>
      <c r="O516" s="5" t="str">
        <f t="shared" si="34"/>
        <v/>
      </c>
      <c r="P516" s="43" t="str">
        <f t="shared" si="35"/>
        <v>insert into noskrien_reit (dalibnieks, rez,skriesim_db,sacensibas) values ('Rube-Šteinharde Līga',7684,'','Biķernieku pusmaratons');</v>
      </c>
    </row>
    <row r="517" spans="1:16" x14ac:dyDescent="0.2">
      <c r="A517" s="8" t="s">
        <v>23027</v>
      </c>
      <c r="B517" t="s">
        <v>142</v>
      </c>
      <c r="C517" t="s">
        <v>877</v>
      </c>
      <c r="D517">
        <v>45</v>
      </c>
      <c r="E517" t="s">
        <v>457</v>
      </c>
      <c r="F517" t="s">
        <v>244</v>
      </c>
      <c r="G517" t="s">
        <v>245</v>
      </c>
      <c r="H517" s="9">
        <v>8.9143518518518525E-2</v>
      </c>
      <c r="I517" s="9" t="s">
        <v>15096</v>
      </c>
      <c r="J517">
        <v>2</v>
      </c>
      <c r="K517">
        <v>8</v>
      </c>
      <c r="L517">
        <v>22</v>
      </c>
      <c r="M517" s="5">
        <f t="shared" si="32"/>
        <v>7702</v>
      </c>
      <c r="N517" s="5">
        <f t="shared" si="33"/>
        <v>527.13580888081015</v>
      </c>
      <c r="O517" s="5" t="str">
        <f t="shared" si="34"/>
        <v>y</v>
      </c>
      <c r="P517" s="43" t="str">
        <f t="shared" si="35"/>
        <v>insert into noskrien_reit (dalibnieks, rez,skriesim_db,sacensibas) values ('Bahmane Agnese',7702,'y','Biķernieku pusmaratons');</v>
      </c>
    </row>
    <row r="518" spans="1:16" x14ac:dyDescent="0.2">
      <c r="A518" s="8" t="s">
        <v>23028</v>
      </c>
      <c r="B518" t="s">
        <v>902</v>
      </c>
      <c r="C518" t="s">
        <v>1442</v>
      </c>
      <c r="D518">
        <v>364</v>
      </c>
      <c r="E518" t="s">
        <v>480</v>
      </c>
      <c r="G518" t="s">
        <v>261</v>
      </c>
      <c r="H518" s="9">
        <v>8.9178240740740752E-2</v>
      </c>
      <c r="I518" s="9" t="s">
        <v>14396</v>
      </c>
      <c r="J518">
        <v>2</v>
      </c>
      <c r="K518">
        <v>8</v>
      </c>
      <c r="L518">
        <v>25</v>
      </c>
      <c r="M518" s="5">
        <f t="shared" si="32"/>
        <v>7705</v>
      </c>
      <c r="N518" s="5">
        <f t="shared" si="33"/>
        <v>526.93056456846205</v>
      </c>
      <c r="O518" s="5" t="str">
        <f t="shared" si="34"/>
        <v/>
      </c>
      <c r="P518" s="43" t="str">
        <f t="shared" si="35"/>
        <v>insert into noskrien_reit (dalibnieks, rez,skriesim_db,sacensibas) values ('Mauriņa Sarmīte',7705,'','Biķernieku pusmaratons');</v>
      </c>
    </row>
    <row r="519" spans="1:16" x14ac:dyDescent="0.2">
      <c r="A519" s="8" t="s">
        <v>23029</v>
      </c>
      <c r="B519" t="s">
        <v>142</v>
      </c>
      <c r="C519" t="s">
        <v>143</v>
      </c>
      <c r="D519">
        <v>671</v>
      </c>
      <c r="E519" t="s">
        <v>376</v>
      </c>
      <c r="F519" t="s">
        <v>1236</v>
      </c>
      <c r="G519" t="s">
        <v>245</v>
      </c>
      <c r="H519" s="9">
        <v>8.924768518518518E-2</v>
      </c>
      <c r="I519" s="9" t="s">
        <v>15097</v>
      </c>
      <c r="J519">
        <v>2</v>
      </c>
      <c r="K519">
        <v>8</v>
      </c>
      <c r="L519">
        <v>31</v>
      </c>
      <c r="M519" s="5">
        <f t="shared" si="32"/>
        <v>7711</v>
      </c>
      <c r="N519" s="5">
        <f t="shared" si="33"/>
        <v>526.52055505122553</v>
      </c>
      <c r="O519" s="5" t="str">
        <f t="shared" si="34"/>
        <v/>
      </c>
      <c r="P519" s="43" t="str">
        <f t="shared" si="35"/>
        <v>insert into noskrien_reit (dalibnieks, rez,skriesim_db,sacensibas) values ('Maskalāne Agnese',7711,'','Biķernieku pusmaratons');</v>
      </c>
    </row>
    <row r="520" spans="1:16" x14ac:dyDescent="0.2">
      <c r="A520" s="8" t="s">
        <v>23030</v>
      </c>
      <c r="B520" t="s">
        <v>900</v>
      </c>
      <c r="C520" t="s">
        <v>1500</v>
      </c>
      <c r="D520">
        <v>202</v>
      </c>
      <c r="E520" t="s">
        <v>376</v>
      </c>
      <c r="F520" t="s">
        <v>273</v>
      </c>
      <c r="G520" t="s">
        <v>245</v>
      </c>
      <c r="H520" s="9">
        <v>8.9479166666666665E-2</v>
      </c>
      <c r="I520" s="9" t="s">
        <v>15098</v>
      </c>
      <c r="J520">
        <v>2</v>
      </c>
      <c r="K520">
        <v>8</v>
      </c>
      <c r="L520">
        <v>51</v>
      </c>
      <c r="M520" s="5">
        <f t="shared" si="32"/>
        <v>7731</v>
      </c>
      <c r="N520" s="5">
        <f t="shared" si="33"/>
        <v>525.15845298150293</v>
      </c>
      <c r="O520" s="5" t="str">
        <f t="shared" si="34"/>
        <v>y</v>
      </c>
      <c r="P520" s="43" t="str">
        <f t="shared" si="35"/>
        <v>insert into noskrien_reit (dalibnieks, rez,skriesim_db,sacensibas) values ('Gržibovska Kristīne',7731,'y','Biķernieku pusmaratons');</v>
      </c>
    </row>
    <row r="521" spans="1:16" x14ac:dyDescent="0.2">
      <c r="A521" s="8" t="s">
        <v>23031</v>
      </c>
      <c r="B521" t="s">
        <v>159</v>
      </c>
      <c r="C521" t="s">
        <v>1501</v>
      </c>
      <c r="D521">
        <v>335</v>
      </c>
      <c r="E521" t="s">
        <v>358</v>
      </c>
      <c r="F521" t="s">
        <v>1502</v>
      </c>
      <c r="G521" t="s">
        <v>245</v>
      </c>
      <c r="H521" s="9">
        <v>8.9641203703703709E-2</v>
      </c>
      <c r="I521" s="9" t="s">
        <v>15099</v>
      </c>
      <c r="J521">
        <v>2</v>
      </c>
      <c r="K521">
        <v>9</v>
      </c>
      <c r="L521">
        <v>5</v>
      </c>
      <c r="M521" s="5">
        <f t="shared" si="32"/>
        <v>7745</v>
      </c>
      <c r="N521" s="5">
        <f t="shared" si="33"/>
        <v>524.20916720464811</v>
      </c>
      <c r="O521" s="5" t="str">
        <f t="shared" si="34"/>
        <v/>
      </c>
      <c r="P521" s="43" t="str">
        <f t="shared" si="35"/>
        <v>insert into noskrien_reit (dalibnieks, rez,skriesim_db,sacensibas) values ('Lipskis Imants',7745,'','Biķernieku pusmaratons');</v>
      </c>
    </row>
    <row r="522" spans="1:16" x14ac:dyDescent="0.2">
      <c r="A522" s="8" t="s">
        <v>23032</v>
      </c>
      <c r="B522" t="s">
        <v>593</v>
      </c>
      <c r="C522" t="s">
        <v>1503</v>
      </c>
      <c r="D522">
        <v>555</v>
      </c>
      <c r="E522" t="s">
        <v>350</v>
      </c>
      <c r="F522" t="s">
        <v>1504</v>
      </c>
      <c r="G522" t="s">
        <v>253</v>
      </c>
      <c r="H522" s="9">
        <v>8.9756944444444445E-2</v>
      </c>
      <c r="I522" s="9" t="s">
        <v>15100</v>
      </c>
      <c r="J522">
        <v>2</v>
      </c>
      <c r="K522">
        <v>9</v>
      </c>
      <c r="L522">
        <v>15</v>
      </c>
      <c r="M522" s="5">
        <f t="shared" si="32"/>
        <v>7755</v>
      </c>
      <c r="N522" s="5">
        <f t="shared" si="33"/>
        <v>523.53320438426817</v>
      </c>
      <c r="O522" s="5" t="str">
        <f t="shared" si="34"/>
        <v/>
      </c>
      <c r="P522" s="43" t="str">
        <f t="shared" si="35"/>
        <v>insert into noskrien_reit (dalibnieks, rez,skriesim_db,sacensibas) values ('Tarans Andrejs',7755,'','Biķernieku pusmaratons');</v>
      </c>
    </row>
    <row r="523" spans="1:16" x14ac:dyDescent="0.2">
      <c r="A523" s="8" t="s">
        <v>23033</v>
      </c>
      <c r="B523" t="s">
        <v>1505</v>
      </c>
      <c r="C523" t="s">
        <v>1506</v>
      </c>
      <c r="D523">
        <v>539</v>
      </c>
      <c r="E523" t="s">
        <v>350</v>
      </c>
      <c r="G523" t="s">
        <v>253</v>
      </c>
      <c r="H523" s="9">
        <v>8.9756944444444445E-2</v>
      </c>
      <c r="I523" s="9" t="s">
        <v>15100</v>
      </c>
      <c r="J523">
        <v>2</v>
      </c>
      <c r="K523">
        <v>9</v>
      </c>
      <c r="L523">
        <v>15</v>
      </c>
      <c r="M523" s="5">
        <f t="shared" si="32"/>
        <v>7755</v>
      </c>
      <c r="N523" s="5">
        <f t="shared" si="33"/>
        <v>523.53320438426817</v>
      </c>
      <c r="O523" s="5" t="str">
        <f t="shared" si="34"/>
        <v/>
      </c>
      <c r="P523" s="43" t="str">
        <f t="shared" si="35"/>
        <v>insert into noskrien_reit (dalibnieks, rez,skriesim_db,sacensibas) values ('Ščugarevs Romans',7755,'','Biķernieku pusmaratons');</v>
      </c>
    </row>
    <row r="524" spans="1:16" x14ac:dyDescent="0.2">
      <c r="A524" s="8" t="s">
        <v>23034</v>
      </c>
      <c r="B524" t="s">
        <v>759</v>
      </c>
      <c r="C524" t="s">
        <v>760</v>
      </c>
      <c r="D524">
        <v>188</v>
      </c>
      <c r="E524" t="s">
        <v>480</v>
      </c>
      <c r="F524" t="s">
        <v>413</v>
      </c>
      <c r="G524" t="s">
        <v>272</v>
      </c>
      <c r="H524" s="9">
        <v>8.9814814814814806E-2</v>
      </c>
      <c r="I524" s="9" t="s">
        <v>14400</v>
      </c>
      <c r="J524">
        <v>2</v>
      </c>
      <c r="K524">
        <v>9</v>
      </c>
      <c r="L524">
        <v>20</v>
      </c>
      <c r="M524" s="5">
        <f t="shared" si="32"/>
        <v>7760</v>
      </c>
      <c r="N524" s="5">
        <f t="shared" si="33"/>
        <v>523.19587628865986</v>
      </c>
      <c r="O524" s="5" t="str">
        <f t="shared" si="34"/>
        <v/>
      </c>
      <c r="P524" s="43" t="str">
        <f t="shared" si="35"/>
        <v>insert into noskrien_reit (dalibnieks, rez,skriesim_db,sacensibas) values ('Greivule Ingrīda',7760,'','Biķernieku pusmaratons');</v>
      </c>
    </row>
    <row r="525" spans="1:16" x14ac:dyDescent="0.2">
      <c r="A525" s="8" t="s">
        <v>23035</v>
      </c>
      <c r="B525" t="s">
        <v>167</v>
      </c>
      <c r="C525" t="s">
        <v>1507</v>
      </c>
      <c r="D525">
        <v>361</v>
      </c>
      <c r="E525" t="s">
        <v>376</v>
      </c>
      <c r="H525" s="9">
        <v>9.0023148148148144E-2</v>
      </c>
      <c r="I525" s="9" t="s">
        <v>15101</v>
      </c>
      <c r="J525">
        <v>2</v>
      </c>
      <c r="K525">
        <v>9</v>
      </c>
      <c r="L525">
        <v>38</v>
      </c>
      <c r="M525" s="5">
        <f t="shared" si="32"/>
        <v>7778</v>
      </c>
      <c r="N525" s="5">
        <f t="shared" si="33"/>
        <v>521.98508614039599</v>
      </c>
      <c r="O525" s="5" t="str">
        <f t="shared" si="34"/>
        <v/>
      </c>
      <c r="P525" s="43" t="str">
        <f t="shared" si="35"/>
        <v>insert into noskrien_reit (dalibnieks, rez,skriesim_db,sacensibas) values ('Matīsa Rita',7778,'','Biķernieku pusmaratons');</v>
      </c>
    </row>
    <row r="526" spans="1:16" x14ac:dyDescent="0.2">
      <c r="A526" s="8" t="s">
        <v>23036</v>
      </c>
      <c r="B526" t="s">
        <v>546</v>
      </c>
      <c r="C526" t="s">
        <v>924</v>
      </c>
      <c r="D526">
        <v>558</v>
      </c>
      <c r="E526" t="s">
        <v>457</v>
      </c>
      <c r="F526" t="s">
        <v>413</v>
      </c>
      <c r="G526" t="s">
        <v>245</v>
      </c>
      <c r="H526" s="9">
        <v>9.0312500000000004E-2</v>
      </c>
      <c r="I526" s="9" t="s">
        <v>15102</v>
      </c>
      <c r="J526">
        <v>2</v>
      </c>
      <c r="K526">
        <v>10</v>
      </c>
      <c r="L526">
        <v>3</v>
      </c>
      <c r="M526" s="5">
        <f t="shared" si="32"/>
        <v>7803</v>
      </c>
      <c r="N526" s="5">
        <f t="shared" si="33"/>
        <v>520.31270024349612</v>
      </c>
      <c r="O526" s="5" t="str">
        <f t="shared" si="34"/>
        <v/>
      </c>
      <c r="P526" s="43" t="str">
        <f t="shared" si="35"/>
        <v>insert into noskrien_reit (dalibnieks, rez,skriesim_db,sacensibas) values ('Tālmane Ilze',7803,'','Biķernieku pusmaratons');</v>
      </c>
    </row>
    <row r="527" spans="1:16" x14ac:dyDescent="0.2">
      <c r="A527" s="8" t="s">
        <v>23037</v>
      </c>
      <c r="B527" t="s">
        <v>761</v>
      </c>
      <c r="C527" t="s">
        <v>842</v>
      </c>
      <c r="D527">
        <v>561</v>
      </c>
      <c r="E527" t="s">
        <v>376</v>
      </c>
      <c r="F527" t="s">
        <v>280</v>
      </c>
      <c r="G527" t="s">
        <v>1508</v>
      </c>
      <c r="H527" s="9">
        <v>9.0416666666666659E-2</v>
      </c>
      <c r="I527" s="9" t="s">
        <v>14404</v>
      </c>
      <c r="J527">
        <v>2</v>
      </c>
      <c r="K527">
        <v>10</v>
      </c>
      <c r="L527">
        <v>12</v>
      </c>
      <c r="M527" s="5">
        <f t="shared" si="32"/>
        <v>7812</v>
      </c>
      <c r="N527" s="5">
        <f t="shared" si="33"/>
        <v>519.71326164874552</v>
      </c>
      <c r="O527" s="5" t="str">
        <f t="shared" si="34"/>
        <v/>
      </c>
      <c r="P527" s="43" t="str">
        <f t="shared" si="35"/>
        <v>insert into noskrien_reit (dalibnieks, rez,skriesim_db,sacensibas) values ('Tilta Sabīne',7812,'','Biķernieku pusmaratons');</v>
      </c>
    </row>
    <row r="528" spans="1:16" x14ac:dyDescent="0.2">
      <c r="A528" s="8" t="s">
        <v>23038</v>
      </c>
      <c r="B528" t="s">
        <v>1509</v>
      </c>
      <c r="C528" t="s">
        <v>1510</v>
      </c>
      <c r="D528">
        <v>463</v>
      </c>
      <c r="E528" t="s">
        <v>535</v>
      </c>
      <c r="F528" t="s">
        <v>1511</v>
      </c>
      <c r="G528" t="s">
        <v>233</v>
      </c>
      <c r="H528" s="9">
        <v>9.0543981481481475E-2</v>
      </c>
      <c r="I528" s="9" t="s">
        <v>15103</v>
      </c>
      <c r="J528">
        <v>2</v>
      </c>
      <c r="K528">
        <v>10</v>
      </c>
      <c r="L528">
        <v>23</v>
      </c>
      <c r="M528" s="5">
        <f t="shared" si="32"/>
        <v>7823</v>
      </c>
      <c r="N528" s="5">
        <f t="shared" si="33"/>
        <v>518.98248753675057</v>
      </c>
      <c r="O528" s="5" t="str">
        <f t="shared" si="34"/>
        <v/>
      </c>
      <c r="P528" s="43" t="str">
        <f t="shared" si="35"/>
        <v>insert into noskrien_reit (dalibnieks, rez,skriesim_db,sacensibas) values ('Rācenāja Zinaīda',7823,'','Biķernieku pusmaratons');</v>
      </c>
    </row>
    <row r="529" spans="1:16" x14ac:dyDescent="0.2">
      <c r="A529" s="8" t="s">
        <v>23039</v>
      </c>
      <c r="B529" t="s">
        <v>197</v>
      </c>
      <c r="C529" t="s">
        <v>198</v>
      </c>
      <c r="D529">
        <v>579</v>
      </c>
      <c r="E529" t="s">
        <v>457</v>
      </c>
      <c r="F529" t="s">
        <v>874</v>
      </c>
      <c r="G529" t="s">
        <v>875</v>
      </c>
      <c r="H529" s="9">
        <v>9.0775462962962961E-2</v>
      </c>
      <c r="I529" s="9" t="s">
        <v>14405</v>
      </c>
      <c r="J529">
        <v>2</v>
      </c>
      <c r="K529">
        <v>10</v>
      </c>
      <c r="L529">
        <v>43</v>
      </c>
      <c r="M529" s="5">
        <f t="shared" si="32"/>
        <v>7843</v>
      </c>
      <c r="N529" s="5">
        <f t="shared" si="33"/>
        <v>517.65905903353303</v>
      </c>
      <c r="O529" s="5" t="str">
        <f t="shared" si="34"/>
        <v/>
      </c>
      <c r="P529" s="43" t="str">
        <f t="shared" si="35"/>
        <v>insert into noskrien_reit (dalibnieks, rez,skriesim_db,sacensibas) values ('Upmace Ieva',7843,'','Biķernieku pusmaratons');</v>
      </c>
    </row>
    <row r="530" spans="1:16" x14ac:dyDescent="0.2">
      <c r="A530" s="8" t="s">
        <v>23040</v>
      </c>
      <c r="B530" t="s">
        <v>8</v>
      </c>
      <c r="C530" t="s">
        <v>196</v>
      </c>
      <c r="D530">
        <v>194</v>
      </c>
      <c r="E530" t="s">
        <v>350</v>
      </c>
      <c r="F530" t="s">
        <v>874</v>
      </c>
      <c r="G530" t="s">
        <v>245</v>
      </c>
      <c r="H530" s="9">
        <v>9.0775462962962961E-2</v>
      </c>
      <c r="I530" s="9" t="s">
        <v>14405</v>
      </c>
      <c r="J530">
        <v>2</v>
      </c>
      <c r="K530">
        <v>10</v>
      </c>
      <c r="L530">
        <v>43</v>
      </c>
      <c r="M530" s="5">
        <f t="shared" si="32"/>
        <v>7843</v>
      </c>
      <c r="N530" s="5">
        <f t="shared" si="33"/>
        <v>517.65905903353303</v>
      </c>
      <c r="O530" s="5" t="str">
        <f t="shared" si="34"/>
        <v/>
      </c>
      <c r="P530" s="43" t="str">
        <f t="shared" si="35"/>
        <v>insert into noskrien_reit (dalibnieks, rez,skriesim_db,sacensibas) values ('Grīviņš Pēteris',7843,'','Biķernieku pusmaratons');</v>
      </c>
    </row>
    <row r="531" spans="1:16" x14ac:dyDescent="0.2">
      <c r="A531" s="8" t="s">
        <v>23041</v>
      </c>
      <c r="B531" t="s">
        <v>472</v>
      </c>
      <c r="C531" t="s">
        <v>906</v>
      </c>
      <c r="D531">
        <v>458</v>
      </c>
      <c r="E531" t="s">
        <v>358</v>
      </c>
      <c r="F531" t="s">
        <v>907</v>
      </c>
      <c r="G531" t="s">
        <v>908</v>
      </c>
      <c r="H531" s="9">
        <v>9.0844907407407416E-2</v>
      </c>
      <c r="I531" s="9" t="s">
        <v>15104</v>
      </c>
      <c r="J531">
        <v>2</v>
      </c>
      <c r="K531">
        <v>10</v>
      </c>
      <c r="L531">
        <v>49</v>
      </c>
      <c r="M531" s="5">
        <f t="shared" si="32"/>
        <v>7849</v>
      </c>
      <c r="N531" s="5">
        <f t="shared" si="33"/>
        <v>517.26334564912725</v>
      </c>
      <c r="O531" s="5" t="str">
        <f t="shared" si="34"/>
        <v/>
      </c>
      <c r="P531" s="43" t="str">
        <f t="shared" si="35"/>
        <v>insert into noskrien_reit (dalibnieks, rez,skriesim_db,sacensibas) values ('Radžabovs Igors',7849,'','Biķernieku pusmaratons');</v>
      </c>
    </row>
    <row r="532" spans="1:16" x14ac:dyDescent="0.2">
      <c r="A532" s="8" t="s">
        <v>23042</v>
      </c>
      <c r="B532" t="s">
        <v>1512</v>
      </c>
      <c r="C532" t="s">
        <v>1513</v>
      </c>
      <c r="D532">
        <v>554</v>
      </c>
      <c r="E532" t="s">
        <v>376</v>
      </c>
      <c r="H532" s="9">
        <v>9.116898148148149E-2</v>
      </c>
      <c r="I532" s="9" t="s">
        <v>15105</v>
      </c>
      <c r="J532">
        <v>2</v>
      </c>
      <c r="K532">
        <v>11</v>
      </c>
      <c r="L532">
        <v>17</v>
      </c>
      <c r="M532" s="5">
        <f t="shared" si="32"/>
        <v>7877</v>
      </c>
      <c r="N532" s="5">
        <f t="shared" si="33"/>
        <v>515.42465405611267</v>
      </c>
      <c r="O532" s="5" t="str">
        <f t="shared" si="34"/>
        <v/>
      </c>
      <c r="P532" s="43" t="str">
        <f t="shared" si="35"/>
        <v>insert into noskrien_reit (dalibnieks, rez,skriesim_db,sacensibas) values ('Bičkova Tamara',7877,'','Biķernieku pusmaratons');</v>
      </c>
    </row>
    <row r="533" spans="1:16" x14ac:dyDescent="0.2">
      <c r="A533" s="8" t="s">
        <v>23043</v>
      </c>
      <c r="B533" t="s">
        <v>46</v>
      </c>
      <c r="C533" t="s">
        <v>850</v>
      </c>
      <c r="D533">
        <v>37</v>
      </c>
      <c r="E533" t="s">
        <v>358</v>
      </c>
      <c r="F533" t="s">
        <v>413</v>
      </c>
      <c r="G533" t="s">
        <v>1514</v>
      </c>
      <c r="H533" s="9">
        <v>9.1307870370370373E-2</v>
      </c>
      <c r="I533" s="9" t="s">
        <v>15106</v>
      </c>
      <c r="J533">
        <v>2</v>
      </c>
      <c r="K533">
        <v>11</v>
      </c>
      <c r="L533">
        <v>29</v>
      </c>
      <c r="M533" s="5">
        <f t="shared" si="32"/>
        <v>7889</v>
      </c>
      <c r="N533" s="5">
        <f t="shared" si="33"/>
        <v>514.6406388642414</v>
      </c>
      <c r="O533" s="5" t="str">
        <f t="shared" si="34"/>
        <v/>
      </c>
      <c r="P533" s="43" t="str">
        <f t="shared" si="35"/>
        <v>insert into noskrien_reit (dalibnieks, rez,skriesim_db,sacensibas) values ('Avens Jānis',7889,'','Biķernieku pusmaratons');</v>
      </c>
    </row>
    <row r="534" spans="1:16" x14ac:dyDescent="0.2">
      <c r="A534" s="8" t="s">
        <v>23044</v>
      </c>
      <c r="B534" t="s">
        <v>890</v>
      </c>
      <c r="C534" t="s">
        <v>1515</v>
      </c>
      <c r="D534">
        <v>638</v>
      </c>
      <c r="E534" t="s">
        <v>386</v>
      </c>
      <c r="F534" t="s">
        <v>253</v>
      </c>
      <c r="G534" t="s">
        <v>253</v>
      </c>
      <c r="H534" s="9">
        <v>9.1377314814814814E-2</v>
      </c>
      <c r="I534" s="9" t="s">
        <v>15107</v>
      </c>
      <c r="J534">
        <v>2</v>
      </c>
      <c r="K534">
        <v>11</v>
      </c>
      <c r="L534">
        <v>35</v>
      </c>
      <c r="M534" s="5">
        <f t="shared" si="32"/>
        <v>7895</v>
      </c>
      <c r="N534" s="5">
        <f t="shared" si="33"/>
        <v>514.24952501583277</v>
      </c>
      <c r="O534" s="5" t="str">
        <f t="shared" si="34"/>
        <v/>
      </c>
      <c r="P534" s="43" t="str">
        <f t="shared" si="35"/>
        <v>insert into noskrien_reit (dalibnieks, rez,skriesim_db,sacensibas) values ('Žerebcovs Vladimirs',7895,'','Biķernieku pusmaratons');</v>
      </c>
    </row>
    <row r="535" spans="1:16" x14ac:dyDescent="0.2">
      <c r="A535" s="8" t="s">
        <v>23045</v>
      </c>
      <c r="B535" t="s">
        <v>1516</v>
      </c>
      <c r="C535" t="s">
        <v>1517</v>
      </c>
      <c r="D535">
        <v>169</v>
      </c>
      <c r="E535" t="s">
        <v>480</v>
      </c>
      <c r="F535" t="s">
        <v>448</v>
      </c>
      <c r="G535" t="s">
        <v>293</v>
      </c>
      <c r="H535" s="9">
        <v>9.1481481481481483E-2</v>
      </c>
      <c r="I535" s="9" t="s">
        <v>15108</v>
      </c>
      <c r="J535">
        <v>2</v>
      </c>
      <c r="K535">
        <v>11</v>
      </c>
      <c r="L535">
        <v>44</v>
      </c>
      <c r="M535" s="5">
        <f t="shared" si="32"/>
        <v>7904</v>
      </c>
      <c r="N535" s="5">
        <f t="shared" si="33"/>
        <v>513.66396761133603</v>
      </c>
      <c r="O535" s="5" t="str">
        <f t="shared" si="34"/>
        <v/>
      </c>
      <c r="P535" s="43" t="str">
        <f t="shared" si="35"/>
        <v>insert into noskrien_reit (dalibnieks, rez,skriesim_db,sacensibas) values ('Gaile Iveta',7904,'','Biķernieku pusmaratons');</v>
      </c>
    </row>
    <row r="536" spans="1:16" x14ac:dyDescent="0.2">
      <c r="A536" s="8" t="s">
        <v>23046</v>
      </c>
      <c r="B536" t="s">
        <v>1518</v>
      </c>
      <c r="C536" t="s">
        <v>1519</v>
      </c>
      <c r="D536">
        <v>286</v>
      </c>
      <c r="E536" t="s">
        <v>376</v>
      </c>
      <c r="G536" t="s">
        <v>245</v>
      </c>
      <c r="H536" s="9">
        <v>9.149305555555555E-2</v>
      </c>
      <c r="I536" s="9" t="s">
        <v>15109</v>
      </c>
      <c r="J536">
        <v>2</v>
      </c>
      <c r="K536">
        <v>11</v>
      </c>
      <c r="L536">
        <v>45</v>
      </c>
      <c r="M536" s="5">
        <f t="shared" si="32"/>
        <v>7905</v>
      </c>
      <c r="N536" s="5">
        <f t="shared" si="33"/>
        <v>513.5989879822896</v>
      </c>
      <c r="O536" s="5" t="str">
        <f t="shared" si="34"/>
        <v/>
      </c>
      <c r="P536" s="43" t="str">
        <f t="shared" si="35"/>
        <v>insert into noskrien_reit (dalibnieks, rez,skriesim_db,sacensibas) values ('Kraupša Liene-Ieva',7905,'','Biķernieku pusmaratons');</v>
      </c>
    </row>
    <row r="537" spans="1:16" x14ac:dyDescent="0.2">
      <c r="A537" s="8" t="s">
        <v>23047</v>
      </c>
      <c r="B537" t="s">
        <v>774</v>
      </c>
      <c r="C537" t="s">
        <v>904</v>
      </c>
      <c r="D537">
        <v>643</v>
      </c>
      <c r="E537" t="s">
        <v>457</v>
      </c>
      <c r="F537" t="s">
        <v>1520</v>
      </c>
      <c r="H537" s="9">
        <v>9.1585648148148138E-2</v>
      </c>
      <c r="I537" s="9" t="s">
        <v>15110</v>
      </c>
      <c r="J537">
        <v>2</v>
      </c>
      <c r="K537">
        <v>11</v>
      </c>
      <c r="L537">
        <v>53</v>
      </c>
      <c r="M537" s="5">
        <f t="shared" si="32"/>
        <v>7913</v>
      </c>
      <c r="N537" s="5">
        <f t="shared" si="33"/>
        <v>513.07974219638572</v>
      </c>
      <c r="O537" s="5" t="str">
        <f t="shared" si="34"/>
        <v/>
      </c>
      <c r="P537" s="43" t="str">
        <f t="shared" si="35"/>
        <v>insert into noskrien_reit (dalibnieks, rez,skriesim_db,sacensibas) values ('Kursīte Inese',7913,'','Biķernieku pusmaratons');</v>
      </c>
    </row>
    <row r="538" spans="1:16" x14ac:dyDescent="0.2">
      <c r="A538" s="8" t="s">
        <v>23048</v>
      </c>
      <c r="B538" t="s">
        <v>18</v>
      </c>
      <c r="C538" t="s">
        <v>932</v>
      </c>
      <c r="D538">
        <v>610</v>
      </c>
      <c r="E538" t="s">
        <v>457</v>
      </c>
      <c r="F538" t="s">
        <v>619</v>
      </c>
      <c r="H538" s="9">
        <v>9.1759259259259263E-2</v>
      </c>
      <c r="I538" s="9" t="s">
        <v>14111</v>
      </c>
      <c r="J538">
        <v>2</v>
      </c>
      <c r="K538">
        <v>12</v>
      </c>
      <c r="L538">
        <v>8</v>
      </c>
      <c r="M538" s="5">
        <f t="shared" si="32"/>
        <v>7928</v>
      </c>
      <c r="N538" s="5">
        <f t="shared" si="33"/>
        <v>512.108980827447</v>
      </c>
      <c r="O538" s="5" t="str">
        <f t="shared" si="34"/>
        <v/>
      </c>
      <c r="P538" s="43" t="str">
        <f t="shared" si="35"/>
        <v>insert into noskrien_reit (dalibnieks, rez,skriesim_db,sacensibas) values ('Vīksniņa Inga',7928,'','Biķernieku pusmaratons');</v>
      </c>
    </row>
    <row r="539" spans="1:16" x14ac:dyDescent="0.2">
      <c r="A539" s="8" t="s">
        <v>23049</v>
      </c>
      <c r="B539" t="s">
        <v>12</v>
      </c>
      <c r="C539" t="s">
        <v>946</v>
      </c>
      <c r="D539">
        <v>494</v>
      </c>
      <c r="E539" t="s">
        <v>490</v>
      </c>
      <c r="F539" t="s">
        <v>947</v>
      </c>
      <c r="G539" t="s">
        <v>239</v>
      </c>
      <c r="H539" s="9">
        <v>9.1828703703703704E-2</v>
      </c>
      <c r="I539" s="9" t="s">
        <v>15111</v>
      </c>
      <c r="J539">
        <v>2</v>
      </c>
      <c r="K539">
        <v>12</v>
      </c>
      <c r="L539">
        <v>14</v>
      </c>
      <c r="M539" s="5">
        <f t="shared" si="32"/>
        <v>7934</v>
      </c>
      <c r="N539" s="5">
        <f t="shared" si="33"/>
        <v>511.72170405848249</v>
      </c>
      <c r="O539" s="5" t="str">
        <f t="shared" si="34"/>
        <v/>
      </c>
      <c r="P539" s="43" t="str">
        <f t="shared" si="35"/>
        <v>insert into noskrien_reit (dalibnieks, rez,skriesim_db,sacensibas) values ('Safutins Viktors',7934,'','Biķernieku pusmaratons');</v>
      </c>
    </row>
    <row r="540" spans="1:16" x14ac:dyDescent="0.2">
      <c r="A540" s="8" t="s">
        <v>23050</v>
      </c>
      <c r="B540" t="s">
        <v>39</v>
      </c>
      <c r="C540" t="s">
        <v>1521</v>
      </c>
      <c r="D540">
        <v>79</v>
      </c>
      <c r="E540" t="s">
        <v>350</v>
      </c>
      <c r="F540" t="s">
        <v>1522</v>
      </c>
      <c r="G540" t="s">
        <v>320</v>
      </c>
      <c r="H540" s="9">
        <v>9.1874999999999998E-2</v>
      </c>
      <c r="I540" s="9" t="s">
        <v>15112</v>
      </c>
      <c r="J540">
        <v>2</v>
      </c>
      <c r="K540">
        <v>12</v>
      </c>
      <c r="L540">
        <v>18</v>
      </c>
      <c r="M540" s="5">
        <f t="shared" si="32"/>
        <v>7938</v>
      </c>
      <c r="N540" s="5">
        <f t="shared" si="33"/>
        <v>511.46384479717813</v>
      </c>
      <c r="O540" s="5" t="str">
        <f t="shared" si="34"/>
        <v/>
      </c>
      <c r="P540" s="43" t="str">
        <f t="shared" si="35"/>
        <v>insert into noskrien_reit (dalibnieks, rez,skriesim_db,sacensibas) values ('Bisters Mārtiņš',7938,'','Biķernieku pusmaratons');</v>
      </c>
    </row>
    <row r="541" spans="1:16" x14ac:dyDescent="0.2">
      <c r="A541" s="8" t="s">
        <v>23051</v>
      </c>
      <c r="B541" t="s">
        <v>46</v>
      </c>
      <c r="C541" t="s">
        <v>899</v>
      </c>
      <c r="D541">
        <v>519</v>
      </c>
      <c r="E541" t="s">
        <v>350</v>
      </c>
      <c r="G541" t="s">
        <v>275</v>
      </c>
      <c r="H541" s="9">
        <v>9.1898148148148159E-2</v>
      </c>
      <c r="I541" s="9" t="s">
        <v>14113</v>
      </c>
      <c r="J541">
        <v>2</v>
      </c>
      <c r="K541">
        <v>12</v>
      </c>
      <c r="L541">
        <v>20</v>
      </c>
      <c r="M541" s="5">
        <f t="shared" si="32"/>
        <v>7940</v>
      </c>
      <c r="N541" s="5">
        <f t="shared" si="33"/>
        <v>511.33501259445848</v>
      </c>
      <c r="O541" s="5" t="str">
        <f t="shared" si="34"/>
        <v/>
      </c>
      <c r="P541" s="43" t="str">
        <f t="shared" si="35"/>
        <v>insert into noskrien_reit (dalibnieks, rez,skriesim_db,sacensibas) values ('Spirģis Jānis',7940,'','Biķernieku pusmaratons');</v>
      </c>
    </row>
    <row r="542" spans="1:16" x14ac:dyDescent="0.2">
      <c r="A542" s="8" t="s">
        <v>23052</v>
      </c>
      <c r="B542" t="s">
        <v>868</v>
      </c>
      <c r="C542" t="s">
        <v>869</v>
      </c>
      <c r="D542">
        <v>39</v>
      </c>
      <c r="E542" t="s">
        <v>480</v>
      </c>
      <c r="F542" t="s">
        <v>244</v>
      </c>
      <c r="G542" t="s">
        <v>245</v>
      </c>
      <c r="H542" s="9">
        <v>9.1921296296296293E-2</v>
      </c>
      <c r="I542" s="9" t="s">
        <v>14114</v>
      </c>
      <c r="J542">
        <v>2</v>
      </c>
      <c r="K542">
        <v>12</v>
      </c>
      <c r="L542">
        <v>22</v>
      </c>
      <c r="M542" s="5">
        <f t="shared" si="32"/>
        <v>7942</v>
      </c>
      <c r="N542" s="5">
        <f t="shared" si="33"/>
        <v>511.20624527826743</v>
      </c>
      <c r="O542" s="5" t="str">
        <f t="shared" si="34"/>
        <v>y</v>
      </c>
      <c r="P542" s="43" t="str">
        <f t="shared" si="35"/>
        <v>insert into noskrien_reit (dalibnieks, rez,skriesim_db,sacensibas) values ('Āboliņa Lāsma',7942,'y','Biķernieku pusmaratons');</v>
      </c>
    </row>
    <row r="543" spans="1:16" x14ac:dyDescent="0.2">
      <c r="A543" s="8" t="s">
        <v>23053</v>
      </c>
      <c r="B543" t="s">
        <v>925</v>
      </c>
      <c r="C543" t="s">
        <v>926</v>
      </c>
      <c r="D543">
        <v>629</v>
      </c>
      <c r="E543" t="s">
        <v>457</v>
      </c>
      <c r="F543" t="s">
        <v>1523</v>
      </c>
      <c r="G543" t="s">
        <v>245</v>
      </c>
      <c r="H543" s="9">
        <v>9.2175925925925925E-2</v>
      </c>
      <c r="I543" s="9" t="s">
        <v>15113</v>
      </c>
      <c r="J543">
        <v>2</v>
      </c>
      <c r="K543">
        <v>12</v>
      </c>
      <c r="L543">
        <v>44</v>
      </c>
      <c r="M543" s="5">
        <f t="shared" si="32"/>
        <v>7964</v>
      </c>
      <c r="N543" s="5">
        <f t="shared" si="33"/>
        <v>509.79407332998494</v>
      </c>
      <c r="O543" s="5" t="str">
        <f t="shared" si="34"/>
        <v/>
      </c>
      <c r="P543" s="43" t="str">
        <f t="shared" si="35"/>
        <v>insert into noskrien_reit (dalibnieks, rez,skriesim_db,sacensibas) values ('Zīverte Agate',7964,'','Biķernieku pusmaratons');</v>
      </c>
    </row>
    <row r="544" spans="1:16" x14ac:dyDescent="0.2">
      <c r="A544" s="8" t="s">
        <v>23054</v>
      </c>
      <c r="B544" t="s">
        <v>73</v>
      </c>
      <c r="C544" t="s">
        <v>1524</v>
      </c>
      <c r="D544">
        <v>455</v>
      </c>
      <c r="E544" t="s">
        <v>457</v>
      </c>
      <c r="G544" t="s">
        <v>245</v>
      </c>
      <c r="H544" s="9">
        <v>9.2187499999999992E-2</v>
      </c>
      <c r="I544" s="9" t="s">
        <v>14415</v>
      </c>
      <c r="J544">
        <v>2</v>
      </c>
      <c r="K544">
        <v>12</v>
      </c>
      <c r="L544">
        <v>45</v>
      </c>
      <c r="M544" s="5">
        <f t="shared" si="32"/>
        <v>7965</v>
      </c>
      <c r="N544" s="5">
        <f t="shared" si="33"/>
        <v>509.73006905210292</v>
      </c>
      <c r="O544" s="5" t="str">
        <f t="shared" si="34"/>
        <v/>
      </c>
      <c r="P544" s="43" t="str">
        <f t="shared" si="35"/>
        <v>insert into noskrien_reit (dalibnieks, rez,skriesim_db,sacensibas) values ('Olbačevska Sigita',7965,'','Biķernieku pusmaratons');</v>
      </c>
    </row>
    <row r="545" spans="1:16" x14ac:dyDescent="0.2">
      <c r="A545" s="8" t="s">
        <v>23055</v>
      </c>
      <c r="B545" t="s">
        <v>1306</v>
      </c>
      <c r="C545" t="s">
        <v>1525</v>
      </c>
      <c r="D545">
        <v>625</v>
      </c>
      <c r="E545" t="s">
        <v>358</v>
      </c>
      <c r="F545" s="5" t="s">
        <v>244</v>
      </c>
      <c r="G545" t="s">
        <v>300</v>
      </c>
      <c r="H545" s="9">
        <v>9.22337962962963E-2</v>
      </c>
      <c r="I545" s="9" t="s">
        <v>15114</v>
      </c>
      <c r="J545">
        <v>2</v>
      </c>
      <c r="K545">
        <v>12</v>
      </c>
      <c r="L545">
        <v>49</v>
      </c>
      <c r="M545" s="5">
        <f t="shared" si="32"/>
        <v>7969</v>
      </c>
      <c r="N545" s="5">
        <f t="shared" si="33"/>
        <v>509.47421257372315</v>
      </c>
      <c r="O545" s="5" t="str">
        <f t="shared" si="34"/>
        <v>y</v>
      </c>
      <c r="P545" s="43" t="str">
        <f t="shared" si="35"/>
        <v>insert into noskrien_reit (dalibnieks, rez,skriesim_db,sacensibas) values ('Zēbergs Ainars',7969,'y','Biķernieku pusmaratons');</v>
      </c>
    </row>
    <row r="546" spans="1:16" x14ac:dyDescent="0.2">
      <c r="A546" s="8" t="s">
        <v>23056</v>
      </c>
      <c r="B546" t="s">
        <v>49</v>
      </c>
      <c r="C546" t="s">
        <v>1526</v>
      </c>
      <c r="D546">
        <v>437</v>
      </c>
      <c r="E546" t="s">
        <v>386</v>
      </c>
      <c r="F546" t="s">
        <v>463</v>
      </c>
      <c r="G546" t="s">
        <v>245</v>
      </c>
      <c r="H546" s="9">
        <v>9.2407407407407396E-2</v>
      </c>
      <c r="I546" s="9" t="s">
        <v>15115</v>
      </c>
      <c r="J546">
        <v>2</v>
      </c>
      <c r="K546">
        <v>13</v>
      </c>
      <c r="L546">
        <v>4</v>
      </c>
      <c r="M546" s="5">
        <f t="shared" si="32"/>
        <v>7984</v>
      </c>
      <c r="N546" s="5">
        <f t="shared" si="33"/>
        <v>508.5170340681363</v>
      </c>
      <c r="O546" s="5" t="str">
        <f t="shared" si="34"/>
        <v/>
      </c>
      <c r="P546" s="43" t="str">
        <f t="shared" si="35"/>
        <v>insert into noskrien_reit (dalibnieks, rez,skriesim_db,sacensibas) values ('Prodnieks Valdis',7984,'','Biķernieku pusmaratons');</v>
      </c>
    </row>
    <row r="547" spans="1:16" x14ac:dyDescent="0.2">
      <c r="A547" s="8" t="s">
        <v>23057</v>
      </c>
      <c r="B547" t="s">
        <v>913</v>
      </c>
      <c r="C547" t="s">
        <v>914</v>
      </c>
      <c r="D547">
        <v>116</v>
      </c>
      <c r="E547" t="s">
        <v>358</v>
      </c>
      <c r="F547" t="s">
        <v>413</v>
      </c>
      <c r="G547" t="s">
        <v>270</v>
      </c>
      <c r="H547" s="9">
        <v>9.256944444444444E-2</v>
      </c>
      <c r="I547" s="9" t="s">
        <v>15116</v>
      </c>
      <c r="J547">
        <v>2</v>
      </c>
      <c r="K547">
        <v>13</v>
      </c>
      <c r="L547">
        <v>18</v>
      </c>
      <c r="M547" s="5">
        <f t="shared" si="32"/>
        <v>7998</v>
      </c>
      <c r="N547" s="5">
        <f t="shared" si="33"/>
        <v>507.62690672668163</v>
      </c>
      <c r="O547" s="5" t="str">
        <f t="shared" si="34"/>
        <v/>
      </c>
      <c r="P547" s="43" t="str">
        <f t="shared" si="35"/>
        <v>insert into noskrien_reit (dalibnieks, rez,skriesim_db,sacensibas) values ('Cirsis Askolds',7998,'','Biķernieku pusmaratons');</v>
      </c>
    </row>
    <row r="548" spans="1:16" x14ac:dyDescent="0.2">
      <c r="A548" s="8" t="s">
        <v>23058</v>
      </c>
      <c r="B548" t="s">
        <v>900</v>
      </c>
      <c r="C548" t="s">
        <v>912</v>
      </c>
      <c r="D548">
        <v>134</v>
      </c>
      <c r="E548" t="s">
        <v>457</v>
      </c>
      <c r="F548" t="s">
        <v>244</v>
      </c>
      <c r="G548" t="s">
        <v>245</v>
      </c>
      <c r="H548" s="9">
        <v>9.2696759259259257E-2</v>
      </c>
      <c r="I548" s="9" t="s">
        <v>15117</v>
      </c>
      <c r="J548">
        <v>2</v>
      </c>
      <c r="K548">
        <v>13</v>
      </c>
      <c r="L548">
        <v>29</v>
      </c>
      <c r="M548" s="5">
        <f t="shared" si="32"/>
        <v>8009</v>
      </c>
      <c r="N548" s="5">
        <f t="shared" si="33"/>
        <v>506.92970408290671</v>
      </c>
      <c r="O548" s="5" t="str">
        <f t="shared" si="34"/>
        <v>y</v>
      </c>
      <c r="P548" s="43" t="str">
        <f t="shared" si="35"/>
        <v>insert into noskrien_reit (dalibnieks, rez,skriesim_db,sacensibas) values ('Dīriņa Kristīne',8009,'y','Biķernieku pusmaratons');</v>
      </c>
    </row>
    <row r="549" spans="1:16" x14ac:dyDescent="0.2">
      <c r="A549" s="8" t="s">
        <v>23059</v>
      </c>
      <c r="B549" t="s">
        <v>1527</v>
      </c>
      <c r="C549" t="s">
        <v>1528</v>
      </c>
      <c r="D549">
        <v>186</v>
      </c>
      <c r="E549" t="s">
        <v>457</v>
      </c>
      <c r="F549" t="s">
        <v>244</v>
      </c>
      <c r="G549" t="s">
        <v>270</v>
      </c>
      <c r="H549" s="9">
        <v>9.2789351851851845E-2</v>
      </c>
      <c r="I549" s="9" t="s">
        <v>14531</v>
      </c>
      <c r="J549">
        <v>2</v>
      </c>
      <c r="K549">
        <v>13</v>
      </c>
      <c r="L549">
        <v>37</v>
      </c>
      <c r="M549" s="5">
        <f t="shared" si="32"/>
        <v>8017</v>
      </c>
      <c r="N549" s="5">
        <f t="shared" si="33"/>
        <v>506.42384932019456</v>
      </c>
      <c r="O549" s="5" t="str">
        <f t="shared" si="34"/>
        <v>y</v>
      </c>
      <c r="P549" s="43" t="str">
        <f t="shared" si="35"/>
        <v>insert into noskrien_reit (dalibnieks, rez,skriesim_db,sacensibas) values ('Graudiņa Ina',8017,'y','Biķernieku pusmaratons');</v>
      </c>
    </row>
    <row r="550" spans="1:16" x14ac:dyDescent="0.2">
      <c r="A550" s="8" t="s">
        <v>23060</v>
      </c>
      <c r="B550" t="s">
        <v>149</v>
      </c>
      <c r="C550" t="s">
        <v>1529</v>
      </c>
      <c r="D550">
        <v>371</v>
      </c>
      <c r="E550" t="s">
        <v>376</v>
      </c>
      <c r="H550" s="9">
        <v>9.2800925925925926E-2</v>
      </c>
      <c r="I550" s="9" t="s">
        <v>15118</v>
      </c>
      <c r="J550">
        <v>2</v>
      </c>
      <c r="K550">
        <v>13</v>
      </c>
      <c r="L550">
        <v>38</v>
      </c>
      <c r="M550" s="5">
        <f t="shared" si="32"/>
        <v>8018</v>
      </c>
      <c r="N550" s="5">
        <f t="shared" si="33"/>
        <v>506.36068845098526</v>
      </c>
      <c r="O550" s="5" t="str">
        <f t="shared" si="34"/>
        <v/>
      </c>
      <c r="P550" s="43" t="str">
        <f t="shared" si="35"/>
        <v>insert into noskrien_reit (dalibnieks, rez,skriesim_db,sacensibas) values ('Melezere Aija',8018,'','Biķernieku pusmaratons');</v>
      </c>
    </row>
    <row r="551" spans="1:16" x14ac:dyDescent="0.2">
      <c r="A551" s="8" t="s">
        <v>23061</v>
      </c>
      <c r="B551" t="s">
        <v>404</v>
      </c>
      <c r="C551" t="s">
        <v>1530</v>
      </c>
      <c r="D551">
        <v>81</v>
      </c>
      <c r="E551" t="s">
        <v>358</v>
      </c>
      <c r="F551" t="s">
        <v>413</v>
      </c>
      <c r="G551" t="s">
        <v>372</v>
      </c>
      <c r="H551" s="9">
        <v>9.2870370370370367E-2</v>
      </c>
      <c r="I551" s="9" t="s">
        <v>14532</v>
      </c>
      <c r="J551">
        <v>2</v>
      </c>
      <c r="K551">
        <v>13</v>
      </c>
      <c r="L551">
        <v>44</v>
      </c>
      <c r="M551" s="5">
        <f t="shared" si="32"/>
        <v>8024</v>
      </c>
      <c r="N551" s="5">
        <f t="shared" si="33"/>
        <v>505.98205383848449</v>
      </c>
      <c r="O551" s="5" t="str">
        <f t="shared" si="34"/>
        <v/>
      </c>
      <c r="P551" s="43" t="str">
        <f t="shared" si="35"/>
        <v>insert into noskrien_reit (dalibnieks, rez,skriesim_db,sacensibas) values ('Blūzma Juris',8024,'','Biķernieku pusmaratons');</v>
      </c>
    </row>
    <row r="552" spans="1:16" x14ac:dyDescent="0.2">
      <c r="A552" s="8" t="s">
        <v>23062</v>
      </c>
      <c r="B552" t="s">
        <v>1531</v>
      </c>
      <c r="C552" t="s">
        <v>1532</v>
      </c>
      <c r="D552">
        <v>91</v>
      </c>
      <c r="E552" t="s">
        <v>344</v>
      </c>
      <c r="H552" s="9">
        <v>9.3148148148148147E-2</v>
      </c>
      <c r="I552" s="9" t="s">
        <v>15119</v>
      </c>
      <c r="J552">
        <v>2</v>
      </c>
      <c r="K552">
        <v>14</v>
      </c>
      <c r="L552">
        <v>8</v>
      </c>
      <c r="M552" s="5">
        <f t="shared" si="32"/>
        <v>8048</v>
      </c>
      <c r="N552" s="5">
        <f t="shared" si="33"/>
        <v>504.47316103379723</v>
      </c>
      <c r="O552" s="5" t="str">
        <f t="shared" si="34"/>
        <v/>
      </c>
      <c r="P552" s="43" t="str">
        <f t="shared" si="35"/>
        <v>insert into noskrien_reit (dalibnieks, rez,skriesim_db,sacensibas) values ('Bondars Valters',8048,'','Biķernieku pusmaratons');</v>
      </c>
    </row>
    <row r="553" spans="1:16" x14ac:dyDescent="0.2">
      <c r="A553" s="8" t="s">
        <v>23063</v>
      </c>
      <c r="B553" t="s">
        <v>546</v>
      </c>
      <c r="C553" t="s">
        <v>881</v>
      </c>
      <c r="D553">
        <v>16</v>
      </c>
      <c r="E553" t="s">
        <v>480</v>
      </c>
      <c r="F553" t="s">
        <v>565</v>
      </c>
      <c r="G553" t="s">
        <v>245</v>
      </c>
      <c r="H553" s="9">
        <v>9.3275462962962963E-2</v>
      </c>
      <c r="I553" s="9" t="s">
        <v>15120</v>
      </c>
      <c r="J553">
        <v>2</v>
      </c>
      <c r="K553">
        <v>14</v>
      </c>
      <c r="L553">
        <v>19</v>
      </c>
      <c r="M553" s="5">
        <f t="shared" si="32"/>
        <v>8059</v>
      </c>
      <c r="N553" s="5">
        <f t="shared" si="33"/>
        <v>503.78458865864252</v>
      </c>
      <c r="O553" s="5" t="str">
        <f t="shared" si="34"/>
        <v/>
      </c>
      <c r="P553" s="43" t="str">
        <f t="shared" si="35"/>
        <v>insert into noskrien_reit (dalibnieks, rez,skriesim_db,sacensibas) values ('Aksenoka Ilze',8059,'','Biķernieku pusmaratons');</v>
      </c>
    </row>
    <row r="554" spans="1:16" x14ac:dyDescent="0.2">
      <c r="A554" s="8" t="s">
        <v>23064</v>
      </c>
      <c r="B554" t="s">
        <v>41</v>
      </c>
      <c r="C554" t="s">
        <v>1533</v>
      </c>
      <c r="D554">
        <v>592</v>
      </c>
      <c r="E554" t="s">
        <v>457</v>
      </c>
      <c r="F554" t="s">
        <v>1534</v>
      </c>
      <c r="G554" t="s">
        <v>245</v>
      </c>
      <c r="H554" s="9">
        <v>9.3391203703703699E-2</v>
      </c>
      <c r="I554" s="9" t="s">
        <v>15121</v>
      </c>
      <c r="J554">
        <v>2</v>
      </c>
      <c r="K554">
        <v>14</v>
      </c>
      <c r="L554">
        <v>29</v>
      </c>
      <c r="M554" s="5">
        <f t="shared" si="32"/>
        <v>8069</v>
      </c>
      <c r="N554" s="5">
        <f t="shared" si="33"/>
        <v>503.16024290494488</v>
      </c>
      <c r="O554" s="5" t="str">
        <f t="shared" si="34"/>
        <v/>
      </c>
      <c r="P554" s="43" t="str">
        <f t="shared" si="35"/>
        <v>insert into noskrien_reit (dalibnieks, rez,skriesim_db,sacensibas) values ('Vecvanaga Vita',8069,'','Biķernieku pusmaratons');</v>
      </c>
    </row>
    <row r="555" spans="1:16" x14ac:dyDescent="0.2">
      <c r="A555" s="8" t="s">
        <v>23065</v>
      </c>
      <c r="B555" t="s">
        <v>51</v>
      </c>
      <c r="C555" t="s">
        <v>1535</v>
      </c>
      <c r="D555">
        <v>534</v>
      </c>
      <c r="E555" t="s">
        <v>457</v>
      </c>
      <c r="F555" t="s">
        <v>1534</v>
      </c>
      <c r="G555" t="s">
        <v>245</v>
      </c>
      <c r="H555" s="9">
        <v>9.3391203703703699E-2</v>
      </c>
      <c r="I555" s="9" t="s">
        <v>15121</v>
      </c>
      <c r="J555">
        <v>2</v>
      </c>
      <c r="K555">
        <v>14</v>
      </c>
      <c r="L555">
        <v>29</v>
      </c>
      <c r="M555" s="5">
        <f t="shared" si="32"/>
        <v>8069</v>
      </c>
      <c r="N555" s="5">
        <f t="shared" si="33"/>
        <v>503.16024290494488</v>
      </c>
      <c r="O555" s="5" t="str">
        <f t="shared" si="34"/>
        <v/>
      </c>
      <c r="P555" s="43" t="str">
        <f t="shared" si="35"/>
        <v>insert into noskrien_reit (dalibnieks, rez,skriesim_db,sacensibas) values ('Svikle Karīna',8069,'','Biķernieku pusmaratons');</v>
      </c>
    </row>
    <row r="556" spans="1:16" x14ac:dyDescent="0.2">
      <c r="A556" s="8" t="s">
        <v>23066</v>
      </c>
      <c r="B556" t="s">
        <v>1536</v>
      </c>
      <c r="C556" t="s">
        <v>1537</v>
      </c>
      <c r="D556">
        <v>604</v>
      </c>
      <c r="E556" t="s">
        <v>376</v>
      </c>
      <c r="G556" t="s">
        <v>245</v>
      </c>
      <c r="H556" s="9">
        <v>9.3391203703703699E-2</v>
      </c>
      <c r="I556" s="9" t="s">
        <v>15121</v>
      </c>
      <c r="J556">
        <v>2</v>
      </c>
      <c r="K556">
        <v>14</v>
      </c>
      <c r="L556">
        <v>29</v>
      </c>
      <c r="M556" s="5">
        <f t="shared" si="32"/>
        <v>8069</v>
      </c>
      <c r="N556" s="5">
        <f t="shared" si="33"/>
        <v>503.16024290494488</v>
      </c>
      <c r="O556" s="5" t="str">
        <f t="shared" si="34"/>
        <v/>
      </c>
      <c r="P556" s="43" t="str">
        <f t="shared" si="35"/>
        <v>insert into noskrien_reit (dalibnieks, rez,skriesim_db,sacensibas) values ('Vilde Karlīna-Anda',8069,'','Biķernieku pusmaratons');</v>
      </c>
    </row>
    <row r="557" spans="1:16" x14ac:dyDescent="0.2">
      <c r="A557" s="8" t="s">
        <v>23067</v>
      </c>
      <c r="B557" t="s">
        <v>439</v>
      </c>
      <c r="C557" t="s">
        <v>1538</v>
      </c>
      <c r="D557">
        <v>144</v>
      </c>
      <c r="E557" t="s">
        <v>457</v>
      </c>
      <c r="F557" t="s">
        <v>1539</v>
      </c>
      <c r="G557" t="s">
        <v>239</v>
      </c>
      <c r="H557" s="9">
        <v>9.3391203703703699E-2</v>
      </c>
      <c r="I557" s="9" t="s">
        <v>15121</v>
      </c>
      <c r="J557">
        <v>2</v>
      </c>
      <c r="K557">
        <v>14</v>
      </c>
      <c r="L557">
        <v>29</v>
      </c>
      <c r="M557" s="5">
        <f t="shared" si="32"/>
        <v>8069</v>
      </c>
      <c r="N557" s="5">
        <f t="shared" si="33"/>
        <v>503.16024290494488</v>
      </c>
      <c r="O557" s="5" t="str">
        <f t="shared" si="34"/>
        <v/>
      </c>
      <c r="P557" s="43" t="str">
        <f t="shared" si="35"/>
        <v>insert into noskrien_reit (dalibnieks, rez,skriesim_db,sacensibas) values ('Dumpe Laura',8069,'','Biķernieku pusmaratons');</v>
      </c>
    </row>
    <row r="558" spans="1:16" x14ac:dyDescent="0.2">
      <c r="A558" s="8" t="s">
        <v>23068</v>
      </c>
      <c r="B558" t="s">
        <v>517</v>
      </c>
      <c r="C558" t="s">
        <v>1540</v>
      </c>
      <c r="D558">
        <v>187</v>
      </c>
      <c r="E558" t="s">
        <v>480</v>
      </c>
      <c r="F558" t="s">
        <v>244</v>
      </c>
      <c r="G558" t="s">
        <v>270</v>
      </c>
      <c r="H558" s="9">
        <v>9.3807870370370375E-2</v>
      </c>
      <c r="I558" s="9" t="s">
        <v>15122</v>
      </c>
      <c r="J558">
        <v>2</v>
      </c>
      <c r="K558">
        <v>15</v>
      </c>
      <c r="L558">
        <v>5</v>
      </c>
      <c r="M558" s="5">
        <f t="shared" si="32"/>
        <v>8105</v>
      </c>
      <c r="N558" s="5">
        <f t="shared" si="33"/>
        <v>500.9253547193091</v>
      </c>
      <c r="O558" s="5" t="str">
        <f t="shared" si="34"/>
        <v>y</v>
      </c>
      <c r="P558" s="43" t="str">
        <f t="shared" si="35"/>
        <v>insert into noskrien_reit (dalibnieks, rez,skriesim_db,sacensibas) values ('Greiškāne Daiga',8105,'y','Biķernieku pusmaratons');</v>
      </c>
    </row>
    <row r="559" spans="1:16" x14ac:dyDescent="0.2">
      <c r="A559" s="8" t="s">
        <v>23069</v>
      </c>
      <c r="B559" t="s">
        <v>41</v>
      </c>
      <c r="C559" t="s">
        <v>916</v>
      </c>
      <c r="D559">
        <v>461</v>
      </c>
      <c r="E559" t="s">
        <v>457</v>
      </c>
      <c r="F559" t="s">
        <v>463</v>
      </c>
      <c r="G559" t="s">
        <v>245</v>
      </c>
      <c r="H559" s="9">
        <v>9.4259259259259265E-2</v>
      </c>
      <c r="I559" s="9" t="s">
        <v>14426</v>
      </c>
      <c r="J559">
        <v>2</v>
      </c>
      <c r="K559">
        <v>15</v>
      </c>
      <c r="L559">
        <v>44</v>
      </c>
      <c r="M559" s="5">
        <f t="shared" si="32"/>
        <v>8144</v>
      </c>
      <c r="N559" s="5">
        <f t="shared" si="33"/>
        <v>498.52652259332024</v>
      </c>
      <c r="O559" s="5" t="str">
        <f t="shared" si="34"/>
        <v/>
      </c>
      <c r="P559" s="43" t="str">
        <f t="shared" si="35"/>
        <v>insert into noskrien_reit (dalibnieks, rez,skriesim_db,sacensibas) values ('Razgale Vita',8144,'','Biķernieku pusmaratons');</v>
      </c>
    </row>
    <row r="560" spans="1:16" x14ac:dyDescent="0.2">
      <c r="A560" s="8" t="s">
        <v>23070</v>
      </c>
      <c r="B560" t="s">
        <v>377</v>
      </c>
      <c r="C560" t="s">
        <v>1541</v>
      </c>
      <c r="D560">
        <v>225</v>
      </c>
      <c r="E560" t="s">
        <v>457</v>
      </c>
      <c r="F560" t="s">
        <v>1431</v>
      </c>
      <c r="G560" t="s">
        <v>259</v>
      </c>
      <c r="H560" s="9">
        <v>9.5196759259259259E-2</v>
      </c>
      <c r="I560" s="9" t="s">
        <v>15123</v>
      </c>
      <c r="J560">
        <v>2</v>
      </c>
      <c r="K560">
        <v>17</v>
      </c>
      <c r="L560">
        <v>5</v>
      </c>
      <c r="M560" s="5">
        <f t="shared" si="32"/>
        <v>8225</v>
      </c>
      <c r="N560" s="5">
        <f t="shared" si="33"/>
        <v>493.61702127659572</v>
      </c>
      <c r="O560" s="5" t="str">
        <f t="shared" si="34"/>
        <v/>
      </c>
      <c r="P560" s="43" t="str">
        <f t="shared" si="35"/>
        <v>insert into noskrien_reit (dalibnieks, rez,skriesim_db,sacensibas) values ('Januša Anita',8225,'','Biķernieku pusmaratons');</v>
      </c>
    </row>
    <row r="561" spans="1:16" x14ac:dyDescent="0.2">
      <c r="A561" s="8" t="s">
        <v>23071</v>
      </c>
      <c r="B561" t="s">
        <v>1542</v>
      </c>
      <c r="C561" t="s">
        <v>1414</v>
      </c>
      <c r="D561">
        <v>368</v>
      </c>
      <c r="E561" t="s">
        <v>376</v>
      </c>
      <c r="G561" t="s">
        <v>253</v>
      </c>
      <c r="H561" s="9">
        <v>9.5486111111111105E-2</v>
      </c>
      <c r="I561" s="9" t="s">
        <v>15124</v>
      </c>
      <c r="J561">
        <v>2</v>
      </c>
      <c r="K561">
        <v>17</v>
      </c>
      <c r="L561">
        <v>30</v>
      </c>
      <c r="M561" s="5">
        <f t="shared" si="32"/>
        <v>8250</v>
      </c>
      <c r="N561" s="5">
        <f t="shared" si="33"/>
        <v>492.12121212121212</v>
      </c>
      <c r="O561" s="5" t="str">
        <f t="shared" si="34"/>
        <v/>
      </c>
      <c r="P561" s="43" t="str">
        <f t="shared" si="35"/>
        <v>insert into noskrien_reit (dalibnieks, rez,skriesim_db,sacensibas) values ('Medne Māra',8250,'','Biķernieku pusmaratons');</v>
      </c>
    </row>
    <row r="562" spans="1:16" x14ac:dyDescent="0.2">
      <c r="A562" s="8" t="s">
        <v>23072</v>
      </c>
      <c r="B562" t="s">
        <v>200</v>
      </c>
      <c r="C562" t="s">
        <v>201</v>
      </c>
      <c r="D562">
        <v>66</v>
      </c>
      <c r="E562" t="s">
        <v>376</v>
      </c>
      <c r="F562" t="s">
        <v>923</v>
      </c>
      <c r="G562" t="s">
        <v>245</v>
      </c>
      <c r="H562" s="9">
        <v>9.5509259259259252E-2</v>
      </c>
      <c r="I562" s="9" t="s">
        <v>15125</v>
      </c>
      <c r="J562">
        <v>2</v>
      </c>
      <c r="K562">
        <v>17</v>
      </c>
      <c r="L562">
        <v>32</v>
      </c>
      <c r="M562" s="5">
        <f t="shared" si="32"/>
        <v>8252</v>
      </c>
      <c r="N562" s="5">
        <f t="shared" si="33"/>
        <v>492.00193892389728</v>
      </c>
      <c r="O562" s="5" t="str">
        <f t="shared" si="34"/>
        <v/>
      </c>
      <c r="P562" s="43" t="str">
        <f t="shared" si="35"/>
        <v>insert into noskrien_reit (dalibnieks, rez,skriesim_db,sacensibas) values ('Zīriuse Inta',8252,'','Biķernieku pusmaratons');</v>
      </c>
    </row>
    <row r="563" spans="1:16" x14ac:dyDescent="0.2">
      <c r="A563" s="8" t="s">
        <v>23073</v>
      </c>
      <c r="B563" t="s">
        <v>1543</v>
      </c>
      <c r="C563" t="s">
        <v>1544</v>
      </c>
      <c r="D563">
        <v>307</v>
      </c>
      <c r="E563" t="s">
        <v>344</v>
      </c>
      <c r="G563" t="s">
        <v>239</v>
      </c>
      <c r="H563" s="9">
        <v>9.5925925925925928E-2</v>
      </c>
      <c r="I563" s="9" t="s">
        <v>15126</v>
      </c>
      <c r="J563">
        <v>2</v>
      </c>
      <c r="K563">
        <v>18</v>
      </c>
      <c r="L563">
        <v>8</v>
      </c>
      <c r="M563" s="5">
        <f t="shared" si="32"/>
        <v>8288</v>
      </c>
      <c r="N563" s="5">
        <f t="shared" si="33"/>
        <v>489.86486486486484</v>
      </c>
      <c r="O563" s="5" t="str">
        <f t="shared" si="34"/>
        <v/>
      </c>
      <c r="P563" s="43" t="str">
        <f t="shared" si="35"/>
        <v>insert into noskrien_reit (dalibnieks, rez,skriesim_db,sacensibas) values ('Kuzins Kirills',8288,'','Biķernieku pusmaratons');</v>
      </c>
    </row>
    <row r="564" spans="1:16" x14ac:dyDescent="0.2">
      <c r="A564" s="8" t="s">
        <v>23074</v>
      </c>
      <c r="B564" t="s">
        <v>41</v>
      </c>
      <c r="C564" t="s">
        <v>930</v>
      </c>
      <c r="D564">
        <v>185</v>
      </c>
      <c r="E564" t="s">
        <v>376</v>
      </c>
      <c r="G564" t="s">
        <v>931</v>
      </c>
      <c r="H564" s="9">
        <v>9.6041666666666678E-2</v>
      </c>
      <c r="I564" s="9" t="s">
        <v>15127</v>
      </c>
      <c r="J564">
        <v>2</v>
      </c>
      <c r="K564">
        <v>18</v>
      </c>
      <c r="L564">
        <v>18</v>
      </c>
      <c r="M564" s="5">
        <f t="shared" si="32"/>
        <v>8298</v>
      </c>
      <c r="N564" s="5">
        <f t="shared" si="33"/>
        <v>489.27452398168231</v>
      </c>
      <c r="O564" s="5" t="str">
        <f t="shared" si="34"/>
        <v/>
      </c>
      <c r="P564" s="43" t="str">
        <f t="shared" si="35"/>
        <v>insert into noskrien_reit (dalibnieks, rez,skriesim_db,sacensibas) values ('Grahovska Vita',8298,'','Biķernieku pusmaratons');</v>
      </c>
    </row>
    <row r="565" spans="1:16" x14ac:dyDescent="0.2">
      <c r="A565" s="8" t="s">
        <v>23075</v>
      </c>
      <c r="B565" t="s">
        <v>847</v>
      </c>
      <c r="C565" t="s">
        <v>848</v>
      </c>
      <c r="D565">
        <v>114</v>
      </c>
      <c r="E565" t="s">
        <v>376</v>
      </c>
      <c r="F565" t="s">
        <v>413</v>
      </c>
      <c r="G565" t="s">
        <v>245</v>
      </c>
      <c r="H565" s="9">
        <v>9.6261574074074083E-2</v>
      </c>
      <c r="I565" s="9" t="s">
        <v>15128</v>
      </c>
      <c r="J565">
        <v>2</v>
      </c>
      <c r="K565">
        <v>18</v>
      </c>
      <c r="L565">
        <v>37</v>
      </c>
      <c r="M565" s="5">
        <f t="shared" si="32"/>
        <v>8317</v>
      </c>
      <c r="N565" s="5">
        <f t="shared" si="33"/>
        <v>488.15678730311413</v>
      </c>
      <c r="O565" s="5" t="str">
        <f t="shared" si="34"/>
        <v/>
      </c>
      <c r="P565" s="43" t="str">
        <f t="shared" si="35"/>
        <v>insert into noskrien_reit (dalibnieks, rez,skriesim_db,sacensibas) values ('Damroze Darja',8317,'','Biķernieku pusmaratons');</v>
      </c>
    </row>
    <row r="566" spans="1:16" x14ac:dyDescent="0.2">
      <c r="A566" s="8" t="s">
        <v>23076</v>
      </c>
      <c r="B566" t="s">
        <v>777</v>
      </c>
      <c r="C566" t="s">
        <v>933</v>
      </c>
      <c r="D566">
        <v>261</v>
      </c>
      <c r="E566" t="s">
        <v>457</v>
      </c>
      <c r="F566" t="s">
        <v>934</v>
      </c>
      <c r="G566" t="s">
        <v>245</v>
      </c>
      <c r="H566" s="9">
        <v>9.7175925925925929E-2</v>
      </c>
      <c r="I566" s="9" t="s">
        <v>15129</v>
      </c>
      <c r="J566">
        <v>2</v>
      </c>
      <c r="K566">
        <v>19</v>
      </c>
      <c r="L566">
        <v>56</v>
      </c>
      <c r="M566" s="5">
        <f t="shared" si="32"/>
        <v>8396</v>
      </c>
      <c r="N566" s="5">
        <f t="shared" si="33"/>
        <v>483.56360171510244</v>
      </c>
      <c r="O566" s="5" t="str">
        <f t="shared" si="34"/>
        <v/>
      </c>
      <c r="P566" s="43" t="str">
        <f t="shared" si="35"/>
        <v>insert into noskrien_reit (dalibnieks, rez,skriesim_db,sacensibas) values ('Kārkliņa Zane',8396,'','Biķernieku pusmaratons');</v>
      </c>
    </row>
    <row r="567" spans="1:16" x14ac:dyDescent="0.2">
      <c r="A567" s="8" t="s">
        <v>23077</v>
      </c>
      <c r="B567" t="s">
        <v>142</v>
      </c>
      <c r="C567" t="s">
        <v>940</v>
      </c>
      <c r="D567">
        <v>601</v>
      </c>
      <c r="E567" t="s">
        <v>376</v>
      </c>
      <c r="F567" t="s">
        <v>244</v>
      </c>
      <c r="G567" t="s">
        <v>300</v>
      </c>
      <c r="H567" s="9">
        <v>9.7210648148148157E-2</v>
      </c>
      <c r="I567" s="9" t="s">
        <v>15130</v>
      </c>
      <c r="J567">
        <v>2</v>
      </c>
      <c r="K567">
        <v>19</v>
      </c>
      <c r="L567">
        <v>59</v>
      </c>
      <c r="M567" s="5">
        <f t="shared" si="32"/>
        <v>8399</v>
      </c>
      <c r="N567" s="5">
        <f t="shared" si="33"/>
        <v>483.39087986665078</v>
      </c>
      <c r="O567" s="5" t="str">
        <f t="shared" si="34"/>
        <v>y</v>
      </c>
      <c r="P567" s="43" t="str">
        <f t="shared" si="35"/>
        <v>insert into noskrien_reit (dalibnieks, rez,skriesim_db,sacensibas) values ('Vēze Agnese',8399,'y','Biķernieku pusmaratons');</v>
      </c>
    </row>
    <row r="568" spans="1:16" x14ac:dyDescent="0.2">
      <c r="A568" s="8" t="s">
        <v>23078</v>
      </c>
      <c r="B568" t="s">
        <v>1542</v>
      </c>
      <c r="C568" t="s">
        <v>1545</v>
      </c>
      <c r="D568">
        <v>231</v>
      </c>
      <c r="E568" t="s">
        <v>376</v>
      </c>
      <c r="G568" t="s">
        <v>245</v>
      </c>
      <c r="H568" s="9">
        <v>9.736111111111112E-2</v>
      </c>
      <c r="I568" s="9" t="s">
        <v>15131</v>
      </c>
      <c r="J568">
        <v>2</v>
      </c>
      <c r="K568">
        <v>20</v>
      </c>
      <c r="L568">
        <v>12</v>
      </c>
      <c r="M568" s="5">
        <f t="shared" si="32"/>
        <v>8412</v>
      </c>
      <c r="N568" s="5">
        <f t="shared" si="33"/>
        <v>482.64384213029007</v>
      </c>
      <c r="O568" s="5" t="str">
        <f t="shared" si="34"/>
        <v/>
      </c>
      <c r="P568" s="43" t="str">
        <f t="shared" si="35"/>
        <v>insert into noskrien_reit (dalibnieks, rez,skriesim_db,sacensibas) values ('Jēgere Māra',8412,'','Biķernieku pusmaratons');</v>
      </c>
    </row>
    <row r="569" spans="1:16" x14ac:dyDescent="0.2">
      <c r="A569" s="8" t="s">
        <v>23079</v>
      </c>
      <c r="B569" t="s">
        <v>84</v>
      </c>
      <c r="C569" t="s">
        <v>1546</v>
      </c>
      <c r="D569">
        <v>412</v>
      </c>
      <c r="E569" t="s">
        <v>350</v>
      </c>
      <c r="F569" t="s">
        <v>867</v>
      </c>
      <c r="G569" t="s">
        <v>245</v>
      </c>
      <c r="H569" s="9">
        <v>9.746527777777779E-2</v>
      </c>
      <c r="I569" s="9" t="s">
        <v>15132</v>
      </c>
      <c r="J569">
        <v>2</v>
      </c>
      <c r="K569">
        <v>20</v>
      </c>
      <c r="L569">
        <v>21</v>
      </c>
      <c r="M569" s="5">
        <f t="shared" si="32"/>
        <v>8421</v>
      </c>
      <c r="N569" s="5">
        <f t="shared" si="33"/>
        <v>482.12801330008313</v>
      </c>
      <c r="O569" s="5" t="str">
        <f t="shared" si="34"/>
        <v/>
      </c>
      <c r="P569" s="43" t="str">
        <f t="shared" si="35"/>
        <v>insert into noskrien_reit (dalibnieks, rez,skriesim_db,sacensibas) values ('Papenkovs Aleksandrs',8421,'','Biķernieku pusmaratons');</v>
      </c>
    </row>
    <row r="570" spans="1:16" x14ac:dyDescent="0.2">
      <c r="A570" s="8" t="s">
        <v>23080</v>
      </c>
      <c r="B570" t="s">
        <v>125</v>
      </c>
      <c r="C570" t="s">
        <v>1547</v>
      </c>
      <c r="D570">
        <v>162</v>
      </c>
      <c r="E570" t="s">
        <v>457</v>
      </c>
      <c r="G570" t="s">
        <v>320</v>
      </c>
      <c r="H570" s="9">
        <v>9.7650462962962967E-2</v>
      </c>
      <c r="I570" s="9" t="s">
        <v>15133</v>
      </c>
      <c r="J570">
        <v>2</v>
      </c>
      <c r="K570">
        <v>20</v>
      </c>
      <c r="L570">
        <v>37</v>
      </c>
      <c r="M570" s="5">
        <f t="shared" si="32"/>
        <v>8437</v>
      </c>
      <c r="N570" s="5">
        <f t="shared" si="33"/>
        <v>481.2137015526846</v>
      </c>
      <c r="O570" s="5" t="str">
        <f t="shared" si="34"/>
        <v/>
      </c>
      <c r="P570" s="43" t="str">
        <f t="shared" si="35"/>
        <v>insert into noskrien_reit (dalibnieks, rez,skriesim_db,sacensibas) values ('Feldhūne Elīna',8437,'','Biķernieku pusmaratons');</v>
      </c>
    </row>
    <row r="571" spans="1:16" x14ac:dyDescent="0.2">
      <c r="A571" s="8" t="s">
        <v>23081</v>
      </c>
      <c r="B571" t="s">
        <v>1548</v>
      </c>
      <c r="C571" t="s">
        <v>1549</v>
      </c>
      <c r="D571">
        <v>390</v>
      </c>
      <c r="E571" t="s">
        <v>480</v>
      </c>
      <c r="F571" s="44"/>
      <c r="G571" t="s">
        <v>353</v>
      </c>
      <c r="H571" s="9">
        <v>9.8101851851851843E-2</v>
      </c>
      <c r="I571" s="9" t="s">
        <v>15134</v>
      </c>
      <c r="J571">
        <v>2</v>
      </c>
      <c r="K571">
        <v>21</v>
      </c>
      <c r="L571">
        <v>16</v>
      </c>
      <c r="M571" s="5">
        <f t="shared" si="32"/>
        <v>8476</v>
      </c>
      <c r="N571" s="5">
        <f t="shared" si="33"/>
        <v>478.9995280792827</v>
      </c>
      <c r="O571" s="5" t="str">
        <f t="shared" si="34"/>
        <v/>
      </c>
      <c r="P571" s="43" t="str">
        <f t="shared" si="35"/>
        <v>insert into noskrien_reit (dalibnieks, rez,skriesim_db,sacensibas) values ('Nereta Inita',8476,'','Biķernieku pusmaratons');</v>
      </c>
    </row>
    <row r="572" spans="1:16" x14ac:dyDescent="0.2">
      <c r="A572" s="8" t="s">
        <v>23082</v>
      </c>
      <c r="B572" t="s">
        <v>37</v>
      </c>
      <c r="C572" t="s">
        <v>927</v>
      </c>
      <c r="D572">
        <v>234</v>
      </c>
      <c r="E572" t="s">
        <v>376</v>
      </c>
      <c r="G572" t="s">
        <v>245</v>
      </c>
      <c r="H572" s="9">
        <v>9.8449074074074064E-2</v>
      </c>
      <c r="I572" s="9" t="s">
        <v>15135</v>
      </c>
      <c r="J572">
        <v>2</v>
      </c>
      <c r="K572">
        <v>21</v>
      </c>
      <c r="L572">
        <v>46</v>
      </c>
      <c r="M572" s="5">
        <f t="shared" si="32"/>
        <v>8506</v>
      </c>
      <c r="N572" s="5">
        <f t="shared" si="33"/>
        <v>477.31013402304256</v>
      </c>
      <c r="O572" s="5" t="str">
        <f t="shared" si="34"/>
        <v/>
      </c>
      <c r="P572" s="43" t="str">
        <f t="shared" si="35"/>
        <v>insert into noskrien_reit (dalibnieks, rez,skriesim_db,sacensibas) values ('Jonīte Linda',8506,'','Biķernieku pusmaratons');</v>
      </c>
    </row>
    <row r="573" spans="1:16" x14ac:dyDescent="0.2">
      <c r="A573" s="8" t="s">
        <v>23083</v>
      </c>
      <c r="B573" t="s">
        <v>942</v>
      </c>
      <c r="C573" t="s">
        <v>943</v>
      </c>
      <c r="D573">
        <v>256</v>
      </c>
      <c r="E573" t="s">
        <v>535</v>
      </c>
      <c r="F573" t="s">
        <v>306</v>
      </c>
      <c r="G573" t="s">
        <v>245</v>
      </c>
      <c r="H573" s="9">
        <v>9.854166666666668E-2</v>
      </c>
      <c r="I573" s="9" t="s">
        <v>15136</v>
      </c>
      <c r="J573">
        <v>2</v>
      </c>
      <c r="K573">
        <v>21</v>
      </c>
      <c r="L573">
        <v>54</v>
      </c>
      <c r="M573" s="5">
        <f t="shared" si="32"/>
        <v>8514</v>
      </c>
      <c r="N573" s="5">
        <f t="shared" si="33"/>
        <v>476.86163965233732</v>
      </c>
      <c r="O573" s="5" t="str">
        <f t="shared" si="34"/>
        <v/>
      </c>
      <c r="P573" s="43" t="str">
        <f t="shared" si="35"/>
        <v>insert into noskrien_reit (dalibnieks, rez,skriesim_db,sacensibas) values ('Kavtaskina Nadežda',8514,'','Biķernieku pusmaratons');</v>
      </c>
    </row>
    <row r="574" spans="1:16" x14ac:dyDescent="0.2">
      <c r="A574" s="8" t="s">
        <v>23084</v>
      </c>
      <c r="B574" t="s">
        <v>647</v>
      </c>
      <c r="C574" t="s">
        <v>1550</v>
      </c>
      <c r="D574">
        <v>182</v>
      </c>
      <c r="E574" t="s">
        <v>350</v>
      </c>
      <c r="G574" t="s">
        <v>309</v>
      </c>
      <c r="H574" s="9">
        <v>9.8668981481481469E-2</v>
      </c>
      <c r="I574" s="9" t="s">
        <v>15137</v>
      </c>
      <c r="J574">
        <v>2</v>
      </c>
      <c r="K574">
        <v>22</v>
      </c>
      <c r="L574">
        <v>5</v>
      </c>
      <c r="M574" s="5">
        <f t="shared" si="32"/>
        <v>8525</v>
      </c>
      <c r="N574" s="5">
        <f t="shared" si="33"/>
        <v>476.24633431085044</v>
      </c>
      <c r="O574" s="5" t="str">
        <f t="shared" si="34"/>
        <v/>
      </c>
      <c r="P574" s="43" t="str">
        <f t="shared" si="35"/>
        <v>insert into noskrien_reit (dalibnieks, rez,skriesim_db,sacensibas) values ('Gorjačko Pāvels',8525,'','Biķernieku pusmaratons');</v>
      </c>
    </row>
    <row r="575" spans="1:16" x14ac:dyDescent="0.2">
      <c r="A575" s="8" t="s">
        <v>23085</v>
      </c>
      <c r="B575" t="s">
        <v>777</v>
      </c>
      <c r="C575" t="s">
        <v>935</v>
      </c>
      <c r="D575">
        <v>283</v>
      </c>
      <c r="E575" t="s">
        <v>457</v>
      </c>
      <c r="G575" t="s">
        <v>245</v>
      </c>
      <c r="H575" s="9">
        <v>9.9224537037037042E-2</v>
      </c>
      <c r="I575" s="9" t="s">
        <v>15138</v>
      </c>
      <c r="J575">
        <v>2</v>
      </c>
      <c r="K575">
        <v>22</v>
      </c>
      <c r="L575">
        <v>53</v>
      </c>
      <c r="M575" s="5">
        <f t="shared" si="32"/>
        <v>8573</v>
      </c>
      <c r="N575" s="5">
        <f t="shared" si="33"/>
        <v>473.5798436953225</v>
      </c>
      <c r="O575" s="5" t="str">
        <f t="shared" si="34"/>
        <v/>
      </c>
      <c r="P575" s="43" t="str">
        <f t="shared" si="35"/>
        <v>insert into noskrien_reit (dalibnieks, rez,skriesim_db,sacensibas) values ('Krasovska Zane',8573,'','Biķernieku pusmaratons');</v>
      </c>
    </row>
    <row r="576" spans="1:16" x14ac:dyDescent="0.2">
      <c r="A576" s="8" t="s">
        <v>23086</v>
      </c>
      <c r="B576" t="s">
        <v>26</v>
      </c>
      <c r="C576" t="s">
        <v>944</v>
      </c>
      <c r="D576">
        <v>376</v>
      </c>
      <c r="E576" t="s">
        <v>358</v>
      </c>
      <c r="F576" t="s">
        <v>945</v>
      </c>
      <c r="G576" t="s">
        <v>245</v>
      </c>
      <c r="H576" s="9">
        <v>9.9224537037037042E-2</v>
      </c>
      <c r="I576" s="9" t="s">
        <v>15138</v>
      </c>
      <c r="J576">
        <v>2</v>
      </c>
      <c r="K576">
        <v>22</v>
      </c>
      <c r="L576">
        <v>53</v>
      </c>
      <c r="M576" s="5">
        <f t="shared" si="32"/>
        <v>8573</v>
      </c>
      <c r="N576" s="5">
        <f t="shared" si="33"/>
        <v>473.5798436953225</v>
      </c>
      <c r="O576" s="5" t="str">
        <f t="shared" si="34"/>
        <v/>
      </c>
      <c r="P576" s="43" t="str">
        <f t="shared" si="35"/>
        <v>insert into noskrien_reit (dalibnieks, rez,skriesim_db,sacensibas) values ('Millers Māris',8573,'','Biķernieku pusmaratons');</v>
      </c>
    </row>
    <row r="577" spans="1:16" x14ac:dyDescent="0.2">
      <c r="A577" s="8" t="s">
        <v>23087</v>
      </c>
      <c r="B577" t="s">
        <v>936</v>
      </c>
      <c r="C577" t="s">
        <v>937</v>
      </c>
      <c r="D577">
        <v>377</v>
      </c>
      <c r="E577" t="s">
        <v>457</v>
      </c>
      <c r="G577" t="s">
        <v>300</v>
      </c>
      <c r="H577" s="9">
        <v>9.9629629629629624E-2</v>
      </c>
      <c r="I577" s="9" t="s">
        <v>15139</v>
      </c>
      <c r="J577">
        <v>2</v>
      </c>
      <c r="K577">
        <v>23</v>
      </c>
      <c r="L577">
        <v>28</v>
      </c>
      <c r="M577" s="5">
        <f t="shared" si="32"/>
        <v>8608</v>
      </c>
      <c r="N577" s="5">
        <f t="shared" si="33"/>
        <v>471.65427509293676</v>
      </c>
      <c r="O577" s="5" t="str">
        <f t="shared" si="34"/>
        <v/>
      </c>
      <c r="P577" s="43" t="str">
        <f t="shared" si="35"/>
        <v>insert into noskrien_reit (dalibnieks, rez,skriesim_db,sacensibas) values ('Misāne Randa',8608,'','Biķernieku pusmaratons');</v>
      </c>
    </row>
    <row r="578" spans="1:16" x14ac:dyDescent="0.2">
      <c r="A578" s="8" t="s">
        <v>23088</v>
      </c>
      <c r="B578" t="s">
        <v>26</v>
      </c>
      <c r="C578" t="s">
        <v>1551</v>
      </c>
      <c r="D578">
        <v>406</v>
      </c>
      <c r="E578" t="s">
        <v>350</v>
      </c>
      <c r="G578" t="s">
        <v>245</v>
      </c>
      <c r="H578" s="9">
        <v>0.10087962962962964</v>
      </c>
      <c r="I578" s="9" t="s">
        <v>15140</v>
      </c>
      <c r="J578">
        <v>2</v>
      </c>
      <c r="K578">
        <v>25</v>
      </c>
      <c r="L578">
        <v>16</v>
      </c>
      <c r="M578" s="5">
        <f t="shared" si="32"/>
        <v>8716</v>
      </c>
      <c r="N578" s="5">
        <f t="shared" si="33"/>
        <v>465.81000458926115</v>
      </c>
      <c r="O578" s="5" t="str">
        <f t="shared" si="34"/>
        <v/>
      </c>
      <c r="P578" s="43" t="str">
        <f t="shared" si="35"/>
        <v>insert into noskrien_reit (dalibnieks, rez,skriesim_db,sacensibas) values ('Paipa Māris',8716,'','Biķernieku pusmaratons');</v>
      </c>
    </row>
    <row r="579" spans="1:16" x14ac:dyDescent="0.2">
      <c r="A579" s="8" t="s">
        <v>23089</v>
      </c>
      <c r="B579" t="s">
        <v>404</v>
      </c>
      <c r="C579" t="s">
        <v>346</v>
      </c>
      <c r="D579">
        <v>72</v>
      </c>
      <c r="E579" t="s">
        <v>490</v>
      </c>
      <c r="F579" t="s">
        <v>948</v>
      </c>
      <c r="H579" s="9">
        <v>0.10125000000000001</v>
      </c>
      <c r="I579" s="9" t="s">
        <v>15141</v>
      </c>
      <c r="J579">
        <v>2</v>
      </c>
      <c r="K579">
        <v>25</v>
      </c>
      <c r="L579">
        <v>48</v>
      </c>
      <c r="M579" s="5">
        <f t="shared" ref="M579:M594" si="36">J579*3600+K579*60+L579</f>
        <v>8748</v>
      </c>
      <c r="N579" s="5">
        <f t="shared" ref="N579:N594" si="37">$M$2/M579*1000</f>
        <v>464.10608139003199</v>
      </c>
      <c r="O579" s="5" t="str">
        <f t="shared" ref="O579:O594" si="38">IF(F579="vsk noskrien","y","")</f>
        <v/>
      </c>
      <c r="P579" s="43" t="str">
        <f t="shared" ref="P579:P594" si="39">CONCATENATE("insert into noskrien_reit (dalibnieks, rez,skriesim_db,sacensibas) values ('",C579," ",B579,"',",M579,",'",O579,"','",$P$1,"');")</f>
        <v>insert into noskrien_reit (dalibnieks, rez,skriesim_db,sacensibas) values ('Bērziņš Juris',8748,'','Biķernieku pusmaratons');</v>
      </c>
    </row>
    <row r="580" spans="1:16" x14ac:dyDescent="0.2">
      <c r="A580" s="8" t="s">
        <v>23090</v>
      </c>
      <c r="B580" t="s">
        <v>153</v>
      </c>
      <c r="C580" t="s">
        <v>941</v>
      </c>
      <c r="D580">
        <v>557</v>
      </c>
      <c r="E580" t="s">
        <v>457</v>
      </c>
      <c r="G580" t="s">
        <v>245</v>
      </c>
      <c r="H580" s="9">
        <v>0.10202546296296296</v>
      </c>
      <c r="I580" s="9" t="s">
        <v>15142</v>
      </c>
      <c r="J580">
        <v>2</v>
      </c>
      <c r="K580">
        <v>26</v>
      </c>
      <c r="L580">
        <v>55</v>
      </c>
      <c r="M580" s="5">
        <f t="shared" si="36"/>
        <v>8815</v>
      </c>
      <c r="N580" s="5">
        <f t="shared" si="37"/>
        <v>460.57855927396486</v>
      </c>
      <c r="O580" s="5" t="str">
        <f t="shared" si="38"/>
        <v/>
      </c>
      <c r="P580" s="43" t="str">
        <f t="shared" si="39"/>
        <v>insert into noskrien_reit (dalibnieks, rez,skriesim_db,sacensibas) values ('Tauriņa-Lasmane Lelde',8815,'','Biķernieku pusmaratons');</v>
      </c>
    </row>
    <row r="581" spans="1:16" x14ac:dyDescent="0.2">
      <c r="A581" s="8" t="s">
        <v>23091</v>
      </c>
      <c r="B581" t="s">
        <v>900</v>
      </c>
      <c r="C581" t="s">
        <v>1552</v>
      </c>
      <c r="D581">
        <v>635</v>
      </c>
      <c r="E581" t="s">
        <v>457</v>
      </c>
      <c r="F581" t="s">
        <v>1553</v>
      </c>
      <c r="G581" t="s">
        <v>245</v>
      </c>
      <c r="H581" s="9">
        <v>0.10211805555555555</v>
      </c>
      <c r="I581" s="9" t="s">
        <v>15143</v>
      </c>
      <c r="J581">
        <v>2</v>
      </c>
      <c r="K581">
        <v>27</v>
      </c>
      <c r="L581">
        <v>3</v>
      </c>
      <c r="M581" s="5">
        <f t="shared" si="36"/>
        <v>8823</v>
      </c>
      <c r="N581" s="5">
        <f t="shared" si="37"/>
        <v>460.16094298991271</v>
      </c>
      <c r="O581" s="5" t="str">
        <f t="shared" si="38"/>
        <v/>
      </c>
      <c r="P581" s="43" t="str">
        <f t="shared" si="39"/>
        <v>insert into noskrien_reit (dalibnieks, rez,skriesim_db,sacensibas) values ('Zvingēvica Kristīne',8823,'','Biķernieku pusmaratons');</v>
      </c>
    </row>
    <row r="582" spans="1:16" x14ac:dyDescent="0.2">
      <c r="A582" s="8" t="s">
        <v>23092</v>
      </c>
      <c r="B582" t="s">
        <v>125</v>
      </c>
      <c r="C582" t="s">
        <v>1554</v>
      </c>
      <c r="D582">
        <v>219</v>
      </c>
      <c r="E582" t="s">
        <v>457</v>
      </c>
      <c r="F582" t="s">
        <v>1234</v>
      </c>
      <c r="G582" t="s">
        <v>245</v>
      </c>
      <c r="H582" s="9">
        <v>0.10429398148148149</v>
      </c>
      <c r="I582" s="9" t="s">
        <v>15144</v>
      </c>
      <c r="J582">
        <v>2</v>
      </c>
      <c r="K582">
        <v>30</v>
      </c>
      <c r="L582">
        <v>11</v>
      </c>
      <c r="M582" s="5">
        <f t="shared" si="36"/>
        <v>9011</v>
      </c>
      <c r="N582" s="5">
        <f t="shared" si="37"/>
        <v>450.56042614582174</v>
      </c>
      <c r="O582" s="5" t="str">
        <f t="shared" si="38"/>
        <v/>
      </c>
      <c r="P582" s="43" t="str">
        <f t="shared" si="39"/>
        <v>insert into noskrien_reit (dalibnieks, rez,skriesim_db,sacensibas) values ('Jakubaņeca Elīna',9011,'','Biķernieku pusmaratons');</v>
      </c>
    </row>
    <row r="583" spans="1:16" x14ac:dyDescent="0.2">
      <c r="A583" s="8" t="s">
        <v>23093</v>
      </c>
      <c r="B583" t="s">
        <v>546</v>
      </c>
      <c r="C583" t="s">
        <v>949</v>
      </c>
      <c r="D583">
        <v>418</v>
      </c>
      <c r="E583" t="s">
        <v>480</v>
      </c>
      <c r="F583" t="s">
        <v>244</v>
      </c>
      <c r="G583" t="s">
        <v>588</v>
      </c>
      <c r="H583" s="9">
        <v>0.10478009259259259</v>
      </c>
      <c r="I583" s="9" t="s">
        <v>15145</v>
      </c>
      <c r="J583">
        <v>2</v>
      </c>
      <c r="K583">
        <v>30</v>
      </c>
      <c r="L583">
        <v>53</v>
      </c>
      <c r="M583" s="5">
        <f t="shared" si="36"/>
        <v>9053</v>
      </c>
      <c r="N583" s="5">
        <f t="shared" si="37"/>
        <v>448.4701204020767</v>
      </c>
      <c r="O583" s="5" t="str">
        <f t="shared" si="38"/>
        <v>y</v>
      </c>
      <c r="P583" s="43" t="str">
        <f t="shared" si="39"/>
        <v>insert into noskrien_reit (dalibnieks, rez,skriesim_db,sacensibas) values ('Pelēce Ilze',9053,'y','Biķernieku pusmaratons');</v>
      </c>
    </row>
    <row r="584" spans="1:16" x14ac:dyDescent="0.2">
      <c r="A584" s="8" t="s">
        <v>23094</v>
      </c>
      <c r="B584" t="s">
        <v>774</v>
      </c>
      <c r="C584" t="s">
        <v>1555</v>
      </c>
      <c r="D584">
        <v>673</v>
      </c>
      <c r="E584" t="s">
        <v>457</v>
      </c>
      <c r="F584" t="s">
        <v>614</v>
      </c>
      <c r="G584" t="s">
        <v>245</v>
      </c>
      <c r="H584" s="9">
        <v>0.10523148148148148</v>
      </c>
      <c r="I584" s="9" t="s">
        <v>15146</v>
      </c>
      <c r="J584">
        <v>2</v>
      </c>
      <c r="K584">
        <v>31</v>
      </c>
      <c r="L584">
        <v>32</v>
      </c>
      <c r="M584" s="5">
        <f t="shared" si="36"/>
        <v>9092</v>
      </c>
      <c r="N584" s="5">
        <f t="shared" si="37"/>
        <v>446.54641443026838</v>
      </c>
      <c r="O584" s="5" t="str">
        <f t="shared" si="38"/>
        <v/>
      </c>
      <c r="P584" s="43" t="str">
        <f t="shared" si="39"/>
        <v>insert into noskrien_reit (dalibnieks, rez,skriesim_db,sacensibas) values ('Ozola Inese',9092,'','Biķernieku pusmaratons');</v>
      </c>
    </row>
    <row r="585" spans="1:16" x14ac:dyDescent="0.2">
      <c r="A585" s="8" t="s">
        <v>23095</v>
      </c>
      <c r="B585" t="s">
        <v>146</v>
      </c>
      <c r="C585" t="s">
        <v>1556</v>
      </c>
      <c r="D585">
        <v>522</v>
      </c>
      <c r="E585" t="s">
        <v>480</v>
      </c>
      <c r="F585" s="44"/>
      <c r="G585" t="s">
        <v>245</v>
      </c>
      <c r="H585" s="9">
        <v>0.10523148148148148</v>
      </c>
      <c r="I585" s="9" t="s">
        <v>15146</v>
      </c>
      <c r="J585">
        <v>2</v>
      </c>
      <c r="K585">
        <v>31</v>
      </c>
      <c r="L585">
        <v>32</v>
      </c>
      <c r="M585" s="5">
        <f t="shared" si="36"/>
        <v>9092</v>
      </c>
      <c r="N585" s="5">
        <f t="shared" si="37"/>
        <v>446.54641443026838</v>
      </c>
      <c r="O585" s="5" t="str">
        <f t="shared" si="38"/>
        <v/>
      </c>
      <c r="P585" s="43" t="str">
        <f t="shared" si="39"/>
        <v>insert into noskrien_reit (dalibnieks, rez,skriesim_db,sacensibas) values ('Stare Lauma',9092,'','Biķernieku pusmaratons');</v>
      </c>
    </row>
    <row r="586" spans="1:16" x14ac:dyDescent="0.2">
      <c r="A586" s="8" t="s">
        <v>23096</v>
      </c>
      <c r="B586" t="s">
        <v>1557</v>
      </c>
      <c r="C586" t="s">
        <v>1558</v>
      </c>
      <c r="D586">
        <v>33</v>
      </c>
      <c r="E586" t="s">
        <v>376</v>
      </c>
      <c r="H586" s="9">
        <v>0.10793981481481481</v>
      </c>
      <c r="I586" s="9" t="s">
        <v>15147</v>
      </c>
      <c r="J586">
        <v>2</v>
      </c>
      <c r="K586">
        <v>35</v>
      </c>
      <c r="L586">
        <v>26</v>
      </c>
      <c r="M586" s="5">
        <f t="shared" si="36"/>
        <v>9326</v>
      </c>
      <c r="N586" s="5">
        <f t="shared" si="37"/>
        <v>435.34205447137037</v>
      </c>
      <c r="O586" s="5" t="str">
        <f t="shared" si="38"/>
        <v/>
      </c>
      <c r="P586" s="43" t="str">
        <f t="shared" si="39"/>
        <v>insert into noskrien_reit (dalibnieks, rez,skriesim_db,sacensibas) values ('Aumeistere Ance',9326,'','Biķernieku pusmaratons');</v>
      </c>
    </row>
    <row r="587" spans="1:16" x14ac:dyDescent="0.2">
      <c r="A587" s="8" t="s">
        <v>23097</v>
      </c>
      <c r="B587" t="s">
        <v>197</v>
      </c>
      <c r="C587" t="s">
        <v>1559</v>
      </c>
      <c r="D587">
        <v>414</v>
      </c>
      <c r="E587" t="s">
        <v>457</v>
      </c>
      <c r="F587" t="s">
        <v>1560</v>
      </c>
      <c r="G587" t="s">
        <v>245</v>
      </c>
      <c r="H587" s="9">
        <v>0.10795138888888889</v>
      </c>
      <c r="I587" s="9" t="s">
        <v>15148</v>
      </c>
      <c r="J587">
        <v>2</v>
      </c>
      <c r="K587">
        <v>35</v>
      </c>
      <c r="L587">
        <v>27</v>
      </c>
      <c r="M587" s="5">
        <f t="shared" si="36"/>
        <v>9327</v>
      </c>
      <c r="N587" s="5">
        <f t="shared" si="37"/>
        <v>435.29537900718344</v>
      </c>
      <c r="O587" s="5" t="str">
        <f t="shared" si="38"/>
        <v/>
      </c>
      <c r="P587" s="43" t="str">
        <f t="shared" si="39"/>
        <v>insert into noskrien_reit (dalibnieks, rez,skriesim_db,sacensibas) values ('Pauļuka Ieva',9327,'','Biķernieku pusmaratons');</v>
      </c>
    </row>
    <row r="588" spans="1:16" x14ac:dyDescent="0.2">
      <c r="A588" s="8" t="s">
        <v>23098</v>
      </c>
      <c r="B588" t="s">
        <v>164</v>
      </c>
      <c r="C588" t="s">
        <v>165</v>
      </c>
      <c r="D588">
        <v>511</v>
      </c>
      <c r="E588" t="s">
        <v>376</v>
      </c>
      <c r="F588" t="s">
        <v>1560</v>
      </c>
      <c r="G588" t="s">
        <v>245</v>
      </c>
      <c r="H588" s="9">
        <v>0.10795138888888889</v>
      </c>
      <c r="I588" s="9" t="s">
        <v>15148</v>
      </c>
      <c r="J588">
        <v>2</v>
      </c>
      <c r="K588">
        <v>35</v>
      </c>
      <c r="L588">
        <v>27</v>
      </c>
      <c r="M588" s="5">
        <f t="shared" si="36"/>
        <v>9327</v>
      </c>
      <c r="N588" s="5">
        <f t="shared" si="37"/>
        <v>435.29537900718344</v>
      </c>
      <c r="O588" s="5" t="str">
        <f t="shared" si="38"/>
        <v/>
      </c>
      <c r="P588" s="43" t="str">
        <f t="shared" si="39"/>
        <v>insert into noskrien_reit (dalibnieks, rez,skriesim_db,sacensibas) values ('Skrastiņa Anete',9327,'','Biķernieku pusmaratons');</v>
      </c>
    </row>
    <row r="589" spans="1:16" x14ac:dyDescent="0.2">
      <c r="A589" s="8" t="s">
        <v>23099</v>
      </c>
      <c r="B589" t="s">
        <v>1561</v>
      </c>
      <c r="C589" t="s">
        <v>1562</v>
      </c>
      <c r="D589">
        <v>607</v>
      </c>
      <c r="E589" t="s">
        <v>457</v>
      </c>
      <c r="F589" t="s">
        <v>1563</v>
      </c>
      <c r="G589" t="s">
        <v>239</v>
      </c>
      <c r="H589" s="9">
        <v>0.10824074074074075</v>
      </c>
      <c r="I589" s="9" t="s">
        <v>15149</v>
      </c>
      <c r="J589">
        <v>2</v>
      </c>
      <c r="K589">
        <v>35</v>
      </c>
      <c r="L589">
        <v>52</v>
      </c>
      <c r="M589" s="5">
        <f t="shared" si="36"/>
        <v>9352</v>
      </c>
      <c r="N589" s="5">
        <f t="shared" si="37"/>
        <v>434.1317365269461</v>
      </c>
      <c r="O589" s="5" t="str">
        <f t="shared" si="38"/>
        <v/>
      </c>
      <c r="P589" s="43" t="str">
        <f t="shared" si="39"/>
        <v>insert into noskrien_reit (dalibnieks, rez,skriesim_db,sacensibas) values ('Vinokurova Yana',9352,'','Biķernieku pusmaratons');</v>
      </c>
    </row>
    <row r="590" spans="1:16" x14ac:dyDescent="0.2">
      <c r="A590" s="8" t="s">
        <v>23100</v>
      </c>
      <c r="B590" t="s">
        <v>546</v>
      </c>
      <c r="C590" t="s">
        <v>1564</v>
      </c>
      <c r="D590">
        <v>637</v>
      </c>
      <c r="E590" t="s">
        <v>457</v>
      </c>
      <c r="G590" t="s">
        <v>245</v>
      </c>
      <c r="H590" s="9">
        <v>0.10945601851851851</v>
      </c>
      <c r="I590" s="9" t="s">
        <v>15150</v>
      </c>
      <c r="J590">
        <v>2</v>
      </c>
      <c r="K590">
        <v>37</v>
      </c>
      <c r="L590">
        <v>37</v>
      </c>
      <c r="M590" s="5">
        <f t="shared" si="36"/>
        <v>9457</v>
      </c>
      <c r="N590" s="5">
        <f t="shared" si="37"/>
        <v>429.31162102146561</v>
      </c>
      <c r="O590" s="5" t="str">
        <f t="shared" si="38"/>
        <v/>
      </c>
      <c r="P590" s="43" t="str">
        <f t="shared" si="39"/>
        <v>insert into noskrien_reit (dalibnieks, rez,skriesim_db,sacensibas) values ('Zvīdriņa Ilze',9457,'','Biķernieku pusmaratons');</v>
      </c>
    </row>
    <row r="591" spans="1:16" x14ac:dyDescent="0.2">
      <c r="A591" s="8" t="s">
        <v>23101</v>
      </c>
      <c r="B591" t="s">
        <v>142</v>
      </c>
      <c r="C591" t="s">
        <v>1565</v>
      </c>
      <c r="D591">
        <v>556</v>
      </c>
      <c r="E591" t="s">
        <v>480</v>
      </c>
      <c r="F591" t="s">
        <v>1386</v>
      </c>
      <c r="G591" t="s">
        <v>239</v>
      </c>
      <c r="H591" s="9">
        <v>0.11018518518518518</v>
      </c>
      <c r="I591" s="9" t="s">
        <v>14608</v>
      </c>
      <c r="J591">
        <v>2</v>
      </c>
      <c r="K591">
        <v>38</v>
      </c>
      <c r="L591">
        <v>40</v>
      </c>
      <c r="M591" s="5">
        <f t="shared" si="36"/>
        <v>9520</v>
      </c>
      <c r="N591" s="5">
        <f t="shared" si="37"/>
        <v>426.47058823529409</v>
      </c>
      <c r="O591" s="5" t="str">
        <f t="shared" si="38"/>
        <v/>
      </c>
      <c r="P591" s="43" t="str">
        <f t="shared" si="39"/>
        <v>insert into noskrien_reit (dalibnieks, rez,skriesim_db,sacensibas) values ('Tauriņa Agnese',9520,'','Biķernieku pusmaratons');</v>
      </c>
    </row>
    <row r="592" spans="1:16" x14ac:dyDescent="0.2">
      <c r="A592" s="8" t="s">
        <v>23102</v>
      </c>
      <c r="B592" t="s">
        <v>181</v>
      </c>
      <c r="C592" t="s">
        <v>1566</v>
      </c>
      <c r="D592">
        <v>317</v>
      </c>
      <c r="E592" t="s">
        <v>350</v>
      </c>
      <c r="F592" t="s">
        <v>1567</v>
      </c>
      <c r="G592" t="s">
        <v>245</v>
      </c>
      <c r="H592" s="9">
        <v>0.11557870370370371</v>
      </c>
      <c r="I592" s="9" t="s">
        <v>15151</v>
      </c>
      <c r="J592">
        <v>2</v>
      </c>
      <c r="K592">
        <v>46</v>
      </c>
      <c r="L592">
        <v>26</v>
      </c>
      <c r="M592" s="5">
        <f t="shared" si="36"/>
        <v>9986</v>
      </c>
      <c r="N592" s="5">
        <f t="shared" si="37"/>
        <v>406.56919687562589</v>
      </c>
      <c r="O592" s="5" t="str">
        <f t="shared" si="38"/>
        <v/>
      </c>
      <c r="P592" s="43" t="str">
        <f t="shared" si="39"/>
        <v>insert into noskrien_reit (dalibnieks, rez,skriesim_db,sacensibas) values ('Laizāns Kaspars',9986,'','Biķernieku pusmaratons');</v>
      </c>
    </row>
    <row r="593" spans="1:16" x14ac:dyDescent="0.2">
      <c r="A593" s="8" t="s">
        <v>23103</v>
      </c>
      <c r="B593" t="s">
        <v>142</v>
      </c>
      <c r="C593" t="s">
        <v>1568</v>
      </c>
      <c r="D593">
        <v>316</v>
      </c>
      <c r="E593" t="s">
        <v>457</v>
      </c>
      <c r="F593" t="s">
        <v>1567</v>
      </c>
      <c r="G593" t="s">
        <v>245</v>
      </c>
      <c r="H593" s="9">
        <v>0.11559027777777779</v>
      </c>
      <c r="I593" s="9" t="s">
        <v>14637</v>
      </c>
      <c r="J593">
        <v>2</v>
      </c>
      <c r="K593">
        <v>46</v>
      </c>
      <c r="L593">
        <v>27</v>
      </c>
      <c r="M593" s="5">
        <f t="shared" si="36"/>
        <v>9987</v>
      </c>
      <c r="N593" s="5">
        <f t="shared" si="37"/>
        <v>406.52848703314311</v>
      </c>
      <c r="O593" s="5" t="str">
        <f t="shared" si="38"/>
        <v/>
      </c>
      <c r="P593" s="43" t="str">
        <f t="shared" si="39"/>
        <v>insert into noskrien_reit (dalibnieks, rez,skriesim_db,sacensibas) values ('Laizāne Agnese',9987,'','Biķernieku pusmaratons');</v>
      </c>
    </row>
    <row r="594" spans="1:16" x14ac:dyDescent="0.2">
      <c r="A594" s="8" t="s">
        <v>23104</v>
      </c>
      <c r="B594" t="s">
        <v>893</v>
      </c>
      <c r="C594" t="s">
        <v>1569</v>
      </c>
      <c r="D594">
        <v>251</v>
      </c>
      <c r="E594" t="s">
        <v>490</v>
      </c>
      <c r="F594" t="s">
        <v>588</v>
      </c>
      <c r="G594" t="s">
        <v>270</v>
      </c>
      <c r="H594" s="9">
        <v>0.11616898148148147</v>
      </c>
      <c r="I594" s="9" t="s">
        <v>15152</v>
      </c>
      <c r="J594">
        <v>2</v>
      </c>
      <c r="K594">
        <v>47</v>
      </c>
      <c r="L594">
        <v>17</v>
      </c>
      <c r="M594" s="5">
        <f t="shared" si="36"/>
        <v>10037</v>
      </c>
      <c r="N594" s="5">
        <f t="shared" si="37"/>
        <v>404.50333765069246</v>
      </c>
      <c r="O594" s="5" t="str">
        <f t="shared" si="38"/>
        <v/>
      </c>
      <c r="P594" s="43" t="str">
        <f t="shared" si="39"/>
        <v>insert into noskrien_reit (dalibnieks, rez,skriesim_db,sacensibas) values ('Kaļass Ervīns',10037,'','Biķernieku pusmaratons');</v>
      </c>
    </row>
  </sheetData>
  <autoFilter ref="A1:N594"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7"/>
  <sheetViews>
    <sheetView workbookViewId="0">
      <pane ySplit="1" topLeftCell="A2" activePane="bottomLeft" state="frozen"/>
      <selection pane="bottomLeft" activeCell="A2" sqref="A2"/>
    </sheetView>
  </sheetViews>
  <sheetFormatPr defaultRowHeight="12.75" x14ac:dyDescent="0.2"/>
  <cols>
    <col min="2" max="3" width="12.140625" customWidth="1"/>
    <col min="5" max="5" width="12" customWidth="1"/>
    <col min="8" max="8" width="12.85546875" customWidth="1"/>
    <col min="10" max="12" width="8.140625" customWidth="1"/>
  </cols>
  <sheetData>
    <row r="1" spans="1:16" x14ac:dyDescent="0.2">
      <c r="A1" s="10" t="s">
        <v>13604</v>
      </c>
      <c r="B1" t="s">
        <v>13605</v>
      </c>
      <c r="C1" t="s">
        <v>13606</v>
      </c>
      <c r="D1" t="s">
        <v>13527</v>
      </c>
      <c r="E1" t="s">
        <v>229</v>
      </c>
      <c r="F1" s="10" t="s">
        <v>227</v>
      </c>
      <c r="G1" s="5" t="s">
        <v>228</v>
      </c>
      <c r="H1" t="s">
        <v>998</v>
      </c>
      <c r="I1" s="5" t="s">
        <v>998</v>
      </c>
      <c r="J1" s="10" t="s">
        <v>23105</v>
      </c>
      <c r="K1" s="10" t="s">
        <v>23106</v>
      </c>
      <c r="L1" s="10" t="s">
        <v>23107</v>
      </c>
      <c r="M1" s="10" t="s">
        <v>23108</v>
      </c>
      <c r="N1" s="10" t="s">
        <v>23109</v>
      </c>
      <c r="P1" s="10" t="s">
        <v>31805</v>
      </c>
    </row>
    <row r="2" spans="1:16" x14ac:dyDescent="0.2">
      <c r="A2" s="10" t="s">
        <v>23110</v>
      </c>
      <c r="B2" t="s">
        <v>186</v>
      </c>
      <c r="C2" t="s">
        <v>805</v>
      </c>
      <c r="D2">
        <v>1984</v>
      </c>
      <c r="E2" t="s">
        <v>344</v>
      </c>
      <c r="F2" t="s">
        <v>244</v>
      </c>
      <c r="G2" s="5"/>
      <c r="H2" t="s">
        <v>13553</v>
      </c>
      <c r="I2" s="5" t="s">
        <v>13553</v>
      </c>
      <c r="J2" s="5">
        <v>1</v>
      </c>
      <c r="K2">
        <v>15</v>
      </c>
      <c r="L2">
        <v>53</v>
      </c>
      <c r="M2">
        <f>J2*3600+K2*60+L2</f>
        <v>4553</v>
      </c>
      <c r="N2">
        <f>$M$2/M2*1000</f>
        <v>1000</v>
      </c>
      <c r="O2" s="5" t="str">
        <f t="shared" ref="O2:O33" si="0">IF(F2="vsk noskrien","y","")</f>
        <v>y</v>
      </c>
      <c r="P2" s="43" t="str">
        <f t="shared" ref="P2:P33" si="1">CONCATENATE("insert into noskrien_reit (dalibnieks, rez,skriesim_db,sacensibas) values ('",C2," ",B2,"',",M2,",'",O2,"','",$P$1,"');")</f>
        <v>insert into noskrien_reit (dalibnieks, rez,skriesim_db,sacensibas) values ('Kļaviņš Uldis',4553,'y','Aizkraukles novada pusmaratons');</v>
      </c>
    </row>
    <row r="3" spans="1:16" x14ac:dyDescent="0.2">
      <c r="A3" s="10" t="s">
        <v>23111</v>
      </c>
      <c r="B3" t="s">
        <v>26</v>
      </c>
      <c r="C3" t="s">
        <v>1144</v>
      </c>
      <c r="D3">
        <v>1975</v>
      </c>
      <c r="E3" t="s">
        <v>13601</v>
      </c>
      <c r="F3" t="s">
        <v>13568</v>
      </c>
      <c r="G3" s="5"/>
      <c r="H3" t="s">
        <v>13569</v>
      </c>
      <c r="I3" s="5" t="s">
        <v>13569</v>
      </c>
      <c r="J3" s="5">
        <v>1</v>
      </c>
      <c r="K3">
        <v>17</v>
      </c>
      <c r="L3">
        <v>54</v>
      </c>
      <c r="M3" s="5">
        <f t="shared" ref="M3:M66" si="2">J3*3600+K3*60+L3</f>
        <v>4674</v>
      </c>
      <c r="N3" s="5">
        <f>$M$2/M3*1000</f>
        <v>974.11210954214812</v>
      </c>
      <c r="O3" s="5" t="str">
        <f t="shared" si="0"/>
        <v/>
      </c>
      <c r="P3" s="43" t="str">
        <f t="shared" si="1"/>
        <v>insert into noskrien_reit (dalibnieks, rez,skriesim_db,sacensibas) values ('Pakārklis Māris',4674,'','Aizkraukles novada pusmaratons');</v>
      </c>
    </row>
    <row r="4" spans="1:16" x14ac:dyDescent="0.2">
      <c r="A4" s="10" t="s">
        <v>23112</v>
      </c>
      <c r="B4" t="s">
        <v>1228</v>
      </c>
      <c r="C4" t="s">
        <v>2729</v>
      </c>
      <c r="D4">
        <v>1967</v>
      </c>
      <c r="E4" t="s">
        <v>13602</v>
      </c>
      <c r="F4" t="s">
        <v>244</v>
      </c>
      <c r="G4" s="5"/>
      <c r="H4" t="s">
        <v>13590</v>
      </c>
      <c r="I4" s="5" t="s">
        <v>13590</v>
      </c>
      <c r="J4" s="5">
        <v>1</v>
      </c>
      <c r="K4">
        <v>18</v>
      </c>
      <c r="L4">
        <v>28</v>
      </c>
      <c r="M4" s="5">
        <f t="shared" si="2"/>
        <v>4708</v>
      </c>
      <c r="N4" s="5">
        <f t="shared" ref="N4:N67" si="3">$M$2/M4*1000</f>
        <v>967.07731520815628</v>
      </c>
      <c r="O4" s="5" t="str">
        <f t="shared" si="0"/>
        <v>y</v>
      </c>
      <c r="P4" s="43" t="str">
        <f t="shared" si="1"/>
        <v>insert into noskrien_reit (dalibnieks, rez,skriesim_db,sacensibas) values ('Ķeģis Gunārs',4708,'y','Aizkraukles novada pusmaratons');</v>
      </c>
    </row>
    <row r="5" spans="1:16" x14ac:dyDescent="0.2">
      <c r="A5" s="10" t="s">
        <v>23113</v>
      </c>
      <c r="B5" t="s">
        <v>49</v>
      </c>
      <c r="C5" t="s">
        <v>13610</v>
      </c>
      <c r="D5">
        <v>1975</v>
      </c>
      <c r="E5" t="s">
        <v>13601</v>
      </c>
      <c r="F5" t="s">
        <v>309</v>
      </c>
      <c r="G5" s="5"/>
      <c r="H5" t="s">
        <v>13578</v>
      </c>
      <c r="I5" s="5" t="s">
        <v>13578</v>
      </c>
      <c r="J5" s="5">
        <v>1</v>
      </c>
      <c r="K5">
        <v>20</v>
      </c>
      <c r="L5">
        <v>30</v>
      </c>
      <c r="M5" s="5">
        <f t="shared" si="2"/>
        <v>4830</v>
      </c>
      <c r="N5" s="5">
        <f t="shared" si="3"/>
        <v>942.65010351966873</v>
      </c>
      <c r="O5" s="5" t="str">
        <f t="shared" si="0"/>
        <v/>
      </c>
      <c r="P5" s="43" t="str">
        <f t="shared" si="1"/>
        <v>insert into noskrien_reit (dalibnieks, rez,skriesim_db,sacensibas) values ('Nilovs Valdis',4830,'','Aizkraukles novada pusmaratons');</v>
      </c>
    </row>
    <row r="6" spans="1:16" x14ac:dyDescent="0.2">
      <c r="A6" s="10" t="s">
        <v>23114</v>
      </c>
      <c r="B6" t="s">
        <v>68</v>
      </c>
      <c r="C6" t="s">
        <v>13611</v>
      </c>
      <c r="D6">
        <v>1972</v>
      </c>
      <c r="E6" t="s">
        <v>13601</v>
      </c>
      <c r="F6" t="s">
        <v>251</v>
      </c>
      <c r="G6" s="5"/>
      <c r="H6" t="s">
        <v>13579</v>
      </c>
      <c r="I6" s="5" t="s">
        <v>13579</v>
      </c>
      <c r="J6" s="5">
        <v>1</v>
      </c>
      <c r="K6">
        <v>22</v>
      </c>
      <c r="L6">
        <v>7</v>
      </c>
      <c r="M6" s="5">
        <f t="shared" si="2"/>
        <v>4927</v>
      </c>
      <c r="N6" s="5">
        <f t="shared" si="3"/>
        <v>924.09173939516938</v>
      </c>
      <c r="O6" s="5" t="str">
        <f t="shared" si="0"/>
        <v/>
      </c>
      <c r="P6" s="43" t="str">
        <f t="shared" si="1"/>
        <v>insert into noskrien_reit (dalibnieks, rez,skriesim_db,sacensibas) values ('Kvederavičs Ainārs',4927,'','Aizkraukles novada pusmaratons');</v>
      </c>
    </row>
    <row r="7" spans="1:16" x14ac:dyDescent="0.2">
      <c r="A7" s="10" t="s">
        <v>23115</v>
      </c>
      <c r="B7" t="s">
        <v>177</v>
      </c>
      <c r="C7" t="s">
        <v>434</v>
      </c>
      <c r="D7">
        <v>1979</v>
      </c>
      <c r="E7" t="s">
        <v>13601</v>
      </c>
      <c r="F7" t="s">
        <v>13566</v>
      </c>
      <c r="G7" s="5"/>
      <c r="H7" t="s">
        <v>13567</v>
      </c>
      <c r="I7" s="5" t="s">
        <v>13567</v>
      </c>
      <c r="J7" s="5">
        <v>1</v>
      </c>
      <c r="K7">
        <v>22</v>
      </c>
      <c r="L7">
        <v>10</v>
      </c>
      <c r="M7" s="5">
        <f t="shared" si="2"/>
        <v>4930</v>
      </c>
      <c r="N7" s="5">
        <f t="shared" si="3"/>
        <v>923.52941176470597</v>
      </c>
      <c r="O7" s="5" t="str">
        <f t="shared" si="0"/>
        <v/>
      </c>
      <c r="P7" s="43" t="str">
        <f t="shared" si="1"/>
        <v>insert into noskrien_reit (dalibnieks, rez,skriesim_db,sacensibas) values ('Švarcs Ivars',4930,'','Aizkraukles novada pusmaratons');</v>
      </c>
    </row>
    <row r="8" spans="1:16" x14ac:dyDescent="0.2">
      <c r="A8" s="10" t="s">
        <v>23116</v>
      </c>
      <c r="B8" t="s">
        <v>394</v>
      </c>
      <c r="C8" t="s">
        <v>395</v>
      </c>
      <c r="D8">
        <v>1989</v>
      </c>
      <c r="E8" t="s">
        <v>344</v>
      </c>
      <c r="F8" t="s">
        <v>244</v>
      </c>
      <c r="G8" s="5"/>
      <c r="H8" t="s">
        <v>13545</v>
      </c>
      <c r="I8" s="5" t="s">
        <v>13545</v>
      </c>
      <c r="J8" s="5">
        <v>1</v>
      </c>
      <c r="K8">
        <v>22</v>
      </c>
      <c r="L8">
        <v>40</v>
      </c>
      <c r="M8" s="5">
        <f t="shared" si="2"/>
        <v>4960</v>
      </c>
      <c r="N8" s="5">
        <f t="shared" si="3"/>
        <v>917.94354838709683</v>
      </c>
      <c r="O8" s="5" t="str">
        <f t="shared" si="0"/>
        <v>y</v>
      </c>
      <c r="P8" s="43" t="str">
        <f t="shared" si="1"/>
        <v>insert into noskrien_reit (dalibnieks, rez,skriesim_db,sacensibas) values ('Gržibovskis Raitis',4960,'y','Aizkraukles novada pusmaratons');</v>
      </c>
    </row>
    <row r="9" spans="1:16" x14ac:dyDescent="0.2">
      <c r="A9" s="10" t="s">
        <v>23117</v>
      </c>
      <c r="B9" t="s">
        <v>102</v>
      </c>
      <c r="C9" t="s">
        <v>1220</v>
      </c>
      <c r="D9">
        <v>1978</v>
      </c>
      <c r="E9" t="s">
        <v>13601</v>
      </c>
      <c r="F9" t="s">
        <v>13562</v>
      </c>
      <c r="G9" s="5"/>
      <c r="H9" t="s">
        <v>13563</v>
      </c>
      <c r="I9" s="5" t="s">
        <v>13563</v>
      </c>
      <c r="J9" s="5">
        <v>1</v>
      </c>
      <c r="K9">
        <v>25</v>
      </c>
      <c r="L9">
        <v>13</v>
      </c>
      <c r="M9" s="5">
        <f t="shared" si="2"/>
        <v>5113</v>
      </c>
      <c r="N9" s="5">
        <f t="shared" si="3"/>
        <v>890.47525914336006</v>
      </c>
      <c r="O9" s="5" t="str">
        <f t="shared" si="0"/>
        <v/>
      </c>
      <c r="P9" s="43" t="str">
        <f t="shared" si="1"/>
        <v>insert into noskrien_reit (dalibnieks, rez,skriesim_db,sacensibas) values ('Zvejnieks Artis',5113,'','Aizkraukles novada pusmaratons');</v>
      </c>
    </row>
    <row r="10" spans="1:16" x14ac:dyDescent="0.2">
      <c r="A10" s="10" t="s">
        <v>23118</v>
      </c>
      <c r="B10" t="s">
        <v>472</v>
      </c>
      <c r="C10" t="s">
        <v>473</v>
      </c>
      <c r="D10">
        <v>1983</v>
      </c>
      <c r="E10" t="s">
        <v>344</v>
      </c>
      <c r="F10" t="s">
        <v>300</v>
      </c>
      <c r="G10" s="5"/>
      <c r="H10" t="s">
        <v>13557</v>
      </c>
      <c r="I10" s="5" t="s">
        <v>13557</v>
      </c>
      <c r="J10" s="5">
        <v>1</v>
      </c>
      <c r="K10">
        <v>25</v>
      </c>
      <c r="L10">
        <v>50</v>
      </c>
      <c r="M10" s="5">
        <f t="shared" si="2"/>
        <v>5150</v>
      </c>
      <c r="N10" s="5">
        <f t="shared" si="3"/>
        <v>884.07766990291259</v>
      </c>
      <c r="O10" s="5" t="str">
        <f t="shared" si="0"/>
        <v/>
      </c>
      <c r="P10" s="43" t="str">
        <f t="shared" si="1"/>
        <v>insert into noskrien_reit (dalibnieks, rez,skriesim_db,sacensibas) values ('Seņko Igors',5150,'','Aizkraukles novada pusmaratons');</v>
      </c>
    </row>
    <row r="11" spans="1:16" x14ac:dyDescent="0.2">
      <c r="A11" s="10" t="s">
        <v>23119</v>
      </c>
      <c r="B11" t="s">
        <v>4</v>
      </c>
      <c r="C11" t="s">
        <v>519</v>
      </c>
      <c r="D11">
        <v>1971</v>
      </c>
      <c r="E11" t="s">
        <v>13601</v>
      </c>
      <c r="F11" t="s">
        <v>13572</v>
      </c>
      <c r="G11" s="5"/>
      <c r="H11" t="s">
        <v>13573</v>
      </c>
      <c r="I11" s="5" t="s">
        <v>13573</v>
      </c>
      <c r="J11" s="5">
        <v>1</v>
      </c>
      <c r="K11">
        <v>26</v>
      </c>
      <c r="L11">
        <v>1</v>
      </c>
      <c r="M11" s="5">
        <f t="shared" si="2"/>
        <v>5161</v>
      </c>
      <c r="N11" s="5">
        <f t="shared" si="3"/>
        <v>882.19337337725244</v>
      </c>
      <c r="O11" s="5" t="str">
        <f t="shared" si="0"/>
        <v/>
      </c>
      <c r="P11" s="43" t="str">
        <f t="shared" si="1"/>
        <v>insert into noskrien_reit (dalibnieks, rez,skriesim_db,sacensibas) values ('Žuburs Dainis',5161,'','Aizkraukles novada pusmaratons');</v>
      </c>
    </row>
    <row r="12" spans="1:16" x14ac:dyDescent="0.2">
      <c r="A12" s="10" t="s">
        <v>23120</v>
      </c>
      <c r="B12" t="s">
        <v>33</v>
      </c>
      <c r="C12" t="s">
        <v>6357</v>
      </c>
      <c r="D12">
        <v>1968</v>
      </c>
      <c r="E12" t="s">
        <v>13602</v>
      </c>
      <c r="F12" t="s">
        <v>251</v>
      </c>
      <c r="G12" s="5"/>
      <c r="H12" t="s">
        <v>13587</v>
      </c>
      <c r="I12" s="5" t="s">
        <v>13587</v>
      </c>
      <c r="J12" s="5">
        <v>1</v>
      </c>
      <c r="K12">
        <v>26</v>
      </c>
      <c r="L12">
        <v>25</v>
      </c>
      <c r="M12" s="5">
        <f t="shared" si="2"/>
        <v>5185</v>
      </c>
      <c r="N12" s="5">
        <f t="shared" si="3"/>
        <v>878.10993249758917</v>
      </c>
      <c r="O12" s="5" t="str">
        <f t="shared" si="0"/>
        <v/>
      </c>
      <c r="P12" s="43" t="str">
        <f t="shared" si="1"/>
        <v>insert into noskrien_reit (dalibnieks, rez,skriesim_db,sacensibas) values ('Rublis Aigars',5185,'','Aizkraukles novada pusmaratons');</v>
      </c>
    </row>
    <row r="13" spans="1:16" x14ac:dyDescent="0.2">
      <c r="A13" s="10" t="s">
        <v>23121</v>
      </c>
      <c r="B13" t="s">
        <v>432</v>
      </c>
      <c r="C13" t="s">
        <v>13609</v>
      </c>
      <c r="D13">
        <v>1981</v>
      </c>
      <c r="E13" t="s">
        <v>344</v>
      </c>
      <c r="F13" t="s">
        <v>300</v>
      </c>
      <c r="G13" s="5"/>
      <c r="H13" t="s">
        <v>13556</v>
      </c>
      <c r="I13" s="5" t="s">
        <v>13556</v>
      </c>
      <c r="J13" s="5">
        <v>1</v>
      </c>
      <c r="K13">
        <v>28</v>
      </c>
      <c r="L13">
        <v>36</v>
      </c>
      <c r="M13" s="5">
        <f t="shared" si="2"/>
        <v>5316</v>
      </c>
      <c r="N13" s="5">
        <f t="shared" si="3"/>
        <v>856.47103085026333</v>
      </c>
      <c r="O13" s="5" t="str">
        <f t="shared" si="0"/>
        <v/>
      </c>
      <c r="P13" s="43" t="str">
        <f t="shared" si="1"/>
        <v>insert into noskrien_reit (dalibnieks, rez,skriesim_db,sacensibas) values ('Suļga Ruslans',5316,'','Aizkraukles novada pusmaratons');</v>
      </c>
    </row>
    <row r="14" spans="1:16" x14ac:dyDescent="0.2">
      <c r="A14" s="10" t="s">
        <v>23122</v>
      </c>
      <c r="B14" t="s">
        <v>484</v>
      </c>
      <c r="C14" t="s">
        <v>1210</v>
      </c>
      <c r="D14">
        <v>1989</v>
      </c>
      <c r="E14" t="s">
        <v>344</v>
      </c>
      <c r="F14" t="s">
        <v>244</v>
      </c>
      <c r="G14" s="5"/>
      <c r="H14" t="s">
        <v>13544</v>
      </c>
      <c r="I14" s="5" t="s">
        <v>13544</v>
      </c>
      <c r="J14" s="5">
        <v>1</v>
      </c>
      <c r="K14">
        <v>28</v>
      </c>
      <c r="L14">
        <v>42</v>
      </c>
      <c r="M14" s="5">
        <f t="shared" si="2"/>
        <v>5322</v>
      </c>
      <c r="N14" s="5">
        <f t="shared" si="3"/>
        <v>855.5054490792935</v>
      </c>
      <c r="O14" s="5" t="str">
        <f t="shared" si="0"/>
        <v>y</v>
      </c>
      <c r="P14" s="43" t="str">
        <f t="shared" si="1"/>
        <v>insert into noskrien_reit (dalibnieks, rez,skriesim_db,sacensibas) values ('Aukmanis Nauris',5322,'y','Aizkraukles novada pusmaratons');</v>
      </c>
    </row>
    <row r="15" spans="1:16" x14ac:dyDescent="0.2">
      <c r="A15" s="10" t="s">
        <v>23123</v>
      </c>
      <c r="B15" t="s">
        <v>140</v>
      </c>
      <c r="C15" t="s">
        <v>464</v>
      </c>
      <c r="D15">
        <v>1967</v>
      </c>
      <c r="E15" t="s">
        <v>13602</v>
      </c>
      <c r="F15" t="s">
        <v>309</v>
      </c>
      <c r="G15" s="5"/>
      <c r="H15" t="s">
        <v>13583</v>
      </c>
      <c r="I15" s="5" t="s">
        <v>13583</v>
      </c>
      <c r="J15" s="5">
        <v>1</v>
      </c>
      <c r="K15">
        <v>29</v>
      </c>
      <c r="L15">
        <v>31</v>
      </c>
      <c r="M15" s="5">
        <f t="shared" si="2"/>
        <v>5371</v>
      </c>
      <c r="N15" s="5">
        <f t="shared" si="3"/>
        <v>847.70061441072426</v>
      </c>
      <c r="O15" s="5" t="str">
        <f t="shared" si="0"/>
        <v/>
      </c>
      <c r="P15" s="43" t="str">
        <f t="shared" si="1"/>
        <v>insert into noskrien_reit (dalibnieks, rez,skriesim_db,sacensibas) values ('Ivzāns Roberts',5371,'','Aizkraukles novada pusmaratons');</v>
      </c>
    </row>
    <row r="16" spans="1:16" x14ac:dyDescent="0.2">
      <c r="A16" s="10" t="s">
        <v>23124</v>
      </c>
      <c r="B16" t="s">
        <v>26</v>
      </c>
      <c r="C16" t="s">
        <v>503</v>
      </c>
      <c r="D16">
        <v>1975</v>
      </c>
      <c r="E16" t="s">
        <v>13601</v>
      </c>
      <c r="F16" t="s">
        <v>13564</v>
      </c>
      <c r="G16" s="5"/>
      <c r="H16" t="s">
        <v>13565</v>
      </c>
      <c r="I16" s="5" t="s">
        <v>13565</v>
      </c>
      <c r="J16" s="5">
        <v>1</v>
      </c>
      <c r="K16">
        <v>31</v>
      </c>
      <c r="L16">
        <v>8</v>
      </c>
      <c r="M16" s="5">
        <f t="shared" si="2"/>
        <v>5468</v>
      </c>
      <c r="N16" s="5">
        <f t="shared" si="3"/>
        <v>832.66276517922461</v>
      </c>
      <c r="O16" s="5" t="str">
        <f t="shared" si="0"/>
        <v/>
      </c>
      <c r="P16" s="43" t="str">
        <f t="shared" si="1"/>
        <v>insert into noskrien_reit (dalibnieks, rez,skriesim_db,sacensibas) values ('Pilmanis Māris',5468,'','Aizkraukles novada pusmaratons');</v>
      </c>
    </row>
    <row r="17" spans="1:16" x14ac:dyDescent="0.2">
      <c r="A17" s="10" t="s">
        <v>23125</v>
      </c>
      <c r="B17" t="s">
        <v>1375</v>
      </c>
      <c r="C17" t="s">
        <v>2492</v>
      </c>
      <c r="D17">
        <v>1981</v>
      </c>
      <c r="E17" t="s">
        <v>344</v>
      </c>
      <c r="F17" t="s">
        <v>279</v>
      </c>
      <c r="G17" s="5"/>
      <c r="H17" t="s">
        <v>13552</v>
      </c>
      <c r="I17" s="5" t="s">
        <v>13552</v>
      </c>
      <c r="J17" s="5">
        <v>1</v>
      </c>
      <c r="K17">
        <v>32</v>
      </c>
      <c r="L17">
        <v>28</v>
      </c>
      <c r="M17" s="5">
        <f t="shared" si="2"/>
        <v>5548</v>
      </c>
      <c r="N17" s="5">
        <f t="shared" si="3"/>
        <v>820.65609228550829</v>
      </c>
      <c r="O17" s="5" t="str">
        <f t="shared" si="0"/>
        <v/>
      </c>
      <c r="P17" s="43" t="str">
        <f t="shared" si="1"/>
        <v>insert into noskrien_reit (dalibnieks, rez,skriesim_db,sacensibas) values ('Maurāns Rūdolfs',5548,'','Aizkraukles novada pusmaratons');</v>
      </c>
    </row>
    <row r="18" spans="1:16" x14ac:dyDescent="0.2">
      <c r="A18" s="10" t="s">
        <v>23126</v>
      </c>
      <c r="B18" t="s">
        <v>14</v>
      </c>
      <c r="C18" t="s">
        <v>2142</v>
      </c>
      <c r="D18">
        <v>1985</v>
      </c>
      <c r="E18" t="s">
        <v>344</v>
      </c>
      <c r="F18" t="s">
        <v>13559</v>
      </c>
      <c r="G18" s="5"/>
      <c r="H18" t="s">
        <v>13560</v>
      </c>
      <c r="I18" s="5" t="s">
        <v>13560</v>
      </c>
      <c r="J18" s="5">
        <v>1</v>
      </c>
      <c r="K18">
        <v>32</v>
      </c>
      <c r="L18">
        <v>48</v>
      </c>
      <c r="M18" s="5">
        <f t="shared" si="2"/>
        <v>5568</v>
      </c>
      <c r="N18" s="5">
        <f t="shared" si="3"/>
        <v>817.70833333333337</v>
      </c>
      <c r="O18" s="5" t="str">
        <f t="shared" si="0"/>
        <v/>
      </c>
      <c r="P18" s="43" t="str">
        <f t="shared" si="1"/>
        <v>insert into noskrien_reit (dalibnieks, rez,skriesim_db,sacensibas) values ('Dzenis Edgars',5568,'','Aizkraukles novada pusmaratons');</v>
      </c>
    </row>
    <row r="19" spans="1:16" x14ac:dyDescent="0.2">
      <c r="A19" s="10" t="s">
        <v>23127</v>
      </c>
      <c r="B19" t="s">
        <v>24</v>
      </c>
      <c r="C19" t="s">
        <v>3213</v>
      </c>
      <c r="D19">
        <v>1994</v>
      </c>
      <c r="E19" t="s">
        <v>344</v>
      </c>
      <c r="F19" t="s">
        <v>245</v>
      </c>
      <c r="G19" s="5"/>
      <c r="H19" t="s">
        <v>13558</v>
      </c>
      <c r="I19" s="5" t="s">
        <v>13558</v>
      </c>
      <c r="J19" s="5">
        <v>1</v>
      </c>
      <c r="K19">
        <v>32</v>
      </c>
      <c r="L19">
        <v>56</v>
      </c>
      <c r="M19" s="5">
        <f t="shared" si="2"/>
        <v>5576</v>
      </c>
      <c r="N19" s="5">
        <f t="shared" si="3"/>
        <v>816.53515064562407</v>
      </c>
      <c r="O19" s="5" t="str">
        <f t="shared" si="0"/>
        <v/>
      </c>
      <c r="P19" s="43" t="str">
        <f t="shared" si="1"/>
        <v>insert into noskrien_reit (dalibnieks, rez,skriesim_db,sacensibas) values ('Cekuliņš Artūrs',5576,'','Aizkraukles novada pusmaratons');</v>
      </c>
    </row>
    <row r="20" spans="1:16" x14ac:dyDescent="0.2">
      <c r="A20" s="10" t="s">
        <v>23128</v>
      </c>
      <c r="B20" t="s">
        <v>443</v>
      </c>
      <c r="C20" t="s">
        <v>107</v>
      </c>
      <c r="D20">
        <v>1978</v>
      </c>
      <c r="E20" t="s">
        <v>13601</v>
      </c>
      <c r="F20" t="s">
        <v>245</v>
      </c>
      <c r="G20" s="5"/>
      <c r="H20" t="s">
        <v>13576</v>
      </c>
      <c r="I20" s="5" t="s">
        <v>13576</v>
      </c>
      <c r="J20" s="5">
        <v>1</v>
      </c>
      <c r="K20">
        <v>33</v>
      </c>
      <c r="L20">
        <v>26</v>
      </c>
      <c r="M20" s="5">
        <f t="shared" si="2"/>
        <v>5606</v>
      </c>
      <c r="N20" s="5">
        <f t="shared" si="3"/>
        <v>812.16553692472348</v>
      </c>
      <c r="O20" s="5" t="str">
        <f t="shared" si="0"/>
        <v/>
      </c>
      <c r="P20" s="43" t="str">
        <f t="shared" si="1"/>
        <v>insert into noskrien_reit (dalibnieks, rez,skriesim_db,sacensibas) values ('Bogdanovs Sergejs',5606,'','Aizkraukles novada pusmaratons');</v>
      </c>
    </row>
    <row r="21" spans="1:16" x14ac:dyDescent="0.2">
      <c r="A21" s="10" t="s">
        <v>23129</v>
      </c>
      <c r="B21" t="s">
        <v>46</v>
      </c>
      <c r="C21" t="s">
        <v>460</v>
      </c>
      <c r="D21">
        <v>1960</v>
      </c>
      <c r="E21" t="s">
        <v>13603</v>
      </c>
      <c r="F21" t="s">
        <v>1105</v>
      </c>
      <c r="G21" s="5"/>
      <c r="H21" t="s">
        <v>13597</v>
      </c>
      <c r="I21" s="5" t="s">
        <v>13597</v>
      </c>
      <c r="J21" s="5">
        <v>1</v>
      </c>
      <c r="K21">
        <v>33</v>
      </c>
      <c r="L21">
        <v>54</v>
      </c>
      <c r="M21" s="5">
        <f t="shared" si="2"/>
        <v>5634</v>
      </c>
      <c r="N21" s="5">
        <f t="shared" si="3"/>
        <v>808.12921547745827</v>
      </c>
      <c r="O21" s="5" t="str">
        <f t="shared" si="0"/>
        <v/>
      </c>
      <c r="P21" s="43" t="str">
        <f t="shared" si="1"/>
        <v>insert into noskrien_reit (dalibnieks, rez,skriesim_db,sacensibas) values ('Važņevičs Jānis',5634,'','Aizkraukles novada pusmaratons');</v>
      </c>
    </row>
    <row r="22" spans="1:16" x14ac:dyDescent="0.2">
      <c r="A22" s="10" t="s">
        <v>23130</v>
      </c>
      <c r="B22" t="s">
        <v>37</v>
      </c>
      <c r="C22" t="s">
        <v>498</v>
      </c>
      <c r="D22">
        <v>1992</v>
      </c>
      <c r="E22" t="s">
        <v>376</v>
      </c>
      <c r="F22" t="s">
        <v>245</v>
      </c>
      <c r="G22" s="5"/>
      <c r="H22" t="s">
        <v>13532</v>
      </c>
      <c r="I22" s="5" t="s">
        <v>13532</v>
      </c>
      <c r="J22" s="5">
        <v>1</v>
      </c>
      <c r="K22">
        <v>34</v>
      </c>
      <c r="L22">
        <v>2</v>
      </c>
      <c r="M22" s="5">
        <f t="shared" si="2"/>
        <v>5642</v>
      </c>
      <c r="N22" s="5">
        <f t="shared" si="3"/>
        <v>806.98333924140377</v>
      </c>
      <c r="O22" s="5" t="str">
        <f t="shared" si="0"/>
        <v/>
      </c>
      <c r="P22" s="43" t="str">
        <f t="shared" si="1"/>
        <v>insert into noskrien_reit (dalibnieks, rez,skriesim_db,sacensibas) values ('Boldāne Linda',5642,'','Aizkraukles novada pusmaratons');</v>
      </c>
    </row>
    <row r="23" spans="1:16" x14ac:dyDescent="0.2">
      <c r="A23" s="10" t="s">
        <v>23131</v>
      </c>
      <c r="B23" t="s">
        <v>497</v>
      </c>
      <c r="C23" t="s">
        <v>395</v>
      </c>
      <c r="D23">
        <v>1964</v>
      </c>
      <c r="E23" t="s">
        <v>13602</v>
      </c>
      <c r="F23" t="s">
        <v>244</v>
      </c>
      <c r="G23" s="5"/>
      <c r="H23" t="s">
        <v>13594</v>
      </c>
      <c r="I23" s="5" t="s">
        <v>13594</v>
      </c>
      <c r="J23" s="5">
        <v>1</v>
      </c>
      <c r="K23">
        <v>34</v>
      </c>
      <c r="L23">
        <v>54</v>
      </c>
      <c r="M23" s="5">
        <f t="shared" si="2"/>
        <v>5694</v>
      </c>
      <c r="N23" s="5">
        <f t="shared" si="3"/>
        <v>799.61362838075172</v>
      </c>
      <c r="O23" s="5" t="str">
        <f t="shared" si="0"/>
        <v>y</v>
      </c>
      <c r="P23" s="43" t="str">
        <f t="shared" si="1"/>
        <v>insert into noskrien_reit (dalibnieks, rez,skriesim_db,sacensibas) values ('Gržibovskis Edmunds',5694,'y','Aizkraukles novada pusmaratons');</v>
      </c>
    </row>
    <row r="24" spans="1:16" x14ac:dyDescent="0.2">
      <c r="A24" s="10" t="s">
        <v>23132</v>
      </c>
      <c r="B24" t="s">
        <v>14</v>
      </c>
      <c r="C24" t="s">
        <v>576</v>
      </c>
      <c r="D24">
        <v>1976</v>
      </c>
      <c r="E24" t="s">
        <v>13601</v>
      </c>
      <c r="F24" t="s">
        <v>13574</v>
      </c>
      <c r="G24" s="5"/>
      <c r="H24" s="10" t="s">
        <v>13615</v>
      </c>
      <c r="I24" s="10" t="s">
        <v>13615</v>
      </c>
      <c r="J24" s="10">
        <v>1</v>
      </c>
      <c r="K24">
        <v>35</v>
      </c>
      <c r="L24">
        <v>0</v>
      </c>
      <c r="M24" s="5">
        <f t="shared" si="2"/>
        <v>5700</v>
      </c>
      <c r="N24" s="5">
        <f t="shared" si="3"/>
        <v>798.77192982456131</v>
      </c>
      <c r="O24" s="5" t="str">
        <f t="shared" si="0"/>
        <v/>
      </c>
      <c r="P24" s="43" t="str">
        <f t="shared" si="1"/>
        <v>insert into noskrien_reit (dalibnieks, rez,skriesim_db,sacensibas) values ('Rūtiņš Edgars',5700,'','Aizkraukles novada pusmaratons');</v>
      </c>
    </row>
    <row r="25" spans="1:16" x14ac:dyDescent="0.2">
      <c r="A25" s="10" t="s">
        <v>23133</v>
      </c>
      <c r="B25" t="s">
        <v>16</v>
      </c>
      <c r="C25" t="s">
        <v>17</v>
      </c>
      <c r="D25">
        <v>1965</v>
      </c>
      <c r="E25" t="s">
        <v>13602</v>
      </c>
      <c r="F25" t="s">
        <v>244</v>
      </c>
      <c r="G25" s="5"/>
      <c r="H25" t="s">
        <v>13589</v>
      </c>
      <c r="I25" s="5" t="s">
        <v>13589</v>
      </c>
      <c r="J25" s="5">
        <v>1</v>
      </c>
      <c r="K25">
        <v>35</v>
      </c>
      <c r="L25">
        <v>36</v>
      </c>
      <c r="M25" s="5">
        <f t="shared" si="2"/>
        <v>5736</v>
      </c>
      <c r="N25" s="5">
        <f t="shared" si="3"/>
        <v>793.75871687587176</v>
      </c>
      <c r="O25" s="5" t="str">
        <f t="shared" si="0"/>
        <v>y</v>
      </c>
      <c r="P25" s="43" t="str">
        <f t="shared" si="1"/>
        <v>insert into noskrien_reit (dalibnieks, rez,skriesim_db,sacensibas) values ('Birks Aivars',5736,'y','Aizkraukles novada pusmaratons');</v>
      </c>
    </row>
    <row r="26" spans="1:16" x14ac:dyDescent="0.2">
      <c r="A26" s="10" t="s">
        <v>23134</v>
      </c>
      <c r="B26" t="s">
        <v>181</v>
      </c>
      <c r="C26" t="s">
        <v>13612</v>
      </c>
      <c r="D26">
        <v>1968</v>
      </c>
      <c r="E26" t="s">
        <v>13602</v>
      </c>
      <c r="F26" t="s">
        <v>300</v>
      </c>
      <c r="G26" s="5"/>
      <c r="H26" t="s">
        <v>13592</v>
      </c>
      <c r="I26" s="5" t="s">
        <v>13592</v>
      </c>
      <c r="J26" s="5">
        <v>1</v>
      </c>
      <c r="K26">
        <v>36</v>
      </c>
      <c r="L26">
        <v>37</v>
      </c>
      <c r="M26" s="5">
        <f t="shared" si="2"/>
        <v>5797</v>
      </c>
      <c r="N26" s="5">
        <f t="shared" si="3"/>
        <v>785.40624460928063</v>
      </c>
      <c r="O26" s="5" t="str">
        <f t="shared" si="0"/>
        <v/>
      </c>
      <c r="P26" s="43" t="str">
        <f t="shared" si="1"/>
        <v>insert into noskrien_reit (dalibnieks, rez,skriesim_db,sacensibas) values ('Trībelis Kaspars',5797,'','Aizkraukles novada pusmaratons');</v>
      </c>
    </row>
    <row r="27" spans="1:16" x14ac:dyDescent="0.2">
      <c r="A27" s="10" t="s">
        <v>23135</v>
      </c>
      <c r="B27" t="s">
        <v>392</v>
      </c>
      <c r="C27" t="s">
        <v>715</v>
      </c>
      <c r="D27">
        <v>1965</v>
      </c>
      <c r="E27" t="s">
        <v>13602</v>
      </c>
      <c r="F27" t="s">
        <v>716</v>
      </c>
      <c r="G27" s="5"/>
      <c r="H27" t="s">
        <v>13581</v>
      </c>
      <c r="I27" s="5" t="s">
        <v>13581</v>
      </c>
      <c r="J27" s="5">
        <v>1</v>
      </c>
      <c r="K27">
        <v>36</v>
      </c>
      <c r="L27">
        <v>44</v>
      </c>
      <c r="M27" s="5">
        <f t="shared" si="2"/>
        <v>5804</v>
      </c>
      <c r="N27" s="5">
        <f t="shared" si="3"/>
        <v>784.45899379738114</v>
      </c>
      <c r="O27" s="5" t="str">
        <f t="shared" si="0"/>
        <v/>
      </c>
      <c r="P27" s="43" t="str">
        <f t="shared" si="1"/>
        <v>insert into noskrien_reit (dalibnieks, rez,skriesim_db,sacensibas) values ('Muzika Vitālijs',5804,'','Aizkraukles novada pusmaratons');</v>
      </c>
    </row>
    <row r="28" spans="1:16" x14ac:dyDescent="0.2">
      <c r="A28" s="10" t="s">
        <v>23136</v>
      </c>
      <c r="B28" t="s">
        <v>184</v>
      </c>
      <c r="C28" t="s">
        <v>185</v>
      </c>
      <c r="D28">
        <v>1961</v>
      </c>
      <c r="E28" t="s">
        <v>13602</v>
      </c>
      <c r="F28" t="s">
        <v>2473</v>
      </c>
      <c r="G28" s="5"/>
      <c r="H28" s="10" t="s">
        <v>13614</v>
      </c>
      <c r="I28" s="10" t="s">
        <v>13614</v>
      </c>
      <c r="J28" s="10">
        <v>1</v>
      </c>
      <c r="K28">
        <v>37</v>
      </c>
      <c r="L28">
        <v>42</v>
      </c>
      <c r="M28" s="5">
        <f t="shared" si="2"/>
        <v>5862</v>
      </c>
      <c r="N28" s="5">
        <f t="shared" si="3"/>
        <v>776.69737291026956</v>
      </c>
      <c r="O28" s="5" t="str">
        <f t="shared" si="0"/>
        <v/>
      </c>
      <c r="P28" s="43" t="str">
        <f t="shared" si="1"/>
        <v>insert into noskrien_reit (dalibnieks, rez,skriesim_db,sacensibas) values ('Meiers Rainers',5862,'','Aizkraukles novada pusmaratons');</v>
      </c>
    </row>
    <row r="29" spans="1:16" x14ac:dyDescent="0.2">
      <c r="A29" s="10" t="s">
        <v>23137</v>
      </c>
      <c r="B29" t="s">
        <v>177</v>
      </c>
      <c r="C29" t="s">
        <v>10351</v>
      </c>
      <c r="D29">
        <v>1981</v>
      </c>
      <c r="E29" t="s">
        <v>344</v>
      </c>
      <c r="F29" t="s">
        <v>1247</v>
      </c>
      <c r="G29" s="5"/>
      <c r="H29" t="s">
        <v>13554</v>
      </c>
      <c r="I29" s="5" t="s">
        <v>13554</v>
      </c>
      <c r="J29" s="5">
        <v>1</v>
      </c>
      <c r="K29">
        <v>38</v>
      </c>
      <c r="L29">
        <v>11</v>
      </c>
      <c r="M29" s="5">
        <f t="shared" si="2"/>
        <v>5891</v>
      </c>
      <c r="N29" s="5">
        <f t="shared" si="3"/>
        <v>772.87387540315729</v>
      </c>
      <c r="O29" s="5" t="str">
        <f t="shared" si="0"/>
        <v/>
      </c>
      <c r="P29" s="43" t="str">
        <f t="shared" si="1"/>
        <v>insert into noskrien_reit (dalibnieks, rez,skriesim_db,sacensibas) values ('Garančs Ivars',5891,'','Aizkraukles novada pusmaratons');</v>
      </c>
    </row>
    <row r="30" spans="1:16" x14ac:dyDescent="0.2">
      <c r="A30" s="10" t="s">
        <v>23138</v>
      </c>
      <c r="B30" t="s">
        <v>331</v>
      </c>
      <c r="C30" t="s">
        <v>176</v>
      </c>
      <c r="D30">
        <v>1976</v>
      </c>
      <c r="E30" t="s">
        <v>13601</v>
      </c>
      <c r="F30" t="s">
        <v>353</v>
      </c>
      <c r="G30" s="5"/>
      <c r="H30" t="s">
        <v>13570</v>
      </c>
      <c r="I30" s="5" t="s">
        <v>13570</v>
      </c>
      <c r="J30" s="5">
        <v>1</v>
      </c>
      <c r="K30">
        <v>38</v>
      </c>
      <c r="L30">
        <v>22</v>
      </c>
      <c r="M30" s="5">
        <f t="shared" si="2"/>
        <v>5902</v>
      </c>
      <c r="N30" s="5">
        <f t="shared" si="3"/>
        <v>771.4334124025753</v>
      </c>
      <c r="O30" s="5" t="str">
        <f t="shared" si="0"/>
        <v/>
      </c>
      <c r="P30" s="43" t="str">
        <f t="shared" si="1"/>
        <v>insert into noskrien_reit (dalibnieks, rez,skriesim_db,sacensibas) values ('Siliņš Guntars',5902,'','Aizkraukles novada pusmaratons');</v>
      </c>
    </row>
    <row r="31" spans="1:16" x14ac:dyDescent="0.2">
      <c r="A31" s="10" t="s">
        <v>23139</v>
      </c>
      <c r="B31" t="s">
        <v>666</v>
      </c>
      <c r="C31" t="s">
        <v>667</v>
      </c>
      <c r="D31">
        <v>1987</v>
      </c>
      <c r="E31" t="s">
        <v>376</v>
      </c>
      <c r="F31" t="s">
        <v>669</v>
      </c>
      <c r="G31" s="5"/>
      <c r="H31" t="s">
        <v>13530</v>
      </c>
      <c r="I31" s="5" t="s">
        <v>13530</v>
      </c>
      <c r="J31" s="5">
        <v>1</v>
      </c>
      <c r="K31">
        <v>39</v>
      </c>
      <c r="L31">
        <v>53</v>
      </c>
      <c r="M31" s="5">
        <f t="shared" si="2"/>
        <v>5993</v>
      </c>
      <c r="N31" s="5">
        <f t="shared" si="3"/>
        <v>759.71967295177717</v>
      </c>
      <c r="O31" s="5" t="str">
        <f t="shared" si="0"/>
        <v/>
      </c>
      <c r="P31" s="43" t="str">
        <f t="shared" si="1"/>
        <v>insert into noskrien_reit (dalibnieks, rez,skriesim_db,sacensibas) values ('Zvilna Santa',5993,'','Aizkraukles novada pusmaratons');</v>
      </c>
    </row>
    <row r="32" spans="1:16" x14ac:dyDescent="0.2">
      <c r="A32" s="10" t="s">
        <v>23140</v>
      </c>
      <c r="B32" t="s">
        <v>26</v>
      </c>
      <c r="C32" t="s">
        <v>1300</v>
      </c>
      <c r="D32">
        <v>1989</v>
      </c>
      <c r="E32" t="s">
        <v>344</v>
      </c>
      <c r="F32" t="s">
        <v>245</v>
      </c>
      <c r="G32" s="5"/>
      <c r="H32" t="s">
        <v>13555</v>
      </c>
      <c r="I32" s="5" t="s">
        <v>13555</v>
      </c>
      <c r="J32" s="5">
        <v>1</v>
      </c>
      <c r="K32">
        <v>40</v>
      </c>
      <c r="L32">
        <v>14</v>
      </c>
      <c r="M32" s="5">
        <f t="shared" si="2"/>
        <v>6014</v>
      </c>
      <c r="N32" s="5">
        <f t="shared" si="3"/>
        <v>757.06684403059535</v>
      </c>
      <c r="O32" s="5" t="str">
        <f t="shared" si="0"/>
        <v/>
      </c>
      <c r="P32" s="43" t="str">
        <f t="shared" si="1"/>
        <v>insert into noskrien_reit (dalibnieks, rez,skriesim_db,sacensibas) values ('Rumpe Māris',6014,'','Aizkraukles novada pusmaratons');</v>
      </c>
    </row>
    <row r="33" spans="1:16" x14ac:dyDescent="0.2">
      <c r="A33" s="10" t="s">
        <v>23141</v>
      </c>
      <c r="B33" t="s">
        <v>24</v>
      </c>
      <c r="C33" t="s">
        <v>1246</v>
      </c>
      <c r="D33">
        <v>1987</v>
      </c>
      <c r="E33" t="s">
        <v>344</v>
      </c>
      <c r="F33" t="s">
        <v>309</v>
      </c>
      <c r="G33" s="5"/>
      <c r="H33" t="s">
        <v>13549</v>
      </c>
      <c r="I33" s="5" t="s">
        <v>13549</v>
      </c>
      <c r="J33" s="5">
        <v>1</v>
      </c>
      <c r="K33">
        <v>40</v>
      </c>
      <c r="L33">
        <v>25</v>
      </c>
      <c r="M33" s="5">
        <f t="shared" si="2"/>
        <v>6025</v>
      </c>
      <c r="N33" s="5">
        <f t="shared" si="3"/>
        <v>755.68464730290452</v>
      </c>
      <c r="O33" s="5" t="str">
        <f t="shared" si="0"/>
        <v/>
      </c>
      <c r="P33" s="43" t="str">
        <f t="shared" si="1"/>
        <v>insert into noskrien_reit (dalibnieks, rez,skriesim_db,sacensibas) values ('Beļūns Artūrs',6025,'','Aizkraukles novada pusmaratons');</v>
      </c>
    </row>
    <row r="34" spans="1:16" x14ac:dyDescent="0.2">
      <c r="A34" s="10" t="s">
        <v>23142</v>
      </c>
      <c r="B34" t="s">
        <v>181</v>
      </c>
      <c r="C34" t="s">
        <v>664</v>
      </c>
      <c r="D34">
        <v>1983</v>
      </c>
      <c r="E34" t="s">
        <v>344</v>
      </c>
      <c r="F34" t="s">
        <v>245</v>
      </c>
      <c r="G34" s="5"/>
      <c r="H34" t="s">
        <v>13551</v>
      </c>
      <c r="I34" s="5" t="s">
        <v>13551</v>
      </c>
      <c r="J34" s="5">
        <v>1</v>
      </c>
      <c r="K34">
        <v>40</v>
      </c>
      <c r="L34">
        <v>46</v>
      </c>
      <c r="M34" s="5">
        <f t="shared" si="2"/>
        <v>6046</v>
      </c>
      <c r="N34" s="5">
        <f t="shared" si="3"/>
        <v>753.0598742970559</v>
      </c>
      <c r="O34" s="5" t="str">
        <f t="shared" ref="O34:O67" si="4">IF(F34="vsk noskrien","y","")</f>
        <v/>
      </c>
      <c r="P34" s="43" t="str">
        <f t="shared" ref="P34:P65" si="5">CONCATENATE("insert into noskrien_reit (dalibnieks, rez,skriesim_db,sacensibas) values ('",C34," ",B34,"',",M34,",'",O34,"','",$P$1,"');")</f>
        <v>insert into noskrien_reit (dalibnieks, rez,skriesim_db,sacensibas) values ('Alksnis Kaspars',6046,'','Aizkraukles novada pusmaratons');</v>
      </c>
    </row>
    <row r="35" spans="1:16" x14ac:dyDescent="0.2">
      <c r="A35" s="10" t="s">
        <v>23143</v>
      </c>
      <c r="B35" t="s">
        <v>902</v>
      </c>
      <c r="C35" t="s">
        <v>2252</v>
      </c>
      <c r="D35">
        <v>1975</v>
      </c>
      <c r="E35" t="s">
        <v>13599</v>
      </c>
      <c r="F35" t="s">
        <v>251</v>
      </c>
      <c r="G35" s="5"/>
      <c r="H35" t="s">
        <v>13541</v>
      </c>
      <c r="I35" s="5" t="s">
        <v>13541</v>
      </c>
      <c r="J35" s="5">
        <v>1</v>
      </c>
      <c r="K35">
        <v>41</v>
      </c>
      <c r="L35">
        <v>19</v>
      </c>
      <c r="M35" s="5">
        <f t="shared" si="2"/>
        <v>6079</v>
      </c>
      <c r="N35" s="5">
        <f t="shared" si="3"/>
        <v>748.97187037341678</v>
      </c>
      <c r="O35" s="5" t="str">
        <f t="shared" si="4"/>
        <v/>
      </c>
      <c r="P35" s="43" t="str">
        <f t="shared" si="5"/>
        <v>insert into noskrien_reit (dalibnieks, rez,skriesim_db,sacensibas) values ('Eizāne Sarmīte',6079,'','Aizkraukles novada pusmaratons');</v>
      </c>
    </row>
    <row r="36" spans="1:16" x14ac:dyDescent="0.2">
      <c r="A36" s="10" t="s">
        <v>23144</v>
      </c>
      <c r="B36" t="s">
        <v>546</v>
      </c>
      <c r="C36" t="s">
        <v>498</v>
      </c>
      <c r="D36">
        <v>1966</v>
      </c>
      <c r="E36" t="s">
        <v>13600</v>
      </c>
      <c r="F36" t="s">
        <v>391</v>
      </c>
      <c r="G36" s="5"/>
      <c r="H36" t="s">
        <v>13542</v>
      </c>
      <c r="I36" s="5" t="s">
        <v>13542</v>
      </c>
      <c r="J36" s="5">
        <v>1</v>
      </c>
      <c r="K36">
        <v>41</v>
      </c>
      <c r="L36">
        <v>30</v>
      </c>
      <c r="M36" s="5">
        <f t="shared" si="2"/>
        <v>6090</v>
      </c>
      <c r="N36" s="5">
        <f t="shared" si="3"/>
        <v>747.61904761904759</v>
      </c>
      <c r="O36" s="5" t="str">
        <f t="shared" si="4"/>
        <v/>
      </c>
      <c r="P36" s="43" t="str">
        <f t="shared" si="5"/>
        <v>insert into noskrien_reit (dalibnieks, rez,skriesim_db,sacensibas) values ('Boldāne Ilze',6090,'','Aizkraukles novada pusmaratons');</v>
      </c>
    </row>
    <row r="37" spans="1:16" x14ac:dyDescent="0.2">
      <c r="A37" s="10" t="s">
        <v>23145</v>
      </c>
      <c r="B37" t="s">
        <v>35</v>
      </c>
      <c r="C37" t="s">
        <v>36</v>
      </c>
      <c r="D37">
        <v>1971</v>
      </c>
      <c r="E37" t="s">
        <v>13601</v>
      </c>
      <c r="F37" t="s">
        <v>244</v>
      </c>
      <c r="G37" s="5"/>
      <c r="H37" t="s">
        <v>13561</v>
      </c>
      <c r="I37" s="5" t="s">
        <v>13561</v>
      </c>
      <c r="J37" s="5">
        <v>1</v>
      </c>
      <c r="K37">
        <v>41</v>
      </c>
      <c r="L37">
        <v>59</v>
      </c>
      <c r="M37" s="5">
        <f t="shared" si="2"/>
        <v>6119</v>
      </c>
      <c r="N37" s="5">
        <f t="shared" si="3"/>
        <v>744.07582938388623</v>
      </c>
      <c r="O37" s="5" t="str">
        <f t="shared" si="4"/>
        <v>y</v>
      </c>
      <c r="P37" s="43" t="str">
        <f t="shared" si="5"/>
        <v>insert into noskrien_reit (dalibnieks, rez,skriesim_db,sacensibas) values ('Kāpiņš Arturs',6119,'y','Aizkraukles novada pusmaratons');</v>
      </c>
    </row>
    <row r="38" spans="1:16" x14ac:dyDescent="0.2">
      <c r="A38" s="10" t="s">
        <v>23146</v>
      </c>
      <c r="B38" t="s">
        <v>100</v>
      </c>
      <c r="C38" t="s">
        <v>4989</v>
      </c>
      <c r="D38">
        <v>1983</v>
      </c>
      <c r="E38" t="s">
        <v>344</v>
      </c>
      <c r="F38" t="s">
        <v>261</v>
      </c>
      <c r="G38" s="5"/>
      <c r="H38" t="s">
        <v>13543</v>
      </c>
      <c r="I38" s="5" t="s">
        <v>13543</v>
      </c>
      <c r="J38" s="5">
        <v>1</v>
      </c>
      <c r="K38">
        <v>43</v>
      </c>
      <c r="L38">
        <v>7</v>
      </c>
      <c r="M38" s="5">
        <f t="shared" si="2"/>
        <v>6187</v>
      </c>
      <c r="N38" s="5">
        <f t="shared" si="3"/>
        <v>735.8978503313399</v>
      </c>
      <c r="O38" s="5" t="str">
        <f t="shared" si="4"/>
        <v/>
      </c>
      <c r="P38" s="43" t="str">
        <f t="shared" si="5"/>
        <v>insert into noskrien_reit (dalibnieks, rez,skriesim_db,sacensibas) values ('Jaunzems Dzintars',6187,'','Aizkraukles novada pusmaratons');</v>
      </c>
    </row>
    <row r="39" spans="1:16" x14ac:dyDescent="0.2">
      <c r="A39" s="10" t="s">
        <v>23147</v>
      </c>
      <c r="B39" t="s">
        <v>751</v>
      </c>
      <c r="C39" t="s">
        <v>13613</v>
      </c>
      <c r="D39">
        <v>1964</v>
      </c>
      <c r="E39" t="s">
        <v>13602</v>
      </c>
      <c r="F39" t="s">
        <v>251</v>
      </c>
      <c r="G39" s="5"/>
      <c r="H39" t="s">
        <v>13595</v>
      </c>
      <c r="I39" s="5" t="s">
        <v>13595</v>
      </c>
      <c r="J39" s="5">
        <v>1</v>
      </c>
      <c r="K39">
        <v>43</v>
      </c>
      <c r="L39">
        <v>30</v>
      </c>
      <c r="M39" s="5">
        <f t="shared" si="2"/>
        <v>6210</v>
      </c>
      <c r="N39" s="5">
        <f t="shared" si="3"/>
        <v>733.17230273752011</v>
      </c>
      <c r="O39" s="5" t="str">
        <f t="shared" si="4"/>
        <v/>
      </c>
      <c r="P39" s="43" t="str">
        <f t="shared" si="5"/>
        <v>insert into noskrien_reit (dalibnieks, rez,skriesim_db,sacensibas) values ('Gulbis Ingars',6210,'','Aizkraukles novada pusmaratons');</v>
      </c>
    </row>
    <row r="40" spans="1:16" x14ac:dyDescent="0.2">
      <c r="A40" s="10" t="s">
        <v>23148</v>
      </c>
      <c r="B40" t="s">
        <v>1413</v>
      </c>
      <c r="C40" t="s">
        <v>7920</v>
      </c>
      <c r="D40">
        <v>1985</v>
      </c>
      <c r="E40" t="s">
        <v>376</v>
      </c>
      <c r="F40" t="s">
        <v>245</v>
      </c>
      <c r="G40" s="5"/>
      <c r="H40" s="10" t="s">
        <v>13616</v>
      </c>
      <c r="I40" s="10" t="s">
        <v>13616</v>
      </c>
      <c r="J40" s="10">
        <v>1</v>
      </c>
      <c r="K40">
        <v>43</v>
      </c>
      <c r="L40">
        <v>8</v>
      </c>
      <c r="M40" s="5">
        <f t="shared" si="2"/>
        <v>6188</v>
      </c>
      <c r="N40" s="5">
        <f t="shared" si="3"/>
        <v>735.77892695539754</v>
      </c>
      <c r="O40" s="5" t="str">
        <f t="shared" si="4"/>
        <v/>
      </c>
      <c r="P40" s="43" t="str">
        <f t="shared" si="5"/>
        <v>insert into noskrien_reit (dalibnieks, rez,skriesim_db,sacensibas) values ('Dālmane Līva',6188,'','Aizkraukles novada pusmaratons');</v>
      </c>
    </row>
    <row r="41" spans="1:16" x14ac:dyDescent="0.2">
      <c r="A41" s="10" t="s">
        <v>23149</v>
      </c>
      <c r="B41" t="s">
        <v>128</v>
      </c>
      <c r="C41" t="s">
        <v>129</v>
      </c>
      <c r="D41">
        <v>1990</v>
      </c>
      <c r="E41" t="s">
        <v>376</v>
      </c>
      <c r="F41" t="s">
        <v>251</v>
      </c>
      <c r="G41" s="5"/>
      <c r="H41" s="10" t="s">
        <v>13617</v>
      </c>
      <c r="I41" s="10" t="s">
        <v>13617</v>
      </c>
      <c r="J41" s="10">
        <v>1</v>
      </c>
      <c r="K41">
        <v>44</v>
      </c>
      <c r="L41">
        <v>5</v>
      </c>
      <c r="M41" s="5">
        <f t="shared" si="2"/>
        <v>6245</v>
      </c>
      <c r="N41" s="5">
        <f t="shared" si="3"/>
        <v>729.06325060048039</v>
      </c>
      <c r="O41" s="5" t="str">
        <f t="shared" si="4"/>
        <v/>
      </c>
      <c r="P41" s="43" t="str">
        <f t="shared" si="5"/>
        <v>insert into noskrien_reit (dalibnieks, rez,skriesim_db,sacensibas) values ('Skārda Dzintra',6245,'','Aizkraukles novada pusmaratons');</v>
      </c>
    </row>
    <row r="42" spans="1:16" x14ac:dyDescent="0.2">
      <c r="A42" s="10" t="s">
        <v>23150</v>
      </c>
      <c r="B42" t="s">
        <v>823</v>
      </c>
      <c r="C42" t="s">
        <v>2526</v>
      </c>
      <c r="D42">
        <v>1969</v>
      </c>
      <c r="E42" t="s">
        <v>13602</v>
      </c>
      <c r="F42" t="s">
        <v>245</v>
      </c>
      <c r="G42" s="5"/>
      <c r="H42" t="s">
        <v>13586</v>
      </c>
      <c r="I42" s="5" t="s">
        <v>13586</v>
      </c>
      <c r="J42" s="5">
        <v>1</v>
      </c>
      <c r="K42">
        <v>46</v>
      </c>
      <c r="L42">
        <v>40</v>
      </c>
      <c r="M42" s="5">
        <f t="shared" si="2"/>
        <v>6400</v>
      </c>
      <c r="N42" s="5">
        <f t="shared" si="3"/>
        <v>711.40625</v>
      </c>
      <c r="O42" s="5" t="str">
        <f t="shared" si="4"/>
        <v/>
      </c>
      <c r="P42" s="43" t="str">
        <f t="shared" si="5"/>
        <v>insert into noskrien_reit (dalibnieks, rez,skriesim_db,sacensibas) values ('Rocēns Aldis',6400,'','Aizkraukles novada pusmaratons');</v>
      </c>
    </row>
    <row r="43" spans="1:16" x14ac:dyDescent="0.2">
      <c r="A43" s="10" t="s">
        <v>23151</v>
      </c>
      <c r="B43" t="s">
        <v>4</v>
      </c>
      <c r="C43" t="s">
        <v>5</v>
      </c>
      <c r="D43">
        <v>1983</v>
      </c>
      <c r="E43" t="s">
        <v>344</v>
      </c>
      <c r="F43" t="s">
        <v>267</v>
      </c>
      <c r="G43" s="5"/>
      <c r="H43" t="s">
        <v>13547</v>
      </c>
      <c r="I43" s="5" t="s">
        <v>13547</v>
      </c>
      <c r="J43" s="5">
        <v>1</v>
      </c>
      <c r="K43">
        <v>46</v>
      </c>
      <c r="L43">
        <v>41</v>
      </c>
      <c r="M43" s="5">
        <f t="shared" si="2"/>
        <v>6401</v>
      </c>
      <c r="N43" s="5">
        <f t="shared" si="3"/>
        <v>711.29511013904084</v>
      </c>
      <c r="O43" s="5" t="str">
        <f t="shared" si="4"/>
        <v/>
      </c>
      <c r="P43" s="43" t="str">
        <f t="shared" si="5"/>
        <v>insert into noskrien_reit (dalibnieks, rez,skriesim_db,sacensibas) values ('Limanāns Dainis',6401,'','Aizkraukles novada pusmaratons');</v>
      </c>
    </row>
    <row r="44" spans="1:16" x14ac:dyDescent="0.2">
      <c r="A44" s="10" t="s">
        <v>23152</v>
      </c>
      <c r="B44" t="s">
        <v>142</v>
      </c>
      <c r="C44" t="s">
        <v>887</v>
      </c>
      <c r="D44">
        <v>1976</v>
      </c>
      <c r="E44" t="s">
        <v>13599</v>
      </c>
      <c r="F44" t="s">
        <v>244</v>
      </c>
      <c r="G44" s="5"/>
      <c r="H44" t="s">
        <v>13538</v>
      </c>
      <c r="I44" s="5" t="s">
        <v>13538</v>
      </c>
      <c r="J44" s="5">
        <v>1</v>
      </c>
      <c r="K44">
        <v>47</v>
      </c>
      <c r="L44">
        <v>18</v>
      </c>
      <c r="M44" s="5">
        <f t="shared" si="2"/>
        <v>6438</v>
      </c>
      <c r="N44" s="5">
        <f t="shared" si="3"/>
        <v>707.20720720720715</v>
      </c>
      <c r="O44" s="5" t="str">
        <f t="shared" si="4"/>
        <v>y</v>
      </c>
      <c r="P44" s="43" t="str">
        <f t="shared" si="5"/>
        <v>insert into noskrien_reit (dalibnieks, rez,skriesim_db,sacensibas) values ('Kalniņa Agnese',6438,'y','Aizkraukles novada pusmaratons');</v>
      </c>
    </row>
    <row r="45" spans="1:16" x14ac:dyDescent="0.2">
      <c r="A45" s="10" t="s">
        <v>23153</v>
      </c>
      <c r="B45" t="s">
        <v>24</v>
      </c>
      <c r="C45" t="s">
        <v>25</v>
      </c>
      <c r="D45">
        <v>1994</v>
      </c>
      <c r="E45" t="s">
        <v>344</v>
      </c>
      <c r="F45" t="s">
        <v>244</v>
      </c>
      <c r="G45" s="5"/>
      <c r="H45" t="s">
        <v>13548</v>
      </c>
      <c r="I45" s="5" t="s">
        <v>13548</v>
      </c>
      <c r="J45" s="5">
        <v>1</v>
      </c>
      <c r="K45">
        <v>47</v>
      </c>
      <c r="L45">
        <v>43</v>
      </c>
      <c r="M45" s="5">
        <f t="shared" si="2"/>
        <v>6463</v>
      </c>
      <c r="N45" s="5">
        <f t="shared" si="3"/>
        <v>704.47160761256373</v>
      </c>
      <c r="O45" s="5" t="str">
        <f t="shared" si="4"/>
        <v>y</v>
      </c>
      <c r="P45" s="43" t="str">
        <f t="shared" si="5"/>
        <v>insert into noskrien_reit (dalibnieks, rez,skriesim_db,sacensibas) values ('Ketlers Artūrs',6463,'y','Aizkraukles novada pusmaratons');</v>
      </c>
    </row>
    <row r="46" spans="1:16" x14ac:dyDescent="0.2">
      <c r="A46" s="10" t="s">
        <v>23154</v>
      </c>
      <c r="B46" t="s">
        <v>2162</v>
      </c>
      <c r="C46" t="s">
        <v>7012</v>
      </c>
      <c r="D46">
        <v>1964</v>
      </c>
      <c r="E46" t="s">
        <v>13602</v>
      </c>
      <c r="F46" t="s">
        <v>309</v>
      </c>
      <c r="G46" s="5"/>
      <c r="H46" t="s">
        <v>13593</v>
      </c>
      <c r="I46" s="5" t="s">
        <v>13593</v>
      </c>
      <c r="J46" s="5">
        <v>1</v>
      </c>
      <c r="K46">
        <v>49</v>
      </c>
      <c r="L46">
        <v>6</v>
      </c>
      <c r="M46" s="5">
        <f t="shared" si="2"/>
        <v>6546</v>
      </c>
      <c r="N46" s="5">
        <f t="shared" si="3"/>
        <v>695.53926061717073</v>
      </c>
      <c r="O46" s="5" t="str">
        <f t="shared" si="4"/>
        <v/>
      </c>
      <c r="P46" s="43" t="str">
        <f t="shared" si="5"/>
        <v>insert into noskrien_reit (dalibnieks, rez,skriesim_db,sacensibas) values ('Nipkens Romāns',6546,'','Aizkraukles novada pusmaratons');</v>
      </c>
    </row>
    <row r="47" spans="1:16" x14ac:dyDescent="0.2">
      <c r="A47" s="10" t="s">
        <v>23155</v>
      </c>
      <c r="B47" t="s">
        <v>49</v>
      </c>
      <c r="C47" t="s">
        <v>4371</v>
      </c>
      <c r="D47">
        <v>1971</v>
      </c>
      <c r="E47" t="s">
        <v>13601</v>
      </c>
      <c r="F47" t="s">
        <v>1086</v>
      </c>
      <c r="G47" s="5"/>
      <c r="H47" t="s">
        <v>13571</v>
      </c>
      <c r="I47" s="5" t="s">
        <v>13571</v>
      </c>
      <c r="J47" s="5">
        <v>1</v>
      </c>
      <c r="K47">
        <v>49</v>
      </c>
      <c r="L47">
        <v>46</v>
      </c>
      <c r="M47" s="5">
        <f t="shared" si="2"/>
        <v>6586</v>
      </c>
      <c r="N47" s="5">
        <f t="shared" si="3"/>
        <v>691.31491041603397</v>
      </c>
      <c r="O47" s="5" t="str">
        <f t="shared" si="4"/>
        <v/>
      </c>
      <c r="P47" s="43" t="str">
        <f t="shared" si="5"/>
        <v>insert into noskrien_reit (dalibnieks, rez,skriesim_db,sacensibas) values ('Ķerubiņš Valdis',6586,'','Aizkraukles novada pusmaratons');</v>
      </c>
    </row>
    <row r="48" spans="1:16" x14ac:dyDescent="0.2">
      <c r="A48" s="10" t="s">
        <v>23156</v>
      </c>
      <c r="B48" t="s">
        <v>4</v>
      </c>
      <c r="C48" t="s">
        <v>772</v>
      </c>
      <c r="D48">
        <v>1966</v>
      </c>
      <c r="E48" t="s">
        <v>13602</v>
      </c>
      <c r="F48" t="s">
        <v>245</v>
      </c>
      <c r="G48" s="5"/>
      <c r="H48" t="s">
        <v>13582</v>
      </c>
      <c r="I48" s="5" t="s">
        <v>13582</v>
      </c>
      <c r="J48" s="5">
        <v>1</v>
      </c>
      <c r="K48">
        <v>51</v>
      </c>
      <c r="L48">
        <v>8</v>
      </c>
      <c r="M48" s="5">
        <f t="shared" si="2"/>
        <v>6668</v>
      </c>
      <c r="N48" s="5">
        <f t="shared" si="3"/>
        <v>682.81343731253753</v>
      </c>
      <c r="O48" s="5" t="str">
        <f t="shared" si="4"/>
        <v/>
      </c>
      <c r="P48" s="43" t="str">
        <f t="shared" si="5"/>
        <v>insert into noskrien_reit (dalibnieks, rez,skriesim_db,sacensibas) values ('Driņķis Dainis',6668,'','Aizkraukles novada pusmaratons');</v>
      </c>
    </row>
    <row r="49" spans="1:16" x14ac:dyDescent="0.2">
      <c r="A49" s="10" t="s">
        <v>23157</v>
      </c>
      <c r="B49" t="s">
        <v>333</v>
      </c>
      <c r="C49" t="s">
        <v>334</v>
      </c>
      <c r="D49">
        <v>1983</v>
      </c>
      <c r="E49" t="s">
        <v>344</v>
      </c>
      <c r="F49" t="s">
        <v>245</v>
      </c>
      <c r="G49" s="5"/>
      <c r="H49" t="s">
        <v>13546</v>
      </c>
      <c r="I49" s="5" t="s">
        <v>13546</v>
      </c>
      <c r="J49" s="5">
        <v>1</v>
      </c>
      <c r="K49">
        <v>51</v>
      </c>
      <c r="L49">
        <v>54</v>
      </c>
      <c r="M49" s="5">
        <f t="shared" si="2"/>
        <v>6714</v>
      </c>
      <c r="N49" s="5">
        <f t="shared" si="3"/>
        <v>678.1352397974382</v>
      </c>
      <c r="O49" s="5" t="str">
        <f t="shared" si="4"/>
        <v/>
      </c>
      <c r="P49" s="43" t="str">
        <f t="shared" si="5"/>
        <v>insert into noskrien_reit (dalibnieks, rez,skriesim_db,sacensibas) values ('Ozoliņš Raimonds',6714,'','Aizkraukles novada pusmaratons');</v>
      </c>
    </row>
    <row r="50" spans="1:16" x14ac:dyDescent="0.2">
      <c r="A50" s="10" t="s">
        <v>23158</v>
      </c>
      <c r="B50" t="s">
        <v>16</v>
      </c>
      <c r="C50" t="s">
        <v>97</v>
      </c>
      <c r="D50">
        <v>1959</v>
      </c>
      <c r="E50" t="s">
        <v>13603</v>
      </c>
      <c r="F50" t="s">
        <v>317</v>
      </c>
      <c r="G50" s="5"/>
      <c r="H50" t="s">
        <v>13596</v>
      </c>
      <c r="I50" s="5" t="s">
        <v>13596</v>
      </c>
      <c r="J50" s="5">
        <v>1</v>
      </c>
      <c r="K50">
        <v>52</v>
      </c>
      <c r="L50">
        <v>10</v>
      </c>
      <c r="M50" s="5">
        <f t="shared" si="2"/>
        <v>6730</v>
      </c>
      <c r="N50" s="5">
        <f t="shared" si="3"/>
        <v>676.52303120356612</v>
      </c>
      <c r="O50" s="5" t="str">
        <f t="shared" si="4"/>
        <v/>
      </c>
      <c r="P50" s="43" t="str">
        <f t="shared" si="5"/>
        <v>insert into noskrien_reit (dalibnieks, rez,skriesim_db,sacensibas) values ('Veiss Aivars',6730,'','Aizkraukles novada pusmaratons');</v>
      </c>
    </row>
    <row r="51" spans="1:16" x14ac:dyDescent="0.2">
      <c r="A51" s="10" t="s">
        <v>23159</v>
      </c>
      <c r="B51" t="s">
        <v>171</v>
      </c>
      <c r="C51" t="s">
        <v>679</v>
      </c>
      <c r="D51">
        <v>1967</v>
      </c>
      <c r="E51" t="s">
        <v>13602</v>
      </c>
      <c r="F51" t="s">
        <v>270</v>
      </c>
      <c r="G51" s="5"/>
      <c r="H51" t="s">
        <v>13591</v>
      </c>
      <c r="I51" s="5" t="s">
        <v>13591</v>
      </c>
      <c r="J51" s="5">
        <v>1</v>
      </c>
      <c r="K51">
        <v>52</v>
      </c>
      <c r="L51">
        <v>28</v>
      </c>
      <c r="M51" s="5">
        <f t="shared" si="2"/>
        <v>6748</v>
      </c>
      <c r="N51" s="5">
        <f t="shared" si="3"/>
        <v>674.71843509187909</v>
      </c>
      <c r="O51" s="5" t="str">
        <f t="shared" si="4"/>
        <v/>
      </c>
      <c r="P51" s="43" t="str">
        <f t="shared" si="5"/>
        <v>insert into noskrien_reit (dalibnieks, rez,skriesim_db,sacensibas) values ('Pāže Andis',6748,'','Aizkraukles novada pusmaratons');</v>
      </c>
    </row>
    <row r="52" spans="1:16" x14ac:dyDescent="0.2">
      <c r="A52" s="10" t="s">
        <v>23160</v>
      </c>
      <c r="B52" t="s">
        <v>49</v>
      </c>
      <c r="C52" t="s">
        <v>2526</v>
      </c>
      <c r="D52">
        <v>1969</v>
      </c>
      <c r="E52" t="s">
        <v>13602</v>
      </c>
      <c r="F52" t="s">
        <v>273</v>
      </c>
      <c r="G52" s="5"/>
      <c r="H52" t="s">
        <v>13580</v>
      </c>
      <c r="I52" s="5" t="s">
        <v>13580</v>
      </c>
      <c r="J52" s="5">
        <v>1</v>
      </c>
      <c r="K52">
        <v>52</v>
      </c>
      <c r="L52">
        <v>32</v>
      </c>
      <c r="M52" s="5">
        <f t="shared" si="2"/>
        <v>6752</v>
      </c>
      <c r="N52" s="5">
        <f t="shared" si="3"/>
        <v>674.31872037914695</v>
      </c>
      <c r="O52" s="5" t="str">
        <f t="shared" si="4"/>
        <v>y</v>
      </c>
      <c r="P52" s="43" t="str">
        <f t="shared" si="5"/>
        <v>insert into noskrien_reit (dalibnieks, rez,skriesim_db,sacensibas) values ('Rocēns Valdis',6752,'y','Aizkraukles novada pusmaratons');</v>
      </c>
    </row>
    <row r="53" spans="1:16" x14ac:dyDescent="0.2">
      <c r="A53" s="10" t="s">
        <v>23161</v>
      </c>
      <c r="B53" t="s">
        <v>51</v>
      </c>
      <c r="C53" t="s">
        <v>10684</v>
      </c>
      <c r="D53">
        <v>1986</v>
      </c>
      <c r="E53" t="s">
        <v>376</v>
      </c>
      <c r="F53" t="s">
        <v>251</v>
      </c>
      <c r="G53" s="5"/>
      <c r="H53" t="s">
        <v>13528</v>
      </c>
      <c r="I53" s="5" t="s">
        <v>13528</v>
      </c>
      <c r="J53" s="5">
        <v>1</v>
      </c>
      <c r="K53">
        <v>53</v>
      </c>
      <c r="L53">
        <v>30</v>
      </c>
      <c r="M53" s="5">
        <f t="shared" si="2"/>
        <v>6810</v>
      </c>
      <c r="N53" s="5">
        <f t="shared" si="3"/>
        <v>668.57562408223203</v>
      </c>
      <c r="O53" s="5" t="str">
        <f t="shared" si="4"/>
        <v/>
      </c>
      <c r="P53" s="43" t="str">
        <f t="shared" si="5"/>
        <v>insert into noskrien_reit (dalibnieks, rez,skriesim_db,sacensibas) values ('Reinsone Karīna',6810,'','Aizkraukles novada pusmaratons');</v>
      </c>
    </row>
    <row r="54" spans="1:16" x14ac:dyDescent="0.2">
      <c r="A54" s="10" t="s">
        <v>23162</v>
      </c>
      <c r="B54" t="s">
        <v>46</v>
      </c>
      <c r="C54" t="s">
        <v>850</v>
      </c>
      <c r="D54">
        <v>1969</v>
      </c>
      <c r="E54" t="s">
        <v>13602</v>
      </c>
      <c r="F54" t="s">
        <v>1514</v>
      </c>
      <c r="G54" s="5"/>
      <c r="H54" t="s">
        <v>13588</v>
      </c>
      <c r="I54" s="5" t="s">
        <v>13588</v>
      </c>
      <c r="J54" s="5">
        <v>1</v>
      </c>
      <c r="K54">
        <v>55</v>
      </c>
      <c r="L54">
        <v>14</v>
      </c>
      <c r="M54" s="5">
        <f t="shared" si="2"/>
        <v>6914</v>
      </c>
      <c r="N54" s="5">
        <f t="shared" si="3"/>
        <v>658.51894706392818</v>
      </c>
      <c r="O54" s="5" t="str">
        <f t="shared" si="4"/>
        <v/>
      </c>
      <c r="P54" s="43" t="str">
        <f t="shared" si="5"/>
        <v>insert into noskrien_reit (dalibnieks, rez,skriesim_db,sacensibas) values ('Avens Jānis',6914,'','Aizkraukles novada pusmaratons');</v>
      </c>
    </row>
    <row r="55" spans="1:16" x14ac:dyDescent="0.2">
      <c r="A55" s="10" t="s">
        <v>23163</v>
      </c>
      <c r="B55" t="s">
        <v>46</v>
      </c>
      <c r="C55" t="s">
        <v>10782</v>
      </c>
      <c r="D55">
        <v>1979</v>
      </c>
      <c r="E55" t="s">
        <v>13601</v>
      </c>
      <c r="F55" t="s">
        <v>298</v>
      </c>
      <c r="G55" s="5"/>
      <c r="H55" t="s">
        <v>13577</v>
      </c>
      <c r="I55" s="5" t="s">
        <v>13577</v>
      </c>
      <c r="J55" s="5">
        <v>1</v>
      </c>
      <c r="K55">
        <v>56</v>
      </c>
      <c r="L55">
        <v>25</v>
      </c>
      <c r="M55" s="5">
        <f t="shared" si="2"/>
        <v>6985</v>
      </c>
      <c r="N55" s="5">
        <f t="shared" si="3"/>
        <v>651.82534001431634</v>
      </c>
      <c r="O55" s="5" t="str">
        <f t="shared" si="4"/>
        <v/>
      </c>
      <c r="P55" s="43" t="str">
        <f t="shared" si="5"/>
        <v>insert into noskrien_reit (dalibnieks, rez,skriesim_db,sacensibas) values ('Štauers Jānis',6985,'','Aizkraukles novada pusmaratons');</v>
      </c>
    </row>
    <row r="56" spans="1:16" x14ac:dyDescent="0.2">
      <c r="A56" s="10" t="s">
        <v>23164</v>
      </c>
      <c r="B56" t="s">
        <v>777</v>
      </c>
      <c r="C56" t="s">
        <v>778</v>
      </c>
      <c r="D56">
        <v>1984</v>
      </c>
      <c r="E56" t="s">
        <v>376</v>
      </c>
      <c r="F56" t="s">
        <v>244</v>
      </c>
      <c r="G56" s="5"/>
      <c r="H56" t="s">
        <v>13534</v>
      </c>
      <c r="I56" s="5" t="s">
        <v>13534</v>
      </c>
      <c r="J56" s="5">
        <v>1</v>
      </c>
      <c r="K56">
        <v>57</v>
      </c>
      <c r="L56">
        <v>23</v>
      </c>
      <c r="M56" s="5">
        <f t="shared" si="2"/>
        <v>7043</v>
      </c>
      <c r="N56" s="5">
        <f t="shared" si="3"/>
        <v>646.4574755075962</v>
      </c>
      <c r="O56" s="5" t="str">
        <f t="shared" si="4"/>
        <v>y</v>
      </c>
      <c r="P56" s="43" t="str">
        <f t="shared" si="5"/>
        <v>insert into noskrien_reit (dalibnieks, rez,skriesim_db,sacensibas) values ('Karpenko Zane',7043,'y','Aizkraukles novada pusmaratons');</v>
      </c>
    </row>
    <row r="57" spans="1:16" x14ac:dyDescent="0.2">
      <c r="A57" s="10" t="s">
        <v>23165</v>
      </c>
      <c r="B57" t="s">
        <v>146</v>
      </c>
      <c r="C57" t="s">
        <v>2530</v>
      </c>
      <c r="D57">
        <v>1983</v>
      </c>
      <c r="E57" t="s">
        <v>376</v>
      </c>
      <c r="F57" t="s">
        <v>244</v>
      </c>
      <c r="G57" s="5"/>
      <c r="H57" t="s">
        <v>13533</v>
      </c>
      <c r="I57" s="5" t="s">
        <v>13533</v>
      </c>
      <c r="J57" s="5">
        <v>1</v>
      </c>
      <c r="K57">
        <v>58</v>
      </c>
      <c r="L57">
        <v>23</v>
      </c>
      <c r="M57" s="5">
        <f t="shared" si="2"/>
        <v>7103</v>
      </c>
      <c r="N57" s="5">
        <f t="shared" si="3"/>
        <v>640.99676193157813</v>
      </c>
      <c r="O57" s="5" t="str">
        <f t="shared" si="4"/>
        <v>y</v>
      </c>
      <c r="P57" s="43" t="str">
        <f t="shared" si="5"/>
        <v>insert into noskrien_reit (dalibnieks, rez,skriesim_db,sacensibas) values ('Bite Lauma',7103,'y','Aizkraukles novada pusmaratons');</v>
      </c>
    </row>
    <row r="58" spans="1:16" x14ac:dyDescent="0.2">
      <c r="A58" s="10" t="s">
        <v>23166</v>
      </c>
      <c r="B58" t="s">
        <v>41</v>
      </c>
      <c r="C58" t="s">
        <v>42</v>
      </c>
      <c r="D58">
        <v>1986</v>
      </c>
      <c r="E58" t="s">
        <v>376</v>
      </c>
      <c r="F58" t="s">
        <v>244</v>
      </c>
      <c r="G58" s="5"/>
      <c r="H58" t="s">
        <v>13531</v>
      </c>
      <c r="I58" s="5" t="s">
        <v>13531</v>
      </c>
      <c r="J58" s="5">
        <v>1</v>
      </c>
      <c r="K58">
        <v>58</v>
      </c>
      <c r="L58">
        <v>58</v>
      </c>
      <c r="M58" s="5">
        <f t="shared" si="2"/>
        <v>7138</v>
      </c>
      <c r="N58" s="5">
        <f t="shared" si="3"/>
        <v>637.85374054356953</v>
      </c>
      <c r="O58" s="5" t="str">
        <f t="shared" si="4"/>
        <v>y</v>
      </c>
      <c r="P58" s="43" t="str">
        <f t="shared" si="5"/>
        <v>insert into noskrien_reit (dalibnieks, rez,skriesim_db,sacensibas) values ('Zeltzaķe Vita',7138,'y','Aizkraukles novada pusmaratons');</v>
      </c>
    </row>
    <row r="59" spans="1:16" x14ac:dyDescent="0.2">
      <c r="A59" s="10" t="s">
        <v>23167</v>
      </c>
      <c r="B59" t="s">
        <v>900</v>
      </c>
      <c r="C59" t="s">
        <v>1500</v>
      </c>
      <c r="D59">
        <v>1991</v>
      </c>
      <c r="E59" t="s">
        <v>376</v>
      </c>
      <c r="F59" t="s">
        <v>244</v>
      </c>
      <c r="G59" s="5"/>
      <c r="H59" t="s">
        <v>13529</v>
      </c>
      <c r="I59" s="5" t="s">
        <v>13529</v>
      </c>
      <c r="J59" s="5">
        <v>1</v>
      </c>
      <c r="K59">
        <v>59</v>
      </c>
      <c r="L59">
        <v>32</v>
      </c>
      <c r="M59" s="5">
        <f t="shared" si="2"/>
        <v>7172</v>
      </c>
      <c r="N59" s="5">
        <f t="shared" si="3"/>
        <v>634.82989403234797</v>
      </c>
      <c r="O59" s="5" t="str">
        <f t="shared" si="4"/>
        <v>y</v>
      </c>
      <c r="P59" s="43" t="str">
        <f t="shared" si="5"/>
        <v>insert into noskrien_reit (dalibnieks, rez,skriesim_db,sacensibas) values ('Gržibovska Kristīne',7172,'y','Aizkraukles novada pusmaratons');</v>
      </c>
    </row>
    <row r="60" spans="1:16" x14ac:dyDescent="0.2">
      <c r="A60" s="10" t="s">
        <v>23168</v>
      </c>
      <c r="B60" t="s">
        <v>1465</v>
      </c>
      <c r="C60" t="s">
        <v>1466</v>
      </c>
      <c r="D60">
        <v>1979</v>
      </c>
      <c r="E60" t="s">
        <v>13599</v>
      </c>
      <c r="F60" t="s">
        <v>245</v>
      </c>
      <c r="G60" s="5"/>
      <c r="H60" t="s">
        <v>13540</v>
      </c>
      <c r="I60" s="5" t="s">
        <v>13540</v>
      </c>
      <c r="J60" s="5">
        <v>2</v>
      </c>
      <c r="K60">
        <v>0</v>
      </c>
      <c r="L60">
        <v>44</v>
      </c>
      <c r="M60" s="5">
        <f t="shared" si="2"/>
        <v>7244</v>
      </c>
      <c r="N60" s="5">
        <f t="shared" si="3"/>
        <v>628.52015461071232</v>
      </c>
      <c r="O60" s="5" t="str">
        <f t="shared" si="4"/>
        <v/>
      </c>
      <c r="P60" s="43" t="str">
        <f t="shared" si="5"/>
        <v>insert into noskrien_reit (dalibnieks, rez,skriesim_db,sacensibas) values ('Tīsa Solveiga',7244,'','Aizkraukles novada pusmaratons');</v>
      </c>
    </row>
    <row r="61" spans="1:16" x14ac:dyDescent="0.2">
      <c r="A61" s="10" t="s">
        <v>23169</v>
      </c>
      <c r="B61" t="s">
        <v>693</v>
      </c>
      <c r="C61" t="s">
        <v>2203</v>
      </c>
      <c r="D61">
        <v>1974</v>
      </c>
      <c r="E61" t="s">
        <v>13601</v>
      </c>
      <c r="F61" t="s">
        <v>302</v>
      </c>
      <c r="G61" s="5"/>
      <c r="H61" t="s">
        <v>13575</v>
      </c>
      <c r="I61" s="5" t="s">
        <v>13575</v>
      </c>
      <c r="J61" s="5">
        <v>2</v>
      </c>
      <c r="K61">
        <v>3</v>
      </c>
      <c r="L61">
        <v>37</v>
      </c>
      <c r="M61" s="5">
        <f t="shared" si="2"/>
        <v>7417</v>
      </c>
      <c r="N61" s="5">
        <f t="shared" si="3"/>
        <v>613.86005123365237</v>
      </c>
      <c r="O61" s="5" t="str">
        <f t="shared" si="4"/>
        <v/>
      </c>
      <c r="P61" s="43" t="str">
        <f t="shared" si="5"/>
        <v>insert into noskrien_reit (dalibnieks, rez,skriesim_db,sacensibas) values ('Veinbergs Oskars',7417,'','Aizkraukles novada pusmaratons');</v>
      </c>
    </row>
    <row r="62" spans="1:16" x14ac:dyDescent="0.2">
      <c r="A62" s="10" t="s">
        <v>23170</v>
      </c>
      <c r="B62" t="s">
        <v>100</v>
      </c>
      <c r="C62" t="s">
        <v>562</v>
      </c>
      <c r="D62">
        <v>1966</v>
      </c>
      <c r="E62" t="s">
        <v>13602</v>
      </c>
      <c r="F62" t="s">
        <v>13584</v>
      </c>
      <c r="G62" s="5"/>
      <c r="H62" t="s">
        <v>13585</v>
      </c>
      <c r="I62" s="5" t="s">
        <v>13585</v>
      </c>
      <c r="J62" s="5">
        <v>2</v>
      </c>
      <c r="K62">
        <v>4</v>
      </c>
      <c r="L62">
        <v>5</v>
      </c>
      <c r="M62" s="5">
        <f t="shared" si="2"/>
        <v>7445</v>
      </c>
      <c r="N62" s="5">
        <f t="shared" si="3"/>
        <v>611.55137676292816</v>
      </c>
      <c r="O62" s="5" t="str">
        <f t="shared" si="4"/>
        <v/>
      </c>
      <c r="P62" s="43" t="str">
        <f t="shared" si="5"/>
        <v>insert into noskrien_reit (dalibnieks, rez,skriesim_db,sacensibas) values ('Laganovskis Dzintars',7445,'','Aizkraukles novada pusmaratons');</v>
      </c>
    </row>
    <row r="63" spans="1:16" x14ac:dyDescent="0.2">
      <c r="A63" s="10" t="s">
        <v>23171</v>
      </c>
      <c r="B63" t="s">
        <v>546</v>
      </c>
      <c r="C63" t="s">
        <v>1362</v>
      </c>
      <c r="D63">
        <v>1978</v>
      </c>
      <c r="E63" t="s">
        <v>13599</v>
      </c>
      <c r="F63" t="s">
        <v>244</v>
      </c>
      <c r="G63" s="5"/>
      <c r="H63" t="s">
        <v>13539</v>
      </c>
      <c r="I63" s="5" t="s">
        <v>13539</v>
      </c>
      <c r="J63" s="5">
        <v>2</v>
      </c>
      <c r="K63">
        <v>4</v>
      </c>
      <c r="L63">
        <v>24</v>
      </c>
      <c r="M63" s="5">
        <f t="shared" si="2"/>
        <v>7464</v>
      </c>
      <c r="N63" s="5">
        <f t="shared" si="3"/>
        <v>609.99464094319399</v>
      </c>
      <c r="O63" s="5" t="str">
        <f t="shared" si="4"/>
        <v>y</v>
      </c>
      <c r="P63" s="43" t="str">
        <f t="shared" si="5"/>
        <v>insert into noskrien_reit (dalibnieks, rez,skriesim_db,sacensibas) values ('Limanāne Ilze',7464,'y','Aizkraukles novada pusmaratons');</v>
      </c>
    </row>
    <row r="64" spans="1:16" x14ac:dyDescent="0.2">
      <c r="A64" s="10" t="s">
        <v>23172</v>
      </c>
      <c r="B64" t="s">
        <v>44</v>
      </c>
      <c r="C64" t="s">
        <v>45</v>
      </c>
      <c r="D64">
        <v>1976</v>
      </c>
      <c r="E64" t="s">
        <v>13599</v>
      </c>
      <c r="F64" t="s">
        <v>13535</v>
      </c>
      <c r="G64" s="5"/>
      <c r="H64" t="s">
        <v>13537</v>
      </c>
      <c r="I64" s="5" t="s">
        <v>13537</v>
      </c>
      <c r="J64" s="5">
        <v>2</v>
      </c>
      <c r="K64">
        <v>4</v>
      </c>
      <c r="L64">
        <v>25</v>
      </c>
      <c r="M64" s="5">
        <f t="shared" si="2"/>
        <v>7465</v>
      </c>
      <c r="N64" s="5">
        <f t="shared" si="3"/>
        <v>609.91292699263238</v>
      </c>
      <c r="O64" s="5" t="str">
        <f t="shared" si="4"/>
        <v/>
      </c>
      <c r="P64" s="43" t="str">
        <f t="shared" si="5"/>
        <v>insert into noskrien_reit (dalibnieks, rez,skriesim_db,sacensibas) values ('Celmiņa Vizbulīte',7465,'','Aizkraukles novada pusmaratons');</v>
      </c>
    </row>
    <row r="65" spans="1:16" x14ac:dyDescent="0.2">
      <c r="A65" s="10" t="s">
        <v>23173</v>
      </c>
      <c r="B65" t="s">
        <v>546</v>
      </c>
      <c r="C65" t="s">
        <v>13607</v>
      </c>
      <c r="D65">
        <v>1977</v>
      </c>
      <c r="E65" t="s">
        <v>13599</v>
      </c>
      <c r="F65" t="s">
        <v>13535</v>
      </c>
      <c r="G65" s="5"/>
      <c r="H65" t="s">
        <v>13536</v>
      </c>
      <c r="I65" s="5" t="s">
        <v>13536</v>
      </c>
      <c r="J65" s="5">
        <v>2</v>
      </c>
      <c r="K65">
        <v>5</v>
      </c>
      <c r="L65">
        <v>33</v>
      </c>
      <c r="M65" s="5">
        <f t="shared" si="2"/>
        <v>7533</v>
      </c>
      <c r="N65" s="5">
        <f t="shared" si="3"/>
        <v>604.40727465817065</v>
      </c>
      <c r="O65" s="5" t="str">
        <f t="shared" si="4"/>
        <v/>
      </c>
      <c r="P65" s="43" t="str">
        <f t="shared" si="5"/>
        <v>insert into noskrien_reit (dalibnieks, rez,skriesim_db,sacensibas) values ('Talmane Ilze',7533,'','Aizkraukles novada pusmaratons');</v>
      </c>
    </row>
    <row r="66" spans="1:16" x14ac:dyDescent="0.2">
      <c r="A66" s="10" t="s">
        <v>23174</v>
      </c>
      <c r="B66" t="s">
        <v>12</v>
      </c>
      <c r="C66" t="s">
        <v>946</v>
      </c>
      <c r="D66">
        <v>1946</v>
      </c>
      <c r="E66" t="s">
        <v>13603</v>
      </c>
      <c r="F66" t="s">
        <v>13568</v>
      </c>
      <c r="G66" s="5"/>
      <c r="H66" t="s">
        <v>13598</v>
      </c>
      <c r="I66" s="5" t="s">
        <v>13598</v>
      </c>
      <c r="J66" s="5">
        <v>2</v>
      </c>
      <c r="K66">
        <v>8</v>
      </c>
      <c r="L66">
        <v>43</v>
      </c>
      <c r="M66" s="5">
        <f t="shared" si="2"/>
        <v>7723</v>
      </c>
      <c r="N66" s="5">
        <f t="shared" si="3"/>
        <v>589.53774439984466</v>
      </c>
      <c r="O66" s="5" t="str">
        <f t="shared" si="4"/>
        <v/>
      </c>
      <c r="P66" s="43" t="str">
        <f t="shared" ref="P66:P67" si="6">CONCATENATE("insert into noskrien_reit (dalibnieks, rez,skriesim_db,sacensibas) values ('",C66," ",B66,"',",M66,",'",O66,"','",$P$1,"');")</f>
        <v>insert into noskrien_reit (dalibnieks, rez,skriesim_db,sacensibas) values ('Safutins Viktors',7723,'','Aizkraukles novada pusmaratons');</v>
      </c>
    </row>
    <row r="67" spans="1:16" x14ac:dyDescent="0.2">
      <c r="A67" s="10" t="s">
        <v>23175</v>
      </c>
      <c r="B67" t="s">
        <v>394</v>
      </c>
      <c r="C67" t="s">
        <v>13608</v>
      </c>
      <c r="D67">
        <v>1987</v>
      </c>
      <c r="E67" t="s">
        <v>344</v>
      </c>
      <c r="F67" t="s">
        <v>655</v>
      </c>
      <c r="G67" s="5"/>
      <c r="H67" t="s">
        <v>13550</v>
      </c>
      <c r="I67" s="5" t="s">
        <v>13550</v>
      </c>
      <c r="J67" s="5">
        <v>2</v>
      </c>
      <c r="K67">
        <v>10</v>
      </c>
      <c r="L67">
        <v>38</v>
      </c>
      <c r="M67" s="5">
        <f t="shared" ref="M67" si="7">J67*3600+K67*60+L67</f>
        <v>7838</v>
      </c>
      <c r="N67" s="5">
        <f t="shared" si="3"/>
        <v>580.88798162796627</v>
      </c>
      <c r="O67" s="5" t="str">
        <f t="shared" si="4"/>
        <v/>
      </c>
      <c r="P67" s="43" t="str">
        <f t="shared" si="6"/>
        <v>insert into noskrien_reit (dalibnieks, rez,skriesim_db,sacensibas) values ('Rūrāns Raitis',7838,'','Aizkraukles novada pusmaratons');</v>
      </c>
    </row>
  </sheetData>
  <autoFilter ref="A1:N67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84"/>
  <sheetViews>
    <sheetView workbookViewId="0">
      <pane ySplit="1" topLeftCell="A16" activePane="bottomLeft" state="frozen"/>
      <selection pane="bottomLeft" activeCell="P2" sqref="P2"/>
    </sheetView>
  </sheetViews>
  <sheetFormatPr defaultRowHeight="12.75" x14ac:dyDescent="0.2"/>
  <cols>
    <col min="1" max="1" width="11.85546875" style="5" customWidth="1"/>
    <col min="2" max="7" width="9.140625" style="5"/>
    <col min="8" max="9" width="12" style="5" customWidth="1"/>
    <col min="10" max="10" width="4.5703125" style="5" bestFit="1" customWidth="1"/>
    <col min="11" max="11" width="4.85546875" style="5" bestFit="1" customWidth="1"/>
    <col min="12" max="12" width="5" bestFit="1" customWidth="1"/>
  </cols>
  <sheetData>
    <row r="1" spans="1:16" s="5" customFormat="1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31825</v>
      </c>
    </row>
    <row r="2" spans="1:16" x14ac:dyDescent="0.2">
      <c r="A2" s="26" t="s">
        <v>24586</v>
      </c>
      <c r="B2" s="27" t="s">
        <v>2544</v>
      </c>
      <c r="C2" s="27" t="s">
        <v>2545</v>
      </c>
      <c r="D2" s="27">
        <v>1990</v>
      </c>
      <c r="E2" s="27" t="s">
        <v>2547</v>
      </c>
      <c r="F2" s="27"/>
      <c r="G2" s="27" t="s">
        <v>2546</v>
      </c>
      <c r="H2" s="24" t="s">
        <v>2549</v>
      </c>
      <c r="I2" s="24" t="s">
        <v>16575</v>
      </c>
      <c r="J2" s="24">
        <v>2</v>
      </c>
      <c r="K2" s="24">
        <v>12</v>
      </c>
      <c r="L2">
        <v>28.4</v>
      </c>
      <c r="M2" s="5">
        <f>J2*3600+K2*60+L2</f>
        <v>7948.4</v>
      </c>
      <c r="N2" s="5">
        <f>$M$2/M2*1000</f>
        <v>1000</v>
      </c>
      <c r="O2" s="5" t="str">
        <f t="shared" ref="O2:O65" si="0">IF(F2="vsk noskrien","y","")</f>
        <v/>
      </c>
      <c r="P2" s="43" t="str">
        <f t="shared" ref="P2:P65" si="1">CONCATENATE("insert into noskrien_reit (dalibnieks, rez,skriesim_db,sacensibas) values ('",C2," ",B2,"',",M2,",'",O2,"','",$P$1,"');")</f>
        <v>insert into noskrien_reit (dalibnieks, rez,skriesim_db,sacensibas) values ('Bekuma Haile Tolossa',7948.4,'','Lattelecom Rīgas maratons – maratona distance');</v>
      </c>
    </row>
    <row r="3" spans="1:16" x14ac:dyDescent="0.2">
      <c r="A3" s="26" t="s">
        <v>24587</v>
      </c>
      <c r="B3" s="28" t="s">
        <v>2550</v>
      </c>
      <c r="C3" s="28" t="s">
        <v>2551</v>
      </c>
      <c r="D3" s="28">
        <v>1987</v>
      </c>
      <c r="E3" s="28" t="s">
        <v>2547</v>
      </c>
      <c r="F3" s="28"/>
      <c r="G3" s="28" t="s">
        <v>2546</v>
      </c>
      <c r="H3" s="25" t="s">
        <v>2552</v>
      </c>
      <c r="I3" s="25" t="s">
        <v>16576</v>
      </c>
      <c r="J3" s="25">
        <v>2</v>
      </c>
      <c r="K3" s="25">
        <v>12</v>
      </c>
      <c r="L3">
        <v>51.2</v>
      </c>
      <c r="M3" s="5">
        <f t="shared" ref="M3:M66" si="2">J3*3600+K3*60+L3</f>
        <v>7971.2</v>
      </c>
      <c r="N3" s="5">
        <f t="shared" ref="N3:N66" si="3">$M$2/M3*1000</f>
        <v>997.13970293055002</v>
      </c>
      <c r="O3" s="5" t="str">
        <f t="shared" si="0"/>
        <v/>
      </c>
      <c r="P3" s="43" t="str">
        <f t="shared" si="1"/>
        <v>insert into noskrien_reit (dalibnieks, rez,skriesim_db,sacensibas) values ('Soboka Beyene Effa',7971.2,'','Lattelecom Rīgas maratons – maratona distance');</v>
      </c>
    </row>
    <row r="4" spans="1:16" x14ac:dyDescent="0.2">
      <c r="A4" s="26" t="s">
        <v>24588</v>
      </c>
      <c r="B4" s="27" t="s">
        <v>2553</v>
      </c>
      <c r="C4" s="27" t="s">
        <v>2554</v>
      </c>
      <c r="D4" s="27">
        <v>1981</v>
      </c>
      <c r="E4" s="27" t="s">
        <v>2547</v>
      </c>
      <c r="F4" s="27"/>
      <c r="G4" s="27" t="s">
        <v>2555</v>
      </c>
      <c r="H4" s="24" t="s">
        <v>2556</v>
      </c>
      <c r="I4" s="24" t="s">
        <v>16577</v>
      </c>
      <c r="J4" s="24">
        <v>2</v>
      </c>
      <c r="K4" s="24">
        <v>12</v>
      </c>
      <c r="L4">
        <v>52.1</v>
      </c>
      <c r="M4" s="5">
        <f t="shared" si="2"/>
        <v>7972.1</v>
      </c>
      <c r="N4" s="5">
        <f t="shared" si="3"/>
        <v>997.0271321232799</v>
      </c>
      <c r="O4" s="5" t="str">
        <f t="shared" si="0"/>
        <v/>
      </c>
      <c r="P4" s="43" t="str">
        <f t="shared" si="1"/>
        <v>insert into noskrien_reit (dalibnieks, rez,skriesim_db,sacensibas) values ('Koech Duncan Cheruiyot',7972.1,'','Lattelecom Rīgas maratons – maratona distance');</v>
      </c>
    </row>
    <row r="5" spans="1:16" x14ac:dyDescent="0.2">
      <c r="A5" s="26" t="s">
        <v>24589</v>
      </c>
      <c r="B5" s="28" t="s">
        <v>2557</v>
      </c>
      <c r="C5" s="28" t="s">
        <v>2558</v>
      </c>
      <c r="D5" s="28">
        <v>1988</v>
      </c>
      <c r="E5" s="28" t="s">
        <v>2547</v>
      </c>
      <c r="F5" s="28"/>
      <c r="G5" s="28" t="s">
        <v>2546</v>
      </c>
      <c r="H5" s="25" t="s">
        <v>2559</v>
      </c>
      <c r="I5" s="25" t="s">
        <v>16578</v>
      </c>
      <c r="J5" s="25">
        <v>2</v>
      </c>
      <c r="K5" s="25">
        <v>13</v>
      </c>
      <c r="L5">
        <v>50.2</v>
      </c>
      <c r="M5" s="5">
        <f t="shared" si="2"/>
        <v>8030.2</v>
      </c>
      <c r="N5" s="5">
        <f t="shared" si="3"/>
        <v>989.81345421035599</v>
      </c>
      <c r="O5" s="5" t="str">
        <f t="shared" si="0"/>
        <v/>
      </c>
      <c r="P5" s="43" t="str">
        <f t="shared" si="1"/>
        <v>insert into noskrien_reit (dalibnieks, rez,skriesim_db,sacensibas) values ('Tegegne Abraraw Misganaw',8030.2,'','Lattelecom Rīgas maratons – maratona distance');</v>
      </c>
    </row>
    <row r="6" spans="1:16" x14ac:dyDescent="0.2">
      <c r="A6" s="26" t="s">
        <v>24590</v>
      </c>
      <c r="B6" s="27" t="s">
        <v>2560</v>
      </c>
      <c r="C6" s="27" t="s">
        <v>2561</v>
      </c>
      <c r="D6" s="27">
        <v>1974</v>
      </c>
      <c r="E6" s="27" t="s">
        <v>358</v>
      </c>
      <c r="F6" s="27"/>
      <c r="G6" s="27" t="s">
        <v>2555</v>
      </c>
      <c r="H6" s="24" t="s">
        <v>2562</v>
      </c>
      <c r="I6" s="24" t="s">
        <v>16579</v>
      </c>
      <c r="J6" s="24">
        <v>2</v>
      </c>
      <c r="K6" s="24">
        <v>14</v>
      </c>
      <c r="L6">
        <v>37.1</v>
      </c>
      <c r="M6" s="5">
        <f t="shared" si="2"/>
        <v>8077.1</v>
      </c>
      <c r="N6" s="5">
        <f t="shared" si="3"/>
        <v>984.0660633148035</v>
      </c>
      <c r="O6" s="5" t="str">
        <f t="shared" si="0"/>
        <v/>
      </c>
      <c r="P6" s="43" t="str">
        <f t="shared" si="1"/>
        <v>insert into noskrien_reit (dalibnieks, rez,skriesim_db,sacensibas) values ('Kipchumba Mariko Kiplagat',8077.1,'','Lattelecom Rīgas maratons – maratona distance');</v>
      </c>
    </row>
    <row r="7" spans="1:16" x14ac:dyDescent="0.2">
      <c r="A7" s="26" t="s">
        <v>24591</v>
      </c>
      <c r="B7" s="28" t="s">
        <v>369</v>
      </c>
      <c r="C7" s="28" t="s">
        <v>2120</v>
      </c>
      <c r="D7" s="28">
        <v>1985</v>
      </c>
      <c r="E7" s="28" t="s">
        <v>2564</v>
      </c>
      <c r="F7" s="28"/>
      <c r="G7" s="28" t="s">
        <v>2563</v>
      </c>
      <c r="H7" s="25" t="s">
        <v>2565</v>
      </c>
      <c r="I7" s="25" t="s">
        <v>16580</v>
      </c>
      <c r="J7" s="25">
        <v>2</v>
      </c>
      <c r="K7" s="25">
        <v>14</v>
      </c>
      <c r="L7">
        <v>39.200000000000003</v>
      </c>
      <c r="M7" s="5">
        <f t="shared" si="2"/>
        <v>8079.2</v>
      </c>
      <c r="N7" s="5">
        <f t="shared" si="3"/>
        <v>983.8102782453708</v>
      </c>
      <c r="O7" s="5" t="str">
        <f t="shared" si="0"/>
        <v/>
      </c>
      <c r="P7" s="43" t="str">
        <f t="shared" si="1"/>
        <v>insert into noskrien_reit (dalibnieks, rez,skriesim_db,sacensibas) values ('Žolnerovičs Valērijs',8079.2,'','Lattelecom Rīgas maratons – maratona distance');</v>
      </c>
    </row>
    <row r="8" spans="1:16" x14ac:dyDescent="0.2">
      <c r="A8" s="26" t="s">
        <v>24592</v>
      </c>
      <c r="B8" s="27" t="s">
        <v>2566</v>
      </c>
      <c r="C8" s="27" t="s">
        <v>2567</v>
      </c>
      <c r="D8" s="27">
        <v>1979</v>
      </c>
      <c r="E8" s="27" t="s">
        <v>2547</v>
      </c>
      <c r="F8" s="27"/>
      <c r="G8" s="27" t="s">
        <v>2568</v>
      </c>
      <c r="H8" s="24" t="s">
        <v>2569</v>
      </c>
      <c r="I8" s="24" t="s">
        <v>16581</v>
      </c>
      <c r="J8" s="24">
        <v>2</v>
      </c>
      <c r="K8" s="24">
        <v>15</v>
      </c>
      <c r="L8">
        <v>38.700000000000003</v>
      </c>
      <c r="M8" s="5">
        <f t="shared" si="2"/>
        <v>8138.7</v>
      </c>
      <c r="N8" s="5">
        <f t="shared" si="3"/>
        <v>976.61788737759105</v>
      </c>
      <c r="O8" s="5" t="str">
        <f t="shared" si="0"/>
        <v/>
      </c>
      <c r="P8" s="43" t="str">
        <f t="shared" si="1"/>
        <v>insert into noskrien_reit (dalibnieks, rez,skriesim_db,sacensibas) values ('El Barouki Hicham',8138.7,'','Lattelecom Rīgas maratons – maratona distance');</v>
      </c>
    </row>
    <row r="9" spans="1:16" x14ac:dyDescent="0.2">
      <c r="A9" s="26" t="s">
        <v>24593</v>
      </c>
      <c r="B9" s="28" t="s">
        <v>2570</v>
      </c>
      <c r="C9" s="28" t="s">
        <v>2571</v>
      </c>
      <c r="D9" s="28">
        <v>1988</v>
      </c>
      <c r="E9" s="28" t="s">
        <v>2547</v>
      </c>
      <c r="F9" s="28"/>
      <c r="G9" s="28" t="s">
        <v>2572</v>
      </c>
      <c r="H9" s="25" t="s">
        <v>2573</v>
      </c>
      <c r="I9" s="25" t="s">
        <v>16582</v>
      </c>
      <c r="J9" s="25">
        <v>2</v>
      </c>
      <c r="K9" s="25">
        <v>16</v>
      </c>
      <c r="L9">
        <v>36.1</v>
      </c>
      <c r="M9" s="5">
        <f t="shared" si="2"/>
        <v>8196.1</v>
      </c>
      <c r="N9" s="5">
        <f t="shared" si="3"/>
        <v>969.77830919583698</v>
      </c>
      <c r="O9" s="5" t="str">
        <f t="shared" si="0"/>
        <v/>
      </c>
      <c r="P9" s="43" t="str">
        <f t="shared" si="1"/>
        <v>insert into noskrien_reit (dalibnieks, rez,skriesim_db,sacensibas) values ('Iinuma Kent',8196.1,'','Lattelecom Rīgas maratons – maratona distance');</v>
      </c>
    </row>
    <row r="10" spans="1:16" x14ac:dyDescent="0.2">
      <c r="A10" s="26" t="s">
        <v>24594</v>
      </c>
      <c r="B10" s="27" t="s">
        <v>2574</v>
      </c>
      <c r="C10" s="27" t="s">
        <v>2575</v>
      </c>
      <c r="D10" s="27">
        <v>1974</v>
      </c>
      <c r="E10" s="27" t="s">
        <v>358</v>
      </c>
      <c r="F10" s="27"/>
      <c r="G10" s="27" t="s">
        <v>2555</v>
      </c>
      <c r="H10" s="24" t="s">
        <v>2576</v>
      </c>
      <c r="I10" s="24" t="s">
        <v>16583</v>
      </c>
      <c r="J10" s="24">
        <v>2</v>
      </c>
      <c r="K10" s="24">
        <v>16</v>
      </c>
      <c r="L10">
        <v>38</v>
      </c>
      <c r="M10" s="5">
        <f t="shared" si="2"/>
        <v>8198</v>
      </c>
      <c r="N10" s="5">
        <f t="shared" si="3"/>
        <v>969.55354964625519</v>
      </c>
      <c r="O10" s="5" t="str">
        <f t="shared" si="0"/>
        <v/>
      </c>
      <c r="P10" s="43" t="str">
        <f t="shared" si="1"/>
        <v>insert into noskrien_reit (dalibnieks, rez,skriesim_db,sacensibas) values ('Matui Amos Tirop',8198,'','Lattelecom Rīgas maratons – maratona distance');</v>
      </c>
    </row>
    <row r="11" spans="1:16" x14ac:dyDescent="0.2">
      <c r="A11" s="26" t="s">
        <v>24595</v>
      </c>
      <c r="B11" s="28" t="s">
        <v>2577</v>
      </c>
      <c r="C11" s="28" t="s">
        <v>2578</v>
      </c>
      <c r="D11" s="28">
        <v>1990</v>
      </c>
      <c r="E11" s="28" t="s">
        <v>2547</v>
      </c>
      <c r="F11" s="28"/>
      <c r="G11" s="28" t="s">
        <v>2555</v>
      </c>
      <c r="H11" s="25" t="s">
        <v>2579</v>
      </c>
      <c r="I11" s="25" t="s">
        <v>16584</v>
      </c>
      <c r="J11" s="25">
        <v>2</v>
      </c>
      <c r="K11" s="25">
        <v>21</v>
      </c>
      <c r="L11">
        <v>53.7</v>
      </c>
      <c r="M11" s="5">
        <f t="shared" si="2"/>
        <v>8513.7000000000007</v>
      </c>
      <c r="N11" s="5">
        <f t="shared" si="3"/>
        <v>933.60113699096735</v>
      </c>
      <c r="O11" s="5" t="str">
        <f t="shared" si="0"/>
        <v/>
      </c>
      <c r="P11" s="43" t="str">
        <f t="shared" si="1"/>
        <v>insert into noskrien_reit (dalibnieks, rez,skriesim_db,sacensibas) values ('Kigen Cosmas',8513.7,'','Lattelecom Rīgas maratons – maratona distance');</v>
      </c>
    </row>
    <row r="12" spans="1:16" x14ac:dyDescent="0.2">
      <c r="A12" s="26" t="s">
        <v>24596</v>
      </c>
      <c r="B12" s="27" t="s">
        <v>2580</v>
      </c>
      <c r="C12" s="27" t="s">
        <v>2581</v>
      </c>
      <c r="D12" s="27">
        <v>1992</v>
      </c>
      <c r="E12" s="27" t="s">
        <v>2547</v>
      </c>
      <c r="F12" s="27"/>
      <c r="G12" s="27" t="s">
        <v>2582</v>
      </c>
      <c r="H12" s="24" t="s">
        <v>2583</v>
      </c>
      <c r="I12" s="24" t="s">
        <v>16585</v>
      </c>
      <c r="J12" s="24">
        <v>2</v>
      </c>
      <c r="K12" s="24">
        <v>22</v>
      </c>
      <c r="L12">
        <v>37.700000000000003</v>
      </c>
      <c r="M12" s="5">
        <f t="shared" si="2"/>
        <v>8557.7000000000007</v>
      </c>
      <c r="N12" s="5">
        <f t="shared" si="3"/>
        <v>928.80096287553886</v>
      </c>
      <c r="O12" s="5" t="str">
        <f t="shared" si="0"/>
        <v/>
      </c>
      <c r="P12" s="43" t="str">
        <f t="shared" si="1"/>
        <v>insert into noskrien_reit (dalibnieks, rez,skriesim_db,sacensibas) values ('Kharazishvili Daviti',8557.7,'','Lattelecom Rīgas maratons – maratona distance');</v>
      </c>
    </row>
    <row r="13" spans="1:16" x14ac:dyDescent="0.2">
      <c r="A13" s="26" t="s">
        <v>24597</v>
      </c>
      <c r="B13" s="28" t="s">
        <v>2584</v>
      </c>
      <c r="C13" s="28" t="s">
        <v>2585</v>
      </c>
      <c r="D13" s="28">
        <v>1990</v>
      </c>
      <c r="E13" s="28" t="s">
        <v>2547</v>
      </c>
      <c r="F13" s="28"/>
      <c r="G13" s="28" t="s">
        <v>2572</v>
      </c>
      <c r="H13" s="25" t="s">
        <v>2586</v>
      </c>
      <c r="I13" s="25" t="s">
        <v>16586</v>
      </c>
      <c r="J13" s="25">
        <v>2</v>
      </c>
      <c r="K13" s="25">
        <v>28</v>
      </c>
      <c r="L13">
        <v>33.700000000000003</v>
      </c>
      <c r="M13" s="5">
        <f t="shared" si="2"/>
        <v>8913.7000000000007</v>
      </c>
      <c r="N13" s="5">
        <f t="shared" si="3"/>
        <v>891.7060255561662</v>
      </c>
      <c r="O13" s="5" t="str">
        <f t="shared" si="0"/>
        <v/>
      </c>
      <c r="P13" s="43" t="str">
        <f t="shared" si="1"/>
        <v>insert into noskrien_reit (dalibnieks, rez,skriesim_db,sacensibas) values ('Yamakawa Yudai',8913.7,'','Lattelecom Rīgas maratons – maratona distance');</v>
      </c>
    </row>
    <row r="14" spans="1:16" x14ac:dyDescent="0.2">
      <c r="A14" s="26" t="s">
        <v>24598</v>
      </c>
      <c r="B14" s="27" t="s">
        <v>0</v>
      </c>
      <c r="C14" s="27" t="s">
        <v>346</v>
      </c>
      <c r="D14" s="27">
        <v>1992</v>
      </c>
      <c r="E14" s="27" t="s">
        <v>2547</v>
      </c>
      <c r="F14" s="27" t="s">
        <v>695</v>
      </c>
      <c r="G14" s="27" t="s">
        <v>2563</v>
      </c>
      <c r="H14" s="24" t="s">
        <v>2587</v>
      </c>
      <c r="I14" s="24" t="s">
        <v>16587</v>
      </c>
      <c r="J14" s="24">
        <v>2</v>
      </c>
      <c r="K14" s="24">
        <v>28</v>
      </c>
      <c r="L14">
        <v>42.3</v>
      </c>
      <c r="M14" s="5">
        <f t="shared" si="2"/>
        <v>8922.2999999999993</v>
      </c>
      <c r="N14" s="5">
        <f t="shared" si="3"/>
        <v>890.84653060309563</v>
      </c>
      <c r="O14" s="5" t="str">
        <f t="shared" si="0"/>
        <v/>
      </c>
      <c r="P14" s="43" t="str">
        <f t="shared" si="1"/>
        <v>insert into noskrien_reit (dalibnieks, rez,skriesim_db,sacensibas) values ('Bērziņš Kristaps',8922.3,'','Lattelecom Rīgas maratons – maratona distance');</v>
      </c>
    </row>
    <row r="15" spans="1:16" x14ac:dyDescent="0.2">
      <c r="A15" s="26" t="s">
        <v>24599</v>
      </c>
      <c r="B15" s="28" t="s">
        <v>26</v>
      </c>
      <c r="C15" s="28" t="s">
        <v>349</v>
      </c>
      <c r="D15" s="28">
        <v>1979</v>
      </c>
      <c r="E15" s="28" t="s">
        <v>2547</v>
      </c>
      <c r="F15" s="28" t="s">
        <v>2588</v>
      </c>
      <c r="G15" s="28" t="s">
        <v>2563</v>
      </c>
      <c r="H15" s="25" t="s">
        <v>2589</v>
      </c>
      <c r="I15" s="25" t="s">
        <v>16588</v>
      </c>
      <c r="J15" s="25">
        <v>2</v>
      </c>
      <c r="K15" s="25">
        <v>29</v>
      </c>
      <c r="L15">
        <v>38.200000000000003</v>
      </c>
      <c r="M15" s="5">
        <f t="shared" si="2"/>
        <v>8978.2000000000007</v>
      </c>
      <c r="N15" s="5">
        <f t="shared" si="3"/>
        <v>885.29994876478565</v>
      </c>
      <c r="O15" s="5" t="str">
        <f t="shared" si="0"/>
        <v/>
      </c>
      <c r="P15" s="43" t="str">
        <f t="shared" si="1"/>
        <v>insert into noskrien_reit (dalibnieks, rez,skriesim_db,sacensibas) values ('Ābele Māris',8978.2,'','Lattelecom Rīgas maratons – maratona distance');</v>
      </c>
    </row>
    <row r="16" spans="1:16" x14ac:dyDescent="0.2">
      <c r="A16" s="26" t="s">
        <v>24600</v>
      </c>
      <c r="B16" s="27" t="s">
        <v>2590</v>
      </c>
      <c r="C16" s="27" t="s">
        <v>2591</v>
      </c>
      <c r="D16" s="27">
        <v>1989</v>
      </c>
      <c r="E16" s="27" t="s">
        <v>2547</v>
      </c>
      <c r="F16" s="27" t="s">
        <v>2593</v>
      </c>
      <c r="G16" s="27" t="s">
        <v>2592</v>
      </c>
      <c r="H16" s="24" t="s">
        <v>2594</v>
      </c>
      <c r="I16" s="24" t="s">
        <v>16589</v>
      </c>
      <c r="J16" s="24">
        <v>2</v>
      </c>
      <c r="K16" s="24">
        <v>31</v>
      </c>
      <c r="L16">
        <v>31.9</v>
      </c>
      <c r="M16" s="5">
        <f t="shared" si="2"/>
        <v>9091.9</v>
      </c>
      <c r="N16" s="5">
        <f t="shared" si="3"/>
        <v>874.22870907071126</v>
      </c>
      <c r="O16" s="5" t="str">
        <f t="shared" si="0"/>
        <v/>
      </c>
      <c r="P16" s="43" t="str">
        <f t="shared" si="1"/>
        <v>insert into noskrien_reit (dalibnieks, rez,skriesim_db,sacensibas) values ('Bratukhin Mikhail',9091.9,'','Lattelecom Rīgas maratons – maratona distance');</v>
      </c>
    </row>
    <row r="17" spans="1:16" x14ac:dyDescent="0.2">
      <c r="A17" s="26" t="s">
        <v>24601</v>
      </c>
      <c r="B17" s="28" t="s">
        <v>39</v>
      </c>
      <c r="C17" s="28" t="s">
        <v>57</v>
      </c>
      <c r="D17" s="28">
        <v>1988</v>
      </c>
      <c r="E17" s="28" t="s">
        <v>2547</v>
      </c>
      <c r="F17" s="28" t="s">
        <v>2595</v>
      </c>
      <c r="G17" s="28" t="s">
        <v>2563</v>
      </c>
      <c r="H17" s="25" t="s">
        <v>2596</v>
      </c>
      <c r="I17" s="25" t="s">
        <v>16590</v>
      </c>
      <c r="J17" s="25">
        <v>2</v>
      </c>
      <c r="K17" s="25">
        <v>36</v>
      </c>
      <c r="L17">
        <v>18.2</v>
      </c>
      <c r="M17" s="5">
        <f t="shared" si="2"/>
        <v>9378.2000000000007</v>
      </c>
      <c r="N17" s="5">
        <f t="shared" si="3"/>
        <v>847.54003966646042</v>
      </c>
      <c r="O17" s="5" t="str">
        <f t="shared" si="0"/>
        <v/>
      </c>
      <c r="P17" s="43" t="str">
        <f t="shared" si="1"/>
        <v>insert into noskrien_reit (dalibnieks, rez,skriesim_db,sacensibas) values ('Puriņš Mārtiņš',9378.2,'','Lattelecom Rīgas maratons – maratona distance');</v>
      </c>
    </row>
    <row r="18" spans="1:16" x14ac:dyDescent="0.2">
      <c r="A18" s="26" t="s">
        <v>24602</v>
      </c>
      <c r="B18" s="27" t="s">
        <v>2597</v>
      </c>
      <c r="C18" s="27" t="s">
        <v>2598</v>
      </c>
      <c r="D18" s="27">
        <v>1993</v>
      </c>
      <c r="E18" s="27" t="s">
        <v>2599</v>
      </c>
      <c r="F18" s="27"/>
      <c r="G18" s="27" t="s">
        <v>2546</v>
      </c>
      <c r="H18" s="24" t="s">
        <v>2600</v>
      </c>
      <c r="I18" s="24" t="s">
        <v>16591</v>
      </c>
      <c r="J18" s="24">
        <v>2</v>
      </c>
      <c r="K18" s="24">
        <v>37</v>
      </c>
      <c r="L18">
        <v>3.3</v>
      </c>
      <c r="M18" s="5">
        <f t="shared" si="2"/>
        <v>9423.2999999999993</v>
      </c>
      <c r="N18" s="5">
        <f t="shared" si="3"/>
        <v>843.48370528371163</v>
      </c>
      <c r="O18" s="5" t="str">
        <f t="shared" si="0"/>
        <v/>
      </c>
      <c r="P18" s="43" t="str">
        <f t="shared" si="1"/>
        <v>insert into noskrien_reit (dalibnieks, rez,skriesim_db,sacensibas) values ('Meseret Eshetu Deme',9423.3,'','Lattelecom Rīgas maratons – maratona distance');</v>
      </c>
    </row>
    <row r="19" spans="1:16" x14ac:dyDescent="0.2">
      <c r="A19" s="26" t="s">
        <v>24603</v>
      </c>
      <c r="B19" s="28" t="s">
        <v>2601</v>
      </c>
      <c r="C19" s="28" t="s">
        <v>2602</v>
      </c>
      <c r="D19" s="28">
        <v>1980</v>
      </c>
      <c r="E19" s="28" t="s">
        <v>2599</v>
      </c>
      <c r="F19" s="28"/>
      <c r="G19" s="28" t="s">
        <v>2546</v>
      </c>
      <c r="H19" s="25" t="s">
        <v>2603</v>
      </c>
      <c r="I19" s="25" t="s">
        <v>16592</v>
      </c>
      <c r="J19" s="25">
        <v>2</v>
      </c>
      <c r="K19" s="25">
        <v>42</v>
      </c>
      <c r="L19">
        <v>6.7</v>
      </c>
      <c r="M19" s="5">
        <f t="shared" si="2"/>
        <v>9726.7000000000007</v>
      </c>
      <c r="N19" s="5">
        <f t="shared" si="3"/>
        <v>817.17334758962431</v>
      </c>
      <c r="O19" s="5" t="str">
        <f t="shared" si="0"/>
        <v/>
      </c>
      <c r="P19" s="43" t="str">
        <f t="shared" si="1"/>
        <v>insert into noskrien_reit (dalibnieks, rez,skriesim_db,sacensibas) values ('Biru Worknesh Tola',9726.7,'','Lattelecom Rīgas maratons – maratona distance');</v>
      </c>
    </row>
    <row r="20" spans="1:16" x14ac:dyDescent="0.2">
      <c r="A20" s="26" t="s">
        <v>24604</v>
      </c>
      <c r="B20" s="27" t="s">
        <v>2604</v>
      </c>
      <c r="C20" s="27" t="s">
        <v>2605</v>
      </c>
      <c r="D20" s="27">
        <v>1981</v>
      </c>
      <c r="E20" s="27" t="s">
        <v>2599</v>
      </c>
      <c r="F20" s="27"/>
      <c r="G20" s="27" t="s">
        <v>2555</v>
      </c>
      <c r="H20" s="24" t="s">
        <v>2606</v>
      </c>
      <c r="I20" s="24" t="s">
        <v>16593</v>
      </c>
      <c r="J20" s="24">
        <v>2</v>
      </c>
      <c r="K20" s="24">
        <v>42</v>
      </c>
      <c r="L20">
        <v>28.3</v>
      </c>
      <c r="M20" s="5">
        <f t="shared" si="2"/>
        <v>9748.2999999999993</v>
      </c>
      <c r="N20" s="5">
        <f t="shared" si="3"/>
        <v>815.36267862088778</v>
      </c>
      <c r="O20" s="5" t="str">
        <f t="shared" si="0"/>
        <v/>
      </c>
      <c r="P20" s="43" t="str">
        <f t="shared" si="1"/>
        <v>insert into noskrien_reit (dalibnieks, rez,skriesim_db,sacensibas) values ('Kuria Ruth Wanjiru',9748.3,'','Lattelecom Rīgas maratons – maratona distance');</v>
      </c>
    </row>
    <row r="21" spans="1:16" x14ac:dyDescent="0.2">
      <c r="A21" s="26" t="s">
        <v>24605</v>
      </c>
      <c r="B21" s="28" t="s">
        <v>2607</v>
      </c>
      <c r="C21" s="28" t="s">
        <v>2608</v>
      </c>
      <c r="D21" s="28">
        <v>1984</v>
      </c>
      <c r="E21" s="28" t="s">
        <v>2547</v>
      </c>
      <c r="F21" s="28"/>
      <c r="G21" s="28" t="s">
        <v>2563</v>
      </c>
      <c r="H21" s="25" t="s">
        <v>2609</v>
      </c>
      <c r="I21" s="25" t="s">
        <v>16594</v>
      </c>
      <c r="J21" s="25">
        <v>2</v>
      </c>
      <c r="K21" s="25">
        <v>43</v>
      </c>
      <c r="L21">
        <v>12.7</v>
      </c>
      <c r="M21" s="5">
        <f t="shared" si="2"/>
        <v>9792.7000000000007</v>
      </c>
      <c r="N21" s="5">
        <f t="shared" si="3"/>
        <v>811.66583271212221</v>
      </c>
      <c r="O21" s="5" t="str">
        <f t="shared" si="0"/>
        <v/>
      </c>
      <c r="P21" s="43" t="str">
        <f t="shared" si="1"/>
        <v>insert into noskrien_reit (dalibnieks, rez,skriesim_db,sacensibas) values ('Osipovs Svjatoslavs',9792.7,'','Lattelecom Rīgas maratons – maratona distance');</v>
      </c>
    </row>
    <row r="22" spans="1:16" x14ac:dyDescent="0.2">
      <c r="A22" s="26" t="s">
        <v>24606</v>
      </c>
      <c r="B22" s="27" t="s">
        <v>0</v>
      </c>
      <c r="C22" s="27" t="s">
        <v>1</v>
      </c>
      <c r="D22" s="27">
        <v>1988</v>
      </c>
      <c r="E22" s="27" t="s">
        <v>2547</v>
      </c>
      <c r="F22" s="27" t="s">
        <v>2610</v>
      </c>
      <c r="G22" s="27" t="s">
        <v>2563</v>
      </c>
      <c r="H22" s="24" t="s">
        <v>2611</v>
      </c>
      <c r="I22" s="24" t="s">
        <v>16595</v>
      </c>
      <c r="J22" s="24">
        <v>2</v>
      </c>
      <c r="K22" s="24">
        <v>43</v>
      </c>
      <c r="L22">
        <v>59.9</v>
      </c>
      <c r="M22" s="5">
        <f t="shared" si="2"/>
        <v>9839.9</v>
      </c>
      <c r="N22" s="5">
        <f t="shared" si="3"/>
        <v>807.77243671175529</v>
      </c>
      <c r="O22" s="5" t="str">
        <f t="shared" si="0"/>
        <v/>
      </c>
      <c r="P22" s="43" t="str">
        <f t="shared" si="1"/>
        <v>insert into noskrien_reit (dalibnieks, rez,skriesim_db,sacensibas) values ('Broks Kristaps',9839.9,'','Lattelecom Rīgas maratons – maratona distance');</v>
      </c>
    </row>
    <row r="23" spans="1:16" x14ac:dyDescent="0.2">
      <c r="A23" s="26" t="s">
        <v>24607</v>
      </c>
      <c r="B23" s="28" t="s">
        <v>2612</v>
      </c>
      <c r="C23" s="28" t="s">
        <v>2613</v>
      </c>
      <c r="D23" s="28">
        <v>1977</v>
      </c>
      <c r="E23" s="28" t="s">
        <v>2599</v>
      </c>
      <c r="F23" s="28"/>
      <c r="G23" s="28" t="s">
        <v>2614</v>
      </c>
      <c r="H23" s="25" t="s">
        <v>2615</v>
      </c>
      <c r="I23" s="25" t="s">
        <v>16596</v>
      </c>
      <c r="J23" s="25">
        <v>2</v>
      </c>
      <c r="K23" s="25">
        <v>45</v>
      </c>
      <c r="L23">
        <v>25.2</v>
      </c>
      <c r="M23" s="5">
        <f t="shared" si="2"/>
        <v>9925.2000000000007</v>
      </c>
      <c r="N23" s="5">
        <f t="shared" si="3"/>
        <v>800.83020997057986</v>
      </c>
      <c r="O23" s="5" t="str">
        <f t="shared" si="0"/>
        <v/>
      </c>
      <c r="P23" s="43" t="str">
        <f t="shared" si="1"/>
        <v>insert into noskrien_reit (dalibnieks, rez,skriesim_db,sacensibas) values ('Volgina Natalia',9925.2,'','Lattelecom Rīgas maratons – maratona distance');</v>
      </c>
    </row>
    <row r="24" spans="1:16" x14ac:dyDescent="0.2">
      <c r="A24" s="26" t="s">
        <v>24608</v>
      </c>
      <c r="B24" s="27" t="s">
        <v>2617</v>
      </c>
      <c r="C24" s="27" t="s">
        <v>2618</v>
      </c>
      <c r="D24" s="27">
        <v>1971</v>
      </c>
      <c r="E24" s="27" t="s">
        <v>358</v>
      </c>
      <c r="F24" s="27" t="s">
        <v>2620</v>
      </c>
      <c r="G24" s="27" t="s">
        <v>2619</v>
      </c>
      <c r="H24" s="24" t="s">
        <v>2621</v>
      </c>
      <c r="I24" s="24" t="s">
        <v>16597</v>
      </c>
      <c r="J24" s="24">
        <v>2</v>
      </c>
      <c r="K24" s="24">
        <v>46</v>
      </c>
      <c r="L24">
        <v>32.700000000000003</v>
      </c>
      <c r="M24" s="5">
        <f t="shared" si="2"/>
        <v>9992.7000000000007</v>
      </c>
      <c r="N24" s="5">
        <f t="shared" si="3"/>
        <v>795.42065707966799</v>
      </c>
      <c r="O24" s="5" t="str">
        <f t="shared" si="0"/>
        <v/>
      </c>
      <c r="P24" s="43" t="str">
        <f t="shared" si="1"/>
        <v>insert into noskrien_reit (dalibnieks, rez,skriesim_db,sacensibas) values ('Totilas Vidas',9992.7,'','Lattelecom Rīgas maratons – maratona distance');</v>
      </c>
    </row>
    <row r="25" spans="1:16" x14ac:dyDescent="0.2">
      <c r="A25" s="26" t="s">
        <v>24609</v>
      </c>
      <c r="B25" s="28" t="s">
        <v>2622</v>
      </c>
      <c r="C25" s="28" t="s">
        <v>2623</v>
      </c>
      <c r="D25" s="28">
        <v>1987</v>
      </c>
      <c r="E25" s="28" t="s">
        <v>2599</v>
      </c>
      <c r="F25" s="28"/>
      <c r="G25" s="28" t="s">
        <v>2555</v>
      </c>
      <c r="H25" s="25" t="s">
        <v>2624</v>
      </c>
      <c r="I25" s="25" t="s">
        <v>16598</v>
      </c>
      <c r="J25" s="25">
        <v>2</v>
      </c>
      <c r="K25" s="25">
        <v>46</v>
      </c>
      <c r="L25">
        <v>55.7</v>
      </c>
      <c r="M25" s="5">
        <f t="shared" si="2"/>
        <v>10015.700000000001</v>
      </c>
      <c r="N25" s="5">
        <f t="shared" si="3"/>
        <v>793.59405732999176</v>
      </c>
      <c r="O25" s="5" t="str">
        <f t="shared" si="0"/>
        <v/>
      </c>
      <c r="P25" s="43" t="str">
        <f t="shared" si="1"/>
        <v>insert into noskrien_reit (dalibnieks, rez,skriesim_db,sacensibas) values ('Chepkemoi Vicoty',10015.7,'','Lattelecom Rīgas maratons – maratona distance');</v>
      </c>
    </row>
    <row r="26" spans="1:16" x14ac:dyDescent="0.2">
      <c r="A26" s="26" t="s">
        <v>24610</v>
      </c>
      <c r="B26" s="27" t="s">
        <v>2625</v>
      </c>
      <c r="C26" s="27" t="s">
        <v>2626</v>
      </c>
      <c r="D26" s="27">
        <v>1981</v>
      </c>
      <c r="E26" s="27" t="s">
        <v>2547</v>
      </c>
      <c r="F26" s="27" t="s">
        <v>2628</v>
      </c>
      <c r="G26" s="27" t="s">
        <v>2627</v>
      </c>
      <c r="H26" s="24" t="s">
        <v>2629</v>
      </c>
      <c r="I26" s="24" t="s">
        <v>16599</v>
      </c>
      <c r="J26" s="24">
        <v>2</v>
      </c>
      <c r="K26" s="24">
        <v>47</v>
      </c>
      <c r="L26">
        <v>7.2</v>
      </c>
      <c r="M26" s="5">
        <f t="shared" si="2"/>
        <v>10027.200000000001</v>
      </c>
      <c r="N26" s="5">
        <f t="shared" si="3"/>
        <v>792.68389979256415</v>
      </c>
      <c r="O26" s="5" t="str">
        <f t="shared" si="0"/>
        <v/>
      </c>
      <c r="P26" s="43" t="str">
        <f t="shared" si="1"/>
        <v>insert into noskrien_reit (dalibnieks, rez,skriesim_db,sacensibas) values ('Kujanpää Jani',10027.2,'','Lattelecom Rīgas maratons – maratona distance');</v>
      </c>
    </row>
    <row r="27" spans="1:16" x14ac:dyDescent="0.2">
      <c r="A27" s="26" t="s">
        <v>24611</v>
      </c>
      <c r="B27" s="28" t="s">
        <v>2630</v>
      </c>
      <c r="C27" s="28" t="s">
        <v>2631</v>
      </c>
      <c r="D27" s="28">
        <v>1977</v>
      </c>
      <c r="E27" s="28" t="s">
        <v>2547</v>
      </c>
      <c r="F27" s="28" t="s">
        <v>2633</v>
      </c>
      <c r="G27" s="28" t="s">
        <v>2632</v>
      </c>
      <c r="H27" s="25" t="s">
        <v>2634</v>
      </c>
      <c r="I27" s="25" t="s">
        <v>16600</v>
      </c>
      <c r="J27" s="25">
        <v>2</v>
      </c>
      <c r="K27" s="25">
        <v>47</v>
      </c>
      <c r="L27">
        <v>44.1</v>
      </c>
      <c r="M27" s="5">
        <f t="shared" si="2"/>
        <v>10064.1</v>
      </c>
      <c r="N27" s="5">
        <f t="shared" si="3"/>
        <v>789.77752605796832</v>
      </c>
      <c r="O27" s="5" t="str">
        <f t="shared" si="0"/>
        <v/>
      </c>
      <c r="P27" s="43" t="str">
        <f t="shared" si="1"/>
        <v>insert into noskrien_reit (dalibnieks, rez,skriesim_db,sacensibas) values ('Erixon Johannes',10064.1,'','Lattelecom Rīgas maratons – maratona distance');</v>
      </c>
    </row>
    <row r="28" spans="1:16" x14ac:dyDescent="0.2">
      <c r="A28" s="26" t="s">
        <v>24612</v>
      </c>
      <c r="B28" s="27" t="s">
        <v>39</v>
      </c>
      <c r="C28" s="27" t="s">
        <v>1145</v>
      </c>
      <c r="D28" s="27">
        <v>1977</v>
      </c>
      <c r="E28" s="27" t="s">
        <v>2547</v>
      </c>
      <c r="F28" s="27"/>
      <c r="G28" s="27" t="s">
        <v>2563</v>
      </c>
      <c r="H28" s="24" t="s">
        <v>2635</v>
      </c>
      <c r="I28" s="24" t="s">
        <v>16601</v>
      </c>
      <c r="J28" s="24">
        <v>2</v>
      </c>
      <c r="K28" s="24">
        <v>49</v>
      </c>
      <c r="L28">
        <v>0.2</v>
      </c>
      <c r="M28" s="5">
        <f t="shared" si="2"/>
        <v>10140.200000000001</v>
      </c>
      <c r="N28" s="5">
        <f t="shared" si="3"/>
        <v>783.85041715153534</v>
      </c>
      <c r="O28" s="5" t="str">
        <f t="shared" si="0"/>
        <v/>
      </c>
      <c r="P28" s="43" t="str">
        <f t="shared" si="1"/>
        <v>insert into noskrien_reit (dalibnieks, rez,skriesim_db,sacensibas) values ('Auziņš Mārtiņš',10140.2,'','Lattelecom Rīgas maratons – maratona distance');</v>
      </c>
    </row>
    <row r="29" spans="1:16" x14ac:dyDescent="0.2">
      <c r="A29" s="26" t="s">
        <v>24613</v>
      </c>
      <c r="B29" s="28" t="s">
        <v>2636</v>
      </c>
      <c r="C29" s="28" t="s">
        <v>2637</v>
      </c>
      <c r="D29" s="28">
        <v>1970</v>
      </c>
      <c r="E29" s="28" t="s">
        <v>358</v>
      </c>
      <c r="F29" s="28" t="s">
        <v>2639</v>
      </c>
      <c r="G29" s="28" t="s">
        <v>2638</v>
      </c>
      <c r="H29" s="25" t="s">
        <v>2640</v>
      </c>
      <c r="I29" s="25" t="s">
        <v>16602</v>
      </c>
      <c r="J29" s="25">
        <v>2</v>
      </c>
      <c r="K29" s="25">
        <v>49</v>
      </c>
      <c r="L29">
        <v>18.7</v>
      </c>
      <c r="M29" s="5">
        <f t="shared" si="2"/>
        <v>10158.700000000001</v>
      </c>
      <c r="N29" s="5">
        <f t="shared" si="3"/>
        <v>782.42294781812632</v>
      </c>
      <c r="O29" s="5" t="str">
        <f t="shared" si="0"/>
        <v/>
      </c>
      <c r="P29" s="43" t="str">
        <f t="shared" si="1"/>
        <v>insert into noskrien_reit (dalibnieks, rez,skriesim_db,sacensibas) values ('Ginn Richard',10158.7,'','Lattelecom Rīgas maratons – maratona distance');</v>
      </c>
    </row>
    <row r="30" spans="1:16" x14ac:dyDescent="0.2">
      <c r="A30" s="26" t="s">
        <v>24614</v>
      </c>
      <c r="B30" s="27" t="s">
        <v>2641</v>
      </c>
      <c r="C30" s="27" t="s">
        <v>2642</v>
      </c>
      <c r="D30" s="27">
        <v>1987</v>
      </c>
      <c r="E30" s="27" t="s">
        <v>2547</v>
      </c>
      <c r="F30" s="27" t="s">
        <v>2643</v>
      </c>
      <c r="G30" s="27" t="s">
        <v>2614</v>
      </c>
      <c r="H30" s="24" t="s">
        <v>2644</v>
      </c>
      <c r="I30" s="24" t="s">
        <v>16603</v>
      </c>
      <c r="J30" s="24">
        <v>2</v>
      </c>
      <c r="K30" s="24">
        <v>49</v>
      </c>
      <c r="L30">
        <v>32.799999999999997</v>
      </c>
      <c r="M30" s="5">
        <f t="shared" si="2"/>
        <v>10172.799999999999</v>
      </c>
      <c r="N30" s="5">
        <f t="shared" si="3"/>
        <v>781.33847121736403</v>
      </c>
      <c r="O30" s="5" t="str">
        <f t="shared" si="0"/>
        <v/>
      </c>
      <c r="P30" s="43" t="str">
        <f t="shared" si="1"/>
        <v>insert into noskrien_reit (dalibnieks, rez,skriesim_db,sacensibas) values ('Frenklakh Yakov',10172.8,'','Lattelecom Rīgas maratons – maratona distance');</v>
      </c>
    </row>
    <row r="31" spans="1:16" x14ac:dyDescent="0.2">
      <c r="A31" s="26" t="s">
        <v>24615</v>
      </c>
      <c r="B31" s="28" t="s">
        <v>318</v>
      </c>
      <c r="C31" s="28" t="s">
        <v>380</v>
      </c>
      <c r="D31" s="28">
        <v>1989</v>
      </c>
      <c r="E31" s="28" t="s">
        <v>2547</v>
      </c>
      <c r="F31" s="28" t="s">
        <v>244</v>
      </c>
      <c r="G31" s="28" t="s">
        <v>2563</v>
      </c>
      <c r="H31" s="25" t="s">
        <v>2645</v>
      </c>
      <c r="I31" s="25" t="s">
        <v>16604</v>
      </c>
      <c r="J31" s="25">
        <v>2</v>
      </c>
      <c r="K31" s="25">
        <v>49</v>
      </c>
      <c r="L31">
        <v>37.5</v>
      </c>
      <c r="M31" s="5">
        <f t="shared" si="2"/>
        <v>10177.5</v>
      </c>
      <c r="N31" s="5">
        <f t="shared" si="3"/>
        <v>780.97764676983536</v>
      </c>
      <c r="O31" s="5" t="str">
        <f t="shared" si="0"/>
        <v>y</v>
      </c>
      <c r="P31" s="43" t="str">
        <f t="shared" si="1"/>
        <v>insert into noskrien_reit (dalibnieks, rez,skriesim_db,sacensibas) values ('Tops Reinis',10177.5,'y','Lattelecom Rīgas maratons – maratona distance');</v>
      </c>
    </row>
    <row r="32" spans="1:16" x14ac:dyDescent="0.2">
      <c r="A32" s="26" t="s">
        <v>24616</v>
      </c>
      <c r="B32" s="27" t="s">
        <v>46</v>
      </c>
      <c r="C32" s="27" t="s">
        <v>47</v>
      </c>
      <c r="D32" s="27">
        <v>1972</v>
      </c>
      <c r="E32" s="27" t="s">
        <v>358</v>
      </c>
      <c r="F32" s="28" t="s">
        <v>244</v>
      </c>
      <c r="G32" s="27" t="s">
        <v>2563</v>
      </c>
      <c r="H32" s="24" t="s">
        <v>2646</v>
      </c>
      <c r="I32" s="24" t="s">
        <v>16605</v>
      </c>
      <c r="J32" s="24">
        <v>2</v>
      </c>
      <c r="K32" s="24">
        <v>50</v>
      </c>
      <c r="L32">
        <v>43.5</v>
      </c>
      <c r="M32" s="5">
        <f t="shared" si="2"/>
        <v>10243.5</v>
      </c>
      <c r="N32" s="5">
        <f t="shared" si="3"/>
        <v>775.94572167716115</v>
      </c>
      <c r="O32" s="5" t="str">
        <f t="shared" si="0"/>
        <v>y</v>
      </c>
      <c r="P32" s="43" t="str">
        <f t="shared" si="1"/>
        <v>insert into noskrien_reit (dalibnieks, rez,skriesim_db,sacensibas) values ('Actiņš Jānis',10243.5,'y','Lattelecom Rīgas maratons – maratona distance');</v>
      </c>
    </row>
    <row r="33" spans="1:16" x14ac:dyDescent="0.2">
      <c r="A33" s="26" t="s">
        <v>24617</v>
      </c>
      <c r="B33" s="28" t="s">
        <v>2647</v>
      </c>
      <c r="C33" s="28" t="s">
        <v>2648</v>
      </c>
      <c r="D33" s="28">
        <v>1985</v>
      </c>
      <c r="E33" s="28" t="s">
        <v>2547</v>
      </c>
      <c r="F33" s="28"/>
      <c r="G33" s="28" t="s">
        <v>2627</v>
      </c>
      <c r="H33" s="25" t="s">
        <v>2649</v>
      </c>
      <c r="I33" s="25" t="s">
        <v>16606</v>
      </c>
      <c r="J33" s="25">
        <v>2</v>
      </c>
      <c r="K33" s="25">
        <v>51</v>
      </c>
      <c r="L33">
        <v>10.1</v>
      </c>
      <c r="M33" s="5">
        <f t="shared" si="2"/>
        <v>10270.1</v>
      </c>
      <c r="N33" s="5">
        <f t="shared" si="3"/>
        <v>773.9359889387639</v>
      </c>
      <c r="O33" s="5" t="str">
        <f t="shared" si="0"/>
        <v/>
      </c>
      <c r="P33" s="43" t="str">
        <f t="shared" si="1"/>
        <v>insert into noskrien_reit (dalibnieks, rez,skriesim_db,sacensibas) values ('Ahonen Pasi',10270.1,'','Lattelecom Rīgas maratons – maratona distance');</v>
      </c>
    </row>
    <row r="34" spans="1:16" x14ac:dyDescent="0.2">
      <c r="A34" s="26" t="s">
        <v>24618</v>
      </c>
      <c r="B34" s="27" t="s">
        <v>186</v>
      </c>
      <c r="C34" s="27" t="s">
        <v>2421</v>
      </c>
      <c r="D34" s="27">
        <v>1980</v>
      </c>
      <c r="E34" s="27" t="s">
        <v>2547</v>
      </c>
      <c r="F34" s="27" t="s">
        <v>695</v>
      </c>
      <c r="G34" s="27" t="s">
        <v>2563</v>
      </c>
      <c r="H34" s="24" t="s">
        <v>2650</v>
      </c>
      <c r="I34" s="24" t="s">
        <v>16607</v>
      </c>
      <c r="J34" s="24">
        <v>2</v>
      </c>
      <c r="K34" s="24">
        <v>51</v>
      </c>
      <c r="L34">
        <v>21.2</v>
      </c>
      <c r="M34" s="5">
        <f t="shared" si="2"/>
        <v>10281.200000000001</v>
      </c>
      <c r="N34" s="5">
        <f t="shared" si="3"/>
        <v>773.10041629381772</v>
      </c>
      <c r="O34" s="5" t="str">
        <f t="shared" si="0"/>
        <v/>
      </c>
      <c r="P34" s="43" t="str">
        <f t="shared" si="1"/>
        <v>insert into noskrien_reit (dalibnieks, rez,skriesim_db,sacensibas) values ('Klepers Uldis',10281.2,'','Lattelecom Rīgas maratons – maratona distance');</v>
      </c>
    </row>
    <row r="35" spans="1:16" x14ac:dyDescent="0.2">
      <c r="A35" s="26" t="s">
        <v>24619</v>
      </c>
      <c r="B35" s="28" t="s">
        <v>2651</v>
      </c>
      <c r="C35" s="28" t="s">
        <v>2652</v>
      </c>
      <c r="D35" s="28">
        <v>1975</v>
      </c>
      <c r="E35" s="28" t="s">
        <v>358</v>
      </c>
      <c r="F35" s="28"/>
      <c r="G35" s="28" t="s">
        <v>2632</v>
      </c>
      <c r="H35" s="25" t="s">
        <v>2653</v>
      </c>
      <c r="I35" s="25" t="s">
        <v>16608</v>
      </c>
      <c r="J35" s="25">
        <v>2</v>
      </c>
      <c r="K35" s="25">
        <v>51</v>
      </c>
      <c r="L35">
        <v>21.3</v>
      </c>
      <c r="M35" s="5">
        <f t="shared" si="2"/>
        <v>10281.299999999999</v>
      </c>
      <c r="N35" s="5">
        <f t="shared" si="3"/>
        <v>773.09289681265989</v>
      </c>
      <c r="O35" s="5" t="str">
        <f t="shared" si="0"/>
        <v/>
      </c>
      <c r="P35" s="43" t="str">
        <f t="shared" si="1"/>
        <v>insert into noskrien_reit (dalibnieks, rez,skriesim_db,sacensibas) values ('Jafner Johan',10281.3,'','Lattelecom Rīgas maratons – maratona distance');</v>
      </c>
    </row>
    <row r="36" spans="1:16" x14ac:dyDescent="0.2">
      <c r="A36" s="26" t="s">
        <v>24620</v>
      </c>
      <c r="B36" s="27" t="s">
        <v>14</v>
      </c>
      <c r="C36" s="27" t="s">
        <v>1152</v>
      </c>
      <c r="D36" s="27">
        <v>1978</v>
      </c>
      <c r="E36" s="27" t="s">
        <v>2547</v>
      </c>
      <c r="F36" s="27" t="s">
        <v>1153</v>
      </c>
      <c r="G36" s="27" t="s">
        <v>2563</v>
      </c>
      <c r="H36" s="24" t="s">
        <v>2654</v>
      </c>
      <c r="I36" s="24" t="s">
        <v>16609</v>
      </c>
      <c r="J36" s="24">
        <v>2</v>
      </c>
      <c r="K36" s="24">
        <v>51</v>
      </c>
      <c r="L36">
        <v>55.1</v>
      </c>
      <c r="M36" s="5">
        <f t="shared" si="2"/>
        <v>10315.1</v>
      </c>
      <c r="N36" s="5">
        <f t="shared" si="3"/>
        <v>770.55966495719861</v>
      </c>
      <c r="O36" s="5" t="str">
        <f t="shared" si="0"/>
        <v/>
      </c>
      <c r="P36" s="43" t="str">
        <f t="shared" si="1"/>
        <v>insert into noskrien_reit (dalibnieks, rez,skriesim_db,sacensibas) values ('Lankups Edgars',10315.1,'','Lattelecom Rīgas maratons – maratona distance');</v>
      </c>
    </row>
    <row r="37" spans="1:16" x14ac:dyDescent="0.2">
      <c r="A37" s="26" t="s">
        <v>24621</v>
      </c>
      <c r="B37" s="28" t="s">
        <v>2655</v>
      </c>
      <c r="C37" s="28" t="s">
        <v>2656</v>
      </c>
      <c r="D37" s="28">
        <v>1984</v>
      </c>
      <c r="E37" s="28" t="s">
        <v>2547</v>
      </c>
      <c r="F37" s="28" t="s">
        <v>2657</v>
      </c>
      <c r="G37" s="28" t="s">
        <v>2638</v>
      </c>
      <c r="H37" s="25" t="s">
        <v>2658</v>
      </c>
      <c r="I37" s="25" t="s">
        <v>16610</v>
      </c>
      <c r="J37" s="25">
        <v>2</v>
      </c>
      <c r="K37" s="25">
        <v>52</v>
      </c>
      <c r="L37">
        <v>25</v>
      </c>
      <c r="M37" s="5">
        <f t="shared" si="2"/>
        <v>10345</v>
      </c>
      <c r="N37" s="5">
        <f t="shared" si="3"/>
        <v>768.33252779120346</v>
      </c>
      <c r="O37" s="5" t="str">
        <f t="shared" si="0"/>
        <v/>
      </c>
      <c r="P37" s="43" t="str">
        <f t="shared" si="1"/>
        <v>insert into noskrien_reit (dalibnieks, rez,skriesim_db,sacensibas) values ('Watson Ally',10345,'','Lattelecom Rīgas maratons – maratona distance');</v>
      </c>
    </row>
    <row r="38" spans="1:16" x14ac:dyDescent="0.2">
      <c r="A38" s="26" t="s">
        <v>24622</v>
      </c>
      <c r="B38" s="27" t="s">
        <v>2659</v>
      </c>
      <c r="C38" s="27" t="s">
        <v>2660</v>
      </c>
      <c r="D38" s="27">
        <v>1972</v>
      </c>
      <c r="E38" s="27" t="s">
        <v>358</v>
      </c>
      <c r="F38" s="27" t="s">
        <v>2661</v>
      </c>
      <c r="G38" s="27" t="s">
        <v>2627</v>
      </c>
      <c r="H38" s="24" t="s">
        <v>2662</v>
      </c>
      <c r="I38" s="24" t="s">
        <v>16611</v>
      </c>
      <c r="J38" s="24">
        <v>2</v>
      </c>
      <c r="K38" s="24">
        <v>52</v>
      </c>
      <c r="L38">
        <v>34.1</v>
      </c>
      <c r="M38" s="5">
        <f t="shared" si="2"/>
        <v>10354.1</v>
      </c>
      <c r="N38" s="5">
        <f t="shared" si="3"/>
        <v>767.65725654571611</v>
      </c>
      <c r="O38" s="5" t="str">
        <f t="shared" si="0"/>
        <v/>
      </c>
      <c r="P38" s="43" t="str">
        <f t="shared" si="1"/>
        <v>insert into noskrien_reit (dalibnieks, rez,skriesim_db,sacensibas) values ('Halme Kristo',10354.1,'','Lattelecom Rīgas maratons – maratona distance');</v>
      </c>
    </row>
    <row r="39" spans="1:16" x14ac:dyDescent="0.2">
      <c r="A39" s="26" t="s">
        <v>24623</v>
      </c>
      <c r="B39" s="28" t="s">
        <v>55</v>
      </c>
      <c r="C39" s="28" t="s">
        <v>56</v>
      </c>
      <c r="D39" s="28">
        <v>1975</v>
      </c>
      <c r="E39" s="28" t="s">
        <v>358</v>
      </c>
      <c r="F39" s="28" t="s">
        <v>234</v>
      </c>
      <c r="G39" s="28" t="s">
        <v>2563</v>
      </c>
      <c r="H39" s="25" t="s">
        <v>2663</v>
      </c>
      <c r="I39" s="25" t="s">
        <v>16612</v>
      </c>
      <c r="J39" s="25">
        <v>2</v>
      </c>
      <c r="K39" s="25">
        <v>52</v>
      </c>
      <c r="L39">
        <v>39.700000000000003</v>
      </c>
      <c r="M39" s="5">
        <f t="shared" si="2"/>
        <v>10359.700000000001</v>
      </c>
      <c r="N39" s="5">
        <f t="shared" si="3"/>
        <v>767.24229466104225</v>
      </c>
      <c r="O39" s="5" t="str">
        <f t="shared" si="0"/>
        <v/>
      </c>
      <c r="P39" s="43" t="str">
        <f t="shared" si="1"/>
        <v>insert into noskrien_reit (dalibnieks, rez,skriesim_db,sacensibas) values ('Lērme Ritvars',10359.7,'','Lattelecom Rīgas maratons – maratona distance');</v>
      </c>
    </row>
    <row r="40" spans="1:16" x14ac:dyDescent="0.2">
      <c r="A40" s="26" t="s">
        <v>24624</v>
      </c>
      <c r="B40" s="27" t="s">
        <v>2664</v>
      </c>
      <c r="C40" s="27" t="s">
        <v>2665</v>
      </c>
      <c r="D40" s="27">
        <v>1982</v>
      </c>
      <c r="E40" s="27" t="s">
        <v>2547</v>
      </c>
      <c r="F40" s="27" t="s">
        <v>2666</v>
      </c>
      <c r="G40" s="27" t="s">
        <v>2619</v>
      </c>
      <c r="H40" s="24" t="s">
        <v>2667</v>
      </c>
      <c r="I40" s="24" t="s">
        <v>16613</v>
      </c>
      <c r="J40" s="24">
        <v>2</v>
      </c>
      <c r="K40" s="24">
        <v>52</v>
      </c>
      <c r="L40">
        <v>52.1</v>
      </c>
      <c r="M40" s="5">
        <f t="shared" si="2"/>
        <v>10372.1</v>
      </c>
      <c r="N40" s="5">
        <f t="shared" si="3"/>
        <v>766.32504507283966</v>
      </c>
      <c r="O40" s="5" t="str">
        <f t="shared" si="0"/>
        <v/>
      </c>
      <c r="P40" s="43" t="str">
        <f t="shared" si="1"/>
        <v>insert into noskrien_reit (dalibnieks, rez,skriesim_db,sacensibas) values ('Grubinskas Irmantas',10372.1,'','Lattelecom Rīgas maratons – maratona distance');</v>
      </c>
    </row>
    <row r="41" spans="1:16" x14ac:dyDescent="0.2">
      <c r="A41" s="26" t="s">
        <v>24625</v>
      </c>
      <c r="B41" s="28" t="s">
        <v>2668</v>
      </c>
      <c r="C41" s="28" t="s">
        <v>2669</v>
      </c>
      <c r="D41" s="28">
        <v>1979</v>
      </c>
      <c r="E41" s="28" t="s">
        <v>2547</v>
      </c>
      <c r="F41" s="28"/>
      <c r="G41" s="28" t="s">
        <v>2638</v>
      </c>
      <c r="H41" s="25" t="s">
        <v>2670</v>
      </c>
      <c r="I41" s="25" t="s">
        <v>16614</v>
      </c>
      <c r="J41" s="25">
        <v>2</v>
      </c>
      <c r="K41" s="25">
        <v>52</v>
      </c>
      <c r="L41">
        <v>53.9</v>
      </c>
      <c r="M41" s="5">
        <f t="shared" si="2"/>
        <v>10373.9</v>
      </c>
      <c r="N41" s="5">
        <f t="shared" si="3"/>
        <v>766.19207819624251</v>
      </c>
      <c r="O41" s="5" t="str">
        <f t="shared" si="0"/>
        <v/>
      </c>
      <c r="P41" s="43" t="str">
        <f t="shared" si="1"/>
        <v>insert into noskrien_reit (dalibnieks, rez,skriesim_db,sacensibas) values ('Gallagher Matt',10373.9,'','Lattelecom Rīgas maratons – maratona distance');</v>
      </c>
    </row>
    <row r="42" spans="1:16" x14ac:dyDescent="0.2">
      <c r="A42" s="26" t="s">
        <v>24626</v>
      </c>
      <c r="B42" s="27" t="s">
        <v>177</v>
      </c>
      <c r="C42" s="27" t="s">
        <v>178</v>
      </c>
      <c r="D42" s="27">
        <v>1970</v>
      </c>
      <c r="E42" s="27" t="s">
        <v>358</v>
      </c>
      <c r="F42" s="27"/>
      <c r="G42" s="27" t="s">
        <v>2563</v>
      </c>
      <c r="H42" s="24" t="s">
        <v>2671</v>
      </c>
      <c r="I42" s="24" t="s">
        <v>16615</v>
      </c>
      <c r="J42" s="24">
        <v>2</v>
      </c>
      <c r="K42" s="24">
        <v>53</v>
      </c>
      <c r="L42">
        <v>1.4</v>
      </c>
      <c r="M42" s="5">
        <f t="shared" si="2"/>
        <v>10381.4</v>
      </c>
      <c r="N42" s="5">
        <f t="shared" si="3"/>
        <v>765.63854586086654</v>
      </c>
      <c r="O42" s="5" t="str">
        <f t="shared" si="0"/>
        <v/>
      </c>
      <c r="P42" s="43" t="str">
        <f t="shared" si="1"/>
        <v>insert into noskrien_reit (dalibnieks, rez,skriesim_db,sacensibas) values ('Jankavs Ivars',10381.4,'','Lattelecom Rīgas maratons – maratona distance');</v>
      </c>
    </row>
    <row r="43" spans="1:16" x14ac:dyDescent="0.2">
      <c r="A43" s="26" t="s">
        <v>24627</v>
      </c>
      <c r="B43" s="28" t="s">
        <v>2672</v>
      </c>
      <c r="C43" s="28" t="s">
        <v>2673</v>
      </c>
      <c r="D43" s="28">
        <v>1981</v>
      </c>
      <c r="E43" s="28" t="s">
        <v>2547</v>
      </c>
      <c r="F43" s="28" t="s">
        <v>2593</v>
      </c>
      <c r="G43" s="28" t="s">
        <v>2592</v>
      </c>
      <c r="H43" s="25" t="s">
        <v>2674</v>
      </c>
      <c r="I43" s="25" t="s">
        <v>16616</v>
      </c>
      <c r="J43" s="25">
        <v>2</v>
      </c>
      <c r="K43" s="25">
        <v>53</v>
      </c>
      <c r="L43">
        <v>21.7</v>
      </c>
      <c r="M43" s="5">
        <f t="shared" si="2"/>
        <v>10401.700000000001</v>
      </c>
      <c r="N43" s="5">
        <f t="shared" si="3"/>
        <v>764.14432256265798</v>
      </c>
      <c r="O43" s="5" t="str">
        <f t="shared" si="0"/>
        <v/>
      </c>
      <c r="P43" s="43" t="str">
        <f t="shared" si="1"/>
        <v>insert into noskrien_reit (dalibnieks, rez,skriesim_db,sacensibas) values ('Kalasouski Yury',10401.7,'','Lattelecom Rīgas maratons – maratona distance');</v>
      </c>
    </row>
    <row r="44" spans="1:16" x14ac:dyDescent="0.2">
      <c r="A44" s="26" t="s">
        <v>24628</v>
      </c>
      <c r="B44" s="27" t="s">
        <v>2675</v>
      </c>
      <c r="C44" s="27" t="s">
        <v>2676</v>
      </c>
      <c r="D44" s="27">
        <v>1980</v>
      </c>
      <c r="E44" s="27" t="s">
        <v>2547</v>
      </c>
      <c r="F44" s="27" t="s">
        <v>2677</v>
      </c>
      <c r="G44" s="27" t="s">
        <v>2632</v>
      </c>
      <c r="H44" s="24" t="s">
        <v>2678</v>
      </c>
      <c r="I44" s="24" t="s">
        <v>16617</v>
      </c>
      <c r="J44" s="24">
        <v>2</v>
      </c>
      <c r="K44" s="24">
        <v>54</v>
      </c>
      <c r="L44">
        <v>9</v>
      </c>
      <c r="M44" s="5">
        <f t="shared" si="2"/>
        <v>10449</v>
      </c>
      <c r="N44" s="5">
        <f t="shared" si="3"/>
        <v>760.68523303665415</v>
      </c>
      <c r="O44" s="5" t="str">
        <f t="shared" si="0"/>
        <v/>
      </c>
      <c r="P44" s="43" t="str">
        <f t="shared" si="1"/>
        <v>insert into noskrien_reit (dalibnieks, rez,skriesim_db,sacensibas) values ('Larsson Martin',10449,'','Lattelecom Rīgas maratons – maratona distance');</v>
      </c>
    </row>
    <row r="45" spans="1:16" x14ac:dyDescent="0.2">
      <c r="A45" s="26" t="s">
        <v>24629</v>
      </c>
      <c r="B45" s="28" t="s">
        <v>1154</v>
      </c>
      <c r="C45" s="28" t="s">
        <v>1155</v>
      </c>
      <c r="D45" s="28">
        <v>1968</v>
      </c>
      <c r="E45" s="28" t="s">
        <v>358</v>
      </c>
      <c r="F45" s="28"/>
      <c r="G45" s="28" t="s">
        <v>2563</v>
      </c>
      <c r="H45" s="25" t="s">
        <v>2679</v>
      </c>
      <c r="I45" s="25" t="s">
        <v>16618</v>
      </c>
      <c r="J45" s="25">
        <v>2</v>
      </c>
      <c r="K45" s="25">
        <v>56</v>
      </c>
      <c r="L45">
        <v>3.9</v>
      </c>
      <c r="M45" s="5">
        <f t="shared" si="2"/>
        <v>10563.9</v>
      </c>
      <c r="N45" s="5">
        <f t="shared" si="3"/>
        <v>752.41151468681073</v>
      </c>
      <c r="O45" s="5" t="str">
        <f t="shared" si="0"/>
        <v/>
      </c>
      <c r="P45" s="43" t="str">
        <f t="shared" si="1"/>
        <v>insert into noskrien_reit (dalibnieks, rez,skriesim_db,sacensibas) values ('Mazjūlis Ilgonis',10563.9,'','Lattelecom Rīgas maratons – maratona distance');</v>
      </c>
    </row>
    <row r="46" spans="1:16" x14ac:dyDescent="0.2">
      <c r="A46" s="26" t="s">
        <v>24630</v>
      </c>
      <c r="B46" s="27" t="s">
        <v>2680</v>
      </c>
      <c r="C46" s="27" t="s">
        <v>2681</v>
      </c>
      <c r="D46" s="27">
        <v>1984</v>
      </c>
      <c r="E46" s="27" t="s">
        <v>2547</v>
      </c>
      <c r="F46" s="27" t="s">
        <v>2683</v>
      </c>
      <c r="G46" s="27" t="s">
        <v>2682</v>
      </c>
      <c r="H46" s="24" t="s">
        <v>2684</v>
      </c>
      <c r="I46" s="24" t="s">
        <v>16619</v>
      </c>
      <c r="J46" s="24">
        <v>2</v>
      </c>
      <c r="K46" s="24">
        <v>56</v>
      </c>
      <c r="L46">
        <v>44.4</v>
      </c>
      <c r="M46" s="5">
        <f t="shared" si="2"/>
        <v>10604.4</v>
      </c>
      <c r="N46" s="5">
        <f t="shared" si="3"/>
        <v>749.53792765267247</v>
      </c>
      <c r="O46" s="5" t="str">
        <f t="shared" si="0"/>
        <v/>
      </c>
      <c r="P46" s="43" t="str">
        <f t="shared" si="1"/>
        <v>insert into noskrien_reit (dalibnieks, rez,skriesim_db,sacensibas) values ('Roomet Reget',10604.4,'','Lattelecom Rīgas maratons – maratona distance');</v>
      </c>
    </row>
    <row r="47" spans="1:16" x14ac:dyDescent="0.2">
      <c r="A47" s="26" t="s">
        <v>24631</v>
      </c>
      <c r="B47" s="28" t="s">
        <v>2685</v>
      </c>
      <c r="C47" s="28" t="s">
        <v>2686</v>
      </c>
      <c r="D47" s="28">
        <v>1986</v>
      </c>
      <c r="E47" s="28" t="s">
        <v>2547</v>
      </c>
      <c r="F47" s="28" t="s">
        <v>2593</v>
      </c>
      <c r="G47" s="28" t="s">
        <v>2592</v>
      </c>
      <c r="H47" s="25" t="s">
        <v>2687</v>
      </c>
      <c r="I47" s="25" t="s">
        <v>16620</v>
      </c>
      <c r="J47" s="25">
        <v>2</v>
      </c>
      <c r="K47" s="25">
        <v>57</v>
      </c>
      <c r="L47">
        <v>13.9</v>
      </c>
      <c r="M47" s="5">
        <f t="shared" si="2"/>
        <v>10633.9</v>
      </c>
      <c r="N47" s="5">
        <f t="shared" si="3"/>
        <v>747.45859938498575</v>
      </c>
      <c r="O47" s="5" t="str">
        <f t="shared" si="0"/>
        <v/>
      </c>
      <c r="P47" s="43" t="str">
        <f t="shared" si="1"/>
        <v>insert into noskrien_reit (dalibnieks, rez,skriesim_db,sacensibas) values ('Kulesh Pavel',10633.9,'','Lattelecom Rīgas maratons – maratona distance');</v>
      </c>
    </row>
    <row r="48" spans="1:16" x14ac:dyDescent="0.2">
      <c r="A48" s="26" t="s">
        <v>24632</v>
      </c>
      <c r="B48" s="27" t="s">
        <v>2688</v>
      </c>
      <c r="C48" s="27" t="s">
        <v>2689</v>
      </c>
      <c r="D48" s="27">
        <v>1972</v>
      </c>
      <c r="E48" s="27" t="s">
        <v>358</v>
      </c>
      <c r="F48" s="27" t="s">
        <v>2690</v>
      </c>
      <c r="G48" s="27" t="s">
        <v>2638</v>
      </c>
      <c r="H48" s="24" t="s">
        <v>2691</v>
      </c>
      <c r="I48" s="24" t="s">
        <v>16621</v>
      </c>
      <c r="J48" s="24">
        <v>2</v>
      </c>
      <c r="K48" s="24">
        <v>57</v>
      </c>
      <c r="L48">
        <v>43.9</v>
      </c>
      <c r="M48" s="5">
        <f t="shared" si="2"/>
        <v>10663.9</v>
      </c>
      <c r="N48" s="5">
        <f t="shared" si="3"/>
        <v>745.35582666754181</v>
      </c>
      <c r="O48" s="5" t="str">
        <f t="shared" si="0"/>
        <v/>
      </c>
      <c r="P48" s="43" t="str">
        <f t="shared" si="1"/>
        <v>insert into noskrien_reit (dalibnieks, rez,skriesim_db,sacensibas) values ('Gritton Dan',10663.9,'','Lattelecom Rīgas maratons – maratona distance');</v>
      </c>
    </row>
    <row r="49" spans="1:16" x14ac:dyDescent="0.2">
      <c r="A49" s="26" t="s">
        <v>24633</v>
      </c>
      <c r="B49" s="28" t="s">
        <v>2692</v>
      </c>
      <c r="C49" s="28" t="s">
        <v>2693</v>
      </c>
      <c r="D49" s="28">
        <v>1969</v>
      </c>
      <c r="E49" s="28" t="s">
        <v>358</v>
      </c>
      <c r="F49" s="28"/>
      <c r="G49" s="28" t="s">
        <v>2638</v>
      </c>
      <c r="H49" s="25" t="s">
        <v>2694</v>
      </c>
      <c r="I49" s="25" t="s">
        <v>16622</v>
      </c>
      <c r="J49" s="25">
        <v>2</v>
      </c>
      <c r="K49" s="25">
        <v>57</v>
      </c>
      <c r="L49">
        <v>45.1</v>
      </c>
      <c r="M49" s="5">
        <f t="shared" si="2"/>
        <v>10665.1</v>
      </c>
      <c r="N49" s="5">
        <f t="shared" si="3"/>
        <v>745.27196181939212</v>
      </c>
      <c r="O49" s="5" t="str">
        <f t="shared" si="0"/>
        <v/>
      </c>
      <c r="P49" s="43" t="str">
        <f t="shared" si="1"/>
        <v>insert into noskrien_reit (dalibnieks, rez,skriesim_db,sacensibas) values ('Bowles Peter',10665.1,'','Lattelecom Rīgas maratons – maratona distance');</v>
      </c>
    </row>
    <row r="50" spans="1:16" x14ac:dyDescent="0.2">
      <c r="A50" s="26" t="s">
        <v>24634</v>
      </c>
      <c r="B50" s="27" t="s">
        <v>177</v>
      </c>
      <c r="C50" s="27" t="s">
        <v>430</v>
      </c>
      <c r="D50" s="27">
        <v>1981</v>
      </c>
      <c r="E50" s="27" t="s">
        <v>2547</v>
      </c>
      <c r="F50" s="27" t="s">
        <v>695</v>
      </c>
      <c r="G50" s="27" t="s">
        <v>2563</v>
      </c>
      <c r="H50" s="24" t="s">
        <v>2695</v>
      </c>
      <c r="I50" s="24" t="s">
        <v>16623</v>
      </c>
      <c r="J50" s="24">
        <v>2</v>
      </c>
      <c r="K50" s="24">
        <v>58</v>
      </c>
      <c r="L50">
        <v>6.4</v>
      </c>
      <c r="M50" s="5">
        <f t="shared" si="2"/>
        <v>10686.4</v>
      </c>
      <c r="N50" s="5">
        <f t="shared" si="3"/>
        <v>743.7864949842791</v>
      </c>
      <c r="O50" s="5" t="str">
        <f t="shared" si="0"/>
        <v/>
      </c>
      <c r="P50" s="43" t="str">
        <f t="shared" si="1"/>
        <v>insert into noskrien_reit (dalibnieks, rez,skriesim_db,sacensibas) values ('Vertuls Ivars',10686.4,'','Lattelecom Rīgas maratons – maratona distance');</v>
      </c>
    </row>
    <row r="51" spans="1:16" x14ac:dyDescent="0.2">
      <c r="A51" s="26" t="s">
        <v>24635</v>
      </c>
      <c r="B51" s="28" t="s">
        <v>396</v>
      </c>
      <c r="C51" s="28" t="s">
        <v>397</v>
      </c>
      <c r="D51" s="28">
        <v>1991</v>
      </c>
      <c r="E51" s="28" t="s">
        <v>2599</v>
      </c>
      <c r="F51" s="28" t="s">
        <v>2595</v>
      </c>
      <c r="G51" s="28" t="s">
        <v>2563</v>
      </c>
      <c r="H51" s="25" t="s">
        <v>2696</v>
      </c>
      <c r="I51" s="25" t="s">
        <v>16624</v>
      </c>
      <c r="J51" s="25">
        <v>2</v>
      </c>
      <c r="K51" s="25">
        <v>58</v>
      </c>
      <c r="L51">
        <v>12.2</v>
      </c>
      <c r="M51" s="5">
        <f t="shared" si="2"/>
        <v>10692.2</v>
      </c>
      <c r="N51" s="5">
        <f t="shared" si="3"/>
        <v>743.38302687940734</v>
      </c>
      <c r="O51" s="5" t="str">
        <f t="shared" si="0"/>
        <v/>
      </c>
      <c r="P51" s="43" t="str">
        <f t="shared" si="1"/>
        <v>insert into noskrien_reit (dalibnieks, rez,skriesim_db,sacensibas) values ('Valtere Kitija',10692.2,'','Lattelecom Rīgas maratons – maratona distance');</v>
      </c>
    </row>
    <row r="52" spans="1:16" x14ac:dyDescent="0.2">
      <c r="A52" s="26" t="s">
        <v>24636</v>
      </c>
      <c r="B52" s="27" t="s">
        <v>2697</v>
      </c>
      <c r="C52" s="27" t="s">
        <v>2676</v>
      </c>
      <c r="D52" s="27">
        <v>1965</v>
      </c>
      <c r="E52" s="27" t="s">
        <v>386</v>
      </c>
      <c r="F52" s="27" t="s">
        <v>2698</v>
      </c>
      <c r="G52" s="27" t="s">
        <v>2632</v>
      </c>
      <c r="H52" s="24" t="s">
        <v>2699</v>
      </c>
      <c r="I52" s="24" t="s">
        <v>16625</v>
      </c>
      <c r="J52" s="24">
        <v>2</v>
      </c>
      <c r="K52" s="24">
        <v>58</v>
      </c>
      <c r="L52">
        <v>14.2</v>
      </c>
      <c r="M52" s="5">
        <f t="shared" si="2"/>
        <v>10694.2</v>
      </c>
      <c r="N52" s="5">
        <f t="shared" si="3"/>
        <v>743.24400142133106</v>
      </c>
      <c r="O52" s="5" t="str">
        <f t="shared" si="0"/>
        <v/>
      </c>
      <c r="P52" s="43" t="str">
        <f t="shared" si="1"/>
        <v>insert into noskrien_reit (dalibnieks, rez,skriesim_db,sacensibas) values ('Larsson Thommy',10694.2,'','Lattelecom Rīgas maratons – maratona distance');</v>
      </c>
    </row>
    <row r="53" spans="1:16" x14ac:dyDescent="0.2">
      <c r="A53" s="26" t="s">
        <v>24637</v>
      </c>
      <c r="B53" s="28" t="s">
        <v>2700</v>
      </c>
      <c r="C53" s="28" t="s">
        <v>2701</v>
      </c>
      <c r="D53" s="28">
        <v>1959</v>
      </c>
      <c r="E53" s="28" t="s">
        <v>386</v>
      </c>
      <c r="F53" s="28"/>
      <c r="G53" s="28" t="s">
        <v>2638</v>
      </c>
      <c r="H53" s="25" t="s">
        <v>2702</v>
      </c>
      <c r="I53" s="25" t="s">
        <v>16626</v>
      </c>
      <c r="J53" s="25">
        <v>2</v>
      </c>
      <c r="K53" s="25">
        <v>58</v>
      </c>
      <c r="L53">
        <v>21.3</v>
      </c>
      <c r="M53" s="5">
        <f t="shared" si="2"/>
        <v>10701.3</v>
      </c>
      <c r="N53" s="5">
        <f t="shared" si="3"/>
        <v>742.75088073411644</v>
      </c>
      <c r="O53" s="5" t="str">
        <f t="shared" si="0"/>
        <v/>
      </c>
      <c r="P53" s="43" t="str">
        <f t="shared" si="1"/>
        <v>insert into noskrien_reit (dalibnieks, rez,skriesim_db,sacensibas) values ('Millis Andrew',10701.3,'','Lattelecom Rīgas maratons – maratona distance');</v>
      </c>
    </row>
    <row r="54" spans="1:16" x14ac:dyDescent="0.2">
      <c r="A54" s="26" t="s">
        <v>24638</v>
      </c>
      <c r="B54" s="27" t="s">
        <v>2446</v>
      </c>
      <c r="C54" s="27" t="s">
        <v>2703</v>
      </c>
      <c r="D54" s="27">
        <v>1982</v>
      </c>
      <c r="E54" s="27" t="s">
        <v>2547</v>
      </c>
      <c r="F54" s="27"/>
      <c r="G54" s="27" t="s">
        <v>2614</v>
      </c>
      <c r="H54" s="24" t="s">
        <v>2704</v>
      </c>
      <c r="I54" s="24" t="s">
        <v>16627</v>
      </c>
      <c r="J54" s="24">
        <v>2</v>
      </c>
      <c r="K54" s="24">
        <v>58</v>
      </c>
      <c r="L54">
        <v>27</v>
      </c>
      <c r="M54" s="5">
        <f t="shared" si="2"/>
        <v>10707</v>
      </c>
      <c r="N54" s="5">
        <f t="shared" si="3"/>
        <v>742.35546838516848</v>
      </c>
      <c r="O54" s="5" t="str">
        <f t="shared" si="0"/>
        <v/>
      </c>
      <c r="P54" s="43" t="str">
        <f t="shared" si="1"/>
        <v>insert into noskrien_reit (dalibnieks, rez,skriesim_db,sacensibas) values ('Batrakov Igor',10707,'','Lattelecom Rīgas maratons – maratona distance');</v>
      </c>
    </row>
    <row r="55" spans="1:16" x14ac:dyDescent="0.2">
      <c r="A55" s="26" t="s">
        <v>24639</v>
      </c>
      <c r="B55" s="28" t="s">
        <v>2705</v>
      </c>
      <c r="C55" s="28" t="s">
        <v>2706</v>
      </c>
      <c r="D55" s="28">
        <v>1984</v>
      </c>
      <c r="E55" s="28" t="s">
        <v>2547</v>
      </c>
      <c r="F55" s="28" t="s">
        <v>2707</v>
      </c>
      <c r="G55" s="28" t="s">
        <v>2619</v>
      </c>
      <c r="H55" s="25" t="s">
        <v>2708</v>
      </c>
      <c r="I55" s="25" t="s">
        <v>16628</v>
      </c>
      <c r="J55" s="25">
        <v>2</v>
      </c>
      <c r="K55" s="25">
        <v>58</v>
      </c>
      <c r="L55">
        <v>30.9</v>
      </c>
      <c r="M55" s="5">
        <f t="shared" si="2"/>
        <v>10710.9</v>
      </c>
      <c r="N55" s="5">
        <f t="shared" si="3"/>
        <v>742.08516557898963</v>
      </c>
      <c r="O55" s="5" t="str">
        <f t="shared" si="0"/>
        <v/>
      </c>
      <c r="P55" s="43" t="str">
        <f t="shared" si="1"/>
        <v>insert into noskrien_reit (dalibnieks, rez,skriesim_db,sacensibas) values ('Jocius Linas',10710.9,'','Lattelecom Rīgas maratons – maratona distance');</v>
      </c>
    </row>
    <row r="56" spans="1:16" x14ac:dyDescent="0.2">
      <c r="A56" s="26" t="s">
        <v>24640</v>
      </c>
      <c r="B56" s="27" t="s">
        <v>2709</v>
      </c>
      <c r="C56" s="27" t="s">
        <v>2710</v>
      </c>
      <c r="D56" s="27">
        <v>1968</v>
      </c>
      <c r="E56" s="27" t="s">
        <v>358</v>
      </c>
      <c r="F56" s="27" t="s">
        <v>2712</v>
      </c>
      <c r="G56" s="27" t="s">
        <v>2711</v>
      </c>
      <c r="H56" s="24" t="s">
        <v>2713</v>
      </c>
      <c r="I56" s="24" t="s">
        <v>16629</v>
      </c>
      <c r="J56" s="24">
        <v>2</v>
      </c>
      <c r="K56" s="24">
        <v>58</v>
      </c>
      <c r="L56">
        <v>34.4</v>
      </c>
      <c r="M56" s="5">
        <f t="shared" si="2"/>
        <v>10714.4</v>
      </c>
      <c r="N56" s="5">
        <f t="shared" si="3"/>
        <v>741.84275367729413</v>
      </c>
      <c r="O56" s="5" t="str">
        <f t="shared" si="0"/>
        <v/>
      </c>
      <c r="P56" s="43" t="str">
        <f t="shared" si="1"/>
        <v>insert into noskrien_reit (dalibnieks, rez,skriesim_db,sacensibas) values ('DI MANNO ANTONIO',10714.4,'','Lattelecom Rīgas maratons – maratona distance');</v>
      </c>
    </row>
    <row r="57" spans="1:16" x14ac:dyDescent="0.2">
      <c r="A57" s="26" t="s">
        <v>24641</v>
      </c>
      <c r="B57" s="28" t="s">
        <v>2714</v>
      </c>
      <c r="C57" s="28" t="s">
        <v>2715</v>
      </c>
      <c r="D57" s="28">
        <v>1990</v>
      </c>
      <c r="E57" s="28" t="s">
        <v>2547</v>
      </c>
      <c r="F57" s="28"/>
      <c r="G57" s="28" t="s">
        <v>2614</v>
      </c>
      <c r="H57" s="25" t="s">
        <v>2716</v>
      </c>
      <c r="I57" s="25" t="s">
        <v>16630</v>
      </c>
      <c r="J57" s="25">
        <v>2</v>
      </c>
      <c r="K57" s="25">
        <v>58</v>
      </c>
      <c r="L57">
        <v>37.4</v>
      </c>
      <c r="M57" s="5">
        <f t="shared" si="2"/>
        <v>10717.4</v>
      </c>
      <c r="N57" s="5">
        <f t="shared" si="3"/>
        <v>741.63509806482921</v>
      </c>
      <c r="O57" s="5" t="str">
        <f t="shared" si="0"/>
        <v/>
      </c>
      <c r="P57" s="43" t="str">
        <f t="shared" si="1"/>
        <v>insert into noskrien_reit (dalibnieks, rez,skriesim_db,sacensibas) values ('Osipov Andrey',10717.4,'','Lattelecom Rīgas maratons – maratona distance');</v>
      </c>
    </row>
    <row r="58" spans="1:16" x14ac:dyDescent="0.2">
      <c r="A58" s="26" t="s">
        <v>24642</v>
      </c>
      <c r="B58" s="27" t="s">
        <v>2717</v>
      </c>
      <c r="C58" s="27" t="s">
        <v>2718</v>
      </c>
      <c r="D58" s="27">
        <v>1979</v>
      </c>
      <c r="E58" s="27" t="s">
        <v>2547</v>
      </c>
      <c r="F58" s="27" t="s">
        <v>2720</v>
      </c>
      <c r="G58" s="27" t="s">
        <v>2719</v>
      </c>
      <c r="H58" s="24" t="s">
        <v>2721</v>
      </c>
      <c r="I58" s="24" t="s">
        <v>16631</v>
      </c>
      <c r="J58" s="24">
        <v>2</v>
      </c>
      <c r="K58" s="24">
        <v>58</v>
      </c>
      <c r="L58">
        <v>39</v>
      </c>
      <c r="M58" s="5">
        <f t="shared" si="2"/>
        <v>10719</v>
      </c>
      <c r="N58" s="5">
        <f t="shared" si="3"/>
        <v>741.52439593245629</v>
      </c>
      <c r="O58" s="5" t="str">
        <f t="shared" si="0"/>
        <v/>
      </c>
      <c r="P58" s="43" t="str">
        <f t="shared" si="1"/>
        <v>insert into noskrien_reit (dalibnieks, rez,skriesim_db,sacensibas) values ('JUSTEK Laurent',10719,'','Lattelecom Rīgas maratons – maratona distance');</v>
      </c>
    </row>
    <row r="59" spans="1:16" x14ac:dyDescent="0.2">
      <c r="A59" s="26" t="s">
        <v>24643</v>
      </c>
      <c r="B59" s="28" t="s">
        <v>333</v>
      </c>
      <c r="C59" s="28" t="s">
        <v>2129</v>
      </c>
      <c r="D59" s="28">
        <v>1970</v>
      </c>
      <c r="E59" s="28" t="s">
        <v>358</v>
      </c>
      <c r="F59" s="28"/>
      <c r="G59" s="28" t="s">
        <v>2563</v>
      </c>
      <c r="H59" s="25" t="s">
        <v>2722</v>
      </c>
      <c r="I59" s="25" t="s">
        <v>16632</v>
      </c>
      <c r="J59" s="25">
        <v>2</v>
      </c>
      <c r="K59" s="25">
        <v>58</v>
      </c>
      <c r="L59">
        <v>50.1</v>
      </c>
      <c r="M59" s="5">
        <f t="shared" si="2"/>
        <v>10730.1</v>
      </c>
      <c r="N59" s="5">
        <f t="shared" si="3"/>
        <v>740.75730887876159</v>
      </c>
      <c r="O59" s="5" t="str">
        <f t="shared" si="0"/>
        <v/>
      </c>
      <c r="P59" s="43" t="str">
        <f t="shared" si="1"/>
        <v>insert into noskrien_reit (dalibnieks, rez,skriesim_db,sacensibas) values ('Buls Raimonds',10730.1,'','Lattelecom Rīgas maratons – maratona distance');</v>
      </c>
    </row>
    <row r="60" spans="1:16" x14ac:dyDescent="0.2">
      <c r="A60" s="26" t="s">
        <v>24644</v>
      </c>
      <c r="B60" s="27" t="s">
        <v>2723</v>
      </c>
      <c r="C60" s="27" t="s">
        <v>2724</v>
      </c>
      <c r="D60" s="27">
        <v>1988</v>
      </c>
      <c r="E60" s="27" t="s">
        <v>2547</v>
      </c>
      <c r="F60" s="27" t="s">
        <v>2725</v>
      </c>
      <c r="G60" s="27" t="s">
        <v>2614</v>
      </c>
      <c r="H60" s="24" t="s">
        <v>2726</v>
      </c>
      <c r="I60" s="24" t="s">
        <v>16633</v>
      </c>
      <c r="J60" s="24">
        <v>2</v>
      </c>
      <c r="K60" s="24">
        <v>58</v>
      </c>
      <c r="L60">
        <v>53.7</v>
      </c>
      <c r="M60" s="5">
        <f t="shared" si="2"/>
        <v>10733.7</v>
      </c>
      <c r="N60" s="5">
        <f t="shared" si="3"/>
        <v>740.50886460400409</v>
      </c>
      <c r="O60" s="5" t="str">
        <f t="shared" si="0"/>
        <v/>
      </c>
      <c r="P60" s="43" t="str">
        <f t="shared" si="1"/>
        <v>insert into noskrien_reit (dalibnieks, rez,skriesim_db,sacensibas) values ('Marmet Nicholas',10733.7,'','Lattelecom Rīgas maratons – maratona distance');</v>
      </c>
    </row>
    <row r="61" spans="1:16" x14ac:dyDescent="0.2">
      <c r="A61" s="26" t="s">
        <v>24645</v>
      </c>
      <c r="B61" s="28" t="s">
        <v>404</v>
      </c>
      <c r="C61" s="28" t="s">
        <v>405</v>
      </c>
      <c r="D61" s="28">
        <v>1963</v>
      </c>
      <c r="E61" s="28" t="s">
        <v>386</v>
      </c>
      <c r="F61" s="28" t="s">
        <v>2727</v>
      </c>
      <c r="G61" s="28" t="s">
        <v>2563</v>
      </c>
      <c r="H61" s="25" t="s">
        <v>2728</v>
      </c>
      <c r="I61" s="25" t="s">
        <v>16634</v>
      </c>
      <c r="J61" s="25">
        <v>2</v>
      </c>
      <c r="K61" s="25">
        <v>58</v>
      </c>
      <c r="L61">
        <v>55.7</v>
      </c>
      <c r="M61" s="5">
        <f t="shared" si="2"/>
        <v>10735.7</v>
      </c>
      <c r="N61" s="5">
        <f t="shared" si="3"/>
        <v>740.37091200387488</v>
      </c>
      <c r="O61" s="5" t="str">
        <f t="shared" si="0"/>
        <v/>
      </c>
      <c r="P61" s="43" t="str">
        <f t="shared" si="1"/>
        <v>insert into noskrien_reit (dalibnieks, rez,skriesim_db,sacensibas) values ('Šehtels Juris',10735.7,'','Lattelecom Rīgas maratons – maratona distance');</v>
      </c>
    </row>
    <row r="62" spans="1:16" x14ac:dyDescent="0.2">
      <c r="A62" s="26" t="s">
        <v>24646</v>
      </c>
      <c r="B62" s="27" t="s">
        <v>1228</v>
      </c>
      <c r="C62" s="27" t="s">
        <v>2729</v>
      </c>
      <c r="D62" s="27">
        <v>1967</v>
      </c>
      <c r="E62" s="27" t="s">
        <v>358</v>
      </c>
      <c r="F62" s="28" t="s">
        <v>244</v>
      </c>
      <c r="G62" s="27" t="s">
        <v>2563</v>
      </c>
      <c r="H62" s="24" t="s">
        <v>2730</v>
      </c>
      <c r="I62" s="24" t="s">
        <v>16635</v>
      </c>
      <c r="J62" s="24">
        <v>2</v>
      </c>
      <c r="K62" s="24">
        <v>58</v>
      </c>
      <c r="L62">
        <v>59.4</v>
      </c>
      <c r="M62" s="5">
        <f t="shared" si="2"/>
        <v>10739.4</v>
      </c>
      <c r="N62" s="5">
        <f t="shared" si="3"/>
        <v>740.11583514907716</v>
      </c>
      <c r="O62" s="5" t="str">
        <f t="shared" si="0"/>
        <v>y</v>
      </c>
      <c r="P62" s="43" t="str">
        <f t="shared" si="1"/>
        <v>insert into noskrien_reit (dalibnieks, rez,skriesim_db,sacensibas) values ('Ķeģis Gunārs',10739.4,'y','Lattelecom Rīgas maratons – maratona distance');</v>
      </c>
    </row>
    <row r="63" spans="1:16" x14ac:dyDescent="0.2">
      <c r="A63" s="26" t="s">
        <v>24647</v>
      </c>
      <c r="B63" s="28" t="s">
        <v>186</v>
      </c>
      <c r="C63" s="28" t="s">
        <v>805</v>
      </c>
      <c r="D63" s="28">
        <v>1984</v>
      </c>
      <c r="E63" s="28" t="s">
        <v>2547</v>
      </c>
      <c r="F63" s="28" t="s">
        <v>244</v>
      </c>
      <c r="G63" s="28" t="s">
        <v>2563</v>
      </c>
      <c r="H63" s="25" t="s">
        <v>2731</v>
      </c>
      <c r="I63" s="25" t="s">
        <v>16636</v>
      </c>
      <c r="J63" s="25">
        <v>2</v>
      </c>
      <c r="K63" s="25">
        <v>58</v>
      </c>
      <c r="L63">
        <v>59.9</v>
      </c>
      <c r="M63" s="5">
        <f t="shared" si="2"/>
        <v>10739.9</v>
      </c>
      <c r="N63" s="5">
        <f t="shared" si="3"/>
        <v>740.0813787837875</v>
      </c>
      <c r="O63" s="5" t="str">
        <f t="shared" si="0"/>
        <v>y</v>
      </c>
      <c r="P63" s="43" t="str">
        <f t="shared" si="1"/>
        <v>insert into noskrien_reit (dalibnieks, rez,skriesim_db,sacensibas) values ('Kļaviņš Uldis',10739.9,'y','Lattelecom Rīgas maratons – maratona distance');</v>
      </c>
    </row>
    <row r="64" spans="1:16" x14ac:dyDescent="0.2">
      <c r="A64" s="26" t="s">
        <v>24648</v>
      </c>
      <c r="B64" s="27" t="s">
        <v>0</v>
      </c>
      <c r="C64" s="27" t="s">
        <v>354</v>
      </c>
      <c r="D64" s="27">
        <v>1979</v>
      </c>
      <c r="E64" s="27" t="s">
        <v>2547</v>
      </c>
      <c r="F64" s="28" t="s">
        <v>244</v>
      </c>
      <c r="G64" s="27" t="s">
        <v>2563</v>
      </c>
      <c r="H64" s="24" t="s">
        <v>2732</v>
      </c>
      <c r="I64" s="24" t="s">
        <v>16637</v>
      </c>
      <c r="J64" s="24">
        <v>2</v>
      </c>
      <c r="K64" s="24">
        <v>59</v>
      </c>
      <c r="L64">
        <v>0.9</v>
      </c>
      <c r="M64" s="5">
        <f t="shared" si="2"/>
        <v>10740.9</v>
      </c>
      <c r="N64" s="5">
        <f t="shared" si="3"/>
        <v>740.01247567708469</v>
      </c>
      <c r="O64" s="5" t="str">
        <f t="shared" si="0"/>
        <v>y</v>
      </c>
      <c r="P64" s="43" t="str">
        <f t="shared" si="1"/>
        <v>insert into noskrien_reit (dalibnieks, rez,skriesim_db,sacensibas) values ('Kaimiņš Kristaps',10740.9,'y','Lattelecom Rīgas maratons – maratona distance');</v>
      </c>
    </row>
    <row r="65" spans="1:16" x14ac:dyDescent="0.2">
      <c r="A65" s="26" t="s">
        <v>24649</v>
      </c>
      <c r="B65" s="28" t="s">
        <v>62</v>
      </c>
      <c r="C65" s="28" t="s">
        <v>63</v>
      </c>
      <c r="D65" s="28">
        <v>1982</v>
      </c>
      <c r="E65" s="28" t="s">
        <v>2547</v>
      </c>
      <c r="F65" s="28" t="s">
        <v>2595</v>
      </c>
      <c r="G65" s="28" t="s">
        <v>2563</v>
      </c>
      <c r="H65" s="25" t="s">
        <v>2733</v>
      </c>
      <c r="I65" s="25" t="s">
        <v>16638</v>
      </c>
      <c r="J65" s="25">
        <v>2</v>
      </c>
      <c r="K65" s="25">
        <v>59</v>
      </c>
      <c r="L65">
        <v>12.4</v>
      </c>
      <c r="M65" s="5">
        <f t="shared" si="2"/>
        <v>10752.4</v>
      </c>
      <c r="N65" s="5">
        <f t="shared" si="3"/>
        <v>739.22101112309815</v>
      </c>
      <c r="O65" s="5" t="str">
        <f t="shared" si="0"/>
        <v/>
      </c>
      <c r="P65" s="43" t="str">
        <f t="shared" si="1"/>
        <v>insert into noskrien_reit (dalibnieks, rez,skriesim_db,sacensibas) values ('Jasāns Alberts',10752.4,'','Lattelecom Rīgas maratons – maratona distance');</v>
      </c>
    </row>
    <row r="66" spans="1:16" x14ac:dyDescent="0.2">
      <c r="A66" s="26" t="s">
        <v>24650</v>
      </c>
      <c r="B66" s="27" t="s">
        <v>2734</v>
      </c>
      <c r="C66" s="27" t="s">
        <v>2735</v>
      </c>
      <c r="D66" s="27">
        <v>1973</v>
      </c>
      <c r="E66" s="27" t="s">
        <v>358</v>
      </c>
      <c r="F66" s="27" t="s">
        <v>2736</v>
      </c>
      <c r="G66" s="27" t="s">
        <v>2711</v>
      </c>
      <c r="H66" s="24" t="s">
        <v>2737</v>
      </c>
      <c r="I66" s="24" t="s">
        <v>16639</v>
      </c>
      <c r="J66" s="24">
        <v>2</v>
      </c>
      <c r="K66" s="24">
        <v>59</v>
      </c>
      <c r="L66">
        <v>33.1</v>
      </c>
      <c r="M66" s="5">
        <f t="shared" si="2"/>
        <v>10773.1</v>
      </c>
      <c r="N66" s="5">
        <f t="shared" si="3"/>
        <v>737.80063305826548</v>
      </c>
      <c r="O66" s="5" t="str">
        <f t="shared" ref="O66:O129" si="4">IF(F66="vsk noskrien","y","")</f>
        <v/>
      </c>
      <c r="P66" s="43" t="str">
        <f t="shared" ref="P66:P129" si="5">CONCATENATE("insert into noskrien_reit (dalibnieks, rez,skriesim_db,sacensibas) values ('",C66," ",B66,"',",M66,",'",O66,"','",$P$1,"');")</f>
        <v>insert into noskrien_reit (dalibnieks, rez,skriesim_db,sacensibas) values ('Mangiarino Giorgio',10773.1,'','Lattelecom Rīgas maratons – maratona distance');</v>
      </c>
    </row>
    <row r="67" spans="1:16" x14ac:dyDescent="0.2">
      <c r="A67" s="26" t="s">
        <v>24651</v>
      </c>
      <c r="B67" s="28" t="s">
        <v>118</v>
      </c>
      <c r="C67" s="28" t="s">
        <v>2738</v>
      </c>
      <c r="D67" s="28">
        <v>1973</v>
      </c>
      <c r="E67" s="28" t="s">
        <v>358</v>
      </c>
      <c r="F67" s="28" t="s">
        <v>2739</v>
      </c>
      <c r="G67" s="28" t="s">
        <v>2682</v>
      </c>
      <c r="H67" s="25" t="s">
        <v>2740</v>
      </c>
      <c r="I67" s="25" t="s">
        <v>16640</v>
      </c>
      <c r="J67" s="25">
        <v>3</v>
      </c>
      <c r="K67" s="25">
        <v>0</v>
      </c>
      <c r="L67">
        <v>21.6</v>
      </c>
      <c r="M67" s="5">
        <f t="shared" ref="M67:M130" si="6">J67*3600+K67*60+L67</f>
        <v>10821.6</v>
      </c>
      <c r="N67" s="5">
        <f t="shared" ref="N67:N130" si="7">$M$2/M67*1000</f>
        <v>734.49397501293697</v>
      </c>
      <c r="O67" s="5" t="str">
        <f t="shared" si="4"/>
        <v/>
      </c>
      <c r="P67" s="43" t="str">
        <f t="shared" si="5"/>
        <v>insert into noskrien_reit (dalibnieks, rez,skriesim_db,sacensibas) values ('Evardi Priit',10821.6,'','Lattelecom Rīgas maratons – maratona distance');</v>
      </c>
    </row>
    <row r="68" spans="1:16" x14ac:dyDescent="0.2">
      <c r="A68" s="26" t="s">
        <v>24652</v>
      </c>
      <c r="B68" s="27" t="s">
        <v>39</v>
      </c>
      <c r="C68" s="27" t="s">
        <v>61</v>
      </c>
      <c r="D68" s="27">
        <v>1993</v>
      </c>
      <c r="E68" s="27" t="s">
        <v>2547</v>
      </c>
      <c r="F68" s="27" t="s">
        <v>695</v>
      </c>
      <c r="G68" s="27" t="s">
        <v>2563</v>
      </c>
      <c r="H68" s="24" t="s">
        <v>2741</v>
      </c>
      <c r="I68" s="24" t="s">
        <v>16641</v>
      </c>
      <c r="J68" s="24">
        <v>3</v>
      </c>
      <c r="K68" s="24">
        <v>0</v>
      </c>
      <c r="L68">
        <v>35.1</v>
      </c>
      <c r="M68" s="5">
        <f t="shared" si="6"/>
        <v>10835.1</v>
      </c>
      <c r="N68" s="5">
        <f t="shared" si="7"/>
        <v>733.57883175974371</v>
      </c>
      <c r="O68" s="5" t="str">
        <f t="shared" si="4"/>
        <v/>
      </c>
      <c r="P68" s="43" t="str">
        <f t="shared" si="5"/>
        <v>insert into noskrien_reit (dalibnieks, rez,skriesim_db,sacensibas) values ('Plaudis Mārtiņš',10835.1,'','Lattelecom Rīgas maratons – maratona distance');</v>
      </c>
    </row>
    <row r="69" spans="1:16" x14ac:dyDescent="0.2">
      <c r="A69" s="26" t="s">
        <v>24653</v>
      </c>
      <c r="B69" s="28" t="s">
        <v>2742</v>
      </c>
      <c r="C69" s="28" t="s">
        <v>2743</v>
      </c>
      <c r="D69" s="28">
        <v>1975</v>
      </c>
      <c r="E69" s="28" t="s">
        <v>358</v>
      </c>
      <c r="F69" s="28" t="s">
        <v>2712</v>
      </c>
      <c r="G69" s="28" t="s">
        <v>2711</v>
      </c>
      <c r="H69" s="25" t="s">
        <v>2744</v>
      </c>
      <c r="I69" s="25" t="s">
        <v>16642</v>
      </c>
      <c r="J69" s="25">
        <v>3</v>
      </c>
      <c r="K69" s="25">
        <v>0</v>
      </c>
      <c r="L69">
        <v>43.7</v>
      </c>
      <c r="M69" s="5">
        <f t="shared" si="6"/>
        <v>10843.7</v>
      </c>
      <c r="N69" s="5">
        <f t="shared" si="7"/>
        <v>732.9970397558028</v>
      </c>
      <c r="O69" s="5" t="str">
        <f t="shared" si="4"/>
        <v/>
      </c>
      <c r="P69" s="43" t="str">
        <f t="shared" si="5"/>
        <v>insert into noskrien_reit (dalibnieks, rez,skriesim_db,sacensibas) values ('TRAMONTE UMBERTO',10843.7,'','Lattelecom Rīgas maratons – maratona distance');</v>
      </c>
    </row>
    <row r="70" spans="1:16" x14ac:dyDescent="0.2">
      <c r="A70" s="26" t="s">
        <v>24654</v>
      </c>
      <c r="B70" s="27" t="s">
        <v>2590</v>
      </c>
      <c r="C70" s="27" t="s">
        <v>2745</v>
      </c>
      <c r="D70" s="27">
        <v>1976</v>
      </c>
      <c r="E70" s="27" t="s">
        <v>2547</v>
      </c>
      <c r="F70" s="27"/>
      <c r="G70" s="27" t="s">
        <v>2614</v>
      </c>
      <c r="H70" s="24" t="s">
        <v>2746</v>
      </c>
      <c r="I70" s="24" t="s">
        <v>16643</v>
      </c>
      <c r="J70" s="24">
        <v>3</v>
      </c>
      <c r="K70" s="24">
        <v>1</v>
      </c>
      <c r="L70">
        <v>12.4</v>
      </c>
      <c r="M70" s="5">
        <f t="shared" si="6"/>
        <v>10872.4</v>
      </c>
      <c r="N70" s="5">
        <f t="shared" si="7"/>
        <v>731.06213899415025</v>
      </c>
      <c r="O70" s="5" t="str">
        <f t="shared" si="4"/>
        <v/>
      </c>
      <c r="P70" s="43" t="str">
        <f t="shared" si="5"/>
        <v>insert into noskrien_reit (dalibnieks, rez,skriesim_db,sacensibas) values ('Ebril Mikhail',10872.4,'','Lattelecom Rīgas maratons – maratona distance');</v>
      </c>
    </row>
    <row r="71" spans="1:16" x14ac:dyDescent="0.2">
      <c r="A71" s="26" t="s">
        <v>24655</v>
      </c>
      <c r="B71" s="28" t="s">
        <v>1186</v>
      </c>
      <c r="C71" s="28" t="s">
        <v>1187</v>
      </c>
      <c r="D71" s="28">
        <v>1983</v>
      </c>
      <c r="E71" s="28" t="s">
        <v>2547</v>
      </c>
      <c r="F71" s="28" t="s">
        <v>2747</v>
      </c>
      <c r="G71" s="28" t="s">
        <v>2563</v>
      </c>
      <c r="H71" s="25" t="s">
        <v>2748</v>
      </c>
      <c r="I71" s="25" t="s">
        <v>16644</v>
      </c>
      <c r="J71" s="25">
        <v>3</v>
      </c>
      <c r="K71" s="25">
        <v>1</v>
      </c>
      <c r="L71">
        <v>23.4</v>
      </c>
      <c r="M71" s="5">
        <f t="shared" si="6"/>
        <v>10883.4</v>
      </c>
      <c r="N71" s="5">
        <f t="shared" si="7"/>
        <v>730.32324457430582</v>
      </c>
      <c r="O71" s="5" t="str">
        <f t="shared" si="4"/>
        <v/>
      </c>
      <c r="P71" s="43" t="str">
        <f t="shared" si="5"/>
        <v>insert into noskrien_reit (dalibnieks, rez,skriesim_db,sacensibas) values ('Vetra Martins',10883.4,'','Lattelecom Rīgas maratons – maratona distance');</v>
      </c>
    </row>
    <row r="72" spans="1:16" x14ac:dyDescent="0.2">
      <c r="A72" s="26" t="s">
        <v>24656</v>
      </c>
      <c r="B72" s="27" t="s">
        <v>404</v>
      </c>
      <c r="C72" s="27" t="s">
        <v>2749</v>
      </c>
      <c r="D72" s="27">
        <v>1985</v>
      </c>
      <c r="E72" s="27" t="s">
        <v>2547</v>
      </c>
      <c r="F72" s="27" t="s">
        <v>695</v>
      </c>
      <c r="G72" s="27" t="s">
        <v>2563</v>
      </c>
      <c r="H72" s="24" t="s">
        <v>2750</v>
      </c>
      <c r="I72" s="24" t="s">
        <v>16645</v>
      </c>
      <c r="J72" s="24">
        <v>3</v>
      </c>
      <c r="K72" s="24">
        <v>1</v>
      </c>
      <c r="L72">
        <v>33</v>
      </c>
      <c r="M72" s="5">
        <f t="shared" si="6"/>
        <v>10893</v>
      </c>
      <c r="N72" s="5">
        <f t="shared" si="7"/>
        <v>729.67961075920323</v>
      </c>
      <c r="O72" s="5" t="str">
        <f t="shared" si="4"/>
        <v/>
      </c>
      <c r="P72" s="43" t="str">
        <f t="shared" si="5"/>
        <v>insert into noskrien_reit (dalibnieks, rez,skriesim_db,sacensibas) values ('Gudēvics - Liepiņš Juris',10893,'','Lattelecom Rīgas maratons – maratona distance');</v>
      </c>
    </row>
    <row r="73" spans="1:16" x14ac:dyDescent="0.2">
      <c r="A73" s="26" t="s">
        <v>24657</v>
      </c>
      <c r="B73" s="28" t="s">
        <v>0</v>
      </c>
      <c r="C73" s="28" t="s">
        <v>1199</v>
      </c>
      <c r="D73" s="28">
        <v>1988</v>
      </c>
      <c r="E73" s="28" t="s">
        <v>2547</v>
      </c>
      <c r="F73" s="28" t="s">
        <v>2751</v>
      </c>
      <c r="G73" s="28" t="s">
        <v>2563</v>
      </c>
      <c r="H73" s="25" t="s">
        <v>2752</v>
      </c>
      <c r="I73" s="25" t="s">
        <v>16646</v>
      </c>
      <c r="J73" s="25">
        <v>3</v>
      </c>
      <c r="K73" s="25">
        <v>1</v>
      </c>
      <c r="L73">
        <v>43.4</v>
      </c>
      <c r="M73" s="5">
        <f t="shared" si="6"/>
        <v>10903.4</v>
      </c>
      <c r="N73" s="5">
        <f t="shared" si="7"/>
        <v>728.98361978832293</v>
      </c>
      <c r="O73" s="5" t="str">
        <f t="shared" si="4"/>
        <v/>
      </c>
      <c r="P73" s="43" t="str">
        <f t="shared" si="5"/>
        <v>insert into noskrien_reit (dalibnieks, rez,skriesim_db,sacensibas) values ('Garkevičs Kristaps',10903.4,'','Lattelecom Rīgas maratons – maratona distance');</v>
      </c>
    </row>
    <row r="74" spans="1:16" x14ac:dyDescent="0.2">
      <c r="A74" s="26" t="s">
        <v>24658</v>
      </c>
      <c r="B74" s="27" t="s">
        <v>1177</v>
      </c>
      <c r="C74" s="27" t="s">
        <v>1178</v>
      </c>
      <c r="D74" s="27">
        <v>1976</v>
      </c>
      <c r="E74" s="27" t="s">
        <v>2547</v>
      </c>
      <c r="F74" s="27" t="s">
        <v>2753</v>
      </c>
      <c r="G74" s="27" t="s">
        <v>2563</v>
      </c>
      <c r="H74" s="24" t="s">
        <v>2754</v>
      </c>
      <c r="I74" s="24" t="s">
        <v>16647</v>
      </c>
      <c r="J74" s="24">
        <v>3</v>
      </c>
      <c r="K74" s="24">
        <v>2</v>
      </c>
      <c r="L74">
        <v>16.2</v>
      </c>
      <c r="M74" s="5">
        <f t="shared" si="6"/>
        <v>10936.2</v>
      </c>
      <c r="N74" s="5">
        <f t="shared" si="7"/>
        <v>726.79724218649972</v>
      </c>
      <c r="O74" s="5" t="str">
        <f t="shared" si="4"/>
        <v/>
      </c>
      <c r="P74" s="43" t="str">
        <f t="shared" si="5"/>
        <v>insert into noskrien_reit (dalibnieks, rez,skriesim_db,sacensibas) values ('Sapogovs Aleksejs',10936.2,'','Lattelecom Rīgas maratons – maratona distance');</v>
      </c>
    </row>
    <row r="75" spans="1:16" x14ac:dyDescent="0.2">
      <c r="A75" s="26" t="s">
        <v>24659</v>
      </c>
      <c r="B75" s="28" t="s">
        <v>525</v>
      </c>
      <c r="C75" s="28" t="s">
        <v>1197</v>
      </c>
      <c r="D75" s="28">
        <v>1966</v>
      </c>
      <c r="E75" s="28" t="s">
        <v>358</v>
      </c>
      <c r="F75" s="28" t="s">
        <v>2755</v>
      </c>
      <c r="G75" s="28" t="s">
        <v>2563</v>
      </c>
      <c r="H75" s="25" t="s">
        <v>2756</v>
      </c>
      <c r="I75" s="25" t="s">
        <v>16648</v>
      </c>
      <c r="J75" s="25">
        <v>3</v>
      </c>
      <c r="K75" s="25">
        <v>2</v>
      </c>
      <c r="L75">
        <v>25.4</v>
      </c>
      <c r="M75" s="5">
        <f t="shared" si="6"/>
        <v>10945.4</v>
      </c>
      <c r="N75" s="5">
        <f t="shared" si="7"/>
        <v>726.18634312131121</v>
      </c>
      <c r="O75" s="5" t="str">
        <f t="shared" si="4"/>
        <v/>
      </c>
      <c r="P75" s="43" t="str">
        <f t="shared" si="5"/>
        <v>insert into noskrien_reit (dalibnieks, rez,skriesim_db,sacensibas) values ('Gromovs Arnis',10945.4,'','Lattelecom Rīgas maratons – maratona distance');</v>
      </c>
    </row>
    <row r="76" spans="1:16" x14ac:dyDescent="0.2">
      <c r="A76" s="26" t="s">
        <v>24660</v>
      </c>
      <c r="B76" s="27" t="s">
        <v>33</v>
      </c>
      <c r="C76" s="27" t="s">
        <v>2757</v>
      </c>
      <c r="D76" s="27">
        <v>1986</v>
      </c>
      <c r="E76" s="27" t="s">
        <v>2547</v>
      </c>
      <c r="F76" s="27" t="s">
        <v>2758</v>
      </c>
      <c r="G76" s="27" t="s">
        <v>2563</v>
      </c>
      <c r="H76" s="24" t="s">
        <v>2759</v>
      </c>
      <c r="I76" s="24" t="s">
        <v>16649</v>
      </c>
      <c r="J76" s="24">
        <v>3</v>
      </c>
      <c r="K76" s="24">
        <v>2</v>
      </c>
      <c r="L76">
        <v>46.7</v>
      </c>
      <c r="M76" s="5">
        <f t="shared" si="6"/>
        <v>10966.7</v>
      </c>
      <c r="N76" s="5">
        <f t="shared" si="7"/>
        <v>724.77591253522019</v>
      </c>
      <c r="O76" s="5" t="str">
        <f t="shared" si="4"/>
        <v/>
      </c>
      <c r="P76" s="43" t="str">
        <f t="shared" si="5"/>
        <v>insert into noskrien_reit (dalibnieks, rez,skriesim_db,sacensibas) values ('Kalnups Aigars',10966.7,'','Lattelecom Rīgas maratons – maratona distance');</v>
      </c>
    </row>
    <row r="77" spans="1:16" x14ac:dyDescent="0.2">
      <c r="A77" s="26" t="s">
        <v>24661</v>
      </c>
      <c r="B77" s="28" t="s">
        <v>1456</v>
      </c>
      <c r="C77" s="28" t="s">
        <v>2760</v>
      </c>
      <c r="D77" s="28">
        <v>1975</v>
      </c>
      <c r="E77" s="28" t="s">
        <v>358</v>
      </c>
      <c r="F77" s="28" t="s">
        <v>2761</v>
      </c>
      <c r="G77" s="28" t="s">
        <v>2563</v>
      </c>
      <c r="H77" s="25" t="s">
        <v>2762</v>
      </c>
      <c r="I77" s="25" t="s">
        <v>16650</v>
      </c>
      <c r="J77" s="25">
        <v>3</v>
      </c>
      <c r="K77" s="25">
        <v>2</v>
      </c>
      <c r="L77">
        <v>53.1</v>
      </c>
      <c r="M77" s="5">
        <f t="shared" si="6"/>
        <v>10973.1</v>
      </c>
      <c r="N77" s="5">
        <f t="shared" si="7"/>
        <v>724.35319098522746</v>
      </c>
      <c r="O77" s="5" t="str">
        <f t="shared" si="4"/>
        <v/>
      </c>
      <c r="P77" s="43" t="str">
        <f t="shared" si="5"/>
        <v>insert into noskrien_reit (dalibnieks, rez,skriesim_db,sacensibas) values ('Šika Sandris',10973.1,'','Lattelecom Rīgas maratons – maratona distance');</v>
      </c>
    </row>
    <row r="78" spans="1:16" x14ac:dyDescent="0.2">
      <c r="A78" s="26" t="s">
        <v>24662</v>
      </c>
      <c r="B78" s="27" t="s">
        <v>2763</v>
      </c>
      <c r="C78" s="27" t="s">
        <v>2764</v>
      </c>
      <c r="D78" s="27">
        <v>1986</v>
      </c>
      <c r="E78" s="27" t="s">
        <v>2547</v>
      </c>
      <c r="F78" s="27"/>
      <c r="G78" s="27" t="s">
        <v>2765</v>
      </c>
      <c r="H78" s="24" t="s">
        <v>2766</v>
      </c>
      <c r="I78" s="24" t="s">
        <v>16651</v>
      </c>
      <c r="J78" s="24">
        <v>3</v>
      </c>
      <c r="K78" s="24">
        <v>2</v>
      </c>
      <c r="L78">
        <v>57.9</v>
      </c>
      <c r="M78" s="5">
        <f t="shared" si="6"/>
        <v>10977.9</v>
      </c>
      <c r="N78" s="5">
        <f t="shared" si="7"/>
        <v>724.03647327813144</v>
      </c>
      <c r="O78" s="5" t="str">
        <f t="shared" si="4"/>
        <v/>
      </c>
      <c r="P78" s="43" t="str">
        <f t="shared" si="5"/>
        <v>insert into noskrien_reit (dalibnieks, rez,skriesim_db,sacensibas) values ('Antman Eyal',10977.9,'','Lattelecom Rīgas maratons – maratona distance');</v>
      </c>
    </row>
    <row r="79" spans="1:16" x14ac:dyDescent="0.2">
      <c r="A79" s="26" t="s">
        <v>24663</v>
      </c>
      <c r="B79" s="28" t="s">
        <v>2767</v>
      </c>
      <c r="C79" s="28" t="s">
        <v>2768</v>
      </c>
      <c r="D79" s="28">
        <v>1961</v>
      </c>
      <c r="E79" s="28" t="s">
        <v>386</v>
      </c>
      <c r="F79" s="28" t="s">
        <v>2593</v>
      </c>
      <c r="G79" s="28" t="s">
        <v>2592</v>
      </c>
      <c r="H79" s="25" t="s">
        <v>2769</v>
      </c>
      <c r="I79" s="25" t="s">
        <v>16652</v>
      </c>
      <c r="J79" s="25">
        <v>3</v>
      </c>
      <c r="K79" s="25">
        <v>3</v>
      </c>
      <c r="L79">
        <v>0.4</v>
      </c>
      <c r="M79" s="5">
        <f t="shared" si="6"/>
        <v>10980.4</v>
      </c>
      <c r="N79" s="5">
        <f t="shared" si="7"/>
        <v>723.87162580598147</v>
      </c>
      <c r="O79" s="5" t="str">
        <f t="shared" si="4"/>
        <v/>
      </c>
      <c r="P79" s="43" t="str">
        <f t="shared" si="5"/>
        <v>insert into noskrien_reit (dalibnieks, rez,skriesim_db,sacensibas) values ('Baranouski Viachaslau',10980.4,'','Lattelecom Rīgas maratons – maratona distance');</v>
      </c>
    </row>
    <row r="80" spans="1:16" x14ac:dyDescent="0.2">
      <c r="A80" s="26" t="s">
        <v>24664</v>
      </c>
      <c r="B80" s="27" t="s">
        <v>35</v>
      </c>
      <c r="C80" s="27" t="s">
        <v>1207</v>
      </c>
      <c r="D80" s="27">
        <v>1982</v>
      </c>
      <c r="E80" s="27" t="s">
        <v>2547</v>
      </c>
      <c r="F80" s="27" t="s">
        <v>695</v>
      </c>
      <c r="G80" s="27" t="s">
        <v>2563</v>
      </c>
      <c r="H80" s="24" t="s">
        <v>2770</v>
      </c>
      <c r="I80" s="24" t="s">
        <v>16653</v>
      </c>
      <c r="J80" s="24">
        <v>3</v>
      </c>
      <c r="K80" s="24">
        <v>3</v>
      </c>
      <c r="L80">
        <v>0.9</v>
      </c>
      <c r="M80" s="5">
        <f t="shared" si="6"/>
        <v>10980.9</v>
      </c>
      <c r="N80" s="5">
        <f t="shared" si="7"/>
        <v>723.8386653188719</v>
      </c>
      <c r="O80" s="5" t="str">
        <f t="shared" si="4"/>
        <v/>
      </c>
      <c r="P80" s="43" t="str">
        <f t="shared" si="5"/>
        <v>insert into noskrien_reit (dalibnieks, rez,skriesim_db,sacensibas) values ('Udarskis Arturs',10980.9,'','Lattelecom Rīgas maratons – maratona distance');</v>
      </c>
    </row>
    <row r="81" spans="1:16" x14ac:dyDescent="0.2">
      <c r="A81" s="26" t="s">
        <v>24665</v>
      </c>
      <c r="B81" s="28" t="s">
        <v>14</v>
      </c>
      <c r="C81" s="28" t="s">
        <v>32</v>
      </c>
      <c r="D81" s="28">
        <v>1974</v>
      </c>
      <c r="E81" s="28" t="s">
        <v>358</v>
      </c>
      <c r="F81" s="28" t="s">
        <v>1252</v>
      </c>
      <c r="G81" s="28" t="s">
        <v>2563</v>
      </c>
      <c r="H81" s="25" t="s">
        <v>2771</v>
      </c>
      <c r="I81" s="25" t="s">
        <v>16654</v>
      </c>
      <c r="J81" s="25">
        <v>3</v>
      </c>
      <c r="K81" s="25">
        <v>3</v>
      </c>
      <c r="L81">
        <v>4.2</v>
      </c>
      <c r="M81" s="5">
        <f t="shared" si="6"/>
        <v>10984.2</v>
      </c>
      <c r="N81" s="5">
        <f t="shared" si="7"/>
        <v>723.6212013619562</v>
      </c>
      <c r="O81" s="5" t="str">
        <f t="shared" si="4"/>
        <v/>
      </c>
      <c r="P81" s="43" t="str">
        <f t="shared" si="5"/>
        <v>insert into noskrien_reit (dalibnieks, rez,skriesim_db,sacensibas) values ('Bremze Edgars',10984.2,'','Lattelecom Rīgas maratons – maratona distance');</v>
      </c>
    </row>
    <row r="82" spans="1:16" x14ac:dyDescent="0.2">
      <c r="A82" s="26" t="s">
        <v>24666</v>
      </c>
      <c r="B82" s="27" t="s">
        <v>68</v>
      </c>
      <c r="C82" s="27" t="s">
        <v>2772</v>
      </c>
      <c r="D82" s="27">
        <v>1986</v>
      </c>
      <c r="E82" s="27" t="s">
        <v>2547</v>
      </c>
      <c r="F82" s="27" t="s">
        <v>695</v>
      </c>
      <c r="G82" s="27" t="s">
        <v>2563</v>
      </c>
      <c r="H82" s="24" t="s">
        <v>2773</v>
      </c>
      <c r="I82" s="24" t="s">
        <v>16655</v>
      </c>
      <c r="J82" s="24">
        <v>3</v>
      </c>
      <c r="K82" s="24">
        <v>3</v>
      </c>
      <c r="L82">
        <v>18.899999999999999</v>
      </c>
      <c r="M82" s="5">
        <f t="shared" si="6"/>
        <v>10998.9</v>
      </c>
      <c r="N82" s="5">
        <f t="shared" si="7"/>
        <v>722.65408359017727</v>
      </c>
      <c r="O82" s="5" t="str">
        <f t="shared" si="4"/>
        <v/>
      </c>
      <c r="P82" s="43" t="str">
        <f t="shared" si="5"/>
        <v>insert into noskrien_reit (dalibnieks, rez,skriesim_db,sacensibas) values ('Ansons Ainārs',10998.9,'','Lattelecom Rīgas maratons – maratona distance');</v>
      </c>
    </row>
    <row r="83" spans="1:16" x14ac:dyDescent="0.2">
      <c r="A83" s="26" t="s">
        <v>24667</v>
      </c>
      <c r="B83" s="28" t="s">
        <v>39</v>
      </c>
      <c r="C83" s="28" t="s">
        <v>446</v>
      </c>
      <c r="D83" s="28">
        <v>1983</v>
      </c>
      <c r="E83" s="28" t="s">
        <v>2547</v>
      </c>
      <c r="F83" s="28"/>
      <c r="G83" s="28" t="s">
        <v>2563</v>
      </c>
      <c r="H83" s="25" t="s">
        <v>2774</v>
      </c>
      <c r="I83" s="25" t="s">
        <v>16656</v>
      </c>
      <c r="J83" s="25">
        <v>3</v>
      </c>
      <c r="K83" s="25">
        <v>3</v>
      </c>
      <c r="L83">
        <v>30.8</v>
      </c>
      <c r="M83" s="5">
        <f t="shared" si="6"/>
        <v>11010.8</v>
      </c>
      <c r="N83" s="5">
        <f t="shared" si="7"/>
        <v>721.87307007665197</v>
      </c>
      <c r="O83" s="5" t="str">
        <f t="shared" si="4"/>
        <v/>
      </c>
      <c r="P83" s="43" t="str">
        <f t="shared" si="5"/>
        <v>insert into noskrien_reit (dalibnieks, rez,skriesim_db,sacensibas) values ('Marnauza Mārtiņš',11010.8,'','Lattelecom Rīgas maratons – maratona distance');</v>
      </c>
    </row>
    <row r="84" spans="1:16" x14ac:dyDescent="0.2">
      <c r="A84" s="26" t="s">
        <v>24668</v>
      </c>
      <c r="B84" s="27" t="s">
        <v>2775</v>
      </c>
      <c r="C84" s="27" t="s">
        <v>2776</v>
      </c>
      <c r="D84" s="27">
        <v>1978</v>
      </c>
      <c r="E84" s="27" t="s">
        <v>2547</v>
      </c>
      <c r="F84" s="27"/>
      <c r="G84" s="27" t="s">
        <v>2563</v>
      </c>
      <c r="H84" s="24" t="s">
        <v>2777</v>
      </c>
      <c r="I84" s="24" t="s">
        <v>16657</v>
      </c>
      <c r="J84" s="24">
        <v>3</v>
      </c>
      <c r="K84" s="24">
        <v>3</v>
      </c>
      <c r="L84">
        <v>30.1</v>
      </c>
      <c r="M84" s="5">
        <f t="shared" si="6"/>
        <v>11010.1</v>
      </c>
      <c r="N84" s="5">
        <f t="shared" si="7"/>
        <v>721.91896531366649</v>
      </c>
      <c r="O84" s="5" t="str">
        <f t="shared" si="4"/>
        <v/>
      </c>
      <c r="P84" s="43" t="str">
        <f t="shared" si="5"/>
        <v>insert into noskrien_reit (dalibnieks, rez,skriesim_db,sacensibas) values ('Bikis Jekabs',11010.1,'','Lattelecom Rīgas maratons – maratona distance');</v>
      </c>
    </row>
    <row r="85" spans="1:16" x14ac:dyDescent="0.2">
      <c r="A85" s="26" t="s">
        <v>24669</v>
      </c>
      <c r="B85" s="28" t="s">
        <v>432</v>
      </c>
      <c r="C85" s="28" t="s">
        <v>433</v>
      </c>
      <c r="D85" s="28">
        <v>1981</v>
      </c>
      <c r="E85" s="28" t="s">
        <v>2547</v>
      </c>
      <c r="F85" s="28" t="s">
        <v>2428</v>
      </c>
      <c r="G85" s="28" t="s">
        <v>2563</v>
      </c>
      <c r="H85" s="25" t="s">
        <v>2778</v>
      </c>
      <c r="I85" s="25" t="s">
        <v>16658</v>
      </c>
      <c r="J85" s="25">
        <v>3</v>
      </c>
      <c r="K85" s="25">
        <v>4</v>
      </c>
      <c r="L85">
        <v>2.7</v>
      </c>
      <c r="M85" s="5">
        <f t="shared" si="6"/>
        <v>11042.7</v>
      </c>
      <c r="N85" s="5">
        <f t="shared" si="7"/>
        <v>719.78773307252754</v>
      </c>
      <c r="O85" s="5" t="str">
        <f t="shared" si="4"/>
        <v/>
      </c>
      <c r="P85" s="43" t="str">
        <f t="shared" si="5"/>
        <v>insert into noskrien_reit (dalibnieks, rez,skriesim_db,sacensibas) values ('Šuļga Ruslans',11042.7,'','Lattelecom Rīgas maratons – maratona distance');</v>
      </c>
    </row>
    <row r="86" spans="1:16" x14ac:dyDescent="0.2">
      <c r="A86" s="26" t="s">
        <v>24670</v>
      </c>
      <c r="B86" s="27" t="s">
        <v>177</v>
      </c>
      <c r="C86" s="27" t="s">
        <v>434</v>
      </c>
      <c r="D86" s="27">
        <v>1979</v>
      </c>
      <c r="E86" s="27" t="s">
        <v>2547</v>
      </c>
      <c r="F86" s="27" t="s">
        <v>435</v>
      </c>
      <c r="G86" s="27" t="s">
        <v>2563</v>
      </c>
      <c r="H86" s="24" t="s">
        <v>2779</v>
      </c>
      <c r="I86" s="24" t="s">
        <v>16659</v>
      </c>
      <c r="J86" s="24">
        <v>3</v>
      </c>
      <c r="K86" s="24">
        <v>4</v>
      </c>
      <c r="L86">
        <v>39.1</v>
      </c>
      <c r="M86" s="5">
        <f t="shared" si="6"/>
        <v>11079.1</v>
      </c>
      <c r="N86" s="5">
        <f t="shared" si="7"/>
        <v>717.42289536153658</v>
      </c>
      <c r="O86" s="5" t="str">
        <f t="shared" si="4"/>
        <v/>
      </c>
      <c r="P86" s="43" t="str">
        <f t="shared" si="5"/>
        <v>insert into noskrien_reit (dalibnieks, rez,skriesim_db,sacensibas) values ('Švarcs Ivars',11079.1,'','Lattelecom Rīgas maratons – maratona distance');</v>
      </c>
    </row>
    <row r="87" spans="1:16" x14ac:dyDescent="0.2">
      <c r="A87" s="26" t="s">
        <v>24671</v>
      </c>
      <c r="B87" s="28" t="s">
        <v>2780</v>
      </c>
      <c r="C87" s="28" t="s">
        <v>2781</v>
      </c>
      <c r="D87" s="28">
        <v>1988</v>
      </c>
      <c r="E87" s="28" t="s">
        <v>2547</v>
      </c>
      <c r="F87" s="28" t="s">
        <v>2782</v>
      </c>
      <c r="G87" s="28" t="s">
        <v>2563</v>
      </c>
      <c r="H87" s="25" t="s">
        <v>2783</v>
      </c>
      <c r="I87" s="25" t="s">
        <v>16660</v>
      </c>
      <c r="J87" s="25">
        <v>3</v>
      </c>
      <c r="K87" s="25">
        <v>5</v>
      </c>
      <c r="L87">
        <v>28.2</v>
      </c>
      <c r="M87" s="5">
        <f t="shared" si="6"/>
        <v>11128.2</v>
      </c>
      <c r="N87" s="5">
        <f t="shared" si="7"/>
        <v>714.25747200805154</v>
      </c>
      <c r="O87" s="5" t="str">
        <f t="shared" si="4"/>
        <v/>
      </c>
      <c r="P87" s="43" t="str">
        <f t="shared" si="5"/>
        <v>insert into noskrien_reit (dalibnieks, rez,skriesim_db,sacensibas) values ('Vecāns Dins',11128.2,'','Lattelecom Rīgas maratons – maratona distance');</v>
      </c>
    </row>
    <row r="88" spans="1:16" x14ac:dyDescent="0.2">
      <c r="A88" s="26" t="s">
        <v>24672</v>
      </c>
      <c r="B88" s="27" t="s">
        <v>46</v>
      </c>
      <c r="C88" s="27" t="s">
        <v>2784</v>
      </c>
      <c r="D88" s="27">
        <v>1975</v>
      </c>
      <c r="E88" s="27" t="s">
        <v>358</v>
      </c>
      <c r="F88" s="27" t="s">
        <v>2785</v>
      </c>
      <c r="G88" s="27" t="s">
        <v>2563</v>
      </c>
      <c r="H88" s="24" t="s">
        <v>2786</v>
      </c>
      <c r="I88" s="24" t="s">
        <v>16661</v>
      </c>
      <c r="J88" s="24">
        <v>3</v>
      </c>
      <c r="K88" s="24">
        <v>5</v>
      </c>
      <c r="L88">
        <v>35.6</v>
      </c>
      <c r="M88" s="5">
        <f t="shared" si="6"/>
        <v>11135.6</v>
      </c>
      <c r="N88" s="5">
        <f t="shared" si="7"/>
        <v>713.7828226588598</v>
      </c>
      <c r="O88" s="5" t="str">
        <f t="shared" si="4"/>
        <v/>
      </c>
      <c r="P88" s="43" t="str">
        <f t="shared" si="5"/>
        <v>insert into noskrien_reit (dalibnieks, rez,skriesim_db,sacensibas) values ('Teteris Jānis',11135.6,'','Lattelecom Rīgas maratons – maratona distance');</v>
      </c>
    </row>
    <row r="89" spans="1:16" x14ac:dyDescent="0.2">
      <c r="A89" s="26" t="s">
        <v>24673</v>
      </c>
      <c r="B89" s="28" t="s">
        <v>8</v>
      </c>
      <c r="C89" s="28" t="s">
        <v>1216</v>
      </c>
      <c r="D89" s="28">
        <v>1981</v>
      </c>
      <c r="E89" s="28" t="s">
        <v>2547</v>
      </c>
      <c r="F89" s="28" t="s">
        <v>614</v>
      </c>
      <c r="G89" s="28" t="s">
        <v>2563</v>
      </c>
      <c r="H89" s="25" t="s">
        <v>2787</v>
      </c>
      <c r="I89" s="25" t="s">
        <v>16662</v>
      </c>
      <c r="J89" s="25">
        <v>3</v>
      </c>
      <c r="K89" s="25">
        <v>5</v>
      </c>
      <c r="L89">
        <v>38.9</v>
      </c>
      <c r="M89" s="5">
        <f t="shared" si="6"/>
        <v>11138.9</v>
      </c>
      <c r="N89" s="5">
        <f t="shared" si="7"/>
        <v>713.57135803355811</v>
      </c>
      <c r="O89" s="5" t="str">
        <f t="shared" si="4"/>
        <v/>
      </c>
      <c r="P89" s="43" t="str">
        <f t="shared" si="5"/>
        <v>insert into noskrien_reit (dalibnieks, rez,skriesim_db,sacensibas) values ('Stepiņš Pēteris',11138.9,'','Lattelecom Rīgas maratons – maratona distance');</v>
      </c>
    </row>
    <row r="90" spans="1:16" x14ac:dyDescent="0.2">
      <c r="A90" s="26" t="s">
        <v>24674</v>
      </c>
      <c r="B90" s="27" t="s">
        <v>2788</v>
      </c>
      <c r="C90" s="27" t="s">
        <v>2789</v>
      </c>
      <c r="D90" s="27">
        <v>1985</v>
      </c>
      <c r="E90" s="27" t="s">
        <v>2547</v>
      </c>
      <c r="F90" s="27"/>
      <c r="G90" s="27" t="s">
        <v>2790</v>
      </c>
      <c r="H90" s="24" t="s">
        <v>2791</v>
      </c>
      <c r="I90" s="24" t="s">
        <v>16663</v>
      </c>
      <c r="J90" s="24">
        <v>3</v>
      </c>
      <c r="K90" s="24">
        <v>5</v>
      </c>
      <c r="L90">
        <v>42.9</v>
      </c>
      <c r="M90" s="5">
        <f t="shared" si="6"/>
        <v>11142.9</v>
      </c>
      <c r="N90" s="5">
        <f t="shared" si="7"/>
        <v>713.31520519792866</v>
      </c>
      <c r="O90" s="5" t="str">
        <f t="shared" si="4"/>
        <v/>
      </c>
      <c r="P90" s="43" t="str">
        <f t="shared" si="5"/>
        <v>insert into noskrien_reit (dalibnieks, rez,skriesim_db,sacensibas) values ('Langer Jakob',11142.9,'','Lattelecom Rīgas maratons – maratona distance');</v>
      </c>
    </row>
    <row r="91" spans="1:16" x14ac:dyDescent="0.2">
      <c r="A91" s="26" t="s">
        <v>24675</v>
      </c>
      <c r="B91" s="28" t="s">
        <v>2792</v>
      </c>
      <c r="C91" s="28" t="s">
        <v>2793</v>
      </c>
      <c r="D91" s="28">
        <v>1980</v>
      </c>
      <c r="E91" s="28" t="s">
        <v>2547</v>
      </c>
      <c r="F91" s="28" t="s">
        <v>2794</v>
      </c>
      <c r="G91" s="28" t="s">
        <v>2627</v>
      </c>
      <c r="H91" s="25" t="s">
        <v>2795</v>
      </c>
      <c r="I91" s="25" t="s">
        <v>16664</v>
      </c>
      <c r="J91" s="25">
        <v>3</v>
      </c>
      <c r="K91" s="25">
        <v>6</v>
      </c>
      <c r="L91">
        <v>29.9</v>
      </c>
      <c r="M91" s="5">
        <f t="shared" si="6"/>
        <v>11189.9</v>
      </c>
      <c r="N91" s="5">
        <f t="shared" si="7"/>
        <v>710.31912706994706</v>
      </c>
      <c r="O91" s="5" t="str">
        <f t="shared" si="4"/>
        <v/>
      </c>
      <c r="P91" s="43" t="str">
        <f t="shared" si="5"/>
        <v>insert into noskrien_reit (dalibnieks, rez,skriesim_db,sacensibas) values ('Suoranta Jarmo',11189.9,'','Lattelecom Rīgas maratons – maratona distance');</v>
      </c>
    </row>
    <row r="92" spans="1:16" x14ac:dyDescent="0.2">
      <c r="A92" s="26" t="s">
        <v>24676</v>
      </c>
      <c r="B92" s="27" t="s">
        <v>2796</v>
      </c>
      <c r="C92" s="27" t="s">
        <v>2797</v>
      </c>
      <c r="D92" s="27">
        <v>1965</v>
      </c>
      <c r="E92" s="27" t="s">
        <v>386</v>
      </c>
      <c r="F92" s="27" t="s">
        <v>2799</v>
      </c>
      <c r="G92" s="27" t="s">
        <v>2798</v>
      </c>
      <c r="H92" s="24" t="s">
        <v>2800</v>
      </c>
      <c r="I92" s="24" t="s">
        <v>16665</v>
      </c>
      <c r="J92" s="24">
        <v>3</v>
      </c>
      <c r="K92" s="24">
        <v>6</v>
      </c>
      <c r="L92">
        <v>34.4</v>
      </c>
      <c r="M92" s="5">
        <f t="shared" si="6"/>
        <v>11194.4</v>
      </c>
      <c r="N92" s="5">
        <f t="shared" si="7"/>
        <v>710.03358822268285</v>
      </c>
      <c r="O92" s="5" t="str">
        <f t="shared" si="4"/>
        <v/>
      </c>
      <c r="P92" s="43" t="str">
        <f t="shared" si="5"/>
        <v>insert into noskrien_reit (dalibnieks, rez,skriesim_db,sacensibas) values ('Sagasser Mario',11194.4,'','Lattelecom Rīgas maratons – maratona distance');</v>
      </c>
    </row>
    <row r="93" spans="1:16" x14ac:dyDescent="0.2">
      <c r="A93" s="26" t="s">
        <v>24677</v>
      </c>
      <c r="B93" s="28" t="s">
        <v>174</v>
      </c>
      <c r="C93" s="28" t="s">
        <v>2801</v>
      </c>
      <c r="D93" s="28">
        <v>1982</v>
      </c>
      <c r="E93" s="28" t="s">
        <v>2547</v>
      </c>
      <c r="F93" s="28" t="s">
        <v>2802</v>
      </c>
      <c r="G93" s="28" t="s">
        <v>2563</v>
      </c>
      <c r="H93" s="25" t="s">
        <v>2803</v>
      </c>
      <c r="I93" s="25" t="s">
        <v>16666</v>
      </c>
      <c r="J93" s="25">
        <v>3</v>
      </c>
      <c r="K93" s="25">
        <v>6</v>
      </c>
      <c r="L93">
        <v>51.2</v>
      </c>
      <c r="M93" s="5">
        <f t="shared" si="6"/>
        <v>11211.2</v>
      </c>
      <c r="N93" s="5">
        <f t="shared" si="7"/>
        <v>708.96960182674457</v>
      </c>
      <c r="O93" s="5" t="str">
        <f t="shared" si="4"/>
        <v/>
      </c>
      <c r="P93" s="43" t="str">
        <f t="shared" si="5"/>
        <v>insert into noskrien_reit (dalibnieks, rez,skriesim_db,sacensibas) values ('Žīgurs Salvis',11211.2,'','Lattelecom Rīgas maratons – maratona distance');</v>
      </c>
    </row>
    <row r="94" spans="1:16" x14ac:dyDescent="0.2">
      <c r="A94" s="26" t="s">
        <v>24678</v>
      </c>
      <c r="B94" s="27" t="s">
        <v>2804</v>
      </c>
      <c r="C94" s="27" t="s">
        <v>2805</v>
      </c>
      <c r="D94" s="27">
        <v>1980</v>
      </c>
      <c r="E94" s="27" t="s">
        <v>2599</v>
      </c>
      <c r="F94" s="27" t="s">
        <v>2806</v>
      </c>
      <c r="G94" s="27" t="s">
        <v>2798</v>
      </c>
      <c r="H94" s="24" t="s">
        <v>2807</v>
      </c>
      <c r="I94" s="24" t="s">
        <v>16667</v>
      </c>
      <c r="J94" s="24">
        <v>3</v>
      </c>
      <c r="K94" s="24">
        <v>7</v>
      </c>
      <c r="L94">
        <v>9</v>
      </c>
      <c r="M94" s="5">
        <f t="shared" si="6"/>
        <v>11229</v>
      </c>
      <c r="N94" s="5">
        <f t="shared" si="7"/>
        <v>707.84575652328783</v>
      </c>
      <c r="O94" s="5" t="str">
        <f t="shared" si="4"/>
        <v/>
      </c>
      <c r="P94" s="43" t="str">
        <f t="shared" si="5"/>
        <v>insert into noskrien_reit (dalibnieks, rez,skriesim_db,sacensibas) values ('Schmitt Sabine',11229,'','Lattelecom Rīgas maratons – maratona distance');</v>
      </c>
    </row>
    <row r="95" spans="1:16" x14ac:dyDescent="0.2">
      <c r="A95" s="26" t="s">
        <v>24679</v>
      </c>
      <c r="B95" s="28" t="s">
        <v>2808</v>
      </c>
      <c r="C95" s="28" t="s">
        <v>2809</v>
      </c>
      <c r="D95" s="28">
        <v>1980</v>
      </c>
      <c r="E95" s="28" t="s">
        <v>2547</v>
      </c>
      <c r="F95" s="28"/>
      <c r="G95" s="28" t="s">
        <v>2614</v>
      </c>
      <c r="H95" s="25" t="s">
        <v>2810</v>
      </c>
      <c r="I95" s="25" t="s">
        <v>16668</v>
      </c>
      <c r="J95" s="25">
        <v>3</v>
      </c>
      <c r="K95" s="25">
        <v>7</v>
      </c>
      <c r="L95">
        <v>19.899999999999999</v>
      </c>
      <c r="M95" s="5">
        <f t="shared" si="6"/>
        <v>11239.9</v>
      </c>
      <c r="N95" s="5">
        <f t="shared" si="7"/>
        <v>707.15931636402468</v>
      </c>
      <c r="O95" s="5" t="str">
        <f t="shared" si="4"/>
        <v/>
      </c>
      <c r="P95" s="43" t="str">
        <f t="shared" si="5"/>
        <v>insert into noskrien_reit (dalibnieks, rez,skriesim_db,sacensibas) values ('Suborov Evgeny',11239.9,'','Lattelecom Rīgas maratons – maratona distance');</v>
      </c>
    </row>
    <row r="96" spans="1:16" x14ac:dyDescent="0.2">
      <c r="A96" s="26" t="s">
        <v>24680</v>
      </c>
      <c r="B96" s="27" t="s">
        <v>140</v>
      </c>
      <c r="C96" s="27" t="s">
        <v>2811</v>
      </c>
      <c r="D96" s="27">
        <v>1991</v>
      </c>
      <c r="E96" s="27" t="s">
        <v>2547</v>
      </c>
      <c r="F96" s="27" t="s">
        <v>2812</v>
      </c>
      <c r="G96" s="27" t="s">
        <v>2563</v>
      </c>
      <c r="H96" s="24" t="s">
        <v>2813</v>
      </c>
      <c r="I96" s="24" t="s">
        <v>16669</v>
      </c>
      <c r="J96" s="24">
        <v>3</v>
      </c>
      <c r="K96" s="24">
        <v>7</v>
      </c>
      <c r="L96">
        <v>37.1</v>
      </c>
      <c r="M96" s="5">
        <f t="shared" si="6"/>
        <v>11257.1</v>
      </c>
      <c r="N96" s="5">
        <f t="shared" si="7"/>
        <v>706.0788302493537</v>
      </c>
      <c r="O96" s="5" t="str">
        <f t="shared" si="4"/>
        <v/>
      </c>
      <c r="P96" s="43" t="str">
        <f t="shared" si="5"/>
        <v>insert into noskrien_reit (dalibnieks, rez,skriesim_db,sacensibas) values ('Rubezis Roberts',11257.1,'','Lattelecom Rīgas maratons – maratona distance');</v>
      </c>
    </row>
    <row r="97" spans="1:16" x14ac:dyDescent="0.2">
      <c r="A97" s="26" t="s">
        <v>24681</v>
      </c>
      <c r="B97" s="28" t="s">
        <v>443</v>
      </c>
      <c r="C97" s="28" t="s">
        <v>444</v>
      </c>
      <c r="D97" s="28">
        <v>1985</v>
      </c>
      <c r="E97" s="28" t="s">
        <v>2547</v>
      </c>
      <c r="F97" s="28"/>
      <c r="G97" s="28" t="s">
        <v>2563</v>
      </c>
      <c r="H97" s="25" t="s">
        <v>2814</v>
      </c>
      <c r="I97" s="25" t="s">
        <v>16670</v>
      </c>
      <c r="J97" s="25">
        <v>3</v>
      </c>
      <c r="K97" s="25">
        <v>8</v>
      </c>
      <c r="L97">
        <v>12.9</v>
      </c>
      <c r="M97" s="5">
        <f t="shared" si="6"/>
        <v>11292.9</v>
      </c>
      <c r="N97" s="5">
        <f t="shared" si="7"/>
        <v>703.84046613358828</v>
      </c>
      <c r="O97" s="5" t="str">
        <f t="shared" si="4"/>
        <v/>
      </c>
      <c r="P97" s="43" t="str">
        <f t="shared" si="5"/>
        <v>insert into noskrien_reit (dalibnieks, rez,skriesim_db,sacensibas) values ('Maslobojevs Sergejs',11292.9,'','Lattelecom Rīgas maratons – maratona distance');</v>
      </c>
    </row>
    <row r="98" spans="1:16" x14ac:dyDescent="0.2">
      <c r="A98" s="26" t="s">
        <v>24682</v>
      </c>
      <c r="B98" s="27" t="s">
        <v>2815</v>
      </c>
      <c r="C98" s="27" t="s">
        <v>2816</v>
      </c>
      <c r="D98" s="27">
        <v>1969</v>
      </c>
      <c r="E98" s="27" t="s">
        <v>358</v>
      </c>
      <c r="F98" s="27"/>
      <c r="G98" s="27" t="s">
        <v>2817</v>
      </c>
      <c r="H98" s="24" t="s">
        <v>2818</v>
      </c>
      <c r="I98" s="24" t="s">
        <v>16671</v>
      </c>
      <c r="J98" s="24">
        <v>3</v>
      </c>
      <c r="K98" s="24">
        <v>8</v>
      </c>
      <c r="L98">
        <v>27.7</v>
      </c>
      <c r="M98" s="5">
        <f t="shared" si="6"/>
        <v>11307.7</v>
      </c>
      <c r="N98" s="5">
        <f t="shared" si="7"/>
        <v>702.91924971479602</v>
      </c>
      <c r="O98" s="5" t="str">
        <f t="shared" si="4"/>
        <v/>
      </c>
      <c r="P98" s="43" t="str">
        <f t="shared" si="5"/>
        <v>insert into noskrien_reit (dalibnieks, rez,skriesim_db,sacensibas) values ('REBIHI Habib',11307.7,'','Lattelecom Rīgas maratons – maratona distance');</v>
      </c>
    </row>
    <row r="99" spans="1:16" x14ac:dyDescent="0.2">
      <c r="A99" s="26" t="s">
        <v>24683</v>
      </c>
      <c r="B99" s="28" t="s">
        <v>2819</v>
      </c>
      <c r="C99" s="28" t="s">
        <v>2820</v>
      </c>
      <c r="D99" s="28">
        <v>1971</v>
      </c>
      <c r="E99" s="28" t="s">
        <v>358</v>
      </c>
      <c r="F99" s="28"/>
      <c r="G99" s="28" t="s">
        <v>2711</v>
      </c>
      <c r="H99" s="25" t="s">
        <v>2821</v>
      </c>
      <c r="I99" s="25" t="s">
        <v>16672</v>
      </c>
      <c r="J99" s="25">
        <v>3</v>
      </c>
      <c r="K99" s="25">
        <v>8</v>
      </c>
      <c r="L99">
        <v>35.700000000000003</v>
      </c>
      <c r="M99" s="5">
        <f t="shared" si="6"/>
        <v>11315.7</v>
      </c>
      <c r="N99" s="5">
        <f t="shared" si="7"/>
        <v>702.42229822282309</v>
      </c>
      <c r="O99" s="5" t="str">
        <f t="shared" si="4"/>
        <v/>
      </c>
      <c r="P99" s="43" t="str">
        <f t="shared" si="5"/>
        <v>insert into noskrien_reit (dalibnieks, rez,skriesim_db,sacensibas) values ('Donzelli Luigi',11315.7,'','Lattelecom Rīgas maratons – maratona distance');</v>
      </c>
    </row>
    <row r="100" spans="1:16" x14ac:dyDescent="0.2">
      <c r="A100" s="26" t="s">
        <v>24684</v>
      </c>
      <c r="B100" s="27" t="s">
        <v>159</v>
      </c>
      <c r="C100" s="27" t="s">
        <v>2822</v>
      </c>
      <c r="D100" s="27">
        <v>1985</v>
      </c>
      <c r="E100" s="27" t="s">
        <v>2547</v>
      </c>
      <c r="F100" s="28" t="s">
        <v>244</v>
      </c>
      <c r="G100" s="27" t="s">
        <v>2563</v>
      </c>
      <c r="H100" s="24" t="s">
        <v>2823</v>
      </c>
      <c r="I100" s="24" t="s">
        <v>16673</v>
      </c>
      <c r="J100" s="24">
        <v>3</v>
      </c>
      <c r="K100" s="24">
        <v>8</v>
      </c>
      <c r="L100">
        <v>41.1</v>
      </c>
      <c r="M100" s="5">
        <f t="shared" si="6"/>
        <v>11321.1</v>
      </c>
      <c r="N100" s="5">
        <f t="shared" si="7"/>
        <v>702.08725300544995</v>
      </c>
      <c r="O100" s="5" t="str">
        <f t="shared" si="4"/>
        <v>y</v>
      </c>
      <c r="P100" s="43" t="str">
        <f t="shared" si="5"/>
        <v>insert into noskrien_reit (dalibnieks, rez,skriesim_db,sacensibas) values ('Kaldre Imants',11321.1,'y','Lattelecom Rīgas maratons – maratona distance');</v>
      </c>
    </row>
    <row r="101" spans="1:16" x14ac:dyDescent="0.2">
      <c r="A101" s="26" t="s">
        <v>24685</v>
      </c>
      <c r="B101" s="28" t="s">
        <v>2824</v>
      </c>
      <c r="C101" s="28" t="s">
        <v>2825</v>
      </c>
      <c r="D101" s="28">
        <v>1973</v>
      </c>
      <c r="E101" s="28" t="s">
        <v>358</v>
      </c>
      <c r="F101" s="28" t="s">
        <v>2826</v>
      </c>
      <c r="G101" s="28" t="s">
        <v>2627</v>
      </c>
      <c r="H101" s="25" t="s">
        <v>2827</v>
      </c>
      <c r="I101" s="25" t="s">
        <v>16674</v>
      </c>
      <c r="J101" s="25">
        <v>3</v>
      </c>
      <c r="K101" s="25">
        <v>8</v>
      </c>
      <c r="L101">
        <v>46.5</v>
      </c>
      <c r="M101" s="5">
        <f t="shared" si="6"/>
        <v>11326.5</v>
      </c>
      <c r="N101" s="5">
        <f t="shared" si="7"/>
        <v>701.75252725908263</v>
      </c>
      <c r="O101" s="5" t="str">
        <f t="shared" si="4"/>
        <v/>
      </c>
      <c r="P101" s="43" t="str">
        <f t="shared" si="5"/>
        <v>insert into noskrien_reit (dalibnieks, rez,skriesim_db,sacensibas) values ('Saranen Antti',11326.5,'','Lattelecom Rīgas maratons – maratona distance');</v>
      </c>
    </row>
    <row r="102" spans="1:16" x14ac:dyDescent="0.2">
      <c r="A102" s="26" t="s">
        <v>24686</v>
      </c>
      <c r="B102" s="27" t="s">
        <v>2828</v>
      </c>
      <c r="C102" s="27" t="s">
        <v>2829</v>
      </c>
      <c r="D102" s="27">
        <v>1972</v>
      </c>
      <c r="E102" s="27" t="s">
        <v>480</v>
      </c>
      <c r="F102" s="27" t="s">
        <v>2830</v>
      </c>
      <c r="G102" s="27" t="s">
        <v>2682</v>
      </c>
      <c r="H102" s="24" t="s">
        <v>2831</v>
      </c>
      <c r="I102" s="24" t="s">
        <v>16675</v>
      </c>
      <c r="J102" s="24">
        <v>3</v>
      </c>
      <c r="K102" s="24">
        <v>8</v>
      </c>
      <c r="L102">
        <v>50.2</v>
      </c>
      <c r="M102" s="5">
        <f t="shared" si="6"/>
        <v>11330.2</v>
      </c>
      <c r="N102" s="5">
        <f t="shared" si="7"/>
        <v>701.52336234135316</v>
      </c>
      <c r="O102" s="5" t="str">
        <f t="shared" si="4"/>
        <v/>
      </c>
      <c r="P102" s="43" t="str">
        <f t="shared" si="5"/>
        <v>insert into noskrien_reit (dalibnieks, rez,skriesim_db,sacensibas) values ('Vaher Annika',11330.2,'','Lattelecom Rīgas maratons – maratona distance');</v>
      </c>
    </row>
    <row r="103" spans="1:16" x14ac:dyDescent="0.2">
      <c r="A103" s="26" t="s">
        <v>24687</v>
      </c>
      <c r="B103" s="28" t="s">
        <v>2832</v>
      </c>
      <c r="C103" s="28" t="s">
        <v>2833</v>
      </c>
      <c r="D103" s="28">
        <v>1972</v>
      </c>
      <c r="E103" s="28" t="s">
        <v>358</v>
      </c>
      <c r="F103" s="28"/>
      <c r="G103" s="28" t="s">
        <v>2682</v>
      </c>
      <c r="H103" s="25" t="s">
        <v>2834</v>
      </c>
      <c r="I103" s="25" t="s">
        <v>16676</v>
      </c>
      <c r="J103" s="25">
        <v>3</v>
      </c>
      <c r="K103" s="25">
        <v>8</v>
      </c>
      <c r="L103">
        <v>56.4</v>
      </c>
      <c r="M103" s="5">
        <f t="shared" si="6"/>
        <v>11336.4</v>
      </c>
      <c r="N103" s="5">
        <f t="shared" si="7"/>
        <v>701.13969161285775</v>
      </c>
      <c r="O103" s="5" t="str">
        <f t="shared" si="4"/>
        <v/>
      </c>
      <c r="P103" s="43" t="str">
        <f t="shared" si="5"/>
        <v>insert into noskrien_reit (dalibnieks, rez,skriesim_db,sacensibas) values ('KIMASK EDUARD',11336.4,'','Lattelecom Rīgas maratons – maratona distance');</v>
      </c>
    </row>
    <row r="104" spans="1:16" x14ac:dyDescent="0.2">
      <c r="A104" s="26" t="s">
        <v>24688</v>
      </c>
      <c r="B104" s="27" t="s">
        <v>14</v>
      </c>
      <c r="C104" s="27" t="s">
        <v>48</v>
      </c>
      <c r="D104" s="27">
        <v>1982</v>
      </c>
      <c r="E104" s="27" t="s">
        <v>2547</v>
      </c>
      <c r="F104" s="28" t="s">
        <v>244</v>
      </c>
      <c r="G104" s="27" t="s">
        <v>2563</v>
      </c>
      <c r="H104" s="24" t="s">
        <v>2835</v>
      </c>
      <c r="I104" s="24" t="s">
        <v>16677</v>
      </c>
      <c r="J104" s="24">
        <v>3</v>
      </c>
      <c r="K104" s="24">
        <v>9</v>
      </c>
      <c r="L104">
        <v>0.1</v>
      </c>
      <c r="M104" s="5">
        <f t="shared" si="6"/>
        <v>11340.1</v>
      </c>
      <c r="N104" s="5">
        <f t="shared" si="7"/>
        <v>700.91092671140461</v>
      </c>
      <c r="O104" s="5" t="str">
        <f t="shared" si="4"/>
        <v>y</v>
      </c>
      <c r="P104" s="43" t="str">
        <f t="shared" si="5"/>
        <v>insert into noskrien_reit (dalibnieks, rez,skriesim_db,sacensibas) values ('Rencis Edgars',11340.1,'y','Lattelecom Rīgas maratons – maratona distance');</v>
      </c>
    </row>
    <row r="105" spans="1:16" x14ac:dyDescent="0.2">
      <c r="A105" s="26" t="s">
        <v>24689</v>
      </c>
      <c r="B105" s="28" t="s">
        <v>1447</v>
      </c>
      <c r="C105" s="28" t="s">
        <v>2836</v>
      </c>
      <c r="D105" s="28">
        <v>1974</v>
      </c>
      <c r="E105" s="28" t="s">
        <v>358</v>
      </c>
      <c r="F105" s="28" t="s">
        <v>2837</v>
      </c>
      <c r="G105" s="28" t="s">
        <v>2563</v>
      </c>
      <c r="H105" s="25" t="s">
        <v>2838</v>
      </c>
      <c r="I105" s="25" t="s">
        <v>16678</v>
      </c>
      <c r="J105" s="25">
        <v>3</v>
      </c>
      <c r="K105" s="25">
        <v>9</v>
      </c>
      <c r="L105">
        <v>16.2</v>
      </c>
      <c r="M105" s="5">
        <f t="shared" si="6"/>
        <v>11356.2</v>
      </c>
      <c r="N105" s="5">
        <f t="shared" si="7"/>
        <v>699.91722583258479</v>
      </c>
      <c r="O105" s="5" t="str">
        <f t="shared" si="4"/>
        <v/>
      </c>
      <c r="P105" s="43" t="str">
        <f t="shared" si="5"/>
        <v>insert into noskrien_reit (dalibnieks, rez,skriesim_db,sacensibas) values ('Frišfelds Vilnis',11356.2,'','Lattelecom Rīgas maratons – maratona distance');</v>
      </c>
    </row>
    <row r="106" spans="1:16" x14ac:dyDescent="0.2">
      <c r="A106" s="26" t="s">
        <v>24690</v>
      </c>
      <c r="B106" s="27" t="s">
        <v>710</v>
      </c>
      <c r="C106" s="27" t="s">
        <v>2839</v>
      </c>
      <c r="D106" s="27">
        <v>1990</v>
      </c>
      <c r="E106" s="27" t="s">
        <v>2547</v>
      </c>
      <c r="F106" s="27" t="s">
        <v>2840</v>
      </c>
      <c r="G106" s="27" t="s">
        <v>2563</v>
      </c>
      <c r="H106" s="24" t="s">
        <v>2841</v>
      </c>
      <c r="I106" s="24" t="s">
        <v>16679</v>
      </c>
      <c r="J106" s="24">
        <v>3</v>
      </c>
      <c r="K106" s="24">
        <v>9</v>
      </c>
      <c r="L106">
        <v>24</v>
      </c>
      <c r="M106" s="5">
        <f t="shared" si="6"/>
        <v>11364</v>
      </c>
      <c r="N106" s="5">
        <f t="shared" si="7"/>
        <v>699.43681802182323</v>
      </c>
      <c r="O106" s="5" t="str">
        <f t="shared" si="4"/>
        <v/>
      </c>
      <c r="P106" s="43" t="str">
        <f t="shared" si="5"/>
        <v>insert into noskrien_reit (dalibnieks, rez,skriesim_db,sacensibas) values ('Šilins Jurijs',11364,'','Lattelecom Rīgas maratons – maratona distance');</v>
      </c>
    </row>
    <row r="107" spans="1:16" x14ac:dyDescent="0.2">
      <c r="A107" s="26" t="s">
        <v>24691</v>
      </c>
      <c r="B107" s="28" t="s">
        <v>2842</v>
      </c>
      <c r="C107" s="28" t="s">
        <v>2843</v>
      </c>
      <c r="D107" s="28">
        <v>1993</v>
      </c>
      <c r="E107" s="28" t="s">
        <v>2547</v>
      </c>
      <c r="F107" s="28" t="s">
        <v>2844</v>
      </c>
      <c r="G107" s="28" t="s">
        <v>2798</v>
      </c>
      <c r="H107" s="25" t="s">
        <v>2845</v>
      </c>
      <c r="I107" s="25" t="s">
        <v>16680</v>
      </c>
      <c r="J107" s="25">
        <v>3</v>
      </c>
      <c r="K107" s="25">
        <v>9</v>
      </c>
      <c r="L107">
        <v>33.9</v>
      </c>
      <c r="M107" s="5">
        <f t="shared" si="6"/>
        <v>11373.9</v>
      </c>
      <c r="N107" s="5">
        <f t="shared" si="7"/>
        <v>698.82801853366038</v>
      </c>
      <c r="O107" s="5" t="str">
        <f t="shared" si="4"/>
        <v/>
      </c>
      <c r="P107" s="43" t="str">
        <f t="shared" si="5"/>
        <v>insert into noskrien_reit (dalibnieks, rez,skriesim_db,sacensibas) values ('Ritterbach Christian',11373.9,'','Lattelecom Rīgas maratons – maratona distance');</v>
      </c>
    </row>
    <row r="108" spans="1:16" x14ac:dyDescent="0.2">
      <c r="A108" s="26" t="s">
        <v>24692</v>
      </c>
      <c r="B108" s="27" t="s">
        <v>2846</v>
      </c>
      <c r="C108" s="27" t="s">
        <v>2847</v>
      </c>
      <c r="D108" s="27">
        <v>1973</v>
      </c>
      <c r="E108" s="27" t="s">
        <v>358</v>
      </c>
      <c r="F108" s="27"/>
      <c r="G108" s="27" t="s">
        <v>2627</v>
      </c>
      <c r="H108" s="24" t="s">
        <v>2848</v>
      </c>
      <c r="I108" s="24" t="s">
        <v>16681</v>
      </c>
      <c r="J108" s="24">
        <v>3</v>
      </c>
      <c r="K108" s="24">
        <v>9</v>
      </c>
      <c r="L108">
        <v>36.1</v>
      </c>
      <c r="M108" s="5">
        <f t="shared" si="6"/>
        <v>11376.1</v>
      </c>
      <c r="N108" s="5">
        <f t="shared" si="7"/>
        <v>698.69287365617379</v>
      </c>
      <c r="O108" s="5" t="str">
        <f t="shared" si="4"/>
        <v/>
      </c>
      <c r="P108" s="43" t="str">
        <f t="shared" si="5"/>
        <v>insert into noskrien_reit (dalibnieks, rez,skriesim_db,sacensibas) values ('Leinonen Pekka',11376.1,'','Lattelecom Rīgas maratons – maratona distance');</v>
      </c>
    </row>
    <row r="109" spans="1:16" x14ac:dyDescent="0.2">
      <c r="A109" s="26" t="s">
        <v>24693</v>
      </c>
      <c r="B109" s="28" t="s">
        <v>177</v>
      </c>
      <c r="C109" s="28" t="s">
        <v>1175</v>
      </c>
      <c r="D109" s="28">
        <v>1982</v>
      </c>
      <c r="E109" s="28" t="s">
        <v>2547</v>
      </c>
      <c r="F109" s="28" t="s">
        <v>246</v>
      </c>
      <c r="G109" s="28" t="s">
        <v>2563</v>
      </c>
      <c r="H109" s="25" t="s">
        <v>2849</v>
      </c>
      <c r="I109" s="25" t="s">
        <v>16682</v>
      </c>
      <c r="J109" s="25">
        <v>3</v>
      </c>
      <c r="K109" s="25">
        <v>9</v>
      </c>
      <c r="L109">
        <v>44.9</v>
      </c>
      <c r="M109" s="5">
        <f t="shared" si="6"/>
        <v>11384.9</v>
      </c>
      <c r="N109" s="5">
        <f t="shared" si="7"/>
        <v>698.15281644985907</v>
      </c>
      <c r="O109" s="5" t="str">
        <f t="shared" si="4"/>
        <v/>
      </c>
      <c r="P109" s="43" t="str">
        <f t="shared" si="5"/>
        <v>insert into noskrien_reit (dalibnieks, rez,skriesim_db,sacensibas) values ('Griezitis Ivars',11384.9,'','Lattelecom Rīgas maratons – maratona distance');</v>
      </c>
    </row>
    <row r="110" spans="1:16" x14ac:dyDescent="0.2">
      <c r="A110" s="26" t="s">
        <v>24694</v>
      </c>
      <c r="B110" s="27" t="s">
        <v>2850</v>
      </c>
      <c r="C110" s="27" t="s">
        <v>2851</v>
      </c>
      <c r="D110" s="27">
        <v>1958</v>
      </c>
      <c r="E110" s="27" t="s">
        <v>386</v>
      </c>
      <c r="F110" s="27" t="s">
        <v>2736</v>
      </c>
      <c r="G110" s="27" t="s">
        <v>2711</v>
      </c>
      <c r="H110" s="24" t="s">
        <v>2852</v>
      </c>
      <c r="I110" s="24" t="s">
        <v>16683</v>
      </c>
      <c r="J110" s="24">
        <v>3</v>
      </c>
      <c r="K110" s="24">
        <v>9</v>
      </c>
      <c r="L110">
        <v>46.1</v>
      </c>
      <c r="M110" s="5">
        <f t="shared" si="6"/>
        <v>11386.1</v>
      </c>
      <c r="N110" s="5">
        <f t="shared" si="7"/>
        <v>698.07923696436876</v>
      </c>
      <c r="O110" s="5" t="str">
        <f t="shared" si="4"/>
        <v/>
      </c>
      <c r="P110" s="43" t="str">
        <f t="shared" si="5"/>
        <v>insert into noskrien_reit (dalibnieks, rez,skriesim_db,sacensibas) values ('Barbera Salvatore',11386.1,'','Lattelecom Rīgas maratons – maratona distance');</v>
      </c>
    </row>
    <row r="111" spans="1:16" x14ac:dyDescent="0.2">
      <c r="A111" s="26" t="s">
        <v>24695</v>
      </c>
      <c r="B111" s="28" t="s">
        <v>181</v>
      </c>
      <c r="C111" s="28" t="s">
        <v>182</v>
      </c>
      <c r="D111" s="28">
        <v>1987</v>
      </c>
      <c r="E111" s="28" t="s">
        <v>2547</v>
      </c>
      <c r="F111" s="28" t="s">
        <v>458</v>
      </c>
      <c r="G111" s="28" t="s">
        <v>2563</v>
      </c>
      <c r="H111" s="25" t="s">
        <v>2853</v>
      </c>
      <c r="I111" s="25" t="s">
        <v>16684</v>
      </c>
      <c r="J111" s="25">
        <v>3</v>
      </c>
      <c r="K111" s="25">
        <v>9</v>
      </c>
      <c r="L111">
        <v>58.6</v>
      </c>
      <c r="M111" s="5">
        <f t="shared" si="6"/>
        <v>11398.6</v>
      </c>
      <c r="N111" s="5">
        <f t="shared" si="7"/>
        <v>697.31370519186567</v>
      </c>
      <c r="O111" s="5" t="str">
        <f t="shared" si="4"/>
        <v/>
      </c>
      <c r="P111" s="43" t="str">
        <f t="shared" si="5"/>
        <v>insert into noskrien_reit (dalibnieks, rez,skriesim_db,sacensibas) values ('Adijāns Kaspars',11398.6,'','Lattelecom Rīgas maratons – maratona distance');</v>
      </c>
    </row>
    <row r="112" spans="1:16" x14ac:dyDescent="0.2">
      <c r="A112" s="26" t="s">
        <v>24696</v>
      </c>
      <c r="B112" s="27" t="s">
        <v>2854</v>
      </c>
      <c r="C112" s="27" t="s">
        <v>2855</v>
      </c>
      <c r="D112" s="27">
        <v>1975</v>
      </c>
      <c r="E112" s="27" t="s">
        <v>358</v>
      </c>
      <c r="F112" s="28" t="s">
        <v>244</v>
      </c>
      <c r="G112" s="27" t="s">
        <v>2563</v>
      </c>
      <c r="H112" s="24" t="s">
        <v>2856</v>
      </c>
      <c r="I112" s="24" t="s">
        <v>16685</v>
      </c>
      <c r="J112" s="24">
        <v>3</v>
      </c>
      <c r="K112" s="24">
        <v>10</v>
      </c>
      <c r="L112">
        <v>6</v>
      </c>
      <c r="M112" s="5">
        <f t="shared" si="6"/>
        <v>11406</v>
      </c>
      <c r="N112" s="5">
        <f t="shared" si="7"/>
        <v>696.86130106961241</v>
      </c>
      <c r="O112" s="5" t="str">
        <f t="shared" si="4"/>
        <v>y</v>
      </c>
      <c r="P112" s="43" t="str">
        <f t="shared" si="5"/>
        <v>insert into noskrien_reit (dalibnieks, rez,skriesim_db,sacensibas) values ('ŅILOVS VALDIS',11406,'y','Lattelecom Rīgas maratons – maratona distance');</v>
      </c>
    </row>
    <row r="113" spans="1:16" x14ac:dyDescent="0.2">
      <c r="A113" s="26" t="s">
        <v>24697</v>
      </c>
      <c r="B113" s="28" t="s">
        <v>2857</v>
      </c>
      <c r="C113" s="28" t="s">
        <v>2858</v>
      </c>
      <c r="D113" s="28">
        <v>1960</v>
      </c>
      <c r="E113" s="28" t="s">
        <v>386</v>
      </c>
      <c r="F113" s="28" t="s">
        <v>789</v>
      </c>
      <c r="G113" s="28" t="s">
        <v>2619</v>
      </c>
      <c r="H113" s="25" t="s">
        <v>2859</v>
      </c>
      <c r="I113" s="25" t="s">
        <v>16686</v>
      </c>
      <c r="J113" s="25">
        <v>3</v>
      </c>
      <c r="K113" s="25">
        <v>10</v>
      </c>
      <c r="L113">
        <v>8.3000000000000007</v>
      </c>
      <c r="M113" s="5">
        <f t="shared" si="6"/>
        <v>11408.3</v>
      </c>
      <c r="N113" s="5">
        <f t="shared" si="7"/>
        <v>696.7208085341374</v>
      </c>
      <c r="O113" s="5" t="str">
        <f t="shared" si="4"/>
        <v/>
      </c>
      <c r="P113" s="43" t="str">
        <f t="shared" si="5"/>
        <v>insert into noskrien_reit (dalibnieks, rez,skriesim_db,sacensibas) values ('Garla Vytautas',11408.3,'','Lattelecom Rīgas maratons – maratona distance');</v>
      </c>
    </row>
    <row r="114" spans="1:16" x14ac:dyDescent="0.2">
      <c r="A114" s="26" t="s">
        <v>24698</v>
      </c>
      <c r="B114" s="27" t="s">
        <v>2860</v>
      </c>
      <c r="C114" s="27" t="s">
        <v>2861</v>
      </c>
      <c r="D114" s="27">
        <v>1978</v>
      </c>
      <c r="E114" s="27" t="s">
        <v>2547</v>
      </c>
      <c r="F114" s="27" t="s">
        <v>2862</v>
      </c>
      <c r="G114" s="27" t="s">
        <v>2619</v>
      </c>
      <c r="H114" s="24" t="s">
        <v>2863</v>
      </c>
      <c r="I114" s="24" t="s">
        <v>16687</v>
      </c>
      <c r="J114" s="24">
        <v>3</v>
      </c>
      <c r="K114" s="24">
        <v>10</v>
      </c>
      <c r="L114">
        <v>11.5</v>
      </c>
      <c r="M114" s="5">
        <f t="shared" si="6"/>
        <v>11411.5</v>
      </c>
      <c r="N114" s="5">
        <f t="shared" si="7"/>
        <v>696.52543486833451</v>
      </c>
      <c r="O114" s="5" t="str">
        <f t="shared" si="4"/>
        <v/>
      </c>
      <c r="P114" s="43" t="str">
        <f t="shared" si="5"/>
        <v>insert into noskrien_reit (dalibnieks, rez,skriesim_db,sacensibas) values ('Steponavicius Antanas',11411.5,'','Lattelecom Rīgas maratons – maratona distance');</v>
      </c>
    </row>
    <row r="115" spans="1:16" x14ac:dyDescent="0.2">
      <c r="A115" s="26" t="s">
        <v>24699</v>
      </c>
      <c r="B115" s="28" t="s">
        <v>1531</v>
      </c>
      <c r="C115" s="28" t="s">
        <v>2864</v>
      </c>
      <c r="D115" s="28">
        <v>1968</v>
      </c>
      <c r="E115" s="28" t="s">
        <v>358</v>
      </c>
      <c r="F115" s="28" t="s">
        <v>2865</v>
      </c>
      <c r="G115" s="28" t="s">
        <v>2563</v>
      </c>
      <c r="H115" s="25" t="s">
        <v>2866</v>
      </c>
      <c r="I115" s="25" t="s">
        <v>16688</v>
      </c>
      <c r="J115" s="25">
        <v>3</v>
      </c>
      <c r="K115" s="25">
        <v>10</v>
      </c>
      <c r="L115">
        <v>15.6</v>
      </c>
      <c r="M115" s="5">
        <f t="shared" si="6"/>
        <v>11415.6</v>
      </c>
      <c r="N115" s="5">
        <f t="shared" si="7"/>
        <v>696.27527243421287</v>
      </c>
      <c r="O115" s="5" t="str">
        <f t="shared" si="4"/>
        <v/>
      </c>
      <c r="P115" s="43" t="str">
        <f t="shared" si="5"/>
        <v>insert into noskrien_reit (dalibnieks, rez,skriesim_db,sacensibas) values ('Kaminskis Valters',11415.6,'','Lattelecom Rīgas maratons – maratona distance');</v>
      </c>
    </row>
    <row r="116" spans="1:16" x14ac:dyDescent="0.2">
      <c r="A116" s="26" t="s">
        <v>24700</v>
      </c>
      <c r="B116" s="27" t="s">
        <v>2867</v>
      </c>
      <c r="C116" s="27" t="s">
        <v>2868</v>
      </c>
      <c r="D116" s="27">
        <v>1980</v>
      </c>
      <c r="E116" s="27" t="s">
        <v>2547</v>
      </c>
      <c r="F116" s="27" t="s">
        <v>2869</v>
      </c>
      <c r="G116" s="27" t="s">
        <v>2619</v>
      </c>
      <c r="H116" s="24" t="s">
        <v>2870</v>
      </c>
      <c r="I116" s="24" t="s">
        <v>16689</v>
      </c>
      <c r="J116" s="24">
        <v>3</v>
      </c>
      <c r="K116" s="24">
        <v>10</v>
      </c>
      <c r="L116">
        <v>21.7</v>
      </c>
      <c r="M116" s="5">
        <f t="shared" si="6"/>
        <v>11421.7</v>
      </c>
      <c r="N116" s="5">
        <f t="shared" si="7"/>
        <v>695.90341192642074</v>
      </c>
      <c r="O116" s="5" t="str">
        <f t="shared" si="4"/>
        <v/>
      </c>
      <c r="P116" s="43" t="str">
        <f t="shared" si="5"/>
        <v>insert into noskrien_reit (dalibnieks, rez,skriesim_db,sacensibas) values ('Rimkus Ričardas',11421.7,'','Lattelecom Rīgas maratons – maratona distance');</v>
      </c>
    </row>
    <row r="117" spans="1:16" x14ac:dyDescent="0.2">
      <c r="A117" s="26" t="s">
        <v>24701</v>
      </c>
      <c r="B117" s="28" t="s">
        <v>1480</v>
      </c>
      <c r="C117" s="28" t="s">
        <v>2871</v>
      </c>
      <c r="D117" s="28">
        <v>1980</v>
      </c>
      <c r="E117" s="28" t="s">
        <v>2547</v>
      </c>
      <c r="F117" s="28"/>
      <c r="G117" s="28" t="s">
        <v>2614</v>
      </c>
      <c r="H117" s="25" t="s">
        <v>2872</v>
      </c>
      <c r="I117" s="25" t="s">
        <v>16690</v>
      </c>
      <c r="J117" s="25">
        <v>3</v>
      </c>
      <c r="K117" s="25">
        <v>10</v>
      </c>
      <c r="L117">
        <v>23.8</v>
      </c>
      <c r="M117" s="5">
        <f t="shared" si="6"/>
        <v>11423.8</v>
      </c>
      <c r="N117" s="5">
        <f t="shared" si="7"/>
        <v>695.77548626551584</v>
      </c>
      <c r="O117" s="5" t="str">
        <f t="shared" si="4"/>
        <v/>
      </c>
      <c r="P117" s="43" t="str">
        <f t="shared" si="5"/>
        <v>insert into noskrien_reit (dalibnieks, rez,skriesim_db,sacensibas) values ('Akhmetvaleev Denis',11423.8,'','Lattelecom Rīgas maratons – maratona distance');</v>
      </c>
    </row>
    <row r="118" spans="1:16" x14ac:dyDescent="0.2">
      <c r="A118" s="26" t="s">
        <v>24702</v>
      </c>
      <c r="B118" s="27" t="s">
        <v>872</v>
      </c>
      <c r="C118" s="27" t="s">
        <v>2873</v>
      </c>
      <c r="D118" s="27">
        <v>1990</v>
      </c>
      <c r="E118" s="27" t="s">
        <v>2547</v>
      </c>
      <c r="F118" s="27"/>
      <c r="G118" s="27" t="s">
        <v>2563</v>
      </c>
      <c r="H118" s="24" t="s">
        <v>2874</v>
      </c>
      <c r="I118" s="24" t="s">
        <v>16691</v>
      </c>
      <c r="J118" s="24">
        <v>3</v>
      </c>
      <c r="K118" s="24">
        <v>10</v>
      </c>
      <c r="L118">
        <v>43.2</v>
      </c>
      <c r="M118" s="5">
        <f t="shared" si="6"/>
        <v>11443.2</v>
      </c>
      <c r="N118" s="5">
        <f t="shared" si="7"/>
        <v>694.59591722595076</v>
      </c>
      <c r="O118" s="5" t="str">
        <f t="shared" si="4"/>
        <v/>
      </c>
      <c r="P118" s="43" t="str">
        <f t="shared" si="5"/>
        <v>insert into noskrien_reit (dalibnieks, rez,skriesim_db,sacensibas) values ('Elferts Edvīns',11443.2,'','Lattelecom Rīgas maratons – maratona distance');</v>
      </c>
    </row>
    <row r="119" spans="1:16" x14ac:dyDescent="0.2">
      <c r="A119" s="26" t="s">
        <v>24703</v>
      </c>
      <c r="B119" s="28" t="s">
        <v>191</v>
      </c>
      <c r="C119" s="28" t="s">
        <v>2875</v>
      </c>
      <c r="D119" s="28">
        <v>1988</v>
      </c>
      <c r="E119" s="28" t="s">
        <v>2547</v>
      </c>
      <c r="F119" s="28" t="s">
        <v>2876</v>
      </c>
      <c r="G119" s="28" t="s">
        <v>2563</v>
      </c>
      <c r="H119" s="25" t="s">
        <v>2877</v>
      </c>
      <c r="I119" s="25" t="s">
        <v>16692</v>
      </c>
      <c r="J119" s="25">
        <v>3</v>
      </c>
      <c r="K119" s="25">
        <v>10</v>
      </c>
      <c r="L119">
        <v>47.6</v>
      </c>
      <c r="M119" s="5">
        <f t="shared" si="6"/>
        <v>11447.6</v>
      </c>
      <c r="N119" s="5">
        <f t="shared" si="7"/>
        <v>694.32894231105206</v>
      </c>
      <c r="O119" s="5" t="str">
        <f t="shared" si="4"/>
        <v/>
      </c>
      <c r="P119" s="43" t="str">
        <f t="shared" si="5"/>
        <v>insert into noskrien_reit (dalibnieks, rez,skriesim_db,sacensibas) values ('Haritonovs Matīss',11447.6,'','Lattelecom Rīgas maratons – maratona distance');</v>
      </c>
    </row>
    <row r="120" spans="1:16" x14ac:dyDescent="0.2">
      <c r="A120" s="26" t="s">
        <v>24704</v>
      </c>
      <c r="B120" s="27" t="s">
        <v>2717</v>
      </c>
      <c r="C120" s="27" t="s">
        <v>2878</v>
      </c>
      <c r="D120" s="27">
        <v>1983</v>
      </c>
      <c r="E120" s="27" t="s">
        <v>2547</v>
      </c>
      <c r="F120" s="27"/>
      <c r="G120" s="27" t="s">
        <v>2638</v>
      </c>
      <c r="H120" s="24" t="s">
        <v>2879</v>
      </c>
      <c r="I120" s="24" t="s">
        <v>16693</v>
      </c>
      <c r="J120" s="24">
        <v>3</v>
      </c>
      <c r="K120" s="24">
        <v>10</v>
      </c>
      <c r="L120">
        <v>57.3</v>
      </c>
      <c r="M120" s="5">
        <f t="shared" si="6"/>
        <v>11457.3</v>
      </c>
      <c r="N120" s="5">
        <f t="shared" si="7"/>
        <v>693.74110828903849</v>
      </c>
      <c r="O120" s="5" t="str">
        <f t="shared" si="4"/>
        <v/>
      </c>
      <c r="P120" s="43" t="str">
        <f t="shared" si="5"/>
        <v>insert into noskrien_reit (dalibnieks, rez,skriesim_db,sacensibas) values ('Choquereau Laurent',11457.3,'','Lattelecom Rīgas maratons – maratona distance');</v>
      </c>
    </row>
    <row r="121" spans="1:16" x14ac:dyDescent="0.2">
      <c r="A121" s="26" t="s">
        <v>24705</v>
      </c>
      <c r="B121" s="28" t="s">
        <v>2880</v>
      </c>
      <c r="C121" s="28" t="s">
        <v>2881</v>
      </c>
      <c r="D121" s="28">
        <v>1984</v>
      </c>
      <c r="E121" s="28" t="s">
        <v>2547</v>
      </c>
      <c r="F121" s="28" t="s">
        <v>2882</v>
      </c>
      <c r="G121" s="28" t="s">
        <v>2682</v>
      </c>
      <c r="H121" s="25" t="s">
        <v>2883</v>
      </c>
      <c r="I121" s="25" t="s">
        <v>16694</v>
      </c>
      <c r="J121" s="25">
        <v>3</v>
      </c>
      <c r="K121" s="25">
        <v>11</v>
      </c>
      <c r="L121">
        <v>5.6</v>
      </c>
      <c r="M121" s="5">
        <f t="shared" si="6"/>
        <v>11465.6</v>
      </c>
      <c r="N121" s="5">
        <f t="shared" si="7"/>
        <v>693.23890594473903</v>
      </c>
      <c r="O121" s="5" t="str">
        <f t="shared" si="4"/>
        <v/>
      </c>
      <c r="P121" s="43" t="str">
        <f t="shared" si="5"/>
        <v>insert into noskrien_reit (dalibnieks, rez,skriesim_db,sacensibas) values ('Härmsalu Jorma',11465.6,'','Lattelecom Rīgas maratons – maratona distance');</v>
      </c>
    </row>
    <row r="122" spans="1:16" x14ac:dyDescent="0.2">
      <c r="A122" s="26" t="s">
        <v>24706</v>
      </c>
      <c r="B122" s="27" t="s">
        <v>49</v>
      </c>
      <c r="C122" s="27" t="s">
        <v>346</v>
      </c>
      <c r="D122" s="27">
        <v>1969</v>
      </c>
      <c r="E122" s="27" t="s">
        <v>358</v>
      </c>
      <c r="F122" s="27" t="s">
        <v>695</v>
      </c>
      <c r="G122" s="27" t="s">
        <v>2563</v>
      </c>
      <c r="H122" s="24" t="s">
        <v>2884</v>
      </c>
      <c r="I122" s="24" t="s">
        <v>16695</v>
      </c>
      <c r="J122" s="24">
        <v>3</v>
      </c>
      <c r="K122" s="24">
        <v>11</v>
      </c>
      <c r="L122">
        <v>27.7</v>
      </c>
      <c r="M122" s="5">
        <f t="shared" si="6"/>
        <v>11487.7</v>
      </c>
      <c r="N122" s="5">
        <f t="shared" si="7"/>
        <v>691.90525518598145</v>
      </c>
      <c r="O122" s="5" t="str">
        <f t="shared" si="4"/>
        <v/>
      </c>
      <c r="P122" s="43" t="str">
        <f t="shared" si="5"/>
        <v>insert into noskrien_reit (dalibnieks, rez,skriesim_db,sacensibas) values ('Bērziņš Valdis',11487.7,'','Lattelecom Rīgas maratons – maratona distance');</v>
      </c>
    </row>
    <row r="123" spans="1:16" x14ac:dyDescent="0.2">
      <c r="A123" s="26" t="s">
        <v>24707</v>
      </c>
      <c r="B123" s="28" t="s">
        <v>186</v>
      </c>
      <c r="C123" s="28" t="s">
        <v>316</v>
      </c>
      <c r="D123" s="28">
        <v>1962</v>
      </c>
      <c r="E123" s="28" t="s">
        <v>386</v>
      </c>
      <c r="F123" s="28" t="s">
        <v>242</v>
      </c>
      <c r="G123" s="28" t="s">
        <v>2563</v>
      </c>
      <c r="H123" s="25" t="s">
        <v>2885</v>
      </c>
      <c r="I123" s="25" t="s">
        <v>16696</v>
      </c>
      <c r="J123" s="25">
        <v>3</v>
      </c>
      <c r="K123" s="25">
        <v>11</v>
      </c>
      <c r="L123">
        <v>55.1</v>
      </c>
      <c r="M123" s="5">
        <f t="shared" si="6"/>
        <v>11515.1</v>
      </c>
      <c r="N123" s="5">
        <f t="shared" si="7"/>
        <v>690.25887747392539</v>
      </c>
      <c r="O123" s="5" t="str">
        <f t="shared" si="4"/>
        <v/>
      </c>
      <c r="P123" s="43" t="str">
        <f t="shared" si="5"/>
        <v>insert into noskrien_reit (dalibnieks, rez,skriesim_db,sacensibas) values ('Kirtovskis Uldis',11515.1,'','Lattelecom Rīgas maratons – maratona distance');</v>
      </c>
    </row>
    <row r="124" spans="1:16" x14ac:dyDescent="0.2">
      <c r="A124" s="26" t="s">
        <v>24708</v>
      </c>
      <c r="B124" s="27" t="s">
        <v>2886</v>
      </c>
      <c r="C124" s="27" t="s">
        <v>2887</v>
      </c>
      <c r="D124" s="27">
        <v>1984</v>
      </c>
      <c r="E124" s="27" t="s">
        <v>2547</v>
      </c>
      <c r="F124" s="27"/>
      <c r="G124" s="27" t="s">
        <v>2638</v>
      </c>
      <c r="H124" s="24" t="s">
        <v>2888</v>
      </c>
      <c r="I124" s="24" t="s">
        <v>16697</v>
      </c>
      <c r="J124" s="24">
        <v>3</v>
      </c>
      <c r="K124" s="24">
        <v>12</v>
      </c>
      <c r="L124">
        <v>11.1</v>
      </c>
      <c r="M124" s="5">
        <f t="shared" si="6"/>
        <v>11531.1</v>
      </c>
      <c r="N124" s="5">
        <f t="shared" si="7"/>
        <v>689.30110743987996</v>
      </c>
      <c r="O124" s="5" t="str">
        <f t="shared" si="4"/>
        <v/>
      </c>
      <c r="P124" s="43" t="str">
        <f t="shared" si="5"/>
        <v>insert into noskrien_reit (dalibnieks, rez,skriesim_db,sacensibas) values ('Day Jon',11531.1,'','Lattelecom Rīgas maratons – maratona distance');</v>
      </c>
    </row>
    <row r="125" spans="1:16" x14ac:dyDescent="0.2">
      <c r="A125" s="26" t="s">
        <v>24709</v>
      </c>
      <c r="B125" s="28" t="s">
        <v>2889</v>
      </c>
      <c r="C125" s="28" t="s">
        <v>2890</v>
      </c>
      <c r="D125" s="28">
        <v>1971</v>
      </c>
      <c r="E125" s="28" t="s">
        <v>358</v>
      </c>
      <c r="F125" s="28"/>
      <c r="G125" s="28" t="s">
        <v>2627</v>
      </c>
      <c r="H125" s="25" t="s">
        <v>2891</v>
      </c>
      <c r="I125" s="25" t="s">
        <v>16698</v>
      </c>
      <c r="J125" s="25">
        <v>3</v>
      </c>
      <c r="K125" s="25">
        <v>12</v>
      </c>
      <c r="L125">
        <v>14.2</v>
      </c>
      <c r="M125" s="5">
        <f t="shared" si="6"/>
        <v>11534.2</v>
      </c>
      <c r="N125" s="5">
        <f t="shared" si="7"/>
        <v>689.1158467860796</v>
      </c>
      <c r="O125" s="5" t="str">
        <f t="shared" si="4"/>
        <v/>
      </c>
      <c r="P125" s="43" t="str">
        <f t="shared" si="5"/>
        <v>insert into noskrien_reit (dalibnieks, rez,skriesim_db,sacensibas) values ('Härkönen Teppo',11534.2,'','Lattelecom Rīgas maratons – maratona distance');</v>
      </c>
    </row>
    <row r="126" spans="1:16" x14ac:dyDescent="0.2">
      <c r="A126" s="26" t="s">
        <v>24710</v>
      </c>
      <c r="B126" s="27" t="s">
        <v>2892</v>
      </c>
      <c r="C126" s="27" t="s">
        <v>2893</v>
      </c>
      <c r="D126" s="27">
        <v>1970</v>
      </c>
      <c r="E126" s="27" t="s">
        <v>358</v>
      </c>
      <c r="F126" s="27"/>
      <c r="G126" s="27" t="s">
        <v>2894</v>
      </c>
      <c r="H126" s="24" t="s">
        <v>2895</v>
      </c>
      <c r="I126" s="24" t="s">
        <v>16699</v>
      </c>
      <c r="J126" s="24">
        <v>3</v>
      </c>
      <c r="K126" s="24">
        <v>12</v>
      </c>
      <c r="L126">
        <v>19.100000000000001</v>
      </c>
      <c r="M126" s="5">
        <f t="shared" si="6"/>
        <v>11539.1</v>
      </c>
      <c r="N126" s="5">
        <f t="shared" si="7"/>
        <v>688.82321844857904</v>
      </c>
      <c r="O126" s="5" t="str">
        <f t="shared" si="4"/>
        <v/>
      </c>
      <c r="P126" s="43" t="str">
        <f t="shared" si="5"/>
        <v>insert into noskrien_reit (dalibnieks, rez,skriesim_db,sacensibas) values ('Caiado Jorge',11539.1,'','Lattelecom Rīgas maratons – maratona distance');</v>
      </c>
    </row>
    <row r="127" spans="1:16" x14ac:dyDescent="0.2">
      <c r="A127" s="26" t="s">
        <v>24711</v>
      </c>
      <c r="B127" s="28" t="s">
        <v>0</v>
      </c>
      <c r="C127" s="28" t="s">
        <v>2426</v>
      </c>
      <c r="D127" s="28">
        <v>1976</v>
      </c>
      <c r="E127" s="28" t="s">
        <v>2547</v>
      </c>
      <c r="F127" s="28"/>
      <c r="G127" s="28" t="s">
        <v>2563</v>
      </c>
      <c r="H127" s="25" t="s">
        <v>2896</v>
      </c>
      <c r="I127" s="25" t="s">
        <v>16700</v>
      </c>
      <c r="J127" s="25">
        <v>3</v>
      </c>
      <c r="K127" s="25">
        <v>12</v>
      </c>
      <c r="L127">
        <v>23.2</v>
      </c>
      <c r="M127" s="5">
        <f t="shared" si="6"/>
        <v>11543.2</v>
      </c>
      <c r="N127" s="5">
        <f t="shared" si="7"/>
        <v>688.57855707256215</v>
      </c>
      <c r="O127" s="5" t="str">
        <f t="shared" si="4"/>
        <v/>
      </c>
      <c r="P127" s="43" t="str">
        <f t="shared" si="5"/>
        <v>insert into noskrien_reit (dalibnieks, rez,skriesim_db,sacensibas) values ('Epners Kristaps',11543.2,'','Lattelecom Rīgas maratons – maratona distance');</v>
      </c>
    </row>
    <row r="128" spans="1:16" x14ac:dyDescent="0.2">
      <c r="A128" s="26" t="s">
        <v>24712</v>
      </c>
      <c r="B128" s="27" t="s">
        <v>450</v>
      </c>
      <c r="C128" s="27" t="s">
        <v>451</v>
      </c>
      <c r="D128" s="27">
        <v>1984</v>
      </c>
      <c r="E128" s="27" t="s">
        <v>2547</v>
      </c>
      <c r="F128" s="27" t="s">
        <v>2897</v>
      </c>
      <c r="G128" s="27" t="s">
        <v>2563</v>
      </c>
      <c r="H128" s="24" t="s">
        <v>2898</v>
      </c>
      <c r="I128" s="24" t="s">
        <v>16701</v>
      </c>
      <c r="J128" s="24">
        <v>3</v>
      </c>
      <c r="K128" s="24">
        <v>12</v>
      </c>
      <c r="L128">
        <v>34.4</v>
      </c>
      <c r="M128" s="5">
        <f t="shared" si="6"/>
        <v>11554.4</v>
      </c>
      <c r="N128" s="5">
        <f t="shared" si="7"/>
        <v>687.91109880218789</v>
      </c>
      <c r="O128" s="5" t="str">
        <f t="shared" si="4"/>
        <v/>
      </c>
      <c r="P128" s="43" t="str">
        <f t="shared" si="5"/>
        <v>insert into noskrien_reit (dalibnieks, rez,skriesim_db,sacensibas) values ('Kosilo Andrijs',11554.4,'','Lattelecom Rīgas maratons – maratona distance');</v>
      </c>
    </row>
    <row r="129" spans="1:16" x14ac:dyDescent="0.2">
      <c r="A129" s="26" t="s">
        <v>24713</v>
      </c>
      <c r="B129" s="28" t="s">
        <v>469</v>
      </c>
      <c r="C129" s="28" t="s">
        <v>2899</v>
      </c>
      <c r="D129" s="28">
        <v>1973</v>
      </c>
      <c r="E129" s="28" t="s">
        <v>358</v>
      </c>
      <c r="F129" s="28" t="s">
        <v>471</v>
      </c>
      <c r="G129" s="28" t="s">
        <v>2563</v>
      </c>
      <c r="H129" s="25" t="s">
        <v>2900</v>
      </c>
      <c r="I129" s="25" t="s">
        <v>16702</v>
      </c>
      <c r="J129" s="25">
        <v>3</v>
      </c>
      <c r="K129" s="25">
        <v>12</v>
      </c>
      <c r="L129">
        <v>35.4</v>
      </c>
      <c r="M129" s="5">
        <f t="shared" si="6"/>
        <v>11555.4</v>
      </c>
      <c r="N129" s="5">
        <f t="shared" si="7"/>
        <v>687.85156723263583</v>
      </c>
      <c r="O129" s="5" t="str">
        <f t="shared" si="4"/>
        <v/>
      </c>
      <c r="P129" s="43" t="str">
        <f t="shared" si="5"/>
        <v>insert into noskrien_reit (dalibnieks, rez,skriesim_db,sacensibas) values ('CERS Gundars',11555.4,'','Lattelecom Rīgas maratons – maratona distance');</v>
      </c>
    </row>
    <row r="130" spans="1:16" x14ac:dyDescent="0.2">
      <c r="A130" s="26" t="s">
        <v>24714</v>
      </c>
      <c r="B130" s="27" t="s">
        <v>46</v>
      </c>
      <c r="C130" s="27" t="s">
        <v>2901</v>
      </c>
      <c r="D130" s="27">
        <v>1979</v>
      </c>
      <c r="E130" s="27" t="s">
        <v>2547</v>
      </c>
      <c r="F130" s="27" t="s">
        <v>2902</v>
      </c>
      <c r="G130" s="27" t="s">
        <v>2563</v>
      </c>
      <c r="H130" s="24" t="s">
        <v>2903</v>
      </c>
      <c r="I130" s="24" t="s">
        <v>16703</v>
      </c>
      <c r="J130" s="24">
        <v>3</v>
      </c>
      <c r="K130" s="24">
        <v>12</v>
      </c>
      <c r="L130">
        <v>39.799999999999997</v>
      </c>
      <c r="M130" s="5">
        <f t="shared" si="6"/>
        <v>11559.8</v>
      </c>
      <c r="N130" s="5">
        <f t="shared" si="7"/>
        <v>687.58975068772816</v>
      </c>
      <c r="O130" s="5" t="str">
        <f t="shared" ref="O130:O193" si="8">IF(F130="vsk noskrien","y","")</f>
        <v/>
      </c>
      <c r="P130" s="43" t="str">
        <f t="shared" ref="P130:P193" si="9">CONCATENATE("insert into noskrien_reit (dalibnieks, rez,skriesim_db,sacensibas) values ('",C130," ",B130,"',",M130,",'",O130,"','",$P$1,"');")</f>
        <v>insert into noskrien_reit (dalibnieks, rez,skriesim_db,sacensibas) values ('Kukks Jānis',11559.8,'','Lattelecom Rīgas maratons – maratona distance');</v>
      </c>
    </row>
    <row r="131" spans="1:16" x14ac:dyDescent="0.2">
      <c r="A131" s="26" t="s">
        <v>24715</v>
      </c>
      <c r="B131" s="28" t="s">
        <v>2904</v>
      </c>
      <c r="C131" s="28" t="s">
        <v>2905</v>
      </c>
      <c r="D131" s="28">
        <v>1977</v>
      </c>
      <c r="E131" s="28" t="s">
        <v>2547</v>
      </c>
      <c r="F131" s="28" t="s">
        <v>2906</v>
      </c>
      <c r="G131" s="28" t="s">
        <v>2627</v>
      </c>
      <c r="H131" s="25" t="s">
        <v>2907</v>
      </c>
      <c r="I131" s="25" t="s">
        <v>16704</v>
      </c>
      <c r="J131" s="25">
        <v>3</v>
      </c>
      <c r="K131" s="25">
        <v>12</v>
      </c>
      <c r="L131">
        <v>44.3</v>
      </c>
      <c r="M131" s="5">
        <f t="shared" ref="M131:M194" si="10">J131*3600+K131*60+L131</f>
        <v>11564.3</v>
      </c>
      <c r="N131" s="5">
        <f t="shared" ref="N131:N194" si="11">$M$2/M131*1000</f>
        <v>687.32218984287852</v>
      </c>
      <c r="O131" s="5" t="str">
        <f t="shared" si="8"/>
        <v/>
      </c>
      <c r="P131" s="43" t="str">
        <f t="shared" si="9"/>
        <v>insert into noskrien_reit (dalibnieks, rez,skriesim_db,sacensibas) values ('Heljasvuo Kimmo',11564.3,'','Lattelecom Rīgas maratons – maratona distance');</v>
      </c>
    </row>
    <row r="132" spans="1:16" x14ac:dyDescent="0.2">
      <c r="A132" s="26" t="s">
        <v>24716</v>
      </c>
      <c r="B132" s="27" t="s">
        <v>2908</v>
      </c>
      <c r="C132" s="27" t="s">
        <v>2909</v>
      </c>
      <c r="D132" s="27">
        <v>1974</v>
      </c>
      <c r="E132" s="27" t="s">
        <v>358</v>
      </c>
      <c r="F132" s="27"/>
      <c r="G132" s="27" t="s">
        <v>2910</v>
      </c>
      <c r="H132" s="24" t="s">
        <v>2911</v>
      </c>
      <c r="I132" s="24" t="s">
        <v>16705</v>
      </c>
      <c r="J132" s="24">
        <v>3</v>
      </c>
      <c r="K132" s="24">
        <v>12</v>
      </c>
      <c r="L132">
        <v>56.7</v>
      </c>
      <c r="M132" s="5">
        <f t="shared" si="10"/>
        <v>11576.7</v>
      </c>
      <c r="N132" s="5">
        <f t="shared" si="11"/>
        <v>686.58598737118518</v>
      </c>
      <c r="O132" s="5" t="str">
        <f t="shared" si="8"/>
        <v/>
      </c>
      <c r="P132" s="43" t="str">
        <f t="shared" si="9"/>
        <v>insert into noskrien_reit (dalibnieks, rez,skriesim_db,sacensibas) values ('Ginnell David',11576.7,'','Lattelecom Rīgas maratons – maratona distance');</v>
      </c>
    </row>
    <row r="133" spans="1:16" x14ac:dyDescent="0.2">
      <c r="A133" s="26" t="s">
        <v>24717</v>
      </c>
      <c r="B133" s="28" t="s">
        <v>748</v>
      </c>
      <c r="C133" s="28" t="s">
        <v>2912</v>
      </c>
      <c r="D133" s="28">
        <v>1994</v>
      </c>
      <c r="E133" s="28" t="s">
        <v>2547</v>
      </c>
      <c r="F133" s="28"/>
      <c r="G133" s="28" t="s">
        <v>2563</v>
      </c>
      <c r="H133" s="25" t="s">
        <v>2913</v>
      </c>
      <c r="I133" s="25" t="s">
        <v>16706</v>
      </c>
      <c r="J133" s="25">
        <v>3</v>
      </c>
      <c r="K133" s="25">
        <v>13</v>
      </c>
      <c r="L133">
        <v>11.3</v>
      </c>
      <c r="M133" s="5">
        <f t="shared" si="10"/>
        <v>11591.3</v>
      </c>
      <c r="N133" s="5">
        <f t="shared" si="11"/>
        <v>685.7211874423059</v>
      </c>
      <c r="O133" s="5" t="str">
        <f t="shared" si="8"/>
        <v/>
      </c>
      <c r="P133" s="43" t="str">
        <f t="shared" si="9"/>
        <v>insert into noskrien_reit (dalibnieks, rez,skriesim_db,sacensibas) values ('Reiznieks Agris',11591.3,'','Lattelecom Rīgas maratons – maratona distance');</v>
      </c>
    </row>
    <row r="134" spans="1:16" x14ac:dyDescent="0.2">
      <c r="A134" s="26" t="s">
        <v>24718</v>
      </c>
      <c r="B134" s="27" t="s">
        <v>497</v>
      </c>
      <c r="C134" s="27" t="s">
        <v>395</v>
      </c>
      <c r="D134" s="27">
        <v>1964</v>
      </c>
      <c r="E134" s="27" t="s">
        <v>386</v>
      </c>
      <c r="F134" s="28" t="s">
        <v>244</v>
      </c>
      <c r="G134" s="27" t="s">
        <v>2563</v>
      </c>
      <c r="H134" s="24" t="s">
        <v>2914</v>
      </c>
      <c r="I134" s="24" t="s">
        <v>16707</v>
      </c>
      <c r="J134" s="24">
        <v>3</v>
      </c>
      <c r="K134" s="24">
        <v>13</v>
      </c>
      <c r="L134">
        <v>15.7</v>
      </c>
      <c r="M134" s="5">
        <f t="shared" si="10"/>
        <v>11595.7</v>
      </c>
      <c r="N134" s="5">
        <f t="shared" si="11"/>
        <v>685.46098984968557</v>
      </c>
      <c r="O134" s="5" t="str">
        <f t="shared" si="8"/>
        <v>y</v>
      </c>
      <c r="P134" s="43" t="str">
        <f t="shared" si="9"/>
        <v>insert into noskrien_reit (dalibnieks, rez,skriesim_db,sacensibas) values ('Gržibovskis Edmunds',11595.7,'y','Lattelecom Rīgas maratons – maratona distance');</v>
      </c>
    </row>
    <row r="135" spans="1:16" x14ac:dyDescent="0.2">
      <c r="A135" s="26" t="s">
        <v>24719</v>
      </c>
      <c r="B135" s="28" t="s">
        <v>2916</v>
      </c>
      <c r="C135" s="28" t="s">
        <v>2917</v>
      </c>
      <c r="D135" s="28">
        <v>1989</v>
      </c>
      <c r="E135" s="28" t="s">
        <v>2547</v>
      </c>
      <c r="F135" s="28" t="s">
        <v>2918</v>
      </c>
      <c r="G135" s="28" t="s">
        <v>2563</v>
      </c>
      <c r="H135" s="25" t="s">
        <v>2919</v>
      </c>
      <c r="I135" s="25" t="s">
        <v>16708</v>
      </c>
      <c r="J135" s="25">
        <v>3</v>
      </c>
      <c r="K135" s="25">
        <v>13</v>
      </c>
      <c r="L135">
        <v>18.2</v>
      </c>
      <c r="M135" s="5">
        <f t="shared" si="10"/>
        <v>11598.2</v>
      </c>
      <c r="N135" s="5">
        <f t="shared" si="11"/>
        <v>685.3132382611094</v>
      </c>
      <c r="O135" s="5" t="str">
        <f t="shared" si="8"/>
        <v/>
      </c>
      <c r="P135" s="43" t="str">
        <f t="shared" si="9"/>
        <v>insert into noskrien_reit (dalibnieks, rez,skriesim_db,sacensibas) values ('DŪKA JĀNIS',11598.2,'','Lattelecom Rīgas maratons – maratona distance');</v>
      </c>
    </row>
    <row r="136" spans="1:16" x14ac:dyDescent="0.2">
      <c r="A136" s="26" t="s">
        <v>24720</v>
      </c>
      <c r="B136" s="27" t="s">
        <v>443</v>
      </c>
      <c r="C136" s="27" t="s">
        <v>107</v>
      </c>
      <c r="D136" s="27">
        <v>1978</v>
      </c>
      <c r="E136" s="27" t="s">
        <v>2547</v>
      </c>
      <c r="F136" s="27" t="s">
        <v>583</v>
      </c>
      <c r="G136" s="27" t="s">
        <v>2563</v>
      </c>
      <c r="H136" s="24" t="s">
        <v>2920</v>
      </c>
      <c r="I136" s="24" t="s">
        <v>16709</v>
      </c>
      <c r="J136" s="24">
        <v>3</v>
      </c>
      <c r="K136" s="24">
        <v>13</v>
      </c>
      <c r="L136">
        <v>23.6</v>
      </c>
      <c r="M136" s="5">
        <f t="shared" si="10"/>
        <v>11603.6</v>
      </c>
      <c r="N136" s="5">
        <f t="shared" si="11"/>
        <v>684.9943121100348</v>
      </c>
      <c r="O136" s="5" t="str">
        <f t="shared" si="8"/>
        <v/>
      </c>
      <c r="P136" s="43" t="str">
        <f t="shared" si="9"/>
        <v>insert into noskrien_reit (dalibnieks, rez,skriesim_db,sacensibas) values ('Bogdanovs Sergejs',11603.6,'','Lattelecom Rīgas maratons – maratona distance');</v>
      </c>
    </row>
    <row r="137" spans="1:16" x14ac:dyDescent="0.2">
      <c r="A137" s="26" t="s">
        <v>24721</v>
      </c>
      <c r="B137" s="28" t="s">
        <v>2921</v>
      </c>
      <c r="C137" s="28" t="s">
        <v>2922</v>
      </c>
      <c r="D137" s="28">
        <v>1969</v>
      </c>
      <c r="E137" s="28" t="s">
        <v>358</v>
      </c>
      <c r="F137" s="28" t="s">
        <v>2924</v>
      </c>
      <c r="G137" s="28" t="s">
        <v>2923</v>
      </c>
      <c r="H137" s="25" t="s">
        <v>2925</v>
      </c>
      <c r="I137" s="25" t="s">
        <v>16710</v>
      </c>
      <c r="J137" s="25">
        <v>3</v>
      </c>
      <c r="K137" s="25">
        <v>13</v>
      </c>
      <c r="L137">
        <v>29.9</v>
      </c>
      <c r="M137" s="5">
        <f t="shared" si="10"/>
        <v>11609.9</v>
      </c>
      <c r="N137" s="5">
        <f t="shared" si="11"/>
        <v>684.62260656853198</v>
      </c>
      <c r="O137" s="5" t="str">
        <f t="shared" si="8"/>
        <v/>
      </c>
      <c r="P137" s="43" t="str">
        <f t="shared" si="9"/>
        <v>insert into noskrien_reit (dalibnieks, rez,skriesim_db,sacensibas) values ('PATTYN DOMINIQUE',11609.9,'','Lattelecom Rīgas maratons – maratona distance');</v>
      </c>
    </row>
    <row r="138" spans="1:16" x14ac:dyDescent="0.2">
      <c r="A138" s="26" t="s">
        <v>24722</v>
      </c>
      <c r="B138" s="27" t="s">
        <v>443</v>
      </c>
      <c r="C138" s="27" t="s">
        <v>2926</v>
      </c>
      <c r="D138" s="27">
        <v>1981</v>
      </c>
      <c r="E138" s="27" t="s">
        <v>2547</v>
      </c>
      <c r="F138" s="27" t="s">
        <v>2802</v>
      </c>
      <c r="G138" s="27" t="s">
        <v>2563</v>
      </c>
      <c r="H138" s="24" t="s">
        <v>2927</v>
      </c>
      <c r="I138" s="24" t="s">
        <v>16711</v>
      </c>
      <c r="J138" s="24">
        <v>3</v>
      </c>
      <c r="K138" s="24">
        <v>13</v>
      </c>
      <c r="L138">
        <v>33.1</v>
      </c>
      <c r="M138" s="5">
        <f t="shared" si="10"/>
        <v>11613.1</v>
      </c>
      <c r="N138" s="5">
        <f t="shared" si="11"/>
        <v>684.43395820237481</v>
      </c>
      <c r="O138" s="5" t="str">
        <f t="shared" si="8"/>
        <v/>
      </c>
      <c r="P138" s="43" t="str">
        <f t="shared" si="9"/>
        <v>insert into noskrien_reit (dalibnieks, rez,skriesim_db,sacensibas) values ('Kolosovs Sergejs',11613.1,'','Lattelecom Rīgas maratons – maratona distance');</v>
      </c>
    </row>
    <row r="139" spans="1:16" x14ac:dyDescent="0.2">
      <c r="A139" s="26" t="s">
        <v>24723</v>
      </c>
      <c r="B139" s="28" t="s">
        <v>748</v>
      </c>
      <c r="C139" s="28" t="s">
        <v>2928</v>
      </c>
      <c r="D139" s="28">
        <v>1984</v>
      </c>
      <c r="E139" s="28" t="s">
        <v>2547</v>
      </c>
      <c r="F139" s="28"/>
      <c r="G139" s="28" t="s">
        <v>2563</v>
      </c>
      <c r="H139" s="25" t="s">
        <v>2929</v>
      </c>
      <c r="I139" s="25" t="s">
        <v>16712</v>
      </c>
      <c r="J139" s="25">
        <v>3</v>
      </c>
      <c r="K139" s="25">
        <v>13</v>
      </c>
      <c r="L139">
        <v>36.700000000000003</v>
      </c>
      <c r="M139" s="5">
        <f t="shared" si="10"/>
        <v>11616.7</v>
      </c>
      <c r="N139" s="5">
        <f t="shared" si="11"/>
        <v>684.22185302194248</v>
      </c>
      <c r="O139" s="5" t="str">
        <f t="shared" si="8"/>
        <v/>
      </c>
      <c r="P139" s="43" t="str">
        <f t="shared" si="9"/>
        <v>insert into noskrien_reit (dalibnieks, rez,skriesim_db,sacensibas) values ('Stūris Agris',11616.7,'','Lattelecom Rīgas maratons – maratona distance');</v>
      </c>
    </row>
    <row r="140" spans="1:16" x14ac:dyDescent="0.2">
      <c r="A140" s="26" t="s">
        <v>24724</v>
      </c>
      <c r="B140" s="27" t="s">
        <v>2930</v>
      </c>
      <c r="C140" s="27" t="s">
        <v>2931</v>
      </c>
      <c r="D140" s="27">
        <v>1970</v>
      </c>
      <c r="E140" s="27" t="s">
        <v>358</v>
      </c>
      <c r="F140" s="27" t="s">
        <v>2932</v>
      </c>
      <c r="G140" s="27" t="s">
        <v>2682</v>
      </c>
      <c r="H140" s="24" t="s">
        <v>2933</v>
      </c>
      <c r="I140" s="24" t="s">
        <v>16713</v>
      </c>
      <c r="J140" s="24">
        <v>3</v>
      </c>
      <c r="K140" s="24">
        <v>13</v>
      </c>
      <c r="L140">
        <v>36.1</v>
      </c>
      <c r="M140" s="5">
        <f t="shared" si="10"/>
        <v>11616.1</v>
      </c>
      <c r="N140" s="5">
        <f t="shared" si="11"/>
        <v>684.25719475555468</v>
      </c>
      <c r="O140" s="5" t="str">
        <f t="shared" si="8"/>
        <v/>
      </c>
      <c r="P140" s="43" t="str">
        <f t="shared" si="9"/>
        <v>insert into noskrien_reit (dalibnieks, rez,skriesim_db,sacensibas) values ('Alunurm Alo',11616.1,'','Lattelecom Rīgas maratons – maratona distance');</v>
      </c>
    </row>
    <row r="141" spans="1:16" x14ac:dyDescent="0.2">
      <c r="A141" s="26" t="s">
        <v>24725</v>
      </c>
      <c r="B141" s="28" t="s">
        <v>2204</v>
      </c>
      <c r="C141" s="28" t="s">
        <v>2934</v>
      </c>
      <c r="D141" s="28">
        <v>1974</v>
      </c>
      <c r="E141" s="28" t="s">
        <v>358</v>
      </c>
      <c r="F141" s="28" t="s">
        <v>2935</v>
      </c>
      <c r="G141" s="28" t="s">
        <v>2563</v>
      </c>
      <c r="H141" s="25" t="s">
        <v>2936</v>
      </c>
      <c r="I141" s="25" t="s">
        <v>16714</v>
      </c>
      <c r="J141" s="25">
        <v>3</v>
      </c>
      <c r="K141" s="25">
        <v>13</v>
      </c>
      <c r="L141">
        <v>44.7</v>
      </c>
      <c r="M141" s="5">
        <f t="shared" si="10"/>
        <v>11624.7</v>
      </c>
      <c r="N141" s="5">
        <f t="shared" si="11"/>
        <v>683.75097851987573</v>
      </c>
      <c r="O141" s="5" t="str">
        <f t="shared" si="8"/>
        <v/>
      </c>
      <c r="P141" s="43" t="str">
        <f t="shared" si="9"/>
        <v>insert into noskrien_reit (dalibnieks, rez,skriesim_db,sacensibas) values ('Smiltnieks Olafs',11624.7,'','Lattelecom Rīgas maratons – maratona distance');</v>
      </c>
    </row>
    <row r="142" spans="1:16" x14ac:dyDescent="0.2">
      <c r="A142" s="26" t="s">
        <v>24726</v>
      </c>
      <c r="B142" s="27" t="s">
        <v>1168</v>
      </c>
      <c r="C142" s="27" t="s">
        <v>130</v>
      </c>
      <c r="D142" s="27">
        <v>1987</v>
      </c>
      <c r="E142" s="27" t="s">
        <v>2547</v>
      </c>
      <c r="F142" s="27" t="s">
        <v>1169</v>
      </c>
      <c r="G142" s="27" t="s">
        <v>2563</v>
      </c>
      <c r="H142" s="24" t="s">
        <v>2937</v>
      </c>
      <c r="I142" s="24" t="s">
        <v>16715</v>
      </c>
      <c r="J142" s="24">
        <v>3</v>
      </c>
      <c r="K142" s="24">
        <v>13</v>
      </c>
      <c r="L142">
        <v>45.3</v>
      </c>
      <c r="M142" s="5">
        <f t="shared" si="10"/>
        <v>11625.3</v>
      </c>
      <c r="N142" s="5">
        <f t="shared" si="11"/>
        <v>683.71568905748666</v>
      </c>
      <c r="O142" s="5" t="str">
        <f t="shared" si="8"/>
        <v/>
      </c>
      <c r="P142" s="43" t="str">
        <f t="shared" si="9"/>
        <v>insert into noskrien_reit (dalibnieks, rez,skriesim_db,sacensibas) values ('Reinfelds Raivis',11625.3,'','Lattelecom Rīgas maratons – maratona distance');</v>
      </c>
    </row>
    <row r="143" spans="1:16" x14ac:dyDescent="0.2">
      <c r="A143" s="26" t="s">
        <v>24727</v>
      </c>
      <c r="B143" s="28" t="s">
        <v>398</v>
      </c>
      <c r="C143" s="28" t="s">
        <v>2938</v>
      </c>
      <c r="D143" s="28">
        <v>1970</v>
      </c>
      <c r="E143" s="28" t="s">
        <v>358</v>
      </c>
      <c r="F143" s="28" t="s">
        <v>2939</v>
      </c>
      <c r="G143" s="28" t="s">
        <v>2619</v>
      </c>
      <c r="H143" s="25" t="s">
        <v>2940</v>
      </c>
      <c r="I143" s="25" t="s">
        <v>16716</v>
      </c>
      <c r="J143" s="25">
        <v>3</v>
      </c>
      <c r="K143" s="25">
        <v>13</v>
      </c>
      <c r="L143">
        <v>54.9</v>
      </c>
      <c r="M143" s="5">
        <f t="shared" si="10"/>
        <v>11634.9</v>
      </c>
      <c r="N143" s="5">
        <f t="shared" si="11"/>
        <v>683.15155265623252</v>
      </c>
      <c r="O143" s="5" t="str">
        <f t="shared" si="8"/>
        <v/>
      </c>
      <c r="P143" s="43" t="str">
        <f t="shared" si="9"/>
        <v>insert into noskrien_reit (dalibnieks, rez,skriesim_db,sacensibas) values ('Auškalnis Egidijus',11634.9,'','Lattelecom Rīgas maratons – maratona distance');</v>
      </c>
    </row>
    <row r="144" spans="1:16" x14ac:dyDescent="0.2">
      <c r="A144" s="26" t="s">
        <v>24728</v>
      </c>
      <c r="B144" s="27" t="s">
        <v>2941</v>
      </c>
      <c r="C144" s="27" t="s">
        <v>2942</v>
      </c>
      <c r="D144" s="27">
        <v>1985</v>
      </c>
      <c r="E144" s="27" t="s">
        <v>2547</v>
      </c>
      <c r="F144" s="27"/>
      <c r="G144" s="27" t="s">
        <v>2614</v>
      </c>
      <c r="H144" s="24" t="s">
        <v>2943</v>
      </c>
      <c r="I144" s="24" t="s">
        <v>16717</v>
      </c>
      <c r="J144" s="24">
        <v>3</v>
      </c>
      <c r="K144" s="24">
        <v>13</v>
      </c>
      <c r="L144">
        <v>56.4</v>
      </c>
      <c r="M144" s="5">
        <f t="shared" si="10"/>
        <v>11636.4</v>
      </c>
      <c r="N144" s="5">
        <f t="shared" si="11"/>
        <v>683.06349042659247</v>
      </c>
      <c r="O144" s="5" t="str">
        <f t="shared" si="8"/>
        <v/>
      </c>
      <c r="P144" s="43" t="str">
        <f t="shared" si="9"/>
        <v>insert into noskrien_reit (dalibnieks, rez,skriesim_db,sacensibas) values ('Sokolov Dmitrii',11636.4,'','Lattelecom Rīgas maratons – maratona distance');</v>
      </c>
    </row>
    <row r="145" spans="1:16" x14ac:dyDescent="0.2">
      <c r="A145" s="26" t="s">
        <v>24729</v>
      </c>
      <c r="B145" s="28" t="s">
        <v>2944</v>
      </c>
      <c r="C145" s="28" t="s">
        <v>2945</v>
      </c>
      <c r="D145" s="28">
        <v>1976</v>
      </c>
      <c r="E145" s="28" t="s">
        <v>2547</v>
      </c>
      <c r="F145" s="28" t="s">
        <v>2946</v>
      </c>
      <c r="G145" s="28" t="s">
        <v>2563</v>
      </c>
      <c r="H145" s="25" t="s">
        <v>2947</v>
      </c>
      <c r="I145" s="25" t="s">
        <v>16718</v>
      </c>
      <c r="J145" s="25">
        <v>3</v>
      </c>
      <c r="K145" s="25">
        <v>14</v>
      </c>
      <c r="L145">
        <v>3.9</v>
      </c>
      <c r="M145" s="5">
        <f t="shared" si="10"/>
        <v>11643.9</v>
      </c>
      <c r="N145" s="5">
        <f t="shared" si="11"/>
        <v>682.62351961112688</v>
      </c>
      <c r="O145" s="5" t="str">
        <f t="shared" si="8"/>
        <v/>
      </c>
      <c r="P145" s="43" t="str">
        <f t="shared" si="9"/>
        <v>insert into noskrien_reit (dalibnieks, rez,skriesim_db,sacensibas) values ('RUDENS MĀRIS',11643.9,'','Lattelecom Rīgas maratons – maratona distance');</v>
      </c>
    </row>
    <row r="146" spans="1:16" x14ac:dyDescent="0.2">
      <c r="A146" s="26" t="s">
        <v>24730</v>
      </c>
      <c r="B146" s="27" t="s">
        <v>2948</v>
      </c>
      <c r="C146" s="27" t="s">
        <v>2949</v>
      </c>
      <c r="D146" s="27">
        <v>1978</v>
      </c>
      <c r="E146" s="27" t="s">
        <v>2547</v>
      </c>
      <c r="F146" s="27"/>
      <c r="G146" s="27" t="s">
        <v>2682</v>
      </c>
      <c r="H146" s="24" t="s">
        <v>2950</v>
      </c>
      <c r="I146" s="24" t="s">
        <v>16719</v>
      </c>
      <c r="J146" s="24">
        <v>3</v>
      </c>
      <c r="K146" s="24">
        <v>14</v>
      </c>
      <c r="L146">
        <v>6</v>
      </c>
      <c r="M146" s="5">
        <f t="shared" si="10"/>
        <v>11646</v>
      </c>
      <c r="N146" s="5">
        <f t="shared" si="11"/>
        <v>682.50042933195937</v>
      </c>
      <c r="O146" s="5" t="str">
        <f t="shared" si="8"/>
        <v/>
      </c>
      <c r="P146" s="43" t="str">
        <f t="shared" si="9"/>
        <v>insert into noskrien_reit (dalibnieks, rez,skriesim_db,sacensibas) values ('Tamme Risto',11646,'','Lattelecom Rīgas maratons – maratona distance');</v>
      </c>
    </row>
    <row r="147" spans="1:16" x14ac:dyDescent="0.2">
      <c r="A147" s="26" t="s">
        <v>24731</v>
      </c>
      <c r="B147" s="28" t="s">
        <v>2951</v>
      </c>
      <c r="C147" s="28" t="s">
        <v>2952</v>
      </c>
      <c r="D147" s="28">
        <v>1977</v>
      </c>
      <c r="E147" s="28" t="s">
        <v>2547</v>
      </c>
      <c r="F147" s="28" t="s">
        <v>2953</v>
      </c>
      <c r="G147" s="28" t="s">
        <v>2711</v>
      </c>
      <c r="H147" s="25" t="s">
        <v>2954</v>
      </c>
      <c r="I147" s="25" t="s">
        <v>16720</v>
      </c>
      <c r="J147" s="25">
        <v>3</v>
      </c>
      <c r="K147" s="25">
        <v>14</v>
      </c>
      <c r="L147">
        <v>12.4</v>
      </c>
      <c r="M147" s="5">
        <f t="shared" si="10"/>
        <v>11652.4</v>
      </c>
      <c r="N147" s="5">
        <f t="shared" si="11"/>
        <v>682.12557069788193</v>
      </c>
      <c r="O147" s="5" t="str">
        <f t="shared" si="8"/>
        <v/>
      </c>
      <c r="P147" s="43" t="str">
        <f t="shared" si="9"/>
        <v>insert into noskrien_reit (dalibnieks, rez,skriesim_db,sacensibas) values ('MAIFREDI FRANCESCO',11652.4,'','Lattelecom Rīgas maratons – maratona distance');</v>
      </c>
    </row>
    <row r="148" spans="1:16" x14ac:dyDescent="0.2">
      <c r="A148" s="26" t="s">
        <v>24732</v>
      </c>
      <c r="B148" s="27" t="s">
        <v>2955</v>
      </c>
      <c r="C148" s="27" t="s">
        <v>2956</v>
      </c>
      <c r="D148" s="27">
        <v>1980</v>
      </c>
      <c r="E148" s="27" t="s">
        <v>2547</v>
      </c>
      <c r="F148" s="27" t="s">
        <v>2958</v>
      </c>
      <c r="G148" s="27" t="s">
        <v>2957</v>
      </c>
      <c r="H148" s="24" t="s">
        <v>2959</v>
      </c>
      <c r="I148" s="24" t="s">
        <v>16721</v>
      </c>
      <c r="J148" s="24">
        <v>3</v>
      </c>
      <c r="K148" s="24">
        <v>14</v>
      </c>
      <c r="L148">
        <v>13.9</v>
      </c>
      <c r="M148" s="5">
        <f t="shared" si="10"/>
        <v>11653.9</v>
      </c>
      <c r="N148" s="5">
        <f t="shared" si="11"/>
        <v>682.03777276276617</v>
      </c>
      <c r="O148" s="5" t="str">
        <f t="shared" si="8"/>
        <v/>
      </c>
      <c r="P148" s="43" t="str">
        <f t="shared" si="9"/>
        <v>insert into noskrien_reit (dalibnieks, rez,skriesim_db,sacensibas) values ('van Dijk Ties',11653.9,'','Lattelecom Rīgas maratons – maratona distance');</v>
      </c>
    </row>
    <row r="149" spans="1:16" x14ac:dyDescent="0.2">
      <c r="A149" s="26" t="s">
        <v>24733</v>
      </c>
      <c r="B149" s="28" t="s">
        <v>96</v>
      </c>
      <c r="C149" s="28" t="s">
        <v>587</v>
      </c>
      <c r="D149" s="28">
        <v>1970</v>
      </c>
      <c r="E149" s="28" t="s">
        <v>358</v>
      </c>
      <c r="F149" s="28" t="s">
        <v>695</v>
      </c>
      <c r="G149" s="28" t="s">
        <v>2563</v>
      </c>
      <c r="H149" s="25" t="s">
        <v>2960</v>
      </c>
      <c r="I149" s="25" t="s">
        <v>16722</v>
      </c>
      <c r="J149" s="25">
        <v>3</v>
      </c>
      <c r="K149" s="25">
        <v>14</v>
      </c>
      <c r="L149">
        <v>18.2</v>
      </c>
      <c r="M149" s="5">
        <f t="shared" si="10"/>
        <v>11658.2</v>
      </c>
      <c r="N149" s="5">
        <f t="shared" si="11"/>
        <v>681.78621056423799</v>
      </c>
      <c r="O149" s="5" t="str">
        <f t="shared" si="8"/>
        <v/>
      </c>
      <c r="P149" s="43" t="str">
        <f t="shared" si="9"/>
        <v>insert into noskrien_reit (dalibnieks, rez,skriesim_db,sacensibas) values ('Leja Andris',11658.2,'','Lattelecom Rīgas maratons – maratona distance');</v>
      </c>
    </row>
    <row r="150" spans="1:16" x14ac:dyDescent="0.2">
      <c r="A150" s="26" t="s">
        <v>24734</v>
      </c>
      <c r="B150" s="27" t="s">
        <v>46</v>
      </c>
      <c r="C150" s="27" t="s">
        <v>2366</v>
      </c>
      <c r="D150" s="27">
        <v>1992</v>
      </c>
      <c r="E150" s="27" t="s">
        <v>2547</v>
      </c>
      <c r="F150" s="27" t="s">
        <v>413</v>
      </c>
      <c r="G150" s="27" t="s">
        <v>2563</v>
      </c>
      <c r="H150" s="24" t="s">
        <v>2961</v>
      </c>
      <c r="I150" s="24" t="s">
        <v>16723</v>
      </c>
      <c r="J150" s="24">
        <v>3</v>
      </c>
      <c r="K150" s="24">
        <v>14</v>
      </c>
      <c r="L150">
        <v>19.2</v>
      </c>
      <c r="M150" s="5">
        <f t="shared" si="10"/>
        <v>11659.2</v>
      </c>
      <c r="N150" s="5">
        <f t="shared" si="11"/>
        <v>681.72773432139422</v>
      </c>
      <c r="O150" s="5" t="str">
        <f t="shared" si="8"/>
        <v/>
      </c>
      <c r="P150" s="43" t="str">
        <f t="shared" si="9"/>
        <v>insert into noskrien_reit (dalibnieks, rez,skriesim_db,sacensibas) values ('Belorags Jānis',11659.2,'','Lattelecom Rīgas maratons – maratona distance');</v>
      </c>
    </row>
    <row r="151" spans="1:16" x14ac:dyDescent="0.2">
      <c r="A151" s="26" t="s">
        <v>24735</v>
      </c>
      <c r="B151" s="28" t="s">
        <v>191</v>
      </c>
      <c r="C151" s="28" t="s">
        <v>2962</v>
      </c>
      <c r="D151" s="28">
        <v>1991</v>
      </c>
      <c r="E151" s="28" t="s">
        <v>2547</v>
      </c>
      <c r="F151" s="28" t="s">
        <v>2963</v>
      </c>
      <c r="G151" s="28" t="s">
        <v>2563</v>
      </c>
      <c r="H151" s="25" t="s">
        <v>2964</v>
      </c>
      <c r="I151" s="25" t="s">
        <v>16724</v>
      </c>
      <c r="J151" s="25">
        <v>3</v>
      </c>
      <c r="K151" s="25">
        <v>14</v>
      </c>
      <c r="L151">
        <v>20.5</v>
      </c>
      <c r="M151" s="5">
        <f t="shared" si="10"/>
        <v>11660.5</v>
      </c>
      <c r="N151" s="5">
        <f t="shared" si="11"/>
        <v>681.65173020024872</v>
      </c>
      <c r="O151" s="5" t="str">
        <f t="shared" si="8"/>
        <v/>
      </c>
      <c r="P151" s="43" t="str">
        <f t="shared" si="9"/>
        <v>insert into noskrien_reit (dalibnieks, rez,skriesim_db,sacensibas) values ('Priedīts Matīss',11660.5,'','Lattelecom Rīgas maratons – maratona distance');</v>
      </c>
    </row>
    <row r="152" spans="1:16" x14ac:dyDescent="0.2">
      <c r="A152" s="26" t="s">
        <v>24736</v>
      </c>
      <c r="B152" s="27" t="s">
        <v>2965</v>
      </c>
      <c r="C152" s="27" t="s">
        <v>2966</v>
      </c>
      <c r="D152" s="27">
        <v>1965</v>
      </c>
      <c r="E152" s="27" t="s">
        <v>386</v>
      </c>
      <c r="F152" s="27"/>
      <c r="G152" s="27" t="s">
        <v>2798</v>
      </c>
      <c r="H152" s="24" t="s">
        <v>2967</v>
      </c>
      <c r="I152" s="24" t="s">
        <v>16725</v>
      </c>
      <c r="J152" s="24">
        <v>3</v>
      </c>
      <c r="K152" s="24">
        <v>14</v>
      </c>
      <c r="L152">
        <v>22.1</v>
      </c>
      <c r="M152" s="5">
        <f t="shared" si="10"/>
        <v>11662.1</v>
      </c>
      <c r="N152" s="5">
        <f t="shared" si="11"/>
        <v>681.55820992788597</v>
      </c>
      <c r="O152" s="5" t="str">
        <f t="shared" si="8"/>
        <v/>
      </c>
      <c r="P152" s="43" t="str">
        <f t="shared" si="9"/>
        <v>insert into noskrien_reit (dalibnieks, rez,skriesim_db,sacensibas) values ('Heilbock Juergen',11662.1,'','Lattelecom Rīgas maratons – maratona distance');</v>
      </c>
    </row>
    <row r="153" spans="1:16" x14ac:dyDescent="0.2">
      <c r="A153" s="26" t="s">
        <v>24737</v>
      </c>
      <c r="B153" s="28" t="s">
        <v>2968</v>
      </c>
      <c r="C153" s="28" t="s">
        <v>2969</v>
      </c>
      <c r="D153" s="28">
        <v>1976</v>
      </c>
      <c r="E153" s="28" t="s">
        <v>2547</v>
      </c>
      <c r="F153" s="28" t="s">
        <v>2970</v>
      </c>
      <c r="G153" s="28" t="s">
        <v>2817</v>
      </c>
      <c r="H153" s="25" t="s">
        <v>2971</v>
      </c>
      <c r="I153" s="25" t="s">
        <v>16726</v>
      </c>
      <c r="J153" s="25">
        <v>3</v>
      </c>
      <c r="K153" s="25">
        <v>14</v>
      </c>
      <c r="L153">
        <v>22.2</v>
      </c>
      <c r="M153" s="5">
        <f t="shared" si="10"/>
        <v>11662.2</v>
      </c>
      <c r="N153" s="5">
        <f t="shared" si="11"/>
        <v>681.55236576289201</v>
      </c>
      <c r="O153" s="5" t="str">
        <f t="shared" si="8"/>
        <v/>
      </c>
      <c r="P153" s="43" t="str">
        <f t="shared" si="9"/>
        <v>insert into noskrien_reit (dalibnieks, rez,skriesim_db,sacensibas) values ('Galli Marco',11662.2,'','Lattelecom Rīgas maratons – maratona distance');</v>
      </c>
    </row>
    <row r="154" spans="1:16" x14ac:dyDescent="0.2">
      <c r="A154" s="26" t="s">
        <v>24738</v>
      </c>
      <c r="B154" s="27" t="s">
        <v>2972</v>
      </c>
      <c r="C154" s="27" t="s">
        <v>2973</v>
      </c>
      <c r="D154" s="27">
        <v>1971</v>
      </c>
      <c r="E154" s="27" t="s">
        <v>358</v>
      </c>
      <c r="F154" s="27" t="s">
        <v>614</v>
      </c>
      <c r="G154" s="27" t="s">
        <v>2619</v>
      </c>
      <c r="H154" s="24" t="s">
        <v>2974</v>
      </c>
      <c r="I154" s="24" t="s">
        <v>16727</v>
      </c>
      <c r="J154" s="24">
        <v>3</v>
      </c>
      <c r="K154" s="24">
        <v>14</v>
      </c>
      <c r="L154">
        <v>22.9</v>
      </c>
      <c r="M154" s="5">
        <f t="shared" si="10"/>
        <v>11662.9</v>
      </c>
      <c r="N154" s="5">
        <f t="shared" si="11"/>
        <v>681.51145941403934</v>
      </c>
      <c r="O154" s="5" t="str">
        <f t="shared" si="8"/>
        <v/>
      </c>
      <c r="P154" s="43" t="str">
        <f t="shared" si="9"/>
        <v>insert into noskrien_reit (dalibnieks, rez,skriesim_db,sacensibas) values ('Linga Arturas',11662.9,'','Lattelecom Rīgas maratons – maratona distance');</v>
      </c>
    </row>
    <row r="155" spans="1:16" x14ac:dyDescent="0.2">
      <c r="A155" s="26" t="s">
        <v>24739</v>
      </c>
      <c r="B155" s="28" t="s">
        <v>2975</v>
      </c>
      <c r="C155" s="28" t="s">
        <v>2976</v>
      </c>
      <c r="D155" s="28">
        <v>1975</v>
      </c>
      <c r="E155" s="28" t="s">
        <v>358</v>
      </c>
      <c r="F155" s="28"/>
      <c r="G155" s="28" t="s">
        <v>2614</v>
      </c>
      <c r="H155" s="25" t="s">
        <v>2977</v>
      </c>
      <c r="I155" s="25" t="s">
        <v>16728</v>
      </c>
      <c r="J155" s="25">
        <v>3</v>
      </c>
      <c r="K155" s="25">
        <v>14</v>
      </c>
      <c r="L155">
        <v>28</v>
      </c>
      <c r="M155" s="5">
        <f t="shared" si="10"/>
        <v>11668</v>
      </c>
      <c r="N155" s="5">
        <f t="shared" si="11"/>
        <v>681.21357559136095</v>
      </c>
      <c r="O155" s="5" t="str">
        <f t="shared" si="8"/>
        <v/>
      </c>
      <c r="P155" s="43" t="str">
        <f t="shared" si="9"/>
        <v>insert into noskrien_reit (dalibnieks, rez,skriesim_db,sacensibas) values ('Bublikov Victor',11668,'','Lattelecom Rīgas maratons – maratona distance');</v>
      </c>
    </row>
    <row r="156" spans="1:16" x14ac:dyDescent="0.2">
      <c r="A156" s="26" t="s">
        <v>24740</v>
      </c>
      <c r="B156" s="27" t="s">
        <v>2978</v>
      </c>
      <c r="C156" s="27" t="s">
        <v>2979</v>
      </c>
      <c r="D156" s="27">
        <v>1970</v>
      </c>
      <c r="E156" s="27" t="s">
        <v>358</v>
      </c>
      <c r="F156" s="27" t="s">
        <v>2980</v>
      </c>
      <c r="G156" s="27" t="s">
        <v>2798</v>
      </c>
      <c r="H156" s="24" t="s">
        <v>2981</v>
      </c>
      <c r="I156" s="24" t="s">
        <v>16729</v>
      </c>
      <c r="J156" s="24">
        <v>3</v>
      </c>
      <c r="K156" s="24">
        <v>14</v>
      </c>
      <c r="L156">
        <v>30.7</v>
      </c>
      <c r="M156" s="5">
        <f t="shared" si="10"/>
        <v>11670.7</v>
      </c>
      <c r="N156" s="5">
        <f t="shared" si="11"/>
        <v>681.05597779053517</v>
      </c>
      <c r="O156" s="5" t="str">
        <f t="shared" si="8"/>
        <v/>
      </c>
      <c r="P156" s="43" t="str">
        <f t="shared" si="9"/>
        <v>insert into noskrien_reit (dalibnieks, rez,skriesim_db,sacensibas) values ('Pradler Steffen',11670.7,'','Lattelecom Rīgas maratons – maratona distance');</v>
      </c>
    </row>
    <row r="157" spans="1:16" x14ac:dyDescent="0.2">
      <c r="A157" s="26" t="s">
        <v>24741</v>
      </c>
      <c r="B157" s="28" t="s">
        <v>4</v>
      </c>
      <c r="C157" s="28" t="s">
        <v>5</v>
      </c>
      <c r="D157" s="28">
        <v>1983</v>
      </c>
      <c r="E157" s="28" t="s">
        <v>2547</v>
      </c>
      <c r="F157" s="28" t="s">
        <v>614</v>
      </c>
      <c r="G157" s="28" t="s">
        <v>2563</v>
      </c>
      <c r="H157" s="25" t="s">
        <v>2982</v>
      </c>
      <c r="I157" s="25" t="s">
        <v>16730</v>
      </c>
      <c r="J157" s="25">
        <v>3</v>
      </c>
      <c r="K157" s="25">
        <v>14</v>
      </c>
      <c r="L157">
        <v>31.2</v>
      </c>
      <c r="M157" s="5">
        <f t="shared" si="10"/>
        <v>11671.2</v>
      </c>
      <c r="N157" s="5">
        <f t="shared" si="11"/>
        <v>681.02680101446288</v>
      </c>
      <c r="O157" s="5" t="str">
        <f t="shared" si="8"/>
        <v/>
      </c>
      <c r="P157" s="43" t="str">
        <f t="shared" si="9"/>
        <v>insert into noskrien_reit (dalibnieks, rez,skriesim_db,sacensibas) values ('Limanāns Dainis',11671.2,'','Lattelecom Rīgas maratons – maratona distance');</v>
      </c>
    </row>
    <row r="158" spans="1:16" x14ac:dyDescent="0.2">
      <c r="A158" s="26" t="s">
        <v>24742</v>
      </c>
      <c r="B158" s="27" t="s">
        <v>2983</v>
      </c>
      <c r="C158" s="27" t="s">
        <v>2984</v>
      </c>
      <c r="D158" s="27">
        <v>1964</v>
      </c>
      <c r="E158" s="27" t="s">
        <v>386</v>
      </c>
      <c r="F158" s="27" t="s">
        <v>2985</v>
      </c>
      <c r="G158" s="27" t="s">
        <v>2711</v>
      </c>
      <c r="H158" s="24" t="s">
        <v>2986</v>
      </c>
      <c r="I158" s="24" t="s">
        <v>16731</v>
      </c>
      <c r="J158" s="24">
        <v>3</v>
      </c>
      <c r="K158" s="24">
        <v>14</v>
      </c>
      <c r="L158">
        <v>33.700000000000003</v>
      </c>
      <c r="M158" s="5">
        <f t="shared" si="10"/>
        <v>11673.7</v>
      </c>
      <c r="N158" s="5">
        <f t="shared" si="11"/>
        <v>680.88095462449769</v>
      </c>
      <c r="O158" s="5" t="str">
        <f t="shared" si="8"/>
        <v/>
      </c>
      <c r="P158" s="43" t="str">
        <f t="shared" si="9"/>
        <v>insert into noskrien_reit (dalibnieks, rez,skriesim_db,sacensibas) values ('Zambonelli Corrado',11673.7,'','Lattelecom Rīgas maratons – maratona distance');</v>
      </c>
    </row>
    <row r="159" spans="1:16" x14ac:dyDescent="0.2">
      <c r="A159" s="26" t="s">
        <v>24743</v>
      </c>
      <c r="B159" s="28" t="s">
        <v>2987</v>
      </c>
      <c r="C159" s="28" t="s">
        <v>2988</v>
      </c>
      <c r="D159" s="28">
        <v>1980</v>
      </c>
      <c r="E159" s="28" t="s">
        <v>2547</v>
      </c>
      <c r="F159" s="28" t="s">
        <v>2643</v>
      </c>
      <c r="G159" s="28" t="s">
        <v>2614</v>
      </c>
      <c r="H159" s="25" t="s">
        <v>2989</v>
      </c>
      <c r="I159" s="25" t="s">
        <v>16732</v>
      </c>
      <c r="J159" s="25">
        <v>3</v>
      </c>
      <c r="K159" s="25">
        <v>14</v>
      </c>
      <c r="L159">
        <v>34.200000000000003</v>
      </c>
      <c r="M159" s="5">
        <f t="shared" si="10"/>
        <v>11674.2</v>
      </c>
      <c r="N159" s="5">
        <f t="shared" si="11"/>
        <v>680.85179284233595</v>
      </c>
      <c r="O159" s="5" t="str">
        <f t="shared" si="8"/>
        <v/>
      </c>
      <c r="P159" s="43" t="str">
        <f t="shared" si="9"/>
        <v>insert into noskrien_reit (dalibnieks, rez,skriesim_db,sacensibas) values ('Safronova Irina',11674.2,'','Lattelecom Rīgas maratons – maratona distance');</v>
      </c>
    </row>
    <row r="160" spans="1:16" x14ac:dyDescent="0.2">
      <c r="A160" s="26" t="s">
        <v>24744</v>
      </c>
      <c r="B160" s="27" t="s">
        <v>2990</v>
      </c>
      <c r="C160" s="27" t="s">
        <v>2991</v>
      </c>
      <c r="D160" s="27">
        <v>1984</v>
      </c>
      <c r="E160" s="27" t="s">
        <v>2547</v>
      </c>
      <c r="F160" s="27" t="s">
        <v>2992</v>
      </c>
      <c r="G160" s="27" t="s">
        <v>2619</v>
      </c>
      <c r="H160" s="24" t="s">
        <v>2993</v>
      </c>
      <c r="I160" s="24" t="s">
        <v>16733</v>
      </c>
      <c r="J160" s="24">
        <v>3</v>
      </c>
      <c r="K160" s="24">
        <v>14</v>
      </c>
      <c r="L160">
        <v>38</v>
      </c>
      <c r="M160" s="5">
        <f t="shared" si="10"/>
        <v>11678</v>
      </c>
      <c r="N160" s="5">
        <f t="shared" si="11"/>
        <v>680.63024490494945</v>
      </c>
      <c r="O160" s="5" t="str">
        <f t="shared" si="8"/>
        <v/>
      </c>
      <c r="P160" s="43" t="str">
        <f t="shared" si="9"/>
        <v>insert into noskrien_reit (dalibnieks, rez,skriesim_db,sacensibas) values ('Zajankauskas Kasparas',11678,'','Lattelecom Rīgas maratons – maratona distance');</v>
      </c>
    </row>
    <row r="161" spans="1:16" x14ac:dyDescent="0.2">
      <c r="A161" s="26" t="s">
        <v>24745</v>
      </c>
      <c r="B161" s="28" t="s">
        <v>2994</v>
      </c>
      <c r="C161" s="28" t="s">
        <v>2995</v>
      </c>
      <c r="D161" s="28">
        <v>1970</v>
      </c>
      <c r="E161" s="28" t="s">
        <v>358</v>
      </c>
      <c r="F161" s="28" t="s">
        <v>2996</v>
      </c>
      <c r="G161" s="28" t="s">
        <v>2957</v>
      </c>
      <c r="H161" s="25" t="s">
        <v>2997</v>
      </c>
      <c r="I161" s="25" t="s">
        <v>16734</v>
      </c>
      <c r="J161" s="25">
        <v>3</v>
      </c>
      <c r="K161" s="25">
        <v>14</v>
      </c>
      <c r="L161">
        <v>40.700000000000003</v>
      </c>
      <c r="M161" s="5">
        <f t="shared" si="10"/>
        <v>11680.7</v>
      </c>
      <c r="N161" s="5">
        <f t="shared" si="11"/>
        <v>680.47291686285917</v>
      </c>
      <c r="O161" s="5" t="str">
        <f t="shared" si="8"/>
        <v/>
      </c>
      <c r="P161" s="43" t="str">
        <f t="shared" si="9"/>
        <v>insert into noskrien_reit (dalibnieks, rez,skriesim_db,sacensibas) values ('Klink Jeroen',11680.7,'','Lattelecom Rīgas maratons – maratona distance');</v>
      </c>
    </row>
    <row r="162" spans="1:16" x14ac:dyDescent="0.2">
      <c r="A162" s="26" t="s">
        <v>24746</v>
      </c>
      <c r="B162" s="27" t="s">
        <v>39</v>
      </c>
      <c r="C162" s="27" t="s">
        <v>2998</v>
      </c>
      <c r="D162" s="27">
        <v>1988</v>
      </c>
      <c r="E162" s="27" t="s">
        <v>2547</v>
      </c>
      <c r="F162" s="27" t="s">
        <v>2999</v>
      </c>
      <c r="G162" s="27" t="s">
        <v>2563</v>
      </c>
      <c r="H162" s="24" t="s">
        <v>3000</v>
      </c>
      <c r="I162" s="24" t="s">
        <v>16735</v>
      </c>
      <c r="J162" s="24">
        <v>3</v>
      </c>
      <c r="K162" s="24">
        <v>14</v>
      </c>
      <c r="L162">
        <v>41.7</v>
      </c>
      <c r="M162" s="5">
        <f t="shared" si="10"/>
        <v>11681.7</v>
      </c>
      <c r="N162" s="5">
        <f t="shared" si="11"/>
        <v>680.41466567366047</v>
      </c>
      <c r="O162" s="5" t="str">
        <f t="shared" si="8"/>
        <v/>
      </c>
      <c r="P162" s="43" t="str">
        <f t="shared" si="9"/>
        <v>insert into noskrien_reit (dalibnieks, rez,skriesim_db,sacensibas) values ('Soste Mārtiņš',11681.7,'','Lattelecom Rīgas maratons – maratona distance');</v>
      </c>
    </row>
    <row r="163" spans="1:16" x14ac:dyDescent="0.2">
      <c r="A163" s="26" t="s">
        <v>24747</v>
      </c>
      <c r="B163" s="28" t="s">
        <v>3001</v>
      </c>
      <c r="C163" s="28" t="s">
        <v>3002</v>
      </c>
      <c r="D163" s="28">
        <v>1961</v>
      </c>
      <c r="E163" s="28" t="s">
        <v>386</v>
      </c>
      <c r="F163" s="28" t="s">
        <v>3003</v>
      </c>
      <c r="G163" s="28" t="s">
        <v>2798</v>
      </c>
      <c r="H163" s="25" t="s">
        <v>3004</v>
      </c>
      <c r="I163" s="25" t="s">
        <v>16736</v>
      </c>
      <c r="J163" s="25">
        <v>3</v>
      </c>
      <c r="K163" s="25">
        <v>14</v>
      </c>
      <c r="L163">
        <v>42.5</v>
      </c>
      <c r="M163" s="5">
        <f t="shared" si="10"/>
        <v>11682.5</v>
      </c>
      <c r="N163" s="5">
        <f t="shared" si="11"/>
        <v>680.36807190241814</v>
      </c>
      <c r="O163" s="5" t="str">
        <f t="shared" si="8"/>
        <v/>
      </c>
      <c r="P163" s="43" t="str">
        <f t="shared" si="9"/>
        <v>insert into noskrien_reit (dalibnieks, rez,skriesim_db,sacensibas) values ('Lindemann Norbert',11682.5,'','Lattelecom Rīgas maratons – maratona distance');</v>
      </c>
    </row>
    <row r="164" spans="1:16" x14ac:dyDescent="0.2">
      <c r="A164" s="26" t="s">
        <v>24748</v>
      </c>
      <c r="B164" s="27" t="s">
        <v>3005</v>
      </c>
      <c r="C164" s="27" t="s">
        <v>3006</v>
      </c>
      <c r="D164" s="27">
        <v>1968</v>
      </c>
      <c r="E164" s="27" t="s">
        <v>358</v>
      </c>
      <c r="F164" s="27" t="s">
        <v>3007</v>
      </c>
      <c r="G164" s="27" t="s">
        <v>2627</v>
      </c>
      <c r="H164" s="24" t="s">
        <v>3008</v>
      </c>
      <c r="I164" s="24" t="s">
        <v>16737</v>
      </c>
      <c r="J164" s="24">
        <v>3</v>
      </c>
      <c r="K164" s="24">
        <v>14</v>
      </c>
      <c r="L164">
        <v>43.2</v>
      </c>
      <c r="M164" s="5">
        <f t="shared" si="10"/>
        <v>11683.2</v>
      </c>
      <c r="N164" s="5">
        <f t="shared" si="11"/>
        <v>680.32730758696232</v>
      </c>
      <c r="O164" s="5" t="str">
        <f t="shared" si="8"/>
        <v/>
      </c>
      <c r="P164" s="43" t="str">
        <f t="shared" si="9"/>
        <v>insert into noskrien_reit (dalibnieks, rez,skriesim_db,sacensibas) values ('Myllyoja Jouni',11683.2,'','Lattelecom Rīgas maratons – maratona distance');</v>
      </c>
    </row>
    <row r="165" spans="1:16" x14ac:dyDescent="0.2">
      <c r="A165" s="26" t="s">
        <v>24749</v>
      </c>
      <c r="B165" s="28" t="s">
        <v>3009</v>
      </c>
      <c r="C165" s="28" t="s">
        <v>3010</v>
      </c>
      <c r="D165" s="28">
        <v>1969</v>
      </c>
      <c r="E165" s="28" t="s">
        <v>358</v>
      </c>
      <c r="F165" s="28" t="s">
        <v>3007</v>
      </c>
      <c r="G165" s="28" t="s">
        <v>2627</v>
      </c>
      <c r="H165" s="25" t="s">
        <v>3011</v>
      </c>
      <c r="I165" s="25" t="s">
        <v>16738</v>
      </c>
      <c r="J165" s="25">
        <v>3</v>
      </c>
      <c r="K165" s="25">
        <v>14</v>
      </c>
      <c r="L165">
        <v>43</v>
      </c>
      <c r="M165" s="5">
        <f t="shared" si="10"/>
        <v>11683</v>
      </c>
      <c r="N165" s="5">
        <f t="shared" si="11"/>
        <v>680.33895403577844</v>
      </c>
      <c r="O165" s="5" t="str">
        <f t="shared" si="8"/>
        <v/>
      </c>
      <c r="P165" s="43" t="str">
        <f t="shared" si="9"/>
        <v>insert into noskrien_reit (dalibnieks, rez,skriesim_db,sacensibas) values ('Kamunen Tapio',11683,'','Lattelecom Rīgas maratons – maratona distance');</v>
      </c>
    </row>
    <row r="166" spans="1:16" x14ac:dyDescent="0.2">
      <c r="A166" s="26" t="s">
        <v>24750</v>
      </c>
      <c r="B166" s="27" t="s">
        <v>3012</v>
      </c>
      <c r="C166" s="27" t="s">
        <v>3013</v>
      </c>
      <c r="D166" s="27">
        <v>1969</v>
      </c>
      <c r="E166" s="27" t="s">
        <v>358</v>
      </c>
      <c r="F166" s="27"/>
      <c r="G166" s="27" t="s">
        <v>2923</v>
      </c>
      <c r="H166" s="24" t="s">
        <v>3014</v>
      </c>
      <c r="I166" s="24" t="s">
        <v>16739</v>
      </c>
      <c r="J166" s="24">
        <v>3</v>
      </c>
      <c r="K166" s="24">
        <v>14</v>
      </c>
      <c r="L166">
        <v>44.7</v>
      </c>
      <c r="M166" s="5">
        <f t="shared" si="10"/>
        <v>11684.7</v>
      </c>
      <c r="N166" s="5">
        <f t="shared" si="11"/>
        <v>680.23997192910383</v>
      </c>
      <c r="O166" s="5" t="str">
        <f t="shared" si="8"/>
        <v/>
      </c>
      <c r="P166" s="43" t="str">
        <f t="shared" si="9"/>
        <v>insert into noskrien_reit (dalibnieks, rez,skriesim_db,sacensibas) values ('withofs jan',11684.7,'','Lattelecom Rīgas maratons – maratona distance');</v>
      </c>
    </row>
    <row r="167" spans="1:16" x14ac:dyDescent="0.2">
      <c r="A167" s="26" t="s">
        <v>24751</v>
      </c>
      <c r="B167" s="28" t="s">
        <v>3015</v>
      </c>
      <c r="C167" s="28" t="s">
        <v>3016</v>
      </c>
      <c r="D167" s="28">
        <v>1989</v>
      </c>
      <c r="E167" s="28" t="s">
        <v>2547</v>
      </c>
      <c r="F167" s="28" t="s">
        <v>3017</v>
      </c>
      <c r="G167" s="28" t="s">
        <v>2614</v>
      </c>
      <c r="H167" s="25" t="s">
        <v>3018</v>
      </c>
      <c r="I167" s="25" t="s">
        <v>16740</v>
      </c>
      <c r="J167" s="25">
        <v>3</v>
      </c>
      <c r="K167" s="25">
        <v>14</v>
      </c>
      <c r="L167">
        <v>45.7</v>
      </c>
      <c r="M167" s="5">
        <f t="shared" si="10"/>
        <v>11685.7</v>
      </c>
      <c r="N167" s="5">
        <f t="shared" si="11"/>
        <v>680.18176061339921</v>
      </c>
      <c r="O167" s="5" t="str">
        <f t="shared" si="8"/>
        <v/>
      </c>
      <c r="P167" s="43" t="str">
        <f t="shared" si="9"/>
        <v>insert into noskrien_reit (dalibnieks, rez,skriesim_db,sacensibas) values ('Novoselcev Artem',11685.7,'','Lattelecom Rīgas maratons – maratona distance');</v>
      </c>
    </row>
    <row r="168" spans="1:16" x14ac:dyDescent="0.2">
      <c r="A168" s="26" t="s">
        <v>24752</v>
      </c>
      <c r="B168" s="27" t="s">
        <v>3019</v>
      </c>
      <c r="C168" s="27" t="s">
        <v>3020</v>
      </c>
      <c r="D168" s="27">
        <v>1965</v>
      </c>
      <c r="E168" s="27" t="s">
        <v>386</v>
      </c>
      <c r="F168" s="27"/>
      <c r="G168" s="27" t="s">
        <v>2711</v>
      </c>
      <c r="H168" s="24" t="s">
        <v>3021</v>
      </c>
      <c r="I168" s="24" t="s">
        <v>16741</v>
      </c>
      <c r="J168" s="24">
        <v>3</v>
      </c>
      <c r="K168" s="24">
        <v>14</v>
      </c>
      <c r="L168">
        <v>49.4</v>
      </c>
      <c r="M168" s="5">
        <f t="shared" si="10"/>
        <v>11689.4</v>
      </c>
      <c r="N168" s="5">
        <f t="shared" si="11"/>
        <v>679.96646534467118</v>
      </c>
      <c r="O168" s="5" t="str">
        <f t="shared" si="8"/>
        <v/>
      </c>
      <c r="P168" s="43" t="str">
        <f t="shared" si="9"/>
        <v>insert into noskrien_reit (dalibnieks, rez,skriesim_db,sacensibas) values ('SPECCHIA ALDO',11689.4,'','Lattelecom Rīgas maratons – maratona distance');</v>
      </c>
    </row>
    <row r="169" spans="1:16" x14ac:dyDescent="0.2">
      <c r="A169" s="26" t="s">
        <v>24753</v>
      </c>
      <c r="B169" s="28" t="s">
        <v>14</v>
      </c>
      <c r="C169" s="28" t="s">
        <v>1189</v>
      </c>
      <c r="D169" s="28">
        <v>1988</v>
      </c>
      <c r="E169" s="28" t="s">
        <v>2547</v>
      </c>
      <c r="F169" s="28" t="s">
        <v>244</v>
      </c>
      <c r="G169" s="28" t="s">
        <v>2563</v>
      </c>
      <c r="H169" s="25" t="s">
        <v>3022</v>
      </c>
      <c r="I169" s="25" t="s">
        <v>16742</v>
      </c>
      <c r="J169" s="25">
        <v>3</v>
      </c>
      <c r="K169" s="25">
        <v>14</v>
      </c>
      <c r="L169">
        <v>54.1</v>
      </c>
      <c r="M169" s="5">
        <f t="shared" si="10"/>
        <v>11694.1</v>
      </c>
      <c r="N169" s="5">
        <f t="shared" si="11"/>
        <v>679.69317861143657</v>
      </c>
      <c r="O169" s="5" t="str">
        <f t="shared" si="8"/>
        <v>y</v>
      </c>
      <c r="P169" s="43" t="str">
        <f t="shared" si="9"/>
        <v>insert into noskrien_reit (dalibnieks, rez,skriesim_db,sacensibas) values ('Simanovičs Edgars',11694.1,'y','Lattelecom Rīgas maratons – maratona distance');</v>
      </c>
    </row>
    <row r="170" spans="1:16" x14ac:dyDescent="0.2">
      <c r="A170" s="26" t="s">
        <v>24754</v>
      </c>
      <c r="B170" s="27" t="s">
        <v>96</v>
      </c>
      <c r="C170" s="27" t="s">
        <v>3023</v>
      </c>
      <c r="D170" s="27">
        <v>1984</v>
      </c>
      <c r="E170" s="27" t="s">
        <v>2547</v>
      </c>
      <c r="F170" s="28" t="s">
        <v>244</v>
      </c>
      <c r="G170" s="27" t="s">
        <v>2563</v>
      </c>
      <c r="H170" s="24" t="s">
        <v>3024</v>
      </c>
      <c r="I170" s="24" t="s">
        <v>16743</v>
      </c>
      <c r="J170" s="24">
        <v>3</v>
      </c>
      <c r="K170" s="24">
        <v>14</v>
      </c>
      <c r="L170">
        <v>54.2</v>
      </c>
      <c r="M170" s="5">
        <f t="shared" si="10"/>
        <v>11694.2</v>
      </c>
      <c r="N170" s="5">
        <f t="shared" si="11"/>
        <v>679.6873663867558</v>
      </c>
      <c r="O170" s="5" t="str">
        <f t="shared" si="8"/>
        <v>y</v>
      </c>
      <c r="P170" s="43" t="str">
        <f t="shared" si="9"/>
        <v>insert into noskrien_reit (dalibnieks, rez,skriesim_db,sacensibas) values ('Ronimoiss Andris',11694.2,'y','Lattelecom Rīgas maratons – maratona distance');</v>
      </c>
    </row>
    <row r="171" spans="1:16" x14ac:dyDescent="0.2">
      <c r="A171" s="26" t="s">
        <v>24755</v>
      </c>
      <c r="B171" s="28" t="s">
        <v>68</v>
      </c>
      <c r="C171" s="28" t="s">
        <v>3025</v>
      </c>
      <c r="D171" s="28">
        <v>1969</v>
      </c>
      <c r="E171" s="28" t="s">
        <v>358</v>
      </c>
      <c r="F171" s="28" t="s">
        <v>244</v>
      </c>
      <c r="G171" s="28" t="s">
        <v>2563</v>
      </c>
      <c r="H171" s="25" t="s">
        <v>3026</v>
      </c>
      <c r="I171" s="25" t="s">
        <v>16744</v>
      </c>
      <c r="J171" s="25">
        <v>3</v>
      </c>
      <c r="K171" s="25">
        <v>14</v>
      </c>
      <c r="L171">
        <v>54.6</v>
      </c>
      <c r="M171" s="5">
        <f t="shared" si="10"/>
        <v>11694.6</v>
      </c>
      <c r="N171" s="5">
        <f t="shared" si="11"/>
        <v>679.66411848203438</v>
      </c>
      <c r="O171" s="5" t="str">
        <f t="shared" si="8"/>
        <v>y</v>
      </c>
      <c r="P171" s="43" t="str">
        <f t="shared" si="9"/>
        <v>insert into noskrien_reit (dalibnieks, rez,skriesim_db,sacensibas) values ('Zellis Ainārs',11694.6,'y','Lattelecom Rīgas maratons – maratona distance');</v>
      </c>
    </row>
    <row r="172" spans="1:16" x14ac:dyDescent="0.2">
      <c r="A172" s="26" t="s">
        <v>24756</v>
      </c>
      <c r="B172" s="27" t="s">
        <v>3027</v>
      </c>
      <c r="C172" s="27" t="s">
        <v>3028</v>
      </c>
      <c r="D172" s="27">
        <v>1967</v>
      </c>
      <c r="E172" s="27" t="s">
        <v>358</v>
      </c>
      <c r="F172" s="27" t="s">
        <v>3029</v>
      </c>
      <c r="G172" s="27" t="s">
        <v>2790</v>
      </c>
      <c r="H172" s="24" t="s">
        <v>3030</v>
      </c>
      <c r="I172" s="24" t="s">
        <v>16745</v>
      </c>
      <c r="J172" s="24">
        <v>3</v>
      </c>
      <c r="K172" s="24">
        <v>15</v>
      </c>
      <c r="L172">
        <v>7.5</v>
      </c>
      <c r="M172" s="5">
        <f t="shared" si="10"/>
        <v>11707.5</v>
      </c>
      <c r="N172" s="5">
        <f t="shared" si="11"/>
        <v>678.9152252829382</v>
      </c>
      <c r="O172" s="5" t="str">
        <f t="shared" si="8"/>
        <v/>
      </c>
      <c r="P172" s="43" t="str">
        <f t="shared" si="9"/>
        <v>insert into noskrien_reit (dalibnieks, rez,skriesim_db,sacensibas) values ('Larsen Leif',11707.5,'','Lattelecom Rīgas maratons – maratona distance');</v>
      </c>
    </row>
    <row r="173" spans="1:16" x14ac:dyDescent="0.2">
      <c r="A173" s="26" t="s">
        <v>24757</v>
      </c>
      <c r="B173" s="28" t="s">
        <v>46</v>
      </c>
      <c r="C173" s="28" t="s">
        <v>478</v>
      </c>
      <c r="D173" s="28">
        <v>1966</v>
      </c>
      <c r="E173" s="28" t="s">
        <v>358</v>
      </c>
      <c r="F173" s="28" t="s">
        <v>553</v>
      </c>
      <c r="G173" s="28" t="s">
        <v>2563</v>
      </c>
      <c r="H173" s="25" t="s">
        <v>3031</v>
      </c>
      <c r="I173" s="25" t="s">
        <v>16746</v>
      </c>
      <c r="J173" s="25">
        <v>3</v>
      </c>
      <c r="K173" s="25">
        <v>15</v>
      </c>
      <c r="L173">
        <v>15.7</v>
      </c>
      <c r="M173" s="5">
        <f t="shared" si="10"/>
        <v>11715.7</v>
      </c>
      <c r="N173" s="5">
        <f t="shared" si="11"/>
        <v>678.44004199492974</v>
      </c>
      <c r="O173" s="5" t="str">
        <f t="shared" si="8"/>
        <v/>
      </c>
      <c r="P173" s="43" t="str">
        <f t="shared" si="9"/>
        <v>insert into noskrien_reit (dalibnieks, rez,skriesim_db,sacensibas) values ('Andersons Jānis',11715.7,'','Lattelecom Rīgas maratons – maratona distance');</v>
      </c>
    </row>
    <row r="174" spans="1:16" x14ac:dyDescent="0.2">
      <c r="A174" s="26" t="s">
        <v>24758</v>
      </c>
      <c r="B174" s="27" t="s">
        <v>472</v>
      </c>
      <c r="C174" s="27" t="s">
        <v>473</v>
      </c>
      <c r="D174" s="27">
        <v>1983</v>
      </c>
      <c r="E174" s="27" t="s">
        <v>2547</v>
      </c>
      <c r="F174" s="27" t="s">
        <v>695</v>
      </c>
      <c r="G174" s="27" t="s">
        <v>2563</v>
      </c>
      <c r="H174" s="24" t="s">
        <v>3032</v>
      </c>
      <c r="I174" s="24" t="s">
        <v>16747</v>
      </c>
      <c r="J174" s="24">
        <v>3</v>
      </c>
      <c r="K174" s="24">
        <v>15</v>
      </c>
      <c r="L174">
        <v>28.4</v>
      </c>
      <c r="M174" s="5">
        <f t="shared" si="10"/>
        <v>11728.4</v>
      </c>
      <c r="N174" s="5">
        <f t="shared" si="11"/>
        <v>677.70539886088466</v>
      </c>
      <c r="O174" s="5" t="str">
        <f t="shared" si="8"/>
        <v/>
      </c>
      <c r="P174" s="43" t="str">
        <f t="shared" si="9"/>
        <v>insert into noskrien_reit (dalibnieks, rez,skriesim_db,sacensibas) values ('Seņko Igors',11728.4,'','Lattelecom Rīgas maratons – maratona distance');</v>
      </c>
    </row>
    <row r="175" spans="1:16" x14ac:dyDescent="0.2">
      <c r="A175" s="26" t="s">
        <v>24759</v>
      </c>
      <c r="B175" s="28" t="s">
        <v>24</v>
      </c>
      <c r="C175" s="28" t="s">
        <v>1184</v>
      </c>
      <c r="D175" s="28">
        <v>1979</v>
      </c>
      <c r="E175" s="28" t="s">
        <v>2547</v>
      </c>
      <c r="F175" s="28"/>
      <c r="G175" s="28" t="s">
        <v>2563</v>
      </c>
      <c r="H175" s="25" t="s">
        <v>3033</v>
      </c>
      <c r="I175" s="25" t="s">
        <v>16748</v>
      </c>
      <c r="J175" s="25">
        <v>3</v>
      </c>
      <c r="K175" s="25">
        <v>15</v>
      </c>
      <c r="L175">
        <v>29</v>
      </c>
      <c r="M175" s="5">
        <f t="shared" si="10"/>
        <v>11729</v>
      </c>
      <c r="N175" s="5">
        <f t="shared" si="11"/>
        <v>677.67073066757609</v>
      </c>
      <c r="O175" s="5" t="str">
        <f t="shared" si="8"/>
        <v/>
      </c>
      <c r="P175" s="43" t="str">
        <f t="shared" si="9"/>
        <v>insert into noskrien_reit (dalibnieks, rez,skriesim_db,sacensibas) values ('Rukkalns Artūrs',11729,'','Lattelecom Rīgas maratons – maratona distance');</v>
      </c>
    </row>
    <row r="176" spans="1:16" x14ac:dyDescent="0.2">
      <c r="A176" s="26" t="s">
        <v>24760</v>
      </c>
      <c r="B176" s="27" t="s">
        <v>66</v>
      </c>
      <c r="C176" s="27" t="s">
        <v>67</v>
      </c>
      <c r="D176" s="27">
        <v>1965</v>
      </c>
      <c r="E176" s="27" t="s">
        <v>386</v>
      </c>
      <c r="F176" s="27" t="s">
        <v>3034</v>
      </c>
      <c r="G176" s="27" t="s">
        <v>2563</v>
      </c>
      <c r="H176" s="24" t="s">
        <v>3035</v>
      </c>
      <c r="I176" s="24" t="s">
        <v>16749</v>
      </c>
      <c r="J176" s="24">
        <v>3</v>
      </c>
      <c r="K176" s="24">
        <v>15</v>
      </c>
      <c r="L176">
        <v>43.5</v>
      </c>
      <c r="M176" s="5">
        <f t="shared" si="10"/>
        <v>11743.5</v>
      </c>
      <c r="N176" s="5">
        <f t="shared" si="11"/>
        <v>676.8339932728743</v>
      </c>
      <c r="O176" s="5" t="str">
        <f t="shared" si="8"/>
        <v/>
      </c>
      <c r="P176" s="43" t="str">
        <f t="shared" si="9"/>
        <v>insert into noskrien_reit (dalibnieks, rez,skriesim_db,sacensibas) values ('Lucāns Nikolajs',11743.5,'','Lattelecom Rīgas maratons – maratona distance');</v>
      </c>
    </row>
    <row r="177" spans="1:16" x14ac:dyDescent="0.2">
      <c r="A177" s="26" t="s">
        <v>24761</v>
      </c>
      <c r="B177" s="28" t="s">
        <v>39</v>
      </c>
      <c r="C177" s="28" t="s">
        <v>40</v>
      </c>
      <c r="D177" s="28">
        <v>1976</v>
      </c>
      <c r="E177" s="28" t="s">
        <v>2547</v>
      </c>
      <c r="F177" s="28" t="s">
        <v>2802</v>
      </c>
      <c r="G177" s="28" t="s">
        <v>2563</v>
      </c>
      <c r="H177" s="25" t="s">
        <v>3036</v>
      </c>
      <c r="I177" s="25" t="s">
        <v>16750</v>
      </c>
      <c r="J177" s="25">
        <v>3</v>
      </c>
      <c r="K177" s="25">
        <v>15</v>
      </c>
      <c r="L177">
        <v>52.4</v>
      </c>
      <c r="M177" s="5">
        <f t="shared" si="10"/>
        <v>11752.4</v>
      </c>
      <c r="N177" s="5">
        <f t="shared" si="11"/>
        <v>676.3214322181002</v>
      </c>
      <c r="O177" s="5" t="str">
        <f t="shared" si="8"/>
        <v/>
      </c>
      <c r="P177" s="43" t="str">
        <f t="shared" si="9"/>
        <v>insert into noskrien_reit (dalibnieks, rez,skriesim_db,sacensibas) values ('Sirmais Mārtiņš',11752.4,'','Lattelecom Rīgas maratons – maratona distance');</v>
      </c>
    </row>
    <row r="178" spans="1:16" x14ac:dyDescent="0.2">
      <c r="A178" s="26" t="s">
        <v>24762</v>
      </c>
      <c r="B178" s="27" t="s">
        <v>96</v>
      </c>
      <c r="C178" s="27" t="s">
        <v>447</v>
      </c>
      <c r="D178" s="27">
        <v>1975</v>
      </c>
      <c r="E178" s="27" t="s">
        <v>358</v>
      </c>
      <c r="F178" s="27" t="s">
        <v>3037</v>
      </c>
      <c r="G178" s="27" t="s">
        <v>2563</v>
      </c>
      <c r="H178" s="24" t="s">
        <v>3038</v>
      </c>
      <c r="I178" s="24" t="s">
        <v>16751</v>
      </c>
      <c r="J178" s="24">
        <v>3</v>
      </c>
      <c r="K178" s="24">
        <v>16</v>
      </c>
      <c r="L178">
        <v>4.0999999999999996</v>
      </c>
      <c r="M178" s="5">
        <f t="shared" si="10"/>
        <v>11764.1</v>
      </c>
      <c r="N178" s="5">
        <f t="shared" si="11"/>
        <v>675.64879591298939</v>
      </c>
      <c r="O178" s="5" t="str">
        <f t="shared" si="8"/>
        <v/>
      </c>
      <c r="P178" s="43" t="str">
        <f t="shared" si="9"/>
        <v>insert into noskrien_reit (dalibnieks, rez,skriesim_db,sacensibas) values ('Kirejevs Andris',11764.1,'','Lattelecom Rīgas maratons – maratona distance');</v>
      </c>
    </row>
    <row r="179" spans="1:16" x14ac:dyDescent="0.2">
      <c r="A179" s="26" t="s">
        <v>24763</v>
      </c>
      <c r="B179" s="28" t="s">
        <v>3039</v>
      </c>
      <c r="C179" s="28" t="s">
        <v>3040</v>
      </c>
      <c r="D179" s="28">
        <v>1966</v>
      </c>
      <c r="E179" s="28" t="s">
        <v>358</v>
      </c>
      <c r="F179" s="28"/>
      <c r="G179" s="28" t="s">
        <v>3041</v>
      </c>
      <c r="H179" s="25" t="s">
        <v>3042</v>
      </c>
      <c r="I179" s="25" t="s">
        <v>16752</v>
      </c>
      <c r="J179" s="25">
        <v>3</v>
      </c>
      <c r="K179" s="25">
        <v>16</v>
      </c>
      <c r="L179">
        <v>6</v>
      </c>
      <c r="M179" s="5">
        <f t="shared" si="10"/>
        <v>11766</v>
      </c>
      <c r="N179" s="5">
        <f t="shared" si="11"/>
        <v>675.53969063403019</v>
      </c>
      <c r="O179" s="5" t="str">
        <f t="shared" si="8"/>
        <v/>
      </c>
      <c r="P179" s="43" t="str">
        <f t="shared" si="9"/>
        <v>insert into noskrien_reit (dalibnieks, rez,skriesim_db,sacensibas) values ('Rodriguez Corrochano Gustavo',11766,'','Lattelecom Rīgas maratons – maratona distance');</v>
      </c>
    </row>
    <row r="180" spans="1:16" x14ac:dyDescent="0.2">
      <c r="A180" s="26" t="s">
        <v>24764</v>
      </c>
      <c r="B180" s="27" t="s">
        <v>10</v>
      </c>
      <c r="C180" s="27" t="s">
        <v>1235</v>
      </c>
      <c r="D180" s="27">
        <v>1981</v>
      </c>
      <c r="E180" s="27" t="s">
        <v>2599</v>
      </c>
      <c r="F180" s="27" t="s">
        <v>2543</v>
      </c>
      <c r="G180" s="27" t="s">
        <v>2563</v>
      </c>
      <c r="H180" s="24" t="s">
        <v>3043</v>
      </c>
      <c r="I180" s="24" t="s">
        <v>16753</v>
      </c>
      <c r="J180" s="24">
        <v>3</v>
      </c>
      <c r="K180" s="24">
        <v>16</v>
      </c>
      <c r="L180">
        <v>9.1999999999999993</v>
      </c>
      <c r="M180" s="5">
        <f t="shared" si="10"/>
        <v>11769.2</v>
      </c>
      <c r="N180" s="5">
        <f t="shared" si="11"/>
        <v>675.35601400265091</v>
      </c>
      <c r="O180" s="5" t="str">
        <f t="shared" si="8"/>
        <v/>
      </c>
      <c r="P180" s="43" t="str">
        <f t="shared" si="9"/>
        <v>insert into noskrien_reit (dalibnieks, rez,skriesim_db,sacensibas) values ('Banga Dace',11769.2,'','Lattelecom Rīgas maratons – maratona distance');</v>
      </c>
    </row>
    <row r="181" spans="1:16" x14ac:dyDescent="0.2">
      <c r="A181" s="26" t="s">
        <v>24765</v>
      </c>
      <c r="B181" s="28" t="s">
        <v>68</v>
      </c>
      <c r="C181" s="28" t="s">
        <v>81</v>
      </c>
      <c r="D181" s="28">
        <v>1984</v>
      </c>
      <c r="E181" s="28" t="s">
        <v>2547</v>
      </c>
      <c r="F181" s="28" t="s">
        <v>262</v>
      </c>
      <c r="G181" s="28" t="s">
        <v>2563</v>
      </c>
      <c r="H181" s="25" t="s">
        <v>3044</v>
      </c>
      <c r="I181" s="25" t="s">
        <v>16754</v>
      </c>
      <c r="J181" s="25">
        <v>3</v>
      </c>
      <c r="K181" s="25">
        <v>16</v>
      </c>
      <c r="L181">
        <v>11.7</v>
      </c>
      <c r="M181" s="5">
        <f t="shared" si="10"/>
        <v>11771.7</v>
      </c>
      <c r="N181" s="5">
        <f t="shared" si="11"/>
        <v>675.21258611755309</v>
      </c>
      <c r="O181" s="5" t="str">
        <f t="shared" si="8"/>
        <v/>
      </c>
      <c r="P181" s="43" t="str">
        <f t="shared" si="9"/>
        <v>insert into noskrien_reit (dalibnieks, rez,skriesim_db,sacensibas) values ('Kumpiņš Ainārs',11771.7,'','Lattelecom Rīgas maratons – maratona distance');</v>
      </c>
    </row>
    <row r="182" spans="1:16" x14ac:dyDescent="0.2">
      <c r="A182" s="26" t="s">
        <v>24766</v>
      </c>
      <c r="B182" s="27" t="s">
        <v>49</v>
      </c>
      <c r="C182" s="27" t="s">
        <v>1196</v>
      </c>
      <c r="D182" s="27">
        <v>1975</v>
      </c>
      <c r="E182" s="27" t="s">
        <v>358</v>
      </c>
      <c r="F182" s="27" t="s">
        <v>3045</v>
      </c>
      <c r="G182" s="27" t="s">
        <v>2563</v>
      </c>
      <c r="H182" s="24" t="s">
        <v>3046</v>
      </c>
      <c r="I182" s="24" t="s">
        <v>16755</v>
      </c>
      <c r="J182" s="24">
        <v>3</v>
      </c>
      <c r="K182" s="24">
        <v>16</v>
      </c>
      <c r="L182">
        <v>14.9</v>
      </c>
      <c r="M182" s="5">
        <f t="shared" si="10"/>
        <v>11774.9</v>
      </c>
      <c r="N182" s="5">
        <f t="shared" si="11"/>
        <v>675.02908729585806</v>
      </c>
      <c r="O182" s="5" t="str">
        <f t="shared" si="8"/>
        <v/>
      </c>
      <c r="P182" s="43" t="str">
        <f t="shared" si="9"/>
        <v>insert into noskrien_reit (dalibnieks, rez,skriesim_db,sacensibas) values ('Kulpe Valdis',11774.9,'','Lattelecom Rīgas maratons – maratona distance');</v>
      </c>
    </row>
    <row r="183" spans="1:16" x14ac:dyDescent="0.2">
      <c r="A183" s="26" t="s">
        <v>24767</v>
      </c>
      <c r="B183" s="28" t="s">
        <v>3047</v>
      </c>
      <c r="C183" s="28" t="s">
        <v>3048</v>
      </c>
      <c r="D183" s="28">
        <v>1982</v>
      </c>
      <c r="E183" s="28" t="s">
        <v>2547</v>
      </c>
      <c r="F183" s="28" t="s">
        <v>3049</v>
      </c>
      <c r="G183" s="28" t="s">
        <v>2638</v>
      </c>
      <c r="H183" s="25" t="s">
        <v>3050</v>
      </c>
      <c r="I183" s="25" t="s">
        <v>16756</v>
      </c>
      <c r="J183" s="25">
        <v>3</v>
      </c>
      <c r="K183" s="25">
        <v>16</v>
      </c>
      <c r="L183">
        <v>22.9</v>
      </c>
      <c r="M183" s="5">
        <f t="shared" si="10"/>
        <v>11782.9</v>
      </c>
      <c r="N183" s="5">
        <f t="shared" si="11"/>
        <v>674.57077629446064</v>
      </c>
      <c r="O183" s="5" t="str">
        <f t="shared" si="8"/>
        <v/>
      </c>
      <c r="P183" s="43" t="str">
        <f t="shared" si="9"/>
        <v>insert into noskrien_reit (dalibnieks, rez,skriesim_db,sacensibas) values ('Bates Daniel',11782.9,'','Lattelecom Rīgas maratons – maratona distance');</v>
      </c>
    </row>
    <row r="184" spans="1:16" x14ac:dyDescent="0.2">
      <c r="A184" s="26" t="s">
        <v>24768</v>
      </c>
      <c r="B184" s="27" t="s">
        <v>3051</v>
      </c>
      <c r="C184" s="27" t="s">
        <v>3052</v>
      </c>
      <c r="D184" s="27">
        <v>1987</v>
      </c>
      <c r="E184" s="27" t="s">
        <v>2547</v>
      </c>
      <c r="F184" s="27"/>
      <c r="G184" s="27" t="s">
        <v>2638</v>
      </c>
      <c r="H184" s="24" t="s">
        <v>3053</v>
      </c>
      <c r="I184" s="24" t="s">
        <v>16757</v>
      </c>
      <c r="J184" s="24">
        <v>3</v>
      </c>
      <c r="K184" s="24">
        <v>16</v>
      </c>
      <c r="L184">
        <v>44.7</v>
      </c>
      <c r="M184" s="5">
        <f t="shared" si="10"/>
        <v>11804.7</v>
      </c>
      <c r="N184" s="5">
        <f t="shared" si="11"/>
        <v>673.32503155522795</v>
      </c>
      <c r="O184" s="5" t="str">
        <f t="shared" si="8"/>
        <v/>
      </c>
      <c r="P184" s="43" t="str">
        <f t="shared" si="9"/>
        <v>insert into noskrien_reit (dalibnieks, rez,skriesim_db,sacensibas) values ('Callan Adam',11804.7,'','Lattelecom Rīgas maratons – maratona distance');</v>
      </c>
    </row>
    <row r="185" spans="1:16" x14ac:dyDescent="0.2">
      <c r="A185" s="26" t="s">
        <v>24769</v>
      </c>
      <c r="B185" s="28" t="s">
        <v>404</v>
      </c>
      <c r="C185" s="28" t="s">
        <v>3054</v>
      </c>
      <c r="D185" s="28">
        <v>1976</v>
      </c>
      <c r="E185" s="28" t="s">
        <v>2547</v>
      </c>
      <c r="F185" s="28"/>
      <c r="G185" s="28" t="s">
        <v>2563</v>
      </c>
      <c r="H185" s="25" t="s">
        <v>3055</v>
      </c>
      <c r="I185" s="25" t="s">
        <v>16758</v>
      </c>
      <c r="J185" s="25">
        <v>3</v>
      </c>
      <c r="K185" s="25">
        <v>16</v>
      </c>
      <c r="L185">
        <v>54.6</v>
      </c>
      <c r="M185" s="5">
        <f t="shared" si="10"/>
        <v>11814.6</v>
      </c>
      <c r="N185" s="5">
        <f t="shared" si="11"/>
        <v>672.76082135662648</v>
      </c>
      <c r="O185" s="5" t="str">
        <f t="shared" si="8"/>
        <v/>
      </c>
      <c r="P185" s="43" t="str">
        <f t="shared" si="9"/>
        <v>insert into noskrien_reit (dalibnieks, rez,skriesim_db,sacensibas) values ('VIZUMS Juris',11814.6,'','Lattelecom Rīgas maratons – maratona distance');</v>
      </c>
    </row>
    <row r="186" spans="1:16" x14ac:dyDescent="0.2">
      <c r="A186" s="26" t="s">
        <v>24770</v>
      </c>
      <c r="B186" s="27" t="s">
        <v>2714</v>
      </c>
      <c r="C186" s="27" t="s">
        <v>3056</v>
      </c>
      <c r="D186" s="27">
        <v>1982</v>
      </c>
      <c r="E186" s="27" t="s">
        <v>2547</v>
      </c>
      <c r="F186" s="27" t="s">
        <v>3057</v>
      </c>
      <c r="G186" s="27" t="s">
        <v>2614</v>
      </c>
      <c r="H186" s="24" t="s">
        <v>3058</v>
      </c>
      <c r="I186" s="24" t="s">
        <v>16759</v>
      </c>
      <c r="J186" s="24">
        <v>3</v>
      </c>
      <c r="K186" s="24">
        <v>16</v>
      </c>
      <c r="L186">
        <v>59.2</v>
      </c>
      <c r="M186" s="5">
        <f t="shared" si="10"/>
        <v>11819.2</v>
      </c>
      <c r="N186" s="5">
        <f t="shared" si="11"/>
        <v>672.49898470285632</v>
      </c>
      <c r="O186" s="5" t="str">
        <f t="shared" si="8"/>
        <v/>
      </c>
      <c r="P186" s="43" t="str">
        <f t="shared" si="9"/>
        <v>insert into noskrien_reit (dalibnieks, rez,skriesim_db,sacensibas) values ('Kuznetsov Andrey',11819.2,'','Lattelecom Rīgas maratons – maratona distance');</v>
      </c>
    </row>
    <row r="187" spans="1:16" x14ac:dyDescent="0.2">
      <c r="A187" s="26" t="s">
        <v>24771</v>
      </c>
      <c r="B187" s="28" t="s">
        <v>195</v>
      </c>
      <c r="C187" s="28" t="s">
        <v>3059</v>
      </c>
      <c r="D187" s="28">
        <v>1982</v>
      </c>
      <c r="E187" s="28" t="s">
        <v>2547</v>
      </c>
      <c r="F187" s="28"/>
      <c r="G187" s="28" t="s">
        <v>2682</v>
      </c>
      <c r="H187" s="25" t="s">
        <v>3060</v>
      </c>
      <c r="I187" s="25" t="s">
        <v>16760</v>
      </c>
      <c r="J187" s="25">
        <v>3</v>
      </c>
      <c r="K187" s="25">
        <v>17</v>
      </c>
      <c r="L187">
        <v>3.4</v>
      </c>
      <c r="M187" s="5">
        <f t="shared" si="10"/>
        <v>11823.4</v>
      </c>
      <c r="N187" s="5">
        <f t="shared" si="11"/>
        <v>672.26009438909284</v>
      </c>
      <c r="O187" s="5" t="str">
        <f t="shared" si="8"/>
        <v/>
      </c>
      <c r="P187" s="43" t="str">
        <f t="shared" si="9"/>
        <v>insert into noskrien_reit (dalibnieks, rez,skriesim_db,sacensibas) values ('Haigonen Aleksei',11823.4,'','Lattelecom Rīgas maratons – maratona distance');</v>
      </c>
    </row>
    <row r="188" spans="1:16" x14ac:dyDescent="0.2">
      <c r="A188" s="26" t="s">
        <v>24772</v>
      </c>
      <c r="B188" s="27" t="s">
        <v>3061</v>
      </c>
      <c r="C188" s="27" t="s">
        <v>3062</v>
      </c>
      <c r="D188" s="27">
        <v>1987</v>
      </c>
      <c r="E188" s="27" t="s">
        <v>2547</v>
      </c>
      <c r="F188" s="27"/>
      <c r="G188" s="27" t="s">
        <v>2614</v>
      </c>
      <c r="H188" s="24" t="s">
        <v>3063</v>
      </c>
      <c r="I188" s="24" t="s">
        <v>16761</v>
      </c>
      <c r="J188" s="24">
        <v>3</v>
      </c>
      <c r="K188" s="24">
        <v>17</v>
      </c>
      <c r="L188">
        <v>7.1</v>
      </c>
      <c r="M188" s="5">
        <f t="shared" si="10"/>
        <v>11827.1</v>
      </c>
      <c r="N188" s="5">
        <f t="shared" si="11"/>
        <v>672.04978397071125</v>
      </c>
      <c r="O188" s="5" t="str">
        <f t="shared" si="8"/>
        <v/>
      </c>
      <c r="P188" s="43" t="str">
        <f t="shared" si="9"/>
        <v>insert into noskrien_reit (dalibnieks, rez,skriesim_db,sacensibas) values ('Shtanenko Maksim',11827.1,'','Lattelecom Rīgas maratons – maratona distance');</v>
      </c>
    </row>
    <row r="189" spans="1:16" x14ac:dyDescent="0.2">
      <c r="A189" s="26" t="s">
        <v>24773</v>
      </c>
      <c r="B189" s="28" t="s">
        <v>33</v>
      </c>
      <c r="C189" s="28" t="s">
        <v>2153</v>
      </c>
      <c r="D189" s="28">
        <v>1970</v>
      </c>
      <c r="E189" s="28" t="s">
        <v>358</v>
      </c>
      <c r="F189" s="28" t="s">
        <v>695</v>
      </c>
      <c r="G189" s="28" t="s">
        <v>2563</v>
      </c>
      <c r="H189" s="25" t="s">
        <v>3064</v>
      </c>
      <c r="I189" s="25" t="s">
        <v>16762</v>
      </c>
      <c r="J189" s="25">
        <v>3</v>
      </c>
      <c r="K189" s="25">
        <v>17</v>
      </c>
      <c r="L189">
        <v>19.100000000000001</v>
      </c>
      <c r="M189" s="5">
        <f t="shared" si="10"/>
        <v>11839.1</v>
      </c>
      <c r="N189" s="5">
        <f t="shared" si="11"/>
        <v>671.36860065376595</v>
      </c>
      <c r="O189" s="5" t="str">
        <f t="shared" si="8"/>
        <v/>
      </c>
      <c r="P189" s="43" t="str">
        <f t="shared" si="9"/>
        <v>insert into noskrien_reit (dalibnieks, rez,skriesim_db,sacensibas) values ('Vārna Aigars',11839.1,'','Lattelecom Rīgas maratons – maratona distance');</v>
      </c>
    </row>
    <row r="190" spans="1:16" x14ac:dyDescent="0.2">
      <c r="A190" s="26" t="s">
        <v>24774</v>
      </c>
      <c r="B190" s="27" t="s">
        <v>90</v>
      </c>
      <c r="C190" s="27" t="s">
        <v>884</v>
      </c>
      <c r="D190" s="27">
        <v>1976</v>
      </c>
      <c r="E190" s="27" t="s">
        <v>2547</v>
      </c>
      <c r="F190" s="27" t="s">
        <v>3065</v>
      </c>
      <c r="G190" s="27" t="s">
        <v>2563</v>
      </c>
      <c r="H190" s="24" t="s">
        <v>3066</v>
      </c>
      <c r="I190" s="24" t="s">
        <v>16763</v>
      </c>
      <c r="J190" s="24">
        <v>3</v>
      </c>
      <c r="K190" s="24">
        <v>17</v>
      </c>
      <c r="L190">
        <v>29</v>
      </c>
      <c r="M190" s="5">
        <f t="shared" si="10"/>
        <v>11849</v>
      </c>
      <c r="N190" s="5">
        <f t="shared" si="11"/>
        <v>670.80766309393186</v>
      </c>
      <c r="O190" s="5" t="str">
        <f t="shared" si="8"/>
        <v/>
      </c>
      <c r="P190" s="43" t="str">
        <f t="shared" si="9"/>
        <v>insert into noskrien_reit (dalibnieks, rez,skriesim_db,sacensibas) values ('Rudzītis Sandis',11849,'','Lattelecom Rīgas maratons – maratona distance');</v>
      </c>
    </row>
    <row r="191" spans="1:16" x14ac:dyDescent="0.2">
      <c r="A191" s="26" t="s">
        <v>24775</v>
      </c>
      <c r="B191" s="28" t="s">
        <v>527</v>
      </c>
      <c r="C191" s="28" t="s">
        <v>528</v>
      </c>
      <c r="D191" s="28">
        <v>1995</v>
      </c>
      <c r="E191" s="28" t="s">
        <v>2547</v>
      </c>
      <c r="F191" s="28" t="s">
        <v>3067</v>
      </c>
      <c r="G191" s="28" t="s">
        <v>2563</v>
      </c>
      <c r="H191" s="25" t="s">
        <v>3068</v>
      </c>
      <c r="I191" s="25" t="s">
        <v>16764</v>
      </c>
      <c r="J191" s="25">
        <v>3</v>
      </c>
      <c r="K191" s="25">
        <v>17</v>
      </c>
      <c r="L191">
        <v>38.4</v>
      </c>
      <c r="M191" s="5">
        <f t="shared" si="10"/>
        <v>11858.4</v>
      </c>
      <c r="N191" s="5">
        <f t="shared" si="11"/>
        <v>670.27592255278955</v>
      </c>
      <c r="O191" s="5" t="str">
        <f t="shared" si="8"/>
        <v/>
      </c>
      <c r="P191" s="43" t="str">
        <f t="shared" si="9"/>
        <v>insert into noskrien_reit (dalibnieks, rez,skriesim_db,sacensibas) values ('Oļeičenko Ivans',11858.4,'','Lattelecom Rīgas maratons – maratona distance');</v>
      </c>
    </row>
    <row r="192" spans="1:16" x14ac:dyDescent="0.2">
      <c r="A192" s="26" t="s">
        <v>24776</v>
      </c>
      <c r="B192" s="27" t="s">
        <v>41</v>
      </c>
      <c r="C192" s="27" t="s">
        <v>218</v>
      </c>
      <c r="D192" s="27">
        <v>1982</v>
      </c>
      <c r="E192" s="27" t="s">
        <v>2599</v>
      </c>
      <c r="F192" s="27"/>
      <c r="G192" s="27" t="s">
        <v>2563</v>
      </c>
      <c r="H192" s="24" t="s">
        <v>3069</v>
      </c>
      <c r="I192" s="24" t="s">
        <v>16765</v>
      </c>
      <c r="J192" s="24">
        <v>3</v>
      </c>
      <c r="K192" s="24">
        <v>17</v>
      </c>
      <c r="L192">
        <v>41.2</v>
      </c>
      <c r="M192" s="5">
        <f t="shared" si="10"/>
        <v>11861.2</v>
      </c>
      <c r="N192" s="5">
        <f t="shared" si="11"/>
        <v>670.11769466833027</v>
      </c>
      <c r="O192" s="5" t="str">
        <f t="shared" si="8"/>
        <v/>
      </c>
      <c r="P192" s="43" t="str">
        <f t="shared" si="9"/>
        <v>insert into noskrien_reit (dalibnieks, rez,skriesim_db,sacensibas) values ('Devjatņikova Vita',11861.2,'','Lattelecom Rīgas maratons – maratona distance');</v>
      </c>
    </row>
    <row r="193" spans="1:16" x14ac:dyDescent="0.2">
      <c r="A193" s="26" t="s">
        <v>24777</v>
      </c>
      <c r="B193" s="28" t="s">
        <v>14</v>
      </c>
      <c r="C193" s="28" t="s">
        <v>3070</v>
      </c>
      <c r="D193" s="28">
        <v>1988</v>
      </c>
      <c r="E193" s="28" t="s">
        <v>2547</v>
      </c>
      <c r="F193" s="28" t="s">
        <v>2802</v>
      </c>
      <c r="G193" s="28" t="s">
        <v>2563</v>
      </c>
      <c r="H193" s="25" t="s">
        <v>3071</v>
      </c>
      <c r="I193" s="25" t="s">
        <v>16766</v>
      </c>
      <c r="J193" s="25">
        <v>3</v>
      </c>
      <c r="K193" s="25">
        <v>17</v>
      </c>
      <c r="L193">
        <v>46.1</v>
      </c>
      <c r="M193" s="5">
        <f t="shared" si="10"/>
        <v>11866.1</v>
      </c>
      <c r="N193" s="5">
        <f t="shared" si="11"/>
        <v>669.84097555220319</v>
      </c>
      <c r="O193" s="5" t="str">
        <f t="shared" si="8"/>
        <v/>
      </c>
      <c r="P193" s="43" t="str">
        <f t="shared" si="9"/>
        <v>insert into noskrien_reit (dalibnieks, rez,skriesim_db,sacensibas) values ('Slisans Edgars',11866.1,'','Lattelecom Rīgas maratons – maratona distance');</v>
      </c>
    </row>
    <row r="194" spans="1:16" x14ac:dyDescent="0.2">
      <c r="A194" s="26" t="s">
        <v>24778</v>
      </c>
      <c r="B194" s="27" t="s">
        <v>1298</v>
      </c>
      <c r="C194" s="27" t="s">
        <v>3072</v>
      </c>
      <c r="D194" s="27">
        <v>1985</v>
      </c>
      <c r="E194" s="27" t="s">
        <v>2547</v>
      </c>
      <c r="F194" s="27"/>
      <c r="G194" s="27" t="s">
        <v>2563</v>
      </c>
      <c r="H194" s="24" t="s">
        <v>3073</v>
      </c>
      <c r="I194" s="24" t="s">
        <v>16767</v>
      </c>
      <c r="J194" s="24">
        <v>3</v>
      </c>
      <c r="K194" s="24">
        <v>17</v>
      </c>
      <c r="L194">
        <v>48.7</v>
      </c>
      <c r="M194" s="5">
        <f t="shared" si="10"/>
        <v>11868.7</v>
      </c>
      <c r="N194" s="5">
        <f t="shared" si="11"/>
        <v>669.69423778509849</v>
      </c>
      <c r="O194" s="5" t="str">
        <f t="shared" ref="O194:O257" si="12">IF(F194="vsk noskrien","y","")</f>
        <v/>
      </c>
      <c r="P194" s="43" t="str">
        <f t="shared" ref="P194:P257" si="13">CONCATENATE("insert into noskrien_reit (dalibnieks, rez,skriesim_db,sacensibas) values ('",C194," ",B194,"',",M194,",'",O194,"','",$P$1,"');")</f>
        <v>insert into noskrien_reit (dalibnieks, rez,skriesim_db,sacensibas) values ('Laskevičs Valentīns',11868.7,'','Lattelecom Rīgas maratons – maratona distance');</v>
      </c>
    </row>
    <row r="195" spans="1:16" x14ac:dyDescent="0.2">
      <c r="A195" s="26" t="s">
        <v>24779</v>
      </c>
      <c r="B195" s="28" t="s">
        <v>472</v>
      </c>
      <c r="C195" s="28" t="s">
        <v>1227</v>
      </c>
      <c r="D195" s="28">
        <v>1986</v>
      </c>
      <c r="E195" s="28" t="s">
        <v>2547</v>
      </c>
      <c r="F195" s="28"/>
      <c r="G195" s="28" t="s">
        <v>2563</v>
      </c>
      <c r="H195" s="25" t="s">
        <v>3074</v>
      </c>
      <c r="I195" s="25" t="s">
        <v>16768</v>
      </c>
      <c r="J195" s="25">
        <v>3</v>
      </c>
      <c r="K195" s="25">
        <v>17</v>
      </c>
      <c r="L195">
        <v>56.4</v>
      </c>
      <c r="M195" s="5">
        <f t="shared" ref="M195:M258" si="14">J195*3600+K195*60+L195</f>
        <v>11876.4</v>
      </c>
      <c r="N195" s="5">
        <f t="shared" ref="N195:N258" si="15">$M$2/M195*1000</f>
        <v>669.26004513152134</v>
      </c>
      <c r="O195" s="5" t="str">
        <f t="shared" si="12"/>
        <v/>
      </c>
      <c r="P195" s="43" t="str">
        <f t="shared" si="13"/>
        <v>insert into noskrien_reit (dalibnieks, rez,skriesim_db,sacensibas) values ('Morgunovs Igors',11876.4,'','Lattelecom Rīgas maratons – maratona distance');</v>
      </c>
    </row>
    <row r="196" spans="1:16" x14ac:dyDescent="0.2">
      <c r="A196" s="26" t="s">
        <v>24780</v>
      </c>
      <c r="B196" s="27" t="s">
        <v>3075</v>
      </c>
      <c r="C196" s="27" t="s">
        <v>3076</v>
      </c>
      <c r="D196" s="27">
        <v>1987</v>
      </c>
      <c r="E196" s="27" t="s">
        <v>2547</v>
      </c>
      <c r="F196" s="27" t="s">
        <v>2844</v>
      </c>
      <c r="G196" s="27" t="s">
        <v>2798</v>
      </c>
      <c r="H196" s="24" t="s">
        <v>3077</v>
      </c>
      <c r="I196" s="24" t="s">
        <v>16769</v>
      </c>
      <c r="J196" s="24">
        <v>3</v>
      </c>
      <c r="K196" s="24">
        <v>17</v>
      </c>
      <c r="L196">
        <v>57</v>
      </c>
      <c r="M196" s="5">
        <f t="shared" si="14"/>
        <v>11877</v>
      </c>
      <c r="N196" s="5">
        <f t="shared" si="15"/>
        <v>669.2262355813757</v>
      </c>
      <c r="O196" s="5" t="str">
        <f t="shared" si="12"/>
        <v/>
      </c>
      <c r="P196" s="43" t="str">
        <f t="shared" si="13"/>
        <v>insert into noskrien_reit (dalibnieks, rez,skriesim_db,sacensibas) values ('von Goeldel Stephan',11877,'','Lattelecom Rīgas maratons – maratona distance');</v>
      </c>
    </row>
    <row r="197" spans="1:16" x14ac:dyDescent="0.2">
      <c r="A197" s="26" t="s">
        <v>24781</v>
      </c>
      <c r="B197" s="28" t="s">
        <v>324</v>
      </c>
      <c r="C197" s="28" t="s">
        <v>325</v>
      </c>
      <c r="D197" s="28">
        <v>1987</v>
      </c>
      <c r="E197" s="28" t="s">
        <v>2547</v>
      </c>
      <c r="F197" s="28" t="s">
        <v>3078</v>
      </c>
      <c r="G197" s="28" t="s">
        <v>2563</v>
      </c>
      <c r="H197" s="25" t="s">
        <v>3079</v>
      </c>
      <c r="I197" s="25" t="s">
        <v>16770</v>
      </c>
      <c r="J197" s="25">
        <v>3</v>
      </c>
      <c r="K197" s="25">
        <v>18</v>
      </c>
      <c r="L197">
        <v>18.7</v>
      </c>
      <c r="M197" s="5">
        <f t="shared" si="14"/>
        <v>11898.7</v>
      </c>
      <c r="N197" s="5">
        <f t="shared" si="15"/>
        <v>668.00574852714999</v>
      </c>
      <c r="O197" s="5" t="str">
        <f t="shared" si="12"/>
        <v/>
      </c>
      <c r="P197" s="43" t="str">
        <f t="shared" si="13"/>
        <v>insert into noskrien_reit (dalibnieks, rez,skriesim_db,sacensibas) values ('Šteiners Ansis',11898.7,'','Lattelecom Rīgas maratons – maratona distance');</v>
      </c>
    </row>
    <row r="198" spans="1:16" x14ac:dyDescent="0.2">
      <c r="A198" s="26" t="s">
        <v>24782</v>
      </c>
      <c r="B198" s="27" t="s">
        <v>22</v>
      </c>
      <c r="C198" s="27" t="s">
        <v>1240</v>
      </c>
      <c r="D198" s="27">
        <v>1981</v>
      </c>
      <c r="E198" s="27" t="s">
        <v>2547</v>
      </c>
      <c r="F198" s="27" t="s">
        <v>614</v>
      </c>
      <c r="G198" s="27" t="s">
        <v>2563</v>
      </c>
      <c r="H198" s="24" t="s">
        <v>3080</v>
      </c>
      <c r="I198" s="24" t="s">
        <v>16771</v>
      </c>
      <c r="J198" s="24">
        <v>3</v>
      </c>
      <c r="K198" s="24">
        <v>18</v>
      </c>
      <c r="L198">
        <v>20.100000000000001</v>
      </c>
      <c r="M198" s="5">
        <f t="shared" si="14"/>
        <v>11900.1</v>
      </c>
      <c r="N198" s="5">
        <f t="shared" si="15"/>
        <v>667.92716027596396</v>
      </c>
      <c r="O198" s="5" t="str">
        <f t="shared" si="12"/>
        <v/>
      </c>
      <c r="P198" s="43" t="str">
        <f t="shared" si="13"/>
        <v>insert into noskrien_reit (dalibnieks, rez,skriesim_db,sacensibas) values ('Pūcītis Gatis',11900.1,'','Lattelecom Rīgas maratons – maratona distance');</v>
      </c>
    </row>
    <row r="199" spans="1:16" x14ac:dyDescent="0.2">
      <c r="A199" s="26" t="s">
        <v>24783</v>
      </c>
      <c r="B199" s="28" t="s">
        <v>140</v>
      </c>
      <c r="C199" s="28" t="s">
        <v>464</v>
      </c>
      <c r="D199" s="28">
        <v>1967</v>
      </c>
      <c r="E199" s="28" t="s">
        <v>358</v>
      </c>
      <c r="F199" s="28" t="s">
        <v>309</v>
      </c>
      <c r="G199" s="28" t="s">
        <v>2563</v>
      </c>
      <c r="H199" s="25" t="s">
        <v>3081</v>
      </c>
      <c r="I199" s="25" t="s">
        <v>16772</v>
      </c>
      <c r="J199" s="25">
        <v>3</v>
      </c>
      <c r="K199" s="25">
        <v>18</v>
      </c>
      <c r="L199">
        <v>46.6</v>
      </c>
      <c r="M199" s="5">
        <f t="shared" si="14"/>
        <v>11926.6</v>
      </c>
      <c r="N199" s="5">
        <f t="shared" si="15"/>
        <v>666.44307681988153</v>
      </c>
      <c r="O199" s="5" t="str">
        <f t="shared" si="12"/>
        <v/>
      </c>
      <c r="P199" s="43" t="str">
        <f t="shared" si="13"/>
        <v>insert into noskrien_reit (dalibnieks, rez,skriesim_db,sacensibas) values ('Ivzāns Roberts',11926.6,'','Lattelecom Rīgas maratons – maratona distance');</v>
      </c>
    </row>
    <row r="200" spans="1:16" x14ac:dyDescent="0.2">
      <c r="A200" s="26" t="s">
        <v>24784</v>
      </c>
      <c r="B200" s="27" t="s">
        <v>104</v>
      </c>
      <c r="C200" s="27" t="s">
        <v>3082</v>
      </c>
      <c r="D200" s="27">
        <v>1985</v>
      </c>
      <c r="E200" s="27" t="s">
        <v>2599</v>
      </c>
      <c r="F200" s="27" t="s">
        <v>3083</v>
      </c>
      <c r="G200" s="27" t="s">
        <v>2563</v>
      </c>
      <c r="H200" s="24" t="s">
        <v>3084</v>
      </c>
      <c r="I200" s="24" t="s">
        <v>16773</v>
      </c>
      <c r="J200" s="24">
        <v>3</v>
      </c>
      <c r="K200" s="24">
        <v>19</v>
      </c>
      <c r="L200">
        <v>5.2</v>
      </c>
      <c r="M200" s="5">
        <f t="shared" si="14"/>
        <v>11945.2</v>
      </c>
      <c r="N200" s="5">
        <f t="shared" si="15"/>
        <v>665.40535110337191</v>
      </c>
      <c r="O200" s="5" t="str">
        <f t="shared" si="12"/>
        <v/>
      </c>
      <c r="P200" s="43" t="str">
        <f t="shared" si="13"/>
        <v>insert into noskrien_reit (dalibnieks, rez,skriesim_db,sacensibas) values ('Kudrjavceva Guna',11945.2,'','Lattelecom Rīgas maratons – maratona distance');</v>
      </c>
    </row>
    <row r="201" spans="1:16" x14ac:dyDescent="0.2">
      <c r="A201" s="26" t="s">
        <v>24785</v>
      </c>
      <c r="B201" s="28" t="s">
        <v>335</v>
      </c>
      <c r="C201" s="28" t="s">
        <v>1202</v>
      </c>
      <c r="D201" s="28">
        <v>1982</v>
      </c>
      <c r="E201" s="28" t="s">
        <v>2547</v>
      </c>
      <c r="F201" s="28" t="s">
        <v>3085</v>
      </c>
      <c r="G201" s="28" t="s">
        <v>2563</v>
      </c>
      <c r="H201" s="25" t="s">
        <v>3086</v>
      </c>
      <c r="I201" s="25" t="s">
        <v>16774</v>
      </c>
      <c r="J201" s="25">
        <v>3</v>
      </c>
      <c r="K201" s="25">
        <v>19</v>
      </c>
      <c r="L201">
        <v>18.899999999999999</v>
      </c>
      <c r="M201" s="5">
        <f t="shared" si="14"/>
        <v>11958.9</v>
      </c>
      <c r="N201" s="5">
        <f t="shared" si="15"/>
        <v>664.64306917860335</v>
      </c>
      <c r="O201" s="5" t="str">
        <f t="shared" si="12"/>
        <v/>
      </c>
      <c r="P201" s="43" t="str">
        <f t="shared" si="13"/>
        <v>insert into noskrien_reit (dalibnieks, rez,skriesim_db,sacensibas) values ('Ielītis Ivo',11958.9,'','Lattelecom Rīgas maratons – maratona distance');</v>
      </c>
    </row>
    <row r="202" spans="1:16" x14ac:dyDescent="0.2">
      <c r="A202" s="26" t="s">
        <v>24786</v>
      </c>
      <c r="B202" s="27" t="s">
        <v>3087</v>
      </c>
      <c r="C202" s="27" t="s">
        <v>3088</v>
      </c>
      <c r="D202" s="27">
        <v>1963</v>
      </c>
      <c r="E202" s="27" t="s">
        <v>386</v>
      </c>
      <c r="F202" s="27"/>
      <c r="G202" s="27" t="s">
        <v>2682</v>
      </c>
      <c r="H202" s="24" t="s">
        <v>3089</v>
      </c>
      <c r="I202" s="24" t="s">
        <v>16775</v>
      </c>
      <c r="J202" s="24">
        <v>3</v>
      </c>
      <c r="K202" s="24">
        <v>19</v>
      </c>
      <c r="L202">
        <v>25.1</v>
      </c>
      <c r="M202" s="5">
        <f t="shared" si="14"/>
        <v>11965.1</v>
      </c>
      <c r="N202" s="5">
        <f t="shared" si="15"/>
        <v>664.29866862792619</v>
      </c>
      <c r="O202" s="5" t="str">
        <f t="shared" si="12"/>
        <v/>
      </c>
      <c r="P202" s="43" t="str">
        <f t="shared" si="13"/>
        <v>insert into noskrien_reit (dalibnieks, rez,skriesim_db,sacensibas) values ('Ilves Tõnu',11965.1,'','Lattelecom Rīgas maratons – maratona distance');</v>
      </c>
    </row>
    <row r="203" spans="1:16" x14ac:dyDescent="0.2">
      <c r="A203" s="26" t="s">
        <v>24787</v>
      </c>
      <c r="B203" s="28" t="s">
        <v>3090</v>
      </c>
      <c r="C203" s="28" t="s">
        <v>3091</v>
      </c>
      <c r="D203" s="28">
        <v>1965</v>
      </c>
      <c r="E203" s="28" t="s">
        <v>386</v>
      </c>
      <c r="F203" s="28"/>
      <c r="G203" s="28" t="s">
        <v>2619</v>
      </c>
      <c r="H203" s="25" t="s">
        <v>3092</v>
      </c>
      <c r="I203" s="25" t="s">
        <v>16776</v>
      </c>
      <c r="J203" s="25">
        <v>3</v>
      </c>
      <c r="K203" s="25">
        <v>19</v>
      </c>
      <c r="L203">
        <v>45.9</v>
      </c>
      <c r="M203" s="5">
        <f t="shared" si="14"/>
        <v>11985.9</v>
      </c>
      <c r="N203" s="5">
        <f t="shared" si="15"/>
        <v>663.14586305575722</v>
      </c>
      <c r="O203" s="5" t="str">
        <f t="shared" si="12"/>
        <v/>
      </c>
      <c r="P203" s="43" t="str">
        <f t="shared" si="13"/>
        <v>insert into noskrien_reit (dalibnieks, rez,skriesim_db,sacensibas) values ('Tamošauskas Vaidas',11985.9,'','Lattelecom Rīgas maratons – maratona distance');</v>
      </c>
    </row>
    <row r="204" spans="1:16" x14ac:dyDescent="0.2">
      <c r="A204" s="26" t="s">
        <v>24788</v>
      </c>
      <c r="B204" s="27" t="s">
        <v>3093</v>
      </c>
      <c r="C204" s="27" t="s">
        <v>3094</v>
      </c>
      <c r="D204" s="27">
        <v>1962</v>
      </c>
      <c r="E204" s="27" t="s">
        <v>386</v>
      </c>
      <c r="F204" s="27"/>
      <c r="G204" s="27" t="s">
        <v>3095</v>
      </c>
      <c r="H204" s="24" t="s">
        <v>3096</v>
      </c>
      <c r="I204" s="24" t="s">
        <v>16777</v>
      </c>
      <c r="J204" s="24">
        <v>3</v>
      </c>
      <c r="K204" s="24">
        <v>19</v>
      </c>
      <c r="L204">
        <v>48.7</v>
      </c>
      <c r="M204" s="5">
        <f t="shared" si="14"/>
        <v>11988.7</v>
      </c>
      <c r="N204" s="5">
        <f t="shared" si="15"/>
        <v>662.99098317582389</v>
      </c>
      <c r="O204" s="5" t="str">
        <f t="shared" si="12"/>
        <v/>
      </c>
      <c r="P204" s="43" t="str">
        <f t="shared" si="13"/>
        <v>insert into noskrien_reit (dalibnieks, rez,skriesim_db,sacensibas) values ('Terpiak Andrii',11988.7,'','Lattelecom Rīgas maratons – maratona distance');</v>
      </c>
    </row>
    <row r="205" spans="1:16" x14ac:dyDescent="0.2">
      <c r="A205" s="26" t="s">
        <v>24789</v>
      </c>
      <c r="B205" s="28" t="s">
        <v>3097</v>
      </c>
      <c r="C205" s="28" t="s">
        <v>3098</v>
      </c>
      <c r="D205" s="28">
        <v>1968</v>
      </c>
      <c r="E205" s="28" t="s">
        <v>358</v>
      </c>
      <c r="F205" s="28"/>
      <c r="G205" s="28" t="s">
        <v>2923</v>
      </c>
      <c r="H205" s="25" t="s">
        <v>3099</v>
      </c>
      <c r="I205" s="25" t="s">
        <v>16778</v>
      </c>
      <c r="J205" s="25">
        <v>3</v>
      </c>
      <c r="K205" s="25">
        <v>19</v>
      </c>
      <c r="L205">
        <v>49.1</v>
      </c>
      <c r="M205" s="5">
        <f t="shared" si="14"/>
        <v>11989.1</v>
      </c>
      <c r="N205" s="5">
        <f t="shared" si="15"/>
        <v>662.96886338424065</v>
      </c>
      <c r="O205" s="5" t="str">
        <f t="shared" si="12"/>
        <v/>
      </c>
      <c r="P205" s="43" t="str">
        <f t="shared" si="13"/>
        <v>insert into noskrien_reit (dalibnieks, rez,skriesim_db,sacensibas) values ('MASSART Olivier',11989.1,'','Lattelecom Rīgas maratons – maratona distance');</v>
      </c>
    </row>
    <row r="206" spans="1:16" x14ac:dyDescent="0.2">
      <c r="A206" s="26" t="s">
        <v>24790</v>
      </c>
      <c r="B206" s="27" t="s">
        <v>102</v>
      </c>
      <c r="C206" s="27" t="s">
        <v>1240</v>
      </c>
      <c r="D206" s="27">
        <v>1981</v>
      </c>
      <c r="E206" s="27" t="s">
        <v>2547</v>
      </c>
      <c r="F206" s="27" t="s">
        <v>2963</v>
      </c>
      <c r="G206" s="27" t="s">
        <v>2563</v>
      </c>
      <c r="H206" s="24" t="s">
        <v>3100</v>
      </c>
      <c r="I206" s="24" t="s">
        <v>16779</v>
      </c>
      <c r="J206" s="24">
        <v>3</v>
      </c>
      <c r="K206" s="24">
        <v>19</v>
      </c>
      <c r="L206">
        <v>53</v>
      </c>
      <c r="M206" s="5">
        <f t="shared" si="14"/>
        <v>11993</v>
      </c>
      <c r="N206" s="5">
        <f t="shared" si="15"/>
        <v>662.75327274243296</v>
      </c>
      <c r="O206" s="5" t="str">
        <f t="shared" si="12"/>
        <v/>
      </c>
      <c r="P206" s="43" t="str">
        <f t="shared" si="13"/>
        <v>insert into noskrien_reit (dalibnieks, rez,skriesim_db,sacensibas) values ('Pūcītis Artis',11993,'','Lattelecom Rīgas maratons – maratona distance');</v>
      </c>
    </row>
    <row r="207" spans="1:16" x14ac:dyDescent="0.2">
      <c r="A207" s="26" t="s">
        <v>24791</v>
      </c>
      <c r="B207" s="28" t="s">
        <v>86</v>
      </c>
      <c r="C207" s="28" t="s">
        <v>87</v>
      </c>
      <c r="D207" s="28">
        <v>1972</v>
      </c>
      <c r="E207" s="28" t="s">
        <v>358</v>
      </c>
      <c r="F207" s="28" t="s">
        <v>3101</v>
      </c>
      <c r="G207" s="28" t="s">
        <v>2563</v>
      </c>
      <c r="H207" s="25" t="s">
        <v>3102</v>
      </c>
      <c r="I207" s="25" t="s">
        <v>16780</v>
      </c>
      <c r="J207" s="25">
        <v>3</v>
      </c>
      <c r="K207" s="25">
        <v>19</v>
      </c>
      <c r="L207">
        <v>59.2</v>
      </c>
      <c r="M207" s="5">
        <f t="shared" si="14"/>
        <v>11999.2</v>
      </c>
      <c r="N207" s="5">
        <f t="shared" si="15"/>
        <v>662.41082738849241</v>
      </c>
      <c r="O207" s="5" t="str">
        <f t="shared" si="12"/>
        <v/>
      </c>
      <c r="P207" s="43" t="str">
        <f t="shared" si="13"/>
        <v>insert into noskrien_reit (dalibnieks, rez,skriesim_db,sacensibas) values ('Pazars Viesturs',11999.2,'','Lattelecom Rīgas maratons – maratona distance');</v>
      </c>
    </row>
    <row r="208" spans="1:16" x14ac:dyDescent="0.2">
      <c r="A208" s="26" t="s">
        <v>24792</v>
      </c>
      <c r="B208" s="27" t="s">
        <v>387</v>
      </c>
      <c r="C208" s="27" t="s">
        <v>130</v>
      </c>
      <c r="D208" s="27">
        <v>1978</v>
      </c>
      <c r="E208" s="27" t="s">
        <v>2547</v>
      </c>
      <c r="F208" s="27" t="s">
        <v>3103</v>
      </c>
      <c r="G208" s="27" t="s">
        <v>2563</v>
      </c>
      <c r="H208" s="24" t="s">
        <v>3104</v>
      </c>
      <c r="I208" s="24" t="s">
        <v>16781</v>
      </c>
      <c r="J208" s="24">
        <v>3</v>
      </c>
      <c r="K208" s="24">
        <v>20</v>
      </c>
      <c r="L208">
        <v>8.4</v>
      </c>
      <c r="M208" s="5">
        <f t="shared" si="14"/>
        <v>12008.4</v>
      </c>
      <c r="N208" s="5">
        <f t="shared" si="15"/>
        <v>661.90333433263379</v>
      </c>
      <c r="O208" s="5" t="str">
        <f t="shared" si="12"/>
        <v/>
      </c>
      <c r="P208" s="43" t="str">
        <f t="shared" si="13"/>
        <v>insert into noskrien_reit (dalibnieks, rez,skriesim_db,sacensibas) values ('Reinfelds Vadims',12008.4,'','Lattelecom Rīgas maratons – maratona distance');</v>
      </c>
    </row>
    <row r="209" spans="1:16" x14ac:dyDescent="0.2">
      <c r="A209" s="26" t="s">
        <v>24793</v>
      </c>
      <c r="B209" s="28" t="s">
        <v>3105</v>
      </c>
      <c r="C209" s="28" t="s">
        <v>3106</v>
      </c>
      <c r="D209" s="28">
        <v>1961</v>
      </c>
      <c r="E209" s="28" t="s">
        <v>386</v>
      </c>
      <c r="F209" s="28" t="s">
        <v>3107</v>
      </c>
      <c r="G209" s="28" t="s">
        <v>2957</v>
      </c>
      <c r="H209" s="25" t="s">
        <v>3108</v>
      </c>
      <c r="I209" s="25" t="s">
        <v>16782</v>
      </c>
      <c r="J209" s="25">
        <v>3</v>
      </c>
      <c r="K209" s="25">
        <v>20</v>
      </c>
      <c r="L209">
        <v>16.399999999999999</v>
      </c>
      <c r="M209" s="5">
        <f t="shared" si="14"/>
        <v>12016.4</v>
      </c>
      <c r="N209" s="5">
        <f t="shared" si="15"/>
        <v>661.46266768749376</v>
      </c>
      <c r="O209" s="5" t="str">
        <f t="shared" si="12"/>
        <v/>
      </c>
      <c r="P209" s="43" t="str">
        <f t="shared" si="13"/>
        <v>insert into noskrien_reit (dalibnieks, rez,skriesim_db,sacensibas) values ('Passies Henk',12016.4,'','Lattelecom Rīgas maratons – maratona distance');</v>
      </c>
    </row>
    <row r="210" spans="1:16" x14ac:dyDescent="0.2">
      <c r="A210" s="26" t="s">
        <v>24794</v>
      </c>
      <c r="B210" s="27" t="s">
        <v>3109</v>
      </c>
      <c r="C210" s="27" t="s">
        <v>3110</v>
      </c>
      <c r="D210" s="27">
        <v>1976</v>
      </c>
      <c r="E210" s="27" t="s">
        <v>2547</v>
      </c>
      <c r="F210" s="27"/>
      <c r="G210" s="27" t="s">
        <v>2682</v>
      </c>
      <c r="H210" s="24" t="s">
        <v>3111</v>
      </c>
      <c r="I210" s="24" t="s">
        <v>16783</v>
      </c>
      <c r="J210" s="24">
        <v>3</v>
      </c>
      <c r="K210" s="24">
        <v>20</v>
      </c>
      <c r="L210">
        <v>22.4</v>
      </c>
      <c r="M210" s="5">
        <f t="shared" si="14"/>
        <v>12022.4</v>
      </c>
      <c r="N210" s="5">
        <f t="shared" si="15"/>
        <v>661.13255256853881</v>
      </c>
      <c r="O210" s="5" t="str">
        <f t="shared" si="12"/>
        <v/>
      </c>
      <c r="P210" s="43" t="str">
        <f t="shared" si="13"/>
        <v>insert into noskrien_reit (dalibnieks, rez,skriesim_db,sacensibas) values ('Volens Urmas',12022.4,'','Lattelecom Rīgas maratons – maratona distance');</v>
      </c>
    </row>
    <row r="211" spans="1:16" x14ac:dyDescent="0.2">
      <c r="A211" s="26" t="s">
        <v>24795</v>
      </c>
      <c r="B211" s="28" t="s">
        <v>3112</v>
      </c>
      <c r="C211" s="28" t="s">
        <v>3113</v>
      </c>
      <c r="D211" s="28">
        <v>1968</v>
      </c>
      <c r="E211" s="28" t="s">
        <v>480</v>
      </c>
      <c r="F211" s="28" t="s">
        <v>2593</v>
      </c>
      <c r="G211" s="28" t="s">
        <v>2592</v>
      </c>
      <c r="H211" s="25" t="s">
        <v>3114</v>
      </c>
      <c r="I211" s="25" t="s">
        <v>16784</v>
      </c>
      <c r="J211" s="25">
        <v>3</v>
      </c>
      <c r="K211" s="25">
        <v>20</v>
      </c>
      <c r="L211">
        <v>23.2</v>
      </c>
      <c r="M211" s="5">
        <f t="shared" si="14"/>
        <v>12023.2</v>
      </c>
      <c r="N211" s="5">
        <f t="shared" si="15"/>
        <v>661.08856211324758</v>
      </c>
      <c r="O211" s="5" t="str">
        <f t="shared" si="12"/>
        <v/>
      </c>
      <c r="P211" s="43" t="str">
        <f t="shared" si="13"/>
        <v>insert into noskrien_reit (dalibnieks, rez,skriesim_db,sacensibas) values ('Musalnikova Alena',12023.2,'','Lattelecom Rīgas maratons – maratona distance');</v>
      </c>
    </row>
    <row r="212" spans="1:16" x14ac:dyDescent="0.2">
      <c r="A212" s="26" t="s">
        <v>24796</v>
      </c>
      <c r="B212" s="27" t="s">
        <v>351</v>
      </c>
      <c r="C212" s="27" t="s">
        <v>3115</v>
      </c>
      <c r="D212" s="27">
        <v>1989</v>
      </c>
      <c r="E212" s="27" t="s">
        <v>2547</v>
      </c>
      <c r="F212" s="27" t="s">
        <v>695</v>
      </c>
      <c r="G212" s="27" t="s">
        <v>2563</v>
      </c>
      <c r="H212" s="24" t="s">
        <v>3116</v>
      </c>
      <c r="I212" s="24" t="s">
        <v>16785</v>
      </c>
      <c r="J212" s="24">
        <v>3</v>
      </c>
      <c r="K212" s="24">
        <v>20</v>
      </c>
      <c r="L212">
        <v>24.7</v>
      </c>
      <c r="M212" s="5">
        <f t="shared" si="14"/>
        <v>12024.7</v>
      </c>
      <c r="N212" s="5">
        <f t="shared" si="15"/>
        <v>661.00609578617343</v>
      </c>
      <c r="O212" s="5" t="str">
        <f t="shared" si="12"/>
        <v/>
      </c>
      <c r="P212" s="43" t="str">
        <f t="shared" si="13"/>
        <v>insert into noskrien_reit (dalibnieks, rez,skriesim_db,sacensibas) values ('Kižlo Anatolijs',12024.7,'','Lattelecom Rīgas maratons – maratona distance');</v>
      </c>
    </row>
    <row r="213" spans="1:16" x14ac:dyDescent="0.2">
      <c r="A213" s="26" t="s">
        <v>24797</v>
      </c>
      <c r="B213" s="28" t="s">
        <v>3117</v>
      </c>
      <c r="C213" s="28" t="s">
        <v>3118</v>
      </c>
      <c r="D213" s="28">
        <v>1979</v>
      </c>
      <c r="E213" s="28" t="s">
        <v>2547</v>
      </c>
      <c r="F213" s="28"/>
      <c r="G213" s="28" t="s">
        <v>2563</v>
      </c>
      <c r="H213" s="25" t="s">
        <v>3119</v>
      </c>
      <c r="I213" s="25" t="s">
        <v>16786</v>
      </c>
      <c r="J213" s="25">
        <v>3</v>
      </c>
      <c r="K213" s="25">
        <v>20</v>
      </c>
      <c r="L213">
        <v>39</v>
      </c>
      <c r="M213" s="5">
        <f t="shared" si="14"/>
        <v>12039</v>
      </c>
      <c r="N213" s="5">
        <f t="shared" si="15"/>
        <v>660.22094858376931</v>
      </c>
      <c r="O213" s="5" t="str">
        <f t="shared" si="12"/>
        <v/>
      </c>
      <c r="P213" s="43" t="str">
        <f t="shared" si="13"/>
        <v>insert into noskrien_reit (dalibnieks, rez,skriesim_db,sacensibas) values ('KAZMINS ĢIRTS',12039,'','Lattelecom Rīgas maratons – maratona distance');</v>
      </c>
    </row>
    <row r="214" spans="1:16" x14ac:dyDescent="0.2">
      <c r="A214" s="26" t="s">
        <v>24798</v>
      </c>
      <c r="B214" s="27" t="s">
        <v>441</v>
      </c>
      <c r="C214" s="27" t="s">
        <v>442</v>
      </c>
      <c r="D214" s="27">
        <v>1978</v>
      </c>
      <c r="E214" s="27" t="s">
        <v>2547</v>
      </c>
      <c r="F214" s="27" t="s">
        <v>3120</v>
      </c>
      <c r="G214" s="27" t="s">
        <v>2563</v>
      </c>
      <c r="H214" s="24" t="s">
        <v>3121</v>
      </c>
      <c r="I214" s="24" t="s">
        <v>16787</v>
      </c>
      <c r="J214" s="24">
        <v>3</v>
      </c>
      <c r="K214" s="24">
        <v>20</v>
      </c>
      <c r="L214">
        <v>50.9</v>
      </c>
      <c r="M214" s="5">
        <f t="shared" si="14"/>
        <v>12050.9</v>
      </c>
      <c r="N214" s="5">
        <f t="shared" si="15"/>
        <v>659.56899484685789</v>
      </c>
      <c r="O214" s="5" t="str">
        <f t="shared" si="12"/>
        <v/>
      </c>
      <c r="P214" s="43" t="str">
        <f t="shared" si="13"/>
        <v>insert into noskrien_reit (dalibnieks, rez,skriesim_db,sacensibas) values ('Purgailis Jurģis',12050.9,'','Lattelecom Rīgas maratons – maratona distance');</v>
      </c>
    </row>
    <row r="215" spans="1:16" x14ac:dyDescent="0.2">
      <c r="A215" s="26" t="s">
        <v>24799</v>
      </c>
      <c r="B215" s="28" t="s">
        <v>3122</v>
      </c>
      <c r="C215" s="28" t="s">
        <v>3123</v>
      </c>
      <c r="D215" s="28">
        <v>1992</v>
      </c>
      <c r="E215" s="28" t="s">
        <v>2547</v>
      </c>
      <c r="F215" s="28" t="s">
        <v>3124</v>
      </c>
      <c r="G215" s="28" t="s">
        <v>2627</v>
      </c>
      <c r="H215" s="25" t="s">
        <v>3125</v>
      </c>
      <c r="I215" s="25" t="s">
        <v>16788</v>
      </c>
      <c r="J215" s="25">
        <v>3</v>
      </c>
      <c r="K215" s="25">
        <v>20</v>
      </c>
      <c r="L215">
        <v>52</v>
      </c>
      <c r="M215" s="5">
        <f t="shared" si="14"/>
        <v>12052</v>
      </c>
      <c r="N215" s="5">
        <f t="shared" si="15"/>
        <v>659.50879522071023</v>
      </c>
      <c r="O215" s="5" t="str">
        <f t="shared" si="12"/>
        <v/>
      </c>
      <c r="P215" s="43" t="str">
        <f t="shared" si="13"/>
        <v>insert into noskrien_reit (dalibnieks, rez,skriesim_db,sacensibas) values ('Hormu Tuomas',12052,'','Lattelecom Rīgas maratons – maratona distance');</v>
      </c>
    </row>
    <row r="216" spans="1:16" x14ac:dyDescent="0.2">
      <c r="A216" s="26" t="s">
        <v>24800</v>
      </c>
      <c r="B216" s="27" t="s">
        <v>3126</v>
      </c>
      <c r="C216" s="27" t="s">
        <v>3127</v>
      </c>
      <c r="D216" s="27">
        <v>1976</v>
      </c>
      <c r="E216" s="27" t="s">
        <v>2547</v>
      </c>
      <c r="F216" s="27"/>
      <c r="G216" s="27" t="s">
        <v>2632</v>
      </c>
      <c r="H216" s="24" t="s">
        <v>3128</v>
      </c>
      <c r="I216" s="24" t="s">
        <v>16789</v>
      </c>
      <c r="J216" s="24">
        <v>3</v>
      </c>
      <c r="K216" s="24">
        <v>20</v>
      </c>
      <c r="L216">
        <v>56.4</v>
      </c>
      <c r="M216" s="5">
        <f t="shared" si="14"/>
        <v>12056.4</v>
      </c>
      <c r="N216" s="5">
        <f t="shared" si="15"/>
        <v>659.26810656580733</v>
      </c>
      <c r="O216" s="5" t="str">
        <f t="shared" si="12"/>
        <v/>
      </c>
      <c r="P216" s="43" t="str">
        <f t="shared" si="13"/>
        <v>insert into noskrien_reit (dalibnieks, rez,skriesim_db,sacensibas) values ('Forfait Guillermo',12056.4,'','Lattelecom Rīgas maratons – maratona distance');</v>
      </c>
    </row>
    <row r="217" spans="1:16" x14ac:dyDescent="0.2">
      <c r="A217" s="26" t="s">
        <v>24801</v>
      </c>
      <c r="B217" s="28" t="s">
        <v>3129</v>
      </c>
      <c r="C217" s="28" t="s">
        <v>3130</v>
      </c>
      <c r="D217" s="28">
        <v>1976</v>
      </c>
      <c r="E217" s="28" t="s">
        <v>2547</v>
      </c>
      <c r="F217" s="28"/>
      <c r="G217" s="28" t="s">
        <v>2614</v>
      </c>
      <c r="H217" s="25" t="s">
        <v>3131</v>
      </c>
      <c r="I217" s="25" t="s">
        <v>16790</v>
      </c>
      <c r="J217" s="25">
        <v>3</v>
      </c>
      <c r="K217" s="25">
        <v>20</v>
      </c>
      <c r="L217">
        <v>58.4</v>
      </c>
      <c r="M217" s="5">
        <f t="shared" si="14"/>
        <v>12058.4</v>
      </c>
      <c r="N217" s="5">
        <f t="shared" si="15"/>
        <v>659.15876069793671</v>
      </c>
      <c r="O217" s="5" t="str">
        <f t="shared" si="12"/>
        <v/>
      </c>
      <c r="P217" s="43" t="str">
        <f t="shared" si="13"/>
        <v>insert into noskrien_reit (dalibnieks, rez,skriesim_db,sacensibas) values ('SIDORENKO ANDREI',12058.4,'','Lattelecom Rīgas maratons – maratona distance');</v>
      </c>
    </row>
    <row r="218" spans="1:16" x14ac:dyDescent="0.2">
      <c r="A218" s="26" t="s">
        <v>24802</v>
      </c>
      <c r="B218" s="27" t="s">
        <v>508</v>
      </c>
      <c r="C218" s="27" t="s">
        <v>509</v>
      </c>
      <c r="D218" s="27">
        <v>1987</v>
      </c>
      <c r="E218" s="27" t="s">
        <v>2547</v>
      </c>
      <c r="F218" s="27" t="s">
        <v>3132</v>
      </c>
      <c r="G218" s="27" t="s">
        <v>2563</v>
      </c>
      <c r="H218" s="24" t="s">
        <v>3133</v>
      </c>
      <c r="I218" s="24" t="s">
        <v>16791</v>
      </c>
      <c r="J218" s="24">
        <v>3</v>
      </c>
      <c r="K218" s="24">
        <v>21</v>
      </c>
      <c r="L218">
        <v>8.1</v>
      </c>
      <c r="M218" s="5">
        <f t="shared" si="14"/>
        <v>12068.1</v>
      </c>
      <c r="N218" s="5">
        <f t="shared" si="15"/>
        <v>658.62894739022704</v>
      </c>
      <c r="O218" s="5" t="str">
        <f t="shared" si="12"/>
        <v/>
      </c>
      <c r="P218" s="43" t="str">
        <f t="shared" si="13"/>
        <v>insert into noskrien_reit (dalibnieks, rez,skriesim_db,sacensibas) values ('Rozenbergs Eduards',12068.1,'','Lattelecom Rīgas maratons – maratona distance');</v>
      </c>
    </row>
    <row r="219" spans="1:16" x14ac:dyDescent="0.2">
      <c r="A219" s="26" t="s">
        <v>24803</v>
      </c>
      <c r="B219" s="28" t="s">
        <v>3134</v>
      </c>
      <c r="C219" s="28" t="s">
        <v>3135</v>
      </c>
      <c r="D219" s="28">
        <v>1987</v>
      </c>
      <c r="E219" s="28" t="s">
        <v>2547</v>
      </c>
      <c r="F219" s="28" t="s">
        <v>3136</v>
      </c>
      <c r="G219" s="28" t="s">
        <v>2682</v>
      </c>
      <c r="H219" s="25" t="s">
        <v>3137</v>
      </c>
      <c r="I219" s="25" t="s">
        <v>16792</v>
      </c>
      <c r="J219" s="25">
        <v>3</v>
      </c>
      <c r="K219" s="25">
        <v>21</v>
      </c>
      <c r="L219">
        <v>11.2</v>
      </c>
      <c r="M219" s="5">
        <f t="shared" si="14"/>
        <v>12071.2</v>
      </c>
      <c r="N219" s="5">
        <f t="shared" si="15"/>
        <v>658.45980515607391</v>
      </c>
      <c r="O219" s="5" t="str">
        <f t="shared" si="12"/>
        <v/>
      </c>
      <c r="P219" s="43" t="str">
        <f t="shared" si="13"/>
        <v>insert into noskrien_reit (dalibnieks, rez,skriesim_db,sacensibas) values ('Raud Madis',12071.2,'','Lattelecom Rīgas maratons – maratona distance');</v>
      </c>
    </row>
    <row r="220" spans="1:16" x14ac:dyDescent="0.2">
      <c r="A220" s="26" t="s">
        <v>24804</v>
      </c>
      <c r="B220" s="27" t="s">
        <v>2675</v>
      </c>
      <c r="C220" s="27" t="s">
        <v>3138</v>
      </c>
      <c r="D220" s="27">
        <v>1984</v>
      </c>
      <c r="E220" s="27" t="s">
        <v>2547</v>
      </c>
      <c r="F220" s="27" t="s">
        <v>3139</v>
      </c>
      <c r="G220" s="27" t="s">
        <v>2632</v>
      </c>
      <c r="H220" s="24" t="s">
        <v>3140</v>
      </c>
      <c r="I220" s="24" t="s">
        <v>16793</v>
      </c>
      <c r="J220" s="24">
        <v>3</v>
      </c>
      <c r="K220" s="24">
        <v>21</v>
      </c>
      <c r="L220">
        <v>24.2</v>
      </c>
      <c r="M220" s="5">
        <f t="shared" si="14"/>
        <v>12084.2</v>
      </c>
      <c r="N220" s="5">
        <f t="shared" si="15"/>
        <v>657.75144403435877</v>
      </c>
      <c r="O220" s="5" t="str">
        <f t="shared" si="12"/>
        <v/>
      </c>
      <c r="P220" s="43" t="str">
        <f t="shared" si="13"/>
        <v>insert into noskrien_reit (dalibnieks, rez,skriesim_db,sacensibas) values ('Klerby Blomqvist Martin',12084.2,'','Lattelecom Rīgas maratons – maratona distance');</v>
      </c>
    </row>
    <row r="221" spans="1:16" x14ac:dyDescent="0.2">
      <c r="A221" s="26" t="s">
        <v>24805</v>
      </c>
      <c r="B221" s="28" t="s">
        <v>3141</v>
      </c>
      <c r="C221" s="28" t="s">
        <v>3088</v>
      </c>
      <c r="D221" s="28">
        <v>1965</v>
      </c>
      <c r="E221" s="28" t="s">
        <v>535</v>
      </c>
      <c r="F221" s="28"/>
      <c r="G221" s="28" t="s">
        <v>2682</v>
      </c>
      <c r="H221" s="25" t="s">
        <v>3142</v>
      </c>
      <c r="I221" s="25" t="s">
        <v>16794</v>
      </c>
      <c r="J221" s="25">
        <v>3</v>
      </c>
      <c r="K221" s="25">
        <v>21</v>
      </c>
      <c r="L221">
        <v>31</v>
      </c>
      <c r="M221" s="5">
        <f t="shared" si="14"/>
        <v>12091</v>
      </c>
      <c r="N221" s="5">
        <f t="shared" si="15"/>
        <v>657.38152344719219</v>
      </c>
      <c r="O221" s="5" t="str">
        <f t="shared" si="12"/>
        <v/>
      </c>
      <c r="P221" s="43" t="str">
        <f t="shared" si="13"/>
        <v>insert into noskrien_reit (dalibnieks, rez,skriesim_db,sacensibas) values ('Ilves Elin',12091,'','Lattelecom Rīgas maratons – maratona distance');</v>
      </c>
    </row>
    <row r="222" spans="1:16" x14ac:dyDescent="0.2">
      <c r="A222" s="26" t="s">
        <v>24806</v>
      </c>
      <c r="B222" s="27" t="s">
        <v>3143</v>
      </c>
      <c r="C222" s="27" t="s">
        <v>3144</v>
      </c>
      <c r="D222" s="27">
        <v>1975</v>
      </c>
      <c r="E222" s="27" t="s">
        <v>358</v>
      </c>
      <c r="F222" s="27"/>
      <c r="G222" s="27" t="s">
        <v>2627</v>
      </c>
      <c r="H222" s="24" t="s">
        <v>3145</v>
      </c>
      <c r="I222" s="24" t="s">
        <v>16795</v>
      </c>
      <c r="J222" s="24">
        <v>3</v>
      </c>
      <c r="K222" s="24">
        <v>21</v>
      </c>
      <c r="L222">
        <v>36.4</v>
      </c>
      <c r="M222" s="5">
        <f t="shared" si="14"/>
        <v>12096.4</v>
      </c>
      <c r="N222" s="5">
        <f t="shared" si="15"/>
        <v>657.08805925729962</v>
      </c>
      <c r="O222" s="5" t="str">
        <f t="shared" si="12"/>
        <v/>
      </c>
      <c r="P222" s="43" t="str">
        <f t="shared" si="13"/>
        <v>insert into noskrien_reit (dalibnieks, rez,skriesim_db,sacensibas) values ('Kämäräinen Timo',12096.4,'','Lattelecom Rīgas maratons – maratona distance');</v>
      </c>
    </row>
    <row r="223" spans="1:16" x14ac:dyDescent="0.2">
      <c r="A223" s="26" t="s">
        <v>24807</v>
      </c>
      <c r="B223" s="28" t="s">
        <v>3146</v>
      </c>
      <c r="C223" s="28" t="s">
        <v>3147</v>
      </c>
      <c r="D223" s="28">
        <v>1974</v>
      </c>
      <c r="E223" s="28" t="s">
        <v>358</v>
      </c>
      <c r="F223" s="28" t="s">
        <v>695</v>
      </c>
      <c r="G223" s="28" t="s">
        <v>2563</v>
      </c>
      <c r="H223" s="25" t="s">
        <v>3148</v>
      </c>
      <c r="I223" s="25" t="s">
        <v>16796</v>
      </c>
      <c r="J223" s="25">
        <v>3</v>
      </c>
      <c r="K223" s="25">
        <v>21</v>
      </c>
      <c r="L223">
        <v>39.1</v>
      </c>
      <c r="M223" s="5">
        <f t="shared" si="14"/>
        <v>12099.1</v>
      </c>
      <c r="N223" s="5">
        <f t="shared" si="15"/>
        <v>656.94142539527729</v>
      </c>
      <c r="O223" s="5" t="str">
        <f t="shared" si="12"/>
        <v/>
      </c>
      <c r="P223" s="43" t="str">
        <f t="shared" si="13"/>
        <v>insert into noskrien_reit (dalibnieks, rez,skriesim_db,sacensibas) values ('Vask Veljo',12099.1,'','Lattelecom Rīgas maratons – maratona distance');</v>
      </c>
    </row>
    <row r="224" spans="1:16" x14ac:dyDescent="0.2">
      <c r="A224" s="26" t="s">
        <v>24808</v>
      </c>
      <c r="B224" s="27" t="s">
        <v>3149</v>
      </c>
      <c r="C224" s="27" t="s">
        <v>3150</v>
      </c>
      <c r="D224" s="27">
        <v>1964</v>
      </c>
      <c r="E224" s="27" t="s">
        <v>386</v>
      </c>
      <c r="F224" s="27" t="s">
        <v>3151</v>
      </c>
      <c r="G224" s="27" t="s">
        <v>2798</v>
      </c>
      <c r="H224" s="24" t="s">
        <v>3152</v>
      </c>
      <c r="I224" s="24" t="s">
        <v>16797</v>
      </c>
      <c r="J224" s="24">
        <v>3</v>
      </c>
      <c r="K224" s="24">
        <v>21</v>
      </c>
      <c r="L224">
        <v>40.1</v>
      </c>
      <c r="M224" s="5">
        <f t="shared" si="14"/>
        <v>12100.1</v>
      </c>
      <c r="N224" s="5">
        <f t="shared" si="15"/>
        <v>656.88713316418864</v>
      </c>
      <c r="O224" s="5" t="str">
        <f t="shared" si="12"/>
        <v/>
      </c>
      <c r="P224" s="43" t="str">
        <f t="shared" si="13"/>
        <v>insert into noskrien_reit (dalibnieks, rez,skriesim_db,sacensibas) values ('Keller Volker',12100.1,'','Lattelecom Rīgas maratons – maratona distance');</v>
      </c>
    </row>
    <row r="225" spans="1:16" x14ac:dyDescent="0.2">
      <c r="A225" s="26" t="s">
        <v>24809</v>
      </c>
      <c r="B225" s="28" t="s">
        <v>3153</v>
      </c>
      <c r="C225" s="28" t="s">
        <v>3154</v>
      </c>
      <c r="D225" s="28">
        <v>1987</v>
      </c>
      <c r="E225" s="28" t="s">
        <v>2547</v>
      </c>
      <c r="F225" s="28" t="s">
        <v>3155</v>
      </c>
      <c r="G225" s="28" t="s">
        <v>2563</v>
      </c>
      <c r="H225" s="25" t="s">
        <v>3156</v>
      </c>
      <c r="I225" s="25" t="s">
        <v>16798</v>
      </c>
      <c r="J225" s="25">
        <v>3</v>
      </c>
      <c r="K225" s="25">
        <v>21</v>
      </c>
      <c r="L225">
        <v>42</v>
      </c>
      <c r="M225" s="5">
        <f t="shared" si="14"/>
        <v>12102</v>
      </c>
      <c r="N225" s="5">
        <f t="shared" si="15"/>
        <v>656.78400264419099</v>
      </c>
      <c r="O225" s="5" t="str">
        <f t="shared" si="12"/>
        <v/>
      </c>
      <c r="P225" s="43" t="str">
        <f t="shared" si="13"/>
        <v>insert into noskrien_reit (dalibnieks, rez,skriesim_db,sacensibas) values ('Stepanovs Jevgeņijs',12102,'','Lattelecom Rīgas maratons – maratona distance');</v>
      </c>
    </row>
    <row r="226" spans="1:16" x14ac:dyDescent="0.2">
      <c r="A226" s="26" t="s">
        <v>24810</v>
      </c>
      <c r="B226" s="27" t="s">
        <v>3157</v>
      </c>
      <c r="C226" s="27" t="s">
        <v>3158</v>
      </c>
      <c r="D226" s="27">
        <v>1973</v>
      </c>
      <c r="E226" s="27" t="s">
        <v>358</v>
      </c>
      <c r="F226" s="27"/>
      <c r="G226" s="27" t="s">
        <v>2619</v>
      </c>
      <c r="H226" s="24" t="s">
        <v>3159</v>
      </c>
      <c r="I226" s="24" t="s">
        <v>16799</v>
      </c>
      <c r="J226" s="24">
        <v>3</v>
      </c>
      <c r="K226" s="24">
        <v>21</v>
      </c>
      <c r="L226">
        <v>43.7</v>
      </c>
      <c r="M226" s="5">
        <f t="shared" si="14"/>
        <v>12103.7</v>
      </c>
      <c r="N226" s="5">
        <f t="shared" si="15"/>
        <v>656.69175541363381</v>
      </c>
      <c r="O226" s="5" t="str">
        <f t="shared" si="12"/>
        <v/>
      </c>
      <c r="P226" s="43" t="str">
        <f t="shared" si="13"/>
        <v>insert into noskrien_reit (dalibnieks, rez,skriesim_db,sacensibas) values ('Jurgelevicius Arvydas',12103.7,'','Lattelecom Rīgas maratons – maratona distance');</v>
      </c>
    </row>
    <row r="227" spans="1:16" x14ac:dyDescent="0.2">
      <c r="A227" s="26" t="s">
        <v>24811</v>
      </c>
      <c r="B227" s="28" t="s">
        <v>3160</v>
      </c>
      <c r="C227" s="28" t="s">
        <v>3161</v>
      </c>
      <c r="D227" s="28">
        <v>1969</v>
      </c>
      <c r="E227" s="28" t="s">
        <v>358</v>
      </c>
      <c r="F227" s="28"/>
      <c r="G227" s="28" t="s">
        <v>3041</v>
      </c>
      <c r="H227" s="25" t="s">
        <v>3162</v>
      </c>
      <c r="I227" s="25" t="s">
        <v>16800</v>
      </c>
      <c r="J227" s="25">
        <v>3</v>
      </c>
      <c r="K227" s="25">
        <v>21</v>
      </c>
      <c r="L227">
        <v>56.9</v>
      </c>
      <c r="M227" s="5">
        <f t="shared" si="14"/>
        <v>12116.9</v>
      </c>
      <c r="N227" s="5">
        <f t="shared" si="15"/>
        <v>655.97636359134754</v>
      </c>
      <c r="O227" s="5" t="str">
        <f t="shared" si="12"/>
        <v/>
      </c>
      <c r="P227" s="43" t="str">
        <f t="shared" si="13"/>
        <v>insert into noskrien_reit (dalibnieks, rez,skriesim_db,sacensibas) values ('Alia Moral Sebastian',12116.9,'','Lattelecom Rīgas maratons – maratona distance');</v>
      </c>
    </row>
    <row r="228" spans="1:16" x14ac:dyDescent="0.2">
      <c r="A228" s="26" t="s">
        <v>24812</v>
      </c>
      <c r="B228" s="27" t="s">
        <v>88</v>
      </c>
      <c r="C228" s="27" t="s">
        <v>3163</v>
      </c>
      <c r="D228" s="27">
        <v>1975</v>
      </c>
      <c r="E228" s="27" t="s">
        <v>358</v>
      </c>
      <c r="F228" s="27" t="s">
        <v>695</v>
      </c>
      <c r="G228" s="27" t="s">
        <v>2563</v>
      </c>
      <c r="H228" s="24" t="s">
        <v>3164</v>
      </c>
      <c r="I228" s="24" t="s">
        <v>16801</v>
      </c>
      <c r="J228" s="24">
        <v>3</v>
      </c>
      <c r="K228" s="24">
        <v>21</v>
      </c>
      <c r="L228">
        <v>57.2</v>
      </c>
      <c r="M228" s="5">
        <f t="shared" si="14"/>
        <v>12117.2</v>
      </c>
      <c r="N228" s="5">
        <f t="shared" si="15"/>
        <v>655.96012280064701</v>
      </c>
      <c r="O228" s="5" t="str">
        <f t="shared" si="12"/>
        <v/>
      </c>
      <c r="P228" s="43" t="str">
        <f t="shared" si="13"/>
        <v>insert into noskrien_reit (dalibnieks, rez,skriesim_db,sacensibas) values ('Trēziņš Gints',12117.2,'','Lattelecom Rīgas maratons – maratona distance');</v>
      </c>
    </row>
    <row r="229" spans="1:16" x14ac:dyDescent="0.2">
      <c r="A229" s="26" t="s">
        <v>24813</v>
      </c>
      <c r="B229" s="28" t="s">
        <v>195</v>
      </c>
      <c r="C229" s="28" t="s">
        <v>3165</v>
      </c>
      <c r="D229" s="28">
        <v>1988</v>
      </c>
      <c r="E229" s="28" t="s">
        <v>2547</v>
      </c>
      <c r="F229" s="28"/>
      <c r="G229" s="28" t="s">
        <v>2682</v>
      </c>
      <c r="H229" s="25" t="s">
        <v>3166</v>
      </c>
      <c r="I229" s="25" t="s">
        <v>16802</v>
      </c>
      <c r="J229" s="25">
        <v>3</v>
      </c>
      <c r="K229" s="25">
        <v>22</v>
      </c>
      <c r="L229">
        <v>4.2</v>
      </c>
      <c r="M229" s="5">
        <f t="shared" si="14"/>
        <v>12124.2</v>
      </c>
      <c r="N229" s="5">
        <f t="shared" si="15"/>
        <v>655.58139918510085</v>
      </c>
      <c r="O229" s="5" t="str">
        <f t="shared" si="12"/>
        <v/>
      </c>
      <c r="P229" s="43" t="str">
        <f t="shared" si="13"/>
        <v>insert into noskrien_reit (dalibnieks, rez,skriesim_db,sacensibas) values ('Kuligin Aleksei',12124.2,'','Lattelecom Rīgas maratons – maratona distance');</v>
      </c>
    </row>
    <row r="230" spans="1:16" x14ac:dyDescent="0.2">
      <c r="A230" s="26" t="s">
        <v>24814</v>
      </c>
      <c r="B230" s="27" t="s">
        <v>181</v>
      </c>
      <c r="C230" s="27" t="s">
        <v>449</v>
      </c>
      <c r="D230" s="27">
        <v>1982</v>
      </c>
      <c r="E230" s="27" t="s">
        <v>2547</v>
      </c>
      <c r="F230" s="27"/>
      <c r="G230" s="27" t="s">
        <v>2563</v>
      </c>
      <c r="H230" s="24" t="s">
        <v>3167</v>
      </c>
      <c r="I230" s="24" t="s">
        <v>16803</v>
      </c>
      <c r="J230" s="24">
        <v>3</v>
      </c>
      <c r="K230" s="24">
        <v>22</v>
      </c>
      <c r="L230">
        <v>13.1</v>
      </c>
      <c r="M230" s="5">
        <f t="shared" si="14"/>
        <v>12133.1</v>
      </c>
      <c r="N230" s="5">
        <f t="shared" si="15"/>
        <v>655.10051017464616</v>
      </c>
      <c r="O230" s="5" t="str">
        <f t="shared" si="12"/>
        <v/>
      </c>
      <c r="P230" s="43" t="str">
        <f t="shared" si="13"/>
        <v>insert into noskrien_reit (dalibnieks, rez,skriesim_db,sacensibas) values ('Ģērmanis Kaspars',12133.1,'','Lattelecom Rīgas maratons – maratona distance');</v>
      </c>
    </row>
    <row r="231" spans="1:16" x14ac:dyDescent="0.2">
      <c r="A231" s="26" t="s">
        <v>24815</v>
      </c>
      <c r="B231" s="28" t="s">
        <v>2501</v>
      </c>
      <c r="C231" s="28" t="s">
        <v>3168</v>
      </c>
      <c r="D231" s="28">
        <v>1981</v>
      </c>
      <c r="E231" s="28" t="s">
        <v>2547</v>
      </c>
      <c r="F231" s="28" t="s">
        <v>3169</v>
      </c>
      <c r="G231" s="28" t="s">
        <v>2638</v>
      </c>
      <c r="H231" s="25" t="s">
        <v>3170</v>
      </c>
      <c r="I231" s="25" t="s">
        <v>16804</v>
      </c>
      <c r="J231" s="25">
        <v>3</v>
      </c>
      <c r="K231" s="25">
        <v>22</v>
      </c>
      <c r="L231">
        <v>18.100000000000001</v>
      </c>
      <c r="M231" s="5">
        <f t="shared" si="14"/>
        <v>12138.1</v>
      </c>
      <c r="N231" s="5">
        <f t="shared" si="15"/>
        <v>654.83065718687442</v>
      </c>
      <c r="O231" s="5" t="str">
        <f t="shared" si="12"/>
        <v/>
      </c>
      <c r="P231" s="43" t="str">
        <f t="shared" si="13"/>
        <v>insert into noskrien_reit (dalibnieks, rez,skriesim_db,sacensibas) values ('Garbas Oliver',12138.1,'','Lattelecom Rīgas maratons – maratona distance');</v>
      </c>
    </row>
    <row r="232" spans="1:16" x14ac:dyDescent="0.2">
      <c r="A232" s="26" t="s">
        <v>24816</v>
      </c>
      <c r="B232" s="27" t="s">
        <v>3171</v>
      </c>
      <c r="C232" s="27" t="s">
        <v>3172</v>
      </c>
      <c r="D232" s="27">
        <v>1989</v>
      </c>
      <c r="E232" s="27" t="s">
        <v>2547</v>
      </c>
      <c r="F232" s="27" t="s">
        <v>3173</v>
      </c>
      <c r="G232" s="27" t="s">
        <v>2711</v>
      </c>
      <c r="H232" s="24" t="s">
        <v>3174</v>
      </c>
      <c r="I232" s="24" t="s">
        <v>16805</v>
      </c>
      <c r="J232" s="24">
        <v>3</v>
      </c>
      <c r="K232" s="24">
        <v>22</v>
      </c>
      <c r="L232">
        <v>21.4</v>
      </c>
      <c r="M232" s="5">
        <f t="shared" si="14"/>
        <v>12141.4</v>
      </c>
      <c r="N232" s="5">
        <f t="shared" si="15"/>
        <v>654.652675968175</v>
      </c>
      <c r="O232" s="5" t="str">
        <f t="shared" si="12"/>
        <v/>
      </c>
      <c r="P232" s="43" t="str">
        <f t="shared" si="13"/>
        <v>insert into noskrien_reit (dalibnieks, rez,skriesim_db,sacensibas) values ('Schroffenegger Simon',12141.4,'','Lattelecom Rīgas maratons – maratona distance');</v>
      </c>
    </row>
    <row r="233" spans="1:16" x14ac:dyDescent="0.2">
      <c r="A233" s="26" t="s">
        <v>24817</v>
      </c>
      <c r="B233" s="28" t="s">
        <v>24</v>
      </c>
      <c r="C233" s="28" t="s">
        <v>3175</v>
      </c>
      <c r="D233" s="28">
        <v>1979</v>
      </c>
      <c r="E233" s="28" t="s">
        <v>2547</v>
      </c>
      <c r="F233" s="28" t="s">
        <v>3176</v>
      </c>
      <c r="G233" s="28" t="s">
        <v>2563</v>
      </c>
      <c r="H233" s="25" t="s">
        <v>3177</v>
      </c>
      <c r="I233" s="25" t="s">
        <v>16806</v>
      </c>
      <c r="J233" s="25">
        <v>3</v>
      </c>
      <c r="K233" s="25">
        <v>22</v>
      </c>
      <c r="L233">
        <v>28.7</v>
      </c>
      <c r="M233" s="5">
        <f t="shared" si="14"/>
        <v>12148.7</v>
      </c>
      <c r="N233" s="5">
        <f t="shared" si="15"/>
        <v>654.25930346456812</v>
      </c>
      <c r="O233" s="5" t="str">
        <f t="shared" si="12"/>
        <v/>
      </c>
      <c r="P233" s="43" t="str">
        <f t="shared" si="13"/>
        <v>insert into noskrien_reit (dalibnieks, rez,skriesim_db,sacensibas) values ('Vikmanis Artūrs',12148.7,'','Lattelecom Rīgas maratons – maratona distance');</v>
      </c>
    </row>
    <row r="234" spans="1:16" x14ac:dyDescent="0.2">
      <c r="A234" s="26" t="s">
        <v>24818</v>
      </c>
      <c r="B234" s="27" t="s">
        <v>3178</v>
      </c>
      <c r="C234" s="27" t="s">
        <v>3179</v>
      </c>
      <c r="D234" s="27">
        <v>1985</v>
      </c>
      <c r="E234" s="27" t="s">
        <v>2547</v>
      </c>
      <c r="F234" s="27" t="s">
        <v>2620</v>
      </c>
      <c r="G234" s="27" t="s">
        <v>2619</v>
      </c>
      <c r="H234" s="24" t="s">
        <v>3180</v>
      </c>
      <c r="I234" s="24" t="s">
        <v>16807</v>
      </c>
      <c r="J234" s="24">
        <v>3</v>
      </c>
      <c r="K234" s="24">
        <v>22</v>
      </c>
      <c r="L234">
        <v>36.9</v>
      </c>
      <c r="M234" s="5">
        <f t="shared" si="14"/>
        <v>12156.9</v>
      </c>
      <c r="N234" s="5">
        <f t="shared" si="15"/>
        <v>653.81799636420465</v>
      </c>
      <c r="O234" s="5" t="str">
        <f t="shared" si="12"/>
        <v/>
      </c>
      <c r="P234" s="43" t="str">
        <f t="shared" si="13"/>
        <v>insert into noskrien_reit (dalibnieks, rez,skriesim_db,sacensibas) values ('Čalkevičius Saulius',12156.9,'','Lattelecom Rīgas maratons – maratona distance');</v>
      </c>
    </row>
    <row r="235" spans="1:16" x14ac:dyDescent="0.2">
      <c r="A235" s="26" t="s">
        <v>24819</v>
      </c>
      <c r="B235" s="28" t="s">
        <v>3181</v>
      </c>
      <c r="C235" s="28" t="s">
        <v>3182</v>
      </c>
      <c r="D235" s="28">
        <v>1977</v>
      </c>
      <c r="E235" s="28" t="s">
        <v>2547</v>
      </c>
      <c r="F235" s="28" t="s">
        <v>3183</v>
      </c>
      <c r="G235" s="28" t="s">
        <v>2563</v>
      </c>
      <c r="H235" s="25" t="s">
        <v>3184</v>
      </c>
      <c r="I235" s="25" t="s">
        <v>16808</v>
      </c>
      <c r="J235" s="25">
        <v>3</v>
      </c>
      <c r="K235" s="25">
        <v>22</v>
      </c>
      <c r="L235">
        <v>39.200000000000003</v>
      </c>
      <c r="M235" s="5">
        <f t="shared" si="14"/>
        <v>12159.2</v>
      </c>
      <c r="N235" s="5">
        <f t="shared" si="15"/>
        <v>653.69432199486801</v>
      </c>
      <c r="O235" s="5" t="str">
        <f t="shared" si="12"/>
        <v/>
      </c>
      <c r="P235" s="43" t="str">
        <f t="shared" si="13"/>
        <v>insert into noskrien_reit (dalibnieks, rez,skriesim_db,sacensibas) values ('Zvirbulis Zandis',12159.2,'','Lattelecom Rīgas maratons – maratona distance');</v>
      </c>
    </row>
    <row r="236" spans="1:16" x14ac:dyDescent="0.2">
      <c r="A236" s="26" t="s">
        <v>24820</v>
      </c>
      <c r="B236" s="27" t="s">
        <v>26</v>
      </c>
      <c r="C236" s="27" t="s">
        <v>319</v>
      </c>
      <c r="D236" s="27">
        <v>1970</v>
      </c>
      <c r="E236" s="27" t="s">
        <v>358</v>
      </c>
      <c r="F236" s="27" t="s">
        <v>3185</v>
      </c>
      <c r="G236" s="27" t="s">
        <v>2563</v>
      </c>
      <c r="H236" s="24" t="s">
        <v>3186</v>
      </c>
      <c r="I236" s="24" t="s">
        <v>16809</v>
      </c>
      <c r="J236" s="24">
        <v>3</v>
      </c>
      <c r="K236" s="24">
        <v>22</v>
      </c>
      <c r="L236">
        <v>40.4</v>
      </c>
      <c r="M236" s="5">
        <f t="shared" si="14"/>
        <v>12160.4</v>
      </c>
      <c r="N236" s="5">
        <f t="shared" si="15"/>
        <v>653.62981480872338</v>
      </c>
      <c r="O236" s="5" t="str">
        <f t="shared" si="12"/>
        <v/>
      </c>
      <c r="P236" s="43" t="str">
        <f t="shared" si="13"/>
        <v>insert into noskrien_reit (dalibnieks, rez,skriesim_db,sacensibas) values ('Liepa Māris',12160.4,'','Lattelecom Rīgas maratons – maratona distance');</v>
      </c>
    </row>
    <row r="237" spans="1:16" x14ac:dyDescent="0.2">
      <c r="A237" s="26" t="s">
        <v>24821</v>
      </c>
      <c r="B237" s="28" t="s">
        <v>3187</v>
      </c>
      <c r="C237" s="28" t="s">
        <v>3188</v>
      </c>
      <c r="D237" s="28">
        <v>1955</v>
      </c>
      <c r="E237" s="28" t="s">
        <v>490</v>
      </c>
      <c r="F237" s="28" t="s">
        <v>3189</v>
      </c>
      <c r="G237" s="28" t="s">
        <v>2719</v>
      </c>
      <c r="H237" s="25" t="s">
        <v>3190</v>
      </c>
      <c r="I237" s="25" t="s">
        <v>16810</v>
      </c>
      <c r="J237" s="25">
        <v>3</v>
      </c>
      <c r="K237" s="25">
        <v>22</v>
      </c>
      <c r="L237">
        <v>40.700000000000003</v>
      </c>
      <c r="M237" s="5">
        <f t="shared" si="14"/>
        <v>12160.7</v>
      </c>
      <c r="N237" s="5">
        <f t="shared" si="15"/>
        <v>653.61369000139791</v>
      </c>
      <c r="O237" s="5" t="str">
        <f t="shared" si="12"/>
        <v/>
      </c>
      <c r="P237" s="43" t="str">
        <f t="shared" si="13"/>
        <v>insert into noskrien_reit (dalibnieks, rez,skriesim_db,sacensibas) values ('CLAUDE FERRAND',12160.7,'','Lattelecom Rīgas maratons – maratona distance');</v>
      </c>
    </row>
    <row r="238" spans="1:16" x14ac:dyDescent="0.2">
      <c r="A238" s="26" t="s">
        <v>24822</v>
      </c>
      <c r="B238" s="27" t="s">
        <v>394</v>
      </c>
      <c r="C238" s="27" t="s">
        <v>3191</v>
      </c>
      <c r="D238" s="27">
        <v>1991</v>
      </c>
      <c r="E238" s="27" t="s">
        <v>2547</v>
      </c>
      <c r="F238" s="27" t="s">
        <v>3192</v>
      </c>
      <c r="G238" s="27" t="s">
        <v>2563</v>
      </c>
      <c r="H238" s="24" t="s">
        <v>3193</v>
      </c>
      <c r="I238" s="24" t="s">
        <v>16811</v>
      </c>
      <c r="J238" s="24">
        <v>3</v>
      </c>
      <c r="K238" s="24">
        <v>22</v>
      </c>
      <c r="L238">
        <v>45.1</v>
      </c>
      <c r="M238" s="5">
        <f t="shared" si="14"/>
        <v>12165.1</v>
      </c>
      <c r="N238" s="5">
        <f t="shared" si="15"/>
        <v>653.37728419823918</v>
      </c>
      <c r="O238" s="5" t="str">
        <f t="shared" si="12"/>
        <v/>
      </c>
      <c r="P238" s="43" t="str">
        <f t="shared" si="13"/>
        <v>insert into noskrien_reit (dalibnieks, rez,skriesim_db,sacensibas) values ('Kraslovskis Raitis',12165.1,'','Lattelecom Rīgas maratons – maratona distance');</v>
      </c>
    </row>
    <row r="239" spans="1:16" x14ac:dyDescent="0.2">
      <c r="A239" s="26" t="s">
        <v>24823</v>
      </c>
      <c r="B239" s="28" t="s">
        <v>3194</v>
      </c>
      <c r="C239" s="28" t="s">
        <v>3195</v>
      </c>
      <c r="D239" s="28">
        <v>1970</v>
      </c>
      <c r="E239" s="28" t="s">
        <v>358</v>
      </c>
      <c r="F239" s="28" t="s">
        <v>3196</v>
      </c>
      <c r="G239" s="28" t="s">
        <v>2798</v>
      </c>
      <c r="H239" s="25" t="s">
        <v>3197</v>
      </c>
      <c r="I239" s="25" t="s">
        <v>16812</v>
      </c>
      <c r="J239" s="25">
        <v>3</v>
      </c>
      <c r="K239" s="25">
        <v>22</v>
      </c>
      <c r="L239">
        <v>52.2</v>
      </c>
      <c r="M239" s="5">
        <f t="shared" si="14"/>
        <v>12172.2</v>
      </c>
      <c r="N239" s="5">
        <f t="shared" si="15"/>
        <v>652.99617160414709</v>
      </c>
      <c r="O239" s="5" t="str">
        <f t="shared" si="12"/>
        <v/>
      </c>
      <c r="P239" s="43" t="str">
        <f t="shared" si="13"/>
        <v>insert into noskrien_reit (dalibnieks, rez,skriesim_db,sacensibas) values ('Stümpflen Marc Oliver',12172.2,'','Lattelecom Rīgas maratons – maratona distance');</v>
      </c>
    </row>
    <row r="240" spans="1:16" x14ac:dyDescent="0.2">
      <c r="A240" s="26" t="s">
        <v>24824</v>
      </c>
      <c r="B240" s="27" t="s">
        <v>3198</v>
      </c>
      <c r="C240" s="27" t="s">
        <v>3199</v>
      </c>
      <c r="D240" s="27">
        <v>1970</v>
      </c>
      <c r="E240" s="27" t="s">
        <v>358</v>
      </c>
      <c r="F240" s="27" t="s">
        <v>2932</v>
      </c>
      <c r="G240" s="27" t="s">
        <v>2619</v>
      </c>
      <c r="H240" s="24" t="s">
        <v>3200</v>
      </c>
      <c r="I240" s="24" t="s">
        <v>16813</v>
      </c>
      <c r="J240" s="24">
        <v>3</v>
      </c>
      <c r="K240" s="24">
        <v>22</v>
      </c>
      <c r="L240">
        <v>52.1</v>
      </c>
      <c r="M240" s="5">
        <f t="shared" si="14"/>
        <v>12172.1</v>
      </c>
      <c r="N240" s="5">
        <f t="shared" si="15"/>
        <v>653.00153630022749</v>
      </c>
      <c r="O240" s="5" t="str">
        <f t="shared" si="12"/>
        <v/>
      </c>
      <c r="P240" s="43" t="str">
        <f t="shared" si="13"/>
        <v>insert into noskrien_reit (dalibnieks, rez,skriesim_db,sacensibas) values ('Cvetkovas Valerijus',12172.1,'','Lattelecom Rīgas maratons – maratona distance');</v>
      </c>
    </row>
    <row r="241" spans="1:16" x14ac:dyDescent="0.2">
      <c r="A241" s="26" t="s">
        <v>24825</v>
      </c>
      <c r="B241" s="28" t="s">
        <v>3201</v>
      </c>
      <c r="C241" s="28" t="s">
        <v>3202</v>
      </c>
      <c r="D241" s="28">
        <v>1984</v>
      </c>
      <c r="E241" s="28" t="s">
        <v>2547</v>
      </c>
      <c r="F241" s="28"/>
      <c r="G241" s="28" t="s">
        <v>2682</v>
      </c>
      <c r="H241" s="25" t="s">
        <v>3203</v>
      </c>
      <c r="I241" s="25" t="s">
        <v>16814</v>
      </c>
      <c r="J241" s="25">
        <v>3</v>
      </c>
      <c r="K241" s="25">
        <v>22</v>
      </c>
      <c r="L241">
        <v>55.6</v>
      </c>
      <c r="M241" s="5">
        <f t="shared" si="14"/>
        <v>12175.6</v>
      </c>
      <c r="N241" s="5">
        <f t="shared" si="15"/>
        <v>652.81382437005152</v>
      </c>
      <c r="O241" s="5" t="str">
        <f t="shared" si="12"/>
        <v/>
      </c>
      <c r="P241" s="43" t="str">
        <f t="shared" si="13"/>
        <v>insert into noskrien_reit (dalibnieks, rez,skriesim_db,sacensibas) values ('Liivat Anti',12175.6,'','Lattelecom Rīgas maratons – maratona distance');</v>
      </c>
    </row>
    <row r="242" spans="1:16" x14ac:dyDescent="0.2">
      <c r="A242" s="26" t="s">
        <v>24826</v>
      </c>
      <c r="B242" s="27" t="s">
        <v>133</v>
      </c>
      <c r="C242" s="27" t="s">
        <v>3204</v>
      </c>
      <c r="D242" s="27">
        <v>1990</v>
      </c>
      <c r="E242" s="27" t="s">
        <v>2547</v>
      </c>
      <c r="F242" s="27" t="s">
        <v>3205</v>
      </c>
      <c r="G242" s="27" t="s">
        <v>2563</v>
      </c>
      <c r="H242" s="24" t="s">
        <v>3206</v>
      </c>
      <c r="I242" s="24" t="s">
        <v>16815</v>
      </c>
      <c r="J242" s="24">
        <v>3</v>
      </c>
      <c r="K242" s="24">
        <v>22</v>
      </c>
      <c r="L242">
        <v>58.2</v>
      </c>
      <c r="M242" s="5">
        <f t="shared" si="14"/>
        <v>12178.2</v>
      </c>
      <c r="N242" s="5">
        <f t="shared" si="15"/>
        <v>652.67445106830235</v>
      </c>
      <c r="O242" s="5" t="str">
        <f t="shared" si="12"/>
        <v/>
      </c>
      <c r="P242" s="43" t="str">
        <f t="shared" si="13"/>
        <v>insert into noskrien_reit (dalibnieks, rez,skriesim_db,sacensibas) values ('Gornostajs Ģirts',12178.2,'','Lattelecom Rīgas maratons – maratona distance');</v>
      </c>
    </row>
    <row r="243" spans="1:16" x14ac:dyDescent="0.2">
      <c r="A243" s="26" t="s">
        <v>24827</v>
      </c>
      <c r="B243" s="28" t="s">
        <v>1285</v>
      </c>
      <c r="C243" s="28" t="s">
        <v>3207</v>
      </c>
      <c r="D243" s="28">
        <v>1973</v>
      </c>
      <c r="E243" s="28" t="s">
        <v>358</v>
      </c>
      <c r="F243" s="28"/>
      <c r="G243" s="28" t="s">
        <v>2563</v>
      </c>
      <c r="H243" s="25" t="s">
        <v>3208</v>
      </c>
      <c r="I243" s="25" t="s">
        <v>16816</v>
      </c>
      <c r="J243" s="25">
        <v>3</v>
      </c>
      <c r="K243" s="25">
        <v>23</v>
      </c>
      <c r="L243">
        <v>1</v>
      </c>
      <c r="M243" s="5">
        <f t="shared" si="14"/>
        <v>12181</v>
      </c>
      <c r="N243" s="5">
        <f t="shared" si="15"/>
        <v>652.5244232821608</v>
      </c>
      <c r="O243" s="5" t="str">
        <f t="shared" si="12"/>
        <v/>
      </c>
      <c r="P243" s="43" t="str">
        <f t="shared" si="13"/>
        <v>insert into noskrien_reit (dalibnieks, rez,skriesim_db,sacensibas) values ('Gurejevs Oļegs',12181,'','Lattelecom Rīgas maratons – maratona distance');</v>
      </c>
    </row>
    <row r="244" spans="1:16" x14ac:dyDescent="0.2">
      <c r="A244" s="26" t="s">
        <v>24828</v>
      </c>
      <c r="B244" s="27" t="s">
        <v>1391</v>
      </c>
      <c r="C244" s="27" t="s">
        <v>3209</v>
      </c>
      <c r="D244" s="27">
        <v>1989</v>
      </c>
      <c r="E244" s="27" t="s">
        <v>2547</v>
      </c>
      <c r="F244" s="27" t="s">
        <v>2802</v>
      </c>
      <c r="G244" s="27" t="s">
        <v>2563</v>
      </c>
      <c r="H244" s="24" t="s">
        <v>3210</v>
      </c>
      <c r="I244" s="24" t="s">
        <v>16817</v>
      </c>
      <c r="J244" s="24">
        <v>3</v>
      </c>
      <c r="K244" s="24">
        <v>23</v>
      </c>
      <c r="L244">
        <v>5.8</v>
      </c>
      <c r="M244" s="5">
        <f t="shared" si="14"/>
        <v>12185.8</v>
      </c>
      <c r="N244" s="5">
        <f t="shared" si="15"/>
        <v>652.26739319535852</v>
      </c>
      <c r="O244" s="5" t="str">
        <f t="shared" si="12"/>
        <v/>
      </c>
      <c r="P244" s="43" t="str">
        <f t="shared" si="13"/>
        <v>insert into noskrien_reit (dalibnieks, rez,skriesim_db,sacensibas) values ('Levickis Artjoms',12185.8,'','Lattelecom Rīgas maratons – maratona distance');</v>
      </c>
    </row>
    <row r="245" spans="1:16" x14ac:dyDescent="0.2">
      <c r="A245" s="26" t="s">
        <v>24829</v>
      </c>
      <c r="B245" s="28" t="s">
        <v>493</v>
      </c>
      <c r="C245" s="28" t="s">
        <v>494</v>
      </c>
      <c r="D245" s="28">
        <v>1978</v>
      </c>
      <c r="E245" s="28" t="s">
        <v>2547</v>
      </c>
      <c r="F245" s="28" t="s">
        <v>3211</v>
      </c>
      <c r="G245" s="28" t="s">
        <v>2619</v>
      </c>
      <c r="H245" s="25" t="s">
        <v>3212</v>
      </c>
      <c r="I245" s="25" t="s">
        <v>16818</v>
      </c>
      <c r="J245" s="25">
        <v>3</v>
      </c>
      <c r="K245" s="25">
        <v>23</v>
      </c>
      <c r="L245">
        <v>8.1</v>
      </c>
      <c r="M245" s="5">
        <f t="shared" si="14"/>
        <v>12188.1</v>
      </c>
      <c r="N245" s="5">
        <f t="shared" si="15"/>
        <v>652.14430469064075</v>
      </c>
      <c r="O245" s="5" t="str">
        <f t="shared" si="12"/>
        <v/>
      </c>
      <c r="P245" s="43" t="str">
        <f t="shared" si="13"/>
        <v>insert into noskrien_reit (dalibnieks, rez,skriesim_db,sacensibas) values ('Sankauskas Dovydas',12188.1,'','Lattelecom Rīgas maratons – maratona distance');</v>
      </c>
    </row>
    <row r="246" spans="1:16" x14ac:dyDescent="0.2">
      <c r="A246" s="26" t="s">
        <v>24830</v>
      </c>
      <c r="B246" s="27" t="s">
        <v>24</v>
      </c>
      <c r="C246" s="27" t="s">
        <v>3213</v>
      </c>
      <c r="D246" s="27">
        <v>1991</v>
      </c>
      <c r="E246" s="27" t="s">
        <v>2547</v>
      </c>
      <c r="F246" s="27" t="s">
        <v>3214</v>
      </c>
      <c r="G246" s="27" t="s">
        <v>2563</v>
      </c>
      <c r="H246" s="24" t="s">
        <v>3215</v>
      </c>
      <c r="I246" s="24" t="s">
        <v>16819</v>
      </c>
      <c r="J246" s="24">
        <v>3</v>
      </c>
      <c r="K246" s="24">
        <v>23</v>
      </c>
      <c r="L246">
        <v>23.2</v>
      </c>
      <c r="M246" s="5">
        <f t="shared" si="14"/>
        <v>12203.2</v>
      </c>
      <c r="N246" s="5">
        <f t="shared" si="15"/>
        <v>651.33735413661987</v>
      </c>
      <c r="O246" s="5" t="str">
        <f t="shared" si="12"/>
        <v/>
      </c>
      <c r="P246" s="43" t="str">
        <f t="shared" si="13"/>
        <v>insert into noskrien_reit (dalibnieks, rez,skriesim_db,sacensibas) values ('Cekuliņš Artūrs',12203.2,'','Lattelecom Rīgas maratons – maratona distance');</v>
      </c>
    </row>
    <row r="247" spans="1:16" x14ac:dyDescent="0.2">
      <c r="A247" s="26" t="s">
        <v>24831</v>
      </c>
      <c r="B247" s="28" t="s">
        <v>1194</v>
      </c>
      <c r="C247" s="28" t="s">
        <v>1195</v>
      </c>
      <c r="D247" s="28">
        <v>1974</v>
      </c>
      <c r="E247" s="28" t="s">
        <v>358</v>
      </c>
      <c r="F247" s="28"/>
      <c r="G247" s="28" t="s">
        <v>2563</v>
      </c>
      <c r="H247" s="25" t="s">
        <v>3216</v>
      </c>
      <c r="I247" s="25" t="s">
        <v>16820</v>
      </c>
      <c r="J247" s="25">
        <v>3</v>
      </c>
      <c r="K247" s="25">
        <v>23</v>
      </c>
      <c r="L247">
        <v>23.8</v>
      </c>
      <c r="M247" s="5">
        <f t="shared" si="14"/>
        <v>12203.8</v>
      </c>
      <c r="N247" s="5">
        <f t="shared" si="15"/>
        <v>651.30533112637045</v>
      </c>
      <c r="O247" s="5" t="str">
        <f t="shared" si="12"/>
        <v/>
      </c>
      <c r="P247" s="43" t="str">
        <f t="shared" si="13"/>
        <v>insert into noskrien_reit (dalibnieks, rez,skriesim_db,sacensibas) values ('Pirtnieks Brets',12203.8,'','Lattelecom Rīgas maratons – maratona distance');</v>
      </c>
    </row>
    <row r="248" spans="1:16" x14ac:dyDescent="0.2">
      <c r="A248" s="26" t="s">
        <v>24832</v>
      </c>
      <c r="B248" s="27" t="s">
        <v>46</v>
      </c>
      <c r="C248" s="27" t="s">
        <v>1457</v>
      </c>
      <c r="D248" s="27">
        <v>1989</v>
      </c>
      <c r="E248" s="27" t="s">
        <v>2547</v>
      </c>
      <c r="F248" s="27" t="s">
        <v>695</v>
      </c>
      <c r="G248" s="27" t="s">
        <v>2563</v>
      </c>
      <c r="H248" s="24" t="s">
        <v>3217</v>
      </c>
      <c r="I248" s="24" t="s">
        <v>16821</v>
      </c>
      <c r="J248" s="24">
        <v>3</v>
      </c>
      <c r="K248" s="24">
        <v>23</v>
      </c>
      <c r="L248">
        <v>44.5</v>
      </c>
      <c r="M248" s="5">
        <f t="shared" si="14"/>
        <v>12224.5</v>
      </c>
      <c r="N248" s="5">
        <f t="shared" si="15"/>
        <v>650.20246226839538</v>
      </c>
      <c r="O248" s="5" t="str">
        <f t="shared" si="12"/>
        <v/>
      </c>
      <c r="P248" s="43" t="str">
        <f t="shared" si="13"/>
        <v>insert into noskrien_reit (dalibnieks, rez,skriesim_db,sacensibas) values ('Sondors Jānis',12224.5,'','Lattelecom Rīgas maratons – maratona distance');</v>
      </c>
    </row>
    <row r="249" spans="1:16" x14ac:dyDescent="0.2">
      <c r="A249" s="26" t="s">
        <v>24833</v>
      </c>
      <c r="B249" s="28" t="s">
        <v>3218</v>
      </c>
      <c r="C249" s="28" t="s">
        <v>3219</v>
      </c>
      <c r="D249" s="28">
        <v>1988</v>
      </c>
      <c r="E249" s="28" t="s">
        <v>2547</v>
      </c>
      <c r="F249" s="28"/>
      <c r="G249" s="28" t="s">
        <v>2638</v>
      </c>
      <c r="H249" s="25" t="s">
        <v>3220</v>
      </c>
      <c r="I249" s="25" t="s">
        <v>16822</v>
      </c>
      <c r="J249" s="25">
        <v>3</v>
      </c>
      <c r="K249" s="25">
        <v>23</v>
      </c>
      <c r="L249">
        <v>45.7</v>
      </c>
      <c r="M249" s="5">
        <f t="shared" si="14"/>
        <v>12225.7</v>
      </c>
      <c r="N249" s="5">
        <f t="shared" si="15"/>
        <v>650.13864236812617</v>
      </c>
      <c r="O249" s="5" t="str">
        <f t="shared" si="12"/>
        <v/>
      </c>
      <c r="P249" s="43" t="str">
        <f t="shared" si="13"/>
        <v>insert into noskrien_reit (dalibnieks, rez,skriesim_db,sacensibas) values ('Hughes Joseph',12225.7,'','Lattelecom Rīgas maratons – maratona distance');</v>
      </c>
    </row>
    <row r="250" spans="1:16" x14ac:dyDescent="0.2">
      <c r="A250" s="26" t="s">
        <v>24834</v>
      </c>
      <c r="B250" s="27" t="s">
        <v>3221</v>
      </c>
      <c r="C250" s="27" t="s">
        <v>3222</v>
      </c>
      <c r="D250" s="27">
        <v>1989</v>
      </c>
      <c r="E250" s="27" t="s">
        <v>2547</v>
      </c>
      <c r="F250" s="27"/>
      <c r="G250" s="27" t="s">
        <v>2619</v>
      </c>
      <c r="H250" s="24" t="s">
        <v>3223</v>
      </c>
      <c r="I250" s="24" t="s">
        <v>16823</v>
      </c>
      <c r="J250" s="24">
        <v>3</v>
      </c>
      <c r="K250" s="24">
        <v>23</v>
      </c>
      <c r="L250">
        <v>50.2</v>
      </c>
      <c r="M250" s="5">
        <f t="shared" si="14"/>
        <v>12230.2</v>
      </c>
      <c r="N250" s="5">
        <f t="shared" si="15"/>
        <v>649.89942928161429</v>
      </c>
      <c r="O250" s="5" t="str">
        <f t="shared" si="12"/>
        <v/>
      </c>
      <c r="P250" s="43" t="str">
        <f t="shared" si="13"/>
        <v>insert into noskrien_reit (dalibnieks, rez,skriesim_db,sacensibas) values ('Antropikas Robertas',12230.2,'','Lattelecom Rīgas maratons – maratona distance');</v>
      </c>
    </row>
    <row r="251" spans="1:16" x14ac:dyDescent="0.2">
      <c r="A251" s="26" t="s">
        <v>24835</v>
      </c>
      <c r="B251" s="28" t="s">
        <v>333</v>
      </c>
      <c r="C251" s="28" t="s">
        <v>944</v>
      </c>
      <c r="D251" s="28">
        <v>1983</v>
      </c>
      <c r="E251" s="28" t="s">
        <v>2547</v>
      </c>
      <c r="F251" s="28"/>
      <c r="G251" s="28" t="s">
        <v>2563</v>
      </c>
      <c r="H251" s="25" t="s">
        <v>3224</v>
      </c>
      <c r="I251" s="25" t="s">
        <v>16824</v>
      </c>
      <c r="J251" s="25">
        <v>3</v>
      </c>
      <c r="K251" s="25">
        <v>23</v>
      </c>
      <c r="L251">
        <v>52.1</v>
      </c>
      <c r="M251" s="5">
        <f t="shared" si="14"/>
        <v>12232.1</v>
      </c>
      <c r="N251" s="5">
        <f t="shared" si="15"/>
        <v>649.79848104577297</v>
      </c>
      <c r="O251" s="5" t="str">
        <f t="shared" si="12"/>
        <v/>
      </c>
      <c r="P251" s="43" t="str">
        <f t="shared" si="13"/>
        <v>insert into noskrien_reit (dalibnieks, rez,skriesim_db,sacensibas) values ('Millers Raimonds',12232.1,'','Lattelecom Rīgas maratons – maratona distance');</v>
      </c>
    </row>
    <row r="252" spans="1:16" x14ac:dyDescent="0.2">
      <c r="A252" s="26" t="s">
        <v>24836</v>
      </c>
      <c r="B252" s="27" t="s">
        <v>46</v>
      </c>
      <c r="C252" s="27" t="s">
        <v>2461</v>
      </c>
      <c r="D252" s="27">
        <v>1974</v>
      </c>
      <c r="E252" s="27" t="s">
        <v>358</v>
      </c>
      <c r="F252" s="27" t="s">
        <v>1153</v>
      </c>
      <c r="G252" s="27" t="s">
        <v>2563</v>
      </c>
      <c r="H252" s="24" t="s">
        <v>3225</v>
      </c>
      <c r="I252" s="24" t="s">
        <v>16825</v>
      </c>
      <c r="J252" s="24">
        <v>3</v>
      </c>
      <c r="K252" s="24">
        <v>23</v>
      </c>
      <c r="L252">
        <v>55.8</v>
      </c>
      <c r="M252" s="5">
        <f t="shared" si="14"/>
        <v>12235.8</v>
      </c>
      <c r="N252" s="5">
        <f t="shared" si="15"/>
        <v>649.60198761012771</v>
      </c>
      <c r="O252" s="5" t="str">
        <f t="shared" si="12"/>
        <v/>
      </c>
      <c r="P252" s="43" t="str">
        <f t="shared" si="13"/>
        <v>insert into noskrien_reit (dalibnieks, rez,skriesim_db,sacensibas) values ('Šnepste Jānis',12235.8,'','Lattelecom Rīgas maratons – maratona distance');</v>
      </c>
    </row>
    <row r="253" spans="1:16" x14ac:dyDescent="0.2">
      <c r="A253" s="26" t="s">
        <v>24837</v>
      </c>
      <c r="B253" s="28" t="s">
        <v>3226</v>
      </c>
      <c r="C253" s="28" t="s">
        <v>3227</v>
      </c>
      <c r="D253" s="28">
        <v>1980</v>
      </c>
      <c r="E253" s="28" t="s">
        <v>2547</v>
      </c>
      <c r="F253" s="28"/>
      <c r="G253" s="28" t="s">
        <v>2682</v>
      </c>
      <c r="H253" s="25" t="s">
        <v>3228</v>
      </c>
      <c r="I253" s="25" t="s">
        <v>16826</v>
      </c>
      <c r="J253" s="25">
        <v>3</v>
      </c>
      <c r="K253" s="25">
        <v>24</v>
      </c>
      <c r="L253">
        <v>5.2</v>
      </c>
      <c r="M253" s="5">
        <f t="shared" si="14"/>
        <v>12245.2</v>
      </c>
      <c r="N253" s="5">
        <f t="shared" si="15"/>
        <v>649.10332211805428</v>
      </c>
      <c r="O253" s="5" t="str">
        <f t="shared" si="12"/>
        <v/>
      </c>
      <c r="P253" s="43" t="str">
        <f t="shared" si="13"/>
        <v>insert into noskrien_reit (dalibnieks, rez,skriesim_db,sacensibas) values ('Kirss Mairo',12245.2,'','Lattelecom Rīgas maratons – maratona distance');</v>
      </c>
    </row>
    <row r="254" spans="1:16" x14ac:dyDescent="0.2">
      <c r="A254" s="26" t="s">
        <v>24838</v>
      </c>
      <c r="B254" s="27" t="s">
        <v>394</v>
      </c>
      <c r="C254" s="27" t="s">
        <v>395</v>
      </c>
      <c r="D254" s="27">
        <v>1989</v>
      </c>
      <c r="E254" s="27" t="s">
        <v>2547</v>
      </c>
      <c r="F254" s="28" t="s">
        <v>244</v>
      </c>
      <c r="G254" s="27" t="s">
        <v>2563</v>
      </c>
      <c r="H254" s="24" t="s">
        <v>3229</v>
      </c>
      <c r="I254" s="24" t="s">
        <v>16827</v>
      </c>
      <c r="J254" s="24">
        <v>3</v>
      </c>
      <c r="K254" s="24">
        <v>24</v>
      </c>
      <c r="L254">
        <v>8.1</v>
      </c>
      <c r="M254" s="5">
        <f t="shared" si="14"/>
        <v>12248.1</v>
      </c>
      <c r="N254" s="5">
        <f t="shared" si="15"/>
        <v>648.94963300430265</v>
      </c>
      <c r="O254" s="5" t="str">
        <f t="shared" si="12"/>
        <v>y</v>
      </c>
      <c r="P254" s="43" t="str">
        <f t="shared" si="13"/>
        <v>insert into noskrien_reit (dalibnieks, rez,skriesim_db,sacensibas) values ('Gržibovskis Raitis',12248.1,'y','Lattelecom Rīgas maratons – maratona distance');</v>
      </c>
    </row>
    <row r="255" spans="1:16" x14ac:dyDescent="0.2">
      <c r="A255" s="26" t="s">
        <v>24839</v>
      </c>
      <c r="B255" s="28" t="s">
        <v>24</v>
      </c>
      <c r="C255" s="28" t="s">
        <v>3230</v>
      </c>
      <c r="D255" s="28">
        <v>1990</v>
      </c>
      <c r="E255" s="28" t="s">
        <v>2547</v>
      </c>
      <c r="F255" s="28" t="s">
        <v>244</v>
      </c>
      <c r="G255" s="28" t="s">
        <v>2563</v>
      </c>
      <c r="H255" s="25" t="s">
        <v>3231</v>
      </c>
      <c r="I255" s="25" t="s">
        <v>16828</v>
      </c>
      <c r="J255" s="25">
        <v>3</v>
      </c>
      <c r="K255" s="25">
        <v>24</v>
      </c>
      <c r="L255">
        <v>9</v>
      </c>
      <c r="M255" s="5">
        <f t="shared" si="14"/>
        <v>12249</v>
      </c>
      <c r="N255" s="5">
        <f t="shared" si="15"/>
        <v>648.90195117968813</v>
      </c>
      <c r="O255" s="5" t="str">
        <f t="shared" si="12"/>
        <v>y</v>
      </c>
      <c r="P255" s="43" t="str">
        <f t="shared" si="13"/>
        <v>insert into noskrien_reit (dalibnieks, rez,skriesim_db,sacensibas) values ('Levins Artūrs',12249,'y','Lattelecom Rīgas maratons – maratona distance');</v>
      </c>
    </row>
    <row r="256" spans="1:16" x14ac:dyDescent="0.2">
      <c r="A256" s="26" t="s">
        <v>24840</v>
      </c>
      <c r="B256" s="27" t="s">
        <v>111</v>
      </c>
      <c r="C256" s="27" t="s">
        <v>112</v>
      </c>
      <c r="D256" s="27">
        <v>1979</v>
      </c>
      <c r="E256" s="27" t="s">
        <v>2547</v>
      </c>
      <c r="F256" s="27" t="s">
        <v>3232</v>
      </c>
      <c r="G256" s="27" t="s">
        <v>2563</v>
      </c>
      <c r="H256" s="24" t="s">
        <v>3233</v>
      </c>
      <c r="I256" s="24" t="s">
        <v>16829</v>
      </c>
      <c r="J256" s="24">
        <v>3</v>
      </c>
      <c r="K256" s="24">
        <v>24</v>
      </c>
      <c r="L256">
        <v>13.9</v>
      </c>
      <c r="M256" s="5">
        <f t="shared" si="14"/>
        <v>12253.9</v>
      </c>
      <c r="N256" s="5">
        <f t="shared" si="15"/>
        <v>648.64247300859313</v>
      </c>
      <c r="O256" s="5" t="str">
        <f t="shared" si="12"/>
        <v/>
      </c>
      <c r="P256" s="43" t="str">
        <f t="shared" si="13"/>
        <v>insert into noskrien_reit (dalibnieks, rez,skriesim_db,sacensibas) values ('Zalsters Magnus',12253.9,'','Lattelecom Rīgas maratons – maratona distance');</v>
      </c>
    </row>
    <row r="257" spans="1:16" x14ac:dyDescent="0.2">
      <c r="A257" s="26" t="s">
        <v>24841</v>
      </c>
      <c r="B257" s="28" t="s">
        <v>2647</v>
      </c>
      <c r="C257" s="28" t="s">
        <v>3234</v>
      </c>
      <c r="D257" s="28">
        <v>1985</v>
      </c>
      <c r="E257" s="28" t="s">
        <v>2547</v>
      </c>
      <c r="F257" s="28" t="s">
        <v>2794</v>
      </c>
      <c r="G257" s="28" t="s">
        <v>2627</v>
      </c>
      <c r="H257" s="25" t="s">
        <v>3235</v>
      </c>
      <c r="I257" s="25" t="s">
        <v>16830</v>
      </c>
      <c r="J257" s="25">
        <v>3</v>
      </c>
      <c r="K257" s="25">
        <v>24</v>
      </c>
      <c r="L257">
        <v>16.7</v>
      </c>
      <c r="M257" s="5">
        <f t="shared" si="14"/>
        <v>12256.7</v>
      </c>
      <c r="N257" s="5">
        <f t="shared" si="15"/>
        <v>648.49429291734305</v>
      </c>
      <c r="O257" s="5" t="str">
        <f t="shared" si="12"/>
        <v/>
      </c>
      <c r="P257" s="43" t="str">
        <f t="shared" si="13"/>
        <v>insert into noskrien_reit (dalibnieks, rez,skriesim_db,sacensibas) values ('Palmu Pasi',12256.7,'','Lattelecom Rīgas maratons – maratona distance');</v>
      </c>
    </row>
    <row r="258" spans="1:16" x14ac:dyDescent="0.2">
      <c r="A258" s="26" t="s">
        <v>24842</v>
      </c>
      <c r="B258" s="27" t="s">
        <v>171</v>
      </c>
      <c r="C258" s="27" t="s">
        <v>412</v>
      </c>
      <c r="D258" s="27">
        <v>1975</v>
      </c>
      <c r="E258" s="27" t="s">
        <v>358</v>
      </c>
      <c r="F258" s="27" t="s">
        <v>413</v>
      </c>
      <c r="G258" s="27" t="s">
        <v>2563</v>
      </c>
      <c r="H258" s="24" t="s">
        <v>3236</v>
      </c>
      <c r="I258" s="24" t="s">
        <v>16831</v>
      </c>
      <c r="J258" s="24">
        <v>3</v>
      </c>
      <c r="K258" s="24">
        <v>24</v>
      </c>
      <c r="L258">
        <v>22.2</v>
      </c>
      <c r="M258" s="5">
        <f t="shared" si="14"/>
        <v>12262.2</v>
      </c>
      <c r="N258" s="5">
        <f t="shared" si="15"/>
        <v>648.2034218981911</v>
      </c>
      <c r="O258" s="5" t="str">
        <f t="shared" ref="O258:O321" si="16">IF(F258="vsk noskrien","y","")</f>
        <v/>
      </c>
      <c r="P258" s="43" t="str">
        <f t="shared" ref="P258:P321" si="17">CONCATENATE("insert into noskrien_reit (dalibnieks, rez,skriesim_db,sacensibas) values ('",C258," ",B258,"',",M258,",'",O258,"','",$P$1,"');")</f>
        <v>insert into noskrien_reit (dalibnieks, rez,skriesim_db,sacensibas) values ('Mots Andis',12262.2,'','Lattelecom Rīgas maratons – maratona distance');</v>
      </c>
    </row>
    <row r="259" spans="1:16" x14ac:dyDescent="0.2">
      <c r="A259" s="26" t="s">
        <v>24843</v>
      </c>
      <c r="B259" s="28" t="s">
        <v>14</v>
      </c>
      <c r="C259" s="28" t="s">
        <v>3237</v>
      </c>
      <c r="D259" s="28">
        <v>1987</v>
      </c>
      <c r="E259" s="28" t="s">
        <v>2547</v>
      </c>
      <c r="F259" s="28" t="s">
        <v>695</v>
      </c>
      <c r="G259" s="28" t="s">
        <v>2563</v>
      </c>
      <c r="H259" s="25" t="s">
        <v>3238</v>
      </c>
      <c r="I259" s="25" t="s">
        <v>16832</v>
      </c>
      <c r="J259" s="25">
        <v>3</v>
      </c>
      <c r="K259" s="25">
        <v>24</v>
      </c>
      <c r="L259">
        <v>26.9</v>
      </c>
      <c r="M259" s="5">
        <f t="shared" ref="M259:M322" si="18">J259*3600+K259*60+L259</f>
        <v>12266.9</v>
      </c>
      <c r="N259" s="5">
        <f t="shared" ref="N259:N322" si="19">$M$2/M259*1000</f>
        <v>647.95506607211269</v>
      </c>
      <c r="O259" s="5" t="str">
        <f t="shared" si="16"/>
        <v/>
      </c>
      <c r="P259" s="43" t="str">
        <f t="shared" si="17"/>
        <v>insert into noskrien_reit (dalibnieks, rez,skriesim_db,sacensibas) values ('Kokorevičs Edgars',12266.9,'','Lattelecom Rīgas maratons – maratona distance');</v>
      </c>
    </row>
    <row r="260" spans="1:16" x14ac:dyDescent="0.2">
      <c r="A260" s="26" t="s">
        <v>24844</v>
      </c>
      <c r="B260" s="27" t="s">
        <v>92</v>
      </c>
      <c r="C260" s="27" t="s">
        <v>93</v>
      </c>
      <c r="D260" s="27">
        <v>1969</v>
      </c>
      <c r="E260" s="27" t="s">
        <v>358</v>
      </c>
      <c r="F260" s="27" t="s">
        <v>695</v>
      </c>
      <c r="G260" s="27" t="s">
        <v>2563</v>
      </c>
      <c r="H260" s="24" t="s">
        <v>3239</v>
      </c>
      <c r="I260" s="24" t="s">
        <v>16833</v>
      </c>
      <c r="J260" s="24">
        <v>3</v>
      </c>
      <c r="K260" s="24">
        <v>24</v>
      </c>
      <c r="L260">
        <v>32.9</v>
      </c>
      <c r="M260" s="5">
        <f t="shared" si="18"/>
        <v>12272.9</v>
      </c>
      <c r="N260" s="5">
        <f t="shared" si="19"/>
        <v>647.63829249810556</v>
      </c>
      <c r="O260" s="5" t="str">
        <f t="shared" si="16"/>
        <v/>
      </c>
      <c r="P260" s="43" t="str">
        <f t="shared" si="17"/>
        <v>insert into noskrien_reit (dalibnieks, rez,skriesim_db,sacensibas) values ('Vilsons Miks',12272.9,'','Lattelecom Rīgas maratons – maratona distance');</v>
      </c>
    </row>
    <row r="261" spans="1:16" x14ac:dyDescent="0.2">
      <c r="A261" s="26" t="s">
        <v>24845</v>
      </c>
      <c r="B261" s="28" t="s">
        <v>333</v>
      </c>
      <c r="C261" s="28" t="s">
        <v>1201</v>
      </c>
      <c r="D261" s="28">
        <v>1973</v>
      </c>
      <c r="E261" s="28" t="s">
        <v>358</v>
      </c>
      <c r="F261" s="28"/>
      <c r="G261" s="28" t="s">
        <v>2563</v>
      </c>
      <c r="H261" s="25" t="s">
        <v>3240</v>
      </c>
      <c r="I261" s="25" t="s">
        <v>16834</v>
      </c>
      <c r="J261" s="25">
        <v>3</v>
      </c>
      <c r="K261" s="25">
        <v>24</v>
      </c>
      <c r="L261">
        <v>35.700000000000003</v>
      </c>
      <c r="M261" s="5">
        <f t="shared" si="18"/>
        <v>12275.7</v>
      </c>
      <c r="N261" s="5">
        <f t="shared" si="19"/>
        <v>647.49057080247962</v>
      </c>
      <c r="O261" s="5" t="str">
        <f t="shared" si="16"/>
        <v/>
      </c>
      <c r="P261" s="43" t="str">
        <f t="shared" si="17"/>
        <v>insert into noskrien_reit (dalibnieks, rez,skriesim_db,sacensibas) values ('Dūmiņš Raimonds',12275.7,'','Lattelecom Rīgas maratons – maratona distance');</v>
      </c>
    </row>
    <row r="262" spans="1:16" x14ac:dyDescent="0.2">
      <c r="A262" s="26" t="s">
        <v>24846</v>
      </c>
      <c r="B262" s="27" t="s">
        <v>55</v>
      </c>
      <c r="C262" s="27" t="s">
        <v>89</v>
      </c>
      <c r="D262" s="27">
        <v>1974</v>
      </c>
      <c r="E262" s="27" t="s">
        <v>358</v>
      </c>
      <c r="F262" s="27" t="s">
        <v>445</v>
      </c>
      <c r="G262" s="27" t="s">
        <v>2563</v>
      </c>
      <c r="H262" s="24" t="s">
        <v>3241</v>
      </c>
      <c r="I262" s="24" t="s">
        <v>16835</v>
      </c>
      <c r="J262" s="24">
        <v>3</v>
      </c>
      <c r="K262" s="24">
        <v>24</v>
      </c>
      <c r="L262">
        <v>35.799999999999997</v>
      </c>
      <c r="M262" s="5">
        <f t="shared" si="18"/>
        <v>12275.8</v>
      </c>
      <c r="N262" s="5">
        <f t="shared" si="19"/>
        <v>647.48529627396988</v>
      </c>
      <c r="O262" s="5" t="str">
        <f t="shared" si="16"/>
        <v/>
      </c>
      <c r="P262" s="43" t="str">
        <f t="shared" si="17"/>
        <v>insert into noskrien_reit (dalibnieks, rez,skriesim_db,sacensibas) values ('Kalniņš Ritvars',12275.8,'','Lattelecom Rīgas maratons – maratona distance');</v>
      </c>
    </row>
    <row r="263" spans="1:16" x14ac:dyDescent="0.2">
      <c r="A263" s="26" t="s">
        <v>24847</v>
      </c>
      <c r="B263" s="28" t="s">
        <v>550</v>
      </c>
      <c r="C263" s="28" t="s">
        <v>551</v>
      </c>
      <c r="D263" s="28">
        <v>1986</v>
      </c>
      <c r="E263" s="28" t="s">
        <v>2547</v>
      </c>
      <c r="F263" s="28" t="s">
        <v>3155</v>
      </c>
      <c r="G263" s="28" t="s">
        <v>2563</v>
      </c>
      <c r="H263" s="25" t="s">
        <v>3242</v>
      </c>
      <c r="I263" s="25" t="s">
        <v>16836</v>
      </c>
      <c r="J263" s="25">
        <v>3</v>
      </c>
      <c r="K263" s="25">
        <v>24</v>
      </c>
      <c r="L263">
        <v>38.4</v>
      </c>
      <c r="M263" s="5">
        <f t="shared" si="18"/>
        <v>12278.4</v>
      </c>
      <c r="N263" s="5">
        <f t="shared" si="19"/>
        <v>647.34818868907996</v>
      </c>
      <c r="O263" s="5" t="str">
        <f t="shared" si="16"/>
        <v/>
      </c>
      <c r="P263" s="43" t="str">
        <f t="shared" si="17"/>
        <v>insert into noskrien_reit (dalibnieks, rez,skriesim_db,sacensibas) values ('Aļehnovičs Vladislavs',12278.4,'','Lattelecom Rīgas maratons – maratona distance');</v>
      </c>
    </row>
    <row r="264" spans="1:16" x14ac:dyDescent="0.2">
      <c r="A264" s="26" t="s">
        <v>24848</v>
      </c>
      <c r="B264" s="27" t="s">
        <v>3243</v>
      </c>
      <c r="C264" s="27" t="s">
        <v>3244</v>
      </c>
      <c r="D264" s="27">
        <v>1961</v>
      </c>
      <c r="E264" s="27" t="s">
        <v>386</v>
      </c>
      <c r="F264" s="27"/>
      <c r="G264" s="27" t="s">
        <v>2719</v>
      </c>
      <c r="H264" s="24" t="s">
        <v>3245</v>
      </c>
      <c r="I264" s="24" t="s">
        <v>16837</v>
      </c>
      <c r="J264" s="24">
        <v>3</v>
      </c>
      <c r="K264" s="24">
        <v>24</v>
      </c>
      <c r="L264">
        <v>47.3</v>
      </c>
      <c r="M264" s="5">
        <f t="shared" si="18"/>
        <v>12287.3</v>
      </c>
      <c r="N264" s="5">
        <f t="shared" si="19"/>
        <v>646.87929813710093</v>
      </c>
      <c r="O264" s="5" t="str">
        <f t="shared" si="16"/>
        <v/>
      </c>
      <c r="P264" s="43" t="str">
        <f t="shared" si="17"/>
        <v>insert into noskrien_reit (dalibnieks, rez,skriesim_db,sacensibas) values ('Sengler Rémy',12287.3,'','Lattelecom Rīgas maratons – maratona distance');</v>
      </c>
    </row>
    <row r="265" spans="1:16" x14ac:dyDescent="0.2">
      <c r="A265" s="26" t="s">
        <v>24849</v>
      </c>
      <c r="B265" s="28" t="s">
        <v>331</v>
      </c>
      <c r="C265" s="28" t="s">
        <v>2141</v>
      </c>
      <c r="D265" s="28">
        <v>1980</v>
      </c>
      <c r="E265" s="28" t="s">
        <v>2547</v>
      </c>
      <c r="F265" s="28" t="s">
        <v>695</v>
      </c>
      <c r="G265" s="28" t="s">
        <v>2563</v>
      </c>
      <c r="H265" s="25" t="s">
        <v>3246</v>
      </c>
      <c r="I265" s="25" t="s">
        <v>16838</v>
      </c>
      <c r="J265" s="25">
        <v>3</v>
      </c>
      <c r="K265" s="25">
        <v>24</v>
      </c>
      <c r="L265">
        <v>55.2</v>
      </c>
      <c r="M265" s="5">
        <f t="shared" si="18"/>
        <v>12295.2</v>
      </c>
      <c r="N265" s="5">
        <f t="shared" si="19"/>
        <v>646.46366061552476</v>
      </c>
      <c r="O265" s="5" t="str">
        <f t="shared" si="16"/>
        <v/>
      </c>
      <c r="P265" s="43" t="str">
        <f t="shared" si="17"/>
        <v>insert into noskrien_reit (dalibnieks, rez,skriesim_db,sacensibas) values ('Akmans Guntars',12295.2,'','Lattelecom Rīgas maratons – maratona distance');</v>
      </c>
    </row>
    <row r="266" spans="1:16" x14ac:dyDescent="0.2">
      <c r="A266" s="26" t="s">
        <v>24850</v>
      </c>
      <c r="B266" s="27" t="s">
        <v>1480</v>
      </c>
      <c r="C266" s="27" t="s">
        <v>3247</v>
      </c>
      <c r="D266" s="27">
        <v>1985</v>
      </c>
      <c r="E266" s="27" t="s">
        <v>2547</v>
      </c>
      <c r="F266" s="27"/>
      <c r="G266" s="27" t="s">
        <v>3095</v>
      </c>
      <c r="H266" s="24" t="s">
        <v>3248</v>
      </c>
      <c r="I266" s="24" t="s">
        <v>16839</v>
      </c>
      <c r="J266" s="24">
        <v>3</v>
      </c>
      <c r="K266" s="24">
        <v>24</v>
      </c>
      <c r="L266">
        <v>58.2</v>
      </c>
      <c r="M266" s="5">
        <f t="shared" si="18"/>
        <v>12298.2</v>
      </c>
      <c r="N266" s="5">
        <f t="shared" si="19"/>
        <v>646.30596347432959</v>
      </c>
      <c r="O266" s="5" t="str">
        <f t="shared" si="16"/>
        <v/>
      </c>
      <c r="P266" s="43" t="str">
        <f t="shared" si="17"/>
        <v>insert into noskrien_reit (dalibnieks, rez,skriesim_db,sacensibas) values ('Dmitriev Denis',12298.2,'','Lattelecom Rīgas maratons – maratona distance');</v>
      </c>
    </row>
    <row r="267" spans="1:16" x14ac:dyDescent="0.2">
      <c r="A267" s="26" t="s">
        <v>24851</v>
      </c>
      <c r="B267" s="28" t="s">
        <v>84</v>
      </c>
      <c r="C267" s="28" t="s">
        <v>749</v>
      </c>
      <c r="D267" s="28">
        <v>1977</v>
      </c>
      <c r="E267" s="28" t="s">
        <v>2547</v>
      </c>
      <c r="F267" s="28" t="s">
        <v>3249</v>
      </c>
      <c r="G267" s="28" t="s">
        <v>2563</v>
      </c>
      <c r="H267" s="25" t="s">
        <v>3250</v>
      </c>
      <c r="I267" s="25" t="s">
        <v>16840</v>
      </c>
      <c r="J267" s="25">
        <v>3</v>
      </c>
      <c r="K267" s="25">
        <v>24</v>
      </c>
      <c r="L267">
        <v>58.9</v>
      </c>
      <c r="M267" s="5">
        <f t="shared" si="18"/>
        <v>12298.9</v>
      </c>
      <c r="N267" s="5">
        <f t="shared" si="19"/>
        <v>646.26917854442263</v>
      </c>
      <c r="O267" s="5" t="str">
        <f t="shared" si="16"/>
        <v/>
      </c>
      <c r="P267" s="43" t="str">
        <f t="shared" si="17"/>
        <v>insert into noskrien_reit (dalibnieks, rez,skriesim_db,sacensibas) values ('Jansons Aleksandrs',12298.9,'','Lattelecom Rīgas maratons – maratona distance');</v>
      </c>
    </row>
    <row r="268" spans="1:16" x14ac:dyDescent="0.2">
      <c r="A268" s="26" t="s">
        <v>24852</v>
      </c>
      <c r="B268" s="27" t="s">
        <v>3251</v>
      </c>
      <c r="C268" s="27" t="s">
        <v>3252</v>
      </c>
      <c r="D268" s="27">
        <v>1950</v>
      </c>
      <c r="E268" s="27" t="s">
        <v>490</v>
      </c>
      <c r="F268" s="27"/>
      <c r="G268" s="27" t="s">
        <v>2563</v>
      </c>
      <c r="H268" s="24" t="s">
        <v>3253</v>
      </c>
      <c r="I268" s="24" t="s">
        <v>16841</v>
      </c>
      <c r="J268" s="24">
        <v>3</v>
      </c>
      <c r="K268" s="24">
        <v>25</v>
      </c>
      <c r="L268">
        <v>0.4</v>
      </c>
      <c r="M268" s="5">
        <f t="shared" si="18"/>
        <v>12300.4</v>
      </c>
      <c r="N268" s="5">
        <f t="shared" si="19"/>
        <v>646.1903677929173</v>
      </c>
      <c r="O268" s="5" t="str">
        <f t="shared" si="16"/>
        <v/>
      </c>
      <c r="P268" s="43" t="str">
        <f t="shared" si="17"/>
        <v>insert into noskrien_reit (dalibnieks, rez,skriesim_db,sacensibas) values ('SMAILOVS NIKOLAJS',12300.4,'','Lattelecom Rīgas maratons – maratona distance');</v>
      </c>
    </row>
    <row r="269" spans="1:16" x14ac:dyDescent="0.2">
      <c r="A269" s="26" t="s">
        <v>24853</v>
      </c>
      <c r="B269" s="28" t="s">
        <v>615</v>
      </c>
      <c r="C269" s="28" t="s">
        <v>3254</v>
      </c>
      <c r="D269" s="28">
        <v>1977</v>
      </c>
      <c r="E269" s="28" t="s">
        <v>2547</v>
      </c>
      <c r="F269" s="28" t="s">
        <v>3255</v>
      </c>
      <c r="G269" s="28" t="s">
        <v>2563</v>
      </c>
      <c r="H269" s="25" t="s">
        <v>3256</v>
      </c>
      <c r="I269" s="25" t="s">
        <v>16842</v>
      </c>
      <c r="J269" s="25">
        <v>3</v>
      </c>
      <c r="K269" s="25">
        <v>25</v>
      </c>
      <c r="L269">
        <v>4</v>
      </c>
      <c r="M269" s="5">
        <f t="shared" si="18"/>
        <v>12304</v>
      </c>
      <c r="N269" s="5">
        <f t="shared" si="19"/>
        <v>646.00130039011708</v>
      </c>
      <c r="O269" s="5" t="str">
        <f t="shared" si="16"/>
        <v/>
      </c>
      <c r="P269" s="43" t="str">
        <f t="shared" si="17"/>
        <v>insert into noskrien_reit (dalibnieks, rez,skriesim_db,sacensibas) values ('Mušperts Gvido',12304,'','Lattelecom Rīgas maratons – maratona distance');</v>
      </c>
    </row>
    <row r="270" spans="1:16" x14ac:dyDescent="0.2">
      <c r="A270" s="26" t="s">
        <v>24854</v>
      </c>
      <c r="B270" s="27" t="s">
        <v>3257</v>
      </c>
      <c r="C270" s="27" t="s">
        <v>3258</v>
      </c>
      <c r="D270" s="27">
        <v>1988</v>
      </c>
      <c r="E270" s="27" t="s">
        <v>2599</v>
      </c>
      <c r="F270" s="27"/>
      <c r="G270" s="27" t="s">
        <v>2632</v>
      </c>
      <c r="H270" s="24" t="s">
        <v>3259</v>
      </c>
      <c r="I270" s="24" t="s">
        <v>16843</v>
      </c>
      <c r="J270" s="24">
        <v>3</v>
      </c>
      <c r="K270" s="24">
        <v>25</v>
      </c>
      <c r="L270">
        <v>12.7</v>
      </c>
      <c r="M270" s="5">
        <f t="shared" si="18"/>
        <v>12312.7</v>
      </c>
      <c r="N270" s="5">
        <f t="shared" si="19"/>
        <v>645.54484394162114</v>
      </c>
      <c r="O270" s="5" t="str">
        <f t="shared" si="16"/>
        <v/>
      </c>
      <c r="P270" s="43" t="str">
        <f t="shared" si="17"/>
        <v>insert into noskrien_reit (dalibnieks, rez,skriesim_db,sacensibas) values ('rosberg amanda',12312.7,'','Lattelecom Rīgas maratons – maratona distance');</v>
      </c>
    </row>
    <row r="271" spans="1:16" x14ac:dyDescent="0.2">
      <c r="A271" s="26" t="s">
        <v>24855</v>
      </c>
      <c r="B271" s="28" t="s">
        <v>3260</v>
      </c>
      <c r="C271" s="28" t="s">
        <v>3261</v>
      </c>
      <c r="D271" s="28">
        <v>1958</v>
      </c>
      <c r="E271" s="28" t="s">
        <v>386</v>
      </c>
      <c r="F271" s="28" t="s">
        <v>3263</v>
      </c>
      <c r="G271" s="28" t="s">
        <v>3262</v>
      </c>
      <c r="H271" s="25" t="s">
        <v>3264</v>
      </c>
      <c r="I271" s="25" t="s">
        <v>16844</v>
      </c>
      <c r="J271" s="25">
        <v>3</v>
      </c>
      <c r="K271" s="25">
        <v>25</v>
      </c>
      <c r="L271">
        <v>14.3</v>
      </c>
      <c r="M271" s="5">
        <f t="shared" si="18"/>
        <v>12314.3</v>
      </c>
      <c r="N271" s="5">
        <f t="shared" si="19"/>
        <v>645.46096814272835</v>
      </c>
      <c r="O271" s="5" t="str">
        <f t="shared" si="16"/>
        <v/>
      </c>
      <c r="P271" s="43" t="str">
        <f t="shared" si="17"/>
        <v>insert into noskrien_reit (dalibnieks, rez,skriesim_db,sacensibas) values ('Magnussen Kurth Asle',12314.3,'','Lattelecom Rīgas maratons – maratona distance');</v>
      </c>
    </row>
    <row r="272" spans="1:16" x14ac:dyDescent="0.2">
      <c r="A272" s="26" t="s">
        <v>24856</v>
      </c>
      <c r="B272" s="27" t="s">
        <v>3265</v>
      </c>
      <c r="C272" s="27" t="s">
        <v>3266</v>
      </c>
      <c r="D272" s="27">
        <v>1985</v>
      </c>
      <c r="E272" s="27" t="s">
        <v>2547</v>
      </c>
      <c r="F272" s="27" t="s">
        <v>3267</v>
      </c>
      <c r="G272" s="27" t="s">
        <v>2627</v>
      </c>
      <c r="H272" s="24" t="s">
        <v>3268</v>
      </c>
      <c r="I272" s="24" t="s">
        <v>16845</v>
      </c>
      <c r="J272" s="24">
        <v>3</v>
      </c>
      <c r="K272" s="24">
        <v>25</v>
      </c>
      <c r="L272">
        <v>14.9</v>
      </c>
      <c r="M272" s="5">
        <f t="shared" si="18"/>
        <v>12314.9</v>
      </c>
      <c r="N272" s="5">
        <f t="shared" si="19"/>
        <v>645.42952033715255</v>
      </c>
      <c r="O272" s="5" t="str">
        <f t="shared" si="16"/>
        <v/>
      </c>
      <c r="P272" s="43" t="str">
        <f t="shared" si="17"/>
        <v>insert into noskrien_reit (dalibnieks, rez,skriesim_db,sacensibas) values ('Sarvilahti Janne',12314.9,'','Lattelecom Rīgas maratons – maratona distance');</v>
      </c>
    </row>
    <row r="273" spans="1:16" x14ac:dyDescent="0.2">
      <c r="A273" s="26" t="s">
        <v>24857</v>
      </c>
      <c r="B273" s="28" t="s">
        <v>3269</v>
      </c>
      <c r="C273" s="28" t="s">
        <v>3270</v>
      </c>
      <c r="D273" s="28">
        <v>1982</v>
      </c>
      <c r="E273" s="28" t="s">
        <v>2547</v>
      </c>
      <c r="F273" s="28" t="s">
        <v>3271</v>
      </c>
      <c r="G273" s="28" t="s">
        <v>2563</v>
      </c>
      <c r="H273" s="25" t="s">
        <v>3272</v>
      </c>
      <c r="I273" s="25" t="s">
        <v>16846</v>
      </c>
      <c r="J273" s="25">
        <v>3</v>
      </c>
      <c r="K273" s="25">
        <v>25</v>
      </c>
      <c r="L273">
        <v>15.2</v>
      </c>
      <c r="M273" s="5">
        <f t="shared" si="18"/>
        <v>12315.2</v>
      </c>
      <c r="N273" s="5">
        <f t="shared" si="19"/>
        <v>645.41379758347409</v>
      </c>
      <c r="O273" s="5" t="str">
        <f t="shared" si="16"/>
        <v/>
      </c>
      <c r="P273" s="43" t="str">
        <f t="shared" si="17"/>
        <v>insert into noskrien_reit (dalibnieks, rez,skriesim_db,sacensibas) values ('KELMERS ILMARS',12315.2,'','Lattelecom Rīgas maratons – maratona distance');</v>
      </c>
    </row>
    <row r="274" spans="1:16" x14ac:dyDescent="0.2">
      <c r="A274" s="26" t="s">
        <v>24858</v>
      </c>
      <c r="B274" s="27" t="s">
        <v>174</v>
      </c>
      <c r="C274" s="27" t="s">
        <v>175</v>
      </c>
      <c r="D274" s="27">
        <v>1974</v>
      </c>
      <c r="E274" s="27" t="s">
        <v>358</v>
      </c>
      <c r="F274" s="27" t="s">
        <v>695</v>
      </c>
      <c r="G274" s="27" t="s">
        <v>2563</v>
      </c>
      <c r="H274" s="24" t="s">
        <v>3272</v>
      </c>
      <c r="I274" s="24" t="s">
        <v>16846</v>
      </c>
      <c r="J274" s="24">
        <v>3</v>
      </c>
      <c r="K274" s="24">
        <v>25</v>
      </c>
      <c r="L274">
        <v>15.2</v>
      </c>
      <c r="M274" s="5">
        <f t="shared" si="18"/>
        <v>12315.2</v>
      </c>
      <c r="N274" s="5">
        <f t="shared" si="19"/>
        <v>645.41379758347409</v>
      </c>
      <c r="O274" s="5" t="str">
        <f t="shared" si="16"/>
        <v/>
      </c>
      <c r="P274" s="43" t="str">
        <f t="shared" si="17"/>
        <v>insert into noskrien_reit (dalibnieks, rez,skriesim_db,sacensibas) values ('Brasavs Salvis',12315.2,'','Lattelecom Rīgas maratons – maratona distance');</v>
      </c>
    </row>
    <row r="275" spans="1:16" x14ac:dyDescent="0.2">
      <c r="A275" s="26" t="s">
        <v>24859</v>
      </c>
      <c r="B275" s="28" t="s">
        <v>710</v>
      </c>
      <c r="C275" s="28" t="s">
        <v>3273</v>
      </c>
      <c r="D275" s="28">
        <v>1977</v>
      </c>
      <c r="E275" s="28" t="s">
        <v>2547</v>
      </c>
      <c r="F275" s="28" t="s">
        <v>3103</v>
      </c>
      <c r="G275" s="28" t="s">
        <v>2563</v>
      </c>
      <c r="H275" s="25" t="s">
        <v>3274</v>
      </c>
      <c r="I275" s="25" t="s">
        <v>16847</v>
      </c>
      <c r="J275" s="25">
        <v>3</v>
      </c>
      <c r="K275" s="25">
        <v>25</v>
      </c>
      <c r="L275">
        <v>16.7</v>
      </c>
      <c r="M275" s="5">
        <f t="shared" si="18"/>
        <v>12316.7</v>
      </c>
      <c r="N275" s="5">
        <f t="shared" si="19"/>
        <v>645.33519530393687</v>
      </c>
      <c r="O275" s="5" t="str">
        <f t="shared" si="16"/>
        <v/>
      </c>
      <c r="P275" s="43" t="str">
        <f t="shared" si="17"/>
        <v>insert into noskrien_reit (dalibnieks, rez,skriesim_db,sacensibas) values ('Dorofejevs Jurijs',12316.7,'','Lattelecom Rīgas maratons – maratona distance');</v>
      </c>
    </row>
    <row r="276" spans="1:16" x14ac:dyDescent="0.2">
      <c r="A276" s="26" t="s">
        <v>24860</v>
      </c>
      <c r="B276" s="27" t="s">
        <v>3275</v>
      </c>
      <c r="C276" s="27" t="s">
        <v>3276</v>
      </c>
      <c r="D276" s="27">
        <v>1975</v>
      </c>
      <c r="E276" s="27" t="s">
        <v>358</v>
      </c>
      <c r="F276" s="27"/>
      <c r="G276" s="27" t="s">
        <v>2798</v>
      </c>
      <c r="H276" s="24" t="s">
        <v>3277</v>
      </c>
      <c r="I276" s="24" t="s">
        <v>16848</v>
      </c>
      <c r="J276" s="24">
        <v>3</v>
      </c>
      <c r="K276" s="24">
        <v>25</v>
      </c>
      <c r="L276">
        <v>43.1</v>
      </c>
      <c r="M276" s="5">
        <f t="shared" si="18"/>
        <v>12343.1</v>
      </c>
      <c r="N276" s="5">
        <f t="shared" si="19"/>
        <v>643.95492218324398</v>
      </c>
      <c r="O276" s="5" t="str">
        <f t="shared" si="16"/>
        <v/>
      </c>
      <c r="P276" s="43" t="str">
        <f t="shared" si="17"/>
        <v>insert into noskrien_reit (dalibnieks, rez,skriesim_db,sacensibas) values ('Salazar Felipe',12343.1,'','Lattelecom Rīgas maratons – maratona distance');</v>
      </c>
    </row>
    <row r="277" spans="1:16" x14ac:dyDescent="0.2">
      <c r="A277" s="26" t="s">
        <v>24861</v>
      </c>
      <c r="B277" s="28" t="s">
        <v>39</v>
      </c>
      <c r="C277" s="28" t="s">
        <v>1232</v>
      </c>
      <c r="D277" s="28">
        <v>1976</v>
      </c>
      <c r="E277" s="28" t="s">
        <v>2547</v>
      </c>
      <c r="F277" s="28" t="s">
        <v>3103</v>
      </c>
      <c r="G277" s="28" t="s">
        <v>2563</v>
      </c>
      <c r="H277" s="25" t="s">
        <v>3278</v>
      </c>
      <c r="I277" s="25" t="s">
        <v>16849</v>
      </c>
      <c r="J277" s="25">
        <v>3</v>
      </c>
      <c r="K277" s="25">
        <v>25</v>
      </c>
      <c r="L277">
        <v>48.1</v>
      </c>
      <c r="M277" s="5">
        <f t="shared" si="18"/>
        <v>12348.1</v>
      </c>
      <c r="N277" s="5">
        <f t="shared" si="19"/>
        <v>643.69417157295447</v>
      </c>
      <c r="O277" s="5" t="str">
        <f t="shared" si="16"/>
        <v/>
      </c>
      <c r="P277" s="43" t="str">
        <f t="shared" si="17"/>
        <v>insert into noskrien_reit (dalibnieks, rez,skriesim_db,sacensibas) values ('Allers Mārtiņš',12348.1,'','Lattelecom Rīgas maratons – maratona distance');</v>
      </c>
    </row>
    <row r="278" spans="1:16" x14ac:dyDescent="0.2">
      <c r="A278" s="26" t="s">
        <v>24862</v>
      </c>
      <c r="B278" s="27" t="s">
        <v>3143</v>
      </c>
      <c r="C278" s="27" t="s">
        <v>2890</v>
      </c>
      <c r="D278" s="27">
        <v>1971</v>
      </c>
      <c r="E278" s="27" t="s">
        <v>358</v>
      </c>
      <c r="F278" s="27"/>
      <c r="G278" s="27" t="s">
        <v>2627</v>
      </c>
      <c r="H278" s="24" t="s">
        <v>3279</v>
      </c>
      <c r="I278" s="24" t="s">
        <v>16850</v>
      </c>
      <c r="J278" s="24">
        <v>3</v>
      </c>
      <c r="K278" s="24">
        <v>25</v>
      </c>
      <c r="L278">
        <v>49.5</v>
      </c>
      <c r="M278" s="5">
        <f t="shared" si="18"/>
        <v>12349.5</v>
      </c>
      <c r="N278" s="5">
        <f t="shared" si="19"/>
        <v>643.62119923883552</v>
      </c>
      <c r="O278" s="5" t="str">
        <f t="shared" si="16"/>
        <v/>
      </c>
      <c r="P278" s="43" t="str">
        <f t="shared" si="17"/>
        <v>insert into noskrien_reit (dalibnieks, rez,skriesim_db,sacensibas) values ('Härkönen Timo',12349.5,'','Lattelecom Rīgas maratons – maratona distance');</v>
      </c>
    </row>
    <row r="279" spans="1:16" x14ac:dyDescent="0.2">
      <c r="A279" s="26" t="s">
        <v>24863</v>
      </c>
      <c r="B279" s="28" t="s">
        <v>3280</v>
      </c>
      <c r="C279" s="28" t="s">
        <v>3281</v>
      </c>
      <c r="D279" s="28">
        <v>1975</v>
      </c>
      <c r="E279" s="28" t="s">
        <v>358</v>
      </c>
      <c r="F279" s="28" t="s">
        <v>3282</v>
      </c>
      <c r="G279" s="28" t="s">
        <v>2682</v>
      </c>
      <c r="H279" s="25" t="s">
        <v>3283</v>
      </c>
      <c r="I279" s="25" t="s">
        <v>16851</v>
      </c>
      <c r="J279" s="25">
        <v>3</v>
      </c>
      <c r="K279" s="25">
        <v>26</v>
      </c>
      <c r="L279">
        <v>3.8</v>
      </c>
      <c r="M279" s="5">
        <f t="shared" si="18"/>
        <v>12363.8</v>
      </c>
      <c r="N279" s="5">
        <f t="shared" si="19"/>
        <v>642.87678545431015</v>
      </c>
      <c r="O279" s="5" t="str">
        <f t="shared" si="16"/>
        <v/>
      </c>
      <c r="P279" s="43" t="str">
        <f t="shared" si="17"/>
        <v>insert into noskrien_reit (dalibnieks, rez,skriesim_db,sacensibas) values ('Kongo Kristjan',12363.8,'','Lattelecom Rīgas maratons – maratona distance');</v>
      </c>
    </row>
    <row r="280" spans="1:16" x14ac:dyDescent="0.2">
      <c r="A280" s="26" t="s">
        <v>24864</v>
      </c>
      <c r="B280" s="27" t="s">
        <v>96</v>
      </c>
      <c r="C280" s="27" t="s">
        <v>431</v>
      </c>
      <c r="D280" s="27">
        <v>1984</v>
      </c>
      <c r="E280" s="27" t="s">
        <v>2547</v>
      </c>
      <c r="F280" s="27" t="s">
        <v>695</v>
      </c>
      <c r="G280" s="27" t="s">
        <v>2563</v>
      </c>
      <c r="H280" s="24" t="s">
        <v>3284</v>
      </c>
      <c r="I280" s="24" t="s">
        <v>16852</v>
      </c>
      <c r="J280" s="24">
        <v>3</v>
      </c>
      <c r="K280" s="24">
        <v>26</v>
      </c>
      <c r="L280">
        <v>11.2</v>
      </c>
      <c r="M280" s="5">
        <f t="shared" si="18"/>
        <v>12371.2</v>
      </c>
      <c r="N280" s="5">
        <f t="shared" si="19"/>
        <v>642.49224004138637</v>
      </c>
      <c r="O280" s="5" t="str">
        <f t="shared" si="16"/>
        <v/>
      </c>
      <c r="P280" s="43" t="str">
        <f t="shared" si="17"/>
        <v>insert into noskrien_reit (dalibnieks, rez,skriesim_db,sacensibas) values ('Bergmanis Andris',12371.2,'','Lattelecom Rīgas maratons – maratona distance');</v>
      </c>
    </row>
    <row r="281" spans="1:16" x14ac:dyDescent="0.2">
      <c r="A281" s="26" t="s">
        <v>24865</v>
      </c>
      <c r="B281" s="28" t="s">
        <v>86</v>
      </c>
      <c r="C281" s="28" t="s">
        <v>3285</v>
      </c>
      <c r="D281" s="28">
        <v>1986</v>
      </c>
      <c r="E281" s="28" t="s">
        <v>2547</v>
      </c>
      <c r="F281" s="28"/>
      <c r="G281" s="28" t="s">
        <v>2563</v>
      </c>
      <c r="H281" s="25" t="s">
        <v>3286</v>
      </c>
      <c r="I281" s="25" t="s">
        <v>16853</v>
      </c>
      <c r="J281" s="25">
        <v>3</v>
      </c>
      <c r="K281" s="25">
        <v>26</v>
      </c>
      <c r="L281">
        <v>21.4</v>
      </c>
      <c r="M281" s="5">
        <f t="shared" si="18"/>
        <v>12381.4</v>
      </c>
      <c r="N281" s="5">
        <f t="shared" si="19"/>
        <v>641.96294441662496</v>
      </c>
      <c r="O281" s="5" t="str">
        <f t="shared" si="16"/>
        <v/>
      </c>
      <c r="P281" s="43" t="str">
        <f t="shared" si="17"/>
        <v>insert into noskrien_reit (dalibnieks, rez,skriesim_db,sacensibas) values ('Obersts Viesturs',12381.4,'','Lattelecom Rīgas maratons – maratona distance');</v>
      </c>
    </row>
    <row r="282" spans="1:16" x14ac:dyDescent="0.2">
      <c r="A282" s="26" t="s">
        <v>24866</v>
      </c>
      <c r="B282" s="27" t="s">
        <v>3287</v>
      </c>
      <c r="C282" s="27" t="s">
        <v>3288</v>
      </c>
      <c r="D282" s="27">
        <v>1978</v>
      </c>
      <c r="E282" s="27" t="s">
        <v>2547</v>
      </c>
      <c r="F282" s="27"/>
      <c r="G282" s="27" t="s">
        <v>2765</v>
      </c>
      <c r="H282" s="24" t="s">
        <v>3289</v>
      </c>
      <c r="I282" s="24" t="s">
        <v>16854</v>
      </c>
      <c r="J282" s="24">
        <v>3</v>
      </c>
      <c r="K282" s="24">
        <v>26</v>
      </c>
      <c r="L282">
        <v>22.9</v>
      </c>
      <c r="M282" s="5">
        <f t="shared" si="18"/>
        <v>12382.9</v>
      </c>
      <c r="N282" s="5">
        <f t="shared" si="19"/>
        <v>641.88518036970333</v>
      </c>
      <c r="O282" s="5" t="str">
        <f t="shared" si="16"/>
        <v/>
      </c>
      <c r="P282" s="43" t="str">
        <f t="shared" si="17"/>
        <v>insert into noskrien_reit (dalibnieks, rez,skriesim_db,sacensibas) values ('Mizrahi Nati',12382.9,'','Lattelecom Rīgas maratons – maratona distance');</v>
      </c>
    </row>
    <row r="283" spans="1:16" x14ac:dyDescent="0.2">
      <c r="A283" s="26" t="s">
        <v>24867</v>
      </c>
      <c r="B283" s="28" t="s">
        <v>39</v>
      </c>
      <c r="C283" s="28" t="s">
        <v>1261</v>
      </c>
      <c r="D283" s="28">
        <v>1985</v>
      </c>
      <c r="E283" s="28" t="s">
        <v>2547</v>
      </c>
      <c r="F283" s="28" t="s">
        <v>695</v>
      </c>
      <c r="G283" s="28" t="s">
        <v>2563</v>
      </c>
      <c r="H283" s="25" t="s">
        <v>3290</v>
      </c>
      <c r="I283" s="25" t="s">
        <v>16855</v>
      </c>
      <c r="J283" s="25">
        <v>3</v>
      </c>
      <c r="K283" s="25">
        <v>26</v>
      </c>
      <c r="L283">
        <v>26.7</v>
      </c>
      <c r="M283" s="5">
        <f t="shared" si="18"/>
        <v>12386.7</v>
      </c>
      <c r="N283" s="5">
        <f t="shared" si="19"/>
        <v>641.68826241048862</v>
      </c>
      <c r="O283" s="5" t="str">
        <f t="shared" si="16"/>
        <v/>
      </c>
      <c r="P283" s="43" t="str">
        <f t="shared" si="17"/>
        <v>insert into noskrien_reit (dalibnieks, rez,skriesim_db,sacensibas) values ('Ķeņģis Mārtiņš',12386.7,'','Lattelecom Rīgas maratons – maratona distance');</v>
      </c>
    </row>
    <row r="284" spans="1:16" x14ac:dyDescent="0.2">
      <c r="A284" s="26" t="s">
        <v>24868</v>
      </c>
      <c r="B284" s="27" t="s">
        <v>318</v>
      </c>
      <c r="C284" s="27" t="s">
        <v>944</v>
      </c>
      <c r="D284" s="27">
        <v>1990</v>
      </c>
      <c r="E284" s="27" t="s">
        <v>2547</v>
      </c>
      <c r="F284" s="27" t="s">
        <v>3291</v>
      </c>
      <c r="G284" s="27" t="s">
        <v>2563</v>
      </c>
      <c r="H284" s="24" t="s">
        <v>3292</v>
      </c>
      <c r="I284" s="24" t="s">
        <v>16856</v>
      </c>
      <c r="J284" s="24">
        <v>3</v>
      </c>
      <c r="K284" s="24">
        <v>26</v>
      </c>
      <c r="L284">
        <v>33.200000000000003</v>
      </c>
      <c r="M284" s="5">
        <f t="shared" si="18"/>
        <v>12393.2</v>
      </c>
      <c r="N284" s="5">
        <f t="shared" si="19"/>
        <v>641.35170900171056</v>
      </c>
      <c r="O284" s="5" t="str">
        <f t="shared" si="16"/>
        <v/>
      </c>
      <c r="P284" s="43" t="str">
        <f t="shared" si="17"/>
        <v>insert into noskrien_reit (dalibnieks, rez,skriesim_db,sacensibas) values ('Millers Reinis',12393.2,'','Lattelecom Rīgas maratons – maratona distance');</v>
      </c>
    </row>
    <row r="285" spans="1:16" x14ac:dyDescent="0.2">
      <c r="A285" s="26" t="s">
        <v>24869</v>
      </c>
      <c r="B285" s="28" t="s">
        <v>161</v>
      </c>
      <c r="C285" s="28" t="s">
        <v>2760</v>
      </c>
      <c r="D285" s="28">
        <v>1979</v>
      </c>
      <c r="E285" s="28" t="s">
        <v>2599</v>
      </c>
      <c r="F285" s="28"/>
      <c r="G285" s="28" t="s">
        <v>2563</v>
      </c>
      <c r="H285" s="25" t="s">
        <v>3293</v>
      </c>
      <c r="I285" s="25" t="s">
        <v>16857</v>
      </c>
      <c r="J285" s="25">
        <v>3</v>
      </c>
      <c r="K285" s="25">
        <v>26</v>
      </c>
      <c r="L285">
        <v>43.6</v>
      </c>
      <c r="M285" s="5">
        <f t="shared" si="18"/>
        <v>12403.6</v>
      </c>
      <c r="N285" s="5">
        <f t="shared" si="19"/>
        <v>640.81395723822106</v>
      </c>
      <c r="O285" s="5" t="str">
        <f t="shared" si="16"/>
        <v/>
      </c>
      <c r="P285" s="43" t="str">
        <f t="shared" si="17"/>
        <v>insert into noskrien_reit (dalibnieks, rez,skriesim_db,sacensibas) values ('Šika Diāna',12403.6,'','Lattelecom Rīgas maratons – maratona distance');</v>
      </c>
    </row>
    <row r="286" spans="1:16" x14ac:dyDescent="0.2">
      <c r="A286" s="26" t="s">
        <v>24870</v>
      </c>
      <c r="B286" s="27" t="s">
        <v>1368</v>
      </c>
      <c r="C286" s="27" t="s">
        <v>1369</v>
      </c>
      <c r="D286" s="27">
        <v>1982</v>
      </c>
      <c r="E286" s="27" t="s">
        <v>2547</v>
      </c>
      <c r="F286" s="27" t="s">
        <v>1028</v>
      </c>
      <c r="G286" s="27" t="s">
        <v>2563</v>
      </c>
      <c r="H286" s="24" t="s">
        <v>3294</v>
      </c>
      <c r="I286" s="24" t="s">
        <v>16858</v>
      </c>
      <c r="J286" s="24">
        <v>3</v>
      </c>
      <c r="K286" s="24">
        <v>26</v>
      </c>
      <c r="L286">
        <v>44.2</v>
      </c>
      <c r="M286" s="5">
        <f t="shared" si="18"/>
        <v>12404.2</v>
      </c>
      <c r="N286" s="5">
        <f t="shared" si="19"/>
        <v>640.78296061011588</v>
      </c>
      <c r="O286" s="5" t="str">
        <f t="shared" si="16"/>
        <v/>
      </c>
      <c r="P286" s="43" t="str">
        <f t="shared" si="17"/>
        <v>insert into noskrien_reit (dalibnieks, rez,skriesim_db,sacensibas) values ('Plaude Karl',12404.2,'','Lattelecom Rīgas maratons – maratona distance');</v>
      </c>
    </row>
    <row r="287" spans="1:16" x14ac:dyDescent="0.2">
      <c r="A287" s="26" t="s">
        <v>24871</v>
      </c>
      <c r="B287" s="28" t="s">
        <v>14</v>
      </c>
      <c r="C287" s="28" t="s">
        <v>2442</v>
      </c>
      <c r="D287" s="28">
        <v>1974</v>
      </c>
      <c r="E287" s="28" t="s">
        <v>358</v>
      </c>
      <c r="F287" s="28" t="s">
        <v>2610</v>
      </c>
      <c r="G287" s="28" t="s">
        <v>2563</v>
      </c>
      <c r="H287" s="25" t="s">
        <v>3295</v>
      </c>
      <c r="I287" s="25" t="s">
        <v>16859</v>
      </c>
      <c r="J287" s="25">
        <v>3</v>
      </c>
      <c r="K287" s="25">
        <v>26</v>
      </c>
      <c r="L287">
        <v>46.6</v>
      </c>
      <c r="M287" s="5">
        <f t="shared" si="18"/>
        <v>12406.6</v>
      </c>
      <c r="N287" s="5">
        <f t="shared" si="19"/>
        <v>640.65900407847437</v>
      </c>
      <c r="O287" s="5" t="str">
        <f t="shared" si="16"/>
        <v/>
      </c>
      <c r="P287" s="43" t="str">
        <f t="shared" si="17"/>
        <v>insert into noskrien_reit (dalibnieks, rez,skriesim_db,sacensibas) values ('Goba Edgars',12406.6,'','Lattelecom Rīgas maratons – maratona distance');</v>
      </c>
    </row>
    <row r="288" spans="1:16" x14ac:dyDescent="0.2">
      <c r="A288" s="26" t="s">
        <v>24872</v>
      </c>
      <c r="B288" s="27" t="s">
        <v>525</v>
      </c>
      <c r="C288" s="27" t="s">
        <v>1237</v>
      </c>
      <c r="D288" s="27">
        <v>1966</v>
      </c>
      <c r="E288" s="27" t="s">
        <v>358</v>
      </c>
      <c r="F288" s="27" t="s">
        <v>3155</v>
      </c>
      <c r="G288" s="27" t="s">
        <v>2563</v>
      </c>
      <c r="H288" s="24" t="s">
        <v>3296</v>
      </c>
      <c r="I288" s="24" t="s">
        <v>16860</v>
      </c>
      <c r="J288" s="24">
        <v>3</v>
      </c>
      <c r="K288" s="24">
        <v>26</v>
      </c>
      <c r="L288">
        <v>54.3</v>
      </c>
      <c r="M288" s="5">
        <f t="shared" si="18"/>
        <v>12414.3</v>
      </c>
      <c r="N288" s="5">
        <f t="shared" si="19"/>
        <v>640.26163376106592</v>
      </c>
      <c r="O288" s="5" t="str">
        <f t="shared" si="16"/>
        <v/>
      </c>
      <c r="P288" s="43" t="str">
        <f t="shared" si="17"/>
        <v>insert into noskrien_reit (dalibnieks, rez,skriesim_db,sacensibas) values ('Ābelīte Arnis',12414.3,'','Lattelecom Rīgas maratons – maratona distance');</v>
      </c>
    </row>
    <row r="289" spans="1:16" x14ac:dyDescent="0.2">
      <c r="A289" s="26" t="s">
        <v>24873</v>
      </c>
      <c r="B289" s="28" t="s">
        <v>525</v>
      </c>
      <c r="C289" s="28" t="s">
        <v>1237</v>
      </c>
      <c r="D289" s="28">
        <v>1966</v>
      </c>
      <c r="E289" s="28" t="s">
        <v>358</v>
      </c>
      <c r="F289" s="28" t="s">
        <v>3297</v>
      </c>
      <c r="G289" s="28" t="s">
        <v>2563</v>
      </c>
      <c r="H289" s="25" t="s">
        <v>3298</v>
      </c>
      <c r="I289" s="25" t="s">
        <v>16861</v>
      </c>
      <c r="J289" s="25">
        <v>3</v>
      </c>
      <c r="K289" s="25">
        <v>26</v>
      </c>
      <c r="L289">
        <v>55.4</v>
      </c>
      <c r="M289" s="5">
        <f t="shared" si="18"/>
        <v>12415.4</v>
      </c>
      <c r="N289" s="5">
        <f t="shared" si="19"/>
        <v>640.20490680928526</v>
      </c>
      <c r="O289" s="5" t="str">
        <f t="shared" si="16"/>
        <v/>
      </c>
      <c r="P289" s="43" t="str">
        <f t="shared" si="17"/>
        <v>insert into noskrien_reit (dalibnieks, rez,skriesim_db,sacensibas) values ('Ābelīte Arnis',12415.4,'','Lattelecom Rīgas maratons – maratona distance');</v>
      </c>
    </row>
    <row r="290" spans="1:16" x14ac:dyDescent="0.2">
      <c r="A290" s="26" t="s">
        <v>24874</v>
      </c>
      <c r="B290" s="27" t="s">
        <v>3299</v>
      </c>
      <c r="C290" s="27" t="s">
        <v>3300</v>
      </c>
      <c r="D290" s="27">
        <v>1980</v>
      </c>
      <c r="E290" s="27" t="s">
        <v>2547</v>
      </c>
      <c r="F290" s="27" t="s">
        <v>3301</v>
      </c>
      <c r="G290" s="27" t="s">
        <v>2627</v>
      </c>
      <c r="H290" s="24" t="s">
        <v>3302</v>
      </c>
      <c r="I290" s="24" t="s">
        <v>16862</v>
      </c>
      <c r="J290" s="24">
        <v>3</v>
      </c>
      <c r="K290" s="24">
        <v>27</v>
      </c>
      <c r="L290">
        <v>3.9</v>
      </c>
      <c r="M290" s="5">
        <f t="shared" si="18"/>
        <v>12423.9</v>
      </c>
      <c r="N290" s="5">
        <f t="shared" si="19"/>
        <v>639.76690089263434</v>
      </c>
      <c r="O290" s="5" t="str">
        <f t="shared" si="16"/>
        <v/>
      </c>
      <c r="P290" s="43" t="str">
        <f t="shared" si="17"/>
        <v>insert into noskrien_reit (dalibnieks, rez,skriesim_db,sacensibas) values ('Salovaara Jussi',12423.9,'','Lattelecom Rīgas maratons – maratona distance');</v>
      </c>
    </row>
    <row r="291" spans="1:16" x14ac:dyDescent="0.2">
      <c r="A291" s="26" t="s">
        <v>24875</v>
      </c>
      <c r="B291" s="28" t="s">
        <v>14</v>
      </c>
      <c r="C291" s="28" t="s">
        <v>99</v>
      </c>
      <c r="D291" s="28">
        <v>1986</v>
      </c>
      <c r="E291" s="28" t="s">
        <v>2547</v>
      </c>
      <c r="F291" s="28" t="s">
        <v>695</v>
      </c>
      <c r="G291" s="28" t="s">
        <v>2563</v>
      </c>
      <c r="H291" s="25" t="s">
        <v>3303</v>
      </c>
      <c r="I291" s="25" t="s">
        <v>16863</v>
      </c>
      <c r="J291" s="25">
        <v>3</v>
      </c>
      <c r="K291" s="25">
        <v>27</v>
      </c>
      <c r="L291">
        <v>5</v>
      </c>
      <c r="M291" s="5">
        <f t="shared" si="18"/>
        <v>12425</v>
      </c>
      <c r="N291" s="5">
        <f t="shared" si="19"/>
        <v>639.7102615694165</v>
      </c>
      <c r="O291" s="5" t="str">
        <f t="shared" si="16"/>
        <v/>
      </c>
      <c r="P291" s="43" t="str">
        <f t="shared" si="17"/>
        <v>insert into noskrien_reit (dalibnieks, rez,skriesim_db,sacensibas) values ('Bukšs Edgars',12425,'','Lattelecom Rīgas maratons – maratona distance');</v>
      </c>
    </row>
    <row r="292" spans="1:16" x14ac:dyDescent="0.2">
      <c r="A292" s="26" t="s">
        <v>24876</v>
      </c>
      <c r="B292" s="27" t="s">
        <v>24</v>
      </c>
      <c r="C292" s="27" t="s">
        <v>3304</v>
      </c>
      <c r="D292" s="27">
        <v>1983</v>
      </c>
      <c r="E292" s="27" t="s">
        <v>2547</v>
      </c>
      <c r="F292" s="27" t="s">
        <v>3305</v>
      </c>
      <c r="G292" s="27" t="s">
        <v>2563</v>
      </c>
      <c r="H292" s="24" t="s">
        <v>3306</v>
      </c>
      <c r="I292" s="24" t="s">
        <v>16864</v>
      </c>
      <c r="J292" s="24">
        <v>3</v>
      </c>
      <c r="K292" s="24">
        <v>27</v>
      </c>
      <c r="L292">
        <v>7.5</v>
      </c>
      <c r="M292" s="5">
        <f t="shared" si="18"/>
        <v>12427.5</v>
      </c>
      <c r="N292" s="5">
        <f t="shared" si="19"/>
        <v>639.58157312411993</v>
      </c>
      <c r="O292" s="5" t="str">
        <f t="shared" si="16"/>
        <v/>
      </c>
      <c r="P292" s="43" t="str">
        <f t="shared" si="17"/>
        <v>insert into noskrien_reit (dalibnieks, rez,skriesim_db,sacensibas) values ('Aleksejevs Artūrs',12427.5,'','Lattelecom Rīgas maratons – maratona distance');</v>
      </c>
    </row>
    <row r="293" spans="1:16" x14ac:dyDescent="0.2">
      <c r="A293" s="26" t="s">
        <v>24877</v>
      </c>
      <c r="B293" s="28" t="s">
        <v>3307</v>
      </c>
      <c r="C293" s="28" t="s">
        <v>3308</v>
      </c>
      <c r="D293" s="28">
        <v>1983</v>
      </c>
      <c r="E293" s="28" t="s">
        <v>2547</v>
      </c>
      <c r="F293" s="28" t="s">
        <v>3310</v>
      </c>
      <c r="G293" s="28" t="s">
        <v>3309</v>
      </c>
      <c r="H293" s="25" t="s">
        <v>3311</v>
      </c>
      <c r="I293" s="25" t="s">
        <v>16865</v>
      </c>
      <c r="J293" s="25">
        <v>3</v>
      </c>
      <c r="K293" s="25">
        <v>27</v>
      </c>
      <c r="L293">
        <v>11.4</v>
      </c>
      <c r="M293" s="5">
        <f t="shared" si="18"/>
        <v>12431.4</v>
      </c>
      <c r="N293" s="5">
        <f t="shared" si="19"/>
        <v>639.38092250269472</v>
      </c>
      <c r="O293" s="5" t="str">
        <f t="shared" si="16"/>
        <v/>
      </c>
      <c r="P293" s="43" t="str">
        <f t="shared" si="17"/>
        <v>insert into noskrien_reit (dalibnieks, rez,skriesim_db,sacensibas) values ('Niemczyk Damian',12431.4,'','Lattelecom Rīgas maratons – maratona distance');</v>
      </c>
    </row>
    <row r="294" spans="1:16" x14ac:dyDescent="0.2">
      <c r="A294" s="26" t="s">
        <v>24878</v>
      </c>
      <c r="B294" s="27" t="s">
        <v>404</v>
      </c>
      <c r="C294" s="27" t="s">
        <v>182</v>
      </c>
      <c r="D294" s="27">
        <v>1988</v>
      </c>
      <c r="E294" s="27" t="s">
        <v>2547</v>
      </c>
      <c r="F294" s="27"/>
      <c r="G294" s="27" t="s">
        <v>2563</v>
      </c>
      <c r="H294" s="24" t="s">
        <v>3312</v>
      </c>
      <c r="I294" s="24" t="s">
        <v>16866</v>
      </c>
      <c r="J294" s="24">
        <v>3</v>
      </c>
      <c r="K294" s="24">
        <v>27</v>
      </c>
      <c r="L294">
        <v>14.2</v>
      </c>
      <c r="M294" s="5">
        <f t="shared" si="18"/>
        <v>12434.2</v>
      </c>
      <c r="N294" s="5">
        <f t="shared" si="19"/>
        <v>639.23694326936982</v>
      </c>
      <c r="O294" s="5" t="str">
        <f t="shared" si="16"/>
        <v/>
      </c>
      <c r="P294" s="43" t="str">
        <f t="shared" si="17"/>
        <v>insert into noskrien_reit (dalibnieks, rez,skriesim_db,sacensibas) values ('Adijāns Juris',12434.2,'','Lattelecom Rīgas maratons – maratona distance');</v>
      </c>
    </row>
    <row r="295" spans="1:16" x14ac:dyDescent="0.2">
      <c r="A295" s="26" t="s">
        <v>24879</v>
      </c>
      <c r="B295" s="28" t="s">
        <v>96</v>
      </c>
      <c r="C295" s="28" t="s">
        <v>3313</v>
      </c>
      <c r="D295" s="28">
        <v>1982</v>
      </c>
      <c r="E295" s="28" t="s">
        <v>2547</v>
      </c>
      <c r="F295" s="28" t="s">
        <v>695</v>
      </c>
      <c r="G295" s="28" t="s">
        <v>2563</v>
      </c>
      <c r="H295" s="25" t="s">
        <v>3314</v>
      </c>
      <c r="I295" s="25" t="s">
        <v>16867</v>
      </c>
      <c r="J295" s="25">
        <v>3</v>
      </c>
      <c r="K295" s="25">
        <v>27</v>
      </c>
      <c r="L295">
        <v>18.7</v>
      </c>
      <c r="M295" s="5">
        <f t="shared" si="18"/>
        <v>12438.7</v>
      </c>
      <c r="N295" s="5">
        <f t="shared" si="19"/>
        <v>639.00568387371663</v>
      </c>
      <c r="O295" s="5" t="str">
        <f t="shared" si="16"/>
        <v/>
      </c>
      <c r="P295" s="43" t="str">
        <f t="shared" si="17"/>
        <v>insert into noskrien_reit (dalibnieks, rez,skriesim_db,sacensibas) values ('Sprūds Andris',12438.7,'','Lattelecom Rīgas maratons – maratona distance');</v>
      </c>
    </row>
    <row r="296" spans="1:16" x14ac:dyDescent="0.2">
      <c r="A296" s="26" t="s">
        <v>24880</v>
      </c>
      <c r="B296" s="27" t="s">
        <v>3315</v>
      </c>
      <c r="C296" s="27" t="s">
        <v>3316</v>
      </c>
      <c r="D296" s="27">
        <v>1967</v>
      </c>
      <c r="E296" s="27" t="s">
        <v>358</v>
      </c>
      <c r="F296" s="27" t="s">
        <v>3317</v>
      </c>
      <c r="G296" s="27" t="s">
        <v>2719</v>
      </c>
      <c r="H296" s="24" t="s">
        <v>3318</v>
      </c>
      <c r="I296" s="24" t="s">
        <v>16868</v>
      </c>
      <c r="J296" s="24">
        <v>3</v>
      </c>
      <c r="K296" s="24">
        <v>27</v>
      </c>
      <c r="L296">
        <v>21</v>
      </c>
      <c r="M296" s="5">
        <f t="shared" si="18"/>
        <v>12441</v>
      </c>
      <c r="N296" s="5">
        <f t="shared" si="19"/>
        <v>638.88754923237673</v>
      </c>
      <c r="O296" s="5" t="str">
        <f t="shared" si="16"/>
        <v/>
      </c>
      <c r="P296" s="43" t="str">
        <f t="shared" si="17"/>
        <v>insert into noskrien_reit (dalibnieks, rez,skriesim_db,sacensibas) values ('GIANI MICHEL',12441,'','Lattelecom Rīgas maratons – maratona distance');</v>
      </c>
    </row>
    <row r="297" spans="1:16" x14ac:dyDescent="0.2">
      <c r="A297" s="26" t="s">
        <v>24881</v>
      </c>
      <c r="B297" s="28" t="s">
        <v>2401</v>
      </c>
      <c r="C297" s="28" t="s">
        <v>3319</v>
      </c>
      <c r="D297" s="28">
        <v>1967</v>
      </c>
      <c r="E297" s="28" t="s">
        <v>358</v>
      </c>
      <c r="F297" s="28" t="s">
        <v>3320</v>
      </c>
      <c r="G297" s="28" t="s">
        <v>2614</v>
      </c>
      <c r="H297" s="25" t="s">
        <v>3321</v>
      </c>
      <c r="I297" s="25" t="s">
        <v>16869</v>
      </c>
      <c r="J297" s="25">
        <v>3</v>
      </c>
      <c r="K297" s="25">
        <v>27</v>
      </c>
      <c r="L297">
        <v>33.4</v>
      </c>
      <c r="M297" s="5">
        <f t="shared" si="18"/>
        <v>12453.4</v>
      </c>
      <c r="N297" s="5">
        <f t="shared" si="19"/>
        <v>638.25140122376217</v>
      </c>
      <c r="O297" s="5" t="str">
        <f t="shared" si="16"/>
        <v/>
      </c>
      <c r="P297" s="43" t="str">
        <f t="shared" si="17"/>
        <v>insert into noskrien_reit (dalibnieks, rez,skriesim_db,sacensibas) values ('Stamburskiy Vladimir',12453.4,'','Lattelecom Rīgas maratons – maratona distance');</v>
      </c>
    </row>
    <row r="298" spans="1:16" x14ac:dyDescent="0.2">
      <c r="A298" s="26" t="s">
        <v>24882</v>
      </c>
      <c r="B298" s="27" t="s">
        <v>96</v>
      </c>
      <c r="C298" s="27" t="s">
        <v>115</v>
      </c>
      <c r="D298" s="27">
        <v>1987</v>
      </c>
      <c r="E298" s="27" t="s">
        <v>2547</v>
      </c>
      <c r="F298" s="27" t="s">
        <v>614</v>
      </c>
      <c r="G298" s="27" t="s">
        <v>2563</v>
      </c>
      <c r="H298" s="24" t="s">
        <v>3322</v>
      </c>
      <c r="I298" s="24" t="s">
        <v>16870</v>
      </c>
      <c r="J298" s="24">
        <v>3</v>
      </c>
      <c r="K298" s="24">
        <v>27</v>
      </c>
      <c r="L298">
        <v>37.6</v>
      </c>
      <c r="M298" s="5">
        <f t="shared" si="18"/>
        <v>12457.6</v>
      </c>
      <c r="N298" s="5">
        <f t="shared" si="19"/>
        <v>638.03621885435393</v>
      </c>
      <c r="O298" s="5" t="str">
        <f t="shared" si="16"/>
        <v/>
      </c>
      <c r="P298" s="43" t="str">
        <f t="shared" si="17"/>
        <v>insert into noskrien_reit (dalibnieks, rez,skriesim_db,sacensibas) values ('Vējiņš Andris',12457.6,'','Lattelecom Rīgas maratons – maratona distance');</v>
      </c>
    </row>
    <row r="299" spans="1:16" x14ac:dyDescent="0.2">
      <c r="A299" s="26" t="s">
        <v>24883</v>
      </c>
      <c r="B299" s="28" t="s">
        <v>33</v>
      </c>
      <c r="C299" s="28" t="s">
        <v>34</v>
      </c>
      <c r="D299" s="28">
        <v>1981</v>
      </c>
      <c r="E299" s="28" t="s">
        <v>2547</v>
      </c>
      <c r="F299" s="28" t="s">
        <v>244</v>
      </c>
      <c r="G299" s="28" t="s">
        <v>2563</v>
      </c>
      <c r="H299" s="25" t="s">
        <v>3323</v>
      </c>
      <c r="I299" s="25" t="s">
        <v>16871</v>
      </c>
      <c r="J299" s="25">
        <v>3</v>
      </c>
      <c r="K299" s="25">
        <v>27</v>
      </c>
      <c r="L299">
        <v>44.9</v>
      </c>
      <c r="M299" s="5">
        <f t="shared" si="18"/>
        <v>12464.9</v>
      </c>
      <c r="N299" s="5">
        <f t="shared" si="19"/>
        <v>637.66255645853551</v>
      </c>
      <c r="O299" s="5" t="str">
        <f t="shared" si="16"/>
        <v>y</v>
      </c>
      <c r="P299" s="43" t="str">
        <f t="shared" si="17"/>
        <v>insert into noskrien_reit (dalibnieks, rez,skriesim_db,sacensibas) values ('Čeksters Aigars',12464.9,'y','Lattelecom Rīgas maratons – maratona distance');</v>
      </c>
    </row>
    <row r="300" spans="1:16" x14ac:dyDescent="0.2">
      <c r="A300" s="26" t="s">
        <v>24884</v>
      </c>
      <c r="B300" s="27" t="s">
        <v>3324</v>
      </c>
      <c r="C300" s="27" t="s">
        <v>3325</v>
      </c>
      <c r="D300" s="27">
        <v>1992</v>
      </c>
      <c r="E300" s="27" t="s">
        <v>2547</v>
      </c>
      <c r="F300" s="27" t="s">
        <v>3326</v>
      </c>
      <c r="G300" s="27" t="s">
        <v>2614</v>
      </c>
      <c r="H300" s="24" t="s">
        <v>3327</v>
      </c>
      <c r="I300" s="24" t="s">
        <v>16872</v>
      </c>
      <c r="J300" s="24">
        <v>3</v>
      </c>
      <c r="K300" s="24">
        <v>27</v>
      </c>
      <c r="L300">
        <v>47.1</v>
      </c>
      <c r="M300" s="5">
        <f t="shared" si="18"/>
        <v>12467.1</v>
      </c>
      <c r="N300" s="5">
        <f t="shared" si="19"/>
        <v>637.55003168339067</v>
      </c>
      <c r="O300" s="5" t="str">
        <f t="shared" si="16"/>
        <v/>
      </c>
      <c r="P300" s="43" t="str">
        <f t="shared" si="17"/>
        <v>insert into noskrien_reit (dalibnieks, rez,skriesim_db,sacensibas) values ('Bogachev Artjom',12467.1,'','Lattelecom Rīgas maratons – maratona distance');</v>
      </c>
    </row>
    <row r="301" spans="1:16" x14ac:dyDescent="0.2">
      <c r="A301" s="26" t="s">
        <v>24885</v>
      </c>
      <c r="B301" s="28" t="s">
        <v>3328</v>
      </c>
      <c r="C301" s="28" t="s">
        <v>3329</v>
      </c>
      <c r="D301" s="28">
        <v>1969</v>
      </c>
      <c r="E301" s="28" t="s">
        <v>358</v>
      </c>
      <c r="F301" s="28"/>
      <c r="G301" s="28" t="s">
        <v>2719</v>
      </c>
      <c r="H301" s="25" t="s">
        <v>3330</v>
      </c>
      <c r="I301" s="25" t="s">
        <v>16873</v>
      </c>
      <c r="J301" s="25">
        <v>3</v>
      </c>
      <c r="K301" s="25">
        <v>27</v>
      </c>
      <c r="L301">
        <v>50.4</v>
      </c>
      <c r="M301" s="5">
        <f t="shared" si="18"/>
        <v>12470.4</v>
      </c>
      <c r="N301" s="5">
        <f t="shared" si="19"/>
        <v>637.38131896330503</v>
      </c>
      <c r="O301" s="5" t="str">
        <f t="shared" si="16"/>
        <v/>
      </c>
      <c r="P301" s="43" t="str">
        <f t="shared" si="17"/>
        <v>insert into noskrien_reit (dalibnieks, rez,skriesim_db,sacensibas) values ('Francois Meurin',12470.4,'','Lattelecom Rīgas maratons – maratona distance');</v>
      </c>
    </row>
    <row r="302" spans="1:16" x14ac:dyDescent="0.2">
      <c r="A302" s="26" t="s">
        <v>24886</v>
      </c>
      <c r="B302" s="27" t="s">
        <v>181</v>
      </c>
      <c r="C302" s="27" t="s">
        <v>3331</v>
      </c>
      <c r="D302" s="27">
        <v>1977</v>
      </c>
      <c r="E302" s="27" t="s">
        <v>2547</v>
      </c>
      <c r="F302" s="27"/>
      <c r="G302" s="27" t="s">
        <v>2563</v>
      </c>
      <c r="H302" s="24" t="s">
        <v>3332</v>
      </c>
      <c r="I302" s="24" t="s">
        <v>16874</v>
      </c>
      <c r="J302" s="24">
        <v>3</v>
      </c>
      <c r="K302" s="24">
        <v>27</v>
      </c>
      <c r="L302">
        <v>53.7</v>
      </c>
      <c r="M302" s="5">
        <f t="shared" si="18"/>
        <v>12473.7</v>
      </c>
      <c r="N302" s="5">
        <f t="shared" si="19"/>
        <v>637.21269551135583</v>
      </c>
      <c r="O302" s="5" t="str">
        <f t="shared" si="16"/>
        <v/>
      </c>
      <c r="P302" s="43" t="str">
        <f t="shared" si="17"/>
        <v>insert into noskrien_reit (dalibnieks, rez,skriesim_db,sacensibas) values ('Kļavis Kaspars',12473.7,'','Lattelecom Rīgas maratons – maratona distance');</v>
      </c>
    </row>
    <row r="303" spans="1:16" x14ac:dyDescent="0.2">
      <c r="A303" s="26" t="s">
        <v>24887</v>
      </c>
      <c r="B303" s="28" t="s">
        <v>314</v>
      </c>
      <c r="C303" s="28" t="s">
        <v>3333</v>
      </c>
      <c r="D303" s="28">
        <v>1975</v>
      </c>
      <c r="E303" s="28" t="s">
        <v>358</v>
      </c>
      <c r="F303" s="28" t="s">
        <v>695</v>
      </c>
      <c r="G303" s="28" t="s">
        <v>2563</v>
      </c>
      <c r="H303" s="25" t="s">
        <v>3334</v>
      </c>
      <c r="I303" s="25" t="s">
        <v>16875</v>
      </c>
      <c r="J303" s="25">
        <v>3</v>
      </c>
      <c r="K303" s="25">
        <v>27</v>
      </c>
      <c r="L303">
        <v>57.5</v>
      </c>
      <c r="M303" s="5">
        <f t="shared" si="18"/>
        <v>12477.5</v>
      </c>
      <c r="N303" s="5">
        <f t="shared" si="19"/>
        <v>637.01863354037266</v>
      </c>
      <c r="O303" s="5" t="str">
        <f t="shared" si="16"/>
        <v/>
      </c>
      <c r="P303" s="43" t="str">
        <f t="shared" si="17"/>
        <v>insert into noskrien_reit (dalibnieks, rez,skriesim_db,sacensibas) values ('Vaišļa Mareks',12477.5,'','Lattelecom Rīgas maratons – maratona distance');</v>
      </c>
    </row>
    <row r="304" spans="1:16" x14ac:dyDescent="0.2">
      <c r="A304" s="26" t="s">
        <v>24888</v>
      </c>
      <c r="B304" s="27" t="s">
        <v>520</v>
      </c>
      <c r="C304" s="27" t="s">
        <v>521</v>
      </c>
      <c r="D304" s="27">
        <v>1974</v>
      </c>
      <c r="E304" s="27" t="s">
        <v>358</v>
      </c>
      <c r="F304" s="27" t="s">
        <v>522</v>
      </c>
      <c r="G304" s="27" t="s">
        <v>2619</v>
      </c>
      <c r="H304" s="24" t="s">
        <v>3335</v>
      </c>
      <c r="I304" s="24" t="s">
        <v>16876</v>
      </c>
      <c r="J304" s="24">
        <v>3</v>
      </c>
      <c r="K304" s="24">
        <v>28</v>
      </c>
      <c r="L304">
        <v>10.199999999999999</v>
      </c>
      <c r="M304" s="5">
        <f t="shared" si="18"/>
        <v>12490.2</v>
      </c>
      <c r="N304" s="5">
        <f t="shared" si="19"/>
        <v>636.37091479720095</v>
      </c>
      <c r="O304" s="5" t="str">
        <f t="shared" si="16"/>
        <v/>
      </c>
      <c r="P304" s="43" t="str">
        <f t="shared" si="17"/>
        <v>insert into noskrien_reit (dalibnieks, rez,skriesim_db,sacensibas) values ('Dubinskas Arūnas',12490.2,'','Lattelecom Rīgas maratons – maratona distance');</v>
      </c>
    </row>
    <row r="305" spans="1:16" x14ac:dyDescent="0.2">
      <c r="A305" s="26" t="s">
        <v>24889</v>
      </c>
      <c r="B305" s="28" t="s">
        <v>2401</v>
      </c>
      <c r="C305" s="28" t="s">
        <v>3247</v>
      </c>
      <c r="D305" s="28">
        <v>1981</v>
      </c>
      <c r="E305" s="28" t="s">
        <v>2547</v>
      </c>
      <c r="F305" s="28"/>
      <c r="G305" s="28" t="s">
        <v>2614</v>
      </c>
      <c r="H305" s="25" t="s">
        <v>3336</v>
      </c>
      <c r="I305" s="25" t="s">
        <v>16877</v>
      </c>
      <c r="J305" s="25">
        <v>3</v>
      </c>
      <c r="K305" s="25">
        <v>28</v>
      </c>
      <c r="L305">
        <v>17.2</v>
      </c>
      <c r="M305" s="5">
        <f t="shared" si="18"/>
        <v>12497.2</v>
      </c>
      <c r="N305" s="5">
        <f t="shared" si="19"/>
        <v>636.01446724066182</v>
      </c>
      <c r="O305" s="5" t="str">
        <f t="shared" si="16"/>
        <v/>
      </c>
      <c r="P305" s="43" t="str">
        <f t="shared" si="17"/>
        <v>insert into noskrien_reit (dalibnieks, rez,skriesim_db,sacensibas) values ('Dmitriev Vladimir',12497.2,'','Lattelecom Rīgas maratons – maratona distance');</v>
      </c>
    </row>
    <row r="306" spans="1:16" x14ac:dyDescent="0.2">
      <c r="A306" s="26" t="s">
        <v>24890</v>
      </c>
      <c r="B306" s="27" t="s">
        <v>3337</v>
      </c>
      <c r="C306" s="27" t="s">
        <v>3338</v>
      </c>
      <c r="D306" s="27">
        <v>1970</v>
      </c>
      <c r="E306" s="27" t="s">
        <v>358</v>
      </c>
      <c r="F306" s="27" t="s">
        <v>2996</v>
      </c>
      <c r="G306" s="27" t="s">
        <v>2957</v>
      </c>
      <c r="H306" s="24" t="s">
        <v>3339</v>
      </c>
      <c r="I306" s="24" t="s">
        <v>16878</v>
      </c>
      <c r="J306" s="24">
        <v>3</v>
      </c>
      <c r="K306" s="24">
        <v>28</v>
      </c>
      <c r="L306">
        <v>20.2</v>
      </c>
      <c r="M306" s="5">
        <f t="shared" si="18"/>
        <v>12500.2</v>
      </c>
      <c r="N306" s="5">
        <f t="shared" si="19"/>
        <v>635.86182621078058</v>
      </c>
      <c r="O306" s="5" t="str">
        <f t="shared" si="16"/>
        <v/>
      </c>
      <c r="P306" s="43" t="str">
        <f t="shared" si="17"/>
        <v>insert into noskrien_reit (dalibnieks, rez,skriesim_db,sacensibas) values ('Roukema Foeke',12500.2,'','Lattelecom Rīgas maratons – maratona distance');</v>
      </c>
    </row>
    <row r="307" spans="1:16" x14ac:dyDescent="0.2">
      <c r="A307" s="26" t="s">
        <v>24891</v>
      </c>
      <c r="B307" s="28" t="s">
        <v>22</v>
      </c>
      <c r="C307" s="28" t="s">
        <v>505</v>
      </c>
      <c r="D307" s="28">
        <v>1975</v>
      </c>
      <c r="E307" s="28" t="s">
        <v>358</v>
      </c>
      <c r="F307" s="28" t="s">
        <v>506</v>
      </c>
      <c r="G307" s="28" t="s">
        <v>2563</v>
      </c>
      <c r="H307" s="25" t="s">
        <v>3340</v>
      </c>
      <c r="I307" s="25" t="s">
        <v>16879</v>
      </c>
      <c r="J307" s="25">
        <v>3</v>
      </c>
      <c r="K307" s="25">
        <v>28</v>
      </c>
      <c r="L307">
        <v>31.2</v>
      </c>
      <c r="M307" s="5">
        <f t="shared" si="18"/>
        <v>12511.2</v>
      </c>
      <c r="N307" s="5">
        <f t="shared" si="19"/>
        <v>635.30276871922752</v>
      </c>
      <c r="O307" s="5" t="str">
        <f t="shared" si="16"/>
        <v/>
      </c>
      <c r="P307" s="43" t="str">
        <f t="shared" si="17"/>
        <v>insert into noskrien_reit (dalibnieks, rez,skriesim_db,sacensibas) values ('Madžiņš Gatis',12511.2,'','Lattelecom Rīgas maratons – maratona distance');</v>
      </c>
    </row>
    <row r="308" spans="1:16" x14ac:dyDescent="0.2">
      <c r="A308" s="26" t="s">
        <v>24892</v>
      </c>
      <c r="B308" s="27" t="s">
        <v>3341</v>
      </c>
      <c r="C308" s="27" t="s">
        <v>2409</v>
      </c>
      <c r="D308" s="27">
        <v>1957</v>
      </c>
      <c r="E308" s="27" t="s">
        <v>386</v>
      </c>
      <c r="F308" s="27" t="s">
        <v>3342</v>
      </c>
      <c r="G308" s="27" t="s">
        <v>2894</v>
      </c>
      <c r="H308" s="24" t="s">
        <v>3343</v>
      </c>
      <c r="I308" s="24" t="s">
        <v>16880</v>
      </c>
      <c r="J308" s="24">
        <v>3</v>
      </c>
      <c r="K308" s="24">
        <v>28</v>
      </c>
      <c r="L308">
        <v>40</v>
      </c>
      <c r="M308" s="5">
        <f t="shared" si="18"/>
        <v>12520</v>
      </c>
      <c r="N308" s="5">
        <f t="shared" si="19"/>
        <v>634.85623003194883</v>
      </c>
      <c r="O308" s="5" t="str">
        <f t="shared" si="16"/>
        <v/>
      </c>
      <c r="P308" s="43" t="str">
        <f t="shared" si="17"/>
        <v>insert into noskrien_reit (dalibnieks, rez,skriesim_db,sacensibas) values ('Silva Geraldino',12520,'','Lattelecom Rīgas maratons – maratona distance');</v>
      </c>
    </row>
    <row r="309" spans="1:16" x14ac:dyDescent="0.2">
      <c r="A309" s="26" t="s">
        <v>24893</v>
      </c>
      <c r="B309" s="28" t="s">
        <v>3344</v>
      </c>
      <c r="C309" s="28" t="s">
        <v>3345</v>
      </c>
      <c r="D309" s="28">
        <v>1954</v>
      </c>
      <c r="E309" s="28" t="s">
        <v>490</v>
      </c>
      <c r="F309" s="28"/>
      <c r="G309" s="28" t="s">
        <v>2719</v>
      </c>
      <c r="H309" s="25" t="s">
        <v>3346</v>
      </c>
      <c r="I309" s="25" t="s">
        <v>16881</v>
      </c>
      <c r="J309" s="25">
        <v>3</v>
      </c>
      <c r="K309" s="25">
        <v>28</v>
      </c>
      <c r="L309">
        <v>42.3</v>
      </c>
      <c r="M309" s="5">
        <f t="shared" si="18"/>
        <v>12522.3</v>
      </c>
      <c r="N309" s="5">
        <f t="shared" si="19"/>
        <v>634.73962450987437</v>
      </c>
      <c r="O309" s="5" t="str">
        <f t="shared" si="16"/>
        <v/>
      </c>
      <c r="P309" s="43" t="str">
        <f t="shared" si="17"/>
        <v>insert into noskrien_reit (dalibnieks, rez,skriesim_db,sacensibas) values ('BREDA DENIS',12522.3,'','Lattelecom Rīgas maratons – maratona distance');</v>
      </c>
    </row>
    <row r="310" spans="1:16" x14ac:dyDescent="0.2">
      <c r="A310" s="26" t="s">
        <v>24894</v>
      </c>
      <c r="B310" s="27" t="s">
        <v>3347</v>
      </c>
      <c r="C310" s="27" t="s">
        <v>3348</v>
      </c>
      <c r="D310" s="27">
        <v>1978</v>
      </c>
      <c r="E310" s="27" t="s">
        <v>2547</v>
      </c>
      <c r="F310" s="27"/>
      <c r="G310" s="27" t="s">
        <v>2619</v>
      </c>
      <c r="H310" s="24" t="s">
        <v>3349</v>
      </c>
      <c r="I310" s="24" t="s">
        <v>16882</v>
      </c>
      <c r="J310" s="24">
        <v>3</v>
      </c>
      <c r="K310" s="24">
        <v>28</v>
      </c>
      <c r="L310">
        <v>42.1</v>
      </c>
      <c r="M310" s="5">
        <f t="shared" si="18"/>
        <v>12522.1</v>
      </c>
      <c r="N310" s="5">
        <f t="shared" si="19"/>
        <v>634.74976242004129</v>
      </c>
      <c r="O310" s="5" t="str">
        <f t="shared" si="16"/>
        <v/>
      </c>
      <c r="P310" s="43" t="str">
        <f t="shared" si="17"/>
        <v>insert into noskrien_reit (dalibnieks, rez,skriesim_db,sacensibas) values ('Avizinis Paulius',12522.1,'','Lattelecom Rīgas maratons – maratona distance');</v>
      </c>
    </row>
    <row r="311" spans="1:16" x14ac:dyDescent="0.2">
      <c r="A311" s="26" t="s">
        <v>24895</v>
      </c>
      <c r="B311" s="28" t="s">
        <v>3350</v>
      </c>
      <c r="C311" s="28" t="s">
        <v>3351</v>
      </c>
      <c r="D311" s="28">
        <v>1963</v>
      </c>
      <c r="E311" s="28" t="s">
        <v>386</v>
      </c>
      <c r="F311" s="28" t="s">
        <v>3189</v>
      </c>
      <c r="G311" s="28" t="s">
        <v>2719</v>
      </c>
      <c r="H311" s="25" t="s">
        <v>3352</v>
      </c>
      <c r="I311" s="25" t="s">
        <v>16883</v>
      </c>
      <c r="J311" s="25">
        <v>3</v>
      </c>
      <c r="K311" s="25">
        <v>28</v>
      </c>
      <c r="L311">
        <v>45.7</v>
      </c>
      <c r="M311" s="5">
        <f t="shared" si="18"/>
        <v>12525.7</v>
      </c>
      <c r="N311" s="5">
        <f t="shared" si="19"/>
        <v>634.56732957040322</v>
      </c>
      <c r="O311" s="5" t="str">
        <f t="shared" si="16"/>
        <v/>
      </c>
      <c r="P311" s="43" t="str">
        <f t="shared" si="17"/>
        <v>insert into noskrien_reit (dalibnieks, rez,skriesim_db,sacensibas) values ('LUCIEN AUE',12525.7,'','Lattelecom Rīgas maratons – maratona distance');</v>
      </c>
    </row>
    <row r="312" spans="1:16" x14ac:dyDescent="0.2">
      <c r="A312" s="26" t="s">
        <v>24896</v>
      </c>
      <c r="B312" s="27" t="s">
        <v>3353</v>
      </c>
      <c r="C312" s="27" t="s">
        <v>3354</v>
      </c>
      <c r="D312" s="27">
        <v>1960</v>
      </c>
      <c r="E312" s="27" t="s">
        <v>386</v>
      </c>
      <c r="F312" s="27" t="s">
        <v>3355</v>
      </c>
      <c r="G312" s="27" t="s">
        <v>2614</v>
      </c>
      <c r="H312" s="24" t="s">
        <v>3356</v>
      </c>
      <c r="I312" s="24" t="s">
        <v>16884</v>
      </c>
      <c r="J312" s="24">
        <v>3</v>
      </c>
      <c r="K312" s="24">
        <v>28</v>
      </c>
      <c r="L312">
        <v>46.8</v>
      </c>
      <c r="M312" s="5">
        <f t="shared" si="18"/>
        <v>12526.8</v>
      </c>
      <c r="N312" s="5">
        <f t="shared" si="19"/>
        <v>634.51160711434682</v>
      </c>
      <c r="O312" s="5" t="str">
        <f t="shared" si="16"/>
        <v/>
      </c>
      <c r="P312" s="43" t="str">
        <f t="shared" si="17"/>
        <v>insert into noskrien_reit (dalibnieks, rez,skriesim_db,sacensibas) values ('ZVEREV VIACHESLAV',12526.8,'','Lattelecom Rīgas maratons – maratona distance');</v>
      </c>
    </row>
    <row r="313" spans="1:16" x14ac:dyDescent="0.2">
      <c r="A313" s="26" t="s">
        <v>24897</v>
      </c>
      <c r="B313" s="28" t="s">
        <v>26</v>
      </c>
      <c r="C313" s="28" t="s">
        <v>639</v>
      </c>
      <c r="D313" s="28">
        <v>1979</v>
      </c>
      <c r="E313" s="28" t="s">
        <v>2547</v>
      </c>
      <c r="F313" s="28" t="s">
        <v>695</v>
      </c>
      <c r="G313" s="28" t="s">
        <v>2563</v>
      </c>
      <c r="H313" s="25" t="s">
        <v>3357</v>
      </c>
      <c r="I313" s="25" t="s">
        <v>16885</v>
      </c>
      <c r="J313" s="25">
        <v>3</v>
      </c>
      <c r="K313" s="25">
        <v>28</v>
      </c>
      <c r="L313">
        <v>50.2</v>
      </c>
      <c r="M313" s="5">
        <f t="shared" si="18"/>
        <v>12530.2</v>
      </c>
      <c r="N313" s="5">
        <f t="shared" si="19"/>
        <v>634.33943592281037</v>
      </c>
      <c r="O313" s="5" t="str">
        <f t="shared" si="16"/>
        <v/>
      </c>
      <c r="P313" s="43" t="str">
        <f t="shared" si="17"/>
        <v>insert into noskrien_reit (dalibnieks, rez,skriesim_db,sacensibas) values ('Gūtmanis Māris',12530.2,'','Lattelecom Rīgas maratons – maratona distance');</v>
      </c>
    </row>
    <row r="314" spans="1:16" x14ac:dyDescent="0.2">
      <c r="A314" s="26" t="s">
        <v>24898</v>
      </c>
      <c r="B314" s="27" t="s">
        <v>3358</v>
      </c>
      <c r="C314" s="27" t="s">
        <v>3359</v>
      </c>
      <c r="D314" s="27">
        <v>1979</v>
      </c>
      <c r="E314" s="27" t="s">
        <v>2547</v>
      </c>
      <c r="F314" s="27" t="s">
        <v>3360</v>
      </c>
      <c r="G314" s="27" t="s">
        <v>2619</v>
      </c>
      <c r="H314" s="24" t="s">
        <v>3361</v>
      </c>
      <c r="I314" s="24" t="s">
        <v>16886</v>
      </c>
      <c r="J314" s="24">
        <v>3</v>
      </c>
      <c r="K314" s="24">
        <v>28</v>
      </c>
      <c r="L314">
        <v>53.7</v>
      </c>
      <c r="M314" s="5">
        <f t="shared" si="18"/>
        <v>12533.7</v>
      </c>
      <c r="N314" s="5">
        <f t="shared" si="19"/>
        <v>634.16229844339659</v>
      </c>
      <c r="O314" s="5" t="str">
        <f t="shared" si="16"/>
        <v/>
      </c>
      <c r="P314" s="43" t="str">
        <f t="shared" si="17"/>
        <v>insert into noskrien_reit (dalibnieks, rez,skriesim_db,sacensibas) values ('Savickas Tomas',12533.7,'','Lattelecom Rīgas maratons – maratona distance');</v>
      </c>
    </row>
    <row r="315" spans="1:16" x14ac:dyDescent="0.2">
      <c r="A315" s="26" t="s">
        <v>24899</v>
      </c>
      <c r="B315" s="28" t="s">
        <v>92</v>
      </c>
      <c r="C315" s="28" t="s">
        <v>119</v>
      </c>
      <c r="D315" s="28">
        <v>1980</v>
      </c>
      <c r="E315" s="28" t="s">
        <v>2547</v>
      </c>
      <c r="F315" s="28" t="s">
        <v>695</v>
      </c>
      <c r="G315" s="28" t="s">
        <v>2563</v>
      </c>
      <c r="H315" s="25" t="s">
        <v>3362</v>
      </c>
      <c r="I315" s="25" t="s">
        <v>16887</v>
      </c>
      <c r="J315" s="25">
        <v>3</v>
      </c>
      <c r="K315" s="25">
        <v>28</v>
      </c>
      <c r="L315">
        <v>54.1</v>
      </c>
      <c r="M315" s="5">
        <f t="shared" si="18"/>
        <v>12534.1</v>
      </c>
      <c r="N315" s="5">
        <f t="shared" si="19"/>
        <v>634.14206045906758</v>
      </c>
      <c r="O315" s="5" t="str">
        <f t="shared" si="16"/>
        <v/>
      </c>
      <c r="P315" s="43" t="str">
        <f t="shared" si="17"/>
        <v>insert into noskrien_reit (dalibnieks, rez,skriesim_db,sacensibas) values ('Pētersons Miks',12534.1,'','Lattelecom Rīgas maratons – maratona distance');</v>
      </c>
    </row>
    <row r="316" spans="1:16" x14ac:dyDescent="0.2">
      <c r="A316" s="26" t="s">
        <v>24900</v>
      </c>
      <c r="B316" s="27" t="s">
        <v>71</v>
      </c>
      <c r="C316" s="27" t="s">
        <v>2438</v>
      </c>
      <c r="D316" s="27">
        <v>1987</v>
      </c>
      <c r="E316" s="27" t="s">
        <v>2547</v>
      </c>
      <c r="F316" s="27" t="s">
        <v>3305</v>
      </c>
      <c r="G316" s="27" t="s">
        <v>2563</v>
      </c>
      <c r="H316" s="24" t="s">
        <v>3363</v>
      </c>
      <c r="I316" s="24" t="s">
        <v>16888</v>
      </c>
      <c r="J316" s="24">
        <v>3</v>
      </c>
      <c r="K316" s="24">
        <v>28</v>
      </c>
      <c r="L316">
        <v>54.9</v>
      </c>
      <c r="M316" s="5">
        <f t="shared" si="18"/>
        <v>12534.9</v>
      </c>
      <c r="N316" s="5">
        <f t="shared" si="19"/>
        <v>634.1015883652841</v>
      </c>
      <c r="O316" s="5" t="str">
        <f t="shared" si="16"/>
        <v/>
      </c>
      <c r="P316" s="43" t="str">
        <f t="shared" si="17"/>
        <v>insert into noskrien_reit (dalibnieks, rez,skriesim_db,sacensibas) values ('Blatovs Dmitrijs',12534.9,'','Lattelecom Rīgas maratons – maratona distance');</v>
      </c>
    </row>
    <row r="317" spans="1:16" x14ac:dyDescent="0.2">
      <c r="A317" s="26" t="s">
        <v>24901</v>
      </c>
      <c r="B317" s="28" t="s">
        <v>3364</v>
      </c>
      <c r="C317" s="28" t="s">
        <v>3365</v>
      </c>
      <c r="D317" s="28">
        <v>1989</v>
      </c>
      <c r="E317" s="28" t="s">
        <v>2547</v>
      </c>
      <c r="F317" s="28" t="s">
        <v>695</v>
      </c>
      <c r="G317" s="28" t="s">
        <v>2563</v>
      </c>
      <c r="H317" s="25" t="s">
        <v>3366</v>
      </c>
      <c r="I317" s="25" t="s">
        <v>16889</v>
      </c>
      <c r="J317" s="25">
        <v>3</v>
      </c>
      <c r="K317" s="25">
        <v>28</v>
      </c>
      <c r="L317">
        <v>58.4</v>
      </c>
      <c r="M317" s="5">
        <f t="shared" si="18"/>
        <v>12538.4</v>
      </c>
      <c r="N317" s="5">
        <f t="shared" si="19"/>
        <v>633.92458367893835</v>
      </c>
      <c r="O317" s="5" t="str">
        <f t="shared" si="16"/>
        <v/>
      </c>
      <c r="P317" s="43" t="str">
        <f t="shared" si="17"/>
        <v>insert into noskrien_reit (dalibnieks, rez,skriesim_db,sacensibas) values ('Gailītis Gustavs',12538.4,'','Lattelecom Rīgas maratons – maratona distance');</v>
      </c>
    </row>
    <row r="318" spans="1:16" x14ac:dyDescent="0.2">
      <c r="A318" s="26" t="s">
        <v>24902</v>
      </c>
      <c r="B318" s="27" t="s">
        <v>335</v>
      </c>
      <c r="C318" s="27" t="s">
        <v>2934</v>
      </c>
      <c r="D318" s="27">
        <v>1973</v>
      </c>
      <c r="E318" s="27" t="s">
        <v>358</v>
      </c>
      <c r="F318" s="27"/>
      <c r="G318" s="27" t="s">
        <v>2563</v>
      </c>
      <c r="H318" s="24" t="s">
        <v>3367</v>
      </c>
      <c r="I318" s="24" t="s">
        <v>16890</v>
      </c>
      <c r="J318" s="24">
        <v>3</v>
      </c>
      <c r="K318" s="24">
        <v>28</v>
      </c>
      <c r="L318">
        <v>58.8</v>
      </c>
      <c r="M318" s="5">
        <f t="shared" si="18"/>
        <v>12538.8</v>
      </c>
      <c r="N318" s="5">
        <f t="shared" si="19"/>
        <v>633.90436086387854</v>
      </c>
      <c r="O318" s="5" t="str">
        <f t="shared" si="16"/>
        <v/>
      </c>
      <c r="P318" s="43" t="str">
        <f t="shared" si="17"/>
        <v>insert into noskrien_reit (dalibnieks, rez,skriesim_db,sacensibas) values ('Smiltnieks Ivo',12538.8,'','Lattelecom Rīgas maratons – maratona distance');</v>
      </c>
    </row>
    <row r="319" spans="1:16" x14ac:dyDescent="0.2">
      <c r="A319" s="26" t="s">
        <v>24903</v>
      </c>
      <c r="B319" s="28" t="s">
        <v>58</v>
      </c>
      <c r="C319" s="28" t="s">
        <v>3368</v>
      </c>
      <c r="D319" s="28">
        <v>1986</v>
      </c>
      <c r="E319" s="28" t="s">
        <v>2547</v>
      </c>
      <c r="F319" s="28"/>
      <c r="G319" s="28" t="s">
        <v>2563</v>
      </c>
      <c r="H319" s="25" t="s">
        <v>3369</v>
      </c>
      <c r="I319" s="25" t="s">
        <v>16891</v>
      </c>
      <c r="J319" s="25">
        <v>3</v>
      </c>
      <c r="K319" s="25">
        <v>29</v>
      </c>
      <c r="L319">
        <v>0.7</v>
      </c>
      <c r="M319" s="5">
        <f t="shared" si="18"/>
        <v>12540.7</v>
      </c>
      <c r="N319" s="5">
        <f t="shared" si="19"/>
        <v>633.80832010972267</v>
      </c>
      <c r="O319" s="5" t="str">
        <f t="shared" si="16"/>
        <v/>
      </c>
      <c r="P319" s="43" t="str">
        <f t="shared" si="17"/>
        <v>insert into noskrien_reit (dalibnieks, rez,skriesim_db,sacensibas) values ('Kromanis Rolands',12540.7,'','Lattelecom Rīgas maratons – maratona distance');</v>
      </c>
    </row>
    <row r="320" spans="1:16" x14ac:dyDescent="0.2">
      <c r="A320" s="26" t="s">
        <v>24904</v>
      </c>
      <c r="B320" s="27" t="s">
        <v>39</v>
      </c>
      <c r="C320" s="27" t="s">
        <v>3370</v>
      </c>
      <c r="D320" s="27">
        <v>1978</v>
      </c>
      <c r="E320" s="27" t="s">
        <v>2547</v>
      </c>
      <c r="F320" s="27"/>
      <c r="G320" s="27" t="s">
        <v>2563</v>
      </c>
      <c r="H320" s="24" t="s">
        <v>3371</v>
      </c>
      <c r="I320" s="24" t="s">
        <v>16892</v>
      </c>
      <c r="J320" s="24">
        <v>3</v>
      </c>
      <c r="K320" s="24">
        <v>29</v>
      </c>
      <c r="L320">
        <v>3.6</v>
      </c>
      <c r="M320" s="5">
        <f t="shared" si="18"/>
        <v>12543.6</v>
      </c>
      <c r="N320" s="5">
        <f t="shared" si="19"/>
        <v>633.6617876845562</v>
      </c>
      <c r="O320" s="5" t="str">
        <f t="shared" si="16"/>
        <v/>
      </c>
      <c r="P320" s="43" t="str">
        <f t="shared" si="17"/>
        <v>insert into noskrien_reit (dalibnieks, rez,skriesim_db,sacensibas) values ('Zemītis Mārtiņš',12543.6,'','Lattelecom Rīgas maratons – maratona distance');</v>
      </c>
    </row>
    <row r="321" spans="1:16" x14ac:dyDescent="0.2">
      <c r="A321" s="26" t="s">
        <v>24905</v>
      </c>
      <c r="B321" s="28" t="s">
        <v>3372</v>
      </c>
      <c r="C321" s="28" t="s">
        <v>3373</v>
      </c>
      <c r="D321" s="28">
        <v>1969</v>
      </c>
      <c r="E321" s="28" t="s">
        <v>358</v>
      </c>
      <c r="F321" s="28"/>
      <c r="G321" s="28" t="s">
        <v>2711</v>
      </c>
      <c r="H321" s="25" t="s">
        <v>3374</v>
      </c>
      <c r="I321" s="25" t="s">
        <v>16893</v>
      </c>
      <c r="J321" s="25">
        <v>3</v>
      </c>
      <c r="K321" s="25">
        <v>29</v>
      </c>
      <c r="L321">
        <v>8.6999999999999993</v>
      </c>
      <c r="M321" s="5">
        <f t="shared" si="18"/>
        <v>12548.7</v>
      </c>
      <c r="N321" s="5">
        <f t="shared" si="19"/>
        <v>633.40425701467075</v>
      </c>
      <c r="O321" s="5" t="str">
        <f t="shared" si="16"/>
        <v/>
      </c>
      <c r="P321" s="43" t="str">
        <f t="shared" si="17"/>
        <v>insert into noskrien_reit (dalibnieks, rez,skriesim_db,sacensibas) values ('Conti Paolo',12548.7,'','Lattelecom Rīgas maratons – maratona distance');</v>
      </c>
    </row>
    <row r="322" spans="1:16" x14ac:dyDescent="0.2">
      <c r="A322" s="26" t="s">
        <v>24906</v>
      </c>
      <c r="B322" s="27" t="s">
        <v>3375</v>
      </c>
      <c r="C322" s="27" t="s">
        <v>3376</v>
      </c>
      <c r="D322" s="27">
        <v>1965</v>
      </c>
      <c r="E322" s="27" t="s">
        <v>386</v>
      </c>
      <c r="F322" s="27" t="s">
        <v>3377</v>
      </c>
      <c r="G322" s="27" t="s">
        <v>2627</v>
      </c>
      <c r="H322" s="24" t="s">
        <v>3378</v>
      </c>
      <c r="I322" s="24" t="s">
        <v>16894</v>
      </c>
      <c r="J322" s="24">
        <v>3</v>
      </c>
      <c r="K322" s="24">
        <v>29</v>
      </c>
      <c r="L322">
        <v>10.4</v>
      </c>
      <c r="M322" s="5">
        <f t="shared" si="18"/>
        <v>12550.4</v>
      </c>
      <c r="N322" s="5">
        <f t="shared" si="19"/>
        <v>633.31845996940342</v>
      </c>
      <c r="O322" s="5" t="str">
        <f t="shared" ref="O322:O385" si="20">IF(F322="vsk noskrien","y","")</f>
        <v/>
      </c>
      <c r="P322" s="43" t="str">
        <f t="shared" ref="P322:P385" si="21">CONCATENATE("insert into noskrien_reit (dalibnieks, rez,skriesim_db,sacensibas) values ('",C322," ",B322,"',",M322,",'",O322,"','",$P$1,"');")</f>
        <v>insert into noskrien_reit (dalibnieks, rez,skriesim_db,sacensibas) values ('Ylihärsilä Tapani',12550.4,'','Lattelecom Rīgas maratons – maratona distance');</v>
      </c>
    </row>
    <row r="323" spans="1:16" x14ac:dyDescent="0.2">
      <c r="A323" s="26" t="s">
        <v>24907</v>
      </c>
      <c r="B323" s="28" t="s">
        <v>39</v>
      </c>
      <c r="C323" s="28" t="s">
        <v>3379</v>
      </c>
      <c r="D323" s="28">
        <v>1989</v>
      </c>
      <c r="E323" s="28" t="s">
        <v>2547</v>
      </c>
      <c r="F323" s="28" t="s">
        <v>2802</v>
      </c>
      <c r="G323" s="28" t="s">
        <v>2563</v>
      </c>
      <c r="H323" s="25" t="s">
        <v>3380</v>
      </c>
      <c r="I323" s="25" t="s">
        <v>16895</v>
      </c>
      <c r="J323" s="25">
        <v>3</v>
      </c>
      <c r="K323" s="25">
        <v>29</v>
      </c>
      <c r="L323">
        <v>12.2</v>
      </c>
      <c r="M323" s="5">
        <f t="shared" ref="M323:M386" si="22">J323*3600+K323*60+L323</f>
        <v>12552.2</v>
      </c>
      <c r="N323" s="5">
        <f t="shared" ref="N323:N386" si="23">$M$2/M323*1000</f>
        <v>633.22764136964031</v>
      </c>
      <c r="O323" s="5" t="str">
        <f t="shared" si="20"/>
        <v/>
      </c>
      <c r="P323" s="43" t="str">
        <f t="shared" si="21"/>
        <v>insert into noskrien_reit (dalibnieks, rez,skriesim_db,sacensibas) values ('Vargulis Mārtiņš',12552.2,'','Lattelecom Rīgas maratons – maratona distance');</v>
      </c>
    </row>
    <row r="324" spans="1:16" x14ac:dyDescent="0.2">
      <c r="A324" s="26" t="s">
        <v>24908</v>
      </c>
      <c r="B324" s="27" t="s">
        <v>3381</v>
      </c>
      <c r="C324" s="27" t="s">
        <v>3382</v>
      </c>
      <c r="D324" s="27">
        <v>1982</v>
      </c>
      <c r="E324" s="27" t="s">
        <v>2547</v>
      </c>
      <c r="F324" s="27"/>
      <c r="G324" s="27" t="s">
        <v>2627</v>
      </c>
      <c r="H324" s="24" t="s">
        <v>3383</v>
      </c>
      <c r="I324" s="24" t="s">
        <v>16896</v>
      </c>
      <c r="J324" s="24">
        <v>3</v>
      </c>
      <c r="K324" s="24">
        <v>29</v>
      </c>
      <c r="L324">
        <v>13.4</v>
      </c>
      <c r="M324" s="5">
        <f t="shared" si="22"/>
        <v>12553.4</v>
      </c>
      <c r="N324" s="5">
        <f t="shared" si="23"/>
        <v>633.16711010562881</v>
      </c>
      <c r="O324" s="5" t="str">
        <f t="shared" si="20"/>
        <v/>
      </c>
      <c r="P324" s="43" t="str">
        <f t="shared" si="21"/>
        <v>insert into noskrien_reit (dalibnieks, rez,skriesim_db,sacensibas) values ('Saarenpää Ismo',12553.4,'','Lattelecom Rīgas maratons – maratona distance');</v>
      </c>
    </row>
    <row r="325" spans="1:16" x14ac:dyDescent="0.2">
      <c r="A325" s="26" t="s">
        <v>24909</v>
      </c>
      <c r="B325" s="28" t="s">
        <v>3384</v>
      </c>
      <c r="C325" s="28" t="s">
        <v>3385</v>
      </c>
      <c r="D325" s="28">
        <v>1977</v>
      </c>
      <c r="E325" s="28" t="s">
        <v>2547</v>
      </c>
      <c r="F325" s="28"/>
      <c r="G325" s="28" t="s">
        <v>2638</v>
      </c>
      <c r="H325" s="25" t="s">
        <v>3386</v>
      </c>
      <c r="I325" s="25" t="s">
        <v>16897</v>
      </c>
      <c r="J325" s="25">
        <v>3</v>
      </c>
      <c r="K325" s="25">
        <v>29</v>
      </c>
      <c r="L325">
        <v>13.6</v>
      </c>
      <c r="M325" s="5">
        <f t="shared" si="22"/>
        <v>12553.6</v>
      </c>
      <c r="N325" s="5">
        <f t="shared" si="23"/>
        <v>633.1570226867193</v>
      </c>
      <c r="O325" s="5" t="str">
        <f t="shared" si="20"/>
        <v/>
      </c>
      <c r="P325" s="43" t="str">
        <f t="shared" si="21"/>
        <v>insert into noskrien_reit (dalibnieks, rez,skriesim_db,sacensibas) values ('Kennedy Rodger',12553.6,'','Lattelecom Rīgas maratons – maratona distance');</v>
      </c>
    </row>
    <row r="326" spans="1:16" x14ac:dyDescent="0.2">
      <c r="A326" s="26" t="s">
        <v>24910</v>
      </c>
      <c r="B326" s="27" t="s">
        <v>3387</v>
      </c>
      <c r="C326" s="27" t="s">
        <v>3388</v>
      </c>
      <c r="D326" s="27">
        <v>1975</v>
      </c>
      <c r="E326" s="27" t="s">
        <v>480</v>
      </c>
      <c r="F326" s="27" t="s">
        <v>3389</v>
      </c>
      <c r="G326" s="27" t="s">
        <v>2711</v>
      </c>
      <c r="H326" s="24" t="s">
        <v>3390</v>
      </c>
      <c r="I326" s="24" t="s">
        <v>16898</v>
      </c>
      <c r="J326" s="24">
        <v>3</v>
      </c>
      <c r="K326" s="24">
        <v>29</v>
      </c>
      <c r="L326">
        <v>20</v>
      </c>
      <c r="M326" s="5">
        <f t="shared" si="22"/>
        <v>12560</v>
      </c>
      <c r="N326" s="5">
        <f t="shared" si="23"/>
        <v>632.83439490445858</v>
      </c>
      <c r="O326" s="5" t="str">
        <f t="shared" si="20"/>
        <v/>
      </c>
      <c r="P326" s="43" t="str">
        <f t="shared" si="21"/>
        <v>insert into noskrien_reit (dalibnieks, rez,skriesim_db,sacensibas) values ('Favre Federica',12560,'','Lattelecom Rīgas maratons – maratona distance');</v>
      </c>
    </row>
    <row r="327" spans="1:16" x14ac:dyDescent="0.2">
      <c r="A327" s="26" t="s">
        <v>24911</v>
      </c>
      <c r="B327" s="28" t="s">
        <v>3391</v>
      </c>
      <c r="C327" s="28" t="s">
        <v>3392</v>
      </c>
      <c r="D327" s="28">
        <v>1971</v>
      </c>
      <c r="E327" s="28" t="s">
        <v>358</v>
      </c>
      <c r="F327" s="28" t="s">
        <v>3389</v>
      </c>
      <c r="G327" s="28" t="s">
        <v>2711</v>
      </c>
      <c r="H327" s="25" t="s">
        <v>3393</v>
      </c>
      <c r="I327" s="25" t="s">
        <v>16899</v>
      </c>
      <c r="J327" s="25">
        <v>3</v>
      </c>
      <c r="K327" s="25">
        <v>29</v>
      </c>
      <c r="L327">
        <v>20.399999999999999</v>
      </c>
      <c r="M327" s="5">
        <f t="shared" si="22"/>
        <v>12560.4</v>
      </c>
      <c r="N327" s="5">
        <f t="shared" si="23"/>
        <v>632.81424158466291</v>
      </c>
      <c r="O327" s="5" t="str">
        <f t="shared" si="20"/>
        <v/>
      </c>
      <c r="P327" s="43" t="str">
        <f t="shared" si="21"/>
        <v>insert into noskrien_reit (dalibnieks, rez,skriesim_db,sacensibas) values ('Commod Alberto',12560.4,'','Lattelecom Rīgas maratons – maratona distance');</v>
      </c>
    </row>
    <row r="328" spans="1:16" x14ac:dyDescent="0.2">
      <c r="A328" s="26" t="s">
        <v>24912</v>
      </c>
      <c r="B328" s="27" t="s">
        <v>22</v>
      </c>
      <c r="C328" s="27" t="s">
        <v>346</v>
      </c>
      <c r="D328" s="27">
        <v>1987</v>
      </c>
      <c r="E328" s="27" t="s">
        <v>2547</v>
      </c>
      <c r="F328" s="27" t="s">
        <v>3297</v>
      </c>
      <c r="G328" s="27" t="s">
        <v>2563</v>
      </c>
      <c r="H328" s="24" t="s">
        <v>3394</v>
      </c>
      <c r="I328" s="24" t="s">
        <v>16900</v>
      </c>
      <c r="J328" s="24">
        <v>3</v>
      </c>
      <c r="K328" s="24">
        <v>29</v>
      </c>
      <c r="L328">
        <v>22.3</v>
      </c>
      <c r="M328" s="5">
        <f t="shared" si="22"/>
        <v>12562.3</v>
      </c>
      <c r="N328" s="5">
        <f t="shared" si="23"/>
        <v>632.71853084228201</v>
      </c>
      <c r="O328" s="5" t="str">
        <f t="shared" si="20"/>
        <v/>
      </c>
      <c r="P328" s="43" t="str">
        <f t="shared" si="21"/>
        <v>insert into noskrien_reit (dalibnieks, rez,skriesim_db,sacensibas) values ('Bērziņš Gatis',12562.3,'','Lattelecom Rīgas maratons – maratona distance');</v>
      </c>
    </row>
    <row r="329" spans="1:16" x14ac:dyDescent="0.2">
      <c r="A329" s="26" t="s">
        <v>24913</v>
      </c>
      <c r="B329" s="28" t="s">
        <v>0</v>
      </c>
      <c r="C329" s="28" t="s">
        <v>3395</v>
      </c>
      <c r="D329" s="28">
        <v>1984</v>
      </c>
      <c r="E329" s="28" t="s">
        <v>2547</v>
      </c>
      <c r="F329" s="28" t="s">
        <v>244</v>
      </c>
      <c r="G329" s="28" t="s">
        <v>2563</v>
      </c>
      <c r="H329" s="25" t="s">
        <v>3396</v>
      </c>
      <c r="I329" s="25" t="s">
        <v>16901</v>
      </c>
      <c r="J329" s="25">
        <v>3</v>
      </c>
      <c r="K329" s="25">
        <v>29</v>
      </c>
      <c r="L329">
        <v>24</v>
      </c>
      <c r="M329" s="5">
        <f t="shared" si="22"/>
        <v>12564</v>
      </c>
      <c r="N329" s="5">
        <f t="shared" si="23"/>
        <v>632.6329194524036</v>
      </c>
      <c r="O329" s="5" t="str">
        <f t="shared" si="20"/>
        <v>y</v>
      </c>
      <c r="P329" s="43" t="str">
        <f t="shared" si="21"/>
        <v>insert into noskrien_reit (dalibnieks, rez,skriesim_db,sacensibas) values ('Pilskalns Kristaps',12564,'y','Lattelecom Rīgas maratons – maratona distance');</v>
      </c>
    </row>
    <row r="330" spans="1:16" x14ac:dyDescent="0.2">
      <c r="A330" s="26" t="s">
        <v>24914</v>
      </c>
      <c r="B330" s="27" t="s">
        <v>318</v>
      </c>
      <c r="C330" s="27" t="s">
        <v>554</v>
      </c>
      <c r="D330" s="27">
        <v>1996</v>
      </c>
      <c r="E330" s="27" t="s">
        <v>2547</v>
      </c>
      <c r="F330" s="27"/>
      <c r="G330" s="27" t="s">
        <v>2563</v>
      </c>
      <c r="H330" s="24" t="s">
        <v>3397</v>
      </c>
      <c r="I330" s="24" t="s">
        <v>16902</v>
      </c>
      <c r="J330" s="24">
        <v>3</v>
      </c>
      <c r="K330" s="24">
        <v>29</v>
      </c>
      <c r="L330">
        <v>25.9</v>
      </c>
      <c r="M330" s="5">
        <f t="shared" si="22"/>
        <v>12565.9</v>
      </c>
      <c r="N330" s="5">
        <f t="shared" si="23"/>
        <v>632.53726354658249</v>
      </c>
      <c r="O330" s="5" t="str">
        <f t="shared" si="20"/>
        <v/>
      </c>
      <c r="P330" s="43" t="str">
        <f t="shared" si="21"/>
        <v>insert into noskrien_reit (dalibnieks, rez,skriesim_db,sacensibas) values ('Skorovs Reinis',12565.9,'','Lattelecom Rīgas maratons – maratona distance');</v>
      </c>
    </row>
    <row r="331" spans="1:16" x14ac:dyDescent="0.2">
      <c r="A331" s="26" t="s">
        <v>24915</v>
      </c>
      <c r="B331" s="28" t="s">
        <v>181</v>
      </c>
      <c r="C331" s="28" t="s">
        <v>3398</v>
      </c>
      <c r="D331" s="28">
        <v>1978</v>
      </c>
      <c r="E331" s="28" t="s">
        <v>2547</v>
      </c>
      <c r="F331" s="28" t="s">
        <v>3399</v>
      </c>
      <c r="G331" s="28" t="s">
        <v>2563</v>
      </c>
      <c r="H331" s="25" t="s">
        <v>3400</v>
      </c>
      <c r="I331" s="25" t="s">
        <v>16903</v>
      </c>
      <c r="J331" s="25">
        <v>3</v>
      </c>
      <c r="K331" s="25">
        <v>29</v>
      </c>
      <c r="L331">
        <v>27.7</v>
      </c>
      <c r="M331" s="5">
        <f t="shared" si="22"/>
        <v>12567.7</v>
      </c>
      <c r="N331" s="5">
        <f t="shared" si="23"/>
        <v>632.44666884155413</v>
      </c>
      <c r="O331" s="5" t="str">
        <f t="shared" si="20"/>
        <v/>
      </c>
      <c r="P331" s="43" t="str">
        <f t="shared" si="21"/>
        <v>insert into noskrien_reit (dalibnieks, rez,skriesim_db,sacensibas) values ('Vendelis Kaspars',12567.7,'','Lattelecom Rīgas maratons – maratona distance');</v>
      </c>
    </row>
    <row r="332" spans="1:16" x14ac:dyDescent="0.2">
      <c r="A332" s="26" t="s">
        <v>24916</v>
      </c>
      <c r="B332" s="27" t="s">
        <v>3401</v>
      </c>
      <c r="C332" s="27" t="s">
        <v>3402</v>
      </c>
      <c r="D332" s="27">
        <v>1977</v>
      </c>
      <c r="E332" s="27" t="s">
        <v>2547</v>
      </c>
      <c r="F332" s="27" t="s">
        <v>2628</v>
      </c>
      <c r="G332" s="27" t="s">
        <v>2627</v>
      </c>
      <c r="H332" s="24" t="s">
        <v>3403</v>
      </c>
      <c r="I332" s="24" t="s">
        <v>16904</v>
      </c>
      <c r="J332" s="24">
        <v>3</v>
      </c>
      <c r="K332" s="24">
        <v>29</v>
      </c>
      <c r="L332">
        <v>28.7</v>
      </c>
      <c r="M332" s="5">
        <f t="shared" si="22"/>
        <v>12568.7</v>
      </c>
      <c r="N332" s="5">
        <f t="shared" si="23"/>
        <v>632.39634966225617</v>
      </c>
      <c r="O332" s="5" t="str">
        <f t="shared" si="20"/>
        <v/>
      </c>
      <c r="P332" s="43" t="str">
        <f t="shared" si="21"/>
        <v>insert into noskrien_reit (dalibnieks, rez,skriesim_db,sacensibas) values ('Kinnunen Petteri',12568.7,'','Lattelecom Rīgas maratons – maratona distance');</v>
      </c>
    </row>
    <row r="333" spans="1:16" x14ac:dyDescent="0.2">
      <c r="A333" s="26" t="s">
        <v>24917</v>
      </c>
      <c r="B333" s="28" t="s">
        <v>1498</v>
      </c>
      <c r="C333" s="28" t="s">
        <v>3404</v>
      </c>
      <c r="D333" s="28">
        <v>1972</v>
      </c>
      <c r="E333" s="28" t="s">
        <v>480</v>
      </c>
      <c r="F333" s="28" t="s">
        <v>3405</v>
      </c>
      <c r="G333" s="28" t="s">
        <v>2619</v>
      </c>
      <c r="H333" s="25" t="s">
        <v>3406</v>
      </c>
      <c r="I333" s="25" t="s">
        <v>16905</v>
      </c>
      <c r="J333" s="25">
        <v>3</v>
      </c>
      <c r="K333" s="25">
        <v>29</v>
      </c>
      <c r="L333">
        <v>31.7</v>
      </c>
      <c r="M333" s="5">
        <f t="shared" si="22"/>
        <v>12571.7</v>
      </c>
      <c r="N333" s="5">
        <f t="shared" si="23"/>
        <v>632.24544015526931</v>
      </c>
      <c r="O333" s="5" t="str">
        <f t="shared" si="20"/>
        <v/>
      </c>
      <c r="P333" s="43" t="str">
        <f t="shared" si="21"/>
        <v>insert into noskrien_reit (dalibnieks, rez,skriesim_db,sacensibas) values ('Cerlina Svetlana',12571.7,'','Lattelecom Rīgas maratons – maratona distance');</v>
      </c>
    </row>
    <row r="334" spans="1:16" x14ac:dyDescent="0.2">
      <c r="A334" s="26" t="s">
        <v>24918</v>
      </c>
      <c r="B334" s="27" t="s">
        <v>333</v>
      </c>
      <c r="C334" s="27" t="s">
        <v>482</v>
      </c>
      <c r="D334" s="27">
        <v>1965</v>
      </c>
      <c r="E334" s="27" t="s">
        <v>386</v>
      </c>
      <c r="F334" s="27"/>
      <c r="G334" s="27" t="s">
        <v>2563</v>
      </c>
      <c r="H334" s="24" t="s">
        <v>3407</v>
      </c>
      <c r="I334" s="24" t="s">
        <v>16906</v>
      </c>
      <c r="J334" s="24">
        <v>3</v>
      </c>
      <c r="K334" s="24">
        <v>29</v>
      </c>
      <c r="L334">
        <v>33.4</v>
      </c>
      <c r="M334" s="5">
        <f t="shared" si="22"/>
        <v>12573.4</v>
      </c>
      <c r="N334" s="5">
        <f t="shared" si="23"/>
        <v>632.15995673405757</v>
      </c>
      <c r="O334" s="5" t="str">
        <f t="shared" si="20"/>
        <v/>
      </c>
      <c r="P334" s="43" t="str">
        <f t="shared" si="21"/>
        <v>insert into noskrien_reit (dalibnieks, rez,skriesim_db,sacensibas) values ('Vasiļjevs Raimonds',12573.4,'','Lattelecom Rīgas maratons – maratona distance');</v>
      </c>
    </row>
    <row r="335" spans="1:16" x14ac:dyDescent="0.2">
      <c r="A335" s="26" t="s">
        <v>24919</v>
      </c>
      <c r="B335" s="28" t="s">
        <v>2434</v>
      </c>
      <c r="C335" s="28" t="s">
        <v>2435</v>
      </c>
      <c r="D335" s="28">
        <v>1979</v>
      </c>
      <c r="E335" s="28" t="s">
        <v>2547</v>
      </c>
      <c r="F335" s="28"/>
      <c r="G335" s="28" t="s">
        <v>2563</v>
      </c>
      <c r="H335" s="25" t="s">
        <v>3408</v>
      </c>
      <c r="I335" s="25" t="s">
        <v>16907</v>
      </c>
      <c r="J335" s="25">
        <v>3</v>
      </c>
      <c r="K335" s="25">
        <v>29</v>
      </c>
      <c r="L335">
        <v>36.9</v>
      </c>
      <c r="M335" s="5">
        <f t="shared" si="22"/>
        <v>12576.9</v>
      </c>
      <c r="N335" s="5">
        <f t="shared" si="23"/>
        <v>631.98403422146953</v>
      </c>
      <c r="O335" s="5" t="str">
        <f t="shared" si="20"/>
        <v/>
      </c>
      <c r="P335" s="43" t="str">
        <f t="shared" si="21"/>
        <v>insert into noskrien_reit (dalibnieks, rez,skriesim_db,sacensibas) values ('Jakobi Hugo',12576.9,'','Lattelecom Rīgas maratons – maratona distance');</v>
      </c>
    </row>
    <row r="336" spans="1:16" x14ac:dyDescent="0.2">
      <c r="A336" s="26" t="s">
        <v>24920</v>
      </c>
      <c r="B336" s="27" t="s">
        <v>82</v>
      </c>
      <c r="C336" s="27" t="s">
        <v>83</v>
      </c>
      <c r="D336" s="27">
        <v>1980</v>
      </c>
      <c r="E336" s="27" t="s">
        <v>2547</v>
      </c>
      <c r="F336" s="27"/>
      <c r="G336" s="27" t="s">
        <v>2563</v>
      </c>
      <c r="H336" s="24" t="s">
        <v>3409</v>
      </c>
      <c r="I336" s="24" t="s">
        <v>16908</v>
      </c>
      <c r="J336" s="24">
        <v>3</v>
      </c>
      <c r="K336" s="24">
        <v>29</v>
      </c>
      <c r="L336">
        <v>39.9</v>
      </c>
      <c r="M336" s="5">
        <f t="shared" si="22"/>
        <v>12579.9</v>
      </c>
      <c r="N336" s="5">
        <f t="shared" si="23"/>
        <v>631.83332140955019</v>
      </c>
      <c r="O336" s="5" t="str">
        <f t="shared" si="20"/>
        <v/>
      </c>
      <c r="P336" s="43" t="str">
        <f t="shared" si="21"/>
        <v>insert into noskrien_reit (dalibnieks, rez,skriesim_db,sacensibas) values ('Purviņš Madars',12579.9,'','Lattelecom Rīgas maratons – maratona distance');</v>
      </c>
    </row>
    <row r="337" spans="1:16" x14ac:dyDescent="0.2">
      <c r="A337" s="26" t="s">
        <v>24921</v>
      </c>
      <c r="B337" s="28" t="s">
        <v>14</v>
      </c>
      <c r="C337" s="28" t="s">
        <v>3410</v>
      </c>
      <c r="D337" s="28">
        <v>1987</v>
      </c>
      <c r="E337" s="28" t="s">
        <v>2547</v>
      </c>
      <c r="F337" s="28"/>
      <c r="G337" s="28" t="s">
        <v>2563</v>
      </c>
      <c r="H337" s="25" t="s">
        <v>3411</v>
      </c>
      <c r="I337" s="25" t="s">
        <v>16909</v>
      </c>
      <c r="J337" s="25">
        <v>3</v>
      </c>
      <c r="K337" s="25">
        <v>29</v>
      </c>
      <c r="L337">
        <v>41.4</v>
      </c>
      <c r="M337" s="5">
        <f t="shared" si="22"/>
        <v>12581.4</v>
      </c>
      <c r="N337" s="5">
        <f t="shared" si="23"/>
        <v>631.75799195638001</v>
      </c>
      <c r="O337" s="5" t="str">
        <f t="shared" si="20"/>
        <v/>
      </c>
      <c r="P337" s="43" t="str">
        <f t="shared" si="21"/>
        <v>insert into noskrien_reit (dalibnieks, rez,skriesim_db,sacensibas) values ('Rāzna Edgars',12581.4,'','Lattelecom Rīgas maratons – maratona distance');</v>
      </c>
    </row>
    <row r="338" spans="1:16" x14ac:dyDescent="0.2">
      <c r="A338" s="26" t="s">
        <v>24922</v>
      </c>
      <c r="B338" s="27" t="s">
        <v>3412</v>
      </c>
      <c r="C338" s="27" t="s">
        <v>3413</v>
      </c>
      <c r="D338" s="27">
        <v>1971</v>
      </c>
      <c r="E338" s="27" t="s">
        <v>358</v>
      </c>
      <c r="F338" s="27" t="s">
        <v>3414</v>
      </c>
      <c r="G338" s="27" t="s">
        <v>2592</v>
      </c>
      <c r="H338" s="24" t="s">
        <v>3415</v>
      </c>
      <c r="I338" s="24" t="s">
        <v>16910</v>
      </c>
      <c r="J338" s="24">
        <v>3</v>
      </c>
      <c r="K338" s="24">
        <v>29</v>
      </c>
      <c r="L338">
        <v>41.5</v>
      </c>
      <c r="M338" s="5">
        <f t="shared" si="22"/>
        <v>12581.5</v>
      </c>
      <c r="N338" s="5">
        <f t="shared" si="23"/>
        <v>631.75297063148275</v>
      </c>
      <c r="O338" s="5" t="str">
        <f t="shared" si="20"/>
        <v/>
      </c>
      <c r="P338" s="43" t="str">
        <f t="shared" si="21"/>
        <v>insert into noskrien_reit (dalibnieks, rez,skriesim_db,sacensibas) values ('Abanin Vadzim',12581.5,'','Lattelecom Rīgas maratons – maratona distance');</v>
      </c>
    </row>
    <row r="339" spans="1:16" x14ac:dyDescent="0.2">
      <c r="A339" s="26" t="s">
        <v>24923</v>
      </c>
      <c r="B339" s="28" t="s">
        <v>3416</v>
      </c>
      <c r="C339" s="28" t="s">
        <v>3417</v>
      </c>
      <c r="D339" s="28">
        <v>1987</v>
      </c>
      <c r="E339" s="28" t="s">
        <v>2599</v>
      </c>
      <c r="F339" s="28" t="s">
        <v>3418</v>
      </c>
      <c r="G339" s="28" t="s">
        <v>2614</v>
      </c>
      <c r="H339" s="25" t="s">
        <v>3419</v>
      </c>
      <c r="I339" s="25" t="s">
        <v>16911</v>
      </c>
      <c r="J339" s="25">
        <v>3</v>
      </c>
      <c r="K339" s="25">
        <v>29</v>
      </c>
      <c r="L339">
        <v>45.7</v>
      </c>
      <c r="M339" s="5">
        <f t="shared" si="22"/>
        <v>12585.7</v>
      </c>
      <c r="N339" s="5">
        <f t="shared" si="23"/>
        <v>631.54214703989442</v>
      </c>
      <c r="O339" s="5" t="str">
        <f t="shared" si="20"/>
        <v/>
      </c>
      <c r="P339" s="43" t="str">
        <f t="shared" si="21"/>
        <v>insert into noskrien_reit (dalibnieks, rez,skriesim_db,sacensibas) values ('SKOBLINA ELENA',12585.7,'','Lattelecom Rīgas maratons – maratona distance');</v>
      </c>
    </row>
    <row r="340" spans="1:16" x14ac:dyDescent="0.2">
      <c r="A340" s="26" t="s">
        <v>24924</v>
      </c>
      <c r="B340" s="27" t="s">
        <v>86</v>
      </c>
      <c r="C340" s="27" t="s">
        <v>1224</v>
      </c>
      <c r="D340" s="27">
        <v>1989</v>
      </c>
      <c r="E340" s="27" t="s">
        <v>2547</v>
      </c>
      <c r="F340" s="27"/>
      <c r="G340" s="27" t="s">
        <v>2563</v>
      </c>
      <c r="H340" s="24" t="s">
        <v>3420</v>
      </c>
      <c r="I340" s="24" t="s">
        <v>16912</v>
      </c>
      <c r="J340" s="24">
        <v>3</v>
      </c>
      <c r="K340" s="24">
        <v>29</v>
      </c>
      <c r="L340">
        <v>46.1</v>
      </c>
      <c r="M340" s="5">
        <f t="shared" si="22"/>
        <v>12586.1</v>
      </c>
      <c r="N340" s="5">
        <f t="shared" si="23"/>
        <v>631.52207594091897</v>
      </c>
      <c r="O340" s="5" t="str">
        <f t="shared" si="20"/>
        <v/>
      </c>
      <c r="P340" s="43" t="str">
        <f t="shared" si="21"/>
        <v>insert into noskrien_reit (dalibnieks, rez,skriesim_db,sacensibas) values ('Zimackis Viesturs',12586.1,'','Lattelecom Rīgas maratons – maratona distance');</v>
      </c>
    </row>
    <row r="341" spans="1:16" x14ac:dyDescent="0.2">
      <c r="A341" s="26" t="s">
        <v>24925</v>
      </c>
      <c r="B341" s="28" t="s">
        <v>1190</v>
      </c>
      <c r="C341" s="28" t="s">
        <v>1191</v>
      </c>
      <c r="D341" s="28">
        <v>1956</v>
      </c>
      <c r="E341" s="28" t="s">
        <v>386</v>
      </c>
      <c r="F341" s="28"/>
      <c r="G341" s="28" t="s">
        <v>2563</v>
      </c>
      <c r="H341" s="25" t="s">
        <v>3421</v>
      </c>
      <c r="I341" s="25" t="s">
        <v>16913</v>
      </c>
      <c r="J341" s="25">
        <v>3</v>
      </c>
      <c r="K341" s="25">
        <v>29</v>
      </c>
      <c r="L341">
        <v>48.4</v>
      </c>
      <c r="M341" s="5">
        <f t="shared" si="22"/>
        <v>12588.4</v>
      </c>
      <c r="N341" s="5">
        <f t="shared" si="23"/>
        <v>631.40669187505955</v>
      </c>
      <c r="O341" s="5" t="str">
        <f t="shared" si="20"/>
        <v/>
      </c>
      <c r="P341" s="43" t="str">
        <f t="shared" si="21"/>
        <v>insert into noskrien_reit (dalibnieks, rez,skriesim_db,sacensibas) values ('Āboltiņš Ilgvars',12588.4,'','Lattelecom Rīgas maratons – maratona distance');</v>
      </c>
    </row>
    <row r="342" spans="1:16" x14ac:dyDescent="0.2">
      <c r="A342" s="26" t="s">
        <v>24926</v>
      </c>
      <c r="B342" s="27" t="s">
        <v>615</v>
      </c>
      <c r="C342" s="27" t="s">
        <v>1268</v>
      </c>
      <c r="D342" s="27">
        <v>1981</v>
      </c>
      <c r="E342" s="27" t="s">
        <v>2547</v>
      </c>
      <c r="F342" s="27" t="s">
        <v>3422</v>
      </c>
      <c r="G342" s="27" t="s">
        <v>2563</v>
      </c>
      <c r="H342" s="24" t="s">
        <v>3421</v>
      </c>
      <c r="I342" s="24" t="s">
        <v>16913</v>
      </c>
      <c r="J342" s="24">
        <v>3</v>
      </c>
      <c r="K342" s="24">
        <v>29</v>
      </c>
      <c r="L342">
        <v>48.4</v>
      </c>
      <c r="M342" s="5">
        <f t="shared" si="22"/>
        <v>12588.4</v>
      </c>
      <c r="N342" s="5">
        <f t="shared" si="23"/>
        <v>631.40669187505955</v>
      </c>
      <c r="O342" s="5" t="str">
        <f t="shared" si="20"/>
        <v/>
      </c>
      <c r="P342" s="43" t="str">
        <f t="shared" si="21"/>
        <v>insert into noskrien_reit (dalibnieks, rez,skriesim_db,sacensibas) values ('Borovskis Gvido',12588.4,'','Lattelecom Rīgas maratons – maratona distance');</v>
      </c>
    </row>
    <row r="343" spans="1:16" x14ac:dyDescent="0.2">
      <c r="A343" s="26" t="s">
        <v>24927</v>
      </c>
      <c r="B343" s="28" t="s">
        <v>8</v>
      </c>
      <c r="C343" s="28" t="s">
        <v>9</v>
      </c>
      <c r="D343" s="28">
        <v>1976</v>
      </c>
      <c r="E343" s="28" t="s">
        <v>2547</v>
      </c>
      <c r="F343" s="28" t="s">
        <v>244</v>
      </c>
      <c r="G343" s="28" t="s">
        <v>2563</v>
      </c>
      <c r="H343" s="25" t="s">
        <v>3423</v>
      </c>
      <c r="I343" s="25" t="s">
        <v>16914</v>
      </c>
      <c r="J343" s="25">
        <v>3</v>
      </c>
      <c r="K343" s="25">
        <v>29</v>
      </c>
      <c r="L343">
        <v>48.9</v>
      </c>
      <c r="M343" s="5">
        <f t="shared" si="22"/>
        <v>12588.9</v>
      </c>
      <c r="N343" s="5">
        <f t="shared" si="23"/>
        <v>631.38161396150576</v>
      </c>
      <c r="O343" s="5" t="str">
        <f t="shared" si="20"/>
        <v>y</v>
      </c>
      <c r="P343" s="43" t="str">
        <f t="shared" si="21"/>
        <v>insert into noskrien_reit (dalibnieks, rez,skriesim_db,sacensibas) values ('Cābulis Pēteris',12588.9,'y','Lattelecom Rīgas maratons – maratona distance');</v>
      </c>
    </row>
    <row r="344" spans="1:16" x14ac:dyDescent="0.2">
      <c r="A344" s="26" t="s">
        <v>24928</v>
      </c>
      <c r="B344" s="27" t="s">
        <v>3424</v>
      </c>
      <c r="C344" s="27" t="s">
        <v>3425</v>
      </c>
      <c r="D344" s="27">
        <v>1966</v>
      </c>
      <c r="E344" s="27" t="s">
        <v>358</v>
      </c>
      <c r="F344" s="27" t="s">
        <v>3426</v>
      </c>
      <c r="G344" s="27" t="s">
        <v>2627</v>
      </c>
      <c r="H344" s="24" t="s">
        <v>3427</v>
      </c>
      <c r="I344" s="24" t="s">
        <v>16915</v>
      </c>
      <c r="J344" s="24">
        <v>3</v>
      </c>
      <c r="K344" s="24">
        <v>29</v>
      </c>
      <c r="L344">
        <v>50</v>
      </c>
      <c r="M344" s="5">
        <f t="shared" si="22"/>
        <v>12590</v>
      </c>
      <c r="N344" s="5">
        <f t="shared" si="23"/>
        <v>631.32644956314527</v>
      </c>
      <c r="O344" s="5" t="str">
        <f t="shared" si="20"/>
        <v/>
      </c>
      <c r="P344" s="43" t="str">
        <f t="shared" si="21"/>
        <v>insert into noskrien_reit (dalibnieks, rez,skriesim_db,sacensibas) values ('Idänpään-Heikkilä Juhana J.',12590,'','Lattelecom Rīgas maratons – maratona distance');</v>
      </c>
    </row>
    <row r="345" spans="1:16" x14ac:dyDescent="0.2">
      <c r="A345" s="26" t="s">
        <v>24929</v>
      </c>
      <c r="B345" s="28" t="s">
        <v>2857</v>
      </c>
      <c r="C345" s="28" t="s">
        <v>3428</v>
      </c>
      <c r="D345" s="28">
        <v>1989</v>
      </c>
      <c r="E345" s="28" t="s">
        <v>2547</v>
      </c>
      <c r="F345" s="28"/>
      <c r="G345" s="28" t="s">
        <v>2619</v>
      </c>
      <c r="H345" s="25" t="s">
        <v>3429</v>
      </c>
      <c r="I345" s="25" t="s">
        <v>16916</v>
      </c>
      <c r="J345" s="25">
        <v>3</v>
      </c>
      <c r="K345" s="25">
        <v>29</v>
      </c>
      <c r="L345">
        <v>53.2</v>
      </c>
      <c r="M345" s="5">
        <f t="shared" si="22"/>
        <v>12593.2</v>
      </c>
      <c r="N345" s="5">
        <f t="shared" si="23"/>
        <v>631.16602610932887</v>
      </c>
      <c r="O345" s="5" t="str">
        <f t="shared" si="20"/>
        <v/>
      </c>
      <c r="P345" s="43" t="str">
        <f t="shared" si="21"/>
        <v>insert into noskrien_reit (dalibnieks, rez,skriesim_db,sacensibas) values ('Liutkus Vytautas',12593.2,'','Lattelecom Rīgas maratons – maratona distance');</v>
      </c>
    </row>
    <row r="346" spans="1:16" x14ac:dyDescent="0.2">
      <c r="A346" s="26" t="s">
        <v>24930</v>
      </c>
      <c r="B346" s="27" t="s">
        <v>593</v>
      </c>
      <c r="C346" s="27" t="s">
        <v>3430</v>
      </c>
      <c r="D346" s="27">
        <v>1984</v>
      </c>
      <c r="E346" s="27" t="s">
        <v>2547</v>
      </c>
      <c r="F346" s="27" t="s">
        <v>3360</v>
      </c>
      <c r="G346" s="27" t="s">
        <v>2563</v>
      </c>
      <c r="H346" s="24" t="s">
        <v>3431</v>
      </c>
      <c r="I346" s="24" t="s">
        <v>16917</v>
      </c>
      <c r="J346" s="24">
        <v>3</v>
      </c>
      <c r="K346" s="24">
        <v>29</v>
      </c>
      <c r="L346">
        <v>59</v>
      </c>
      <c r="M346" s="5">
        <f t="shared" si="22"/>
        <v>12599</v>
      </c>
      <c r="N346" s="5">
        <f t="shared" si="23"/>
        <v>630.87546630684972</v>
      </c>
      <c r="O346" s="5" t="str">
        <f t="shared" si="20"/>
        <v/>
      </c>
      <c r="P346" s="43" t="str">
        <f t="shared" si="21"/>
        <v>insert into noskrien_reit (dalibnieks, rez,skriesim_db,sacensibas) values ('Horošavins Andrejs',12599,'','Lattelecom Rīgas maratons – maratona distance');</v>
      </c>
    </row>
    <row r="347" spans="1:16" x14ac:dyDescent="0.2">
      <c r="A347" s="26" t="s">
        <v>24931</v>
      </c>
      <c r="B347" s="28" t="s">
        <v>0</v>
      </c>
      <c r="C347" s="28" t="s">
        <v>319</v>
      </c>
      <c r="D347" s="28">
        <v>1979</v>
      </c>
      <c r="E347" s="28" t="s">
        <v>2547</v>
      </c>
      <c r="F347" s="28" t="s">
        <v>3432</v>
      </c>
      <c r="G347" s="28" t="s">
        <v>2563</v>
      </c>
      <c r="H347" s="25" t="s">
        <v>3433</v>
      </c>
      <c r="I347" s="25" t="s">
        <v>16918</v>
      </c>
      <c r="J347" s="25">
        <v>3</v>
      </c>
      <c r="K347" s="25">
        <v>30</v>
      </c>
      <c r="L347">
        <v>0.1</v>
      </c>
      <c r="M347" s="5">
        <f t="shared" si="22"/>
        <v>12600.1</v>
      </c>
      <c r="N347" s="5">
        <f t="shared" si="23"/>
        <v>630.8203903143625</v>
      </c>
      <c r="O347" s="5" t="str">
        <f t="shared" si="20"/>
        <v/>
      </c>
      <c r="P347" s="43" t="str">
        <f t="shared" si="21"/>
        <v>insert into noskrien_reit (dalibnieks, rez,skriesim_db,sacensibas) values ('Liepa Kristaps',12600.1,'','Lattelecom Rīgas maratons – maratona distance');</v>
      </c>
    </row>
    <row r="348" spans="1:16" x14ac:dyDescent="0.2">
      <c r="A348" s="26" t="s">
        <v>24932</v>
      </c>
      <c r="B348" s="27" t="s">
        <v>3434</v>
      </c>
      <c r="C348" s="27" t="s">
        <v>3435</v>
      </c>
      <c r="D348" s="27">
        <v>1983</v>
      </c>
      <c r="E348" s="27" t="s">
        <v>2547</v>
      </c>
      <c r="F348" s="27"/>
      <c r="G348" s="27" t="s">
        <v>2627</v>
      </c>
      <c r="H348" s="24" t="s">
        <v>3436</v>
      </c>
      <c r="I348" s="24" t="s">
        <v>16919</v>
      </c>
      <c r="J348" s="24">
        <v>3</v>
      </c>
      <c r="K348" s="24">
        <v>30</v>
      </c>
      <c r="L348">
        <v>5.8</v>
      </c>
      <c r="M348" s="5">
        <f t="shared" si="22"/>
        <v>12605.8</v>
      </c>
      <c r="N348" s="5">
        <f t="shared" si="23"/>
        <v>630.53515048628401</v>
      </c>
      <c r="O348" s="5" t="str">
        <f t="shared" si="20"/>
        <v/>
      </c>
      <c r="P348" s="43" t="str">
        <f t="shared" si="21"/>
        <v>insert into noskrien_reit (dalibnieks, rez,skriesim_db,sacensibas) values ('Turunen Waltteri',12605.8,'','Lattelecom Rīgas maratons – maratona distance');</v>
      </c>
    </row>
    <row r="349" spans="1:16" x14ac:dyDescent="0.2">
      <c r="A349" s="26" t="s">
        <v>24933</v>
      </c>
      <c r="B349" s="28" t="s">
        <v>465</v>
      </c>
      <c r="C349" s="28" t="s">
        <v>3437</v>
      </c>
      <c r="D349" s="28">
        <v>1988</v>
      </c>
      <c r="E349" s="28" t="s">
        <v>2547</v>
      </c>
      <c r="F349" s="28" t="s">
        <v>3438</v>
      </c>
      <c r="G349" s="28" t="s">
        <v>2563</v>
      </c>
      <c r="H349" s="25" t="s">
        <v>3439</v>
      </c>
      <c r="I349" s="25" t="s">
        <v>16920</v>
      </c>
      <c r="J349" s="25">
        <v>3</v>
      </c>
      <c r="K349" s="25">
        <v>30</v>
      </c>
      <c r="L349">
        <v>5.9</v>
      </c>
      <c r="M349" s="5">
        <f t="shared" si="22"/>
        <v>12605.9</v>
      </c>
      <c r="N349" s="5">
        <f t="shared" si="23"/>
        <v>630.53014858121992</v>
      </c>
      <c r="O349" s="5" t="str">
        <f t="shared" si="20"/>
        <v/>
      </c>
      <c r="P349" s="43" t="str">
        <f t="shared" si="21"/>
        <v>insert into noskrien_reit (dalibnieks, rez,skriesim_db,sacensibas) values ('Dinārs Konstantīns',12605.9,'','Lattelecom Rīgas maratons – maratona distance');</v>
      </c>
    </row>
    <row r="350" spans="1:16" x14ac:dyDescent="0.2">
      <c r="A350" s="26" t="s">
        <v>24934</v>
      </c>
      <c r="B350" s="27" t="s">
        <v>68</v>
      </c>
      <c r="C350" s="27" t="s">
        <v>69</v>
      </c>
      <c r="D350" s="27">
        <v>1983</v>
      </c>
      <c r="E350" s="27" t="s">
        <v>2547</v>
      </c>
      <c r="F350" s="28" t="s">
        <v>244</v>
      </c>
      <c r="G350" s="27" t="s">
        <v>2563</v>
      </c>
      <c r="H350" s="24" t="s">
        <v>3440</v>
      </c>
      <c r="I350" s="24" t="s">
        <v>16921</v>
      </c>
      <c r="J350" s="24">
        <v>3</v>
      </c>
      <c r="K350" s="24">
        <v>30</v>
      </c>
      <c r="L350">
        <v>6.9</v>
      </c>
      <c r="M350" s="5">
        <f t="shared" si="22"/>
        <v>12606.9</v>
      </c>
      <c r="N350" s="5">
        <f t="shared" si="23"/>
        <v>630.48013389493053</v>
      </c>
      <c r="O350" s="5" t="str">
        <f t="shared" si="20"/>
        <v>y</v>
      </c>
      <c r="P350" s="43" t="str">
        <f t="shared" si="21"/>
        <v>insert into noskrien_reit (dalibnieks, rez,skriesim_db,sacensibas) values ('Gudēvics Ainārs',12606.9,'y','Lattelecom Rīgas maratons – maratona distance');</v>
      </c>
    </row>
    <row r="351" spans="1:16" x14ac:dyDescent="0.2">
      <c r="A351" s="26" t="s">
        <v>24935</v>
      </c>
      <c r="B351" s="28" t="s">
        <v>629</v>
      </c>
      <c r="C351" s="28" t="s">
        <v>3441</v>
      </c>
      <c r="D351" s="28">
        <v>1979</v>
      </c>
      <c r="E351" s="28" t="s">
        <v>2547</v>
      </c>
      <c r="F351" s="28" t="s">
        <v>2643</v>
      </c>
      <c r="G351" s="28" t="s">
        <v>2614</v>
      </c>
      <c r="H351" s="25" t="s">
        <v>3442</v>
      </c>
      <c r="I351" s="25" t="s">
        <v>16922</v>
      </c>
      <c r="J351" s="25">
        <v>3</v>
      </c>
      <c r="K351" s="25">
        <v>30</v>
      </c>
      <c r="L351">
        <v>7.1</v>
      </c>
      <c r="M351" s="5">
        <f t="shared" si="22"/>
        <v>12607.1</v>
      </c>
      <c r="N351" s="5">
        <f t="shared" si="23"/>
        <v>630.47013190979681</v>
      </c>
      <c r="O351" s="5" t="str">
        <f t="shared" si="20"/>
        <v/>
      </c>
      <c r="P351" s="43" t="str">
        <f t="shared" si="21"/>
        <v>insert into noskrien_reit (dalibnieks, rez,skriesim_db,sacensibas) values ('Appanov Alexander',12607.1,'','Lattelecom Rīgas maratons – maratona distance');</v>
      </c>
    </row>
    <row r="352" spans="1:16" x14ac:dyDescent="0.2">
      <c r="A352" s="26" t="s">
        <v>24936</v>
      </c>
      <c r="B352" s="27" t="s">
        <v>746</v>
      </c>
      <c r="C352" s="27" t="s">
        <v>3443</v>
      </c>
      <c r="D352" s="27">
        <v>1980</v>
      </c>
      <c r="E352" s="27" t="s">
        <v>2599</v>
      </c>
      <c r="F352" s="27" t="s">
        <v>2802</v>
      </c>
      <c r="G352" s="27" t="s">
        <v>2563</v>
      </c>
      <c r="H352" s="24" t="s">
        <v>3444</v>
      </c>
      <c r="I352" s="24" t="s">
        <v>16923</v>
      </c>
      <c r="J352" s="24">
        <v>3</v>
      </c>
      <c r="K352" s="24">
        <v>30</v>
      </c>
      <c r="L352">
        <v>9.3000000000000007</v>
      </c>
      <c r="M352" s="5">
        <f t="shared" si="22"/>
        <v>12609.3</v>
      </c>
      <c r="N352" s="5">
        <f t="shared" si="23"/>
        <v>630.36013101441006</v>
      </c>
      <c r="O352" s="5" t="str">
        <f t="shared" si="20"/>
        <v/>
      </c>
      <c r="P352" s="43" t="str">
        <f t="shared" si="21"/>
        <v>insert into noskrien_reit (dalibnieks, rez,skriesim_db,sacensibas) values ('Brāle Sandra',12609.3,'','Lattelecom Rīgas maratons – maratona distance');</v>
      </c>
    </row>
    <row r="353" spans="1:16" x14ac:dyDescent="0.2">
      <c r="A353" s="26" t="s">
        <v>24937</v>
      </c>
      <c r="B353" s="28" t="s">
        <v>525</v>
      </c>
      <c r="C353" s="28" t="s">
        <v>3445</v>
      </c>
      <c r="D353" s="28">
        <v>1987</v>
      </c>
      <c r="E353" s="28" t="s">
        <v>2547</v>
      </c>
      <c r="F353" s="28" t="s">
        <v>695</v>
      </c>
      <c r="G353" s="28" t="s">
        <v>2563</v>
      </c>
      <c r="H353" s="25" t="s">
        <v>3446</v>
      </c>
      <c r="I353" s="25" t="s">
        <v>16924</v>
      </c>
      <c r="J353" s="25">
        <v>3</v>
      </c>
      <c r="K353" s="25">
        <v>30</v>
      </c>
      <c r="L353">
        <v>11.7</v>
      </c>
      <c r="M353" s="5">
        <f t="shared" si="22"/>
        <v>12611.7</v>
      </c>
      <c r="N353" s="5">
        <f t="shared" si="23"/>
        <v>630.24017380686178</v>
      </c>
      <c r="O353" s="5" t="str">
        <f t="shared" si="20"/>
        <v/>
      </c>
      <c r="P353" s="43" t="str">
        <f t="shared" si="21"/>
        <v>insert into noskrien_reit (dalibnieks, rez,skriesim_db,sacensibas) values ('Pašķevičs Arnis',12611.7,'','Lattelecom Rīgas maratons – maratona distance');</v>
      </c>
    </row>
    <row r="354" spans="1:16" x14ac:dyDescent="0.2">
      <c r="A354" s="26" t="s">
        <v>24938</v>
      </c>
      <c r="B354" s="27" t="s">
        <v>88</v>
      </c>
      <c r="C354" s="27" t="s">
        <v>130</v>
      </c>
      <c r="D354" s="27">
        <v>1981</v>
      </c>
      <c r="E354" s="27" t="s">
        <v>2547</v>
      </c>
      <c r="F354" s="27" t="s">
        <v>695</v>
      </c>
      <c r="G354" s="27" t="s">
        <v>2563</v>
      </c>
      <c r="H354" s="24" t="s">
        <v>3447</v>
      </c>
      <c r="I354" s="24" t="s">
        <v>16925</v>
      </c>
      <c r="J354" s="24">
        <v>3</v>
      </c>
      <c r="K354" s="24">
        <v>30</v>
      </c>
      <c r="L354">
        <v>11.9</v>
      </c>
      <c r="M354" s="5">
        <f t="shared" si="22"/>
        <v>12611.9</v>
      </c>
      <c r="N354" s="5">
        <f t="shared" si="23"/>
        <v>630.2301794337094</v>
      </c>
      <c r="O354" s="5" t="str">
        <f t="shared" si="20"/>
        <v/>
      </c>
      <c r="P354" s="43" t="str">
        <f t="shared" si="21"/>
        <v>insert into noskrien_reit (dalibnieks, rez,skriesim_db,sacensibas) values ('Reinfelds Gints',12611.9,'','Lattelecom Rīgas maratons – maratona distance');</v>
      </c>
    </row>
    <row r="355" spans="1:16" x14ac:dyDescent="0.2">
      <c r="A355" s="26" t="s">
        <v>24939</v>
      </c>
      <c r="B355" s="28" t="s">
        <v>318</v>
      </c>
      <c r="C355" s="28" t="s">
        <v>3448</v>
      </c>
      <c r="D355" s="28">
        <v>1984</v>
      </c>
      <c r="E355" s="28" t="s">
        <v>2547</v>
      </c>
      <c r="F355" s="28" t="s">
        <v>458</v>
      </c>
      <c r="G355" s="28" t="s">
        <v>2563</v>
      </c>
      <c r="H355" s="25" t="s">
        <v>3449</v>
      </c>
      <c r="I355" s="25" t="s">
        <v>16926</v>
      </c>
      <c r="J355" s="25">
        <v>3</v>
      </c>
      <c r="K355" s="25">
        <v>30</v>
      </c>
      <c r="L355">
        <v>12.2</v>
      </c>
      <c r="M355" s="5">
        <f t="shared" si="22"/>
        <v>12612.2</v>
      </c>
      <c r="N355" s="5">
        <f t="shared" si="23"/>
        <v>630.21518846830838</v>
      </c>
      <c r="O355" s="5" t="str">
        <f t="shared" si="20"/>
        <v/>
      </c>
      <c r="P355" s="43" t="str">
        <f t="shared" si="21"/>
        <v>insert into noskrien_reit (dalibnieks, rez,skriesim_db,sacensibas) values ('Aņģens Reinis',12612.2,'','Lattelecom Rīgas maratons – maratona distance');</v>
      </c>
    </row>
    <row r="356" spans="1:16" x14ac:dyDescent="0.2">
      <c r="A356" s="26" t="s">
        <v>24940</v>
      </c>
      <c r="B356" s="27" t="s">
        <v>46</v>
      </c>
      <c r="C356" s="27" t="s">
        <v>548</v>
      </c>
      <c r="D356" s="27">
        <v>1981</v>
      </c>
      <c r="E356" s="27" t="s">
        <v>2547</v>
      </c>
      <c r="F356" s="28" t="s">
        <v>244</v>
      </c>
      <c r="G356" s="27" t="s">
        <v>2563</v>
      </c>
      <c r="H356" s="24" t="s">
        <v>3450</v>
      </c>
      <c r="I356" s="24" t="s">
        <v>16927</v>
      </c>
      <c r="J356" s="24">
        <v>3</v>
      </c>
      <c r="K356" s="24">
        <v>30</v>
      </c>
      <c r="L356">
        <v>15.1</v>
      </c>
      <c r="M356" s="5">
        <f t="shared" si="22"/>
        <v>12615.1</v>
      </c>
      <c r="N356" s="5">
        <f t="shared" si="23"/>
        <v>630.07031256192965</v>
      </c>
      <c r="O356" s="5" t="str">
        <f t="shared" si="20"/>
        <v>y</v>
      </c>
      <c r="P356" s="43" t="str">
        <f t="shared" si="21"/>
        <v>insert into noskrien_reit (dalibnieks, rez,skriesim_db,sacensibas) values ('Kolužs Jānis',12615.1,'y','Lattelecom Rīgas maratons – maratona distance');</v>
      </c>
    </row>
    <row r="357" spans="1:16" x14ac:dyDescent="0.2">
      <c r="A357" s="26" t="s">
        <v>24941</v>
      </c>
      <c r="B357" s="28" t="s">
        <v>799</v>
      </c>
      <c r="C357" s="28" t="s">
        <v>3451</v>
      </c>
      <c r="D357" s="28">
        <v>1975</v>
      </c>
      <c r="E357" s="28" t="s">
        <v>358</v>
      </c>
      <c r="F357" s="28"/>
      <c r="G357" s="28" t="s">
        <v>2563</v>
      </c>
      <c r="H357" s="25" t="s">
        <v>3452</v>
      </c>
      <c r="I357" s="25" t="s">
        <v>16928</v>
      </c>
      <c r="J357" s="25">
        <v>3</v>
      </c>
      <c r="K357" s="25">
        <v>30</v>
      </c>
      <c r="L357">
        <v>16.100000000000001</v>
      </c>
      <c r="M357" s="5">
        <f t="shared" si="22"/>
        <v>12616.1</v>
      </c>
      <c r="N357" s="5">
        <f t="shared" si="23"/>
        <v>630.02037079604622</v>
      </c>
      <c r="O357" s="5" t="str">
        <f t="shared" si="20"/>
        <v/>
      </c>
      <c r="P357" s="43" t="str">
        <f t="shared" si="21"/>
        <v>insert into noskrien_reit (dalibnieks, rez,skriesim_db,sacensibas) values ('Brambats Edijs',12616.1,'','Lattelecom Rīgas maratons – maratona distance');</v>
      </c>
    </row>
    <row r="358" spans="1:16" x14ac:dyDescent="0.2">
      <c r="A358" s="26" t="s">
        <v>24942</v>
      </c>
      <c r="B358" s="27" t="s">
        <v>37</v>
      </c>
      <c r="C358" s="27" t="s">
        <v>3453</v>
      </c>
      <c r="D358" s="27">
        <v>1980</v>
      </c>
      <c r="E358" s="27" t="s">
        <v>2599</v>
      </c>
      <c r="F358" s="27" t="s">
        <v>695</v>
      </c>
      <c r="G358" s="27" t="s">
        <v>2563</v>
      </c>
      <c r="H358" s="24" t="s">
        <v>3454</v>
      </c>
      <c r="I358" s="24" t="s">
        <v>16929</v>
      </c>
      <c r="J358" s="24">
        <v>3</v>
      </c>
      <c r="K358" s="24">
        <v>30</v>
      </c>
      <c r="L358">
        <v>16.899999999999999</v>
      </c>
      <c r="M358" s="5">
        <f t="shared" si="22"/>
        <v>12616.9</v>
      </c>
      <c r="N358" s="5">
        <f t="shared" si="23"/>
        <v>629.98042308332469</v>
      </c>
      <c r="O358" s="5" t="str">
        <f t="shared" si="20"/>
        <v/>
      </c>
      <c r="P358" s="43" t="str">
        <f t="shared" si="21"/>
        <v>insert into noskrien_reit (dalibnieks, rez,skriesim_db,sacensibas) values ('Jākobsone Linda',12616.9,'','Lattelecom Rīgas maratons – maratona distance');</v>
      </c>
    </row>
    <row r="359" spans="1:16" x14ac:dyDescent="0.2">
      <c r="A359" s="26" t="s">
        <v>24943</v>
      </c>
      <c r="B359" s="28" t="s">
        <v>3455</v>
      </c>
      <c r="C359" s="28" t="s">
        <v>3456</v>
      </c>
      <c r="D359" s="28">
        <v>1990</v>
      </c>
      <c r="E359" s="28" t="s">
        <v>2547</v>
      </c>
      <c r="F359" s="28" t="s">
        <v>3457</v>
      </c>
      <c r="G359" s="28" t="s">
        <v>2563</v>
      </c>
      <c r="H359" s="25" t="s">
        <v>3458</v>
      </c>
      <c r="I359" s="25" t="s">
        <v>16930</v>
      </c>
      <c r="J359" s="25">
        <v>3</v>
      </c>
      <c r="K359" s="25">
        <v>30</v>
      </c>
      <c r="L359">
        <v>17.399999999999999</v>
      </c>
      <c r="M359" s="5">
        <f t="shared" si="22"/>
        <v>12617.4</v>
      </c>
      <c r="N359" s="5">
        <f t="shared" si="23"/>
        <v>629.95545833531469</v>
      </c>
      <c r="O359" s="5" t="str">
        <f t="shared" si="20"/>
        <v/>
      </c>
      <c r="P359" s="43" t="str">
        <f t="shared" si="21"/>
        <v>insert into noskrien_reit (dalibnieks, rez,skriesim_db,sacensibas) values ('Geidāns Mikus',12617.4,'','Lattelecom Rīgas maratons – maratona distance');</v>
      </c>
    </row>
    <row r="360" spans="1:16" x14ac:dyDescent="0.2">
      <c r="A360" s="26" t="s">
        <v>24944</v>
      </c>
      <c r="B360" s="27" t="s">
        <v>96</v>
      </c>
      <c r="C360" s="27" t="s">
        <v>2511</v>
      </c>
      <c r="D360" s="27">
        <v>1972</v>
      </c>
      <c r="E360" s="27" t="s">
        <v>358</v>
      </c>
      <c r="F360" s="28" t="s">
        <v>244</v>
      </c>
      <c r="G360" s="27" t="s">
        <v>2563</v>
      </c>
      <c r="H360" s="24" t="s">
        <v>3459</v>
      </c>
      <c r="I360" s="24" t="s">
        <v>16931</v>
      </c>
      <c r="J360" s="24">
        <v>3</v>
      </c>
      <c r="K360" s="24">
        <v>30</v>
      </c>
      <c r="L360">
        <v>17.100000000000001</v>
      </c>
      <c r="M360" s="5">
        <f t="shared" si="22"/>
        <v>12617.1</v>
      </c>
      <c r="N360" s="5">
        <f t="shared" si="23"/>
        <v>629.97043694668344</v>
      </c>
      <c r="O360" s="5" t="str">
        <f t="shared" si="20"/>
        <v>y</v>
      </c>
      <c r="P360" s="43" t="str">
        <f t="shared" si="21"/>
        <v>insert into noskrien_reit (dalibnieks, rez,skriesim_db,sacensibas) values ('Ludriks Andris',12617.1,'y','Lattelecom Rīgas maratons – maratona distance');</v>
      </c>
    </row>
    <row r="361" spans="1:16" x14ac:dyDescent="0.2">
      <c r="A361" s="26" t="s">
        <v>24945</v>
      </c>
      <c r="B361" s="28" t="s">
        <v>1450</v>
      </c>
      <c r="C361" s="28" t="s">
        <v>216</v>
      </c>
      <c r="D361" s="28">
        <v>1968</v>
      </c>
      <c r="E361" s="28" t="s">
        <v>358</v>
      </c>
      <c r="F361" s="28" t="s">
        <v>244</v>
      </c>
      <c r="G361" s="28" t="s">
        <v>2563</v>
      </c>
      <c r="H361" s="25" t="s">
        <v>3460</v>
      </c>
      <c r="I361" s="25" t="s">
        <v>16932</v>
      </c>
      <c r="J361" s="25">
        <v>3</v>
      </c>
      <c r="K361" s="25">
        <v>30</v>
      </c>
      <c r="L361">
        <v>18</v>
      </c>
      <c r="M361" s="5">
        <f t="shared" si="22"/>
        <v>12618</v>
      </c>
      <c r="N361" s="5">
        <f t="shared" si="23"/>
        <v>629.92550324932631</v>
      </c>
      <c r="O361" s="5" t="str">
        <f t="shared" si="20"/>
        <v>y</v>
      </c>
      <c r="P361" s="43" t="str">
        <f t="shared" si="21"/>
        <v>insert into noskrien_reit (dalibnieks, rez,skriesim_db,sacensibas) values ('Skadiņš Laimonis',12618,'y','Lattelecom Rīgas maratons – maratona distance');</v>
      </c>
    </row>
    <row r="362" spans="1:16" x14ac:dyDescent="0.2">
      <c r="A362" s="26" t="s">
        <v>24946</v>
      </c>
      <c r="B362" s="27" t="s">
        <v>2405</v>
      </c>
      <c r="C362" s="27" t="s">
        <v>3461</v>
      </c>
      <c r="D362" s="27">
        <v>1959</v>
      </c>
      <c r="E362" s="27" t="s">
        <v>386</v>
      </c>
      <c r="F362" s="27"/>
      <c r="G362" s="27" t="s">
        <v>2817</v>
      </c>
      <c r="H362" s="24" t="s">
        <v>3462</v>
      </c>
      <c r="I362" s="24" t="s">
        <v>16933</v>
      </c>
      <c r="J362" s="24">
        <v>3</v>
      </c>
      <c r="K362" s="24">
        <v>30</v>
      </c>
      <c r="L362">
        <v>20.5</v>
      </c>
      <c r="M362" s="5">
        <f t="shared" si="22"/>
        <v>12620.5</v>
      </c>
      <c r="N362" s="5">
        <f t="shared" si="23"/>
        <v>629.80072104908675</v>
      </c>
      <c r="O362" s="5" t="str">
        <f t="shared" si="20"/>
        <v/>
      </c>
      <c r="P362" s="43" t="str">
        <f t="shared" si="21"/>
        <v>insert into noskrien_reit (dalibnieks, rez,skriesim_db,sacensibas) values ('Sigrist Jörg',12620.5,'','Lattelecom Rīgas maratons – maratona distance');</v>
      </c>
    </row>
    <row r="363" spans="1:16" x14ac:dyDescent="0.2">
      <c r="A363" s="26" t="s">
        <v>24947</v>
      </c>
      <c r="B363" s="28" t="s">
        <v>647</v>
      </c>
      <c r="C363" s="28" t="s">
        <v>1359</v>
      </c>
      <c r="D363" s="28">
        <v>1986</v>
      </c>
      <c r="E363" s="28" t="s">
        <v>2547</v>
      </c>
      <c r="F363" s="28" t="s">
        <v>3463</v>
      </c>
      <c r="G363" s="28" t="s">
        <v>2563</v>
      </c>
      <c r="H363" s="25" t="s">
        <v>3464</v>
      </c>
      <c r="I363" s="25" t="s">
        <v>16934</v>
      </c>
      <c r="J363" s="25">
        <v>3</v>
      </c>
      <c r="K363" s="25">
        <v>30</v>
      </c>
      <c r="L363">
        <v>26.4</v>
      </c>
      <c r="M363" s="5">
        <f t="shared" si="22"/>
        <v>12626.4</v>
      </c>
      <c r="N363" s="5">
        <f t="shared" si="23"/>
        <v>629.50643097003103</v>
      </c>
      <c r="O363" s="5" t="str">
        <f t="shared" si="20"/>
        <v/>
      </c>
      <c r="P363" s="43" t="str">
        <f t="shared" si="21"/>
        <v>insert into noskrien_reit (dalibnieks, rez,skriesim_db,sacensibas) values ('Baikovs Pāvels',12626.4,'','Lattelecom Rīgas maratons – maratona distance');</v>
      </c>
    </row>
    <row r="364" spans="1:16" x14ac:dyDescent="0.2">
      <c r="A364" s="26" t="s">
        <v>24948</v>
      </c>
      <c r="B364" s="27" t="s">
        <v>71</v>
      </c>
      <c r="C364" s="27" t="s">
        <v>3465</v>
      </c>
      <c r="D364" s="27">
        <v>1984</v>
      </c>
      <c r="E364" s="27" t="s">
        <v>2547</v>
      </c>
      <c r="F364" s="27" t="s">
        <v>695</v>
      </c>
      <c r="G364" s="27" t="s">
        <v>2563</v>
      </c>
      <c r="H364" s="24" t="s">
        <v>3466</v>
      </c>
      <c r="I364" s="24" t="s">
        <v>16935</v>
      </c>
      <c r="J364" s="24">
        <v>3</v>
      </c>
      <c r="K364" s="24">
        <v>30</v>
      </c>
      <c r="L364">
        <v>36.200000000000003</v>
      </c>
      <c r="M364" s="5">
        <f t="shared" si="22"/>
        <v>12636.2</v>
      </c>
      <c r="N364" s="5">
        <f t="shared" si="23"/>
        <v>629.01821750209706</v>
      </c>
      <c r="O364" s="5" t="str">
        <f t="shared" si="20"/>
        <v/>
      </c>
      <c r="P364" s="43" t="str">
        <f t="shared" si="21"/>
        <v>insert into noskrien_reit (dalibnieks, rez,skriesim_db,sacensibas) values ('Nicipors Dmitrijs',12636.2,'','Lattelecom Rīgas maratons – maratona distance');</v>
      </c>
    </row>
    <row r="365" spans="1:16" x14ac:dyDescent="0.2">
      <c r="A365" s="26" t="s">
        <v>24949</v>
      </c>
      <c r="B365" s="28" t="s">
        <v>26</v>
      </c>
      <c r="C365" s="28" t="s">
        <v>3467</v>
      </c>
      <c r="D365" s="28">
        <v>1985</v>
      </c>
      <c r="E365" s="28" t="s">
        <v>2547</v>
      </c>
      <c r="F365" s="28" t="s">
        <v>3468</v>
      </c>
      <c r="G365" s="28" t="s">
        <v>2563</v>
      </c>
      <c r="H365" s="25" t="s">
        <v>3469</v>
      </c>
      <c r="I365" s="25" t="s">
        <v>16936</v>
      </c>
      <c r="J365" s="25">
        <v>3</v>
      </c>
      <c r="K365" s="25">
        <v>30</v>
      </c>
      <c r="L365">
        <v>40.200000000000003</v>
      </c>
      <c r="M365" s="5">
        <f t="shared" si="22"/>
        <v>12640.2</v>
      </c>
      <c r="N365" s="5">
        <f t="shared" si="23"/>
        <v>628.81916425373004</v>
      </c>
      <c r="O365" s="5" t="str">
        <f t="shared" si="20"/>
        <v/>
      </c>
      <c r="P365" s="43" t="str">
        <f t="shared" si="21"/>
        <v>insert into noskrien_reit (dalibnieks, rez,skriesim_db,sacensibas) values ('Pravains Māris',12640.2,'','Lattelecom Rīgas maratons – maratona distance');</v>
      </c>
    </row>
    <row r="366" spans="1:16" x14ac:dyDescent="0.2">
      <c r="A366" s="26" t="s">
        <v>24950</v>
      </c>
      <c r="B366" s="27" t="s">
        <v>22</v>
      </c>
      <c r="C366" s="27" t="s">
        <v>117</v>
      </c>
      <c r="D366" s="27">
        <v>1976</v>
      </c>
      <c r="E366" s="27" t="s">
        <v>2547</v>
      </c>
      <c r="F366" s="27" t="s">
        <v>286</v>
      </c>
      <c r="G366" s="27" t="s">
        <v>2563</v>
      </c>
      <c r="H366" s="24" t="s">
        <v>3470</v>
      </c>
      <c r="I366" s="24" t="s">
        <v>16937</v>
      </c>
      <c r="J366" s="24">
        <v>3</v>
      </c>
      <c r="K366" s="24">
        <v>31</v>
      </c>
      <c r="L366">
        <v>2.1</v>
      </c>
      <c r="M366" s="5">
        <f t="shared" si="22"/>
        <v>12662.1</v>
      </c>
      <c r="N366" s="5">
        <f t="shared" si="23"/>
        <v>627.73157691062295</v>
      </c>
      <c r="O366" s="5" t="str">
        <f t="shared" si="20"/>
        <v/>
      </c>
      <c r="P366" s="43" t="str">
        <f t="shared" si="21"/>
        <v>insert into noskrien_reit (dalibnieks, rez,skriesim_db,sacensibas) values ('Višņevskis Gatis',12662.1,'','Lattelecom Rīgas maratons – maratona distance');</v>
      </c>
    </row>
    <row r="367" spans="1:16" x14ac:dyDescent="0.2">
      <c r="A367" s="26" t="s">
        <v>24951</v>
      </c>
      <c r="B367" s="28" t="s">
        <v>68</v>
      </c>
      <c r="C367" s="28" t="s">
        <v>69</v>
      </c>
      <c r="D367" s="28">
        <v>1983</v>
      </c>
      <c r="E367" s="28" t="s">
        <v>2547</v>
      </c>
      <c r="F367" s="28" t="s">
        <v>695</v>
      </c>
      <c r="G367" s="28" t="s">
        <v>2563</v>
      </c>
      <c r="H367" s="25" t="s">
        <v>3471</v>
      </c>
      <c r="I367" s="25" t="s">
        <v>16938</v>
      </c>
      <c r="J367" s="25">
        <v>3</v>
      </c>
      <c r="K367" s="25">
        <v>31</v>
      </c>
      <c r="L367">
        <v>11.2</v>
      </c>
      <c r="M367" s="5">
        <f t="shared" si="22"/>
        <v>12671.2</v>
      </c>
      <c r="N367" s="5">
        <f t="shared" si="23"/>
        <v>627.28076267441122</v>
      </c>
      <c r="O367" s="5" t="str">
        <f t="shared" si="20"/>
        <v/>
      </c>
      <c r="P367" s="43" t="str">
        <f t="shared" si="21"/>
        <v>insert into noskrien_reit (dalibnieks, rez,skriesim_db,sacensibas) values ('Gudēvics Ainārs',12671.2,'','Lattelecom Rīgas maratons – maratona distance');</v>
      </c>
    </row>
    <row r="368" spans="1:16" x14ac:dyDescent="0.2">
      <c r="A368" s="26" t="s">
        <v>24952</v>
      </c>
      <c r="B368" s="27" t="s">
        <v>3472</v>
      </c>
      <c r="C368" s="27" t="s">
        <v>3473</v>
      </c>
      <c r="D368" s="27">
        <v>1962</v>
      </c>
      <c r="E368" s="27" t="s">
        <v>386</v>
      </c>
      <c r="F368" s="27"/>
      <c r="G368" s="27" t="s">
        <v>2627</v>
      </c>
      <c r="H368" s="24" t="s">
        <v>3474</v>
      </c>
      <c r="I368" s="24" t="s">
        <v>16939</v>
      </c>
      <c r="J368" s="24">
        <v>3</v>
      </c>
      <c r="K368" s="24">
        <v>31</v>
      </c>
      <c r="L368">
        <v>11.4</v>
      </c>
      <c r="M368" s="5">
        <f t="shared" si="22"/>
        <v>12671.4</v>
      </c>
      <c r="N368" s="5">
        <f t="shared" si="23"/>
        <v>627.27086194106403</v>
      </c>
      <c r="O368" s="5" t="str">
        <f t="shared" si="20"/>
        <v/>
      </c>
      <c r="P368" s="43" t="str">
        <f t="shared" si="21"/>
        <v>insert into noskrien_reit (dalibnieks, rez,skriesim_db,sacensibas) values ('Halmeenpää Marko',12671.4,'','Lattelecom Rīgas maratons – maratona distance');</v>
      </c>
    </row>
    <row r="369" spans="1:16" x14ac:dyDescent="0.2">
      <c r="A369" s="26" t="s">
        <v>24953</v>
      </c>
      <c r="B369" s="28" t="s">
        <v>3475</v>
      </c>
      <c r="C369" s="28" t="s">
        <v>3476</v>
      </c>
      <c r="D369" s="28">
        <v>1974</v>
      </c>
      <c r="E369" s="28" t="s">
        <v>358</v>
      </c>
      <c r="F369" s="28"/>
      <c r="G369" s="28" t="s">
        <v>2614</v>
      </c>
      <c r="H369" s="25" t="s">
        <v>3477</v>
      </c>
      <c r="I369" s="25" t="s">
        <v>16940</v>
      </c>
      <c r="J369" s="25">
        <v>3</v>
      </c>
      <c r="K369" s="25">
        <v>31</v>
      </c>
      <c r="L369">
        <v>16.399999999999999</v>
      </c>
      <c r="M369" s="5">
        <f t="shared" si="22"/>
        <v>12676.4</v>
      </c>
      <c r="N369" s="5">
        <f t="shared" si="23"/>
        <v>627.02344514215395</v>
      </c>
      <c r="O369" s="5" t="str">
        <f t="shared" si="20"/>
        <v/>
      </c>
      <c r="P369" s="43" t="str">
        <f t="shared" si="21"/>
        <v>insert into noskrien_reit (dalibnieks, rez,skriesim_db,sacensibas) values ('Lipatov Roman',12676.4,'','Lattelecom Rīgas maratons – maratona distance');</v>
      </c>
    </row>
    <row r="370" spans="1:16" x14ac:dyDescent="0.2">
      <c r="A370" s="26" t="s">
        <v>24954</v>
      </c>
      <c r="B370" s="27" t="s">
        <v>3478</v>
      </c>
      <c r="C370" s="27" t="s">
        <v>715</v>
      </c>
      <c r="D370" s="27">
        <v>1965</v>
      </c>
      <c r="E370" s="27" t="s">
        <v>386</v>
      </c>
      <c r="F370" s="27" t="s">
        <v>716</v>
      </c>
      <c r="G370" s="27" t="s">
        <v>2563</v>
      </c>
      <c r="H370" s="24" t="s">
        <v>3479</v>
      </c>
      <c r="I370" s="24" t="s">
        <v>16941</v>
      </c>
      <c r="J370" s="24">
        <v>3</v>
      </c>
      <c r="K370" s="24">
        <v>31</v>
      </c>
      <c r="L370">
        <v>19.399999999999999</v>
      </c>
      <c r="M370" s="5">
        <f t="shared" si="22"/>
        <v>12679.4</v>
      </c>
      <c r="N370" s="5">
        <f t="shared" si="23"/>
        <v>626.87508872659589</v>
      </c>
      <c r="O370" s="5" t="str">
        <f t="shared" si="20"/>
        <v/>
      </c>
      <c r="P370" s="43" t="str">
        <f t="shared" si="21"/>
        <v>insert into noskrien_reit (dalibnieks, rez,skriesim_db,sacensibas) values ('Muzika Vitalijs',12679.4,'','Lattelecom Rīgas maratons – maratona distance');</v>
      </c>
    </row>
    <row r="371" spans="1:16" x14ac:dyDescent="0.2">
      <c r="A371" s="26" t="s">
        <v>24955</v>
      </c>
      <c r="B371" s="28" t="s">
        <v>1371</v>
      </c>
      <c r="C371" s="28" t="s">
        <v>1372</v>
      </c>
      <c r="D371" s="28">
        <v>1980</v>
      </c>
      <c r="E371" s="28" t="s">
        <v>2547</v>
      </c>
      <c r="F371" s="28" t="s">
        <v>3480</v>
      </c>
      <c r="G371" s="28" t="s">
        <v>2563</v>
      </c>
      <c r="H371" s="25" t="s">
        <v>3481</v>
      </c>
      <c r="I371" s="25" t="s">
        <v>16942</v>
      </c>
      <c r="J371" s="25">
        <v>3</v>
      </c>
      <c r="K371" s="25">
        <v>31</v>
      </c>
      <c r="L371">
        <v>20.6</v>
      </c>
      <c r="M371" s="5">
        <f t="shared" si="22"/>
        <v>12680.6</v>
      </c>
      <c r="N371" s="5">
        <f t="shared" si="23"/>
        <v>626.81576581549768</v>
      </c>
      <c r="O371" s="5" t="str">
        <f t="shared" si="20"/>
        <v/>
      </c>
      <c r="P371" s="43" t="str">
        <f t="shared" si="21"/>
        <v>insert into noskrien_reit (dalibnieks, rez,skriesim_db,sacensibas) values ('Razumovs Jevgenijs',12680.6,'','Lattelecom Rīgas maratons – maratona distance');</v>
      </c>
    </row>
    <row r="372" spans="1:16" x14ac:dyDescent="0.2">
      <c r="A372" s="26" t="s">
        <v>24956</v>
      </c>
      <c r="B372" s="27" t="s">
        <v>3482</v>
      </c>
      <c r="C372" s="27" t="s">
        <v>3483</v>
      </c>
      <c r="D372" s="27">
        <v>1983</v>
      </c>
      <c r="E372" s="27" t="s">
        <v>2547</v>
      </c>
      <c r="F372" s="27" t="s">
        <v>3484</v>
      </c>
      <c r="G372" s="27" t="s">
        <v>2682</v>
      </c>
      <c r="H372" s="24" t="s">
        <v>3485</v>
      </c>
      <c r="I372" s="24" t="s">
        <v>16943</v>
      </c>
      <c r="J372" s="24">
        <v>3</v>
      </c>
      <c r="K372" s="24">
        <v>31</v>
      </c>
      <c r="L372">
        <v>23.9</v>
      </c>
      <c r="M372" s="5">
        <f t="shared" si="22"/>
        <v>12683.9</v>
      </c>
      <c r="N372" s="5">
        <f t="shared" si="23"/>
        <v>626.65268568815577</v>
      </c>
      <c r="O372" s="5" t="str">
        <f t="shared" si="20"/>
        <v/>
      </c>
      <c r="P372" s="43" t="str">
        <f t="shared" si="21"/>
        <v>insert into noskrien_reit (dalibnieks, rez,skriesim_db,sacensibas) values ('Veber Jürgen',12683.9,'','Lattelecom Rīgas maratons – maratona distance');</v>
      </c>
    </row>
    <row r="373" spans="1:16" x14ac:dyDescent="0.2">
      <c r="A373" s="26" t="s">
        <v>24957</v>
      </c>
      <c r="B373" s="28" t="s">
        <v>177</v>
      </c>
      <c r="C373" s="28" t="s">
        <v>3486</v>
      </c>
      <c r="D373" s="28">
        <v>1992</v>
      </c>
      <c r="E373" s="28" t="s">
        <v>2547</v>
      </c>
      <c r="F373" s="28"/>
      <c r="G373" s="28" t="s">
        <v>2563</v>
      </c>
      <c r="H373" s="25" t="s">
        <v>3487</v>
      </c>
      <c r="I373" s="25" t="s">
        <v>16944</v>
      </c>
      <c r="J373" s="25">
        <v>3</v>
      </c>
      <c r="K373" s="25">
        <v>31</v>
      </c>
      <c r="L373">
        <v>33.700000000000003</v>
      </c>
      <c r="M373" s="5">
        <f t="shared" si="22"/>
        <v>12693.7</v>
      </c>
      <c r="N373" s="5">
        <f t="shared" si="23"/>
        <v>626.16888692816121</v>
      </c>
      <c r="O373" s="5" t="str">
        <f t="shared" si="20"/>
        <v/>
      </c>
      <c r="P373" s="43" t="str">
        <f t="shared" si="21"/>
        <v>insert into noskrien_reit (dalibnieks, rez,skriesim_db,sacensibas) values ('Frickauss Ivars',12693.7,'','Lattelecom Rīgas maratons – maratona distance');</v>
      </c>
    </row>
    <row r="374" spans="1:16" x14ac:dyDescent="0.2">
      <c r="A374" s="26" t="s">
        <v>24958</v>
      </c>
      <c r="B374" s="27" t="s">
        <v>3488</v>
      </c>
      <c r="C374" s="27" t="s">
        <v>3489</v>
      </c>
      <c r="D374" s="27">
        <v>1963</v>
      </c>
      <c r="E374" s="27" t="s">
        <v>386</v>
      </c>
      <c r="F374" s="27"/>
      <c r="G374" s="27" t="s">
        <v>2798</v>
      </c>
      <c r="H374" s="24" t="s">
        <v>3490</v>
      </c>
      <c r="I374" s="24" t="s">
        <v>16945</v>
      </c>
      <c r="J374" s="24">
        <v>3</v>
      </c>
      <c r="K374" s="24">
        <v>31</v>
      </c>
      <c r="L374">
        <v>40.299999999999997</v>
      </c>
      <c r="M374" s="5">
        <f t="shared" si="22"/>
        <v>12700.3</v>
      </c>
      <c r="N374" s="5">
        <f t="shared" si="23"/>
        <v>625.8434840121887</v>
      </c>
      <c r="O374" s="5" t="str">
        <f t="shared" si="20"/>
        <v/>
      </c>
      <c r="P374" s="43" t="str">
        <f t="shared" si="21"/>
        <v>insert into noskrien_reit (dalibnieks, rez,skriesim_db,sacensibas) values ('Schulte Franz',12700.3,'','Lattelecom Rīgas maratons – maratona distance');</v>
      </c>
    </row>
    <row r="375" spans="1:16" x14ac:dyDescent="0.2">
      <c r="A375" s="26" t="s">
        <v>24959</v>
      </c>
      <c r="B375" s="28" t="s">
        <v>3491</v>
      </c>
      <c r="C375" s="28" t="s">
        <v>3492</v>
      </c>
      <c r="D375" s="28">
        <v>1974</v>
      </c>
      <c r="E375" s="28" t="s">
        <v>358</v>
      </c>
      <c r="F375" s="28" t="s">
        <v>3493</v>
      </c>
      <c r="G375" s="28" t="s">
        <v>3041</v>
      </c>
      <c r="H375" s="25" t="s">
        <v>3494</v>
      </c>
      <c r="I375" s="25" t="s">
        <v>16946</v>
      </c>
      <c r="J375" s="25">
        <v>3</v>
      </c>
      <c r="K375" s="25">
        <v>31</v>
      </c>
      <c r="L375">
        <v>42.9</v>
      </c>
      <c r="M375" s="5">
        <f t="shared" si="22"/>
        <v>12702.9</v>
      </c>
      <c r="N375" s="5">
        <f t="shared" si="23"/>
        <v>625.71538782482742</v>
      </c>
      <c r="O375" s="5" t="str">
        <f t="shared" si="20"/>
        <v/>
      </c>
      <c r="P375" s="43" t="str">
        <f t="shared" si="21"/>
        <v>insert into noskrien_reit (dalibnieks, rez,skriesim_db,sacensibas) values ('Sanclimens Marc',12702.9,'','Lattelecom Rīgas maratons – maratona distance');</v>
      </c>
    </row>
    <row r="376" spans="1:16" x14ac:dyDescent="0.2">
      <c r="A376" s="26" t="s">
        <v>24960</v>
      </c>
      <c r="B376" s="27" t="s">
        <v>3097</v>
      </c>
      <c r="C376" s="27" t="s">
        <v>3495</v>
      </c>
      <c r="D376" s="27">
        <v>1984</v>
      </c>
      <c r="E376" s="27" t="s">
        <v>2547</v>
      </c>
      <c r="F376" s="27"/>
      <c r="G376" s="27" t="s">
        <v>2563</v>
      </c>
      <c r="H376" s="24" t="s">
        <v>3496</v>
      </c>
      <c r="I376" s="24" t="s">
        <v>16947</v>
      </c>
      <c r="J376" s="24">
        <v>3</v>
      </c>
      <c r="K376" s="24">
        <v>31</v>
      </c>
      <c r="L376">
        <v>45.4</v>
      </c>
      <c r="M376" s="5">
        <f t="shared" si="22"/>
        <v>12705.4</v>
      </c>
      <c r="N376" s="5">
        <f t="shared" si="23"/>
        <v>625.59226785461294</v>
      </c>
      <c r="O376" s="5" t="str">
        <f t="shared" si="20"/>
        <v/>
      </c>
      <c r="P376" s="43" t="str">
        <f t="shared" si="21"/>
        <v>insert into noskrien_reit (dalibnieks, rez,skriesim_db,sacensibas) values ('Gave Olivier',12705.4,'','Lattelecom Rīgas maratons – maratona distance');</v>
      </c>
    </row>
    <row r="377" spans="1:16" x14ac:dyDescent="0.2">
      <c r="A377" s="26" t="s">
        <v>24961</v>
      </c>
      <c r="B377" s="28" t="s">
        <v>3497</v>
      </c>
      <c r="C377" s="28" t="s">
        <v>3498</v>
      </c>
      <c r="D377" s="28">
        <v>1990</v>
      </c>
      <c r="E377" s="28" t="s">
        <v>2547</v>
      </c>
      <c r="F377" s="28"/>
      <c r="G377" s="28" t="s">
        <v>2638</v>
      </c>
      <c r="H377" s="25" t="s">
        <v>3499</v>
      </c>
      <c r="I377" s="25" t="s">
        <v>16948</v>
      </c>
      <c r="J377" s="25">
        <v>3</v>
      </c>
      <c r="K377" s="25">
        <v>31</v>
      </c>
      <c r="L377">
        <v>49.1</v>
      </c>
      <c r="M377" s="5">
        <f t="shared" si="22"/>
        <v>12709.1</v>
      </c>
      <c r="N377" s="5">
        <f t="shared" si="23"/>
        <v>625.41013919160287</v>
      </c>
      <c r="O377" s="5" t="str">
        <f t="shared" si="20"/>
        <v/>
      </c>
      <c r="P377" s="43" t="str">
        <f t="shared" si="21"/>
        <v>insert into noskrien_reit (dalibnieks, rez,skriesim_db,sacensibas) values ('Isberg Anders',12709.1,'','Lattelecom Rīgas maratons – maratona distance');</v>
      </c>
    </row>
    <row r="378" spans="1:16" x14ac:dyDescent="0.2">
      <c r="A378" s="26" t="s">
        <v>24962</v>
      </c>
      <c r="B378" s="27" t="s">
        <v>2429</v>
      </c>
      <c r="C378" s="27" t="s">
        <v>3500</v>
      </c>
      <c r="D378" s="27">
        <v>1977</v>
      </c>
      <c r="E378" s="27" t="s">
        <v>2547</v>
      </c>
      <c r="F378" s="27" t="s">
        <v>3501</v>
      </c>
      <c r="G378" s="27" t="s">
        <v>2563</v>
      </c>
      <c r="H378" s="24" t="s">
        <v>3502</v>
      </c>
      <c r="I378" s="24" t="s">
        <v>16949</v>
      </c>
      <c r="J378" s="24">
        <v>3</v>
      </c>
      <c r="K378" s="24">
        <v>31</v>
      </c>
      <c r="L378">
        <v>56</v>
      </c>
      <c r="M378" s="5">
        <f t="shared" si="22"/>
        <v>12716</v>
      </c>
      <c r="N378" s="5">
        <f t="shared" si="23"/>
        <v>625.07077697389116</v>
      </c>
      <c r="O378" s="5" t="str">
        <f t="shared" si="20"/>
        <v/>
      </c>
      <c r="P378" s="43" t="str">
        <f t="shared" si="21"/>
        <v>insert into noskrien_reit (dalibnieks, rez,skriesim_db,sacensibas) values ('Aperans Vents',12716,'','Lattelecom Rīgas maratons – maratona distance');</v>
      </c>
    </row>
    <row r="379" spans="1:16" x14ac:dyDescent="0.2">
      <c r="A379" s="26" t="s">
        <v>24963</v>
      </c>
      <c r="B379" s="28" t="s">
        <v>3503</v>
      </c>
      <c r="C379" s="28" t="s">
        <v>3504</v>
      </c>
      <c r="D379" s="28">
        <v>1975</v>
      </c>
      <c r="E379" s="28" t="s">
        <v>358</v>
      </c>
      <c r="F379" s="28" t="s">
        <v>3301</v>
      </c>
      <c r="G379" s="28" t="s">
        <v>2627</v>
      </c>
      <c r="H379" s="25" t="s">
        <v>3505</v>
      </c>
      <c r="I379" s="25" t="s">
        <v>16950</v>
      </c>
      <c r="J379" s="25">
        <v>3</v>
      </c>
      <c r="K379" s="25">
        <v>31</v>
      </c>
      <c r="L379">
        <v>56.7</v>
      </c>
      <c r="M379" s="5">
        <f t="shared" si="22"/>
        <v>12716.7</v>
      </c>
      <c r="N379" s="5">
        <f t="shared" si="23"/>
        <v>625.03636949837608</v>
      </c>
      <c r="O379" s="5" t="str">
        <f t="shared" si="20"/>
        <v/>
      </c>
      <c r="P379" s="43" t="str">
        <f t="shared" si="21"/>
        <v>insert into noskrien_reit (dalibnieks, rez,skriesim_db,sacensibas) values ('Uskali Tuukka',12716.7,'','Lattelecom Rīgas maratons – maratona distance');</v>
      </c>
    </row>
    <row r="380" spans="1:16" x14ac:dyDescent="0.2">
      <c r="A380" s="26" t="s">
        <v>24964</v>
      </c>
      <c r="B380" s="27" t="s">
        <v>46</v>
      </c>
      <c r="C380" s="27" t="s">
        <v>1312</v>
      </c>
      <c r="D380" s="27">
        <v>1980</v>
      </c>
      <c r="E380" s="27" t="s">
        <v>2547</v>
      </c>
      <c r="F380" s="27" t="s">
        <v>3506</v>
      </c>
      <c r="G380" s="27" t="s">
        <v>2563</v>
      </c>
      <c r="H380" s="24" t="s">
        <v>3507</v>
      </c>
      <c r="I380" s="24" t="s">
        <v>16951</v>
      </c>
      <c r="J380" s="24">
        <v>3</v>
      </c>
      <c r="K380" s="24">
        <v>31</v>
      </c>
      <c r="L380">
        <v>59.7</v>
      </c>
      <c r="M380" s="5">
        <f t="shared" si="22"/>
        <v>12719.7</v>
      </c>
      <c r="N380" s="5">
        <f t="shared" si="23"/>
        <v>624.88895178345399</v>
      </c>
      <c r="O380" s="5" t="str">
        <f t="shared" si="20"/>
        <v/>
      </c>
      <c r="P380" s="43" t="str">
        <f t="shared" si="21"/>
        <v>insert into noskrien_reit (dalibnieks, rez,skriesim_db,sacensibas) values ('Bebris Jānis',12719.7,'','Lattelecom Rīgas maratons – maratona distance');</v>
      </c>
    </row>
    <row r="381" spans="1:16" x14ac:dyDescent="0.2">
      <c r="A381" s="26" t="s">
        <v>24965</v>
      </c>
      <c r="B381" s="28" t="s">
        <v>49</v>
      </c>
      <c r="C381" s="28" t="s">
        <v>3508</v>
      </c>
      <c r="D381" s="28">
        <v>1956</v>
      </c>
      <c r="E381" s="28" t="s">
        <v>386</v>
      </c>
      <c r="F381" s="28" t="s">
        <v>553</v>
      </c>
      <c r="G381" s="28" t="s">
        <v>2563</v>
      </c>
      <c r="H381" s="25" t="s">
        <v>3509</v>
      </c>
      <c r="I381" s="25" t="s">
        <v>16952</v>
      </c>
      <c r="J381" s="25">
        <v>3</v>
      </c>
      <c r="K381" s="25">
        <v>32</v>
      </c>
      <c r="L381">
        <v>1.4</v>
      </c>
      <c r="M381" s="5">
        <f t="shared" si="22"/>
        <v>12721.4</v>
      </c>
      <c r="N381" s="5">
        <f t="shared" si="23"/>
        <v>624.80544594148444</v>
      </c>
      <c r="O381" s="5" t="str">
        <f t="shared" si="20"/>
        <v/>
      </c>
      <c r="P381" s="43" t="str">
        <f t="shared" si="21"/>
        <v>insert into noskrien_reit (dalibnieks, rez,skriesim_db,sacensibas) values ('Jaunžeikars Valdis',12721.4,'','Lattelecom Rīgas maratons – maratona distance');</v>
      </c>
    </row>
    <row r="382" spans="1:16" x14ac:dyDescent="0.2">
      <c r="A382" s="26" t="s">
        <v>24966</v>
      </c>
      <c r="B382" s="27" t="s">
        <v>96</v>
      </c>
      <c r="C382" s="27" t="s">
        <v>3510</v>
      </c>
      <c r="D382" s="27">
        <v>1974</v>
      </c>
      <c r="E382" s="27" t="s">
        <v>358</v>
      </c>
      <c r="F382" s="27" t="s">
        <v>2610</v>
      </c>
      <c r="G382" s="27" t="s">
        <v>2563</v>
      </c>
      <c r="H382" s="24" t="s">
        <v>3511</v>
      </c>
      <c r="I382" s="24" t="s">
        <v>16953</v>
      </c>
      <c r="J382" s="24">
        <v>3</v>
      </c>
      <c r="K382" s="24">
        <v>32</v>
      </c>
      <c r="L382">
        <v>2.7</v>
      </c>
      <c r="M382" s="5">
        <f t="shared" si="22"/>
        <v>12722.7</v>
      </c>
      <c r="N382" s="5">
        <f t="shared" si="23"/>
        <v>624.74160359043276</v>
      </c>
      <c r="O382" s="5" t="str">
        <f t="shared" si="20"/>
        <v/>
      </c>
      <c r="P382" s="43" t="str">
        <f t="shared" si="21"/>
        <v>insert into noskrien_reit (dalibnieks, rez,skriesim_db,sacensibas) values ('Pommers Andris',12722.7,'','Lattelecom Rīgas maratons – maratona distance');</v>
      </c>
    </row>
    <row r="383" spans="1:16" x14ac:dyDescent="0.2">
      <c r="A383" s="26" t="s">
        <v>24967</v>
      </c>
      <c r="B383" s="28" t="s">
        <v>46</v>
      </c>
      <c r="C383" s="28" t="s">
        <v>499</v>
      </c>
      <c r="D383" s="28">
        <v>1995</v>
      </c>
      <c r="E383" s="28" t="s">
        <v>2547</v>
      </c>
      <c r="F383" s="28" t="s">
        <v>500</v>
      </c>
      <c r="G383" s="28" t="s">
        <v>2563</v>
      </c>
      <c r="H383" s="25" t="s">
        <v>3512</v>
      </c>
      <c r="I383" s="25" t="s">
        <v>16954</v>
      </c>
      <c r="J383" s="25">
        <v>3</v>
      </c>
      <c r="K383" s="25">
        <v>32</v>
      </c>
      <c r="L383">
        <v>9.1</v>
      </c>
      <c r="M383" s="5">
        <f t="shared" si="22"/>
        <v>12729.1</v>
      </c>
      <c r="N383" s="5">
        <f t="shared" si="23"/>
        <v>624.42749290994652</v>
      </c>
      <c r="O383" s="5" t="str">
        <f t="shared" si="20"/>
        <v/>
      </c>
      <c r="P383" s="43" t="str">
        <f t="shared" si="21"/>
        <v>insert into noskrien_reit (dalibnieks, rez,skriesim_db,sacensibas) values ('Lagzdiņš Jānis',12729.1,'','Lattelecom Rīgas maratons – maratona distance');</v>
      </c>
    </row>
    <row r="384" spans="1:16" x14ac:dyDescent="0.2">
      <c r="A384" s="26" t="s">
        <v>24968</v>
      </c>
      <c r="B384" s="27" t="s">
        <v>3513</v>
      </c>
      <c r="C384" s="27" t="s">
        <v>3514</v>
      </c>
      <c r="D384" s="27">
        <v>1978</v>
      </c>
      <c r="E384" s="27" t="s">
        <v>2547</v>
      </c>
      <c r="F384" s="27" t="s">
        <v>3515</v>
      </c>
      <c r="G384" s="27" t="s">
        <v>2798</v>
      </c>
      <c r="H384" s="24" t="s">
        <v>3516</v>
      </c>
      <c r="I384" s="24" t="s">
        <v>16955</v>
      </c>
      <c r="J384" s="24">
        <v>3</v>
      </c>
      <c r="K384" s="24">
        <v>32</v>
      </c>
      <c r="L384">
        <v>10.9</v>
      </c>
      <c r="M384" s="5">
        <f t="shared" si="22"/>
        <v>12730.9</v>
      </c>
      <c r="N384" s="5">
        <f t="shared" si="23"/>
        <v>624.33920618338061</v>
      </c>
      <c r="O384" s="5" t="str">
        <f t="shared" si="20"/>
        <v/>
      </c>
      <c r="P384" s="43" t="str">
        <f t="shared" si="21"/>
        <v>insert into noskrien_reit (dalibnieks, rez,skriesim_db,sacensibas) values ('Vauth Hermann',12730.9,'','Lattelecom Rīgas maratons – maratona distance');</v>
      </c>
    </row>
    <row r="385" spans="1:16" x14ac:dyDescent="0.2">
      <c r="A385" s="26" t="s">
        <v>24969</v>
      </c>
      <c r="B385" s="28" t="s">
        <v>3517</v>
      </c>
      <c r="C385" s="28" t="s">
        <v>2995</v>
      </c>
      <c r="D385" s="28">
        <v>1975</v>
      </c>
      <c r="E385" s="28" t="s">
        <v>358</v>
      </c>
      <c r="F385" s="28" t="s">
        <v>2996</v>
      </c>
      <c r="G385" s="28" t="s">
        <v>2957</v>
      </c>
      <c r="H385" s="25" t="s">
        <v>3518</v>
      </c>
      <c r="I385" s="25" t="s">
        <v>16956</v>
      </c>
      <c r="J385" s="25">
        <v>3</v>
      </c>
      <c r="K385" s="25">
        <v>32</v>
      </c>
      <c r="L385">
        <v>12.9</v>
      </c>
      <c r="M385" s="5">
        <f t="shared" si="22"/>
        <v>12732.9</v>
      </c>
      <c r="N385" s="5">
        <f t="shared" si="23"/>
        <v>624.24113909635673</v>
      </c>
      <c r="O385" s="5" t="str">
        <f t="shared" si="20"/>
        <v/>
      </c>
      <c r="P385" s="43" t="str">
        <f t="shared" si="21"/>
        <v>insert into noskrien_reit (dalibnieks, rez,skriesim_db,sacensibas) values ('Klink Edwin',12732.9,'','Lattelecom Rīgas maratons – maratona distance');</v>
      </c>
    </row>
    <row r="386" spans="1:16" x14ac:dyDescent="0.2">
      <c r="A386" s="26" t="s">
        <v>24970</v>
      </c>
      <c r="B386" s="27" t="s">
        <v>3519</v>
      </c>
      <c r="C386" s="27" t="s">
        <v>3520</v>
      </c>
      <c r="D386" s="27">
        <v>1965</v>
      </c>
      <c r="E386" s="27" t="s">
        <v>386</v>
      </c>
      <c r="F386" s="27"/>
      <c r="G386" s="27" t="s">
        <v>2614</v>
      </c>
      <c r="H386" s="24" t="s">
        <v>3521</v>
      </c>
      <c r="I386" s="24" t="s">
        <v>16957</v>
      </c>
      <c r="J386" s="24">
        <v>3</v>
      </c>
      <c r="K386" s="24">
        <v>32</v>
      </c>
      <c r="L386">
        <v>22.1</v>
      </c>
      <c r="M386" s="5">
        <f t="shared" si="22"/>
        <v>12742.1</v>
      </c>
      <c r="N386" s="5">
        <f t="shared" si="23"/>
        <v>623.79042700967659</v>
      </c>
      <c r="O386" s="5" t="str">
        <f t="shared" ref="O386:O449" si="24">IF(F386="vsk noskrien","y","")</f>
        <v/>
      </c>
      <c r="P386" s="43" t="str">
        <f t="shared" ref="P386:P449" si="25">CONCATENATE("insert into noskrien_reit (dalibnieks, rez,skriesim_db,sacensibas) values ('",C386," ",B386,"',",M386,",'",O386,"','",$P$1,"');")</f>
        <v>insert into noskrien_reit (dalibnieks, rez,skriesim_db,sacensibas) values ('Lantsov Valerii',12742.1,'','Lattelecom Rīgas maratons – maratona distance');</v>
      </c>
    </row>
    <row r="387" spans="1:16" x14ac:dyDescent="0.2">
      <c r="A387" s="26" t="s">
        <v>24971</v>
      </c>
      <c r="B387" s="28" t="s">
        <v>693</v>
      </c>
      <c r="C387" s="28" t="s">
        <v>3522</v>
      </c>
      <c r="D387" s="28">
        <v>1991</v>
      </c>
      <c r="E387" s="28" t="s">
        <v>2547</v>
      </c>
      <c r="F387" s="28" t="s">
        <v>3176</v>
      </c>
      <c r="G387" s="28" t="s">
        <v>2563</v>
      </c>
      <c r="H387" s="25" t="s">
        <v>3523</v>
      </c>
      <c r="I387" s="25" t="s">
        <v>16958</v>
      </c>
      <c r="J387" s="25">
        <v>3</v>
      </c>
      <c r="K387" s="25">
        <v>32</v>
      </c>
      <c r="L387">
        <v>27</v>
      </c>
      <c r="M387" s="5">
        <f t="shared" ref="M387:M450" si="26">J387*3600+K387*60+L387</f>
        <v>12747</v>
      </c>
      <c r="N387" s="5">
        <f t="shared" ref="N387:N450" si="27">$M$2/M387*1000</f>
        <v>623.55063936612532</v>
      </c>
      <c r="O387" s="5" t="str">
        <f t="shared" si="24"/>
        <v/>
      </c>
      <c r="P387" s="43" t="str">
        <f t="shared" si="25"/>
        <v>insert into noskrien_reit (dalibnieks, rez,skriesim_db,sacensibas) values ('Geide Oskars',12747,'','Lattelecom Rīgas maratons – maratona distance');</v>
      </c>
    </row>
    <row r="388" spans="1:16" x14ac:dyDescent="0.2">
      <c r="A388" s="26" t="s">
        <v>24972</v>
      </c>
      <c r="B388" s="27" t="s">
        <v>1217</v>
      </c>
      <c r="C388" s="27" t="s">
        <v>1218</v>
      </c>
      <c r="D388" s="27">
        <v>1991</v>
      </c>
      <c r="E388" s="27" t="s">
        <v>2547</v>
      </c>
      <c r="F388" s="27"/>
      <c r="G388" s="27" t="s">
        <v>2614</v>
      </c>
      <c r="H388" s="24" t="s">
        <v>3524</v>
      </c>
      <c r="I388" s="24" t="s">
        <v>16959</v>
      </c>
      <c r="J388" s="24">
        <v>3</v>
      </c>
      <c r="K388" s="24">
        <v>32</v>
      </c>
      <c r="L388">
        <v>29.4</v>
      </c>
      <c r="M388" s="5">
        <f t="shared" si="26"/>
        <v>12749.4</v>
      </c>
      <c r="N388" s="5">
        <f t="shared" si="27"/>
        <v>623.43325960437357</v>
      </c>
      <c r="O388" s="5" t="str">
        <f t="shared" si="24"/>
        <v/>
      </c>
      <c r="P388" s="43" t="str">
        <f t="shared" si="25"/>
        <v>insert into noskrien_reit (dalibnieks, rez,skriesim_db,sacensibas) values ('Stepanov Anton',12749.4,'','Lattelecom Rīgas maratons – maratona distance');</v>
      </c>
    </row>
    <row r="389" spans="1:16" x14ac:dyDescent="0.2">
      <c r="A389" s="26" t="s">
        <v>24973</v>
      </c>
      <c r="B389" s="28" t="s">
        <v>195</v>
      </c>
      <c r="C389" s="28" t="s">
        <v>3525</v>
      </c>
      <c r="D389" s="28">
        <v>1988</v>
      </c>
      <c r="E389" s="28" t="s">
        <v>2547</v>
      </c>
      <c r="F389" s="28"/>
      <c r="G389" s="28" t="s">
        <v>2614</v>
      </c>
      <c r="H389" s="25" t="s">
        <v>3526</v>
      </c>
      <c r="I389" s="25" t="s">
        <v>16960</v>
      </c>
      <c r="J389" s="25">
        <v>3</v>
      </c>
      <c r="K389" s="25">
        <v>32</v>
      </c>
      <c r="L389">
        <v>31.4</v>
      </c>
      <c r="M389" s="5">
        <f t="shared" si="26"/>
        <v>12751.4</v>
      </c>
      <c r="N389" s="5">
        <f t="shared" si="27"/>
        <v>623.3354768888122</v>
      </c>
      <c r="O389" s="5" t="str">
        <f t="shared" si="24"/>
        <v/>
      </c>
      <c r="P389" s="43" t="str">
        <f t="shared" si="25"/>
        <v>insert into noskrien_reit (dalibnieks, rez,skriesim_db,sacensibas) values ('Kargalov Aleksei',12751.4,'','Lattelecom Rīgas maratons – maratona distance');</v>
      </c>
    </row>
    <row r="390" spans="1:16" x14ac:dyDescent="0.2">
      <c r="A390" s="26" t="s">
        <v>24974</v>
      </c>
      <c r="B390" s="27" t="s">
        <v>3527</v>
      </c>
      <c r="C390" s="27" t="s">
        <v>3528</v>
      </c>
      <c r="D390" s="27">
        <v>1982</v>
      </c>
      <c r="E390" s="27" t="s">
        <v>2547</v>
      </c>
      <c r="F390" s="27" t="s">
        <v>3529</v>
      </c>
      <c r="G390" s="27" t="s">
        <v>2563</v>
      </c>
      <c r="H390" s="24" t="s">
        <v>3530</v>
      </c>
      <c r="I390" s="24" t="s">
        <v>16961</v>
      </c>
      <c r="J390" s="24">
        <v>3</v>
      </c>
      <c r="K390" s="24">
        <v>32</v>
      </c>
      <c r="L390">
        <v>45.2</v>
      </c>
      <c r="M390" s="5">
        <f t="shared" si="26"/>
        <v>12765.2</v>
      </c>
      <c r="N390" s="5">
        <f t="shared" si="27"/>
        <v>622.6616112556012</v>
      </c>
      <c r="O390" s="5" t="str">
        <f t="shared" si="24"/>
        <v/>
      </c>
      <c r="P390" s="43" t="str">
        <f t="shared" si="25"/>
        <v>insert into noskrien_reit (dalibnieks, rez,skriesim_db,sacensibas) values ('Cursins Konstantins',12765.2,'','Lattelecom Rīgas maratons – maratona distance');</v>
      </c>
    </row>
    <row r="391" spans="1:16" x14ac:dyDescent="0.2">
      <c r="A391" s="26" t="s">
        <v>24975</v>
      </c>
      <c r="B391" s="28" t="s">
        <v>443</v>
      </c>
      <c r="C391" s="28" t="s">
        <v>3531</v>
      </c>
      <c r="D391" s="28">
        <v>1990</v>
      </c>
      <c r="E391" s="28" t="s">
        <v>2547</v>
      </c>
      <c r="F391" s="28" t="s">
        <v>3532</v>
      </c>
      <c r="G391" s="28" t="s">
        <v>2563</v>
      </c>
      <c r="H391" s="25" t="s">
        <v>3533</v>
      </c>
      <c r="I391" s="25" t="s">
        <v>16962</v>
      </c>
      <c r="J391" s="25">
        <v>3</v>
      </c>
      <c r="K391" s="25">
        <v>32</v>
      </c>
      <c r="L391">
        <v>57.9</v>
      </c>
      <c r="M391" s="5">
        <f t="shared" si="26"/>
        <v>12777.9</v>
      </c>
      <c r="N391" s="5">
        <f t="shared" si="27"/>
        <v>622.04274567808477</v>
      </c>
      <c r="O391" s="5" t="str">
        <f t="shared" si="24"/>
        <v/>
      </c>
      <c r="P391" s="43" t="str">
        <f t="shared" si="25"/>
        <v>insert into noskrien_reit (dalibnieks, rez,skriesim_db,sacensibas) values ('Nikiforovs Sergejs',12777.9,'','Lattelecom Rīgas maratons – maratona distance');</v>
      </c>
    </row>
    <row r="392" spans="1:16" x14ac:dyDescent="0.2">
      <c r="A392" s="26" t="s">
        <v>24976</v>
      </c>
      <c r="B392" s="27" t="s">
        <v>46</v>
      </c>
      <c r="C392" s="27" t="s">
        <v>3534</v>
      </c>
      <c r="D392" s="27">
        <v>1986</v>
      </c>
      <c r="E392" s="27" t="s">
        <v>2547</v>
      </c>
      <c r="F392" s="27" t="s">
        <v>3535</v>
      </c>
      <c r="G392" s="27" t="s">
        <v>2563</v>
      </c>
      <c r="H392" s="24" t="s">
        <v>3536</v>
      </c>
      <c r="I392" s="24" t="s">
        <v>16963</v>
      </c>
      <c r="J392" s="24">
        <v>3</v>
      </c>
      <c r="K392" s="24">
        <v>32</v>
      </c>
      <c r="L392">
        <v>58.7</v>
      </c>
      <c r="M392" s="5">
        <f t="shared" si="26"/>
        <v>12778.7</v>
      </c>
      <c r="N392" s="5">
        <f t="shared" si="27"/>
        <v>622.00380320376871</v>
      </c>
      <c r="O392" s="5" t="str">
        <f t="shared" si="24"/>
        <v/>
      </c>
      <c r="P392" s="43" t="str">
        <f t="shared" si="25"/>
        <v>insert into noskrien_reit (dalibnieks, rez,skriesim_db,sacensibas) values ('Ķemers Jānis',12778.7,'','Lattelecom Rīgas maratons – maratona distance');</v>
      </c>
    </row>
    <row r="393" spans="1:16" x14ac:dyDescent="0.2">
      <c r="A393" s="26" t="s">
        <v>24977</v>
      </c>
      <c r="B393" s="28" t="s">
        <v>3537</v>
      </c>
      <c r="C393" s="28" t="s">
        <v>3538</v>
      </c>
      <c r="D393" s="28">
        <v>1993</v>
      </c>
      <c r="E393" s="28" t="s">
        <v>2599</v>
      </c>
      <c r="F393" s="28"/>
      <c r="G393" s="28" t="s">
        <v>3262</v>
      </c>
      <c r="H393" s="25" t="s">
        <v>3539</v>
      </c>
      <c r="I393" s="25" t="s">
        <v>16964</v>
      </c>
      <c r="J393" s="25">
        <v>3</v>
      </c>
      <c r="K393" s="25">
        <v>33</v>
      </c>
      <c r="L393">
        <v>21.4</v>
      </c>
      <c r="M393" s="5">
        <f t="shared" si="26"/>
        <v>12801.4</v>
      </c>
      <c r="N393" s="5">
        <f t="shared" si="27"/>
        <v>620.9008389707376</v>
      </c>
      <c r="O393" s="5" t="str">
        <f t="shared" si="24"/>
        <v/>
      </c>
      <c r="P393" s="43" t="str">
        <f t="shared" si="25"/>
        <v>insert into noskrien_reit (dalibnieks, rez,skriesim_db,sacensibas) values ('Carstens Nilsen Josefine',12801.4,'','Lattelecom Rīgas maratons – maratona distance');</v>
      </c>
    </row>
    <row r="394" spans="1:16" x14ac:dyDescent="0.2">
      <c r="A394" s="26" t="s">
        <v>24978</v>
      </c>
      <c r="B394" s="27" t="s">
        <v>3540</v>
      </c>
      <c r="C394" s="27" t="s">
        <v>3541</v>
      </c>
      <c r="D394" s="27">
        <v>1979</v>
      </c>
      <c r="E394" s="27" t="s">
        <v>2547</v>
      </c>
      <c r="F394" s="27"/>
      <c r="G394" s="27" t="s">
        <v>3095</v>
      </c>
      <c r="H394" s="24" t="s">
        <v>3542</v>
      </c>
      <c r="I394" s="24" t="s">
        <v>16965</v>
      </c>
      <c r="J394" s="24">
        <v>3</v>
      </c>
      <c r="K394" s="24">
        <v>33</v>
      </c>
      <c r="L394">
        <v>23.9</v>
      </c>
      <c r="M394" s="5">
        <f t="shared" si="26"/>
        <v>12803.9</v>
      </c>
      <c r="N394" s="5">
        <f t="shared" si="27"/>
        <v>620.77960621373177</v>
      </c>
      <c r="O394" s="5" t="str">
        <f t="shared" si="24"/>
        <v/>
      </c>
      <c r="P394" s="43" t="str">
        <f t="shared" si="25"/>
        <v>insert into noskrien_reit (dalibnieks, rez,skriesim_db,sacensibas) values ('KORNIIENKO KORNII',12803.9,'','Lattelecom Rīgas maratons – maratona distance');</v>
      </c>
    </row>
    <row r="395" spans="1:16" x14ac:dyDescent="0.2">
      <c r="A395" s="26" t="s">
        <v>24979</v>
      </c>
      <c r="B395" s="28" t="s">
        <v>3543</v>
      </c>
      <c r="C395" s="28" t="s">
        <v>3544</v>
      </c>
      <c r="D395" s="28">
        <v>1993</v>
      </c>
      <c r="E395" s="28" t="s">
        <v>2547</v>
      </c>
      <c r="F395" s="28"/>
      <c r="G395" s="28" t="s">
        <v>2957</v>
      </c>
      <c r="H395" s="25" t="s">
        <v>3545</v>
      </c>
      <c r="I395" s="25" t="s">
        <v>16966</v>
      </c>
      <c r="J395" s="25">
        <v>3</v>
      </c>
      <c r="K395" s="25">
        <v>33</v>
      </c>
      <c r="L395">
        <v>25.2</v>
      </c>
      <c r="M395" s="5">
        <f t="shared" si="26"/>
        <v>12805.2</v>
      </c>
      <c r="N395" s="5">
        <f t="shared" si="27"/>
        <v>620.71658388779554</v>
      </c>
      <c r="O395" s="5" t="str">
        <f t="shared" si="24"/>
        <v/>
      </c>
      <c r="P395" s="43" t="str">
        <f t="shared" si="25"/>
        <v>insert into noskrien_reit (dalibnieks, rez,skriesim_db,sacensibas) values ('Oosterhof Jelle',12805.2,'','Lattelecom Rīgas maratons – maratona distance');</v>
      </c>
    </row>
    <row r="396" spans="1:16" x14ac:dyDescent="0.2">
      <c r="A396" s="26" t="s">
        <v>24980</v>
      </c>
      <c r="B396" s="27" t="s">
        <v>3546</v>
      </c>
      <c r="C396" s="27" t="s">
        <v>3547</v>
      </c>
      <c r="D396" s="27">
        <v>1969</v>
      </c>
      <c r="E396" s="27" t="s">
        <v>480</v>
      </c>
      <c r="F396" s="27" t="s">
        <v>3548</v>
      </c>
      <c r="G396" s="27" t="s">
        <v>2798</v>
      </c>
      <c r="H396" s="24" t="s">
        <v>3549</v>
      </c>
      <c r="I396" s="24" t="s">
        <v>16967</v>
      </c>
      <c r="J396" s="24">
        <v>3</v>
      </c>
      <c r="K396" s="24">
        <v>33</v>
      </c>
      <c r="L396">
        <v>27.7</v>
      </c>
      <c r="M396" s="5">
        <f t="shared" si="26"/>
        <v>12807.7</v>
      </c>
      <c r="N396" s="5">
        <f t="shared" si="27"/>
        <v>620.59542306581193</v>
      </c>
      <c r="O396" s="5" t="str">
        <f t="shared" si="24"/>
        <v/>
      </c>
      <c r="P396" s="43" t="str">
        <f t="shared" si="25"/>
        <v>insert into noskrien_reit (dalibnieks, rez,skriesim_db,sacensibas) values ('Niehuß Ulrich',12807.7,'','Lattelecom Rīgas maratons – maratona distance');</v>
      </c>
    </row>
    <row r="397" spans="1:16" x14ac:dyDescent="0.2">
      <c r="A397" s="26" t="s">
        <v>24981</v>
      </c>
      <c r="B397" s="28" t="s">
        <v>3550</v>
      </c>
      <c r="C397" s="28" t="s">
        <v>3551</v>
      </c>
      <c r="D397" s="28">
        <v>1997</v>
      </c>
      <c r="E397" s="28" t="s">
        <v>2547</v>
      </c>
      <c r="F397" s="28" t="s">
        <v>3552</v>
      </c>
      <c r="G397" s="28" t="s">
        <v>2923</v>
      </c>
      <c r="H397" s="25" t="s">
        <v>3553</v>
      </c>
      <c r="I397" s="25" t="s">
        <v>16968</v>
      </c>
      <c r="J397" s="25">
        <v>3</v>
      </c>
      <c r="K397" s="25">
        <v>33</v>
      </c>
      <c r="L397">
        <v>35.700000000000003</v>
      </c>
      <c r="M397" s="5">
        <f t="shared" si="26"/>
        <v>12815.7</v>
      </c>
      <c r="N397" s="5">
        <f t="shared" si="27"/>
        <v>620.20802609299528</v>
      </c>
      <c r="O397" s="5" t="str">
        <f t="shared" si="24"/>
        <v/>
      </c>
      <c r="P397" s="43" t="str">
        <f t="shared" si="25"/>
        <v>insert into noskrien_reit (dalibnieks, rez,skriesim_db,sacensibas) values ('Nerincx Sebastien',12815.7,'','Lattelecom Rīgas maratons – maratona distance');</v>
      </c>
    </row>
    <row r="398" spans="1:16" x14ac:dyDescent="0.2">
      <c r="A398" s="26" t="s">
        <v>24982</v>
      </c>
      <c r="B398" s="27" t="s">
        <v>3554</v>
      </c>
      <c r="C398" s="27" t="s">
        <v>3555</v>
      </c>
      <c r="D398" s="27">
        <v>1982</v>
      </c>
      <c r="E398" s="27" t="s">
        <v>2599</v>
      </c>
      <c r="F398" s="27" t="s">
        <v>3556</v>
      </c>
      <c r="G398" s="27" t="s">
        <v>2682</v>
      </c>
      <c r="H398" s="24" t="s">
        <v>3557</v>
      </c>
      <c r="I398" s="24" t="s">
        <v>16969</v>
      </c>
      <c r="J398" s="24">
        <v>3</v>
      </c>
      <c r="K398" s="24">
        <v>33</v>
      </c>
      <c r="L398">
        <v>44.2</v>
      </c>
      <c r="M398" s="5">
        <f t="shared" si="26"/>
        <v>12824.2</v>
      </c>
      <c r="N398" s="5">
        <f t="shared" si="27"/>
        <v>619.79694639821582</v>
      </c>
      <c r="O398" s="5" t="str">
        <f t="shared" si="24"/>
        <v/>
      </c>
      <c r="P398" s="43" t="str">
        <f t="shared" si="25"/>
        <v>insert into noskrien_reit (dalibnieks, rez,skriesim_db,sacensibas) values ('Merenäkk Margarete',12824.2,'','Lattelecom Rīgas maratons – maratona distance');</v>
      </c>
    </row>
    <row r="399" spans="1:16" x14ac:dyDescent="0.2">
      <c r="A399" s="26" t="s">
        <v>24983</v>
      </c>
      <c r="B399" s="28" t="s">
        <v>3558</v>
      </c>
      <c r="C399" s="28" t="s">
        <v>3559</v>
      </c>
      <c r="D399" s="28">
        <v>1972</v>
      </c>
      <c r="E399" s="28" t="s">
        <v>358</v>
      </c>
      <c r="F399" s="28" t="s">
        <v>3560</v>
      </c>
      <c r="G399" s="28" t="s">
        <v>2682</v>
      </c>
      <c r="H399" s="25" t="s">
        <v>3561</v>
      </c>
      <c r="I399" s="25" t="s">
        <v>16970</v>
      </c>
      <c r="J399" s="25">
        <v>3</v>
      </c>
      <c r="K399" s="25">
        <v>33</v>
      </c>
      <c r="L399">
        <v>52.1</v>
      </c>
      <c r="M399" s="5">
        <f t="shared" si="26"/>
        <v>12832.1</v>
      </c>
      <c r="N399" s="5">
        <f t="shared" si="27"/>
        <v>619.41537238643707</v>
      </c>
      <c r="O399" s="5" t="str">
        <f t="shared" si="24"/>
        <v/>
      </c>
      <c r="P399" s="43" t="str">
        <f t="shared" si="25"/>
        <v>insert into noskrien_reit (dalibnieks, rez,skriesim_db,sacensibas) values ('Oblikas Janek',12832.1,'','Lattelecom Rīgas maratons – maratona distance');</v>
      </c>
    </row>
    <row r="400" spans="1:16" x14ac:dyDescent="0.2">
      <c r="A400" s="26" t="s">
        <v>24984</v>
      </c>
      <c r="B400" s="27" t="s">
        <v>3562</v>
      </c>
      <c r="C400" s="27" t="s">
        <v>3563</v>
      </c>
      <c r="D400" s="27">
        <v>1979</v>
      </c>
      <c r="E400" s="27" t="s">
        <v>2547</v>
      </c>
      <c r="F400" s="27"/>
      <c r="G400" s="27" t="s">
        <v>2614</v>
      </c>
      <c r="H400" s="24" t="s">
        <v>3564</v>
      </c>
      <c r="I400" s="24" t="s">
        <v>16971</v>
      </c>
      <c r="J400" s="24">
        <v>3</v>
      </c>
      <c r="K400" s="24">
        <v>33</v>
      </c>
      <c r="L400">
        <v>52.6</v>
      </c>
      <c r="M400" s="5">
        <f t="shared" si="26"/>
        <v>12832.6</v>
      </c>
      <c r="N400" s="5">
        <f t="shared" si="27"/>
        <v>619.39123794086925</v>
      </c>
      <c r="O400" s="5" t="str">
        <f t="shared" si="24"/>
        <v/>
      </c>
      <c r="P400" s="43" t="str">
        <f t="shared" si="25"/>
        <v>insert into noskrien_reit (dalibnieks, rez,skriesim_db,sacensibas) values ('Karasev Ivan',12832.6,'','Lattelecom Rīgas maratons – maratona distance');</v>
      </c>
    </row>
    <row r="401" spans="1:16" x14ac:dyDescent="0.2">
      <c r="A401" s="26" t="s">
        <v>24985</v>
      </c>
      <c r="B401" s="28" t="s">
        <v>3565</v>
      </c>
      <c r="C401" s="28" t="s">
        <v>3566</v>
      </c>
      <c r="D401" s="28">
        <v>1980</v>
      </c>
      <c r="E401" s="28" t="s">
        <v>2547</v>
      </c>
      <c r="F401" s="28"/>
      <c r="G401" s="28" t="s">
        <v>2632</v>
      </c>
      <c r="H401" s="25" t="s">
        <v>3567</v>
      </c>
      <c r="I401" s="25" t="s">
        <v>16972</v>
      </c>
      <c r="J401" s="25">
        <v>3</v>
      </c>
      <c r="K401" s="25">
        <v>33</v>
      </c>
      <c r="L401">
        <v>54.9</v>
      </c>
      <c r="M401" s="5">
        <f t="shared" si="26"/>
        <v>12834.9</v>
      </c>
      <c r="N401" s="5">
        <f t="shared" si="27"/>
        <v>619.2802437105081</v>
      </c>
      <c r="O401" s="5" t="str">
        <f t="shared" si="24"/>
        <v/>
      </c>
      <c r="P401" s="43" t="str">
        <f t="shared" si="25"/>
        <v>insert into noskrien_reit (dalibnieks, rez,skriesim_db,sacensibas) values ('Aksenow Darek',12834.9,'','Lattelecom Rīgas maratons – maratona distance');</v>
      </c>
    </row>
    <row r="402" spans="1:16" x14ac:dyDescent="0.2">
      <c r="A402" s="26" t="s">
        <v>24986</v>
      </c>
      <c r="B402" s="27" t="s">
        <v>73</v>
      </c>
      <c r="C402" s="27" t="s">
        <v>74</v>
      </c>
      <c r="D402" s="27">
        <v>1979</v>
      </c>
      <c r="E402" s="27" t="s">
        <v>2599</v>
      </c>
      <c r="F402" s="27" t="s">
        <v>614</v>
      </c>
      <c r="G402" s="27" t="s">
        <v>2563</v>
      </c>
      <c r="H402" s="24" t="s">
        <v>3568</v>
      </c>
      <c r="I402" s="24" t="s">
        <v>16973</v>
      </c>
      <c r="J402" s="24">
        <v>3</v>
      </c>
      <c r="K402" s="24">
        <v>33</v>
      </c>
      <c r="L402">
        <v>55.2</v>
      </c>
      <c r="M402" s="5">
        <f t="shared" si="26"/>
        <v>12835.2</v>
      </c>
      <c r="N402" s="5">
        <f t="shared" si="27"/>
        <v>619.26576913487906</v>
      </c>
      <c r="O402" s="5" t="str">
        <f t="shared" si="24"/>
        <v/>
      </c>
      <c r="P402" s="43" t="str">
        <f t="shared" si="25"/>
        <v>insert into noskrien_reit (dalibnieks, rez,skriesim_db,sacensibas) values ('Vāce Sigita',12835.2,'','Lattelecom Rīgas maratons – maratona distance');</v>
      </c>
    </row>
    <row r="403" spans="1:16" x14ac:dyDescent="0.2">
      <c r="A403" s="26" t="s">
        <v>24987</v>
      </c>
      <c r="B403" s="28" t="s">
        <v>3009</v>
      </c>
      <c r="C403" s="28" t="s">
        <v>3569</v>
      </c>
      <c r="D403" s="28">
        <v>1981</v>
      </c>
      <c r="E403" s="28" t="s">
        <v>2547</v>
      </c>
      <c r="F403" s="28" t="s">
        <v>3570</v>
      </c>
      <c r="G403" s="28" t="s">
        <v>2627</v>
      </c>
      <c r="H403" s="25" t="s">
        <v>3571</v>
      </c>
      <c r="I403" s="25" t="s">
        <v>16974</v>
      </c>
      <c r="J403" s="25">
        <v>3</v>
      </c>
      <c r="K403" s="25">
        <v>33</v>
      </c>
      <c r="L403">
        <v>56.7</v>
      </c>
      <c r="M403" s="5">
        <f t="shared" si="26"/>
        <v>12836.7</v>
      </c>
      <c r="N403" s="5">
        <f t="shared" si="27"/>
        <v>619.19340640507289</v>
      </c>
      <c r="O403" s="5" t="str">
        <f t="shared" si="24"/>
        <v/>
      </c>
      <c r="P403" s="43" t="str">
        <f t="shared" si="25"/>
        <v>insert into noskrien_reit (dalibnieks, rez,skriesim_db,sacensibas) values ('Manderbacka Tapio',12836.7,'','Lattelecom Rīgas maratons – maratona distance');</v>
      </c>
    </row>
    <row r="404" spans="1:16" x14ac:dyDescent="0.2">
      <c r="A404" s="26" t="s">
        <v>24988</v>
      </c>
      <c r="B404" s="27" t="s">
        <v>3572</v>
      </c>
      <c r="C404" s="27" t="s">
        <v>3573</v>
      </c>
      <c r="D404" s="27">
        <v>1946</v>
      </c>
      <c r="E404" s="27" t="s">
        <v>490</v>
      </c>
      <c r="F404" s="27" t="s">
        <v>3574</v>
      </c>
      <c r="G404" s="27" t="s">
        <v>2923</v>
      </c>
      <c r="H404" s="24" t="s">
        <v>3575</v>
      </c>
      <c r="I404" s="24" t="s">
        <v>16975</v>
      </c>
      <c r="J404" s="24">
        <v>3</v>
      </c>
      <c r="K404" s="24">
        <v>33</v>
      </c>
      <c r="L404">
        <v>56.1</v>
      </c>
      <c r="M404" s="5">
        <f t="shared" si="26"/>
        <v>12836.1</v>
      </c>
      <c r="N404" s="5">
        <f t="shared" si="27"/>
        <v>619.22234946751735</v>
      </c>
      <c r="O404" s="5" t="str">
        <f t="shared" si="24"/>
        <v/>
      </c>
      <c r="P404" s="43" t="str">
        <f t="shared" si="25"/>
        <v>insert into noskrien_reit (dalibnieks, rez,skriesim_db,sacensibas) values ('Boussemaere Roland',12836.1,'','Lattelecom Rīgas maratons – maratona distance');</v>
      </c>
    </row>
    <row r="405" spans="1:16" x14ac:dyDescent="0.2">
      <c r="A405" s="26" t="s">
        <v>24989</v>
      </c>
      <c r="B405" s="28" t="s">
        <v>49</v>
      </c>
      <c r="C405" s="28" t="s">
        <v>3576</v>
      </c>
      <c r="D405" s="28">
        <v>1974</v>
      </c>
      <c r="E405" s="28" t="s">
        <v>358</v>
      </c>
      <c r="F405" s="28" t="s">
        <v>3577</v>
      </c>
      <c r="G405" s="28" t="s">
        <v>2563</v>
      </c>
      <c r="H405" s="25" t="s">
        <v>3578</v>
      </c>
      <c r="I405" s="25" t="s">
        <v>16976</v>
      </c>
      <c r="J405" s="25">
        <v>3</v>
      </c>
      <c r="K405" s="25">
        <v>34</v>
      </c>
      <c r="L405">
        <v>9.1</v>
      </c>
      <c r="M405" s="5">
        <f t="shared" si="26"/>
        <v>12849.1</v>
      </c>
      <c r="N405" s="5">
        <f t="shared" si="27"/>
        <v>618.59585496260434</v>
      </c>
      <c r="O405" s="5" t="str">
        <f t="shared" si="24"/>
        <v/>
      </c>
      <c r="P405" s="43" t="str">
        <f t="shared" si="25"/>
        <v>insert into noskrien_reit (dalibnieks, rez,skriesim_db,sacensibas) values ('Ukins Valdis',12849.1,'','Lattelecom Rīgas maratons – maratona distance');</v>
      </c>
    </row>
    <row r="406" spans="1:16" x14ac:dyDescent="0.2">
      <c r="A406" s="26" t="s">
        <v>24990</v>
      </c>
      <c r="B406" s="27" t="s">
        <v>3558</v>
      </c>
      <c r="C406" s="27" t="s">
        <v>3579</v>
      </c>
      <c r="D406" s="27">
        <v>1977</v>
      </c>
      <c r="E406" s="27" t="s">
        <v>2547</v>
      </c>
      <c r="F406" s="27" t="s">
        <v>3580</v>
      </c>
      <c r="G406" s="27" t="s">
        <v>2682</v>
      </c>
      <c r="H406" s="24" t="s">
        <v>3581</v>
      </c>
      <c r="I406" s="24" t="s">
        <v>16977</v>
      </c>
      <c r="J406" s="24">
        <v>3</v>
      </c>
      <c r="K406" s="24">
        <v>34</v>
      </c>
      <c r="L406">
        <v>11.1</v>
      </c>
      <c r="M406" s="5">
        <f t="shared" si="26"/>
        <v>12851.1</v>
      </c>
      <c r="N406" s="5">
        <f t="shared" si="27"/>
        <v>618.49958369322462</v>
      </c>
      <c r="O406" s="5" t="str">
        <f t="shared" si="24"/>
        <v/>
      </c>
      <c r="P406" s="43" t="str">
        <f t="shared" si="25"/>
        <v>insert into noskrien_reit (dalibnieks, rez,skriesim_db,sacensibas) values ('Kaard Janek',12851.1,'','Lattelecom Rīgas maratons – maratona distance');</v>
      </c>
    </row>
    <row r="407" spans="1:16" x14ac:dyDescent="0.2">
      <c r="A407" s="26" t="s">
        <v>24991</v>
      </c>
      <c r="B407" s="28" t="s">
        <v>3582</v>
      </c>
      <c r="C407" s="28" t="s">
        <v>3583</v>
      </c>
      <c r="D407" s="28">
        <v>1988</v>
      </c>
      <c r="E407" s="28" t="s">
        <v>2547</v>
      </c>
      <c r="F407" s="28" t="s">
        <v>3584</v>
      </c>
      <c r="G407" s="28" t="s">
        <v>2638</v>
      </c>
      <c r="H407" s="25" t="s">
        <v>3585</v>
      </c>
      <c r="I407" s="25" t="s">
        <v>16978</v>
      </c>
      <c r="J407" s="25">
        <v>3</v>
      </c>
      <c r="K407" s="25">
        <v>34</v>
      </c>
      <c r="L407">
        <v>16.5</v>
      </c>
      <c r="M407" s="5">
        <f t="shared" si="26"/>
        <v>12856.5</v>
      </c>
      <c r="N407" s="5">
        <f t="shared" si="27"/>
        <v>618.23980087893278</v>
      </c>
      <c r="O407" s="5" t="str">
        <f t="shared" si="24"/>
        <v/>
      </c>
      <c r="P407" s="43" t="str">
        <f t="shared" si="25"/>
        <v>insert into noskrien_reit (dalibnieks, rez,skriesim_db,sacensibas) values ('Stevenson William',12856.5,'','Lattelecom Rīgas maratons – maratona distance');</v>
      </c>
    </row>
    <row r="408" spans="1:16" x14ac:dyDescent="0.2">
      <c r="A408" s="26" t="s">
        <v>24992</v>
      </c>
      <c r="B408" s="27" t="s">
        <v>404</v>
      </c>
      <c r="C408" s="27" t="s">
        <v>3586</v>
      </c>
      <c r="D408" s="27">
        <v>1976</v>
      </c>
      <c r="E408" s="27" t="s">
        <v>2547</v>
      </c>
      <c r="F408" s="27"/>
      <c r="G408" s="27" t="s">
        <v>2563</v>
      </c>
      <c r="H408" s="24" t="s">
        <v>3587</v>
      </c>
      <c r="I408" s="24" t="s">
        <v>16979</v>
      </c>
      <c r="J408" s="24">
        <v>3</v>
      </c>
      <c r="K408" s="24">
        <v>34</v>
      </c>
      <c r="L408">
        <v>19.2</v>
      </c>
      <c r="M408" s="5">
        <f t="shared" si="26"/>
        <v>12859.2</v>
      </c>
      <c r="N408" s="5">
        <f t="shared" si="27"/>
        <v>618.10999129028244</v>
      </c>
      <c r="O408" s="5" t="str">
        <f t="shared" si="24"/>
        <v/>
      </c>
      <c r="P408" s="43" t="str">
        <f t="shared" si="25"/>
        <v>insert into noskrien_reit (dalibnieks, rez,skriesim_db,sacensibas) values ('Trofimenko Juris',12859.2,'','Lattelecom Rīgas maratons – maratona distance');</v>
      </c>
    </row>
    <row r="409" spans="1:16" x14ac:dyDescent="0.2">
      <c r="A409" s="26" t="s">
        <v>24993</v>
      </c>
      <c r="B409" s="28" t="s">
        <v>3588</v>
      </c>
      <c r="C409" s="28" t="s">
        <v>3589</v>
      </c>
      <c r="D409" s="28">
        <v>1988</v>
      </c>
      <c r="E409" s="28" t="s">
        <v>2547</v>
      </c>
      <c r="F409" s="28"/>
      <c r="G409" s="28" t="s">
        <v>2638</v>
      </c>
      <c r="H409" s="25" t="s">
        <v>3590</v>
      </c>
      <c r="I409" s="25" t="s">
        <v>16980</v>
      </c>
      <c r="J409" s="25">
        <v>3</v>
      </c>
      <c r="K409" s="25">
        <v>34</v>
      </c>
      <c r="L409">
        <v>32.5</v>
      </c>
      <c r="M409" s="5">
        <f t="shared" si="26"/>
        <v>12872.5</v>
      </c>
      <c r="N409" s="5">
        <f t="shared" si="27"/>
        <v>617.47135366090504</v>
      </c>
      <c r="O409" s="5" t="str">
        <f t="shared" si="24"/>
        <v/>
      </c>
      <c r="P409" s="43" t="str">
        <f t="shared" si="25"/>
        <v>insert into noskrien_reit (dalibnieks, rez,skriesim_db,sacensibas) values ('Gibbons George',12872.5,'','Lattelecom Rīgas maratons – maratona distance');</v>
      </c>
    </row>
    <row r="410" spans="1:16" x14ac:dyDescent="0.2">
      <c r="A410" s="26" t="s">
        <v>24994</v>
      </c>
      <c r="B410" s="27" t="s">
        <v>472</v>
      </c>
      <c r="C410" s="27" t="s">
        <v>3591</v>
      </c>
      <c r="D410" s="27">
        <v>1975</v>
      </c>
      <c r="E410" s="27" t="s">
        <v>358</v>
      </c>
      <c r="F410" s="27"/>
      <c r="G410" s="27" t="s">
        <v>2563</v>
      </c>
      <c r="H410" s="24" t="s">
        <v>3592</v>
      </c>
      <c r="I410" s="24" t="s">
        <v>16981</v>
      </c>
      <c r="J410" s="24">
        <v>3</v>
      </c>
      <c r="K410" s="24">
        <v>34</v>
      </c>
      <c r="L410">
        <v>33.9</v>
      </c>
      <c r="M410" s="5">
        <f t="shared" si="26"/>
        <v>12873.9</v>
      </c>
      <c r="N410" s="5">
        <f t="shared" si="27"/>
        <v>617.40420540784066</v>
      </c>
      <c r="O410" s="5" t="str">
        <f t="shared" si="24"/>
        <v/>
      </c>
      <c r="P410" s="43" t="str">
        <f t="shared" si="25"/>
        <v>insert into noskrien_reit (dalibnieks, rez,skriesim_db,sacensibas) values ('Zolotovs Igors',12873.9,'','Lattelecom Rīgas maratons – maratona distance');</v>
      </c>
    </row>
    <row r="411" spans="1:16" x14ac:dyDescent="0.2">
      <c r="A411" s="26" t="s">
        <v>24995</v>
      </c>
      <c r="B411" s="28" t="s">
        <v>3593</v>
      </c>
      <c r="C411" s="28" t="s">
        <v>3594</v>
      </c>
      <c r="D411" s="28">
        <v>1975</v>
      </c>
      <c r="E411" s="28" t="s">
        <v>358</v>
      </c>
      <c r="F411" s="28" t="s">
        <v>2970</v>
      </c>
      <c r="G411" s="28" t="s">
        <v>2817</v>
      </c>
      <c r="H411" s="25" t="s">
        <v>3595</v>
      </c>
      <c r="I411" s="25" t="s">
        <v>16982</v>
      </c>
      <c r="J411" s="25">
        <v>3</v>
      </c>
      <c r="K411" s="25">
        <v>34</v>
      </c>
      <c r="L411">
        <v>40.4</v>
      </c>
      <c r="M411" s="5">
        <f t="shared" si="26"/>
        <v>12880.4</v>
      </c>
      <c r="N411" s="5">
        <f t="shared" si="27"/>
        <v>617.09263687463124</v>
      </c>
      <c r="O411" s="5" t="str">
        <f t="shared" si="24"/>
        <v/>
      </c>
      <c r="P411" s="43" t="str">
        <f t="shared" si="25"/>
        <v>insert into noskrien_reit (dalibnieks, rez,skriesim_db,sacensibas) values ('Ghidossi Michele',12880.4,'','Lattelecom Rīgas maratons – maratona distance');</v>
      </c>
    </row>
    <row r="412" spans="1:16" x14ac:dyDescent="0.2">
      <c r="A412" s="26" t="s">
        <v>24996</v>
      </c>
      <c r="B412" s="27" t="s">
        <v>3160</v>
      </c>
      <c r="C412" s="27" t="s">
        <v>3596</v>
      </c>
      <c r="D412" s="27">
        <v>1979</v>
      </c>
      <c r="E412" s="27" t="s">
        <v>2547</v>
      </c>
      <c r="F412" s="27"/>
      <c r="G412" s="27" t="s">
        <v>3041</v>
      </c>
      <c r="H412" s="24" t="s">
        <v>3597</v>
      </c>
      <c r="I412" s="24" t="s">
        <v>16983</v>
      </c>
      <c r="J412" s="24">
        <v>3</v>
      </c>
      <c r="K412" s="24">
        <v>34</v>
      </c>
      <c r="L412">
        <v>45.2</v>
      </c>
      <c r="M412" s="5">
        <f t="shared" si="26"/>
        <v>12885.2</v>
      </c>
      <c r="N412" s="5">
        <f t="shared" si="27"/>
        <v>616.86275727190878</v>
      </c>
      <c r="O412" s="5" t="str">
        <f t="shared" si="24"/>
        <v/>
      </c>
      <c r="P412" s="43" t="str">
        <f t="shared" si="25"/>
        <v>insert into noskrien_reit (dalibnieks, rez,skriesim_db,sacensibas) values ('Agustino Sebastian',12885.2,'','Lattelecom Rīgas maratons – maratona distance');</v>
      </c>
    </row>
    <row r="413" spans="1:16" x14ac:dyDescent="0.2">
      <c r="A413" s="26" t="s">
        <v>24997</v>
      </c>
      <c r="B413" s="28" t="s">
        <v>68</v>
      </c>
      <c r="C413" s="28" t="s">
        <v>1244</v>
      </c>
      <c r="D413" s="28">
        <v>1968</v>
      </c>
      <c r="E413" s="28" t="s">
        <v>358</v>
      </c>
      <c r="F413" s="28" t="s">
        <v>3598</v>
      </c>
      <c r="G413" s="28" t="s">
        <v>2563</v>
      </c>
      <c r="H413" s="25" t="s">
        <v>3599</v>
      </c>
      <c r="I413" s="25" t="s">
        <v>16984</v>
      </c>
      <c r="J413" s="25">
        <v>3</v>
      </c>
      <c r="K413" s="25">
        <v>34</v>
      </c>
      <c r="L413">
        <v>47.1</v>
      </c>
      <c r="M413" s="5">
        <f t="shared" si="26"/>
        <v>12887.1</v>
      </c>
      <c r="N413" s="5">
        <f t="shared" si="27"/>
        <v>616.77181057026007</v>
      </c>
      <c r="O413" s="5" t="str">
        <f t="shared" si="24"/>
        <v/>
      </c>
      <c r="P413" s="43" t="str">
        <f t="shared" si="25"/>
        <v>insert into noskrien_reit (dalibnieks, rez,skriesim_db,sacensibas) values ('Skrubis Ainārs',12887.1,'','Lattelecom Rīgas maratons – maratona distance');</v>
      </c>
    </row>
    <row r="414" spans="1:16" x14ac:dyDescent="0.2">
      <c r="A414" s="26" t="s">
        <v>24998</v>
      </c>
      <c r="B414" s="27" t="s">
        <v>3600</v>
      </c>
      <c r="C414" s="27" t="s">
        <v>3601</v>
      </c>
      <c r="D414" s="27">
        <v>1978</v>
      </c>
      <c r="E414" s="27" t="s">
        <v>2547</v>
      </c>
      <c r="F414" s="27" t="s">
        <v>3602</v>
      </c>
      <c r="G414" s="27" t="s">
        <v>2627</v>
      </c>
      <c r="H414" s="24" t="s">
        <v>3603</v>
      </c>
      <c r="I414" s="24" t="s">
        <v>16985</v>
      </c>
      <c r="J414" s="24">
        <v>3</v>
      </c>
      <c r="K414" s="24">
        <v>35</v>
      </c>
      <c r="L414">
        <v>4.2</v>
      </c>
      <c r="M414" s="5">
        <f t="shared" si="26"/>
        <v>12904.2</v>
      </c>
      <c r="N414" s="5">
        <f t="shared" si="27"/>
        <v>615.95449543559459</v>
      </c>
      <c r="O414" s="5" t="str">
        <f t="shared" si="24"/>
        <v/>
      </c>
      <c r="P414" s="43" t="str">
        <f t="shared" si="25"/>
        <v>insert into noskrien_reit (dalibnieks, rez,skriesim_db,sacensibas) values ('Sevonkari Lasse',12904.2,'','Lattelecom Rīgas maratons – maratona distance');</v>
      </c>
    </row>
    <row r="415" spans="1:16" x14ac:dyDescent="0.2">
      <c r="A415" s="26" t="s">
        <v>24999</v>
      </c>
      <c r="B415" s="28" t="s">
        <v>177</v>
      </c>
      <c r="C415" s="28" t="s">
        <v>3604</v>
      </c>
      <c r="D415" s="28">
        <v>1981</v>
      </c>
      <c r="E415" s="28" t="s">
        <v>2547</v>
      </c>
      <c r="F415" s="28" t="s">
        <v>2785</v>
      </c>
      <c r="G415" s="28" t="s">
        <v>2563</v>
      </c>
      <c r="H415" s="25" t="s">
        <v>3605</v>
      </c>
      <c r="I415" s="25" t="s">
        <v>16986</v>
      </c>
      <c r="J415" s="25">
        <v>3</v>
      </c>
      <c r="K415" s="25">
        <v>35</v>
      </c>
      <c r="L415">
        <v>5.7</v>
      </c>
      <c r="M415" s="5">
        <f t="shared" si="26"/>
        <v>12905.7</v>
      </c>
      <c r="N415" s="5">
        <f t="shared" si="27"/>
        <v>615.88290445307098</v>
      </c>
      <c r="O415" s="5" t="str">
        <f t="shared" si="24"/>
        <v/>
      </c>
      <c r="P415" s="43" t="str">
        <f t="shared" si="25"/>
        <v>insert into noskrien_reit (dalibnieks, rez,skriesim_db,sacensibas) values ('Lukaševičs Ivars',12905.7,'','Lattelecom Rīgas maratons – maratona distance');</v>
      </c>
    </row>
    <row r="416" spans="1:16" x14ac:dyDescent="0.2">
      <c r="A416" s="26" t="s">
        <v>25000</v>
      </c>
      <c r="B416" s="27" t="s">
        <v>46</v>
      </c>
      <c r="C416" s="27" t="s">
        <v>3606</v>
      </c>
      <c r="D416" s="27">
        <v>1990</v>
      </c>
      <c r="E416" s="27" t="s">
        <v>2547</v>
      </c>
      <c r="F416" s="27"/>
      <c r="G416" s="27" t="s">
        <v>2563</v>
      </c>
      <c r="H416" s="24" t="s">
        <v>3607</v>
      </c>
      <c r="I416" s="24" t="s">
        <v>16987</v>
      </c>
      <c r="J416" s="24">
        <v>3</v>
      </c>
      <c r="K416" s="24">
        <v>35</v>
      </c>
      <c r="L416">
        <v>11.1</v>
      </c>
      <c r="M416" s="5">
        <f t="shared" si="26"/>
        <v>12911.1</v>
      </c>
      <c r="N416" s="5">
        <f t="shared" si="27"/>
        <v>615.62531465173379</v>
      </c>
      <c r="O416" s="5" t="str">
        <f t="shared" si="24"/>
        <v/>
      </c>
      <c r="P416" s="43" t="str">
        <f t="shared" si="25"/>
        <v>insert into noskrien_reit (dalibnieks, rez,skriesim_db,sacensibas) values ('Broņka Jānis',12911.1,'','Lattelecom Rīgas maratons – maratona distance');</v>
      </c>
    </row>
    <row r="417" spans="1:16" x14ac:dyDescent="0.2">
      <c r="A417" s="26" t="s">
        <v>25001</v>
      </c>
      <c r="B417" s="28" t="s">
        <v>476</v>
      </c>
      <c r="C417" s="28" t="s">
        <v>578</v>
      </c>
      <c r="D417" s="28">
        <v>1980</v>
      </c>
      <c r="E417" s="28" t="s">
        <v>2547</v>
      </c>
      <c r="F417" s="28" t="s">
        <v>2250</v>
      </c>
      <c r="G417" s="28" t="s">
        <v>2563</v>
      </c>
      <c r="H417" s="25" t="s">
        <v>3608</v>
      </c>
      <c r="I417" s="25" t="s">
        <v>16988</v>
      </c>
      <c r="J417" s="25">
        <v>3</v>
      </c>
      <c r="K417" s="25">
        <v>35</v>
      </c>
      <c r="L417">
        <v>22.4</v>
      </c>
      <c r="M417" s="5">
        <f t="shared" si="26"/>
        <v>12922.4</v>
      </c>
      <c r="N417" s="5">
        <f t="shared" si="27"/>
        <v>615.08698074661049</v>
      </c>
      <c r="O417" s="5" t="str">
        <f t="shared" si="24"/>
        <v/>
      </c>
      <c r="P417" s="43" t="str">
        <f t="shared" si="25"/>
        <v>insert into noskrien_reit (dalibnieks, rez,skriesim_db,sacensibas) values ('Krēsliņš Antons',12922.4,'','Lattelecom Rīgas maratons – maratona distance');</v>
      </c>
    </row>
    <row r="418" spans="1:16" x14ac:dyDescent="0.2">
      <c r="A418" s="26" t="s">
        <v>25002</v>
      </c>
      <c r="B418" s="27" t="s">
        <v>3609</v>
      </c>
      <c r="C418" s="27" t="s">
        <v>3610</v>
      </c>
      <c r="D418" s="27">
        <v>1972</v>
      </c>
      <c r="E418" s="27" t="s">
        <v>358</v>
      </c>
      <c r="F418" s="27" t="s">
        <v>3611</v>
      </c>
      <c r="G418" s="27" t="s">
        <v>2632</v>
      </c>
      <c r="H418" s="24" t="s">
        <v>3612</v>
      </c>
      <c r="I418" s="24" t="s">
        <v>16989</v>
      </c>
      <c r="J418" s="24">
        <v>3</v>
      </c>
      <c r="K418" s="24">
        <v>35</v>
      </c>
      <c r="L418">
        <v>24.9</v>
      </c>
      <c r="M418" s="5">
        <f t="shared" si="26"/>
        <v>12924.9</v>
      </c>
      <c r="N418" s="5">
        <f t="shared" si="27"/>
        <v>614.96800748941962</v>
      </c>
      <c r="O418" s="5" t="str">
        <f t="shared" si="24"/>
        <v/>
      </c>
      <c r="P418" s="43" t="str">
        <f t="shared" si="25"/>
        <v>insert into noskrien_reit (dalibnieks, rez,skriesim_db,sacensibas) values ('Eriksson Niklas',12924.9,'','Lattelecom Rīgas maratons – maratona distance');</v>
      </c>
    </row>
    <row r="419" spans="1:16" x14ac:dyDescent="0.2">
      <c r="A419" s="26" t="s">
        <v>25003</v>
      </c>
      <c r="B419" s="28" t="s">
        <v>96</v>
      </c>
      <c r="C419" s="28" t="s">
        <v>119</v>
      </c>
      <c r="D419" s="28">
        <v>1966</v>
      </c>
      <c r="E419" s="28" t="s">
        <v>358</v>
      </c>
      <c r="F419" s="28"/>
      <c r="G419" s="28" t="s">
        <v>2563</v>
      </c>
      <c r="H419" s="25" t="s">
        <v>3613</v>
      </c>
      <c r="I419" s="25" t="s">
        <v>16990</v>
      </c>
      <c r="J419" s="25">
        <v>3</v>
      </c>
      <c r="K419" s="25">
        <v>35</v>
      </c>
      <c r="L419">
        <v>39.4</v>
      </c>
      <c r="M419" s="5">
        <f t="shared" si="26"/>
        <v>12939.4</v>
      </c>
      <c r="N419" s="5">
        <f t="shared" si="27"/>
        <v>614.27886919022524</v>
      </c>
      <c r="O419" s="5" t="str">
        <f t="shared" si="24"/>
        <v/>
      </c>
      <c r="P419" s="43" t="str">
        <f t="shared" si="25"/>
        <v>insert into noskrien_reit (dalibnieks, rez,skriesim_db,sacensibas) values ('Pētersons Andris',12939.4,'','Lattelecom Rīgas maratons – maratona distance');</v>
      </c>
    </row>
    <row r="420" spans="1:16" x14ac:dyDescent="0.2">
      <c r="A420" s="26" t="s">
        <v>25004</v>
      </c>
      <c r="B420" s="27" t="s">
        <v>64</v>
      </c>
      <c r="C420" s="27" t="s">
        <v>516</v>
      </c>
      <c r="D420" s="27">
        <v>1980</v>
      </c>
      <c r="E420" s="27" t="s">
        <v>2547</v>
      </c>
      <c r="F420" s="27" t="s">
        <v>695</v>
      </c>
      <c r="G420" s="27" t="s">
        <v>2563</v>
      </c>
      <c r="H420" s="24" t="s">
        <v>3614</v>
      </c>
      <c r="I420" s="24" t="s">
        <v>16991</v>
      </c>
      <c r="J420" s="24">
        <v>3</v>
      </c>
      <c r="K420" s="24">
        <v>35</v>
      </c>
      <c r="L420">
        <v>46.1</v>
      </c>
      <c r="M420" s="5">
        <f t="shared" si="26"/>
        <v>12946.1</v>
      </c>
      <c r="N420" s="5">
        <f t="shared" si="27"/>
        <v>613.96096121611913</v>
      </c>
      <c r="O420" s="5" t="str">
        <f t="shared" si="24"/>
        <v/>
      </c>
      <c r="P420" s="43" t="str">
        <f t="shared" si="25"/>
        <v>insert into noskrien_reit (dalibnieks, rez,skriesim_db,sacensibas) values ('Kuzāks Normunds',12946.1,'','Lattelecom Rīgas maratons – maratona distance');</v>
      </c>
    </row>
    <row r="421" spans="1:16" x14ac:dyDescent="0.2">
      <c r="A421" s="26" t="s">
        <v>25005</v>
      </c>
      <c r="B421" s="28" t="s">
        <v>96</v>
      </c>
      <c r="C421" s="28" t="s">
        <v>3615</v>
      </c>
      <c r="D421" s="28">
        <v>1981</v>
      </c>
      <c r="E421" s="28" t="s">
        <v>2547</v>
      </c>
      <c r="F421" s="28" t="s">
        <v>695</v>
      </c>
      <c r="G421" s="28" t="s">
        <v>2563</v>
      </c>
      <c r="H421" s="25" t="s">
        <v>3614</v>
      </c>
      <c r="I421" s="25" t="s">
        <v>16991</v>
      </c>
      <c r="J421" s="25">
        <v>3</v>
      </c>
      <c r="K421" s="25">
        <v>35</v>
      </c>
      <c r="L421">
        <v>46.1</v>
      </c>
      <c r="M421" s="5">
        <f t="shared" si="26"/>
        <v>12946.1</v>
      </c>
      <c r="N421" s="5">
        <f t="shared" si="27"/>
        <v>613.96096121611913</v>
      </c>
      <c r="O421" s="5" t="str">
        <f t="shared" si="24"/>
        <v/>
      </c>
      <c r="P421" s="43" t="str">
        <f t="shared" si="25"/>
        <v>insert into noskrien_reit (dalibnieks, rez,skriesim_db,sacensibas) values ('Lejnieks Andris',12946.1,'','Lattelecom Rīgas maratons – maratona distance');</v>
      </c>
    </row>
    <row r="422" spans="1:16" x14ac:dyDescent="0.2">
      <c r="A422" s="26" t="s">
        <v>25006</v>
      </c>
      <c r="B422" s="27" t="s">
        <v>3616</v>
      </c>
      <c r="C422" s="27" t="s">
        <v>119</v>
      </c>
      <c r="D422" s="27">
        <v>1982</v>
      </c>
      <c r="E422" s="27" t="s">
        <v>2547</v>
      </c>
      <c r="F422" s="27" t="s">
        <v>238</v>
      </c>
      <c r="G422" s="27" t="s">
        <v>2563</v>
      </c>
      <c r="H422" s="24" t="s">
        <v>3617</v>
      </c>
      <c r="I422" s="24" t="s">
        <v>16992</v>
      </c>
      <c r="J422" s="24">
        <v>3</v>
      </c>
      <c r="K422" s="24">
        <v>35</v>
      </c>
      <c r="L422">
        <v>56.4</v>
      </c>
      <c r="M422" s="5">
        <f t="shared" si="26"/>
        <v>12956.4</v>
      </c>
      <c r="N422" s="5">
        <f t="shared" si="27"/>
        <v>613.47287826865477</v>
      </c>
      <c r="O422" s="5" t="str">
        <f t="shared" si="24"/>
        <v/>
      </c>
      <c r="P422" s="43" t="str">
        <f t="shared" si="25"/>
        <v>insert into noskrien_reit (dalibnieks, rez,skriesim_db,sacensibas) values ('Pētersons Rasmuss',12956.4,'','Lattelecom Rīgas maratons – maratona distance');</v>
      </c>
    </row>
    <row r="423" spans="1:16" x14ac:dyDescent="0.2">
      <c r="A423" s="26" t="s">
        <v>25007</v>
      </c>
      <c r="B423" s="28" t="s">
        <v>102</v>
      </c>
      <c r="C423" s="28" t="s">
        <v>3618</v>
      </c>
      <c r="D423" s="28">
        <v>1985</v>
      </c>
      <c r="E423" s="28" t="s">
        <v>2547</v>
      </c>
      <c r="F423" s="28"/>
      <c r="G423" s="28" t="s">
        <v>2638</v>
      </c>
      <c r="H423" s="25" t="s">
        <v>3619</v>
      </c>
      <c r="I423" s="25" t="s">
        <v>16993</v>
      </c>
      <c r="J423" s="25">
        <v>3</v>
      </c>
      <c r="K423" s="25">
        <v>35</v>
      </c>
      <c r="L423">
        <v>56.5</v>
      </c>
      <c r="M423" s="5">
        <f t="shared" si="26"/>
        <v>12956.5</v>
      </c>
      <c r="N423" s="5">
        <f t="shared" si="27"/>
        <v>613.46814340292508</v>
      </c>
      <c r="O423" s="5" t="str">
        <f t="shared" si="24"/>
        <v/>
      </c>
      <c r="P423" s="43" t="str">
        <f t="shared" si="25"/>
        <v>insert into noskrien_reit (dalibnieks, rez,skriesim_db,sacensibas) values ('Frankovics Artis',12956.5,'','Lattelecom Rīgas maratons – maratona distance');</v>
      </c>
    </row>
    <row r="424" spans="1:16" x14ac:dyDescent="0.2">
      <c r="A424" s="26" t="s">
        <v>25008</v>
      </c>
      <c r="B424" s="27" t="s">
        <v>3620</v>
      </c>
      <c r="C424" s="27" t="s">
        <v>397</v>
      </c>
      <c r="D424" s="27">
        <v>1978</v>
      </c>
      <c r="E424" s="27" t="s">
        <v>2599</v>
      </c>
      <c r="F424" s="27" t="s">
        <v>330</v>
      </c>
      <c r="G424" s="27" t="s">
        <v>2563</v>
      </c>
      <c r="H424" s="24" t="s">
        <v>3621</v>
      </c>
      <c r="I424" s="24" t="s">
        <v>16994</v>
      </c>
      <c r="J424" s="24">
        <v>3</v>
      </c>
      <c r="K424" s="24">
        <v>36</v>
      </c>
      <c r="L424">
        <v>3.4</v>
      </c>
      <c r="M424" s="5">
        <f t="shared" si="26"/>
        <v>12963.4</v>
      </c>
      <c r="N424" s="5">
        <f t="shared" si="27"/>
        <v>613.14161408272514</v>
      </c>
      <c r="O424" s="5" t="str">
        <f t="shared" si="24"/>
        <v/>
      </c>
      <c r="P424" s="43" t="str">
        <f t="shared" si="25"/>
        <v>insert into noskrien_reit (dalibnieks, rez,skriesim_db,sacensibas) values ('Valtere Anda',12963.4,'','Lattelecom Rīgas maratons – maratona distance');</v>
      </c>
    </row>
    <row r="425" spans="1:16" x14ac:dyDescent="0.2">
      <c r="A425" s="26" t="s">
        <v>25009</v>
      </c>
      <c r="B425" s="28" t="s">
        <v>3622</v>
      </c>
      <c r="C425" s="28" t="s">
        <v>3623</v>
      </c>
      <c r="D425" s="28">
        <v>1980</v>
      </c>
      <c r="E425" s="28" t="s">
        <v>2547</v>
      </c>
      <c r="F425" s="28" t="s">
        <v>2869</v>
      </c>
      <c r="G425" s="28" t="s">
        <v>2619</v>
      </c>
      <c r="H425" s="25" t="s">
        <v>3624</v>
      </c>
      <c r="I425" s="25" t="s">
        <v>16995</v>
      </c>
      <c r="J425" s="25">
        <v>3</v>
      </c>
      <c r="K425" s="25">
        <v>36</v>
      </c>
      <c r="L425">
        <v>5.2</v>
      </c>
      <c r="M425" s="5">
        <f t="shared" si="26"/>
        <v>12965.2</v>
      </c>
      <c r="N425" s="5">
        <f t="shared" si="27"/>
        <v>613.05648968006653</v>
      </c>
      <c r="O425" s="5" t="str">
        <f t="shared" si="24"/>
        <v/>
      </c>
      <c r="P425" s="43" t="str">
        <f t="shared" si="25"/>
        <v>insert into noskrien_reit (dalibnieks, rez,skriesim_db,sacensibas) values ('POCEVIČIUS MANTAS',12965.2,'','Lattelecom Rīgas maratons – maratona distance');</v>
      </c>
    </row>
    <row r="426" spans="1:16" x14ac:dyDescent="0.2">
      <c r="A426" s="26" t="s">
        <v>25010</v>
      </c>
      <c r="B426" s="27" t="s">
        <v>3625</v>
      </c>
      <c r="C426" s="27" t="s">
        <v>3626</v>
      </c>
      <c r="D426" s="27">
        <v>1963</v>
      </c>
      <c r="E426" s="27" t="s">
        <v>386</v>
      </c>
      <c r="F426" s="27"/>
      <c r="G426" s="27" t="s">
        <v>3041</v>
      </c>
      <c r="H426" s="24" t="s">
        <v>3627</v>
      </c>
      <c r="I426" s="24" t="s">
        <v>16996</v>
      </c>
      <c r="J426" s="24">
        <v>3</v>
      </c>
      <c r="K426" s="24">
        <v>36</v>
      </c>
      <c r="L426">
        <v>16.7</v>
      </c>
      <c r="M426" s="5">
        <f t="shared" si="26"/>
        <v>12976.7</v>
      </c>
      <c r="N426" s="5">
        <f t="shared" si="27"/>
        <v>612.51319672952286</v>
      </c>
      <c r="O426" s="5" t="str">
        <f t="shared" si="24"/>
        <v/>
      </c>
      <c r="P426" s="43" t="str">
        <f t="shared" si="25"/>
        <v>insert into noskrien_reit (dalibnieks, rez,skriesim_db,sacensibas) values ('Diez Acimas Luis',12976.7,'','Lattelecom Rīgas maratons – maratona distance');</v>
      </c>
    </row>
    <row r="427" spans="1:16" x14ac:dyDescent="0.2">
      <c r="A427" s="26" t="s">
        <v>25011</v>
      </c>
      <c r="B427" s="28" t="s">
        <v>71</v>
      </c>
      <c r="C427" s="28" t="s">
        <v>1225</v>
      </c>
      <c r="D427" s="28">
        <v>1974</v>
      </c>
      <c r="E427" s="28" t="s">
        <v>358</v>
      </c>
      <c r="F427" s="28"/>
      <c r="G427" s="28" t="s">
        <v>2563</v>
      </c>
      <c r="H427" s="25" t="s">
        <v>3628</v>
      </c>
      <c r="I427" s="25" t="s">
        <v>16997</v>
      </c>
      <c r="J427" s="25">
        <v>3</v>
      </c>
      <c r="K427" s="25">
        <v>36</v>
      </c>
      <c r="L427">
        <v>20.2</v>
      </c>
      <c r="M427" s="5">
        <f t="shared" si="26"/>
        <v>12980.2</v>
      </c>
      <c r="N427" s="5">
        <f t="shared" si="27"/>
        <v>612.34803778061962</v>
      </c>
      <c r="O427" s="5" t="str">
        <f t="shared" si="24"/>
        <v/>
      </c>
      <c r="P427" s="43" t="str">
        <f t="shared" si="25"/>
        <v>insert into noskrien_reit (dalibnieks, rez,skriesim_db,sacensibas) values ('Čuhalovs Dmitrijs',12980.2,'','Lattelecom Rīgas maratons – maratona distance');</v>
      </c>
    </row>
    <row r="428" spans="1:16" x14ac:dyDescent="0.2">
      <c r="A428" s="26" t="s">
        <v>25012</v>
      </c>
      <c r="B428" s="27" t="s">
        <v>3629</v>
      </c>
      <c r="C428" s="27" t="s">
        <v>628</v>
      </c>
      <c r="D428" s="27">
        <v>1979</v>
      </c>
      <c r="E428" s="27" t="s">
        <v>2547</v>
      </c>
      <c r="F428" s="27" t="s">
        <v>3630</v>
      </c>
      <c r="G428" s="27" t="s">
        <v>2614</v>
      </c>
      <c r="H428" s="24" t="s">
        <v>3631</v>
      </c>
      <c r="I428" s="24" t="s">
        <v>16998</v>
      </c>
      <c r="J428" s="24">
        <v>3</v>
      </c>
      <c r="K428" s="24">
        <v>36</v>
      </c>
      <c r="L428">
        <v>28.2</v>
      </c>
      <c r="M428" s="5">
        <f t="shared" si="26"/>
        <v>12988.2</v>
      </c>
      <c r="N428" s="5">
        <f t="shared" si="27"/>
        <v>611.97086586286014</v>
      </c>
      <c r="O428" s="5" t="str">
        <f t="shared" si="24"/>
        <v/>
      </c>
      <c r="P428" s="43" t="str">
        <f t="shared" si="25"/>
        <v>insert into noskrien_reit (dalibnieks, rez,skriesim_db,sacensibas) values ('Antonov Alexey',12988.2,'','Lattelecom Rīgas maratons – maratona distance');</v>
      </c>
    </row>
    <row r="429" spans="1:16" x14ac:dyDescent="0.2">
      <c r="A429" s="26" t="s">
        <v>25013</v>
      </c>
      <c r="B429" s="28" t="s">
        <v>181</v>
      </c>
      <c r="C429" s="28" t="s">
        <v>1289</v>
      </c>
      <c r="D429" s="28">
        <v>1982</v>
      </c>
      <c r="E429" s="28" t="s">
        <v>2547</v>
      </c>
      <c r="F429" s="28" t="s">
        <v>2595</v>
      </c>
      <c r="G429" s="28" t="s">
        <v>2563</v>
      </c>
      <c r="H429" s="25" t="s">
        <v>3632</v>
      </c>
      <c r="I429" s="25" t="s">
        <v>16999</v>
      </c>
      <c r="J429" s="25">
        <v>3</v>
      </c>
      <c r="K429" s="25">
        <v>36</v>
      </c>
      <c r="L429">
        <v>45.9</v>
      </c>
      <c r="M429" s="5">
        <f t="shared" si="26"/>
        <v>13005.9</v>
      </c>
      <c r="N429" s="5">
        <f t="shared" si="27"/>
        <v>611.13802197464224</v>
      </c>
      <c r="O429" s="5" t="str">
        <f t="shared" si="24"/>
        <v/>
      </c>
      <c r="P429" s="43" t="str">
        <f t="shared" si="25"/>
        <v>insert into noskrien_reit (dalibnieks, rez,skriesim_db,sacensibas) values ('Pīlādzis Kaspars',13005.9,'','Lattelecom Rīgas maratons – maratona distance');</v>
      </c>
    </row>
    <row r="430" spans="1:16" x14ac:dyDescent="0.2">
      <c r="A430" s="26" t="s">
        <v>25014</v>
      </c>
      <c r="B430" s="27" t="s">
        <v>3633</v>
      </c>
      <c r="C430" s="27" t="s">
        <v>3634</v>
      </c>
      <c r="D430" s="27">
        <v>1957</v>
      </c>
      <c r="E430" s="27" t="s">
        <v>386</v>
      </c>
      <c r="F430" s="27" t="s">
        <v>3635</v>
      </c>
      <c r="G430" s="27" t="s">
        <v>2627</v>
      </c>
      <c r="H430" s="24" t="s">
        <v>3636</v>
      </c>
      <c r="I430" s="24" t="s">
        <v>17000</v>
      </c>
      <c r="J430" s="24">
        <v>3</v>
      </c>
      <c r="K430" s="24">
        <v>36</v>
      </c>
      <c r="L430">
        <v>50.2</v>
      </c>
      <c r="M430" s="5">
        <f t="shared" si="26"/>
        <v>13010.2</v>
      </c>
      <c r="N430" s="5">
        <f t="shared" si="27"/>
        <v>610.93603480346178</v>
      </c>
      <c r="O430" s="5" t="str">
        <f t="shared" si="24"/>
        <v/>
      </c>
      <c r="P430" s="43" t="str">
        <f t="shared" si="25"/>
        <v>insert into noskrien_reit (dalibnieks, rez,skriesim_db,sacensibas) values ('Laatikainen Jouko',13010.2,'','Lattelecom Rīgas maratons – maratona distance');</v>
      </c>
    </row>
    <row r="431" spans="1:16" x14ac:dyDescent="0.2">
      <c r="A431" s="26" t="s">
        <v>25015</v>
      </c>
      <c r="B431" s="28" t="s">
        <v>46</v>
      </c>
      <c r="C431" s="28" t="s">
        <v>1258</v>
      </c>
      <c r="D431" s="28">
        <v>1992</v>
      </c>
      <c r="E431" s="28" t="s">
        <v>2547</v>
      </c>
      <c r="F431" s="28" t="s">
        <v>244</v>
      </c>
      <c r="G431" s="28" t="s">
        <v>2563</v>
      </c>
      <c r="H431" s="25" t="s">
        <v>3637</v>
      </c>
      <c r="I431" s="25" t="s">
        <v>17001</v>
      </c>
      <c r="J431" s="25">
        <v>3</v>
      </c>
      <c r="K431" s="25">
        <v>36</v>
      </c>
      <c r="L431">
        <v>50.5</v>
      </c>
      <c r="M431" s="5">
        <f t="shared" si="26"/>
        <v>13010.5</v>
      </c>
      <c r="N431" s="5">
        <f t="shared" si="27"/>
        <v>610.92194765766101</v>
      </c>
      <c r="O431" s="5" t="str">
        <f t="shared" si="24"/>
        <v>y</v>
      </c>
      <c r="P431" s="43" t="str">
        <f t="shared" si="25"/>
        <v>insert into noskrien_reit (dalibnieks, rez,skriesim_db,sacensibas) values ('Kokins Jānis',13010.5,'y','Lattelecom Rīgas maratons – maratona distance');</v>
      </c>
    </row>
    <row r="432" spans="1:16" x14ac:dyDescent="0.2">
      <c r="A432" s="26" t="s">
        <v>25016</v>
      </c>
      <c r="B432" s="27" t="s">
        <v>106</v>
      </c>
      <c r="C432" s="27" t="s">
        <v>107</v>
      </c>
      <c r="D432" s="27">
        <v>1989</v>
      </c>
      <c r="E432" s="27" t="s">
        <v>2547</v>
      </c>
      <c r="F432" s="28" t="s">
        <v>244</v>
      </c>
      <c r="G432" s="27" t="s">
        <v>2563</v>
      </c>
      <c r="H432" s="24" t="s">
        <v>3638</v>
      </c>
      <c r="I432" s="24" t="s">
        <v>17002</v>
      </c>
      <c r="J432" s="24">
        <v>3</v>
      </c>
      <c r="K432" s="24">
        <v>36</v>
      </c>
      <c r="L432">
        <v>52.4</v>
      </c>
      <c r="M432" s="5">
        <f t="shared" si="26"/>
        <v>13012.4</v>
      </c>
      <c r="N432" s="5">
        <f t="shared" si="27"/>
        <v>610.83274415173219</v>
      </c>
      <c r="O432" s="5" t="str">
        <f t="shared" si="24"/>
        <v>y</v>
      </c>
      <c r="P432" s="43" t="str">
        <f t="shared" si="25"/>
        <v>insert into noskrien_reit (dalibnieks, rez,skriesim_db,sacensibas) values ('Bogdanovs Mārcis',13012.4,'y','Lattelecom Rīgas maratons – maratona distance');</v>
      </c>
    </row>
    <row r="433" spans="1:16" x14ac:dyDescent="0.2">
      <c r="A433" s="26" t="s">
        <v>25017</v>
      </c>
      <c r="B433" s="28" t="s">
        <v>3633</v>
      </c>
      <c r="C433" s="28" t="s">
        <v>3639</v>
      </c>
      <c r="D433" s="28">
        <v>1958</v>
      </c>
      <c r="E433" s="28" t="s">
        <v>386</v>
      </c>
      <c r="F433" s="28"/>
      <c r="G433" s="28" t="s">
        <v>2632</v>
      </c>
      <c r="H433" s="25" t="s">
        <v>3640</v>
      </c>
      <c r="I433" s="25" t="s">
        <v>17003</v>
      </c>
      <c r="J433" s="25">
        <v>3</v>
      </c>
      <c r="K433" s="25">
        <v>36</v>
      </c>
      <c r="L433">
        <v>58.5</v>
      </c>
      <c r="M433" s="5">
        <f t="shared" si="26"/>
        <v>13018.5</v>
      </c>
      <c r="N433" s="5">
        <f t="shared" si="27"/>
        <v>610.54652993816489</v>
      </c>
      <c r="O433" s="5" t="str">
        <f t="shared" si="24"/>
        <v/>
      </c>
      <c r="P433" s="43" t="str">
        <f t="shared" si="25"/>
        <v>insert into noskrien_reit (dalibnieks, rez,skriesim_db,sacensibas) values ('Repo Jouko',13018.5,'','Lattelecom Rīgas maratons – maratona distance');</v>
      </c>
    </row>
    <row r="434" spans="1:16" x14ac:dyDescent="0.2">
      <c r="A434" s="26" t="s">
        <v>25018</v>
      </c>
      <c r="B434" s="27" t="s">
        <v>90</v>
      </c>
      <c r="C434" s="27" t="s">
        <v>3641</v>
      </c>
      <c r="D434" s="27">
        <v>1978</v>
      </c>
      <c r="E434" s="27" t="s">
        <v>2547</v>
      </c>
      <c r="F434" s="27" t="s">
        <v>3642</v>
      </c>
      <c r="G434" s="27" t="s">
        <v>2563</v>
      </c>
      <c r="H434" s="24" t="s">
        <v>3643</v>
      </c>
      <c r="I434" s="24" t="s">
        <v>17004</v>
      </c>
      <c r="J434" s="24">
        <v>3</v>
      </c>
      <c r="K434" s="24">
        <v>37</v>
      </c>
      <c r="L434">
        <v>2.9</v>
      </c>
      <c r="M434" s="5">
        <f t="shared" si="26"/>
        <v>13022.9</v>
      </c>
      <c r="N434" s="5">
        <f t="shared" si="27"/>
        <v>610.34024679602851</v>
      </c>
      <c r="O434" s="5" t="str">
        <f t="shared" si="24"/>
        <v/>
      </c>
      <c r="P434" s="43" t="str">
        <f t="shared" si="25"/>
        <v>insert into noskrien_reit (dalibnieks, rez,skriesim_db,sacensibas) values ('Kranbergs Sandis',13022.9,'','Lattelecom Rīgas maratons – maratona distance');</v>
      </c>
    </row>
    <row r="435" spans="1:16" x14ac:dyDescent="0.2">
      <c r="A435" s="26" t="s">
        <v>25019</v>
      </c>
      <c r="B435" s="28" t="s">
        <v>181</v>
      </c>
      <c r="C435" s="28" t="s">
        <v>581</v>
      </c>
      <c r="D435" s="28">
        <v>1983</v>
      </c>
      <c r="E435" s="28" t="s">
        <v>2547</v>
      </c>
      <c r="F435" s="28" t="s">
        <v>3644</v>
      </c>
      <c r="G435" s="28" t="s">
        <v>2563</v>
      </c>
      <c r="H435" s="25" t="s">
        <v>3645</v>
      </c>
      <c r="I435" s="25" t="s">
        <v>17005</v>
      </c>
      <c r="J435" s="25">
        <v>3</v>
      </c>
      <c r="K435" s="25">
        <v>37</v>
      </c>
      <c r="L435">
        <v>9.3000000000000007</v>
      </c>
      <c r="M435" s="5">
        <f t="shared" si="26"/>
        <v>13029.3</v>
      </c>
      <c r="N435" s="5">
        <f t="shared" si="27"/>
        <v>610.04044729954796</v>
      </c>
      <c r="O435" s="5" t="str">
        <f t="shared" si="24"/>
        <v/>
      </c>
      <c r="P435" s="43" t="str">
        <f t="shared" si="25"/>
        <v>insert into noskrien_reit (dalibnieks, rez,skriesim_db,sacensibas) values ('Vaivods Kaspars',13029.3,'','Lattelecom Rīgas maratons – maratona distance');</v>
      </c>
    </row>
    <row r="436" spans="1:16" x14ac:dyDescent="0.2">
      <c r="A436" s="26" t="s">
        <v>25020</v>
      </c>
      <c r="B436" s="27" t="s">
        <v>3646</v>
      </c>
      <c r="C436" s="27" t="s">
        <v>3647</v>
      </c>
      <c r="D436" s="27">
        <v>1959</v>
      </c>
      <c r="E436" s="27" t="s">
        <v>386</v>
      </c>
      <c r="F436" s="27" t="s">
        <v>3648</v>
      </c>
      <c r="G436" s="27" t="s">
        <v>2798</v>
      </c>
      <c r="H436" s="24" t="s">
        <v>3649</v>
      </c>
      <c r="I436" s="24" t="s">
        <v>17006</v>
      </c>
      <c r="J436" s="24">
        <v>3</v>
      </c>
      <c r="K436" s="24">
        <v>37</v>
      </c>
      <c r="L436">
        <v>10.1</v>
      </c>
      <c r="M436" s="5">
        <f t="shared" si="26"/>
        <v>13030.1</v>
      </c>
      <c r="N436" s="5">
        <f t="shared" si="27"/>
        <v>610.00299306989189</v>
      </c>
      <c r="O436" s="5" t="str">
        <f t="shared" si="24"/>
        <v/>
      </c>
      <c r="P436" s="43" t="str">
        <f t="shared" si="25"/>
        <v>insert into noskrien_reit (dalibnieks, rez,skriesim_db,sacensibas) values ('Gödecke Holger',13030.1,'','Lattelecom Rīgas maratons – maratona distance');</v>
      </c>
    </row>
    <row r="437" spans="1:16" x14ac:dyDescent="0.2">
      <c r="A437" s="26" t="s">
        <v>25021</v>
      </c>
      <c r="B437" s="28" t="s">
        <v>3650</v>
      </c>
      <c r="C437" s="28" t="s">
        <v>3651</v>
      </c>
      <c r="D437" s="28">
        <v>1981</v>
      </c>
      <c r="E437" s="28" t="s">
        <v>2547</v>
      </c>
      <c r="F437" s="28"/>
      <c r="G437" s="28" t="s">
        <v>2619</v>
      </c>
      <c r="H437" s="25" t="s">
        <v>3652</v>
      </c>
      <c r="I437" s="25" t="s">
        <v>17007</v>
      </c>
      <c r="J437" s="25">
        <v>3</v>
      </c>
      <c r="K437" s="25">
        <v>37</v>
      </c>
      <c r="L437">
        <v>17.399999999999999</v>
      </c>
      <c r="M437" s="5">
        <f t="shared" si="26"/>
        <v>13037.4</v>
      </c>
      <c r="N437" s="5">
        <f t="shared" si="27"/>
        <v>609.66143556230531</v>
      </c>
      <c r="O437" s="5" t="str">
        <f t="shared" si="24"/>
        <v/>
      </c>
      <c r="P437" s="43" t="str">
        <f t="shared" si="25"/>
        <v>insert into noskrien_reit (dalibnieks, rez,skriesim_db,sacensibas) values ('Jankauskas Mykolas',13037.4,'','Lattelecom Rīgas maratons – maratona distance');</v>
      </c>
    </row>
    <row r="438" spans="1:16" x14ac:dyDescent="0.2">
      <c r="A438" s="26" t="s">
        <v>25022</v>
      </c>
      <c r="B438" s="27" t="s">
        <v>3109</v>
      </c>
      <c r="C438" s="27" t="s">
        <v>3653</v>
      </c>
      <c r="D438" s="27">
        <v>1967</v>
      </c>
      <c r="E438" s="27" t="s">
        <v>358</v>
      </c>
      <c r="F438" s="27"/>
      <c r="G438" s="27" t="s">
        <v>2682</v>
      </c>
      <c r="H438" s="24" t="s">
        <v>3654</v>
      </c>
      <c r="I438" s="24" t="s">
        <v>17008</v>
      </c>
      <c r="J438" s="24">
        <v>3</v>
      </c>
      <c r="K438" s="24">
        <v>37</v>
      </c>
      <c r="L438">
        <v>20.9</v>
      </c>
      <c r="M438" s="5">
        <f t="shared" si="26"/>
        <v>13040.9</v>
      </c>
      <c r="N438" s="5">
        <f t="shared" si="27"/>
        <v>609.49781073392171</v>
      </c>
      <c r="O438" s="5" t="str">
        <f t="shared" si="24"/>
        <v/>
      </c>
      <c r="P438" s="43" t="str">
        <f t="shared" si="25"/>
        <v>insert into noskrien_reit (dalibnieks, rez,skriesim_db,sacensibas) values ('Kadak Urmas',13040.9,'','Lattelecom Rīgas maratons – maratona distance');</v>
      </c>
    </row>
    <row r="439" spans="1:16" x14ac:dyDescent="0.2">
      <c r="A439" s="26" t="s">
        <v>25023</v>
      </c>
      <c r="B439" s="28" t="s">
        <v>369</v>
      </c>
      <c r="C439" s="28" t="s">
        <v>3655</v>
      </c>
      <c r="D439" s="28">
        <v>1959</v>
      </c>
      <c r="E439" s="28" t="s">
        <v>386</v>
      </c>
      <c r="F439" s="28" t="s">
        <v>3656</v>
      </c>
      <c r="G439" s="28" t="s">
        <v>2563</v>
      </c>
      <c r="H439" s="25" t="s">
        <v>3657</v>
      </c>
      <c r="I439" s="25" t="s">
        <v>17009</v>
      </c>
      <c r="J439" s="25">
        <v>3</v>
      </c>
      <c r="K439" s="25">
        <v>37</v>
      </c>
      <c r="L439">
        <v>23.8</v>
      </c>
      <c r="M439" s="5">
        <f t="shared" si="26"/>
        <v>13043.8</v>
      </c>
      <c r="N439" s="5">
        <f t="shared" si="27"/>
        <v>609.36230239654083</v>
      </c>
      <c r="O439" s="5" t="str">
        <f t="shared" si="24"/>
        <v/>
      </c>
      <c r="P439" s="43" t="str">
        <f t="shared" si="25"/>
        <v>insert into noskrien_reit (dalibnieks, rez,skriesim_db,sacensibas) values ('Vaseņins Valērijs',13043.8,'','Lattelecom Rīgas maratons – maratona distance');</v>
      </c>
    </row>
    <row r="440" spans="1:16" x14ac:dyDescent="0.2">
      <c r="A440" s="26" t="s">
        <v>25024</v>
      </c>
      <c r="B440" s="27" t="s">
        <v>3658</v>
      </c>
      <c r="C440" s="27" t="s">
        <v>3659</v>
      </c>
      <c r="D440" s="27">
        <v>1968</v>
      </c>
      <c r="E440" s="27" t="s">
        <v>358</v>
      </c>
      <c r="F440" s="27" t="s">
        <v>3660</v>
      </c>
      <c r="G440" s="27" t="s">
        <v>2711</v>
      </c>
      <c r="H440" s="24" t="s">
        <v>3661</v>
      </c>
      <c r="I440" s="24" t="s">
        <v>17010</v>
      </c>
      <c r="J440" s="24">
        <v>3</v>
      </c>
      <c r="K440" s="24">
        <v>37</v>
      </c>
      <c r="L440">
        <v>25</v>
      </c>
      <c r="M440" s="5">
        <f t="shared" si="26"/>
        <v>13045</v>
      </c>
      <c r="N440" s="5">
        <f t="shared" si="27"/>
        <v>609.30624760444607</v>
      </c>
      <c r="O440" s="5" t="str">
        <f t="shared" si="24"/>
        <v/>
      </c>
      <c r="P440" s="43" t="str">
        <f t="shared" si="25"/>
        <v>insert into noskrien_reit (dalibnieks, rez,skriesim_db,sacensibas) values ('Modesti Stefano',13045,'','Lattelecom Rīgas maratons – maratona distance');</v>
      </c>
    </row>
    <row r="441" spans="1:16" x14ac:dyDescent="0.2">
      <c r="A441" s="26" t="s">
        <v>25025</v>
      </c>
      <c r="B441" s="28" t="s">
        <v>3265</v>
      </c>
      <c r="C441" s="28" t="s">
        <v>3662</v>
      </c>
      <c r="D441" s="28">
        <v>1976</v>
      </c>
      <c r="E441" s="28" t="s">
        <v>2547</v>
      </c>
      <c r="F441" s="28" t="s">
        <v>3663</v>
      </c>
      <c r="G441" s="28" t="s">
        <v>2627</v>
      </c>
      <c r="H441" s="25" t="s">
        <v>3664</v>
      </c>
      <c r="I441" s="25" t="s">
        <v>17011</v>
      </c>
      <c r="J441" s="25">
        <v>3</v>
      </c>
      <c r="K441" s="25">
        <v>37</v>
      </c>
      <c r="L441">
        <v>27.5</v>
      </c>
      <c r="M441" s="5">
        <f t="shared" si="26"/>
        <v>13047.5</v>
      </c>
      <c r="N441" s="5">
        <f t="shared" si="27"/>
        <v>609.18949990419617</v>
      </c>
      <c r="O441" s="5" t="str">
        <f t="shared" si="24"/>
        <v/>
      </c>
      <c r="P441" s="43" t="str">
        <f t="shared" si="25"/>
        <v>insert into noskrien_reit (dalibnieks, rez,skriesim_db,sacensibas) values ('Tiainen Janne',13047.5,'','Lattelecom Rīgas maratons – maratona distance');</v>
      </c>
    </row>
    <row r="442" spans="1:16" x14ac:dyDescent="0.2">
      <c r="A442" s="26" t="s">
        <v>25026</v>
      </c>
      <c r="B442" s="27" t="s">
        <v>94</v>
      </c>
      <c r="C442" s="27" t="s">
        <v>2478</v>
      </c>
      <c r="D442" s="27">
        <v>1971</v>
      </c>
      <c r="E442" s="27" t="s">
        <v>358</v>
      </c>
      <c r="F442" s="27"/>
      <c r="G442" s="27" t="s">
        <v>2563</v>
      </c>
      <c r="H442" s="24" t="s">
        <v>3665</v>
      </c>
      <c r="I442" s="24" t="s">
        <v>17012</v>
      </c>
      <c r="J442" s="24">
        <v>3</v>
      </c>
      <c r="K442" s="24">
        <v>37</v>
      </c>
      <c r="L442">
        <v>28.7</v>
      </c>
      <c r="M442" s="5">
        <f t="shared" si="26"/>
        <v>13048.7</v>
      </c>
      <c r="N442" s="5">
        <f t="shared" si="27"/>
        <v>609.13347689808177</v>
      </c>
      <c r="O442" s="5" t="str">
        <f t="shared" si="24"/>
        <v/>
      </c>
      <c r="P442" s="43" t="str">
        <f t="shared" si="25"/>
        <v>insert into noskrien_reit (dalibnieks, rez,skriesim_db,sacensibas) values ('Vijgriezis Guntis',13048.7,'','Lattelecom Rīgas maratons – maratona distance');</v>
      </c>
    </row>
    <row r="443" spans="1:16" x14ac:dyDescent="0.2">
      <c r="A443" s="26" t="s">
        <v>25027</v>
      </c>
      <c r="B443" s="28" t="s">
        <v>3280</v>
      </c>
      <c r="C443" s="28" t="s">
        <v>3666</v>
      </c>
      <c r="D443" s="28">
        <v>1980</v>
      </c>
      <c r="E443" s="28" t="s">
        <v>2547</v>
      </c>
      <c r="F443" s="28" t="s">
        <v>3580</v>
      </c>
      <c r="G443" s="28" t="s">
        <v>2682</v>
      </c>
      <c r="H443" s="25" t="s">
        <v>3667</v>
      </c>
      <c r="I443" s="25" t="s">
        <v>17013</v>
      </c>
      <c r="J443" s="25">
        <v>3</v>
      </c>
      <c r="K443" s="25">
        <v>37</v>
      </c>
      <c r="L443">
        <v>38.4</v>
      </c>
      <c r="M443" s="5">
        <f t="shared" si="26"/>
        <v>13058.4</v>
      </c>
      <c r="N443" s="5">
        <f t="shared" si="27"/>
        <v>608.68100226674017</v>
      </c>
      <c r="O443" s="5" t="str">
        <f t="shared" si="24"/>
        <v/>
      </c>
      <c r="P443" s="43" t="str">
        <f t="shared" si="25"/>
        <v>insert into noskrien_reit (dalibnieks, rez,skriesim_db,sacensibas) values ('Puusild Kristjan',13058.4,'','Lattelecom Rīgas maratons – maratona distance');</v>
      </c>
    </row>
    <row r="444" spans="1:16" x14ac:dyDescent="0.2">
      <c r="A444" s="26" t="s">
        <v>25028</v>
      </c>
      <c r="B444" s="27" t="s">
        <v>3668</v>
      </c>
      <c r="C444" s="27" t="s">
        <v>3669</v>
      </c>
      <c r="D444" s="27">
        <v>1964</v>
      </c>
      <c r="E444" s="27" t="s">
        <v>535</v>
      </c>
      <c r="F444" s="27" t="s">
        <v>2698</v>
      </c>
      <c r="G444" s="27" t="s">
        <v>2632</v>
      </c>
      <c r="H444" s="24" t="s">
        <v>3670</v>
      </c>
      <c r="I444" s="24" t="s">
        <v>17014</v>
      </c>
      <c r="J444" s="24">
        <v>3</v>
      </c>
      <c r="K444" s="24">
        <v>37</v>
      </c>
      <c r="L444">
        <v>41.6</v>
      </c>
      <c r="M444" s="5">
        <f t="shared" si="26"/>
        <v>13061.6</v>
      </c>
      <c r="N444" s="5">
        <f t="shared" si="27"/>
        <v>608.53187970845829</v>
      </c>
      <c r="O444" s="5" t="str">
        <f t="shared" si="24"/>
        <v/>
      </c>
      <c r="P444" s="43" t="str">
        <f t="shared" si="25"/>
        <v>insert into noskrien_reit (dalibnieks, rez,skriesim_db,sacensibas) values ('Gahne Ingela',13061.6,'','Lattelecom Rīgas maratons – maratona distance');</v>
      </c>
    </row>
    <row r="445" spans="1:16" x14ac:dyDescent="0.2">
      <c r="A445" s="26" t="s">
        <v>25029</v>
      </c>
      <c r="B445" s="28" t="s">
        <v>3671</v>
      </c>
      <c r="C445" s="28" t="s">
        <v>3672</v>
      </c>
      <c r="D445" s="28">
        <v>1984</v>
      </c>
      <c r="E445" s="28" t="s">
        <v>2547</v>
      </c>
      <c r="F445" s="28"/>
      <c r="G445" s="28" t="s">
        <v>2798</v>
      </c>
      <c r="H445" s="25" t="s">
        <v>3673</v>
      </c>
      <c r="I445" s="25" t="s">
        <v>17015</v>
      </c>
      <c r="J445" s="25">
        <v>3</v>
      </c>
      <c r="K445" s="25">
        <v>37</v>
      </c>
      <c r="L445">
        <v>43.4</v>
      </c>
      <c r="M445" s="5">
        <f t="shared" si="26"/>
        <v>13063.4</v>
      </c>
      <c r="N445" s="5">
        <f t="shared" si="27"/>
        <v>608.44803037494069</v>
      </c>
      <c r="O445" s="5" t="str">
        <f t="shared" si="24"/>
        <v/>
      </c>
      <c r="P445" s="43" t="str">
        <f t="shared" si="25"/>
        <v>insert into noskrien_reit (dalibnieks, rez,skriesim_db,sacensibas) values ('Zeipiņš Arvils',13063.4,'','Lattelecom Rīgas maratons – maratona distance');</v>
      </c>
    </row>
    <row r="446" spans="1:16" x14ac:dyDescent="0.2">
      <c r="A446" s="26" t="s">
        <v>25030</v>
      </c>
      <c r="B446" s="27" t="s">
        <v>3674</v>
      </c>
      <c r="C446" s="27" t="s">
        <v>3675</v>
      </c>
      <c r="D446" s="27">
        <v>1976</v>
      </c>
      <c r="E446" s="27" t="s">
        <v>2547</v>
      </c>
      <c r="F446" s="27" t="s">
        <v>3676</v>
      </c>
      <c r="G446" s="27" t="s">
        <v>2632</v>
      </c>
      <c r="H446" s="24" t="s">
        <v>3677</v>
      </c>
      <c r="I446" s="24" t="s">
        <v>17016</v>
      </c>
      <c r="J446" s="24">
        <v>3</v>
      </c>
      <c r="K446" s="24">
        <v>37</v>
      </c>
      <c r="L446">
        <v>46.4</v>
      </c>
      <c r="M446" s="5">
        <f t="shared" si="26"/>
        <v>13066.4</v>
      </c>
      <c r="N446" s="5">
        <f t="shared" si="27"/>
        <v>608.3083328231188</v>
      </c>
      <c r="O446" s="5" t="str">
        <f t="shared" si="24"/>
        <v/>
      </c>
      <c r="P446" s="43" t="str">
        <f t="shared" si="25"/>
        <v>insert into noskrien_reit (dalibnieks, rez,skriesim_db,sacensibas) values ('zhang chengzhi',13066.4,'','Lattelecom Rīgas maratons – maratona distance');</v>
      </c>
    </row>
    <row r="447" spans="1:16" x14ac:dyDescent="0.2">
      <c r="A447" s="26" t="s">
        <v>25031</v>
      </c>
      <c r="B447" s="28" t="s">
        <v>314</v>
      </c>
      <c r="C447" s="28" t="s">
        <v>3678</v>
      </c>
      <c r="D447" s="28">
        <v>1977</v>
      </c>
      <c r="E447" s="28" t="s">
        <v>2547</v>
      </c>
      <c r="F447" s="28" t="s">
        <v>3679</v>
      </c>
      <c r="G447" s="28" t="s">
        <v>2563</v>
      </c>
      <c r="H447" s="25" t="s">
        <v>3680</v>
      </c>
      <c r="I447" s="25" t="s">
        <v>17017</v>
      </c>
      <c r="J447" s="25">
        <v>3</v>
      </c>
      <c r="K447" s="25">
        <v>37</v>
      </c>
      <c r="L447">
        <v>56.2</v>
      </c>
      <c r="M447" s="5">
        <f t="shared" si="26"/>
        <v>13076.2</v>
      </c>
      <c r="N447" s="5">
        <f t="shared" si="27"/>
        <v>607.85243419342009</v>
      </c>
      <c r="O447" s="5" t="str">
        <f t="shared" si="24"/>
        <v/>
      </c>
      <c r="P447" s="43" t="str">
        <f t="shared" si="25"/>
        <v>insert into noskrien_reit (dalibnieks, rez,skriesim_db,sacensibas) values ('Meņšikovs Mareks',13076.2,'','Lattelecom Rīgas maratons – maratona distance');</v>
      </c>
    </row>
    <row r="448" spans="1:16" x14ac:dyDescent="0.2">
      <c r="A448" s="26" t="s">
        <v>25032</v>
      </c>
      <c r="B448" s="27" t="s">
        <v>333</v>
      </c>
      <c r="C448" s="27" t="s">
        <v>1330</v>
      </c>
      <c r="D448" s="27">
        <v>1970</v>
      </c>
      <c r="E448" s="27" t="s">
        <v>358</v>
      </c>
      <c r="F448" s="27"/>
      <c r="G448" s="27" t="s">
        <v>2563</v>
      </c>
      <c r="H448" s="24" t="s">
        <v>3681</v>
      </c>
      <c r="I448" s="24" t="s">
        <v>17018</v>
      </c>
      <c r="J448" s="24">
        <v>3</v>
      </c>
      <c r="K448" s="24">
        <v>38</v>
      </c>
      <c r="L448">
        <v>0.2</v>
      </c>
      <c r="M448" s="5">
        <f t="shared" si="26"/>
        <v>13080.2</v>
      </c>
      <c r="N448" s="5">
        <f t="shared" si="27"/>
        <v>607.66654944113998</v>
      </c>
      <c r="O448" s="5" t="str">
        <f t="shared" si="24"/>
        <v/>
      </c>
      <c r="P448" s="43" t="str">
        <f t="shared" si="25"/>
        <v>insert into noskrien_reit (dalibnieks, rez,skriesim_db,sacensibas) values ('Muižzemnieks Raimonds',13080.2,'','Lattelecom Rīgas maratons – maratona distance');</v>
      </c>
    </row>
    <row r="449" spans="1:16" x14ac:dyDescent="0.2">
      <c r="A449" s="26" t="s">
        <v>25033</v>
      </c>
      <c r="B449" s="28" t="s">
        <v>3682</v>
      </c>
      <c r="C449" s="28" t="s">
        <v>3683</v>
      </c>
      <c r="D449" s="28">
        <v>1954</v>
      </c>
      <c r="E449" s="28" t="s">
        <v>490</v>
      </c>
      <c r="F449" s="28"/>
      <c r="G449" s="28" t="s">
        <v>3262</v>
      </c>
      <c r="H449" s="25" t="s">
        <v>3684</v>
      </c>
      <c r="I449" s="25" t="s">
        <v>17019</v>
      </c>
      <c r="J449" s="25">
        <v>3</v>
      </c>
      <c r="K449" s="25">
        <v>38</v>
      </c>
      <c r="L449">
        <v>1.4</v>
      </c>
      <c r="M449" s="5">
        <f t="shared" si="26"/>
        <v>13081.4</v>
      </c>
      <c r="N449" s="5">
        <f t="shared" si="27"/>
        <v>607.61080618282449</v>
      </c>
      <c r="O449" s="5" t="str">
        <f t="shared" si="24"/>
        <v/>
      </c>
      <c r="P449" s="43" t="str">
        <f t="shared" si="25"/>
        <v>insert into noskrien_reit (dalibnieks, rez,skriesim_db,sacensibas) values ('Roovers Rudolf',13081.4,'','Lattelecom Rīgas maratons – maratona distance');</v>
      </c>
    </row>
    <row r="450" spans="1:16" x14ac:dyDescent="0.2">
      <c r="A450" s="26" t="s">
        <v>25034</v>
      </c>
      <c r="B450" s="27" t="s">
        <v>3472</v>
      </c>
      <c r="C450" s="27" t="s">
        <v>3685</v>
      </c>
      <c r="D450" s="27">
        <v>1973</v>
      </c>
      <c r="E450" s="27" t="s">
        <v>358</v>
      </c>
      <c r="F450" s="27" t="s">
        <v>3686</v>
      </c>
      <c r="G450" s="27" t="s">
        <v>2627</v>
      </c>
      <c r="H450" s="24" t="s">
        <v>3687</v>
      </c>
      <c r="I450" s="24" t="s">
        <v>17020</v>
      </c>
      <c r="J450" s="24">
        <v>3</v>
      </c>
      <c r="K450" s="24">
        <v>38</v>
      </c>
      <c r="L450">
        <v>7.2</v>
      </c>
      <c r="M450" s="5">
        <f t="shared" si="26"/>
        <v>13087.2</v>
      </c>
      <c r="N450" s="5">
        <f t="shared" si="27"/>
        <v>607.34152454306491</v>
      </c>
      <c r="O450" s="5" t="str">
        <f t="shared" ref="O450:O513" si="28">IF(F450="vsk noskrien","y","")</f>
        <v/>
      </c>
      <c r="P450" s="43" t="str">
        <f t="shared" ref="P450:P513" si="29">CONCATENATE("insert into noskrien_reit (dalibnieks, rez,skriesim_db,sacensibas) values ('",C450," ",B450,"',",M450,",'",O450,"','",$P$1,"');")</f>
        <v>insert into noskrien_reit (dalibnieks, rez,skriesim_db,sacensibas) values ('Kiiskinen Marko',13087.2,'','Lattelecom Rīgas maratons – maratona distance');</v>
      </c>
    </row>
    <row r="451" spans="1:16" x14ac:dyDescent="0.2">
      <c r="A451" s="26" t="s">
        <v>25035</v>
      </c>
      <c r="B451" s="28" t="s">
        <v>184</v>
      </c>
      <c r="C451" s="28" t="s">
        <v>185</v>
      </c>
      <c r="D451" s="28">
        <v>1961</v>
      </c>
      <c r="E451" s="28" t="s">
        <v>386</v>
      </c>
      <c r="F451" s="28" t="s">
        <v>244</v>
      </c>
      <c r="G451" s="28" t="s">
        <v>2563</v>
      </c>
      <c r="H451" s="25" t="s">
        <v>3688</v>
      </c>
      <c r="I451" s="25" t="s">
        <v>17021</v>
      </c>
      <c r="J451" s="25">
        <v>3</v>
      </c>
      <c r="K451" s="25">
        <v>38</v>
      </c>
      <c r="L451">
        <v>10.7</v>
      </c>
      <c r="M451" s="5">
        <f t="shared" ref="M451:M514" si="30">J451*3600+K451*60+L451</f>
        <v>13090.7</v>
      </c>
      <c r="N451" s="5">
        <f t="shared" ref="N451:N514" si="31">$M$2/M451*1000</f>
        <v>607.17914244463623</v>
      </c>
      <c r="O451" s="5" t="str">
        <f t="shared" si="28"/>
        <v>y</v>
      </c>
      <c r="P451" s="43" t="str">
        <f t="shared" si="29"/>
        <v>insert into noskrien_reit (dalibnieks, rez,skriesim_db,sacensibas) values ('Meiers Rainers',13090.7,'y','Lattelecom Rīgas maratons – maratona distance');</v>
      </c>
    </row>
    <row r="452" spans="1:16" x14ac:dyDescent="0.2">
      <c r="A452" s="26" t="s">
        <v>25036</v>
      </c>
      <c r="B452" s="27" t="s">
        <v>1375</v>
      </c>
      <c r="C452" s="27" t="s">
        <v>2492</v>
      </c>
      <c r="D452" s="27">
        <v>1981</v>
      </c>
      <c r="E452" s="27" t="s">
        <v>2547</v>
      </c>
      <c r="F452" s="27" t="s">
        <v>3689</v>
      </c>
      <c r="G452" s="27" t="s">
        <v>2563</v>
      </c>
      <c r="H452" s="24" t="s">
        <v>3690</v>
      </c>
      <c r="I452" s="24" t="s">
        <v>17022</v>
      </c>
      <c r="J452" s="24">
        <v>3</v>
      </c>
      <c r="K452" s="24">
        <v>38</v>
      </c>
      <c r="L452">
        <v>13.2</v>
      </c>
      <c r="M452" s="5">
        <f t="shared" si="30"/>
        <v>13093.2</v>
      </c>
      <c r="N452" s="5">
        <f t="shared" si="31"/>
        <v>607.06320838297734</v>
      </c>
      <c r="O452" s="5" t="str">
        <f t="shared" si="28"/>
        <v/>
      </c>
      <c r="P452" s="43" t="str">
        <f t="shared" si="29"/>
        <v>insert into noskrien_reit (dalibnieks, rez,skriesim_db,sacensibas) values ('Maurāns Rūdolfs',13093.2,'','Lattelecom Rīgas maratons – maratona distance');</v>
      </c>
    </row>
    <row r="453" spans="1:16" x14ac:dyDescent="0.2">
      <c r="A453" s="26" t="s">
        <v>25037</v>
      </c>
      <c r="B453" s="28" t="s">
        <v>3691</v>
      </c>
      <c r="C453" s="28" t="s">
        <v>3692</v>
      </c>
      <c r="D453" s="28">
        <v>1964</v>
      </c>
      <c r="E453" s="28" t="s">
        <v>386</v>
      </c>
      <c r="F453" s="28"/>
      <c r="G453" s="28" t="s">
        <v>2711</v>
      </c>
      <c r="H453" s="25" t="s">
        <v>3693</v>
      </c>
      <c r="I453" s="25" t="s">
        <v>17023</v>
      </c>
      <c r="J453" s="25">
        <v>3</v>
      </c>
      <c r="K453" s="25">
        <v>38</v>
      </c>
      <c r="L453">
        <v>14.3</v>
      </c>
      <c r="M453" s="5">
        <f t="shared" si="30"/>
        <v>13094.3</v>
      </c>
      <c r="N453" s="5">
        <f t="shared" si="31"/>
        <v>607.01221142023633</v>
      </c>
      <c r="O453" s="5" t="str">
        <f t="shared" si="28"/>
        <v/>
      </c>
      <c r="P453" s="43" t="str">
        <f t="shared" si="29"/>
        <v>insert into noskrien_reit (dalibnieks, rez,skriesim_db,sacensibas) values ('Rossi Carlo',13094.3,'','Lattelecom Rīgas maratons – maratona distance');</v>
      </c>
    </row>
    <row r="454" spans="1:16" x14ac:dyDescent="0.2">
      <c r="A454" s="26" t="s">
        <v>25038</v>
      </c>
      <c r="B454" s="27" t="s">
        <v>94</v>
      </c>
      <c r="C454" s="27" t="s">
        <v>492</v>
      </c>
      <c r="D454" s="27">
        <v>1984</v>
      </c>
      <c r="E454" s="27" t="s">
        <v>2547</v>
      </c>
      <c r="F454" s="27" t="s">
        <v>284</v>
      </c>
      <c r="G454" s="27" t="s">
        <v>2563</v>
      </c>
      <c r="H454" s="24" t="s">
        <v>3694</v>
      </c>
      <c r="I454" s="24" t="s">
        <v>17024</v>
      </c>
      <c r="J454" s="24">
        <v>3</v>
      </c>
      <c r="K454" s="24">
        <v>38</v>
      </c>
      <c r="L454">
        <v>18.2</v>
      </c>
      <c r="M454" s="5">
        <f t="shared" si="30"/>
        <v>13098.2</v>
      </c>
      <c r="N454" s="5">
        <f t="shared" si="31"/>
        <v>606.83147302682801</v>
      </c>
      <c r="O454" s="5" t="str">
        <f t="shared" si="28"/>
        <v/>
      </c>
      <c r="P454" s="43" t="str">
        <f t="shared" si="29"/>
        <v>insert into noskrien_reit (dalibnieks, rez,skriesim_db,sacensibas) values ('Kārkliņš Guntis',13098.2,'','Lattelecom Rīgas maratons – maratona distance');</v>
      </c>
    </row>
    <row r="455" spans="1:16" x14ac:dyDescent="0.2">
      <c r="A455" s="26" t="s">
        <v>25039</v>
      </c>
      <c r="B455" s="28" t="s">
        <v>3695</v>
      </c>
      <c r="C455" s="28" t="s">
        <v>3696</v>
      </c>
      <c r="D455" s="28">
        <v>1957</v>
      </c>
      <c r="E455" s="28" t="s">
        <v>386</v>
      </c>
      <c r="F455" s="28" t="s">
        <v>3189</v>
      </c>
      <c r="G455" s="28" t="s">
        <v>2719</v>
      </c>
      <c r="H455" s="25" t="s">
        <v>3697</v>
      </c>
      <c r="I455" s="25" t="s">
        <v>17025</v>
      </c>
      <c r="J455" s="25">
        <v>3</v>
      </c>
      <c r="K455" s="25">
        <v>38</v>
      </c>
      <c r="L455">
        <v>20.100000000000001</v>
      </c>
      <c r="M455" s="5">
        <f t="shared" si="30"/>
        <v>13100.1</v>
      </c>
      <c r="N455" s="5">
        <f t="shared" si="31"/>
        <v>606.74345997358796</v>
      </c>
      <c r="O455" s="5" t="str">
        <f t="shared" si="28"/>
        <v/>
      </c>
      <c r="P455" s="43" t="str">
        <f t="shared" si="29"/>
        <v>insert into noskrien_reit (dalibnieks, rez,skriesim_db,sacensibas) values ('JEAN-CLAUDE CIFONELLI',13100.1,'','Lattelecom Rīgas maratons – maratona distance');</v>
      </c>
    </row>
    <row r="456" spans="1:16" x14ac:dyDescent="0.2">
      <c r="A456" s="26" t="s">
        <v>25040</v>
      </c>
      <c r="B456" s="27" t="s">
        <v>58</v>
      </c>
      <c r="C456" s="27" t="s">
        <v>3698</v>
      </c>
      <c r="D456" s="27">
        <v>1968</v>
      </c>
      <c r="E456" s="27" t="s">
        <v>358</v>
      </c>
      <c r="F456" s="27" t="s">
        <v>2802</v>
      </c>
      <c r="G456" s="27" t="s">
        <v>2563</v>
      </c>
      <c r="H456" s="24" t="s">
        <v>3699</v>
      </c>
      <c r="I456" s="24" t="s">
        <v>17026</v>
      </c>
      <c r="J456" s="24">
        <v>3</v>
      </c>
      <c r="K456" s="24">
        <v>38</v>
      </c>
      <c r="L456">
        <v>22.4</v>
      </c>
      <c r="M456" s="5">
        <f t="shared" si="30"/>
        <v>13102.4</v>
      </c>
      <c r="N456" s="5">
        <f t="shared" si="31"/>
        <v>606.63695200879226</v>
      </c>
      <c r="O456" s="5" t="str">
        <f t="shared" si="28"/>
        <v/>
      </c>
      <c r="P456" s="43" t="str">
        <f t="shared" si="29"/>
        <v>insert into noskrien_reit (dalibnieks, rez,skriesim_db,sacensibas) values ('Moļņiks Rolands',13102.4,'','Lattelecom Rīgas maratons – maratona distance');</v>
      </c>
    </row>
    <row r="457" spans="1:16" x14ac:dyDescent="0.2">
      <c r="A457" s="26" t="s">
        <v>25041</v>
      </c>
      <c r="B457" s="28" t="s">
        <v>1221</v>
      </c>
      <c r="C457" s="28" t="s">
        <v>1251</v>
      </c>
      <c r="D457" s="28">
        <v>1979</v>
      </c>
      <c r="E457" s="28" t="s">
        <v>2547</v>
      </c>
      <c r="F457" s="28" t="s">
        <v>3700</v>
      </c>
      <c r="G457" s="28" t="s">
        <v>2563</v>
      </c>
      <c r="H457" s="25" t="s">
        <v>3701</v>
      </c>
      <c r="I457" s="25" t="s">
        <v>17027</v>
      </c>
      <c r="J457" s="25">
        <v>3</v>
      </c>
      <c r="K457" s="25">
        <v>38</v>
      </c>
      <c r="L457">
        <v>23.4</v>
      </c>
      <c r="M457" s="5">
        <f t="shared" si="30"/>
        <v>13103.4</v>
      </c>
      <c r="N457" s="5">
        <f t="shared" si="31"/>
        <v>606.59065586031102</v>
      </c>
      <c r="O457" s="5" t="str">
        <f t="shared" si="28"/>
        <v/>
      </c>
      <c r="P457" s="43" t="str">
        <f t="shared" si="29"/>
        <v>insert into noskrien_reit (dalibnieks, rez,skriesim_db,sacensibas) values ('Opolais Intars',13103.4,'','Lattelecom Rīgas maratons – maratona distance');</v>
      </c>
    </row>
    <row r="458" spans="1:16" x14ac:dyDescent="0.2">
      <c r="A458" s="26" t="s">
        <v>25042</v>
      </c>
      <c r="B458" s="27" t="s">
        <v>3702</v>
      </c>
      <c r="C458" s="27" t="s">
        <v>3703</v>
      </c>
      <c r="D458" s="27">
        <v>1975</v>
      </c>
      <c r="E458" s="27" t="s">
        <v>480</v>
      </c>
      <c r="F458" s="27"/>
      <c r="G458" s="27" t="s">
        <v>2619</v>
      </c>
      <c r="H458" s="24" t="s">
        <v>3704</v>
      </c>
      <c r="I458" s="24" t="s">
        <v>17028</v>
      </c>
      <c r="J458" s="24">
        <v>3</v>
      </c>
      <c r="K458" s="24">
        <v>38</v>
      </c>
      <c r="L458">
        <v>26.9</v>
      </c>
      <c r="M458" s="5">
        <f t="shared" si="30"/>
        <v>13106.9</v>
      </c>
      <c r="N458" s="5">
        <f t="shared" si="31"/>
        <v>606.42867497272425</v>
      </c>
      <c r="O458" s="5" t="str">
        <f t="shared" si="28"/>
        <v/>
      </c>
      <c r="P458" s="43" t="str">
        <f t="shared" si="29"/>
        <v>insert into noskrien_reit (dalibnieks, rez,skriesim_db,sacensibas) values ('Patkauskiene Šalne',13106.9,'','Lattelecom Rīgas maratons – maratona distance');</v>
      </c>
    </row>
    <row r="459" spans="1:16" x14ac:dyDescent="0.2">
      <c r="A459" s="26" t="s">
        <v>25043</v>
      </c>
      <c r="B459" s="28" t="s">
        <v>3705</v>
      </c>
      <c r="C459" s="28" t="s">
        <v>3706</v>
      </c>
      <c r="D459" s="28">
        <v>1967</v>
      </c>
      <c r="E459" s="28" t="s">
        <v>358</v>
      </c>
      <c r="F459" s="28"/>
      <c r="G459" s="28" t="s">
        <v>2627</v>
      </c>
      <c r="H459" s="25" t="s">
        <v>3707</v>
      </c>
      <c r="I459" s="25" t="s">
        <v>17029</v>
      </c>
      <c r="J459" s="25">
        <v>3</v>
      </c>
      <c r="K459" s="25">
        <v>38</v>
      </c>
      <c r="L459">
        <v>33.700000000000003</v>
      </c>
      <c r="M459" s="5">
        <f t="shared" si="30"/>
        <v>13113.7</v>
      </c>
      <c r="N459" s="5">
        <f t="shared" si="31"/>
        <v>606.11421643014546</v>
      </c>
      <c r="O459" s="5" t="str">
        <f t="shared" si="28"/>
        <v/>
      </c>
      <c r="P459" s="43" t="str">
        <f t="shared" si="29"/>
        <v>insert into noskrien_reit (dalibnieks, rez,skriesim_db,sacensibas) values ('Pekkala Vesa',13113.7,'','Lattelecom Rīgas maratons – maratona distance');</v>
      </c>
    </row>
    <row r="460" spans="1:16" x14ac:dyDescent="0.2">
      <c r="A460" s="26" t="s">
        <v>25044</v>
      </c>
      <c r="B460" s="27" t="s">
        <v>508</v>
      </c>
      <c r="C460" s="27" t="s">
        <v>3708</v>
      </c>
      <c r="D460" s="27">
        <v>1990</v>
      </c>
      <c r="E460" s="27" t="s">
        <v>2547</v>
      </c>
      <c r="F460" s="27"/>
      <c r="G460" s="27" t="s">
        <v>2563</v>
      </c>
      <c r="H460" s="24" t="s">
        <v>3709</v>
      </c>
      <c r="I460" s="24" t="s">
        <v>17030</v>
      </c>
      <c r="J460" s="24">
        <v>3</v>
      </c>
      <c r="K460" s="24">
        <v>38</v>
      </c>
      <c r="L460">
        <v>43.4</v>
      </c>
      <c r="M460" s="5">
        <f t="shared" si="30"/>
        <v>13123.4</v>
      </c>
      <c r="N460" s="5">
        <f t="shared" si="31"/>
        <v>605.66621454805909</v>
      </c>
      <c r="O460" s="5" t="str">
        <f t="shared" si="28"/>
        <v/>
      </c>
      <c r="P460" s="43" t="str">
        <f t="shared" si="29"/>
        <v>insert into noskrien_reit (dalibnieks, rez,skriesim_db,sacensibas) values ('Sidorovičs Eduards',13123.4,'','Lattelecom Rīgas maratons – maratona distance');</v>
      </c>
    </row>
    <row r="461" spans="1:16" x14ac:dyDescent="0.2">
      <c r="A461" s="26" t="s">
        <v>25045</v>
      </c>
      <c r="B461" s="28" t="s">
        <v>10</v>
      </c>
      <c r="C461" s="28" t="s">
        <v>3710</v>
      </c>
      <c r="D461" s="28">
        <v>1977</v>
      </c>
      <c r="E461" s="28" t="s">
        <v>2599</v>
      </c>
      <c r="F461" s="28"/>
      <c r="G461" s="28" t="s">
        <v>2563</v>
      </c>
      <c r="H461" s="25" t="s">
        <v>3711</v>
      </c>
      <c r="I461" s="25" t="s">
        <v>17031</v>
      </c>
      <c r="J461" s="25">
        <v>3</v>
      </c>
      <c r="K461" s="25">
        <v>38</v>
      </c>
      <c r="L461">
        <v>53.1</v>
      </c>
      <c r="M461" s="5">
        <f t="shared" si="30"/>
        <v>13133.1</v>
      </c>
      <c r="N461" s="5">
        <f t="shared" si="31"/>
        <v>605.21887444700792</v>
      </c>
      <c r="O461" s="5" t="str">
        <f t="shared" si="28"/>
        <v/>
      </c>
      <c r="P461" s="43" t="str">
        <f t="shared" si="29"/>
        <v>insert into noskrien_reit (dalibnieks, rez,skriesim_db,sacensibas) values ('Linde Dace',13133.1,'','Lattelecom Rīgas maratons – maratona distance');</v>
      </c>
    </row>
    <row r="462" spans="1:16" x14ac:dyDescent="0.2">
      <c r="A462" s="26" t="s">
        <v>25046</v>
      </c>
      <c r="B462" s="27" t="s">
        <v>3712</v>
      </c>
      <c r="C462" s="27" t="s">
        <v>3713</v>
      </c>
      <c r="D462" s="27">
        <v>1979</v>
      </c>
      <c r="E462" s="27" t="s">
        <v>2547</v>
      </c>
      <c r="F462" s="27"/>
      <c r="G462" s="27" t="s">
        <v>2627</v>
      </c>
      <c r="H462" s="24" t="s">
        <v>3714</v>
      </c>
      <c r="I462" s="24" t="s">
        <v>17032</v>
      </c>
      <c r="J462" s="24">
        <v>3</v>
      </c>
      <c r="K462" s="24">
        <v>38</v>
      </c>
      <c r="L462">
        <v>56.1</v>
      </c>
      <c r="M462" s="5">
        <f t="shared" si="30"/>
        <v>13136.1</v>
      </c>
      <c r="N462" s="5">
        <f t="shared" si="31"/>
        <v>605.08065559793238</v>
      </c>
      <c r="O462" s="5" t="str">
        <f t="shared" si="28"/>
        <v/>
      </c>
      <c r="P462" s="43" t="str">
        <f t="shared" si="29"/>
        <v>insert into noskrien_reit (dalibnieks, rez,skriesim_db,sacensibas) values ('Yrttimaa Samuli',13136.1,'','Lattelecom Rīgas maratons – maratona distance');</v>
      </c>
    </row>
    <row r="463" spans="1:16" x14ac:dyDescent="0.2">
      <c r="A463" s="26" t="s">
        <v>25047</v>
      </c>
      <c r="B463" s="28" t="s">
        <v>3715</v>
      </c>
      <c r="C463" s="28" t="s">
        <v>3716</v>
      </c>
      <c r="D463" s="28">
        <v>1972</v>
      </c>
      <c r="E463" s="28" t="s">
        <v>358</v>
      </c>
      <c r="F463" s="28"/>
      <c r="G463" s="28" t="s">
        <v>2817</v>
      </c>
      <c r="H463" s="25" t="s">
        <v>3717</v>
      </c>
      <c r="I463" s="25" t="s">
        <v>17033</v>
      </c>
      <c r="J463" s="25">
        <v>3</v>
      </c>
      <c r="K463" s="25">
        <v>38</v>
      </c>
      <c r="L463">
        <v>58.1</v>
      </c>
      <c r="M463" s="5">
        <f t="shared" si="30"/>
        <v>13138.1</v>
      </c>
      <c r="N463" s="5">
        <f t="shared" si="31"/>
        <v>604.98854476674705</v>
      </c>
      <c r="O463" s="5" t="str">
        <f t="shared" si="28"/>
        <v/>
      </c>
      <c r="P463" s="43" t="str">
        <f t="shared" si="29"/>
        <v>insert into noskrien_reit (dalibnieks, rez,skriesim_db,sacensibas) values ('PALMIERE CRISTIAN',13138.1,'','Lattelecom Rīgas maratons – maratona distance');</v>
      </c>
    </row>
    <row r="464" spans="1:16" x14ac:dyDescent="0.2">
      <c r="A464" s="26" t="s">
        <v>25048</v>
      </c>
      <c r="B464" s="27" t="s">
        <v>3718</v>
      </c>
      <c r="C464" s="27" t="s">
        <v>3719</v>
      </c>
      <c r="D464" s="27">
        <v>1973</v>
      </c>
      <c r="E464" s="27" t="s">
        <v>358</v>
      </c>
      <c r="F464" s="27"/>
      <c r="G464" s="27" t="s">
        <v>2632</v>
      </c>
      <c r="H464" s="24" t="s">
        <v>3720</v>
      </c>
      <c r="I464" s="24" t="s">
        <v>17034</v>
      </c>
      <c r="J464" s="24">
        <v>3</v>
      </c>
      <c r="K464" s="24">
        <v>38</v>
      </c>
      <c r="L464">
        <v>58.7</v>
      </c>
      <c r="M464" s="5">
        <f t="shared" si="30"/>
        <v>13138.7</v>
      </c>
      <c r="N464" s="5">
        <f t="shared" si="31"/>
        <v>604.96091698569865</v>
      </c>
      <c r="O464" s="5" t="str">
        <f t="shared" si="28"/>
        <v/>
      </c>
      <c r="P464" s="43" t="str">
        <f t="shared" si="29"/>
        <v>insert into noskrien_reit (dalibnieks, rez,skriesim_db,sacensibas) values ('Norlander Patrik',13138.7,'','Lattelecom Rīgas maratons – maratona distance');</v>
      </c>
    </row>
    <row r="465" spans="1:16" x14ac:dyDescent="0.2">
      <c r="A465" s="26" t="s">
        <v>25049</v>
      </c>
      <c r="B465" s="28" t="s">
        <v>46</v>
      </c>
      <c r="C465" s="28" t="s">
        <v>3721</v>
      </c>
      <c r="D465" s="28">
        <v>1974</v>
      </c>
      <c r="E465" s="28" t="s">
        <v>358</v>
      </c>
      <c r="F465" s="28" t="s">
        <v>695</v>
      </c>
      <c r="G465" s="28" t="s">
        <v>2563</v>
      </c>
      <c r="H465" s="25" t="s">
        <v>3722</v>
      </c>
      <c r="I465" s="25" t="s">
        <v>17035</v>
      </c>
      <c r="J465" s="25">
        <v>3</v>
      </c>
      <c r="K465" s="25">
        <v>39</v>
      </c>
      <c r="L465">
        <v>0.4</v>
      </c>
      <c r="M465" s="5">
        <f t="shared" si="30"/>
        <v>13140.4</v>
      </c>
      <c r="N465" s="5">
        <f t="shared" si="31"/>
        <v>604.88265197406463</v>
      </c>
      <c r="O465" s="5" t="str">
        <f t="shared" si="28"/>
        <v/>
      </c>
      <c r="P465" s="43" t="str">
        <f t="shared" si="29"/>
        <v>insert into noskrien_reit (dalibnieks, rez,skriesim_db,sacensibas) values ('Voronovs Jānis',13140.4,'','Lattelecom Rīgas maratons – maratona distance');</v>
      </c>
    </row>
    <row r="466" spans="1:16" x14ac:dyDescent="0.2">
      <c r="A466" s="26" t="s">
        <v>25050</v>
      </c>
      <c r="B466" s="27" t="s">
        <v>106</v>
      </c>
      <c r="C466" s="27" t="s">
        <v>2148</v>
      </c>
      <c r="D466" s="27">
        <v>1991</v>
      </c>
      <c r="E466" s="27" t="s">
        <v>2547</v>
      </c>
      <c r="F466" s="27" t="s">
        <v>3176</v>
      </c>
      <c r="G466" s="27" t="s">
        <v>2563</v>
      </c>
      <c r="H466" s="24" t="s">
        <v>3723</v>
      </c>
      <c r="I466" s="24" t="s">
        <v>17036</v>
      </c>
      <c r="J466" s="24">
        <v>3</v>
      </c>
      <c r="K466" s="24">
        <v>39</v>
      </c>
      <c r="L466">
        <v>12.7</v>
      </c>
      <c r="M466" s="5">
        <f t="shared" si="30"/>
        <v>13152.7</v>
      </c>
      <c r="N466" s="5">
        <f t="shared" si="31"/>
        <v>604.31698434541943</v>
      </c>
      <c r="O466" s="5" t="str">
        <f t="shared" si="28"/>
        <v/>
      </c>
      <c r="P466" s="43" t="str">
        <f t="shared" si="29"/>
        <v>insert into noskrien_reit (dalibnieks, rez,skriesim_db,sacensibas) values ('Kronbergs Mārcis',13152.7,'','Lattelecom Rīgas maratons – maratona distance');</v>
      </c>
    </row>
    <row r="467" spans="1:16" x14ac:dyDescent="0.2">
      <c r="A467" s="26" t="s">
        <v>25051</v>
      </c>
      <c r="B467" s="28" t="s">
        <v>3724</v>
      </c>
      <c r="C467" s="28" t="s">
        <v>3725</v>
      </c>
      <c r="D467" s="28">
        <v>1985</v>
      </c>
      <c r="E467" s="28" t="s">
        <v>2547</v>
      </c>
      <c r="F467" s="28"/>
      <c r="G467" s="28" t="s">
        <v>2638</v>
      </c>
      <c r="H467" s="25" t="s">
        <v>3726</v>
      </c>
      <c r="I467" s="25" t="s">
        <v>17037</v>
      </c>
      <c r="J467" s="25">
        <v>3</v>
      </c>
      <c r="K467" s="25">
        <v>39</v>
      </c>
      <c r="L467">
        <v>19.899999999999999</v>
      </c>
      <c r="M467" s="5">
        <f t="shared" si="30"/>
        <v>13159.9</v>
      </c>
      <c r="N467" s="5">
        <f t="shared" si="31"/>
        <v>603.98635247988204</v>
      </c>
      <c r="O467" s="5" t="str">
        <f t="shared" si="28"/>
        <v/>
      </c>
      <c r="P467" s="43" t="str">
        <f t="shared" si="29"/>
        <v>insert into noskrien_reit (dalibnieks, rez,skriesim_db,sacensibas) values ('Semeraro Jacopo',13159.9,'','Lattelecom Rīgas maratons – maratona distance');</v>
      </c>
    </row>
    <row r="468" spans="1:16" x14ac:dyDescent="0.2">
      <c r="A468" s="26" t="s">
        <v>25052</v>
      </c>
      <c r="B468" s="27" t="s">
        <v>3727</v>
      </c>
      <c r="C468" s="27" t="s">
        <v>3728</v>
      </c>
      <c r="D468" s="27">
        <v>1972</v>
      </c>
      <c r="E468" s="27" t="s">
        <v>358</v>
      </c>
      <c r="F468" s="27"/>
      <c r="G468" s="27" t="s">
        <v>2719</v>
      </c>
      <c r="H468" s="24" t="s">
        <v>3729</v>
      </c>
      <c r="I468" s="24" t="s">
        <v>17038</v>
      </c>
      <c r="J468" s="24">
        <v>3</v>
      </c>
      <c r="K468" s="24">
        <v>39</v>
      </c>
      <c r="L468">
        <v>33.1</v>
      </c>
      <c r="M468" s="5">
        <f t="shared" si="30"/>
        <v>13173.1</v>
      </c>
      <c r="N468" s="5">
        <f t="shared" si="31"/>
        <v>603.38113276297906</v>
      </c>
      <c r="O468" s="5" t="str">
        <f t="shared" si="28"/>
        <v/>
      </c>
      <c r="P468" s="43" t="str">
        <f t="shared" si="29"/>
        <v>insert into noskrien_reit (dalibnieks, rez,skriesim_db,sacensibas) values ('ARNOLD EPIN',13173.1,'','Lattelecom Rīgas maratons – maratona distance');</v>
      </c>
    </row>
    <row r="469" spans="1:16" x14ac:dyDescent="0.2">
      <c r="A469" s="26" t="s">
        <v>25053</v>
      </c>
      <c r="B469" s="28" t="s">
        <v>100</v>
      </c>
      <c r="C469" s="28" t="s">
        <v>511</v>
      </c>
      <c r="D469" s="28">
        <v>1973</v>
      </c>
      <c r="E469" s="28" t="s">
        <v>358</v>
      </c>
      <c r="F469" s="28" t="s">
        <v>3730</v>
      </c>
      <c r="G469" s="28" t="s">
        <v>2563</v>
      </c>
      <c r="H469" s="25" t="s">
        <v>3731</v>
      </c>
      <c r="I469" s="25" t="s">
        <v>17039</v>
      </c>
      <c r="J469" s="25">
        <v>3</v>
      </c>
      <c r="K469" s="25">
        <v>39</v>
      </c>
      <c r="L469">
        <v>33.5</v>
      </c>
      <c r="M469" s="5">
        <f t="shared" si="30"/>
        <v>13173.5</v>
      </c>
      <c r="N469" s="5">
        <f t="shared" si="31"/>
        <v>603.36281170531743</v>
      </c>
      <c r="O469" s="5" t="str">
        <f t="shared" si="28"/>
        <v/>
      </c>
      <c r="P469" s="43" t="str">
        <f t="shared" si="29"/>
        <v>insert into noskrien_reit (dalibnieks, rez,skriesim_db,sacensibas) values ('Petrovs Dzintars',13173.5,'','Lattelecom Rīgas maratons – maratona distance');</v>
      </c>
    </row>
    <row r="470" spans="1:16" x14ac:dyDescent="0.2">
      <c r="A470" s="26" t="s">
        <v>25054</v>
      </c>
      <c r="B470" s="27" t="s">
        <v>3732</v>
      </c>
      <c r="C470" s="27" t="s">
        <v>3733</v>
      </c>
      <c r="D470" s="27">
        <v>1987</v>
      </c>
      <c r="E470" s="27" t="s">
        <v>2547</v>
      </c>
      <c r="F470" s="27"/>
      <c r="G470" s="27" t="s">
        <v>2682</v>
      </c>
      <c r="H470" s="24" t="s">
        <v>3734</v>
      </c>
      <c r="I470" s="24" t="s">
        <v>17040</v>
      </c>
      <c r="J470" s="24">
        <v>3</v>
      </c>
      <c r="K470" s="24">
        <v>39</v>
      </c>
      <c r="L470">
        <v>38.9</v>
      </c>
      <c r="M470" s="5">
        <f t="shared" si="30"/>
        <v>13178.9</v>
      </c>
      <c r="N470" s="5">
        <f t="shared" si="31"/>
        <v>603.11558627806573</v>
      </c>
      <c r="O470" s="5" t="str">
        <f t="shared" si="28"/>
        <v/>
      </c>
      <c r="P470" s="43" t="str">
        <f t="shared" si="29"/>
        <v>insert into noskrien_reit (dalibnieks, rez,skriesim_db,sacensibas) values ('Kornõšev Mihhail',13178.9,'','Lattelecom Rīgas maratons – maratona distance');</v>
      </c>
    </row>
    <row r="471" spans="1:16" x14ac:dyDescent="0.2">
      <c r="A471" s="26" t="s">
        <v>25055</v>
      </c>
      <c r="B471" s="28" t="s">
        <v>3735</v>
      </c>
      <c r="C471" s="28" t="s">
        <v>3736</v>
      </c>
      <c r="D471" s="28">
        <v>1969</v>
      </c>
      <c r="E471" s="28" t="s">
        <v>358</v>
      </c>
      <c r="F471" s="28"/>
      <c r="G471" s="28" t="s">
        <v>2719</v>
      </c>
      <c r="H471" s="25" t="s">
        <v>3737</v>
      </c>
      <c r="I471" s="25" t="s">
        <v>17041</v>
      </c>
      <c r="J471" s="25">
        <v>3</v>
      </c>
      <c r="K471" s="25">
        <v>39</v>
      </c>
      <c r="L471">
        <v>43.7</v>
      </c>
      <c r="M471" s="5">
        <f t="shared" si="30"/>
        <v>13183.7</v>
      </c>
      <c r="N471" s="5">
        <f t="shared" si="31"/>
        <v>602.89600036408581</v>
      </c>
      <c r="O471" s="5" t="str">
        <f t="shared" si="28"/>
        <v/>
      </c>
      <c r="P471" s="43" t="str">
        <f t="shared" si="29"/>
        <v>insert into noskrien_reit (dalibnieks, rez,skriesim_db,sacensibas) values ('WAROUX Philippe',13183.7,'','Lattelecom Rīgas maratons – maratona distance');</v>
      </c>
    </row>
    <row r="472" spans="1:16" x14ac:dyDescent="0.2">
      <c r="A472" s="26" t="s">
        <v>25056</v>
      </c>
      <c r="B472" s="27" t="s">
        <v>3299</v>
      </c>
      <c r="C472" s="27" t="s">
        <v>3738</v>
      </c>
      <c r="D472" s="27">
        <v>1980</v>
      </c>
      <c r="E472" s="27" t="s">
        <v>2547</v>
      </c>
      <c r="F472" s="27" t="s">
        <v>3301</v>
      </c>
      <c r="G472" s="27" t="s">
        <v>2627</v>
      </c>
      <c r="H472" s="24" t="s">
        <v>3739</v>
      </c>
      <c r="I472" s="24" t="s">
        <v>17042</v>
      </c>
      <c r="J472" s="24">
        <v>3</v>
      </c>
      <c r="K472" s="24">
        <v>39</v>
      </c>
      <c r="L472">
        <v>58.9</v>
      </c>
      <c r="M472" s="5">
        <f t="shared" si="30"/>
        <v>13198.9</v>
      </c>
      <c r="N472" s="5">
        <f t="shared" si="31"/>
        <v>602.20169862640068</v>
      </c>
      <c r="O472" s="5" t="str">
        <f t="shared" si="28"/>
        <v/>
      </c>
      <c r="P472" s="43" t="str">
        <f t="shared" si="29"/>
        <v>insert into noskrien_reit (dalibnieks, rez,skriesim_db,sacensibas) values ('Martikainen Jussi',13198.9,'','Lattelecom Rīgas maratons – maratona distance');</v>
      </c>
    </row>
    <row r="473" spans="1:16" x14ac:dyDescent="0.2">
      <c r="A473" s="26" t="s">
        <v>25057</v>
      </c>
      <c r="B473" s="28" t="s">
        <v>3740</v>
      </c>
      <c r="C473" s="28" t="s">
        <v>3741</v>
      </c>
      <c r="D473" s="28">
        <v>1976</v>
      </c>
      <c r="E473" s="28" t="s">
        <v>2547</v>
      </c>
      <c r="F473" s="28"/>
      <c r="G473" s="28" t="s">
        <v>3742</v>
      </c>
      <c r="H473" s="25" t="s">
        <v>3743</v>
      </c>
      <c r="I473" s="25" t="s">
        <v>17043</v>
      </c>
      <c r="J473" s="25">
        <v>3</v>
      </c>
      <c r="K473" s="25">
        <v>40</v>
      </c>
      <c r="L473">
        <v>0.9</v>
      </c>
      <c r="M473" s="5">
        <f t="shared" si="30"/>
        <v>13200.9</v>
      </c>
      <c r="N473" s="5">
        <f t="shared" si="31"/>
        <v>602.11046216545833</v>
      </c>
      <c r="O473" s="5" t="str">
        <f t="shared" si="28"/>
        <v/>
      </c>
      <c r="P473" s="43" t="str">
        <f t="shared" si="29"/>
        <v>insert into noskrien_reit (dalibnieks, rez,skriesim_db,sacensibas) values ('Battle Hans',13200.9,'','Lattelecom Rīgas maratons – maratona distance');</v>
      </c>
    </row>
    <row r="474" spans="1:16" x14ac:dyDescent="0.2">
      <c r="A474" s="26" t="s">
        <v>25058</v>
      </c>
      <c r="B474" s="27" t="s">
        <v>3744</v>
      </c>
      <c r="C474" s="27" t="s">
        <v>3745</v>
      </c>
      <c r="D474" s="27">
        <v>1944</v>
      </c>
      <c r="E474" s="27" t="s">
        <v>490</v>
      </c>
      <c r="F474" s="27"/>
      <c r="G474" s="27" t="s">
        <v>2619</v>
      </c>
      <c r="H474" s="24" t="s">
        <v>3746</v>
      </c>
      <c r="I474" s="24" t="s">
        <v>17044</v>
      </c>
      <c r="J474" s="24">
        <v>3</v>
      </c>
      <c r="K474" s="24">
        <v>40</v>
      </c>
      <c r="L474">
        <v>1.5</v>
      </c>
      <c r="M474" s="5">
        <f t="shared" si="30"/>
        <v>13201.5</v>
      </c>
      <c r="N474" s="5">
        <f t="shared" si="31"/>
        <v>602.08309661780856</v>
      </c>
      <c r="O474" s="5" t="str">
        <f t="shared" si="28"/>
        <v/>
      </c>
      <c r="P474" s="43" t="str">
        <f t="shared" si="29"/>
        <v>insert into noskrien_reit (dalibnieks, rez,skriesim_db,sacensibas) values ('Jasinskas Romas',13201.5,'','Lattelecom Rīgas maratons – maratona distance');</v>
      </c>
    </row>
    <row r="475" spans="1:16" x14ac:dyDescent="0.2">
      <c r="A475" s="26" t="s">
        <v>25059</v>
      </c>
      <c r="B475" s="28" t="s">
        <v>3747</v>
      </c>
      <c r="C475" s="28" t="s">
        <v>3748</v>
      </c>
      <c r="D475" s="28">
        <v>1970</v>
      </c>
      <c r="E475" s="28" t="s">
        <v>358</v>
      </c>
      <c r="F475" s="28" t="s">
        <v>3749</v>
      </c>
      <c r="G475" s="28" t="s">
        <v>2627</v>
      </c>
      <c r="H475" s="25" t="s">
        <v>3750</v>
      </c>
      <c r="I475" s="25" t="s">
        <v>17045</v>
      </c>
      <c r="J475" s="25">
        <v>3</v>
      </c>
      <c r="K475" s="25">
        <v>40</v>
      </c>
      <c r="L475">
        <v>4.5</v>
      </c>
      <c r="M475" s="5">
        <f t="shared" si="30"/>
        <v>13204.5</v>
      </c>
      <c r="N475" s="5">
        <f t="shared" si="31"/>
        <v>601.946306183498</v>
      </c>
      <c r="O475" s="5" t="str">
        <f t="shared" si="28"/>
        <v/>
      </c>
      <c r="P475" s="43" t="str">
        <f t="shared" si="29"/>
        <v>insert into noskrien_reit (dalibnieks, rez,skriesim_db,sacensibas) values ('Jalonen Jari',13204.5,'','Lattelecom Rīgas maratons – maratona distance');</v>
      </c>
    </row>
    <row r="476" spans="1:16" x14ac:dyDescent="0.2">
      <c r="A476" s="26" t="s">
        <v>25060</v>
      </c>
      <c r="B476" s="27" t="s">
        <v>3751</v>
      </c>
      <c r="C476" s="27" t="s">
        <v>3752</v>
      </c>
      <c r="D476" s="27">
        <v>1961</v>
      </c>
      <c r="E476" s="27" t="s">
        <v>386</v>
      </c>
      <c r="F476" s="27"/>
      <c r="G476" s="27" t="s">
        <v>3753</v>
      </c>
      <c r="H476" s="24" t="s">
        <v>3754</v>
      </c>
      <c r="I476" s="24" t="s">
        <v>17046</v>
      </c>
      <c r="J476" s="24">
        <v>3</v>
      </c>
      <c r="K476" s="24">
        <v>40</v>
      </c>
      <c r="L476">
        <v>6.7</v>
      </c>
      <c r="M476" s="5">
        <f t="shared" si="30"/>
        <v>13206.7</v>
      </c>
      <c r="N476" s="5">
        <f t="shared" si="31"/>
        <v>601.84603269552576</v>
      </c>
      <c r="O476" s="5" t="str">
        <f t="shared" si="28"/>
        <v/>
      </c>
      <c r="P476" s="43" t="str">
        <f t="shared" si="29"/>
        <v>insert into noskrien_reit (dalibnieks, rez,skriesim_db,sacensibas) values ('Donayre Jose',13206.7,'','Lattelecom Rīgas maratons – maratona distance');</v>
      </c>
    </row>
    <row r="477" spans="1:16" x14ac:dyDescent="0.2">
      <c r="A477" s="26" t="s">
        <v>25061</v>
      </c>
      <c r="B477" s="28" t="s">
        <v>3747</v>
      </c>
      <c r="C477" s="28" t="s">
        <v>3123</v>
      </c>
      <c r="D477" s="28">
        <v>1963</v>
      </c>
      <c r="E477" s="28" t="s">
        <v>386</v>
      </c>
      <c r="F477" s="28" t="s">
        <v>3124</v>
      </c>
      <c r="G477" s="28" t="s">
        <v>2627</v>
      </c>
      <c r="H477" s="25" t="s">
        <v>3755</v>
      </c>
      <c r="I477" s="25" t="s">
        <v>17047</v>
      </c>
      <c r="J477" s="25">
        <v>3</v>
      </c>
      <c r="K477" s="25">
        <v>40</v>
      </c>
      <c r="L477">
        <v>9.6999999999999993</v>
      </c>
      <c r="M477" s="5">
        <f t="shared" si="30"/>
        <v>13209.7</v>
      </c>
      <c r="N477" s="5">
        <f t="shared" si="31"/>
        <v>601.70934994738707</v>
      </c>
      <c r="O477" s="5" t="str">
        <f t="shared" si="28"/>
        <v/>
      </c>
      <c r="P477" s="43" t="str">
        <f t="shared" si="29"/>
        <v>insert into noskrien_reit (dalibnieks, rez,skriesim_db,sacensibas) values ('Hormu Jari',13209.7,'','Lattelecom Rīgas maratons – maratona distance');</v>
      </c>
    </row>
    <row r="478" spans="1:16" x14ac:dyDescent="0.2">
      <c r="A478" s="26" t="s">
        <v>25062</v>
      </c>
      <c r="B478" s="27" t="s">
        <v>3756</v>
      </c>
      <c r="C478" s="27" t="s">
        <v>3757</v>
      </c>
      <c r="D478" s="27">
        <v>1982</v>
      </c>
      <c r="E478" s="27" t="s">
        <v>2547</v>
      </c>
      <c r="F478" s="27"/>
      <c r="G478" s="27" t="s">
        <v>2719</v>
      </c>
      <c r="H478" s="24" t="s">
        <v>3758</v>
      </c>
      <c r="I478" s="24" t="s">
        <v>17048</v>
      </c>
      <c r="J478" s="24">
        <v>3</v>
      </c>
      <c r="K478" s="24">
        <v>40</v>
      </c>
      <c r="L478">
        <v>11.2</v>
      </c>
      <c r="M478" s="5">
        <f t="shared" si="30"/>
        <v>13211.2</v>
      </c>
      <c r="N478" s="5">
        <f t="shared" si="31"/>
        <v>601.64103185176214</v>
      </c>
      <c r="O478" s="5" t="str">
        <f t="shared" si="28"/>
        <v/>
      </c>
      <c r="P478" s="43" t="str">
        <f t="shared" si="29"/>
        <v>insert into noskrien_reit (dalibnieks, rez,skriesim_db,sacensibas) values ('BERGOT Loïc',13211.2,'','Lattelecom Rīgas maratons – maratona distance');</v>
      </c>
    </row>
    <row r="479" spans="1:16" x14ac:dyDescent="0.2">
      <c r="A479" s="26" t="s">
        <v>25063</v>
      </c>
      <c r="B479" s="28" t="s">
        <v>26</v>
      </c>
      <c r="C479" s="28" t="s">
        <v>151</v>
      </c>
      <c r="D479" s="28">
        <v>1973</v>
      </c>
      <c r="E479" s="28" t="s">
        <v>358</v>
      </c>
      <c r="F479" s="28" t="s">
        <v>695</v>
      </c>
      <c r="G479" s="28" t="s">
        <v>2563</v>
      </c>
      <c r="H479" s="25" t="s">
        <v>3759</v>
      </c>
      <c r="I479" s="25" t="s">
        <v>17049</v>
      </c>
      <c r="J479" s="25">
        <v>3</v>
      </c>
      <c r="K479" s="25">
        <v>40</v>
      </c>
      <c r="L479">
        <v>17.7</v>
      </c>
      <c r="M479" s="5">
        <f t="shared" si="30"/>
        <v>13217.7</v>
      </c>
      <c r="N479" s="5">
        <f t="shared" si="31"/>
        <v>601.34516595171613</v>
      </c>
      <c r="O479" s="5" t="str">
        <f t="shared" si="28"/>
        <v/>
      </c>
      <c r="P479" s="43" t="str">
        <f t="shared" si="29"/>
        <v>insert into noskrien_reit (dalibnieks, rez,skriesim_db,sacensibas) values ('Tocups Māris',13217.7,'','Lattelecom Rīgas maratons – maratona distance');</v>
      </c>
    </row>
    <row r="480" spans="1:16" x14ac:dyDescent="0.2">
      <c r="A480" s="26" t="s">
        <v>25064</v>
      </c>
      <c r="B480" s="27" t="s">
        <v>46</v>
      </c>
      <c r="C480" s="27" t="s">
        <v>1313</v>
      </c>
      <c r="D480" s="27">
        <v>1986</v>
      </c>
      <c r="E480" s="27" t="s">
        <v>2547</v>
      </c>
      <c r="F480" s="27" t="s">
        <v>3760</v>
      </c>
      <c r="G480" s="27" t="s">
        <v>2563</v>
      </c>
      <c r="H480" s="24" t="s">
        <v>3761</v>
      </c>
      <c r="I480" s="24" t="s">
        <v>17050</v>
      </c>
      <c r="J480" s="24">
        <v>3</v>
      </c>
      <c r="K480" s="24">
        <v>40</v>
      </c>
      <c r="L480">
        <v>22</v>
      </c>
      <c r="M480" s="5">
        <f t="shared" si="30"/>
        <v>13222</v>
      </c>
      <c r="N480" s="5">
        <f t="shared" si="31"/>
        <v>601.14959915292684</v>
      </c>
      <c r="O480" s="5" t="str">
        <f t="shared" si="28"/>
        <v/>
      </c>
      <c r="P480" s="43" t="str">
        <f t="shared" si="29"/>
        <v>insert into noskrien_reit (dalibnieks, rez,skriesim_db,sacensibas) values ('Šiliņš Jānis',13222,'','Lattelecom Rīgas maratons – maratona distance');</v>
      </c>
    </row>
    <row r="481" spans="1:16" x14ac:dyDescent="0.2">
      <c r="A481" s="26" t="s">
        <v>25065</v>
      </c>
      <c r="B481" s="28" t="s">
        <v>3762</v>
      </c>
      <c r="C481" s="28" t="s">
        <v>3763</v>
      </c>
      <c r="D481" s="28">
        <v>1955</v>
      </c>
      <c r="E481" s="28" t="s">
        <v>490</v>
      </c>
      <c r="F481" s="28" t="s">
        <v>3764</v>
      </c>
      <c r="G481" s="28" t="s">
        <v>2711</v>
      </c>
      <c r="H481" s="25" t="s">
        <v>3765</v>
      </c>
      <c r="I481" s="25" t="s">
        <v>17051</v>
      </c>
      <c r="J481" s="25">
        <v>3</v>
      </c>
      <c r="K481" s="25">
        <v>40</v>
      </c>
      <c r="L481">
        <v>30.2</v>
      </c>
      <c r="M481" s="5">
        <f t="shared" si="30"/>
        <v>13230.2</v>
      </c>
      <c r="N481" s="5">
        <f t="shared" si="31"/>
        <v>600.7770101736935</v>
      </c>
      <c r="O481" s="5" t="str">
        <f t="shared" si="28"/>
        <v/>
      </c>
      <c r="P481" s="43" t="str">
        <f t="shared" si="29"/>
        <v>insert into noskrien_reit (dalibnieks, rez,skriesim_db,sacensibas) values ('Luppi Claudio',13230.2,'','Lattelecom Rīgas maratons – maratona distance');</v>
      </c>
    </row>
    <row r="482" spans="1:16" x14ac:dyDescent="0.2">
      <c r="A482" s="26" t="s">
        <v>25066</v>
      </c>
      <c r="B482" s="27" t="s">
        <v>3766</v>
      </c>
      <c r="C482" s="27" t="s">
        <v>3767</v>
      </c>
      <c r="D482" s="27">
        <v>1973</v>
      </c>
      <c r="E482" s="27" t="s">
        <v>480</v>
      </c>
      <c r="F482" s="27" t="s">
        <v>3768</v>
      </c>
      <c r="G482" s="27" t="s">
        <v>2627</v>
      </c>
      <c r="H482" s="24" t="s">
        <v>3769</v>
      </c>
      <c r="I482" s="24" t="s">
        <v>17052</v>
      </c>
      <c r="J482" s="24">
        <v>3</v>
      </c>
      <c r="K482" s="24">
        <v>40</v>
      </c>
      <c r="L482">
        <v>31.2</v>
      </c>
      <c r="M482" s="5">
        <f t="shared" si="30"/>
        <v>13231.2</v>
      </c>
      <c r="N482" s="5">
        <f t="shared" si="31"/>
        <v>600.73160408730871</v>
      </c>
      <c r="O482" s="5" t="str">
        <f t="shared" si="28"/>
        <v/>
      </c>
      <c r="P482" s="43" t="str">
        <f t="shared" si="29"/>
        <v>insert into noskrien_reit (dalibnieks, rez,skriesim_db,sacensibas) values ('Rönö Kaisu',13231.2,'','Lattelecom Rīgas maratons – maratona distance');</v>
      </c>
    </row>
    <row r="483" spans="1:16" x14ac:dyDescent="0.2">
      <c r="A483" s="26" t="s">
        <v>25067</v>
      </c>
      <c r="B483" s="28" t="s">
        <v>693</v>
      </c>
      <c r="C483" s="28" t="s">
        <v>1255</v>
      </c>
      <c r="D483" s="28">
        <v>1982</v>
      </c>
      <c r="E483" s="28" t="s">
        <v>2547</v>
      </c>
      <c r="F483" s="28"/>
      <c r="G483" s="28" t="s">
        <v>2563</v>
      </c>
      <c r="H483" s="25" t="s">
        <v>3770</v>
      </c>
      <c r="I483" s="25" t="s">
        <v>17053</v>
      </c>
      <c r="J483" s="25">
        <v>3</v>
      </c>
      <c r="K483" s="25">
        <v>40</v>
      </c>
      <c r="L483">
        <v>36.200000000000003</v>
      </c>
      <c r="M483" s="5">
        <f t="shared" si="30"/>
        <v>13236.2</v>
      </c>
      <c r="N483" s="5">
        <f t="shared" si="31"/>
        <v>600.50467656880369</v>
      </c>
      <c r="O483" s="5" t="str">
        <f t="shared" si="28"/>
        <v/>
      </c>
      <c r="P483" s="43" t="str">
        <f t="shared" si="29"/>
        <v>insert into noskrien_reit (dalibnieks, rez,skriesim_db,sacensibas) values ('Dambrovs Oskars',13236.2,'','Lattelecom Rīgas maratons – maratona distance');</v>
      </c>
    </row>
    <row r="484" spans="1:16" x14ac:dyDescent="0.2">
      <c r="A484" s="26" t="s">
        <v>25068</v>
      </c>
      <c r="B484" s="27" t="s">
        <v>46</v>
      </c>
      <c r="C484" s="27" t="s">
        <v>3771</v>
      </c>
      <c r="D484" s="27">
        <v>1984</v>
      </c>
      <c r="E484" s="27" t="s">
        <v>2547</v>
      </c>
      <c r="F484" s="28" t="s">
        <v>244</v>
      </c>
      <c r="G484" s="27" t="s">
        <v>2563</v>
      </c>
      <c r="H484" s="24" t="s">
        <v>3772</v>
      </c>
      <c r="I484" s="24" t="s">
        <v>17054</v>
      </c>
      <c r="J484" s="24">
        <v>3</v>
      </c>
      <c r="K484" s="24">
        <v>40</v>
      </c>
      <c r="L484">
        <v>38.1</v>
      </c>
      <c r="M484" s="5">
        <f t="shared" si="30"/>
        <v>13238.1</v>
      </c>
      <c r="N484" s="5">
        <f t="shared" si="31"/>
        <v>600.41848905809752</v>
      </c>
      <c r="O484" s="5" t="str">
        <f t="shared" si="28"/>
        <v>y</v>
      </c>
      <c r="P484" s="43" t="str">
        <f t="shared" si="29"/>
        <v>insert into noskrien_reit (dalibnieks, rez,skriesim_db,sacensibas) values ('Jekševics Jānis',13238.1,'y','Lattelecom Rīgas maratons – maratona distance');</v>
      </c>
    </row>
    <row r="485" spans="1:16" x14ac:dyDescent="0.2">
      <c r="A485" s="26" t="s">
        <v>25069</v>
      </c>
      <c r="B485" s="28" t="s">
        <v>26</v>
      </c>
      <c r="C485" s="28" t="s">
        <v>1300</v>
      </c>
      <c r="D485" s="28">
        <v>1989</v>
      </c>
      <c r="E485" s="28" t="s">
        <v>2547</v>
      </c>
      <c r="F485" s="28" t="s">
        <v>2610</v>
      </c>
      <c r="G485" s="28" t="s">
        <v>2563</v>
      </c>
      <c r="H485" s="25" t="s">
        <v>3773</v>
      </c>
      <c r="I485" s="25" t="s">
        <v>17055</v>
      </c>
      <c r="J485" s="25">
        <v>3</v>
      </c>
      <c r="K485" s="25">
        <v>40</v>
      </c>
      <c r="L485">
        <v>47.2</v>
      </c>
      <c r="M485" s="5">
        <f t="shared" si="30"/>
        <v>13247.2</v>
      </c>
      <c r="N485" s="5">
        <f t="shared" si="31"/>
        <v>600.0060390120176</v>
      </c>
      <c r="O485" s="5" t="str">
        <f t="shared" si="28"/>
        <v/>
      </c>
      <c r="P485" s="43" t="str">
        <f t="shared" si="29"/>
        <v>insert into noskrien_reit (dalibnieks, rez,skriesim_db,sacensibas) values ('Rumpe Māris',13247.2,'','Lattelecom Rīgas maratons – maratona distance');</v>
      </c>
    </row>
    <row r="486" spans="1:16" x14ac:dyDescent="0.2">
      <c r="A486" s="26" t="s">
        <v>25070</v>
      </c>
      <c r="B486" s="27" t="s">
        <v>202</v>
      </c>
      <c r="C486" s="27" t="s">
        <v>1566</v>
      </c>
      <c r="D486" s="27">
        <v>1991</v>
      </c>
      <c r="E486" s="27" t="s">
        <v>2547</v>
      </c>
      <c r="F486" s="27"/>
      <c r="G486" s="27" t="s">
        <v>2563</v>
      </c>
      <c r="H486" s="24" t="s">
        <v>3774</v>
      </c>
      <c r="I486" s="24" t="s">
        <v>17056</v>
      </c>
      <c r="J486" s="24">
        <v>3</v>
      </c>
      <c r="K486" s="24">
        <v>40</v>
      </c>
      <c r="L486">
        <v>57.7</v>
      </c>
      <c r="M486" s="5">
        <f t="shared" si="30"/>
        <v>13257.7</v>
      </c>
      <c r="N486" s="5">
        <f t="shared" si="31"/>
        <v>599.53083868242595</v>
      </c>
      <c r="O486" s="5" t="str">
        <f t="shared" si="28"/>
        <v/>
      </c>
      <c r="P486" s="43" t="str">
        <f t="shared" si="29"/>
        <v>insert into noskrien_reit (dalibnieks, rez,skriesim_db,sacensibas) values ('Laizāns Toms',13257.7,'','Lattelecom Rīgas maratons – maratona distance');</v>
      </c>
    </row>
    <row r="487" spans="1:16" x14ac:dyDescent="0.2">
      <c r="A487" s="26" t="s">
        <v>25071</v>
      </c>
      <c r="B487" s="28" t="s">
        <v>418</v>
      </c>
      <c r="C487" s="28" t="s">
        <v>2371</v>
      </c>
      <c r="D487" s="28">
        <v>1971</v>
      </c>
      <c r="E487" s="28" t="s">
        <v>358</v>
      </c>
      <c r="F487" s="28"/>
      <c r="G487" s="28" t="s">
        <v>2563</v>
      </c>
      <c r="H487" s="25" t="s">
        <v>3775</v>
      </c>
      <c r="I487" s="25" t="s">
        <v>17057</v>
      </c>
      <c r="J487" s="25">
        <v>3</v>
      </c>
      <c r="K487" s="25">
        <v>40</v>
      </c>
      <c r="L487">
        <v>58.6</v>
      </c>
      <c r="M487" s="5">
        <f t="shared" si="30"/>
        <v>13258.6</v>
      </c>
      <c r="N487" s="5">
        <f t="shared" si="31"/>
        <v>599.49014224729603</v>
      </c>
      <c r="O487" s="5" t="str">
        <f t="shared" si="28"/>
        <v/>
      </c>
      <c r="P487" s="43" t="str">
        <f t="shared" si="29"/>
        <v>insert into noskrien_reit (dalibnieks, rez,skriesim_db,sacensibas) values ('Ielejs Kārlis',13258.6,'','Lattelecom Rīgas maratons – maratona distance');</v>
      </c>
    </row>
    <row r="488" spans="1:16" x14ac:dyDescent="0.2">
      <c r="A488" s="26" t="s">
        <v>25072</v>
      </c>
      <c r="B488" s="27" t="s">
        <v>404</v>
      </c>
      <c r="C488" s="27" t="s">
        <v>348</v>
      </c>
      <c r="D488" s="27">
        <v>1970</v>
      </c>
      <c r="E488" s="27" t="s">
        <v>358</v>
      </c>
      <c r="F488" s="27" t="s">
        <v>2802</v>
      </c>
      <c r="G488" s="27" t="s">
        <v>2563</v>
      </c>
      <c r="H488" s="24" t="s">
        <v>3776</v>
      </c>
      <c r="I488" s="24" t="s">
        <v>17058</v>
      </c>
      <c r="J488" s="24">
        <v>3</v>
      </c>
      <c r="K488" s="24">
        <v>41</v>
      </c>
      <c r="L488">
        <v>0.2</v>
      </c>
      <c r="M488" s="5">
        <f t="shared" si="30"/>
        <v>13260.2</v>
      </c>
      <c r="N488" s="5">
        <f t="shared" si="31"/>
        <v>599.41780666958255</v>
      </c>
      <c r="O488" s="5" t="str">
        <f t="shared" si="28"/>
        <v/>
      </c>
      <c r="P488" s="43" t="str">
        <f t="shared" si="29"/>
        <v>insert into noskrien_reit (dalibnieks, rez,skriesim_db,sacensibas) values ('Roze Juris',13260.2,'','Lattelecom Rīgas maratons – maratona distance');</v>
      </c>
    </row>
    <row r="489" spans="1:16" x14ac:dyDescent="0.2">
      <c r="A489" s="26" t="s">
        <v>25073</v>
      </c>
      <c r="B489" s="28" t="s">
        <v>3777</v>
      </c>
      <c r="C489" s="28" t="s">
        <v>3028</v>
      </c>
      <c r="D489" s="28">
        <v>1969</v>
      </c>
      <c r="E489" s="28" t="s">
        <v>358</v>
      </c>
      <c r="F489" s="28" t="s">
        <v>3778</v>
      </c>
      <c r="G489" s="28" t="s">
        <v>3262</v>
      </c>
      <c r="H489" s="25" t="s">
        <v>3779</v>
      </c>
      <c r="I489" s="25" t="s">
        <v>17059</v>
      </c>
      <c r="J489" s="25">
        <v>3</v>
      </c>
      <c r="K489" s="25">
        <v>41</v>
      </c>
      <c r="L489">
        <v>8.4</v>
      </c>
      <c r="M489" s="5">
        <f t="shared" si="30"/>
        <v>13268.4</v>
      </c>
      <c r="N489" s="5">
        <f t="shared" si="31"/>
        <v>599.04736064634767</v>
      </c>
      <c r="O489" s="5" t="str">
        <f t="shared" si="28"/>
        <v/>
      </c>
      <c r="P489" s="43" t="str">
        <f t="shared" si="29"/>
        <v>insert into noskrien_reit (dalibnieks, rez,skriesim_db,sacensibas) values ('Larsen Odd-Roar',13268.4,'','Lattelecom Rīgas maratons – maratona distance');</v>
      </c>
    </row>
    <row r="490" spans="1:16" x14ac:dyDescent="0.2">
      <c r="A490" s="26" t="s">
        <v>25074</v>
      </c>
      <c r="B490" s="27" t="s">
        <v>177</v>
      </c>
      <c r="C490" s="27" t="s">
        <v>3780</v>
      </c>
      <c r="D490" s="27">
        <v>1986</v>
      </c>
      <c r="E490" s="27" t="s">
        <v>2547</v>
      </c>
      <c r="F490" s="27" t="s">
        <v>3781</v>
      </c>
      <c r="G490" s="27" t="s">
        <v>2563</v>
      </c>
      <c r="H490" s="24" t="s">
        <v>3782</v>
      </c>
      <c r="I490" s="24" t="s">
        <v>17060</v>
      </c>
      <c r="J490" s="24">
        <v>3</v>
      </c>
      <c r="K490" s="24">
        <v>41</v>
      </c>
      <c r="L490">
        <v>17.2</v>
      </c>
      <c r="M490" s="5">
        <f t="shared" si="30"/>
        <v>13277.2</v>
      </c>
      <c r="N490" s="5">
        <f t="shared" si="31"/>
        <v>598.65031783809832</v>
      </c>
      <c r="O490" s="5" t="str">
        <f t="shared" si="28"/>
        <v/>
      </c>
      <c r="P490" s="43" t="str">
        <f t="shared" si="29"/>
        <v>insert into noskrien_reit (dalibnieks, rez,skriesim_db,sacensibas) values ('Lazdiņš Ivars',13277.2,'','Lattelecom Rīgas maratons – maratona distance');</v>
      </c>
    </row>
    <row r="491" spans="1:16" x14ac:dyDescent="0.2">
      <c r="A491" s="26" t="s">
        <v>25075</v>
      </c>
      <c r="B491" s="28" t="s">
        <v>3783</v>
      </c>
      <c r="C491" s="28" t="s">
        <v>3784</v>
      </c>
      <c r="D491" s="28">
        <v>1956</v>
      </c>
      <c r="E491" s="28" t="s">
        <v>535</v>
      </c>
      <c r="F491" s="28" t="s">
        <v>3786</v>
      </c>
      <c r="G491" s="28" t="s">
        <v>3785</v>
      </c>
      <c r="H491" s="25" t="s">
        <v>3787</v>
      </c>
      <c r="I491" s="25" t="s">
        <v>17061</v>
      </c>
      <c r="J491" s="25">
        <v>3</v>
      </c>
      <c r="K491" s="25">
        <v>41</v>
      </c>
      <c r="L491">
        <v>17.399999999999999</v>
      </c>
      <c r="M491" s="5">
        <f t="shared" si="30"/>
        <v>13277.4</v>
      </c>
      <c r="N491" s="5">
        <f t="shared" si="31"/>
        <v>598.64130025456791</v>
      </c>
      <c r="O491" s="5" t="str">
        <f t="shared" si="28"/>
        <v/>
      </c>
      <c r="P491" s="43" t="str">
        <f t="shared" si="29"/>
        <v>insert into noskrien_reit (dalibnieks, rez,skriesim_db,sacensibas) values ('DORNIK VALDA',13277.4,'','Lattelecom Rīgas maratons – maratona distance');</v>
      </c>
    </row>
    <row r="492" spans="1:16" x14ac:dyDescent="0.2">
      <c r="A492" s="26" t="s">
        <v>25076</v>
      </c>
      <c r="B492" s="27" t="s">
        <v>3788</v>
      </c>
      <c r="C492" s="27" t="s">
        <v>3789</v>
      </c>
      <c r="D492" s="27">
        <v>1983</v>
      </c>
      <c r="E492" s="27" t="s">
        <v>2547</v>
      </c>
      <c r="F492" s="27"/>
      <c r="G492" s="27" t="s">
        <v>2719</v>
      </c>
      <c r="H492" s="24" t="s">
        <v>3790</v>
      </c>
      <c r="I492" s="24" t="s">
        <v>17062</v>
      </c>
      <c r="J492" s="24">
        <v>3</v>
      </c>
      <c r="K492" s="24">
        <v>41</v>
      </c>
      <c r="L492">
        <v>18.100000000000001</v>
      </c>
      <c r="M492" s="5">
        <f t="shared" si="30"/>
        <v>13278.1</v>
      </c>
      <c r="N492" s="5">
        <f t="shared" si="31"/>
        <v>598.60974085147723</v>
      </c>
      <c r="O492" s="5" t="str">
        <f t="shared" si="28"/>
        <v/>
      </c>
      <c r="P492" s="43" t="str">
        <f t="shared" si="29"/>
        <v>insert into noskrien_reit (dalibnieks, rez,skriesim_db,sacensibas) values ('Maltaverne Guillaume',13278.1,'','Lattelecom Rīgas maratons – maratona distance');</v>
      </c>
    </row>
    <row r="493" spans="1:16" x14ac:dyDescent="0.2">
      <c r="A493" s="26" t="s">
        <v>25077</v>
      </c>
      <c r="B493" s="28" t="s">
        <v>35</v>
      </c>
      <c r="C493" s="28" t="s">
        <v>36</v>
      </c>
      <c r="D493" s="28">
        <v>1971</v>
      </c>
      <c r="E493" s="28" t="s">
        <v>358</v>
      </c>
      <c r="F493" s="28" t="s">
        <v>244</v>
      </c>
      <c r="G493" s="28" t="s">
        <v>2563</v>
      </c>
      <c r="H493" s="25" t="s">
        <v>3791</v>
      </c>
      <c r="I493" s="25" t="s">
        <v>17063</v>
      </c>
      <c r="J493" s="25">
        <v>3</v>
      </c>
      <c r="K493" s="25">
        <v>41</v>
      </c>
      <c r="L493">
        <v>19.100000000000001</v>
      </c>
      <c r="M493" s="5">
        <f t="shared" si="30"/>
        <v>13279.1</v>
      </c>
      <c r="N493" s="5">
        <f t="shared" si="31"/>
        <v>598.5646617617158</v>
      </c>
      <c r="O493" s="5" t="str">
        <f t="shared" si="28"/>
        <v>y</v>
      </c>
      <c r="P493" s="43" t="str">
        <f t="shared" si="29"/>
        <v>insert into noskrien_reit (dalibnieks, rez,skriesim_db,sacensibas) values ('Kāpiņš Arturs',13279.1,'y','Lattelecom Rīgas maratons – maratona distance');</v>
      </c>
    </row>
    <row r="494" spans="1:16" x14ac:dyDescent="0.2">
      <c r="A494" s="26" t="s">
        <v>25078</v>
      </c>
      <c r="B494" s="27" t="s">
        <v>3792</v>
      </c>
      <c r="C494" s="27" t="s">
        <v>3793</v>
      </c>
      <c r="D494" s="27">
        <v>1970</v>
      </c>
      <c r="E494" s="27" t="s">
        <v>358</v>
      </c>
      <c r="F494" s="27" t="s">
        <v>3794</v>
      </c>
      <c r="G494" s="27" t="s">
        <v>2627</v>
      </c>
      <c r="H494" s="24" t="s">
        <v>3795</v>
      </c>
      <c r="I494" s="24" t="s">
        <v>17064</v>
      </c>
      <c r="J494" s="24">
        <v>3</v>
      </c>
      <c r="K494" s="24">
        <v>41</v>
      </c>
      <c r="L494">
        <v>35.200000000000003</v>
      </c>
      <c r="M494" s="5">
        <f t="shared" si="30"/>
        <v>13295.2</v>
      </c>
      <c r="N494" s="5">
        <f t="shared" si="31"/>
        <v>597.83982189060703</v>
      </c>
      <c r="O494" s="5" t="str">
        <f t="shared" si="28"/>
        <v/>
      </c>
      <c r="P494" s="43" t="str">
        <f t="shared" si="29"/>
        <v>insert into noskrien_reit (dalibnieks, rez,skriesim_db,sacensibas) values ('Kilpelainen Toni',13295.2,'','Lattelecom Rīgas maratons – maratona distance');</v>
      </c>
    </row>
    <row r="495" spans="1:16" x14ac:dyDescent="0.2">
      <c r="A495" s="26" t="s">
        <v>25079</v>
      </c>
      <c r="B495" s="28" t="s">
        <v>24</v>
      </c>
      <c r="C495" s="28" t="s">
        <v>3796</v>
      </c>
      <c r="D495" s="28">
        <v>1986</v>
      </c>
      <c r="E495" s="28" t="s">
        <v>2547</v>
      </c>
      <c r="F495" s="28" t="s">
        <v>3797</v>
      </c>
      <c r="G495" s="28" t="s">
        <v>2563</v>
      </c>
      <c r="H495" s="25" t="s">
        <v>3798</v>
      </c>
      <c r="I495" s="25" t="s">
        <v>17065</v>
      </c>
      <c r="J495" s="25">
        <v>3</v>
      </c>
      <c r="K495" s="25">
        <v>41</v>
      </c>
      <c r="L495">
        <v>38.4</v>
      </c>
      <c r="M495" s="5">
        <f t="shared" si="30"/>
        <v>13298.4</v>
      </c>
      <c r="N495" s="5">
        <f t="shared" si="31"/>
        <v>597.69596342417128</v>
      </c>
      <c r="O495" s="5" t="str">
        <f t="shared" si="28"/>
        <v/>
      </c>
      <c r="P495" s="43" t="str">
        <f t="shared" si="29"/>
        <v>insert into noskrien_reit (dalibnieks, rez,skriesim_db,sacensibas) values ('Sedliņš Artūrs',13298.4,'','Lattelecom Rīgas maratons – maratona distance');</v>
      </c>
    </row>
    <row r="496" spans="1:16" x14ac:dyDescent="0.2">
      <c r="A496" s="26" t="s">
        <v>25080</v>
      </c>
      <c r="B496" s="27" t="s">
        <v>3799</v>
      </c>
      <c r="C496" s="27" t="s">
        <v>3800</v>
      </c>
      <c r="D496" s="27">
        <v>1966</v>
      </c>
      <c r="E496" s="27" t="s">
        <v>358</v>
      </c>
      <c r="F496" s="27" t="s">
        <v>3801</v>
      </c>
      <c r="G496" s="27" t="s">
        <v>3041</v>
      </c>
      <c r="H496" s="24" t="s">
        <v>3802</v>
      </c>
      <c r="I496" s="24" t="s">
        <v>17066</v>
      </c>
      <c r="J496" s="24">
        <v>3</v>
      </c>
      <c r="K496" s="24">
        <v>41</v>
      </c>
      <c r="L496">
        <v>47.9</v>
      </c>
      <c r="M496" s="5">
        <f t="shared" si="30"/>
        <v>13307.9</v>
      </c>
      <c r="N496" s="5">
        <f t="shared" si="31"/>
        <v>597.26929117291229</v>
      </c>
      <c r="O496" s="5" t="str">
        <f t="shared" si="28"/>
        <v/>
      </c>
      <c r="P496" s="43" t="str">
        <f t="shared" si="29"/>
        <v>insert into noskrien_reit (dalibnieks, rez,skriesim_db,sacensibas) values ('Arrizabalo M. Xabier',13307.9,'','Lattelecom Rīgas maratons – maratona distance');</v>
      </c>
    </row>
    <row r="497" spans="1:16" x14ac:dyDescent="0.2">
      <c r="A497" s="26" t="s">
        <v>25081</v>
      </c>
      <c r="B497" s="28" t="s">
        <v>404</v>
      </c>
      <c r="C497" s="28" t="s">
        <v>1257</v>
      </c>
      <c r="D497" s="28">
        <v>1963</v>
      </c>
      <c r="E497" s="28" t="s">
        <v>386</v>
      </c>
      <c r="F497" s="28" t="s">
        <v>2785</v>
      </c>
      <c r="G497" s="28" t="s">
        <v>2563</v>
      </c>
      <c r="H497" s="25" t="s">
        <v>3803</v>
      </c>
      <c r="I497" s="25" t="s">
        <v>17067</v>
      </c>
      <c r="J497" s="25">
        <v>3</v>
      </c>
      <c r="K497" s="25">
        <v>41</v>
      </c>
      <c r="L497">
        <v>48.9</v>
      </c>
      <c r="M497" s="5">
        <f t="shared" si="30"/>
        <v>13308.9</v>
      </c>
      <c r="N497" s="5">
        <f t="shared" si="31"/>
        <v>597.22441373817514</v>
      </c>
      <c r="O497" s="5" t="str">
        <f t="shared" si="28"/>
        <v/>
      </c>
      <c r="P497" s="43" t="str">
        <f t="shared" si="29"/>
        <v>insert into noskrien_reit (dalibnieks, rez,skriesim_db,sacensibas) values ('Čerņadjevs Juris',13308.9,'','Lattelecom Rīgas maratons – maratona distance');</v>
      </c>
    </row>
    <row r="498" spans="1:16" x14ac:dyDescent="0.2">
      <c r="A498" s="26" t="s">
        <v>25082</v>
      </c>
      <c r="B498" s="27" t="s">
        <v>347</v>
      </c>
      <c r="C498" s="27" t="s">
        <v>3804</v>
      </c>
      <c r="D498" s="27">
        <v>1985</v>
      </c>
      <c r="E498" s="27" t="s">
        <v>2547</v>
      </c>
      <c r="F498" s="27" t="s">
        <v>3805</v>
      </c>
      <c r="G498" s="27" t="s">
        <v>2563</v>
      </c>
      <c r="H498" s="24" t="s">
        <v>3806</v>
      </c>
      <c r="I498" s="24" t="s">
        <v>17068</v>
      </c>
      <c r="J498" s="24">
        <v>3</v>
      </c>
      <c r="K498" s="24">
        <v>41</v>
      </c>
      <c r="L498">
        <v>57.5</v>
      </c>
      <c r="M498" s="5">
        <f t="shared" si="30"/>
        <v>13317.5</v>
      </c>
      <c r="N498" s="5">
        <f t="shared" si="31"/>
        <v>596.83874601088792</v>
      </c>
      <c r="O498" s="5" t="str">
        <f t="shared" si="28"/>
        <v/>
      </c>
      <c r="P498" s="43" t="str">
        <f t="shared" si="29"/>
        <v>insert into noskrien_reit (dalibnieks, rez,skriesim_db,sacensibas) values ('Birniks Renārs',13317.5,'','Lattelecom Rīgas maratons – maratona distance');</v>
      </c>
    </row>
    <row r="499" spans="1:16" x14ac:dyDescent="0.2">
      <c r="A499" s="26" t="s">
        <v>25083</v>
      </c>
      <c r="B499" s="28" t="s">
        <v>3807</v>
      </c>
      <c r="C499" s="28" t="s">
        <v>3808</v>
      </c>
      <c r="D499" s="28">
        <v>1969</v>
      </c>
      <c r="E499" s="28" t="s">
        <v>480</v>
      </c>
      <c r="F499" s="28" t="s">
        <v>3426</v>
      </c>
      <c r="G499" s="28" t="s">
        <v>2627</v>
      </c>
      <c r="H499" s="25" t="s">
        <v>3809</v>
      </c>
      <c r="I499" s="25" t="s">
        <v>17069</v>
      </c>
      <c r="J499" s="25">
        <v>3</v>
      </c>
      <c r="K499" s="25">
        <v>42</v>
      </c>
      <c r="L499">
        <v>3.8</v>
      </c>
      <c r="M499" s="5">
        <f t="shared" si="30"/>
        <v>13323.8</v>
      </c>
      <c r="N499" s="5">
        <f t="shared" si="31"/>
        <v>596.55653792461612</v>
      </c>
      <c r="O499" s="5" t="str">
        <f t="shared" si="28"/>
        <v/>
      </c>
      <c r="P499" s="43" t="str">
        <f t="shared" si="29"/>
        <v>insert into noskrien_reit (dalibnieks, rez,skriesim_db,sacensibas) values ('Pelkonen Iiris',13323.8,'','Lattelecom Rīgas maratons – maratona distance');</v>
      </c>
    </row>
    <row r="500" spans="1:16" x14ac:dyDescent="0.2">
      <c r="A500" s="26" t="s">
        <v>25084</v>
      </c>
      <c r="B500" s="27" t="s">
        <v>3810</v>
      </c>
      <c r="C500" s="27" t="s">
        <v>3811</v>
      </c>
      <c r="D500" s="27">
        <v>1955</v>
      </c>
      <c r="E500" s="27" t="s">
        <v>490</v>
      </c>
      <c r="F500" s="27" t="s">
        <v>3812</v>
      </c>
      <c r="G500" s="27" t="s">
        <v>2638</v>
      </c>
      <c r="H500" s="24" t="s">
        <v>3813</v>
      </c>
      <c r="I500" s="24" t="s">
        <v>17070</v>
      </c>
      <c r="J500" s="24">
        <v>3</v>
      </c>
      <c r="K500" s="24">
        <v>42</v>
      </c>
      <c r="L500">
        <v>8.6999999999999993</v>
      </c>
      <c r="M500" s="5">
        <f t="shared" si="30"/>
        <v>13328.7</v>
      </c>
      <c r="N500" s="5">
        <f t="shared" si="31"/>
        <v>596.33722718644719</v>
      </c>
      <c r="O500" s="5" t="str">
        <f t="shared" si="28"/>
        <v/>
      </c>
      <c r="P500" s="43" t="str">
        <f t="shared" si="29"/>
        <v>insert into noskrien_reit (dalibnieks, rez,skriesim_db,sacensibas) values ('Trotter Jonathan',13328.7,'','Lattelecom Rīgas maratons – maratona distance');</v>
      </c>
    </row>
    <row r="501" spans="1:16" x14ac:dyDescent="0.2">
      <c r="A501" s="26" t="s">
        <v>25085</v>
      </c>
      <c r="B501" s="28" t="s">
        <v>3814</v>
      </c>
      <c r="C501" s="28" t="s">
        <v>2656</v>
      </c>
      <c r="D501" s="28">
        <v>1969</v>
      </c>
      <c r="E501" s="28" t="s">
        <v>480</v>
      </c>
      <c r="F501" s="28" t="s">
        <v>3107</v>
      </c>
      <c r="G501" s="28" t="s">
        <v>2638</v>
      </c>
      <c r="H501" s="25" t="s">
        <v>3815</v>
      </c>
      <c r="I501" s="25" t="s">
        <v>17071</v>
      </c>
      <c r="J501" s="25">
        <v>3</v>
      </c>
      <c r="K501" s="25">
        <v>42</v>
      </c>
      <c r="L501">
        <v>11.2</v>
      </c>
      <c r="M501" s="5">
        <f t="shared" si="30"/>
        <v>13331.2</v>
      </c>
      <c r="N501" s="5">
        <f t="shared" si="31"/>
        <v>596.22539606337011</v>
      </c>
      <c r="O501" s="5" t="str">
        <f t="shared" si="28"/>
        <v/>
      </c>
      <c r="P501" s="43" t="str">
        <f t="shared" si="29"/>
        <v>insert into noskrien_reit (dalibnieks, rez,skriesim_db,sacensibas) values ('Watson Cath',13331.2,'','Lattelecom Rīgas maratons – maratona distance');</v>
      </c>
    </row>
    <row r="502" spans="1:16" x14ac:dyDescent="0.2">
      <c r="A502" s="26" t="s">
        <v>25086</v>
      </c>
      <c r="B502" s="27" t="s">
        <v>26</v>
      </c>
      <c r="C502" s="27" t="s">
        <v>601</v>
      </c>
      <c r="D502" s="27">
        <v>1984</v>
      </c>
      <c r="E502" s="27" t="s">
        <v>2547</v>
      </c>
      <c r="F502" s="27" t="s">
        <v>602</v>
      </c>
      <c r="G502" s="27" t="s">
        <v>2563</v>
      </c>
      <c r="H502" s="24" t="s">
        <v>3816</v>
      </c>
      <c r="I502" s="24" t="s">
        <v>17072</v>
      </c>
      <c r="J502" s="24">
        <v>3</v>
      </c>
      <c r="K502" s="24">
        <v>42</v>
      </c>
      <c r="L502">
        <v>12.9</v>
      </c>
      <c r="M502" s="5">
        <f t="shared" si="30"/>
        <v>13332.9</v>
      </c>
      <c r="N502" s="5">
        <f t="shared" si="31"/>
        <v>596.14937485468283</v>
      </c>
      <c r="O502" s="5" t="str">
        <f t="shared" si="28"/>
        <v/>
      </c>
      <c r="P502" s="43" t="str">
        <f t="shared" si="29"/>
        <v>insert into noskrien_reit (dalibnieks, rez,skriesim_db,sacensibas) values ('Berķis Māris',13332.9,'','Lattelecom Rīgas maratons – maratona distance');</v>
      </c>
    </row>
    <row r="503" spans="1:16" x14ac:dyDescent="0.2">
      <c r="A503" s="26" t="s">
        <v>25087</v>
      </c>
      <c r="B503" s="28" t="s">
        <v>3817</v>
      </c>
      <c r="C503" s="28" t="s">
        <v>3818</v>
      </c>
      <c r="D503" s="28">
        <v>1958</v>
      </c>
      <c r="E503" s="28" t="s">
        <v>386</v>
      </c>
      <c r="F503" s="28" t="s">
        <v>3819</v>
      </c>
      <c r="G503" s="28" t="s">
        <v>2563</v>
      </c>
      <c r="H503" s="25" t="s">
        <v>3820</v>
      </c>
      <c r="I503" s="25" t="s">
        <v>17073</v>
      </c>
      <c r="J503" s="25">
        <v>3</v>
      </c>
      <c r="K503" s="25">
        <v>42</v>
      </c>
      <c r="L503">
        <v>22.3</v>
      </c>
      <c r="M503" s="5">
        <f t="shared" si="30"/>
        <v>13342.3</v>
      </c>
      <c r="N503" s="5">
        <f t="shared" si="31"/>
        <v>595.72937199733178</v>
      </c>
      <c r="O503" s="5" t="str">
        <f t="shared" si="28"/>
        <v/>
      </c>
      <c r="P503" s="43" t="str">
        <f t="shared" si="29"/>
        <v>insert into noskrien_reit (dalibnieks, rez,skriesim_db,sacensibas) values ('KUZMINS SERGEJS',13342.3,'','Lattelecom Rīgas maratons – maratona distance');</v>
      </c>
    </row>
    <row r="504" spans="1:16" x14ac:dyDescent="0.2">
      <c r="A504" s="26" t="s">
        <v>25088</v>
      </c>
      <c r="B504" s="27" t="s">
        <v>3821</v>
      </c>
      <c r="C504" s="27" t="s">
        <v>3822</v>
      </c>
      <c r="D504" s="27">
        <v>1950</v>
      </c>
      <c r="E504" s="27" t="s">
        <v>490</v>
      </c>
      <c r="F504" s="27"/>
      <c r="G504" s="27" t="s">
        <v>2719</v>
      </c>
      <c r="H504" s="24" t="s">
        <v>3823</v>
      </c>
      <c r="I504" s="24" t="s">
        <v>17074</v>
      </c>
      <c r="J504" s="24">
        <v>3</v>
      </c>
      <c r="K504" s="24">
        <v>42</v>
      </c>
      <c r="L504">
        <v>25.7</v>
      </c>
      <c r="M504" s="5">
        <f t="shared" si="30"/>
        <v>13345.7</v>
      </c>
      <c r="N504" s="5">
        <f t="shared" si="31"/>
        <v>595.57760177435421</v>
      </c>
      <c r="O504" s="5" t="str">
        <f t="shared" si="28"/>
        <v/>
      </c>
      <c r="P504" s="43" t="str">
        <f t="shared" si="29"/>
        <v>insert into noskrien_reit (dalibnieks, rez,skriesim_db,sacensibas) values ('Froget Michel',13345.7,'','Lattelecom Rīgas maratons – maratona distance');</v>
      </c>
    </row>
    <row r="505" spans="1:16" x14ac:dyDescent="0.2">
      <c r="A505" s="26" t="s">
        <v>25089</v>
      </c>
      <c r="B505" s="28" t="s">
        <v>2146</v>
      </c>
      <c r="C505" s="28" t="s">
        <v>3824</v>
      </c>
      <c r="D505" s="28">
        <v>1982</v>
      </c>
      <c r="E505" s="28" t="s">
        <v>2547</v>
      </c>
      <c r="F505" s="28"/>
      <c r="G505" s="28" t="s">
        <v>2563</v>
      </c>
      <c r="H505" s="25" t="s">
        <v>3825</v>
      </c>
      <c r="I505" s="25" t="s">
        <v>17075</v>
      </c>
      <c r="J505" s="25">
        <v>3</v>
      </c>
      <c r="K505" s="25">
        <v>42</v>
      </c>
      <c r="L505">
        <v>27.1</v>
      </c>
      <c r="M505" s="5">
        <f t="shared" si="30"/>
        <v>13347.1</v>
      </c>
      <c r="N505" s="5">
        <f t="shared" si="31"/>
        <v>595.51513062762695</v>
      </c>
      <c r="O505" s="5" t="str">
        <f t="shared" si="28"/>
        <v/>
      </c>
      <c r="P505" s="43" t="str">
        <f t="shared" si="29"/>
        <v>insert into noskrien_reit (dalibnieks, rez,skriesim_db,sacensibas) values ('Verza Uģis',13347.1,'','Lattelecom Rīgas maratons – maratona distance');</v>
      </c>
    </row>
    <row r="506" spans="1:16" x14ac:dyDescent="0.2">
      <c r="A506" s="26" t="s">
        <v>25090</v>
      </c>
      <c r="B506" s="27" t="s">
        <v>1248</v>
      </c>
      <c r="C506" s="27" t="s">
        <v>1249</v>
      </c>
      <c r="D506" s="27">
        <v>1982</v>
      </c>
      <c r="E506" s="27" t="s">
        <v>2547</v>
      </c>
      <c r="F506" s="27" t="s">
        <v>3826</v>
      </c>
      <c r="G506" s="27" t="s">
        <v>2563</v>
      </c>
      <c r="H506" s="24" t="s">
        <v>3827</v>
      </c>
      <c r="I506" s="24" t="s">
        <v>17076</v>
      </c>
      <c r="J506" s="24">
        <v>3</v>
      </c>
      <c r="K506" s="24">
        <v>42</v>
      </c>
      <c r="L506">
        <v>30.9</v>
      </c>
      <c r="M506" s="5">
        <f t="shared" si="30"/>
        <v>13350.9</v>
      </c>
      <c r="N506" s="5">
        <f t="shared" si="31"/>
        <v>595.34563212966918</v>
      </c>
      <c r="O506" s="5" t="str">
        <f t="shared" si="28"/>
        <v/>
      </c>
      <c r="P506" s="43" t="str">
        <f t="shared" si="29"/>
        <v>insert into noskrien_reit (dalibnieks, rez,skriesim_db,sacensibas) values ('Hodžajevs Anrijs',13350.9,'','Lattelecom Rīgas maratons – maratona distance');</v>
      </c>
    </row>
    <row r="507" spans="1:16" x14ac:dyDescent="0.2">
      <c r="A507" s="26" t="s">
        <v>25091</v>
      </c>
      <c r="B507" s="28" t="s">
        <v>3027</v>
      </c>
      <c r="C507" s="28" t="s">
        <v>3828</v>
      </c>
      <c r="D507" s="28">
        <v>1963</v>
      </c>
      <c r="E507" s="28" t="s">
        <v>386</v>
      </c>
      <c r="F507" s="28" t="s">
        <v>3829</v>
      </c>
      <c r="G507" s="28" t="s">
        <v>2817</v>
      </c>
      <c r="H507" s="25" t="s">
        <v>3830</v>
      </c>
      <c r="I507" s="25" t="s">
        <v>17077</v>
      </c>
      <c r="J507" s="25">
        <v>3</v>
      </c>
      <c r="K507" s="25">
        <v>42</v>
      </c>
      <c r="L507">
        <v>33.4</v>
      </c>
      <c r="M507" s="5">
        <f t="shared" si="30"/>
        <v>13353.4</v>
      </c>
      <c r="N507" s="5">
        <f t="shared" si="31"/>
        <v>595.23417257028166</v>
      </c>
      <c r="O507" s="5" t="str">
        <f t="shared" si="28"/>
        <v/>
      </c>
      <c r="P507" s="43" t="str">
        <f t="shared" si="29"/>
        <v>insert into noskrien_reit (dalibnieks, rez,skriesim_db,sacensibas) values ('Karlsson Leif',13353.4,'','Lattelecom Rīgas maratons – maratona distance');</v>
      </c>
    </row>
    <row r="508" spans="1:16" x14ac:dyDescent="0.2">
      <c r="A508" s="26" t="s">
        <v>25092</v>
      </c>
      <c r="B508" s="27" t="s">
        <v>3831</v>
      </c>
      <c r="C508" s="27" t="s">
        <v>3832</v>
      </c>
      <c r="D508" s="27">
        <v>1964</v>
      </c>
      <c r="E508" s="27" t="s">
        <v>386</v>
      </c>
      <c r="F508" s="27" t="s">
        <v>3548</v>
      </c>
      <c r="G508" s="27" t="s">
        <v>2798</v>
      </c>
      <c r="H508" s="24" t="s">
        <v>3833</v>
      </c>
      <c r="I508" s="24" t="s">
        <v>17078</v>
      </c>
      <c r="J508" s="24">
        <v>3</v>
      </c>
      <c r="K508" s="24">
        <v>42</v>
      </c>
      <c r="L508">
        <v>34.1</v>
      </c>
      <c r="M508" s="5">
        <f t="shared" si="30"/>
        <v>13354.1</v>
      </c>
      <c r="N508" s="5">
        <f t="shared" si="31"/>
        <v>595.20297137208786</v>
      </c>
      <c r="O508" s="5" t="str">
        <f t="shared" si="28"/>
        <v/>
      </c>
      <c r="P508" s="43" t="str">
        <f t="shared" si="29"/>
        <v>insert into noskrien_reit (dalibnieks, rez,skriesim_db,sacensibas) values ('Christiansen Christoph',13354.1,'','Lattelecom Rīgas maratons – maratona distance');</v>
      </c>
    </row>
    <row r="509" spans="1:16" x14ac:dyDescent="0.2">
      <c r="A509" s="26" t="s">
        <v>25093</v>
      </c>
      <c r="B509" s="28" t="s">
        <v>3834</v>
      </c>
      <c r="C509" s="28" t="s">
        <v>3835</v>
      </c>
      <c r="D509" s="28">
        <v>1980</v>
      </c>
      <c r="E509" s="28" t="s">
        <v>2547</v>
      </c>
      <c r="F509" s="28" t="s">
        <v>3836</v>
      </c>
      <c r="G509" s="28" t="s">
        <v>2638</v>
      </c>
      <c r="H509" s="25" t="s">
        <v>3837</v>
      </c>
      <c r="I509" s="25" t="s">
        <v>17079</v>
      </c>
      <c r="J509" s="25">
        <v>3</v>
      </c>
      <c r="K509" s="25">
        <v>42</v>
      </c>
      <c r="L509">
        <v>38.9</v>
      </c>
      <c r="M509" s="5">
        <f t="shared" si="30"/>
        <v>13358.9</v>
      </c>
      <c r="N509" s="5">
        <f t="shared" si="31"/>
        <v>594.98910838467236</v>
      </c>
      <c r="O509" s="5" t="str">
        <f t="shared" si="28"/>
        <v/>
      </c>
      <c r="P509" s="43" t="str">
        <f t="shared" si="29"/>
        <v>insert into noskrien_reit (dalibnieks, rez,skriesim_db,sacensibas) values ('Jones Stuart',13358.9,'','Lattelecom Rīgas maratons – maratona distance');</v>
      </c>
    </row>
    <row r="510" spans="1:16" x14ac:dyDescent="0.2">
      <c r="A510" s="26" t="s">
        <v>25094</v>
      </c>
      <c r="B510" s="27" t="s">
        <v>55</v>
      </c>
      <c r="C510" s="27" t="s">
        <v>183</v>
      </c>
      <c r="D510" s="27">
        <v>1985</v>
      </c>
      <c r="E510" s="27" t="s">
        <v>2547</v>
      </c>
      <c r="F510" s="27" t="s">
        <v>3249</v>
      </c>
      <c r="G510" s="27" t="s">
        <v>2563</v>
      </c>
      <c r="H510" s="24" t="s">
        <v>3838</v>
      </c>
      <c r="I510" s="24" t="s">
        <v>17080</v>
      </c>
      <c r="J510" s="24">
        <v>3</v>
      </c>
      <c r="K510" s="24">
        <v>42</v>
      </c>
      <c r="L510">
        <v>41.7</v>
      </c>
      <c r="M510" s="5">
        <f t="shared" si="30"/>
        <v>13361.7</v>
      </c>
      <c r="N510" s="5">
        <f t="shared" si="31"/>
        <v>594.86442593382571</v>
      </c>
      <c r="O510" s="5" t="str">
        <f t="shared" si="28"/>
        <v/>
      </c>
      <c r="P510" s="43" t="str">
        <f t="shared" si="29"/>
        <v>insert into noskrien_reit (dalibnieks, rez,skriesim_db,sacensibas) values ('Gedrovičs Ritvars',13361.7,'','Lattelecom Rīgas maratons – maratona distance');</v>
      </c>
    </row>
    <row r="511" spans="1:16" x14ac:dyDescent="0.2">
      <c r="A511" s="26" t="s">
        <v>25095</v>
      </c>
      <c r="B511" s="28" t="s">
        <v>39</v>
      </c>
      <c r="C511" s="28" t="s">
        <v>1402</v>
      </c>
      <c r="D511" s="28">
        <v>1987</v>
      </c>
      <c r="E511" s="28" t="s">
        <v>2547</v>
      </c>
      <c r="F511" s="28" t="s">
        <v>695</v>
      </c>
      <c r="G511" s="28" t="s">
        <v>2563</v>
      </c>
      <c r="H511" s="25" t="s">
        <v>3839</v>
      </c>
      <c r="I511" s="25" t="s">
        <v>17081</v>
      </c>
      <c r="J511" s="25">
        <v>3</v>
      </c>
      <c r="K511" s="25">
        <v>42</v>
      </c>
      <c r="L511">
        <v>43.7</v>
      </c>
      <c r="M511" s="5">
        <f t="shared" si="30"/>
        <v>13363.7</v>
      </c>
      <c r="N511" s="5">
        <f t="shared" si="31"/>
        <v>594.77539902871206</v>
      </c>
      <c r="O511" s="5" t="str">
        <f t="shared" si="28"/>
        <v/>
      </c>
      <c r="P511" s="43" t="str">
        <f t="shared" si="29"/>
        <v>insert into noskrien_reit (dalibnieks, rez,skriesim_db,sacensibas) values ('Krūze Mārtiņš',13363.7,'','Lattelecom Rīgas maratons – maratona distance');</v>
      </c>
    </row>
    <row r="512" spans="1:16" x14ac:dyDescent="0.2">
      <c r="A512" s="26" t="s">
        <v>25096</v>
      </c>
      <c r="B512" s="27" t="s">
        <v>16</v>
      </c>
      <c r="C512" s="27" t="s">
        <v>3840</v>
      </c>
      <c r="D512" s="27">
        <v>1963</v>
      </c>
      <c r="E512" s="27" t="s">
        <v>386</v>
      </c>
      <c r="F512" s="27" t="s">
        <v>3841</v>
      </c>
      <c r="G512" s="27" t="s">
        <v>2563</v>
      </c>
      <c r="H512" s="24" t="s">
        <v>3842</v>
      </c>
      <c r="I512" s="24" t="s">
        <v>17082</v>
      </c>
      <c r="J512" s="24">
        <v>3</v>
      </c>
      <c r="K512" s="24">
        <v>42</v>
      </c>
      <c r="L512">
        <v>47.4</v>
      </c>
      <c r="M512" s="5">
        <f t="shared" si="30"/>
        <v>13367.4</v>
      </c>
      <c r="N512" s="5">
        <f t="shared" si="31"/>
        <v>594.6107694839684</v>
      </c>
      <c r="O512" s="5" t="str">
        <f t="shared" si="28"/>
        <v/>
      </c>
      <c r="P512" s="43" t="str">
        <f t="shared" si="29"/>
        <v>insert into noskrien_reit (dalibnieks, rez,skriesim_db,sacensibas) values ('Puķits Aivars',13367.4,'','Lattelecom Rīgas maratons – maratona distance');</v>
      </c>
    </row>
    <row r="513" spans="1:16" x14ac:dyDescent="0.2">
      <c r="A513" s="26" t="s">
        <v>25097</v>
      </c>
      <c r="B513" s="28" t="s">
        <v>24</v>
      </c>
      <c r="C513" s="28" t="s">
        <v>25</v>
      </c>
      <c r="D513" s="28">
        <v>1994</v>
      </c>
      <c r="E513" s="28" t="s">
        <v>2547</v>
      </c>
      <c r="F513" s="28" t="s">
        <v>695</v>
      </c>
      <c r="G513" s="28" t="s">
        <v>2563</v>
      </c>
      <c r="H513" s="25" t="s">
        <v>3843</v>
      </c>
      <c r="I513" s="25" t="s">
        <v>17083</v>
      </c>
      <c r="J513" s="25">
        <v>3</v>
      </c>
      <c r="K513" s="25">
        <v>42</v>
      </c>
      <c r="L513">
        <v>54</v>
      </c>
      <c r="M513" s="5">
        <f t="shared" si="30"/>
        <v>13374</v>
      </c>
      <c r="N513" s="5">
        <f t="shared" si="31"/>
        <v>594.31733213698215</v>
      </c>
      <c r="O513" s="5" t="str">
        <f t="shared" si="28"/>
        <v/>
      </c>
      <c r="P513" s="43" t="str">
        <f t="shared" si="29"/>
        <v>insert into noskrien_reit (dalibnieks, rez,skriesim_db,sacensibas) values ('Ketlers Artūrs',13374,'','Lattelecom Rīgas maratons – maratona distance');</v>
      </c>
    </row>
    <row r="514" spans="1:16" x14ac:dyDescent="0.2">
      <c r="A514" s="26" t="s">
        <v>25098</v>
      </c>
      <c r="B514" s="27" t="s">
        <v>46</v>
      </c>
      <c r="C514" s="27" t="s">
        <v>315</v>
      </c>
      <c r="D514" s="27">
        <v>1987</v>
      </c>
      <c r="E514" s="27" t="s">
        <v>2547</v>
      </c>
      <c r="F514" s="27" t="s">
        <v>695</v>
      </c>
      <c r="G514" s="27" t="s">
        <v>2563</v>
      </c>
      <c r="H514" s="24" t="s">
        <v>3844</v>
      </c>
      <c r="I514" s="24" t="s">
        <v>17084</v>
      </c>
      <c r="J514" s="24">
        <v>3</v>
      </c>
      <c r="K514" s="24">
        <v>42</v>
      </c>
      <c r="L514">
        <v>54.4</v>
      </c>
      <c r="M514" s="5">
        <f t="shared" si="30"/>
        <v>13374.4</v>
      </c>
      <c r="N514" s="5">
        <f t="shared" si="31"/>
        <v>594.29955736332101</v>
      </c>
      <c r="O514" s="5" t="str">
        <f t="shared" ref="O514:O577" si="32">IF(F514="vsk noskrien","y","")</f>
        <v/>
      </c>
      <c r="P514" s="43" t="str">
        <f t="shared" ref="P514:P577" si="33">CONCATENATE("insert into noskrien_reit (dalibnieks, rez,skriesim_db,sacensibas) values ('",C514," ",B514,"',",M514,",'",O514,"','",$P$1,"');")</f>
        <v>insert into noskrien_reit (dalibnieks, rez,skriesim_db,sacensibas) values ('Grāmatnieks Jānis',13374.4,'','Lattelecom Rīgas maratons – maratona distance');</v>
      </c>
    </row>
    <row r="515" spans="1:16" x14ac:dyDescent="0.2">
      <c r="A515" s="26" t="s">
        <v>25099</v>
      </c>
      <c r="B515" s="28" t="s">
        <v>1459</v>
      </c>
      <c r="C515" s="28" t="s">
        <v>2496</v>
      </c>
      <c r="D515" s="28">
        <v>1983</v>
      </c>
      <c r="E515" s="28" t="s">
        <v>2599</v>
      </c>
      <c r="F515" s="28" t="s">
        <v>3656</v>
      </c>
      <c r="G515" s="28" t="s">
        <v>2563</v>
      </c>
      <c r="H515" s="25" t="s">
        <v>3844</v>
      </c>
      <c r="I515" s="25" t="s">
        <v>17084</v>
      </c>
      <c r="J515" s="25">
        <v>3</v>
      </c>
      <c r="K515" s="25">
        <v>42</v>
      </c>
      <c r="L515">
        <v>54.4</v>
      </c>
      <c r="M515" s="5">
        <f t="shared" ref="M515:M578" si="34">J515*3600+K515*60+L515</f>
        <v>13374.4</v>
      </c>
      <c r="N515" s="5">
        <f t="shared" ref="N515:N578" si="35">$M$2/M515*1000</f>
        <v>594.29955736332101</v>
      </c>
      <c r="O515" s="5" t="str">
        <f t="shared" si="32"/>
        <v/>
      </c>
      <c r="P515" s="43" t="str">
        <f t="shared" si="33"/>
        <v>insert into noskrien_reit (dalibnieks, rez,skriesim_db,sacensibas) values ('Zariņa Evita',13374.4,'','Lattelecom Rīgas maratons – maratona distance');</v>
      </c>
    </row>
    <row r="516" spans="1:16" x14ac:dyDescent="0.2">
      <c r="A516" s="26" t="s">
        <v>25100</v>
      </c>
      <c r="B516" s="27" t="s">
        <v>3845</v>
      </c>
      <c r="C516" s="27" t="s">
        <v>3846</v>
      </c>
      <c r="D516" s="27">
        <v>1978</v>
      </c>
      <c r="E516" s="27" t="s">
        <v>2547</v>
      </c>
      <c r="F516" s="27"/>
      <c r="G516" s="27" t="s">
        <v>2638</v>
      </c>
      <c r="H516" s="24" t="s">
        <v>3847</v>
      </c>
      <c r="I516" s="24" t="s">
        <v>17085</v>
      </c>
      <c r="J516" s="24">
        <v>3</v>
      </c>
      <c r="K516" s="24">
        <v>43</v>
      </c>
      <c r="L516">
        <v>0.8</v>
      </c>
      <c r="M516" s="5">
        <f t="shared" si="34"/>
        <v>13380.8</v>
      </c>
      <c r="N516" s="5">
        <f t="shared" si="35"/>
        <v>594.0153055123759</v>
      </c>
      <c r="O516" s="5" t="str">
        <f t="shared" si="32"/>
        <v/>
      </c>
      <c r="P516" s="43" t="str">
        <f t="shared" si="33"/>
        <v>insert into noskrien_reit (dalibnieks, rez,skriesim_db,sacensibas) values ('Bishop Robert',13380.8,'','Lattelecom Rīgas maratons – maratona distance');</v>
      </c>
    </row>
    <row r="517" spans="1:16" x14ac:dyDescent="0.2">
      <c r="A517" s="26" t="s">
        <v>25101</v>
      </c>
      <c r="B517" s="28" t="s">
        <v>3848</v>
      </c>
      <c r="C517" s="28" t="s">
        <v>3849</v>
      </c>
      <c r="D517" s="28">
        <v>1973</v>
      </c>
      <c r="E517" s="28" t="s">
        <v>358</v>
      </c>
      <c r="F517" s="28" t="s">
        <v>3850</v>
      </c>
      <c r="G517" s="28" t="s">
        <v>2711</v>
      </c>
      <c r="H517" s="25" t="s">
        <v>3851</v>
      </c>
      <c r="I517" s="25" t="s">
        <v>17086</v>
      </c>
      <c r="J517" s="25">
        <v>3</v>
      </c>
      <c r="K517" s="25">
        <v>43</v>
      </c>
      <c r="L517">
        <v>3.2</v>
      </c>
      <c r="M517" s="5">
        <f t="shared" si="34"/>
        <v>13383.2</v>
      </c>
      <c r="N517" s="5">
        <f t="shared" si="35"/>
        <v>593.90878115846726</v>
      </c>
      <c r="O517" s="5" t="str">
        <f t="shared" si="32"/>
        <v/>
      </c>
      <c r="P517" s="43" t="str">
        <f t="shared" si="33"/>
        <v>insert into noskrien_reit (dalibnieks, rez,skriesim_db,sacensibas) values ('Gori Massimo',13383.2,'','Lattelecom Rīgas maratons – maratona distance');</v>
      </c>
    </row>
    <row r="518" spans="1:16" x14ac:dyDescent="0.2">
      <c r="A518" s="26" t="s">
        <v>25102</v>
      </c>
      <c r="B518" s="27" t="s">
        <v>3852</v>
      </c>
      <c r="C518" s="27" t="s">
        <v>3853</v>
      </c>
      <c r="D518" s="27">
        <v>1976</v>
      </c>
      <c r="E518" s="27" t="s">
        <v>2547</v>
      </c>
      <c r="F518" s="27" t="s">
        <v>3854</v>
      </c>
      <c r="G518" s="27" t="s">
        <v>2682</v>
      </c>
      <c r="H518" s="24" t="s">
        <v>3855</v>
      </c>
      <c r="I518" s="24" t="s">
        <v>17087</v>
      </c>
      <c r="J518" s="24">
        <v>3</v>
      </c>
      <c r="K518" s="24">
        <v>43</v>
      </c>
      <c r="L518">
        <v>7.7</v>
      </c>
      <c r="M518" s="5">
        <f t="shared" si="34"/>
        <v>13387.7</v>
      </c>
      <c r="N518" s="5">
        <f t="shared" si="35"/>
        <v>593.70915093705412</v>
      </c>
      <c r="O518" s="5" t="str">
        <f t="shared" si="32"/>
        <v/>
      </c>
      <c r="P518" s="43" t="str">
        <f t="shared" si="33"/>
        <v>insert into noskrien_reit (dalibnieks, rez,skriesim_db,sacensibas) values ('Malmre Mallor',13387.7,'','Lattelecom Rīgas maratons – maratona distance');</v>
      </c>
    </row>
    <row r="519" spans="1:16" x14ac:dyDescent="0.2">
      <c r="A519" s="26" t="s">
        <v>25103</v>
      </c>
      <c r="B519" s="28" t="s">
        <v>3856</v>
      </c>
      <c r="C519" s="28" t="s">
        <v>3857</v>
      </c>
      <c r="D519" s="28">
        <v>1953</v>
      </c>
      <c r="E519" s="28" t="s">
        <v>490</v>
      </c>
      <c r="F519" s="28" t="s">
        <v>3858</v>
      </c>
      <c r="G519" s="28" t="s">
        <v>2682</v>
      </c>
      <c r="H519" s="25" t="s">
        <v>3859</v>
      </c>
      <c r="I519" s="25" t="s">
        <v>17088</v>
      </c>
      <c r="J519" s="25">
        <v>3</v>
      </c>
      <c r="K519" s="25">
        <v>43</v>
      </c>
      <c r="L519">
        <v>8.1999999999999993</v>
      </c>
      <c r="M519" s="5">
        <f t="shared" si="34"/>
        <v>13388.2</v>
      </c>
      <c r="N519" s="5">
        <f t="shared" si="35"/>
        <v>593.68697808517948</v>
      </c>
      <c r="O519" s="5" t="str">
        <f t="shared" si="32"/>
        <v/>
      </c>
      <c r="P519" s="43" t="str">
        <f t="shared" si="33"/>
        <v>insert into noskrien_reit (dalibnieks, rez,skriesim_db,sacensibas) values ('Kirpu Peeter',13388.2,'','Lattelecom Rīgas maratons – maratona distance');</v>
      </c>
    </row>
    <row r="520" spans="1:16" x14ac:dyDescent="0.2">
      <c r="A520" s="26" t="s">
        <v>25104</v>
      </c>
      <c r="B520" s="27" t="s">
        <v>3860</v>
      </c>
      <c r="C520" s="27" t="s">
        <v>3861</v>
      </c>
      <c r="D520" s="27">
        <v>1981</v>
      </c>
      <c r="E520" s="27" t="s">
        <v>2547</v>
      </c>
      <c r="F520" s="27" t="s">
        <v>3862</v>
      </c>
      <c r="G520" s="27" t="s">
        <v>3262</v>
      </c>
      <c r="H520" s="24" t="s">
        <v>3863</v>
      </c>
      <c r="I520" s="24" t="s">
        <v>17089</v>
      </c>
      <c r="J520" s="24">
        <v>3</v>
      </c>
      <c r="K520" s="24">
        <v>43</v>
      </c>
      <c r="L520">
        <v>9.1</v>
      </c>
      <c r="M520" s="5">
        <f t="shared" si="34"/>
        <v>13389.1</v>
      </c>
      <c r="N520" s="5">
        <f t="shared" si="35"/>
        <v>593.64707112501958</v>
      </c>
      <c r="O520" s="5" t="str">
        <f t="shared" si="32"/>
        <v/>
      </c>
      <c r="P520" s="43" t="str">
        <f t="shared" si="33"/>
        <v>insert into noskrien_reit (dalibnieks, rez,skriesim_db,sacensibas) values ('Rigolin Ferreira Lopes Roberto',13389.1,'','Lattelecom Rīgas maratons – maratona distance');</v>
      </c>
    </row>
    <row r="521" spans="1:16" x14ac:dyDescent="0.2">
      <c r="A521" s="26" t="s">
        <v>25105</v>
      </c>
      <c r="B521" s="28" t="s">
        <v>3864</v>
      </c>
      <c r="C521" s="28" t="s">
        <v>3865</v>
      </c>
      <c r="D521" s="28">
        <v>1987</v>
      </c>
      <c r="E521" s="28" t="s">
        <v>2547</v>
      </c>
      <c r="F521" s="28" t="s">
        <v>2643</v>
      </c>
      <c r="G521" s="28" t="s">
        <v>2614</v>
      </c>
      <c r="H521" s="25" t="s">
        <v>3866</v>
      </c>
      <c r="I521" s="25" t="s">
        <v>17090</v>
      </c>
      <c r="J521" s="25">
        <v>3</v>
      </c>
      <c r="K521" s="25">
        <v>43</v>
      </c>
      <c r="L521">
        <v>15.6</v>
      </c>
      <c r="M521" s="5">
        <f t="shared" si="34"/>
        <v>13395.6</v>
      </c>
      <c r="N521" s="5">
        <f t="shared" si="35"/>
        <v>593.35901340738747</v>
      </c>
      <c r="O521" s="5" t="str">
        <f t="shared" si="32"/>
        <v/>
      </c>
      <c r="P521" s="43" t="str">
        <f t="shared" si="33"/>
        <v>insert into noskrien_reit (dalibnieks, rez,skriesim_db,sacensibas) values ('Bakaev Bulat',13395.6,'','Lattelecom Rīgas maratons – maratona distance');</v>
      </c>
    </row>
    <row r="522" spans="1:16" x14ac:dyDescent="0.2">
      <c r="A522" s="26" t="s">
        <v>25106</v>
      </c>
      <c r="B522" s="27" t="s">
        <v>2439</v>
      </c>
      <c r="C522" s="27" t="s">
        <v>166</v>
      </c>
      <c r="D522" s="27">
        <v>1994</v>
      </c>
      <c r="E522" s="27" t="s">
        <v>2547</v>
      </c>
      <c r="F522" s="27" t="s">
        <v>695</v>
      </c>
      <c r="G522" s="27" t="s">
        <v>2563</v>
      </c>
      <c r="H522" s="24" t="s">
        <v>3867</v>
      </c>
      <c r="I522" s="24" t="s">
        <v>17091</v>
      </c>
      <c r="J522" s="24">
        <v>3</v>
      </c>
      <c r="K522" s="24">
        <v>43</v>
      </c>
      <c r="L522">
        <v>17.2</v>
      </c>
      <c r="M522" s="5">
        <f t="shared" si="34"/>
        <v>13397.2</v>
      </c>
      <c r="N522" s="5">
        <f t="shared" si="35"/>
        <v>593.28814976263686</v>
      </c>
      <c r="O522" s="5" t="str">
        <f t="shared" si="32"/>
        <v/>
      </c>
      <c r="P522" s="43" t="str">
        <f t="shared" si="33"/>
        <v>insert into noskrien_reit (dalibnieks, rez,skriesim_db,sacensibas) values ('Vidovskis Atis',13397.2,'','Lattelecom Rīgas maratons – maratona distance');</v>
      </c>
    </row>
    <row r="523" spans="1:16" x14ac:dyDescent="0.2">
      <c r="A523" s="26" t="s">
        <v>25107</v>
      </c>
      <c r="B523" s="28" t="s">
        <v>331</v>
      </c>
      <c r="C523" s="28" t="s">
        <v>1385</v>
      </c>
      <c r="D523" s="28">
        <v>1958</v>
      </c>
      <c r="E523" s="28" t="s">
        <v>386</v>
      </c>
      <c r="F523" s="28" t="s">
        <v>299</v>
      </c>
      <c r="G523" s="28" t="s">
        <v>2563</v>
      </c>
      <c r="H523" s="25" t="s">
        <v>3868</v>
      </c>
      <c r="I523" s="25" t="s">
        <v>17092</v>
      </c>
      <c r="J523" s="25">
        <v>3</v>
      </c>
      <c r="K523" s="25">
        <v>43</v>
      </c>
      <c r="L523">
        <v>17.100000000000001</v>
      </c>
      <c r="M523" s="5">
        <f t="shared" si="34"/>
        <v>13397.1</v>
      </c>
      <c r="N523" s="5">
        <f t="shared" si="35"/>
        <v>593.29257824454544</v>
      </c>
      <c r="O523" s="5" t="str">
        <f t="shared" si="32"/>
        <v/>
      </c>
      <c r="P523" s="43" t="str">
        <f t="shared" si="33"/>
        <v>insert into noskrien_reit (dalibnieks, rez,skriesim_db,sacensibas) values ('Zariņš Guntars',13397.1,'','Lattelecom Rīgas maratons – maratona distance');</v>
      </c>
    </row>
    <row r="524" spans="1:16" x14ac:dyDescent="0.2">
      <c r="A524" s="26" t="s">
        <v>25108</v>
      </c>
      <c r="B524" s="27" t="s">
        <v>3869</v>
      </c>
      <c r="C524" s="27" t="s">
        <v>3870</v>
      </c>
      <c r="D524" s="27">
        <v>1970</v>
      </c>
      <c r="E524" s="27" t="s">
        <v>358</v>
      </c>
      <c r="F524" s="27" t="s">
        <v>3871</v>
      </c>
      <c r="G524" s="27" t="s">
        <v>2682</v>
      </c>
      <c r="H524" s="24" t="s">
        <v>3872</v>
      </c>
      <c r="I524" s="24" t="s">
        <v>17093</v>
      </c>
      <c r="J524" s="24">
        <v>3</v>
      </c>
      <c r="K524" s="24">
        <v>43</v>
      </c>
      <c r="L524">
        <v>20.5</v>
      </c>
      <c r="M524" s="5">
        <f t="shared" si="34"/>
        <v>13400.5</v>
      </c>
      <c r="N524" s="5">
        <f t="shared" si="35"/>
        <v>593.14204693854697</v>
      </c>
      <c r="O524" s="5" t="str">
        <f t="shared" si="32"/>
        <v/>
      </c>
      <c r="P524" s="43" t="str">
        <f t="shared" si="33"/>
        <v>insert into noskrien_reit (dalibnieks, rez,skriesim_db,sacensibas) values ('Kapp Tarvo',13400.5,'','Lattelecom Rīgas maratons – maratona distance');</v>
      </c>
    </row>
    <row r="525" spans="1:16" x14ac:dyDescent="0.2">
      <c r="A525" s="26" t="s">
        <v>25109</v>
      </c>
      <c r="B525" s="28" t="s">
        <v>120</v>
      </c>
      <c r="C525" s="28" t="s">
        <v>121</v>
      </c>
      <c r="D525" s="28">
        <v>1985</v>
      </c>
      <c r="E525" s="28" t="s">
        <v>2599</v>
      </c>
      <c r="F525" s="28" t="s">
        <v>244</v>
      </c>
      <c r="G525" s="28" t="s">
        <v>2563</v>
      </c>
      <c r="H525" s="25" t="s">
        <v>3873</v>
      </c>
      <c r="I525" s="25" t="s">
        <v>17094</v>
      </c>
      <c r="J525" s="25">
        <v>3</v>
      </c>
      <c r="K525" s="25">
        <v>43</v>
      </c>
      <c r="L525">
        <v>24.1</v>
      </c>
      <c r="M525" s="5">
        <f t="shared" si="34"/>
        <v>13404.1</v>
      </c>
      <c r="N525" s="5">
        <f t="shared" si="35"/>
        <v>592.98274408576481</v>
      </c>
      <c r="O525" s="5" t="str">
        <f t="shared" si="32"/>
        <v>y</v>
      </c>
      <c r="P525" s="43" t="str">
        <f t="shared" si="33"/>
        <v>insert into noskrien_reit (dalibnieks, rez,skriesim_db,sacensibas) values ('Amoliņa Gunta',13404.1,'y','Lattelecom Rīgas maratons – maratona distance');</v>
      </c>
    </row>
    <row r="526" spans="1:16" x14ac:dyDescent="0.2">
      <c r="A526" s="26" t="s">
        <v>25110</v>
      </c>
      <c r="B526" s="27" t="s">
        <v>3874</v>
      </c>
      <c r="C526" s="27" t="s">
        <v>3875</v>
      </c>
      <c r="D526" s="27">
        <v>1955</v>
      </c>
      <c r="E526" s="27" t="s">
        <v>490</v>
      </c>
      <c r="F526" s="27" t="s">
        <v>3876</v>
      </c>
      <c r="G526" s="27" t="s">
        <v>2632</v>
      </c>
      <c r="H526" s="24" t="s">
        <v>3877</v>
      </c>
      <c r="I526" s="24" t="s">
        <v>17095</v>
      </c>
      <c r="J526" s="24">
        <v>3</v>
      </c>
      <c r="K526" s="24">
        <v>43</v>
      </c>
      <c r="L526">
        <v>30.2</v>
      </c>
      <c r="M526" s="5">
        <f t="shared" si="34"/>
        <v>13410.2</v>
      </c>
      <c r="N526" s="5">
        <f t="shared" si="35"/>
        <v>592.71300950023112</v>
      </c>
      <c r="O526" s="5" t="str">
        <f t="shared" si="32"/>
        <v/>
      </c>
      <c r="P526" s="43" t="str">
        <f t="shared" si="33"/>
        <v>insert into noskrien_reit (dalibnieks, rez,skriesim_db,sacensibas) values ('Andersson Roger H',13410.2,'','Lattelecom Rīgas maratons – maratona distance');</v>
      </c>
    </row>
    <row r="527" spans="1:16" x14ac:dyDescent="0.2">
      <c r="A527" s="26" t="s">
        <v>25111</v>
      </c>
      <c r="B527" s="28" t="s">
        <v>3878</v>
      </c>
      <c r="C527" s="28" t="s">
        <v>3879</v>
      </c>
      <c r="D527" s="28">
        <v>1956</v>
      </c>
      <c r="E527" s="28" t="s">
        <v>386</v>
      </c>
      <c r="F527" s="28"/>
      <c r="G527" s="28" t="s">
        <v>2798</v>
      </c>
      <c r="H527" s="25" t="s">
        <v>3880</v>
      </c>
      <c r="I527" s="25" t="s">
        <v>17096</v>
      </c>
      <c r="J527" s="25">
        <v>3</v>
      </c>
      <c r="K527" s="25">
        <v>43</v>
      </c>
      <c r="L527">
        <v>31.4</v>
      </c>
      <c r="M527" s="5">
        <f t="shared" si="34"/>
        <v>13411.4</v>
      </c>
      <c r="N527" s="5">
        <f t="shared" si="35"/>
        <v>592.65997584144839</v>
      </c>
      <c r="O527" s="5" t="str">
        <f t="shared" si="32"/>
        <v/>
      </c>
      <c r="P527" s="43" t="str">
        <f t="shared" si="33"/>
        <v>insert into noskrien_reit (dalibnieks, rez,skriesim_db,sacensibas) values ('Hauschild Uwe',13411.4,'','Lattelecom Rīgas maratons – maratona distance');</v>
      </c>
    </row>
    <row r="528" spans="1:16" x14ac:dyDescent="0.2">
      <c r="A528" s="26" t="s">
        <v>25112</v>
      </c>
      <c r="B528" s="27" t="s">
        <v>171</v>
      </c>
      <c r="C528" s="27" t="s">
        <v>3881</v>
      </c>
      <c r="D528" s="27">
        <v>1991</v>
      </c>
      <c r="E528" s="27" t="s">
        <v>2547</v>
      </c>
      <c r="F528" s="27" t="s">
        <v>2802</v>
      </c>
      <c r="G528" s="27" t="s">
        <v>2563</v>
      </c>
      <c r="H528" s="24" t="s">
        <v>3882</v>
      </c>
      <c r="I528" s="24" t="s">
        <v>17097</v>
      </c>
      <c r="J528" s="24">
        <v>3</v>
      </c>
      <c r="K528" s="24">
        <v>43</v>
      </c>
      <c r="L528">
        <v>32.5</v>
      </c>
      <c r="M528" s="5">
        <f t="shared" si="34"/>
        <v>13412.5</v>
      </c>
      <c r="N528" s="5">
        <f t="shared" si="35"/>
        <v>592.61136999068026</v>
      </c>
      <c r="O528" s="5" t="str">
        <f t="shared" si="32"/>
        <v/>
      </c>
      <c r="P528" s="43" t="str">
        <f t="shared" si="33"/>
        <v>insert into noskrien_reit (dalibnieks, rez,skriesim_db,sacensibas) values ('Gruduls Andis',13412.5,'','Lattelecom Rīgas maratons – maratona distance');</v>
      </c>
    </row>
    <row r="529" spans="1:16" x14ac:dyDescent="0.2">
      <c r="A529" s="26" t="s">
        <v>25113</v>
      </c>
      <c r="B529" s="28" t="s">
        <v>890</v>
      </c>
      <c r="C529" s="28" t="s">
        <v>3883</v>
      </c>
      <c r="D529" s="28">
        <v>1989</v>
      </c>
      <c r="E529" s="28" t="s">
        <v>2547</v>
      </c>
      <c r="F529" s="28" t="s">
        <v>3884</v>
      </c>
      <c r="G529" s="28" t="s">
        <v>2563</v>
      </c>
      <c r="H529" s="25" t="s">
        <v>3885</v>
      </c>
      <c r="I529" s="25" t="s">
        <v>17098</v>
      </c>
      <c r="J529" s="25">
        <v>3</v>
      </c>
      <c r="K529" s="25">
        <v>43</v>
      </c>
      <c r="L529">
        <v>32.700000000000003</v>
      </c>
      <c r="M529" s="5">
        <f t="shared" si="34"/>
        <v>13412.7</v>
      </c>
      <c r="N529" s="5">
        <f t="shared" si="35"/>
        <v>592.60253341981854</v>
      </c>
      <c r="O529" s="5" t="str">
        <f t="shared" si="32"/>
        <v/>
      </c>
      <c r="P529" s="43" t="str">
        <f t="shared" si="33"/>
        <v>insert into noskrien_reit (dalibnieks, rez,skriesim_db,sacensibas) values ('Jekimovs Vladimirs',13412.7,'','Lattelecom Rīgas maratons – maratona distance');</v>
      </c>
    </row>
    <row r="530" spans="1:16" x14ac:dyDescent="0.2">
      <c r="A530" s="26" t="s">
        <v>25114</v>
      </c>
      <c r="B530" s="27" t="s">
        <v>3886</v>
      </c>
      <c r="C530" s="27" t="s">
        <v>2310</v>
      </c>
      <c r="D530" s="27">
        <v>1963</v>
      </c>
      <c r="E530" s="27" t="s">
        <v>386</v>
      </c>
      <c r="F530" s="27" t="s">
        <v>3887</v>
      </c>
      <c r="G530" s="27" t="s">
        <v>2563</v>
      </c>
      <c r="H530" s="24" t="s">
        <v>3888</v>
      </c>
      <c r="I530" s="24" t="s">
        <v>17099</v>
      </c>
      <c r="J530" s="24">
        <v>3</v>
      </c>
      <c r="K530" s="24">
        <v>43</v>
      </c>
      <c r="L530">
        <v>33.9</v>
      </c>
      <c r="M530" s="5">
        <f t="shared" si="34"/>
        <v>13413.9</v>
      </c>
      <c r="N530" s="5">
        <f t="shared" si="35"/>
        <v>592.54951952825047</v>
      </c>
      <c r="O530" s="5" t="str">
        <f t="shared" si="32"/>
        <v/>
      </c>
      <c r="P530" s="43" t="str">
        <f t="shared" si="33"/>
        <v>insert into noskrien_reit (dalibnieks, rez,skriesim_db,sacensibas) values ('Sarma Visvaldis',13413.9,'','Lattelecom Rīgas maratons – maratona distance');</v>
      </c>
    </row>
    <row r="531" spans="1:16" x14ac:dyDescent="0.2">
      <c r="A531" s="26" t="s">
        <v>25115</v>
      </c>
      <c r="B531" s="28" t="s">
        <v>3889</v>
      </c>
      <c r="C531" s="28" t="s">
        <v>3890</v>
      </c>
      <c r="D531" s="28">
        <v>1974</v>
      </c>
      <c r="E531" s="28" t="s">
        <v>358</v>
      </c>
      <c r="F531" s="28" t="s">
        <v>3891</v>
      </c>
      <c r="G531" s="28" t="s">
        <v>2682</v>
      </c>
      <c r="H531" s="25" t="s">
        <v>3892</v>
      </c>
      <c r="I531" s="25" t="s">
        <v>17100</v>
      </c>
      <c r="J531" s="25">
        <v>3</v>
      </c>
      <c r="K531" s="25">
        <v>43</v>
      </c>
      <c r="L531">
        <v>39.6</v>
      </c>
      <c r="M531" s="5">
        <f t="shared" si="34"/>
        <v>13419.6</v>
      </c>
      <c r="N531" s="5">
        <f t="shared" si="35"/>
        <v>592.29783302035821</v>
      </c>
      <c r="O531" s="5" t="str">
        <f t="shared" si="32"/>
        <v/>
      </c>
      <c r="P531" s="43" t="str">
        <f t="shared" si="33"/>
        <v>insert into noskrien_reit (dalibnieks, rez,skriesim_db,sacensibas) values ('Saaremäel Indrek',13419.6,'','Lattelecom Rīgas maratons – maratona distance');</v>
      </c>
    </row>
    <row r="532" spans="1:16" x14ac:dyDescent="0.2">
      <c r="A532" s="26" t="s">
        <v>25116</v>
      </c>
      <c r="B532" s="27" t="s">
        <v>387</v>
      </c>
      <c r="C532" s="27" t="s">
        <v>3893</v>
      </c>
      <c r="D532" s="27">
        <v>1989</v>
      </c>
      <c r="E532" s="27" t="s">
        <v>2547</v>
      </c>
      <c r="F532" s="27" t="s">
        <v>3297</v>
      </c>
      <c r="G532" s="27" t="s">
        <v>2563</v>
      </c>
      <c r="H532" s="24" t="s">
        <v>3894</v>
      </c>
      <c r="I532" s="24" t="s">
        <v>17101</v>
      </c>
      <c r="J532" s="24">
        <v>3</v>
      </c>
      <c r="K532" s="24">
        <v>43</v>
      </c>
      <c r="L532">
        <v>39.9</v>
      </c>
      <c r="M532" s="5">
        <f t="shared" si="34"/>
        <v>13419.9</v>
      </c>
      <c r="N532" s="5">
        <f t="shared" si="35"/>
        <v>592.28459228459224</v>
      </c>
      <c r="O532" s="5" t="str">
        <f t="shared" si="32"/>
        <v/>
      </c>
      <c r="P532" s="43" t="str">
        <f t="shared" si="33"/>
        <v>insert into noskrien_reit (dalibnieks, rez,skriesim_db,sacensibas) values ('Bulatovs Vadims',13419.9,'','Lattelecom Rīgas maratons – maratona distance');</v>
      </c>
    </row>
    <row r="533" spans="1:16" x14ac:dyDescent="0.2">
      <c r="A533" s="26" t="s">
        <v>25117</v>
      </c>
      <c r="B533" s="28" t="s">
        <v>3895</v>
      </c>
      <c r="C533" s="28" t="s">
        <v>3896</v>
      </c>
      <c r="D533" s="28">
        <v>1976</v>
      </c>
      <c r="E533" s="28" t="s">
        <v>2547</v>
      </c>
      <c r="F533" s="28" t="s">
        <v>3897</v>
      </c>
      <c r="G533" s="28" t="s">
        <v>2682</v>
      </c>
      <c r="H533" s="25" t="s">
        <v>3898</v>
      </c>
      <c r="I533" s="25" t="s">
        <v>17102</v>
      </c>
      <c r="J533" s="25">
        <v>3</v>
      </c>
      <c r="K533" s="25">
        <v>43</v>
      </c>
      <c r="L533">
        <v>40.5</v>
      </c>
      <c r="M533" s="5">
        <f t="shared" si="34"/>
        <v>13420.5</v>
      </c>
      <c r="N533" s="5">
        <f t="shared" si="35"/>
        <v>592.25811258894964</v>
      </c>
      <c r="O533" s="5" t="str">
        <f t="shared" si="32"/>
        <v/>
      </c>
      <c r="P533" s="43" t="str">
        <f t="shared" si="33"/>
        <v>insert into noskrien_reit (dalibnieks, rez,skriesim_db,sacensibas) values ('SMIRNOV ILJA',13420.5,'','Lattelecom Rīgas maratons – maratona distance');</v>
      </c>
    </row>
    <row r="534" spans="1:16" x14ac:dyDescent="0.2">
      <c r="A534" s="26" t="s">
        <v>25118</v>
      </c>
      <c r="B534" s="27" t="s">
        <v>88</v>
      </c>
      <c r="C534" s="27" t="s">
        <v>89</v>
      </c>
      <c r="D534" s="27">
        <v>1972</v>
      </c>
      <c r="E534" s="27" t="s">
        <v>358</v>
      </c>
      <c r="F534" s="27"/>
      <c r="G534" s="27" t="s">
        <v>2563</v>
      </c>
      <c r="H534" s="24" t="s">
        <v>3899</v>
      </c>
      <c r="I534" s="24" t="s">
        <v>17103</v>
      </c>
      <c r="J534" s="24">
        <v>3</v>
      </c>
      <c r="K534" s="24">
        <v>43</v>
      </c>
      <c r="L534">
        <v>41.4</v>
      </c>
      <c r="M534" s="5">
        <f t="shared" si="34"/>
        <v>13421.4</v>
      </c>
      <c r="N534" s="5">
        <f t="shared" si="35"/>
        <v>592.21839748461412</v>
      </c>
      <c r="O534" s="5" t="str">
        <f t="shared" si="32"/>
        <v/>
      </c>
      <c r="P534" s="43" t="str">
        <f t="shared" si="33"/>
        <v>insert into noskrien_reit (dalibnieks, rez,skriesim_db,sacensibas) values ('Kalniņš Gints',13421.4,'','Lattelecom Rīgas maratons – maratona distance');</v>
      </c>
    </row>
    <row r="535" spans="1:16" x14ac:dyDescent="0.2">
      <c r="A535" s="26" t="s">
        <v>25119</v>
      </c>
      <c r="B535" s="28" t="s">
        <v>3900</v>
      </c>
      <c r="C535" s="28" t="s">
        <v>3901</v>
      </c>
      <c r="D535" s="28">
        <v>1970</v>
      </c>
      <c r="E535" s="28" t="s">
        <v>358</v>
      </c>
      <c r="F535" s="28" t="s">
        <v>695</v>
      </c>
      <c r="G535" s="28" t="s">
        <v>2563</v>
      </c>
      <c r="H535" s="25" t="s">
        <v>3902</v>
      </c>
      <c r="I535" s="25" t="s">
        <v>17104</v>
      </c>
      <c r="J535" s="25">
        <v>3</v>
      </c>
      <c r="K535" s="25">
        <v>43</v>
      </c>
      <c r="L535">
        <v>41.5</v>
      </c>
      <c r="M535" s="5">
        <f t="shared" si="34"/>
        <v>13421.5</v>
      </c>
      <c r="N535" s="5">
        <f t="shared" si="35"/>
        <v>592.2139850240286</v>
      </c>
      <c r="O535" s="5" t="str">
        <f t="shared" si="32"/>
        <v/>
      </c>
      <c r="P535" s="43" t="str">
        <f t="shared" si="33"/>
        <v>insert into noskrien_reit (dalibnieks, rez,skriesim_db,sacensibas) values ('KRASOVSKIS GATIS',13421.5,'','Lattelecom Rīgas maratons – maratona distance');</v>
      </c>
    </row>
    <row r="536" spans="1:16" x14ac:dyDescent="0.2">
      <c r="A536" s="26" t="s">
        <v>25120</v>
      </c>
      <c r="B536" s="27" t="s">
        <v>3903</v>
      </c>
      <c r="C536" s="27" t="s">
        <v>3904</v>
      </c>
      <c r="D536" s="27">
        <v>1973</v>
      </c>
      <c r="E536" s="27" t="s">
        <v>358</v>
      </c>
      <c r="F536" s="27"/>
      <c r="G536" s="27" t="s">
        <v>2923</v>
      </c>
      <c r="H536" s="24" t="s">
        <v>3905</v>
      </c>
      <c r="I536" s="24" t="s">
        <v>17105</v>
      </c>
      <c r="J536" s="24">
        <v>3</v>
      </c>
      <c r="K536" s="24">
        <v>43</v>
      </c>
      <c r="L536">
        <v>41.7</v>
      </c>
      <c r="M536" s="5">
        <f t="shared" si="34"/>
        <v>13421.7</v>
      </c>
      <c r="N536" s="5">
        <f t="shared" si="35"/>
        <v>592.20516030011095</v>
      </c>
      <c r="O536" s="5" t="str">
        <f t="shared" si="32"/>
        <v/>
      </c>
      <c r="P536" s="43" t="str">
        <f t="shared" si="33"/>
        <v>insert into noskrien_reit (dalibnieks, rez,skriesim_db,sacensibas) values ('Janssens Michiel',13421.7,'','Lattelecom Rīgas maratons – maratona distance');</v>
      </c>
    </row>
    <row r="537" spans="1:16" x14ac:dyDescent="0.2">
      <c r="A537" s="26" t="s">
        <v>25121</v>
      </c>
      <c r="B537" s="28" t="s">
        <v>181</v>
      </c>
      <c r="C537" s="28" t="s">
        <v>170</v>
      </c>
      <c r="D537" s="28">
        <v>1992</v>
      </c>
      <c r="E537" s="28" t="s">
        <v>2547</v>
      </c>
      <c r="F537" s="28"/>
      <c r="G537" s="28" t="s">
        <v>2563</v>
      </c>
      <c r="H537" s="25" t="s">
        <v>3906</v>
      </c>
      <c r="I537" s="25" t="s">
        <v>17106</v>
      </c>
      <c r="J537" s="25">
        <v>3</v>
      </c>
      <c r="K537" s="25">
        <v>43</v>
      </c>
      <c r="L537">
        <v>44.4</v>
      </c>
      <c r="M537" s="5">
        <f t="shared" si="34"/>
        <v>13424.4</v>
      </c>
      <c r="N537" s="5">
        <f t="shared" si="35"/>
        <v>592.08605226304348</v>
      </c>
      <c r="O537" s="5" t="str">
        <f t="shared" si="32"/>
        <v/>
      </c>
      <c r="P537" s="43" t="str">
        <f t="shared" si="33"/>
        <v>insert into noskrien_reit (dalibnieks, rez,skriesim_db,sacensibas) values ('Ūdris Kaspars',13424.4,'','Lattelecom Rīgas maratons – maratona distance');</v>
      </c>
    </row>
    <row r="538" spans="1:16" x14ac:dyDescent="0.2">
      <c r="A538" s="26" t="s">
        <v>25122</v>
      </c>
      <c r="B538" s="27" t="s">
        <v>3907</v>
      </c>
      <c r="C538" s="27" t="s">
        <v>3908</v>
      </c>
      <c r="D538" s="27">
        <v>1982</v>
      </c>
      <c r="E538" s="27" t="s">
        <v>2547</v>
      </c>
      <c r="F538" s="27" t="s">
        <v>3124</v>
      </c>
      <c r="G538" s="27" t="s">
        <v>2627</v>
      </c>
      <c r="H538" s="24" t="s">
        <v>3909</v>
      </c>
      <c r="I538" s="24" t="s">
        <v>17107</v>
      </c>
      <c r="J538" s="24">
        <v>3</v>
      </c>
      <c r="K538" s="24">
        <v>43</v>
      </c>
      <c r="L538">
        <v>44.7</v>
      </c>
      <c r="M538" s="5">
        <f t="shared" si="34"/>
        <v>13424.7</v>
      </c>
      <c r="N538" s="5">
        <f t="shared" si="35"/>
        <v>592.0728209941376</v>
      </c>
      <c r="O538" s="5" t="str">
        <f t="shared" si="32"/>
        <v/>
      </c>
      <c r="P538" s="43" t="str">
        <f t="shared" si="33"/>
        <v>insert into noskrien_reit (dalibnieks, rez,skriesim_db,sacensibas) values ('Heinonen Olli',13424.7,'','Lattelecom Rīgas maratons – maratona distance');</v>
      </c>
    </row>
    <row r="539" spans="1:16" x14ac:dyDescent="0.2">
      <c r="A539" s="26" t="s">
        <v>25123</v>
      </c>
      <c r="B539" s="28" t="s">
        <v>3910</v>
      </c>
      <c r="C539" s="28" t="s">
        <v>3911</v>
      </c>
      <c r="D539" s="28">
        <v>1961</v>
      </c>
      <c r="E539" s="28" t="s">
        <v>386</v>
      </c>
      <c r="F539" s="28" t="s">
        <v>3912</v>
      </c>
      <c r="G539" s="28" t="s">
        <v>2627</v>
      </c>
      <c r="H539" s="25" t="s">
        <v>3913</v>
      </c>
      <c r="I539" s="25" t="s">
        <v>17108</v>
      </c>
      <c r="J539" s="25">
        <v>3</v>
      </c>
      <c r="K539" s="25">
        <v>43</v>
      </c>
      <c r="L539">
        <v>46.7</v>
      </c>
      <c r="M539" s="5">
        <f t="shared" si="34"/>
        <v>13426.7</v>
      </c>
      <c r="N539" s="5">
        <f t="shared" si="35"/>
        <v>591.98462764491649</v>
      </c>
      <c r="O539" s="5" t="str">
        <f t="shared" si="32"/>
        <v/>
      </c>
      <c r="P539" s="43" t="str">
        <f t="shared" si="33"/>
        <v>insert into noskrien_reit (dalibnieks, rez,skriesim_db,sacensibas) values ('Koskinen Seppo',13426.7,'','Lattelecom Rīgas maratons – maratona distance');</v>
      </c>
    </row>
    <row r="540" spans="1:16" x14ac:dyDescent="0.2">
      <c r="A540" s="26" t="s">
        <v>25124</v>
      </c>
      <c r="B540" s="27" t="s">
        <v>593</v>
      </c>
      <c r="C540" s="27" t="s">
        <v>3914</v>
      </c>
      <c r="D540" s="27">
        <v>1974</v>
      </c>
      <c r="E540" s="27" t="s">
        <v>358</v>
      </c>
      <c r="F540" s="27"/>
      <c r="G540" s="27" t="s">
        <v>2563</v>
      </c>
      <c r="H540" s="24" t="s">
        <v>3915</v>
      </c>
      <c r="I540" s="24" t="s">
        <v>17109</v>
      </c>
      <c r="J540" s="24">
        <v>3</v>
      </c>
      <c r="K540" s="24">
        <v>43</v>
      </c>
      <c r="L540">
        <v>49.1</v>
      </c>
      <c r="M540" s="5">
        <f t="shared" si="34"/>
        <v>13429.1</v>
      </c>
      <c r="N540" s="5">
        <f t="shared" si="35"/>
        <v>591.87883030136049</v>
      </c>
      <c r="O540" s="5" t="str">
        <f t="shared" si="32"/>
        <v/>
      </c>
      <c r="P540" s="43" t="str">
        <f t="shared" si="33"/>
        <v>insert into noskrien_reit (dalibnieks, rez,skriesim_db,sacensibas) values ('Lobanovs Andrejs',13429.1,'','Lattelecom Rīgas maratons – maratona distance');</v>
      </c>
    </row>
    <row r="541" spans="1:16" x14ac:dyDescent="0.2">
      <c r="A541" s="26" t="s">
        <v>25125</v>
      </c>
      <c r="B541" s="28" t="s">
        <v>186</v>
      </c>
      <c r="C541" s="28" t="s">
        <v>187</v>
      </c>
      <c r="D541" s="28">
        <v>1987</v>
      </c>
      <c r="E541" s="28" t="s">
        <v>2547</v>
      </c>
      <c r="F541" s="28" t="s">
        <v>458</v>
      </c>
      <c r="G541" s="28" t="s">
        <v>2563</v>
      </c>
      <c r="H541" s="25" t="s">
        <v>3916</v>
      </c>
      <c r="I541" s="25" t="s">
        <v>17110</v>
      </c>
      <c r="J541" s="25">
        <v>3</v>
      </c>
      <c r="K541" s="25">
        <v>43</v>
      </c>
      <c r="L541">
        <v>50.4</v>
      </c>
      <c r="M541" s="5">
        <f t="shared" si="34"/>
        <v>13430.4</v>
      </c>
      <c r="N541" s="5">
        <f t="shared" si="35"/>
        <v>591.82153919466282</v>
      </c>
      <c r="O541" s="5" t="str">
        <f t="shared" si="32"/>
        <v/>
      </c>
      <c r="P541" s="43" t="str">
        <f t="shared" si="33"/>
        <v>insert into noskrien_reit (dalibnieks, rez,skriesim_db,sacensibas) values ('Pormeisters Uldis',13430.4,'','Lattelecom Rīgas maratons – maratona distance');</v>
      </c>
    </row>
    <row r="542" spans="1:16" x14ac:dyDescent="0.2">
      <c r="A542" s="26" t="s">
        <v>25126</v>
      </c>
      <c r="B542" s="27" t="s">
        <v>3347</v>
      </c>
      <c r="C542" s="27" t="s">
        <v>3917</v>
      </c>
      <c r="D542" s="27">
        <v>1979</v>
      </c>
      <c r="E542" s="27" t="s">
        <v>2547</v>
      </c>
      <c r="F542" s="27"/>
      <c r="G542" s="27" t="s">
        <v>2619</v>
      </c>
      <c r="H542" s="24" t="s">
        <v>3918</v>
      </c>
      <c r="I542" s="24" t="s">
        <v>17111</v>
      </c>
      <c r="J542" s="24">
        <v>3</v>
      </c>
      <c r="K542" s="24">
        <v>43</v>
      </c>
      <c r="L542">
        <v>51.9</v>
      </c>
      <c r="M542" s="5">
        <f t="shared" si="34"/>
        <v>13431.9</v>
      </c>
      <c r="N542" s="5">
        <f t="shared" si="35"/>
        <v>591.75544785175589</v>
      </c>
      <c r="O542" s="5" t="str">
        <f t="shared" si="32"/>
        <v/>
      </c>
      <c r="P542" s="43" t="str">
        <f t="shared" si="33"/>
        <v>insert into noskrien_reit (dalibnieks, rez,skriesim_db,sacensibas) values ('Skruibis Paulius',13431.9,'','Lattelecom Rīgas maratons – maratona distance');</v>
      </c>
    </row>
    <row r="543" spans="1:16" x14ac:dyDescent="0.2">
      <c r="A543" s="26" t="s">
        <v>25127</v>
      </c>
      <c r="B543" s="28" t="s">
        <v>398</v>
      </c>
      <c r="C543" s="28" t="s">
        <v>3919</v>
      </c>
      <c r="D543" s="28">
        <v>1974</v>
      </c>
      <c r="E543" s="28" t="s">
        <v>358</v>
      </c>
      <c r="F543" s="28" t="s">
        <v>3920</v>
      </c>
      <c r="G543" s="28" t="s">
        <v>2619</v>
      </c>
      <c r="H543" s="25" t="s">
        <v>3921</v>
      </c>
      <c r="I543" s="25" t="s">
        <v>17112</v>
      </c>
      <c r="J543" s="25">
        <v>3</v>
      </c>
      <c r="K543" s="25">
        <v>43</v>
      </c>
      <c r="L543">
        <v>56.4</v>
      </c>
      <c r="M543" s="5">
        <f t="shared" si="34"/>
        <v>13436.4</v>
      </c>
      <c r="N543" s="5">
        <f t="shared" si="35"/>
        <v>591.55726236194221</v>
      </c>
      <c r="O543" s="5" t="str">
        <f t="shared" si="32"/>
        <v/>
      </c>
      <c r="P543" s="43" t="str">
        <f t="shared" si="33"/>
        <v>insert into noskrien_reit (dalibnieks, rez,skriesim_db,sacensibas) values ('Buika Egidijus',13436.4,'','Lattelecom Rīgas maratons – maratona distance');</v>
      </c>
    </row>
    <row r="544" spans="1:16" x14ac:dyDescent="0.2">
      <c r="A544" s="26" t="s">
        <v>25128</v>
      </c>
      <c r="B544" s="27" t="s">
        <v>2160</v>
      </c>
      <c r="C544" s="27" t="s">
        <v>3922</v>
      </c>
      <c r="D544" s="27">
        <v>1980</v>
      </c>
      <c r="E544" s="27" t="s">
        <v>2547</v>
      </c>
      <c r="F544" s="27" t="s">
        <v>3920</v>
      </c>
      <c r="G544" s="27" t="s">
        <v>2619</v>
      </c>
      <c r="H544" s="24" t="s">
        <v>3923</v>
      </c>
      <c r="I544" s="24" t="s">
        <v>17113</v>
      </c>
      <c r="J544" s="24">
        <v>3</v>
      </c>
      <c r="K544" s="24">
        <v>43</v>
      </c>
      <c r="L544">
        <v>59.5</v>
      </c>
      <c r="M544" s="5">
        <f t="shared" si="34"/>
        <v>13439.5</v>
      </c>
      <c r="N544" s="5">
        <f t="shared" si="35"/>
        <v>591.42081178615274</v>
      </c>
      <c r="O544" s="5" t="str">
        <f t="shared" si="32"/>
        <v/>
      </c>
      <c r="P544" s="43" t="str">
        <f t="shared" si="33"/>
        <v>insert into noskrien_reit (dalibnieks, rez,skriesim_db,sacensibas) values ('Kucinskas Mindaugas',13439.5,'','Lattelecom Rīgas maratons – maratona distance');</v>
      </c>
    </row>
    <row r="545" spans="1:16" x14ac:dyDescent="0.2">
      <c r="A545" s="26" t="s">
        <v>25129</v>
      </c>
      <c r="B545" s="28" t="s">
        <v>3924</v>
      </c>
      <c r="C545" s="28" t="s">
        <v>3925</v>
      </c>
      <c r="D545" s="28">
        <v>1965</v>
      </c>
      <c r="E545" s="28" t="s">
        <v>386</v>
      </c>
      <c r="F545" s="28" t="s">
        <v>3926</v>
      </c>
      <c r="G545" s="28" t="s">
        <v>2627</v>
      </c>
      <c r="H545" s="25" t="s">
        <v>3927</v>
      </c>
      <c r="I545" s="25" t="s">
        <v>17114</v>
      </c>
      <c r="J545" s="25">
        <v>3</v>
      </c>
      <c r="K545" s="25">
        <v>43</v>
      </c>
      <c r="L545">
        <v>59.7</v>
      </c>
      <c r="M545" s="5">
        <f t="shared" si="34"/>
        <v>13439.7</v>
      </c>
      <c r="N545" s="5">
        <f t="shared" si="35"/>
        <v>591.41201068476221</v>
      </c>
      <c r="O545" s="5" t="str">
        <f t="shared" si="32"/>
        <v/>
      </c>
      <c r="P545" s="43" t="str">
        <f t="shared" si="33"/>
        <v>insert into noskrien_reit (dalibnieks, rez,skriesim_db,sacensibas) values ('Mäkelä Veli-Pekka',13439.7,'','Lattelecom Rīgas maratons – maratona distance');</v>
      </c>
    </row>
    <row r="546" spans="1:16" x14ac:dyDescent="0.2">
      <c r="A546" s="26" t="s">
        <v>25130</v>
      </c>
      <c r="B546" s="27" t="s">
        <v>3928</v>
      </c>
      <c r="C546" s="27" t="s">
        <v>3929</v>
      </c>
      <c r="D546" s="27">
        <v>1984</v>
      </c>
      <c r="E546" s="27" t="s">
        <v>2547</v>
      </c>
      <c r="F546" s="27"/>
      <c r="G546" s="27" t="s">
        <v>2563</v>
      </c>
      <c r="H546" s="24" t="s">
        <v>3930</v>
      </c>
      <c r="I546" s="24" t="s">
        <v>17115</v>
      </c>
      <c r="J546" s="24">
        <v>3</v>
      </c>
      <c r="K546" s="24">
        <v>44</v>
      </c>
      <c r="L546">
        <v>2.2000000000000002</v>
      </c>
      <c r="M546" s="5">
        <f t="shared" si="34"/>
        <v>13442.2</v>
      </c>
      <c r="N546" s="5">
        <f t="shared" si="35"/>
        <v>591.30201901474459</v>
      </c>
      <c r="O546" s="5" t="str">
        <f t="shared" si="32"/>
        <v/>
      </c>
      <c r="P546" s="43" t="str">
        <f t="shared" si="33"/>
        <v>insert into noskrien_reit (dalibnieks, rez,skriesim_db,sacensibas) values ('PURIŅŠ INGUS',13442.2,'','Lattelecom Rīgas maratons – maratona distance');</v>
      </c>
    </row>
    <row r="547" spans="1:16" x14ac:dyDescent="0.2">
      <c r="A547" s="26" t="s">
        <v>25131</v>
      </c>
      <c r="B547" s="28" t="s">
        <v>3931</v>
      </c>
      <c r="C547" s="28" t="s">
        <v>3932</v>
      </c>
      <c r="D547" s="28">
        <v>1979</v>
      </c>
      <c r="E547" s="28" t="s">
        <v>2599</v>
      </c>
      <c r="F547" s="28"/>
      <c r="G547" s="28" t="s">
        <v>3742</v>
      </c>
      <c r="H547" s="25" t="s">
        <v>3933</v>
      </c>
      <c r="I547" s="25" t="s">
        <v>17116</v>
      </c>
      <c r="J547" s="25">
        <v>3</v>
      </c>
      <c r="K547" s="25">
        <v>44</v>
      </c>
      <c r="L547">
        <v>3.7</v>
      </c>
      <c r="M547" s="5">
        <f t="shared" si="34"/>
        <v>13443.7</v>
      </c>
      <c r="N547" s="5">
        <f t="shared" si="35"/>
        <v>591.23604364869789</v>
      </c>
      <c r="O547" s="5" t="str">
        <f t="shared" si="32"/>
        <v/>
      </c>
      <c r="P547" s="43" t="str">
        <f t="shared" si="33"/>
        <v>insert into noskrien_reit (dalibnieks, rez,skriesim_db,sacensibas) values ('Thompson Deena',13443.7,'','Lattelecom Rīgas maratons – maratona distance');</v>
      </c>
    </row>
    <row r="548" spans="1:16" x14ac:dyDescent="0.2">
      <c r="A548" s="26" t="s">
        <v>25132</v>
      </c>
      <c r="B548" s="27" t="s">
        <v>3934</v>
      </c>
      <c r="C548" s="27" t="s">
        <v>3935</v>
      </c>
      <c r="D548" s="27">
        <v>1973</v>
      </c>
      <c r="E548" s="27" t="s">
        <v>358</v>
      </c>
      <c r="F548" s="27" t="s">
        <v>522</v>
      </c>
      <c r="G548" s="27" t="s">
        <v>2619</v>
      </c>
      <c r="H548" s="24" t="s">
        <v>3936</v>
      </c>
      <c r="I548" s="24" t="s">
        <v>17117</v>
      </c>
      <c r="J548" s="24">
        <v>3</v>
      </c>
      <c r="K548" s="24">
        <v>44</v>
      </c>
      <c r="L548">
        <v>5.2</v>
      </c>
      <c r="M548" s="5">
        <f t="shared" si="34"/>
        <v>13445.2</v>
      </c>
      <c r="N548" s="5">
        <f t="shared" si="35"/>
        <v>591.17008300359976</v>
      </c>
      <c r="O548" s="5" t="str">
        <f t="shared" si="32"/>
        <v/>
      </c>
      <c r="P548" s="43" t="str">
        <f t="shared" si="33"/>
        <v>insert into noskrien_reit (dalibnieks, rez,skriesim_db,sacensibas) values ('SKAISGIRIS DARIUS',13445.2,'','Lattelecom Rīgas maratons – maratona distance');</v>
      </c>
    </row>
    <row r="549" spans="1:16" x14ac:dyDescent="0.2">
      <c r="A549" s="26" t="s">
        <v>25133</v>
      </c>
      <c r="B549" s="28" t="s">
        <v>186</v>
      </c>
      <c r="C549" s="28" t="s">
        <v>3937</v>
      </c>
      <c r="D549" s="28">
        <v>1971</v>
      </c>
      <c r="E549" s="28" t="s">
        <v>358</v>
      </c>
      <c r="F549" s="28"/>
      <c r="G549" s="28" t="s">
        <v>2563</v>
      </c>
      <c r="H549" s="25" t="s">
        <v>3938</v>
      </c>
      <c r="I549" s="25" t="s">
        <v>17118</v>
      </c>
      <c r="J549" s="25">
        <v>3</v>
      </c>
      <c r="K549" s="25">
        <v>44</v>
      </c>
      <c r="L549">
        <v>10.4</v>
      </c>
      <c r="M549" s="5">
        <f t="shared" si="34"/>
        <v>13450.4</v>
      </c>
      <c r="N549" s="5">
        <f t="shared" si="35"/>
        <v>590.94153333729844</v>
      </c>
      <c r="O549" s="5" t="str">
        <f t="shared" si="32"/>
        <v/>
      </c>
      <c r="P549" s="43" t="str">
        <f t="shared" si="33"/>
        <v>insert into noskrien_reit (dalibnieks, rez,skriesim_db,sacensibas) values ('Avotins Uldis',13450.4,'','Lattelecom Rīgas maratons – maratona distance');</v>
      </c>
    </row>
    <row r="550" spans="1:16" x14ac:dyDescent="0.2">
      <c r="A550" s="26" t="s">
        <v>25134</v>
      </c>
      <c r="B550" s="27" t="s">
        <v>164</v>
      </c>
      <c r="C550" s="27" t="s">
        <v>597</v>
      </c>
      <c r="D550" s="27">
        <v>1993</v>
      </c>
      <c r="E550" s="27" t="s">
        <v>2599</v>
      </c>
      <c r="F550" s="27"/>
      <c r="G550" s="27" t="s">
        <v>2563</v>
      </c>
      <c r="H550" s="24" t="s">
        <v>3939</v>
      </c>
      <c r="I550" s="24" t="s">
        <v>17119</v>
      </c>
      <c r="J550" s="24">
        <v>3</v>
      </c>
      <c r="K550" s="24">
        <v>44</v>
      </c>
      <c r="L550">
        <v>10.9</v>
      </c>
      <c r="M550" s="5">
        <f t="shared" si="34"/>
        <v>13450.9</v>
      </c>
      <c r="N550" s="5">
        <f t="shared" si="35"/>
        <v>590.91956672044239</v>
      </c>
      <c r="O550" s="5" t="str">
        <f t="shared" si="32"/>
        <v/>
      </c>
      <c r="P550" s="43" t="str">
        <f t="shared" si="33"/>
        <v>insert into noskrien_reit (dalibnieks, rez,skriesim_db,sacensibas) values ('Bauere Anete',13450.9,'','Lattelecom Rīgas maratons – maratona distance');</v>
      </c>
    </row>
    <row r="551" spans="1:16" x14ac:dyDescent="0.2">
      <c r="A551" s="26" t="s">
        <v>25135</v>
      </c>
      <c r="B551" s="28" t="s">
        <v>3620</v>
      </c>
      <c r="C551" s="28" t="s">
        <v>3940</v>
      </c>
      <c r="D551" s="28">
        <v>1987</v>
      </c>
      <c r="E551" s="28" t="s">
        <v>2599</v>
      </c>
      <c r="F551" s="28" t="s">
        <v>3941</v>
      </c>
      <c r="G551" s="28" t="s">
        <v>2563</v>
      </c>
      <c r="H551" s="25" t="s">
        <v>3942</v>
      </c>
      <c r="I551" s="25" t="s">
        <v>17120</v>
      </c>
      <c r="J551" s="25">
        <v>3</v>
      </c>
      <c r="K551" s="25">
        <v>44</v>
      </c>
      <c r="L551">
        <v>12</v>
      </c>
      <c r="M551" s="5">
        <f t="shared" si="34"/>
        <v>13452</v>
      </c>
      <c r="N551" s="5">
        <f t="shared" si="35"/>
        <v>590.87124591138866</v>
      </c>
      <c r="O551" s="5" t="str">
        <f t="shared" si="32"/>
        <v/>
      </c>
      <c r="P551" s="43" t="str">
        <f t="shared" si="33"/>
        <v>insert into noskrien_reit (dalibnieks, rez,skriesim_db,sacensibas) values ('Lūciņa Anda',13452,'','Lattelecom Rīgas maratons – maratona distance');</v>
      </c>
    </row>
    <row r="552" spans="1:16" x14ac:dyDescent="0.2">
      <c r="A552" s="26" t="s">
        <v>25136</v>
      </c>
      <c r="B552" s="27" t="s">
        <v>3910</v>
      </c>
      <c r="C552" s="27" t="s">
        <v>3943</v>
      </c>
      <c r="D552" s="27">
        <v>1961</v>
      </c>
      <c r="E552" s="27" t="s">
        <v>386</v>
      </c>
      <c r="F552" s="27" t="s">
        <v>3944</v>
      </c>
      <c r="G552" s="27" t="s">
        <v>2627</v>
      </c>
      <c r="H552" s="24" t="s">
        <v>3945</v>
      </c>
      <c r="I552" s="24" t="s">
        <v>17121</v>
      </c>
      <c r="J552" s="24">
        <v>3</v>
      </c>
      <c r="K552" s="24">
        <v>44</v>
      </c>
      <c r="L552">
        <v>12.2</v>
      </c>
      <c r="M552" s="5">
        <f t="shared" si="34"/>
        <v>13452.2</v>
      </c>
      <c r="N552" s="5">
        <f t="shared" si="35"/>
        <v>590.86246115876952</v>
      </c>
      <c r="O552" s="5" t="str">
        <f t="shared" si="32"/>
        <v/>
      </c>
      <c r="P552" s="43" t="str">
        <f t="shared" si="33"/>
        <v>insert into noskrien_reit (dalibnieks, rez,skriesim_db,sacensibas) values ('Vuorinen Seppo',13452.2,'','Lattelecom Rīgas maratons – maratona distance');</v>
      </c>
    </row>
    <row r="553" spans="1:16" x14ac:dyDescent="0.2">
      <c r="A553" s="26" t="s">
        <v>25137</v>
      </c>
      <c r="B553" s="28" t="s">
        <v>3946</v>
      </c>
      <c r="C553" s="28" t="s">
        <v>3947</v>
      </c>
      <c r="D553" s="28">
        <v>1957</v>
      </c>
      <c r="E553" s="28" t="s">
        <v>386</v>
      </c>
      <c r="F553" s="28" t="s">
        <v>3948</v>
      </c>
      <c r="G553" s="28" t="s">
        <v>2798</v>
      </c>
      <c r="H553" s="25" t="s">
        <v>3949</v>
      </c>
      <c r="I553" s="25" t="s">
        <v>17122</v>
      </c>
      <c r="J553" s="25">
        <v>3</v>
      </c>
      <c r="K553" s="25">
        <v>44</v>
      </c>
      <c r="L553">
        <v>12.7</v>
      </c>
      <c r="M553" s="5">
        <f t="shared" si="34"/>
        <v>13452.7</v>
      </c>
      <c r="N553" s="5">
        <f t="shared" si="35"/>
        <v>590.84050041999001</v>
      </c>
      <c r="O553" s="5" t="str">
        <f t="shared" si="32"/>
        <v/>
      </c>
      <c r="P553" s="43" t="str">
        <f t="shared" si="33"/>
        <v>insert into noskrien_reit (dalibnieks, rez,skriesim_db,sacensibas) values ('Michels Olaf',13452.7,'','Lattelecom Rīgas maratons – maratona distance');</v>
      </c>
    </row>
    <row r="554" spans="1:16" x14ac:dyDescent="0.2">
      <c r="A554" s="26" t="s">
        <v>25138</v>
      </c>
      <c r="B554" s="27" t="s">
        <v>3950</v>
      </c>
      <c r="C554" s="27" t="s">
        <v>3951</v>
      </c>
      <c r="D554" s="27">
        <v>1967</v>
      </c>
      <c r="E554" s="27" t="s">
        <v>358</v>
      </c>
      <c r="F554" s="27"/>
      <c r="G554" s="27" t="s">
        <v>2817</v>
      </c>
      <c r="H554" s="24" t="s">
        <v>3952</v>
      </c>
      <c r="I554" s="24" t="s">
        <v>17123</v>
      </c>
      <c r="J554" s="24">
        <v>3</v>
      </c>
      <c r="K554" s="24">
        <v>44</v>
      </c>
      <c r="L554">
        <v>15.1</v>
      </c>
      <c r="M554" s="5">
        <f t="shared" si="34"/>
        <v>13455.1</v>
      </c>
      <c r="N554" s="5">
        <f t="shared" si="35"/>
        <v>590.7351115933734</v>
      </c>
      <c r="O554" s="5" t="str">
        <f t="shared" si="32"/>
        <v/>
      </c>
      <c r="P554" s="43" t="str">
        <f t="shared" si="33"/>
        <v>insert into noskrien_reit (dalibnieks, rez,skriesim_db,sacensibas) values ('Witjes Stef',13455.1,'','Lattelecom Rīgas maratons – maratona distance');</v>
      </c>
    </row>
    <row r="555" spans="1:16" x14ac:dyDescent="0.2">
      <c r="A555" s="26" t="s">
        <v>25139</v>
      </c>
      <c r="B555" s="28" t="s">
        <v>3953</v>
      </c>
      <c r="C555" s="28" t="s">
        <v>3954</v>
      </c>
      <c r="D555" s="28">
        <v>1972</v>
      </c>
      <c r="E555" s="28" t="s">
        <v>358</v>
      </c>
      <c r="F555" s="28" t="s">
        <v>3955</v>
      </c>
      <c r="G555" s="28" t="s">
        <v>2682</v>
      </c>
      <c r="H555" s="25" t="s">
        <v>3956</v>
      </c>
      <c r="I555" s="25" t="s">
        <v>17124</v>
      </c>
      <c r="J555" s="25">
        <v>3</v>
      </c>
      <c r="K555" s="25">
        <v>44</v>
      </c>
      <c r="L555">
        <v>16</v>
      </c>
      <c r="M555" s="5">
        <f t="shared" si="34"/>
        <v>13456</v>
      </c>
      <c r="N555" s="5">
        <f t="shared" si="35"/>
        <v>590.69560047562425</v>
      </c>
      <c r="O555" s="5" t="str">
        <f t="shared" si="32"/>
        <v/>
      </c>
      <c r="P555" s="43" t="str">
        <f t="shared" si="33"/>
        <v>insert into noskrien_reit (dalibnieks, rez,skriesim_db,sacensibas) values ('Raudsepp Jan',13456,'','Lattelecom Rīgas maratons – maratona distance');</v>
      </c>
    </row>
    <row r="556" spans="1:16" x14ac:dyDescent="0.2">
      <c r="A556" s="26" t="s">
        <v>25140</v>
      </c>
      <c r="B556" s="27" t="s">
        <v>3472</v>
      </c>
      <c r="C556" s="27" t="s">
        <v>3957</v>
      </c>
      <c r="D556" s="27">
        <v>1985</v>
      </c>
      <c r="E556" s="27" t="s">
        <v>2547</v>
      </c>
      <c r="F556" s="27" t="s">
        <v>3958</v>
      </c>
      <c r="G556" s="27" t="s">
        <v>2682</v>
      </c>
      <c r="H556" s="24" t="s">
        <v>3959</v>
      </c>
      <c r="I556" s="24" t="s">
        <v>17125</v>
      </c>
      <c r="J556" s="24">
        <v>3</v>
      </c>
      <c r="K556" s="24">
        <v>44</v>
      </c>
      <c r="L556">
        <v>16.7</v>
      </c>
      <c r="M556" s="5">
        <f t="shared" si="34"/>
        <v>13456.7</v>
      </c>
      <c r="N556" s="5">
        <f t="shared" si="35"/>
        <v>590.66487326016022</v>
      </c>
      <c r="O556" s="5" t="str">
        <f t="shared" si="32"/>
        <v/>
      </c>
      <c r="P556" s="43" t="str">
        <f t="shared" si="33"/>
        <v>insert into noskrien_reit (dalibnieks, rez,skriesim_db,sacensibas) values ('Siller Marko',13456.7,'','Lattelecom Rīgas maratons – maratona distance');</v>
      </c>
    </row>
    <row r="557" spans="1:16" x14ac:dyDescent="0.2">
      <c r="A557" s="26" t="s">
        <v>25141</v>
      </c>
      <c r="B557" s="28" t="s">
        <v>762</v>
      </c>
      <c r="C557" s="28" t="s">
        <v>3960</v>
      </c>
      <c r="D557" s="28">
        <v>1975</v>
      </c>
      <c r="E557" s="28" t="s">
        <v>358</v>
      </c>
      <c r="F557" s="28" t="s">
        <v>3961</v>
      </c>
      <c r="G557" s="28" t="s">
        <v>2627</v>
      </c>
      <c r="H557" s="25" t="s">
        <v>3962</v>
      </c>
      <c r="I557" s="25" t="s">
        <v>17126</v>
      </c>
      <c r="J557" s="25">
        <v>3</v>
      </c>
      <c r="K557" s="25">
        <v>44</v>
      </c>
      <c r="L557">
        <v>16.8</v>
      </c>
      <c r="M557" s="5">
        <f t="shared" si="34"/>
        <v>13456.8</v>
      </c>
      <c r="N557" s="5">
        <f t="shared" si="35"/>
        <v>590.66048391891093</v>
      </c>
      <c r="O557" s="5" t="str">
        <f t="shared" si="32"/>
        <v/>
      </c>
      <c r="P557" s="43" t="str">
        <f t="shared" si="33"/>
        <v>insert into noskrien_reit (dalibnieks, rez,skriesim_db,sacensibas) values ('Heikkonen Mika',13456.8,'','Lattelecom Rīgas maratons – maratona distance');</v>
      </c>
    </row>
    <row r="558" spans="1:16" x14ac:dyDescent="0.2">
      <c r="A558" s="26" t="s">
        <v>25142</v>
      </c>
      <c r="B558" s="27" t="s">
        <v>1548</v>
      </c>
      <c r="C558" s="27" t="s">
        <v>224</v>
      </c>
      <c r="D558" s="27">
        <v>1963</v>
      </c>
      <c r="E558" s="27" t="s">
        <v>535</v>
      </c>
      <c r="F558" s="27" t="s">
        <v>3963</v>
      </c>
      <c r="G558" s="27" t="s">
        <v>2563</v>
      </c>
      <c r="H558" s="24" t="s">
        <v>3964</v>
      </c>
      <c r="I558" s="24" t="s">
        <v>17127</v>
      </c>
      <c r="J558" s="24">
        <v>3</v>
      </c>
      <c r="K558" s="24">
        <v>44</v>
      </c>
      <c r="L558">
        <v>17.399999999999999</v>
      </c>
      <c r="M558" s="5">
        <f t="shared" si="34"/>
        <v>13457.4</v>
      </c>
      <c r="N558" s="5">
        <f t="shared" si="35"/>
        <v>590.63414924130961</v>
      </c>
      <c r="O558" s="5" t="str">
        <f t="shared" si="32"/>
        <v/>
      </c>
      <c r="P558" s="43" t="str">
        <f t="shared" si="33"/>
        <v>insert into noskrien_reit (dalibnieks, rez,skriesim_db,sacensibas) values ('Bistrova Inita',13457.4,'','Lattelecom Rīgas maratons – maratona distance');</v>
      </c>
    </row>
    <row r="559" spans="1:16" x14ac:dyDescent="0.2">
      <c r="A559" s="26" t="s">
        <v>25143</v>
      </c>
      <c r="B559" s="28" t="s">
        <v>3965</v>
      </c>
      <c r="C559" s="28" t="s">
        <v>3966</v>
      </c>
      <c r="D559" s="28">
        <v>1957</v>
      </c>
      <c r="E559" s="28" t="s">
        <v>386</v>
      </c>
      <c r="F559" s="28"/>
      <c r="G559" s="28" t="s">
        <v>3967</v>
      </c>
      <c r="H559" s="25" t="s">
        <v>3964</v>
      </c>
      <c r="I559" s="25" t="s">
        <v>17127</v>
      </c>
      <c r="J559" s="25">
        <v>3</v>
      </c>
      <c r="K559" s="25">
        <v>44</v>
      </c>
      <c r="L559">
        <v>17.399999999999999</v>
      </c>
      <c r="M559" s="5">
        <f t="shared" si="34"/>
        <v>13457.4</v>
      </c>
      <c r="N559" s="5">
        <f t="shared" si="35"/>
        <v>590.63414924130961</v>
      </c>
      <c r="O559" s="5" t="str">
        <f t="shared" si="32"/>
        <v/>
      </c>
      <c r="P559" s="43" t="str">
        <f t="shared" si="33"/>
        <v>insert into noskrien_reit (dalibnieks, rez,skriesim_db,sacensibas) values ('Braunsteiner Wilhelm',13457.4,'','Lattelecom Rīgas maratons – maratona distance');</v>
      </c>
    </row>
    <row r="560" spans="1:16" x14ac:dyDescent="0.2">
      <c r="A560" s="26" t="s">
        <v>25144</v>
      </c>
      <c r="B560" s="27" t="s">
        <v>593</v>
      </c>
      <c r="C560" s="27" t="s">
        <v>3968</v>
      </c>
      <c r="D560" s="27">
        <v>1990</v>
      </c>
      <c r="E560" s="27" t="s">
        <v>2547</v>
      </c>
      <c r="F560" s="27"/>
      <c r="G560" s="27" t="s">
        <v>2563</v>
      </c>
      <c r="H560" s="24" t="s">
        <v>3969</v>
      </c>
      <c r="I560" s="24" t="s">
        <v>17128</v>
      </c>
      <c r="J560" s="24">
        <v>3</v>
      </c>
      <c r="K560" s="24">
        <v>44</v>
      </c>
      <c r="L560">
        <v>18.600000000000001</v>
      </c>
      <c r="M560" s="5">
        <f t="shared" si="34"/>
        <v>13458.6</v>
      </c>
      <c r="N560" s="5">
        <f t="shared" si="35"/>
        <v>590.58148693028988</v>
      </c>
      <c r="O560" s="5" t="str">
        <f t="shared" si="32"/>
        <v/>
      </c>
      <c r="P560" s="43" t="str">
        <f t="shared" si="33"/>
        <v>insert into noskrien_reit (dalibnieks, rez,skriesim_db,sacensibas) values ('Antuhs Andrejs',13458.6,'','Lattelecom Rīgas maratons – maratona distance');</v>
      </c>
    </row>
    <row r="561" spans="1:16" x14ac:dyDescent="0.2">
      <c r="A561" s="26" t="s">
        <v>25145</v>
      </c>
      <c r="B561" s="28" t="s">
        <v>3970</v>
      </c>
      <c r="C561" s="28" t="s">
        <v>3971</v>
      </c>
      <c r="D561" s="28">
        <v>1986</v>
      </c>
      <c r="E561" s="28" t="s">
        <v>2547</v>
      </c>
      <c r="F561" s="28"/>
      <c r="G561" s="28" t="s">
        <v>2619</v>
      </c>
      <c r="H561" s="25" t="s">
        <v>3969</v>
      </c>
      <c r="I561" s="25" t="s">
        <v>17128</v>
      </c>
      <c r="J561" s="25">
        <v>3</v>
      </c>
      <c r="K561" s="25">
        <v>44</v>
      </c>
      <c r="L561">
        <v>18.600000000000001</v>
      </c>
      <c r="M561" s="5">
        <f t="shared" si="34"/>
        <v>13458.6</v>
      </c>
      <c r="N561" s="5">
        <f t="shared" si="35"/>
        <v>590.58148693028988</v>
      </c>
      <c r="O561" s="5" t="str">
        <f t="shared" si="32"/>
        <v/>
      </c>
      <c r="P561" s="43" t="str">
        <f t="shared" si="33"/>
        <v>insert into noskrien_reit (dalibnieks, rez,skriesim_db,sacensibas) values ('Voronkov Ruslan',13458.6,'','Lattelecom Rīgas maratons – maratona distance');</v>
      </c>
    </row>
    <row r="562" spans="1:16" x14ac:dyDescent="0.2">
      <c r="A562" s="26" t="s">
        <v>25146</v>
      </c>
      <c r="B562" s="27" t="s">
        <v>20</v>
      </c>
      <c r="C562" s="27" t="s">
        <v>1378</v>
      </c>
      <c r="D562" s="27">
        <v>1990</v>
      </c>
      <c r="E562" s="27" t="s">
        <v>2599</v>
      </c>
      <c r="F562" s="27"/>
      <c r="G562" s="27" t="s">
        <v>2563</v>
      </c>
      <c r="H562" s="24" t="s">
        <v>3972</v>
      </c>
      <c r="I562" s="24" t="s">
        <v>17129</v>
      </c>
      <c r="J562" s="24">
        <v>3</v>
      </c>
      <c r="K562" s="24">
        <v>44</v>
      </c>
      <c r="L562">
        <v>22.9</v>
      </c>
      <c r="M562" s="5">
        <f t="shared" si="34"/>
        <v>13462.9</v>
      </c>
      <c r="N562" s="5">
        <f t="shared" si="35"/>
        <v>590.39285740813636</v>
      </c>
      <c r="O562" s="5" t="str">
        <f t="shared" si="32"/>
        <v/>
      </c>
      <c r="P562" s="43" t="str">
        <f t="shared" si="33"/>
        <v>insert into noskrien_reit (dalibnieks, rez,skriesim_db,sacensibas) values ('Jurševica Līga',13462.9,'','Lattelecom Rīgas maratons – maratona distance');</v>
      </c>
    </row>
    <row r="563" spans="1:16" x14ac:dyDescent="0.2">
      <c r="A563" s="26" t="s">
        <v>25147</v>
      </c>
      <c r="B563" s="28" t="s">
        <v>181</v>
      </c>
      <c r="C563" s="28" t="s">
        <v>3973</v>
      </c>
      <c r="D563" s="28">
        <v>1988</v>
      </c>
      <c r="E563" s="28" t="s">
        <v>2547</v>
      </c>
      <c r="F563" s="28" t="s">
        <v>2802</v>
      </c>
      <c r="G563" s="28" t="s">
        <v>2563</v>
      </c>
      <c r="H563" s="25" t="s">
        <v>3974</v>
      </c>
      <c r="I563" s="25" t="s">
        <v>17130</v>
      </c>
      <c r="J563" s="25">
        <v>3</v>
      </c>
      <c r="K563" s="25">
        <v>44</v>
      </c>
      <c r="L563">
        <v>26.2</v>
      </c>
      <c r="M563" s="5">
        <f t="shared" si="34"/>
        <v>13466.2</v>
      </c>
      <c r="N563" s="5">
        <f t="shared" si="35"/>
        <v>590.24817691702185</v>
      </c>
      <c r="O563" s="5" t="str">
        <f t="shared" si="32"/>
        <v/>
      </c>
      <c r="P563" s="43" t="str">
        <f t="shared" si="33"/>
        <v>insert into noskrien_reit (dalibnieks, rez,skriesim_db,sacensibas) values ('Jurāns Kaspars',13466.2,'','Lattelecom Rīgas maratons – maratona distance');</v>
      </c>
    </row>
    <row r="564" spans="1:16" x14ac:dyDescent="0.2">
      <c r="A564" s="26" t="s">
        <v>25148</v>
      </c>
      <c r="B564" s="27" t="s">
        <v>3975</v>
      </c>
      <c r="C564" s="27" t="s">
        <v>3976</v>
      </c>
      <c r="D564" s="27">
        <v>1977</v>
      </c>
      <c r="E564" s="27" t="s">
        <v>2547</v>
      </c>
      <c r="F564" s="27" t="s">
        <v>3301</v>
      </c>
      <c r="G564" s="27" t="s">
        <v>2627</v>
      </c>
      <c r="H564" s="24" t="s">
        <v>3977</v>
      </c>
      <c r="I564" s="24" t="s">
        <v>17131</v>
      </c>
      <c r="J564" s="24">
        <v>3</v>
      </c>
      <c r="K564" s="24">
        <v>44</v>
      </c>
      <c r="L564">
        <v>31.1</v>
      </c>
      <c r="M564" s="5">
        <f t="shared" si="34"/>
        <v>13471.1</v>
      </c>
      <c r="N564" s="5">
        <f t="shared" si="35"/>
        <v>590.03347907743239</v>
      </c>
      <c r="O564" s="5" t="str">
        <f t="shared" si="32"/>
        <v/>
      </c>
      <c r="P564" s="43" t="str">
        <f t="shared" si="33"/>
        <v>insert into noskrien_reit (dalibnieks, rez,skriesim_db,sacensibas) values ('Haliseva Perttu',13471.1,'','Lattelecom Rīgas maratons – maratona distance');</v>
      </c>
    </row>
    <row r="565" spans="1:16" x14ac:dyDescent="0.2">
      <c r="A565" s="26" t="s">
        <v>25149</v>
      </c>
      <c r="B565" s="28" t="s">
        <v>3978</v>
      </c>
      <c r="C565" s="28" t="s">
        <v>3979</v>
      </c>
      <c r="D565" s="28">
        <v>1959</v>
      </c>
      <c r="E565" s="28" t="s">
        <v>386</v>
      </c>
      <c r="F565" s="28" t="s">
        <v>3980</v>
      </c>
      <c r="G565" s="28" t="s">
        <v>2638</v>
      </c>
      <c r="H565" s="25" t="s">
        <v>3977</v>
      </c>
      <c r="I565" s="25" t="s">
        <v>17131</v>
      </c>
      <c r="J565" s="25">
        <v>3</v>
      </c>
      <c r="K565" s="25">
        <v>44</v>
      </c>
      <c r="L565">
        <v>31.1</v>
      </c>
      <c r="M565" s="5">
        <f t="shared" si="34"/>
        <v>13471.1</v>
      </c>
      <c r="N565" s="5">
        <f t="shared" si="35"/>
        <v>590.03347907743239</v>
      </c>
      <c r="O565" s="5" t="str">
        <f t="shared" si="32"/>
        <v/>
      </c>
      <c r="P565" s="43" t="str">
        <f t="shared" si="33"/>
        <v>insert into noskrien_reit (dalibnieks, rez,skriesim_db,sacensibas) values ('Brown Tim',13471.1,'','Lattelecom Rīgas maratons – maratona distance');</v>
      </c>
    </row>
    <row r="566" spans="1:16" x14ac:dyDescent="0.2">
      <c r="A566" s="26" t="s">
        <v>25150</v>
      </c>
      <c r="B566" s="27" t="s">
        <v>3712</v>
      </c>
      <c r="C566" s="27" t="s">
        <v>3981</v>
      </c>
      <c r="D566" s="27">
        <v>1976</v>
      </c>
      <c r="E566" s="27" t="s">
        <v>2547</v>
      </c>
      <c r="F566" s="27"/>
      <c r="G566" s="27" t="s">
        <v>2627</v>
      </c>
      <c r="H566" s="24" t="s">
        <v>3982</v>
      </c>
      <c r="I566" s="24" t="s">
        <v>17132</v>
      </c>
      <c r="J566" s="24">
        <v>3</v>
      </c>
      <c r="K566" s="24">
        <v>44</v>
      </c>
      <c r="L566">
        <v>32.200000000000003</v>
      </c>
      <c r="M566" s="5">
        <f t="shared" si="34"/>
        <v>13472.2</v>
      </c>
      <c r="N566" s="5">
        <f t="shared" si="35"/>
        <v>589.98530306854116</v>
      </c>
      <c r="O566" s="5" t="str">
        <f t="shared" si="32"/>
        <v/>
      </c>
      <c r="P566" s="43" t="str">
        <f t="shared" si="33"/>
        <v>insert into noskrien_reit (dalibnieks, rez,skriesim_db,sacensibas) values ('Hakamäki Samuli',13472.2,'','Lattelecom Rīgas maratons – maratona distance');</v>
      </c>
    </row>
    <row r="567" spans="1:16" x14ac:dyDescent="0.2">
      <c r="A567" s="26" t="s">
        <v>25151</v>
      </c>
      <c r="B567" s="28" t="s">
        <v>1302</v>
      </c>
      <c r="C567" s="28" t="s">
        <v>2173</v>
      </c>
      <c r="D567" s="28">
        <v>1974</v>
      </c>
      <c r="E567" s="28" t="s">
        <v>358</v>
      </c>
      <c r="F567" s="28" t="s">
        <v>3983</v>
      </c>
      <c r="G567" s="28" t="s">
        <v>2563</v>
      </c>
      <c r="H567" s="25" t="s">
        <v>3984</v>
      </c>
      <c r="I567" s="25" t="s">
        <v>17133</v>
      </c>
      <c r="J567" s="25">
        <v>3</v>
      </c>
      <c r="K567" s="25">
        <v>44</v>
      </c>
      <c r="L567">
        <v>32.9</v>
      </c>
      <c r="M567" s="5">
        <f t="shared" si="34"/>
        <v>13472.9</v>
      </c>
      <c r="N567" s="5">
        <f t="shared" si="35"/>
        <v>589.95464970422108</v>
      </c>
      <c r="O567" s="5" t="str">
        <f t="shared" si="32"/>
        <v/>
      </c>
      <c r="P567" s="43" t="str">
        <f t="shared" si="33"/>
        <v>insert into noskrien_reit (dalibnieks, rez,skriesim_db,sacensibas) values ('Stenclavs Andžejs',13472.9,'','Lattelecom Rīgas maratons – maratona distance');</v>
      </c>
    </row>
    <row r="568" spans="1:16" x14ac:dyDescent="0.2">
      <c r="A568" s="26" t="s">
        <v>25152</v>
      </c>
      <c r="B568" s="27" t="s">
        <v>381</v>
      </c>
      <c r="C568" s="27" t="s">
        <v>3985</v>
      </c>
      <c r="D568" s="27">
        <v>1985</v>
      </c>
      <c r="E568" s="27" t="s">
        <v>2547</v>
      </c>
      <c r="F568" s="28" t="s">
        <v>244</v>
      </c>
      <c r="G568" s="27" t="s">
        <v>2563</v>
      </c>
      <c r="H568" s="24" t="s">
        <v>3986</v>
      </c>
      <c r="I568" s="24" t="s">
        <v>17134</v>
      </c>
      <c r="J568" s="24">
        <v>3</v>
      </c>
      <c r="K568" s="24">
        <v>44</v>
      </c>
      <c r="L568">
        <v>34.200000000000003</v>
      </c>
      <c r="M568" s="5">
        <f t="shared" si="34"/>
        <v>13474.2</v>
      </c>
      <c r="N568" s="5">
        <f t="shared" si="35"/>
        <v>589.89773047750509</v>
      </c>
      <c r="O568" s="5" t="str">
        <f t="shared" si="32"/>
        <v>y</v>
      </c>
      <c r="P568" s="43" t="str">
        <f t="shared" si="33"/>
        <v>insert into noskrien_reit (dalibnieks, rez,skriesim_db,sacensibas) values ('Plotnieks Dāvis',13474.2,'y','Lattelecom Rīgas maratons – maratona distance');</v>
      </c>
    </row>
    <row r="569" spans="1:16" x14ac:dyDescent="0.2">
      <c r="A569" s="26" t="s">
        <v>25153</v>
      </c>
      <c r="B569" s="28" t="s">
        <v>14</v>
      </c>
      <c r="C569" s="28" t="s">
        <v>3987</v>
      </c>
      <c r="D569" s="28">
        <v>1988</v>
      </c>
      <c r="E569" s="28" t="s">
        <v>2547</v>
      </c>
      <c r="F569" s="28" t="s">
        <v>244</v>
      </c>
      <c r="G569" s="28" t="s">
        <v>2563</v>
      </c>
      <c r="H569" s="25" t="s">
        <v>3988</v>
      </c>
      <c r="I569" s="25" t="s">
        <v>17135</v>
      </c>
      <c r="J569" s="25">
        <v>3</v>
      </c>
      <c r="K569" s="25">
        <v>44</v>
      </c>
      <c r="L569">
        <v>34.299999999999997</v>
      </c>
      <c r="M569" s="5">
        <f t="shared" si="34"/>
        <v>13474.3</v>
      </c>
      <c r="N569" s="5">
        <f t="shared" si="35"/>
        <v>589.89335253037268</v>
      </c>
      <c r="O569" s="5" t="str">
        <f t="shared" si="32"/>
        <v>y</v>
      </c>
      <c r="P569" s="43" t="str">
        <f t="shared" si="33"/>
        <v>insert into noskrien_reit (dalibnieks, rez,skriesim_db,sacensibas) values ('Lapiņš Edgars',13474.3,'y','Lattelecom Rīgas maratons – maratona distance');</v>
      </c>
    </row>
    <row r="570" spans="1:16" x14ac:dyDescent="0.2">
      <c r="A570" s="26" t="s">
        <v>25154</v>
      </c>
      <c r="B570" s="27" t="s">
        <v>122</v>
      </c>
      <c r="C570" s="27" t="s">
        <v>123</v>
      </c>
      <c r="D570" s="27">
        <v>1973</v>
      </c>
      <c r="E570" s="27" t="s">
        <v>358</v>
      </c>
      <c r="F570" s="27" t="s">
        <v>695</v>
      </c>
      <c r="G570" s="27" t="s">
        <v>2563</v>
      </c>
      <c r="H570" s="24" t="s">
        <v>3989</v>
      </c>
      <c r="I570" s="24" t="s">
        <v>17136</v>
      </c>
      <c r="J570" s="24">
        <v>3</v>
      </c>
      <c r="K570" s="24">
        <v>44</v>
      </c>
      <c r="L570">
        <v>34.6</v>
      </c>
      <c r="M570" s="5">
        <f t="shared" si="34"/>
        <v>13474.6</v>
      </c>
      <c r="N570" s="5">
        <f t="shared" si="35"/>
        <v>589.88021907885945</v>
      </c>
      <c r="O570" s="5" t="str">
        <f t="shared" si="32"/>
        <v/>
      </c>
      <c r="P570" s="43" t="str">
        <f t="shared" si="33"/>
        <v>insert into noskrien_reit (dalibnieks, rez,skriesim_db,sacensibas) values ('Liepiņš Rimants',13474.6,'','Lattelecom Rīgas maratons – maratona distance');</v>
      </c>
    </row>
    <row r="571" spans="1:16" x14ac:dyDescent="0.2">
      <c r="A571" s="26" t="s">
        <v>25155</v>
      </c>
      <c r="B571" s="28" t="s">
        <v>22</v>
      </c>
      <c r="C571" s="28" t="s">
        <v>23</v>
      </c>
      <c r="D571" s="28">
        <v>1981</v>
      </c>
      <c r="E571" s="28" t="s">
        <v>2547</v>
      </c>
      <c r="F571" s="28" t="s">
        <v>244</v>
      </c>
      <c r="G571" s="28" t="s">
        <v>2563</v>
      </c>
      <c r="H571" s="25" t="s">
        <v>3990</v>
      </c>
      <c r="I571" s="25" t="s">
        <v>17137</v>
      </c>
      <c r="J571" s="25">
        <v>3</v>
      </c>
      <c r="K571" s="25">
        <v>44</v>
      </c>
      <c r="L571">
        <v>34.9</v>
      </c>
      <c r="M571" s="5">
        <f t="shared" si="34"/>
        <v>13474.9</v>
      </c>
      <c r="N571" s="5">
        <f t="shared" si="35"/>
        <v>589.86708621214257</v>
      </c>
      <c r="O571" s="5" t="str">
        <f t="shared" si="32"/>
        <v>y</v>
      </c>
      <c r="P571" s="43" t="str">
        <f t="shared" si="33"/>
        <v>insert into noskrien_reit (dalibnieks, rez,skriesim_db,sacensibas) values ('Kveders Gatis',13474.9,'y','Lattelecom Rīgas maratons – maratona distance');</v>
      </c>
    </row>
    <row r="572" spans="1:16" x14ac:dyDescent="0.2">
      <c r="A572" s="26" t="s">
        <v>25156</v>
      </c>
      <c r="B572" s="27" t="s">
        <v>3991</v>
      </c>
      <c r="C572" s="27" t="s">
        <v>3992</v>
      </c>
      <c r="D572" s="27">
        <v>1969</v>
      </c>
      <c r="E572" s="27" t="s">
        <v>358</v>
      </c>
      <c r="F572" s="27"/>
      <c r="G572" s="27" t="s">
        <v>2798</v>
      </c>
      <c r="H572" s="24" t="s">
        <v>3993</v>
      </c>
      <c r="I572" s="24" t="s">
        <v>17138</v>
      </c>
      <c r="J572" s="24">
        <v>3</v>
      </c>
      <c r="K572" s="24">
        <v>44</v>
      </c>
      <c r="L572">
        <v>42.3</v>
      </c>
      <c r="M572" s="5">
        <f t="shared" si="34"/>
        <v>13482.3</v>
      </c>
      <c r="N572" s="5">
        <f t="shared" si="35"/>
        <v>589.54332717711361</v>
      </c>
      <c r="O572" s="5" t="str">
        <f t="shared" si="32"/>
        <v/>
      </c>
      <c r="P572" s="43" t="str">
        <f t="shared" si="33"/>
        <v>insert into noskrien_reit (dalibnieks, rez,skriesim_db,sacensibas) values ('Bottar Edi',13482.3,'','Lattelecom Rīgas maratons – maratona distance');</v>
      </c>
    </row>
    <row r="573" spans="1:16" x14ac:dyDescent="0.2">
      <c r="A573" s="26" t="s">
        <v>25157</v>
      </c>
      <c r="B573" s="28" t="s">
        <v>3994</v>
      </c>
      <c r="C573" s="28" t="s">
        <v>3995</v>
      </c>
      <c r="D573" s="28">
        <v>1985</v>
      </c>
      <c r="E573" s="28" t="s">
        <v>2547</v>
      </c>
      <c r="F573" s="28" t="s">
        <v>3996</v>
      </c>
      <c r="G573" s="28" t="s">
        <v>2711</v>
      </c>
      <c r="H573" s="25" t="s">
        <v>3997</v>
      </c>
      <c r="I573" s="25" t="s">
        <v>17139</v>
      </c>
      <c r="J573" s="25">
        <v>3</v>
      </c>
      <c r="K573" s="25">
        <v>44</v>
      </c>
      <c r="L573">
        <v>42.5</v>
      </c>
      <c r="M573" s="5">
        <f t="shared" si="34"/>
        <v>13482.5</v>
      </c>
      <c r="N573" s="5">
        <f t="shared" si="35"/>
        <v>589.53458186538103</v>
      </c>
      <c r="O573" s="5" t="str">
        <f t="shared" si="32"/>
        <v/>
      </c>
      <c r="P573" s="43" t="str">
        <f t="shared" si="33"/>
        <v>insert into noskrien_reit (dalibnieks, rez,skriesim_db,sacensibas) values ('Mazzi Luca',13482.5,'','Lattelecom Rīgas maratons – maratona distance');</v>
      </c>
    </row>
    <row r="574" spans="1:16" x14ac:dyDescent="0.2">
      <c r="A574" s="26" t="s">
        <v>25158</v>
      </c>
      <c r="B574" s="27" t="s">
        <v>3998</v>
      </c>
      <c r="C574" s="27" t="s">
        <v>3999</v>
      </c>
      <c r="D574" s="27">
        <v>1979</v>
      </c>
      <c r="E574" s="27" t="s">
        <v>2599</v>
      </c>
      <c r="F574" s="27"/>
      <c r="G574" s="27" t="s">
        <v>2627</v>
      </c>
      <c r="H574" s="24" t="s">
        <v>4000</v>
      </c>
      <c r="I574" s="24" t="s">
        <v>17140</v>
      </c>
      <c r="J574" s="24">
        <v>3</v>
      </c>
      <c r="K574" s="24">
        <v>44</v>
      </c>
      <c r="L574">
        <v>42.7</v>
      </c>
      <c r="M574" s="5">
        <f t="shared" si="34"/>
        <v>13482.7</v>
      </c>
      <c r="N574" s="5">
        <f t="shared" si="35"/>
        <v>589.52583681310125</v>
      </c>
      <c r="O574" s="5" t="str">
        <f t="shared" si="32"/>
        <v/>
      </c>
      <c r="P574" s="43" t="str">
        <f t="shared" si="33"/>
        <v>insert into noskrien_reit (dalibnieks, rez,skriesim_db,sacensibas) values ('Tuomisto Elisa',13482.7,'','Lattelecom Rīgas maratons – maratona distance');</v>
      </c>
    </row>
    <row r="575" spans="1:16" x14ac:dyDescent="0.2">
      <c r="A575" s="26" t="s">
        <v>25159</v>
      </c>
      <c r="B575" s="28" t="s">
        <v>3889</v>
      </c>
      <c r="C575" s="28" t="s">
        <v>4001</v>
      </c>
      <c r="D575" s="28">
        <v>1967</v>
      </c>
      <c r="E575" s="28" t="s">
        <v>358</v>
      </c>
      <c r="F575" s="28"/>
      <c r="G575" s="28" t="s">
        <v>2682</v>
      </c>
      <c r="H575" s="25" t="s">
        <v>4002</v>
      </c>
      <c r="I575" s="25" t="s">
        <v>17141</v>
      </c>
      <c r="J575" s="25">
        <v>3</v>
      </c>
      <c r="K575" s="25">
        <v>44</v>
      </c>
      <c r="L575">
        <v>44.9</v>
      </c>
      <c r="M575" s="5">
        <f t="shared" si="34"/>
        <v>13484.9</v>
      </c>
      <c r="N575" s="5">
        <f t="shared" si="35"/>
        <v>589.42965835860855</v>
      </c>
      <c r="O575" s="5" t="str">
        <f t="shared" si="32"/>
        <v/>
      </c>
      <c r="P575" s="43" t="str">
        <f t="shared" si="33"/>
        <v>insert into noskrien_reit (dalibnieks, rez,skriesim_db,sacensibas) values ('Jürgenstein Indrek',13484.9,'','Lattelecom Rīgas maratons – maratona distance');</v>
      </c>
    </row>
    <row r="576" spans="1:16" x14ac:dyDescent="0.2">
      <c r="A576" s="26" t="s">
        <v>25160</v>
      </c>
      <c r="B576" s="27" t="s">
        <v>4003</v>
      </c>
      <c r="C576" s="27" t="s">
        <v>4004</v>
      </c>
      <c r="D576" s="27">
        <v>1952</v>
      </c>
      <c r="E576" s="27" t="s">
        <v>4006</v>
      </c>
      <c r="F576" s="27" t="s">
        <v>4005</v>
      </c>
      <c r="G576" s="27" t="s">
        <v>2627</v>
      </c>
      <c r="H576" s="24" t="s">
        <v>4007</v>
      </c>
      <c r="I576" s="24" t="s">
        <v>17142</v>
      </c>
      <c r="J576" s="24">
        <v>3</v>
      </c>
      <c r="K576" s="24">
        <v>44</v>
      </c>
      <c r="L576">
        <v>50.7</v>
      </c>
      <c r="M576" s="5">
        <f t="shared" si="34"/>
        <v>13490.7</v>
      </c>
      <c r="N576" s="5">
        <f t="shared" si="35"/>
        <v>589.1762473407606</v>
      </c>
      <c r="O576" s="5" t="str">
        <f t="shared" si="32"/>
        <v/>
      </c>
      <c r="P576" s="43" t="str">
        <f t="shared" si="33"/>
        <v>insert into noskrien_reit (dalibnieks, rez,skriesim_db,sacensibas) values ('Purhonen Kaija',13490.7,'','Lattelecom Rīgas maratons – maratona distance');</v>
      </c>
    </row>
    <row r="577" spans="1:16" x14ac:dyDescent="0.2">
      <c r="A577" s="26" t="s">
        <v>25161</v>
      </c>
      <c r="B577" s="28" t="s">
        <v>84</v>
      </c>
      <c r="C577" s="28" t="s">
        <v>85</v>
      </c>
      <c r="D577" s="28">
        <v>1974</v>
      </c>
      <c r="E577" s="28" t="s">
        <v>358</v>
      </c>
      <c r="F577" s="28" t="s">
        <v>695</v>
      </c>
      <c r="G577" s="28" t="s">
        <v>2563</v>
      </c>
      <c r="H577" s="25" t="s">
        <v>4008</v>
      </c>
      <c r="I577" s="25" t="s">
        <v>17143</v>
      </c>
      <c r="J577" s="25">
        <v>3</v>
      </c>
      <c r="K577" s="25">
        <v>44</v>
      </c>
      <c r="L577">
        <v>51.7</v>
      </c>
      <c r="M577" s="5">
        <f t="shared" si="34"/>
        <v>13491.7</v>
      </c>
      <c r="N577" s="5">
        <f t="shared" si="35"/>
        <v>589.13257780709614</v>
      </c>
      <c r="O577" s="5" t="str">
        <f t="shared" si="32"/>
        <v/>
      </c>
      <c r="P577" s="43" t="str">
        <f t="shared" si="33"/>
        <v>insert into noskrien_reit (dalibnieks, rez,skriesim_db,sacensibas) values ('Grotus Aleksandrs',13491.7,'','Lattelecom Rīgas maratons – maratona distance');</v>
      </c>
    </row>
    <row r="578" spans="1:16" x14ac:dyDescent="0.2">
      <c r="A578" s="26" t="s">
        <v>25162</v>
      </c>
      <c r="B578" s="27" t="s">
        <v>4009</v>
      </c>
      <c r="C578" s="27" t="s">
        <v>4010</v>
      </c>
      <c r="D578" s="27">
        <v>1967</v>
      </c>
      <c r="E578" s="27" t="s">
        <v>358</v>
      </c>
      <c r="F578" s="27" t="s">
        <v>4011</v>
      </c>
      <c r="G578" s="27" t="s">
        <v>2627</v>
      </c>
      <c r="H578" s="24" t="s">
        <v>4012</v>
      </c>
      <c r="I578" s="24" t="s">
        <v>17144</v>
      </c>
      <c r="J578" s="24">
        <v>3</v>
      </c>
      <c r="K578" s="24">
        <v>44</v>
      </c>
      <c r="L578">
        <v>52.4</v>
      </c>
      <c r="M578" s="5">
        <f t="shared" si="34"/>
        <v>13492.4</v>
      </c>
      <c r="N578" s="5">
        <f t="shared" si="35"/>
        <v>589.10201298508787</v>
      </c>
      <c r="O578" s="5" t="str">
        <f t="shared" ref="O578:O641" si="36">IF(F578="vsk noskrien","y","")</f>
        <v/>
      </c>
      <c r="P578" s="43" t="str">
        <f t="shared" ref="P578:P641" si="37">CONCATENATE("insert into noskrien_reit (dalibnieks, rez,skriesim_db,sacensibas) values ('",C578," ",B578,"',",M578,",'",O578,"','",$P$1,"');")</f>
        <v>insert into noskrien_reit (dalibnieks, rez,skriesim_db,sacensibas) values ('Lindeman Markku',13492.4,'','Lattelecom Rīgas maratons – maratona distance');</v>
      </c>
    </row>
    <row r="579" spans="1:16" x14ac:dyDescent="0.2">
      <c r="A579" s="26" t="s">
        <v>25163</v>
      </c>
      <c r="B579" s="28" t="s">
        <v>1221</v>
      </c>
      <c r="C579" s="28" t="s">
        <v>4013</v>
      </c>
      <c r="D579" s="28">
        <v>1980</v>
      </c>
      <c r="E579" s="28" t="s">
        <v>2547</v>
      </c>
      <c r="F579" s="28" t="s">
        <v>695</v>
      </c>
      <c r="G579" s="28" t="s">
        <v>2563</v>
      </c>
      <c r="H579" s="25" t="s">
        <v>4014</v>
      </c>
      <c r="I579" s="25" t="s">
        <v>17145</v>
      </c>
      <c r="J579" s="25">
        <v>3</v>
      </c>
      <c r="K579" s="25">
        <v>44</v>
      </c>
      <c r="L579">
        <v>54.9</v>
      </c>
      <c r="M579" s="5">
        <f t="shared" ref="M579:M642" si="38">J579*3600+K579*60+L579</f>
        <v>13494.9</v>
      </c>
      <c r="N579" s="5">
        <f t="shared" ref="N579:N642" si="39">$M$2/M579*1000</f>
        <v>588.99287879124711</v>
      </c>
      <c r="O579" s="5" t="str">
        <f t="shared" si="36"/>
        <v/>
      </c>
      <c r="P579" s="43" t="str">
        <f t="shared" si="37"/>
        <v>insert into noskrien_reit (dalibnieks, rez,skriesim_db,sacensibas) values ('Vaičuks Intars',13494.9,'','Lattelecom Rīgas maratons – maratona distance');</v>
      </c>
    </row>
    <row r="580" spans="1:16" x14ac:dyDescent="0.2">
      <c r="A580" s="26" t="s">
        <v>25164</v>
      </c>
      <c r="B580" s="27" t="s">
        <v>181</v>
      </c>
      <c r="C580" s="27" t="s">
        <v>4015</v>
      </c>
      <c r="D580" s="27">
        <v>1979</v>
      </c>
      <c r="E580" s="27" t="s">
        <v>2547</v>
      </c>
      <c r="F580" s="27" t="s">
        <v>695</v>
      </c>
      <c r="G580" s="27" t="s">
        <v>2563</v>
      </c>
      <c r="H580" s="24" t="s">
        <v>4014</v>
      </c>
      <c r="I580" s="24" t="s">
        <v>17145</v>
      </c>
      <c r="J580" s="24">
        <v>3</v>
      </c>
      <c r="K580" s="24">
        <v>44</v>
      </c>
      <c r="L580">
        <v>54.9</v>
      </c>
      <c r="M580" s="5">
        <f t="shared" si="38"/>
        <v>13494.9</v>
      </c>
      <c r="N580" s="5">
        <f t="shared" si="39"/>
        <v>588.99287879124711</v>
      </c>
      <c r="O580" s="5" t="str">
        <f t="shared" si="36"/>
        <v/>
      </c>
      <c r="P580" s="43" t="str">
        <f t="shared" si="37"/>
        <v>insert into noskrien_reit (dalibnieks, rez,skriesim_db,sacensibas) values ('Pakers Kaspars',13494.9,'','Lattelecom Rīgas maratons – maratona distance');</v>
      </c>
    </row>
    <row r="581" spans="1:16" x14ac:dyDescent="0.2">
      <c r="A581" s="26" t="s">
        <v>25165</v>
      </c>
      <c r="B581" s="28" t="s">
        <v>202</v>
      </c>
      <c r="C581" s="28" t="s">
        <v>4016</v>
      </c>
      <c r="D581" s="28">
        <v>1991</v>
      </c>
      <c r="E581" s="28" t="s">
        <v>2547</v>
      </c>
      <c r="F581" s="28" t="s">
        <v>4017</v>
      </c>
      <c r="G581" s="28" t="s">
        <v>2563</v>
      </c>
      <c r="H581" s="25" t="s">
        <v>4018</v>
      </c>
      <c r="I581" s="25" t="s">
        <v>17146</v>
      </c>
      <c r="J581" s="25">
        <v>3</v>
      </c>
      <c r="K581" s="25">
        <v>44</v>
      </c>
      <c r="L581">
        <v>55.2</v>
      </c>
      <c r="M581" s="5">
        <f t="shared" si="38"/>
        <v>13495.2</v>
      </c>
      <c r="N581" s="5">
        <f t="shared" si="39"/>
        <v>588.97978540518102</v>
      </c>
      <c r="O581" s="5" t="str">
        <f t="shared" si="36"/>
        <v/>
      </c>
      <c r="P581" s="43" t="str">
        <f t="shared" si="37"/>
        <v>insert into noskrien_reit (dalibnieks, rez,skriesim_db,sacensibas) values ('Karlivāns Toms',13495.2,'','Lattelecom Rīgas maratons – maratona distance');</v>
      </c>
    </row>
    <row r="582" spans="1:16" x14ac:dyDescent="0.2">
      <c r="A582" s="26" t="s">
        <v>25166</v>
      </c>
      <c r="B582" s="27" t="s">
        <v>513</v>
      </c>
      <c r="C582" s="27" t="s">
        <v>4019</v>
      </c>
      <c r="D582" s="27">
        <v>1969</v>
      </c>
      <c r="E582" s="27" t="s">
        <v>358</v>
      </c>
      <c r="F582" s="27" t="s">
        <v>695</v>
      </c>
      <c r="G582" s="27" t="s">
        <v>2563</v>
      </c>
      <c r="H582" s="24" t="s">
        <v>4020</v>
      </c>
      <c r="I582" s="24" t="s">
        <v>17147</v>
      </c>
      <c r="J582" s="24">
        <v>3</v>
      </c>
      <c r="K582" s="24">
        <v>44</v>
      </c>
      <c r="L582">
        <v>55.4</v>
      </c>
      <c r="M582" s="5">
        <f t="shared" si="38"/>
        <v>13495.4</v>
      </c>
      <c r="N582" s="5">
        <f t="shared" si="39"/>
        <v>588.97105680454081</v>
      </c>
      <c r="O582" s="5" t="str">
        <f t="shared" si="36"/>
        <v/>
      </c>
      <c r="P582" s="43" t="str">
        <f t="shared" si="37"/>
        <v>insert into noskrien_reit (dalibnieks, rez,skriesim_db,sacensibas) values ('Pitura Elmārs',13495.4,'','Lattelecom Rīgas maratons – maratona distance');</v>
      </c>
    </row>
    <row r="583" spans="1:16" x14ac:dyDescent="0.2">
      <c r="A583" s="26" t="s">
        <v>25167</v>
      </c>
      <c r="B583" s="28" t="s">
        <v>181</v>
      </c>
      <c r="C583" s="28" t="s">
        <v>4021</v>
      </c>
      <c r="D583" s="28">
        <v>1985</v>
      </c>
      <c r="E583" s="28" t="s">
        <v>2547</v>
      </c>
      <c r="F583" s="28"/>
      <c r="G583" s="28" t="s">
        <v>2563</v>
      </c>
      <c r="H583" s="25" t="s">
        <v>4022</v>
      </c>
      <c r="I583" s="25" t="s">
        <v>17148</v>
      </c>
      <c r="J583" s="25">
        <v>3</v>
      </c>
      <c r="K583" s="25">
        <v>44</v>
      </c>
      <c r="L583">
        <v>57</v>
      </c>
      <c r="M583" s="5">
        <f t="shared" si="38"/>
        <v>13497</v>
      </c>
      <c r="N583" s="5">
        <f t="shared" si="39"/>
        <v>588.90123731199526</v>
      </c>
      <c r="O583" s="5" t="str">
        <f t="shared" si="36"/>
        <v/>
      </c>
      <c r="P583" s="43" t="str">
        <f t="shared" si="37"/>
        <v>insert into noskrien_reit (dalibnieks, rez,skriesim_db,sacensibas) values ('Primaks Kaspars',13497,'','Lattelecom Rīgas maratons – maratona distance');</v>
      </c>
    </row>
    <row r="584" spans="1:16" x14ac:dyDescent="0.2">
      <c r="A584" s="26" t="s">
        <v>25168</v>
      </c>
      <c r="B584" s="27" t="s">
        <v>4023</v>
      </c>
      <c r="C584" s="27" t="s">
        <v>4024</v>
      </c>
      <c r="D584" s="27">
        <v>1954</v>
      </c>
      <c r="E584" s="27" t="s">
        <v>490</v>
      </c>
      <c r="F584" s="27" t="s">
        <v>4025</v>
      </c>
      <c r="G584" s="27" t="s">
        <v>2711</v>
      </c>
      <c r="H584" s="24" t="s">
        <v>4026</v>
      </c>
      <c r="I584" s="24" t="s">
        <v>17149</v>
      </c>
      <c r="J584" s="24">
        <v>3</v>
      </c>
      <c r="K584" s="24">
        <v>45</v>
      </c>
      <c r="L584">
        <v>7.1</v>
      </c>
      <c r="M584" s="5">
        <f t="shared" si="38"/>
        <v>13507.1</v>
      </c>
      <c r="N584" s="5">
        <f t="shared" si="39"/>
        <v>588.46088353532582</v>
      </c>
      <c r="O584" s="5" t="str">
        <f t="shared" si="36"/>
        <v/>
      </c>
      <c r="P584" s="43" t="str">
        <f t="shared" si="37"/>
        <v>insert into noskrien_reit (dalibnieks, rez,skriesim_db,sacensibas) values ('Spichetti Antonio',13507.1,'','Lattelecom Rīgas maratons – maratona distance');</v>
      </c>
    </row>
    <row r="585" spans="1:16" x14ac:dyDescent="0.2">
      <c r="A585" s="26" t="s">
        <v>25169</v>
      </c>
      <c r="B585" s="28" t="s">
        <v>3994</v>
      </c>
      <c r="C585" s="28" t="s">
        <v>4027</v>
      </c>
      <c r="D585" s="28">
        <v>1965</v>
      </c>
      <c r="E585" s="28" t="s">
        <v>386</v>
      </c>
      <c r="F585" s="28"/>
      <c r="G585" s="28" t="s">
        <v>2711</v>
      </c>
      <c r="H585" s="25" t="s">
        <v>4028</v>
      </c>
      <c r="I585" s="25" t="s">
        <v>17150</v>
      </c>
      <c r="J585" s="25">
        <v>3</v>
      </c>
      <c r="K585" s="25">
        <v>45</v>
      </c>
      <c r="L585">
        <v>10.4</v>
      </c>
      <c r="M585" s="5">
        <f t="shared" si="38"/>
        <v>13510.4</v>
      </c>
      <c r="N585" s="5">
        <f t="shared" si="39"/>
        <v>588.31714827096164</v>
      </c>
      <c r="O585" s="5" t="str">
        <f t="shared" si="36"/>
        <v/>
      </c>
      <c r="P585" s="43" t="str">
        <f t="shared" si="37"/>
        <v>insert into noskrien_reit (dalibnieks, rez,skriesim_db,sacensibas) values ('Brughera Luca',13510.4,'','Lattelecom Rīgas maratons – maratona distance');</v>
      </c>
    </row>
    <row r="586" spans="1:16" x14ac:dyDescent="0.2">
      <c r="A586" s="26" t="s">
        <v>25170</v>
      </c>
      <c r="B586" s="27" t="s">
        <v>2880</v>
      </c>
      <c r="C586" s="27" t="s">
        <v>4029</v>
      </c>
      <c r="D586" s="27">
        <v>1952</v>
      </c>
      <c r="E586" s="27" t="s">
        <v>490</v>
      </c>
      <c r="F586" s="27" t="s">
        <v>4005</v>
      </c>
      <c r="G586" s="27" t="s">
        <v>2627</v>
      </c>
      <c r="H586" s="24" t="s">
        <v>4030</v>
      </c>
      <c r="I586" s="24" t="s">
        <v>17151</v>
      </c>
      <c r="J586" s="24">
        <v>3</v>
      </c>
      <c r="K586" s="24">
        <v>45</v>
      </c>
      <c r="L586">
        <v>11.4</v>
      </c>
      <c r="M586" s="5">
        <f t="shared" si="38"/>
        <v>13511.4</v>
      </c>
      <c r="N586" s="5">
        <f t="shared" si="39"/>
        <v>588.27360599197709</v>
      </c>
      <c r="O586" s="5" t="str">
        <f t="shared" si="36"/>
        <v/>
      </c>
      <c r="P586" s="43" t="str">
        <f t="shared" si="37"/>
        <v>insert into noskrien_reit (dalibnieks, rez,skriesim_db,sacensibas) values ('Roine Jorma',13511.4,'','Lattelecom Rīgas maratons – maratona distance');</v>
      </c>
    </row>
    <row r="587" spans="1:16" x14ac:dyDescent="0.2">
      <c r="A587" s="26" t="s">
        <v>25171</v>
      </c>
      <c r="B587" s="28" t="s">
        <v>4031</v>
      </c>
      <c r="C587" s="28" t="s">
        <v>4032</v>
      </c>
      <c r="D587" s="28">
        <v>1966</v>
      </c>
      <c r="E587" s="28" t="s">
        <v>358</v>
      </c>
      <c r="F587" s="28" t="s">
        <v>4033</v>
      </c>
      <c r="G587" s="28" t="s">
        <v>2627</v>
      </c>
      <c r="H587" s="25" t="s">
        <v>4034</v>
      </c>
      <c r="I587" s="25" t="s">
        <v>17152</v>
      </c>
      <c r="J587" s="25">
        <v>3</v>
      </c>
      <c r="K587" s="25">
        <v>45</v>
      </c>
      <c r="L587">
        <v>31.9</v>
      </c>
      <c r="M587" s="5">
        <f t="shared" si="38"/>
        <v>13531.9</v>
      </c>
      <c r="N587" s="5">
        <f t="shared" si="39"/>
        <v>587.38240749636043</v>
      </c>
      <c r="O587" s="5" t="str">
        <f t="shared" si="36"/>
        <v/>
      </c>
      <c r="P587" s="43" t="str">
        <f t="shared" si="37"/>
        <v>insert into noskrien_reit (dalibnieks, rez,skriesim_db,sacensibas) values ('Himonas Dimitrios',13531.9,'','Lattelecom Rīgas maratons – maratona distance');</v>
      </c>
    </row>
    <row r="588" spans="1:16" x14ac:dyDescent="0.2">
      <c r="A588" s="26" t="s">
        <v>25172</v>
      </c>
      <c r="B588" s="27" t="s">
        <v>39</v>
      </c>
      <c r="C588" s="27" t="s">
        <v>1162</v>
      </c>
      <c r="D588" s="27">
        <v>1965</v>
      </c>
      <c r="E588" s="27" t="s">
        <v>386</v>
      </c>
      <c r="F588" s="27" t="s">
        <v>2802</v>
      </c>
      <c r="G588" s="27" t="s">
        <v>2563</v>
      </c>
      <c r="H588" s="24" t="s">
        <v>4035</v>
      </c>
      <c r="I588" s="24" t="s">
        <v>17153</v>
      </c>
      <c r="J588" s="24">
        <v>3</v>
      </c>
      <c r="K588" s="24">
        <v>45</v>
      </c>
      <c r="L588">
        <v>32.9</v>
      </c>
      <c r="M588" s="5">
        <f t="shared" si="38"/>
        <v>13532.9</v>
      </c>
      <c r="N588" s="5">
        <f t="shared" si="39"/>
        <v>587.33900346562814</v>
      </c>
      <c r="O588" s="5" t="str">
        <f t="shared" si="36"/>
        <v/>
      </c>
      <c r="P588" s="43" t="str">
        <f t="shared" si="37"/>
        <v>insert into noskrien_reit (dalibnieks, rez,skriesim_db,sacensibas) values ('Ozols Mārtiņš',13532.9,'','Lattelecom Rīgas maratons – maratona distance');</v>
      </c>
    </row>
    <row r="589" spans="1:16" x14ac:dyDescent="0.2">
      <c r="A589" s="26" t="s">
        <v>25173</v>
      </c>
      <c r="B589" s="28" t="s">
        <v>4036</v>
      </c>
      <c r="C589" s="28" t="s">
        <v>4037</v>
      </c>
      <c r="D589" s="28">
        <v>1979</v>
      </c>
      <c r="E589" s="28" t="s">
        <v>2547</v>
      </c>
      <c r="F589" s="28"/>
      <c r="G589" s="28" t="s">
        <v>2682</v>
      </c>
      <c r="H589" s="25" t="s">
        <v>4038</v>
      </c>
      <c r="I589" s="25" t="s">
        <v>17154</v>
      </c>
      <c r="J589" s="25">
        <v>3</v>
      </c>
      <c r="K589" s="25">
        <v>45</v>
      </c>
      <c r="L589">
        <v>37.4</v>
      </c>
      <c r="M589" s="5">
        <f t="shared" si="38"/>
        <v>13537.4</v>
      </c>
      <c r="N589" s="5">
        <f t="shared" si="39"/>
        <v>587.14376468154887</v>
      </c>
      <c r="O589" s="5" t="str">
        <f t="shared" si="36"/>
        <v/>
      </c>
      <c r="P589" s="43" t="str">
        <f t="shared" si="37"/>
        <v>insert into noskrien_reit (dalibnieks, rez,skriesim_db,sacensibas) values ('Kreisberg Sten-Martin',13537.4,'','Lattelecom Rīgas maratons – maratona distance');</v>
      </c>
    </row>
    <row r="590" spans="1:16" x14ac:dyDescent="0.2">
      <c r="A590" s="26" t="s">
        <v>25174</v>
      </c>
      <c r="B590" s="27" t="s">
        <v>133</v>
      </c>
      <c r="C590" s="27" t="s">
        <v>1269</v>
      </c>
      <c r="D590" s="27">
        <v>1980</v>
      </c>
      <c r="E590" s="27" t="s">
        <v>2547</v>
      </c>
      <c r="F590" s="27"/>
      <c r="G590" s="27" t="s">
        <v>2563</v>
      </c>
      <c r="H590" s="24" t="s">
        <v>4039</v>
      </c>
      <c r="I590" s="24" t="s">
        <v>17155</v>
      </c>
      <c r="J590" s="24">
        <v>3</v>
      </c>
      <c r="K590" s="24">
        <v>45</v>
      </c>
      <c r="L590">
        <v>37.9</v>
      </c>
      <c r="M590" s="5">
        <f t="shared" si="38"/>
        <v>13537.9</v>
      </c>
      <c r="N590" s="5">
        <f t="shared" si="39"/>
        <v>587.12207949534263</v>
      </c>
      <c r="O590" s="5" t="str">
        <f t="shared" si="36"/>
        <v/>
      </c>
      <c r="P590" s="43" t="str">
        <f t="shared" si="37"/>
        <v>insert into noskrien_reit (dalibnieks, rez,skriesim_db,sacensibas) values ('Burgmanis Ģirts',13537.9,'','Lattelecom Rīgas maratons – maratona distance');</v>
      </c>
    </row>
    <row r="591" spans="1:16" x14ac:dyDescent="0.2">
      <c r="A591" s="26" t="s">
        <v>25175</v>
      </c>
      <c r="B591" s="28" t="s">
        <v>181</v>
      </c>
      <c r="C591" s="28" t="s">
        <v>4040</v>
      </c>
      <c r="D591" s="28">
        <v>1985</v>
      </c>
      <c r="E591" s="28" t="s">
        <v>2547</v>
      </c>
      <c r="F591" s="28" t="s">
        <v>695</v>
      </c>
      <c r="G591" s="28" t="s">
        <v>2563</v>
      </c>
      <c r="H591" s="25" t="s">
        <v>4041</v>
      </c>
      <c r="I591" s="25" t="s">
        <v>17156</v>
      </c>
      <c r="J591" s="25">
        <v>3</v>
      </c>
      <c r="K591" s="25">
        <v>45</v>
      </c>
      <c r="L591">
        <v>46.4</v>
      </c>
      <c r="M591" s="5">
        <f t="shared" si="38"/>
        <v>13546.4</v>
      </c>
      <c r="N591" s="5">
        <f t="shared" si="39"/>
        <v>586.75367625346951</v>
      </c>
      <c r="O591" s="5" t="str">
        <f t="shared" si="36"/>
        <v/>
      </c>
      <c r="P591" s="43" t="str">
        <f t="shared" si="37"/>
        <v>insert into noskrien_reit (dalibnieks, rez,skriesim_db,sacensibas) values ('Rolavs Kaspars',13546.4,'','Lattelecom Rīgas maratons – maratona distance');</v>
      </c>
    </row>
    <row r="592" spans="1:16" x14ac:dyDescent="0.2">
      <c r="A592" s="26" t="s">
        <v>25176</v>
      </c>
      <c r="B592" s="27" t="s">
        <v>197</v>
      </c>
      <c r="C592" s="27" t="s">
        <v>4042</v>
      </c>
      <c r="D592" s="27">
        <v>1980</v>
      </c>
      <c r="E592" s="27" t="s">
        <v>2599</v>
      </c>
      <c r="F592" s="27" t="s">
        <v>4043</v>
      </c>
      <c r="G592" s="27" t="s">
        <v>2563</v>
      </c>
      <c r="H592" s="24" t="s">
        <v>4044</v>
      </c>
      <c r="I592" s="24" t="s">
        <v>17157</v>
      </c>
      <c r="J592" s="24">
        <v>3</v>
      </c>
      <c r="K592" s="24">
        <v>45</v>
      </c>
      <c r="L592">
        <v>56.4</v>
      </c>
      <c r="M592" s="5">
        <f t="shared" si="38"/>
        <v>13556.4</v>
      </c>
      <c r="N592" s="5">
        <f t="shared" si="39"/>
        <v>586.3208521436369</v>
      </c>
      <c r="O592" s="5" t="str">
        <f t="shared" si="36"/>
        <v/>
      </c>
      <c r="P592" s="43" t="str">
        <f t="shared" si="37"/>
        <v>insert into noskrien_reit (dalibnieks, rez,skriesim_db,sacensibas) values ('Cimermane Ieva',13556.4,'','Lattelecom Rīgas maratons – maratona distance');</v>
      </c>
    </row>
    <row r="593" spans="1:16" x14ac:dyDescent="0.2">
      <c r="A593" s="26" t="s">
        <v>25177</v>
      </c>
      <c r="B593" s="28" t="s">
        <v>68</v>
      </c>
      <c r="C593" s="28" t="s">
        <v>2184</v>
      </c>
      <c r="D593" s="28">
        <v>1976</v>
      </c>
      <c r="E593" s="28" t="s">
        <v>2547</v>
      </c>
      <c r="F593" s="28" t="s">
        <v>695</v>
      </c>
      <c r="G593" s="28" t="s">
        <v>2563</v>
      </c>
      <c r="H593" s="25" t="s">
        <v>4045</v>
      </c>
      <c r="I593" s="25" t="s">
        <v>17158</v>
      </c>
      <c r="J593" s="25">
        <v>3</v>
      </c>
      <c r="K593" s="25">
        <v>46</v>
      </c>
      <c r="L593">
        <v>9.4</v>
      </c>
      <c r="M593" s="5">
        <f t="shared" si="38"/>
        <v>13569.4</v>
      </c>
      <c r="N593" s="5">
        <f t="shared" si="39"/>
        <v>585.75913452326552</v>
      </c>
      <c r="O593" s="5" t="str">
        <f t="shared" si="36"/>
        <v/>
      </c>
      <c r="P593" s="43" t="str">
        <f t="shared" si="37"/>
        <v>insert into noskrien_reit (dalibnieks, rez,skriesim_db,sacensibas) values ('Brahmanis Ainārs',13569.4,'','Lattelecom Rīgas maratons – maratona distance');</v>
      </c>
    </row>
    <row r="594" spans="1:16" x14ac:dyDescent="0.2">
      <c r="A594" s="26" t="s">
        <v>25178</v>
      </c>
      <c r="B594" s="27" t="s">
        <v>629</v>
      </c>
      <c r="C594" s="27" t="s">
        <v>4046</v>
      </c>
      <c r="D594" s="27">
        <v>1974</v>
      </c>
      <c r="E594" s="27" t="s">
        <v>358</v>
      </c>
      <c r="F594" s="27" t="s">
        <v>2643</v>
      </c>
      <c r="G594" s="27" t="s">
        <v>2614</v>
      </c>
      <c r="H594" s="24" t="s">
        <v>4047</v>
      </c>
      <c r="I594" s="24" t="s">
        <v>17159</v>
      </c>
      <c r="J594" s="24">
        <v>3</v>
      </c>
      <c r="K594" s="24">
        <v>46</v>
      </c>
      <c r="L594">
        <v>15.4</v>
      </c>
      <c r="M594" s="5">
        <f t="shared" si="38"/>
        <v>13575.4</v>
      </c>
      <c r="N594" s="5">
        <f t="shared" si="39"/>
        <v>585.50024308675984</v>
      </c>
      <c r="O594" s="5" t="str">
        <f t="shared" si="36"/>
        <v/>
      </c>
      <c r="P594" s="43" t="str">
        <f t="shared" si="37"/>
        <v>insert into noskrien_reit (dalibnieks, rez,skriesim_db,sacensibas) values ('Belunin Alexander',13575.4,'','Lattelecom Rīgas maratons – maratona distance');</v>
      </c>
    </row>
    <row r="595" spans="1:16" x14ac:dyDescent="0.2">
      <c r="A595" s="26" t="s">
        <v>25179</v>
      </c>
      <c r="B595" s="28" t="s">
        <v>441</v>
      </c>
      <c r="C595" s="28" t="s">
        <v>4048</v>
      </c>
      <c r="D595" s="28">
        <v>1985</v>
      </c>
      <c r="E595" s="28" t="s">
        <v>2547</v>
      </c>
      <c r="F595" s="28" t="s">
        <v>4049</v>
      </c>
      <c r="G595" s="28" t="s">
        <v>2563</v>
      </c>
      <c r="H595" s="25" t="s">
        <v>4050</v>
      </c>
      <c r="I595" s="25" t="s">
        <v>17160</v>
      </c>
      <c r="J595" s="25">
        <v>3</v>
      </c>
      <c r="K595" s="25">
        <v>46</v>
      </c>
      <c r="L595">
        <v>17.5</v>
      </c>
      <c r="M595" s="5">
        <f t="shared" si="38"/>
        <v>13577.5</v>
      </c>
      <c r="N595" s="5">
        <f t="shared" si="39"/>
        <v>585.40968514085796</v>
      </c>
      <c r="O595" s="5" t="str">
        <f t="shared" si="36"/>
        <v/>
      </c>
      <c r="P595" s="43" t="str">
        <f t="shared" si="37"/>
        <v>insert into noskrien_reit (dalibnieks, rez,skriesim_db,sacensibas) values ('Īvāns Jurģis',13577.5,'','Lattelecom Rīgas maratons – maratona distance');</v>
      </c>
    </row>
    <row r="596" spans="1:16" x14ac:dyDescent="0.2">
      <c r="A596" s="26" t="s">
        <v>25180</v>
      </c>
      <c r="B596" s="27" t="s">
        <v>4051</v>
      </c>
      <c r="C596" s="27" t="s">
        <v>3402</v>
      </c>
      <c r="D596" s="27">
        <v>1973</v>
      </c>
      <c r="E596" s="27" t="s">
        <v>358</v>
      </c>
      <c r="F596" s="27" t="s">
        <v>2628</v>
      </c>
      <c r="G596" s="27" t="s">
        <v>2627</v>
      </c>
      <c r="H596" s="24" t="s">
        <v>4052</v>
      </c>
      <c r="I596" s="24" t="s">
        <v>17161</v>
      </c>
      <c r="J596" s="24">
        <v>3</v>
      </c>
      <c r="K596" s="24">
        <v>46</v>
      </c>
      <c r="L596">
        <v>17.600000000000001</v>
      </c>
      <c r="M596" s="5">
        <f t="shared" si="38"/>
        <v>13577.6</v>
      </c>
      <c r="N596" s="5">
        <f t="shared" si="39"/>
        <v>585.40537355644585</v>
      </c>
      <c r="O596" s="5" t="str">
        <f t="shared" si="36"/>
        <v/>
      </c>
      <c r="P596" s="43" t="str">
        <f t="shared" si="37"/>
        <v>insert into noskrien_reit (dalibnieks, rez,skriesim_db,sacensibas) values ('Kinnunen Juhani',13577.6,'','Lattelecom Rīgas maratons – maratona distance');</v>
      </c>
    </row>
    <row r="597" spans="1:16" x14ac:dyDescent="0.2">
      <c r="A597" s="26" t="s">
        <v>25181</v>
      </c>
      <c r="B597" s="28" t="s">
        <v>484</v>
      </c>
      <c r="C597" s="28" t="s">
        <v>1210</v>
      </c>
      <c r="D597" s="28">
        <v>1989</v>
      </c>
      <c r="E597" s="28" t="s">
        <v>2547</v>
      </c>
      <c r="F597" s="28" t="s">
        <v>4053</v>
      </c>
      <c r="G597" s="28" t="s">
        <v>2563</v>
      </c>
      <c r="H597" s="25" t="s">
        <v>4054</v>
      </c>
      <c r="I597" s="25" t="s">
        <v>17162</v>
      </c>
      <c r="J597" s="25">
        <v>3</v>
      </c>
      <c r="K597" s="25">
        <v>46</v>
      </c>
      <c r="L597">
        <v>18.100000000000001</v>
      </c>
      <c r="M597" s="5">
        <f t="shared" si="38"/>
        <v>13578.1</v>
      </c>
      <c r="N597" s="5">
        <f t="shared" si="39"/>
        <v>585.38381658700405</v>
      </c>
      <c r="O597" s="5" t="str">
        <f t="shared" si="36"/>
        <v/>
      </c>
      <c r="P597" s="43" t="str">
        <f t="shared" si="37"/>
        <v>insert into noskrien_reit (dalibnieks, rez,skriesim_db,sacensibas) values ('Aukmanis Nauris',13578.1,'','Lattelecom Rīgas maratons – maratona distance');</v>
      </c>
    </row>
    <row r="598" spans="1:16" x14ac:dyDescent="0.2">
      <c r="A598" s="26" t="s">
        <v>25182</v>
      </c>
      <c r="B598" s="27" t="s">
        <v>181</v>
      </c>
      <c r="C598" s="27" t="s">
        <v>4055</v>
      </c>
      <c r="D598" s="27">
        <v>1995</v>
      </c>
      <c r="E598" s="27" t="s">
        <v>2547</v>
      </c>
      <c r="F598" s="27" t="s">
        <v>4056</v>
      </c>
      <c r="G598" s="27" t="s">
        <v>2563</v>
      </c>
      <c r="H598" s="24" t="s">
        <v>4057</v>
      </c>
      <c r="I598" s="24" t="s">
        <v>17163</v>
      </c>
      <c r="J598" s="24">
        <v>3</v>
      </c>
      <c r="K598" s="24">
        <v>46</v>
      </c>
      <c r="L598">
        <v>25.3</v>
      </c>
      <c r="M598" s="5">
        <f t="shared" si="38"/>
        <v>13585.3</v>
      </c>
      <c r="N598" s="5">
        <f t="shared" si="39"/>
        <v>585.07357216991898</v>
      </c>
      <c r="O598" s="5" t="str">
        <f t="shared" si="36"/>
        <v/>
      </c>
      <c r="P598" s="43" t="str">
        <f t="shared" si="37"/>
        <v>insert into noskrien_reit (dalibnieks, rez,skriesim_db,sacensibas) values ('Beniušis Kaspars',13585.3,'','Lattelecom Rīgas maratons – maratona distance');</v>
      </c>
    </row>
    <row r="599" spans="1:16" x14ac:dyDescent="0.2">
      <c r="A599" s="26" t="s">
        <v>25183</v>
      </c>
      <c r="B599" s="28" t="s">
        <v>4058</v>
      </c>
      <c r="C599" s="28" t="s">
        <v>4059</v>
      </c>
      <c r="D599" s="28">
        <v>1967</v>
      </c>
      <c r="E599" s="28" t="s">
        <v>358</v>
      </c>
      <c r="F599" s="28"/>
      <c r="G599" s="28" t="s">
        <v>2923</v>
      </c>
      <c r="H599" s="25" t="s">
        <v>4060</v>
      </c>
      <c r="I599" s="25" t="s">
        <v>17164</v>
      </c>
      <c r="J599" s="25">
        <v>3</v>
      </c>
      <c r="K599" s="25">
        <v>46</v>
      </c>
      <c r="L599">
        <v>26.6</v>
      </c>
      <c r="M599" s="5">
        <f t="shared" si="38"/>
        <v>13586.6</v>
      </c>
      <c r="N599" s="5">
        <f t="shared" si="39"/>
        <v>585.01759086158415</v>
      </c>
      <c r="O599" s="5" t="str">
        <f t="shared" si="36"/>
        <v/>
      </c>
      <c r="P599" s="43" t="str">
        <f t="shared" si="37"/>
        <v>insert into noskrien_reit (dalibnieks, rez,skriesim_db,sacensibas) values ('Dello Edward',13586.6,'','Lattelecom Rīgas maratons – maratona distance');</v>
      </c>
    </row>
    <row r="600" spans="1:16" x14ac:dyDescent="0.2">
      <c r="A600" s="26" t="s">
        <v>25184</v>
      </c>
      <c r="B600" s="27" t="s">
        <v>2692</v>
      </c>
      <c r="C600" s="27" t="s">
        <v>4061</v>
      </c>
      <c r="D600" s="27">
        <v>1968</v>
      </c>
      <c r="E600" s="27" t="s">
        <v>358</v>
      </c>
      <c r="F600" s="27"/>
      <c r="G600" s="27" t="s">
        <v>2923</v>
      </c>
      <c r="H600" s="24" t="s">
        <v>4062</v>
      </c>
      <c r="I600" s="24" t="s">
        <v>17165</v>
      </c>
      <c r="J600" s="24">
        <v>3</v>
      </c>
      <c r="K600" s="24">
        <v>46</v>
      </c>
      <c r="L600">
        <v>26.7</v>
      </c>
      <c r="M600" s="5">
        <f t="shared" si="38"/>
        <v>13586.7</v>
      </c>
      <c r="N600" s="5">
        <f t="shared" si="39"/>
        <v>585.01328505082176</v>
      </c>
      <c r="O600" s="5" t="str">
        <f t="shared" si="36"/>
        <v/>
      </c>
      <c r="P600" s="43" t="str">
        <f t="shared" si="37"/>
        <v>insert into noskrien_reit (dalibnieks, rez,skriesim_db,sacensibas) values ('Vandecaetsbeek Peter',13586.7,'','Lattelecom Rīgas maratons – maratona distance');</v>
      </c>
    </row>
    <row r="601" spans="1:16" x14ac:dyDescent="0.2">
      <c r="A601" s="26" t="s">
        <v>25185</v>
      </c>
      <c r="B601" s="28" t="s">
        <v>39</v>
      </c>
      <c r="C601" s="28" t="s">
        <v>4063</v>
      </c>
      <c r="D601" s="28">
        <v>1977</v>
      </c>
      <c r="E601" s="28" t="s">
        <v>2547</v>
      </c>
      <c r="F601" s="28" t="s">
        <v>2802</v>
      </c>
      <c r="G601" s="28" t="s">
        <v>2563</v>
      </c>
      <c r="H601" s="25" t="s">
        <v>4064</v>
      </c>
      <c r="I601" s="25" t="s">
        <v>17166</v>
      </c>
      <c r="J601" s="25">
        <v>3</v>
      </c>
      <c r="K601" s="25">
        <v>46</v>
      </c>
      <c r="L601">
        <v>42.6</v>
      </c>
      <c r="M601" s="5">
        <f t="shared" si="38"/>
        <v>13602.6</v>
      </c>
      <c r="N601" s="5">
        <f t="shared" si="39"/>
        <v>584.32946642553634</v>
      </c>
      <c r="O601" s="5" t="str">
        <f t="shared" si="36"/>
        <v/>
      </c>
      <c r="P601" s="43" t="str">
        <f t="shared" si="37"/>
        <v>insert into noskrien_reit (dalibnieks, rez,skriesim_db,sacensibas) values ('Grandāns Mārtiņš',13602.6,'','Lattelecom Rīgas maratons – maratona distance');</v>
      </c>
    </row>
    <row r="602" spans="1:16" x14ac:dyDescent="0.2">
      <c r="A602" s="26" t="s">
        <v>25186</v>
      </c>
      <c r="B602" s="27" t="s">
        <v>318</v>
      </c>
      <c r="C602" s="27" t="s">
        <v>4065</v>
      </c>
      <c r="D602" s="27">
        <v>1979</v>
      </c>
      <c r="E602" s="27" t="s">
        <v>2547</v>
      </c>
      <c r="F602" s="27" t="s">
        <v>614</v>
      </c>
      <c r="G602" s="27" t="s">
        <v>2563</v>
      </c>
      <c r="H602" s="24" t="s">
        <v>4066</v>
      </c>
      <c r="I602" s="24" t="s">
        <v>17167</v>
      </c>
      <c r="J602" s="24">
        <v>3</v>
      </c>
      <c r="K602" s="24">
        <v>46</v>
      </c>
      <c r="L602">
        <v>42.9</v>
      </c>
      <c r="M602" s="5">
        <f t="shared" si="38"/>
        <v>13602.9</v>
      </c>
      <c r="N602" s="5">
        <f t="shared" si="39"/>
        <v>584.31657955288938</v>
      </c>
      <c r="O602" s="5" t="str">
        <f t="shared" si="36"/>
        <v/>
      </c>
      <c r="P602" s="43" t="str">
        <f t="shared" si="37"/>
        <v>insert into noskrien_reit (dalibnieks, rez,skriesim_db,sacensibas) values ('Rubenis Reinis',13602.9,'','Lattelecom Rīgas maratons – maratona distance');</v>
      </c>
    </row>
    <row r="603" spans="1:16" x14ac:dyDescent="0.2">
      <c r="A603" s="26" t="s">
        <v>25187</v>
      </c>
      <c r="B603" s="28" t="s">
        <v>4067</v>
      </c>
      <c r="C603" s="28" t="s">
        <v>4068</v>
      </c>
      <c r="D603" s="28">
        <v>1965</v>
      </c>
      <c r="E603" s="28" t="s">
        <v>535</v>
      </c>
      <c r="F603" s="28" t="s">
        <v>4069</v>
      </c>
      <c r="G603" s="28" t="s">
        <v>2798</v>
      </c>
      <c r="H603" s="25" t="s">
        <v>4070</v>
      </c>
      <c r="I603" s="25" t="s">
        <v>17168</v>
      </c>
      <c r="J603" s="25">
        <v>3</v>
      </c>
      <c r="K603" s="25">
        <v>46</v>
      </c>
      <c r="L603">
        <v>43.6</v>
      </c>
      <c r="M603" s="5">
        <f t="shared" si="38"/>
        <v>13603.6</v>
      </c>
      <c r="N603" s="5">
        <f t="shared" si="39"/>
        <v>584.28651239377803</v>
      </c>
      <c r="O603" s="5" t="str">
        <f t="shared" si="36"/>
        <v/>
      </c>
      <c r="P603" s="43" t="str">
        <f t="shared" si="37"/>
        <v>insert into noskrien_reit (dalibnieks, rez,skriesim_db,sacensibas) values ('Bevers Wiebke',13603.6,'','Lattelecom Rīgas maratons – maratona distance');</v>
      </c>
    </row>
    <row r="604" spans="1:16" x14ac:dyDescent="0.2">
      <c r="A604" s="26" t="s">
        <v>25188</v>
      </c>
      <c r="B604" s="27" t="s">
        <v>14</v>
      </c>
      <c r="C604" s="27" t="s">
        <v>4071</v>
      </c>
      <c r="D604" s="27">
        <v>1988</v>
      </c>
      <c r="E604" s="27" t="s">
        <v>2547</v>
      </c>
      <c r="F604" s="27" t="s">
        <v>2802</v>
      </c>
      <c r="G604" s="27" t="s">
        <v>2563</v>
      </c>
      <c r="H604" s="24" t="s">
        <v>4072</v>
      </c>
      <c r="I604" s="24" t="s">
        <v>17169</v>
      </c>
      <c r="J604" s="24">
        <v>3</v>
      </c>
      <c r="K604" s="24">
        <v>46</v>
      </c>
      <c r="L604">
        <v>49.1</v>
      </c>
      <c r="M604" s="5">
        <f t="shared" si="38"/>
        <v>13609.1</v>
      </c>
      <c r="N604" s="5">
        <f t="shared" si="39"/>
        <v>584.05037805585971</v>
      </c>
      <c r="O604" s="5" t="str">
        <f t="shared" si="36"/>
        <v/>
      </c>
      <c r="P604" s="43" t="str">
        <f t="shared" si="37"/>
        <v>insert into noskrien_reit (dalibnieks, rez,skriesim_db,sacensibas) values ('Ziemelis Edgars',13609.1,'','Lattelecom Rīgas maratons – maratona distance');</v>
      </c>
    </row>
    <row r="605" spans="1:16" x14ac:dyDescent="0.2">
      <c r="A605" s="26" t="s">
        <v>25189</v>
      </c>
      <c r="B605" s="28" t="s">
        <v>1322</v>
      </c>
      <c r="C605" s="28" t="s">
        <v>4073</v>
      </c>
      <c r="D605" s="28">
        <v>1988</v>
      </c>
      <c r="E605" s="28" t="s">
        <v>2547</v>
      </c>
      <c r="F605" s="28"/>
      <c r="G605" s="28" t="s">
        <v>2563</v>
      </c>
      <c r="H605" s="25" t="s">
        <v>4074</v>
      </c>
      <c r="I605" s="25" t="s">
        <v>17170</v>
      </c>
      <c r="J605" s="25">
        <v>3</v>
      </c>
      <c r="K605" s="25">
        <v>47</v>
      </c>
      <c r="L605">
        <v>0.3</v>
      </c>
      <c r="M605" s="5">
        <f t="shared" si="38"/>
        <v>13620.3</v>
      </c>
      <c r="N605" s="5">
        <f t="shared" si="39"/>
        <v>583.57011225890767</v>
      </c>
      <c r="O605" s="5" t="str">
        <f t="shared" si="36"/>
        <v/>
      </c>
      <c r="P605" s="43" t="str">
        <f t="shared" si="37"/>
        <v>insert into noskrien_reit (dalibnieks, rez,skriesim_db,sacensibas) values ('Savenko Maksims',13620.3,'','Lattelecom Rīgas maratons – maratona distance');</v>
      </c>
    </row>
    <row r="606" spans="1:16" x14ac:dyDescent="0.2">
      <c r="A606" s="26" t="s">
        <v>25190</v>
      </c>
      <c r="B606" s="27" t="s">
        <v>14</v>
      </c>
      <c r="C606" s="27" t="s">
        <v>4075</v>
      </c>
      <c r="D606" s="27">
        <v>1977</v>
      </c>
      <c r="E606" s="27" t="s">
        <v>2547</v>
      </c>
      <c r="F606" s="27" t="s">
        <v>4076</v>
      </c>
      <c r="G606" s="27" t="s">
        <v>2563</v>
      </c>
      <c r="H606" s="24" t="s">
        <v>4077</v>
      </c>
      <c r="I606" s="24" t="s">
        <v>17171</v>
      </c>
      <c r="J606" s="24">
        <v>3</v>
      </c>
      <c r="K606" s="24">
        <v>47</v>
      </c>
      <c r="L606">
        <v>8.5</v>
      </c>
      <c r="M606" s="5">
        <f t="shared" si="38"/>
        <v>13628.5</v>
      </c>
      <c r="N606" s="5">
        <f t="shared" si="39"/>
        <v>583.21898961734598</v>
      </c>
      <c r="O606" s="5" t="str">
        <f t="shared" si="36"/>
        <v/>
      </c>
      <c r="P606" s="43" t="str">
        <f t="shared" si="37"/>
        <v>insert into noskrien_reit (dalibnieks, rez,skriesim_db,sacensibas) values ('Peics Edgars',13628.5,'','Lattelecom Rīgas maratons – maratona distance');</v>
      </c>
    </row>
    <row r="607" spans="1:16" x14ac:dyDescent="0.2">
      <c r="A607" s="26" t="s">
        <v>25191</v>
      </c>
      <c r="B607" s="28" t="s">
        <v>197</v>
      </c>
      <c r="C607" s="28" t="s">
        <v>2470</v>
      </c>
      <c r="D607" s="28">
        <v>1982</v>
      </c>
      <c r="E607" s="28" t="s">
        <v>2599</v>
      </c>
      <c r="F607" s="28"/>
      <c r="G607" s="28" t="s">
        <v>2563</v>
      </c>
      <c r="H607" s="25" t="s">
        <v>4078</v>
      </c>
      <c r="I607" s="25" t="s">
        <v>17172</v>
      </c>
      <c r="J607" s="25">
        <v>3</v>
      </c>
      <c r="K607" s="25">
        <v>47</v>
      </c>
      <c r="L607">
        <v>21.4</v>
      </c>
      <c r="M607" s="5">
        <f t="shared" si="38"/>
        <v>13641.4</v>
      </c>
      <c r="N607" s="5">
        <f t="shared" si="39"/>
        <v>582.66746814843054</v>
      </c>
      <c r="O607" s="5" t="str">
        <f t="shared" si="36"/>
        <v/>
      </c>
      <c r="P607" s="43" t="str">
        <f t="shared" si="37"/>
        <v>insert into noskrien_reit (dalibnieks, rez,skriesim_db,sacensibas) values ('Poriņa Ieva',13641.4,'','Lattelecom Rīgas maratons – maratona distance');</v>
      </c>
    </row>
    <row r="608" spans="1:16" x14ac:dyDescent="0.2">
      <c r="A608" s="26" t="s">
        <v>25192</v>
      </c>
      <c r="B608" s="27" t="s">
        <v>4079</v>
      </c>
      <c r="C608" s="27" t="s">
        <v>3710</v>
      </c>
      <c r="D608" s="27">
        <v>1986</v>
      </c>
      <c r="E608" s="27" t="s">
        <v>2599</v>
      </c>
      <c r="F608" s="27" t="s">
        <v>695</v>
      </c>
      <c r="G608" s="27" t="s">
        <v>2563</v>
      </c>
      <c r="H608" s="24" t="s">
        <v>4080</v>
      </c>
      <c r="I608" s="24" t="s">
        <v>17173</v>
      </c>
      <c r="J608" s="24">
        <v>3</v>
      </c>
      <c r="K608" s="24">
        <v>47</v>
      </c>
      <c r="L608">
        <v>24.4</v>
      </c>
      <c r="M608" s="5">
        <f t="shared" si="38"/>
        <v>13644.4</v>
      </c>
      <c r="N608" s="5">
        <f t="shared" si="39"/>
        <v>582.53935680572249</v>
      </c>
      <c r="O608" s="5" t="str">
        <f t="shared" si="36"/>
        <v/>
      </c>
      <c r="P608" s="43" t="str">
        <f t="shared" si="37"/>
        <v>insert into noskrien_reit (dalibnieks, rez,skriesim_db,sacensibas) values ('Linde Lolita',13644.4,'','Lattelecom Rīgas maratons – maratona distance');</v>
      </c>
    </row>
    <row r="609" spans="1:16" x14ac:dyDescent="0.2">
      <c r="A609" s="26" t="s">
        <v>25193</v>
      </c>
      <c r="B609" s="28" t="s">
        <v>84</v>
      </c>
      <c r="C609" s="28" t="s">
        <v>4081</v>
      </c>
      <c r="D609" s="28">
        <v>1992</v>
      </c>
      <c r="E609" s="28" t="s">
        <v>2547</v>
      </c>
      <c r="F609" s="28" t="s">
        <v>4082</v>
      </c>
      <c r="G609" s="28" t="s">
        <v>2563</v>
      </c>
      <c r="H609" s="25" t="s">
        <v>4083</v>
      </c>
      <c r="I609" s="25" t="s">
        <v>17174</v>
      </c>
      <c r="J609" s="25">
        <v>3</v>
      </c>
      <c r="K609" s="25">
        <v>47</v>
      </c>
      <c r="L609">
        <v>25.2</v>
      </c>
      <c r="M609" s="5">
        <f t="shared" si="38"/>
        <v>13645.2</v>
      </c>
      <c r="N609" s="5">
        <f t="shared" si="39"/>
        <v>582.50520329493145</v>
      </c>
      <c r="O609" s="5" t="str">
        <f t="shared" si="36"/>
        <v/>
      </c>
      <c r="P609" s="43" t="str">
        <f t="shared" si="37"/>
        <v>insert into noskrien_reit (dalibnieks, rez,skriesim_db,sacensibas) values ('Hripunovs Aleksandrs',13645.2,'','Lattelecom Rīgas maratons – maratona distance');</v>
      </c>
    </row>
    <row r="610" spans="1:16" x14ac:dyDescent="0.2">
      <c r="A610" s="26" t="s">
        <v>25194</v>
      </c>
      <c r="B610" s="27" t="s">
        <v>593</v>
      </c>
      <c r="C610" s="27" t="s">
        <v>3531</v>
      </c>
      <c r="D610" s="27">
        <v>1988</v>
      </c>
      <c r="E610" s="27" t="s">
        <v>2547</v>
      </c>
      <c r="F610" s="27" t="s">
        <v>3532</v>
      </c>
      <c r="G610" s="27" t="s">
        <v>2563</v>
      </c>
      <c r="H610" s="24" t="s">
        <v>4084</v>
      </c>
      <c r="I610" s="24" t="s">
        <v>17175</v>
      </c>
      <c r="J610" s="24">
        <v>3</v>
      </c>
      <c r="K610" s="24">
        <v>47</v>
      </c>
      <c r="L610">
        <v>28.3</v>
      </c>
      <c r="M610" s="5">
        <f t="shared" si="38"/>
        <v>13648.3</v>
      </c>
      <c r="N610" s="5">
        <f t="shared" si="39"/>
        <v>582.37289625814208</v>
      </c>
      <c r="O610" s="5" t="str">
        <f t="shared" si="36"/>
        <v/>
      </c>
      <c r="P610" s="43" t="str">
        <f t="shared" si="37"/>
        <v>insert into noskrien_reit (dalibnieks, rez,skriesim_db,sacensibas) values ('Nikiforovs Andrejs',13648.3,'','Lattelecom Rīgas maratons – maratona distance');</v>
      </c>
    </row>
    <row r="611" spans="1:16" x14ac:dyDescent="0.2">
      <c r="A611" s="26" t="s">
        <v>25195</v>
      </c>
      <c r="B611" s="28" t="s">
        <v>33</v>
      </c>
      <c r="C611" s="28" t="s">
        <v>193</v>
      </c>
      <c r="D611" s="28">
        <v>1970</v>
      </c>
      <c r="E611" s="28" t="s">
        <v>358</v>
      </c>
      <c r="F611" s="28" t="s">
        <v>553</v>
      </c>
      <c r="G611" s="28" t="s">
        <v>2563</v>
      </c>
      <c r="H611" s="25" t="s">
        <v>4085</v>
      </c>
      <c r="I611" s="25" t="s">
        <v>17176</v>
      </c>
      <c r="J611" s="25">
        <v>3</v>
      </c>
      <c r="K611" s="25">
        <v>47</v>
      </c>
      <c r="L611">
        <v>29.9</v>
      </c>
      <c r="M611" s="5">
        <f t="shared" si="38"/>
        <v>13649.9</v>
      </c>
      <c r="N611" s="5">
        <f t="shared" si="39"/>
        <v>582.30463226836821</v>
      </c>
      <c r="O611" s="5" t="str">
        <f t="shared" si="36"/>
        <v/>
      </c>
      <c r="P611" s="43" t="str">
        <f t="shared" si="37"/>
        <v>insert into noskrien_reit (dalibnieks, rez,skriesim_db,sacensibas) values ('Beks Aigars',13649.9,'','Lattelecom Rīgas maratons – maratona distance');</v>
      </c>
    </row>
    <row r="612" spans="1:16" x14ac:dyDescent="0.2">
      <c r="A612" s="26" t="s">
        <v>25196</v>
      </c>
      <c r="B612" s="27" t="s">
        <v>4086</v>
      </c>
      <c r="C612" s="27" t="s">
        <v>4087</v>
      </c>
      <c r="D612" s="27">
        <v>1949</v>
      </c>
      <c r="E612" s="27" t="s">
        <v>490</v>
      </c>
      <c r="F612" s="27" t="s">
        <v>4088</v>
      </c>
      <c r="G612" s="27" t="s">
        <v>2719</v>
      </c>
      <c r="H612" s="24" t="s">
        <v>4089</v>
      </c>
      <c r="I612" s="24" t="s">
        <v>17177</v>
      </c>
      <c r="J612" s="24">
        <v>3</v>
      </c>
      <c r="K612" s="24">
        <v>47</v>
      </c>
      <c r="L612">
        <v>36.4</v>
      </c>
      <c r="M612" s="5">
        <f t="shared" si="38"/>
        <v>13656.4</v>
      </c>
      <c r="N612" s="5">
        <f t="shared" si="39"/>
        <v>582.02747429776514</v>
      </c>
      <c r="O612" s="5" t="str">
        <f t="shared" si="36"/>
        <v/>
      </c>
      <c r="P612" s="43" t="str">
        <f t="shared" si="37"/>
        <v>insert into noskrien_reit (dalibnieks, rez,skriesim_db,sacensibas) values ('DECREUSE Joel',13656.4,'','Lattelecom Rīgas maratons – maratona distance');</v>
      </c>
    </row>
    <row r="613" spans="1:16" x14ac:dyDescent="0.2">
      <c r="A613" s="26" t="s">
        <v>25197</v>
      </c>
      <c r="B613" s="28" t="s">
        <v>4090</v>
      </c>
      <c r="C613" s="28" t="s">
        <v>4091</v>
      </c>
      <c r="D613" s="28">
        <v>1991</v>
      </c>
      <c r="E613" s="28" t="s">
        <v>2599</v>
      </c>
      <c r="F613" s="28" t="s">
        <v>4092</v>
      </c>
      <c r="G613" s="28" t="s">
        <v>2682</v>
      </c>
      <c r="H613" s="25" t="s">
        <v>4093</v>
      </c>
      <c r="I613" s="25" t="s">
        <v>17178</v>
      </c>
      <c r="J613" s="25">
        <v>3</v>
      </c>
      <c r="K613" s="25">
        <v>47</v>
      </c>
      <c r="L613">
        <v>40.4</v>
      </c>
      <c r="M613" s="5">
        <f t="shared" si="38"/>
        <v>13660.4</v>
      </c>
      <c r="N613" s="5">
        <f t="shared" si="39"/>
        <v>581.85704664577895</v>
      </c>
      <c r="O613" s="5" t="str">
        <f t="shared" si="36"/>
        <v/>
      </c>
      <c r="P613" s="43" t="str">
        <f t="shared" si="37"/>
        <v>insert into noskrien_reit (dalibnieks, rez,skriesim_db,sacensibas) values ('Kalavus Merit',13660.4,'','Lattelecom Rīgas maratons – maratona distance');</v>
      </c>
    </row>
    <row r="614" spans="1:16" x14ac:dyDescent="0.2">
      <c r="A614" s="26" t="s">
        <v>25198</v>
      </c>
      <c r="B614" s="27" t="s">
        <v>14</v>
      </c>
      <c r="C614" s="27" t="s">
        <v>805</v>
      </c>
      <c r="D614" s="27">
        <v>1965</v>
      </c>
      <c r="E614" s="27" t="s">
        <v>386</v>
      </c>
      <c r="F614" s="27" t="s">
        <v>695</v>
      </c>
      <c r="G614" s="27" t="s">
        <v>2563</v>
      </c>
      <c r="H614" s="24" t="s">
        <v>4094</v>
      </c>
      <c r="I614" s="24" t="s">
        <v>17179</v>
      </c>
      <c r="J614" s="24">
        <v>3</v>
      </c>
      <c r="K614" s="24">
        <v>47</v>
      </c>
      <c r="L614">
        <v>40.700000000000003</v>
      </c>
      <c r="M614" s="5">
        <f t="shared" si="38"/>
        <v>13660.7</v>
      </c>
      <c r="N614" s="5">
        <f t="shared" si="39"/>
        <v>581.84426859531345</v>
      </c>
      <c r="O614" s="5" t="str">
        <f t="shared" si="36"/>
        <v/>
      </c>
      <c r="P614" s="43" t="str">
        <f t="shared" si="37"/>
        <v>insert into noskrien_reit (dalibnieks, rez,skriesim_db,sacensibas) values ('Kļaviņš Edgars',13660.7,'','Lattelecom Rīgas maratons – maratona distance');</v>
      </c>
    </row>
    <row r="615" spans="1:16" x14ac:dyDescent="0.2">
      <c r="A615" s="26" t="s">
        <v>25199</v>
      </c>
      <c r="B615" s="28" t="s">
        <v>88</v>
      </c>
      <c r="C615" s="28" t="s">
        <v>1238</v>
      </c>
      <c r="D615" s="28">
        <v>1969</v>
      </c>
      <c r="E615" s="28" t="s">
        <v>358</v>
      </c>
      <c r="F615" s="28"/>
      <c r="G615" s="28" t="s">
        <v>2563</v>
      </c>
      <c r="H615" s="25" t="s">
        <v>4095</v>
      </c>
      <c r="I615" s="25" t="s">
        <v>17180</v>
      </c>
      <c r="J615" s="25">
        <v>3</v>
      </c>
      <c r="K615" s="25">
        <v>47</v>
      </c>
      <c r="L615">
        <v>42.9</v>
      </c>
      <c r="M615" s="5">
        <f t="shared" si="38"/>
        <v>13662.9</v>
      </c>
      <c r="N615" s="5">
        <f t="shared" si="39"/>
        <v>581.75058003791287</v>
      </c>
      <c r="O615" s="5" t="str">
        <f t="shared" si="36"/>
        <v/>
      </c>
      <c r="P615" s="43" t="str">
        <f t="shared" si="37"/>
        <v>insert into noskrien_reit (dalibnieks, rez,skriesim_db,sacensibas) values ('Vītiņš Gints',13662.9,'','Lattelecom Rīgas maratons – maratona distance');</v>
      </c>
    </row>
    <row r="616" spans="1:16" x14ac:dyDescent="0.2">
      <c r="A616" s="26" t="s">
        <v>25200</v>
      </c>
      <c r="B616" s="27" t="s">
        <v>666</v>
      </c>
      <c r="C616" s="27" t="s">
        <v>1339</v>
      </c>
      <c r="D616" s="27">
        <v>1973</v>
      </c>
      <c r="E616" s="27" t="s">
        <v>480</v>
      </c>
      <c r="F616" s="27"/>
      <c r="G616" s="27" t="s">
        <v>2563</v>
      </c>
      <c r="H616" s="24" t="s">
        <v>4096</v>
      </c>
      <c r="I616" s="24" t="s">
        <v>17181</v>
      </c>
      <c r="J616" s="24">
        <v>3</v>
      </c>
      <c r="K616" s="24">
        <v>47</v>
      </c>
      <c r="L616">
        <v>44.4</v>
      </c>
      <c r="M616" s="5">
        <f t="shared" si="38"/>
        <v>13664.4</v>
      </c>
      <c r="N616" s="5">
        <f t="shared" si="39"/>
        <v>581.68671877286954</v>
      </c>
      <c r="O616" s="5" t="str">
        <f t="shared" si="36"/>
        <v/>
      </c>
      <c r="P616" s="43" t="str">
        <f t="shared" si="37"/>
        <v>insert into noskrien_reit (dalibnieks, rez,skriesim_db,sacensibas) values ('Zemite Santa',13664.4,'','Lattelecom Rīgas maratons – maratona distance');</v>
      </c>
    </row>
    <row r="617" spans="1:16" x14ac:dyDescent="0.2">
      <c r="A617" s="26" t="s">
        <v>25201</v>
      </c>
      <c r="B617" s="28" t="s">
        <v>4097</v>
      </c>
      <c r="C617" s="28" t="s">
        <v>4098</v>
      </c>
      <c r="D617" s="28">
        <v>1953</v>
      </c>
      <c r="E617" s="28" t="s">
        <v>490</v>
      </c>
      <c r="F617" s="28" t="s">
        <v>4099</v>
      </c>
      <c r="G617" s="28" t="s">
        <v>2563</v>
      </c>
      <c r="H617" s="25" t="s">
        <v>4100</v>
      </c>
      <c r="I617" s="25" t="s">
        <v>17182</v>
      </c>
      <c r="J617" s="25">
        <v>3</v>
      </c>
      <c r="K617" s="25">
        <v>47</v>
      </c>
      <c r="L617">
        <v>46.9</v>
      </c>
      <c r="M617" s="5">
        <f t="shared" si="38"/>
        <v>13666.9</v>
      </c>
      <c r="N617" s="5">
        <f t="shared" si="39"/>
        <v>581.5803144824356</v>
      </c>
      <c r="O617" s="5" t="str">
        <f t="shared" si="36"/>
        <v/>
      </c>
      <c r="P617" s="43" t="str">
        <f t="shared" si="37"/>
        <v>insert into noskrien_reit (dalibnieks, rez,skriesim_db,sacensibas) values ('Minickis Romualds',13666.9,'','Lattelecom Rīgas maratons – maratona distance');</v>
      </c>
    </row>
    <row r="618" spans="1:16" x14ac:dyDescent="0.2">
      <c r="A618" s="26" t="s">
        <v>25202</v>
      </c>
      <c r="B618" s="27" t="s">
        <v>472</v>
      </c>
      <c r="C618" s="27" t="s">
        <v>3586</v>
      </c>
      <c r="D618" s="27">
        <v>1980</v>
      </c>
      <c r="E618" s="27" t="s">
        <v>2547</v>
      </c>
      <c r="F618" s="27"/>
      <c r="G618" s="27" t="s">
        <v>2563</v>
      </c>
      <c r="H618" s="24" t="s">
        <v>4101</v>
      </c>
      <c r="I618" s="24" t="s">
        <v>17183</v>
      </c>
      <c r="J618" s="24">
        <v>3</v>
      </c>
      <c r="K618" s="24">
        <v>47</v>
      </c>
      <c r="L618">
        <v>58.9</v>
      </c>
      <c r="M618" s="5">
        <f t="shared" si="38"/>
        <v>13678.9</v>
      </c>
      <c r="N618" s="5">
        <f t="shared" si="39"/>
        <v>581.07011528704788</v>
      </c>
      <c r="O618" s="5" t="str">
        <f t="shared" si="36"/>
        <v/>
      </c>
      <c r="P618" s="43" t="str">
        <f t="shared" si="37"/>
        <v>insert into noskrien_reit (dalibnieks, rez,skriesim_db,sacensibas) values ('Trofimenko Igors',13678.9,'','Lattelecom Rīgas maratons – maratona distance');</v>
      </c>
    </row>
    <row r="619" spans="1:16" x14ac:dyDescent="0.2">
      <c r="A619" s="26" t="s">
        <v>25203</v>
      </c>
      <c r="B619" s="28" t="s">
        <v>4102</v>
      </c>
      <c r="C619" s="28" t="s">
        <v>4103</v>
      </c>
      <c r="D619" s="28">
        <v>1981</v>
      </c>
      <c r="E619" s="28" t="s">
        <v>2547</v>
      </c>
      <c r="F619" s="28" t="s">
        <v>4104</v>
      </c>
      <c r="G619" s="28" t="s">
        <v>2682</v>
      </c>
      <c r="H619" s="25" t="s">
        <v>4105</v>
      </c>
      <c r="I619" s="25" t="s">
        <v>17184</v>
      </c>
      <c r="J619" s="25">
        <v>3</v>
      </c>
      <c r="K619" s="25">
        <v>48</v>
      </c>
      <c r="L619">
        <v>0.6</v>
      </c>
      <c r="M619" s="5">
        <f t="shared" si="38"/>
        <v>13680.6</v>
      </c>
      <c r="N619" s="5">
        <f t="shared" si="39"/>
        <v>580.99790944841595</v>
      </c>
      <c r="O619" s="5" t="str">
        <f t="shared" si="36"/>
        <v/>
      </c>
      <c r="P619" s="43" t="str">
        <f t="shared" si="37"/>
        <v>insert into noskrien_reit (dalibnieks, rez,skriesim_db,sacensibas) values ('Virkebau Ardo',13680.6,'','Lattelecom Rīgas maratons – maratona distance');</v>
      </c>
    </row>
    <row r="620" spans="1:16" x14ac:dyDescent="0.2">
      <c r="A620" s="26" t="s">
        <v>25204</v>
      </c>
      <c r="B620" s="27" t="s">
        <v>4106</v>
      </c>
      <c r="C620" s="27" t="s">
        <v>4107</v>
      </c>
      <c r="D620" s="27">
        <v>1982</v>
      </c>
      <c r="E620" s="27" t="s">
        <v>2547</v>
      </c>
      <c r="F620" s="27" t="s">
        <v>4108</v>
      </c>
      <c r="G620" s="27" t="s">
        <v>2619</v>
      </c>
      <c r="H620" s="24" t="s">
        <v>4109</v>
      </c>
      <c r="I620" s="24" t="s">
        <v>17185</v>
      </c>
      <c r="J620" s="24">
        <v>3</v>
      </c>
      <c r="K620" s="24">
        <v>48</v>
      </c>
      <c r="L620">
        <v>2.7</v>
      </c>
      <c r="M620" s="5">
        <f t="shared" si="38"/>
        <v>13682.7</v>
      </c>
      <c r="N620" s="5">
        <f t="shared" si="39"/>
        <v>580.90873877231832</v>
      </c>
      <c r="O620" s="5" t="str">
        <f t="shared" si="36"/>
        <v/>
      </c>
      <c r="P620" s="43" t="str">
        <f t="shared" si="37"/>
        <v>insert into noskrien_reit (dalibnieks, rez,skriesim_db,sacensibas) values ('Kanevicius Darius',13682.7,'','Lattelecom Rīgas maratons – maratona distance');</v>
      </c>
    </row>
    <row r="621" spans="1:16" x14ac:dyDescent="0.2">
      <c r="A621" s="26" t="s">
        <v>25205</v>
      </c>
      <c r="B621" s="28" t="s">
        <v>4110</v>
      </c>
      <c r="C621" s="28" t="s">
        <v>4111</v>
      </c>
      <c r="D621" s="28">
        <v>1963</v>
      </c>
      <c r="E621" s="28" t="s">
        <v>386</v>
      </c>
      <c r="F621" s="28" t="s">
        <v>4112</v>
      </c>
      <c r="G621" s="28" t="s">
        <v>2923</v>
      </c>
      <c r="H621" s="25" t="s">
        <v>4113</v>
      </c>
      <c r="I621" s="25" t="s">
        <v>17186</v>
      </c>
      <c r="J621" s="25">
        <v>3</v>
      </c>
      <c r="K621" s="25">
        <v>48</v>
      </c>
      <c r="L621">
        <v>4.2</v>
      </c>
      <c r="M621" s="5">
        <f t="shared" si="38"/>
        <v>13684.2</v>
      </c>
      <c r="N621" s="5">
        <f t="shared" si="39"/>
        <v>580.84506218850925</v>
      </c>
      <c r="O621" s="5" t="str">
        <f t="shared" si="36"/>
        <v/>
      </c>
      <c r="P621" s="43" t="str">
        <f t="shared" si="37"/>
        <v>insert into noskrien_reit (dalibnieks, rez,skriesim_db,sacensibas) values ('Dederen Jean-Marc',13684.2,'','Lattelecom Rīgas maratons – maratona distance');</v>
      </c>
    </row>
    <row r="622" spans="1:16" x14ac:dyDescent="0.2">
      <c r="A622" s="26" t="s">
        <v>25206</v>
      </c>
      <c r="B622" s="27" t="s">
        <v>4114</v>
      </c>
      <c r="C622" s="27" t="s">
        <v>4115</v>
      </c>
      <c r="D622" s="27">
        <v>1987</v>
      </c>
      <c r="E622" s="27" t="s">
        <v>2547</v>
      </c>
      <c r="F622" s="27" t="s">
        <v>2802</v>
      </c>
      <c r="G622" s="27" t="s">
        <v>2563</v>
      </c>
      <c r="H622" s="24" t="s">
        <v>4116</v>
      </c>
      <c r="I622" s="24" t="s">
        <v>17187</v>
      </c>
      <c r="J622" s="24">
        <v>3</v>
      </c>
      <c r="K622" s="24">
        <v>48</v>
      </c>
      <c r="L622">
        <v>5.9</v>
      </c>
      <c r="M622" s="5">
        <f t="shared" si="38"/>
        <v>13685.9</v>
      </c>
      <c r="N622" s="5">
        <f t="shared" si="39"/>
        <v>580.77291226737009</v>
      </c>
      <c r="O622" s="5" t="str">
        <f t="shared" si="36"/>
        <v/>
      </c>
      <c r="P622" s="43" t="str">
        <f t="shared" si="37"/>
        <v>insert into noskrien_reit (dalibnieks, rez,skriesim_db,sacensibas) values ('Paupers Linards',13685.9,'','Lattelecom Rīgas maratons – maratona distance');</v>
      </c>
    </row>
    <row r="623" spans="1:16" x14ac:dyDescent="0.2">
      <c r="A623" s="26" t="s">
        <v>25207</v>
      </c>
      <c r="B623" s="28" t="s">
        <v>68</v>
      </c>
      <c r="C623" s="28" t="s">
        <v>2503</v>
      </c>
      <c r="D623" s="28">
        <v>1972</v>
      </c>
      <c r="E623" s="28" t="s">
        <v>358</v>
      </c>
      <c r="F623" s="28" t="s">
        <v>3656</v>
      </c>
      <c r="G623" s="28" t="s">
        <v>2563</v>
      </c>
      <c r="H623" s="25" t="s">
        <v>4117</v>
      </c>
      <c r="I623" s="25" t="s">
        <v>17188</v>
      </c>
      <c r="J623" s="25">
        <v>3</v>
      </c>
      <c r="K623" s="25">
        <v>48</v>
      </c>
      <c r="L623">
        <v>6.9</v>
      </c>
      <c r="M623" s="5">
        <f t="shared" si="38"/>
        <v>13686.9</v>
      </c>
      <c r="N623" s="5">
        <f t="shared" si="39"/>
        <v>580.73047950960415</v>
      </c>
      <c r="O623" s="5" t="str">
        <f t="shared" si="36"/>
        <v/>
      </c>
      <c r="P623" s="43" t="str">
        <f t="shared" si="37"/>
        <v>insert into noskrien_reit (dalibnieks, rez,skriesim_db,sacensibas) values ('Arnicāns Ainārs',13686.9,'','Lattelecom Rīgas maratons – maratona distance');</v>
      </c>
    </row>
    <row r="624" spans="1:16" x14ac:dyDescent="0.2">
      <c r="A624" s="26" t="s">
        <v>25208</v>
      </c>
      <c r="B624" s="27" t="s">
        <v>1480</v>
      </c>
      <c r="C624" s="27" t="s">
        <v>2197</v>
      </c>
      <c r="D624" s="27">
        <v>1988</v>
      </c>
      <c r="E624" s="27" t="s">
        <v>2547</v>
      </c>
      <c r="F624" s="27" t="s">
        <v>2840</v>
      </c>
      <c r="G624" s="27" t="s">
        <v>2563</v>
      </c>
      <c r="H624" s="24" t="s">
        <v>4118</v>
      </c>
      <c r="I624" s="24" t="s">
        <v>17189</v>
      </c>
      <c r="J624" s="24">
        <v>3</v>
      </c>
      <c r="K624" s="24">
        <v>48</v>
      </c>
      <c r="L624">
        <v>12.9</v>
      </c>
      <c r="M624" s="5">
        <f t="shared" si="38"/>
        <v>13692.9</v>
      </c>
      <c r="N624" s="5">
        <f t="shared" si="39"/>
        <v>580.47601311628648</v>
      </c>
      <c r="O624" s="5" t="str">
        <f t="shared" si="36"/>
        <v/>
      </c>
      <c r="P624" s="43" t="str">
        <f t="shared" si="37"/>
        <v>insert into noskrien_reit (dalibnieks, rez,skriesim_db,sacensibas) values ('Aļeksejevs Denis',13692.9,'','Lattelecom Rīgas maratons – maratona distance');</v>
      </c>
    </row>
    <row r="625" spans="1:16" x14ac:dyDescent="0.2">
      <c r="A625" s="26" t="s">
        <v>25209</v>
      </c>
      <c r="B625" s="28" t="s">
        <v>4119</v>
      </c>
      <c r="C625" s="28" t="s">
        <v>4120</v>
      </c>
      <c r="D625" s="28">
        <v>1966</v>
      </c>
      <c r="E625" s="28" t="s">
        <v>358</v>
      </c>
      <c r="F625" s="28"/>
      <c r="G625" s="28" t="s">
        <v>2682</v>
      </c>
      <c r="H625" s="25" t="s">
        <v>4121</v>
      </c>
      <c r="I625" s="25" t="s">
        <v>17190</v>
      </c>
      <c r="J625" s="25">
        <v>3</v>
      </c>
      <c r="K625" s="25">
        <v>48</v>
      </c>
      <c r="L625">
        <v>19.7</v>
      </c>
      <c r="M625" s="5">
        <f t="shared" si="38"/>
        <v>13699.7</v>
      </c>
      <c r="N625" s="5">
        <f t="shared" si="39"/>
        <v>580.18788732599978</v>
      </c>
      <c r="O625" s="5" t="str">
        <f t="shared" si="36"/>
        <v/>
      </c>
      <c r="P625" s="43" t="str">
        <f t="shared" si="37"/>
        <v>insert into noskrien_reit (dalibnieks, rez,skriesim_db,sacensibas) values ('Nirgi Ailar',13699.7,'','Lattelecom Rīgas maratons – maratona distance');</v>
      </c>
    </row>
    <row r="626" spans="1:16" x14ac:dyDescent="0.2">
      <c r="A626" s="26" t="s">
        <v>25210</v>
      </c>
      <c r="B626" s="27" t="s">
        <v>4122</v>
      </c>
      <c r="C626" s="27" t="s">
        <v>4123</v>
      </c>
      <c r="D626" s="27">
        <v>1960</v>
      </c>
      <c r="E626" s="27" t="s">
        <v>386</v>
      </c>
      <c r="F626" s="27"/>
      <c r="G626" s="27" t="s">
        <v>2682</v>
      </c>
      <c r="H626" s="24" t="s">
        <v>4124</v>
      </c>
      <c r="I626" s="24" t="s">
        <v>17191</v>
      </c>
      <c r="J626" s="24">
        <v>3</v>
      </c>
      <c r="K626" s="24">
        <v>48</v>
      </c>
      <c r="L626">
        <v>29.2</v>
      </c>
      <c r="M626" s="5">
        <f t="shared" si="38"/>
        <v>13709.2</v>
      </c>
      <c r="N626" s="5">
        <f t="shared" si="39"/>
        <v>579.78583724797943</v>
      </c>
      <c r="O626" s="5" t="str">
        <f t="shared" si="36"/>
        <v/>
      </c>
      <c r="P626" s="43" t="str">
        <f t="shared" si="37"/>
        <v>insert into noskrien_reit (dalibnieks, rez,skriesim_db,sacensibas) values ('Kokorko Dmitry',13709.2,'','Lattelecom Rīgas maratons – maratona distance');</v>
      </c>
    </row>
    <row r="627" spans="1:16" x14ac:dyDescent="0.2">
      <c r="A627" s="26" t="s">
        <v>25211</v>
      </c>
      <c r="B627" s="28" t="s">
        <v>561</v>
      </c>
      <c r="C627" s="28" t="s">
        <v>514</v>
      </c>
      <c r="D627" s="28">
        <v>1974</v>
      </c>
      <c r="E627" s="28" t="s">
        <v>358</v>
      </c>
      <c r="F627" s="28" t="s">
        <v>2785</v>
      </c>
      <c r="G627" s="28" t="s">
        <v>2563</v>
      </c>
      <c r="H627" s="25" t="s">
        <v>4125</v>
      </c>
      <c r="I627" s="25" t="s">
        <v>17192</v>
      </c>
      <c r="J627" s="25">
        <v>3</v>
      </c>
      <c r="K627" s="25">
        <v>48</v>
      </c>
      <c r="L627">
        <v>30.7</v>
      </c>
      <c r="M627" s="5">
        <f t="shared" si="38"/>
        <v>13710.7</v>
      </c>
      <c r="N627" s="5">
        <f t="shared" si="39"/>
        <v>579.72240658755572</v>
      </c>
      <c r="O627" s="5" t="str">
        <f t="shared" si="36"/>
        <v/>
      </c>
      <c r="P627" s="43" t="str">
        <f t="shared" si="37"/>
        <v>insert into noskrien_reit (dalibnieks, rez,skriesim_db,sacensibas) values ('Gailis Emīls',13710.7,'','Lattelecom Rīgas maratons – maratona distance');</v>
      </c>
    </row>
    <row r="628" spans="1:16" x14ac:dyDescent="0.2">
      <c r="A628" s="26" t="s">
        <v>25212</v>
      </c>
      <c r="B628" s="27" t="s">
        <v>617</v>
      </c>
      <c r="C628" s="27" t="s">
        <v>678</v>
      </c>
      <c r="D628" s="27">
        <v>1958</v>
      </c>
      <c r="E628" s="27" t="s">
        <v>386</v>
      </c>
      <c r="F628" s="27"/>
      <c r="G628" s="27" t="s">
        <v>2563</v>
      </c>
      <c r="H628" s="24" t="s">
        <v>4126</v>
      </c>
      <c r="I628" s="24" t="s">
        <v>17193</v>
      </c>
      <c r="J628" s="24">
        <v>3</v>
      </c>
      <c r="K628" s="24">
        <v>48</v>
      </c>
      <c r="L628">
        <v>34.4</v>
      </c>
      <c r="M628" s="5">
        <f t="shared" si="38"/>
        <v>13714.4</v>
      </c>
      <c r="N628" s="5">
        <f t="shared" si="39"/>
        <v>579.56600361663652</v>
      </c>
      <c r="O628" s="5" t="str">
        <f t="shared" si="36"/>
        <v/>
      </c>
      <c r="P628" s="43" t="str">
        <f t="shared" si="37"/>
        <v>insert into noskrien_reit (dalibnieks, rez,skriesim_db,sacensibas) values ('Šaters Ēvalds',13714.4,'','Lattelecom Rīgas maratons – maratona distance');</v>
      </c>
    </row>
    <row r="629" spans="1:16" x14ac:dyDescent="0.2">
      <c r="A629" s="26" t="s">
        <v>25213</v>
      </c>
      <c r="B629" s="28" t="s">
        <v>4127</v>
      </c>
      <c r="C629" s="28" t="s">
        <v>4128</v>
      </c>
      <c r="D629" s="28">
        <v>1946</v>
      </c>
      <c r="E629" s="28" t="s">
        <v>490</v>
      </c>
      <c r="F629" s="28" t="s">
        <v>3189</v>
      </c>
      <c r="G629" s="28" t="s">
        <v>2719</v>
      </c>
      <c r="H629" s="25" t="s">
        <v>4129</v>
      </c>
      <c r="I629" s="25" t="s">
        <v>17194</v>
      </c>
      <c r="J629" s="25">
        <v>3</v>
      </c>
      <c r="K629" s="25">
        <v>48</v>
      </c>
      <c r="L629">
        <v>37.200000000000003</v>
      </c>
      <c r="M629" s="5">
        <f t="shared" si="38"/>
        <v>13717.2</v>
      </c>
      <c r="N629" s="5">
        <f t="shared" si="39"/>
        <v>579.44770069693516</v>
      </c>
      <c r="O629" s="5" t="str">
        <f t="shared" si="36"/>
        <v/>
      </c>
      <c r="P629" s="43" t="str">
        <f t="shared" si="37"/>
        <v>insert into noskrien_reit (dalibnieks, rez,skriesim_db,sacensibas) values ('LOUIS GOIRAND',13717.2,'','Lattelecom Rīgas maratons – maratona distance');</v>
      </c>
    </row>
    <row r="630" spans="1:16" x14ac:dyDescent="0.2">
      <c r="A630" s="26" t="s">
        <v>25214</v>
      </c>
      <c r="B630" s="27" t="s">
        <v>4130</v>
      </c>
      <c r="C630" s="27" t="s">
        <v>3150</v>
      </c>
      <c r="D630" s="27">
        <v>1964</v>
      </c>
      <c r="E630" s="27" t="s">
        <v>535</v>
      </c>
      <c r="F630" s="27" t="s">
        <v>3151</v>
      </c>
      <c r="G630" s="27" t="s">
        <v>2798</v>
      </c>
      <c r="H630" s="24" t="s">
        <v>4131</v>
      </c>
      <c r="I630" s="24" t="s">
        <v>17195</v>
      </c>
      <c r="J630" s="24">
        <v>3</v>
      </c>
      <c r="K630" s="24">
        <v>48</v>
      </c>
      <c r="L630">
        <v>38.9</v>
      </c>
      <c r="M630" s="5">
        <f t="shared" si="38"/>
        <v>13718.9</v>
      </c>
      <c r="N630" s="5">
        <f t="shared" si="39"/>
        <v>579.37589748449216</v>
      </c>
      <c r="O630" s="5" t="str">
        <f t="shared" si="36"/>
        <v/>
      </c>
      <c r="P630" s="43" t="str">
        <f t="shared" si="37"/>
        <v>insert into noskrien_reit (dalibnieks, rez,skriesim_db,sacensibas) values ('Keller Frauke',13718.9,'','Lattelecom Rīgas maratons – maratona distance');</v>
      </c>
    </row>
    <row r="631" spans="1:16" x14ac:dyDescent="0.2">
      <c r="A631" s="26" t="s">
        <v>25215</v>
      </c>
      <c r="B631" s="28" t="s">
        <v>4132</v>
      </c>
      <c r="C631" s="28" t="s">
        <v>4133</v>
      </c>
      <c r="D631" s="28">
        <v>1965</v>
      </c>
      <c r="E631" s="28" t="s">
        <v>386</v>
      </c>
      <c r="F631" s="28" t="s">
        <v>4134</v>
      </c>
      <c r="G631" s="28" t="s">
        <v>2798</v>
      </c>
      <c r="H631" s="25" t="s">
        <v>4135</v>
      </c>
      <c r="I631" s="25" t="s">
        <v>17196</v>
      </c>
      <c r="J631" s="25">
        <v>3</v>
      </c>
      <c r="K631" s="25">
        <v>48</v>
      </c>
      <c r="L631">
        <v>42.6</v>
      </c>
      <c r="M631" s="5">
        <f t="shared" si="38"/>
        <v>13722.6</v>
      </c>
      <c r="N631" s="5">
        <f t="shared" si="39"/>
        <v>579.21968140148363</v>
      </c>
      <c r="O631" s="5" t="str">
        <f t="shared" si="36"/>
        <v/>
      </c>
      <c r="P631" s="43" t="str">
        <f t="shared" si="37"/>
        <v>insert into noskrien_reit (dalibnieks, rez,skriesim_db,sacensibas) values ('Blankenberg Klaus',13722.6,'','Lattelecom Rīgas maratons – maratona distance');</v>
      </c>
    </row>
    <row r="632" spans="1:16" x14ac:dyDescent="0.2">
      <c r="A632" s="26" t="s">
        <v>25216</v>
      </c>
      <c r="B632" s="27" t="s">
        <v>2908</v>
      </c>
      <c r="C632" s="27" t="s">
        <v>4136</v>
      </c>
      <c r="D632" s="27">
        <v>1971</v>
      </c>
      <c r="E632" s="27" t="s">
        <v>358</v>
      </c>
      <c r="F632" s="27"/>
      <c r="G632" s="27" t="s">
        <v>2638</v>
      </c>
      <c r="H632" s="24" t="s">
        <v>4137</v>
      </c>
      <c r="I632" s="24" t="s">
        <v>17197</v>
      </c>
      <c r="J632" s="24">
        <v>3</v>
      </c>
      <c r="K632" s="24">
        <v>48</v>
      </c>
      <c r="L632">
        <v>44.6</v>
      </c>
      <c r="M632" s="5">
        <f t="shared" si="38"/>
        <v>13724.6</v>
      </c>
      <c r="N632" s="5">
        <f t="shared" si="39"/>
        <v>579.13527534500088</v>
      </c>
      <c r="O632" s="5" t="str">
        <f t="shared" si="36"/>
        <v/>
      </c>
      <c r="P632" s="43" t="str">
        <f t="shared" si="37"/>
        <v>insert into noskrien_reit (dalibnieks, rez,skriesim_db,sacensibas) values ('Lovelock David',13724.6,'','Lattelecom Rīgas maratons – maratona distance');</v>
      </c>
    </row>
    <row r="633" spans="1:16" x14ac:dyDescent="0.2">
      <c r="A633" s="26" t="s">
        <v>25217</v>
      </c>
      <c r="B633" s="28" t="s">
        <v>96</v>
      </c>
      <c r="C633" s="28" t="s">
        <v>1256</v>
      </c>
      <c r="D633" s="28">
        <v>1977</v>
      </c>
      <c r="E633" s="28" t="s">
        <v>2547</v>
      </c>
      <c r="F633" s="28" t="s">
        <v>1969</v>
      </c>
      <c r="G633" s="28" t="s">
        <v>2563</v>
      </c>
      <c r="H633" s="25" t="s">
        <v>4138</v>
      </c>
      <c r="I633" s="25" t="s">
        <v>17198</v>
      </c>
      <c r="J633" s="25">
        <v>3</v>
      </c>
      <c r="K633" s="25">
        <v>48</v>
      </c>
      <c r="L633">
        <v>47.7</v>
      </c>
      <c r="M633" s="5">
        <f t="shared" si="38"/>
        <v>13727.7</v>
      </c>
      <c r="N633" s="5">
        <f t="shared" si="39"/>
        <v>579.00449456208969</v>
      </c>
      <c r="O633" s="5" t="str">
        <f t="shared" si="36"/>
        <v/>
      </c>
      <c r="P633" s="43" t="str">
        <f t="shared" si="37"/>
        <v>insert into noskrien_reit (dalibnieks, rez,skriesim_db,sacensibas) values ('Rozenštoks Andris',13727.7,'','Lattelecom Rīgas maratons – maratona distance');</v>
      </c>
    </row>
    <row r="634" spans="1:16" x14ac:dyDescent="0.2">
      <c r="A634" s="26" t="s">
        <v>25218</v>
      </c>
      <c r="B634" s="27" t="s">
        <v>4119</v>
      </c>
      <c r="C634" s="27" t="s">
        <v>4139</v>
      </c>
      <c r="D634" s="27">
        <v>1960</v>
      </c>
      <c r="E634" s="27" t="s">
        <v>386</v>
      </c>
      <c r="F634" s="27"/>
      <c r="G634" s="27" t="s">
        <v>2682</v>
      </c>
      <c r="H634" s="24" t="s">
        <v>4140</v>
      </c>
      <c r="I634" s="24" t="s">
        <v>17199</v>
      </c>
      <c r="J634" s="24">
        <v>3</v>
      </c>
      <c r="K634" s="24">
        <v>48</v>
      </c>
      <c r="L634">
        <v>50.2</v>
      </c>
      <c r="M634" s="5">
        <f t="shared" si="38"/>
        <v>13730.2</v>
      </c>
      <c r="N634" s="5">
        <f t="shared" si="39"/>
        <v>578.89906920510975</v>
      </c>
      <c r="O634" s="5" t="str">
        <f t="shared" si="36"/>
        <v/>
      </c>
      <c r="P634" s="43" t="str">
        <f t="shared" si="37"/>
        <v>insert into noskrien_reit (dalibnieks, rez,skriesim_db,sacensibas) values ('Limmer Ailar',13730.2,'','Lattelecom Rīgas maratons – maratona distance');</v>
      </c>
    </row>
    <row r="635" spans="1:16" x14ac:dyDescent="0.2">
      <c r="A635" s="26" t="s">
        <v>25219</v>
      </c>
      <c r="B635" s="28" t="s">
        <v>4141</v>
      </c>
      <c r="C635" s="28" t="s">
        <v>4142</v>
      </c>
      <c r="D635" s="28">
        <v>1967</v>
      </c>
      <c r="E635" s="28" t="s">
        <v>358</v>
      </c>
      <c r="F635" s="28" t="s">
        <v>4143</v>
      </c>
      <c r="G635" s="28" t="s">
        <v>2719</v>
      </c>
      <c r="H635" s="25" t="s">
        <v>4144</v>
      </c>
      <c r="I635" s="25" t="s">
        <v>17200</v>
      </c>
      <c r="J635" s="25">
        <v>3</v>
      </c>
      <c r="K635" s="25">
        <v>48</v>
      </c>
      <c r="L635">
        <v>51.4</v>
      </c>
      <c r="M635" s="5">
        <f t="shared" si="38"/>
        <v>13731.4</v>
      </c>
      <c r="N635" s="5">
        <f t="shared" si="39"/>
        <v>578.84847866932716</v>
      </c>
      <c r="O635" s="5" t="str">
        <f t="shared" si="36"/>
        <v/>
      </c>
      <c r="P635" s="43" t="str">
        <f t="shared" si="37"/>
        <v>insert into noskrien_reit (dalibnieks, rez,skriesim_db,sacensibas) values ('Berger Pascal',13731.4,'','Lattelecom Rīgas maratons – maratona distance');</v>
      </c>
    </row>
    <row r="636" spans="1:16" x14ac:dyDescent="0.2">
      <c r="A636" s="26" t="s">
        <v>25220</v>
      </c>
      <c r="B636" s="27" t="s">
        <v>4145</v>
      </c>
      <c r="C636" s="27" t="s">
        <v>937</v>
      </c>
      <c r="D636" s="27">
        <v>1987</v>
      </c>
      <c r="E636" s="27" t="s">
        <v>2599</v>
      </c>
      <c r="F636" s="27"/>
      <c r="G636" s="27" t="s">
        <v>2563</v>
      </c>
      <c r="H636" s="24" t="s">
        <v>4146</v>
      </c>
      <c r="I636" s="24" t="s">
        <v>17201</v>
      </c>
      <c r="J636" s="24">
        <v>3</v>
      </c>
      <c r="K636" s="24">
        <v>48</v>
      </c>
      <c r="L636">
        <v>55.6</v>
      </c>
      <c r="M636" s="5">
        <f t="shared" si="38"/>
        <v>13735.6</v>
      </c>
      <c r="N636" s="5">
        <f t="shared" si="39"/>
        <v>578.67148140598147</v>
      </c>
      <c r="O636" s="5" t="str">
        <f t="shared" si="36"/>
        <v/>
      </c>
      <c r="P636" s="43" t="str">
        <f t="shared" si="37"/>
        <v>insert into noskrien_reit (dalibnieks, rez,skriesim_db,sacensibas) values ('Misāne Rūta',13735.6,'','Lattelecom Rīgas maratons – maratona distance');</v>
      </c>
    </row>
    <row r="637" spans="1:16" x14ac:dyDescent="0.2">
      <c r="A637" s="26" t="s">
        <v>25221</v>
      </c>
      <c r="B637" s="28" t="s">
        <v>318</v>
      </c>
      <c r="C637" s="28" t="s">
        <v>4147</v>
      </c>
      <c r="D637" s="28">
        <v>1987</v>
      </c>
      <c r="E637" s="28" t="s">
        <v>2547</v>
      </c>
      <c r="F637" s="28" t="s">
        <v>4148</v>
      </c>
      <c r="G637" s="28" t="s">
        <v>2563</v>
      </c>
      <c r="H637" s="25" t="s">
        <v>4149</v>
      </c>
      <c r="I637" s="25" t="s">
        <v>17202</v>
      </c>
      <c r="J637" s="25">
        <v>3</v>
      </c>
      <c r="K637" s="25">
        <v>48</v>
      </c>
      <c r="L637">
        <v>57.1</v>
      </c>
      <c r="M637" s="5">
        <f t="shared" si="38"/>
        <v>13737.1</v>
      </c>
      <c r="N637" s="5">
        <f t="shared" si="39"/>
        <v>578.60829432704134</v>
      </c>
      <c r="O637" s="5" t="str">
        <f t="shared" si="36"/>
        <v/>
      </c>
      <c r="P637" s="43" t="str">
        <f t="shared" si="37"/>
        <v>insert into noskrien_reit (dalibnieks, rez,skriesim_db,sacensibas) values ('Sokolovs Reinis',13737.1,'','Lattelecom Rīgas maratons – maratona distance');</v>
      </c>
    </row>
    <row r="638" spans="1:16" x14ac:dyDescent="0.2">
      <c r="A638" s="26" t="s">
        <v>25222</v>
      </c>
      <c r="B638" s="27" t="s">
        <v>4150</v>
      </c>
      <c r="C638" s="27" t="s">
        <v>4151</v>
      </c>
      <c r="D638" s="27">
        <v>1972</v>
      </c>
      <c r="E638" s="27" t="s">
        <v>358</v>
      </c>
      <c r="F638" s="27"/>
      <c r="G638" s="27" t="s">
        <v>2817</v>
      </c>
      <c r="H638" s="24" t="s">
        <v>4152</v>
      </c>
      <c r="I638" s="24" t="s">
        <v>17203</v>
      </c>
      <c r="J638" s="24">
        <v>3</v>
      </c>
      <c r="K638" s="24">
        <v>49</v>
      </c>
      <c r="L638">
        <v>2.6</v>
      </c>
      <c r="M638" s="5">
        <f t="shared" si="38"/>
        <v>13742.6</v>
      </c>
      <c r="N638" s="5">
        <f t="shared" si="39"/>
        <v>578.3767263836537</v>
      </c>
      <c r="O638" s="5" t="str">
        <f t="shared" si="36"/>
        <v/>
      </c>
      <c r="P638" s="43" t="str">
        <f t="shared" si="37"/>
        <v>insert into noskrien_reit (dalibnieks, rez,skriesim_db,sacensibas) values ('Ellenberger Tobias',13742.6,'','Lattelecom Rīgas maratons – maratona distance');</v>
      </c>
    </row>
    <row r="639" spans="1:16" x14ac:dyDescent="0.2">
      <c r="A639" s="26" t="s">
        <v>25223</v>
      </c>
      <c r="B639" s="28" t="s">
        <v>3907</v>
      </c>
      <c r="C639" s="28" t="s">
        <v>4153</v>
      </c>
      <c r="D639" s="28">
        <v>1965</v>
      </c>
      <c r="E639" s="28" t="s">
        <v>386</v>
      </c>
      <c r="F639" s="28" t="s">
        <v>4154</v>
      </c>
      <c r="G639" s="28" t="s">
        <v>2627</v>
      </c>
      <c r="H639" s="25" t="s">
        <v>4155</v>
      </c>
      <c r="I639" s="25" t="s">
        <v>17204</v>
      </c>
      <c r="J639" s="25">
        <v>3</v>
      </c>
      <c r="K639" s="25">
        <v>49</v>
      </c>
      <c r="L639">
        <v>7.1</v>
      </c>
      <c r="M639" s="5">
        <f t="shared" si="38"/>
        <v>13747.1</v>
      </c>
      <c r="N639" s="5">
        <f t="shared" si="39"/>
        <v>578.18739952426324</v>
      </c>
      <c r="O639" s="5" t="str">
        <f t="shared" si="36"/>
        <v/>
      </c>
      <c r="P639" s="43" t="str">
        <f t="shared" si="37"/>
        <v>insert into noskrien_reit (dalibnieks, rez,skriesim_db,sacensibas) values ('Kyllönen Olli',13747.1,'','Lattelecom Rīgas maratons – maratona distance');</v>
      </c>
    </row>
    <row r="640" spans="1:16" x14ac:dyDescent="0.2">
      <c r="A640" s="26" t="s">
        <v>25224</v>
      </c>
      <c r="B640" s="27" t="s">
        <v>96</v>
      </c>
      <c r="C640" s="27" t="s">
        <v>416</v>
      </c>
      <c r="D640" s="27">
        <v>1988</v>
      </c>
      <c r="E640" s="27" t="s">
        <v>2547</v>
      </c>
      <c r="F640" s="27"/>
      <c r="G640" s="27" t="s">
        <v>2563</v>
      </c>
      <c r="H640" s="24" t="s">
        <v>4156</v>
      </c>
      <c r="I640" s="24" t="s">
        <v>17205</v>
      </c>
      <c r="J640" s="24">
        <v>3</v>
      </c>
      <c r="K640" s="24">
        <v>49</v>
      </c>
      <c r="L640">
        <v>9.6</v>
      </c>
      <c r="M640" s="5">
        <f t="shared" si="38"/>
        <v>13749.6</v>
      </c>
      <c r="N640" s="5">
        <f t="shared" si="39"/>
        <v>578.08227148426124</v>
      </c>
      <c r="O640" s="5" t="str">
        <f t="shared" si="36"/>
        <v/>
      </c>
      <c r="P640" s="43" t="str">
        <f t="shared" si="37"/>
        <v>insert into noskrien_reit (dalibnieks, rez,skriesim_db,sacensibas) values ('Baranovskis Andris',13749.6,'','Lattelecom Rīgas maratons – maratona distance');</v>
      </c>
    </row>
    <row r="641" spans="1:16" x14ac:dyDescent="0.2">
      <c r="A641" s="26" t="s">
        <v>25225</v>
      </c>
      <c r="B641" s="28" t="s">
        <v>675</v>
      </c>
      <c r="C641" s="28" t="s">
        <v>226</v>
      </c>
      <c r="D641" s="28">
        <v>1987</v>
      </c>
      <c r="E641" s="28" t="s">
        <v>2547</v>
      </c>
      <c r="F641" s="28" t="s">
        <v>4157</v>
      </c>
      <c r="G641" s="28" t="s">
        <v>2563</v>
      </c>
      <c r="H641" s="25" t="s">
        <v>4158</v>
      </c>
      <c r="I641" s="25" t="s">
        <v>17206</v>
      </c>
      <c r="J641" s="25">
        <v>3</v>
      </c>
      <c r="K641" s="25">
        <v>49</v>
      </c>
      <c r="L641">
        <v>11.2</v>
      </c>
      <c r="M641" s="5">
        <f t="shared" si="38"/>
        <v>13751.2</v>
      </c>
      <c r="N641" s="5">
        <f t="shared" si="39"/>
        <v>578.01500959916223</v>
      </c>
      <c r="O641" s="5" t="str">
        <f t="shared" si="36"/>
        <v/>
      </c>
      <c r="P641" s="43" t="str">
        <f t="shared" si="37"/>
        <v>insert into noskrien_reit (dalibnieks, rez,skriesim_db,sacensibas) values ('Vaļulis Aivis',13751.2,'','Lattelecom Rīgas maratons – maratona distance');</v>
      </c>
    </row>
    <row r="642" spans="1:16" x14ac:dyDescent="0.2">
      <c r="A642" s="26" t="s">
        <v>25226</v>
      </c>
      <c r="B642" s="27" t="s">
        <v>4159</v>
      </c>
      <c r="C642" s="27" t="s">
        <v>4160</v>
      </c>
      <c r="D642" s="27">
        <v>1941</v>
      </c>
      <c r="E642" s="27" t="s">
        <v>490</v>
      </c>
      <c r="F642" s="27" t="s">
        <v>4161</v>
      </c>
      <c r="G642" s="27" t="s">
        <v>2619</v>
      </c>
      <c r="H642" s="24" t="s">
        <v>4162</v>
      </c>
      <c r="I642" s="24" t="s">
        <v>17207</v>
      </c>
      <c r="J642" s="24">
        <v>3</v>
      </c>
      <c r="K642" s="24">
        <v>49</v>
      </c>
      <c r="L642">
        <v>14.1</v>
      </c>
      <c r="M642" s="5">
        <f t="shared" si="38"/>
        <v>13754.1</v>
      </c>
      <c r="N642" s="5">
        <f t="shared" si="39"/>
        <v>577.89313731905395</v>
      </c>
      <c r="O642" s="5" t="str">
        <f t="shared" ref="O642:O705" si="40">IF(F642="vsk noskrien","y","")</f>
        <v/>
      </c>
      <c r="P642" s="43" t="str">
        <f t="shared" ref="P642:P705" si="41">CONCATENATE("insert into noskrien_reit (dalibnieks, rez,skriesim_db,sacensibas) values ('",C642," ",B642,"',",M642,",'",O642,"','",$P$1,"');")</f>
        <v>insert into noskrien_reit (dalibnieks, rez,skriesim_db,sacensibas) values ('SILKINAS PIOTRAS',13754.1,'','Lattelecom Rīgas maratons – maratona distance');</v>
      </c>
    </row>
    <row r="643" spans="1:16" x14ac:dyDescent="0.2">
      <c r="A643" s="26" t="s">
        <v>25227</v>
      </c>
      <c r="B643" s="28" t="s">
        <v>4163</v>
      </c>
      <c r="C643" s="28" t="s">
        <v>4164</v>
      </c>
      <c r="D643" s="28">
        <v>1961</v>
      </c>
      <c r="E643" s="28" t="s">
        <v>386</v>
      </c>
      <c r="F643" s="28" t="s">
        <v>4165</v>
      </c>
      <c r="G643" s="28" t="s">
        <v>2682</v>
      </c>
      <c r="H643" s="25" t="s">
        <v>4166</v>
      </c>
      <c r="I643" s="25" t="s">
        <v>17208</v>
      </c>
      <c r="J643" s="25">
        <v>3</v>
      </c>
      <c r="K643" s="25">
        <v>49</v>
      </c>
      <c r="L643">
        <v>16.2</v>
      </c>
      <c r="M643" s="5">
        <f t="shared" ref="M643:M706" si="42">J643*3600+K643*60+L643</f>
        <v>13756.2</v>
      </c>
      <c r="N643" s="5">
        <f t="shared" ref="N643:N706" si="43">$M$2/M643*1000</f>
        <v>577.80491705558211</v>
      </c>
      <c r="O643" s="5" t="str">
        <f t="shared" si="40"/>
        <v/>
      </c>
      <c r="P643" s="43" t="str">
        <f t="shared" si="41"/>
        <v>insert into noskrien_reit (dalibnieks, rez,skriesim_db,sacensibas) values ('Suurkuusk Andres',13756.2,'','Lattelecom Rīgas maratons – maratona distance');</v>
      </c>
    </row>
    <row r="644" spans="1:16" x14ac:dyDescent="0.2">
      <c r="A644" s="26" t="s">
        <v>25228</v>
      </c>
      <c r="B644" s="27" t="s">
        <v>787</v>
      </c>
      <c r="C644" s="27" t="s">
        <v>788</v>
      </c>
      <c r="D644" s="27">
        <v>1990</v>
      </c>
      <c r="E644" s="27" t="s">
        <v>2599</v>
      </c>
      <c r="F644" s="27"/>
      <c r="G644" s="27" t="s">
        <v>2563</v>
      </c>
      <c r="H644" s="24" t="s">
        <v>4167</v>
      </c>
      <c r="I644" s="24" t="s">
        <v>17209</v>
      </c>
      <c r="J644" s="24">
        <v>3</v>
      </c>
      <c r="K644" s="24">
        <v>49</v>
      </c>
      <c r="L644">
        <v>26.9</v>
      </c>
      <c r="M644" s="5">
        <f t="shared" si="42"/>
        <v>13766.9</v>
      </c>
      <c r="N644" s="5">
        <f t="shared" si="43"/>
        <v>577.35583174135058</v>
      </c>
      <c r="O644" s="5" t="str">
        <f t="shared" si="40"/>
        <v/>
      </c>
      <c r="P644" s="43" t="str">
        <f t="shared" si="41"/>
        <v>insert into noskrien_reit (dalibnieks, rez,skriesim_db,sacensibas) values ('Muižniece Madara',13766.9,'','Lattelecom Rīgas maratons – maratona distance');</v>
      </c>
    </row>
    <row r="645" spans="1:16" x14ac:dyDescent="0.2">
      <c r="A645" s="26" t="s">
        <v>25229</v>
      </c>
      <c r="B645" s="28" t="s">
        <v>1217</v>
      </c>
      <c r="C645" s="28" t="s">
        <v>4168</v>
      </c>
      <c r="D645" s="28">
        <v>1988</v>
      </c>
      <c r="E645" s="28" t="s">
        <v>2547</v>
      </c>
      <c r="F645" s="28"/>
      <c r="G645" s="28" t="s">
        <v>2614</v>
      </c>
      <c r="H645" s="25" t="s">
        <v>4169</v>
      </c>
      <c r="I645" s="25" t="s">
        <v>17210</v>
      </c>
      <c r="J645" s="25">
        <v>3</v>
      </c>
      <c r="K645" s="25">
        <v>49</v>
      </c>
      <c r="L645">
        <v>31.7</v>
      </c>
      <c r="M645" s="5">
        <f t="shared" si="42"/>
        <v>13771.7</v>
      </c>
      <c r="N645" s="5">
        <f t="shared" si="43"/>
        <v>577.15459965000684</v>
      </c>
      <c r="O645" s="5" t="str">
        <f t="shared" si="40"/>
        <v/>
      </c>
      <c r="P645" s="43" t="str">
        <f t="shared" si="41"/>
        <v>insert into noskrien_reit (dalibnieks, rez,skriesim_db,sacensibas) values ('Baranov Anton',13771.7,'','Lattelecom Rīgas maratons – maratona distance');</v>
      </c>
    </row>
    <row r="646" spans="1:16" x14ac:dyDescent="0.2">
      <c r="A646" s="26" t="s">
        <v>25230</v>
      </c>
      <c r="B646" s="27" t="s">
        <v>4170</v>
      </c>
      <c r="C646" s="27" t="s">
        <v>4171</v>
      </c>
      <c r="D646" s="27">
        <v>1961</v>
      </c>
      <c r="E646" s="27" t="s">
        <v>386</v>
      </c>
      <c r="F646" s="27" t="s">
        <v>4172</v>
      </c>
      <c r="G646" s="27" t="s">
        <v>2719</v>
      </c>
      <c r="H646" s="24" t="s">
        <v>4173</v>
      </c>
      <c r="I646" s="24" t="s">
        <v>17211</v>
      </c>
      <c r="J646" s="24">
        <v>3</v>
      </c>
      <c r="K646" s="24">
        <v>49</v>
      </c>
      <c r="L646">
        <v>36</v>
      </c>
      <c r="M646" s="5">
        <f t="shared" si="42"/>
        <v>13776</v>
      </c>
      <c r="N646" s="5">
        <f t="shared" si="43"/>
        <v>576.97444831591167</v>
      </c>
      <c r="O646" s="5" t="str">
        <f t="shared" si="40"/>
        <v/>
      </c>
      <c r="P646" s="43" t="str">
        <f t="shared" si="41"/>
        <v>insert into noskrien_reit (dalibnieks, rez,skriesim_db,sacensibas) values ('DISDIER Camille',13776,'','Lattelecom Rīgas maratons – maratona distance');</v>
      </c>
    </row>
    <row r="647" spans="1:16" x14ac:dyDescent="0.2">
      <c r="A647" s="26" t="s">
        <v>25231</v>
      </c>
      <c r="B647" s="28" t="s">
        <v>4174</v>
      </c>
      <c r="C647" s="28" t="s">
        <v>4175</v>
      </c>
      <c r="D647" s="28">
        <v>1969</v>
      </c>
      <c r="E647" s="28" t="s">
        <v>358</v>
      </c>
      <c r="F647" s="28" t="s">
        <v>4172</v>
      </c>
      <c r="G647" s="28" t="s">
        <v>2719</v>
      </c>
      <c r="H647" s="25" t="s">
        <v>4176</v>
      </c>
      <c r="I647" s="25" t="s">
        <v>17212</v>
      </c>
      <c r="J647" s="25">
        <v>3</v>
      </c>
      <c r="K647" s="25">
        <v>49</v>
      </c>
      <c r="L647">
        <v>36.6</v>
      </c>
      <c r="M647" s="5">
        <f t="shared" si="42"/>
        <v>13776.6</v>
      </c>
      <c r="N647" s="5">
        <f t="shared" si="43"/>
        <v>576.94931986121389</v>
      </c>
      <c r="O647" s="5" t="str">
        <f t="shared" si="40"/>
        <v/>
      </c>
      <c r="P647" s="43" t="str">
        <f t="shared" si="41"/>
        <v>insert into noskrien_reit (dalibnieks, rez,skriesim_db,sacensibas) values ('CHAPUIS FABRICE',13776.6,'','Lattelecom Rīgas maratons – maratona distance');</v>
      </c>
    </row>
    <row r="648" spans="1:16" x14ac:dyDescent="0.2">
      <c r="A648" s="26" t="s">
        <v>25232</v>
      </c>
      <c r="B648" s="27" t="s">
        <v>24</v>
      </c>
      <c r="C648" s="27" t="s">
        <v>637</v>
      </c>
      <c r="D648" s="27">
        <v>1981</v>
      </c>
      <c r="E648" s="27" t="s">
        <v>2547</v>
      </c>
      <c r="F648" s="27"/>
      <c r="G648" s="27" t="s">
        <v>2563</v>
      </c>
      <c r="H648" s="24" t="s">
        <v>4177</v>
      </c>
      <c r="I648" s="24" t="s">
        <v>17213</v>
      </c>
      <c r="J648" s="24">
        <v>3</v>
      </c>
      <c r="K648" s="24">
        <v>49</v>
      </c>
      <c r="L648">
        <v>39.4</v>
      </c>
      <c r="M648" s="5">
        <f t="shared" si="42"/>
        <v>13779.4</v>
      </c>
      <c r="N648" s="5">
        <f t="shared" si="43"/>
        <v>576.83208267413681</v>
      </c>
      <c r="O648" s="5" t="str">
        <f t="shared" si="40"/>
        <v/>
      </c>
      <c r="P648" s="43" t="str">
        <f t="shared" si="41"/>
        <v>insert into noskrien_reit (dalibnieks, rez,skriesim_db,sacensibas) values ('Lasmanis Artūrs',13779.4,'','Lattelecom Rīgas maratons – maratona distance');</v>
      </c>
    </row>
    <row r="649" spans="1:16" x14ac:dyDescent="0.2">
      <c r="A649" s="26" t="s">
        <v>25233</v>
      </c>
      <c r="B649" s="28" t="s">
        <v>79</v>
      </c>
      <c r="C649" s="28" t="s">
        <v>80</v>
      </c>
      <c r="D649" s="28">
        <v>1979</v>
      </c>
      <c r="E649" s="28" t="s">
        <v>2599</v>
      </c>
      <c r="F649" s="28" t="s">
        <v>4178</v>
      </c>
      <c r="G649" s="28" t="s">
        <v>2563</v>
      </c>
      <c r="H649" s="25" t="s">
        <v>4179</v>
      </c>
      <c r="I649" s="25" t="s">
        <v>17214</v>
      </c>
      <c r="J649" s="25">
        <v>3</v>
      </c>
      <c r="K649" s="25">
        <v>49</v>
      </c>
      <c r="L649">
        <v>42.4</v>
      </c>
      <c r="M649" s="5">
        <f t="shared" si="42"/>
        <v>13782.4</v>
      </c>
      <c r="N649" s="5">
        <f t="shared" si="43"/>
        <v>576.706524262828</v>
      </c>
      <c r="O649" s="5" t="str">
        <f t="shared" si="40"/>
        <v/>
      </c>
      <c r="P649" s="43" t="str">
        <f t="shared" si="41"/>
        <v>insert into noskrien_reit (dalibnieks, rez,skriesim_db,sacensibas) values ('Močāne Baiba',13782.4,'','Lattelecom Rīgas maratons – maratona distance');</v>
      </c>
    </row>
    <row r="650" spans="1:16" x14ac:dyDescent="0.2">
      <c r="A650" s="26" t="s">
        <v>25234</v>
      </c>
      <c r="B650" s="27" t="s">
        <v>4180</v>
      </c>
      <c r="C650" s="27" t="s">
        <v>4181</v>
      </c>
      <c r="D650" s="27">
        <v>1978</v>
      </c>
      <c r="E650" s="27" t="s">
        <v>2547</v>
      </c>
      <c r="F650" s="27"/>
      <c r="G650" s="27" t="s">
        <v>2817</v>
      </c>
      <c r="H650" s="24" t="s">
        <v>4182</v>
      </c>
      <c r="I650" s="24" t="s">
        <v>17215</v>
      </c>
      <c r="J650" s="24">
        <v>3</v>
      </c>
      <c r="K650" s="24">
        <v>49</v>
      </c>
      <c r="L650">
        <v>46.9</v>
      </c>
      <c r="M650" s="5">
        <f t="shared" si="42"/>
        <v>13786.9</v>
      </c>
      <c r="N650" s="5">
        <f t="shared" si="43"/>
        <v>576.51828910052291</v>
      </c>
      <c r="O650" s="5" t="str">
        <f t="shared" si="40"/>
        <v/>
      </c>
      <c r="P650" s="43" t="str">
        <f t="shared" si="41"/>
        <v>insert into noskrien_reit (dalibnieks, rez,skriesim_db,sacensibas) values ('Stulz Andreas',13786.9,'','Lattelecom Rīgas maratons – maratona distance');</v>
      </c>
    </row>
    <row r="651" spans="1:16" x14ac:dyDescent="0.2">
      <c r="A651" s="26" t="s">
        <v>25235</v>
      </c>
      <c r="B651" s="28" t="s">
        <v>4183</v>
      </c>
      <c r="C651" s="28" t="s">
        <v>4184</v>
      </c>
      <c r="D651" s="28">
        <v>1970</v>
      </c>
      <c r="E651" s="28" t="s">
        <v>358</v>
      </c>
      <c r="F651" s="28" t="s">
        <v>695</v>
      </c>
      <c r="G651" s="28" t="s">
        <v>2563</v>
      </c>
      <c r="H651" s="25" t="s">
        <v>4185</v>
      </c>
      <c r="I651" s="25" t="s">
        <v>17216</v>
      </c>
      <c r="J651" s="25">
        <v>3</v>
      </c>
      <c r="K651" s="25">
        <v>49</v>
      </c>
      <c r="L651">
        <v>49.7</v>
      </c>
      <c r="M651" s="5">
        <f t="shared" si="42"/>
        <v>13789.7</v>
      </c>
      <c r="N651" s="5">
        <f t="shared" si="43"/>
        <v>576.40122700276288</v>
      </c>
      <c r="O651" s="5" t="str">
        <f t="shared" si="40"/>
        <v/>
      </c>
      <c r="P651" s="43" t="str">
        <f t="shared" si="41"/>
        <v>insert into noskrien_reit (dalibnieks, rez,skriesim_db,sacensibas) values ('Brasavs - Muižnieks Zintis',13789.7,'','Lattelecom Rīgas maratons – maratona distance');</v>
      </c>
    </row>
    <row r="652" spans="1:16" x14ac:dyDescent="0.2">
      <c r="A652" s="26" t="s">
        <v>25236</v>
      </c>
      <c r="B652" s="27" t="s">
        <v>2916</v>
      </c>
      <c r="C652" s="27" t="s">
        <v>4186</v>
      </c>
      <c r="D652" s="27">
        <v>1956</v>
      </c>
      <c r="E652" s="27" t="s">
        <v>386</v>
      </c>
      <c r="F652" s="27" t="s">
        <v>4187</v>
      </c>
      <c r="G652" s="27" t="s">
        <v>2563</v>
      </c>
      <c r="H652" s="24" t="s">
        <v>4188</v>
      </c>
      <c r="I652" s="24" t="s">
        <v>17217</v>
      </c>
      <c r="J652" s="24">
        <v>3</v>
      </c>
      <c r="K652" s="24">
        <v>49</v>
      </c>
      <c r="L652">
        <v>50.2</v>
      </c>
      <c r="M652" s="5">
        <f t="shared" si="42"/>
        <v>13790.2</v>
      </c>
      <c r="N652" s="5">
        <f t="shared" si="43"/>
        <v>576.38032805905641</v>
      </c>
      <c r="O652" s="5" t="str">
        <f t="shared" si="40"/>
        <v/>
      </c>
      <c r="P652" s="43" t="str">
        <f t="shared" si="41"/>
        <v>insert into noskrien_reit (dalibnieks, rez,skriesim_db,sacensibas) values ('MARČINKUS JĀNIS',13790.2,'','Lattelecom Rīgas maratons – maratona distance');</v>
      </c>
    </row>
    <row r="653" spans="1:16" x14ac:dyDescent="0.2">
      <c r="A653" s="26" t="s">
        <v>25237</v>
      </c>
      <c r="B653" s="28" t="s">
        <v>4189</v>
      </c>
      <c r="C653" s="28" t="s">
        <v>4190</v>
      </c>
      <c r="D653" s="28">
        <v>1992</v>
      </c>
      <c r="E653" s="28" t="s">
        <v>2547</v>
      </c>
      <c r="F653" s="28"/>
      <c r="G653" s="28" t="s">
        <v>2957</v>
      </c>
      <c r="H653" s="25" t="s">
        <v>4191</v>
      </c>
      <c r="I653" s="25" t="s">
        <v>17218</v>
      </c>
      <c r="J653" s="25">
        <v>3</v>
      </c>
      <c r="K653" s="25">
        <v>49</v>
      </c>
      <c r="L653">
        <v>59.4</v>
      </c>
      <c r="M653" s="5">
        <f t="shared" si="42"/>
        <v>13799.4</v>
      </c>
      <c r="N653" s="5">
        <f t="shared" si="43"/>
        <v>575.9960577996145</v>
      </c>
      <c r="O653" s="5" t="str">
        <f t="shared" si="40"/>
        <v/>
      </c>
      <c r="P653" s="43" t="str">
        <f t="shared" si="41"/>
        <v>insert into noskrien_reit (dalibnieks, rez,skriesim_db,sacensibas) values ('Drent Joris',13799.4,'','Lattelecom Rīgas maratons – maratona distance');</v>
      </c>
    </row>
    <row r="654" spans="1:16" x14ac:dyDescent="0.2">
      <c r="A654" s="26" t="s">
        <v>25238</v>
      </c>
      <c r="B654" s="27" t="s">
        <v>2446</v>
      </c>
      <c r="C654" s="27" t="s">
        <v>4192</v>
      </c>
      <c r="D654" s="27">
        <v>1959</v>
      </c>
      <c r="E654" s="27" t="s">
        <v>386</v>
      </c>
      <c r="F654" s="27" t="s">
        <v>4193</v>
      </c>
      <c r="G654" s="27" t="s">
        <v>2614</v>
      </c>
      <c r="H654" s="24" t="s">
        <v>4194</v>
      </c>
      <c r="I654" s="24" t="s">
        <v>17219</v>
      </c>
      <c r="J654" s="24">
        <v>3</v>
      </c>
      <c r="K654" s="24">
        <v>49</v>
      </c>
      <c r="L654">
        <v>59.9</v>
      </c>
      <c r="M654" s="5">
        <f t="shared" si="42"/>
        <v>13799.9</v>
      </c>
      <c r="N654" s="5">
        <f t="shared" si="43"/>
        <v>575.97518822600159</v>
      </c>
      <c r="O654" s="5" t="str">
        <f t="shared" si="40"/>
        <v/>
      </c>
      <c r="P654" s="43" t="str">
        <f t="shared" si="41"/>
        <v>insert into noskrien_reit (dalibnieks, rez,skriesim_db,sacensibas) values ('Komin Igor',13799.9,'','Lattelecom Rīgas maratons – maratona distance');</v>
      </c>
    </row>
    <row r="655" spans="1:16" x14ac:dyDescent="0.2">
      <c r="A655" s="26" t="s">
        <v>25239</v>
      </c>
      <c r="B655" s="28" t="s">
        <v>4195</v>
      </c>
      <c r="C655" s="28" t="s">
        <v>4196</v>
      </c>
      <c r="D655" s="28">
        <v>1969</v>
      </c>
      <c r="E655" s="28" t="s">
        <v>358</v>
      </c>
      <c r="F655" s="28" t="s">
        <v>4197</v>
      </c>
      <c r="G655" s="28" t="s">
        <v>2682</v>
      </c>
      <c r="H655" s="25" t="s">
        <v>4198</v>
      </c>
      <c r="I655" s="25" t="s">
        <v>17220</v>
      </c>
      <c r="J655" s="25">
        <v>3</v>
      </c>
      <c r="K655" s="25">
        <v>49</v>
      </c>
      <c r="L655">
        <v>59.1</v>
      </c>
      <c r="M655" s="5">
        <f t="shared" si="42"/>
        <v>13799.1</v>
      </c>
      <c r="N655" s="5">
        <f t="shared" si="43"/>
        <v>576.00858026972764</v>
      </c>
      <c r="O655" s="5" t="str">
        <f t="shared" si="40"/>
        <v/>
      </c>
      <c r="P655" s="43" t="str">
        <f t="shared" si="41"/>
        <v>insert into noskrien_reit (dalibnieks, rez,skriesim_db,sacensibas) values ('Huik Aare',13799.1,'','Lattelecom Rīgas maratons – maratona distance');</v>
      </c>
    </row>
    <row r="656" spans="1:16" x14ac:dyDescent="0.2">
      <c r="A656" s="26" t="s">
        <v>25240</v>
      </c>
      <c r="B656" s="27" t="s">
        <v>88</v>
      </c>
      <c r="C656" s="27" t="s">
        <v>4199</v>
      </c>
      <c r="D656" s="27">
        <v>1988</v>
      </c>
      <c r="E656" s="27" t="s">
        <v>2547</v>
      </c>
      <c r="F656" s="27" t="s">
        <v>4200</v>
      </c>
      <c r="G656" s="27" t="s">
        <v>2563</v>
      </c>
      <c r="H656" s="24" t="s">
        <v>4201</v>
      </c>
      <c r="I656" s="24" t="s">
        <v>17221</v>
      </c>
      <c r="J656" s="24">
        <v>3</v>
      </c>
      <c r="K656" s="24">
        <v>50</v>
      </c>
      <c r="L656">
        <v>8.1</v>
      </c>
      <c r="M656" s="5">
        <f t="shared" si="42"/>
        <v>13808.1</v>
      </c>
      <c r="N656" s="5">
        <f t="shared" si="43"/>
        <v>575.63314286541959</v>
      </c>
      <c r="O656" s="5" t="str">
        <f t="shared" si="40"/>
        <v/>
      </c>
      <c r="P656" s="43" t="str">
        <f t="shared" si="41"/>
        <v>insert into noskrien_reit (dalibnieks, rez,skriesim_db,sacensibas) values ('Peleckis Gints',13808.1,'','Lattelecom Rīgas maratons – maratona distance');</v>
      </c>
    </row>
    <row r="657" spans="1:16" x14ac:dyDescent="0.2">
      <c r="A657" s="26" t="s">
        <v>25241</v>
      </c>
      <c r="B657" s="28" t="s">
        <v>4202</v>
      </c>
      <c r="C657" s="28" t="s">
        <v>4203</v>
      </c>
      <c r="D657" s="28">
        <v>1973</v>
      </c>
      <c r="E657" s="28" t="s">
        <v>480</v>
      </c>
      <c r="F657" s="28"/>
      <c r="G657" s="28" t="s">
        <v>2817</v>
      </c>
      <c r="H657" s="25" t="s">
        <v>4204</v>
      </c>
      <c r="I657" s="25" t="s">
        <v>17222</v>
      </c>
      <c r="J657" s="25">
        <v>3</v>
      </c>
      <c r="K657" s="25">
        <v>50</v>
      </c>
      <c r="L657">
        <v>9.1999999999999993</v>
      </c>
      <c r="M657" s="5">
        <f t="shared" si="42"/>
        <v>13809.2</v>
      </c>
      <c r="N657" s="5">
        <f t="shared" si="43"/>
        <v>575.58728963299825</v>
      </c>
      <c r="O657" s="5" t="str">
        <f t="shared" si="40"/>
        <v/>
      </c>
      <c r="P657" s="43" t="str">
        <f t="shared" si="41"/>
        <v>insert into noskrien_reit (dalibnieks, rez,skriesim_db,sacensibas) values ('Gnannt Tonja',13809.2,'','Lattelecom Rīgas maratons – maratona distance');</v>
      </c>
    </row>
    <row r="658" spans="1:16" x14ac:dyDescent="0.2">
      <c r="A658" s="26" t="s">
        <v>25242</v>
      </c>
      <c r="B658" s="27" t="s">
        <v>2316</v>
      </c>
      <c r="C658" s="27" t="s">
        <v>4205</v>
      </c>
      <c r="D658" s="27">
        <v>1961</v>
      </c>
      <c r="E658" s="27" t="s">
        <v>386</v>
      </c>
      <c r="F658" s="27" t="s">
        <v>3548</v>
      </c>
      <c r="G658" s="27" t="s">
        <v>2798</v>
      </c>
      <c r="H658" s="24" t="s">
        <v>4206</v>
      </c>
      <c r="I658" s="24" t="s">
        <v>17223</v>
      </c>
      <c r="J658" s="24">
        <v>3</v>
      </c>
      <c r="K658" s="24">
        <v>50</v>
      </c>
      <c r="L658">
        <v>17.899999999999999</v>
      </c>
      <c r="M658" s="5">
        <f t="shared" si="42"/>
        <v>13817.9</v>
      </c>
      <c r="N658" s="5">
        <f t="shared" si="43"/>
        <v>575.2248894549823</v>
      </c>
      <c r="O658" s="5" t="str">
        <f t="shared" si="40"/>
        <v/>
      </c>
      <c r="P658" s="43" t="str">
        <f t="shared" si="41"/>
        <v>insert into noskrien_reit (dalibnieks, rez,skriesim_db,sacensibas) values ('Milz André',13817.9,'','Lattelecom Rīgas maratons – maratona distance');</v>
      </c>
    </row>
    <row r="659" spans="1:16" x14ac:dyDescent="0.2">
      <c r="A659" s="26" t="s">
        <v>25243</v>
      </c>
      <c r="B659" s="28" t="s">
        <v>4207</v>
      </c>
      <c r="C659" s="28" t="s">
        <v>4208</v>
      </c>
      <c r="D659" s="28">
        <v>1989</v>
      </c>
      <c r="E659" s="28" t="s">
        <v>2547</v>
      </c>
      <c r="F659" s="28"/>
      <c r="G659" s="28" t="s">
        <v>2790</v>
      </c>
      <c r="H659" s="25" t="s">
        <v>4209</v>
      </c>
      <c r="I659" s="25" t="s">
        <v>17224</v>
      </c>
      <c r="J659" s="25">
        <v>3</v>
      </c>
      <c r="K659" s="25">
        <v>50</v>
      </c>
      <c r="L659">
        <v>20.9</v>
      </c>
      <c r="M659" s="5">
        <f t="shared" si="42"/>
        <v>13820.9</v>
      </c>
      <c r="N659" s="5">
        <f t="shared" si="43"/>
        <v>575.10002966521711</v>
      </c>
      <c r="O659" s="5" t="str">
        <f t="shared" si="40"/>
        <v/>
      </c>
      <c r="P659" s="43" t="str">
        <f t="shared" si="41"/>
        <v>insert into noskrien_reit (dalibnieks, rez,skriesim_db,sacensibas) values ('Mynster Jeppe',13820.9,'','Lattelecom Rīgas maratons – maratona distance');</v>
      </c>
    </row>
    <row r="660" spans="1:16" x14ac:dyDescent="0.2">
      <c r="A660" s="26" t="s">
        <v>25244</v>
      </c>
      <c r="B660" s="27" t="s">
        <v>4163</v>
      </c>
      <c r="C660" s="27" t="s">
        <v>4210</v>
      </c>
      <c r="D660" s="27">
        <v>1965</v>
      </c>
      <c r="E660" s="27" t="s">
        <v>386</v>
      </c>
      <c r="F660" s="27" t="s">
        <v>3955</v>
      </c>
      <c r="G660" s="27" t="s">
        <v>2682</v>
      </c>
      <c r="H660" s="24" t="s">
        <v>4211</v>
      </c>
      <c r="I660" s="24" t="s">
        <v>17225</v>
      </c>
      <c r="J660" s="24">
        <v>3</v>
      </c>
      <c r="K660" s="24">
        <v>50</v>
      </c>
      <c r="L660">
        <v>26</v>
      </c>
      <c r="M660" s="5">
        <f t="shared" si="42"/>
        <v>13826</v>
      </c>
      <c r="N660" s="5">
        <f t="shared" si="43"/>
        <v>574.88789237668163</v>
      </c>
      <c r="O660" s="5" t="str">
        <f t="shared" si="40"/>
        <v/>
      </c>
      <c r="P660" s="43" t="str">
        <f t="shared" si="41"/>
        <v>insert into noskrien_reit (dalibnieks, rez,skriesim_db,sacensibas) values ('Haavel Andres',13826,'','Lattelecom Rīgas maratons – maratona distance');</v>
      </c>
    </row>
    <row r="661" spans="1:16" x14ac:dyDescent="0.2">
      <c r="A661" s="26" t="s">
        <v>25245</v>
      </c>
      <c r="B661" s="28" t="s">
        <v>2672</v>
      </c>
      <c r="C661" s="28" t="s">
        <v>4212</v>
      </c>
      <c r="D661" s="28">
        <v>1971</v>
      </c>
      <c r="E661" s="28" t="s">
        <v>358</v>
      </c>
      <c r="F661" s="28"/>
      <c r="G661" s="28" t="s">
        <v>2614</v>
      </c>
      <c r="H661" s="25" t="s">
        <v>4213</v>
      </c>
      <c r="I661" s="25" t="s">
        <v>17226</v>
      </c>
      <c r="J661" s="25">
        <v>3</v>
      </c>
      <c r="K661" s="25">
        <v>50</v>
      </c>
      <c r="L661">
        <v>32.700000000000003</v>
      </c>
      <c r="M661" s="5">
        <f t="shared" si="42"/>
        <v>13832.7</v>
      </c>
      <c r="N661" s="5">
        <f t="shared" si="43"/>
        <v>574.60943995026275</v>
      </c>
      <c r="O661" s="5" t="str">
        <f t="shared" si="40"/>
        <v/>
      </c>
      <c r="P661" s="43" t="str">
        <f t="shared" si="41"/>
        <v>insert into noskrien_reit (dalibnieks, rez,skriesim_db,sacensibas) values ('Bazhenov Yury',13832.7,'','Lattelecom Rīgas maratons – maratona distance');</v>
      </c>
    </row>
    <row r="662" spans="1:16" x14ac:dyDescent="0.2">
      <c r="A662" s="26" t="s">
        <v>25246</v>
      </c>
      <c r="B662" s="27" t="s">
        <v>4214</v>
      </c>
      <c r="C662" s="27" t="s">
        <v>4215</v>
      </c>
      <c r="D662" s="27">
        <v>1974</v>
      </c>
      <c r="E662" s="27" t="s">
        <v>358</v>
      </c>
      <c r="F662" s="27"/>
      <c r="G662" s="27" t="s">
        <v>2619</v>
      </c>
      <c r="H662" s="24" t="s">
        <v>4216</v>
      </c>
      <c r="I662" s="24" t="s">
        <v>17227</v>
      </c>
      <c r="J662" s="24">
        <v>3</v>
      </c>
      <c r="K662" s="24">
        <v>50</v>
      </c>
      <c r="L662">
        <v>33.4</v>
      </c>
      <c r="M662" s="5">
        <f t="shared" si="42"/>
        <v>13833.4</v>
      </c>
      <c r="N662" s="5">
        <f t="shared" si="43"/>
        <v>574.58036346812787</v>
      </c>
      <c r="O662" s="5" t="str">
        <f t="shared" si="40"/>
        <v/>
      </c>
      <c r="P662" s="43" t="str">
        <f t="shared" si="41"/>
        <v>insert into noskrien_reit (dalibnieks, rez,skriesim_db,sacensibas) values ('JANUSAUSKAS ALGIMANTAS',13833.4,'','Lattelecom Rīgas maratons – maratona distance');</v>
      </c>
    </row>
    <row r="663" spans="1:16" x14ac:dyDescent="0.2">
      <c r="A663" s="26" t="s">
        <v>25247</v>
      </c>
      <c r="B663" s="28" t="s">
        <v>4217</v>
      </c>
      <c r="C663" s="28" t="s">
        <v>4218</v>
      </c>
      <c r="D663" s="28">
        <v>1965</v>
      </c>
      <c r="E663" s="28" t="s">
        <v>386</v>
      </c>
      <c r="F663" s="28" t="s">
        <v>4005</v>
      </c>
      <c r="G663" s="28" t="s">
        <v>2627</v>
      </c>
      <c r="H663" s="25" t="s">
        <v>4219</v>
      </c>
      <c r="I663" s="25" t="s">
        <v>17228</v>
      </c>
      <c r="J663" s="25">
        <v>3</v>
      </c>
      <c r="K663" s="25">
        <v>50</v>
      </c>
      <c r="L663">
        <v>41.2</v>
      </c>
      <c r="M663" s="5">
        <f t="shared" si="42"/>
        <v>13841.2</v>
      </c>
      <c r="N663" s="5">
        <f t="shared" si="43"/>
        <v>574.25656734965173</v>
      </c>
      <c r="O663" s="5" t="str">
        <f t="shared" si="40"/>
        <v/>
      </c>
      <c r="P663" s="43" t="str">
        <f t="shared" si="41"/>
        <v>insert into noskrien_reit (dalibnieks, rez,skriesim_db,sacensibas) values ('Latvala Juha',13841.2,'','Lattelecom Rīgas maratons – maratona distance');</v>
      </c>
    </row>
    <row r="664" spans="1:16" x14ac:dyDescent="0.2">
      <c r="A664" s="26" t="s">
        <v>25248</v>
      </c>
      <c r="B664" s="27" t="s">
        <v>22</v>
      </c>
      <c r="C664" s="27" t="s">
        <v>4220</v>
      </c>
      <c r="D664" s="27">
        <v>1993</v>
      </c>
      <c r="E664" s="27" t="s">
        <v>2547</v>
      </c>
      <c r="F664" s="27" t="s">
        <v>4221</v>
      </c>
      <c r="G664" s="27" t="s">
        <v>2563</v>
      </c>
      <c r="H664" s="24" t="s">
        <v>4222</v>
      </c>
      <c r="I664" s="24" t="s">
        <v>17229</v>
      </c>
      <c r="J664" s="24">
        <v>3</v>
      </c>
      <c r="K664" s="24">
        <v>50</v>
      </c>
      <c r="L664">
        <v>46.4</v>
      </c>
      <c r="M664" s="5">
        <f t="shared" si="42"/>
        <v>13846.4</v>
      </c>
      <c r="N664" s="5">
        <f t="shared" si="43"/>
        <v>574.04090593945</v>
      </c>
      <c r="O664" s="5" t="str">
        <f t="shared" si="40"/>
        <v/>
      </c>
      <c r="P664" s="43" t="str">
        <f t="shared" si="41"/>
        <v>insert into noskrien_reit (dalibnieks, rez,skriesim_db,sacensibas) values ('Melbārdis Gatis',13846.4,'','Lattelecom Rīgas maratons – maratona distance');</v>
      </c>
    </row>
    <row r="665" spans="1:16" x14ac:dyDescent="0.2">
      <c r="A665" s="26" t="s">
        <v>25249</v>
      </c>
      <c r="B665" s="28" t="s">
        <v>693</v>
      </c>
      <c r="C665" s="28" t="s">
        <v>694</v>
      </c>
      <c r="D665" s="28">
        <v>1985</v>
      </c>
      <c r="E665" s="28" t="s">
        <v>2547</v>
      </c>
      <c r="F665" s="28"/>
      <c r="G665" s="28" t="s">
        <v>2563</v>
      </c>
      <c r="H665" s="25" t="s">
        <v>4223</v>
      </c>
      <c r="I665" s="25" t="s">
        <v>17230</v>
      </c>
      <c r="J665" s="25">
        <v>3</v>
      </c>
      <c r="K665" s="25">
        <v>50</v>
      </c>
      <c r="L665">
        <v>49.4</v>
      </c>
      <c r="M665" s="5">
        <f t="shared" si="42"/>
        <v>13849.4</v>
      </c>
      <c r="N665" s="5">
        <f t="shared" si="43"/>
        <v>573.91655956214709</v>
      </c>
      <c r="O665" s="5" t="str">
        <f t="shared" si="40"/>
        <v/>
      </c>
      <c r="P665" s="43" t="str">
        <f t="shared" si="41"/>
        <v>insert into noskrien_reit (dalibnieks, rez,skriesim_db,sacensibas) values ('Gronskis Oskars',13849.4,'','Lattelecom Rīgas maratons – maratona distance');</v>
      </c>
    </row>
    <row r="666" spans="1:16" x14ac:dyDescent="0.2">
      <c r="A666" s="26" t="s">
        <v>25250</v>
      </c>
      <c r="B666" s="27" t="s">
        <v>46</v>
      </c>
      <c r="C666" s="27" t="s">
        <v>2259</v>
      </c>
      <c r="D666" s="27">
        <v>1971</v>
      </c>
      <c r="E666" s="27" t="s">
        <v>358</v>
      </c>
      <c r="F666" s="27" t="s">
        <v>4224</v>
      </c>
      <c r="G666" s="27" t="s">
        <v>2563</v>
      </c>
      <c r="H666" s="24" t="s">
        <v>4225</v>
      </c>
      <c r="I666" s="24" t="s">
        <v>17231</v>
      </c>
      <c r="J666" s="24">
        <v>3</v>
      </c>
      <c r="K666" s="24">
        <v>50</v>
      </c>
      <c r="L666">
        <v>50.7</v>
      </c>
      <c r="M666" s="5">
        <f t="shared" si="42"/>
        <v>13850.7</v>
      </c>
      <c r="N666" s="5">
        <f t="shared" si="43"/>
        <v>573.86269286028858</v>
      </c>
      <c r="O666" s="5" t="str">
        <f t="shared" si="40"/>
        <v/>
      </c>
      <c r="P666" s="43" t="str">
        <f t="shared" si="41"/>
        <v>insert into noskrien_reit (dalibnieks, rez,skriesim_db,sacensibas) values ('Briedis Jānis',13850.7,'','Lattelecom Rīgas maratons – maratona distance');</v>
      </c>
    </row>
    <row r="667" spans="1:16" x14ac:dyDescent="0.2">
      <c r="A667" s="26" t="s">
        <v>25251</v>
      </c>
      <c r="B667" s="28" t="s">
        <v>4226</v>
      </c>
      <c r="C667" s="28" t="s">
        <v>4227</v>
      </c>
      <c r="D667" s="28">
        <v>1968</v>
      </c>
      <c r="E667" s="28" t="s">
        <v>358</v>
      </c>
      <c r="F667" s="28" t="s">
        <v>4228</v>
      </c>
      <c r="G667" s="28" t="s">
        <v>2719</v>
      </c>
      <c r="H667" s="25" t="s">
        <v>4229</v>
      </c>
      <c r="I667" s="25" t="s">
        <v>17232</v>
      </c>
      <c r="J667" s="25">
        <v>3</v>
      </c>
      <c r="K667" s="25">
        <v>50</v>
      </c>
      <c r="L667">
        <v>55.7</v>
      </c>
      <c r="M667" s="5">
        <f t="shared" si="42"/>
        <v>13855.7</v>
      </c>
      <c r="N667" s="5">
        <f t="shared" si="43"/>
        <v>573.65560743953745</v>
      </c>
      <c r="O667" s="5" t="str">
        <f t="shared" si="40"/>
        <v/>
      </c>
      <c r="P667" s="43" t="str">
        <f t="shared" si="41"/>
        <v>insert into noskrien_reit (dalibnieks, rez,skriesim_db,sacensibas) values ('FLEURETTE YANNICK',13855.7,'','Lattelecom Rīgas maratons – maratona distance');</v>
      </c>
    </row>
    <row r="668" spans="1:16" x14ac:dyDescent="0.2">
      <c r="A668" s="26" t="s">
        <v>25252</v>
      </c>
      <c r="B668" s="27" t="s">
        <v>68</v>
      </c>
      <c r="C668" s="27" t="s">
        <v>367</v>
      </c>
      <c r="D668" s="27">
        <v>1975</v>
      </c>
      <c r="E668" s="27" t="s">
        <v>358</v>
      </c>
      <c r="F668" s="27" t="s">
        <v>1008</v>
      </c>
      <c r="G668" s="27" t="s">
        <v>2563</v>
      </c>
      <c r="H668" s="24" t="s">
        <v>4230</v>
      </c>
      <c r="I668" s="24" t="s">
        <v>17233</v>
      </c>
      <c r="J668" s="24">
        <v>3</v>
      </c>
      <c r="K668" s="24">
        <v>50</v>
      </c>
      <c r="L668">
        <v>57.4</v>
      </c>
      <c r="M668" s="5">
        <f t="shared" si="42"/>
        <v>13857.4</v>
      </c>
      <c r="N668" s="5">
        <f t="shared" si="43"/>
        <v>573.5852324389856</v>
      </c>
      <c r="O668" s="5" t="str">
        <f t="shared" si="40"/>
        <v/>
      </c>
      <c r="P668" s="43" t="str">
        <f t="shared" si="41"/>
        <v>insert into noskrien_reit (dalibnieks, rez,skriesim_db,sacensibas) values ('Grīnvalds Ainārs',13857.4,'','Lattelecom Rīgas maratons – maratona distance');</v>
      </c>
    </row>
    <row r="669" spans="1:16" x14ac:dyDescent="0.2">
      <c r="A669" s="26" t="s">
        <v>25253</v>
      </c>
      <c r="B669" s="28" t="s">
        <v>525</v>
      </c>
      <c r="C669" s="28" t="s">
        <v>2215</v>
      </c>
      <c r="D669" s="28">
        <v>1985</v>
      </c>
      <c r="E669" s="28" t="s">
        <v>2547</v>
      </c>
      <c r="F669" s="28"/>
      <c r="G669" s="28" t="s">
        <v>2563</v>
      </c>
      <c r="H669" s="25" t="s">
        <v>4231</v>
      </c>
      <c r="I669" s="25" t="s">
        <v>17234</v>
      </c>
      <c r="J669" s="25">
        <v>3</v>
      </c>
      <c r="K669" s="25">
        <v>51</v>
      </c>
      <c r="L669">
        <v>0.7</v>
      </c>
      <c r="M669" s="5">
        <f t="shared" si="42"/>
        <v>13860.7</v>
      </c>
      <c r="N669" s="5">
        <f t="shared" si="43"/>
        <v>573.44867142352109</v>
      </c>
      <c r="O669" s="5" t="str">
        <f t="shared" si="40"/>
        <v/>
      </c>
      <c r="P669" s="43" t="str">
        <f t="shared" si="41"/>
        <v>insert into noskrien_reit (dalibnieks, rez,skriesim_db,sacensibas) values ('Atteka Arnis',13860.7,'','Lattelecom Rīgas maratons – maratona distance');</v>
      </c>
    </row>
    <row r="670" spans="1:16" x14ac:dyDescent="0.2">
      <c r="A670" s="26" t="s">
        <v>25254</v>
      </c>
      <c r="B670" s="27" t="s">
        <v>197</v>
      </c>
      <c r="C670" s="27" t="s">
        <v>1366</v>
      </c>
      <c r="D670" s="27">
        <v>1974</v>
      </c>
      <c r="E670" s="27" t="s">
        <v>480</v>
      </c>
      <c r="F670" s="28" t="s">
        <v>244</v>
      </c>
      <c r="G670" s="27" t="s">
        <v>2563</v>
      </c>
      <c r="H670" s="24" t="s">
        <v>4232</v>
      </c>
      <c r="I670" s="24" t="s">
        <v>17235</v>
      </c>
      <c r="J670" s="24">
        <v>3</v>
      </c>
      <c r="K670" s="24">
        <v>51</v>
      </c>
      <c r="L670">
        <v>5.7</v>
      </c>
      <c r="M670" s="5">
        <f t="shared" si="42"/>
        <v>13865.7</v>
      </c>
      <c r="N670" s="5">
        <f t="shared" si="43"/>
        <v>573.24188465061263</v>
      </c>
      <c r="O670" s="5" t="str">
        <f t="shared" si="40"/>
        <v>y</v>
      </c>
      <c r="P670" s="43" t="str">
        <f t="shared" si="41"/>
        <v>insert into noskrien_reit (dalibnieks, rez,skriesim_db,sacensibas) values ('Pūce Ieva',13865.7,'y','Lattelecom Rīgas maratons – maratona distance');</v>
      </c>
    </row>
    <row r="671" spans="1:16" x14ac:dyDescent="0.2">
      <c r="A671" s="26" t="s">
        <v>25255</v>
      </c>
      <c r="B671" s="28" t="s">
        <v>1298</v>
      </c>
      <c r="C671" s="28" t="s">
        <v>323</v>
      </c>
      <c r="D671" s="28">
        <v>1977</v>
      </c>
      <c r="E671" s="28" t="s">
        <v>2547</v>
      </c>
      <c r="F671" s="28" t="s">
        <v>1087</v>
      </c>
      <c r="G671" s="28" t="s">
        <v>2563</v>
      </c>
      <c r="H671" s="25" t="s">
        <v>4233</v>
      </c>
      <c r="I671" s="25" t="s">
        <v>17236</v>
      </c>
      <c r="J671" s="25">
        <v>3</v>
      </c>
      <c r="K671" s="25">
        <v>51</v>
      </c>
      <c r="L671">
        <v>9.9</v>
      </c>
      <c r="M671" s="5">
        <f t="shared" si="42"/>
        <v>13869.9</v>
      </c>
      <c r="N671" s="5">
        <f t="shared" si="43"/>
        <v>573.06829897836315</v>
      </c>
      <c r="O671" s="5" t="str">
        <f t="shared" si="40"/>
        <v/>
      </c>
      <c r="P671" s="43" t="str">
        <f t="shared" si="41"/>
        <v>insert into noskrien_reit (dalibnieks, rez,skriesim_db,sacensibas) values ('Ščedrovs Valentīns',13869.9,'','Lattelecom Rīgas maratons – maratona distance');</v>
      </c>
    </row>
    <row r="672" spans="1:16" x14ac:dyDescent="0.2">
      <c r="A672" s="26" t="s">
        <v>25256</v>
      </c>
      <c r="B672" s="27" t="s">
        <v>2685</v>
      </c>
      <c r="C672" s="27" t="s">
        <v>4234</v>
      </c>
      <c r="D672" s="27">
        <v>1983</v>
      </c>
      <c r="E672" s="27" t="s">
        <v>2547</v>
      </c>
      <c r="F672" s="27" t="s">
        <v>4235</v>
      </c>
      <c r="G672" s="27" t="s">
        <v>2592</v>
      </c>
      <c r="H672" s="24" t="s">
        <v>4236</v>
      </c>
      <c r="I672" s="24" t="s">
        <v>17237</v>
      </c>
      <c r="J672" s="24">
        <v>3</v>
      </c>
      <c r="K672" s="24">
        <v>51</v>
      </c>
      <c r="L672">
        <v>17.899999999999999</v>
      </c>
      <c r="M672" s="5">
        <f t="shared" si="42"/>
        <v>13877.9</v>
      </c>
      <c r="N672" s="5">
        <f t="shared" si="43"/>
        <v>572.73795026625066</v>
      </c>
      <c r="O672" s="5" t="str">
        <f t="shared" si="40"/>
        <v/>
      </c>
      <c r="P672" s="43" t="str">
        <f t="shared" si="41"/>
        <v>insert into noskrien_reit (dalibnieks, rez,skriesim_db,sacensibas) values ('Keulich Pavel',13877.9,'','Lattelecom Rīgas maratons – maratona distance');</v>
      </c>
    </row>
    <row r="673" spans="1:16" x14ac:dyDescent="0.2">
      <c r="A673" s="26" t="s">
        <v>25257</v>
      </c>
      <c r="B673" s="28" t="s">
        <v>46</v>
      </c>
      <c r="C673" s="28" t="s">
        <v>700</v>
      </c>
      <c r="D673" s="28">
        <v>1967</v>
      </c>
      <c r="E673" s="28" t="s">
        <v>358</v>
      </c>
      <c r="F673" s="28" t="s">
        <v>4237</v>
      </c>
      <c r="G673" s="28" t="s">
        <v>2563</v>
      </c>
      <c r="H673" s="25" t="s">
        <v>4238</v>
      </c>
      <c r="I673" s="25" t="s">
        <v>17238</v>
      </c>
      <c r="J673" s="25">
        <v>3</v>
      </c>
      <c r="K673" s="25">
        <v>51</v>
      </c>
      <c r="L673">
        <v>19.100000000000001</v>
      </c>
      <c r="M673" s="5">
        <f t="shared" si="42"/>
        <v>13879.1</v>
      </c>
      <c r="N673" s="5">
        <f t="shared" si="43"/>
        <v>572.6884308060321</v>
      </c>
      <c r="O673" s="5" t="str">
        <f t="shared" si="40"/>
        <v/>
      </c>
      <c r="P673" s="43" t="str">
        <f t="shared" si="41"/>
        <v>insert into noskrien_reit (dalibnieks, rez,skriesim_db,sacensibas) values ('Staris Jānis',13879.1,'','Lattelecom Rīgas maratons – maratona distance');</v>
      </c>
    </row>
    <row r="674" spans="1:16" x14ac:dyDescent="0.2">
      <c r="A674" s="26" t="s">
        <v>25258</v>
      </c>
      <c r="B674" s="27" t="s">
        <v>96</v>
      </c>
      <c r="C674" s="27" t="s">
        <v>559</v>
      </c>
      <c r="D674" s="27">
        <v>1970</v>
      </c>
      <c r="E674" s="27" t="s">
        <v>358</v>
      </c>
      <c r="F674" s="27" t="s">
        <v>413</v>
      </c>
      <c r="G674" s="27" t="s">
        <v>2563</v>
      </c>
      <c r="H674" s="24" t="s">
        <v>4239</v>
      </c>
      <c r="I674" s="24" t="s">
        <v>17239</v>
      </c>
      <c r="J674" s="24">
        <v>3</v>
      </c>
      <c r="K674" s="24">
        <v>51</v>
      </c>
      <c r="L674">
        <v>32.200000000000003</v>
      </c>
      <c r="M674" s="5">
        <f t="shared" si="42"/>
        <v>13892.2</v>
      </c>
      <c r="N674" s="5">
        <f t="shared" si="43"/>
        <v>572.14839982148249</v>
      </c>
      <c r="O674" s="5" t="str">
        <f t="shared" si="40"/>
        <v/>
      </c>
      <c r="P674" s="43" t="str">
        <f t="shared" si="41"/>
        <v>insert into noskrien_reit (dalibnieks, rez,skriesim_db,sacensibas) values ('Valerts Andris',13892.2,'','Lattelecom Rīgas maratons – maratona distance');</v>
      </c>
    </row>
    <row r="675" spans="1:16" x14ac:dyDescent="0.2">
      <c r="A675" s="26" t="s">
        <v>25259</v>
      </c>
      <c r="B675" s="28" t="s">
        <v>4240</v>
      </c>
      <c r="C675" s="28" t="s">
        <v>4241</v>
      </c>
      <c r="D675" s="28">
        <v>1992</v>
      </c>
      <c r="E675" s="28" t="s">
        <v>2547</v>
      </c>
      <c r="F675" s="28"/>
      <c r="G675" s="28" t="s">
        <v>2614</v>
      </c>
      <c r="H675" s="25" t="s">
        <v>4242</v>
      </c>
      <c r="I675" s="25" t="s">
        <v>17240</v>
      </c>
      <c r="J675" s="25">
        <v>3</v>
      </c>
      <c r="K675" s="25">
        <v>51</v>
      </c>
      <c r="L675">
        <v>44.7</v>
      </c>
      <c r="M675" s="5">
        <f t="shared" si="42"/>
        <v>13904.7</v>
      </c>
      <c r="N675" s="5">
        <f t="shared" si="43"/>
        <v>571.63405179543599</v>
      </c>
      <c r="O675" s="5" t="str">
        <f t="shared" si="40"/>
        <v/>
      </c>
      <c r="P675" s="43" t="str">
        <f t="shared" si="41"/>
        <v>insert into noskrien_reit (dalibnieks, rez,skriesim_db,sacensibas) values ('Strzhelchik Vladislav',13904.7,'','Lattelecom Rīgas maratons – maratona distance');</v>
      </c>
    </row>
    <row r="676" spans="1:16" x14ac:dyDescent="0.2">
      <c r="A676" s="26" t="s">
        <v>25260</v>
      </c>
      <c r="B676" s="27" t="s">
        <v>1285</v>
      </c>
      <c r="C676" s="27" t="s">
        <v>4243</v>
      </c>
      <c r="D676" s="27">
        <v>1990</v>
      </c>
      <c r="E676" s="27" t="s">
        <v>2547</v>
      </c>
      <c r="F676" s="27" t="s">
        <v>4244</v>
      </c>
      <c r="G676" s="27" t="s">
        <v>2563</v>
      </c>
      <c r="H676" s="24" t="s">
        <v>4245</v>
      </c>
      <c r="I676" s="24" t="s">
        <v>17241</v>
      </c>
      <c r="J676" s="24">
        <v>3</v>
      </c>
      <c r="K676" s="24">
        <v>51</v>
      </c>
      <c r="L676">
        <v>52.9</v>
      </c>
      <c r="M676" s="5">
        <f t="shared" si="42"/>
        <v>13912.9</v>
      </c>
      <c r="N676" s="5">
        <f t="shared" si="43"/>
        <v>571.29714150177165</v>
      </c>
      <c r="O676" s="5" t="str">
        <f t="shared" si="40"/>
        <v/>
      </c>
      <c r="P676" s="43" t="str">
        <f t="shared" si="41"/>
        <v>insert into noskrien_reit (dalibnieks, rez,skriesim_db,sacensibas) values ('Kononovs Oļegs',13912.9,'','Lattelecom Rīgas maratons – maratona distance');</v>
      </c>
    </row>
    <row r="677" spans="1:16" x14ac:dyDescent="0.2">
      <c r="A677" s="26" t="s">
        <v>25261</v>
      </c>
      <c r="B677" s="28" t="s">
        <v>4246</v>
      </c>
      <c r="C677" s="28" t="s">
        <v>4247</v>
      </c>
      <c r="D677" s="28">
        <v>1953</v>
      </c>
      <c r="E677" s="28" t="s">
        <v>490</v>
      </c>
      <c r="F677" s="28" t="s">
        <v>463</v>
      </c>
      <c r="G677" s="28" t="s">
        <v>2563</v>
      </c>
      <c r="H677" s="25" t="s">
        <v>4248</v>
      </c>
      <c r="I677" s="25" t="s">
        <v>17242</v>
      </c>
      <c r="J677" s="25">
        <v>3</v>
      </c>
      <c r="K677" s="25">
        <v>51</v>
      </c>
      <c r="L677">
        <v>54.4</v>
      </c>
      <c r="M677" s="5">
        <f t="shared" si="42"/>
        <v>13914.4</v>
      </c>
      <c r="N677" s="5">
        <f t="shared" si="43"/>
        <v>571.23555453343295</v>
      </c>
      <c r="O677" s="5" t="str">
        <f t="shared" si="40"/>
        <v/>
      </c>
      <c r="P677" s="43" t="str">
        <f t="shared" si="41"/>
        <v>insert into noskrien_reit (dalibnieks, rez,skriesim_db,sacensibas) values ('KAULINS DAINIS',13914.4,'','Lattelecom Rīgas maratons – maratona distance');</v>
      </c>
    </row>
    <row r="678" spans="1:16" x14ac:dyDescent="0.2">
      <c r="A678" s="26" t="s">
        <v>25262</v>
      </c>
      <c r="B678" s="27" t="s">
        <v>1346</v>
      </c>
      <c r="C678" s="27" t="s">
        <v>185</v>
      </c>
      <c r="D678" s="27">
        <v>1974</v>
      </c>
      <c r="E678" s="27" t="s">
        <v>358</v>
      </c>
      <c r="F678" s="27" t="s">
        <v>695</v>
      </c>
      <c r="G678" s="27" t="s">
        <v>2563</v>
      </c>
      <c r="H678" s="24" t="s">
        <v>4249</v>
      </c>
      <c r="I678" s="24" t="s">
        <v>17243</v>
      </c>
      <c r="J678" s="24">
        <v>3</v>
      </c>
      <c r="K678" s="24">
        <v>51</v>
      </c>
      <c r="L678">
        <v>59.4</v>
      </c>
      <c r="M678" s="5">
        <f t="shared" si="42"/>
        <v>13919.4</v>
      </c>
      <c r="N678" s="5">
        <f t="shared" si="43"/>
        <v>571.03036050404467</v>
      </c>
      <c r="O678" s="5" t="str">
        <f t="shared" si="40"/>
        <v/>
      </c>
      <c r="P678" s="43" t="str">
        <f t="shared" si="41"/>
        <v>insert into noskrien_reit (dalibnieks, rez,skriesim_db,sacensibas) values ('Meiers Harijs',13919.4,'','Lattelecom Rīgas maratons – maratona distance');</v>
      </c>
    </row>
    <row r="679" spans="1:16" x14ac:dyDescent="0.2">
      <c r="A679" s="26" t="s">
        <v>25263</v>
      </c>
      <c r="B679" s="28" t="s">
        <v>4250</v>
      </c>
      <c r="C679" s="28" t="s">
        <v>4251</v>
      </c>
      <c r="D679" s="28">
        <v>1971</v>
      </c>
      <c r="E679" s="28" t="s">
        <v>358</v>
      </c>
      <c r="F679" s="28" t="s">
        <v>2628</v>
      </c>
      <c r="G679" s="28" t="s">
        <v>2627</v>
      </c>
      <c r="H679" s="25" t="s">
        <v>4252</v>
      </c>
      <c r="I679" s="25" t="s">
        <v>17244</v>
      </c>
      <c r="J679" s="25">
        <v>3</v>
      </c>
      <c r="K679" s="25">
        <v>52</v>
      </c>
      <c r="L679">
        <v>2.7</v>
      </c>
      <c r="M679" s="5">
        <f t="shared" si="42"/>
        <v>13922.7</v>
      </c>
      <c r="N679" s="5">
        <f t="shared" si="43"/>
        <v>570.89501317991471</v>
      </c>
      <c r="O679" s="5" t="str">
        <f t="shared" si="40"/>
        <v/>
      </c>
      <c r="P679" s="43" t="str">
        <f t="shared" si="41"/>
        <v>insert into noskrien_reit (dalibnieks, rez,skriesim_db,sacensibas) values ('Tiihonen Kristian',13922.7,'','Lattelecom Rīgas maratons – maratona distance');</v>
      </c>
    </row>
    <row r="680" spans="1:16" x14ac:dyDescent="0.2">
      <c r="A680" s="26" t="s">
        <v>25264</v>
      </c>
      <c r="B680" s="27" t="s">
        <v>4253</v>
      </c>
      <c r="C680" s="27" t="s">
        <v>4254</v>
      </c>
      <c r="D680" s="27">
        <v>1970</v>
      </c>
      <c r="E680" s="27" t="s">
        <v>358</v>
      </c>
      <c r="F680" s="27" t="s">
        <v>4255</v>
      </c>
      <c r="G680" s="27" t="s">
        <v>2682</v>
      </c>
      <c r="H680" s="24" t="s">
        <v>4256</v>
      </c>
      <c r="I680" s="24" t="s">
        <v>17245</v>
      </c>
      <c r="J680" s="24">
        <v>3</v>
      </c>
      <c r="K680" s="24">
        <v>52</v>
      </c>
      <c r="L680">
        <v>2.9</v>
      </c>
      <c r="M680" s="5">
        <f t="shared" si="42"/>
        <v>13922.9</v>
      </c>
      <c r="N680" s="5">
        <f t="shared" si="43"/>
        <v>570.8868123738589</v>
      </c>
      <c r="O680" s="5" t="str">
        <f t="shared" si="40"/>
        <v/>
      </c>
      <c r="P680" s="43" t="str">
        <f t="shared" si="41"/>
        <v>insert into noskrien_reit (dalibnieks, rez,skriesim_db,sacensibas) values ('Midenbritt Taimar',13922.9,'','Lattelecom Rīgas maratons – maratona distance');</v>
      </c>
    </row>
    <row r="681" spans="1:16" x14ac:dyDescent="0.2">
      <c r="A681" s="26" t="s">
        <v>25265</v>
      </c>
      <c r="B681" s="28" t="s">
        <v>1411</v>
      </c>
      <c r="C681" s="28" t="s">
        <v>1412</v>
      </c>
      <c r="D681" s="28">
        <v>1991</v>
      </c>
      <c r="E681" s="28" t="s">
        <v>2547</v>
      </c>
      <c r="F681" s="28" t="s">
        <v>458</v>
      </c>
      <c r="G681" s="28" t="s">
        <v>2563</v>
      </c>
      <c r="H681" s="25" t="s">
        <v>4257</v>
      </c>
      <c r="I681" s="25" t="s">
        <v>17246</v>
      </c>
      <c r="J681" s="25">
        <v>3</v>
      </c>
      <c r="K681" s="25">
        <v>52</v>
      </c>
      <c r="L681">
        <v>2.1</v>
      </c>
      <c r="M681" s="5">
        <f t="shared" si="42"/>
        <v>13922.1</v>
      </c>
      <c r="N681" s="5">
        <f t="shared" si="43"/>
        <v>570.91961701180139</v>
      </c>
      <c r="O681" s="5" t="str">
        <f t="shared" si="40"/>
        <v/>
      </c>
      <c r="P681" s="43" t="str">
        <f t="shared" si="41"/>
        <v>insert into noskrien_reit (dalibnieks, rez,skriesim_db,sacensibas) values ('Trūlis Modris',13922.1,'','Lattelecom Rīgas maratons – maratona distance');</v>
      </c>
    </row>
    <row r="682" spans="1:16" x14ac:dyDescent="0.2">
      <c r="A682" s="26" t="s">
        <v>25266</v>
      </c>
      <c r="B682" s="27" t="s">
        <v>200</v>
      </c>
      <c r="C682" s="27" t="s">
        <v>4258</v>
      </c>
      <c r="D682" s="27">
        <v>1970</v>
      </c>
      <c r="E682" s="27" t="s">
        <v>480</v>
      </c>
      <c r="F682" s="27"/>
      <c r="G682" s="27" t="s">
        <v>2910</v>
      </c>
      <c r="H682" s="24" t="s">
        <v>4259</v>
      </c>
      <c r="I682" s="24" t="s">
        <v>17247</v>
      </c>
      <c r="J682" s="24">
        <v>3</v>
      </c>
      <c r="K682" s="24">
        <v>52</v>
      </c>
      <c r="L682">
        <v>3.4</v>
      </c>
      <c r="M682" s="5">
        <f t="shared" si="42"/>
        <v>13923.4</v>
      </c>
      <c r="N682" s="5">
        <f t="shared" si="43"/>
        <v>570.86631138945938</v>
      </c>
      <c r="O682" s="5" t="str">
        <f t="shared" si="40"/>
        <v/>
      </c>
      <c r="P682" s="43" t="str">
        <f t="shared" si="41"/>
        <v>insert into noskrien_reit (dalibnieks, rez,skriesim_db,sacensibas) values ('Ginnelle Inta',13923.4,'','Lattelecom Rīgas maratons – maratona distance');</v>
      </c>
    </row>
    <row r="683" spans="1:16" x14ac:dyDescent="0.2">
      <c r="A683" s="26" t="s">
        <v>25267</v>
      </c>
      <c r="B683" s="28" t="s">
        <v>4260</v>
      </c>
      <c r="C683" s="28" t="s">
        <v>3514</v>
      </c>
      <c r="D683" s="28">
        <v>1978</v>
      </c>
      <c r="E683" s="28" t="s">
        <v>2547</v>
      </c>
      <c r="F683" s="28" t="s">
        <v>3515</v>
      </c>
      <c r="G683" s="28" t="s">
        <v>2798</v>
      </c>
      <c r="H683" s="25" t="s">
        <v>4261</v>
      </c>
      <c r="I683" s="25" t="s">
        <v>17248</v>
      </c>
      <c r="J683" s="25">
        <v>3</v>
      </c>
      <c r="K683" s="25">
        <v>52</v>
      </c>
      <c r="L683">
        <v>8.1999999999999993</v>
      </c>
      <c r="M683" s="5">
        <f t="shared" si="42"/>
        <v>13928.2</v>
      </c>
      <c r="N683" s="5">
        <f t="shared" si="43"/>
        <v>570.66957682974112</v>
      </c>
      <c r="O683" s="5" t="str">
        <f t="shared" si="40"/>
        <v/>
      </c>
      <c r="P683" s="43" t="str">
        <f t="shared" si="41"/>
        <v>insert into noskrien_reit (dalibnieks, rez,skriesim_db,sacensibas) values ('Vauth Michael',13928.2,'','Lattelecom Rīgas maratons – maratona distance');</v>
      </c>
    </row>
    <row r="684" spans="1:16" x14ac:dyDescent="0.2">
      <c r="A684" s="26" t="s">
        <v>25268</v>
      </c>
      <c r="B684" s="27" t="s">
        <v>2590</v>
      </c>
      <c r="C684" s="27" t="s">
        <v>4262</v>
      </c>
      <c r="D684" s="27">
        <v>1968</v>
      </c>
      <c r="E684" s="27" t="s">
        <v>358</v>
      </c>
      <c r="F684" s="27" t="s">
        <v>2643</v>
      </c>
      <c r="G684" s="27" t="s">
        <v>2614</v>
      </c>
      <c r="H684" s="24" t="s">
        <v>4263</v>
      </c>
      <c r="I684" s="24" t="s">
        <v>17249</v>
      </c>
      <c r="J684" s="24">
        <v>3</v>
      </c>
      <c r="K684" s="24">
        <v>52</v>
      </c>
      <c r="L684">
        <v>11.4</v>
      </c>
      <c r="M684" s="5">
        <f t="shared" si="42"/>
        <v>13931.4</v>
      </c>
      <c r="N684" s="5">
        <f t="shared" si="43"/>
        <v>570.53849577214066</v>
      </c>
      <c r="O684" s="5" t="str">
        <f t="shared" si="40"/>
        <v/>
      </c>
      <c r="P684" s="43" t="str">
        <f t="shared" si="41"/>
        <v>insert into noskrien_reit (dalibnieks, rez,skriesim_db,sacensibas) values ('Kossilov Mikhail',13931.4,'','Lattelecom Rīgas maratons – maratona distance');</v>
      </c>
    </row>
    <row r="685" spans="1:16" x14ac:dyDescent="0.2">
      <c r="A685" s="26" t="s">
        <v>25269</v>
      </c>
      <c r="B685" s="28" t="s">
        <v>675</v>
      </c>
      <c r="C685" s="28" t="s">
        <v>4264</v>
      </c>
      <c r="D685" s="28">
        <v>1987</v>
      </c>
      <c r="E685" s="28" t="s">
        <v>2547</v>
      </c>
      <c r="F685" s="28" t="s">
        <v>3642</v>
      </c>
      <c r="G685" s="28" t="s">
        <v>2563</v>
      </c>
      <c r="H685" s="25" t="s">
        <v>4265</v>
      </c>
      <c r="I685" s="25" t="s">
        <v>17250</v>
      </c>
      <c r="J685" s="25">
        <v>3</v>
      </c>
      <c r="K685" s="25">
        <v>52</v>
      </c>
      <c r="L685">
        <v>18.7</v>
      </c>
      <c r="M685" s="5">
        <f t="shared" si="42"/>
        <v>13938.7</v>
      </c>
      <c r="N685" s="5">
        <f t="shared" si="43"/>
        <v>570.23969236729386</v>
      </c>
      <c r="O685" s="5" t="str">
        <f t="shared" si="40"/>
        <v/>
      </c>
      <c r="P685" s="43" t="str">
        <f t="shared" si="41"/>
        <v>insert into noskrien_reit (dalibnieks, rez,skriesim_db,sacensibas) values ('Štemmers Aivis',13938.7,'','Lattelecom Rīgas maratons – maratona distance');</v>
      </c>
    </row>
    <row r="686" spans="1:16" x14ac:dyDescent="0.2">
      <c r="A686" s="26" t="s">
        <v>25270</v>
      </c>
      <c r="B686" s="27" t="s">
        <v>35</v>
      </c>
      <c r="C686" s="27" t="s">
        <v>4266</v>
      </c>
      <c r="D686" s="27">
        <v>1987</v>
      </c>
      <c r="E686" s="27" t="s">
        <v>2547</v>
      </c>
      <c r="F686" s="27" t="s">
        <v>4267</v>
      </c>
      <c r="G686" s="27" t="s">
        <v>2563</v>
      </c>
      <c r="H686" s="24" t="s">
        <v>4268</v>
      </c>
      <c r="I686" s="24" t="s">
        <v>17251</v>
      </c>
      <c r="J686" s="24">
        <v>3</v>
      </c>
      <c r="K686" s="24">
        <v>52</v>
      </c>
      <c r="L686">
        <v>32.700000000000003</v>
      </c>
      <c r="M686" s="5">
        <f t="shared" si="42"/>
        <v>13952.7</v>
      </c>
      <c r="N686" s="5">
        <f t="shared" si="43"/>
        <v>569.66751954818778</v>
      </c>
      <c r="O686" s="5" t="str">
        <f t="shared" si="40"/>
        <v/>
      </c>
      <c r="P686" s="43" t="str">
        <f t="shared" si="41"/>
        <v>insert into noskrien_reit (dalibnieks, rez,skriesim_db,sacensibas) values ('Zolotihs Arturs',13952.7,'','Lattelecom Rīgas maratons – maratona distance');</v>
      </c>
    </row>
    <row r="687" spans="1:16" x14ac:dyDescent="0.2">
      <c r="A687" s="26" t="s">
        <v>25271</v>
      </c>
      <c r="B687" s="28" t="s">
        <v>4269</v>
      </c>
      <c r="C687" s="28" t="s">
        <v>4270</v>
      </c>
      <c r="D687" s="28">
        <v>1981</v>
      </c>
      <c r="E687" s="28" t="s">
        <v>2547</v>
      </c>
      <c r="F687" s="28"/>
      <c r="G687" s="28" t="s">
        <v>2592</v>
      </c>
      <c r="H687" s="25" t="s">
        <v>4271</v>
      </c>
      <c r="I687" s="25" t="s">
        <v>17252</v>
      </c>
      <c r="J687" s="25">
        <v>3</v>
      </c>
      <c r="K687" s="25">
        <v>52</v>
      </c>
      <c r="L687">
        <v>38.5</v>
      </c>
      <c r="M687" s="5">
        <f t="shared" si="42"/>
        <v>13958.5</v>
      </c>
      <c r="N687" s="5">
        <f t="shared" si="43"/>
        <v>569.43081276641476</v>
      </c>
      <c r="O687" s="5" t="str">
        <f t="shared" si="40"/>
        <v/>
      </c>
      <c r="P687" s="43" t="str">
        <f t="shared" si="41"/>
        <v>insert into noskrien_reit (dalibnieks, rez,skriesim_db,sacensibas) values ('Savitski Andrei',13958.5,'','Lattelecom Rīgas maratons – maratona distance');</v>
      </c>
    </row>
    <row r="688" spans="1:16" x14ac:dyDescent="0.2">
      <c r="A688" s="26" t="s">
        <v>25272</v>
      </c>
      <c r="B688" s="27" t="s">
        <v>4272</v>
      </c>
      <c r="C688" s="27" t="s">
        <v>4273</v>
      </c>
      <c r="D688" s="27">
        <v>1963</v>
      </c>
      <c r="E688" s="27" t="s">
        <v>386</v>
      </c>
      <c r="F688" s="27" t="s">
        <v>2666</v>
      </c>
      <c r="G688" s="27" t="s">
        <v>2619</v>
      </c>
      <c r="H688" s="24" t="s">
        <v>4274</v>
      </c>
      <c r="I688" s="24" t="s">
        <v>17253</v>
      </c>
      <c r="J688" s="24">
        <v>3</v>
      </c>
      <c r="K688" s="24">
        <v>52</v>
      </c>
      <c r="L688">
        <v>41.1</v>
      </c>
      <c r="M688" s="5">
        <f t="shared" si="42"/>
        <v>13961.1</v>
      </c>
      <c r="N688" s="5">
        <f t="shared" si="43"/>
        <v>569.32476667311312</v>
      </c>
      <c r="O688" s="5" t="str">
        <f t="shared" si="40"/>
        <v/>
      </c>
      <c r="P688" s="43" t="str">
        <f t="shared" si="41"/>
        <v>insert into noskrien_reit (dalibnieks, rez,skriesim_db,sacensibas) values ('JASONAS VALDAS',13961.1,'','Lattelecom Rīgas maratons – maratona distance');</v>
      </c>
    </row>
    <row r="689" spans="1:16" x14ac:dyDescent="0.2">
      <c r="A689" s="26" t="s">
        <v>25273</v>
      </c>
      <c r="B689" s="28" t="s">
        <v>2692</v>
      </c>
      <c r="C689" s="28" t="s">
        <v>4275</v>
      </c>
      <c r="D689" s="28">
        <v>1963</v>
      </c>
      <c r="E689" s="28" t="s">
        <v>386</v>
      </c>
      <c r="F689" s="28"/>
      <c r="G689" s="28" t="s">
        <v>2638</v>
      </c>
      <c r="H689" s="25" t="s">
        <v>4276</v>
      </c>
      <c r="I689" s="25" t="s">
        <v>17254</v>
      </c>
      <c r="J689" s="25">
        <v>3</v>
      </c>
      <c r="K689" s="25">
        <v>52</v>
      </c>
      <c r="L689">
        <v>44.6</v>
      </c>
      <c r="M689" s="5">
        <f t="shared" si="42"/>
        <v>13964.6</v>
      </c>
      <c r="N689" s="5">
        <f t="shared" si="43"/>
        <v>569.18207467453419</v>
      </c>
      <c r="O689" s="5" t="str">
        <f t="shared" si="40"/>
        <v/>
      </c>
      <c r="P689" s="43" t="str">
        <f t="shared" si="41"/>
        <v>insert into noskrien_reit (dalibnieks, rez,skriesim_db,sacensibas) values ('Chapman Peter',13964.6,'','Lattelecom Rīgas maratons – maratona distance');</v>
      </c>
    </row>
    <row r="690" spans="1:16" x14ac:dyDescent="0.2">
      <c r="A690" s="26" t="s">
        <v>25274</v>
      </c>
      <c r="B690" s="27" t="s">
        <v>4277</v>
      </c>
      <c r="C690" s="27" t="s">
        <v>4278</v>
      </c>
      <c r="D690" s="27">
        <v>1952</v>
      </c>
      <c r="E690" s="27" t="s">
        <v>490</v>
      </c>
      <c r="F690" s="27" t="s">
        <v>4280</v>
      </c>
      <c r="G690" s="27" t="s">
        <v>4279</v>
      </c>
      <c r="H690" s="24" t="s">
        <v>4281</v>
      </c>
      <c r="I690" s="24" t="s">
        <v>17255</v>
      </c>
      <c r="J690" s="24">
        <v>3</v>
      </c>
      <c r="K690" s="24">
        <v>52</v>
      </c>
      <c r="L690">
        <v>49.5</v>
      </c>
      <c r="M690" s="5">
        <f t="shared" si="42"/>
        <v>13969.5</v>
      </c>
      <c r="N690" s="5">
        <f t="shared" si="43"/>
        <v>568.9824259994989</v>
      </c>
      <c r="O690" s="5" t="str">
        <f t="shared" si="40"/>
        <v/>
      </c>
      <c r="P690" s="43" t="str">
        <f t="shared" si="41"/>
        <v>insert into noskrien_reit (dalibnieks, rez,skriesim_db,sacensibas) values ('ILIE VICTOR',13969.5,'','Lattelecom Rīgas maratons – maratona distance');</v>
      </c>
    </row>
    <row r="691" spans="1:16" x14ac:dyDescent="0.2">
      <c r="A691" s="26" t="s">
        <v>25275</v>
      </c>
      <c r="B691" s="28" t="s">
        <v>102</v>
      </c>
      <c r="C691" s="28" t="s">
        <v>4282</v>
      </c>
      <c r="D691" s="28">
        <v>1970</v>
      </c>
      <c r="E691" s="28" t="s">
        <v>358</v>
      </c>
      <c r="F691" s="28" t="s">
        <v>4283</v>
      </c>
      <c r="G691" s="28" t="s">
        <v>2563</v>
      </c>
      <c r="H691" s="25" t="s">
        <v>4284</v>
      </c>
      <c r="I691" s="25" t="s">
        <v>17256</v>
      </c>
      <c r="J691" s="25">
        <v>3</v>
      </c>
      <c r="K691" s="25">
        <v>52</v>
      </c>
      <c r="L691">
        <v>50.9</v>
      </c>
      <c r="M691" s="5">
        <f t="shared" si="42"/>
        <v>13970.9</v>
      </c>
      <c r="N691" s="5">
        <f t="shared" si="43"/>
        <v>568.92540924349896</v>
      </c>
      <c r="O691" s="5" t="str">
        <f t="shared" si="40"/>
        <v/>
      </c>
      <c r="P691" s="43" t="str">
        <f t="shared" si="41"/>
        <v>insert into noskrien_reit (dalibnieks, rez,skriesim_db,sacensibas) values ('Kubliņš Artis',13970.9,'','Lattelecom Rīgas maratons – maratona distance');</v>
      </c>
    </row>
    <row r="692" spans="1:16" x14ac:dyDescent="0.2">
      <c r="A692" s="26" t="s">
        <v>25276</v>
      </c>
      <c r="B692" s="27" t="s">
        <v>4285</v>
      </c>
      <c r="C692" s="27" t="s">
        <v>4286</v>
      </c>
      <c r="D692" s="27">
        <v>1984</v>
      </c>
      <c r="E692" s="27" t="s">
        <v>2547</v>
      </c>
      <c r="F692" s="27" t="s">
        <v>2643</v>
      </c>
      <c r="G692" s="27" t="s">
        <v>2614</v>
      </c>
      <c r="H692" s="24" t="s">
        <v>4287</v>
      </c>
      <c r="I692" s="24" t="s">
        <v>17257</v>
      </c>
      <c r="J692" s="24">
        <v>3</v>
      </c>
      <c r="K692" s="24">
        <v>52</v>
      </c>
      <c r="L692">
        <v>54.7</v>
      </c>
      <c r="M692" s="5">
        <f t="shared" si="42"/>
        <v>13974.7</v>
      </c>
      <c r="N692" s="5">
        <f t="shared" si="43"/>
        <v>568.77070706347899</v>
      </c>
      <c r="O692" s="5" t="str">
        <f t="shared" si="40"/>
        <v/>
      </c>
      <c r="P692" s="43" t="str">
        <f t="shared" si="41"/>
        <v>insert into noskrien_reit (dalibnieks, rez,skriesim_db,sacensibas) values ('Gorbach Konstantin',13974.7,'','Lattelecom Rīgas maratons – maratona distance');</v>
      </c>
    </row>
    <row r="693" spans="1:16" x14ac:dyDescent="0.2">
      <c r="A693" s="26" t="s">
        <v>25277</v>
      </c>
      <c r="B693" s="28" t="s">
        <v>4288</v>
      </c>
      <c r="C693" s="28" t="s">
        <v>4289</v>
      </c>
      <c r="D693" s="28">
        <v>1988</v>
      </c>
      <c r="E693" s="28" t="s">
        <v>2547</v>
      </c>
      <c r="F693" s="28" t="s">
        <v>2643</v>
      </c>
      <c r="G693" s="28" t="s">
        <v>4290</v>
      </c>
      <c r="H693" s="25" t="s">
        <v>4291</v>
      </c>
      <c r="I693" s="25" t="s">
        <v>17258</v>
      </c>
      <c r="J693" s="25">
        <v>3</v>
      </c>
      <c r="K693" s="25">
        <v>52</v>
      </c>
      <c r="L693">
        <v>58.2</v>
      </c>
      <c r="M693" s="5">
        <f t="shared" si="42"/>
        <v>13978.2</v>
      </c>
      <c r="N693" s="5">
        <f t="shared" si="43"/>
        <v>568.62829262709067</v>
      </c>
      <c r="O693" s="5" t="str">
        <f t="shared" si="40"/>
        <v/>
      </c>
      <c r="P693" s="43" t="str">
        <f t="shared" si="41"/>
        <v>insert into noskrien_reit (dalibnieks, rez,skriesim_db,sacensibas) values ('Novikov Aleksey',13978.2,'','Lattelecom Rīgas maratons – maratona distance');</v>
      </c>
    </row>
    <row r="694" spans="1:16" x14ac:dyDescent="0.2">
      <c r="A694" s="26" t="s">
        <v>25278</v>
      </c>
      <c r="B694" s="27" t="s">
        <v>39</v>
      </c>
      <c r="C694" s="27" t="s">
        <v>346</v>
      </c>
      <c r="D694" s="27">
        <v>1985</v>
      </c>
      <c r="E694" s="27" t="s">
        <v>2547</v>
      </c>
      <c r="F694" s="27" t="s">
        <v>695</v>
      </c>
      <c r="G694" s="27" t="s">
        <v>2563</v>
      </c>
      <c r="H694" s="24" t="s">
        <v>4292</v>
      </c>
      <c r="I694" s="24" t="s">
        <v>17259</v>
      </c>
      <c r="J694" s="24">
        <v>3</v>
      </c>
      <c r="K694" s="24">
        <v>53</v>
      </c>
      <c r="L694">
        <v>6.1</v>
      </c>
      <c r="M694" s="5">
        <f t="shared" si="42"/>
        <v>13986.1</v>
      </c>
      <c r="N694" s="5">
        <f t="shared" si="43"/>
        <v>568.3071049113048</v>
      </c>
      <c r="O694" s="5" t="str">
        <f t="shared" si="40"/>
        <v/>
      </c>
      <c r="P694" s="43" t="str">
        <f t="shared" si="41"/>
        <v>insert into noskrien_reit (dalibnieks, rez,skriesim_db,sacensibas) values ('Bērziņš Mārtiņš',13986.1,'','Lattelecom Rīgas maratons – maratona distance');</v>
      </c>
    </row>
    <row r="695" spans="1:16" x14ac:dyDescent="0.2">
      <c r="A695" s="26" t="s">
        <v>25279</v>
      </c>
      <c r="B695" s="28" t="s">
        <v>3372</v>
      </c>
      <c r="C695" s="28" t="s">
        <v>4293</v>
      </c>
      <c r="D695" s="28">
        <v>1955</v>
      </c>
      <c r="E695" s="28" t="s">
        <v>490</v>
      </c>
      <c r="F695" s="28" t="s">
        <v>4294</v>
      </c>
      <c r="G695" s="28" t="s">
        <v>2711</v>
      </c>
      <c r="H695" s="25" t="s">
        <v>4295</v>
      </c>
      <c r="I695" s="25" t="s">
        <v>17260</v>
      </c>
      <c r="J695" s="25">
        <v>3</v>
      </c>
      <c r="K695" s="25">
        <v>53</v>
      </c>
      <c r="L695">
        <v>21.2</v>
      </c>
      <c r="M695" s="5">
        <f t="shared" si="42"/>
        <v>14001.2</v>
      </c>
      <c r="N695" s="5">
        <f t="shared" si="43"/>
        <v>567.69419764020222</v>
      </c>
      <c r="O695" s="5" t="str">
        <f t="shared" si="40"/>
        <v/>
      </c>
      <c r="P695" s="43" t="str">
        <f t="shared" si="41"/>
        <v>insert into noskrien_reit (dalibnieks, rez,skriesim_db,sacensibas) values ('Banfi Paolo',14001.2,'','Lattelecom Rīgas maratons – maratona distance');</v>
      </c>
    </row>
    <row r="696" spans="1:16" x14ac:dyDescent="0.2">
      <c r="A696" s="26" t="s">
        <v>25280</v>
      </c>
      <c r="B696" s="27" t="s">
        <v>4296</v>
      </c>
      <c r="C696" s="27" t="s">
        <v>4297</v>
      </c>
      <c r="D696" s="27">
        <v>1966</v>
      </c>
      <c r="E696" s="27" t="s">
        <v>480</v>
      </c>
      <c r="F696" s="27" t="s">
        <v>4298</v>
      </c>
      <c r="G696" s="27" t="s">
        <v>2798</v>
      </c>
      <c r="H696" s="24" t="s">
        <v>4299</v>
      </c>
      <c r="I696" s="24" t="s">
        <v>17261</v>
      </c>
      <c r="J696" s="24">
        <v>3</v>
      </c>
      <c r="K696" s="24">
        <v>53</v>
      </c>
      <c r="L696">
        <v>25.8</v>
      </c>
      <c r="M696" s="5">
        <f t="shared" si="42"/>
        <v>14005.8</v>
      </c>
      <c r="N696" s="5">
        <f t="shared" si="43"/>
        <v>567.50774679061533</v>
      </c>
      <c r="O696" s="5" t="str">
        <f t="shared" si="40"/>
        <v/>
      </c>
      <c r="P696" s="43" t="str">
        <f t="shared" si="41"/>
        <v>insert into noskrien_reit (dalibnieks, rez,skriesim_db,sacensibas) values ('Staubach Claudia',14005.8,'','Lattelecom Rīgas maratons – maratona distance');</v>
      </c>
    </row>
    <row r="697" spans="1:16" x14ac:dyDescent="0.2">
      <c r="A697" s="26" t="s">
        <v>25281</v>
      </c>
      <c r="B697" s="28" t="s">
        <v>133</v>
      </c>
      <c r="C697" s="28" t="s">
        <v>134</v>
      </c>
      <c r="D697" s="28">
        <v>1955</v>
      </c>
      <c r="E697" s="28" t="s">
        <v>490</v>
      </c>
      <c r="F697" s="28" t="s">
        <v>4300</v>
      </c>
      <c r="G697" s="28" t="s">
        <v>2563</v>
      </c>
      <c r="H697" s="25" t="s">
        <v>4301</v>
      </c>
      <c r="I697" s="25" t="s">
        <v>17262</v>
      </c>
      <c r="J697" s="25">
        <v>3</v>
      </c>
      <c r="K697" s="25">
        <v>53</v>
      </c>
      <c r="L697">
        <v>28.9</v>
      </c>
      <c r="M697" s="5">
        <f t="shared" si="42"/>
        <v>14008.9</v>
      </c>
      <c r="N697" s="5">
        <f t="shared" si="43"/>
        <v>567.38216419561854</v>
      </c>
      <c r="O697" s="5" t="str">
        <f t="shared" si="40"/>
        <v/>
      </c>
      <c r="P697" s="43" t="str">
        <f t="shared" si="41"/>
        <v>insert into noskrien_reit (dalibnieks, rez,skriesim_db,sacensibas) values ('Vēsma Ģirts',14008.9,'','Lattelecom Rīgas maratons – maratona distance');</v>
      </c>
    </row>
    <row r="698" spans="1:16" x14ac:dyDescent="0.2">
      <c r="A698" s="26" t="s">
        <v>25282</v>
      </c>
      <c r="B698" s="27" t="s">
        <v>1177</v>
      </c>
      <c r="C698" s="27" t="s">
        <v>4302</v>
      </c>
      <c r="D698" s="27">
        <v>1981</v>
      </c>
      <c r="E698" s="27" t="s">
        <v>2547</v>
      </c>
      <c r="F698" s="27"/>
      <c r="G698" s="27" t="s">
        <v>2563</v>
      </c>
      <c r="H698" s="24" t="s">
        <v>4303</v>
      </c>
      <c r="I698" s="24" t="s">
        <v>17263</v>
      </c>
      <c r="J698" s="24">
        <v>3</v>
      </c>
      <c r="K698" s="24">
        <v>53</v>
      </c>
      <c r="L698">
        <v>31.9</v>
      </c>
      <c r="M698" s="5">
        <f t="shared" si="42"/>
        <v>14011.9</v>
      </c>
      <c r="N698" s="5">
        <f t="shared" si="43"/>
        <v>567.26068556013104</v>
      </c>
      <c r="O698" s="5" t="str">
        <f t="shared" si="40"/>
        <v/>
      </c>
      <c r="P698" s="43" t="str">
        <f t="shared" si="41"/>
        <v>insert into noskrien_reit (dalibnieks, rez,skriesim_db,sacensibas) values ('Marčenko Aleksejs',14011.9,'','Lattelecom Rīgas maratons – maratona distance');</v>
      </c>
    </row>
    <row r="699" spans="1:16" x14ac:dyDescent="0.2">
      <c r="A699" s="26" t="s">
        <v>25283</v>
      </c>
      <c r="B699" s="28" t="s">
        <v>58</v>
      </c>
      <c r="C699" s="28" t="s">
        <v>4304</v>
      </c>
      <c r="D699" s="28">
        <v>1983</v>
      </c>
      <c r="E699" s="28" t="s">
        <v>2547</v>
      </c>
      <c r="F699" s="28" t="s">
        <v>4305</v>
      </c>
      <c r="G699" s="28" t="s">
        <v>2563</v>
      </c>
      <c r="H699" s="25" t="s">
        <v>4306</v>
      </c>
      <c r="I699" s="25" t="s">
        <v>17264</v>
      </c>
      <c r="J699" s="25">
        <v>3</v>
      </c>
      <c r="K699" s="25">
        <v>53</v>
      </c>
      <c r="L699">
        <v>35.1</v>
      </c>
      <c r="M699" s="5">
        <f t="shared" si="42"/>
        <v>14015.1</v>
      </c>
      <c r="N699" s="5">
        <f t="shared" si="43"/>
        <v>567.13116567131158</v>
      </c>
      <c r="O699" s="5" t="str">
        <f t="shared" si="40"/>
        <v/>
      </c>
      <c r="P699" s="43" t="str">
        <f t="shared" si="41"/>
        <v>insert into noskrien_reit (dalibnieks, rez,skriesim_db,sacensibas) values ('Kutsars Rolands',14015.1,'','Lattelecom Rīgas maratons – maratona distance');</v>
      </c>
    </row>
    <row r="700" spans="1:16" x14ac:dyDescent="0.2">
      <c r="A700" s="26" t="s">
        <v>25284</v>
      </c>
      <c r="B700" s="27" t="s">
        <v>58</v>
      </c>
      <c r="C700" s="27" t="s">
        <v>4307</v>
      </c>
      <c r="D700" s="27">
        <v>1987</v>
      </c>
      <c r="E700" s="27" t="s">
        <v>2547</v>
      </c>
      <c r="F700" s="27" t="s">
        <v>695</v>
      </c>
      <c r="G700" s="27" t="s">
        <v>2563</v>
      </c>
      <c r="H700" s="24" t="s">
        <v>4308</v>
      </c>
      <c r="I700" s="24" t="s">
        <v>17265</v>
      </c>
      <c r="J700" s="24">
        <v>3</v>
      </c>
      <c r="K700" s="24">
        <v>53</v>
      </c>
      <c r="L700">
        <v>36.1</v>
      </c>
      <c r="M700" s="5">
        <f t="shared" si="42"/>
        <v>14016.1</v>
      </c>
      <c r="N700" s="5">
        <f t="shared" si="43"/>
        <v>567.09070283459732</v>
      </c>
      <c r="O700" s="5" t="str">
        <f t="shared" si="40"/>
        <v/>
      </c>
      <c r="P700" s="43" t="str">
        <f t="shared" si="41"/>
        <v>insert into noskrien_reit (dalibnieks, rez,skriesim_db,sacensibas) values ('Rudītis Rolands',14016.1,'','Lattelecom Rīgas maratons – maratona distance');</v>
      </c>
    </row>
    <row r="701" spans="1:16" x14ac:dyDescent="0.2">
      <c r="A701" s="26" t="s">
        <v>25285</v>
      </c>
      <c r="B701" s="28" t="s">
        <v>22</v>
      </c>
      <c r="C701" s="28" t="s">
        <v>580</v>
      </c>
      <c r="D701" s="28">
        <v>1982</v>
      </c>
      <c r="E701" s="28" t="s">
        <v>2547</v>
      </c>
      <c r="F701" s="28" t="s">
        <v>4309</v>
      </c>
      <c r="G701" s="28" t="s">
        <v>2563</v>
      </c>
      <c r="H701" s="25" t="s">
        <v>4310</v>
      </c>
      <c r="I701" s="25" t="s">
        <v>17266</v>
      </c>
      <c r="J701" s="25">
        <v>3</v>
      </c>
      <c r="K701" s="25">
        <v>53</v>
      </c>
      <c r="L701">
        <v>39.4</v>
      </c>
      <c r="M701" s="5">
        <f t="shared" si="42"/>
        <v>14019.4</v>
      </c>
      <c r="N701" s="5">
        <f t="shared" si="43"/>
        <v>566.95721642866317</v>
      </c>
      <c r="O701" s="5" t="str">
        <f t="shared" si="40"/>
        <v/>
      </c>
      <c r="P701" s="43" t="str">
        <f t="shared" si="41"/>
        <v>insert into noskrien_reit (dalibnieks, rez,skriesim_db,sacensibas) values ('Pļaviņš Gatis',14019.4,'','Lattelecom Rīgas maratons – maratona distance');</v>
      </c>
    </row>
    <row r="702" spans="1:16" x14ac:dyDescent="0.2">
      <c r="A702" s="26" t="s">
        <v>25286</v>
      </c>
      <c r="B702" s="27" t="s">
        <v>3609</v>
      </c>
      <c r="C702" s="27" t="s">
        <v>4311</v>
      </c>
      <c r="D702" s="27">
        <v>1993</v>
      </c>
      <c r="E702" s="27" t="s">
        <v>2547</v>
      </c>
      <c r="F702" s="27" t="s">
        <v>3067</v>
      </c>
      <c r="G702" s="27" t="s">
        <v>2798</v>
      </c>
      <c r="H702" s="24" t="s">
        <v>4312</v>
      </c>
      <c r="I702" s="24" t="s">
        <v>17267</v>
      </c>
      <c r="J702" s="24">
        <v>3</v>
      </c>
      <c r="K702" s="24">
        <v>53</v>
      </c>
      <c r="L702">
        <v>42.9</v>
      </c>
      <c r="M702" s="5">
        <f t="shared" si="42"/>
        <v>14022.9</v>
      </c>
      <c r="N702" s="5">
        <f t="shared" si="43"/>
        <v>566.81570859094768</v>
      </c>
      <c r="O702" s="5" t="str">
        <f t="shared" si="40"/>
        <v/>
      </c>
      <c r="P702" s="43" t="str">
        <f t="shared" si="41"/>
        <v>insert into noskrien_reit (dalibnieks, rez,skriesim_db,sacensibas) values ('Leidich Niklas',14022.9,'','Lattelecom Rīgas maratons – maratona distance');</v>
      </c>
    </row>
    <row r="703" spans="1:16" x14ac:dyDescent="0.2">
      <c r="A703" s="26" t="s">
        <v>25287</v>
      </c>
      <c r="B703" s="28" t="s">
        <v>314</v>
      </c>
      <c r="C703" s="28" t="s">
        <v>1287</v>
      </c>
      <c r="D703" s="28">
        <v>1984</v>
      </c>
      <c r="E703" s="28" t="s">
        <v>2547</v>
      </c>
      <c r="F703" s="28" t="s">
        <v>695</v>
      </c>
      <c r="G703" s="28" t="s">
        <v>2563</v>
      </c>
      <c r="H703" s="25" t="s">
        <v>4313</v>
      </c>
      <c r="I703" s="25" t="s">
        <v>17268</v>
      </c>
      <c r="J703" s="25">
        <v>3</v>
      </c>
      <c r="K703" s="25">
        <v>53</v>
      </c>
      <c r="L703">
        <v>43.4</v>
      </c>
      <c r="M703" s="5">
        <f t="shared" si="42"/>
        <v>14023.4</v>
      </c>
      <c r="N703" s="5">
        <f t="shared" si="43"/>
        <v>566.79549895175205</v>
      </c>
      <c r="O703" s="5" t="str">
        <f t="shared" si="40"/>
        <v/>
      </c>
      <c r="P703" s="43" t="str">
        <f t="shared" si="41"/>
        <v>insert into noskrien_reit (dalibnieks, rez,skriesim_db,sacensibas) values ('Stumbris Mareks',14023.4,'','Lattelecom Rīgas maratons – maratona distance');</v>
      </c>
    </row>
    <row r="704" spans="1:16" x14ac:dyDescent="0.2">
      <c r="A704" s="26" t="s">
        <v>25288</v>
      </c>
      <c r="B704" s="27" t="s">
        <v>799</v>
      </c>
      <c r="C704" s="27" t="s">
        <v>2203</v>
      </c>
      <c r="D704" s="27">
        <v>1985</v>
      </c>
      <c r="E704" s="27" t="s">
        <v>2547</v>
      </c>
      <c r="F704" s="27"/>
      <c r="G704" s="27" t="s">
        <v>2563</v>
      </c>
      <c r="H704" s="24" t="s">
        <v>4314</v>
      </c>
      <c r="I704" s="24" t="s">
        <v>17269</v>
      </c>
      <c r="J704" s="24">
        <v>3</v>
      </c>
      <c r="K704" s="24">
        <v>53</v>
      </c>
      <c r="L704">
        <v>49.2</v>
      </c>
      <c r="M704" s="5">
        <f t="shared" si="42"/>
        <v>14029.2</v>
      </c>
      <c r="N704" s="5">
        <f t="shared" si="43"/>
        <v>566.56117241182665</v>
      </c>
      <c r="O704" s="5" t="str">
        <f t="shared" si="40"/>
        <v/>
      </c>
      <c r="P704" s="43" t="str">
        <f t="shared" si="41"/>
        <v>insert into noskrien_reit (dalibnieks, rez,skriesim_db,sacensibas) values ('Veinbergs Edijs',14029.2,'','Lattelecom Rīgas maratons – maratona distance');</v>
      </c>
    </row>
    <row r="705" spans="1:16" x14ac:dyDescent="0.2">
      <c r="A705" s="26" t="s">
        <v>25289</v>
      </c>
      <c r="B705" s="28" t="s">
        <v>26</v>
      </c>
      <c r="C705" s="28" t="s">
        <v>750</v>
      </c>
      <c r="D705" s="28">
        <v>1967</v>
      </c>
      <c r="E705" s="28" t="s">
        <v>358</v>
      </c>
      <c r="F705" s="28" t="s">
        <v>2802</v>
      </c>
      <c r="G705" s="28" t="s">
        <v>2563</v>
      </c>
      <c r="H705" s="25" t="s">
        <v>4315</v>
      </c>
      <c r="I705" s="25" t="s">
        <v>17270</v>
      </c>
      <c r="J705" s="25">
        <v>3</v>
      </c>
      <c r="K705" s="25">
        <v>53</v>
      </c>
      <c r="L705">
        <v>49.9</v>
      </c>
      <c r="M705" s="5">
        <f t="shared" si="42"/>
        <v>14029.9</v>
      </c>
      <c r="N705" s="5">
        <f t="shared" si="43"/>
        <v>566.53290472490892</v>
      </c>
      <c r="O705" s="5" t="str">
        <f t="shared" si="40"/>
        <v/>
      </c>
      <c r="P705" s="43" t="str">
        <f t="shared" si="41"/>
        <v>insert into noskrien_reit (dalibnieks, rez,skriesim_db,sacensibas) values ('Šūpols Māris',14029.9,'','Lattelecom Rīgas maratons – maratona distance');</v>
      </c>
    </row>
    <row r="706" spans="1:16" x14ac:dyDescent="0.2">
      <c r="A706" s="26" t="s">
        <v>25290</v>
      </c>
      <c r="B706" s="27" t="s">
        <v>133</v>
      </c>
      <c r="C706" s="27" t="s">
        <v>1305</v>
      </c>
      <c r="D706" s="27">
        <v>1982</v>
      </c>
      <c r="E706" s="27" t="s">
        <v>2547</v>
      </c>
      <c r="F706" s="27" t="s">
        <v>614</v>
      </c>
      <c r="G706" s="27" t="s">
        <v>2563</v>
      </c>
      <c r="H706" s="24" t="s">
        <v>4316</v>
      </c>
      <c r="I706" s="24" t="s">
        <v>17271</v>
      </c>
      <c r="J706" s="24">
        <v>3</v>
      </c>
      <c r="K706" s="24">
        <v>53</v>
      </c>
      <c r="L706">
        <v>59.7</v>
      </c>
      <c r="M706" s="5">
        <f t="shared" si="42"/>
        <v>14039.7</v>
      </c>
      <c r="N706" s="5">
        <f t="shared" si="43"/>
        <v>566.1374530794817</v>
      </c>
      <c r="O706" s="5" t="str">
        <f t="shared" ref="O706:O769" si="44">IF(F706="vsk noskrien","y","")</f>
        <v/>
      </c>
      <c r="P706" s="43" t="str">
        <f t="shared" ref="P706:P769" si="45">CONCATENATE("insert into noskrien_reit (dalibnieks, rez,skriesim_db,sacensibas) values ('",C706," ",B706,"',",M706,",'",O706,"','",$P$1,"');")</f>
        <v>insert into noskrien_reit (dalibnieks, rez,skriesim_db,sacensibas) values ('Goško Ģirts',14039.7,'','Lattelecom Rīgas maratons – maratona distance');</v>
      </c>
    </row>
    <row r="707" spans="1:16" x14ac:dyDescent="0.2">
      <c r="A707" s="26" t="s">
        <v>25291</v>
      </c>
      <c r="B707" s="28" t="s">
        <v>4317</v>
      </c>
      <c r="C707" s="28" t="s">
        <v>4318</v>
      </c>
      <c r="D707" s="28">
        <v>1983</v>
      </c>
      <c r="E707" s="28" t="s">
        <v>2547</v>
      </c>
      <c r="F707" s="28"/>
      <c r="G707" s="28" t="s">
        <v>2923</v>
      </c>
      <c r="H707" s="25" t="s">
        <v>4319</v>
      </c>
      <c r="I707" s="25" t="s">
        <v>17272</v>
      </c>
      <c r="J707" s="25">
        <v>3</v>
      </c>
      <c r="K707" s="25">
        <v>54</v>
      </c>
      <c r="L707">
        <v>7.2</v>
      </c>
      <c r="M707" s="5">
        <f t="shared" ref="M707:M770" si="46">J707*3600+K707*60+L707</f>
        <v>14047.2</v>
      </c>
      <c r="N707" s="5">
        <f t="shared" ref="N707:N770" si="47">$M$2/M707*1000</f>
        <v>565.83518423600435</v>
      </c>
      <c r="O707" s="5" t="str">
        <f t="shared" si="44"/>
        <v/>
      </c>
      <c r="P707" s="43" t="str">
        <f t="shared" si="45"/>
        <v>insert into noskrien_reit (dalibnieks, rez,skriesim_db,sacensibas) values ('De Windt Tom',14047.2,'','Lattelecom Rīgas maratons – maratona distance');</v>
      </c>
    </row>
    <row r="708" spans="1:16" x14ac:dyDescent="0.2">
      <c r="A708" s="26" t="s">
        <v>25292</v>
      </c>
      <c r="B708" s="27" t="s">
        <v>4320</v>
      </c>
      <c r="C708" s="27" t="s">
        <v>4321</v>
      </c>
      <c r="D708" s="27">
        <v>1987</v>
      </c>
      <c r="E708" s="27" t="s">
        <v>2599</v>
      </c>
      <c r="F708" s="27"/>
      <c r="G708" s="27" t="s">
        <v>2682</v>
      </c>
      <c r="H708" s="24" t="s">
        <v>4322</v>
      </c>
      <c r="I708" s="24" t="s">
        <v>17273</v>
      </c>
      <c r="J708" s="24">
        <v>3</v>
      </c>
      <c r="K708" s="24">
        <v>54</v>
      </c>
      <c r="L708">
        <v>12.6</v>
      </c>
      <c r="M708" s="5">
        <f t="shared" si="46"/>
        <v>14052.6</v>
      </c>
      <c r="N708" s="5">
        <f t="shared" si="47"/>
        <v>565.61775045187369</v>
      </c>
      <c r="O708" s="5" t="str">
        <f t="shared" si="44"/>
        <v/>
      </c>
      <c r="P708" s="43" t="str">
        <f t="shared" si="45"/>
        <v>insert into noskrien_reit (dalibnieks, rez,skriesim_db,sacensibas) values ('Jantra Liisi',14052.6,'','Lattelecom Rīgas maratons – maratona distance');</v>
      </c>
    </row>
    <row r="709" spans="1:16" x14ac:dyDescent="0.2">
      <c r="A709" s="26" t="s">
        <v>25293</v>
      </c>
      <c r="B709" s="28" t="s">
        <v>4180</v>
      </c>
      <c r="C709" s="28" t="s">
        <v>4323</v>
      </c>
      <c r="D709" s="28">
        <v>1956</v>
      </c>
      <c r="E709" s="28" t="s">
        <v>386</v>
      </c>
      <c r="F709" s="28" t="s">
        <v>4069</v>
      </c>
      <c r="G709" s="28" t="s">
        <v>2798</v>
      </c>
      <c r="H709" s="25" t="s">
        <v>4324</v>
      </c>
      <c r="I709" s="25" t="s">
        <v>17274</v>
      </c>
      <c r="J709" s="25">
        <v>3</v>
      </c>
      <c r="K709" s="25">
        <v>54</v>
      </c>
      <c r="L709">
        <v>13.9</v>
      </c>
      <c r="M709" s="5">
        <f t="shared" si="46"/>
        <v>14053.9</v>
      </c>
      <c r="N709" s="5">
        <f t="shared" si="47"/>
        <v>565.56543023644679</v>
      </c>
      <c r="O709" s="5" t="str">
        <f t="shared" si="44"/>
        <v/>
      </c>
      <c r="P709" s="43" t="str">
        <f t="shared" si="45"/>
        <v>insert into noskrien_reit (dalibnieks, rez,skriesim_db,sacensibas) values ('Wucher Andreas',14053.9,'','Lattelecom Rīgas maratons – maratona distance');</v>
      </c>
    </row>
    <row r="710" spans="1:16" x14ac:dyDescent="0.2">
      <c r="A710" s="26" t="s">
        <v>25294</v>
      </c>
      <c r="B710" s="27" t="s">
        <v>561</v>
      </c>
      <c r="C710" s="27" t="s">
        <v>4325</v>
      </c>
      <c r="D710" s="27">
        <v>1994</v>
      </c>
      <c r="E710" s="27" t="s">
        <v>2547</v>
      </c>
      <c r="F710" s="27" t="s">
        <v>4326</v>
      </c>
      <c r="G710" s="27" t="s">
        <v>2563</v>
      </c>
      <c r="H710" s="24" t="s">
        <v>4327</v>
      </c>
      <c r="I710" s="24" t="s">
        <v>17275</v>
      </c>
      <c r="J710" s="24">
        <v>3</v>
      </c>
      <c r="K710" s="24">
        <v>54</v>
      </c>
      <c r="L710">
        <v>17.899999999999999</v>
      </c>
      <c r="M710" s="5">
        <f t="shared" si="46"/>
        <v>14057.9</v>
      </c>
      <c r="N710" s="5">
        <f t="shared" si="47"/>
        <v>565.40450565162644</v>
      </c>
      <c r="O710" s="5" t="str">
        <f t="shared" si="44"/>
        <v/>
      </c>
      <c r="P710" s="43" t="str">
        <f t="shared" si="45"/>
        <v>insert into noskrien_reit (dalibnieks, rez,skriesim_db,sacensibas) values ('Buliņš Emīls',14057.9,'','Lattelecom Rīgas maratons – maratona distance');</v>
      </c>
    </row>
    <row r="711" spans="1:16" x14ac:dyDescent="0.2">
      <c r="A711" s="26" t="s">
        <v>25295</v>
      </c>
      <c r="B711" s="28" t="s">
        <v>109</v>
      </c>
      <c r="C711" s="28" t="s">
        <v>1215</v>
      </c>
      <c r="D711" s="28">
        <v>1985</v>
      </c>
      <c r="E711" s="28" t="s">
        <v>2547</v>
      </c>
      <c r="F711" s="28" t="s">
        <v>695</v>
      </c>
      <c r="G711" s="28" t="s">
        <v>2563</v>
      </c>
      <c r="H711" s="25" t="s">
        <v>4328</v>
      </c>
      <c r="I711" s="25" t="s">
        <v>17276</v>
      </c>
      <c r="J711" s="25">
        <v>3</v>
      </c>
      <c r="K711" s="25">
        <v>54</v>
      </c>
      <c r="L711">
        <v>25.4</v>
      </c>
      <c r="M711" s="5">
        <f t="shared" si="46"/>
        <v>14065.4</v>
      </c>
      <c r="N711" s="5">
        <f t="shared" si="47"/>
        <v>565.1030187552434</v>
      </c>
      <c r="O711" s="5" t="str">
        <f t="shared" si="44"/>
        <v/>
      </c>
      <c r="P711" s="43" t="str">
        <f t="shared" si="45"/>
        <v>insert into noskrien_reit (dalibnieks, rez,skriesim_db,sacensibas) values ('Videmanis Didzis',14065.4,'','Lattelecom Rīgas maratons – maratona distance');</v>
      </c>
    </row>
    <row r="712" spans="1:16" x14ac:dyDescent="0.2">
      <c r="A712" s="26" t="s">
        <v>25296</v>
      </c>
      <c r="B712" s="27" t="s">
        <v>26</v>
      </c>
      <c r="C712" s="27" t="s">
        <v>1215</v>
      </c>
      <c r="D712" s="27">
        <v>1979</v>
      </c>
      <c r="E712" s="27" t="s">
        <v>2547</v>
      </c>
      <c r="F712" s="27" t="s">
        <v>3841</v>
      </c>
      <c r="G712" s="27" t="s">
        <v>2563</v>
      </c>
      <c r="H712" s="24" t="s">
        <v>4329</v>
      </c>
      <c r="I712" s="24" t="s">
        <v>17277</v>
      </c>
      <c r="J712" s="24">
        <v>3</v>
      </c>
      <c r="K712" s="24">
        <v>54</v>
      </c>
      <c r="L712">
        <v>25.6</v>
      </c>
      <c r="M712" s="5">
        <f t="shared" si="46"/>
        <v>14065.6</v>
      </c>
      <c r="N712" s="5">
        <f t="shared" si="47"/>
        <v>565.09498350585818</v>
      </c>
      <c r="O712" s="5" t="str">
        <f t="shared" si="44"/>
        <v/>
      </c>
      <c r="P712" s="43" t="str">
        <f t="shared" si="45"/>
        <v>insert into noskrien_reit (dalibnieks, rez,skriesim_db,sacensibas) values ('Videmanis Māris',14065.6,'','Lattelecom Rīgas maratons – maratona distance');</v>
      </c>
    </row>
    <row r="713" spans="1:16" x14ac:dyDescent="0.2">
      <c r="A713" s="26" t="s">
        <v>25297</v>
      </c>
      <c r="B713" s="28" t="s">
        <v>140</v>
      </c>
      <c r="C713" s="28" t="s">
        <v>141</v>
      </c>
      <c r="D713" s="28">
        <v>1971</v>
      </c>
      <c r="E713" s="28" t="s">
        <v>358</v>
      </c>
      <c r="F713" s="28" t="s">
        <v>3399</v>
      </c>
      <c r="G713" s="28" t="s">
        <v>2563</v>
      </c>
      <c r="H713" s="25" t="s">
        <v>4330</v>
      </c>
      <c r="I713" s="25" t="s">
        <v>17278</v>
      </c>
      <c r="J713" s="25">
        <v>3</v>
      </c>
      <c r="K713" s="25">
        <v>54</v>
      </c>
      <c r="L713">
        <v>27.9</v>
      </c>
      <c r="M713" s="5">
        <f t="shared" si="46"/>
        <v>14067.9</v>
      </c>
      <c r="N713" s="5">
        <f t="shared" si="47"/>
        <v>565.00259455924481</v>
      </c>
      <c r="O713" s="5" t="str">
        <f t="shared" si="44"/>
        <v/>
      </c>
      <c r="P713" s="43" t="str">
        <f t="shared" si="45"/>
        <v>insert into noskrien_reit (dalibnieks, rez,skriesim_db,sacensibas) values ('Rozis Roberts',14067.9,'','Lattelecom Rīgas maratons – maratona distance');</v>
      </c>
    </row>
    <row r="714" spans="1:16" x14ac:dyDescent="0.2">
      <c r="A714" s="26" t="s">
        <v>25298</v>
      </c>
      <c r="B714" s="27" t="s">
        <v>4331</v>
      </c>
      <c r="C714" s="27" t="s">
        <v>4332</v>
      </c>
      <c r="D714" s="27">
        <v>1987</v>
      </c>
      <c r="E714" s="27" t="s">
        <v>2547</v>
      </c>
      <c r="F714" s="27" t="s">
        <v>4333</v>
      </c>
      <c r="G714" s="27" t="s">
        <v>2719</v>
      </c>
      <c r="H714" s="24" t="s">
        <v>4334</v>
      </c>
      <c r="I714" s="24" t="s">
        <v>17279</v>
      </c>
      <c r="J714" s="24">
        <v>3</v>
      </c>
      <c r="K714" s="24">
        <v>54</v>
      </c>
      <c r="L714">
        <v>27.1</v>
      </c>
      <c r="M714" s="5">
        <f t="shared" si="46"/>
        <v>14067.1</v>
      </c>
      <c r="N714" s="5">
        <f t="shared" si="47"/>
        <v>565.0347264183805</v>
      </c>
      <c r="O714" s="5" t="str">
        <f t="shared" si="44"/>
        <v/>
      </c>
      <c r="P714" s="43" t="str">
        <f t="shared" si="45"/>
        <v>insert into noskrien_reit (dalibnieks, rez,skriesim_db,sacensibas) values ('Porquet Arnaud',14067.1,'','Lattelecom Rīgas maratons – maratona distance');</v>
      </c>
    </row>
    <row r="715" spans="1:16" x14ac:dyDescent="0.2">
      <c r="A715" s="26" t="s">
        <v>25299</v>
      </c>
      <c r="B715" s="28" t="s">
        <v>4335</v>
      </c>
      <c r="C715" s="28" t="s">
        <v>4336</v>
      </c>
      <c r="D715" s="28">
        <v>1974</v>
      </c>
      <c r="E715" s="28" t="s">
        <v>358</v>
      </c>
      <c r="F715" s="28"/>
      <c r="G715" s="28" t="s">
        <v>2627</v>
      </c>
      <c r="H715" s="25" t="s">
        <v>4337</v>
      </c>
      <c r="I715" s="25" t="s">
        <v>17280</v>
      </c>
      <c r="J715" s="25">
        <v>3</v>
      </c>
      <c r="K715" s="25">
        <v>54</v>
      </c>
      <c r="L715">
        <v>30</v>
      </c>
      <c r="M715" s="5">
        <f t="shared" si="46"/>
        <v>14070</v>
      </c>
      <c r="N715" s="5">
        <f t="shared" si="47"/>
        <v>564.91826581378814</v>
      </c>
      <c r="O715" s="5" t="str">
        <f t="shared" si="44"/>
        <v/>
      </c>
      <c r="P715" s="43" t="str">
        <f t="shared" si="45"/>
        <v>insert into noskrien_reit (dalibnieks, rez,skriesim_db,sacensibas) values ('Ikonen Heikki',14070,'','Lattelecom Rīgas maratons – maratona distance');</v>
      </c>
    </row>
    <row r="716" spans="1:16" x14ac:dyDescent="0.2">
      <c r="A716" s="26" t="s">
        <v>25300</v>
      </c>
      <c r="B716" s="27" t="s">
        <v>693</v>
      </c>
      <c r="C716" s="27" t="s">
        <v>4338</v>
      </c>
      <c r="D716" s="27">
        <v>1974</v>
      </c>
      <c r="E716" s="27" t="s">
        <v>358</v>
      </c>
      <c r="F716" s="27" t="s">
        <v>4339</v>
      </c>
      <c r="G716" s="27" t="s">
        <v>2563</v>
      </c>
      <c r="H716" s="24" t="s">
        <v>4340</v>
      </c>
      <c r="I716" s="24" t="s">
        <v>17281</v>
      </c>
      <c r="J716" s="24">
        <v>3</v>
      </c>
      <c r="K716" s="24">
        <v>54</v>
      </c>
      <c r="L716">
        <v>34.700000000000003</v>
      </c>
      <c r="M716" s="5">
        <f t="shared" si="46"/>
        <v>14074.7</v>
      </c>
      <c r="N716" s="5">
        <f t="shared" si="47"/>
        <v>564.72962123526599</v>
      </c>
      <c r="O716" s="5" t="str">
        <f t="shared" si="44"/>
        <v/>
      </c>
      <c r="P716" s="43" t="str">
        <f t="shared" si="45"/>
        <v>insert into noskrien_reit (dalibnieks, rez,skriesim_db,sacensibas) values ('Zvaigzne Oskars',14074.7,'','Lattelecom Rīgas maratons – maratona distance');</v>
      </c>
    </row>
    <row r="717" spans="1:16" x14ac:dyDescent="0.2">
      <c r="A717" s="26" t="s">
        <v>25301</v>
      </c>
      <c r="B717" s="28" t="s">
        <v>4341</v>
      </c>
      <c r="C717" s="28" t="s">
        <v>4342</v>
      </c>
      <c r="D717" s="28">
        <v>1966</v>
      </c>
      <c r="E717" s="28" t="s">
        <v>358</v>
      </c>
      <c r="F717" s="28"/>
      <c r="G717" s="28" t="s">
        <v>2563</v>
      </c>
      <c r="H717" s="25" t="s">
        <v>4343</v>
      </c>
      <c r="I717" s="25" t="s">
        <v>17282</v>
      </c>
      <c r="J717" s="25">
        <v>3</v>
      </c>
      <c r="K717" s="25">
        <v>54</v>
      </c>
      <c r="L717">
        <v>39.200000000000003</v>
      </c>
      <c r="M717" s="5">
        <f t="shared" si="46"/>
        <v>14079.2</v>
      </c>
      <c r="N717" s="5">
        <f t="shared" si="47"/>
        <v>564.54912210921066</v>
      </c>
      <c r="O717" s="5" t="str">
        <f t="shared" si="44"/>
        <v/>
      </c>
      <c r="P717" s="43" t="str">
        <f t="shared" si="45"/>
        <v>insert into noskrien_reit (dalibnieks, rez,skriesim_db,sacensibas) values ('Kadegis Nikolas',14079.2,'','Lattelecom Rīgas maratons – maratona distance');</v>
      </c>
    </row>
    <row r="718" spans="1:16" x14ac:dyDescent="0.2">
      <c r="A718" s="26" t="s">
        <v>25302</v>
      </c>
      <c r="B718" s="27" t="s">
        <v>629</v>
      </c>
      <c r="C718" s="27" t="s">
        <v>4344</v>
      </c>
      <c r="D718" s="27">
        <v>1978</v>
      </c>
      <c r="E718" s="27" t="s">
        <v>2547</v>
      </c>
      <c r="F718" s="27" t="s">
        <v>2643</v>
      </c>
      <c r="G718" s="27" t="s">
        <v>2614</v>
      </c>
      <c r="H718" s="24" t="s">
        <v>4345</v>
      </c>
      <c r="I718" s="24" t="s">
        <v>17283</v>
      </c>
      <c r="J718" s="24">
        <v>3</v>
      </c>
      <c r="K718" s="24">
        <v>54</v>
      </c>
      <c r="L718">
        <v>45.2</v>
      </c>
      <c r="M718" s="5">
        <f t="shared" si="46"/>
        <v>14085.2</v>
      </c>
      <c r="N718" s="5">
        <f t="shared" si="47"/>
        <v>564.30863601510805</v>
      </c>
      <c r="O718" s="5" t="str">
        <f t="shared" si="44"/>
        <v/>
      </c>
      <c r="P718" s="43" t="str">
        <f t="shared" si="45"/>
        <v>insert into noskrien_reit (dalibnieks, rez,skriesim_db,sacensibas) values ('Kolyakin Alexander',14085.2,'','Lattelecom Rīgas maratons – maratona distance');</v>
      </c>
    </row>
    <row r="719" spans="1:16" x14ac:dyDescent="0.2">
      <c r="A719" s="26" t="s">
        <v>25303</v>
      </c>
      <c r="B719" s="28" t="s">
        <v>49</v>
      </c>
      <c r="C719" s="28" t="s">
        <v>4346</v>
      </c>
      <c r="D719" s="28">
        <v>1970</v>
      </c>
      <c r="E719" s="28" t="s">
        <v>358</v>
      </c>
      <c r="F719" s="28"/>
      <c r="G719" s="28" t="s">
        <v>2563</v>
      </c>
      <c r="H719" s="25" t="s">
        <v>4347</v>
      </c>
      <c r="I719" s="25" t="s">
        <v>17284</v>
      </c>
      <c r="J719" s="25">
        <v>3</v>
      </c>
      <c r="K719" s="25">
        <v>54</v>
      </c>
      <c r="L719">
        <v>47.4</v>
      </c>
      <c r="M719" s="5">
        <f t="shared" si="46"/>
        <v>14087.4</v>
      </c>
      <c r="N719" s="5">
        <f t="shared" si="47"/>
        <v>564.22050910742928</v>
      </c>
      <c r="O719" s="5" t="str">
        <f t="shared" si="44"/>
        <v/>
      </c>
      <c r="P719" s="43" t="str">
        <f t="shared" si="45"/>
        <v>insert into noskrien_reit (dalibnieks, rez,skriesim_db,sacensibas) values ('Saliņš Valdis',14087.4,'','Lattelecom Rīgas maratons – maratona distance');</v>
      </c>
    </row>
    <row r="720" spans="1:16" x14ac:dyDescent="0.2">
      <c r="A720" s="26" t="s">
        <v>25304</v>
      </c>
      <c r="B720" s="27" t="s">
        <v>3788</v>
      </c>
      <c r="C720" s="27" t="s">
        <v>4348</v>
      </c>
      <c r="D720" s="27">
        <v>1981</v>
      </c>
      <c r="E720" s="27" t="s">
        <v>2547</v>
      </c>
      <c r="F720" s="27"/>
      <c r="G720" s="27" t="s">
        <v>2923</v>
      </c>
      <c r="H720" s="24" t="s">
        <v>4349</v>
      </c>
      <c r="I720" s="24" t="s">
        <v>17285</v>
      </c>
      <c r="J720" s="24">
        <v>3</v>
      </c>
      <c r="K720" s="24">
        <v>54</v>
      </c>
      <c r="L720">
        <v>56.4</v>
      </c>
      <c r="M720" s="5">
        <f t="shared" si="46"/>
        <v>14096.4</v>
      </c>
      <c r="N720" s="5">
        <f t="shared" si="47"/>
        <v>563.86027638262249</v>
      </c>
      <c r="O720" s="5" t="str">
        <f t="shared" si="44"/>
        <v/>
      </c>
      <c r="P720" s="43" t="str">
        <f t="shared" si="45"/>
        <v>insert into noskrien_reit (dalibnieks, rez,skriesim_db,sacensibas) values ('Choquet Guillaume',14096.4,'','Lattelecom Rīgas maratons – maratona distance');</v>
      </c>
    </row>
    <row r="721" spans="1:16" x14ac:dyDescent="0.2">
      <c r="A721" s="26" t="s">
        <v>25305</v>
      </c>
      <c r="B721" s="28" t="s">
        <v>744</v>
      </c>
      <c r="C721" s="28" t="s">
        <v>190</v>
      </c>
      <c r="D721" s="28">
        <v>1982</v>
      </c>
      <c r="E721" s="28" t="s">
        <v>2599</v>
      </c>
      <c r="F721" s="28"/>
      <c r="G721" s="28" t="s">
        <v>2563</v>
      </c>
      <c r="H721" s="25" t="s">
        <v>4350</v>
      </c>
      <c r="I721" s="25" t="s">
        <v>17286</v>
      </c>
      <c r="J721" s="25">
        <v>3</v>
      </c>
      <c r="K721" s="25">
        <v>54</v>
      </c>
      <c r="L721">
        <v>58.9</v>
      </c>
      <c r="M721" s="5">
        <f t="shared" si="46"/>
        <v>14098.9</v>
      </c>
      <c r="N721" s="5">
        <f t="shared" si="47"/>
        <v>563.76029335621922</v>
      </c>
      <c r="O721" s="5" t="str">
        <f t="shared" si="44"/>
        <v/>
      </c>
      <c r="P721" s="43" t="str">
        <f t="shared" si="45"/>
        <v>insert into noskrien_reit (dalibnieks, rez,skriesim_db,sacensibas) values ('Vītola Sanita',14098.9,'','Lattelecom Rīgas maratons – maratona distance');</v>
      </c>
    </row>
    <row r="722" spans="1:16" x14ac:dyDescent="0.2">
      <c r="A722" s="26" t="s">
        <v>25306</v>
      </c>
      <c r="B722" s="27" t="s">
        <v>4351</v>
      </c>
      <c r="C722" s="27" t="s">
        <v>4352</v>
      </c>
      <c r="D722" s="27">
        <v>1960</v>
      </c>
      <c r="E722" s="27" t="s">
        <v>386</v>
      </c>
      <c r="F722" s="27" t="s">
        <v>4353</v>
      </c>
      <c r="G722" s="27" t="s">
        <v>2719</v>
      </c>
      <c r="H722" s="24" t="s">
        <v>4354</v>
      </c>
      <c r="I722" s="24" t="s">
        <v>17287</v>
      </c>
      <c r="J722" s="24">
        <v>3</v>
      </c>
      <c r="K722" s="24">
        <v>55</v>
      </c>
      <c r="L722">
        <v>0.4</v>
      </c>
      <c r="M722" s="5">
        <f t="shared" si="46"/>
        <v>14100.4</v>
      </c>
      <c r="N722" s="5">
        <f t="shared" si="47"/>
        <v>563.70032055828199</v>
      </c>
      <c r="O722" s="5" t="str">
        <f t="shared" si="44"/>
        <v/>
      </c>
      <c r="P722" s="43" t="str">
        <f t="shared" si="45"/>
        <v>insert into noskrien_reit (dalibnieks, rez,skriesim_db,sacensibas) values ('CANTOR FERNANDO',14100.4,'','Lattelecom Rīgas maratons – maratona distance');</v>
      </c>
    </row>
    <row r="723" spans="1:16" x14ac:dyDescent="0.2">
      <c r="A723" s="26" t="s">
        <v>25307</v>
      </c>
      <c r="B723" s="28" t="s">
        <v>1397</v>
      </c>
      <c r="C723" s="28" t="s">
        <v>735</v>
      </c>
      <c r="D723" s="28">
        <v>1992</v>
      </c>
      <c r="E723" s="28" t="s">
        <v>2547</v>
      </c>
      <c r="F723" s="28"/>
      <c r="G723" s="28" t="s">
        <v>2563</v>
      </c>
      <c r="H723" s="25" t="s">
        <v>4355</v>
      </c>
      <c r="I723" s="25" t="s">
        <v>17288</v>
      </c>
      <c r="J723" s="25">
        <v>3</v>
      </c>
      <c r="K723" s="25">
        <v>55</v>
      </c>
      <c r="L723">
        <v>2.4</v>
      </c>
      <c r="M723" s="5">
        <f t="shared" si="46"/>
        <v>14102.4</v>
      </c>
      <c r="N723" s="5">
        <f t="shared" si="47"/>
        <v>563.62037667347397</v>
      </c>
      <c r="O723" s="5" t="str">
        <f t="shared" si="44"/>
        <v/>
      </c>
      <c r="P723" s="43" t="str">
        <f t="shared" si="45"/>
        <v>insert into noskrien_reit (dalibnieks, rez,skriesim_db,sacensibas) values ('Vītols Alvis',14102.4,'','Lattelecom Rīgas maratons – maratona distance');</v>
      </c>
    </row>
    <row r="724" spans="1:16" x14ac:dyDescent="0.2">
      <c r="A724" s="26" t="s">
        <v>25308</v>
      </c>
      <c r="B724" s="27" t="s">
        <v>823</v>
      </c>
      <c r="C724" s="27" t="s">
        <v>2526</v>
      </c>
      <c r="D724" s="27">
        <v>1969</v>
      </c>
      <c r="E724" s="27" t="s">
        <v>358</v>
      </c>
      <c r="F724" s="27" t="s">
        <v>695</v>
      </c>
      <c r="G724" s="27" t="s">
        <v>2563</v>
      </c>
      <c r="H724" s="24" t="s">
        <v>4356</v>
      </c>
      <c r="I724" s="24" t="s">
        <v>17289</v>
      </c>
      <c r="J724" s="24">
        <v>3</v>
      </c>
      <c r="K724" s="24">
        <v>55</v>
      </c>
      <c r="L724">
        <v>3.9</v>
      </c>
      <c r="M724" s="5">
        <f t="shared" si="46"/>
        <v>14103.9</v>
      </c>
      <c r="N724" s="5">
        <f t="shared" si="47"/>
        <v>563.56043363892263</v>
      </c>
      <c r="O724" s="5" t="str">
        <f t="shared" si="44"/>
        <v/>
      </c>
      <c r="P724" s="43" t="str">
        <f t="shared" si="45"/>
        <v>insert into noskrien_reit (dalibnieks, rez,skriesim_db,sacensibas) values ('Rocēns Aldis',14103.9,'','Lattelecom Rīgas maratons – maratona distance');</v>
      </c>
    </row>
    <row r="725" spans="1:16" x14ac:dyDescent="0.2">
      <c r="A725" s="26" t="s">
        <v>25309</v>
      </c>
      <c r="B725" s="28" t="s">
        <v>96</v>
      </c>
      <c r="C725" s="28" t="s">
        <v>749</v>
      </c>
      <c r="D725" s="28">
        <v>1961</v>
      </c>
      <c r="E725" s="28" t="s">
        <v>386</v>
      </c>
      <c r="F725" s="28" t="s">
        <v>695</v>
      </c>
      <c r="G725" s="28" t="s">
        <v>2563</v>
      </c>
      <c r="H725" s="25" t="s">
        <v>4357</v>
      </c>
      <c r="I725" s="25" t="s">
        <v>17290</v>
      </c>
      <c r="J725" s="25">
        <v>3</v>
      </c>
      <c r="K725" s="25">
        <v>55</v>
      </c>
      <c r="L725">
        <v>9.1</v>
      </c>
      <c r="M725" s="5">
        <f t="shared" si="46"/>
        <v>14109.1</v>
      </c>
      <c r="N725" s="5">
        <f t="shared" si="47"/>
        <v>563.35272979849879</v>
      </c>
      <c r="O725" s="5" t="str">
        <f t="shared" si="44"/>
        <v/>
      </c>
      <c r="P725" s="43" t="str">
        <f t="shared" si="45"/>
        <v>insert into noskrien_reit (dalibnieks, rez,skriesim_db,sacensibas) values ('Jansons Andris',14109.1,'','Lattelecom Rīgas maratons – maratona distance');</v>
      </c>
    </row>
    <row r="726" spans="1:16" x14ac:dyDescent="0.2">
      <c r="A726" s="26" t="s">
        <v>25310</v>
      </c>
      <c r="B726" s="27" t="s">
        <v>0</v>
      </c>
      <c r="C726" s="27" t="s">
        <v>1419</v>
      </c>
      <c r="D726" s="27">
        <v>1978</v>
      </c>
      <c r="E726" s="27" t="s">
        <v>2547</v>
      </c>
      <c r="F726" s="27"/>
      <c r="G726" s="27" t="s">
        <v>2563</v>
      </c>
      <c r="H726" s="24" t="s">
        <v>4358</v>
      </c>
      <c r="I726" s="24" t="s">
        <v>17291</v>
      </c>
      <c r="J726" s="24">
        <v>3</v>
      </c>
      <c r="K726" s="24">
        <v>55</v>
      </c>
      <c r="L726">
        <v>16.600000000000001</v>
      </c>
      <c r="M726" s="5">
        <f t="shared" si="46"/>
        <v>14116.6</v>
      </c>
      <c r="N726" s="5">
        <f t="shared" si="47"/>
        <v>563.05342646246254</v>
      </c>
      <c r="O726" s="5" t="str">
        <f t="shared" si="44"/>
        <v/>
      </c>
      <c r="P726" s="43" t="str">
        <f t="shared" si="45"/>
        <v>insert into noskrien_reit (dalibnieks, rez,skriesim_db,sacensibas) values ('Sūna Kristaps',14116.6,'','Lattelecom Rīgas maratons – maratona distance');</v>
      </c>
    </row>
    <row r="727" spans="1:16" x14ac:dyDescent="0.2">
      <c r="A727" s="26" t="s">
        <v>25311</v>
      </c>
      <c r="B727" s="28" t="s">
        <v>4359</v>
      </c>
      <c r="C727" s="28" t="s">
        <v>4360</v>
      </c>
      <c r="D727" s="28">
        <v>1975</v>
      </c>
      <c r="E727" s="28" t="s">
        <v>358</v>
      </c>
      <c r="F727" s="28"/>
      <c r="G727" s="28" t="s">
        <v>2711</v>
      </c>
      <c r="H727" s="25" t="s">
        <v>4361</v>
      </c>
      <c r="I727" s="25" t="s">
        <v>17292</v>
      </c>
      <c r="J727" s="25">
        <v>3</v>
      </c>
      <c r="K727" s="25">
        <v>55</v>
      </c>
      <c r="L727">
        <v>21.9</v>
      </c>
      <c r="M727" s="5">
        <f t="shared" si="46"/>
        <v>14121.9</v>
      </c>
      <c r="N727" s="5">
        <f t="shared" si="47"/>
        <v>562.84211048088423</v>
      </c>
      <c r="O727" s="5" t="str">
        <f t="shared" si="44"/>
        <v/>
      </c>
      <c r="P727" s="43" t="str">
        <f t="shared" si="45"/>
        <v>insert into noskrien_reit (dalibnieks, rez,skriesim_db,sacensibas) values ('Falcone Fabio',14121.9,'','Lattelecom Rīgas maratons – maratona distance');</v>
      </c>
    </row>
    <row r="728" spans="1:16" x14ac:dyDescent="0.2">
      <c r="A728" s="26" t="s">
        <v>25312</v>
      </c>
      <c r="B728" s="27" t="s">
        <v>3143</v>
      </c>
      <c r="C728" s="27" t="s">
        <v>4362</v>
      </c>
      <c r="D728" s="27">
        <v>1974</v>
      </c>
      <c r="E728" s="27" t="s">
        <v>358</v>
      </c>
      <c r="F728" s="27" t="s">
        <v>4363</v>
      </c>
      <c r="G728" s="27" t="s">
        <v>2627</v>
      </c>
      <c r="H728" s="24" t="s">
        <v>4364</v>
      </c>
      <c r="I728" s="24" t="s">
        <v>17293</v>
      </c>
      <c r="J728" s="24">
        <v>3</v>
      </c>
      <c r="K728" s="24">
        <v>55</v>
      </c>
      <c r="L728">
        <v>25.2</v>
      </c>
      <c r="M728" s="5">
        <f t="shared" si="46"/>
        <v>14125.2</v>
      </c>
      <c r="N728" s="5">
        <f t="shared" si="47"/>
        <v>562.71061648684622</v>
      </c>
      <c r="O728" s="5" t="str">
        <f t="shared" si="44"/>
        <v/>
      </c>
      <c r="P728" s="43" t="str">
        <f t="shared" si="45"/>
        <v>insert into noskrien_reit (dalibnieks, rez,skriesim_db,sacensibas) values ('Perttunen Timo',14125.2,'','Lattelecom Rīgas maratons – maratona distance');</v>
      </c>
    </row>
    <row r="729" spans="1:16" x14ac:dyDescent="0.2">
      <c r="A729" s="26" t="s">
        <v>25313</v>
      </c>
      <c r="B729" s="28" t="s">
        <v>387</v>
      </c>
      <c r="C729" s="28" t="s">
        <v>4365</v>
      </c>
      <c r="D729" s="28">
        <v>1977</v>
      </c>
      <c r="E729" s="28" t="s">
        <v>2547</v>
      </c>
      <c r="F729" s="28" t="s">
        <v>2250</v>
      </c>
      <c r="G729" s="28" t="s">
        <v>2563</v>
      </c>
      <c r="H729" s="25" t="s">
        <v>4366</v>
      </c>
      <c r="I729" s="25" t="s">
        <v>17294</v>
      </c>
      <c r="J729" s="25">
        <v>3</v>
      </c>
      <c r="K729" s="25">
        <v>55</v>
      </c>
      <c r="L729">
        <v>25.7</v>
      </c>
      <c r="M729" s="5">
        <f t="shared" si="46"/>
        <v>14125.7</v>
      </c>
      <c r="N729" s="5">
        <f t="shared" si="47"/>
        <v>562.69069851405584</v>
      </c>
      <c r="O729" s="5" t="str">
        <f t="shared" si="44"/>
        <v/>
      </c>
      <c r="P729" s="43" t="str">
        <f t="shared" si="45"/>
        <v>insert into noskrien_reit (dalibnieks, rez,skriesim_db,sacensibas) values ('Viripajevs Vadims',14125.7,'','Lattelecom Rīgas maratons – maratona distance');</v>
      </c>
    </row>
    <row r="730" spans="1:16" x14ac:dyDescent="0.2">
      <c r="A730" s="26" t="s">
        <v>25314</v>
      </c>
      <c r="B730" s="27" t="s">
        <v>3280</v>
      </c>
      <c r="C730" s="27" t="s">
        <v>4367</v>
      </c>
      <c r="D730" s="27">
        <v>1983</v>
      </c>
      <c r="E730" s="27" t="s">
        <v>2547</v>
      </c>
      <c r="F730" s="27"/>
      <c r="G730" s="27" t="s">
        <v>2682</v>
      </c>
      <c r="H730" s="24" t="s">
        <v>4368</v>
      </c>
      <c r="I730" s="24" t="s">
        <v>17295</v>
      </c>
      <c r="J730" s="24">
        <v>3</v>
      </c>
      <c r="K730" s="24">
        <v>55</v>
      </c>
      <c r="L730">
        <v>27.2</v>
      </c>
      <c r="M730" s="5">
        <f t="shared" si="46"/>
        <v>14127.2</v>
      </c>
      <c r="N730" s="5">
        <f t="shared" si="47"/>
        <v>562.63095305509933</v>
      </c>
      <c r="O730" s="5" t="str">
        <f t="shared" si="44"/>
        <v/>
      </c>
      <c r="P730" s="43" t="str">
        <f t="shared" si="45"/>
        <v>insert into noskrien_reit (dalibnieks, rez,skriesim_db,sacensibas) values ('Kuusik Kristjan',14127.2,'','Lattelecom Rīgas maratons – maratona distance');</v>
      </c>
    </row>
    <row r="731" spans="1:16" x14ac:dyDescent="0.2">
      <c r="A731" s="26" t="s">
        <v>25315</v>
      </c>
      <c r="B731" s="28" t="s">
        <v>140</v>
      </c>
      <c r="C731" s="28" t="s">
        <v>4369</v>
      </c>
      <c r="D731" s="28">
        <v>1995</v>
      </c>
      <c r="E731" s="28" t="s">
        <v>2547</v>
      </c>
      <c r="F731" s="28" t="s">
        <v>2802</v>
      </c>
      <c r="G731" s="28" t="s">
        <v>2563</v>
      </c>
      <c r="H731" s="25" t="s">
        <v>4370</v>
      </c>
      <c r="I731" s="25" t="s">
        <v>17296</v>
      </c>
      <c r="J731" s="25">
        <v>3</v>
      </c>
      <c r="K731" s="25">
        <v>55</v>
      </c>
      <c r="L731">
        <v>28.1</v>
      </c>
      <c r="M731" s="5">
        <f t="shared" si="46"/>
        <v>14128.1</v>
      </c>
      <c r="N731" s="5">
        <f t="shared" si="47"/>
        <v>562.59511186925351</v>
      </c>
      <c r="O731" s="5" t="str">
        <f t="shared" si="44"/>
        <v/>
      </c>
      <c r="P731" s="43" t="str">
        <f t="shared" si="45"/>
        <v>insert into noskrien_reit (dalibnieks, rez,skriesim_db,sacensibas) values ('Donis Roberts',14128.1,'','Lattelecom Rīgas maratons – maratona distance');</v>
      </c>
    </row>
    <row r="732" spans="1:16" x14ac:dyDescent="0.2">
      <c r="A732" s="26" t="s">
        <v>25316</v>
      </c>
      <c r="B732" s="27" t="s">
        <v>49</v>
      </c>
      <c r="C732" s="27" t="s">
        <v>4371</v>
      </c>
      <c r="D732" s="27">
        <v>1971</v>
      </c>
      <c r="E732" s="27" t="s">
        <v>358</v>
      </c>
      <c r="F732" s="27" t="s">
        <v>1086</v>
      </c>
      <c r="G732" s="27" t="s">
        <v>2563</v>
      </c>
      <c r="H732" s="24" t="s">
        <v>4372</v>
      </c>
      <c r="I732" s="24" t="s">
        <v>17297</v>
      </c>
      <c r="J732" s="24">
        <v>3</v>
      </c>
      <c r="K732" s="24">
        <v>55</v>
      </c>
      <c r="L732">
        <v>34.4</v>
      </c>
      <c r="M732" s="5">
        <f t="shared" si="46"/>
        <v>14134.4</v>
      </c>
      <c r="N732" s="5">
        <f t="shared" si="47"/>
        <v>562.34435136970797</v>
      </c>
      <c r="O732" s="5" t="str">
        <f t="shared" si="44"/>
        <v/>
      </c>
      <c r="P732" s="43" t="str">
        <f t="shared" si="45"/>
        <v>insert into noskrien_reit (dalibnieks, rez,skriesim_db,sacensibas) values ('Ķerubiņš Valdis',14134.4,'','Lattelecom Rīgas maratons – maratona distance');</v>
      </c>
    </row>
    <row r="733" spans="1:16" x14ac:dyDescent="0.2">
      <c r="A733" s="26" t="s">
        <v>25317</v>
      </c>
      <c r="B733" s="28" t="s">
        <v>4373</v>
      </c>
      <c r="C733" s="28" t="s">
        <v>4374</v>
      </c>
      <c r="D733" s="28">
        <v>1981</v>
      </c>
      <c r="E733" s="28" t="s">
        <v>2547</v>
      </c>
      <c r="F733" s="28"/>
      <c r="G733" s="28" t="s">
        <v>2619</v>
      </c>
      <c r="H733" s="25" t="s">
        <v>4375</v>
      </c>
      <c r="I733" s="25" t="s">
        <v>17298</v>
      </c>
      <c r="J733" s="25">
        <v>3</v>
      </c>
      <c r="K733" s="25">
        <v>55</v>
      </c>
      <c r="L733">
        <v>41.2</v>
      </c>
      <c r="M733" s="5">
        <f t="shared" si="46"/>
        <v>14141.2</v>
      </c>
      <c r="N733" s="5">
        <f t="shared" si="47"/>
        <v>562.07393997680538</v>
      </c>
      <c r="O733" s="5" t="str">
        <f t="shared" si="44"/>
        <v/>
      </c>
      <c r="P733" s="43" t="str">
        <f t="shared" si="45"/>
        <v>insert into noskrien_reit (dalibnieks, rez,skriesim_db,sacensibas) values ('Jaraminas Audrius',14141.2,'','Lattelecom Rīgas maratons – maratona distance');</v>
      </c>
    </row>
    <row r="734" spans="1:16" x14ac:dyDescent="0.2">
      <c r="A734" s="26" t="s">
        <v>25318</v>
      </c>
      <c r="B734" s="27" t="s">
        <v>666</v>
      </c>
      <c r="C734" s="27" t="s">
        <v>667</v>
      </c>
      <c r="D734" s="27">
        <v>1987</v>
      </c>
      <c r="E734" s="27" t="s">
        <v>2599</v>
      </c>
      <c r="F734" s="27" t="s">
        <v>3214</v>
      </c>
      <c r="G734" s="27" t="s">
        <v>2563</v>
      </c>
      <c r="H734" s="24" t="s">
        <v>4376</v>
      </c>
      <c r="I734" s="24" t="s">
        <v>17299</v>
      </c>
      <c r="J734" s="24">
        <v>3</v>
      </c>
      <c r="K734" s="24">
        <v>55</v>
      </c>
      <c r="L734">
        <v>44.7</v>
      </c>
      <c r="M734" s="5">
        <f t="shared" si="46"/>
        <v>14144.7</v>
      </c>
      <c r="N734" s="5">
        <f t="shared" si="47"/>
        <v>561.934858993121</v>
      </c>
      <c r="O734" s="5" t="str">
        <f t="shared" si="44"/>
        <v/>
      </c>
      <c r="P734" s="43" t="str">
        <f t="shared" si="45"/>
        <v>insert into noskrien_reit (dalibnieks, rez,skriesim_db,sacensibas) values ('Zvilna Santa',14144.7,'','Lattelecom Rīgas maratons – maratona distance');</v>
      </c>
    </row>
    <row r="735" spans="1:16" x14ac:dyDescent="0.2">
      <c r="A735" s="26" t="s">
        <v>25319</v>
      </c>
      <c r="B735" s="28" t="s">
        <v>369</v>
      </c>
      <c r="C735" s="28" t="s">
        <v>4377</v>
      </c>
      <c r="D735" s="28">
        <v>1991</v>
      </c>
      <c r="E735" s="28" t="s">
        <v>2547</v>
      </c>
      <c r="F735" s="28" t="s">
        <v>4378</v>
      </c>
      <c r="G735" s="28" t="s">
        <v>2563</v>
      </c>
      <c r="H735" s="25" t="s">
        <v>4379</v>
      </c>
      <c r="I735" s="25" t="s">
        <v>17300</v>
      </c>
      <c r="J735" s="25">
        <v>3</v>
      </c>
      <c r="K735" s="25">
        <v>55</v>
      </c>
      <c r="L735">
        <v>44.1</v>
      </c>
      <c r="M735" s="5">
        <f t="shared" si="46"/>
        <v>14144.1</v>
      </c>
      <c r="N735" s="5">
        <f t="shared" si="47"/>
        <v>561.95869655898923</v>
      </c>
      <c r="O735" s="5" t="str">
        <f t="shared" si="44"/>
        <v/>
      </c>
      <c r="P735" s="43" t="str">
        <f t="shared" si="45"/>
        <v>insert into noskrien_reit (dalibnieks, rez,skriesim_db,sacensibas) values ('Silins Valērijs',14144.1,'','Lattelecom Rīgas maratons – maratona distance');</v>
      </c>
    </row>
    <row r="736" spans="1:16" x14ac:dyDescent="0.2">
      <c r="A736" s="26" t="s">
        <v>25320</v>
      </c>
      <c r="B736" s="27" t="s">
        <v>4380</v>
      </c>
      <c r="C736" s="27" t="s">
        <v>4381</v>
      </c>
      <c r="D736" s="27">
        <v>1984</v>
      </c>
      <c r="E736" s="27" t="s">
        <v>2547</v>
      </c>
      <c r="F736" s="27" t="s">
        <v>4382</v>
      </c>
      <c r="G736" s="27" t="s">
        <v>2563</v>
      </c>
      <c r="H736" s="24" t="s">
        <v>4383</v>
      </c>
      <c r="I736" s="24" t="s">
        <v>17301</v>
      </c>
      <c r="J736" s="24">
        <v>3</v>
      </c>
      <c r="K736" s="24">
        <v>55</v>
      </c>
      <c r="L736">
        <v>46.1</v>
      </c>
      <c r="M736" s="5">
        <f t="shared" si="46"/>
        <v>14146.1</v>
      </c>
      <c r="N736" s="5">
        <f t="shared" si="47"/>
        <v>561.8792458698864</v>
      </c>
      <c r="O736" s="5" t="str">
        <f t="shared" si="44"/>
        <v/>
      </c>
      <c r="P736" s="43" t="str">
        <f t="shared" si="45"/>
        <v>insert into noskrien_reit (dalibnieks, rez,skriesim_db,sacensibas) values ('Ramiņš Albīns',14146.1,'','Lattelecom Rīgas maratons – maratona distance');</v>
      </c>
    </row>
    <row r="737" spans="1:16" x14ac:dyDescent="0.2">
      <c r="A737" s="26" t="s">
        <v>25321</v>
      </c>
      <c r="B737" s="28" t="s">
        <v>4384</v>
      </c>
      <c r="C737" s="28" t="s">
        <v>3388</v>
      </c>
      <c r="D737" s="28">
        <v>1970</v>
      </c>
      <c r="E737" s="28" t="s">
        <v>358</v>
      </c>
      <c r="F737" s="28" t="s">
        <v>4385</v>
      </c>
      <c r="G737" s="28" t="s">
        <v>2711</v>
      </c>
      <c r="H737" s="25" t="s">
        <v>4386</v>
      </c>
      <c r="I737" s="25" t="s">
        <v>17302</v>
      </c>
      <c r="J737" s="25">
        <v>3</v>
      </c>
      <c r="K737" s="25">
        <v>55</v>
      </c>
      <c r="L737">
        <v>52.1</v>
      </c>
      <c r="M737" s="5">
        <f t="shared" si="46"/>
        <v>14152.1</v>
      </c>
      <c r="N737" s="5">
        <f t="shared" si="47"/>
        <v>561.64102853993393</v>
      </c>
      <c r="O737" s="5" t="str">
        <f t="shared" si="44"/>
        <v/>
      </c>
      <c r="P737" s="43" t="str">
        <f t="shared" si="45"/>
        <v>insert into noskrien_reit (dalibnieks, rez,skriesim_db,sacensibas) values ('Favre Piermarco',14152.1,'','Lattelecom Rīgas maratons – maratona distance');</v>
      </c>
    </row>
    <row r="738" spans="1:16" x14ac:dyDescent="0.2">
      <c r="A738" s="26" t="s">
        <v>25322</v>
      </c>
      <c r="B738" s="27" t="s">
        <v>4387</v>
      </c>
      <c r="C738" s="27" t="s">
        <v>4388</v>
      </c>
      <c r="D738" s="27">
        <v>1973</v>
      </c>
      <c r="E738" s="27" t="s">
        <v>480</v>
      </c>
      <c r="F738" s="27"/>
      <c r="G738" s="27" t="s">
        <v>2682</v>
      </c>
      <c r="H738" s="24" t="s">
        <v>4389</v>
      </c>
      <c r="I738" s="24" t="s">
        <v>17303</v>
      </c>
      <c r="J738" s="24">
        <v>3</v>
      </c>
      <c r="K738" s="24">
        <v>55</v>
      </c>
      <c r="L738">
        <v>54.4</v>
      </c>
      <c r="M738" s="5">
        <f t="shared" si="46"/>
        <v>14154.4</v>
      </c>
      <c r="N738" s="5">
        <f t="shared" si="47"/>
        <v>561.54976544396084</v>
      </c>
      <c r="O738" s="5" t="str">
        <f t="shared" si="44"/>
        <v/>
      </c>
      <c r="P738" s="43" t="str">
        <f t="shared" si="45"/>
        <v>insert into noskrien_reit (dalibnieks, rez,skriesim_db,sacensibas) values ('Tartes Tiina',14154.4,'','Lattelecom Rīgas maratons – maratona distance');</v>
      </c>
    </row>
    <row r="739" spans="1:16" x14ac:dyDescent="0.2">
      <c r="A739" s="26" t="s">
        <v>25323</v>
      </c>
      <c r="B739" s="28" t="s">
        <v>4390</v>
      </c>
      <c r="C739" s="28" t="s">
        <v>4391</v>
      </c>
      <c r="D739" s="28">
        <v>1986</v>
      </c>
      <c r="E739" s="28" t="s">
        <v>2547</v>
      </c>
      <c r="F739" s="28" t="s">
        <v>4392</v>
      </c>
      <c r="G739" s="28" t="s">
        <v>2632</v>
      </c>
      <c r="H739" s="25" t="s">
        <v>4393</v>
      </c>
      <c r="I739" s="25" t="s">
        <v>17304</v>
      </c>
      <c r="J739" s="25">
        <v>3</v>
      </c>
      <c r="K739" s="25">
        <v>55</v>
      </c>
      <c r="L739">
        <v>57.9</v>
      </c>
      <c r="M739" s="5">
        <f t="shared" si="46"/>
        <v>14157.9</v>
      </c>
      <c r="N739" s="5">
        <f t="shared" si="47"/>
        <v>561.41094371340387</v>
      </c>
      <c r="O739" s="5" t="str">
        <f t="shared" si="44"/>
        <v/>
      </c>
      <c r="P739" s="43" t="str">
        <f t="shared" si="45"/>
        <v>insert into noskrien_reit (dalibnieks, rez,skriesim_db,sacensibas) values ('Sundberg Erik',14157.9,'','Lattelecom Rīgas maratons – maratona distance');</v>
      </c>
    </row>
    <row r="740" spans="1:16" x14ac:dyDescent="0.2">
      <c r="A740" s="26" t="s">
        <v>25324</v>
      </c>
      <c r="B740" s="27" t="s">
        <v>4394</v>
      </c>
      <c r="C740" s="27" t="s">
        <v>4395</v>
      </c>
      <c r="D740" s="27">
        <v>1977</v>
      </c>
      <c r="E740" s="27" t="s">
        <v>2547</v>
      </c>
      <c r="F740" s="27" t="s">
        <v>4011</v>
      </c>
      <c r="G740" s="27" t="s">
        <v>2627</v>
      </c>
      <c r="H740" s="24" t="s">
        <v>4396</v>
      </c>
      <c r="I740" s="24" t="s">
        <v>17305</v>
      </c>
      <c r="J740" s="24">
        <v>3</v>
      </c>
      <c r="K740" s="24">
        <v>56</v>
      </c>
      <c r="L740">
        <v>4.9000000000000004</v>
      </c>
      <c r="M740" s="5">
        <f t="shared" si="46"/>
        <v>14164.9</v>
      </c>
      <c r="N740" s="5">
        <f t="shared" si="47"/>
        <v>561.13350606075585</v>
      </c>
      <c r="O740" s="5" t="str">
        <f t="shared" si="44"/>
        <v/>
      </c>
      <c r="P740" s="43" t="str">
        <f t="shared" si="45"/>
        <v>insert into noskrien_reit (dalibnieks, rez,skriesim_db,sacensibas) values ('Hakala Tero',14164.9,'','Lattelecom Rīgas maratons – maratona distance');</v>
      </c>
    </row>
    <row r="741" spans="1:16" x14ac:dyDescent="0.2">
      <c r="A741" s="26" t="s">
        <v>25325</v>
      </c>
      <c r="B741" s="28" t="s">
        <v>4397</v>
      </c>
      <c r="C741" s="28" t="s">
        <v>4398</v>
      </c>
      <c r="D741" s="28">
        <v>1972</v>
      </c>
      <c r="E741" s="28" t="s">
        <v>358</v>
      </c>
      <c r="F741" s="28" t="s">
        <v>2119</v>
      </c>
      <c r="G741" s="28" t="s">
        <v>2563</v>
      </c>
      <c r="H741" s="25" t="s">
        <v>4399</v>
      </c>
      <c r="I741" s="25" t="s">
        <v>17306</v>
      </c>
      <c r="J741" s="25">
        <v>3</v>
      </c>
      <c r="K741" s="25">
        <v>56</v>
      </c>
      <c r="L741">
        <v>6.9</v>
      </c>
      <c r="M741" s="5">
        <f t="shared" si="46"/>
        <v>14166.9</v>
      </c>
      <c r="N741" s="5">
        <f t="shared" si="47"/>
        <v>561.05428851760087</v>
      </c>
      <c r="O741" s="5" t="str">
        <f t="shared" si="44"/>
        <v/>
      </c>
      <c r="P741" s="43" t="str">
        <f t="shared" si="45"/>
        <v>insert into noskrien_reit (dalibnieks, rez,skriesim_db,sacensibas) values ('ŪDRIS ARNE',14166.9,'','Lattelecom Rīgas maratons – maratona distance');</v>
      </c>
    </row>
    <row r="742" spans="1:16" x14ac:dyDescent="0.2">
      <c r="A742" s="26" t="s">
        <v>25326</v>
      </c>
      <c r="B742" s="27" t="s">
        <v>4400</v>
      </c>
      <c r="C742" s="27" t="s">
        <v>4401</v>
      </c>
      <c r="D742" s="27">
        <v>1967</v>
      </c>
      <c r="E742" s="27" t="s">
        <v>358</v>
      </c>
      <c r="F742" s="27"/>
      <c r="G742" s="27" t="s">
        <v>2563</v>
      </c>
      <c r="H742" s="24" t="s">
        <v>4402</v>
      </c>
      <c r="I742" s="24" t="s">
        <v>17307</v>
      </c>
      <c r="J742" s="24">
        <v>3</v>
      </c>
      <c r="K742" s="24">
        <v>56</v>
      </c>
      <c r="L742">
        <v>7.4</v>
      </c>
      <c r="M742" s="5">
        <f t="shared" si="46"/>
        <v>14167.4</v>
      </c>
      <c r="N742" s="5">
        <f t="shared" si="47"/>
        <v>561.03448762652283</v>
      </c>
      <c r="O742" s="5" t="str">
        <f t="shared" si="44"/>
        <v/>
      </c>
      <c r="P742" s="43" t="str">
        <f t="shared" si="45"/>
        <v>insert into noskrien_reit (dalibnieks, rez,skriesim_db,sacensibas) values ('SEMENDJAJEVS DMITRIJS',14167.4,'','Lattelecom Rīgas maratons – maratona distance');</v>
      </c>
    </row>
    <row r="743" spans="1:16" x14ac:dyDescent="0.2">
      <c r="A743" s="26" t="s">
        <v>25327</v>
      </c>
      <c r="B743" s="28" t="s">
        <v>900</v>
      </c>
      <c r="C743" s="28" t="s">
        <v>1358</v>
      </c>
      <c r="D743" s="28">
        <v>1982</v>
      </c>
      <c r="E743" s="28" t="s">
        <v>2599</v>
      </c>
      <c r="F743" s="28"/>
      <c r="G743" s="28" t="s">
        <v>2563</v>
      </c>
      <c r="H743" s="25" t="s">
        <v>4403</v>
      </c>
      <c r="I743" s="25" t="s">
        <v>17308</v>
      </c>
      <c r="J743" s="25">
        <v>3</v>
      </c>
      <c r="K743" s="25">
        <v>56</v>
      </c>
      <c r="L743">
        <v>9.6999999999999993</v>
      </c>
      <c r="M743" s="5">
        <f t="shared" si="46"/>
        <v>14169.7</v>
      </c>
      <c r="N743" s="5">
        <f t="shared" si="47"/>
        <v>560.94342152621437</v>
      </c>
      <c r="O743" s="5" t="str">
        <f t="shared" si="44"/>
        <v/>
      </c>
      <c r="P743" s="43" t="str">
        <f t="shared" si="45"/>
        <v>insert into noskrien_reit (dalibnieks, rez,skriesim_db,sacensibas) values ('Sprice Kristīne',14169.7,'','Lattelecom Rīgas maratons – maratona distance');</v>
      </c>
    </row>
    <row r="744" spans="1:16" x14ac:dyDescent="0.2">
      <c r="A744" s="26" t="s">
        <v>25328</v>
      </c>
      <c r="B744" s="27" t="s">
        <v>1168</v>
      </c>
      <c r="C744" s="27" t="s">
        <v>4404</v>
      </c>
      <c r="D744" s="27">
        <v>1984</v>
      </c>
      <c r="E744" s="27" t="s">
        <v>2547</v>
      </c>
      <c r="F744" s="27" t="s">
        <v>695</v>
      </c>
      <c r="G744" s="27" t="s">
        <v>2563</v>
      </c>
      <c r="H744" s="24" t="s">
        <v>4405</v>
      </c>
      <c r="I744" s="24" t="s">
        <v>17309</v>
      </c>
      <c r="J744" s="24">
        <v>3</v>
      </c>
      <c r="K744" s="24">
        <v>56</v>
      </c>
      <c r="L744">
        <v>11.2</v>
      </c>
      <c r="M744" s="5">
        <f t="shared" si="46"/>
        <v>14171.2</v>
      </c>
      <c r="N744" s="5">
        <f t="shared" si="47"/>
        <v>560.88404651687927</v>
      </c>
      <c r="O744" s="5" t="str">
        <f t="shared" si="44"/>
        <v/>
      </c>
      <c r="P744" s="43" t="str">
        <f t="shared" si="45"/>
        <v>insert into noskrien_reit (dalibnieks, rez,skriesim_db,sacensibas) values ('Miezītis Raivis',14171.2,'','Lattelecom Rīgas maratons – maratona distance');</v>
      </c>
    </row>
    <row r="745" spans="1:16" x14ac:dyDescent="0.2">
      <c r="A745" s="26" t="s">
        <v>25329</v>
      </c>
      <c r="B745" s="28" t="s">
        <v>140</v>
      </c>
      <c r="C745" s="28" t="s">
        <v>4406</v>
      </c>
      <c r="D745" s="28">
        <v>1992</v>
      </c>
      <c r="E745" s="28" t="s">
        <v>2547</v>
      </c>
      <c r="F745" s="28"/>
      <c r="G745" s="28" t="s">
        <v>2563</v>
      </c>
      <c r="H745" s="25" t="s">
        <v>4407</v>
      </c>
      <c r="I745" s="25" t="s">
        <v>17310</v>
      </c>
      <c r="J745" s="25">
        <v>3</v>
      </c>
      <c r="K745" s="25">
        <v>56</v>
      </c>
      <c r="L745">
        <v>18.8</v>
      </c>
      <c r="M745" s="5">
        <f t="shared" si="46"/>
        <v>14178.8</v>
      </c>
      <c r="N745" s="5">
        <f t="shared" si="47"/>
        <v>560.58340621209129</v>
      </c>
      <c r="O745" s="5" t="str">
        <f t="shared" si="44"/>
        <v/>
      </c>
      <c r="P745" s="43" t="str">
        <f t="shared" si="45"/>
        <v>insert into noskrien_reit (dalibnieks, rez,skriesim_db,sacensibas) values ('Jurkevics Roberts',14178.8,'','Lattelecom Rīgas maratons – maratona distance');</v>
      </c>
    </row>
    <row r="746" spans="1:16" x14ac:dyDescent="0.2">
      <c r="A746" s="26" t="s">
        <v>25330</v>
      </c>
      <c r="B746" s="27" t="s">
        <v>4394</v>
      </c>
      <c r="C746" s="27" t="s">
        <v>4408</v>
      </c>
      <c r="D746" s="27">
        <v>1972</v>
      </c>
      <c r="E746" s="27" t="s">
        <v>358</v>
      </c>
      <c r="F746" s="27" t="s">
        <v>3794</v>
      </c>
      <c r="G746" s="27" t="s">
        <v>2627</v>
      </c>
      <c r="H746" s="24" t="s">
        <v>4409</v>
      </c>
      <c r="I746" s="24" t="s">
        <v>17311</v>
      </c>
      <c r="J746" s="24">
        <v>3</v>
      </c>
      <c r="K746" s="24">
        <v>56</v>
      </c>
      <c r="L746">
        <v>21.7</v>
      </c>
      <c r="M746" s="5">
        <f t="shared" si="46"/>
        <v>14181.7</v>
      </c>
      <c r="N746" s="5">
        <f t="shared" si="47"/>
        <v>560.468773137212</v>
      </c>
      <c r="O746" s="5" t="str">
        <f t="shared" si="44"/>
        <v/>
      </c>
      <c r="P746" s="43" t="str">
        <f t="shared" si="45"/>
        <v>insert into noskrien_reit (dalibnieks, rez,skriesim_db,sacensibas) values ('Huusko Tero',14181.7,'','Lattelecom Rīgas maratons – maratona distance');</v>
      </c>
    </row>
    <row r="747" spans="1:16" x14ac:dyDescent="0.2">
      <c r="A747" s="26" t="s">
        <v>25331</v>
      </c>
      <c r="B747" s="28" t="s">
        <v>16</v>
      </c>
      <c r="C747" s="28" t="s">
        <v>706</v>
      </c>
      <c r="D747" s="28">
        <v>1988</v>
      </c>
      <c r="E747" s="28" t="s">
        <v>2547</v>
      </c>
      <c r="F747" s="28"/>
      <c r="G747" s="28" t="s">
        <v>2563</v>
      </c>
      <c r="H747" s="25" t="s">
        <v>4410</v>
      </c>
      <c r="I747" s="25" t="s">
        <v>17312</v>
      </c>
      <c r="J747" s="25">
        <v>3</v>
      </c>
      <c r="K747" s="25">
        <v>56</v>
      </c>
      <c r="L747">
        <v>23.5</v>
      </c>
      <c r="M747" s="5">
        <f t="shared" si="46"/>
        <v>14183.5</v>
      </c>
      <c r="N747" s="5">
        <f t="shared" si="47"/>
        <v>560.39764515105571</v>
      </c>
      <c r="O747" s="5" t="str">
        <f t="shared" si="44"/>
        <v/>
      </c>
      <c r="P747" s="43" t="str">
        <f t="shared" si="45"/>
        <v>insert into noskrien_reit (dalibnieks, rez,skriesim_db,sacensibas) values ('Orenišs Aivars',14183.5,'','Lattelecom Rīgas maratons – maratona distance');</v>
      </c>
    </row>
    <row r="748" spans="1:16" x14ac:dyDescent="0.2">
      <c r="A748" s="26" t="s">
        <v>25332</v>
      </c>
      <c r="B748" s="27" t="s">
        <v>4411</v>
      </c>
      <c r="C748" s="27" t="s">
        <v>4412</v>
      </c>
      <c r="D748" s="27">
        <v>1964</v>
      </c>
      <c r="E748" s="27" t="s">
        <v>386</v>
      </c>
      <c r="F748" s="27"/>
      <c r="G748" s="27" t="s">
        <v>2719</v>
      </c>
      <c r="H748" s="24" t="s">
        <v>4413</v>
      </c>
      <c r="I748" s="24" t="s">
        <v>17313</v>
      </c>
      <c r="J748" s="24">
        <v>3</v>
      </c>
      <c r="K748" s="24">
        <v>56</v>
      </c>
      <c r="L748">
        <v>28.2</v>
      </c>
      <c r="M748" s="5">
        <f t="shared" si="46"/>
        <v>14188.2</v>
      </c>
      <c r="N748" s="5">
        <f t="shared" si="47"/>
        <v>560.21200716088015</v>
      </c>
      <c r="O748" s="5" t="str">
        <f t="shared" si="44"/>
        <v/>
      </c>
      <c r="P748" s="43" t="str">
        <f t="shared" si="45"/>
        <v>insert into noskrien_reit (dalibnieks, rez,skriesim_db,sacensibas) values ('MILLET Eric',14188.2,'','Lattelecom Rīgas maratons – maratona distance');</v>
      </c>
    </row>
    <row r="749" spans="1:16" x14ac:dyDescent="0.2">
      <c r="A749" s="26" t="s">
        <v>25333</v>
      </c>
      <c r="B749" s="28" t="s">
        <v>4414</v>
      </c>
      <c r="C749" s="28" t="s">
        <v>4415</v>
      </c>
      <c r="D749" s="28">
        <v>1972</v>
      </c>
      <c r="E749" s="28" t="s">
        <v>358</v>
      </c>
      <c r="F749" s="28" t="s">
        <v>4416</v>
      </c>
      <c r="G749" s="28" t="s">
        <v>2627</v>
      </c>
      <c r="H749" s="25" t="s">
        <v>4417</v>
      </c>
      <c r="I749" s="25" t="s">
        <v>17314</v>
      </c>
      <c r="J749" s="25">
        <v>3</v>
      </c>
      <c r="K749" s="25">
        <v>56</v>
      </c>
      <c r="L749">
        <v>29.2</v>
      </c>
      <c r="M749" s="5">
        <f t="shared" si="46"/>
        <v>14189.2</v>
      </c>
      <c r="N749" s="5">
        <f t="shared" si="47"/>
        <v>560.17252558283758</v>
      </c>
      <c r="O749" s="5" t="str">
        <f t="shared" si="44"/>
        <v/>
      </c>
      <c r="P749" s="43" t="str">
        <f t="shared" si="45"/>
        <v>insert into noskrien_reit (dalibnieks, rez,skriesim_db,sacensibas) values ('Taneli Kokkila',14189.2,'','Lattelecom Rīgas maratons – maratona distance');</v>
      </c>
    </row>
    <row r="750" spans="1:16" x14ac:dyDescent="0.2">
      <c r="A750" s="26" t="s">
        <v>25334</v>
      </c>
      <c r="B750" s="27" t="s">
        <v>4418</v>
      </c>
      <c r="C750" s="27" t="s">
        <v>4419</v>
      </c>
      <c r="D750" s="27">
        <v>1977</v>
      </c>
      <c r="E750" s="27" t="s">
        <v>2599</v>
      </c>
      <c r="F750" s="27" t="s">
        <v>3067</v>
      </c>
      <c r="G750" s="27" t="s">
        <v>2632</v>
      </c>
      <c r="H750" s="24" t="s">
        <v>4420</v>
      </c>
      <c r="I750" s="24" t="s">
        <v>17315</v>
      </c>
      <c r="J750" s="24">
        <v>3</v>
      </c>
      <c r="K750" s="24">
        <v>56</v>
      </c>
      <c r="L750">
        <v>30.2</v>
      </c>
      <c r="M750" s="5">
        <f t="shared" si="46"/>
        <v>14190.2</v>
      </c>
      <c r="N750" s="5">
        <f t="shared" si="47"/>
        <v>560.13304956942113</v>
      </c>
      <c r="O750" s="5" t="str">
        <f t="shared" si="44"/>
        <v/>
      </c>
      <c r="P750" s="43" t="str">
        <f t="shared" si="45"/>
        <v>insert into noskrien_reit (dalibnieks, rez,skriesim_db,sacensibas) values ('Jansson Victoria',14190.2,'','Lattelecom Rīgas maratons – maratona distance');</v>
      </c>
    </row>
    <row r="751" spans="1:16" x14ac:dyDescent="0.2">
      <c r="A751" s="26" t="s">
        <v>25335</v>
      </c>
      <c r="B751" s="28" t="s">
        <v>71</v>
      </c>
      <c r="C751" s="28" t="s">
        <v>1370</v>
      </c>
      <c r="D751" s="28">
        <v>1975</v>
      </c>
      <c r="E751" s="28" t="s">
        <v>358</v>
      </c>
      <c r="F751" s="28"/>
      <c r="G751" s="28" t="s">
        <v>2563</v>
      </c>
      <c r="H751" s="25" t="s">
        <v>4421</v>
      </c>
      <c r="I751" s="25" t="s">
        <v>17316</v>
      </c>
      <c r="J751" s="25">
        <v>3</v>
      </c>
      <c r="K751" s="25">
        <v>56</v>
      </c>
      <c r="L751">
        <v>32.1</v>
      </c>
      <c r="M751" s="5">
        <f t="shared" si="46"/>
        <v>14192.1</v>
      </c>
      <c r="N751" s="5">
        <f t="shared" si="47"/>
        <v>560.05806047026158</v>
      </c>
      <c r="O751" s="5" t="str">
        <f t="shared" si="44"/>
        <v/>
      </c>
      <c r="P751" s="43" t="str">
        <f t="shared" si="45"/>
        <v>insert into noskrien_reit (dalibnieks, rez,skriesim_db,sacensibas) values ('Kosarevs Dmitrijs',14192.1,'','Lattelecom Rīgas maratons – maratona distance');</v>
      </c>
    </row>
    <row r="752" spans="1:16" x14ac:dyDescent="0.2">
      <c r="A752" s="26" t="s">
        <v>25336</v>
      </c>
      <c r="B752" s="27" t="s">
        <v>4422</v>
      </c>
      <c r="C752" s="27" t="s">
        <v>4423</v>
      </c>
      <c r="D752" s="27">
        <v>1990</v>
      </c>
      <c r="E752" s="27" t="s">
        <v>2599</v>
      </c>
      <c r="F752" s="27"/>
      <c r="G752" s="27" t="s">
        <v>2682</v>
      </c>
      <c r="H752" s="24" t="s">
        <v>4424</v>
      </c>
      <c r="I752" s="24" t="s">
        <v>17317</v>
      </c>
      <c r="J752" s="24">
        <v>3</v>
      </c>
      <c r="K752" s="24">
        <v>56</v>
      </c>
      <c r="L752">
        <v>32.9</v>
      </c>
      <c r="M752" s="5">
        <f t="shared" si="46"/>
        <v>14192.9</v>
      </c>
      <c r="N752" s="5">
        <f t="shared" si="47"/>
        <v>560.02649211929906</v>
      </c>
      <c r="O752" s="5" t="str">
        <f t="shared" si="44"/>
        <v/>
      </c>
      <c r="P752" s="43" t="str">
        <f t="shared" si="45"/>
        <v>insert into noskrien_reit (dalibnieks, rez,skriesim_db,sacensibas) values ('Kaare Kairi',14192.9,'','Lattelecom Rīgas maratons – maratona distance');</v>
      </c>
    </row>
    <row r="753" spans="1:16" x14ac:dyDescent="0.2">
      <c r="A753" s="26" t="s">
        <v>25337</v>
      </c>
      <c r="B753" s="28" t="s">
        <v>4425</v>
      </c>
      <c r="C753" s="28" t="s">
        <v>4426</v>
      </c>
      <c r="D753" s="28">
        <v>1966</v>
      </c>
      <c r="E753" s="28" t="s">
        <v>480</v>
      </c>
      <c r="F753" s="28" t="s">
        <v>4427</v>
      </c>
      <c r="G753" s="28" t="s">
        <v>2627</v>
      </c>
      <c r="H753" s="25" t="s">
        <v>4428</v>
      </c>
      <c r="I753" s="25" t="s">
        <v>17318</v>
      </c>
      <c r="J753" s="25">
        <v>3</v>
      </c>
      <c r="K753" s="25">
        <v>56</v>
      </c>
      <c r="L753">
        <v>34.200000000000003</v>
      </c>
      <c r="M753" s="5">
        <f t="shared" si="46"/>
        <v>14194.2</v>
      </c>
      <c r="N753" s="5">
        <f t="shared" si="47"/>
        <v>559.97520113849305</v>
      </c>
      <c r="O753" s="5" t="str">
        <f t="shared" si="44"/>
        <v/>
      </c>
      <c r="P753" s="43" t="str">
        <f t="shared" si="45"/>
        <v>insert into noskrien_reit (dalibnieks, rez,skriesim_db,sacensibas) values ('Teuho Eeva',14194.2,'','Lattelecom Rīgas maratons – maratona distance');</v>
      </c>
    </row>
    <row r="754" spans="1:16" x14ac:dyDescent="0.2">
      <c r="A754" s="26" t="s">
        <v>25338</v>
      </c>
      <c r="B754" s="27" t="s">
        <v>181</v>
      </c>
      <c r="C754" s="27" t="s">
        <v>4429</v>
      </c>
      <c r="D754" s="27">
        <v>1990</v>
      </c>
      <c r="E754" s="27" t="s">
        <v>2547</v>
      </c>
      <c r="F754" s="27"/>
      <c r="G754" s="27" t="s">
        <v>2563</v>
      </c>
      <c r="H754" s="24" t="s">
        <v>4430</v>
      </c>
      <c r="I754" s="24" t="s">
        <v>17319</v>
      </c>
      <c r="J754" s="24">
        <v>3</v>
      </c>
      <c r="K754" s="24">
        <v>56</v>
      </c>
      <c r="L754">
        <v>37.200000000000003</v>
      </c>
      <c r="M754" s="5">
        <f t="shared" si="46"/>
        <v>14197.2</v>
      </c>
      <c r="N754" s="5">
        <f t="shared" si="47"/>
        <v>559.85687318626196</v>
      </c>
      <c r="O754" s="5" t="str">
        <f t="shared" si="44"/>
        <v/>
      </c>
      <c r="P754" s="43" t="str">
        <f t="shared" si="45"/>
        <v>insert into noskrien_reit (dalibnieks, rez,skriesim_db,sacensibas) values ('Milbergs Kaspars',14197.2,'','Lattelecom Rīgas maratons – maratona distance');</v>
      </c>
    </row>
    <row r="755" spans="1:16" x14ac:dyDescent="0.2">
      <c r="A755" s="26" t="s">
        <v>25339</v>
      </c>
      <c r="B755" s="28" t="s">
        <v>4431</v>
      </c>
      <c r="C755" s="28" t="s">
        <v>4432</v>
      </c>
      <c r="D755" s="28">
        <v>1977</v>
      </c>
      <c r="E755" s="28" t="s">
        <v>2599</v>
      </c>
      <c r="F755" s="28" t="s">
        <v>244</v>
      </c>
      <c r="G755" s="28" t="s">
        <v>2563</v>
      </c>
      <c r="H755" s="25" t="s">
        <v>4433</v>
      </c>
      <c r="I755" s="25" t="s">
        <v>17320</v>
      </c>
      <c r="J755" s="25">
        <v>3</v>
      </c>
      <c r="K755" s="25">
        <v>56</v>
      </c>
      <c r="L755">
        <v>38</v>
      </c>
      <c r="M755" s="5">
        <f t="shared" si="46"/>
        <v>14198</v>
      </c>
      <c r="N755" s="5">
        <f t="shared" si="47"/>
        <v>559.82532751091696</v>
      </c>
      <c r="O755" s="5" t="str">
        <f t="shared" si="44"/>
        <v>y</v>
      </c>
      <c r="P755" s="43" t="str">
        <f t="shared" si="45"/>
        <v>insert into noskrien_reit (dalibnieks, rez,skriesim_db,sacensibas) values ('PĒTERSONE VINETA',14198,'y','Lattelecom Rīgas maratons – maratona distance');</v>
      </c>
    </row>
    <row r="756" spans="1:16" x14ac:dyDescent="0.2">
      <c r="A756" s="26" t="s">
        <v>25340</v>
      </c>
      <c r="B756" s="27" t="s">
        <v>2948</v>
      </c>
      <c r="C756" s="27" t="s">
        <v>4434</v>
      </c>
      <c r="D756" s="27">
        <v>1974</v>
      </c>
      <c r="E756" s="27" t="s">
        <v>358</v>
      </c>
      <c r="F756" s="27"/>
      <c r="G756" s="27" t="s">
        <v>2682</v>
      </c>
      <c r="H756" s="24" t="s">
        <v>4435</v>
      </c>
      <c r="I756" s="24" t="s">
        <v>17321</v>
      </c>
      <c r="J756" s="24">
        <v>3</v>
      </c>
      <c r="K756" s="24">
        <v>56</v>
      </c>
      <c r="L756">
        <v>42.1</v>
      </c>
      <c r="M756" s="5">
        <f t="shared" si="46"/>
        <v>14202.1</v>
      </c>
      <c r="N756" s="5">
        <f t="shared" si="47"/>
        <v>559.66371170460707</v>
      </c>
      <c r="O756" s="5" t="str">
        <f t="shared" si="44"/>
        <v/>
      </c>
      <c r="P756" s="43" t="str">
        <f t="shared" si="45"/>
        <v>insert into noskrien_reit (dalibnieks, rez,skriesim_db,sacensibas) values ('Fuchs Risto',14202.1,'','Lattelecom Rīgas maratons – maratona distance');</v>
      </c>
    </row>
    <row r="757" spans="1:16" x14ac:dyDescent="0.2">
      <c r="A757" s="26" t="s">
        <v>25341</v>
      </c>
      <c r="B757" s="28" t="s">
        <v>542</v>
      </c>
      <c r="C757" s="28" t="s">
        <v>626</v>
      </c>
      <c r="D757" s="28">
        <v>1990</v>
      </c>
      <c r="E757" s="28" t="s">
        <v>2599</v>
      </c>
      <c r="F757" s="28"/>
      <c r="G757" s="28" t="s">
        <v>2563</v>
      </c>
      <c r="H757" s="25" t="s">
        <v>4436</v>
      </c>
      <c r="I757" s="25" t="s">
        <v>17322</v>
      </c>
      <c r="J757" s="25">
        <v>3</v>
      </c>
      <c r="K757" s="25">
        <v>56</v>
      </c>
      <c r="L757">
        <v>43.2</v>
      </c>
      <c r="M757" s="5">
        <f t="shared" si="46"/>
        <v>14203.2</v>
      </c>
      <c r="N757" s="5">
        <f t="shared" si="47"/>
        <v>559.62036724118502</v>
      </c>
      <c r="O757" s="5" t="str">
        <f t="shared" si="44"/>
        <v/>
      </c>
      <c r="P757" s="43" t="str">
        <f t="shared" si="45"/>
        <v>insert into noskrien_reit (dalibnieks, rez,skriesim_db,sacensibas) values ('Kulmane Liene',14203.2,'','Lattelecom Rīgas maratons – maratona distance');</v>
      </c>
    </row>
    <row r="758" spans="1:16" x14ac:dyDescent="0.2">
      <c r="A758" s="26" t="s">
        <v>25342</v>
      </c>
      <c r="B758" s="27" t="s">
        <v>96</v>
      </c>
      <c r="C758" s="27" t="s">
        <v>2456</v>
      </c>
      <c r="D758" s="27">
        <v>1981</v>
      </c>
      <c r="E758" s="27" t="s">
        <v>2547</v>
      </c>
      <c r="F758" s="28" t="s">
        <v>244</v>
      </c>
      <c r="G758" s="27" t="s">
        <v>2563</v>
      </c>
      <c r="H758" s="24" t="s">
        <v>4437</v>
      </c>
      <c r="I758" s="24" t="s">
        <v>17323</v>
      </c>
      <c r="J758" s="24">
        <v>3</v>
      </c>
      <c r="K758" s="24">
        <v>56</v>
      </c>
      <c r="L758">
        <v>44.4</v>
      </c>
      <c r="M758" s="5">
        <f t="shared" si="46"/>
        <v>14204.4</v>
      </c>
      <c r="N758" s="5">
        <f t="shared" si="47"/>
        <v>559.57309002844192</v>
      </c>
      <c r="O758" s="5" t="str">
        <f t="shared" si="44"/>
        <v>y</v>
      </c>
      <c r="P758" s="43" t="str">
        <f t="shared" si="45"/>
        <v>insert into noskrien_reit (dalibnieks, rez,skriesim_db,sacensibas) values ('Bāliņš Andris',14204.4,'y','Lattelecom Rīgas maratons – maratona distance');</v>
      </c>
    </row>
    <row r="759" spans="1:16" x14ac:dyDescent="0.2">
      <c r="A759" s="26" t="s">
        <v>25343</v>
      </c>
      <c r="B759" s="28" t="s">
        <v>443</v>
      </c>
      <c r="C759" s="28" t="s">
        <v>4438</v>
      </c>
      <c r="D759" s="28">
        <v>1976</v>
      </c>
      <c r="E759" s="28" t="s">
        <v>2547</v>
      </c>
      <c r="F759" s="28" t="s">
        <v>3249</v>
      </c>
      <c r="G759" s="28" t="s">
        <v>2563</v>
      </c>
      <c r="H759" s="25" t="s">
        <v>4439</v>
      </c>
      <c r="I759" s="25" t="s">
        <v>17324</v>
      </c>
      <c r="J759" s="25">
        <v>3</v>
      </c>
      <c r="K759" s="25">
        <v>56</v>
      </c>
      <c r="L759">
        <v>51</v>
      </c>
      <c r="M759" s="5">
        <f t="shared" si="46"/>
        <v>14211</v>
      </c>
      <c r="N759" s="5">
        <f t="shared" si="47"/>
        <v>559.3132080782492</v>
      </c>
      <c r="O759" s="5" t="str">
        <f t="shared" si="44"/>
        <v/>
      </c>
      <c r="P759" s="43" t="str">
        <f t="shared" si="45"/>
        <v>insert into noskrien_reit (dalibnieks, rez,skriesim_db,sacensibas) values ('Kļimovs Sergejs',14211,'','Lattelecom Rīgas maratons – maratona distance');</v>
      </c>
    </row>
    <row r="760" spans="1:16" x14ac:dyDescent="0.2">
      <c r="A760" s="26" t="s">
        <v>25344</v>
      </c>
      <c r="B760" s="27" t="s">
        <v>4163</v>
      </c>
      <c r="C760" s="27" t="s">
        <v>4440</v>
      </c>
      <c r="D760" s="27">
        <v>1983</v>
      </c>
      <c r="E760" s="27" t="s">
        <v>2547</v>
      </c>
      <c r="F760" s="27" t="s">
        <v>4441</v>
      </c>
      <c r="G760" s="27" t="s">
        <v>2682</v>
      </c>
      <c r="H760" s="24" t="s">
        <v>4442</v>
      </c>
      <c r="I760" s="24" t="s">
        <v>17325</v>
      </c>
      <c r="J760" s="24">
        <v>3</v>
      </c>
      <c r="K760" s="24">
        <v>56</v>
      </c>
      <c r="L760">
        <v>52.4</v>
      </c>
      <c r="M760" s="5">
        <f t="shared" si="46"/>
        <v>14212.4</v>
      </c>
      <c r="N760" s="5">
        <f t="shared" si="47"/>
        <v>559.25811263403796</v>
      </c>
      <c r="O760" s="5" t="str">
        <f t="shared" si="44"/>
        <v/>
      </c>
      <c r="P760" s="43" t="str">
        <f t="shared" si="45"/>
        <v>insert into noskrien_reit (dalibnieks, rez,skriesim_db,sacensibas) values ('Klettenberg Andres',14212.4,'','Lattelecom Rīgas maratons – maratona distance');</v>
      </c>
    </row>
    <row r="761" spans="1:16" x14ac:dyDescent="0.2">
      <c r="A761" s="26" t="s">
        <v>25345</v>
      </c>
      <c r="B761" s="28" t="s">
        <v>4443</v>
      </c>
      <c r="C761" s="28" t="s">
        <v>4444</v>
      </c>
      <c r="D761" s="28">
        <v>1983</v>
      </c>
      <c r="E761" s="28" t="s">
        <v>2547</v>
      </c>
      <c r="F761" s="28"/>
      <c r="G761" s="28" t="s">
        <v>2682</v>
      </c>
      <c r="H761" s="25" t="s">
        <v>4445</v>
      </c>
      <c r="I761" s="25" t="s">
        <v>17326</v>
      </c>
      <c r="J761" s="25">
        <v>3</v>
      </c>
      <c r="K761" s="25">
        <v>56</v>
      </c>
      <c r="L761">
        <v>52.1</v>
      </c>
      <c r="M761" s="5">
        <f t="shared" si="46"/>
        <v>14212.1</v>
      </c>
      <c r="N761" s="5">
        <f t="shared" si="47"/>
        <v>559.26991788687099</v>
      </c>
      <c r="O761" s="5" t="str">
        <f t="shared" si="44"/>
        <v/>
      </c>
      <c r="P761" s="43" t="str">
        <f t="shared" si="45"/>
        <v>insert into noskrien_reit (dalibnieks, rez,skriesim_db,sacensibas) values ('Salusaar Mart',14212.1,'','Lattelecom Rīgas maratons – maratona distance');</v>
      </c>
    </row>
    <row r="762" spans="1:16" x14ac:dyDescent="0.2">
      <c r="A762" s="26" t="s">
        <v>25346</v>
      </c>
      <c r="B762" s="27" t="s">
        <v>133</v>
      </c>
      <c r="C762" s="27" t="s">
        <v>4446</v>
      </c>
      <c r="D762" s="27">
        <v>1984</v>
      </c>
      <c r="E762" s="27" t="s">
        <v>2547</v>
      </c>
      <c r="F762" s="27"/>
      <c r="G762" s="27" t="s">
        <v>2563</v>
      </c>
      <c r="H762" s="24" t="s">
        <v>4447</v>
      </c>
      <c r="I762" s="24" t="s">
        <v>17327</v>
      </c>
      <c r="J762" s="24">
        <v>3</v>
      </c>
      <c r="K762" s="24">
        <v>56</v>
      </c>
      <c r="L762">
        <v>56.7</v>
      </c>
      <c r="M762" s="5">
        <f t="shared" si="46"/>
        <v>14216.7</v>
      </c>
      <c r="N762" s="5">
        <f t="shared" si="47"/>
        <v>559.08895875976839</v>
      </c>
      <c r="O762" s="5" t="str">
        <f t="shared" si="44"/>
        <v/>
      </c>
      <c r="P762" s="43" t="str">
        <f t="shared" si="45"/>
        <v>insert into noskrien_reit (dalibnieks, rez,skriesim_db,sacensibas) values ('Bulāns Ģirts',14216.7,'','Lattelecom Rīgas maratons – maratona distance');</v>
      </c>
    </row>
    <row r="763" spans="1:16" x14ac:dyDescent="0.2">
      <c r="A763" s="26" t="s">
        <v>25347</v>
      </c>
      <c r="B763" s="28" t="s">
        <v>331</v>
      </c>
      <c r="C763" s="28" t="s">
        <v>4448</v>
      </c>
      <c r="D763" s="28">
        <v>1969</v>
      </c>
      <c r="E763" s="28" t="s">
        <v>358</v>
      </c>
      <c r="F763" s="28" t="s">
        <v>695</v>
      </c>
      <c r="G763" s="28" t="s">
        <v>2563</v>
      </c>
      <c r="H763" s="25" t="s">
        <v>4449</v>
      </c>
      <c r="I763" s="25" t="s">
        <v>17328</v>
      </c>
      <c r="J763" s="25">
        <v>3</v>
      </c>
      <c r="K763" s="25">
        <v>56</v>
      </c>
      <c r="L763">
        <v>59.2</v>
      </c>
      <c r="M763" s="5">
        <f t="shared" si="46"/>
        <v>14219.2</v>
      </c>
      <c r="N763" s="5">
        <f t="shared" si="47"/>
        <v>558.99066051535954</v>
      </c>
      <c r="O763" s="5" t="str">
        <f t="shared" si="44"/>
        <v/>
      </c>
      <c r="P763" s="43" t="str">
        <f t="shared" si="45"/>
        <v>insert into noskrien_reit (dalibnieks, rez,skriesim_db,sacensibas) values ('Sils Guntars',14219.2,'','Lattelecom Rīgas maratons – maratona distance');</v>
      </c>
    </row>
    <row r="764" spans="1:16" x14ac:dyDescent="0.2">
      <c r="A764" s="26" t="s">
        <v>25348</v>
      </c>
      <c r="B764" s="27" t="s">
        <v>39</v>
      </c>
      <c r="C764" s="27" t="s">
        <v>707</v>
      </c>
      <c r="D764" s="27">
        <v>1990</v>
      </c>
      <c r="E764" s="27" t="s">
        <v>2547</v>
      </c>
      <c r="F764" s="28" t="s">
        <v>244</v>
      </c>
      <c r="G764" s="27" t="s">
        <v>2563</v>
      </c>
      <c r="H764" s="24" t="s">
        <v>4450</v>
      </c>
      <c r="I764" s="24" t="s">
        <v>17329</v>
      </c>
      <c r="J764" s="24">
        <v>3</v>
      </c>
      <c r="K764" s="24">
        <v>56</v>
      </c>
      <c r="L764">
        <v>59.5</v>
      </c>
      <c r="M764" s="5">
        <f t="shared" si="46"/>
        <v>14219.5</v>
      </c>
      <c r="N764" s="5">
        <f t="shared" si="47"/>
        <v>558.97886704877101</v>
      </c>
      <c r="O764" s="5" t="str">
        <f t="shared" si="44"/>
        <v>y</v>
      </c>
      <c r="P764" s="43" t="str">
        <f t="shared" si="45"/>
        <v>insert into noskrien_reit (dalibnieks, rez,skriesim_db,sacensibas) values ('Pakulis Mārtiņš',14219.5,'y','Lattelecom Rīgas maratons – maratona distance');</v>
      </c>
    </row>
    <row r="765" spans="1:16" x14ac:dyDescent="0.2">
      <c r="A765" s="26" t="s">
        <v>25349</v>
      </c>
      <c r="B765" s="28" t="s">
        <v>4451</v>
      </c>
      <c r="C765" s="28" t="s">
        <v>4452</v>
      </c>
      <c r="D765" s="28">
        <v>1986</v>
      </c>
      <c r="E765" s="28" t="s">
        <v>2599</v>
      </c>
      <c r="F765" s="28"/>
      <c r="G765" s="28" t="s">
        <v>2719</v>
      </c>
      <c r="H765" s="25" t="s">
        <v>4453</v>
      </c>
      <c r="I765" s="25" t="s">
        <v>17330</v>
      </c>
      <c r="J765" s="25">
        <v>3</v>
      </c>
      <c r="K765" s="25">
        <v>57</v>
      </c>
      <c r="L765">
        <v>5.2</v>
      </c>
      <c r="M765" s="5">
        <f t="shared" si="46"/>
        <v>14225.2</v>
      </c>
      <c r="N765" s="5">
        <f t="shared" si="47"/>
        <v>558.75488569580739</v>
      </c>
      <c r="O765" s="5" t="str">
        <f t="shared" si="44"/>
        <v/>
      </c>
      <c r="P765" s="43" t="str">
        <f t="shared" si="45"/>
        <v>insert into noskrien_reit (dalibnieks, rez,skriesim_db,sacensibas) values ('Pottier Catherine',14225.2,'','Lattelecom Rīgas maratons – maratona distance');</v>
      </c>
    </row>
    <row r="766" spans="1:16" x14ac:dyDescent="0.2">
      <c r="A766" s="26" t="s">
        <v>25350</v>
      </c>
      <c r="B766" s="27" t="s">
        <v>351</v>
      </c>
      <c r="C766" s="27" t="s">
        <v>4454</v>
      </c>
      <c r="D766" s="27">
        <v>1986</v>
      </c>
      <c r="E766" s="27" t="s">
        <v>2547</v>
      </c>
      <c r="F766" s="27" t="s">
        <v>695</v>
      </c>
      <c r="G766" s="27" t="s">
        <v>2563</v>
      </c>
      <c r="H766" s="24" t="s">
        <v>4455</v>
      </c>
      <c r="I766" s="24" t="s">
        <v>17331</v>
      </c>
      <c r="J766" s="24">
        <v>3</v>
      </c>
      <c r="K766" s="24">
        <v>57</v>
      </c>
      <c r="L766">
        <v>6.9</v>
      </c>
      <c r="M766" s="5">
        <f t="shared" si="46"/>
        <v>14226.9</v>
      </c>
      <c r="N766" s="5">
        <f t="shared" si="47"/>
        <v>558.68811898586478</v>
      </c>
      <c r="O766" s="5" t="str">
        <f t="shared" si="44"/>
        <v/>
      </c>
      <c r="P766" s="43" t="str">
        <f t="shared" si="45"/>
        <v>insert into noskrien_reit (dalibnieks, rez,skriesim_db,sacensibas) values ('Trocenko Anatolijs',14226.9,'','Lattelecom Rīgas maratons – maratona distance');</v>
      </c>
    </row>
    <row r="767" spans="1:16" x14ac:dyDescent="0.2">
      <c r="A767" s="26" t="s">
        <v>25351</v>
      </c>
      <c r="B767" s="28" t="s">
        <v>111</v>
      </c>
      <c r="C767" s="28" t="s">
        <v>4456</v>
      </c>
      <c r="D767" s="28">
        <v>1989</v>
      </c>
      <c r="E767" s="28" t="s">
        <v>2547</v>
      </c>
      <c r="F767" s="28"/>
      <c r="G767" s="28" t="s">
        <v>2682</v>
      </c>
      <c r="H767" s="25" t="s">
        <v>4457</v>
      </c>
      <c r="I767" s="25" t="s">
        <v>17332</v>
      </c>
      <c r="J767" s="25">
        <v>3</v>
      </c>
      <c r="K767" s="25">
        <v>57</v>
      </c>
      <c r="L767">
        <v>8</v>
      </c>
      <c r="M767" s="5">
        <f t="shared" si="46"/>
        <v>14228</v>
      </c>
      <c r="N767" s="5">
        <f t="shared" si="47"/>
        <v>558.64492549901604</v>
      </c>
      <c r="O767" s="5" t="str">
        <f t="shared" si="44"/>
        <v/>
      </c>
      <c r="P767" s="43" t="str">
        <f t="shared" si="45"/>
        <v>insert into noskrien_reit (dalibnieks, rez,skriesim_db,sacensibas) values ('Reimann Magnus',14228,'','Lattelecom Rīgas maratons – maratona distance');</v>
      </c>
    </row>
    <row r="768" spans="1:16" x14ac:dyDescent="0.2">
      <c r="A768" s="26" t="s">
        <v>25352</v>
      </c>
      <c r="B768" s="27" t="s">
        <v>96</v>
      </c>
      <c r="C768" s="27" t="s">
        <v>4458</v>
      </c>
      <c r="D768" s="27">
        <v>1980</v>
      </c>
      <c r="E768" s="27" t="s">
        <v>2547</v>
      </c>
      <c r="F768" s="27"/>
      <c r="G768" s="27" t="s">
        <v>2563</v>
      </c>
      <c r="H768" s="24" t="s">
        <v>4459</v>
      </c>
      <c r="I768" s="24" t="s">
        <v>17333</v>
      </c>
      <c r="J768" s="24">
        <v>3</v>
      </c>
      <c r="K768" s="24">
        <v>57</v>
      </c>
      <c r="L768">
        <v>8.4</v>
      </c>
      <c r="M768" s="5">
        <f t="shared" si="46"/>
        <v>14228.4</v>
      </c>
      <c r="N768" s="5">
        <f t="shared" si="47"/>
        <v>558.62922043237472</v>
      </c>
      <c r="O768" s="5" t="str">
        <f t="shared" si="44"/>
        <v/>
      </c>
      <c r="P768" s="43" t="str">
        <f t="shared" si="45"/>
        <v>insert into noskrien_reit (dalibnieks, rez,skriesim_db,sacensibas) values ('Osmanis Andris',14228.4,'','Lattelecom Rīgas maratons – maratona distance');</v>
      </c>
    </row>
    <row r="769" spans="1:16" x14ac:dyDescent="0.2">
      <c r="A769" s="26" t="s">
        <v>25353</v>
      </c>
      <c r="B769" s="28" t="s">
        <v>4460</v>
      </c>
      <c r="C769" s="28" t="s">
        <v>4461</v>
      </c>
      <c r="D769" s="28">
        <v>1975</v>
      </c>
      <c r="E769" s="28" t="s">
        <v>358</v>
      </c>
      <c r="F769" s="28"/>
      <c r="G769" s="28" t="s">
        <v>2682</v>
      </c>
      <c r="H769" s="25" t="s">
        <v>4459</v>
      </c>
      <c r="I769" s="25" t="s">
        <v>17333</v>
      </c>
      <c r="J769" s="25">
        <v>3</v>
      </c>
      <c r="K769" s="25">
        <v>57</v>
      </c>
      <c r="L769">
        <v>8.4</v>
      </c>
      <c r="M769" s="5">
        <f t="shared" si="46"/>
        <v>14228.4</v>
      </c>
      <c r="N769" s="5">
        <f t="shared" si="47"/>
        <v>558.62922043237472</v>
      </c>
      <c r="O769" s="5" t="str">
        <f t="shared" si="44"/>
        <v/>
      </c>
      <c r="P769" s="43" t="str">
        <f t="shared" si="45"/>
        <v>insert into noskrien_reit (dalibnieks, rez,skriesim_db,sacensibas) values ('Valkiainen Veiko',14228.4,'','Lattelecom Rīgas maratons – maratona distance');</v>
      </c>
    </row>
    <row r="770" spans="1:16" x14ac:dyDescent="0.2">
      <c r="A770" s="26" t="s">
        <v>25354</v>
      </c>
      <c r="B770" s="27" t="s">
        <v>3609</v>
      </c>
      <c r="C770" s="27" t="s">
        <v>4462</v>
      </c>
      <c r="D770" s="27">
        <v>1992</v>
      </c>
      <c r="E770" s="27" t="s">
        <v>2547</v>
      </c>
      <c r="F770" s="27" t="s">
        <v>2844</v>
      </c>
      <c r="G770" s="27" t="s">
        <v>2798</v>
      </c>
      <c r="H770" s="24" t="s">
        <v>4463</v>
      </c>
      <c r="I770" s="24" t="s">
        <v>17334</v>
      </c>
      <c r="J770" s="24">
        <v>3</v>
      </c>
      <c r="K770" s="24">
        <v>57</v>
      </c>
      <c r="L770">
        <v>12.1</v>
      </c>
      <c r="M770" s="5">
        <f t="shared" si="46"/>
        <v>14232.1</v>
      </c>
      <c r="N770" s="5">
        <f t="shared" si="47"/>
        <v>558.48399041603136</v>
      </c>
      <c r="O770" s="5" t="str">
        <f t="shared" ref="O770:O833" si="48">IF(F770="vsk noskrien","y","")</f>
        <v/>
      </c>
      <c r="P770" s="43" t="str">
        <f t="shared" ref="P770:P833" si="49">CONCATENATE("insert into noskrien_reit (dalibnieks, rez,skriesim_db,sacensibas) values ('",C770," ",B770,"',",M770,",'",O770,"','",$P$1,"');")</f>
        <v>insert into noskrien_reit (dalibnieks, rez,skriesim_db,sacensibas) values ('Rodemann Niklas',14232.1,'','Lattelecom Rīgas maratons – maratona distance');</v>
      </c>
    </row>
    <row r="771" spans="1:16" x14ac:dyDescent="0.2">
      <c r="A771" s="26" t="s">
        <v>25355</v>
      </c>
      <c r="B771" s="28" t="s">
        <v>4464</v>
      </c>
      <c r="C771" s="28" t="s">
        <v>4465</v>
      </c>
      <c r="D771" s="28">
        <v>1989</v>
      </c>
      <c r="E771" s="28" t="s">
        <v>2547</v>
      </c>
      <c r="F771" s="28" t="s">
        <v>695</v>
      </c>
      <c r="G771" s="28" t="s">
        <v>3262</v>
      </c>
      <c r="H771" s="25" t="s">
        <v>4466</v>
      </c>
      <c r="I771" s="25" t="s">
        <v>17335</v>
      </c>
      <c r="J771" s="25">
        <v>3</v>
      </c>
      <c r="K771" s="25">
        <v>57</v>
      </c>
      <c r="L771">
        <v>14.2</v>
      </c>
      <c r="M771" s="5">
        <f t="shared" ref="M771:M834" si="50">J771*3600+K771*60+L771</f>
        <v>14234.2</v>
      </c>
      <c r="N771" s="5">
        <f t="shared" ref="N771:N834" si="51">$M$2/M771*1000</f>
        <v>558.40159615573759</v>
      </c>
      <c r="O771" s="5" t="str">
        <f t="shared" si="48"/>
        <v/>
      </c>
      <c r="P771" s="43" t="str">
        <f t="shared" si="49"/>
        <v>insert into noskrien_reit (dalibnieks, rez,skriesim_db,sacensibas) values ('Borgli Joar Karling',14234.2,'','Lattelecom Rīgas maratons – maratona distance');</v>
      </c>
    </row>
    <row r="772" spans="1:16" x14ac:dyDescent="0.2">
      <c r="A772" s="26" t="s">
        <v>25356</v>
      </c>
      <c r="B772" s="27" t="s">
        <v>4250</v>
      </c>
      <c r="C772" s="27" t="s">
        <v>4467</v>
      </c>
      <c r="D772" s="27">
        <v>1980</v>
      </c>
      <c r="E772" s="27" t="s">
        <v>2547</v>
      </c>
      <c r="F772" s="27" t="s">
        <v>2628</v>
      </c>
      <c r="G772" s="27" t="s">
        <v>2627</v>
      </c>
      <c r="H772" s="24" t="s">
        <v>4468</v>
      </c>
      <c r="I772" s="24" t="s">
        <v>17336</v>
      </c>
      <c r="J772" s="24">
        <v>3</v>
      </c>
      <c r="K772" s="24">
        <v>57</v>
      </c>
      <c r="L772">
        <v>14.7</v>
      </c>
      <c r="M772" s="5">
        <f t="shared" si="50"/>
        <v>14234.7</v>
      </c>
      <c r="N772" s="5">
        <f t="shared" si="51"/>
        <v>558.38198205792878</v>
      </c>
      <c r="O772" s="5" t="str">
        <f t="shared" si="48"/>
        <v/>
      </c>
      <c r="P772" s="43" t="str">
        <f t="shared" si="49"/>
        <v>insert into noskrien_reit (dalibnieks, rez,skriesim_db,sacensibas) values ('Kukkonen Kristian',14234.7,'','Lattelecom Rīgas maratons – maratona distance');</v>
      </c>
    </row>
    <row r="773" spans="1:16" x14ac:dyDescent="0.2">
      <c r="A773" s="26" t="s">
        <v>25357</v>
      </c>
      <c r="B773" s="28" t="s">
        <v>4469</v>
      </c>
      <c r="C773" s="28" t="s">
        <v>4470</v>
      </c>
      <c r="D773" s="28">
        <v>1987</v>
      </c>
      <c r="E773" s="28" t="s">
        <v>2547</v>
      </c>
      <c r="F773" s="28"/>
      <c r="G773" s="28" t="s">
        <v>2923</v>
      </c>
      <c r="H773" s="25" t="s">
        <v>4471</v>
      </c>
      <c r="I773" s="25" t="s">
        <v>17337</v>
      </c>
      <c r="J773" s="25">
        <v>3</v>
      </c>
      <c r="K773" s="25">
        <v>57</v>
      </c>
      <c r="L773">
        <v>15.2</v>
      </c>
      <c r="M773" s="5">
        <f t="shared" si="50"/>
        <v>14235.2</v>
      </c>
      <c r="N773" s="5">
        <f t="shared" si="51"/>
        <v>558.36236933797898</v>
      </c>
      <c r="O773" s="5" t="str">
        <f t="shared" si="48"/>
        <v/>
      </c>
      <c r="P773" s="43" t="str">
        <f t="shared" si="49"/>
        <v>insert into noskrien_reit (dalibnieks, rez,skriesim_db,sacensibas) values ('De Caster Roy',14235.2,'','Lattelecom Rīgas maratons – maratona distance');</v>
      </c>
    </row>
    <row r="774" spans="1:16" x14ac:dyDescent="0.2">
      <c r="A774" s="26" t="s">
        <v>25358</v>
      </c>
      <c r="B774" s="27" t="s">
        <v>96</v>
      </c>
      <c r="C774" s="27" t="s">
        <v>730</v>
      </c>
      <c r="D774" s="27">
        <v>1985</v>
      </c>
      <c r="E774" s="27" t="s">
        <v>2547</v>
      </c>
      <c r="F774" s="27" t="s">
        <v>695</v>
      </c>
      <c r="G774" s="27" t="s">
        <v>2563</v>
      </c>
      <c r="H774" s="24" t="s">
        <v>4472</v>
      </c>
      <c r="I774" s="24" t="s">
        <v>17338</v>
      </c>
      <c r="J774" s="24">
        <v>3</v>
      </c>
      <c r="K774" s="24">
        <v>57</v>
      </c>
      <c r="L774">
        <v>15.9</v>
      </c>
      <c r="M774" s="5">
        <f t="shared" si="50"/>
        <v>14235.9</v>
      </c>
      <c r="N774" s="5">
        <f t="shared" si="51"/>
        <v>558.33491384457602</v>
      </c>
      <c r="O774" s="5" t="str">
        <f t="shared" si="48"/>
        <v/>
      </c>
      <c r="P774" s="43" t="str">
        <f t="shared" si="49"/>
        <v>insert into noskrien_reit (dalibnieks, rez,skriesim_db,sacensibas) values ('Rozentālbergs Andris',14235.9,'','Lattelecom Rīgas maratons – maratona distance');</v>
      </c>
    </row>
    <row r="775" spans="1:16" x14ac:dyDescent="0.2">
      <c r="A775" s="26" t="s">
        <v>25359</v>
      </c>
      <c r="B775" s="28" t="s">
        <v>4473</v>
      </c>
      <c r="C775" s="28" t="s">
        <v>4474</v>
      </c>
      <c r="D775" s="28">
        <v>1964</v>
      </c>
      <c r="E775" s="28" t="s">
        <v>535</v>
      </c>
      <c r="F775" s="28" t="s">
        <v>4475</v>
      </c>
      <c r="G775" s="28" t="s">
        <v>2798</v>
      </c>
      <c r="H775" s="25" t="s">
        <v>4476</v>
      </c>
      <c r="I775" s="25" t="s">
        <v>17339</v>
      </c>
      <c r="J775" s="25">
        <v>3</v>
      </c>
      <c r="K775" s="25">
        <v>57</v>
      </c>
      <c r="L775">
        <v>20.7</v>
      </c>
      <c r="M775" s="5">
        <f t="shared" si="50"/>
        <v>14240.7</v>
      </c>
      <c r="N775" s="5">
        <f t="shared" si="51"/>
        <v>558.14672031571479</v>
      </c>
      <c r="O775" s="5" t="str">
        <f t="shared" si="48"/>
        <v/>
      </c>
      <c r="P775" s="43" t="str">
        <f t="shared" si="49"/>
        <v>insert into noskrien_reit (dalibnieks, rez,skriesim_db,sacensibas) values ('Grün Petra',14240.7,'','Lattelecom Rīgas maratons – maratona distance');</v>
      </c>
    </row>
    <row r="776" spans="1:16" x14ac:dyDescent="0.2">
      <c r="A776" s="26" t="s">
        <v>25360</v>
      </c>
      <c r="B776" s="27" t="s">
        <v>4477</v>
      </c>
      <c r="C776" s="27" t="s">
        <v>778</v>
      </c>
      <c r="D776" s="27">
        <v>1985</v>
      </c>
      <c r="E776" s="27" t="s">
        <v>2547</v>
      </c>
      <c r="F776" s="27"/>
      <c r="G776" s="27" t="s">
        <v>2682</v>
      </c>
      <c r="H776" s="24" t="s">
        <v>4476</v>
      </c>
      <c r="I776" s="24" t="s">
        <v>17339</v>
      </c>
      <c r="J776" s="24">
        <v>3</v>
      </c>
      <c r="K776" s="24">
        <v>57</v>
      </c>
      <c r="L776">
        <v>20.7</v>
      </c>
      <c r="M776" s="5">
        <f t="shared" si="50"/>
        <v>14240.7</v>
      </c>
      <c r="N776" s="5">
        <f t="shared" si="51"/>
        <v>558.14672031571479</v>
      </c>
      <c r="O776" s="5" t="str">
        <f t="shared" si="48"/>
        <v/>
      </c>
      <c r="P776" s="43" t="str">
        <f t="shared" si="49"/>
        <v>insert into noskrien_reit (dalibnieks, rez,skriesim_db,sacensibas) values ('Karpenko Aleksandr',14240.7,'','Lattelecom Rīgas maratons – maratona distance');</v>
      </c>
    </row>
    <row r="777" spans="1:16" x14ac:dyDescent="0.2">
      <c r="A777" s="26" t="s">
        <v>25361</v>
      </c>
      <c r="B777" s="28" t="s">
        <v>4478</v>
      </c>
      <c r="C777" s="28" t="s">
        <v>4479</v>
      </c>
      <c r="D777" s="28">
        <v>1967</v>
      </c>
      <c r="E777" s="28" t="s">
        <v>480</v>
      </c>
      <c r="F777" s="28"/>
      <c r="G777" s="28" t="s">
        <v>3967</v>
      </c>
      <c r="H777" s="25" t="s">
        <v>4480</v>
      </c>
      <c r="I777" s="25" t="s">
        <v>17340</v>
      </c>
      <c r="J777" s="25">
        <v>3</v>
      </c>
      <c r="K777" s="25">
        <v>57</v>
      </c>
      <c r="L777">
        <v>23.9</v>
      </c>
      <c r="M777" s="5">
        <f t="shared" si="50"/>
        <v>14243.9</v>
      </c>
      <c r="N777" s="5">
        <f t="shared" si="51"/>
        <v>558.02132842830963</v>
      </c>
      <c r="O777" s="5" t="str">
        <f t="shared" si="48"/>
        <v/>
      </c>
      <c r="P777" s="43" t="str">
        <f t="shared" si="49"/>
        <v>insert into noskrien_reit (dalibnieks, rez,skriesim_db,sacensibas) values ('Schoeberl Susanne',14243.9,'','Lattelecom Rīgas maratons – maratona distance');</v>
      </c>
    </row>
    <row r="778" spans="1:16" x14ac:dyDescent="0.2">
      <c r="A778" s="26" t="s">
        <v>25362</v>
      </c>
      <c r="B778" s="27" t="s">
        <v>4481</v>
      </c>
      <c r="C778" s="27" t="s">
        <v>4482</v>
      </c>
      <c r="D778" s="27">
        <v>1952</v>
      </c>
      <c r="E778" s="27" t="s">
        <v>490</v>
      </c>
      <c r="F778" s="27" t="s">
        <v>4483</v>
      </c>
      <c r="G778" s="27" t="s">
        <v>2638</v>
      </c>
      <c r="H778" s="24" t="s">
        <v>4484</v>
      </c>
      <c r="I778" s="24" t="s">
        <v>17341</v>
      </c>
      <c r="J778" s="24">
        <v>3</v>
      </c>
      <c r="K778" s="24">
        <v>57</v>
      </c>
      <c r="L778">
        <v>28.7</v>
      </c>
      <c r="M778" s="5">
        <f t="shared" si="50"/>
        <v>14248.7</v>
      </c>
      <c r="N778" s="5">
        <f t="shared" si="51"/>
        <v>557.83334620000414</v>
      </c>
      <c r="O778" s="5" t="str">
        <f t="shared" si="48"/>
        <v/>
      </c>
      <c r="P778" s="43" t="str">
        <f t="shared" si="49"/>
        <v>insert into noskrien_reit (dalibnieks, rez,skriesim_db,sacensibas) values ('Brooks Arthur',14248.7,'','Lattelecom Rīgas maratons – maratona distance');</v>
      </c>
    </row>
    <row r="779" spans="1:16" x14ac:dyDescent="0.2">
      <c r="A779" s="26" t="s">
        <v>25363</v>
      </c>
      <c r="B779" s="28" t="s">
        <v>4485</v>
      </c>
      <c r="C779" s="28" t="s">
        <v>4486</v>
      </c>
      <c r="D779" s="28">
        <v>1956</v>
      </c>
      <c r="E779" s="28" t="s">
        <v>386</v>
      </c>
      <c r="F779" s="28" t="s">
        <v>2980</v>
      </c>
      <c r="G779" s="28" t="s">
        <v>2798</v>
      </c>
      <c r="H779" s="25" t="s">
        <v>4487</v>
      </c>
      <c r="I779" s="25" t="s">
        <v>17342</v>
      </c>
      <c r="J779" s="25">
        <v>3</v>
      </c>
      <c r="K779" s="25">
        <v>57</v>
      </c>
      <c r="L779">
        <v>29.7</v>
      </c>
      <c r="M779" s="5">
        <f t="shared" si="50"/>
        <v>14249.7</v>
      </c>
      <c r="N779" s="5">
        <f t="shared" si="51"/>
        <v>557.7941991761229</v>
      </c>
      <c r="O779" s="5" t="str">
        <f t="shared" si="48"/>
        <v/>
      </c>
      <c r="P779" s="43" t="str">
        <f t="shared" si="49"/>
        <v>insert into noskrien_reit (dalibnieks, rez,skriesim_db,sacensibas) values ('Flamm Bernd',14249.7,'','Lattelecom Rīgas maratons – maratona distance');</v>
      </c>
    </row>
    <row r="780" spans="1:16" x14ac:dyDescent="0.2">
      <c r="A780" s="26" t="s">
        <v>25364</v>
      </c>
      <c r="B780" s="27" t="s">
        <v>2625</v>
      </c>
      <c r="C780" s="27" t="s">
        <v>4488</v>
      </c>
      <c r="D780" s="27">
        <v>1976</v>
      </c>
      <c r="E780" s="27" t="s">
        <v>2547</v>
      </c>
      <c r="F780" s="27"/>
      <c r="G780" s="27" t="s">
        <v>2627</v>
      </c>
      <c r="H780" s="24" t="s">
        <v>4489</v>
      </c>
      <c r="I780" s="24" t="s">
        <v>17343</v>
      </c>
      <c r="J780" s="24">
        <v>3</v>
      </c>
      <c r="K780" s="24">
        <v>57</v>
      </c>
      <c r="L780">
        <v>41.8</v>
      </c>
      <c r="M780" s="5">
        <f t="shared" si="50"/>
        <v>14261.8</v>
      </c>
      <c r="N780" s="5">
        <f t="shared" si="51"/>
        <v>557.32095527913725</v>
      </c>
      <c r="O780" s="5" t="str">
        <f t="shared" si="48"/>
        <v/>
      </c>
      <c r="P780" s="43" t="str">
        <f t="shared" si="49"/>
        <v>insert into noskrien_reit (dalibnieks, rez,skriesim_db,sacensibas) values ('Lehtinen Jani',14261.8,'','Lattelecom Rīgas maratons – maratona distance');</v>
      </c>
    </row>
    <row r="781" spans="1:16" x14ac:dyDescent="0.2">
      <c r="A781" s="26" t="s">
        <v>25365</v>
      </c>
      <c r="B781" s="28" t="s">
        <v>2916</v>
      </c>
      <c r="C781" s="28" t="s">
        <v>4490</v>
      </c>
      <c r="D781" s="28">
        <v>1977</v>
      </c>
      <c r="E781" s="28" t="s">
        <v>2547</v>
      </c>
      <c r="F781" s="28" t="s">
        <v>4491</v>
      </c>
      <c r="G781" s="28" t="s">
        <v>2563</v>
      </c>
      <c r="H781" s="25" t="s">
        <v>4492</v>
      </c>
      <c r="I781" s="25" t="s">
        <v>17344</v>
      </c>
      <c r="J781" s="25">
        <v>3</v>
      </c>
      <c r="K781" s="25">
        <v>57</v>
      </c>
      <c r="L781">
        <v>45.5</v>
      </c>
      <c r="M781" s="5">
        <f t="shared" si="50"/>
        <v>14265.5</v>
      </c>
      <c r="N781" s="5">
        <f t="shared" si="51"/>
        <v>557.17640461252677</v>
      </c>
      <c r="O781" s="5" t="str">
        <f t="shared" si="48"/>
        <v/>
      </c>
      <c r="P781" s="43" t="str">
        <f t="shared" si="49"/>
        <v>insert into noskrien_reit (dalibnieks, rez,skriesim_db,sacensibas) values ('ŽAGARS JĀNIS',14265.5,'','Lattelecom Rīgas maratons – maratona distance');</v>
      </c>
    </row>
    <row r="782" spans="1:16" x14ac:dyDescent="0.2">
      <c r="A782" s="26" t="s">
        <v>25366</v>
      </c>
      <c r="B782" s="27" t="s">
        <v>4493</v>
      </c>
      <c r="C782" s="27" t="s">
        <v>4494</v>
      </c>
      <c r="D782" s="27">
        <v>1990</v>
      </c>
      <c r="E782" s="27" t="s">
        <v>2547</v>
      </c>
      <c r="F782" s="27"/>
      <c r="G782" s="27" t="s">
        <v>2563</v>
      </c>
      <c r="H782" s="24" t="s">
        <v>4495</v>
      </c>
      <c r="I782" s="24" t="s">
        <v>17345</v>
      </c>
      <c r="J782" s="24">
        <v>3</v>
      </c>
      <c r="K782" s="24">
        <v>57</v>
      </c>
      <c r="L782">
        <v>51.6</v>
      </c>
      <c r="M782" s="5">
        <f t="shared" si="50"/>
        <v>14271.6</v>
      </c>
      <c r="N782" s="5">
        <f t="shared" si="51"/>
        <v>556.93825499593595</v>
      </c>
      <c r="O782" s="5" t="str">
        <f t="shared" si="48"/>
        <v/>
      </c>
      <c r="P782" s="43" t="str">
        <f t="shared" si="49"/>
        <v>insert into noskrien_reit (dalibnieks, rez,skriesim_db,sacensibas) values ('SKRĪVELIS VALTERS',14271.6,'','Lattelecom Rīgas maratons – maratona distance');</v>
      </c>
    </row>
    <row r="783" spans="1:16" x14ac:dyDescent="0.2">
      <c r="A783" s="26" t="s">
        <v>25367</v>
      </c>
      <c r="B783" s="28" t="s">
        <v>46</v>
      </c>
      <c r="C783" s="28" t="s">
        <v>4496</v>
      </c>
      <c r="D783" s="28">
        <v>1988</v>
      </c>
      <c r="E783" s="28" t="s">
        <v>2547</v>
      </c>
      <c r="F783" s="28" t="s">
        <v>3438</v>
      </c>
      <c r="G783" s="28" t="s">
        <v>2563</v>
      </c>
      <c r="H783" s="25" t="s">
        <v>4497</v>
      </c>
      <c r="I783" s="25" t="s">
        <v>17346</v>
      </c>
      <c r="J783" s="25">
        <v>3</v>
      </c>
      <c r="K783" s="25">
        <v>57</v>
      </c>
      <c r="L783">
        <v>53.5</v>
      </c>
      <c r="M783" s="5">
        <f t="shared" si="50"/>
        <v>14273.5</v>
      </c>
      <c r="N783" s="5">
        <f t="shared" si="51"/>
        <v>556.86411882159246</v>
      </c>
      <c r="O783" s="5" t="str">
        <f t="shared" si="48"/>
        <v/>
      </c>
      <c r="P783" s="43" t="str">
        <f t="shared" si="49"/>
        <v>insert into noskrien_reit (dalibnieks, rez,skriesim_db,sacensibas) values ('Knets Jānis',14273.5,'','Lattelecom Rīgas maratons – maratona distance');</v>
      </c>
    </row>
    <row r="784" spans="1:16" x14ac:dyDescent="0.2">
      <c r="A784" s="26" t="s">
        <v>25368</v>
      </c>
      <c r="B784" s="27" t="s">
        <v>2212</v>
      </c>
      <c r="C784" s="27" t="s">
        <v>4498</v>
      </c>
      <c r="D784" s="27">
        <v>1958</v>
      </c>
      <c r="E784" s="27" t="s">
        <v>535</v>
      </c>
      <c r="F784" s="27" t="s">
        <v>4499</v>
      </c>
      <c r="G784" s="27" t="s">
        <v>2614</v>
      </c>
      <c r="H784" s="24" t="s">
        <v>4500</v>
      </c>
      <c r="I784" s="24" t="s">
        <v>17347</v>
      </c>
      <c r="J784" s="24">
        <v>3</v>
      </c>
      <c r="K784" s="24">
        <v>57</v>
      </c>
      <c r="L784">
        <v>55</v>
      </c>
      <c r="M784" s="5">
        <f t="shared" si="50"/>
        <v>14275</v>
      </c>
      <c r="N784" s="5">
        <f t="shared" si="51"/>
        <v>556.80560420315237</v>
      </c>
      <c r="O784" s="5" t="str">
        <f t="shared" si="48"/>
        <v/>
      </c>
      <c r="P784" s="43" t="str">
        <f t="shared" si="49"/>
        <v>insert into noskrien_reit (dalibnieks, rez,skriesim_db,sacensibas) values ('Chelambitskaya Elena',14275,'','Lattelecom Rīgas maratons – maratona distance');</v>
      </c>
    </row>
    <row r="785" spans="1:16" x14ac:dyDescent="0.2">
      <c r="A785" s="26" t="s">
        <v>25369</v>
      </c>
      <c r="B785" s="28" t="s">
        <v>24</v>
      </c>
      <c r="C785" s="28" t="s">
        <v>1329</v>
      </c>
      <c r="D785" s="28">
        <v>1965</v>
      </c>
      <c r="E785" s="28" t="s">
        <v>386</v>
      </c>
      <c r="F785" s="28"/>
      <c r="G785" s="28" t="s">
        <v>2563</v>
      </c>
      <c r="H785" s="25" t="s">
        <v>4501</v>
      </c>
      <c r="I785" s="25" t="s">
        <v>17348</v>
      </c>
      <c r="J785" s="25">
        <v>3</v>
      </c>
      <c r="K785" s="25">
        <v>57</v>
      </c>
      <c r="L785">
        <v>55.9</v>
      </c>
      <c r="M785" s="5">
        <f t="shared" si="50"/>
        <v>14275.9</v>
      </c>
      <c r="N785" s="5">
        <f t="shared" si="51"/>
        <v>556.77050133441674</v>
      </c>
      <c r="O785" s="5" t="str">
        <f t="shared" si="48"/>
        <v/>
      </c>
      <c r="P785" s="43" t="str">
        <f t="shared" si="49"/>
        <v>insert into noskrien_reit (dalibnieks, rez,skriesim_db,sacensibas) values ('Rozenfelds Artūrs',14275.9,'','Lattelecom Rīgas maratons – maratona distance');</v>
      </c>
    </row>
    <row r="786" spans="1:16" x14ac:dyDescent="0.2">
      <c r="A786" s="26" t="s">
        <v>25370</v>
      </c>
      <c r="B786" s="27" t="s">
        <v>4502</v>
      </c>
      <c r="C786" s="27" t="s">
        <v>4503</v>
      </c>
      <c r="D786" s="27">
        <v>1988</v>
      </c>
      <c r="E786" s="27" t="s">
        <v>2599</v>
      </c>
      <c r="F786" s="27" t="s">
        <v>4504</v>
      </c>
      <c r="G786" s="27" t="s">
        <v>2627</v>
      </c>
      <c r="H786" s="24" t="s">
        <v>4505</v>
      </c>
      <c r="I786" s="24" t="s">
        <v>17349</v>
      </c>
      <c r="J786" s="24">
        <v>3</v>
      </c>
      <c r="K786" s="24">
        <v>57</v>
      </c>
      <c r="L786">
        <v>58.2</v>
      </c>
      <c r="M786" s="5">
        <f t="shared" si="50"/>
        <v>14278.2</v>
      </c>
      <c r="N786" s="5">
        <f t="shared" si="51"/>
        <v>556.68081410822094</v>
      </c>
      <c r="O786" s="5" t="str">
        <f t="shared" si="48"/>
        <v/>
      </c>
      <c r="P786" s="43" t="str">
        <f t="shared" si="49"/>
        <v>insert into noskrien_reit (dalibnieks, rez,skriesim_db,sacensibas) values ('Kulomäki Katri',14278.2,'','Lattelecom Rīgas maratons – maratona distance');</v>
      </c>
    </row>
    <row r="787" spans="1:16" x14ac:dyDescent="0.2">
      <c r="A787" s="26" t="s">
        <v>25371</v>
      </c>
      <c r="B787" s="28" t="s">
        <v>46</v>
      </c>
      <c r="C787" s="28" t="s">
        <v>4506</v>
      </c>
      <c r="D787" s="28">
        <v>1981</v>
      </c>
      <c r="E787" s="28" t="s">
        <v>2547</v>
      </c>
      <c r="F787" s="28"/>
      <c r="G787" s="28" t="s">
        <v>2563</v>
      </c>
      <c r="H787" s="25" t="s">
        <v>4507</v>
      </c>
      <c r="I787" s="25" t="s">
        <v>17350</v>
      </c>
      <c r="J787" s="25">
        <v>3</v>
      </c>
      <c r="K787" s="25">
        <v>57</v>
      </c>
      <c r="L787">
        <v>59.2</v>
      </c>
      <c r="M787" s="5">
        <f t="shared" si="50"/>
        <v>14279.2</v>
      </c>
      <c r="N787" s="5">
        <f t="shared" si="51"/>
        <v>556.64182867387524</v>
      </c>
      <c r="O787" s="5" t="str">
        <f t="shared" si="48"/>
        <v/>
      </c>
      <c r="P787" s="43" t="str">
        <f t="shared" si="49"/>
        <v>insert into noskrien_reit (dalibnieks, rez,skriesim_db,sacensibas) values ('Pūris Jānis',14279.2,'','Lattelecom Rīgas maratons – maratona distance');</v>
      </c>
    </row>
    <row r="788" spans="1:16" x14ac:dyDescent="0.2">
      <c r="A788" s="26" t="s">
        <v>25372</v>
      </c>
      <c r="B788" s="27" t="s">
        <v>4508</v>
      </c>
      <c r="C788" s="27" t="s">
        <v>4509</v>
      </c>
      <c r="D788" s="27">
        <v>1972</v>
      </c>
      <c r="E788" s="27" t="s">
        <v>358</v>
      </c>
      <c r="F788" s="27" t="s">
        <v>4510</v>
      </c>
      <c r="G788" s="27" t="s">
        <v>2632</v>
      </c>
      <c r="H788" s="24" t="s">
        <v>4511</v>
      </c>
      <c r="I788" s="24" t="s">
        <v>17351</v>
      </c>
      <c r="J788" s="24">
        <v>3</v>
      </c>
      <c r="K788" s="24">
        <v>58</v>
      </c>
      <c r="L788">
        <v>1.2</v>
      </c>
      <c r="M788" s="5">
        <f t="shared" si="50"/>
        <v>14281.2</v>
      </c>
      <c r="N788" s="5">
        <f t="shared" si="51"/>
        <v>556.56387418424208</v>
      </c>
      <c r="O788" s="5" t="str">
        <f t="shared" si="48"/>
        <v/>
      </c>
      <c r="P788" s="43" t="str">
        <f t="shared" si="49"/>
        <v>insert into noskrien_reit (dalibnieks, rez,skriesim_db,sacensibas) values ('Blomgren Fredrik',14281.2,'','Lattelecom Rīgas maratons – maratona distance');</v>
      </c>
    </row>
    <row r="789" spans="1:16" x14ac:dyDescent="0.2">
      <c r="A789" s="26" t="s">
        <v>25373</v>
      </c>
      <c r="B789" s="28" t="s">
        <v>4512</v>
      </c>
      <c r="C789" s="28" t="s">
        <v>4513</v>
      </c>
      <c r="D789" s="28">
        <v>1969</v>
      </c>
      <c r="E789" s="28" t="s">
        <v>480</v>
      </c>
      <c r="F789" s="28"/>
      <c r="G789" s="28" t="s">
        <v>2682</v>
      </c>
      <c r="H789" s="25" t="s">
        <v>4514</v>
      </c>
      <c r="I789" s="25" t="s">
        <v>17352</v>
      </c>
      <c r="J789" s="25">
        <v>3</v>
      </c>
      <c r="K789" s="25">
        <v>58</v>
      </c>
      <c r="L789">
        <v>2.2000000000000002</v>
      </c>
      <c r="M789" s="5">
        <f t="shared" si="50"/>
        <v>14282.2</v>
      </c>
      <c r="N789" s="5">
        <f t="shared" si="51"/>
        <v>556.52490512666111</v>
      </c>
      <c r="O789" s="5" t="str">
        <f t="shared" si="48"/>
        <v/>
      </c>
      <c r="P789" s="43" t="str">
        <f t="shared" si="49"/>
        <v>insert into noskrien_reit (dalibnieks, rez,skriesim_db,sacensibas) values ('Tulvik Külli',14282.2,'','Lattelecom Rīgas maratons – maratona distance');</v>
      </c>
    </row>
    <row r="790" spans="1:16" x14ac:dyDescent="0.2">
      <c r="A790" s="26" t="s">
        <v>25374</v>
      </c>
      <c r="B790" s="27" t="s">
        <v>18</v>
      </c>
      <c r="C790" s="27" t="s">
        <v>19</v>
      </c>
      <c r="D790" s="27">
        <v>1971</v>
      </c>
      <c r="E790" s="27" t="s">
        <v>480</v>
      </c>
      <c r="F790" s="28" t="s">
        <v>244</v>
      </c>
      <c r="G790" s="27" t="s">
        <v>2563</v>
      </c>
      <c r="H790" s="24" t="s">
        <v>4514</v>
      </c>
      <c r="I790" s="24" t="s">
        <v>17352</v>
      </c>
      <c r="J790" s="24">
        <v>3</v>
      </c>
      <c r="K790" s="24">
        <v>58</v>
      </c>
      <c r="L790">
        <v>2.2000000000000002</v>
      </c>
      <c r="M790" s="5">
        <f t="shared" si="50"/>
        <v>14282.2</v>
      </c>
      <c r="N790" s="5">
        <f t="shared" si="51"/>
        <v>556.52490512666111</v>
      </c>
      <c r="O790" s="5" t="str">
        <f t="shared" si="48"/>
        <v>y</v>
      </c>
      <c r="P790" s="43" t="str">
        <f t="shared" si="49"/>
        <v>insert into noskrien_reit (dalibnieks, rez,skriesim_db,sacensibas) values ('Ziediņa Inga',14282.2,'y','Lattelecom Rīgas maratons – maratona distance');</v>
      </c>
    </row>
    <row r="791" spans="1:16" x14ac:dyDescent="0.2">
      <c r="A791" s="26" t="s">
        <v>25375</v>
      </c>
      <c r="B791" s="28" t="s">
        <v>4515</v>
      </c>
      <c r="C791" s="28" t="s">
        <v>4516</v>
      </c>
      <c r="D791" s="28">
        <v>1965</v>
      </c>
      <c r="E791" s="28" t="s">
        <v>386</v>
      </c>
      <c r="F791" s="28" t="s">
        <v>2996</v>
      </c>
      <c r="G791" s="28" t="s">
        <v>2957</v>
      </c>
      <c r="H791" s="25" t="s">
        <v>4517</v>
      </c>
      <c r="I791" s="25" t="s">
        <v>17353</v>
      </c>
      <c r="J791" s="25">
        <v>3</v>
      </c>
      <c r="K791" s="25">
        <v>58</v>
      </c>
      <c r="L791">
        <v>3.7</v>
      </c>
      <c r="M791" s="5">
        <f t="shared" si="50"/>
        <v>14283.7</v>
      </c>
      <c r="N791" s="5">
        <f t="shared" si="51"/>
        <v>556.46646177110972</v>
      </c>
      <c r="O791" s="5" t="str">
        <f t="shared" si="48"/>
        <v/>
      </c>
      <c r="P791" s="43" t="str">
        <f t="shared" si="49"/>
        <v>insert into noskrien_reit (dalibnieks, rez,skriesim_db,sacensibas) values ('Matsinger Wim',14283.7,'','Lattelecom Rīgas maratons – maratona distance');</v>
      </c>
    </row>
    <row r="792" spans="1:16" x14ac:dyDescent="0.2">
      <c r="A792" s="26" t="s">
        <v>25376</v>
      </c>
      <c r="B792" s="27" t="s">
        <v>106</v>
      </c>
      <c r="C792" s="27" t="s">
        <v>4518</v>
      </c>
      <c r="D792" s="27">
        <v>1991</v>
      </c>
      <c r="E792" s="27" t="s">
        <v>2547</v>
      </c>
      <c r="F792" s="27" t="s">
        <v>695</v>
      </c>
      <c r="G792" s="27" t="s">
        <v>2563</v>
      </c>
      <c r="H792" s="24" t="s">
        <v>4519</v>
      </c>
      <c r="I792" s="24" t="s">
        <v>17354</v>
      </c>
      <c r="J792" s="24">
        <v>3</v>
      </c>
      <c r="K792" s="24">
        <v>58</v>
      </c>
      <c r="L792">
        <v>6.7</v>
      </c>
      <c r="M792" s="5">
        <f t="shared" si="50"/>
        <v>14286.7</v>
      </c>
      <c r="N792" s="5">
        <f t="shared" si="51"/>
        <v>556.3496118767805</v>
      </c>
      <c r="O792" s="5" t="str">
        <f t="shared" si="48"/>
        <v/>
      </c>
      <c r="P792" s="43" t="str">
        <f t="shared" si="49"/>
        <v>insert into noskrien_reit (dalibnieks, rez,skriesim_db,sacensibas) values ('Smalkais Mārcis',14286.7,'','Lattelecom Rīgas maratons – maratona distance');</v>
      </c>
    </row>
    <row r="793" spans="1:16" x14ac:dyDescent="0.2">
      <c r="A793" s="26" t="s">
        <v>25377</v>
      </c>
      <c r="B793" s="28" t="s">
        <v>4520</v>
      </c>
      <c r="C793" s="28" t="s">
        <v>4521</v>
      </c>
      <c r="D793" s="28">
        <v>1985</v>
      </c>
      <c r="E793" s="28" t="s">
        <v>2547</v>
      </c>
      <c r="F793" s="28"/>
      <c r="G793" s="28" t="s">
        <v>2614</v>
      </c>
      <c r="H793" s="25" t="s">
        <v>4522</v>
      </c>
      <c r="I793" s="25" t="s">
        <v>17355</v>
      </c>
      <c r="J793" s="25">
        <v>3</v>
      </c>
      <c r="K793" s="25">
        <v>58</v>
      </c>
      <c r="L793">
        <v>9.1999999999999993</v>
      </c>
      <c r="M793" s="5">
        <f t="shared" si="50"/>
        <v>14289.2</v>
      </c>
      <c r="N793" s="5">
        <f t="shared" si="51"/>
        <v>556.25227444503537</v>
      </c>
      <c r="O793" s="5" t="str">
        <f t="shared" si="48"/>
        <v/>
      </c>
      <c r="P793" s="43" t="str">
        <f t="shared" si="49"/>
        <v>insert into noskrien_reit (dalibnieks, rez,skriesim_db,sacensibas) values ('Fedchenko Anatoly',14289.2,'','Lattelecom Rīgas maratons – maratona distance');</v>
      </c>
    </row>
    <row r="794" spans="1:16" x14ac:dyDescent="0.2">
      <c r="A794" s="26" t="s">
        <v>25378</v>
      </c>
      <c r="B794" s="27" t="s">
        <v>26</v>
      </c>
      <c r="C794" s="27" t="s">
        <v>4523</v>
      </c>
      <c r="D794" s="27">
        <v>1991</v>
      </c>
      <c r="E794" s="27" t="s">
        <v>2547</v>
      </c>
      <c r="F794" s="27" t="s">
        <v>695</v>
      </c>
      <c r="G794" s="27" t="s">
        <v>2563</v>
      </c>
      <c r="H794" s="24" t="s">
        <v>4524</v>
      </c>
      <c r="I794" s="24" t="s">
        <v>17356</v>
      </c>
      <c r="J794" s="24">
        <v>3</v>
      </c>
      <c r="K794" s="24">
        <v>58</v>
      </c>
      <c r="L794">
        <v>11.4</v>
      </c>
      <c r="M794" s="5">
        <f t="shared" si="50"/>
        <v>14291.4</v>
      </c>
      <c r="N794" s="5">
        <f t="shared" si="51"/>
        <v>556.1666456750213</v>
      </c>
      <c r="O794" s="5" t="str">
        <f t="shared" si="48"/>
        <v/>
      </c>
      <c r="P794" s="43" t="str">
        <f t="shared" si="49"/>
        <v>insert into noskrien_reit (dalibnieks, rez,skriesim_db,sacensibas) values ('Kānītis Māris',14291.4,'','Lattelecom Rīgas maratons – maratona distance');</v>
      </c>
    </row>
    <row r="795" spans="1:16" x14ac:dyDescent="0.2">
      <c r="A795" s="26" t="s">
        <v>25379</v>
      </c>
      <c r="B795" s="28" t="s">
        <v>335</v>
      </c>
      <c r="C795" s="28" t="s">
        <v>336</v>
      </c>
      <c r="D795" s="28">
        <v>1981</v>
      </c>
      <c r="E795" s="28" t="s">
        <v>2547</v>
      </c>
      <c r="F795" s="28" t="s">
        <v>3644</v>
      </c>
      <c r="G795" s="28" t="s">
        <v>2563</v>
      </c>
      <c r="H795" s="25" t="s">
        <v>4525</v>
      </c>
      <c r="I795" s="25" t="s">
        <v>17357</v>
      </c>
      <c r="J795" s="25">
        <v>3</v>
      </c>
      <c r="K795" s="25">
        <v>58</v>
      </c>
      <c r="L795">
        <v>15.7</v>
      </c>
      <c r="M795" s="5">
        <f t="shared" si="50"/>
        <v>14295.7</v>
      </c>
      <c r="N795" s="5">
        <f t="shared" si="51"/>
        <v>555.99935644984157</v>
      </c>
      <c r="O795" s="5" t="str">
        <f t="shared" si="48"/>
        <v/>
      </c>
      <c r="P795" s="43" t="str">
        <f t="shared" si="49"/>
        <v>insert into noskrien_reit (dalibnieks, rez,skriesim_db,sacensibas) values ('Rubīns Ivo',14295.7,'','Lattelecom Rīgas maratons – maratona distance');</v>
      </c>
    </row>
    <row r="796" spans="1:16" x14ac:dyDescent="0.2">
      <c r="A796" s="26" t="s">
        <v>25380</v>
      </c>
      <c r="B796" s="27" t="s">
        <v>4526</v>
      </c>
      <c r="C796" s="27" t="s">
        <v>4527</v>
      </c>
      <c r="D796" s="27">
        <v>1965</v>
      </c>
      <c r="E796" s="27" t="s">
        <v>386</v>
      </c>
      <c r="F796" s="27"/>
      <c r="G796" s="27" t="s">
        <v>3742</v>
      </c>
      <c r="H796" s="24" t="s">
        <v>4528</v>
      </c>
      <c r="I796" s="24" t="s">
        <v>17358</v>
      </c>
      <c r="J796" s="24">
        <v>3</v>
      </c>
      <c r="K796" s="24">
        <v>58</v>
      </c>
      <c r="L796">
        <v>17.2</v>
      </c>
      <c r="M796" s="5">
        <f t="shared" si="50"/>
        <v>14297.2</v>
      </c>
      <c r="N796" s="5">
        <f t="shared" si="51"/>
        <v>555.94102341717257</v>
      </c>
      <c r="O796" s="5" t="str">
        <f t="shared" si="48"/>
        <v/>
      </c>
      <c r="P796" s="43" t="str">
        <f t="shared" si="49"/>
        <v>insert into noskrien_reit (dalibnieks, rez,skriesim_db,sacensibas) values ('Wightman Mark',14297.2,'','Lattelecom Rīgas maratons – maratona distance');</v>
      </c>
    </row>
    <row r="797" spans="1:16" x14ac:dyDescent="0.2">
      <c r="A797" s="26" t="s">
        <v>25381</v>
      </c>
      <c r="B797" s="28" t="s">
        <v>181</v>
      </c>
      <c r="C797" s="28" t="s">
        <v>664</v>
      </c>
      <c r="D797" s="28">
        <v>1983</v>
      </c>
      <c r="E797" s="28" t="s">
        <v>2547</v>
      </c>
      <c r="F797" s="28" t="s">
        <v>665</v>
      </c>
      <c r="G797" s="28" t="s">
        <v>2563</v>
      </c>
      <c r="H797" s="25" t="s">
        <v>4529</v>
      </c>
      <c r="I797" s="25" t="s">
        <v>17359</v>
      </c>
      <c r="J797" s="25">
        <v>3</v>
      </c>
      <c r="K797" s="25">
        <v>58</v>
      </c>
      <c r="L797">
        <v>20.9</v>
      </c>
      <c r="M797" s="5">
        <f t="shared" si="50"/>
        <v>14300.9</v>
      </c>
      <c r="N797" s="5">
        <f t="shared" si="51"/>
        <v>555.79718758959234</v>
      </c>
      <c r="O797" s="5" t="str">
        <f t="shared" si="48"/>
        <v/>
      </c>
      <c r="P797" s="43" t="str">
        <f t="shared" si="49"/>
        <v>insert into noskrien_reit (dalibnieks, rez,skriesim_db,sacensibas) values ('Alksnis Kaspars',14300.9,'','Lattelecom Rīgas maratons – maratona distance');</v>
      </c>
    </row>
    <row r="798" spans="1:16" x14ac:dyDescent="0.2">
      <c r="A798" s="26" t="s">
        <v>25382</v>
      </c>
      <c r="B798" s="27" t="s">
        <v>4530</v>
      </c>
      <c r="C798" s="27" t="s">
        <v>4531</v>
      </c>
      <c r="D798" s="27">
        <v>1971</v>
      </c>
      <c r="E798" s="27" t="s">
        <v>358</v>
      </c>
      <c r="F798" s="27"/>
      <c r="G798" s="27" t="s">
        <v>2798</v>
      </c>
      <c r="H798" s="24" t="s">
        <v>4532</v>
      </c>
      <c r="I798" s="24" t="s">
        <v>17360</v>
      </c>
      <c r="J798" s="24">
        <v>3</v>
      </c>
      <c r="K798" s="24">
        <v>58</v>
      </c>
      <c r="L798">
        <v>25.4</v>
      </c>
      <c r="M798" s="5">
        <f t="shared" si="50"/>
        <v>14305.4</v>
      </c>
      <c r="N798" s="5">
        <f t="shared" si="51"/>
        <v>555.62235239839492</v>
      </c>
      <c r="O798" s="5" t="str">
        <f t="shared" si="48"/>
        <v/>
      </c>
      <c r="P798" s="43" t="str">
        <f t="shared" si="49"/>
        <v>insert into noskrien_reit (dalibnieks, rez,skriesim_db,sacensibas) values ('Georgi Tino',14305.4,'','Lattelecom Rīgas maratons – maratona distance');</v>
      </c>
    </row>
    <row r="799" spans="1:16" x14ac:dyDescent="0.2">
      <c r="A799" s="26" t="s">
        <v>25383</v>
      </c>
      <c r="B799" s="28" t="s">
        <v>4533</v>
      </c>
      <c r="C799" s="28" t="s">
        <v>2152</v>
      </c>
      <c r="D799" s="28">
        <v>1990</v>
      </c>
      <c r="E799" s="28" t="s">
        <v>2547</v>
      </c>
      <c r="F799" s="28"/>
      <c r="G799" s="28" t="s">
        <v>2563</v>
      </c>
      <c r="H799" s="25" t="s">
        <v>4534</v>
      </c>
      <c r="I799" s="25" t="s">
        <v>17361</v>
      </c>
      <c r="J799" s="25">
        <v>3</v>
      </c>
      <c r="K799" s="25">
        <v>58</v>
      </c>
      <c r="L799">
        <v>30.1</v>
      </c>
      <c r="M799" s="5">
        <f t="shared" si="50"/>
        <v>14310.1</v>
      </c>
      <c r="N799" s="5">
        <f t="shared" si="51"/>
        <v>555.43986415189272</v>
      </c>
      <c r="O799" s="5" t="str">
        <f t="shared" si="48"/>
        <v/>
      </c>
      <c r="P799" s="43" t="str">
        <f t="shared" si="49"/>
        <v>insert into noskrien_reit (dalibnieks, rez,skriesim_db,sacensibas) values ('Lācis Krišjanis',14310.1,'','Lattelecom Rīgas maratons – maratona distance');</v>
      </c>
    </row>
    <row r="800" spans="1:16" x14ac:dyDescent="0.2">
      <c r="A800" s="26" t="s">
        <v>25384</v>
      </c>
      <c r="B800" s="27" t="s">
        <v>33</v>
      </c>
      <c r="C800" s="27" t="s">
        <v>2468</v>
      </c>
      <c r="D800" s="27">
        <v>1984</v>
      </c>
      <c r="E800" s="27" t="s">
        <v>2547</v>
      </c>
      <c r="F800" s="27" t="s">
        <v>3305</v>
      </c>
      <c r="G800" s="27" t="s">
        <v>2563</v>
      </c>
      <c r="H800" s="24" t="s">
        <v>4535</v>
      </c>
      <c r="I800" s="24" t="s">
        <v>17362</v>
      </c>
      <c r="J800" s="24">
        <v>3</v>
      </c>
      <c r="K800" s="24">
        <v>58</v>
      </c>
      <c r="L800">
        <v>30.4</v>
      </c>
      <c r="M800" s="5">
        <f t="shared" si="50"/>
        <v>14310.4</v>
      </c>
      <c r="N800" s="5">
        <f t="shared" si="51"/>
        <v>555.42822003577817</v>
      </c>
      <c r="O800" s="5" t="str">
        <f t="shared" si="48"/>
        <v/>
      </c>
      <c r="P800" s="43" t="str">
        <f t="shared" si="49"/>
        <v>insert into noskrien_reit (dalibnieks, rez,skriesim_db,sacensibas) values ('Gedroics Aigars',14310.4,'','Lattelecom Rīgas maratons – maratona distance');</v>
      </c>
    </row>
    <row r="801" spans="1:16" x14ac:dyDescent="0.2">
      <c r="A801" s="26" t="s">
        <v>25385</v>
      </c>
      <c r="B801" s="28" t="s">
        <v>4536</v>
      </c>
      <c r="C801" s="28" t="s">
        <v>4537</v>
      </c>
      <c r="D801" s="28">
        <v>1973</v>
      </c>
      <c r="E801" s="28" t="s">
        <v>358</v>
      </c>
      <c r="F801" s="28"/>
      <c r="G801" s="28" t="s">
        <v>2711</v>
      </c>
      <c r="H801" s="25" t="s">
        <v>4538</v>
      </c>
      <c r="I801" s="25" t="s">
        <v>17363</v>
      </c>
      <c r="J801" s="25">
        <v>3</v>
      </c>
      <c r="K801" s="25">
        <v>58</v>
      </c>
      <c r="L801">
        <v>32.200000000000003</v>
      </c>
      <c r="M801" s="5">
        <f t="shared" si="50"/>
        <v>14312.2</v>
      </c>
      <c r="N801" s="5">
        <f t="shared" si="51"/>
        <v>555.35836559019572</v>
      </c>
      <c r="O801" s="5" t="str">
        <f t="shared" si="48"/>
        <v/>
      </c>
      <c r="P801" s="43" t="str">
        <f t="shared" si="49"/>
        <v>insert into noskrien_reit (dalibnieks, rez,skriesim_db,sacensibas) values ('Guiducci Emanuele',14312.2,'','Lattelecom Rīgas maratons – maratona distance');</v>
      </c>
    </row>
    <row r="802" spans="1:16" x14ac:dyDescent="0.2">
      <c r="A802" s="26" t="s">
        <v>25386</v>
      </c>
      <c r="B802" s="27" t="s">
        <v>4539</v>
      </c>
      <c r="C802" s="27" t="s">
        <v>4540</v>
      </c>
      <c r="D802" s="27">
        <v>1970</v>
      </c>
      <c r="E802" s="27" t="s">
        <v>358</v>
      </c>
      <c r="F802" s="27"/>
      <c r="G802" s="27" t="s">
        <v>2711</v>
      </c>
      <c r="H802" s="24" t="s">
        <v>4541</v>
      </c>
      <c r="I802" s="24" t="s">
        <v>17364</v>
      </c>
      <c r="J802" s="24">
        <v>3</v>
      </c>
      <c r="K802" s="24">
        <v>58</v>
      </c>
      <c r="L802">
        <v>32.9</v>
      </c>
      <c r="M802" s="5">
        <f t="shared" si="50"/>
        <v>14312.9</v>
      </c>
      <c r="N802" s="5">
        <f t="shared" si="51"/>
        <v>555.33120471742268</v>
      </c>
      <c r="O802" s="5" t="str">
        <f t="shared" si="48"/>
        <v/>
      </c>
      <c r="P802" s="43" t="str">
        <f t="shared" si="49"/>
        <v>insert into noskrien_reit (dalibnieks, rez,skriesim_db,sacensibas) values ('Rosa Dante',14312.9,'','Lattelecom Rīgas maratons – maratona distance');</v>
      </c>
    </row>
    <row r="803" spans="1:16" x14ac:dyDescent="0.2">
      <c r="A803" s="26" t="s">
        <v>25387</v>
      </c>
      <c r="B803" s="28" t="s">
        <v>4542</v>
      </c>
      <c r="C803" s="28" t="s">
        <v>4543</v>
      </c>
      <c r="D803" s="28">
        <v>1968</v>
      </c>
      <c r="E803" s="28" t="s">
        <v>358</v>
      </c>
      <c r="F803" s="28" t="s">
        <v>4544</v>
      </c>
      <c r="G803" s="28" t="s">
        <v>2798</v>
      </c>
      <c r="H803" s="25" t="s">
        <v>4545</v>
      </c>
      <c r="I803" s="25" t="s">
        <v>17365</v>
      </c>
      <c r="J803" s="25">
        <v>3</v>
      </c>
      <c r="K803" s="25">
        <v>58</v>
      </c>
      <c r="L803">
        <v>35.200000000000003</v>
      </c>
      <c r="M803" s="5">
        <f t="shared" si="50"/>
        <v>14315.2</v>
      </c>
      <c r="N803" s="5">
        <f t="shared" si="51"/>
        <v>555.24198055214038</v>
      </c>
      <c r="O803" s="5" t="str">
        <f t="shared" si="48"/>
        <v/>
      </c>
      <c r="P803" s="43" t="str">
        <f t="shared" si="49"/>
        <v>insert into noskrien_reit (dalibnieks, rez,skriesim_db,sacensibas) values ('Resing Ingo',14315.2,'','Lattelecom Rīgas maratons – maratona distance');</v>
      </c>
    </row>
    <row r="804" spans="1:16" x14ac:dyDescent="0.2">
      <c r="A804" s="26" t="s">
        <v>25388</v>
      </c>
      <c r="B804" s="27" t="s">
        <v>4546</v>
      </c>
      <c r="C804" s="27" t="s">
        <v>4547</v>
      </c>
      <c r="D804" s="27">
        <v>1974</v>
      </c>
      <c r="E804" s="27" t="s">
        <v>358</v>
      </c>
      <c r="F804" s="27" t="s">
        <v>258</v>
      </c>
      <c r="G804" s="27" t="s">
        <v>2682</v>
      </c>
      <c r="H804" s="24" t="s">
        <v>4548</v>
      </c>
      <c r="I804" s="24" t="s">
        <v>17366</v>
      </c>
      <c r="J804" s="24">
        <v>3</v>
      </c>
      <c r="K804" s="24">
        <v>58</v>
      </c>
      <c r="L804">
        <v>39.200000000000003</v>
      </c>
      <c r="M804" s="5">
        <f t="shared" si="50"/>
        <v>14319.2</v>
      </c>
      <c r="N804" s="5">
        <f t="shared" si="51"/>
        <v>555.08687636180787</v>
      </c>
      <c r="O804" s="5" t="str">
        <f t="shared" si="48"/>
        <v/>
      </c>
      <c r="P804" s="43" t="str">
        <f t="shared" si="49"/>
        <v>insert into noskrien_reit (dalibnieks, rez,skriesim_db,sacensibas) values ('Rõuk Olle',14319.2,'','Lattelecom Rīgas maratons – maratona distance');</v>
      </c>
    </row>
    <row r="805" spans="1:16" x14ac:dyDescent="0.2">
      <c r="A805" s="26" t="s">
        <v>25389</v>
      </c>
      <c r="B805" s="28" t="s">
        <v>1465</v>
      </c>
      <c r="C805" s="28" t="s">
        <v>4549</v>
      </c>
      <c r="D805" s="28">
        <v>1979</v>
      </c>
      <c r="E805" s="28" t="s">
        <v>2599</v>
      </c>
      <c r="F805" s="28"/>
      <c r="G805" s="28" t="s">
        <v>2619</v>
      </c>
      <c r="H805" s="25" t="s">
        <v>4550</v>
      </c>
      <c r="I805" s="25" t="s">
        <v>17367</v>
      </c>
      <c r="J805" s="25">
        <v>3</v>
      </c>
      <c r="K805" s="25">
        <v>58</v>
      </c>
      <c r="L805">
        <v>42.4</v>
      </c>
      <c r="M805" s="5">
        <f t="shared" si="50"/>
        <v>14322.4</v>
      </c>
      <c r="N805" s="5">
        <f t="shared" si="51"/>
        <v>554.96285538736527</v>
      </c>
      <c r="O805" s="5" t="str">
        <f t="shared" si="48"/>
        <v/>
      </c>
      <c r="P805" s="43" t="str">
        <f t="shared" si="49"/>
        <v>insert into noskrien_reit (dalibnieks, rez,skriesim_db,sacensibas) values ('Žilėnė Solveiga',14322.4,'','Lattelecom Rīgas maratons – maratona distance');</v>
      </c>
    </row>
    <row r="806" spans="1:16" x14ac:dyDescent="0.2">
      <c r="A806" s="26" t="s">
        <v>25390</v>
      </c>
      <c r="B806" s="27" t="s">
        <v>2688</v>
      </c>
      <c r="C806" s="27" t="s">
        <v>4551</v>
      </c>
      <c r="D806" s="27">
        <v>1970</v>
      </c>
      <c r="E806" s="27" t="s">
        <v>358</v>
      </c>
      <c r="F806" s="27"/>
      <c r="G806" s="27" t="s">
        <v>4552</v>
      </c>
      <c r="H806" s="24" t="s">
        <v>4553</v>
      </c>
      <c r="I806" s="24" t="s">
        <v>17368</v>
      </c>
      <c r="J806" s="24">
        <v>3</v>
      </c>
      <c r="K806" s="24">
        <v>58</v>
      </c>
      <c r="L806">
        <v>49.7</v>
      </c>
      <c r="M806" s="5">
        <f t="shared" si="50"/>
        <v>14329.7</v>
      </c>
      <c r="N806" s="5">
        <f t="shared" si="51"/>
        <v>554.68013984940364</v>
      </c>
      <c r="O806" s="5" t="str">
        <f t="shared" si="48"/>
        <v/>
      </c>
      <c r="P806" s="43" t="str">
        <f t="shared" si="49"/>
        <v>insert into noskrien_reit (dalibnieks, rez,skriesim_db,sacensibas) values ('Sjövall Dan',14329.7,'','Lattelecom Rīgas maratons – maratona distance');</v>
      </c>
    </row>
    <row r="807" spans="1:16" x14ac:dyDescent="0.2">
      <c r="A807" s="26" t="s">
        <v>25391</v>
      </c>
      <c r="B807" s="28" t="s">
        <v>774</v>
      </c>
      <c r="C807" s="28" t="s">
        <v>1438</v>
      </c>
      <c r="D807" s="28">
        <v>1981</v>
      </c>
      <c r="E807" s="28" t="s">
        <v>2599</v>
      </c>
      <c r="F807" s="28" t="s">
        <v>4554</v>
      </c>
      <c r="G807" s="28" t="s">
        <v>2563</v>
      </c>
      <c r="H807" s="25" t="s">
        <v>4555</v>
      </c>
      <c r="I807" s="25" t="s">
        <v>17369</v>
      </c>
      <c r="J807" s="25">
        <v>3</v>
      </c>
      <c r="K807" s="25">
        <v>58</v>
      </c>
      <c r="L807">
        <v>50.9</v>
      </c>
      <c r="M807" s="5">
        <f t="shared" si="50"/>
        <v>14330.9</v>
      </c>
      <c r="N807" s="5">
        <f t="shared" si="51"/>
        <v>554.6336936270576</v>
      </c>
      <c r="O807" s="5" t="str">
        <f t="shared" si="48"/>
        <v/>
      </c>
      <c r="P807" s="43" t="str">
        <f t="shared" si="49"/>
        <v>insert into noskrien_reit (dalibnieks, rez,skriesim_db,sacensibas) values ('Gulbe Inese',14330.9,'','Lattelecom Rīgas maratons – maratona distance');</v>
      </c>
    </row>
    <row r="808" spans="1:16" x14ac:dyDescent="0.2">
      <c r="A808" s="26" t="s">
        <v>25392</v>
      </c>
      <c r="B808" s="27" t="s">
        <v>4556</v>
      </c>
      <c r="C808" s="27" t="s">
        <v>4557</v>
      </c>
      <c r="D808" s="27">
        <v>1959</v>
      </c>
      <c r="E808" s="27" t="s">
        <v>386</v>
      </c>
      <c r="F808" s="27" t="s">
        <v>3107</v>
      </c>
      <c r="G808" s="27" t="s">
        <v>2957</v>
      </c>
      <c r="H808" s="24" t="s">
        <v>4558</v>
      </c>
      <c r="I808" s="24" t="s">
        <v>17370</v>
      </c>
      <c r="J808" s="24">
        <v>3</v>
      </c>
      <c r="K808" s="24">
        <v>58</v>
      </c>
      <c r="L808">
        <v>52.5</v>
      </c>
      <c r="M808" s="5">
        <f t="shared" si="50"/>
        <v>14332.5</v>
      </c>
      <c r="N808" s="5">
        <f t="shared" si="51"/>
        <v>554.57177742892031</v>
      </c>
      <c r="O808" s="5" t="str">
        <f t="shared" si="48"/>
        <v/>
      </c>
      <c r="P808" s="43" t="str">
        <f t="shared" si="49"/>
        <v>insert into noskrien_reit (dalibnieks, rez,skriesim_db,sacensibas) values ('Bastin Frank',14332.5,'','Lattelecom Rīgas maratons – maratona distance');</v>
      </c>
    </row>
    <row r="809" spans="1:16" x14ac:dyDescent="0.2">
      <c r="A809" s="26" t="s">
        <v>25393</v>
      </c>
      <c r="B809" s="28" t="s">
        <v>4559</v>
      </c>
      <c r="C809" s="28" t="s">
        <v>4560</v>
      </c>
      <c r="D809" s="28">
        <v>1978</v>
      </c>
      <c r="E809" s="28" t="s">
        <v>2599</v>
      </c>
      <c r="F809" s="28" t="s">
        <v>4561</v>
      </c>
      <c r="G809" s="28" t="s">
        <v>2627</v>
      </c>
      <c r="H809" s="25" t="s">
        <v>4562</v>
      </c>
      <c r="I809" s="25" t="s">
        <v>17371</v>
      </c>
      <c r="J809" s="25">
        <v>3</v>
      </c>
      <c r="K809" s="25">
        <v>58</v>
      </c>
      <c r="L809">
        <v>54.5</v>
      </c>
      <c r="M809" s="5">
        <f t="shared" si="50"/>
        <v>14334.5</v>
      </c>
      <c r="N809" s="5">
        <f t="shared" si="51"/>
        <v>554.49440161847281</v>
      </c>
      <c r="O809" s="5" t="str">
        <f t="shared" si="48"/>
        <v/>
      </c>
      <c r="P809" s="43" t="str">
        <f t="shared" si="49"/>
        <v>insert into noskrien_reit (dalibnieks, rez,skriesim_db,sacensibas) values ('Valio Minna',14334.5,'','Lattelecom Rīgas maratons – maratona distance');</v>
      </c>
    </row>
    <row r="810" spans="1:16" x14ac:dyDescent="0.2">
      <c r="A810" s="26" t="s">
        <v>25394</v>
      </c>
      <c r="B810" s="27" t="s">
        <v>2647</v>
      </c>
      <c r="C810" s="27" t="s">
        <v>4563</v>
      </c>
      <c r="D810" s="27">
        <v>1972</v>
      </c>
      <c r="E810" s="27" t="s">
        <v>358</v>
      </c>
      <c r="F810" s="27" t="s">
        <v>4011</v>
      </c>
      <c r="G810" s="27" t="s">
        <v>2627</v>
      </c>
      <c r="H810" s="24" t="s">
        <v>4564</v>
      </c>
      <c r="I810" s="24" t="s">
        <v>17372</v>
      </c>
      <c r="J810" s="24">
        <v>3</v>
      </c>
      <c r="K810" s="24">
        <v>58</v>
      </c>
      <c r="L810">
        <v>55.4</v>
      </c>
      <c r="M810" s="5">
        <f t="shared" si="50"/>
        <v>14335.4</v>
      </c>
      <c r="N810" s="5">
        <f t="shared" si="51"/>
        <v>554.45958954755361</v>
      </c>
      <c r="O810" s="5" t="str">
        <f t="shared" si="48"/>
        <v/>
      </c>
      <c r="P810" s="43" t="str">
        <f t="shared" si="49"/>
        <v>insert into noskrien_reit (dalibnieks, rez,skriesim_db,sacensibas) values ('Voutilainen Pasi',14335.4,'','Lattelecom Rīgas maratons – maratona distance');</v>
      </c>
    </row>
    <row r="811" spans="1:16" x14ac:dyDescent="0.2">
      <c r="A811" s="26" t="s">
        <v>25395</v>
      </c>
      <c r="B811" s="28" t="s">
        <v>46</v>
      </c>
      <c r="C811" s="28" t="s">
        <v>735</v>
      </c>
      <c r="D811" s="28">
        <v>1994</v>
      </c>
      <c r="E811" s="28" t="s">
        <v>2547</v>
      </c>
      <c r="F811" s="28" t="s">
        <v>695</v>
      </c>
      <c r="G811" s="28" t="s">
        <v>2563</v>
      </c>
      <c r="H811" s="25" t="s">
        <v>4565</v>
      </c>
      <c r="I811" s="25" t="s">
        <v>17373</v>
      </c>
      <c r="J811" s="25">
        <v>3</v>
      </c>
      <c r="K811" s="25">
        <v>58</v>
      </c>
      <c r="L811">
        <v>56.1</v>
      </c>
      <c r="M811" s="5">
        <f t="shared" si="50"/>
        <v>14336.1</v>
      </c>
      <c r="N811" s="5">
        <f t="shared" si="51"/>
        <v>554.43251651425419</v>
      </c>
      <c r="O811" s="5" t="str">
        <f t="shared" si="48"/>
        <v/>
      </c>
      <c r="P811" s="43" t="str">
        <f t="shared" si="49"/>
        <v>insert into noskrien_reit (dalibnieks, rez,skriesim_db,sacensibas) values ('Vītols Jānis',14336.1,'','Lattelecom Rīgas maratons – maratona distance');</v>
      </c>
    </row>
    <row r="812" spans="1:16" x14ac:dyDescent="0.2">
      <c r="A812" s="26" t="s">
        <v>25396</v>
      </c>
      <c r="B812" s="27" t="s">
        <v>4566</v>
      </c>
      <c r="C812" s="27" t="s">
        <v>4567</v>
      </c>
      <c r="D812" s="27">
        <v>1983</v>
      </c>
      <c r="E812" s="27" t="s">
        <v>2547</v>
      </c>
      <c r="F812" s="27"/>
      <c r="G812" s="27" t="s">
        <v>2619</v>
      </c>
      <c r="H812" s="24" t="s">
        <v>4568</v>
      </c>
      <c r="I812" s="24" t="s">
        <v>17374</v>
      </c>
      <c r="J812" s="24">
        <v>3</v>
      </c>
      <c r="K812" s="24">
        <v>58</v>
      </c>
      <c r="L812">
        <v>58</v>
      </c>
      <c r="M812" s="5">
        <f t="shared" si="50"/>
        <v>14338</v>
      </c>
      <c r="N812" s="5">
        <f t="shared" si="51"/>
        <v>554.35904589203506</v>
      </c>
      <c r="O812" s="5" t="str">
        <f t="shared" si="48"/>
        <v/>
      </c>
      <c r="P812" s="43" t="str">
        <f t="shared" si="49"/>
        <v>insert into noskrien_reit (dalibnieks, rez,skriesim_db,sacensibas) values ('Korsakas Tadas',14338,'','Lattelecom Rīgas maratons – maratona distance');</v>
      </c>
    </row>
    <row r="813" spans="1:16" x14ac:dyDescent="0.2">
      <c r="A813" s="26" t="s">
        <v>25397</v>
      </c>
      <c r="B813" s="28" t="s">
        <v>4569</v>
      </c>
      <c r="C813" s="28" t="s">
        <v>4570</v>
      </c>
      <c r="D813" s="28">
        <v>1959</v>
      </c>
      <c r="E813" s="28" t="s">
        <v>386</v>
      </c>
      <c r="F813" s="28"/>
      <c r="G813" s="28" t="s">
        <v>4571</v>
      </c>
      <c r="H813" s="25" t="s">
        <v>4572</v>
      </c>
      <c r="I813" s="25" t="s">
        <v>17375</v>
      </c>
      <c r="J813" s="25">
        <v>3</v>
      </c>
      <c r="K813" s="25">
        <v>58</v>
      </c>
      <c r="L813">
        <v>59.1</v>
      </c>
      <c r="M813" s="5">
        <f t="shared" si="50"/>
        <v>14339.1</v>
      </c>
      <c r="N813" s="5">
        <f t="shared" si="51"/>
        <v>554.31651916786961</v>
      </c>
      <c r="O813" s="5" t="str">
        <f t="shared" si="48"/>
        <v/>
      </c>
      <c r="P813" s="43" t="str">
        <f t="shared" si="49"/>
        <v>insert into noskrien_reit (dalibnieks, rez,skriesim_db,sacensibas) values ('Cheung Ching Ping',14339.1,'','Lattelecom Rīgas maratons – maratona distance');</v>
      </c>
    </row>
    <row r="814" spans="1:16" x14ac:dyDescent="0.2">
      <c r="A814" s="26" t="s">
        <v>25398</v>
      </c>
      <c r="B814" s="27" t="s">
        <v>2264</v>
      </c>
      <c r="C814" s="27" t="s">
        <v>4573</v>
      </c>
      <c r="D814" s="27">
        <v>1973</v>
      </c>
      <c r="E814" s="27" t="s">
        <v>358</v>
      </c>
      <c r="F814" s="27"/>
      <c r="G814" s="27" t="s">
        <v>2682</v>
      </c>
      <c r="H814" s="24" t="s">
        <v>4574</v>
      </c>
      <c r="I814" s="24" t="s">
        <v>17376</v>
      </c>
      <c r="J814" s="24">
        <v>3</v>
      </c>
      <c r="K814" s="24">
        <v>58</v>
      </c>
      <c r="L814">
        <v>59.7</v>
      </c>
      <c r="M814" s="5">
        <f t="shared" si="50"/>
        <v>14339.7</v>
      </c>
      <c r="N814" s="5">
        <f t="shared" si="51"/>
        <v>554.29332552284905</v>
      </c>
      <c r="O814" s="5" t="str">
        <f t="shared" si="48"/>
        <v/>
      </c>
      <c r="P814" s="43" t="str">
        <f t="shared" si="49"/>
        <v>insert into noskrien_reit (dalibnieks, rez,skriesim_db,sacensibas) values ('Karpovitch Sergei',14339.7,'','Lattelecom Rīgas maratons – maratona distance');</v>
      </c>
    </row>
    <row r="815" spans="1:16" x14ac:dyDescent="0.2">
      <c r="A815" s="26" t="s">
        <v>25399</v>
      </c>
      <c r="B815" s="28" t="s">
        <v>4575</v>
      </c>
      <c r="C815" s="28" t="s">
        <v>4576</v>
      </c>
      <c r="D815" s="28">
        <v>1952</v>
      </c>
      <c r="E815" s="28" t="s">
        <v>490</v>
      </c>
      <c r="F815" s="28" t="s">
        <v>4577</v>
      </c>
      <c r="G815" s="28" t="s">
        <v>2798</v>
      </c>
      <c r="H815" s="25" t="s">
        <v>4578</v>
      </c>
      <c r="I815" s="25" t="s">
        <v>17377</v>
      </c>
      <c r="J815" s="25">
        <v>3</v>
      </c>
      <c r="K815" s="25">
        <v>59</v>
      </c>
      <c r="L815">
        <v>0</v>
      </c>
      <c r="M815" s="5">
        <f t="shared" si="50"/>
        <v>14340</v>
      </c>
      <c r="N815" s="5">
        <f t="shared" si="51"/>
        <v>554.28172942817287</v>
      </c>
      <c r="O815" s="5" t="str">
        <f t="shared" si="48"/>
        <v/>
      </c>
      <c r="P815" s="43" t="str">
        <f t="shared" si="49"/>
        <v>insert into noskrien_reit (dalibnieks, rez,skriesim_db,sacensibas) values ('Rook Hans-Joachim',14340,'','Lattelecom Rīgas maratons – maratona distance');</v>
      </c>
    </row>
    <row r="816" spans="1:16" x14ac:dyDescent="0.2">
      <c r="A816" s="26" t="s">
        <v>25400</v>
      </c>
      <c r="B816" s="27" t="s">
        <v>4579</v>
      </c>
      <c r="C816" s="27" t="s">
        <v>4580</v>
      </c>
      <c r="D816" s="27">
        <v>1995</v>
      </c>
      <c r="E816" s="27" t="s">
        <v>2547</v>
      </c>
      <c r="F816" s="27" t="s">
        <v>553</v>
      </c>
      <c r="G816" s="27" t="s">
        <v>2563</v>
      </c>
      <c r="H816" s="24" t="s">
        <v>4581</v>
      </c>
      <c r="I816" s="24" t="s">
        <v>17378</v>
      </c>
      <c r="J816" s="24">
        <v>3</v>
      </c>
      <c r="K816" s="24">
        <v>59</v>
      </c>
      <c r="L816">
        <v>1.9</v>
      </c>
      <c r="M816" s="5">
        <f t="shared" si="50"/>
        <v>14341.9</v>
      </c>
      <c r="N816" s="5">
        <f t="shared" si="51"/>
        <v>554.20829876097309</v>
      </c>
      <c r="O816" s="5" t="str">
        <f t="shared" si="48"/>
        <v/>
      </c>
      <c r="P816" s="43" t="str">
        <f t="shared" si="49"/>
        <v>insert into noskrien_reit (dalibnieks, rez,skriesim_db,sacensibas) values ('Melvers Frenks',14341.9,'','Lattelecom Rīgas maratons – maratona distance');</v>
      </c>
    </row>
    <row r="817" spans="1:16" x14ac:dyDescent="0.2">
      <c r="A817" s="26" t="s">
        <v>25401</v>
      </c>
      <c r="B817" s="28" t="s">
        <v>3482</v>
      </c>
      <c r="C817" s="28" t="s">
        <v>3514</v>
      </c>
      <c r="D817" s="28">
        <v>1966</v>
      </c>
      <c r="E817" s="28" t="s">
        <v>358</v>
      </c>
      <c r="F817" s="28" t="s">
        <v>3515</v>
      </c>
      <c r="G817" s="28" t="s">
        <v>2798</v>
      </c>
      <c r="H817" s="25" t="s">
        <v>4582</v>
      </c>
      <c r="I817" s="25" t="s">
        <v>17379</v>
      </c>
      <c r="J817" s="25">
        <v>3</v>
      </c>
      <c r="K817" s="25">
        <v>59</v>
      </c>
      <c r="L817">
        <v>4.2</v>
      </c>
      <c r="M817" s="5">
        <f t="shared" si="50"/>
        <v>14344.2</v>
      </c>
      <c r="N817" s="5">
        <f t="shared" si="51"/>
        <v>554.11943503297493</v>
      </c>
      <c r="O817" s="5" t="str">
        <f t="shared" si="48"/>
        <v/>
      </c>
      <c r="P817" s="43" t="str">
        <f t="shared" si="49"/>
        <v>insert into noskrien_reit (dalibnieks, rez,skriesim_db,sacensibas) values ('Vauth Jürgen',14344.2,'','Lattelecom Rīgas maratons – maratona distance');</v>
      </c>
    </row>
    <row r="818" spans="1:16" x14ac:dyDescent="0.2">
      <c r="A818" s="26" t="s">
        <v>25402</v>
      </c>
      <c r="B818" s="27" t="s">
        <v>4583</v>
      </c>
      <c r="C818" s="27" t="s">
        <v>4584</v>
      </c>
      <c r="D818" s="27">
        <v>1950</v>
      </c>
      <c r="E818" s="27" t="s">
        <v>490</v>
      </c>
      <c r="F818" s="27"/>
      <c r="G818" s="27" t="s">
        <v>2563</v>
      </c>
      <c r="H818" s="24" t="s">
        <v>4585</v>
      </c>
      <c r="I818" s="24" t="s">
        <v>17380</v>
      </c>
      <c r="J818" s="24">
        <v>3</v>
      </c>
      <c r="K818" s="24">
        <v>59</v>
      </c>
      <c r="L818">
        <v>4</v>
      </c>
      <c r="M818" s="5">
        <f t="shared" si="50"/>
        <v>14344</v>
      </c>
      <c r="N818" s="5">
        <f t="shared" si="51"/>
        <v>554.12716118237597</v>
      </c>
      <c r="O818" s="5" t="str">
        <f t="shared" si="48"/>
        <v/>
      </c>
      <c r="P818" s="43" t="str">
        <f t="shared" si="49"/>
        <v>insert into noskrien_reit (dalibnieks, rez,skriesim_db,sacensibas) values ('Panfjorovs Valentins',14344,'','Lattelecom Rīgas maratons – maratona distance');</v>
      </c>
    </row>
    <row r="819" spans="1:16" x14ac:dyDescent="0.2">
      <c r="A819" s="26" t="s">
        <v>25403</v>
      </c>
      <c r="B819" s="28" t="s">
        <v>202</v>
      </c>
      <c r="C819" s="28" t="s">
        <v>4586</v>
      </c>
      <c r="D819" s="28">
        <v>1989</v>
      </c>
      <c r="E819" s="28" t="s">
        <v>2547</v>
      </c>
      <c r="F819" s="28"/>
      <c r="G819" s="28" t="s">
        <v>2563</v>
      </c>
      <c r="H819" s="25" t="s">
        <v>4587</v>
      </c>
      <c r="I819" s="25" t="s">
        <v>17381</v>
      </c>
      <c r="J819" s="25">
        <v>3</v>
      </c>
      <c r="K819" s="25">
        <v>59</v>
      </c>
      <c r="L819">
        <v>4.7</v>
      </c>
      <c r="M819" s="5">
        <f t="shared" si="50"/>
        <v>14344.7</v>
      </c>
      <c r="N819" s="5">
        <f t="shared" si="51"/>
        <v>554.10012060203417</v>
      </c>
      <c r="O819" s="5" t="str">
        <f t="shared" si="48"/>
        <v/>
      </c>
      <c r="P819" s="43" t="str">
        <f t="shared" si="49"/>
        <v>insert into noskrien_reit (dalibnieks, rez,skriesim_db,sacensibas) values ('Rusovs Toms',14344.7,'','Lattelecom Rīgas maratons – maratona distance');</v>
      </c>
    </row>
    <row r="820" spans="1:16" x14ac:dyDescent="0.2">
      <c r="A820" s="26" t="s">
        <v>25404</v>
      </c>
      <c r="B820" s="27" t="s">
        <v>3143</v>
      </c>
      <c r="C820" s="27" t="s">
        <v>4588</v>
      </c>
      <c r="D820" s="27">
        <v>1954</v>
      </c>
      <c r="E820" s="27" t="s">
        <v>490</v>
      </c>
      <c r="F820" s="27" t="s">
        <v>4589</v>
      </c>
      <c r="G820" s="27" t="s">
        <v>2627</v>
      </c>
      <c r="H820" s="24" t="s">
        <v>4590</v>
      </c>
      <c r="I820" s="24" t="s">
        <v>17382</v>
      </c>
      <c r="J820" s="24">
        <v>3</v>
      </c>
      <c r="K820" s="24">
        <v>59</v>
      </c>
      <c r="L820">
        <v>4.9000000000000004</v>
      </c>
      <c r="M820" s="5">
        <f t="shared" si="50"/>
        <v>14344.9</v>
      </c>
      <c r="N820" s="5">
        <f t="shared" si="51"/>
        <v>554.09239520665881</v>
      </c>
      <c r="O820" s="5" t="str">
        <f t="shared" si="48"/>
        <v/>
      </c>
      <c r="P820" s="43" t="str">
        <f t="shared" si="49"/>
        <v>insert into noskrien_reit (dalibnieks, rez,skriesim_db,sacensibas) values ('Pullinen Timo',14344.9,'','Lattelecom Rīgas maratons – maratona distance');</v>
      </c>
    </row>
    <row r="821" spans="1:16" x14ac:dyDescent="0.2">
      <c r="A821" s="26" t="s">
        <v>25405</v>
      </c>
      <c r="B821" s="28" t="s">
        <v>164</v>
      </c>
      <c r="C821" s="28" t="s">
        <v>165</v>
      </c>
      <c r="D821" s="28">
        <v>1988</v>
      </c>
      <c r="E821" s="28" t="s">
        <v>2599</v>
      </c>
      <c r="F821" s="28" t="s">
        <v>311</v>
      </c>
      <c r="G821" s="28" t="s">
        <v>2563</v>
      </c>
      <c r="H821" s="25" t="s">
        <v>4591</v>
      </c>
      <c r="I821" s="25" t="s">
        <v>17383</v>
      </c>
      <c r="J821" s="25">
        <v>3</v>
      </c>
      <c r="K821" s="25">
        <v>59</v>
      </c>
      <c r="L821">
        <v>5.4</v>
      </c>
      <c r="M821" s="5">
        <f t="shared" si="50"/>
        <v>14345.4</v>
      </c>
      <c r="N821" s="5">
        <f t="shared" si="51"/>
        <v>554.07308266064376</v>
      </c>
      <c r="O821" s="5" t="str">
        <f t="shared" si="48"/>
        <v/>
      </c>
      <c r="P821" s="43" t="str">
        <f t="shared" si="49"/>
        <v>insert into noskrien_reit (dalibnieks, rez,skriesim_db,sacensibas) values ('Skrastiņa Anete',14345.4,'','Lattelecom Rīgas maratons – maratona distance');</v>
      </c>
    </row>
    <row r="822" spans="1:16" x14ac:dyDescent="0.2">
      <c r="A822" s="26" t="s">
        <v>25406</v>
      </c>
      <c r="B822" s="27" t="s">
        <v>4592</v>
      </c>
      <c r="C822" s="27" t="s">
        <v>4593</v>
      </c>
      <c r="D822" s="27">
        <v>1955</v>
      </c>
      <c r="E822" s="27" t="s">
        <v>490</v>
      </c>
      <c r="F822" s="27" t="s">
        <v>4594</v>
      </c>
      <c r="G822" s="27" t="s">
        <v>2632</v>
      </c>
      <c r="H822" s="24" t="s">
        <v>4595</v>
      </c>
      <c r="I822" s="24" t="s">
        <v>17384</v>
      </c>
      <c r="J822" s="24">
        <v>3</v>
      </c>
      <c r="K822" s="24">
        <v>59</v>
      </c>
      <c r="L822">
        <v>7.4</v>
      </c>
      <c r="M822" s="5">
        <f t="shared" si="50"/>
        <v>14347.4</v>
      </c>
      <c r="N822" s="5">
        <f t="shared" si="51"/>
        <v>553.99584593724296</v>
      </c>
      <c r="O822" s="5" t="str">
        <f t="shared" si="48"/>
        <v/>
      </c>
      <c r="P822" s="43" t="str">
        <f t="shared" si="49"/>
        <v>insert into noskrien_reit (dalibnieks, rez,skriesim_db,sacensibas) values ('Edling Rolf',14347.4,'','Lattelecom Rīgas maratons – maratona distance');</v>
      </c>
    </row>
    <row r="823" spans="1:16" x14ac:dyDescent="0.2">
      <c r="A823" s="26" t="s">
        <v>25407</v>
      </c>
      <c r="B823" s="28" t="s">
        <v>181</v>
      </c>
      <c r="C823" s="28" t="s">
        <v>199</v>
      </c>
      <c r="D823" s="28">
        <v>1981</v>
      </c>
      <c r="E823" s="28" t="s">
        <v>2547</v>
      </c>
      <c r="F823" s="28"/>
      <c r="G823" s="28" t="s">
        <v>2563</v>
      </c>
      <c r="H823" s="25" t="s">
        <v>4596</v>
      </c>
      <c r="I823" s="25" t="s">
        <v>17385</v>
      </c>
      <c r="J823" s="25">
        <v>3</v>
      </c>
      <c r="K823" s="25">
        <v>59</v>
      </c>
      <c r="L823">
        <v>7.6</v>
      </c>
      <c r="M823" s="5">
        <f t="shared" si="50"/>
        <v>14347.6</v>
      </c>
      <c r="N823" s="5">
        <f t="shared" si="51"/>
        <v>553.98812344921805</v>
      </c>
      <c r="O823" s="5" t="str">
        <f t="shared" si="48"/>
        <v/>
      </c>
      <c r="P823" s="43" t="str">
        <f t="shared" si="49"/>
        <v>insert into noskrien_reit (dalibnieks, rez,skriesim_db,sacensibas) values ('Vingris Kaspars',14347.6,'','Lattelecom Rīgas maratons – maratona distance');</v>
      </c>
    </row>
    <row r="824" spans="1:16" x14ac:dyDescent="0.2">
      <c r="A824" s="26" t="s">
        <v>25408</v>
      </c>
      <c r="B824" s="27" t="s">
        <v>3691</v>
      </c>
      <c r="C824" s="27" t="s">
        <v>4597</v>
      </c>
      <c r="D824" s="27">
        <v>1985</v>
      </c>
      <c r="E824" s="27" t="s">
        <v>2547</v>
      </c>
      <c r="F824" s="27"/>
      <c r="G824" s="27" t="s">
        <v>2711</v>
      </c>
      <c r="H824" s="24" t="s">
        <v>4598</v>
      </c>
      <c r="I824" s="24" t="s">
        <v>17386</v>
      </c>
      <c r="J824" s="24">
        <v>3</v>
      </c>
      <c r="K824" s="24">
        <v>59</v>
      </c>
      <c r="L824">
        <v>9</v>
      </c>
      <c r="M824" s="5">
        <f t="shared" si="50"/>
        <v>14349</v>
      </c>
      <c r="N824" s="5">
        <f t="shared" si="51"/>
        <v>553.93407206077075</v>
      </c>
      <c r="O824" s="5" t="str">
        <f t="shared" si="48"/>
        <v/>
      </c>
      <c r="P824" s="43" t="str">
        <f t="shared" si="49"/>
        <v>insert into noskrien_reit (dalibnieks, rez,skriesim_db,sacensibas) values ('Torracca Carlo',14349,'','Lattelecom Rīgas maratons – maratona distance');</v>
      </c>
    </row>
    <row r="825" spans="1:16" x14ac:dyDescent="0.2">
      <c r="A825" s="26" t="s">
        <v>25409</v>
      </c>
      <c r="B825" s="28" t="s">
        <v>106</v>
      </c>
      <c r="C825" s="28" t="s">
        <v>2497</v>
      </c>
      <c r="D825" s="28">
        <v>1983</v>
      </c>
      <c r="E825" s="28" t="s">
        <v>2547</v>
      </c>
      <c r="F825" s="28" t="s">
        <v>3083</v>
      </c>
      <c r="G825" s="28" t="s">
        <v>2563</v>
      </c>
      <c r="H825" s="25" t="s">
        <v>4599</v>
      </c>
      <c r="I825" s="25" t="s">
        <v>17387</v>
      </c>
      <c r="J825" s="25">
        <v>3</v>
      </c>
      <c r="K825" s="25">
        <v>59</v>
      </c>
      <c r="L825">
        <v>12.1</v>
      </c>
      <c r="M825" s="5">
        <f t="shared" si="50"/>
        <v>14352.1</v>
      </c>
      <c r="N825" s="5">
        <f t="shared" si="51"/>
        <v>553.8144243699528</v>
      </c>
      <c r="O825" s="5" t="str">
        <f t="shared" si="48"/>
        <v/>
      </c>
      <c r="P825" s="43" t="str">
        <f t="shared" si="49"/>
        <v>insert into noskrien_reit (dalibnieks, rez,skriesim_db,sacensibas) values ('Bokmanis Mārcis',14352.1,'','Lattelecom Rīgas maratons – maratona distance');</v>
      </c>
    </row>
    <row r="826" spans="1:16" x14ac:dyDescent="0.2">
      <c r="A826" s="26" t="s">
        <v>25410</v>
      </c>
      <c r="B826" s="27" t="s">
        <v>3097</v>
      </c>
      <c r="C826" s="27" t="s">
        <v>4600</v>
      </c>
      <c r="D826" s="27">
        <v>1974</v>
      </c>
      <c r="E826" s="27" t="s">
        <v>358</v>
      </c>
      <c r="F826" s="27" t="s">
        <v>4601</v>
      </c>
      <c r="G826" s="27" t="s">
        <v>2923</v>
      </c>
      <c r="H826" s="24" t="s">
        <v>4602</v>
      </c>
      <c r="I826" s="24" t="s">
        <v>17388</v>
      </c>
      <c r="J826" s="24">
        <v>3</v>
      </c>
      <c r="K826" s="24">
        <v>59</v>
      </c>
      <c r="L826">
        <v>17.8</v>
      </c>
      <c r="M826" s="5">
        <f t="shared" si="50"/>
        <v>14357.8</v>
      </c>
      <c r="N826" s="5">
        <f t="shared" si="51"/>
        <v>553.59456184095052</v>
      </c>
      <c r="O826" s="5" t="str">
        <f t="shared" si="48"/>
        <v/>
      </c>
      <c r="P826" s="43" t="str">
        <f t="shared" si="49"/>
        <v>insert into noskrien_reit (dalibnieks, rez,skriesim_db,sacensibas) values ('Hamar Olivier',14357.8,'','Lattelecom Rīgas maratons – maratona distance');</v>
      </c>
    </row>
    <row r="827" spans="1:16" x14ac:dyDescent="0.2">
      <c r="A827" s="26" t="s">
        <v>25411</v>
      </c>
      <c r="B827" s="28" t="s">
        <v>4411</v>
      </c>
      <c r="C827" s="28" t="s">
        <v>4603</v>
      </c>
      <c r="D827" s="28">
        <v>1971</v>
      </c>
      <c r="E827" s="28" t="s">
        <v>358</v>
      </c>
      <c r="F827" s="28" t="s">
        <v>2980</v>
      </c>
      <c r="G827" s="28" t="s">
        <v>2798</v>
      </c>
      <c r="H827" s="25" t="s">
        <v>4604</v>
      </c>
      <c r="I827" s="25" t="s">
        <v>17389</v>
      </c>
      <c r="J827" s="25">
        <v>3</v>
      </c>
      <c r="K827" s="25">
        <v>59</v>
      </c>
      <c r="L827">
        <v>18.899999999999999</v>
      </c>
      <c r="M827" s="5">
        <f t="shared" si="50"/>
        <v>14358.9</v>
      </c>
      <c r="N827" s="5">
        <f t="shared" si="51"/>
        <v>553.55215232364594</v>
      </c>
      <c r="O827" s="5" t="str">
        <f t="shared" si="48"/>
        <v/>
      </c>
      <c r="P827" s="43" t="str">
        <f t="shared" si="49"/>
        <v>insert into noskrien_reit (dalibnieks, rez,skriesim_db,sacensibas) values ('Haecker Eric',14358.9,'','Lattelecom Rīgas maratons – maratona distance');</v>
      </c>
    </row>
    <row r="828" spans="1:16" x14ac:dyDescent="0.2">
      <c r="A828" s="26" t="s">
        <v>25412</v>
      </c>
      <c r="B828" s="27" t="s">
        <v>3878</v>
      </c>
      <c r="C828" s="27" t="s">
        <v>4605</v>
      </c>
      <c r="D828" s="27">
        <v>1959</v>
      </c>
      <c r="E828" s="27" t="s">
        <v>386</v>
      </c>
      <c r="F828" s="27" t="s">
        <v>2980</v>
      </c>
      <c r="G828" s="27" t="s">
        <v>2798</v>
      </c>
      <c r="H828" s="24" t="s">
        <v>4606</v>
      </c>
      <c r="I828" s="24" t="s">
        <v>17390</v>
      </c>
      <c r="J828" s="24">
        <v>3</v>
      </c>
      <c r="K828" s="24">
        <v>59</v>
      </c>
      <c r="L828">
        <v>19.2</v>
      </c>
      <c r="M828" s="5">
        <f t="shared" si="50"/>
        <v>14359.2</v>
      </c>
      <c r="N828" s="5">
        <f t="shared" si="51"/>
        <v>553.54058721934359</v>
      </c>
      <c r="O828" s="5" t="str">
        <f t="shared" si="48"/>
        <v/>
      </c>
      <c r="P828" s="43" t="str">
        <f t="shared" si="49"/>
        <v>insert into noskrien_reit (dalibnieks, rez,skriesim_db,sacensibas) values ('Stein Uwe',14359.2,'','Lattelecom Rīgas maratons – maratona distance');</v>
      </c>
    </row>
    <row r="829" spans="1:16" x14ac:dyDescent="0.2">
      <c r="A829" s="26" t="s">
        <v>25413</v>
      </c>
      <c r="B829" s="28" t="s">
        <v>4607</v>
      </c>
      <c r="C829" s="28" t="s">
        <v>4608</v>
      </c>
      <c r="D829" s="28">
        <v>1993</v>
      </c>
      <c r="E829" s="28" t="s">
        <v>2547</v>
      </c>
      <c r="F829" s="28"/>
      <c r="G829" s="28" t="s">
        <v>2957</v>
      </c>
      <c r="H829" s="25" t="s">
        <v>4609</v>
      </c>
      <c r="I829" s="25" t="s">
        <v>17391</v>
      </c>
      <c r="J829" s="25">
        <v>3</v>
      </c>
      <c r="K829" s="25">
        <v>59</v>
      </c>
      <c r="L829">
        <v>20.3</v>
      </c>
      <c r="M829" s="5">
        <f t="shared" si="50"/>
        <v>14360.3</v>
      </c>
      <c r="N829" s="5">
        <f t="shared" si="51"/>
        <v>553.49818597104513</v>
      </c>
      <c r="O829" s="5" t="str">
        <f t="shared" si="48"/>
        <v/>
      </c>
      <c r="P829" s="43" t="str">
        <f t="shared" si="49"/>
        <v>insert into noskrien_reit (dalibnieks, rez,skriesim_db,sacensibas) values ('Muurlink Remco',14360.3,'','Lattelecom Rīgas maratons – maratona distance');</v>
      </c>
    </row>
    <row r="830" spans="1:16" x14ac:dyDescent="0.2">
      <c r="A830" s="26" t="s">
        <v>25414</v>
      </c>
      <c r="B830" s="27" t="s">
        <v>1480</v>
      </c>
      <c r="C830" s="27" t="s">
        <v>4610</v>
      </c>
      <c r="D830" s="27">
        <v>1987</v>
      </c>
      <c r="E830" s="27" t="s">
        <v>2547</v>
      </c>
      <c r="F830" s="27"/>
      <c r="G830" s="27" t="s">
        <v>2638</v>
      </c>
      <c r="H830" s="24" t="s">
        <v>4611</v>
      </c>
      <c r="I830" s="24" t="s">
        <v>17392</v>
      </c>
      <c r="J830" s="24">
        <v>3</v>
      </c>
      <c r="K830" s="24">
        <v>59</v>
      </c>
      <c r="L830">
        <v>22.7</v>
      </c>
      <c r="M830" s="5">
        <f t="shared" si="50"/>
        <v>14362.7</v>
      </c>
      <c r="N830" s="5">
        <f t="shared" si="51"/>
        <v>553.40569670048103</v>
      </c>
      <c r="O830" s="5" t="str">
        <f t="shared" si="48"/>
        <v/>
      </c>
      <c r="P830" s="43" t="str">
        <f t="shared" si="49"/>
        <v>insert into noskrien_reit (dalibnieks, rez,skriesim_db,sacensibas) values ('Prikulis Denis',14362.7,'','Lattelecom Rīgas maratons – maratona distance');</v>
      </c>
    </row>
    <row r="831" spans="1:16" x14ac:dyDescent="0.2">
      <c r="A831" s="26" t="s">
        <v>25415</v>
      </c>
      <c r="B831" s="28" t="s">
        <v>1322</v>
      </c>
      <c r="C831" s="28" t="s">
        <v>4612</v>
      </c>
      <c r="D831" s="28">
        <v>1977</v>
      </c>
      <c r="E831" s="28" t="s">
        <v>2547</v>
      </c>
      <c r="F831" s="28" t="s">
        <v>3656</v>
      </c>
      <c r="G831" s="28" t="s">
        <v>2563</v>
      </c>
      <c r="H831" s="25" t="s">
        <v>4613</v>
      </c>
      <c r="I831" s="25" t="s">
        <v>17393</v>
      </c>
      <c r="J831" s="25">
        <v>3</v>
      </c>
      <c r="K831" s="25">
        <v>59</v>
      </c>
      <c r="L831">
        <v>22.1</v>
      </c>
      <c r="M831" s="5">
        <f t="shared" si="50"/>
        <v>14362.1</v>
      </c>
      <c r="N831" s="5">
        <f t="shared" si="51"/>
        <v>553.42881612020517</v>
      </c>
      <c r="O831" s="5" t="str">
        <f t="shared" si="48"/>
        <v/>
      </c>
      <c r="P831" s="43" t="str">
        <f t="shared" si="49"/>
        <v>insert into noskrien_reit (dalibnieks, rez,skriesim_db,sacensibas) values ('Leščinskis Maksims',14362.1,'','Lattelecom Rīgas maratons – maratona distance');</v>
      </c>
    </row>
    <row r="832" spans="1:16" x14ac:dyDescent="0.2">
      <c r="A832" s="26" t="s">
        <v>25416</v>
      </c>
      <c r="B832" s="27" t="s">
        <v>4614</v>
      </c>
      <c r="C832" s="27" t="s">
        <v>4615</v>
      </c>
      <c r="D832" s="27">
        <v>1993</v>
      </c>
      <c r="E832" s="27" t="s">
        <v>2547</v>
      </c>
      <c r="F832" s="27" t="s">
        <v>695</v>
      </c>
      <c r="G832" s="27" t="s">
        <v>2563</v>
      </c>
      <c r="H832" s="24" t="s">
        <v>4616</v>
      </c>
      <c r="I832" s="24" t="s">
        <v>17394</v>
      </c>
      <c r="J832" s="24">
        <v>3</v>
      </c>
      <c r="K832" s="24">
        <v>59</v>
      </c>
      <c r="L832">
        <v>25.1</v>
      </c>
      <c r="M832" s="5">
        <f t="shared" si="50"/>
        <v>14365.1</v>
      </c>
      <c r="N832" s="5">
        <f t="shared" si="51"/>
        <v>553.31323833457463</v>
      </c>
      <c r="O832" s="5" t="str">
        <f t="shared" si="48"/>
        <v/>
      </c>
      <c r="P832" s="43" t="str">
        <f t="shared" si="49"/>
        <v>insert into noskrien_reit (dalibnieks, rez,skriesim_db,sacensibas) values ('ROZENTĀLS EMĪLS',14365.1,'','Lattelecom Rīgas maratons – maratona distance');</v>
      </c>
    </row>
    <row r="833" spans="1:16" x14ac:dyDescent="0.2">
      <c r="A833" s="26" t="s">
        <v>25417</v>
      </c>
      <c r="B833" s="28" t="s">
        <v>51</v>
      </c>
      <c r="C833" s="28" t="s">
        <v>113</v>
      </c>
      <c r="D833" s="28">
        <v>1986</v>
      </c>
      <c r="E833" s="28" t="s">
        <v>2599</v>
      </c>
      <c r="F833" s="28" t="s">
        <v>695</v>
      </c>
      <c r="G833" s="28" t="s">
        <v>2563</v>
      </c>
      <c r="H833" s="25" t="s">
        <v>4617</v>
      </c>
      <c r="I833" s="25" t="s">
        <v>17395</v>
      </c>
      <c r="J833" s="25">
        <v>3</v>
      </c>
      <c r="K833" s="25">
        <v>59</v>
      </c>
      <c r="L833">
        <v>25.4</v>
      </c>
      <c r="M833" s="5">
        <f t="shared" si="50"/>
        <v>14365.4</v>
      </c>
      <c r="N833" s="5">
        <f t="shared" si="51"/>
        <v>553.30168321104873</v>
      </c>
      <c r="O833" s="5" t="str">
        <f t="shared" si="48"/>
        <v/>
      </c>
      <c r="P833" s="43" t="str">
        <f t="shared" si="49"/>
        <v>insert into noskrien_reit (dalibnieks, rez,skriesim_db,sacensibas) values ('Krūmiņliepa Karīna',14365.4,'','Lattelecom Rīgas maratons – maratona distance');</v>
      </c>
    </row>
    <row r="834" spans="1:16" x14ac:dyDescent="0.2">
      <c r="A834" s="26" t="s">
        <v>25418</v>
      </c>
      <c r="B834" s="27" t="s">
        <v>24</v>
      </c>
      <c r="C834" s="27" t="s">
        <v>4618</v>
      </c>
      <c r="D834" s="27">
        <v>1990</v>
      </c>
      <c r="E834" s="27" t="s">
        <v>2547</v>
      </c>
      <c r="F834" s="27" t="s">
        <v>4554</v>
      </c>
      <c r="G834" s="27" t="s">
        <v>2563</v>
      </c>
      <c r="H834" s="24" t="s">
        <v>4619</v>
      </c>
      <c r="I834" s="24" t="s">
        <v>17396</v>
      </c>
      <c r="J834" s="24">
        <v>3</v>
      </c>
      <c r="K834" s="24">
        <v>59</v>
      </c>
      <c r="L834">
        <v>26.8</v>
      </c>
      <c r="M834" s="5">
        <f t="shared" si="50"/>
        <v>14366.8</v>
      </c>
      <c r="N834" s="5">
        <f t="shared" si="51"/>
        <v>553.24776568198911</v>
      </c>
      <c r="O834" s="5" t="str">
        <f t="shared" ref="O834:O897" si="52">IF(F834="vsk noskrien","y","")</f>
        <v/>
      </c>
      <c r="P834" s="43" t="str">
        <f t="shared" ref="P834:P897" si="53">CONCATENATE("insert into noskrien_reit (dalibnieks, rez,skriesim_db,sacensibas) values ('",C834," ",B834,"',",M834,",'",O834,"','",$P$1,"');")</f>
        <v>insert into noskrien_reit (dalibnieks, rez,skriesim_db,sacensibas) values ('Naudins Artūrs',14366.8,'','Lattelecom Rīgas maratons – maratona distance');</v>
      </c>
    </row>
    <row r="835" spans="1:16" x14ac:dyDescent="0.2">
      <c r="A835" s="26" t="s">
        <v>25419</v>
      </c>
      <c r="B835" s="28" t="s">
        <v>4620</v>
      </c>
      <c r="C835" s="28" t="s">
        <v>4621</v>
      </c>
      <c r="D835" s="28">
        <v>1983</v>
      </c>
      <c r="E835" s="28" t="s">
        <v>2547</v>
      </c>
      <c r="F835" s="28" t="s">
        <v>4622</v>
      </c>
      <c r="G835" s="28" t="s">
        <v>4279</v>
      </c>
      <c r="H835" s="25" t="s">
        <v>4623</v>
      </c>
      <c r="I835" s="25" t="s">
        <v>17397</v>
      </c>
      <c r="J835" s="25">
        <v>3</v>
      </c>
      <c r="K835" s="25">
        <v>59</v>
      </c>
      <c r="L835">
        <v>27.4</v>
      </c>
      <c r="M835" s="5">
        <f t="shared" ref="M835:M898" si="54">J835*3600+K835*60+L835</f>
        <v>14367.4</v>
      </c>
      <c r="N835" s="5">
        <f t="shared" ref="N835:N898" si="55">$M$2/M835*1000</f>
        <v>553.2246613861937</v>
      </c>
      <c r="O835" s="5" t="str">
        <f t="shared" si="52"/>
        <v/>
      </c>
      <c r="P835" s="43" t="str">
        <f t="shared" si="53"/>
        <v>insert into noskrien_reit (dalibnieks, rez,skriesim_db,sacensibas) values ('Neagu Adrian Mihai',14367.4,'','Lattelecom Rīgas maratons – maratona distance');</v>
      </c>
    </row>
    <row r="836" spans="1:16" x14ac:dyDescent="0.2">
      <c r="A836" s="26" t="s">
        <v>25420</v>
      </c>
      <c r="B836" s="27" t="s">
        <v>202</v>
      </c>
      <c r="C836" s="27" t="s">
        <v>4624</v>
      </c>
      <c r="D836" s="27">
        <v>1987</v>
      </c>
      <c r="E836" s="27" t="s">
        <v>2547</v>
      </c>
      <c r="F836" s="27" t="s">
        <v>4625</v>
      </c>
      <c r="G836" s="27" t="s">
        <v>2563</v>
      </c>
      <c r="H836" s="24" t="s">
        <v>4626</v>
      </c>
      <c r="I836" s="24" t="s">
        <v>17398</v>
      </c>
      <c r="J836" s="24">
        <v>3</v>
      </c>
      <c r="K836" s="24">
        <v>59</v>
      </c>
      <c r="L836">
        <v>29</v>
      </c>
      <c r="M836" s="5">
        <f t="shared" si="54"/>
        <v>14369</v>
      </c>
      <c r="N836" s="5">
        <f t="shared" si="55"/>
        <v>553.16305936390836</v>
      </c>
      <c r="O836" s="5" t="str">
        <f t="shared" si="52"/>
        <v/>
      </c>
      <c r="P836" s="43" t="str">
        <f t="shared" si="53"/>
        <v>insert into noskrien_reit (dalibnieks, rez,skriesim_db,sacensibas) values ('Mikoss Toms',14369,'','Lattelecom Rīgas maratons – maratona distance');</v>
      </c>
    </row>
    <row r="837" spans="1:16" x14ac:dyDescent="0.2">
      <c r="A837" s="26" t="s">
        <v>25421</v>
      </c>
      <c r="B837" s="28" t="s">
        <v>24</v>
      </c>
      <c r="C837" s="28" t="s">
        <v>2125</v>
      </c>
      <c r="D837" s="28">
        <v>1993</v>
      </c>
      <c r="E837" s="28" t="s">
        <v>2547</v>
      </c>
      <c r="F837" s="28" t="s">
        <v>2802</v>
      </c>
      <c r="G837" s="28" t="s">
        <v>2563</v>
      </c>
      <c r="H837" s="25" t="s">
        <v>4627</v>
      </c>
      <c r="I837" s="25" t="s">
        <v>17399</v>
      </c>
      <c r="J837" s="25">
        <v>3</v>
      </c>
      <c r="K837" s="25">
        <v>59</v>
      </c>
      <c r="L837">
        <v>29.2</v>
      </c>
      <c r="M837" s="5">
        <f t="shared" si="54"/>
        <v>14369.2</v>
      </c>
      <c r="N837" s="5">
        <f t="shared" si="55"/>
        <v>553.15536007571745</v>
      </c>
      <c r="O837" s="5" t="str">
        <f t="shared" si="52"/>
        <v/>
      </c>
      <c r="P837" s="43" t="str">
        <f t="shared" si="53"/>
        <v>insert into noskrien_reit (dalibnieks, rez,skriesim_db,sacensibas) values ('Pastars Artūrs',14369.2,'','Lattelecom Rīgas maratons – maratona distance');</v>
      </c>
    </row>
    <row r="838" spans="1:16" x14ac:dyDescent="0.2">
      <c r="A838" s="26" t="s">
        <v>25422</v>
      </c>
      <c r="B838" s="27" t="s">
        <v>4628</v>
      </c>
      <c r="C838" s="27" t="s">
        <v>4629</v>
      </c>
      <c r="D838" s="27">
        <v>1987</v>
      </c>
      <c r="E838" s="27" t="s">
        <v>2547</v>
      </c>
      <c r="F838" s="27"/>
      <c r="G838" s="27" t="s">
        <v>2614</v>
      </c>
      <c r="H838" s="24" t="s">
        <v>4630</v>
      </c>
      <c r="I838" s="24" t="s">
        <v>17400</v>
      </c>
      <c r="J838" s="24">
        <v>3</v>
      </c>
      <c r="K838" s="24">
        <v>59</v>
      </c>
      <c r="L838">
        <v>29.7</v>
      </c>
      <c r="M838" s="5">
        <f t="shared" si="54"/>
        <v>14369.7</v>
      </c>
      <c r="N838" s="5">
        <f t="shared" si="55"/>
        <v>553.13611279289057</v>
      </c>
      <c r="O838" s="5" t="str">
        <f t="shared" si="52"/>
        <v/>
      </c>
      <c r="P838" s="43" t="str">
        <f t="shared" si="53"/>
        <v>insert into noskrien_reit (dalibnieks, rez,skriesim_db,sacensibas) values ('Geranin Dima',14369.7,'','Lattelecom Rīgas maratons – maratona distance');</v>
      </c>
    </row>
    <row r="839" spans="1:16" x14ac:dyDescent="0.2">
      <c r="A839" s="26" t="s">
        <v>25423</v>
      </c>
      <c r="B839" s="28" t="s">
        <v>4163</v>
      </c>
      <c r="C839" s="28" t="s">
        <v>4631</v>
      </c>
      <c r="D839" s="28">
        <v>1984</v>
      </c>
      <c r="E839" s="28" t="s">
        <v>2547</v>
      </c>
      <c r="F839" s="28"/>
      <c r="G839" s="28" t="s">
        <v>2682</v>
      </c>
      <c r="H839" s="25" t="s">
        <v>4632</v>
      </c>
      <c r="I839" s="25" t="s">
        <v>17401</v>
      </c>
      <c r="J839" s="25">
        <v>3</v>
      </c>
      <c r="K839" s="25">
        <v>59</v>
      </c>
      <c r="L839">
        <v>32.200000000000003</v>
      </c>
      <c r="M839" s="5">
        <f t="shared" si="54"/>
        <v>14372.2</v>
      </c>
      <c r="N839" s="5">
        <f t="shared" si="55"/>
        <v>553.03989646678997</v>
      </c>
      <c r="O839" s="5" t="str">
        <f t="shared" si="52"/>
        <v/>
      </c>
      <c r="P839" s="43" t="str">
        <f t="shared" si="53"/>
        <v>insert into noskrien_reit (dalibnieks, rez,skriesim_db,sacensibas) values ('Peekman Andres',14372.2,'','Lattelecom Rīgas maratons – maratona distance');</v>
      </c>
    </row>
    <row r="840" spans="1:16" x14ac:dyDescent="0.2">
      <c r="A840" s="26" t="s">
        <v>25424</v>
      </c>
      <c r="B840" s="27" t="s">
        <v>4633</v>
      </c>
      <c r="C840" s="27" t="s">
        <v>4634</v>
      </c>
      <c r="D840" s="27">
        <v>1966</v>
      </c>
      <c r="E840" s="27" t="s">
        <v>358</v>
      </c>
      <c r="F840" s="27" t="s">
        <v>4635</v>
      </c>
      <c r="G840" s="27" t="s">
        <v>2614</v>
      </c>
      <c r="H840" s="24" t="s">
        <v>4636</v>
      </c>
      <c r="I840" s="24" t="s">
        <v>17402</v>
      </c>
      <c r="J840" s="24">
        <v>3</v>
      </c>
      <c r="K840" s="24">
        <v>59</v>
      </c>
      <c r="L840">
        <v>33.5</v>
      </c>
      <c r="M840" s="5">
        <f t="shared" si="54"/>
        <v>14373.5</v>
      </c>
      <c r="N840" s="5">
        <f t="shared" si="55"/>
        <v>552.98987720457785</v>
      </c>
      <c r="O840" s="5" t="str">
        <f t="shared" si="52"/>
        <v/>
      </c>
      <c r="P840" s="43" t="str">
        <f t="shared" si="53"/>
        <v>insert into noskrien_reit (dalibnieks, rez,skriesim_db,sacensibas) values ('Miklin Kirill',14373.5,'','Lattelecom Rīgas maratons – maratona distance');</v>
      </c>
    </row>
    <row r="841" spans="1:16" x14ac:dyDescent="0.2">
      <c r="A841" s="26" t="s">
        <v>25425</v>
      </c>
      <c r="B841" s="28" t="s">
        <v>0</v>
      </c>
      <c r="C841" s="28" t="s">
        <v>4637</v>
      </c>
      <c r="D841" s="28">
        <v>1982</v>
      </c>
      <c r="E841" s="28" t="s">
        <v>2547</v>
      </c>
      <c r="F841" s="28"/>
      <c r="G841" s="28" t="s">
        <v>2563</v>
      </c>
      <c r="H841" s="25" t="s">
        <v>4638</v>
      </c>
      <c r="I841" s="25" t="s">
        <v>17403</v>
      </c>
      <c r="J841" s="25">
        <v>3</v>
      </c>
      <c r="K841" s="25">
        <v>59</v>
      </c>
      <c r="L841">
        <v>34.6</v>
      </c>
      <c r="M841" s="5">
        <f t="shared" si="54"/>
        <v>14374.6</v>
      </c>
      <c r="N841" s="5">
        <f t="shared" si="55"/>
        <v>552.94756027993822</v>
      </c>
      <c r="O841" s="5" t="str">
        <f t="shared" si="52"/>
        <v/>
      </c>
      <c r="P841" s="43" t="str">
        <f t="shared" si="53"/>
        <v>insert into noskrien_reit (dalibnieks, rez,skriesim_db,sacensibas) values ('Ceriņš Kristaps',14374.6,'','Lattelecom Rīgas maratons – maratona distance');</v>
      </c>
    </row>
    <row r="842" spans="1:16" x14ac:dyDescent="0.2">
      <c r="A842" s="26" t="s">
        <v>25426</v>
      </c>
      <c r="B842" s="27" t="s">
        <v>4639</v>
      </c>
      <c r="C842" s="27" t="s">
        <v>4640</v>
      </c>
      <c r="D842" s="27">
        <v>1990</v>
      </c>
      <c r="E842" s="27" t="s">
        <v>2547</v>
      </c>
      <c r="F842" s="27"/>
      <c r="G842" s="27" t="s">
        <v>2798</v>
      </c>
      <c r="H842" s="24" t="s">
        <v>4641</v>
      </c>
      <c r="I842" s="24" t="s">
        <v>17404</v>
      </c>
      <c r="J842" s="24">
        <v>3</v>
      </c>
      <c r="K842" s="24">
        <v>59</v>
      </c>
      <c r="L842">
        <v>35.9</v>
      </c>
      <c r="M842" s="5">
        <f t="shared" si="54"/>
        <v>14375.9</v>
      </c>
      <c r="N842" s="5">
        <f t="shared" si="55"/>
        <v>552.89755771812543</v>
      </c>
      <c r="O842" s="5" t="str">
        <f t="shared" si="52"/>
        <v/>
      </c>
      <c r="P842" s="43" t="str">
        <f t="shared" si="53"/>
        <v>insert into noskrien_reit (dalibnieks, rez,skriesim_db,sacensibas) values ('Kessler Leopold',14375.9,'','Lattelecom Rīgas maratons – maratona distance');</v>
      </c>
    </row>
    <row r="843" spans="1:16" x14ac:dyDescent="0.2">
      <c r="A843" s="26" t="s">
        <v>25427</v>
      </c>
      <c r="B843" s="28" t="s">
        <v>46</v>
      </c>
      <c r="C843" s="28" t="s">
        <v>4642</v>
      </c>
      <c r="D843" s="28">
        <v>1981</v>
      </c>
      <c r="E843" s="28" t="s">
        <v>2547</v>
      </c>
      <c r="F843" s="28"/>
      <c r="G843" s="28" t="s">
        <v>2563</v>
      </c>
      <c r="H843" s="25" t="s">
        <v>4643</v>
      </c>
      <c r="I843" s="25" t="s">
        <v>17405</v>
      </c>
      <c r="J843" s="25">
        <v>3</v>
      </c>
      <c r="K843" s="25">
        <v>59</v>
      </c>
      <c r="L843">
        <v>35.1</v>
      </c>
      <c r="M843" s="5">
        <f t="shared" si="54"/>
        <v>14375.1</v>
      </c>
      <c r="N843" s="5">
        <f t="shared" si="55"/>
        <v>552.92832745511328</v>
      </c>
      <c r="O843" s="5" t="str">
        <f t="shared" si="52"/>
        <v/>
      </c>
      <c r="P843" s="43" t="str">
        <f t="shared" si="53"/>
        <v>insert into noskrien_reit (dalibnieks, rez,skriesim_db,sacensibas) values ('Bedrītis Jānis',14375.1,'','Lattelecom Rīgas maratons – maratona distance');</v>
      </c>
    </row>
    <row r="844" spans="1:16" x14ac:dyDescent="0.2">
      <c r="A844" s="26" t="s">
        <v>25428</v>
      </c>
      <c r="B844" s="27" t="s">
        <v>181</v>
      </c>
      <c r="C844" s="27" t="s">
        <v>4644</v>
      </c>
      <c r="D844" s="27">
        <v>1974</v>
      </c>
      <c r="E844" s="27" t="s">
        <v>358</v>
      </c>
      <c r="F844" s="27"/>
      <c r="G844" s="27" t="s">
        <v>2563</v>
      </c>
      <c r="H844" s="24" t="s">
        <v>4645</v>
      </c>
      <c r="I844" s="24" t="s">
        <v>17406</v>
      </c>
      <c r="J844" s="24">
        <v>3</v>
      </c>
      <c r="K844" s="24">
        <v>59</v>
      </c>
      <c r="L844">
        <v>38.9</v>
      </c>
      <c r="M844" s="5">
        <f t="shared" si="54"/>
        <v>14378.9</v>
      </c>
      <c r="N844" s="5">
        <f t="shared" si="55"/>
        <v>552.78220169832184</v>
      </c>
      <c r="O844" s="5" t="str">
        <f t="shared" si="52"/>
        <v/>
      </c>
      <c r="P844" s="43" t="str">
        <f t="shared" si="53"/>
        <v>insert into noskrien_reit (dalibnieks, rez,skriesim_db,sacensibas) values ('Sarmulis Kaspars',14378.9,'','Lattelecom Rīgas maratons – maratona distance');</v>
      </c>
    </row>
    <row r="845" spans="1:16" x14ac:dyDescent="0.2">
      <c r="A845" s="26" t="s">
        <v>25429</v>
      </c>
      <c r="B845" s="28" t="s">
        <v>4646</v>
      </c>
      <c r="C845" s="28" t="s">
        <v>4647</v>
      </c>
      <c r="D845" s="28">
        <v>1953</v>
      </c>
      <c r="E845" s="28" t="s">
        <v>490</v>
      </c>
      <c r="F845" s="28"/>
      <c r="G845" s="28" t="s">
        <v>2627</v>
      </c>
      <c r="H845" s="25" t="s">
        <v>4648</v>
      </c>
      <c r="I845" s="25" t="s">
        <v>17407</v>
      </c>
      <c r="J845" s="25">
        <v>3</v>
      </c>
      <c r="K845" s="25">
        <v>59</v>
      </c>
      <c r="L845">
        <v>40.9</v>
      </c>
      <c r="M845" s="5">
        <f t="shared" si="54"/>
        <v>14380.9</v>
      </c>
      <c r="N845" s="5">
        <f t="shared" si="55"/>
        <v>552.70532442336707</v>
      </c>
      <c r="O845" s="5" t="str">
        <f t="shared" si="52"/>
        <v/>
      </c>
      <c r="P845" s="43" t="str">
        <f t="shared" si="53"/>
        <v>insert into noskrien_reit (dalibnieks, rez,skriesim_db,sacensibas) values ('Pöyry Taisto',14380.9,'','Lattelecom Rīgas maratons – maratona distance');</v>
      </c>
    </row>
    <row r="846" spans="1:16" x14ac:dyDescent="0.2">
      <c r="A846" s="26" t="s">
        <v>25430</v>
      </c>
      <c r="B846" s="27" t="s">
        <v>2904</v>
      </c>
      <c r="C846" s="27" t="s">
        <v>4649</v>
      </c>
      <c r="D846" s="27">
        <v>1972</v>
      </c>
      <c r="E846" s="27" t="s">
        <v>358</v>
      </c>
      <c r="F846" s="27" t="s">
        <v>4650</v>
      </c>
      <c r="G846" s="27" t="s">
        <v>2627</v>
      </c>
      <c r="H846" s="24" t="s">
        <v>4651</v>
      </c>
      <c r="I846" s="24" t="s">
        <v>17408</v>
      </c>
      <c r="J846" s="24">
        <v>3</v>
      </c>
      <c r="K846" s="24">
        <v>59</v>
      </c>
      <c r="L846">
        <v>41.3</v>
      </c>
      <c r="M846" s="5">
        <f t="shared" si="54"/>
        <v>14381.3</v>
      </c>
      <c r="N846" s="5">
        <f t="shared" si="55"/>
        <v>552.68995153428409</v>
      </c>
      <c r="O846" s="5" t="str">
        <f t="shared" si="52"/>
        <v/>
      </c>
      <c r="P846" s="43" t="str">
        <f t="shared" si="53"/>
        <v>insert into noskrien_reit (dalibnieks, rez,skriesim_db,sacensibas) values ('Husu Kimmo',14381.3,'','Lattelecom Rīgas maratons – maratona distance');</v>
      </c>
    </row>
    <row r="847" spans="1:16" x14ac:dyDescent="0.2">
      <c r="A847" s="26" t="s">
        <v>25431</v>
      </c>
      <c r="B847" s="28" t="s">
        <v>140</v>
      </c>
      <c r="C847" s="28" t="s">
        <v>4652</v>
      </c>
      <c r="D847" s="28">
        <v>1985</v>
      </c>
      <c r="E847" s="28" t="s">
        <v>2547</v>
      </c>
      <c r="F847" s="28" t="s">
        <v>4653</v>
      </c>
      <c r="G847" s="28" t="s">
        <v>2563</v>
      </c>
      <c r="H847" s="25" t="s">
        <v>4654</v>
      </c>
      <c r="I847" s="25" t="s">
        <v>17409</v>
      </c>
      <c r="J847" s="25">
        <v>3</v>
      </c>
      <c r="K847" s="25">
        <v>59</v>
      </c>
      <c r="L847">
        <v>43</v>
      </c>
      <c r="M847" s="5">
        <f t="shared" si="54"/>
        <v>14383</v>
      </c>
      <c r="N847" s="5">
        <f t="shared" si="55"/>
        <v>552.62462629493143</v>
      </c>
      <c r="O847" s="5" t="str">
        <f t="shared" si="52"/>
        <v/>
      </c>
      <c r="P847" s="43" t="str">
        <f t="shared" si="53"/>
        <v>insert into noskrien_reit (dalibnieks, rez,skriesim_db,sacensibas) values ('Eberlins Roberts',14383,'','Lattelecom Rīgas maratons – maratona distance');</v>
      </c>
    </row>
    <row r="848" spans="1:16" x14ac:dyDescent="0.2">
      <c r="A848" s="26" t="s">
        <v>25432</v>
      </c>
      <c r="B848" s="27" t="s">
        <v>4655</v>
      </c>
      <c r="C848" s="27" t="s">
        <v>4656</v>
      </c>
      <c r="D848" s="27">
        <v>1972</v>
      </c>
      <c r="E848" s="27" t="s">
        <v>358</v>
      </c>
      <c r="F848" s="27"/>
      <c r="G848" s="27" t="s">
        <v>2682</v>
      </c>
      <c r="H848" s="24" t="s">
        <v>4657</v>
      </c>
      <c r="I848" s="24" t="s">
        <v>17410</v>
      </c>
      <c r="J848" s="24">
        <v>3</v>
      </c>
      <c r="K848" s="24">
        <v>59</v>
      </c>
      <c r="L848">
        <v>45.8</v>
      </c>
      <c r="M848" s="5">
        <f t="shared" si="54"/>
        <v>14385.8</v>
      </c>
      <c r="N848" s="5">
        <f t="shared" si="55"/>
        <v>552.5170654395306</v>
      </c>
      <c r="O848" s="5" t="str">
        <f t="shared" si="52"/>
        <v/>
      </c>
      <c r="P848" s="43" t="str">
        <f t="shared" si="53"/>
        <v>insert into noskrien_reit (dalibnieks, rez,skriesim_db,sacensibas) values ('Vainjärv Valeri',14385.8,'','Lattelecom Rīgas maratons – maratona distance');</v>
      </c>
    </row>
    <row r="849" spans="1:16" x14ac:dyDescent="0.2">
      <c r="A849" s="26" t="s">
        <v>25433</v>
      </c>
      <c r="B849" s="28" t="s">
        <v>381</v>
      </c>
      <c r="C849" s="28" t="s">
        <v>4658</v>
      </c>
      <c r="D849" s="28">
        <v>1983</v>
      </c>
      <c r="E849" s="28" t="s">
        <v>2547</v>
      </c>
      <c r="F849" s="28" t="s">
        <v>2610</v>
      </c>
      <c r="G849" s="28" t="s">
        <v>2563</v>
      </c>
      <c r="H849" s="25" t="s">
        <v>4659</v>
      </c>
      <c r="I849" s="25" t="s">
        <v>17411</v>
      </c>
      <c r="J849" s="25">
        <v>3</v>
      </c>
      <c r="K849" s="25">
        <v>59</v>
      </c>
      <c r="L849">
        <v>47</v>
      </c>
      <c r="M849" s="5">
        <f t="shared" si="54"/>
        <v>14387</v>
      </c>
      <c r="N849" s="5">
        <f t="shared" si="55"/>
        <v>552.47098074650728</v>
      </c>
      <c r="O849" s="5" t="str">
        <f t="shared" si="52"/>
        <v/>
      </c>
      <c r="P849" s="43" t="str">
        <f t="shared" si="53"/>
        <v>insert into noskrien_reit (dalibnieks, rez,skriesim_db,sacensibas) values ('Baiža Dāvis',14387,'','Lattelecom Rīgas maratons – maratona distance');</v>
      </c>
    </row>
    <row r="850" spans="1:16" x14ac:dyDescent="0.2">
      <c r="A850" s="26" t="s">
        <v>25434</v>
      </c>
      <c r="B850" s="27" t="s">
        <v>787</v>
      </c>
      <c r="C850" s="27" t="s">
        <v>4660</v>
      </c>
      <c r="D850" s="27">
        <v>1991</v>
      </c>
      <c r="E850" s="27" t="s">
        <v>2599</v>
      </c>
      <c r="F850" s="27"/>
      <c r="G850" s="27" t="s">
        <v>2563</v>
      </c>
      <c r="H850" s="24" t="s">
        <v>4661</v>
      </c>
      <c r="I850" s="24" t="s">
        <v>17412</v>
      </c>
      <c r="J850" s="24">
        <v>3</v>
      </c>
      <c r="K850" s="24">
        <v>59</v>
      </c>
      <c r="L850">
        <v>54.2</v>
      </c>
      <c r="M850" s="5">
        <f t="shared" si="54"/>
        <v>14394.2</v>
      </c>
      <c r="N850" s="5">
        <f t="shared" si="55"/>
        <v>552.19463394978527</v>
      </c>
      <c r="O850" s="5" t="str">
        <f t="shared" si="52"/>
        <v/>
      </c>
      <c r="P850" s="43" t="str">
        <f t="shared" si="53"/>
        <v>insert into noskrien_reit (dalibnieks, rez,skriesim_db,sacensibas) values ('Jakobsone Madara',14394.2,'','Lattelecom Rīgas maratons – maratona distance');</v>
      </c>
    </row>
    <row r="851" spans="1:16" x14ac:dyDescent="0.2">
      <c r="A851" s="26" t="s">
        <v>25435</v>
      </c>
      <c r="B851" s="28" t="s">
        <v>331</v>
      </c>
      <c r="C851" s="28" t="s">
        <v>332</v>
      </c>
      <c r="D851" s="28">
        <v>1992</v>
      </c>
      <c r="E851" s="28" t="s">
        <v>2547</v>
      </c>
      <c r="F851" s="28" t="s">
        <v>1153</v>
      </c>
      <c r="G851" s="28" t="s">
        <v>2563</v>
      </c>
      <c r="H851" s="25" t="s">
        <v>4662</v>
      </c>
      <c r="I851" s="25" t="s">
        <v>17413</v>
      </c>
      <c r="J851" s="25">
        <v>3</v>
      </c>
      <c r="K851" s="25">
        <v>59</v>
      </c>
      <c r="L851">
        <v>54</v>
      </c>
      <c r="M851" s="5">
        <f t="shared" si="54"/>
        <v>14394</v>
      </c>
      <c r="N851" s="5">
        <f t="shared" si="55"/>
        <v>552.20230651660404</v>
      </c>
      <c r="O851" s="5" t="str">
        <f t="shared" si="52"/>
        <v/>
      </c>
      <c r="P851" s="43" t="str">
        <f t="shared" si="53"/>
        <v>insert into noskrien_reit (dalibnieks, rez,skriesim_db,sacensibas) values ('Logins Guntars',14394,'','Lattelecom Rīgas maratons – maratona distance');</v>
      </c>
    </row>
    <row r="852" spans="1:16" x14ac:dyDescent="0.2">
      <c r="A852" s="26" t="s">
        <v>25436</v>
      </c>
      <c r="B852" s="27" t="s">
        <v>4663</v>
      </c>
      <c r="C852" s="27" t="s">
        <v>4664</v>
      </c>
      <c r="D852" s="27">
        <v>1966</v>
      </c>
      <c r="E852" s="27" t="s">
        <v>480</v>
      </c>
      <c r="F852" s="27" t="s">
        <v>4665</v>
      </c>
      <c r="G852" s="27" t="s">
        <v>2638</v>
      </c>
      <c r="H852" s="24" t="s">
        <v>4666</v>
      </c>
      <c r="I852" s="24" t="s">
        <v>17414</v>
      </c>
      <c r="J852" s="24">
        <v>3</v>
      </c>
      <c r="K852" s="24">
        <v>59</v>
      </c>
      <c r="L852">
        <v>55.7</v>
      </c>
      <c r="M852" s="5">
        <f t="shared" si="54"/>
        <v>14395.7</v>
      </c>
      <c r="N852" s="5">
        <f t="shared" si="55"/>
        <v>552.13709649409191</v>
      </c>
      <c r="O852" s="5" t="str">
        <f t="shared" si="52"/>
        <v/>
      </c>
      <c r="P852" s="43" t="str">
        <f t="shared" si="53"/>
        <v>insert into noskrien_reit (dalibnieks, rez,skriesim_db,sacensibas) values ('Green Dawn',14395.7,'','Lattelecom Rīgas maratons – maratona distance');</v>
      </c>
    </row>
    <row r="853" spans="1:16" x14ac:dyDescent="0.2">
      <c r="A853" s="26" t="s">
        <v>25437</v>
      </c>
      <c r="B853" s="28" t="s">
        <v>16</v>
      </c>
      <c r="C853" s="28" t="s">
        <v>17</v>
      </c>
      <c r="D853" s="28">
        <v>1965</v>
      </c>
      <c r="E853" s="28" t="s">
        <v>386</v>
      </c>
      <c r="F853" s="28" t="s">
        <v>244</v>
      </c>
      <c r="G853" s="28" t="s">
        <v>2563</v>
      </c>
      <c r="H853" s="25" t="s">
        <v>4667</v>
      </c>
      <c r="I853" s="25" t="s">
        <v>17415</v>
      </c>
      <c r="J853" s="25">
        <v>3</v>
      </c>
      <c r="K853" s="25">
        <v>59</v>
      </c>
      <c r="L853">
        <v>58.4</v>
      </c>
      <c r="M853" s="5">
        <f t="shared" si="54"/>
        <v>14398.4</v>
      </c>
      <c r="N853" s="5">
        <f t="shared" si="55"/>
        <v>552.03355928436497</v>
      </c>
      <c r="O853" s="5" t="str">
        <f t="shared" si="52"/>
        <v>y</v>
      </c>
      <c r="P853" s="43" t="str">
        <f t="shared" si="53"/>
        <v>insert into noskrien_reit (dalibnieks, rez,skriesim_db,sacensibas) values ('Birks Aivars',14398.4,'y','Lattelecom Rīgas maratons – maratona distance');</v>
      </c>
    </row>
    <row r="854" spans="1:16" x14ac:dyDescent="0.2">
      <c r="A854" s="26" t="s">
        <v>25438</v>
      </c>
      <c r="B854" s="27" t="s">
        <v>18</v>
      </c>
      <c r="C854" s="27" t="s">
        <v>180</v>
      </c>
      <c r="D854" s="27">
        <v>1973</v>
      </c>
      <c r="E854" s="27" t="s">
        <v>480</v>
      </c>
      <c r="F854" s="28" t="s">
        <v>244</v>
      </c>
      <c r="G854" s="27" t="s">
        <v>2563</v>
      </c>
      <c r="H854" s="24" t="s">
        <v>4668</v>
      </c>
      <c r="I854" s="24" t="s">
        <v>17416</v>
      </c>
      <c r="J854" s="24">
        <v>3</v>
      </c>
      <c r="K854" s="24">
        <v>59</v>
      </c>
      <c r="L854">
        <v>58.9</v>
      </c>
      <c r="M854" s="5">
        <f t="shared" si="54"/>
        <v>14398.9</v>
      </c>
      <c r="N854" s="5">
        <f t="shared" si="55"/>
        <v>552.01438998812409</v>
      </c>
      <c r="O854" s="5" t="str">
        <f t="shared" si="52"/>
        <v>y</v>
      </c>
      <c r="P854" s="43" t="str">
        <f t="shared" si="53"/>
        <v>insert into noskrien_reit (dalibnieks, rez,skriesim_db,sacensibas) values ('Kāpiņa Inga',14398.9,'y','Lattelecom Rīgas maratons – maratona distance');</v>
      </c>
    </row>
    <row r="855" spans="1:16" x14ac:dyDescent="0.2">
      <c r="A855" s="26" t="s">
        <v>25439</v>
      </c>
      <c r="B855" s="28" t="s">
        <v>181</v>
      </c>
      <c r="C855" s="28" t="s">
        <v>1276</v>
      </c>
      <c r="D855" s="28">
        <v>1983</v>
      </c>
      <c r="E855" s="28" t="s">
        <v>2547</v>
      </c>
      <c r="F855" s="28" t="s">
        <v>244</v>
      </c>
      <c r="G855" s="28" t="s">
        <v>2563</v>
      </c>
      <c r="H855" s="25" t="s">
        <v>4669</v>
      </c>
      <c r="I855" s="25" t="s">
        <v>17417</v>
      </c>
      <c r="J855" s="25">
        <v>3</v>
      </c>
      <c r="K855" s="25">
        <v>59</v>
      </c>
      <c r="L855">
        <v>59.4</v>
      </c>
      <c r="M855" s="5">
        <f t="shared" si="54"/>
        <v>14399.4</v>
      </c>
      <c r="N855" s="5">
        <f t="shared" si="55"/>
        <v>551.99522202313983</v>
      </c>
      <c r="O855" s="5" t="str">
        <f t="shared" si="52"/>
        <v>y</v>
      </c>
      <c r="P855" s="43" t="str">
        <f t="shared" si="53"/>
        <v>insert into noskrien_reit (dalibnieks, rez,skriesim_db,sacensibas) values ('Krampis Kaspars',14399.4,'y','Lattelecom Rīgas maratons – maratona distance');</v>
      </c>
    </row>
    <row r="856" spans="1:16" x14ac:dyDescent="0.2">
      <c r="A856" s="26" t="s">
        <v>25440</v>
      </c>
      <c r="B856" s="27" t="s">
        <v>4670</v>
      </c>
      <c r="C856" s="27" t="s">
        <v>4671</v>
      </c>
      <c r="D856" s="27">
        <v>1955</v>
      </c>
      <c r="E856" s="27" t="s">
        <v>4006</v>
      </c>
      <c r="F856" s="27"/>
      <c r="G856" s="27" t="s">
        <v>2798</v>
      </c>
      <c r="H856" s="24" t="s">
        <v>4672</v>
      </c>
      <c r="I856" s="24" t="s">
        <v>17418</v>
      </c>
      <c r="J856" s="24">
        <v>4</v>
      </c>
      <c r="K856" s="24">
        <v>0</v>
      </c>
      <c r="L856">
        <v>6.4</v>
      </c>
      <c r="M856" s="5">
        <f t="shared" si="54"/>
        <v>14406.4</v>
      </c>
      <c r="N856" s="5">
        <f t="shared" si="55"/>
        <v>551.72701021768103</v>
      </c>
      <c r="O856" s="5" t="str">
        <f t="shared" si="52"/>
        <v/>
      </c>
      <c r="P856" s="43" t="str">
        <f t="shared" si="53"/>
        <v>insert into noskrien_reit (dalibnieks, rez,skriesim_db,sacensibas) values ('Averbeck Rosemarie',14406.4,'','Lattelecom Rīgas maratons – maratona distance');</v>
      </c>
    </row>
    <row r="857" spans="1:16" x14ac:dyDescent="0.2">
      <c r="A857" s="26" t="s">
        <v>25441</v>
      </c>
      <c r="B857" s="28" t="s">
        <v>4260</v>
      </c>
      <c r="C857" s="28" t="s">
        <v>4673</v>
      </c>
      <c r="D857" s="28">
        <v>1964</v>
      </c>
      <c r="E857" s="28" t="s">
        <v>386</v>
      </c>
      <c r="F857" s="28" t="s">
        <v>3948</v>
      </c>
      <c r="G857" s="28" t="s">
        <v>2798</v>
      </c>
      <c r="H857" s="25" t="s">
        <v>4674</v>
      </c>
      <c r="I857" s="25" t="s">
        <v>17419</v>
      </c>
      <c r="J857" s="25">
        <v>4</v>
      </c>
      <c r="K857" s="25">
        <v>0</v>
      </c>
      <c r="L857">
        <v>16.2</v>
      </c>
      <c r="M857" s="5">
        <f t="shared" si="54"/>
        <v>14416.2</v>
      </c>
      <c r="N857" s="5">
        <f t="shared" si="55"/>
        <v>551.35195127703548</v>
      </c>
      <c r="O857" s="5" t="str">
        <f t="shared" si="52"/>
        <v/>
      </c>
      <c r="P857" s="43" t="str">
        <f t="shared" si="53"/>
        <v>insert into noskrien_reit (dalibnieks, rez,skriesim_db,sacensibas) values ('Baumhoer Michael',14416.2,'','Lattelecom Rīgas maratons – maratona distance');</v>
      </c>
    </row>
    <row r="858" spans="1:16" x14ac:dyDescent="0.2">
      <c r="A858" s="26" t="s">
        <v>25442</v>
      </c>
      <c r="B858" s="27" t="s">
        <v>2401</v>
      </c>
      <c r="C858" s="27" t="s">
        <v>4675</v>
      </c>
      <c r="D858" s="27">
        <v>1990</v>
      </c>
      <c r="E858" s="27" t="s">
        <v>2547</v>
      </c>
      <c r="F858" s="27"/>
      <c r="G858" s="27" t="s">
        <v>2614</v>
      </c>
      <c r="H858" s="24" t="s">
        <v>4676</v>
      </c>
      <c r="I858" s="24" t="s">
        <v>17420</v>
      </c>
      <c r="J858" s="24">
        <v>4</v>
      </c>
      <c r="K858" s="24">
        <v>0</v>
      </c>
      <c r="L858">
        <v>19.100000000000001</v>
      </c>
      <c r="M858" s="5">
        <f t="shared" si="54"/>
        <v>14419.1</v>
      </c>
      <c r="N858" s="5">
        <f t="shared" si="55"/>
        <v>551.24106220221779</v>
      </c>
      <c r="O858" s="5" t="str">
        <f t="shared" si="52"/>
        <v/>
      </c>
      <c r="P858" s="43" t="str">
        <f t="shared" si="53"/>
        <v>insert into noskrien_reit (dalibnieks, rez,skriesim_db,sacensibas) values ('Kiryushin Vladimir',14419.1,'','Lattelecom Rīgas maratons – maratona distance');</v>
      </c>
    </row>
    <row r="859" spans="1:16" x14ac:dyDescent="0.2">
      <c r="A859" s="26" t="s">
        <v>25443</v>
      </c>
      <c r="B859" s="28" t="s">
        <v>744</v>
      </c>
      <c r="C859" s="28" t="s">
        <v>4677</v>
      </c>
      <c r="D859" s="28">
        <v>1988</v>
      </c>
      <c r="E859" s="28" t="s">
        <v>2599</v>
      </c>
      <c r="F859" s="28"/>
      <c r="G859" s="28" t="s">
        <v>2563</v>
      </c>
      <c r="H859" s="25" t="s">
        <v>4678</v>
      </c>
      <c r="I859" s="25" t="s">
        <v>17421</v>
      </c>
      <c r="J859" s="25">
        <v>4</v>
      </c>
      <c r="K859" s="25">
        <v>0</v>
      </c>
      <c r="L859">
        <v>32.4</v>
      </c>
      <c r="M859" s="5">
        <f t="shared" si="54"/>
        <v>14432.4</v>
      </c>
      <c r="N859" s="5">
        <f t="shared" si="55"/>
        <v>550.73307280840334</v>
      </c>
      <c r="O859" s="5" t="str">
        <f t="shared" si="52"/>
        <v/>
      </c>
      <c r="P859" s="43" t="str">
        <f t="shared" si="53"/>
        <v>insert into noskrien_reit (dalibnieks, rez,skriesim_db,sacensibas) values ('Aldiņa Sanita',14432.4,'','Lattelecom Rīgas maratons – maratona distance');</v>
      </c>
    </row>
    <row r="860" spans="1:16" x14ac:dyDescent="0.2">
      <c r="A860" s="26" t="s">
        <v>25444</v>
      </c>
      <c r="B860" s="27" t="s">
        <v>4556</v>
      </c>
      <c r="C860" s="27" t="s">
        <v>4679</v>
      </c>
      <c r="D860" s="27">
        <v>1964</v>
      </c>
      <c r="E860" s="27" t="s">
        <v>386</v>
      </c>
      <c r="F860" s="27" t="s">
        <v>3548</v>
      </c>
      <c r="G860" s="27" t="s">
        <v>2798</v>
      </c>
      <c r="H860" s="24" t="s">
        <v>4680</v>
      </c>
      <c r="I860" s="24" t="s">
        <v>17422</v>
      </c>
      <c r="J860" s="24">
        <v>4</v>
      </c>
      <c r="K860" s="24">
        <v>0</v>
      </c>
      <c r="L860">
        <v>35.200000000000003</v>
      </c>
      <c r="M860" s="5">
        <f t="shared" si="54"/>
        <v>14435.2</v>
      </c>
      <c r="N860" s="5">
        <f t="shared" si="55"/>
        <v>550.62624695189538</v>
      </c>
      <c r="O860" s="5" t="str">
        <f t="shared" si="52"/>
        <v/>
      </c>
      <c r="P860" s="43" t="str">
        <f t="shared" si="53"/>
        <v>insert into noskrien_reit (dalibnieks, rez,skriesim_db,sacensibas) values ('Hoffmann Frank',14435.2,'','Lattelecom Rīgas maratons – maratona distance');</v>
      </c>
    </row>
    <row r="861" spans="1:16" x14ac:dyDescent="0.2">
      <c r="A861" s="26" t="s">
        <v>25445</v>
      </c>
      <c r="B861" s="28" t="s">
        <v>4681</v>
      </c>
      <c r="C861" s="28" t="s">
        <v>4682</v>
      </c>
      <c r="D861" s="28">
        <v>1983</v>
      </c>
      <c r="E861" s="28" t="s">
        <v>2599</v>
      </c>
      <c r="F861" s="28"/>
      <c r="G861" s="28" t="s">
        <v>3095</v>
      </c>
      <c r="H861" s="25" t="s">
        <v>4683</v>
      </c>
      <c r="I861" s="25" t="s">
        <v>17423</v>
      </c>
      <c r="J861" s="25">
        <v>4</v>
      </c>
      <c r="K861" s="25">
        <v>0</v>
      </c>
      <c r="L861">
        <v>35.4</v>
      </c>
      <c r="M861" s="5">
        <f t="shared" si="54"/>
        <v>14435.4</v>
      </c>
      <c r="N861" s="5">
        <f t="shared" si="55"/>
        <v>550.61861811934557</v>
      </c>
      <c r="O861" s="5" t="str">
        <f t="shared" si="52"/>
        <v/>
      </c>
      <c r="P861" s="43" t="str">
        <f t="shared" si="53"/>
        <v>insert into noskrien_reit (dalibnieks, rez,skriesim_db,sacensibas) values ('Shygorina Yulia',14435.4,'','Lattelecom Rīgas maratons – maratona distance');</v>
      </c>
    </row>
    <row r="862" spans="1:16" x14ac:dyDescent="0.2">
      <c r="A862" s="26" t="s">
        <v>25446</v>
      </c>
      <c r="B862" s="27" t="s">
        <v>4684</v>
      </c>
      <c r="C862" s="27" t="s">
        <v>4593</v>
      </c>
      <c r="D862" s="27">
        <v>1963</v>
      </c>
      <c r="E862" s="27" t="s">
        <v>535</v>
      </c>
      <c r="F862" s="27" t="s">
        <v>4594</v>
      </c>
      <c r="G862" s="27" t="s">
        <v>2632</v>
      </c>
      <c r="H862" s="24" t="s">
        <v>4685</v>
      </c>
      <c r="I862" s="24" t="s">
        <v>17424</v>
      </c>
      <c r="J862" s="24">
        <v>4</v>
      </c>
      <c r="K862" s="24">
        <v>0</v>
      </c>
      <c r="L862">
        <v>38.9</v>
      </c>
      <c r="M862" s="5">
        <f t="shared" si="54"/>
        <v>14438.9</v>
      </c>
      <c r="N862" s="5">
        <f t="shared" si="55"/>
        <v>550.48514776056345</v>
      </c>
      <c r="O862" s="5" t="str">
        <f t="shared" si="52"/>
        <v/>
      </c>
      <c r="P862" s="43" t="str">
        <f t="shared" si="53"/>
        <v>insert into noskrien_reit (dalibnieks, rez,skriesim_db,sacensibas) values ('Edling Jaana',14438.9,'','Lattelecom Rīgas maratons – maratona distance');</v>
      </c>
    </row>
    <row r="863" spans="1:16" x14ac:dyDescent="0.2">
      <c r="A863" s="26" t="s">
        <v>25447</v>
      </c>
      <c r="B863" s="28" t="s">
        <v>4686</v>
      </c>
      <c r="C863" s="28" t="s">
        <v>4687</v>
      </c>
      <c r="D863" s="28">
        <v>1992</v>
      </c>
      <c r="E863" s="28" t="s">
        <v>2547</v>
      </c>
      <c r="F863" s="28" t="s">
        <v>4688</v>
      </c>
      <c r="G863" s="28" t="s">
        <v>2563</v>
      </c>
      <c r="H863" s="25" t="s">
        <v>4689</v>
      </c>
      <c r="I863" s="25" t="s">
        <v>17425</v>
      </c>
      <c r="J863" s="25">
        <v>4</v>
      </c>
      <c r="K863" s="25">
        <v>0</v>
      </c>
      <c r="L863">
        <v>43.2</v>
      </c>
      <c r="M863" s="5">
        <f t="shared" si="54"/>
        <v>14443.2</v>
      </c>
      <c r="N863" s="5">
        <f t="shared" si="55"/>
        <v>550.32125844688153</v>
      </c>
      <c r="O863" s="5" t="str">
        <f t="shared" si="52"/>
        <v/>
      </c>
      <c r="P863" s="43" t="str">
        <f t="shared" si="53"/>
        <v>insert into noskrien_reit (dalibnieks, rez,skriesim_db,sacensibas) values ('Timofejevs Marats',14443.2,'','Lattelecom Rīgas maratons – maratona distance');</v>
      </c>
    </row>
    <row r="864" spans="1:16" x14ac:dyDescent="0.2">
      <c r="A864" s="26" t="s">
        <v>25448</v>
      </c>
      <c r="B864" s="27" t="s">
        <v>4690</v>
      </c>
      <c r="C864" s="27" t="s">
        <v>4691</v>
      </c>
      <c r="D864" s="27">
        <v>1958</v>
      </c>
      <c r="E864" s="27" t="s">
        <v>535</v>
      </c>
      <c r="F864" s="27"/>
      <c r="G864" s="27" t="s">
        <v>2719</v>
      </c>
      <c r="H864" s="24" t="s">
        <v>4692</v>
      </c>
      <c r="I864" s="24" t="s">
        <v>17426</v>
      </c>
      <c r="J864" s="24">
        <v>4</v>
      </c>
      <c r="K864" s="24">
        <v>0</v>
      </c>
      <c r="L864">
        <v>46.9</v>
      </c>
      <c r="M864" s="5">
        <f t="shared" si="54"/>
        <v>14446.9</v>
      </c>
      <c r="N864" s="5">
        <f t="shared" si="55"/>
        <v>550.18031550021112</v>
      </c>
      <c r="O864" s="5" t="str">
        <f t="shared" si="52"/>
        <v/>
      </c>
      <c r="P864" s="43" t="str">
        <f t="shared" si="53"/>
        <v>insert into noskrien_reit (dalibnieks, rez,skriesim_db,sacensibas) values ('Goupil Liliane',14446.9,'','Lattelecom Rīgas maratons – maratona distance');</v>
      </c>
    </row>
    <row r="865" spans="1:16" x14ac:dyDescent="0.2">
      <c r="A865" s="26" t="s">
        <v>25449</v>
      </c>
      <c r="B865" s="28" t="s">
        <v>39</v>
      </c>
      <c r="C865" s="28" t="s">
        <v>4693</v>
      </c>
      <c r="D865" s="28">
        <v>1978</v>
      </c>
      <c r="E865" s="28" t="s">
        <v>2547</v>
      </c>
      <c r="F865" s="28" t="s">
        <v>3192</v>
      </c>
      <c r="G865" s="28" t="s">
        <v>2563</v>
      </c>
      <c r="H865" s="25" t="s">
        <v>4694</v>
      </c>
      <c r="I865" s="25" t="s">
        <v>17427</v>
      </c>
      <c r="J865" s="25">
        <v>4</v>
      </c>
      <c r="K865" s="25">
        <v>0</v>
      </c>
      <c r="L865">
        <v>49.6</v>
      </c>
      <c r="M865" s="5">
        <f t="shared" si="54"/>
        <v>14449.6</v>
      </c>
      <c r="N865" s="5">
        <f t="shared" si="55"/>
        <v>550.0775107961465</v>
      </c>
      <c r="O865" s="5" t="str">
        <f t="shared" si="52"/>
        <v/>
      </c>
      <c r="P865" s="43" t="str">
        <f t="shared" si="53"/>
        <v>insert into noskrien_reit (dalibnieks, rez,skriesim_db,sacensibas) values ('Namnieks Mārtiņš',14449.6,'','Lattelecom Rīgas maratons – maratona distance');</v>
      </c>
    </row>
    <row r="866" spans="1:16" x14ac:dyDescent="0.2">
      <c r="A866" s="26" t="s">
        <v>25450</v>
      </c>
      <c r="B866" s="27" t="s">
        <v>696</v>
      </c>
      <c r="C866" s="27" t="s">
        <v>214</v>
      </c>
      <c r="D866" s="27">
        <v>1971</v>
      </c>
      <c r="E866" s="27" t="s">
        <v>358</v>
      </c>
      <c r="F866" s="27" t="s">
        <v>695</v>
      </c>
      <c r="G866" s="27" t="s">
        <v>2563</v>
      </c>
      <c r="H866" s="24" t="s">
        <v>4695</v>
      </c>
      <c r="I866" s="24" t="s">
        <v>17428</v>
      </c>
      <c r="J866" s="24">
        <v>4</v>
      </c>
      <c r="K866" s="24">
        <v>0</v>
      </c>
      <c r="L866">
        <v>51.4</v>
      </c>
      <c r="M866" s="5">
        <f t="shared" si="54"/>
        <v>14451.4</v>
      </c>
      <c r="N866" s="5">
        <f t="shared" si="55"/>
        <v>550.00899566823978</v>
      </c>
      <c r="O866" s="5" t="str">
        <f t="shared" si="52"/>
        <v/>
      </c>
      <c r="P866" s="43" t="str">
        <f t="shared" si="53"/>
        <v>insert into noskrien_reit (dalibnieks, rez,skriesim_db,sacensibas) values ('Seļivanovs Mihails',14451.4,'','Lattelecom Rīgas maratons – maratona distance');</v>
      </c>
    </row>
    <row r="867" spans="1:16" x14ac:dyDescent="0.2">
      <c r="A867" s="26" t="s">
        <v>25451</v>
      </c>
      <c r="B867" s="28" t="s">
        <v>321</v>
      </c>
      <c r="C867" s="28" t="s">
        <v>322</v>
      </c>
      <c r="D867" s="28">
        <v>1985</v>
      </c>
      <c r="E867" s="28" t="s">
        <v>2547</v>
      </c>
      <c r="F867" s="28" t="s">
        <v>2963</v>
      </c>
      <c r="G867" s="28" t="s">
        <v>2563</v>
      </c>
      <c r="H867" s="25" t="s">
        <v>4696</v>
      </c>
      <c r="I867" s="25" t="s">
        <v>17429</v>
      </c>
      <c r="J867" s="25">
        <v>4</v>
      </c>
      <c r="K867" s="25">
        <v>0</v>
      </c>
      <c r="L867">
        <v>54.9</v>
      </c>
      <c r="M867" s="5">
        <f t="shared" si="54"/>
        <v>14454.9</v>
      </c>
      <c r="N867" s="5">
        <f t="shared" si="55"/>
        <v>549.87582065597132</v>
      </c>
      <c r="O867" s="5" t="str">
        <f t="shared" si="52"/>
        <v/>
      </c>
      <c r="P867" s="43" t="str">
        <f t="shared" si="53"/>
        <v>insert into noskrien_reit (dalibnieks, rez,skriesim_db,sacensibas) values ('Paeglis Tālis',14454.9,'','Lattelecom Rīgas maratons – maratona distance');</v>
      </c>
    </row>
    <row r="868" spans="1:16" x14ac:dyDescent="0.2">
      <c r="A868" s="26" t="s">
        <v>25452</v>
      </c>
      <c r="B868" s="27" t="s">
        <v>593</v>
      </c>
      <c r="C868" s="27" t="s">
        <v>1503</v>
      </c>
      <c r="D868" s="27">
        <v>1982</v>
      </c>
      <c r="E868" s="27" t="s">
        <v>2547</v>
      </c>
      <c r="F868" s="27" t="s">
        <v>695</v>
      </c>
      <c r="G868" s="27" t="s">
        <v>2563</v>
      </c>
      <c r="H868" s="24" t="s">
        <v>4697</v>
      </c>
      <c r="I868" s="24" t="s">
        <v>17430</v>
      </c>
      <c r="J868" s="24">
        <v>4</v>
      </c>
      <c r="K868" s="24">
        <v>1</v>
      </c>
      <c r="L868">
        <v>3.3</v>
      </c>
      <c r="M868" s="5">
        <f t="shared" si="54"/>
        <v>14463.3</v>
      </c>
      <c r="N868" s="5">
        <f t="shared" si="55"/>
        <v>549.55646360097637</v>
      </c>
      <c r="O868" s="5" t="str">
        <f t="shared" si="52"/>
        <v/>
      </c>
      <c r="P868" s="43" t="str">
        <f t="shared" si="53"/>
        <v>insert into noskrien_reit (dalibnieks, rez,skriesim_db,sacensibas) values ('Tarans Andrejs',14463.3,'','Lattelecom Rīgas maratons – maratona distance');</v>
      </c>
    </row>
    <row r="869" spans="1:16" x14ac:dyDescent="0.2">
      <c r="A869" s="26" t="s">
        <v>25453</v>
      </c>
      <c r="B869" s="28" t="s">
        <v>3903</v>
      </c>
      <c r="C869" s="28" t="s">
        <v>4698</v>
      </c>
      <c r="D869" s="28">
        <v>1973</v>
      </c>
      <c r="E869" s="28" t="s">
        <v>358</v>
      </c>
      <c r="F869" s="28"/>
      <c r="G869" s="28" t="s">
        <v>2957</v>
      </c>
      <c r="H869" s="25" t="s">
        <v>4699</v>
      </c>
      <c r="I869" s="25" t="s">
        <v>17431</v>
      </c>
      <c r="J869" s="25">
        <v>4</v>
      </c>
      <c r="K869" s="25">
        <v>1</v>
      </c>
      <c r="L869">
        <v>10.1</v>
      </c>
      <c r="M869" s="5">
        <f t="shared" si="54"/>
        <v>14470.1</v>
      </c>
      <c r="N869" s="5">
        <f t="shared" si="55"/>
        <v>549.29820802896995</v>
      </c>
      <c r="O869" s="5" t="str">
        <f t="shared" si="52"/>
        <v/>
      </c>
      <c r="P869" s="43" t="str">
        <f t="shared" si="53"/>
        <v>insert into noskrien_reit (dalibnieks, rez,skriesim_db,sacensibas) values ('Kroese Michiel',14470.1,'','Lattelecom Rīgas maratons – maratona distance');</v>
      </c>
    </row>
    <row r="870" spans="1:16" x14ac:dyDescent="0.2">
      <c r="A870" s="26" t="s">
        <v>25454</v>
      </c>
      <c r="B870" s="27" t="s">
        <v>4700</v>
      </c>
      <c r="C870" s="27" t="s">
        <v>4701</v>
      </c>
      <c r="D870" s="27">
        <v>1970</v>
      </c>
      <c r="E870" s="27" t="s">
        <v>480</v>
      </c>
      <c r="F870" s="27" t="s">
        <v>4702</v>
      </c>
      <c r="G870" s="27" t="s">
        <v>2682</v>
      </c>
      <c r="H870" s="24" t="s">
        <v>4703</v>
      </c>
      <c r="I870" s="24" t="s">
        <v>17432</v>
      </c>
      <c r="J870" s="24">
        <v>4</v>
      </c>
      <c r="K870" s="24">
        <v>1</v>
      </c>
      <c r="L870">
        <v>12.7</v>
      </c>
      <c r="M870" s="5">
        <f t="shared" si="54"/>
        <v>14472.7</v>
      </c>
      <c r="N870" s="5">
        <f t="shared" si="55"/>
        <v>549.199527386044</v>
      </c>
      <c r="O870" s="5" t="str">
        <f t="shared" si="52"/>
        <v/>
      </c>
      <c r="P870" s="43" t="str">
        <f t="shared" si="53"/>
        <v>insert into noskrien_reit (dalibnieks, rez,skriesim_db,sacensibas) values ('Vainumaa Kaili',14472.7,'','Lattelecom Rīgas maratons – maratona distance');</v>
      </c>
    </row>
    <row r="871" spans="1:16" x14ac:dyDescent="0.2">
      <c r="A871" s="26" t="s">
        <v>25455</v>
      </c>
      <c r="B871" s="28" t="s">
        <v>4704</v>
      </c>
      <c r="C871" s="28" t="s">
        <v>4705</v>
      </c>
      <c r="D871" s="28">
        <v>1990</v>
      </c>
      <c r="E871" s="28" t="s">
        <v>2599</v>
      </c>
      <c r="F871" s="28" t="s">
        <v>4706</v>
      </c>
      <c r="G871" s="28" t="s">
        <v>2614</v>
      </c>
      <c r="H871" s="25" t="s">
        <v>4707</v>
      </c>
      <c r="I871" s="25" t="s">
        <v>17433</v>
      </c>
      <c r="J871" s="25">
        <v>4</v>
      </c>
      <c r="K871" s="25">
        <v>1</v>
      </c>
      <c r="L871">
        <v>17.7</v>
      </c>
      <c r="M871" s="5">
        <f t="shared" si="54"/>
        <v>14477.7</v>
      </c>
      <c r="N871" s="5">
        <f t="shared" si="55"/>
        <v>549.00985653798591</v>
      </c>
      <c r="O871" s="5" t="str">
        <f t="shared" si="52"/>
        <v/>
      </c>
      <c r="P871" s="43" t="str">
        <f t="shared" si="53"/>
        <v>insert into noskrien_reit (dalibnieks, rez,skriesim_db,sacensibas) values ('Anisimova Daria',14477.7,'','Lattelecom Rīgas maratons – maratona distance');</v>
      </c>
    </row>
    <row r="872" spans="1:16" x14ac:dyDescent="0.2">
      <c r="A872" s="26" t="s">
        <v>25456</v>
      </c>
      <c r="B872" s="27" t="s">
        <v>347</v>
      </c>
      <c r="C872" s="27" t="s">
        <v>2181</v>
      </c>
      <c r="D872" s="27">
        <v>1986</v>
      </c>
      <c r="E872" s="27" t="s">
        <v>2547</v>
      </c>
      <c r="F872" s="27" t="s">
        <v>553</v>
      </c>
      <c r="G872" s="27" t="s">
        <v>2563</v>
      </c>
      <c r="H872" s="24" t="s">
        <v>4708</v>
      </c>
      <c r="I872" s="24" t="s">
        <v>17434</v>
      </c>
      <c r="J872" s="24">
        <v>4</v>
      </c>
      <c r="K872" s="24">
        <v>1</v>
      </c>
      <c r="L872">
        <v>18.399999999999999</v>
      </c>
      <c r="M872" s="5">
        <f t="shared" si="54"/>
        <v>14478.4</v>
      </c>
      <c r="N872" s="5">
        <f t="shared" si="55"/>
        <v>548.98331307326771</v>
      </c>
      <c r="O872" s="5" t="str">
        <f t="shared" si="52"/>
        <v/>
      </c>
      <c r="P872" s="43" t="str">
        <f t="shared" si="53"/>
        <v>insert into noskrien_reit (dalibnieks, rez,skriesim_db,sacensibas) values ('Ukstiņš Renārs',14478.4,'','Lattelecom Rīgas maratons – maratona distance');</v>
      </c>
    </row>
    <row r="873" spans="1:16" x14ac:dyDescent="0.2">
      <c r="A873" s="26" t="s">
        <v>25457</v>
      </c>
      <c r="B873" s="28" t="s">
        <v>4709</v>
      </c>
      <c r="C873" s="28" t="s">
        <v>4710</v>
      </c>
      <c r="D873" s="28">
        <v>1948</v>
      </c>
      <c r="E873" s="28" t="s">
        <v>490</v>
      </c>
      <c r="F873" s="28" t="s">
        <v>4712</v>
      </c>
      <c r="G873" s="28" t="s">
        <v>4711</v>
      </c>
      <c r="H873" s="25" t="s">
        <v>4713</v>
      </c>
      <c r="I873" s="25" t="s">
        <v>17435</v>
      </c>
      <c r="J873" s="25">
        <v>4</v>
      </c>
      <c r="K873" s="25">
        <v>1</v>
      </c>
      <c r="L873">
        <v>21.7</v>
      </c>
      <c r="M873" s="5">
        <f t="shared" si="54"/>
        <v>14481.7</v>
      </c>
      <c r="N873" s="5">
        <f t="shared" si="55"/>
        <v>548.85821415993973</v>
      </c>
      <c r="O873" s="5" t="str">
        <f t="shared" si="52"/>
        <v/>
      </c>
      <c r="P873" s="43" t="str">
        <f t="shared" si="53"/>
        <v>insert into noskrien_reit (dalibnieks, rez,skriesim_db,sacensibas) values ('Debono Alfred',14481.7,'','Lattelecom Rīgas maratons – maratona distance');</v>
      </c>
    </row>
    <row r="874" spans="1:16" x14ac:dyDescent="0.2">
      <c r="A874" s="26" t="s">
        <v>25458</v>
      </c>
      <c r="B874" s="27" t="s">
        <v>472</v>
      </c>
      <c r="C874" s="27" t="s">
        <v>4714</v>
      </c>
      <c r="D874" s="27">
        <v>1970</v>
      </c>
      <c r="E874" s="27" t="s">
        <v>358</v>
      </c>
      <c r="F874" s="27"/>
      <c r="G874" s="27" t="s">
        <v>2563</v>
      </c>
      <c r="H874" s="24" t="s">
        <v>4715</v>
      </c>
      <c r="I874" s="24" t="s">
        <v>17436</v>
      </c>
      <c r="J874" s="24">
        <v>4</v>
      </c>
      <c r="K874" s="24">
        <v>1</v>
      </c>
      <c r="L874">
        <v>29.7</v>
      </c>
      <c r="M874" s="5">
        <f t="shared" si="54"/>
        <v>14489.7</v>
      </c>
      <c r="N874" s="5">
        <f t="shared" si="55"/>
        <v>548.5551805765474</v>
      </c>
      <c r="O874" s="5" t="str">
        <f t="shared" si="52"/>
        <v/>
      </c>
      <c r="P874" s="43" t="str">
        <f t="shared" si="53"/>
        <v>insert into noskrien_reit (dalibnieks, rez,skriesim_db,sacensibas) values ('Miezis Igors',14489.7,'','Lattelecom Rīgas maratons – maratona distance');</v>
      </c>
    </row>
    <row r="875" spans="1:16" x14ac:dyDescent="0.2">
      <c r="A875" s="26" t="s">
        <v>25459</v>
      </c>
      <c r="B875" s="28" t="s">
        <v>0</v>
      </c>
      <c r="C875" s="28" t="s">
        <v>2292</v>
      </c>
      <c r="D875" s="28">
        <v>1982</v>
      </c>
      <c r="E875" s="28" t="s">
        <v>2547</v>
      </c>
      <c r="F875" s="28" t="s">
        <v>4716</v>
      </c>
      <c r="G875" s="28" t="s">
        <v>2563</v>
      </c>
      <c r="H875" s="25" t="s">
        <v>4717</v>
      </c>
      <c r="I875" s="25" t="s">
        <v>17437</v>
      </c>
      <c r="J875" s="25">
        <v>4</v>
      </c>
      <c r="K875" s="25">
        <v>1</v>
      </c>
      <c r="L875">
        <v>33.700000000000003</v>
      </c>
      <c r="M875" s="5">
        <f t="shared" si="54"/>
        <v>14493.7</v>
      </c>
      <c r="N875" s="5">
        <f t="shared" si="55"/>
        <v>548.4037892325631</v>
      </c>
      <c r="O875" s="5" t="str">
        <f t="shared" si="52"/>
        <v/>
      </c>
      <c r="P875" s="43" t="str">
        <f t="shared" si="53"/>
        <v>insert into noskrien_reit (dalibnieks, rez,skriesim_db,sacensibas) values ('Balodis Kristaps',14493.7,'','Lattelecom Rīgas maratons – maratona distance');</v>
      </c>
    </row>
    <row r="876" spans="1:16" x14ac:dyDescent="0.2">
      <c r="A876" s="26" t="s">
        <v>25460</v>
      </c>
      <c r="B876" s="27" t="s">
        <v>4718</v>
      </c>
      <c r="C876" s="27" t="s">
        <v>4719</v>
      </c>
      <c r="D876" s="27">
        <v>1984</v>
      </c>
      <c r="E876" s="27" t="s">
        <v>2547</v>
      </c>
      <c r="F876" s="27" t="s">
        <v>4720</v>
      </c>
      <c r="G876" s="27" t="s">
        <v>2682</v>
      </c>
      <c r="H876" s="24" t="s">
        <v>4721</v>
      </c>
      <c r="I876" s="24" t="s">
        <v>17438</v>
      </c>
      <c r="J876" s="24">
        <v>4</v>
      </c>
      <c r="K876" s="24">
        <v>1</v>
      </c>
      <c r="L876">
        <v>51.7</v>
      </c>
      <c r="M876" s="5">
        <f t="shared" si="54"/>
        <v>14511.7</v>
      </c>
      <c r="N876" s="5">
        <f t="shared" si="55"/>
        <v>547.72356098871944</v>
      </c>
      <c r="O876" s="5" t="str">
        <f t="shared" si="52"/>
        <v/>
      </c>
      <c r="P876" s="43" t="str">
        <f t="shared" si="53"/>
        <v>insert into noskrien_reit (dalibnieks, rez,skriesim_db,sacensibas) values ('Saidla Siim',14511.7,'','Lattelecom Rīgas maratons – maratona distance');</v>
      </c>
    </row>
    <row r="877" spans="1:16" x14ac:dyDescent="0.2">
      <c r="A877" s="26" t="s">
        <v>25461</v>
      </c>
      <c r="B877" s="28" t="s">
        <v>3953</v>
      </c>
      <c r="C877" s="28" t="s">
        <v>4722</v>
      </c>
      <c r="D877" s="28">
        <v>1961</v>
      </c>
      <c r="E877" s="28" t="s">
        <v>386</v>
      </c>
      <c r="F877" s="28" t="s">
        <v>4723</v>
      </c>
      <c r="G877" s="28" t="s">
        <v>2632</v>
      </c>
      <c r="H877" s="25" t="s">
        <v>4724</v>
      </c>
      <c r="I877" s="25" t="s">
        <v>17439</v>
      </c>
      <c r="J877" s="25">
        <v>4</v>
      </c>
      <c r="K877" s="25">
        <v>2</v>
      </c>
      <c r="L877">
        <v>6.9</v>
      </c>
      <c r="M877" s="5">
        <f t="shared" si="54"/>
        <v>14526.9</v>
      </c>
      <c r="N877" s="5">
        <f t="shared" si="55"/>
        <v>547.15045880401181</v>
      </c>
      <c r="O877" s="5" t="str">
        <f t="shared" si="52"/>
        <v/>
      </c>
      <c r="P877" s="43" t="str">
        <f t="shared" si="53"/>
        <v>insert into noskrien_reit (dalibnieks, rez,skriesim_db,sacensibas) values ('Forsberg Jan',14526.9,'','Lattelecom Rīgas maratons – maratona distance');</v>
      </c>
    </row>
    <row r="878" spans="1:16" x14ac:dyDescent="0.2">
      <c r="A878" s="26" t="s">
        <v>25462</v>
      </c>
      <c r="B878" s="27" t="s">
        <v>4725</v>
      </c>
      <c r="C878" s="27" t="s">
        <v>4722</v>
      </c>
      <c r="D878" s="27">
        <v>1963</v>
      </c>
      <c r="E878" s="27" t="s">
        <v>535</v>
      </c>
      <c r="F878" s="27" t="s">
        <v>4726</v>
      </c>
      <c r="G878" s="27" t="s">
        <v>2632</v>
      </c>
      <c r="H878" s="24" t="s">
        <v>4727</v>
      </c>
      <c r="I878" s="24" t="s">
        <v>17440</v>
      </c>
      <c r="J878" s="24">
        <v>4</v>
      </c>
      <c r="K878" s="24">
        <v>2</v>
      </c>
      <c r="L878">
        <v>7.3</v>
      </c>
      <c r="M878" s="5">
        <f t="shared" si="54"/>
        <v>14527.3</v>
      </c>
      <c r="N878" s="5">
        <f t="shared" si="55"/>
        <v>547.135393362841</v>
      </c>
      <c r="O878" s="5" t="str">
        <f t="shared" si="52"/>
        <v/>
      </c>
      <c r="P878" s="43" t="str">
        <f t="shared" si="53"/>
        <v>insert into noskrien_reit (dalibnieks, rez,skriesim_db,sacensibas) values ('Forsberg Anna Kristina',14527.3,'','Lattelecom Rīgas maratons – maratona distance');</v>
      </c>
    </row>
    <row r="879" spans="1:16" x14ac:dyDescent="0.2">
      <c r="A879" s="26" t="s">
        <v>25463</v>
      </c>
      <c r="B879" s="28" t="s">
        <v>24</v>
      </c>
      <c r="C879" s="28" t="s">
        <v>1162</v>
      </c>
      <c r="D879" s="28">
        <v>1985</v>
      </c>
      <c r="E879" s="28" t="s">
        <v>2547</v>
      </c>
      <c r="F879" s="28"/>
      <c r="G879" s="28" t="s">
        <v>2563</v>
      </c>
      <c r="H879" s="25" t="s">
        <v>4728</v>
      </c>
      <c r="I879" s="25" t="s">
        <v>17441</v>
      </c>
      <c r="J879" s="25">
        <v>4</v>
      </c>
      <c r="K879" s="25">
        <v>2</v>
      </c>
      <c r="L879">
        <v>11.1</v>
      </c>
      <c r="M879" s="5">
        <f t="shared" si="54"/>
        <v>14531.1</v>
      </c>
      <c r="N879" s="5">
        <f t="shared" si="55"/>
        <v>546.99231303893021</v>
      </c>
      <c r="O879" s="5" t="str">
        <f t="shared" si="52"/>
        <v/>
      </c>
      <c r="P879" s="43" t="str">
        <f t="shared" si="53"/>
        <v>insert into noskrien_reit (dalibnieks, rez,skriesim_db,sacensibas) values ('Ozols Artūrs',14531.1,'','Lattelecom Rīgas maratons – maratona distance');</v>
      </c>
    </row>
    <row r="880" spans="1:16" x14ac:dyDescent="0.2">
      <c r="A880" s="26" t="s">
        <v>25464</v>
      </c>
      <c r="B880" s="27" t="s">
        <v>2692</v>
      </c>
      <c r="C880" s="27" t="s">
        <v>4729</v>
      </c>
      <c r="D880" s="27">
        <v>1964</v>
      </c>
      <c r="E880" s="27" t="s">
        <v>386</v>
      </c>
      <c r="F880" s="27"/>
      <c r="G880" s="27" t="s">
        <v>2790</v>
      </c>
      <c r="H880" s="24" t="s">
        <v>4730</v>
      </c>
      <c r="I880" s="24" t="s">
        <v>17442</v>
      </c>
      <c r="J880" s="24">
        <v>4</v>
      </c>
      <c r="K880" s="24">
        <v>2</v>
      </c>
      <c r="L880">
        <v>23.2</v>
      </c>
      <c r="M880" s="5">
        <f t="shared" si="54"/>
        <v>14543.2</v>
      </c>
      <c r="N880" s="5">
        <f t="shared" si="55"/>
        <v>546.53721326805646</v>
      </c>
      <c r="O880" s="5" t="str">
        <f t="shared" si="52"/>
        <v/>
      </c>
      <c r="P880" s="43" t="str">
        <f t="shared" si="53"/>
        <v>insert into noskrien_reit (dalibnieks, rez,skriesim_db,sacensibas) values ('Ladefoged Peter',14543.2,'','Lattelecom Rīgas maratons – maratona distance');</v>
      </c>
    </row>
    <row r="881" spans="1:16" x14ac:dyDescent="0.2">
      <c r="A881" s="26" t="s">
        <v>25465</v>
      </c>
      <c r="B881" s="28" t="s">
        <v>4731</v>
      </c>
      <c r="C881" s="28" t="s">
        <v>4732</v>
      </c>
      <c r="D881" s="28">
        <v>1987</v>
      </c>
      <c r="E881" s="28" t="s">
        <v>2547</v>
      </c>
      <c r="F881" s="28" t="s">
        <v>695</v>
      </c>
      <c r="G881" s="28" t="s">
        <v>4733</v>
      </c>
      <c r="H881" s="25" t="s">
        <v>4734</v>
      </c>
      <c r="I881" s="25" t="s">
        <v>17443</v>
      </c>
      <c r="J881" s="25">
        <v>4</v>
      </c>
      <c r="K881" s="25">
        <v>2</v>
      </c>
      <c r="L881">
        <v>25.1</v>
      </c>
      <c r="M881" s="5">
        <f t="shared" si="54"/>
        <v>14545.1</v>
      </c>
      <c r="N881" s="5">
        <f t="shared" si="55"/>
        <v>546.46582010436498</v>
      </c>
      <c r="O881" s="5" t="str">
        <f t="shared" si="52"/>
        <v/>
      </c>
      <c r="P881" s="43" t="str">
        <f t="shared" si="53"/>
        <v>insert into noskrien_reit (dalibnieks, rez,skriesim_db,sacensibas) values ('Dimas Panagiotis',14545.1,'','Lattelecom Rīgas maratons – maratona distance');</v>
      </c>
    </row>
    <row r="882" spans="1:16" x14ac:dyDescent="0.2">
      <c r="A882" s="26" t="s">
        <v>25466</v>
      </c>
      <c r="B882" s="27" t="s">
        <v>181</v>
      </c>
      <c r="C882" s="27" t="s">
        <v>2277</v>
      </c>
      <c r="D882" s="27">
        <v>1973</v>
      </c>
      <c r="E882" s="27" t="s">
        <v>358</v>
      </c>
      <c r="F882" s="27" t="s">
        <v>695</v>
      </c>
      <c r="G882" s="27" t="s">
        <v>2563</v>
      </c>
      <c r="H882" s="24" t="s">
        <v>4735</v>
      </c>
      <c r="I882" s="24" t="s">
        <v>17444</v>
      </c>
      <c r="J882" s="24">
        <v>4</v>
      </c>
      <c r="K882" s="24">
        <v>2</v>
      </c>
      <c r="L882">
        <v>29.4</v>
      </c>
      <c r="M882" s="5">
        <f t="shared" si="54"/>
        <v>14549.4</v>
      </c>
      <c r="N882" s="5">
        <f t="shared" si="55"/>
        <v>546.30431495456855</v>
      </c>
      <c r="O882" s="5" t="str">
        <f t="shared" si="52"/>
        <v/>
      </c>
      <c r="P882" s="43" t="str">
        <f t="shared" si="53"/>
        <v>insert into noskrien_reit (dalibnieks, rez,skriesim_db,sacensibas) values ('Zaķis Kaspars',14549.4,'','Lattelecom Rīgas maratons – maratona distance');</v>
      </c>
    </row>
    <row r="883" spans="1:16" x14ac:dyDescent="0.2">
      <c r="A883" s="26" t="s">
        <v>25467</v>
      </c>
      <c r="B883" s="28" t="s">
        <v>441</v>
      </c>
      <c r="C883" s="28" t="s">
        <v>780</v>
      </c>
      <c r="D883" s="28">
        <v>1983</v>
      </c>
      <c r="E883" s="28" t="s">
        <v>2547</v>
      </c>
      <c r="F883" s="28"/>
      <c r="G883" s="28" t="s">
        <v>2563</v>
      </c>
      <c r="H883" s="25" t="s">
        <v>4736</v>
      </c>
      <c r="I883" s="25" t="s">
        <v>17445</v>
      </c>
      <c r="J883" s="25">
        <v>4</v>
      </c>
      <c r="K883" s="25">
        <v>2</v>
      </c>
      <c r="L883">
        <v>37.9</v>
      </c>
      <c r="M883" s="5">
        <f t="shared" si="54"/>
        <v>14557.9</v>
      </c>
      <c r="N883" s="5">
        <f t="shared" si="55"/>
        <v>545.98534129235679</v>
      </c>
      <c r="O883" s="5" t="str">
        <f t="shared" si="52"/>
        <v/>
      </c>
      <c r="P883" s="43" t="str">
        <f t="shared" si="53"/>
        <v>insert into noskrien_reit (dalibnieks, rez,skriesim_db,sacensibas) values ('Urtāns Jurģis',14557.9,'','Lattelecom Rīgas maratons – maratona distance');</v>
      </c>
    </row>
    <row r="884" spans="1:16" x14ac:dyDescent="0.2">
      <c r="A884" s="26" t="s">
        <v>25468</v>
      </c>
      <c r="B884" s="27" t="s">
        <v>4737</v>
      </c>
      <c r="C884" s="27" t="s">
        <v>4738</v>
      </c>
      <c r="D884" s="27">
        <v>1962</v>
      </c>
      <c r="E884" s="27" t="s">
        <v>386</v>
      </c>
      <c r="F884" s="27"/>
      <c r="G884" s="27" t="s">
        <v>2619</v>
      </c>
      <c r="H884" s="24" t="s">
        <v>4739</v>
      </c>
      <c r="I884" s="24" t="s">
        <v>17446</v>
      </c>
      <c r="J884" s="24">
        <v>4</v>
      </c>
      <c r="K884" s="24">
        <v>2</v>
      </c>
      <c r="L884">
        <v>40.4</v>
      </c>
      <c r="M884" s="5">
        <f t="shared" si="54"/>
        <v>14560.4</v>
      </c>
      <c r="N884" s="5">
        <f t="shared" si="55"/>
        <v>545.89159638471472</v>
      </c>
      <c r="O884" s="5" t="str">
        <f t="shared" si="52"/>
        <v/>
      </c>
      <c r="P884" s="43" t="str">
        <f t="shared" si="53"/>
        <v>insert into noskrien_reit (dalibnieks, rez,skriesim_db,sacensibas) values ('Veiksa Albert',14560.4,'','Lattelecom Rīgas maratons – maratona distance');</v>
      </c>
    </row>
    <row r="885" spans="1:16" x14ac:dyDescent="0.2">
      <c r="A885" s="26" t="s">
        <v>25469</v>
      </c>
      <c r="B885" s="28" t="s">
        <v>4740</v>
      </c>
      <c r="C885" s="28" t="s">
        <v>4741</v>
      </c>
      <c r="D885" s="28">
        <v>1973</v>
      </c>
      <c r="E885" s="28" t="s">
        <v>480</v>
      </c>
      <c r="F885" s="28" t="s">
        <v>4742</v>
      </c>
      <c r="G885" s="28" t="s">
        <v>2798</v>
      </c>
      <c r="H885" s="25" t="s">
        <v>4743</v>
      </c>
      <c r="I885" s="25" t="s">
        <v>17447</v>
      </c>
      <c r="J885" s="25">
        <v>4</v>
      </c>
      <c r="K885" s="25">
        <v>2</v>
      </c>
      <c r="L885">
        <v>54.5</v>
      </c>
      <c r="M885" s="5">
        <f t="shared" si="54"/>
        <v>14574.5</v>
      </c>
      <c r="N885" s="5">
        <f t="shared" si="55"/>
        <v>545.36347730625403</v>
      </c>
      <c r="O885" s="5" t="str">
        <f t="shared" si="52"/>
        <v/>
      </c>
      <c r="P885" s="43" t="str">
        <f t="shared" si="53"/>
        <v>insert into noskrien_reit (dalibnieks, rez,skriesim_db,sacensibas) values ('Weider Kathrin',14574.5,'','Lattelecom Rīgas maratons – maratona distance');</v>
      </c>
    </row>
    <row r="886" spans="1:16" x14ac:dyDescent="0.2">
      <c r="A886" s="26" t="s">
        <v>25470</v>
      </c>
      <c r="B886" s="27" t="s">
        <v>1157</v>
      </c>
      <c r="C886" s="27" t="s">
        <v>4744</v>
      </c>
      <c r="D886" s="27">
        <v>1990</v>
      </c>
      <c r="E886" s="27" t="s">
        <v>2547</v>
      </c>
      <c r="F886" s="27" t="s">
        <v>2840</v>
      </c>
      <c r="G886" s="27" t="s">
        <v>2563</v>
      </c>
      <c r="H886" s="24" t="s">
        <v>4745</v>
      </c>
      <c r="I886" s="24" t="s">
        <v>17448</v>
      </c>
      <c r="J886" s="24">
        <v>4</v>
      </c>
      <c r="K886" s="24">
        <v>2</v>
      </c>
      <c r="L886">
        <v>54.7</v>
      </c>
      <c r="M886" s="5">
        <f t="shared" si="54"/>
        <v>14574.7</v>
      </c>
      <c r="N886" s="5">
        <f t="shared" si="55"/>
        <v>545.35599360535718</v>
      </c>
      <c r="O886" s="5" t="str">
        <f t="shared" si="52"/>
        <v/>
      </c>
      <c r="P886" s="43" t="str">
        <f t="shared" si="53"/>
        <v>insert into noskrien_reit (dalibnieks, rez,skriesim_db,sacensibas) values ('Goldbergs Einārs',14574.7,'','Lattelecom Rīgas maratons – maratona distance');</v>
      </c>
    </row>
    <row r="887" spans="1:16" x14ac:dyDescent="0.2">
      <c r="A887" s="26" t="s">
        <v>25471</v>
      </c>
      <c r="B887" s="28" t="s">
        <v>4746</v>
      </c>
      <c r="C887" s="28" t="s">
        <v>3979</v>
      </c>
      <c r="D887" s="28">
        <v>1963</v>
      </c>
      <c r="E887" s="28" t="s">
        <v>386</v>
      </c>
      <c r="F887" s="28" t="s">
        <v>4747</v>
      </c>
      <c r="G887" s="28" t="s">
        <v>2638</v>
      </c>
      <c r="H887" s="25" t="s">
        <v>4748</v>
      </c>
      <c r="I887" s="25" t="s">
        <v>17449</v>
      </c>
      <c r="J887" s="25">
        <v>4</v>
      </c>
      <c r="K887" s="25">
        <v>2</v>
      </c>
      <c r="L887">
        <v>57.2</v>
      </c>
      <c r="M887" s="5">
        <f t="shared" si="54"/>
        <v>14577.2</v>
      </c>
      <c r="N887" s="5">
        <f t="shared" si="55"/>
        <v>545.26246467085582</v>
      </c>
      <c r="O887" s="5" t="str">
        <f t="shared" si="52"/>
        <v/>
      </c>
      <c r="P887" s="43" t="str">
        <f t="shared" si="53"/>
        <v>insert into noskrien_reit (dalibnieks, rez,skriesim_db,sacensibas) values ('Brown Alan',14577.2,'','Lattelecom Rīgas maratons – maratona distance');</v>
      </c>
    </row>
    <row r="888" spans="1:16" x14ac:dyDescent="0.2">
      <c r="A888" s="26" t="s">
        <v>25472</v>
      </c>
      <c r="B888" s="27" t="s">
        <v>4749</v>
      </c>
      <c r="C888" s="27" t="s">
        <v>4750</v>
      </c>
      <c r="D888" s="27">
        <v>1965</v>
      </c>
      <c r="E888" s="27" t="s">
        <v>386</v>
      </c>
      <c r="F888" s="27" t="s">
        <v>4751</v>
      </c>
      <c r="G888" s="27" t="s">
        <v>2798</v>
      </c>
      <c r="H888" s="24" t="s">
        <v>4748</v>
      </c>
      <c r="I888" s="24" t="s">
        <v>17449</v>
      </c>
      <c r="J888" s="24">
        <v>4</v>
      </c>
      <c r="K888" s="24">
        <v>2</v>
      </c>
      <c r="L888">
        <v>57.2</v>
      </c>
      <c r="M888" s="5">
        <f t="shared" si="54"/>
        <v>14577.2</v>
      </c>
      <c r="N888" s="5">
        <f t="shared" si="55"/>
        <v>545.26246467085582</v>
      </c>
      <c r="O888" s="5" t="str">
        <f t="shared" si="52"/>
        <v/>
      </c>
      <c r="P888" s="43" t="str">
        <f t="shared" si="53"/>
        <v>insert into noskrien_reit (dalibnieks, rez,skriesim_db,sacensibas) values ('Schmidt Ralf',14577.2,'','Lattelecom Rīgas maratons – maratona distance');</v>
      </c>
    </row>
    <row r="889" spans="1:16" x14ac:dyDescent="0.2">
      <c r="A889" s="26" t="s">
        <v>25473</v>
      </c>
      <c r="B889" s="28" t="s">
        <v>4180</v>
      </c>
      <c r="C889" s="28" t="s">
        <v>4752</v>
      </c>
      <c r="D889" s="28">
        <v>1976</v>
      </c>
      <c r="E889" s="28" t="s">
        <v>2547</v>
      </c>
      <c r="F889" s="28" t="s">
        <v>3948</v>
      </c>
      <c r="G889" s="28" t="s">
        <v>2798</v>
      </c>
      <c r="H889" s="25" t="s">
        <v>4753</v>
      </c>
      <c r="I889" s="25" t="s">
        <v>17450</v>
      </c>
      <c r="J889" s="25">
        <v>4</v>
      </c>
      <c r="K889" s="25">
        <v>2</v>
      </c>
      <c r="L889">
        <v>58.1</v>
      </c>
      <c r="M889" s="5">
        <f t="shared" si="54"/>
        <v>14578.1</v>
      </c>
      <c r="N889" s="5">
        <f t="shared" si="55"/>
        <v>545.22880210727044</v>
      </c>
      <c r="O889" s="5" t="str">
        <f t="shared" si="52"/>
        <v/>
      </c>
      <c r="P889" s="43" t="str">
        <f t="shared" si="53"/>
        <v>insert into noskrien_reit (dalibnieks, rez,skriesim_db,sacensibas) values ('Paech Andreas',14578.1,'','Lattelecom Rīgas maratons – maratona distance');</v>
      </c>
    </row>
    <row r="890" spans="1:16" x14ac:dyDescent="0.2">
      <c r="A890" s="26" t="s">
        <v>25474</v>
      </c>
      <c r="B890" s="27" t="s">
        <v>4754</v>
      </c>
      <c r="C890" s="27" t="s">
        <v>4755</v>
      </c>
      <c r="D890" s="27">
        <v>1989</v>
      </c>
      <c r="E890" s="27" t="s">
        <v>2547</v>
      </c>
      <c r="F890" s="27" t="s">
        <v>4756</v>
      </c>
      <c r="G890" s="27" t="s">
        <v>2563</v>
      </c>
      <c r="H890" s="24" t="s">
        <v>4757</v>
      </c>
      <c r="I890" s="24" t="s">
        <v>17451</v>
      </c>
      <c r="J890" s="24">
        <v>4</v>
      </c>
      <c r="K890" s="24">
        <v>3</v>
      </c>
      <c r="L890">
        <v>6.9</v>
      </c>
      <c r="M890" s="5">
        <f t="shared" si="54"/>
        <v>14586.9</v>
      </c>
      <c r="N890" s="5">
        <f t="shared" si="55"/>
        <v>544.89987591606166</v>
      </c>
      <c r="O890" s="5" t="str">
        <f t="shared" si="52"/>
        <v/>
      </c>
      <c r="P890" s="43" t="str">
        <f t="shared" si="53"/>
        <v>insert into noskrien_reit (dalibnieks, rez,skriesim_db,sacensibas) values ('ORNIŅŠ ANDRIS',14586.9,'','Lattelecom Rīgas maratons – maratona distance');</v>
      </c>
    </row>
    <row r="891" spans="1:16" x14ac:dyDescent="0.2">
      <c r="A891" s="26" t="s">
        <v>25475</v>
      </c>
      <c r="B891" s="28" t="s">
        <v>4758</v>
      </c>
      <c r="C891" s="28" t="s">
        <v>4759</v>
      </c>
      <c r="D891" s="28">
        <v>1967</v>
      </c>
      <c r="E891" s="28" t="s">
        <v>358</v>
      </c>
      <c r="F891" s="28" t="s">
        <v>3794</v>
      </c>
      <c r="G891" s="28" t="s">
        <v>2627</v>
      </c>
      <c r="H891" s="25" t="s">
        <v>4760</v>
      </c>
      <c r="I891" s="25" t="s">
        <v>17452</v>
      </c>
      <c r="J891" s="25">
        <v>4</v>
      </c>
      <c r="K891" s="25">
        <v>3</v>
      </c>
      <c r="L891">
        <v>12.7</v>
      </c>
      <c r="M891" s="5">
        <f t="shared" si="54"/>
        <v>14592.7</v>
      </c>
      <c r="N891" s="5">
        <f t="shared" si="55"/>
        <v>544.68330055438673</v>
      </c>
      <c r="O891" s="5" t="str">
        <f t="shared" si="52"/>
        <v/>
      </c>
      <c r="P891" s="43" t="str">
        <f t="shared" si="53"/>
        <v>insert into noskrien_reit (dalibnieks, rez,skriesim_db,sacensibas) values ('Suikki Tomi',14592.7,'','Lattelecom Rīgas maratons – maratona distance');</v>
      </c>
    </row>
    <row r="892" spans="1:16" x14ac:dyDescent="0.2">
      <c r="A892" s="26" t="s">
        <v>25476</v>
      </c>
      <c r="B892" s="27" t="s">
        <v>4761</v>
      </c>
      <c r="C892" s="27" t="s">
        <v>4762</v>
      </c>
      <c r="D892" s="27">
        <v>1961</v>
      </c>
      <c r="E892" s="27" t="s">
        <v>535</v>
      </c>
      <c r="F892" s="27"/>
      <c r="G892" s="27" t="s">
        <v>2638</v>
      </c>
      <c r="H892" s="24" t="s">
        <v>4763</v>
      </c>
      <c r="I892" s="24" t="s">
        <v>17453</v>
      </c>
      <c r="J892" s="24">
        <v>4</v>
      </c>
      <c r="K892" s="24">
        <v>3</v>
      </c>
      <c r="L892">
        <v>16.600000000000001</v>
      </c>
      <c r="M892" s="5">
        <f t="shared" si="54"/>
        <v>14596.6</v>
      </c>
      <c r="N892" s="5">
        <f t="shared" si="55"/>
        <v>544.5377690695093</v>
      </c>
      <c r="O892" s="5" t="str">
        <f t="shared" si="52"/>
        <v/>
      </c>
      <c r="P892" s="43" t="str">
        <f t="shared" si="53"/>
        <v>insert into noskrien_reit (dalibnieks, rez,skriesim_db,sacensibas) values ('Broas Cheryl',14596.6,'','Lattelecom Rīgas maratons – maratona distance');</v>
      </c>
    </row>
    <row r="893" spans="1:16" x14ac:dyDescent="0.2">
      <c r="A893" s="26" t="s">
        <v>25477</v>
      </c>
      <c r="B893" s="28" t="s">
        <v>774</v>
      </c>
      <c r="C893" s="28" t="s">
        <v>775</v>
      </c>
      <c r="D893" s="28">
        <v>1984</v>
      </c>
      <c r="E893" s="28" t="s">
        <v>2599</v>
      </c>
      <c r="F893" s="28" t="s">
        <v>4178</v>
      </c>
      <c r="G893" s="28" t="s">
        <v>2563</v>
      </c>
      <c r="H893" s="25" t="s">
        <v>4764</v>
      </c>
      <c r="I893" s="25" t="s">
        <v>17454</v>
      </c>
      <c r="J893" s="25">
        <v>4</v>
      </c>
      <c r="K893" s="25">
        <v>3</v>
      </c>
      <c r="L893">
        <v>25.1</v>
      </c>
      <c r="M893" s="5">
        <f t="shared" si="54"/>
        <v>14605.1</v>
      </c>
      <c r="N893" s="5">
        <f t="shared" si="55"/>
        <v>544.22085435909378</v>
      </c>
      <c r="O893" s="5" t="str">
        <f t="shared" si="52"/>
        <v/>
      </c>
      <c r="P893" s="43" t="str">
        <f t="shared" si="53"/>
        <v>insert into noskrien_reit (dalibnieks, rez,skriesim_db,sacensibas) values ('Celma Inese',14605.1,'','Lattelecom Rīgas maratons – maratona distance');</v>
      </c>
    </row>
    <row r="894" spans="1:16" x14ac:dyDescent="0.2">
      <c r="A894" s="26" t="s">
        <v>25478</v>
      </c>
      <c r="B894" s="27" t="s">
        <v>4765</v>
      </c>
      <c r="C894" s="27" t="s">
        <v>4766</v>
      </c>
      <c r="D894" s="27">
        <v>1970</v>
      </c>
      <c r="E894" s="27" t="s">
        <v>480</v>
      </c>
      <c r="F894" s="27" t="s">
        <v>4767</v>
      </c>
      <c r="G894" s="27" t="s">
        <v>2627</v>
      </c>
      <c r="H894" s="24" t="s">
        <v>4768</v>
      </c>
      <c r="I894" s="24" t="s">
        <v>17455</v>
      </c>
      <c r="J894" s="24">
        <v>4</v>
      </c>
      <c r="K894" s="24">
        <v>3</v>
      </c>
      <c r="L894">
        <v>28.4</v>
      </c>
      <c r="M894" s="5">
        <f t="shared" si="54"/>
        <v>14608.4</v>
      </c>
      <c r="N894" s="5">
        <f t="shared" si="55"/>
        <v>544.09791626735307</v>
      </c>
      <c r="O894" s="5" t="str">
        <f t="shared" si="52"/>
        <v/>
      </c>
      <c r="P894" s="43" t="str">
        <f t="shared" si="53"/>
        <v>insert into noskrien_reit (dalibnieks, rez,skriesim_db,sacensibas) values ('Ranta Marika',14608.4,'','Lattelecom Rīgas maratons – maratona distance');</v>
      </c>
    </row>
    <row r="895" spans="1:16" x14ac:dyDescent="0.2">
      <c r="A895" s="26" t="s">
        <v>25479</v>
      </c>
      <c r="B895" s="28" t="s">
        <v>4769</v>
      </c>
      <c r="C895" s="28" t="s">
        <v>4770</v>
      </c>
      <c r="D895" s="28">
        <v>1973</v>
      </c>
      <c r="E895" s="28" t="s">
        <v>358</v>
      </c>
      <c r="F895" s="28"/>
      <c r="G895" s="28" t="s">
        <v>2632</v>
      </c>
      <c r="H895" s="25" t="s">
        <v>4771</v>
      </c>
      <c r="I895" s="25" t="s">
        <v>17456</v>
      </c>
      <c r="J895" s="25">
        <v>4</v>
      </c>
      <c r="K895" s="25">
        <v>3</v>
      </c>
      <c r="L895">
        <v>29.9</v>
      </c>
      <c r="M895" s="5">
        <f t="shared" si="54"/>
        <v>14609.9</v>
      </c>
      <c r="N895" s="5">
        <f t="shared" si="55"/>
        <v>544.04205367593204</v>
      </c>
      <c r="O895" s="5" t="str">
        <f t="shared" si="52"/>
        <v/>
      </c>
      <c r="P895" s="43" t="str">
        <f t="shared" si="53"/>
        <v>insert into noskrien_reit (dalibnieks, rez,skriesim_db,sacensibas) values ('Singh Ravineet',14609.9,'','Lattelecom Rīgas maratons – maratona distance');</v>
      </c>
    </row>
    <row r="896" spans="1:16" x14ac:dyDescent="0.2">
      <c r="A896" s="26" t="s">
        <v>25480</v>
      </c>
      <c r="B896" s="27" t="s">
        <v>4772</v>
      </c>
      <c r="C896" s="27" t="s">
        <v>4773</v>
      </c>
      <c r="D896" s="27">
        <v>1982</v>
      </c>
      <c r="E896" s="27" t="s">
        <v>2547</v>
      </c>
      <c r="F896" s="27"/>
      <c r="G896" s="27" t="s">
        <v>4774</v>
      </c>
      <c r="H896" s="24" t="s">
        <v>4775</v>
      </c>
      <c r="I896" s="24" t="s">
        <v>17457</v>
      </c>
      <c r="J896" s="24">
        <v>4</v>
      </c>
      <c r="K896" s="24">
        <v>3</v>
      </c>
      <c r="L896">
        <v>29.1</v>
      </c>
      <c r="M896" s="5">
        <f t="shared" si="54"/>
        <v>14609.1</v>
      </c>
      <c r="N896" s="5">
        <f t="shared" si="55"/>
        <v>544.07184563046314</v>
      </c>
      <c r="O896" s="5" t="str">
        <f t="shared" si="52"/>
        <v/>
      </c>
      <c r="P896" s="43" t="str">
        <f t="shared" si="53"/>
        <v>insert into noskrien_reit (dalibnieks, rez,skriesim_db,sacensibas) values ('Mirgorodski Alexandr',14609.1,'','Lattelecom Rīgas maratons – maratona distance');</v>
      </c>
    </row>
    <row r="897" spans="1:16" x14ac:dyDescent="0.2">
      <c r="A897" s="26" t="s">
        <v>25481</v>
      </c>
      <c r="B897" s="28" t="s">
        <v>39</v>
      </c>
      <c r="C897" s="28" t="s">
        <v>603</v>
      </c>
      <c r="D897" s="28">
        <v>1979</v>
      </c>
      <c r="E897" s="28" t="s">
        <v>2547</v>
      </c>
      <c r="F897" s="28" t="s">
        <v>3067</v>
      </c>
      <c r="G897" s="28" t="s">
        <v>2563</v>
      </c>
      <c r="H897" s="25" t="s">
        <v>4776</v>
      </c>
      <c r="I897" s="25" t="s">
        <v>17458</v>
      </c>
      <c r="J897" s="25">
        <v>4</v>
      </c>
      <c r="K897" s="25">
        <v>3</v>
      </c>
      <c r="L897">
        <v>33.200000000000003</v>
      </c>
      <c r="M897" s="5">
        <f t="shared" si="54"/>
        <v>14613.2</v>
      </c>
      <c r="N897" s="5">
        <f t="shared" si="55"/>
        <v>543.91919634303235</v>
      </c>
      <c r="O897" s="5" t="str">
        <f t="shared" si="52"/>
        <v/>
      </c>
      <c r="P897" s="43" t="str">
        <f t="shared" si="53"/>
        <v>insert into noskrien_reit (dalibnieks, rez,skriesim_db,sacensibas) values ('Menniks Mārtiņš',14613.2,'','Lattelecom Rīgas maratons – maratona distance');</v>
      </c>
    </row>
    <row r="898" spans="1:16" x14ac:dyDescent="0.2">
      <c r="A898" s="26" t="s">
        <v>25482</v>
      </c>
      <c r="B898" s="27" t="s">
        <v>1411</v>
      </c>
      <c r="C898" s="27" t="s">
        <v>2171</v>
      </c>
      <c r="D898" s="27">
        <v>1986</v>
      </c>
      <c r="E898" s="27" t="s">
        <v>2547</v>
      </c>
      <c r="F898" s="27" t="s">
        <v>2610</v>
      </c>
      <c r="G898" s="27" t="s">
        <v>2563</v>
      </c>
      <c r="H898" s="24" t="s">
        <v>4777</v>
      </c>
      <c r="I898" s="24" t="s">
        <v>17459</v>
      </c>
      <c r="J898" s="24">
        <v>4</v>
      </c>
      <c r="K898" s="24">
        <v>3</v>
      </c>
      <c r="L898">
        <v>43.1</v>
      </c>
      <c r="M898" s="5">
        <f t="shared" si="54"/>
        <v>14623.1</v>
      </c>
      <c r="N898" s="5">
        <f t="shared" si="55"/>
        <v>543.55095704741132</v>
      </c>
      <c r="O898" s="5" t="str">
        <f t="shared" ref="O898:O961" si="56">IF(F898="vsk noskrien","y","")</f>
        <v/>
      </c>
      <c r="P898" s="43" t="str">
        <f t="shared" ref="P898:P961" si="57">CONCATENATE("insert into noskrien_reit (dalibnieks, rez,skriesim_db,sacensibas) values ('",C898," ",B898,"',",M898,",'",O898,"','",$P$1,"');")</f>
        <v>insert into noskrien_reit (dalibnieks, rez,skriesim_db,sacensibas) values ('Supe Modris',14623.1,'','Lattelecom Rīgas maratons – maratona distance');</v>
      </c>
    </row>
    <row r="899" spans="1:16" x14ac:dyDescent="0.2">
      <c r="A899" s="26" t="s">
        <v>25483</v>
      </c>
      <c r="B899" s="28" t="s">
        <v>84</v>
      </c>
      <c r="C899" s="28" t="s">
        <v>4778</v>
      </c>
      <c r="D899" s="28">
        <v>1955</v>
      </c>
      <c r="E899" s="28" t="s">
        <v>490</v>
      </c>
      <c r="F899" s="28" t="s">
        <v>695</v>
      </c>
      <c r="G899" s="28" t="s">
        <v>2563</v>
      </c>
      <c r="H899" s="25" t="s">
        <v>4779</v>
      </c>
      <c r="I899" s="25" t="s">
        <v>17460</v>
      </c>
      <c r="J899" s="25">
        <v>4</v>
      </c>
      <c r="K899" s="25">
        <v>3</v>
      </c>
      <c r="L899">
        <v>45.4</v>
      </c>
      <c r="M899" s="5">
        <f t="shared" ref="M899:M962" si="58">J899*3600+K899*60+L899</f>
        <v>14625.4</v>
      </c>
      <c r="N899" s="5">
        <f t="shared" ref="N899:N962" si="59">$M$2/M899*1000</f>
        <v>543.46547786727194</v>
      </c>
      <c r="O899" s="5" t="str">
        <f t="shared" si="56"/>
        <v/>
      </c>
      <c r="P899" s="43" t="str">
        <f t="shared" si="57"/>
        <v>insert into noskrien_reit (dalibnieks, rez,skriesim_db,sacensibas) values ('Azarevičs Aleksandrs',14625.4,'','Lattelecom Rīgas maratons – maratona distance');</v>
      </c>
    </row>
    <row r="900" spans="1:16" x14ac:dyDescent="0.2">
      <c r="A900" s="26" t="s">
        <v>25484</v>
      </c>
      <c r="B900" s="27" t="s">
        <v>4780</v>
      </c>
      <c r="C900" s="27" t="s">
        <v>4781</v>
      </c>
      <c r="D900" s="27">
        <v>1968</v>
      </c>
      <c r="E900" s="27" t="s">
        <v>358</v>
      </c>
      <c r="F900" s="27" t="s">
        <v>4782</v>
      </c>
      <c r="G900" s="27" t="s">
        <v>2682</v>
      </c>
      <c r="H900" s="24" t="s">
        <v>4783</v>
      </c>
      <c r="I900" s="24" t="s">
        <v>17461</v>
      </c>
      <c r="J900" s="24">
        <v>4</v>
      </c>
      <c r="K900" s="24">
        <v>3</v>
      </c>
      <c r="L900">
        <v>46.2</v>
      </c>
      <c r="M900" s="5">
        <f t="shared" si="58"/>
        <v>14626.2</v>
      </c>
      <c r="N900" s="5">
        <f t="shared" si="59"/>
        <v>543.4357522801547</v>
      </c>
      <c r="O900" s="5" t="str">
        <f t="shared" si="56"/>
        <v/>
      </c>
      <c r="P900" s="43" t="str">
        <f t="shared" si="57"/>
        <v>insert into noskrien_reit (dalibnieks, rez,skriesim_db,sacensibas) values ('Talviste Einari',14626.2,'','Lattelecom Rīgas maratons – maratona distance');</v>
      </c>
    </row>
    <row r="901" spans="1:16" x14ac:dyDescent="0.2">
      <c r="A901" s="26" t="s">
        <v>25485</v>
      </c>
      <c r="B901" s="28" t="s">
        <v>4784</v>
      </c>
      <c r="C901" s="28" t="s">
        <v>4785</v>
      </c>
      <c r="D901" s="28">
        <v>1967</v>
      </c>
      <c r="E901" s="28" t="s">
        <v>358</v>
      </c>
      <c r="F901" s="28" t="s">
        <v>3552</v>
      </c>
      <c r="G901" s="28" t="s">
        <v>2923</v>
      </c>
      <c r="H901" s="25" t="s">
        <v>4786</v>
      </c>
      <c r="I901" s="25" t="s">
        <v>17462</v>
      </c>
      <c r="J901" s="25">
        <v>4</v>
      </c>
      <c r="K901" s="25">
        <v>3</v>
      </c>
      <c r="L901">
        <v>48.2</v>
      </c>
      <c r="M901" s="5">
        <f t="shared" si="58"/>
        <v>14628.2</v>
      </c>
      <c r="N901" s="5">
        <f t="shared" si="59"/>
        <v>543.36145253688073</v>
      </c>
      <c r="O901" s="5" t="str">
        <f t="shared" si="56"/>
        <v/>
      </c>
      <c r="P901" s="43" t="str">
        <f t="shared" si="57"/>
        <v>insert into noskrien_reit (dalibnieks, rez,skriesim_db,sacensibas) values ('NERINCX Bertrand',14628.2,'','Lattelecom Rīgas maratons – maratona distance');</v>
      </c>
    </row>
    <row r="902" spans="1:16" x14ac:dyDescent="0.2">
      <c r="A902" s="26" t="s">
        <v>25486</v>
      </c>
      <c r="B902" s="27" t="s">
        <v>2692</v>
      </c>
      <c r="C902" s="27" t="s">
        <v>4787</v>
      </c>
      <c r="D902" s="27">
        <v>1957</v>
      </c>
      <c r="E902" s="27" t="s">
        <v>386</v>
      </c>
      <c r="F902" s="27" t="s">
        <v>4788</v>
      </c>
      <c r="G902" s="27" t="s">
        <v>2632</v>
      </c>
      <c r="H902" s="24" t="s">
        <v>4789</v>
      </c>
      <c r="I902" s="24" t="s">
        <v>17463</v>
      </c>
      <c r="J902" s="24">
        <v>4</v>
      </c>
      <c r="K902" s="24">
        <v>3</v>
      </c>
      <c r="L902">
        <v>48.9</v>
      </c>
      <c r="M902" s="5">
        <f t="shared" si="58"/>
        <v>14628.9</v>
      </c>
      <c r="N902" s="5">
        <f t="shared" si="59"/>
        <v>543.33545242636148</v>
      </c>
      <c r="O902" s="5" t="str">
        <f t="shared" si="56"/>
        <v/>
      </c>
      <c r="P902" s="43" t="str">
        <f t="shared" si="57"/>
        <v>insert into noskrien_reit (dalibnieks, rez,skriesim_db,sacensibas) values ('Svensson Peter',14628.9,'','Lattelecom Rīgas maratons – maratona distance');</v>
      </c>
    </row>
    <row r="903" spans="1:16" x14ac:dyDescent="0.2">
      <c r="A903" s="26" t="s">
        <v>25487</v>
      </c>
      <c r="B903" s="28" t="s">
        <v>4790</v>
      </c>
      <c r="C903" s="28" t="s">
        <v>4791</v>
      </c>
      <c r="D903" s="28">
        <v>1989</v>
      </c>
      <c r="E903" s="28" t="s">
        <v>2547</v>
      </c>
      <c r="F903" s="28" t="s">
        <v>2643</v>
      </c>
      <c r="G903" s="28" t="s">
        <v>4290</v>
      </c>
      <c r="H903" s="25" t="s">
        <v>4792</v>
      </c>
      <c r="I903" s="25" t="s">
        <v>17464</v>
      </c>
      <c r="J903" s="25">
        <v>4</v>
      </c>
      <c r="K903" s="25">
        <v>3</v>
      </c>
      <c r="L903">
        <v>53.2</v>
      </c>
      <c r="M903" s="5">
        <f t="shared" si="58"/>
        <v>14633.2</v>
      </c>
      <c r="N903" s="5">
        <f t="shared" si="59"/>
        <v>543.17579203455148</v>
      </c>
      <c r="O903" s="5" t="str">
        <f t="shared" si="56"/>
        <v/>
      </c>
      <c r="P903" s="43" t="str">
        <f t="shared" si="57"/>
        <v>insert into noskrien_reit (dalibnieks, rez,skriesim_db,sacensibas) values ('Volkov Nikolay',14633.2,'','Lattelecom Rīgas maratons – maratona distance');</v>
      </c>
    </row>
    <row r="904" spans="1:16" x14ac:dyDescent="0.2">
      <c r="A904" s="26" t="s">
        <v>25488</v>
      </c>
      <c r="B904" s="27" t="s">
        <v>20</v>
      </c>
      <c r="C904" s="27" t="s">
        <v>2509</v>
      </c>
      <c r="D904" s="27">
        <v>1986</v>
      </c>
      <c r="E904" s="27" t="s">
        <v>2599</v>
      </c>
      <c r="F904" s="27" t="s">
        <v>4793</v>
      </c>
      <c r="G904" s="27" t="s">
        <v>2563</v>
      </c>
      <c r="H904" s="24" t="s">
        <v>4794</v>
      </c>
      <c r="I904" s="24" t="s">
        <v>17465</v>
      </c>
      <c r="J904" s="24">
        <v>4</v>
      </c>
      <c r="K904" s="24">
        <v>4</v>
      </c>
      <c r="L904">
        <v>5.2</v>
      </c>
      <c r="M904" s="5">
        <f t="shared" si="58"/>
        <v>14645.2</v>
      </c>
      <c r="N904" s="5">
        <f t="shared" si="59"/>
        <v>542.73072405976018</v>
      </c>
      <c r="O904" s="5" t="str">
        <f t="shared" si="56"/>
        <v/>
      </c>
      <c r="P904" s="43" t="str">
        <f t="shared" si="57"/>
        <v>insert into noskrien_reit (dalibnieks, rez,skriesim_db,sacensibas) values ('Rukšāne Līga',14645.2,'','Lattelecom Rīgas maratons – maratona distance');</v>
      </c>
    </row>
    <row r="905" spans="1:16" x14ac:dyDescent="0.2">
      <c r="A905" s="26" t="s">
        <v>25489</v>
      </c>
      <c r="B905" s="28" t="s">
        <v>14</v>
      </c>
      <c r="C905" s="28" t="s">
        <v>4795</v>
      </c>
      <c r="D905" s="28">
        <v>1974</v>
      </c>
      <c r="E905" s="28" t="s">
        <v>358</v>
      </c>
      <c r="F905" s="28" t="s">
        <v>2802</v>
      </c>
      <c r="G905" s="28" t="s">
        <v>2563</v>
      </c>
      <c r="H905" s="25" t="s">
        <v>4796</v>
      </c>
      <c r="I905" s="25" t="s">
        <v>17466</v>
      </c>
      <c r="J905" s="25">
        <v>4</v>
      </c>
      <c r="K905" s="25">
        <v>4</v>
      </c>
      <c r="L905">
        <v>11.4</v>
      </c>
      <c r="M905" s="5">
        <f t="shared" si="58"/>
        <v>14651.4</v>
      </c>
      <c r="N905" s="5">
        <f t="shared" si="59"/>
        <v>542.50105791937972</v>
      </c>
      <c r="O905" s="5" t="str">
        <f t="shared" si="56"/>
        <v/>
      </c>
      <c r="P905" s="43" t="str">
        <f t="shared" si="57"/>
        <v>insert into noskrien_reit (dalibnieks, rez,skriesim_db,sacensibas) values ('Bomiks Edgars',14651.4,'','Lattelecom Rīgas maratons – maratona distance');</v>
      </c>
    </row>
    <row r="906" spans="1:16" x14ac:dyDescent="0.2">
      <c r="A906" s="26" t="s">
        <v>25490</v>
      </c>
      <c r="B906" s="27" t="s">
        <v>4797</v>
      </c>
      <c r="C906" s="27" t="s">
        <v>4798</v>
      </c>
      <c r="D906" s="27">
        <v>1980</v>
      </c>
      <c r="E906" s="27" t="s">
        <v>2599</v>
      </c>
      <c r="F906" s="27" t="s">
        <v>3067</v>
      </c>
      <c r="G906" s="27" t="s">
        <v>3262</v>
      </c>
      <c r="H906" s="24" t="s">
        <v>4799</v>
      </c>
      <c r="I906" s="24" t="s">
        <v>17467</v>
      </c>
      <c r="J906" s="24">
        <v>4</v>
      </c>
      <c r="K906" s="24">
        <v>4</v>
      </c>
      <c r="L906">
        <v>16.899999999999999</v>
      </c>
      <c r="M906" s="5">
        <f t="shared" si="58"/>
        <v>14656.9</v>
      </c>
      <c r="N906" s="5">
        <f t="shared" si="59"/>
        <v>542.29748446124347</v>
      </c>
      <c r="O906" s="5" t="str">
        <f t="shared" si="56"/>
        <v/>
      </c>
      <c r="P906" s="43" t="str">
        <f t="shared" si="57"/>
        <v>insert into noskrien_reit (dalibnieks, rez,skriesim_db,sacensibas) values ('Hurum Nina Mee',14656.9,'','Lattelecom Rīgas maratons – maratona distance');</v>
      </c>
    </row>
    <row r="907" spans="1:16" x14ac:dyDescent="0.2">
      <c r="A907" s="26" t="s">
        <v>25491</v>
      </c>
      <c r="B907" s="28" t="s">
        <v>4800</v>
      </c>
      <c r="C907" s="28" t="s">
        <v>4801</v>
      </c>
      <c r="D907" s="28">
        <v>1990</v>
      </c>
      <c r="E907" s="28" t="s">
        <v>2599</v>
      </c>
      <c r="F907" s="28" t="s">
        <v>3067</v>
      </c>
      <c r="G907" s="28" t="s">
        <v>3262</v>
      </c>
      <c r="H907" s="25" t="s">
        <v>4802</v>
      </c>
      <c r="I907" s="25" t="s">
        <v>17468</v>
      </c>
      <c r="J907" s="25">
        <v>4</v>
      </c>
      <c r="K907" s="25">
        <v>4</v>
      </c>
      <c r="L907">
        <v>16.100000000000001</v>
      </c>
      <c r="M907" s="5">
        <f t="shared" si="58"/>
        <v>14656.1</v>
      </c>
      <c r="N907" s="5">
        <f t="shared" si="59"/>
        <v>542.32708565034352</v>
      </c>
      <c r="O907" s="5" t="str">
        <f t="shared" si="56"/>
        <v/>
      </c>
      <c r="P907" s="43" t="str">
        <f t="shared" si="57"/>
        <v>insert into noskrien_reit (dalibnieks, rez,skriesim_db,sacensibas) values ('Worren Astrid',14656.1,'','Lattelecom Rīgas maratons – maratona distance');</v>
      </c>
    </row>
    <row r="908" spans="1:16" x14ac:dyDescent="0.2">
      <c r="A908" s="26" t="s">
        <v>25492</v>
      </c>
      <c r="B908" s="27" t="s">
        <v>4</v>
      </c>
      <c r="C908" s="27" t="s">
        <v>770</v>
      </c>
      <c r="D908" s="27">
        <v>1978</v>
      </c>
      <c r="E908" s="27" t="s">
        <v>2547</v>
      </c>
      <c r="F908" s="27" t="s">
        <v>771</v>
      </c>
      <c r="G908" s="27" t="s">
        <v>2563</v>
      </c>
      <c r="H908" s="24" t="s">
        <v>4803</v>
      </c>
      <c r="I908" s="24" t="s">
        <v>17469</v>
      </c>
      <c r="J908" s="24">
        <v>4</v>
      </c>
      <c r="K908" s="24">
        <v>4</v>
      </c>
      <c r="L908">
        <v>23.4</v>
      </c>
      <c r="M908" s="5">
        <f t="shared" si="58"/>
        <v>14663.4</v>
      </c>
      <c r="N908" s="5">
        <f t="shared" si="59"/>
        <v>542.05709453469171</v>
      </c>
      <c r="O908" s="5" t="str">
        <f t="shared" si="56"/>
        <v/>
      </c>
      <c r="P908" s="43" t="str">
        <f t="shared" si="57"/>
        <v>insert into noskrien_reit (dalibnieks, rez,skriesim_db,sacensibas) values ('Sakalausks Dainis',14663.4,'','Lattelecom Rīgas maratons – maratona distance');</v>
      </c>
    </row>
    <row r="909" spans="1:16" x14ac:dyDescent="0.2">
      <c r="A909" s="26" t="s">
        <v>25493</v>
      </c>
      <c r="B909" s="28" t="s">
        <v>4269</v>
      </c>
      <c r="C909" s="28" t="s">
        <v>4804</v>
      </c>
      <c r="D909" s="28">
        <v>1986</v>
      </c>
      <c r="E909" s="28" t="s">
        <v>2547</v>
      </c>
      <c r="F909" s="28"/>
      <c r="G909" s="28" t="s">
        <v>2614</v>
      </c>
      <c r="H909" s="25" t="s">
        <v>4805</v>
      </c>
      <c r="I909" s="25" t="s">
        <v>17470</v>
      </c>
      <c r="J909" s="25">
        <v>4</v>
      </c>
      <c r="K909" s="25">
        <v>4</v>
      </c>
      <c r="L909">
        <v>24.9</v>
      </c>
      <c r="M909" s="5">
        <f t="shared" si="58"/>
        <v>14664.9</v>
      </c>
      <c r="N909" s="5">
        <f t="shared" si="59"/>
        <v>542.00165019877386</v>
      </c>
      <c r="O909" s="5" t="str">
        <f t="shared" si="56"/>
        <v/>
      </c>
      <c r="P909" s="43" t="str">
        <f t="shared" si="57"/>
        <v>insert into noskrien_reit (dalibnieks, rez,skriesim_db,sacensibas) values ('Shestakov Andrei',14664.9,'','Lattelecom Rīgas maratons – maratona distance');</v>
      </c>
    </row>
    <row r="910" spans="1:16" x14ac:dyDescent="0.2">
      <c r="A910" s="26" t="s">
        <v>25494</v>
      </c>
      <c r="B910" s="27" t="s">
        <v>4806</v>
      </c>
      <c r="C910" s="27" t="s">
        <v>4807</v>
      </c>
      <c r="D910" s="27">
        <v>1963</v>
      </c>
      <c r="E910" s="27" t="s">
        <v>386</v>
      </c>
      <c r="F910" s="27" t="s">
        <v>3948</v>
      </c>
      <c r="G910" s="27" t="s">
        <v>2798</v>
      </c>
      <c r="H910" s="24" t="s">
        <v>4808</v>
      </c>
      <c r="I910" s="24" t="s">
        <v>17471</v>
      </c>
      <c r="J910" s="24">
        <v>4</v>
      </c>
      <c r="K910" s="24">
        <v>4</v>
      </c>
      <c r="L910">
        <v>38.5</v>
      </c>
      <c r="M910" s="5">
        <f t="shared" si="58"/>
        <v>14678.5</v>
      </c>
      <c r="N910" s="5">
        <f t="shared" si="59"/>
        <v>541.49947201689542</v>
      </c>
      <c r="O910" s="5" t="str">
        <f t="shared" si="56"/>
        <v/>
      </c>
      <c r="P910" s="43" t="str">
        <f t="shared" si="57"/>
        <v>insert into noskrien_reit (dalibnieks, rez,skriesim_db,sacensibas) values ('Boelter Thomas',14678.5,'','Lattelecom Rīgas maratons – maratona distance');</v>
      </c>
    </row>
    <row r="911" spans="1:16" x14ac:dyDescent="0.2">
      <c r="A911" s="26" t="s">
        <v>25495</v>
      </c>
      <c r="B911" s="28" t="s">
        <v>96</v>
      </c>
      <c r="C911" s="28" t="s">
        <v>1271</v>
      </c>
      <c r="D911" s="28">
        <v>1972</v>
      </c>
      <c r="E911" s="28" t="s">
        <v>358</v>
      </c>
      <c r="F911" s="28" t="s">
        <v>3155</v>
      </c>
      <c r="G911" s="28" t="s">
        <v>2563</v>
      </c>
      <c r="H911" s="25" t="s">
        <v>4809</v>
      </c>
      <c r="I911" s="25" t="s">
        <v>17472</v>
      </c>
      <c r="J911" s="25">
        <v>4</v>
      </c>
      <c r="K911" s="25">
        <v>4</v>
      </c>
      <c r="L911">
        <v>44.2</v>
      </c>
      <c r="M911" s="5">
        <f t="shared" si="58"/>
        <v>14684.2</v>
      </c>
      <c r="N911" s="5">
        <f t="shared" si="59"/>
        <v>541.28927690987587</v>
      </c>
      <c r="O911" s="5" t="str">
        <f t="shared" si="56"/>
        <v/>
      </c>
      <c r="P911" s="43" t="str">
        <f t="shared" si="57"/>
        <v>insert into noskrien_reit (dalibnieks, rez,skriesim_db,sacensibas) values ('Drešmanis Andris',14684.2,'','Lattelecom Rīgas maratons – maratona distance');</v>
      </c>
    </row>
    <row r="912" spans="1:16" x14ac:dyDescent="0.2">
      <c r="A912" s="26" t="s">
        <v>25496</v>
      </c>
      <c r="B912" s="27" t="s">
        <v>20</v>
      </c>
      <c r="C912" s="27" t="s">
        <v>1416</v>
      </c>
      <c r="D912" s="27">
        <v>1975</v>
      </c>
      <c r="E912" s="27" t="s">
        <v>480</v>
      </c>
      <c r="F912" s="27" t="s">
        <v>3155</v>
      </c>
      <c r="G912" s="27" t="s">
        <v>2563</v>
      </c>
      <c r="H912" s="24" t="s">
        <v>4809</v>
      </c>
      <c r="I912" s="24" t="s">
        <v>17472</v>
      </c>
      <c r="J912" s="24">
        <v>4</v>
      </c>
      <c r="K912" s="24">
        <v>4</v>
      </c>
      <c r="L912">
        <v>44.2</v>
      </c>
      <c r="M912" s="5">
        <f t="shared" si="58"/>
        <v>14684.2</v>
      </c>
      <c r="N912" s="5">
        <f t="shared" si="59"/>
        <v>541.28927690987587</v>
      </c>
      <c r="O912" s="5" t="str">
        <f t="shared" si="56"/>
        <v/>
      </c>
      <c r="P912" s="43" t="str">
        <f t="shared" si="57"/>
        <v>insert into noskrien_reit (dalibnieks, rez,skriesim_db,sacensibas) values ('Līce Līga',14684.2,'','Lattelecom Rīgas maratons – maratona distance');</v>
      </c>
    </row>
    <row r="913" spans="1:16" x14ac:dyDescent="0.2">
      <c r="A913" s="26" t="s">
        <v>25497</v>
      </c>
      <c r="B913" s="28" t="s">
        <v>1168</v>
      </c>
      <c r="C913" s="28" t="s">
        <v>4810</v>
      </c>
      <c r="D913" s="28">
        <v>1985</v>
      </c>
      <c r="E913" s="28" t="s">
        <v>2547</v>
      </c>
      <c r="F913" s="28" t="s">
        <v>4811</v>
      </c>
      <c r="G913" s="28" t="s">
        <v>2563</v>
      </c>
      <c r="H913" s="25" t="s">
        <v>4812</v>
      </c>
      <c r="I913" s="25" t="s">
        <v>17473</v>
      </c>
      <c r="J913" s="25">
        <v>4</v>
      </c>
      <c r="K913" s="25">
        <v>4</v>
      </c>
      <c r="L913">
        <v>55.4</v>
      </c>
      <c r="M913" s="5">
        <f t="shared" si="58"/>
        <v>14695.4</v>
      </c>
      <c r="N913" s="5">
        <f t="shared" si="59"/>
        <v>540.87673693808949</v>
      </c>
      <c r="O913" s="5" t="str">
        <f t="shared" si="56"/>
        <v/>
      </c>
      <c r="P913" s="43" t="str">
        <f t="shared" si="57"/>
        <v>insert into noskrien_reit (dalibnieks, rez,skriesim_db,sacensibas) values ('Upe Raivis',14695.4,'','Lattelecom Rīgas maratons – maratona distance');</v>
      </c>
    </row>
    <row r="914" spans="1:16" x14ac:dyDescent="0.2">
      <c r="A914" s="26" t="s">
        <v>25498</v>
      </c>
      <c r="B914" s="27" t="s">
        <v>4813</v>
      </c>
      <c r="C914" s="27" t="s">
        <v>4814</v>
      </c>
      <c r="D914" s="27">
        <v>1975</v>
      </c>
      <c r="E914" s="27" t="s">
        <v>480</v>
      </c>
      <c r="F914" s="27" t="s">
        <v>4815</v>
      </c>
      <c r="G914" s="27" t="s">
        <v>2632</v>
      </c>
      <c r="H914" s="24" t="s">
        <v>4816</v>
      </c>
      <c r="I914" s="24" t="s">
        <v>17474</v>
      </c>
      <c r="J914" s="24">
        <v>4</v>
      </c>
      <c r="K914" s="24">
        <v>5</v>
      </c>
      <c r="L914">
        <v>0.9</v>
      </c>
      <c r="M914" s="5">
        <f t="shared" si="58"/>
        <v>14700.9</v>
      </c>
      <c r="N914" s="5">
        <f t="shared" si="59"/>
        <v>540.67438048010661</v>
      </c>
      <c r="O914" s="5" t="str">
        <f t="shared" si="56"/>
        <v/>
      </c>
      <c r="P914" s="43" t="str">
        <f t="shared" si="57"/>
        <v>insert into noskrien_reit (dalibnieks, rez,skriesim_db,sacensibas) values ('Tuuf Johanna',14700.9,'','Lattelecom Rīgas maratons – maratona distance');</v>
      </c>
    </row>
    <row r="915" spans="1:16" x14ac:dyDescent="0.2">
      <c r="A915" s="26" t="s">
        <v>25499</v>
      </c>
      <c r="B915" s="28" t="s">
        <v>561</v>
      </c>
      <c r="C915" s="28" t="s">
        <v>4817</v>
      </c>
      <c r="D915" s="28">
        <v>1977</v>
      </c>
      <c r="E915" s="28" t="s">
        <v>2547</v>
      </c>
      <c r="F915" s="28" t="s">
        <v>4818</v>
      </c>
      <c r="G915" s="28" t="s">
        <v>2563</v>
      </c>
      <c r="H915" s="25" t="s">
        <v>4819</v>
      </c>
      <c r="I915" s="25" t="s">
        <v>17475</v>
      </c>
      <c r="J915" s="25">
        <v>4</v>
      </c>
      <c r="K915" s="25">
        <v>5</v>
      </c>
      <c r="L915">
        <v>7</v>
      </c>
      <c r="M915" s="5">
        <f t="shared" si="58"/>
        <v>14707</v>
      </c>
      <c r="N915" s="5">
        <f t="shared" si="59"/>
        <v>540.45012579043998</v>
      </c>
      <c r="O915" s="5" t="str">
        <f t="shared" si="56"/>
        <v/>
      </c>
      <c r="P915" s="43" t="str">
        <f t="shared" si="57"/>
        <v>insert into noskrien_reit (dalibnieks, rez,skriesim_db,sacensibas) values ('Rupais Emīls',14707,'','Lattelecom Rīgas maratons – maratona distance');</v>
      </c>
    </row>
    <row r="916" spans="1:16" x14ac:dyDescent="0.2">
      <c r="A916" s="26" t="s">
        <v>25500</v>
      </c>
      <c r="B916" s="27" t="s">
        <v>3299</v>
      </c>
      <c r="C916" s="27" t="s">
        <v>4820</v>
      </c>
      <c r="D916" s="27">
        <v>1956</v>
      </c>
      <c r="E916" s="27" t="s">
        <v>386</v>
      </c>
      <c r="F916" s="27" t="s">
        <v>4821</v>
      </c>
      <c r="G916" s="27" t="s">
        <v>2627</v>
      </c>
      <c r="H916" s="24" t="s">
        <v>4822</v>
      </c>
      <c r="I916" s="24" t="s">
        <v>17476</v>
      </c>
      <c r="J916" s="24">
        <v>4</v>
      </c>
      <c r="K916" s="24">
        <v>5</v>
      </c>
      <c r="L916">
        <v>8.9</v>
      </c>
      <c r="M916" s="5">
        <f t="shared" si="58"/>
        <v>14708.9</v>
      </c>
      <c r="N916" s="5">
        <f t="shared" si="59"/>
        <v>540.38031395957557</v>
      </c>
      <c r="O916" s="5" t="str">
        <f t="shared" si="56"/>
        <v/>
      </c>
      <c r="P916" s="43" t="str">
        <f t="shared" si="57"/>
        <v>insert into noskrien_reit (dalibnieks, rez,skriesim_db,sacensibas) values ('Rautiainen Jussi',14708.9,'','Lattelecom Rīgas maratons – maratona distance');</v>
      </c>
    </row>
    <row r="917" spans="1:16" x14ac:dyDescent="0.2">
      <c r="A917" s="26" t="s">
        <v>25501</v>
      </c>
      <c r="B917" s="28" t="s">
        <v>14</v>
      </c>
      <c r="C917" s="28" t="s">
        <v>124</v>
      </c>
      <c r="D917" s="28">
        <v>1986</v>
      </c>
      <c r="E917" s="28" t="s">
        <v>2547</v>
      </c>
      <c r="F917" s="28" t="s">
        <v>244</v>
      </c>
      <c r="G917" s="28" t="s">
        <v>2563</v>
      </c>
      <c r="H917" s="25" t="s">
        <v>4823</v>
      </c>
      <c r="I917" s="25" t="s">
        <v>17477</v>
      </c>
      <c r="J917" s="25">
        <v>4</v>
      </c>
      <c r="K917" s="25">
        <v>5</v>
      </c>
      <c r="L917">
        <v>22</v>
      </c>
      <c r="M917" s="5">
        <f t="shared" si="58"/>
        <v>14722</v>
      </c>
      <c r="N917" s="5">
        <f t="shared" si="59"/>
        <v>539.89947018068199</v>
      </c>
      <c r="O917" s="5" t="str">
        <f t="shared" si="56"/>
        <v>y</v>
      </c>
      <c r="P917" s="43" t="str">
        <f t="shared" si="57"/>
        <v>insert into noskrien_reit (dalibnieks, rez,skriesim_db,sacensibas) values ('Kuģenieks Edgars',14722,'y','Lattelecom Rīgas maratons – maratona distance');</v>
      </c>
    </row>
    <row r="918" spans="1:16" x14ac:dyDescent="0.2">
      <c r="A918" s="26" t="s">
        <v>25502</v>
      </c>
      <c r="B918" s="27" t="s">
        <v>4824</v>
      </c>
      <c r="C918" s="27" t="s">
        <v>4825</v>
      </c>
      <c r="D918" s="27">
        <v>1965</v>
      </c>
      <c r="E918" s="27" t="s">
        <v>535</v>
      </c>
      <c r="F918" s="27"/>
      <c r="G918" s="27" t="s">
        <v>2627</v>
      </c>
      <c r="H918" s="24" t="s">
        <v>4826</v>
      </c>
      <c r="I918" s="24" t="s">
        <v>17478</v>
      </c>
      <c r="J918" s="24">
        <v>4</v>
      </c>
      <c r="K918" s="24">
        <v>5</v>
      </c>
      <c r="L918">
        <v>29.2</v>
      </c>
      <c r="M918" s="5">
        <f t="shared" si="58"/>
        <v>14729.2</v>
      </c>
      <c r="N918" s="5">
        <f t="shared" si="59"/>
        <v>539.63555386579037</v>
      </c>
      <c r="O918" s="5" t="str">
        <f t="shared" si="56"/>
        <v/>
      </c>
      <c r="P918" s="43" t="str">
        <f t="shared" si="57"/>
        <v>insert into noskrien_reit (dalibnieks, rez,skriesim_db,sacensibas) values ('Suominen Raija',14729.2,'','Lattelecom Rīgas maratons – maratona distance');</v>
      </c>
    </row>
    <row r="919" spans="1:16" x14ac:dyDescent="0.2">
      <c r="A919" s="26" t="s">
        <v>25503</v>
      </c>
      <c r="B919" s="28" t="s">
        <v>2647</v>
      </c>
      <c r="C919" s="28" t="s">
        <v>4827</v>
      </c>
      <c r="D919" s="28">
        <v>1975</v>
      </c>
      <c r="E919" s="28" t="s">
        <v>358</v>
      </c>
      <c r="F919" s="28" t="s">
        <v>4828</v>
      </c>
      <c r="G919" s="28" t="s">
        <v>2627</v>
      </c>
      <c r="H919" s="25" t="s">
        <v>4829</v>
      </c>
      <c r="I919" s="25" t="s">
        <v>17479</v>
      </c>
      <c r="J919" s="25">
        <v>4</v>
      </c>
      <c r="K919" s="25">
        <v>5</v>
      </c>
      <c r="L919">
        <v>31.6</v>
      </c>
      <c r="M919" s="5">
        <f t="shared" si="58"/>
        <v>14731.6</v>
      </c>
      <c r="N919" s="5">
        <f t="shared" si="59"/>
        <v>539.54763908876157</v>
      </c>
      <c r="O919" s="5" t="str">
        <f t="shared" si="56"/>
        <v/>
      </c>
      <c r="P919" s="43" t="str">
        <f t="shared" si="57"/>
        <v>insert into noskrien_reit (dalibnieks, rez,skriesim_db,sacensibas) values ('Jaakola Pasi',14731.6,'','Lattelecom Rīgas maratons – maratona distance');</v>
      </c>
    </row>
    <row r="920" spans="1:16" x14ac:dyDescent="0.2">
      <c r="A920" s="26" t="s">
        <v>25504</v>
      </c>
      <c r="B920" s="27" t="s">
        <v>4830</v>
      </c>
      <c r="C920" s="27" t="s">
        <v>4831</v>
      </c>
      <c r="D920" s="27">
        <v>1972</v>
      </c>
      <c r="E920" s="27" t="s">
        <v>480</v>
      </c>
      <c r="F920" s="27" t="s">
        <v>3360</v>
      </c>
      <c r="G920" s="27" t="s">
        <v>2619</v>
      </c>
      <c r="H920" s="24" t="s">
        <v>4832</v>
      </c>
      <c r="I920" s="24" t="s">
        <v>17480</v>
      </c>
      <c r="J920" s="24">
        <v>4</v>
      </c>
      <c r="K920" s="24">
        <v>5</v>
      </c>
      <c r="L920">
        <v>32.4</v>
      </c>
      <c r="M920" s="5">
        <f t="shared" si="58"/>
        <v>14732.4</v>
      </c>
      <c r="N920" s="5">
        <f t="shared" si="59"/>
        <v>539.5183405283592</v>
      </c>
      <c r="O920" s="5" t="str">
        <f t="shared" si="56"/>
        <v/>
      </c>
      <c r="P920" s="43" t="str">
        <f t="shared" si="57"/>
        <v>insert into noskrien_reit (dalibnieks, rez,skriesim_db,sacensibas) values ('Bickuniene Danguole',14732.4,'','Lattelecom Rīgas maratons – maratona distance');</v>
      </c>
    </row>
    <row r="921" spans="1:16" x14ac:dyDescent="0.2">
      <c r="A921" s="26" t="s">
        <v>25505</v>
      </c>
      <c r="B921" s="28" t="s">
        <v>4833</v>
      </c>
      <c r="C921" s="28" t="s">
        <v>4834</v>
      </c>
      <c r="D921" s="28">
        <v>1954</v>
      </c>
      <c r="E921" s="28" t="s">
        <v>490</v>
      </c>
      <c r="F921" s="28" t="s">
        <v>4835</v>
      </c>
      <c r="G921" s="28" t="s">
        <v>2711</v>
      </c>
      <c r="H921" s="25" t="s">
        <v>4836</v>
      </c>
      <c r="I921" s="25" t="s">
        <v>17481</v>
      </c>
      <c r="J921" s="25">
        <v>4</v>
      </c>
      <c r="K921" s="25">
        <v>5</v>
      </c>
      <c r="L921">
        <v>34.200000000000003</v>
      </c>
      <c r="M921" s="5">
        <f t="shared" si="58"/>
        <v>14734.2</v>
      </c>
      <c r="N921" s="5">
        <f t="shared" si="59"/>
        <v>539.45243040002163</v>
      </c>
      <c r="O921" s="5" t="str">
        <f t="shared" si="56"/>
        <v/>
      </c>
      <c r="P921" s="43" t="str">
        <f t="shared" si="57"/>
        <v>insert into noskrien_reit (dalibnieks, rez,skriesim_db,sacensibas) values ('Scarpa Franco',14734.2,'','Lattelecom Rīgas maratons – maratona distance');</v>
      </c>
    </row>
    <row r="922" spans="1:16" x14ac:dyDescent="0.2">
      <c r="A922" s="26" t="s">
        <v>25506</v>
      </c>
      <c r="B922" s="27" t="s">
        <v>4837</v>
      </c>
      <c r="C922" s="27" t="s">
        <v>4838</v>
      </c>
      <c r="D922" s="27">
        <v>1992</v>
      </c>
      <c r="E922" s="27" t="s">
        <v>2599</v>
      </c>
      <c r="F922" s="27" t="s">
        <v>4839</v>
      </c>
      <c r="G922" s="27" t="s">
        <v>2592</v>
      </c>
      <c r="H922" s="24" t="s">
        <v>4840</v>
      </c>
      <c r="I922" s="24" t="s">
        <v>17482</v>
      </c>
      <c r="J922" s="24">
        <v>4</v>
      </c>
      <c r="K922" s="24">
        <v>5</v>
      </c>
      <c r="L922">
        <v>35.9</v>
      </c>
      <c r="M922" s="5">
        <f t="shared" si="58"/>
        <v>14735.9</v>
      </c>
      <c r="N922" s="5">
        <f t="shared" si="59"/>
        <v>539.3901967304339</v>
      </c>
      <c r="O922" s="5" t="str">
        <f t="shared" si="56"/>
        <v/>
      </c>
      <c r="P922" s="43" t="str">
        <f t="shared" si="57"/>
        <v>insert into noskrien_reit (dalibnieks, rez,skriesim_db,sacensibas) values ('Tarasevich Nataliya',14735.9,'','Lattelecom Rīgas maratons – maratona distance');</v>
      </c>
    </row>
    <row r="923" spans="1:16" x14ac:dyDescent="0.2">
      <c r="A923" s="26" t="s">
        <v>25507</v>
      </c>
      <c r="B923" s="28" t="s">
        <v>46</v>
      </c>
      <c r="C923" s="28" t="s">
        <v>4841</v>
      </c>
      <c r="D923" s="28">
        <v>1989</v>
      </c>
      <c r="E923" s="28" t="s">
        <v>2547</v>
      </c>
      <c r="F923" s="28" t="s">
        <v>2918</v>
      </c>
      <c r="G923" s="28" t="s">
        <v>2563</v>
      </c>
      <c r="H923" s="25" t="s">
        <v>4842</v>
      </c>
      <c r="I923" s="25" t="s">
        <v>17483</v>
      </c>
      <c r="J923" s="25">
        <v>4</v>
      </c>
      <c r="K923" s="25">
        <v>5</v>
      </c>
      <c r="L923">
        <v>37.200000000000003</v>
      </c>
      <c r="M923" s="5">
        <f t="shared" si="58"/>
        <v>14737.2</v>
      </c>
      <c r="N923" s="5">
        <f t="shared" si="59"/>
        <v>539.34261596504086</v>
      </c>
      <c r="O923" s="5" t="str">
        <f t="shared" si="56"/>
        <v/>
      </c>
      <c r="P923" s="43" t="str">
        <f t="shared" si="57"/>
        <v>insert into noskrien_reit (dalibnieks, rez,skriesim_db,sacensibas) values ('Zaharans Jānis',14737.2,'','Lattelecom Rīgas maratons – maratona distance');</v>
      </c>
    </row>
    <row r="924" spans="1:16" x14ac:dyDescent="0.2">
      <c r="A924" s="26" t="s">
        <v>25508</v>
      </c>
      <c r="B924" s="27" t="s">
        <v>4843</v>
      </c>
      <c r="C924" s="27" t="s">
        <v>4844</v>
      </c>
      <c r="D924" s="27">
        <v>1989</v>
      </c>
      <c r="E924" s="27" t="s">
        <v>2599</v>
      </c>
      <c r="F924" s="27" t="s">
        <v>2918</v>
      </c>
      <c r="G924" s="27" t="s">
        <v>2563</v>
      </c>
      <c r="H924" s="24" t="s">
        <v>4845</v>
      </c>
      <c r="I924" s="24" t="s">
        <v>17484</v>
      </c>
      <c r="J924" s="24">
        <v>4</v>
      </c>
      <c r="K924" s="24">
        <v>5</v>
      </c>
      <c r="L924">
        <v>37</v>
      </c>
      <c r="M924" s="5">
        <f t="shared" si="58"/>
        <v>14737</v>
      </c>
      <c r="N924" s="5">
        <f t="shared" si="59"/>
        <v>539.34993553640493</v>
      </c>
      <c r="O924" s="5" t="str">
        <f t="shared" si="56"/>
        <v/>
      </c>
      <c r="P924" s="43" t="str">
        <f t="shared" si="57"/>
        <v>insert into noskrien_reit (dalibnieks, rez,skriesim_db,sacensibas) values ('Lūsa Vieda',14737,'','Lattelecom Rīgas maratons – maratona distance');</v>
      </c>
    </row>
    <row r="925" spans="1:16" x14ac:dyDescent="0.2">
      <c r="A925" s="26" t="s">
        <v>25509</v>
      </c>
      <c r="B925" s="28" t="s">
        <v>2362</v>
      </c>
      <c r="C925" s="28" t="s">
        <v>4846</v>
      </c>
      <c r="D925" s="28">
        <v>1987</v>
      </c>
      <c r="E925" s="28" t="s">
        <v>2547</v>
      </c>
      <c r="F925" s="28" t="s">
        <v>4847</v>
      </c>
      <c r="G925" s="28" t="s">
        <v>3309</v>
      </c>
      <c r="H925" s="25" t="s">
        <v>4848</v>
      </c>
      <c r="I925" s="25" t="s">
        <v>17485</v>
      </c>
      <c r="J925" s="25">
        <v>4</v>
      </c>
      <c r="K925" s="25">
        <v>5</v>
      </c>
      <c r="L925">
        <v>37.4</v>
      </c>
      <c r="M925" s="5">
        <f t="shared" si="58"/>
        <v>14737.4</v>
      </c>
      <c r="N925" s="5">
        <f t="shared" si="59"/>
        <v>539.3352965923433</v>
      </c>
      <c r="O925" s="5" t="str">
        <f t="shared" si="56"/>
        <v/>
      </c>
      <c r="P925" s="43" t="str">
        <f t="shared" si="57"/>
        <v>insert into noskrien_reit (dalibnieks, rez,skriesim_db,sacensibas) values ('Ruszniak Pawel',14737.4,'','Lattelecom Rīgas maratons – maratona distance');</v>
      </c>
    </row>
    <row r="926" spans="1:16" x14ac:dyDescent="0.2">
      <c r="A926" s="26" t="s">
        <v>25510</v>
      </c>
      <c r="B926" s="27" t="s">
        <v>4849</v>
      </c>
      <c r="C926" s="27" t="s">
        <v>4850</v>
      </c>
      <c r="D926" s="27">
        <v>1993</v>
      </c>
      <c r="E926" s="27" t="s">
        <v>2547</v>
      </c>
      <c r="F926" s="27" t="s">
        <v>3067</v>
      </c>
      <c r="G926" s="27" t="s">
        <v>2798</v>
      </c>
      <c r="H926" s="24" t="s">
        <v>4851</v>
      </c>
      <c r="I926" s="24" t="s">
        <v>17486</v>
      </c>
      <c r="J926" s="24">
        <v>4</v>
      </c>
      <c r="K926" s="24">
        <v>5</v>
      </c>
      <c r="L926">
        <v>45.9</v>
      </c>
      <c r="M926" s="5">
        <f t="shared" si="58"/>
        <v>14745.9</v>
      </c>
      <c r="N926" s="5">
        <f t="shared" si="59"/>
        <v>539.02440678425864</v>
      </c>
      <c r="O926" s="5" t="str">
        <f t="shared" si="56"/>
        <v/>
      </c>
      <c r="P926" s="43" t="str">
        <f t="shared" si="57"/>
        <v>insert into noskrien_reit (dalibnieks, rez,skriesim_db,sacensibas) values ('Beckbauer Maximilian',14745.9,'','Lattelecom Rīgas maratons – maratona distance');</v>
      </c>
    </row>
    <row r="927" spans="1:16" x14ac:dyDescent="0.2">
      <c r="A927" s="26" t="s">
        <v>25511</v>
      </c>
      <c r="B927" s="28" t="s">
        <v>2700</v>
      </c>
      <c r="C927" s="28" t="s">
        <v>4852</v>
      </c>
      <c r="D927" s="28">
        <v>1957</v>
      </c>
      <c r="E927" s="28" t="s">
        <v>386</v>
      </c>
      <c r="F927" s="28" t="s">
        <v>3107</v>
      </c>
      <c r="G927" s="28" t="s">
        <v>2638</v>
      </c>
      <c r="H927" s="25" t="s">
        <v>4853</v>
      </c>
      <c r="I927" s="25" t="s">
        <v>17487</v>
      </c>
      <c r="J927" s="25">
        <v>4</v>
      </c>
      <c r="K927" s="25">
        <v>5</v>
      </c>
      <c r="L927">
        <v>53.4</v>
      </c>
      <c r="M927" s="5">
        <f t="shared" si="58"/>
        <v>14753.4</v>
      </c>
      <c r="N927" s="5">
        <f t="shared" si="59"/>
        <v>538.7503897406699</v>
      </c>
      <c r="O927" s="5" t="str">
        <f t="shared" si="56"/>
        <v/>
      </c>
      <c r="P927" s="43" t="str">
        <f t="shared" si="57"/>
        <v>insert into noskrien_reit (dalibnieks, rez,skriesim_db,sacensibas) values ('Adams Andrew',14753.4,'','Lattelecom Rīgas maratons – maratona distance');</v>
      </c>
    </row>
    <row r="928" spans="1:16" x14ac:dyDescent="0.2">
      <c r="A928" s="26" t="s">
        <v>25512</v>
      </c>
      <c r="B928" s="27" t="s">
        <v>355</v>
      </c>
      <c r="C928" s="27" t="s">
        <v>4854</v>
      </c>
      <c r="D928" s="27">
        <v>1973</v>
      </c>
      <c r="E928" s="27" t="s">
        <v>358</v>
      </c>
      <c r="F928" s="27" t="s">
        <v>4855</v>
      </c>
      <c r="G928" s="27" t="s">
        <v>2563</v>
      </c>
      <c r="H928" s="24" t="s">
        <v>4856</v>
      </c>
      <c r="I928" s="24" t="s">
        <v>17488</v>
      </c>
      <c r="J928" s="24">
        <v>4</v>
      </c>
      <c r="K928" s="24">
        <v>6</v>
      </c>
      <c r="L928">
        <v>1.6</v>
      </c>
      <c r="M928" s="5">
        <f t="shared" si="58"/>
        <v>14761.6</v>
      </c>
      <c r="N928" s="5">
        <f t="shared" si="59"/>
        <v>538.45111641014523</v>
      </c>
      <c r="O928" s="5" t="str">
        <f t="shared" si="56"/>
        <v/>
      </c>
      <c r="P928" s="43" t="str">
        <f t="shared" si="57"/>
        <v>insert into noskrien_reit (dalibnieks, rez,skriesim_db,sacensibas) values ('Gubenko Jevgēnijs',14761.6,'','Lattelecom Rīgas maratons – maratona distance');</v>
      </c>
    </row>
    <row r="929" spans="1:16" x14ac:dyDescent="0.2">
      <c r="A929" s="26" t="s">
        <v>25513</v>
      </c>
      <c r="B929" s="28" t="s">
        <v>4857</v>
      </c>
      <c r="C929" s="28" t="s">
        <v>4631</v>
      </c>
      <c r="D929" s="28">
        <v>1986</v>
      </c>
      <c r="E929" s="28" t="s">
        <v>2599</v>
      </c>
      <c r="F929" s="28"/>
      <c r="G929" s="28" t="s">
        <v>2682</v>
      </c>
      <c r="H929" s="25" t="s">
        <v>4858</v>
      </c>
      <c r="I929" s="25" t="s">
        <v>17489</v>
      </c>
      <c r="J929" s="25">
        <v>4</v>
      </c>
      <c r="K929" s="25">
        <v>6</v>
      </c>
      <c r="L929">
        <v>2.5</v>
      </c>
      <c r="M929" s="5">
        <f t="shared" si="58"/>
        <v>14762.5</v>
      </c>
      <c r="N929" s="5">
        <f t="shared" si="59"/>
        <v>538.41828958509734</v>
      </c>
      <c r="O929" s="5" t="str">
        <f t="shared" si="56"/>
        <v/>
      </c>
      <c r="P929" s="43" t="str">
        <f t="shared" si="57"/>
        <v>insert into noskrien_reit (dalibnieks, rez,skriesim_db,sacensibas) values ('Peekman Marge',14762.5,'','Lattelecom Rīgas maratons – maratona distance');</v>
      </c>
    </row>
    <row r="930" spans="1:16" x14ac:dyDescent="0.2">
      <c r="A930" s="26" t="s">
        <v>25514</v>
      </c>
      <c r="B930" s="27" t="s">
        <v>4859</v>
      </c>
      <c r="C930" s="27" t="s">
        <v>4860</v>
      </c>
      <c r="D930" s="27">
        <v>1992</v>
      </c>
      <c r="E930" s="27" t="s">
        <v>2547</v>
      </c>
      <c r="F930" s="27"/>
      <c r="G930" s="27" t="s">
        <v>2798</v>
      </c>
      <c r="H930" s="24" t="s">
        <v>4861</v>
      </c>
      <c r="I930" s="24" t="s">
        <v>17490</v>
      </c>
      <c r="J930" s="24">
        <v>4</v>
      </c>
      <c r="K930" s="24">
        <v>6</v>
      </c>
      <c r="L930">
        <v>6.7</v>
      </c>
      <c r="M930" s="5">
        <f t="shared" si="58"/>
        <v>14766.7</v>
      </c>
      <c r="N930" s="5">
        <f t="shared" si="59"/>
        <v>538.26515064300077</v>
      </c>
      <c r="O930" s="5" t="str">
        <f t="shared" si="56"/>
        <v/>
      </c>
      <c r="P930" s="43" t="str">
        <f t="shared" si="57"/>
        <v>insert into noskrien_reit (dalibnieks, rez,skriesim_db,sacensibas) values ('Englebert Moritz',14766.7,'','Lattelecom Rīgas maratons – maratona distance');</v>
      </c>
    </row>
    <row r="931" spans="1:16" x14ac:dyDescent="0.2">
      <c r="A931" s="26" t="s">
        <v>25515</v>
      </c>
      <c r="B931" s="28" t="s">
        <v>181</v>
      </c>
      <c r="C931" s="28" t="s">
        <v>1424</v>
      </c>
      <c r="D931" s="28">
        <v>1986</v>
      </c>
      <c r="E931" s="28" t="s">
        <v>2547</v>
      </c>
      <c r="F931" s="28" t="s">
        <v>614</v>
      </c>
      <c r="G931" s="28" t="s">
        <v>2563</v>
      </c>
      <c r="H931" s="25" t="s">
        <v>4862</v>
      </c>
      <c r="I931" s="25" t="s">
        <v>17491</v>
      </c>
      <c r="J931" s="25">
        <v>4</v>
      </c>
      <c r="K931" s="25">
        <v>6</v>
      </c>
      <c r="L931">
        <v>6.1</v>
      </c>
      <c r="M931" s="5">
        <f t="shared" si="58"/>
        <v>14766.1</v>
      </c>
      <c r="N931" s="5">
        <f t="shared" si="59"/>
        <v>538.28702230108149</v>
      </c>
      <c r="O931" s="5" t="str">
        <f t="shared" si="56"/>
        <v/>
      </c>
      <c r="P931" s="43" t="str">
        <f t="shared" si="57"/>
        <v>insert into noskrien_reit (dalibnieks, rez,skriesim_db,sacensibas) values ('Sausais Kaspars',14766.1,'','Lattelecom Rīgas maratons – maratona distance');</v>
      </c>
    </row>
    <row r="932" spans="1:16" x14ac:dyDescent="0.2">
      <c r="A932" s="26" t="s">
        <v>25516</v>
      </c>
      <c r="B932" s="27" t="s">
        <v>4863</v>
      </c>
      <c r="C932" s="27" t="s">
        <v>4864</v>
      </c>
      <c r="D932" s="27">
        <v>1991</v>
      </c>
      <c r="E932" s="27" t="s">
        <v>2599</v>
      </c>
      <c r="F932" s="27" t="s">
        <v>4865</v>
      </c>
      <c r="G932" s="27" t="s">
        <v>2563</v>
      </c>
      <c r="H932" s="24" t="s">
        <v>4866</v>
      </c>
      <c r="I932" s="24" t="s">
        <v>17492</v>
      </c>
      <c r="J932" s="24">
        <v>4</v>
      </c>
      <c r="K932" s="24">
        <v>6</v>
      </c>
      <c r="L932">
        <v>8.8000000000000007</v>
      </c>
      <c r="M932" s="5">
        <f t="shared" si="58"/>
        <v>14768.8</v>
      </c>
      <c r="N932" s="5">
        <f t="shared" si="59"/>
        <v>538.18861383457022</v>
      </c>
      <c r="O932" s="5" t="str">
        <f t="shared" si="56"/>
        <v/>
      </c>
      <c r="P932" s="43" t="str">
        <f t="shared" si="57"/>
        <v>insert into noskrien_reit (dalibnieks, rez,skriesim_db,sacensibas) values ('Nesterova Zoja',14768.8,'','Lattelecom Rīgas maratons – maratona distance');</v>
      </c>
    </row>
    <row r="933" spans="1:16" x14ac:dyDescent="0.2">
      <c r="A933" s="26" t="s">
        <v>25517</v>
      </c>
      <c r="B933" s="28" t="s">
        <v>4867</v>
      </c>
      <c r="C933" s="28" t="s">
        <v>4868</v>
      </c>
      <c r="D933" s="28">
        <v>1969</v>
      </c>
      <c r="E933" s="28" t="s">
        <v>480</v>
      </c>
      <c r="F933" s="28" t="s">
        <v>3548</v>
      </c>
      <c r="G933" s="28" t="s">
        <v>2798</v>
      </c>
      <c r="H933" s="25" t="s">
        <v>4869</v>
      </c>
      <c r="I933" s="25" t="s">
        <v>17493</v>
      </c>
      <c r="J933" s="25">
        <v>4</v>
      </c>
      <c r="K933" s="25">
        <v>6</v>
      </c>
      <c r="L933">
        <v>18</v>
      </c>
      <c r="M933" s="5">
        <f t="shared" si="58"/>
        <v>14778</v>
      </c>
      <c r="N933" s="5">
        <f t="shared" si="59"/>
        <v>537.85356611178781</v>
      </c>
      <c r="O933" s="5" t="str">
        <f t="shared" si="56"/>
        <v/>
      </c>
      <c r="P933" s="43" t="str">
        <f t="shared" si="57"/>
        <v>insert into noskrien_reit (dalibnieks, rez,skriesim_db,sacensibas) values ('Sucksdorf Anja',14778,'','Lattelecom Rīgas maratons – maratona distance');</v>
      </c>
    </row>
    <row r="934" spans="1:16" x14ac:dyDescent="0.2">
      <c r="A934" s="26" t="s">
        <v>25518</v>
      </c>
      <c r="B934" s="27" t="s">
        <v>4870</v>
      </c>
      <c r="C934" s="27" t="s">
        <v>4871</v>
      </c>
      <c r="D934" s="27">
        <v>1984</v>
      </c>
      <c r="E934" s="27" t="s">
        <v>2547</v>
      </c>
      <c r="F934" s="27" t="s">
        <v>4872</v>
      </c>
      <c r="G934" s="27" t="s">
        <v>2563</v>
      </c>
      <c r="H934" s="24" t="s">
        <v>4873</v>
      </c>
      <c r="I934" s="24" t="s">
        <v>17494</v>
      </c>
      <c r="J934" s="24">
        <v>4</v>
      </c>
      <c r="K934" s="24">
        <v>6</v>
      </c>
      <c r="L934">
        <v>18.399999999999999</v>
      </c>
      <c r="M934" s="5">
        <f t="shared" si="58"/>
        <v>14778.4</v>
      </c>
      <c r="N934" s="5">
        <f t="shared" si="59"/>
        <v>537.83900828235801</v>
      </c>
      <c r="O934" s="5" t="str">
        <f t="shared" si="56"/>
        <v/>
      </c>
      <c r="P934" s="43" t="str">
        <f t="shared" si="57"/>
        <v>insert into noskrien_reit (dalibnieks, rez,skriesim_db,sacensibas) values ('krūmiņš Zigmārs',14778.4,'','Lattelecom Rīgas maratons – maratona distance');</v>
      </c>
    </row>
    <row r="935" spans="1:16" x14ac:dyDescent="0.2">
      <c r="A935" s="26" t="s">
        <v>25519</v>
      </c>
      <c r="B935" s="28" t="s">
        <v>49</v>
      </c>
      <c r="C935" s="28" t="s">
        <v>2526</v>
      </c>
      <c r="D935" s="28">
        <v>1969</v>
      </c>
      <c r="E935" s="28" t="s">
        <v>358</v>
      </c>
      <c r="F935" s="28" t="s">
        <v>695</v>
      </c>
      <c r="G935" s="28" t="s">
        <v>2563</v>
      </c>
      <c r="H935" s="25" t="s">
        <v>4874</v>
      </c>
      <c r="I935" s="25" t="s">
        <v>17495</v>
      </c>
      <c r="J935" s="25">
        <v>4</v>
      </c>
      <c r="K935" s="25">
        <v>6</v>
      </c>
      <c r="L935">
        <v>21.2</v>
      </c>
      <c r="M935" s="5">
        <f t="shared" si="58"/>
        <v>14781.2</v>
      </c>
      <c r="N935" s="5">
        <f t="shared" si="59"/>
        <v>537.73712553784537</v>
      </c>
      <c r="O935" s="5" t="str">
        <f t="shared" si="56"/>
        <v/>
      </c>
      <c r="P935" s="43" t="str">
        <f t="shared" si="57"/>
        <v>insert into noskrien_reit (dalibnieks, rez,skriesim_db,sacensibas) values ('Rocēns Valdis',14781.2,'','Lattelecom Rīgas maratons – maratona distance');</v>
      </c>
    </row>
    <row r="936" spans="1:16" x14ac:dyDescent="0.2">
      <c r="A936" s="26" t="s">
        <v>25520</v>
      </c>
      <c r="B936" s="27" t="s">
        <v>4875</v>
      </c>
      <c r="C936" s="27" t="s">
        <v>4876</v>
      </c>
      <c r="D936" s="27">
        <v>1964</v>
      </c>
      <c r="E936" s="27" t="s">
        <v>386</v>
      </c>
      <c r="F936" s="27"/>
      <c r="G936" s="27" t="s">
        <v>2711</v>
      </c>
      <c r="H936" s="24" t="s">
        <v>4877</v>
      </c>
      <c r="I936" s="24" t="s">
        <v>17496</v>
      </c>
      <c r="J936" s="24">
        <v>4</v>
      </c>
      <c r="K936" s="24">
        <v>6</v>
      </c>
      <c r="L936">
        <v>22.9</v>
      </c>
      <c r="M936" s="5">
        <f t="shared" si="58"/>
        <v>14782.9</v>
      </c>
      <c r="N936" s="5">
        <f t="shared" si="59"/>
        <v>537.67528698699175</v>
      </c>
      <c r="O936" s="5" t="str">
        <f t="shared" si="56"/>
        <v/>
      </c>
      <c r="P936" s="43" t="str">
        <f t="shared" si="57"/>
        <v>insert into noskrien_reit (dalibnieks, rez,skriesim_db,sacensibas) values ('Maestrelli Loris',14782.9,'','Lattelecom Rīgas maratons – maratona distance');</v>
      </c>
    </row>
    <row r="937" spans="1:16" x14ac:dyDescent="0.2">
      <c r="A937" s="26" t="s">
        <v>25521</v>
      </c>
      <c r="B937" s="28" t="s">
        <v>4878</v>
      </c>
      <c r="C937" s="28" t="s">
        <v>4879</v>
      </c>
      <c r="D937" s="28">
        <v>1976</v>
      </c>
      <c r="E937" s="28" t="s">
        <v>2547</v>
      </c>
      <c r="F937" s="28"/>
      <c r="G937" s="28" t="s">
        <v>2711</v>
      </c>
      <c r="H937" s="25" t="s">
        <v>4880</v>
      </c>
      <c r="I937" s="25" t="s">
        <v>17497</v>
      </c>
      <c r="J937" s="25">
        <v>4</v>
      </c>
      <c r="K937" s="25">
        <v>6</v>
      </c>
      <c r="L937">
        <v>23.5</v>
      </c>
      <c r="M937" s="5">
        <f t="shared" si="58"/>
        <v>14783.5</v>
      </c>
      <c r="N937" s="5">
        <f t="shared" si="59"/>
        <v>537.65346501166846</v>
      </c>
      <c r="O937" s="5" t="str">
        <f t="shared" si="56"/>
        <v/>
      </c>
      <c r="P937" s="43" t="str">
        <f t="shared" si="57"/>
        <v>insert into noskrien_reit (dalibnieks, rez,skriesim_db,sacensibas) values ('Barbetta Andrea',14783.5,'','Lattelecom Rīgas maratons – maratona distance');</v>
      </c>
    </row>
    <row r="938" spans="1:16" x14ac:dyDescent="0.2">
      <c r="A938" s="26" t="s">
        <v>25522</v>
      </c>
      <c r="B938" s="27" t="s">
        <v>4881</v>
      </c>
      <c r="C938" s="27" t="s">
        <v>4882</v>
      </c>
      <c r="D938" s="27">
        <v>1963</v>
      </c>
      <c r="E938" s="27" t="s">
        <v>386</v>
      </c>
      <c r="F938" s="27"/>
      <c r="G938" s="27" t="s">
        <v>2563</v>
      </c>
      <c r="H938" s="24" t="s">
        <v>4883</v>
      </c>
      <c r="I938" s="24" t="s">
        <v>17498</v>
      </c>
      <c r="J938" s="24">
        <v>4</v>
      </c>
      <c r="K938" s="24">
        <v>6</v>
      </c>
      <c r="L938">
        <v>39.9</v>
      </c>
      <c r="M938" s="5">
        <f t="shared" si="58"/>
        <v>14799.9</v>
      </c>
      <c r="N938" s="5">
        <f t="shared" si="59"/>
        <v>537.05768282218128</v>
      </c>
      <c r="O938" s="5" t="str">
        <f t="shared" si="56"/>
        <v/>
      </c>
      <c r="P938" s="43" t="str">
        <f t="shared" si="57"/>
        <v>insert into noskrien_reit (dalibnieks, rez,skriesim_db,sacensibas) values ('BAIDINS ALEKSEJS',14799.9,'','Lattelecom Rīgas maratons – maratona distance');</v>
      </c>
    </row>
    <row r="939" spans="1:16" x14ac:dyDescent="0.2">
      <c r="A939" s="26" t="s">
        <v>25523</v>
      </c>
      <c r="B939" s="28" t="s">
        <v>4884</v>
      </c>
      <c r="C939" s="28" t="s">
        <v>4885</v>
      </c>
      <c r="D939" s="28">
        <v>1971</v>
      </c>
      <c r="E939" s="28" t="s">
        <v>480</v>
      </c>
      <c r="F939" s="28"/>
      <c r="G939" s="28" t="s">
        <v>2627</v>
      </c>
      <c r="H939" s="25" t="s">
        <v>4886</v>
      </c>
      <c r="I939" s="25" t="s">
        <v>17499</v>
      </c>
      <c r="J939" s="25">
        <v>4</v>
      </c>
      <c r="K939" s="25">
        <v>6</v>
      </c>
      <c r="L939">
        <v>45.4</v>
      </c>
      <c r="M939" s="5">
        <f t="shared" si="58"/>
        <v>14805.4</v>
      </c>
      <c r="N939" s="5">
        <f t="shared" si="59"/>
        <v>536.85817336917603</v>
      </c>
      <c r="O939" s="5" t="str">
        <f t="shared" si="56"/>
        <v/>
      </c>
      <c r="P939" s="43" t="str">
        <f t="shared" si="57"/>
        <v>insert into noskrien_reit (dalibnieks, rez,skriesim_db,sacensibas) values ('Raatikainen Pirre',14805.4,'','Lattelecom Rīgas maratons – maratona distance');</v>
      </c>
    </row>
    <row r="940" spans="1:16" x14ac:dyDescent="0.2">
      <c r="A940" s="26" t="s">
        <v>25524</v>
      </c>
      <c r="B940" s="27" t="s">
        <v>4887</v>
      </c>
      <c r="C940" s="27" t="s">
        <v>4888</v>
      </c>
      <c r="D940" s="27">
        <v>1993</v>
      </c>
      <c r="E940" s="27" t="s">
        <v>2547</v>
      </c>
      <c r="F940" s="27"/>
      <c r="G940" s="27" t="s">
        <v>2682</v>
      </c>
      <c r="H940" s="24" t="s">
        <v>4889</v>
      </c>
      <c r="I940" s="24" t="s">
        <v>17500</v>
      </c>
      <c r="J940" s="24">
        <v>4</v>
      </c>
      <c r="K940" s="24">
        <v>6</v>
      </c>
      <c r="L940">
        <v>46.4</v>
      </c>
      <c r="M940" s="5">
        <f t="shared" si="58"/>
        <v>14806.4</v>
      </c>
      <c r="N940" s="5">
        <f t="shared" si="59"/>
        <v>536.82191484763337</v>
      </c>
      <c r="O940" s="5" t="str">
        <f t="shared" si="56"/>
        <v/>
      </c>
      <c r="P940" s="43" t="str">
        <f t="shared" si="57"/>
        <v>insert into noskrien_reit (dalibnieks, rez,skriesim_db,sacensibas) values ('Veelain Karli',14806.4,'','Lattelecom Rīgas maratons – maratona distance');</v>
      </c>
    </row>
    <row r="941" spans="1:16" x14ac:dyDescent="0.2">
      <c r="A941" s="26" t="s">
        <v>25525</v>
      </c>
      <c r="B941" s="28" t="s">
        <v>22</v>
      </c>
      <c r="C941" s="28" t="s">
        <v>1337</v>
      </c>
      <c r="D941" s="28">
        <v>1982</v>
      </c>
      <c r="E941" s="28" t="s">
        <v>2547</v>
      </c>
      <c r="F941" s="28" t="s">
        <v>695</v>
      </c>
      <c r="G941" s="28" t="s">
        <v>2563</v>
      </c>
      <c r="H941" s="25" t="s">
        <v>4890</v>
      </c>
      <c r="I941" s="25" t="s">
        <v>17501</v>
      </c>
      <c r="J941" s="25">
        <v>4</v>
      </c>
      <c r="K941" s="25">
        <v>6</v>
      </c>
      <c r="L941">
        <v>50.1</v>
      </c>
      <c r="M941" s="5">
        <f t="shared" si="58"/>
        <v>14810.1</v>
      </c>
      <c r="N941" s="5">
        <f t="shared" si="59"/>
        <v>536.68780089263396</v>
      </c>
      <c r="O941" s="5" t="str">
        <f t="shared" si="56"/>
        <v/>
      </c>
      <c r="P941" s="43" t="str">
        <f t="shared" si="57"/>
        <v>insert into noskrien_reit (dalibnieks, rez,skriesim_db,sacensibas) values ('Osis Gatis',14810.1,'','Lattelecom Rīgas maratons – maratona distance');</v>
      </c>
    </row>
    <row r="942" spans="1:16" x14ac:dyDescent="0.2">
      <c r="A942" s="26" t="s">
        <v>25526</v>
      </c>
      <c r="B942" s="27" t="s">
        <v>4891</v>
      </c>
      <c r="C942" s="27" t="s">
        <v>933</v>
      </c>
      <c r="D942" s="27">
        <v>1972</v>
      </c>
      <c r="E942" s="27" t="s">
        <v>480</v>
      </c>
      <c r="F942" s="27" t="s">
        <v>4892</v>
      </c>
      <c r="G942" s="27" t="s">
        <v>2563</v>
      </c>
      <c r="H942" s="24" t="s">
        <v>4893</v>
      </c>
      <c r="I942" s="24" t="s">
        <v>17502</v>
      </c>
      <c r="J942" s="24">
        <v>4</v>
      </c>
      <c r="K942" s="24">
        <v>6</v>
      </c>
      <c r="L942">
        <v>51.4</v>
      </c>
      <c r="M942" s="5">
        <f t="shared" si="58"/>
        <v>14811.4</v>
      </c>
      <c r="N942" s="5">
        <f t="shared" si="59"/>
        <v>536.64069568035438</v>
      </c>
      <c r="O942" s="5" t="str">
        <f t="shared" si="56"/>
        <v/>
      </c>
      <c r="P942" s="43" t="str">
        <f t="shared" si="57"/>
        <v>insert into noskrien_reit (dalibnieks, rez,skriesim_db,sacensibas) values ('Kārkliņa Ilva',14811.4,'','Lattelecom Rīgas maratons – maratona distance');</v>
      </c>
    </row>
    <row r="943" spans="1:16" x14ac:dyDescent="0.2">
      <c r="A943" s="26" t="s">
        <v>25527</v>
      </c>
      <c r="B943" s="28" t="s">
        <v>731</v>
      </c>
      <c r="C943" s="28" t="s">
        <v>2206</v>
      </c>
      <c r="D943" s="28">
        <v>1965</v>
      </c>
      <c r="E943" s="28" t="s">
        <v>386</v>
      </c>
      <c r="F943" s="28" t="s">
        <v>4894</v>
      </c>
      <c r="G943" s="28" t="s">
        <v>2563</v>
      </c>
      <c r="H943" s="25" t="s">
        <v>4895</v>
      </c>
      <c r="I943" s="25" t="s">
        <v>17503</v>
      </c>
      <c r="J943" s="25">
        <v>4</v>
      </c>
      <c r="K943" s="25">
        <v>6</v>
      </c>
      <c r="L943">
        <v>57.9</v>
      </c>
      <c r="M943" s="5">
        <f t="shared" si="58"/>
        <v>14817.9</v>
      </c>
      <c r="N943" s="5">
        <f t="shared" si="59"/>
        <v>536.40529359760819</v>
      </c>
      <c r="O943" s="5" t="str">
        <f t="shared" si="56"/>
        <v/>
      </c>
      <c r="P943" s="43" t="str">
        <f t="shared" si="57"/>
        <v>insert into noskrien_reit (dalibnieks, rez,skriesim_db,sacensibas) values ('Lisovskis Ēriks',14817.9,'','Lattelecom Rīgas maratons – maratona distance');</v>
      </c>
    </row>
    <row r="944" spans="1:16" x14ac:dyDescent="0.2">
      <c r="A944" s="26" t="s">
        <v>25528</v>
      </c>
      <c r="B944" s="27" t="s">
        <v>2723</v>
      </c>
      <c r="C944" s="27" t="s">
        <v>4896</v>
      </c>
      <c r="D944" s="27">
        <v>1987</v>
      </c>
      <c r="E944" s="27" t="s">
        <v>2547</v>
      </c>
      <c r="F944" s="27" t="s">
        <v>3584</v>
      </c>
      <c r="G944" s="27" t="s">
        <v>2638</v>
      </c>
      <c r="H944" s="24" t="s">
        <v>4897</v>
      </c>
      <c r="I944" s="24" t="s">
        <v>17504</v>
      </c>
      <c r="J944" s="24">
        <v>4</v>
      </c>
      <c r="K944" s="24">
        <v>7</v>
      </c>
      <c r="L944">
        <v>5.2</v>
      </c>
      <c r="M944" s="5">
        <f t="shared" si="58"/>
        <v>14825.2</v>
      </c>
      <c r="N944" s="5">
        <f t="shared" si="59"/>
        <v>536.14116504330457</v>
      </c>
      <c r="O944" s="5" t="str">
        <f t="shared" si="56"/>
        <v/>
      </c>
      <c r="P944" s="43" t="str">
        <f t="shared" si="57"/>
        <v>insert into noskrien_reit (dalibnieks, rez,skriesim_db,sacensibas) values ('Scott Nicholas',14825.2,'','Lattelecom Rīgas maratons – maratona distance');</v>
      </c>
    </row>
    <row r="945" spans="1:16" x14ac:dyDescent="0.2">
      <c r="A945" s="26" t="s">
        <v>25529</v>
      </c>
      <c r="B945" s="28" t="s">
        <v>12</v>
      </c>
      <c r="C945" s="28" t="s">
        <v>2427</v>
      </c>
      <c r="D945" s="28">
        <v>1984</v>
      </c>
      <c r="E945" s="28" t="s">
        <v>2547</v>
      </c>
      <c r="F945" s="28" t="s">
        <v>238</v>
      </c>
      <c r="G945" s="28" t="s">
        <v>2563</v>
      </c>
      <c r="H945" s="25" t="s">
        <v>4898</v>
      </c>
      <c r="I945" s="25" t="s">
        <v>17505</v>
      </c>
      <c r="J945" s="25">
        <v>4</v>
      </c>
      <c r="K945" s="25">
        <v>7</v>
      </c>
      <c r="L945">
        <v>7.4</v>
      </c>
      <c r="M945" s="5">
        <f t="shared" si="58"/>
        <v>14827.4</v>
      </c>
      <c r="N945" s="5">
        <f t="shared" si="59"/>
        <v>536.06161565749903</v>
      </c>
      <c r="O945" s="5" t="str">
        <f t="shared" si="56"/>
        <v/>
      </c>
      <c r="P945" s="43" t="str">
        <f t="shared" si="57"/>
        <v>insert into noskrien_reit (dalibnieks, rez,skriesim_db,sacensibas) values ('Saulītis Viktors',14827.4,'','Lattelecom Rīgas maratons – maratona distance');</v>
      </c>
    </row>
    <row r="946" spans="1:16" x14ac:dyDescent="0.2">
      <c r="A946" s="26" t="s">
        <v>25530</v>
      </c>
      <c r="B946" s="27" t="s">
        <v>46</v>
      </c>
      <c r="C946" s="27" t="s">
        <v>850</v>
      </c>
      <c r="D946" s="27">
        <v>1969</v>
      </c>
      <c r="E946" s="27" t="s">
        <v>358</v>
      </c>
      <c r="F946" s="27" t="s">
        <v>4899</v>
      </c>
      <c r="G946" s="27" t="s">
        <v>2563</v>
      </c>
      <c r="H946" s="24" t="s">
        <v>4900</v>
      </c>
      <c r="I946" s="24" t="s">
        <v>17506</v>
      </c>
      <c r="J946" s="24">
        <v>4</v>
      </c>
      <c r="K946" s="24">
        <v>7</v>
      </c>
      <c r="L946">
        <v>13.7</v>
      </c>
      <c r="M946" s="5">
        <f t="shared" si="58"/>
        <v>14833.7</v>
      </c>
      <c r="N946" s="5">
        <f t="shared" si="59"/>
        <v>535.83394567774724</v>
      </c>
      <c r="O946" s="5" t="str">
        <f t="shared" si="56"/>
        <v/>
      </c>
      <c r="P946" s="43" t="str">
        <f t="shared" si="57"/>
        <v>insert into noskrien_reit (dalibnieks, rez,skriesim_db,sacensibas) values ('Avens Jānis',14833.7,'','Lattelecom Rīgas maratons – maratona distance');</v>
      </c>
    </row>
    <row r="947" spans="1:16" x14ac:dyDescent="0.2">
      <c r="A947" s="26" t="s">
        <v>25531</v>
      </c>
      <c r="B947" s="28" t="s">
        <v>2636</v>
      </c>
      <c r="C947" s="28" t="s">
        <v>4901</v>
      </c>
      <c r="D947" s="28">
        <v>1960</v>
      </c>
      <c r="E947" s="28" t="s">
        <v>386</v>
      </c>
      <c r="F947" s="28" t="s">
        <v>3107</v>
      </c>
      <c r="G947" s="28" t="s">
        <v>2957</v>
      </c>
      <c r="H947" s="25" t="s">
        <v>4902</v>
      </c>
      <c r="I947" s="25" t="s">
        <v>17507</v>
      </c>
      <c r="J947" s="25">
        <v>4</v>
      </c>
      <c r="K947" s="25">
        <v>7</v>
      </c>
      <c r="L947">
        <v>14.4</v>
      </c>
      <c r="M947" s="5">
        <f t="shared" si="58"/>
        <v>14834.4</v>
      </c>
      <c r="N947" s="5">
        <f t="shared" si="59"/>
        <v>535.80866095022384</v>
      </c>
      <c r="O947" s="5" t="str">
        <f t="shared" si="56"/>
        <v/>
      </c>
      <c r="P947" s="43" t="str">
        <f t="shared" si="57"/>
        <v>insert into noskrien_reit (dalibnieks, rez,skriesim_db,sacensibas) values ('Claus Richard',14834.4,'','Lattelecom Rīgas maratons – maratona distance');</v>
      </c>
    </row>
    <row r="948" spans="1:16" x14ac:dyDescent="0.2">
      <c r="A948" s="26" t="s">
        <v>25532</v>
      </c>
      <c r="B948" s="27" t="s">
        <v>181</v>
      </c>
      <c r="C948" s="27" t="s">
        <v>2360</v>
      </c>
      <c r="D948" s="27">
        <v>1968</v>
      </c>
      <c r="E948" s="27" t="s">
        <v>358</v>
      </c>
      <c r="F948" s="27" t="s">
        <v>695</v>
      </c>
      <c r="G948" s="27" t="s">
        <v>2563</v>
      </c>
      <c r="H948" s="24" t="s">
        <v>4903</v>
      </c>
      <c r="I948" s="24" t="s">
        <v>17508</v>
      </c>
      <c r="J948" s="24">
        <v>4</v>
      </c>
      <c r="K948" s="24">
        <v>7</v>
      </c>
      <c r="L948">
        <v>15.9</v>
      </c>
      <c r="M948" s="5">
        <f t="shared" si="58"/>
        <v>14835.9</v>
      </c>
      <c r="N948" s="5">
        <f t="shared" si="59"/>
        <v>535.75448742577123</v>
      </c>
      <c r="O948" s="5" t="str">
        <f t="shared" si="56"/>
        <v/>
      </c>
      <c r="P948" s="43" t="str">
        <f t="shared" si="57"/>
        <v>insert into noskrien_reit (dalibnieks, rez,skriesim_db,sacensibas) values ('Tūbelis Kaspars',14835.9,'','Lattelecom Rīgas maratons – maratona distance');</v>
      </c>
    </row>
    <row r="949" spans="1:16" x14ac:dyDescent="0.2">
      <c r="A949" s="26" t="s">
        <v>25533</v>
      </c>
      <c r="B949" s="28" t="s">
        <v>4901</v>
      </c>
      <c r="C949" s="28" t="s">
        <v>4904</v>
      </c>
      <c r="D949" s="28">
        <v>1969</v>
      </c>
      <c r="E949" s="28" t="s">
        <v>358</v>
      </c>
      <c r="F949" s="28" t="s">
        <v>4069</v>
      </c>
      <c r="G949" s="28" t="s">
        <v>2798</v>
      </c>
      <c r="H949" s="25" t="s">
        <v>4905</v>
      </c>
      <c r="I949" s="25" t="s">
        <v>17509</v>
      </c>
      <c r="J949" s="25">
        <v>4</v>
      </c>
      <c r="K949" s="25">
        <v>7</v>
      </c>
      <c r="L949">
        <v>22.1</v>
      </c>
      <c r="M949" s="5">
        <f t="shared" si="58"/>
        <v>14842.1</v>
      </c>
      <c r="N949" s="5">
        <f t="shared" si="59"/>
        <v>535.53068635839941</v>
      </c>
      <c r="O949" s="5" t="str">
        <f t="shared" si="56"/>
        <v/>
      </c>
      <c r="P949" s="43" t="str">
        <f t="shared" si="57"/>
        <v>insert into noskrien_reit (dalibnieks, rez,skriesim_db,sacensibas) values ('Braam Claus',14842.1,'','Lattelecom Rīgas maratons – maratona distance');</v>
      </c>
    </row>
    <row r="950" spans="1:16" x14ac:dyDescent="0.2">
      <c r="A950" s="26" t="s">
        <v>25534</v>
      </c>
      <c r="B950" s="27" t="s">
        <v>2804</v>
      </c>
      <c r="C950" s="27" t="s">
        <v>4906</v>
      </c>
      <c r="D950" s="27">
        <v>1972</v>
      </c>
      <c r="E950" s="27" t="s">
        <v>480</v>
      </c>
      <c r="F950" s="27" t="s">
        <v>4069</v>
      </c>
      <c r="G950" s="27" t="s">
        <v>2798</v>
      </c>
      <c r="H950" s="24" t="s">
        <v>4907</v>
      </c>
      <c r="I950" s="24" t="s">
        <v>17510</v>
      </c>
      <c r="J950" s="24">
        <v>4</v>
      </c>
      <c r="K950" s="24">
        <v>7</v>
      </c>
      <c r="L950">
        <v>23.2</v>
      </c>
      <c r="M950" s="5">
        <f t="shared" si="58"/>
        <v>14843.2</v>
      </c>
      <c r="N950" s="5">
        <f t="shared" si="59"/>
        <v>535.49099924544566</v>
      </c>
      <c r="O950" s="5" t="str">
        <f t="shared" si="56"/>
        <v/>
      </c>
      <c r="P950" s="43" t="str">
        <f t="shared" si="57"/>
        <v>insert into noskrien_reit (dalibnieks, rez,skriesim_db,sacensibas) values ('Knieling Sabine',14843.2,'','Lattelecom Rīgas maratons – maratona distance');</v>
      </c>
    </row>
    <row r="951" spans="1:16" x14ac:dyDescent="0.2">
      <c r="A951" s="26" t="s">
        <v>25535</v>
      </c>
      <c r="B951" s="28" t="s">
        <v>4908</v>
      </c>
      <c r="C951" s="28" t="s">
        <v>4909</v>
      </c>
      <c r="D951" s="28">
        <v>1965</v>
      </c>
      <c r="E951" s="28" t="s">
        <v>386</v>
      </c>
      <c r="F951" s="28" t="s">
        <v>4910</v>
      </c>
      <c r="G951" s="28" t="s">
        <v>2627</v>
      </c>
      <c r="H951" s="25" t="s">
        <v>4911</v>
      </c>
      <c r="I951" s="25" t="s">
        <v>17511</v>
      </c>
      <c r="J951" s="25">
        <v>4</v>
      </c>
      <c r="K951" s="25">
        <v>7</v>
      </c>
      <c r="L951">
        <v>27.4</v>
      </c>
      <c r="M951" s="5">
        <f t="shared" si="58"/>
        <v>14847.4</v>
      </c>
      <c r="N951" s="5">
        <f t="shared" si="59"/>
        <v>535.33952072416707</v>
      </c>
      <c r="O951" s="5" t="str">
        <f t="shared" si="56"/>
        <v/>
      </c>
      <c r="P951" s="43" t="str">
        <f t="shared" si="57"/>
        <v>insert into noskrien_reit (dalibnieks, rez,skriesim_db,sacensibas) values ('Asplund Staffan',14847.4,'','Lattelecom Rīgas maratons – maratona distance');</v>
      </c>
    </row>
    <row r="952" spans="1:16" x14ac:dyDescent="0.2">
      <c r="A952" s="26" t="s">
        <v>25536</v>
      </c>
      <c r="B952" s="27" t="s">
        <v>4912</v>
      </c>
      <c r="C952" s="27" t="s">
        <v>4913</v>
      </c>
      <c r="D952" s="27">
        <v>1990</v>
      </c>
      <c r="E952" s="27" t="s">
        <v>2599</v>
      </c>
      <c r="F952" s="27" t="s">
        <v>695</v>
      </c>
      <c r="G952" s="27" t="s">
        <v>2563</v>
      </c>
      <c r="H952" s="24" t="s">
        <v>4914</v>
      </c>
      <c r="I952" s="24" t="s">
        <v>17512</v>
      </c>
      <c r="J952" s="24">
        <v>4</v>
      </c>
      <c r="K952" s="24">
        <v>7</v>
      </c>
      <c r="L952">
        <v>32.5</v>
      </c>
      <c r="M952" s="5">
        <f t="shared" si="58"/>
        <v>14852.5</v>
      </c>
      <c r="N952" s="5">
        <f t="shared" si="59"/>
        <v>535.15569769399087</v>
      </c>
      <c r="O952" s="5" t="str">
        <f t="shared" si="56"/>
        <v/>
      </c>
      <c r="P952" s="43" t="str">
        <f t="shared" si="57"/>
        <v>insert into noskrien_reit (dalibnieks, rez,skriesim_db,sacensibas) values ('Savitska Justīne',14852.5,'','Lattelecom Rīgas maratons – maratona distance');</v>
      </c>
    </row>
    <row r="953" spans="1:16" x14ac:dyDescent="0.2">
      <c r="A953" s="26" t="s">
        <v>25537</v>
      </c>
      <c r="B953" s="28" t="s">
        <v>195</v>
      </c>
      <c r="C953" s="28" t="s">
        <v>4915</v>
      </c>
      <c r="D953" s="28">
        <v>1975</v>
      </c>
      <c r="E953" s="28" t="s">
        <v>358</v>
      </c>
      <c r="F953" s="28"/>
      <c r="G953" s="28" t="s">
        <v>2682</v>
      </c>
      <c r="H953" s="25" t="s">
        <v>4916</v>
      </c>
      <c r="I953" s="25" t="s">
        <v>17513</v>
      </c>
      <c r="J953" s="25">
        <v>4</v>
      </c>
      <c r="K953" s="25">
        <v>7</v>
      </c>
      <c r="L953">
        <v>34.200000000000003</v>
      </c>
      <c r="M953" s="5">
        <f t="shared" si="58"/>
        <v>14854.2</v>
      </c>
      <c r="N953" s="5">
        <f t="shared" si="59"/>
        <v>535.09445140095056</v>
      </c>
      <c r="O953" s="5" t="str">
        <f t="shared" si="56"/>
        <v/>
      </c>
      <c r="P953" s="43" t="str">
        <f t="shared" si="57"/>
        <v>insert into noskrien_reit (dalibnieks, rez,skriesim_db,sacensibas) values ('Nikolajenko Aleksei',14854.2,'','Lattelecom Rīgas maratons – maratona distance');</v>
      </c>
    </row>
    <row r="954" spans="1:16" x14ac:dyDescent="0.2">
      <c r="A954" s="26" t="s">
        <v>25538</v>
      </c>
      <c r="B954" s="27" t="s">
        <v>14</v>
      </c>
      <c r="C954" s="27" t="s">
        <v>4917</v>
      </c>
      <c r="D954" s="27">
        <v>1990</v>
      </c>
      <c r="E954" s="27" t="s">
        <v>2547</v>
      </c>
      <c r="F954" s="27" t="s">
        <v>4918</v>
      </c>
      <c r="G954" s="27" t="s">
        <v>2563</v>
      </c>
      <c r="H954" s="24" t="s">
        <v>4919</v>
      </c>
      <c r="I954" s="24" t="s">
        <v>17514</v>
      </c>
      <c r="J954" s="24">
        <v>4</v>
      </c>
      <c r="K954" s="24">
        <v>7</v>
      </c>
      <c r="L954">
        <v>34.9</v>
      </c>
      <c r="M954" s="5">
        <f t="shared" si="58"/>
        <v>14854.9</v>
      </c>
      <c r="N954" s="5">
        <f t="shared" si="59"/>
        <v>535.069236413574</v>
      </c>
      <c r="O954" s="5" t="str">
        <f t="shared" si="56"/>
        <v/>
      </c>
      <c r="P954" s="43" t="str">
        <f t="shared" si="57"/>
        <v>insert into noskrien_reit (dalibnieks, rez,skriesim_db,sacensibas) values ('Meško Edgars',14854.9,'','Lattelecom Rīgas maratons – maratona distance');</v>
      </c>
    </row>
    <row r="955" spans="1:16" x14ac:dyDescent="0.2">
      <c r="A955" s="26" t="s">
        <v>25539</v>
      </c>
      <c r="B955" s="28" t="s">
        <v>4920</v>
      </c>
      <c r="C955" s="28" t="s">
        <v>4921</v>
      </c>
      <c r="D955" s="28">
        <v>1983</v>
      </c>
      <c r="E955" s="28" t="s">
        <v>2547</v>
      </c>
      <c r="F955" s="28"/>
      <c r="G955" s="28" t="s">
        <v>3095</v>
      </c>
      <c r="H955" s="25" t="s">
        <v>4922</v>
      </c>
      <c r="I955" s="25" t="s">
        <v>17515</v>
      </c>
      <c r="J955" s="25">
        <v>4</v>
      </c>
      <c r="K955" s="25">
        <v>7</v>
      </c>
      <c r="L955">
        <v>37.4</v>
      </c>
      <c r="M955" s="5">
        <f t="shared" si="58"/>
        <v>14857.4</v>
      </c>
      <c r="N955" s="5">
        <f t="shared" si="59"/>
        <v>534.97920228303747</v>
      </c>
      <c r="O955" s="5" t="str">
        <f t="shared" si="56"/>
        <v/>
      </c>
      <c r="P955" s="43" t="str">
        <f t="shared" si="57"/>
        <v>insert into noskrien_reit (dalibnieks, rez,skriesim_db,sacensibas) values ('Bazdyriev Ievgen',14857.4,'','Lattelecom Rīgas maratons – maratona distance');</v>
      </c>
    </row>
    <row r="956" spans="1:16" x14ac:dyDescent="0.2">
      <c r="A956" s="26" t="s">
        <v>25540</v>
      </c>
      <c r="B956" s="27" t="s">
        <v>39</v>
      </c>
      <c r="C956" s="27" t="s">
        <v>4923</v>
      </c>
      <c r="D956" s="27">
        <v>1981</v>
      </c>
      <c r="E956" s="27" t="s">
        <v>2547</v>
      </c>
      <c r="F956" s="27" t="s">
        <v>3271</v>
      </c>
      <c r="G956" s="27" t="s">
        <v>2563</v>
      </c>
      <c r="H956" s="24" t="s">
        <v>4924</v>
      </c>
      <c r="I956" s="24" t="s">
        <v>17516</v>
      </c>
      <c r="J956" s="24">
        <v>4</v>
      </c>
      <c r="K956" s="24">
        <v>7</v>
      </c>
      <c r="L956">
        <v>47.9</v>
      </c>
      <c r="M956" s="5">
        <f t="shared" si="58"/>
        <v>14867.9</v>
      </c>
      <c r="N956" s="5">
        <f t="shared" si="59"/>
        <v>534.6013895708204</v>
      </c>
      <c r="O956" s="5" t="str">
        <f t="shared" si="56"/>
        <v/>
      </c>
      <c r="P956" s="43" t="str">
        <f t="shared" si="57"/>
        <v>insert into noskrien_reit (dalibnieks, rez,skriesim_db,sacensibas) values ('Rieba Mārtiņš',14867.9,'','Lattelecom Rīgas maratons – maratona distance');</v>
      </c>
    </row>
    <row r="957" spans="1:16" x14ac:dyDescent="0.2">
      <c r="A957" s="26" t="s">
        <v>25541</v>
      </c>
      <c r="B957" s="28" t="s">
        <v>748</v>
      </c>
      <c r="C957" s="28" t="s">
        <v>319</v>
      </c>
      <c r="D957" s="28">
        <v>1984</v>
      </c>
      <c r="E957" s="28" t="s">
        <v>2547</v>
      </c>
      <c r="F957" s="28"/>
      <c r="G957" s="28" t="s">
        <v>2563</v>
      </c>
      <c r="H957" s="25" t="s">
        <v>4925</v>
      </c>
      <c r="I957" s="25" t="s">
        <v>17517</v>
      </c>
      <c r="J957" s="25">
        <v>4</v>
      </c>
      <c r="K957" s="25">
        <v>7</v>
      </c>
      <c r="L957">
        <v>56.2</v>
      </c>
      <c r="M957" s="5">
        <f t="shared" si="58"/>
        <v>14876.2</v>
      </c>
      <c r="N957" s="5">
        <f t="shared" si="59"/>
        <v>534.30311504281997</v>
      </c>
      <c r="O957" s="5" t="str">
        <f t="shared" si="56"/>
        <v/>
      </c>
      <c r="P957" s="43" t="str">
        <f t="shared" si="57"/>
        <v>insert into noskrien_reit (dalibnieks, rez,skriesim_db,sacensibas) values ('Liepa Agris',14876.2,'','Lattelecom Rīgas maratons – maratona distance');</v>
      </c>
    </row>
    <row r="958" spans="1:16" x14ac:dyDescent="0.2">
      <c r="A958" s="26" t="s">
        <v>25542</v>
      </c>
      <c r="B958" s="27" t="s">
        <v>4926</v>
      </c>
      <c r="C958" s="27" t="s">
        <v>4927</v>
      </c>
      <c r="D958" s="27">
        <v>1945</v>
      </c>
      <c r="E958" s="27" t="s">
        <v>490</v>
      </c>
      <c r="F958" s="27" t="s">
        <v>4928</v>
      </c>
      <c r="G958" s="27" t="s">
        <v>2627</v>
      </c>
      <c r="H958" s="24" t="s">
        <v>4929</v>
      </c>
      <c r="I958" s="24" t="s">
        <v>17518</v>
      </c>
      <c r="J958" s="24">
        <v>4</v>
      </c>
      <c r="K958" s="24">
        <v>7</v>
      </c>
      <c r="L958">
        <v>56.4</v>
      </c>
      <c r="M958" s="5">
        <f t="shared" si="58"/>
        <v>14876.4</v>
      </c>
      <c r="N958" s="5">
        <f t="shared" si="59"/>
        <v>534.2959318114597</v>
      </c>
      <c r="O958" s="5" t="str">
        <f t="shared" si="56"/>
        <v/>
      </c>
      <c r="P958" s="43" t="str">
        <f t="shared" si="57"/>
        <v>insert into noskrien_reit (dalibnieks, rez,skriesim_db,sacensibas) values ('Stenroos Unto',14876.4,'','Lattelecom Rīgas maratons – maratona distance');</v>
      </c>
    </row>
    <row r="959" spans="1:16" x14ac:dyDescent="0.2">
      <c r="A959" s="26" t="s">
        <v>25543</v>
      </c>
      <c r="B959" s="28" t="s">
        <v>4930</v>
      </c>
      <c r="C959" s="28" t="s">
        <v>4931</v>
      </c>
      <c r="D959" s="28">
        <v>1949</v>
      </c>
      <c r="E959" s="28" t="s">
        <v>4006</v>
      </c>
      <c r="F959" s="28" t="s">
        <v>4932</v>
      </c>
      <c r="G959" s="28" t="s">
        <v>2614</v>
      </c>
      <c r="H959" s="25" t="s">
        <v>4933</v>
      </c>
      <c r="I959" s="25" t="s">
        <v>17519</v>
      </c>
      <c r="J959" s="25">
        <v>4</v>
      </c>
      <c r="K959" s="25">
        <v>8</v>
      </c>
      <c r="L959">
        <v>2.4</v>
      </c>
      <c r="M959" s="5">
        <f t="shared" si="58"/>
        <v>14882.4</v>
      </c>
      <c r="N959" s="5">
        <f t="shared" si="59"/>
        <v>534.08052464656237</v>
      </c>
      <c r="O959" s="5" t="str">
        <f t="shared" si="56"/>
        <v/>
      </c>
      <c r="P959" s="43" t="str">
        <f t="shared" si="57"/>
        <v>insert into noskrien_reit (dalibnieks, rez,skriesim_db,sacensibas) values ('Tarelkina Nina',14882.4,'','Lattelecom Rīgas maratons – maratona distance');</v>
      </c>
    </row>
    <row r="960" spans="1:16" x14ac:dyDescent="0.2">
      <c r="A960" s="26" t="s">
        <v>25544</v>
      </c>
      <c r="B960" s="27" t="s">
        <v>609</v>
      </c>
      <c r="C960" s="27" t="s">
        <v>4934</v>
      </c>
      <c r="D960" s="27">
        <v>1979</v>
      </c>
      <c r="E960" s="27" t="s">
        <v>2599</v>
      </c>
      <c r="F960" s="27" t="s">
        <v>4935</v>
      </c>
      <c r="G960" s="27" t="s">
        <v>2563</v>
      </c>
      <c r="H960" s="24" t="s">
        <v>4936</v>
      </c>
      <c r="I960" s="24" t="s">
        <v>17520</v>
      </c>
      <c r="J960" s="24">
        <v>4</v>
      </c>
      <c r="K960" s="24">
        <v>8</v>
      </c>
      <c r="L960">
        <v>9.9</v>
      </c>
      <c r="M960" s="5">
        <f t="shared" si="58"/>
        <v>14889.9</v>
      </c>
      <c r="N960" s="5">
        <f t="shared" si="59"/>
        <v>533.81150981537814</v>
      </c>
      <c r="O960" s="5" t="str">
        <f t="shared" si="56"/>
        <v/>
      </c>
      <c r="P960" s="43" t="str">
        <f t="shared" si="57"/>
        <v>insert into noskrien_reit (dalibnieks, rez,skriesim_db,sacensibas) values ('Delle Maija',14889.9,'','Lattelecom Rīgas maratons – maratona distance');</v>
      </c>
    </row>
    <row r="961" spans="1:16" x14ac:dyDescent="0.2">
      <c r="A961" s="26" t="s">
        <v>25545</v>
      </c>
      <c r="B961" s="28" t="s">
        <v>4937</v>
      </c>
      <c r="C961" s="28" t="s">
        <v>4938</v>
      </c>
      <c r="D961" s="28">
        <v>1989</v>
      </c>
      <c r="E961" s="28" t="s">
        <v>2599</v>
      </c>
      <c r="F961" s="28"/>
      <c r="G961" s="28" t="s">
        <v>2614</v>
      </c>
      <c r="H961" s="25" t="s">
        <v>4939</v>
      </c>
      <c r="I961" s="25" t="s">
        <v>17521</v>
      </c>
      <c r="J961" s="25">
        <v>4</v>
      </c>
      <c r="K961" s="25">
        <v>8</v>
      </c>
      <c r="L961">
        <v>11.4</v>
      </c>
      <c r="M961" s="5">
        <f t="shared" si="58"/>
        <v>14891.4</v>
      </c>
      <c r="N961" s="5">
        <f t="shared" si="59"/>
        <v>533.75773936634562</v>
      </c>
      <c r="O961" s="5" t="str">
        <f t="shared" si="56"/>
        <v/>
      </c>
      <c r="P961" s="43" t="str">
        <f t="shared" si="57"/>
        <v>insert into noskrien_reit (dalibnieks, rez,skriesim_db,sacensibas) values ('Prudnikova Yuliya',14891.4,'','Lattelecom Rīgas maratons – maratona distance');</v>
      </c>
    </row>
    <row r="962" spans="1:16" x14ac:dyDescent="0.2">
      <c r="A962" s="26" t="s">
        <v>25546</v>
      </c>
      <c r="B962" s="27" t="s">
        <v>8</v>
      </c>
      <c r="C962" s="27" t="s">
        <v>554</v>
      </c>
      <c r="D962" s="27">
        <v>1970</v>
      </c>
      <c r="E962" s="27" t="s">
        <v>358</v>
      </c>
      <c r="F962" s="27"/>
      <c r="G962" s="27" t="s">
        <v>2798</v>
      </c>
      <c r="H962" s="24" t="s">
        <v>4940</v>
      </c>
      <c r="I962" s="24" t="s">
        <v>17522</v>
      </c>
      <c r="J962" s="24">
        <v>4</v>
      </c>
      <c r="K962" s="24">
        <v>8</v>
      </c>
      <c r="L962">
        <v>14</v>
      </c>
      <c r="M962" s="5">
        <f t="shared" si="58"/>
        <v>14894</v>
      </c>
      <c r="N962" s="5">
        <f t="shared" si="59"/>
        <v>533.66456291123939</v>
      </c>
      <c r="O962" s="5" t="str">
        <f t="shared" ref="O962:O1025" si="60">IF(F962="vsk noskrien","y","")</f>
        <v/>
      </c>
      <c r="P962" s="43" t="str">
        <f t="shared" ref="P962:P1025" si="61">CONCATENATE("insert into noskrien_reit (dalibnieks, rez,skriesim_db,sacensibas) values ('",C962," ",B962,"',",M962,",'",O962,"','",$P$1,"');")</f>
        <v>insert into noskrien_reit (dalibnieks, rez,skriesim_db,sacensibas) values ('Skorovs Pēteris',14894,'','Lattelecom Rīgas maratons – maratona distance');</v>
      </c>
    </row>
    <row r="963" spans="1:16" x14ac:dyDescent="0.2">
      <c r="A963" s="26" t="s">
        <v>25547</v>
      </c>
      <c r="B963" s="28" t="s">
        <v>4941</v>
      </c>
      <c r="C963" s="28" t="s">
        <v>4942</v>
      </c>
      <c r="D963" s="28">
        <v>1977</v>
      </c>
      <c r="E963" s="28" t="s">
        <v>2547</v>
      </c>
      <c r="F963" s="28"/>
      <c r="G963" s="28" t="s">
        <v>2682</v>
      </c>
      <c r="H963" s="25" t="s">
        <v>4943</v>
      </c>
      <c r="I963" s="25" t="s">
        <v>17523</v>
      </c>
      <c r="J963" s="25">
        <v>4</v>
      </c>
      <c r="K963" s="25">
        <v>8</v>
      </c>
      <c r="L963">
        <v>20.7</v>
      </c>
      <c r="M963" s="5">
        <f t="shared" ref="M963:M1026" si="62">J963*3600+K963*60+L963</f>
        <v>14900.7</v>
      </c>
      <c r="N963" s="5">
        <f t="shared" ref="N963:N1026" si="63">$M$2/M963*1000</f>
        <v>533.42460421322482</v>
      </c>
      <c r="O963" s="5" t="str">
        <f t="shared" si="60"/>
        <v/>
      </c>
      <c r="P963" s="43" t="str">
        <f t="shared" si="61"/>
        <v>insert into noskrien_reit (dalibnieks, rez,skriesim_db,sacensibas) values ('Värk René',14900.7,'','Lattelecom Rīgas maratons – maratona distance');</v>
      </c>
    </row>
    <row r="964" spans="1:16" x14ac:dyDescent="0.2">
      <c r="A964" s="26" t="s">
        <v>25548</v>
      </c>
      <c r="B964" s="27" t="s">
        <v>4944</v>
      </c>
      <c r="C964" s="27" t="s">
        <v>4945</v>
      </c>
      <c r="D964" s="27">
        <v>1984</v>
      </c>
      <c r="E964" s="27" t="s">
        <v>2547</v>
      </c>
      <c r="F964" s="27"/>
      <c r="G964" s="27" t="s">
        <v>2798</v>
      </c>
      <c r="H964" s="24" t="s">
        <v>4946</v>
      </c>
      <c r="I964" s="24" t="s">
        <v>17524</v>
      </c>
      <c r="J964" s="24">
        <v>4</v>
      </c>
      <c r="K964" s="24">
        <v>8</v>
      </c>
      <c r="L964">
        <v>27.9</v>
      </c>
      <c r="M964" s="5">
        <f t="shared" si="62"/>
        <v>14907.9</v>
      </c>
      <c r="N964" s="5">
        <f t="shared" si="63"/>
        <v>533.16697858182567</v>
      </c>
      <c r="O964" s="5" t="str">
        <f t="shared" si="60"/>
        <v/>
      </c>
      <c r="P964" s="43" t="str">
        <f t="shared" si="61"/>
        <v>insert into noskrien_reit (dalibnieks, rez,skriesim_db,sacensibas) values ('Dikanskis Daniils',14907.9,'','Lattelecom Rīgas maratons – maratona distance');</v>
      </c>
    </row>
    <row r="965" spans="1:16" x14ac:dyDescent="0.2">
      <c r="A965" s="26" t="s">
        <v>25549</v>
      </c>
      <c r="B965" s="28" t="s">
        <v>3582</v>
      </c>
      <c r="C965" s="28" t="s">
        <v>4947</v>
      </c>
      <c r="D965" s="28">
        <v>1944</v>
      </c>
      <c r="E965" s="28" t="s">
        <v>490</v>
      </c>
      <c r="F965" s="28"/>
      <c r="G965" s="28" t="s">
        <v>2638</v>
      </c>
      <c r="H965" s="25" t="s">
        <v>4948</v>
      </c>
      <c r="I965" s="25" t="s">
        <v>17525</v>
      </c>
      <c r="J965" s="25">
        <v>4</v>
      </c>
      <c r="K965" s="25">
        <v>8</v>
      </c>
      <c r="L965">
        <v>30.7</v>
      </c>
      <c r="M965" s="5">
        <f t="shared" si="62"/>
        <v>14910.7</v>
      </c>
      <c r="N965" s="5">
        <f t="shared" si="63"/>
        <v>533.0668580281274</v>
      </c>
      <c r="O965" s="5" t="str">
        <f t="shared" si="60"/>
        <v/>
      </c>
      <c r="P965" s="43" t="str">
        <f t="shared" si="61"/>
        <v>insert into noskrien_reit (dalibnieks, rez,skriesim_db,sacensibas) values ('Mitchell William',14910.7,'','Lattelecom Rīgas maratons – maratona distance');</v>
      </c>
    </row>
    <row r="966" spans="1:16" x14ac:dyDescent="0.2">
      <c r="A966" s="26" t="s">
        <v>25550</v>
      </c>
      <c r="B966" s="27" t="s">
        <v>46</v>
      </c>
      <c r="C966" s="27" t="s">
        <v>2540</v>
      </c>
      <c r="D966" s="27">
        <v>1991</v>
      </c>
      <c r="E966" s="27" t="s">
        <v>2547</v>
      </c>
      <c r="F966" s="27" t="s">
        <v>4949</v>
      </c>
      <c r="G966" s="27" t="s">
        <v>2563</v>
      </c>
      <c r="H966" s="24" t="s">
        <v>4950</v>
      </c>
      <c r="I966" s="24" t="s">
        <v>17526</v>
      </c>
      <c r="J966" s="24">
        <v>4</v>
      </c>
      <c r="K966" s="24">
        <v>8</v>
      </c>
      <c r="L966">
        <v>30.1</v>
      </c>
      <c r="M966" s="5">
        <f t="shared" si="62"/>
        <v>14910.1</v>
      </c>
      <c r="N966" s="5">
        <f t="shared" si="63"/>
        <v>533.08830926687278</v>
      </c>
      <c r="O966" s="5" t="str">
        <f t="shared" si="60"/>
        <v/>
      </c>
      <c r="P966" s="43" t="str">
        <f t="shared" si="61"/>
        <v>insert into noskrien_reit (dalibnieks, rez,skriesim_db,sacensibas) values ('Pūgulis Jānis',14910.1,'','Lattelecom Rīgas maratons – maratona distance');</v>
      </c>
    </row>
    <row r="967" spans="1:16" x14ac:dyDescent="0.2">
      <c r="A967" s="26" t="s">
        <v>25551</v>
      </c>
      <c r="B967" s="28" t="s">
        <v>4951</v>
      </c>
      <c r="C967" s="28" t="s">
        <v>4952</v>
      </c>
      <c r="D967" s="28">
        <v>1969</v>
      </c>
      <c r="E967" s="28" t="s">
        <v>480</v>
      </c>
      <c r="F967" s="28"/>
      <c r="G967" s="28" t="s">
        <v>2627</v>
      </c>
      <c r="H967" s="25" t="s">
        <v>4953</v>
      </c>
      <c r="I967" s="25" t="s">
        <v>17527</v>
      </c>
      <c r="J967" s="25">
        <v>4</v>
      </c>
      <c r="K967" s="25">
        <v>8</v>
      </c>
      <c r="L967">
        <v>33.1</v>
      </c>
      <c r="M967" s="5">
        <f t="shared" si="62"/>
        <v>14913.1</v>
      </c>
      <c r="N967" s="5">
        <f t="shared" si="63"/>
        <v>532.98107033413578</v>
      </c>
      <c r="O967" s="5" t="str">
        <f t="shared" si="60"/>
        <v/>
      </c>
      <c r="P967" s="43" t="str">
        <f t="shared" si="61"/>
        <v>insert into noskrien_reit (dalibnieks, rez,skriesim_db,sacensibas) values ('Haanpää Maarit',14913.1,'','Lattelecom Rīgas maratons – maratona distance');</v>
      </c>
    </row>
    <row r="968" spans="1:16" x14ac:dyDescent="0.2">
      <c r="A968" s="26" t="s">
        <v>25552</v>
      </c>
      <c r="B968" s="27" t="s">
        <v>777</v>
      </c>
      <c r="C968" s="27" t="s">
        <v>4954</v>
      </c>
      <c r="D968" s="27">
        <v>1985</v>
      </c>
      <c r="E968" s="27" t="s">
        <v>2599</v>
      </c>
      <c r="F968" s="27"/>
      <c r="G968" s="27" t="s">
        <v>2638</v>
      </c>
      <c r="H968" s="24" t="s">
        <v>4955</v>
      </c>
      <c r="I968" s="24" t="s">
        <v>17528</v>
      </c>
      <c r="J968" s="24">
        <v>4</v>
      </c>
      <c r="K968" s="24">
        <v>8</v>
      </c>
      <c r="L968">
        <v>34.200000000000003</v>
      </c>
      <c r="M968" s="5">
        <f t="shared" si="62"/>
        <v>14914.2</v>
      </c>
      <c r="N968" s="5">
        <f t="shared" si="63"/>
        <v>532.94176020168698</v>
      </c>
      <c r="O968" s="5" t="str">
        <f t="shared" si="60"/>
        <v/>
      </c>
      <c r="P968" s="43" t="str">
        <f t="shared" si="61"/>
        <v>insert into noskrien_reit (dalibnieks, rez,skriesim_db,sacensibas) values ('Agapova Zane',14914.2,'','Lattelecom Rīgas maratons – maratona distance');</v>
      </c>
    </row>
    <row r="969" spans="1:16" x14ac:dyDescent="0.2">
      <c r="A969" s="26" t="s">
        <v>25553</v>
      </c>
      <c r="B969" s="28" t="s">
        <v>4956</v>
      </c>
      <c r="C969" s="28" t="s">
        <v>4957</v>
      </c>
      <c r="D969" s="28">
        <v>1961</v>
      </c>
      <c r="E969" s="28" t="s">
        <v>386</v>
      </c>
      <c r="F969" s="28"/>
      <c r="G969" s="28" t="s">
        <v>2798</v>
      </c>
      <c r="H969" s="25" t="s">
        <v>4958</v>
      </c>
      <c r="I969" s="25" t="s">
        <v>17529</v>
      </c>
      <c r="J969" s="25">
        <v>4</v>
      </c>
      <c r="K969" s="25">
        <v>8</v>
      </c>
      <c r="L969">
        <v>35.200000000000003</v>
      </c>
      <c r="M969" s="5">
        <f t="shared" si="62"/>
        <v>14915.2</v>
      </c>
      <c r="N969" s="5">
        <f t="shared" si="63"/>
        <v>532.90602874919534</v>
      </c>
      <c r="O969" s="5" t="str">
        <f t="shared" si="60"/>
        <v/>
      </c>
      <c r="P969" s="43" t="str">
        <f t="shared" si="61"/>
        <v>insert into noskrien_reit (dalibnieks, rez,skriesim_db,sacensibas) values ('Schlosser Jens',14915.2,'','Lattelecom Rīgas maratons – maratona distance');</v>
      </c>
    </row>
    <row r="970" spans="1:16" x14ac:dyDescent="0.2">
      <c r="A970" s="26" t="s">
        <v>25554</v>
      </c>
      <c r="B970" s="27" t="s">
        <v>731</v>
      </c>
      <c r="C970" s="27" t="s">
        <v>4959</v>
      </c>
      <c r="D970" s="27">
        <v>1967</v>
      </c>
      <c r="E970" s="27" t="s">
        <v>358</v>
      </c>
      <c r="F970" s="27" t="s">
        <v>2260</v>
      </c>
      <c r="G970" s="27" t="s">
        <v>2563</v>
      </c>
      <c r="H970" s="24" t="s">
        <v>4960</v>
      </c>
      <c r="I970" s="24" t="s">
        <v>17530</v>
      </c>
      <c r="J970" s="24">
        <v>4</v>
      </c>
      <c r="K970" s="24">
        <v>8</v>
      </c>
      <c r="L970">
        <v>40.700000000000003</v>
      </c>
      <c r="M970" s="5">
        <f t="shared" si="62"/>
        <v>14920.7</v>
      </c>
      <c r="N970" s="5">
        <f t="shared" si="63"/>
        <v>532.70959137305886</v>
      </c>
      <c r="O970" s="5" t="str">
        <f t="shared" si="60"/>
        <v/>
      </c>
      <c r="P970" s="43" t="str">
        <f t="shared" si="61"/>
        <v>insert into noskrien_reit (dalibnieks, rez,skriesim_db,sacensibas) values ('Šķuburs Ēriks',14920.7,'','Lattelecom Rīgas maratons – maratona distance');</v>
      </c>
    </row>
    <row r="971" spans="1:16" x14ac:dyDescent="0.2">
      <c r="A971" s="26" t="s">
        <v>25555</v>
      </c>
      <c r="B971" s="28" t="s">
        <v>4961</v>
      </c>
      <c r="C971" s="28" t="s">
        <v>4962</v>
      </c>
      <c r="D971" s="28">
        <v>1987</v>
      </c>
      <c r="E971" s="28" t="s">
        <v>2547</v>
      </c>
      <c r="F971" s="28"/>
      <c r="G971" s="28" t="s">
        <v>2682</v>
      </c>
      <c r="H971" s="25" t="s">
        <v>4963</v>
      </c>
      <c r="I971" s="25" t="s">
        <v>17531</v>
      </c>
      <c r="J971" s="25">
        <v>4</v>
      </c>
      <c r="K971" s="25">
        <v>8</v>
      </c>
      <c r="L971">
        <v>42.5</v>
      </c>
      <c r="M971" s="5">
        <f t="shared" si="62"/>
        <v>14922.5</v>
      </c>
      <c r="N971" s="5">
        <f t="shared" si="63"/>
        <v>532.64533422683871</v>
      </c>
      <c r="O971" s="5" t="str">
        <f t="shared" si="60"/>
        <v/>
      </c>
      <c r="P971" s="43" t="str">
        <f t="shared" si="61"/>
        <v>insert into noskrien_reit (dalibnieks, rez,skriesim_db,sacensibas) values ('Saks Mattias',14922.5,'','Lattelecom Rīgas maratons – maratona distance');</v>
      </c>
    </row>
    <row r="972" spans="1:16" x14ac:dyDescent="0.2">
      <c r="A972" s="26" t="s">
        <v>25556</v>
      </c>
      <c r="B972" s="27" t="s">
        <v>16</v>
      </c>
      <c r="C972" s="27" t="s">
        <v>1570</v>
      </c>
      <c r="D972" s="27">
        <v>1982</v>
      </c>
      <c r="E972" s="27" t="s">
        <v>2547</v>
      </c>
      <c r="F972" s="27" t="s">
        <v>4964</v>
      </c>
      <c r="G972" s="27" t="s">
        <v>2563</v>
      </c>
      <c r="H972" s="24" t="s">
        <v>4965</v>
      </c>
      <c r="I972" s="24" t="s">
        <v>17532</v>
      </c>
      <c r="J972" s="24">
        <v>4</v>
      </c>
      <c r="K972" s="24">
        <v>8</v>
      </c>
      <c r="L972">
        <v>45.9</v>
      </c>
      <c r="M972" s="5">
        <f t="shared" si="62"/>
        <v>14925.9</v>
      </c>
      <c r="N972" s="5">
        <f t="shared" si="63"/>
        <v>532.52400190273283</v>
      </c>
      <c r="O972" s="5" t="str">
        <f t="shared" si="60"/>
        <v/>
      </c>
      <c r="P972" s="43" t="str">
        <f t="shared" si="61"/>
        <v>insert into noskrien_reit (dalibnieks, rez,skriesim_db,sacensibas) values ('Gaisiņš Aivars',14925.9,'','Lattelecom Rīgas maratons – maratona distance');</v>
      </c>
    </row>
    <row r="973" spans="1:16" x14ac:dyDescent="0.2">
      <c r="A973" s="26" t="s">
        <v>25557</v>
      </c>
      <c r="B973" s="28" t="s">
        <v>4966</v>
      </c>
      <c r="C973" s="28" t="s">
        <v>4967</v>
      </c>
      <c r="D973" s="28">
        <v>1987</v>
      </c>
      <c r="E973" s="28" t="s">
        <v>2547</v>
      </c>
      <c r="F973" s="28" t="s">
        <v>3360</v>
      </c>
      <c r="G973" s="28" t="s">
        <v>2619</v>
      </c>
      <c r="H973" s="25" t="s">
        <v>4968</v>
      </c>
      <c r="I973" s="25" t="s">
        <v>17533</v>
      </c>
      <c r="J973" s="25">
        <v>4</v>
      </c>
      <c r="K973" s="25">
        <v>8</v>
      </c>
      <c r="L973">
        <v>49.7</v>
      </c>
      <c r="M973" s="5">
        <f t="shared" si="62"/>
        <v>14929.7</v>
      </c>
      <c r="N973" s="5">
        <f t="shared" si="63"/>
        <v>532.38846058527622</v>
      </c>
      <c r="O973" s="5" t="str">
        <f t="shared" si="60"/>
        <v/>
      </c>
      <c r="P973" s="43" t="str">
        <f t="shared" si="61"/>
        <v>insert into noskrien_reit (dalibnieks, rez,skriesim_db,sacensibas) values ('Minelga Kristijonas',14929.7,'','Lattelecom Rīgas maratons – maratona distance');</v>
      </c>
    </row>
    <row r="974" spans="1:16" x14ac:dyDescent="0.2">
      <c r="A974" s="26" t="s">
        <v>25558</v>
      </c>
      <c r="B974" s="27" t="s">
        <v>3856</v>
      </c>
      <c r="C974" s="27" t="s">
        <v>4969</v>
      </c>
      <c r="D974" s="27">
        <v>1987</v>
      </c>
      <c r="E974" s="27" t="s">
        <v>2547</v>
      </c>
      <c r="F974" s="27"/>
      <c r="G974" s="27" t="s">
        <v>2682</v>
      </c>
      <c r="H974" s="24" t="s">
        <v>4970</v>
      </c>
      <c r="I974" s="24" t="s">
        <v>17534</v>
      </c>
      <c r="J974" s="24">
        <v>4</v>
      </c>
      <c r="K974" s="24">
        <v>8</v>
      </c>
      <c r="L974">
        <v>52.2</v>
      </c>
      <c r="M974" s="5">
        <f t="shared" si="62"/>
        <v>14932.2</v>
      </c>
      <c r="N974" s="5">
        <f t="shared" si="63"/>
        <v>532.29932628815584</v>
      </c>
      <c r="O974" s="5" t="str">
        <f t="shared" si="60"/>
        <v/>
      </c>
      <c r="P974" s="43" t="str">
        <f t="shared" si="61"/>
        <v>insert into noskrien_reit (dalibnieks, rez,skriesim_db,sacensibas) values ('Liik Peeter',14932.2,'','Lattelecom Rīgas maratons – maratona distance');</v>
      </c>
    </row>
    <row r="975" spans="1:16" x14ac:dyDescent="0.2">
      <c r="A975" s="26" t="s">
        <v>25559</v>
      </c>
      <c r="B975" s="28" t="s">
        <v>328</v>
      </c>
      <c r="C975" s="28" t="s">
        <v>329</v>
      </c>
      <c r="D975" s="28">
        <v>1977</v>
      </c>
      <c r="E975" s="28" t="s">
        <v>2547</v>
      </c>
      <c r="F975" s="28" t="s">
        <v>244</v>
      </c>
      <c r="G975" s="28" t="s">
        <v>2563</v>
      </c>
      <c r="H975" s="25" t="s">
        <v>4971</v>
      </c>
      <c r="I975" s="25" t="s">
        <v>17535</v>
      </c>
      <c r="J975" s="25">
        <v>4</v>
      </c>
      <c r="K975" s="25">
        <v>8</v>
      </c>
      <c r="L975">
        <v>54.9</v>
      </c>
      <c r="M975" s="5">
        <f t="shared" si="62"/>
        <v>14934.9</v>
      </c>
      <c r="N975" s="5">
        <f t="shared" si="63"/>
        <v>532.20309476461171</v>
      </c>
      <c r="O975" s="5" t="str">
        <f t="shared" si="60"/>
        <v>y</v>
      </c>
      <c r="P975" s="43" t="str">
        <f t="shared" si="61"/>
        <v>insert into noskrien_reit (dalibnieks, rez,skriesim_db,sacensibas) values ('Vāvere Signis',14934.9,'y','Lattelecom Rīgas maratons – maratona distance');</v>
      </c>
    </row>
    <row r="976" spans="1:16" x14ac:dyDescent="0.2">
      <c r="A976" s="26" t="s">
        <v>25560</v>
      </c>
      <c r="B976" s="27" t="s">
        <v>4972</v>
      </c>
      <c r="C976" s="27" t="s">
        <v>4973</v>
      </c>
      <c r="D976" s="27">
        <v>1982</v>
      </c>
      <c r="E976" s="27" t="s">
        <v>2547</v>
      </c>
      <c r="F976" s="27" t="s">
        <v>4974</v>
      </c>
      <c r="G976" s="27" t="s">
        <v>2638</v>
      </c>
      <c r="H976" s="24" t="s">
        <v>4975</v>
      </c>
      <c r="I976" s="24" t="s">
        <v>17536</v>
      </c>
      <c r="J976" s="24">
        <v>4</v>
      </c>
      <c r="K976" s="24">
        <v>9</v>
      </c>
      <c r="L976">
        <v>0.4</v>
      </c>
      <c r="M976" s="5">
        <f t="shared" si="62"/>
        <v>14940.4</v>
      </c>
      <c r="N976" s="5">
        <f t="shared" si="63"/>
        <v>532.00717517603277</v>
      </c>
      <c r="O976" s="5" t="str">
        <f t="shared" si="60"/>
        <v/>
      </c>
      <c r="P976" s="43" t="str">
        <f t="shared" si="61"/>
        <v>insert into noskrien_reit (dalibnieks, rez,skriesim_db,sacensibas) values ('Cabral Jason',14940.4,'','Lattelecom Rīgas maratons – maratona distance');</v>
      </c>
    </row>
    <row r="977" spans="1:16" x14ac:dyDescent="0.2">
      <c r="A977" s="26" t="s">
        <v>25561</v>
      </c>
      <c r="B977" s="28" t="s">
        <v>4976</v>
      </c>
      <c r="C977" s="28" t="s">
        <v>4977</v>
      </c>
      <c r="D977" s="28">
        <v>1963</v>
      </c>
      <c r="E977" s="28" t="s">
        <v>386</v>
      </c>
      <c r="F977" s="28"/>
      <c r="G977" s="28" t="s">
        <v>2627</v>
      </c>
      <c r="H977" s="25" t="s">
        <v>4978</v>
      </c>
      <c r="I977" s="25" t="s">
        <v>17537</v>
      </c>
      <c r="J977" s="25">
        <v>4</v>
      </c>
      <c r="K977" s="25">
        <v>9</v>
      </c>
      <c r="L977">
        <v>1.4</v>
      </c>
      <c r="M977" s="5">
        <f t="shared" si="62"/>
        <v>14941.4</v>
      </c>
      <c r="N977" s="5">
        <f t="shared" si="63"/>
        <v>531.97156892928376</v>
      </c>
      <c r="O977" s="5" t="str">
        <f t="shared" si="60"/>
        <v/>
      </c>
      <c r="P977" s="43" t="str">
        <f t="shared" si="61"/>
        <v>insert into noskrien_reit (dalibnieks, rez,skriesim_db,sacensibas) values ('Komulainen Aki',14941.4,'','Lattelecom Rīgas maratons – maratona distance');</v>
      </c>
    </row>
    <row r="978" spans="1:16" x14ac:dyDescent="0.2">
      <c r="A978" s="26" t="s">
        <v>25562</v>
      </c>
      <c r="B978" s="27" t="s">
        <v>4790</v>
      </c>
      <c r="C978" s="27" t="s">
        <v>4979</v>
      </c>
      <c r="D978" s="27">
        <v>1985</v>
      </c>
      <c r="E978" s="27" t="s">
        <v>2547</v>
      </c>
      <c r="F978" s="27" t="s">
        <v>695</v>
      </c>
      <c r="G978" s="27" t="s">
        <v>2563</v>
      </c>
      <c r="H978" s="24" t="s">
        <v>4980</v>
      </c>
      <c r="I978" s="24" t="s">
        <v>17538</v>
      </c>
      <c r="J978" s="24">
        <v>4</v>
      </c>
      <c r="K978" s="24">
        <v>9</v>
      </c>
      <c r="L978">
        <v>4.7</v>
      </c>
      <c r="M978" s="5">
        <f t="shared" si="62"/>
        <v>14944.7</v>
      </c>
      <c r="N978" s="5">
        <f t="shared" si="63"/>
        <v>531.8541021231606</v>
      </c>
      <c r="O978" s="5" t="str">
        <f t="shared" si="60"/>
        <v/>
      </c>
      <c r="P978" s="43" t="str">
        <f t="shared" si="61"/>
        <v>insert into noskrien_reit (dalibnieks, rez,skriesim_db,sacensibas) values ('Frolov Nikolay',14944.7,'','Lattelecom Rīgas maratons – maratona distance');</v>
      </c>
    </row>
    <row r="979" spans="1:16" x14ac:dyDescent="0.2">
      <c r="A979" s="26" t="s">
        <v>25563</v>
      </c>
      <c r="B979" s="28" t="s">
        <v>398</v>
      </c>
      <c r="C979" s="28" t="s">
        <v>4981</v>
      </c>
      <c r="D979" s="28">
        <v>1977</v>
      </c>
      <c r="E979" s="28" t="s">
        <v>2547</v>
      </c>
      <c r="F979" s="28"/>
      <c r="G979" s="28" t="s">
        <v>2619</v>
      </c>
      <c r="H979" s="25" t="s">
        <v>4982</v>
      </c>
      <c r="I979" s="25" t="s">
        <v>17539</v>
      </c>
      <c r="J979" s="25">
        <v>4</v>
      </c>
      <c r="K979" s="25">
        <v>9</v>
      </c>
      <c r="L979">
        <v>5.0999999999999996</v>
      </c>
      <c r="M979" s="5">
        <f t="shared" si="62"/>
        <v>14945.1</v>
      </c>
      <c r="N979" s="5">
        <f t="shared" si="63"/>
        <v>531.83986724745898</v>
      </c>
      <c r="O979" s="5" t="str">
        <f t="shared" si="60"/>
        <v/>
      </c>
      <c r="P979" s="43" t="str">
        <f t="shared" si="61"/>
        <v>insert into noskrien_reit (dalibnieks, rez,skriesim_db,sacensibas) values ('Stripeika Egidijus',14945.1,'','Lattelecom Rīgas maratons – maratona distance');</v>
      </c>
    </row>
    <row r="980" spans="1:16" x14ac:dyDescent="0.2">
      <c r="A980" s="26" t="s">
        <v>25564</v>
      </c>
      <c r="B980" s="27" t="s">
        <v>2714</v>
      </c>
      <c r="C980" s="27" t="s">
        <v>4983</v>
      </c>
      <c r="D980" s="27">
        <v>1959</v>
      </c>
      <c r="E980" s="27" t="s">
        <v>386</v>
      </c>
      <c r="F980" s="27" t="s">
        <v>4984</v>
      </c>
      <c r="G980" s="27" t="s">
        <v>2682</v>
      </c>
      <c r="H980" s="24" t="s">
        <v>4985</v>
      </c>
      <c r="I980" s="24" t="s">
        <v>17540</v>
      </c>
      <c r="J980" s="24">
        <v>4</v>
      </c>
      <c r="K980" s="24">
        <v>9</v>
      </c>
      <c r="L980">
        <v>9</v>
      </c>
      <c r="M980" s="5">
        <f t="shared" si="62"/>
        <v>14949</v>
      </c>
      <c r="N980" s="5">
        <f t="shared" si="63"/>
        <v>531.70111713158065</v>
      </c>
      <c r="O980" s="5" t="str">
        <f t="shared" si="60"/>
        <v/>
      </c>
      <c r="P980" s="43" t="str">
        <f t="shared" si="61"/>
        <v>insert into noskrien_reit (dalibnieks, rez,skriesim_db,sacensibas) values ('Avanesov Andrey',14949,'','Lattelecom Rīgas maratons – maratona distance');</v>
      </c>
    </row>
    <row r="981" spans="1:16" x14ac:dyDescent="0.2">
      <c r="A981" s="26" t="s">
        <v>25565</v>
      </c>
      <c r="B981" s="28" t="s">
        <v>4986</v>
      </c>
      <c r="C981" s="28" t="s">
        <v>4987</v>
      </c>
      <c r="D981" s="28">
        <v>1974</v>
      </c>
      <c r="E981" s="28" t="s">
        <v>358</v>
      </c>
      <c r="F981" s="28"/>
      <c r="G981" s="28" t="s">
        <v>2627</v>
      </c>
      <c r="H981" s="25" t="s">
        <v>4988</v>
      </c>
      <c r="I981" s="25" t="s">
        <v>17541</v>
      </c>
      <c r="J981" s="25">
        <v>4</v>
      </c>
      <c r="K981" s="25">
        <v>9</v>
      </c>
      <c r="L981">
        <v>12.4</v>
      </c>
      <c r="M981" s="5">
        <f t="shared" si="62"/>
        <v>14952.4</v>
      </c>
      <c r="N981" s="5">
        <f t="shared" si="63"/>
        <v>531.58021454749735</v>
      </c>
      <c r="O981" s="5" t="str">
        <f t="shared" si="60"/>
        <v/>
      </c>
      <c r="P981" s="43" t="str">
        <f t="shared" si="61"/>
        <v>insert into noskrien_reit (dalibnieks, rez,skriesim_db,sacensibas) values ('Luoma Jukka',14952.4,'','Lattelecom Rīgas maratons – maratona distance');</v>
      </c>
    </row>
    <row r="982" spans="1:16" x14ac:dyDescent="0.2">
      <c r="A982" s="26" t="s">
        <v>25566</v>
      </c>
      <c r="B982" s="27" t="s">
        <v>1456</v>
      </c>
      <c r="C982" s="27" t="s">
        <v>4989</v>
      </c>
      <c r="D982" s="27">
        <v>1971</v>
      </c>
      <c r="E982" s="27" t="s">
        <v>358</v>
      </c>
      <c r="F982" s="27" t="s">
        <v>695</v>
      </c>
      <c r="G982" s="27" t="s">
        <v>2563</v>
      </c>
      <c r="H982" s="24" t="s">
        <v>4990</v>
      </c>
      <c r="I982" s="24" t="s">
        <v>17542</v>
      </c>
      <c r="J982" s="24">
        <v>4</v>
      </c>
      <c r="K982" s="24">
        <v>9</v>
      </c>
      <c r="L982">
        <v>13.6</v>
      </c>
      <c r="M982" s="5">
        <f t="shared" si="62"/>
        <v>14953.6</v>
      </c>
      <c r="N982" s="5">
        <f t="shared" si="63"/>
        <v>531.53755617376419</v>
      </c>
      <c r="O982" s="5" t="str">
        <f t="shared" si="60"/>
        <v/>
      </c>
      <c r="P982" s="43" t="str">
        <f t="shared" si="61"/>
        <v>insert into noskrien_reit (dalibnieks, rez,skriesim_db,sacensibas) values ('Jaunzems Sandris',14953.6,'','Lattelecom Rīgas maratons – maratona distance');</v>
      </c>
    </row>
    <row r="983" spans="1:16" x14ac:dyDescent="0.2">
      <c r="A983" s="26" t="s">
        <v>25567</v>
      </c>
      <c r="B983" s="28" t="s">
        <v>4991</v>
      </c>
      <c r="C983" s="28" t="s">
        <v>4992</v>
      </c>
      <c r="D983" s="28">
        <v>1961</v>
      </c>
      <c r="E983" s="28" t="s">
        <v>535</v>
      </c>
      <c r="F983" s="28" t="s">
        <v>4993</v>
      </c>
      <c r="G983" s="28" t="s">
        <v>2627</v>
      </c>
      <c r="H983" s="25" t="s">
        <v>4994</v>
      </c>
      <c r="I983" s="25" t="s">
        <v>17543</v>
      </c>
      <c r="J983" s="25">
        <v>4</v>
      </c>
      <c r="K983" s="25">
        <v>9</v>
      </c>
      <c r="L983">
        <v>18.7</v>
      </c>
      <c r="M983" s="5">
        <f t="shared" si="62"/>
        <v>14958.7</v>
      </c>
      <c r="N983" s="5">
        <f t="shared" si="63"/>
        <v>531.35633444082703</v>
      </c>
      <c r="O983" s="5" t="str">
        <f t="shared" si="60"/>
        <v/>
      </c>
      <c r="P983" s="43" t="str">
        <f t="shared" si="61"/>
        <v>insert into noskrien_reit (dalibnieks, rez,skriesim_db,sacensibas) values ('Auvinen Pia',14958.7,'','Lattelecom Rīgas maratons – maratona distance');</v>
      </c>
    </row>
    <row r="984" spans="1:16" x14ac:dyDescent="0.2">
      <c r="A984" s="26" t="s">
        <v>25568</v>
      </c>
      <c r="B984" s="27" t="s">
        <v>4995</v>
      </c>
      <c r="C984" s="27" t="s">
        <v>4996</v>
      </c>
      <c r="D984" s="27">
        <v>1984</v>
      </c>
      <c r="E984" s="27" t="s">
        <v>2547</v>
      </c>
      <c r="F984" s="27" t="s">
        <v>4997</v>
      </c>
      <c r="G984" s="27" t="s">
        <v>2638</v>
      </c>
      <c r="H984" s="24" t="s">
        <v>4998</v>
      </c>
      <c r="I984" s="24" t="s">
        <v>17544</v>
      </c>
      <c r="J984" s="24">
        <v>4</v>
      </c>
      <c r="K984" s="24">
        <v>9</v>
      </c>
      <c r="L984">
        <v>27.9</v>
      </c>
      <c r="M984" s="5">
        <f t="shared" si="62"/>
        <v>14967.9</v>
      </c>
      <c r="N984" s="5">
        <f t="shared" si="63"/>
        <v>531.02973697045013</v>
      </c>
      <c r="O984" s="5" t="str">
        <f t="shared" si="60"/>
        <v/>
      </c>
      <c r="P984" s="43" t="str">
        <f t="shared" si="61"/>
        <v>insert into noskrien_reit (dalibnieks, rez,skriesim_db,sacensibas) values ('Kane Gary',14967.9,'','Lattelecom Rīgas maratons – maratona distance');</v>
      </c>
    </row>
    <row r="985" spans="1:16" x14ac:dyDescent="0.2">
      <c r="A985" s="26" t="s">
        <v>25569</v>
      </c>
      <c r="B985" s="28" t="s">
        <v>4999</v>
      </c>
      <c r="C985" s="28" t="s">
        <v>610</v>
      </c>
      <c r="D985" s="28">
        <v>1978</v>
      </c>
      <c r="E985" s="28" t="s">
        <v>2599</v>
      </c>
      <c r="F985" s="28" t="s">
        <v>614</v>
      </c>
      <c r="G985" s="28" t="s">
        <v>2563</v>
      </c>
      <c r="H985" s="25" t="s">
        <v>5000</v>
      </c>
      <c r="I985" s="25" t="s">
        <v>17545</v>
      </c>
      <c r="J985" s="25">
        <v>4</v>
      </c>
      <c r="K985" s="25">
        <v>9</v>
      </c>
      <c r="L985">
        <v>32.4</v>
      </c>
      <c r="M985" s="5">
        <f t="shared" si="62"/>
        <v>14972.4</v>
      </c>
      <c r="N985" s="5">
        <f t="shared" si="63"/>
        <v>530.87013438059364</v>
      </c>
      <c r="O985" s="5" t="str">
        <f t="shared" si="60"/>
        <v/>
      </c>
      <c r="P985" s="43" t="str">
        <f t="shared" si="61"/>
        <v>insert into noskrien_reit (dalibnieks, rez,skriesim_db,sacensibas) values ('Pūpola Una',14972.4,'','Lattelecom Rīgas maratons – maratona distance');</v>
      </c>
    </row>
    <row r="986" spans="1:16" x14ac:dyDescent="0.2">
      <c r="A986" s="26" t="s">
        <v>25570</v>
      </c>
      <c r="B986" s="27" t="s">
        <v>5001</v>
      </c>
      <c r="C986" s="27" t="s">
        <v>5002</v>
      </c>
      <c r="D986" s="27">
        <v>1979</v>
      </c>
      <c r="E986" s="27" t="s">
        <v>2547</v>
      </c>
      <c r="F986" s="27" t="s">
        <v>5003</v>
      </c>
      <c r="G986" s="27" t="s">
        <v>2682</v>
      </c>
      <c r="H986" s="24" t="s">
        <v>5004</v>
      </c>
      <c r="I986" s="24" t="s">
        <v>17546</v>
      </c>
      <c r="J986" s="24">
        <v>4</v>
      </c>
      <c r="K986" s="24">
        <v>9</v>
      </c>
      <c r="L986">
        <v>45.1</v>
      </c>
      <c r="M986" s="5">
        <f t="shared" si="62"/>
        <v>14985.1</v>
      </c>
      <c r="N986" s="5">
        <f t="shared" si="63"/>
        <v>530.42021741596648</v>
      </c>
      <c r="O986" s="5" t="str">
        <f t="shared" si="60"/>
        <v/>
      </c>
      <c r="P986" s="43" t="str">
        <f t="shared" si="61"/>
        <v>insert into noskrien_reit (dalibnieks, rez,skriesim_db,sacensibas) values ('Mets Olav',14985.1,'','Lattelecom Rīgas maratons – maratona distance');</v>
      </c>
    </row>
    <row r="987" spans="1:16" x14ac:dyDescent="0.2">
      <c r="A987" s="26" t="s">
        <v>25571</v>
      </c>
      <c r="B987" s="28" t="s">
        <v>100</v>
      </c>
      <c r="C987" s="28" t="s">
        <v>2505</v>
      </c>
      <c r="D987" s="28">
        <v>1970</v>
      </c>
      <c r="E987" s="28" t="s">
        <v>358</v>
      </c>
      <c r="F987" s="28" t="s">
        <v>5005</v>
      </c>
      <c r="G987" s="28" t="s">
        <v>2563</v>
      </c>
      <c r="H987" s="25" t="s">
        <v>5006</v>
      </c>
      <c r="I987" s="25" t="s">
        <v>17547</v>
      </c>
      <c r="J987" s="25">
        <v>4</v>
      </c>
      <c r="K987" s="25">
        <v>9</v>
      </c>
      <c r="L987">
        <v>49.4</v>
      </c>
      <c r="M987" s="5">
        <f t="shared" si="62"/>
        <v>14989.4</v>
      </c>
      <c r="N987" s="5">
        <f t="shared" si="63"/>
        <v>530.2680560929723</v>
      </c>
      <c r="O987" s="5" t="str">
        <f t="shared" si="60"/>
        <v/>
      </c>
      <c r="P987" s="43" t="str">
        <f t="shared" si="61"/>
        <v>insert into noskrien_reit (dalibnieks, rez,skriesim_db,sacensibas) values ('Dūdiņš Dzintars',14989.4,'','Lattelecom Rīgas maratons – maratona distance');</v>
      </c>
    </row>
    <row r="988" spans="1:16" x14ac:dyDescent="0.2">
      <c r="A988" s="26" t="s">
        <v>25572</v>
      </c>
      <c r="B988" s="27" t="s">
        <v>5007</v>
      </c>
      <c r="C988" s="27" t="s">
        <v>5008</v>
      </c>
      <c r="D988" s="27">
        <v>1971</v>
      </c>
      <c r="E988" s="27" t="s">
        <v>480</v>
      </c>
      <c r="F988" s="27" t="s">
        <v>5009</v>
      </c>
      <c r="G988" s="27" t="s">
        <v>2923</v>
      </c>
      <c r="H988" s="24" t="s">
        <v>5010</v>
      </c>
      <c r="I988" s="24" t="s">
        <v>17548</v>
      </c>
      <c r="J988" s="24">
        <v>4</v>
      </c>
      <c r="K988" s="24">
        <v>9</v>
      </c>
      <c r="L988">
        <v>51.1</v>
      </c>
      <c r="M988" s="5">
        <f t="shared" si="62"/>
        <v>14991.1</v>
      </c>
      <c r="N988" s="5">
        <f t="shared" si="63"/>
        <v>530.20792336786496</v>
      </c>
      <c r="O988" s="5" t="str">
        <f t="shared" si="60"/>
        <v/>
      </c>
      <c r="P988" s="43" t="str">
        <f t="shared" si="61"/>
        <v>insert into noskrien_reit (dalibnieks, rez,skriesim_db,sacensibas) values ('MAERTENS VEERLE',14991.1,'','Lattelecom Rīgas maratons – maratona distance');</v>
      </c>
    </row>
    <row r="989" spans="1:16" x14ac:dyDescent="0.2">
      <c r="A989" s="26" t="s">
        <v>25573</v>
      </c>
      <c r="B989" s="28" t="s">
        <v>5011</v>
      </c>
      <c r="C989" s="28" t="s">
        <v>5012</v>
      </c>
      <c r="D989" s="28">
        <v>1962</v>
      </c>
      <c r="E989" s="28" t="s">
        <v>386</v>
      </c>
      <c r="F989" s="28"/>
      <c r="G989" s="28" t="s">
        <v>2719</v>
      </c>
      <c r="H989" s="25" t="s">
        <v>5013</v>
      </c>
      <c r="I989" s="25" t="s">
        <v>17549</v>
      </c>
      <c r="J989" s="25">
        <v>4</v>
      </c>
      <c r="K989" s="25">
        <v>9</v>
      </c>
      <c r="L989">
        <v>56.2</v>
      </c>
      <c r="M989" s="5">
        <f t="shared" si="62"/>
        <v>14996.2</v>
      </c>
      <c r="N989" s="5">
        <f t="shared" si="63"/>
        <v>530.02760699377177</v>
      </c>
      <c r="O989" s="5" t="str">
        <f t="shared" si="60"/>
        <v/>
      </c>
      <c r="P989" s="43" t="str">
        <f t="shared" si="61"/>
        <v>insert into noskrien_reit (dalibnieks, rez,skriesim_db,sacensibas) values ('GREGOT Jean-Philippe',14996.2,'','Lattelecom Rīgas maratons – maratona distance');</v>
      </c>
    </row>
    <row r="990" spans="1:16" x14ac:dyDescent="0.2">
      <c r="A990" s="26" t="s">
        <v>25574</v>
      </c>
      <c r="B990" s="27" t="s">
        <v>3005</v>
      </c>
      <c r="C990" s="27" t="s">
        <v>5014</v>
      </c>
      <c r="D990" s="27">
        <v>1966</v>
      </c>
      <c r="E990" s="27" t="s">
        <v>358</v>
      </c>
      <c r="F990" s="27" t="s">
        <v>5015</v>
      </c>
      <c r="G990" s="27" t="s">
        <v>2627</v>
      </c>
      <c r="H990" s="24" t="s">
        <v>5016</v>
      </c>
      <c r="I990" s="24" t="s">
        <v>17550</v>
      </c>
      <c r="J990" s="24">
        <v>4</v>
      </c>
      <c r="K990" s="24">
        <v>10</v>
      </c>
      <c r="L990">
        <v>0.2</v>
      </c>
      <c r="M990" s="5">
        <f t="shared" si="62"/>
        <v>15000.2</v>
      </c>
      <c r="N990" s="5">
        <f t="shared" si="63"/>
        <v>529.88626818309081</v>
      </c>
      <c r="O990" s="5" t="str">
        <f t="shared" si="60"/>
        <v/>
      </c>
      <c r="P990" s="43" t="str">
        <f t="shared" si="61"/>
        <v>insert into noskrien_reit (dalibnieks, rez,skriesim_db,sacensibas) values ('Taipale Jouni',15000.2,'','Lattelecom Rīgas maratons – maratona distance');</v>
      </c>
    </row>
    <row r="991" spans="1:16" x14ac:dyDescent="0.2">
      <c r="A991" s="26" t="s">
        <v>25575</v>
      </c>
      <c r="B991" s="28" t="s">
        <v>149</v>
      </c>
      <c r="C991" s="28" t="s">
        <v>150</v>
      </c>
      <c r="D991" s="28">
        <v>1983</v>
      </c>
      <c r="E991" s="28" t="s">
        <v>2599</v>
      </c>
      <c r="F991" s="28" t="s">
        <v>244</v>
      </c>
      <c r="G991" s="28" t="s">
        <v>2563</v>
      </c>
      <c r="H991" s="25" t="s">
        <v>5017</v>
      </c>
      <c r="I991" s="25" t="s">
        <v>17551</v>
      </c>
      <c r="J991" s="25">
        <v>4</v>
      </c>
      <c r="K991" s="25">
        <v>10</v>
      </c>
      <c r="L991">
        <v>11.6</v>
      </c>
      <c r="M991" s="5">
        <f t="shared" si="62"/>
        <v>15011.6</v>
      </c>
      <c r="N991" s="5">
        <f t="shared" si="63"/>
        <v>529.48386581043997</v>
      </c>
      <c r="O991" s="5" t="str">
        <f t="shared" si="60"/>
        <v>y</v>
      </c>
      <c r="P991" s="43" t="str">
        <f t="shared" si="61"/>
        <v>insert into noskrien_reit (dalibnieks, rez,skriesim_db,sacensibas) values ('Rulle Aija',15011.6,'y','Lattelecom Rīgas maratons – maratona distance');</v>
      </c>
    </row>
    <row r="992" spans="1:16" x14ac:dyDescent="0.2">
      <c r="A992" s="26" t="s">
        <v>25576</v>
      </c>
      <c r="B992" s="27" t="s">
        <v>5018</v>
      </c>
      <c r="C992" s="27" t="s">
        <v>5019</v>
      </c>
      <c r="D992" s="27">
        <v>1975</v>
      </c>
      <c r="E992" s="27" t="s">
        <v>358</v>
      </c>
      <c r="F992" s="27" t="s">
        <v>4847</v>
      </c>
      <c r="G992" s="27" t="s">
        <v>3309</v>
      </c>
      <c r="H992" s="24" t="s">
        <v>5020</v>
      </c>
      <c r="I992" s="24" t="s">
        <v>17552</v>
      </c>
      <c r="J992" s="24">
        <v>4</v>
      </c>
      <c r="K992" s="24">
        <v>10</v>
      </c>
      <c r="L992">
        <v>11.9</v>
      </c>
      <c r="M992" s="5">
        <f t="shared" si="62"/>
        <v>15011.9</v>
      </c>
      <c r="N992" s="5">
        <f t="shared" si="63"/>
        <v>529.47328452760814</v>
      </c>
      <c r="O992" s="5" t="str">
        <f t="shared" si="60"/>
        <v/>
      </c>
      <c r="P992" s="43" t="str">
        <f t="shared" si="61"/>
        <v>insert into noskrien_reit (dalibnieks, rez,skriesim_db,sacensibas) values ('Rycyk Grzegorz',15011.9,'','Lattelecom Rīgas maratons – maratona distance');</v>
      </c>
    </row>
    <row r="993" spans="1:16" x14ac:dyDescent="0.2">
      <c r="A993" s="26" t="s">
        <v>25577</v>
      </c>
      <c r="B993" s="28" t="s">
        <v>26</v>
      </c>
      <c r="C993" s="28" t="s">
        <v>57</v>
      </c>
      <c r="D993" s="28">
        <v>1980</v>
      </c>
      <c r="E993" s="28" t="s">
        <v>2547</v>
      </c>
      <c r="F993" s="28"/>
      <c r="G993" s="28" t="s">
        <v>2563</v>
      </c>
      <c r="H993" s="25" t="s">
        <v>5021</v>
      </c>
      <c r="I993" s="25" t="s">
        <v>17553</v>
      </c>
      <c r="J993" s="25">
        <v>4</v>
      </c>
      <c r="K993" s="25">
        <v>10</v>
      </c>
      <c r="L993">
        <v>26.9</v>
      </c>
      <c r="M993" s="5">
        <f t="shared" si="62"/>
        <v>15026.9</v>
      </c>
      <c r="N993" s="5">
        <f t="shared" si="63"/>
        <v>528.94475906540936</v>
      </c>
      <c r="O993" s="5" t="str">
        <f t="shared" si="60"/>
        <v/>
      </c>
      <c r="P993" s="43" t="str">
        <f t="shared" si="61"/>
        <v>insert into noskrien_reit (dalibnieks, rez,skriesim_db,sacensibas) values ('Puriņš Māris',15026.9,'','Lattelecom Rīgas maratons – maratona distance');</v>
      </c>
    </row>
    <row r="994" spans="1:16" x14ac:dyDescent="0.2">
      <c r="A994" s="26" t="s">
        <v>25578</v>
      </c>
      <c r="B994" s="27" t="s">
        <v>748</v>
      </c>
      <c r="C994" s="27" t="s">
        <v>735</v>
      </c>
      <c r="D994" s="27">
        <v>1957</v>
      </c>
      <c r="E994" s="27" t="s">
        <v>386</v>
      </c>
      <c r="F994" s="27"/>
      <c r="G994" s="27" t="s">
        <v>2563</v>
      </c>
      <c r="H994" s="24" t="s">
        <v>5022</v>
      </c>
      <c r="I994" s="24" t="s">
        <v>17554</v>
      </c>
      <c r="J994" s="24">
        <v>4</v>
      </c>
      <c r="K994" s="24">
        <v>10</v>
      </c>
      <c r="L994">
        <v>32.9</v>
      </c>
      <c r="M994" s="5">
        <f t="shared" si="62"/>
        <v>15032.9</v>
      </c>
      <c r="N994" s="5">
        <f t="shared" si="63"/>
        <v>528.73364420703922</v>
      </c>
      <c r="O994" s="5" t="str">
        <f t="shared" si="60"/>
        <v/>
      </c>
      <c r="P994" s="43" t="str">
        <f t="shared" si="61"/>
        <v>insert into noskrien_reit (dalibnieks, rez,skriesim_db,sacensibas) values ('Vītols Agris',15032.9,'','Lattelecom Rīgas maratons – maratona distance');</v>
      </c>
    </row>
    <row r="995" spans="1:16" x14ac:dyDescent="0.2">
      <c r="A995" s="26" t="s">
        <v>25579</v>
      </c>
      <c r="B995" s="28" t="s">
        <v>5023</v>
      </c>
      <c r="C995" s="28" t="s">
        <v>5024</v>
      </c>
      <c r="D995" s="28">
        <v>1958</v>
      </c>
      <c r="E995" s="28" t="s">
        <v>386</v>
      </c>
      <c r="F995" s="28"/>
      <c r="G995" s="28" t="s">
        <v>2798</v>
      </c>
      <c r="H995" s="25" t="s">
        <v>5025</v>
      </c>
      <c r="I995" s="25" t="s">
        <v>17555</v>
      </c>
      <c r="J995" s="25">
        <v>4</v>
      </c>
      <c r="K995" s="25">
        <v>10</v>
      </c>
      <c r="L995">
        <v>33.6</v>
      </c>
      <c r="M995" s="5">
        <f t="shared" si="62"/>
        <v>15033.6</v>
      </c>
      <c r="N995" s="5">
        <f t="shared" si="63"/>
        <v>528.70902511707106</v>
      </c>
      <c r="O995" s="5" t="str">
        <f t="shared" si="60"/>
        <v/>
      </c>
      <c r="P995" s="43" t="str">
        <f t="shared" si="61"/>
        <v>insert into noskrien_reit (dalibnieks, rez,skriesim_db,sacensibas) values ('Gickler Wolfgang',15033.6,'','Lattelecom Rīgas maratons – maratona distance');</v>
      </c>
    </row>
    <row r="996" spans="1:16" x14ac:dyDescent="0.2">
      <c r="A996" s="26" t="s">
        <v>25580</v>
      </c>
      <c r="B996" s="27" t="s">
        <v>373</v>
      </c>
      <c r="C996" s="27" t="s">
        <v>5026</v>
      </c>
      <c r="D996" s="27">
        <v>1977</v>
      </c>
      <c r="E996" s="27" t="s">
        <v>2599</v>
      </c>
      <c r="F996" s="27"/>
      <c r="G996" s="27" t="s">
        <v>2563</v>
      </c>
      <c r="H996" s="24" t="s">
        <v>5027</v>
      </c>
      <c r="I996" s="24" t="s">
        <v>17556</v>
      </c>
      <c r="J996" s="24">
        <v>4</v>
      </c>
      <c r="K996" s="24">
        <v>10</v>
      </c>
      <c r="L996">
        <v>42.9</v>
      </c>
      <c r="M996" s="5">
        <f t="shared" si="62"/>
        <v>15042.9</v>
      </c>
      <c r="N996" s="5">
        <f t="shared" si="63"/>
        <v>528.38216035471885</v>
      </c>
      <c r="O996" s="5" t="str">
        <f t="shared" si="60"/>
        <v/>
      </c>
      <c r="P996" s="43" t="str">
        <f t="shared" si="61"/>
        <v>insert into noskrien_reit (dalibnieks, rez,skriesim_db,sacensibas) values ('Gulcaka Ilona',15042.9,'','Lattelecom Rīgas maratons – maratona distance');</v>
      </c>
    </row>
    <row r="997" spans="1:16" x14ac:dyDescent="0.2">
      <c r="A997" s="26" t="s">
        <v>25581</v>
      </c>
      <c r="B997" s="28" t="s">
        <v>156</v>
      </c>
      <c r="C997" s="28" t="s">
        <v>5028</v>
      </c>
      <c r="D997" s="28">
        <v>1978</v>
      </c>
      <c r="E997" s="28" t="s">
        <v>2547</v>
      </c>
      <c r="F997" s="28" t="s">
        <v>5029</v>
      </c>
      <c r="G997" s="28" t="s">
        <v>2563</v>
      </c>
      <c r="H997" s="25" t="s">
        <v>5030</v>
      </c>
      <c r="I997" s="25" t="s">
        <v>17557</v>
      </c>
      <c r="J997" s="25">
        <v>4</v>
      </c>
      <c r="K997" s="25">
        <v>10</v>
      </c>
      <c r="L997">
        <v>44.4</v>
      </c>
      <c r="M997" s="5">
        <f t="shared" si="62"/>
        <v>15044.4</v>
      </c>
      <c r="N997" s="5">
        <f t="shared" si="63"/>
        <v>528.32947807822188</v>
      </c>
      <c r="O997" s="5" t="str">
        <f t="shared" si="60"/>
        <v/>
      </c>
      <c r="P997" s="43" t="str">
        <f t="shared" si="61"/>
        <v>insert into noskrien_reit (dalibnieks, rez,skriesim_db,sacensibas) values ('Linkevičs Gusts',15044.4,'','Lattelecom Rīgas maratons – maratona distance');</v>
      </c>
    </row>
    <row r="998" spans="1:16" x14ac:dyDescent="0.2">
      <c r="A998" s="26" t="s">
        <v>25582</v>
      </c>
      <c r="B998" s="27" t="s">
        <v>5031</v>
      </c>
      <c r="C998" s="27" t="s">
        <v>5032</v>
      </c>
      <c r="D998" s="27">
        <v>1987</v>
      </c>
      <c r="E998" s="27" t="s">
        <v>2547</v>
      </c>
      <c r="F998" s="27"/>
      <c r="G998" s="27" t="s">
        <v>2619</v>
      </c>
      <c r="H998" s="24" t="s">
        <v>5033</v>
      </c>
      <c r="I998" s="24" t="s">
        <v>17558</v>
      </c>
      <c r="J998" s="24">
        <v>4</v>
      </c>
      <c r="K998" s="24">
        <v>10</v>
      </c>
      <c r="L998">
        <v>45.1</v>
      </c>
      <c r="M998" s="5">
        <f t="shared" si="62"/>
        <v>15045.1</v>
      </c>
      <c r="N998" s="5">
        <f t="shared" si="63"/>
        <v>528.30489661085664</v>
      </c>
      <c r="O998" s="5" t="str">
        <f t="shared" si="60"/>
        <v/>
      </c>
      <c r="P998" s="43" t="str">
        <f t="shared" si="61"/>
        <v>insert into noskrien_reit (dalibnieks, rez,skriesim_db,sacensibas) values ('Petrauskas Rimantas',15045.1,'','Lattelecom Rīgas maratons – maratona distance');</v>
      </c>
    </row>
    <row r="999" spans="1:16" x14ac:dyDescent="0.2">
      <c r="A999" s="26" t="s">
        <v>25583</v>
      </c>
      <c r="B999" s="28" t="s">
        <v>3732</v>
      </c>
      <c r="C999" s="28" t="s">
        <v>5034</v>
      </c>
      <c r="D999" s="28">
        <v>1971</v>
      </c>
      <c r="E999" s="28" t="s">
        <v>480</v>
      </c>
      <c r="F999" s="28"/>
      <c r="G999" s="28" t="s">
        <v>2682</v>
      </c>
      <c r="H999" s="25" t="s">
        <v>5035</v>
      </c>
      <c r="I999" s="25" t="s">
        <v>17559</v>
      </c>
      <c r="J999" s="25">
        <v>4</v>
      </c>
      <c r="K999" s="25">
        <v>10</v>
      </c>
      <c r="L999">
        <v>51.1</v>
      </c>
      <c r="M999" s="5">
        <f t="shared" si="62"/>
        <v>15051.1</v>
      </c>
      <c r="N999" s="5">
        <f t="shared" si="63"/>
        <v>528.09429211153997</v>
      </c>
      <c r="O999" s="5" t="str">
        <f t="shared" si="60"/>
        <v/>
      </c>
      <c r="P999" s="43" t="str">
        <f t="shared" si="61"/>
        <v>insert into noskrien_reit (dalibnieks, rez,skriesim_db,sacensibas) values ('Korasteljov Mihhail',15051.1,'','Lattelecom Rīgas maratons – maratona distance');</v>
      </c>
    </row>
    <row r="1000" spans="1:16" x14ac:dyDescent="0.2">
      <c r="A1000" s="26" t="s">
        <v>25584</v>
      </c>
      <c r="B1000" s="27" t="s">
        <v>5036</v>
      </c>
      <c r="C1000" s="27" t="s">
        <v>5037</v>
      </c>
      <c r="D1000" s="27">
        <v>1958</v>
      </c>
      <c r="E1000" s="27" t="s">
        <v>535</v>
      </c>
      <c r="F1000" s="27" t="s">
        <v>5038</v>
      </c>
      <c r="G1000" s="27" t="s">
        <v>2719</v>
      </c>
      <c r="H1000" s="24" t="s">
        <v>5039</v>
      </c>
      <c r="I1000" s="24" t="s">
        <v>17560</v>
      </c>
      <c r="J1000" s="24">
        <v>4</v>
      </c>
      <c r="K1000" s="24">
        <v>10</v>
      </c>
      <c r="L1000">
        <v>54.9</v>
      </c>
      <c r="M1000" s="5">
        <f t="shared" si="62"/>
        <v>15054.9</v>
      </c>
      <c r="N1000" s="5">
        <f t="shared" si="63"/>
        <v>527.96099608765257</v>
      </c>
      <c r="O1000" s="5" t="str">
        <f t="shared" si="60"/>
        <v/>
      </c>
      <c r="P1000" s="43" t="str">
        <f t="shared" si="61"/>
        <v>insert into noskrien_reit (dalibnieks, rez,skriesim_db,sacensibas) values ('LECANTE Martine',15054.9,'','Lattelecom Rīgas maratons – maratona distance');</v>
      </c>
    </row>
    <row r="1001" spans="1:16" x14ac:dyDescent="0.2">
      <c r="A1001" s="26" t="s">
        <v>25585</v>
      </c>
      <c r="B1001" s="28" t="s">
        <v>96</v>
      </c>
      <c r="C1001" s="28" t="s">
        <v>1345</v>
      </c>
      <c r="D1001" s="28">
        <v>1980</v>
      </c>
      <c r="E1001" s="28" t="s">
        <v>2547</v>
      </c>
      <c r="F1001" s="28" t="s">
        <v>5040</v>
      </c>
      <c r="G1001" s="28" t="s">
        <v>2563</v>
      </c>
      <c r="H1001" s="25" t="s">
        <v>5041</v>
      </c>
      <c r="I1001" s="25" t="s">
        <v>17561</v>
      </c>
      <c r="J1001" s="25">
        <v>4</v>
      </c>
      <c r="K1001" s="25">
        <v>11</v>
      </c>
      <c r="L1001">
        <v>3.4</v>
      </c>
      <c r="M1001" s="5">
        <f t="shared" si="62"/>
        <v>15063.4</v>
      </c>
      <c r="N1001" s="5">
        <f t="shared" si="63"/>
        <v>527.66307739288607</v>
      </c>
      <c r="O1001" s="5" t="str">
        <f t="shared" si="60"/>
        <v/>
      </c>
      <c r="P1001" s="43" t="str">
        <f t="shared" si="61"/>
        <v>insert into noskrien_reit (dalibnieks, rez,skriesim_db,sacensibas) values ('Radziņš Andris',15063.4,'','Lattelecom Rīgas maratons – maratona distance');</v>
      </c>
    </row>
    <row r="1002" spans="1:16" x14ac:dyDescent="0.2">
      <c r="A1002" s="26" t="s">
        <v>25586</v>
      </c>
      <c r="B1002" s="27" t="s">
        <v>5042</v>
      </c>
      <c r="C1002" s="27" t="s">
        <v>5043</v>
      </c>
      <c r="D1002" s="27">
        <v>1961</v>
      </c>
      <c r="E1002" s="27" t="s">
        <v>386</v>
      </c>
      <c r="F1002" s="27" t="s">
        <v>5044</v>
      </c>
      <c r="G1002" s="27" t="s">
        <v>2790</v>
      </c>
      <c r="H1002" s="24" t="s">
        <v>5045</v>
      </c>
      <c r="I1002" s="24" t="s">
        <v>17562</v>
      </c>
      <c r="J1002" s="24">
        <v>4</v>
      </c>
      <c r="K1002" s="24">
        <v>11</v>
      </c>
      <c r="L1002">
        <v>4.2</v>
      </c>
      <c r="M1002" s="5">
        <f t="shared" si="62"/>
        <v>15064.2</v>
      </c>
      <c r="N1002" s="5">
        <f t="shared" si="63"/>
        <v>527.6350552966635</v>
      </c>
      <c r="O1002" s="5" t="str">
        <f t="shared" si="60"/>
        <v/>
      </c>
      <c r="P1002" s="43" t="str">
        <f t="shared" si="61"/>
        <v>insert into noskrien_reit (dalibnieks, rez,skriesim_db,sacensibas) values ('Lauritzen Gert',15064.2,'','Lattelecom Rīgas maratons – maratona distance');</v>
      </c>
    </row>
    <row r="1003" spans="1:16" x14ac:dyDescent="0.2">
      <c r="A1003" s="26" t="s">
        <v>25587</v>
      </c>
      <c r="B1003" s="28" t="s">
        <v>1217</v>
      </c>
      <c r="C1003" s="28" t="s">
        <v>5046</v>
      </c>
      <c r="D1003" s="28">
        <v>1984</v>
      </c>
      <c r="E1003" s="28" t="s">
        <v>2547</v>
      </c>
      <c r="F1003" s="28"/>
      <c r="G1003" s="28" t="s">
        <v>2682</v>
      </c>
      <c r="H1003" s="25" t="s">
        <v>5047</v>
      </c>
      <c r="I1003" s="25" t="s">
        <v>17563</v>
      </c>
      <c r="J1003" s="25">
        <v>4</v>
      </c>
      <c r="K1003" s="25">
        <v>11</v>
      </c>
      <c r="L1003">
        <v>7.1</v>
      </c>
      <c r="M1003" s="5">
        <f t="shared" si="62"/>
        <v>15067.1</v>
      </c>
      <c r="N1003" s="5">
        <f t="shared" si="63"/>
        <v>527.53350014269495</v>
      </c>
      <c r="O1003" s="5" t="str">
        <f t="shared" si="60"/>
        <v/>
      </c>
      <c r="P1003" s="43" t="str">
        <f t="shared" si="61"/>
        <v>insert into noskrien_reit (dalibnieks, rez,skriesim_db,sacensibas) values ('Adamenkov Anton',15067.1,'','Lattelecom Rīgas maratons – maratona distance');</v>
      </c>
    </row>
    <row r="1004" spans="1:16" x14ac:dyDescent="0.2">
      <c r="A1004" s="26" t="s">
        <v>25588</v>
      </c>
      <c r="B1004" s="27" t="s">
        <v>5048</v>
      </c>
      <c r="C1004" s="27" t="s">
        <v>5049</v>
      </c>
      <c r="D1004" s="27">
        <v>1967</v>
      </c>
      <c r="E1004" s="27" t="s">
        <v>480</v>
      </c>
      <c r="F1004" s="27" t="s">
        <v>5050</v>
      </c>
      <c r="G1004" s="27" t="s">
        <v>2627</v>
      </c>
      <c r="H1004" s="24" t="s">
        <v>5051</v>
      </c>
      <c r="I1004" s="24" t="s">
        <v>17564</v>
      </c>
      <c r="J1004" s="24">
        <v>4</v>
      </c>
      <c r="K1004" s="24">
        <v>11</v>
      </c>
      <c r="L1004">
        <v>11.1</v>
      </c>
      <c r="M1004" s="5">
        <f t="shared" si="62"/>
        <v>15071.1</v>
      </c>
      <c r="N1004" s="5">
        <f t="shared" si="63"/>
        <v>527.39348819926875</v>
      </c>
      <c r="O1004" s="5" t="str">
        <f t="shared" si="60"/>
        <v/>
      </c>
      <c r="P1004" s="43" t="str">
        <f t="shared" si="61"/>
        <v>insert into noskrien_reit (dalibnieks, rez,skriesim_db,sacensibas) values ('Veikkola Päivi',15071.1,'','Lattelecom Rīgas maratons – maratona distance');</v>
      </c>
    </row>
    <row r="1005" spans="1:16" x14ac:dyDescent="0.2">
      <c r="A1005" s="26" t="s">
        <v>25589</v>
      </c>
      <c r="B1005" s="28" t="s">
        <v>5052</v>
      </c>
      <c r="C1005" s="28" t="s">
        <v>5053</v>
      </c>
      <c r="D1005" s="28">
        <v>1961</v>
      </c>
      <c r="E1005" s="28" t="s">
        <v>386</v>
      </c>
      <c r="F1005" s="28" t="s">
        <v>5038</v>
      </c>
      <c r="G1005" s="28" t="s">
        <v>2719</v>
      </c>
      <c r="H1005" s="25" t="s">
        <v>5054</v>
      </c>
      <c r="I1005" s="25" t="s">
        <v>17565</v>
      </c>
      <c r="J1005" s="25">
        <v>4</v>
      </c>
      <c r="K1005" s="25">
        <v>11</v>
      </c>
      <c r="L1005">
        <v>19.899999999999999</v>
      </c>
      <c r="M1005" s="5">
        <f t="shared" si="62"/>
        <v>15079.9</v>
      </c>
      <c r="N1005" s="5">
        <f t="shared" si="63"/>
        <v>527.08572338012846</v>
      </c>
      <c r="O1005" s="5" t="str">
        <f t="shared" si="60"/>
        <v/>
      </c>
      <c r="P1005" s="43" t="str">
        <f t="shared" si="61"/>
        <v>insert into noskrien_reit (dalibnieks, rez,skriesim_db,sacensibas) values ('BEERNAERD Alex',15079.9,'','Lattelecom Rīgas maratons – maratona distance');</v>
      </c>
    </row>
    <row r="1006" spans="1:16" x14ac:dyDescent="0.2">
      <c r="A1006" s="26" t="s">
        <v>25590</v>
      </c>
      <c r="B1006" s="27" t="s">
        <v>5055</v>
      </c>
      <c r="C1006" s="27" t="s">
        <v>5056</v>
      </c>
      <c r="D1006" s="27">
        <v>1966</v>
      </c>
      <c r="E1006" s="27" t="s">
        <v>480</v>
      </c>
      <c r="F1006" s="27" t="s">
        <v>5038</v>
      </c>
      <c r="G1006" s="27" t="s">
        <v>2719</v>
      </c>
      <c r="H1006" s="24" t="s">
        <v>5054</v>
      </c>
      <c r="I1006" s="24" t="s">
        <v>17565</v>
      </c>
      <c r="J1006" s="24">
        <v>4</v>
      </c>
      <c r="K1006" s="24">
        <v>11</v>
      </c>
      <c r="L1006">
        <v>19.899999999999999</v>
      </c>
      <c r="M1006" s="5">
        <f t="shared" si="62"/>
        <v>15079.9</v>
      </c>
      <c r="N1006" s="5">
        <f t="shared" si="63"/>
        <v>527.08572338012846</v>
      </c>
      <c r="O1006" s="5" t="str">
        <f t="shared" si="60"/>
        <v/>
      </c>
      <c r="P1006" s="43" t="str">
        <f t="shared" si="61"/>
        <v>insert into noskrien_reit (dalibnieks, rez,skriesim_db,sacensibas) values ('DOUZIECH Corinne',15079.9,'','Lattelecom Rīgas maratons – maratona distance');</v>
      </c>
    </row>
    <row r="1007" spans="1:16" x14ac:dyDescent="0.2">
      <c r="A1007" s="26" t="s">
        <v>25591</v>
      </c>
      <c r="B1007" s="28" t="s">
        <v>191</v>
      </c>
      <c r="C1007" s="28" t="s">
        <v>5057</v>
      </c>
      <c r="D1007" s="28">
        <v>1989</v>
      </c>
      <c r="E1007" s="28" t="s">
        <v>2547</v>
      </c>
      <c r="F1007" s="28" t="s">
        <v>3399</v>
      </c>
      <c r="G1007" s="28" t="s">
        <v>2563</v>
      </c>
      <c r="H1007" s="25" t="s">
        <v>5058</v>
      </c>
      <c r="I1007" s="25" t="s">
        <v>17566</v>
      </c>
      <c r="J1007" s="25">
        <v>4</v>
      </c>
      <c r="K1007" s="25">
        <v>11</v>
      </c>
      <c r="L1007">
        <v>21.8</v>
      </c>
      <c r="M1007" s="5">
        <f t="shared" si="62"/>
        <v>15081.8</v>
      </c>
      <c r="N1007" s="5">
        <f t="shared" si="63"/>
        <v>527.01932130117086</v>
      </c>
      <c r="O1007" s="5" t="str">
        <f t="shared" si="60"/>
        <v/>
      </c>
      <c r="P1007" s="43" t="str">
        <f t="shared" si="61"/>
        <v>insert into noskrien_reit (dalibnieks, rez,skriesim_db,sacensibas) values ('Rikters Matīss',15081.8,'','Lattelecom Rīgas maratons – maratona distance');</v>
      </c>
    </row>
    <row r="1008" spans="1:16" x14ac:dyDescent="0.2">
      <c r="A1008" s="26" t="s">
        <v>25592</v>
      </c>
      <c r="B1008" s="27" t="s">
        <v>761</v>
      </c>
      <c r="C1008" s="27" t="s">
        <v>762</v>
      </c>
      <c r="D1008" s="27">
        <v>1987</v>
      </c>
      <c r="E1008" s="27" t="s">
        <v>2599</v>
      </c>
      <c r="F1008" s="27"/>
      <c r="G1008" s="27" t="s">
        <v>2563</v>
      </c>
      <c r="H1008" s="24" t="s">
        <v>5059</v>
      </c>
      <c r="I1008" s="24" t="s">
        <v>17567</v>
      </c>
      <c r="J1008" s="24">
        <v>4</v>
      </c>
      <c r="K1008" s="24">
        <v>11</v>
      </c>
      <c r="L1008">
        <v>37.4</v>
      </c>
      <c r="M1008" s="5">
        <f t="shared" si="62"/>
        <v>15097.4</v>
      </c>
      <c r="N1008" s="5">
        <f t="shared" si="63"/>
        <v>526.47475724296896</v>
      </c>
      <c r="O1008" s="5" t="str">
        <f t="shared" si="60"/>
        <v/>
      </c>
      <c r="P1008" s="43" t="str">
        <f t="shared" si="61"/>
        <v>insert into noskrien_reit (dalibnieks, rez,skriesim_db,sacensibas) values ('Mika Sabīne',15097.4,'','Lattelecom Rīgas maratons – maratona distance');</v>
      </c>
    </row>
    <row r="1009" spans="1:16" x14ac:dyDescent="0.2">
      <c r="A1009" s="26" t="s">
        <v>25593</v>
      </c>
      <c r="B1009" s="28" t="s">
        <v>5060</v>
      </c>
      <c r="C1009" s="28" t="s">
        <v>5061</v>
      </c>
      <c r="D1009" s="28">
        <v>1964</v>
      </c>
      <c r="E1009" s="28" t="s">
        <v>386</v>
      </c>
      <c r="F1009" s="28" t="s">
        <v>5063</v>
      </c>
      <c r="G1009" s="28" t="s">
        <v>5062</v>
      </c>
      <c r="H1009" s="25" t="s">
        <v>5064</v>
      </c>
      <c r="I1009" s="25" t="s">
        <v>17568</v>
      </c>
      <c r="J1009" s="25">
        <v>4</v>
      </c>
      <c r="K1009" s="25">
        <v>11</v>
      </c>
      <c r="L1009">
        <v>46.2</v>
      </c>
      <c r="M1009" s="5">
        <f t="shared" si="62"/>
        <v>15106.2</v>
      </c>
      <c r="N1009" s="5">
        <f t="shared" si="63"/>
        <v>526.16806344414863</v>
      </c>
      <c r="O1009" s="5" t="str">
        <f t="shared" si="60"/>
        <v/>
      </c>
      <c r="P1009" s="43" t="str">
        <f t="shared" si="61"/>
        <v>insert into noskrien_reit (dalibnieks, rez,skriesim_db,sacensibas) values ('NEVEU PHILIPPE',15106.2,'','Lattelecom Rīgas maratons – maratona distance');</v>
      </c>
    </row>
    <row r="1010" spans="1:16" x14ac:dyDescent="0.2">
      <c r="A1010" s="26" t="s">
        <v>25594</v>
      </c>
      <c r="B1010" s="27" t="s">
        <v>3482</v>
      </c>
      <c r="C1010" s="27" t="s">
        <v>5065</v>
      </c>
      <c r="D1010" s="27">
        <v>1970</v>
      </c>
      <c r="E1010" s="27" t="s">
        <v>358</v>
      </c>
      <c r="F1010" s="27" t="s">
        <v>5066</v>
      </c>
      <c r="G1010" s="27" t="s">
        <v>3967</v>
      </c>
      <c r="H1010" s="24" t="s">
        <v>5067</v>
      </c>
      <c r="I1010" s="24" t="s">
        <v>17569</v>
      </c>
      <c r="J1010" s="24">
        <v>4</v>
      </c>
      <c r="K1010" s="24">
        <v>11</v>
      </c>
      <c r="L1010">
        <v>47.6</v>
      </c>
      <c r="M1010" s="5">
        <f t="shared" si="62"/>
        <v>15107.6</v>
      </c>
      <c r="N1010" s="5">
        <f t="shared" si="63"/>
        <v>526.11930419126793</v>
      </c>
      <c r="O1010" s="5" t="str">
        <f t="shared" si="60"/>
        <v/>
      </c>
      <c r="P1010" s="43" t="str">
        <f t="shared" si="61"/>
        <v>insert into noskrien_reit (dalibnieks, rez,skriesim_db,sacensibas) values ('Penthor Jürgen',15107.6,'','Lattelecom Rīgas maratons – maratona distance');</v>
      </c>
    </row>
    <row r="1011" spans="1:16" x14ac:dyDescent="0.2">
      <c r="A1011" s="26" t="s">
        <v>25595</v>
      </c>
      <c r="B1011" s="28" t="s">
        <v>331</v>
      </c>
      <c r="C1011" s="28" t="s">
        <v>722</v>
      </c>
      <c r="D1011" s="28">
        <v>1965</v>
      </c>
      <c r="E1011" s="28" t="s">
        <v>386</v>
      </c>
      <c r="F1011" s="28" t="s">
        <v>695</v>
      </c>
      <c r="G1011" s="28" t="s">
        <v>2563</v>
      </c>
      <c r="H1011" s="25" t="s">
        <v>5068</v>
      </c>
      <c r="I1011" s="25" t="s">
        <v>17570</v>
      </c>
      <c r="J1011" s="25">
        <v>4</v>
      </c>
      <c r="K1011" s="25">
        <v>11</v>
      </c>
      <c r="L1011">
        <v>55.1</v>
      </c>
      <c r="M1011" s="5">
        <f t="shared" si="62"/>
        <v>15115.1</v>
      </c>
      <c r="N1011" s="5">
        <f t="shared" si="63"/>
        <v>525.85824771255227</v>
      </c>
      <c r="O1011" s="5" t="str">
        <f t="shared" si="60"/>
        <v/>
      </c>
      <c r="P1011" s="43" t="str">
        <f t="shared" si="61"/>
        <v>insert into noskrien_reit (dalibnieks, rez,skriesim_db,sacensibas) values ('Straume Guntars',15115.1,'','Lattelecom Rīgas maratons – maratona distance');</v>
      </c>
    </row>
    <row r="1012" spans="1:16" x14ac:dyDescent="0.2">
      <c r="A1012" s="26" t="s">
        <v>25596</v>
      </c>
      <c r="B1012" s="27" t="s">
        <v>5069</v>
      </c>
      <c r="C1012" s="27" t="s">
        <v>5070</v>
      </c>
      <c r="D1012" s="27">
        <v>1983</v>
      </c>
      <c r="E1012" s="27" t="s">
        <v>2599</v>
      </c>
      <c r="F1012" s="27" t="s">
        <v>5071</v>
      </c>
      <c r="G1012" s="27" t="s">
        <v>2627</v>
      </c>
      <c r="H1012" s="24" t="s">
        <v>5072</v>
      </c>
      <c r="I1012" s="24" t="s">
        <v>17571</v>
      </c>
      <c r="J1012" s="24">
        <v>4</v>
      </c>
      <c r="K1012" s="24">
        <v>11</v>
      </c>
      <c r="L1012">
        <v>58</v>
      </c>
      <c r="M1012" s="5">
        <f t="shared" si="62"/>
        <v>15118</v>
      </c>
      <c r="N1012" s="5">
        <f t="shared" si="63"/>
        <v>525.75737531419497</v>
      </c>
      <c r="O1012" s="5" t="str">
        <f t="shared" si="60"/>
        <v/>
      </c>
      <c r="P1012" s="43" t="str">
        <f t="shared" si="61"/>
        <v>insert into noskrien_reit (dalibnieks, rez,skriesim_db,sacensibas) values ('Härmä Hanna',15118,'','Lattelecom Rīgas maratons – maratona distance');</v>
      </c>
    </row>
    <row r="1013" spans="1:16" x14ac:dyDescent="0.2">
      <c r="A1013" s="26" t="s">
        <v>25597</v>
      </c>
      <c r="B1013" s="28" t="s">
        <v>22</v>
      </c>
      <c r="C1013" s="28" t="s">
        <v>5073</v>
      </c>
      <c r="D1013" s="28">
        <v>1983</v>
      </c>
      <c r="E1013" s="28" t="s">
        <v>2547</v>
      </c>
      <c r="F1013" s="28" t="s">
        <v>5074</v>
      </c>
      <c r="G1013" s="28" t="s">
        <v>2563</v>
      </c>
      <c r="H1013" s="25" t="s">
        <v>5075</v>
      </c>
      <c r="I1013" s="25" t="s">
        <v>17572</v>
      </c>
      <c r="J1013" s="25">
        <v>4</v>
      </c>
      <c r="K1013" s="25">
        <v>12</v>
      </c>
      <c r="L1013">
        <v>5.0999999999999996</v>
      </c>
      <c r="M1013" s="5">
        <f t="shared" si="62"/>
        <v>15125.1</v>
      </c>
      <c r="N1013" s="5">
        <f t="shared" si="63"/>
        <v>525.51057513669332</v>
      </c>
      <c r="O1013" s="5" t="str">
        <f t="shared" si="60"/>
        <v/>
      </c>
      <c r="P1013" s="43" t="str">
        <f t="shared" si="61"/>
        <v>insert into noskrien_reit (dalibnieks, rez,skriesim_db,sacensibas) values ('Miķelsons Gatis',15125.1,'','Lattelecom Rīgas maratons – maratona distance');</v>
      </c>
    </row>
    <row r="1014" spans="1:16" x14ac:dyDescent="0.2">
      <c r="A1014" s="26" t="s">
        <v>25598</v>
      </c>
      <c r="B1014" s="27" t="s">
        <v>181</v>
      </c>
      <c r="C1014" s="27" t="s">
        <v>334</v>
      </c>
      <c r="D1014" s="27">
        <v>1984</v>
      </c>
      <c r="E1014" s="27" t="s">
        <v>2547</v>
      </c>
      <c r="F1014" s="27" t="s">
        <v>5076</v>
      </c>
      <c r="G1014" s="27" t="s">
        <v>2563</v>
      </c>
      <c r="H1014" s="24" t="s">
        <v>5077</v>
      </c>
      <c r="I1014" s="24" t="s">
        <v>17573</v>
      </c>
      <c r="J1014" s="24">
        <v>4</v>
      </c>
      <c r="K1014" s="24">
        <v>12</v>
      </c>
      <c r="L1014">
        <v>14</v>
      </c>
      <c r="M1014" s="5">
        <f t="shared" si="62"/>
        <v>15134</v>
      </c>
      <c r="N1014" s="5">
        <f t="shared" si="63"/>
        <v>525.20153297211573</v>
      </c>
      <c r="O1014" s="5" t="str">
        <f t="shared" si="60"/>
        <v/>
      </c>
      <c r="P1014" s="43" t="str">
        <f t="shared" si="61"/>
        <v>insert into noskrien_reit (dalibnieks, rez,skriesim_db,sacensibas) values ('Ozoliņš Kaspars',15134,'','Lattelecom Rīgas maratons – maratona distance');</v>
      </c>
    </row>
    <row r="1015" spans="1:16" x14ac:dyDescent="0.2">
      <c r="A1015" s="26" t="s">
        <v>25599</v>
      </c>
      <c r="B1015" s="28" t="s">
        <v>3953</v>
      </c>
      <c r="C1015" s="28" t="s">
        <v>5078</v>
      </c>
      <c r="D1015" s="28">
        <v>1950</v>
      </c>
      <c r="E1015" s="28" t="s">
        <v>490</v>
      </c>
      <c r="F1015" s="28" t="s">
        <v>5079</v>
      </c>
      <c r="G1015" s="28" t="s">
        <v>2632</v>
      </c>
      <c r="H1015" s="25" t="s">
        <v>5080</v>
      </c>
      <c r="I1015" s="25" t="s">
        <v>17574</v>
      </c>
      <c r="J1015" s="25">
        <v>4</v>
      </c>
      <c r="K1015" s="25">
        <v>12</v>
      </c>
      <c r="L1015">
        <v>15.4</v>
      </c>
      <c r="M1015" s="5">
        <f t="shared" si="62"/>
        <v>15135.4</v>
      </c>
      <c r="N1015" s="5">
        <f t="shared" si="63"/>
        <v>525.15295268047089</v>
      </c>
      <c r="O1015" s="5" t="str">
        <f t="shared" si="60"/>
        <v/>
      </c>
      <c r="P1015" s="43" t="str">
        <f t="shared" si="61"/>
        <v>insert into noskrien_reit (dalibnieks, rez,skriesim_db,sacensibas) values ('Paraniak Jan',15135.4,'','Lattelecom Rīgas maratons – maratona distance');</v>
      </c>
    </row>
    <row r="1016" spans="1:16" x14ac:dyDescent="0.2">
      <c r="A1016" s="26" t="s">
        <v>25600</v>
      </c>
      <c r="B1016" s="27" t="s">
        <v>39</v>
      </c>
      <c r="C1016" s="27" t="s">
        <v>5081</v>
      </c>
      <c r="D1016" s="27">
        <v>1985</v>
      </c>
      <c r="E1016" s="27" t="s">
        <v>2547</v>
      </c>
      <c r="F1016" s="27"/>
      <c r="G1016" s="27" t="s">
        <v>2563</v>
      </c>
      <c r="H1016" s="24" t="s">
        <v>5082</v>
      </c>
      <c r="I1016" s="24" t="s">
        <v>17575</v>
      </c>
      <c r="J1016" s="24">
        <v>4</v>
      </c>
      <c r="K1016" s="24">
        <v>12</v>
      </c>
      <c r="L1016">
        <v>19.5</v>
      </c>
      <c r="M1016" s="5">
        <f t="shared" si="62"/>
        <v>15139.5</v>
      </c>
      <c r="N1016" s="5">
        <f t="shared" si="63"/>
        <v>525.01073351167474</v>
      </c>
      <c r="O1016" s="5" t="str">
        <f t="shared" si="60"/>
        <v/>
      </c>
      <c r="P1016" s="43" t="str">
        <f t="shared" si="61"/>
        <v>insert into noskrien_reit (dalibnieks, rez,skriesim_db,sacensibas) values ('Pošeika Mārtiņš',15139.5,'','Lattelecom Rīgas maratons – maratona distance');</v>
      </c>
    </row>
    <row r="1017" spans="1:16" x14ac:dyDescent="0.2">
      <c r="A1017" s="26" t="s">
        <v>25601</v>
      </c>
      <c r="B1017" s="28" t="s">
        <v>710</v>
      </c>
      <c r="C1017" s="28" t="s">
        <v>2179</v>
      </c>
      <c r="D1017" s="28">
        <v>1982</v>
      </c>
      <c r="E1017" s="28" t="s">
        <v>2547</v>
      </c>
      <c r="F1017" s="28" t="s">
        <v>3249</v>
      </c>
      <c r="G1017" s="28" t="s">
        <v>2563</v>
      </c>
      <c r="H1017" s="25" t="s">
        <v>5083</v>
      </c>
      <c r="I1017" s="25" t="s">
        <v>17576</v>
      </c>
      <c r="J1017" s="25">
        <v>4</v>
      </c>
      <c r="K1017" s="25">
        <v>12</v>
      </c>
      <c r="L1017">
        <v>22.5</v>
      </c>
      <c r="M1017" s="5">
        <f t="shared" si="62"/>
        <v>15142.5</v>
      </c>
      <c r="N1017" s="5">
        <f t="shared" si="63"/>
        <v>524.90671949810132</v>
      </c>
      <c r="O1017" s="5" t="str">
        <f t="shared" si="60"/>
        <v/>
      </c>
      <c r="P1017" s="43" t="str">
        <f t="shared" si="61"/>
        <v>insert into noskrien_reit (dalibnieks, rez,skriesim_db,sacensibas) values ('Grigorjevs Jurijs',15142.5,'','Lattelecom Rīgas maratons – maratona distance');</v>
      </c>
    </row>
    <row r="1018" spans="1:16" x14ac:dyDescent="0.2">
      <c r="A1018" s="26" t="s">
        <v>25602</v>
      </c>
      <c r="B1018" s="27" t="s">
        <v>5084</v>
      </c>
      <c r="C1018" s="27" t="s">
        <v>3091</v>
      </c>
      <c r="D1018" s="27">
        <v>1987</v>
      </c>
      <c r="E1018" s="27" t="s">
        <v>2547</v>
      </c>
      <c r="F1018" s="27"/>
      <c r="G1018" s="27" t="s">
        <v>2619</v>
      </c>
      <c r="H1018" s="24" t="s">
        <v>5085</v>
      </c>
      <c r="I1018" s="24" t="s">
        <v>17577</v>
      </c>
      <c r="J1018" s="24">
        <v>4</v>
      </c>
      <c r="K1018" s="24">
        <v>12</v>
      </c>
      <c r="L1018">
        <v>27.4</v>
      </c>
      <c r="M1018" s="5">
        <f t="shared" si="62"/>
        <v>15147.4</v>
      </c>
      <c r="N1018" s="5">
        <f t="shared" si="63"/>
        <v>524.73691854707738</v>
      </c>
      <c r="O1018" s="5" t="str">
        <f t="shared" si="60"/>
        <v/>
      </c>
      <c r="P1018" s="43" t="str">
        <f t="shared" si="61"/>
        <v>insert into noskrien_reit (dalibnieks, rez,skriesim_db,sacensibas) values ('Tamošauskas Edgaras',15147.4,'','Lattelecom Rīgas maratons – maratona distance');</v>
      </c>
    </row>
    <row r="1019" spans="1:16" x14ac:dyDescent="0.2">
      <c r="A1019" s="26" t="s">
        <v>25603</v>
      </c>
      <c r="B1019" s="28" t="s">
        <v>525</v>
      </c>
      <c r="C1019" s="28" t="s">
        <v>5086</v>
      </c>
      <c r="D1019" s="28">
        <v>1966</v>
      </c>
      <c r="E1019" s="28" t="s">
        <v>358</v>
      </c>
      <c r="F1019" s="28" t="s">
        <v>5086</v>
      </c>
      <c r="G1019" s="28" t="s">
        <v>2563</v>
      </c>
      <c r="H1019" s="25" t="s">
        <v>5087</v>
      </c>
      <c r="I1019" s="25" t="s">
        <v>17578</v>
      </c>
      <c r="J1019" s="25">
        <v>4</v>
      </c>
      <c r="K1019" s="25">
        <v>12</v>
      </c>
      <c r="L1019">
        <v>33</v>
      </c>
      <c r="M1019" s="5">
        <f t="shared" si="62"/>
        <v>15153</v>
      </c>
      <c r="N1019" s="5">
        <f t="shared" si="63"/>
        <v>524.54299478651092</v>
      </c>
      <c r="O1019" s="5" t="str">
        <f t="shared" si="60"/>
        <v/>
      </c>
      <c r="P1019" s="43" t="str">
        <f t="shared" si="61"/>
        <v>insert into noskrien_reit (dalibnieks, rez,skriesim_db,sacensibas) values ('Avots Arnis',15153,'','Lattelecom Rīgas maratons – maratona distance');</v>
      </c>
    </row>
    <row r="1020" spans="1:16" x14ac:dyDescent="0.2">
      <c r="A1020" s="26" t="s">
        <v>25604</v>
      </c>
      <c r="B1020" s="27" t="s">
        <v>2305</v>
      </c>
      <c r="C1020" s="27" t="s">
        <v>5088</v>
      </c>
      <c r="D1020" s="27">
        <v>1963</v>
      </c>
      <c r="E1020" s="27" t="s">
        <v>535</v>
      </c>
      <c r="F1020" s="27" t="s">
        <v>695</v>
      </c>
      <c r="G1020" s="27" t="s">
        <v>2563</v>
      </c>
      <c r="H1020" s="24" t="s">
        <v>5089</v>
      </c>
      <c r="I1020" s="24" t="s">
        <v>17579</v>
      </c>
      <c r="J1020" s="24">
        <v>4</v>
      </c>
      <c r="K1020" s="24">
        <v>12</v>
      </c>
      <c r="L1020">
        <v>40.1</v>
      </c>
      <c r="M1020" s="5">
        <f t="shared" si="62"/>
        <v>15160.1</v>
      </c>
      <c r="N1020" s="5">
        <f t="shared" si="63"/>
        <v>524.29733313104782</v>
      </c>
      <c r="O1020" s="5" t="str">
        <f t="shared" si="60"/>
        <v/>
      </c>
      <c r="P1020" s="43" t="str">
        <f t="shared" si="61"/>
        <v>insert into noskrien_reit (dalibnieks, rez,skriesim_db,sacensibas) values ('Liho Tatjana',15160.1,'','Lattelecom Rīgas maratons – maratona distance');</v>
      </c>
    </row>
    <row r="1021" spans="1:16" x14ac:dyDescent="0.2">
      <c r="A1021" s="26" t="s">
        <v>25605</v>
      </c>
      <c r="B1021" s="28" t="s">
        <v>731</v>
      </c>
      <c r="C1021" s="28" t="s">
        <v>1427</v>
      </c>
      <c r="D1021" s="28">
        <v>1986</v>
      </c>
      <c r="E1021" s="28" t="s">
        <v>2547</v>
      </c>
      <c r="F1021" s="28" t="s">
        <v>5090</v>
      </c>
      <c r="G1021" s="28" t="s">
        <v>2563</v>
      </c>
      <c r="H1021" s="25" t="s">
        <v>5091</v>
      </c>
      <c r="I1021" s="25" t="s">
        <v>17580</v>
      </c>
      <c r="J1021" s="25">
        <v>4</v>
      </c>
      <c r="K1021" s="25">
        <v>12</v>
      </c>
      <c r="L1021">
        <v>44.1</v>
      </c>
      <c r="M1021" s="5">
        <f t="shared" si="62"/>
        <v>15164.1</v>
      </c>
      <c r="N1021" s="5">
        <f t="shared" si="63"/>
        <v>524.15903350676933</v>
      </c>
      <c r="O1021" s="5" t="str">
        <f t="shared" si="60"/>
        <v/>
      </c>
      <c r="P1021" s="43" t="str">
        <f t="shared" si="61"/>
        <v>insert into noskrien_reit (dalibnieks, rez,skriesim_db,sacensibas) values ('Ajausks Ēriks',15164.1,'','Lattelecom Rīgas maratons – maratona distance');</v>
      </c>
    </row>
    <row r="1022" spans="1:16" x14ac:dyDescent="0.2">
      <c r="A1022" s="26" t="s">
        <v>25606</v>
      </c>
      <c r="B1022" s="27" t="s">
        <v>153</v>
      </c>
      <c r="C1022" s="27" t="s">
        <v>154</v>
      </c>
      <c r="D1022" s="27">
        <v>1986</v>
      </c>
      <c r="E1022" s="27" t="s">
        <v>2599</v>
      </c>
      <c r="F1022" s="27" t="s">
        <v>2610</v>
      </c>
      <c r="G1022" s="27" t="s">
        <v>2563</v>
      </c>
      <c r="H1022" s="24" t="s">
        <v>5092</v>
      </c>
      <c r="I1022" s="24" t="s">
        <v>17581</v>
      </c>
      <c r="J1022" s="24">
        <v>4</v>
      </c>
      <c r="K1022" s="24">
        <v>12</v>
      </c>
      <c r="L1022">
        <v>49.9</v>
      </c>
      <c r="M1022" s="5">
        <f t="shared" si="62"/>
        <v>15169.9</v>
      </c>
      <c r="N1022" s="5">
        <f t="shared" si="63"/>
        <v>523.95862860005673</v>
      </c>
      <c r="O1022" s="5" t="str">
        <f t="shared" si="60"/>
        <v/>
      </c>
      <c r="P1022" s="43" t="str">
        <f t="shared" si="61"/>
        <v>insert into noskrien_reit (dalibnieks, rez,skriesim_db,sacensibas) values ('Broka Lelde',15169.9,'','Lattelecom Rīgas maratons – maratona distance');</v>
      </c>
    </row>
    <row r="1023" spans="1:16" x14ac:dyDescent="0.2">
      <c r="A1023" s="26" t="s">
        <v>25607</v>
      </c>
      <c r="B1023" s="28" t="s">
        <v>4806</v>
      </c>
      <c r="C1023" s="28" t="s">
        <v>5093</v>
      </c>
      <c r="D1023" s="28">
        <v>1948</v>
      </c>
      <c r="E1023" s="28" t="s">
        <v>490</v>
      </c>
      <c r="F1023" s="28"/>
      <c r="G1023" s="28" t="s">
        <v>2798</v>
      </c>
      <c r="H1023" s="25" t="s">
        <v>5094</v>
      </c>
      <c r="I1023" s="25" t="s">
        <v>17582</v>
      </c>
      <c r="J1023" s="25">
        <v>4</v>
      </c>
      <c r="K1023" s="25">
        <v>12</v>
      </c>
      <c r="L1023">
        <v>49.1</v>
      </c>
      <c r="M1023" s="5">
        <f t="shared" si="62"/>
        <v>15169.1</v>
      </c>
      <c r="N1023" s="5">
        <f t="shared" si="63"/>
        <v>523.98626154485112</v>
      </c>
      <c r="O1023" s="5" t="str">
        <f t="shared" si="60"/>
        <v/>
      </c>
      <c r="P1023" s="43" t="str">
        <f t="shared" si="61"/>
        <v>insert into noskrien_reit (dalibnieks, rez,skriesim_db,sacensibas) values ('Schrod Thomas',15169.1,'','Lattelecom Rīgas maratons – maratona distance');</v>
      </c>
    </row>
    <row r="1024" spans="1:16" x14ac:dyDescent="0.2">
      <c r="A1024" s="26" t="s">
        <v>25608</v>
      </c>
      <c r="B1024" s="27" t="s">
        <v>314</v>
      </c>
      <c r="C1024" s="27" t="s">
        <v>5095</v>
      </c>
      <c r="D1024" s="27">
        <v>1979</v>
      </c>
      <c r="E1024" s="27" t="s">
        <v>2547</v>
      </c>
      <c r="F1024" s="27" t="s">
        <v>2802</v>
      </c>
      <c r="G1024" s="27" t="s">
        <v>2563</v>
      </c>
      <c r="H1024" s="24" t="s">
        <v>5096</v>
      </c>
      <c r="I1024" s="24" t="s">
        <v>17583</v>
      </c>
      <c r="J1024" s="24">
        <v>4</v>
      </c>
      <c r="K1024" s="24">
        <v>12</v>
      </c>
      <c r="L1024">
        <v>51.2</v>
      </c>
      <c r="M1024" s="5">
        <f t="shared" si="62"/>
        <v>15171.2</v>
      </c>
      <c r="N1024" s="5">
        <f t="shared" si="63"/>
        <v>523.91373128032058</v>
      </c>
      <c r="O1024" s="5" t="str">
        <f t="shared" si="60"/>
        <v/>
      </c>
      <c r="P1024" s="43" t="str">
        <f t="shared" si="61"/>
        <v>insert into noskrien_reit (dalibnieks, rez,skriesim_db,sacensibas) values ('Runts Mareks',15171.2,'','Lattelecom Rīgas maratons – maratona distance');</v>
      </c>
    </row>
    <row r="1025" spans="1:16" x14ac:dyDescent="0.2">
      <c r="A1025" s="26" t="s">
        <v>25609</v>
      </c>
      <c r="B1025" s="28" t="s">
        <v>4559</v>
      </c>
      <c r="C1025" s="28" t="s">
        <v>5097</v>
      </c>
      <c r="D1025" s="28">
        <v>1982</v>
      </c>
      <c r="E1025" s="28" t="s">
        <v>2599</v>
      </c>
      <c r="F1025" s="28" t="s">
        <v>5098</v>
      </c>
      <c r="G1025" s="28" t="s">
        <v>2627</v>
      </c>
      <c r="H1025" s="25" t="s">
        <v>5099</v>
      </c>
      <c r="I1025" s="25" t="s">
        <v>17584</v>
      </c>
      <c r="J1025" s="25">
        <v>4</v>
      </c>
      <c r="K1025" s="25">
        <v>12</v>
      </c>
      <c r="L1025">
        <v>53.3</v>
      </c>
      <c r="M1025" s="5">
        <f t="shared" si="62"/>
        <v>15173.3</v>
      </c>
      <c r="N1025" s="5">
        <f t="shared" si="63"/>
        <v>523.8412210923135</v>
      </c>
      <c r="O1025" s="5" t="str">
        <f t="shared" si="60"/>
        <v/>
      </c>
      <c r="P1025" s="43" t="str">
        <f t="shared" si="61"/>
        <v>insert into noskrien_reit (dalibnieks, rez,skriesim_db,sacensibas) values ('Hakonen Minna',15173.3,'','Lattelecom Rīgas maratons – maratona distance');</v>
      </c>
    </row>
    <row r="1026" spans="1:16" x14ac:dyDescent="0.2">
      <c r="A1026" s="26" t="s">
        <v>25610</v>
      </c>
      <c r="B1026" s="27" t="s">
        <v>5100</v>
      </c>
      <c r="C1026" s="27" t="s">
        <v>5101</v>
      </c>
      <c r="D1026" s="27">
        <v>1980</v>
      </c>
      <c r="E1026" s="27" t="s">
        <v>2547</v>
      </c>
      <c r="F1026" s="27" t="s">
        <v>3067</v>
      </c>
      <c r="G1026" s="27" t="s">
        <v>2632</v>
      </c>
      <c r="H1026" s="24" t="s">
        <v>5102</v>
      </c>
      <c r="I1026" s="24" t="s">
        <v>17585</v>
      </c>
      <c r="J1026" s="24">
        <v>4</v>
      </c>
      <c r="K1026" s="24">
        <v>13</v>
      </c>
      <c r="L1026">
        <v>3.2</v>
      </c>
      <c r="M1026" s="5">
        <f t="shared" si="62"/>
        <v>15183.2</v>
      </c>
      <c r="N1026" s="5">
        <f t="shared" si="63"/>
        <v>523.49965751620209</v>
      </c>
      <c r="O1026" s="5" t="str">
        <f t="shared" ref="O1026:O1089" si="64">IF(F1026="vsk noskrien","y","")</f>
        <v/>
      </c>
      <c r="P1026" s="43" t="str">
        <f t="shared" ref="P1026:P1089" si="65">CONCATENATE("insert into noskrien_reit (dalibnieks, rez,skriesim_db,sacensibas) values ('",C1026," ",B1026,"',",M1026,",'",O1026,"','",$P$1,"');")</f>
        <v>insert into noskrien_reit (dalibnieks, rez,skriesim_db,sacensibas) values ('Zatterstrom Theodor',15183.2,'','Lattelecom Rīgas maratons – maratona distance');</v>
      </c>
    </row>
    <row r="1027" spans="1:16" x14ac:dyDescent="0.2">
      <c r="A1027" s="26" t="s">
        <v>25611</v>
      </c>
      <c r="B1027" s="28" t="s">
        <v>4806</v>
      </c>
      <c r="C1027" s="28" t="s">
        <v>5103</v>
      </c>
      <c r="D1027" s="28">
        <v>1957</v>
      </c>
      <c r="E1027" s="28" t="s">
        <v>386</v>
      </c>
      <c r="F1027" s="28" t="s">
        <v>5104</v>
      </c>
      <c r="G1027" s="28" t="s">
        <v>2798</v>
      </c>
      <c r="H1027" s="25" t="s">
        <v>5105</v>
      </c>
      <c r="I1027" s="25" t="s">
        <v>17586</v>
      </c>
      <c r="J1027" s="25">
        <v>4</v>
      </c>
      <c r="K1027" s="25">
        <v>13</v>
      </c>
      <c r="L1027">
        <v>3.6</v>
      </c>
      <c r="M1027" s="5">
        <f t="shared" ref="M1027:M1090" si="66">J1027*3600+K1027*60+L1027</f>
        <v>15183.6</v>
      </c>
      <c r="N1027" s="5">
        <f t="shared" ref="N1027:N1090" si="67">$M$2/M1027*1000</f>
        <v>523.48586632946069</v>
      </c>
      <c r="O1027" s="5" t="str">
        <f t="shared" si="64"/>
        <v/>
      </c>
      <c r="P1027" s="43" t="str">
        <f t="shared" si="65"/>
        <v>insert into noskrien_reit (dalibnieks, rez,skriesim_db,sacensibas) values ('Nuyken Thomas',15183.6,'','Lattelecom Rīgas maratons – maratona distance');</v>
      </c>
    </row>
    <row r="1028" spans="1:16" x14ac:dyDescent="0.2">
      <c r="A1028" s="26" t="s">
        <v>25612</v>
      </c>
      <c r="B1028" s="27" t="s">
        <v>5106</v>
      </c>
      <c r="C1028" s="27" t="s">
        <v>5107</v>
      </c>
      <c r="D1028" s="27">
        <v>1963</v>
      </c>
      <c r="E1028" s="27" t="s">
        <v>535</v>
      </c>
      <c r="F1028" s="27" t="s">
        <v>4172</v>
      </c>
      <c r="G1028" s="27" t="s">
        <v>2719</v>
      </c>
      <c r="H1028" s="24" t="s">
        <v>5108</v>
      </c>
      <c r="I1028" s="24" t="s">
        <v>17587</v>
      </c>
      <c r="J1028" s="24">
        <v>4</v>
      </c>
      <c r="K1028" s="24">
        <v>13</v>
      </c>
      <c r="L1028">
        <v>5.7</v>
      </c>
      <c r="M1028" s="5">
        <f t="shared" si="66"/>
        <v>15185.7</v>
      </c>
      <c r="N1028" s="5">
        <f t="shared" si="67"/>
        <v>523.41347451879062</v>
      </c>
      <c r="O1028" s="5" t="str">
        <f t="shared" si="64"/>
        <v/>
      </c>
      <c r="P1028" s="43" t="str">
        <f t="shared" si="65"/>
        <v>insert into noskrien_reit (dalibnieks, rez,skriesim_db,sacensibas) values ('CHAUVY MAGALY',15185.7,'','Lattelecom Rīgas maratons – maratona distance');</v>
      </c>
    </row>
    <row r="1029" spans="1:16" x14ac:dyDescent="0.2">
      <c r="A1029" s="26" t="s">
        <v>25613</v>
      </c>
      <c r="B1029" s="28" t="s">
        <v>94</v>
      </c>
      <c r="C1029" s="28" t="s">
        <v>1467</v>
      </c>
      <c r="D1029" s="28">
        <v>1989</v>
      </c>
      <c r="E1029" s="28" t="s">
        <v>2547</v>
      </c>
      <c r="F1029" s="28" t="s">
        <v>695</v>
      </c>
      <c r="G1029" s="28" t="s">
        <v>2563</v>
      </c>
      <c r="H1029" s="25" t="s">
        <v>5109</v>
      </c>
      <c r="I1029" s="25" t="s">
        <v>17588</v>
      </c>
      <c r="J1029" s="25">
        <v>4</v>
      </c>
      <c r="K1029" s="25">
        <v>13</v>
      </c>
      <c r="L1029">
        <v>7.6</v>
      </c>
      <c r="M1029" s="5">
        <f t="shared" si="66"/>
        <v>15187.6</v>
      </c>
      <c r="N1029" s="5">
        <f t="shared" si="67"/>
        <v>523.34799441649761</v>
      </c>
      <c r="O1029" s="5" t="str">
        <f t="shared" si="64"/>
        <v/>
      </c>
      <c r="P1029" s="43" t="str">
        <f t="shared" si="65"/>
        <v>insert into noskrien_reit (dalibnieks, rez,skriesim_db,sacensibas) values ('Zaleckis Guntis',15187.6,'','Lattelecom Rīgas maratons – maratona distance');</v>
      </c>
    </row>
    <row r="1030" spans="1:16" x14ac:dyDescent="0.2">
      <c r="A1030" s="26" t="s">
        <v>25614</v>
      </c>
      <c r="B1030" s="27" t="s">
        <v>5110</v>
      </c>
      <c r="C1030" s="27" t="s">
        <v>5111</v>
      </c>
      <c r="D1030" s="27">
        <v>1963</v>
      </c>
      <c r="E1030" s="27" t="s">
        <v>386</v>
      </c>
      <c r="F1030" s="27"/>
      <c r="G1030" s="27" t="s">
        <v>2619</v>
      </c>
      <c r="H1030" s="24" t="s">
        <v>5112</v>
      </c>
      <c r="I1030" s="24" t="s">
        <v>17589</v>
      </c>
      <c r="J1030" s="24">
        <v>4</v>
      </c>
      <c r="K1030" s="24">
        <v>13</v>
      </c>
      <c r="L1030">
        <v>11.1</v>
      </c>
      <c r="M1030" s="5">
        <f t="shared" si="66"/>
        <v>15191.1</v>
      </c>
      <c r="N1030" s="5">
        <f t="shared" si="67"/>
        <v>523.22741605282044</v>
      </c>
      <c r="O1030" s="5" t="str">
        <f t="shared" si="64"/>
        <v/>
      </c>
      <c r="P1030" s="43" t="str">
        <f t="shared" si="65"/>
        <v>insert into noskrien_reit (dalibnieks, rez,skriesim_db,sacensibas) values ('KINDERIS GEDIMINAS',15191.1,'','Lattelecom Rīgas maratons – maratona distance');</v>
      </c>
    </row>
    <row r="1031" spans="1:16" x14ac:dyDescent="0.2">
      <c r="A1031" s="26" t="s">
        <v>25615</v>
      </c>
      <c r="B1031" s="28" t="s">
        <v>693</v>
      </c>
      <c r="C1031" s="28" t="s">
        <v>1233</v>
      </c>
      <c r="D1031" s="28">
        <v>1988</v>
      </c>
      <c r="E1031" s="28" t="s">
        <v>2547</v>
      </c>
      <c r="F1031" s="28" t="s">
        <v>2918</v>
      </c>
      <c r="G1031" s="28" t="s">
        <v>2563</v>
      </c>
      <c r="H1031" s="25" t="s">
        <v>5113</v>
      </c>
      <c r="I1031" s="25" t="s">
        <v>17590</v>
      </c>
      <c r="J1031" s="25">
        <v>4</v>
      </c>
      <c r="K1031" s="25">
        <v>13</v>
      </c>
      <c r="L1031">
        <v>12.2</v>
      </c>
      <c r="M1031" s="5">
        <f t="shared" si="66"/>
        <v>15192.2</v>
      </c>
      <c r="N1031" s="5">
        <f t="shared" si="67"/>
        <v>523.18953147009654</v>
      </c>
      <c r="O1031" s="5" t="str">
        <f t="shared" si="64"/>
        <v/>
      </c>
      <c r="P1031" s="43" t="str">
        <f t="shared" si="65"/>
        <v>insert into noskrien_reit (dalibnieks, rez,skriesim_db,sacensibas) values ('Genavs Oskars',15192.2,'','Lattelecom Rīgas maratons – maratona distance');</v>
      </c>
    </row>
    <row r="1032" spans="1:16" x14ac:dyDescent="0.2">
      <c r="A1032" s="26" t="s">
        <v>25616</v>
      </c>
      <c r="B1032" s="27" t="s">
        <v>33</v>
      </c>
      <c r="C1032" s="27" t="s">
        <v>1258</v>
      </c>
      <c r="D1032" s="27">
        <v>1977</v>
      </c>
      <c r="E1032" s="27" t="s">
        <v>2547</v>
      </c>
      <c r="F1032" s="27" t="s">
        <v>1094</v>
      </c>
      <c r="G1032" s="27" t="s">
        <v>2563</v>
      </c>
      <c r="H1032" s="24" t="s">
        <v>5114</v>
      </c>
      <c r="I1032" s="24" t="s">
        <v>17591</v>
      </c>
      <c r="J1032" s="24">
        <v>4</v>
      </c>
      <c r="K1032" s="24">
        <v>13</v>
      </c>
      <c r="L1032">
        <v>14.4</v>
      </c>
      <c r="M1032" s="5">
        <f t="shared" si="66"/>
        <v>15194.4</v>
      </c>
      <c r="N1032" s="5">
        <f t="shared" si="67"/>
        <v>523.11377876059601</v>
      </c>
      <c r="O1032" s="5" t="str">
        <f t="shared" si="64"/>
        <v/>
      </c>
      <c r="P1032" s="43" t="str">
        <f t="shared" si="65"/>
        <v>insert into noskrien_reit (dalibnieks, rez,skriesim_db,sacensibas) values ('Kokins Aigars',15194.4,'','Lattelecom Rīgas maratons – maratona distance');</v>
      </c>
    </row>
    <row r="1033" spans="1:16" x14ac:dyDescent="0.2">
      <c r="A1033" s="26" t="s">
        <v>25617</v>
      </c>
      <c r="B1033" s="28" t="s">
        <v>5115</v>
      </c>
      <c r="C1033" s="28" t="s">
        <v>5116</v>
      </c>
      <c r="D1033" s="28">
        <v>1955</v>
      </c>
      <c r="E1033" s="28" t="s">
        <v>490</v>
      </c>
      <c r="F1033" s="28"/>
      <c r="G1033" s="28" t="s">
        <v>2719</v>
      </c>
      <c r="H1033" s="25" t="s">
        <v>5117</v>
      </c>
      <c r="I1033" s="25" t="s">
        <v>17592</v>
      </c>
      <c r="J1033" s="25">
        <v>4</v>
      </c>
      <c r="K1033" s="25">
        <v>13</v>
      </c>
      <c r="L1033">
        <v>17.2</v>
      </c>
      <c r="M1033" s="5">
        <f t="shared" si="66"/>
        <v>15197.2</v>
      </c>
      <c r="N1033" s="5">
        <f t="shared" si="67"/>
        <v>523.01739794172613</v>
      </c>
      <c r="O1033" s="5" t="str">
        <f t="shared" si="64"/>
        <v/>
      </c>
      <c r="P1033" s="43" t="str">
        <f t="shared" si="65"/>
        <v>insert into noskrien_reit (dalibnieks, rez,skriesim_db,sacensibas) values ('LAMBELIN Jean-Gérard',15197.2,'','Lattelecom Rīgas maratons – maratona distance');</v>
      </c>
    </row>
    <row r="1034" spans="1:16" x14ac:dyDescent="0.2">
      <c r="A1034" s="26" t="s">
        <v>25618</v>
      </c>
      <c r="B1034" s="27" t="s">
        <v>2448</v>
      </c>
      <c r="C1034" s="27" t="s">
        <v>5118</v>
      </c>
      <c r="D1034" s="27">
        <v>1972</v>
      </c>
      <c r="E1034" s="27" t="s">
        <v>358</v>
      </c>
      <c r="F1034" s="27"/>
      <c r="G1034" s="27" t="s">
        <v>2614</v>
      </c>
      <c r="H1034" s="24" t="s">
        <v>5119</v>
      </c>
      <c r="I1034" s="24" t="s">
        <v>17593</v>
      </c>
      <c r="J1034" s="24">
        <v>4</v>
      </c>
      <c r="K1034" s="24">
        <v>13</v>
      </c>
      <c r="L1034">
        <v>17.7</v>
      </c>
      <c r="M1034" s="5">
        <f t="shared" si="66"/>
        <v>15197.7</v>
      </c>
      <c r="N1034" s="5">
        <f t="shared" si="67"/>
        <v>523.00019081834751</v>
      </c>
      <c r="O1034" s="5" t="str">
        <f t="shared" si="64"/>
        <v/>
      </c>
      <c r="P1034" s="43" t="str">
        <f t="shared" si="65"/>
        <v>insert into noskrien_reit (dalibnieks, rez,skriesim_db,sacensibas) values ('Vahramejev Maxim',15197.7,'','Lattelecom Rīgas maratons – maratona distance');</v>
      </c>
    </row>
    <row r="1035" spans="1:16" x14ac:dyDescent="0.2">
      <c r="A1035" s="26" t="s">
        <v>25619</v>
      </c>
      <c r="B1035" s="28" t="s">
        <v>394</v>
      </c>
      <c r="C1035" s="28" t="s">
        <v>1220</v>
      </c>
      <c r="D1035" s="28">
        <v>1973</v>
      </c>
      <c r="E1035" s="28" t="s">
        <v>358</v>
      </c>
      <c r="F1035" s="28" t="s">
        <v>695</v>
      </c>
      <c r="G1035" s="28" t="s">
        <v>2563</v>
      </c>
      <c r="H1035" s="25" t="s">
        <v>5120</v>
      </c>
      <c r="I1035" s="25" t="s">
        <v>17594</v>
      </c>
      <c r="J1035" s="25">
        <v>4</v>
      </c>
      <c r="K1035" s="25">
        <v>13</v>
      </c>
      <c r="L1035">
        <v>18.899999999999999</v>
      </c>
      <c r="M1035" s="5">
        <f t="shared" si="66"/>
        <v>15198.9</v>
      </c>
      <c r="N1035" s="5">
        <f t="shared" si="67"/>
        <v>522.95889834132731</v>
      </c>
      <c r="O1035" s="5" t="str">
        <f t="shared" si="64"/>
        <v/>
      </c>
      <c r="P1035" s="43" t="str">
        <f t="shared" si="65"/>
        <v>insert into noskrien_reit (dalibnieks, rez,skriesim_db,sacensibas) values ('Zvejnieks Raitis',15198.9,'','Lattelecom Rīgas maratons – maratona distance');</v>
      </c>
    </row>
    <row r="1036" spans="1:16" x14ac:dyDescent="0.2">
      <c r="A1036" s="26" t="s">
        <v>25620</v>
      </c>
      <c r="B1036" s="27" t="s">
        <v>2846</v>
      </c>
      <c r="C1036" s="27" t="s">
        <v>5121</v>
      </c>
      <c r="D1036" s="27">
        <v>1965</v>
      </c>
      <c r="E1036" s="27" t="s">
        <v>386</v>
      </c>
      <c r="F1036" s="27"/>
      <c r="G1036" s="27" t="s">
        <v>2627</v>
      </c>
      <c r="H1036" s="24" t="s">
        <v>5122</v>
      </c>
      <c r="I1036" s="24" t="s">
        <v>17595</v>
      </c>
      <c r="J1036" s="24">
        <v>4</v>
      </c>
      <c r="K1036" s="24">
        <v>13</v>
      </c>
      <c r="L1036">
        <v>18.100000000000001</v>
      </c>
      <c r="M1036" s="5">
        <f t="shared" si="66"/>
        <v>15198.1</v>
      </c>
      <c r="N1036" s="5">
        <f t="shared" si="67"/>
        <v>522.98642593482077</v>
      </c>
      <c r="O1036" s="5" t="str">
        <f t="shared" si="64"/>
        <v/>
      </c>
      <c r="P1036" s="43" t="str">
        <f t="shared" si="65"/>
        <v>insert into noskrien_reit (dalibnieks, rez,skriesim_db,sacensibas) values ('Kankaanpää Pekka',15198.1,'','Lattelecom Rīgas maratons – maratona distance');</v>
      </c>
    </row>
    <row r="1037" spans="1:16" x14ac:dyDescent="0.2">
      <c r="A1037" s="26" t="s">
        <v>25621</v>
      </c>
      <c r="B1037" s="28" t="s">
        <v>777</v>
      </c>
      <c r="C1037" s="28" t="s">
        <v>778</v>
      </c>
      <c r="D1037" s="28">
        <v>1984</v>
      </c>
      <c r="E1037" s="28" t="s">
        <v>2599</v>
      </c>
      <c r="F1037" s="28" t="s">
        <v>614</v>
      </c>
      <c r="G1037" s="28" t="s">
        <v>2563</v>
      </c>
      <c r="H1037" s="25" t="s">
        <v>5123</v>
      </c>
      <c r="I1037" s="25" t="s">
        <v>17596</v>
      </c>
      <c r="J1037" s="25">
        <v>4</v>
      </c>
      <c r="K1037" s="25">
        <v>13</v>
      </c>
      <c r="L1037">
        <v>20.2</v>
      </c>
      <c r="M1037" s="5">
        <f t="shared" si="66"/>
        <v>15200.2</v>
      </c>
      <c r="N1037" s="5">
        <f t="shared" si="67"/>
        <v>522.91417218194488</v>
      </c>
      <c r="O1037" s="5" t="str">
        <f t="shared" si="64"/>
        <v/>
      </c>
      <c r="P1037" s="43" t="str">
        <f t="shared" si="65"/>
        <v>insert into noskrien_reit (dalibnieks, rez,skriesim_db,sacensibas) values ('Karpenko Zane',15200.2,'','Lattelecom Rīgas maratons – maratona distance');</v>
      </c>
    </row>
    <row r="1038" spans="1:16" x14ac:dyDescent="0.2">
      <c r="A1038" s="26" t="s">
        <v>25622</v>
      </c>
      <c r="B1038" s="27" t="s">
        <v>5124</v>
      </c>
      <c r="C1038" s="27" t="s">
        <v>5125</v>
      </c>
      <c r="D1038" s="27">
        <v>1960</v>
      </c>
      <c r="E1038" s="27" t="s">
        <v>386</v>
      </c>
      <c r="F1038" s="27" t="s">
        <v>5126</v>
      </c>
      <c r="G1038" s="27" t="s">
        <v>2790</v>
      </c>
      <c r="H1038" s="24" t="s">
        <v>5127</v>
      </c>
      <c r="I1038" s="24" t="s">
        <v>17597</v>
      </c>
      <c r="J1038" s="24">
        <v>4</v>
      </c>
      <c r="K1038" s="24">
        <v>13</v>
      </c>
      <c r="L1038">
        <v>21.9</v>
      </c>
      <c r="M1038" s="5">
        <f t="shared" si="66"/>
        <v>15201.9</v>
      </c>
      <c r="N1038" s="5">
        <f t="shared" si="67"/>
        <v>522.85569566962022</v>
      </c>
      <c r="O1038" s="5" t="str">
        <f t="shared" si="64"/>
        <v/>
      </c>
      <c r="P1038" s="43" t="str">
        <f t="shared" si="65"/>
        <v>insert into noskrien_reit (dalibnieks, rez,skriesim_db,sacensibas) values ('Christensen Claus Ø',15201.9,'','Lattelecom Rīgas maratons – maratona distance');</v>
      </c>
    </row>
    <row r="1039" spans="1:16" x14ac:dyDescent="0.2">
      <c r="A1039" s="26" t="s">
        <v>25623</v>
      </c>
      <c r="B1039" s="28" t="s">
        <v>5128</v>
      </c>
      <c r="C1039" s="28" t="s">
        <v>5129</v>
      </c>
      <c r="D1039" s="28">
        <v>1963</v>
      </c>
      <c r="E1039" s="28" t="s">
        <v>535</v>
      </c>
      <c r="F1039" s="28" t="s">
        <v>5130</v>
      </c>
      <c r="G1039" s="28" t="s">
        <v>2790</v>
      </c>
      <c r="H1039" s="25" t="s">
        <v>5131</v>
      </c>
      <c r="I1039" s="25" t="s">
        <v>17598</v>
      </c>
      <c r="J1039" s="25">
        <v>4</v>
      </c>
      <c r="K1039" s="25">
        <v>13</v>
      </c>
      <c r="L1039">
        <v>22.4</v>
      </c>
      <c r="M1039" s="5">
        <f t="shared" si="66"/>
        <v>15202.4</v>
      </c>
      <c r="N1039" s="5">
        <f t="shared" si="67"/>
        <v>522.8384991843393</v>
      </c>
      <c r="O1039" s="5" t="str">
        <f t="shared" si="64"/>
        <v/>
      </c>
      <c r="P1039" s="43" t="str">
        <f t="shared" si="65"/>
        <v>insert into noskrien_reit (dalibnieks, rez,skriesim_db,sacensibas) values ('Kristensen Alice',15202.4,'','Lattelecom Rīgas maratons – maratona distance');</v>
      </c>
    </row>
    <row r="1040" spans="1:16" x14ac:dyDescent="0.2">
      <c r="A1040" s="26" t="s">
        <v>25624</v>
      </c>
      <c r="B1040" s="27" t="s">
        <v>5132</v>
      </c>
      <c r="C1040" s="27" t="s">
        <v>5133</v>
      </c>
      <c r="D1040" s="27">
        <v>1981</v>
      </c>
      <c r="E1040" s="27" t="s">
        <v>2547</v>
      </c>
      <c r="F1040" s="27"/>
      <c r="G1040" s="27" t="s">
        <v>2592</v>
      </c>
      <c r="H1040" s="24" t="s">
        <v>5134</v>
      </c>
      <c r="I1040" s="24" t="s">
        <v>17599</v>
      </c>
      <c r="J1040" s="24">
        <v>4</v>
      </c>
      <c r="K1040" s="24">
        <v>13</v>
      </c>
      <c r="L1040">
        <v>24.4</v>
      </c>
      <c r="M1040" s="5">
        <f t="shared" si="66"/>
        <v>15204.4</v>
      </c>
      <c r="N1040" s="5">
        <f t="shared" si="67"/>
        <v>522.76972455341877</v>
      </c>
      <c r="O1040" s="5" t="str">
        <f t="shared" si="64"/>
        <v/>
      </c>
      <c r="P1040" s="43" t="str">
        <f t="shared" si="65"/>
        <v>insert into noskrien_reit (dalibnieks, rez,skriesim_db,sacensibas) values ('Zubarau Ihar',15204.4,'','Lattelecom Rīgas maratons – maratona distance');</v>
      </c>
    </row>
    <row r="1041" spans="1:16" x14ac:dyDescent="0.2">
      <c r="A1041" s="26" t="s">
        <v>25625</v>
      </c>
      <c r="B1041" s="28" t="s">
        <v>5135</v>
      </c>
      <c r="C1041" s="28" t="s">
        <v>5136</v>
      </c>
      <c r="D1041" s="28">
        <v>1948</v>
      </c>
      <c r="E1041" s="28" t="s">
        <v>490</v>
      </c>
      <c r="F1041" s="28" t="s">
        <v>4025</v>
      </c>
      <c r="G1041" s="28" t="s">
        <v>2711</v>
      </c>
      <c r="H1041" s="25" t="s">
        <v>5137</v>
      </c>
      <c r="I1041" s="25" t="s">
        <v>17600</v>
      </c>
      <c r="J1041" s="25">
        <v>4</v>
      </c>
      <c r="K1041" s="25">
        <v>13</v>
      </c>
      <c r="L1041">
        <v>27.4</v>
      </c>
      <c r="M1041" s="5">
        <f t="shared" si="66"/>
        <v>15207.4</v>
      </c>
      <c r="N1041" s="5">
        <f t="shared" si="67"/>
        <v>522.66659652537578</v>
      </c>
      <c r="O1041" s="5" t="str">
        <f t="shared" si="64"/>
        <v/>
      </c>
      <c r="P1041" s="43" t="str">
        <f t="shared" si="65"/>
        <v>insert into noskrien_reit (dalibnieks, rez,skriesim_db,sacensibas) values ('Cecchi Vinicio',15207.4,'','Lattelecom Rīgas maratons – maratona distance');</v>
      </c>
    </row>
    <row r="1042" spans="1:16" x14ac:dyDescent="0.2">
      <c r="A1042" s="26" t="s">
        <v>25626</v>
      </c>
      <c r="B1042" s="27" t="s">
        <v>5138</v>
      </c>
      <c r="C1042" s="27" t="s">
        <v>5139</v>
      </c>
      <c r="D1042" s="27">
        <v>1984</v>
      </c>
      <c r="E1042" s="27" t="s">
        <v>2547</v>
      </c>
      <c r="F1042" s="27" t="s">
        <v>4872</v>
      </c>
      <c r="G1042" s="27" t="s">
        <v>2563</v>
      </c>
      <c r="H1042" s="24" t="s">
        <v>5140</v>
      </c>
      <c r="I1042" s="24" t="s">
        <v>17601</v>
      </c>
      <c r="J1042" s="24">
        <v>4</v>
      </c>
      <c r="K1042" s="24">
        <v>13</v>
      </c>
      <c r="L1042">
        <v>27.6</v>
      </c>
      <c r="M1042" s="5">
        <f t="shared" si="66"/>
        <v>15207.6</v>
      </c>
      <c r="N1042" s="5">
        <f t="shared" si="67"/>
        <v>522.65972277019375</v>
      </c>
      <c r="O1042" s="5" t="str">
        <f t="shared" si="64"/>
        <v/>
      </c>
      <c r="P1042" s="43" t="str">
        <f t="shared" si="65"/>
        <v>insert into noskrien_reit (dalibnieks, rez,skriesim_db,sacensibas) values ('ratiniks krišjānis',15207.6,'','Lattelecom Rīgas maratons – maratona distance');</v>
      </c>
    </row>
    <row r="1043" spans="1:16" x14ac:dyDescent="0.2">
      <c r="A1043" s="26" t="s">
        <v>25627</v>
      </c>
      <c r="B1043" s="28" t="s">
        <v>181</v>
      </c>
      <c r="C1043" s="28" t="s">
        <v>5141</v>
      </c>
      <c r="D1043" s="28">
        <v>1989</v>
      </c>
      <c r="E1043" s="28" t="s">
        <v>2547</v>
      </c>
      <c r="F1043" s="28"/>
      <c r="G1043" s="28" t="s">
        <v>2563</v>
      </c>
      <c r="H1043" s="25" t="s">
        <v>5142</v>
      </c>
      <c r="I1043" s="25" t="s">
        <v>17602</v>
      </c>
      <c r="J1043" s="25">
        <v>4</v>
      </c>
      <c r="K1043" s="25">
        <v>13</v>
      </c>
      <c r="L1043">
        <v>28.3</v>
      </c>
      <c r="M1043" s="5">
        <f t="shared" si="66"/>
        <v>15208.3</v>
      </c>
      <c r="N1043" s="5">
        <f t="shared" si="67"/>
        <v>522.63566605077494</v>
      </c>
      <c r="O1043" s="5" t="str">
        <f t="shared" si="64"/>
        <v/>
      </c>
      <c r="P1043" s="43" t="str">
        <f t="shared" si="65"/>
        <v>insert into noskrien_reit (dalibnieks, rez,skriesim_db,sacensibas) values ('Purmalietis Kaspars',15208.3,'','Lattelecom Rīgas maratons – maratona distance');</v>
      </c>
    </row>
    <row r="1044" spans="1:16" x14ac:dyDescent="0.2">
      <c r="A1044" s="26" t="s">
        <v>25628</v>
      </c>
      <c r="B1044" s="27" t="s">
        <v>49</v>
      </c>
      <c r="C1044" s="27" t="s">
        <v>523</v>
      </c>
      <c r="D1044" s="27">
        <v>1981</v>
      </c>
      <c r="E1044" s="27" t="s">
        <v>2547</v>
      </c>
      <c r="F1044" s="27"/>
      <c r="G1044" s="27" t="s">
        <v>2563</v>
      </c>
      <c r="H1044" s="24" t="s">
        <v>5143</v>
      </c>
      <c r="I1044" s="24" t="s">
        <v>17603</v>
      </c>
      <c r="J1044" s="24">
        <v>4</v>
      </c>
      <c r="K1044" s="24">
        <v>13</v>
      </c>
      <c r="L1044">
        <v>33.700000000000003</v>
      </c>
      <c r="M1044" s="5">
        <f t="shared" si="66"/>
        <v>15213.7</v>
      </c>
      <c r="N1044" s="5">
        <f t="shared" si="67"/>
        <v>522.45016005310993</v>
      </c>
      <c r="O1044" s="5" t="str">
        <f t="shared" si="64"/>
        <v/>
      </c>
      <c r="P1044" s="43" t="str">
        <f t="shared" si="65"/>
        <v>insert into noskrien_reit (dalibnieks, rez,skriesim_db,sacensibas) values ('Bergs Valdis',15213.7,'','Lattelecom Rīgas maratons – maratona distance');</v>
      </c>
    </row>
    <row r="1045" spans="1:16" x14ac:dyDescent="0.2">
      <c r="A1045" s="26" t="s">
        <v>25629</v>
      </c>
      <c r="B1045" s="28" t="s">
        <v>1527</v>
      </c>
      <c r="C1045" s="28" t="s">
        <v>1528</v>
      </c>
      <c r="D1045" s="28">
        <v>1983</v>
      </c>
      <c r="E1045" s="28" t="s">
        <v>2599</v>
      </c>
      <c r="F1045" s="28" t="s">
        <v>3841</v>
      </c>
      <c r="G1045" s="28" t="s">
        <v>2563</v>
      </c>
      <c r="H1045" s="25" t="s">
        <v>5144</v>
      </c>
      <c r="I1045" s="25" t="s">
        <v>17604</v>
      </c>
      <c r="J1045" s="25">
        <v>4</v>
      </c>
      <c r="K1045" s="25">
        <v>13</v>
      </c>
      <c r="L1045">
        <v>41.4</v>
      </c>
      <c r="M1045" s="5">
        <f t="shared" si="66"/>
        <v>15221.4</v>
      </c>
      <c r="N1045" s="5">
        <f t="shared" si="67"/>
        <v>522.18586989370226</v>
      </c>
      <c r="O1045" s="5" t="str">
        <f t="shared" si="64"/>
        <v/>
      </c>
      <c r="P1045" s="43" t="str">
        <f t="shared" si="65"/>
        <v>insert into noskrien_reit (dalibnieks, rez,skriesim_db,sacensibas) values ('Graudiņa Ina',15221.4,'','Lattelecom Rīgas maratons – maratona distance');</v>
      </c>
    </row>
    <row r="1046" spans="1:16" x14ac:dyDescent="0.2">
      <c r="A1046" s="26" t="s">
        <v>25630</v>
      </c>
      <c r="B1046" s="27" t="s">
        <v>5145</v>
      </c>
      <c r="C1046" s="27" t="s">
        <v>5146</v>
      </c>
      <c r="D1046" s="27">
        <v>1956</v>
      </c>
      <c r="E1046" s="27" t="s">
        <v>386</v>
      </c>
      <c r="F1046" s="27" t="s">
        <v>5147</v>
      </c>
      <c r="G1046" s="27" t="s">
        <v>2798</v>
      </c>
      <c r="H1046" s="24" t="s">
        <v>5148</v>
      </c>
      <c r="I1046" s="24" t="s">
        <v>17605</v>
      </c>
      <c r="J1046" s="24">
        <v>4</v>
      </c>
      <c r="K1046" s="24">
        <v>13</v>
      </c>
      <c r="L1046">
        <v>41.9</v>
      </c>
      <c r="M1046" s="5">
        <f t="shared" si="66"/>
        <v>15221.9</v>
      </c>
      <c r="N1046" s="5">
        <f t="shared" si="67"/>
        <v>522.16871744000412</v>
      </c>
      <c r="O1046" s="5" t="str">
        <f t="shared" si="64"/>
        <v/>
      </c>
      <c r="P1046" s="43" t="str">
        <f t="shared" si="65"/>
        <v>insert into noskrien_reit (dalibnieks, rez,skriesim_db,sacensibas) values ('Dedow Dr. Eike',15221.9,'','Lattelecom Rīgas maratons – maratona distance');</v>
      </c>
    </row>
    <row r="1047" spans="1:16" x14ac:dyDescent="0.2">
      <c r="A1047" s="26" t="s">
        <v>25631</v>
      </c>
      <c r="B1047" s="28" t="s">
        <v>5149</v>
      </c>
      <c r="C1047" s="28" t="s">
        <v>5146</v>
      </c>
      <c r="D1047" s="28">
        <v>1961</v>
      </c>
      <c r="E1047" s="28" t="s">
        <v>535</v>
      </c>
      <c r="F1047" s="28" t="s">
        <v>5147</v>
      </c>
      <c r="G1047" s="28" t="s">
        <v>2798</v>
      </c>
      <c r="H1047" s="25" t="s">
        <v>5150</v>
      </c>
      <c r="I1047" s="25" t="s">
        <v>17606</v>
      </c>
      <c r="J1047" s="25">
        <v>4</v>
      </c>
      <c r="K1047" s="25">
        <v>13</v>
      </c>
      <c r="L1047">
        <v>42.2</v>
      </c>
      <c r="M1047" s="5">
        <f t="shared" si="66"/>
        <v>15222.2</v>
      </c>
      <c r="N1047" s="5">
        <f t="shared" si="67"/>
        <v>522.1584265086517</v>
      </c>
      <c r="O1047" s="5" t="str">
        <f t="shared" si="64"/>
        <v/>
      </c>
      <c r="P1047" s="43" t="str">
        <f t="shared" si="65"/>
        <v>insert into noskrien_reit (dalibnieks, rez,skriesim_db,sacensibas) values ('Dedow Christina',15222.2,'','Lattelecom Rīgas maratons – maratona distance');</v>
      </c>
    </row>
    <row r="1048" spans="1:16" x14ac:dyDescent="0.2">
      <c r="A1048" s="26" t="s">
        <v>25632</v>
      </c>
      <c r="B1048" s="27" t="s">
        <v>4849</v>
      </c>
      <c r="C1048" s="27" t="s">
        <v>5146</v>
      </c>
      <c r="D1048" s="27">
        <v>1989</v>
      </c>
      <c r="E1048" s="27" t="s">
        <v>2547</v>
      </c>
      <c r="F1048" s="27" t="s">
        <v>5147</v>
      </c>
      <c r="G1048" s="27" t="s">
        <v>2798</v>
      </c>
      <c r="H1048" s="24" t="s">
        <v>5151</v>
      </c>
      <c r="I1048" s="24" t="s">
        <v>17607</v>
      </c>
      <c r="J1048" s="24">
        <v>4</v>
      </c>
      <c r="K1048" s="24">
        <v>13</v>
      </c>
      <c r="L1048">
        <v>42.4</v>
      </c>
      <c r="M1048" s="5">
        <f t="shared" si="66"/>
        <v>15222.4</v>
      </c>
      <c r="N1048" s="5">
        <f t="shared" si="67"/>
        <v>522.15156611309646</v>
      </c>
      <c r="O1048" s="5" t="str">
        <f t="shared" si="64"/>
        <v/>
      </c>
      <c r="P1048" s="43" t="str">
        <f t="shared" si="65"/>
        <v>insert into noskrien_reit (dalibnieks, rez,skriesim_db,sacensibas) values ('Dedow Maximilian',15222.4,'','Lattelecom Rīgas maratons – maratona distance');</v>
      </c>
    </row>
    <row r="1049" spans="1:16" x14ac:dyDescent="0.2">
      <c r="A1049" s="26" t="s">
        <v>25633</v>
      </c>
      <c r="B1049" s="28" t="s">
        <v>5152</v>
      </c>
      <c r="C1049" s="28" t="s">
        <v>5153</v>
      </c>
      <c r="D1049" s="28">
        <v>1993</v>
      </c>
      <c r="E1049" s="28" t="s">
        <v>2599</v>
      </c>
      <c r="F1049" s="28"/>
      <c r="G1049" s="28" t="s">
        <v>2627</v>
      </c>
      <c r="H1049" s="25" t="s">
        <v>5154</v>
      </c>
      <c r="I1049" s="25" t="s">
        <v>17608</v>
      </c>
      <c r="J1049" s="25">
        <v>4</v>
      </c>
      <c r="K1049" s="25">
        <v>13</v>
      </c>
      <c r="L1049">
        <v>47.1</v>
      </c>
      <c r="M1049" s="5">
        <f t="shared" si="66"/>
        <v>15227.1</v>
      </c>
      <c r="N1049" s="5">
        <f t="shared" si="67"/>
        <v>521.99039869705973</v>
      </c>
      <c r="O1049" s="5" t="str">
        <f t="shared" si="64"/>
        <v/>
      </c>
      <c r="P1049" s="43" t="str">
        <f t="shared" si="65"/>
        <v>insert into noskrien_reit (dalibnieks, rez,skriesim_db,sacensibas) values ('Knevel Hannah',15227.1,'','Lattelecom Rīgas maratons – maratona distance');</v>
      </c>
    </row>
    <row r="1050" spans="1:16" x14ac:dyDescent="0.2">
      <c r="A1050" s="26" t="s">
        <v>25634</v>
      </c>
      <c r="B1050" s="27" t="s">
        <v>394</v>
      </c>
      <c r="C1050" s="27" t="s">
        <v>5155</v>
      </c>
      <c r="D1050" s="27">
        <v>1984</v>
      </c>
      <c r="E1050" s="27" t="s">
        <v>2547</v>
      </c>
      <c r="F1050" s="27" t="s">
        <v>3176</v>
      </c>
      <c r="G1050" s="27" t="s">
        <v>2563</v>
      </c>
      <c r="H1050" s="24" t="s">
        <v>5156</v>
      </c>
      <c r="I1050" s="24" t="s">
        <v>17609</v>
      </c>
      <c r="J1050" s="24">
        <v>4</v>
      </c>
      <c r="K1050" s="24">
        <v>13</v>
      </c>
      <c r="L1050">
        <v>53.8</v>
      </c>
      <c r="M1050" s="5">
        <f t="shared" si="66"/>
        <v>15233.8</v>
      </c>
      <c r="N1050" s="5">
        <f t="shared" si="67"/>
        <v>521.76082133151283</v>
      </c>
      <c r="O1050" s="5" t="str">
        <f t="shared" si="64"/>
        <v/>
      </c>
      <c r="P1050" s="43" t="str">
        <f t="shared" si="65"/>
        <v>insert into noskrien_reit (dalibnieks, rez,skriesim_db,sacensibas) values ('Gavrilko Raitis',15233.8,'','Lattelecom Rīgas maratons – maratona distance');</v>
      </c>
    </row>
    <row r="1051" spans="1:16" x14ac:dyDescent="0.2">
      <c r="A1051" s="26" t="s">
        <v>25635</v>
      </c>
      <c r="B1051" s="28" t="s">
        <v>120</v>
      </c>
      <c r="C1051" s="28" t="s">
        <v>5157</v>
      </c>
      <c r="D1051" s="28">
        <v>1954</v>
      </c>
      <c r="E1051" s="28" t="s">
        <v>4006</v>
      </c>
      <c r="F1051" s="28" t="s">
        <v>2802</v>
      </c>
      <c r="G1051" s="28" t="s">
        <v>2563</v>
      </c>
      <c r="H1051" s="25" t="s">
        <v>5158</v>
      </c>
      <c r="I1051" s="25" t="s">
        <v>17610</v>
      </c>
      <c r="J1051" s="25">
        <v>4</v>
      </c>
      <c r="K1051" s="25">
        <v>13</v>
      </c>
      <c r="L1051">
        <v>54.3</v>
      </c>
      <c r="M1051" s="5">
        <f t="shared" si="66"/>
        <v>15234.3</v>
      </c>
      <c r="N1051" s="5">
        <f t="shared" si="67"/>
        <v>521.74369678948165</v>
      </c>
      <c r="O1051" s="5" t="str">
        <f t="shared" si="64"/>
        <v/>
      </c>
      <c r="P1051" s="43" t="str">
        <f t="shared" si="65"/>
        <v>insert into noskrien_reit (dalibnieks, rez,skriesim_db,sacensibas) values ('Lebedoka Gunta',15234.3,'','Lattelecom Rīgas maratons – maratona distance');</v>
      </c>
    </row>
    <row r="1052" spans="1:16" x14ac:dyDescent="0.2">
      <c r="A1052" s="26" t="s">
        <v>25636</v>
      </c>
      <c r="B1052" s="27" t="s">
        <v>5159</v>
      </c>
      <c r="C1052" s="27" t="s">
        <v>5160</v>
      </c>
      <c r="D1052" s="27">
        <v>1962</v>
      </c>
      <c r="E1052" s="27" t="s">
        <v>386</v>
      </c>
      <c r="F1052" s="27" t="s">
        <v>5161</v>
      </c>
      <c r="G1052" s="27" t="s">
        <v>2798</v>
      </c>
      <c r="H1052" s="24" t="s">
        <v>5162</v>
      </c>
      <c r="I1052" s="24" t="s">
        <v>17611</v>
      </c>
      <c r="J1052" s="24">
        <v>4</v>
      </c>
      <c r="K1052" s="24">
        <v>13</v>
      </c>
      <c r="L1052">
        <v>58.4</v>
      </c>
      <c r="M1052" s="5">
        <f t="shared" si="66"/>
        <v>15238.4</v>
      </c>
      <c r="N1052" s="5">
        <f t="shared" si="67"/>
        <v>521.60331793364139</v>
      </c>
      <c r="O1052" s="5" t="str">
        <f t="shared" si="64"/>
        <v/>
      </c>
      <c r="P1052" s="43" t="str">
        <f t="shared" si="65"/>
        <v>insert into noskrien_reit (dalibnieks, rez,skriesim_db,sacensibas) values ('Schubien Matthias',15238.4,'','Lattelecom Rīgas maratons – maratona distance');</v>
      </c>
    </row>
    <row r="1053" spans="1:16" x14ac:dyDescent="0.2">
      <c r="A1053" s="26" t="s">
        <v>25637</v>
      </c>
      <c r="B1053" s="28" t="s">
        <v>3299</v>
      </c>
      <c r="C1053" s="28" t="s">
        <v>5163</v>
      </c>
      <c r="D1053" s="28">
        <v>1977</v>
      </c>
      <c r="E1053" s="28" t="s">
        <v>2547</v>
      </c>
      <c r="F1053" s="28" t="s">
        <v>4011</v>
      </c>
      <c r="G1053" s="28" t="s">
        <v>2627</v>
      </c>
      <c r="H1053" s="25" t="s">
        <v>5164</v>
      </c>
      <c r="I1053" s="25" t="s">
        <v>17612</v>
      </c>
      <c r="J1053" s="25">
        <v>4</v>
      </c>
      <c r="K1053" s="25">
        <v>13</v>
      </c>
      <c r="L1053">
        <v>59</v>
      </c>
      <c r="M1053" s="5">
        <f t="shared" si="66"/>
        <v>15239</v>
      </c>
      <c r="N1053" s="5">
        <f t="shared" si="67"/>
        <v>521.58278102237671</v>
      </c>
      <c r="O1053" s="5" t="str">
        <f t="shared" si="64"/>
        <v/>
      </c>
      <c r="P1053" s="43" t="str">
        <f t="shared" si="65"/>
        <v>insert into noskrien_reit (dalibnieks, rez,skriesim_db,sacensibas) values ('Lautala Jussi',15239,'','Lattelecom Rīgas maratons – maratona distance');</v>
      </c>
    </row>
    <row r="1054" spans="1:16" x14ac:dyDescent="0.2">
      <c r="A1054" s="26" t="s">
        <v>25638</v>
      </c>
      <c r="B1054" s="27" t="s">
        <v>333</v>
      </c>
      <c r="C1054" s="27" t="s">
        <v>334</v>
      </c>
      <c r="D1054" s="27">
        <v>1983</v>
      </c>
      <c r="E1054" s="27" t="s">
        <v>2547</v>
      </c>
      <c r="F1054" s="27" t="s">
        <v>4017</v>
      </c>
      <c r="G1054" s="27" t="s">
        <v>2563</v>
      </c>
      <c r="H1054" s="24" t="s">
        <v>5165</v>
      </c>
      <c r="I1054" s="24" t="s">
        <v>17613</v>
      </c>
      <c r="J1054" s="24">
        <v>4</v>
      </c>
      <c r="K1054" s="24">
        <v>14</v>
      </c>
      <c r="L1054">
        <v>3.2</v>
      </c>
      <c r="M1054" s="5">
        <f t="shared" si="66"/>
        <v>15243.2</v>
      </c>
      <c r="N1054" s="5">
        <f t="shared" si="67"/>
        <v>521.43906791224936</v>
      </c>
      <c r="O1054" s="5" t="str">
        <f t="shared" si="64"/>
        <v/>
      </c>
      <c r="P1054" s="43" t="str">
        <f t="shared" si="65"/>
        <v>insert into noskrien_reit (dalibnieks, rez,skriesim_db,sacensibas) values ('Ozoliņš Raimonds',15243.2,'','Lattelecom Rīgas maratons – maratona distance');</v>
      </c>
    </row>
    <row r="1055" spans="1:16" x14ac:dyDescent="0.2">
      <c r="A1055" s="26" t="s">
        <v>25639</v>
      </c>
      <c r="B1055" s="28" t="s">
        <v>671</v>
      </c>
      <c r="C1055" s="28" t="s">
        <v>5166</v>
      </c>
      <c r="D1055" s="28">
        <v>1983</v>
      </c>
      <c r="E1055" s="28" t="s">
        <v>2547</v>
      </c>
      <c r="F1055" s="28" t="s">
        <v>4554</v>
      </c>
      <c r="G1055" s="28" t="s">
        <v>2563</v>
      </c>
      <c r="H1055" s="25" t="s">
        <v>5167</v>
      </c>
      <c r="I1055" s="25" t="s">
        <v>17614</v>
      </c>
      <c r="J1055" s="25">
        <v>4</v>
      </c>
      <c r="K1055" s="25">
        <v>14</v>
      </c>
      <c r="L1055">
        <v>5.5</v>
      </c>
      <c r="M1055" s="5">
        <f t="shared" si="66"/>
        <v>15245.5</v>
      </c>
      <c r="N1055" s="5">
        <f t="shared" si="67"/>
        <v>521.36040142993011</v>
      </c>
      <c r="O1055" s="5" t="str">
        <f t="shared" si="64"/>
        <v/>
      </c>
      <c r="P1055" s="43" t="str">
        <f t="shared" si="65"/>
        <v>insert into noskrien_reit (dalibnieks, rez,skriesim_db,sacensibas) values ('Rūsis Rinalds',15245.5,'','Lattelecom Rīgas maratons – maratona distance');</v>
      </c>
    </row>
    <row r="1056" spans="1:16" x14ac:dyDescent="0.2">
      <c r="A1056" s="26" t="s">
        <v>25640</v>
      </c>
      <c r="B1056" s="27" t="s">
        <v>39</v>
      </c>
      <c r="C1056" s="27" t="s">
        <v>5168</v>
      </c>
      <c r="D1056" s="27">
        <v>1979</v>
      </c>
      <c r="E1056" s="27" t="s">
        <v>2547</v>
      </c>
      <c r="F1056" s="27" t="s">
        <v>695</v>
      </c>
      <c r="G1056" s="27" t="s">
        <v>2563</v>
      </c>
      <c r="H1056" s="24" t="s">
        <v>5169</v>
      </c>
      <c r="I1056" s="24" t="s">
        <v>17615</v>
      </c>
      <c r="J1056" s="24">
        <v>4</v>
      </c>
      <c r="K1056" s="24">
        <v>14</v>
      </c>
      <c r="L1056">
        <v>5.7</v>
      </c>
      <c r="M1056" s="5">
        <f t="shared" si="66"/>
        <v>15245.7</v>
      </c>
      <c r="N1056" s="5">
        <f t="shared" si="67"/>
        <v>521.35356198797035</v>
      </c>
      <c r="O1056" s="5" t="str">
        <f t="shared" si="64"/>
        <v/>
      </c>
      <c r="P1056" s="43" t="str">
        <f t="shared" si="65"/>
        <v>insert into noskrien_reit (dalibnieks, rez,skriesim_db,sacensibas) values ('Ēķis Mārtiņš',15245.7,'','Lattelecom Rīgas maratons – maratona distance');</v>
      </c>
    </row>
    <row r="1057" spans="1:16" x14ac:dyDescent="0.2">
      <c r="A1057" s="26" t="s">
        <v>25641</v>
      </c>
      <c r="B1057" s="28" t="s">
        <v>1322</v>
      </c>
      <c r="C1057" s="28" t="s">
        <v>511</v>
      </c>
      <c r="D1057" s="28">
        <v>1986</v>
      </c>
      <c r="E1057" s="28" t="s">
        <v>2547</v>
      </c>
      <c r="F1057" s="28" t="s">
        <v>2802</v>
      </c>
      <c r="G1057" s="28" t="s">
        <v>2563</v>
      </c>
      <c r="H1057" s="25" t="s">
        <v>5170</v>
      </c>
      <c r="I1057" s="25" t="s">
        <v>17616</v>
      </c>
      <c r="J1057" s="25">
        <v>4</v>
      </c>
      <c r="K1057" s="25">
        <v>14</v>
      </c>
      <c r="L1057">
        <v>6.1</v>
      </c>
      <c r="M1057" s="5">
        <f t="shared" si="66"/>
        <v>15246.1</v>
      </c>
      <c r="N1057" s="5">
        <f t="shared" si="67"/>
        <v>521.33988364237405</v>
      </c>
      <c r="O1057" s="5" t="str">
        <f t="shared" si="64"/>
        <v/>
      </c>
      <c r="P1057" s="43" t="str">
        <f t="shared" si="65"/>
        <v>insert into noskrien_reit (dalibnieks, rez,skriesim_db,sacensibas) values ('Petrovs Maksims',15246.1,'','Lattelecom Rīgas maratons – maratona distance');</v>
      </c>
    </row>
    <row r="1058" spans="1:16" x14ac:dyDescent="0.2">
      <c r="A1058" s="26" t="s">
        <v>25642</v>
      </c>
      <c r="B1058" s="27" t="s">
        <v>418</v>
      </c>
      <c r="C1058" s="27" t="s">
        <v>431</v>
      </c>
      <c r="D1058" s="27">
        <v>1973</v>
      </c>
      <c r="E1058" s="27" t="s">
        <v>358</v>
      </c>
      <c r="F1058" s="27" t="s">
        <v>695</v>
      </c>
      <c r="G1058" s="27" t="s">
        <v>2563</v>
      </c>
      <c r="H1058" s="24" t="s">
        <v>5171</v>
      </c>
      <c r="I1058" s="24" t="s">
        <v>17617</v>
      </c>
      <c r="J1058" s="24">
        <v>4</v>
      </c>
      <c r="K1058" s="24">
        <v>14</v>
      </c>
      <c r="L1058">
        <v>6.9</v>
      </c>
      <c r="M1058" s="5">
        <f t="shared" si="66"/>
        <v>15246.9</v>
      </c>
      <c r="N1058" s="5">
        <f t="shared" si="67"/>
        <v>521.3125291042769</v>
      </c>
      <c r="O1058" s="5" t="str">
        <f t="shared" si="64"/>
        <v/>
      </c>
      <c r="P1058" s="43" t="str">
        <f t="shared" si="65"/>
        <v>insert into noskrien_reit (dalibnieks, rez,skriesim_db,sacensibas) values ('Bergmanis Kārlis',15246.9,'','Lattelecom Rīgas maratons – maratona distance');</v>
      </c>
    </row>
    <row r="1059" spans="1:16" x14ac:dyDescent="0.2">
      <c r="A1059" s="26" t="s">
        <v>25643</v>
      </c>
      <c r="B1059" s="28" t="s">
        <v>2521</v>
      </c>
      <c r="C1059" s="28" t="s">
        <v>2522</v>
      </c>
      <c r="D1059" s="28">
        <v>1976</v>
      </c>
      <c r="E1059" s="28" t="s">
        <v>2547</v>
      </c>
      <c r="F1059" s="28" t="s">
        <v>5172</v>
      </c>
      <c r="G1059" s="28" t="s">
        <v>2563</v>
      </c>
      <c r="H1059" s="25" t="s">
        <v>5170</v>
      </c>
      <c r="I1059" s="25" t="s">
        <v>17616</v>
      </c>
      <c r="J1059" s="25">
        <v>4</v>
      </c>
      <c r="K1059" s="25">
        <v>14</v>
      </c>
      <c r="L1059">
        <v>6.1</v>
      </c>
      <c r="M1059" s="5">
        <f t="shared" si="66"/>
        <v>15246.1</v>
      </c>
      <c r="N1059" s="5">
        <f t="shared" si="67"/>
        <v>521.33988364237405</v>
      </c>
      <c r="O1059" s="5" t="str">
        <f t="shared" si="64"/>
        <v/>
      </c>
      <c r="P1059" s="43" t="str">
        <f t="shared" si="65"/>
        <v>insert into noskrien_reit (dalibnieks, rez,skriesim_db,sacensibas) values ('Treijers Rodrigo',15246.1,'','Lattelecom Rīgas maratons – maratona distance');</v>
      </c>
    </row>
    <row r="1060" spans="1:16" x14ac:dyDescent="0.2">
      <c r="A1060" s="26" t="s">
        <v>25644</v>
      </c>
      <c r="B1060" s="27" t="s">
        <v>5173</v>
      </c>
      <c r="C1060" s="27" t="s">
        <v>5174</v>
      </c>
      <c r="D1060" s="27">
        <v>1987</v>
      </c>
      <c r="E1060" s="27" t="s">
        <v>2547</v>
      </c>
      <c r="F1060" s="27"/>
      <c r="G1060" s="27" t="s">
        <v>5175</v>
      </c>
      <c r="H1060" s="24" t="s">
        <v>5176</v>
      </c>
      <c r="I1060" s="24" t="s">
        <v>17618</v>
      </c>
      <c r="J1060" s="24">
        <v>4</v>
      </c>
      <c r="K1060" s="24">
        <v>14</v>
      </c>
      <c r="L1060">
        <v>12.1</v>
      </c>
      <c r="M1060" s="5">
        <f t="shared" si="66"/>
        <v>15252.1</v>
      </c>
      <c r="N1060" s="5">
        <f t="shared" si="67"/>
        <v>521.1347945528812</v>
      </c>
      <c r="O1060" s="5" t="str">
        <f t="shared" si="64"/>
        <v/>
      </c>
      <c r="P1060" s="43" t="str">
        <f t="shared" si="65"/>
        <v>insert into noskrien_reit (dalibnieks, rez,skriesim_db,sacensibas) values ('Pan Lichao',15252.1,'','Lattelecom Rīgas maratons – maratona distance');</v>
      </c>
    </row>
    <row r="1061" spans="1:16" x14ac:dyDescent="0.2">
      <c r="A1061" s="26" t="s">
        <v>25645</v>
      </c>
      <c r="B1061" s="28" t="s">
        <v>90</v>
      </c>
      <c r="C1061" s="28" t="s">
        <v>1345</v>
      </c>
      <c r="D1061" s="28">
        <v>1993</v>
      </c>
      <c r="E1061" s="28" t="s">
        <v>2547</v>
      </c>
      <c r="F1061" s="28" t="s">
        <v>553</v>
      </c>
      <c r="G1061" s="28" t="s">
        <v>2563</v>
      </c>
      <c r="H1061" s="25" t="s">
        <v>5177</v>
      </c>
      <c r="I1061" s="25" t="s">
        <v>17619</v>
      </c>
      <c r="J1061" s="25">
        <v>4</v>
      </c>
      <c r="K1061" s="25">
        <v>14</v>
      </c>
      <c r="L1061">
        <v>13.2</v>
      </c>
      <c r="M1061" s="5">
        <f t="shared" si="66"/>
        <v>15253.2</v>
      </c>
      <c r="N1061" s="5">
        <f t="shared" si="67"/>
        <v>521.0972123882201</v>
      </c>
      <c r="O1061" s="5" t="str">
        <f t="shared" si="64"/>
        <v/>
      </c>
      <c r="P1061" s="43" t="str">
        <f t="shared" si="65"/>
        <v>insert into noskrien_reit (dalibnieks, rez,skriesim_db,sacensibas) values ('Radziņš Sandis',15253.2,'','Lattelecom Rīgas maratons – maratona distance');</v>
      </c>
    </row>
    <row r="1062" spans="1:16" x14ac:dyDescent="0.2">
      <c r="A1062" s="26" t="s">
        <v>25646</v>
      </c>
      <c r="B1062" s="27" t="s">
        <v>5178</v>
      </c>
      <c r="C1062" s="27" t="s">
        <v>4888</v>
      </c>
      <c r="D1062" s="27">
        <v>1962</v>
      </c>
      <c r="E1062" s="27" t="s">
        <v>386</v>
      </c>
      <c r="F1062" s="27"/>
      <c r="G1062" s="27" t="s">
        <v>2682</v>
      </c>
      <c r="H1062" s="24" t="s">
        <v>5179</v>
      </c>
      <c r="I1062" s="24" t="s">
        <v>17620</v>
      </c>
      <c r="J1062" s="24">
        <v>4</v>
      </c>
      <c r="K1062" s="24">
        <v>14</v>
      </c>
      <c r="L1062">
        <v>22.2</v>
      </c>
      <c r="M1062" s="5">
        <f t="shared" si="66"/>
        <v>15262.2</v>
      </c>
      <c r="N1062" s="5">
        <f t="shared" si="67"/>
        <v>520.78992543669972</v>
      </c>
      <c r="O1062" s="5" t="str">
        <f t="shared" si="64"/>
        <v/>
      </c>
      <c r="P1062" s="43" t="str">
        <f t="shared" si="65"/>
        <v>insert into noskrien_reit (dalibnieks, rez,skriesim_db,sacensibas) values ('Veelain Ermo',15262.2,'','Lattelecom Rīgas maratons – maratona distance');</v>
      </c>
    </row>
    <row r="1063" spans="1:16" x14ac:dyDescent="0.2">
      <c r="A1063" s="26" t="s">
        <v>25647</v>
      </c>
      <c r="B1063" s="28" t="s">
        <v>5180</v>
      </c>
      <c r="C1063" s="28" t="s">
        <v>5181</v>
      </c>
      <c r="D1063" s="28">
        <v>1972</v>
      </c>
      <c r="E1063" s="28" t="s">
        <v>358</v>
      </c>
      <c r="F1063" s="28" t="s">
        <v>5182</v>
      </c>
      <c r="G1063" s="28" t="s">
        <v>2682</v>
      </c>
      <c r="H1063" s="25" t="s">
        <v>5183</v>
      </c>
      <c r="I1063" s="25" t="s">
        <v>17621</v>
      </c>
      <c r="J1063" s="25">
        <v>4</v>
      </c>
      <c r="K1063" s="25">
        <v>14</v>
      </c>
      <c r="L1063">
        <v>22.9</v>
      </c>
      <c r="M1063" s="5">
        <f t="shared" si="66"/>
        <v>15262.9</v>
      </c>
      <c r="N1063" s="5">
        <f t="shared" si="67"/>
        <v>520.76604052965035</v>
      </c>
      <c r="O1063" s="5" t="str">
        <f t="shared" si="64"/>
        <v/>
      </c>
      <c r="P1063" s="43" t="str">
        <f t="shared" si="65"/>
        <v>insert into noskrien_reit (dalibnieks, rez,skriesim_db,sacensibas) values ('Elling Tõnis',15262.9,'','Lattelecom Rīgas maratons – maratona distance');</v>
      </c>
    </row>
    <row r="1064" spans="1:16" x14ac:dyDescent="0.2">
      <c r="A1064" s="26" t="s">
        <v>25648</v>
      </c>
      <c r="B1064" s="27" t="s">
        <v>5184</v>
      </c>
      <c r="C1064" s="27" t="s">
        <v>5185</v>
      </c>
      <c r="D1064" s="27">
        <v>1988</v>
      </c>
      <c r="E1064" s="27" t="s">
        <v>2547</v>
      </c>
      <c r="F1064" s="27" t="s">
        <v>4333</v>
      </c>
      <c r="G1064" s="27" t="s">
        <v>2719</v>
      </c>
      <c r="H1064" s="24" t="s">
        <v>5186</v>
      </c>
      <c r="I1064" s="24" t="s">
        <v>17622</v>
      </c>
      <c r="J1064" s="24">
        <v>4</v>
      </c>
      <c r="K1064" s="24">
        <v>14</v>
      </c>
      <c r="L1064">
        <v>24.4</v>
      </c>
      <c r="M1064" s="5">
        <f t="shared" si="66"/>
        <v>15264.4</v>
      </c>
      <c r="N1064" s="5">
        <f t="shared" si="67"/>
        <v>520.71486596263196</v>
      </c>
      <c r="O1064" s="5" t="str">
        <f t="shared" si="64"/>
        <v/>
      </c>
      <c r="P1064" s="43" t="str">
        <f t="shared" si="65"/>
        <v>insert into noskrien_reit (dalibnieks, rez,skriesim_db,sacensibas) values ('Roposte Franck',15264.4,'','Lattelecom Rīgas maratons – maratona distance');</v>
      </c>
    </row>
    <row r="1065" spans="1:16" x14ac:dyDescent="0.2">
      <c r="A1065" s="26" t="s">
        <v>25649</v>
      </c>
      <c r="B1065" s="28" t="s">
        <v>5187</v>
      </c>
      <c r="C1065" s="28" t="s">
        <v>5188</v>
      </c>
      <c r="D1065" s="28">
        <v>1948</v>
      </c>
      <c r="E1065" s="28" t="s">
        <v>490</v>
      </c>
      <c r="F1065" s="28" t="s">
        <v>3189</v>
      </c>
      <c r="G1065" s="28" t="s">
        <v>2719</v>
      </c>
      <c r="H1065" s="25" t="s">
        <v>5189</v>
      </c>
      <c r="I1065" s="25" t="s">
        <v>17623</v>
      </c>
      <c r="J1065" s="25">
        <v>4</v>
      </c>
      <c r="K1065" s="25">
        <v>14</v>
      </c>
      <c r="L1065">
        <v>36.4</v>
      </c>
      <c r="M1065" s="5">
        <f t="shared" si="66"/>
        <v>15276.4</v>
      </c>
      <c r="N1065" s="5">
        <f t="shared" si="67"/>
        <v>520.30583121677876</v>
      </c>
      <c r="O1065" s="5" t="str">
        <f t="shared" si="64"/>
        <v/>
      </c>
      <c r="P1065" s="43" t="str">
        <f t="shared" si="65"/>
        <v>insert into noskrien_reit (dalibnieks, rez,skriesim_db,sacensibas) values ('ROLLAND FAURE',15276.4,'','Lattelecom Rīgas maratons – maratona distance');</v>
      </c>
    </row>
    <row r="1066" spans="1:16" x14ac:dyDescent="0.2">
      <c r="A1066" s="26" t="s">
        <v>25650</v>
      </c>
      <c r="B1066" s="27" t="s">
        <v>2734</v>
      </c>
      <c r="C1066" s="27" t="s">
        <v>5190</v>
      </c>
      <c r="D1066" s="27">
        <v>1978</v>
      </c>
      <c r="E1066" s="27" t="s">
        <v>2547</v>
      </c>
      <c r="F1066" s="27"/>
      <c r="G1066" s="27" t="s">
        <v>2711</v>
      </c>
      <c r="H1066" s="24" t="s">
        <v>5191</v>
      </c>
      <c r="I1066" s="24" t="s">
        <v>17624</v>
      </c>
      <c r="J1066" s="24">
        <v>4</v>
      </c>
      <c r="K1066" s="24">
        <v>14</v>
      </c>
      <c r="L1066">
        <v>57.1</v>
      </c>
      <c r="M1066" s="5">
        <f t="shared" si="66"/>
        <v>15297.1</v>
      </c>
      <c r="N1066" s="5">
        <f t="shared" si="67"/>
        <v>519.60175458093363</v>
      </c>
      <c r="O1066" s="5" t="str">
        <f t="shared" si="64"/>
        <v/>
      </c>
      <c r="P1066" s="43" t="str">
        <f t="shared" si="65"/>
        <v>insert into noskrien_reit (dalibnieks, rez,skriesim_db,sacensibas) values ('Mazzotta Giorgio',15297.1,'','Lattelecom Rīgas maratons – maratona distance');</v>
      </c>
    </row>
    <row r="1067" spans="1:16" x14ac:dyDescent="0.2">
      <c r="A1067" s="26" t="s">
        <v>25651</v>
      </c>
      <c r="B1067" s="28" t="s">
        <v>37</v>
      </c>
      <c r="C1067" s="28" t="s">
        <v>38</v>
      </c>
      <c r="D1067" s="28">
        <v>1980</v>
      </c>
      <c r="E1067" s="28" t="s">
        <v>2599</v>
      </c>
      <c r="F1067" s="28" t="s">
        <v>244</v>
      </c>
      <c r="G1067" s="28" t="s">
        <v>2563</v>
      </c>
      <c r="H1067" s="25" t="s">
        <v>5192</v>
      </c>
      <c r="I1067" s="25" t="s">
        <v>17625</v>
      </c>
      <c r="J1067" s="25">
        <v>4</v>
      </c>
      <c r="K1067" s="25">
        <v>14</v>
      </c>
      <c r="L1067">
        <v>58.9</v>
      </c>
      <c r="M1067" s="5">
        <f t="shared" si="66"/>
        <v>15298.9</v>
      </c>
      <c r="N1067" s="5">
        <f t="shared" si="67"/>
        <v>519.54062056749171</v>
      </c>
      <c r="O1067" s="5" t="str">
        <f t="shared" si="64"/>
        <v>y</v>
      </c>
      <c r="P1067" s="43" t="str">
        <f t="shared" si="65"/>
        <v>insert into noskrien_reit (dalibnieks, rez,skriesim_db,sacensibas) values ('Beldava Linda',15298.9,'y','Lattelecom Rīgas maratons – maratona distance');</v>
      </c>
    </row>
    <row r="1068" spans="1:16" x14ac:dyDescent="0.2">
      <c r="A1068" s="26" t="s">
        <v>25652</v>
      </c>
      <c r="B1068" s="27" t="s">
        <v>10</v>
      </c>
      <c r="C1068" s="27" t="s">
        <v>11</v>
      </c>
      <c r="D1068" s="27">
        <v>1979</v>
      </c>
      <c r="E1068" s="27" t="s">
        <v>2599</v>
      </c>
      <c r="F1068" s="28" t="s">
        <v>244</v>
      </c>
      <c r="G1068" s="27" t="s">
        <v>2563</v>
      </c>
      <c r="H1068" s="24" t="s">
        <v>5193</v>
      </c>
      <c r="I1068" s="24" t="s">
        <v>17626</v>
      </c>
      <c r="J1068" s="24">
        <v>4</v>
      </c>
      <c r="K1068" s="24">
        <v>14</v>
      </c>
      <c r="L1068">
        <v>59.6</v>
      </c>
      <c r="M1068" s="5">
        <f t="shared" si="66"/>
        <v>15299.6</v>
      </c>
      <c r="N1068" s="5">
        <f t="shared" si="67"/>
        <v>519.51685011372842</v>
      </c>
      <c r="O1068" s="5" t="str">
        <f t="shared" si="64"/>
        <v>y</v>
      </c>
      <c r="P1068" s="43" t="str">
        <f t="shared" si="65"/>
        <v>insert into noskrien_reit (dalibnieks, rez,skriesim_db,sacensibas) values ('Veipa Dace',15299.6,'y','Lattelecom Rīgas maratons – maratona distance');</v>
      </c>
    </row>
    <row r="1069" spans="1:16" x14ac:dyDescent="0.2">
      <c r="A1069" s="26" t="s">
        <v>25653</v>
      </c>
      <c r="B1069" s="28" t="s">
        <v>5194</v>
      </c>
      <c r="C1069" s="28" t="s">
        <v>5195</v>
      </c>
      <c r="D1069" s="28">
        <v>1967</v>
      </c>
      <c r="E1069" s="28" t="s">
        <v>480</v>
      </c>
      <c r="F1069" s="28" t="s">
        <v>5196</v>
      </c>
      <c r="G1069" s="28" t="s">
        <v>2798</v>
      </c>
      <c r="H1069" s="25" t="s">
        <v>5197</v>
      </c>
      <c r="I1069" s="25" t="s">
        <v>17627</v>
      </c>
      <c r="J1069" s="25">
        <v>4</v>
      </c>
      <c r="K1069" s="25">
        <v>15</v>
      </c>
      <c r="L1069">
        <v>1.4</v>
      </c>
      <c r="M1069" s="5">
        <f t="shared" si="66"/>
        <v>15301.4</v>
      </c>
      <c r="N1069" s="5">
        <f t="shared" si="67"/>
        <v>519.45573607643746</v>
      </c>
      <c r="O1069" s="5" t="str">
        <f t="shared" si="64"/>
        <v/>
      </c>
      <c r="P1069" s="43" t="str">
        <f t="shared" si="65"/>
        <v>insert into noskrien_reit (dalibnieks, rez,skriesim_db,sacensibas) values ('Carmen Hacker',15301.4,'','Lattelecom Rīgas maratons – maratona distance');</v>
      </c>
    </row>
    <row r="1070" spans="1:16" x14ac:dyDescent="0.2">
      <c r="A1070" s="26" t="s">
        <v>25654</v>
      </c>
      <c r="B1070" s="27" t="s">
        <v>5198</v>
      </c>
      <c r="C1070" s="27" t="s">
        <v>5199</v>
      </c>
      <c r="D1070" s="27">
        <v>1975</v>
      </c>
      <c r="E1070" s="27" t="s">
        <v>480</v>
      </c>
      <c r="F1070" s="27"/>
      <c r="G1070" s="27" t="s">
        <v>2682</v>
      </c>
      <c r="H1070" s="24" t="s">
        <v>5200</v>
      </c>
      <c r="I1070" s="24" t="s">
        <v>17628</v>
      </c>
      <c r="J1070" s="24">
        <v>4</v>
      </c>
      <c r="K1070" s="24">
        <v>15</v>
      </c>
      <c r="L1070">
        <v>3.9</v>
      </c>
      <c r="M1070" s="5">
        <f t="shared" si="66"/>
        <v>15303.9</v>
      </c>
      <c r="N1070" s="5">
        <f t="shared" si="67"/>
        <v>519.37087931834367</v>
      </c>
      <c r="O1070" s="5" t="str">
        <f t="shared" si="64"/>
        <v/>
      </c>
      <c r="P1070" s="43" t="str">
        <f t="shared" si="65"/>
        <v>insert into noskrien_reit (dalibnieks, rez,skriesim_db,sacensibas) values ('Padu Mare',15303.9,'','Lattelecom Rīgas maratons – maratona distance');</v>
      </c>
    </row>
    <row r="1071" spans="1:16" x14ac:dyDescent="0.2">
      <c r="A1071" s="26" t="s">
        <v>25655</v>
      </c>
      <c r="B1071" s="28" t="s">
        <v>100</v>
      </c>
      <c r="C1071" s="28" t="s">
        <v>179</v>
      </c>
      <c r="D1071" s="28">
        <v>1984</v>
      </c>
      <c r="E1071" s="28" t="s">
        <v>2547</v>
      </c>
      <c r="F1071" s="28" t="s">
        <v>244</v>
      </c>
      <c r="G1071" s="28" t="s">
        <v>2563</v>
      </c>
      <c r="H1071" s="25" t="s">
        <v>5201</v>
      </c>
      <c r="I1071" s="25" t="s">
        <v>17629</v>
      </c>
      <c r="J1071" s="25">
        <v>4</v>
      </c>
      <c r="K1071" s="25">
        <v>15</v>
      </c>
      <c r="L1071">
        <v>4.4000000000000004</v>
      </c>
      <c r="M1071" s="5">
        <f t="shared" si="66"/>
        <v>15304.4</v>
      </c>
      <c r="N1071" s="5">
        <f t="shared" si="67"/>
        <v>519.3539112934842</v>
      </c>
      <c r="O1071" s="5" t="str">
        <f t="shared" si="64"/>
        <v>y</v>
      </c>
      <c r="P1071" s="43" t="str">
        <f t="shared" si="65"/>
        <v>insert into noskrien_reit (dalibnieks, rez,skriesim_db,sacensibas) values ('Rērihs Dzintars',15304.4,'y','Lattelecom Rīgas maratons – maratona distance');</v>
      </c>
    </row>
    <row r="1072" spans="1:16" x14ac:dyDescent="0.2">
      <c r="A1072" s="26" t="s">
        <v>25656</v>
      </c>
      <c r="B1072" s="27" t="s">
        <v>16</v>
      </c>
      <c r="C1072" s="27" t="s">
        <v>97</v>
      </c>
      <c r="D1072" s="27">
        <v>1959</v>
      </c>
      <c r="E1072" s="27" t="s">
        <v>386</v>
      </c>
      <c r="F1072" s="28" t="s">
        <v>244</v>
      </c>
      <c r="G1072" s="27" t="s">
        <v>2563</v>
      </c>
      <c r="H1072" s="24" t="s">
        <v>5202</v>
      </c>
      <c r="I1072" s="24" t="s">
        <v>17630</v>
      </c>
      <c r="J1072" s="24">
        <v>4</v>
      </c>
      <c r="K1072" s="24">
        <v>15</v>
      </c>
      <c r="L1072">
        <v>4.9000000000000004</v>
      </c>
      <c r="M1072" s="5">
        <f t="shared" si="66"/>
        <v>15304.9</v>
      </c>
      <c r="N1072" s="5">
        <f t="shared" si="67"/>
        <v>519.33694437729093</v>
      </c>
      <c r="O1072" s="5" t="str">
        <f t="shared" si="64"/>
        <v>y</v>
      </c>
      <c r="P1072" s="43" t="str">
        <f t="shared" si="65"/>
        <v>insert into noskrien_reit (dalibnieks, rez,skriesim_db,sacensibas) values ('Veiss Aivars',15304.9,'y','Lattelecom Rīgas maratons – maratona distance');</v>
      </c>
    </row>
    <row r="1073" spans="1:16" x14ac:dyDescent="0.2">
      <c r="A1073" s="26" t="s">
        <v>25657</v>
      </c>
      <c r="B1073" s="28" t="s">
        <v>5203</v>
      </c>
      <c r="C1073" s="28" t="s">
        <v>5204</v>
      </c>
      <c r="D1073" s="28">
        <v>1962</v>
      </c>
      <c r="E1073" s="28" t="s">
        <v>535</v>
      </c>
      <c r="F1073" s="28" t="s">
        <v>5205</v>
      </c>
      <c r="G1073" s="28" t="s">
        <v>3041</v>
      </c>
      <c r="H1073" s="25" t="s">
        <v>5206</v>
      </c>
      <c r="I1073" s="25" t="s">
        <v>17631</v>
      </c>
      <c r="J1073" s="25">
        <v>4</v>
      </c>
      <c r="K1073" s="25">
        <v>15</v>
      </c>
      <c r="L1073">
        <v>18.2</v>
      </c>
      <c r="M1073" s="5">
        <f t="shared" si="66"/>
        <v>15318.2</v>
      </c>
      <c r="N1073" s="5">
        <f t="shared" si="67"/>
        <v>518.88603099580882</v>
      </c>
      <c r="O1073" s="5" t="str">
        <f t="shared" si="64"/>
        <v/>
      </c>
      <c r="P1073" s="43" t="str">
        <f t="shared" si="65"/>
        <v>insert into noskrien_reit (dalibnieks, rez,skriesim_db,sacensibas) values ('Rivero Dominguez Maria Prado',15318.2,'','Lattelecom Rīgas maratons – maratona distance');</v>
      </c>
    </row>
    <row r="1074" spans="1:16" x14ac:dyDescent="0.2">
      <c r="A1074" s="26" t="s">
        <v>25658</v>
      </c>
      <c r="B1074" s="27" t="s">
        <v>5048</v>
      </c>
      <c r="C1074" s="27" t="s">
        <v>5207</v>
      </c>
      <c r="D1074" s="27">
        <v>1963</v>
      </c>
      <c r="E1074" s="27" t="s">
        <v>535</v>
      </c>
      <c r="F1074" s="27" t="s">
        <v>5208</v>
      </c>
      <c r="G1074" s="27" t="s">
        <v>2627</v>
      </c>
      <c r="H1074" s="24" t="s">
        <v>5209</v>
      </c>
      <c r="I1074" s="24" t="s">
        <v>17632</v>
      </c>
      <c r="J1074" s="24">
        <v>4</v>
      </c>
      <c r="K1074" s="24">
        <v>15</v>
      </c>
      <c r="L1074">
        <v>22.4</v>
      </c>
      <c r="M1074" s="5">
        <f t="shared" si="66"/>
        <v>15322.4</v>
      </c>
      <c r="N1074" s="5">
        <f t="shared" si="67"/>
        <v>518.74379992690433</v>
      </c>
      <c r="O1074" s="5" t="str">
        <f t="shared" si="64"/>
        <v/>
      </c>
      <c r="P1074" s="43" t="str">
        <f t="shared" si="65"/>
        <v>insert into noskrien_reit (dalibnieks, rez,skriesim_db,sacensibas) values ('Iso-Markku Päivi',15322.4,'','Lattelecom Rīgas maratons – maratona distance');</v>
      </c>
    </row>
    <row r="1075" spans="1:16" x14ac:dyDescent="0.2">
      <c r="A1075" s="26" t="s">
        <v>25659</v>
      </c>
      <c r="B1075" s="28" t="s">
        <v>5210</v>
      </c>
      <c r="C1075" s="28" t="s">
        <v>5211</v>
      </c>
      <c r="D1075" s="28">
        <v>1959</v>
      </c>
      <c r="E1075" s="28" t="s">
        <v>386</v>
      </c>
      <c r="F1075" s="28" t="s">
        <v>5212</v>
      </c>
      <c r="G1075" s="28" t="s">
        <v>2798</v>
      </c>
      <c r="H1075" s="25" t="s">
        <v>5213</v>
      </c>
      <c r="I1075" s="25" t="s">
        <v>17633</v>
      </c>
      <c r="J1075" s="25">
        <v>4</v>
      </c>
      <c r="K1075" s="25">
        <v>15</v>
      </c>
      <c r="L1075">
        <v>24.7</v>
      </c>
      <c r="M1075" s="5">
        <f t="shared" si="66"/>
        <v>15324.7</v>
      </c>
      <c r="N1075" s="5">
        <f t="shared" si="67"/>
        <v>518.6659445209367</v>
      </c>
      <c r="O1075" s="5" t="str">
        <f t="shared" si="64"/>
        <v/>
      </c>
      <c r="P1075" s="43" t="str">
        <f t="shared" si="65"/>
        <v>insert into noskrien_reit (dalibnieks, rez,skriesim_db,sacensibas) values ('Krohn Hauke',15324.7,'','Lattelecom Rīgas maratons – maratona distance');</v>
      </c>
    </row>
    <row r="1076" spans="1:16" x14ac:dyDescent="0.2">
      <c r="A1076" s="26" t="s">
        <v>25660</v>
      </c>
      <c r="B1076" s="27" t="s">
        <v>5214</v>
      </c>
      <c r="C1076" s="27" t="s">
        <v>5215</v>
      </c>
      <c r="D1076" s="27">
        <v>1973</v>
      </c>
      <c r="E1076" s="27" t="s">
        <v>480</v>
      </c>
      <c r="F1076" s="27"/>
      <c r="G1076" s="27" t="s">
        <v>2682</v>
      </c>
      <c r="H1076" s="24" t="s">
        <v>5216</v>
      </c>
      <c r="I1076" s="24" t="s">
        <v>17634</v>
      </c>
      <c r="J1076" s="24">
        <v>4</v>
      </c>
      <c r="K1076" s="24">
        <v>15</v>
      </c>
      <c r="L1076">
        <v>33.6</v>
      </c>
      <c r="M1076" s="5">
        <f t="shared" si="66"/>
        <v>15333.6</v>
      </c>
      <c r="N1076" s="5">
        <f t="shared" si="67"/>
        <v>518.36489800177389</v>
      </c>
      <c r="O1076" s="5" t="str">
        <f t="shared" si="64"/>
        <v/>
      </c>
      <c r="P1076" s="43" t="str">
        <f t="shared" si="65"/>
        <v>insert into noskrien_reit (dalibnieks, rez,skriesim_db,sacensibas) values ('Kaldam Viia',15333.6,'','Lattelecom Rīgas maratons – maratona distance');</v>
      </c>
    </row>
    <row r="1077" spans="1:16" x14ac:dyDescent="0.2">
      <c r="A1077" s="26" t="s">
        <v>25661</v>
      </c>
      <c r="B1077" s="28" t="s">
        <v>177</v>
      </c>
      <c r="C1077" s="28" t="s">
        <v>5217</v>
      </c>
      <c r="D1077" s="28">
        <v>1970</v>
      </c>
      <c r="E1077" s="28" t="s">
        <v>358</v>
      </c>
      <c r="F1077" s="28"/>
      <c r="G1077" s="28" t="s">
        <v>2563</v>
      </c>
      <c r="H1077" s="25" t="s">
        <v>5218</v>
      </c>
      <c r="I1077" s="25" t="s">
        <v>17635</v>
      </c>
      <c r="J1077" s="25">
        <v>4</v>
      </c>
      <c r="K1077" s="25">
        <v>15</v>
      </c>
      <c r="L1077">
        <v>40.4</v>
      </c>
      <c r="M1077" s="5">
        <f t="shared" si="66"/>
        <v>15340.4</v>
      </c>
      <c r="N1077" s="5">
        <f t="shared" si="67"/>
        <v>518.13512033584516</v>
      </c>
      <c r="O1077" s="5" t="str">
        <f t="shared" si="64"/>
        <v/>
      </c>
      <c r="P1077" s="43" t="str">
        <f t="shared" si="65"/>
        <v>insert into noskrien_reit (dalibnieks, rez,skriesim_db,sacensibas) values ('Piksens Ivars',15340.4,'','Lattelecom Rīgas maratons – maratona distance');</v>
      </c>
    </row>
    <row r="1078" spans="1:16" x14ac:dyDescent="0.2">
      <c r="A1078" s="26" t="s">
        <v>25662</v>
      </c>
      <c r="B1078" s="27" t="s">
        <v>484</v>
      </c>
      <c r="C1078" s="27" t="s">
        <v>580</v>
      </c>
      <c r="D1078" s="27">
        <v>1982</v>
      </c>
      <c r="E1078" s="27" t="s">
        <v>2547</v>
      </c>
      <c r="F1078" s="27" t="s">
        <v>3103</v>
      </c>
      <c r="G1078" s="27" t="s">
        <v>2563</v>
      </c>
      <c r="H1078" s="24" t="s">
        <v>5219</v>
      </c>
      <c r="I1078" s="24" t="s">
        <v>17636</v>
      </c>
      <c r="J1078" s="24">
        <v>4</v>
      </c>
      <c r="K1078" s="24">
        <v>15</v>
      </c>
      <c r="L1078">
        <v>42.9</v>
      </c>
      <c r="M1078" s="5">
        <f t="shared" si="66"/>
        <v>15342.9</v>
      </c>
      <c r="N1078" s="5">
        <f t="shared" si="67"/>
        <v>518.05069445802292</v>
      </c>
      <c r="O1078" s="5" t="str">
        <f t="shared" si="64"/>
        <v/>
      </c>
      <c r="P1078" s="43" t="str">
        <f t="shared" si="65"/>
        <v>insert into noskrien_reit (dalibnieks, rez,skriesim_db,sacensibas) values ('Pļaviņš Nauris',15342.9,'','Lattelecom Rīgas maratons – maratona distance');</v>
      </c>
    </row>
    <row r="1079" spans="1:16" x14ac:dyDescent="0.2">
      <c r="A1079" s="26" t="s">
        <v>25663</v>
      </c>
      <c r="B1079" s="28" t="s">
        <v>41</v>
      </c>
      <c r="C1079" s="28" t="s">
        <v>42</v>
      </c>
      <c r="D1079" s="28">
        <v>1986</v>
      </c>
      <c r="E1079" s="28" t="s">
        <v>2599</v>
      </c>
      <c r="F1079" s="28" t="s">
        <v>5220</v>
      </c>
      <c r="G1079" s="28" t="s">
        <v>2563</v>
      </c>
      <c r="H1079" s="25" t="s">
        <v>5221</v>
      </c>
      <c r="I1079" s="25" t="s">
        <v>17637</v>
      </c>
      <c r="J1079" s="25">
        <v>4</v>
      </c>
      <c r="K1079" s="25">
        <v>16</v>
      </c>
      <c r="L1079">
        <v>0.8</v>
      </c>
      <c r="M1079" s="5">
        <f t="shared" si="66"/>
        <v>15360.8</v>
      </c>
      <c r="N1079" s="5">
        <f t="shared" si="67"/>
        <v>517.44700796833501</v>
      </c>
      <c r="O1079" s="5" t="str">
        <f t="shared" si="64"/>
        <v/>
      </c>
      <c r="P1079" s="43" t="str">
        <f t="shared" si="65"/>
        <v>insert into noskrien_reit (dalibnieks, rez,skriesim_db,sacensibas) values ('Zeltzaķe Vita',15360.8,'','Lattelecom Rīgas maratons – maratona distance');</v>
      </c>
    </row>
    <row r="1080" spans="1:16" x14ac:dyDescent="0.2">
      <c r="A1080" s="26" t="s">
        <v>25664</v>
      </c>
      <c r="B1080" s="27" t="s">
        <v>5222</v>
      </c>
      <c r="C1080" s="27" t="s">
        <v>5223</v>
      </c>
      <c r="D1080" s="27">
        <v>1969</v>
      </c>
      <c r="E1080" s="27" t="s">
        <v>480</v>
      </c>
      <c r="F1080" s="27" t="s">
        <v>5224</v>
      </c>
      <c r="G1080" s="27" t="s">
        <v>2627</v>
      </c>
      <c r="H1080" s="24" t="s">
        <v>5225</v>
      </c>
      <c r="I1080" s="24" t="s">
        <v>17638</v>
      </c>
      <c r="J1080" s="24">
        <v>4</v>
      </c>
      <c r="K1080" s="24">
        <v>16</v>
      </c>
      <c r="L1080">
        <v>6.5</v>
      </c>
      <c r="M1080" s="5">
        <f t="shared" si="66"/>
        <v>15366.5</v>
      </c>
      <c r="N1080" s="5">
        <f t="shared" si="67"/>
        <v>517.25506784238439</v>
      </c>
      <c r="O1080" s="5" t="str">
        <f t="shared" si="64"/>
        <v/>
      </c>
      <c r="P1080" s="43" t="str">
        <f t="shared" si="65"/>
        <v>insert into noskrien_reit (dalibnieks, rez,skriesim_db,sacensibas) values ('Juusela Kirsi',15366.5,'','Lattelecom Rīgas maratons – maratona distance');</v>
      </c>
    </row>
    <row r="1081" spans="1:16" x14ac:dyDescent="0.2">
      <c r="A1081" s="26" t="s">
        <v>25665</v>
      </c>
      <c r="B1081" s="28" t="s">
        <v>5226</v>
      </c>
      <c r="C1081" s="28" t="s">
        <v>5227</v>
      </c>
      <c r="D1081" s="28">
        <v>1968</v>
      </c>
      <c r="E1081" s="28" t="s">
        <v>480</v>
      </c>
      <c r="F1081" s="28" t="s">
        <v>5038</v>
      </c>
      <c r="G1081" s="28" t="s">
        <v>2719</v>
      </c>
      <c r="H1081" s="25" t="s">
        <v>5228</v>
      </c>
      <c r="I1081" s="25" t="s">
        <v>17639</v>
      </c>
      <c r="J1081" s="25">
        <v>4</v>
      </c>
      <c r="K1081" s="25">
        <v>16</v>
      </c>
      <c r="L1081">
        <v>6.8</v>
      </c>
      <c r="M1081" s="5">
        <f t="shared" si="66"/>
        <v>15366.8</v>
      </c>
      <c r="N1081" s="5">
        <f t="shared" si="67"/>
        <v>517.24496967488358</v>
      </c>
      <c r="O1081" s="5" t="str">
        <f t="shared" si="64"/>
        <v/>
      </c>
      <c r="P1081" s="43" t="str">
        <f t="shared" si="65"/>
        <v>insert into noskrien_reit (dalibnieks, rez,skriesim_db,sacensibas) values ('BAVAY Nathalie',15366.8,'','Lattelecom Rīgas maratons – maratona distance');</v>
      </c>
    </row>
    <row r="1082" spans="1:16" x14ac:dyDescent="0.2">
      <c r="A1082" s="26" t="s">
        <v>25666</v>
      </c>
      <c r="B1082" s="27" t="s">
        <v>5229</v>
      </c>
      <c r="C1082" s="27" t="s">
        <v>5230</v>
      </c>
      <c r="D1082" s="27">
        <v>1973</v>
      </c>
      <c r="E1082" s="27" t="s">
        <v>480</v>
      </c>
      <c r="F1082" s="27" t="s">
        <v>5231</v>
      </c>
      <c r="G1082" s="27" t="s">
        <v>2627</v>
      </c>
      <c r="H1082" s="24" t="s">
        <v>5232</v>
      </c>
      <c r="I1082" s="24" t="s">
        <v>17640</v>
      </c>
      <c r="J1082" s="24">
        <v>4</v>
      </c>
      <c r="K1082" s="24">
        <v>16</v>
      </c>
      <c r="L1082">
        <v>7.2</v>
      </c>
      <c r="M1082" s="5">
        <f t="shared" si="66"/>
        <v>15367.2</v>
      </c>
      <c r="N1082" s="5">
        <f t="shared" si="67"/>
        <v>517.23150606486536</v>
      </c>
      <c r="O1082" s="5" t="str">
        <f t="shared" si="64"/>
        <v/>
      </c>
      <c r="P1082" s="43" t="str">
        <f t="shared" si="65"/>
        <v>insert into noskrien_reit (dalibnieks, rez,skriesim_db,sacensibas) values ('Lintula Sari',15367.2,'','Lattelecom Rīgas maratons – maratona distance');</v>
      </c>
    </row>
    <row r="1083" spans="1:16" x14ac:dyDescent="0.2">
      <c r="A1083" s="26" t="s">
        <v>25667</v>
      </c>
      <c r="B1083" s="28" t="s">
        <v>5233</v>
      </c>
      <c r="C1083" s="28" t="s">
        <v>5234</v>
      </c>
      <c r="D1083" s="28">
        <v>1975</v>
      </c>
      <c r="E1083" s="28" t="s">
        <v>480</v>
      </c>
      <c r="F1083" s="28" t="s">
        <v>5038</v>
      </c>
      <c r="G1083" s="28" t="s">
        <v>2719</v>
      </c>
      <c r="H1083" s="25" t="s">
        <v>5235</v>
      </c>
      <c r="I1083" s="25" t="s">
        <v>17641</v>
      </c>
      <c r="J1083" s="25">
        <v>4</v>
      </c>
      <c r="K1083" s="25">
        <v>16</v>
      </c>
      <c r="L1083">
        <v>9.9</v>
      </c>
      <c r="M1083" s="5">
        <f t="shared" si="66"/>
        <v>15369.9</v>
      </c>
      <c r="N1083" s="5">
        <f t="shared" si="67"/>
        <v>517.14064502696829</v>
      </c>
      <c r="O1083" s="5" t="str">
        <f t="shared" si="64"/>
        <v/>
      </c>
      <c r="P1083" s="43" t="str">
        <f t="shared" si="65"/>
        <v>insert into noskrien_reit (dalibnieks, rez,skriesim_db,sacensibas) values ('LELARD Sylvie',15369.9,'','Lattelecom Rīgas maratons – maratona distance');</v>
      </c>
    </row>
    <row r="1084" spans="1:16" x14ac:dyDescent="0.2">
      <c r="A1084" s="26" t="s">
        <v>25668</v>
      </c>
      <c r="B1084" s="27" t="s">
        <v>2846</v>
      </c>
      <c r="C1084" s="27" t="s">
        <v>5236</v>
      </c>
      <c r="D1084" s="27">
        <v>1976</v>
      </c>
      <c r="E1084" s="27" t="s">
        <v>2547</v>
      </c>
      <c r="F1084" s="27" t="s">
        <v>5237</v>
      </c>
      <c r="G1084" s="27" t="s">
        <v>2627</v>
      </c>
      <c r="H1084" s="24" t="s">
        <v>5238</v>
      </c>
      <c r="I1084" s="24" t="s">
        <v>17642</v>
      </c>
      <c r="J1084" s="24">
        <v>4</v>
      </c>
      <c r="K1084" s="24">
        <v>16</v>
      </c>
      <c r="L1084">
        <v>21.1</v>
      </c>
      <c r="M1084" s="5">
        <f t="shared" si="66"/>
        <v>15381.1</v>
      </c>
      <c r="N1084" s="5">
        <f t="shared" si="67"/>
        <v>516.76408059241533</v>
      </c>
      <c r="O1084" s="5" t="str">
        <f t="shared" si="64"/>
        <v/>
      </c>
      <c r="P1084" s="43" t="str">
        <f t="shared" si="65"/>
        <v>insert into noskrien_reit (dalibnieks, rez,skriesim_db,sacensibas) values ('Suomala Pekka',15381.1,'','Lattelecom Rīgas maratons – maratona distance');</v>
      </c>
    </row>
    <row r="1085" spans="1:16" x14ac:dyDescent="0.2">
      <c r="A1085" s="26" t="s">
        <v>25669</v>
      </c>
      <c r="B1085" s="28" t="s">
        <v>5239</v>
      </c>
      <c r="C1085" s="28" t="s">
        <v>5240</v>
      </c>
      <c r="D1085" s="28">
        <v>1990</v>
      </c>
      <c r="E1085" s="28" t="s">
        <v>2599</v>
      </c>
      <c r="F1085" s="28"/>
      <c r="G1085" s="28" t="s">
        <v>2632</v>
      </c>
      <c r="H1085" s="25" t="s">
        <v>5241</v>
      </c>
      <c r="I1085" s="25" t="s">
        <v>17643</v>
      </c>
      <c r="J1085" s="25">
        <v>4</v>
      </c>
      <c r="K1085" s="25">
        <v>16</v>
      </c>
      <c r="L1085">
        <v>23.8</v>
      </c>
      <c r="M1085" s="5">
        <f t="shared" si="66"/>
        <v>15383.8</v>
      </c>
      <c r="N1085" s="5">
        <f t="shared" si="67"/>
        <v>516.67338368933554</v>
      </c>
      <c r="O1085" s="5" t="str">
        <f t="shared" si="64"/>
        <v/>
      </c>
      <c r="P1085" s="43" t="str">
        <f t="shared" si="65"/>
        <v>insert into noskrien_reit (dalibnieks, rez,skriesim_db,sacensibas) values ('Lundberg Niki',15383.8,'','Lattelecom Rīgas maratons – maratona distance');</v>
      </c>
    </row>
    <row r="1086" spans="1:16" x14ac:dyDescent="0.2">
      <c r="A1086" s="26" t="s">
        <v>25670</v>
      </c>
      <c r="B1086" s="27" t="s">
        <v>5242</v>
      </c>
      <c r="C1086" s="27" t="s">
        <v>5243</v>
      </c>
      <c r="D1086" s="27">
        <v>1965</v>
      </c>
      <c r="E1086" s="27" t="s">
        <v>386</v>
      </c>
      <c r="F1086" s="27"/>
      <c r="G1086" s="27" t="s">
        <v>2923</v>
      </c>
      <c r="H1086" s="24" t="s">
        <v>5244</v>
      </c>
      <c r="I1086" s="24" t="s">
        <v>17644</v>
      </c>
      <c r="J1086" s="24">
        <v>4</v>
      </c>
      <c r="K1086" s="24">
        <v>16</v>
      </c>
      <c r="L1086">
        <v>24</v>
      </c>
      <c r="M1086" s="5">
        <f t="shared" si="66"/>
        <v>15384</v>
      </c>
      <c r="N1086" s="5">
        <f t="shared" si="67"/>
        <v>516.66666666666663</v>
      </c>
      <c r="O1086" s="5" t="str">
        <f t="shared" si="64"/>
        <v/>
      </c>
      <c r="P1086" s="43" t="str">
        <f t="shared" si="65"/>
        <v>insert into noskrien_reit (dalibnieks, rez,skriesim_db,sacensibas) values ('Bormans Danny',15384,'','Lattelecom Rīgas maratons – maratona distance');</v>
      </c>
    </row>
    <row r="1087" spans="1:16" x14ac:dyDescent="0.2">
      <c r="A1087" s="26" t="s">
        <v>25671</v>
      </c>
      <c r="B1087" s="28" t="s">
        <v>5245</v>
      </c>
      <c r="C1087" s="28" t="s">
        <v>5246</v>
      </c>
      <c r="D1087" s="28">
        <v>1960</v>
      </c>
      <c r="E1087" s="28" t="s">
        <v>386</v>
      </c>
      <c r="F1087" s="28" t="s">
        <v>5247</v>
      </c>
      <c r="G1087" s="28" t="s">
        <v>3967</v>
      </c>
      <c r="H1087" s="25" t="s">
        <v>5248</v>
      </c>
      <c r="I1087" s="25" t="s">
        <v>17645</v>
      </c>
      <c r="J1087" s="25">
        <v>4</v>
      </c>
      <c r="K1087" s="25">
        <v>16</v>
      </c>
      <c r="L1087">
        <v>41.6</v>
      </c>
      <c r="M1087" s="5">
        <f t="shared" si="66"/>
        <v>15401.6</v>
      </c>
      <c r="N1087" s="5">
        <f t="shared" si="67"/>
        <v>516.0762518179929</v>
      </c>
      <c r="O1087" s="5" t="str">
        <f t="shared" si="64"/>
        <v/>
      </c>
      <c r="P1087" s="43" t="str">
        <f t="shared" si="65"/>
        <v>insert into noskrien_reit (dalibnieks, rez,skriesim_db,sacensibas) values ('Orlinger Herbert',15401.6,'','Lattelecom Rīgas maratons – maratona distance');</v>
      </c>
    </row>
    <row r="1088" spans="1:16" x14ac:dyDescent="0.2">
      <c r="A1088" s="26" t="s">
        <v>25672</v>
      </c>
      <c r="B1088" s="27" t="s">
        <v>5249</v>
      </c>
      <c r="C1088" s="27" t="s">
        <v>5250</v>
      </c>
      <c r="D1088" s="27">
        <v>1989</v>
      </c>
      <c r="E1088" s="27" t="s">
        <v>2547</v>
      </c>
      <c r="F1088" s="27"/>
      <c r="G1088" s="27" t="s">
        <v>2638</v>
      </c>
      <c r="H1088" s="24" t="s">
        <v>5251</v>
      </c>
      <c r="I1088" s="24" t="s">
        <v>17646</v>
      </c>
      <c r="J1088" s="24">
        <v>4</v>
      </c>
      <c r="K1088" s="24">
        <v>16</v>
      </c>
      <c r="L1088">
        <v>56.4</v>
      </c>
      <c r="M1088" s="5">
        <f t="shared" si="66"/>
        <v>15416.4</v>
      </c>
      <c r="N1088" s="5">
        <f t="shared" si="67"/>
        <v>515.58081004644407</v>
      </c>
      <c r="O1088" s="5" t="str">
        <f t="shared" si="64"/>
        <v/>
      </c>
      <c r="P1088" s="43" t="str">
        <f t="shared" si="65"/>
        <v>insert into noskrien_reit (dalibnieks, rez,skriesim_db,sacensibas) values ('Ranadev Arjun',15416.4,'','Lattelecom Rīgas maratons – maratona distance');</v>
      </c>
    </row>
    <row r="1089" spans="1:16" x14ac:dyDescent="0.2">
      <c r="A1089" s="26" t="s">
        <v>25673</v>
      </c>
      <c r="B1089" s="28" t="s">
        <v>5252</v>
      </c>
      <c r="C1089" s="28" t="s">
        <v>5253</v>
      </c>
      <c r="D1089" s="28">
        <v>1977</v>
      </c>
      <c r="E1089" s="28" t="s">
        <v>2599</v>
      </c>
      <c r="F1089" s="28" t="s">
        <v>5254</v>
      </c>
      <c r="G1089" s="28" t="s">
        <v>2627</v>
      </c>
      <c r="H1089" s="25" t="s">
        <v>5255</v>
      </c>
      <c r="I1089" s="25" t="s">
        <v>17647</v>
      </c>
      <c r="J1089" s="25">
        <v>4</v>
      </c>
      <c r="K1089" s="25">
        <v>16</v>
      </c>
      <c r="L1089">
        <v>58.4</v>
      </c>
      <c r="M1089" s="5">
        <f t="shared" si="66"/>
        <v>15418.4</v>
      </c>
      <c r="N1089" s="5">
        <f t="shared" si="67"/>
        <v>515.51393140663106</v>
      </c>
      <c r="O1089" s="5" t="str">
        <f t="shared" si="64"/>
        <v/>
      </c>
      <c r="P1089" s="43" t="str">
        <f t="shared" si="65"/>
        <v>insert into noskrien_reit (dalibnieks, rez,skriesim_db,sacensibas) values ('Anttila Heidi',15418.4,'','Lattelecom Rīgas maratons – maratona distance');</v>
      </c>
    </row>
    <row r="1090" spans="1:16" x14ac:dyDescent="0.2">
      <c r="A1090" s="26" t="s">
        <v>25674</v>
      </c>
      <c r="B1090" s="27" t="s">
        <v>5256</v>
      </c>
      <c r="C1090" s="27" t="s">
        <v>5257</v>
      </c>
      <c r="D1090" s="27">
        <v>1969</v>
      </c>
      <c r="E1090" s="27" t="s">
        <v>480</v>
      </c>
      <c r="F1090" s="27" t="s">
        <v>3067</v>
      </c>
      <c r="G1090" s="27" t="s">
        <v>2563</v>
      </c>
      <c r="H1090" s="24" t="s">
        <v>5258</v>
      </c>
      <c r="I1090" s="24" t="s">
        <v>17648</v>
      </c>
      <c r="J1090" s="24">
        <v>4</v>
      </c>
      <c r="K1090" s="24">
        <v>17</v>
      </c>
      <c r="L1090">
        <v>0.7</v>
      </c>
      <c r="M1090" s="5">
        <f t="shared" si="66"/>
        <v>15420.7</v>
      </c>
      <c r="N1090" s="5">
        <f t="shared" si="67"/>
        <v>515.43704241701084</v>
      </c>
      <c r="O1090" s="5" t="str">
        <f t="shared" ref="O1090:O1153" si="68">IF(F1090="vsk noskrien","y","")</f>
        <v/>
      </c>
      <c r="P1090" s="43" t="str">
        <f t="shared" ref="P1090:P1153" si="69">CONCATENATE("insert into noskrien_reit (dalibnieks, rez,skriesim_db,sacensibas) values ('",C1090," ",B1090,"',",M1090,",'",O1090,"','",$P$1,"');")</f>
        <v>insert into noskrien_reit (dalibnieks, rez,skriesim_db,sacensibas) values ('Alaine Sintija',15420.7,'','Lattelecom Rīgas maratons – maratona distance');</v>
      </c>
    </row>
    <row r="1091" spans="1:16" x14ac:dyDescent="0.2">
      <c r="A1091" s="26" t="s">
        <v>25675</v>
      </c>
      <c r="B1091" s="28" t="s">
        <v>1168</v>
      </c>
      <c r="C1091" s="28" t="s">
        <v>5259</v>
      </c>
      <c r="D1091" s="28">
        <v>1989</v>
      </c>
      <c r="E1091" s="28" t="s">
        <v>2547</v>
      </c>
      <c r="F1091" s="28" t="s">
        <v>458</v>
      </c>
      <c r="G1091" s="28" t="s">
        <v>2563</v>
      </c>
      <c r="H1091" s="25" t="s">
        <v>5260</v>
      </c>
      <c r="I1091" s="25" t="s">
        <v>17649</v>
      </c>
      <c r="J1091" s="25">
        <v>4</v>
      </c>
      <c r="K1091" s="25">
        <v>17</v>
      </c>
      <c r="L1091">
        <v>2.9</v>
      </c>
      <c r="M1091" s="5">
        <f t="shared" ref="M1091:M1154" si="70">J1091*3600+K1091*60+L1091</f>
        <v>15422.9</v>
      </c>
      <c r="N1091" s="5">
        <f t="shared" ref="N1091:N1154" si="71">$M$2/M1091*1000</f>
        <v>515.36351788574132</v>
      </c>
      <c r="O1091" s="5" t="str">
        <f t="shared" si="68"/>
        <v/>
      </c>
      <c r="P1091" s="43" t="str">
        <f t="shared" si="69"/>
        <v>insert into noskrien_reit (dalibnieks, rez,skriesim_db,sacensibas) values ('Ķīselis Raivis',15422.9,'','Lattelecom Rīgas maratons – maratona distance');</v>
      </c>
    </row>
    <row r="1092" spans="1:16" x14ac:dyDescent="0.2">
      <c r="A1092" s="26" t="s">
        <v>25676</v>
      </c>
      <c r="B1092" s="27" t="s">
        <v>2248</v>
      </c>
      <c r="C1092" s="27" t="s">
        <v>5261</v>
      </c>
      <c r="D1092" s="27">
        <v>1982</v>
      </c>
      <c r="E1092" s="27" t="s">
        <v>2547</v>
      </c>
      <c r="F1092" s="27"/>
      <c r="G1092" s="27" t="s">
        <v>2563</v>
      </c>
      <c r="H1092" s="24" t="s">
        <v>5262</v>
      </c>
      <c r="I1092" s="24" t="s">
        <v>17650</v>
      </c>
      <c r="J1092" s="24">
        <v>4</v>
      </c>
      <c r="K1092" s="24">
        <v>17</v>
      </c>
      <c r="L1092">
        <v>7.2</v>
      </c>
      <c r="M1092" s="5">
        <f t="shared" si="70"/>
        <v>15427.2</v>
      </c>
      <c r="N1092" s="5">
        <f t="shared" si="71"/>
        <v>515.21987139597593</v>
      </c>
      <c r="O1092" s="5" t="str">
        <f t="shared" si="68"/>
        <v/>
      </c>
      <c r="P1092" s="43" t="str">
        <f t="shared" si="69"/>
        <v>insert into noskrien_reit (dalibnieks, rez,skriesim_db,sacensibas) values ('Sergejevs Deniss',15427.2,'','Lattelecom Rīgas maratons – maratona distance');</v>
      </c>
    </row>
    <row r="1093" spans="1:16" x14ac:dyDescent="0.2">
      <c r="A1093" s="26" t="s">
        <v>25677</v>
      </c>
      <c r="B1093" s="28" t="s">
        <v>5263</v>
      </c>
      <c r="C1093" s="28" t="s">
        <v>5264</v>
      </c>
      <c r="D1093" s="28">
        <v>1976</v>
      </c>
      <c r="E1093" s="28" t="s">
        <v>2547</v>
      </c>
      <c r="F1093" s="28" t="s">
        <v>4872</v>
      </c>
      <c r="G1093" s="28" t="s">
        <v>2563</v>
      </c>
      <c r="H1093" s="25" t="s">
        <v>5265</v>
      </c>
      <c r="I1093" s="25" t="s">
        <v>17651</v>
      </c>
      <c r="J1093" s="25">
        <v>4</v>
      </c>
      <c r="K1093" s="25">
        <v>17</v>
      </c>
      <c r="L1093">
        <v>7.8</v>
      </c>
      <c r="M1093" s="5">
        <f t="shared" si="70"/>
        <v>15427.8</v>
      </c>
      <c r="N1093" s="5">
        <f t="shared" si="71"/>
        <v>515.1998340657774</v>
      </c>
      <c r="O1093" s="5" t="str">
        <f t="shared" si="68"/>
        <v/>
      </c>
      <c r="P1093" s="43" t="str">
        <f t="shared" si="69"/>
        <v>insert into noskrien_reit (dalibnieks, rez,skriesim_db,sacensibas) values ('jeļisejevs boriss',15427.8,'','Lattelecom Rīgas maratons – maratona distance');</v>
      </c>
    </row>
    <row r="1094" spans="1:16" x14ac:dyDescent="0.2">
      <c r="A1094" s="26" t="s">
        <v>25678</v>
      </c>
      <c r="B1094" s="27" t="s">
        <v>335</v>
      </c>
      <c r="C1094" s="27" t="s">
        <v>5266</v>
      </c>
      <c r="D1094" s="27">
        <v>1980</v>
      </c>
      <c r="E1094" s="27" t="s">
        <v>2547</v>
      </c>
      <c r="F1094" s="27" t="s">
        <v>695</v>
      </c>
      <c r="G1094" s="27" t="s">
        <v>2563</v>
      </c>
      <c r="H1094" s="24" t="s">
        <v>5267</v>
      </c>
      <c r="I1094" s="24" t="s">
        <v>17652</v>
      </c>
      <c r="J1094" s="24">
        <v>4</v>
      </c>
      <c r="K1094" s="24">
        <v>17</v>
      </c>
      <c r="L1094">
        <v>9.1</v>
      </c>
      <c r="M1094" s="5">
        <f t="shared" si="70"/>
        <v>15429.1</v>
      </c>
      <c r="N1094" s="5">
        <f t="shared" si="71"/>
        <v>515.15642519654409</v>
      </c>
      <c r="O1094" s="5" t="str">
        <f t="shared" si="68"/>
        <v/>
      </c>
      <c r="P1094" s="43" t="str">
        <f t="shared" si="69"/>
        <v>insert into noskrien_reit (dalibnieks, rez,skriesim_db,sacensibas) values ('Rasa Ivo',15429.1,'','Lattelecom Rīgas maratons – maratona distance');</v>
      </c>
    </row>
    <row r="1095" spans="1:16" x14ac:dyDescent="0.2">
      <c r="A1095" s="26" t="s">
        <v>25679</v>
      </c>
      <c r="B1095" s="28" t="s">
        <v>5268</v>
      </c>
      <c r="C1095" s="28" t="s">
        <v>5269</v>
      </c>
      <c r="D1095" s="28">
        <v>1975</v>
      </c>
      <c r="E1095" s="28" t="s">
        <v>358</v>
      </c>
      <c r="F1095" s="28" t="s">
        <v>5270</v>
      </c>
      <c r="G1095" s="28" t="s">
        <v>2619</v>
      </c>
      <c r="H1095" s="25" t="s">
        <v>5271</v>
      </c>
      <c r="I1095" s="25" t="s">
        <v>17653</v>
      </c>
      <c r="J1095" s="25">
        <v>4</v>
      </c>
      <c r="K1095" s="25">
        <v>17</v>
      </c>
      <c r="L1095">
        <v>13.2</v>
      </c>
      <c r="M1095" s="5">
        <f t="shared" si="70"/>
        <v>15433.2</v>
      </c>
      <c r="N1095" s="5">
        <f t="shared" si="71"/>
        <v>515.01956820361295</v>
      </c>
      <c r="O1095" s="5" t="str">
        <f t="shared" si="68"/>
        <v/>
      </c>
      <c r="P1095" s="43" t="str">
        <f t="shared" si="69"/>
        <v>insert into noskrien_reit (dalibnieks, rez,skriesim_db,sacensibas) values ('Beniusis Linaras',15433.2,'','Lattelecom Rīgas maratons – maratona distance');</v>
      </c>
    </row>
    <row r="1096" spans="1:16" x14ac:dyDescent="0.2">
      <c r="A1096" s="26" t="s">
        <v>25680</v>
      </c>
      <c r="B1096" s="27" t="s">
        <v>5272</v>
      </c>
      <c r="C1096" s="27" t="s">
        <v>5273</v>
      </c>
      <c r="D1096" s="27">
        <v>1955</v>
      </c>
      <c r="E1096" s="27" t="s">
        <v>490</v>
      </c>
      <c r="F1096" s="27" t="s">
        <v>4025</v>
      </c>
      <c r="G1096" s="27" t="s">
        <v>2711</v>
      </c>
      <c r="H1096" s="24" t="s">
        <v>5274</v>
      </c>
      <c r="I1096" s="24" t="s">
        <v>17654</v>
      </c>
      <c r="J1096" s="24">
        <v>4</v>
      </c>
      <c r="K1096" s="24">
        <v>17</v>
      </c>
      <c r="L1096">
        <v>16.100000000000001</v>
      </c>
      <c r="M1096" s="5">
        <f t="shared" si="70"/>
        <v>15436.1</v>
      </c>
      <c r="N1096" s="5">
        <f t="shared" si="71"/>
        <v>514.92281081361227</v>
      </c>
      <c r="O1096" s="5" t="str">
        <f t="shared" si="68"/>
        <v/>
      </c>
      <c r="P1096" s="43" t="str">
        <f t="shared" si="69"/>
        <v>insert into noskrien_reit (dalibnieks, rez,skriesim_db,sacensibas) values ('Pirrone Innocenzo',15436.1,'','Lattelecom Rīgas maratons – maratona distance');</v>
      </c>
    </row>
    <row r="1097" spans="1:16" x14ac:dyDescent="0.2">
      <c r="A1097" s="26" t="s">
        <v>25681</v>
      </c>
      <c r="B1097" s="28" t="s">
        <v>5275</v>
      </c>
      <c r="C1097" s="28" t="s">
        <v>5276</v>
      </c>
      <c r="D1097" s="28">
        <v>1978</v>
      </c>
      <c r="E1097" s="28" t="s">
        <v>2547</v>
      </c>
      <c r="F1097" s="28" t="s">
        <v>5277</v>
      </c>
      <c r="G1097" s="28" t="s">
        <v>2682</v>
      </c>
      <c r="H1097" s="25" t="s">
        <v>5278</v>
      </c>
      <c r="I1097" s="25" t="s">
        <v>17655</v>
      </c>
      <c r="J1097" s="25">
        <v>4</v>
      </c>
      <c r="K1097" s="25">
        <v>17</v>
      </c>
      <c r="L1097">
        <v>18.2</v>
      </c>
      <c r="M1097" s="5">
        <f t="shared" si="70"/>
        <v>15438.2</v>
      </c>
      <c r="N1097" s="5">
        <f t="shared" si="71"/>
        <v>514.85276780971867</v>
      </c>
      <c r="O1097" s="5" t="str">
        <f t="shared" si="68"/>
        <v/>
      </c>
      <c r="P1097" s="43" t="str">
        <f t="shared" si="69"/>
        <v>insert into noskrien_reit (dalibnieks, rez,skriesim_db,sacensibas) values ('Kokk Kaido',15438.2,'','Lattelecom Rīgas maratons – maratona distance');</v>
      </c>
    </row>
    <row r="1098" spans="1:16" x14ac:dyDescent="0.2">
      <c r="A1098" s="26" t="s">
        <v>25682</v>
      </c>
      <c r="B1098" s="27" t="s">
        <v>872</v>
      </c>
      <c r="C1098" s="27" t="s">
        <v>873</v>
      </c>
      <c r="D1098" s="27">
        <v>1959</v>
      </c>
      <c r="E1098" s="27" t="s">
        <v>386</v>
      </c>
      <c r="F1098" s="27"/>
      <c r="G1098" s="27" t="s">
        <v>2563</v>
      </c>
      <c r="H1098" s="24" t="s">
        <v>5279</v>
      </c>
      <c r="I1098" s="24" t="s">
        <v>17656</v>
      </c>
      <c r="J1098" s="24">
        <v>4</v>
      </c>
      <c r="K1098" s="24">
        <v>17</v>
      </c>
      <c r="L1098">
        <v>24.1</v>
      </c>
      <c r="M1098" s="5">
        <f t="shared" si="70"/>
        <v>15444.1</v>
      </c>
      <c r="N1098" s="5">
        <f t="shared" si="71"/>
        <v>514.65608225794961</v>
      </c>
      <c r="O1098" s="5" t="str">
        <f t="shared" si="68"/>
        <v/>
      </c>
      <c r="P1098" s="43" t="str">
        <f t="shared" si="69"/>
        <v>insert into noskrien_reit (dalibnieks, rez,skriesim_db,sacensibas) values ('Cifersons Edvīns',15444.1,'','Lattelecom Rīgas maratons – maratona distance');</v>
      </c>
    </row>
    <row r="1099" spans="1:16" x14ac:dyDescent="0.2">
      <c r="A1099" s="26" t="s">
        <v>25683</v>
      </c>
      <c r="B1099" s="28" t="s">
        <v>5280</v>
      </c>
      <c r="C1099" s="28" t="s">
        <v>5281</v>
      </c>
      <c r="D1099" s="28">
        <v>1964</v>
      </c>
      <c r="E1099" s="28" t="s">
        <v>386</v>
      </c>
      <c r="F1099" s="28" t="s">
        <v>5282</v>
      </c>
      <c r="G1099" s="28" t="s">
        <v>2627</v>
      </c>
      <c r="H1099" s="25" t="s">
        <v>5283</v>
      </c>
      <c r="I1099" s="25" t="s">
        <v>17657</v>
      </c>
      <c r="J1099" s="25">
        <v>4</v>
      </c>
      <c r="K1099" s="25">
        <v>17</v>
      </c>
      <c r="L1099">
        <v>26.1</v>
      </c>
      <c r="M1099" s="5">
        <f t="shared" si="70"/>
        <v>15446.1</v>
      </c>
      <c r="N1099" s="5">
        <f t="shared" si="71"/>
        <v>514.58944328989185</v>
      </c>
      <c r="O1099" s="5" t="str">
        <f t="shared" si="68"/>
        <v/>
      </c>
      <c r="P1099" s="43" t="str">
        <f t="shared" si="69"/>
        <v>insert into noskrien_reit (dalibnieks, rez,skriesim_db,sacensibas) values ('Hämäläinen Hannu',15446.1,'','Lattelecom Rīgas maratons – maratona distance');</v>
      </c>
    </row>
    <row r="1100" spans="1:16" x14ac:dyDescent="0.2">
      <c r="A1100" s="26" t="s">
        <v>25684</v>
      </c>
      <c r="B1100" s="27" t="s">
        <v>5284</v>
      </c>
      <c r="C1100" s="27" t="s">
        <v>5285</v>
      </c>
      <c r="D1100" s="27">
        <v>1969</v>
      </c>
      <c r="E1100" s="27" t="s">
        <v>358</v>
      </c>
      <c r="F1100" s="27"/>
      <c r="G1100" s="27" t="s">
        <v>3309</v>
      </c>
      <c r="H1100" s="24" t="s">
        <v>5286</v>
      </c>
      <c r="I1100" s="24" t="s">
        <v>17658</v>
      </c>
      <c r="J1100" s="24">
        <v>4</v>
      </c>
      <c r="K1100" s="24">
        <v>17</v>
      </c>
      <c r="L1100">
        <v>32.799999999999997</v>
      </c>
      <c r="M1100" s="5">
        <f t="shared" si="70"/>
        <v>15452.8</v>
      </c>
      <c r="N1100" s="5">
        <f t="shared" si="71"/>
        <v>514.3663284323876</v>
      </c>
      <c r="O1100" s="5" t="str">
        <f t="shared" si="68"/>
        <v/>
      </c>
      <c r="P1100" s="43" t="str">
        <f t="shared" si="69"/>
        <v>insert into noskrien_reit (dalibnieks, rez,skriesim_db,sacensibas) values ('Kupidura Przemyslaw',15452.8,'','Lattelecom Rīgas maratons – maratona distance');</v>
      </c>
    </row>
    <row r="1101" spans="1:16" x14ac:dyDescent="0.2">
      <c r="A1101" s="26" t="s">
        <v>25685</v>
      </c>
      <c r="B1101" s="28" t="s">
        <v>5287</v>
      </c>
      <c r="C1101" s="28" t="s">
        <v>5288</v>
      </c>
      <c r="D1101" s="28">
        <v>1960</v>
      </c>
      <c r="E1101" s="28" t="s">
        <v>386</v>
      </c>
      <c r="F1101" s="28" t="s">
        <v>5289</v>
      </c>
      <c r="G1101" s="28" t="s">
        <v>2632</v>
      </c>
      <c r="H1101" s="25" t="s">
        <v>5290</v>
      </c>
      <c r="I1101" s="25" t="s">
        <v>17659</v>
      </c>
      <c r="J1101" s="25">
        <v>4</v>
      </c>
      <c r="K1101" s="25">
        <v>17</v>
      </c>
      <c r="L1101">
        <v>38.700000000000003</v>
      </c>
      <c r="M1101" s="5">
        <f t="shared" si="70"/>
        <v>15458.7</v>
      </c>
      <c r="N1101" s="5">
        <f t="shared" si="71"/>
        <v>514.17001429615686</v>
      </c>
      <c r="O1101" s="5" t="str">
        <f t="shared" si="68"/>
        <v/>
      </c>
      <c r="P1101" s="43" t="str">
        <f t="shared" si="69"/>
        <v>insert into noskrien_reit (dalibnieks, rez,skriesim_db,sacensibas) values ('Göransson Bengt',15458.7,'','Lattelecom Rīgas maratons – maratona distance');</v>
      </c>
    </row>
    <row r="1102" spans="1:16" x14ac:dyDescent="0.2">
      <c r="A1102" s="26" t="s">
        <v>25686</v>
      </c>
      <c r="B1102" s="27" t="s">
        <v>46</v>
      </c>
      <c r="C1102" s="27" t="s">
        <v>2206</v>
      </c>
      <c r="D1102" s="27">
        <v>1969</v>
      </c>
      <c r="E1102" s="27" t="s">
        <v>358</v>
      </c>
      <c r="F1102" s="27" t="s">
        <v>2918</v>
      </c>
      <c r="G1102" s="27" t="s">
        <v>2563</v>
      </c>
      <c r="H1102" s="24" t="s">
        <v>5291</v>
      </c>
      <c r="I1102" s="24" t="s">
        <v>17660</v>
      </c>
      <c r="J1102" s="24">
        <v>4</v>
      </c>
      <c r="K1102" s="24">
        <v>17</v>
      </c>
      <c r="L1102">
        <v>39.1</v>
      </c>
      <c r="M1102" s="5">
        <f t="shared" si="70"/>
        <v>15459.1</v>
      </c>
      <c r="N1102" s="5">
        <f t="shared" si="71"/>
        <v>514.15671028714473</v>
      </c>
      <c r="O1102" s="5" t="str">
        <f t="shared" si="68"/>
        <v/>
      </c>
      <c r="P1102" s="43" t="str">
        <f t="shared" si="69"/>
        <v>insert into noskrien_reit (dalibnieks, rez,skriesim_db,sacensibas) values ('Lisovskis Jānis',15459.1,'','Lattelecom Rīgas maratons – maratona distance');</v>
      </c>
    </row>
    <row r="1103" spans="1:16" x14ac:dyDescent="0.2">
      <c r="A1103" s="26" t="s">
        <v>25687</v>
      </c>
      <c r="B1103" s="28" t="s">
        <v>171</v>
      </c>
      <c r="C1103" s="28" t="s">
        <v>5292</v>
      </c>
      <c r="D1103" s="28">
        <v>1958</v>
      </c>
      <c r="E1103" s="28" t="s">
        <v>386</v>
      </c>
      <c r="F1103" s="28" t="s">
        <v>5293</v>
      </c>
      <c r="G1103" s="28" t="s">
        <v>2563</v>
      </c>
      <c r="H1103" s="25" t="s">
        <v>5294</v>
      </c>
      <c r="I1103" s="25" t="s">
        <v>17661</v>
      </c>
      <c r="J1103" s="25">
        <v>4</v>
      </c>
      <c r="K1103" s="25">
        <v>17</v>
      </c>
      <c r="L1103">
        <v>56.1</v>
      </c>
      <c r="M1103" s="5">
        <f t="shared" si="70"/>
        <v>15476.1</v>
      </c>
      <c r="N1103" s="5">
        <f t="shared" si="71"/>
        <v>513.59192561433429</v>
      </c>
      <c r="O1103" s="5" t="str">
        <f t="shared" si="68"/>
        <v/>
      </c>
      <c r="P1103" s="43" t="str">
        <f t="shared" si="69"/>
        <v>insert into noskrien_reit (dalibnieks, rez,skriesim_db,sacensibas) values ('Bukonts Andis',15476.1,'','Lattelecom Rīgas maratons – maratona distance');</v>
      </c>
    </row>
    <row r="1104" spans="1:16" x14ac:dyDescent="0.2">
      <c r="A1104" s="26" t="s">
        <v>25688</v>
      </c>
      <c r="B1104" s="27" t="s">
        <v>66</v>
      </c>
      <c r="C1104" s="27" t="s">
        <v>5295</v>
      </c>
      <c r="D1104" s="27">
        <v>1976</v>
      </c>
      <c r="E1104" s="27" t="s">
        <v>2547</v>
      </c>
      <c r="F1104" s="27" t="s">
        <v>5296</v>
      </c>
      <c r="G1104" s="27" t="s">
        <v>2563</v>
      </c>
      <c r="H1104" s="24" t="s">
        <v>5297</v>
      </c>
      <c r="I1104" s="24" t="s">
        <v>17662</v>
      </c>
      <c r="J1104" s="24">
        <v>4</v>
      </c>
      <c r="K1104" s="24">
        <v>18</v>
      </c>
      <c r="L1104">
        <v>2.6</v>
      </c>
      <c r="M1104" s="5">
        <f t="shared" si="70"/>
        <v>15482.6</v>
      </c>
      <c r="N1104" s="5">
        <f t="shared" si="71"/>
        <v>513.37630630514252</v>
      </c>
      <c r="O1104" s="5" t="str">
        <f t="shared" si="68"/>
        <v/>
      </c>
      <c r="P1104" s="43" t="str">
        <f t="shared" si="69"/>
        <v>insert into noskrien_reit (dalibnieks, rez,skriesim_db,sacensibas) values ('Aleksandrovs Nikolajs',15482.6,'','Lattelecom Rīgas maratons – maratona distance');</v>
      </c>
    </row>
    <row r="1105" spans="1:16" x14ac:dyDescent="0.2">
      <c r="A1105" s="26" t="s">
        <v>25689</v>
      </c>
      <c r="B1105" s="28" t="s">
        <v>4460</v>
      </c>
      <c r="C1105" s="28" t="s">
        <v>5298</v>
      </c>
      <c r="D1105" s="28">
        <v>1975</v>
      </c>
      <c r="E1105" s="28" t="s">
        <v>358</v>
      </c>
      <c r="F1105" s="28"/>
      <c r="G1105" s="28" t="s">
        <v>2682</v>
      </c>
      <c r="H1105" s="25" t="s">
        <v>5299</v>
      </c>
      <c r="I1105" s="25" t="s">
        <v>17663</v>
      </c>
      <c r="J1105" s="25">
        <v>4</v>
      </c>
      <c r="K1105" s="25">
        <v>18</v>
      </c>
      <c r="L1105">
        <v>15.9</v>
      </c>
      <c r="M1105" s="5">
        <f t="shared" si="70"/>
        <v>15495.9</v>
      </c>
      <c r="N1105" s="5">
        <f t="shared" si="71"/>
        <v>512.93567976045279</v>
      </c>
      <c r="O1105" s="5" t="str">
        <f t="shared" si="68"/>
        <v/>
      </c>
      <c r="P1105" s="43" t="str">
        <f t="shared" si="69"/>
        <v>insert into noskrien_reit (dalibnieks, rez,skriesim_db,sacensibas) values ('Busch Veiko',15495.9,'','Lattelecom Rīgas maratons – maratona distance');</v>
      </c>
    </row>
    <row r="1106" spans="1:16" x14ac:dyDescent="0.2">
      <c r="A1106" s="26" t="s">
        <v>25690</v>
      </c>
      <c r="B1106" s="27" t="s">
        <v>5300</v>
      </c>
      <c r="C1106" s="27" t="s">
        <v>5301</v>
      </c>
      <c r="D1106" s="27">
        <v>1979</v>
      </c>
      <c r="E1106" s="27" t="s">
        <v>2547</v>
      </c>
      <c r="F1106" s="27"/>
      <c r="G1106" s="27" t="s">
        <v>2614</v>
      </c>
      <c r="H1106" s="24" t="s">
        <v>5302</v>
      </c>
      <c r="I1106" s="24" t="s">
        <v>17664</v>
      </c>
      <c r="J1106" s="24">
        <v>4</v>
      </c>
      <c r="K1106" s="24">
        <v>18</v>
      </c>
      <c r="L1106">
        <v>17.100000000000001</v>
      </c>
      <c r="M1106" s="5">
        <f t="shared" si="70"/>
        <v>15497.1</v>
      </c>
      <c r="N1106" s="5">
        <f t="shared" si="71"/>
        <v>512.89596117983365</v>
      </c>
      <c r="O1106" s="5" t="str">
        <f t="shared" si="68"/>
        <v/>
      </c>
      <c r="P1106" s="43" t="str">
        <f t="shared" si="69"/>
        <v>insert into noskrien_reit (dalibnieks, rez,skriesim_db,sacensibas) values ('KNYAZEV MAXIM',15497.1,'','Lattelecom Rīgas maratons – maratona distance');</v>
      </c>
    </row>
    <row r="1107" spans="1:16" x14ac:dyDescent="0.2">
      <c r="A1107" s="26" t="s">
        <v>25691</v>
      </c>
      <c r="B1107" s="28" t="s">
        <v>5303</v>
      </c>
      <c r="C1107" s="28" t="s">
        <v>5304</v>
      </c>
      <c r="D1107" s="28">
        <v>1984</v>
      </c>
      <c r="E1107" s="28" t="s">
        <v>2599</v>
      </c>
      <c r="F1107" s="28" t="s">
        <v>5305</v>
      </c>
      <c r="G1107" s="28" t="s">
        <v>2614</v>
      </c>
      <c r="H1107" s="25" t="s">
        <v>5306</v>
      </c>
      <c r="I1107" s="25" t="s">
        <v>17665</v>
      </c>
      <c r="J1107" s="25">
        <v>4</v>
      </c>
      <c r="K1107" s="25">
        <v>18</v>
      </c>
      <c r="L1107">
        <v>20.6</v>
      </c>
      <c r="M1107" s="5">
        <f t="shared" si="70"/>
        <v>15500.6</v>
      </c>
      <c r="N1107" s="5">
        <f t="shared" si="71"/>
        <v>512.78015044578922</v>
      </c>
      <c r="O1107" s="5" t="str">
        <f t="shared" si="68"/>
        <v/>
      </c>
      <c r="P1107" s="43" t="str">
        <f t="shared" si="69"/>
        <v>insert into noskrien_reit (dalibnieks, rez,skriesim_db,sacensibas) values ('Keane Jennifer',15500.6,'','Lattelecom Rīgas maratons – maratona distance');</v>
      </c>
    </row>
    <row r="1108" spans="1:16" x14ac:dyDescent="0.2">
      <c r="A1108" s="26" t="s">
        <v>25692</v>
      </c>
      <c r="B1108" s="27" t="s">
        <v>5307</v>
      </c>
      <c r="C1108" s="27" t="s">
        <v>5308</v>
      </c>
      <c r="D1108" s="27">
        <v>1977</v>
      </c>
      <c r="E1108" s="27" t="s">
        <v>2599</v>
      </c>
      <c r="F1108" s="27"/>
      <c r="G1108" s="27" t="s">
        <v>2682</v>
      </c>
      <c r="H1108" s="24" t="s">
        <v>5309</v>
      </c>
      <c r="I1108" s="24" t="s">
        <v>17666</v>
      </c>
      <c r="J1108" s="24">
        <v>4</v>
      </c>
      <c r="K1108" s="24">
        <v>18</v>
      </c>
      <c r="L1108">
        <v>36.9</v>
      </c>
      <c r="M1108" s="5">
        <f t="shared" si="70"/>
        <v>15516.9</v>
      </c>
      <c r="N1108" s="5">
        <f t="shared" si="71"/>
        <v>512.24149153503595</v>
      </c>
      <c r="O1108" s="5" t="str">
        <f t="shared" si="68"/>
        <v/>
      </c>
      <c r="P1108" s="43" t="str">
        <f t="shared" si="69"/>
        <v>insert into noskrien_reit (dalibnieks, rez,skriesim_db,sacensibas) values ('Pallas Maili',15516.9,'','Lattelecom Rīgas maratons – maratona distance');</v>
      </c>
    </row>
    <row r="1109" spans="1:16" x14ac:dyDescent="0.2">
      <c r="A1109" s="26" t="s">
        <v>25693</v>
      </c>
      <c r="B1109" s="28" t="s">
        <v>46</v>
      </c>
      <c r="C1109" s="28" t="s">
        <v>5310</v>
      </c>
      <c r="D1109" s="28">
        <v>1985</v>
      </c>
      <c r="E1109" s="28" t="s">
        <v>2547</v>
      </c>
      <c r="F1109" s="28"/>
      <c r="G1109" s="28" t="s">
        <v>2563</v>
      </c>
      <c r="H1109" s="25" t="s">
        <v>5311</v>
      </c>
      <c r="I1109" s="25" t="s">
        <v>17667</v>
      </c>
      <c r="J1109" s="25">
        <v>4</v>
      </c>
      <c r="K1109" s="25">
        <v>18</v>
      </c>
      <c r="L1109">
        <v>37.6</v>
      </c>
      <c r="M1109" s="5">
        <f t="shared" si="70"/>
        <v>15517.6</v>
      </c>
      <c r="N1109" s="5">
        <f t="shared" si="71"/>
        <v>512.21838428622982</v>
      </c>
      <c r="O1109" s="5" t="str">
        <f t="shared" si="68"/>
        <v/>
      </c>
      <c r="P1109" s="43" t="str">
        <f t="shared" si="69"/>
        <v>insert into noskrien_reit (dalibnieks, rez,skriesim_db,sacensibas) values ('Jurševskis Jānis',15517.6,'','Lattelecom Rīgas maratons – maratona distance');</v>
      </c>
    </row>
    <row r="1110" spans="1:16" x14ac:dyDescent="0.2">
      <c r="A1110" s="26" t="s">
        <v>25694</v>
      </c>
      <c r="B1110" s="27" t="s">
        <v>46</v>
      </c>
      <c r="C1110" s="27" t="s">
        <v>5312</v>
      </c>
      <c r="D1110" s="27">
        <v>1978</v>
      </c>
      <c r="E1110" s="27" t="s">
        <v>2547</v>
      </c>
      <c r="F1110" s="27" t="s">
        <v>5313</v>
      </c>
      <c r="G1110" s="27" t="s">
        <v>2563</v>
      </c>
      <c r="H1110" s="24" t="s">
        <v>5314</v>
      </c>
      <c r="I1110" s="24" t="s">
        <v>17668</v>
      </c>
      <c r="J1110" s="24">
        <v>4</v>
      </c>
      <c r="K1110" s="24">
        <v>18</v>
      </c>
      <c r="L1110">
        <v>45.9</v>
      </c>
      <c r="M1110" s="5">
        <f t="shared" si="70"/>
        <v>15525.9</v>
      </c>
      <c r="N1110" s="5">
        <f t="shared" si="71"/>
        <v>511.9445571593273</v>
      </c>
      <c r="O1110" s="5" t="str">
        <f t="shared" si="68"/>
        <v/>
      </c>
      <c r="P1110" s="43" t="str">
        <f t="shared" si="69"/>
        <v>insert into noskrien_reit (dalibnieks, rez,skriesim_db,sacensibas) values ('Zolbergs Jānis',15525.9,'','Lattelecom Rīgas maratons – maratona distance');</v>
      </c>
    </row>
    <row r="1111" spans="1:16" x14ac:dyDescent="0.2">
      <c r="A1111" s="26" t="s">
        <v>25695</v>
      </c>
      <c r="B1111" s="28" t="s">
        <v>3143</v>
      </c>
      <c r="C1111" s="28" t="s">
        <v>5315</v>
      </c>
      <c r="D1111" s="28">
        <v>1968</v>
      </c>
      <c r="E1111" s="28" t="s">
        <v>480</v>
      </c>
      <c r="F1111" s="28" t="s">
        <v>4005</v>
      </c>
      <c r="G1111" s="28" t="s">
        <v>2627</v>
      </c>
      <c r="H1111" s="25" t="s">
        <v>5316</v>
      </c>
      <c r="I1111" s="25" t="s">
        <v>17669</v>
      </c>
      <c r="J1111" s="25">
        <v>4</v>
      </c>
      <c r="K1111" s="25">
        <v>18</v>
      </c>
      <c r="L1111">
        <v>55.1</v>
      </c>
      <c r="M1111" s="5">
        <f t="shared" si="70"/>
        <v>15535.1</v>
      </c>
      <c r="N1111" s="5">
        <f t="shared" si="71"/>
        <v>511.64137984306501</v>
      </c>
      <c r="O1111" s="5" t="str">
        <f t="shared" si="68"/>
        <v/>
      </c>
      <c r="P1111" s="43" t="str">
        <f t="shared" si="69"/>
        <v>insert into noskrien_reit (dalibnieks, rez,skriesim_db,sacensibas) values ('Julkunen Timo',15535.1,'','Lattelecom Rīgas maratons – maratona distance');</v>
      </c>
    </row>
    <row r="1112" spans="1:16" x14ac:dyDescent="0.2">
      <c r="A1112" s="26" t="s">
        <v>25696</v>
      </c>
      <c r="B1112" s="27" t="s">
        <v>5317</v>
      </c>
      <c r="C1112" s="27" t="s">
        <v>5318</v>
      </c>
      <c r="D1112" s="27">
        <v>1991</v>
      </c>
      <c r="E1112" s="27" t="s">
        <v>2599</v>
      </c>
      <c r="F1112" s="27" t="s">
        <v>5319</v>
      </c>
      <c r="G1112" s="27" t="s">
        <v>2682</v>
      </c>
      <c r="H1112" s="24" t="s">
        <v>5320</v>
      </c>
      <c r="I1112" s="24" t="s">
        <v>17670</v>
      </c>
      <c r="J1112" s="24">
        <v>4</v>
      </c>
      <c r="K1112" s="24">
        <v>18</v>
      </c>
      <c r="L1112">
        <v>55.2</v>
      </c>
      <c r="M1112" s="5">
        <f t="shared" si="70"/>
        <v>15535.2</v>
      </c>
      <c r="N1112" s="5">
        <f t="shared" si="71"/>
        <v>511.63808641021677</v>
      </c>
      <c r="O1112" s="5" t="str">
        <f t="shared" si="68"/>
        <v/>
      </c>
      <c r="P1112" s="43" t="str">
        <f t="shared" si="69"/>
        <v>insert into noskrien_reit (dalibnieks, rez,skriesim_db,sacensibas) values ('Rahuoja Karol',15535.2,'','Lattelecom Rīgas maratons – maratona distance');</v>
      </c>
    </row>
    <row r="1113" spans="1:16" x14ac:dyDescent="0.2">
      <c r="A1113" s="26" t="s">
        <v>25697</v>
      </c>
      <c r="B1113" s="28" t="s">
        <v>3491</v>
      </c>
      <c r="C1113" s="28" t="s">
        <v>5321</v>
      </c>
      <c r="D1113" s="28">
        <v>1968</v>
      </c>
      <c r="E1113" s="28" t="s">
        <v>358</v>
      </c>
      <c r="F1113" s="28"/>
      <c r="G1113" s="28" t="s">
        <v>2923</v>
      </c>
      <c r="H1113" s="25" t="s">
        <v>5322</v>
      </c>
      <c r="I1113" s="25" t="s">
        <v>17671</v>
      </c>
      <c r="J1113" s="25">
        <v>4</v>
      </c>
      <c r="K1113" s="25">
        <v>18</v>
      </c>
      <c r="L1113">
        <v>55.3</v>
      </c>
      <c r="M1113" s="5">
        <f t="shared" si="70"/>
        <v>15535.3</v>
      </c>
      <c r="N1113" s="5">
        <f t="shared" si="71"/>
        <v>511.63479301976787</v>
      </c>
      <c r="O1113" s="5" t="str">
        <f t="shared" si="68"/>
        <v/>
      </c>
      <c r="P1113" s="43" t="str">
        <f t="shared" si="69"/>
        <v>insert into noskrien_reit (dalibnieks, rez,skriesim_db,sacensibas) values ('Verschaffel Marc',15535.3,'','Lattelecom Rīgas maratons – maratona distance');</v>
      </c>
    </row>
    <row r="1114" spans="1:16" x14ac:dyDescent="0.2">
      <c r="A1114" s="26" t="s">
        <v>25698</v>
      </c>
      <c r="B1114" s="27" t="s">
        <v>748</v>
      </c>
      <c r="C1114" s="27" t="s">
        <v>5323</v>
      </c>
      <c r="D1114" s="27">
        <v>1985</v>
      </c>
      <c r="E1114" s="27" t="s">
        <v>2547</v>
      </c>
      <c r="F1114" s="27" t="s">
        <v>695</v>
      </c>
      <c r="G1114" s="27" t="s">
        <v>2563</v>
      </c>
      <c r="H1114" s="24" t="s">
        <v>5324</v>
      </c>
      <c r="I1114" s="24" t="s">
        <v>17672</v>
      </c>
      <c r="J1114" s="24">
        <v>4</v>
      </c>
      <c r="K1114" s="24">
        <v>19</v>
      </c>
      <c r="L1114">
        <v>2.7</v>
      </c>
      <c r="M1114" s="5">
        <f t="shared" si="70"/>
        <v>15542.7</v>
      </c>
      <c r="N1114" s="5">
        <f t="shared" si="71"/>
        <v>511.39119972720306</v>
      </c>
      <c r="O1114" s="5" t="str">
        <f t="shared" si="68"/>
        <v/>
      </c>
      <c r="P1114" s="43" t="str">
        <f t="shared" si="69"/>
        <v>insert into noskrien_reit (dalibnieks, rez,skriesim_db,sacensibas) values ('Štoks Agris',15542.7,'','Lattelecom Rīgas maratons – maratona distance');</v>
      </c>
    </row>
    <row r="1115" spans="1:16" x14ac:dyDescent="0.2">
      <c r="A1115" s="26" t="s">
        <v>25699</v>
      </c>
      <c r="B1115" s="28" t="s">
        <v>24</v>
      </c>
      <c r="C1115" s="28" t="s">
        <v>5325</v>
      </c>
      <c r="D1115" s="28">
        <v>1985</v>
      </c>
      <c r="E1115" s="28" t="s">
        <v>2547</v>
      </c>
      <c r="F1115" s="28" t="s">
        <v>695</v>
      </c>
      <c r="G1115" s="28" t="s">
        <v>2563</v>
      </c>
      <c r="H1115" s="25" t="s">
        <v>5326</v>
      </c>
      <c r="I1115" s="25" t="s">
        <v>17673</v>
      </c>
      <c r="J1115" s="25">
        <v>4</v>
      </c>
      <c r="K1115" s="25">
        <v>19</v>
      </c>
      <c r="L1115">
        <v>3.1</v>
      </c>
      <c r="M1115" s="5">
        <f t="shared" si="70"/>
        <v>15543.1</v>
      </c>
      <c r="N1115" s="5">
        <f t="shared" si="71"/>
        <v>511.3780391299033</v>
      </c>
      <c r="O1115" s="5" t="str">
        <f t="shared" si="68"/>
        <v/>
      </c>
      <c r="P1115" s="43" t="str">
        <f t="shared" si="69"/>
        <v>insert into noskrien_reit (dalibnieks, rez,skriesim_db,sacensibas) values ('Edolfs Artūrs',15543.1,'','Lattelecom Rīgas maratons – maratona distance');</v>
      </c>
    </row>
    <row r="1116" spans="1:16" x14ac:dyDescent="0.2">
      <c r="A1116" s="26" t="s">
        <v>25700</v>
      </c>
      <c r="B1116" s="27" t="s">
        <v>2264</v>
      </c>
      <c r="C1116" s="27" t="s">
        <v>5327</v>
      </c>
      <c r="D1116" s="27">
        <v>1972</v>
      </c>
      <c r="E1116" s="27" t="s">
        <v>358</v>
      </c>
      <c r="F1116" s="27"/>
      <c r="G1116" s="27" t="s">
        <v>2614</v>
      </c>
      <c r="H1116" s="24" t="s">
        <v>5328</v>
      </c>
      <c r="I1116" s="24" t="s">
        <v>17674</v>
      </c>
      <c r="J1116" s="24">
        <v>4</v>
      </c>
      <c r="K1116" s="24">
        <v>19</v>
      </c>
      <c r="L1116">
        <v>4.7</v>
      </c>
      <c r="M1116" s="5">
        <f t="shared" si="70"/>
        <v>15544.7</v>
      </c>
      <c r="N1116" s="5">
        <f t="shared" si="71"/>
        <v>511.3254035137378</v>
      </c>
      <c r="O1116" s="5" t="str">
        <f t="shared" si="68"/>
        <v/>
      </c>
      <c r="P1116" s="43" t="str">
        <f t="shared" si="69"/>
        <v>insert into noskrien_reit (dalibnieks, rez,skriesim_db,sacensibas) values ('Mankevich Sergei',15544.7,'','Lattelecom Rīgas maratons – maratona distance');</v>
      </c>
    </row>
    <row r="1117" spans="1:16" x14ac:dyDescent="0.2">
      <c r="A1117" s="26" t="s">
        <v>25701</v>
      </c>
      <c r="B1117" s="28" t="s">
        <v>2685</v>
      </c>
      <c r="C1117" s="28" t="s">
        <v>5329</v>
      </c>
      <c r="D1117" s="28">
        <v>1988</v>
      </c>
      <c r="E1117" s="28" t="s">
        <v>2547</v>
      </c>
      <c r="F1117" s="28" t="s">
        <v>5330</v>
      </c>
      <c r="G1117" s="28" t="s">
        <v>2614</v>
      </c>
      <c r="H1117" s="25" t="s">
        <v>5331</v>
      </c>
      <c r="I1117" s="25" t="s">
        <v>17675</v>
      </c>
      <c r="J1117" s="25">
        <v>4</v>
      </c>
      <c r="K1117" s="25">
        <v>19</v>
      </c>
      <c r="L1117">
        <v>13.7</v>
      </c>
      <c r="M1117" s="5">
        <f t="shared" si="70"/>
        <v>15553.7</v>
      </c>
      <c r="N1117" s="5">
        <f t="shared" si="71"/>
        <v>511.02952995107267</v>
      </c>
      <c r="O1117" s="5" t="str">
        <f t="shared" si="68"/>
        <v/>
      </c>
      <c r="P1117" s="43" t="str">
        <f t="shared" si="69"/>
        <v>insert into noskrien_reit (dalibnieks, rez,skriesim_db,sacensibas) values ('Efremenko Pavel',15553.7,'','Lattelecom Rīgas maratons – maratona distance');</v>
      </c>
    </row>
    <row r="1118" spans="1:16" x14ac:dyDescent="0.2">
      <c r="A1118" s="26" t="s">
        <v>25702</v>
      </c>
      <c r="B1118" s="27" t="s">
        <v>318</v>
      </c>
      <c r="C1118" s="27" t="s">
        <v>5332</v>
      </c>
      <c r="D1118" s="27">
        <v>1983</v>
      </c>
      <c r="E1118" s="27" t="s">
        <v>2547</v>
      </c>
      <c r="F1118" s="27" t="s">
        <v>695</v>
      </c>
      <c r="G1118" s="27" t="s">
        <v>2563</v>
      </c>
      <c r="H1118" s="24" t="s">
        <v>5333</v>
      </c>
      <c r="I1118" s="24" t="s">
        <v>17676</v>
      </c>
      <c r="J1118" s="24">
        <v>4</v>
      </c>
      <c r="K1118" s="24">
        <v>19</v>
      </c>
      <c r="L1118">
        <v>27.1</v>
      </c>
      <c r="M1118" s="5">
        <f t="shared" si="70"/>
        <v>15567.1</v>
      </c>
      <c r="N1118" s="5">
        <f t="shared" si="71"/>
        <v>510.58964097359171</v>
      </c>
      <c r="O1118" s="5" t="str">
        <f t="shared" si="68"/>
        <v/>
      </c>
      <c r="P1118" s="43" t="str">
        <f t="shared" si="69"/>
        <v>insert into noskrien_reit (dalibnieks, rez,skriesim_db,sacensibas) values ('Zeltiņš Reinis',15567.1,'','Lattelecom Rīgas maratons – maratona distance');</v>
      </c>
    </row>
    <row r="1119" spans="1:16" x14ac:dyDescent="0.2">
      <c r="A1119" s="26" t="s">
        <v>25703</v>
      </c>
      <c r="B1119" s="28" t="s">
        <v>5334</v>
      </c>
      <c r="C1119" s="28" t="s">
        <v>5335</v>
      </c>
      <c r="D1119" s="28">
        <v>1971</v>
      </c>
      <c r="E1119" s="28" t="s">
        <v>358</v>
      </c>
      <c r="F1119" s="28"/>
      <c r="G1119" s="28" t="s">
        <v>2563</v>
      </c>
      <c r="H1119" s="25" t="s">
        <v>5336</v>
      </c>
      <c r="I1119" s="25" t="s">
        <v>17677</v>
      </c>
      <c r="J1119" s="25">
        <v>4</v>
      </c>
      <c r="K1119" s="25">
        <v>19</v>
      </c>
      <c r="L1119">
        <v>53.7</v>
      </c>
      <c r="M1119" s="5">
        <f t="shared" si="70"/>
        <v>15593.7</v>
      </c>
      <c r="N1119" s="5">
        <f t="shared" si="71"/>
        <v>509.71866843661218</v>
      </c>
      <c r="O1119" s="5" t="str">
        <f t="shared" si="68"/>
        <v/>
      </c>
      <c r="P1119" s="43" t="str">
        <f t="shared" si="69"/>
        <v>insert into noskrien_reit (dalibnieks, rez,skriesim_db,sacensibas) values ('SULZENKO IGORS',15593.7,'','Lattelecom Rīgas maratons – maratona distance');</v>
      </c>
    </row>
    <row r="1120" spans="1:16" x14ac:dyDescent="0.2">
      <c r="A1120" s="26" t="s">
        <v>25704</v>
      </c>
      <c r="B1120" s="27" t="s">
        <v>3792</v>
      </c>
      <c r="C1120" s="27" t="s">
        <v>5337</v>
      </c>
      <c r="D1120" s="27">
        <v>1974</v>
      </c>
      <c r="E1120" s="27" t="s">
        <v>358</v>
      </c>
      <c r="F1120" s="27"/>
      <c r="G1120" s="27" t="s">
        <v>2627</v>
      </c>
      <c r="H1120" s="24" t="s">
        <v>5338</v>
      </c>
      <c r="I1120" s="24" t="s">
        <v>17678</v>
      </c>
      <c r="J1120" s="24">
        <v>4</v>
      </c>
      <c r="K1120" s="24">
        <v>19</v>
      </c>
      <c r="L1120">
        <v>54.9</v>
      </c>
      <c r="M1120" s="5">
        <f t="shared" si="70"/>
        <v>15594.9</v>
      </c>
      <c r="N1120" s="5">
        <f t="shared" si="71"/>
        <v>509.67944648571006</v>
      </c>
      <c r="O1120" s="5" t="str">
        <f t="shared" si="68"/>
        <v/>
      </c>
      <c r="P1120" s="43" t="str">
        <f t="shared" si="69"/>
        <v>insert into noskrien_reit (dalibnieks, rez,skriesim_db,sacensibas) values ('Mattila Toni',15594.9,'','Lattelecom Rīgas maratons – maratona distance');</v>
      </c>
    </row>
    <row r="1121" spans="1:16" x14ac:dyDescent="0.2">
      <c r="A1121" s="26" t="s">
        <v>25705</v>
      </c>
      <c r="B1121" s="28" t="s">
        <v>133</v>
      </c>
      <c r="C1121" s="28" t="s">
        <v>2148</v>
      </c>
      <c r="D1121" s="28">
        <v>1985</v>
      </c>
      <c r="E1121" s="28" t="s">
        <v>2547</v>
      </c>
      <c r="F1121" s="28"/>
      <c r="G1121" s="28" t="s">
        <v>2563</v>
      </c>
      <c r="H1121" s="25" t="s">
        <v>5339</v>
      </c>
      <c r="I1121" s="25" t="s">
        <v>17679</v>
      </c>
      <c r="J1121" s="25">
        <v>4</v>
      </c>
      <c r="K1121" s="25">
        <v>20</v>
      </c>
      <c r="L1121">
        <v>7.3</v>
      </c>
      <c r="M1121" s="5">
        <f t="shared" si="70"/>
        <v>15607.3</v>
      </c>
      <c r="N1121" s="5">
        <f t="shared" si="71"/>
        <v>509.27450616057865</v>
      </c>
      <c r="O1121" s="5" t="str">
        <f t="shared" si="68"/>
        <v/>
      </c>
      <c r="P1121" s="43" t="str">
        <f t="shared" si="69"/>
        <v>insert into noskrien_reit (dalibnieks, rez,skriesim_db,sacensibas) values ('Kronbergs Ģirts',15607.3,'','Lattelecom Rīgas maratons – maratona distance');</v>
      </c>
    </row>
    <row r="1122" spans="1:16" x14ac:dyDescent="0.2">
      <c r="A1122" s="26" t="s">
        <v>25706</v>
      </c>
      <c r="B1122" s="27" t="s">
        <v>5340</v>
      </c>
      <c r="C1122" s="27" t="s">
        <v>5341</v>
      </c>
      <c r="D1122" s="27">
        <v>1968</v>
      </c>
      <c r="E1122" s="27" t="s">
        <v>358</v>
      </c>
      <c r="F1122" s="27"/>
      <c r="G1122" s="27" t="s">
        <v>2627</v>
      </c>
      <c r="H1122" s="24" t="s">
        <v>5342</v>
      </c>
      <c r="I1122" s="24" t="s">
        <v>17680</v>
      </c>
      <c r="J1122" s="24">
        <v>4</v>
      </c>
      <c r="K1122" s="24">
        <v>20</v>
      </c>
      <c r="L1122">
        <v>12.7</v>
      </c>
      <c r="M1122" s="5">
        <f t="shared" si="70"/>
        <v>15612.7</v>
      </c>
      <c r="N1122" s="5">
        <f t="shared" si="71"/>
        <v>509.09836223074802</v>
      </c>
      <c r="O1122" s="5" t="str">
        <f t="shared" si="68"/>
        <v/>
      </c>
      <c r="P1122" s="43" t="str">
        <f t="shared" si="69"/>
        <v>insert into noskrien_reit (dalibnieks, rez,skriesim_db,sacensibas) values ('Myllymäki Asko',15612.7,'','Lattelecom Rīgas maratons – maratona distance');</v>
      </c>
    </row>
    <row r="1123" spans="1:16" x14ac:dyDescent="0.2">
      <c r="A1123" s="26" t="s">
        <v>25707</v>
      </c>
      <c r="B1123" s="28" t="s">
        <v>5343</v>
      </c>
      <c r="C1123" s="28" t="s">
        <v>5344</v>
      </c>
      <c r="D1123" s="28">
        <v>1974</v>
      </c>
      <c r="E1123" s="28" t="s">
        <v>358</v>
      </c>
      <c r="F1123" s="28" t="s">
        <v>2970</v>
      </c>
      <c r="G1123" s="28" t="s">
        <v>2817</v>
      </c>
      <c r="H1123" s="25" t="s">
        <v>5345</v>
      </c>
      <c r="I1123" s="25" t="s">
        <v>17681</v>
      </c>
      <c r="J1123" s="25">
        <v>4</v>
      </c>
      <c r="K1123" s="25">
        <v>20</v>
      </c>
      <c r="L1123">
        <v>19.399999999999999</v>
      </c>
      <c r="M1123" s="5">
        <f t="shared" si="70"/>
        <v>15619.4</v>
      </c>
      <c r="N1123" s="5">
        <f t="shared" si="71"/>
        <v>508.87998258575874</v>
      </c>
      <c r="O1123" s="5" t="str">
        <f t="shared" si="68"/>
        <v/>
      </c>
      <c r="P1123" s="43" t="str">
        <f t="shared" si="69"/>
        <v>insert into noskrien_reit (dalibnieks, rez,skriesim_db,sacensibas) values ('Albisetti Simone',15619.4,'','Lattelecom Rīgas maratons – maratona distance');</v>
      </c>
    </row>
    <row r="1124" spans="1:16" x14ac:dyDescent="0.2">
      <c r="A1124" s="26" t="s">
        <v>25708</v>
      </c>
      <c r="B1124" s="27" t="s">
        <v>2630</v>
      </c>
      <c r="C1124" s="27" t="s">
        <v>5346</v>
      </c>
      <c r="D1124" s="27">
        <v>1970</v>
      </c>
      <c r="E1124" s="27" t="s">
        <v>358</v>
      </c>
      <c r="F1124" s="27"/>
      <c r="G1124" s="27" t="s">
        <v>3967</v>
      </c>
      <c r="H1124" s="24" t="s">
        <v>5347</v>
      </c>
      <c r="I1124" s="24" t="s">
        <v>17682</v>
      </c>
      <c r="J1124" s="24">
        <v>4</v>
      </c>
      <c r="K1124" s="24">
        <v>20</v>
      </c>
      <c r="L1124">
        <v>26.2</v>
      </c>
      <c r="M1124" s="5">
        <f t="shared" si="70"/>
        <v>15626.2</v>
      </c>
      <c r="N1124" s="5">
        <f t="shared" si="71"/>
        <v>508.65853502451006</v>
      </c>
      <c r="O1124" s="5" t="str">
        <f t="shared" si="68"/>
        <v/>
      </c>
      <c r="P1124" s="43" t="str">
        <f t="shared" si="69"/>
        <v>insert into noskrien_reit (dalibnieks, rez,skriesim_db,sacensibas) values ('Fellner Johannes',15626.2,'','Lattelecom Rīgas maratons – maratona distance');</v>
      </c>
    </row>
    <row r="1125" spans="1:16" x14ac:dyDescent="0.2">
      <c r="A1125" s="26" t="s">
        <v>25709</v>
      </c>
      <c r="B1125" s="28" t="s">
        <v>3792</v>
      </c>
      <c r="C1125" s="28" t="s">
        <v>4927</v>
      </c>
      <c r="D1125" s="28">
        <v>1977</v>
      </c>
      <c r="E1125" s="28" t="s">
        <v>2547</v>
      </c>
      <c r="F1125" s="28"/>
      <c r="G1125" s="28" t="s">
        <v>2627</v>
      </c>
      <c r="H1125" s="25" t="s">
        <v>5348</v>
      </c>
      <c r="I1125" s="25" t="s">
        <v>17683</v>
      </c>
      <c r="J1125" s="25">
        <v>4</v>
      </c>
      <c r="K1125" s="25">
        <v>20</v>
      </c>
      <c r="L1125">
        <v>35.700000000000003</v>
      </c>
      <c r="M1125" s="5">
        <f t="shared" si="70"/>
        <v>15635.7</v>
      </c>
      <c r="N1125" s="5">
        <f t="shared" si="71"/>
        <v>508.34948227453833</v>
      </c>
      <c r="O1125" s="5" t="str">
        <f t="shared" si="68"/>
        <v/>
      </c>
      <c r="P1125" s="43" t="str">
        <f t="shared" si="69"/>
        <v>insert into noskrien_reit (dalibnieks, rez,skriesim_db,sacensibas) values ('Stenroos Toni',15635.7,'','Lattelecom Rīgas maratons – maratona distance');</v>
      </c>
    </row>
    <row r="1126" spans="1:16" x14ac:dyDescent="0.2">
      <c r="A1126" s="26" t="s">
        <v>25710</v>
      </c>
      <c r="B1126" s="27" t="s">
        <v>8</v>
      </c>
      <c r="C1126" s="27" t="s">
        <v>1478</v>
      </c>
      <c r="D1126" s="27">
        <v>1983</v>
      </c>
      <c r="E1126" s="27" t="s">
        <v>2547</v>
      </c>
      <c r="F1126" s="27" t="s">
        <v>553</v>
      </c>
      <c r="G1126" s="27" t="s">
        <v>2563</v>
      </c>
      <c r="H1126" s="24" t="s">
        <v>5349</v>
      </c>
      <c r="I1126" s="24" t="s">
        <v>17684</v>
      </c>
      <c r="J1126" s="24">
        <v>4</v>
      </c>
      <c r="K1126" s="24">
        <v>20</v>
      </c>
      <c r="L1126">
        <v>45.7</v>
      </c>
      <c r="M1126" s="5">
        <f t="shared" si="70"/>
        <v>15645.7</v>
      </c>
      <c r="N1126" s="5">
        <f t="shared" si="71"/>
        <v>508.02456905092129</v>
      </c>
      <c r="O1126" s="5" t="str">
        <f t="shared" si="68"/>
        <v/>
      </c>
      <c r="P1126" s="43" t="str">
        <f t="shared" si="69"/>
        <v>insert into noskrien_reit (dalibnieks, rez,skriesim_db,sacensibas) values ('Muižnieks Pēteris',15645.7,'','Lattelecom Rīgas maratons – maratona distance');</v>
      </c>
    </row>
    <row r="1127" spans="1:16" x14ac:dyDescent="0.2">
      <c r="A1127" s="26" t="s">
        <v>25711</v>
      </c>
      <c r="B1127" s="28" t="s">
        <v>622</v>
      </c>
      <c r="C1127" s="28" t="s">
        <v>623</v>
      </c>
      <c r="D1127" s="28">
        <v>1983</v>
      </c>
      <c r="E1127" s="28" t="s">
        <v>2547</v>
      </c>
      <c r="F1127" s="28"/>
      <c r="G1127" s="28" t="s">
        <v>2563</v>
      </c>
      <c r="H1127" s="25" t="s">
        <v>5350</v>
      </c>
      <c r="I1127" s="25" t="s">
        <v>17685</v>
      </c>
      <c r="J1127" s="25">
        <v>4</v>
      </c>
      <c r="K1127" s="25">
        <v>20</v>
      </c>
      <c r="L1127">
        <v>57.7</v>
      </c>
      <c r="M1127" s="5">
        <f t="shared" si="70"/>
        <v>15657.7</v>
      </c>
      <c r="N1127" s="5">
        <f t="shared" si="71"/>
        <v>507.63522100947137</v>
      </c>
      <c r="O1127" s="5" t="str">
        <f t="shared" si="68"/>
        <v/>
      </c>
      <c r="P1127" s="43" t="str">
        <f t="shared" si="69"/>
        <v>insert into noskrien_reit (dalibnieks, rez,skriesim_db,sacensibas) values ('Krutiks Boriss',15657.7,'','Lattelecom Rīgas maratons – maratona distance');</v>
      </c>
    </row>
    <row r="1128" spans="1:16" x14ac:dyDescent="0.2">
      <c r="A1128" s="26" t="s">
        <v>25712</v>
      </c>
      <c r="B1128" s="27" t="s">
        <v>2248</v>
      </c>
      <c r="C1128" s="27" t="s">
        <v>5351</v>
      </c>
      <c r="D1128" s="27">
        <v>1978</v>
      </c>
      <c r="E1128" s="27" t="s">
        <v>2547</v>
      </c>
      <c r="F1128" s="27" t="s">
        <v>695</v>
      </c>
      <c r="G1128" s="27" t="s">
        <v>2563</v>
      </c>
      <c r="H1128" s="24" t="s">
        <v>5352</v>
      </c>
      <c r="I1128" s="24" t="s">
        <v>17686</v>
      </c>
      <c r="J1128" s="24">
        <v>4</v>
      </c>
      <c r="K1128" s="24">
        <v>21</v>
      </c>
      <c r="L1128">
        <v>1.2</v>
      </c>
      <c r="M1128" s="5">
        <f t="shared" si="70"/>
        <v>15661.2</v>
      </c>
      <c r="N1128" s="5">
        <f t="shared" si="71"/>
        <v>507.52177355502772</v>
      </c>
      <c r="O1128" s="5" t="str">
        <f t="shared" si="68"/>
        <v/>
      </c>
      <c r="P1128" s="43" t="str">
        <f t="shared" si="69"/>
        <v>insert into noskrien_reit (dalibnieks, rez,skriesim_db,sacensibas) values ('Strahovs Deniss',15661.2,'','Lattelecom Rīgas maratons – maratona distance');</v>
      </c>
    </row>
    <row r="1129" spans="1:16" x14ac:dyDescent="0.2">
      <c r="A1129" s="26" t="s">
        <v>25713</v>
      </c>
      <c r="B1129" s="28" t="s">
        <v>109</v>
      </c>
      <c r="C1129" s="28" t="s">
        <v>5353</v>
      </c>
      <c r="D1129" s="28">
        <v>1989</v>
      </c>
      <c r="E1129" s="28" t="s">
        <v>2547</v>
      </c>
      <c r="F1129" s="28" t="s">
        <v>695</v>
      </c>
      <c r="G1129" s="28" t="s">
        <v>2563</v>
      </c>
      <c r="H1129" s="25" t="s">
        <v>5354</v>
      </c>
      <c r="I1129" s="25" t="s">
        <v>17687</v>
      </c>
      <c r="J1129" s="25">
        <v>4</v>
      </c>
      <c r="K1129" s="25">
        <v>21</v>
      </c>
      <c r="L1129">
        <v>2.9</v>
      </c>
      <c r="M1129" s="5">
        <f t="shared" si="70"/>
        <v>15662.9</v>
      </c>
      <c r="N1129" s="5">
        <f t="shared" si="71"/>
        <v>507.4666887996475</v>
      </c>
      <c r="O1129" s="5" t="str">
        <f t="shared" si="68"/>
        <v/>
      </c>
      <c r="P1129" s="43" t="str">
        <f t="shared" si="69"/>
        <v>insert into noskrien_reit (dalibnieks, rez,skriesim_db,sacensibas) values ('Verbickis Didzis',15662.9,'','Lattelecom Rīgas maratons – maratona distance');</v>
      </c>
    </row>
    <row r="1130" spans="1:16" x14ac:dyDescent="0.2">
      <c r="A1130" s="26" t="s">
        <v>25714</v>
      </c>
      <c r="B1130" s="27" t="s">
        <v>3122</v>
      </c>
      <c r="C1130" s="27" t="s">
        <v>5355</v>
      </c>
      <c r="D1130" s="27">
        <v>1971</v>
      </c>
      <c r="E1130" s="27" t="s">
        <v>358</v>
      </c>
      <c r="F1130" s="27" t="s">
        <v>5015</v>
      </c>
      <c r="G1130" s="27" t="s">
        <v>2627</v>
      </c>
      <c r="H1130" s="24" t="s">
        <v>5356</v>
      </c>
      <c r="I1130" s="24" t="s">
        <v>17688</v>
      </c>
      <c r="J1130" s="24">
        <v>4</v>
      </c>
      <c r="K1130" s="24">
        <v>21</v>
      </c>
      <c r="L1130">
        <v>4.5999999999999996</v>
      </c>
      <c r="M1130" s="5">
        <f t="shared" si="70"/>
        <v>15664.6</v>
      </c>
      <c r="N1130" s="5">
        <f t="shared" si="71"/>
        <v>507.41161600040851</v>
      </c>
      <c r="O1130" s="5" t="str">
        <f t="shared" si="68"/>
        <v/>
      </c>
      <c r="P1130" s="43" t="str">
        <f t="shared" si="69"/>
        <v>insert into noskrien_reit (dalibnieks, rez,skriesim_db,sacensibas) values ('Riekkinen Tuomas',15664.6,'','Lattelecom Rīgas maratons – maratona distance');</v>
      </c>
    </row>
    <row r="1131" spans="1:16" x14ac:dyDescent="0.2">
      <c r="A1131" s="26" t="s">
        <v>25715</v>
      </c>
      <c r="B1131" s="28" t="s">
        <v>39</v>
      </c>
      <c r="C1131" s="28" t="s">
        <v>2148</v>
      </c>
      <c r="D1131" s="28">
        <v>1990</v>
      </c>
      <c r="E1131" s="28" t="s">
        <v>2547</v>
      </c>
      <c r="F1131" s="28"/>
      <c r="G1131" s="28" t="s">
        <v>2563</v>
      </c>
      <c r="H1131" s="25" t="s">
        <v>5357</v>
      </c>
      <c r="I1131" s="25" t="s">
        <v>17689</v>
      </c>
      <c r="J1131" s="25">
        <v>4</v>
      </c>
      <c r="K1131" s="25">
        <v>21</v>
      </c>
      <c r="L1131">
        <v>26.9</v>
      </c>
      <c r="M1131" s="5">
        <f t="shared" si="70"/>
        <v>15686.9</v>
      </c>
      <c r="N1131" s="5">
        <f t="shared" si="71"/>
        <v>506.690295724458</v>
      </c>
      <c r="O1131" s="5" t="str">
        <f t="shared" si="68"/>
        <v/>
      </c>
      <c r="P1131" s="43" t="str">
        <f t="shared" si="69"/>
        <v>insert into noskrien_reit (dalibnieks, rez,skriesim_db,sacensibas) values ('Kronbergs Mārtiņš',15686.9,'','Lattelecom Rīgas maratons – maratona distance');</v>
      </c>
    </row>
    <row r="1132" spans="1:16" x14ac:dyDescent="0.2">
      <c r="A1132" s="26" t="s">
        <v>25716</v>
      </c>
      <c r="B1132" s="27" t="s">
        <v>39</v>
      </c>
      <c r="C1132" s="27" t="s">
        <v>5358</v>
      </c>
      <c r="D1132" s="27">
        <v>1992</v>
      </c>
      <c r="E1132" s="27" t="s">
        <v>2547</v>
      </c>
      <c r="F1132" s="27" t="s">
        <v>3399</v>
      </c>
      <c r="G1132" s="27" t="s">
        <v>2563</v>
      </c>
      <c r="H1132" s="24" t="s">
        <v>5359</v>
      </c>
      <c r="I1132" s="24" t="s">
        <v>17690</v>
      </c>
      <c r="J1132" s="24">
        <v>4</v>
      </c>
      <c r="K1132" s="24">
        <v>21</v>
      </c>
      <c r="L1132">
        <v>30.7</v>
      </c>
      <c r="M1132" s="5">
        <f t="shared" si="70"/>
        <v>15690.7</v>
      </c>
      <c r="N1132" s="5">
        <f t="shared" si="71"/>
        <v>506.56758462018905</v>
      </c>
      <c r="O1132" s="5" t="str">
        <f t="shared" si="68"/>
        <v/>
      </c>
      <c r="P1132" s="43" t="str">
        <f t="shared" si="69"/>
        <v>insert into noskrien_reit (dalibnieks, rez,skriesim_db,sacensibas) values ('Vaicekauskis Mārtiņš',15690.7,'','Lattelecom Rīgas maratons – maratona distance');</v>
      </c>
    </row>
    <row r="1133" spans="1:16" x14ac:dyDescent="0.2">
      <c r="A1133" s="26" t="s">
        <v>25717</v>
      </c>
      <c r="B1133" s="28" t="s">
        <v>49</v>
      </c>
      <c r="C1133" s="28" t="s">
        <v>1495</v>
      </c>
      <c r="D1133" s="28">
        <v>1969</v>
      </c>
      <c r="E1133" s="28" t="s">
        <v>358</v>
      </c>
      <c r="F1133" s="28" t="s">
        <v>1496</v>
      </c>
      <c r="G1133" s="28" t="s">
        <v>2563</v>
      </c>
      <c r="H1133" s="25" t="s">
        <v>5360</v>
      </c>
      <c r="I1133" s="25" t="s">
        <v>17691</v>
      </c>
      <c r="J1133" s="25">
        <v>4</v>
      </c>
      <c r="K1133" s="25">
        <v>21</v>
      </c>
      <c r="L1133">
        <v>40.700000000000003</v>
      </c>
      <c r="M1133" s="5">
        <f t="shared" si="70"/>
        <v>15700.7</v>
      </c>
      <c r="N1133" s="5">
        <f t="shared" si="71"/>
        <v>506.24494449292069</v>
      </c>
      <c r="O1133" s="5" t="str">
        <f t="shared" si="68"/>
        <v/>
      </c>
      <c r="P1133" s="43" t="str">
        <f t="shared" si="69"/>
        <v>insert into noskrien_reit (dalibnieks, rez,skriesim_db,sacensibas) values ('Rozentāls Valdis',15700.7,'','Lattelecom Rīgas maratons – maratona distance');</v>
      </c>
    </row>
    <row r="1134" spans="1:16" x14ac:dyDescent="0.2">
      <c r="A1134" s="26" t="s">
        <v>25718</v>
      </c>
      <c r="B1134" s="27" t="s">
        <v>5361</v>
      </c>
      <c r="C1134" s="27" t="s">
        <v>5362</v>
      </c>
      <c r="D1134" s="27">
        <v>1975</v>
      </c>
      <c r="E1134" s="27" t="s">
        <v>480</v>
      </c>
      <c r="F1134" s="27"/>
      <c r="G1134" s="27" t="s">
        <v>2627</v>
      </c>
      <c r="H1134" s="24" t="s">
        <v>5363</v>
      </c>
      <c r="I1134" s="24" t="s">
        <v>17692</v>
      </c>
      <c r="J1134" s="24">
        <v>4</v>
      </c>
      <c r="K1134" s="24">
        <v>21</v>
      </c>
      <c r="L1134">
        <v>41.4</v>
      </c>
      <c r="M1134" s="5">
        <f t="shared" si="70"/>
        <v>15701.4</v>
      </c>
      <c r="N1134" s="5">
        <f t="shared" si="71"/>
        <v>506.22237507483402</v>
      </c>
      <c r="O1134" s="5" t="str">
        <f t="shared" si="68"/>
        <v/>
      </c>
      <c r="P1134" s="43" t="str">
        <f t="shared" si="69"/>
        <v>insert into noskrien_reit (dalibnieks, rez,skriesim_db,sacensibas) values ('Karlin Piia',15701.4,'','Lattelecom Rīgas maratons – maratona distance');</v>
      </c>
    </row>
    <row r="1135" spans="1:16" x14ac:dyDescent="0.2">
      <c r="A1135" s="26" t="s">
        <v>25719</v>
      </c>
      <c r="B1135" s="28" t="s">
        <v>5229</v>
      </c>
      <c r="C1135" s="28" t="s">
        <v>5364</v>
      </c>
      <c r="D1135" s="28">
        <v>1975</v>
      </c>
      <c r="E1135" s="28" t="s">
        <v>480</v>
      </c>
      <c r="F1135" s="28"/>
      <c r="G1135" s="28" t="s">
        <v>2627</v>
      </c>
      <c r="H1135" s="25" t="s">
        <v>5365</v>
      </c>
      <c r="I1135" s="25" t="s">
        <v>17693</v>
      </c>
      <c r="J1135" s="25">
        <v>4</v>
      </c>
      <c r="K1135" s="25">
        <v>21</v>
      </c>
      <c r="L1135">
        <v>41.7</v>
      </c>
      <c r="M1135" s="5">
        <f t="shared" si="70"/>
        <v>15701.7</v>
      </c>
      <c r="N1135" s="5">
        <f t="shared" si="71"/>
        <v>506.21270308310562</v>
      </c>
      <c r="O1135" s="5" t="str">
        <f t="shared" si="68"/>
        <v/>
      </c>
      <c r="P1135" s="43" t="str">
        <f t="shared" si="69"/>
        <v>insert into noskrien_reit (dalibnieks, rez,skriesim_db,sacensibas) values ('West Sari',15701.7,'','Lattelecom Rīgas maratons – maratona distance');</v>
      </c>
    </row>
    <row r="1136" spans="1:16" x14ac:dyDescent="0.2">
      <c r="A1136" s="26" t="s">
        <v>25720</v>
      </c>
      <c r="B1136" s="27" t="s">
        <v>5366</v>
      </c>
      <c r="C1136" s="27" t="s">
        <v>5367</v>
      </c>
      <c r="D1136" s="27">
        <v>1953</v>
      </c>
      <c r="E1136" s="27" t="s">
        <v>490</v>
      </c>
      <c r="F1136" s="27"/>
      <c r="G1136" s="27" t="s">
        <v>2798</v>
      </c>
      <c r="H1136" s="24" t="s">
        <v>5368</v>
      </c>
      <c r="I1136" s="24" t="s">
        <v>17694</v>
      </c>
      <c r="J1136" s="24">
        <v>4</v>
      </c>
      <c r="K1136" s="24">
        <v>21</v>
      </c>
      <c r="L1136">
        <v>45.2</v>
      </c>
      <c r="M1136" s="5">
        <f t="shared" si="70"/>
        <v>15705.2</v>
      </c>
      <c r="N1136" s="5">
        <f t="shared" si="71"/>
        <v>506.09989048213322</v>
      </c>
      <c r="O1136" s="5" t="str">
        <f t="shared" si="68"/>
        <v/>
      </c>
      <c r="P1136" s="43" t="str">
        <f t="shared" si="69"/>
        <v>insert into noskrien_reit (dalibnieks, rez,skriesim_db,sacensibas) values ('Münzer Axel',15705.2,'','Lattelecom Rīgas maratons – maratona distance');</v>
      </c>
    </row>
    <row r="1137" spans="1:16" x14ac:dyDescent="0.2">
      <c r="A1137" s="26" t="s">
        <v>25721</v>
      </c>
      <c r="B1137" s="28" t="s">
        <v>5369</v>
      </c>
      <c r="C1137" s="28" t="s">
        <v>5370</v>
      </c>
      <c r="D1137" s="28">
        <v>1975</v>
      </c>
      <c r="E1137" s="28" t="s">
        <v>358</v>
      </c>
      <c r="F1137" s="28"/>
      <c r="G1137" s="28" t="s">
        <v>2790</v>
      </c>
      <c r="H1137" s="25" t="s">
        <v>5371</v>
      </c>
      <c r="I1137" s="25" t="s">
        <v>17695</v>
      </c>
      <c r="J1137" s="25">
        <v>4</v>
      </c>
      <c r="K1137" s="25">
        <v>21</v>
      </c>
      <c r="L1137">
        <v>54.1</v>
      </c>
      <c r="M1137" s="5">
        <f t="shared" si="70"/>
        <v>15714.1</v>
      </c>
      <c r="N1137" s="5">
        <f t="shared" si="71"/>
        <v>505.8132505202334</v>
      </c>
      <c r="O1137" s="5" t="str">
        <f t="shared" si="68"/>
        <v/>
      </c>
      <c r="P1137" s="43" t="str">
        <f t="shared" si="69"/>
        <v>insert into noskrien_reit (dalibnieks, rez,skriesim_db,sacensibas) values ('Olsen Rene Hjorth',15714.1,'','Lattelecom Rīgas maratons – maratona distance');</v>
      </c>
    </row>
    <row r="1138" spans="1:16" x14ac:dyDescent="0.2">
      <c r="A1138" s="26" t="s">
        <v>25722</v>
      </c>
      <c r="B1138" s="27" t="s">
        <v>5372</v>
      </c>
      <c r="C1138" s="27" t="s">
        <v>3028</v>
      </c>
      <c r="D1138" s="27">
        <v>1974</v>
      </c>
      <c r="E1138" s="27" t="s">
        <v>358</v>
      </c>
      <c r="F1138" s="27"/>
      <c r="G1138" s="27" t="s">
        <v>2790</v>
      </c>
      <c r="H1138" s="24" t="s">
        <v>5373</v>
      </c>
      <c r="I1138" s="24" t="s">
        <v>17696</v>
      </c>
      <c r="J1138" s="24">
        <v>4</v>
      </c>
      <c r="K1138" s="24">
        <v>21</v>
      </c>
      <c r="L1138">
        <v>54.9</v>
      </c>
      <c r="M1138" s="5">
        <f t="shared" si="70"/>
        <v>15714.9</v>
      </c>
      <c r="N1138" s="5">
        <f t="shared" si="71"/>
        <v>505.78750103405048</v>
      </c>
      <c r="O1138" s="5" t="str">
        <f t="shared" si="68"/>
        <v/>
      </c>
      <c r="P1138" s="43" t="str">
        <f t="shared" si="69"/>
        <v>insert into noskrien_reit (dalibnieks, rez,skriesim_db,sacensibas) values ('Larsen Christina Vestergaard',15714.9,'','Lattelecom Rīgas maratons – maratona distance');</v>
      </c>
    </row>
    <row r="1139" spans="1:16" x14ac:dyDescent="0.2">
      <c r="A1139" s="26" t="s">
        <v>25723</v>
      </c>
      <c r="B1139" s="28" t="s">
        <v>51</v>
      </c>
      <c r="C1139" s="28" t="s">
        <v>5374</v>
      </c>
      <c r="D1139" s="28">
        <v>1982</v>
      </c>
      <c r="E1139" s="28" t="s">
        <v>2599</v>
      </c>
      <c r="F1139" s="28"/>
      <c r="G1139" s="28" t="s">
        <v>2563</v>
      </c>
      <c r="H1139" s="25" t="s">
        <v>5375</v>
      </c>
      <c r="I1139" s="25" t="s">
        <v>17697</v>
      </c>
      <c r="J1139" s="25">
        <v>4</v>
      </c>
      <c r="K1139" s="25">
        <v>21</v>
      </c>
      <c r="L1139">
        <v>59.1</v>
      </c>
      <c r="M1139" s="5">
        <f t="shared" si="70"/>
        <v>15719.1</v>
      </c>
      <c r="N1139" s="5">
        <f t="shared" si="71"/>
        <v>505.65235923176255</v>
      </c>
      <c r="O1139" s="5" t="str">
        <f t="shared" si="68"/>
        <v/>
      </c>
      <c r="P1139" s="43" t="str">
        <f t="shared" si="69"/>
        <v>insert into noskrien_reit (dalibnieks, rez,skriesim_db,sacensibas) values ('Lindava Karīna',15719.1,'','Lattelecom Rīgas maratons – maratona distance');</v>
      </c>
    </row>
    <row r="1140" spans="1:16" x14ac:dyDescent="0.2">
      <c r="A1140" s="26" t="s">
        <v>25724</v>
      </c>
      <c r="B1140" s="27" t="s">
        <v>142</v>
      </c>
      <c r="C1140" s="27" t="s">
        <v>143</v>
      </c>
      <c r="D1140" s="27">
        <v>1986</v>
      </c>
      <c r="E1140" s="27" t="s">
        <v>2599</v>
      </c>
      <c r="F1140" s="27" t="s">
        <v>614</v>
      </c>
      <c r="G1140" s="27" t="s">
        <v>2563</v>
      </c>
      <c r="H1140" s="24" t="s">
        <v>5376</v>
      </c>
      <c r="I1140" s="24" t="s">
        <v>17698</v>
      </c>
      <c r="J1140" s="24">
        <v>4</v>
      </c>
      <c r="K1140" s="24">
        <v>22</v>
      </c>
      <c r="L1140">
        <v>2.2000000000000002</v>
      </c>
      <c r="M1140" s="5">
        <f t="shared" si="70"/>
        <v>15722.2</v>
      </c>
      <c r="N1140" s="5">
        <f t="shared" si="71"/>
        <v>505.5526580249583</v>
      </c>
      <c r="O1140" s="5" t="str">
        <f t="shared" si="68"/>
        <v/>
      </c>
      <c r="P1140" s="43" t="str">
        <f t="shared" si="69"/>
        <v>insert into noskrien_reit (dalibnieks, rez,skriesim_db,sacensibas) values ('Maskalāne Agnese',15722.2,'','Lattelecom Rīgas maratons – maratona distance');</v>
      </c>
    </row>
    <row r="1141" spans="1:16" x14ac:dyDescent="0.2">
      <c r="A1141" s="26" t="s">
        <v>25725</v>
      </c>
      <c r="B1141" s="28" t="s">
        <v>4150</v>
      </c>
      <c r="C1141" s="28" t="s">
        <v>5377</v>
      </c>
      <c r="D1141" s="28">
        <v>1990</v>
      </c>
      <c r="E1141" s="28" t="s">
        <v>2547</v>
      </c>
      <c r="F1141" s="28" t="s">
        <v>3067</v>
      </c>
      <c r="G1141" s="28" t="s">
        <v>2632</v>
      </c>
      <c r="H1141" s="25" t="s">
        <v>5378</v>
      </c>
      <c r="I1141" s="25" t="s">
        <v>17699</v>
      </c>
      <c r="J1141" s="25">
        <v>4</v>
      </c>
      <c r="K1141" s="25">
        <v>22</v>
      </c>
      <c r="L1141">
        <v>10.7</v>
      </c>
      <c r="M1141" s="5">
        <f t="shared" si="70"/>
        <v>15730.7</v>
      </c>
      <c r="N1141" s="5">
        <f t="shared" si="71"/>
        <v>505.27948533758826</v>
      </c>
      <c r="O1141" s="5" t="str">
        <f t="shared" si="68"/>
        <v/>
      </c>
      <c r="P1141" s="43" t="str">
        <f t="shared" si="69"/>
        <v>insert into noskrien_reit (dalibnieks, rez,skriesim_db,sacensibas) values ('Boström Tobias',15730.7,'','Lattelecom Rīgas maratons – maratona distance');</v>
      </c>
    </row>
    <row r="1142" spans="1:16" x14ac:dyDescent="0.2">
      <c r="A1142" s="26" t="s">
        <v>25726</v>
      </c>
      <c r="B1142" s="27" t="s">
        <v>335</v>
      </c>
      <c r="C1142" s="27" t="s">
        <v>928</v>
      </c>
      <c r="D1142" s="27">
        <v>1990</v>
      </c>
      <c r="E1142" s="27" t="s">
        <v>2547</v>
      </c>
      <c r="F1142" s="27"/>
      <c r="G1142" s="27" t="s">
        <v>2563</v>
      </c>
      <c r="H1142" s="24" t="s">
        <v>5379</v>
      </c>
      <c r="I1142" s="24" t="s">
        <v>17700</v>
      </c>
      <c r="J1142" s="24">
        <v>4</v>
      </c>
      <c r="K1142" s="24">
        <v>22</v>
      </c>
      <c r="L1142">
        <v>15.7</v>
      </c>
      <c r="M1142" s="5">
        <f t="shared" si="70"/>
        <v>15735.7</v>
      </c>
      <c r="N1142" s="5">
        <f t="shared" si="71"/>
        <v>505.11893338078374</v>
      </c>
      <c r="O1142" s="5" t="str">
        <f t="shared" si="68"/>
        <v/>
      </c>
      <c r="P1142" s="43" t="str">
        <f t="shared" si="69"/>
        <v>insert into noskrien_reit (dalibnieks, rez,skriesim_db,sacensibas) values ('Freimanis Ivo',15735.7,'','Lattelecom Rīgas maratons – maratona distance');</v>
      </c>
    </row>
    <row r="1143" spans="1:16" x14ac:dyDescent="0.2">
      <c r="A1143" s="26" t="s">
        <v>25727</v>
      </c>
      <c r="B1143" s="28" t="s">
        <v>418</v>
      </c>
      <c r="C1143" s="28" t="s">
        <v>1385</v>
      </c>
      <c r="D1143" s="28">
        <v>1978</v>
      </c>
      <c r="E1143" s="28" t="s">
        <v>2547</v>
      </c>
      <c r="F1143" s="28" t="s">
        <v>4554</v>
      </c>
      <c r="G1143" s="28" t="s">
        <v>2563</v>
      </c>
      <c r="H1143" s="25" t="s">
        <v>5380</v>
      </c>
      <c r="I1143" s="25" t="s">
        <v>17701</v>
      </c>
      <c r="J1143" s="25">
        <v>4</v>
      </c>
      <c r="K1143" s="25">
        <v>22</v>
      </c>
      <c r="L1143">
        <v>25.4</v>
      </c>
      <c r="M1143" s="5">
        <f t="shared" si="70"/>
        <v>15745.4</v>
      </c>
      <c r="N1143" s="5">
        <f t="shared" si="71"/>
        <v>504.80775337558902</v>
      </c>
      <c r="O1143" s="5" t="str">
        <f t="shared" si="68"/>
        <v/>
      </c>
      <c r="P1143" s="43" t="str">
        <f t="shared" si="69"/>
        <v>insert into noskrien_reit (dalibnieks, rez,skriesim_db,sacensibas) values ('Zariņš Kārlis',15745.4,'','Lattelecom Rīgas maratons – maratona distance');</v>
      </c>
    </row>
    <row r="1144" spans="1:16" x14ac:dyDescent="0.2">
      <c r="A1144" s="26" t="s">
        <v>25728</v>
      </c>
      <c r="B1144" s="27" t="s">
        <v>109</v>
      </c>
      <c r="C1144" s="27" t="s">
        <v>2523</v>
      </c>
      <c r="D1144" s="27">
        <v>1990</v>
      </c>
      <c r="E1144" s="27" t="s">
        <v>2547</v>
      </c>
      <c r="F1144" s="27" t="s">
        <v>3941</v>
      </c>
      <c r="G1144" s="27" t="s">
        <v>2563</v>
      </c>
      <c r="H1144" s="24" t="s">
        <v>5381</v>
      </c>
      <c r="I1144" s="24" t="s">
        <v>17702</v>
      </c>
      <c r="J1144" s="24">
        <v>4</v>
      </c>
      <c r="K1144" s="24">
        <v>22</v>
      </c>
      <c r="L1144">
        <v>40.200000000000003</v>
      </c>
      <c r="M1144" s="5">
        <f t="shared" si="70"/>
        <v>15760.2</v>
      </c>
      <c r="N1144" s="5">
        <f t="shared" si="71"/>
        <v>504.33370134896762</v>
      </c>
      <c r="O1144" s="5" t="str">
        <f t="shared" si="68"/>
        <v/>
      </c>
      <c r="P1144" s="43" t="str">
        <f t="shared" si="69"/>
        <v>insert into noskrien_reit (dalibnieks, rez,skriesim_db,sacensibas) values ('Raits Didzis',15760.2,'','Lattelecom Rīgas maratons – maratona distance');</v>
      </c>
    </row>
    <row r="1145" spans="1:16" x14ac:dyDescent="0.2">
      <c r="A1145" s="26" t="s">
        <v>25729</v>
      </c>
      <c r="B1145" s="28" t="s">
        <v>12</v>
      </c>
      <c r="C1145" s="28" t="s">
        <v>5382</v>
      </c>
      <c r="D1145" s="28">
        <v>1990</v>
      </c>
      <c r="E1145" s="28" t="s">
        <v>2547</v>
      </c>
      <c r="F1145" s="28"/>
      <c r="G1145" s="28" t="s">
        <v>2563</v>
      </c>
      <c r="H1145" s="25" t="s">
        <v>5383</v>
      </c>
      <c r="I1145" s="25" t="s">
        <v>17703</v>
      </c>
      <c r="J1145" s="25">
        <v>4</v>
      </c>
      <c r="K1145" s="25">
        <v>22</v>
      </c>
      <c r="L1145">
        <v>51.7</v>
      </c>
      <c r="M1145" s="5">
        <f t="shared" si="70"/>
        <v>15771.7</v>
      </c>
      <c r="N1145" s="5">
        <f t="shared" si="71"/>
        <v>503.96596435387431</v>
      </c>
      <c r="O1145" s="5" t="str">
        <f t="shared" si="68"/>
        <v/>
      </c>
      <c r="P1145" s="43" t="str">
        <f t="shared" si="69"/>
        <v>insert into noskrien_reit (dalibnieks, rez,skriesim_db,sacensibas) values ('Zarakovskis Viktors',15771.7,'','Lattelecom Rīgas maratons – maratona distance');</v>
      </c>
    </row>
    <row r="1146" spans="1:16" x14ac:dyDescent="0.2">
      <c r="A1146" s="26" t="s">
        <v>25730</v>
      </c>
      <c r="B1146" s="27" t="s">
        <v>5384</v>
      </c>
      <c r="C1146" s="27" t="s">
        <v>5385</v>
      </c>
      <c r="D1146" s="27">
        <v>1980</v>
      </c>
      <c r="E1146" s="27" t="s">
        <v>2547</v>
      </c>
      <c r="F1146" s="27" t="s">
        <v>5386</v>
      </c>
      <c r="G1146" s="27" t="s">
        <v>2619</v>
      </c>
      <c r="H1146" s="24" t="s">
        <v>5387</v>
      </c>
      <c r="I1146" s="24" t="s">
        <v>17704</v>
      </c>
      <c r="J1146" s="24">
        <v>4</v>
      </c>
      <c r="K1146" s="24">
        <v>22</v>
      </c>
      <c r="L1146">
        <v>52.9</v>
      </c>
      <c r="M1146" s="5">
        <f t="shared" si="70"/>
        <v>15772.9</v>
      </c>
      <c r="N1146" s="5">
        <f t="shared" si="71"/>
        <v>503.92762269462179</v>
      </c>
      <c r="O1146" s="5" t="str">
        <f t="shared" si="68"/>
        <v/>
      </c>
      <c r="P1146" s="43" t="str">
        <f t="shared" si="69"/>
        <v>insert into noskrien_reit (dalibnieks, rez,skriesim_db,sacensibas) values ('Zemlys Vaidotas',15772.9,'','Lattelecom Rīgas maratons – maratona distance');</v>
      </c>
    </row>
    <row r="1147" spans="1:16" x14ac:dyDescent="0.2">
      <c r="A1147" s="26" t="s">
        <v>25731</v>
      </c>
      <c r="B1147" s="28" t="s">
        <v>5388</v>
      </c>
      <c r="C1147" s="28" t="s">
        <v>5389</v>
      </c>
      <c r="D1147" s="28">
        <v>1973</v>
      </c>
      <c r="E1147" s="28" t="s">
        <v>358</v>
      </c>
      <c r="F1147" s="28"/>
      <c r="G1147" s="28" t="s">
        <v>2627</v>
      </c>
      <c r="H1147" s="25" t="s">
        <v>5390</v>
      </c>
      <c r="I1147" s="25" t="s">
        <v>17705</v>
      </c>
      <c r="J1147" s="25">
        <v>4</v>
      </c>
      <c r="K1147" s="25">
        <v>23</v>
      </c>
      <c r="L1147">
        <v>1.2</v>
      </c>
      <c r="M1147" s="5">
        <f t="shared" si="70"/>
        <v>15781.2</v>
      </c>
      <c r="N1147" s="5">
        <f t="shared" si="71"/>
        <v>503.66258586165816</v>
      </c>
      <c r="O1147" s="5" t="str">
        <f t="shared" si="68"/>
        <v/>
      </c>
      <c r="P1147" s="43" t="str">
        <f t="shared" si="69"/>
        <v>insert into noskrien_reit (dalibnieks, rez,skriesim_db,sacensibas) values ('Masala Sami',15781.2,'','Lattelecom Rīgas maratons – maratona distance');</v>
      </c>
    </row>
    <row r="1148" spans="1:16" x14ac:dyDescent="0.2">
      <c r="A1148" s="26" t="s">
        <v>25732</v>
      </c>
      <c r="B1148" s="27" t="s">
        <v>5229</v>
      </c>
      <c r="C1148" s="27" t="s">
        <v>5391</v>
      </c>
      <c r="D1148" s="27">
        <v>1965</v>
      </c>
      <c r="E1148" s="27" t="s">
        <v>535</v>
      </c>
      <c r="F1148" s="27" t="s">
        <v>4005</v>
      </c>
      <c r="G1148" s="27" t="s">
        <v>2627</v>
      </c>
      <c r="H1148" s="24" t="s">
        <v>5392</v>
      </c>
      <c r="I1148" s="24" t="s">
        <v>17706</v>
      </c>
      <c r="J1148" s="24">
        <v>4</v>
      </c>
      <c r="K1148" s="24">
        <v>23</v>
      </c>
      <c r="L1148">
        <v>3.4</v>
      </c>
      <c r="M1148" s="5">
        <f t="shared" si="70"/>
        <v>15783.4</v>
      </c>
      <c r="N1148" s="5">
        <f t="shared" si="71"/>
        <v>503.59238186955912</v>
      </c>
      <c r="O1148" s="5" t="str">
        <f t="shared" si="68"/>
        <v/>
      </c>
      <c r="P1148" s="43" t="str">
        <f t="shared" si="69"/>
        <v>insert into noskrien_reit (dalibnieks, rez,skriesim_db,sacensibas) values ('Snygg Sari',15783.4,'','Lattelecom Rīgas maratons – maratona distance');</v>
      </c>
    </row>
    <row r="1149" spans="1:16" x14ac:dyDescent="0.2">
      <c r="A1149" s="26" t="s">
        <v>25733</v>
      </c>
      <c r="B1149" s="28" t="s">
        <v>900</v>
      </c>
      <c r="C1149" s="28" t="s">
        <v>1500</v>
      </c>
      <c r="D1149" s="28">
        <v>1991</v>
      </c>
      <c r="E1149" s="28" t="s">
        <v>2599</v>
      </c>
      <c r="F1149" s="28" t="s">
        <v>244</v>
      </c>
      <c r="G1149" s="28" t="s">
        <v>2563</v>
      </c>
      <c r="H1149" s="25" t="s">
        <v>5393</v>
      </c>
      <c r="I1149" s="25" t="s">
        <v>17707</v>
      </c>
      <c r="J1149" s="25">
        <v>4</v>
      </c>
      <c r="K1149" s="25">
        <v>23</v>
      </c>
      <c r="L1149">
        <v>3.9</v>
      </c>
      <c r="M1149" s="5">
        <f t="shared" si="70"/>
        <v>15783.9</v>
      </c>
      <c r="N1149" s="5">
        <f t="shared" si="71"/>
        <v>503.57642914615531</v>
      </c>
      <c r="O1149" s="5" t="str">
        <f t="shared" si="68"/>
        <v>y</v>
      </c>
      <c r="P1149" s="43" t="str">
        <f t="shared" si="69"/>
        <v>insert into noskrien_reit (dalibnieks, rez,skriesim_db,sacensibas) values ('Gržibovska Kristīne',15783.9,'y','Lattelecom Rīgas maratons – maratona distance');</v>
      </c>
    </row>
    <row r="1150" spans="1:16" x14ac:dyDescent="0.2">
      <c r="A1150" s="26" t="s">
        <v>25734</v>
      </c>
      <c r="B1150" s="27" t="s">
        <v>546</v>
      </c>
      <c r="C1150" s="27" t="s">
        <v>5394</v>
      </c>
      <c r="D1150" s="27">
        <v>1990</v>
      </c>
      <c r="E1150" s="27" t="s">
        <v>2599</v>
      </c>
      <c r="F1150" s="27"/>
      <c r="G1150" s="27" t="s">
        <v>2563</v>
      </c>
      <c r="H1150" s="24" t="s">
        <v>5395</v>
      </c>
      <c r="I1150" s="24" t="s">
        <v>17708</v>
      </c>
      <c r="J1150" s="24">
        <v>4</v>
      </c>
      <c r="K1150" s="24">
        <v>23</v>
      </c>
      <c r="L1150">
        <v>27.9</v>
      </c>
      <c r="M1150" s="5">
        <f t="shared" si="70"/>
        <v>15807.9</v>
      </c>
      <c r="N1150" s="5">
        <f t="shared" si="71"/>
        <v>502.81188519664221</v>
      </c>
      <c r="O1150" s="5" t="str">
        <f t="shared" si="68"/>
        <v/>
      </c>
      <c r="P1150" s="43" t="str">
        <f t="shared" si="69"/>
        <v>insert into noskrien_reit (dalibnieks, rez,skriesim_db,sacensibas) values ('Vaivode Ilze',15807.9,'','Lattelecom Rīgas maratons – maratona distance');</v>
      </c>
    </row>
    <row r="1151" spans="1:16" x14ac:dyDescent="0.2">
      <c r="A1151" s="26" t="s">
        <v>25735</v>
      </c>
      <c r="B1151" s="28" t="s">
        <v>5396</v>
      </c>
      <c r="C1151" s="28" t="s">
        <v>5397</v>
      </c>
      <c r="D1151" s="28">
        <v>1992</v>
      </c>
      <c r="E1151" s="28" t="s">
        <v>2599</v>
      </c>
      <c r="F1151" s="28"/>
      <c r="G1151" s="28" t="s">
        <v>2563</v>
      </c>
      <c r="H1151" s="25" t="s">
        <v>5398</v>
      </c>
      <c r="I1151" s="25" t="s">
        <v>17709</v>
      </c>
      <c r="J1151" s="25">
        <v>4</v>
      </c>
      <c r="K1151" s="25">
        <v>23</v>
      </c>
      <c r="L1151">
        <v>47.1</v>
      </c>
      <c r="M1151" s="5">
        <f t="shared" si="70"/>
        <v>15827.1</v>
      </c>
      <c r="N1151" s="5">
        <f t="shared" si="71"/>
        <v>502.20191949251591</v>
      </c>
      <c r="O1151" s="5" t="str">
        <f t="shared" si="68"/>
        <v/>
      </c>
      <c r="P1151" s="43" t="str">
        <f t="shared" si="69"/>
        <v>insert into noskrien_reit (dalibnieks, rez,skriesim_db,sacensibas) values ('Ostrovskaya Anna',15827.1,'','Lattelecom Rīgas maratons – maratona distance');</v>
      </c>
    </row>
    <row r="1152" spans="1:16" x14ac:dyDescent="0.2">
      <c r="A1152" s="26" t="s">
        <v>25736</v>
      </c>
      <c r="B1152" s="27" t="s">
        <v>5399</v>
      </c>
      <c r="C1152" s="27" t="s">
        <v>5400</v>
      </c>
      <c r="D1152" s="27">
        <v>1984</v>
      </c>
      <c r="E1152" s="27" t="s">
        <v>2599</v>
      </c>
      <c r="F1152" s="27" t="s">
        <v>5401</v>
      </c>
      <c r="G1152" s="27" t="s">
        <v>2563</v>
      </c>
      <c r="H1152" s="24" t="s">
        <v>5402</v>
      </c>
      <c r="I1152" s="24" t="s">
        <v>17710</v>
      </c>
      <c r="J1152" s="24">
        <v>4</v>
      </c>
      <c r="K1152" s="24">
        <v>23</v>
      </c>
      <c r="L1152">
        <v>55.6</v>
      </c>
      <c r="M1152" s="5">
        <f t="shared" si="70"/>
        <v>15835.6</v>
      </c>
      <c r="N1152" s="5">
        <f t="shared" si="71"/>
        <v>501.93235494708119</v>
      </c>
      <c r="O1152" s="5" t="str">
        <f t="shared" si="68"/>
        <v/>
      </c>
      <c r="P1152" s="43" t="str">
        <f t="shared" si="69"/>
        <v>insert into noskrien_reit (dalibnieks, rez,skriesim_db,sacensibas) values ('Seile Arta',15835.6,'','Lattelecom Rīgas maratons – maratona distance');</v>
      </c>
    </row>
    <row r="1153" spans="1:16" x14ac:dyDescent="0.2">
      <c r="A1153" s="26" t="s">
        <v>25737</v>
      </c>
      <c r="B1153" s="28" t="s">
        <v>5403</v>
      </c>
      <c r="C1153" s="28" t="s">
        <v>2310</v>
      </c>
      <c r="D1153" s="28">
        <v>1992</v>
      </c>
      <c r="E1153" s="28" t="s">
        <v>2599</v>
      </c>
      <c r="F1153" s="28" t="s">
        <v>3887</v>
      </c>
      <c r="G1153" s="28" t="s">
        <v>2563</v>
      </c>
      <c r="H1153" s="25" t="s">
        <v>5404</v>
      </c>
      <c r="I1153" s="25" t="s">
        <v>17711</v>
      </c>
      <c r="J1153" s="25">
        <v>4</v>
      </c>
      <c r="K1153" s="25">
        <v>23</v>
      </c>
      <c r="L1153">
        <v>59.1</v>
      </c>
      <c r="M1153" s="5">
        <f t="shared" si="70"/>
        <v>15839.1</v>
      </c>
      <c r="N1153" s="5">
        <f t="shared" si="71"/>
        <v>501.82144187485397</v>
      </c>
      <c r="O1153" s="5" t="str">
        <f t="shared" si="68"/>
        <v/>
      </c>
      <c r="P1153" s="43" t="str">
        <f t="shared" si="69"/>
        <v>insert into noskrien_reit (dalibnieks, rez,skriesim_db,sacensibas) values ('Sarma Līna Marta',15839.1,'','Lattelecom Rīgas maratons – maratona distance');</v>
      </c>
    </row>
    <row r="1154" spans="1:16" x14ac:dyDescent="0.2">
      <c r="A1154" s="26" t="s">
        <v>25738</v>
      </c>
      <c r="B1154" s="27" t="s">
        <v>46</v>
      </c>
      <c r="C1154" s="27" t="s">
        <v>5405</v>
      </c>
      <c r="D1154" s="27">
        <v>1992</v>
      </c>
      <c r="E1154" s="27" t="s">
        <v>2547</v>
      </c>
      <c r="F1154" s="27" t="s">
        <v>3700</v>
      </c>
      <c r="G1154" s="27" t="s">
        <v>2563</v>
      </c>
      <c r="H1154" s="24" t="s">
        <v>5406</v>
      </c>
      <c r="I1154" s="24" t="s">
        <v>17712</v>
      </c>
      <c r="J1154" s="24">
        <v>4</v>
      </c>
      <c r="K1154" s="24">
        <v>24</v>
      </c>
      <c r="L1154">
        <v>4</v>
      </c>
      <c r="M1154" s="5">
        <f t="shared" si="70"/>
        <v>15844</v>
      </c>
      <c r="N1154" s="5">
        <f t="shared" si="71"/>
        <v>501.66624589750063</v>
      </c>
      <c r="O1154" s="5" t="str">
        <f t="shared" ref="O1154:O1217" si="72">IF(F1154="vsk noskrien","y","")</f>
        <v/>
      </c>
      <c r="P1154" s="43" t="str">
        <f t="shared" ref="P1154:P1217" si="73">CONCATENATE("insert into noskrien_reit (dalibnieks, rez,skriesim_db,sacensibas) values ('",C1154," ",B1154,"',",M1154,",'",O1154,"','",$P$1,"');")</f>
        <v>insert into noskrien_reit (dalibnieks, rez,skriesim_db,sacensibas) values ('Kostjuks Jānis',15844,'','Lattelecom Rīgas maratons – maratona distance');</v>
      </c>
    </row>
    <row r="1155" spans="1:16" x14ac:dyDescent="0.2">
      <c r="A1155" s="26" t="s">
        <v>25739</v>
      </c>
      <c r="B1155" s="28" t="s">
        <v>5396</v>
      </c>
      <c r="C1155" s="28" t="s">
        <v>5407</v>
      </c>
      <c r="D1155" s="28">
        <v>1989</v>
      </c>
      <c r="E1155" s="28" t="s">
        <v>2599</v>
      </c>
      <c r="F1155" s="28"/>
      <c r="G1155" s="28" t="s">
        <v>2563</v>
      </c>
      <c r="H1155" s="25" t="s">
        <v>5408</v>
      </c>
      <c r="I1155" s="25" t="s">
        <v>17713</v>
      </c>
      <c r="J1155" s="25">
        <v>4</v>
      </c>
      <c r="K1155" s="25">
        <v>24</v>
      </c>
      <c r="L1155">
        <v>4.0999999999999996</v>
      </c>
      <c r="M1155" s="5">
        <f t="shared" ref="M1155:M1218" si="74">J1155*3600+K1155*60+L1155</f>
        <v>15844.1</v>
      </c>
      <c r="N1155" s="5">
        <f t="shared" ref="N1155:N1218" si="75">$M$2/M1155*1000</f>
        <v>501.66307963216582</v>
      </c>
      <c r="O1155" s="5" t="str">
        <f t="shared" si="72"/>
        <v/>
      </c>
      <c r="P1155" s="43" t="str">
        <f t="shared" si="73"/>
        <v>insert into noskrien_reit (dalibnieks, rez,skriesim_db,sacensibas) values ('Pakalniņa Anna',15844.1,'','Lattelecom Rīgas maratons – maratona distance');</v>
      </c>
    </row>
    <row r="1156" spans="1:16" x14ac:dyDescent="0.2">
      <c r="A1156" s="26" t="s">
        <v>25740</v>
      </c>
      <c r="B1156" s="27" t="s">
        <v>898</v>
      </c>
      <c r="C1156" s="27" t="s">
        <v>5407</v>
      </c>
      <c r="D1156" s="27">
        <v>1962</v>
      </c>
      <c r="E1156" s="27" t="s">
        <v>535</v>
      </c>
      <c r="F1156" s="27"/>
      <c r="G1156" s="27" t="s">
        <v>2563</v>
      </c>
      <c r="H1156" s="24" t="s">
        <v>5409</v>
      </c>
      <c r="I1156" s="24" t="s">
        <v>17714</v>
      </c>
      <c r="J1156" s="24">
        <v>4</v>
      </c>
      <c r="K1156" s="24">
        <v>24</v>
      </c>
      <c r="L1156">
        <v>5.2</v>
      </c>
      <c r="M1156" s="5">
        <f t="shared" si="74"/>
        <v>15845.2</v>
      </c>
      <c r="N1156" s="5">
        <f t="shared" si="75"/>
        <v>501.62825335117253</v>
      </c>
      <c r="O1156" s="5" t="str">
        <f t="shared" si="72"/>
        <v/>
      </c>
      <c r="P1156" s="43" t="str">
        <f t="shared" si="73"/>
        <v>insert into noskrien_reit (dalibnieks, rez,skriesim_db,sacensibas) values ('Pakalniņa Laila',15845.2,'','Lattelecom Rīgas maratons – maratona distance');</v>
      </c>
    </row>
    <row r="1157" spans="1:16" x14ac:dyDescent="0.2">
      <c r="A1157" s="26" t="s">
        <v>25741</v>
      </c>
      <c r="B1157" s="28" t="s">
        <v>546</v>
      </c>
      <c r="C1157" s="28" t="s">
        <v>5410</v>
      </c>
      <c r="D1157" s="28">
        <v>1975</v>
      </c>
      <c r="E1157" s="28" t="s">
        <v>480</v>
      </c>
      <c r="F1157" s="28" t="s">
        <v>2758</v>
      </c>
      <c r="G1157" s="28" t="s">
        <v>2563</v>
      </c>
      <c r="H1157" s="25" t="s">
        <v>5411</v>
      </c>
      <c r="I1157" s="25" t="s">
        <v>17715</v>
      </c>
      <c r="J1157" s="25">
        <v>4</v>
      </c>
      <c r="K1157" s="25">
        <v>24</v>
      </c>
      <c r="L1157">
        <v>11.2</v>
      </c>
      <c r="M1157" s="5">
        <f t="shared" si="74"/>
        <v>15851.2</v>
      </c>
      <c r="N1157" s="5">
        <f t="shared" si="75"/>
        <v>501.43837690521855</v>
      </c>
      <c r="O1157" s="5" t="str">
        <f t="shared" si="72"/>
        <v/>
      </c>
      <c r="P1157" s="43" t="str">
        <f t="shared" si="73"/>
        <v>insert into noskrien_reit (dalibnieks, rez,skriesim_db,sacensibas) values ('Pērkone Ilze',15851.2,'','Lattelecom Rīgas maratons – maratona distance');</v>
      </c>
    </row>
    <row r="1158" spans="1:16" x14ac:dyDescent="0.2">
      <c r="A1158" s="26" t="s">
        <v>25742</v>
      </c>
      <c r="B1158" s="27" t="s">
        <v>5412</v>
      </c>
      <c r="C1158" s="27" t="s">
        <v>5413</v>
      </c>
      <c r="D1158" s="27">
        <v>1973</v>
      </c>
      <c r="E1158" s="27" t="s">
        <v>480</v>
      </c>
      <c r="F1158" s="27" t="s">
        <v>3556</v>
      </c>
      <c r="G1158" s="27" t="s">
        <v>2682</v>
      </c>
      <c r="H1158" s="24" t="s">
        <v>5414</v>
      </c>
      <c r="I1158" s="24" t="s">
        <v>17716</v>
      </c>
      <c r="J1158" s="24">
        <v>4</v>
      </c>
      <c r="K1158" s="24">
        <v>24</v>
      </c>
      <c r="L1158">
        <v>13.1</v>
      </c>
      <c r="M1158" s="5">
        <f t="shared" si="74"/>
        <v>15853.1</v>
      </c>
      <c r="N1158" s="5">
        <f t="shared" si="75"/>
        <v>501.37827932707171</v>
      </c>
      <c r="O1158" s="5" t="str">
        <f t="shared" si="72"/>
        <v/>
      </c>
      <c r="P1158" s="43" t="str">
        <f t="shared" si="73"/>
        <v>insert into noskrien_reit (dalibnieks, rez,skriesim_db,sacensibas) values ('Viitak Helle',15853.1,'','Lattelecom Rīgas maratons – maratona distance');</v>
      </c>
    </row>
    <row r="1159" spans="1:16" x14ac:dyDescent="0.2">
      <c r="A1159" s="26" t="s">
        <v>25743</v>
      </c>
      <c r="B1159" s="28" t="s">
        <v>5415</v>
      </c>
      <c r="C1159" s="28" t="s">
        <v>5416</v>
      </c>
      <c r="D1159" s="28">
        <v>1971</v>
      </c>
      <c r="E1159" s="28" t="s">
        <v>358</v>
      </c>
      <c r="F1159" s="28"/>
      <c r="G1159" s="28" t="s">
        <v>2619</v>
      </c>
      <c r="H1159" s="25" t="s">
        <v>5417</v>
      </c>
      <c r="I1159" s="25" t="s">
        <v>17717</v>
      </c>
      <c r="J1159" s="25">
        <v>4</v>
      </c>
      <c r="K1159" s="25">
        <v>24</v>
      </c>
      <c r="L1159">
        <v>16.399999999999999</v>
      </c>
      <c r="M1159" s="5">
        <f t="shared" si="74"/>
        <v>15856.4</v>
      </c>
      <c r="N1159" s="5">
        <f t="shared" si="75"/>
        <v>501.27393355364393</v>
      </c>
      <c r="O1159" s="5" t="str">
        <f t="shared" si="72"/>
        <v/>
      </c>
      <c r="P1159" s="43" t="str">
        <f t="shared" si="73"/>
        <v>insert into noskrien_reit (dalibnieks, rez,skriesim_db,sacensibas) values ('Jablonskis Raimondas',15856.4,'','Lattelecom Rīgas maratons – maratona distance');</v>
      </c>
    </row>
    <row r="1160" spans="1:16" x14ac:dyDescent="0.2">
      <c r="A1160" s="26" t="s">
        <v>25744</v>
      </c>
      <c r="B1160" s="27" t="s">
        <v>5418</v>
      </c>
      <c r="C1160" s="27" t="s">
        <v>5419</v>
      </c>
      <c r="D1160" s="27">
        <v>1964</v>
      </c>
      <c r="E1160" s="27" t="s">
        <v>386</v>
      </c>
      <c r="F1160" s="27"/>
      <c r="G1160" s="27" t="s">
        <v>2638</v>
      </c>
      <c r="H1160" s="24" t="s">
        <v>5420</v>
      </c>
      <c r="I1160" s="24" t="s">
        <v>17718</v>
      </c>
      <c r="J1160" s="24">
        <v>4</v>
      </c>
      <c r="K1160" s="24">
        <v>24</v>
      </c>
      <c r="L1160">
        <v>16.899999999999999</v>
      </c>
      <c r="M1160" s="5">
        <f t="shared" si="74"/>
        <v>15856.9</v>
      </c>
      <c r="N1160" s="5">
        <f t="shared" si="75"/>
        <v>501.25812737672561</v>
      </c>
      <c r="O1160" s="5" t="str">
        <f t="shared" si="72"/>
        <v/>
      </c>
      <c r="P1160" s="43" t="str">
        <f t="shared" si="73"/>
        <v>insert into noskrien_reit (dalibnieks, rez,skriesim_db,sacensibas) values ('Jarvis Ian',15856.9,'','Lattelecom Rīgas maratons – maratona distance');</v>
      </c>
    </row>
    <row r="1161" spans="1:16" x14ac:dyDescent="0.2">
      <c r="A1161" s="26" t="s">
        <v>25745</v>
      </c>
      <c r="B1161" s="28" t="s">
        <v>1221</v>
      </c>
      <c r="C1161" s="28" t="s">
        <v>1410</v>
      </c>
      <c r="D1161" s="28">
        <v>1987</v>
      </c>
      <c r="E1161" s="28" t="s">
        <v>2547</v>
      </c>
      <c r="F1161" s="28" t="s">
        <v>2902</v>
      </c>
      <c r="G1161" s="28" t="s">
        <v>2563</v>
      </c>
      <c r="H1161" s="25" t="s">
        <v>5421</v>
      </c>
      <c r="I1161" s="25" t="s">
        <v>17719</v>
      </c>
      <c r="J1161" s="25">
        <v>4</v>
      </c>
      <c r="K1161" s="25">
        <v>24</v>
      </c>
      <c r="L1161">
        <v>17.2</v>
      </c>
      <c r="M1161" s="5">
        <f t="shared" si="74"/>
        <v>15857.2</v>
      </c>
      <c r="N1161" s="5">
        <f t="shared" si="75"/>
        <v>501.24864414903004</v>
      </c>
      <c r="O1161" s="5" t="str">
        <f t="shared" si="72"/>
        <v/>
      </c>
      <c r="P1161" s="43" t="str">
        <f t="shared" si="73"/>
        <v>insert into noskrien_reit (dalibnieks, rez,skriesim_db,sacensibas) values ('Kapteinis Intars',15857.2,'','Lattelecom Rīgas maratons – maratona distance');</v>
      </c>
    </row>
    <row r="1162" spans="1:16" x14ac:dyDescent="0.2">
      <c r="A1162" s="26" t="s">
        <v>25746</v>
      </c>
      <c r="B1162" s="27" t="s">
        <v>5422</v>
      </c>
      <c r="C1162" s="27" t="s">
        <v>5423</v>
      </c>
      <c r="D1162" s="27">
        <v>1981</v>
      </c>
      <c r="E1162" s="27" t="s">
        <v>2547</v>
      </c>
      <c r="F1162" s="27"/>
      <c r="G1162" s="27" t="s">
        <v>2627</v>
      </c>
      <c r="H1162" s="24" t="s">
        <v>5424</v>
      </c>
      <c r="I1162" s="24" t="s">
        <v>17720</v>
      </c>
      <c r="J1162" s="24">
        <v>4</v>
      </c>
      <c r="K1162" s="24">
        <v>24</v>
      </c>
      <c r="L1162">
        <v>19.2</v>
      </c>
      <c r="M1162" s="5">
        <f t="shared" si="74"/>
        <v>15859.2</v>
      </c>
      <c r="N1162" s="5">
        <f t="shared" si="75"/>
        <v>501.18543179983857</v>
      </c>
      <c r="O1162" s="5" t="str">
        <f t="shared" si="72"/>
        <v/>
      </c>
      <c r="P1162" s="43" t="str">
        <f t="shared" si="73"/>
        <v>insert into noskrien_reit (dalibnieks, rez,skriesim_db,sacensibas) values ('Puntala Markus',15859.2,'','Lattelecom Rīgas maratons – maratona distance');</v>
      </c>
    </row>
    <row r="1163" spans="1:16" x14ac:dyDescent="0.2">
      <c r="A1163" s="26" t="s">
        <v>25747</v>
      </c>
      <c r="B1163" s="28" t="s">
        <v>2636</v>
      </c>
      <c r="C1163" s="28" t="s">
        <v>5425</v>
      </c>
      <c r="D1163" s="28">
        <v>1949</v>
      </c>
      <c r="E1163" s="28" t="s">
        <v>490</v>
      </c>
      <c r="F1163" s="28" t="s">
        <v>4483</v>
      </c>
      <c r="G1163" s="28" t="s">
        <v>3742</v>
      </c>
      <c r="H1163" s="25" t="s">
        <v>5426</v>
      </c>
      <c r="I1163" s="25" t="s">
        <v>17721</v>
      </c>
      <c r="J1163" s="25">
        <v>4</v>
      </c>
      <c r="K1163" s="25">
        <v>24</v>
      </c>
      <c r="L1163">
        <v>23.3</v>
      </c>
      <c r="M1163" s="5">
        <f t="shared" si="74"/>
        <v>15863.3</v>
      </c>
      <c r="N1163" s="5">
        <f t="shared" si="75"/>
        <v>501.0558963141338</v>
      </c>
      <c r="O1163" s="5" t="str">
        <f t="shared" si="72"/>
        <v/>
      </c>
      <c r="P1163" s="43" t="str">
        <f t="shared" si="73"/>
        <v>insert into noskrien_reit (dalibnieks, rez,skriesim_db,sacensibas) values ('Holmes Richard',15863.3,'','Lattelecom Rīgas maratons – maratona distance');</v>
      </c>
    </row>
    <row r="1164" spans="1:16" x14ac:dyDescent="0.2">
      <c r="A1164" s="26" t="s">
        <v>25748</v>
      </c>
      <c r="B1164" s="27" t="s">
        <v>88</v>
      </c>
      <c r="C1164" s="27" t="s">
        <v>5427</v>
      </c>
      <c r="D1164" s="27">
        <v>1980</v>
      </c>
      <c r="E1164" s="27" t="s">
        <v>2547</v>
      </c>
      <c r="F1164" s="27"/>
      <c r="G1164" s="27" t="s">
        <v>2563</v>
      </c>
      <c r="H1164" s="24" t="s">
        <v>5428</v>
      </c>
      <c r="I1164" s="24" t="s">
        <v>17722</v>
      </c>
      <c r="J1164" s="24">
        <v>4</v>
      </c>
      <c r="K1164" s="24">
        <v>24</v>
      </c>
      <c r="L1164">
        <v>28.9</v>
      </c>
      <c r="M1164" s="5">
        <f t="shared" si="74"/>
        <v>15868.9</v>
      </c>
      <c r="N1164" s="5">
        <f t="shared" si="75"/>
        <v>500.87907794491116</v>
      </c>
      <c r="O1164" s="5" t="str">
        <f t="shared" si="72"/>
        <v/>
      </c>
      <c r="P1164" s="43" t="str">
        <f t="shared" si="73"/>
        <v>insert into noskrien_reit (dalibnieks, rez,skriesim_db,sacensibas) values ('Berzins Gints',15868.9,'','Lattelecom Rīgas maratons – maratona distance');</v>
      </c>
    </row>
    <row r="1165" spans="1:16" x14ac:dyDescent="0.2">
      <c r="A1165" s="26" t="s">
        <v>25749</v>
      </c>
      <c r="B1165" s="28" t="s">
        <v>1177</v>
      </c>
      <c r="C1165" s="28" t="s">
        <v>5429</v>
      </c>
      <c r="D1165" s="28">
        <v>1980</v>
      </c>
      <c r="E1165" s="28" t="s">
        <v>2547</v>
      </c>
      <c r="F1165" s="28" t="s">
        <v>695</v>
      </c>
      <c r="G1165" s="28" t="s">
        <v>2563</v>
      </c>
      <c r="H1165" s="25" t="s">
        <v>5430</v>
      </c>
      <c r="I1165" s="25" t="s">
        <v>17723</v>
      </c>
      <c r="J1165" s="25">
        <v>4</v>
      </c>
      <c r="K1165" s="25">
        <v>24</v>
      </c>
      <c r="L1165">
        <v>30.5</v>
      </c>
      <c r="M1165" s="5">
        <f t="shared" si="74"/>
        <v>15870.5</v>
      </c>
      <c r="N1165" s="5">
        <f t="shared" si="75"/>
        <v>500.82858133014088</v>
      </c>
      <c r="O1165" s="5" t="str">
        <f t="shared" si="72"/>
        <v/>
      </c>
      <c r="P1165" s="43" t="str">
        <f t="shared" si="73"/>
        <v>insert into noskrien_reit (dalibnieks, rez,skriesim_db,sacensibas) values ('Belokopitovs Aleksejs',15870.5,'','Lattelecom Rīgas maratons – maratona distance');</v>
      </c>
    </row>
    <row r="1166" spans="1:16" x14ac:dyDescent="0.2">
      <c r="A1166" s="26" t="s">
        <v>25750</v>
      </c>
      <c r="B1166" s="27" t="s">
        <v>5431</v>
      </c>
      <c r="C1166" s="27" t="s">
        <v>5432</v>
      </c>
      <c r="D1166" s="27">
        <v>1983</v>
      </c>
      <c r="E1166" s="27" t="s">
        <v>2547</v>
      </c>
      <c r="F1166" s="27" t="s">
        <v>5433</v>
      </c>
      <c r="G1166" s="27" t="s">
        <v>2627</v>
      </c>
      <c r="H1166" s="24" t="s">
        <v>5434</v>
      </c>
      <c r="I1166" s="24" t="s">
        <v>17724</v>
      </c>
      <c r="J1166" s="24">
        <v>4</v>
      </c>
      <c r="K1166" s="24">
        <v>25</v>
      </c>
      <c r="L1166">
        <v>0.4</v>
      </c>
      <c r="M1166" s="5">
        <f t="shared" si="74"/>
        <v>15900.4</v>
      </c>
      <c r="N1166" s="5">
        <f t="shared" si="75"/>
        <v>499.88679530074717</v>
      </c>
      <c r="O1166" s="5" t="str">
        <f t="shared" si="72"/>
        <v/>
      </c>
      <c r="P1166" s="43" t="str">
        <f t="shared" si="73"/>
        <v>insert into noskrien_reit (dalibnieks, rez,skriesim_db,sacensibas) values ('Haavisto Harri',15900.4,'','Lattelecom Rīgas maratons – maratona distance');</v>
      </c>
    </row>
    <row r="1167" spans="1:16" x14ac:dyDescent="0.2">
      <c r="A1167" s="26" t="s">
        <v>25751</v>
      </c>
      <c r="B1167" s="28" t="s">
        <v>5435</v>
      </c>
      <c r="C1167" s="28" t="s">
        <v>5436</v>
      </c>
      <c r="D1167" s="28">
        <v>1995</v>
      </c>
      <c r="E1167" s="28" t="s">
        <v>2599</v>
      </c>
      <c r="F1167" s="28" t="s">
        <v>5437</v>
      </c>
      <c r="G1167" s="28" t="s">
        <v>2563</v>
      </c>
      <c r="H1167" s="25" t="s">
        <v>5438</v>
      </c>
      <c r="I1167" s="25" t="s">
        <v>17725</v>
      </c>
      <c r="J1167" s="25">
        <v>4</v>
      </c>
      <c r="K1167" s="25">
        <v>25</v>
      </c>
      <c r="L1167">
        <v>1.4</v>
      </c>
      <c r="M1167" s="5">
        <f t="shared" si="74"/>
        <v>15901.4</v>
      </c>
      <c r="N1167" s="5">
        <f t="shared" si="75"/>
        <v>499.85535864766621</v>
      </c>
      <c r="O1167" s="5" t="str">
        <f t="shared" si="72"/>
        <v/>
      </c>
      <c r="P1167" s="43" t="str">
        <f t="shared" si="73"/>
        <v>insert into noskrien_reit (dalibnieks, rez,skriesim_db,sacensibas) values ('Andžāne Paula',15901.4,'','Lattelecom Rīgas maratons – maratona distance');</v>
      </c>
    </row>
    <row r="1168" spans="1:16" x14ac:dyDescent="0.2">
      <c r="A1168" s="26" t="s">
        <v>25752</v>
      </c>
      <c r="B1168" s="27" t="s">
        <v>5439</v>
      </c>
      <c r="C1168" s="27" t="s">
        <v>5440</v>
      </c>
      <c r="D1168" s="27">
        <v>1958</v>
      </c>
      <c r="E1168" s="27" t="s">
        <v>386</v>
      </c>
      <c r="F1168" s="27"/>
      <c r="G1168" s="27" t="s">
        <v>2563</v>
      </c>
      <c r="H1168" s="24" t="s">
        <v>5441</v>
      </c>
      <c r="I1168" s="24" t="s">
        <v>17726</v>
      </c>
      <c r="J1168" s="24">
        <v>4</v>
      </c>
      <c r="K1168" s="24">
        <v>25</v>
      </c>
      <c r="L1168">
        <v>5.9</v>
      </c>
      <c r="M1168" s="5">
        <f t="shared" si="74"/>
        <v>15905.9</v>
      </c>
      <c r="N1168" s="5">
        <f t="shared" si="75"/>
        <v>499.71394262506362</v>
      </c>
      <c r="O1168" s="5" t="str">
        <f t="shared" si="72"/>
        <v/>
      </c>
      <c r="P1168" s="43" t="str">
        <f t="shared" si="73"/>
        <v>insert into noskrien_reit (dalibnieks, rez,skriesim_db,sacensibas) values ('VĒRMELS ARNIS',15905.9,'','Lattelecom Rīgas maratons – maratona distance');</v>
      </c>
    </row>
    <row r="1169" spans="1:16" x14ac:dyDescent="0.2">
      <c r="A1169" s="26" t="s">
        <v>25753</v>
      </c>
      <c r="B1169" s="28" t="s">
        <v>26</v>
      </c>
      <c r="C1169" s="28" t="s">
        <v>5442</v>
      </c>
      <c r="D1169" s="28">
        <v>1984</v>
      </c>
      <c r="E1169" s="28" t="s">
        <v>2547</v>
      </c>
      <c r="F1169" s="28" t="s">
        <v>4017</v>
      </c>
      <c r="G1169" s="28" t="s">
        <v>2563</v>
      </c>
      <c r="H1169" s="25" t="s">
        <v>5443</v>
      </c>
      <c r="I1169" s="25" t="s">
        <v>17727</v>
      </c>
      <c r="J1169" s="25">
        <v>4</v>
      </c>
      <c r="K1169" s="25">
        <v>25</v>
      </c>
      <c r="L1169">
        <v>12.4</v>
      </c>
      <c r="M1169" s="5">
        <f t="shared" si="74"/>
        <v>15912.4</v>
      </c>
      <c r="N1169" s="5">
        <f t="shared" si="75"/>
        <v>499.50981624393552</v>
      </c>
      <c r="O1169" s="5" t="str">
        <f t="shared" si="72"/>
        <v/>
      </c>
      <c r="P1169" s="43" t="str">
        <f t="shared" si="73"/>
        <v>insert into noskrien_reit (dalibnieks, rez,skriesim_db,sacensibas) values ('Stūrītis Māris',15912.4,'','Lattelecom Rīgas maratons – maratona distance');</v>
      </c>
    </row>
    <row r="1170" spans="1:16" x14ac:dyDescent="0.2">
      <c r="A1170" s="26" t="s">
        <v>25754</v>
      </c>
      <c r="B1170" s="27" t="s">
        <v>4296</v>
      </c>
      <c r="C1170" s="27" t="s">
        <v>5444</v>
      </c>
      <c r="D1170" s="27">
        <v>1963</v>
      </c>
      <c r="E1170" s="27" t="s">
        <v>535</v>
      </c>
      <c r="F1170" s="27" t="s">
        <v>3548</v>
      </c>
      <c r="G1170" s="27" t="s">
        <v>2798</v>
      </c>
      <c r="H1170" s="24" t="s">
        <v>5445</v>
      </c>
      <c r="I1170" s="24" t="s">
        <v>17728</v>
      </c>
      <c r="J1170" s="24">
        <v>4</v>
      </c>
      <c r="K1170" s="24">
        <v>25</v>
      </c>
      <c r="L1170">
        <v>25.2</v>
      </c>
      <c r="M1170" s="5">
        <f t="shared" si="74"/>
        <v>15925.2</v>
      </c>
      <c r="N1170" s="5">
        <f t="shared" si="75"/>
        <v>499.10833144952647</v>
      </c>
      <c r="O1170" s="5" t="str">
        <f t="shared" si="72"/>
        <v/>
      </c>
      <c r="P1170" s="43" t="str">
        <f t="shared" si="73"/>
        <v>insert into noskrien_reit (dalibnieks, rez,skriesim_db,sacensibas) values ('Erdmann Claudia',15925.2,'','Lattelecom Rīgas maratons – maratona distance');</v>
      </c>
    </row>
    <row r="1171" spans="1:16" x14ac:dyDescent="0.2">
      <c r="A1171" s="26" t="s">
        <v>25755</v>
      </c>
      <c r="B1171" s="28" t="s">
        <v>5446</v>
      </c>
      <c r="C1171" s="28" t="s">
        <v>5447</v>
      </c>
      <c r="D1171" s="28">
        <v>1961</v>
      </c>
      <c r="E1171" s="28" t="s">
        <v>386</v>
      </c>
      <c r="F1171" s="28" t="s">
        <v>5448</v>
      </c>
      <c r="G1171" s="28" t="s">
        <v>2798</v>
      </c>
      <c r="H1171" s="25" t="s">
        <v>5449</v>
      </c>
      <c r="I1171" s="25" t="s">
        <v>17729</v>
      </c>
      <c r="J1171" s="25">
        <v>4</v>
      </c>
      <c r="K1171" s="25">
        <v>25</v>
      </c>
      <c r="L1171">
        <v>26.4</v>
      </c>
      <c r="M1171" s="5">
        <f t="shared" si="74"/>
        <v>15926.4</v>
      </c>
      <c r="N1171" s="5">
        <f t="shared" si="75"/>
        <v>499.07072533654809</v>
      </c>
      <c r="O1171" s="5" t="str">
        <f t="shared" si="72"/>
        <v/>
      </c>
      <c r="P1171" s="43" t="str">
        <f t="shared" si="73"/>
        <v>insert into noskrien_reit (dalibnieks, rez,skriesim_db,sacensibas) values ('Schacht Torsten',15926.4,'','Lattelecom Rīgas maratons – maratona distance');</v>
      </c>
    </row>
    <row r="1172" spans="1:16" x14ac:dyDescent="0.2">
      <c r="A1172" s="26" t="s">
        <v>25756</v>
      </c>
      <c r="B1172" s="27" t="s">
        <v>1177</v>
      </c>
      <c r="C1172" s="27" t="s">
        <v>5450</v>
      </c>
      <c r="D1172" s="27">
        <v>1982</v>
      </c>
      <c r="E1172" s="27" t="s">
        <v>2547</v>
      </c>
      <c r="F1172" s="27"/>
      <c r="G1172" s="27" t="s">
        <v>2563</v>
      </c>
      <c r="H1172" s="24" t="s">
        <v>5451</v>
      </c>
      <c r="I1172" s="24" t="s">
        <v>17730</v>
      </c>
      <c r="J1172" s="24">
        <v>4</v>
      </c>
      <c r="K1172" s="24">
        <v>25</v>
      </c>
      <c r="L1172">
        <v>36.700000000000003</v>
      </c>
      <c r="M1172" s="5">
        <f t="shared" si="74"/>
        <v>15936.7</v>
      </c>
      <c r="N1172" s="5">
        <f t="shared" si="75"/>
        <v>498.74817245728411</v>
      </c>
      <c r="O1172" s="5" t="str">
        <f t="shared" si="72"/>
        <v/>
      </c>
      <c r="P1172" s="43" t="str">
        <f t="shared" si="73"/>
        <v>insert into noskrien_reit (dalibnieks, rez,skriesim_db,sacensibas) values ('Korņevs Aleksejs',15936.7,'','Lattelecom Rīgas maratons – maratona distance');</v>
      </c>
    </row>
    <row r="1173" spans="1:16" x14ac:dyDescent="0.2">
      <c r="A1173" s="26" t="s">
        <v>25757</v>
      </c>
      <c r="B1173" s="28" t="s">
        <v>5452</v>
      </c>
      <c r="C1173" s="28" t="s">
        <v>5453</v>
      </c>
      <c r="D1173" s="28">
        <v>1953</v>
      </c>
      <c r="E1173" s="28" t="s">
        <v>490</v>
      </c>
      <c r="F1173" s="28" t="s">
        <v>4499</v>
      </c>
      <c r="G1173" s="28" t="s">
        <v>2614</v>
      </c>
      <c r="H1173" s="25" t="s">
        <v>5454</v>
      </c>
      <c r="I1173" s="25" t="s">
        <v>17731</v>
      </c>
      <c r="J1173" s="25">
        <v>4</v>
      </c>
      <c r="K1173" s="25">
        <v>25</v>
      </c>
      <c r="L1173">
        <v>44.6</v>
      </c>
      <c r="M1173" s="5">
        <f t="shared" si="74"/>
        <v>15944.6</v>
      </c>
      <c r="N1173" s="5">
        <f t="shared" si="75"/>
        <v>498.50105991997282</v>
      </c>
      <c r="O1173" s="5" t="str">
        <f t="shared" si="72"/>
        <v/>
      </c>
      <c r="P1173" s="43" t="str">
        <f t="shared" si="73"/>
        <v>insert into noskrien_reit (dalibnieks, rez,skriesim_db,sacensibas) values ('DUDICH IGOR',15944.6,'','Lattelecom Rīgas maratons – maratona distance');</v>
      </c>
    </row>
    <row r="1174" spans="1:16" x14ac:dyDescent="0.2">
      <c r="A1174" s="26" t="s">
        <v>25758</v>
      </c>
      <c r="B1174" s="27" t="s">
        <v>5455</v>
      </c>
      <c r="C1174" s="27" t="s">
        <v>5456</v>
      </c>
      <c r="D1174" s="27">
        <v>1975</v>
      </c>
      <c r="E1174" s="27" t="s">
        <v>358</v>
      </c>
      <c r="F1174" s="27"/>
      <c r="G1174" s="27" t="s">
        <v>5175</v>
      </c>
      <c r="H1174" s="24" t="s">
        <v>5457</v>
      </c>
      <c r="I1174" s="24" t="s">
        <v>17732</v>
      </c>
      <c r="J1174" s="24">
        <v>4</v>
      </c>
      <c r="K1174" s="24">
        <v>25</v>
      </c>
      <c r="L1174">
        <v>46.7</v>
      </c>
      <c r="M1174" s="5">
        <f t="shared" si="74"/>
        <v>15946.7</v>
      </c>
      <c r="N1174" s="5">
        <f t="shared" si="75"/>
        <v>498.43541296945443</v>
      </c>
      <c r="O1174" s="5" t="str">
        <f t="shared" si="72"/>
        <v/>
      </c>
      <c r="P1174" s="43" t="str">
        <f t="shared" si="73"/>
        <v>insert into noskrien_reit (dalibnieks, rez,skriesim_db,sacensibas) values ('PEI ZHU',15946.7,'','Lattelecom Rīgas maratons – maratona distance');</v>
      </c>
    </row>
    <row r="1175" spans="1:16" x14ac:dyDescent="0.2">
      <c r="A1175" s="26" t="s">
        <v>25759</v>
      </c>
      <c r="B1175" s="28" t="s">
        <v>181</v>
      </c>
      <c r="C1175" s="28" t="s">
        <v>5458</v>
      </c>
      <c r="D1175" s="28">
        <v>1980</v>
      </c>
      <c r="E1175" s="28" t="s">
        <v>2547</v>
      </c>
      <c r="F1175" s="28" t="s">
        <v>3841</v>
      </c>
      <c r="G1175" s="28" t="s">
        <v>2563</v>
      </c>
      <c r="H1175" s="25" t="s">
        <v>5459</v>
      </c>
      <c r="I1175" s="25" t="s">
        <v>17733</v>
      </c>
      <c r="J1175" s="25">
        <v>4</v>
      </c>
      <c r="K1175" s="25">
        <v>25</v>
      </c>
      <c r="L1175">
        <v>50.2</v>
      </c>
      <c r="M1175" s="5">
        <f t="shared" si="74"/>
        <v>15950.2</v>
      </c>
      <c r="N1175" s="5">
        <f t="shared" si="75"/>
        <v>498.32603979887398</v>
      </c>
      <c r="O1175" s="5" t="str">
        <f t="shared" si="72"/>
        <v/>
      </c>
      <c r="P1175" s="43" t="str">
        <f t="shared" si="73"/>
        <v>insert into noskrien_reit (dalibnieks, rez,skriesim_db,sacensibas) values ('Reinkops Kaspars',15950.2,'','Lattelecom Rīgas maratons – maratona distance');</v>
      </c>
    </row>
    <row r="1176" spans="1:16" x14ac:dyDescent="0.2">
      <c r="A1176" s="26" t="s">
        <v>25760</v>
      </c>
      <c r="B1176" s="27" t="s">
        <v>5460</v>
      </c>
      <c r="C1176" s="27" t="s">
        <v>5461</v>
      </c>
      <c r="D1176" s="27">
        <v>1959</v>
      </c>
      <c r="E1176" s="27" t="s">
        <v>386</v>
      </c>
      <c r="F1176" s="27"/>
      <c r="G1176" s="27" t="s">
        <v>3742</v>
      </c>
      <c r="H1176" s="24" t="s">
        <v>5462</v>
      </c>
      <c r="I1176" s="24" t="s">
        <v>17734</v>
      </c>
      <c r="J1176" s="24">
        <v>4</v>
      </c>
      <c r="K1176" s="24">
        <v>25</v>
      </c>
      <c r="L1176">
        <v>58.7</v>
      </c>
      <c r="M1176" s="5">
        <f t="shared" si="74"/>
        <v>15958.7</v>
      </c>
      <c r="N1176" s="5">
        <f t="shared" si="75"/>
        <v>498.06061897272332</v>
      </c>
      <c r="O1176" s="5" t="str">
        <f t="shared" si="72"/>
        <v/>
      </c>
      <c r="P1176" s="43" t="str">
        <f t="shared" si="73"/>
        <v>insert into noskrien_reit (dalibnieks, rez,skriesim_db,sacensibas) values ('Andreev Vitaliy',15958.7,'','Lattelecom Rīgas maratons – maratona distance');</v>
      </c>
    </row>
    <row r="1177" spans="1:16" x14ac:dyDescent="0.2">
      <c r="A1177" s="26" t="s">
        <v>25761</v>
      </c>
      <c r="B1177" s="28" t="s">
        <v>3364</v>
      </c>
      <c r="C1177" s="28" t="s">
        <v>5463</v>
      </c>
      <c r="D1177" s="28">
        <v>1997</v>
      </c>
      <c r="E1177" s="28" t="s">
        <v>2547</v>
      </c>
      <c r="F1177" s="28" t="s">
        <v>695</v>
      </c>
      <c r="G1177" s="28" t="s">
        <v>2563</v>
      </c>
      <c r="H1177" s="25" t="s">
        <v>5464</v>
      </c>
      <c r="I1177" s="25" t="s">
        <v>17735</v>
      </c>
      <c r="J1177" s="25">
        <v>4</v>
      </c>
      <c r="K1177" s="25">
        <v>26</v>
      </c>
      <c r="L1177">
        <v>3.9</v>
      </c>
      <c r="M1177" s="5">
        <f t="shared" si="74"/>
        <v>15963.9</v>
      </c>
      <c r="N1177" s="5">
        <f t="shared" si="75"/>
        <v>497.89838322715622</v>
      </c>
      <c r="O1177" s="5" t="str">
        <f t="shared" si="72"/>
        <v/>
      </c>
      <c r="P1177" s="43" t="str">
        <f t="shared" si="73"/>
        <v>insert into noskrien_reit (dalibnieks, rez,skriesim_db,sacensibas) values ('Šmits Gustavs',15963.9,'','Lattelecom Rīgas maratons – maratona distance');</v>
      </c>
    </row>
    <row r="1178" spans="1:16" x14ac:dyDescent="0.2">
      <c r="A1178" s="26" t="s">
        <v>25762</v>
      </c>
      <c r="B1178" s="27" t="s">
        <v>4</v>
      </c>
      <c r="C1178" s="27" t="s">
        <v>5465</v>
      </c>
      <c r="D1178" s="27">
        <v>1985</v>
      </c>
      <c r="E1178" s="27" t="s">
        <v>2547</v>
      </c>
      <c r="F1178" s="27" t="s">
        <v>5466</v>
      </c>
      <c r="G1178" s="27" t="s">
        <v>2563</v>
      </c>
      <c r="H1178" s="24" t="s">
        <v>5467</v>
      </c>
      <c r="I1178" s="24" t="s">
        <v>17736</v>
      </c>
      <c r="J1178" s="24">
        <v>4</v>
      </c>
      <c r="K1178" s="24">
        <v>26</v>
      </c>
      <c r="L1178">
        <v>10.1</v>
      </c>
      <c r="M1178" s="5">
        <f t="shared" si="74"/>
        <v>15970.1</v>
      </c>
      <c r="N1178" s="5">
        <f t="shared" si="75"/>
        <v>497.70508638017293</v>
      </c>
      <c r="O1178" s="5" t="str">
        <f t="shared" si="72"/>
        <v/>
      </c>
      <c r="P1178" s="43" t="str">
        <f t="shared" si="73"/>
        <v>insert into noskrien_reit (dalibnieks, rez,skriesim_db,sacensibas) values ('Niedra Dainis',15970.1,'','Lattelecom Rīgas maratons – maratona distance');</v>
      </c>
    </row>
    <row r="1179" spans="1:16" x14ac:dyDescent="0.2">
      <c r="A1179" s="26" t="s">
        <v>25763</v>
      </c>
      <c r="B1179" s="28" t="s">
        <v>347</v>
      </c>
      <c r="C1179" s="28" t="s">
        <v>2321</v>
      </c>
      <c r="D1179" s="28">
        <v>1974</v>
      </c>
      <c r="E1179" s="28" t="s">
        <v>358</v>
      </c>
      <c r="F1179" s="28" t="s">
        <v>695</v>
      </c>
      <c r="G1179" s="28" t="s">
        <v>2563</v>
      </c>
      <c r="H1179" s="25" t="s">
        <v>5468</v>
      </c>
      <c r="I1179" s="25" t="s">
        <v>17737</v>
      </c>
      <c r="J1179" s="25">
        <v>4</v>
      </c>
      <c r="K1179" s="25">
        <v>26</v>
      </c>
      <c r="L1179">
        <v>11.2</v>
      </c>
      <c r="M1179" s="5">
        <f t="shared" si="74"/>
        <v>15971.2</v>
      </c>
      <c r="N1179" s="5">
        <f t="shared" si="75"/>
        <v>497.6708074534161</v>
      </c>
      <c r="O1179" s="5" t="str">
        <f t="shared" si="72"/>
        <v/>
      </c>
      <c r="P1179" s="43" t="str">
        <f t="shared" si="73"/>
        <v>insert into noskrien_reit (dalibnieks, rez,skriesim_db,sacensibas) values ('Grinbergs Renārs',15971.2,'','Lattelecom Rīgas maratons – maratona distance');</v>
      </c>
    </row>
    <row r="1180" spans="1:16" x14ac:dyDescent="0.2">
      <c r="A1180" s="26" t="s">
        <v>25764</v>
      </c>
      <c r="B1180" s="27" t="s">
        <v>5469</v>
      </c>
      <c r="C1180" s="27" t="s">
        <v>5470</v>
      </c>
      <c r="D1180" s="27">
        <v>1970</v>
      </c>
      <c r="E1180" s="27" t="s">
        <v>358</v>
      </c>
      <c r="F1180" s="27" t="s">
        <v>3548</v>
      </c>
      <c r="G1180" s="27" t="s">
        <v>2798</v>
      </c>
      <c r="H1180" s="24" t="s">
        <v>5471</v>
      </c>
      <c r="I1180" s="24" t="s">
        <v>17738</v>
      </c>
      <c r="J1180" s="24">
        <v>4</v>
      </c>
      <c r="K1180" s="24">
        <v>26</v>
      </c>
      <c r="L1180">
        <v>22.9</v>
      </c>
      <c r="M1180" s="5">
        <f t="shared" si="74"/>
        <v>15982.9</v>
      </c>
      <c r="N1180" s="5">
        <f t="shared" si="75"/>
        <v>497.30649631793978</v>
      </c>
      <c r="O1180" s="5" t="str">
        <f t="shared" si="72"/>
        <v/>
      </c>
      <c r="P1180" s="43" t="str">
        <f t="shared" si="73"/>
        <v>insert into noskrien_reit (dalibnieks, rez,skriesim_db,sacensibas) values ('Schümann Gernot',15982.9,'','Lattelecom Rīgas maratons – maratona distance');</v>
      </c>
    </row>
    <row r="1181" spans="1:16" x14ac:dyDescent="0.2">
      <c r="A1181" s="26" t="s">
        <v>25765</v>
      </c>
      <c r="B1181" s="28" t="s">
        <v>812</v>
      </c>
      <c r="C1181" s="28" t="s">
        <v>813</v>
      </c>
      <c r="D1181" s="28">
        <v>1975</v>
      </c>
      <c r="E1181" s="28" t="s">
        <v>480</v>
      </c>
      <c r="F1181" s="28"/>
      <c r="G1181" s="28" t="s">
        <v>2563</v>
      </c>
      <c r="H1181" s="25" t="s">
        <v>5472</v>
      </c>
      <c r="I1181" s="25" t="s">
        <v>17739</v>
      </c>
      <c r="J1181" s="25">
        <v>4</v>
      </c>
      <c r="K1181" s="25">
        <v>26</v>
      </c>
      <c r="L1181">
        <v>23.5</v>
      </c>
      <c r="M1181" s="5">
        <f t="shared" si="74"/>
        <v>15983.5</v>
      </c>
      <c r="N1181" s="5">
        <f t="shared" si="75"/>
        <v>497.28782807269994</v>
      </c>
      <c r="O1181" s="5" t="str">
        <f t="shared" si="72"/>
        <v/>
      </c>
      <c r="P1181" s="43" t="str">
        <f t="shared" si="73"/>
        <v>insert into noskrien_reit (dalibnieks, rez,skriesim_db,sacensibas) values ('Rudzīte Helga',15983.5,'','Lattelecom Rīgas maratons – maratona distance');</v>
      </c>
    </row>
    <row r="1182" spans="1:16" x14ac:dyDescent="0.2">
      <c r="A1182" s="26" t="s">
        <v>25766</v>
      </c>
      <c r="B1182" s="27" t="s">
        <v>5473</v>
      </c>
      <c r="C1182" s="27" t="s">
        <v>5474</v>
      </c>
      <c r="D1182" s="27">
        <v>1989</v>
      </c>
      <c r="E1182" s="27" t="s">
        <v>2547</v>
      </c>
      <c r="F1182" s="27"/>
      <c r="G1182" s="27" t="s">
        <v>2614</v>
      </c>
      <c r="H1182" s="24" t="s">
        <v>5475</v>
      </c>
      <c r="I1182" s="24" t="s">
        <v>17740</v>
      </c>
      <c r="J1182" s="24">
        <v>4</v>
      </c>
      <c r="K1182" s="24">
        <v>26</v>
      </c>
      <c r="L1182">
        <v>25.1</v>
      </c>
      <c r="M1182" s="5">
        <f t="shared" si="74"/>
        <v>15985.1</v>
      </c>
      <c r="N1182" s="5">
        <f t="shared" si="75"/>
        <v>497.23805293679737</v>
      </c>
      <c r="O1182" s="5" t="str">
        <f t="shared" si="72"/>
        <v/>
      </c>
      <c r="P1182" s="43" t="str">
        <f t="shared" si="73"/>
        <v>insert into noskrien_reit (dalibnieks, rez,skriesim_db,sacensibas) values ('Maslennikov Evghenii',15985.1,'','Lattelecom Rīgas maratons – maratona distance');</v>
      </c>
    </row>
    <row r="1183" spans="1:16" x14ac:dyDescent="0.2">
      <c r="A1183" s="26" t="s">
        <v>25767</v>
      </c>
      <c r="B1183" s="28" t="s">
        <v>5476</v>
      </c>
      <c r="C1183" s="28" t="s">
        <v>5477</v>
      </c>
      <c r="D1183" s="28">
        <v>1964</v>
      </c>
      <c r="E1183" s="28" t="s">
        <v>386</v>
      </c>
      <c r="F1183" s="28" t="s">
        <v>4475</v>
      </c>
      <c r="G1183" s="28" t="s">
        <v>2798</v>
      </c>
      <c r="H1183" s="25" t="s">
        <v>5478</v>
      </c>
      <c r="I1183" s="25" t="s">
        <v>17741</v>
      </c>
      <c r="J1183" s="25">
        <v>4</v>
      </c>
      <c r="K1183" s="25">
        <v>26</v>
      </c>
      <c r="L1183">
        <v>33.5</v>
      </c>
      <c r="M1183" s="5">
        <f t="shared" si="74"/>
        <v>15993.5</v>
      </c>
      <c r="N1183" s="5">
        <f t="shared" si="75"/>
        <v>496.97689686435115</v>
      </c>
      <c r="O1183" s="5" t="str">
        <f t="shared" si="72"/>
        <v/>
      </c>
      <c r="P1183" s="43" t="str">
        <f t="shared" si="73"/>
        <v>insert into noskrien_reit (dalibnieks, rez,skriesim_db,sacensibas) values ('Stoelcker Gregor',15993.5,'','Lattelecom Rīgas maratons – maratona distance');</v>
      </c>
    </row>
    <row r="1184" spans="1:16" x14ac:dyDescent="0.2">
      <c r="A1184" s="26" t="s">
        <v>25768</v>
      </c>
      <c r="B1184" s="27" t="s">
        <v>1472</v>
      </c>
      <c r="C1184" s="27" t="s">
        <v>1473</v>
      </c>
      <c r="D1184" s="27">
        <v>1967</v>
      </c>
      <c r="E1184" s="27" t="s">
        <v>480</v>
      </c>
      <c r="F1184" s="28" t="s">
        <v>244</v>
      </c>
      <c r="G1184" s="27" t="s">
        <v>2563</v>
      </c>
      <c r="H1184" s="24" t="s">
        <v>5479</v>
      </c>
      <c r="I1184" s="24" t="s">
        <v>17742</v>
      </c>
      <c r="J1184" s="24">
        <v>4</v>
      </c>
      <c r="K1184" s="24">
        <v>26</v>
      </c>
      <c r="L1184">
        <v>36.9</v>
      </c>
      <c r="M1184" s="5">
        <f t="shared" si="74"/>
        <v>15996.9</v>
      </c>
      <c r="N1184" s="5">
        <f t="shared" si="75"/>
        <v>496.87126880833159</v>
      </c>
      <c r="O1184" s="5" t="str">
        <f t="shared" si="72"/>
        <v>y</v>
      </c>
      <c r="P1184" s="43" t="str">
        <f t="shared" si="73"/>
        <v>insert into noskrien_reit (dalibnieks, rez,skriesim_db,sacensibas) values ('Romanova Jolanta',15996.9,'y','Lattelecom Rīgas maratons – maratona distance');</v>
      </c>
    </row>
    <row r="1185" spans="1:16" x14ac:dyDescent="0.2">
      <c r="A1185" s="26" t="s">
        <v>25769</v>
      </c>
      <c r="B1185" s="28" t="s">
        <v>5480</v>
      </c>
      <c r="C1185" s="28" t="s">
        <v>5481</v>
      </c>
      <c r="D1185" s="28">
        <v>1974</v>
      </c>
      <c r="E1185" s="28" t="s">
        <v>358</v>
      </c>
      <c r="F1185" s="28" t="s">
        <v>4011</v>
      </c>
      <c r="G1185" s="28" t="s">
        <v>2627</v>
      </c>
      <c r="H1185" s="25" t="s">
        <v>5482</v>
      </c>
      <c r="I1185" s="25" t="s">
        <v>17743</v>
      </c>
      <c r="J1185" s="25">
        <v>4</v>
      </c>
      <c r="K1185" s="25">
        <v>26</v>
      </c>
      <c r="L1185">
        <v>39.1</v>
      </c>
      <c r="M1185" s="5">
        <f t="shared" si="74"/>
        <v>15999.1</v>
      </c>
      <c r="N1185" s="5">
        <f t="shared" si="75"/>
        <v>496.80294516566551</v>
      </c>
      <c r="O1185" s="5" t="str">
        <f t="shared" si="72"/>
        <v/>
      </c>
      <c r="P1185" s="43" t="str">
        <f t="shared" si="73"/>
        <v>insert into noskrien_reit (dalibnieks, rez,skriesim_db,sacensibas) values ('Kiviniemi Teemu',15999.1,'','Lattelecom Rīgas maratons – maratona distance');</v>
      </c>
    </row>
    <row r="1186" spans="1:16" x14ac:dyDescent="0.2">
      <c r="A1186" s="26" t="s">
        <v>25770</v>
      </c>
      <c r="B1186" s="27" t="s">
        <v>5483</v>
      </c>
      <c r="C1186" s="27" t="s">
        <v>5484</v>
      </c>
      <c r="D1186" s="27">
        <v>1988</v>
      </c>
      <c r="E1186" s="27" t="s">
        <v>2547</v>
      </c>
      <c r="F1186" s="27" t="s">
        <v>2802</v>
      </c>
      <c r="G1186" s="27" t="s">
        <v>2563</v>
      </c>
      <c r="H1186" s="24" t="s">
        <v>5485</v>
      </c>
      <c r="I1186" s="24" t="s">
        <v>17744</v>
      </c>
      <c r="J1186" s="24">
        <v>4</v>
      </c>
      <c r="K1186" s="24">
        <v>26</v>
      </c>
      <c r="L1186">
        <v>42.5</v>
      </c>
      <c r="M1186" s="5">
        <f t="shared" si="74"/>
        <v>16002.5</v>
      </c>
      <c r="N1186" s="5">
        <f t="shared" si="75"/>
        <v>496.69739103265113</v>
      </c>
      <c r="O1186" s="5" t="str">
        <f t="shared" si="72"/>
        <v/>
      </c>
      <c r="P1186" s="43" t="str">
        <f t="shared" si="73"/>
        <v>insert into noskrien_reit (dalibnieks, rez,skriesim_db,sacensibas) values ('Belajevs Genadijs',16002.5,'','Lattelecom Rīgas maratons – maratona distance');</v>
      </c>
    </row>
    <row r="1187" spans="1:16" x14ac:dyDescent="0.2">
      <c r="A1187" s="26" t="s">
        <v>25771</v>
      </c>
      <c r="B1187" s="28" t="s">
        <v>5486</v>
      </c>
      <c r="C1187" s="28" t="s">
        <v>5487</v>
      </c>
      <c r="D1187" s="28">
        <v>1983</v>
      </c>
      <c r="E1187" s="28" t="s">
        <v>2547</v>
      </c>
      <c r="F1187" s="28"/>
      <c r="G1187" s="28" t="s">
        <v>2627</v>
      </c>
      <c r="H1187" s="25" t="s">
        <v>5488</v>
      </c>
      <c r="I1187" s="25" t="s">
        <v>17745</v>
      </c>
      <c r="J1187" s="25">
        <v>4</v>
      </c>
      <c r="K1187" s="25">
        <v>26</v>
      </c>
      <c r="L1187">
        <v>51.5</v>
      </c>
      <c r="M1187" s="5">
        <f t="shared" si="74"/>
        <v>16011.5</v>
      </c>
      <c r="N1187" s="5">
        <f t="shared" si="75"/>
        <v>496.41819941916742</v>
      </c>
      <c r="O1187" s="5" t="str">
        <f t="shared" si="72"/>
        <v/>
      </c>
      <c r="P1187" s="43" t="str">
        <f t="shared" si="73"/>
        <v>insert into noskrien_reit (dalibnieks, rez,skriesim_db,sacensibas) values ('Schär Rafael',16011.5,'','Lattelecom Rīgas maratons – maratona distance');</v>
      </c>
    </row>
    <row r="1188" spans="1:16" x14ac:dyDescent="0.2">
      <c r="A1188" s="26" t="s">
        <v>25772</v>
      </c>
      <c r="B1188" s="27" t="s">
        <v>4106</v>
      </c>
      <c r="C1188" s="27" t="s">
        <v>5489</v>
      </c>
      <c r="D1188" s="27">
        <v>1972</v>
      </c>
      <c r="E1188" s="27" t="s">
        <v>358</v>
      </c>
      <c r="F1188" s="27" t="s">
        <v>5490</v>
      </c>
      <c r="G1188" s="27" t="s">
        <v>2619</v>
      </c>
      <c r="H1188" s="24" t="s">
        <v>5491</v>
      </c>
      <c r="I1188" s="24" t="s">
        <v>17746</v>
      </c>
      <c r="J1188" s="24">
        <v>4</v>
      </c>
      <c r="K1188" s="24">
        <v>27</v>
      </c>
      <c r="L1188">
        <v>5</v>
      </c>
      <c r="M1188" s="5">
        <f t="shared" si="74"/>
        <v>16025</v>
      </c>
      <c r="N1188" s="5">
        <f t="shared" si="75"/>
        <v>496</v>
      </c>
      <c r="O1188" s="5" t="str">
        <f t="shared" si="72"/>
        <v/>
      </c>
      <c r="P1188" s="43" t="str">
        <f t="shared" si="73"/>
        <v>insert into noskrien_reit (dalibnieks, rez,skriesim_db,sacensibas) values ('Mizgeris Darius',16025,'','Lattelecom Rīgas maratons – maratona distance');</v>
      </c>
    </row>
    <row r="1189" spans="1:16" x14ac:dyDescent="0.2">
      <c r="A1189" s="26" t="s">
        <v>25773</v>
      </c>
      <c r="B1189" s="28" t="s">
        <v>751</v>
      </c>
      <c r="C1189" s="28" t="s">
        <v>752</v>
      </c>
      <c r="D1189" s="28">
        <v>1974</v>
      </c>
      <c r="E1189" s="28" t="s">
        <v>358</v>
      </c>
      <c r="F1189" s="28"/>
      <c r="G1189" s="28" t="s">
        <v>2563</v>
      </c>
      <c r="H1189" s="25" t="s">
        <v>5492</v>
      </c>
      <c r="I1189" s="25" t="s">
        <v>17747</v>
      </c>
      <c r="J1189" s="25">
        <v>4</v>
      </c>
      <c r="K1189" s="25">
        <v>27</v>
      </c>
      <c r="L1189">
        <v>12.4</v>
      </c>
      <c r="M1189" s="5">
        <f t="shared" si="74"/>
        <v>16032.4</v>
      </c>
      <c r="N1189" s="5">
        <f t="shared" si="75"/>
        <v>495.77106359621763</v>
      </c>
      <c r="O1189" s="5" t="str">
        <f t="shared" si="72"/>
        <v/>
      </c>
      <c r="P1189" s="43" t="str">
        <f t="shared" si="73"/>
        <v>insert into noskrien_reit (dalibnieks, rez,skriesim_db,sacensibas) values ('Tiltiņš Ingars',16032.4,'','Lattelecom Rīgas maratons – maratona distance');</v>
      </c>
    </row>
    <row r="1190" spans="1:16" x14ac:dyDescent="0.2">
      <c r="A1190" s="26" t="s">
        <v>25774</v>
      </c>
      <c r="B1190" s="27" t="s">
        <v>472</v>
      </c>
      <c r="C1190" s="27" t="s">
        <v>5493</v>
      </c>
      <c r="D1190" s="27">
        <v>1976</v>
      </c>
      <c r="E1190" s="27" t="s">
        <v>2547</v>
      </c>
      <c r="F1190" s="27" t="s">
        <v>2918</v>
      </c>
      <c r="G1190" s="27" t="s">
        <v>2563</v>
      </c>
      <c r="H1190" s="24" t="s">
        <v>5494</v>
      </c>
      <c r="I1190" s="24" t="s">
        <v>17748</v>
      </c>
      <c r="J1190" s="24">
        <v>4</v>
      </c>
      <c r="K1190" s="24">
        <v>27</v>
      </c>
      <c r="L1190">
        <v>16.899999999999999</v>
      </c>
      <c r="M1190" s="5">
        <f t="shared" si="74"/>
        <v>16036.9</v>
      </c>
      <c r="N1190" s="5">
        <f t="shared" si="75"/>
        <v>495.63194881803838</v>
      </c>
      <c r="O1190" s="5" t="str">
        <f t="shared" si="72"/>
        <v/>
      </c>
      <c r="P1190" s="43" t="str">
        <f t="shared" si="73"/>
        <v>insert into noskrien_reit (dalibnieks, rez,skriesim_db,sacensibas) values ('Masļakovs Igors',16036.9,'','Lattelecom Rīgas maratons – maratona distance');</v>
      </c>
    </row>
    <row r="1191" spans="1:16" x14ac:dyDescent="0.2">
      <c r="A1191" s="26" t="s">
        <v>25775</v>
      </c>
      <c r="B1191" s="28" t="s">
        <v>5495</v>
      </c>
      <c r="C1191" s="28" t="s">
        <v>5496</v>
      </c>
      <c r="D1191" s="28">
        <v>1970</v>
      </c>
      <c r="E1191" s="28" t="s">
        <v>480</v>
      </c>
      <c r="F1191" s="28"/>
      <c r="G1191" s="28" t="s">
        <v>2627</v>
      </c>
      <c r="H1191" s="25" t="s">
        <v>5497</v>
      </c>
      <c r="I1191" s="25" t="s">
        <v>17749</v>
      </c>
      <c r="J1191" s="25">
        <v>4</v>
      </c>
      <c r="K1191" s="25">
        <v>27</v>
      </c>
      <c r="L1191">
        <v>19.7</v>
      </c>
      <c r="M1191" s="5">
        <f t="shared" si="74"/>
        <v>16039.7</v>
      </c>
      <c r="N1191" s="5">
        <f t="shared" si="75"/>
        <v>495.54542790700566</v>
      </c>
      <c r="O1191" s="5" t="str">
        <f t="shared" si="72"/>
        <v/>
      </c>
      <c r="P1191" s="43" t="str">
        <f t="shared" si="73"/>
        <v>insert into noskrien_reit (dalibnieks, rez,skriesim_db,sacensibas) values ('majanen Sinikka',16039.7,'','Lattelecom Rīgas maratons – maratona distance');</v>
      </c>
    </row>
    <row r="1192" spans="1:16" x14ac:dyDescent="0.2">
      <c r="A1192" s="26" t="s">
        <v>25776</v>
      </c>
      <c r="B1192" s="27" t="s">
        <v>1157</v>
      </c>
      <c r="C1192" s="27" t="s">
        <v>2518</v>
      </c>
      <c r="D1192" s="27">
        <v>1989</v>
      </c>
      <c r="E1192" s="27" t="s">
        <v>2547</v>
      </c>
      <c r="F1192" s="27" t="s">
        <v>695</v>
      </c>
      <c r="G1192" s="27" t="s">
        <v>2563</v>
      </c>
      <c r="H1192" s="24" t="s">
        <v>5498</v>
      </c>
      <c r="I1192" s="24" t="s">
        <v>17750</v>
      </c>
      <c r="J1192" s="24">
        <v>4</v>
      </c>
      <c r="K1192" s="24">
        <v>27</v>
      </c>
      <c r="L1192">
        <v>22.5</v>
      </c>
      <c r="M1192" s="5">
        <f t="shared" si="74"/>
        <v>16042.5</v>
      </c>
      <c r="N1192" s="5">
        <f t="shared" si="75"/>
        <v>495.45893719806759</v>
      </c>
      <c r="O1192" s="5" t="str">
        <f t="shared" si="72"/>
        <v/>
      </c>
      <c r="P1192" s="43" t="str">
        <f t="shared" si="73"/>
        <v>insert into noskrien_reit (dalibnieks, rez,skriesim_db,sacensibas) values ('Stavro Einārs',16042.5,'','Lattelecom Rīgas maratons – maratona distance');</v>
      </c>
    </row>
    <row r="1193" spans="1:16" x14ac:dyDescent="0.2">
      <c r="A1193" s="26" t="s">
        <v>25777</v>
      </c>
      <c r="B1193" s="28" t="s">
        <v>2281</v>
      </c>
      <c r="C1193" s="28" t="s">
        <v>190</v>
      </c>
      <c r="D1193" s="28">
        <v>1989</v>
      </c>
      <c r="E1193" s="28" t="s">
        <v>2599</v>
      </c>
      <c r="F1193" s="28" t="s">
        <v>695</v>
      </c>
      <c r="G1193" s="28" t="s">
        <v>2563</v>
      </c>
      <c r="H1193" s="25" t="s">
        <v>5499</v>
      </c>
      <c r="I1193" s="25" t="s">
        <v>17751</v>
      </c>
      <c r="J1193" s="25">
        <v>4</v>
      </c>
      <c r="K1193" s="25">
        <v>27</v>
      </c>
      <c r="L1193">
        <v>22.1</v>
      </c>
      <c r="M1193" s="5">
        <f t="shared" si="74"/>
        <v>16042.1</v>
      </c>
      <c r="N1193" s="5">
        <f t="shared" si="75"/>
        <v>495.47129116512173</v>
      </c>
      <c r="O1193" s="5" t="str">
        <f t="shared" si="72"/>
        <v/>
      </c>
      <c r="P1193" s="43" t="str">
        <f t="shared" si="73"/>
        <v>insert into noskrien_reit (dalibnieks, rez,skriesim_db,sacensibas) values ('Vītola Alise',16042.1,'','Lattelecom Rīgas maratons – maratona distance');</v>
      </c>
    </row>
    <row r="1194" spans="1:16" x14ac:dyDescent="0.2">
      <c r="A1194" s="26" t="s">
        <v>25778</v>
      </c>
      <c r="B1194" s="27" t="s">
        <v>950</v>
      </c>
      <c r="C1194" s="27" t="s">
        <v>5329</v>
      </c>
      <c r="D1194" s="27">
        <v>1980</v>
      </c>
      <c r="E1194" s="27" t="s">
        <v>2599</v>
      </c>
      <c r="F1194" s="27" t="s">
        <v>5330</v>
      </c>
      <c r="G1194" s="27" t="s">
        <v>2614</v>
      </c>
      <c r="H1194" s="24" t="s">
        <v>5500</v>
      </c>
      <c r="I1194" s="24" t="s">
        <v>17752</v>
      </c>
      <c r="J1194" s="24">
        <v>4</v>
      </c>
      <c r="K1194" s="24">
        <v>27</v>
      </c>
      <c r="L1194">
        <v>26.4</v>
      </c>
      <c r="M1194" s="5">
        <f t="shared" si="74"/>
        <v>16046.4</v>
      </c>
      <c r="N1194" s="5">
        <f t="shared" si="75"/>
        <v>495.33851829693884</v>
      </c>
      <c r="O1194" s="5" t="str">
        <f t="shared" si="72"/>
        <v/>
      </c>
      <c r="P1194" s="43" t="str">
        <f t="shared" si="73"/>
        <v>insert into noskrien_reit (dalibnieks, rez,skriesim_db,sacensibas) values ('Efremenko Olga',16046.4,'','Lattelecom Rīgas maratons – maratona distance');</v>
      </c>
    </row>
    <row r="1195" spans="1:16" x14ac:dyDescent="0.2">
      <c r="A1195" s="26" t="s">
        <v>25779</v>
      </c>
      <c r="B1195" s="28" t="s">
        <v>84</v>
      </c>
      <c r="C1195" s="28" t="s">
        <v>5501</v>
      </c>
      <c r="D1195" s="28">
        <v>1979</v>
      </c>
      <c r="E1195" s="28" t="s">
        <v>2547</v>
      </c>
      <c r="F1195" s="28" t="s">
        <v>3085</v>
      </c>
      <c r="G1195" s="28" t="s">
        <v>2563</v>
      </c>
      <c r="H1195" s="25" t="s">
        <v>5502</v>
      </c>
      <c r="I1195" s="25" t="s">
        <v>17753</v>
      </c>
      <c r="J1195" s="25">
        <v>4</v>
      </c>
      <c r="K1195" s="25">
        <v>27</v>
      </c>
      <c r="L1195">
        <v>28.1</v>
      </c>
      <c r="M1195" s="5">
        <f t="shared" si="74"/>
        <v>16048.1</v>
      </c>
      <c r="N1195" s="5">
        <f t="shared" si="75"/>
        <v>495.28604632324073</v>
      </c>
      <c r="O1195" s="5" t="str">
        <f t="shared" si="72"/>
        <v/>
      </c>
      <c r="P1195" s="43" t="str">
        <f t="shared" si="73"/>
        <v>insert into noskrien_reit (dalibnieks, rez,skriesim_db,sacensibas) values ('Mortuļevs Aleksandrs',16048.1,'','Lattelecom Rīgas maratons – maratona distance');</v>
      </c>
    </row>
    <row r="1196" spans="1:16" x14ac:dyDescent="0.2">
      <c r="A1196" s="26" t="s">
        <v>25780</v>
      </c>
      <c r="B1196" s="27" t="s">
        <v>2446</v>
      </c>
      <c r="C1196" s="27" t="s">
        <v>5503</v>
      </c>
      <c r="D1196" s="27">
        <v>1963</v>
      </c>
      <c r="E1196" s="27" t="s">
        <v>386</v>
      </c>
      <c r="F1196" s="27"/>
      <c r="G1196" s="27" t="s">
        <v>2563</v>
      </c>
      <c r="H1196" s="24" t="s">
        <v>5504</v>
      </c>
      <c r="I1196" s="24" t="s">
        <v>17754</v>
      </c>
      <c r="J1196" s="24">
        <v>4</v>
      </c>
      <c r="K1196" s="24">
        <v>27</v>
      </c>
      <c r="L1196">
        <v>31.4</v>
      </c>
      <c r="M1196" s="5">
        <f t="shared" si="74"/>
        <v>16051.4</v>
      </c>
      <c r="N1196" s="5">
        <f t="shared" si="75"/>
        <v>495.18422069103008</v>
      </c>
      <c r="O1196" s="5" t="str">
        <f t="shared" si="72"/>
        <v/>
      </c>
      <c r="P1196" s="43" t="str">
        <f t="shared" si="73"/>
        <v>insert into noskrien_reit (dalibnieks, rez,skriesim_db,sacensibas) values ('Lyutko Igor',16051.4,'','Lattelecom Rīgas maratons – maratona distance');</v>
      </c>
    </row>
    <row r="1197" spans="1:16" x14ac:dyDescent="0.2">
      <c r="A1197" s="26" t="s">
        <v>25781</v>
      </c>
      <c r="B1197" s="28" t="s">
        <v>5505</v>
      </c>
      <c r="C1197" s="28" t="s">
        <v>5506</v>
      </c>
      <c r="D1197" s="28">
        <v>1963</v>
      </c>
      <c r="E1197" s="28" t="s">
        <v>386</v>
      </c>
      <c r="F1197" s="28"/>
      <c r="G1197" s="28" t="s">
        <v>2638</v>
      </c>
      <c r="H1197" s="25" t="s">
        <v>5507</v>
      </c>
      <c r="I1197" s="25" t="s">
        <v>17755</v>
      </c>
      <c r="J1197" s="25">
        <v>4</v>
      </c>
      <c r="K1197" s="25">
        <v>27</v>
      </c>
      <c r="L1197">
        <v>35.4</v>
      </c>
      <c r="M1197" s="5">
        <f t="shared" si="74"/>
        <v>16055.4</v>
      </c>
      <c r="N1197" s="5">
        <f t="shared" si="75"/>
        <v>495.06085180064025</v>
      </c>
      <c r="O1197" s="5" t="str">
        <f t="shared" si="72"/>
        <v/>
      </c>
      <c r="P1197" s="43" t="str">
        <f t="shared" si="73"/>
        <v>insert into noskrien_reit (dalibnieks, rez,skriesim_db,sacensibas) values ('Williams Graham Andrew',16055.4,'','Lattelecom Rīgas maratons – maratona distance');</v>
      </c>
    </row>
    <row r="1198" spans="1:16" x14ac:dyDescent="0.2">
      <c r="A1198" s="26" t="s">
        <v>25782</v>
      </c>
      <c r="B1198" s="27" t="s">
        <v>2146</v>
      </c>
      <c r="C1198" s="27" t="s">
        <v>2539</v>
      </c>
      <c r="D1198" s="27">
        <v>1989</v>
      </c>
      <c r="E1198" s="27" t="s">
        <v>2547</v>
      </c>
      <c r="F1198" s="27"/>
      <c r="G1198" s="27" t="s">
        <v>2563</v>
      </c>
      <c r="H1198" s="24" t="s">
        <v>5508</v>
      </c>
      <c r="I1198" s="24" t="s">
        <v>17756</v>
      </c>
      <c r="J1198" s="24">
        <v>4</v>
      </c>
      <c r="K1198" s="24">
        <v>27</v>
      </c>
      <c r="L1198">
        <v>43.9</v>
      </c>
      <c r="M1198" s="5">
        <f t="shared" si="74"/>
        <v>16063.9</v>
      </c>
      <c r="N1198" s="5">
        <f t="shared" si="75"/>
        <v>494.79889690548373</v>
      </c>
      <c r="O1198" s="5" t="str">
        <f t="shared" si="72"/>
        <v/>
      </c>
      <c r="P1198" s="43" t="str">
        <f t="shared" si="73"/>
        <v>insert into noskrien_reit (dalibnieks, rez,skriesim_db,sacensibas) values ('Romanovskis Uģis',16063.9,'','Lattelecom Rīgas maratons – maratona distance');</v>
      </c>
    </row>
    <row r="1199" spans="1:16" x14ac:dyDescent="0.2">
      <c r="A1199" s="26" t="s">
        <v>25783</v>
      </c>
      <c r="B1199" s="28" t="s">
        <v>8</v>
      </c>
      <c r="C1199" s="28" t="s">
        <v>196</v>
      </c>
      <c r="D1199" s="28">
        <v>1985</v>
      </c>
      <c r="E1199" s="28" t="s">
        <v>2547</v>
      </c>
      <c r="F1199" s="28" t="s">
        <v>874</v>
      </c>
      <c r="G1199" s="28" t="s">
        <v>2563</v>
      </c>
      <c r="H1199" s="25" t="s">
        <v>5509</v>
      </c>
      <c r="I1199" s="25" t="s">
        <v>17757</v>
      </c>
      <c r="J1199" s="25">
        <v>4</v>
      </c>
      <c r="K1199" s="25">
        <v>27</v>
      </c>
      <c r="L1199">
        <v>47.2</v>
      </c>
      <c r="M1199" s="5">
        <f t="shared" si="74"/>
        <v>16067.2</v>
      </c>
      <c r="N1199" s="5">
        <f t="shared" si="75"/>
        <v>494.69727145986855</v>
      </c>
      <c r="O1199" s="5" t="str">
        <f t="shared" si="72"/>
        <v/>
      </c>
      <c r="P1199" s="43" t="str">
        <f t="shared" si="73"/>
        <v>insert into noskrien_reit (dalibnieks, rez,skriesim_db,sacensibas) values ('Grīviņš Pēteris',16067.2,'','Lattelecom Rīgas maratons – maratona distance');</v>
      </c>
    </row>
    <row r="1200" spans="1:16" x14ac:dyDescent="0.2">
      <c r="A1200" s="26" t="s">
        <v>25784</v>
      </c>
      <c r="B1200" s="27" t="s">
        <v>197</v>
      </c>
      <c r="C1200" s="27" t="s">
        <v>198</v>
      </c>
      <c r="D1200" s="27">
        <v>1984</v>
      </c>
      <c r="E1200" s="27" t="s">
        <v>2599</v>
      </c>
      <c r="F1200" s="27" t="s">
        <v>874</v>
      </c>
      <c r="G1200" s="27" t="s">
        <v>2563</v>
      </c>
      <c r="H1200" s="24" t="s">
        <v>5510</v>
      </c>
      <c r="I1200" s="24" t="s">
        <v>17758</v>
      </c>
      <c r="J1200" s="24">
        <v>4</v>
      </c>
      <c r="K1200" s="24">
        <v>27</v>
      </c>
      <c r="L1200">
        <v>47</v>
      </c>
      <c r="M1200" s="5">
        <f t="shared" si="74"/>
        <v>16067</v>
      </c>
      <c r="N1200" s="5">
        <f t="shared" si="75"/>
        <v>494.70342938943173</v>
      </c>
      <c r="O1200" s="5" t="str">
        <f t="shared" si="72"/>
        <v/>
      </c>
      <c r="P1200" s="43" t="str">
        <f t="shared" si="73"/>
        <v>insert into noskrien_reit (dalibnieks, rez,skriesim_db,sacensibas) values ('Upmace Ieva',16067,'','Lattelecom Rīgas maratons – maratona distance');</v>
      </c>
    </row>
    <row r="1201" spans="1:16" x14ac:dyDescent="0.2">
      <c r="A1201" s="26" t="s">
        <v>25785</v>
      </c>
      <c r="B1201" s="28" t="s">
        <v>79</v>
      </c>
      <c r="C1201" s="28" t="s">
        <v>5511</v>
      </c>
      <c r="D1201" s="28">
        <v>1972</v>
      </c>
      <c r="E1201" s="28" t="s">
        <v>480</v>
      </c>
      <c r="F1201" s="28"/>
      <c r="G1201" s="28" t="s">
        <v>2563</v>
      </c>
      <c r="H1201" s="25" t="s">
        <v>5512</v>
      </c>
      <c r="I1201" s="25" t="s">
        <v>17759</v>
      </c>
      <c r="J1201" s="25">
        <v>4</v>
      </c>
      <c r="K1201" s="25">
        <v>27</v>
      </c>
      <c r="L1201">
        <v>48</v>
      </c>
      <c r="M1201" s="5">
        <f t="shared" si="74"/>
        <v>16068</v>
      </c>
      <c r="N1201" s="5">
        <f t="shared" si="75"/>
        <v>494.67264127458299</v>
      </c>
      <c r="O1201" s="5" t="str">
        <f t="shared" si="72"/>
        <v/>
      </c>
      <c r="P1201" s="43" t="str">
        <f t="shared" si="73"/>
        <v>insert into noskrien_reit (dalibnieks, rez,skriesim_db,sacensibas) values ('Mennika Baiba',16068,'','Lattelecom Rīgas maratons – maratona distance');</v>
      </c>
    </row>
    <row r="1202" spans="1:16" x14ac:dyDescent="0.2">
      <c r="A1202" s="26" t="s">
        <v>25786</v>
      </c>
      <c r="B1202" s="27" t="s">
        <v>5513</v>
      </c>
      <c r="C1202" s="27" t="s">
        <v>5514</v>
      </c>
      <c r="D1202" s="27">
        <v>1969</v>
      </c>
      <c r="E1202" s="27" t="s">
        <v>480</v>
      </c>
      <c r="F1202" s="27"/>
      <c r="G1202" s="27" t="s">
        <v>2923</v>
      </c>
      <c r="H1202" s="24" t="s">
        <v>5515</v>
      </c>
      <c r="I1202" s="24" t="s">
        <v>17760</v>
      </c>
      <c r="J1202" s="24">
        <v>4</v>
      </c>
      <c r="K1202" s="24">
        <v>27</v>
      </c>
      <c r="L1202">
        <v>49.1</v>
      </c>
      <c r="M1202" s="5">
        <f t="shared" si="74"/>
        <v>16069.1</v>
      </c>
      <c r="N1202" s="5">
        <f t="shared" si="75"/>
        <v>494.638778774169</v>
      </c>
      <c r="O1202" s="5" t="str">
        <f t="shared" si="72"/>
        <v/>
      </c>
      <c r="P1202" s="43" t="str">
        <f t="shared" si="73"/>
        <v>insert into noskrien_reit (dalibnieks, rez,skriesim_db,sacensibas) values ('Demolder Kathy',16069.1,'','Lattelecom Rīgas maratons – maratona distance');</v>
      </c>
    </row>
    <row r="1203" spans="1:16" x14ac:dyDescent="0.2">
      <c r="A1203" s="26" t="s">
        <v>25787</v>
      </c>
      <c r="B1203" s="28" t="s">
        <v>540</v>
      </c>
      <c r="C1203" s="28" t="s">
        <v>5516</v>
      </c>
      <c r="D1203" s="28">
        <v>1979</v>
      </c>
      <c r="E1203" s="28" t="s">
        <v>2547</v>
      </c>
      <c r="F1203" s="28" t="s">
        <v>3841</v>
      </c>
      <c r="G1203" s="28" t="s">
        <v>2563</v>
      </c>
      <c r="H1203" s="25" t="s">
        <v>5517</v>
      </c>
      <c r="I1203" s="25" t="s">
        <v>17761</v>
      </c>
      <c r="J1203" s="25">
        <v>4</v>
      </c>
      <c r="K1203" s="25">
        <v>27</v>
      </c>
      <c r="L1203">
        <v>55.7</v>
      </c>
      <c r="M1203" s="5">
        <f t="shared" si="74"/>
        <v>16075.7</v>
      </c>
      <c r="N1203" s="5">
        <f t="shared" si="75"/>
        <v>494.4357010892216</v>
      </c>
      <c r="O1203" s="5" t="str">
        <f t="shared" si="72"/>
        <v/>
      </c>
      <c r="P1203" s="43" t="str">
        <f t="shared" si="73"/>
        <v>insert into noskrien_reit (dalibnieks, rez,skriesim_db,sacensibas) values ('Puravs Armands',16075.7,'','Lattelecom Rīgas maratons – maratona distance');</v>
      </c>
    </row>
    <row r="1204" spans="1:16" x14ac:dyDescent="0.2">
      <c r="A1204" s="26" t="s">
        <v>25788</v>
      </c>
      <c r="B1204" s="27" t="s">
        <v>5518</v>
      </c>
      <c r="C1204" s="27" t="s">
        <v>5519</v>
      </c>
      <c r="D1204" s="27">
        <v>1974</v>
      </c>
      <c r="E1204" s="27" t="s">
        <v>358</v>
      </c>
      <c r="F1204" s="27"/>
      <c r="G1204" s="27" t="s">
        <v>2563</v>
      </c>
      <c r="H1204" s="24" t="s">
        <v>5520</v>
      </c>
      <c r="I1204" s="24" t="s">
        <v>17762</v>
      </c>
      <c r="J1204" s="24">
        <v>4</v>
      </c>
      <c r="K1204" s="24">
        <v>28</v>
      </c>
      <c r="L1204">
        <v>8.1999999999999993</v>
      </c>
      <c r="M1204" s="5">
        <f t="shared" si="74"/>
        <v>16088.2</v>
      </c>
      <c r="N1204" s="5">
        <f t="shared" si="75"/>
        <v>494.05154088089404</v>
      </c>
      <c r="O1204" s="5" t="str">
        <f t="shared" si="72"/>
        <v/>
      </c>
      <c r="P1204" s="43" t="str">
        <f t="shared" si="73"/>
        <v>insert into noskrien_reit (dalibnieks, rez,skriesim_db,sacensibas) values ('krastińš Mintauts',16088.2,'','Lattelecom Rīgas maratons – maratona distance');</v>
      </c>
    </row>
    <row r="1205" spans="1:16" x14ac:dyDescent="0.2">
      <c r="A1205" s="26" t="s">
        <v>25789</v>
      </c>
      <c r="B1205" s="28" t="s">
        <v>5521</v>
      </c>
      <c r="C1205" s="28" t="s">
        <v>5522</v>
      </c>
      <c r="D1205" s="28">
        <v>1964</v>
      </c>
      <c r="E1205" s="28" t="s">
        <v>386</v>
      </c>
      <c r="F1205" s="28" t="s">
        <v>5523</v>
      </c>
      <c r="G1205" s="28" t="s">
        <v>2614</v>
      </c>
      <c r="H1205" s="25" t="s">
        <v>5524</v>
      </c>
      <c r="I1205" s="25" t="s">
        <v>17763</v>
      </c>
      <c r="J1205" s="25">
        <v>4</v>
      </c>
      <c r="K1205" s="25">
        <v>28</v>
      </c>
      <c r="L1205">
        <v>10.7</v>
      </c>
      <c r="M1205" s="5">
        <f t="shared" si="74"/>
        <v>16090.7</v>
      </c>
      <c r="N1205" s="5">
        <f t="shared" si="75"/>
        <v>493.97478046324886</v>
      </c>
      <c r="O1205" s="5" t="str">
        <f t="shared" si="72"/>
        <v/>
      </c>
      <c r="P1205" s="43" t="str">
        <f t="shared" si="73"/>
        <v>insert into noskrien_reit (dalibnieks, rez,skriesim_db,sacensibas) values ('Vinogradov Boris',16090.7,'','Lattelecom Rīgas maratons – maratona distance');</v>
      </c>
    </row>
    <row r="1206" spans="1:16" x14ac:dyDescent="0.2">
      <c r="A1206" s="26" t="s">
        <v>25790</v>
      </c>
      <c r="B1206" s="27" t="s">
        <v>5525</v>
      </c>
      <c r="C1206" s="27" t="s">
        <v>5526</v>
      </c>
      <c r="D1206" s="27">
        <v>1988</v>
      </c>
      <c r="E1206" s="27" t="s">
        <v>2599</v>
      </c>
      <c r="F1206" s="27" t="s">
        <v>4333</v>
      </c>
      <c r="G1206" s="27" t="s">
        <v>2719</v>
      </c>
      <c r="H1206" s="24" t="s">
        <v>5527</v>
      </c>
      <c r="I1206" s="24" t="s">
        <v>17764</v>
      </c>
      <c r="J1206" s="24">
        <v>4</v>
      </c>
      <c r="K1206" s="24">
        <v>28</v>
      </c>
      <c r="L1206">
        <v>12.9</v>
      </c>
      <c r="M1206" s="5">
        <f t="shared" si="74"/>
        <v>16092.9</v>
      </c>
      <c r="N1206" s="5">
        <f t="shared" si="75"/>
        <v>493.90725102374341</v>
      </c>
      <c r="O1206" s="5" t="str">
        <f t="shared" si="72"/>
        <v/>
      </c>
      <c r="P1206" s="43" t="str">
        <f t="shared" si="73"/>
        <v>insert into noskrien_reit (dalibnieks, rez,skriesim_db,sacensibas) values ('Cressant Natacha',16092.9,'','Lattelecom Rīgas maratons – maratona distance');</v>
      </c>
    </row>
    <row r="1207" spans="1:16" x14ac:dyDescent="0.2">
      <c r="A1207" s="26" t="s">
        <v>25791</v>
      </c>
      <c r="B1207" s="28" t="s">
        <v>5528</v>
      </c>
      <c r="C1207" s="28" t="s">
        <v>5529</v>
      </c>
      <c r="D1207" s="28">
        <v>1971</v>
      </c>
      <c r="E1207" s="28" t="s">
        <v>358</v>
      </c>
      <c r="F1207" s="28" t="s">
        <v>5530</v>
      </c>
      <c r="G1207" s="28" t="s">
        <v>2798</v>
      </c>
      <c r="H1207" s="25" t="s">
        <v>5531</v>
      </c>
      <c r="I1207" s="25" t="s">
        <v>17765</v>
      </c>
      <c r="J1207" s="25">
        <v>4</v>
      </c>
      <c r="K1207" s="25">
        <v>28</v>
      </c>
      <c r="L1207">
        <v>17.5</v>
      </c>
      <c r="M1207" s="5">
        <f t="shared" si="74"/>
        <v>16097.5</v>
      </c>
      <c r="N1207" s="5">
        <f t="shared" si="75"/>
        <v>493.76611275042711</v>
      </c>
      <c r="O1207" s="5" t="str">
        <f t="shared" si="72"/>
        <v/>
      </c>
      <c r="P1207" s="43" t="str">
        <f t="shared" si="73"/>
        <v>insert into noskrien_reit (dalibnieks, rez,skriesim_db,sacensibas) values ('Witzmann Willi M.',16097.5,'','Lattelecom Rīgas maratons – maratona distance');</v>
      </c>
    </row>
    <row r="1208" spans="1:16" x14ac:dyDescent="0.2">
      <c r="A1208" s="26" t="s">
        <v>25792</v>
      </c>
      <c r="B1208" s="27" t="s">
        <v>1480</v>
      </c>
      <c r="C1208" s="27" t="s">
        <v>1481</v>
      </c>
      <c r="D1208" s="27">
        <v>1972</v>
      </c>
      <c r="E1208" s="27" t="s">
        <v>358</v>
      </c>
      <c r="F1208" s="27"/>
      <c r="G1208" s="27" t="s">
        <v>2563</v>
      </c>
      <c r="H1208" s="24" t="s">
        <v>5532</v>
      </c>
      <c r="I1208" s="24" t="s">
        <v>17766</v>
      </c>
      <c r="J1208" s="24">
        <v>4</v>
      </c>
      <c r="K1208" s="24">
        <v>28</v>
      </c>
      <c r="L1208">
        <v>19.399999999999999</v>
      </c>
      <c r="M1208" s="5">
        <f t="shared" si="74"/>
        <v>16099.4</v>
      </c>
      <c r="N1208" s="5">
        <f t="shared" si="75"/>
        <v>493.70784004372831</v>
      </c>
      <c r="O1208" s="5" t="str">
        <f t="shared" si="72"/>
        <v/>
      </c>
      <c r="P1208" s="43" t="str">
        <f t="shared" si="73"/>
        <v>insert into noskrien_reit (dalibnieks, rez,skriesim_db,sacensibas) values ('Astafyev Denis',16099.4,'','Lattelecom Rīgas maratons – maratona distance');</v>
      </c>
    </row>
    <row r="1209" spans="1:16" x14ac:dyDescent="0.2">
      <c r="A1209" s="26" t="s">
        <v>25793</v>
      </c>
      <c r="B1209" s="28" t="s">
        <v>1480</v>
      </c>
      <c r="C1209" s="28" t="s">
        <v>5533</v>
      </c>
      <c r="D1209" s="28">
        <v>1974</v>
      </c>
      <c r="E1209" s="28" t="s">
        <v>358</v>
      </c>
      <c r="F1209" s="28"/>
      <c r="G1209" s="28" t="s">
        <v>2719</v>
      </c>
      <c r="H1209" s="25" t="s">
        <v>5534</v>
      </c>
      <c r="I1209" s="25" t="s">
        <v>17767</v>
      </c>
      <c r="J1209" s="25">
        <v>4</v>
      </c>
      <c r="K1209" s="25">
        <v>28</v>
      </c>
      <c r="L1209">
        <v>21.2</v>
      </c>
      <c r="M1209" s="5">
        <f t="shared" si="74"/>
        <v>16101.2</v>
      </c>
      <c r="N1209" s="5">
        <f t="shared" si="75"/>
        <v>493.65264700767642</v>
      </c>
      <c r="O1209" s="5" t="str">
        <f t="shared" si="72"/>
        <v/>
      </c>
      <c r="P1209" s="43" t="str">
        <f t="shared" si="73"/>
        <v>insert into noskrien_reit (dalibnieks, rez,skriesim_db,sacensibas) values ('BOUCHENOIRE Denis',16101.2,'','Lattelecom Rīgas maratons – maratona distance');</v>
      </c>
    </row>
    <row r="1210" spans="1:16" x14ac:dyDescent="0.2">
      <c r="A1210" s="26" t="s">
        <v>25794</v>
      </c>
      <c r="B1210" s="27" t="s">
        <v>177</v>
      </c>
      <c r="C1210" s="27" t="s">
        <v>714</v>
      </c>
      <c r="D1210" s="27">
        <v>1976</v>
      </c>
      <c r="E1210" s="27" t="s">
        <v>2547</v>
      </c>
      <c r="F1210" s="27"/>
      <c r="G1210" s="27" t="s">
        <v>2563</v>
      </c>
      <c r="H1210" s="24" t="s">
        <v>5535</v>
      </c>
      <c r="I1210" s="24" t="s">
        <v>17768</v>
      </c>
      <c r="J1210" s="24">
        <v>4</v>
      </c>
      <c r="K1210" s="24">
        <v>28</v>
      </c>
      <c r="L1210">
        <v>24</v>
      </c>
      <c r="M1210" s="5">
        <f t="shared" si="74"/>
        <v>16104</v>
      </c>
      <c r="N1210" s="5">
        <f t="shared" si="75"/>
        <v>493.56681569796325</v>
      </c>
      <c r="O1210" s="5" t="str">
        <f t="shared" si="72"/>
        <v/>
      </c>
      <c r="P1210" s="43" t="str">
        <f t="shared" si="73"/>
        <v>insert into noskrien_reit (dalibnieks, rez,skriesim_db,sacensibas) values ('Kore Ivars',16104,'','Lattelecom Rīgas maratons – maratona distance');</v>
      </c>
    </row>
    <row r="1211" spans="1:16" x14ac:dyDescent="0.2">
      <c r="A1211" s="26" t="s">
        <v>25795</v>
      </c>
      <c r="B1211" s="28" t="s">
        <v>5536</v>
      </c>
      <c r="C1211" s="28" t="s">
        <v>5537</v>
      </c>
      <c r="D1211" s="28">
        <v>1970</v>
      </c>
      <c r="E1211" s="28" t="s">
        <v>480</v>
      </c>
      <c r="F1211" s="28" t="s">
        <v>2906</v>
      </c>
      <c r="G1211" s="28" t="s">
        <v>2627</v>
      </c>
      <c r="H1211" s="25" t="s">
        <v>5538</v>
      </c>
      <c r="I1211" s="25" t="s">
        <v>17769</v>
      </c>
      <c r="J1211" s="25">
        <v>4</v>
      </c>
      <c r="K1211" s="25">
        <v>28</v>
      </c>
      <c r="L1211">
        <v>29.1</v>
      </c>
      <c r="M1211" s="5">
        <f t="shared" si="74"/>
        <v>16109.1</v>
      </c>
      <c r="N1211" s="5">
        <f t="shared" si="75"/>
        <v>493.41055676605146</v>
      </c>
      <c r="O1211" s="5" t="str">
        <f t="shared" si="72"/>
        <v/>
      </c>
      <c r="P1211" s="43" t="str">
        <f t="shared" si="73"/>
        <v>insert into noskrien_reit (dalibnieks, rez,skriesim_db,sacensibas) values ('Manier Satu',16109.1,'','Lattelecom Rīgas maratons – maratona distance');</v>
      </c>
    </row>
    <row r="1212" spans="1:16" x14ac:dyDescent="0.2">
      <c r="A1212" s="26" t="s">
        <v>25796</v>
      </c>
      <c r="B1212" s="27" t="s">
        <v>508</v>
      </c>
      <c r="C1212" s="27" t="s">
        <v>1428</v>
      </c>
      <c r="D1212" s="27">
        <v>1985</v>
      </c>
      <c r="E1212" s="27" t="s">
        <v>2547</v>
      </c>
      <c r="F1212" s="27" t="s">
        <v>5539</v>
      </c>
      <c r="G1212" s="27" t="s">
        <v>2563</v>
      </c>
      <c r="H1212" s="24" t="s">
        <v>5540</v>
      </c>
      <c r="I1212" s="24" t="s">
        <v>17770</v>
      </c>
      <c r="J1212" s="24">
        <v>4</v>
      </c>
      <c r="K1212" s="24">
        <v>28</v>
      </c>
      <c r="L1212">
        <v>33.700000000000003</v>
      </c>
      <c r="M1212" s="5">
        <f t="shared" si="74"/>
        <v>16113.7</v>
      </c>
      <c r="N1212" s="5">
        <f t="shared" si="75"/>
        <v>493.26970217889124</v>
      </c>
      <c r="O1212" s="5" t="str">
        <f t="shared" si="72"/>
        <v/>
      </c>
      <c r="P1212" s="43" t="str">
        <f t="shared" si="73"/>
        <v>insert into noskrien_reit (dalibnieks, rez,skriesim_db,sacensibas) values ('Brokāns Eduards',16113.7,'','Lattelecom Rīgas maratons – maratona distance');</v>
      </c>
    </row>
    <row r="1213" spans="1:16" x14ac:dyDescent="0.2">
      <c r="A1213" s="26" t="s">
        <v>25797</v>
      </c>
      <c r="B1213" s="28" t="s">
        <v>5541</v>
      </c>
      <c r="C1213" s="28" t="s">
        <v>5542</v>
      </c>
      <c r="D1213" s="28">
        <v>1948</v>
      </c>
      <c r="E1213" s="28" t="s">
        <v>490</v>
      </c>
      <c r="F1213" s="28" t="s">
        <v>5543</v>
      </c>
      <c r="G1213" s="28" t="s">
        <v>2632</v>
      </c>
      <c r="H1213" s="25" t="s">
        <v>5544</v>
      </c>
      <c r="I1213" s="25" t="s">
        <v>17771</v>
      </c>
      <c r="J1213" s="25">
        <v>4</v>
      </c>
      <c r="K1213" s="25">
        <v>28</v>
      </c>
      <c r="L1213">
        <v>37.1</v>
      </c>
      <c r="M1213" s="5">
        <f t="shared" si="74"/>
        <v>16117.1</v>
      </c>
      <c r="N1213" s="5">
        <f t="shared" si="75"/>
        <v>493.16564394338928</v>
      </c>
      <c r="O1213" s="5" t="str">
        <f t="shared" si="72"/>
        <v/>
      </c>
      <c r="P1213" s="43" t="str">
        <f t="shared" si="73"/>
        <v>insert into noskrien_reit (dalibnieks, rez,skriesim_db,sacensibas) values ('Agnezon Lars',16117.1,'','Lattelecom Rīgas maratons – maratona distance');</v>
      </c>
    </row>
    <row r="1214" spans="1:16" x14ac:dyDescent="0.2">
      <c r="A1214" s="26" t="s">
        <v>25798</v>
      </c>
      <c r="B1214" s="27" t="s">
        <v>4526</v>
      </c>
      <c r="C1214" s="27" t="s">
        <v>5545</v>
      </c>
      <c r="D1214" s="27">
        <v>1964</v>
      </c>
      <c r="E1214" s="27" t="s">
        <v>386</v>
      </c>
      <c r="F1214" s="27" t="s">
        <v>3107</v>
      </c>
      <c r="G1214" s="27" t="s">
        <v>2638</v>
      </c>
      <c r="H1214" s="24" t="s">
        <v>5546</v>
      </c>
      <c r="I1214" s="24" t="s">
        <v>17772</v>
      </c>
      <c r="J1214" s="24">
        <v>4</v>
      </c>
      <c r="K1214" s="24">
        <v>28</v>
      </c>
      <c r="L1214">
        <v>38.4</v>
      </c>
      <c r="M1214" s="5">
        <f t="shared" si="74"/>
        <v>16118.4</v>
      </c>
      <c r="N1214" s="5">
        <f t="shared" si="75"/>
        <v>493.12586857256304</v>
      </c>
      <c r="O1214" s="5" t="str">
        <f t="shared" si="72"/>
        <v/>
      </c>
      <c r="P1214" s="43" t="str">
        <f t="shared" si="73"/>
        <v>insert into noskrien_reit (dalibnieks, rez,skriesim_db,sacensibas) values ('Ramsey Mark',16118.4,'','Lattelecom Rīgas maratons – maratona distance');</v>
      </c>
    </row>
    <row r="1215" spans="1:16" x14ac:dyDescent="0.2">
      <c r="A1215" s="26" t="s">
        <v>25799</v>
      </c>
      <c r="B1215" s="28" t="s">
        <v>1439</v>
      </c>
      <c r="C1215" s="28" t="s">
        <v>2527</v>
      </c>
      <c r="D1215" s="28">
        <v>1985</v>
      </c>
      <c r="E1215" s="28" t="s">
        <v>2547</v>
      </c>
      <c r="F1215" s="28" t="s">
        <v>1138</v>
      </c>
      <c r="G1215" s="28" t="s">
        <v>2563</v>
      </c>
      <c r="H1215" s="25" t="s">
        <v>5547</v>
      </c>
      <c r="I1215" s="25" t="s">
        <v>17773</v>
      </c>
      <c r="J1215" s="25">
        <v>4</v>
      </c>
      <c r="K1215" s="25">
        <v>28</v>
      </c>
      <c r="L1215">
        <v>38.9</v>
      </c>
      <c r="M1215" s="5">
        <f t="shared" si="74"/>
        <v>16118.9</v>
      </c>
      <c r="N1215" s="5">
        <f t="shared" si="75"/>
        <v>493.11057206136894</v>
      </c>
      <c r="O1215" s="5" t="str">
        <f t="shared" si="72"/>
        <v/>
      </c>
      <c r="P1215" s="43" t="str">
        <f t="shared" si="73"/>
        <v>insert into noskrien_reit (dalibnieks, rez,skriesim_db,sacensibas) values ('Nesenbergs Krišjānis',16118.9,'','Lattelecom Rīgas maratons – maratona distance');</v>
      </c>
    </row>
    <row r="1216" spans="1:16" x14ac:dyDescent="0.2">
      <c r="A1216" s="26" t="s">
        <v>25800</v>
      </c>
      <c r="B1216" s="27" t="s">
        <v>191</v>
      </c>
      <c r="C1216" s="27" t="s">
        <v>5548</v>
      </c>
      <c r="D1216" s="27">
        <v>1974</v>
      </c>
      <c r="E1216" s="27" t="s">
        <v>358</v>
      </c>
      <c r="F1216" s="27" t="s">
        <v>5549</v>
      </c>
      <c r="G1216" s="27" t="s">
        <v>2563</v>
      </c>
      <c r="H1216" s="24" t="s">
        <v>5550</v>
      </c>
      <c r="I1216" s="24" t="s">
        <v>17774</v>
      </c>
      <c r="J1216" s="24">
        <v>4</v>
      </c>
      <c r="K1216" s="24">
        <v>28</v>
      </c>
      <c r="L1216">
        <v>43.6</v>
      </c>
      <c r="M1216" s="5">
        <f t="shared" si="74"/>
        <v>16123.6</v>
      </c>
      <c r="N1216" s="5">
        <f t="shared" si="75"/>
        <v>492.96683122875777</v>
      </c>
      <c r="O1216" s="5" t="str">
        <f t="shared" si="72"/>
        <v/>
      </c>
      <c r="P1216" s="43" t="str">
        <f t="shared" si="73"/>
        <v>insert into noskrien_reit (dalibnieks, rez,skriesim_db,sacensibas) values ('Palsāns Matīss',16123.6,'','Lattelecom Rīgas maratons – maratona distance');</v>
      </c>
    </row>
    <row r="1217" spans="1:16" x14ac:dyDescent="0.2">
      <c r="A1217" s="26" t="s">
        <v>25801</v>
      </c>
      <c r="B1217" s="28" t="s">
        <v>2248</v>
      </c>
      <c r="C1217" s="28" t="s">
        <v>2249</v>
      </c>
      <c r="D1217" s="28">
        <v>1979</v>
      </c>
      <c r="E1217" s="28" t="s">
        <v>2547</v>
      </c>
      <c r="F1217" s="28" t="s">
        <v>2250</v>
      </c>
      <c r="G1217" s="28" t="s">
        <v>2563</v>
      </c>
      <c r="H1217" s="25" t="s">
        <v>5551</v>
      </c>
      <c r="I1217" s="25" t="s">
        <v>17775</v>
      </c>
      <c r="J1217" s="25">
        <v>4</v>
      </c>
      <c r="K1217" s="25">
        <v>28</v>
      </c>
      <c r="L1217">
        <v>45.1</v>
      </c>
      <c r="M1217" s="5">
        <f t="shared" si="74"/>
        <v>16125.1</v>
      </c>
      <c r="N1217" s="5">
        <f t="shared" si="75"/>
        <v>492.9209741334937</v>
      </c>
      <c r="O1217" s="5" t="str">
        <f t="shared" si="72"/>
        <v/>
      </c>
      <c r="P1217" s="43" t="str">
        <f t="shared" si="73"/>
        <v>insert into noskrien_reit (dalibnieks, rez,skriesim_db,sacensibas) values ('Fjodorovs Deniss',16125.1,'','Lattelecom Rīgas maratons – maratona distance');</v>
      </c>
    </row>
    <row r="1218" spans="1:16" x14ac:dyDescent="0.2">
      <c r="A1218" s="26" t="s">
        <v>25802</v>
      </c>
      <c r="B1218" s="27" t="s">
        <v>5552</v>
      </c>
      <c r="C1218" s="27" t="s">
        <v>5553</v>
      </c>
      <c r="D1218" s="27">
        <v>1973</v>
      </c>
      <c r="E1218" s="27" t="s">
        <v>358</v>
      </c>
      <c r="F1218" s="27" t="s">
        <v>5554</v>
      </c>
      <c r="G1218" s="27" t="s">
        <v>2627</v>
      </c>
      <c r="H1218" s="24" t="s">
        <v>5555</v>
      </c>
      <c r="I1218" s="24" t="s">
        <v>17776</v>
      </c>
      <c r="J1218" s="24">
        <v>4</v>
      </c>
      <c r="K1218" s="24">
        <v>28</v>
      </c>
      <c r="L1218">
        <v>46.9</v>
      </c>
      <c r="M1218" s="5">
        <f t="shared" si="74"/>
        <v>16126.9</v>
      </c>
      <c r="N1218" s="5">
        <f t="shared" si="75"/>
        <v>492.86595687949949</v>
      </c>
      <c r="O1218" s="5" t="str">
        <f t="shared" ref="O1218:O1281" si="76">IF(F1218="vsk noskrien","y","")</f>
        <v/>
      </c>
      <c r="P1218" s="43" t="str">
        <f t="shared" ref="P1218:P1281" si="77">CONCATENATE("insert into noskrien_reit (dalibnieks, rez,skriesim_db,sacensibas) values ('",C1218," ",B1218,"',",M1218,",'",O1218,"','",$P$1,"');")</f>
        <v>insert into noskrien_reit (dalibnieks, rez,skriesim_db,sacensibas) values ('Honka Oskari',16126.9,'','Lattelecom Rīgas maratons – maratona distance');</v>
      </c>
    </row>
    <row r="1219" spans="1:16" x14ac:dyDescent="0.2">
      <c r="A1219" s="26" t="s">
        <v>25803</v>
      </c>
      <c r="B1219" s="28" t="s">
        <v>3475</v>
      </c>
      <c r="C1219" s="28" t="s">
        <v>5556</v>
      </c>
      <c r="D1219" s="28">
        <v>1991</v>
      </c>
      <c r="E1219" s="28" t="s">
        <v>2547</v>
      </c>
      <c r="F1219" s="28" t="s">
        <v>5557</v>
      </c>
      <c r="G1219" s="28" t="s">
        <v>2563</v>
      </c>
      <c r="H1219" s="25" t="s">
        <v>5558</v>
      </c>
      <c r="I1219" s="25" t="s">
        <v>17777</v>
      </c>
      <c r="J1219" s="25">
        <v>4</v>
      </c>
      <c r="K1219" s="25">
        <v>29</v>
      </c>
      <c r="L1219">
        <v>1.9</v>
      </c>
      <c r="M1219" s="5">
        <f t="shared" ref="M1219:M1282" si="78">J1219*3600+K1219*60+L1219</f>
        <v>16141.9</v>
      </c>
      <c r="N1219" s="5">
        <f t="shared" ref="N1219:N1282" si="79">$M$2/M1219*1000</f>
        <v>492.40795693195963</v>
      </c>
      <c r="O1219" s="5" t="str">
        <f t="shared" si="76"/>
        <v/>
      </c>
      <c r="P1219" s="43" t="str">
        <f t="shared" si="77"/>
        <v>insert into noskrien_reit (dalibnieks, rez,skriesim_db,sacensibas) values ('Kashirin Roman',16141.9,'','Lattelecom Rīgas maratons – maratona distance');</v>
      </c>
    </row>
    <row r="1220" spans="1:16" x14ac:dyDescent="0.2">
      <c r="A1220" s="26" t="s">
        <v>25804</v>
      </c>
      <c r="B1220" s="27" t="s">
        <v>26</v>
      </c>
      <c r="C1220" s="27" t="s">
        <v>5559</v>
      </c>
      <c r="D1220" s="27">
        <v>1991</v>
      </c>
      <c r="E1220" s="27" t="s">
        <v>2547</v>
      </c>
      <c r="F1220" s="27" t="s">
        <v>2932</v>
      </c>
      <c r="G1220" s="27" t="s">
        <v>2563</v>
      </c>
      <c r="H1220" s="24" t="s">
        <v>5560</v>
      </c>
      <c r="I1220" s="24" t="s">
        <v>17778</v>
      </c>
      <c r="J1220" s="24">
        <v>4</v>
      </c>
      <c r="K1220" s="24">
        <v>29</v>
      </c>
      <c r="L1220">
        <v>3</v>
      </c>
      <c r="M1220" s="5">
        <f t="shared" si="78"/>
        <v>16143</v>
      </c>
      <c r="N1220" s="5">
        <f t="shared" si="79"/>
        <v>492.37440376633833</v>
      </c>
      <c r="O1220" s="5" t="str">
        <f t="shared" si="76"/>
        <v/>
      </c>
      <c r="P1220" s="43" t="str">
        <f t="shared" si="77"/>
        <v>insert into noskrien_reit (dalibnieks, rez,skriesim_db,sacensibas) values ('Dumbris Māris',16143,'','Lattelecom Rīgas maratons – maratona distance');</v>
      </c>
    </row>
    <row r="1221" spans="1:16" x14ac:dyDescent="0.2">
      <c r="A1221" s="26" t="s">
        <v>25805</v>
      </c>
      <c r="B1221" s="28" t="s">
        <v>2528</v>
      </c>
      <c r="C1221" s="28" t="s">
        <v>2529</v>
      </c>
      <c r="D1221" s="28">
        <v>1970</v>
      </c>
      <c r="E1221" s="28" t="s">
        <v>480</v>
      </c>
      <c r="F1221" s="28" t="s">
        <v>244</v>
      </c>
      <c r="G1221" s="28" t="s">
        <v>2563</v>
      </c>
      <c r="H1221" s="25" t="s">
        <v>5561</v>
      </c>
      <c r="I1221" s="25" t="s">
        <v>17779</v>
      </c>
      <c r="J1221" s="25">
        <v>4</v>
      </c>
      <c r="K1221" s="25">
        <v>29</v>
      </c>
      <c r="L1221">
        <v>9.9</v>
      </c>
      <c r="M1221" s="5">
        <f t="shared" si="78"/>
        <v>16149.9</v>
      </c>
      <c r="N1221" s="5">
        <f t="shared" si="79"/>
        <v>492.16403816741899</v>
      </c>
      <c r="O1221" s="5" t="str">
        <f t="shared" si="76"/>
        <v>y</v>
      </c>
      <c r="P1221" s="43" t="str">
        <f t="shared" si="77"/>
        <v>insert into noskrien_reit (dalibnieks, rez,skriesim_db,sacensibas) values ('Taupmana Zanda',16149.9,'y','Lattelecom Rīgas maratons – maratona distance');</v>
      </c>
    </row>
    <row r="1222" spans="1:16" x14ac:dyDescent="0.2">
      <c r="A1222" s="26" t="s">
        <v>25806</v>
      </c>
      <c r="B1222" s="27" t="s">
        <v>5562</v>
      </c>
      <c r="C1222" s="27" t="s">
        <v>3315</v>
      </c>
      <c r="D1222" s="27">
        <v>1961</v>
      </c>
      <c r="E1222" s="27" t="s">
        <v>386</v>
      </c>
      <c r="F1222" s="27" t="s">
        <v>3189</v>
      </c>
      <c r="G1222" s="27" t="s">
        <v>2719</v>
      </c>
      <c r="H1222" s="24" t="s">
        <v>5563</v>
      </c>
      <c r="I1222" s="24" t="s">
        <v>17780</v>
      </c>
      <c r="J1222" s="24">
        <v>4</v>
      </c>
      <c r="K1222" s="24">
        <v>29</v>
      </c>
      <c r="L1222">
        <v>12.3</v>
      </c>
      <c r="M1222" s="5">
        <f t="shared" si="78"/>
        <v>16152.3</v>
      </c>
      <c r="N1222" s="5">
        <f t="shared" si="79"/>
        <v>492.09090965373355</v>
      </c>
      <c r="O1222" s="5" t="str">
        <f t="shared" si="76"/>
        <v/>
      </c>
      <c r="P1222" s="43" t="str">
        <f t="shared" si="77"/>
        <v>insert into noskrien_reit (dalibnieks, rez,skriesim_db,sacensibas) values ('MICHEL DELL'UTRI',16152.3,'','Lattelecom Rīgas maratons – maratona distance');</v>
      </c>
    </row>
    <row r="1223" spans="1:16" x14ac:dyDescent="0.2">
      <c r="A1223" s="26" t="s">
        <v>25807</v>
      </c>
      <c r="B1223" s="28" t="s">
        <v>14</v>
      </c>
      <c r="C1223" s="28" t="s">
        <v>5564</v>
      </c>
      <c r="D1223" s="28">
        <v>1986</v>
      </c>
      <c r="E1223" s="28" t="s">
        <v>2547</v>
      </c>
      <c r="F1223" s="28"/>
      <c r="G1223" s="28" t="s">
        <v>2563</v>
      </c>
      <c r="H1223" s="25" t="s">
        <v>5565</v>
      </c>
      <c r="I1223" s="25" t="s">
        <v>17781</v>
      </c>
      <c r="J1223" s="25">
        <v>4</v>
      </c>
      <c r="K1223" s="25">
        <v>29</v>
      </c>
      <c r="L1223">
        <v>13</v>
      </c>
      <c r="M1223" s="5">
        <f t="shared" si="78"/>
        <v>16153</v>
      </c>
      <c r="N1223" s="5">
        <f t="shared" si="79"/>
        <v>492.06958459728838</v>
      </c>
      <c r="O1223" s="5" t="str">
        <f t="shared" si="76"/>
        <v/>
      </c>
      <c r="P1223" s="43" t="str">
        <f t="shared" si="77"/>
        <v>insert into noskrien_reit (dalibnieks, rez,skriesim_db,sacensibas) values ('Strods Edgars',16153,'','Lattelecom Rīgas maratons – maratona distance');</v>
      </c>
    </row>
    <row r="1224" spans="1:16" x14ac:dyDescent="0.2">
      <c r="A1224" s="26" t="s">
        <v>25808</v>
      </c>
      <c r="B1224" s="27" t="s">
        <v>24</v>
      </c>
      <c r="C1224" s="27" t="s">
        <v>5566</v>
      </c>
      <c r="D1224" s="27">
        <v>1994</v>
      </c>
      <c r="E1224" s="27" t="s">
        <v>2547</v>
      </c>
      <c r="F1224" s="27" t="s">
        <v>4839</v>
      </c>
      <c r="G1224" s="27" t="s">
        <v>2563</v>
      </c>
      <c r="H1224" s="24" t="s">
        <v>5567</v>
      </c>
      <c r="I1224" s="24" t="s">
        <v>17782</v>
      </c>
      <c r="J1224" s="24">
        <v>4</v>
      </c>
      <c r="K1224" s="24">
        <v>29</v>
      </c>
      <c r="L1224">
        <v>13.6</v>
      </c>
      <c r="M1224" s="5">
        <f t="shared" si="78"/>
        <v>16153.6</v>
      </c>
      <c r="N1224" s="5">
        <f t="shared" si="79"/>
        <v>492.05130744849441</v>
      </c>
      <c r="O1224" s="5" t="str">
        <f t="shared" si="76"/>
        <v/>
      </c>
      <c r="P1224" s="43" t="str">
        <f t="shared" si="77"/>
        <v>insert into noskrien_reit (dalibnieks, rez,skriesim_db,sacensibas) values ('Loze Artūrs',16153.6,'','Lattelecom Rīgas maratons – maratona distance');</v>
      </c>
    </row>
    <row r="1225" spans="1:16" x14ac:dyDescent="0.2">
      <c r="A1225" s="26" t="s">
        <v>25809</v>
      </c>
      <c r="B1225" s="28" t="s">
        <v>5568</v>
      </c>
      <c r="C1225" s="28" t="s">
        <v>5569</v>
      </c>
      <c r="D1225" s="28">
        <v>1970</v>
      </c>
      <c r="E1225" s="28" t="s">
        <v>480</v>
      </c>
      <c r="F1225" s="28" t="s">
        <v>3189</v>
      </c>
      <c r="G1225" s="28" t="s">
        <v>2719</v>
      </c>
      <c r="H1225" s="25" t="s">
        <v>5570</v>
      </c>
      <c r="I1225" s="25" t="s">
        <v>17783</v>
      </c>
      <c r="J1225" s="25">
        <v>4</v>
      </c>
      <c r="K1225" s="25">
        <v>29</v>
      </c>
      <c r="L1225">
        <v>16.399999999999999</v>
      </c>
      <c r="M1225" s="5">
        <f t="shared" si="78"/>
        <v>16156.4</v>
      </c>
      <c r="N1225" s="5">
        <f t="shared" si="79"/>
        <v>491.96603203683986</v>
      </c>
      <c r="O1225" s="5" t="str">
        <f t="shared" si="76"/>
        <v/>
      </c>
      <c r="P1225" s="43" t="str">
        <f t="shared" si="77"/>
        <v>insert into noskrien_reit (dalibnieks, rez,skriesim_db,sacensibas) values ('VERONIQUE BLANES',16156.4,'','Lattelecom Rīgas maratons – maratona distance');</v>
      </c>
    </row>
    <row r="1226" spans="1:16" x14ac:dyDescent="0.2">
      <c r="A1226" s="26" t="s">
        <v>25810</v>
      </c>
      <c r="B1226" s="27" t="s">
        <v>5571</v>
      </c>
      <c r="C1226" s="27" t="s">
        <v>5572</v>
      </c>
      <c r="D1226" s="27">
        <v>1979</v>
      </c>
      <c r="E1226" s="27" t="s">
        <v>2547</v>
      </c>
      <c r="F1226" s="27"/>
      <c r="G1226" s="27" t="s">
        <v>2632</v>
      </c>
      <c r="H1226" s="24" t="s">
        <v>5573</v>
      </c>
      <c r="I1226" s="24" t="s">
        <v>17784</v>
      </c>
      <c r="J1226" s="24">
        <v>4</v>
      </c>
      <c r="K1226" s="24">
        <v>29</v>
      </c>
      <c r="L1226">
        <v>19.600000000000001</v>
      </c>
      <c r="M1226" s="5">
        <f t="shared" si="78"/>
        <v>16159.6</v>
      </c>
      <c r="N1226" s="5">
        <f t="shared" si="79"/>
        <v>491.86861060917346</v>
      </c>
      <c r="O1226" s="5" t="str">
        <f t="shared" si="76"/>
        <v/>
      </c>
      <c r="P1226" s="43" t="str">
        <f t="shared" si="77"/>
        <v>insert into noskrien_reit (dalibnieks, rez,skriesim_db,sacensibas) values ('Arleij Nicklas',16159.6,'','Lattelecom Rīgas maratons – maratona distance');</v>
      </c>
    </row>
    <row r="1227" spans="1:16" x14ac:dyDescent="0.2">
      <c r="A1227" s="26" t="s">
        <v>25811</v>
      </c>
      <c r="B1227" s="28" t="s">
        <v>5574</v>
      </c>
      <c r="C1227" s="28" t="s">
        <v>5575</v>
      </c>
      <c r="D1227" s="28">
        <v>1979</v>
      </c>
      <c r="E1227" s="28" t="s">
        <v>2547</v>
      </c>
      <c r="F1227" s="28"/>
      <c r="G1227" s="28" t="s">
        <v>2627</v>
      </c>
      <c r="H1227" s="25" t="s">
        <v>5576</v>
      </c>
      <c r="I1227" s="25" t="s">
        <v>17785</v>
      </c>
      <c r="J1227" s="25">
        <v>4</v>
      </c>
      <c r="K1227" s="25">
        <v>29</v>
      </c>
      <c r="L1227">
        <v>20.8</v>
      </c>
      <c r="M1227" s="5">
        <f t="shared" si="78"/>
        <v>16160.8</v>
      </c>
      <c r="N1227" s="5">
        <f t="shared" si="79"/>
        <v>491.8320875204198</v>
      </c>
      <c r="O1227" s="5" t="str">
        <f t="shared" si="76"/>
        <v/>
      </c>
      <c r="P1227" s="43" t="str">
        <f t="shared" si="77"/>
        <v>insert into noskrien_reit (dalibnieks, rez,skriesim_db,sacensibas) values ('Kuivalainen Kari',16160.8,'','Lattelecom Rīgas maratons – maratona distance');</v>
      </c>
    </row>
    <row r="1228" spans="1:16" x14ac:dyDescent="0.2">
      <c r="A1228" s="26" t="s">
        <v>25812</v>
      </c>
      <c r="B1228" s="27" t="s">
        <v>5577</v>
      </c>
      <c r="C1228" s="27" t="s">
        <v>5578</v>
      </c>
      <c r="D1228" s="27">
        <v>1966</v>
      </c>
      <c r="E1228" s="27" t="s">
        <v>480</v>
      </c>
      <c r="F1228" s="27" t="s">
        <v>3548</v>
      </c>
      <c r="G1228" s="27" t="s">
        <v>2798</v>
      </c>
      <c r="H1228" s="24" t="s">
        <v>5579</v>
      </c>
      <c r="I1228" s="24" t="s">
        <v>17786</v>
      </c>
      <c r="J1228" s="24">
        <v>4</v>
      </c>
      <c r="K1228" s="24">
        <v>29</v>
      </c>
      <c r="L1228">
        <v>23.7</v>
      </c>
      <c r="M1228" s="5">
        <f t="shared" si="78"/>
        <v>16163.7</v>
      </c>
      <c r="N1228" s="5">
        <f t="shared" si="79"/>
        <v>491.74384577788499</v>
      </c>
      <c r="O1228" s="5" t="str">
        <f t="shared" si="76"/>
        <v/>
      </c>
      <c r="P1228" s="43" t="str">
        <f t="shared" si="77"/>
        <v>insert into noskrien_reit (dalibnieks, rez,skriesim_db,sacensibas) values ('Zahrndt Angela',16163.7,'','Lattelecom Rīgas maratons – maratona distance');</v>
      </c>
    </row>
    <row r="1229" spans="1:16" x14ac:dyDescent="0.2">
      <c r="A1229" s="26" t="s">
        <v>25813</v>
      </c>
      <c r="B1229" s="28" t="s">
        <v>2379</v>
      </c>
      <c r="C1229" s="28" t="s">
        <v>5580</v>
      </c>
      <c r="D1229" s="28">
        <v>1991</v>
      </c>
      <c r="E1229" s="28" t="s">
        <v>2599</v>
      </c>
      <c r="F1229" s="28" t="s">
        <v>5581</v>
      </c>
      <c r="G1229" s="28" t="s">
        <v>2563</v>
      </c>
      <c r="H1229" s="25" t="s">
        <v>5582</v>
      </c>
      <c r="I1229" s="25" t="s">
        <v>17787</v>
      </c>
      <c r="J1229" s="25">
        <v>4</v>
      </c>
      <c r="K1229" s="25">
        <v>29</v>
      </c>
      <c r="L1229">
        <v>26.8</v>
      </c>
      <c r="M1229" s="5">
        <f t="shared" si="78"/>
        <v>16166.8</v>
      </c>
      <c r="N1229" s="5">
        <f t="shared" si="79"/>
        <v>491.64955340574511</v>
      </c>
      <c r="O1229" s="5" t="str">
        <f t="shared" si="76"/>
        <v/>
      </c>
      <c r="P1229" s="43" t="str">
        <f t="shared" si="77"/>
        <v>insert into noskrien_reit (dalibnieks, rez,skriesim_db,sacensibas) values ('Gailāne Gunita',16166.8,'','Lattelecom Rīgas maratons – maratona distance');</v>
      </c>
    </row>
    <row r="1230" spans="1:16" x14ac:dyDescent="0.2">
      <c r="A1230" s="26" t="s">
        <v>25814</v>
      </c>
      <c r="B1230" s="27" t="s">
        <v>46</v>
      </c>
      <c r="C1230" s="27" t="s">
        <v>5583</v>
      </c>
      <c r="D1230" s="27">
        <v>1969</v>
      </c>
      <c r="E1230" s="27" t="s">
        <v>358</v>
      </c>
      <c r="F1230" s="27"/>
      <c r="G1230" s="27" t="s">
        <v>2563</v>
      </c>
      <c r="H1230" s="24" t="s">
        <v>5584</v>
      </c>
      <c r="I1230" s="24" t="s">
        <v>17788</v>
      </c>
      <c r="J1230" s="24">
        <v>4</v>
      </c>
      <c r="K1230" s="24">
        <v>29</v>
      </c>
      <c r="L1230">
        <v>36.5</v>
      </c>
      <c r="M1230" s="5">
        <f t="shared" si="78"/>
        <v>16176.5</v>
      </c>
      <c r="N1230" s="5">
        <f t="shared" si="79"/>
        <v>491.35474299137638</v>
      </c>
      <c r="O1230" s="5" t="str">
        <f t="shared" si="76"/>
        <v/>
      </c>
      <c r="P1230" s="43" t="str">
        <f t="shared" si="77"/>
        <v>insert into noskrien_reit (dalibnieks, rez,skriesim_db,sacensibas) values ('Čaune Jānis',16176.5,'','Lattelecom Rīgas maratons – maratona distance');</v>
      </c>
    </row>
    <row r="1231" spans="1:16" x14ac:dyDescent="0.2">
      <c r="A1231" s="26" t="s">
        <v>25815</v>
      </c>
      <c r="B1231" s="28" t="s">
        <v>5585</v>
      </c>
      <c r="C1231" s="28" t="s">
        <v>5586</v>
      </c>
      <c r="D1231" s="28">
        <v>1941</v>
      </c>
      <c r="E1231" s="28" t="s">
        <v>490</v>
      </c>
      <c r="F1231" s="28"/>
      <c r="G1231" s="28" t="s">
        <v>2719</v>
      </c>
      <c r="H1231" s="25" t="s">
        <v>5587</v>
      </c>
      <c r="I1231" s="25" t="s">
        <v>17789</v>
      </c>
      <c r="J1231" s="25">
        <v>4</v>
      </c>
      <c r="K1231" s="25">
        <v>29</v>
      </c>
      <c r="L1231">
        <v>37.4</v>
      </c>
      <c r="M1231" s="5">
        <f t="shared" si="78"/>
        <v>16177.4</v>
      </c>
      <c r="N1231" s="5">
        <f t="shared" si="79"/>
        <v>491.32740737077654</v>
      </c>
      <c r="O1231" s="5" t="str">
        <f t="shared" si="76"/>
        <v/>
      </c>
      <c r="P1231" s="43" t="str">
        <f t="shared" si="77"/>
        <v>insert into noskrien_reit (dalibnieks, rez,skriesim_db,sacensibas) values ('Guerin Yves',16177.4,'','Lattelecom Rīgas maratons – maratona distance');</v>
      </c>
    </row>
    <row r="1232" spans="1:16" x14ac:dyDescent="0.2">
      <c r="A1232" s="26" t="s">
        <v>25816</v>
      </c>
      <c r="B1232" s="27" t="s">
        <v>14</v>
      </c>
      <c r="C1232" s="27" t="s">
        <v>139</v>
      </c>
      <c r="D1232" s="27">
        <v>1981</v>
      </c>
      <c r="E1232" s="27" t="s">
        <v>2547</v>
      </c>
      <c r="F1232" s="27" t="s">
        <v>695</v>
      </c>
      <c r="G1232" s="27" t="s">
        <v>2563</v>
      </c>
      <c r="H1232" s="24" t="s">
        <v>5588</v>
      </c>
      <c r="I1232" s="24" t="s">
        <v>17790</v>
      </c>
      <c r="J1232" s="24">
        <v>4</v>
      </c>
      <c r="K1232" s="24">
        <v>29</v>
      </c>
      <c r="L1232">
        <v>39.9</v>
      </c>
      <c r="M1232" s="5">
        <f t="shared" si="78"/>
        <v>16179.9</v>
      </c>
      <c r="N1232" s="5">
        <f t="shared" si="79"/>
        <v>491.25149104753427</v>
      </c>
      <c r="O1232" s="5" t="str">
        <f t="shared" si="76"/>
        <v/>
      </c>
      <c r="P1232" s="43" t="str">
        <f t="shared" si="77"/>
        <v>insert into noskrien_reit (dalibnieks, rez,skriesim_db,sacensibas) values ('Porciks Edgars',16179.9,'','Lattelecom Rīgas maratons – maratona distance');</v>
      </c>
    </row>
    <row r="1233" spans="1:16" x14ac:dyDescent="0.2">
      <c r="A1233" s="26" t="s">
        <v>25817</v>
      </c>
      <c r="B1233" s="28" t="s">
        <v>46</v>
      </c>
      <c r="C1233" s="28" t="s">
        <v>152</v>
      </c>
      <c r="D1233" s="28">
        <v>1979</v>
      </c>
      <c r="E1233" s="28" t="s">
        <v>2547</v>
      </c>
      <c r="F1233" s="28" t="s">
        <v>244</v>
      </c>
      <c r="G1233" s="28" t="s">
        <v>2563</v>
      </c>
      <c r="H1233" s="25" t="s">
        <v>5589</v>
      </c>
      <c r="I1233" s="25" t="s">
        <v>17791</v>
      </c>
      <c r="J1233" s="25">
        <v>4</v>
      </c>
      <c r="K1233" s="25">
        <v>29</v>
      </c>
      <c r="L1233">
        <v>40.200000000000003</v>
      </c>
      <c r="M1233" s="5">
        <f t="shared" si="78"/>
        <v>16180.2</v>
      </c>
      <c r="N1233" s="5">
        <f t="shared" si="79"/>
        <v>491.24238266523281</v>
      </c>
      <c r="O1233" s="5" t="str">
        <f t="shared" si="76"/>
        <v>y</v>
      </c>
      <c r="P1233" s="43" t="str">
        <f t="shared" si="77"/>
        <v>insert into noskrien_reit (dalibnieks, rez,skriesim_db,sacensibas) values ('Danevičs Jānis',16180.2,'y','Lattelecom Rīgas maratons – maratona distance');</v>
      </c>
    </row>
    <row r="1234" spans="1:16" x14ac:dyDescent="0.2">
      <c r="A1234" s="26" t="s">
        <v>25818</v>
      </c>
      <c r="B1234" s="27" t="s">
        <v>146</v>
      </c>
      <c r="C1234" s="27" t="s">
        <v>147</v>
      </c>
      <c r="D1234" s="27">
        <v>1985</v>
      </c>
      <c r="E1234" s="27" t="s">
        <v>2599</v>
      </c>
      <c r="F1234" s="28" t="s">
        <v>244</v>
      </c>
      <c r="G1234" s="27" t="s">
        <v>2563</v>
      </c>
      <c r="H1234" s="24" t="s">
        <v>5589</v>
      </c>
      <c r="I1234" s="24" t="s">
        <v>17791</v>
      </c>
      <c r="J1234" s="24">
        <v>4</v>
      </c>
      <c r="K1234" s="24">
        <v>29</v>
      </c>
      <c r="L1234">
        <v>40.200000000000003</v>
      </c>
      <c r="M1234" s="5">
        <f t="shared" si="78"/>
        <v>16180.2</v>
      </c>
      <c r="N1234" s="5">
        <f t="shared" si="79"/>
        <v>491.24238266523281</v>
      </c>
      <c r="O1234" s="5" t="str">
        <f t="shared" si="76"/>
        <v>y</v>
      </c>
      <c r="P1234" s="43" t="str">
        <f t="shared" si="77"/>
        <v>insert into noskrien_reit (dalibnieks, rez,skriesim_db,sacensibas) values ('Čerņevska Lauma',16180.2,'y','Lattelecom Rīgas maratons – maratona distance');</v>
      </c>
    </row>
    <row r="1235" spans="1:16" x14ac:dyDescent="0.2">
      <c r="A1235" s="26" t="s">
        <v>25819</v>
      </c>
      <c r="B1235" s="28" t="s">
        <v>104</v>
      </c>
      <c r="C1235" s="28" t="s">
        <v>105</v>
      </c>
      <c r="D1235" s="28">
        <v>1985</v>
      </c>
      <c r="E1235" s="28" t="s">
        <v>2599</v>
      </c>
      <c r="F1235" s="28" t="s">
        <v>244</v>
      </c>
      <c r="G1235" s="28" t="s">
        <v>2563</v>
      </c>
      <c r="H1235" s="25" t="s">
        <v>5590</v>
      </c>
      <c r="I1235" s="25" t="s">
        <v>17792</v>
      </c>
      <c r="J1235" s="25">
        <v>4</v>
      </c>
      <c r="K1235" s="25">
        <v>29</v>
      </c>
      <c r="L1235">
        <v>40.6</v>
      </c>
      <c r="M1235" s="5">
        <f t="shared" si="78"/>
        <v>16180.6</v>
      </c>
      <c r="N1235" s="5">
        <f t="shared" si="79"/>
        <v>491.23023868088944</v>
      </c>
      <c r="O1235" s="5" t="str">
        <f t="shared" si="76"/>
        <v>y</v>
      </c>
      <c r="P1235" s="43" t="str">
        <f t="shared" si="77"/>
        <v>insert into noskrien_reit (dalibnieks, rez,skriesim_db,sacensibas) values ('Ūsele Guna',16180.6,'y','Lattelecom Rīgas maratons – maratona distance');</v>
      </c>
    </row>
    <row r="1236" spans="1:16" x14ac:dyDescent="0.2">
      <c r="A1236" s="26" t="s">
        <v>25820</v>
      </c>
      <c r="B1236" s="27" t="s">
        <v>784</v>
      </c>
      <c r="C1236" s="27" t="s">
        <v>5591</v>
      </c>
      <c r="D1236" s="27">
        <v>1991</v>
      </c>
      <c r="E1236" s="27" t="s">
        <v>2599</v>
      </c>
      <c r="F1236" s="28" t="s">
        <v>244</v>
      </c>
      <c r="G1236" s="27" t="s">
        <v>2563</v>
      </c>
      <c r="H1236" s="24" t="s">
        <v>5592</v>
      </c>
      <c r="I1236" s="24" t="s">
        <v>17793</v>
      </c>
      <c r="J1236" s="24">
        <v>4</v>
      </c>
      <c r="K1236" s="24">
        <v>29</v>
      </c>
      <c r="L1236">
        <v>41.2</v>
      </c>
      <c r="M1236" s="5">
        <f t="shared" si="78"/>
        <v>16181.2</v>
      </c>
      <c r="N1236" s="5">
        <f t="shared" si="79"/>
        <v>491.21202383012383</v>
      </c>
      <c r="O1236" s="5" t="str">
        <f t="shared" si="76"/>
        <v>y</v>
      </c>
      <c r="P1236" s="43" t="str">
        <f t="shared" si="77"/>
        <v>insert into noskrien_reit (dalibnieks, rez,skriesim_db,sacensibas) values ('Reine Evija',16181.2,'y','Lattelecom Rīgas maratons – maratona distance');</v>
      </c>
    </row>
    <row r="1237" spans="1:16" x14ac:dyDescent="0.2">
      <c r="A1237" s="26" t="s">
        <v>25821</v>
      </c>
      <c r="B1237" s="28" t="s">
        <v>28</v>
      </c>
      <c r="C1237" s="28" t="s">
        <v>29</v>
      </c>
      <c r="D1237" s="28">
        <v>1967</v>
      </c>
      <c r="E1237" s="28" t="s">
        <v>358</v>
      </c>
      <c r="F1237" s="28" t="s">
        <v>244</v>
      </c>
      <c r="G1237" s="28" t="s">
        <v>2563</v>
      </c>
      <c r="H1237" s="25" t="s">
        <v>5593</v>
      </c>
      <c r="I1237" s="25" t="s">
        <v>17794</v>
      </c>
      <c r="J1237" s="25">
        <v>4</v>
      </c>
      <c r="K1237" s="25">
        <v>29</v>
      </c>
      <c r="L1237">
        <v>42.3</v>
      </c>
      <c r="M1237" s="5">
        <f t="shared" si="78"/>
        <v>16182.3</v>
      </c>
      <c r="N1237" s="5">
        <f t="shared" si="79"/>
        <v>491.17863344518395</v>
      </c>
      <c r="O1237" s="5" t="str">
        <f t="shared" si="76"/>
        <v>y</v>
      </c>
      <c r="P1237" s="43" t="str">
        <f t="shared" si="77"/>
        <v>insert into noskrien_reit (dalibnieks, rez,skriesim_db,sacensibas) values ('Šmidlers Andulis',16182.3,'y','Lattelecom Rīgas maratons – maratona distance');</v>
      </c>
    </row>
    <row r="1238" spans="1:16" x14ac:dyDescent="0.2">
      <c r="A1238" s="26" t="s">
        <v>25822</v>
      </c>
      <c r="B1238" s="27" t="s">
        <v>5594</v>
      </c>
      <c r="C1238" s="27" t="s">
        <v>5595</v>
      </c>
      <c r="D1238" s="27">
        <v>1965</v>
      </c>
      <c r="E1238" s="27" t="s">
        <v>386</v>
      </c>
      <c r="F1238" s="27" t="s">
        <v>5596</v>
      </c>
      <c r="G1238" s="27" t="s">
        <v>2798</v>
      </c>
      <c r="H1238" s="24" t="s">
        <v>5597</v>
      </c>
      <c r="I1238" s="24" t="s">
        <v>17795</v>
      </c>
      <c r="J1238" s="24">
        <v>4</v>
      </c>
      <c r="K1238" s="24">
        <v>29</v>
      </c>
      <c r="L1238">
        <v>57.9</v>
      </c>
      <c r="M1238" s="5">
        <f t="shared" si="78"/>
        <v>16197.9</v>
      </c>
      <c r="N1238" s="5">
        <f t="shared" si="79"/>
        <v>490.70558529192056</v>
      </c>
      <c r="O1238" s="5" t="str">
        <f t="shared" si="76"/>
        <v/>
      </c>
      <c r="P1238" s="43" t="str">
        <f t="shared" si="77"/>
        <v>insert into noskrien_reit (dalibnieks, rez,skriesim_db,sacensibas) values ('Böttcher Lothar',16197.9,'','Lattelecom Rīgas maratons – maratona distance');</v>
      </c>
    </row>
    <row r="1239" spans="1:16" x14ac:dyDescent="0.2">
      <c r="A1239" s="26" t="s">
        <v>25823</v>
      </c>
      <c r="B1239" s="28" t="s">
        <v>2528</v>
      </c>
      <c r="C1239" s="28" t="s">
        <v>5598</v>
      </c>
      <c r="D1239" s="28">
        <v>1977</v>
      </c>
      <c r="E1239" s="28" t="s">
        <v>2599</v>
      </c>
      <c r="F1239" s="28" t="s">
        <v>2260</v>
      </c>
      <c r="G1239" s="28" t="s">
        <v>2563</v>
      </c>
      <c r="H1239" s="25" t="s">
        <v>5599</v>
      </c>
      <c r="I1239" s="25" t="s">
        <v>17796</v>
      </c>
      <c r="J1239" s="25">
        <v>4</v>
      </c>
      <c r="K1239" s="25">
        <v>29</v>
      </c>
      <c r="L1239">
        <v>59.7</v>
      </c>
      <c r="M1239" s="5">
        <f t="shared" si="78"/>
        <v>16199.7</v>
      </c>
      <c r="N1239" s="5">
        <f t="shared" si="79"/>
        <v>490.65106143940932</v>
      </c>
      <c r="O1239" s="5" t="str">
        <f t="shared" si="76"/>
        <v/>
      </c>
      <c r="P1239" s="43" t="str">
        <f t="shared" si="77"/>
        <v>insert into noskrien_reit (dalibnieks, rez,skriesim_db,sacensibas) values ('Šmate Zanda',16199.7,'','Lattelecom Rīgas maratons – maratona distance');</v>
      </c>
    </row>
    <row r="1240" spans="1:16" x14ac:dyDescent="0.2">
      <c r="A1240" s="26" t="s">
        <v>25824</v>
      </c>
      <c r="B1240" s="27" t="s">
        <v>762</v>
      </c>
      <c r="C1240" s="27" t="s">
        <v>5600</v>
      </c>
      <c r="D1240" s="27">
        <v>1968</v>
      </c>
      <c r="E1240" s="27" t="s">
        <v>358</v>
      </c>
      <c r="F1240" s="27" t="s">
        <v>2628</v>
      </c>
      <c r="G1240" s="27" t="s">
        <v>2627</v>
      </c>
      <c r="H1240" s="24" t="s">
        <v>5601</v>
      </c>
      <c r="I1240" s="24" t="s">
        <v>17797</v>
      </c>
      <c r="J1240" s="24">
        <v>4</v>
      </c>
      <c r="K1240" s="24">
        <v>30</v>
      </c>
      <c r="L1240">
        <v>17.8</v>
      </c>
      <c r="M1240" s="5">
        <f t="shared" si="78"/>
        <v>16217.8</v>
      </c>
      <c r="N1240" s="5">
        <f t="shared" si="79"/>
        <v>490.10346656143253</v>
      </c>
      <c r="O1240" s="5" t="str">
        <f t="shared" si="76"/>
        <v/>
      </c>
      <c r="P1240" s="43" t="str">
        <f t="shared" si="77"/>
        <v>insert into noskrien_reit (dalibnieks, rez,skriesim_db,sacensibas) values ('Kivelä Mika',16217.8,'','Lattelecom Rīgas maratons – maratona distance');</v>
      </c>
    </row>
    <row r="1241" spans="1:16" x14ac:dyDescent="0.2">
      <c r="A1241" s="26" t="s">
        <v>25825</v>
      </c>
      <c r="B1241" s="28" t="s">
        <v>46</v>
      </c>
      <c r="C1241" s="28" t="s">
        <v>5602</v>
      </c>
      <c r="D1241" s="28">
        <v>1993</v>
      </c>
      <c r="E1241" s="28" t="s">
        <v>2547</v>
      </c>
      <c r="F1241" s="28" t="s">
        <v>695</v>
      </c>
      <c r="G1241" s="28" t="s">
        <v>2563</v>
      </c>
      <c r="H1241" s="25" t="s">
        <v>5603</v>
      </c>
      <c r="I1241" s="25" t="s">
        <v>17798</v>
      </c>
      <c r="J1241" s="25">
        <v>4</v>
      </c>
      <c r="K1241" s="25">
        <v>30</v>
      </c>
      <c r="L1241">
        <v>29.2</v>
      </c>
      <c r="M1241" s="5">
        <f t="shared" si="78"/>
        <v>16229.2</v>
      </c>
      <c r="N1241" s="5">
        <f t="shared" si="79"/>
        <v>489.75919946762622</v>
      </c>
      <c r="O1241" s="5" t="str">
        <f t="shared" si="76"/>
        <v/>
      </c>
      <c r="P1241" s="43" t="str">
        <f t="shared" si="77"/>
        <v>insert into noskrien_reit (dalibnieks, rez,skriesim_db,sacensibas) values ('Virsnītis Jānis',16229.2,'','Lattelecom Rīgas maratons – maratona distance');</v>
      </c>
    </row>
    <row r="1242" spans="1:16" x14ac:dyDescent="0.2">
      <c r="A1242" s="26" t="s">
        <v>25826</v>
      </c>
      <c r="B1242" s="27" t="s">
        <v>1375</v>
      </c>
      <c r="C1242" s="27" t="s">
        <v>5604</v>
      </c>
      <c r="D1242" s="27">
        <v>1993</v>
      </c>
      <c r="E1242" s="27" t="s">
        <v>2547</v>
      </c>
      <c r="F1242" s="27" t="s">
        <v>695</v>
      </c>
      <c r="G1242" s="27" t="s">
        <v>2563</v>
      </c>
      <c r="H1242" s="24" t="s">
        <v>5605</v>
      </c>
      <c r="I1242" s="24" t="s">
        <v>17799</v>
      </c>
      <c r="J1242" s="24">
        <v>4</v>
      </c>
      <c r="K1242" s="24">
        <v>30</v>
      </c>
      <c r="L1242">
        <v>29</v>
      </c>
      <c r="M1242" s="5">
        <f t="shared" si="78"/>
        <v>16229</v>
      </c>
      <c r="N1242" s="5">
        <f t="shared" si="79"/>
        <v>489.76523507301738</v>
      </c>
      <c r="O1242" s="5" t="str">
        <f t="shared" si="76"/>
        <v/>
      </c>
      <c r="P1242" s="43" t="str">
        <f t="shared" si="77"/>
        <v>insert into noskrien_reit (dalibnieks, rez,skriesim_db,sacensibas) values ('Pinkovskis Rūdolfs',16229,'','Lattelecom Rīgas maratons – maratona distance');</v>
      </c>
    </row>
    <row r="1243" spans="1:16" x14ac:dyDescent="0.2">
      <c r="A1243" s="26" t="s">
        <v>25827</v>
      </c>
      <c r="B1243" s="28" t="s">
        <v>731</v>
      </c>
      <c r="C1243" s="28" t="s">
        <v>5606</v>
      </c>
      <c r="D1243" s="28">
        <v>1967</v>
      </c>
      <c r="E1243" s="28" t="s">
        <v>358</v>
      </c>
      <c r="F1243" s="28"/>
      <c r="G1243" s="28" t="s">
        <v>2563</v>
      </c>
      <c r="H1243" s="25" t="s">
        <v>5607</v>
      </c>
      <c r="I1243" s="25" t="s">
        <v>17800</v>
      </c>
      <c r="J1243" s="25">
        <v>4</v>
      </c>
      <c r="K1243" s="25">
        <v>30</v>
      </c>
      <c r="L1243">
        <v>36.9</v>
      </c>
      <c r="M1243" s="5">
        <f t="shared" si="78"/>
        <v>16236.9</v>
      </c>
      <c r="N1243" s="5">
        <f t="shared" si="79"/>
        <v>489.52694171917051</v>
      </c>
      <c r="O1243" s="5" t="str">
        <f t="shared" si="76"/>
        <v/>
      </c>
      <c r="P1243" s="43" t="str">
        <f t="shared" si="77"/>
        <v>insert into noskrien_reit (dalibnieks, rez,skriesim_db,sacensibas) values ('Stendzenieks Ēriks',16236.9,'','Lattelecom Rīgas maratons – maratona distance');</v>
      </c>
    </row>
    <row r="1244" spans="1:16" x14ac:dyDescent="0.2">
      <c r="A1244" s="26" t="s">
        <v>25828</v>
      </c>
      <c r="B1244" s="27" t="s">
        <v>177</v>
      </c>
      <c r="C1244" s="27" t="s">
        <v>5608</v>
      </c>
      <c r="D1244" s="27">
        <v>1984</v>
      </c>
      <c r="E1244" s="27" t="s">
        <v>2547</v>
      </c>
      <c r="F1244" s="27"/>
      <c r="G1244" s="27" t="s">
        <v>2563</v>
      </c>
      <c r="H1244" s="24" t="s">
        <v>5609</v>
      </c>
      <c r="I1244" s="24" t="s">
        <v>17801</v>
      </c>
      <c r="J1244" s="24">
        <v>4</v>
      </c>
      <c r="K1244" s="24">
        <v>30</v>
      </c>
      <c r="L1244">
        <v>49.5</v>
      </c>
      <c r="M1244" s="5">
        <f t="shared" si="78"/>
        <v>16249.5</v>
      </c>
      <c r="N1244" s="5">
        <f t="shared" si="79"/>
        <v>489.14735838025786</v>
      </c>
      <c r="O1244" s="5" t="str">
        <f t="shared" si="76"/>
        <v/>
      </c>
      <c r="P1244" s="43" t="str">
        <f t="shared" si="77"/>
        <v>insert into noskrien_reit (dalibnieks, rez,skriesim_db,sacensibas) values ('Karpičs Ivars',16249.5,'','Lattelecom Rīgas maratons – maratona distance');</v>
      </c>
    </row>
    <row r="1245" spans="1:16" x14ac:dyDescent="0.2">
      <c r="A1245" s="26" t="s">
        <v>25829</v>
      </c>
      <c r="B1245" s="28" t="s">
        <v>5610</v>
      </c>
      <c r="C1245" s="28" t="s">
        <v>5611</v>
      </c>
      <c r="D1245" s="28">
        <v>1964</v>
      </c>
      <c r="E1245" s="28" t="s">
        <v>386</v>
      </c>
      <c r="F1245" s="28"/>
      <c r="G1245" s="28" t="s">
        <v>2798</v>
      </c>
      <c r="H1245" s="25" t="s">
        <v>5612</v>
      </c>
      <c r="I1245" s="25" t="s">
        <v>17802</v>
      </c>
      <c r="J1245" s="25">
        <v>4</v>
      </c>
      <c r="K1245" s="25">
        <v>31</v>
      </c>
      <c r="L1245">
        <v>1.9</v>
      </c>
      <c r="M1245" s="5">
        <f t="shared" si="78"/>
        <v>16261.9</v>
      </c>
      <c r="N1245" s="5">
        <f t="shared" si="79"/>
        <v>488.77437445808914</v>
      </c>
      <c r="O1245" s="5" t="str">
        <f t="shared" si="76"/>
        <v/>
      </c>
      <c r="P1245" s="43" t="str">
        <f t="shared" si="77"/>
        <v>insert into noskrien_reit (dalibnieks, rez,skriesim_db,sacensibas) values ('Kramer Tilo',16261.9,'','Lattelecom Rīgas maratons – maratona distance');</v>
      </c>
    </row>
    <row r="1246" spans="1:16" x14ac:dyDescent="0.2">
      <c r="A1246" s="26" t="s">
        <v>25830</v>
      </c>
      <c r="B1246" s="27" t="s">
        <v>8</v>
      </c>
      <c r="C1246" s="27" t="s">
        <v>587</v>
      </c>
      <c r="D1246" s="27">
        <v>1950</v>
      </c>
      <c r="E1246" s="27" t="s">
        <v>490</v>
      </c>
      <c r="F1246" s="27"/>
      <c r="G1246" s="27" t="s">
        <v>2563</v>
      </c>
      <c r="H1246" s="24" t="s">
        <v>5613</v>
      </c>
      <c r="I1246" s="24" t="s">
        <v>17803</v>
      </c>
      <c r="J1246" s="24">
        <v>4</v>
      </c>
      <c r="K1246" s="24">
        <v>31</v>
      </c>
      <c r="L1246">
        <v>11.8</v>
      </c>
      <c r="M1246" s="5">
        <f t="shared" si="78"/>
        <v>16271.8</v>
      </c>
      <c r="N1246" s="5">
        <f t="shared" si="79"/>
        <v>488.47699701323762</v>
      </c>
      <c r="O1246" s="5" t="str">
        <f t="shared" si="76"/>
        <v/>
      </c>
      <c r="P1246" s="43" t="str">
        <f t="shared" si="77"/>
        <v>insert into noskrien_reit (dalibnieks, rez,skriesim_db,sacensibas) values ('Leja Pēteris',16271.8,'','Lattelecom Rīgas maratons – maratona distance');</v>
      </c>
    </row>
    <row r="1247" spans="1:16" x14ac:dyDescent="0.2">
      <c r="A1247" s="26" t="s">
        <v>25831</v>
      </c>
      <c r="B1247" s="28" t="s">
        <v>5614</v>
      </c>
      <c r="C1247" s="28" t="s">
        <v>5615</v>
      </c>
      <c r="D1247" s="28">
        <v>1958</v>
      </c>
      <c r="E1247" s="28" t="s">
        <v>386</v>
      </c>
      <c r="F1247" s="28" t="s">
        <v>5616</v>
      </c>
      <c r="G1247" s="28" t="s">
        <v>2632</v>
      </c>
      <c r="H1247" s="25" t="s">
        <v>5617</v>
      </c>
      <c r="I1247" s="25" t="s">
        <v>17804</v>
      </c>
      <c r="J1247" s="25">
        <v>4</v>
      </c>
      <c r="K1247" s="25">
        <v>31</v>
      </c>
      <c r="L1247">
        <v>17.7</v>
      </c>
      <c r="M1247" s="5">
        <f t="shared" si="78"/>
        <v>16277.7</v>
      </c>
      <c r="N1247" s="5">
        <f t="shared" si="79"/>
        <v>488.29994409529598</v>
      </c>
      <c r="O1247" s="5" t="str">
        <f t="shared" si="76"/>
        <v/>
      </c>
      <c r="P1247" s="43" t="str">
        <f t="shared" si="77"/>
        <v>insert into noskrien_reit (dalibnieks, rez,skriesim_db,sacensibas) values ('Blücher Tord',16277.7,'','Lattelecom Rīgas maratons – maratona distance');</v>
      </c>
    </row>
    <row r="1248" spans="1:16" x14ac:dyDescent="0.2">
      <c r="A1248" s="26" t="s">
        <v>25832</v>
      </c>
      <c r="B1248" s="27" t="s">
        <v>5618</v>
      </c>
      <c r="C1248" s="27" t="s">
        <v>5619</v>
      </c>
      <c r="D1248" s="27">
        <v>1947</v>
      </c>
      <c r="E1248" s="27" t="s">
        <v>490</v>
      </c>
      <c r="F1248" s="27" t="s">
        <v>5620</v>
      </c>
      <c r="G1248" s="27" t="s">
        <v>2632</v>
      </c>
      <c r="H1248" s="24" t="s">
        <v>5621</v>
      </c>
      <c r="I1248" s="24" t="s">
        <v>17805</v>
      </c>
      <c r="J1248" s="24">
        <v>4</v>
      </c>
      <c r="K1248" s="24">
        <v>31</v>
      </c>
      <c r="L1248">
        <v>17.8</v>
      </c>
      <c r="M1248" s="5">
        <f t="shared" si="78"/>
        <v>16277.8</v>
      </c>
      <c r="N1248" s="5">
        <f t="shared" si="79"/>
        <v>488.29694430451286</v>
      </c>
      <c r="O1248" s="5" t="str">
        <f t="shared" si="76"/>
        <v/>
      </c>
      <c r="P1248" s="43" t="str">
        <f t="shared" si="77"/>
        <v>insert into noskrien_reit (dalibnieks, rez,skriesim_db,sacensibas) values ('Samuelsson Stig',16277.8,'','Lattelecom Rīgas maratons – maratona distance');</v>
      </c>
    </row>
    <row r="1249" spans="1:16" x14ac:dyDescent="0.2">
      <c r="A1249" s="26" t="s">
        <v>25833</v>
      </c>
      <c r="B1249" s="28" t="s">
        <v>5622</v>
      </c>
      <c r="C1249" s="28" t="s">
        <v>5623</v>
      </c>
      <c r="D1249" s="28">
        <v>1991</v>
      </c>
      <c r="E1249" s="28" t="s">
        <v>2599</v>
      </c>
      <c r="F1249" s="28"/>
      <c r="G1249" s="28" t="s">
        <v>2627</v>
      </c>
      <c r="H1249" s="25" t="s">
        <v>5624</v>
      </c>
      <c r="I1249" s="25" t="s">
        <v>17806</v>
      </c>
      <c r="J1249" s="25">
        <v>4</v>
      </c>
      <c r="K1249" s="25">
        <v>31</v>
      </c>
      <c r="L1249">
        <v>19.7</v>
      </c>
      <c r="M1249" s="5">
        <f t="shared" si="78"/>
        <v>16279.7</v>
      </c>
      <c r="N1249" s="5">
        <f t="shared" si="79"/>
        <v>488.23995528173117</v>
      </c>
      <c r="O1249" s="5" t="str">
        <f t="shared" si="76"/>
        <v/>
      </c>
      <c r="P1249" s="43" t="str">
        <f t="shared" si="77"/>
        <v>insert into noskrien_reit (dalibnieks, rez,skriesim_db,sacensibas) values ('Katajamäki Cecilia',16279.7,'','Lattelecom Rīgas maratons – maratona distance');</v>
      </c>
    </row>
    <row r="1250" spans="1:16" x14ac:dyDescent="0.2">
      <c r="A1250" s="26" t="s">
        <v>25834</v>
      </c>
      <c r="B1250" s="27" t="s">
        <v>20</v>
      </c>
      <c r="C1250" s="27" t="s">
        <v>5625</v>
      </c>
      <c r="D1250" s="27">
        <v>1984</v>
      </c>
      <c r="E1250" s="27" t="s">
        <v>2599</v>
      </c>
      <c r="F1250" s="27"/>
      <c r="G1250" s="27" t="s">
        <v>2563</v>
      </c>
      <c r="H1250" s="24" t="s">
        <v>5626</v>
      </c>
      <c r="I1250" s="24" t="s">
        <v>17807</v>
      </c>
      <c r="J1250" s="24">
        <v>4</v>
      </c>
      <c r="K1250" s="24">
        <v>31</v>
      </c>
      <c r="L1250">
        <v>29.2</v>
      </c>
      <c r="M1250" s="5">
        <f t="shared" si="78"/>
        <v>16289.2</v>
      </c>
      <c r="N1250" s="5">
        <f t="shared" si="79"/>
        <v>487.95520958672</v>
      </c>
      <c r="O1250" s="5" t="str">
        <f t="shared" si="76"/>
        <v/>
      </c>
      <c r="P1250" s="43" t="str">
        <f t="shared" si="77"/>
        <v>insert into noskrien_reit (dalibnieks, rez,skriesim_db,sacensibas) values ('Strazdiņa Līga',16289.2,'','Lattelecom Rīgas maratons – maratona distance');</v>
      </c>
    </row>
    <row r="1251" spans="1:16" x14ac:dyDescent="0.2">
      <c r="A1251" s="26" t="s">
        <v>25835</v>
      </c>
      <c r="B1251" s="28" t="s">
        <v>4478</v>
      </c>
      <c r="C1251" s="28" t="s">
        <v>5627</v>
      </c>
      <c r="D1251" s="28">
        <v>1967</v>
      </c>
      <c r="E1251" s="28" t="s">
        <v>480</v>
      </c>
      <c r="F1251" s="28"/>
      <c r="G1251" s="28" t="s">
        <v>3967</v>
      </c>
      <c r="H1251" s="25" t="s">
        <v>5628</v>
      </c>
      <c r="I1251" s="25" t="s">
        <v>17808</v>
      </c>
      <c r="J1251" s="25">
        <v>4</v>
      </c>
      <c r="K1251" s="25">
        <v>31</v>
      </c>
      <c r="L1251">
        <v>47.6</v>
      </c>
      <c r="M1251" s="5">
        <f t="shared" si="78"/>
        <v>16307.6</v>
      </c>
      <c r="N1251" s="5">
        <f t="shared" si="79"/>
        <v>487.40464568667369</v>
      </c>
      <c r="O1251" s="5" t="str">
        <f t="shared" si="76"/>
        <v/>
      </c>
      <c r="P1251" s="43" t="str">
        <f t="shared" si="77"/>
        <v>insert into noskrien_reit (dalibnieks, rez,skriesim_db,sacensibas) values ('Kathan Susanne',16307.6,'','Lattelecom Rīgas maratons – maratona distance');</v>
      </c>
    </row>
    <row r="1252" spans="1:16" x14ac:dyDescent="0.2">
      <c r="A1252" s="26" t="s">
        <v>25836</v>
      </c>
      <c r="B1252" s="27" t="s">
        <v>102</v>
      </c>
      <c r="C1252" s="27" t="s">
        <v>5629</v>
      </c>
      <c r="D1252" s="27">
        <v>1982</v>
      </c>
      <c r="E1252" s="27" t="s">
        <v>2547</v>
      </c>
      <c r="F1252" s="27" t="s">
        <v>3297</v>
      </c>
      <c r="G1252" s="27" t="s">
        <v>2563</v>
      </c>
      <c r="H1252" s="24" t="s">
        <v>5630</v>
      </c>
      <c r="I1252" s="24" t="s">
        <v>17809</v>
      </c>
      <c r="J1252" s="24">
        <v>4</v>
      </c>
      <c r="K1252" s="24">
        <v>31</v>
      </c>
      <c r="L1252">
        <v>49.9</v>
      </c>
      <c r="M1252" s="5">
        <f t="shared" si="78"/>
        <v>16309.9</v>
      </c>
      <c r="N1252" s="5">
        <f t="shared" si="79"/>
        <v>487.33591254391501</v>
      </c>
      <c r="O1252" s="5" t="str">
        <f t="shared" si="76"/>
        <v/>
      </c>
      <c r="P1252" s="43" t="str">
        <f t="shared" si="77"/>
        <v>insert into noskrien_reit (dalibnieks, rez,skriesim_db,sacensibas) values ('Mazlazdiņš Artis',16309.9,'','Lattelecom Rīgas maratons – maratona distance');</v>
      </c>
    </row>
    <row r="1253" spans="1:16" x14ac:dyDescent="0.2">
      <c r="A1253" s="26" t="s">
        <v>25837</v>
      </c>
      <c r="B1253" s="28" t="s">
        <v>823</v>
      </c>
      <c r="C1253" s="28" t="s">
        <v>5631</v>
      </c>
      <c r="D1253" s="28">
        <v>1985</v>
      </c>
      <c r="E1253" s="28" t="s">
        <v>2547</v>
      </c>
      <c r="F1253" s="28" t="s">
        <v>3297</v>
      </c>
      <c r="G1253" s="28" t="s">
        <v>2563</v>
      </c>
      <c r="H1253" s="25" t="s">
        <v>5632</v>
      </c>
      <c r="I1253" s="25" t="s">
        <v>17810</v>
      </c>
      <c r="J1253" s="25">
        <v>4</v>
      </c>
      <c r="K1253" s="25">
        <v>32</v>
      </c>
      <c r="L1253">
        <v>10.9</v>
      </c>
      <c r="M1253" s="5">
        <f t="shared" si="78"/>
        <v>16330.9</v>
      </c>
      <c r="N1253" s="5">
        <f t="shared" si="79"/>
        <v>486.70924443845712</v>
      </c>
      <c r="O1253" s="5" t="str">
        <f t="shared" si="76"/>
        <v/>
      </c>
      <c r="P1253" s="43" t="str">
        <f t="shared" si="77"/>
        <v>insert into noskrien_reit (dalibnieks, rez,skriesim_db,sacensibas) values ('Teineišeis Aldis',16330.9,'','Lattelecom Rīgas maratons – maratona distance');</v>
      </c>
    </row>
    <row r="1254" spans="1:16" x14ac:dyDescent="0.2">
      <c r="A1254" s="26" t="s">
        <v>25838</v>
      </c>
      <c r="B1254" s="27" t="s">
        <v>5633</v>
      </c>
      <c r="C1254" s="27" t="s">
        <v>4136</v>
      </c>
      <c r="D1254" s="27">
        <v>1974</v>
      </c>
      <c r="E1254" s="27" t="s">
        <v>358</v>
      </c>
      <c r="F1254" s="27"/>
      <c r="G1254" s="27" t="s">
        <v>2638</v>
      </c>
      <c r="H1254" s="24" t="s">
        <v>5634</v>
      </c>
      <c r="I1254" s="24" t="s">
        <v>17811</v>
      </c>
      <c r="J1254" s="24">
        <v>4</v>
      </c>
      <c r="K1254" s="24">
        <v>32</v>
      </c>
      <c r="L1254">
        <v>17.2</v>
      </c>
      <c r="M1254" s="5">
        <f t="shared" si="78"/>
        <v>16337.2</v>
      </c>
      <c r="N1254" s="5">
        <f t="shared" si="79"/>
        <v>486.52155816174127</v>
      </c>
      <c r="O1254" s="5" t="str">
        <f t="shared" si="76"/>
        <v/>
      </c>
      <c r="P1254" s="43" t="str">
        <f t="shared" si="77"/>
        <v>insert into noskrien_reit (dalibnieks, rez,skriesim_db,sacensibas) values ('Lovelock Craig',16337.2,'','Lattelecom Rīgas maratons – maratona distance');</v>
      </c>
    </row>
    <row r="1255" spans="1:16" x14ac:dyDescent="0.2">
      <c r="A1255" s="26" t="s">
        <v>25839</v>
      </c>
      <c r="B1255" s="28" t="s">
        <v>5635</v>
      </c>
      <c r="C1255" s="28" t="s">
        <v>5636</v>
      </c>
      <c r="D1255" s="28">
        <v>1978</v>
      </c>
      <c r="E1255" s="28" t="s">
        <v>2599</v>
      </c>
      <c r="F1255" s="28" t="s">
        <v>4427</v>
      </c>
      <c r="G1255" s="28" t="s">
        <v>2627</v>
      </c>
      <c r="H1255" s="25" t="s">
        <v>5637</v>
      </c>
      <c r="I1255" s="25" t="s">
        <v>17812</v>
      </c>
      <c r="J1255" s="25">
        <v>4</v>
      </c>
      <c r="K1255" s="25">
        <v>32</v>
      </c>
      <c r="L1255">
        <v>25.7</v>
      </c>
      <c r="M1255" s="5">
        <f t="shared" si="78"/>
        <v>16345.7</v>
      </c>
      <c r="N1255" s="5">
        <f t="shared" si="79"/>
        <v>486.26855992707556</v>
      </c>
      <c r="O1255" s="5" t="str">
        <f t="shared" si="76"/>
        <v/>
      </c>
      <c r="P1255" s="43" t="str">
        <f t="shared" si="77"/>
        <v>insert into noskrien_reit (dalibnieks, rez,skriesim_db,sacensibas) values ('Jokela Salla',16345.7,'','Lattelecom Rīgas maratons – maratona distance');</v>
      </c>
    </row>
    <row r="1256" spans="1:16" x14ac:dyDescent="0.2">
      <c r="A1256" s="26" t="s">
        <v>25840</v>
      </c>
      <c r="B1256" s="27" t="s">
        <v>886</v>
      </c>
      <c r="C1256" s="27" t="s">
        <v>887</v>
      </c>
      <c r="D1256" s="27">
        <v>1972</v>
      </c>
      <c r="E1256" s="27" t="s">
        <v>480</v>
      </c>
      <c r="F1256" s="27" t="s">
        <v>1086</v>
      </c>
      <c r="G1256" s="27" t="s">
        <v>2563</v>
      </c>
      <c r="H1256" s="24" t="s">
        <v>5638</v>
      </c>
      <c r="I1256" s="24" t="s">
        <v>17813</v>
      </c>
      <c r="J1256" s="24">
        <v>4</v>
      </c>
      <c r="K1256" s="24">
        <v>32</v>
      </c>
      <c r="L1256">
        <v>29.6</v>
      </c>
      <c r="M1256" s="5">
        <f t="shared" si="78"/>
        <v>16349.6</v>
      </c>
      <c r="N1256" s="5">
        <f t="shared" si="79"/>
        <v>486.15256642364335</v>
      </c>
      <c r="O1256" s="5" t="str">
        <f t="shared" si="76"/>
        <v/>
      </c>
      <c r="P1256" s="43" t="str">
        <f t="shared" si="77"/>
        <v>insert into noskrien_reit (dalibnieks, rez,skriesim_db,sacensibas) values ('Kalniņa Erita',16349.6,'','Lattelecom Rīgas maratons – maratona distance');</v>
      </c>
    </row>
    <row r="1257" spans="1:16" x14ac:dyDescent="0.2">
      <c r="A1257" s="26" t="s">
        <v>25841</v>
      </c>
      <c r="B1257" s="28" t="s">
        <v>404</v>
      </c>
      <c r="C1257" s="28" t="s">
        <v>5639</v>
      </c>
      <c r="D1257" s="28">
        <v>1986</v>
      </c>
      <c r="E1257" s="28" t="s">
        <v>2547</v>
      </c>
      <c r="F1257" s="28" t="s">
        <v>2802</v>
      </c>
      <c r="G1257" s="28" t="s">
        <v>2563</v>
      </c>
      <c r="H1257" s="25" t="s">
        <v>5640</v>
      </c>
      <c r="I1257" s="25" t="s">
        <v>17814</v>
      </c>
      <c r="J1257" s="25">
        <v>4</v>
      </c>
      <c r="K1257" s="25">
        <v>32</v>
      </c>
      <c r="L1257">
        <v>45.7</v>
      </c>
      <c r="M1257" s="5">
        <f t="shared" si="78"/>
        <v>16365.7</v>
      </c>
      <c r="N1257" s="5">
        <f t="shared" si="79"/>
        <v>485.6743066291084</v>
      </c>
      <c r="O1257" s="5" t="str">
        <f t="shared" si="76"/>
        <v/>
      </c>
      <c r="P1257" s="43" t="str">
        <f t="shared" si="77"/>
        <v>insert into noskrien_reit (dalibnieks, rez,skriesim_db,sacensibas) values ('Punculs Juris',16365.7,'','Lattelecom Rīgas maratons – maratona distance');</v>
      </c>
    </row>
    <row r="1258" spans="1:16" x14ac:dyDescent="0.2">
      <c r="A1258" s="26" t="s">
        <v>25842</v>
      </c>
      <c r="B1258" s="27" t="s">
        <v>683</v>
      </c>
      <c r="C1258" s="27" t="s">
        <v>5641</v>
      </c>
      <c r="D1258" s="27">
        <v>1989</v>
      </c>
      <c r="E1258" s="27" t="s">
        <v>2547</v>
      </c>
      <c r="F1258" s="27" t="s">
        <v>695</v>
      </c>
      <c r="G1258" s="27" t="s">
        <v>2563</v>
      </c>
      <c r="H1258" s="24" t="s">
        <v>5642</v>
      </c>
      <c r="I1258" s="24" t="s">
        <v>17815</v>
      </c>
      <c r="J1258" s="24">
        <v>4</v>
      </c>
      <c r="K1258" s="24">
        <v>32</v>
      </c>
      <c r="L1258">
        <v>49.9</v>
      </c>
      <c r="M1258" s="5">
        <f t="shared" si="78"/>
        <v>16369.9</v>
      </c>
      <c r="N1258" s="5">
        <f t="shared" si="79"/>
        <v>485.54969792118459</v>
      </c>
      <c r="O1258" s="5" t="str">
        <f t="shared" si="76"/>
        <v/>
      </c>
      <c r="P1258" s="43" t="str">
        <f t="shared" si="77"/>
        <v>insert into noskrien_reit (dalibnieks, rez,skriesim_db,sacensibas) values ('Lejiņš Arvīds',16369.9,'','Lattelecom Rīgas maratons – maratona distance');</v>
      </c>
    </row>
    <row r="1259" spans="1:16" x14ac:dyDescent="0.2">
      <c r="A1259" s="26" t="s">
        <v>25843</v>
      </c>
      <c r="B1259" s="28" t="s">
        <v>5643</v>
      </c>
      <c r="C1259" s="28" t="s">
        <v>5644</v>
      </c>
      <c r="D1259" s="28">
        <v>1967</v>
      </c>
      <c r="E1259" s="28" t="s">
        <v>480</v>
      </c>
      <c r="F1259" s="28" t="s">
        <v>3548</v>
      </c>
      <c r="G1259" s="28" t="s">
        <v>2798</v>
      </c>
      <c r="H1259" s="25" t="s">
        <v>5645</v>
      </c>
      <c r="I1259" s="25" t="s">
        <v>17816</v>
      </c>
      <c r="J1259" s="25">
        <v>4</v>
      </c>
      <c r="K1259" s="25">
        <v>32</v>
      </c>
      <c r="L1259">
        <v>54.4</v>
      </c>
      <c r="M1259" s="5">
        <f t="shared" si="78"/>
        <v>16374.4</v>
      </c>
      <c r="N1259" s="5">
        <f t="shared" si="79"/>
        <v>485.41625952706664</v>
      </c>
      <c r="O1259" s="5" t="str">
        <f t="shared" si="76"/>
        <v/>
      </c>
      <c r="P1259" s="43" t="str">
        <f t="shared" si="77"/>
        <v>insert into noskrien_reit (dalibnieks, rez,skriesim_db,sacensibas) values ('Monika Vornheim',16374.4,'','Lattelecom Rīgas maratons – maratona distance');</v>
      </c>
    </row>
    <row r="1260" spans="1:16" x14ac:dyDescent="0.2">
      <c r="A1260" s="26" t="s">
        <v>25844</v>
      </c>
      <c r="B1260" s="27" t="s">
        <v>5646</v>
      </c>
      <c r="C1260" s="27" t="s">
        <v>3953</v>
      </c>
      <c r="D1260" s="27">
        <v>1954</v>
      </c>
      <c r="E1260" s="27" t="s">
        <v>490</v>
      </c>
      <c r="F1260" s="27"/>
      <c r="G1260" s="27" t="s">
        <v>3309</v>
      </c>
      <c r="H1260" s="24" t="s">
        <v>5647</v>
      </c>
      <c r="I1260" s="24" t="s">
        <v>17817</v>
      </c>
      <c r="J1260" s="24">
        <v>4</v>
      </c>
      <c r="K1260" s="24">
        <v>32</v>
      </c>
      <c r="L1260">
        <v>59.3</v>
      </c>
      <c r="M1260" s="5">
        <f t="shared" si="78"/>
        <v>16379.3</v>
      </c>
      <c r="N1260" s="5">
        <f t="shared" si="79"/>
        <v>485.27104332907999</v>
      </c>
      <c r="O1260" s="5" t="str">
        <f t="shared" si="76"/>
        <v/>
      </c>
      <c r="P1260" s="43" t="str">
        <f t="shared" si="77"/>
        <v>insert into noskrien_reit (dalibnieks, rez,skriesim_db,sacensibas) values ('Jan Pecka',16379.3,'','Lattelecom Rīgas maratons – maratona distance');</v>
      </c>
    </row>
    <row r="1261" spans="1:16" x14ac:dyDescent="0.2">
      <c r="A1261" s="26" t="s">
        <v>25845</v>
      </c>
      <c r="B1261" s="28" t="s">
        <v>5648</v>
      </c>
      <c r="C1261" s="28" t="s">
        <v>5649</v>
      </c>
      <c r="D1261" s="28">
        <v>1975</v>
      </c>
      <c r="E1261" s="28" t="s">
        <v>358</v>
      </c>
      <c r="F1261" s="28"/>
      <c r="G1261" s="28" t="s">
        <v>3309</v>
      </c>
      <c r="H1261" s="25" t="s">
        <v>5650</v>
      </c>
      <c r="I1261" s="25" t="s">
        <v>17818</v>
      </c>
      <c r="J1261" s="25">
        <v>4</v>
      </c>
      <c r="K1261" s="25">
        <v>32</v>
      </c>
      <c r="L1261">
        <v>59.9</v>
      </c>
      <c r="M1261" s="5">
        <f t="shared" si="78"/>
        <v>16379.9</v>
      </c>
      <c r="N1261" s="5">
        <f t="shared" si="79"/>
        <v>485.25326772446721</v>
      </c>
      <c r="O1261" s="5" t="str">
        <f t="shared" si="76"/>
        <v/>
      </c>
      <c r="P1261" s="43" t="str">
        <f t="shared" si="77"/>
        <v>insert into noskrien_reit (dalibnieks, rez,skriesim_db,sacensibas) values ('Michal Samp',16379.9,'','Lattelecom Rīgas maratons – maratona distance');</v>
      </c>
    </row>
    <row r="1262" spans="1:16" x14ac:dyDescent="0.2">
      <c r="A1262" s="26" t="s">
        <v>25846</v>
      </c>
      <c r="B1262" s="27" t="s">
        <v>3856</v>
      </c>
      <c r="C1262" s="27" t="s">
        <v>4969</v>
      </c>
      <c r="D1262" s="27">
        <v>1963</v>
      </c>
      <c r="E1262" s="27" t="s">
        <v>386</v>
      </c>
      <c r="F1262" s="27"/>
      <c r="G1262" s="27" t="s">
        <v>2682</v>
      </c>
      <c r="H1262" s="24" t="s">
        <v>5651</v>
      </c>
      <c r="I1262" s="24" t="s">
        <v>17819</v>
      </c>
      <c r="J1262" s="24">
        <v>4</v>
      </c>
      <c r="K1262" s="24">
        <v>33</v>
      </c>
      <c r="L1262">
        <v>0.1</v>
      </c>
      <c r="M1262" s="5">
        <f t="shared" si="78"/>
        <v>16380.1</v>
      </c>
      <c r="N1262" s="5">
        <f t="shared" si="79"/>
        <v>485.24734281231491</v>
      </c>
      <c r="O1262" s="5" t="str">
        <f t="shared" si="76"/>
        <v/>
      </c>
      <c r="P1262" s="43" t="str">
        <f t="shared" si="77"/>
        <v>insert into noskrien_reit (dalibnieks, rez,skriesim_db,sacensibas) values ('Liik Peeter',16380.1,'','Lattelecom Rīgas maratons – maratona distance');</v>
      </c>
    </row>
    <row r="1263" spans="1:16" x14ac:dyDescent="0.2">
      <c r="A1263" s="26" t="s">
        <v>25847</v>
      </c>
      <c r="B1263" s="28" t="s">
        <v>5652</v>
      </c>
      <c r="C1263" s="28" t="s">
        <v>5653</v>
      </c>
      <c r="D1263" s="28">
        <v>1973</v>
      </c>
      <c r="E1263" s="28" t="s">
        <v>358</v>
      </c>
      <c r="F1263" s="28" t="s">
        <v>2970</v>
      </c>
      <c r="G1263" s="28" t="s">
        <v>2817</v>
      </c>
      <c r="H1263" s="25" t="s">
        <v>5654</v>
      </c>
      <c r="I1263" s="25" t="s">
        <v>17820</v>
      </c>
      <c r="J1263" s="25">
        <v>4</v>
      </c>
      <c r="K1263" s="25">
        <v>33</v>
      </c>
      <c r="L1263">
        <v>14.9</v>
      </c>
      <c r="M1263" s="5">
        <f t="shared" si="78"/>
        <v>16394.900000000001</v>
      </c>
      <c r="N1263" s="5">
        <f t="shared" si="79"/>
        <v>484.80930045318968</v>
      </c>
      <c r="O1263" s="5" t="str">
        <f t="shared" si="76"/>
        <v/>
      </c>
      <c r="P1263" s="43" t="str">
        <f t="shared" si="77"/>
        <v>insert into noskrien_reit (dalibnieks, rez,skriesim_db,sacensibas) values ('Catenazzi Francesco',16394.9,'','Lattelecom Rīgas maratons – maratona distance');</v>
      </c>
    </row>
    <row r="1264" spans="1:16" x14ac:dyDescent="0.2">
      <c r="A1264" s="26" t="s">
        <v>25848</v>
      </c>
      <c r="B1264" s="27" t="s">
        <v>1177</v>
      </c>
      <c r="C1264" s="27" t="s">
        <v>4147</v>
      </c>
      <c r="D1264" s="27">
        <v>1984</v>
      </c>
      <c r="E1264" s="27" t="s">
        <v>2547</v>
      </c>
      <c r="F1264" s="27"/>
      <c r="G1264" s="27" t="s">
        <v>2563</v>
      </c>
      <c r="H1264" s="24" t="s">
        <v>5655</v>
      </c>
      <c r="I1264" s="24" t="s">
        <v>17821</v>
      </c>
      <c r="J1264" s="24">
        <v>4</v>
      </c>
      <c r="K1264" s="24">
        <v>33</v>
      </c>
      <c r="L1264">
        <v>16.7</v>
      </c>
      <c r="M1264" s="5">
        <f t="shared" si="78"/>
        <v>16396.7</v>
      </c>
      <c r="N1264" s="5">
        <f t="shared" si="79"/>
        <v>484.7560789671092</v>
      </c>
      <c r="O1264" s="5" t="str">
        <f t="shared" si="76"/>
        <v/>
      </c>
      <c r="P1264" s="43" t="str">
        <f t="shared" si="77"/>
        <v>insert into noskrien_reit (dalibnieks, rez,skriesim_db,sacensibas) values ('Sokolovs Aleksejs',16396.7,'','Lattelecom Rīgas maratons – maratona distance');</v>
      </c>
    </row>
    <row r="1265" spans="1:16" x14ac:dyDescent="0.2">
      <c r="A1265" s="26" t="s">
        <v>25849</v>
      </c>
      <c r="B1265" s="28" t="s">
        <v>2824</v>
      </c>
      <c r="C1265" s="28" t="s">
        <v>5656</v>
      </c>
      <c r="D1265" s="28">
        <v>1982</v>
      </c>
      <c r="E1265" s="28" t="s">
        <v>2547</v>
      </c>
      <c r="F1265" s="28"/>
      <c r="G1265" s="28" t="s">
        <v>2627</v>
      </c>
      <c r="H1265" s="25" t="s">
        <v>5657</v>
      </c>
      <c r="I1265" s="25" t="s">
        <v>17822</v>
      </c>
      <c r="J1265" s="25">
        <v>4</v>
      </c>
      <c r="K1265" s="25">
        <v>33</v>
      </c>
      <c r="L1265">
        <v>22.2</v>
      </c>
      <c r="M1265" s="5">
        <f t="shared" si="78"/>
        <v>16402.2</v>
      </c>
      <c r="N1265" s="5">
        <f t="shared" si="79"/>
        <v>484.5935301362012</v>
      </c>
      <c r="O1265" s="5" t="str">
        <f t="shared" si="76"/>
        <v/>
      </c>
      <c r="P1265" s="43" t="str">
        <f t="shared" si="77"/>
        <v>insert into noskrien_reit (dalibnieks, rez,skriesim_db,sacensibas) values ('Leskelä Antti',16402.2,'','Lattelecom Rīgas maratons – maratona distance');</v>
      </c>
    </row>
    <row r="1266" spans="1:16" x14ac:dyDescent="0.2">
      <c r="A1266" s="26" t="s">
        <v>25850</v>
      </c>
      <c r="B1266" s="27" t="s">
        <v>5658</v>
      </c>
      <c r="C1266" s="27" t="s">
        <v>2797</v>
      </c>
      <c r="D1266" s="27">
        <v>1968</v>
      </c>
      <c r="E1266" s="27" t="s">
        <v>480</v>
      </c>
      <c r="F1266" s="27" t="s">
        <v>2799</v>
      </c>
      <c r="G1266" s="27" t="s">
        <v>2798</v>
      </c>
      <c r="H1266" s="24" t="s">
        <v>5659</v>
      </c>
      <c r="I1266" s="24" t="s">
        <v>17823</v>
      </c>
      <c r="J1266" s="24">
        <v>4</v>
      </c>
      <c r="K1266" s="24">
        <v>33</v>
      </c>
      <c r="L1266">
        <v>28.2</v>
      </c>
      <c r="M1266" s="5">
        <f t="shared" si="78"/>
        <v>16408.2</v>
      </c>
      <c r="N1266" s="5">
        <f t="shared" si="79"/>
        <v>484.41632842115524</v>
      </c>
      <c r="O1266" s="5" t="str">
        <f t="shared" si="76"/>
        <v/>
      </c>
      <c r="P1266" s="43" t="str">
        <f t="shared" si="77"/>
        <v>insert into noskrien_reit (dalibnieks, rez,skriesim_db,sacensibas) values ('Sagasser Doris',16408.2,'','Lattelecom Rīgas maratons – maratona distance');</v>
      </c>
    </row>
    <row r="1267" spans="1:16" x14ac:dyDescent="0.2">
      <c r="A1267" s="26" t="s">
        <v>25851</v>
      </c>
      <c r="B1267" s="28" t="s">
        <v>102</v>
      </c>
      <c r="C1267" s="28" t="s">
        <v>5660</v>
      </c>
      <c r="D1267" s="28">
        <v>1966</v>
      </c>
      <c r="E1267" s="28" t="s">
        <v>358</v>
      </c>
      <c r="F1267" s="28" t="s">
        <v>5661</v>
      </c>
      <c r="G1267" s="28" t="s">
        <v>2563</v>
      </c>
      <c r="H1267" s="25" t="s">
        <v>5662</v>
      </c>
      <c r="I1267" s="25" t="s">
        <v>17824</v>
      </c>
      <c r="J1267" s="25">
        <v>4</v>
      </c>
      <c r="K1267" s="25">
        <v>33</v>
      </c>
      <c r="L1267">
        <v>29.1</v>
      </c>
      <c r="M1267" s="5">
        <f t="shared" si="78"/>
        <v>16409.099999999999</v>
      </c>
      <c r="N1267" s="5">
        <f t="shared" si="79"/>
        <v>484.38975934085357</v>
      </c>
      <c r="O1267" s="5" t="str">
        <f t="shared" si="76"/>
        <v/>
      </c>
      <c r="P1267" s="43" t="str">
        <f t="shared" si="77"/>
        <v>insert into noskrien_reit (dalibnieks, rez,skriesim_db,sacensibas) values ('Drēziņš Artis',16409.1,'','Lattelecom Rīgas maratons – maratona distance');</v>
      </c>
    </row>
    <row r="1268" spans="1:16" x14ac:dyDescent="0.2">
      <c r="A1268" s="26" t="s">
        <v>25852</v>
      </c>
      <c r="B1268" s="27" t="s">
        <v>5663</v>
      </c>
      <c r="C1268" s="27" t="s">
        <v>5664</v>
      </c>
      <c r="D1268" s="27">
        <v>1983</v>
      </c>
      <c r="E1268" s="27" t="s">
        <v>2547</v>
      </c>
      <c r="F1268" s="27" t="s">
        <v>5296</v>
      </c>
      <c r="G1268" s="27" t="s">
        <v>2563</v>
      </c>
      <c r="H1268" s="24" t="s">
        <v>5665</v>
      </c>
      <c r="I1268" s="24" t="s">
        <v>17825</v>
      </c>
      <c r="J1268" s="24">
        <v>4</v>
      </c>
      <c r="K1268" s="24">
        <v>33</v>
      </c>
      <c r="L1268">
        <v>30.4</v>
      </c>
      <c r="M1268" s="5">
        <f t="shared" si="78"/>
        <v>16410.400000000001</v>
      </c>
      <c r="N1268" s="5">
        <f t="shared" si="79"/>
        <v>484.35138692536435</v>
      </c>
      <c r="O1268" s="5" t="str">
        <f t="shared" si="76"/>
        <v/>
      </c>
      <c r="P1268" s="43" t="str">
        <f t="shared" si="77"/>
        <v>insert into noskrien_reit (dalibnieks, rez,skriesim_db,sacensibas) values ('Yakupov Oleg',16410.4,'','Lattelecom Rīgas maratons – maratona distance');</v>
      </c>
    </row>
    <row r="1269" spans="1:16" x14ac:dyDescent="0.2">
      <c r="A1269" s="26" t="s">
        <v>25853</v>
      </c>
      <c r="B1269" s="28" t="s">
        <v>5666</v>
      </c>
      <c r="C1269" s="28" t="s">
        <v>5667</v>
      </c>
      <c r="D1269" s="28">
        <v>1959</v>
      </c>
      <c r="E1269" s="28" t="s">
        <v>535</v>
      </c>
      <c r="F1269" s="28"/>
      <c r="G1269" s="28" t="s">
        <v>5668</v>
      </c>
      <c r="H1269" s="25" t="s">
        <v>5669</v>
      </c>
      <c r="I1269" s="25" t="s">
        <v>17826</v>
      </c>
      <c r="J1269" s="25">
        <v>4</v>
      </c>
      <c r="K1269" s="25">
        <v>33</v>
      </c>
      <c r="L1269">
        <v>33.700000000000003</v>
      </c>
      <c r="M1269" s="5">
        <f t="shared" si="78"/>
        <v>16413.7</v>
      </c>
      <c r="N1269" s="5">
        <f t="shared" si="79"/>
        <v>484.25400732315069</v>
      </c>
      <c r="O1269" s="5" t="str">
        <f t="shared" si="76"/>
        <v/>
      </c>
      <c r="P1269" s="43" t="str">
        <f t="shared" si="77"/>
        <v>insert into noskrien_reit (dalibnieks, rez,skriesim_db,sacensibas) values ('Ziedins Dagnija',16413.7,'','Lattelecom Rīgas maratons – maratona distance');</v>
      </c>
    </row>
    <row r="1270" spans="1:16" x14ac:dyDescent="0.2">
      <c r="A1270" s="26" t="s">
        <v>25854</v>
      </c>
      <c r="B1270" s="27" t="s">
        <v>686</v>
      </c>
      <c r="C1270" s="27" t="s">
        <v>2224</v>
      </c>
      <c r="D1270" s="27">
        <v>1986</v>
      </c>
      <c r="E1270" s="27" t="s">
        <v>2547</v>
      </c>
      <c r="F1270" s="27" t="s">
        <v>5670</v>
      </c>
      <c r="G1270" s="27" t="s">
        <v>2563</v>
      </c>
      <c r="H1270" s="24" t="s">
        <v>5671</v>
      </c>
      <c r="I1270" s="24" t="s">
        <v>17827</v>
      </c>
      <c r="J1270" s="24">
        <v>4</v>
      </c>
      <c r="K1270" s="24">
        <v>33</v>
      </c>
      <c r="L1270">
        <v>40.4</v>
      </c>
      <c r="M1270" s="5">
        <f t="shared" si="78"/>
        <v>16420.400000000001</v>
      </c>
      <c r="N1270" s="5">
        <f t="shared" si="79"/>
        <v>484.05641762685434</v>
      </c>
      <c r="O1270" s="5" t="str">
        <f t="shared" si="76"/>
        <v/>
      </c>
      <c r="P1270" s="43" t="str">
        <f t="shared" si="77"/>
        <v>insert into noskrien_reit (dalibnieks, rez,skriesim_db,sacensibas) values ('Plūme Lauris',16420.4,'','Lattelecom Rīgas maratons – maratona distance');</v>
      </c>
    </row>
    <row r="1271" spans="1:16" x14ac:dyDescent="0.2">
      <c r="A1271" s="26" t="s">
        <v>25855</v>
      </c>
      <c r="B1271" s="28" t="s">
        <v>3143</v>
      </c>
      <c r="C1271" s="28" t="s">
        <v>5672</v>
      </c>
      <c r="D1271" s="28">
        <v>1959</v>
      </c>
      <c r="E1271" s="28" t="s">
        <v>386</v>
      </c>
      <c r="F1271" s="28" t="s">
        <v>5673</v>
      </c>
      <c r="G1271" s="28" t="s">
        <v>2627</v>
      </c>
      <c r="H1271" s="25" t="s">
        <v>5674</v>
      </c>
      <c r="I1271" s="25" t="s">
        <v>17828</v>
      </c>
      <c r="J1271" s="25">
        <v>4</v>
      </c>
      <c r="K1271" s="25">
        <v>33</v>
      </c>
      <c r="L1271">
        <v>48.2</v>
      </c>
      <c r="M1271" s="5">
        <f t="shared" si="78"/>
        <v>16428.2</v>
      </c>
      <c r="N1271" s="5">
        <f t="shared" si="79"/>
        <v>483.82659086205422</v>
      </c>
      <c r="O1271" s="5" t="str">
        <f t="shared" si="76"/>
        <v/>
      </c>
      <c r="P1271" s="43" t="str">
        <f t="shared" si="77"/>
        <v>insert into noskrien_reit (dalibnieks, rez,skriesim_db,sacensibas) values ('Ala-Kanto Timo',16428.2,'','Lattelecom Rīgas maratons – maratona distance');</v>
      </c>
    </row>
    <row r="1272" spans="1:16" x14ac:dyDescent="0.2">
      <c r="A1272" s="26" t="s">
        <v>25856</v>
      </c>
      <c r="B1272" s="27" t="s">
        <v>5675</v>
      </c>
      <c r="C1272" s="27" t="s">
        <v>5676</v>
      </c>
      <c r="D1272" s="27">
        <v>1989</v>
      </c>
      <c r="E1272" s="27" t="s">
        <v>2547</v>
      </c>
      <c r="F1272" s="27" t="s">
        <v>5677</v>
      </c>
      <c r="G1272" s="27" t="s">
        <v>2682</v>
      </c>
      <c r="H1272" s="24" t="s">
        <v>5678</v>
      </c>
      <c r="I1272" s="24" t="s">
        <v>17829</v>
      </c>
      <c r="J1272" s="24">
        <v>4</v>
      </c>
      <c r="K1272" s="24">
        <v>34</v>
      </c>
      <c r="L1272">
        <v>4.4000000000000004</v>
      </c>
      <c r="M1272" s="5">
        <f t="shared" si="78"/>
        <v>16444.400000000001</v>
      </c>
      <c r="N1272" s="5">
        <f t="shared" si="79"/>
        <v>483.34995499987832</v>
      </c>
      <c r="O1272" s="5" t="str">
        <f t="shared" si="76"/>
        <v/>
      </c>
      <c r="P1272" s="43" t="str">
        <f t="shared" si="77"/>
        <v>insert into noskrien_reit (dalibnieks, rez,skriesim_db,sacensibas) values ('Vaiksaar Vidrik',16444.4,'','Lattelecom Rīgas maratons – maratona distance');</v>
      </c>
    </row>
    <row r="1273" spans="1:16" x14ac:dyDescent="0.2">
      <c r="A1273" s="26" t="s">
        <v>25857</v>
      </c>
      <c r="B1273" s="28" t="s">
        <v>5679</v>
      </c>
      <c r="C1273" s="28" t="s">
        <v>5680</v>
      </c>
      <c r="D1273" s="28">
        <v>1975</v>
      </c>
      <c r="E1273" s="28" t="s">
        <v>358</v>
      </c>
      <c r="F1273" s="28"/>
      <c r="G1273" s="28" t="s">
        <v>2682</v>
      </c>
      <c r="H1273" s="25" t="s">
        <v>5681</v>
      </c>
      <c r="I1273" s="25" t="s">
        <v>17830</v>
      </c>
      <c r="J1273" s="25">
        <v>4</v>
      </c>
      <c r="K1273" s="25">
        <v>34</v>
      </c>
      <c r="L1273">
        <v>30.4</v>
      </c>
      <c r="M1273" s="5">
        <f t="shared" si="78"/>
        <v>16470.400000000001</v>
      </c>
      <c r="N1273" s="5">
        <f t="shared" si="79"/>
        <v>482.58694385078684</v>
      </c>
      <c r="O1273" s="5" t="str">
        <f t="shared" si="76"/>
        <v/>
      </c>
      <c r="P1273" s="43" t="str">
        <f t="shared" si="77"/>
        <v>insert into noskrien_reit (dalibnieks, rez,skriesim_db,sacensibas) values ('Käära August',16470.4,'','Lattelecom Rīgas maratons – maratona distance');</v>
      </c>
    </row>
    <row r="1274" spans="1:16" x14ac:dyDescent="0.2">
      <c r="A1274" s="26" t="s">
        <v>25858</v>
      </c>
      <c r="B1274" s="27" t="s">
        <v>5682</v>
      </c>
      <c r="C1274" s="27" t="s">
        <v>5683</v>
      </c>
      <c r="D1274" s="27">
        <v>1963</v>
      </c>
      <c r="E1274" s="27" t="s">
        <v>386</v>
      </c>
      <c r="F1274" s="27" t="s">
        <v>3548</v>
      </c>
      <c r="G1274" s="27" t="s">
        <v>2798</v>
      </c>
      <c r="H1274" s="24" t="s">
        <v>5684</v>
      </c>
      <c r="I1274" s="24" t="s">
        <v>17831</v>
      </c>
      <c r="J1274" s="24">
        <v>4</v>
      </c>
      <c r="K1274" s="24">
        <v>34</v>
      </c>
      <c r="L1274">
        <v>33.5</v>
      </c>
      <c r="M1274" s="5">
        <f t="shared" si="78"/>
        <v>16473.5</v>
      </c>
      <c r="N1274" s="5">
        <f t="shared" si="79"/>
        <v>482.49613014842021</v>
      </c>
      <c r="O1274" s="5" t="str">
        <f t="shared" si="76"/>
        <v/>
      </c>
      <c r="P1274" s="43" t="str">
        <f t="shared" si="77"/>
        <v>insert into noskrien_reit (dalibnieks, rez,skriesim_db,sacensibas) values ('Schimrock Carsten',16473.5,'','Lattelecom Rīgas maratons – maratona distance');</v>
      </c>
    </row>
    <row r="1275" spans="1:16" x14ac:dyDescent="0.2">
      <c r="A1275" s="26" t="s">
        <v>25859</v>
      </c>
      <c r="B1275" s="28" t="s">
        <v>5685</v>
      </c>
      <c r="C1275" s="28" t="s">
        <v>5683</v>
      </c>
      <c r="D1275" s="28">
        <v>1973</v>
      </c>
      <c r="E1275" s="28" t="s">
        <v>480</v>
      </c>
      <c r="F1275" s="28" t="s">
        <v>3548</v>
      </c>
      <c r="G1275" s="28" t="s">
        <v>2798</v>
      </c>
      <c r="H1275" s="25" t="s">
        <v>5686</v>
      </c>
      <c r="I1275" s="25" t="s">
        <v>17832</v>
      </c>
      <c r="J1275" s="25">
        <v>4</v>
      </c>
      <c r="K1275" s="25">
        <v>34</v>
      </c>
      <c r="L1275">
        <v>33.700000000000003</v>
      </c>
      <c r="M1275" s="5">
        <f t="shared" si="78"/>
        <v>16473.7</v>
      </c>
      <c r="N1275" s="5">
        <f t="shared" si="79"/>
        <v>482.49027237354079</v>
      </c>
      <c r="O1275" s="5" t="str">
        <f t="shared" si="76"/>
        <v/>
      </c>
      <c r="P1275" s="43" t="str">
        <f t="shared" si="77"/>
        <v>insert into noskrien_reit (dalibnieks, rez,skriesim_db,sacensibas) values ('Schimrock Bianca',16473.7,'','Lattelecom Rīgas maratons – maratona distance');</v>
      </c>
    </row>
    <row r="1276" spans="1:16" x14ac:dyDescent="0.2">
      <c r="A1276" s="26" t="s">
        <v>25860</v>
      </c>
      <c r="B1276" s="27" t="s">
        <v>5687</v>
      </c>
      <c r="C1276" s="27" t="s">
        <v>5688</v>
      </c>
      <c r="D1276" s="27">
        <v>1957</v>
      </c>
      <c r="E1276" s="27" t="s">
        <v>386</v>
      </c>
      <c r="F1276" s="27" t="s">
        <v>522</v>
      </c>
      <c r="G1276" s="27" t="s">
        <v>2619</v>
      </c>
      <c r="H1276" s="24" t="s">
        <v>5689</v>
      </c>
      <c r="I1276" s="24" t="s">
        <v>17833</v>
      </c>
      <c r="J1276" s="24">
        <v>4</v>
      </c>
      <c r="K1276" s="24">
        <v>34</v>
      </c>
      <c r="L1276">
        <v>36.200000000000003</v>
      </c>
      <c r="M1276" s="5">
        <f t="shared" si="78"/>
        <v>16476.2</v>
      </c>
      <c r="N1276" s="5">
        <f t="shared" si="79"/>
        <v>482.41706218666917</v>
      </c>
      <c r="O1276" s="5" t="str">
        <f t="shared" si="76"/>
        <v/>
      </c>
      <c r="P1276" s="43" t="str">
        <f t="shared" si="77"/>
        <v>insert into noskrien_reit (dalibnieks, rez,skriesim_db,sacensibas) values ('Ramoška Povilas',16476.2,'','Lattelecom Rīgas maratons – maratona distance');</v>
      </c>
    </row>
    <row r="1277" spans="1:16" x14ac:dyDescent="0.2">
      <c r="A1277" s="26" t="s">
        <v>25861</v>
      </c>
      <c r="B1277" s="28" t="s">
        <v>5690</v>
      </c>
      <c r="C1277" s="28" t="s">
        <v>5691</v>
      </c>
      <c r="D1277" s="28">
        <v>1965</v>
      </c>
      <c r="E1277" s="28" t="s">
        <v>386</v>
      </c>
      <c r="F1277" s="28" t="s">
        <v>5692</v>
      </c>
      <c r="G1277" s="28" t="s">
        <v>2711</v>
      </c>
      <c r="H1277" s="25" t="s">
        <v>5693</v>
      </c>
      <c r="I1277" s="25" t="s">
        <v>17834</v>
      </c>
      <c r="J1277" s="25">
        <v>4</v>
      </c>
      <c r="K1277" s="25">
        <v>34</v>
      </c>
      <c r="L1277">
        <v>44.4</v>
      </c>
      <c r="M1277" s="5">
        <f t="shared" si="78"/>
        <v>16484.400000000001</v>
      </c>
      <c r="N1277" s="5">
        <f t="shared" si="79"/>
        <v>482.17708864138211</v>
      </c>
      <c r="O1277" s="5" t="str">
        <f t="shared" si="76"/>
        <v/>
      </c>
      <c r="P1277" s="43" t="str">
        <f t="shared" si="77"/>
        <v>insert into noskrien_reit (dalibnieks, rez,skriesim_db,sacensibas) values ('GAVIOLI STEFANO',16484.4,'','Lattelecom Rīgas maratons – maratona distance');</v>
      </c>
    </row>
    <row r="1278" spans="1:16" x14ac:dyDescent="0.2">
      <c r="A1278" s="26" t="s">
        <v>25862</v>
      </c>
      <c r="B1278" s="27" t="s">
        <v>443</v>
      </c>
      <c r="C1278" s="27" t="s">
        <v>5694</v>
      </c>
      <c r="D1278" s="27">
        <v>1982</v>
      </c>
      <c r="E1278" s="27" t="s">
        <v>2547</v>
      </c>
      <c r="F1278" s="27" t="s">
        <v>5695</v>
      </c>
      <c r="G1278" s="27" t="s">
        <v>2563</v>
      </c>
      <c r="H1278" s="24" t="s">
        <v>5696</v>
      </c>
      <c r="I1278" s="24" t="s">
        <v>17835</v>
      </c>
      <c r="J1278" s="24">
        <v>4</v>
      </c>
      <c r="K1278" s="24">
        <v>34</v>
      </c>
      <c r="L1278">
        <v>57.6</v>
      </c>
      <c r="M1278" s="5">
        <f t="shared" si="78"/>
        <v>16497.599999999999</v>
      </c>
      <c r="N1278" s="5">
        <f t="shared" si="79"/>
        <v>481.79129085442736</v>
      </c>
      <c r="O1278" s="5" t="str">
        <f t="shared" si="76"/>
        <v/>
      </c>
      <c r="P1278" s="43" t="str">
        <f t="shared" si="77"/>
        <v>insert into noskrien_reit (dalibnieks, rez,skriesim_db,sacensibas) values ('Poļanskis Sergejs',16497.6,'','Lattelecom Rīgas maratons – maratona distance');</v>
      </c>
    </row>
    <row r="1279" spans="1:16" x14ac:dyDescent="0.2">
      <c r="A1279" s="26" t="s">
        <v>25863</v>
      </c>
      <c r="B1279" s="28" t="s">
        <v>3831</v>
      </c>
      <c r="C1279" s="28" t="s">
        <v>5697</v>
      </c>
      <c r="D1279" s="28">
        <v>1960</v>
      </c>
      <c r="E1279" s="28" t="s">
        <v>386</v>
      </c>
      <c r="F1279" s="28"/>
      <c r="G1279" s="28" t="s">
        <v>2798</v>
      </c>
      <c r="H1279" s="25" t="s">
        <v>5698</v>
      </c>
      <c r="I1279" s="25" t="s">
        <v>17836</v>
      </c>
      <c r="J1279" s="25">
        <v>4</v>
      </c>
      <c r="K1279" s="25">
        <v>34</v>
      </c>
      <c r="L1279">
        <v>59.3</v>
      </c>
      <c r="M1279" s="5">
        <f t="shared" si="78"/>
        <v>16499.3</v>
      </c>
      <c r="N1279" s="5">
        <f t="shared" si="79"/>
        <v>481.74164964574254</v>
      </c>
      <c r="O1279" s="5" t="str">
        <f t="shared" si="76"/>
        <v/>
      </c>
      <c r="P1279" s="43" t="str">
        <f t="shared" si="77"/>
        <v>insert into noskrien_reit (dalibnieks, rez,skriesim_db,sacensibas) values ('Wenzel Christoph',16499.3,'','Lattelecom Rīgas maratons – maratona distance');</v>
      </c>
    </row>
    <row r="1280" spans="1:16" x14ac:dyDescent="0.2">
      <c r="A1280" s="26" t="s">
        <v>25864</v>
      </c>
      <c r="B1280" s="27" t="s">
        <v>5699</v>
      </c>
      <c r="C1280" s="27" t="s">
        <v>5700</v>
      </c>
      <c r="D1280" s="27">
        <v>1971</v>
      </c>
      <c r="E1280" s="27" t="s">
        <v>358</v>
      </c>
      <c r="F1280" s="27" t="s">
        <v>5701</v>
      </c>
      <c r="G1280" s="27" t="s">
        <v>2563</v>
      </c>
      <c r="H1280" s="24" t="s">
        <v>5702</v>
      </c>
      <c r="I1280" s="24" t="s">
        <v>17837</v>
      </c>
      <c r="J1280" s="24">
        <v>4</v>
      </c>
      <c r="K1280" s="24">
        <v>35</v>
      </c>
      <c r="L1280">
        <v>7.2</v>
      </c>
      <c r="M1280" s="5">
        <f t="shared" si="78"/>
        <v>16507.2</v>
      </c>
      <c r="N1280" s="5">
        <f t="shared" si="79"/>
        <v>481.51109818745755</v>
      </c>
      <c r="O1280" s="5" t="str">
        <f t="shared" si="76"/>
        <v/>
      </c>
      <c r="P1280" s="43" t="str">
        <f t="shared" si="77"/>
        <v>insert into noskrien_reit (dalibnieks, rez,skriesim_db,sacensibas) values ('BAĶIS JURIS',16507.2,'','Lattelecom Rīgas maratons – maratona distance');</v>
      </c>
    </row>
    <row r="1281" spans="1:16" x14ac:dyDescent="0.2">
      <c r="A1281" s="26" t="s">
        <v>25865</v>
      </c>
      <c r="B1281" s="28" t="s">
        <v>484</v>
      </c>
      <c r="C1281" s="28" t="s">
        <v>346</v>
      </c>
      <c r="D1281" s="28">
        <v>1987</v>
      </c>
      <c r="E1281" s="28" t="s">
        <v>2547</v>
      </c>
      <c r="F1281" s="28" t="s">
        <v>5703</v>
      </c>
      <c r="G1281" s="28" t="s">
        <v>2563</v>
      </c>
      <c r="H1281" s="25" t="s">
        <v>5704</v>
      </c>
      <c r="I1281" s="25" t="s">
        <v>17838</v>
      </c>
      <c r="J1281" s="25">
        <v>4</v>
      </c>
      <c r="K1281" s="25">
        <v>35</v>
      </c>
      <c r="L1281">
        <v>12.5</v>
      </c>
      <c r="M1281" s="5">
        <f t="shared" si="78"/>
        <v>16512.5</v>
      </c>
      <c r="N1281" s="5">
        <f t="shared" si="79"/>
        <v>481.35654806964419</v>
      </c>
      <c r="O1281" s="5" t="str">
        <f t="shared" si="76"/>
        <v/>
      </c>
      <c r="P1281" s="43" t="str">
        <f t="shared" si="77"/>
        <v>insert into noskrien_reit (dalibnieks, rez,skriesim_db,sacensibas) values ('Bērziņš Nauris',16512.5,'','Lattelecom Rīgas maratons – maratona distance');</v>
      </c>
    </row>
    <row r="1282" spans="1:16" x14ac:dyDescent="0.2">
      <c r="A1282" s="26" t="s">
        <v>25866</v>
      </c>
      <c r="B1282" s="27" t="s">
        <v>5705</v>
      </c>
      <c r="C1282" s="27" t="s">
        <v>5706</v>
      </c>
      <c r="D1282" s="27">
        <v>1947</v>
      </c>
      <c r="E1282" s="27" t="s">
        <v>4006</v>
      </c>
      <c r="F1282" s="27" t="s">
        <v>5707</v>
      </c>
      <c r="G1282" s="27" t="s">
        <v>2711</v>
      </c>
      <c r="H1282" s="24" t="s">
        <v>5708</v>
      </c>
      <c r="I1282" s="24" t="s">
        <v>17839</v>
      </c>
      <c r="J1282" s="24">
        <v>4</v>
      </c>
      <c r="K1282" s="24">
        <v>35</v>
      </c>
      <c r="L1282">
        <v>17.100000000000001</v>
      </c>
      <c r="M1282" s="5">
        <f t="shared" si="78"/>
        <v>16517.099999999999</v>
      </c>
      <c r="N1282" s="5">
        <f t="shared" si="79"/>
        <v>481.22249063092193</v>
      </c>
      <c r="O1282" s="5" t="str">
        <f t="shared" ref="O1282:O1345" si="80">IF(F1282="vsk noskrien","y","")</f>
        <v/>
      </c>
      <c r="P1282" s="43" t="str">
        <f t="shared" ref="P1282:P1345" si="81">CONCATENATE("insert into noskrien_reit (dalibnieks, rez,skriesim_db,sacensibas) values ('",C1282," ",B1282,"',",M1282,",'",O1282,"','",$P$1,"');")</f>
        <v>insert into noskrien_reit (dalibnieks, rez,skriesim_db,sacensibas) values ('CENNI PAOLA',16517.1,'','Lattelecom Rīgas maratons – maratona distance');</v>
      </c>
    </row>
    <row r="1283" spans="1:16" x14ac:dyDescent="0.2">
      <c r="A1283" s="26" t="s">
        <v>25867</v>
      </c>
      <c r="B1283" s="28" t="s">
        <v>146</v>
      </c>
      <c r="C1283" s="28" t="s">
        <v>2530</v>
      </c>
      <c r="D1283" s="28">
        <v>1983</v>
      </c>
      <c r="E1283" s="28"/>
      <c r="F1283" s="28" t="s">
        <v>695</v>
      </c>
      <c r="G1283" s="28" t="s">
        <v>2563</v>
      </c>
      <c r="H1283" s="25" t="s">
        <v>5709</v>
      </c>
      <c r="I1283" s="25" t="s">
        <v>17840</v>
      </c>
      <c r="J1283" s="25">
        <v>4</v>
      </c>
      <c r="K1283" s="25">
        <v>35</v>
      </c>
      <c r="L1283">
        <v>17.399999999999999</v>
      </c>
      <c r="M1283" s="5">
        <f t="shared" ref="M1283:M1346" si="82">J1283*3600+K1283*60+L1283</f>
        <v>16517.400000000001</v>
      </c>
      <c r="N1283" s="5">
        <f t="shared" ref="N1283:N1346" si="83">$M$2/M1283*1000</f>
        <v>481.21375034811769</v>
      </c>
      <c r="O1283" s="5" t="str">
        <f t="shared" si="80"/>
        <v/>
      </c>
      <c r="P1283" s="43" t="str">
        <f t="shared" si="81"/>
        <v>insert into noskrien_reit (dalibnieks, rez,skriesim_db,sacensibas) values ('Bite Lauma',16517.4,'','Lattelecom Rīgas maratons – maratona distance');</v>
      </c>
    </row>
    <row r="1284" spans="1:16" x14ac:dyDescent="0.2">
      <c r="A1284" s="26" t="s">
        <v>25868</v>
      </c>
      <c r="B1284" s="27" t="s">
        <v>5710</v>
      </c>
      <c r="C1284" s="27" t="s">
        <v>5711</v>
      </c>
      <c r="D1284" s="27">
        <v>1976</v>
      </c>
      <c r="E1284" s="27" t="s">
        <v>2547</v>
      </c>
      <c r="F1284" s="27"/>
      <c r="G1284" s="27" t="s">
        <v>2614</v>
      </c>
      <c r="H1284" s="24" t="s">
        <v>5712</v>
      </c>
      <c r="I1284" s="24" t="s">
        <v>17841</v>
      </c>
      <c r="J1284" s="24">
        <v>4</v>
      </c>
      <c r="K1284" s="24">
        <v>35</v>
      </c>
      <c r="L1284">
        <v>28</v>
      </c>
      <c r="M1284" s="5">
        <f t="shared" si="82"/>
        <v>16528</v>
      </c>
      <c r="N1284" s="5">
        <f t="shared" si="83"/>
        <v>480.90513068731849</v>
      </c>
      <c r="O1284" s="5" t="str">
        <f t="shared" si="80"/>
        <v/>
      </c>
      <c r="P1284" s="43" t="str">
        <f t="shared" si="81"/>
        <v>insert into noskrien_reit (dalibnieks, rez,skriesim_db,sacensibas) values ('Zhiltcov Viktor',16528,'','Lattelecom Rīgas maratons – maratona distance');</v>
      </c>
    </row>
    <row r="1285" spans="1:16" x14ac:dyDescent="0.2">
      <c r="A1285" s="26" t="s">
        <v>25869</v>
      </c>
      <c r="B1285" s="28" t="s">
        <v>443</v>
      </c>
      <c r="C1285" s="28" t="s">
        <v>1485</v>
      </c>
      <c r="D1285" s="28">
        <v>1974</v>
      </c>
      <c r="E1285" s="28" t="s">
        <v>358</v>
      </c>
      <c r="F1285" s="28"/>
      <c r="G1285" s="28" t="s">
        <v>2563</v>
      </c>
      <c r="H1285" s="25" t="s">
        <v>5713</v>
      </c>
      <c r="I1285" s="25" t="s">
        <v>17842</v>
      </c>
      <c r="J1285" s="25">
        <v>4</v>
      </c>
      <c r="K1285" s="25">
        <v>35</v>
      </c>
      <c r="L1285">
        <v>31.4</v>
      </c>
      <c r="M1285" s="5">
        <f t="shared" si="82"/>
        <v>16531.400000000001</v>
      </c>
      <c r="N1285" s="5">
        <f t="shared" si="83"/>
        <v>480.8062233083707</v>
      </c>
      <c r="O1285" s="5" t="str">
        <f t="shared" si="80"/>
        <v/>
      </c>
      <c r="P1285" s="43" t="str">
        <f t="shared" si="81"/>
        <v>insert into noskrien_reit (dalibnieks, rez,skriesim_db,sacensibas) values ('Alferenkovs Sergejs',16531.4,'','Lattelecom Rīgas maratons – maratona distance');</v>
      </c>
    </row>
    <row r="1286" spans="1:16" x14ac:dyDescent="0.2">
      <c r="A1286" s="26" t="s">
        <v>25870</v>
      </c>
      <c r="B1286" s="27" t="s">
        <v>1432</v>
      </c>
      <c r="C1286" s="27" t="s">
        <v>5714</v>
      </c>
      <c r="D1286" s="27">
        <v>1979</v>
      </c>
      <c r="E1286" s="27" t="s">
        <v>2599</v>
      </c>
      <c r="F1286" s="27" t="s">
        <v>5715</v>
      </c>
      <c r="G1286" s="27" t="s">
        <v>2563</v>
      </c>
      <c r="H1286" s="24" t="s">
        <v>5716</v>
      </c>
      <c r="I1286" s="24" t="s">
        <v>17843</v>
      </c>
      <c r="J1286" s="24">
        <v>4</v>
      </c>
      <c r="K1286" s="24">
        <v>35</v>
      </c>
      <c r="L1286">
        <v>52.9</v>
      </c>
      <c r="M1286" s="5">
        <f t="shared" si="82"/>
        <v>16552.900000000001</v>
      </c>
      <c r="N1286" s="5">
        <f t="shared" si="83"/>
        <v>480.18172042361152</v>
      </c>
      <c r="O1286" s="5" t="str">
        <f t="shared" si="80"/>
        <v/>
      </c>
      <c r="P1286" s="43" t="str">
        <f t="shared" si="81"/>
        <v>insert into noskrien_reit (dalibnieks, rez,skriesim_db,sacensibas) values ('Jasinkeviča Viktorija',16552.9,'','Lattelecom Rīgas maratons – maratona distance');</v>
      </c>
    </row>
    <row r="1287" spans="1:16" x14ac:dyDescent="0.2">
      <c r="A1287" s="26" t="s">
        <v>25871</v>
      </c>
      <c r="B1287" s="28" t="s">
        <v>5717</v>
      </c>
      <c r="C1287" s="28" t="s">
        <v>5718</v>
      </c>
      <c r="D1287" s="28">
        <v>1987</v>
      </c>
      <c r="E1287" s="28" t="s">
        <v>2599</v>
      </c>
      <c r="F1287" s="28"/>
      <c r="G1287" s="28" t="s">
        <v>5719</v>
      </c>
      <c r="H1287" s="25" t="s">
        <v>5720</v>
      </c>
      <c r="I1287" s="25" t="s">
        <v>17844</v>
      </c>
      <c r="J1287" s="25">
        <v>4</v>
      </c>
      <c r="K1287" s="25">
        <v>35</v>
      </c>
      <c r="L1287">
        <v>55.3</v>
      </c>
      <c r="M1287" s="5">
        <f t="shared" si="82"/>
        <v>16555.3</v>
      </c>
      <c r="N1287" s="5">
        <f t="shared" si="83"/>
        <v>480.11210911309371</v>
      </c>
      <c r="O1287" s="5" t="str">
        <f t="shared" si="80"/>
        <v/>
      </c>
      <c r="P1287" s="43" t="str">
        <f t="shared" si="81"/>
        <v>insert into noskrien_reit (dalibnieks, rez,skriesim_db,sacensibas) values ('Pekar Dora',16555.3,'','Lattelecom Rīgas maratons – maratona distance');</v>
      </c>
    </row>
    <row r="1288" spans="1:16" x14ac:dyDescent="0.2">
      <c r="A1288" s="26" t="s">
        <v>25872</v>
      </c>
      <c r="B1288" s="27" t="s">
        <v>5721</v>
      </c>
      <c r="C1288" s="27" t="s">
        <v>5722</v>
      </c>
      <c r="D1288" s="27">
        <v>1941</v>
      </c>
      <c r="E1288" s="27" t="s">
        <v>490</v>
      </c>
      <c r="F1288" s="27" t="s">
        <v>3548</v>
      </c>
      <c r="G1288" s="27" t="s">
        <v>2798</v>
      </c>
      <c r="H1288" s="24" t="s">
        <v>5723</v>
      </c>
      <c r="I1288" s="24" t="s">
        <v>17845</v>
      </c>
      <c r="J1288" s="24">
        <v>4</v>
      </c>
      <c r="K1288" s="24">
        <v>35</v>
      </c>
      <c r="L1288">
        <v>59.9</v>
      </c>
      <c r="M1288" s="5">
        <f t="shared" si="82"/>
        <v>16559.900000000001</v>
      </c>
      <c r="N1288" s="5">
        <f t="shared" si="83"/>
        <v>479.9787438329941</v>
      </c>
      <c r="O1288" s="5" t="str">
        <f t="shared" si="80"/>
        <v/>
      </c>
      <c r="P1288" s="43" t="str">
        <f t="shared" si="81"/>
        <v>insert into noskrien_reit (dalibnieks, rez,skriesim_db,sacensibas) values ('Jacobs Egon',16559.9,'','Lattelecom Rīgas maratons – maratona distance');</v>
      </c>
    </row>
    <row r="1289" spans="1:16" x14ac:dyDescent="0.2">
      <c r="A1289" s="26" t="s">
        <v>25873</v>
      </c>
      <c r="B1289" s="28" t="s">
        <v>88</v>
      </c>
      <c r="C1289" s="28" t="s">
        <v>2519</v>
      </c>
      <c r="D1289" s="28">
        <v>1979</v>
      </c>
      <c r="E1289" s="28"/>
      <c r="F1289" s="28" t="s">
        <v>5724</v>
      </c>
      <c r="G1289" s="28" t="s">
        <v>2563</v>
      </c>
      <c r="H1289" s="25" t="s">
        <v>5725</v>
      </c>
      <c r="I1289" s="25" t="s">
        <v>17846</v>
      </c>
      <c r="J1289" s="25">
        <v>4</v>
      </c>
      <c r="K1289" s="25">
        <v>36</v>
      </c>
      <c r="L1289">
        <v>8.5</v>
      </c>
      <c r="M1289" s="5">
        <f t="shared" si="82"/>
        <v>16568.5</v>
      </c>
      <c r="N1289" s="5">
        <f t="shared" si="83"/>
        <v>479.72960738751243</v>
      </c>
      <c r="O1289" s="5" t="str">
        <f t="shared" si="80"/>
        <v/>
      </c>
      <c r="P1289" s="43" t="str">
        <f t="shared" si="81"/>
        <v>insert into noskrien_reit (dalibnieks, rez,skriesim_db,sacensibas) values ('Malzubris Gints',16568.5,'','Lattelecom Rīgas maratons – maratona distance');</v>
      </c>
    </row>
    <row r="1290" spans="1:16" x14ac:dyDescent="0.2">
      <c r="A1290" s="26" t="s">
        <v>25874</v>
      </c>
      <c r="B1290" s="27" t="s">
        <v>5726</v>
      </c>
      <c r="C1290" s="27" t="s">
        <v>5727</v>
      </c>
      <c r="D1290" s="27">
        <v>1987</v>
      </c>
      <c r="E1290" s="27" t="s">
        <v>2599</v>
      </c>
      <c r="F1290" s="27" t="s">
        <v>2320</v>
      </c>
      <c r="G1290" s="27" t="s">
        <v>2563</v>
      </c>
      <c r="H1290" s="24" t="s">
        <v>5728</v>
      </c>
      <c r="I1290" s="24" t="s">
        <v>17847</v>
      </c>
      <c r="J1290" s="24">
        <v>4</v>
      </c>
      <c r="K1290" s="24">
        <v>36</v>
      </c>
      <c r="L1290">
        <v>18.2</v>
      </c>
      <c r="M1290" s="5">
        <f t="shared" si="82"/>
        <v>16578.2</v>
      </c>
      <c r="N1290" s="5">
        <f t="shared" si="83"/>
        <v>479.44891483997054</v>
      </c>
      <c r="O1290" s="5" t="str">
        <f t="shared" si="80"/>
        <v/>
      </c>
      <c r="P1290" s="43" t="str">
        <f t="shared" si="81"/>
        <v>insert into noskrien_reit (dalibnieks, rez,skriesim_db,sacensibas) values ('ZĪRIUSE INTA',16578.2,'','Lattelecom Rīgas maratons – maratona distance');</v>
      </c>
    </row>
    <row r="1291" spans="1:16" x14ac:dyDescent="0.2">
      <c r="A1291" s="26" t="s">
        <v>25875</v>
      </c>
      <c r="B1291" s="28" t="s">
        <v>10</v>
      </c>
      <c r="C1291" s="28" t="s">
        <v>5729</v>
      </c>
      <c r="D1291" s="28">
        <v>1973</v>
      </c>
      <c r="E1291" s="28" t="s">
        <v>480</v>
      </c>
      <c r="F1291" s="28" t="s">
        <v>244</v>
      </c>
      <c r="G1291" s="28" t="s">
        <v>2563</v>
      </c>
      <c r="H1291" s="25" t="s">
        <v>5730</v>
      </c>
      <c r="I1291" s="25" t="s">
        <v>17848</v>
      </c>
      <c r="J1291" s="25">
        <v>4</v>
      </c>
      <c r="K1291" s="25">
        <v>36</v>
      </c>
      <c r="L1291">
        <v>18.3</v>
      </c>
      <c r="M1291" s="5">
        <f t="shared" si="82"/>
        <v>16578.3</v>
      </c>
      <c r="N1291" s="5">
        <f t="shared" si="83"/>
        <v>479.44602281295431</v>
      </c>
      <c r="O1291" s="5" t="str">
        <f t="shared" si="80"/>
        <v>y</v>
      </c>
      <c r="P1291" s="43" t="str">
        <f t="shared" si="81"/>
        <v>insert into noskrien_reit (dalibnieks, rez,skriesim_db,sacensibas) values ('Taurīte Dace',16578.3,'y','Lattelecom Rīgas maratons – maratona distance');</v>
      </c>
    </row>
    <row r="1292" spans="1:16" x14ac:dyDescent="0.2">
      <c r="A1292" s="26" t="s">
        <v>25876</v>
      </c>
      <c r="B1292" s="27" t="s">
        <v>5731</v>
      </c>
      <c r="C1292" s="27" t="s">
        <v>5732</v>
      </c>
      <c r="D1292" s="27">
        <v>1985</v>
      </c>
      <c r="E1292" s="27" t="s">
        <v>2547</v>
      </c>
      <c r="F1292" s="27" t="s">
        <v>5733</v>
      </c>
      <c r="G1292" s="27" t="s">
        <v>2563</v>
      </c>
      <c r="H1292" s="24" t="s">
        <v>5734</v>
      </c>
      <c r="I1292" s="24" t="s">
        <v>17849</v>
      </c>
      <c r="J1292" s="24">
        <v>4</v>
      </c>
      <c r="K1292" s="24">
        <v>36</v>
      </c>
      <c r="L1292">
        <v>27.8</v>
      </c>
      <c r="M1292" s="5">
        <f t="shared" si="82"/>
        <v>16587.8</v>
      </c>
      <c r="N1292" s="5">
        <f t="shared" si="83"/>
        <v>479.17143925053352</v>
      </c>
      <c r="O1292" s="5" t="str">
        <f t="shared" si="80"/>
        <v/>
      </c>
      <c r="P1292" s="43" t="str">
        <f t="shared" si="81"/>
        <v>insert into noskrien_reit (dalibnieks, rez,skriesim_db,sacensibas) values ('Slobodjans Mitrofans',16587.8,'','Lattelecom Rīgas maratons – maratona distance');</v>
      </c>
    </row>
    <row r="1293" spans="1:16" x14ac:dyDescent="0.2">
      <c r="A1293" s="26" t="s">
        <v>25877</v>
      </c>
      <c r="B1293" s="28" t="s">
        <v>3005</v>
      </c>
      <c r="C1293" s="28" t="s">
        <v>5735</v>
      </c>
      <c r="D1293" s="28">
        <v>1985</v>
      </c>
      <c r="E1293" s="28" t="s">
        <v>2547</v>
      </c>
      <c r="F1293" s="28" t="s">
        <v>5736</v>
      </c>
      <c r="G1293" s="28" t="s">
        <v>2627</v>
      </c>
      <c r="H1293" s="25" t="s">
        <v>5737</v>
      </c>
      <c r="I1293" s="25" t="s">
        <v>17850</v>
      </c>
      <c r="J1293" s="25">
        <v>4</v>
      </c>
      <c r="K1293" s="25">
        <v>36</v>
      </c>
      <c r="L1293">
        <v>29.2</v>
      </c>
      <c r="M1293" s="5">
        <f t="shared" si="82"/>
        <v>16589.2</v>
      </c>
      <c r="N1293" s="5">
        <f t="shared" si="83"/>
        <v>479.13100089214669</v>
      </c>
      <c r="O1293" s="5" t="str">
        <f t="shared" si="80"/>
        <v/>
      </c>
      <c r="P1293" s="43" t="str">
        <f t="shared" si="81"/>
        <v>insert into noskrien_reit (dalibnieks, rez,skriesim_db,sacensibas) values ('Hyytiäinen Jouni',16589.2,'','Lattelecom Rīgas maratons – maratona distance');</v>
      </c>
    </row>
    <row r="1294" spans="1:16" x14ac:dyDescent="0.2">
      <c r="A1294" s="26" t="s">
        <v>25878</v>
      </c>
      <c r="B1294" s="27" t="s">
        <v>5738</v>
      </c>
      <c r="C1294" s="27" t="s">
        <v>31</v>
      </c>
      <c r="D1294" s="27">
        <v>1942</v>
      </c>
      <c r="E1294" s="27" t="s">
        <v>490</v>
      </c>
      <c r="F1294" s="27" t="s">
        <v>5715</v>
      </c>
      <c r="G1294" s="27" t="s">
        <v>2563</v>
      </c>
      <c r="H1294" s="24" t="s">
        <v>5739</v>
      </c>
      <c r="I1294" s="24" t="s">
        <v>17851</v>
      </c>
      <c r="J1294" s="24">
        <v>4</v>
      </c>
      <c r="K1294" s="24">
        <v>36</v>
      </c>
      <c r="L1294">
        <v>29.5</v>
      </c>
      <c r="M1294" s="5">
        <f t="shared" si="82"/>
        <v>16589.5</v>
      </c>
      <c r="N1294" s="5">
        <f t="shared" si="83"/>
        <v>479.12233641761355</v>
      </c>
      <c r="O1294" s="5" t="str">
        <f t="shared" si="80"/>
        <v/>
      </c>
      <c r="P1294" s="43" t="str">
        <f t="shared" si="81"/>
        <v>insert into noskrien_reit (dalibnieks, rez,skriesim_db,sacensibas) values ('Jermolajevs Gregors',16589.5,'','Lattelecom Rīgas maratons – maratona distance');</v>
      </c>
    </row>
    <row r="1295" spans="1:16" x14ac:dyDescent="0.2">
      <c r="A1295" s="26" t="s">
        <v>25879</v>
      </c>
      <c r="B1295" s="28" t="s">
        <v>5740</v>
      </c>
      <c r="C1295" s="28" t="s">
        <v>5337</v>
      </c>
      <c r="D1295" s="28">
        <v>1972</v>
      </c>
      <c r="E1295" s="28" t="s">
        <v>358</v>
      </c>
      <c r="F1295" s="28"/>
      <c r="G1295" s="28" t="s">
        <v>2627</v>
      </c>
      <c r="H1295" s="25" t="s">
        <v>5741</v>
      </c>
      <c r="I1295" s="25" t="s">
        <v>17852</v>
      </c>
      <c r="J1295" s="25">
        <v>4</v>
      </c>
      <c r="K1295" s="25">
        <v>36</v>
      </c>
      <c r="L1295">
        <v>30</v>
      </c>
      <c r="M1295" s="5">
        <f t="shared" si="82"/>
        <v>16590</v>
      </c>
      <c r="N1295" s="5">
        <f t="shared" si="83"/>
        <v>479.10789632308621</v>
      </c>
      <c r="O1295" s="5" t="str">
        <f t="shared" si="80"/>
        <v/>
      </c>
      <c r="P1295" s="43" t="str">
        <f t="shared" si="81"/>
        <v>insert into noskrien_reit (dalibnieks, rez,skriesim_db,sacensibas) values ('Mattila Jarkko',16590,'','Lattelecom Rīgas maratons – maratona distance');</v>
      </c>
    </row>
    <row r="1296" spans="1:16" x14ac:dyDescent="0.2">
      <c r="A1296" s="26" t="s">
        <v>25880</v>
      </c>
      <c r="B1296" s="27" t="s">
        <v>4556</v>
      </c>
      <c r="C1296" s="27" t="s">
        <v>5125</v>
      </c>
      <c r="D1296" s="27">
        <v>1976</v>
      </c>
      <c r="E1296" s="27" t="s">
        <v>2547</v>
      </c>
      <c r="F1296" s="27" t="s">
        <v>5742</v>
      </c>
      <c r="G1296" s="27" t="s">
        <v>2790</v>
      </c>
      <c r="H1296" s="24" t="s">
        <v>5743</v>
      </c>
      <c r="I1296" s="24" t="s">
        <v>17853</v>
      </c>
      <c r="J1296" s="24">
        <v>4</v>
      </c>
      <c r="K1296" s="24">
        <v>36</v>
      </c>
      <c r="L1296">
        <v>30.7</v>
      </c>
      <c r="M1296" s="5">
        <f t="shared" si="82"/>
        <v>16590.7</v>
      </c>
      <c r="N1296" s="5">
        <f t="shared" si="83"/>
        <v>479.0876816529742</v>
      </c>
      <c r="O1296" s="5" t="str">
        <f t="shared" si="80"/>
        <v/>
      </c>
      <c r="P1296" s="43" t="str">
        <f t="shared" si="81"/>
        <v>insert into noskrien_reit (dalibnieks, rez,skriesim_db,sacensibas) values ('Christensen Frank',16590.7,'','Lattelecom Rīgas maratons – maratona distance');</v>
      </c>
    </row>
    <row r="1297" spans="1:16" x14ac:dyDescent="0.2">
      <c r="A1297" s="26" t="s">
        <v>25881</v>
      </c>
      <c r="B1297" s="28" t="s">
        <v>5744</v>
      </c>
      <c r="C1297" s="28" t="s">
        <v>5745</v>
      </c>
      <c r="D1297" s="28">
        <v>1954</v>
      </c>
      <c r="E1297" s="28" t="s">
        <v>4006</v>
      </c>
      <c r="F1297" s="28"/>
      <c r="G1297" s="28" t="s">
        <v>2563</v>
      </c>
      <c r="H1297" s="25" t="s">
        <v>5746</v>
      </c>
      <c r="I1297" s="25" t="s">
        <v>17854</v>
      </c>
      <c r="J1297" s="25">
        <v>4</v>
      </c>
      <c r="K1297" s="25">
        <v>36</v>
      </c>
      <c r="L1297">
        <v>35.4</v>
      </c>
      <c r="M1297" s="5">
        <f t="shared" si="82"/>
        <v>16595.400000000001</v>
      </c>
      <c r="N1297" s="5">
        <f t="shared" si="83"/>
        <v>478.95199874664058</v>
      </c>
      <c r="O1297" s="5" t="str">
        <f t="shared" si="80"/>
        <v/>
      </c>
      <c r="P1297" s="43" t="str">
        <f t="shared" si="81"/>
        <v>insert into noskrien_reit (dalibnieks, rez,skriesim_db,sacensibas) values ('lindberga liga',16595.4,'','Lattelecom Rīgas maratons – maratona distance');</v>
      </c>
    </row>
    <row r="1298" spans="1:16" x14ac:dyDescent="0.2">
      <c r="A1298" s="26" t="s">
        <v>25882</v>
      </c>
      <c r="B1298" s="27" t="s">
        <v>125</v>
      </c>
      <c r="C1298" s="27" t="s">
        <v>2275</v>
      </c>
      <c r="D1298" s="27">
        <v>1979</v>
      </c>
      <c r="E1298" s="27" t="s">
        <v>2599</v>
      </c>
      <c r="F1298" s="27"/>
      <c r="G1298" s="27" t="s">
        <v>2563</v>
      </c>
      <c r="H1298" s="24" t="s">
        <v>5747</v>
      </c>
      <c r="I1298" s="24" t="s">
        <v>17855</v>
      </c>
      <c r="J1298" s="24">
        <v>4</v>
      </c>
      <c r="K1298" s="24">
        <v>36</v>
      </c>
      <c r="L1298">
        <v>52.7</v>
      </c>
      <c r="M1298" s="5">
        <f t="shared" si="82"/>
        <v>16612.7</v>
      </c>
      <c r="N1298" s="5">
        <f t="shared" si="83"/>
        <v>478.45323156380351</v>
      </c>
      <c r="O1298" s="5" t="str">
        <f t="shared" si="80"/>
        <v/>
      </c>
      <c r="P1298" s="43" t="str">
        <f t="shared" si="81"/>
        <v>insert into noskrien_reit (dalibnieks, rez,skriesim_db,sacensibas) values ('Bērziņa Elīna',16612.7,'','Lattelecom Rīgas maratons – maratona distance');</v>
      </c>
    </row>
    <row r="1299" spans="1:16" x14ac:dyDescent="0.2">
      <c r="A1299" s="26" t="s">
        <v>25883</v>
      </c>
      <c r="B1299" s="28" t="s">
        <v>90</v>
      </c>
      <c r="C1299" s="28" t="s">
        <v>5748</v>
      </c>
      <c r="D1299" s="28">
        <v>1980</v>
      </c>
      <c r="E1299" s="28" t="s">
        <v>2547</v>
      </c>
      <c r="F1299" s="28" t="s">
        <v>5749</v>
      </c>
      <c r="G1299" s="28" t="s">
        <v>2563</v>
      </c>
      <c r="H1299" s="25" t="s">
        <v>5750</v>
      </c>
      <c r="I1299" s="25" t="s">
        <v>17856</v>
      </c>
      <c r="J1299" s="25">
        <v>4</v>
      </c>
      <c r="K1299" s="25">
        <v>36</v>
      </c>
      <c r="L1299">
        <v>55.2</v>
      </c>
      <c r="M1299" s="5">
        <f t="shared" si="82"/>
        <v>16615.2</v>
      </c>
      <c r="N1299" s="5">
        <f t="shared" si="83"/>
        <v>478.38124127305116</v>
      </c>
      <c r="O1299" s="5" t="str">
        <f t="shared" si="80"/>
        <v/>
      </c>
      <c r="P1299" s="43" t="str">
        <f t="shared" si="81"/>
        <v>insert into noskrien_reit (dalibnieks, rez,skriesim_db,sacensibas) values ('Čilipāns Sandis',16615.2,'','Lattelecom Rīgas maratons – maratona distance');</v>
      </c>
    </row>
    <row r="1300" spans="1:16" x14ac:dyDescent="0.2">
      <c r="A1300" s="26" t="s">
        <v>25884</v>
      </c>
      <c r="B1300" s="27" t="s">
        <v>33</v>
      </c>
      <c r="C1300" s="27" t="s">
        <v>938</v>
      </c>
      <c r="D1300" s="27">
        <v>1964</v>
      </c>
      <c r="E1300" s="27" t="s">
        <v>386</v>
      </c>
      <c r="F1300" s="27" t="s">
        <v>695</v>
      </c>
      <c r="G1300" s="27" t="s">
        <v>2563</v>
      </c>
      <c r="H1300" s="24" t="s">
        <v>5751</v>
      </c>
      <c r="I1300" s="24" t="s">
        <v>17857</v>
      </c>
      <c r="J1300" s="24">
        <v>4</v>
      </c>
      <c r="K1300" s="24">
        <v>37</v>
      </c>
      <c r="L1300">
        <v>14.7</v>
      </c>
      <c r="M1300" s="5">
        <f t="shared" si="82"/>
        <v>16634.7</v>
      </c>
      <c r="N1300" s="5">
        <f t="shared" si="83"/>
        <v>477.82045964159255</v>
      </c>
      <c r="O1300" s="5" t="str">
        <f t="shared" si="80"/>
        <v/>
      </c>
      <c r="P1300" s="43" t="str">
        <f t="shared" si="81"/>
        <v>insert into noskrien_reit (dalibnieks, rez,skriesim_db,sacensibas) values ('Žodziņš Aigars',16634.7,'','Lattelecom Rīgas maratons – maratona distance');</v>
      </c>
    </row>
    <row r="1301" spans="1:16" x14ac:dyDescent="0.2">
      <c r="A1301" s="26" t="s">
        <v>25885</v>
      </c>
      <c r="B1301" s="28" t="s">
        <v>5752</v>
      </c>
      <c r="C1301" s="28" t="s">
        <v>5753</v>
      </c>
      <c r="D1301" s="28">
        <v>1976</v>
      </c>
      <c r="E1301" s="28" t="s">
        <v>2547</v>
      </c>
      <c r="F1301" s="28"/>
      <c r="G1301" s="28" t="s">
        <v>2719</v>
      </c>
      <c r="H1301" s="25" t="s">
        <v>5754</v>
      </c>
      <c r="I1301" s="25" t="s">
        <v>17858</v>
      </c>
      <c r="J1301" s="25">
        <v>4</v>
      </c>
      <c r="K1301" s="25">
        <v>37</v>
      </c>
      <c r="L1301">
        <v>36.700000000000003</v>
      </c>
      <c r="M1301" s="5">
        <f t="shared" si="82"/>
        <v>16656.7</v>
      </c>
      <c r="N1301" s="5">
        <f t="shared" si="83"/>
        <v>477.18935923682358</v>
      </c>
      <c r="O1301" s="5" t="str">
        <f t="shared" si="80"/>
        <v/>
      </c>
      <c r="P1301" s="43" t="str">
        <f t="shared" si="81"/>
        <v>insert into noskrien_reit (dalibnieks, rez,skriesim_db,sacensibas) values ('Christophe Vielpeau',16656.7,'','Lattelecom Rīgas maratons – maratona distance');</v>
      </c>
    </row>
    <row r="1302" spans="1:16" x14ac:dyDescent="0.2">
      <c r="A1302" s="26" t="s">
        <v>25886</v>
      </c>
      <c r="B1302" s="27" t="s">
        <v>1516</v>
      </c>
      <c r="C1302" s="27" t="s">
        <v>2413</v>
      </c>
      <c r="D1302" s="27">
        <v>1973</v>
      </c>
      <c r="E1302" s="27" t="s">
        <v>480</v>
      </c>
      <c r="F1302" s="27" t="s">
        <v>4382</v>
      </c>
      <c r="G1302" s="27" t="s">
        <v>2563</v>
      </c>
      <c r="H1302" s="24" t="s">
        <v>5755</v>
      </c>
      <c r="I1302" s="24" t="s">
        <v>17859</v>
      </c>
      <c r="J1302" s="24">
        <v>4</v>
      </c>
      <c r="K1302" s="24">
        <v>37</v>
      </c>
      <c r="L1302">
        <v>36.9</v>
      </c>
      <c r="M1302" s="5">
        <f t="shared" si="82"/>
        <v>16656.900000000001</v>
      </c>
      <c r="N1302" s="5">
        <f t="shared" si="83"/>
        <v>477.18362960694958</v>
      </c>
      <c r="O1302" s="5" t="str">
        <f t="shared" si="80"/>
        <v/>
      </c>
      <c r="P1302" s="43" t="str">
        <f t="shared" si="81"/>
        <v>insert into noskrien_reit (dalibnieks, rez,skriesim_db,sacensibas) values ('Gasiņa Iveta',16656.9,'','Lattelecom Rīgas maratons – maratona distance');</v>
      </c>
    </row>
    <row r="1303" spans="1:16" x14ac:dyDescent="0.2">
      <c r="A1303" s="26" t="s">
        <v>25887</v>
      </c>
      <c r="B1303" s="28" t="s">
        <v>5756</v>
      </c>
      <c r="C1303" s="28" t="s">
        <v>5757</v>
      </c>
      <c r="D1303" s="28">
        <v>1972</v>
      </c>
      <c r="E1303" s="28" t="s">
        <v>358</v>
      </c>
      <c r="F1303" s="28"/>
      <c r="G1303" s="28" t="s">
        <v>5175</v>
      </c>
      <c r="H1303" s="25" t="s">
        <v>5758</v>
      </c>
      <c r="I1303" s="25" t="s">
        <v>17860</v>
      </c>
      <c r="J1303" s="25">
        <v>4</v>
      </c>
      <c r="K1303" s="25">
        <v>37</v>
      </c>
      <c r="L1303">
        <v>51.9</v>
      </c>
      <c r="M1303" s="5">
        <f t="shared" si="82"/>
        <v>16671.900000000001</v>
      </c>
      <c r="N1303" s="5">
        <f t="shared" si="83"/>
        <v>476.75429915006686</v>
      </c>
      <c r="O1303" s="5" t="str">
        <f t="shared" si="80"/>
        <v/>
      </c>
      <c r="P1303" s="43" t="str">
        <f t="shared" si="81"/>
        <v>insert into noskrien_reit (dalibnieks, rez,skriesim_db,sacensibas) values ('CHEN SHUYU',16671.9,'','Lattelecom Rīgas maratons – maratona distance');</v>
      </c>
    </row>
    <row r="1304" spans="1:16" x14ac:dyDescent="0.2">
      <c r="A1304" s="26" t="s">
        <v>25888</v>
      </c>
      <c r="B1304" s="27" t="s">
        <v>5759</v>
      </c>
      <c r="C1304" s="27" t="s">
        <v>5760</v>
      </c>
      <c r="D1304" s="27">
        <v>1959</v>
      </c>
      <c r="E1304" s="27" t="s">
        <v>535</v>
      </c>
      <c r="F1304" s="27" t="s">
        <v>3548</v>
      </c>
      <c r="G1304" s="27" t="s">
        <v>2798</v>
      </c>
      <c r="H1304" s="24" t="s">
        <v>5761</v>
      </c>
      <c r="I1304" s="24" t="s">
        <v>17861</v>
      </c>
      <c r="J1304" s="24">
        <v>4</v>
      </c>
      <c r="K1304" s="24">
        <v>38</v>
      </c>
      <c r="L1304">
        <v>3.2</v>
      </c>
      <c r="M1304" s="5">
        <f t="shared" si="82"/>
        <v>16683.2</v>
      </c>
      <c r="N1304" s="5">
        <f t="shared" si="83"/>
        <v>476.43138007096957</v>
      </c>
      <c r="O1304" s="5" t="str">
        <f t="shared" si="80"/>
        <v/>
      </c>
      <c r="P1304" s="43" t="str">
        <f t="shared" si="81"/>
        <v>insert into noskrien_reit (dalibnieks, rez,skriesim_db,sacensibas) values ('Sandberg Merete',16683.2,'','Lattelecom Rīgas maratons – maratona distance');</v>
      </c>
    </row>
    <row r="1305" spans="1:16" x14ac:dyDescent="0.2">
      <c r="A1305" s="26" t="s">
        <v>25889</v>
      </c>
      <c r="B1305" s="28" t="s">
        <v>177</v>
      </c>
      <c r="C1305" s="28" t="s">
        <v>793</v>
      </c>
      <c r="D1305" s="28">
        <v>1974</v>
      </c>
      <c r="E1305" s="28" t="s">
        <v>358</v>
      </c>
      <c r="F1305" s="28" t="s">
        <v>695</v>
      </c>
      <c r="G1305" s="28" t="s">
        <v>2563</v>
      </c>
      <c r="H1305" s="25" t="s">
        <v>5762</v>
      </c>
      <c r="I1305" s="25" t="s">
        <v>17862</v>
      </c>
      <c r="J1305" s="25">
        <v>4</v>
      </c>
      <c r="K1305" s="25">
        <v>38</v>
      </c>
      <c r="L1305">
        <v>53.1</v>
      </c>
      <c r="M1305" s="5">
        <f t="shared" si="82"/>
        <v>16733.099999999999</v>
      </c>
      <c r="N1305" s="5">
        <f t="shared" si="83"/>
        <v>475.01060771763753</v>
      </c>
      <c r="O1305" s="5" t="str">
        <f t="shared" si="80"/>
        <v/>
      </c>
      <c r="P1305" s="43" t="str">
        <f t="shared" si="81"/>
        <v>insert into noskrien_reit (dalibnieks, rez,skriesim_db,sacensibas) values ('Noviks Ivars',16733.1,'','Lattelecom Rīgas maratons – maratona distance');</v>
      </c>
    </row>
    <row r="1306" spans="1:16" x14ac:dyDescent="0.2">
      <c r="A1306" s="26" t="s">
        <v>25890</v>
      </c>
      <c r="B1306" s="27" t="s">
        <v>3109</v>
      </c>
      <c r="C1306" s="27" t="s">
        <v>5763</v>
      </c>
      <c r="D1306" s="27">
        <v>1965</v>
      </c>
      <c r="E1306" s="27" t="s">
        <v>386</v>
      </c>
      <c r="F1306" s="27"/>
      <c r="G1306" s="27" t="s">
        <v>2682</v>
      </c>
      <c r="H1306" s="24" t="s">
        <v>5764</v>
      </c>
      <c r="I1306" s="24" t="s">
        <v>17863</v>
      </c>
      <c r="J1306" s="24">
        <v>4</v>
      </c>
      <c r="K1306" s="24">
        <v>39</v>
      </c>
      <c r="L1306">
        <v>1.6</v>
      </c>
      <c r="M1306" s="5">
        <f t="shared" si="82"/>
        <v>16741.599999999999</v>
      </c>
      <c r="N1306" s="5">
        <f t="shared" si="83"/>
        <v>474.76943661298804</v>
      </c>
      <c r="O1306" s="5" t="str">
        <f t="shared" si="80"/>
        <v/>
      </c>
      <c r="P1306" s="43" t="str">
        <f t="shared" si="81"/>
        <v>insert into noskrien_reit (dalibnieks, rez,skriesim_db,sacensibas) values ('Lorvi Urmas',16741.6,'','Lattelecom Rīgas maratons – maratona distance');</v>
      </c>
    </row>
    <row r="1307" spans="1:16" x14ac:dyDescent="0.2">
      <c r="A1307" s="26" t="s">
        <v>25891</v>
      </c>
      <c r="B1307" s="28" t="s">
        <v>5765</v>
      </c>
      <c r="C1307" s="28" t="s">
        <v>5766</v>
      </c>
      <c r="D1307" s="28">
        <v>1956</v>
      </c>
      <c r="E1307" s="28" t="s">
        <v>386</v>
      </c>
      <c r="F1307" s="28" t="s">
        <v>5767</v>
      </c>
      <c r="G1307" s="28" t="s">
        <v>2627</v>
      </c>
      <c r="H1307" s="25" t="s">
        <v>5768</v>
      </c>
      <c r="I1307" s="25" t="s">
        <v>17864</v>
      </c>
      <c r="J1307" s="25">
        <v>4</v>
      </c>
      <c r="K1307" s="25">
        <v>39</v>
      </c>
      <c r="L1307">
        <v>7.4</v>
      </c>
      <c r="M1307" s="5">
        <f t="shared" si="82"/>
        <v>16747.400000000001</v>
      </c>
      <c r="N1307" s="5">
        <f t="shared" si="83"/>
        <v>474.60501331549966</v>
      </c>
      <c r="O1307" s="5" t="str">
        <f t="shared" si="80"/>
        <v/>
      </c>
      <c r="P1307" s="43" t="str">
        <f t="shared" si="81"/>
        <v>insert into noskrien_reit (dalibnieks, rez,skriesim_db,sacensibas) values ('Ylikotila Arto',16747.4,'','Lattelecom Rīgas maratons – maratona distance');</v>
      </c>
    </row>
    <row r="1308" spans="1:16" x14ac:dyDescent="0.2">
      <c r="A1308" s="26" t="s">
        <v>25892</v>
      </c>
      <c r="B1308" s="27" t="s">
        <v>26</v>
      </c>
      <c r="C1308" s="27" t="s">
        <v>5769</v>
      </c>
      <c r="D1308" s="27">
        <v>1988</v>
      </c>
      <c r="E1308" s="27" t="s">
        <v>2547</v>
      </c>
      <c r="F1308" s="27" t="s">
        <v>3963</v>
      </c>
      <c r="G1308" s="27" t="s">
        <v>2563</v>
      </c>
      <c r="H1308" s="24" t="s">
        <v>5770</v>
      </c>
      <c r="I1308" s="24" t="s">
        <v>17865</v>
      </c>
      <c r="J1308" s="24">
        <v>4</v>
      </c>
      <c r="K1308" s="24">
        <v>39</v>
      </c>
      <c r="L1308">
        <v>24.9</v>
      </c>
      <c r="M1308" s="5">
        <f t="shared" si="82"/>
        <v>16764.900000000001</v>
      </c>
      <c r="N1308" s="5">
        <f t="shared" si="83"/>
        <v>474.10959802921576</v>
      </c>
      <c r="O1308" s="5" t="str">
        <f t="shared" si="80"/>
        <v/>
      </c>
      <c r="P1308" s="43" t="str">
        <f t="shared" si="81"/>
        <v>insert into noskrien_reit (dalibnieks, rez,skriesim_db,sacensibas) values ('Arājs Māris',16764.9,'','Lattelecom Rīgas maratons – maratona distance');</v>
      </c>
    </row>
    <row r="1309" spans="1:16" x14ac:dyDescent="0.2">
      <c r="A1309" s="26" t="s">
        <v>25893</v>
      </c>
      <c r="B1309" s="28" t="s">
        <v>5771</v>
      </c>
      <c r="C1309" s="28" t="s">
        <v>5772</v>
      </c>
      <c r="D1309" s="28">
        <v>1981</v>
      </c>
      <c r="E1309" s="28" t="s">
        <v>2599</v>
      </c>
      <c r="F1309" s="28"/>
      <c r="G1309" s="28" t="s">
        <v>2563</v>
      </c>
      <c r="H1309" s="25" t="s">
        <v>5773</v>
      </c>
      <c r="I1309" s="25" t="s">
        <v>17866</v>
      </c>
      <c r="J1309" s="25">
        <v>4</v>
      </c>
      <c r="K1309" s="25">
        <v>39</v>
      </c>
      <c r="L1309">
        <v>32.200000000000003</v>
      </c>
      <c r="M1309" s="5">
        <f t="shared" si="82"/>
        <v>16772.2</v>
      </c>
      <c r="N1309" s="5">
        <f t="shared" si="83"/>
        <v>473.90324465484548</v>
      </c>
      <c r="O1309" s="5" t="str">
        <f t="shared" si="80"/>
        <v/>
      </c>
      <c r="P1309" s="43" t="str">
        <f t="shared" si="81"/>
        <v>insert into noskrien_reit (dalibnieks, rez,skriesim_db,sacensibas) values ('Milova Julija',16772.2,'','Lattelecom Rīgas maratons – maratona distance');</v>
      </c>
    </row>
    <row r="1310" spans="1:16" x14ac:dyDescent="0.2">
      <c r="A1310" s="26" t="s">
        <v>25894</v>
      </c>
      <c r="B1310" s="27" t="s">
        <v>5774</v>
      </c>
      <c r="C1310" s="27" t="s">
        <v>5775</v>
      </c>
      <c r="D1310" s="27">
        <v>1996</v>
      </c>
      <c r="E1310" s="27" t="s">
        <v>2547</v>
      </c>
      <c r="F1310" s="27" t="s">
        <v>2812</v>
      </c>
      <c r="G1310" s="27" t="s">
        <v>2563</v>
      </c>
      <c r="H1310" s="24" t="s">
        <v>5776</v>
      </c>
      <c r="I1310" s="24" t="s">
        <v>17867</v>
      </c>
      <c r="J1310" s="24">
        <v>4</v>
      </c>
      <c r="K1310" s="24">
        <v>39</v>
      </c>
      <c r="L1310">
        <v>59.7</v>
      </c>
      <c r="M1310" s="5">
        <f t="shared" si="82"/>
        <v>16799.7</v>
      </c>
      <c r="N1310" s="5">
        <f t="shared" si="83"/>
        <v>473.12749632433912</v>
      </c>
      <c r="O1310" s="5" t="str">
        <f t="shared" si="80"/>
        <v/>
      </c>
      <c r="P1310" s="43" t="str">
        <f t="shared" si="81"/>
        <v>insert into noskrien_reit (dalibnieks, rez,skriesim_db,sacensibas) values ('Vanderzels Valts Kristels',16799.7,'','Lattelecom Rīgas maratons – maratona distance');</v>
      </c>
    </row>
    <row r="1311" spans="1:16" x14ac:dyDescent="0.2">
      <c r="A1311" s="26" t="s">
        <v>25895</v>
      </c>
      <c r="B1311" s="28" t="s">
        <v>1459</v>
      </c>
      <c r="C1311" s="28" t="s">
        <v>2275</v>
      </c>
      <c r="D1311" s="28">
        <v>1975</v>
      </c>
      <c r="E1311" s="28" t="s">
        <v>480</v>
      </c>
      <c r="F1311" s="28"/>
      <c r="G1311" s="28" t="s">
        <v>2563</v>
      </c>
      <c r="H1311" s="25" t="s">
        <v>5777</v>
      </c>
      <c r="I1311" s="25" t="s">
        <v>17868</v>
      </c>
      <c r="J1311" s="25">
        <v>4</v>
      </c>
      <c r="K1311" s="25">
        <v>40</v>
      </c>
      <c r="L1311">
        <v>4.4000000000000004</v>
      </c>
      <c r="M1311" s="5">
        <f t="shared" si="82"/>
        <v>16804.400000000001</v>
      </c>
      <c r="N1311" s="5">
        <f t="shared" si="83"/>
        <v>472.99516793220818</v>
      </c>
      <c r="O1311" s="5" t="str">
        <f t="shared" si="80"/>
        <v/>
      </c>
      <c r="P1311" s="43" t="str">
        <f t="shared" si="81"/>
        <v>insert into noskrien_reit (dalibnieks, rez,skriesim_db,sacensibas) values ('Bērziņa Evita',16804.4,'','Lattelecom Rīgas maratons – maratona distance');</v>
      </c>
    </row>
    <row r="1312" spans="1:16" x14ac:dyDescent="0.2">
      <c r="A1312" s="26" t="s">
        <v>25896</v>
      </c>
      <c r="B1312" s="27" t="s">
        <v>33</v>
      </c>
      <c r="C1312" s="27" t="s">
        <v>170</v>
      </c>
      <c r="D1312" s="27">
        <v>1959</v>
      </c>
      <c r="E1312" s="27" t="s">
        <v>386</v>
      </c>
      <c r="F1312" s="27" t="s">
        <v>5778</v>
      </c>
      <c r="G1312" s="27" t="s">
        <v>2563</v>
      </c>
      <c r="H1312" s="24" t="s">
        <v>5779</v>
      </c>
      <c r="I1312" s="24" t="s">
        <v>17869</v>
      </c>
      <c r="J1312" s="24">
        <v>4</v>
      </c>
      <c r="K1312" s="24">
        <v>40</v>
      </c>
      <c r="L1312">
        <v>11.8</v>
      </c>
      <c r="M1312" s="5">
        <f t="shared" si="82"/>
        <v>16811.8</v>
      </c>
      <c r="N1312" s="5">
        <f t="shared" si="83"/>
        <v>472.78697105604397</v>
      </c>
      <c r="O1312" s="5" t="str">
        <f t="shared" si="80"/>
        <v/>
      </c>
      <c r="P1312" s="43" t="str">
        <f t="shared" si="81"/>
        <v>insert into noskrien_reit (dalibnieks, rez,skriesim_db,sacensibas) values ('Ūdris Aigars',16811.8,'','Lattelecom Rīgas maratons – maratona distance');</v>
      </c>
    </row>
    <row r="1313" spans="1:16" x14ac:dyDescent="0.2">
      <c r="A1313" s="26" t="s">
        <v>25897</v>
      </c>
      <c r="B1313" s="28" t="s">
        <v>181</v>
      </c>
      <c r="C1313" s="28" t="s">
        <v>89</v>
      </c>
      <c r="D1313" s="28">
        <v>1976</v>
      </c>
      <c r="E1313" s="28" t="s">
        <v>2547</v>
      </c>
      <c r="F1313" s="28" t="s">
        <v>779</v>
      </c>
      <c r="G1313" s="28" t="s">
        <v>2563</v>
      </c>
      <c r="H1313" s="25" t="s">
        <v>5780</v>
      </c>
      <c r="I1313" s="25" t="s">
        <v>17870</v>
      </c>
      <c r="J1313" s="25">
        <v>4</v>
      </c>
      <c r="K1313" s="25">
        <v>40</v>
      </c>
      <c r="L1313">
        <v>17.899999999999999</v>
      </c>
      <c r="M1313" s="5">
        <f t="shared" si="82"/>
        <v>16817.900000000001</v>
      </c>
      <c r="N1313" s="5">
        <f t="shared" si="83"/>
        <v>472.61548707032381</v>
      </c>
      <c r="O1313" s="5" t="str">
        <f t="shared" si="80"/>
        <v/>
      </c>
      <c r="P1313" s="43" t="str">
        <f t="shared" si="81"/>
        <v>insert into noskrien_reit (dalibnieks, rez,skriesim_db,sacensibas) values ('Kalniņš Kaspars',16817.9,'','Lattelecom Rīgas maratons – maratona distance');</v>
      </c>
    </row>
    <row r="1314" spans="1:16" x14ac:dyDescent="0.2">
      <c r="A1314" s="26" t="s">
        <v>25898</v>
      </c>
      <c r="B1314" s="27" t="s">
        <v>2178</v>
      </c>
      <c r="C1314" s="27" t="s">
        <v>2463</v>
      </c>
      <c r="D1314" s="27">
        <v>1972</v>
      </c>
      <c r="E1314" s="27" t="s">
        <v>358</v>
      </c>
      <c r="F1314" s="27" t="s">
        <v>5781</v>
      </c>
      <c r="G1314" s="27" t="s">
        <v>2563</v>
      </c>
      <c r="H1314" s="24" t="s">
        <v>5782</v>
      </c>
      <c r="I1314" s="24" t="s">
        <v>17871</v>
      </c>
      <c r="J1314" s="24">
        <v>4</v>
      </c>
      <c r="K1314" s="24">
        <v>40</v>
      </c>
      <c r="L1314">
        <v>19.100000000000001</v>
      </c>
      <c r="M1314" s="5">
        <f t="shared" si="82"/>
        <v>16819.099999999999</v>
      </c>
      <c r="N1314" s="5">
        <f t="shared" si="83"/>
        <v>472.58176715757685</v>
      </c>
      <c r="O1314" s="5" t="str">
        <f t="shared" si="80"/>
        <v/>
      </c>
      <c r="P1314" s="43" t="str">
        <f t="shared" si="81"/>
        <v>insert into noskrien_reit (dalibnieks, rez,skriesim_db,sacensibas) values ('Saveļjevs Vjačeslavs',16819.1,'','Lattelecom Rīgas maratons – maratona distance');</v>
      </c>
    </row>
    <row r="1315" spans="1:16" x14ac:dyDescent="0.2">
      <c r="A1315" s="26" t="s">
        <v>25899</v>
      </c>
      <c r="B1315" s="28" t="s">
        <v>1371</v>
      </c>
      <c r="C1315" s="28" t="s">
        <v>132</v>
      </c>
      <c r="D1315" s="28">
        <v>1990</v>
      </c>
      <c r="E1315" s="28" t="s">
        <v>2547</v>
      </c>
      <c r="F1315" s="28" t="s">
        <v>3438</v>
      </c>
      <c r="G1315" s="28" t="s">
        <v>2563</v>
      </c>
      <c r="H1315" s="25" t="s">
        <v>5783</v>
      </c>
      <c r="I1315" s="25" t="s">
        <v>17872</v>
      </c>
      <c r="J1315" s="25">
        <v>4</v>
      </c>
      <c r="K1315" s="25">
        <v>40</v>
      </c>
      <c r="L1315">
        <v>42.4</v>
      </c>
      <c r="M1315" s="5">
        <f t="shared" si="82"/>
        <v>16842.400000000001</v>
      </c>
      <c r="N1315" s="5">
        <f t="shared" si="83"/>
        <v>471.92799126015291</v>
      </c>
      <c r="O1315" s="5" t="str">
        <f t="shared" si="80"/>
        <v/>
      </c>
      <c r="P1315" s="43" t="str">
        <f t="shared" si="81"/>
        <v>insert into noskrien_reit (dalibnieks, rez,skriesim_db,sacensibas) values ('Krauklis Jevgenijs',16842.4,'','Lattelecom Rīgas maratons – maratona distance');</v>
      </c>
    </row>
    <row r="1316" spans="1:16" x14ac:dyDescent="0.2">
      <c r="A1316" s="26" t="s">
        <v>25900</v>
      </c>
      <c r="B1316" s="27" t="s">
        <v>100</v>
      </c>
      <c r="C1316" s="27" t="s">
        <v>884</v>
      </c>
      <c r="D1316" s="27">
        <v>1956</v>
      </c>
      <c r="E1316" s="27" t="s">
        <v>386</v>
      </c>
      <c r="F1316" s="27"/>
      <c r="G1316" s="27" t="s">
        <v>2563</v>
      </c>
      <c r="H1316" s="24" t="s">
        <v>5784</v>
      </c>
      <c r="I1316" s="24" t="s">
        <v>17873</v>
      </c>
      <c r="J1316" s="24">
        <v>4</v>
      </c>
      <c r="K1316" s="24">
        <v>40</v>
      </c>
      <c r="L1316">
        <v>43.4</v>
      </c>
      <c r="M1316" s="5">
        <f t="shared" si="82"/>
        <v>16843.400000000001</v>
      </c>
      <c r="N1316" s="5">
        <f t="shared" si="83"/>
        <v>471.89997268959945</v>
      </c>
      <c r="O1316" s="5" t="str">
        <f t="shared" si="80"/>
        <v/>
      </c>
      <c r="P1316" s="43" t="str">
        <f t="shared" si="81"/>
        <v>insert into noskrien_reit (dalibnieks, rez,skriesim_db,sacensibas) values ('Rudzītis Dzintars',16843.4,'','Lattelecom Rīgas maratons – maratona distance');</v>
      </c>
    </row>
    <row r="1317" spans="1:16" x14ac:dyDescent="0.2">
      <c r="A1317" s="26" t="s">
        <v>25901</v>
      </c>
      <c r="B1317" s="28" t="s">
        <v>0</v>
      </c>
      <c r="C1317" s="28" t="s">
        <v>5785</v>
      </c>
      <c r="D1317" s="28">
        <v>1989</v>
      </c>
      <c r="E1317" s="28" t="s">
        <v>2547</v>
      </c>
      <c r="F1317" s="28" t="s">
        <v>3271</v>
      </c>
      <c r="G1317" s="28" t="s">
        <v>2563</v>
      </c>
      <c r="H1317" s="25" t="s">
        <v>5786</v>
      </c>
      <c r="I1317" s="25" t="s">
        <v>17874</v>
      </c>
      <c r="J1317" s="25">
        <v>4</v>
      </c>
      <c r="K1317" s="25">
        <v>40</v>
      </c>
      <c r="L1317">
        <v>49.7</v>
      </c>
      <c r="M1317" s="5">
        <f t="shared" si="82"/>
        <v>16849.7</v>
      </c>
      <c r="N1317" s="5">
        <f t="shared" si="83"/>
        <v>471.7235321697122</v>
      </c>
      <c r="O1317" s="5" t="str">
        <f t="shared" si="80"/>
        <v/>
      </c>
      <c r="P1317" s="43" t="str">
        <f t="shared" si="81"/>
        <v>insert into noskrien_reit (dalibnieks, rez,skriesim_db,sacensibas) values ('Lēperis Kristaps',16849.7,'','Lattelecom Rīgas maratons – maratona distance');</v>
      </c>
    </row>
    <row r="1318" spans="1:16" x14ac:dyDescent="0.2">
      <c r="A1318" s="26" t="s">
        <v>25902</v>
      </c>
      <c r="B1318" s="27" t="s">
        <v>4684</v>
      </c>
      <c r="C1318" s="27" t="s">
        <v>5423</v>
      </c>
      <c r="D1318" s="27">
        <v>1983</v>
      </c>
      <c r="E1318" s="27" t="s">
        <v>2599</v>
      </c>
      <c r="F1318" s="27"/>
      <c r="G1318" s="27" t="s">
        <v>2627</v>
      </c>
      <c r="H1318" s="24" t="s">
        <v>5787</v>
      </c>
      <c r="I1318" s="24" t="s">
        <v>17875</v>
      </c>
      <c r="J1318" s="24">
        <v>4</v>
      </c>
      <c r="K1318" s="24">
        <v>41</v>
      </c>
      <c r="L1318">
        <v>6.9</v>
      </c>
      <c r="M1318" s="5">
        <f t="shared" si="82"/>
        <v>16866.900000000001</v>
      </c>
      <c r="N1318" s="5">
        <f t="shared" si="83"/>
        <v>471.2424926927888</v>
      </c>
      <c r="O1318" s="5" t="str">
        <f t="shared" si="80"/>
        <v/>
      </c>
      <c r="P1318" s="43" t="str">
        <f t="shared" si="81"/>
        <v>insert into noskrien_reit (dalibnieks, rez,skriesim_db,sacensibas) values ('Puntala Jaana',16866.9,'','Lattelecom Rīgas maratons – maratona distance');</v>
      </c>
    </row>
    <row r="1319" spans="1:16" x14ac:dyDescent="0.2">
      <c r="A1319" s="26" t="s">
        <v>25903</v>
      </c>
      <c r="B1319" s="28" t="s">
        <v>5788</v>
      </c>
      <c r="C1319" s="28" t="s">
        <v>2165</v>
      </c>
      <c r="D1319" s="28">
        <v>1952</v>
      </c>
      <c r="E1319" s="28" t="s">
        <v>490</v>
      </c>
      <c r="F1319" s="28" t="s">
        <v>3107</v>
      </c>
      <c r="G1319" s="28" t="s">
        <v>2638</v>
      </c>
      <c r="H1319" s="25" t="s">
        <v>5789</v>
      </c>
      <c r="I1319" s="25" t="s">
        <v>17876</v>
      </c>
      <c r="J1319" s="25">
        <v>4</v>
      </c>
      <c r="K1319" s="25">
        <v>41</v>
      </c>
      <c r="L1319">
        <v>17.2</v>
      </c>
      <c r="M1319" s="5">
        <f t="shared" si="82"/>
        <v>16877.2</v>
      </c>
      <c r="N1319" s="5">
        <f t="shared" si="83"/>
        <v>470.95489773185125</v>
      </c>
      <c r="O1319" s="5" t="str">
        <f t="shared" si="80"/>
        <v/>
      </c>
      <c r="P1319" s="43" t="str">
        <f t="shared" si="81"/>
        <v>insert into noskrien_reit (dalibnieks, rez,skriesim_db,sacensibas) values ('Morrison Jim',16877.2,'','Lattelecom Rīgas maratons – maratona distance');</v>
      </c>
    </row>
    <row r="1320" spans="1:16" x14ac:dyDescent="0.2">
      <c r="A1320" s="26" t="s">
        <v>25904</v>
      </c>
      <c r="B1320" s="27" t="s">
        <v>5790</v>
      </c>
      <c r="C1320" s="27" t="s">
        <v>5791</v>
      </c>
      <c r="D1320" s="27">
        <v>1990</v>
      </c>
      <c r="E1320" s="27" t="s">
        <v>2599</v>
      </c>
      <c r="F1320" s="27"/>
      <c r="G1320" s="27" t="s">
        <v>2563</v>
      </c>
      <c r="H1320" s="24" t="s">
        <v>5792</v>
      </c>
      <c r="I1320" s="24" t="s">
        <v>17877</v>
      </c>
      <c r="J1320" s="24">
        <v>4</v>
      </c>
      <c r="K1320" s="24">
        <v>41</v>
      </c>
      <c r="L1320">
        <v>23.7</v>
      </c>
      <c r="M1320" s="5">
        <f t="shared" si="82"/>
        <v>16883.7</v>
      </c>
      <c r="N1320" s="5">
        <f t="shared" si="83"/>
        <v>470.77358635844035</v>
      </c>
      <c r="O1320" s="5" t="str">
        <f t="shared" si="80"/>
        <v/>
      </c>
      <c r="P1320" s="43" t="str">
        <f t="shared" si="81"/>
        <v>insert into noskrien_reit (dalibnieks, rez,skriesim_db,sacensibas) values ('Mancēviča Dita',16883.7,'','Lattelecom Rīgas maratons – maratona distance');</v>
      </c>
    </row>
    <row r="1321" spans="1:16" x14ac:dyDescent="0.2">
      <c r="A1321" s="26" t="s">
        <v>25905</v>
      </c>
      <c r="B1321" s="28" t="s">
        <v>4387</v>
      </c>
      <c r="C1321" s="28" t="s">
        <v>5793</v>
      </c>
      <c r="D1321" s="28">
        <v>1965</v>
      </c>
      <c r="E1321" s="28" t="s">
        <v>535</v>
      </c>
      <c r="F1321" s="28" t="s">
        <v>5794</v>
      </c>
      <c r="G1321" s="28" t="s">
        <v>2682</v>
      </c>
      <c r="H1321" s="25" t="s">
        <v>5795</v>
      </c>
      <c r="I1321" s="25" t="s">
        <v>17878</v>
      </c>
      <c r="J1321" s="25">
        <v>4</v>
      </c>
      <c r="K1321" s="25">
        <v>41</v>
      </c>
      <c r="L1321">
        <v>29.1</v>
      </c>
      <c r="M1321" s="5">
        <f t="shared" si="82"/>
        <v>16889.099999999999</v>
      </c>
      <c r="N1321" s="5">
        <f t="shared" si="83"/>
        <v>470.62306458011381</v>
      </c>
      <c r="O1321" s="5" t="str">
        <f t="shared" si="80"/>
        <v/>
      </c>
      <c r="P1321" s="43" t="str">
        <f t="shared" si="81"/>
        <v>insert into noskrien_reit (dalibnieks, rez,skriesim_db,sacensibas) values ('Krutob Tiina',16889.1,'','Lattelecom Rīgas maratons – maratona distance');</v>
      </c>
    </row>
    <row r="1322" spans="1:16" x14ac:dyDescent="0.2">
      <c r="A1322" s="26" t="s">
        <v>25906</v>
      </c>
      <c r="B1322" s="27" t="s">
        <v>5796</v>
      </c>
      <c r="C1322" s="27" t="s">
        <v>5797</v>
      </c>
      <c r="D1322" s="27">
        <v>1963</v>
      </c>
      <c r="E1322" s="27" t="s">
        <v>535</v>
      </c>
      <c r="F1322" s="27" t="s">
        <v>2840</v>
      </c>
      <c r="G1322" s="27" t="s">
        <v>2563</v>
      </c>
      <c r="H1322" s="24" t="s">
        <v>5798</v>
      </c>
      <c r="I1322" s="24" t="s">
        <v>17879</v>
      </c>
      <c r="J1322" s="24">
        <v>4</v>
      </c>
      <c r="K1322" s="24">
        <v>41</v>
      </c>
      <c r="L1322">
        <v>37.1</v>
      </c>
      <c r="M1322" s="5">
        <f t="shared" si="82"/>
        <v>16897.099999999999</v>
      </c>
      <c r="N1322" s="5">
        <f t="shared" si="83"/>
        <v>470.40024619609284</v>
      </c>
      <c r="O1322" s="5" t="str">
        <f t="shared" si="80"/>
        <v/>
      </c>
      <c r="P1322" s="43" t="str">
        <f t="shared" si="81"/>
        <v>insert into noskrien_reit (dalibnieks, rez,skriesim_db,sacensibas) values ('Kuģeniece Skaidrīte',16897.1,'','Lattelecom Rīgas maratons – maratona distance');</v>
      </c>
    </row>
    <row r="1323" spans="1:16" x14ac:dyDescent="0.2">
      <c r="A1323" s="26" t="s">
        <v>25907</v>
      </c>
      <c r="B1323" s="28" t="s">
        <v>5799</v>
      </c>
      <c r="C1323" s="28" t="s">
        <v>5800</v>
      </c>
      <c r="D1323" s="28">
        <v>1971</v>
      </c>
      <c r="E1323" s="28" t="s">
        <v>358</v>
      </c>
      <c r="F1323" s="28" t="s">
        <v>5801</v>
      </c>
      <c r="G1323" s="28" t="s">
        <v>2563</v>
      </c>
      <c r="H1323" s="25" t="s">
        <v>5802</v>
      </c>
      <c r="I1323" s="25" t="s">
        <v>17880</v>
      </c>
      <c r="J1323" s="25">
        <v>4</v>
      </c>
      <c r="K1323" s="25">
        <v>41</v>
      </c>
      <c r="L1323">
        <v>48.9</v>
      </c>
      <c r="M1323" s="5">
        <f t="shared" si="82"/>
        <v>16908.900000000001</v>
      </c>
      <c r="N1323" s="5">
        <f t="shared" si="83"/>
        <v>470.07197393088842</v>
      </c>
      <c r="O1323" s="5" t="str">
        <f t="shared" si="80"/>
        <v/>
      </c>
      <c r="P1323" s="43" t="str">
        <f t="shared" si="81"/>
        <v>insert into noskrien_reit (dalibnieks, rez,skriesim_db,sacensibas) values ('Blat Daniil',16908.9,'','Lattelecom Rīgas maratons – maratona distance');</v>
      </c>
    </row>
    <row r="1324" spans="1:16" x14ac:dyDescent="0.2">
      <c r="A1324" s="26" t="s">
        <v>25908</v>
      </c>
      <c r="B1324" s="27" t="s">
        <v>86</v>
      </c>
      <c r="C1324" s="27" t="s">
        <v>2148</v>
      </c>
      <c r="D1324" s="27">
        <v>1973</v>
      </c>
      <c r="E1324" s="27" t="s">
        <v>358</v>
      </c>
      <c r="F1324" s="27" t="s">
        <v>695</v>
      </c>
      <c r="G1324" s="27" t="s">
        <v>2563</v>
      </c>
      <c r="H1324" s="24" t="s">
        <v>5803</v>
      </c>
      <c r="I1324" s="24" t="s">
        <v>17881</v>
      </c>
      <c r="J1324" s="24">
        <v>4</v>
      </c>
      <c r="K1324" s="24">
        <v>42</v>
      </c>
      <c r="L1324">
        <v>10.5</v>
      </c>
      <c r="M1324" s="5">
        <f t="shared" si="82"/>
        <v>16930.5</v>
      </c>
      <c r="N1324" s="5">
        <f t="shared" si="83"/>
        <v>469.47225421576445</v>
      </c>
      <c r="O1324" s="5" t="str">
        <f t="shared" si="80"/>
        <v/>
      </c>
      <c r="P1324" s="43" t="str">
        <f t="shared" si="81"/>
        <v>insert into noskrien_reit (dalibnieks, rez,skriesim_db,sacensibas) values ('Kronbergs Viesturs',16930.5,'','Lattelecom Rīgas maratons – maratona distance');</v>
      </c>
    </row>
    <row r="1325" spans="1:16" x14ac:dyDescent="0.2">
      <c r="A1325" s="26" t="s">
        <v>25909</v>
      </c>
      <c r="B1325" s="28" t="s">
        <v>5399</v>
      </c>
      <c r="C1325" s="28" t="s">
        <v>5804</v>
      </c>
      <c r="D1325" s="28">
        <v>1971</v>
      </c>
      <c r="E1325" s="28" t="s">
        <v>480</v>
      </c>
      <c r="F1325" s="28" t="s">
        <v>695</v>
      </c>
      <c r="G1325" s="28" t="s">
        <v>2563</v>
      </c>
      <c r="H1325" s="25" t="s">
        <v>5805</v>
      </c>
      <c r="I1325" s="25" t="s">
        <v>17882</v>
      </c>
      <c r="J1325" s="25">
        <v>4</v>
      </c>
      <c r="K1325" s="25">
        <v>42</v>
      </c>
      <c r="L1325">
        <v>10.1</v>
      </c>
      <c r="M1325" s="5">
        <f t="shared" si="82"/>
        <v>16930.099999999999</v>
      </c>
      <c r="N1325" s="5">
        <f t="shared" si="83"/>
        <v>469.48334622949659</v>
      </c>
      <c r="O1325" s="5" t="str">
        <f t="shared" si="80"/>
        <v/>
      </c>
      <c r="P1325" s="43" t="str">
        <f t="shared" si="81"/>
        <v>insert into noskrien_reit (dalibnieks, rez,skriesim_db,sacensibas) values ('Kronberga Arta',16930.1,'','Lattelecom Rīgas maratons – maratona distance');</v>
      </c>
    </row>
    <row r="1326" spans="1:16" x14ac:dyDescent="0.2">
      <c r="A1326" s="26" t="s">
        <v>25910</v>
      </c>
      <c r="B1326" s="27" t="s">
        <v>693</v>
      </c>
      <c r="C1326" s="27" t="s">
        <v>2203</v>
      </c>
      <c r="D1326" s="27">
        <v>1974</v>
      </c>
      <c r="E1326" s="27" t="s">
        <v>358</v>
      </c>
      <c r="F1326" s="27"/>
      <c r="G1326" s="27" t="s">
        <v>2563</v>
      </c>
      <c r="H1326" s="24" t="s">
        <v>5806</v>
      </c>
      <c r="I1326" s="24" t="s">
        <v>17883</v>
      </c>
      <c r="J1326" s="24">
        <v>4</v>
      </c>
      <c r="K1326" s="24">
        <v>42</v>
      </c>
      <c r="L1326">
        <v>16.7</v>
      </c>
      <c r="M1326" s="5">
        <f t="shared" si="82"/>
        <v>16936.7</v>
      </c>
      <c r="N1326" s="5">
        <f t="shared" si="83"/>
        <v>469.30039500020661</v>
      </c>
      <c r="O1326" s="5" t="str">
        <f t="shared" si="80"/>
        <v/>
      </c>
      <c r="P1326" s="43" t="str">
        <f t="shared" si="81"/>
        <v>insert into noskrien_reit (dalibnieks, rez,skriesim_db,sacensibas) values ('Veinbergs Oskars',16936.7,'','Lattelecom Rīgas maratons – maratona distance');</v>
      </c>
    </row>
    <row r="1327" spans="1:16" x14ac:dyDescent="0.2">
      <c r="A1327" s="26" t="s">
        <v>25911</v>
      </c>
      <c r="B1327" s="28" t="s">
        <v>5807</v>
      </c>
      <c r="C1327" s="28" t="s">
        <v>5808</v>
      </c>
      <c r="D1327" s="28">
        <v>1964</v>
      </c>
      <c r="E1327" s="28" t="s">
        <v>386</v>
      </c>
      <c r="F1327" s="28" t="s">
        <v>3189</v>
      </c>
      <c r="G1327" s="28" t="s">
        <v>2719</v>
      </c>
      <c r="H1327" s="25" t="s">
        <v>5809</v>
      </c>
      <c r="I1327" s="25" t="s">
        <v>17884</v>
      </c>
      <c r="J1327" s="25">
        <v>4</v>
      </c>
      <c r="K1327" s="25">
        <v>42</v>
      </c>
      <c r="L1327">
        <v>40.200000000000003</v>
      </c>
      <c r="M1327" s="5">
        <f t="shared" si="82"/>
        <v>16960.2</v>
      </c>
      <c r="N1327" s="5">
        <f t="shared" si="83"/>
        <v>468.65013384276125</v>
      </c>
      <c r="O1327" s="5" t="str">
        <f t="shared" si="80"/>
        <v/>
      </c>
      <c r="P1327" s="43" t="str">
        <f t="shared" si="81"/>
        <v>insert into noskrien_reit (dalibnieks, rez,skriesim_db,sacensibas) values ('NICOLAS SFORZA',16960.2,'','Lattelecom Rīgas maratons – maratona distance');</v>
      </c>
    </row>
    <row r="1328" spans="1:16" x14ac:dyDescent="0.2">
      <c r="A1328" s="26" t="s">
        <v>25912</v>
      </c>
      <c r="B1328" s="27" t="s">
        <v>666</v>
      </c>
      <c r="C1328" s="27" t="s">
        <v>794</v>
      </c>
      <c r="D1328" s="27">
        <v>1971</v>
      </c>
      <c r="E1328" s="27" t="s">
        <v>480</v>
      </c>
      <c r="F1328" s="27" t="s">
        <v>5810</v>
      </c>
      <c r="G1328" s="27" t="s">
        <v>2563</v>
      </c>
      <c r="H1328" s="24" t="s">
        <v>5811</v>
      </c>
      <c r="I1328" s="24" t="s">
        <v>17885</v>
      </c>
      <c r="J1328" s="24">
        <v>4</v>
      </c>
      <c r="K1328" s="24">
        <v>42</v>
      </c>
      <c r="L1328">
        <v>46.1</v>
      </c>
      <c r="M1328" s="5">
        <f t="shared" si="82"/>
        <v>16966.099999999999</v>
      </c>
      <c r="N1328" s="5">
        <f t="shared" si="83"/>
        <v>468.48715968902695</v>
      </c>
      <c r="O1328" s="5" t="str">
        <f t="shared" si="80"/>
        <v/>
      </c>
      <c r="P1328" s="43" t="str">
        <f t="shared" si="81"/>
        <v>insert into noskrien_reit (dalibnieks, rez,skriesim_db,sacensibas) values ('Līce-Krūze Santa',16966.1,'','Lattelecom Rīgas maratons – maratona distance');</v>
      </c>
    </row>
    <row r="1329" spans="1:16" x14ac:dyDescent="0.2">
      <c r="A1329" s="26" t="s">
        <v>25913</v>
      </c>
      <c r="B1329" s="28" t="s">
        <v>2804</v>
      </c>
      <c r="C1329" s="28" t="s">
        <v>5812</v>
      </c>
      <c r="D1329" s="28">
        <v>1968</v>
      </c>
      <c r="E1329" s="28" t="s">
        <v>480</v>
      </c>
      <c r="F1329" s="28" t="s">
        <v>3548</v>
      </c>
      <c r="G1329" s="28" t="s">
        <v>2798</v>
      </c>
      <c r="H1329" s="25" t="s">
        <v>5813</v>
      </c>
      <c r="I1329" s="25" t="s">
        <v>17886</v>
      </c>
      <c r="J1329" s="25">
        <v>4</v>
      </c>
      <c r="K1329" s="25">
        <v>42</v>
      </c>
      <c r="L1329">
        <v>47.1</v>
      </c>
      <c r="M1329" s="5">
        <f t="shared" si="82"/>
        <v>16967.099999999999</v>
      </c>
      <c r="N1329" s="5">
        <f t="shared" si="83"/>
        <v>468.45954818442755</v>
      </c>
      <c r="O1329" s="5" t="str">
        <f t="shared" si="80"/>
        <v/>
      </c>
      <c r="P1329" s="43" t="str">
        <f t="shared" si="81"/>
        <v>insert into noskrien_reit (dalibnieks, rez,skriesim_db,sacensibas) values ('Kühl Sabine',16967.1,'','Lattelecom Rīgas maratons – maratona distance');</v>
      </c>
    </row>
    <row r="1330" spans="1:16" x14ac:dyDescent="0.2">
      <c r="A1330" s="26" t="s">
        <v>25914</v>
      </c>
      <c r="B1330" s="27" t="s">
        <v>5814</v>
      </c>
      <c r="C1330" s="27" t="s">
        <v>5815</v>
      </c>
      <c r="D1330" s="27">
        <v>1949</v>
      </c>
      <c r="E1330" s="27" t="s">
        <v>490</v>
      </c>
      <c r="F1330" s="27" t="s">
        <v>5816</v>
      </c>
      <c r="G1330" s="27" t="s">
        <v>2632</v>
      </c>
      <c r="H1330" s="24" t="s">
        <v>5817</v>
      </c>
      <c r="I1330" s="24" t="s">
        <v>17887</v>
      </c>
      <c r="J1330" s="24">
        <v>4</v>
      </c>
      <c r="K1330" s="24">
        <v>43</v>
      </c>
      <c r="L1330">
        <v>7</v>
      </c>
      <c r="M1330" s="5">
        <f t="shared" si="82"/>
        <v>16987</v>
      </c>
      <c r="N1330" s="5">
        <f t="shared" si="83"/>
        <v>467.91075528345203</v>
      </c>
      <c r="O1330" s="5" t="str">
        <f t="shared" si="80"/>
        <v/>
      </c>
      <c r="P1330" s="43" t="str">
        <f t="shared" si="81"/>
        <v>insert into noskrien_reit (dalibnieks, rez,skriesim_db,sacensibas) values ('Ring Ulf',16987,'','Lattelecom Rīgas maratons – maratona distance');</v>
      </c>
    </row>
    <row r="1331" spans="1:16" x14ac:dyDescent="0.2">
      <c r="A1331" s="26" t="s">
        <v>25915</v>
      </c>
      <c r="B1331" s="28" t="s">
        <v>4285</v>
      </c>
      <c r="C1331" s="28" t="s">
        <v>5818</v>
      </c>
      <c r="D1331" s="28">
        <v>1980</v>
      </c>
      <c r="E1331" s="28" t="s">
        <v>2547</v>
      </c>
      <c r="F1331" s="28"/>
      <c r="G1331" s="28" t="s">
        <v>2563</v>
      </c>
      <c r="H1331" s="25" t="s">
        <v>5819</v>
      </c>
      <c r="I1331" s="25" t="s">
        <v>17888</v>
      </c>
      <c r="J1331" s="25">
        <v>4</v>
      </c>
      <c r="K1331" s="25">
        <v>43</v>
      </c>
      <c r="L1331">
        <v>8.1999999999999993</v>
      </c>
      <c r="M1331" s="5">
        <f t="shared" si="82"/>
        <v>16988.2</v>
      </c>
      <c r="N1331" s="5">
        <f t="shared" si="83"/>
        <v>467.87770334702907</v>
      </c>
      <c r="O1331" s="5" t="str">
        <f t="shared" si="80"/>
        <v/>
      </c>
      <c r="P1331" s="43" t="str">
        <f t="shared" si="81"/>
        <v>insert into noskrien_reit (dalibnieks, rez,skriesim_db,sacensibas) values ('Rost Konstantin',16988.2,'','Lattelecom Rīgas maratons – maratona distance');</v>
      </c>
    </row>
    <row r="1332" spans="1:16" x14ac:dyDescent="0.2">
      <c r="A1332" s="26" t="s">
        <v>25916</v>
      </c>
      <c r="B1332" s="27" t="s">
        <v>46</v>
      </c>
      <c r="C1332" s="27" t="s">
        <v>5820</v>
      </c>
      <c r="D1332" s="27">
        <v>1987</v>
      </c>
      <c r="E1332" s="27" t="s">
        <v>2547</v>
      </c>
      <c r="F1332" s="27" t="s">
        <v>695</v>
      </c>
      <c r="G1332" s="27" t="s">
        <v>2563</v>
      </c>
      <c r="H1332" s="24" t="s">
        <v>5821</v>
      </c>
      <c r="I1332" s="24" t="s">
        <v>17889</v>
      </c>
      <c r="J1332" s="24">
        <v>4</v>
      </c>
      <c r="K1332" s="24">
        <v>43</v>
      </c>
      <c r="L1332">
        <v>9.4</v>
      </c>
      <c r="M1332" s="5">
        <f t="shared" si="82"/>
        <v>16989.400000000001</v>
      </c>
      <c r="N1332" s="5">
        <f t="shared" si="83"/>
        <v>467.84465607967314</v>
      </c>
      <c r="O1332" s="5" t="str">
        <f t="shared" si="80"/>
        <v/>
      </c>
      <c r="P1332" s="43" t="str">
        <f t="shared" si="81"/>
        <v>insert into noskrien_reit (dalibnieks, rez,skriesim_db,sacensibas) values ('Rutkovskis Jānis',16989.4,'','Lattelecom Rīgas maratons – maratona distance');</v>
      </c>
    </row>
    <row r="1333" spans="1:16" x14ac:dyDescent="0.2">
      <c r="A1333" s="26" t="s">
        <v>25917</v>
      </c>
      <c r="B1333" s="28" t="s">
        <v>26</v>
      </c>
      <c r="C1333" s="28" t="s">
        <v>5822</v>
      </c>
      <c r="D1333" s="28">
        <v>1982</v>
      </c>
      <c r="E1333" s="28" t="s">
        <v>2547</v>
      </c>
      <c r="F1333" s="28" t="s">
        <v>3249</v>
      </c>
      <c r="G1333" s="28" t="s">
        <v>2563</v>
      </c>
      <c r="H1333" s="25" t="s">
        <v>5823</v>
      </c>
      <c r="I1333" s="25" t="s">
        <v>17890</v>
      </c>
      <c r="J1333" s="25">
        <v>4</v>
      </c>
      <c r="K1333" s="25">
        <v>43</v>
      </c>
      <c r="L1333">
        <v>21.4</v>
      </c>
      <c r="M1333" s="5">
        <f t="shared" si="82"/>
        <v>17001.400000000001</v>
      </c>
      <c r="N1333" s="5">
        <f t="shared" si="83"/>
        <v>467.51443998729508</v>
      </c>
      <c r="O1333" s="5" t="str">
        <f t="shared" si="80"/>
        <v/>
      </c>
      <c r="P1333" s="43" t="str">
        <f t="shared" si="81"/>
        <v>insert into noskrien_reit (dalibnieks, rez,skriesim_db,sacensibas) values ('Darģis Māris',17001.4,'','Lattelecom Rīgas maratons – maratona distance');</v>
      </c>
    </row>
    <row r="1334" spans="1:16" x14ac:dyDescent="0.2">
      <c r="A1334" s="26" t="s">
        <v>25918</v>
      </c>
      <c r="B1334" s="27" t="s">
        <v>3735</v>
      </c>
      <c r="C1334" s="27" t="s">
        <v>5824</v>
      </c>
      <c r="D1334" s="27">
        <v>1959</v>
      </c>
      <c r="E1334" s="27" t="s">
        <v>386</v>
      </c>
      <c r="F1334" s="27"/>
      <c r="G1334" s="27" t="s">
        <v>2719</v>
      </c>
      <c r="H1334" s="24" t="s">
        <v>5825</v>
      </c>
      <c r="I1334" s="24" t="s">
        <v>17891</v>
      </c>
      <c r="J1334" s="24">
        <v>4</v>
      </c>
      <c r="K1334" s="24">
        <v>43</v>
      </c>
      <c r="L1334">
        <v>23.7</v>
      </c>
      <c r="M1334" s="5">
        <f t="shared" si="82"/>
        <v>17003.7</v>
      </c>
      <c r="N1334" s="5">
        <f t="shared" si="83"/>
        <v>467.45120179725586</v>
      </c>
      <c r="O1334" s="5" t="str">
        <f t="shared" si="80"/>
        <v/>
      </c>
      <c r="P1334" s="43" t="str">
        <f t="shared" si="81"/>
        <v>insert into noskrien_reit (dalibnieks, rez,skriesim_db,sacensibas) values ('DEJEAN Philippe',17003.7,'','Lattelecom Rīgas maratons – maratona distance');</v>
      </c>
    </row>
    <row r="1335" spans="1:16" x14ac:dyDescent="0.2">
      <c r="A1335" s="26" t="s">
        <v>25919</v>
      </c>
      <c r="B1335" s="28" t="s">
        <v>5826</v>
      </c>
      <c r="C1335" s="28" t="s">
        <v>5827</v>
      </c>
      <c r="D1335" s="28">
        <v>1983</v>
      </c>
      <c r="E1335" s="28" t="s">
        <v>2547</v>
      </c>
      <c r="F1335" s="28"/>
      <c r="G1335" s="28" t="s">
        <v>2614</v>
      </c>
      <c r="H1335" s="25" t="s">
        <v>5828</v>
      </c>
      <c r="I1335" s="25" t="s">
        <v>17892</v>
      </c>
      <c r="J1335" s="25">
        <v>4</v>
      </c>
      <c r="K1335" s="25">
        <v>43</v>
      </c>
      <c r="L1335">
        <v>24.2</v>
      </c>
      <c r="M1335" s="5">
        <f t="shared" si="82"/>
        <v>17004.2</v>
      </c>
      <c r="N1335" s="5">
        <f t="shared" si="83"/>
        <v>467.43745662836233</v>
      </c>
      <c r="O1335" s="5" t="str">
        <f t="shared" si="80"/>
        <v/>
      </c>
      <c r="P1335" s="43" t="str">
        <f t="shared" si="81"/>
        <v>insert into noskrien_reit (dalibnieks, rez,skriesim_db,sacensibas) values ('Mikujev Sasha',17004.2,'','Lattelecom Rīgas maratons – maratona distance');</v>
      </c>
    </row>
    <row r="1336" spans="1:16" x14ac:dyDescent="0.2">
      <c r="A1336" s="26" t="s">
        <v>25920</v>
      </c>
      <c r="B1336" s="27" t="s">
        <v>777</v>
      </c>
      <c r="C1336" s="27" t="s">
        <v>933</v>
      </c>
      <c r="D1336" s="27">
        <v>1984</v>
      </c>
      <c r="E1336" s="27" t="s">
        <v>2599</v>
      </c>
      <c r="F1336" s="27" t="s">
        <v>3963</v>
      </c>
      <c r="G1336" s="27" t="s">
        <v>2563</v>
      </c>
      <c r="H1336" s="24" t="s">
        <v>5829</v>
      </c>
      <c r="I1336" s="24" t="s">
        <v>17893</v>
      </c>
      <c r="J1336" s="24">
        <v>4</v>
      </c>
      <c r="K1336" s="24">
        <v>43</v>
      </c>
      <c r="L1336">
        <v>29.7</v>
      </c>
      <c r="M1336" s="5">
        <f t="shared" si="82"/>
        <v>17009.7</v>
      </c>
      <c r="N1336" s="5">
        <f t="shared" si="83"/>
        <v>467.28631310369963</v>
      </c>
      <c r="O1336" s="5" t="str">
        <f t="shared" si="80"/>
        <v/>
      </c>
      <c r="P1336" s="43" t="str">
        <f t="shared" si="81"/>
        <v>insert into noskrien_reit (dalibnieks, rez,skriesim_db,sacensibas) values ('Kārkliņa Zane',17009.7,'','Lattelecom Rīgas maratons – maratona distance');</v>
      </c>
    </row>
    <row r="1337" spans="1:16" x14ac:dyDescent="0.2">
      <c r="A1337" s="26" t="s">
        <v>25921</v>
      </c>
      <c r="B1337" s="28" t="s">
        <v>5830</v>
      </c>
      <c r="C1337" s="28" t="s">
        <v>5831</v>
      </c>
      <c r="D1337" s="28">
        <v>1966</v>
      </c>
      <c r="E1337" s="28" t="s">
        <v>480</v>
      </c>
      <c r="F1337" s="28"/>
      <c r="G1337" s="28" t="s">
        <v>2627</v>
      </c>
      <c r="H1337" s="25" t="s">
        <v>5832</v>
      </c>
      <c r="I1337" s="25" t="s">
        <v>17894</v>
      </c>
      <c r="J1337" s="25">
        <v>4</v>
      </c>
      <c r="K1337" s="25">
        <v>43</v>
      </c>
      <c r="L1337">
        <v>39.6</v>
      </c>
      <c r="M1337" s="5">
        <f t="shared" si="82"/>
        <v>17019.599999999999</v>
      </c>
      <c r="N1337" s="5">
        <f t="shared" si="83"/>
        <v>467.01450092834148</v>
      </c>
      <c r="O1337" s="5" t="str">
        <f t="shared" si="80"/>
        <v/>
      </c>
      <c r="P1337" s="43" t="str">
        <f t="shared" si="81"/>
        <v>insert into noskrien_reit (dalibnieks, rez,skriesim_db,sacensibas) values ('McBride Divine',17019.6,'','Lattelecom Rīgas maratons – maratona distance');</v>
      </c>
    </row>
    <row r="1338" spans="1:16" x14ac:dyDescent="0.2">
      <c r="A1338" s="26" t="s">
        <v>25922</v>
      </c>
      <c r="B1338" s="27" t="s">
        <v>5833</v>
      </c>
      <c r="C1338" s="27" t="s">
        <v>5834</v>
      </c>
      <c r="D1338" s="27">
        <v>1984</v>
      </c>
      <c r="E1338" s="27" t="s">
        <v>2599</v>
      </c>
      <c r="F1338" s="27" t="s">
        <v>2250</v>
      </c>
      <c r="G1338" s="27" t="s">
        <v>2563</v>
      </c>
      <c r="H1338" s="24" t="s">
        <v>5835</v>
      </c>
      <c r="I1338" s="24" t="s">
        <v>17895</v>
      </c>
      <c r="J1338" s="24">
        <v>4</v>
      </c>
      <c r="K1338" s="24">
        <v>44</v>
      </c>
      <c r="L1338">
        <v>11.7</v>
      </c>
      <c r="M1338" s="5">
        <f t="shared" si="82"/>
        <v>17051.7</v>
      </c>
      <c r="N1338" s="5">
        <f t="shared" si="83"/>
        <v>466.13534134426476</v>
      </c>
      <c r="O1338" s="5" t="str">
        <f t="shared" si="80"/>
        <v/>
      </c>
      <c r="P1338" s="43" t="str">
        <f t="shared" si="81"/>
        <v>insert into noskrien_reit (dalibnieks, rez,skriesim_db,sacensibas) values ('Tarasova Diana',17051.7,'','Lattelecom Rīgas maratons – maratona distance');</v>
      </c>
    </row>
    <row r="1339" spans="1:16" x14ac:dyDescent="0.2">
      <c r="A1339" s="26" t="s">
        <v>25923</v>
      </c>
      <c r="B1339" s="28" t="s">
        <v>4387</v>
      </c>
      <c r="C1339" s="28" t="s">
        <v>5836</v>
      </c>
      <c r="D1339" s="28">
        <v>1967</v>
      </c>
      <c r="E1339" s="28" t="s">
        <v>480</v>
      </c>
      <c r="F1339" s="28" t="s">
        <v>3556</v>
      </c>
      <c r="G1339" s="28" t="s">
        <v>2682</v>
      </c>
      <c r="H1339" s="25" t="s">
        <v>5837</v>
      </c>
      <c r="I1339" s="25" t="s">
        <v>17896</v>
      </c>
      <c r="J1339" s="25">
        <v>4</v>
      </c>
      <c r="K1339" s="25">
        <v>44</v>
      </c>
      <c r="L1339">
        <v>18.399999999999999</v>
      </c>
      <c r="M1339" s="5">
        <f t="shared" si="82"/>
        <v>17058.400000000001</v>
      </c>
      <c r="N1339" s="5">
        <f t="shared" si="83"/>
        <v>465.95225812502929</v>
      </c>
      <c r="O1339" s="5" t="str">
        <f t="shared" si="80"/>
        <v/>
      </c>
      <c r="P1339" s="43" t="str">
        <f t="shared" si="81"/>
        <v>insert into noskrien_reit (dalibnieks, rez,skriesim_db,sacensibas) values ('Säälik Tiina',17058.4,'','Lattelecom Rīgas maratons – maratona distance');</v>
      </c>
    </row>
    <row r="1340" spans="1:16" x14ac:dyDescent="0.2">
      <c r="A1340" s="26" t="s">
        <v>25924</v>
      </c>
      <c r="B1340" s="27" t="s">
        <v>3149</v>
      </c>
      <c r="C1340" s="27" t="s">
        <v>5838</v>
      </c>
      <c r="D1340" s="27">
        <v>1963</v>
      </c>
      <c r="E1340" s="27" t="s">
        <v>386</v>
      </c>
      <c r="F1340" s="27" t="s">
        <v>5839</v>
      </c>
      <c r="G1340" s="27" t="s">
        <v>2798</v>
      </c>
      <c r="H1340" s="24" t="s">
        <v>5840</v>
      </c>
      <c r="I1340" s="24" t="s">
        <v>17897</v>
      </c>
      <c r="J1340" s="24">
        <v>4</v>
      </c>
      <c r="K1340" s="24">
        <v>44</v>
      </c>
      <c r="L1340">
        <v>24.2</v>
      </c>
      <c r="M1340" s="5">
        <f t="shared" si="82"/>
        <v>17064.2</v>
      </c>
      <c r="N1340" s="5">
        <f t="shared" si="83"/>
        <v>465.79388427233619</v>
      </c>
      <c r="O1340" s="5" t="str">
        <f t="shared" si="80"/>
        <v/>
      </c>
      <c r="P1340" s="43" t="str">
        <f t="shared" si="81"/>
        <v>insert into noskrien_reit (dalibnieks, rez,skriesim_db,sacensibas) values ('Nissen Volker',17064.2,'','Lattelecom Rīgas maratons – maratona distance');</v>
      </c>
    </row>
    <row r="1341" spans="1:16" x14ac:dyDescent="0.2">
      <c r="A1341" s="26" t="s">
        <v>25925</v>
      </c>
      <c r="B1341" s="28" t="s">
        <v>5023</v>
      </c>
      <c r="C1341" s="28" t="s">
        <v>5841</v>
      </c>
      <c r="D1341" s="28">
        <v>1955</v>
      </c>
      <c r="E1341" s="28" t="s">
        <v>490</v>
      </c>
      <c r="F1341" s="28" t="s">
        <v>5842</v>
      </c>
      <c r="G1341" s="28" t="s">
        <v>2798</v>
      </c>
      <c r="H1341" s="25" t="s">
        <v>5843</v>
      </c>
      <c r="I1341" s="25" t="s">
        <v>17898</v>
      </c>
      <c r="J1341" s="25">
        <v>4</v>
      </c>
      <c r="K1341" s="25">
        <v>44</v>
      </c>
      <c r="L1341">
        <v>29.2</v>
      </c>
      <c r="M1341" s="5">
        <f t="shared" si="82"/>
        <v>17069.2</v>
      </c>
      <c r="N1341" s="5">
        <f t="shared" si="83"/>
        <v>465.65744147353121</v>
      </c>
      <c r="O1341" s="5" t="str">
        <f t="shared" si="80"/>
        <v/>
      </c>
      <c r="P1341" s="43" t="str">
        <f t="shared" si="81"/>
        <v>insert into noskrien_reit (dalibnieks, rez,skriesim_db,sacensibas) values ('Plumpe Wolfgang',17069.2,'','Lattelecom Rīgas maratons – maratona distance');</v>
      </c>
    </row>
    <row r="1342" spans="1:16" x14ac:dyDescent="0.2">
      <c r="A1342" s="26" t="s">
        <v>25926</v>
      </c>
      <c r="B1342" s="27" t="s">
        <v>5844</v>
      </c>
      <c r="C1342" s="27" t="s">
        <v>5623</v>
      </c>
      <c r="D1342" s="27">
        <v>1992</v>
      </c>
      <c r="E1342" s="27" t="s">
        <v>2599</v>
      </c>
      <c r="F1342" s="27"/>
      <c r="G1342" s="27" t="s">
        <v>2627</v>
      </c>
      <c r="H1342" s="24" t="s">
        <v>5845</v>
      </c>
      <c r="I1342" s="24" t="s">
        <v>17899</v>
      </c>
      <c r="J1342" s="24">
        <v>4</v>
      </c>
      <c r="K1342" s="24">
        <v>44</v>
      </c>
      <c r="L1342">
        <v>56.9</v>
      </c>
      <c r="M1342" s="5">
        <f t="shared" si="82"/>
        <v>17096.900000000001</v>
      </c>
      <c r="N1342" s="5">
        <f t="shared" si="83"/>
        <v>464.90299411004327</v>
      </c>
      <c r="O1342" s="5" t="str">
        <f t="shared" si="80"/>
        <v/>
      </c>
      <c r="P1342" s="43" t="str">
        <f t="shared" si="81"/>
        <v>insert into noskrien_reit (dalibnieks, rez,skriesim_db,sacensibas) values ('Katajamäki Charlotte',17096.9,'','Lattelecom Rīgas maratons – maratona distance');</v>
      </c>
    </row>
    <row r="1343" spans="1:16" x14ac:dyDescent="0.2">
      <c r="A1343" s="26" t="s">
        <v>25927</v>
      </c>
      <c r="B1343" s="28" t="s">
        <v>3047</v>
      </c>
      <c r="C1343" s="28" t="s">
        <v>4691</v>
      </c>
      <c r="D1343" s="28">
        <v>1957</v>
      </c>
      <c r="E1343" s="28" t="s">
        <v>386</v>
      </c>
      <c r="F1343" s="28"/>
      <c r="G1343" s="28" t="s">
        <v>2719</v>
      </c>
      <c r="H1343" s="25" t="s">
        <v>5846</v>
      </c>
      <c r="I1343" s="25" t="s">
        <v>17900</v>
      </c>
      <c r="J1343" s="25">
        <v>4</v>
      </c>
      <c r="K1343" s="25">
        <v>45</v>
      </c>
      <c r="L1343">
        <v>8.9</v>
      </c>
      <c r="M1343" s="5">
        <f t="shared" si="82"/>
        <v>17108.900000000001</v>
      </c>
      <c r="N1343" s="5">
        <f t="shared" si="83"/>
        <v>464.57691610799048</v>
      </c>
      <c r="O1343" s="5" t="str">
        <f t="shared" si="80"/>
        <v/>
      </c>
      <c r="P1343" s="43" t="str">
        <f t="shared" si="81"/>
        <v>insert into noskrien_reit (dalibnieks, rez,skriesim_db,sacensibas) values ('Goupil Daniel',17108.9,'','Lattelecom Rīgas maratons – maratona distance');</v>
      </c>
    </row>
    <row r="1344" spans="1:16" x14ac:dyDescent="0.2">
      <c r="A1344" s="26" t="s">
        <v>25928</v>
      </c>
      <c r="B1344" s="27" t="s">
        <v>2625</v>
      </c>
      <c r="C1344" s="27" t="s">
        <v>5847</v>
      </c>
      <c r="D1344" s="27">
        <v>1974</v>
      </c>
      <c r="E1344" s="27" t="s">
        <v>358</v>
      </c>
      <c r="F1344" s="27" t="s">
        <v>2628</v>
      </c>
      <c r="G1344" s="27" t="s">
        <v>2627</v>
      </c>
      <c r="H1344" s="24" t="s">
        <v>5848</v>
      </c>
      <c r="I1344" s="24" t="s">
        <v>17901</v>
      </c>
      <c r="J1344" s="24">
        <v>4</v>
      </c>
      <c r="K1344" s="24">
        <v>45</v>
      </c>
      <c r="L1344">
        <v>45.4</v>
      </c>
      <c r="M1344" s="5">
        <f t="shared" si="82"/>
        <v>17145.400000000001</v>
      </c>
      <c r="N1344" s="5">
        <f t="shared" si="83"/>
        <v>463.58790112799932</v>
      </c>
      <c r="O1344" s="5" t="str">
        <f t="shared" si="80"/>
        <v/>
      </c>
      <c r="P1344" s="43" t="str">
        <f t="shared" si="81"/>
        <v>insert into noskrien_reit (dalibnieks, rez,skriesim_db,sacensibas) values ('Nurminen Jani',17145.4,'','Lattelecom Rīgas maratons – maratona distance');</v>
      </c>
    </row>
    <row r="1345" spans="1:16" x14ac:dyDescent="0.2">
      <c r="A1345" s="26" t="s">
        <v>25929</v>
      </c>
      <c r="B1345" s="28" t="s">
        <v>3747</v>
      </c>
      <c r="C1345" s="28" t="s">
        <v>5849</v>
      </c>
      <c r="D1345" s="28">
        <v>1969</v>
      </c>
      <c r="E1345" s="28" t="s">
        <v>358</v>
      </c>
      <c r="F1345" s="28" t="s">
        <v>4011</v>
      </c>
      <c r="G1345" s="28" t="s">
        <v>2627</v>
      </c>
      <c r="H1345" s="25" t="s">
        <v>5850</v>
      </c>
      <c r="I1345" s="25" t="s">
        <v>17902</v>
      </c>
      <c r="J1345" s="25">
        <v>4</v>
      </c>
      <c r="K1345" s="25">
        <v>45</v>
      </c>
      <c r="L1345">
        <v>46.9</v>
      </c>
      <c r="M1345" s="5">
        <f t="shared" si="82"/>
        <v>17146.900000000001</v>
      </c>
      <c r="N1345" s="5">
        <f t="shared" si="83"/>
        <v>463.54734675072456</v>
      </c>
      <c r="O1345" s="5" t="str">
        <f t="shared" si="80"/>
        <v/>
      </c>
      <c r="P1345" s="43" t="str">
        <f t="shared" si="81"/>
        <v>insert into noskrien_reit (dalibnieks, rez,skriesim_db,sacensibas) values ('Puuska Jari',17146.9,'','Lattelecom Rīgas maratons – maratona distance');</v>
      </c>
    </row>
    <row r="1346" spans="1:16" x14ac:dyDescent="0.2">
      <c r="A1346" s="26" t="s">
        <v>25930</v>
      </c>
      <c r="B1346" s="27" t="s">
        <v>5851</v>
      </c>
      <c r="C1346" s="27" t="s">
        <v>5852</v>
      </c>
      <c r="D1346" s="27">
        <v>1945</v>
      </c>
      <c r="E1346" s="27" t="s">
        <v>490</v>
      </c>
      <c r="F1346" s="27"/>
      <c r="G1346" s="27" t="s">
        <v>3742</v>
      </c>
      <c r="H1346" s="24" t="s">
        <v>5853</v>
      </c>
      <c r="I1346" s="24" t="s">
        <v>17903</v>
      </c>
      <c r="J1346" s="24">
        <v>4</v>
      </c>
      <c r="K1346" s="24">
        <v>46</v>
      </c>
      <c r="L1346">
        <v>2.1</v>
      </c>
      <c r="M1346" s="5">
        <f t="shared" si="82"/>
        <v>17162.099999999999</v>
      </c>
      <c r="N1346" s="5">
        <f t="shared" si="83"/>
        <v>463.13679561359044</v>
      </c>
      <c r="O1346" s="5" t="str">
        <f t="shared" ref="O1346:O1409" si="84">IF(F1346="vsk noskrien","y","")</f>
        <v/>
      </c>
      <c r="P1346" s="43" t="str">
        <f t="shared" ref="P1346:P1409" si="85">CONCATENATE("insert into noskrien_reit (dalibnieks, rez,skriesim_db,sacensibas) values ('",C1346," ",B1346,"',",M1346,",'",O1346,"','",$P$1,"');")</f>
        <v>insert into noskrien_reit (dalibnieks, rez,skriesim_db,sacensibas) values ('Gutman Lev',17162.1,'','Lattelecom Rīgas maratons – maratona distance');</v>
      </c>
    </row>
    <row r="1347" spans="1:16" x14ac:dyDescent="0.2">
      <c r="A1347" s="26" t="s">
        <v>25931</v>
      </c>
      <c r="B1347" s="28" t="s">
        <v>5854</v>
      </c>
      <c r="C1347" s="28" t="s">
        <v>5078</v>
      </c>
      <c r="D1347" s="28">
        <v>1956</v>
      </c>
      <c r="E1347" s="28" t="s">
        <v>535</v>
      </c>
      <c r="F1347" s="28" t="s">
        <v>5079</v>
      </c>
      <c r="G1347" s="28" t="s">
        <v>2632</v>
      </c>
      <c r="H1347" s="25" t="s">
        <v>5855</v>
      </c>
      <c r="I1347" s="25" t="s">
        <v>17904</v>
      </c>
      <c r="J1347" s="25">
        <v>4</v>
      </c>
      <c r="K1347" s="25">
        <v>46</v>
      </c>
      <c r="L1347">
        <v>3.9</v>
      </c>
      <c r="M1347" s="5">
        <f t="shared" ref="M1347:M1410" si="86">J1347*3600+K1347*60+L1347</f>
        <v>17163.900000000001</v>
      </c>
      <c r="N1347" s="5">
        <f t="shared" ref="N1347:N1410" si="87">$M$2/M1347*1000</f>
        <v>463.08822586941187</v>
      </c>
      <c r="O1347" s="5" t="str">
        <f t="shared" si="84"/>
        <v/>
      </c>
      <c r="P1347" s="43" t="str">
        <f t="shared" si="85"/>
        <v>insert into noskrien_reit (dalibnieks, rez,skriesim_db,sacensibas) values ('Paraniak Barbro',17163.9,'','Lattelecom Rīgas maratons – maratona distance');</v>
      </c>
    </row>
    <row r="1348" spans="1:16" x14ac:dyDescent="0.2">
      <c r="A1348" s="26" t="s">
        <v>25932</v>
      </c>
      <c r="B1348" s="27" t="s">
        <v>3472</v>
      </c>
      <c r="C1348" s="27" t="s">
        <v>5856</v>
      </c>
      <c r="D1348" s="27">
        <v>1975</v>
      </c>
      <c r="E1348" s="27" t="s">
        <v>358</v>
      </c>
      <c r="F1348" s="27"/>
      <c r="G1348" s="27" t="s">
        <v>2627</v>
      </c>
      <c r="H1348" s="24" t="s">
        <v>5857</v>
      </c>
      <c r="I1348" s="24" t="s">
        <v>17905</v>
      </c>
      <c r="J1348" s="24">
        <v>4</v>
      </c>
      <c r="K1348" s="24">
        <v>46</v>
      </c>
      <c r="L1348">
        <v>38.700000000000003</v>
      </c>
      <c r="M1348" s="5">
        <f t="shared" si="86"/>
        <v>17198.7</v>
      </c>
      <c r="N1348" s="5">
        <f t="shared" si="87"/>
        <v>462.15120910301357</v>
      </c>
      <c r="O1348" s="5" t="str">
        <f t="shared" si="84"/>
        <v/>
      </c>
      <c r="P1348" s="43" t="str">
        <f t="shared" si="85"/>
        <v>insert into noskrien_reit (dalibnieks, rez,skriesim_db,sacensibas) values ('Parkkinen Marko',17198.7,'','Lattelecom Rīgas maratons – maratona distance');</v>
      </c>
    </row>
    <row r="1349" spans="1:16" x14ac:dyDescent="0.2">
      <c r="A1349" s="26" t="s">
        <v>25933</v>
      </c>
      <c r="B1349" s="28" t="s">
        <v>125</v>
      </c>
      <c r="C1349" s="28" t="s">
        <v>5858</v>
      </c>
      <c r="D1349" s="28">
        <v>1983</v>
      </c>
      <c r="E1349" s="28" t="s">
        <v>2599</v>
      </c>
      <c r="F1349" s="28"/>
      <c r="G1349" s="28" t="s">
        <v>2563</v>
      </c>
      <c r="H1349" s="25" t="s">
        <v>5859</v>
      </c>
      <c r="I1349" s="25" t="s">
        <v>17906</v>
      </c>
      <c r="J1349" s="25">
        <v>4</v>
      </c>
      <c r="K1349" s="25">
        <v>46</v>
      </c>
      <c r="L1349">
        <v>45.5</v>
      </c>
      <c r="M1349" s="5">
        <f t="shared" si="86"/>
        <v>17205.5</v>
      </c>
      <c r="N1349" s="5">
        <f t="shared" si="87"/>
        <v>461.96855656621426</v>
      </c>
      <c r="O1349" s="5" t="str">
        <f t="shared" si="84"/>
        <v/>
      </c>
      <c r="P1349" s="43" t="str">
        <f t="shared" si="85"/>
        <v>insert into noskrien_reit (dalibnieks, rez,skriesim_db,sacensibas) values ('Pajuste Elīna',17205.5,'','Lattelecom Rīgas maratons – maratona distance');</v>
      </c>
    </row>
    <row r="1350" spans="1:16" x14ac:dyDescent="0.2">
      <c r="A1350" s="26" t="s">
        <v>25934</v>
      </c>
      <c r="B1350" s="27" t="s">
        <v>197</v>
      </c>
      <c r="C1350" s="27" t="s">
        <v>5860</v>
      </c>
      <c r="D1350" s="27">
        <v>1987</v>
      </c>
      <c r="E1350" s="27" t="s">
        <v>2599</v>
      </c>
      <c r="F1350" s="27" t="s">
        <v>5861</v>
      </c>
      <c r="G1350" s="27" t="s">
        <v>2563</v>
      </c>
      <c r="H1350" s="24" t="s">
        <v>5862</v>
      </c>
      <c r="I1350" s="24" t="s">
        <v>17907</v>
      </c>
      <c r="J1350" s="24">
        <v>4</v>
      </c>
      <c r="K1350" s="24">
        <v>46</v>
      </c>
      <c r="L1350">
        <v>49.3</v>
      </c>
      <c r="M1350" s="5">
        <f t="shared" si="86"/>
        <v>17209.3</v>
      </c>
      <c r="N1350" s="5">
        <f t="shared" si="87"/>
        <v>461.86654890088499</v>
      </c>
      <c r="O1350" s="5" t="str">
        <f t="shared" si="84"/>
        <v/>
      </c>
      <c r="P1350" s="43" t="str">
        <f t="shared" si="85"/>
        <v>insert into noskrien_reit (dalibnieks, rez,skriesim_db,sacensibas) values ('Matroze - Emuliņa Ieva',17209.3,'','Lattelecom Rīgas maratons – maratona distance');</v>
      </c>
    </row>
    <row r="1351" spans="1:16" x14ac:dyDescent="0.2">
      <c r="A1351" s="26" t="s">
        <v>25935</v>
      </c>
      <c r="B1351" s="28" t="s">
        <v>94</v>
      </c>
      <c r="C1351" s="28" t="s">
        <v>5863</v>
      </c>
      <c r="D1351" s="28">
        <v>1985</v>
      </c>
      <c r="E1351" s="28" t="s">
        <v>2547</v>
      </c>
      <c r="F1351" s="28" t="s">
        <v>5864</v>
      </c>
      <c r="G1351" s="28" t="s">
        <v>2563</v>
      </c>
      <c r="H1351" s="25" t="s">
        <v>5865</v>
      </c>
      <c r="I1351" s="25" t="s">
        <v>17908</v>
      </c>
      <c r="J1351" s="25">
        <v>4</v>
      </c>
      <c r="K1351" s="25">
        <v>46</v>
      </c>
      <c r="L1351">
        <v>50.4</v>
      </c>
      <c r="M1351" s="5">
        <f t="shared" si="86"/>
        <v>17210.400000000001</v>
      </c>
      <c r="N1351" s="5">
        <f t="shared" si="87"/>
        <v>461.83702877329978</v>
      </c>
      <c r="O1351" s="5" t="str">
        <f t="shared" si="84"/>
        <v/>
      </c>
      <c r="P1351" s="43" t="str">
        <f t="shared" si="85"/>
        <v>insert into noskrien_reit (dalibnieks, rez,skriesim_db,sacensibas) values ('Lavrinovičs Guntis',17210.4,'','Lattelecom Rīgas maratons – maratona distance');</v>
      </c>
    </row>
    <row r="1352" spans="1:16" x14ac:dyDescent="0.2">
      <c r="A1352" s="26" t="s">
        <v>25936</v>
      </c>
      <c r="B1352" s="27" t="s">
        <v>46</v>
      </c>
      <c r="C1352" s="27" t="s">
        <v>5866</v>
      </c>
      <c r="D1352" s="27">
        <v>1985</v>
      </c>
      <c r="E1352" s="27" t="s">
        <v>2547</v>
      </c>
      <c r="F1352" s="27"/>
      <c r="G1352" s="27" t="s">
        <v>2563</v>
      </c>
      <c r="H1352" s="24" t="s">
        <v>5867</v>
      </c>
      <c r="I1352" s="24" t="s">
        <v>17909</v>
      </c>
      <c r="J1352" s="24">
        <v>4</v>
      </c>
      <c r="K1352" s="24">
        <v>46</v>
      </c>
      <c r="L1352">
        <v>55.3</v>
      </c>
      <c r="M1352" s="5">
        <f t="shared" si="86"/>
        <v>17215.3</v>
      </c>
      <c r="N1352" s="5">
        <f t="shared" si="87"/>
        <v>461.70557585403679</v>
      </c>
      <c r="O1352" s="5" t="str">
        <f t="shared" si="84"/>
        <v/>
      </c>
      <c r="P1352" s="43" t="str">
        <f t="shared" si="85"/>
        <v>insert into noskrien_reit (dalibnieks, rez,skriesim_db,sacensibas) values ('Peilāns Jānis',17215.3,'','Lattelecom Rīgas maratons – maratona distance');</v>
      </c>
    </row>
    <row r="1353" spans="1:16" x14ac:dyDescent="0.2">
      <c r="A1353" s="26" t="s">
        <v>25937</v>
      </c>
      <c r="B1353" s="28" t="s">
        <v>797</v>
      </c>
      <c r="C1353" s="28" t="s">
        <v>933</v>
      </c>
      <c r="D1353" s="28">
        <v>1995</v>
      </c>
      <c r="E1353" s="28" t="s">
        <v>2599</v>
      </c>
      <c r="F1353" s="28" t="s">
        <v>4839</v>
      </c>
      <c r="G1353" s="28" t="s">
        <v>2563</v>
      </c>
      <c r="H1353" s="25" t="s">
        <v>5868</v>
      </c>
      <c r="I1353" s="25" t="s">
        <v>17910</v>
      </c>
      <c r="J1353" s="25">
        <v>4</v>
      </c>
      <c r="K1353" s="25">
        <v>47</v>
      </c>
      <c r="L1353">
        <v>13.1</v>
      </c>
      <c r="M1353" s="5">
        <f t="shared" si="86"/>
        <v>17233.099999999999</v>
      </c>
      <c r="N1353" s="5">
        <f t="shared" si="87"/>
        <v>461.22868201310268</v>
      </c>
      <c r="O1353" s="5" t="str">
        <f t="shared" si="84"/>
        <v/>
      </c>
      <c r="P1353" s="43" t="str">
        <f t="shared" si="85"/>
        <v>insert into noskrien_reit (dalibnieks, rez,skriesim_db,sacensibas) values ('Kārkliņa Signe',17233.1,'','Lattelecom Rīgas maratons – maratona distance');</v>
      </c>
    </row>
    <row r="1354" spans="1:16" x14ac:dyDescent="0.2">
      <c r="A1354" s="26" t="s">
        <v>25938</v>
      </c>
      <c r="B1354" s="27" t="s">
        <v>5869</v>
      </c>
      <c r="C1354" s="27" t="s">
        <v>5870</v>
      </c>
      <c r="D1354" s="27">
        <v>1942</v>
      </c>
      <c r="E1354" s="27" t="s">
        <v>490</v>
      </c>
      <c r="F1354" s="27"/>
      <c r="G1354" s="27" t="s">
        <v>2798</v>
      </c>
      <c r="H1354" s="24" t="s">
        <v>5871</v>
      </c>
      <c r="I1354" s="24" t="s">
        <v>17911</v>
      </c>
      <c r="J1354" s="24">
        <v>4</v>
      </c>
      <c r="K1354" s="24">
        <v>47</v>
      </c>
      <c r="L1354">
        <v>31.1</v>
      </c>
      <c r="M1354" s="5">
        <f t="shared" si="86"/>
        <v>17251.099999999999</v>
      </c>
      <c r="N1354" s="5">
        <f t="shared" si="87"/>
        <v>460.74743059862851</v>
      </c>
      <c r="O1354" s="5" t="str">
        <f t="shared" si="84"/>
        <v/>
      </c>
      <c r="P1354" s="43" t="str">
        <f t="shared" si="85"/>
        <v>insert into noskrien_reit (dalibnieks, rez,skriesim_db,sacensibas) values ('Dieter Reich',17251.1,'','Lattelecom Rīgas maratons – maratona distance');</v>
      </c>
    </row>
    <row r="1355" spans="1:16" x14ac:dyDescent="0.2">
      <c r="A1355" s="26" t="s">
        <v>25939</v>
      </c>
      <c r="B1355" s="28" t="s">
        <v>3482</v>
      </c>
      <c r="C1355" s="28" t="s">
        <v>5872</v>
      </c>
      <c r="D1355" s="28">
        <v>1967</v>
      </c>
      <c r="E1355" s="28" t="s">
        <v>358</v>
      </c>
      <c r="F1355" s="28"/>
      <c r="G1355" s="28" t="s">
        <v>2798</v>
      </c>
      <c r="H1355" s="25" t="s">
        <v>5873</v>
      </c>
      <c r="I1355" s="25" t="s">
        <v>17912</v>
      </c>
      <c r="J1355" s="25">
        <v>4</v>
      </c>
      <c r="K1355" s="25">
        <v>47</v>
      </c>
      <c r="L1355">
        <v>34.200000000000003</v>
      </c>
      <c r="M1355" s="5">
        <f t="shared" si="86"/>
        <v>17254.2</v>
      </c>
      <c r="N1355" s="5">
        <f t="shared" si="87"/>
        <v>460.66464976643363</v>
      </c>
      <c r="O1355" s="5" t="str">
        <f t="shared" si="84"/>
        <v/>
      </c>
      <c r="P1355" s="43" t="str">
        <f t="shared" si="85"/>
        <v>insert into noskrien_reit (dalibnieks, rez,skriesim_db,sacensibas) values ('Dobernecker Jürgen',17254.2,'','Lattelecom Rīgas maratons – maratona distance');</v>
      </c>
    </row>
    <row r="1356" spans="1:16" x14ac:dyDescent="0.2">
      <c r="A1356" s="26" t="s">
        <v>25940</v>
      </c>
      <c r="B1356" s="27" t="s">
        <v>26</v>
      </c>
      <c r="C1356" s="27" t="s">
        <v>43</v>
      </c>
      <c r="D1356" s="27">
        <v>1972</v>
      </c>
      <c r="E1356" s="27" t="s">
        <v>358</v>
      </c>
      <c r="F1356" s="27" t="s">
        <v>5874</v>
      </c>
      <c r="G1356" s="27" t="s">
        <v>2563</v>
      </c>
      <c r="H1356" s="24" t="s">
        <v>5875</v>
      </c>
      <c r="I1356" s="24" t="s">
        <v>17913</v>
      </c>
      <c r="J1356" s="24">
        <v>4</v>
      </c>
      <c r="K1356" s="24">
        <v>47</v>
      </c>
      <c r="L1356">
        <v>39</v>
      </c>
      <c r="M1356" s="5">
        <f t="shared" si="86"/>
        <v>17259</v>
      </c>
      <c r="N1356" s="5">
        <f t="shared" si="87"/>
        <v>460.53653166463869</v>
      </c>
      <c r="O1356" s="5" t="str">
        <f t="shared" si="84"/>
        <v/>
      </c>
      <c r="P1356" s="43" t="str">
        <f t="shared" si="85"/>
        <v>insert into noskrien_reit (dalibnieks, rez,skriesim_db,sacensibas) values ('Avotiņš Māris',17259,'','Lattelecom Rīgas maratons – maratona distance');</v>
      </c>
    </row>
    <row r="1357" spans="1:16" x14ac:dyDescent="0.2">
      <c r="A1357" s="26" t="s">
        <v>25941</v>
      </c>
      <c r="B1357" s="28" t="s">
        <v>2714</v>
      </c>
      <c r="C1357" s="28" t="s">
        <v>5876</v>
      </c>
      <c r="D1357" s="28">
        <v>1955</v>
      </c>
      <c r="E1357" s="28" t="s">
        <v>490</v>
      </c>
      <c r="F1357" s="28" t="s">
        <v>5523</v>
      </c>
      <c r="G1357" s="28" t="s">
        <v>2614</v>
      </c>
      <c r="H1357" s="25" t="s">
        <v>5877</v>
      </c>
      <c r="I1357" s="25" t="s">
        <v>17914</v>
      </c>
      <c r="J1357" s="25">
        <v>4</v>
      </c>
      <c r="K1357" s="25">
        <v>47</v>
      </c>
      <c r="L1357">
        <v>49.2</v>
      </c>
      <c r="M1357" s="5">
        <f t="shared" si="86"/>
        <v>17269.2</v>
      </c>
      <c r="N1357" s="5">
        <f t="shared" si="87"/>
        <v>460.26451717508627</v>
      </c>
      <c r="O1357" s="5" t="str">
        <f t="shared" si="84"/>
        <v/>
      </c>
      <c r="P1357" s="43" t="str">
        <f t="shared" si="85"/>
        <v>insert into noskrien_reit (dalibnieks, rez,skriesim_db,sacensibas) values ('Kulagin Andrey',17269.2,'','Lattelecom Rīgas maratons – maratona distance');</v>
      </c>
    </row>
    <row r="1358" spans="1:16" x14ac:dyDescent="0.2">
      <c r="A1358" s="26" t="s">
        <v>25942</v>
      </c>
      <c r="B1358" s="27" t="s">
        <v>3747</v>
      </c>
      <c r="C1358" s="27" t="s">
        <v>5878</v>
      </c>
      <c r="D1358" s="27">
        <v>1967</v>
      </c>
      <c r="E1358" s="27" t="s">
        <v>358</v>
      </c>
      <c r="F1358" s="27" t="s">
        <v>3961</v>
      </c>
      <c r="G1358" s="27" t="s">
        <v>2627</v>
      </c>
      <c r="H1358" s="24" t="s">
        <v>5879</v>
      </c>
      <c r="I1358" s="24" t="s">
        <v>17915</v>
      </c>
      <c r="J1358" s="24">
        <v>4</v>
      </c>
      <c r="K1358" s="24">
        <v>47</v>
      </c>
      <c r="L1358">
        <v>59.8</v>
      </c>
      <c r="M1358" s="5">
        <f t="shared" si="86"/>
        <v>17279.8</v>
      </c>
      <c r="N1358" s="5">
        <f t="shared" si="87"/>
        <v>459.98217571962641</v>
      </c>
      <c r="O1358" s="5" t="str">
        <f t="shared" si="84"/>
        <v/>
      </c>
      <c r="P1358" s="43" t="str">
        <f t="shared" si="85"/>
        <v>insert into noskrien_reit (dalibnieks, rez,skriesim_db,sacensibas) values ('Heiskanen Jari',17279.8,'','Lattelecom Rīgas maratons – maratona distance');</v>
      </c>
    </row>
    <row r="1359" spans="1:16" x14ac:dyDescent="0.2">
      <c r="A1359" s="26" t="s">
        <v>25943</v>
      </c>
      <c r="B1359" s="28" t="s">
        <v>2286</v>
      </c>
      <c r="C1359" s="28" t="s">
        <v>5880</v>
      </c>
      <c r="D1359" s="28">
        <v>1988</v>
      </c>
      <c r="E1359" s="28" t="s">
        <v>2599</v>
      </c>
      <c r="F1359" s="28"/>
      <c r="G1359" s="28" t="s">
        <v>2563</v>
      </c>
      <c r="H1359" s="25" t="s">
        <v>5881</v>
      </c>
      <c r="I1359" s="25" t="s">
        <v>17916</v>
      </c>
      <c r="J1359" s="25">
        <v>4</v>
      </c>
      <c r="K1359" s="25">
        <v>48</v>
      </c>
      <c r="L1359">
        <v>1.9</v>
      </c>
      <c r="M1359" s="5">
        <f t="shared" si="86"/>
        <v>17281.900000000001</v>
      </c>
      <c r="N1359" s="5">
        <f t="shared" si="87"/>
        <v>459.92628125379724</v>
      </c>
      <c r="O1359" s="5" t="str">
        <f t="shared" si="84"/>
        <v/>
      </c>
      <c r="P1359" s="43" t="str">
        <f t="shared" si="85"/>
        <v>insert into noskrien_reit (dalibnieks, rez,skriesim_db,sacensibas) values ('Girbe Solvita',17281.9,'','Lattelecom Rīgas maratons – maratona distance');</v>
      </c>
    </row>
    <row r="1360" spans="1:16" x14ac:dyDescent="0.2">
      <c r="A1360" s="26" t="s">
        <v>25944</v>
      </c>
      <c r="B1360" s="27" t="s">
        <v>4086</v>
      </c>
      <c r="C1360" s="27" t="s">
        <v>5882</v>
      </c>
      <c r="D1360" s="27">
        <v>1963</v>
      </c>
      <c r="E1360" s="27" t="s">
        <v>386</v>
      </c>
      <c r="F1360" s="27"/>
      <c r="G1360" s="27" t="s">
        <v>2682</v>
      </c>
      <c r="H1360" s="24" t="s">
        <v>5883</v>
      </c>
      <c r="I1360" s="24" t="s">
        <v>17917</v>
      </c>
      <c r="J1360" s="24">
        <v>4</v>
      </c>
      <c r="K1360" s="24">
        <v>48</v>
      </c>
      <c r="L1360">
        <v>2.1</v>
      </c>
      <c r="M1360" s="5">
        <f t="shared" si="86"/>
        <v>17282.099999999999</v>
      </c>
      <c r="N1360" s="5">
        <f t="shared" si="87"/>
        <v>459.92095867979009</v>
      </c>
      <c r="O1360" s="5" t="str">
        <f t="shared" si="84"/>
        <v/>
      </c>
      <c r="P1360" s="43" t="str">
        <f t="shared" si="85"/>
        <v>insert into noskrien_reit (dalibnieks, rez,skriesim_db,sacensibas) values ('Tints Joel',17282.1,'','Lattelecom Rīgas maratons – maratona distance');</v>
      </c>
    </row>
    <row r="1361" spans="1:16" x14ac:dyDescent="0.2">
      <c r="A1361" s="26" t="s">
        <v>25945</v>
      </c>
      <c r="B1361" s="28" t="s">
        <v>2828</v>
      </c>
      <c r="C1361" s="28" t="s">
        <v>5884</v>
      </c>
      <c r="D1361" s="28">
        <v>1968</v>
      </c>
      <c r="E1361" s="28" t="s">
        <v>480</v>
      </c>
      <c r="F1361" s="28"/>
      <c r="G1361" s="28" t="s">
        <v>2682</v>
      </c>
      <c r="H1361" s="25" t="s">
        <v>5885</v>
      </c>
      <c r="I1361" s="25" t="s">
        <v>17918</v>
      </c>
      <c r="J1361" s="25">
        <v>4</v>
      </c>
      <c r="K1361" s="25">
        <v>48</v>
      </c>
      <c r="L1361">
        <v>3.1</v>
      </c>
      <c r="M1361" s="5">
        <f t="shared" si="86"/>
        <v>17283.099999999999</v>
      </c>
      <c r="N1361" s="5">
        <f t="shared" si="87"/>
        <v>459.89434765753828</v>
      </c>
      <c r="O1361" s="5" t="str">
        <f t="shared" si="84"/>
        <v/>
      </c>
      <c r="P1361" s="43" t="str">
        <f t="shared" si="85"/>
        <v>insert into noskrien_reit (dalibnieks, rez,skriesim_db,sacensibas) values ('Pang Annika',17283.1,'','Lattelecom Rīgas maratons – maratona distance');</v>
      </c>
    </row>
    <row r="1362" spans="1:16" x14ac:dyDescent="0.2">
      <c r="A1362" s="26" t="s">
        <v>25946</v>
      </c>
      <c r="B1362" s="27" t="s">
        <v>181</v>
      </c>
      <c r="C1362" s="27" t="s">
        <v>5886</v>
      </c>
      <c r="D1362" s="27">
        <v>1995</v>
      </c>
      <c r="E1362" s="27" t="s">
        <v>2547</v>
      </c>
      <c r="F1362" s="27" t="s">
        <v>3297</v>
      </c>
      <c r="G1362" s="27" t="s">
        <v>2563</v>
      </c>
      <c r="H1362" s="24" t="s">
        <v>5887</v>
      </c>
      <c r="I1362" s="24" t="s">
        <v>17919</v>
      </c>
      <c r="J1362" s="24">
        <v>4</v>
      </c>
      <c r="K1362" s="24">
        <v>48</v>
      </c>
      <c r="L1362">
        <v>30.4</v>
      </c>
      <c r="M1362" s="5">
        <f t="shared" si="86"/>
        <v>17310.400000000001</v>
      </c>
      <c r="N1362" s="5">
        <f t="shared" si="87"/>
        <v>459.16905444126064</v>
      </c>
      <c r="O1362" s="5" t="str">
        <f t="shared" si="84"/>
        <v/>
      </c>
      <c r="P1362" s="43" t="str">
        <f t="shared" si="85"/>
        <v>insert into noskrien_reit (dalibnieks, rez,skriesim_db,sacensibas) values ('Lucis Kaspars',17310.4,'','Lattelecom Rīgas maratons – maratona distance');</v>
      </c>
    </row>
    <row r="1363" spans="1:16" x14ac:dyDescent="0.2">
      <c r="A1363" s="26" t="s">
        <v>25947</v>
      </c>
      <c r="B1363" s="28" t="s">
        <v>5888</v>
      </c>
      <c r="C1363" s="28" t="s">
        <v>2825</v>
      </c>
      <c r="D1363" s="28">
        <v>1946</v>
      </c>
      <c r="E1363" s="28" t="s">
        <v>4006</v>
      </c>
      <c r="F1363" s="28" t="s">
        <v>5889</v>
      </c>
      <c r="G1363" s="28" t="s">
        <v>2627</v>
      </c>
      <c r="H1363" s="25" t="s">
        <v>5890</v>
      </c>
      <c r="I1363" s="25" t="s">
        <v>17920</v>
      </c>
      <c r="J1363" s="25">
        <v>4</v>
      </c>
      <c r="K1363" s="25">
        <v>48</v>
      </c>
      <c r="L1363">
        <v>31.1</v>
      </c>
      <c r="M1363" s="5">
        <f t="shared" si="86"/>
        <v>17311.099999999999</v>
      </c>
      <c r="N1363" s="5">
        <f t="shared" si="87"/>
        <v>459.15048725961952</v>
      </c>
      <c r="O1363" s="5" t="str">
        <f t="shared" si="84"/>
        <v/>
      </c>
      <c r="P1363" s="43" t="str">
        <f t="shared" si="85"/>
        <v>insert into noskrien_reit (dalibnieks, rez,skriesim_db,sacensibas) values ('Saranen Katriina',17311.1,'','Lattelecom Rīgas maratons – maratona distance');</v>
      </c>
    </row>
    <row r="1364" spans="1:16" x14ac:dyDescent="0.2">
      <c r="A1364" s="26" t="s">
        <v>25948</v>
      </c>
      <c r="B1364" s="27" t="s">
        <v>5891</v>
      </c>
      <c r="C1364" s="27" t="s">
        <v>5892</v>
      </c>
      <c r="D1364" s="27">
        <v>1993</v>
      </c>
      <c r="E1364" s="27" t="s">
        <v>2547</v>
      </c>
      <c r="F1364" s="27"/>
      <c r="G1364" s="27" t="s">
        <v>2682</v>
      </c>
      <c r="H1364" s="24" t="s">
        <v>5893</v>
      </c>
      <c r="I1364" s="24" t="s">
        <v>17921</v>
      </c>
      <c r="J1364" s="24">
        <v>4</v>
      </c>
      <c r="K1364" s="24">
        <v>48</v>
      </c>
      <c r="L1364">
        <v>32.4</v>
      </c>
      <c r="M1364" s="5">
        <f t="shared" si="86"/>
        <v>17312.400000000001</v>
      </c>
      <c r="N1364" s="5">
        <f t="shared" si="87"/>
        <v>459.11600933434988</v>
      </c>
      <c r="O1364" s="5" t="str">
        <f t="shared" si="84"/>
        <v/>
      </c>
      <c r="P1364" s="43" t="str">
        <f t="shared" si="85"/>
        <v>insert into noskrien_reit (dalibnieks, rez,skriesim_db,sacensibas) values ('Luhaorg Rando',17312.4,'','Lattelecom Rīgas maratons – maratona distance');</v>
      </c>
    </row>
    <row r="1365" spans="1:16" x14ac:dyDescent="0.2">
      <c r="A1365" s="26" t="s">
        <v>25949</v>
      </c>
      <c r="B1365" s="28" t="s">
        <v>5894</v>
      </c>
      <c r="C1365" s="28" t="s">
        <v>1519</v>
      </c>
      <c r="D1365" s="28">
        <v>1994</v>
      </c>
      <c r="E1365" s="28" t="s">
        <v>2599</v>
      </c>
      <c r="F1365" s="28" t="s">
        <v>5895</v>
      </c>
      <c r="G1365" s="28" t="s">
        <v>2563</v>
      </c>
      <c r="H1365" s="25" t="s">
        <v>5896</v>
      </c>
      <c r="I1365" s="25" t="s">
        <v>17922</v>
      </c>
      <c r="J1365" s="25">
        <v>4</v>
      </c>
      <c r="K1365" s="25">
        <v>48</v>
      </c>
      <c r="L1365">
        <v>51.4</v>
      </c>
      <c r="M1365" s="5">
        <f t="shared" si="86"/>
        <v>17331.400000000001</v>
      </c>
      <c r="N1365" s="5">
        <f t="shared" si="87"/>
        <v>458.61269141558091</v>
      </c>
      <c r="O1365" s="5" t="str">
        <f t="shared" si="84"/>
        <v/>
      </c>
      <c r="P1365" s="43" t="str">
        <f t="shared" si="85"/>
        <v>insert into noskrien_reit (dalibnieks, rez,skriesim_db,sacensibas) values ('Kraupša Liene Ieva',17331.4,'','Lattelecom Rīgas maratons – maratona distance');</v>
      </c>
    </row>
    <row r="1366" spans="1:16" x14ac:dyDescent="0.2">
      <c r="A1366" s="26" t="s">
        <v>25950</v>
      </c>
      <c r="B1366" s="27" t="s">
        <v>5897</v>
      </c>
      <c r="C1366" s="27" t="s">
        <v>5898</v>
      </c>
      <c r="D1366" s="27">
        <v>1944</v>
      </c>
      <c r="E1366" s="27" t="s">
        <v>490</v>
      </c>
      <c r="F1366" s="27" t="s">
        <v>5899</v>
      </c>
      <c r="G1366" s="27" t="s">
        <v>3309</v>
      </c>
      <c r="H1366" s="24" t="s">
        <v>5900</v>
      </c>
      <c r="I1366" s="24" t="s">
        <v>17923</v>
      </c>
      <c r="J1366" s="24">
        <v>4</v>
      </c>
      <c r="K1366" s="24">
        <v>48</v>
      </c>
      <c r="L1366">
        <v>59.8</v>
      </c>
      <c r="M1366" s="5">
        <f t="shared" si="86"/>
        <v>17339.8</v>
      </c>
      <c r="N1366" s="5">
        <f t="shared" si="87"/>
        <v>458.39052353545026</v>
      </c>
      <c r="O1366" s="5" t="str">
        <f t="shared" si="84"/>
        <v/>
      </c>
      <c r="P1366" s="43" t="str">
        <f t="shared" si="85"/>
        <v>insert into noskrien_reit (dalibnieks, rez,skriesim_db,sacensibas) values ('Stasinski Stanislaw',17339.8,'','Lattelecom Rīgas maratons – maratona distance');</v>
      </c>
    </row>
    <row r="1367" spans="1:16" x14ac:dyDescent="0.2">
      <c r="A1367" s="26" t="s">
        <v>25951</v>
      </c>
      <c r="B1367" s="28" t="s">
        <v>5901</v>
      </c>
      <c r="C1367" s="28" t="s">
        <v>5902</v>
      </c>
      <c r="D1367" s="28">
        <v>1984</v>
      </c>
      <c r="E1367" s="28" t="s">
        <v>2599</v>
      </c>
      <c r="F1367" s="28" t="s">
        <v>5903</v>
      </c>
      <c r="G1367" s="28" t="s">
        <v>2682</v>
      </c>
      <c r="H1367" s="25" t="s">
        <v>5904</v>
      </c>
      <c r="I1367" s="25" t="s">
        <v>17924</v>
      </c>
      <c r="J1367" s="25">
        <v>4</v>
      </c>
      <c r="K1367" s="25">
        <v>49</v>
      </c>
      <c r="L1367">
        <v>29.4</v>
      </c>
      <c r="M1367" s="5">
        <f t="shared" si="86"/>
        <v>17369.400000000001</v>
      </c>
      <c r="N1367" s="5">
        <f t="shared" si="87"/>
        <v>457.6093589876449</v>
      </c>
      <c r="O1367" s="5" t="str">
        <f t="shared" si="84"/>
        <v/>
      </c>
      <c r="P1367" s="43" t="str">
        <f t="shared" si="85"/>
        <v>insert into noskrien_reit (dalibnieks, rez,skriesim_db,sacensibas) values ('Juhkental-Pajupuu Marianne',17369.4,'','Lattelecom Rīgas maratons – maratona distance');</v>
      </c>
    </row>
    <row r="1368" spans="1:16" x14ac:dyDescent="0.2">
      <c r="A1368" s="26" t="s">
        <v>25952</v>
      </c>
      <c r="B1368" s="27" t="s">
        <v>5905</v>
      </c>
      <c r="C1368" s="27" t="s">
        <v>5906</v>
      </c>
      <c r="D1368" s="27">
        <v>1970</v>
      </c>
      <c r="E1368" s="27" t="s">
        <v>358</v>
      </c>
      <c r="F1368" s="27" t="s">
        <v>5907</v>
      </c>
      <c r="G1368" s="27" t="s">
        <v>3309</v>
      </c>
      <c r="H1368" s="24" t="s">
        <v>5908</v>
      </c>
      <c r="I1368" s="24" t="s">
        <v>17925</v>
      </c>
      <c r="J1368" s="24">
        <v>4</v>
      </c>
      <c r="K1368" s="24">
        <v>49</v>
      </c>
      <c r="L1368">
        <v>38.4</v>
      </c>
      <c r="M1368" s="5">
        <f t="shared" si="86"/>
        <v>17378.400000000001</v>
      </c>
      <c r="N1368" s="5">
        <f t="shared" si="87"/>
        <v>457.37237029876161</v>
      </c>
      <c r="O1368" s="5" t="str">
        <f t="shared" si="84"/>
        <v/>
      </c>
      <c r="P1368" s="43" t="str">
        <f t="shared" si="85"/>
        <v>insert into noskrien_reit (dalibnieks, rez,skriesim_db,sacensibas) values ('Jedlinski Cezary',17378.4,'','Lattelecom Rīgas maratons – maratona distance');</v>
      </c>
    </row>
    <row r="1369" spans="1:16" x14ac:dyDescent="0.2">
      <c r="A1369" s="26" t="s">
        <v>25953</v>
      </c>
      <c r="B1369" s="28" t="s">
        <v>5909</v>
      </c>
      <c r="C1369" s="28" t="s">
        <v>5910</v>
      </c>
      <c r="D1369" s="28">
        <v>1955</v>
      </c>
      <c r="E1369" s="28" t="s">
        <v>490</v>
      </c>
      <c r="F1369" s="28" t="s">
        <v>4172</v>
      </c>
      <c r="G1369" s="28" t="s">
        <v>2719</v>
      </c>
      <c r="H1369" s="25" t="s">
        <v>5911</v>
      </c>
      <c r="I1369" s="25" t="s">
        <v>17926</v>
      </c>
      <c r="J1369" s="25">
        <v>4</v>
      </c>
      <c r="K1369" s="25">
        <v>49</v>
      </c>
      <c r="L1369">
        <v>42.8</v>
      </c>
      <c r="M1369" s="5">
        <f t="shared" si="86"/>
        <v>17382.8</v>
      </c>
      <c r="N1369" s="5">
        <f t="shared" si="87"/>
        <v>457.25659847665509</v>
      </c>
      <c r="O1369" s="5" t="str">
        <f t="shared" si="84"/>
        <v/>
      </c>
      <c r="P1369" s="43" t="str">
        <f t="shared" si="85"/>
        <v>insert into noskrien_reit (dalibnieks, rez,skriesim_db,sacensibas) values ('MOUTTON HENRI',17382.8,'','Lattelecom Rīgas maratons – maratona distance');</v>
      </c>
    </row>
    <row r="1370" spans="1:16" x14ac:dyDescent="0.2">
      <c r="A1370" s="26" t="s">
        <v>25954</v>
      </c>
      <c r="B1370" s="27" t="s">
        <v>5912</v>
      </c>
      <c r="C1370" s="27" t="s">
        <v>5913</v>
      </c>
      <c r="D1370" s="27">
        <v>1989</v>
      </c>
      <c r="E1370" s="27" t="s">
        <v>2547</v>
      </c>
      <c r="F1370" s="27" t="s">
        <v>5914</v>
      </c>
      <c r="G1370" s="27" t="s">
        <v>2563</v>
      </c>
      <c r="H1370" s="24" t="s">
        <v>5915</v>
      </c>
      <c r="I1370" s="24" t="s">
        <v>17927</v>
      </c>
      <c r="J1370" s="24">
        <v>4</v>
      </c>
      <c r="K1370" s="24">
        <v>50</v>
      </c>
      <c r="L1370">
        <v>27.5</v>
      </c>
      <c r="M1370" s="5">
        <f t="shared" si="86"/>
        <v>17427.5</v>
      </c>
      <c r="N1370" s="5">
        <f t="shared" si="87"/>
        <v>456.08377564194518</v>
      </c>
      <c r="O1370" s="5" t="str">
        <f t="shared" si="84"/>
        <v/>
      </c>
      <c r="P1370" s="43" t="str">
        <f t="shared" si="85"/>
        <v>insert into noskrien_reit (dalibnieks, rez,skriesim_db,sacensibas) values ('Silovs Staņislavs',17427.5,'','Lattelecom Rīgas maratons – maratona distance');</v>
      </c>
    </row>
    <row r="1371" spans="1:16" x14ac:dyDescent="0.2">
      <c r="A1371" s="26" t="s">
        <v>25955</v>
      </c>
      <c r="B1371" s="28" t="s">
        <v>2401</v>
      </c>
      <c r="C1371" s="28" t="s">
        <v>5916</v>
      </c>
      <c r="D1371" s="28">
        <v>1990</v>
      </c>
      <c r="E1371" s="28" t="s">
        <v>2547</v>
      </c>
      <c r="F1371" s="28"/>
      <c r="G1371" s="28" t="s">
        <v>2638</v>
      </c>
      <c r="H1371" s="25" t="s">
        <v>5917</v>
      </c>
      <c r="I1371" s="25" t="s">
        <v>17928</v>
      </c>
      <c r="J1371" s="25">
        <v>4</v>
      </c>
      <c r="K1371" s="25">
        <v>51</v>
      </c>
      <c r="L1371">
        <v>2.4</v>
      </c>
      <c r="M1371" s="5">
        <f t="shared" si="86"/>
        <v>17462.400000000001</v>
      </c>
      <c r="N1371" s="5">
        <f t="shared" si="87"/>
        <v>455.17225581821509</v>
      </c>
      <c r="O1371" s="5" t="str">
        <f t="shared" si="84"/>
        <v/>
      </c>
      <c r="P1371" s="43" t="str">
        <f t="shared" si="85"/>
        <v>insert into noskrien_reit (dalibnieks, rez,skriesim_db,sacensibas) values ('Malyshkin Vladimir',17462.4,'','Lattelecom Rīgas maratons – maratona distance');</v>
      </c>
    </row>
    <row r="1372" spans="1:16" x14ac:dyDescent="0.2">
      <c r="A1372" s="26" t="s">
        <v>25956</v>
      </c>
      <c r="B1372" s="27" t="s">
        <v>5918</v>
      </c>
      <c r="C1372" s="27" t="s">
        <v>5919</v>
      </c>
      <c r="D1372" s="27">
        <v>1966</v>
      </c>
      <c r="E1372" s="27" t="s">
        <v>358</v>
      </c>
      <c r="F1372" s="27"/>
      <c r="G1372" s="27" t="s">
        <v>2638</v>
      </c>
      <c r="H1372" s="24" t="s">
        <v>5920</v>
      </c>
      <c r="I1372" s="24" t="s">
        <v>17929</v>
      </c>
      <c r="J1372" s="24">
        <v>4</v>
      </c>
      <c r="K1372" s="24">
        <v>51</v>
      </c>
      <c r="L1372">
        <v>14.7</v>
      </c>
      <c r="M1372" s="5">
        <f t="shared" si="86"/>
        <v>17474.7</v>
      </c>
      <c r="N1372" s="5">
        <f t="shared" si="87"/>
        <v>454.85187156288805</v>
      </c>
      <c r="O1372" s="5" t="str">
        <f t="shared" si="84"/>
        <v/>
      </c>
      <c r="P1372" s="43" t="str">
        <f t="shared" si="85"/>
        <v>insert into noskrien_reit (dalibnieks, rez,skriesim_db,sacensibas) values ('Fitzpatrick Kieran',17474.7,'','Lattelecom Rīgas maratons – maratona distance');</v>
      </c>
    </row>
    <row r="1373" spans="1:16" x14ac:dyDescent="0.2">
      <c r="A1373" s="26" t="s">
        <v>25957</v>
      </c>
      <c r="B1373" s="28" t="s">
        <v>5921</v>
      </c>
      <c r="C1373" s="28" t="s">
        <v>5922</v>
      </c>
      <c r="D1373" s="28">
        <v>1962</v>
      </c>
      <c r="E1373" s="28" t="s">
        <v>386</v>
      </c>
      <c r="F1373" s="28"/>
      <c r="G1373" s="28" t="s">
        <v>2563</v>
      </c>
      <c r="H1373" s="25" t="s">
        <v>5923</v>
      </c>
      <c r="I1373" s="25" t="s">
        <v>17930</v>
      </c>
      <c r="J1373" s="25">
        <v>4</v>
      </c>
      <c r="K1373" s="25">
        <v>51</v>
      </c>
      <c r="L1373">
        <v>26.3</v>
      </c>
      <c r="M1373" s="5">
        <f t="shared" si="86"/>
        <v>17486.3</v>
      </c>
      <c r="N1373" s="5">
        <f t="shared" si="87"/>
        <v>454.55013353310881</v>
      </c>
      <c r="O1373" s="5" t="str">
        <f t="shared" si="84"/>
        <v/>
      </c>
      <c r="P1373" s="43" t="str">
        <f t="shared" si="85"/>
        <v>insert into noskrien_reit (dalibnieks, rez,skriesim_db,sacensibas) values ('Puiša Anatolij',17486.3,'','Lattelecom Rīgas maratons – maratona distance');</v>
      </c>
    </row>
    <row r="1374" spans="1:16" x14ac:dyDescent="0.2">
      <c r="A1374" s="26" t="s">
        <v>25958</v>
      </c>
      <c r="B1374" s="27" t="s">
        <v>5924</v>
      </c>
      <c r="C1374" s="27" t="s">
        <v>5925</v>
      </c>
      <c r="D1374" s="27">
        <v>1982</v>
      </c>
      <c r="E1374" s="27" t="s">
        <v>2547</v>
      </c>
      <c r="F1374" s="27" t="s">
        <v>5926</v>
      </c>
      <c r="G1374" s="27" t="s">
        <v>2798</v>
      </c>
      <c r="H1374" s="24" t="s">
        <v>5927</v>
      </c>
      <c r="I1374" s="24" t="s">
        <v>17931</v>
      </c>
      <c r="J1374" s="24">
        <v>4</v>
      </c>
      <c r="K1374" s="24">
        <v>51</v>
      </c>
      <c r="L1374">
        <v>38.200000000000003</v>
      </c>
      <c r="M1374" s="5">
        <f t="shared" si="86"/>
        <v>17498.2</v>
      </c>
      <c r="N1374" s="5">
        <f t="shared" si="87"/>
        <v>454.24100764650069</v>
      </c>
      <c r="O1374" s="5" t="str">
        <f t="shared" si="84"/>
        <v/>
      </c>
      <c r="P1374" s="43" t="str">
        <f t="shared" si="85"/>
        <v>insert into noskrien_reit (dalibnieks, rez,skriesim_db,sacensibas) values ('Bicher Stefan',17498.2,'','Lattelecom Rīgas maratons – maratona distance');</v>
      </c>
    </row>
    <row r="1375" spans="1:16" x14ac:dyDescent="0.2">
      <c r="A1375" s="26" t="s">
        <v>25959</v>
      </c>
      <c r="B1375" s="28" t="s">
        <v>5928</v>
      </c>
      <c r="C1375" s="28" t="s">
        <v>5929</v>
      </c>
      <c r="D1375" s="28">
        <v>1970</v>
      </c>
      <c r="E1375" s="28" t="s">
        <v>358</v>
      </c>
      <c r="F1375" s="28" t="s">
        <v>5930</v>
      </c>
      <c r="G1375" s="28" t="s">
        <v>2798</v>
      </c>
      <c r="H1375" s="25" t="s">
        <v>5931</v>
      </c>
      <c r="I1375" s="25" t="s">
        <v>17932</v>
      </c>
      <c r="J1375" s="25">
        <v>4</v>
      </c>
      <c r="K1375" s="25">
        <v>51</v>
      </c>
      <c r="L1375">
        <v>40.4</v>
      </c>
      <c r="M1375" s="5">
        <f t="shared" si="86"/>
        <v>17500.400000000001</v>
      </c>
      <c r="N1375" s="5">
        <f t="shared" si="87"/>
        <v>454.18390436790014</v>
      </c>
      <c r="O1375" s="5" t="str">
        <f t="shared" si="84"/>
        <v/>
      </c>
      <c r="P1375" s="43" t="str">
        <f t="shared" si="85"/>
        <v>insert into noskrien_reit (dalibnieks, rez,skriesim_db,sacensibas) values ('Leffler Mirko',17500.4,'','Lattelecom Rīgas maratons – maratona distance');</v>
      </c>
    </row>
    <row r="1376" spans="1:16" x14ac:dyDescent="0.2">
      <c r="A1376" s="26" t="s">
        <v>25960</v>
      </c>
      <c r="B1376" s="27" t="s">
        <v>14</v>
      </c>
      <c r="C1376" s="27" t="s">
        <v>478</v>
      </c>
      <c r="D1376" s="27">
        <v>1983</v>
      </c>
      <c r="E1376" s="27" t="s">
        <v>2547</v>
      </c>
      <c r="F1376" s="27" t="s">
        <v>5932</v>
      </c>
      <c r="G1376" s="27" t="s">
        <v>2563</v>
      </c>
      <c r="H1376" s="24" t="s">
        <v>5933</v>
      </c>
      <c r="I1376" s="24" t="s">
        <v>17933</v>
      </c>
      <c r="J1376" s="24">
        <v>4</v>
      </c>
      <c r="K1376" s="24">
        <v>51</v>
      </c>
      <c r="L1376">
        <v>53.9</v>
      </c>
      <c r="M1376" s="5">
        <f t="shared" si="86"/>
        <v>17513.900000000001</v>
      </c>
      <c r="N1376" s="5">
        <f t="shared" si="87"/>
        <v>453.8338120007536</v>
      </c>
      <c r="O1376" s="5" t="str">
        <f t="shared" si="84"/>
        <v/>
      </c>
      <c r="P1376" s="43" t="str">
        <f t="shared" si="85"/>
        <v>insert into noskrien_reit (dalibnieks, rez,skriesim_db,sacensibas) values ('Andersons Edgars',17513.9,'','Lattelecom Rīgas maratons – maratona distance');</v>
      </c>
    </row>
    <row r="1377" spans="1:16" x14ac:dyDescent="0.2">
      <c r="A1377" s="26" t="s">
        <v>25961</v>
      </c>
      <c r="B1377" s="28" t="s">
        <v>546</v>
      </c>
      <c r="C1377" s="28" t="s">
        <v>924</v>
      </c>
      <c r="D1377" s="28">
        <v>1977</v>
      </c>
      <c r="E1377" s="28" t="s">
        <v>2599</v>
      </c>
      <c r="F1377" s="28" t="s">
        <v>2812</v>
      </c>
      <c r="G1377" s="28" t="s">
        <v>2563</v>
      </c>
      <c r="H1377" s="25" t="s">
        <v>5934</v>
      </c>
      <c r="I1377" s="25" t="s">
        <v>17934</v>
      </c>
      <c r="J1377" s="25">
        <v>4</v>
      </c>
      <c r="K1377" s="25">
        <v>52</v>
      </c>
      <c r="L1377">
        <v>11.2</v>
      </c>
      <c r="M1377" s="5">
        <f t="shared" si="86"/>
        <v>17531.2</v>
      </c>
      <c r="N1377" s="5">
        <f t="shared" si="87"/>
        <v>453.38596331112529</v>
      </c>
      <c r="O1377" s="5" t="str">
        <f t="shared" si="84"/>
        <v/>
      </c>
      <c r="P1377" s="43" t="str">
        <f t="shared" si="85"/>
        <v>insert into noskrien_reit (dalibnieks, rez,skriesim_db,sacensibas) values ('Tālmane Ilze',17531.2,'','Lattelecom Rīgas maratons – maratona distance');</v>
      </c>
    </row>
    <row r="1378" spans="1:16" x14ac:dyDescent="0.2">
      <c r="A1378" s="26" t="s">
        <v>25962</v>
      </c>
      <c r="B1378" s="27" t="s">
        <v>5935</v>
      </c>
      <c r="C1378" s="27" t="s">
        <v>5936</v>
      </c>
      <c r="D1378" s="27">
        <v>1956</v>
      </c>
      <c r="E1378" s="27" t="s">
        <v>535</v>
      </c>
      <c r="F1378" s="27" t="s">
        <v>4499</v>
      </c>
      <c r="G1378" s="27" t="s">
        <v>2614</v>
      </c>
      <c r="H1378" s="24" t="s">
        <v>5937</v>
      </c>
      <c r="I1378" s="24" t="s">
        <v>17935</v>
      </c>
      <c r="J1378" s="24">
        <v>4</v>
      </c>
      <c r="K1378" s="24">
        <v>52</v>
      </c>
      <c r="L1378">
        <v>16.3</v>
      </c>
      <c r="M1378" s="5">
        <f t="shared" si="86"/>
        <v>17536.3</v>
      </c>
      <c r="N1378" s="5">
        <f t="shared" si="87"/>
        <v>453.25410719479027</v>
      </c>
      <c r="O1378" s="5" t="str">
        <f t="shared" si="84"/>
        <v/>
      </c>
      <c r="P1378" s="43" t="str">
        <f t="shared" si="85"/>
        <v>insert into noskrien_reit (dalibnieks, rez,skriesim_db,sacensibas) values ('Bogdanova Liubov',17536.3,'','Lattelecom Rīgas maratons – maratona distance');</v>
      </c>
    </row>
    <row r="1379" spans="1:16" x14ac:dyDescent="0.2">
      <c r="A1379" s="26" t="s">
        <v>25963</v>
      </c>
      <c r="B1379" s="28" t="s">
        <v>181</v>
      </c>
      <c r="C1379" s="28" t="s">
        <v>1464</v>
      </c>
      <c r="D1379" s="28">
        <v>1990</v>
      </c>
      <c r="E1379" s="28" t="s">
        <v>2547</v>
      </c>
      <c r="F1379" s="28"/>
      <c r="G1379" s="28" t="s">
        <v>2563</v>
      </c>
      <c r="H1379" s="25" t="s">
        <v>5938</v>
      </c>
      <c r="I1379" s="25" t="s">
        <v>17936</v>
      </c>
      <c r="J1379" s="25">
        <v>4</v>
      </c>
      <c r="K1379" s="25">
        <v>52</v>
      </c>
      <c r="L1379">
        <v>26.1</v>
      </c>
      <c r="M1379" s="5">
        <f t="shared" si="86"/>
        <v>17546.099999999999</v>
      </c>
      <c r="N1379" s="5">
        <f t="shared" si="87"/>
        <v>453.00095177845787</v>
      </c>
      <c r="O1379" s="5" t="str">
        <f t="shared" si="84"/>
        <v/>
      </c>
      <c r="P1379" s="43" t="str">
        <f t="shared" si="85"/>
        <v>insert into noskrien_reit (dalibnieks, rez,skriesim_db,sacensibas) values ('Prauliņš Kaspars',17546.1,'','Lattelecom Rīgas maratons – maratona distance');</v>
      </c>
    </row>
    <row r="1380" spans="1:16" x14ac:dyDescent="0.2">
      <c r="A1380" s="26" t="s">
        <v>25964</v>
      </c>
      <c r="B1380" s="27" t="s">
        <v>2489</v>
      </c>
      <c r="C1380" s="27" t="s">
        <v>2490</v>
      </c>
      <c r="D1380" s="27">
        <v>1994</v>
      </c>
      <c r="E1380" s="27" t="s">
        <v>2599</v>
      </c>
      <c r="F1380" s="27" t="s">
        <v>2802</v>
      </c>
      <c r="G1380" s="27" t="s">
        <v>2563</v>
      </c>
      <c r="H1380" s="24" t="s">
        <v>5939</v>
      </c>
      <c r="I1380" s="24" t="s">
        <v>17937</v>
      </c>
      <c r="J1380" s="24">
        <v>4</v>
      </c>
      <c r="K1380" s="24">
        <v>52</v>
      </c>
      <c r="L1380">
        <v>39.9</v>
      </c>
      <c r="M1380" s="5">
        <f t="shared" si="86"/>
        <v>17559.900000000001</v>
      </c>
      <c r="N1380" s="5">
        <f t="shared" si="87"/>
        <v>452.64494672520908</v>
      </c>
      <c r="O1380" s="5" t="str">
        <f t="shared" si="84"/>
        <v/>
      </c>
      <c r="P1380" s="43" t="str">
        <f t="shared" si="85"/>
        <v>insert into noskrien_reit (dalibnieks, rez,skriesim_db,sacensibas) values ('Peniķe Terēze',17559.9,'','Lattelecom Rīgas maratons – maratona distance');</v>
      </c>
    </row>
    <row r="1381" spans="1:16" x14ac:dyDescent="0.2">
      <c r="A1381" s="26" t="s">
        <v>25965</v>
      </c>
      <c r="B1381" s="28" t="s">
        <v>5940</v>
      </c>
      <c r="C1381" s="28" t="s">
        <v>5941</v>
      </c>
      <c r="D1381" s="28">
        <v>1966</v>
      </c>
      <c r="E1381" s="28" t="s">
        <v>480</v>
      </c>
      <c r="F1381" s="28" t="s">
        <v>4005</v>
      </c>
      <c r="G1381" s="28" t="s">
        <v>2627</v>
      </c>
      <c r="H1381" s="25" t="s">
        <v>5942</v>
      </c>
      <c r="I1381" s="25" t="s">
        <v>17938</v>
      </c>
      <c r="J1381" s="25">
        <v>4</v>
      </c>
      <c r="K1381" s="25">
        <v>52</v>
      </c>
      <c r="L1381">
        <v>45.7</v>
      </c>
      <c r="M1381" s="5">
        <f t="shared" si="86"/>
        <v>17565.7</v>
      </c>
      <c r="N1381" s="5">
        <f t="shared" si="87"/>
        <v>452.49548836653247</v>
      </c>
      <c r="O1381" s="5" t="str">
        <f t="shared" si="84"/>
        <v/>
      </c>
      <c r="P1381" s="43" t="str">
        <f t="shared" si="85"/>
        <v>insert into noskrien_reit (dalibnieks, rez,skriesim_db,sacensibas) values ('Hautakangas Helena',17565.7,'','Lattelecom Rīgas maratons – maratona distance');</v>
      </c>
    </row>
    <row r="1382" spans="1:16" x14ac:dyDescent="0.2">
      <c r="A1382" s="26" t="s">
        <v>25966</v>
      </c>
      <c r="B1382" s="27" t="s">
        <v>5943</v>
      </c>
      <c r="C1382" s="27" t="s">
        <v>5944</v>
      </c>
      <c r="D1382" s="27">
        <v>1980</v>
      </c>
      <c r="E1382" s="27" t="s">
        <v>2547</v>
      </c>
      <c r="F1382" s="27" t="s">
        <v>5736</v>
      </c>
      <c r="G1382" s="27" t="s">
        <v>2627</v>
      </c>
      <c r="H1382" s="24" t="s">
        <v>5945</v>
      </c>
      <c r="I1382" s="24" t="s">
        <v>17939</v>
      </c>
      <c r="J1382" s="24">
        <v>4</v>
      </c>
      <c r="K1382" s="24">
        <v>53</v>
      </c>
      <c r="L1382">
        <v>2.1</v>
      </c>
      <c r="M1382" s="5">
        <f t="shared" si="86"/>
        <v>17582.099999999999</v>
      </c>
      <c r="N1382" s="5">
        <f t="shared" si="87"/>
        <v>452.07341557606884</v>
      </c>
      <c r="O1382" s="5" t="str">
        <f t="shared" si="84"/>
        <v/>
      </c>
      <c r="P1382" s="43" t="str">
        <f t="shared" si="85"/>
        <v>insert into noskrien_reit (dalibnieks, rez,skriesim_db,sacensibas) values ('Nuutilainen Ville',17582.1,'','Lattelecom Rīgas maratons – maratona distance');</v>
      </c>
    </row>
    <row r="1383" spans="1:16" x14ac:dyDescent="0.2">
      <c r="A1383" s="26" t="s">
        <v>25967</v>
      </c>
      <c r="B1383" s="28" t="s">
        <v>2965</v>
      </c>
      <c r="C1383" s="28" t="s">
        <v>5946</v>
      </c>
      <c r="D1383" s="28">
        <v>1938</v>
      </c>
      <c r="E1383" s="28" t="s">
        <v>490</v>
      </c>
      <c r="F1383" s="28" t="s">
        <v>5448</v>
      </c>
      <c r="G1383" s="28" t="s">
        <v>2798</v>
      </c>
      <c r="H1383" s="25" t="s">
        <v>5947</v>
      </c>
      <c r="I1383" s="25" t="s">
        <v>17940</v>
      </c>
      <c r="J1383" s="25">
        <v>4</v>
      </c>
      <c r="K1383" s="25">
        <v>53</v>
      </c>
      <c r="L1383">
        <v>15</v>
      </c>
      <c r="M1383" s="5">
        <f t="shared" si="86"/>
        <v>17595</v>
      </c>
      <c r="N1383" s="5">
        <f t="shared" si="87"/>
        <v>451.74197215117931</v>
      </c>
      <c r="O1383" s="5" t="str">
        <f t="shared" si="84"/>
        <v/>
      </c>
      <c r="P1383" s="43" t="str">
        <f t="shared" si="85"/>
        <v>insert into noskrien_reit (dalibnieks, rez,skriesim_db,sacensibas) values ('Kuhlmey Juergen',17595,'','Lattelecom Rīgas maratons – maratona distance');</v>
      </c>
    </row>
    <row r="1384" spans="1:16" x14ac:dyDescent="0.2">
      <c r="A1384" s="26" t="s">
        <v>25968</v>
      </c>
      <c r="B1384" s="27" t="s">
        <v>5536</v>
      </c>
      <c r="C1384" s="27" t="s">
        <v>5948</v>
      </c>
      <c r="D1384" s="27">
        <v>1960</v>
      </c>
      <c r="E1384" s="27" t="s">
        <v>535</v>
      </c>
      <c r="F1384" s="27"/>
      <c r="G1384" s="27" t="s">
        <v>2627</v>
      </c>
      <c r="H1384" s="24" t="s">
        <v>5949</v>
      </c>
      <c r="I1384" s="24" t="s">
        <v>17941</v>
      </c>
      <c r="J1384" s="24">
        <v>4</v>
      </c>
      <c r="K1384" s="24">
        <v>53</v>
      </c>
      <c r="L1384">
        <v>47.5</v>
      </c>
      <c r="M1384" s="5">
        <f t="shared" si="86"/>
        <v>17627.5</v>
      </c>
      <c r="N1384" s="5">
        <f t="shared" si="87"/>
        <v>450.90909090909088</v>
      </c>
      <c r="O1384" s="5" t="str">
        <f t="shared" si="84"/>
        <v/>
      </c>
      <c r="P1384" s="43" t="str">
        <f t="shared" si="85"/>
        <v>insert into noskrien_reit (dalibnieks, rez,skriesim_db,sacensibas) values ('Blomster Satu',17627.5,'','Lattelecom Rīgas maratons – maratona distance');</v>
      </c>
    </row>
    <row r="1385" spans="1:16" x14ac:dyDescent="0.2">
      <c r="A1385" s="26" t="s">
        <v>25969</v>
      </c>
      <c r="B1385" s="28" t="s">
        <v>1228</v>
      </c>
      <c r="C1385" s="28" t="s">
        <v>5950</v>
      </c>
      <c r="D1385" s="28">
        <v>1975</v>
      </c>
      <c r="E1385" s="28" t="s">
        <v>358</v>
      </c>
      <c r="F1385" s="28" t="s">
        <v>5951</v>
      </c>
      <c r="G1385" s="28" t="s">
        <v>2563</v>
      </c>
      <c r="H1385" s="25" t="s">
        <v>5949</v>
      </c>
      <c r="I1385" s="25" t="s">
        <v>17941</v>
      </c>
      <c r="J1385" s="25">
        <v>4</v>
      </c>
      <c r="K1385" s="25">
        <v>53</v>
      </c>
      <c r="L1385">
        <v>47.5</v>
      </c>
      <c r="M1385" s="5">
        <f t="shared" si="86"/>
        <v>17627.5</v>
      </c>
      <c r="N1385" s="5">
        <f t="shared" si="87"/>
        <v>450.90909090909088</v>
      </c>
      <c r="O1385" s="5" t="str">
        <f t="shared" si="84"/>
        <v/>
      </c>
      <c r="P1385" s="43" t="str">
        <f t="shared" si="85"/>
        <v>insert into noskrien_reit (dalibnieks, rez,skriesim_db,sacensibas) values ('Slaide Gunārs',17627.5,'','Lattelecom Rīgas maratons – maratona distance');</v>
      </c>
    </row>
    <row r="1386" spans="1:16" x14ac:dyDescent="0.2">
      <c r="A1386" s="26" t="s">
        <v>25970</v>
      </c>
      <c r="B1386" s="27" t="s">
        <v>20</v>
      </c>
      <c r="C1386" s="27" t="s">
        <v>21</v>
      </c>
      <c r="D1386" s="27">
        <v>1993</v>
      </c>
      <c r="E1386" s="27" t="s">
        <v>2599</v>
      </c>
      <c r="F1386" s="27" t="s">
        <v>2918</v>
      </c>
      <c r="G1386" s="27" t="s">
        <v>2563</v>
      </c>
      <c r="H1386" s="24" t="s">
        <v>5952</v>
      </c>
      <c r="I1386" s="24" t="s">
        <v>17942</v>
      </c>
      <c r="J1386" s="24">
        <v>4</v>
      </c>
      <c r="K1386" s="24">
        <v>54</v>
      </c>
      <c r="L1386">
        <v>5.2</v>
      </c>
      <c r="M1386" s="5">
        <f t="shared" si="86"/>
        <v>17645.2</v>
      </c>
      <c r="N1386" s="5">
        <f t="shared" si="87"/>
        <v>450.45678144764577</v>
      </c>
      <c r="O1386" s="5" t="str">
        <f t="shared" si="84"/>
        <v/>
      </c>
      <c r="P1386" s="43" t="str">
        <f t="shared" si="85"/>
        <v>insert into noskrien_reit (dalibnieks, rez,skriesim_db,sacensibas) values ('Linuža Līga',17645.2,'','Lattelecom Rīgas maratons – maratona distance');</v>
      </c>
    </row>
    <row r="1387" spans="1:16" x14ac:dyDescent="0.2">
      <c r="A1387" s="26" t="s">
        <v>25971</v>
      </c>
      <c r="B1387" s="28" t="s">
        <v>24</v>
      </c>
      <c r="C1387" s="28" t="s">
        <v>77</v>
      </c>
      <c r="D1387" s="28">
        <v>1989</v>
      </c>
      <c r="E1387" s="28" t="s">
        <v>2547</v>
      </c>
      <c r="F1387" s="28" t="s">
        <v>244</v>
      </c>
      <c r="G1387" s="28" t="s">
        <v>2563</v>
      </c>
      <c r="H1387" s="25" t="s">
        <v>5953</v>
      </c>
      <c r="I1387" s="25" t="s">
        <v>17943</v>
      </c>
      <c r="J1387" s="25">
        <v>4</v>
      </c>
      <c r="K1387" s="25">
        <v>54</v>
      </c>
      <c r="L1387">
        <v>5.4</v>
      </c>
      <c r="M1387" s="5">
        <f t="shared" si="86"/>
        <v>17645.400000000001</v>
      </c>
      <c r="N1387" s="5">
        <f t="shared" si="87"/>
        <v>450.45167579085762</v>
      </c>
      <c r="O1387" s="5" t="str">
        <f t="shared" si="84"/>
        <v>y</v>
      </c>
      <c r="P1387" s="43" t="str">
        <f t="shared" si="85"/>
        <v>insert into noskrien_reit (dalibnieks, rez,skriesim_db,sacensibas) values ('Jermolovs Artūrs',17645.4,'y','Lattelecom Rīgas maratons – maratona distance');</v>
      </c>
    </row>
    <row r="1388" spans="1:16" x14ac:dyDescent="0.2">
      <c r="A1388" s="26" t="s">
        <v>25972</v>
      </c>
      <c r="B1388" s="27" t="s">
        <v>18</v>
      </c>
      <c r="C1388" s="27" t="s">
        <v>5954</v>
      </c>
      <c r="D1388" s="27">
        <v>1977</v>
      </c>
      <c r="E1388" s="27" t="s">
        <v>2599</v>
      </c>
      <c r="F1388" s="28" t="s">
        <v>244</v>
      </c>
      <c r="G1388" s="27" t="s">
        <v>2563</v>
      </c>
      <c r="H1388" s="24" t="s">
        <v>5955</v>
      </c>
      <c r="I1388" s="24" t="s">
        <v>17944</v>
      </c>
      <c r="J1388" s="24">
        <v>4</v>
      </c>
      <c r="K1388" s="24">
        <v>54</v>
      </c>
      <c r="L1388">
        <v>13</v>
      </c>
      <c r="M1388" s="5">
        <f t="shared" si="86"/>
        <v>17653</v>
      </c>
      <c r="N1388" s="5">
        <f t="shared" si="87"/>
        <v>450.2577465586586</v>
      </c>
      <c r="O1388" s="5" t="str">
        <f t="shared" si="84"/>
        <v>y</v>
      </c>
      <c r="P1388" s="43" t="str">
        <f t="shared" si="85"/>
        <v>insert into noskrien_reit (dalibnieks, rez,skriesim_db,sacensibas) values ('Vītuma-Jaunzeme Inga',17653,'y','Lattelecom Rīgas maratons – maratona distance');</v>
      </c>
    </row>
    <row r="1389" spans="1:16" x14ac:dyDescent="0.2">
      <c r="A1389" s="26" t="s">
        <v>25973</v>
      </c>
      <c r="B1389" s="28" t="s">
        <v>5956</v>
      </c>
      <c r="C1389" s="28" t="s">
        <v>5318</v>
      </c>
      <c r="D1389" s="28">
        <v>1967</v>
      </c>
      <c r="E1389" s="28" t="s">
        <v>480</v>
      </c>
      <c r="F1389" s="28" t="s">
        <v>5319</v>
      </c>
      <c r="G1389" s="28" t="s">
        <v>2682</v>
      </c>
      <c r="H1389" s="25" t="s">
        <v>5957</v>
      </c>
      <c r="I1389" s="25" t="s">
        <v>17945</v>
      </c>
      <c r="J1389" s="25">
        <v>4</v>
      </c>
      <c r="K1389" s="25">
        <v>54</v>
      </c>
      <c r="L1389">
        <v>51.7</v>
      </c>
      <c r="M1389" s="5">
        <f t="shared" si="86"/>
        <v>17691.7</v>
      </c>
      <c r="N1389" s="5">
        <f t="shared" si="87"/>
        <v>449.27282284913264</v>
      </c>
      <c r="O1389" s="5" t="str">
        <f t="shared" si="84"/>
        <v/>
      </c>
      <c r="P1389" s="43" t="str">
        <f t="shared" si="85"/>
        <v>insert into noskrien_reit (dalibnieks, rez,skriesim_db,sacensibas) values ('Rahuoja Mari-Ly',17691.7,'','Lattelecom Rīgas maratons – maratona distance');</v>
      </c>
    </row>
    <row r="1390" spans="1:16" x14ac:dyDescent="0.2">
      <c r="A1390" s="26" t="s">
        <v>25974</v>
      </c>
      <c r="B1390" s="27" t="s">
        <v>5958</v>
      </c>
      <c r="C1390" s="27" t="s">
        <v>5959</v>
      </c>
      <c r="D1390" s="27">
        <v>1964</v>
      </c>
      <c r="E1390" s="27" t="s">
        <v>386</v>
      </c>
      <c r="F1390" s="27" t="s">
        <v>5960</v>
      </c>
      <c r="G1390" s="27" t="s">
        <v>2711</v>
      </c>
      <c r="H1390" s="24" t="s">
        <v>5961</v>
      </c>
      <c r="I1390" s="24" t="s">
        <v>17946</v>
      </c>
      <c r="J1390" s="24">
        <v>4</v>
      </c>
      <c r="K1390" s="24">
        <v>55</v>
      </c>
      <c r="L1390">
        <v>23.4</v>
      </c>
      <c r="M1390" s="5">
        <f t="shared" si="86"/>
        <v>17723.400000000001</v>
      </c>
      <c r="N1390" s="5">
        <f t="shared" si="87"/>
        <v>448.46925533475513</v>
      </c>
      <c r="O1390" s="5" t="str">
        <f t="shared" si="84"/>
        <v/>
      </c>
      <c r="P1390" s="43" t="str">
        <f t="shared" si="85"/>
        <v>insert into noskrien_reit (dalibnieks, rez,skriesim_db,sacensibas) values ('militello carmelo',17723.4,'','Lattelecom Rīgas maratons – maratona distance');</v>
      </c>
    </row>
    <row r="1391" spans="1:16" x14ac:dyDescent="0.2">
      <c r="A1391" s="26" t="s">
        <v>25975</v>
      </c>
      <c r="B1391" s="28" t="s">
        <v>2792</v>
      </c>
      <c r="C1391" s="28" t="s">
        <v>5962</v>
      </c>
      <c r="D1391" s="28">
        <v>1975</v>
      </c>
      <c r="E1391" s="28" t="s">
        <v>358</v>
      </c>
      <c r="F1391" s="28" t="s">
        <v>4011</v>
      </c>
      <c r="G1391" s="28" t="s">
        <v>2627</v>
      </c>
      <c r="H1391" s="25" t="s">
        <v>5963</v>
      </c>
      <c r="I1391" s="25" t="s">
        <v>17947</v>
      </c>
      <c r="J1391" s="25">
        <v>4</v>
      </c>
      <c r="K1391" s="25">
        <v>55</v>
      </c>
      <c r="L1391">
        <v>37.9</v>
      </c>
      <c r="M1391" s="5">
        <f t="shared" si="86"/>
        <v>17737.900000000001</v>
      </c>
      <c r="N1391" s="5">
        <f t="shared" si="87"/>
        <v>448.10265025735845</v>
      </c>
      <c r="O1391" s="5" t="str">
        <f t="shared" si="84"/>
        <v/>
      </c>
      <c r="P1391" s="43" t="str">
        <f t="shared" si="85"/>
        <v>insert into noskrien_reit (dalibnieks, rez,skriesim_db,sacensibas) values ('Tiilikka Jarmo',17737.9,'','Lattelecom Rīgas maratons – maratona distance');</v>
      </c>
    </row>
    <row r="1392" spans="1:16" x14ac:dyDescent="0.2">
      <c r="A1392" s="26" t="s">
        <v>25976</v>
      </c>
      <c r="B1392" s="27" t="s">
        <v>5964</v>
      </c>
      <c r="C1392" s="27" t="s">
        <v>5944</v>
      </c>
      <c r="D1392" s="27">
        <v>1986</v>
      </c>
      <c r="E1392" s="27" t="s">
        <v>2599</v>
      </c>
      <c r="F1392" s="27" t="s">
        <v>5736</v>
      </c>
      <c r="G1392" s="27" t="s">
        <v>2627</v>
      </c>
      <c r="H1392" s="24" t="s">
        <v>5965</v>
      </c>
      <c r="I1392" s="24" t="s">
        <v>17948</v>
      </c>
      <c r="J1392" s="24">
        <v>4</v>
      </c>
      <c r="K1392" s="24">
        <v>55</v>
      </c>
      <c r="L1392">
        <v>53.8</v>
      </c>
      <c r="M1392" s="5">
        <f t="shared" si="86"/>
        <v>17753.8</v>
      </c>
      <c r="N1392" s="5">
        <f t="shared" si="87"/>
        <v>447.70133717851951</v>
      </c>
      <c r="O1392" s="5" t="str">
        <f t="shared" si="84"/>
        <v/>
      </c>
      <c r="P1392" s="43" t="str">
        <f t="shared" si="85"/>
        <v>insert into noskrien_reit (dalibnieks, rez,skriesim_db,sacensibas) values ('Nuutilainen Mia',17753.8,'','Lattelecom Rīgas maratons – maratona distance');</v>
      </c>
    </row>
    <row r="1393" spans="1:16" x14ac:dyDescent="0.2">
      <c r="A1393" s="26" t="s">
        <v>25977</v>
      </c>
      <c r="B1393" s="28" t="s">
        <v>5966</v>
      </c>
      <c r="C1393" s="28" t="s">
        <v>5533</v>
      </c>
      <c r="D1393" s="28">
        <v>1950</v>
      </c>
      <c r="E1393" s="28" t="s">
        <v>490</v>
      </c>
      <c r="F1393" s="28"/>
      <c r="G1393" s="28" t="s">
        <v>2719</v>
      </c>
      <c r="H1393" s="25" t="s">
        <v>5967</v>
      </c>
      <c r="I1393" s="25" t="s">
        <v>17949</v>
      </c>
      <c r="J1393" s="25">
        <v>4</v>
      </c>
      <c r="K1393" s="25">
        <v>55</v>
      </c>
      <c r="L1393">
        <v>57.4</v>
      </c>
      <c r="M1393" s="5">
        <f t="shared" si="86"/>
        <v>17757.400000000001</v>
      </c>
      <c r="N1393" s="5">
        <f t="shared" si="87"/>
        <v>447.61057362001191</v>
      </c>
      <c r="O1393" s="5" t="str">
        <f t="shared" si="84"/>
        <v/>
      </c>
      <c r="P1393" s="43" t="str">
        <f t="shared" si="85"/>
        <v>insert into noskrien_reit (dalibnieks, rez,skriesim_db,sacensibas) values ('BOUCHENOIRE JOEL',17757.4,'','Lattelecom Rīgas maratons – maratona distance');</v>
      </c>
    </row>
    <row r="1394" spans="1:16" x14ac:dyDescent="0.2">
      <c r="A1394" s="26" t="s">
        <v>25978</v>
      </c>
      <c r="B1394" s="27" t="s">
        <v>5968</v>
      </c>
      <c r="C1394" s="27" t="s">
        <v>5969</v>
      </c>
      <c r="D1394" s="27">
        <v>1965</v>
      </c>
      <c r="E1394" s="27" t="s">
        <v>535</v>
      </c>
      <c r="F1394" s="27"/>
      <c r="G1394" s="27" t="s">
        <v>2627</v>
      </c>
      <c r="H1394" s="24" t="s">
        <v>5970</v>
      </c>
      <c r="I1394" s="24" t="s">
        <v>17950</v>
      </c>
      <c r="J1394" s="24">
        <v>4</v>
      </c>
      <c r="K1394" s="24">
        <v>56</v>
      </c>
      <c r="L1394">
        <v>3.9</v>
      </c>
      <c r="M1394" s="5">
        <f t="shared" si="86"/>
        <v>17763.900000000001</v>
      </c>
      <c r="N1394" s="5">
        <f t="shared" si="87"/>
        <v>447.44678814899873</v>
      </c>
      <c r="O1394" s="5" t="str">
        <f t="shared" si="84"/>
        <v/>
      </c>
      <c r="P1394" s="43" t="str">
        <f t="shared" si="85"/>
        <v>insert into noskrien_reit (dalibnieks, rez,skriesim_db,sacensibas) values ('Lemettinen Eila',17763.9,'','Lattelecom Rīgas maratons – maratona distance');</v>
      </c>
    </row>
    <row r="1395" spans="1:16" x14ac:dyDescent="0.2">
      <c r="A1395" s="26" t="s">
        <v>25979</v>
      </c>
      <c r="B1395" s="28" t="s">
        <v>1397</v>
      </c>
      <c r="C1395" s="28" t="s">
        <v>5971</v>
      </c>
      <c r="D1395" s="28">
        <v>1972</v>
      </c>
      <c r="E1395" s="28" t="s">
        <v>358</v>
      </c>
      <c r="F1395" s="28"/>
      <c r="G1395" s="28" t="s">
        <v>2563</v>
      </c>
      <c r="H1395" s="25" t="s">
        <v>5972</v>
      </c>
      <c r="I1395" s="25" t="s">
        <v>17951</v>
      </c>
      <c r="J1395" s="25">
        <v>4</v>
      </c>
      <c r="K1395" s="25">
        <v>56</v>
      </c>
      <c r="L1395">
        <v>22.4</v>
      </c>
      <c r="M1395" s="5">
        <f t="shared" si="86"/>
        <v>17782.400000000001</v>
      </c>
      <c r="N1395" s="5">
        <f t="shared" si="87"/>
        <v>446.98128486593481</v>
      </c>
      <c r="O1395" s="5" t="str">
        <f t="shared" si="84"/>
        <v/>
      </c>
      <c r="P1395" s="43" t="str">
        <f t="shared" si="85"/>
        <v>insert into noskrien_reit (dalibnieks, rez,skriesim_db,sacensibas) values ('Putnis Alvis',17782.4,'','Lattelecom Rīgas maratons – maratona distance');</v>
      </c>
    </row>
    <row r="1396" spans="1:16" x14ac:dyDescent="0.2">
      <c r="A1396" s="26" t="s">
        <v>25980</v>
      </c>
      <c r="B1396" s="27" t="s">
        <v>5973</v>
      </c>
      <c r="C1396" s="27" t="s">
        <v>5974</v>
      </c>
      <c r="D1396" s="27">
        <v>1968</v>
      </c>
      <c r="E1396" s="27" t="s">
        <v>480</v>
      </c>
      <c r="F1396" s="27" t="s">
        <v>5282</v>
      </c>
      <c r="G1396" s="27" t="s">
        <v>2627</v>
      </c>
      <c r="H1396" s="24" t="s">
        <v>5975</v>
      </c>
      <c r="I1396" s="24" t="s">
        <v>17952</v>
      </c>
      <c r="J1396" s="24">
        <v>4</v>
      </c>
      <c r="K1396" s="24">
        <v>56</v>
      </c>
      <c r="L1396">
        <v>55.7</v>
      </c>
      <c r="M1396" s="5">
        <f t="shared" si="86"/>
        <v>17815.7</v>
      </c>
      <c r="N1396" s="5">
        <f t="shared" si="87"/>
        <v>446.14581520793456</v>
      </c>
      <c r="O1396" s="5" t="str">
        <f t="shared" si="84"/>
        <v/>
      </c>
      <c r="P1396" s="43" t="str">
        <f t="shared" si="85"/>
        <v>insert into noskrien_reit (dalibnieks, rez,skriesim_db,sacensibas) values ('Hakanen Tarja',17815.7,'','Lattelecom Rīgas maratons – maratona distance');</v>
      </c>
    </row>
    <row r="1397" spans="1:16" x14ac:dyDescent="0.2">
      <c r="A1397" s="26" t="s">
        <v>25981</v>
      </c>
      <c r="B1397" s="28" t="s">
        <v>777</v>
      </c>
      <c r="C1397" s="28" t="s">
        <v>935</v>
      </c>
      <c r="D1397" s="28">
        <v>1979</v>
      </c>
      <c r="E1397" s="28" t="s">
        <v>2599</v>
      </c>
      <c r="F1397" s="28"/>
      <c r="G1397" s="28" t="s">
        <v>2563</v>
      </c>
      <c r="H1397" s="25" t="s">
        <v>5976</v>
      </c>
      <c r="I1397" s="25" t="s">
        <v>17953</v>
      </c>
      <c r="J1397" s="25">
        <v>4</v>
      </c>
      <c r="K1397" s="25">
        <v>56</v>
      </c>
      <c r="L1397">
        <v>56.1</v>
      </c>
      <c r="M1397" s="5">
        <f t="shared" si="86"/>
        <v>17816.099999999999</v>
      </c>
      <c r="N1397" s="5">
        <f t="shared" si="87"/>
        <v>446.13579851931684</v>
      </c>
      <c r="O1397" s="5" t="str">
        <f t="shared" si="84"/>
        <v/>
      </c>
      <c r="P1397" s="43" t="str">
        <f t="shared" si="85"/>
        <v>insert into noskrien_reit (dalibnieks, rez,skriesim_db,sacensibas) values ('Krasovska Zane',17816.1,'','Lattelecom Rīgas maratons – maratona distance');</v>
      </c>
    </row>
    <row r="1398" spans="1:16" x14ac:dyDescent="0.2">
      <c r="A1398" s="26" t="s">
        <v>25982</v>
      </c>
      <c r="B1398" s="27" t="s">
        <v>629</v>
      </c>
      <c r="C1398" s="27" t="s">
        <v>5977</v>
      </c>
      <c r="D1398" s="27">
        <v>1975</v>
      </c>
      <c r="E1398" s="27" t="s">
        <v>358</v>
      </c>
      <c r="F1398" s="27" t="s">
        <v>5978</v>
      </c>
      <c r="G1398" s="27" t="s">
        <v>2563</v>
      </c>
      <c r="H1398" s="24" t="s">
        <v>5979</v>
      </c>
      <c r="I1398" s="24" t="s">
        <v>17954</v>
      </c>
      <c r="J1398" s="24">
        <v>4</v>
      </c>
      <c r="K1398" s="24">
        <v>57</v>
      </c>
      <c r="L1398">
        <v>21.2</v>
      </c>
      <c r="M1398" s="5">
        <f t="shared" si="86"/>
        <v>17841.2</v>
      </c>
      <c r="N1398" s="5">
        <f t="shared" si="87"/>
        <v>445.50814967603071</v>
      </c>
      <c r="O1398" s="5" t="str">
        <f t="shared" si="84"/>
        <v/>
      </c>
      <c r="P1398" s="43" t="str">
        <f t="shared" si="85"/>
        <v>insert into noskrien_reit (dalibnieks, rez,skriesim_db,sacensibas) values ('Snurnistyn Alexander',17841.2,'','Lattelecom Rīgas maratons – maratona distance');</v>
      </c>
    </row>
    <row r="1399" spans="1:16" x14ac:dyDescent="0.2">
      <c r="A1399" s="26" t="s">
        <v>25983</v>
      </c>
      <c r="B1399" s="28" t="s">
        <v>18</v>
      </c>
      <c r="C1399" s="28" t="s">
        <v>932</v>
      </c>
      <c r="D1399" s="28">
        <v>1978</v>
      </c>
      <c r="E1399" s="28" t="s">
        <v>2599</v>
      </c>
      <c r="F1399" s="28" t="s">
        <v>695</v>
      </c>
      <c r="G1399" s="28" t="s">
        <v>2563</v>
      </c>
      <c r="H1399" s="25" t="s">
        <v>5980</v>
      </c>
      <c r="I1399" s="25" t="s">
        <v>17955</v>
      </c>
      <c r="J1399" s="25">
        <v>4</v>
      </c>
      <c r="K1399" s="25">
        <v>57</v>
      </c>
      <c r="L1399">
        <v>32.9</v>
      </c>
      <c r="M1399" s="5">
        <f t="shared" si="86"/>
        <v>17852.900000000001</v>
      </c>
      <c r="N1399" s="5">
        <f t="shared" si="87"/>
        <v>445.21618336516747</v>
      </c>
      <c r="O1399" s="5" t="str">
        <f t="shared" si="84"/>
        <v/>
      </c>
      <c r="P1399" s="43" t="str">
        <f t="shared" si="85"/>
        <v>insert into noskrien_reit (dalibnieks, rez,skriesim_db,sacensibas) values ('Vīksniņa Inga',17852.9,'','Lattelecom Rīgas maratons – maratona distance');</v>
      </c>
    </row>
    <row r="1400" spans="1:16" x14ac:dyDescent="0.2">
      <c r="A1400" s="26" t="s">
        <v>25984</v>
      </c>
      <c r="B1400" s="27" t="s">
        <v>5981</v>
      </c>
      <c r="C1400" s="27" t="s">
        <v>5982</v>
      </c>
      <c r="D1400" s="27">
        <v>1969</v>
      </c>
      <c r="E1400" s="27" t="s">
        <v>358</v>
      </c>
      <c r="F1400" s="27" t="s">
        <v>3548</v>
      </c>
      <c r="G1400" s="27" t="s">
        <v>2798</v>
      </c>
      <c r="H1400" s="24" t="s">
        <v>5983</v>
      </c>
      <c r="I1400" s="24" t="s">
        <v>17956</v>
      </c>
      <c r="J1400" s="24">
        <v>4</v>
      </c>
      <c r="K1400" s="24">
        <v>58</v>
      </c>
      <c r="L1400">
        <v>23.2</v>
      </c>
      <c r="M1400" s="5">
        <f t="shared" si="86"/>
        <v>17903.2</v>
      </c>
      <c r="N1400" s="5">
        <f t="shared" si="87"/>
        <v>443.96532463470214</v>
      </c>
      <c r="O1400" s="5" t="str">
        <f t="shared" si="84"/>
        <v/>
      </c>
      <c r="P1400" s="43" t="str">
        <f t="shared" si="85"/>
        <v>insert into noskrien_reit (dalibnieks, rez,skriesim_db,sacensibas) values ('Groth Jochen',17903.2,'','Lattelecom Rīgas maratons – maratona distance');</v>
      </c>
    </row>
    <row r="1401" spans="1:16" x14ac:dyDescent="0.2">
      <c r="A1401" s="26" t="s">
        <v>25985</v>
      </c>
      <c r="B1401" s="28" t="s">
        <v>5480</v>
      </c>
      <c r="C1401" s="28" t="s">
        <v>5984</v>
      </c>
      <c r="D1401" s="28">
        <v>1973</v>
      </c>
      <c r="E1401" s="28" t="s">
        <v>358</v>
      </c>
      <c r="F1401" s="28" t="s">
        <v>2628</v>
      </c>
      <c r="G1401" s="28" t="s">
        <v>2627</v>
      </c>
      <c r="H1401" s="25" t="s">
        <v>5985</v>
      </c>
      <c r="I1401" s="25" t="s">
        <v>17957</v>
      </c>
      <c r="J1401" s="25">
        <v>4</v>
      </c>
      <c r="K1401" s="25">
        <v>58</v>
      </c>
      <c r="L1401">
        <v>25.1</v>
      </c>
      <c r="M1401" s="5">
        <f t="shared" si="86"/>
        <v>17905.099999999999</v>
      </c>
      <c r="N1401" s="5">
        <f t="shared" si="87"/>
        <v>443.91821324650522</v>
      </c>
      <c r="O1401" s="5" t="str">
        <f t="shared" si="84"/>
        <v/>
      </c>
      <c r="P1401" s="43" t="str">
        <f t="shared" si="85"/>
        <v>insert into noskrien_reit (dalibnieks, rez,skriesim_db,sacensibas) values ('Laitanen Teemu',17905.1,'','Lattelecom Rīgas maratons – maratona distance');</v>
      </c>
    </row>
    <row r="1402" spans="1:16" x14ac:dyDescent="0.2">
      <c r="A1402" s="26" t="s">
        <v>25986</v>
      </c>
      <c r="B1402" s="27" t="s">
        <v>5986</v>
      </c>
      <c r="C1402" s="27" t="s">
        <v>5987</v>
      </c>
      <c r="D1402" s="27">
        <v>1970</v>
      </c>
      <c r="E1402" s="27" t="s">
        <v>480</v>
      </c>
      <c r="F1402" s="27" t="s">
        <v>3548</v>
      </c>
      <c r="G1402" s="27" t="s">
        <v>2798</v>
      </c>
      <c r="H1402" s="24" t="s">
        <v>5988</v>
      </c>
      <c r="I1402" s="24" t="s">
        <v>17958</v>
      </c>
      <c r="J1402" s="24">
        <v>4</v>
      </c>
      <c r="K1402" s="24">
        <v>58</v>
      </c>
      <c r="L1402">
        <v>48.1</v>
      </c>
      <c r="M1402" s="5">
        <f t="shared" si="86"/>
        <v>17928.099999999999</v>
      </c>
      <c r="N1402" s="5">
        <f t="shared" si="87"/>
        <v>443.34870956766196</v>
      </c>
      <c r="O1402" s="5" t="str">
        <f t="shared" si="84"/>
        <v/>
      </c>
      <c r="P1402" s="43" t="str">
        <f t="shared" si="85"/>
        <v>insert into noskrien_reit (dalibnieks, rez,skriesim_db,sacensibas) values ('Kellerer-Meister Karen',17928.1,'','Lattelecom Rīgas maratons – maratona distance');</v>
      </c>
    </row>
    <row r="1403" spans="1:16" x14ac:dyDescent="0.2">
      <c r="A1403" s="26" t="s">
        <v>25987</v>
      </c>
      <c r="B1403" s="28" t="s">
        <v>5989</v>
      </c>
      <c r="C1403" s="28" t="s">
        <v>5990</v>
      </c>
      <c r="D1403" s="28">
        <v>1962</v>
      </c>
      <c r="E1403" s="28" t="s">
        <v>386</v>
      </c>
      <c r="F1403" s="28"/>
      <c r="G1403" s="28" t="s">
        <v>2627</v>
      </c>
      <c r="H1403" s="25" t="s">
        <v>5991</v>
      </c>
      <c r="I1403" s="25" t="s">
        <v>17959</v>
      </c>
      <c r="J1403" s="25">
        <v>4</v>
      </c>
      <c r="K1403" s="25">
        <v>59</v>
      </c>
      <c r="L1403">
        <v>55.1</v>
      </c>
      <c r="M1403" s="5">
        <f t="shared" si="86"/>
        <v>17995.099999999999</v>
      </c>
      <c r="N1403" s="5">
        <f t="shared" si="87"/>
        <v>441.69801779373273</v>
      </c>
      <c r="O1403" s="5" t="str">
        <f t="shared" si="84"/>
        <v/>
      </c>
      <c r="P1403" s="43" t="str">
        <f t="shared" si="85"/>
        <v>insert into noskrien_reit (dalibnieks, rez,skriesim_db,sacensibas) values ('Gump Forrest',17995.1,'','Lattelecom Rīgas maratons – maratona distance');</v>
      </c>
    </row>
    <row r="1404" spans="1:16" x14ac:dyDescent="0.2">
      <c r="A1404" s="26" t="s">
        <v>25988</v>
      </c>
      <c r="B1404" s="27" t="s">
        <v>4387</v>
      </c>
      <c r="C1404" s="27" t="s">
        <v>5992</v>
      </c>
      <c r="D1404" s="27">
        <v>1974</v>
      </c>
      <c r="E1404" s="27" t="s">
        <v>480</v>
      </c>
      <c r="F1404" s="27"/>
      <c r="G1404" s="27" t="s">
        <v>2627</v>
      </c>
      <c r="H1404" s="24" t="s">
        <v>5991</v>
      </c>
      <c r="I1404" s="24" t="s">
        <v>17959</v>
      </c>
      <c r="J1404" s="24">
        <v>4</v>
      </c>
      <c r="K1404" s="24">
        <v>59</v>
      </c>
      <c r="L1404">
        <v>55.1</v>
      </c>
      <c r="M1404" s="5">
        <f t="shared" si="86"/>
        <v>17995.099999999999</v>
      </c>
      <c r="N1404" s="5">
        <f t="shared" si="87"/>
        <v>441.69801779373273</v>
      </c>
      <c r="O1404" s="5" t="str">
        <f t="shared" si="84"/>
        <v/>
      </c>
      <c r="P1404" s="43" t="str">
        <f t="shared" si="85"/>
        <v>insert into noskrien_reit (dalibnieks, rez,skriesim_db,sacensibas) values ('Barrett Tiina',17995.1,'','Lattelecom Rīgas maratons – maratona distance');</v>
      </c>
    </row>
    <row r="1405" spans="1:16" x14ac:dyDescent="0.2">
      <c r="A1405" s="26" t="s">
        <v>25989</v>
      </c>
      <c r="B1405" s="28" t="s">
        <v>46</v>
      </c>
      <c r="C1405" s="28" t="s">
        <v>166</v>
      </c>
      <c r="D1405" s="28">
        <v>1996</v>
      </c>
      <c r="E1405" s="28" t="s">
        <v>2547</v>
      </c>
      <c r="F1405" s="28" t="s">
        <v>695</v>
      </c>
      <c r="G1405" s="28" t="s">
        <v>2563</v>
      </c>
      <c r="H1405" s="25" t="s">
        <v>5993</v>
      </c>
      <c r="I1405" s="25" t="s">
        <v>17960</v>
      </c>
      <c r="J1405" s="25">
        <v>5</v>
      </c>
      <c r="K1405" s="25">
        <v>0</v>
      </c>
      <c r="L1405">
        <v>26.2</v>
      </c>
      <c r="M1405" s="5">
        <f t="shared" si="86"/>
        <v>18026.2</v>
      </c>
      <c r="N1405" s="5">
        <f t="shared" si="87"/>
        <v>440.93597097557995</v>
      </c>
      <c r="O1405" s="5" t="str">
        <f t="shared" si="84"/>
        <v/>
      </c>
      <c r="P1405" s="43" t="str">
        <f t="shared" si="85"/>
        <v>insert into noskrien_reit (dalibnieks, rez,skriesim_db,sacensibas) values ('Vidovskis Jānis',18026.2,'','Lattelecom Rīgas maratons – maratona distance');</v>
      </c>
    </row>
    <row r="1406" spans="1:16" x14ac:dyDescent="0.2">
      <c r="A1406" s="26" t="s">
        <v>25990</v>
      </c>
      <c r="B1406" s="27" t="s">
        <v>0</v>
      </c>
      <c r="C1406" s="27" t="s">
        <v>5994</v>
      </c>
      <c r="D1406" s="27">
        <v>1995</v>
      </c>
      <c r="E1406" s="27" t="s">
        <v>2547</v>
      </c>
      <c r="F1406" s="27" t="s">
        <v>695</v>
      </c>
      <c r="G1406" s="27" t="s">
        <v>2563</v>
      </c>
      <c r="H1406" s="24" t="s">
        <v>5995</v>
      </c>
      <c r="I1406" s="24" t="s">
        <v>17961</v>
      </c>
      <c r="J1406" s="24">
        <v>5</v>
      </c>
      <c r="K1406" s="24">
        <v>0</v>
      </c>
      <c r="L1406">
        <v>38.9</v>
      </c>
      <c r="M1406" s="5">
        <f t="shared" si="86"/>
        <v>18038.900000000001</v>
      </c>
      <c r="N1406" s="5">
        <f t="shared" si="87"/>
        <v>440.62553703385453</v>
      </c>
      <c r="O1406" s="5" t="str">
        <f t="shared" si="84"/>
        <v/>
      </c>
      <c r="P1406" s="43" t="str">
        <f t="shared" si="85"/>
        <v>insert into noskrien_reit (dalibnieks, rez,skriesim_db,sacensibas) values ('Zvirgzds Kristaps',18038.9,'','Lattelecom Rīgas maratons – maratona distance');</v>
      </c>
    </row>
    <row r="1407" spans="1:16" x14ac:dyDescent="0.2">
      <c r="A1407" s="26" t="s">
        <v>25991</v>
      </c>
      <c r="B1407" s="28" t="s">
        <v>2305</v>
      </c>
      <c r="C1407" s="28" t="s">
        <v>5996</v>
      </c>
      <c r="D1407" s="28">
        <v>1970</v>
      </c>
      <c r="E1407" s="28" t="s">
        <v>480</v>
      </c>
      <c r="F1407" s="28" t="s">
        <v>5997</v>
      </c>
      <c r="G1407" s="28" t="s">
        <v>2682</v>
      </c>
      <c r="H1407" s="25" t="s">
        <v>5998</v>
      </c>
      <c r="I1407" s="25" t="s">
        <v>17962</v>
      </c>
      <c r="J1407" s="25">
        <v>5</v>
      </c>
      <c r="K1407" s="25">
        <v>1</v>
      </c>
      <c r="L1407">
        <v>8.1999999999999993</v>
      </c>
      <c r="M1407" s="5">
        <f t="shared" si="86"/>
        <v>18068.2</v>
      </c>
      <c r="N1407" s="5">
        <f t="shared" si="87"/>
        <v>439.91100386314076</v>
      </c>
      <c r="O1407" s="5" t="str">
        <f t="shared" si="84"/>
        <v/>
      </c>
      <c r="P1407" s="43" t="str">
        <f t="shared" si="85"/>
        <v>insert into noskrien_reit (dalibnieks, rez,skriesim_db,sacensibas) values ('Tsurkina Tatjana',18068.2,'','Lattelecom Rīgas maratons – maratona distance');</v>
      </c>
    </row>
    <row r="1408" spans="1:16" x14ac:dyDescent="0.2">
      <c r="A1408" s="26" t="s">
        <v>25992</v>
      </c>
      <c r="B1408" s="27" t="s">
        <v>5999</v>
      </c>
      <c r="C1408" s="27" t="s">
        <v>6000</v>
      </c>
      <c r="D1408" s="27">
        <v>1944</v>
      </c>
      <c r="E1408" s="27" t="s">
        <v>490</v>
      </c>
      <c r="F1408" s="27" t="s">
        <v>3189</v>
      </c>
      <c r="G1408" s="27" t="s">
        <v>2719</v>
      </c>
      <c r="H1408" s="24" t="s">
        <v>6001</v>
      </c>
      <c r="I1408" s="24" t="s">
        <v>17963</v>
      </c>
      <c r="J1408" s="24">
        <v>5</v>
      </c>
      <c r="K1408" s="24">
        <v>1</v>
      </c>
      <c r="L1408">
        <v>25.9</v>
      </c>
      <c r="M1408" s="5">
        <f t="shared" si="86"/>
        <v>18085.900000000001</v>
      </c>
      <c r="N1408" s="5">
        <f t="shared" si="87"/>
        <v>439.48047926838029</v>
      </c>
      <c r="O1408" s="5" t="str">
        <f t="shared" si="84"/>
        <v/>
      </c>
      <c r="P1408" s="43" t="str">
        <f t="shared" si="85"/>
        <v>insert into noskrien_reit (dalibnieks, rez,skriesim_db,sacensibas) values ('CHRISTIAN DATRY',18085.9,'','Lattelecom Rīgas maratons – maratona distance');</v>
      </c>
    </row>
    <row r="1409" spans="1:16" x14ac:dyDescent="0.2">
      <c r="A1409" s="26" t="s">
        <v>25993</v>
      </c>
      <c r="B1409" s="28" t="s">
        <v>1327</v>
      </c>
      <c r="C1409" s="28" t="s">
        <v>6002</v>
      </c>
      <c r="D1409" s="28">
        <v>1995</v>
      </c>
      <c r="E1409" s="28" t="s">
        <v>2547</v>
      </c>
      <c r="F1409" s="28" t="s">
        <v>6003</v>
      </c>
      <c r="G1409" s="28" t="s">
        <v>2563</v>
      </c>
      <c r="H1409" s="25" t="s">
        <v>6004</v>
      </c>
      <c r="I1409" s="25" t="s">
        <v>17964</v>
      </c>
      <c r="J1409" s="25">
        <v>5</v>
      </c>
      <c r="K1409" s="25">
        <v>1</v>
      </c>
      <c r="L1409">
        <v>29.5</v>
      </c>
      <c r="M1409" s="5">
        <f t="shared" si="86"/>
        <v>18089.5</v>
      </c>
      <c r="N1409" s="5">
        <f t="shared" si="87"/>
        <v>439.39301804914447</v>
      </c>
      <c r="O1409" s="5" t="str">
        <f t="shared" si="84"/>
        <v/>
      </c>
      <c r="P1409" s="43" t="str">
        <f t="shared" si="85"/>
        <v>insert into noskrien_reit (dalibnieks, rez,skriesim_db,sacensibas) values ('Pāvuliņš Austris',18089.5,'','Lattelecom Rīgas maratons – maratona distance');</v>
      </c>
    </row>
    <row r="1410" spans="1:16" x14ac:dyDescent="0.2">
      <c r="A1410" s="26" t="s">
        <v>25994</v>
      </c>
      <c r="B1410" s="27" t="s">
        <v>5229</v>
      </c>
      <c r="C1410" s="27" t="s">
        <v>6005</v>
      </c>
      <c r="D1410" s="27">
        <v>1960</v>
      </c>
      <c r="E1410" s="27" t="s">
        <v>535</v>
      </c>
      <c r="F1410" s="27"/>
      <c r="G1410" s="27" t="s">
        <v>2627</v>
      </c>
      <c r="H1410" s="24" t="s">
        <v>6006</v>
      </c>
      <c r="I1410" s="24" t="s">
        <v>17965</v>
      </c>
      <c r="J1410" s="24">
        <v>5</v>
      </c>
      <c r="K1410" s="24">
        <v>2</v>
      </c>
      <c r="L1410">
        <v>14.4</v>
      </c>
      <c r="M1410" s="5">
        <f t="shared" si="86"/>
        <v>18134.400000000001</v>
      </c>
      <c r="N1410" s="5">
        <f t="shared" si="87"/>
        <v>438.30509970001759</v>
      </c>
      <c r="O1410" s="5" t="str">
        <f t="shared" ref="O1410:O1473" si="88">IF(F1410="vsk noskrien","y","")</f>
        <v/>
      </c>
      <c r="P1410" s="43" t="str">
        <f t="shared" ref="P1410:P1473" si="89">CONCATENATE("insert into noskrien_reit (dalibnieks, rez,skriesim_db,sacensibas) values ('",C1410," ",B1410,"',",M1410,",'",O1410,"','",$P$1,"');")</f>
        <v>insert into noskrien_reit (dalibnieks, rez,skriesim_db,sacensibas) values ('Kuusela Sari',18134.4,'','Lattelecom Rīgas maratons – maratona distance');</v>
      </c>
    </row>
    <row r="1411" spans="1:16" x14ac:dyDescent="0.2">
      <c r="A1411" s="26" t="s">
        <v>25995</v>
      </c>
      <c r="B1411" s="28" t="s">
        <v>6007</v>
      </c>
      <c r="C1411" s="28" t="s">
        <v>4391</v>
      </c>
      <c r="D1411" s="28">
        <v>1955</v>
      </c>
      <c r="E1411" s="28" t="s">
        <v>490</v>
      </c>
      <c r="F1411" s="28" t="s">
        <v>4392</v>
      </c>
      <c r="G1411" s="28" t="s">
        <v>2632</v>
      </c>
      <c r="H1411" s="25" t="s">
        <v>6008</v>
      </c>
      <c r="I1411" s="25" t="s">
        <v>17966</v>
      </c>
      <c r="J1411" s="25">
        <v>5</v>
      </c>
      <c r="K1411" s="25">
        <v>3</v>
      </c>
      <c r="L1411">
        <v>25.2</v>
      </c>
      <c r="M1411" s="5">
        <f t="shared" ref="M1411:M1474" si="90">J1411*3600+K1411*60+L1411</f>
        <v>18205.2</v>
      </c>
      <c r="N1411" s="5">
        <f t="shared" ref="N1411:N1474" si="91">$M$2/M1411*1000</f>
        <v>436.60053171621291</v>
      </c>
      <c r="O1411" s="5" t="str">
        <f t="shared" si="88"/>
        <v/>
      </c>
      <c r="P1411" s="43" t="str">
        <f t="shared" si="89"/>
        <v>insert into noskrien_reit (dalibnieks, rez,skriesim_db,sacensibas) values ('Sundberg Jerker',18205.2,'','Lattelecom Rīgas maratons – maratona distance');</v>
      </c>
    </row>
    <row r="1412" spans="1:16" x14ac:dyDescent="0.2">
      <c r="A1412" s="26" t="s">
        <v>25996</v>
      </c>
      <c r="B1412" s="27" t="s">
        <v>1298</v>
      </c>
      <c r="C1412" s="27" t="s">
        <v>6009</v>
      </c>
      <c r="D1412" s="27">
        <v>1954</v>
      </c>
      <c r="E1412" s="27" t="s">
        <v>490</v>
      </c>
      <c r="F1412" s="27"/>
      <c r="G1412" s="27" t="s">
        <v>2563</v>
      </c>
      <c r="H1412" s="24" t="s">
        <v>6010</v>
      </c>
      <c r="I1412" s="24" t="s">
        <v>17967</v>
      </c>
      <c r="J1412" s="24">
        <v>5</v>
      </c>
      <c r="K1412" s="24">
        <v>3</v>
      </c>
      <c r="L1412">
        <v>38.700000000000003</v>
      </c>
      <c r="M1412" s="5">
        <f t="shared" si="90"/>
        <v>18218.7</v>
      </c>
      <c r="N1412" s="5">
        <f t="shared" si="91"/>
        <v>436.2770120809937</v>
      </c>
      <c r="O1412" s="5" t="str">
        <f t="shared" si="88"/>
        <v/>
      </c>
      <c r="P1412" s="43" t="str">
        <f t="shared" si="89"/>
        <v>insert into noskrien_reit (dalibnieks, rez,skriesim_db,sacensibas) values ('Kravčenko Valentīns',18218.7,'','Lattelecom Rīgas maratons – maratona distance');</v>
      </c>
    </row>
    <row r="1413" spans="1:16" x14ac:dyDescent="0.2">
      <c r="A1413" s="26" t="s">
        <v>25997</v>
      </c>
      <c r="B1413" s="28" t="s">
        <v>6011</v>
      </c>
      <c r="C1413" s="28" t="s">
        <v>2847</v>
      </c>
      <c r="D1413" s="28">
        <v>1961</v>
      </c>
      <c r="E1413" s="28" t="s">
        <v>386</v>
      </c>
      <c r="F1413" s="28" t="s">
        <v>6012</v>
      </c>
      <c r="G1413" s="28" t="s">
        <v>2627</v>
      </c>
      <c r="H1413" s="25" t="s">
        <v>6013</v>
      </c>
      <c r="I1413" s="25" t="s">
        <v>17968</v>
      </c>
      <c r="J1413" s="25">
        <v>5</v>
      </c>
      <c r="K1413" s="25">
        <v>3</v>
      </c>
      <c r="L1413">
        <v>40.9</v>
      </c>
      <c r="M1413" s="5">
        <f t="shared" si="90"/>
        <v>18220.900000000001</v>
      </c>
      <c r="N1413" s="5">
        <f t="shared" si="91"/>
        <v>436.22433579021884</v>
      </c>
      <c r="O1413" s="5" t="str">
        <f t="shared" si="88"/>
        <v/>
      </c>
      <c r="P1413" s="43" t="str">
        <f t="shared" si="89"/>
        <v>insert into noskrien_reit (dalibnieks, rez,skriesim_db,sacensibas) values ('Leinonen Matti',18220.9,'','Lattelecom Rīgas maratons – maratona distance');</v>
      </c>
    </row>
    <row r="1414" spans="1:16" x14ac:dyDescent="0.2">
      <c r="A1414" s="26" t="s">
        <v>25998</v>
      </c>
      <c r="B1414" s="27" t="s">
        <v>6014</v>
      </c>
      <c r="C1414" s="27" t="s">
        <v>6015</v>
      </c>
      <c r="D1414" s="27">
        <v>1936</v>
      </c>
      <c r="E1414" s="27" t="s">
        <v>4006</v>
      </c>
      <c r="F1414" s="27"/>
      <c r="G1414" s="27" t="s">
        <v>2563</v>
      </c>
      <c r="H1414" s="24" t="s">
        <v>6016</v>
      </c>
      <c r="I1414" s="24" t="s">
        <v>17969</v>
      </c>
      <c r="J1414" s="24">
        <v>5</v>
      </c>
      <c r="K1414" s="24">
        <v>3</v>
      </c>
      <c r="L1414">
        <v>58.2</v>
      </c>
      <c r="M1414" s="5">
        <f t="shared" si="90"/>
        <v>18238.2</v>
      </c>
      <c r="N1414" s="5">
        <f t="shared" si="91"/>
        <v>435.81055147986092</v>
      </c>
      <c r="O1414" s="5" t="str">
        <f t="shared" si="88"/>
        <v/>
      </c>
      <c r="P1414" s="43" t="str">
        <f t="shared" si="89"/>
        <v>insert into noskrien_reit (dalibnieks, rez,skriesim_db,sacensibas) values ('KAVTASKINA NADEŽDA',18238.2,'','Lattelecom Rīgas maratons – maratona distance');</v>
      </c>
    </row>
    <row r="1415" spans="1:16" x14ac:dyDescent="0.2">
      <c r="A1415" s="26" t="s">
        <v>25999</v>
      </c>
      <c r="B1415" s="28" t="s">
        <v>6017</v>
      </c>
      <c r="C1415" s="28" t="s">
        <v>6018</v>
      </c>
      <c r="D1415" s="28">
        <v>1994</v>
      </c>
      <c r="E1415" s="28" t="s">
        <v>2547</v>
      </c>
      <c r="F1415" s="28" t="s">
        <v>6019</v>
      </c>
      <c r="G1415" s="28" t="s">
        <v>2798</v>
      </c>
      <c r="H1415" s="25" t="s">
        <v>6020</v>
      </c>
      <c r="I1415" s="25" t="s">
        <v>17970</v>
      </c>
      <c r="J1415" s="25">
        <v>5</v>
      </c>
      <c r="K1415" s="25">
        <v>4</v>
      </c>
      <c r="L1415">
        <v>36.200000000000003</v>
      </c>
      <c r="M1415" s="5">
        <f t="shared" si="90"/>
        <v>18276.2</v>
      </c>
      <c r="N1415" s="5">
        <f t="shared" si="91"/>
        <v>434.90441120145323</v>
      </c>
      <c r="O1415" s="5" t="str">
        <f t="shared" si="88"/>
        <v/>
      </c>
      <c r="P1415" s="43" t="str">
        <f t="shared" si="89"/>
        <v>insert into noskrien_reit (dalibnieks, rez,skriesim_db,sacensibas) values ('Beyl Maximlian',18276.2,'','Lattelecom Rīgas maratons – maratona distance');</v>
      </c>
    </row>
    <row r="1416" spans="1:16" x14ac:dyDescent="0.2">
      <c r="A1416" s="26" t="s">
        <v>26000</v>
      </c>
      <c r="B1416" s="27" t="s">
        <v>1447</v>
      </c>
      <c r="C1416" s="27" t="s">
        <v>6021</v>
      </c>
      <c r="D1416" s="27">
        <v>1981</v>
      </c>
      <c r="E1416" s="27" t="s">
        <v>2547</v>
      </c>
      <c r="F1416" s="27" t="s">
        <v>6022</v>
      </c>
      <c r="G1416" s="27" t="s">
        <v>2563</v>
      </c>
      <c r="H1416" s="24" t="s">
        <v>6023</v>
      </c>
      <c r="I1416" s="24" t="s">
        <v>17971</v>
      </c>
      <c r="J1416" s="24">
        <v>5</v>
      </c>
      <c r="K1416" s="24">
        <v>5</v>
      </c>
      <c r="L1416">
        <v>4.9000000000000004</v>
      </c>
      <c r="M1416" s="5">
        <f t="shared" si="90"/>
        <v>18304.900000000001</v>
      </c>
      <c r="N1416" s="5">
        <f t="shared" si="91"/>
        <v>434.22253057924377</v>
      </c>
      <c r="O1416" s="5" t="str">
        <f t="shared" si="88"/>
        <v/>
      </c>
      <c r="P1416" s="43" t="str">
        <f t="shared" si="89"/>
        <v>insert into noskrien_reit (dalibnieks, rez,skriesim_db,sacensibas) values ('Raitums Vilnis',18304.9,'','Lattelecom Rīgas maratons – maratona distance');</v>
      </c>
    </row>
    <row r="1417" spans="1:16" x14ac:dyDescent="0.2">
      <c r="A1417" s="26" t="s">
        <v>26001</v>
      </c>
      <c r="B1417" s="28" t="s">
        <v>6</v>
      </c>
      <c r="C1417" s="28" t="s">
        <v>6024</v>
      </c>
      <c r="D1417" s="28">
        <v>1986</v>
      </c>
      <c r="E1417" s="28" t="s">
        <v>2599</v>
      </c>
      <c r="F1417" s="28" t="s">
        <v>6022</v>
      </c>
      <c r="G1417" s="28" t="s">
        <v>2563</v>
      </c>
      <c r="H1417" s="25" t="s">
        <v>6025</v>
      </c>
      <c r="I1417" s="25" t="s">
        <v>17972</v>
      </c>
      <c r="J1417" s="25">
        <v>5</v>
      </c>
      <c r="K1417" s="25">
        <v>5</v>
      </c>
      <c r="L1417">
        <v>5.2</v>
      </c>
      <c r="M1417" s="5">
        <f t="shared" si="90"/>
        <v>18305.2</v>
      </c>
      <c r="N1417" s="5">
        <f t="shared" si="91"/>
        <v>434.21541419924392</v>
      </c>
      <c r="O1417" s="5" t="str">
        <f t="shared" si="88"/>
        <v/>
      </c>
      <c r="P1417" s="43" t="str">
        <f t="shared" si="89"/>
        <v>insert into noskrien_reit (dalibnieks, rez,skriesim_db,sacensibas) values ('Krūmiņa Marta',18305.2,'','Lattelecom Rīgas maratons – maratona distance');</v>
      </c>
    </row>
    <row r="1418" spans="1:16" x14ac:dyDescent="0.2">
      <c r="A1418" s="26" t="s">
        <v>26002</v>
      </c>
      <c r="B1418" s="27" t="s">
        <v>6026</v>
      </c>
      <c r="C1418" s="27" t="s">
        <v>4075</v>
      </c>
      <c r="D1418" s="27">
        <v>1989</v>
      </c>
      <c r="E1418" s="27" t="s">
        <v>2547</v>
      </c>
      <c r="F1418" s="27" t="s">
        <v>4076</v>
      </c>
      <c r="G1418" s="27" t="s">
        <v>2563</v>
      </c>
      <c r="H1418" s="24" t="s">
        <v>6027</v>
      </c>
      <c r="I1418" s="24" t="s">
        <v>17973</v>
      </c>
      <c r="J1418" s="24">
        <v>5</v>
      </c>
      <c r="K1418" s="24">
        <v>5</v>
      </c>
      <c r="L1418">
        <v>6.2</v>
      </c>
      <c r="M1418" s="5">
        <f t="shared" si="90"/>
        <v>18306.2</v>
      </c>
      <c r="N1418" s="5">
        <f t="shared" si="91"/>
        <v>434.1916946171242</v>
      </c>
      <c r="O1418" s="5" t="str">
        <f t="shared" si="88"/>
        <v/>
      </c>
      <c r="P1418" s="43" t="str">
        <f t="shared" si="89"/>
        <v>insert into noskrien_reit (dalibnieks, rez,skriesim_db,sacensibas) values ('Peics Aris',18306.2,'','Lattelecom Rīgas maratons – maratona distance');</v>
      </c>
    </row>
    <row r="1419" spans="1:16" x14ac:dyDescent="0.2">
      <c r="A1419" s="26" t="s">
        <v>26003</v>
      </c>
      <c r="B1419" s="28" t="s">
        <v>6028</v>
      </c>
      <c r="C1419" s="28" t="s">
        <v>6029</v>
      </c>
      <c r="D1419" s="28">
        <v>1969</v>
      </c>
      <c r="E1419" s="28" t="s">
        <v>480</v>
      </c>
      <c r="F1419" s="28"/>
      <c r="G1419" s="28" t="s">
        <v>6030</v>
      </c>
      <c r="H1419" s="25" t="s">
        <v>6031</v>
      </c>
      <c r="I1419" s="25" t="s">
        <v>17974</v>
      </c>
      <c r="J1419" s="25">
        <v>5</v>
      </c>
      <c r="K1419" s="25">
        <v>5</v>
      </c>
      <c r="L1419">
        <v>13.1</v>
      </c>
      <c r="M1419" s="5">
        <f t="shared" si="90"/>
        <v>18313.099999999999</v>
      </c>
      <c r="N1419" s="5">
        <f t="shared" si="91"/>
        <v>434.02810010320479</v>
      </c>
      <c r="O1419" s="5" t="str">
        <f t="shared" si="88"/>
        <v/>
      </c>
      <c r="P1419" s="43" t="str">
        <f t="shared" si="89"/>
        <v>insert into noskrien_reit (dalibnieks, rez,skriesim_db,sacensibas) values ('Eng Angelane',18313.1,'','Lattelecom Rīgas maratons – maratona distance');</v>
      </c>
    </row>
    <row r="1420" spans="1:16" x14ac:dyDescent="0.2">
      <c r="A1420" s="26" t="s">
        <v>26004</v>
      </c>
      <c r="B1420" s="27" t="s">
        <v>6032</v>
      </c>
      <c r="C1420" s="27" t="s">
        <v>6033</v>
      </c>
      <c r="D1420" s="27">
        <v>1982</v>
      </c>
      <c r="E1420" s="27" t="s">
        <v>2599</v>
      </c>
      <c r="F1420" s="27"/>
      <c r="G1420" s="27" t="s">
        <v>2563</v>
      </c>
      <c r="H1420" s="24" t="s">
        <v>6034</v>
      </c>
      <c r="I1420" s="24" t="s">
        <v>17975</v>
      </c>
      <c r="J1420" s="24">
        <v>5</v>
      </c>
      <c r="K1420" s="24">
        <v>5</v>
      </c>
      <c r="L1420">
        <v>35.299999999999997</v>
      </c>
      <c r="M1420" s="5">
        <f t="shared" si="90"/>
        <v>18335.3</v>
      </c>
      <c r="N1420" s="5">
        <f t="shared" si="91"/>
        <v>433.50258790420662</v>
      </c>
      <c r="O1420" s="5" t="str">
        <f t="shared" si="88"/>
        <v/>
      </c>
      <c r="P1420" s="43" t="str">
        <f t="shared" si="89"/>
        <v>insert into noskrien_reit (dalibnieks, rez,skriesim_db,sacensibas) values ('Serdāne Agne',18335.3,'','Lattelecom Rīgas maratons – maratona distance');</v>
      </c>
    </row>
    <row r="1421" spans="1:16" x14ac:dyDescent="0.2">
      <c r="A1421" s="26" t="s">
        <v>26005</v>
      </c>
      <c r="B1421" s="28" t="s">
        <v>868</v>
      </c>
      <c r="C1421" s="28" t="s">
        <v>869</v>
      </c>
      <c r="D1421" s="28">
        <v>1970</v>
      </c>
      <c r="E1421" s="28" t="s">
        <v>480</v>
      </c>
      <c r="F1421" s="28" t="s">
        <v>244</v>
      </c>
      <c r="G1421" s="28" t="s">
        <v>2563</v>
      </c>
      <c r="H1421" s="25" t="s">
        <v>6035</v>
      </c>
      <c r="I1421" s="25" t="s">
        <v>17976</v>
      </c>
      <c r="J1421" s="25">
        <v>5</v>
      </c>
      <c r="K1421" s="25">
        <v>5</v>
      </c>
      <c r="L1421">
        <v>39.5</v>
      </c>
      <c r="M1421" s="5">
        <f t="shared" si="90"/>
        <v>18339.5</v>
      </c>
      <c r="N1421" s="5">
        <f t="shared" si="91"/>
        <v>433.40330979579596</v>
      </c>
      <c r="O1421" s="5" t="str">
        <f t="shared" si="88"/>
        <v>y</v>
      </c>
      <c r="P1421" s="43" t="str">
        <f t="shared" si="89"/>
        <v>insert into noskrien_reit (dalibnieks, rez,skriesim_db,sacensibas) values ('Āboliņa Lāsma',18339.5,'y','Lattelecom Rīgas maratons – maratona distance');</v>
      </c>
    </row>
    <row r="1422" spans="1:16" x14ac:dyDescent="0.2">
      <c r="A1422" s="26" t="s">
        <v>26006</v>
      </c>
      <c r="B1422" s="27" t="s">
        <v>6036</v>
      </c>
      <c r="C1422" s="27" t="s">
        <v>6037</v>
      </c>
      <c r="D1422" s="27">
        <v>1970</v>
      </c>
      <c r="E1422" s="27" t="s">
        <v>480</v>
      </c>
      <c r="F1422" s="27" t="s">
        <v>3548</v>
      </c>
      <c r="G1422" s="27" t="s">
        <v>2798</v>
      </c>
      <c r="H1422" s="24" t="s">
        <v>6038</v>
      </c>
      <c r="I1422" s="24" t="s">
        <v>17977</v>
      </c>
      <c r="J1422" s="24">
        <v>5</v>
      </c>
      <c r="K1422" s="24">
        <v>6</v>
      </c>
      <c r="L1422">
        <v>37.1</v>
      </c>
      <c r="M1422" s="5">
        <f t="shared" si="90"/>
        <v>18397.099999999999</v>
      </c>
      <c r="N1422" s="5">
        <f t="shared" si="91"/>
        <v>432.04635513205886</v>
      </c>
      <c r="O1422" s="5" t="str">
        <f t="shared" si="88"/>
        <v/>
      </c>
      <c r="P1422" s="43" t="str">
        <f t="shared" si="89"/>
        <v>insert into noskrien_reit (dalibnieks, rez,skriesim_db,sacensibas) values ('Paust Iska',18397.1,'','Lattelecom Rīgas maratons – maratona distance');</v>
      </c>
    </row>
    <row r="1423" spans="1:16" x14ac:dyDescent="0.2">
      <c r="A1423" s="26" t="s">
        <v>26007</v>
      </c>
      <c r="B1423" s="28" t="s">
        <v>6039</v>
      </c>
      <c r="C1423" s="28" t="s">
        <v>6040</v>
      </c>
      <c r="D1423" s="28">
        <v>1959</v>
      </c>
      <c r="E1423" s="28" t="s">
        <v>535</v>
      </c>
      <c r="F1423" s="28" t="s">
        <v>3548</v>
      </c>
      <c r="G1423" s="28" t="s">
        <v>2798</v>
      </c>
      <c r="H1423" s="25" t="s">
        <v>6041</v>
      </c>
      <c r="I1423" s="25" t="s">
        <v>17978</v>
      </c>
      <c r="J1423" s="25">
        <v>5</v>
      </c>
      <c r="K1423" s="25">
        <v>6</v>
      </c>
      <c r="L1423">
        <v>38.299999999999997</v>
      </c>
      <c r="M1423" s="5">
        <f t="shared" si="90"/>
        <v>18398.3</v>
      </c>
      <c r="N1423" s="5">
        <f t="shared" si="91"/>
        <v>432.01817559231017</v>
      </c>
      <c r="O1423" s="5" t="str">
        <f t="shared" si="88"/>
        <v/>
      </c>
      <c r="P1423" s="43" t="str">
        <f t="shared" si="89"/>
        <v>insert into noskrien_reit (dalibnieks, rez,skriesim_db,sacensibas) values ('Zindler Yvonne',18398.3,'','Lattelecom Rīgas maratons – maratona distance');</v>
      </c>
    </row>
    <row r="1424" spans="1:16" x14ac:dyDescent="0.2">
      <c r="A1424" s="26" t="s">
        <v>26008</v>
      </c>
      <c r="B1424" s="27" t="s">
        <v>6042</v>
      </c>
      <c r="C1424" s="27" t="s">
        <v>6043</v>
      </c>
      <c r="D1424" s="27">
        <v>1957</v>
      </c>
      <c r="E1424" s="27" t="s">
        <v>386</v>
      </c>
      <c r="F1424" s="27"/>
      <c r="G1424" s="27" t="s">
        <v>2719</v>
      </c>
      <c r="H1424" s="24" t="s">
        <v>6044</v>
      </c>
      <c r="I1424" s="24" t="s">
        <v>17979</v>
      </c>
      <c r="J1424" s="24">
        <v>5</v>
      </c>
      <c r="K1424" s="24">
        <v>7</v>
      </c>
      <c r="L1424">
        <v>6.4</v>
      </c>
      <c r="M1424" s="5">
        <f t="shared" si="90"/>
        <v>18426.400000000001</v>
      </c>
      <c r="N1424" s="5">
        <f t="shared" si="91"/>
        <v>431.35935397039026</v>
      </c>
      <c r="O1424" s="5" t="str">
        <f t="shared" si="88"/>
        <v/>
      </c>
      <c r="P1424" s="43" t="str">
        <f t="shared" si="89"/>
        <v>insert into noskrien_reit (dalibnieks, rez,skriesim_db,sacensibas) values ('LUSSEAU PATRICK',18426.4,'','Lattelecom Rīgas maratons – maratona distance');</v>
      </c>
    </row>
    <row r="1425" spans="1:16" x14ac:dyDescent="0.2">
      <c r="A1425" s="26" t="s">
        <v>26009</v>
      </c>
      <c r="B1425" s="28" t="s">
        <v>774</v>
      </c>
      <c r="C1425" s="28" t="s">
        <v>6045</v>
      </c>
      <c r="D1425" s="28">
        <v>1983</v>
      </c>
      <c r="E1425" s="28" t="s">
        <v>2599</v>
      </c>
      <c r="F1425" s="28" t="s">
        <v>6046</v>
      </c>
      <c r="G1425" s="28" t="s">
        <v>2563</v>
      </c>
      <c r="H1425" s="25" t="s">
        <v>6047</v>
      </c>
      <c r="I1425" s="25" t="s">
        <v>17980</v>
      </c>
      <c r="J1425" s="25">
        <v>5</v>
      </c>
      <c r="K1425" s="25">
        <v>7</v>
      </c>
      <c r="L1425">
        <v>39.200000000000003</v>
      </c>
      <c r="M1425" s="5">
        <f t="shared" si="90"/>
        <v>18459.2</v>
      </c>
      <c r="N1425" s="5">
        <f t="shared" si="91"/>
        <v>430.59287509751232</v>
      </c>
      <c r="O1425" s="5" t="str">
        <f t="shared" si="88"/>
        <v/>
      </c>
      <c r="P1425" s="43" t="str">
        <f t="shared" si="89"/>
        <v>insert into noskrien_reit (dalibnieks, rez,skriesim_db,sacensibas) values ('Mazlazdiņa Inese',18459.2,'','Lattelecom Rīgas maratons – maratona distance');</v>
      </c>
    </row>
    <row r="1426" spans="1:16" x14ac:dyDescent="0.2">
      <c r="A1426" s="26" t="s">
        <v>26010</v>
      </c>
      <c r="B1426" s="27" t="s">
        <v>3375</v>
      </c>
      <c r="C1426" s="27" t="s">
        <v>6048</v>
      </c>
      <c r="D1426" s="27">
        <v>1958</v>
      </c>
      <c r="E1426" s="27" t="s">
        <v>386</v>
      </c>
      <c r="F1426" s="27" t="s">
        <v>4005</v>
      </c>
      <c r="G1426" s="27" t="s">
        <v>2627</v>
      </c>
      <c r="H1426" s="24" t="s">
        <v>6049</v>
      </c>
      <c r="I1426" s="24" t="s">
        <v>17981</v>
      </c>
      <c r="J1426" s="24">
        <v>5</v>
      </c>
      <c r="K1426" s="24">
        <v>7</v>
      </c>
      <c r="L1426">
        <v>49.2</v>
      </c>
      <c r="M1426" s="5">
        <f t="shared" si="90"/>
        <v>18469.2</v>
      </c>
      <c r="N1426" s="5">
        <f t="shared" si="91"/>
        <v>430.35973404370515</v>
      </c>
      <c r="O1426" s="5" t="str">
        <f t="shared" si="88"/>
        <v/>
      </c>
      <c r="P1426" s="43" t="str">
        <f t="shared" si="89"/>
        <v>insert into noskrien_reit (dalibnieks, rez,skriesim_db,sacensibas) values ('Välimäki Tapani',18469.2,'','Lattelecom Rīgas maratons – maratona distance');</v>
      </c>
    </row>
    <row r="1427" spans="1:16" x14ac:dyDescent="0.2">
      <c r="A1427" s="26" t="s">
        <v>26011</v>
      </c>
      <c r="B1427" s="28" t="s">
        <v>6050</v>
      </c>
      <c r="C1427" s="28" t="s">
        <v>6051</v>
      </c>
      <c r="D1427" s="28">
        <v>1948</v>
      </c>
      <c r="E1427" s="28" t="s">
        <v>490</v>
      </c>
      <c r="F1427" s="28" t="s">
        <v>4483</v>
      </c>
      <c r="G1427" s="28" t="s">
        <v>2638</v>
      </c>
      <c r="H1427" s="25" t="s">
        <v>6052</v>
      </c>
      <c r="I1427" s="25" t="s">
        <v>17982</v>
      </c>
      <c r="J1427" s="25">
        <v>5</v>
      </c>
      <c r="K1427" s="25">
        <v>8</v>
      </c>
      <c r="L1427">
        <v>2.2000000000000002</v>
      </c>
      <c r="M1427" s="5">
        <f t="shared" si="90"/>
        <v>18482.2</v>
      </c>
      <c r="N1427" s="5">
        <f t="shared" si="91"/>
        <v>430.05702784300564</v>
      </c>
      <c r="O1427" s="5" t="str">
        <f t="shared" si="88"/>
        <v/>
      </c>
      <c r="P1427" s="43" t="str">
        <f t="shared" si="89"/>
        <v>insert into noskrien_reit (dalibnieks, rez,skriesim_db,sacensibas) values ('Biggs Roger',18482.2,'','Lattelecom Rīgas maratons – maratona distance');</v>
      </c>
    </row>
    <row r="1428" spans="1:16" x14ac:dyDescent="0.2">
      <c r="A1428" s="26" t="s">
        <v>26012</v>
      </c>
      <c r="B1428" s="27" t="s">
        <v>6053</v>
      </c>
      <c r="C1428" s="27" t="s">
        <v>6054</v>
      </c>
      <c r="D1428" s="27">
        <v>1970</v>
      </c>
      <c r="E1428" s="27" t="s">
        <v>358</v>
      </c>
      <c r="F1428" s="27"/>
      <c r="G1428" s="27" t="s">
        <v>2563</v>
      </c>
      <c r="H1428" s="24" t="s">
        <v>6055</v>
      </c>
      <c r="I1428" s="24" t="s">
        <v>17983</v>
      </c>
      <c r="J1428" s="24">
        <v>5</v>
      </c>
      <c r="K1428" s="24">
        <v>8</v>
      </c>
      <c r="L1428">
        <v>15.9</v>
      </c>
      <c r="M1428" s="5">
        <f t="shared" si="90"/>
        <v>18495.900000000001</v>
      </c>
      <c r="N1428" s="5">
        <f t="shared" si="91"/>
        <v>429.73848258262638</v>
      </c>
      <c r="O1428" s="5" t="str">
        <f t="shared" si="88"/>
        <v/>
      </c>
      <c r="P1428" s="43" t="str">
        <f t="shared" si="89"/>
        <v>insert into noskrien_reit (dalibnieks, rez,skriesim_db,sacensibas) values ('Putrinsks Eivids',18495.9,'','Lattelecom Rīgas maratons – maratona distance');</v>
      </c>
    </row>
    <row r="1429" spans="1:16" x14ac:dyDescent="0.2">
      <c r="A1429" s="26" t="s">
        <v>26013</v>
      </c>
      <c r="B1429" s="28" t="s">
        <v>2401</v>
      </c>
      <c r="C1429" s="28" t="s">
        <v>6056</v>
      </c>
      <c r="D1429" s="28">
        <v>1963</v>
      </c>
      <c r="E1429" s="28" t="s">
        <v>386</v>
      </c>
      <c r="F1429" s="28"/>
      <c r="G1429" s="28" t="s">
        <v>2614</v>
      </c>
      <c r="H1429" s="25" t="s">
        <v>6057</v>
      </c>
      <c r="I1429" s="25" t="s">
        <v>17984</v>
      </c>
      <c r="J1429" s="25">
        <v>5</v>
      </c>
      <c r="K1429" s="25">
        <v>9</v>
      </c>
      <c r="L1429">
        <v>6.7</v>
      </c>
      <c r="M1429" s="5">
        <f t="shared" si="90"/>
        <v>18546.7</v>
      </c>
      <c r="N1429" s="5">
        <f t="shared" si="91"/>
        <v>428.56141523829035</v>
      </c>
      <c r="O1429" s="5" t="str">
        <f t="shared" si="88"/>
        <v/>
      </c>
      <c r="P1429" s="43" t="str">
        <f t="shared" si="89"/>
        <v>insert into noskrien_reit (dalibnieks, rez,skriesim_db,sacensibas) values ('Panteleev Vladimir',18546.7,'','Lattelecom Rīgas maratons – maratona distance');</v>
      </c>
    </row>
    <row r="1430" spans="1:16" x14ac:dyDescent="0.2">
      <c r="A1430" s="26" t="s">
        <v>26014</v>
      </c>
      <c r="B1430" s="27" t="s">
        <v>22</v>
      </c>
      <c r="C1430" s="27" t="s">
        <v>6058</v>
      </c>
      <c r="D1430" s="27">
        <v>1981</v>
      </c>
      <c r="E1430" s="27" t="s">
        <v>2547</v>
      </c>
      <c r="F1430" s="27"/>
      <c r="G1430" s="27" t="s">
        <v>2563</v>
      </c>
      <c r="H1430" s="24" t="s">
        <v>6059</v>
      </c>
      <c r="I1430" s="24" t="s">
        <v>17985</v>
      </c>
      <c r="J1430" s="24">
        <v>5</v>
      </c>
      <c r="K1430" s="24">
        <v>9</v>
      </c>
      <c r="L1430">
        <v>23.9</v>
      </c>
      <c r="M1430" s="5">
        <f t="shared" si="90"/>
        <v>18563.900000000001</v>
      </c>
      <c r="N1430" s="5">
        <f t="shared" si="91"/>
        <v>428.1643404672509</v>
      </c>
      <c r="O1430" s="5" t="str">
        <f t="shared" si="88"/>
        <v/>
      </c>
      <c r="P1430" s="43" t="str">
        <f t="shared" si="89"/>
        <v>insert into noskrien_reit (dalibnieks, rez,skriesim_db,sacensibas) values ('Sabļins Gatis',18563.9,'','Lattelecom Rīgas maratons – maratona distance');</v>
      </c>
    </row>
    <row r="1431" spans="1:16" x14ac:dyDescent="0.2">
      <c r="A1431" s="26" t="s">
        <v>26015</v>
      </c>
      <c r="B1431" s="28" t="s">
        <v>181</v>
      </c>
      <c r="C1431" s="28" t="s">
        <v>2456</v>
      </c>
      <c r="D1431" s="28">
        <v>1971</v>
      </c>
      <c r="E1431" s="28" t="s">
        <v>358</v>
      </c>
      <c r="F1431" s="28" t="s">
        <v>6060</v>
      </c>
      <c r="G1431" s="28" t="s">
        <v>2563</v>
      </c>
      <c r="H1431" s="25" t="s">
        <v>6061</v>
      </c>
      <c r="I1431" s="25" t="s">
        <v>17986</v>
      </c>
      <c r="J1431" s="25">
        <v>5</v>
      </c>
      <c r="K1431" s="25">
        <v>9</v>
      </c>
      <c r="L1431">
        <v>48.4</v>
      </c>
      <c r="M1431" s="5">
        <f t="shared" si="90"/>
        <v>18588.400000000001</v>
      </c>
      <c r="N1431" s="5">
        <f t="shared" si="91"/>
        <v>427.60000860751865</v>
      </c>
      <c r="O1431" s="5" t="str">
        <f t="shared" si="88"/>
        <v/>
      </c>
      <c r="P1431" s="43" t="str">
        <f t="shared" si="89"/>
        <v>insert into noskrien_reit (dalibnieks, rez,skriesim_db,sacensibas) values ('Bāliņš Kaspars',18588.4,'','Lattelecom Rīgas maratons – maratona distance');</v>
      </c>
    </row>
    <row r="1432" spans="1:16" x14ac:dyDescent="0.2">
      <c r="A1432" s="26" t="s">
        <v>26016</v>
      </c>
      <c r="B1432" s="27" t="s">
        <v>1492</v>
      </c>
      <c r="C1432" s="27" t="s">
        <v>6062</v>
      </c>
      <c r="D1432" s="27">
        <v>1993</v>
      </c>
      <c r="E1432" s="27" t="s">
        <v>2599</v>
      </c>
      <c r="F1432" s="27"/>
      <c r="G1432" s="27" t="s">
        <v>2563</v>
      </c>
      <c r="H1432" s="24" t="s">
        <v>6063</v>
      </c>
      <c r="I1432" s="24" t="s">
        <v>17987</v>
      </c>
      <c r="J1432" s="24">
        <v>5</v>
      </c>
      <c r="K1432" s="24">
        <v>9</v>
      </c>
      <c r="L1432">
        <v>48.7</v>
      </c>
      <c r="M1432" s="5">
        <f t="shared" si="90"/>
        <v>18588.7</v>
      </c>
      <c r="N1432" s="5">
        <f t="shared" si="91"/>
        <v>427.59310764066339</v>
      </c>
      <c r="O1432" s="5" t="str">
        <f t="shared" si="88"/>
        <v/>
      </c>
      <c r="P1432" s="43" t="str">
        <f t="shared" si="89"/>
        <v>insert into noskrien_reit (dalibnieks, rez,skriesim_db,sacensibas) values ('Markova Ildze',18588.7,'','Lattelecom Rīgas maratons – maratona distance');</v>
      </c>
    </row>
    <row r="1433" spans="1:16" x14ac:dyDescent="0.2">
      <c r="A1433" s="26" t="s">
        <v>26017</v>
      </c>
      <c r="B1433" s="28" t="s">
        <v>6064</v>
      </c>
      <c r="C1433" s="28" t="s">
        <v>6065</v>
      </c>
      <c r="D1433" s="28">
        <v>1974</v>
      </c>
      <c r="E1433" s="28" t="s">
        <v>480</v>
      </c>
      <c r="F1433" s="28" t="s">
        <v>6066</v>
      </c>
      <c r="G1433" s="28" t="s">
        <v>2627</v>
      </c>
      <c r="H1433" s="25" t="s">
        <v>6067</v>
      </c>
      <c r="I1433" s="25" t="s">
        <v>17988</v>
      </c>
      <c r="J1433" s="25">
        <v>5</v>
      </c>
      <c r="K1433" s="25">
        <v>9</v>
      </c>
      <c r="L1433">
        <v>52</v>
      </c>
      <c r="M1433" s="5">
        <f t="shared" si="90"/>
        <v>18592</v>
      </c>
      <c r="N1433" s="5">
        <f t="shared" si="91"/>
        <v>427.51721170395865</v>
      </c>
      <c r="O1433" s="5" t="str">
        <f t="shared" si="88"/>
        <v/>
      </c>
      <c r="P1433" s="43" t="str">
        <f t="shared" si="89"/>
        <v>insert into noskrien_reit (dalibnieks, rez,skriesim_db,sacensibas) values ('Koskela Tanja',18592,'','Lattelecom Rīgas maratons – maratona distance');</v>
      </c>
    </row>
    <row r="1434" spans="1:16" x14ac:dyDescent="0.2">
      <c r="A1434" s="26" t="s">
        <v>26018</v>
      </c>
      <c r="B1434" s="27" t="s">
        <v>6068</v>
      </c>
      <c r="C1434" s="27" t="s">
        <v>6069</v>
      </c>
      <c r="D1434" s="27">
        <v>1975</v>
      </c>
      <c r="E1434" s="27" t="s">
        <v>480</v>
      </c>
      <c r="F1434" s="27"/>
      <c r="G1434" s="27" t="s">
        <v>2563</v>
      </c>
      <c r="H1434" s="24" t="s">
        <v>6070</v>
      </c>
      <c r="I1434" s="24" t="s">
        <v>17989</v>
      </c>
      <c r="J1434" s="24">
        <v>5</v>
      </c>
      <c r="K1434" s="24">
        <v>9</v>
      </c>
      <c r="L1434">
        <v>58.2</v>
      </c>
      <c r="M1434" s="5">
        <f t="shared" si="90"/>
        <v>18598.2</v>
      </c>
      <c r="N1434" s="5">
        <f t="shared" si="91"/>
        <v>427.37469217451144</v>
      </c>
      <c r="O1434" s="5" t="str">
        <f t="shared" si="88"/>
        <v/>
      </c>
      <c r="P1434" s="43" t="str">
        <f t="shared" si="89"/>
        <v>insert into noskrien_reit (dalibnieks, rez,skriesim_db,sacensibas) values ('Cirule Sarmite',18598.2,'','Lattelecom Rīgas maratons – maratona distance');</v>
      </c>
    </row>
    <row r="1435" spans="1:16" x14ac:dyDescent="0.2">
      <c r="A1435" s="26" t="s">
        <v>26019</v>
      </c>
      <c r="B1435" s="28" t="s">
        <v>6071</v>
      </c>
      <c r="C1435" s="28" t="s">
        <v>6072</v>
      </c>
      <c r="D1435" s="28">
        <v>1960</v>
      </c>
      <c r="E1435" s="28" t="s">
        <v>535</v>
      </c>
      <c r="F1435" s="28" t="s">
        <v>6073</v>
      </c>
      <c r="G1435" s="28" t="s">
        <v>2627</v>
      </c>
      <c r="H1435" s="25" t="s">
        <v>6074</v>
      </c>
      <c r="I1435" s="25" t="s">
        <v>17990</v>
      </c>
      <c r="J1435" s="25">
        <v>5</v>
      </c>
      <c r="K1435" s="25">
        <v>10</v>
      </c>
      <c r="L1435">
        <v>19.399999999999999</v>
      </c>
      <c r="M1435" s="5">
        <f t="shared" si="90"/>
        <v>18619.400000000001</v>
      </c>
      <c r="N1435" s="5">
        <f t="shared" si="91"/>
        <v>426.88808447103554</v>
      </c>
      <c r="O1435" s="5" t="str">
        <f t="shared" si="88"/>
        <v/>
      </c>
      <c r="P1435" s="43" t="str">
        <f t="shared" si="89"/>
        <v>insert into noskrien_reit (dalibnieks, rez,skriesim_db,sacensibas) values ('Linna Anne',18619.4,'','Lattelecom Rīgas maratons – maratona distance');</v>
      </c>
    </row>
    <row r="1436" spans="1:16" x14ac:dyDescent="0.2">
      <c r="A1436" s="26" t="s">
        <v>26020</v>
      </c>
      <c r="B1436" s="27" t="s">
        <v>6</v>
      </c>
      <c r="C1436" s="27" t="s">
        <v>6075</v>
      </c>
      <c r="D1436" s="27">
        <v>1993</v>
      </c>
      <c r="E1436" s="27" t="s">
        <v>2599</v>
      </c>
      <c r="F1436" s="27"/>
      <c r="G1436" s="27" t="s">
        <v>2563</v>
      </c>
      <c r="H1436" s="24" t="s">
        <v>6076</v>
      </c>
      <c r="I1436" s="24" t="s">
        <v>17991</v>
      </c>
      <c r="J1436" s="24">
        <v>5</v>
      </c>
      <c r="K1436" s="24">
        <v>10</v>
      </c>
      <c r="L1436">
        <v>38.9</v>
      </c>
      <c r="M1436" s="5">
        <f t="shared" si="90"/>
        <v>18638.900000000001</v>
      </c>
      <c r="N1436" s="5">
        <f t="shared" si="91"/>
        <v>426.44147455053673</v>
      </c>
      <c r="O1436" s="5" t="str">
        <f t="shared" si="88"/>
        <v/>
      </c>
      <c r="P1436" s="43" t="str">
        <f t="shared" si="89"/>
        <v>insert into noskrien_reit (dalibnieks, rez,skriesim_db,sacensibas) values ('Ķīvīte Marta',18638.9,'','Lattelecom Rīgas maratons – maratona distance');</v>
      </c>
    </row>
    <row r="1437" spans="1:16" x14ac:dyDescent="0.2">
      <c r="A1437" s="26" t="s">
        <v>26021</v>
      </c>
      <c r="B1437" s="28" t="s">
        <v>2281</v>
      </c>
      <c r="C1437" s="28" t="s">
        <v>2490</v>
      </c>
      <c r="D1437" s="28">
        <v>1993</v>
      </c>
      <c r="E1437" s="28" t="s">
        <v>2599</v>
      </c>
      <c r="F1437" s="28" t="s">
        <v>2802</v>
      </c>
      <c r="G1437" s="28" t="s">
        <v>2563</v>
      </c>
      <c r="H1437" s="25" t="s">
        <v>6077</v>
      </c>
      <c r="I1437" s="25" t="s">
        <v>17992</v>
      </c>
      <c r="J1437" s="25">
        <v>5</v>
      </c>
      <c r="K1437" s="25">
        <v>10</v>
      </c>
      <c r="L1437">
        <v>47.1</v>
      </c>
      <c r="M1437" s="5">
        <f t="shared" si="90"/>
        <v>18647.099999999999</v>
      </c>
      <c r="N1437" s="5">
        <f t="shared" si="91"/>
        <v>426.25394833512985</v>
      </c>
      <c r="O1437" s="5" t="str">
        <f t="shared" si="88"/>
        <v/>
      </c>
      <c r="P1437" s="43" t="str">
        <f t="shared" si="89"/>
        <v>insert into noskrien_reit (dalibnieks, rez,skriesim_db,sacensibas) values ('Peniķe Alise',18647.1,'','Lattelecom Rīgas maratons – maratona distance');</v>
      </c>
    </row>
    <row r="1438" spans="1:16" x14ac:dyDescent="0.2">
      <c r="A1438" s="26" t="s">
        <v>26022</v>
      </c>
      <c r="B1438" s="27" t="s">
        <v>3093</v>
      </c>
      <c r="C1438" s="27" t="s">
        <v>6078</v>
      </c>
      <c r="D1438" s="27">
        <v>1983</v>
      </c>
      <c r="E1438" s="27" t="s">
        <v>2547</v>
      </c>
      <c r="F1438" s="27"/>
      <c r="G1438" s="27" t="s">
        <v>3095</v>
      </c>
      <c r="H1438" s="24" t="s">
        <v>6079</v>
      </c>
      <c r="I1438" s="24" t="s">
        <v>17993</v>
      </c>
      <c r="J1438" s="24">
        <v>5</v>
      </c>
      <c r="K1438" s="24">
        <v>11</v>
      </c>
      <c r="L1438">
        <v>11</v>
      </c>
      <c r="M1438" s="5">
        <f t="shared" si="90"/>
        <v>18671</v>
      </c>
      <c r="N1438" s="5">
        <f t="shared" si="91"/>
        <v>425.70831771195969</v>
      </c>
      <c r="O1438" s="5" t="str">
        <f t="shared" si="88"/>
        <v/>
      </c>
      <c r="P1438" s="43" t="str">
        <f t="shared" si="89"/>
        <v>insert into noskrien_reit (dalibnieks, rez,skriesim_db,sacensibas) values ('Ivchatov Andrii',18671,'','Lattelecom Rīgas maratons – maratona distance');</v>
      </c>
    </row>
    <row r="1439" spans="1:16" x14ac:dyDescent="0.2">
      <c r="A1439" s="26" t="s">
        <v>26023</v>
      </c>
      <c r="B1439" s="28" t="s">
        <v>6080</v>
      </c>
      <c r="C1439" s="28" t="s">
        <v>6081</v>
      </c>
      <c r="D1439" s="28">
        <v>1983</v>
      </c>
      <c r="E1439" s="28" t="s">
        <v>2547</v>
      </c>
      <c r="F1439" s="28"/>
      <c r="G1439" s="28" t="s">
        <v>3095</v>
      </c>
      <c r="H1439" s="25" t="s">
        <v>6082</v>
      </c>
      <c r="I1439" s="25" t="s">
        <v>17994</v>
      </c>
      <c r="J1439" s="25">
        <v>5</v>
      </c>
      <c r="K1439" s="25">
        <v>11</v>
      </c>
      <c r="L1439">
        <v>11.4</v>
      </c>
      <c r="M1439" s="5">
        <f t="shared" si="90"/>
        <v>18671.400000000001</v>
      </c>
      <c r="N1439" s="5">
        <f t="shared" si="91"/>
        <v>425.69919770343944</v>
      </c>
      <c r="O1439" s="5" t="str">
        <f t="shared" si="88"/>
        <v/>
      </c>
      <c r="P1439" s="43" t="str">
        <f t="shared" si="89"/>
        <v>insert into noskrien_reit (dalibnieks, rez,skriesim_db,sacensibas) values ('Kidon Bogdan',18671.4,'','Lattelecom Rīgas maratons – maratona distance');</v>
      </c>
    </row>
    <row r="1440" spans="1:16" x14ac:dyDescent="0.2">
      <c r="A1440" s="26" t="s">
        <v>26024</v>
      </c>
      <c r="B1440" s="27" t="s">
        <v>5964</v>
      </c>
      <c r="C1440" s="27" t="s">
        <v>6083</v>
      </c>
      <c r="D1440" s="27">
        <v>1968</v>
      </c>
      <c r="E1440" s="27" t="s">
        <v>480</v>
      </c>
      <c r="F1440" s="27" t="s">
        <v>6084</v>
      </c>
      <c r="G1440" s="27" t="s">
        <v>2632</v>
      </c>
      <c r="H1440" s="24" t="s">
        <v>6085</v>
      </c>
      <c r="I1440" s="24" t="s">
        <v>17995</v>
      </c>
      <c r="J1440" s="24">
        <v>5</v>
      </c>
      <c r="K1440" s="24">
        <v>11</v>
      </c>
      <c r="L1440">
        <v>24.2</v>
      </c>
      <c r="M1440" s="5">
        <f t="shared" si="90"/>
        <v>18684.2</v>
      </c>
      <c r="N1440" s="5">
        <f t="shared" si="91"/>
        <v>425.40756360989496</v>
      </c>
      <c r="O1440" s="5" t="str">
        <f t="shared" si="88"/>
        <v/>
      </c>
      <c r="P1440" s="43" t="str">
        <f t="shared" si="89"/>
        <v>insert into noskrien_reit (dalibnieks, rez,skriesim_db,sacensibas) values ('Seldée Mia',18684.2,'','Lattelecom Rīgas maratons – maratona distance');</v>
      </c>
    </row>
    <row r="1441" spans="1:16" x14ac:dyDescent="0.2">
      <c r="A1441" s="26" t="s">
        <v>26025</v>
      </c>
      <c r="B1441" s="28" t="s">
        <v>5069</v>
      </c>
      <c r="C1441" s="28" t="s">
        <v>6083</v>
      </c>
      <c r="D1441" s="28">
        <v>1994</v>
      </c>
      <c r="E1441" s="28" t="s">
        <v>2599</v>
      </c>
      <c r="F1441" s="28" t="s">
        <v>6084</v>
      </c>
      <c r="G1441" s="28" t="s">
        <v>2632</v>
      </c>
      <c r="H1441" s="25" t="s">
        <v>6086</v>
      </c>
      <c r="I1441" s="25" t="s">
        <v>17996</v>
      </c>
      <c r="J1441" s="25">
        <v>5</v>
      </c>
      <c r="K1441" s="25">
        <v>11</v>
      </c>
      <c r="L1441">
        <v>24.6</v>
      </c>
      <c r="M1441" s="5">
        <f t="shared" si="90"/>
        <v>18684.599999999999</v>
      </c>
      <c r="N1441" s="5">
        <f t="shared" si="91"/>
        <v>425.39845648287894</v>
      </c>
      <c r="O1441" s="5" t="str">
        <f t="shared" si="88"/>
        <v/>
      </c>
      <c r="P1441" s="43" t="str">
        <f t="shared" si="89"/>
        <v>insert into noskrien_reit (dalibnieks, rez,skriesim_db,sacensibas) values ('Seldée Hanna',18684.6,'','Lattelecom Rīgas maratons – maratona distance');</v>
      </c>
    </row>
    <row r="1442" spans="1:16" x14ac:dyDescent="0.2">
      <c r="A1442" s="26" t="s">
        <v>26026</v>
      </c>
      <c r="B1442" s="27" t="s">
        <v>4009</v>
      </c>
      <c r="C1442" s="27" t="s">
        <v>3911</v>
      </c>
      <c r="D1442" s="27">
        <v>1953</v>
      </c>
      <c r="E1442" s="27" t="s">
        <v>490</v>
      </c>
      <c r="F1442" s="27"/>
      <c r="G1442" s="27" t="s">
        <v>2627</v>
      </c>
      <c r="H1442" s="24" t="s">
        <v>6087</v>
      </c>
      <c r="I1442" s="24" t="s">
        <v>17997</v>
      </c>
      <c r="J1442" s="24">
        <v>5</v>
      </c>
      <c r="K1442" s="24">
        <v>12</v>
      </c>
      <c r="L1442">
        <v>0</v>
      </c>
      <c r="M1442" s="5">
        <f t="shared" si="90"/>
        <v>18720</v>
      </c>
      <c r="N1442" s="5">
        <f t="shared" si="91"/>
        <v>424.59401709401709</v>
      </c>
      <c r="O1442" s="5" t="str">
        <f t="shared" si="88"/>
        <v/>
      </c>
      <c r="P1442" s="43" t="str">
        <f t="shared" si="89"/>
        <v>insert into noskrien_reit (dalibnieks, rez,skriesim_db,sacensibas) values ('Koskinen Markku',18720,'','Lattelecom Rīgas maratons – maratona distance');</v>
      </c>
    </row>
    <row r="1443" spans="1:16" x14ac:dyDescent="0.2">
      <c r="A1443" s="26" t="s">
        <v>26027</v>
      </c>
      <c r="B1443" s="28" t="s">
        <v>6088</v>
      </c>
      <c r="C1443" s="28" t="s">
        <v>6089</v>
      </c>
      <c r="D1443" s="28">
        <v>1957</v>
      </c>
      <c r="E1443" s="28" t="s">
        <v>386</v>
      </c>
      <c r="F1443" s="28"/>
      <c r="G1443" s="28" t="s">
        <v>3742</v>
      </c>
      <c r="H1443" s="25" t="s">
        <v>6090</v>
      </c>
      <c r="I1443" s="25" t="s">
        <v>17998</v>
      </c>
      <c r="J1443" s="25">
        <v>5</v>
      </c>
      <c r="K1443" s="25">
        <v>12</v>
      </c>
      <c r="L1443">
        <v>10.5</v>
      </c>
      <c r="M1443" s="5">
        <f t="shared" si="90"/>
        <v>18730.5</v>
      </c>
      <c r="N1443" s="5">
        <f t="shared" si="91"/>
        <v>424.35599690344623</v>
      </c>
      <c r="O1443" s="5" t="str">
        <f t="shared" si="88"/>
        <v/>
      </c>
      <c r="P1443" s="43" t="str">
        <f t="shared" si="89"/>
        <v>insert into noskrien_reit (dalibnieks, rez,skriesim_db,sacensibas) values ('Sietins Carl',18730.5,'','Lattelecom Rīgas maratons – maratona distance');</v>
      </c>
    </row>
    <row r="1444" spans="1:16" x14ac:dyDescent="0.2">
      <c r="A1444" s="26" t="s">
        <v>26028</v>
      </c>
      <c r="B1444" s="27" t="s">
        <v>2916</v>
      </c>
      <c r="C1444" s="27" t="s">
        <v>6091</v>
      </c>
      <c r="D1444" s="27">
        <v>1964</v>
      </c>
      <c r="E1444" s="27" t="s">
        <v>386</v>
      </c>
      <c r="F1444" s="27"/>
      <c r="G1444" s="27" t="s">
        <v>2563</v>
      </c>
      <c r="H1444" s="24" t="s">
        <v>6092</v>
      </c>
      <c r="I1444" s="24" t="s">
        <v>17999</v>
      </c>
      <c r="J1444" s="24">
        <v>5</v>
      </c>
      <c r="K1444" s="24">
        <v>14</v>
      </c>
      <c r="L1444">
        <v>29.6</v>
      </c>
      <c r="M1444" s="5">
        <f t="shared" si="90"/>
        <v>18869.599999999999</v>
      </c>
      <c r="N1444" s="5">
        <f t="shared" si="91"/>
        <v>421.22779497180653</v>
      </c>
      <c r="O1444" s="5" t="str">
        <f t="shared" si="88"/>
        <v/>
      </c>
      <c r="P1444" s="43" t="str">
        <f t="shared" si="89"/>
        <v>insert into noskrien_reit (dalibnieks, rez,skriesim_db,sacensibas) values ('VIDOVSKIS JĀNIS',18869.6,'','Lattelecom Rīgas maratons – maratona distance');</v>
      </c>
    </row>
    <row r="1445" spans="1:16" x14ac:dyDescent="0.2">
      <c r="A1445" s="26" t="s">
        <v>26029</v>
      </c>
      <c r="B1445" s="28" t="s">
        <v>6093</v>
      </c>
      <c r="C1445" s="28" t="s">
        <v>6094</v>
      </c>
      <c r="D1445" s="28">
        <v>1949</v>
      </c>
      <c r="E1445" s="28" t="s">
        <v>490</v>
      </c>
      <c r="F1445" s="28" t="s">
        <v>4025</v>
      </c>
      <c r="G1445" s="28" t="s">
        <v>2711</v>
      </c>
      <c r="H1445" s="25" t="s">
        <v>6095</v>
      </c>
      <c r="I1445" s="25" t="s">
        <v>18000</v>
      </c>
      <c r="J1445" s="25">
        <v>5</v>
      </c>
      <c r="K1445" s="25">
        <v>14</v>
      </c>
      <c r="L1445">
        <v>45.2</v>
      </c>
      <c r="M1445" s="5">
        <f t="shared" si="90"/>
        <v>18885.2</v>
      </c>
      <c r="N1445" s="5">
        <f t="shared" si="91"/>
        <v>420.87984241628362</v>
      </c>
      <c r="O1445" s="5" t="str">
        <f t="shared" si="88"/>
        <v/>
      </c>
      <c r="P1445" s="43" t="str">
        <f t="shared" si="89"/>
        <v>insert into noskrien_reit (dalibnieks, rez,skriesim_db,sacensibas) values ('Mulinacci Daniele',18885.2,'','Lattelecom Rīgas maratons – maratona distance');</v>
      </c>
    </row>
    <row r="1446" spans="1:16" x14ac:dyDescent="0.2">
      <c r="A1446" s="26" t="s">
        <v>26030</v>
      </c>
      <c r="B1446" s="27" t="s">
        <v>140</v>
      </c>
      <c r="C1446" s="27" t="s">
        <v>6096</v>
      </c>
      <c r="D1446" s="27">
        <v>1970</v>
      </c>
      <c r="E1446" s="27" t="s">
        <v>358</v>
      </c>
      <c r="F1446" s="27" t="s">
        <v>3700</v>
      </c>
      <c r="G1446" s="27" t="s">
        <v>2563</v>
      </c>
      <c r="H1446" s="24" t="s">
        <v>6097</v>
      </c>
      <c r="I1446" s="24" t="s">
        <v>18001</v>
      </c>
      <c r="J1446" s="24">
        <v>5</v>
      </c>
      <c r="K1446" s="24">
        <v>14</v>
      </c>
      <c r="L1446">
        <v>52.7</v>
      </c>
      <c r="M1446" s="5">
        <f t="shared" si="90"/>
        <v>18892.7</v>
      </c>
      <c r="N1446" s="5">
        <f t="shared" si="91"/>
        <v>420.71276207212304</v>
      </c>
      <c r="O1446" s="5" t="str">
        <f t="shared" si="88"/>
        <v/>
      </c>
      <c r="P1446" s="43" t="str">
        <f t="shared" si="89"/>
        <v>insert into noskrien_reit (dalibnieks, rez,skriesim_db,sacensibas) values ('Hvesko Roberts',18892.7,'','Lattelecom Rīgas maratons – maratona distance');</v>
      </c>
    </row>
    <row r="1447" spans="1:16" x14ac:dyDescent="0.2">
      <c r="A1447" s="26" t="s">
        <v>26031</v>
      </c>
      <c r="B1447" s="28" t="s">
        <v>404</v>
      </c>
      <c r="C1447" s="28" t="s">
        <v>346</v>
      </c>
      <c r="D1447" s="28">
        <v>1945</v>
      </c>
      <c r="E1447" s="28" t="s">
        <v>490</v>
      </c>
      <c r="F1447" s="28" t="s">
        <v>1086</v>
      </c>
      <c r="G1447" s="28" t="s">
        <v>2563</v>
      </c>
      <c r="H1447" s="25" t="s">
        <v>6098</v>
      </c>
      <c r="I1447" s="25" t="s">
        <v>18002</v>
      </c>
      <c r="J1447" s="25">
        <v>5</v>
      </c>
      <c r="K1447" s="25">
        <v>15</v>
      </c>
      <c r="L1447">
        <v>16.2</v>
      </c>
      <c r="M1447" s="5">
        <f t="shared" si="90"/>
        <v>18916.2</v>
      </c>
      <c r="N1447" s="5">
        <f t="shared" si="91"/>
        <v>420.19010160603074</v>
      </c>
      <c r="O1447" s="5" t="str">
        <f t="shared" si="88"/>
        <v/>
      </c>
      <c r="P1447" s="43" t="str">
        <f t="shared" si="89"/>
        <v>insert into noskrien_reit (dalibnieks, rez,skriesim_db,sacensibas) values ('Bērziņš Juris',18916.2,'','Lattelecom Rīgas maratons – maratona distance');</v>
      </c>
    </row>
    <row r="1448" spans="1:16" x14ac:dyDescent="0.2">
      <c r="A1448" s="26" t="s">
        <v>26032</v>
      </c>
      <c r="B1448" s="27" t="s">
        <v>0</v>
      </c>
      <c r="C1448" s="27" t="s">
        <v>6099</v>
      </c>
      <c r="D1448" s="27">
        <v>1982</v>
      </c>
      <c r="E1448" s="27" t="s">
        <v>2547</v>
      </c>
      <c r="F1448" s="27" t="s">
        <v>6100</v>
      </c>
      <c r="G1448" s="27" t="s">
        <v>2563</v>
      </c>
      <c r="H1448" s="24" t="s">
        <v>6101</v>
      </c>
      <c r="I1448" s="24" t="s">
        <v>18003</v>
      </c>
      <c r="J1448" s="24">
        <v>5</v>
      </c>
      <c r="K1448" s="24">
        <v>15</v>
      </c>
      <c r="L1448">
        <v>49.3</v>
      </c>
      <c r="M1448" s="5">
        <f t="shared" si="90"/>
        <v>18949.3</v>
      </c>
      <c r="N1448" s="5">
        <f t="shared" si="91"/>
        <v>419.45612766698503</v>
      </c>
      <c r="O1448" s="5" t="str">
        <f t="shared" si="88"/>
        <v/>
      </c>
      <c r="P1448" s="43" t="str">
        <f t="shared" si="89"/>
        <v>insert into noskrien_reit (dalibnieks, rez,skriesim_db,sacensibas) values ('Tālbergs Kristaps',18949.3,'','Lattelecom Rīgas maratons – maratona distance');</v>
      </c>
    </row>
    <row r="1449" spans="1:16" x14ac:dyDescent="0.2">
      <c r="A1449" s="26" t="s">
        <v>26033</v>
      </c>
      <c r="B1449" s="28" t="s">
        <v>104</v>
      </c>
      <c r="C1449" s="28" t="s">
        <v>6102</v>
      </c>
      <c r="D1449" s="28">
        <v>1990</v>
      </c>
      <c r="E1449" s="28" t="s">
        <v>2599</v>
      </c>
      <c r="F1449" s="28" t="s">
        <v>3067</v>
      </c>
      <c r="G1449" s="28" t="s">
        <v>2563</v>
      </c>
      <c r="H1449" s="25" t="s">
        <v>6103</v>
      </c>
      <c r="I1449" s="25" t="s">
        <v>18004</v>
      </c>
      <c r="J1449" s="25">
        <v>5</v>
      </c>
      <c r="K1449" s="25">
        <v>15</v>
      </c>
      <c r="L1449">
        <v>52.7</v>
      </c>
      <c r="M1449" s="5">
        <f t="shared" si="90"/>
        <v>18952.7</v>
      </c>
      <c r="N1449" s="5">
        <f t="shared" si="91"/>
        <v>419.38087976910936</v>
      </c>
      <c r="O1449" s="5" t="str">
        <f t="shared" si="88"/>
        <v/>
      </c>
      <c r="P1449" s="43" t="str">
        <f t="shared" si="89"/>
        <v>insert into noskrien_reit (dalibnieks, rez,skriesim_db,sacensibas) values ('Semjonova Guna',18952.7,'','Lattelecom Rīgas maratons – maratona distance');</v>
      </c>
    </row>
    <row r="1450" spans="1:16" x14ac:dyDescent="0.2">
      <c r="A1450" s="26" t="s">
        <v>26034</v>
      </c>
      <c r="B1450" s="27" t="s">
        <v>39</v>
      </c>
      <c r="C1450" s="27" t="s">
        <v>6104</v>
      </c>
      <c r="D1450" s="27">
        <v>1972</v>
      </c>
      <c r="E1450" s="27" t="s">
        <v>358</v>
      </c>
      <c r="F1450" s="27" t="s">
        <v>695</v>
      </c>
      <c r="G1450" s="27" t="s">
        <v>2563</v>
      </c>
      <c r="H1450" s="24" t="s">
        <v>6105</v>
      </c>
      <c r="I1450" s="24" t="s">
        <v>18005</v>
      </c>
      <c r="J1450" s="24">
        <v>5</v>
      </c>
      <c r="K1450" s="24">
        <v>16</v>
      </c>
      <c r="L1450">
        <v>20</v>
      </c>
      <c r="M1450" s="5">
        <f t="shared" si="90"/>
        <v>18980</v>
      </c>
      <c r="N1450" s="5">
        <f t="shared" si="91"/>
        <v>418.77766069546891</v>
      </c>
      <c r="O1450" s="5" t="str">
        <f t="shared" si="88"/>
        <v/>
      </c>
      <c r="P1450" s="43" t="str">
        <f t="shared" si="89"/>
        <v>insert into noskrien_reit (dalibnieks, rez,skriesim_db,sacensibas) values ('Bulderis Mārtiņš',18980,'','Lattelecom Rīgas maratons – maratona distance');</v>
      </c>
    </row>
    <row r="1451" spans="1:16" x14ac:dyDescent="0.2">
      <c r="A1451" s="26" t="s">
        <v>26035</v>
      </c>
      <c r="B1451" s="28" t="s">
        <v>14</v>
      </c>
      <c r="C1451" s="28" t="s">
        <v>6106</v>
      </c>
      <c r="D1451" s="28">
        <v>1974</v>
      </c>
      <c r="E1451" s="28" t="s">
        <v>358</v>
      </c>
      <c r="F1451" s="28"/>
      <c r="G1451" s="28" t="s">
        <v>2563</v>
      </c>
      <c r="H1451" s="25" t="s">
        <v>6107</v>
      </c>
      <c r="I1451" s="25" t="s">
        <v>18006</v>
      </c>
      <c r="J1451" s="25">
        <v>5</v>
      </c>
      <c r="K1451" s="25">
        <v>16</v>
      </c>
      <c r="L1451">
        <v>31.1</v>
      </c>
      <c r="M1451" s="5">
        <f t="shared" si="90"/>
        <v>18991.099999999999</v>
      </c>
      <c r="N1451" s="5">
        <f t="shared" si="91"/>
        <v>418.53289172296496</v>
      </c>
      <c r="O1451" s="5" t="str">
        <f t="shared" si="88"/>
        <v/>
      </c>
      <c r="P1451" s="43" t="str">
        <f t="shared" si="89"/>
        <v>insert into noskrien_reit (dalibnieks, rez,skriesim_db,sacensibas) values ('Zeļenko Edgars',18991.1,'','Lattelecom Rīgas maratons – maratona distance');</v>
      </c>
    </row>
    <row r="1452" spans="1:16" x14ac:dyDescent="0.2">
      <c r="A1452" s="26" t="s">
        <v>26036</v>
      </c>
      <c r="B1452" s="27" t="s">
        <v>6108</v>
      </c>
      <c r="C1452" s="27" t="s">
        <v>3088</v>
      </c>
      <c r="D1452" s="27">
        <v>1987</v>
      </c>
      <c r="E1452" s="27" t="s">
        <v>2599</v>
      </c>
      <c r="F1452" s="27" t="s">
        <v>6109</v>
      </c>
      <c r="G1452" s="27" t="s">
        <v>2682</v>
      </c>
      <c r="H1452" s="24" t="s">
        <v>6110</v>
      </c>
      <c r="I1452" s="24" t="s">
        <v>18007</v>
      </c>
      <c r="J1452" s="24">
        <v>5</v>
      </c>
      <c r="K1452" s="24">
        <v>17</v>
      </c>
      <c r="L1452">
        <v>9.5</v>
      </c>
      <c r="M1452" s="5">
        <f t="shared" si="90"/>
        <v>19029.5</v>
      </c>
      <c r="N1452" s="5">
        <f t="shared" si="91"/>
        <v>417.68832602012662</v>
      </c>
      <c r="O1452" s="5" t="str">
        <f t="shared" si="88"/>
        <v/>
      </c>
      <c r="P1452" s="43" t="str">
        <f t="shared" si="89"/>
        <v>insert into noskrien_reit (dalibnieks, rez,skriesim_db,sacensibas) values ('Ilves Anu',19029.5,'','Lattelecom Rīgas maratons – maratona distance');</v>
      </c>
    </row>
    <row r="1453" spans="1:16" x14ac:dyDescent="0.2">
      <c r="A1453" s="26" t="s">
        <v>26037</v>
      </c>
      <c r="B1453" s="28" t="s">
        <v>6111</v>
      </c>
      <c r="C1453" s="28" t="s">
        <v>6112</v>
      </c>
      <c r="D1453" s="28">
        <v>1988</v>
      </c>
      <c r="E1453" s="28" t="s">
        <v>2547</v>
      </c>
      <c r="F1453" s="28"/>
      <c r="G1453" s="28" t="s">
        <v>2790</v>
      </c>
      <c r="H1453" s="25" t="s">
        <v>6113</v>
      </c>
      <c r="I1453" s="25" t="s">
        <v>18008</v>
      </c>
      <c r="J1453" s="25">
        <v>5</v>
      </c>
      <c r="K1453" s="25">
        <v>17</v>
      </c>
      <c r="L1453">
        <v>23.2</v>
      </c>
      <c r="M1453" s="5">
        <f t="shared" si="90"/>
        <v>19043.2</v>
      </c>
      <c r="N1453" s="5">
        <f t="shared" si="91"/>
        <v>417.38783397748273</v>
      </c>
      <c r="O1453" s="5" t="str">
        <f t="shared" si="88"/>
        <v/>
      </c>
      <c r="P1453" s="43" t="str">
        <f t="shared" si="89"/>
        <v>insert into noskrien_reit (dalibnieks, rez,skriesim_db,sacensibas) values ('Wille Morten',19043.2,'','Lattelecom Rīgas maratons – maratona distance');</v>
      </c>
    </row>
    <row r="1454" spans="1:16" x14ac:dyDescent="0.2">
      <c r="A1454" s="26" t="s">
        <v>26038</v>
      </c>
      <c r="B1454" s="27" t="s">
        <v>762</v>
      </c>
      <c r="C1454" s="27" t="s">
        <v>6114</v>
      </c>
      <c r="D1454" s="27">
        <v>1973</v>
      </c>
      <c r="E1454" s="27" t="s">
        <v>358</v>
      </c>
      <c r="F1454" s="27" t="s">
        <v>6115</v>
      </c>
      <c r="G1454" s="27" t="s">
        <v>2627</v>
      </c>
      <c r="H1454" s="24" t="s">
        <v>6116</v>
      </c>
      <c r="I1454" s="24" t="s">
        <v>18009</v>
      </c>
      <c r="J1454" s="24">
        <v>5</v>
      </c>
      <c r="K1454" s="24">
        <v>18</v>
      </c>
      <c r="L1454">
        <v>20.399999999999999</v>
      </c>
      <c r="M1454" s="5">
        <f t="shared" si="90"/>
        <v>19100.400000000001</v>
      </c>
      <c r="N1454" s="5">
        <f t="shared" si="91"/>
        <v>416.13788192917423</v>
      </c>
      <c r="O1454" s="5" t="str">
        <f t="shared" si="88"/>
        <v/>
      </c>
      <c r="P1454" s="43" t="str">
        <f t="shared" si="89"/>
        <v>insert into noskrien_reit (dalibnieks, rez,skriesim_db,sacensibas) values ('Hirvonen Mika',19100.4,'','Lattelecom Rīgas maratons – maratona distance');</v>
      </c>
    </row>
    <row r="1455" spans="1:16" x14ac:dyDescent="0.2">
      <c r="A1455" s="26" t="s">
        <v>26039</v>
      </c>
      <c r="B1455" s="28" t="s">
        <v>2692</v>
      </c>
      <c r="C1455" s="28" t="s">
        <v>6117</v>
      </c>
      <c r="D1455" s="28">
        <v>1955</v>
      </c>
      <c r="E1455" s="28" t="s">
        <v>490</v>
      </c>
      <c r="F1455" s="28" t="s">
        <v>6118</v>
      </c>
      <c r="G1455" s="28" t="s">
        <v>2632</v>
      </c>
      <c r="H1455" s="25" t="s">
        <v>6119</v>
      </c>
      <c r="I1455" s="25" t="s">
        <v>18010</v>
      </c>
      <c r="J1455" s="25">
        <v>5</v>
      </c>
      <c r="K1455" s="25">
        <v>19</v>
      </c>
      <c r="L1455">
        <v>48</v>
      </c>
      <c r="M1455" s="5">
        <f t="shared" si="90"/>
        <v>19188</v>
      </c>
      <c r="N1455" s="5">
        <f t="shared" si="91"/>
        <v>414.23806545757765</v>
      </c>
      <c r="O1455" s="5" t="str">
        <f t="shared" si="88"/>
        <v/>
      </c>
      <c r="P1455" s="43" t="str">
        <f t="shared" si="89"/>
        <v>insert into noskrien_reit (dalibnieks, rez,skriesim_db,sacensibas) values ('Wiesler Peter',19188,'','Lattelecom Rīgas maratons – maratona distance');</v>
      </c>
    </row>
    <row r="1456" spans="1:16" x14ac:dyDescent="0.2">
      <c r="A1456" s="26" t="s">
        <v>26040</v>
      </c>
      <c r="B1456" s="27" t="s">
        <v>4813</v>
      </c>
      <c r="C1456" s="27" t="s">
        <v>6120</v>
      </c>
      <c r="D1456" s="27">
        <v>1972</v>
      </c>
      <c r="E1456" s="27" t="s">
        <v>480</v>
      </c>
      <c r="F1456" s="27"/>
      <c r="G1456" s="27" t="s">
        <v>2627</v>
      </c>
      <c r="H1456" s="24" t="s">
        <v>6121</v>
      </c>
      <c r="I1456" s="24" t="s">
        <v>18011</v>
      </c>
      <c r="J1456" s="24">
        <v>5</v>
      </c>
      <c r="K1456" s="24">
        <v>23</v>
      </c>
      <c r="L1456">
        <v>5.7</v>
      </c>
      <c r="M1456" s="5">
        <f t="shared" si="90"/>
        <v>19385.7</v>
      </c>
      <c r="N1456" s="5">
        <f t="shared" si="91"/>
        <v>410.01356670122817</v>
      </c>
      <c r="O1456" s="5" t="str">
        <f t="shared" si="88"/>
        <v/>
      </c>
      <c r="P1456" s="43" t="str">
        <f t="shared" si="89"/>
        <v>insert into noskrien_reit (dalibnieks, rez,skriesim_db,sacensibas) values ('Blomberg Johanna',19385.7,'','Lattelecom Rīgas maratons – maratona distance');</v>
      </c>
    </row>
    <row r="1457" spans="1:16" x14ac:dyDescent="0.2">
      <c r="A1457" s="26" t="s">
        <v>26041</v>
      </c>
      <c r="B1457" s="28" t="s">
        <v>369</v>
      </c>
      <c r="C1457" s="28" t="s">
        <v>6122</v>
      </c>
      <c r="D1457" s="28">
        <v>1971</v>
      </c>
      <c r="E1457" s="28" t="s">
        <v>358</v>
      </c>
      <c r="F1457" s="28" t="s">
        <v>695</v>
      </c>
      <c r="G1457" s="28" t="s">
        <v>2563</v>
      </c>
      <c r="H1457" s="25" t="s">
        <v>6123</v>
      </c>
      <c r="I1457" s="25" t="s">
        <v>18012</v>
      </c>
      <c r="J1457" s="25">
        <v>5</v>
      </c>
      <c r="K1457" s="25">
        <v>23</v>
      </c>
      <c r="L1457">
        <v>46.4</v>
      </c>
      <c r="M1457" s="5">
        <f t="shared" si="90"/>
        <v>19426.400000000001</v>
      </c>
      <c r="N1457" s="5">
        <f t="shared" si="91"/>
        <v>409.15455256763988</v>
      </c>
      <c r="O1457" s="5" t="str">
        <f t="shared" si="88"/>
        <v/>
      </c>
      <c r="P1457" s="43" t="str">
        <f t="shared" si="89"/>
        <v>insert into noskrien_reit (dalibnieks, rez,skriesim_db,sacensibas) values ('Arbuzovs Valērijs',19426.4,'','Lattelecom Rīgas maratons – maratona distance');</v>
      </c>
    </row>
    <row r="1458" spans="1:16" x14ac:dyDescent="0.2">
      <c r="A1458" s="26" t="s">
        <v>26042</v>
      </c>
      <c r="B1458" s="27" t="s">
        <v>950</v>
      </c>
      <c r="C1458" s="27" t="s">
        <v>6124</v>
      </c>
      <c r="D1458" s="27">
        <v>1986</v>
      </c>
      <c r="E1458" s="27" t="s">
        <v>2599</v>
      </c>
      <c r="F1458" s="27"/>
      <c r="G1458" s="27" t="s">
        <v>2614</v>
      </c>
      <c r="H1458" s="24" t="s">
        <v>6125</v>
      </c>
      <c r="I1458" s="24" t="s">
        <v>18013</v>
      </c>
      <c r="J1458" s="24">
        <v>5</v>
      </c>
      <c r="K1458" s="24">
        <v>23</v>
      </c>
      <c r="L1458">
        <v>48.4</v>
      </c>
      <c r="M1458" s="5">
        <f t="shared" si="90"/>
        <v>19428.400000000001</v>
      </c>
      <c r="N1458" s="5">
        <f t="shared" si="91"/>
        <v>409.112433345</v>
      </c>
      <c r="O1458" s="5" t="str">
        <f t="shared" si="88"/>
        <v/>
      </c>
      <c r="P1458" s="43" t="str">
        <f t="shared" si="89"/>
        <v>insert into noskrien_reit (dalibnieks, rez,skriesim_db,sacensibas) values ('Arkhipova Olga',19428.4,'','Lattelecom Rīgas maratons – maratona distance');</v>
      </c>
    </row>
    <row r="1459" spans="1:16" x14ac:dyDescent="0.2">
      <c r="A1459" s="26" t="s">
        <v>26043</v>
      </c>
      <c r="B1459" s="28" t="s">
        <v>6126</v>
      </c>
      <c r="C1459" s="28" t="s">
        <v>6127</v>
      </c>
      <c r="D1459" s="28">
        <v>1940</v>
      </c>
      <c r="E1459" s="28" t="s">
        <v>490</v>
      </c>
      <c r="F1459" s="28"/>
      <c r="G1459" s="28" t="s">
        <v>2682</v>
      </c>
      <c r="H1459" s="25" t="s">
        <v>6128</v>
      </c>
      <c r="I1459" s="25" t="s">
        <v>18014</v>
      </c>
      <c r="J1459" s="25">
        <v>5</v>
      </c>
      <c r="K1459" s="25">
        <v>24</v>
      </c>
      <c r="L1459">
        <v>17.2</v>
      </c>
      <c r="M1459" s="5">
        <f t="shared" si="90"/>
        <v>19457.2</v>
      </c>
      <c r="N1459" s="5">
        <f t="shared" si="91"/>
        <v>408.50687663178667</v>
      </c>
      <c r="O1459" s="5" t="str">
        <f t="shared" si="88"/>
        <v/>
      </c>
      <c r="P1459" s="43" t="str">
        <f t="shared" si="89"/>
        <v>insert into noskrien_reit (dalibnieks, rez,skriesim_db,sacensibas) values ('Pärn Rein',19457.2,'','Lattelecom Rīgas maratons – maratona distance');</v>
      </c>
    </row>
    <row r="1460" spans="1:16" x14ac:dyDescent="0.2">
      <c r="A1460" s="26" t="s">
        <v>26044</v>
      </c>
      <c r="B1460" s="27" t="s">
        <v>6129</v>
      </c>
      <c r="C1460" s="27" t="s">
        <v>6130</v>
      </c>
      <c r="D1460" s="27">
        <v>1960</v>
      </c>
      <c r="E1460" s="27" t="s">
        <v>535</v>
      </c>
      <c r="F1460" s="27"/>
      <c r="G1460" s="27" t="s">
        <v>2627</v>
      </c>
      <c r="H1460" s="24" t="s">
        <v>6131</v>
      </c>
      <c r="I1460" s="24" t="s">
        <v>18015</v>
      </c>
      <c r="J1460" s="24">
        <v>5</v>
      </c>
      <c r="K1460" s="24">
        <v>24</v>
      </c>
      <c r="L1460">
        <v>31.9</v>
      </c>
      <c r="M1460" s="5">
        <f t="shared" si="90"/>
        <v>19471.900000000001</v>
      </c>
      <c r="N1460" s="5">
        <f t="shared" si="91"/>
        <v>408.19848088784346</v>
      </c>
      <c r="O1460" s="5" t="str">
        <f t="shared" si="88"/>
        <v/>
      </c>
      <c r="P1460" s="43" t="str">
        <f t="shared" si="89"/>
        <v>insert into noskrien_reit (dalibnieks, rez,skriesim_db,sacensibas) values ('Yläkoski Henna',19471.9,'','Lattelecom Rīgas maratons – maratona distance');</v>
      </c>
    </row>
    <row r="1461" spans="1:16" x14ac:dyDescent="0.2">
      <c r="A1461" s="26" t="s">
        <v>26045</v>
      </c>
      <c r="B1461" s="28" t="s">
        <v>5412</v>
      </c>
      <c r="C1461" s="28" t="s">
        <v>6132</v>
      </c>
      <c r="D1461" s="28">
        <v>1966</v>
      </c>
      <c r="E1461" s="28" t="s">
        <v>480</v>
      </c>
      <c r="F1461" s="28"/>
      <c r="G1461" s="28" t="s">
        <v>2682</v>
      </c>
      <c r="H1461" s="25" t="s">
        <v>6133</v>
      </c>
      <c r="I1461" s="25" t="s">
        <v>18016</v>
      </c>
      <c r="J1461" s="25">
        <v>5</v>
      </c>
      <c r="K1461" s="25">
        <v>24</v>
      </c>
      <c r="L1461">
        <v>43.3</v>
      </c>
      <c r="M1461" s="5">
        <f t="shared" si="90"/>
        <v>19483.3</v>
      </c>
      <c r="N1461" s="5">
        <f t="shared" si="91"/>
        <v>407.95963722777969</v>
      </c>
      <c r="O1461" s="5" t="str">
        <f t="shared" si="88"/>
        <v/>
      </c>
      <c r="P1461" s="43" t="str">
        <f t="shared" si="89"/>
        <v>insert into noskrien_reit (dalibnieks, rez,skriesim_db,sacensibas) values ('Persitski Helle',19483.3,'','Lattelecom Rīgas maratons – maratona distance');</v>
      </c>
    </row>
    <row r="1462" spans="1:16" x14ac:dyDescent="0.2">
      <c r="A1462" s="26" t="s">
        <v>26046</v>
      </c>
      <c r="B1462" s="27" t="s">
        <v>6134</v>
      </c>
      <c r="C1462" s="27" t="s">
        <v>6135</v>
      </c>
      <c r="D1462" s="27">
        <v>1988</v>
      </c>
      <c r="E1462" s="27" t="s">
        <v>2599</v>
      </c>
      <c r="F1462" s="27" t="s">
        <v>3065</v>
      </c>
      <c r="G1462" s="27" t="s">
        <v>2563</v>
      </c>
      <c r="H1462" s="24" t="s">
        <v>6136</v>
      </c>
      <c r="I1462" s="24" t="s">
        <v>18017</v>
      </c>
      <c r="J1462" s="24">
        <v>5</v>
      </c>
      <c r="K1462" s="24">
        <v>25</v>
      </c>
      <c r="L1462">
        <v>40.700000000000003</v>
      </c>
      <c r="M1462" s="5">
        <f t="shared" si="90"/>
        <v>19540.7</v>
      </c>
      <c r="N1462" s="5">
        <f t="shared" si="91"/>
        <v>406.76127262585265</v>
      </c>
      <c r="O1462" s="5" t="str">
        <f t="shared" si="88"/>
        <v/>
      </c>
      <c r="P1462" s="43" t="str">
        <f t="shared" si="89"/>
        <v>insert into noskrien_reit (dalibnieks, rez,skriesim_db,sacensibas) values ('Vasiļjeva Krista',19540.7,'','Lattelecom Rīgas maratons – maratona distance');</v>
      </c>
    </row>
    <row r="1463" spans="1:16" x14ac:dyDescent="0.2">
      <c r="A1463" s="26" t="s">
        <v>26047</v>
      </c>
      <c r="B1463" s="28" t="s">
        <v>5973</v>
      </c>
      <c r="C1463" s="28" t="s">
        <v>6137</v>
      </c>
      <c r="D1463" s="28">
        <v>1958</v>
      </c>
      <c r="E1463" s="28" t="s">
        <v>535</v>
      </c>
      <c r="F1463" s="28" t="s">
        <v>6138</v>
      </c>
      <c r="G1463" s="28" t="s">
        <v>2627</v>
      </c>
      <c r="H1463" s="25" t="s">
        <v>6139</v>
      </c>
      <c r="I1463" s="25" t="s">
        <v>18018</v>
      </c>
      <c r="J1463" s="25">
        <v>5</v>
      </c>
      <c r="K1463" s="25">
        <v>26</v>
      </c>
      <c r="L1463">
        <v>2.8</v>
      </c>
      <c r="M1463" s="5">
        <f t="shared" si="90"/>
        <v>19562.8</v>
      </c>
      <c r="N1463" s="5">
        <f t="shared" si="91"/>
        <v>406.30175639479012</v>
      </c>
      <c r="O1463" s="5" t="str">
        <f t="shared" si="88"/>
        <v/>
      </c>
      <c r="P1463" s="43" t="str">
        <f t="shared" si="89"/>
        <v>insert into noskrien_reit (dalibnieks, rez,skriesim_db,sacensibas) values ('Pihlajaniemi Tarja',19562.8,'','Lattelecom Rīgas maratons – maratona distance');</v>
      </c>
    </row>
    <row r="1464" spans="1:16" x14ac:dyDescent="0.2">
      <c r="A1464" s="26" t="s">
        <v>26048</v>
      </c>
      <c r="B1464" s="27" t="s">
        <v>4009</v>
      </c>
      <c r="C1464" s="27" t="s">
        <v>6137</v>
      </c>
      <c r="D1464" s="27">
        <v>1955</v>
      </c>
      <c r="E1464" s="27" t="s">
        <v>490</v>
      </c>
      <c r="F1464" s="27" t="s">
        <v>6138</v>
      </c>
      <c r="G1464" s="27" t="s">
        <v>2627</v>
      </c>
      <c r="H1464" s="24" t="s">
        <v>6140</v>
      </c>
      <c r="I1464" s="24" t="s">
        <v>18019</v>
      </c>
      <c r="J1464" s="24">
        <v>5</v>
      </c>
      <c r="K1464" s="24">
        <v>26</v>
      </c>
      <c r="L1464">
        <v>2.9</v>
      </c>
      <c r="M1464" s="5">
        <f t="shared" si="90"/>
        <v>19562.900000000001</v>
      </c>
      <c r="N1464" s="5">
        <f t="shared" si="91"/>
        <v>406.29967949537127</v>
      </c>
      <c r="O1464" s="5" t="str">
        <f t="shared" si="88"/>
        <v/>
      </c>
      <c r="P1464" s="43" t="str">
        <f t="shared" si="89"/>
        <v>insert into noskrien_reit (dalibnieks, rez,skriesim_db,sacensibas) values ('Pihlajaniemi Markku',19562.9,'','Lattelecom Rīgas maratons – maratona distance');</v>
      </c>
    </row>
    <row r="1465" spans="1:16" x14ac:dyDescent="0.2">
      <c r="A1465" s="26" t="s">
        <v>26049</v>
      </c>
      <c r="B1465" s="28" t="s">
        <v>46</v>
      </c>
      <c r="C1465" s="28" t="s">
        <v>6141</v>
      </c>
      <c r="D1465" s="28">
        <v>1981</v>
      </c>
      <c r="E1465" s="28" t="s">
        <v>2547</v>
      </c>
      <c r="F1465" s="28"/>
      <c r="G1465" s="28" t="s">
        <v>2563</v>
      </c>
      <c r="H1465" s="25" t="s">
        <v>6142</v>
      </c>
      <c r="I1465" s="25" t="s">
        <v>18020</v>
      </c>
      <c r="J1465" s="25">
        <v>5</v>
      </c>
      <c r="K1465" s="25">
        <v>26</v>
      </c>
      <c r="L1465">
        <v>17.100000000000001</v>
      </c>
      <c r="M1465" s="5">
        <f t="shared" si="90"/>
        <v>19577.099999999999</v>
      </c>
      <c r="N1465" s="5">
        <f t="shared" si="91"/>
        <v>406.00497520061708</v>
      </c>
      <c r="O1465" s="5" t="str">
        <f t="shared" si="88"/>
        <v/>
      </c>
      <c r="P1465" s="43" t="str">
        <f t="shared" si="89"/>
        <v>insert into noskrien_reit (dalibnieks, rez,skriesim_db,sacensibas) values ('Melderis Jānis',19577.1,'','Lattelecom Rīgas maratons – maratona distance');</v>
      </c>
    </row>
    <row r="1466" spans="1:16" x14ac:dyDescent="0.2">
      <c r="A1466" s="26" t="s">
        <v>26050</v>
      </c>
      <c r="B1466" s="27" t="s">
        <v>6143</v>
      </c>
      <c r="C1466" s="27" t="s">
        <v>6144</v>
      </c>
      <c r="D1466" s="27">
        <v>1982</v>
      </c>
      <c r="E1466" s="27" t="s">
        <v>2599</v>
      </c>
      <c r="F1466" s="27"/>
      <c r="G1466" s="27" t="s">
        <v>2563</v>
      </c>
      <c r="H1466" s="24" t="s">
        <v>6145</v>
      </c>
      <c r="I1466" s="24" t="s">
        <v>18021</v>
      </c>
      <c r="J1466" s="24">
        <v>5</v>
      </c>
      <c r="K1466" s="24">
        <v>26</v>
      </c>
      <c r="L1466">
        <v>18.5</v>
      </c>
      <c r="M1466" s="5">
        <f t="shared" si="90"/>
        <v>19578.5</v>
      </c>
      <c r="N1466" s="5">
        <f t="shared" si="91"/>
        <v>405.97594299869752</v>
      </c>
      <c r="O1466" s="5" t="str">
        <f t="shared" si="88"/>
        <v/>
      </c>
      <c r="P1466" s="43" t="str">
        <f t="shared" si="89"/>
        <v>insert into noskrien_reit (dalibnieks, rez,skriesim_db,sacensibas) values ('Pulkstene Dairita',19578.5,'','Lattelecom Rīgas maratons – maratona distance');</v>
      </c>
    </row>
    <row r="1467" spans="1:16" x14ac:dyDescent="0.2">
      <c r="A1467" s="26" t="s">
        <v>26051</v>
      </c>
      <c r="B1467" s="28" t="s">
        <v>167</v>
      </c>
      <c r="C1467" s="28" t="s">
        <v>6146</v>
      </c>
      <c r="D1467" s="28">
        <v>1960</v>
      </c>
      <c r="E1467" s="28" t="s">
        <v>535</v>
      </c>
      <c r="F1467" s="28" t="s">
        <v>3548</v>
      </c>
      <c r="G1467" s="28" t="s">
        <v>2798</v>
      </c>
      <c r="H1467" s="25" t="s">
        <v>6147</v>
      </c>
      <c r="I1467" s="25" t="s">
        <v>18022</v>
      </c>
      <c r="J1467" s="25">
        <v>5</v>
      </c>
      <c r="K1467" s="25">
        <v>26</v>
      </c>
      <c r="L1467">
        <v>38.5</v>
      </c>
      <c r="M1467" s="5">
        <f t="shared" si="90"/>
        <v>19598.5</v>
      </c>
      <c r="N1467" s="5">
        <f t="shared" si="91"/>
        <v>405.56165012628514</v>
      </c>
      <c r="O1467" s="5" t="str">
        <f t="shared" si="88"/>
        <v/>
      </c>
      <c r="P1467" s="43" t="str">
        <f t="shared" si="89"/>
        <v>insert into noskrien_reit (dalibnieks, rez,skriesim_db,sacensibas) values ('Bartzik Rita',19598.5,'','Lattelecom Rīgas maratons – maratona distance');</v>
      </c>
    </row>
    <row r="1468" spans="1:16" x14ac:dyDescent="0.2">
      <c r="A1468" s="26" t="s">
        <v>26052</v>
      </c>
      <c r="B1468" s="27" t="s">
        <v>746</v>
      </c>
      <c r="C1468" s="27" t="s">
        <v>6148</v>
      </c>
      <c r="D1468" s="27">
        <v>1986</v>
      </c>
      <c r="E1468" s="27" t="s">
        <v>2599</v>
      </c>
      <c r="F1468" s="27" t="s">
        <v>3548</v>
      </c>
      <c r="G1468" s="27" t="s">
        <v>2798</v>
      </c>
      <c r="H1468" s="24" t="s">
        <v>6147</v>
      </c>
      <c r="I1468" s="24" t="s">
        <v>18022</v>
      </c>
      <c r="J1468" s="24">
        <v>5</v>
      </c>
      <c r="K1468" s="24">
        <v>26</v>
      </c>
      <c r="L1468">
        <v>38.5</v>
      </c>
      <c r="M1468" s="5">
        <f t="shared" si="90"/>
        <v>19598.5</v>
      </c>
      <c r="N1468" s="5">
        <f t="shared" si="91"/>
        <v>405.56165012628514</v>
      </c>
      <c r="O1468" s="5" t="str">
        <f t="shared" si="88"/>
        <v/>
      </c>
      <c r="P1468" s="43" t="str">
        <f t="shared" si="89"/>
        <v>insert into noskrien_reit (dalibnieks, rez,skriesim_db,sacensibas) values ('Schrödler Sandra',19598.5,'','Lattelecom Rīgas maratons – maratona distance');</v>
      </c>
    </row>
    <row r="1469" spans="1:16" x14ac:dyDescent="0.2">
      <c r="A1469" s="26" t="s">
        <v>26053</v>
      </c>
      <c r="B1469" s="28" t="s">
        <v>3682</v>
      </c>
      <c r="C1469" s="28" t="s">
        <v>6149</v>
      </c>
      <c r="D1469" s="28">
        <v>1954</v>
      </c>
      <c r="E1469" s="28" t="s">
        <v>490</v>
      </c>
      <c r="F1469" s="28"/>
      <c r="G1469" s="28" t="s">
        <v>2798</v>
      </c>
      <c r="H1469" s="25" t="s">
        <v>6150</v>
      </c>
      <c r="I1469" s="25" t="s">
        <v>18023</v>
      </c>
      <c r="J1469" s="25">
        <v>5</v>
      </c>
      <c r="K1469" s="25">
        <v>29</v>
      </c>
      <c r="L1469">
        <v>46.4</v>
      </c>
      <c r="M1469" s="5">
        <f t="shared" si="90"/>
        <v>19786.400000000001</v>
      </c>
      <c r="N1469" s="5">
        <f t="shared" si="91"/>
        <v>401.71026563700315</v>
      </c>
      <c r="O1469" s="5" t="str">
        <f t="shared" si="88"/>
        <v/>
      </c>
      <c r="P1469" s="43" t="str">
        <f t="shared" si="89"/>
        <v>insert into noskrien_reit (dalibnieks, rez,skriesim_db,sacensibas) values ('Dute Rudolf',19786.4,'','Lattelecom Rīgas maratons – maratona distance');</v>
      </c>
    </row>
    <row r="1470" spans="1:16" x14ac:dyDescent="0.2">
      <c r="A1470" s="26" t="s">
        <v>26054</v>
      </c>
      <c r="B1470" s="27" t="s">
        <v>3600</v>
      </c>
      <c r="C1470" s="27" t="s">
        <v>6151</v>
      </c>
      <c r="D1470" s="27">
        <v>1945</v>
      </c>
      <c r="E1470" s="27" t="s">
        <v>490</v>
      </c>
      <c r="F1470" s="27" t="s">
        <v>6152</v>
      </c>
      <c r="G1470" s="27" t="s">
        <v>2627</v>
      </c>
      <c r="H1470" s="24" t="s">
        <v>6153</v>
      </c>
      <c r="I1470" s="24" t="s">
        <v>18024</v>
      </c>
      <c r="J1470" s="24">
        <v>5</v>
      </c>
      <c r="K1470" s="24">
        <v>30</v>
      </c>
      <c r="L1470">
        <v>24.4</v>
      </c>
      <c r="M1470" s="5">
        <f t="shared" si="90"/>
        <v>19824.400000000001</v>
      </c>
      <c r="N1470" s="5">
        <f t="shared" si="91"/>
        <v>400.94025544278759</v>
      </c>
      <c r="O1470" s="5" t="str">
        <f t="shared" si="88"/>
        <v/>
      </c>
      <c r="P1470" s="43" t="str">
        <f t="shared" si="89"/>
        <v>insert into noskrien_reit (dalibnieks, rez,skriesim_db,sacensibas) values ('Lappalainen Lasse',19824.4,'','Lattelecom Rīgas maratons – maratona distance');</v>
      </c>
    </row>
    <row r="1471" spans="1:16" x14ac:dyDescent="0.2">
      <c r="A1471" s="26" t="s">
        <v>26055</v>
      </c>
      <c r="B1471" s="28" t="s">
        <v>4926</v>
      </c>
      <c r="C1471" s="28" t="s">
        <v>6154</v>
      </c>
      <c r="D1471" s="28">
        <v>1952</v>
      </c>
      <c r="E1471" s="28" t="s">
        <v>490</v>
      </c>
      <c r="F1471" s="28" t="s">
        <v>6155</v>
      </c>
      <c r="G1471" s="28" t="s">
        <v>2627</v>
      </c>
      <c r="H1471" s="25" t="s">
        <v>6156</v>
      </c>
      <c r="I1471" s="25" t="s">
        <v>18025</v>
      </c>
      <c r="J1471" s="25">
        <v>5</v>
      </c>
      <c r="K1471" s="25">
        <v>30</v>
      </c>
      <c r="L1471">
        <v>25.2</v>
      </c>
      <c r="M1471" s="5">
        <f t="shared" si="90"/>
        <v>19825.2</v>
      </c>
      <c r="N1471" s="5">
        <f t="shared" si="91"/>
        <v>400.92407642798048</v>
      </c>
      <c r="O1471" s="5" t="str">
        <f t="shared" si="88"/>
        <v/>
      </c>
      <c r="P1471" s="43" t="str">
        <f t="shared" si="89"/>
        <v>insert into noskrien_reit (dalibnieks, rez,skriesim_db,sacensibas) values ('Leinikka Unto',19825.2,'','Lattelecom Rīgas maratons – maratona distance');</v>
      </c>
    </row>
    <row r="1472" spans="1:16" x14ac:dyDescent="0.2">
      <c r="A1472" s="26" t="s">
        <v>26056</v>
      </c>
      <c r="B1472" s="27" t="s">
        <v>20</v>
      </c>
      <c r="C1472" s="27" t="s">
        <v>809</v>
      </c>
      <c r="D1472" s="27">
        <v>1987</v>
      </c>
      <c r="E1472" s="27" t="s">
        <v>2599</v>
      </c>
      <c r="F1472" s="27" t="s">
        <v>3214</v>
      </c>
      <c r="G1472" s="27" t="s">
        <v>2563</v>
      </c>
      <c r="H1472" s="24" t="s">
        <v>6157</v>
      </c>
      <c r="I1472" s="24" t="s">
        <v>18026</v>
      </c>
      <c r="J1472" s="24">
        <v>5</v>
      </c>
      <c r="K1472" s="24">
        <v>30</v>
      </c>
      <c r="L1472">
        <v>32.4</v>
      </c>
      <c r="M1472" s="5">
        <f t="shared" si="90"/>
        <v>19832.400000000001</v>
      </c>
      <c r="N1472" s="5">
        <f t="shared" si="91"/>
        <v>400.77852403138291</v>
      </c>
      <c r="O1472" s="5" t="str">
        <f t="shared" si="88"/>
        <v/>
      </c>
      <c r="P1472" s="43" t="str">
        <f t="shared" si="89"/>
        <v>insert into noskrien_reit (dalibnieks, rez,skriesim_db,sacensibas) values ('Radvila Līga',19832.4,'','Lattelecom Rīgas maratons – maratona distance');</v>
      </c>
    </row>
    <row r="1473" spans="1:16" x14ac:dyDescent="0.2">
      <c r="A1473" s="26" t="s">
        <v>26057</v>
      </c>
      <c r="B1473" s="28" t="s">
        <v>8</v>
      </c>
      <c r="C1473" s="28" t="s">
        <v>6158</v>
      </c>
      <c r="D1473" s="28">
        <v>1974</v>
      </c>
      <c r="E1473" s="28" t="s">
        <v>358</v>
      </c>
      <c r="F1473" s="28"/>
      <c r="G1473" s="28" t="s">
        <v>2563</v>
      </c>
      <c r="H1473" s="25" t="s">
        <v>6159</v>
      </c>
      <c r="I1473" s="25" t="s">
        <v>18027</v>
      </c>
      <c r="J1473" s="25">
        <v>5</v>
      </c>
      <c r="K1473" s="25">
        <v>32</v>
      </c>
      <c r="L1473">
        <v>45.7</v>
      </c>
      <c r="M1473" s="5">
        <f t="shared" si="90"/>
        <v>19965.7</v>
      </c>
      <c r="N1473" s="5">
        <f t="shared" si="91"/>
        <v>398.10274620974968</v>
      </c>
      <c r="O1473" s="5" t="str">
        <f t="shared" si="88"/>
        <v/>
      </c>
      <c r="P1473" s="43" t="str">
        <f t="shared" si="89"/>
        <v>insert into noskrien_reit (dalibnieks, rez,skriesim_db,sacensibas) values ('Šūlmeisters Pēteris',19965.7,'','Lattelecom Rīgas maratons – maratona distance');</v>
      </c>
    </row>
    <row r="1474" spans="1:16" x14ac:dyDescent="0.2">
      <c r="A1474" s="26" t="s">
        <v>26058</v>
      </c>
      <c r="B1474" s="27" t="s">
        <v>6160</v>
      </c>
      <c r="C1474" s="27" t="s">
        <v>6161</v>
      </c>
      <c r="D1474" s="27">
        <v>1985</v>
      </c>
      <c r="E1474" s="27" t="s">
        <v>2599</v>
      </c>
      <c r="F1474" s="27" t="s">
        <v>5997</v>
      </c>
      <c r="G1474" s="27" t="s">
        <v>2682</v>
      </c>
      <c r="H1474" s="24" t="s">
        <v>6162</v>
      </c>
      <c r="I1474" s="24" t="s">
        <v>18028</v>
      </c>
      <c r="J1474" s="24">
        <v>5</v>
      </c>
      <c r="K1474" s="24">
        <v>41</v>
      </c>
      <c r="L1474">
        <v>26.2</v>
      </c>
      <c r="M1474" s="5">
        <f t="shared" si="90"/>
        <v>20486.2</v>
      </c>
      <c r="N1474" s="5">
        <f t="shared" si="91"/>
        <v>387.98801144184864</v>
      </c>
      <c r="O1474" s="5" t="str">
        <f t="shared" ref="O1474:O1484" si="92">IF(F1474="vsk noskrien","y","")</f>
        <v/>
      </c>
      <c r="P1474" s="43" t="str">
        <f t="shared" ref="P1474:P1484" si="93">CONCATENATE("insert into noskrien_reit (dalibnieks, rez,skriesim_db,sacensibas) values ('",C1474," ",B1474,"',",M1474,",'",O1474,"','",$P$1,"');")</f>
        <v>insert into noskrien_reit (dalibnieks, rez,skriesim_db,sacensibas) values ('Maripuu Triin',20486.2,'','Lattelecom Rīgas maratons – maratona distance');</v>
      </c>
    </row>
    <row r="1475" spans="1:16" x14ac:dyDescent="0.2">
      <c r="A1475" s="26" t="s">
        <v>26059</v>
      </c>
      <c r="B1475" s="28" t="s">
        <v>1447</v>
      </c>
      <c r="C1475" s="28" t="s">
        <v>6163</v>
      </c>
      <c r="D1475" s="28">
        <v>1951</v>
      </c>
      <c r="E1475" s="28" t="s">
        <v>490</v>
      </c>
      <c r="F1475" s="28" t="s">
        <v>1292</v>
      </c>
      <c r="G1475" s="28" t="s">
        <v>2563</v>
      </c>
      <c r="H1475" s="25" t="s">
        <v>6164</v>
      </c>
      <c r="I1475" s="25" t="s">
        <v>18029</v>
      </c>
      <c r="J1475" s="25">
        <v>5</v>
      </c>
      <c r="K1475" s="25">
        <v>45</v>
      </c>
      <c r="L1475">
        <v>52.1</v>
      </c>
      <c r="M1475" s="5">
        <f t="shared" ref="M1475:M1484" si="94">J1475*3600+K1475*60+L1475</f>
        <v>20752.099999999999</v>
      </c>
      <c r="N1475" s="5">
        <f t="shared" ref="N1475:N1484" si="95">$M$2/M1475*1000</f>
        <v>383.01665855503779</v>
      </c>
      <c r="O1475" s="5" t="str">
        <f t="shared" si="92"/>
        <v/>
      </c>
      <c r="P1475" s="43" t="str">
        <f t="shared" si="93"/>
        <v>insert into noskrien_reit (dalibnieks, rez,skriesim_db,sacensibas) values ('Brikšķe Vilnis',20752.1,'','Lattelecom Rīgas maratons – maratona distance');</v>
      </c>
    </row>
    <row r="1476" spans="1:16" x14ac:dyDescent="0.2">
      <c r="A1476" s="26" t="s">
        <v>26060</v>
      </c>
      <c r="B1476" s="27" t="s">
        <v>6165</v>
      </c>
      <c r="C1476" s="27" t="s">
        <v>6166</v>
      </c>
      <c r="D1476" s="27">
        <v>1996</v>
      </c>
      <c r="E1476" s="27" t="s">
        <v>2599</v>
      </c>
      <c r="F1476" s="27"/>
      <c r="G1476" s="27" t="s">
        <v>2563</v>
      </c>
      <c r="H1476" s="24" t="s">
        <v>6167</v>
      </c>
      <c r="I1476" s="24" t="s">
        <v>18030</v>
      </c>
      <c r="J1476" s="24">
        <v>5</v>
      </c>
      <c r="K1476" s="24">
        <v>46</v>
      </c>
      <c r="L1476">
        <v>6.2</v>
      </c>
      <c r="M1476" s="5">
        <f t="shared" si="94"/>
        <v>20766.2</v>
      </c>
      <c r="N1476" s="5">
        <f t="shared" si="95"/>
        <v>382.75659485124862</v>
      </c>
      <c r="O1476" s="5" t="str">
        <f t="shared" si="92"/>
        <v/>
      </c>
      <c r="P1476" s="43" t="str">
        <f t="shared" si="93"/>
        <v>insert into noskrien_reit (dalibnieks, rez,skriesim_db,sacensibas) values ('Višņevska Jana',20766.2,'','Lattelecom Rīgas maratons – maratona distance');</v>
      </c>
    </row>
    <row r="1477" spans="1:16" x14ac:dyDescent="0.2">
      <c r="A1477" s="26" t="s">
        <v>26061</v>
      </c>
      <c r="B1477" s="28" t="s">
        <v>6168</v>
      </c>
      <c r="C1477" s="28" t="s">
        <v>6169</v>
      </c>
      <c r="D1477" s="28">
        <v>1971</v>
      </c>
      <c r="E1477" s="28" t="s">
        <v>480</v>
      </c>
      <c r="F1477" s="28" t="s">
        <v>3948</v>
      </c>
      <c r="G1477" s="28" t="s">
        <v>2798</v>
      </c>
      <c r="H1477" s="25" t="s">
        <v>6170</v>
      </c>
      <c r="I1477" s="25" t="s">
        <v>18031</v>
      </c>
      <c r="J1477" s="25">
        <v>5</v>
      </c>
      <c r="K1477" s="25">
        <v>46</v>
      </c>
      <c r="L1477">
        <v>35.1</v>
      </c>
      <c r="M1477" s="5">
        <f t="shared" si="94"/>
        <v>20795.099999999999</v>
      </c>
      <c r="N1477" s="5">
        <f t="shared" si="95"/>
        <v>382.22465869363458</v>
      </c>
      <c r="O1477" s="5" t="str">
        <f t="shared" si="92"/>
        <v/>
      </c>
      <c r="P1477" s="43" t="str">
        <f t="shared" si="93"/>
        <v>insert into noskrien_reit (dalibnieks, rez,skriesim_db,sacensibas) values ('Lüdicke Katrin',20795.1,'','Lattelecom Rīgas maratons – maratona distance');</v>
      </c>
    </row>
    <row r="1478" spans="1:16" x14ac:dyDescent="0.2">
      <c r="A1478" s="26" t="s">
        <v>26062</v>
      </c>
      <c r="B1478" s="27" t="s">
        <v>6011</v>
      </c>
      <c r="C1478" s="27" t="s">
        <v>6171</v>
      </c>
      <c r="D1478" s="27">
        <v>1946</v>
      </c>
      <c r="E1478" s="27" t="s">
        <v>490</v>
      </c>
      <c r="F1478" s="27" t="s">
        <v>6172</v>
      </c>
      <c r="G1478" s="27" t="s">
        <v>2627</v>
      </c>
      <c r="H1478" s="24" t="s">
        <v>6173</v>
      </c>
      <c r="I1478" s="24" t="s">
        <v>18032</v>
      </c>
      <c r="J1478" s="24">
        <v>5</v>
      </c>
      <c r="K1478" s="24">
        <v>52</v>
      </c>
      <c r="L1478">
        <v>59.1</v>
      </c>
      <c r="M1478" s="5">
        <f t="shared" si="94"/>
        <v>21179.1</v>
      </c>
      <c r="N1478" s="5">
        <f t="shared" si="95"/>
        <v>375.29451204253252</v>
      </c>
      <c r="O1478" s="5" t="str">
        <f t="shared" si="92"/>
        <v/>
      </c>
      <c r="P1478" s="43" t="str">
        <f t="shared" si="93"/>
        <v>insert into noskrien_reit (dalibnieks, rez,skriesim_db,sacensibas) values ('Kuusisto Matti',21179.1,'','Lattelecom Rīgas maratons – maratona distance');</v>
      </c>
    </row>
    <row r="1479" spans="1:16" x14ac:dyDescent="0.2">
      <c r="A1479" s="26" t="s">
        <v>26063</v>
      </c>
      <c r="B1479" s="28" t="s">
        <v>26</v>
      </c>
      <c r="C1479" s="28" t="s">
        <v>944</v>
      </c>
      <c r="D1479" s="28">
        <v>1968</v>
      </c>
      <c r="E1479" s="28" t="s">
        <v>358</v>
      </c>
      <c r="F1479" s="28" t="s">
        <v>695</v>
      </c>
      <c r="G1479" s="28" t="s">
        <v>2563</v>
      </c>
      <c r="H1479" s="25" t="s">
        <v>6174</v>
      </c>
      <c r="I1479" s="25" t="s">
        <v>18033</v>
      </c>
      <c r="J1479" s="25">
        <v>5</v>
      </c>
      <c r="K1479" s="25">
        <v>53</v>
      </c>
      <c r="L1479">
        <v>12.2</v>
      </c>
      <c r="M1479" s="5">
        <f t="shared" si="94"/>
        <v>21192.2</v>
      </c>
      <c r="N1479" s="5">
        <f t="shared" si="95"/>
        <v>375.06252300374666</v>
      </c>
      <c r="O1479" s="5" t="str">
        <f t="shared" si="92"/>
        <v/>
      </c>
      <c r="P1479" s="43" t="str">
        <f t="shared" si="93"/>
        <v>insert into noskrien_reit (dalibnieks, rez,skriesim_db,sacensibas) values ('Millers Māris',21192.2,'','Lattelecom Rīgas maratons – maratona distance');</v>
      </c>
    </row>
    <row r="1480" spans="1:16" x14ac:dyDescent="0.2">
      <c r="A1480" s="26" t="s">
        <v>26064</v>
      </c>
      <c r="B1480" s="27" t="s">
        <v>6175</v>
      </c>
      <c r="C1480" s="27" t="s">
        <v>6176</v>
      </c>
      <c r="D1480" s="27">
        <v>1948</v>
      </c>
      <c r="E1480" s="27" t="s">
        <v>4006</v>
      </c>
      <c r="F1480" s="27" t="s">
        <v>6177</v>
      </c>
      <c r="G1480" s="27" t="s">
        <v>3742</v>
      </c>
      <c r="H1480" s="24" t="s">
        <v>6178</v>
      </c>
      <c r="I1480" s="24" t="s">
        <v>18034</v>
      </c>
      <c r="J1480" s="24">
        <v>5</v>
      </c>
      <c r="K1480" s="24">
        <v>53</v>
      </c>
      <c r="L1480">
        <v>46.4</v>
      </c>
      <c r="M1480" s="5">
        <f t="shared" si="94"/>
        <v>21226.400000000001</v>
      </c>
      <c r="N1480" s="5">
        <f t="shared" si="95"/>
        <v>374.4582218369577</v>
      </c>
      <c r="O1480" s="5" t="str">
        <f t="shared" si="92"/>
        <v/>
      </c>
      <c r="P1480" s="43" t="str">
        <f t="shared" si="93"/>
        <v>insert into noskrien_reit (dalibnieks, rez,skriesim_db,sacensibas) values ('Sloan Lichu',21226.4,'','Lattelecom Rīgas maratons – maratona distance');</v>
      </c>
    </row>
    <row r="1481" spans="1:16" x14ac:dyDescent="0.2">
      <c r="A1481" s="26" t="s">
        <v>26065</v>
      </c>
      <c r="B1481" s="28" t="s">
        <v>37</v>
      </c>
      <c r="C1481" s="28" t="s">
        <v>6179</v>
      </c>
      <c r="D1481" s="28">
        <v>1980</v>
      </c>
      <c r="E1481" s="28" t="s">
        <v>2599</v>
      </c>
      <c r="F1481" s="28" t="s">
        <v>244</v>
      </c>
      <c r="G1481" s="28" t="s">
        <v>2563</v>
      </c>
      <c r="H1481" s="25" t="s">
        <v>6180</v>
      </c>
      <c r="I1481" s="25" t="s">
        <v>18035</v>
      </c>
      <c r="J1481" s="25">
        <v>5</v>
      </c>
      <c r="K1481" s="25">
        <v>54</v>
      </c>
      <c r="L1481">
        <v>19.7</v>
      </c>
      <c r="M1481" s="5">
        <f t="shared" si="94"/>
        <v>21259.7</v>
      </c>
      <c r="N1481" s="5">
        <f t="shared" si="95"/>
        <v>373.87169151022823</v>
      </c>
      <c r="O1481" s="5" t="str">
        <f t="shared" si="92"/>
        <v>y</v>
      </c>
      <c r="P1481" s="43" t="str">
        <f t="shared" si="93"/>
        <v>insert into noskrien_reit (dalibnieks, rez,skriesim_db,sacensibas) values ('Freidenfelde Linda',21259.7,'y','Lattelecom Rīgas maratons – maratona distance');</v>
      </c>
    </row>
    <row r="1482" spans="1:16" x14ac:dyDescent="0.2">
      <c r="A1482" s="26" t="s">
        <v>26066</v>
      </c>
      <c r="B1482" s="27" t="s">
        <v>5986</v>
      </c>
      <c r="C1482" s="27" t="s">
        <v>6181</v>
      </c>
      <c r="D1482" s="27">
        <v>1972</v>
      </c>
      <c r="E1482" s="27" t="s">
        <v>480</v>
      </c>
      <c r="F1482" s="27"/>
      <c r="G1482" s="27" t="s">
        <v>3742</v>
      </c>
      <c r="H1482" s="24" t="s">
        <v>6182</v>
      </c>
      <c r="I1482" s="24" t="s">
        <v>18036</v>
      </c>
      <c r="J1482" s="24">
        <v>6</v>
      </c>
      <c r="K1482" s="24">
        <v>0</v>
      </c>
      <c r="L1482">
        <v>33.200000000000003</v>
      </c>
      <c r="M1482" s="5">
        <f t="shared" si="94"/>
        <v>21633.200000000001</v>
      </c>
      <c r="N1482" s="5">
        <f t="shared" si="95"/>
        <v>367.41674833126859</v>
      </c>
      <c r="O1482" s="5" t="str">
        <f t="shared" si="92"/>
        <v/>
      </c>
      <c r="P1482" s="43" t="str">
        <f t="shared" si="93"/>
        <v>insert into noskrien_reit (dalibnieks, rez,skriesim_db,sacensibas) values ('Kalnins Karen',21633.2,'','Lattelecom Rīgas maratons – maratona distance');</v>
      </c>
    </row>
    <row r="1483" spans="1:16" x14ac:dyDescent="0.2">
      <c r="A1483" s="26" t="s">
        <v>26067</v>
      </c>
      <c r="B1483" s="28" t="s">
        <v>6183</v>
      </c>
      <c r="C1483" s="28" t="s">
        <v>6184</v>
      </c>
      <c r="D1483" s="28">
        <v>1967</v>
      </c>
      <c r="E1483" s="28" t="s">
        <v>480</v>
      </c>
      <c r="F1483" s="28"/>
      <c r="G1483" s="28" t="s">
        <v>2638</v>
      </c>
      <c r="H1483" s="25" t="s">
        <v>6185</v>
      </c>
      <c r="I1483" s="25" t="s">
        <v>18037</v>
      </c>
      <c r="J1483" s="25">
        <v>6</v>
      </c>
      <c r="K1483" s="25">
        <v>21</v>
      </c>
      <c r="L1483">
        <v>3.2</v>
      </c>
      <c r="M1483" s="5">
        <f t="shared" si="94"/>
        <v>22863.200000000001</v>
      </c>
      <c r="N1483" s="5">
        <f t="shared" si="95"/>
        <v>347.65037265124738</v>
      </c>
      <c r="O1483" s="5" t="str">
        <f t="shared" si="92"/>
        <v/>
      </c>
      <c r="P1483" s="43" t="str">
        <f t="shared" si="93"/>
        <v>insert into noskrien_reit (dalibnieks, rez,skriesim_db,sacensibas) values ('McDonald Jackson Lisa Anne',22863.2,'','Lattelecom Rīgas maratons – maratona distance');</v>
      </c>
    </row>
    <row r="1484" spans="1:16" x14ac:dyDescent="0.2">
      <c r="A1484" s="26" t="s">
        <v>26068</v>
      </c>
      <c r="B1484" s="27" t="s">
        <v>6186</v>
      </c>
      <c r="C1484" s="27" t="s">
        <v>6187</v>
      </c>
      <c r="D1484" s="27">
        <v>1938</v>
      </c>
      <c r="E1484" s="27" t="s">
        <v>490</v>
      </c>
      <c r="F1484" s="27"/>
      <c r="G1484" s="27" t="s">
        <v>2798</v>
      </c>
      <c r="H1484" s="24" t="s">
        <v>6185</v>
      </c>
      <c r="I1484" s="24" t="s">
        <v>18037</v>
      </c>
      <c r="J1484" s="24">
        <v>6</v>
      </c>
      <c r="K1484" s="24">
        <v>21</v>
      </c>
      <c r="L1484">
        <v>3.2</v>
      </c>
      <c r="M1484" s="5">
        <f t="shared" si="94"/>
        <v>22863.200000000001</v>
      </c>
      <c r="N1484" s="5">
        <f t="shared" si="95"/>
        <v>347.65037265124738</v>
      </c>
      <c r="O1484" s="5" t="str">
        <f t="shared" si="92"/>
        <v/>
      </c>
      <c r="P1484" s="43" t="str">
        <f t="shared" si="93"/>
        <v>insert into noskrien_reit (dalibnieks, rez,skriesim_db,sacensibas) values ('Enderle Reinhold',22863.2,'','Lattelecom Rīgas maratons – maratona distance');</v>
      </c>
    </row>
  </sheetData>
  <autoFilter ref="A1:N1484"/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32"/>
  <sheetViews>
    <sheetView workbookViewId="0">
      <pane ySplit="1" topLeftCell="A64" activePane="bottomLeft" state="frozen"/>
      <selection pane="bottomLeft" activeCell="O1150" sqref="O1150"/>
    </sheetView>
  </sheetViews>
  <sheetFormatPr defaultRowHeight="12.75" x14ac:dyDescent="0.2"/>
  <cols>
    <col min="1" max="1" width="11" style="5" customWidth="1"/>
    <col min="2" max="7" width="9.140625" style="5"/>
    <col min="8" max="11" width="11.85546875" style="5" customWidth="1"/>
    <col min="12" max="16384" width="9.140625" style="5"/>
  </cols>
  <sheetData>
    <row r="1" spans="1:16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31824</v>
      </c>
    </row>
    <row r="2" spans="1:16" x14ac:dyDescent="0.2">
      <c r="A2" s="26" t="s">
        <v>26069</v>
      </c>
      <c r="B2" s="27" t="s">
        <v>46</v>
      </c>
      <c r="C2" s="27" t="s">
        <v>101</v>
      </c>
      <c r="D2" s="27">
        <v>1991</v>
      </c>
      <c r="E2" s="27" t="s">
        <v>2564</v>
      </c>
      <c r="F2" s="27" t="s">
        <v>1153</v>
      </c>
      <c r="G2" s="27" t="s">
        <v>2563</v>
      </c>
      <c r="H2" s="27" t="s">
        <v>6188</v>
      </c>
      <c r="I2" s="27" t="s">
        <v>18038</v>
      </c>
      <c r="J2" s="27">
        <v>1</v>
      </c>
      <c r="K2" s="27">
        <v>6</v>
      </c>
      <c r="L2" s="5">
        <v>20.6</v>
      </c>
      <c r="M2" s="5">
        <f>J2*3600+K2*60+L2</f>
        <v>3980.6</v>
      </c>
      <c r="N2" s="5">
        <f>$M$2/M2*1000</f>
        <v>1000</v>
      </c>
      <c r="O2" s="5" t="str">
        <f t="shared" ref="O2:O65" si="0">IF(F2="vsk noskrien","y","")</f>
        <v/>
      </c>
      <c r="P2" s="43" t="str">
        <f t="shared" ref="P2:P65" si="1">CONCATENATE("insert into noskrien_reit (dalibnieks, rez,skriesim_db,sacensibas) values ('",C2," ",B2,"',",M2,",'",O2,"','",$P$1,"');")</f>
        <v>insert into noskrien_reit (dalibnieks, rez,skriesim_db,sacensibas) values ('Girgensons Jānis',3980.6,'','Lattelecom Rīgas maratons – pusmaratona distance');</v>
      </c>
    </row>
    <row r="3" spans="1:16" x14ac:dyDescent="0.2">
      <c r="A3" s="26" t="s">
        <v>26070</v>
      </c>
      <c r="B3" s="28" t="s">
        <v>4269</v>
      </c>
      <c r="C3" s="28" t="s">
        <v>6189</v>
      </c>
      <c r="D3" s="28">
        <v>1988</v>
      </c>
      <c r="E3" s="28" t="s">
        <v>2564</v>
      </c>
      <c r="F3" s="28" t="s">
        <v>2593</v>
      </c>
      <c r="G3" s="28" t="s">
        <v>2592</v>
      </c>
      <c r="H3" s="28" t="s">
        <v>6190</v>
      </c>
      <c r="I3" s="28" t="s">
        <v>18039</v>
      </c>
      <c r="J3" s="28">
        <v>1</v>
      </c>
      <c r="K3" s="28">
        <v>9</v>
      </c>
      <c r="L3" s="5">
        <v>24.9</v>
      </c>
      <c r="M3" s="5">
        <f t="shared" ref="M3:M66" si="2">J3*3600+K3*60+L3</f>
        <v>4164.8999999999996</v>
      </c>
      <c r="N3" s="5">
        <f t="shared" ref="N3:N66" si="3">$M$2/M3*1000</f>
        <v>955.74923767677501</v>
      </c>
      <c r="O3" s="5" t="str">
        <f t="shared" si="0"/>
        <v/>
      </c>
      <c r="P3" s="43" t="str">
        <f t="shared" si="1"/>
        <v>insert into noskrien_reit (dalibnieks, rez,skriesim_db,sacensibas) values ('Hrechny Andrei',4164.9,'','Lattelecom Rīgas maratons – pusmaratona distance');</v>
      </c>
    </row>
    <row r="4" spans="1:16" x14ac:dyDescent="0.2">
      <c r="A4" s="26" t="s">
        <v>26071</v>
      </c>
      <c r="B4" s="27" t="s">
        <v>2672</v>
      </c>
      <c r="C4" s="27" t="s">
        <v>5522</v>
      </c>
      <c r="D4" s="27">
        <v>1979</v>
      </c>
      <c r="E4" s="27" t="s">
        <v>2564</v>
      </c>
      <c r="F4" s="27" t="s">
        <v>2595</v>
      </c>
      <c r="G4" s="27" t="s">
        <v>2614</v>
      </c>
      <c r="H4" s="27" t="s">
        <v>6191</v>
      </c>
      <c r="I4" s="27" t="s">
        <v>18040</v>
      </c>
      <c r="J4" s="27">
        <v>1</v>
      </c>
      <c r="K4" s="27">
        <v>11</v>
      </c>
      <c r="L4" s="5">
        <v>19.600000000000001</v>
      </c>
      <c r="M4" s="5">
        <f t="shared" si="2"/>
        <v>4279.6000000000004</v>
      </c>
      <c r="N4" s="5">
        <f t="shared" si="3"/>
        <v>930.13365735115417</v>
      </c>
      <c r="O4" s="5" t="str">
        <f t="shared" si="0"/>
        <v/>
      </c>
      <c r="P4" s="43" t="str">
        <f t="shared" si="1"/>
        <v>insert into noskrien_reit (dalibnieks, rez,skriesim_db,sacensibas) values ('Vinogradov Yury',4279.6,'','Lattelecom Rīgas maratons – pusmaratona distance');</v>
      </c>
    </row>
    <row r="5" spans="1:16" x14ac:dyDescent="0.2">
      <c r="A5" s="26" t="s">
        <v>26072</v>
      </c>
      <c r="B5" s="28" t="s">
        <v>6192</v>
      </c>
      <c r="C5" s="28" t="s">
        <v>6193</v>
      </c>
      <c r="D5" s="28">
        <v>1984</v>
      </c>
      <c r="E5" s="28" t="s">
        <v>2564</v>
      </c>
      <c r="F5" s="28" t="s">
        <v>6194</v>
      </c>
      <c r="G5" s="28" t="s">
        <v>2563</v>
      </c>
      <c r="H5" s="28" t="s">
        <v>6195</v>
      </c>
      <c r="I5" s="28" t="s">
        <v>18041</v>
      </c>
      <c r="J5" s="28">
        <v>1</v>
      </c>
      <c r="K5" s="28">
        <v>11</v>
      </c>
      <c r="L5" s="5">
        <v>31.6</v>
      </c>
      <c r="M5" s="5">
        <f t="shared" si="2"/>
        <v>4291.6000000000004</v>
      </c>
      <c r="N5" s="5">
        <f t="shared" si="3"/>
        <v>927.53285487929907</v>
      </c>
      <c r="O5" s="5" t="str">
        <f t="shared" si="0"/>
        <v/>
      </c>
      <c r="P5" s="43" t="str">
        <f t="shared" si="1"/>
        <v>insert into noskrien_reit (dalibnieks, rez,skriesim_db,sacensibas) values ('TĀLUMS ARMANDS',4291.6,'','Lattelecom Rīgas maratons – pusmaratona distance');</v>
      </c>
    </row>
    <row r="6" spans="1:16" x14ac:dyDescent="0.2">
      <c r="A6" s="26" t="s">
        <v>26073</v>
      </c>
      <c r="B6" s="27" t="s">
        <v>6196</v>
      </c>
      <c r="C6" s="27" t="s">
        <v>6197</v>
      </c>
      <c r="D6" s="27">
        <v>1978</v>
      </c>
      <c r="E6" s="27" t="s">
        <v>2564</v>
      </c>
      <c r="F6" s="27" t="s">
        <v>6198</v>
      </c>
      <c r="G6" s="27" t="s">
        <v>2711</v>
      </c>
      <c r="H6" s="27" t="s">
        <v>6199</v>
      </c>
      <c r="I6" s="27" t="s">
        <v>18042</v>
      </c>
      <c r="J6" s="27">
        <v>1</v>
      </c>
      <c r="K6" s="27">
        <v>11</v>
      </c>
      <c r="L6" s="5">
        <v>40.799999999999997</v>
      </c>
      <c r="M6" s="5">
        <f t="shared" si="2"/>
        <v>4300.8</v>
      </c>
      <c r="N6" s="5">
        <f t="shared" si="3"/>
        <v>925.54873511904759</v>
      </c>
      <c r="O6" s="5" t="str">
        <f t="shared" si="0"/>
        <v/>
      </c>
      <c r="P6" s="43" t="str">
        <f t="shared" si="1"/>
        <v>insert into noskrien_reit (dalibnieks, rez,skriesim_db,sacensibas) values ('CLAUT ALESSANDRO',4300.8,'','Lattelecom Rīgas maratons – pusmaratona distance');</v>
      </c>
    </row>
    <row r="7" spans="1:16" x14ac:dyDescent="0.2">
      <c r="A7" s="26" t="s">
        <v>26074</v>
      </c>
      <c r="B7" s="28" t="s">
        <v>593</v>
      </c>
      <c r="C7" s="28" t="s">
        <v>424</v>
      </c>
      <c r="D7" s="28">
        <v>1983</v>
      </c>
      <c r="E7" s="28" t="s">
        <v>2564</v>
      </c>
      <c r="F7" s="28" t="s">
        <v>6200</v>
      </c>
      <c r="G7" s="28" t="s">
        <v>2563</v>
      </c>
      <c r="H7" s="28" t="s">
        <v>6201</v>
      </c>
      <c r="I7" s="28" t="s">
        <v>18043</v>
      </c>
      <c r="J7" s="28">
        <v>1</v>
      </c>
      <c r="K7" s="28">
        <v>12</v>
      </c>
      <c r="L7" s="5">
        <v>23</v>
      </c>
      <c r="M7" s="5">
        <f t="shared" si="2"/>
        <v>4343</v>
      </c>
      <c r="N7" s="5">
        <f t="shared" si="3"/>
        <v>916.55537646787934</v>
      </c>
      <c r="O7" s="5" t="str">
        <f t="shared" si="0"/>
        <v/>
      </c>
      <c r="P7" s="43" t="str">
        <f t="shared" si="1"/>
        <v>insert into noskrien_reit (dalibnieks, rez,skriesim_db,sacensibas) values ('Jesko Andrejs',4343,'','Lattelecom Rīgas maratons – pusmaratona distance');</v>
      </c>
    </row>
    <row r="8" spans="1:16" x14ac:dyDescent="0.2">
      <c r="A8" s="26" t="s">
        <v>26075</v>
      </c>
      <c r="B8" s="27" t="s">
        <v>2123</v>
      </c>
      <c r="C8" s="27" t="s">
        <v>2124</v>
      </c>
      <c r="D8" s="27">
        <v>1976</v>
      </c>
      <c r="E8" s="27" t="s">
        <v>6202</v>
      </c>
      <c r="F8" s="27"/>
      <c r="G8" s="27" t="s">
        <v>2563</v>
      </c>
      <c r="H8" s="27" t="s">
        <v>6203</v>
      </c>
      <c r="I8" s="27" t="s">
        <v>18044</v>
      </c>
      <c r="J8" s="27">
        <v>1</v>
      </c>
      <c r="K8" s="27">
        <v>13</v>
      </c>
      <c r="L8" s="5">
        <v>24.9</v>
      </c>
      <c r="M8" s="5">
        <f t="shared" si="2"/>
        <v>4404.8999999999996</v>
      </c>
      <c r="N8" s="5">
        <f t="shared" si="3"/>
        <v>903.6754523371701</v>
      </c>
      <c r="O8" s="5" t="str">
        <f t="shared" si="0"/>
        <v/>
      </c>
      <c r="P8" s="43" t="str">
        <f t="shared" si="1"/>
        <v>insert into noskrien_reit (dalibnieks, rez,skriesim_db,sacensibas) values ('Prokopčuka Jeļena',4404.9,'','Lattelecom Rīgas maratons – pusmaratona distance');</v>
      </c>
    </row>
    <row r="9" spans="1:16" x14ac:dyDescent="0.2">
      <c r="A9" s="26" t="s">
        <v>26076</v>
      </c>
      <c r="B9" s="28" t="s">
        <v>418</v>
      </c>
      <c r="C9" s="28" t="s">
        <v>192</v>
      </c>
      <c r="D9" s="28">
        <v>1989</v>
      </c>
      <c r="E9" s="28" t="s">
        <v>2564</v>
      </c>
      <c r="F9" s="28" t="s">
        <v>1147</v>
      </c>
      <c r="G9" s="28" t="s">
        <v>2563</v>
      </c>
      <c r="H9" s="28" t="s">
        <v>6204</v>
      </c>
      <c r="I9" s="28" t="s">
        <v>18045</v>
      </c>
      <c r="J9" s="28">
        <v>1</v>
      </c>
      <c r="K9" s="28">
        <v>14</v>
      </c>
      <c r="L9" s="5">
        <v>11.3</v>
      </c>
      <c r="M9" s="5">
        <f t="shared" si="2"/>
        <v>4451.3</v>
      </c>
      <c r="N9" s="5">
        <f t="shared" si="3"/>
        <v>894.25561072046366</v>
      </c>
      <c r="O9" s="5" t="str">
        <f t="shared" si="0"/>
        <v/>
      </c>
      <c r="P9" s="43" t="str">
        <f t="shared" si="1"/>
        <v>insert into noskrien_reit (dalibnieks, rez,skriesim_db,sacensibas) values ('Vīksne Kārlis',4451.3,'','Lattelecom Rīgas maratons – pusmaratona distance');</v>
      </c>
    </row>
    <row r="10" spans="1:16" x14ac:dyDescent="0.2">
      <c r="A10" s="26" t="s">
        <v>26077</v>
      </c>
      <c r="B10" s="27" t="s">
        <v>4260</v>
      </c>
      <c r="C10" s="27" t="s">
        <v>6205</v>
      </c>
      <c r="D10" s="27">
        <v>1977</v>
      </c>
      <c r="E10" s="27" t="s">
        <v>2564</v>
      </c>
      <c r="F10" s="27" t="s">
        <v>6206</v>
      </c>
      <c r="G10" s="27" t="s">
        <v>2817</v>
      </c>
      <c r="H10" s="27" t="s">
        <v>6207</v>
      </c>
      <c r="I10" s="27" t="s">
        <v>18046</v>
      </c>
      <c r="J10" s="27">
        <v>1</v>
      </c>
      <c r="K10" s="27">
        <v>14</v>
      </c>
      <c r="L10" s="5">
        <v>28.2</v>
      </c>
      <c r="M10" s="5">
        <f t="shared" si="2"/>
        <v>4468.2</v>
      </c>
      <c r="N10" s="5">
        <f t="shared" si="3"/>
        <v>890.87328230607409</v>
      </c>
      <c r="O10" s="5" t="str">
        <f t="shared" si="0"/>
        <v/>
      </c>
      <c r="P10" s="43" t="str">
        <f t="shared" si="1"/>
        <v>insert into noskrien_reit (dalibnieks, rez,skriesim_db,sacensibas) values ('Eggenberger Michael',4468.2,'','Lattelecom Rīgas maratons – pusmaratona distance');</v>
      </c>
    </row>
    <row r="11" spans="1:16" x14ac:dyDescent="0.2">
      <c r="A11" s="26" t="s">
        <v>26078</v>
      </c>
      <c r="B11" s="28" t="s">
        <v>14</v>
      </c>
      <c r="C11" s="28" t="s">
        <v>1143</v>
      </c>
      <c r="D11" s="28">
        <v>1988</v>
      </c>
      <c r="E11" s="28" t="s">
        <v>2564</v>
      </c>
      <c r="F11" s="28" t="s">
        <v>3958</v>
      </c>
      <c r="G11" s="28" t="s">
        <v>2563</v>
      </c>
      <c r="H11" s="28" t="s">
        <v>6208</v>
      </c>
      <c r="I11" s="28" t="s">
        <v>18047</v>
      </c>
      <c r="J11" s="28">
        <v>1</v>
      </c>
      <c r="K11" s="28">
        <v>14</v>
      </c>
      <c r="L11" s="5">
        <v>50.9</v>
      </c>
      <c r="M11" s="5">
        <f t="shared" si="2"/>
        <v>4490.8999999999996</v>
      </c>
      <c r="N11" s="5">
        <f t="shared" si="3"/>
        <v>886.37021532432254</v>
      </c>
      <c r="O11" s="5" t="str">
        <f t="shared" si="0"/>
        <v/>
      </c>
      <c r="P11" s="43" t="str">
        <f t="shared" si="1"/>
        <v>insert into noskrien_reit (dalibnieks, rez,skriesim_db,sacensibas) values ('Cimermanis Edgars',4490.9,'','Lattelecom Rīgas maratons – pusmaratona distance');</v>
      </c>
    </row>
    <row r="12" spans="1:16" x14ac:dyDescent="0.2">
      <c r="A12" s="26" t="s">
        <v>26079</v>
      </c>
      <c r="B12" s="27" t="s">
        <v>671</v>
      </c>
      <c r="C12" s="27" t="s">
        <v>6209</v>
      </c>
      <c r="D12" s="27">
        <v>1981</v>
      </c>
      <c r="E12" s="27" t="s">
        <v>2564</v>
      </c>
      <c r="F12" s="27"/>
      <c r="G12" s="27" t="s">
        <v>2563</v>
      </c>
      <c r="H12" s="27" t="s">
        <v>6210</v>
      </c>
      <c r="I12" s="27" t="s">
        <v>18048</v>
      </c>
      <c r="J12" s="27">
        <v>1</v>
      </c>
      <c r="K12" s="27">
        <v>14</v>
      </c>
      <c r="L12" s="5">
        <v>55.3</v>
      </c>
      <c r="M12" s="5">
        <f t="shared" si="2"/>
        <v>4495.3</v>
      </c>
      <c r="N12" s="5">
        <f t="shared" si="3"/>
        <v>885.50263608657929</v>
      </c>
      <c r="O12" s="5" t="str">
        <f t="shared" si="0"/>
        <v/>
      </c>
      <c r="P12" s="43" t="str">
        <f t="shared" si="1"/>
        <v>insert into noskrien_reit (dalibnieks, rez,skriesim_db,sacensibas) values ('Sluckis Rinalds',4495.3,'','Lattelecom Rīgas maratons – pusmaratona distance');</v>
      </c>
    </row>
    <row r="13" spans="1:16" x14ac:dyDescent="0.2">
      <c r="A13" s="26" t="s">
        <v>26080</v>
      </c>
      <c r="B13" s="28" t="s">
        <v>2136</v>
      </c>
      <c r="C13" s="28" t="s">
        <v>6211</v>
      </c>
      <c r="D13" s="28">
        <v>1977</v>
      </c>
      <c r="E13" s="28" t="s">
        <v>2564</v>
      </c>
      <c r="F13" s="28" t="s">
        <v>2698</v>
      </c>
      <c r="G13" s="28" t="s">
        <v>2632</v>
      </c>
      <c r="H13" s="28" t="s">
        <v>6212</v>
      </c>
      <c r="I13" s="28" t="s">
        <v>18049</v>
      </c>
      <c r="J13" s="28">
        <v>1</v>
      </c>
      <c r="K13" s="28">
        <v>15</v>
      </c>
      <c r="L13" s="5">
        <v>36.6</v>
      </c>
      <c r="M13" s="5">
        <f t="shared" si="2"/>
        <v>4536.6000000000004</v>
      </c>
      <c r="N13" s="5">
        <f t="shared" si="3"/>
        <v>877.4412555658422</v>
      </c>
      <c r="O13" s="5" t="str">
        <f t="shared" si="0"/>
        <v/>
      </c>
      <c r="P13" s="43" t="str">
        <f t="shared" si="1"/>
        <v>insert into noskrien_reit (dalibnieks, rez,skriesim_db,sacensibas) values ('Djurback Jonas',4536.6,'','Lattelecom Rīgas maratons – pusmaratona distance');</v>
      </c>
    </row>
    <row r="14" spans="1:16" x14ac:dyDescent="0.2">
      <c r="A14" s="26" t="s">
        <v>26081</v>
      </c>
      <c r="B14" s="27" t="s">
        <v>68</v>
      </c>
      <c r="C14" s="27" t="s">
        <v>6213</v>
      </c>
      <c r="D14" s="27">
        <v>1972</v>
      </c>
      <c r="E14" s="27" t="s">
        <v>6214</v>
      </c>
      <c r="F14" s="27"/>
      <c r="G14" s="27" t="s">
        <v>2563</v>
      </c>
      <c r="H14" s="27" t="s">
        <v>6215</v>
      </c>
      <c r="I14" s="27" t="s">
        <v>18050</v>
      </c>
      <c r="J14" s="27">
        <v>1</v>
      </c>
      <c r="K14" s="27">
        <v>15</v>
      </c>
      <c r="L14" s="5">
        <v>49.3</v>
      </c>
      <c r="M14" s="5">
        <f t="shared" si="2"/>
        <v>4549.3</v>
      </c>
      <c r="N14" s="5">
        <f t="shared" si="3"/>
        <v>874.99175697360033</v>
      </c>
      <c r="O14" s="5" t="str">
        <f t="shared" si="0"/>
        <v/>
      </c>
      <c r="P14" s="43" t="str">
        <f t="shared" si="1"/>
        <v>insert into noskrien_reit (dalibnieks, rez,skriesim_db,sacensibas) values ('Kvedaravičs Ainārs',4549.3,'','Lattelecom Rīgas maratons – pusmaratona distance');</v>
      </c>
    </row>
    <row r="15" spans="1:16" x14ac:dyDescent="0.2">
      <c r="A15" s="26" t="s">
        <v>26082</v>
      </c>
      <c r="B15" s="28" t="s">
        <v>94</v>
      </c>
      <c r="C15" s="28" t="s">
        <v>367</v>
      </c>
      <c r="D15" s="28">
        <v>1979</v>
      </c>
      <c r="E15" s="28" t="s">
        <v>2564</v>
      </c>
      <c r="F15" s="28" t="s">
        <v>413</v>
      </c>
      <c r="G15" s="28" t="s">
        <v>2563</v>
      </c>
      <c r="H15" s="28" t="s">
        <v>6216</v>
      </c>
      <c r="I15" s="28" t="s">
        <v>18051</v>
      </c>
      <c r="J15" s="28">
        <v>1</v>
      </c>
      <c r="K15" s="28">
        <v>16</v>
      </c>
      <c r="L15" s="5">
        <v>1.2</v>
      </c>
      <c r="M15" s="5">
        <f t="shared" si="2"/>
        <v>4561.2</v>
      </c>
      <c r="N15" s="5">
        <f t="shared" si="3"/>
        <v>872.70893624484791</v>
      </c>
      <c r="O15" s="5" t="str">
        <f t="shared" si="0"/>
        <v/>
      </c>
      <c r="P15" s="43" t="str">
        <f t="shared" si="1"/>
        <v>insert into noskrien_reit (dalibnieks, rez,skriesim_db,sacensibas) values ('Grīnvalds Guntis',4561.2,'','Lattelecom Rīgas maratons – pusmaratona distance');</v>
      </c>
    </row>
    <row r="16" spans="1:16" x14ac:dyDescent="0.2">
      <c r="A16" s="26" t="s">
        <v>26083</v>
      </c>
      <c r="B16" s="27" t="s">
        <v>24</v>
      </c>
      <c r="C16" s="27" t="s">
        <v>363</v>
      </c>
      <c r="D16" s="27">
        <v>1987</v>
      </c>
      <c r="E16" s="27" t="s">
        <v>2564</v>
      </c>
      <c r="F16" s="27"/>
      <c r="G16" s="27" t="s">
        <v>2563</v>
      </c>
      <c r="H16" s="27" t="s">
        <v>6217</v>
      </c>
      <c r="I16" s="27" t="s">
        <v>18052</v>
      </c>
      <c r="J16" s="27">
        <v>1</v>
      </c>
      <c r="K16" s="27">
        <v>16</v>
      </c>
      <c r="L16" s="5">
        <v>31.6</v>
      </c>
      <c r="M16" s="5">
        <f t="shared" si="2"/>
        <v>4591.6000000000004</v>
      </c>
      <c r="N16" s="5">
        <f t="shared" si="3"/>
        <v>866.93091732729317</v>
      </c>
      <c r="O16" s="5" t="str">
        <f t="shared" si="0"/>
        <v/>
      </c>
      <c r="P16" s="43" t="str">
        <f t="shared" si="1"/>
        <v>insert into noskrien_reit (dalibnieks, rez,skriesim_db,sacensibas) values ('Caics Artūrs',4591.6,'','Lattelecom Rīgas maratons – pusmaratona distance');</v>
      </c>
    </row>
    <row r="17" spans="1:16" x14ac:dyDescent="0.2">
      <c r="A17" s="26" t="s">
        <v>26084</v>
      </c>
      <c r="B17" s="28" t="s">
        <v>5266</v>
      </c>
      <c r="C17" s="28" t="s">
        <v>6218</v>
      </c>
      <c r="D17" s="28">
        <v>1981</v>
      </c>
      <c r="E17" s="28" t="s">
        <v>6202</v>
      </c>
      <c r="F17" s="28"/>
      <c r="G17" s="28" t="s">
        <v>2619</v>
      </c>
      <c r="H17" s="28" t="s">
        <v>6219</v>
      </c>
      <c r="I17" s="28" t="s">
        <v>18053</v>
      </c>
      <c r="J17" s="28">
        <v>1</v>
      </c>
      <c r="K17" s="28">
        <v>16</v>
      </c>
      <c r="L17" s="5">
        <v>31.9</v>
      </c>
      <c r="M17" s="5">
        <f t="shared" si="2"/>
        <v>4591.8999999999996</v>
      </c>
      <c r="N17" s="5">
        <f t="shared" si="3"/>
        <v>866.87427862105017</v>
      </c>
      <c r="O17" s="5" t="str">
        <f t="shared" si="0"/>
        <v/>
      </c>
      <c r="P17" s="43" t="str">
        <f t="shared" si="1"/>
        <v>insert into noskrien_reit (dalibnieks, rez,skriesim_db,sacensibas) values ('Drazdauskaite Rasa',4591.9,'','Lattelecom Rīgas maratons – pusmaratona distance');</v>
      </c>
    </row>
    <row r="18" spans="1:16" x14ac:dyDescent="0.2">
      <c r="A18" s="26" t="s">
        <v>26085</v>
      </c>
      <c r="B18" s="27" t="s">
        <v>693</v>
      </c>
      <c r="C18" s="27" t="s">
        <v>1143</v>
      </c>
      <c r="D18" s="27">
        <v>1985</v>
      </c>
      <c r="E18" s="27" t="s">
        <v>2564</v>
      </c>
      <c r="F18" s="27" t="s">
        <v>1262</v>
      </c>
      <c r="G18" s="27" t="s">
        <v>2563</v>
      </c>
      <c r="H18" s="27" t="s">
        <v>6220</v>
      </c>
      <c r="I18" s="27" t="s">
        <v>18054</v>
      </c>
      <c r="J18" s="27">
        <v>1</v>
      </c>
      <c r="K18" s="27">
        <v>16</v>
      </c>
      <c r="L18" s="5">
        <v>36.299999999999997</v>
      </c>
      <c r="M18" s="5">
        <f t="shared" si="2"/>
        <v>4596.3</v>
      </c>
      <c r="N18" s="5">
        <f t="shared" si="3"/>
        <v>866.04442703914003</v>
      </c>
      <c r="O18" s="5" t="str">
        <f t="shared" si="0"/>
        <v/>
      </c>
      <c r="P18" s="43" t="str">
        <f t="shared" si="1"/>
        <v>insert into noskrien_reit (dalibnieks, rez,skriesim_db,sacensibas) values ('Cimermanis Oskars',4596.3,'','Lattelecom Rīgas maratons – pusmaratona distance');</v>
      </c>
    </row>
    <row r="19" spans="1:16" x14ac:dyDescent="0.2">
      <c r="A19" s="26" t="s">
        <v>26086</v>
      </c>
      <c r="B19" s="28" t="s">
        <v>381</v>
      </c>
      <c r="C19" s="28" t="s">
        <v>382</v>
      </c>
      <c r="D19" s="28">
        <v>1991</v>
      </c>
      <c r="E19" s="28" t="s">
        <v>2564</v>
      </c>
      <c r="F19" s="28" t="s">
        <v>1147</v>
      </c>
      <c r="G19" s="28" t="s">
        <v>2563</v>
      </c>
      <c r="H19" s="28" t="s">
        <v>6221</v>
      </c>
      <c r="I19" s="28" t="s">
        <v>18055</v>
      </c>
      <c r="J19" s="28">
        <v>1</v>
      </c>
      <c r="K19" s="28">
        <v>16</v>
      </c>
      <c r="L19" s="5">
        <v>37.9</v>
      </c>
      <c r="M19" s="5">
        <f t="shared" si="2"/>
        <v>4597.8999999999996</v>
      </c>
      <c r="N19" s="5">
        <f t="shared" si="3"/>
        <v>865.74305661280164</v>
      </c>
      <c r="O19" s="5" t="str">
        <f t="shared" si="0"/>
        <v/>
      </c>
      <c r="P19" s="43" t="str">
        <f t="shared" si="1"/>
        <v>insert into noskrien_reit (dalibnieks, rez,skriesim_db,sacensibas) values ('Rozītis Dāvis',4597.9,'','Lattelecom Rīgas maratons – pusmaratona distance');</v>
      </c>
    </row>
    <row r="20" spans="1:16" x14ac:dyDescent="0.2">
      <c r="A20" s="26" t="s">
        <v>26087</v>
      </c>
      <c r="B20" s="27" t="s">
        <v>96</v>
      </c>
      <c r="C20" s="27" t="s">
        <v>365</v>
      </c>
      <c r="D20" s="27">
        <v>1984</v>
      </c>
      <c r="E20" s="27" t="s">
        <v>2564</v>
      </c>
      <c r="F20" s="27" t="s">
        <v>1153</v>
      </c>
      <c r="G20" s="27" t="s">
        <v>2563</v>
      </c>
      <c r="H20" s="27" t="s">
        <v>6222</v>
      </c>
      <c r="I20" s="27" t="s">
        <v>18056</v>
      </c>
      <c r="J20" s="27">
        <v>1</v>
      </c>
      <c r="K20" s="27">
        <v>16</v>
      </c>
      <c r="L20" s="5">
        <v>58.1</v>
      </c>
      <c r="M20" s="5">
        <f t="shared" si="2"/>
        <v>4618.1000000000004</v>
      </c>
      <c r="N20" s="5">
        <f t="shared" si="3"/>
        <v>861.95621575972791</v>
      </c>
      <c r="O20" s="5" t="str">
        <f t="shared" si="0"/>
        <v/>
      </c>
      <c r="P20" s="43" t="str">
        <f t="shared" si="1"/>
        <v>insert into noskrien_reit (dalibnieks, rez,skriesim_db,sacensibas) values ('Seipulis Andris',4618.1,'','Lattelecom Rīgas maratons – pusmaratona distance');</v>
      </c>
    </row>
    <row r="21" spans="1:16" x14ac:dyDescent="0.2">
      <c r="A21" s="26" t="s">
        <v>26088</v>
      </c>
      <c r="B21" s="28" t="s">
        <v>6223</v>
      </c>
      <c r="C21" s="28" t="s">
        <v>6224</v>
      </c>
      <c r="D21" s="28">
        <v>1991</v>
      </c>
      <c r="E21" s="28" t="s">
        <v>2564</v>
      </c>
      <c r="F21" s="28" t="s">
        <v>6225</v>
      </c>
      <c r="G21" s="28" t="s">
        <v>2894</v>
      </c>
      <c r="H21" s="28" t="s">
        <v>6226</v>
      </c>
      <c r="I21" s="28" t="s">
        <v>18057</v>
      </c>
      <c r="J21" s="28">
        <v>1</v>
      </c>
      <c r="K21" s="28">
        <v>17</v>
      </c>
      <c r="L21" s="5">
        <v>7.3</v>
      </c>
      <c r="M21" s="5">
        <f t="shared" si="2"/>
        <v>4627.3</v>
      </c>
      <c r="N21" s="5">
        <f t="shared" si="3"/>
        <v>860.24247401292325</v>
      </c>
      <c r="O21" s="5" t="str">
        <f t="shared" si="0"/>
        <v/>
      </c>
      <c r="P21" s="43" t="str">
        <f t="shared" si="1"/>
        <v>insert into noskrien_reit (dalibnieks, rez,skriesim_db,sacensibas) values ('Nunes Flavio',4627.3,'','Lattelecom Rīgas maratons – pusmaratona distance');</v>
      </c>
    </row>
    <row r="22" spans="1:16" x14ac:dyDescent="0.2">
      <c r="A22" s="26" t="s">
        <v>26089</v>
      </c>
      <c r="B22" s="27" t="s">
        <v>686</v>
      </c>
      <c r="C22" s="27" t="s">
        <v>6227</v>
      </c>
      <c r="D22" s="27">
        <v>1984</v>
      </c>
      <c r="E22" s="27" t="s">
        <v>2564</v>
      </c>
      <c r="F22" s="27"/>
      <c r="G22" s="27" t="s">
        <v>2563</v>
      </c>
      <c r="H22" s="27" t="s">
        <v>6228</v>
      </c>
      <c r="I22" s="27" t="s">
        <v>18058</v>
      </c>
      <c r="J22" s="27">
        <v>1</v>
      </c>
      <c r="K22" s="27">
        <v>17</v>
      </c>
      <c r="L22" s="5">
        <v>41.9</v>
      </c>
      <c r="M22" s="5">
        <f t="shared" si="2"/>
        <v>4661.8999999999996</v>
      </c>
      <c r="N22" s="5">
        <f t="shared" si="3"/>
        <v>853.85786910916147</v>
      </c>
      <c r="O22" s="5" t="str">
        <f t="shared" si="0"/>
        <v/>
      </c>
      <c r="P22" s="43" t="str">
        <f t="shared" si="1"/>
        <v>insert into noskrien_reit (dalibnieks, rez,skriesim_db,sacensibas) values ('Repsa Lauris',4661.9,'','Lattelecom Rīgas maratons – pusmaratona distance');</v>
      </c>
    </row>
    <row r="23" spans="1:16" x14ac:dyDescent="0.2">
      <c r="A23" s="26" t="s">
        <v>26090</v>
      </c>
      <c r="B23" s="28" t="s">
        <v>6229</v>
      </c>
      <c r="C23" s="28" t="s">
        <v>6230</v>
      </c>
      <c r="D23" s="28">
        <v>1983</v>
      </c>
      <c r="E23" s="28" t="s">
        <v>2564</v>
      </c>
      <c r="F23" s="28" t="s">
        <v>6231</v>
      </c>
      <c r="G23" s="28" t="s">
        <v>2619</v>
      </c>
      <c r="H23" s="28" t="s">
        <v>6232</v>
      </c>
      <c r="I23" s="28" t="s">
        <v>18059</v>
      </c>
      <c r="J23" s="28">
        <v>1</v>
      </c>
      <c r="K23" s="28">
        <v>17</v>
      </c>
      <c r="L23" s="5">
        <v>59.6</v>
      </c>
      <c r="M23" s="5">
        <f t="shared" si="2"/>
        <v>4679.6000000000004</v>
      </c>
      <c r="N23" s="5">
        <f t="shared" si="3"/>
        <v>850.62825882554057</v>
      </c>
      <c r="O23" s="5" t="str">
        <f t="shared" si="0"/>
        <v/>
      </c>
      <c r="P23" s="43" t="str">
        <f t="shared" si="1"/>
        <v>insert into noskrien_reit (dalibnieks, rez,skriesim_db,sacensibas) values ('Slavickas Andrius',4679.6,'','Lattelecom Rīgas maratons – pusmaratona distance');</v>
      </c>
    </row>
    <row r="24" spans="1:16" x14ac:dyDescent="0.2">
      <c r="A24" s="26" t="s">
        <v>26091</v>
      </c>
      <c r="B24" s="27" t="s">
        <v>6233</v>
      </c>
      <c r="C24" s="27" t="s">
        <v>6234</v>
      </c>
      <c r="D24" s="27">
        <v>1980</v>
      </c>
      <c r="E24" s="27" t="s">
        <v>2564</v>
      </c>
      <c r="F24" s="27" t="s">
        <v>6235</v>
      </c>
      <c r="G24" s="27" t="s">
        <v>2638</v>
      </c>
      <c r="H24" s="27" t="s">
        <v>6236</v>
      </c>
      <c r="I24" s="27" t="s">
        <v>18060</v>
      </c>
      <c r="J24" s="27">
        <v>1</v>
      </c>
      <c r="K24" s="27">
        <v>18</v>
      </c>
      <c r="L24" s="5">
        <v>5.0999999999999996</v>
      </c>
      <c r="M24" s="5">
        <f t="shared" si="2"/>
        <v>4685.1000000000004</v>
      </c>
      <c r="N24" s="5">
        <f t="shared" si="3"/>
        <v>849.62967706132201</v>
      </c>
      <c r="O24" s="5" t="str">
        <f t="shared" si="0"/>
        <v/>
      </c>
      <c r="P24" s="43" t="str">
        <f t="shared" si="1"/>
        <v>insert into noskrien_reit (dalibnieks, rez,skriesim_db,sacensibas) values ('Harrison Will',4685.1,'','Lattelecom Rīgas maratons – pusmaratona distance');</v>
      </c>
    </row>
    <row r="25" spans="1:16" x14ac:dyDescent="0.2">
      <c r="A25" s="26" t="s">
        <v>26092</v>
      </c>
      <c r="B25" s="28" t="s">
        <v>6237</v>
      </c>
      <c r="C25" s="28" t="s">
        <v>6238</v>
      </c>
      <c r="D25" s="28">
        <v>1984</v>
      </c>
      <c r="E25" s="28" t="s">
        <v>2564</v>
      </c>
      <c r="F25" s="28" t="s">
        <v>6231</v>
      </c>
      <c r="G25" s="28" t="s">
        <v>2619</v>
      </c>
      <c r="H25" s="28" t="s">
        <v>6239</v>
      </c>
      <c r="I25" s="28" t="s">
        <v>18061</v>
      </c>
      <c r="J25" s="28">
        <v>1</v>
      </c>
      <c r="K25" s="28">
        <v>18</v>
      </c>
      <c r="L25" s="5">
        <v>30.5</v>
      </c>
      <c r="M25" s="5">
        <f t="shared" si="2"/>
        <v>4710.5</v>
      </c>
      <c r="N25" s="5">
        <f t="shared" si="3"/>
        <v>845.04829635919759</v>
      </c>
      <c r="O25" s="5" t="str">
        <f t="shared" si="0"/>
        <v/>
      </c>
      <c r="P25" s="43" t="str">
        <f t="shared" si="1"/>
        <v>insert into noskrien_reit (dalibnieks, rez,skriesim_db,sacensibas) values ('Tarasevičius Regimantas',4710.5,'','Lattelecom Rīgas maratons – pusmaratona distance');</v>
      </c>
    </row>
    <row r="26" spans="1:16" x14ac:dyDescent="0.2">
      <c r="A26" s="26" t="s">
        <v>26093</v>
      </c>
      <c r="B26" s="27" t="s">
        <v>324</v>
      </c>
      <c r="C26" s="27" t="s">
        <v>334</v>
      </c>
      <c r="D26" s="27">
        <v>1989</v>
      </c>
      <c r="E26" s="27" t="s">
        <v>2564</v>
      </c>
      <c r="F26" s="27"/>
      <c r="G26" s="27" t="s">
        <v>2563</v>
      </c>
      <c r="H26" s="27" t="s">
        <v>6240</v>
      </c>
      <c r="I26" s="27" t="s">
        <v>18062</v>
      </c>
      <c r="J26" s="27">
        <v>1</v>
      </c>
      <c r="K26" s="27">
        <v>18</v>
      </c>
      <c r="L26" s="5">
        <v>54.6</v>
      </c>
      <c r="M26" s="5">
        <f t="shared" si="2"/>
        <v>4734.6000000000004</v>
      </c>
      <c r="N26" s="5">
        <f t="shared" si="3"/>
        <v>840.74684239428871</v>
      </c>
      <c r="O26" s="5" t="str">
        <f t="shared" si="0"/>
        <v/>
      </c>
      <c r="P26" s="43" t="str">
        <f t="shared" si="1"/>
        <v>insert into noskrien_reit (dalibnieks, rez,skriesim_db,sacensibas) values ('Ozoliņš Ansis',4734.6,'','Lattelecom Rīgas maratons – pusmaratona distance');</v>
      </c>
    </row>
    <row r="27" spans="1:16" x14ac:dyDescent="0.2">
      <c r="A27" s="26" t="s">
        <v>26094</v>
      </c>
      <c r="B27" s="28" t="s">
        <v>6241</v>
      </c>
      <c r="C27" s="28" t="s">
        <v>6242</v>
      </c>
      <c r="D27" s="28">
        <v>1990</v>
      </c>
      <c r="E27" s="28" t="s">
        <v>2564</v>
      </c>
      <c r="F27" s="28"/>
      <c r="G27" s="28" t="s">
        <v>2719</v>
      </c>
      <c r="H27" s="28" t="s">
        <v>6243</v>
      </c>
      <c r="I27" s="28" t="s">
        <v>18063</v>
      </c>
      <c r="J27" s="28">
        <v>1</v>
      </c>
      <c r="K27" s="28">
        <v>19</v>
      </c>
      <c r="L27" s="5">
        <v>13.9</v>
      </c>
      <c r="M27" s="5">
        <f t="shared" si="2"/>
        <v>4753.8999999999996</v>
      </c>
      <c r="N27" s="5">
        <f t="shared" si="3"/>
        <v>837.3335577105114</v>
      </c>
      <c r="O27" s="5" t="str">
        <f t="shared" si="0"/>
        <v/>
      </c>
      <c r="P27" s="43" t="str">
        <f t="shared" si="1"/>
        <v>insert into noskrien_reit (dalibnieks, rez,skriesim_db,sacensibas) values ('GISLAIN Adrien',4753.9,'','Lattelecom Rīgas maratons – pusmaratona distance');</v>
      </c>
    </row>
    <row r="28" spans="1:16" x14ac:dyDescent="0.2">
      <c r="A28" s="26" t="s">
        <v>26095</v>
      </c>
      <c r="B28" s="27" t="s">
        <v>58</v>
      </c>
      <c r="C28" s="27" t="s">
        <v>2142</v>
      </c>
      <c r="D28" s="27">
        <v>1989</v>
      </c>
      <c r="E28" s="27" t="s">
        <v>2564</v>
      </c>
      <c r="F28" s="27" t="s">
        <v>999</v>
      </c>
      <c r="G28" s="27" t="s">
        <v>2563</v>
      </c>
      <c r="H28" s="27" t="s">
        <v>6244</v>
      </c>
      <c r="I28" s="27" t="s">
        <v>18064</v>
      </c>
      <c r="J28" s="27">
        <v>1</v>
      </c>
      <c r="K28" s="27">
        <v>19</v>
      </c>
      <c r="L28" s="5">
        <v>39.9</v>
      </c>
      <c r="M28" s="5">
        <f t="shared" si="2"/>
        <v>4779.8999999999996</v>
      </c>
      <c r="N28" s="5">
        <f t="shared" si="3"/>
        <v>832.77892842946505</v>
      </c>
      <c r="O28" s="5" t="str">
        <f t="shared" si="0"/>
        <v/>
      </c>
      <c r="P28" s="43" t="str">
        <f t="shared" si="1"/>
        <v>insert into noskrien_reit (dalibnieks, rez,skriesim_db,sacensibas) values ('Dzenis Rolands',4779.9,'','Lattelecom Rīgas maratons – pusmaratona distance');</v>
      </c>
    </row>
    <row r="29" spans="1:16" x14ac:dyDescent="0.2">
      <c r="A29" s="26" t="s">
        <v>26096</v>
      </c>
      <c r="B29" s="28" t="s">
        <v>24</v>
      </c>
      <c r="C29" s="28" t="s">
        <v>1149</v>
      </c>
      <c r="D29" s="28">
        <v>1987</v>
      </c>
      <c r="E29" s="28" t="s">
        <v>2564</v>
      </c>
      <c r="F29" s="28" t="s">
        <v>244</v>
      </c>
      <c r="G29" s="28" t="s">
        <v>2563</v>
      </c>
      <c r="H29" s="28" t="s">
        <v>6245</v>
      </c>
      <c r="I29" s="28" t="s">
        <v>18065</v>
      </c>
      <c r="J29" s="28">
        <v>1</v>
      </c>
      <c r="K29" s="28">
        <v>19</v>
      </c>
      <c r="L29" s="5">
        <v>43.1</v>
      </c>
      <c r="M29" s="5">
        <f t="shared" si="2"/>
        <v>4783.1000000000004</v>
      </c>
      <c r="N29" s="5">
        <f t="shared" si="3"/>
        <v>832.22178085342136</v>
      </c>
      <c r="O29" s="5" t="str">
        <f t="shared" si="0"/>
        <v>y</v>
      </c>
      <c r="P29" s="43" t="str">
        <f t="shared" si="1"/>
        <v>insert into noskrien_reit (dalibnieks, rez,skriesim_db,sacensibas) values ('Braučs Artūrs',4783.1,'y','Lattelecom Rīgas maratons – pusmaratona distance');</v>
      </c>
    </row>
    <row r="30" spans="1:16" x14ac:dyDescent="0.2">
      <c r="A30" s="26" t="s">
        <v>26097</v>
      </c>
      <c r="B30" s="27" t="s">
        <v>4</v>
      </c>
      <c r="C30" s="27" t="s">
        <v>519</v>
      </c>
      <c r="D30" s="27">
        <v>1971</v>
      </c>
      <c r="E30" s="27" t="s">
        <v>6214</v>
      </c>
      <c r="F30" s="27" t="s">
        <v>6246</v>
      </c>
      <c r="G30" s="27" t="s">
        <v>2563</v>
      </c>
      <c r="H30" s="27" t="s">
        <v>6247</v>
      </c>
      <c r="I30" s="27" t="s">
        <v>18066</v>
      </c>
      <c r="J30" s="27">
        <v>1</v>
      </c>
      <c r="K30" s="27">
        <v>19</v>
      </c>
      <c r="L30" s="5">
        <v>43.9</v>
      </c>
      <c r="M30" s="5">
        <f t="shared" si="2"/>
        <v>4783.8999999999996</v>
      </c>
      <c r="N30" s="5">
        <f t="shared" si="3"/>
        <v>832.08261042245863</v>
      </c>
      <c r="O30" s="5" t="str">
        <f t="shared" si="0"/>
        <v/>
      </c>
      <c r="P30" s="43" t="str">
        <f t="shared" si="1"/>
        <v>insert into noskrien_reit (dalibnieks, rez,skriesim_db,sacensibas) values ('Žuburs Dainis',4783.9,'','Lattelecom Rīgas maratons – pusmaratona distance');</v>
      </c>
    </row>
    <row r="31" spans="1:16" x14ac:dyDescent="0.2">
      <c r="A31" s="26" t="s">
        <v>26098</v>
      </c>
      <c r="B31" s="28" t="s">
        <v>2705</v>
      </c>
      <c r="C31" s="28" t="s">
        <v>6248</v>
      </c>
      <c r="D31" s="28">
        <v>1982</v>
      </c>
      <c r="E31" s="28" t="s">
        <v>2564</v>
      </c>
      <c r="F31" s="28" t="s">
        <v>5270</v>
      </c>
      <c r="G31" s="28" t="s">
        <v>2619</v>
      </c>
      <c r="H31" s="28" t="s">
        <v>6249</v>
      </c>
      <c r="I31" s="28" t="s">
        <v>18067</v>
      </c>
      <c r="J31" s="28">
        <v>1</v>
      </c>
      <c r="K31" s="28">
        <v>19</v>
      </c>
      <c r="L31" s="5">
        <v>59.6</v>
      </c>
      <c r="M31" s="5">
        <f t="shared" si="2"/>
        <v>4799.6000000000004</v>
      </c>
      <c r="N31" s="5">
        <f t="shared" si="3"/>
        <v>829.36078006500532</v>
      </c>
      <c r="O31" s="5" t="str">
        <f t="shared" si="0"/>
        <v/>
      </c>
      <c r="P31" s="43" t="str">
        <f t="shared" si="1"/>
        <v>insert into noskrien_reit (dalibnieks, rez,skriesim_db,sacensibas) values ('Salkauskas Linas',4799.6,'','Lattelecom Rīgas maratons – pusmaratona distance');</v>
      </c>
    </row>
    <row r="32" spans="1:16" x14ac:dyDescent="0.2">
      <c r="A32" s="26" t="s">
        <v>26099</v>
      </c>
      <c r="B32" s="27" t="s">
        <v>109</v>
      </c>
      <c r="C32" s="27" t="s">
        <v>6250</v>
      </c>
      <c r="D32" s="27">
        <v>1980</v>
      </c>
      <c r="E32" s="27" t="s">
        <v>2564</v>
      </c>
      <c r="F32" s="27" t="s">
        <v>6251</v>
      </c>
      <c r="G32" s="27" t="s">
        <v>2563</v>
      </c>
      <c r="H32" s="27" t="s">
        <v>6252</v>
      </c>
      <c r="I32" s="27" t="s">
        <v>18068</v>
      </c>
      <c r="J32" s="27">
        <v>1</v>
      </c>
      <c r="K32" s="27">
        <v>20</v>
      </c>
      <c r="L32" s="5">
        <v>3.1</v>
      </c>
      <c r="M32" s="5">
        <f t="shared" si="2"/>
        <v>4803.1000000000004</v>
      </c>
      <c r="N32" s="5">
        <f t="shared" si="3"/>
        <v>828.75642814015941</v>
      </c>
      <c r="O32" s="5" t="str">
        <f t="shared" si="0"/>
        <v/>
      </c>
      <c r="P32" s="43" t="str">
        <f t="shared" si="1"/>
        <v>insert into noskrien_reit (dalibnieks, rez,skriesim_db,sacensibas) values ('Piļāns Didzis',4803.1,'','Lattelecom Rīgas maratons – pusmaratona distance');</v>
      </c>
    </row>
    <row r="33" spans="1:16" x14ac:dyDescent="0.2">
      <c r="A33" s="26" t="s">
        <v>26100</v>
      </c>
      <c r="B33" s="28" t="s">
        <v>314</v>
      </c>
      <c r="C33" s="28" t="s">
        <v>476</v>
      </c>
      <c r="D33" s="28">
        <v>1981</v>
      </c>
      <c r="E33" s="28" t="s">
        <v>2564</v>
      </c>
      <c r="F33" s="28" t="s">
        <v>695</v>
      </c>
      <c r="G33" s="28" t="s">
        <v>2563</v>
      </c>
      <c r="H33" s="28" t="s">
        <v>6253</v>
      </c>
      <c r="I33" s="28" t="s">
        <v>18069</v>
      </c>
      <c r="J33" s="28">
        <v>1</v>
      </c>
      <c r="K33" s="28">
        <v>20</v>
      </c>
      <c r="L33" s="5">
        <v>24</v>
      </c>
      <c r="M33" s="5">
        <f t="shared" si="2"/>
        <v>4824</v>
      </c>
      <c r="N33" s="5">
        <f t="shared" si="3"/>
        <v>825.16583747927029</v>
      </c>
      <c r="O33" s="5" t="str">
        <f t="shared" si="0"/>
        <v/>
      </c>
      <c r="P33" s="43" t="str">
        <f t="shared" si="1"/>
        <v>insert into noskrien_reit (dalibnieks, rez,skriesim_db,sacensibas) values ('Antons Mareks',4824,'','Lattelecom Rīgas maratons – pusmaratona distance');</v>
      </c>
    </row>
    <row r="34" spans="1:16" x14ac:dyDescent="0.2">
      <c r="A34" s="26" t="s">
        <v>26101</v>
      </c>
      <c r="B34" s="27" t="s">
        <v>22</v>
      </c>
      <c r="C34" s="27" t="s">
        <v>6254</v>
      </c>
      <c r="D34" s="27">
        <v>1992</v>
      </c>
      <c r="E34" s="27" t="s">
        <v>2564</v>
      </c>
      <c r="F34" s="27" t="s">
        <v>6255</v>
      </c>
      <c r="G34" s="27" t="s">
        <v>2563</v>
      </c>
      <c r="H34" s="27" t="s">
        <v>6256</v>
      </c>
      <c r="I34" s="27" t="s">
        <v>18070</v>
      </c>
      <c r="J34" s="27">
        <v>1</v>
      </c>
      <c r="K34" s="27">
        <v>20</v>
      </c>
      <c r="L34" s="5">
        <v>27.1</v>
      </c>
      <c r="M34" s="5">
        <f t="shared" si="2"/>
        <v>4827.1000000000004</v>
      </c>
      <c r="N34" s="5">
        <f t="shared" si="3"/>
        <v>824.63590975948284</v>
      </c>
      <c r="O34" s="5" t="str">
        <f t="shared" si="0"/>
        <v/>
      </c>
      <c r="P34" s="43" t="str">
        <f t="shared" si="1"/>
        <v>insert into noskrien_reit (dalibnieks, rez,skriesim_db,sacensibas) values ('Štulbergs Gatis',4827.1,'','Lattelecom Rīgas maratons – pusmaratona distance');</v>
      </c>
    </row>
    <row r="35" spans="1:16" x14ac:dyDescent="0.2">
      <c r="A35" s="26" t="s">
        <v>26102</v>
      </c>
      <c r="B35" s="28" t="s">
        <v>389</v>
      </c>
      <c r="C35" s="28" t="s">
        <v>390</v>
      </c>
      <c r="D35" s="28">
        <v>1961</v>
      </c>
      <c r="E35" s="28" t="s">
        <v>6214</v>
      </c>
      <c r="F35" s="28" t="s">
        <v>695</v>
      </c>
      <c r="G35" s="28" t="s">
        <v>2563</v>
      </c>
      <c r="H35" s="28" t="s">
        <v>6257</v>
      </c>
      <c r="I35" s="28" t="s">
        <v>18071</v>
      </c>
      <c r="J35" s="28">
        <v>1</v>
      </c>
      <c r="K35" s="28">
        <v>20</v>
      </c>
      <c r="L35" s="5">
        <v>31.9</v>
      </c>
      <c r="M35" s="5">
        <f t="shared" si="2"/>
        <v>4831.8999999999996</v>
      </c>
      <c r="N35" s="5">
        <f t="shared" si="3"/>
        <v>823.81671806121813</v>
      </c>
      <c r="O35" s="5" t="str">
        <f t="shared" si="0"/>
        <v/>
      </c>
      <c r="P35" s="43" t="str">
        <f t="shared" si="1"/>
        <v>insert into noskrien_reit (dalibnieks, rez,skriesim_db,sacensibas) values ('Zunda Antis',4831.9,'','Lattelecom Rīgas maratons – pusmaratona distance');</v>
      </c>
    </row>
    <row r="36" spans="1:16" x14ac:dyDescent="0.2">
      <c r="A36" s="26" t="s">
        <v>26103</v>
      </c>
      <c r="B36" s="27" t="s">
        <v>387</v>
      </c>
      <c r="C36" s="27" t="s">
        <v>388</v>
      </c>
      <c r="D36" s="27">
        <v>1987</v>
      </c>
      <c r="E36" s="27" t="s">
        <v>2564</v>
      </c>
      <c r="F36" s="27"/>
      <c r="G36" s="27" t="s">
        <v>2563</v>
      </c>
      <c r="H36" s="27" t="s">
        <v>6258</v>
      </c>
      <c r="I36" s="27" t="s">
        <v>18072</v>
      </c>
      <c r="J36" s="27">
        <v>1</v>
      </c>
      <c r="K36" s="27">
        <v>20</v>
      </c>
      <c r="L36" s="5">
        <v>33.4</v>
      </c>
      <c r="M36" s="5">
        <f t="shared" si="2"/>
        <v>4833.3999999999996</v>
      </c>
      <c r="N36" s="5">
        <f t="shared" si="3"/>
        <v>823.56105433028517</v>
      </c>
      <c r="O36" s="5" t="str">
        <f t="shared" si="0"/>
        <v/>
      </c>
      <c r="P36" s="43" t="str">
        <f t="shared" si="1"/>
        <v>insert into noskrien_reit (dalibnieks, rez,skriesim_db,sacensibas) values ('Belousovs Vadims',4833.4,'','Lattelecom Rīgas maratons – pusmaratona distance');</v>
      </c>
    </row>
    <row r="37" spans="1:16" x14ac:dyDescent="0.2">
      <c r="A37" s="26" t="s">
        <v>26104</v>
      </c>
      <c r="B37" s="28" t="s">
        <v>140</v>
      </c>
      <c r="C37" s="28" t="s">
        <v>6259</v>
      </c>
      <c r="D37" s="28">
        <v>1982</v>
      </c>
      <c r="E37" s="28" t="s">
        <v>2564</v>
      </c>
      <c r="F37" s="28" t="s">
        <v>230</v>
      </c>
      <c r="G37" s="28" t="s">
        <v>2563</v>
      </c>
      <c r="H37" s="28" t="s">
        <v>6258</v>
      </c>
      <c r="I37" s="28" t="s">
        <v>18072</v>
      </c>
      <c r="J37" s="28">
        <v>1</v>
      </c>
      <c r="K37" s="28">
        <v>20</v>
      </c>
      <c r="L37" s="5">
        <v>33.4</v>
      </c>
      <c r="M37" s="5">
        <f t="shared" si="2"/>
        <v>4833.3999999999996</v>
      </c>
      <c r="N37" s="5">
        <f t="shared" si="3"/>
        <v>823.56105433028517</v>
      </c>
      <c r="O37" s="5" t="str">
        <f t="shared" si="0"/>
        <v/>
      </c>
      <c r="P37" s="43" t="str">
        <f t="shared" si="1"/>
        <v>insert into noskrien_reit (dalibnieks, rez,skriesim_db,sacensibas) values ('Lukša Roberts',4833.4,'','Lattelecom Rīgas maratons – pusmaratona distance');</v>
      </c>
    </row>
    <row r="38" spans="1:16" x14ac:dyDescent="0.2">
      <c r="A38" s="26" t="s">
        <v>26105</v>
      </c>
      <c r="B38" s="27" t="s">
        <v>6260</v>
      </c>
      <c r="C38" s="27" t="s">
        <v>6261</v>
      </c>
      <c r="D38" s="27">
        <v>1984</v>
      </c>
      <c r="E38" s="27" t="s">
        <v>2564</v>
      </c>
      <c r="F38" s="27" t="s">
        <v>6262</v>
      </c>
      <c r="G38" s="27" t="s">
        <v>2563</v>
      </c>
      <c r="H38" s="27" t="s">
        <v>6263</v>
      </c>
      <c r="I38" s="27" t="s">
        <v>18073</v>
      </c>
      <c r="J38" s="27">
        <v>1</v>
      </c>
      <c r="K38" s="27">
        <v>20</v>
      </c>
      <c r="L38" s="5">
        <v>34.5</v>
      </c>
      <c r="M38" s="5">
        <f t="shared" si="2"/>
        <v>4834.5</v>
      </c>
      <c r="N38" s="5">
        <f t="shared" si="3"/>
        <v>823.3736684248629</v>
      </c>
      <c r="O38" s="5" t="str">
        <f t="shared" si="0"/>
        <v/>
      </c>
      <c r="P38" s="43" t="str">
        <f t="shared" si="1"/>
        <v>insert into noskrien_reit (dalibnieks, rez,skriesim_db,sacensibas) values ('karasevs ugis',4834.5,'','Lattelecom Rīgas maratons – pusmaratona distance');</v>
      </c>
    </row>
    <row r="39" spans="1:16" x14ac:dyDescent="0.2">
      <c r="A39" s="26" t="s">
        <v>26106</v>
      </c>
      <c r="B39" s="28" t="s">
        <v>46</v>
      </c>
      <c r="C39" s="28" t="s">
        <v>6264</v>
      </c>
      <c r="D39" s="28">
        <v>1988</v>
      </c>
      <c r="E39" s="28" t="s">
        <v>2564</v>
      </c>
      <c r="F39" s="28" t="s">
        <v>6265</v>
      </c>
      <c r="G39" s="28" t="s">
        <v>2563</v>
      </c>
      <c r="H39" s="28" t="s">
        <v>6266</v>
      </c>
      <c r="I39" s="28" t="s">
        <v>18074</v>
      </c>
      <c r="J39" s="28">
        <v>1</v>
      </c>
      <c r="K39" s="28">
        <v>20</v>
      </c>
      <c r="L39" s="5">
        <v>52.1</v>
      </c>
      <c r="M39" s="5">
        <f t="shared" si="2"/>
        <v>4852.1000000000004</v>
      </c>
      <c r="N39" s="5">
        <f t="shared" si="3"/>
        <v>820.38704890665895</v>
      </c>
      <c r="O39" s="5" t="str">
        <f t="shared" si="0"/>
        <v/>
      </c>
      <c r="P39" s="43" t="str">
        <f t="shared" si="1"/>
        <v>insert into noskrien_reit (dalibnieks, rez,skriesim_db,sacensibas) values ('Šķutāns Jānis',4852.1,'','Lattelecom Rīgas maratons – pusmaratona distance');</v>
      </c>
    </row>
    <row r="40" spans="1:16" x14ac:dyDescent="0.2">
      <c r="A40" s="26" t="s">
        <v>26107</v>
      </c>
      <c r="B40" s="27" t="s">
        <v>6267</v>
      </c>
      <c r="C40" s="27" t="s">
        <v>6268</v>
      </c>
      <c r="D40" s="27">
        <v>1987</v>
      </c>
      <c r="E40" s="27" t="s">
        <v>2564</v>
      </c>
      <c r="F40" s="27"/>
      <c r="G40" s="27" t="s">
        <v>2817</v>
      </c>
      <c r="H40" s="27" t="s">
        <v>6269</v>
      </c>
      <c r="I40" s="27" t="s">
        <v>18075</v>
      </c>
      <c r="J40" s="27">
        <v>1</v>
      </c>
      <c r="K40" s="27">
        <v>20</v>
      </c>
      <c r="L40" s="5">
        <v>56.8</v>
      </c>
      <c r="M40" s="5">
        <f t="shared" si="2"/>
        <v>4856.8</v>
      </c>
      <c r="N40" s="5">
        <f t="shared" si="3"/>
        <v>819.59314775160601</v>
      </c>
      <c r="O40" s="5" t="str">
        <f t="shared" si="0"/>
        <v/>
      </c>
      <c r="P40" s="43" t="str">
        <f t="shared" si="1"/>
        <v>insert into noskrien_reit (dalibnieks, rez,skriesim_db,sacensibas) values ('Houlsby Neil',4856.8,'','Lattelecom Rīgas maratons – pusmaratona distance');</v>
      </c>
    </row>
    <row r="41" spans="1:16" x14ac:dyDescent="0.2">
      <c r="A41" s="26" t="s">
        <v>26108</v>
      </c>
      <c r="B41" s="28" t="s">
        <v>6270</v>
      </c>
      <c r="C41" s="28" t="s">
        <v>6271</v>
      </c>
      <c r="D41" s="28">
        <v>1975</v>
      </c>
      <c r="E41" s="28" t="s">
        <v>6214</v>
      </c>
      <c r="F41" s="28" t="s">
        <v>6272</v>
      </c>
      <c r="G41" s="28" t="s">
        <v>2619</v>
      </c>
      <c r="H41" s="28" t="s">
        <v>6273</v>
      </c>
      <c r="I41" s="28" t="s">
        <v>18076</v>
      </c>
      <c r="J41" s="28">
        <v>1</v>
      </c>
      <c r="K41" s="28">
        <v>21</v>
      </c>
      <c r="L41" s="5">
        <v>11.1</v>
      </c>
      <c r="M41" s="5">
        <f t="shared" si="2"/>
        <v>4871.1000000000004</v>
      </c>
      <c r="N41" s="5">
        <f t="shared" si="3"/>
        <v>817.18708299973309</v>
      </c>
      <c r="O41" s="5" t="str">
        <f t="shared" si="0"/>
        <v/>
      </c>
      <c r="P41" s="43" t="str">
        <f t="shared" si="1"/>
        <v>insert into noskrien_reit (dalibnieks, rez,skriesim_db,sacensibas) values ('Andruška Gintaras',4871.1,'','Lattelecom Rīgas maratons – pusmaratona distance');</v>
      </c>
    </row>
    <row r="42" spans="1:16" x14ac:dyDescent="0.2">
      <c r="A42" s="26" t="s">
        <v>26109</v>
      </c>
      <c r="B42" s="27" t="s">
        <v>144</v>
      </c>
      <c r="C42" s="27" t="s">
        <v>6274</v>
      </c>
      <c r="D42" s="27">
        <v>1982</v>
      </c>
      <c r="E42" s="27" t="s">
        <v>2564</v>
      </c>
      <c r="F42" s="27" t="s">
        <v>238</v>
      </c>
      <c r="G42" s="27" t="s">
        <v>2563</v>
      </c>
      <c r="H42" s="27" t="s">
        <v>6275</v>
      </c>
      <c r="I42" s="27" t="s">
        <v>18077</v>
      </c>
      <c r="J42" s="27">
        <v>1</v>
      </c>
      <c r="K42" s="27">
        <v>21</v>
      </c>
      <c r="L42" s="5">
        <v>24.6</v>
      </c>
      <c r="M42" s="5">
        <f t="shared" si="2"/>
        <v>4884.6000000000004</v>
      </c>
      <c r="N42" s="5">
        <f t="shared" si="3"/>
        <v>814.92855095606603</v>
      </c>
      <c r="O42" s="5" t="str">
        <f t="shared" si="0"/>
        <v/>
      </c>
      <c r="P42" s="43" t="str">
        <f t="shared" si="1"/>
        <v>insert into noskrien_reit (dalibnieks, rez,skriesim_db,sacensibas) values ('Petkevičs Rihards',4884.6,'','Lattelecom Rīgas maratons – pusmaratona distance');</v>
      </c>
    </row>
    <row r="43" spans="1:16" x14ac:dyDescent="0.2">
      <c r="A43" s="26" t="s">
        <v>26110</v>
      </c>
      <c r="B43" s="28" t="s">
        <v>6276</v>
      </c>
      <c r="C43" s="28" t="s">
        <v>6277</v>
      </c>
      <c r="D43" s="28">
        <v>1987</v>
      </c>
      <c r="E43" s="28" t="s">
        <v>2564</v>
      </c>
      <c r="F43" s="28" t="s">
        <v>6278</v>
      </c>
      <c r="G43" s="28" t="s">
        <v>3309</v>
      </c>
      <c r="H43" s="28" t="s">
        <v>6279</v>
      </c>
      <c r="I43" s="28" t="s">
        <v>18078</v>
      </c>
      <c r="J43" s="28">
        <v>1</v>
      </c>
      <c r="K43" s="28">
        <v>21</v>
      </c>
      <c r="L43" s="5">
        <v>31.7</v>
      </c>
      <c r="M43" s="5">
        <f t="shared" si="2"/>
        <v>4891.7</v>
      </c>
      <c r="N43" s="5">
        <f t="shared" si="3"/>
        <v>813.74573256741007</v>
      </c>
      <c r="O43" s="5" t="str">
        <f t="shared" si="0"/>
        <v/>
      </c>
      <c r="P43" s="43" t="str">
        <f t="shared" si="1"/>
        <v>insert into noskrien_reit (dalibnieks, rez,skriesim_db,sacensibas) values ('Naborczyk Konrad',4891.7,'','Lattelecom Rīgas maratons – pusmaratona distance');</v>
      </c>
    </row>
    <row r="44" spans="1:16" x14ac:dyDescent="0.2">
      <c r="A44" s="26" t="s">
        <v>26111</v>
      </c>
      <c r="B44" s="27" t="s">
        <v>428</v>
      </c>
      <c r="C44" s="27" t="s">
        <v>2142</v>
      </c>
      <c r="D44" s="27">
        <v>1989</v>
      </c>
      <c r="E44" s="27" t="s">
        <v>2564</v>
      </c>
      <c r="F44" s="27" t="s">
        <v>3271</v>
      </c>
      <c r="G44" s="27" t="s">
        <v>2563</v>
      </c>
      <c r="H44" s="27" t="s">
        <v>6280</v>
      </c>
      <c r="I44" s="27" t="s">
        <v>18079</v>
      </c>
      <c r="J44" s="27">
        <v>1</v>
      </c>
      <c r="K44" s="27">
        <v>21</v>
      </c>
      <c r="L44" s="5">
        <v>35.1</v>
      </c>
      <c r="M44" s="5">
        <f t="shared" si="2"/>
        <v>4895.1000000000004</v>
      </c>
      <c r="N44" s="5">
        <f t="shared" si="3"/>
        <v>813.18052746624164</v>
      </c>
      <c r="O44" s="5" t="str">
        <f t="shared" si="0"/>
        <v/>
      </c>
      <c r="P44" s="43" t="str">
        <f t="shared" si="1"/>
        <v>insert into noskrien_reit (dalibnieks, rez,skriesim_db,sacensibas) values ('Dzenis Jēkabs',4895.1,'','Lattelecom Rīgas maratons – pusmaratona distance');</v>
      </c>
    </row>
    <row r="45" spans="1:16" x14ac:dyDescent="0.2">
      <c r="A45" s="26" t="s">
        <v>26112</v>
      </c>
      <c r="B45" s="28" t="s">
        <v>675</v>
      </c>
      <c r="C45" s="28" t="s">
        <v>2259</v>
      </c>
      <c r="D45" s="28">
        <v>1984</v>
      </c>
      <c r="E45" s="28" t="s">
        <v>2564</v>
      </c>
      <c r="F45" s="28" t="s">
        <v>6281</v>
      </c>
      <c r="G45" s="28" t="s">
        <v>2563</v>
      </c>
      <c r="H45" s="28" t="s">
        <v>6282</v>
      </c>
      <c r="I45" s="28" t="s">
        <v>18080</v>
      </c>
      <c r="J45" s="28">
        <v>1</v>
      </c>
      <c r="K45" s="28">
        <v>21</v>
      </c>
      <c r="L45" s="5">
        <v>45.9</v>
      </c>
      <c r="M45" s="5">
        <f t="shared" si="2"/>
        <v>4905.8999999999996</v>
      </c>
      <c r="N45" s="5">
        <f t="shared" si="3"/>
        <v>811.39036670131884</v>
      </c>
      <c r="O45" s="5" t="str">
        <f t="shared" si="0"/>
        <v/>
      </c>
      <c r="P45" s="43" t="str">
        <f t="shared" si="1"/>
        <v>insert into noskrien_reit (dalibnieks, rez,skriesim_db,sacensibas) values ('Briedis Aivis',4905.9,'','Lattelecom Rīgas maratons – pusmaratona distance');</v>
      </c>
    </row>
    <row r="46" spans="1:16" x14ac:dyDescent="0.2">
      <c r="A46" s="26" t="s">
        <v>26113</v>
      </c>
      <c r="B46" s="27" t="s">
        <v>6283</v>
      </c>
      <c r="C46" s="27" t="s">
        <v>6284</v>
      </c>
      <c r="D46" s="27">
        <v>1989</v>
      </c>
      <c r="E46" s="27" t="s">
        <v>2564</v>
      </c>
      <c r="F46" s="27"/>
      <c r="G46" s="27" t="s">
        <v>2682</v>
      </c>
      <c r="H46" s="27" t="s">
        <v>6285</v>
      </c>
      <c r="I46" s="27" t="s">
        <v>18081</v>
      </c>
      <c r="J46" s="27">
        <v>1</v>
      </c>
      <c r="K46" s="27">
        <v>21</v>
      </c>
      <c r="L46" s="5">
        <v>48.6</v>
      </c>
      <c r="M46" s="5">
        <f t="shared" si="2"/>
        <v>4908.6000000000004</v>
      </c>
      <c r="N46" s="5">
        <f t="shared" si="3"/>
        <v>810.94405736869976</v>
      </c>
      <c r="O46" s="5" t="str">
        <f t="shared" si="0"/>
        <v/>
      </c>
      <c r="P46" s="43" t="str">
        <f t="shared" si="1"/>
        <v>insert into noskrien_reit (dalibnieks, rez,skriesim_db,sacensibas) values ('Mai Janar',4908.6,'','Lattelecom Rīgas maratons – pusmaratona distance');</v>
      </c>
    </row>
    <row r="47" spans="1:16" x14ac:dyDescent="0.2">
      <c r="A47" s="26" t="s">
        <v>26114</v>
      </c>
      <c r="B47" s="28" t="s">
        <v>49</v>
      </c>
      <c r="C47" s="28" t="s">
        <v>4404</v>
      </c>
      <c r="D47" s="28">
        <v>1975</v>
      </c>
      <c r="E47" s="28" t="s">
        <v>6214</v>
      </c>
      <c r="F47" s="28" t="s">
        <v>244</v>
      </c>
      <c r="G47" s="28" t="s">
        <v>2563</v>
      </c>
      <c r="H47" s="28" t="s">
        <v>6286</v>
      </c>
      <c r="I47" s="28" t="s">
        <v>18082</v>
      </c>
      <c r="J47" s="28">
        <v>1</v>
      </c>
      <c r="K47" s="28">
        <v>21</v>
      </c>
      <c r="L47" s="5">
        <v>50.3</v>
      </c>
      <c r="M47" s="5">
        <f t="shared" si="2"/>
        <v>4910.3</v>
      </c>
      <c r="N47" s="5">
        <f t="shared" si="3"/>
        <v>810.66329959472932</v>
      </c>
      <c r="O47" s="5" t="str">
        <f t="shared" si="0"/>
        <v>y</v>
      </c>
      <c r="P47" s="43" t="str">
        <f t="shared" si="1"/>
        <v>insert into noskrien_reit (dalibnieks, rez,skriesim_db,sacensibas) values ('Miezītis Valdis',4910.3,'y','Lattelecom Rīgas maratons – pusmaratona distance');</v>
      </c>
    </row>
    <row r="48" spans="1:16" x14ac:dyDescent="0.2">
      <c r="A48" s="26" t="s">
        <v>26115</v>
      </c>
      <c r="B48" s="27" t="s">
        <v>6287</v>
      </c>
      <c r="C48" s="27" t="s">
        <v>6288</v>
      </c>
      <c r="D48" s="27">
        <v>1989</v>
      </c>
      <c r="E48" s="27" t="s">
        <v>2564</v>
      </c>
      <c r="F48" s="27"/>
      <c r="G48" s="27" t="s">
        <v>2957</v>
      </c>
      <c r="H48" s="27" t="s">
        <v>6289</v>
      </c>
      <c r="I48" s="27" t="s">
        <v>18083</v>
      </c>
      <c r="J48" s="27">
        <v>1</v>
      </c>
      <c r="K48" s="27">
        <v>21</v>
      </c>
      <c r="L48" s="5">
        <v>55.2</v>
      </c>
      <c r="M48" s="5">
        <f t="shared" si="2"/>
        <v>4915.2</v>
      </c>
      <c r="N48" s="5">
        <f t="shared" si="3"/>
        <v>809.85514322916663</v>
      </c>
      <c r="O48" s="5" t="str">
        <f t="shared" si="0"/>
        <v/>
      </c>
      <c r="P48" s="43" t="str">
        <f t="shared" si="1"/>
        <v>insert into noskrien_reit (dalibnieks, rez,skriesim_db,sacensibas) values ('Rogez Antoine',4915.2,'','Lattelecom Rīgas maratons – pusmaratona distance');</v>
      </c>
    </row>
    <row r="49" spans="1:16" x14ac:dyDescent="0.2">
      <c r="A49" s="26" t="s">
        <v>26116</v>
      </c>
      <c r="B49" s="28" t="s">
        <v>4189</v>
      </c>
      <c r="C49" s="28" t="s">
        <v>6290</v>
      </c>
      <c r="D49" s="28">
        <v>1996</v>
      </c>
      <c r="E49" s="28" t="s">
        <v>2564</v>
      </c>
      <c r="F49" s="28"/>
      <c r="G49" s="28" t="s">
        <v>2619</v>
      </c>
      <c r="H49" s="28" t="s">
        <v>6291</v>
      </c>
      <c r="I49" s="28" t="s">
        <v>18084</v>
      </c>
      <c r="J49" s="28">
        <v>1</v>
      </c>
      <c r="K49" s="28">
        <v>22</v>
      </c>
      <c r="L49" s="5">
        <v>1.6</v>
      </c>
      <c r="M49" s="5">
        <f t="shared" si="2"/>
        <v>4921.6000000000004</v>
      </c>
      <c r="N49" s="5">
        <f t="shared" si="3"/>
        <v>808.8020156046814</v>
      </c>
      <c r="O49" s="5" t="str">
        <f t="shared" si="0"/>
        <v/>
      </c>
      <c r="P49" s="43" t="str">
        <f t="shared" si="1"/>
        <v>insert into noskrien_reit (dalibnieks, rez,skriesim_db,sacensibas) values ('Armonas Joris',4921.6,'','Lattelecom Rīgas maratons – pusmaratona distance');</v>
      </c>
    </row>
    <row r="50" spans="1:16" x14ac:dyDescent="0.2">
      <c r="A50" s="26" t="s">
        <v>26117</v>
      </c>
      <c r="B50" s="27" t="s">
        <v>195</v>
      </c>
      <c r="C50" s="27" t="s">
        <v>6292</v>
      </c>
      <c r="D50" s="27">
        <v>1972</v>
      </c>
      <c r="E50" s="27" t="s">
        <v>6214</v>
      </c>
      <c r="F50" s="27" t="s">
        <v>2595</v>
      </c>
      <c r="G50" s="27" t="s">
        <v>2614</v>
      </c>
      <c r="H50" s="27" t="s">
        <v>6293</v>
      </c>
      <c r="I50" s="27" t="s">
        <v>18085</v>
      </c>
      <c r="J50" s="27">
        <v>1</v>
      </c>
      <c r="K50" s="27">
        <v>22</v>
      </c>
      <c r="L50" s="5">
        <v>41.6</v>
      </c>
      <c r="M50" s="5">
        <f t="shared" si="2"/>
        <v>4961.6000000000004</v>
      </c>
      <c r="N50" s="5">
        <f t="shared" si="3"/>
        <v>802.28152208964843</v>
      </c>
      <c r="O50" s="5" t="str">
        <f t="shared" si="0"/>
        <v/>
      </c>
      <c r="P50" s="43" t="str">
        <f t="shared" si="1"/>
        <v>insert into noskrien_reit (dalibnieks, rez,skriesim_db,sacensibas) values ('Belousov Aleksei',4961.6,'','Lattelecom Rīgas maratons – pusmaratona distance');</v>
      </c>
    </row>
    <row r="51" spans="1:16" x14ac:dyDescent="0.2">
      <c r="A51" s="26" t="s">
        <v>26118</v>
      </c>
      <c r="B51" s="28" t="s">
        <v>0</v>
      </c>
      <c r="C51" s="28" t="s">
        <v>60</v>
      </c>
      <c r="D51" s="28">
        <v>1992</v>
      </c>
      <c r="E51" s="28" t="s">
        <v>2564</v>
      </c>
      <c r="F51" s="28" t="s">
        <v>695</v>
      </c>
      <c r="G51" s="28" t="s">
        <v>2563</v>
      </c>
      <c r="H51" s="28" t="s">
        <v>6294</v>
      </c>
      <c r="I51" s="28" t="s">
        <v>18086</v>
      </c>
      <c r="J51" s="28">
        <v>1</v>
      </c>
      <c r="K51" s="28">
        <v>22</v>
      </c>
      <c r="L51" s="5">
        <v>57.6</v>
      </c>
      <c r="M51" s="5">
        <f t="shared" si="2"/>
        <v>4977.6000000000004</v>
      </c>
      <c r="N51" s="5">
        <f t="shared" si="3"/>
        <v>799.70266795242685</v>
      </c>
      <c r="O51" s="5" t="str">
        <f t="shared" si="0"/>
        <v/>
      </c>
      <c r="P51" s="43" t="str">
        <f t="shared" si="1"/>
        <v>insert into noskrien_reit (dalibnieks, rez,skriesim_db,sacensibas) values ('Magone Kristaps',4977.6,'','Lattelecom Rīgas maratons – pusmaratona distance');</v>
      </c>
    </row>
    <row r="52" spans="1:16" x14ac:dyDescent="0.2">
      <c r="A52" s="26" t="s">
        <v>26119</v>
      </c>
      <c r="B52" s="27" t="s">
        <v>171</v>
      </c>
      <c r="C52" s="27" t="s">
        <v>4063</v>
      </c>
      <c r="D52" s="27">
        <v>1987</v>
      </c>
      <c r="E52" s="27" t="s">
        <v>2564</v>
      </c>
      <c r="F52" s="27" t="s">
        <v>2751</v>
      </c>
      <c r="G52" s="27" t="s">
        <v>2563</v>
      </c>
      <c r="H52" s="27" t="s">
        <v>6295</v>
      </c>
      <c r="I52" s="27" t="s">
        <v>18087</v>
      </c>
      <c r="J52" s="27">
        <v>1</v>
      </c>
      <c r="K52" s="27">
        <v>23</v>
      </c>
      <c r="L52" s="5">
        <v>24.1</v>
      </c>
      <c r="M52" s="5">
        <f t="shared" si="2"/>
        <v>5004.1000000000004</v>
      </c>
      <c r="N52" s="5">
        <f t="shared" si="3"/>
        <v>795.4677164724925</v>
      </c>
      <c r="O52" s="5" t="str">
        <f t="shared" si="0"/>
        <v/>
      </c>
      <c r="P52" s="43" t="str">
        <f t="shared" si="1"/>
        <v>insert into noskrien_reit (dalibnieks, rez,skriesim_db,sacensibas) values ('Grandāns Andis',5004.1,'','Lattelecom Rīgas maratons – pusmaratona distance');</v>
      </c>
    </row>
    <row r="53" spans="1:16" x14ac:dyDescent="0.2">
      <c r="A53" s="26" t="s">
        <v>26120</v>
      </c>
      <c r="B53" s="28" t="s">
        <v>1161</v>
      </c>
      <c r="C53" s="28" t="s">
        <v>1162</v>
      </c>
      <c r="D53" s="28">
        <v>1989</v>
      </c>
      <c r="E53" s="28" t="s">
        <v>2564</v>
      </c>
      <c r="F53" s="28" t="s">
        <v>413</v>
      </c>
      <c r="G53" s="28" t="s">
        <v>2563</v>
      </c>
      <c r="H53" s="28" t="s">
        <v>6296</v>
      </c>
      <c r="I53" s="28" t="s">
        <v>18088</v>
      </c>
      <c r="J53" s="28">
        <v>1</v>
      </c>
      <c r="K53" s="28">
        <v>23</v>
      </c>
      <c r="L53" s="5">
        <v>36.4</v>
      </c>
      <c r="M53" s="5">
        <f t="shared" si="2"/>
        <v>5016.3999999999996</v>
      </c>
      <c r="N53" s="5">
        <f t="shared" si="3"/>
        <v>793.51726337612638</v>
      </c>
      <c r="O53" s="5" t="str">
        <f t="shared" si="0"/>
        <v/>
      </c>
      <c r="P53" s="43" t="str">
        <f t="shared" si="1"/>
        <v>insert into noskrien_reit (dalibnieks, rez,skriesim_db,sacensibas) values ('Ozols Niks',5016.4,'','Lattelecom Rīgas maratons – pusmaratona distance');</v>
      </c>
    </row>
    <row r="54" spans="1:16" x14ac:dyDescent="0.2">
      <c r="A54" s="26" t="s">
        <v>26121</v>
      </c>
      <c r="B54" s="27" t="s">
        <v>24</v>
      </c>
      <c r="C54" s="27" t="s">
        <v>6297</v>
      </c>
      <c r="D54" s="27">
        <v>1987</v>
      </c>
      <c r="E54" s="27" t="s">
        <v>2564</v>
      </c>
      <c r="F54" s="27" t="s">
        <v>695</v>
      </c>
      <c r="G54" s="27" t="s">
        <v>2563</v>
      </c>
      <c r="H54" s="27" t="s">
        <v>6298</v>
      </c>
      <c r="I54" s="27" t="s">
        <v>18089</v>
      </c>
      <c r="J54" s="27">
        <v>1</v>
      </c>
      <c r="K54" s="27">
        <v>23</v>
      </c>
      <c r="L54" s="5">
        <v>37.700000000000003</v>
      </c>
      <c r="M54" s="5">
        <f t="shared" si="2"/>
        <v>5017.7</v>
      </c>
      <c r="N54" s="5">
        <f t="shared" si="3"/>
        <v>793.31167666460738</v>
      </c>
      <c r="O54" s="5" t="str">
        <f t="shared" si="0"/>
        <v/>
      </c>
      <c r="P54" s="43" t="str">
        <f t="shared" si="1"/>
        <v>insert into noskrien_reit (dalibnieks, rez,skriesim_db,sacensibas) values ('Sestulis Artūrs',5017.7,'','Lattelecom Rīgas maratons – pusmaratona distance');</v>
      </c>
    </row>
    <row r="55" spans="1:16" x14ac:dyDescent="0.2">
      <c r="A55" s="26" t="s">
        <v>26122</v>
      </c>
      <c r="B55" s="28" t="s">
        <v>4390</v>
      </c>
      <c r="C55" s="28" t="s">
        <v>6299</v>
      </c>
      <c r="D55" s="28">
        <v>1989</v>
      </c>
      <c r="E55" s="28" t="s">
        <v>2564</v>
      </c>
      <c r="F55" s="28" t="s">
        <v>6300</v>
      </c>
      <c r="G55" s="28" t="s">
        <v>2957</v>
      </c>
      <c r="H55" s="28" t="s">
        <v>6301</v>
      </c>
      <c r="I55" s="28" t="s">
        <v>18090</v>
      </c>
      <c r="J55" s="28">
        <v>1</v>
      </c>
      <c r="K55" s="28">
        <v>23</v>
      </c>
      <c r="L55" s="5">
        <v>42.1</v>
      </c>
      <c r="M55" s="5">
        <f t="shared" si="2"/>
        <v>5022.1000000000004</v>
      </c>
      <c r="N55" s="5">
        <f t="shared" si="3"/>
        <v>792.61663447561773</v>
      </c>
      <c r="O55" s="5" t="str">
        <f t="shared" si="0"/>
        <v/>
      </c>
      <c r="P55" s="43" t="str">
        <f t="shared" si="1"/>
        <v>insert into noskrien_reit (dalibnieks, rez,skriesim_db,sacensibas) values ('Deenen Erik',5022.1,'','Lattelecom Rīgas maratons – pusmaratona distance');</v>
      </c>
    </row>
    <row r="56" spans="1:16" x14ac:dyDescent="0.2">
      <c r="A56" s="26" t="s">
        <v>26123</v>
      </c>
      <c r="B56" s="27" t="s">
        <v>6302</v>
      </c>
      <c r="C56" s="27" t="s">
        <v>6303</v>
      </c>
      <c r="D56" s="27">
        <v>1976</v>
      </c>
      <c r="E56" s="27" t="s">
        <v>2564</v>
      </c>
      <c r="F56" s="27"/>
      <c r="G56" s="27" t="s">
        <v>2563</v>
      </c>
      <c r="H56" s="27" t="s">
        <v>6304</v>
      </c>
      <c r="I56" s="27" t="s">
        <v>18091</v>
      </c>
      <c r="J56" s="27">
        <v>1</v>
      </c>
      <c r="K56" s="27">
        <v>23</v>
      </c>
      <c r="L56" s="5">
        <v>45.4</v>
      </c>
      <c r="M56" s="5">
        <f t="shared" si="2"/>
        <v>5025.3999999999996</v>
      </c>
      <c r="N56" s="5">
        <f t="shared" si="3"/>
        <v>792.09615155012534</v>
      </c>
      <c r="O56" s="5" t="str">
        <f t="shared" si="0"/>
        <v/>
      </c>
      <c r="P56" s="43" t="str">
        <f t="shared" si="1"/>
        <v>insert into noskrien_reit (dalibnieks, rez,skriesim_db,sacensibas) values ('kreitāls oskars',5025.4,'','Lattelecom Rīgas maratons – pusmaratona distance');</v>
      </c>
    </row>
    <row r="57" spans="1:16" x14ac:dyDescent="0.2">
      <c r="A57" s="26" t="s">
        <v>26124</v>
      </c>
      <c r="B57" s="28" t="s">
        <v>102</v>
      </c>
      <c r="C57" s="28" t="s">
        <v>6305</v>
      </c>
      <c r="D57" s="28">
        <v>1990</v>
      </c>
      <c r="E57" s="28" t="s">
        <v>2564</v>
      </c>
      <c r="F57" s="28" t="s">
        <v>6306</v>
      </c>
      <c r="G57" s="28" t="s">
        <v>2563</v>
      </c>
      <c r="H57" s="28" t="s">
        <v>6307</v>
      </c>
      <c r="I57" s="28" t="s">
        <v>18092</v>
      </c>
      <c r="J57" s="28">
        <v>1</v>
      </c>
      <c r="K57" s="28">
        <v>23</v>
      </c>
      <c r="L57" s="5">
        <v>48.1</v>
      </c>
      <c r="M57" s="5">
        <f t="shared" si="2"/>
        <v>5028.1000000000004</v>
      </c>
      <c r="N57" s="5">
        <f t="shared" si="3"/>
        <v>791.67081004753277</v>
      </c>
      <c r="O57" s="5" t="str">
        <f t="shared" si="0"/>
        <v/>
      </c>
      <c r="P57" s="43" t="str">
        <f t="shared" si="1"/>
        <v>insert into noskrien_reit (dalibnieks, rez,skriesim_db,sacensibas) values ('Luguzis Artis',5028.1,'','Lattelecom Rīgas maratons – pusmaratona distance');</v>
      </c>
    </row>
    <row r="58" spans="1:16" x14ac:dyDescent="0.2">
      <c r="A58" s="26" t="s">
        <v>26125</v>
      </c>
      <c r="B58" s="27" t="s">
        <v>0</v>
      </c>
      <c r="C58" s="27" t="s">
        <v>6308</v>
      </c>
      <c r="D58" s="27">
        <v>1996</v>
      </c>
      <c r="E58" s="27" t="s">
        <v>2564</v>
      </c>
      <c r="F58" s="27" t="s">
        <v>6309</v>
      </c>
      <c r="G58" s="27" t="s">
        <v>2563</v>
      </c>
      <c r="H58" s="27" t="s">
        <v>6310</v>
      </c>
      <c r="I58" s="27" t="s">
        <v>18093</v>
      </c>
      <c r="J58" s="27">
        <v>1</v>
      </c>
      <c r="K58" s="27">
        <v>23</v>
      </c>
      <c r="L58" s="5">
        <v>54.6</v>
      </c>
      <c r="M58" s="5">
        <f t="shared" si="2"/>
        <v>5034.6000000000004</v>
      </c>
      <c r="N58" s="5">
        <f t="shared" si="3"/>
        <v>790.64871092043052</v>
      </c>
      <c r="O58" s="5" t="str">
        <f t="shared" si="0"/>
        <v/>
      </c>
      <c r="P58" s="43" t="str">
        <f t="shared" si="1"/>
        <v>insert into noskrien_reit (dalibnieks, rez,skriesim_db,sacensibas) values ('Kļava Kristaps',5034.6,'','Lattelecom Rīgas maratons – pusmaratona distance');</v>
      </c>
    </row>
    <row r="59" spans="1:16" x14ac:dyDescent="0.2">
      <c r="A59" s="26" t="s">
        <v>26126</v>
      </c>
      <c r="B59" s="28" t="s">
        <v>102</v>
      </c>
      <c r="C59" s="28" t="s">
        <v>6311</v>
      </c>
      <c r="D59" s="28">
        <v>1966</v>
      </c>
      <c r="E59" s="28" t="s">
        <v>6214</v>
      </c>
      <c r="F59" s="28" t="s">
        <v>6312</v>
      </c>
      <c r="G59" s="28" t="s">
        <v>2563</v>
      </c>
      <c r="H59" s="28" t="s">
        <v>6313</v>
      </c>
      <c r="I59" s="28" t="s">
        <v>18094</v>
      </c>
      <c r="J59" s="28">
        <v>1</v>
      </c>
      <c r="K59" s="28">
        <v>23</v>
      </c>
      <c r="L59" s="5">
        <v>56.9</v>
      </c>
      <c r="M59" s="5">
        <f t="shared" si="2"/>
        <v>5036.8999999999996</v>
      </c>
      <c r="N59" s="5">
        <f t="shared" si="3"/>
        <v>790.28767694415228</v>
      </c>
      <c r="O59" s="5" t="str">
        <f t="shared" si="0"/>
        <v/>
      </c>
      <c r="P59" s="43" t="str">
        <f t="shared" si="1"/>
        <v>insert into noskrien_reit (dalibnieks, rez,skriesim_db,sacensibas) values ('Smerliņš Artis',5036.9,'','Lattelecom Rīgas maratons – pusmaratona distance');</v>
      </c>
    </row>
    <row r="60" spans="1:16" x14ac:dyDescent="0.2">
      <c r="A60" s="26" t="s">
        <v>26127</v>
      </c>
      <c r="B60" s="27" t="s">
        <v>6314</v>
      </c>
      <c r="C60" s="27" t="s">
        <v>6315</v>
      </c>
      <c r="D60" s="27">
        <v>1990</v>
      </c>
      <c r="E60" s="27" t="s">
        <v>2564</v>
      </c>
      <c r="F60" s="27" t="s">
        <v>6316</v>
      </c>
      <c r="G60" s="27" t="s">
        <v>2798</v>
      </c>
      <c r="H60" s="27" t="s">
        <v>6317</v>
      </c>
      <c r="I60" s="27" t="s">
        <v>18095</v>
      </c>
      <c r="J60" s="27">
        <v>1</v>
      </c>
      <c r="K60" s="27">
        <v>23</v>
      </c>
      <c r="L60" s="5">
        <v>58.9</v>
      </c>
      <c r="M60" s="5">
        <f t="shared" si="2"/>
        <v>5038.8999999999996</v>
      </c>
      <c r="N60" s="5">
        <f t="shared" si="3"/>
        <v>789.97400226239859</v>
      </c>
      <c r="O60" s="5" t="str">
        <f t="shared" si="0"/>
        <v/>
      </c>
      <c r="P60" s="43" t="str">
        <f t="shared" si="1"/>
        <v>insert into noskrien_reit (dalibnieks, rez,skriesim_db,sacensibas) values ('Kröger Jan-Florian',5038.9,'','Lattelecom Rīgas maratons – pusmaratona distance');</v>
      </c>
    </row>
    <row r="61" spans="1:16" x14ac:dyDescent="0.2">
      <c r="A61" s="26" t="s">
        <v>26128</v>
      </c>
      <c r="B61" s="28" t="s">
        <v>2857</v>
      </c>
      <c r="C61" s="28" t="s">
        <v>6318</v>
      </c>
      <c r="D61" s="28">
        <v>1974</v>
      </c>
      <c r="E61" s="28" t="s">
        <v>6214</v>
      </c>
      <c r="F61" s="28" t="s">
        <v>6231</v>
      </c>
      <c r="G61" s="28" t="s">
        <v>2619</v>
      </c>
      <c r="H61" s="28" t="s">
        <v>6319</v>
      </c>
      <c r="I61" s="28" t="s">
        <v>18096</v>
      </c>
      <c r="J61" s="28">
        <v>1</v>
      </c>
      <c r="K61" s="28">
        <v>24</v>
      </c>
      <c r="L61" s="5">
        <v>0.1</v>
      </c>
      <c r="M61" s="5">
        <f t="shared" si="2"/>
        <v>5040.1000000000004</v>
      </c>
      <c r="N61" s="5">
        <f t="shared" si="3"/>
        <v>789.78591694609224</v>
      </c>
      <c r="O61" s="5" t="str">
        <f t="shared" si="0"/>
        <v/>
      </c>
      <c r="P61" s="43" t="str">
        <f t="shared" si="1"/>
        <v>insert into noskrien_reit (dalibnieks, rez,skriesim_db,sacensibas) values ('Svykas Vytautas',5040.1,'','Lattelecom Rīgas maratons – pusmaratona distance');</v>
      </c>
    </row>
    <row r="62" spans="1:16" x14ac:dyDescent="0.2">
      <c r="A62" s="26" t="s">
        <v>26129</v>
      </c>
      <c r="B62" s="27" t="s">
        <v>58</v>
      </c>
      <c r="C62" s="27" t="s">
        <v>59</v>
      </c>
      <c r="D62" s="27">
        <v>1990</v>
      </c>
      <c r="E62" s="27" t="s">
        <v>2564</v>
      </c>
      <c r="F62" s="27" t="s">
        <v>238</v>
      </c>
      <c r="G62" s="27" t="s">
        <v>2563</v>
      </c>
      <c r="H62" s="27" t="s">
        <v>6320</v>
      </c>
      <c r="I62" s="27" t="s">
        <v>18097</v>
      </c>
      <c r="J62" s="27">
        <v>1</v>
      </c>
      <c r="K62" s="27">
        <v>24</v>
      </c>
      <c r="L62" s="5">
        <v>4.5</v>
      </c>
      <c r="M62" s="5">
        <f t="shared" si="2"/>
        <v>5044.5</v>
      </c>
      <c r="N62" s="5">
        <f t="shared" si="3"/>
        <v>789.09703637625137</v>
      </c>
      <c r="O62" s="5" t="str">
        <f t="shared" si="0"/>
        <v/>
      </c>
      <c r="P62" s="43" t="str">
        <f t="shared" si="1"/>
        <v>insert into noskrien_reit (dalibnieks, rez,skriesim_db,sacensibas) values ('Zauls Rolands',5044.5,'','Lattelecom Rīgas maratons – pusmaratona distance');</v>
      </c>
    </row>
    <row r="63" spans="1:16" x14ac:dyDescent="0.2">
      <c r="A63" s="26" t="s">
        <v>26130</v>
      </c>
      <c r="B63" s="28" t="s">
        <v>484</v>
      </c>
      <c r="C63" s="28" t="s">
        <v>1159</v>
      </c>
      <c r="D63" s="28">
        <v>1973</v>
      </c>
      <c r="E63" s="28" t="s">
        <v>6214</v>
      </c>
      <c r="F63" s="28" t="s">
        <v>274</v>
      </c>
      <c r="G63" s="28" t="s">
        <v>2563</v>
      </c>
      <c r="H63" s="28" t="s">
        <v>6321</v>
      </c>
      <c r="I63" s="28" t="s">
        <v>18098</v>
      </c>
      <c r="J63" s="28">
        <v>1</v>
      </c>
      <c r="K63" s="28">
        <v>24</v>
      </c>
      <c r="L63" s="5">
        <v>5.6</v>
      </c>
      <c r="M63" s="5">
        <f t="shared" si="2"/>
        <v>5045.6000000000004</v>
      </c>
      <c r="N63" s="5">
        <f t="shared" si="3"/>
        <v>788.92500396384958</v>
      </c>
      <c r="O63" s="5" t="str">
        <f t="shared" si="0"/>
        <v/>
      </c>
      <c r="P63" s="43" t="str">
        <f t="shared" si="1"/>
        <v>insert into noskrien_reit (dalibnieks, rez,skriesim_db,sacensibas) values ('Rūdulis Nauris',5045.6,'','Lattelecom Rīgas maratons – pusmaratona distance');</v>
      </c>
    </row>
    <row r="64" spans="1:16" x14ac:dyDescent="0.2">
      <c r="A64" s="26" t="s">
        <v>26131</v>
      </c>
      <c r="B64" s="27" t="s">
        <v>629</v>
      </c>
      <c r="C64" s="27" t="s">
        <v>6322</v>
      </c>
      <c r="D64" s="27">
        <v>1985</v>
      </c>
      <c r="E64" s="27" t="s">
        <v>2564</v>
      </c>
      <c r="F64" s="27"/>
      <c r="G64" s="27" t="s">
        <v>3262</v>
      </c>
      <c r="H64" s="27" t="s">
        <v>6323</v>
      </c>
      <c r="I64" s="27" t="s">
        <v>18099</v>
      </c>
      <c r="J64" s="27">
        <v>1</v>
      </c>
      <c r="K64" s="27">
        <v>24</v>
      </c>
      <c r="L64" s="5">
        <v>7.6</v>
      </c>
      <c r="M64" s="5">
        <f t="shared" si="2"/>
        <v>5047.6000000000004</v>
      </c>
      <c r="N64" s="5">
        <f t="shared" si="3"/>
        <v>788.61240985815027</v>
      </c>
      <c r="O64" s="5" t="str">
        <f t="shared" si="0"/>
        <v/>
      </c>
      <c r="P64" s="43" t="str">
        <f t="shared" si="1"/>
        <v>insert into noskrien_reit (dalibnieks, rez,skriesim_db,sacensibas) values ('Wie Flaa Alexander',5047.6,'','Lattelecom Rīgas maratons – pusmaratona distance');</v>
      </c>
    </row>
    <row r="65" spans="1:16" x14ac:dyDescent="0.2">
      <c r="A65" s="26" t="s">
        <v>26132</v>
      </c>
      <c r="B65" s="28" t="s">
        <v>2429</v>
      </c>
      <c r="C65" s="28" t="s">
        <v>2430</v>
      </c>
      <c r="D65" s="28">
        <v>1992</v>
      </c>
      <c r="E65" s="28" t="s">
        <v>2564</v>
      </c>
      <c r="F65" s="28" t="s">
        <v>695</v>
      </c>
      <c r="G65" s="28" t="s">
        <v>2563</v>
      </c>
      <c r="H65" s="28" t="s">
        <v>6324</v>
      </c>
      <c r="I65" s="28" t="s">
        <v>18100</v>
      </c>
      <c r="J65" s="28">
        <v>1</v>
      </c>
      <c r="K65" s="28">
        <v>24</v>
      </c>
      <c r="L65" s="5">
        <v>12.1</v>
      </c>
      <c r="M65" s="5">
        <f t="shared" si="2"/>
        <v>5052.1000000000004</v>
      </c>
      <c r="N65" s="5">
        <f t="shared" si="3"/>
        <v>787.90997802893833</v>
      </c>
      <c r="O65" s="5" t="str">
        <f t="shared" si="0"/>
        <v/>
      </c>
      <c r="P65" s="43" t="str">
        <f t="shared" si="1"/>
        <v>insert into noskrien_reit (dalibnieks, rez,skriesim_db,sacensibas) values ('Lupkins Vents',5052.1,'','Lattelecom Rīgas maratons – pusmaratona distance');</v>
      </c>
    </row>
    <row r="66" spans="1:16" x14ac:dyDescent="0.2">
      <c r="A66" s="26" t="s">
        <v>26133</v>
      </c>
      <c r="B66" s="27" t="s">
        <v>49</v>
      </c>
      <c r="C66" s="27" t="s">
        <v>6325</v>
      </c>
      <c r="D66" s="27">
        <v>1962</v>
      </c>
      <c r="E66" s="27" t="s">
        <v>6214</v>
      </c>
      <c r="F66" s="27"/>
      <c r="G66" s="27" t="s">
        <v>2563</v>
      </c>
      <c r="H66" s="27" t="s">
        <v>6326</v>
      </c>
      <c r="I66" s="27" t="s">
        <v>18101</v>
      </c>
      <c r="J66" s="27">
        <v>1</v>
      </c>
      <c r="K66" s="27">
        <v>24</v>
      </c>
      <c r="L66" s="5">
        <v>13.2</v>
      </c>
      <c r="M66" s="5">
        <f t="shared" si="2"/>
        <v>5053.2</v>
      </c>
      <c r="N66" s="5">
        <f t="shared" si="3"/>
        <v>787.73846275627329</v>
      </c>
      <c r="O66" s="5" t="str">
        <f t="shared" ref="O66:O129" si="4">IF(F66="vsk noskrien","y","")</f>
        <v/>
      </c>
      <c r="P66" s="43" t="str">
        <f t="shared" ref="P66:P129" si="5">CONCATENATE("insert into noskrien_reit (dalibnieks, rez,skriesim_db,sacensibas) values ('",C66," ",B66,"',",M66,",'",O66,"','",$P$1,"');")</f>
        <v>insert into noskrien_reit (dalibnieks, rez,skriesim_db,sacensibas) values ('Tilts Valdis',5053.2,'','Lattelecom Rīgas maratons – pusmaratona distance');</v>
      </c>
    </row>
    <row r="67" spans="1:16" x14ac:dyDescent="0.2">
      <c r="A67" s="26" t="s">
        <v>26134</v>
      </c>
      <c r="B67" s="28" t="s">
        <v>4114</v>
      </c>
      <c r="C67" s="28" t="s">
        <v>6327</v>
      </c>
      <c r="D67" s="28">
        <v>1990</v>
      </c>
      <c r="E67" s="28" t="s">
        <v>2564</v>
      </c>
      <c r="F67" s="28"/>
      <c r="G67" s="28" t="s">
        <v>2563</v>
      </c>
      <c r="H67" s="28" t="s">
        <v>6328</v>
      </c>
      <c r="I67" s="28" t="s">
        <v>18102</v>
      </c>
      <c r="J67" s="28">
        <v>1</v>
      </c>
      <c r="K67" s="28">
        <v>24</v>
      </c>
      <c r="L67" s="5">
        <v>13.4</v>
      </c>
      <c r="M67" s="5">
        <f t="shared" ref="M67:M130" si="6">J67*3600+K67*60+L67</f>
        <v>5053.3999999999996</v>
      </c>
      <c r="N67" s="5">
        <f t="shared" ref="N67:N130" si="7">$M$2/M67*1000</f>
        <v>787.70728618355963</v>
      </c>
      <c r="O67" s="5" t="str">
        <f t="shared" si="4"/>
        <v/>
      </c>
      <c r="P67" s="43" t="str">
        <f t="shared" si="5"/>
        <v>insert into noskrien_reit (dalibnieks, rez,skriesim_db,sacensibas) values ('Butauts Linards',5053.4,'','Lattelecom Rīgas maratons – pusmaratona distance');</v>
      </c>
    </row>
    <row r="68" spans="1:16" x14ac:dyDescent="0.2">
      <c r="A68" s="26" t="s">
        <v>26135</v>
      </c>
      <c r="B68" s="27" t="s">
        <v>51</v>
      </c>
      <c r="C68" s="27" t="s">
        <v>52</v>
      </c>
      <c r="D68" s="27">
        <v>1989</v>
      </c>
      <c r="E68" s="27" t="s">
        <v>6202</v>
      </c>
      <c r="F68" s="27" t="s">
        <v>274</v>
      </c>
      <c r="G68" s="27" t="s">
        <v>2563</v>
      </c>
      <c r="H68" s="27" t="s">
        <v>6329</v>
      </c>
      <c r="I68" s="27" t="s">
        <v>18103</v>
      </c>
      <c r="J68" s="27">
        <v>1</v>
      </c>
      <c r="K68" s="27">
        <v>24</v>
      </c>
      <c r="L68" s="5">
        <v>14.4</v>
      </c>
      <c r="M68" s="5">
        <f t="shared" si="6"/>
        <v>5054.3999999999996</v>
      </c>
      <c r="N68" s="5">
        <f t="shared" si="7"/>
        <v>787.55144032921817</v>
      </c>
      <c r="O68" s="5" t="str">
        <f t="shared" si="4"/>
        <v/>
      </c>
      <c r="P68" s="43" t="str">
        <f t="shared" si="5"/>
        <v>insert into noskrien_reit (dalibnieks, rez,skriesim_db,sacensibas) values ('Helmane Karīna',5054.4,'','Lattelecom Rīgas maratons – pusmaratona distance');</v>
      </c>
    </row>
    <row r="69" spans="1:16" x14ac:dyDescent="0.2">
      <c r="A69" s="26" t="s">
        <v>26136</v>
      </c>
      <c r="B69" s="28" t="s">
        <v>96</v>
      </c>
      <c r="C69" s="28" t="s">
        <v>6330</v>
      </c>
      <c r="D69" s="28">
        <v>1983</v>
      </c>
      <c r="E69" s="28" t="s">
        <v>2564</v>
      </c>
      <c r="F69" s="28"/>
      <c r="G69" s="28" t="s">
        <v>2563</v>
      </c>
      <c r="H69" s="28" t="s">
        <v>6331</v>
      </c>
      <c r="I69" s="28" t="s">
        <v>18104</v>
      </c>
      <c r="J69" s="28">
        <v>1</v>
      </c>
      <c r="K69" s="28">
        <v>24</v>
      </c>
      <c r="L69" s="5">
        <v>17.600000000000001</v>
      </c>
      <c r="M69" s="5">
        <f t="shared" si="6"/>
        <v>5057.6000000000004</v>
      </c>
      <c r="N69" s="5">
        <f t="shared" si="7"/>
        <v>787.05314773805742</v>
      </c>
      <c r="O69" s="5" t="str">
        <f t="shared" si="4"/>
        <v/>
      </c>
      <c r="P69" s="43" t="str">
        <f t="shared" si="5"/>
        <v>insert into noskrien_reit (dalibnieks, rez,skriesim_db,sacensibas) values ('Kalinics Andris',5057.6,'','Lattelecom Rīgas maratons – pusmaratona distance');</v>
      </c>
    </row>
    <row r="70" spans="1:16" x14ac:dyDescent="0.2">
      <c r="A70" s="26" t="s">
        <v>26137</v>
      </c>
      <c r="B70" s="27" t="s">
        <v>46</v>
      </c>
      <c r="C70" s="27" t="s">
        <v>6332</v>
      </c>
      <c r="D70" s="27">
        <v>1985</v>
      </c>
      <c r="E70" s="27" t="s">
        <v>2564</v>
      </c>
      <c r="F70" s="27" t="s">
        <v>6333</v>
      </c>
      <c r="G70" s="27" t="s">
        <v>2563</v>
      </c>
      <c r="H70" s="27" t="s">
        <v>6334</v>
      </c>
      <c r="I70" s="27" t="s">
        <v>18105</v>
      </c>
      <c r="J70" s="27">
        <v>1</v>
      </c>
      <c r="K70" s="27">
        <v>24</v>
      </c>
      <c r="L70" s="5">
        <v>18.600000000000001</v>
      </c>
      <c r="M70" s="5">
        <f t="shared" si="6"/>
        <v>5058.6000000000004</v>
      </c>
      <c r="N70" s="5">
        <f t="shared" si="7"/>
        <v>786.89756058988644</v>
      </c>
      <c r="O70" s="5" t="str">
        <f t="shared" si="4"/>
        <v/>
      </c>
      <c r="P70" s="43" t="str">
        <f t="shared" si="5"/>
        <v>insert into noskrien_reit (dalibnieks, rez,skriesim_db,sacensibas) values ('Šneiders Jānis',5058.6,'','Lattelecom Rīgas maratons – pusmaratona distance');</v>
      </c>
    </row>
    <row r="71" spans="1:16" x14ac:dyDescent="0.2">
      <c r="A71" s="26" t="s">
        <v>26138</v>
      </c>
      <c r="B71" s="28" t="s">
        <v>6335</v>
      </c>
      <c r="C71" s="28" t="s">
        <v>6336</v>
      </c>
      <c r="D71" s="28">
        <v>1963</v>
      </c>
      <c r="E71" s="28" t="s">
        <v>6214</v>
      </c>
      <c r="F71" s="28" t="s">
        <v>6337</v>
      </c>
      <c r="G71" s="28" t="s">
        <v>2632</v>
      </c>
      <c r="H71" s="28" t="s">
        <v>6338</v>
      </c>
      <c r="I71" s="28" t="s">
        <v>18106</v>
      </c>
      <c r="J71" s="28">
        <v>1</v>
      </c>
      <c r="K71" s="28">
        <v>24</v>
      </c>
      <c r="L71" s="5">
        <v>21.9</v>
      </c>
      <c r="M71" s="5">
        <f t="shared" si="6"/>
        <v>5061.8999999999996</v>
      </c>
      <c r="N71" s="5">
        <f t="shared" si="7"/>
        <v>786.38455915762859</v>
      </c>
      <c r="O71" s="5" t="str">
        <f t="shared" si="4"/>
        <v/>
      </c>
      <c r="P71" s="43" t="str">
        <f t="shared" si="5"/>
        <v>insert into noskrien_reit (dalibnieks, rez,skriesim_db,sacensibas) values ('Sjöblom Micke',5061.9,'','Lattelecom Rīgas maratons – pusmaratona distance');</v>
      </c>
    </row>
    <row r="72" spans="1:16" x14ac:dyDescent="0.2">
      <c r="A72" s="26" t="s">
        <v>26139</v>
      </c>
      <c r="B72" s="27" t="s">
        <v>58</v>
      </c>
      <c r="C72" s="27" t="s">
        <v>1301</v>
      </c>
      <c r="D72" s="27">
        <v>1990</v>
      </c>
      <c r="E72" s="27" t="s">
        <v>2564</v>
      </c>
      <c r="F72" s="27" t="s">
        <v>695</v>
      </c>
      <c r="G72" s="27" t="s">
        <v>2563</v>
      </c>
      <c r="H72" s="27" t="s">
        <v>6339</v>
      </c>
      <c r="I72" s="27" t="s">
        <v>18107</v>
      </c>
      <c r="J72" s="27">
        <v>1</v>
      </c>
      <c r="K72" s="27">
        <v>24</v>
      </c>
      <c r="L72" s="5">
        <v>22.1</v>
      </c>
      <c r="M72" s="5">
        <f t="shared" si="6"/>
        <v>5062.1000000000004</v>
      </c>
      <c r="N72" s="5">
        <f t="shared" si="7"/>
        <v>786.35348965844207</v>
      </c>
      <c r="O72" s="5" t="str">
        <f t="shared" si="4"/>
        <v/>
      </c>
      <c r="P72" s="43" t="str">
        <f t="shared" si="5"/>
        <v>insert into noskrien_reit (dalibnieks, rez,skriesim_db,sacensibas) values ('Pužulis Rolands',5062.1,'','Lattelecom Rīgas maratons – pusmaratona distance');</v>
      </c>
    </row>
    <row r="73" spans="1:16" x14ac:dyDescent="0.2">
      <c r="A73" s="26" t="s">
        <v>26140</v>
      </c>
      <c r="B73" s="28" t="s">
        <v>593</v>
      </c>
      <c r="C73" s="28" t="s">
        <v>1150</v>
      </c>
      <c r="D73" s="28">
        <v>1986</v>
      </c>
      <c r="E73" s="28" t="s">
        <v>2564</v>
      </c>
      <c r="F73" s="28" t="s">
        <v>6340</v>
      </c>
      <c r="G73" s="28" t="s">
        <v>2563</v>
      </c>
      <c r="H73" s="28" t="s">
        <v>6341</v>
      </c>
      <c r="I73" s="28" t="s">
        <v>18108</v>
      </c>
      <c r="J73" s="28">
        <v>1</v>
      </c>
      <c r="K73" s="28">
        <v>24</v>
      </c>
      <c r="L73" s="5">
        <v>34.9</v>
      </c>
      <c r="M73" s="5">
        <f t="shared" si="6"/>
        <v>5074.8999999999996</v>
      </c>
      <c r="N73" s="5">
        <f t="shared" si="7"/>
        <v>784.37013537212567</v>
      </c>
      <c r="O73" s="5" t="str">
        <f t="shared" si="4"/>
        <v/>
      </c>
      <c r="P73" s="43" t="str">
        <f t="shared" si="5"/>
        <v>insert into noskrien_reit (dalibnieks, rez,skriesim_db,sacensibas) values ('Bajārs Andrejs',5074.9,'','Lattelecom Rīgas maratons – pusmaratona distance');</v>
      </c>
    </row>
    <row r="74" spans="1:16" x14ac:dyDescent="0.2">
      <c r="A74" s="26" t="s">
        <v>26141</v>
      </c>
      <c r="B74" s="27" t="s">
        <v>484</v>
      </c>
      <c r="C74" s="27" t="s">
        <v>1173</v>
      </c>
      <c r="D74" s="27">
        <v>1989</v>
      </c>
      <c r="E74" s="27" t="s">
        <v>2564</v>
      </c>
      <c r="F74" s="27" t="s">
        <v>6342</v>
      </c>
      <c r="G74" s="27" t="s">
        <v>2563</v>
      </c>
      <c r="H74" s="27" t="s">
        <v>6343</v>
      </c>
      <c r="I74" s="27" t="s">
        <v>18109</v>
      </c>
      <c r="J74" s="27">
        <v>1</v>
      </c>
      <c r="K74" s="27">
        <v>24</v>
      </c>
      <c r="L74" s="5">
        <v>43.8</v>
      </c>
      <c r="M74" s="5">
        <f t="shared" si="6"/>
        <v>5083.8</v>
      </c>
      <c r="N74" s="5">
        <f t="shared" si="7"/>
        <v>782.99697076989651</v>
      </c>
      <c r="O74" s="5" t="str">
        <f t="shared" si="4"/>
        <v/>
      </c>
      <c r="P74" s="43" t="str">
        <f t="shared" si="5"/>
        <v>insert into noskrien_reit (dalibnieks, rez,skriesim_db,sacensibas) values ('Spalviņš Nauris',5083.8,'','Lattelecom Rīgas maratons – pusmaratona distance');</v>
      </c>
    </row>
    <row r="75" spans="1:16" x14ac:dyDescent="0.2">
      <c r="A75" s="26" t="s">
        <v>26142</v>
      </c>
      <c r="B75" s="28" t="s">
        <v>26</v>
      </c>
      <c r="C75" s="28" t="s">
        <v>749</v>
      </c>
      <c r="D75" s="28">
        <v>1987</v>
      </c>
      <c r="E75" s="28" t="s">
        <v>2564</v>
      </c>
      <c r="F75" s="28" t="s">
        <v>3644</v>
      </c>
      <c r="G75" s="28" t="s">
        <v>2563</v>
      </c>
      <c r="H75" s="28" t="s">
        <v>6344</v>
      </c>
      <c r="I75" s="28" t="s">
        <v>18110</v>
      </c>
      <c r="J75" s="28">
        <v>1</v>
      </c>
      <c r="K75" s="28">
        <v>24</v>
      </c>
      <c r="L75" s="5">
        <v>55.1</v>
      </c>
      <c r="M75" s="5">
        <f t="shared" si="6"/>
        <v>5095.1000000000004</v>
      </c>
      <c r="N75" s="5">
        <f t="shared" si="7"/>
        <v>781.26042668446155</v>
      </c>
      <c r="O75" s="5" t="str">
        <f t="shared" si="4"/>
        <v/>
      </c>
      <c r="P75" s="43" t="str">
        <f t="shared" si="5"/>
        <v>insert into noskrien_reit (dalibnieks, rez,skriesim_db,sacensibas) values ('Jansons Māris',5095.1,'','Lattelecom Rīgas maratons – pusmaratona distance');</v>
      </c>
    </row>
    <row r="76" spans="1:16" x14ac:dyDescent="0.2">
      <c r="A76" s="26" t="s">
        <v>26143</v>
      </c>
      <c r="B76" s="27" t="s">
        <v>159</v>
      </c>
      <c r="C76" s="27" t="s">
        <v>749</v>
      </c>
      <c r="D76" s="27">
        <v>1980</v>
      </c>
      <c r="E76" s="27" t="s">
        <v>2564</v>
      </c>
      <c r="F76" s="27"/>
      <c r="G76" s="27" t="s">
        <v>2563</v>
      </c>
      <c r="H76" s="27" t="s">
        <v>6345</v>
      </c>
      <c r="I76" s="27" t="s">
        <v>18111</v>
      </c>
      <c r="J76" s="27">
        <v>1</v>
      </c>
      <c r="K76" s="27">
        <v>24</v>
      </c>
      <c r="L76" s="5">
        <v>58.5</v>
      </c>
      <c r="M76" s="5">
        <f t="shared" si="6"/>
        <v>5098.5</v>
      </c>
      <c r="N76" s="5">
        <f t="shared" si="7"/>
        <v>780.73943316661769</v>
      </c>
      <c r="O76" s="5" t="str">
        <f t="shared" si="4"/>
        <v/>
      </c>
      <c r="P76" s="43" t="str">
        <f t="shared" si="5"/>
        <v>insert into noskrien_reit (dalibnieks, rez,skriesim_db,sacensibas) values ('Jansons Imants',5098.5,'','Lattelecom Rīgas maratons – pusmaratona distance');</v>
      </c>
    </row>
    <row r="77" spans="1:16" x14ac:dyDescent="0.2">
      <c r="A77" s="26" t="s">
        <v>26144</v>
      </c>
      <c r="B77" s="28" t="s">
        <v>1228</v>
      </c>
      <c r="C77" s="28" t="s">
        <v>1283</v>
      </c>
      <c r="D77" s="28">
        <v>1983</v>
      </c>
      <c r="E77" s="28" t="s">
        <v>2564</v>
      </c>
      <c r="F77" s="28" t="s">
        <v>238</v>
      </c>
      <c r="G77" s="28" t="s">
        <v>2563</v>
      </c>
      <c r="H77" s="28" t="s">
        <v>6346</v>
      </c>
      <c r="I77" s="28" t="s">
        <v>18112</v>
      </c>
      <c r="J77" s="28">
        <v>1</v>
      </c>
      <c r="K77" s="28">
        <v>25</v>
      </c>
      <c r="L77" s="5">
        <v>8.8000000000000007</v>
      </c>
      <c r="M77" s="5">
        <f t="shared" si="6"/>
        <v>5108.8</v>
      </c>
      <c r="N77" s="5">
        <f t="shared" si="7"/>
        <v>779.1653617287817</v>
      </c>
      <c r="O77" s="5" t="str">
        <f t="shared" si="4"/>
        <v/>
      </c>
      <c r="P77" s="43" t="str">
        <f t="shared" si="5"/>
        <v>insert into noskrien_reit (dalibnieks, rez,skriesim_db,sacensibas) values ('Bidiņš Gunārs',5108.8,'','Lattelecom Rīgas maratons – pusmaratona distance');</v>
      </c>
    </row>
    <row r="78" spans="1:16" x14ac:dyDescent="0.2">
      <c r="A78" s="26" t="s">
        <v>26145</v>
      </c>
      <c r="B78" s="27" t="s">
        <v>64</v>
      </c>
      <c r="C78" s="27" t="s">
        <v>436</v>
      </c>
      <c r="D78" s="27">
        <v>1970</v>
      </c>
      <c r="E78" s="27" t="s">
        <v>6214</v>
      </c>
      <c r="F78" s="27" t="s">
        <v>6347</v>
      </c>
      <c r="G78" s="27" t="s">
        <v>2563</v>
      </c>
      <c r="H78" s="27" t="s">
        <v>6348</v>
      </c>
      <c r="I78" s="27" t="s">
        <v>18113</v>
      </c>
      <c r="J78" s="27">
        <v>1</v>
      </c>
      <c r="K78" s="27">
        <v>25</v>
      </c>
      <c r="L78" s="5">
        <v>23.9</v>
      </c>
      <c r="M78" s="5">
        <f t="shared" si="6"/>
        <v>5123.8999999999996</v>
      </c>
      <c r="N78" s="5">
        <f t="shared" si="7"/>
        <v>776.86918167801878</v>
      </c>
      <c r="O78" s="5" t="str">
        <f t="shared" si="4"/>
        <v/>
      </c>
      <c r="P78" s="43" t="str">
        <f t="shared" si="5"/>
        <v>insert into noskrien_reit (dalibnieks, rez,skriesim_db,sacensibas) values ('Dūda Normunds',5123.9,'','Lattelecom Rīgas maratons – pusmaratona distance');</v>
      </c>
    </row>
    <row r="79" spans="1:16" x14ac:dyDescent="0.2">
      <c r="A79" s="26" t="s">
        <v>26146</v>
      </c>
      <c r="B79" s="28" t="s">
        <v>6349</v>
      </c>
      <c r="C79" s="28" t="s">
        <v>6350</v>
      </c>
      <c r="D79" s="28">
        <v>1972</v>
      </c>
      <c r="E79" s="28" t="s">
        <v>6214</v>
      </c>
      <c r="F79" s="28" t="s">
        <v>6351</v>
      </c>
      <c r="G79" s="28" t="s">
        <v>2682</v>
      </c>
      <c r="H79" s="28" t="s">
        <v>6352</v>
      </c>
      <c r="I79" s="28" t="s">
        <v>18114</v>
      </c>
      <c r="J79" s="28">
        <v>1</v>
      </c>
      <c r="K79" s="28">
        <v>25</v>
      </c>
      <c r="L79" s="5">
        <v>25.1</v>
      </c>
      <c r="M79" s="5">
        <f t="shared" si="6"/>
        <v>5125.1000000000004</v>
      </c>
      <c r="N79" s="5">
        <f t="shared" si="7"/>
        <v>776.68728415055307</v>
      </c>
      <c r="O79" s="5" t="str">
        <f t="shared" si="4"/>
        <v/>
      </c>
      <c r="P79" s="43" t="str">
        <f t="shared" si="5"/>
        <v>insert into noskrien_reit (dalibnieks, rez,skriesim_db,sacensibas) values ('TAVITS GAABRIEL',5125.1,'','Lattelecom Rīgas maratons – pusmaratona distance');</v>
      </c>
    </row>
    <row r="80" spans="1:16" x14ac:dyDescent="0.2">
      <c r="A80" s="26" t="s">
        <v>26147</v>
      </c>
      <c r="B80" s="27" t="s">
        <v>418</v>
      </c>
      <c r="C80" s="27" t="s">
        <v>6353</v>
      </c>
      <c r="D80" s="27">
        <v>1991</v>
      </c>
      <c r="E80" s="27" t="s">
        <v>2564</v>
      </c>
      <c r="F80" s="27" t="s">
        <v>3067</v>
      </c>
      <c r="G80" s="27" t="s">
        <v>2563</v>
      </c>
      <c r="H80" s="27" t="s">
        <v>6354</v>
      </c>
      <c r="I80" s="27" t="s">
        <v>18115</v>
      </c>
      <c r="J80" s="27">
        <v>1</v>
      </c>
      <c r="K80" s="27">
        <v>25</v>
      </c>
      <c r="L80" s="5">
        <v>31.1</v>
      </c>
      <c r="M80" s="5">
        <f t="shared" si="6"/>
        <v>5131.1000000000004</v>
      </c>
      <c r="N80" s="5">
        <f t="shared" si="7"/>
        <v>775.77907271345316</v>
      </c>
      <c r="O80" s="5" t="str">
        <f t="shared" si="4"/>
        <v/>
      </c>
      <c r="P80" s="43" t="str">
        <f t="shared" si="5"/>
        <v>insert into noskrien_reit (dalibnieks, rez,skriesim_db,sacensibas) values ('Mazurs Kārlis',5131.1,'','Lattelecom Rīgas maratons – pusmaratona distance');</v>
      </c>
    </row>
    <row r="81" spans="1:16" x14ac:dyDescent="0.2">
      <c r="A81" s="26" t="s">
        <v>26148</v>
      </c>
      <c r="B81" s="28" t="s">
        <v>71</v>
      </c>
      <c r="C81" s="28" t="s">
        <v>6355</v>
      </c>
      <c r="D81" s="28">
        <v>1987</v>
      </c>
      <c r="E81" s="28" t="s">
        <v>2564</v>
      </c>
      <c r="F81" s="28"/>
      <c r="G81" s="28" t="s">
        <v>2563</v>
      </c>
      <c r="H81" s="28" t="s">
        <v>6356</v>
      </c>
      <c r="I81" s="28" t="s">
        <v>18116</v>
      </c>
      <c r="J81" s="28">
        <v>1</v>
      </c>
      <c r="K81" s="28">
        <v>25</v>
      </c>
      <c r="L81" s="5">
        <v>33.4</v>
      </c>
      <c r="M81" s="5">
        <f t="shared" si="6"/>
        <v>5133.3999999999996</v>
      </c>
      <c r="N81" s="5">
        <f t="shared" si="7"/>
        <v>775.4314879027545</v>
      </c>
      <c r="O81" s="5" t="str">
        <f t="shared" si="4"/>
        <v/>
      </c>
      <c r="P81" s="43" t="str">
        <f t="shared" si="5"/>
        <v>insert into noskrien_reit (dalibnieks, rez,skriesim_db,sacensibas) values ('Dudins Dmitrijs',5133.4,'','Lattelecom Rīgas maratons – pusmaratona distance');</v>
      </c>
    </row>
    <row r="82" spans="1:16" x14ac:dyDescent="0.2">
      <c r="A82" s="26" t="s">
        <v>26149</v>
      </c>
      <c r="B82" s="27" t="s">
        <v>33</v>
      </c>
      <c r="C82" s="27" t="s">
        <v>6357</v>
      </c>
      <c r="D82" s="27">
        <v>1968</v>
      </c>
      <c r="E82" s="27" t="s">
        <v>6214</v>
      </c>
      <c r="F82" s="27" t="s">
        <v>3700</v>
      </c>
      <c r="G82" s="27" t="s">
        <v>2563</v>
      </c>
      <c r="H82" s="27" t="s">
        <v>6358</v>
      </c>
      <c r="I82" s="27" t="s">
        <v>18117</v>
      </c>
      <c r="J82" s="27">
        <v>1</v>
      </c>
      <c r="K82" s="27">
        <v>25</v>
      </c>
      <c r="L82" s="5">
        <v>40.6</v>
      </c>
      <c r="M82" s="5">
        <f t="shared" si="6"/>
        <v>5140.6000000000004</v>
      </c>
      <c r="N82" s="5">
        <f t="shared" si="7"/>
        <v>774.34540715091612</v>
      </c>
      <c r="O82" s="5" t="str">
        <f t="shared" si="4"/>
        <v/>
      </c>
      <c r="P82" s="43" t="str">
        <f t="shared" si="5"/>
        <v>insert into noskrien_reit (dalibnieks, rez,skriesim_db,sacensibas) values ('Rublis Aigars',5140.6,'','Lattelecom Rīgas maratons – pusmaratona distance');</v>
      </c>
    </row>
    <row r="83" spans="1:16" x14ac:dyDescent="0.2">
      <c r="A83" s="26" t="s">
        <v>26150</v>
      </c>
      <c r="B83" s="28" t="s">
        <v>202</v>
      </c>
      <c r="C83" s="28" t="s">
        <v>653</v>
      </c>
      <c r="D83" s="28">
        <v>1966</v>
      </c>
      <c r="E83" s="28" t="s">
        <v>6214</v>
      </c>
      <c r="F83" s="28" t="s">
        <v>3297</v>
      </c>
      <c r="G83" s="28" t="s">
        <v>2563</v>
      </c>
      <c r="H83" s="28" t="s">
        <v>6359</v>
      </c>
      <c r="I83" s="28" t="s">
        <v>18118</v>
      </c>
      <c r="J83" s="28">
        <v>1</v>
      </c>
      <c r="K83" s="28">
        <v>25</v>
      </c>
      <c r="L83" s="5">
        <v>43.1</v>
      </c>
      <c r="M83" s="5">
        <f t="shared" si="6"/>
        <v>5143.1000000000004</v>
      </c>
      <c r="N83" s="5">
        <f t="shared" si="7"/>
        <v>773.96900701911284</v>
      </c>
      <c r="O83" s="5" t="str">
        <f t="shared" si="4"/>
        <v/>
      </c>
      <c r="P83" s="43" t="str">
        <f t="shared" si="5"/>
        <v>insert into noskrien_reit (dalibnieks, rez,skriesim_db,sacensibas) values ('Pikšēns Toms',5143.1,'','Lattelecom Rīgas maratons – pusmaratona distance');</v>
      </c>
    </row>
    <row r="84" spans="1:16" x14ac:dyDescent="0.2">
      <c r="A84" s="26" t="s">
        <v>26151</v>
      </c>
      <c r="B84" s="27" t="s">
        <v>171</v>
      </c>
      <c r="C84" s="27" t="s">
        <v>6360</v>
      </c>
      <c r="D84" s="27">
        <v>1989</v>
      </c>
      <c r="E84" s="27" t="s">
        <v>2564</v>
      </c>
      <c r="F84" s="27" t="s">
        <v>6361</v>
      </c>
      <c r="G84" s="27" t="s">
        <v>2563</v>
      </c>
      <c r="H84" s="27" t="s">
        <v>6362</v>
      </c>
      <c r="I84" s="27" t="s">
        <v>18119</v>
      </c>
      <c r="J84" s="27">
        <v>1</v>
      </c>
      <c r="K84" s="27">
        <v>25</v>
      </c>
      <c r="L84" s="5">
        <v>45.5</v>
      </c>
      <c r="M84" s="5">
        <f t="shared" si="6"/>
        <v>5145.5</v>
      </c>
      <c r="N84" s="5">
        <f t="shared" si="7"/>
        <v>773.60800699640458</v>
      </c>
      <c r="O84" s="5" t="str">
        <f t="shared" si="4"/>
        <v/>
      </c>
      <c r="P84" s="43" t="str">
        <f t="shared" si="5"/>
        <v>insert into noskrien_reit (dalibnieks, rez,skriesim_db,sacensibas) values ('Dēze Andis',5145.5,'','Lattelecom Rīgas maratons – pusmaratona distance');</v>
      </c>
    </row>
    <row r="85" spans="1:16" x14ac:dyDescent="0.2">
      <c r="A85" s="26" t="s">
        <v>26152</v>
      </c>
      <c r="B85" s="28" t="s">
        <v>3455</v>
      </c>
      <c r="C85" s="28" t="s">
        <v>6363</v>
      </c>
      <c r="D85" s="28">
        <v>1988</v>
      </c>
      <c r="E85" s="28" t="s">
        <v>2564</v>
      </c>
      <c r="F85" s="28" t="s">
        <v>6364</v>
      </c>
      <c r="G85" s="28" t="s">
        <v>2563</v>
      </c>
      <c r="H85" s="28" t="s">
        <v>6365</v>
      </c>
      <c r="I85" s="28" t="s">
        <v>18120</v>
      </c>
      <c r="J85" s="28">
        <v>1</v>
      </c>
      <c r="K85" s="28">
        <v>25</v>
      </c>
      <c r="L85" s="5">
        <v>49.4</v>
      </c>
      <c r="M85" s="5">
        <f t="shared" si="6"/>
        <v>5149.3999999999996</v>
      </c>
      <c r="N85" s="5">
        <f t="shared" si="7"/>
        <v>773.02209966209659</v>
      </c>
      <c r="O85" s="5" t="str">
        <f t="shared" si="4"/>
        <v/>
      </c>
      <c r="P85" s="43" t="str">
        <f t="shared" si="5"/>
        <v>insert into noskrien_reit (dalibnieks, rez,skriesim_db,sacensibas) values ('Žagata Mikus',5149.4,'','Lattelecom Rīgas maratons – pusmaratona distance');</v>
      </c>
    </row>
    <row r="86" spans="1:16" x14ac:dyDescent="0.2">
      <c r="A86" s="26" t="s">
        <v>26153</v>
      </c>
      <c r="B86" s="27" t="s">
        <v>1170</v>
      </c>
      <c r="C86" s="27" t="s">
        <v>1171</v>
      </c>
      <c r="D86" s="27">
        <v>1973</v>
      </c>
      <c r="E86" s="27" t="s">
        <v>6214</v>
      </c>
      <c r="F86" s="27" t="s">
        <v>3958</v>
      </c>
      <c r="G86" s="27" t="s">
        <v>2563</v>
      </c>
      <c r="H86" s="27" t="s">
        <v>6366</v>
      </c>
      <c r="I86" s="27" t="s">
        <v>18121</v>
      </c>
      <c r="J86" s="27">
        <v>1</v>
      </c>
      <c r="K86" s="27">
        <v>25</v>
      </c>
      <c r="L86" s="5">
        <v>49.9</v>
      </c>
      <c r="M86" s="5">
        <f t="shared" si="6"/>
        <v>5149.8999999999996</v>
      </c>
      <c r="N86" s="5">
        <f t="shared" si="7"/>
        <v>772.94704751548579</v>
      </c>
      <c r="O86" s="5" t="str">
        <f t="shared" si="4"/>
        <v/>
      </c>
      <c r="P86" s="43" t="str">
        <f t="shared" si="5"/>
        <v>insert into noskrien_reit (dalibnieks, rez,skriesim_db,sacensibas) values ('Fikrle Ondrej',5149.9,'','Lattelecom Rīgas maratons – pusmaratona distance');</v>
      </c>
    </row>
    <row r="87" spans="1:16" x14ac:dyDescent="0.2">
      <c r="A87" s="26" t="s">
        <v>26154</v>
      </c>
      <c r="B87" s="28" t="s">
        <v>153</v>
      </c>
      <c r="C87" s="28" t="s">
        <v>887</v>
      </c>
      <c r="D87" s="28">
        <v>1986</v>
      </c>
      <c r="E87" s="28" t="s">
        <v>6202</v>
      </c>
      <c r="F87" s="28" t="s">
        <v>614</v>
      </c>
      <c r="G87" s="28" t="s">
        <v>2563</v>
      </c>
      <c r="H87" s="28" t="s">
        <v>6367</v>
      </c>
      <c r="I87" s="28" t="s">
        <v>18122</v>
      </c>
      <c r="J87" s="28">
        <v>1</v>
      </c>
      <c r="K87" s="28">
        <v>26</v>
      </c>
      <c r="L87" s="5">
        <v>5.4</v>
      </c>
      <c r="M87" s="5">
        <f t="shared" si="6"/>
        <v>5165.3999999999996</v>
      </c>
      <c r="N87" s="5">
        <f t="shared" si="7"/>
        <v>770.62763774344683</v>
      </c>
      <c r="O87" s="5" t="str">
        <f t="shared" si="4"/>
        <v/>
      </c>
      <c r="P87" s="43" t="str">
        <f t="shared" si="5"/>
        <v>insert into noskrien_reit (dalibnieks, rez,skriesim_db,sacensibas) values ('Kalniņa Lelde',5165.4,'','Lattelecom Rīgas maratons – pusmaratona distance');</v>
      </c>
    </row>
    <row r="88" spans="1:16" x14ac:dyDescent="0.2">
      <c r="A88" s="26" t="s">
        <v>26155</v>
      </c>
      <c r="B88" s="27" t="s">
        <v>16</v>
      </c>
      <c r="C88" s="27" t="s">
        <v>6368</v>
      </c>
      <c r="D88" s="27">
        <v>1979</v>
      </c>
      <c r="E88" s="27" t="s">
        <v>2564</v>
      </c>
      <c r="F88" s="27" t="s">
        <v>695</v>
      </c>
      <c r="G88" s="27" t="s">
        <v>2563</v>
      </c>
      <c r="H88" s="27" t="s">
        <v>6369</v>
      </c>
      <c r="I88" s="27" t="s">
        <v>18123</v>
      </c>
      <c r="J88" s="27">
        <v>1</v>
      </c>
      <c r="K88" s="27">
        <v>26</v>
      </c>
      <c r="L88" s="5">
        <v>14.6</v>
      </c>
      <c r="M88" s="5">
        <f t="shared" si="6"/>
        <v>5174.6000000000004</v>
      </c>
      <c r="N88" s="5">
        <f t="shared" si="7"/>
        <v>769.25752715185706</v>
      </c>
      <c r="O88" s="5" t="str">
        <f t="shared" si="4"/>
        <v/>
      </c>
      <c r="P88" s="43" t="str">
        <f t="shared" si="5"/>
        <v>insert into noskrien_reit (dalibnieks, rez,skriesim_db,sacensibas) values ('Žurila Aivars',5174.6,'','Lattelecom Rīgas maratons – pusmaratona distance');</v>
      </c>
    </row>
    <row r="89" spans="1:16" x14ac:dyDescent="0.2">
      <c r="A89" s="26" t="s">
        <v>26156</v>
      </c>
      <c r="B89" s="28" t="s">
        <v>6370</v>
      </c>
      <c r="C89" s="28" t="s">
        <v>6371</v>
      </c>
      <c r="D89" s="28">
        <v>1991</v>
      </c>
      <c r="E89" s="28" t="s">
        <v>6202</v>
      </c>
      <c r="F89" s="28" t="s">
        <v>463</v>
      </c>
      <c r="G89" s="28" t="s">
        <v>2563</v>
      </c>
      <c r="H89" s="28" t="s">
        <v>6372</v>
      </c>
      <c r="I89" s="28" t="s">
        <v>18124</v>
      </c>
      <c r="J89" s="28">
        <v>1</v>
      </c>
      <c r="K89" s="28">
        <v>26</v>
      </c>
      <c r="L89" s="5">
        <v>16.399999999999999</v>
      </c>
      <c r="M89" s="5">
        <f t="shared" si="6"/>
        <v>5176.3999999999996</v>
      </c>
      <c r="N89" s="5">
        <f t="shared" si="7"/>
        <v>768.99003168225022</v>
      </c>
      <c r="O89" s="5" t="str">
        <f t="shared" si="4"/>
        <v/>
      </c>
      <c r="P89" s="43" t="str">
        <f t="shared" si="5"/>
        <v>insert into noskrien_reit (dalibnieks, rez,skriesim_db,sacensibas) values ('Sokalska Alina',5176.4,'','Lattelecom Rīgas maratons – pusmaratona distance');</v>
      </c>
    </row>
    <row r="90" spans="1:16" x14ac:dyDescent="0.2">
      <c r="A90" s="26" t="s">
        <v>26157</v>
      </c>
      <c r="B90" s="27" t="s">
        <v>144</v>
      </c>
      <c r="C90" s="27" t="s">
        <v>2444</v>
      </c>
      <c r="D90" s="27">
        <v>1984</v>
      </c>
      <c r="E90" s="27" t="s">
        <v>2564</v>
      </c>
      <c r="F90" s="27" t="s">
        <v>2260</v>
      </c>
      <c r="G90" s="27" t="s">
        <v>2563</v>
      </c>
      <c r="H90" s="27" t="s">
        <v>6373</v>
      </c>
      <c r="I90" s="27" t="s">
        <v>18125</v>
      </c>
      <c r="J90" s="27">
        <v>1</v>
      </c>
      <c r="K90" s="27">
        <v>26</v>
      </c>
      <c r="L90" s="5">
        <v>26.1</v>
      </c>
      <c r="M90" s="5">
        <f t="shared" si="6"/>
        <v>5186.1000000000004</v>
      </c>
      <c r="N90" s="5">
        <f t="shared" si="7"/>
        <v>767.55172480283829</v>
      </c>
      <c r="O90" s="5" t="str">
        <f t="shared" si="4"/>
        <v/>
      </c>
      <c r="P90" s="43" t="str">
        <f t="shared" si="5"/>
        <v>insert into noskrien_reit (dalibnieks, rez,skriesim_db,sacensibas) values ('Volfs Rihards',5186.1,'','Lattelecom Rīgas maratons – pusmaratona distance');</v>
      </c>
    </row>
    <row r="91" spans="1:16" x14ac:dyDescent="0.2">
      <c r="A91" s="26" t="s">
        <v>26158</v>
      </c>
      <c r="B91" s="28" t="s">
        <v>6374</v>
      </c>
      <c r="C91" s="28" t="s">
        <v>6375</v>
      </c>
      <c r="D91" s="28">
        <v>1969</v>
      </c>
      <c r="E91" s="28" t="s">
        <v>6214</v>
      </c>
      <c r="F91" s="28"/>
      <c r="G91" s="28" t="s">
        <v>2638</v>
      </c>
      <c r="H91" s="28" t="s">
        <v>6373</v>
      </c>
      <c r="I91" s="28" t="s">
        <v>18125</v>
      </c>
      <c r="J91" s="28">
        <v>1</v>
      </c>
      <c r="K91" s="28">
        <v>26</v>
      </c>
      <c r="L91" s="5">
        <v>26.1</v>
      </c>
      <c r="M91" s="5">
        <f t="shared" si="6"/>
        <v>5186.1000000000004</v>
      </c>
      <c r="N91" s="5">
        <f t="shared" si="7"/>
        <v>767.55172480283829</v>
      </c>
      <c r="O91" s="5" t="str">
        <f t="shared" si="4"/>
        <v/>
      </c>
      <c r="P91" s="43" t="str">
        <f t="shared" si="5"/>
        <v>insert into noskrien_reit (dalibnieks, rez,skriesim_db,sacensibas) values ('MacDonald Jamie',5186.1,'','Lattelecom Rīgas maratons – pusmaratona distance');</v>
      </c>
    </row>
    <row r="92" spans="1:16" x14ac:dyDescent="0.2">
      <c r="A92" s="26" t="s">
        <v>26159</v>
      </c>
      <c r="B92" s="27" t="s">
        <v>6376</v>
      </c>
      <c r="C92" s="27" t="s">
        <v>6377</v>
      </c>
      <c r="D92" s="27">
        <v>1980</v>
      </c>
      <c r="E92" s="27" t="s">
        <v>2564</v>
      </c>
      <c r="F92" s="27" t="s">
        <v>2698</v>
      </c>
      <c r="G92" s="27" t="s">
        <v>2632</v>
      </c>
      <c r="H92" s="27" t="s">
        <v>6378</v>
      </c>
      <c r="I92" s="27" t="s">
        <v>18126</v>
      </c>
      <c r="J92" s="27">
        <v>1</v>
      </c>
      <c r="K92" s="27">
        <v>26</v>
      </c>
      <c r="L92" s="5">
        <v>32.1</v>
      </c>
      <c r="M92" s="5">
        <f t="shared" si="6"/>
        <v>5192.1000000000004</v>
      </c>
      <c r="N92" s="5">
        <f t="shared" si="7"/>
        <v>766.66474066370063</v>
      </c>
      <c r="O92" s="5" t="str">
        <f t="shared" si="4"/>
        <v/>
      </c>
      <c r="P92" s="43" t="str">
        <f t="shared" si="5"/>
        <v>insert into noskrien_reit (dalibnieks, rez,skriesim_db,sacensibas) values ('Wallén Rickard',5192.1,'','Lattelecom Rīgas maratons – pusmaratona distance');</v>
      </c>
    </row>
    <row r="93" spans="1:16" x14ac:dyDescent="0.2">
      <c r="A93" s="26" t="s">
        <v>26160</v>
      </c>
      <c r="B93" s="28" t="s">
        <v>765</v>
      </c>
      <c r="C93" s="28" t="s">
        <v>1192</v>
      </c>
      <c r="D93" s="28">
        <v>1972</v>
      </c>
      <c r="E93" s="28" t="s">
        <v>6214</v>
      </c>
      <c r="F93" s="28" t="s">
        <v>1193</v>
      </c>
      <c r="G93" s="28" t="s">
        <v>2563</v>
      </c>
      <c r="H93" s="28" t="s">
        <v>6379</v>
      </c>
      <c r="I93" s="28" t="s">
        <v>18127</v>
      </c>
      <c r="J93" s="28">
        <v>1</v>
      </c>
      <c r="K93" s="28">
        <v>26</v>
      </c>
      <c r="L93" s="5">
        <v>33.1</v>
      </c>
      <c r="M93" s="5">
        <f t="shared" si="6"/>
        <v>5193.1000000000004</v>
      </c>
      <c r="N93" s="5">
        <f t="shared" si="7"/>
        <v>766.5171092411083</v>
      </c>
      <c r="O93" s="5" t="str">
        <f t="shared" si="4"/>
        <v/>
      </c>
      <c r="P93" s="43" t="str">
        <f t="shared" si="5"/>
        <v>insert into noskrien_reit (dalibnieks, rez,skriesim_db,sacensibas) values ('Tēbelis Egils',5193.1,'','Lattelecom Rīgas maratons – pusmaratona distance');</v>
      </c>
    </row>
    <row r="94" spans="1:16" x14ac:dyDescent="0.2">
      <c r="A94" s="26" t="s">
        <v>26161</v>
      </c>
      <c r="B94" s="27" t="s">
        <v>439</v>
      </c>
      <c r="C94" s="27" t="s">
        <v>440</v>
      </c>
      <c r="D94" s="27">
        <v>1986</v>
      </c>
      <c r="E94" s="27" t="s">
        <v>6202</v>
      </c>
      <c r="F94" s="27" t="s">
        <v>413</v>
      </c>
      <c r="G94" s="27" t="s">
        <v>2563</v>
      </c>
      <c r="H94" s="27" t="s">
        <v>6380</v>
      </c>
      <c r="I94" s="27" t="s">
        <v>18128</v>
      </c>
      <c r="J94" s="27">
        <v>1</v>
      </c>
      <c r="K94" s="27">
        <v>26</v>
      </c>
      <c r="L94" s="5">
        <v>34.200000000000003</v>
      </c>
      <c r="M94" s="5">
        <f t="shared" si="6"/>
        <v>5194.2</v>
      </c>
      <c r="N94" s="5">
        <f t="shared" si="7"/>
        <v>766.35478033190861</v>
      </c>
      <c r="O94" s="5" t="str">
        <f t="shared" si="4"/>
        <v/>
      </c>
      <c r="P94" s="43" t="str">
        <f t="shared" si="5"/>
        <v>insert into noskrien_reit (dalibnieks, rez,skriesim_db,sacensibas) values ('Čakle Laura',5194.2,'','Lattelecom Rīgas maratons – pusmaratona distance');</v>
      </c>
    </row>
    <row r="95" spans="1:16" x14ac:dyDescent="0.2">
      <c r="A95" s="26" t="s">
        <v>26162</v>
      </c>
      <c r="B95" s="28" t="s">
        <v>181</v>
      </c>
      <c r="C95" s="28" t="s">
        <v>6381</v>
      </c>
      <c r="D95" s="28">
        <v>1991</v>
      </c>
      <c r="E95" s="28" t="s">
        <v>2564</v>
      </c>
      <c r="F95" s="28"/>
      <c r="G95" s="28" t="s">
        <v>2563</v>
      </c>
      <c r="H95" s="28" t="s">
        <v>6382</v>
      </c>
      <c r="I95" s="28" t="s">
        <v>18129</v>
      </c>
      <c r="J95" s="28">
        <v>1</v>
      </c>
      <c r="K95" s="28">
        <v>26</v>
      </c>
      <c r="L95" s="5">
        <v>35.4</v>
      </c>
      <c r="M95" s="5">
        <f t="shared" si="6"/>
        <v>5195.3999999999996</v>
      </c>
      <c r="N95" s="5">
        <f t="shared" si="7"/>
        <v>766.17777264503218</v>
      </c>
      <c r="O95" s="5" t="str">
        <f t="shared" si="4"/>
        <v/>
      </c>
      <c r="P95" s="43" t="str">
        <f t="shared" si="5"/>
        <v>insert into noskrien_reit (dalibnieks, rez,skriesim_db,sacensibas) values ('Hramcovs Kaspars',5195.4,'','Lattelecom Rīgas maratons – pusmaratona distance');</v>
      </c>
    </row>
    <row r="96" spans="1:16" x14ac:dyDescent="0.2">
      <c r="A96" s="26" t="s">
        <v>26163</v>
      </c>
      <c r="B96" s="27" t="s">
        <v>46</v>
      </c>
      <c r="C96" s="27" t="s">
        <v>6383</v>
      </c>
      <c r="D96" s="27">
        <v>1981</v>
      </c>
      <c r="E96" s="27" t="s">
        <v>2564</v>
      </c>
      <c r="F96" s="27" t="s">
        <v>413</v>
      </c>
      <c r="G96" s="27" t="s">
        <v>2563</v>
      </c>
      <c r="H96" s="27" t="s">
        <v>6384</v>
      </c>
      <c r="I96" s="27" t="s">
        <v>18130</v>
      </c>
      <c r="J96" s="27">
        <v>1</v>
      </c>
      <c r="K96" s="27">
        <v>26</v>
      </c>
      <c r="L96" s="5">
        <v>37.4</v>
      </c>
      <c r="M96" s="5">
        <f t="shared" si="6"/>
        <v>5197.3999999999996</v>
      </c>
      <c r="N96" s="5">
        <f t="shared" si="7"/>
        <v>765.88294147073543</v>
      </c>
      <c r="O96" s="5" t="str">
        <f t="shared" si="4"/>
        <v/>
      </c>
      <c r="P96" s="43" t="str">
        <f t="shared" si="5"/>
        <v>insert into noskrien_reit (dalibnieks, rez,skriesim_db,sacensibas) values ('Krauze Jānis',5197.4,'','Lattelecom Rīgas maratons – pusmaratona distance');</v>
      </c>
    </row>
    <row r="97" spans="1:16" x14ac:dyDescent="0.2">
      <c r="A97" s="26" t="s">
        <v>26164</v>
      </c>
      <c r="B97" s="28" t="s">
        <v>90</v>
      </c>
      <c r="C97" s="28" t="s">
        <v>91</v>
      </c>
      <c r="D97" s="28">
        <v>1973</v>
      </c>
      <c r="E97" s="28" t="s">
        <v>6214</v>
      </c>
      <c r="F97" s="28" t="s">
        <v>238</v>
      </c>
      <c r="G97" s="28" t="s">
        <v>2563</v>
      </c>
      <c r="H97" s="28" t="s">
        <v>6385</v>
      </c>
      <c r="I97" s="28" t="s">
        <v>18131</v>
      </c>
      <c r="J97" s="28">
        <v>1</v>
      </c>
      <c r="K97" s="28">
        <v>26</v>
      </c>
      <c r="L97" s="5">
        <v>41.5</v>
      </c>
      <c r="M97" s="5">
        <f t="shared" si="6"/>
        <v>5201.5</v>
      </c>
      <c r="N97" s="5">
        <f t="shared" si="7"/>
        <v>765.27924637123897</v>
      </c>
      <c r="O97" s="5" t="str">
        <f t="shared" si="4"/>
        <v/>
      </c>
      <c r="P97" s="43" t="str">
        <f t="shared" si="5"/>
        <v>insert into noskrien_reit (dalibnieks, rez,skriesim_db,sacensibas) values ('Svarinskis Sandis',5201.5,'','Lattelecom Rīgas maratons – pusmaratona distance');</v>
      </c>
    </row>
    <row r="98" spans="1:16" x14ac:dyDescent="0.2">
      <c r="A98" s="26" t="s">
        <v>26165</v>
      </c>
      <c r="B98" s="27" t="s">
        <v>4508</v>
      </c>
      <c r="C98" s="27" t="s">
        <v>6386</v>
      </c>
      <c r="D98" s="27">
        <v>1965</v>
      </c>
      <c r="E98" s="27" t="s">
        <v>6214</v>
      </c>
      <c r="F98" s="27" t="s">
        <v>6387</v>
      </c>
      <c r="G98" s="27" t="s">
        <v>2632</v>
      </c>
      <c r="H98" s="27" t="s">
        <v>6388</v>
      </c>
      <c r="I98" s="27" t="s">
        <v>18132</v>
      </c>
      <c r="J98" s="27">
        <v>1</v>
      </c>
      <c r="K98" s="27">
        <v>26</v>
      </c>
      <c r="L98" s="5">
        <v>41.7</v>
      </c>
      <c r="M98" s="5">
        <f t="shared" si="6"/>
        <v>5201.7</v>
      </c>
      <c r="N98" s="5">
        <f t="shared" si="7"/>
        <v>765.24982217352022</v>
      </c>
      <c r="O98" s="5" t="str">
        <f t="shared" si="4"/>
        <v/>
      </c>
      <c r="P98" s="43" t="str">
        <f t="shared" si="5"/>
        <v>insert into noskrien_reit (dalibnieks, rez,skriesim_db,sacensibas) values ('Waern Fredrik',5201.7,'','Lattelecom Rīgas maratons – pusmaratona distance');</v>
      </c>
    </row>
    <row r="99" spans="1:16" x14ac:dyDescent="0.2">
      <c r="A99" s="26" t="s">
        <v>26166</v>
      </c>
      <c r="B99" s="28" t="s">
        <v>46</v>
      </c>
      <c r="C99" s="28" t="s">
        <v>2223</v>
      </c>
      <c r="D99" s="28">
        <v>1981</v>
      </c>
      <c r="E99" s="28" t="s">
        <v>2564</v>
      </c>
      <c r="F99" s="28" t="s">
        <v>2595</v>
      </c>
      <c r="G99" s="28" t="s">
        <v>2563</v>
      </c>
      <c r="H99" s="28" t="s">
        <v>6389</v>
      </c>
      <c r="I99" s="28" t="s">
        <v>18133</v>
      </c>
      <c r="J99" s="28">
        <v>1</v>
      </c>
      <c r="K99" s="28">
        <v>26</v>
      </c>
      <c r="L99" s="5">
        <v>43.4</v>
      </c>
      <c r="M99" s="5">
        <f t="shared" si="6"/>
        <v>5203.3999999999996</v>
      </c>
      <c r="N99" s="5">
        <f t="shared" si="7"/>
        <v>764.99980781796512</v>
      </c>
      <c r="O99" s="5" t="str">
        <f t="shared" si="4"/>
        <v/>
      </c>
      <c r="P99" s="43" t="str">
        <f t="shared" si="5"/>
        <v>insert into noskrien_reit (dalibnieks, rez,skriesim_db,sacensibas) values ('Vanags Jānis',5203.4,'','Lattelecom Rīgas maratons – pusmaratona distance');</v>
      </c>
    </row>
    <row r="100" spans="1:16" x14ac:dyDescent="0.2">
      <c r="A100" s="26" t="s">
        <v>26167</v>
      </c>
      <c r="B100" s="27" t="s">
        <v>177</v>
      </c>
      <c r="C100" s="27" t="s">
        <v>6390</v>
      </c>
      <c r="D100" s="27">
        <v>1977</v>
      </c>
      <c r="E100" s="27" t="s">
        <v>2564</v>
      </c>
      <c r="F100" s="27" t="s">
        <v>238</v>
      </c>
      <c r="G100" s="27" t="s">
        <v>2563</v>
      </c>
      <c r="H100" s="27" t="s">
        <v>6391</v>
      </c>
      <c r="I100" s="27" t="s">
        <v>18134</v>
      </c>
      <c r="J100" s="27">
        <v>1</v>
      </c>
      <c r="K100" s="27">
        <v>26</v>
      </c>
      <c r="L100" s="5">
        <v>55.2</v>
      </c>
      <c r="M100" s="5">
        <f t="shared" si="6"/>
        <v>5215.2</v>
      </c>
      <c r="N100" s="5">
        <f t="shared" si="7"/>
        <v>763.26890627396835</v>
      </c>
      <c r="O100" s="5" t="str">
        <f t="shared" si="4"/>
        <v/>
      </c>
      <c r="P100" s="43" t="str">
        <f t="shared" si="5"/>
        <v>insert into noskrien_reit (dalibnieks, rez,skriesim_db,sacensibas) values ('Kassalis Ivars',5215.2,'','Lattelecom Rīgas maratons – pusmaratona distance');</v>
      </c>
    </row>
    <row r="101" spans="1:16" x14ac:dyDescent="0.2">
      <c r="A101" s="26" t="s">
        <v>26168</v>
      </c>
      <c r="B101" s="28" t="s">
        <v>333</v>
      </c>
      <c r="C101" s="28" t="s">
        <v>5769</v>
      </c>
      <c r="D101" s="28">
        <v>1980</v>
      </c>
      <c r="E101" s="28" t="s">
        <v>2564</v>
      </c>
      <c r="F101" s="28" t="s">
        <v>2802</v>
      </c>
      <c r="G101" s="28" t="s">
        <v>2563</v>
      </c>
      <c r="H101" s="28" t="s">
        <v>6392</v>
      </c>
      <c r="I101" s="28" t="s">
        <v>18135</v>
      </c>
      <c r="J101" s="28">
        <v>1</v>
      </c>
      <c r="K101" s="28">
        <v>26</v>
      </c>
      <c r="L101" s="5">
        <v>55.5</v>
      </c>
      <c r="M101" s="5">
        <f t="shared" si="6"/>
        <v>5215.5</v>
      </c>
      <c r="N101" s="5">
        <f t="shared" si="7"/>
        <v>763.22500239670205</v>
      </c>
      <c r="O101" s="5" t="str">
        <f t="shared" si="4"/>
        <v/>
      </c>
      <c r="P101" s="43" t="str">
        <f t="shared" si="5"/>
        <v>insert into noskrien_reit (dalibnieks, rez,skriesim_db,sacensibas) values ('Arājs Raimonds',5215.5,'','Lattelecom Rīgas maratons – pusmaratona distance');</v>
      </c>
    </row>
    <row r="102" spans="1:16" x14ac:dyDescent="0.2">
      <c r="A102" s="26" t="s">
        <v>26169</v>
      </c>
      <c r="B102" s="27" t="s">
        <v>6393</v>
      </c>
      <c r="C102" s="27" t="s">
        <v>6394</v>
      </c>
      <c r="D102" s="27">
        <v>1987</v>
      </c>
      <c r="E102" s="27" t="s">
        <v>2564</v>
      </c>
      <c r="F102" s="27"/>
      <c r="G102" s="27" t="s">
        <v>2563</v>
      </c>
      <c r="H102" s="27" t="s">
        <v>6395</v>
      </c>
      <c r="I102" s="27" t="s">
        <v>18136</v>
      </c>
      <c r="J102" s="27">
        <v>1</v>
      </c>
      <c r="K102" s="27">
        <v>27</v>
      </c>
      <c r="L102" s="5">
        <v>0.3</v>
      </c>
      <c r="M102" s="5">
        <f t="shared" si="6"/>
        <v>5220.3</v>
      </c>
      <c r="N102" s="5">
        <f t="shared" si="7"/>
        <v>762.52322663448456</v>
      </c>
      <c r="O102" s="5" t="str">
        <f t="shared" si="4"/>
        <v/>
      </c>
      <c r="P102" s="43" t="str">
        <f t="shared" si="5"/>
        <v>insert into noskrien_reit (dalibnieks, rez,skriesim_db,sacensibas) values ('BANKAVS VIKTORS',5220.3,'','Lattelecom Rīgas maratons – pusmaratona distance');</v>
      </c>
    </row>
    <row r="103" spans="1:16" x14ac:dyDescent="0.2">
      <c r="A103" s="26" t="s">
        <v>26170</v>
      </c>
      <c r="B103" s="28" t="s">
        <v>6396</v>
      </c>
      <c r="C103" s="28" t="s">
        <v>6397</v>
      </c>
      <c r="D103" s="28">
        <v>1975</v>
      </c>
      <c r="E103" s="28" t="s">
        <v>6399</v>
      </c>
      <c r="F103" s="28" t="s">
        <v>6398</v>
      </c>
      <c r="G103" s="28" t="s">
        <v>2619</v>
      </c>
      <c r="H103" s="28" t="s">
        <v>6400</v>
      </c>
      <c r="I103" s="28" t="s">
        <v>18137</v>
      </c>
      <c r="J103" s="28">
        <v>1</v>
      </c>
      <c r="K103" s="28">
        <v>27</v>
      </c>
      <c r="L103" s="5">
        <v>9.1</v>
      </c>
      <c r="M103" s="5">
        <f t="shared" si="6"/>
        <v>5229.1000000000004</v>
      </c>
      <c r="N103" s="5">
        <f t="shared" si="7"/>
        <v>761.23998393605007</v>
      </c>
      <c r="O103" s="5" t="str">
        <f t="shared" si="4"/>
        <v/>
      </c>
      <c r="P103" s="43" t="str">
        <f t="shared" si="5"/>
        <v>insert into noskrien_reit (dalibnieks, rez,skriesim_db,sacensibas) values ('Bliujiene Loreta',5229.1,'','Lattelecom Rīgas maratons – pusmaratona distance');</v>
      </c>
    </row>
    <row r="104" spans="1:16" x14ac:dyDescent="0.2">
      <c r="A104" s="26" t="s">
        <v>26171</v>
      </c>
      <c r="B104" s="27" t="s">
        <v>49</v>
      </c>
      <c r="C104" s="27" t="s">
        <v>70</v>
      </c>
      <c r="D104" s="27">
        <v>1987</v>
      </c>
      <c r="E104" s="27" t="s">
        <v>2564</v>
      </c>
      <c r="F104" s="27" t="s">
        <v>695</v>
      </c>
      <c r="G104" s="27" t="s">
        <v>2563</v>
      </c>
      <c r="H104" s="27" t="s">
        <v>6401</v>
      </c>
      <c r="I104" s="27" t="s">
        <v>18138</v>
      </c>
      <c r="J104" s="27">
        <v>1</v>
      </c>
      <c r="K104" s="27">
        <v>27</v>
      </c>
      <c r="L104" s="5">
        <v>10.1</v>
      </c>
      <c r="M104" s="5">
        <f t="shared" si="6"/>
        <v>5230.1000000000004</v>
      </c>
      <c r="N104" s="5">
        <f t="shared" si="7"/>
        <v>761.09443414083853</v>
      </c>
      <c r="O104" s="5" t="str">
        <f t="shared" si="4"/>
        <v/>
      </c>
      <c r="P104" s="43" t="str">
        <f t="shared" si="5"/>
        <v>insert into noskrien_reit (dalibnieks, rez,skriesim_db,sacensibas) values ('Aņikejevs Valdis',5230.1,'','Lattelecom Rīgas maratons – pusmaratona distance');</v>
      </c>
    </row>
    <row r="105" spans="1:16" x14ac:dyDescent="0.2">
      <c r="A105" s="26" t="s">
        <v>26172</v>
      </c>
      <c r="B105" s="28" t="s">
        <v>6402</v>
      </c>
      <c r="C105" s="28" t="s">
        <v>6403</v>
      </c>
      <c r="D105" s="28">
        <v>1959</v>
      </c>
      <c r="E105" s="28" t="s">
        <v>6214</v>
      </c>
      <c r="F105" s="28" t="s">
        <v>5707</v>
      </c>
      <c r="G105" s="28" t="s">
        <v>2711</v>
      </c>
      <c r="H105" s="28" t="s">
        <v>6404</v>
      </c>
      <c r="I105" s="28" t="s">
        <v>18139</v>
      </c>
      <c r="J105" s="28">
        <v>1</v>
      </c>
      <c r="K105" s="28">
        <v>27</v>
      </c>
      <c r="L105" s="5">
        <v>13.8</v>
      </c>
      <c r="M105" s="5">
        <f t="shared" si="6"/>
        <v>5233.8</v>
      </c>
      <c r="N105" s="5">
        <f t="shared" si="7"/>
        <v>760.55638350720312</v>
      </c>
      <c r="O105" s="5" t="str">
        <f t="shared" si="4"/>
        <v/>
      </c>
      <c r="P105" s="43" t="str">
        <f t="shared" si="5"/>
        <v>insert into noskrien_reit (dalibnieks, rez,skriesim_db,sacensibas) values ('GRECO ETTORE',5233.8,'','Lattelecom Rīgas maratons – pusmaratona distance');</v>
      </c>
    </row>
    <row r="106" spans="1:16" x14ac:dyDescent="0.2">
      <c r="A106" s="26" t="s">
        <v>26173</v>
      </c>
      <c r="B106" s="27" t="s">
        <v>106</v>
      </c>
      <c r="C106" s="27" t="s">
        <v>6405</v>
      </c>
      <c r="D106" s="27">
        <v>1979</v>
      </c>
      <c r="E106" s="27" t="s">
        <v>2564</v>
      </c>
      <c r="F106" s="27" t="s">
        <v>2610</v>
      </c>
      <c r="G106" s="27" t="s">
        <v>2563</v>
      </c>
      <c r="H106" s="27" t="s">
        <v>6406</v>
      </c>
      <c r="I106" s="27" t="s">
        <v>18140</v>
      </c>
      <c r="J106" s="27">
        <v>1</v>
      </c>
      <c r="K106" s="27">
        <v>27</v>
      </c>
      <c r="L106" s="5">
        <v>14.7</v>
      </c>
      <c r="M106" s="5">
        <f t="shared" si="6"/>
        <v>5234.7</v>
      </c>
      <c r="N106" s="5">
        <f t="shared" si="7"/>
        <v>760.4256213345559</v>
      </c>
      <c r="O106" s="5" t="str">
        <f t="shared" si="4"/>
        <v/>
      </c>
      <c r="P106" s="43" t="str">
        <f t="shared" si="5"/>
        <v>insert into noskrien_reit (dalibnieks, rez,skriesim_db,sacensibas) values ('Gediņš Mārcis',5234.7,'','Lattelecom Rīgas maratons – pusmaratona distance');</v>
      </c>
    </row>
    <row r="107" spans="1:16" x14ac:dyDescent="0.2">
      <c r="A107" s="26" t="s">
        <v>26174</v>
      </c>
      <c r="B107" s="28" t="s">
        <v>394</v>
      </c>
      <c r="C107" s="28" t="s">
        <v>6407</v>
      </c>
      <c r="D107" s="28">
        <v>1988</v>
      </c>
      <c r="E107" s="28" t="s">
        <v>2564</v>
      </c>
      <c r="F107" s="28" t="s">
        <v>2918</v>
      </c>
      <c r="G107" s="28" t="s">
        <v>2563</v>
      </c>
      <c r="H107" s="28" t="s">
        <v>6408</v>
      </c>
      <c r="I107" s="28" t="s">
        <v>18141</v>
      </c>
      <c r="J107" s="28">
        <v>1</v>
      </c>
      <c r="K107" s="28">
        <v>27</v>
      </c>
      <c r="L107" s="5">
        <v>34.1</v>
      </c>
      <c r="M107" s="5">
        <f t="shared" si="6"/>
        <v>5254.1</v>
      </c>
      <c r="N107" s="5">
        <f t="shared" si="7"/>
        <v>757.61786033764099</v>
      </c>
      <c r="O107" s="5" t="str">
        <f t="shared" si="4"/>
        <v/>
      </c>
      <c r="P107" s="43" t="str">
        <f t="shared" si="5"/>
        <v>insert into noskrien_reit (dalibnieks, rez,skriesim_db,sacensibas) values ('Grablovskis Raitis',5254.1,'','Lattelecom Rīgas maratons – pusmaratona distance');</v>
      </c>
    </row>
    <row r="108" spans="1:16" x14ac:dyDescent="0.2">
      <c r="A108" s="26" t="s">
        <v>26175</v>
      </c>
      <c r="B108" s="27" t="s">
        <v>6409</v>
      </c>
      <c r="C108" s="27" t="s">
        <v>6410</v>
      </c>
      <c r="D108" s="27">
        <v>1992</v>
      </c>
      <c r="E108" s="27" t="s">
        <v>2564</v>
      </c>
      <c r="F108" s="27" t="s">
        <v>6411</v>
      </c>
      <c r="G108" s="27" t="s">
        <v>3262</v>
      </c>
      <c r="H108" s="27" t="s">
        <v>6412</v>
      </c>
      <c r="I108" s="27" t="s">
        <v>18142</v>
      </c>
      <c r="J108" s="27">
        <v>1</v>
      </c>
      <c r="K108" s="27">
        <v>27</v>
      </c>
      <c r="L108" s="5">
        <v>38.9</v>
      </c>
      <c r="M108" s="5">
        <f t="shared" si="6"/>
        <v>5258.9</v>
      </c>
      <c r="N108" s="5">
        <f t="shared" si="7"/>
        <v>756.92635341991672</v>
      </c>
      <c r="O108" s="5" t="str">
        <f t="shared" si="4"/>
        <v/>
      </c>
      <c r="P108" s="43" t="str">
        <f t="shared" si="5"/>
        <v>insert into noskrien_reit (dalibnieks, rez,skriesim_db,sacensibas) values ('Trones Kim Daniel',5258.9,'','Lattelecom Rīgas maratons – pusmaratona distance');</v>
      </c>
    </row>
    <row r="109" spans="1:16" x14ac:dyDescent="0.2">
      <c r="A109" s="26" t="s">
        <v>26176</v>
      </c>
      <c r="B109" s="28" t="s">
        <v>24</v>
      </c>
      <c r="C109" s="28" t="s">
        <v>6413</v>
      </c>
      <c r="D109" s="28">
        <v>1983</v>
      </c>
      <c r="E109" s="28" t="s">
        <v>2564</v>
      </c>
      <c r="F109" s="28" t="s">
        <v>6251</v>
      </c>
      <c r="G109" s="28" t="s">
        <v>2563</v>
      </c>
      <c r="H109" s="28" t="s">
        <v>6414</v>
      </c>
      <c r="I109" s="28" t="s">
        <v>18143</v>
      </c>
      <c r="J109" s="28">
        <v>1</v>
      </c>
      <c r="K109" s="28">
        <v>27</v>
      </c>
      <c r="L109" s="5">
        <v>43.7</v>
      </c>
      <c r="M109" s="5">
        <f t="shared" si="6"/>
        <v>5263.7</v>
      </c>
      <c r="N109" s="5">
        <f t="shared" si="7"/>
        <v>756.23610768090884</v>
      </c>
      <c r="O109" s="5" t="str">
        <f t="shared" si="4"/>
        <v/>
      </c>
      <c r="P109" s="43" t="str">
        <f t="shared" si="5"/>
        <v>insert into noskrien_reit (dalibnieks, rez,skriesim_db,sacensibas) values ('Blūmiņš Artūrs',5263.7,'','Lattelecom Rīgas maratons – pusmaratona distance');</v>
      </c>
    </row>
    <row r="110" spans="1:16" x14ac:dyDescent="0.2">
      <c r="A110" s="26" t="s">
        <v>26177</v>
      </c>
      <c r="B110" s="27" t="s">
        <v>0</v>
      </c>
      <c r="C110" s="27" t="s">
        <v>1213</v>
      </c>
      <c r="D110" s="27">
        <v>1987</v>
      </c>
      <c r="E110" s="27" t="s">
        <v>2564</v>
      </c>
      <c r="F110" s="27" t="s">
        <v>4076</v>
      </c>
      <c r="G110" s="27" t="s">
        <v>2563</v>
      </c>
      <c r="H110" s="27" t="s">
        <v>6415</v>
      </c>
      <c r="I110" s="27" t="s">
        <v>18144</v>
      </c>
      <c r="J110" s="27">
        <v>1</v>
      </c>
      <c r="K110" s="27">
        <v>27</v>
      </c>
      <c r="L110" s="5">
        <v>49.7</v>
      </c>
      <c r="M110" s="5">
        <f t="shared" si="6"/>
        <v>5269.7</v>
      </c>
      <c r="N110" s="5">
        <f t="shared" si="7"/>
        <v>755.37506878949466</v>
      </c>
      <c r="O110" s="5" t="str">
        <f t="shared" si="4"/>
        <v/>
      </c>
      <c r="P110" s="43" t="str">
        <f t="shared" si="5"/>
        <v>insert into noskrien_reit (dalibnieks, rez,skriesim_db,sacensibas) values ('Drande Kristaps',5269.7,'','Lattelecom Rīgas maratons – pusmaratona distance');</v>
      </c>
    </row>
    <row r="111" spans="1:16" x14ac:dyDescent="0.2">
      <c r="A111" s="26" t="s">
        <v>26178</v>
      </c>
      <c r="B111" s="28" t="s">
        <v>2792</v>
      </c>
      <c r="C111" s="28" t="s">
        <v>6416</v>
      </c>
      <c r="D111" s="28">
        <v>1954</v>
      </c>
      <c r="E111" s="28" t="s">
        <v>6214</v>
      </c>
      <c r="F111" s="28" t="s">
        <v>6417</v>
      </c>
      <c r="G111" s="28" t="s">
        <v>2627</v>
      </c>
      <c r="H111" s="28" t="s">
        <v>6418</v>
      </c>
      <c r="I111" s="28" t="s">
        <v>18145</v>
      </c>
      <c r="J111" s="28">
        <v>1</v>
      </c>
      <c r="K111" s="28">
        <v>27</v>
      </c>
      <c r="L111" s="5">
        <v>51.9</v>
      </c>
      <c r="M111" s="5">
        <f t="shared" si="6"/>
        <v>5271.9</v>
      </c>
      <c r="N111" s="5">
        <f t="shared" si="7"/>
        <v>755.05984559646436</v>
      </c>
      <c r="O111" s="5" t="str">
        <f t="shared" si="4"/>
        <v/>
      </c>
      <c r="P111" s="43" t="str">
        <f t="shared" si="5"/>
        <v>insert into noskrien_reit (dalibnieks, rez,skriesim_db,sacensibas) values ('Kopra Jarmo',5271.9,'','Lattelecom Rīgas maratons – pusmaratona distance');</v>
      </c>
    </row>
    <row r="112" spans="1:16" x14ac:dyDescent="0.2">
      <c r="A112" s="26" t="s">
        <v>26179</v>
      </c>
      <c r="B112" s="27" t="s">
        <v>171</v>
      </c>
      <c r="C112" s="27" t="s">
        <v>6419</v>
      </c>
      <c r="D112" s="27">
        <v>1966</v>
      </c>
      <c r="E112" s="27" t="s">
        <v>6214</v>
      </c>
      <c r="F112" s="27"/>
      <c r="G112" s="27" t="s">
        <v>2614</v>
      </c>
      <c r="H112" s="27" t="s">
        <v>6420</v>
      </c>
      <c r="I112" s="27" t="s">
        <v>18146</v>
      </c>
      <c r="J112" s="27">
        <v>1</v>
      </c>
      <c r="K112" s="27">
        <v>27</v>
      </c>
      <c r="L112" s="5">
        <v>56.2</v>
      </c>
      <c r="M112" s="5">
        <f t="shared" si="6"/>
        <v>5276.2</v>
      </c>
      <c r="N112" s="5">
        <f t="shared" si="7"/>
        <v>754.44448656229872</v>
      </c>
      <c r="O112" s="5" t="str">
        <f t="shared" si="4"/>
        <v/>
      </c>
      <c r="P112" s="43" t="str">
        <f t="shared" si="5"/>
        <v>insert into noskrien_reit (dalibnieks, rez,skriesim_db,sacensibas) values ('Nalivaiko Andis',5276.2,'','Lattelecom Rīgas maratons – pusmaratona distance');</v>
      </c>
    </row>
    <row r="113" spans="1:16" x14ac:dyDescent="0.2">
      <c r="A113" s="26" t="s">
        <v>26180</v>
      </c>
      <c r="B113" s="28" t="s">
        <v>102</v>
      </c>
      <c r="C113" s="28" t="s">
        <v>6421</v>
      </c>
      <c r="D113" s="28">
        <v>1972</v>
      </c>
      <c r="E113" s="28" t="s">
        <v>6214</v>
      </c>
      <c r="F113" s="28" t="s">
        <v>695</v>
      </c>
      <c r="G113" s="28" t="s">
        <v>2563</v>
      </c>
      <c r="H113" s="28" t="s">
        <v>6422</v>
      </c>
      <c r="I113" s="28" t="s">
        <v>18147</v>
      </c>
      <c r="J113" s="28">
        <v>1</v>
      </c>
      <c r="K113" s="28">
        <v>28</v>
      </c>
      <c r="L113" s="5">
        <v>1</v>
      </c>
      <c r="M113" s="5">
        <f t="shared" si="6"/>
        <v>5281</v>
      </c>
      <c r="N113" s="5">
        <f t="shared" si="7"/>
        <v>753.75875781102059</v>
      </c>
      <c r="O113" s="5" t="str">
        <f t="shared" si="4"/>
        <v/>
      </c>
      <c r="P113" s="43" t="str">
        <f t="shared" si="5"/>
        <v>insert into noskrien_reit (dalibnieks, rez,skriesim_db,sacensibas) values ('Visendorfs Artis',5281,'','Lattelecom Rīgas maratons – pusmaratona distance');</v>
      </c>
    </row>
    <row r="114" spans="1:16" x14ac:dyDescent="0.2">
      <c r="A114" s="26" t="s">
        <v>26181</v>
      </c>
      <c r="B114" s="27" t="s">
        <v>1285</v>
      </c>
      <c r="C114" s="27" t="s">
        <v>6423</v>
      </c>
      <c r="D114" s="27">
        <v>1984</v>
      </c>
      <c r="E114" s="27" t="s">
        <v>2564</v>
      </c>
      <c r="F114" s="27"/>
      <c r="G114" s="27" t="s">
        <v>2563</v>
      </c>
      <c r="H114" s="27" t="s">
        <v>6424</v>
      </c>
      <c r="I114" s="27" t="s">
        <v>18148</v>
      </c>
      <c r="J114" s="27">
        <v>1</v>
      </c>
      <c r="K114" s="27">
        <v>28</v>
      </c>
      <c r="L114" s="5">
        <v>5.9</v>
      </c>
      <c r="M114" s="5">
        <f t="shared" si="6"/>
        <v>5285.9</v>
      </c>
      <c r="N114" s="5">
        <f t="shared" si="7"/>
        <v>753.06002762065111</v>
      </c>
      <c r="O114" s="5" t="str">
        <f t="shared" si="4"/>
        <v/>
      </c>
      <c r="P114" s="43" t="str">
        <f t="shared" si="5"/>
        <v>insert into noskrien_reit (dalibnieks, rez,skriesim_db,sacensibas) values ('Gulua Oļegs',5285.9,'','Lattelecom Rīgas maratons – pusmaratona distance');</v>
      </c>
    </row>
    <row r="115" spans="1:16" x14ac:dyDescent="0.2">
      <c r="A115" s="26" t="s">
        <v>26182</v>
      </c>
      <c r="B115" s="28" t="s">
        <v>593</v>
      </c>
      <c r="C115" s="28" t="s">
        <v>6425</v>
      </c>
      <c r="D115" s="28">
        <v>1989</v>
      </c>
      <c r="E115" s="28" t="s">
        <v>2564</v>
      </c>
      <c r="F115" s="28" t="s">
        <v>6426</v>
      </c>
      <c r="G115" s="28" t="s">
        <v>2563</v>
      </c>
      <c r="H115" s="28" t="s">
        <v>6427</v>
      </c>
      <c r="I115" s="28" t="s">
        <v>18149</v>
      </c>
      <c r="J115" s="28">
        <v>1</v>
      </c>
      <c r="K115" s="28">
        <v>28</v>
      </c>
      <c r="L115" s="5">
        <v>6.6</v>
      </c>
      <c r="M115" s="5">
        <f t="shared" si="6"/>
        <v>5286.6</v>
      </c>
      <c r="N115" s="5">
        <f t="shared" si="7"/>
        <v>752.96031475806751</v>
      </c>
      <c r="O115" s="5" t="str">
        <f t="shared" si="4"/>
        <v/>
      </c>
      <c r="P115" s="43" t="str">
        <f t="shared" si="5"/>
        <v>insert into noskrien_reit (dalibnieks, rez,skriesim_db,sacensibas) values ('Birjukovs Andrejs',5286.6,'','Lattelecom Rīgas maratons – pusmaratona distance');</v>
      </c>
    </row>
    <row r="116" spans="1:16" x14ac:dyDescent="0.2">
      <c r="A116" s="26" t="s">
        <v>26183</v>
      </c>
      <c r="B116" s="27" t="s">
        <v>369</v>
      </c>
      <c r="C116" s="27" t="s">
        <v>416</v>
      </c>
      <c r="D116" s="27">
        <v>1973</v>
      </c>
      <c r="E116" s="27" t="s">
        <v>6214</v>
      </c>
      <c r="F116" s="27" t="s">
        <v>2802</v>
      </c>
      <c r="G116" s="27" t="s">
        <v>2563</v>
      </c>
      <c r="H116" s="27" t="s">
        <v>6428</v>
      </c>
      <c r="I116" s="27" t="s">
        <v>18150</v>
      </c>
      <c r="J116" s="27">
        <v>1</v>
      </c>
      <c r="K116" s="27">
        <v>28</v>
      </c>
      <c r="L116" s="5">
        <v>10.7</v>
      </c>
      <c r="M116" s="5">
        <f t="shared" si="6"/>
        <v>5290.7</v>
      </c>
      <c r="N116" s="5">
        <f t="shared" si="7"/>
        <v>752.37681214206066</v>
      </c>
      <c r="O116" s="5" t="str">
        <f t="shared" si="4"/>
        <v/>
      </c>
      <c r="P116" s="43" t="str">
        <f t="shared" si="5"/>
        <v>insert into noskrien_reit (dalibnieks, rez,skriesim_db,sacensibas) values ('Baranovskis Valērijs',5290.7,'','Lattelecom Rīgas maratons – pusmaratona distance');</v>
      </c>
    </row>
    <row r="117" spans="1:16" x14ac:dyDescent="0.2">
      <c r="A117" s="26" t="s">
        <v>26184</v>
      </c>
      <c r="B117" s="28" t="s">
        <v>106</v>
      </c>
      <c r="C117" s="28" t="s">
        <v>6429</v>
      </c>
      <c r="D117" s="28">
        <v>1989</v>
      </c>
      <c r="E117" s="28" t="s">
        <v>2564</v>
      </c>
      <c r="F117" s="28" t="s">
        <v>695</v>
      </c>
      <c r="G117" s="28" t="s">
        <v>2563</v>
      </c>
      <c r="H117" s="28" t="s">
        <v>6430</v>
      </c>
      <c r="I117" s="28" t="s">
        <v>18151</v>
      </c>
      <c r="J117" s="28">
        <v>1</v>
      </c>
      <c r="K117" s="28">
        <v>28</v>
      </c>
      <c r="L117" s="5">
        <v>11.2</v>
      </c>
      <c r="M117" s="5">
        <f t="shared" si="6"/>
        <v>5291.2</v>
      </c>
      <c r="N117" s="5">
        <f t="shared" si="7"/>
        <v>752.30571514968244</v>
      </c>
      <c r="O117" s="5" t="str">
        <f t="shared" si="4"/>
        <v/>
      </c>
      <c r="P117" s="43" t="str">
        <f t="shared" si="5"/>
        <v>insert into noskrien_reit (dalibnieks, rez,skriesim_db,sacensibas) values ('Viškints Mārcis',5291.2,'','Lattelecom Rīgas maratons – pusmaratona distance');</v>
      </c>
    </row>
    <row r="118" spans="1:16" x14ac:dyDescent="0.2">
      <c r="A118" s="26" t="s">
        <v>26185</v>
      </c>
      <c r="B118" s="27" t="s">
        <v>6431</v>
      </c>
      <c r="C118" s="27" t="s">
        <v>6432</v>
      </c>
      <c r="D118" s="27">
        <v>1993</v>
      </c>
      <c r="E118" s="27" t="s">
        <v>2564</v>
      </c>
      <c r="F118" s="27" t="s">
        <v>3730</v>
      </c>
      <c r="G118" s="27" t="s">
        <v>2563</v>
      </c>
      <c r="H118" s="27" t="s">
        <v>6433</v>
      </c>
      <c r="I118" s="27" t="s">
        <v>18152</v>
      </c>
      <c r="J118" s="27">
        <v>1</v>
      </c>
      <c r="K118" s="27">
        <v>28</v>
      </c>
      <c r="L118" s="5">
        <v>11.7</v>
      </c>
      <c r="M118" s="5">
        <f t="shared" si="6"/>
        <v>5291.7</v>
      </c>
      <c r="N118" s="5">
        <f t="shared" si="7"/>
        <v>752.23463159287189</v>
      </c>
      <c r="O118" s="5" t="str">
        <f t="shared" si="4"/>
        <v/>
      </c>
      <c r="P118" s="43" t="str">
        <f t="shared" si="5"/>
        <v>insert into noskrien_reit (dalibnieks, rez,skriesim_db,sacensibas) values ('Japiņš Arnolds',5291.7,'','Lattelecom Rīgas maratons – pusmaratona distance');</v>
      </c>
    </row>
    <row r="119" spans="1:16" x14ac:dyDescent="0.2">
      <c r="A119" s="26" t="s">
        <v>26186</v>
      </c>
      <c r="B119" s="28" t="s">
        <v>540</v>
      </c>
      <c r="C119" s="28" t="s">
        <v>1220</v>
      </c>
      <c r="D119" s="28">
        <v>1981</v>
      </c>
      <c r="E119" s="28" t="s">
        <v>2564</v>
      </c>
      <c r="F119" s="28"/>
      <c r="G119" s="28" t="s">
        <v>2563</v>
      </c>
      <c r="H119" s="28" t="s">
        <v>6434</v>
      </c>
      <c r="I119" s="28" t="s">
        <v>18153</v>
      </c>
      <c r="J119" s="28">
        <v>1</v>
      </c>
      <c r="K119" s="28">
        <v>28</v>
      </c>
      <c r="L119" s="5">
        <v>21.4</v>
      </c>
      <c r="M119" s="5">
        <f t="shared" si="6"/>
        <v>5301.4</v>
      </c>
      <c r="N119" s="5">
        <f t="shared" si="7"/>
        <v>750.85826385483074</v>
      </c>
      <c r="O119" s="5" t="str">
        <f t="shared" si="4"/>
        <v/>
      </c>
      <c r="P119" s="43" t="str">
        <f t="shared" si="5"/>
        <v>insert into noskrien_reit (dalibnieks, rez,skriesim_db,sacensibas) values ('Zvejnieks Armands',5301.4,'','Lattelecom Rīgas maratons – pusmaratona distance');</v>
      </c>
    </row>
    <row r="120" spans="1:16" x14ac:dyDescent="0.2">
      <c r="A120" s="26" t="s">
        <v>26187</v>
      </c>
      <c r="B120" s="27" t="s">
        <v>64</v>
      </c>
      <c r="C120" s="27" t="s">
        <v>538</v>
      </c>
      <c r="D120" s="27">
        <v>1969</v>
      </c>
      <c r="E120" s="27" t="s">
        <v>6214</v>
      </c>
      <c r="F120" s="27" t="s">
        <v>695</v>
      </c>
      <c r="G120" s="27" t="s">
        <v>2563</v>
      </c>
      <c r="H120" s="27" t="s">
        <v>6435</v>
      </c>
      <c r="I120" s="27" t="s">
        <v>18154</v>
      </c>
      <c r="J120" s="27">
        <v>1</v>
      </c>
      <c r="K120" s="27">
        <v>28</v>
      </c>
      <c r="L120" s="5">
        <v>25.2</v>
      </c>
      <c r="M120" s="5">
        <f t="shared" si="6"/>
        <v>5305.2</v>
      </c>
      <c r="N120" s="5">
        <f t="shared" si="7"/>
        <v>750.32044032270232</v>
      </c>
      <c r="O120" s="5" t="str">
        <f t="shared" si="4"/>
        <v/>
      </c>
      <c r="P120" s="43" t="str">
        <f t="shared" si="5"/>
        <v>insert into noskrien_reit (dalibnieks, rez,skriesim_db,sacensibas) values ('Upenieks Normunds',5305.2,'','Lattelecom Rīgas maratons – pusmaratona distance');</v>
      </c>
    </row>
    <row r="121" spans="1:16" x14ac:dyDescent="0.2">
      <c r="A121" s="26" t="s">
        <v>26188</v>
      </c>
      <c r="B121" s="28" t="s">
        <v>6436</v>
      </c>
      <c r="C121" s="28" t="s">
        <v>6437</v>
      </c>
      <c r="D121" s="28">
        <v>1993</v>
      </c>
      <c r="E121" s="28" t="s">
        <v>2564</v>
      </c>
      <c r="F121" s="28"/>
      <c r="G121" s="28" t="s">
        <v>3262</v>
      </c>
      <c r="H121" s="28" t="s">
        <v>6438</v>
      </c>
      <c r="I121" s="28" t="s">
        <v>18155</v>
      </c>
      <c r="J121" s="28">
        <v>1</v>
      </c>
      <c r="K121" s="28">
        <v>28</v>
      </c>
      <c r="L121" s="5">
        <v>27.9</v>
      </c>
      <c r="M121" s="5">
        <f t="shared" si="6"/>
        <v>5307.9</v>
      </c>
      <c r="N121" s="5">
        <f t="shared" si="7"/>
        <v>749.93877051187849</v>
      </c>
      <c r="O121" s="5" t="str">
        <f t="shared" si="4"/>
        <v/>
      </c>
      <c r="P121" s="43" t="str">
        <f t="shared" si="5"/>
        <v>insert into noskrien_reit (dalibnieks, rez,skriesim_db,sacensibas) values ('Humlevik Rasmus Olai',5307.9,'','Lattelecom Rīgas maratons – pusmaratona distance');</v>
      </c>
    </row>
    <row r="122" spans="1:16" x14ac:dyDescent="0.2">
      <c r="A122" s="26" t="s">
        <v>26189</v>
      </c>
      <c r="B122" s="27" t="s">
        <v>731</v>
      </c>
      <c r="C122" s="27" t="s">
        <v>6439</v>
      </c>
      <c r="D122" s="27">
        <v>1953</v>
      </c>
      <c r="E122" s="27" t="s">
        <v>6214</v>
      </c>
      <c r="F122" s="27" t="s">
        <v>695</v>
      </c>
      <c r="G122" s="27" t="s">
        <v>2563</v>
      </c>
      <c r="H122" s="27" t="s">
        <v>6440</v>
      </c>
      <c r="I122" s="27" t="s">
        <v>18156</v>
      </c>
      <c r="J122" s="27">
        <v>1</v>
      </c>
      <c r="K122" s="27">
        <v>28</v>
      </c>
      <c r="L122" s="5">
        <v>32.1</v>
      </c>
      <c r="M122" s="5">
        <f t="shared" si="6"/>
        <v>5312.1</v>
      </c>
      <c r="N122" s="5">
        <f t="shared" si="7"/>
        <v>749.34583309802133</v>
      </c>
      <c r="O122" s="5" t="str">
        <f t="shared" si="4"/>
        <v/>
      </c>
      <c r="P122" s="43" t="str">
        <f t="shared" si="5"/>
        <v>insert into noskrien_reit (dalibnieks, rez,skriesim_db,sacensibas) values ('Apšenieks Ēriks',5312.1,'','Lattelecom Rīgas maratons – pusmaratona distance');</v>
      </c>
    </row>
    <row r="123" spans="1:16" x14ac:dyDescent="0.2">
      <c r="A123" s="26" t="s">
        <v>26190</v>
      </c>
      <c r="B123" s="28" t="s">
        <v>6441</v>
      </c>
      <c r="C123" s="28" t="s">
        <v>6442</v>
      </c>
      <c r="D123" s="28">
        <v>1993</v>
      </c>
      <c r="E123" s="28" t="s">
        <v>2564</v>
      </c>
      <c r="F123" s="28"/>
      <c r="G123" s="28" t="s">
        <v>3262</v>
      </c>
      <c r="H123" s="28" t="s">
        <v>6443</v>
      </c>
      <c r="I123" s="28" t="s">
        <v>18157</v>
      </c>
      <c r="J123" s="28">
        <v>1</v>
      </c>
      <c r="K123" s="28">
        <v>28</v>
      </c>
      <c r="L123" s="5">
        <v>32.200000000000003</v>
      </c>
      <c r="M123" s="5">
        <f t="shared" si="6"/>
        <v>5312.2</v>
      </c>
      <c r="N123" s="5">
        <f t="shared" si="7"/>
        <v>749.33172696811107</v>
      </c>
      <c r="O123" s="5" t="str">
        <f t="shared" si="4"/>
        <v/>
      </c>
      <c r="P123" s="43" t="str">
        <f t="shared" si="5"/>
        <v>insert into noskrien_reit (dalibnieks, rez,skriesim_db,sacensibas) values ('Arntzen Anders Haugsmyr',5312.2,'','Lattelecom Rīgas maratons – pusmaratona distance');</v>
      </c>
    </row>
    <row r="124" spans="1:16" x14ac:dyDescent="0.2">
      <c r="A124" s="26" t="s">
        <v>26191</v>
      </c>
      <c r="B124" s="27" t="s">
        <v>14</v>
      </c>
      <c r="C124" s="27" t="s">
        <v>749</v>
      </c>
      <c r="D124" s="27">
        <v>1993</v>
      </c>
      <c r="E124" s="27" t="s">
        <v>2564</v>
      </c>
      <c r="F124" s="27" t="s">
        <v>6251</v>
      </c>
      <c r="G124" s="27" t="s">
        <v>2563</v>
      </c>
      <c r="H124" s="27" t="s">
        <v>6443</v>
      </c>
      <c r="I124" s="27" t="s">
        <v>18157</v>
      </c>
      <c r="J124" s="27">
        <v>1</v>
      </c>
      <c r="K124" s="27">
        <v>28</v>
      </c>
      <c r="L124" s="5">
        <v>32.200000000000003</v>
      </c>
      <c r="M124" s="5">
        <f t="shared" si="6"/>
        <v>5312.2</v>
      </c>
      <c r="N124" s="5">
        <f t="shared" si="7"/>
        <v>749.33172696811107</v>
      </c>
      <c r="O124" s="5" t="str">
        <f t="shared" si="4"/>
        <v/>
      </c>
      <c r="P124" s="43" t="str">
        <f t="shared" si="5"/>
        <v>insert into noskrien_reit (dalibnieks, rez,skriesim_db,sacensibas) values ('Jansons Edgars',5312.2,'','Lattelecom Rīgas maratons – pusmaratona distance');</v>
      </c>
    </row>
    <row r="125" spans="1:16" x14ac:dyDescent="0.2">
      <c r="A125" s="26" t="s">
        <v>26192</v>
      </c>
      <c r="B125" s="28" t="s">
        <v>6444</v>
      </c>
      <c r="C125" s="28" t="s">
        <v>6445</v>
      </c>
      <c r="D125" s="28">
        <v>1988</v>
      </c>
      <c r="E125" s="28" t="s">
        <v>2564</v>
      </c>
      <c r="F125" s="28" t="s">
        <v>3958</v>
      </c>
      <c r="G125" s="28" t="s">
        <v>2682</v>
      </c>
      <c r="H125" s="28" t="s">
        <v>6446</v>
      </c>
      <c r="I125" s="28" t="s">
        <v>18158</v>
      </c>
      <c r="J125" s="28">
        <v>1</v>
      </c>
      <c r="K125" s="28">
        <v>28</v>
      </c>
      <c r="L125" s="5">
        <v>34.299999999999997</v>
      </c>
      <c r="M125" s="5">
        <f t="shared" si="6"/>
        <v>5314.3</v>
      </c>
      <c r="N125" s="5">
        <f t="shared" si="7"/>
        <v>749.03562087198679</v>
      </c>
      <c r="O125" s="5" t="str">
        <f t="shared" si="4"/>
        <v/>
      </c>
      <c r="P125" s="43" t="str">
        <f t="shared" si="5"/>
        <v>insert into noskrien_reit (dalibnieks, rez,skriesim_db,sacensibas) values ('Tereping Mikk',5314.3,'','Lattelecom Rīgas maratons – pusmaratona distance');</v>
      </c>
    </row>
    <row r="126" spans="1:16" x14ac:dyDescent="0.2">
      <c r="A126" s="26" t="s">
        <v>26193</v>
      </c>
      <c r="B126" s="27" t="s">
        <v>2675</v>
      </c>
      <c r="C126" s="27" t="s">
        <v>6447</v>
      </c>
      <c r="D126" s="27">
        <v>1978</v>
      </c>
      <c r="E126" s="27" t="s">
        <v>2564</v>
      </c>
      <c r="F126" s="27" t="s">
        <v>6449</v>
      </c>
      <c r="G126" s="27" t="s">
        <v>6448</v>
      </c>
      <c r="H126" s="27" t="s">
        <v>6450</v>
      </c>
      <c r="I126" s="27" t="s">
        <v>18159</v>
      </c>
      <c r="J126" s="27">
        <v>1</v>
      </c>
      <c r="K126" s="27">
        <v>28</v>
      </c>
      <c r="L126" s="5">
        <v>35.200000000000003</v>
      </c>
      <c r="M126" s="5">
        <f t="shared" si="6"/>
        <v>5315.2</v>
      </c>
      <c r="N126" s="5">
        <f t="shared" si="7"/>
        <v>748.9087898856111</v>
      </c>
      <c r="O126" s="5" t="str">
        <f t="shared" si="4"/>
        <v/>
      </c>
      <c r="P126" s="43" t="str">
        <f t="shared" si="5"/>
        <v>insert into noskrien_reit (dalibnieks, rez,skriesim_db,sacensibas) values ('Kramar Martin',5315.2,'','Lattelecom Rīgas maratons – pusmaratona distance');</v>
      </c>
    </row>
    <row r="127" spans="1:16" x14ac:dyDescent="0.2">
      <c r="A127" s="26" t="s">
        <v>26194</v>
      </c>
      <c r="B127" s="28" t="s">
        <v>26</v>
      </c>
      <c r="C127" s="28" t="s">
        <v>6451</v>
      </c>
      <c r="D127" s="28">
        <v>1972</v>
      </c>
      <c r="E127" s="28" t="s">
        <v>6214</v>
      </c>
      <c r="F127" s="28" t="s">
        <v>413</v>
      </c>
      <c r="G127" s="28" t="s">
        <v>2563</v>
      </c>
      <c r="H127" s="28" t="s">
        <v>6452</v>
      </c>
      <c r="I127" s="28" t="s">
        <v>18160</v>
      </c>
      <c r="J127" s="28">
        <v>1</v>
      </c>
      <c r="K127" s="28">
        <v>28</v>
      </c>
      <c r="L127" s="5">
        <v>39.1</v>
      </c>
      <c r="M127" s="5">
        <f t="shared" si="6"/>
        <v>5319.1</v>
      </c>
      <c r="N127" s="5">
        <f t="shared" si="7"/>
        <v>748.35968490910113</v>
      </c>
      <c r="O127" s="5" t="str">
        <f t="shared" si="4"/>
        <v/>
      </c>
      <c r="P127" s="43" t="str">
        <f t="shared" si="5"/>
        <v>insert into noskrien_reit (dalibnieks, rez,skriesim_db,sacensibas) values ('Priedēns Māris',5319.1,'','Lattelecom Rīgas maratons – pusmaratona distance');</v>
      </c>
    </row>
    <row r="128" spans="1:16" x14ac:dyDescent="0.2">
      <c r="A128" s="26" t="s">
        <v>26195</v>
      </c>
      <c r="B128" s="27" t="s">
        <v>46</v>
      </c>
      <c r="C128" s="27" t="s">
        <v>2358</v>
      </c>
      <c r="D128" s="27">
        <v>1959</v>
      </c>
      <c r="E128" s="27" t="s">
        <v>6214</v>
      </c>
      <c r="F128" s="27" t="s">
        <v>6453</v>
      </c>
      <c r="G128" s="27" t="s">
        <v>2563</v>
      </c>
      <c r="H128" s="27" t="s">
        <v>6454</v>
      </c>
      <c r="I128" s="27" t="s">
        <v>18161</v>
      </c>
      <c r="J128" s="27">
        <v>1</v>
      </c>
      <c r="K128" s="27">
        <v>28</v>
      </c>
      <c r="L128" s="5">
        <v>41.6</v>
      </c>
      <c r="M128" s="5">
        <f t="shared" si="6"/>
        <v>5321.6</v>
      </c>
      <c r="N128" s="5">
        <f t="shared" si="7"/>
        <v>748.00811785929034</v>
      </c>
      <c r="O128" s="5" t="str">
        <f t="shared" si="4"/>
        <v/>
      </c>
      <c r="P128" s="43" t="str">
        <f t="shared" si="5"/>
        <v>insert into noskrien_reit (dalibnieks, rez,skriesim_db,sacensibas) values ('Mežiels Jānis',5321.6,'','Lattelecom Rīgas maratons – pusmaratona distance');</v>
      </c>
    </row>
    <row r="129" spans="1:16" x14ac:dyDescent="0.2">
      <c r="A129" s="26" t="s">
        <v>26196</v>
      </c>
      <c r="B129" s="28" t="s">
        <v>6455</v>
      </c>
      <c r="C129" s="28" t="s">
        <v>411</v>
      </c>
      <c r="D129" s="28">
        <v>1961</v>
      </c>
      <c r="E129" s="28" t="s">
        <v>6214</v>
      </c>
      <c r="F129" s="28"/>
      <c r="G129" s="28" t="s">
        <v>2614</v>
      </c>
      <c r="H129" s="28" t="s">
        <v>6456</v>
      </c>
      <c r="I129" s="28" t="s">
        <v>18162</v>
      </c>
      <c r="J129" s="28">
        <v>1</v>
      </c>
      <c r="K129" s="28">
        <v>28</v>
      </c>
      <c r="L129" s="5">
        <v>42.4</v>
      </c>
      <c r="M129" s="5">
        <f t="shared" si="6"/>
        <v>5322.4</v>
      </c>
      <c r="N129" s="5">
        <f t="shared" si="7"/>
        <v>747.89568615662108</v>
      </c>
      <c r="O129" s="5" t="str">
        <f t="shared" si="4"/>
        <v/>
      </c>
      <c r="P129" s="43" t="str">
        <f t="shared" si="5"/>
        <v>insert into noskrien_reit (dalibnieks, rez,skriesim_db,sacensibas) values ('Chirkov Valeriy',5322.4,'','Lattelecom Rīgas maratons – pusmaratona distance');</v>
      </c>
    </row>
    <row r="130" spans="1:16" x14ac:dyDescent="0.2">
      <c r="A130" s="26" t="s">
        <v>26197</v>
      </c>
      <c r="B130" s="27" t="s">
        <v>14</v>
      </c>
      <c r="C130" s="27" t="s">
        <v>363</v>
      </c>
      <c r="D130" s="27">
        <v>1983</v>
      </c>
      <c r="E130" s="27" t="s">
        <v>2564</v>
      </c>
      <c r="F130" s="27"/>
      <c r="G130" s="27" t="s">
        <v>2563</v>
      </c>
      <c r="H130" s="27" t="s">
        <v>6457</v>
      </c>
      <c r="I130" s="27" t="s">
        <v>18163</v>
      </c>
      <c r="J130" s="27">
        <v>1</v>
      </c>
      <c r="K130" s="27">
        <v>28</v>
      </c>
      <c r="L130" s="5">
        <v>45.2</v>
      </c>
      <c r="M130" s="5">
        <f t="shared" si="6"/>
        <v>5325.2</v>
      </c>
      <c r="N130" s="5">
        <f t="shared" si="7"/>
        <v>747.50244122286495</v>
      </c>
      <c r="O130" s="5" t="str">
        <f t="shared" ref="O130:O193" si="8">IF(F130="vsk noskrien","y","")</f>
        <v/>
      </c>
      <c r="P130" s="43" t="str">
        <f t="shared" ref="P130:P193" si="9">CONCATENATE("insert into noskrien_reit (dalibnieks, rez,skriesim_db,sacensibas) values ('",C130," ",B130,"',",M130,",'",O130,"','",$P$1,"');")</f>
        <v>insert into noskrien_reit (dalibnieks, rez,skriesim_db,sacensibas) values ('Caics Edgars',5325.2,'','Lattelecom Rīgas maratons – pusmaratona distance');</v>
      </c>
    </row>
    <row r="131" spans="1:16" x14ac:dyDescent="0.2">
      <c r="A131" s="26" t="s">
        <v>26198</v>
      </c>
      <c r="B131" s="28" t="s">
        <v>14</v>
      </c>
      <c r="C131" s="28" t="s">
        <v>6458</v>
      </c>
      <c r="D131" s="28">
        <v>1982</v>
      </c>
      <c r="E131" s="28" t="s">
        <v>2564</v>
      </c>
      <c r="F131" s="28" t="s">
        <v>6459</v>
      </c>
      <c r="G131" s="28" t="s">
        <v>2563</v>
      </c>
      <c r="H131" s="28" t="s">
        <v>6460</v>
      </c>
      <c r="I131" s="28" t="s">
        <v>18164</v>
      </c>
      <c r="J131" s="28">
        <v>1</v>
      </c>
      <c r="K131" s="28">
        <v>28</v>
      </c>
      <c r="L131" s="5">
        <v>45.4</v>
      </c>
      <c r="M131" s="5">
        <f t="shared" ref="M131:M194" si="10">J131*3600+K131*60+L131</f>
        <v>5325.4</v>
      </c>
      <c r="N131" s="5">
        <f t="shared" ref="N131:N194" si="11">$M$2/M131*1000</f>
        <v>747.4743681225824</v>
      </c>
      <c r="O131" s="5" t="str">
        <f t="shared" si="8"/>
        <v/>
      </c>
      <c r="P131" s="43" t="str">
        <f t="shared" si="9"/>
        <v>insert into noskrien_reit (dalibnieks, rez,skriesim_db,sacensibas) values ('Egle Edgars',5325.4,'','Lattelecom Rīgas maratons – pusmaratona distance');</v>
      </c>
    </row>
    <row r="132" spans="1:16" x14ac:dyDescent="0.2">
      <c r="A132" s="26" t="s">
        <v>26199</v>
      </c>
      <c r="B132" s="27" t="s">
        <v>6461</v>
      </c>
      <c r="C132" s="27" t="s">
        <v>6462</v>
      </c>
      <c r="D132" s="27">
        <v>1981</v>
      </c>
      <c r="E132" s="27" t="s">
        <v>2564</v>
      </c>
      <c r="F132" s="27" t="s">
        <v>6463</v>
      </c>
      <c r="G132" s="27" t="s">
        <v>2711</v>
      </c>
      <c r="H132" s="27" t="s">
        <v>6464</v>
      </c>
      <c r="I132" s="27" t="s">
        <v>18165</v>
      </c>
      <c r="J132" s="27">
        <v>1</v>
      </c>
      <c r="K132" s="27">
        <v>28</v>
      </c>
      <c r="L132" s="5">
        <v>48.1</v>
      </c>
      <c r="M132" s="5">
        <f t="shared" si="10"/>
        <v>5328.1</v>
      </c>
      <c r="N132" s="5">
        <f t="shared" si="11"/>
        <v>747.0955875452787</v>
      </c>
      <c r="O132" s="5" t="str">
        <f t="shared" si="8"/>
        <v/>
      </c>
      <c r="P132" s="43" t="str">
        <f t="shared" si="9"/>
        <v>insert into noskrien_reit (dalibnieks, rez,skriesim_db,sacensibas) values ('Ganis Gabriel',5328.1,'','Lattelecom Rīgas maratons – pusmaratona distance');</v>
      </c>
    </row>
    <row r="133" spans="1:16" x14ac:dyDescent="0.2">
      <c r="A133" s="26" t="s">
        <v>26200</v>
      </c>
      <c r="B133" s="28" t="s">
        <v>6465</v>
      </c>
      <c r="C133" s="28" t="s">
        <v>6466</v>
      </c>
      <c r="D133" s="28">
        <v>1988</v>
      </c>
      <c r="E133" s="28" t="s">
        <v>2564</v>
      </c>
      <c r="F133" s="28" t="s">
        <v>3305</v>
      </c>
      <c r="G133" s="28" t="s">
        <v>2563</v>
      </c>
      <c r="H133" s="28" t="s">
        <v>6464</v>
      </c>
      <c r="I133" s="28" t="s">
        <v>18165</v>
      </c>
      <c r="J133" s="28">
        <v>1</v>
      </c>
      <c r="K133" s="28">
        <v>28</v>
      </c>
      <c r="L133" s="5">
        <v>48.1</v>
      </c>
      <c r="M133" s="5">
        <f t="shared" si="10"/>
        <v>5328.1</v>
      </c>
      <c r="N133" s="5">
        <f t="shared" si="11"/>
        <v>747.0955875452787</v>
      </c>
      <c r="O133" s="5" t="str">
        <f t="shared" si="8"/>
        <v/>
      </c>
      <c r="P133" s="43" t="str">
        <f t="shared" si="9"/>
        <v>insert into noskrien_reit (dalibnieks, rez,skriesim_db,sacensibas) values ('Okseņuks Alexandrs',5328.1,'','Lattelecom Rīgas maratons – pusmaratona distance');</v>
      </c>
    </row>
    <row r="134" spans="1:16" x14ac:dyDescent="0.2">
      <c r="A134" s="26" t="s">
        <v>26201</v>
      </c>
      <c r="B134" s="27" t="s">
        <v>1177</v>
      </c>
      <c r="C134" s="27" t="s">
        <v>6467</v>
      </c>
      <c r="D134" s="27">
        <v>1986</v>
      </c>
      <c r="E134" s="27" t="s">
        <v>2564</v>
      </c>
      <c r="F134" s="27"/>
      <c r="G134" s="27" t="s">
        <v>2563</v>
      </c>
      <c r="H134" s="27" t="s">
        <v>6468</v>
      </c>
      <c r="I134" s="27" t="s">
        <v>18166</v>
      </c>
      <c r="J134" s="27">
        <v>1</v>
      </c>
      <c r="K134" s="27">
        <v>28</v>
      </c>
      <c r="L134" s="5">
        <v>48.2</v>
      </c>
      <c r="M134" s="5">
        <f t="shared" si="10"/>
        <v>5328.2</v>
      </c>
      <c r="N134" s="5">
        <f t="shared" si="11"/>
        <v>747.08156600728205</v>
      </c>
      <c r="O134" s="5" t="str">
        <f t="shared" si="8"/>
        <v/>
      </c>
      <c r="P134" s="43" t="str">
        <f t="shared" si="9"/>
        <v>insert into noskrien_reit (dalibnieks, rez,skriesim_db,sacensibas) values ('Jevdokimovs Aleksejs',5328.2,'','Lattelecom Rīgas maratons – pusmaratona distance');</v>
      </c>
    </row>
    <row r="135" spans="1:16" x14ac:dyDescent="0.2">
      <c r="A135" s="26" t="s">
        <v>26202</v>
      </c>
      <c r="B135" s="28" t="s">
        <v>710</v>
      </c>
      <c r="C135" s="28" t="s">
        <v>6469</v>
      </c>
      <c r="D135" s="28">
        <v>1983</v>
      </c>
      <c r="E135" s="28" t="s">
        <v>2564</v>
      </c>
      <c r="F135" s="28" t="s">
        <v>3700</v>
      </c>
      <c r="G135" s="28" t="s">
        <v>2563</v>
      </c>
      <c r="H135" s="28" t="s">
        <v>6470</v>
      </c>
      <c r="I135" s="28" t="s">
        <v>18167</v>
      </c>
      <c r="J135" s="28">
        <v>1</v>
      </c>
      <c r="K135" s="28">
        <v>28</v>
      </c>
      <c r="L135" s="5">
        <v>48</v>
      </c>
      <c r="M135" s="5">
        <f t="shared" si="10"/>
        <v>5328</v>
      </c>
      <c r="N135" s="5">
        <f t="shared" si="11"/>
        <v>747.10960960960961</v>
      </c>
      <c r="O135" s="5" t="str">
        <f t="shared" si="8"/>
        <v/>
      </c>
      <c r="P135" s="43" t="str">
        <f t="shared" si="9"/>
        <v>insert into noskrien_reit (dalibnieks, rez,skriesim_db,sacensibas) values ('Misjuns Jurijs',5328,'','Lattelecom Rīgas maratons – pusmaratona distance');</v>
      </c>
    </row>
    <row r="136" spans="1:16" x14ac:dyDescent="0.2">
      <c r="A136" s="26" t="s">
        <v>26203</v>
      </c>
      <c r="B136" s="27" t="s">
        <v>3061</v>
      </c>
      <c r="C136" s="27" t="s">
        <v>6471</v>
      </c>
      <c r="D136" s="27">
        <v>1988</v>
      </c>
      <c r="E136" s="27" t="s">
        <v>2564</v>
      </c>
      <c r="F136" s="27"/>
      <c r="G136" s="27" t="s">
        <v>2682</v>
      </c>
      <c r="H136" s="27" t="s">
        <v>6472</v>
      </c>
      <c r="I136" s="27" t="s">
        <v>18168</v>
      </c>
      <c r="J136" s="27">
        <v>1</v>
      </c>
      <c r="K136" s="27">
        <v>28</v>
      </c>
      <c r="L136" s="5">
        <v>51.2</v>
      </c>
      <c r="M136" s="5">
        <f t="shared" si="10"/>
        <v>5331.2</v>
      </c>
      <c r="N136" s="5">
        <f t="shared" si="11"/>
        <v>746.66116446578633</v>
      </c>
      <c r="O136" s="5" t="str">
        <f t="shared" si="8"/>
        <v/>
      </c>
      <c r="P136" s="43" t="str">
        <f t="shared" si="9"/>
        <v>insert into noskrien_reit (dalibnieks, rez,skriesim_db,sacensibas) values ('Gromov Maksim',5331.2,'','Lattelecom Rīgas maratons – pusmaratona distance');</v>
      </c>
    </row>
    <row r="137" spans="1:16" x14ac:dyDescent="0.2">
      <c r="A137" s="26" t="s">
        <v>26204</v>
      </c>
      <c r="B137" s="28" t="s">
        <v>6270</v>
      </c>
      <c r="C137" s="28" t="s">
        <v>6473</v>
      </c>
      <c r="D137" s="28">
        <v>1981</v>
      </c>
      <c r="E137" s="28" t="s">
        <v>2564</v>
      </c>
      <c r="F137" s="28"/>
      <c r="G137" s="28" t="s">
        <v>2619</v>
      </c>
      <c r="H137" s="28" t="s">
        <v>6474</v>
      </c>
      <c r="I137" s="28" t="s">
        <v>18169</v>
      </c>
      <c r="J137" s="28">
        <v>1</v>
      </c>
      <c r="K137" s="28">
        <v>28</v>
      </c>
      <c r="L137" s="5">
        <v>54.2</v>
      </c>
      <c r="M137" s="5">
        <f t="shared" si="10"/>
        <v>5334.2</v>
      </c>
      <c r="N137" s="5">
        <f t="shared" si="11"/>
        <v>746.24123579918262</v>
      </c>
      <c r="O137" s="5" t="str">
        <f t="shared" si="8"/>
        <v/>
      </c>
      <c r="P137" s="43" t="str">
        <f t="shared" si="9"/>
        <v>insert into noskrien_reit (dalibnieks, rez,skriesim_db,sacensibas) values ('Gruodis Gintaras',5334.2,'','Lattelecom Rīgas maratons – pusmaratona distance');</v>
      </c>
    </row>
    <row r="138" spans="1:16" x14ac:dyDescent="0.2">
      <c r="A138" s="26" t="s">
        <v>26205</v>
      </c>
      <c r="B138" s="27" t="s">
        <v>6475</v>
      </c>
      <c r="C138" s="27" t="s">
        <v>6476</v>
      </c>
      <c r="D138" s="27">
        <v>1988</v>
      </c>
      <c r="E138" s="27" t="s">
        <v>2564</v>
      </c>
      <c r="F138" s="27"/>
      <c r="G138" s="27" t="s">
        <v>2719</v>
      </c>
      <c r="H138" s="27" t="s">
        <v>6477</v>
      </c>
      <c r="I138" s="27" t="s">
        <v>18170</v>
      </c>
      <c r="J138" s="27">
        <v>1</v>
      </c>
      <c r="K138" s="27">
        <v>28</v>
      </c>
      <c r="L138" s="5">
        <v>59.1</v>
      </c>
      <c r="M138" s="5">
        <f t="shared" si="10"/>
        <v>5339.1</v>
      </c>
      <c r="N138" s="5">
        <f t="shared" si="11"/>
        <v>745.5563671779887</v>
      </c>
      <c r="O138" s="5" t="str">
        <f t="shared" si="8"/>
        <v/>
      </c>
      <c r="P138" s="43" t="str">
        <f t="shared" si="9"/>
        <v>insert into noskrien_reit (dalibnieks, rez,skriesim_db,sacensibas) values ('Birchler Jules',5339.1,'','Lattelecom Rīgas maratons – pusmaratona distance');</v>
      </c>
    </row>
    <row r="139" spans="1:16" x14ac:dyDescent="0.2">
      <c r="A139" s="26" t="s">
        <v>26206</v>
      </c>
      <c r="B139" s="28" t="s">
        <v>6478</v>
      </c>
      <c r="C139" s="28" t="s">
        <v>6479</v>
      </c>
      <c r="D139" s="28">
        <v>1989</v>
      </c>
      <c r="E139" s="28" t="s">
        <v>2564</v>
      </c>
      <c r="F139" s="28" t="s">
        <v>2840</v>
      </c>
      <c r="G139" s="28" t="s">
        <v>2563</v>
      </c>
      <c r="H139" s="28" t="s">
        <v>6480</v>
      </c>
      <c r="I139" s="28" t="s">
        <v>18171</v>
      </c>
      <c r="J139" s="28">
        <v>1</v>
      </c>
      <c r="K139" s="28">
        <v>29</v>
      </c>
      <c r="L139" s="5">
        <v>1.1000000000000001</v>
      </c>
      <c r="M139" s="5">
        <f t="shared" si="10"/>
        <v>5341.1</v>
      </c>
      <c r="N139" s="5">
        <f t="shared" si="11"/>
        <v>745.27719009192856</v>
      </c>
      <c r="O139" s="5" t="str">
        <f t="shared" si="8"/>
        <v/>
      </c>
      <c r="P139" s="43" t="str">
        <f t="shared" si="9"/>
        <v>insert into noskrien_reit (dalibnieks, rez,skriesim_db,sacensibas) values ('Pudurs Indars',5341.1,'','Lattelecom Rīgas maratons – pusmaratona distance');</v>
      </c>
    </row>
    <row r="140" spans="1:16" x14ac:dyDescent="0.2">
      <c r="A140" s="26" t="s">
        <v>26207</v>
      </c>
      <c r="B140" s="27" t="s">
        <v>186</v>
      </c>
      <c r="C140" s="27" t="s">
        <v>6481</v>
      </c>
      <c r="D140" s="27">
        <v>1979</v>
      </c>
      <c r="E140" s="27" t="s">
        <v>2564</v>
      </c>
      <c r="F140" s="27" t="s">
        <v>6482</v>
      </c>
      <c r="G140" s="27" t="s">
        <v>2563</v>
      </c>
      <c r="H140" s="27" t="s">
        <v>6483</v>
      </c>
      <c r="I140" s="27" t="s">
        <v>18172</v>
      </c>
      <c r="J140" s="27">
        <v>1</v>
      </c>
      <c r="K140" s="27">
        <v>29</v>
      </c>
      <c r="L140" s="5">
        <v>2.4</v>
      </c>
      <c r="M140" s="5">
        <f t="shared" si="10"/>
        <v>5342.4</v>
      </c>
      <c r="N140" s="5">
        <f t="shared" si="11"/>
        <v>745.09583707696913</v>
      </c>
      <c r="O140" s="5" t="str">
        <f t="shared" si="8"/>
        <v/>
      </c>
      <c r="P140" s="43" t="str">
        <f t="shared" si="9"/>
        <v>insert into noskrien_reit (dalibnieks, rez,skriesim_db,sacensibas) values ('Putniņš Uldis',5342.4,'','Lattelecom Rīgas maratons – pusmaratona distance');</v>
      </c>
    </row>
    <row r="141" spans="1:16" x14ac:dyDescent="0.2">
      <c r="A141" s="26" t="s">
        <v>26208</v>
      </c>
      <c r="B141" s="28" t="s">
        <v>106</v>
      </c>
      <c r="C141" s="28" t="s">
        <v>1377</v>
      </c>
      <c r="D141" s="28">
        <v>1989</v>
      </c>
      <c r="E141" s="28" t="s">
        <v>2564</v>
      </c>
      <c r="F141" s="28"/>
      <c r="G141" s="28" t="s">
        <v>2563</v>
      </c>
      <c r="H141" s="28" t="s">
        <v>6484</v>
      </c>
      <c r="I141" s="28" t="s">
        <v>18173</v>
      </c>
      <c r="J141" s="28">
        <v>1</v>
      </c>
      <c r="K141" s="28">
        <v>29</v>
      </c>
      <c r="L141" s="5">
        <v>2.6</v>
      </c>
      <c r="M141" s="5">
        <f t="shared" si="10"/>
        <v>5342.6</v>
      </c>
      <c r="N141" s="5">
        <f t="shared" si="11"/>
        <v>745.06794444652417</v>
      </c>
      <c r="O141" s="5" t="str">
        <f t="shared" si="8"/>
        <v/>
      </c>
      <c r="P141" s="43" t="str">
        <f t="shared" si="9"/>
        <v>insert into noskrien_reit (dalibnieks, rez,skriesim_db,sacensibas) values ('Upens Mārcis',5342.6,'','Lattelecom Rīgas maratons – pusmaratona distance');</v>
      </c>
    </row>
    <row r="142" spans="1:16" x14ac:dyDescent="0.2">
      <c r="A142" s="26" t="s">
        <v>26209</v>
      </c>
      <c r="B142" s="27" t="s">
        <v>6485</v>
      </c>
      <c r="C142" s="27" t="s">
        <v>6486</v>
      </c>
      <c r="D142" s="27">
        <v>1979</v>
      </c>
      <c r="E142" s="27" t="s">
        <v>2564</v>
      </c>
      <c r="F142" s="27" t="s">
        <v>6449</v>
      </c>
      <c r="G142" s="27" t="s">
        <v>3041</v>
      </c>
      <c r="H142" s="27" t="s">
        <v>6487</v>
      </c>
      <c r="I142" s="27" t="s">
        <v>18174</v>
      </c>
      <c r="J142" s="27">
        <v>1</v>
      </c>
      <c r="K142" s="27">
        <v>29</v>
      </c>
      <c r="L142" s="5">
        <v>6</v>
      </c>
      <c r="M142" s="5">
        <f t="shared" si="10"/>
        <v>5346</v>
      </c>
      <c r="N142" s="5">
        <f t="shared" si="11"/>
        <v>744.59408903853341</v>
      </c>
      <c r="O142" s="5" t="str">
        <f t="shared" si="8"/>
        <v/>
      </c>
      <c r="P142" s="43" t="str">
        <f t="shared" si="9"/>
        <v>insert into noskrien_reit (dalibnieks, rez,skriesim_db,sacensibas) values ('Salas Ignacio',5346,'','Lattelecom Rīgas maratons – pusmaratona distance');</v>
      </c>
    </row>
    <row r="143" spans="1:16" x14ac:dyDescent="0.2">
      <c r="A143" s="26" t="s">
        <v>26210</v>
      </c>
      <c r="B143" s="28" t="s">
        <v>181</v>
      </c>
      <c r="C143" s="28" t="s">
        <v>2376</v>
      </c>
      <c r="D143" s="28">
        <v>1983</v>
      </c>
      <c r="E143" s="28" t="s">
        <v>2564</v>
      </c>
      <c r="F143" s="28" t="s">
        <v>3232</v>
      </c>
      <c r="G143" s="28" t="s">
        <v>2563</v>
      </c>
      <c r="H143" s="28" t="s">
        <v>6488</v>
      </c>
      <c r="I143" s="28" t="s">
        <v>18175</v>
      </c>
      <c r="J143" s="28">
        <v>1</v>
      </c>
      <c r="K143" s="28">
        <v>29</v>
      </c>
      <c r="L143" s="5">
        <v>10</v>
      </c>
      <c r="M143" s="5">
        <f t="shared" si="10"/>
        <v>5350</v>
      </c>
      <c r="N143" s="5">
        <f t="shared" si="11"/>
        <v>744.03738317757006</v>
      </c>
      <c r="O143" s="5" t="str">
        <f t="shared" si="8"/>
        <v/>
      </c>
      <c r="P143" s="43" t="str">
        <f t="shared" si="9"/>
        <v>insert into noskrien_reit (dalibnieks, rez,skriesim_db,sacensibas) values ('Eglītis Kaspars',5350,'','Lattelecom Rīgas maratons – pusmaratona distance');</v>
      </c>
    </row>
    <row r="144" spans="1:16" x14ac:dyDescent="0.2">
      <c r="A144" s="26" t="s">
        <v>26211</v>
      </c>
      <c r="B144" s="27" t="s">
        <v>46</v>
      </c>
      <c r="C144" s="27" t="s">
        <v>402</v>
      </c>
      <c r="D144" s="27">
        <v>1982</v>
      </c>
      <c r="E144" s="27" t="s">
        <v>2564</v>
      </c>
      <c r="F144" s="27"/>
      <c r="G144" s="27" t="s">
        <v>2563</v>
      </c>
      <c r="H144" s="27" t="s">
        <v>6489</v>
      </c>
      <c r="I144" s="27" t="s">
        <v>18176</v>
      </c>
      <c r="J144" s="27">
        <v>1</v>
      </c>
      <c r="K144" s="27">
        <v>29</v>
      </c>
      <c r="L144" s="5">
        <v>12.6</v>
      </c>
      <c r="M144" s="5">
        <f t="shared" si="10"/>
        <v>5352.6</v>
      </c>
      <c r="N144" s="5">
        <f t="shared" si="11"/>
        <v>743.67597055636497</v>
      </c>
      <c r="O144" s="5" t="str">
        <f t="shared" si="8"/>
        <v/>
      </c>
      <c r="P144" s="43" t="str">
        <f t="shared" si="9"/>
        <v>insert into noskrien_reit (dalibnieks, rez,skriesim_db,sacensibas) values ('Znotiņš Jānis',5352.6,'','Lattelecom Rīgas maratons – pusmaratona distance');</v>
      </c>
    </row>
    <row r="145" spans="1:16" x14ac:dyDescent="0.2">
      <c r="A145" s="26" t="s">
        <v>26212</v>
      </c>
      <c r="B145" s="28" t="s">
        <v>191</v>
      </c>
      <c r="C145" s="28" t="s">
        <v>192</v>
      </c>
      <c r="D145" s="28">
        <v>1986</v>
      </c>
      <c r="E145" s="28" t="s">
        <v>2564</v>
      </c>
      <c r="F145" s="28"/>
      <c r="G145" s="28" t="s">
        <v>2563</v>
      </c>
      <c r="H145" s="28" t="s">
        <v>6490</v>
      </c>
      <c r="I145" s="28" t="s">
        <v>18177</v>
      </c>
      <c r="J145" s="28">
        <v>1</v>
      </c>
      <c r="K145" s="28">
        <v>29</v>
      </c>
      <c r="L145" s="5">
        <v>18.2</v>
      </c>
      <c r="M145" s="5">
        <f t="shared" si="10"/>
        <v>5358.2</v>
      </c>
      <c r="N145" s="5">
        <f t="shared" si="11"/>
        <v>742.89873464969583</v>
      </c>
      <c r="O145" s="5" t="str">
        <f t="shared" si="8"/>
        <v/>
      </c>
      <c r="P145" s="43" t="str">
        <f t="shared" si="9"/>
        <v>insert into noskrien_reit (dalibnieks, rez,skriesim_db,sacensibas) values ('Vīksne Matīss',5358.2,'','Lattelecom Rīgas maratons – pusmaratona distance');</v>
      </c>
    </row>
    <row r="146" spans="1:16" x14ac:dyDescent="0.2">
      <c r="A146" s="26" t="s">
        <v>26213</v>
      </c>
      <c r="B146" s="27" t="s">
        <v>556</v>
      </c>
      <c r="C146" s="27" t="s">
        <v>124</v>
      </c>
      <c r="D146" s="27">
        <v>1999</v>
      </c>
      <c r="E146" s="27" t="s">
        <v>6491</v>
      </c>
      <c r="F146" s="27" t="s">
        <v>2840</v>
      </c>
      <c r="G146" s="27" t="s">
        <v>2563</v>
      </c>
      <c r="H146" s="27" t="s">
        <v>6492</v>
      </c>
      <c r="I146" s="27" t="s">
        <v>18178</v>
      </c>
      <c r="J146" s="27">
        <v>1</v>
      </c>
      <c r="K146" s="27">
        <v>29</v>
      </c>
      <c r="L146" s="5">
        <v>22.7</v>
      </c>
      <c r="M146" s="5">
        <f t="shared" si="10"/>
        <v>5362.7</v>
      </c>
      <c r="N146" s="5">
        <f t="shared" si="11"/>
        <v>742.275346374028</v>
      </c>
      <c r="O146" s="5" t="str">
        <f t="shared" si="8"/>
        <v/>
      </c>
      <c r="P146" s="43" t="str">
        <f t="shared" si="9"/>
        <v>insert into noskrien_reit (dalibnieks, rez,skriesim_db,sacensibas) values ('Kuģenieks Kristers',5362.7,'','Lattelecom Rīgas maratons – pusmaratona distance');</v>
      </c>
    </row>
    <row r="147" spans="1:16" x14ac:dyDescent="0.2">
      <c r="A147" s="26" t="s">
        <v>26214</v>
      </c>
      <c r="B147" s="28" t="s">
        <v>46</v>
      </c>
      <c r="C147" s="28" t="s">
        <v>6493</v>
      </c>
      <c r="D147" s="28">
        <v>1986</v>
      </c>
      <c r="E147" s="28" t="s">
        <v>2564</v>
      </c>
      <c r="F147" s="28" t="s">
        <v>3155</v>
      </c>
      <c r="G147" s="28" t="s">
        <v>2563</v>
      </c>
      <c r="H147" s="28" t="s">
        <v>6494</v>
      </c>
      <c r="I147" s="28" t="s">
        <v>18179</v>
      </c>
      <c r="J147" s="28">
        <v>1</v>
      </c>
      <c r="K147" s="28">
        <v>29</v>
      </c>
      <c r="L147" s="5">
        <v>25.1</v>
      </c>
      <c r="M147" s="5">
        <f t="shared" si="10"/>
        <v>5365.1</v>
      </c>
      <c r="N147" s="5">
        <f t="shared" si="11"/>
        <v>741.94330021807593</v>
      </c>
      <c r="O147" s="5" t="str">
        <f t="shared" si="8"/>
        <v/>
      </c>
      <c r="P147" s="43" t="str">
        <f t="shared" si="9"/>
        <v>insert into noskrien_reit (dalibnieks, rez,skriesim_db,sacensibas) values ('Buļs Jānis',5365.1,'','Lattelecom Rīgas maratons – pusmaratona distance');</v>
      </c>
    </row>
    <row r="148" spans="1:16" x14ac:dyDescent="0.2">
      <c r="A148" s="26" t="s">
        <v>26215</v>
      </c>
      <c r="B148" s="27" t="s">
        <v>4628</v>
      </c>
      <c r="C148" s="27" t="s">
        <v>6495</v>
      </c>
      <c r="D148" s="27">
        <v>1981</v>
      </c>
      <c r="E148" s="27" t="s">
        <v>2564</v>
      </c>
      <c r="F148" s="27"/>
      <c r="G148" s="27" t="s">
        <v>2614</v>
      </c>
      <c r="H148" s="27" t="s">
        <v>6496</v>
      </c>
      <c r="I148" s="27" t="s">
        <v>18180</v>
      </c>
      <c r="J148" s="27">
        <v>1</v>
      </c>
      <c r="K148" s="27">
        <v>29</v>
      </c>
      <c r="L148" s="5">
        <v>26.9</v>
      </c>
      <c r="M148" s="5">
        <f t="shared" si="10"/>
        <v>5366.9</v>
      </c>
      <c r="N148" s="5">
        <f t="shared" si="11"/>
        <v>741.69446048929558</v>
      </c>
      <c r="O148" s="5" t="str">
        <f t="shared" si="8"/>
        <v/>
      </c>
      <c r="P148" s="43" t="str">
        <f t="shared" si="9"/>
        <v>insert into noskrien_reit (dalibnieks, rez,skriesim_db,sacensibas) values ('Astakhov Dima',5366.9,'','Lattelecom Rīgas maratons – pusmaratona distance');</v>
      </c>
    </row>
    <row r="149" spans="1:16" x14ac:dyDescent="0.2">
      <c r="A149" s="26" t="s">
        <v>26216</v>
      </c>
      <c r="B149" s="28" t="s">
        <v>6497</v>
      </c>
      <c r="C149" s="28" t="s">
        <v>6498</v>
      </c>
      <c r="D149" s="28">
        <v>1986</v>
      </c>
      <c r="E149" s="28" t="s">
        <v>2564</v>
      </c>
      <c r="F149" s="28" t="s">
        <v>6499</v>
      </c>
      <c r="G149" s="28" t="s">
        <v>2923</v>
      </c>
      <c r="H149" s="28" t="s">
        <v>6500</v>
      </c>
      <c r="I149" s="28" t="s">
        <v>18181</v>
      </c>
      <c r="J149" s="28">
        <v>1</v>
      </c>
      <c r="K149" s="28">
        <v>29</v>
      </c>
      <c r="L149" s="5">
        <v>28.2</v>
      </c>
      <c r="M149" s="5">
        <f t="shared" si="10"/>
        <v>5368.2</v>
      </c>
      <c r="N149" s="5">
        <f t="shared" si="11"/>
        <v>741.51484668976559</v>
      </c>
      <c r="O149" s="5" t="str">
        <f t="shared" si="8"/>
        <v/>
      </c>
      <c r="P149" s="43" t="str">
        <f t="shared" si="9"/>
        <v>insert into noskrien_reit (dalibnieks, rez,skriesim_db,sacensibas) values ('KEVIN WIECZOR',5368.2,'','Lattelecom Rīgas maratons – pusmaratona distance');</v>
      </c>
    </row>
    <row r="150" spans="1:16" x14ac:dyDescent="0.2">
      <c r="A150" s="26" t="s">
        <v>26217</v>
      </c>
      <c r="B150" s="27" t="s">
        <v>3051</v>
      </c>
      <c r="C150" s="27" t="s">
        <v>6501</v>
      </c>
      <c r="D150" s="27">
        <v>1973</v>
      </c>
      <c r="E150" s="27" t="s">
        <v>6214</v>
      </c>
      <c r="F150" s="27"/>
      <c r="G150" s="27" t="s">
        <v>2910</v>
      </c>
      <c r="H150" s="27" t="s">
        <v>6502</v>
      </c>
      <c r="I150" s="27" t="s">
        <v>18182</v>
      </c>
      <c r="J150" s="27">
        <v>1</v>
      </c>
      <c r="K150" s="27">
        <v>29</v>
      </c>
      <c r="L150" s="5">
        <v>32.9</v>
      </c>
      <c r="M150" s="5">
        <f t="shared" si="10"/>
        <v>5372.9</v>
      </c>
      <c r="N150" s="5">
        <f t="shared" si="11"/>
        <v>740.86619888700704</v>
      </c>
      <c r="O150" s="5" t="str">
        <f t="shared" si="8"/>
        <v/>
      </c>
      <c r="P150" s="43" t="str">
        <f t="shared" si="9"/>
        <v>insert into noskrien_reit (dalibnieks, rez,skriesim_db,sacensibas) values ('Hayes Adam',5372.9,'','Lattelecom Rīgas maratons – pusmaratona distance');</v>
      </c>
    </row>
    <row r="151" spans="1:16" x14ac:dyDescent="0.2">
      <c r="A151" s="26" t="s">
        <v>26218</v>
      </c>
      <c r="B151" s="28" t="s">
        <v>525</v>
      </c>
      <c r="C151" s="28" t="s">
        <v>6503</v>
      </c>
      <c r="D151" s="28">
        <v>1982</v>
      </c>
      <c r="E151" s="28" t="s">
        <v>2564</v>
      </c>
      <c r="F151" s="28" t="s">
        <v>6504</v>
      </c>
      <c r="G151" s="28" t="s">
        <v>2563</v>
      </c>
      <c r="H151" s="28" t="s">
        <v>6505</v>
      </c>
      <c r="I151" s="28" t="s">
        <v>18183</v>
      </c>
      <c r="J151" s="28">
        <v>1</v>
      </c>
      <c r="K151" s="28">
        <v>29</v>
      </c>
      <c r="L151" s="5">
        <v>36.1</v>
      </c>
      <c r="M151" s="5">
        <f t="shared" si="10"/>
        <v>5376.1</v>
      </c>
      <c r="N151" s="5">
        <f t="shared" si="11"/>
        <v>740.42521530477484</v>
      </c>
      <c r="O151" s="5" t="str">
        <f t="shared" si="8"/>
        <v/>
      </c>
      <c r="P151" s="43" t="str">
        <f t="shared" si="9"/>
        <v>insert into noskrien_reit (dalibnieks, rez,skriesim_db,sacensibas) values ('Auzāns Arnis',5376.1,'','Lattelecom Rīgas maratons – pusmaratona distance');</v>
      </c>
    </row>
    <row r="152" spans="1:16" x14ac:dyDescent="0.2">
      <c r="A152" s="26" t="s">
        <v>26219</v>
      </c>
      <c r="B152" s="27" t="s">
        <v>6506</v>
      </c>
      <c r="C152" s="27" t="s">
        <v>6507</v>
      </c>
      <c r="D152" s="27">
        <v>1979</v>
      </c>
      <c r="E152" s="27" t="s">
        <v>2564</v>
      </c>
      <c r="F152" s="27"/>
      <c r="G152" s="27" t="s">
        <v>2563</v>
      </c>
      <c r="H152" s="27" t="s">
        <v>6508</v>
      </c>
      <c r="I152" s="27" t="s">
        <v>18184</v>
      </c>
      <c r="J152" s="27">
        <v>1</v>
      </c>
      <c r="K152" s="27">
        <v>29</v>
      </c>
      <c r="L152" s="5">
        <v>39.299999999999997</v>
      </c>
      <c r="M152" s="5">
        <f t="shared" si="10"/>
        <v>5379.3</v>
      </c>
      <c r="N152" s="5">
        <f t="shared" si="11"/>
        <v>739.98475638094169</v>
      </c>
      <c r="O152" s="5" t="str">
        <f t="shared" si="8"/>
        <v/>
      </c>
      <c r="P152" s="43" t="str">
        <f t="shared" si="9"/>
        <v>insert into noskrien_reit (dalibnieks, rez,skriesim_db,sacensibas) values ('Šķipars Arno',5379.3,'','Lattelecom Rīgas maratons – pusmaratona distance');</v>
      </c>
    </row>
    <row r="153" spans="1:16" x14ac:dyDescent="0.2">
      <c r="A153" s="26" t="s">
        <v>26220</v>
      </c>
      <c r="B153" s="28" t="s">
        <v>748</v>
      </c>
      <c r="C153" s="28" t="s">
        <v>6509</v>
      </c>
      <c r="D153" s="28">
        <v>1976</v>
      </c>
      <c r="E153" s="28" t="s">
        <v>2564</v>
      </c>
      <c r="F153" s="28" t="s">
        <v>4382</v>
      </c>
      <c r="G153" s="28" t="s">
        <v>2563</v>
      </c>
      <c r="H153" s="28" t="s">
        <v>6510</v>
      </c>
      <c r="I153" s="28" t="s">
        <v>18185</v>
      </c>
      <c r="J153" s="28">
        <v>1</v>
      </c>
      <c r="K153" s="28">
        <v>29</v>
      </c>
      <c r="L153" s="5">
        <v>41.9</v>
      </c>
      <c r="M153" s="5">
        <f t="shared" si="10"/>
        <v>5381.9</v>
      </c>
      <c r="N153" s="5">
        <f t="shared" si="11"/>
        <v>739.62726918002943</v>
      </c>
      <c r="O153" s="5" t="str">
        <f t="shared" si="8"/>
        <v/>
      </c>
      <c r="P153" s="43" t="str">
        <f t="shared" si="9"/>
        <v>insert into noskrien_reit (dalibnieks, rez,skriesim_db,sacensibas) values ('Robs Agris',5381.9,'','Lattelecom Rīgas maratons – pusmaratona distance');</v>
      </c>
    </row>
    <row r="154" spans="1:16" x14ac:dyDescent="0.2">
      <c r="A154" s="26" t="s">
        <v>26221</v>
      </c>
      <c r="B154" s="27" t="s">
        <v>465</v>
      </c>
      <c r="C154" s="27" t="s">
        <v>466</v>
      </c>
      <c r="D154" s="27">
        <v>1981</v>
      </c>
      <c r="E154" s="27" t="s">
        <v>2564</v>
      </c>
      <c r="F154" s="27" t="s">
        <v>6511</v>
      </c>
      <c r="G154" s="27" t="s">
        <v>2563</v>
      </c>
      <c r="H154" s="27" t="s">
        <v>6512</v>
      </c>
      <c r="I154" s="27" t="s">
        <v>18186</v>
      </c>
      <c r="J154" s="27">
        <v>1</v>
      </c>
      <c r="K154" s="27">
        <v>29</v>
      </c>
      <c r="L154" s="5">
        <v>42.2</v>
      </c>
      <c r="M154" s="5">
        <f t="shared" si="10"/>
        <v>5382.2</v>
      </c>
      <c r="N154" s="5">
        <f t="shared" si="11"/>
        <v>739.5860428820929</v>
      </c>
      <c r="O154" s="5" t="str">
        <f t="shared" si="8"/>
        <v/>
      </c>
      <c r="P154" s="43" t="str">
        <f t="shared" si="9"/>
        <v>insert into noskrien_reit (dalibnieks, rez,skriesim_db,sacensibas) values ('Krjačko Konstantīns',5382.2,'','Lattelecom Rīgas maratons – pusmaratona distance');</v>
      </c>
    </row>
    <row r="155" spans="1:16" x14ac:dyDescent="0.2">
      <c r="A155" s="26" t="s">
        <v>26222</v>
      </c>
      <c r="B155" s="28" t="s">
        <v>5521</v>
      </c>
      <c r="C155" s="28" t="s">
        <v>6513</v>
      </c>
      <c r="D155" s="28">
        <v>1983</v>
      </c>
      <c r="E155" s="28" t="s">
        <v>2564</v>
      </c>
      <c r="F155" s="28"/>
      <c r="G155" s="28" t="s">
        <v>2614</v>
      </c>
      <c r="H155" s="28" t="s">
        <v>6514</v>
      </c>
      <c r="I155" s="28" t="s">
        <v>18187</v>
      </c>
      <c r="J155" s="28">
        <v>1</v>
      </c>
      <c r="K155" s="28">
        <v>29</v>
      </c>
      <c r="L155" s="5">
        <v>43.1</v>
      </c>
      <c r="M155" s="5">
        <f t="shared" si="10"/>
        <v>5383.1</v>
      </c>
      <c r="N155" s="5">
        <f t="shared" si="11"/>
        <v>739.46239155876719</v>
      </c>
      <c r="O155" s="5" t="str">
        <f t="shared" si="8"/>
        <v/>
      </c>
      <c r="P155" s="43" t="str">
        <f t="shared" si="9"/>
        <v>insert into noskrien_reit (dalibnieks, rez,skriesim_db,sacensibas) values ('Batin Boris',5383.1,'','Lattelecom Rīgas maratons – pusmaratona distance');</v>
      </c>
    </row>
    <row r="156" spans="1:16" x14ac:dyDescent="0.2">
      <c r="A156" s="26" t="s">
        <v>26223</v>
      </c>
      <c r="B156" s="27" t="s">
        <v>387</v>
      </c>
      <c r="C156" s="27" t="s">
        <v>6515</v>
      </c>
      <c r="D156" s="27">
        <v>1988</v>
      </c>
      <c r="E156" s="27" t="s">
        <v>2564</v>
      </c>
      <c r="F156" s="27"/>
      <c r="G156" s="27" t="s">
        <v>2563</v>
      </c>
      <c r="H156" s="27" t="s">
        <v>6516</v>
      </c>
      <c r="I156" s="27" t="s">
        <v>18188</v>
      </c>
      <c r="J156" s="27">
        <v>1</v>
      </c>
      <c r="K156" s="27">
        <v>29</v>
      </c>
      <c r="L156" s="5">
        <v>46.7</v>
      </c>
      <c r="M156" s="5">
        <f t="shared" si="10"/>
        <v>5386.7</v>
      </c>
      <c r="N156" s="5">
        <f t="shared" si="11"/>
        <v>738.96819945421134</v>
      </c>
      <c r="O156" s="5" t="str">
        <f t="shared" si="8"/>
        <v/>
      </c>
      <c r="P156" s="43" t="str">
        <f t="shared" si="9"/>
        <v>insert into noskrien_reit (dalibnieks, rez,skriesim_db,sacensibas) values ('Sobols Vadims',5386.7,'','Lattelecom Rīgas maratons – pusmaratona distance');</v>
      </c>
    </row>
    <row r="157" spans="1:16" x14ac:dyDescent="0.2">
      <c r="A157" s="26" t="s">
        <v>26224</v>
      </c>
      <c r="B157" s="28" t="s">
        <v>14</v>
      </c>
      <c r="C157" s="28" t="s">
        <v>953</v>
      </c>
      <c r="D157" s="28">
        <v>1990</v>
      </c>
      <c r="E157" s="28" t="s">
        <v>2564</v>
      </c>
      <c r="F157" s="28"/>
      <c r="G157" s="28" t="s">
        <v>2563</v>
      </c>
      <c r="H157" s="28" t="s">
        <v>6517</v>
      </c>
      <c r="I157" s="28" t="s">
        <v>18189</v>
      </c>
      <c r="J157" s="28">
        <v>1</v>
      </c>
      <c r="K157" s="28">
        <v>29</v>
      </c>
      <c r="L157" s="5">
        <v>53.4</v>
      </c>
      <c r="M157" s="5">
        <f t="shared" si="10"/>
        <v>5393.4</v>
      </c>
      <c r="N157" s="5">
        <f t="shared" si="11"/>
        <v>738.05020951533368</v>
      </c>
      <c r="O157" s="5" t="str">
        <f t="shared" si="8"/>
        <v/>
      </c>
      <c r="P157" s="43" t="str">
        <f t="shared" si="9"/>
        <v>insert into noskrien_reit (dalibnieks, rez,skriesim_db,sacensibas) values ('Matuks Edgars',5393.4,'','Lattelecom Rīgas maratons – pusmaratona distance');</v>
      </c>
    </row>
    <row r="158" spans="1:16" x14ac:dyDescent="0.2">
      <c r="A158" s="26" t="s">
        <v>26225</v>
      </c>
      <c r="B158" s="27" t="s">
        <v>6518</v>
      </c>
      <c r="C158" s="27" t="s">
        <v>6519</v>
      </c>
      <c r="D158" s="27">
        <v>1978</v>
      </c>
      <c r="E158" s="27" t="s">
        <v>2564</v>
      </c>
      <c r="F158" s="27" t="s">
        <v>6520</v>
      </c>
      <c r="G158" s="27" t="s">
        <v>2711</v>
      </c>
      <c r="H158" s="27" t="s">
        <v>6521</v>
      </c>
      <c r="I158" s="27" t="s">
        <v>18190</v>
      </c>
      <c r="J158" s="27">
        <v>1</v>
      </c>
      <c r="K158" s="27">
        <v>30</v>
      </c>
      <c r="L158" s="5">
        <v>8.3000000000000007</v>
      </c>
      <c r="M158" s="5">
        <f t="shared" si="10"/>
        <v>5408.3</v>
      </c>
      <c r="N158" s="5">
        <f t="shared" si="11"/>
        <v>736.01686296987953</v>
      </c>
      <c r="O158" s="5" t="str">
        <f t="shared" si="8"/>
        <v/>
      </c>
      <c r="P158" s="43" t="str">
        <f t="shared" si="9"/>
        <v>insert into noskrien_reit (dalibnieks, rez,skriesim_db,sacensibas) values ('FLORIS GIUSEPPE',5408.3,'','Lattelecom Rīgas maratons – pusmaratona distance');</v>
      </c>
    </row>
    <row r="159" spans="1:16" x14ac:dyDescent="0.2">
      <c r="A159" s="26" t="s">
        <v>26226</v>
      </c>
      <c r="B159" s="28" t="s">
        <v>46</v>
      </c>
      <c r="C159" s="28" t="s">
        <v>6522</v>
      </c>
      <c r="D159" s="28">
        <v>1986</v>
      </c>
      <c r="E159" s="28" t="s">
        <v>2564</v>
      </c>
      <c r="F159" s="28" t="s">
        <v>1247</v>
      </c>
      <c r="G159" s="28" t="s">
        <v>2563</v>
      </c>
      <c r="H159" s="28" t="s">
        <v>6523</v>
      </c>
      <c r="I159" s="28" t="s">
        <v>18191</v>
      </c>
      <c r="J159" s="28">
        <v>1</v>
      </c>
      <c r="K159" s="28">
        <v>30</v>
      </c>
      <c r="L159" s="5">
        <v>13</v>
      </c>
      <c r="M159" s="5">
        <f t="shared" si="10"/>
        <v>5413</v>
      </c>
      <c r="N159" s="5">
        <f t="shared" si="11"/>
        <v>735.37779419915012</v>
      </c>
      <c r="O159" s="5" t="str">
        <f t="shared" si="8"/>
        <v/>
      </c>
      <c r="P159" s="43" t="str">
        <f t="shared" si="9"/>
        <v>insert into noskrien_reit (dalibnieks, rez,skriesim_db,sacensibas) values ('Vaivars Jānis',5413,'','Lattelecom Rīgas maratons – pusmaratona distance');</v>
      </c>
    </row>
    <row r="160" spans="1:16" x14ac:dyDescent="0.2">
      <c r="A160" s="26" t="s">
        <v>26227</v>
      </c>
      <c r="B160" s="27" t="s">
        <v>14</v>
      </c>
      <c r="C160" s="27" t="s">
        <v>6524</v>
      </c>
      <c r="D160" s="27">
        <v>1986</v>
      </c>
      <c r="E160" s="27" t="s">
        <v>2564</v>
      </c>
      <c r="F160" s="27" t="s">
        <v>695</v>
      </c>
      <c r="G160" s="27" t="s">
        <v>2563</v>
      </c>
      <c r="H160" s="27" t="s">
        <v>6525</v>
      </c>
      <c r="I160" s="27" t="s">
        <v>18192</v>
      </c>
      <c r="J160" s="27">
        <v>1</v>
      </c>
      <c r="K160" s="27">
        <v>30</v>
      </c>
      <c r="L160" s="5">
        <v>15.9</v>
      </c>
      <c r="M160" s="5">
        <f t="shared" si="10"/>
        <v>5415.9</v>
      </c>
      <c r="N160" s="5">
        <f t="shared" si="11"/>
        <v>734.98402850865057</v>
      </c>
      <c r="O160" s="5" t="str">
        <f t="shared" si="8"/>
        <v/>
      </c>
      <c r="P160" s="43" t="str">
        <f t="shared" si="9"/>
        <v>insert into noskrien_reit (dalibnieks, rez,skriesim_db,sacensibas) values ('Jukāms Edgars',5415.9,'','Lattelecom Rīgas maratons – pusmaratona distance');</v>
      </c>
    </row>
    <row r="161" spans="1:16" x14ac:dyDescent="0.2">
      <c r="A161" s="26" t="s">
        <v>26228</v>
      </c>
      <c r="B161" s="28" t="s">
        <v>3475</v>
      </c>
      <c r="C161" s="28" t="s">
        <v>6526</v>
      </c>
      <c r="D161" s="28">
        <v>1984</v>
      </c>
      <c r="E161" s="28" t="s">
        <v>2564</v>
      </c>
      <c r="F161" s="28" t="s">
        <v>6527</v>
      </c>
      <c r="G161" s="28" t="s">
        <v>2682</v>
      </c>
      <c r="H161" s="28" t="s">
        <v>6528</v>
      </c>
      <c r="I161" s="28" t="s">
        <v>18193</v>
      </c>
      <c r="J161" s="28">
        <v>1</v>
      </c>
      <c r="K161" s="28">
        <v>30</v>
      </c>
      <c r="L161" s="5">
        <v>27.1</v>
      </c>
      <c r="M161" s="5">
        <f t="shared" si="10"/>
        <v>5427.1</v>
      </c>
      <c r="N161" s="5">
        <f t="shared" si="11"/>
        <v>733.46722927530345</v>
      </c>
      <c r="O161" s="5" t="str">
        <f t="shared" si="8"/>
        <v/>
      </c>
      <c r="P161" s="43" t="str">
        <f t="shared" si="9"/>
        <v>insert into noskrien_reit (dalibnieks, rez,skriesim_db,sacensibas) values ('Dranov Roman',5427.1,'','Lattelecom Rīgas maratons – pusmaratona distance');</v>
      </c>
    </row>
    <row r="162" spans="1:16" x14ac:dyDescent="0.2">
      <c r="A162" s="26" t="s">
        <v>26229</v>
      </c>
      <c r="B162" s="27" t="s">
        <v>6529</v>
      </c>
      <c r="C162" s="27" t="s">
        <v>6530</v>
      </c>
      <c r="D162" s="27">
        <v>1986</v>
      </c>
      <c r="E162" s="27" t="s">
        <v>2564</v>
      </c>
      <c r="F162" s="27"/>
      <c r="G162" s="27" t="s">
        <v>2817</v>
      </c>
      <c r="H162" s="27" t="s">
        <v>6531</v>
      </c>
      <c r="I162" s="27" t="s">
        <v>18194</v>
      </c>
      <c r="J162" s="27">
        <v>1</v>
      </c>
      <c r="K162" s="27">
        <v>30</v>
      </c>
      <c r="L162" s="5">
        <v>29.4</v>
      </c>
      <c r="M162" s="5">
        <f t="shared" si="10"/>
        <v>5429.4</v>
      </c>
      <c r="N162" s="5">
        <f t="shared" si="11"/>
        <v>733.15651821564074</v>
      </c>
      <c r="O162" s="5" t="str">
        <f t="shared" si="8"/>
        <v/>
      </c>
      <c r="P162" s="43" t="str">
        <f t="shared" si="9"/>
        <v>insert into noskrien_reit (dalibnieks, rez,skriesim_db,sacensibas) values ('Fischli Marcel',5429.4,'','Lattelecom Rīgas maratons – pusmaratona distance');</v>
      </c>
    </row>
    <row r="163" spans="1:16" x14ac:dyDescent="0.2">
      <c r="A163" s="26" t="s">
        <v>26230</v>
      </c>
      <c r="B163" s="28" t="s">
        <v>6532</v>
      </c>
      <c r="C163" s="28" t="s">
        <v>6533</v>
      </c>
      <c r="D163" s="28">
        <v>1965</v>
      </c>
      <c r="E163" s="28" t="s">
        <v>6214</v>
      </c>
      <c r="F163" s="28"/>
      <c r="G163" s="28" t="s">
        <v>2563</v>
      </c>
      <c r="H163" s="28" t="s">
        <v>6534</v>
      </c>
      <c r="I163" s="28" t="s">
        <v>18195</v>
      </c>
      <c r="J163" s="28">
        <v>1</v>
      </c>
      <c r="K163" s="28">
        <v>30</v>
      </c>
      <c r="L163" s="5">
        <v>38.700000000000003</v>
      </c>
      <c r="M163" s="5">
        <f t="shared" si="10"/>
        <v>5438.7</v>
      </c>
      <c r="N163" s="5">
        <f t="shared" si="11"/>
        <v>731.90284442973507</v>
      </c>
      <c r="O163" s="5" t="str">
        <f t="shared" si="8"/>
        <v/>
      </c>
      <c r="P163" s="43" t="str">
        <f t="shared" si="9"/>
        <v>insert into noskrien_reit (dalibnieks, rez,skriesim_db,sacensibas) values ('Donnelly Kieran Patrick',5438.7,'','Lattelecom Rīgas maratons – pusmaratona distance');</v>
      </c>
    </row>
    <row r="164" spans="1:16" x14ac:dyDescent="0.2">
      <c r="A164" s="26" t="s">
        <v>26231</v>
      </c>
      <c r="B164" s="27" t="s">
        <v>2590</v>
      </c>
      <c r="C164" s="27" t="s">
        <v>6535</v>
      </c>
      <c r="D164" s="27">
        <v>1987</v>
      </c>
      <c r="E164" s="27" t="s">
        <v>2564</v>
      </c>
      <c r="F164" s="27"/>
      <c r="G164" s="27" t="s">
        <v>2614</v>
      </c>
      <c r="H164" s="27" t="s">
        <v>6536</v>
      </c>
      <c r="I164" s="27" t="s">
        <v>18196</v>
      </c>
      <c r="J164" s="27">
        <v>1</v>
      </c>
      <c r="K164" s="27">
        <v>30</v>
      </c>
      <c r="L164" s="5">
        <v>42</v>
      </c>
      <c r="M164" s="5">
        <f t="shared" si="10"/>
        <v>5442</v>
      </c>
      <c r="N164" s="5">
        <f t="shared" si="11"/>
        <v>731.45902241822853</v>
      </c>
      <c r="O164" s="5" t="str">
        <f t="shared" si="8"/>
        <v/>
      </c>
      <c r="P164" s="43" t="str">
        <f t="shared" si="9"/>
        <v>insert into noskrien_reit (dalibnieks, rez,skriesim_db,sacensibas) values ('Romanov Mikhail',5442,'','Lattelecom Rīgas maratons – pusmaratona distance');</v>
      </c>
    </row>
    <row r="165" spans="1:16" x14ac:dyDescent="0.2">
      <c r="A165" s="26" t="s">
        <v>26232</v>
      </c>
      <c r="B165" s="28" t="s">
        <v>394</v>
      </c>
      <c r="C165" s="28" t="s">
        <v>346</v>
      </c>
      <c r="D165" s="28">
        <v>1986</v>
      </c>
      <c r="E165" s="28" t="s">
        <v>2564</v>
      </c>
      <c r="F165" s="28" t="s">
        <v>6537</v>
      </c>
      <c r="G165" s="28" t="s">
        <v>2563</v>
      </c>
      <c r="H165" s="28" t="s">
        <v>6538</v>
      </c>
      <c r="I165" s="28" t="s">
        <v>18197</v>
      </c>
      <c r="J165" s="28">
        <v>1</v>
      </c>
      <c r="K165" s="28">
        <v>30</v>
      </c>
      <c r="L165" s="5">
        <v>42.3</v>
      </c>
      <c r="M165" s="5">
        <f t="shared" si="10"/>
        <v>5442.3</v>
      </c>
      <c r="N165" s="5">
        <f t="shared" si="11"/>
        <v>731.41870165187504</v>
      </c>
      <c r="O165" s="5" t="str">
        <f t="shared" si="8"/>
        <v/>
      </c>
      <c r="P165" s="43" t="str">
        <f t="shared" si="9"/>
        <v>insert into noskrien_reit (dalibnieks, rez,skriesim_db,sacensibas) values ('Bērziņš Raitis',5442.3,'','Lattelecom Rīgas maratons – pusmaratona distance');</v>
      </c>
    </row>
    <row r="166" spans="1:16" x14ac:dyDescent="0.2">
      <c r="A166" s="26" t="s">
        <v>26233</v>
      </c>
      <c r="B166" s="27" t="s">
        <v>33</v>
      </c>
      <c r="C166" s="27" t="s">
        <v>6539</v>
      </c>
      <c r="D166" s="27">
        <v>1974</v>
      </c>
      <c r="E166" s="27" t="s">
        <v>6214</v>
      </c>
      <c r="F166" s="27" t="s">
        <v>3700</v>
      </c>
      <c r="G166" s="27" t="s">
        <v>2563</v>
      </c>
      <c r="H166" s="27" t="s">
        <v>6540</v>
      </c>
      <c r="I166" s="27" t="s">
        <v>18198</v>
      </c>
      <c r="J166" s="27">
        <v>1</v>
      </c>
      <c r="K166" s="27">
        <v>30</v>
      </c>
      <c r="L166" s="5">
        <v>42.9</v>
      </c>
      <c r="M166" s="5">
        <f t="shared" si="10"/>
        <v>5442.9</v>
      </c>
      <c r="N166" s="5">
        <f t="shared" si="11"/>
        <v>731.33807345348987</v>
      </c>
      <c r="O166" s="5" t="str">
        <f t="shared" si="8"/>
        <v/>
      </c>
      <c r="P166" s="43" t="str">
        <f t="shared" si="9"/>
        <v>insert into noskrien_reit (dalibnieks, rez,skriesim_db,sacensibas) values ('Salenieks Aigars',5442.9,'','Lattelecom Rīgas maratons – pusmaratona distance');</v>
      </c>
    </row>
    <row r="167" spans="1:16" x14ac:dyDescent="0.2">
      <c r="A167" s="26" t="s">
        <v>26234</v>
      </c>
      <c r="B167" s="28" t="s">
        <v>92</v>
      </c>
      <c r="C167" s="28" t="s">
        <v>6541</v>
      </c>
      <c r="D167" s="28">
        <v>1983</v>
      </c>
      <c r="E167" s="28" t="s">
        <v>2564</v>
      </c>
      <c r="F167" s="28" t="s">
        <v>6542</v>
      </c>
      <c r="G167" s="28" t="s">
        <v>2563</v>
      </c>
      <c r="H167" s="28" t="s">
        <v>6543</v>
      </c>
      <c r="I167" s="28" t="s">
        <v>18199</v>
      </c>
      <c r="J167" s="28">
        <v>1</v>
      </c>
      <c r="K167" s="28">
        <v>30</v>
      </c>
      <c r="L167" s="5">
        <v>47.5</v>
      </c>
      <c r="M167" s="5">
        <f t="shared" si="10"/>
        <v>5447.5</v>
      </c>
      <c r="N167" s="5">
        <f t="shared" si="11"/>
        <v>730.72051399724648</v>
      </c>
      <c r="O167" s="5" t="str">
        <f t="shared" si="8"/>
        <v/>
      </c>
      <c r="P167" s="43" t="str">
        <f t="shared" si="9"/>
        <v>insert into noskrien_reit (dalibnieks, rez,skriesim_db,sacensibas) values ('Lukstiņš Miks',5447.5,'','Lattelecom Rīgas maratons – pusmaratona distance');</v>
      </c>
    </row>
    <row r="168" spans="1:16" x14ac:dyDescent="0.2">
      <c r="A168" s="26" t="s">
        <v>26235</v>
      </c>
      <c r="B168" s="27" t="s">
        <v>35</v>
      </c>
      <c r="C168" s="27" t="s">
        <v>6544</v>
      </c>
      <c r="D168" s="27">
        <v>1991</v>
      </c>
      <c r="E168" s="27" t="s">
        <v>2564</v>
      </c>
      <c r="F168" s="27" t="s">
        <v>553</v>
      </c>
      <c r="G168" s="27" t="s">
        <v>2563</v>
      </c>
      <c r="H168" s="27" t="s">
        <v>6545</v>
      </c>
      <c r="I168" s="27" t="s">
        <v>18200</v>
      </c>
      <c r="J168" s="27">
        <v>1</v>
      </c>
      <c r="K168" s="27">
        <v>30</v>
      </c>
      <c r="L168" s="5">
        <v>50.1</v>
      </c>
      <c r="M168" s="5">
        <f t="shared" si="10"/>
        <v>5450.1</v>
      </c>
      <c r="N168" s="5">
        <f t="shared" si="11"/>
        <v>730.3719197812884</v>
      </c>
      <c r="O168" s="5" t="str">
        <f t="shared" si="8"/>
        <v/>
      </c>
      <c r="P168" s="43" t="str">
        <f t="shared" si="9"/>
        <v>insert into noskrien_reit (dalibnieks, rez,skriesim_db,sacensibas) values ('Levics Arturs',5450.1,'','Lattelecom Rīgas maratons – pusmaratona distance');</v>
      </c>
    </row>
    <row r="169" spans="1:16" x14ac:dyDescent="0.2">
      <c r="A169" s="26" t="s">
        <v>26236</v>
      </c>
      <c r="B169" s="28" t="s">
        <v>347</v>
      </c>
      <c r="C169" s="28" t="s">
        <v>6546</v>
      </c>
      <c r="D169" s="28">
        <v>1987</v>
      </c>
      <c r="E169" s="28" t="s">
        <v>2564</v>
      </c>
      <c r="F169" s="28" t="s">
        <v>3297</v>
      </c>
      <c r="G169" s="28" t="s">
        <v>2563</v>
      </c>
      <c r="H169" s="28" t="s">
        <v>6547</v>
      </c>
      <c r="I169" s="28" t="s">
        <v>18201</v>
      </c>
      <c r="J169" s="28">
        <v>1</v>
      </c>
      <c r="K169" s="28">
        <v>30</v>
      </c>
      <c r="L169" s="5">
        <v>51.7</v>
      </c>
      <c r="M169" s="5">
        <f t="shared" si="10"/>
        <v>5451.7</v>
      </c>
      <c r="N169" s="5">
        <f t="shared" si="11"/>
        <v>730.15756553001825</v>
      </c>
      <c r="O169" s="5" t="str">
        <f t="shared" si="8"/>
        <v/>
      </c>
      <c r="P169" s="43" t="str">
        <f t="shared" si="9"/>
        <v>insert into noskrien_reit (dalibnieks, rez,skriesim_db,sacensibas) values ('Brālis Renārs',5451.7,'','Lattelecom Rīgas maratons – pusmaratona distance');</v>
      </c>
    </row>
    <row r="170" spans="1:16" x14ac:dyDescent="0.2">
      <c r="A170" s="26" t="s">
        <v>26237</v>
      </c>
      <c r="B170" s="27" t="s">
        <v>324</v>
      </c>
      <c r="C170" s="27" t="s">
        <v>6548</v>
      </c>
      <c r="D170" s="27">
        <v>1974</v>
      </c>
      <c r="E170" s="27" t="s">
        <v>6214</v>
      </c>
      <c r="F170" s="27"/>
      <c r="G170" s="27" t="s">
        <v>2563</v>
      </c>
      <c r="H170" s="27" t="s">
        <v>6549</v>
      </c>
      <c r="I170" s="27" t="s">
        <v>18202</v>
      </c>
      <c r="J170" s="27">
        <v>1</v>
      </c>
      <c r="K170" s="27">
        <v>30</v>
      </c>
      <c r="L170" s="5">
        <v>52.3</v>
      </c>
      <c r="M170" s="5">
        <f t="shared" si="10"/>
        <v>5452.3</v>
      </c>
      <c r="N170" s="5">
        <f t="shared" si="11"/>
        <v>730.07721512022454</v>
      </c>
      <c r="O170" s="5" t="str">
        <f t="shared" si="8"/>
        <v/>
      </c>
      <c r="P170" s="43" t="str">
        <f t="shared" si="9"/>
        <v>insert into noskrien_reit (dalibnieks, rez,skriesim_db,sacensibas) values ('Dzirnieks Ansis',5452.3,'','Lattelecom Rīgas maratons – pusmaratona distance');</v>
      </c>
    </row>
    <row r="171" spans="1:16" x14ac:dyDescent="0.2">
      <c r="A171" s="26" t="s">
        <v>26238</v>
      </c>
      <c r="B171" s="28" t="s">
        <v>39</v>
      </c>
      <c r="C171" s="28" t="s">
        <v>6550</v>
      </c>
      <c r="D171" s="28">
        <v>1999</v>
      </c>
      <c r="E171" s="28" t="s">
        <v>6491</v>
      </c>
      <c r="F171" s="28" t="s">
        <v>695</v>
      </c>
      <c r="G171" s="28" t="s">
        <v>2563</v>
      </c>
      <c r="H171" s="28" t="s">
        <v>6551</v>
      </c>
      <c r="I171" s="28" t="s">
        <v>18203</v>
      </c>
      <c r="J171" s="28">
        <v>1</v>
      </c>
      <c r="K171" s="28">
        <v>30</v>
      </c>
      <c r="L171" s="5">
        <v>52.4</v>
      </c>
      <c r="M171" s="5">
        <f t="shared" si="10"/>
        <v>5452.4</v>
      </c>
      <c r="N171" s="5">
        <f t="shared" si="11"/>
        <v>730.06382510454114</v>
      </c>
      <c r="O171" s="5" t="str">
        <f t="shared" si="8"/>
        <v/>
      </c>
      <c r="P171" s="43" t="str">
        <f t="shared" si="9"/>
        <v>insert into noskrien_reit (dalibnieks, rez,skriesim_db,sacensibas) values ('Robežnieks Mārtiņš',5452.4,'','Lattelecom Rīgas maratons – pusmaratona distance');</v>
      </c>
    </row>
    <row r="172" spans="1:16" x14ac:dyDescent="0.2">
      <c r="A172" s="26" t="s">
        <v>26239</v>
      </c>
      <c r="B172" s="27" t="s">
        <v>16</v>
      </c>
      <c r="C172" s="27" t="s">
        <v>642</v>
      </c>
      <c r="D172" s="27">
        <v>1979</v>
      </c>
      <c r="E172" s="27" t="s">
        <v>2564</v>
      </c>
      <c r="F172" s="27"/>
      <c r="G172" s="27" t="s">
        <v>2563</v>
      </c>
      <c r="H172" s="27" t="s">
        <v>6552</v>
      </c>
      <c r="I172" s="27" t="s">
        <v>18204</v>
      </c>
      <c r="J172" s="27">
        <v>1</v>
      </c>
      <c r="K172" s="27">
        <v>30</v>
      </c>
      <c r="L172" s="5">
        <v>55.4</v>
      </c>
      <c r="M172" s="5">
        <f t="shared" si="10"/>
        <v>5455.4</v>
      </c>
      <c r="N172" s="5">
        <f t="shared" si="11"/>
        <v>729.66235289804604</v>
      </c>
      <c r="O172" s="5" t="str">
        <f t="shared" si="8"/>
        <v/>
      </c>
      <c r="P172" s="43" t="str">
        <f t="shared" si="9"/>
        <v>insert into noskrien_reit (dalibnieks, rez,skriesim_db,sacensibas) values ('Krjukovs Aivars',5455.4,'','Lattelecom Rīgas maratons – pusmaratona distance');</v>
      </c>
    </row>
    <row r="173" spans="1:16" x14ac:dyDescent="0.2">
      <c r="A173" s="26" t="s">
        <v>26240</v>
      </c>
      <c r="B173" s="28" t="s">
        <v>3117</v>
      </c>
      <c r="C173" s="28" t="s">
        <v>6553</v>
      </c>
      <c r="D173" s="28">
        <v>1983</v>
      </c>
      <c r="E173" s="28" t="s">
        <v>2564</v>
      </c>
      <c r="F173" s="28" t="s">
        <v>6554</v>
      </c>
      <c r="G173" s="28" t="s">
        <v>2563</v>
      </c>
      <c r="H173" s="28" t="s">
        <v>6555</v>
      </c>
      <c r="I173" s="28" t="s">
        <v>18205</v>
      </c>
      <c r="J173" s="28">
        <v>1</v>
      </c>
      <c r="K173" s="28">
        <v>30</v>
      </c>
      <c r="L173" s="5">
        <v>59.7</v>
      </c>
      <c r="M173" s="5">
        <f t="shared" si="10"/>
        <v>5459.7</v>
      </c>
      <c r="N173" s="5">
        <f t="shared" si="11"/>
        <v>729.08767881019105</v>
      </c>
      <c r="O173" s="5" t="str">
        <f t="shared" si="8"/>
        <v/>
      </c>
      <c r="P173" s="43" t="str">
        <f t="shared" si="9"/>
        <v>insert into noskrien_reit (dalibnieks, rez,skriesim_db,sacensibas) values ('TREIGUTS ĢIRTS',5459.7,'','Lattelecom Rīgas maratons – pusmaratona distance');</v>
      </c>
    </row>
    <row r="174" spans="1:16" x14ac:dyDescent="0.2">
      <c r="A174" s="26" t="s">
        <v>26241</v>
      </c>
      <c r="B174" s="27" t="s">
        <v>202</v>
      </c>
      <c r="C174" s="27" t="s">
        <v>1347</v>
      </c>
      <c r="D174" s="27">
        <v>1992</v>
      </c>
      <c r="E174" s="27" t="s">
        <v>2564</v>
      </c>
      <c r="F174" s="27" t="s">
        <v>3067</v>
      </c>
      <c r="G174" s="27" t="s">
        <v>2563</v>
      </c>
      <c r="H174" s="27" t="s">
        <v>6556</v>
      </c>
      <c r="I174" s="27" t="s">
        <v>18206</v>
      </c>
      <c r="J174" s="27">
        <v>1</v>
      </c>
      <c r="K174" s="27">
        <v>31</v>
      </c>
      <c r="L174" s="5">
        <v>0.4</v>
      </c>
      <c r="M174" s="5">
        <f t="shared" si="10"/>
        <v>5460.4</v>
      </c>
      <c r="N174" s="5">
        <f t="shared" si="11"/>
        <v>728.99421287817745</v>
      </c>
      <c r="O174" s="5" t="str">
        <f t="shared" si="8"/>
        <v/>
      </c>
      <c r="P174" s="43" t="str">
        <f t="shared" si="9"/>
        <v>insert into noskrien_reit (dalibnieks, rez,skriesim_db,sacensibas) values ('Āboliņš Toms',5460.4,'','Lattelecom Rīgas maratons – pusmaratona distance');</v>
      </c>
    </row>
    <row r="175" spans="1:16" x14ac:dyDescent="0.2">
      <c r="A175" s="26" t="s">
        <v>26242</v>
      </c>
      <c r="B175" s="28" t="s">
        <v>740</v>
      </c>
      <c r="C175" s="28" t="s">
        <v>1253</v>
      </c>
      <c r="D175" s="28">
        <v>1987</v>
      </c>
      <c r="E175" s="28" t="s">
        <v>2564</v>
      </c>
      <c r="F175" s="28" t="s">
        <v>3501</v>
      </c>
      <c r="G175" s="28" t="s">
        <v>2563</v>
      </c>
      <c r="H175" s="28" t="s">
        <v>6557</v>
      </c>
      <c r="I175" s="28" t="s">
        <v>18207</v>
      </c>
      <c r="J175" s="28">
        <v>1</v>
      </c>
      <c r="K175" s="28">
        <v>31</v>
      </c>
      <c r="L175" s="5">
        <v>3.7</v>
      </c>
      <c r="M175" s="5">
        <f t="shared" si="10"/>
        <v>5463.7</v>
      </c>
      <c r="N175" s="5">
        <f t="shared" si="11"/>
        <v>728.55391035378955</v>
      </c>
      <c r="O175" s="5" t="str">
        <f t="shared" si="8"/>
        <v/>
      </c>
      <c r="P175" s="43" t="str">
        <f t="shared" si="9"/>
        <v>insert into noskrien_reit (dalibnieks, rez,skriesim_db,sacensibas) values ('Borozdins Aleksis',5463.7,'','Lattelecom Rīgas maratons – pusmaratona distance');</v>
      </c>
    </row>
    <row r="176" spans="1:16" x14ac:dyDescent="0.2">
      <c r="A176" s="26" t="s">
        <v>26243</v>
      </c>
      <c r="B176" s="27" t="s">
        <v>2359</v>
      </c>
      <c r="C176" s="27" t="s">
        <v>2360</v>
      </c>
      <c r="D176" s="27">
        <v>1993</v>
      </c>
      <c r="E176" s="27" t="s">
        <v>2564</v>
      </c>
      <c r="F176" s="27" t="s">
        <v>6558</v>
      </c>
      <c r="G176" s="27" t="s">
        <v>2563</v>
      </c>
      <c r="H176" s="27" t="s">
        <v>6559</v>
      </c>
      <c r="I176" s="27" t="s">
        <v>18208</v>
      </c>
      <c r="J176" s="27">
        <v>1</v>
      </c>
      <c r="K176" s="27">
        <v>31</v>
      </c>
      <c r="L176" s="5">
        <v>4.0999999999999996</v>
      </c>
      <c r="M176" s="5">
        <f t="shared" si="10"/>
        <v>5464.1</v>
      </c>
      <c r="N176" s="5">
        <f t="shared" si="11"/>
        <v>728.50057649018129</v>
      </c>
      <c r="O176" s="5" t="str">
        <f t="shared" si="8"/>
        <v/>
      </c>
      <c r="P176" s="43" t="str">
        <f t="shared" si="9"/>
        <v>insert into noskrien_reit (dalibnieks, rez,skriesim_db,sacensibas) values ('Tūbelis Mariss',5464.1,'','Lattelecom Rīgas maratons – pusmaratona distance');</v>
      </c>
    </row>
    <row r="177" spans="1:16" x14ac:dyDescent="0.2">
      <c r="A177" s="26" t="s">
        <v>26244</v>
      </c>
      <c r="B177" s="28" t="s">
        <v>2248</v>
      </c>
      <c r="C177" s="28" t="s">
        <v>6560</v>
      </c>
      <c r="D177" s="28">
        <v>1987</v>
      </c>
      <c r="E177" s="28" t="s">
        <v>2564</v>
      </c>
      <c r="F177" s="28"/>
      <c r="G177" s="28" t="s">
        <v>2563</v>
      </c>
      <c r="H177" s="28" t="s">
        <v>6561</v>
      </c>
      <c r="I177" s="28" t="s">
        <v>18209</v>
      </c>
      <c r="J177" s="28">
        <v>1</v>
      </c>
      <c r="K177" s="28">
        <v>31</v>
      </c>
      <c r="L177" s="5">
        <v>7.2</v>
      </c>
      <c r="M177" s="5">
        <f t="shared" si="10"/>
        <v>5467.2</v>
      </c>
      <c r="N177" s="5">
        <f t="shared" si="11"/>
        <v>728.08750365817968</v>
      </c>
      <c r="O177" s="5" t="str">
        <f t="shared" si="8"/>
        <v/>
      </c>
      <c r="P177" s="43" t="str">
        <f t="shared" si="9"/>
        <v>insert into noskrien_reit (dalibnieks, rez,skriesim_db,sacensibas) values ('Patancevs Deniss',5467.2,'','Lattelecom Rīgas maratons – pusmaratona distance');</v>
      </c>
    </row>
    <row r="178" spans="1:16" x14ac:dyDescent="0.2">
      <c r="A178" s="26" t="s">
        <v>26245</v>
      </c>
      <c r="B178" s="27" t="s">
        <v>133</v>
      </c>
      <c r="C178" s="27" t="s">
        <v>6562</v>
      </c>
      <c r="D178" s="27">
        <v>1974</v>
      </c>
      <c r="E178" s="27" t="s">
        <v>6214</v>
      </c>
      <c r="F178" s="27" t="s">
        <v>6563</v>
      </c>
      <c r="G178" s="27" t="s">
        <v>2563</v>
      </c>
      <c r="H178" s="27" t="s">
        <v>6564</v>
      </c>
      <c r="I178" s="27" t="s">
        <v>18210</v>
      </c>
      <c r="J178" s="27">
        <v>1</v>
      </c>
      <c r="K178" s="27">
        <v>31</v>
      </c>
      <c r="L178" s="5">
        <v>8.4</v>
      </c>
      <c r="M178" s="5">
        <f t="shared" si="10"/>
        <v>5468.4</v>
      </c>
      <c r="N178" s="5">
        <f t="shared" si="11"/>
        <v>727.92773023187772</v>
      </c>
      <c r="O178" s="5" t="str">
        <f t="shared" si="8"/>
        <v/>
      </c>
      <c r="P178" s="43" t="str">
        <f t="shared" si="9"/>
        <v>insert into noskrien_reit (dalibnieks, rez,skriesim_db,sacensibas) values ('Riekstiņš Ģirts',5468.4,'','Lattelecom Rīgas maratons – pusmaratona distance');</v>
      </c>
    </row>
    <row r="179" spans="1:16" x14ac:dyDescent="0.2">
      <c r="A179" s="26" t="s">
        <v>26246</v>
      </c>
      <c r="B179" s="28" t="s">
        <v>1228</v>
      </c>
      <c r="C179" s="28" t="s">
        <v>334</v>
      </c>
      <c r="D179" s="28">
        <v>1987</v>
      </c>
      <c r="E179" s="28" t="s">
        <v>2564</v>
      </c>
      <c r="F179" s="28" t="s">
        <v>3155</v>
      </c>
      <c r="G179" s="28" t="s">
        <v>2563</v>
      </c>
      <c r="H179" s="28" t="s">
        <v>6565</v>
      </c>
      <c r="I179" s="28" t="s">
        <v>18211</v>
      </c>
      <c r="J179" s="28">
        <v>1</v>
      </c>
      <c r="K179" s="28">
        <v>31</v>
      </c>
      <c r="L179" s="5">
        <v>9.6999999999999993</v>
      </c>
      <c r="M179" s="5">
        <f t="shared" si="10"/>
        <v>5469.7</v>
      </c>
      <c r="N179" s="5">
        <f t="shared" si="11"/>
        <v>727.75472146552829</v>
      </c>
      <c r="O179" s="5" t="str">
        <f t="shared" si="8"/>
        <v/>
      </c>
      <c r="P179" s="43" t="str">
        <f t="shared" si="9"/>
        <v>insert into noskrien_reit (dalibnieks, rez,skriesim_db,sacensibas) values ('Ozoliņš Gunārs',5469.7,'','Lattelecom Rīgas maratons – pusmaratona distance');</v>
      </c>
    </row>
    <row r="180" spans="1:16" x14ac:dyDescent="0.2">
      <c r="A180" s="26" t="s">
        <v>26247</v>
      </c>
      <c r="B180" s="27" t="s">
        <v>314</v>
      </c>
      <c r="C180" s="27" t="s">
        <v>2508</v>
      </c>
      <c r="D180" s="27">
        <v>1977</v>
      </c>
      <c r="E180" s="27" t="s">
        <v>2564</v>
      </c>
      <c r="F180" s="27" t="s">
        <v>1147</v>
      </c>
      <c r="G180" s="27" t="s">
        <v>2563</v>
      </c>
      <c r="H180" s="27" t="s">
        <v>6566</v>
      </c>
      <c r="I180" s="27" t="s">
        <v>18212</v>
      </c>
      <c r="J180" s="27">
        <v>1</v>
      </c>
      <c r="K180" s="27">
        <v>31</v>
      </c>
      <c r="L180" s="5">
        <v>20.100000000000001</v>
      </c>
      <c r="M180" s="5">
        <f t="shared" si="10"/>
        <v>5480.1</v>
      </c>
      <c r="N180" s="5">
        <f t="shared" si="11"/>
        <v>726.37360632105253</v>
      </c>
      <c r="O180" s="5" t="str">
        <f t="shared" si="8"/>
        <v/>
      </c>
      <c r="P180" s="43" t="str">
        <f t="shared" si="9"/>
        <v>insert into noskrien_reit (dalibnieks, rez,skriesim_db,sacensibas) values ('Skujiņš Mareks',5480.1,'','Lattelecom Rīgas maratons – pusmaratona distance');</v>
      </c>
    </row>
    <row r="181" spans="1:16" x14ac:dyDescent="0.2">
      <c r="A181" s="26" t="s">
        <v>26248</v>
      </c>
      <c r="B181" s="28" t="s">
        <v>6567</v>
      </c>
      <c r="C181" s="28" t="s">
        <v>6568</v>
      </c>
      <c r="D181" s="28">
        <v>1979</v>
      </c>
      <c r="E181" s="28" t="s">
        <v>2564</v>
      </c>
      <c r="F181" s="28" t="s">
        <v>463</v>
      </c>
      <c r="G181" s="28" t="s">
        <v>2563</v>
      </c>
      <c r="H181" s="28" t="s">
        <v>6569</v>
      </c>
      <c r="I181" s="28" t="s">
        <v>18213</v>
      </c>
      <c r="J181" s="28">
        <v>1</v>
      </c>
      <c r="K181" s="28">
        <v>31</v>
      </c>
      <c r="L181" s="5">
        <v>20.2</v>
      </c>
      <c r="M181" s="5">
        <f t="shared" si="10"/>
        <v>5480.2</v>
      </c>
      <c r="N181" s="5">
        <f t="shared" si="11"/>
        <v>726.36035181197769</v>
      </c>
      <c r="O181" s="5" t="str">
        <f t="shared" si="8"/>
        <v/>
      </c>
      <c r="P181" s="43" t="str">
        <f t="shared" si="9"/>
        <v>insert into noskrien_reit (dalibnieks, rez,skriesim_db,sacensibas) values ('Seluto Danila',5480.2,'','Lattelecom Rīgas maratons – pusmaratona distance');</v>
      </c>
    </row>
    <row r="182" spans="1:16" x14ac:dyDescent="0.2">
      <c r="A182" s="26" t="s">
        <v>26249</v>
      </c>
      <c r="B182" s="27" t="s">
        <v>731</v>
      </c>
      <c r="C182" s="27" t="s">
        <v>6570</v>
      </c>
      <c r="D182" s="27">
        <v>1993</v>
      </c>
      <c r="E182" s="27" t="s">
        <v>2564</v>
      </c>
      <c r="F182" s="27" t="s">
        <v>695</v>
      </c>
      <c r="G182" s="27" t="s">
        <v>2563</v>
      </c>
      <c r="H182" s="27" t="s">
        <v>6571</v>
      </c>
      <c r="I182" s="27" t="s">
        <v>18214</v>
      </c>
      <c r="J182" s="27">
        <v>1</v>
      </c>
      <c r="K182" s="27">
        <v>31</v>
      </c>
      <c r="L182" s="5">
        <v>24.2</v>
      </c>
      <c r="M182" s="5">
        <f t="shared" si="10"/>
        <v>5484.2</v>
      </c>
      <c r="N182" s="5">
        <f t="shared" si="11"/>
        <v>725.83056781299001</v>
      </c>
      <c r="O182" s="5" t="str">
        <f t="shared" si="8"/>
        <v/>
      </c>
      <c r="P182" s="43" t="str">
        <f t="shared" si="9"/>
        <v>insert into noskrien_reit (dalibnieks, rez,skriesim_db,sacensibas) values ('Buivids Ēriks',5484.2,'','Lattelecom Rīgas maratons – pusmaratona distance');</v>
      </c>
    </row>
    <row r="183" spans="1:16" x14ac:dyDescent="0.2">
      <c r="A183" s="26" t="s">
        <v>26250</v>
      </c>
      <c r="B183" s="28" t="s">
        <v>6572</v>
      </c>
      <c r="C183" s="28" t="s">
        <v>6573</v>
      </c>
      <c r="D183" s="28">
        <v>1986</v>
      </c>
      <c r="E183" s="28" t="s">
        <v>2564</v>
      </c>
      <c r="F183" s="28" t="s">
        <v>5707</v>
      </c>
      <c r="G183" s="28" t="s">
        <v>2711</v>
      </c>
      <c r="H183" s="28" t="s">
        <v>6574</v>
      </c>
      <c r="I183" s="28" t="s">
        <v>18215</v>
      </c>
      <c r="J183" s="28">
        <v>1</v>
      </c>
      <c r="K183" s="28">
        <v>31</v>
      </c>
      <c r="L183" s="5">
        <v>24.4</v>
      </c>
      <c r="M183" s="5">
        <f t="shared" si="10"/>
        <v>5484.4</v>
      </c>
      <c r="N183" s="5">
        <f t="shared" si="11"/>
        <v>725.80409889869441</v>
      </c>
      <c r="O183" s="5" t="str">
        <f t="shared" si="8"/>
        <v/>
      </c>
      <c r="P183" s="43" t="str">
        <f t="shared" si="9"/>
        <v>insert into noskrien_reit (dalibnieks, rez,skriesim_db,sacensibas) values ('VENUTI MANUEL',5484.4,'','Lattelecom Rīgas maratons – pusmaratona distance');</v>
      </c>
    </row>
    <row r="184" spans="1:16" x14ac:dyDescent="0.2">
      <c r="A184" s="26" t="s">
        <v>26251</v>
      </c>
      <c r="B184" s="27" t="s">
        <v>331</v>
      </c>
      <c r="C184" s="27" t="s">
        <v>6575</v>
      </c>
      <c r="D184" s="27">
        <v>1985</v>
      </c>
      <c r="E184" s="27" t="s">
        <v>2564</v>
      </c>
      <c r="F184" s="27" t="s">
        <v>695</v>
      </c>
      <c r="G184" s="27" t="s">
        <v>2563</v>
      </c>
      <c r="H184" s="27" t="s">
        <v>6576</v>
      </c>
      <c r="I184" s="27" t="s">
        <v>18216</v>
      </c>
      <c r="J184" s="27">
        <v>1</v>
      </c>
      <c r="K184" s="27">
        <v>31</v>
      </c>
      <c r="L184" s="5">
        <v>31.2</v>
      </c>
      <c r="M184" s="5">
        <f t="shared" si="10"/>
        <v>5491.2</v>
      </c>
      <c r="N184" s="5">
        <f t="shared" si="11"/>
        <v>724.905303030303</v>
      </c>
      <c r="O184" s="5" t="str">
        <f t="shared" si="8"/>
        <v/>
      </c>
      <c r="P184" s="43" t="str">
        <f t="shared" si="9"/>
        <v>insert into noskrien_reit (dalibnieks, rez,skriesim_db,sacensibas) values ('Kosts Guntars',5491.2,'','Lattelecom Rīgas maratons – pusmaratona distance');</v>
      </c>
    </row>
    <row r="185" spans="1:16" x14ac:dyDescent="0.2">
      <c r="A185" s="26" t="s">
        <v>26252</v>
      </c>
      <c r="B185" s="28" t="s">
        <v>6577</v>
      </c>
      <c r="C185" s="28" t="s">
        <v>6578</v>
      </c>
      <c r="D185" s="28">
        <v>1970</v>
      </c>
      <c r="E185" s="28" t="s">
        <v>6214</v>
      </c>
      <c r="F185" s="28"/>
      <c r="G185" s="28" t="s">
        <v>2790</v>
      </c>
      <c r="H185" s="28" t="s">
        <v>6579</v>
      </c>
      <c r="I185" s="28" t="s">
        <v>18217</v>
      </c>
      <c r="J185" s="28">
        <v>1</v>
      </c>
      <c r="K185" s="28">
        <v>31</v>
      </c>
      <c r="L185" s="5">
        <v>33.200000000000003</v>
      </c>
      <c r="M185" s="5">
        <f t="shared" si="10"/>
        <v>5493.2</v>
      </c>
      <c r="N185" s="5">
        <f t="shared" si="11"/>
        <v>724.64137479065027</v>
      </c>
      <c r="O185" s="5" t="str">
        <f t="shared" si="8"/>
        <v/>
      </c>
      <c r="P185" s="43" t="str">
        <f t="shared" si="9"/>
        <v>insert into noskrien_reit (dalibnieks, rez,skriesim_db,sacensibas) values ('Nielsen Thomas Bjertrup',5493.2,'','Lattelecom Rīgas maratons – pusmaratona distance');</v>
      </c>
    </row>
    <row r="186" spans="1:16" x14ac:dyDescent="0.2">
      <c r="A186" s="26" t="s">
        <v>26253</v>
      </c>
      <c r="B186" s="27" t="s">
        <v>88</v>
      </c>
      <c r="C186" s="27" t="s">
        <v>6580</v>
      </c>
      <c r="D186" s="27">
        <v>1975</v>
      </c>
      <c r="E186" s="27" t="s">
        <v>6214</v>
      </c>
      <c r="F186" s="27" t="s">
        <v>3506</v>
      </c>
      <c r="G186" s="27" t="s">
        <v>2563</v>
      </c>
      <c r="H186" s="27" t="s">
        <v>6581</v>
      </c>
      <c r="I186" s="27" t="s">
        <v>18218</v>
      </c>
      <c r="J186" s="27">
        <v>1</v>
      </c>
      <c r="K186" s="27">
        <v>31</v>
      </c>
      <c r="L186" s="5">
        <v>35.5</v>
      </c>
      <c r="M186" s="5">
        <f t="shared" si="10"/>
        <v>5495.5</v>
      </c>
      <c r="N186" s="5">
        <f t="shared" si="11"/>
        <v>724.33809480484035</v>
      </c>
      <c r="O186" s="5" t="str">
        <f t="shared" si="8"/>
        <v/>
      </c>
      <c r="P186" s="43" t="str">
        <f t="shared" si="9"/>
        <v>insert into noskrien_reit (dalibnieks, rez,skriesim_db,sacensibas) values ('Gritāns Gints',5495.5,'','Lattelecom Rīgas maratons – pusmaratona distance');</v>
      </c>
    </row>
    <row r="187" spans="1:16" x14ac:dyDescent="0.2">
      <c r="A187" s="26" t="s">
        <v>26254</v>
      </c>
      <c r="B187" s="28" t="s">
        <v>4944</v>
      </c>
      <c r="C187" s="28" t="s">
        <v>334</v>
      </c>
      <c r="D187" s="28">
        <v>1988</v>
      </c>
      <c r="E187" s="28" t="s">
        <v>2564</v>
      </c>
      <c r="F187" s="28" t="s">
        <v>695</v>
      </c>
      <c r="G187" s="28" t="s">
        <v>2563</v>
      </c>
      <c r="H187" s="28" t="s">
        <v>6582</v>
      </c>
      <c r="I187" s="28" t="s">
        <v>18219</v>
      </c>
      <c r="J187" s="28">
        <v>1</v>
      </c>
      <c r="K187" s="28">
        <v>31</v>
      </c>
      <c r="L187" s="5">
        <v>44.7</v>
      </c>
      <c r="M187" s="5">
        <f t="shared" si="10"/>
        <v>5504.7</v>
      </c>
      <c r="N187" s="5">
        <f t="shared" si="11"/>
        <v>723.12750921939437</v>
      </c>
      <c r="O187" s="5" t="str">
        <f t="shared" si="8"/>
        <v/>
      </c>
      <c r="P187" s="43" t="str">
        <f t="shared" si="9"/>
        <v>insert into noskrien_reit (dalibnieks, rez,skriesim_db,sacensibas) values ('Ozoliņš Daniils',5504.7,'','Lattelecom Rīgas maratons – pusmaratona distance');</v>
      </c>
    </row>
    <row r="188" spans="1:16" x14ac:dyDescent="0.2">
      <c r="A188" s="26" t="s">
        <v>26255</v>
      </c>
      <c r="B188" s="27" t="s">
        <v>6583</v>
      </c>
      <c r="C188" s="27" t="s">
        <v>6584</v>
      </c>
      <c r="D188" s="27">
        <v>1956</v>
      </c>
      <c r="E188" s="27" t="s">
        <v>6214</v>
      </c>
      <c r="F188" s="27" t="s">
        <v>695</v>
      </c>
      <c r="G188" s="27" t="s">
        <v>2563</v>
      </c>
      <c r="H188" s="27" t="s">
        <v>6585</v>
      </c>
      <c r="I188" s="27" t="s">
        <v>18220</v>
      </c>
      <c r="J188" s="27">
        <v>1</v>
      </c>
      <c r="K188" s="27">
        <v>31</v>
      </c>
      <c r="L188" s="5">
        <v>45.4</v>
      </c>
      <c r="M188" s="5">
        <f t="shared" si="10"/>
        <v>5505.4</v>
      </c>
      <c r="N188" s="5">
        <f t="shared" si="11"/>
        <v>723.03556508155634</v>
      </c>
      <c r="O188" s="5" t="str">
        <f t="shared" si="8"/>
        <v/>
      </c>
      <c r="P188" s="43" t="str">
        <f t="shared" si="9"/>
        <v>insert into noskrien_reit (dalibnieks, rez,skriesim_db,sacensibas) values ('Seškens Leons',5505.4,'','Lattelecom Rīgas maratons – pusmaratona distance');</v>
      </c>
    </row>
    <row r="189" spans="1:16" x14ac:dyDescent="0.2">
      <c r="A189" s="26" t="s">
        <v>26256</v>
      </c>
      <c r="B189" s="28" t="s">
        <v>6586</v>
      </c>
      <c r="C189" s="28" t="s">
        <v>6587</v>
      </c>
      <c r="D189" s="28">
        <v>1974</v>
      </c>
      <c r="E189" s="28" t="s">
        <v>6214</v>
      </c>
      <c r="F189" s="28" t="s">
        <v>5707</v>
      </c>
      <c r="G189" s="28" t="s">
        <v>2711</v>
      </c>
      <c r="H189" s="28" t="s">
        <v>6588</v>
      </c>
      <c r="I189" s="28" t="s">
        <v>18221</v>
      </c>
      <c r="J189" s="28">
        <v>1</v>
      </c>
      <c r="K189" s="28">
        <v>31</v>
      </c>
      <c r="L189" s="5">
        <v>46.2</v>
      </c>
      <c r="M189" s="5">
        <f t="shared" si="10"/>
        <v>5506.2</v>
      </c>
      <c r="N189" s="5">
        <f t="shared" si="11"/>
        <v>722.9305146925285</v>
      </c>
      <c r="O189" s="5" t="str">
        <f t="shared" si="8"/>
        <v/>
      </c>
      <c r="P189" s="43" t="str">
        <f t="shared" si="9"/>
        <v>insert into noskrien_reit (dalibnieks, rez,skriesim_db,sacensibas) values ('CARLONI MARCO',5506.2,'','Lattelecom Rīgas maratons – pusmaratona distance');</v>
      </c>
    </row>
    <row r="190" spans="1:16" x14ac:dyDescent="0.2">
      <c r="A190" s="26" t="s">
        <v>26257</v>
      </c>
      <c r="B190" s="27" t="s">
        <v>469</v>
      </c>
      <c r="C190" s="27" t="s">
        <v>549</v>
      </c>
      <c r="D190" s="27">
        <v>1970</v>
      </c>
      <c r="E190" s="27" t="s">
        <v>6214</v>
      </c>
      <c r="F190" s="27" t="s">
        <v>413</v>
      </c>
      <c r="G190" s="27" t="s">
        <v>2563</v>
      </c>
      <c r="H190" s="27" t="s">
        <v>6589</v>
      </c>
      <c r="I190" s="27" t="s">
        <v>18222</v>
      </c>
      <c r="J190" s="27">
        <v>1</v>
      </c>
      <c r="K190" s="27">
        <v>31</v>
      </c>
      <c r="L190" s="5">
        <v>46.7</v>
      </c>
      <c r="M190" s="5">
        <f t="shared" si="10"/>
        <v>5506.7</v>
      </c>
      <c r="N190" s="5">
        <f t="shared" si="11"/>
        <v>722.86487369931172</v>
      </c>
      <c r="O190" s="5" t="str">
        <f t="shared" si="8"/>
        <v/>
      </c>
      <c r="P190" s="43" t="str">
        <f t="shared" si="9"/>
        <v>insert into noskrien_reit (dalibnieks, rez,skriesim_db,sacensibas) values ('Doniņš Gundars',5506.7,'','Lattelecom Rīgas maratons – pusmaratona distance');</v>
      </c>
    </row>
    <row r="191" spans="1:16" x14ac:dyDescent="0.2">
      <c r="A191" s="26" t="s">
        <v>26258</v>
      </c>
      <c r="B191" s="28" t="s">
        <v>624</v>
      </c>
      <c r="C191" s="28" t="s">
        <v>625</v>
      </c>
      <c r="D191" s="28">
        <v>1979</v>
      </c>
      <c r="E191" s="28" t="s">
        <v>2564</v>
      </c>
      <c r="F191" s="28" t="s">
        <v>2250</v>
      </c>
      <c r="G191" s="28" t="s">
        <v>2563</v>
      </c>
      <c r="H191" s="28" t="s">
        <v>6590</v>
      </c>
      <c r="I191" s="28" t="s">
        <v>18223</v>
      </c>
      <c r="J191" s="28">
        <v>1</v>
      </c>
      <c r="K191" s="28">
        <v>31</v>
      </c>
      <c r="L191" s="5">
        <v>48.7</v>
      </c>
      <c r="M191" s="5">
        <f t="shared" si="10"/>
        <v>5508.7</v>
      </c>
      <c r="N191" s="5">
        <f t="shared" si="11"/>
        <v>722.60242888521793</v>
      </c>
      <c r="O191" s="5" t="str">
        <f t="shared" si="8"/>
        <v/>
      </c>
      <c r="P191" s="43" t="str">
        <f t="shared" si="9"/>
        <v>insert into noskrien_reit (dalibnieks, rez,skriesim_db,sacensibas) values ('Birin Evgeniy',5508.7,'','Lattelecom Rīgas maratons – pusmaratona distance');</v>
      </c>
    </row>
    <row r="192" spans="1:16" x14ac:dyDescent="0.2">
      <c r="A192" s="26" t="s">
        <v>26259</v>
      </c>
      <c r="B192" s="27" t="s">
        <v>3953</v>
      </c>
      <c r="C192" s="27" t="s">
        <v>6591</v>
      </c>
      <c r="D192" s="27">
        <v>1961</v>
      </c>
      <c r="E192" s="27" t="s">
        <v>6214</v>
      </c>
      <c r="F192" s="27"/>
      <c r="G192" s="27" t="s">
        <v>2957</v>
      </c>
      <c r="H192" s="27" t="s">
        <v>6592</v>
      </c>
      <c r="I192" s="27" t="s">
        <v>18224</v>
      </c>
      <c r="J192" s="27">
        <v>1</v>
      </c>
      <c r="K192" s="27">
        <v>31</v>
      </c>
      <c r="L192" s="5">
        <v>55.2</v>
      </c>
      <c r="M192" s="5">
        <f t="shared" si="10"/>
        <v>5515.2</v>
      </c>
      <c r="N192" s="5">
        <f t="shared" si="11"/>
        <v>721.75079779518421</v>
      </c>
      <c r="O192" s="5" t="str">
        <f t="shared" si="8"/>
        <v/>
      </c>
      <c r="P192" s="43" t="str">
        <f t="shared" si="9"/>
        <v>insert into noskrien_reit (dalibnieks, rez,skriesim_db,sacensibas) values ('Olthuis Jan',5515.2,'','Lattelecom Rīgas maratons – pusmaratona distance');</v>
      </c>
    </row>
    <row r="193" spans="1:16" x14ac:dyDescent="0.2">
      <c r="A193" s="26" t="s">
        <v>26260</v>
      </c>
      <c r="B193" s="28" t="s">
        <v>4260</v>
      </c>
      <c r="C193" s="28" t="s">
        <v>6593</v>
      </c>
      <c r="D193" s="28">
        <v>1979</v>
      </c>
      <c r="E193" s="28" t="s">
        <v>2564</v>
      </c>
      <c r="F193" s="28"/>
      <c r="G193" s="28" t="s">
        <v>2563</v>
      </c>
      <c r="H193" s="28" t="s">
        <v>6594</v>
      </c>
      <c r="I193" s="28" t="s">
        <v>18225</v>
      </c>
      <c r="J193" s="28">
        <v>1</v>
      </c>
      <c r="K193" s="28">
        <v>31</v>
      </c>
      <c r="L193" s="5">
        <v>55.1</v>
      </c>
      <c r="M193" s="5">
        <f t="shared" si="10"/>
        <v>5515.1</v>
      </c>
      <c r="N193" s="5">
        <f t="shared" si="11"/>
        <v>721.76388460771329</v>
      </c>
      <c r="O193" s="5" t="str">
        <f t="shared" si="8"/>
        <v/>
      </c>
      <c r="P193" s="43" t="str">
        <f t="shared" si="9"/>
        <v>insert into noskrien_reit (dalibnieks, rez,skriesim_db,sacensibas) values ('Akers Michael',5515.1,'','Lattelecom Rīgas maratons – pusmaratona distance');</v>
      </c>
    </row>
    <row r="194" spans="1:16" x14ac:dyDescent="0.2">
      <c r="A194" s="26" t="s">
        <v>26261</v>
      </c>
      <c r="B194" s="27" t="s">
        <v>82</v>
      </c>
      <c r="C194" s="27" t="s">
        <v>172</v>
      </c>
      <c r="D194" s="27">
        <v>1986</v>
      </c>
      <c r="E194" s="27" t="s">
        <v>2564</v>
      </c>
      <c r="F194" s="27" t="s">
        <v>553</v>
      </c>
      <c r="G194" s="27" t="s">
        <v>2563</v>
      </c>
      <c r="H194" s="27" t="s">
        <v>6595</v>
      </c>
      <c r="I194" s="27" t="s">
        <v>18226</v>
      </c>
      <c r="J194" s="27">
        <v>1</v>
      </c>
      <c r="K194" s="27">
        <v>31</v>
      </c>
      <c r="L194" s="5">
        <v>56.2</v>
      </c>
      <c r="M194" s="5">
        <f t="shared" si="10"/>
        <v>5516.2</v>
      </c>
      <c r="N194" s="5">
        <f t="shared" si="11"/>
        <v>721.61995576665095</v>
      </c>
      <c r="O194" s="5" t="str">
        <f t="shared" ref="O194:O257" si="12">IF(F194="vsk noskrien","y","")</f>
        <v/>
      </c>
      <c r="P194" s="43" t="str">
        <f t="shared" ref="P194:P257" si="13">CONCATENATE("insert into noskrien_reit (dalibnieks, rez,skriesim_db,sacensibas) values ('",C194," ",B194,"',",M194,",'",O194,"','",$P$1,"');")</f>
        <v>insert into noskrien_reit (dalibnieks, rez,skriesim_db,sacensibas) values ('Rumbenieks Madars',5516.2,'','Lattelecom Rīgas maratons – pusmaratona distance');</v>
      </c>
    </row>
    <row r="195" spans="1:16" x14ac:dyDescent="0.2">
      <c r="A195" s="26" t="s">
        <v>26262</v>
      </c>
      <c r="B195" s="28" t="s">
        <v>39</v>
      </c>
      <c r="C195" s="28" t="s">
        <v>1231</v>
      </c>
      <c r="D195" s="28">
        <v>1991</v>
      </c>
      <c r="E195" s="28" t="s">
        <v>2564</v>
      </c>
      <c r="F195" s="28" t="s">
        <v>614</v>
      </c>
      <c r="G195" s="28" t="s">
        <v>2563</v>
      </c>
      <c r="H195" s="28" t="s">
        <v>6596</v>
      </c>
      <c r="I195" s="28" t="s">
        <v>18227</v>
      </c>
      <c r="J195" s="28">
        <v>1</v>
      </c>
      <c r="K195" s="28">
        <v>31</v>
      </c>
      <c r="L195" s="5">
        <v>57.7</v>
      </c>
      <c r="M195" s="5">
        <f t="shared" ref="M195:M258" si="14">J195*3600+K195*60+L195</f>
        <v>5517.7</v>
      </c>
      <c r="N195" s="5">
        <f t="shared" ref="N195:N258" si="15">$M$2/M195*1000</f>
        <v>721.42378164815045</v>
      </c>
      <c r="O195" s="5" t="str">
        <f t="shared" si="12"/>
        <v/>
      </c>
      <c r="P195" s="43" t="str">
        <f t="shared" si="13"/>
        <v>insert into noskrien_reit (dalibnieks, rez,skriesim_db,sacensibas) values ('Pjalkovskis Mārtiņš',5517.7,'','Lattelecom Rīgas maratons – pusmaratona distance');</v>
      </c>
    </row>
    <row r="196" spans="1:16" x14ac:dyDescent="0.2">
      <c r="A196" s="26" t="s">
        <v>26263</v>
      </c>
      <c r="B196" s="27" t="s">
        <v>872</v>
      </c>
      <c r="C196" s="27" t="s">
        <v>1337</v>
      </c>
      <c r="D196" s="27">
        <v>1989</v>
      </c>
      <c r="E196" s="27" t="s">
        <v>2564</v>
      </c>
      <c r="F196" s="28" t="s">
        <v>244</v>
      </c>
      <c r="G196" s="27" t="s">
        <v>2563</v>
      </c>
      <c r="H196" s="27" t="s">
        <v>6596</v>
      </c>
      <c r="I196" s="27" t="s">
        <v>18227</v>
      </c>
      <c r="J196" s="27">
        <v>1</v>
      </c>
      <c r="K196" s="27">
        <v>31</v>
      </c>
      <c r="L196" s="5">
        <v>57.7</v>
      </c>
      <c r="M196" s="5">
        <f t="shared" si="14"/>
        <v>5517.7</v>
      </c>
      <c r="N196" s="5">
        <f t="shared" si="15"/>
        <v>721.42378164815045</v>
      </c>
      <c r="O196" s="5" t="str">
        <f t="shared" si="12"/>
        <v>y</v>
      </c>
      <c r="P196" s="43" t="str">
        <f t="shared" si="13"/>
        <v>insert into noskrien_reit (dalibnieks, rez,skriesim_db,sacensibas) values ('Osis Edvīns',5517.7,'y','Lattelecom Rīgas maratons – pusmaratona distance');</v>
      </c>
    </row>
    <row r="197" spans="1:16" x14ac:dyDescent="0.2">
      <c r="A197" s="26" t="s">
        <v>26264</v>
      </c>
      <c r="B197" s="28" t="s">
        <v>24</v>
      </c>
      <c r="C197" s="28" t="s">
        <v>6597</v>
      </c>
      <c r="D197" s="28">
        <v>1984</v>
      </c>
      <c r="E197" s="28" t="s">
        <v>2564</v>
      </c>
      <c r="F197" s="28" t="s">
        <v>6598</v>
      </c>
      <c r="G197" s="28" t="s">
        <v>2563</v>
      </c>
      <c r="H197" s="28" t="s">
        <v>6599</v>
      </c>
      <c r="I197" s="28" t="s">
        <v>18228</v>
      </c>
      <c r="J197" s="28">
        <v>1</v>
      </c>
      <c r="K197" s="28">
        <v>31</v>
      </c>
      <c r="L197" s="5">
        <v>58.3</v>
      </c>
      <c r="M197" s="5">
        <f t="shared" si="14"/>
        <v>5518.3</v>
      </c>
      <c r="N197" s="5">
        <f t="shared" si="15"/>
        <v>721.34534186253006</v>
      </c>
      <c r="O197" s="5" t="str">
        <f t="shared" si="12"/>
        <v/>
      </c>
      <c r="P197" s="43" t="str">
        <f t="shared" si="13"/>
        <v>insert into noskrien_reit (dalibnieks, rez,skriesim_db,sacensibas) values ('Vaselis Artūrs',5518.3,'','Lattelecom Rīgas maratons – pusmaratona distance');</v>
      </c>
    </row>
    <row r="198" spans="1:16" x14ac:dyDescent="0.2">
      <c r="A198" s="26" t="s">
        <v>26265</v>
      </c>
      <c r="B198" s="27" t="s">
        <v>418</v>
      </c>
      <c r="C198" s="27" t="s">
        <v>6600</v>
      </c>
      <c r="D198" s="27">
        <v>1979</v>
      </c>
      <c r="E198" s="27" t="s">
        <v>2564</v>
      </c>
      <c r="F198" s="27" t="s">
        <v>6601</v>
      </c>
      <c r="G198" s="27" t="s">
        <v>2563</v>
      </c>
      <c r="H198" s="27" t="s">
        <v>6602</v>
      </c>
      <c r="I198" s="27" t="s">
        <v>18229</v>
      </c>
      <c r="J198" s="27">
        <v>1</v>
      </c>
      <c r="K198" s="27">
        <v>31</v>
      </c>
      <c r="L198" s="5">
        <v>58.8</v>
      </c>
      <c r="M198" s="5">
        <f t="shared" si="14"/>
        <v>5518.8</v>
      </c>
      <c r="N198" s="5">
        <f t="shared" si="15"/>
        <v>721.27998840327598</v>
      </c>
      <c r="O198" s="5" t="str">
        <f t="shared" si="12"/>
        <v/>
      </c>
      <c r="P198" s="43" t="str">
        <f t="shared" si="13"/>
        <v>insert into noskrien_reit (dalibnieks, rez,skriesim_db,sacensibas) values ('Meņģelis Kārlis',5518.8,'','Lattelecom Rīgas maratons – pusmaratona distance');</v>
      </c>
    </row>
    <row r="199" spans="1:16" x14ac:dyDescent="0.2">
      <c r="A199" s="26" t="s">
        <v>26266</v>
      </c>
      <c r="B199" s="28" t="s">
        <v>3015</v>
      </c>
      <c r="C199" s="28" t="s">
        <v>6603</v>
      </c>
      <c r="D199" s="28">
        <v>1985</v>
      </c>
      <c r="E199" s="28" t="s">
        <v>2564</v>
      </c>
      <c r="F199" s="28"/>
      <c r="G199" s="28" t="s">
        <v>2614</v>
      </c>
      <c r="H199" s="28" t="s">
        <v>6604</v>
      </c>
      <c r="I199" s="28" t="s">
        <v>18230</v>
      </c>
      <c r="J199" s="28">
        <v>1</v>
      </c>
      <c r="K199" s="28">
        <v>31</v>
      </c>
      <c r="L199" s="5">
        <v>59.2</v>
      </c>
      <c r="M199" s="5">
        <f t="shared" si="14"/>
        <v>5519.2</v>
      </c>
      <c r="N199" s="5">
        <f t="shared" si="15"/>
        <v>721.2277141614727</v>
      </c>
      <c r="O199" s="5" t="str">
        <f t="shared" si="12"/>
        <v/>
      </c>
      <c r="P199" s="43" t="str">
        <f t="shared" si="13"/>
        <v>insert into noskrien_reit (dalibnieks, rez,skriesim_db,sacensibas) values ('Malev Artem',5519.2,'','Lattelecom Rīgas maratons – pusmaratona distance');</v>
      </c>
    </row>
    <row r="200" spans="1:16" x14ac:dyDescent="0.2">
      <c r="A200" s="26" t="s">
        <v>26267</v>
      </c>
      <c r="B200" s="27" t="s">
        <v>472</v>
      </c>
      <c r="C200" s="27" t="s">
        <v>6605</v>
      </c>
      <c r="D200" s="27">
        <v>1978</v>
      </c>
      <c r="E200" s="27" t="s">
        <v>2564</v>
      </c>
      <c r="F200" s="27" t="s">
        <v>4053</v>
      </c>
      <c r="G200" s="27" t="s">
        <v>2563</v>
      </c>
      <c r="H200" s="27" t="s">
        <v>6606</v>
      </c>
      <c r="I200" s="27" t="s">
        <v>18231</v>
      </c>
      <c r="J200" s="27">
        <v>1</v>
      </c>
      <c r="K200" s="27">
        <v>32</v>
      </c>
      <c r="L200" s="5">
        <v>9.6999999999999993</v>
      </c>
      <c r="M200" s="5">
        <f t="shared" si="14"/>
        <v>5529.7</v>
      </c>
      <c r="N200" s="5">
        <f t="shared" si="15"/>
        <v>719.85822015660881</v>
      </c>
      <c r="O200" s="5" t="str">
        <f t="shared" si="12"/>
        <v/>
      </c>
      <c r="P200" s="43" t="str">
        <f t="shared" si="13"/>
        <v>insert into noskrien_reit (dalibnieks, rez,skriesim_db,sacensibas) values ('Krilovs Igors',5529.7,'','Lattelecom Rīgas maratons – pusmaratona distance');</v>
      </c>
    </row>
    <row r="201" spans="1:16" x14ac:dyDescent="0.2">
      <c r="A201" s="26" t="s">
        <v>26268</v>
      </c>
      <c r="B201" s="28" t="s">
        <v>2452</v>
      </c>
      <c r="C201" s="28" t="s">
        <v>2453</v>
      </c>
      <c r="D201" s="28">
        <v>1972</v>
      </c>
      <c r="E201" s="28" t="s">
        <v>6214</v>
      </c>
      <c r="F201" s="28" t="s">
        <v>413</v>
      </c>
      <c r="G201" s="28" t="s">
        <v>2563</v>
      </c>
      <c r="H201" s="28" t="s">
        <v>6607</v>
      </c>
      <c r="I201" s="28" t="s">
        <v>18232</v>
      </c>
      <c r="J201" s="28">
        <v>1</v>
      </c>
      <c r="K201" s="28">
        <v>32</v>
      </c>
      <c r="L201" s="5">
        <v>10</v>
      </c>
      <c r="M201" s="5">
        <f t="shared" si="14"/>
        <v>5530</v>
      </c>
      <c r="N201" s="5">
        <f t="shared" si="15"/>
        <v>719.81916817359854</v>
      </c>
      <c r="O201" s="5" t="str">
        <f t="shared" si="12"/>
        <v/>
      </c>
      <c r="P201" s="43" t="str">
        <f t="shared" si="13"/>
        <v>insert into noskrien_reit (dalibnieks, rez,skriesim_db,sacensibas) values ('Gošs Aino',5530,'','Lattelecom Rīgas maratons – pusmaratona distance');</v>
      </c>
    </row>
    <row r="202" spans="1:16" x14ac:dyDescent="0.2">
      <c r="A202" s="26" t="s">
        <v>26269</v>
      </c>
      <c r="B202" s="27" t="s">
        <v>5663</v>
      </c>
      <c r="C202" s="27" t="s">
        <v>6608</v>
      </c>
      <c r="D202" s="27">
        <v>1973</v>
      </c>
      <c r="E202" s="27" t="s">
        <v>6214</v>
      </c>
      <c r="F202" s="27" t="s">
        <v>4499</v>
      </c>
      <c r="G202" s="27" t="s">
        <v>2614</v>
      </c>
      <c r="H202" s="27" t="s">
        <v>6609</v>
      </c>
      <c r="I202" s="27" t="s">
        <v>18233</v>
      </c>
      <c r="J202" s="27">
        <v>1</v>
      </c>
      <c r="K202" s="27">
        <v>32</v>
      </c>
      <c r="L202" s="5">
        <v>10.8</v>
      </c>
      <c r="M202" s="5">
        <f t="shared" si="14"/>
        <v>5530.8</v>
      </c>
      <c r="N202" s="5">
        <f t="shared" si="15"/>
        <v>719.7150502639762</v>
      </c>
      <c r="O202" s="5" t="str">
        <f t="shared" si="12"/>
        <v/>
      </c>
      <c r="P202" s="43" t="str">
        <f t="shared" si="13"/>
        <v>insert into noskrien_reit (dalibnieks, rez,skriesim_db,sacensibas) values ('Nadorichev Oleg',5530.8,'','Lattelecom Rīgas maratons – pusmaratona distance');</v>
      </c>
    </row>
    <row r="203" spans="1:16" x14ac:dyDescent="0.2">
      <c r="A203" s="26" t="s">
        <v>26270</v>
      </c>
      <c r="B203" s="28" t="s">
        <v>1190</v>
      </c>
      <c r="C203" s="28" t="s">
        <v>6610</v>
      </c>
      <c r="D203" s="28">
        <v>1970</v>
      </c>
      <c r="E203" s="28" t="s">
        <v>6214</v>
      </c>
      <c r="F203" s="28" t="s">
        <v>695</v>
      </c>
      <c r="G203" s="28" t="s">
        <v>2563</v>
      </c>
      <c r="H203" s="28" t="s">
        <v>6611</v>
      </c>
      <c r="I203" s="28" t="s">
        <v>18234</v>
      </c>
      <c r="J203" s="28">
        <v>1</v>
      </c>
      <c r="K203" s="28">
        <v>32</v>
      </c>
      <c r="L203" s="5">
        <v>10.1</v>
      </c>
      <c r="M203" s="5">
        <f t="shared" si="14"/>
        <v>5530.1</v>
      </c>
      <c r="N203" s="5">
        <f t="shared" si="15"/>
        <v>719.80615178749019</v>
      </c>
      <c r="O203" s="5" t="str">
        <f t="shared" si="12"/>
        <v/>
      </c>
      <c r="P203" s="43" t="str">
        <f t="shared" si="13"/>
        <v>insert into noskrien_reit (dalibnieks, rez,skriesim_db,sacensibas) values ('Apinis Ilgvars',5530.1,'','Lattelecom Rīgas maratons – pusmaratona distance');</v>
      </c>
    </row>
    <row r="204" spans="1:16" x14ac:dyDescent="0.2">
      <c r="A204" s="26" t="s">
        <v>26271</v>
      </c>
      <c r="B204" s="27" t="s">
        <v>133</v>
      </c>
      <c r="C204" s="27" t="s">
        <v>429</v>
      </c>
      <c r="D204" s="27">
        <v>1979</v>
      </c>
      <c r="E204" s="27" t="s">
        <v>2564</v>
      </c>
      <c r="F204" s="27"/>
      <c r="G204" s="27" t="s">
        <v>2563</v>
      </c>
      <c r="H204" s="27" t="s">
        <v>6612</v>
      </c>
      <c r="I204" s="27" t="s">
        <v>18235</v>
      </c>
      <c r="J204" s="27">
        <v>1</v>
      </c>
      <c r="K204" s="27">
        <v>32</v>
      </c>
      <c r="L204" s="5">
        <v>12.7</v>
      </c>
      <c r="M204" s="5">
        <f t="shared" si="14"/>
        <v>5532.7</v>
      </c>
      <c r="N204" s="5">
        <f t="shared" si="15"/>
        <v>719.46789090317566</v>
      </c>
      <c r="O204" s="5" t="str">
        <f t="shared" si="12"/>
        <v/>
      </c>
      <c r="P204" s="43" t="str">
        <f t="shared" si="13"/>
        <v>insert into noskrien_reit (dalibnieks, rez,skriesim_db,sacensibas) values ('Krastiņš Ģirts',5532.7,'','Lattelecom Rīgas maratons – pusmaratona distance');</v>
      </c>
    </row>
    <row r="205" spans="1:16" x14ac:dyDescent="0.2">
      <c r="A205" s="26" t="s">
        <v>26272</v>
      </c>
      <c r="B205" s="28" t="s">
        <v>2528</v>
      </c>
      <c r="C205" s="28" t="s">
        <v>6613</v>
      </c>
      <c r="D205" s="28">
        <v>1979</v>
      </c>
      <c r="E205" s="28" t="s">
        <v>6202</v>
      </c>
      <c r="F205" s="28"/>
      <c r="G205" s="28" t="s">
        <v>2563</v>
      </c>
      <c r="H205" s="28" t="s">
        <v>6614</v>
      </c>
      <c r="I205" s="28" t="s">
        <v>18236</v>
      </c>
      <c r="J205" s="28">
        <v>1</v>
      </c>
      <c r="K205" s="28">
        <v>32</v>
      </c>
      <c r="L205" s="5">
        <v>12.9</v>
      </c>
      <c r="M205" s="5">
        <f t="shared" si="14"/>
        <v>5532.9</v>
      </c>
      <c r="N205" s="5">
        <f t="shared" si="15"/>
        <v>719.44188400296412</v>
      </c>
      <c r="O205" s="5" t="str">
        <f t="shared" si="12"/>
        <v/>
      </c>
      <c r="P205" s="43" t="str">
        <f t="shared" si="13"/>
        <v>insert into noskrien_reit (dalibnieks, rez,skriesim_db,sacensibas) values ('Zariņa-Rešetina Zanda',5532.9,'','Lattelecom Rīgas maratons – pusmaratona distance');</v>
      </c>
    </row>
    <row r="206" spans="1:16" x14ac:dyDescent="0.2">
      <c r="A206" s="26" t="s">
        <v>26273</v>
      </c>
      <c r="B206" s="27" t="s">
        <v>6615</v>
      </c>
      <c r="C206" s="27" t="s">
        <v>6616</v>
      </c>
      <c r="D206" s="27">
        <v>1982</v>
      </c>
      <c r="E206" s="27" t="s">
        <v>2564</v>
      </c>
      <c r="F206" s="27" t="s">
        <v>6300</v>
      </c>
      <c r="G206" s="27" t="s">
        <v>2957</v>
      </c>
      <c r="H206" s="27" t="s">
        <v>6617</v>
      </c>
      <c r="I206" s="27" t="s">
        <v>18237</v>
      </c>
      <c r="J206" s="27">
        <v>1</v>
      </c>
      <c r="K206" s="27">
        <v>32</v>
      </c>
      <c r="L206" s="5">
        <v>13</v>
      </c>
      <c r="M206" s="5">
        <f t="shared" si="14"/>
        <v>5533</v>
      </c>
      <c r="N206" s="5">
        <f t="shared" si="15"/>
        <v>719.42888125790705</v>
      </c>
      <c r="O206" s="5" t="str">
        <f t="shared" si="12"/>
        <v/>
      </c>
      <c r="P206" s="43" t="str">
        <f t="shared" si="13"/>
        <v>insert into noskrien_reit (dalibnieks, rez,skriesim_db,sacensibas) values ('van Waardenburg Arnoud',5533,'','Lattelecom Rīgas maratons – pusmaratona distance');</v>
      </c>
    </row>
    <row r="207" spans="1:16" x14ac:dyDescent="0.2">
      <c r="A207" s="26" t="s">
        <v>26274</v>
      </c>
      <c r="B207" s="28" t="s">
        <v>96</v>
      </c>
      <c r="C207" s="28" t="s">
        <v>6618</v>
      </c>
      <c r="D207" s="28">
        <v>1979</v>
      </c>
      <c r="E207" s="28" t="s">
        <v>2564</v>
      </c>
      <c r="F207" s="28" t="s">
        <v>3841</v>
      </c>
      <c r="G207" s="28" t="s">
        <v>2563</v>
      </c>
      <c r="H207" s="28" t="s">
        <v>6619</v>
      </c>
      <c r="I207" s="28" t="s">
        <v>18238</v>
      </c>
      <c r="J207" s="28">
        <v>1</v>
      </c>
      <c r="K207" s="28">
        <v>32</v>
      </c>
      <c r="L207" s="5">
        <v>26.4</v>
      </c>
      <c r="M207" s="5">
        <f t="shared" si="14"/>
        <v>5546.4</v>
      </c>
      <c r="N207" s="5">
        <f t="shared" si="15"/>
        <v>717.69075436319054</v>
      </c>
      <c r="O207" s="5" t="str">
        <f t="shared" si="12"/>
        <v/>
      </c>
      <c r="P207" s="43" t="str">
        <f t="shared" si="13"/>
        <v>insert into noskrien_reit (dalibnieks, rez,skriesim_db,sacensibas) values ('Veriks Andris',5546.4,'','Lattelecom Rīgas maratons – pusmaratona distance');</v>
      </c>
    </row>
    <row r="208" spans="1:16" x14ac:dyDescent="0.2">
      <c r="A208" s="26" t="s">
        <v>26275</v>
      </c>
      <c r="B208" s="27" t="s">
        <v>6620</v>
      </c>
      <c r="C208" s="27" t="s">
        <v>6621</v>
      </c>
      <c r="D208" s="27">
        <v>1980</v>
      </c>
      <c r="E208" s="27" t="s">
        <v>6202</v>
      </c>
      <c r="F208" s="27" t="s">
        <v>2958</v>
      </c>
      <c r="G208" s="27" t="s">
        <v>2957</v>
      </c>
      <c r="H208" s="27" t="s">
        <v>6622</v>
      </c>
      <c r="I208" s="27" t="s">
        <v>18239</v>
      </c>
      <c r="J208" s="27">
        <v>1</v>
      </c>
      <c r="K208" s="27">
        <v>32</v>
      </c>
      <c r="L208" s="5">
        <v>26</v>
      </c>
      <c r="M208" s="5">
        <f t="shared" si="14"/>
        <v>5546</v>
      </c>
      <c r="N208" s="5">
        <f t="shared" si="15"/>
        <v>717.74251712946273</v>
      </c>
      <c r="O208" s="5" t="str">
        <f t="shared" si="12"/>
        <v/>
      </c>
      <c r="P208" s="43" t="str">
        <f t="shared" si="13"/>
        <v>insert into noskrien_reit (dalibnieks, rez,skriesim_db,sacensibas) values ('Beentjes Lieke',5546,'','Lattelecom Rīgas maratons – pusmaratona distance');</v>
      </c>
    </row>
    <row r="209" spans="1:16" x14ac:dyDescent="0.2">
      <c r="A209" s="26" t="s">
        <v>26276</v>
      </c>
      <c r="B209" s="28" t="s">
        <v>335</v>
      </c>
      <c r="C209" s="28" t="s">
        <v>4063</v>
      </c>
      <c r="D209" s="28">
        <v>1986</v>
      </c>
      <c r="E209" s="28" t="s">
        <v>2564</v>
      </c>
      <c r="F209" s="28" t="s">
        <v>3805</v>
      </c>
      <c r="G209" s="28" t="s">
        <v>2563</v>
      </c>
      <c r="H209" s="28" t="s">
        <v>6623</v>
      </c>
      <c r="I209" s="28" t="s">
        <v>18240</v>
      </c>
      <c r="J209" s="28">
        <v>1</v>
      </c>
      <c r="K209" s="28">
        <v>32</v>
      </c>
      <c r="L209" s="5">
        <v>29.2</v>
      </c>
      <c r="M209" s="5">
        <f t="shared" si="14"/>
        <v>5549.2</v>
      </c>
      <c r="N209" s="5">
        <f t="shared" si="15"/>
        <v>717.32862394579399</v>
      </c>
      <c r="O209" s="5" t="str">
        <f t="shared" si="12"/>
        <v/>
      </c>
      <c r="P209" s="43" t="str">
        <f t="shared" si="13"/>
        <v>insert into noskrien_reit (dalibnieks, rez,skriesim_db,sacensibas) values ('Grandāns Ivo',5549.2,'','Lattelecom Rīgas maratons – pusmaratona distance');</v>
      </c>
    </row>
    <row r="210" spans="1:16" x14ac:dyDescent="0.2">
      <c r="A210" s="26" t="s">
        <v>26277</v>
      </c>
      <c r="B210" s="27" t="s">
        <v>1335</v>
      </c>
      <c r="C210" s="27" t="s">
        <v>6624</v>
      </c>
      <c r="D210" s="27">
        <v>1989</v>
      </c>
      <c r="E210" s="27" t="s">
        <v>2564</v>
      </c>
      <c r="F210" s="27" t="s">
        <v>695</v>
      </c>
      <c r="G210" s="27" t="s">
        <v>6625</v>
      </c>
      <c r="H210" s="27" t="s">
        <v>6626</v>
      </c>
      <c r="I210" s="27" t="s">
        <v>18241</v>
      </c>
      <c r="J210" s="27">
        <v>1</v>
      </c>
      <c r="K210" s="27">
        <v>32</v>
      </c>
      <c r="L210" s="5">
        <v>31.6</v>
      </c>
      <c r="M210" s="5">
        <f t="shared" si="14"/>
        <v>5551.6</v>
      </c>
      <c r="N210" s="5">
        <f t="shared" si="15"/>
        <v>717.01851718423518</v>
      </c>
      <c r="O210" s="5" t="str">
        <f t="shared" si="12"/>
        <v/>
      </c>
      <c r="P210" s="43" t="str">
        <f t="shared" si="13"/>
        <v>insert into noskrien_reit (dalibnieks, rez,skriesim_db,sacensibas) values ('Hesko Milan',5551.6,'','Lattelecom Rīgas maratons – pusmaratona distance');</v>
      </c>
    </row>
    <row r="211" spans="1:16" x14ac:dyDescent="0.2">
      <c r="A211" s="26" t="s">
        <v>26278</v>
      </c>
      <c r="B211" s="28" t="s">
        <v>26</v>
      </c>
      <c r="C211" s="28" t="s">
        <v>503</v>
      </c>
      <c r="D211" s="28">
        <v>1975</v>
      </c>
      <c r="E211" s="28" t="s">
        <v>6214</v>
      </c>
      <c r="F211" s="28" t="s">
        <v>504</v>
      </c>
      <c r="G211" s="28" t="s">
        <v>2563</v>
      </c>
      <c r="H211" s="28" t="s">
        <v>6627</v>
      </c>
      <c r="I211" s="28" t="s">
        <v>18242</v>
      </c>
      <c r="J211" s="28">
        <v>1</v>
      </c>
      <c r="K211" s="28">
        <v>32</v>
      </c>
      <c r="L211" s="5">
        <v>32.200000000000003</v>
      </c>
      <c r="M211" s="5">
        <f t="shared" si="14"/>
        <v>5552.2</v>
      </c>
      <c r="N211" s="5">
        <f t="shared" si="15"/>
        <v>716.94103238355967</v>
      </c>
      <c r="O211" s="5" t="str">
        <f t="shared" si="12"/>
        <v/>
      </c>
      <c r="P211" s="43" t="str">
        <f t="shared" si="13"/>
        <v>insert into noskrien_reit (dalibnieks, rez,skriesim_db,sacensibas) values ('Pilmanis Māris',5552.2,'','Lattelecom Rīgas maratons – pusmaratona distance');</v>
      </c>
    </row>
    <row r="212" spans="1:16" x14ac:dyDescent="0.2">
      <c r="A212" s="26" t="s">
        <v>26279</v>
      </c>
      <c r="B212" s="27" t="s">
        <v>6586</v>
      </c>
      <c r="C212" s="27" t="s">
        <v>6628</v>
      </c>
      <c r="D212" s="27">
        <v>1985</v>
      </c>
      <c r="E212" s="27" t="s">
        <v>2564</v>
      </c>
      <c r="F212" s="27" t="s">
        <v>6198</v>
      </c>
      <c r="G212" s="27" t="s">
        <v>2711</v>
      </c>
      <c r="H212" s="27" t="s">
        <v>6629</v>
      </c>
      <c r="I212" s="27" t="s">
        <v>18243</v>
      </c>
      <c r="J212" s="27">
        <v>1</v>
      </c>
      <c r="K212" s="27">
        <v>32</v>
      </c>
      <c r="L212" s="5">
        <v>34.200000000000003</v>
      </c>
      <c r="M212" s="5">
        <f t="shared" si="14"/>
        <v>5554.2</v>
      </c>
      <c r="N212" s="5">
        <f t="shared" si="15"/>
        <v>716.68287062043134</v>
      </c>
      <c r="O212" s="5" t="str">
        <f t="shared" si="12"/>
        <v/>
      </c>
      <c r="P212" s="43" t="str">
        <f t="shared" si="13"/>
        <v>insert into noskrien_reit (dalibnieks, rez,skriesim_db,sacensibas) values ('PASSARELLO MARCO',5554.2,'','Lattelecom Rīgas maratons – pusmaratona distance');</v>
      </c>
    </row>
    <row r="213" spans="1:16" x14ac:dyDescent="0.2">
      <c r="A213" s="26" t="s">
        <v>26280</v>
      </c>
      <c r="B213" s="28" t="s">
        <v>6630</v>
      </c>
      <c r="C213" s="28" t="s">
        <v>6631</v>
      </c>
      <c r="D213" s="28">
        <v>1974</v>
      </c>
      <c r="E213" s="28" t="s">
        <v>6214</v>
      </c>
      <c r="F213" s="28" t="s">
        <v>6198</v>
      </c>
      <c r="G213" s="28" t="s">
        <v>2711</v>
      </c>
      <c r="H213" s="28" t="s">
        <v>6632</v>
      </c>
      <c r="I213" s="28" t="s">
        <v>18244</v>
      </c>
      <c r="J213" s="28">
        <v>1</v>
      </c>
      <c r="K213" s="28">
        <v>32</v>
      </c>
      <c r="L213" s="5">
        <v>34.4</v>
      </c>
      <c r="M213" s="5">
        <f t="shared" si="14"/>
        <v>5554.4</v>
      </c>
      <c r="N213" s="5">
        <f t="shared" si="15"/>
        <v>716.65706466945119</v>
      </c>
      <c r="O213" s="5" t="str">
        <f t="shared" si="12"/>
        <v/>
      </c>
      <c r="P213" s="43" t="str">
        <f t="shared" si="13"/>
        <v>insert into noskrien_reit (dalibnieks, rez,skriesim_db,sacensibas) values ('RAVEGLIA FEDERICO',5554.4,'','Lattelecom Rīgas maratons – pusmaratona distance');</v>
      </c>
    </row>
    <row r="214" spans="1:16" x14ac:dyDescent="0.2">
      <c r="A214" s="26" t="s">
        <v>26281</v>
      </c>
      <c r="B214" s="27" t="s">
        <v>6633</v>
      </c>
      <c r="C214" s="27" t="s">
        <v>6276</v>
      </c>
      <c r="D214" s="27">
        <v>1977</v>
      </c>
      <c r="E214" s="27" t="s">
        <v>2564</v>
      </c>
      <c r="F214" s="27" t="s">
        <v>6449</v>
      </c>
      <c r="G214" s="27" t="s">
        <v>2798</v>
      </c>
      <c r="H214" s="27" t="s">
        <v>6634</v>
      </c>
      <c r="I214" s="27" t="s">
        <v>18245</v>
      </c>
      <c r="J214" s="27">
        <v>1</v>
      </c>
      <c r="K214" s="27">
        <v>32</v>
      </c>
      <c r="L214" s="5">
        <v>35.700000000000003</v>
      </c>
      <c r="M214" s="5">
        <f t="shared" si="14"/>
        <v>5555.7</v>
      </c>
      <c r="N214" s="5">
        <f t="shared" si="15"/>
        <v>716.48937127634679</v>
      </c>
      <c r="O214" s="5" t="str">
        <f t="shared" si="12"/>
        <v/>
      </c>
      <c r="P214" s="43" t="str">
        <f t="shared" si="13"/>
        <v>insert into noskrien_reit (dalibnieks, rez,skriesim_db,sacensibas) values ('Konrad Julian',5555.7,'','Lattelecom Rīgas maratons – pusmaratona distance');</v>
      </c>
    </row>
    <row r="215" spans="1:16" x14ac:dyDescent="0.2">
      <c r="A215" s="26" t="s">
        <v>26282</v>
      </c>
      <c r="B215" s="28" t="s">
        <v>6635</v>
      </c>
      <c r="C215" s="28" t="s">
        <v>6636</v>
      </c>
      <c r="D215" s="28">
        <v>1985</v>
      </c>
      <c r="E215" s="28" t="s">
        <v>2564</v>
      </c>
      <c r="F215" s="28" t="s">
        <v>4872</v>
      </c>
      <c r="G215" s="28" t="s">
        <v>2563</v>
      </c>
      <c r="H215" s="28" t="s">
        <v>6637</v>
      </c>
      <c r="I215" s="28" t="s">
        <v>18246</v>
      </c>
      <c r="J215" s="28">
        <v>1</v>
      </c>
      <c r="K215" s="28">
        <v>32</v>
      </c>
      <c r="L215" s="5">
        <v>37.5</v>
      </c>
      <c r="M215" s="5">
        <f t="shared" si="14"/>
        <v>5557.5</v>
      </c>
      <c r="N215" s="5">
        <f t="shared" si="15"/>
        <v>716.25730994152048</v>
      </c>
      <c r="O215" s="5" t="str">
        <f t="shared" si="12"/>
        <v/>
      </c>
      <c r="P215" s="43" t="str">
        <f t="shared" si="13"/>
        <v>insert into noskrien_reit (dalibnieks, rez,skriesim_db,sacensibas) values ('zaumanis mārtiņš',5557.5,'','Lattelecom Rīgas maratons – pusmaratona distance');</v>
      </c>
    </row>
    <row r="216" spans="1:16" x14ac:dyDescent="0.2">
      <c r="A216" s="26" t="s">
        <v>26283</v>
      </c>
      <c r="B216" s="27" t="s">
        <v>404</v>
      </c>
      <c r="C216" s="27" t="s">
        <v>334</v>
      </c>
      <c r="D216" s="27">
        <v>1981</v>
      </c>
      <c r="E216" s="27" t="s">
        <v>2564</v>
      </c>
      <c r="F216" s="27" t="s">
        <v>5715</v>
      </c>
      <c r="G216" s="27" t="s">
        <v>2563</v>
      </c>
      <c r="H216" s="27" t="s">
        <v>6638</v>
      </c>
      <c r="I216" s="27" t="s">
        <v>18247</v>
      </c>
      <c r="J216" s="27">
        <v>1</v>
      </c>
      <c r="K216" s="27">
        <v>32</v>
      </c>
      <c r="L216" s="5">
        <v>39.200000000000003</v>
      </c>
      <c r="M216" s="5">
        <f t="shared" si="14"/>
        <v>5559.2</v>
      </c>
      <c r="N216" s="5">
        <f t="shared" si="15"/>
        <v>716.0382788890488</v>
      </c>
      <c r="O216" s="5" t="str">
        <f t="shared" si="12"/>
        <v/>
      </c>
      <c r="P216" s="43" t="str">
        <f t="shared" si="13"/>
        <v>insert into noskrien_reit (dalibnieks, rez,skriesim_db,sacensibas) values ('Ozoliņš Juris',5559.2,'','Lattelecom Rīgas maratons – pusmaratona distance');</v>
      </c>
    </row>
    <row r="217" spans="1:16" x14ac:dyDescent="0.2">
      <c r="A217" s="26" t="s">
        <v>26284</v>
      </c>
      <c r="B217" s="28" t="s">
        <v>6639</v>
      </c>
      <c r="C217" s="28" t="s">
        <v>6640</v>
      </c>
      <c r="D217" s="28">
        <v>1993</v>
      </c>
      <c r="E217" s="28" t="s">
        <v>2564</v>
      </c>
      <c r="F217" s="28" t="s">
        <v>2260</v>
      </c>
      <c r="G217" s="28" t="s">
        <v>2563</v>
      </c>
      <c r="H217" s="28" t="s">
        <v>6641</v>
      </c>
      <c r="I217" s="28" t="s">
        <v>18248</v>
      </c>
      <c r="J217" s="28">
        <v>1</v>
      </c>
      <c r="K217" s="28">
        <v>32</v>
      </c>
      <c r="L217" s="5">
        <v>40.1</v>
      </c>
      <c r="M217" s="5">
        <f t="shared" si="14"/>
        <v>5560.1</v>
      </c>
      <c r="N217" s="5">
        <f t="shared" si="15"/>
        <v>715.92237549684353</v>
      </c>
      <c r="O217" s="5" t="str">
        <f t="shared" si="12"/>
        <v/>
      </c>
      <c r="P217" s="43" t="str">
        <f t="shared" si="13"/>
        <v>insert into noskrien_reit (dalibnieks, rez,skriesim_db,sacensibas) values ('Vīksna Eduards Alberts',5560.1,'','Lattelecom Rīgas maratons – pusmaratona distance');</v>
      </c>
    </row>
    <row r="218" spans="1:16" x14ac:dyDescent="0.2">
      <c r="A218" s="26" t="s">
        <v>26285</v>
      </c>
      <c r="B218" s="27" t="s">
        <v>6642</v>
      </c>
      <c r="C218" s="27" t="s">
        <v>6643</v>
      </c>
      <c r="D218" s="27">
        <v>1978</v>
      </c>
      <c r="E218" s="27" t="s">
        <v>2564</v>
      </c>
      <c r="F218" s="27"/>
      <c r="G218" s="27" t="s">
        <v>6625</v>
      </c>
      <c r="H218" s="27" t="s">
        <v>6644</v>
      </c>
      <c r="I218" s="27" t="s">
        <v>18249</v>
      </c>
      <c r="J218" s="27">
        <v>1</v>
      </c>
      <c r="K218" s="27">
        <v>32</v>
      </c>
      <c r="L218" s="5">
        <v>45.7</v>
      </c>
      <c r="M218" s="5">
        <f t="shared" si="14"/>
        <v>5565.7</v>
      </c>
      <c r="N218" s="5">
        <f t="shared" si="15"/>
        <v>715.20204107300071</v>
      </c>
      <c r="O218" s="5" t="str">
        <f t="shared" si="12"/>
        <v/>
      </c>
      <c r="P218" s="43" t="str">
        <f t="shared" si="13"/>
        <v>insert into noskrien_reit (dalibnieks, rez,skriesim_db,sacensibas) values ('Zeliznak Jozef',5565.7,'','Lattelecom Rīgas maratons – pusmaratona distance');</v>
      </c>
    </row>
    <row r="219" spans="1:16" x14ac:dyDescent="0.2">
      <c r="A219" s="26" t="s">
        <v>26286</v>
      </c>
      <c r="B219" s="28" t="s">
        <v>696</v>
      </c>
      <c r="C219" s="28" t="s">
        <v>6645</v>
      </c>
      <c r="D219" s="28">
        <v>1983</v>
      </c>
      <c r="E219" s="28" t="s">
        <v>2564</v>
      </c>
      <c r="F219" s="28" t="s">
        <v>6646</v>
      </c>
      <c r="G219" s="28" t="s">
        <v>2563</v>
      </c>
      <c r="H219" s="28" t="s">
        <v>6647</v>
      </c>
      <c r="I219" s="28" t="s">
        <v>18250</v>
      </c>
      <c r="J219" s="28">
        <v>1</v>
      </c>
      <c r="K219" s="28">
        <v>32</v>
      </c>
      <c r="L219" s="5">
        <v>47.9</v>
      </c>
      <c r="M219" s="5">
        <f t="shared" si="14"/>
        <v>5567.9</v>
      </c>
      <c r="N219" s="5">
        <f t="shared" si="15"/>
        <v>714.91944898435679</v>
      </c>
      <c r="O219" s="5" t="str">
        <f t="shared" si="12"/>
        <v/>
      </c>
      <c r="P219" s="43" t="str">
        <f t="shared" si="13"/>
        <v>insert into noskrien_reit (dalibnieks, rez,skriesim_db,sacensibas) values ('Černovs Mihails',5567.9,'','Lattelecom Rīgas maratons – pusmaratona distance');</v>
      </c>
    </row>
    <row r="220" spans="1:16" x14ac:dyDescent="0.2">
      <c r="A220" s="26" t="s">
        <v>26287</v>
      </c>
      <c r="B220" s="27" t="s">
        <v>6648</v>
      </c>
      <c r="C220" s="27" t="s">
        <v>6649</v>
      </c>
      <c r="D220" s="27">
        <v>1983</v>
      </c>
      <c r="E220" s="27" t="s">
        <v>2564</v>
      </c>
      <c r="F220" s="27" t="s">
        <v>6650</v>
      </c>
      <c r="G220" s="27" t="s">
        <v>2619</v>
      </c>
      <c r="H220" s="27" t="s">
        <v>6651</v>
      </c>
      <c r="I220" s="27" t="s">
        <v>18251</v>
      </c>
      <c r="J220" s="27">
        <v>1</v>
      </c>
      <c r="K220" s="27">
        <v>32</v>
      </c>
      <c r="L220" s="5">
        <v>49</v>
      </c>
      <c r="M220" s="5">
        <f t="shared" si="14"/>
        <v>5569</v>
      </c>
      <c r="N220" s="5">
        <f t="shared" si="15"/>
        <v>714.77823666726522</v>
      </c>
      <c r="O220" s="5" t="str">
        <f t="shared" si="12"/>
        <v/>
      </c>
      <c r="P220" s="43" t="str">
        <f t="shared" si="13"/>
        <v>insert into noskrien_reit (dalibnieks, rez,skriesim_db,sacensibas) values ('Pelenis Aidas',5569,'','Lattelecom Rīgas maratons – pusmaratona distance');</v>
      </c>
    </row>
    <row r="221" spans="1:16" x14ac:dyDescent="0.2">
      <c r="A221" s="26" t="s">
        <v>26288</v>
      </c>
      <c r="B221" s="28" t="s">
        <v>0</v>
      </c>
      <c r="C221" s="28" t="s">
        <v>6652</v>
      </c>
      <c r="D221" s="28">
        <v>1998</v>
      </c>
      <c r="E221" s="28" t="s">
        <v>6491</v>
      </c>
      <c r="F221" s="28" t="s">
        <v>5749</v>
      </c>
      <c r="G221" s="28" t="s">
        <v>2563</v>
      </c>
      <c r="H221" s="28" t="s">
        <v>6653</v>
      </c>
      <c r="I221" s="28" t="s">
        <v>18252</v>
      </c>
      <c r="J221" s="28">
        <v>1</v>
      </c>
      <c r="K221" s="28">
        <v>32</v>
      </c>
      <c r="L221" s="5">
        <v>52.9</v>
      </c>
      <c r="M221" s="5">
        <f t="shared" si="14"/>
        <v>5572.9</v>
      </c>
      <c r="N221" s="5">
        <f t="shared" si="15"/>
        <v>714.27802400904386</v>
      </c>
      <c r="O221" s="5" t="str">
        <f t="shared" si="12"/>
        <v/>
      </c>
      <c r="P221" s="43" t="str">
        <f t="shared" si="13"/>
        <v>insert into noskrien_reit (dalibnieks, rez,skriesim_db,sacensibas) values ('Starts Kristaps',5572.9,'','Lattelecom Rīgas maratons – pusmaratona distance');</v>
      </c>
    </row>
    <row r="222" spans="1:16" x14ac:dyDescent="0.2">
      <c r="A222" s="26" t="s">
        <v>26289</v>
      </c>
      <c r="B222" s="27" t="s">
        <v>1470</v>
      </c>
      <c r="C222" s="27" t="s">
        <v>6654</v>
      </c>
      <c r="D222" s="27">
        <v>1996</v>
      </c>
      <c r="E222" s="27" t="s">
        <v>2564</v>
      </c>
      <c r="F222" s="27"/>
      <c r="G222" s="27" t="s">
        <v>2563</v>
      </c>
      <c r="H222" s="27" t="s">
        <v>6655</v>
      </c>
      <c r="I222" s="27" t="s">
        <v>18253</v>
      </c>
      <c r="J222" s="27">
        <v>1</v>
      </c>
      <c r="K222" s="27">
        <v>32</v>
      </c>
      <c r="L222" s="5">
        <v>55.5</v>
      </c>
      <c r="M222" s="5">
        <f t="shared" si="14"/>
        <v>5575.5</v>
      </c>
      <c r="N222" s="5">
        <f t="shared" si="15"/>
        <v>713.94493767375127</v>
      </c>
      <c r="O222" s="5" t="str">
        <f t="shared" si="12"/>
        <v/>
      </c>
      <c r="P222" s="43" t="str">
        <f t="shared" si="13"/>
        <v>insert into noskrien_reit (dalibnieks, rez,skriesim_db,sacensibas) values ('Ulmanis Valts',5575.5,'','Lattelecom Rīgas maratons – pusmaratona distance');</v>
      </c>
    </row>
    <row r="223" spans="1:16" x14ac:dyDescent="0.2">
      <c r="A223" s="26" t="s">
        <v>26290</v>
      </c>
      <c r="B223" s="28" t="s">
        <v>6656</v>
      </c>
      <c r="C223" s="28" t="s">
        <v>6657</v>
      </c>
      <c r="D223" s="28">
        <v>1992</v>
      </c>
      <c r="E223" s="28" t="s">
        <v>2564</v>
      </c>
      <c r="F223" s="28" t="s">
        <v>6658</v>
      </c>
      <c r="G223" s="28" t="s">
        <v>2619</v>
      </c>
      <c r="H223" s="28" t="s">
        <v>6659</v>
      </c>
      <c r="I223" s="28" t="s">
        <v>18254</v>
      </c>
      <c r="J223" s="28">
        <v>1</v>
      </c>
      <c r="K223" s="28">
        <v>32</v>
      </c>
      <c r="L223" s="5">
        <v>57.4</v>
      </c>
      <c r="M223" s="5">
        <f t="shared" si="14"/>
        <v>5577.4</v>
      </c>
      <c r="N223" s="5">
        <f t="shared" si="15"/>
        <v>713.70172481801569</v>
      </c>
      <c r="O223" s="5" t="str">
        <f t="shared" si="12"/>
        <v/>
      </c>
      <c r="P223" s="43" t="str">
        <f t="shared" si="13"/>
        <v>insert into noskrien_reit (dalibnieks, rez,skriesim_db,sacensibas) values ('Jelisejevas Lukas Andrius',5577.4,'','Lattelecom Rīgas maratons – pusmaratona distance');</v>
      </c>
    </row>
    <row r="224" spans="1:16" x14ac:dyDescent="0.2">
      <c r="A224" s="26" t="s">
        <v>26291</v>
      </c>
      <c r="B224" s="27" t="s">
        <v>102</v>
      </c>
      <c r="C224" s="27" t="s">
        <v>6660</v>
      </c>
      <c r="D224" s="27">
        <v>1973</v>
      </c>
      <c r="E224" s="27" t="s">
        <v>6214</v>
      </c>
      <c r="F224" s="27"/>
      <c r="G224" s="27" t="s">
        <v>2563</v>
      </c>
      <c r="H224" s="27" t="s">
        <v>6661</v>
      </c>
      <c r="I224" s="27" t="s">
        <v>18255</v>
      </c>
      <c r="J224" s="27">
        <v>1</v>
      </c>
      <c r="K224" s="27">
        <v>33</v>
      </c>
      <c r="L224" s="5">
        <v>0.9</v>
      </c>
      <c r="M224" s="5">
        <f t="shared" si="14"/>
        <v>5580.9</v>
      </c>
      <c r="N224" s="5">
        <f t="shared" si="15"/>
        <v>713.25413463778239</v>
      </c>
      <c r="O224" s="5" t="str">
        <f t="shared" si="12"/>
        <v/>
      </c>
      <c r="P224" s="43" t="str">
        <f t="shared" si="13"/>
        <v>insert into noskrien_reit (dalibnieks, rez,skriesim_db,sacensibas) values ('Krievāns Artis',5580.9,'','Lattelecom Rīgas maratons – pusmaratona distance');</v>
      </c>
    </row>
    <row r="225" spans="1:16" x14ac:dyDescent="0.2">
      <c r="A225" s="26" t="s">
        <v>26292</v>
      </c>
      <c r="B225" s="28" t="s">
        <v>6662</v>
      </c>
      <c r="C225" s="28" t="s">
        <v>6663</v>
      </c>
      <c r="D225" s="28">
        <v>1984</v>
      </c>
      <c r="E225" s="28" t="s">
        <v>2564</v>
      </c>
      <c r="F225" s="28" t="s">
        <v>695</v>
      </c>
      <c r="G225" s="28" t="s">
        <v>2563</v>
      </c>
      <c r="H225" s="28" t="s">
        <v>6664</v>
      </c>
      <c r="I225" s="28" t="s">
        <v>18256</v>
      </c>
      <c r="J225" s="28">
        <v>1</v>
      </c>
      <c r="K225" s="28">
        <v>33</v>
      </c>
      <c r="L225" s="5">
        <v>2.7</v>
      </c>
      <c r="M225" s="5">
        <f t="shared" si="14"/>
        <v>5582.7</v>
      </c>
      <c r="N225" s="5">
        <f t="shared" si="15"/>
        <v>713.02416393501358</v>
      </c>
      <c r="O225" s="5" t="str">
        <f t="shared" si="12"/>
        <v/>
      </c>
      <c r="P225" s="43" t="str">
        <f t="shared" si="13"/>
        <v>insert into noskrien_reit (dalibnieks, rez,skriesim_db,sacensibas) values ('RUDZĪTIS ARTIS',5582.7,'','Lattelecom Rīgas maratons – pusmaratona distance');</v>
      </c>
    </row>
    <row r="226" spans="1:16" x14ac:dyDescent="0.2">
      <c r="A226" s="26" t="s">
        <v>26293</v>
      </c>
      <c r="B226" s="27" t="s">
        <v>6229</v>
      </c>
      <c r="C226" s="27" t="s">
        <v>6665</v>
      </c>
      <c r="D226" s="27">
        <v>1980</v>
      </c>
      <c r="E226" s="27" t="s">
        <v>2564</v>
      </c>
      <c r="F226" s="27" t="s">
        <v>6650</v>
      </c>
      <c r="G226" s="27" t="s">
        <v>2619</v>
      </c>
      <c r="H226" s="27" t="s">
        <v>6666</v>
      </c>
      <c r="I226" s="27" t="s">
        <v>18257</v>
      </c>
      <c r="J226" s="27">
        <v>1</v>
      </c>
      <c r="K226" s="27">
        <v>33</v>
      </c>
      <c r="L226" s="5">
        <v>9.1999999999999993</v>
      </c>
      <c r="M226" s="5">
        <f t="shared" si="14"/>
        <v>5589.2</v>
      </c>
      <c r="N226" s="5">
        <f t="shared" si="15"/>
        <v>712.1949473985544</v>
      </c>
      <c r="O226" s="5" t="str">
        <f t="shared" si="12"/>
        <v/>
      </c>
      <c r="P226" s="43" t="str">
        <f t="shared" si="13"/>
        <v>insert into noskrien_reit (dalibnieks, rez,skriesim_db,sacensibas) values ('Lapiene Andrius',5589.2,'','Lattelecom Rīgas maratons – pusmaratona distance');</v>
      </c>
    </row>
    <row r="227" spans="1:16" x14ac:dyDescent="0.2">
      <c r="A227" s="26" t="s">
        <v>26294</v>
      </c>
      <c r="B227" s="28" t="s">
        <v>39</v>
      </c>
      <c r="C227" s="28" t="s">
        <v>6667</v>
      </c>
      <c r="D227" s="28">
        <v>1982</v>
      </c>
      <c r="E227" s="28" t="s">
        <v>2564</v>
      </c>
      <c r="F227" s="28" t="s">
        <v>6668</v>
      </c>
      <c r="G227" s="28" t="s">
        <v>2563</v>
      </c>
      <c r="H227" s="28" t="s">
        <v>6666</v>
      </c>
      <c r="I227" s="28" t="s">
        <v>18257</v>
      </c>
      <c r="J227" s="28">
        <v>1</v>
      </c>
      <c r="K227" s="28">
        <v>33</v>
      </c>
      <c r="L227" s="5">
        <v>9.1999999999999993</v>
      </c>
      <c r="M227" s="5">
        <f t="shared" si="14"/>
        <v>5589.2</v>
      </c>
      <c r="N227" s="5">
        <f t="shared" si="15"/>
        <v>712.1949473985544</v>
      </c>
      <c r="O227" s="5" t="str">
        <f t="shared" si="12"/>
        <v/>
      </c>
      <c r="P227" s="43" t="str">
        <f t="shared" si="13"/>
        <v>insert into noskrien_reit (dalibnieks, rez,skriesim_db,sacensibas) values ('Karasevs Mārtiņš',5589.2,'','Lattelecom Rīgas maratons – pusmaratona distance');</v>
      </c>
    </row>
    <row r="228" spans="1:16" x14ac:dyDescent="0.2">
      <c r="A228" s="26" t="s">
        <v>26295</v>
      </c>
      <c r="B228" s="27" t="s">
        <v>171</v>
      </c>
      <c r="C228" s="27" t="s">
        <v>6669</v>
      </c>
      <c r="D228" s="27">
        <v>1974</v>
      </c>
      <c r="E228" s="27" t="s">
        <v>6214</v>
      </c>
      <c r="F228" s="27" t="s">
        <v>6670</v>
      </c>
      <c r="G228" s="27" t="s">
        <v>2563</v>
      </c>
      <c r="H228" s="27" t="s">
        <v>6671</v>
      </c>
      <c r="I228" s="27" t="s">
        <v>18258</v>
      </c>
      <c r="J228" s="27">
        <v>1</v>
      </c>
      <c r="K228" s="27">
        <v>33</v>
      </c>
      <c r="L228" s="5">
        <v>10.7</v>
      </c>
      <c r="M228" s="5">
        <f t="shared" si="14"/>
        <v>5590.7</v>
      </c>
      <c r="N228" s="5">
        <f t="shared" si="15"/>
        <v>712.00386355912497</v>
      </c>
      <c r="O228" s="5" t="str">
        <f t="shared" si="12"/>
        <v/>
      </c>
      <c r="P228" s="43" t="str">
        <f t="shared" si="13"/>
        <v>insert into noskrien_reit (dalibnieks, rez,skriesim_db,sacensibas) values ('Blukis Andis',5590.7,'','Lattelecom Rīgas maratons – pusmaratona distance');</v>
      </c>
    </row>
    <row r="229" spans="1:16" x14ac:dyDescent="0.2">
      <c r="A229" s="26" t="s">
        <v>26296</v>
      </c>
      <c r="B229" s="28" t="s">
        <v>37</v>
      </c>
      <c r="C229" s="28" t="s">
        <v>6672</v>
      </c>
      <c r="D229" s="28">
        <v>1976</v>
      </c>
      <c r="E229" s="28" t="s">
        <v>6202</v>
      </c>
      <c r="F229" s="28" t="s">
        <v>695</v>
      </c>
      <c r="G229" s="28" t="s">
        <v>2563</v>
      </c>
      <c r="H229" s="28" t="s">
        <v>6673</v>
      </c>
      <c r="I229" s="28" t="s">
        <v>18259</v>
      </c>
      <c r="J229" s="28">
        <v>1</v>
      </c>
      <c r="K229" s="28">
        <v>33</v>
      </c>
      <c r="L229" s="5">
        <v>11.2</v>
      </c>
      <c r="M229" s="5">
        <f t="shared" si="14"/>
        <v>5591.2</v>
      </c>
      <c r="N229" s="5">
        <f t="shared" si="15"/>
        <v>711.94019172986123</v>
      </c>
      <c r="O229" s="5" t="str">
        <f t="shared" si="12"/>
        <v/>
      </c>
      <c r="P229" s="43" t="str">
        <f t="shared" si="13"/>
        <v>insert into noskrien_reit (dalibnieks, rez,skriesim_db,sacensibas) values ('Katlapa Linda',5591.2,'','Lattelecom Rīgas maratons – pusmaratona distance');</v>
      </c>
    </row>
    <row r="230" spans="1:16" x14ac:dyDescent="0.2">
      <c r="A230" s="26" t="s">
        <v>26297</v>
      </c>
      <c r="B230" s="27" t="s">
        <v>6674</v>
      </c>
      <c r="C230" s="27" t="s">
        <v>6675</v>
      </c>
      <c r="D230" s="27">
        <v>1993</v>
      </c>
      <c r="E230" s="27" t="s">
        <v>2564</v>
      </c>
      <c r="F230" s="27" t="s">
        <v>2844</v>
      </c>
      <c r="G230" s="27" t="s">
        <v>2798</v>
      </c>
      <c r="H230" s="27" t="s">
        <v>6676</v>
      </c>
      <c r="I230" s="27" t="s">
        <v>18260</v>
      </c>
      <c r="J230" s="27">
        <v>1</v>
      </c>
      <c r="K230" s="27">
        <v>33</v>
      </c>
      <c r="L230" s="5">
        <v>14.5</v>
      </c>
      <c r="M230" s="5">
        <f t="shared" si="14"/>
        <v>5594.5</v>
      </c>
      <c r="N230" s="5">
        <f t="shared" si="15"/>
        <v>711.52024309589774</v>
      </c>
      <c r="O230" s="5" t="str">
        <f t="shared" si="12"/>
        <v/>
      </c>
      <c r="P230" s="43" t="str">
        <f t="shared" si="13"/>
        <v>insert into noskrien_reit (dalibnieks, rez,skriesim_db,sacensibas) values ('Brockmann Sören',5594.5,'','Lattelecom Rīgas maratons – pusmaratona distance');</v>
      </c>
    </row>
    <row r="231" spans="1:16" x14ac:dyDescent="0.2">
      <c r="A231" s="26" t="s">
        <v>26298</v>
      </c>
      <c r="B231" s="28" t="s">
        <v>39</v>
      </c>
      <c r="C231" s="28" t="s">
        <v>334</v>
      </c>
      <c r="D231" s="28">
        <v>1984</v>
      </c>
      <c r="E231" s="28" t="s">
        <v>2564</v>
      </c>
      <c r="F231" s="28" t="s">
        <v>6677</v>
      </c>
      <c r="G231" s="28" t="s">
        <v>2563</v>
      </c>
      <c r="H231" s="28" t="s">
        <v>6678</v>
      </c>
      <c r="I231" s="28" t="s">
        <v>18261</v>
      </c>
      <c r="J231" s="28">
        <v>1</v>
      </c>
      <c r="K231" s="28">
        <v>33</v>
      </c>
      <c r="L231" s="5">
        <v>16.100000000000001</v>
      </c>
      <c r="M231" s="5">
        <f t="shared" si="14"/>
        <v>5596.1</v>
      </c>
      <c r="N231" s="5">
        <f t="shared" si="15"/>
        <v>711.31680992119504</v>
      </c>
      <c r="O231" s="5" t="str">
        <f t="shared" si="12"/>
        <v/>
      </c>
      <c r="P231" s="43" t="str">
        <f t="shared" si="13"/>
        <v>insert into noskrien_reit (dalibnieks, rez,skriesim_db,sacensibas) values ('Ozoliņš Mārtiņš',5596.1,'','Lattelecom Rīgas maratons – pusmaratona distance');</v>
      </c>
    </row>
    <row r="232" spans="1:16" x14ac:dyDescent="0.2">
      <c r="A232" s="26" t="s">
        <v>26299</v>
      </c>
      <c r="B232" s="27" t="s">
        <v>593</v>
      </c>
      <c r="C232" s="27" t="s">
        <v>6679</v>
      </c>
      <c r="D232" s="27">
        <v>1976</v>
      </c>
      <c r="E232" s="27" t="s">
        <v>2564</v>
      </c>
      <c r="F232" s="27"/>
      <c r="G232" s="27" t="s">
        <v>2563</v>
      </c>
      <c r="H232" s="27" t="s">
        <v>6680</v>
      </c>
      <c r="I232" s="27" t="s">
        <v>18262</v>
      </c>
      <c r="J232" s="27">
        <v>1</v>
      </c>
      <c r="K232" s="27">
        <v>33</v>
      </c>
      <c r="L232" s="5">
        <v>24.9</v>
      </c>
      <c r="M232" s="5">
        <f t="shared" si="14"/>
        <v>5604.9</v>
      </c>
      <c r="N232" s="5">
        <f t="shared" si="15"/>
        <v>710.20000356830633</v>
      </c>
      <c r="O232" s="5" t="str">
        <f t="shared" si="12"/>
        <v/>
      </c>
      <c r="P232" s="43" t="str">
        <f t="shared" si="13"/>
        <v>insert into noskrien_reit (dalibnieks, rez,skriesim_db,sacensibas) values ('Solovejs Andrejs',5604.9,'','Lattelecom Rīgas maratons – pusmaratona distance');</v>
      </c>
    </row>
    <row r="233" spans="1:16" x14ac:dyDescent="0.2">
      <c r="A233" s="26" t="s">
        <v>26300</v>
      </c>
      <c r="B233" s="28" t="s">
        <v>3735</v>
      </c>
      <c r="C233" s="28" t="s">
        <v>6681</v>
      </c>
      <c r="D233" s="28">
        <v>1992</v>
      </c>
      <c r="E233" s="28" t="s">
        <v>2564</v>
      </c>
      <c r="F233" s="28"/>
      <c r="G233" s="28" t="s">
        <v>2817</v>
      </c>
      <c r="H233" s="28" t="s">
        <v>6682</v>
      </c>
      <c r="I233" s="28" t="s">
        <v>18263</v>
      </c>
      <c r="J233" s="28">
        <v>1</v>
      </c>
      <c r="K233" s="28">
        <v>33</v>
      </c>
      <c r="L233" s="5">
        <v>25.9</v>
      </c>
      <c r="M233" s="5">
        <f t="shared" si="14"/>
        <v>5605.9</v>
      </c>
      <c r="N233" s="5">
        <f t="shared" si="15"/>
        <v>710.07331561390686</v>
      </c>
      <c r="O233" s="5" t="str">
        <f t="shared" si="12"/>
        <v/>
      </c>
      <c r="P233" s="43" t="str">
        <f t="shared" si="13"/>
        <v>insert into noskrien_reit (dalibnieks, rez,skriesim_db,sacensibas) values ('Sahli Philippe',5605.9,'','Lattelecom Rīgas maratons – pusmaratona distance');</v>
      </c>
    </row>
    <row r="234" spans="1:16" x14ac:dyDescent="0.2">
      <c r="A234" s="26" t="s">
        <v>26301</v>
      </c>
      <c r="B234" s="27" t="s">
        <v>46</v>
      </c>
      <c r="C234" s="27" t="s">
        <v>123</v>
      </c>
      <c r="D234" s="27">
        <v>1987</v>
      </c>
      <c r="E234" s="27" t="s">
        <v>2564</v>
      </c>
      <c r="F234" s="27" t="s">
        <v>3963</v>
      </c>
      <c r="G234" s="27" t="s">
        <v>2563</v>
      </c>
      <c r="H234" s="27" t="s">
        <v>6683</v>
      </c>
      <c r="I234" s="27" t="s">
        <v>18264</v>
      </c>
      <c r="J234" s="27">
        <v>1</v>
      </c>
      <c r="K234" s="27">
        <v>33</v>
      </c>
      <c r="L234" s="5">
        <v>29.3</v>
      </c>
      <c r="M234" s="5">
        <f t="shared" si="14"/>
        <v>5609.3</v>
      </c>
      <c r="N234" s="5">
        <f t="shared" si="15"/>
        <v>709.64291444565276</v>
      </c>
      <c r="O234" s="5" t="str">
        <f t="shared" si="12"/>
        <v/>
      </c>
      <c r="P234" s="43" t="str">
        <f t="shared" si="13"/>
        <v>insert into noskrien_reit (dalibnieks, rez,skriesim_db,sacensibas) values ('Liepiņš Jānis',5609.3,'','Lattelecom Rīgas maratons – pusmaratona distance');</v>
      </c>
    </row>
    <row r="235" spans="1:16" x14ac:dyDescent="0.2">
      <c r="A235" s="26" t="s">
        <v>26302</v>
      </c>
      <c r="B235" s="28" t="s">
        <v>693</v>
      </c>
      <c r="C235" s="28" t="s">
        <v>1343</v>
      </c>
      <c r="D235" s="28">
        <v>1983</v>
      </c>
      <c r="E235" s="28" t="s">
        <v>2564</v>
      </c>
      <c r="F235" s="28" t="s">
        <v>6684</v>
      </c>
      <c r="G235" s="28" t="s">
        <v>2563</v>
      </c>
      <c r="H235" s="28" t="s">
        <v>6685</v>
      </c>
      <c r="I235" s="28" t="s">
        <v>18265</v>
      </c>
      <c r="J235" s="28">
        <v>1</v>
      </c>
      <c r="K235" s="28">
        <v>33</v>
      </c>
      <c r="L235" s="5">
        <v>29.4</v>
      </c>
      <c r="M235" s="5">
        <f t="shared" si="14"/>
        <v>5609.4</v>
      </c>
      <c r="N235" s="5">
        <f t="shared" si="15"/>
        <v>709.63026348629091</v>
      </c>
      <c r="O235" s="5" t="str">
        <f t="shared" si="12"/>
        <v/>
      </c>
      <c r="P235" s="43" t="str">
        <f t="shared" si="13"/>
        <v>insert into noskrien_reit (dalibnieks, rez,skriesim_db,sacensibas) values ('Martuzāns Oskars',5609.4,'','Lattelecom Rīgas maratons – pusmaratona distance');</v>
      </c>
    </row>
    <row r="236" spans="1:16" x14ac:dyDescent="0.2">
      <c r="A236" s="26" t="s">
        <v>26303</v>
      </c>
      <c r="B236" s="27" t="s">
        <v>765</v>
      </c>
      <c r="C236" s="27" t="s">
        <v>6686</v>
      </c>
      <c r="D236" s="27">
        <v>1970</v>
      </c>
      <c r="E236" s="27" t="s">
        <v>6214</v>
      </c>
      <c r="F236" s="27" t="s">
        <v>3297</v>
      </c>
      <c r="G236" s="27" t="s">
        <v>2563</v>
      </c>
      <c r="H236" s="27" t="s">
        <v>6687</v>
      </c>
      <c r="I236" s="27" t="s">
        <v>18266</v>
      </c>
      <c r="J236" s="27">
        <v>1</v>
      </c>
      <c r="K236" s="27">
        <v>33</v>
      </c>
      <c r="L236" s="5">
        <v>31.2</v>
      </c>
      <c r="M236" s="5">
        <f t="shared" si="14"/>
        <v>5611.2</v>
      </c>
      <c r="N236" s="5">
        <f t="shared" si="15"/>
        <v>709.40262332477903</v>
      </c>
      <c r="O236" s="5" t="str">
        <f t="shared" si="12"/>
        <v/>
      </c>
      <c r="P236" s="43" t="str">
        <f t="shared" si="13"/>
        <v>insert into noskrien_reit (dalibnieks, rez,skriesim_db,sacensibas) values ('Morozs Egils',5611.2,'','Lattelecom Rīgas maratons – pusmaratona distance');</v>
      </c>
    </row>
    <row r="237" spans="1:16" x14ac:dyDescent="0.2">
      <c r="A237" s="26" t="s">
        <v>26304</v>
      </c>
      <c r="B237" s="28" t="s">
        <v>0</v>
      </c>
      <c r="C237" s="28" t="s">
        <v>6688</v>
      </c>
      <c r="D237" s="28">
        <v>1990</v>
      </c>
      <c r="E237" s="28" t="s">
        <v>2564</v>
      </c>
      <c r="F237" s="28"/>
      <c r="G237" s="28" t="s">
        <v>2563</v>
      </c>
      <c r="H237" s="28" t="s">
        <v>6689</v>
      </c>
      <c r="I237" s="28" t="s">
        <v>18267</v>
      </c>
      <c r="J237" s="28">
        <v>1</v>
      </c>
      <c r="K237" s="28">
        <v>33</v>
      </c>
      <c r="L237" s="5">
        <v>37.200000000000003</v>
      </c>
      <c r="M237" s="5">
        <f t="shared" si="14"/>
        <v>5617.2</v>
      </c>
      <c r="N237" s="5">
        <f t="shared" si="15"/>
        <v>708.64487645090082</v>
      </c>
      <c r="O237" s="5" t="str">
        <f t="shared" si="12"/>
        <v/>
      </c>
      <c r="P237" s="43" t="str">
        <f t="shared" si="13"/>
        <v>insert into noskrien_reit (dalibnieks, rez,skriesim_db,sacensibas) values ('Bresis Kristaps',5617.2,'','Lattelecom Rīgas maratons – pusmaratona distance');</v>
      </c>
    </row>
    <row r="238" spans="1:16" x14ac:dyDescent="0.2">
      <c r="A238" s="26" t="s">
        <v>26305</v>
      </c>
      <c r="B238" s="27" t="s">
        <v>1221</v>
      </c>
      <c r="C238" s="27" t="s">
        <v>1222</v>
      </c>
      <c r="D238" s="27">
        <v>1979</v>
      </c>
      <c r="E238" s="27" t="s">
        <v>2564</v>
      </c>
      <c r="F238" s="27" t="s">
        <v>6690</v>
      </c>
      <c r="G238" s="27" t="s">
        <v>2563</v>
      </c>
      <c r="H238" s="27" t="s">
        <v>6691</v>
      </c>
      <c r="I238" s="27" t="s">
        <v>18268</v>
      </c>
      <c r="J238" s="27">
        <v>1</v>
      </c>
      <c r="K238" s="27">
        <v>33</v>
      </c>
      <c r="L238" s="5">
        <v>37.4</v>
      </c>
      <c r="M238" s="5">
        <f t="shared" si="14"/>
        <v>5617.4</v>
      </c>
      <c r="N238" s="5">
        <f t="shared" si="15"/>
        <v>708.61964609961899</v>
      </c>
      <c r="O238" s="5" t="str">
        <f t="shared" si="12"/>
        <v/>
      </c>
      <c r="P238" s="43" t="str">
        <f t="shared" si="13"/>
        <v>insert into noskrien_reit (dalibnieks, rez,skriesim_db,sacensibas) values ('Vēberis Intars',5617.4,'','Lattelecom Rīgas maratons – pusmaratona distance');</v>
      </c>
    </row>
    <row r="239" spans="1:16" x14ac:dyDescent="0.2">
      <c r="A239" s="26" t="s">
        <v>26306</v>
      </c>
      <c r="B239" s="28" t="s">
        <v>26</v>
      </c>
      <c r="C239" s="28" t="s">
        <v>6692</v>
      </c>
      <c r="D239" s="28">
        <v>1988</v>
      </c>
      <c r="E239" s="28" t="s">
        <v>2564</v>
      </c>
      <c r="F239" s="28" t="s">
        <v>6693</v>
      </c>
      <c r="G239" s="28" t="s">
        <v>2563</v>
      </c>
      <c r="H239" s="28" t="s">
        <v>6694</v>
      </c>
      <c r="I239" s="28" t="s">
        <v>18269</v>
      </c>
      <c r="J239" s="28">
        <v>1</v>
      </c>
      <c r="K239" s="28">
        <v>33</v>
      </c>
      <c r="L239" s="5">
        <v>37.6</v>
      </c>
      <c r="M239" s="5">
        <f t="shared" si="14"/>
        <v>5617.6</v>
      </c>
      <c r="N239" s="5">
        <f t="shared" si="15"/>
        <v>708.59441754485897</v>
      </c>
      <c r="O239" s="5" t="str">
        <f t="shared" si="12"/>
        <v/>
      </c>
      <c r="P239" s="43" t="str">
        <f t="shared" si="13"/>
        <v>insert into noskrien_reit (dalibnieks, rez,skriesim_db,sacensibas) values ('Veismanis Māris',5617.6,'','Lattelecom Rīgas maratons – pusmaratona distance');</v>
      </c>
    </row>
    <row r="240" spans="1:16" x14ac:dyDescent="0.2">
      <c r="A240" s="26" t="s">
        <v>26307</v>
      </c>
      <c r="B240" s="27" t="s">
        <v>46</v>
      </c>
      <c r="C240" s="27" t="s">
        <v>6695</v>
      </c>
      <c r="D240" s="27">
        <v>1989</v>
      </c>
      <c r="E240" s="27" t="s">
        <v>2564</v>
      </c>
      <c r="F240" s="27" t="s">
        <v>695</v>
      </c>
      <c r="G240" s="27" t="s">
        <v>2563</v>
      </c>
      <c r="H240" s="27" t="s">
        <v>6696</v>
      </c>
      <c r="I240" s="27" t="s">
        <v>18270</v>
      </c>
      <c r="J240" s="27">
        <v>1</v>
      </c>
      <c r="K240" s="27">
        <v>33</v>
      </c>
      <c r="L240" s="5">
        <v>38.4</v>
      </c>
      <c r="M240" s="5">
        <f t="shared" si="14"/>
        <v>5618.4</v>
      </c>
      <c r="N240" s="5">
        <f t="shared" si="15"/>
        <v>708.4935212871992</v>
      </c>
      <c r="O240" s="5" t="str">
        <f t="shared" si="12"/>
        <v/>
      </c>
      <c r="P240" s="43" t="str">
        <f t="shared" si="13"/>
        <v>insert into noskrien_reit (dalibnieks, rez,skriesim_db,sacensibas) values ('Petuhovs Jānis',5618.4,'','Lattelecom Rīgas maratons – pusmaratona distance');</v>
      </c>
    </row>
    <row r="241" spans="1:16" x14ac:dyDescent="0.2">
      <c r="A241" s="26" t="s">
        <v>26308</v>
      </c>
      <c r="B241" s="28" t="s">
        <v>404</v>
      </c>
      <c r="C241" s="28" t="s">
        <v>544</v>
      </c>
      <c r="D241" s="28">
        <v>1975</v>
      </c>
      <c r="E241" s="28" t="s">
        <v>6214</v>
      </c>
      <c r="F241" s="28" t="s">
        <v>244</v>
      </c>
      <c r="G241" s="28" t="s">
        <v>2563</v>
      </c>
      <c r="H241" s="28" t="s">
        <v>6697</v>
      </c>
      <c r="I241" s="28" t="s">
        <v>18271</v>
      </c>
      <c r="J241" s="28">
        <v>1</v>
      </c>
      <c r="K241" s="28">
        <v>33</v>
      </c>
      <c r="L241" s="5">
        <v>38.9</v>
      </c>
      <c r="M241" s="5">
        <f t="shared" si="14"/>
        <v>5618.9</v>
      </c>
      <c r="N241" s="5">
        <f t="shared" si="15"/>
        <v>708.4304757158875</v>
      </c>
      <c r="O241" s="5" t="str">
        <f t="shared" si="12"/>
        <v>y</v>
      </c>
      <c r="P241" s="43" t="str">
        <f t="shared" si="13"/>
        <v>insert into noskrien_reit (dalibnieks, rez,skriesim_db,sacensibas) values ('Jurašs Juris',5618.9,'y','Lattelecom Rīgas maratons – pusmaratona distance');</v>
      </c>
    </row>
    <row r="242" spans="1:16" x14ac:dyDescent="0.2">
      <c r="A242" s="26" t="s">
        <v>26309</v>
      </c>
      <c r="B242" s="27" t="s">
        <v>49</v>
      </c>
      <c r="C242" s="27" t="s">
        <v>6698</v>
      </c>
      <c r="D242" s="27">
        <v>1972</v>
      </c>
      <c r="E242" s="27" t="s">
        <v>6214</v>
      </c>
      <c r="F242" s="27"/>
      <c r="G242" s="27" t="s">
        <v>2563</v>
      </c>
      <c r="H242" s="27" t="s">
        <v>6699</v>
      </c>
      <c r="I242" s="27" t="s">
        <v>18272</v>
      </c>
      <c r="J242" s="27">
        <v>1</v>
      </c>
      <c r="K242" s="27">
        <v>33</v>
      </c>
      <c r="L242" s="5">
        <v>40.700000000000003</v>
      </c>
      <c r="M242" s="5">
        <f t="shared" si="14"/>
        <v>5620.7</v>
      </c>
      <c r="N242" s="5">
        <f t="shared" si="15"/>
        <v>708.20360453324315</v>
      </c>
      <c r="O242" s="5" t="str">
        <f t="shared" si="12"/>
        <v/>
      </c>
      <c r="P242" s="43" t="str">
        <f t="shared" si="13"/>
        <v>insert into noskrien_reit (dalibnieks, rez,skriesim_db,sacensibas) values ('Siksnis Valdis',5620.7,'','Lattelecom Rīgas maratons – pusmaratona distance');</v>
      </c>
    </row>
    <row r="243" spans="1:16" x14ac:dyDescent="0.2">
      <c r="A243" s="26" t="s">
        <v>26310</v>
      </c>
      <c r="B243" s="28" t="s">
        <v>6700</v>
      </c>
      <c r="C243" s="28" t="s">
        <v>6475</v>
      </c>
      <c r="D243" s="28">
        <v>1991</v>
      </c>
      <c r="E243" s="28" t="s">
        <v>2564</v>
      </c>
      <c r="F243" s="28"/>
      <c r="G243" s="28" t="s">
        <v>2719</v>
      </c>
      <c r="H243" s="28" t="s">
        <v>6701</v>
      </c>
      <c r="I243" s="28" t="s">
        <v>18273</v>
      </c>
      <c r="J243" s="28">
        <v>1</v>
      </c>
      <c r="K243" s="28">
        <v>33</v>
      </c>
      <c r="L243" s="5">
        <v>41.7</v>
      </c>
      <c r="M243" s="5">
        <f t="shared" si="14"/>
        <v>5621.7</v>
      </c>
      <c r="N243" s="5">
        <f t="shared" si="15"/>
        <v>708.07762776384368</v>
      </c>
      <c r="O243" s="5" t="str">
        <f t="shared" si="12"/>
        <v/>
      </c>
      <c r="P243" s="43" t="str">
        <f t="shared" si="13"/>
        <v>insert into noskrien_reit (dalibnieks, rez,skriesim_db,sacensibas) values ('Jules Fort',5621.7,'','Lattelecom Rīgas maratons – pusmaratona distance');</v>
      </c>
    </row>
    <row r="244" spans="1:16" x14ac:dyDescent="0.2">
      <c r="A244" s="26" t="s">
        <v>26311</v>
      </c>
      <c r="B244" s="27" t="s">
        <v>171</v>
      </c>
      <c r="C244" s="27" t="s">
        <v>6702</v>
      </c>
      <c r="D244" s="27">
        <v>1985</v>
      </c>
      <c r="E244" s="27" t="s">
        <v>2564</v>
      </c>
      <c r="F244" s="27" t="s">
        <v>695</v>
      </c>
      <c r="G244" s="27" t="s">
        <v>2563</v>
      </c>
      <c r="H244" s="27" t="s">
        <v>6703</v>
      </c>
      <c r="I244" s="27" t="s">
        <v>18274</v>
      </c>
      <c r="J244" s="27">
        <v>1</v>
      </c>
      <c r="K244" s="27">
        <v>33</v>
      </c>
      <c r="L244" s="5">
        <v>50.7</v>
      </c>
      <c r="M244" s="5">
        <f t="shared" si="14"/>
        <v>5630.7</v>
      </c>
      <c r="N244" s="5">
        <f t="shared" si="15"/>
        <v>706.94585042712276</v>
      </c>
      <c r="O244" s="5" t="str">
        <f t="shared" si="12"/>
        <v/>
      </c>
      <c r="P244" s="43" t="str">
        <f t="shared" si="13"/>
        <v>insert into noskrien_reit (dalibnieks, rez,skriesim_db,sacensibas) values ('Zeidmanis Andis',5630.7,'','Lattelecom Rīgas maratons – pusmaratona distance');</v>
      </c>
    </row>
    <row r="245" spans="1:16" x14ac:dyDescent="0.2">
      <c r="A245" s="26" t="s">
        <v>26312</v>
      </c>
      <c r="B245" s="28" t="s">
        <v>26</v>
      </c>
      <c r="C245" s="28" t="s">
        <v>6704</v>
      </c>
      <c r="D245" s="28">
        <v>1992</v>
      </c>
      <c r="E245" s="28" t="s">
        <v>2564</v>
      </c>
      <c r="F245" s="28" t="s">
        <v>695</v>
      </c>
      <c r="G245" s="28" t="s">
        <v>2563</v>
      </c>
      <c r="H245" s="28" t="s">
        <v>6705</v>
      </c>
      <c r="I245" s="28" t="s">
        <v>18275</v>
      </c>
      <c r="J245" s="28">
        <v>1</v>
      </c>
      <c r="K245" s="28">
        <v>33</v>
      </c>
      <c r="L245" s="5">
        <v>52.8</v>
      </c>
      <c r="M245" s="5">
        <f t="shared" si="14"/>
        <v>5632.8</v>
      </c>
      <c r="N245" s="5">
        <f t="shared" si="15"/>
        <v>706.68228944752161</v>
      </c>
      <c r="O245" s="5" t="str">
        <f t="shared" si="12"/>
        <v/>
      </c>
      <c r="P245" s="43" t="str">
        <f t="shared" si="13"/>
        <v>insert into noskrien_reit (dalibnieks, rez,skriesim_db,sacensibas) values ('Ivanāns Māris',5632.8,'','Lattelecom Rīgas maratons – pusmaratona distance');</v>
      </c>
    </row>
    <row r="246" spans="1:16" x14ac:dyDescent="0.2">
      <c r="A246" s="26" t="s">
        <v>26313</v>
      </c>
      <c r="B246" s="27" t="s">
        <v>686</v>
      </c>
      <c r="C246" s="27" t="s">
        <v>6706</v>
      </c>
      <c r="D246" s="27">
        <v>1982</v>
      </c>
      <c r="E246" s="27" t="s">
        <v>2564</v>
      </c>
      <c r="F246" s="27" t="s">
        <v>6707</v>
      </c>
      <c r="G246" s="27" t="s">
        <v>2563</v>
      </c>
      <c r="H246" s="27" t="s">
        <v>6708</v>
      </c>
      <c r="I246" s="27" t="s">
        <v>18276</v>
      </c>
      <c r="J246" s="27">
        <v>1</v>
      </c>
      <c r="K246" s="27">
        <v>33</v>
      </c>
      <c r="L246" s="5">
        <v>55.2</v>
      </c>
      <c r="M246" s="5">
        <f t="shared" si="14"/>
        <v>5635.2</v>
      </c>
      <c r="N246" s="5">
        <f t="shared" si="15"/>
        <v>706.38131743327654</v>
      </c>
      <c r="O246" s="5" t="str">
        <f t="shared" si="12"/>
        <v/>
      </c>
      <c r="P246" s="43" t="str">
        <f t="shared" si="13"/>
        <v>insert into noskrien_reit (dalibnieks, rez,skriesim_db,sacensibas) values ('Tālums Lauris',5635.2,'','Lattelecom Rīgas maratons – pusmaratona distance');</v>
      </c>
    </row>
    <row r="247" spans="1:16" x14ac:dyDescent="0.2">
      <c r="A247" s="26" t="s">
        <v>26314</v>
      </c>
      <c r="B247" s="28" t="s">
        <v>46</v>
      </c>
      <c r="C247" s="28" t="s">
        <v>6709</v>
      </c>
      <c r="D247" s="28">
        <v>1984</v>
      </c>
      <c r="E247" s="28" t="s">
        <v>2564</v>
      </c>
      <c r="F247" s="28" t="s">
        <v>3297</v>
      </c>
      <c r="G247" s="28" t="s">
        <v>2563</v>
      </c>
      <c r="H247" s="28" t="s">
        <v>6710</v>
      </c>
      <c r="I247" s="28" t="s">
        <v>18277</v>
      </c>
      <c r="J247" s="28">
        <v>1</v>
      </c>
      <c r="K247" s="28">
        <v>34</v>
      </c>
      <c r="L247" s="5">
        <v>4.5</v>
      </c>
      <c r="M247" s="5">
        <f t="shared" si="14"/>
        <v>5644.5</v>
      </c>
      <c r="N247" s="5">
        <f t="shared" si="15"/>
        <v>705.21746833200461</v>
      </c>
      <c r="O247" s="5" t="str">
        <f t="shared" si="12"/>
        <v/>
      </c>
      <c r="P247" s="43" t="str">
        <f t="shared" si="13"/>
        <v>insert into noskrien_reit (dalibnieks, rez,skriesim_db,sacensibas) values ('Andiņš Jānis',5644.5,'','Lattelecom Rīgas maratons – pusmaratona distance');</v>
      </c>
    </row>
    <row r="248" spans="1:16" x14ac:dyDescent="0.2">
      <c r="A248" s="26" t="s">
        <v>26315</v>
      </c>
      <c r="B248" s="27" t="s">
        <v>2146</v>
      </c>
      <c r="C248" s="27" t="s">
        <v>2148</v>
      </c>
      <c r="D248" s="27">
        <v>1977</v>
      </c>
      <c r="E248" s="27" t="s">
        <v>2564</v>
      </c>
      <c r="F248" s="27" t="s">
        <v>413</v>
      </c>
      <c r="G248" s="27" t="s">
        <v>2563</v>
      </c>
      <c r="H248" s="27" t="s">
        <v>6711</v>
      </c>
      <c r="I248" s="27" t="s">
        <v>18278</v>
      </c>
      <c r="J248" s="27">
        <v>1</v>
      </c>
      <c r="K248" s="27">
        <v>34</v>
      </c>
      <c r="L248" s="5">
        <v>5.2</v>
      </c>
      <c r="M248" s="5">
        <f t="shared" si="14"/>
        <v>5645.2</v>
      </c>
      <c r="N248" s="5">
        <f t="shared" si="15"/>
        <v>705.13002196556363</v>
      </c>
      <c r="O248" s="5" t="str">
        <f t="shared" si="12"/>
        <v/>
      </c>
      <c r="P248" s="43" t="str">
        <f t="shared" si="13"/>
        <v>insert into noskrien_reit (dalibnieks, rez,skriesim_db,sacensibas) values ('Kronbergs Uģis',5645.2,'','Lattelecom Rīgas maratons – pusmaratona distance');</v>
      </c>
    </row>
    <row r="249" spans="1:16" x14ac:dyDescent="0.2">
      <c r="A249" s="26" t="s">
        <v>26316</v>
      </c>
      <c r="B249" s="28" t="s">
        <v>186</v>
      </c>
      <c r="C249" s="28" t="s">
        <v>3796</v>
      </c>
      <c r="D249" s="28">
        <v>2015</v>
      </c>
      <c r="E249" s="28" t="s">
        <v>6491</v>
      </c>
      <c r="F249" s="28" t="s">
        <v>2260</v>
      </c>
      <c r="G249" s="28" t="s">
        <v>2563</v>
      </c>
      <c r="H249" s="28" t="s">
        <v>6712</v>
      </c>
      <c r="I249" s="28" t="s">
        <v>18279</v>
      </c>
      <c r="J249" s="28">
        <v>1</v>
      </c>
      <c r="K249" s="28">
        <v>34</v>
      </c>
      <c r="L249" s="5">
        <v>5.7</v>
      </c>
      <c r="M249" s="5">
        <f t="shared" si="14"/>
        <v>5645.7</v>
      </c>
      <c r="N249" s="5">
        <f t="shared" si="15"/>
        <v>705.06757355155253</v>
      </c>
      <c r="O249" s="5" t="str">
        <f t="shared" si="12"/>
        <v/>
      </c>
      <c r="P249" s="43" t="str">
        <f t="shared" si="13"/>
        <v>insert into noskrien_reit (dalibnieks, rez,skriesim_db,sacensibas) values ('Sedliņš Uldis',5645.7,'','Lattelecom Rīgas maratons – pusmaratona distance');</v>
      </c>
    </row>
    <row r="250" spans="1:16" x14ac:dyDescent="0.2">
      <c r="A250" s="26" t="s">
        <v>26317</v>
      </c>
      <c r="B250" s="27" t="s">
        <v>513</v>
      </c>
      <c r="C250" s="27" t="s">
        <v>514</v>
      </c>
      <c r="D250" s="27">
        <v>1966</v>
      </c>
      <c r="E250" s="27" t="s">
        <v>6214</v>
      </c>
      <c r="F250" s="27" t="s">
        <v>4237</v>
      </c>
      <c r="G250" s="27" t="s">
        <v>2563</v>
      </c>
      <c r="H250" s="27" t="s">
        <v>6713</v>
      </c>
      <c r="I250" s="27" t="s">
        <v>18280</v>
      </c>
      <c r="J250" s="27">
        <v>1</v>
      </c>
      <c r="K250" s="27">
        <v>34</v>
      </c>
      <c r="L250" s="5">
        <v>7.2</v>
      </c>
      <c r="M250" s="5">
        <f t="shared" si="14"/>
        <v>5647.2</v>
      </c>
      <c r="N250" s="5">
        <f t="shared" si="15"/>
        <v>704.88029465930026</v>
      </c>
      <c r="O250" s="5" t="str">
        <f t="shared" si="12"/>
        <v/>
      </c>
      <c r="P250" s="43" t="str">
        <f t="shared" si="13"/>
        <v>insert into noskrien_reit (dalibnieks, rez,skriesim_db,sacensibas) values ('Gailis Elmārs',5647.2,'','Lattelecom Rīgas maratons – pusmaratona distance');</v>
      </c>
    </row>
    <row r="251" spans="1:16" x14ac:dyDescent="0.2">
      <c r="A251" s="26" t="s">
        <v>26318</v>
      </c>
      <c r="B251" s="28" t="s">
        <v>181</v>
      </c>
      <c r="C251" s="28" t="s">
        <v>6714</v>
      </c>
      <c r="D251" s="28">
        <v>1982</v>
      </c>
      <c r="E251" s="28" t="s">
        <v>2564</v>
      </c>
      <c r="F251" s="28" t="s">
        <v>6715</v>
      </c>
      <c r="G251" s="28" t="s">
        <v>2563</v>
      </c>
      <c r="H251" s="28" t="s">
        <v>6713</v>
      </c>
      <c r="I251" s="28" t="s">
        <v>18280</v>
      </c>
      <c r="J251" s="28">
        <v>1</v>
      </c>
      <c r="K251" s="28">
        <v>34</v>
      </c>
      <c r="L251" s="5">
        <v>7.2</v>
      </c>
      <c r="M251" s="5">
        <f t="shared" si="14"/>
        <v>5647.2</v>
      </c>
      <c r="N251" s="5">
        <f t="shared" si="15"/>
        <v>704.88029465930026</v>
      </c>
      <c r="O251" s="5" t="str">
        <f t="shared" si="12"/>
        <v/>
      </c>
      <c r="P251" s="43" t="str">
        <f t="shared" si="13"/>
        <v>insert into noskrien_reit (dalibnieks, rez,skriesim_db,sacensibas) values ('Beķeris Kaspars',5647.2,'','Lattelecom Rīgas maratons – pusmaratona distance');</v>
      </c>
    </row>
    <row r="252" spans="1:16" x14ac:dyDescent="0.2">
      <c r="A252" s="26" t="s">
        <v>26319</v>
      </c>
      <c r="B252" s="27" t="s">
        <v>418</v>
      </c>
      <c r="C252" s="27" t="s">
        <v>6716</v>
      </c>
      <c r="D252" s="27">
        <v>1976</v>
      </c>
      <c r="E252" s="27" t="s">
        <v>2564</v>
      </c>
      <c r="F252" s="27" t="s">
        <v>695</v>
      </c>
      <c r="G252" s="27" t="s">
        <v>2563</v>
      </c>
      <c r="H252" s="27" t="s">
        <v>6717</v>
      </c>
      <c r="I252" s="27" t="s">
        <v>18281</v>
      </c>
      <c r="J252" s="27">
        <v>1</v>
      </c>
      <c r="K252" s="27">
        <v>34</v>
      </c>
      <c r="L252" s="5">
        <v>8.1999999999999993</v>
      </c>
      <c r="M252" s="5">
        <f t="shared" si="14"/>
        <v>5648.2</v>
      </c>
      <c r="N252" s="5">
        <f t="shared" si="15"/>
        <v>704.75549732658192</v>
      </c>
      <c r="O252" s="5" t="str">
        <f t="shared" si="12"/>
        <v/>
      </c>
      <c r="P252" s="43" t="str">
        <f t="shared" si="13"/>
        <v>insert into noskrien_reit (dalibnieks, rez,skriesim_db,sacensibas) values ('Gabrilovičs Kārlis',5648.2,'','Lattelecom Rīgas maratons – pusmaratona distance');</v>
      </c>
    </row>
    <row r="253" spans="1:16" x14ac:dyDescent="0.2">
      <c r="A253" s="26" t="s">
        <v>26320</v>
      </c>
      <c r="B253" s="28" t="s">
        <v>2978</v>
      </c>
      <c r="C253" s="28" t="s">
        <v>6718</v>
      </c>
      <c r="D253" s="28">
        <v>1983</v>
      </c>
      <c r="E253" s="28" t="s">
        <v>2564</v>
      </c>
      <c r="F253" s="28" t="s">
        <v>6449</v>
      </c>
      <c r="G253" s="28" t="s">
        <v>2798</v>
      </c>
      <c r="H253" s="28" t="s">
        <v>6719</v>
      </c>
      <c r="I253" s="28" t="s">
        <v>18282</v>
      </c>
      <c r="J253" s="28">
        <v>1</v>
      </c>
      <c r="K253" s="28">
        <v>34</v>
      </c>
      <c r="L253" s="5">
        <v>12.2</v>
      </c>
      <c r="M253" s="5">
        <f t="shared" si="14"/>
        <v>5652.2</v>
      </c>
      <c r="N253" s="5">
        <f t="shared" si="15"/>
        <v>704.25674958423269</v>
      </c>
      <c r="O253" s="5" t="str">
        <f t="shared" si="12"/>
        <v/>
      </c>
      <c r="P253" s="43" t="str">
        <f t="shared" si="13"/>
        <v>insert into noskrien_reit (dalibnieks, rez,skriesim_db,sacensibas) values ('Holzer Steffen',5652.2,'','Lattelecom Rīgas maratons – pusmaratona distance');</v>
      </c>
    </row>
    <row r="254" spans="1:16" x14ac:dyDescent="0.2">
      <c r="A254" s="26" t="s">
        <v>26321</v>
      </c>
      <c r="B254" s="27" t="s">
        <v>4991</v>
      </c>
      <c r="C254" s="27" t="s">
        <v>6720</v>
      </c>
      <c r="D254" s="27">
        <v>1991</v>
      </c>
      <c r="E254" s="27" t="s">
        <v>6202</v>
      </c>
      <c r="F254" s="27" t="s">
        <v>6449</v>
      </c>
      <c r="G254" s="27" t="s">
        <v>2798</v>
      </c>
      <c r="H254" s="27" t="s">
        <v>6719</v>
      </c>
      <c r="I254" s="27" t="s">
        <v>18282</v>
      </c>
      <c r="J254" s="27">
        <v>1</v>
      </c>
      <c r="K254" s="27">
        <v>34</v>
      </c>
      <c r="L254" s="5">
        <v>12.2</v>
      </c>
      <c r="M254" s="5">
        <f t="shared" si="14"/>
        <v>5652.2</v>
      </c>
      <c r="N254" s="5">
        <f t="shared" si="15"/>
        <v>704.25674958423269</v>
      </c>
      <c r="O254" s="5" t="str">
        <f t="shared" si="12"/>
        <v/>
      </c>
      <c r="P254" s="43" t="str">
        <f t="shared" si="13"/>
        <v>insert into noskrien_reit (dalibnieks, rez,skriesim_db,sacensibas) values ('Vaas Pia',5652.2,'','Lattelecom Rīgas maratons – pusmaratona distance');</v>
      </c>
    </row>
    <row r="255" spans="1:16" x14ac:dyDescent="0.2">
      <c r="A255" s="26" t="s">
        <v>26322</v>
      </c>
      <c r="B255" s="28" t="s">
        <v>102</v>
      </c>
      <c r="C255" s="28" t="s">
        <v>805</v>
      </c>
      <c r="D255" s="28">
        <v>1981</v>
      </c>
      <c r="E255" s="28" t="s">
        <v>2564</v>
      </c>
      <c r="F255" s="28"/>
      <c r="G255" s="28" t="s">
        <v>2563</v>
      </c>
      <c r="H255" s="28" t="s">
        <v>6721</v>
      </c>
      <c r="I255" s="28" t="s">
        <v>18283</v>
      </c>
      <c r="J255" s="28">
        <v>1</v>
      </c>
      <c r="K255" s="28">
        <v>34</v>
      </c>
      <c r="L255" s="5">
        <v>14.1</v>
      </c>
      <c r="M255" s="5">
        <f t="shared" si="14"/>
        <v>5654.1</v>
      </c>
      <c r="N255" s="5">
        <f t="shared" si="15"/>
        <v>704.02009161493424</v>
      </c>
      <c r="O255" s="5" t="str">
        <f t="shared" si="12"/>
        <v/>
      </c>
      <c r="P255" s="43" t="str">
        <f t="shared" si="13"/>
        <v>insert into noskrien_reit (dalibnieks, rez,skriesim_db,sacensibas) values ('Kļaviņš Artis',5654.1,'','Lattelecom Rīgas maratons – pusmaratona distance');</v>
      </c>
    </row>
    <row r="256" spans="1:16" x14ac:dyDescent="0.2">
      <c r="A256" s="26" t="s">
        <v>26323</v>
      </c>
      <c r="B256" s="27" t="s">
        <v>90</v>
      </c>
      <c r="C256" s="27" t="s">
        <v>119</v>
      </c>
      <c r="D256" s="27">
        <v>1981</v>
      </c>
      <c r="E256" s="27" t="s">
        <v>2564</v>
      </c>
      <c r="F256" s="27" t="s">
        <v>614</v>
      </c>
      <c r="G256" s="27" t="s">
        <v>2563</v>
      </c>
      <c r="H256" s="27" t="s">
        <v>6722</v>
      </c>
      <c r="I256" s="27" t="s">
        <v>18284</v>
      </c>
      <c r="J256" s="27">
        <v>1</v>
      </c>
      <c r="K256" s="27">
        <v>34</v>
      </c>
      <c r="L256" s="5">
        <v>16.7</v>
      </c>
      <c r="M256" s="5">
        <f t="shared" si="14"/>
        <v>5656.7</v>
      </c>
      <c r="N256" s="5">
        <f t="shared" si="15"/>
        <v>703.69650149380379</v>
      </c>
      <c r="O256" s="5" t="str">
        <f t="shared" si="12"/>
        <v/>
      </c>
      <c r="P256" s="43" t="str">
        <f t="shared" si="13"/>
        <v>insert into noskrien_reit (dalibnieks, rez,skriesim_db,sacensibas) values ('Pētersons Sandis',5656.7,'','Lattelecom Rīgas maratons – pusmaratona distance');</v>
      </c>
    </row>
    <row r="257" spans="1:16" x14ac:dyDescent="0.2">
      <c r="A257" s="26" t="s">
        <v>26324</v>
      </c>
      <c r="B257" s="28" t="s">
        <v>2714</v>
      </c>
      <c r="C257" s="28" t="s">
        <v>6723</v>
      </c>
      <c r="D257" s="28">
        <v>1996</v>
      </c>
      <c r="E257" s="28" t="s">
        <v>2564</v>
      </c>
      <c r="F257" s="28"/>
      <c r="G257" s="28" t="s">
        <v>2563</v>
      </c>
      <c r="H257" s="28" t="s">
        <v>6724</v>
      </c>
      <c r="I257" s="28" t="s">
        <v>18285</v>
      </c>
      <c r="J257" s="28">
        <v>1</v>
      </c>
      <c r="K257" s="28">
        <v>34</v>
      </c>
      <c r="L257" s="5">
        <v>18.7</v>
      </c>
      <c r="M257" s="5">
        <f t="shared" si="14"/>
        <v>5658.7</v>
      </c>
      <c r="N257" s="5">
        <f t="shared" si="15"/>
        <v>703.44778836128444</v>
      </c>
      <c r="O257" s="5" t="str">
        <f t="shared" si="12"/>
        <v/>
      </c>
      <c r="P257" s="43" t="str">
        <f t="shared" si="13"/>
        <v>insert into noskrien_reit (dalibnieks, rez,skriesim_db,sacensibas) values ('Manuilov Andrey',5658.7,'','Lattelecom Rīgas maratons – pusmaratona distance');</v>
      </c>
    </row>
    <row r="258" spans="1:16" x14ac:dyDescent="0.2">
      <c r="A258" s="26" t="s">
        <v>26325</v>
      </c>
      <c r="B258" s="27" t="s">
        <v>5826</v>
      </c>
      <c r="C258" s="27" t="s">
        <v>6725</v>
      </c>
      <c r="D258" s="27">
        <v>1974</v>
      </c>
      <c r="E258" s="27" t="s">
        <v>6214</v>
      </c>
      <c r="F258" s="27" t="s">
        <v>6726</v>
      </c>
      <c r="G258" s="27" t="s">
        <v>2563</v>
      </c>
      <c r="H258" s="27" t="s">
        <v>6727</v>
      </c>
      <c r="I258" s="27" t="s">
        <v>18286</v>
      </c>
      <c r="J258" s="27">
        <v>1</v>
      </c>
      <c r="K258" s="27">
        <v>34</v>
      </c>
      <c r="L258" s="5">
        <v>18.899999999999999</v>
      </c>
      <c r="M258" s="5">
        <f t="shared" si="14"/>
        <v>5658.9</v>
      </c>
      <c r="N258" s="5">
        <f t="shared" si="15"/>
        <v>703.42292671720656</v>
      </c>
      <c r="O258" s="5" t="str">
        <f t="shared" ref="O258:O321" si="16">IF(F258="vsk noskrien","y","")</f>
        <v/>
      </c>
      <c r="P258" s="43" t="str">
        <f t="shared" ref="P258:P321" si="17">CONCATENATE("insert into noskrien_reit (dalibnieks, rez,skriesim_db,sacensibas) values ('",C258," ",B258,"',",M258,",'",O258,"','",$P$1,"');")</f>
        <v>insert into noskrien_reit (dalibnieks, rez,skriesim_db,sacensibas) values ('Kelberg Sasha',5658.9,'','Lattelecom Rīgas maratons – pusmaratona distance');</v>
      </c>
    </row>
    <row r="259" spans="1:16" x14ac:dyDescent="0.2">
      <c r="A259" s="26" t="s">
        <v>26326</v>
      </c>
      <c r="B259" s="28" t="s">
        <v>39</v>
      </c>
      <c r="C259" s="28" t="s">
        <v>6728</v>
      </c>
      <c r="D259" s="28">
        <v>1982</v>
      </c>
      <c r="E259" s="28" t="s">
        <v>2564</v>
      </c>
      <c r="F259" s="28" t="s">
        <v>5029</v>
      </c>
      <c r="G259" s="28" t="s">
        <v>2563</v>
      </c>
      <c r="H259" s="28" t="s">
        <v>6729</v>
      </c>
      <c r="I259" s="28" t="s">
        <v>18287</v>
      </c>
      <c r="J259" s="28">
        <v>1</v>
      </c>
      <c r="K259" s="28">
        <v>34</v>
      </c>
      <c r="L259" s="5">
        <v>23.6</v>
      </c>
      <c r="M259" s="5">
        <f t="shared" ref="M259:M322" si="18">J259*3600+K259*60+L259</f>
        <v>5663.6</v>
      </c>
      <c r="N259" s="5">
        <f t="shared" ref="N259:N322" si="19">$M$2/M259*1000</f>
        <v>702.83918355816081</v>
      </c>
      <c r="O259" s="5" t="str">
        <f t="shared" si="16"/>
        <v/>
      </c>
      <c r="P259" s="43" t="str">
        <f t="shared" si="17"/>
        <v>insert into noskrien_reit (dalibnieks, rez,skriesim_db,sacensibas) values ('Dīcis Mārtiņš',5663.6,'','Lattelecom Rīgas maratons – pusmaratona distance');</v>
      </c>
    </row>
    <row r="260" spans="1:16" x14ac:dyDescent="0.2">
      <c r="A260" s="26" t="s">
        <v>26327</v>
      </c>
      <c r="B260" s="27" t="s">
        <v>1371</v>
      </c>
      <c r="C260" s="27" t="s">
        <v>6730</v>
      </c>
      <c r="D260" s="27">
        <v>1979</v>
      </c>
      <c r="E260" s="27" t="s">
        <v>2564</v>
      </c>
      <c r="F260" s="27" t="s">
        <v>695</v>
      </c>
      <c r="G260" s="27" t="s">
        <v>2563</v>
      </c>
      <c r="H260" s="27" t="s">
        <v>6731</v>
      </c>
      <c r="I260" s="27" t="s">
        <v>18288</v>
      </c>
      <c r="J260" s="27">
        <v>1</v>
      </c>
      <c r="K260" s="27">
        <v>34</v>
      </c>
      <c r="L260" s="5">
        <v>24.6</v>
      </c>
      <c r="M260" s="5">
        <f t="shared" si="18"/>
        <v>5664.6</v>
      </c>
      <c r="N260" s="5">
        <f t="shared" si="19"/>
        <v>702.71510786286763</v>
      </c>
      <c r="O260" s="5" t="str">
        <f t="shared" si="16"/>
        <v/>
      </c>
      <c r="P260" s="43" t="str">
        <f t="shared" si="17"/>
        <v>insert into noskrien_reit (dalibnieks, rez,skriesim_db,sacensibas) values ('Bondins Jevgenijs',5664.6,'','Lattelecom Rīgas maratons – pusmaratona distance');</v>
      </c>
    </row>
    <row r="261" spans="1:16" x14ac:dyDescent="0.2">
      <c r="A261" s="26" t="s">
        <v>26328</v>
      </c>
      <c r="B261" s="28" t="s">
        <v>439</v>
      </c>
      <c r="C261" s="28" t="s">
        <v>6732</v>
      </c>
      <c r="D261" s="28">
        <v>1971</v>
      </c>
      <c r="E261" s="28" t="s">
        <v>6399</v>
      </c>
      <c r="F261" s="28" t="s">
        <v>1023</v>
      </c>
      <c r="G261" s="28" t="s">
        <v>2563</v>
      </c>
      <c r="H261" s="28" t="s">
        <v>6733</v>
      </c>
      <c r="I261" s="28" t="s">
        <v>18289</v>
      </c>
      <c r="J261" s="28">
        <v>1</v>
      </c>
      <c r="K261" s="28">
        <v>34</v>
      </c>
      <c r="L261" s="5">
        <v>25.7</v>
      </c>
      <c r="M261" s="5">
        <f t="shared" si="18"/>
        <v>5665.7</v>
      </c>
      <c r="N261" s="5">
        <f t="shared" si="19"/>
        <v>702.578675185767</v>
      </c>
      <c r="O261" s="5" t="str">
        <f t="shared" si="16"/>
        <v/>
      </c>
      <c r="P261" s="43" t="str">
        <f t="shared" si="17"/>
        <v>insert into noskrien_reit (dalibnieks, rez,skriesim_db,sacensibas) values ('Lapiņa Laura',5665.7,'','Lattelecom Rīgas maratons – pusmaratona distance');</v>
      </c>
    </row>
    <row r="262" spans="1:16" x14ac:dyDescent="0.2">
      <c r="A262" s="26" t="s">
        <v>26329</v>
      </c>
      <c r="B262" s="27" t="s">
        <v>629</v>
      </c>
      <c r="C262" s="27" t="s">
        <v>6734</v>
      </c>
      <c r="D262" s="27">
        <v>1985</v>
      </c>
      <c r="E262" s="27" t="s">
        <v>2564</v>
      </c>
      <c r="F262" s="27" t="s">
        <v>2593</v>
      </c>
      <c r="G262" s="27" t="s">
        <v>2592</v>
      </c>
      <c r="H262" s="27" t="s">
        <v>6735</v>
      </c>
      <c r="I262" s="27" t="s">
        <v>18290</v>
      </c>
      <c r="J262" s="27">
        <v>1</v>
      </c>
      <c r="K262" s="27">
        <v>34</v>
      </c>
      <c r="L262" s="5">
        <v>27.9</v>
      </c>
      <c r="M262" s="5">
        <f t="shared" si="18"/>
        <v>5667.9</v>
      </c>
      <c r="N262" s="5">
        <f t="shared" si="19"/>
        <v>702.30596870092984</v>
      </c>
      <c r="O262" s="5" t="str">
        <f t="shared" si="16"/>
        <v/>
      </c>
      <c r="P262" s="43" t="str">
        <f t="shared" si="17"/>
        <v>insert into noskrien_reit (dalibnieks, rez,skriesim_db,sacensibas) values ('But-Husaim Alexander',5667.9,'','Lattelecom Rīgas maratons – pusmaratona distance');</v>
      </c>
    </row>
    <row r="263" spans="1:16" x14ac:dyDescent="0.2">
      <c r="A263" s="26" t="s">
        <v>26330</v>
      </c>
      <c r="B263" s="28" t="s">
        <v>561</v>
      </c>
      <c r="C263" s="28" t="s">
        <v>6736</v>
      </c>
      <c r="D263" s="28">
        <v>1995</v>
      </c>
      <c r="E263" s="28" t="s">
        <v>2564</v>
      </c>
      <c r="F263" s="28" t="s">
        <v>4839</v>
      </c>
      <c r="G263" s="28" t="s">
        <v>2563</v>
      </c>
      <c r="H263" s="28" t="s">
        <v>6737</v>
      </c>
      <c r="I263" s="28" t="s">
        <v>18291</v>
      </c>
      <c r="J263" s="28">
        <v>1</v>
      </c>
      <c r="K263" s="28">
        <v>34</v>
      </c>
      <c r="L263" s="5">
        <v>34</v>
      </c>
      <c r="M263" s="5">
        <f t="shared" si="18"/>
        <v>5674</v>
      </c>
      <c r="N263" s="5">
        <f t="shared" si="19"/>
        <v>701.55093408530138</v>
      </c>
      <c r="O263" s="5" t="str">
        <f t="shared" si="16"/>
        <v/>
      </c>
      <c r="P263" s="43" t="str">
        <f t="shared" si="17"/>
        <v>insert into noskrien_reit (dalibnieks, rez,skriesim_db,sacensibas) values ('Kvālis Emīls',5674,'','Lattelecom Rīgas maratons – pusmaratona distance');</v>
      </c>
    </row>
    <row r="264" spans="1:16" x14ac:dyDescent="0.2">
      <c r="A264" s="26" t="s">
        <v>26331</v>
      </c>
      <c r="B264" s="27" t="s">
        <v>443</v>
      </c>
      <c r="C264" s="27" t="s">
        <v>6738</v>
      </c>
      <c r="D264" s="27">
        <v>1988</v>
      </c>
      <c r="E264" s="27" t="s">
        <v>2564</v>
      </c>
      <c r="F264" s="27" t="s">
        <v>3532</v>
      </c>
      <c r="G264" s="27" t="s">
        <v>2563</v>
      </c>
      <c r="H264" s="27" t="s">
        <v>6739</v>
      </c>
      <c r="I264" s="27" t="s">
        <v>18292</v>
      </c>
      <c r="J264" s="27">
        <v>1</v>
      </c>
      <c r="K264" s="27">
        <v>34</v>
      </c>
      <c r="L264" s="5">
        <v>34.9</v>
      </c>
      <c r="M264" s="5">
        <f t="shared" si="18"/>
        <v>5674.9</v>
      </c>
      <c r="N264" s="5">
        <f t="shared" si="19"/>
        <v>701.43967294577885</v>
      </c>
      <c r="O264" s="5" t="str">
        <f t="shared" si="16"/>
        <v/>
      </c>
      <c r="P264" s="43" t="str">
        <f t="shared" si="17"/>
        <v>insert into noskrien_reit (dalibnieks, rez,skriesim_db,sacensibas) values ('Afoņkins Sergejs',5674.9,'','Lattelecom Rīgas maratons – pusmaratona distance');</v>
      </c>
    </row>
    <row r="265" spans="1:16" x14ac:dyDescent="0.2">
      <c r="A265" s="26" t="s">
        <v>26332</v>
      </c>
      <c r="B265" s="28" t="s">
        <v>2248</v>
      </c>
      <c r="C265" s="28" t="s">
        <v>6740</v>
      </c>
      <c r="D265" s="28">
        <v>1992</v>
      </c>
      <c r="E265" s="28" t="s">
        <v>2564</v>
      </c>
      <c r="F265" s="28" t="s">
        <v>3532</v>
      </c>
      <c r="G265" s="28" t="s">
        <v>2563</v>
      </c>
      <c r="H265" s="28" t="s">
        <v>6741</v>
      </c>
      <c r="I265" s="28" t="s">
        <v>18293</v>
      </c>
      <c r="J265" s="28">
        <v>1</v>
      </c>
      <c r="K265" s="28">
        <v>34</v>
      </c>
      <c r="L265" s="5">
        <v>37</v>
      </c>
      <c r="M265" s="5">
        <f t="shared" si="18"/>
        <v>5677</v>
      </c>
      <c r="N265" s="5">
        <f t="shared" si="19"/>
        <v>701.18020081028715</v>
      </c>
      <c r="O265" s="5" t="str">
        <f t="shared" si="16"/>
        <v/>
      </c>
      <c r="P265" s="43" t="str">
        <f t="shared" si="17"/>
        <v>insert into noskrien_reit (dalibnieks, rez,skriesim_db,sacensibas) values ('Lindovers Deniss',5677,'','Lattelecom Rīgas maratons – pusmaratona distance');</v>
      </c>
    </row>
    <row r="266" spans="1:16" x14ac:dyDescent="0.2">
      <c r="A266" s="26" t="s">
        <v>26333</v>
      </c>
      <c r="B266" s="27" t="s">
        <v>6229</v>
      </c>
      <c r="C266" s="27" t="s">
        <v>6742</v>
      </c>
      <c r="D266" s="27">
        <v>1987</v>
      </c>
      <c r="E266" s="27" t="s">
        <v>2564</v>
      </c>
      <c r="F266" s="27"/>
      <c r="G266" s="27" t="s">
        <v>2619</v>
      </c>
      <c r="H266" s="27" t="s">
        <v>6743</v>
      </c>
      <c r="I266" s="27" t="s">
        <v>18294</v>
      </c>
      <c r="J266" s="27">
        <v>1</v>
      </c>
      <c r="K266" s="27">
        <v>34</v>
      </c>
      <c r="L266" s="5">
        <v>37.9</v>
      </c>
      <c r="M266" s="5">
        <f t="shared" si="18"/>
        <v>5677.9</v>
      </c>
      <c r="N266" s="5">
        <f t="shared" si="19"/>
        <v>701.06905722186025</v>
      </c>
      <c r="O266" s="5" t="str">
        <f t="shared" si="16"/>
        <v/>
      </c>
      <c r="P266" s="43" t="str">
        <f t="shared" si="17"/>
        <v>insert into noskrien_reit (dalibnieks, rez,skriesim_db,sacensibas) values ('Dalinkevicius Andrius',5677.9,'','Lattelecom Rīgas maratons – pusmaratona distance');</v>
      </c>
    </row>
    <row r="267" spans="1:16" x14ac:dyDescent="0.2">
      <c r="A267" s="26" t="s">
        <v>26334</v>
      </c>
      <c r="B267" s="28" t="s">
        <v>2688</v>
      </c>
      <c r="C267" s="28" t="s">
        <v>6744</v>
      </c>
      <c r="D267" s="28">
        <v>1987</v>
      </c>
      <c r="E267" s="28" t="s">
        <v>2564</v>
      </c>
      <c r="F267" s="28"/>
      <c r="G267" s="28" t="s">
        <v>6745</v>
      </c>
      <c r="H267" s="28" t="s">
        <v>6746</v>
      </c>
      <c r="I267" s="28" t="s">
        <v>18295</v>
      </c>
      <c r="J267" s="28">
        <v>1</v>
      </c>
      <c r="K267" s="28">
        <v>34</v>
      </c>
      <c r="L267" s="5">
        <v>38.299999999999997</v>
      </c>
      <c r="M267" s="5">
        <f t="shared" si="18"/>
        <v>5678.3</v>
      </c>
      <c r="N267" s="5">
        <f t="shared" si="19"/>
        <v>701.01967138051884</v>
      </c>
      <c r="O267" s="5" t="str">
        <f t="shared" si="16"/>
        <v/>
      </c>
      <c r="P267" s="43" t="str">
        <f t="shared" si="17"/>
        <v>insert into noskrien_reit (dalibnieks, rez,skriesim_db,sacensibas) values ('Jenkins Dan',5678.3,'','Lattelecom Rīgas maratons – pusmaratona distance');</v>
      </c>
    </row>
    <row r="268" spans="1:16" x14ac:dyDescent="0.2">
      <c r="A268" s="26" t="s">
        <v>26335</v>
      </c>
      <c r="B268" s="27" t="s">
        <v>96</v>
      </c>
      <c r="C268" s="27" t="s">
        <v>660</v>
      </c>
      <c r="D268" s="27">
        <v>1982</v>
      </c>
      <c r="E268" s="27" t="s">
        <v>2564</v>
      </c>
      <c r="F268" s="27"/>
      <c r="G268" s="27" t="s">
        <v>2563</v>
      </c>
      <c r="H268" s="27" t="s">
        <v>6747</v>
      </c>
      <c r="I268" s="27" t="s">
        <v>18296</v>
      </c>
      <c r="J268" s="27">
        <v>1</v>
      </c>
      <c r="K268" s="27">
        <v>34</v>
      </c>
      <c r="L268" s="5">
        <v>49</v>
      </c>
      <c r="M268" s="5">
        <f t="shared" si="18"/>
        <v>5689</v>
      </c>
      <c r="N268" s="5">
        <f t="shared" si="19"/>
        <v>699.70117771137291</v>
      </c>
      <c r="O268" s="5" t="str">
        <f t="shared" si="16"/>
        <v/>
      </c>
      <c r="P268" s="43" t="str">
        <f t="shared" si="17"/>
        <v>insert into noskrien_reit (dalibnieks, rez,skriesim_db,sacensibas) values ('Pārums Andris',5689,'','Lattelecom Rīgas maratons – pusmaratona distance');</v>
      </c>
    </row>
    <row r="269" spans="1:16" x14ac:dyDescent="0.2">
      <c r="A269" s="26" t="s">
        <v>26336</v>
      </c>
      <c r="B269" s="28" t="s">
        <v>22</v>
      </c>
      <c r="C269" s="28" t="s">
        <v>6748</v>
      </c>
      <c r="D269" s="28">
        <v>1983</v>
      </c>
      <c r="E269" s="28" t="s">
        <v>2564</v>
      </c>
      <c r="F269" s="28" t="s">
        <v>5874</v>
      </c>
      <c r="G269" s="28" t="s">
        <v>2563</v>
      </c>
      <c r="H269" s="28" t="s">
        <v>6749</v>
      </c>
      <c r="I269" s="28" t="s">
        <v>18297</v>
      </c>
      <c r="J269" s="28">
        <v>1</v>
      </c>
      <c r="K269" s="28">
        <v>34</v>
      </c>
      <c r="L269" s="5">
        <v>49.1</v>
      </c>
      <c r="M269" s="5">
        <f t="shared" si="18"/>
        <v>5689.1</v>
      </c>
      <c r="N269" s="5">
        <f t="shared" si="19"/>
        <v>699.68887873301571</v>
      </c>
      <c r="O269" s="5" t="str">
        <f t="shared" si="16"/>
        <v/>
      </c>
      <c r="P269" s="43" t="str">
        <f t="shared" si="17"/>
        <v>insert into noskrien_reit (dalibnieks, rez,skriesim_db,sacensibas) values ('Zēlerts Gatis',5689.1,'','Lattelecom Rīgas maratons – pusmaratona distance');</v>
      </c>
    </row>
    <row r="270" spans="1:16" x14ac:dyDescent="0.2">
      <c r="A270" s="26" t="s">
        <v>26337</v>
      </c>
      <c r="B270" s="27" t="s">
        <v>0</v>
      </c>
      <c r="C270" s="27" t="s">
        <v>6750</v>
      </c>
      <c r="D270" s="27">
        <v>1992</v>
      </c>
      <c r="E270" s="27" t="s">
        <v>2564</v>
      </c>
      <c r="F270" s="27" t="s">
        <v>238</v>
      </c>
      <c r="G270" s="27" t="s">
        <v>2563</v>
      </c>
      <c r="H270" s="27" t="s">
        <v>6751</v>
      </c>
      <c r="I270" s="27" t="s">
        <v>18298</v>
      </c>
      <c r="J270" s="27">
        <v>1</v>
      </c>
      <c r="K270" s="27">
        <v>34</v>
      </c>
      <c r="L270" s="5">
        <v>50.2</v>
      </c>
      <c r="M270" s="5">
        <f t="shared" si="18"/>
        <v>5690.2</v>
      </c>
      <c r="N270" s="5">
        <f t="shared" si="19"/>
        <v>699.55361850198585</v>
      </c>
      <c r="O270" s="5" t="str">
        <f t="shared" si="16"/>
        <v/>
      </c>
      <c r="P270" s="43" t="str">
        <f t="shared" si="17"/>
        <v>insert into noskrien_reit (dalibnieks, rez,skriesim_db,sacensibas) values ('Palmakovskis Kristaps',5690.2,'','Lattelecom Rīgas maratons – pusmaratona distance');</v>
      </c>
    </row>
    <row r="271" spans="1:16" x14ac:dyDescent="0.2">
      <c r="A271" s="26" t="s">
        <v>26338</v>
      </c>
      <c r="B271" s="28" t="s">
        <v>14</v>
      </c>
      <c r="C271" s="28" t="s">
        <v>6752</v>
      </c>
      <c r="D271" s="28">
        <v>1991</v>
      </c>
      <c r="E271" s="28" t="s">
        <v>2564</v>
      </c>
      <c r="F271" s="28" t="s">
        <v>3457</v>
      </c>
      <c r="G271" s="28" t="s">
        <v>2563</v>
      </c>
      <c r="H271" s="28" t="s">
        <v>6753</v>
      </c>
      <c r="I271" s="28" t="s">
        <v>18299</v>
      </c>
      <c r="J271" s="28">
        <v>1</v>
      </c>
      <c r="K271" s="28">
        <v>34</v>
      </c>
      <c r="L271" s="5">
        <v>50.6</v>
      </c>
      <c r="M271" s="5">
        <f t="shared" si="18"/>
        <v>5690.6</v>
      </c>
      <c r="N271" s="5">
        <f t="shared" si="19"/>
        <v>699.504445928373</v>
      </c>
      <c r="O271" s="5" t="str">
        <f t="shared" si="16"/>
        <v/>
      </c>
      <c r="P271" s="43" t="str">
        <f t="shared" si="17"/>
        <v>insert into noskrien_reit (dalibnieks, rez,skriesim_db,sacensibas) values ('Augustiņš Edgars',5690.6,'','Lattelecom Rīgas maratons – pusmaratona distance');</v>
      </c>
    </row>
    <row r="272" spans="1:16" x14ac:dyDescent="0.2">
      <c r="A272" s="26" t="s">
        <v>26339</v>
      </c>
      <c r="B272" s="27" t="s">
        <v>14</v>
      </c>
      <c r="C272" s="27" t="s">
        <v>6754</v>
      </c>
      <c r="D272" s="27">
        <v>1986</v>
      </c>
      <c r="E272" s="27" t="s">
        <v>2564</v>
      </c>
      <c r="F272" s="27" t="s">
        <v>6755</v>
      </c>
      <c r="G272" s="27" t="s">
        <v>2563</v>
      </c>
      <c r="H272" s="27" t="s">
        <v>6756</v>
      </c>
      <c r="I272" s="27" t="s">
        <v>18300</v>
      </c>
      <c r="J272" s="27">
        <v>1</v>
      </c>
      <c r="K272" s="27">
        <v>34</v>
      </c>
      <c r="L272" s="5">
        <v>52.9</v>
      </c>
      <c r="M272" s="5">
        <f t="shared" si="18"/>
        <v>5692.9</v>
      </c>
      <c r="N272" s="5">
        <f t="shared" si="19"/>
        <v>699.22183772769597</v>
      </c>
      <c r="O272" s="5" t="str">
        <f t="shared" si="16"/>
        <v/>
      </c>
      <c r="P272" s="43" t="str">
        <f t="shared" si="17"/>
        <v>insert into noskrien_reit (dalibnieks, rez,skriesim_db,sacensibas) values ('Čakars Edgars',5692.9,'','Lattelecom Rīgas maratons – pusmaratona distance');</v>
      </c>
    </row>
    <row r="273" spans="1:16" x14ac:dyDescent="0.2">
      <c r="A273" s="26" t="s">
        <v>26340</v>
      </c>
      <c r="B273" s="28" t="s">
        <v>8</v>
      </c>
      <c r="C273" s="28" t="s">
        <v>6757</v>
      </c>
      <c r="D273" s="28">
        <v>1971</v>
      </c>
      <c r="E273" s="28" t="s">
        <v>6214</v>
      </c>
      <c r="F273" s="28" t="s">
        <v>2610</v>
      </c>
      <c r="G273" s="28" t="s">
        <v>2563</v>
      </c>
      <c r="H273" s="28" t="s">
        <v>6758</v>
      </c>
      <c r="I273" s="28" t="s">
        <v>18301</v>
      </c>
      <c r="J273" s="28">
        <v>1</v>
      </c>
      <c r="K273" s="28">
        <v>34</v>
      </c>
      <c r="L273" s="5">
        <v>53.9</v>
      </c>
      <c r="M273" s="5">
        <f t="shared" si="18"/>
        <v>5693.9</v>
      </c>
      <c r="N273" s="5">
        <f t="shared" si="19"/>
        <v>699.0990358102531</v>
      </c>
      <c r="O273" s="5" t="str">
        <f t="shared" si="16"/>
        <v/>
      </c>
      <c r="P273" s="43" t="str">
        <f t="shared" si="17"/>
        <v>insert into noskrien_reit (dalibnieks, rez,skriesim_db,sacensibas) values ('Druķis Pēteris',5693.9,'','Lattelecom Rīgas maratons – pusmaratona distance');</v>
      </c>
    </row>
    <row r="274" spans="1:16" x14ac:dyDescent="0.2">
      <c r="A274" s="26" t="s">
        <v>26341</v>
      </c>
      <c r="B274" s="27" t="s">
        <v>394</v>
      </c>
      <c r="C274" s="27" t="s">
        <v>1345</v>
      </c>
      <c r="D274" s="27">
        <v>1987</v>
      </c>
      <c r="E274" s="27" t="s">
        <v>2564</v>
      </c>
      <c r="F274" s="27" t="s">
        <v>6707</v>
      </c>
      <c r="G274" s="27" t="s">
        <v>2563</v>
      </c>
      <c r="H274" s="27" t="s">
        <v>6759</v>
      </c>
      <c r="I274" s="27" t="s">
        <v>18302</v>
      </c>
      <c r="J274" s="27">
        <v>1</v>
      </c>
      <c r="K274" s="27">
        <v>34</v>
      </c>
      <c r="L274" s="5">
        <v>56.5</v>
      </c>
      <c r="M274" s="5">
        <f t="shared" si="18"/>
        <v>5696.5</v>
      </c>
      <c r="N274" s="5">
        <f t="shared" si="19"/>
        <v>698.77995260247519</v>
      </c>
      <c r="O274" s="5" t="str">
        <f t="shared" si="16"/>
        <v/>
      </c>
      <c r="P274" s="43" t="str">
        <f t="shared" si="17"/>
        <v>insert into noskrien_reit (dalibnieks, rez,skriesim_db,sacensibas) values ('Radziņš Raitis',5696.5,'','Lattelecom Rīgas maratons – pusmaratona distance');</v>
      </c>
    </row>
    <row r="275" spans="1:16" x14ac:dyDescent="0.2">
      <c r="A275" s="26" t="s">
        <v>26342</v>
      </c>
      <c r="B275" s="28" t="s">
        <v>1266</v>
      </c>
      <c r="C275" s="28" t="s">
        <v>1267</v>
      </c>
      <c r="D275" s="28">
        <v>1974</v>
      </c>
      <c r="E275" s="28" t="s">
        <v>6214</v>
      </c>
      <c r="F275" s="28" t="s">
        <v>3656</v>
      </c>
      <c r="G275" s="28" t="s">
        <v>2563</v>
      </c>
      <c r="H275" s="28" t="s">
        <v>6760</v>
      </c>
      <c r="I275" s="28" t="s">
        <v>18303</v>
      </c>
      <c r="J275" s="28">
        <v>1</v>
      </c>
      <c r="K275" s="28">
        <v>34</v>
      </c>
      <c r="L275" s="5">
        <v>57.1</v>
      </c>
      <c r="M275" s="5">
        <f t="shared" si="18"/>
        <v>5697.1</v>
      </c>
      <c r="N275" s="5">
        <f t="shared" si="19"/>
        <v>698.70635937582267</v>
      </c>
      <c r="O275" s="5" t="str">
        <f t="shared" si="16"/>
        <v/>
      </c>
      <c r="P275" s="43" t="str">
        <f t="shared" si="17"/>
        <v>insert into noskrien_reit (dalibnieks, rez,skriesim_db,sacensibas) values ('Rimšs Genādijs',5697.1,'','Lattelecom Rīgas maratons – pusmaratona distance');</v>
      </c>
    </row>
    <row r="276" spans="1:16" x14ac:dyDescent="0.2">
      <c r="A276" s="26" t="s">
        <v>26343</v>
      </c>
      <c r="B276" s="27" t="s">
        <v>14</v>
      </c>
      <c r="C276" s="27" t="s">
        <v>6761</v>
      </c>
      <c r="D276" s="27">
        <v>1976</v>
      </c>
      <c r="E276" s="27" t="s">
        <v>2564</v>
      </c>
      <c r="F276" s="27" t="s">
        <v>553</v>
      </c>
      <c r="G276" s="27" t="s">
        <v>2563</v>
      </c>
      <c r="H276" s="27" t="s">
        <v>6762</v>
      </c>
      <c r="I276" s="27" t="s">
        <v>18304</v>
      </c>
      <c r="J276" s="27">
        <v>1</v>
      </c>
      <c r="K276" s="27">
        <v>35</v>
      </c>
      <c r="L276" s="5">
        <v>0.1</v>
      </c>
      <c r="M276" s="5">
        <f t="shared" si="18"/>
        <v>5700.1</v>
      </c>
      <c r="N276" s="5">
        <f t="shared" si="19"/>
        <v>698.3386256381466</v>
      </c>
      <c r="O276" s="5" t="str">
        <f t="shared" si="16"/>
        <v/>
      </c>
      <c r="P276" s="43" t="str">
        <f t="shared" si="17"/>
        <v>insert into noskrien_reit (dalibnieks, rez,skriesim_db,sacensibas) values ('Erts Edgars',5700.1,'','Lattelecom Rīgas maratons – pusmaratona distance');</v>
      </c>
    </row>
    <row r="277" spans="1:16" x14ac:dyDescent="0.2">
      <c r="A277" s="26" t="s">
        <v>26344</v>
      </c>
      <c r="B277" s="28" t="s">
        <v>6763</v>
      </c>
      <c r="C277" s="28" t="s">
        <v>6764</v>
      </c>
      <c r="D277" s="28">
        <v>1968</v>
      </c>
      <c r="E277" s="28" t="s">
        <v>6214</v>
      </c>
      <c r="F277" s="28" t="s">
        <v>6449</v>
      </c>
      <c r="G277" s="28" t="s">
        <v>2798</v>
      </c>
      <c r="H277" s="28" t="s">
        <v>6765</v>
      </c>
      <c r="I277" s="28" t="s">
        <v>18305</v>
      </c>
      <c r="J277" s="28">
        <v>1</v>
      </c>
      <c r="K277" s="28">
        <v>35</v>
      </c>
      <c r="L277" s="5">
        <v>3.4</v>
      </c>
      <c r="M277" s="5">
        <f t="shared" si="18"/>
        <v>5703.4</v>
      </c>
      <c r="N277" s="5">
        <f t="shared" si="19"/>
        <v>697.93456534698601</v>
      </c>
      <c r="O277" s="5" t="str">
        <f t="shared" si="16"/>
        <v/>
      </c>
      <c r="P277" s="43" t="str">
        <f t="shared" si="17"/>
        <v>insert into noskrien_reit (dalibnieks, rez,skriesim_db,sacensibas) values ('Syrbe Rene',5703.4,'','Lattelecom Rīgas maratons – pusmaratona distance');</v>
      </c>
    </row>
    <row r="278" spans="1:16" x14ac:dyDescent="0.2">
      <c r="A278" s="26" t="s">
        <v>26345</v>
      </c>
      <c r="B278" s="27" t="s">
        <v>3160</v>
      </c>
      <c r="C278" s="27" t="s">
        <v>6766</v>
      </c>
      <c r="D278" s="27">
        <v>1980</v>
      </c>
      <c r="E278" s="27" t="s">
        <v>2564</v>
      </c>
      <c r="F278" s="27" t="s">
        <v>4244</v>
      </c>
      <c r="G278" s="27" t="s">
        <v>2817</v>
      </c>
      <c r="H278" s="27" t="s">
        <v>6767</v>
      </c>
      <c r="I278" s="27" t="s">
        <v>18306</v>
      </c>
      <c r="J278" s="27">
        <v>1</v>
      </c>
      <c r="K278" s="27">
        <v>35</v>
      </c>
      <c r="L278" s="5">
        <v>5.7</v>
      </c>
      <c r="M278" s="5">
        <f t="shared" si="18"/>
        <v>5705.7</v>
      </c>
      <c r="N278" s="5">
        <f t="shared" si="19"/>
        <v>697.65322396901342</v>
      </c>
      <c r="O278" s="5" t="str">
        <f t="shared" si="16"/>
        <v/>
      </c>
      <c r="P278" s="43" t="str">
        <f t="shared" si="17"/>
        <v>insert into noskrien_reit (dalibnieks, rez,skriesim_db,sacensibas) values ('Heitkamp Sebastian',5705.7,'','Lattelecom Rīgas maratons – pusmaratona distance');</v>
      </c>
    </row>
    <row r="279" spans="1:16" x14ac:dyDescent="0.2">
      <c r="A279" s="26" t="s">
        <v>26346</v>
      </c>
      <c r="B279" s="28" t="s">
        <v>39</v>
      </c>
      <c r="C279" s="28" t="s">
        <v>6768</v>
      </c>
      <c r="D279" s="28">
        <v>1994</v>
      </c>
      <c r="E279" s="28" t="s">
        <v>2564</v>
      </c>
      <c r="F279" s="28" t="s">
        <v>695</v>
      </c>
      <c r="G279" s="28" t="s">
        <v>2563</v>
      </c>
      <c r="H279" s="28" t="s">
        <v>6769</v>
      </c>
      <c r="I279" s="28" t="s">
        <v>18307</v>
      </c>
      <c r="J279" s="28">
        <v>1</v>
      </c>
      <c r="K279" s="28">
        <v>35</v>
      </c>
      <c r="L279" s="5">
        <v>6.1</v>
      </c>
      <c r="M279" s="5">
        <f t="shared" si="18"/>
        <v>5706.1</v>
      </c>
      <c r="N279" s="5">
        <f t="shared" si="19"/>
        <v>697.60431818580116</v>
      </c>
      <c r="O279" s="5" t="str">
        <f t="shared" si="16"/>
        <v/>
      </c>
      <c r="P279" s="43" t="str">
        <f t="shared" si="17"/>
        <v>insert into noskrien_reit (dalibnieks, rez,skriesim_db,sacensibas) values ('Klincārs Mārtiņš',5706.1,'','Lattelecom Rīgas maratons – pusmaratona distance');</v>
      </c>
    </row>
    <row r="280" spans="1:16" x14ac:dyDescent="0.2">
      <c r="A280" s="26" t="s">
        <v>26347</v>
      </c>
      <c r="B280" s="27" t="s">
        <v>605</v>
      </c>
      <c r="C280" s="27" t="s">
        <v>6770</v>
      </c>
      <c r="D280" s="27">
        <v>1982</v>
      </c>
      <c r="E280" s="27" t="s">
        <v>2564</v>
      </c>
      <c r="F280" s="27"/>
      <c r="G280" s="27" t="s">
        <v>2563</v>
      </c>
      <c r="H280" s="27" t="s">
        <v>6771</v>
      </c>
      <c r="I280" s="27" t="s">
        <v>18308</v>
      </c>
      <c r="J280" s="27">
        <v>1</v>
      </c>
      <c r="K280" s="27">
        <v>35</v>
      </c>
      <c r="L280" s="5">
        <v>7.7</v>
      </c>
      <c r="M280" s="5">
        <f t="shared" si="18"/>
        <v>5707.7</v>
      </c>
      <c r="N280" s="5">
        <f t="shared" si="19"/>
        <v>697.40876360004916</v>
      </c>
      <c r="O280" s="5" t="str">
        <f t="shared" si="16"/>
        <v/>
      </c>
      <c r="P280" s="43" t="str">
        <f t="shared" si="17"/>
        <v>insert into noskrien_reit (dalibnieks, rez,skriesim_db,sacensibas) values ('Adjukovs Pjotrs',5707.7,'','Lattelecom Rīgas maratons – pusmaratona distance');</v>
      </c>
    </row>
    <row r="281" spans="1:16" x14ac:dyDescent="0.2">
      <c r="A281" s="26" t="s">
        <v>26348</v>
      </c>
      <c r="B281" s="28" t="s">
        <v>6772</v>
      </c>
      <c r="C281" s="28" t="s">
        <v>6773</v>
      </c>
      <c r="D281" s="28">
        <v>1994</v>
      </c>
      <c r="E281" s="28" t="s">
        <v>2564</v>
      </c>
      <c r="F281" s="28"/>
      <c r="G281" s="28" t="s">
        <v>3967</v>
      </c>
      <c r="H281" s="28" t="s">
        <v>6774</v>
      </c>
      <c r="I281" s="28" t="s">
        <v>18309</v>
      </c>
      <c r="J281" s="28">
        <v>1</v>
      </c>
      <c r="K281" s="28">
        <v>35</v>
      </c>
      <c r="L281" s="5">
        <v>10.1</v>
      </c>
      <c r="M281" s="5">
        <f t="shared" si="18"/>
        <v>5710.1</v>
      </c>
      <c r="N281" s="5">
        <f t="shared" si="19"/>
        <v>697.11563720425204</v>
      </c>
      <c r="O281" s="5" t="str">
        <f t="shared" si="16"/>
        <v/>
      </c>
      <c r="P281" s="43" t="str">
        <f t="shared" si="17"/>
        <v>insert into noskrien_reit (dalibnieks, rez,skriesim_db,sacensibas) values ('Strasser Lukas',5710.1,'','Lattelecom Rīgas maratons – pusmaratona distance');</v>
      </c>
    </row>
    <row r="282" spans="1:16" x14ac:dyDescent="0.2">
      <c r="A282" s="26" t="s">
        <v>26349</v>
      </c>
      <c r="B282" s="27" t="s">
        <v>106</v>
      </c>
      <c r="C282" s="27" t="s">
        <v>89</v>
      </c>
      <c r="D282" s="27">
        <v>1988</v>
      </c>
      <c r="E282" s="27" t="s">
        <v>2564</v>
      </c>
      <c r="F282" s="27" t="s">
        <v>695</v>
      </c>
      <c r="G282" s="27" t="s">
        <v>2563</v>
      </c>
      <c r="H282" s="27" t="s">
        <v>6775</v>
      </c>
      <c r="I282" s="27" t="s">
        <v>18310</v>
      </c>
      <c r="J282" s="27">
        <v>1</v>
      </c>
      <c r="K282" s="27">
        <v>35</v>
      </c>
      <c r="L282" s="5">
        <v>10.9</v>
      </c>
      <c r="M282" s="5">
        <f t="shared" si="18"/>
        <v>5710.9</v>
      </c>
      <c r="N282" s="5">
        <f t="shared" si="19"/>
        <v>697.01798315501935</v>
      </c>
      <c r="O282" s="5" t="str">
        <f t="shared" si="16"/>
        <v/>
      </c>
      <c r="P282" s="43" t="str">
        <f t="shared" si="17"/>
        <v>insert into noskrien_reit (dalibnieks, rez,skriesim_db,sacensibas) values ('Kalniņš Mārcis',5710.9,'','Lattelecom Rīgas maratons – pusmaratona distance');</v>
      </c>
    </row>
    <row r="283" spans="1:16" x14ac:dyDescent="0.2">
      <c r="A283" s="26" t="s">
        <v>26350</v>
      </c>
      <c r="B283" s="28" t="s">
        <v>5084</v>
      </c>
      <c r="C283" s="28" t="s">
        <v>6776</v>
      </c>
      <c r="D283" s="28">
        <v>1974</v>
      </c>
      <c r="E283" s="28" t="s">
        <v>6214</v>
      </c>
      <c r="F283" s="28" t="s">
        <v>6777</v>
      </c>
      <c r="G283" s="28" t="s">
        <v>2619</v>
      </c>
      <c r="H283" s="28" t="s">
        <v>6778</v>
      </c>
      <c r="I283" s="28" t="s">
        <v>18311</v>
      </c>
      <c r="J283" s="28">
        <v>1</v>
      </c>
      <c r="K283" s="28">
        <v>35</v>
      </c>
      <c r="L283" s="5">
        <v>12.9</v>
      </c>
      <c r="M283" s="5">
        <f t="shared" si="18"/>
        <v>5712.9</v>
      </c>
      <c r="N283" s="5">
        <f t="shared" si="19"/>
        <v>696.77396768716414</v>
      </c>
      <c r="O283" s="5" t="str">
        <f t="shared" si="16"/>
        <v/>
      </c>
      <c r="P283" s="43" t="str">
        <f t="shared" si="17"/>
        <v>insert into noskrien_reit (dalibnieks, rez,skriesim_db,sacensibas) values ('Suchockas Edgaras',5712.9,'','Lattelecom Rīgas maratons – pusmaratona distance');</v>
      </c>
    </row>
    <row r="284" spans="1:16" x14ac:dyDescent="0.2">
      <c r="A284" s="26" t="s">
        <v>26351</v>
      </c>
      <c r="B284" s="27" t="s">
        <v>22</v>
      </c>
      <c r="C284" s="27" t="s">
        <v>6779</v>
      </c>
      <c r="D284" s="27">
        <v>1988</v>
      </c>
      <c r="E284" s="27" t="s">
        <v>2564</v>
      </c>
      <c r="F284" s="27" t="s">
        <v>695</v>
      </c>
      <c r="G284" s="27" t="s">
        <v>2563</v>
      </c>
      <c r="H284" s="27" t="s">
        <v>6780</v>
      </c>
      <c r="I284" s="27" t="s">
        <v>18312</v>
      </c>
      <c r="J284" s="27">
        <v>1</v>
      </c>
      <c r="K284" s="27">
        <v>35</v>
      </c>
      <c r="L284" s="5">
        <v>16.399999999999999</v>
      </c>
      <c r="M284" s="5">
        <f t="shared" si="18"/>
        <v>5716.4</v>
      </c>
      <c r="N284" s="5">
        <f t="shared" si="19"/>
        <v>696.34735147995241</v>
      </c>
      <c r="O284" s="5" t="str">
        <f t="shared" si="16"/>
        <v/>
      </c>
      <c r="P284" s="43" t="str">
        <f t="shared" si="17"/>
        <v>insert into noskrien_reit (dalibnieks, rez,skriesim_db,sacensibas) values ('Dekšenieks Gatis',5716.4,'','Lattelecom Rīgas maratons – pusmaratona distance');</v>
      </c>
    </row>
    <row r="285" spans="1:16" x14ac:dyDescent="0.2">
      <c r="A285" s="26" t="s">
        <v>26352</v>
      </c>
      <c r="B285" s="28" t="s">
        <v>6781</v>
      </c>
      <c r="C285" s="28" t="s">
        <v>6782</v>
      </c>
      <c r="D285" s="28">
        <v>1992</v>
      </c>
      <c r="E285" s="28" t="s">
        <v>2564</v>
      </c>
      <c r="F285" s="28"/>
      <c r="G285" s="28" t="s">
        <v>2798</v>
      </c>
      <c r="H285" s="28" t="s">
        <v>6783</v>
      </c>
      <c r="I285" s="28" t="s">
        <v>18313</v>
      </c>
      <c r="J285" s="28">
        <v>1</v>
      </c>
      <c r="K285" s="28">
        <v>35</v>
      </c>
      <c r="L285" s="5">
        <v>17.2</v>
      </c>
      <c r="M285" s="5">
        <f t="shared" si="18"/>
        <v>5717.2</v>
      </c>
      <c r="N285" s="5">
        <f t="shared" si="19"/>
        <v>696.24991254460224</v>
      </c>
      <c r="O285" s="5" t="str">
        <f t="shared" si="16"/>
        <v/>
      </c>
      <c r="P285" s="43" t="str">
        <f t="shared" si="17"/>
        <v>insert into noskrien_reit (dalibnieks, rez,skriesim_db,sacensibas) values ('Petersen Lennart',5717.2,'','Lattelecom Rīgas maratons – pusmaratona distance');</v>
      </c>
    </row>
    <row r="286" spans="1:16" x14ac:dyDescent="0.2">
      <c r="A286" s="26" t="s">
        <v>26353</v>
      </c>
      <c r="B286" s="27" t="s">
        <v>46</v>
      </c>
      <c r="C286" s="27" t="s">
        <v>529</v>
      </c>
      <c r="D286" s="27">
        <v>1979</v>
      </c>
      <c r="E286" s="27" t="s">
        <v>2564</v>
      </c>
      <c r="F286" s="27" t="s">
        <v>530</v>
      </c>
      <c r="G286" s="27" t="s">
        <v>2563</v>
      </c>
      <c r="H286" s="27" t="s">
        <v>6784</v>
      </c>
      <c r="I286" s="27" t="s">
        <v>18314</v>
      </c>
      <c r="J286" s="27">
        <v>1</v>
      </c>
      <c r="K286" s="27">
        <v>35</v>
      </c>
      <c r="L286" s="5">
        <v>19.7</v>
      </c>
      <c r="M286" s="5">
        <f t="shared" si="18"/>
        <v>5719.7</v>
      </c>
      <c r="N286" s="5">
        <f t="shared" si="19"/>
        <v>695.94559155200454</v>
      </c>
      <c r="O286" s="5" t="str">
        <f t="shared" si="16"/>
        <v/>
      </c>
      <c r="P286" s="43" t="str">
        <f t="shared" si="17"/>
        <v>insert into noskrien_reit (dalibnieks, rez,skriesim_db,sacensibas) values ('Krampe Jānis',5719.7,'','Lattelecom Rīgas maratons – pusmaratona distance');</v>
      </c>
    </row>
    <row r="287" spans="1:16" x14ac:dyDescent="0.2">
      <c r="A287" s="26" t="s">
        <v>26354</v>
      </c>
      <c r="B287" s="28" t="s">
        <v>333</v>
      </c>
      <c r="C287" s="28" t="s">
        <v>6785</v>
      </c>
      <c r="D287" s="28">
        <v>1976</v>
      </c>
      <c r="E287" s="28" t="s">
        <v>2564</v>
      </c>
      <c r="F287" s="28"/>
      <c r="G287" s="28" t="s">
        <v>2563</v>
      </c>
      <c r="H287" s="28" t="s">
        <v>6786</v>
      </c>
      <c r="I287" s="28" t="s">
        <v>18315</v>
      </c>
      <c r="J287" s="28">
        <v>1</v>
      </c>
      <c r="K287" s="28">
        <v>35</v>
      </c>
      <c r="L287" s="5">
        <v>20.399999999999999</v>
      </c>
      <c r="M287" s="5">
        <f t="shared" si="18"/>
        <v>5720.4</v>
      </c>
      <c r="N287" s="5">
        <f t="shared" si="19"/>
        <v>695.86042934060549</v>
      </c>
      <c r="O287" s="5" t="str">
        <f t="shared" si="16"/>
        <v/>
      </c>
      <c r="P287" s="43" t="str">
        <f t="shared" si="17"/>
        <v>insert into noskrien_reit (dalibnieks, rez,skriesim_db,sacensibas) values ('Skudra Raimonds',5720.4,'','Lattelecom Rīgas maratons – pusmaratona distance');</v>
      </c>
    </row>
    <row r="288" spans="1:16" x14ac:dyDescent="0.2">
      <c r="A288" s="26" t="s">
        <v>26355</v>
      </c>
      <c r="B288" s="27" t="s">
        <v>318</v>
      </c>
      <c r="C288" s="27" t="s">
        <v>6787</v>
      </c>
      <c r="D288" s="27">
        <v>1992</v>
      </c>
      <c r="E288" s="27" t="s">
        <v>2564</v>
      </c>
      <c r="F288" s="27" t="s">
        <v>6788</v>
      </c>
      <c r="G288" s="27" t="s">
        <v>2563</v>
      </c>
      <c r="H288" s="27" t="s">
        <v>6789</v>
      </c>
      <c r="I288" s="27" t="s">
        <v>18316</v>
      </c>
      <c r="J288" s="27">
        <v>1</v>
      </c>
      <c r="K288" s="27">
        <v>35</v>
      </c>
      <c r="L288" s="5">
        <v>21.3</v>
      </c>
      <c r="M288" s="5">
        <f t="shared" si="18"/>
        <v>5721.3</v>
      </c>
      <c r="N288" s="5">
        <f t="shared" si="19"/>
        <v>695.7509656896159</v>
      </c>
      <c r="O288" s="5" t="str">
        <f t="shared" si="16"/>
        <v/>
      </c>
      <c r="P288" s="43" t="str">
        <f t="shared" si="17"/>
        <v>insert into noskrien_reit (dalibnieks, rez,skriesim_db,sacensibas) values ('Grunte Reinis',5721.3,'','Lattelecom Rīgas maratons – pusmaratona distance');</v>
      </c>
    </row>
    <row r="289" spans="1:16" x14ac:dyDescent="0.2">
      <c r="A289" s="26" t="s">
        <v>26356</v>
      </c>
      <c r="B289" s="28" t="s">
        <v>16</v>
      </c>
      <c r="C289" s="28" t="s">
        <v>560</v>
      </c>
      <c r="D289" s="28">
        <v>1978</v>
      </c>
      <c r="E289" s="28" t="s">
        <v>2564</v>
      </c>
      <c r="F289" s="28"/>
      <c r="G289" s="28" t="s">
        <v>2563</v>
      </c>
      <c r="H289" s="28" t="s">
        <v>6790</v>
      </c>
      <c r="I289" s="28" t="s">
        <v>18317</v>
      </c>
      <c r="J289" s="28">
        <v>1</v>
      </c>
      <c r="K289" s="28">
        <v>35</v>
      </c>
      <c r="L289" s="5">
        <v>22.1</v>
      </c>
      <c r="M289" s="5">
        <f t="shared" si="18"/>
        <v>5722.1</v>
      </c>
      <c r="N289" s="5">
        <f t="shared" si="19"/>
        <v>695.65369357403733</v>
      </c>
      <c r="O289" s="5" t="str">
        <f t="shared" si="16"/>
        <v/>
      </c>
      <c r="P289" s="43" t="str">
        <f t="shared" si="17"/>
        <v>insert into noskrien_reit (dalibnieks, rez,skriesim_db,sacensibas) values ('Vilnītis Aivars',5722.1,'','Lattelecom Rīgas maratons – pusmaratona distance');</v>
      </c>
    </row>
    <row r="290" spans="1:16" x14ac:dyDescent="0.2">
      <c r="A290" s="26" t="s">
        <v>26357</v>
      </c>
      <c r="B290" s="27" t="s">
        <v>133</v>
      </c>
      <c r="C290" s="27" t="s">
        <v>6791</v>
      </c>
      <c r="D290" s="27">
        <v>1986</v>
      </c>
      <c r="E290" s="27" t="s">
        <v>2564</v>
      </c>
      <c r="F290" s="27"/>
      <c r="G290" s="27" t="s">
        <v>2563</v>
      </c>
      <c r="H290" s="27" t="s">
        <v>6792</v>
      </c>
      <c r="I290" s="27" t="s">
        <v>18318</v>
      </c>
      <c r="J290" s="27">
        <v>1</v>
      </c>
      <c r="K290" s="27">
        <v>35</v>
      </c>
      <c r="L290" s="5">
        <v>24.7</v>
      </c>
      <c r="M290" s="5">
        <f t="shared" si="18"/>
        <v>5724.7</v>
      </c>
      <c r="N290" s="5">
        <f t="shared" si="19"/>
        <v>695.3377469561724</v>
      </c>
      <c r="O290" s="5" t="str">
        <f t="shared" si="16"/>
        <v/>
      </c>
      <c r="P290" s="43" t="str">
        <f t="shared" si="17"/>
        <v>insert into noskrien_reit (dalibnieks, rez,skriesim_db,sacensibas) values ('Žagars Ģirts',5724.7,'','Lattelecom Rīgas maratons – pusmaratona distance');</v>
      </c>
    </row>
    <row r="291" spans="1:16" x14ac:dyDescent="0.2">
      <c r="A291" s="26" t="s">
        <v>26358</v>
      </c>
      <c r="B291" s="28" t="s">
        <v>64</v>
      </c>
      <c r="C291" s="28" t="s">
        <v>6793</v>
      </c>
      <c r="D291" s="28">
        <v>1965</v>
      </c>
      <c r="E291" s="28" t="s">
        <v>6214</v>
      </c>
      <c r="F291" s="28"/>
      <c r="G291" s="28" t="s">
        <v>2563</v>
      </c>
      <c r="H291" s="28" t="s">
        <v>6794</v>
      </c>
      <c r="I291" s="28" t="s">
        <v>18319</v>
      </c>
      <c r="J291" s="28">
        <v>1</v>
      </c>
      <c r="K291" s="28">
        <v>35</v>
      </c>
      <c r="L291" s="5">
        <v>27.4</v>
      </c>
      <c r="M291" s="5">
        <f t="shared" si="18"/>
        <v>5727.4</v>
      </c>
      <c r="N291" s="5">
        <f t="shared" si="19"/>
        <v>695.00995215979333</v>
      </c>
      <c r="O291" s="5" t="str">
        <f t="shared" si="16"/>
        <v/>
      </c>
      <c r="P291" s="43" t="str">
        <f t="shared" si="17"/>
        <v>insert into noskrien_reit (dalibnieks, rez,skriesim_db,sacensibas) values ('Langins Normunds',5727.4,'','Lattelecom Rīgas maratons – pusmaratona distance');</v>
      </c>
    </row>
    <row r="292" spans="1:16" x14ac:dyDescent="0.2">
      <c r="A292" s="26" t="s">
        <v>26359</v>
      </c>
      <c r="B292" s="27" t="s">
        <v>46</v>
      </c>
      <c r="C292" s="27" t="s">
        <v>6548</v>
      </c>
      <c r="D292" s="27">
        <v>1992</v>
      </c>
      <c r="E292" s="27" t="s">
        <v>2564</v>
      </c>
      <c r="F292" s="27" t="s">
        <v>6795</v>
      </c>
      <c r="G292" s="27" t="s">
        <v>2563</v>
      </c>
      <c r="H292" s="27" t="s">
        <v>6796</v>
      </c>
      <c r="I292" s="27" t="s">
        <v>18320</v>
      </c>
      <c r="J292" s="27">
        <v>1</v>
      </c>
      <c r="K292" s="27">
        <v>35</v>
      </c>
      <c r="L292" s="5">
        <v>32.200000000000003</v>
      </c>
      <c r="M292" s="5">
        <f t="shared" si="18"/>
        <v>5732.2</v>
      </c>
      <c r="N292" s="5">
        <f t="shared" si="19"/>
        <v>694.42796831931901</v>
      </c>
      <c r="O292" s="5" t="str">
        <f t="shared" si="16"/>
        <v/>
      </c>
      <c r="P292" s="43" t="str">
        <f t="shared" si="17"/>
        <v>insert into noskrien_reit (dalibnieks, rez,skriesim_db,sacensibas) values ('Dzirnieks Jānis',5732.2,'','Lattelecom Rīgas maratons – pusmaratona distance');</v>
      </c>
    </row>
    <row r="293" spans="1:16" x14ac:dyDescent="0.2">
      <c r="A293" s="26" t="s">
        <v>26360</v>
      </c>
      <c r="B293" s="28" t="s">
        <v>533</v>
      </c>
      <c r="C293" s="28" t="s">
        <v>534</v>
      </c>
      <c r="D293" s="28">
        <v>1964</v>
      </c>
      <c r="E293" s="28" t="s">
        <v>6399</v>
      </c>
      <c r="F293" s="28" t="s">
        <v>413</v>
      </c>
      <c r="G293" s="28" t="s">
        <v>2563</v>
      </c>
      <c r="H293" s="28" t="s">
        <v>6797</v>
      </c>
      <c r="I293" s="28" t="s">
        <v>18321</v>
      </c>
      <c r="J293" s="28">
        <v>1</v>
      </c>
      <c r="K293" s="28">
        <v>35</v>
      </c>
      <c r="L293" s="5">
        <v>33.700000000000003</v>
      </c>
      <c r="M293" s="5">
        <f t="shared" si="18"/>
        <v>5733.7</v>
      </c>
      <c r="N293" s="5">
        <f t="shared" si="19"/>
        <v>694.24629820185919</v>
      </c>
      <c r="O293" s="5" t="str">
        <f t="shared" si="16"/>
        <v/>
      </c>
      <c r="P293" s="43" t="str">
        <f t="shared" si="17"/>
        <v>insert into noskrien_reit (dalibnieks, rez,skriesim_db,sacensibas) values ('Joce Ludmila',5733.7,'','Lattelecom Rīgas maratons – pusmaratona distance');</v>
      </c>
    </row>
    <row r="294" spans="1:16" x14ac:dyDescent="0.2">
      <c r="A294" s="26" t="s">
        <v>26361</v>
      </c>
      <c r="B294" s="27" t="s">
        <v>46</v>
      </c>
      <c r="C294" s="27" t="s">
        <v>6798</v>
      </c>
      <c r="D294" s="27">
        <v>1994</v>
      </c>
      <c r="E294" s="27" t="s">
        <v>2564</v>
      </c>
      <c r="F294" s="27"/>
      <c r="G294" s="27" t="s">
        <v>2563</v>
      </c>
      <c r="H294" s="27" t="s">
        <v>6799</v>
      </c>
      <c r="I294" s="27" t="s">
        <v>18322</v>
      </c>
      <c r="J294" s="27">
        <v>1</v>
      </c>
      <c r="K294" s="27">
        <v>35</v>
      </c>
      <c r="L294" s="5">
        <v>39.9</v>
      </c>
      <c r="M294" s="5">
        <f t="shared" si="18"/>
        <v>5739.9</v>
      </c>
      <c r="N294" s="5">
        <f t="shared" si="19"/>
        <v>693.49640237634799</v>
      </c>
      <c r="O294" s="5" t="str">
        <f t="shared" si="16"/>
        <v/>
      </c>
      <c r="P294" s="43" t="str">
        <f t="shared" si="17"/>
        <v>insert into noskrien_reit (dalibnieks, rez,skriesim_db,sacensibas) values ('Circens Jānis',5739.9,'','Lattelecom Rīgas maratons – pusmaratona distance');</v>
      </c>
    </row>
    <row r="295" spans="1:16" x14ac:dyDescent="0.2">
      <c r="A295" s="26" t="s">
        <v>26362</v>
      </c>
      <c r="B295" s="28" t="s">
        <v>88</v>
      </c>
      <c r="C295" s="28" t="s">
        <v>6800</v>
      </c>
      <c r="D295" s="28">
        <v>1987</v>
      </c>
      <c r="E295" s="28" t="s">
        <v>2564</v>
      </c>
      <c r="F295" s="28"/>
      <c r="G295" s="28" t="s">
        <v>2563</v>
      </c>
      <c r="H295" s="28" t="s">
        <v>6801</v>
      </c>
      <c r="I295" s="28" t="s">
        <v>18323</v>
      </c>
      <c r="J295" s="28">
        <v>1</v>
      </c>
      <c r="K295" s="28">
        <v>35</v>
      </c>
      <c r="L295" s="5">
        <v>42.3</v>
      </c>
      <c r="M295" s="5">
        <f t="shared" si="18"/>
        <v>5742.3</v>
      </c>
      <c r="N295" s="5">
        <f t="shared" si="19"/>
        <v>693.2065548647754</v>
      </c>
      <c r="O295" s="5" t="str">
        <f t="shared" si="16"/>
        <v/>
      </c>
      <c r="P295" s="43" t="str">
        <f t="shared" si="17"/>
        <v>insert into noskrien_reit (dalibnieks, rez,skriesim_db,sacensibas) values ('Ručevskis Gints',5742.3,'','Lattelecom Rīgas maratons – pusmaratona distance');</v>
      </c>
    </row>
    <row r="296" spans="1:16" x14ac:dyDescent="0.2">
      <c r="A296" s="26" t="s">
        <v>26363</v>
      </c>
      <c r="B296" s="27" t="s">
        <v>55</v>
      </c>
      <c r="C296" s="27" t="s">
        <v>6802</v>
      </c>
      <c r="D296" s="27">
        <v>1989</v>
      </c>
      <c r="E296" s="27" t="s">
        <v>2564</v>
      </c>
      <c r="F296" s="27" t="s">
        <v>3034</v>
      </c>
      <c r="G296" s="27" t="s">
        <v>2563</v>
      </c>
      <c r="H296" s="27" t="s">
        <v>6803</v>
      </c>
      <c r="I296" s="27" t="s">
        <v>18324</v>
      </c>
      <c r="J296" s="27">
        <v>1</v>
      </c>
      <c r="K296" s="27">
        <v>35</v>
      </c>
      <c r="L296" s="5">
        <v>42.7</v>
      </c>
      <c r="M296" s="5">
        <f t="shared" si="18"/>
        <v>5742.7</v>
      </c>
      <c r="N296" s="5">
        <f t="shared" si="19"/>
        <v>693.15827049993902</v>
      </c>
      <c r="O296" s="5" t="str">
        <f t="shared" si="16"/>
        <v/>
      </c>
      <c r="P296" s="43" t="str">
        <f t="shared" si="17"/>
        <v>insert into noskrien_reit (dalibnieks, rez,skriesim_db,sacensibas) values ('Helmšteins Ritvars',5742.7,'','Lattelecom Rīgas maratons – pusmaratona distance');</v>
      </c>
    </row>
    <row r="297" spans="1:16" x14ac:dyDescent="0.2">
      <c r="A297" s="26" t="s">
        <v>26364</v>
      </c>
      <c r="B297" s="28" t="s">
        <v>46</v>
      </c>
      <c r="C297" s="28" t="s">
        <v>6804</v>
      </c>
      <c r="D297" s="28">
        <v>1992</v>
      </c>
      <c r="E297" s="28" t="s">
        <v>2564</v>
      </c>
      <c r="F297" s="28" t="s">
        <v>695</v>
      </c>
      <c r="G297" s="28" t="s">
        <v>2563</v>
      </c>
      <c r="H297" s="28" t="s">
        <v>6805</v>
      </c>
      <c r="I297" s="28" t="s">
        <v>18325</v>
      </c>
      <c r="J297" s="28">
        <v>1</v>
      </c>
      <c r="K297" s="28">
        <v>35</v>
      </c>
      <c r="L297" s="5">
        <v>43.7</v>
      </c>
      <c r="M297" s="5">
        <f t="shared" si="18"/>
        <v>5743.7</v>
      </c>
      <c r="N297" s="5">
        <f t="shared" si="19"/>
        <v>693.03758901056813</v>
      </c>
      <c r="O297" s="5" t="str">
        <f t="shared" si="16"/>
        <v/>
      </c>
      <c r="P297" s="43" t="str">
        <f t="shared" si="17"/>
        <v>insert into noskrien_reit (dalibnieks, rez,skriesim_db,sacensibas) values ('Svīķis Jānis',5743.7,'','Lattelecom Rīgas maratons – pusmaratona distance');</v>
      </c>
    </row>
    <row r="298" spans="1:16" x14ac:dyDescent="0.2">
      <c r="A298" s="26" t="s">
        <v>26365</v>
      </c>
      <c r="B298" s="27" t="s">
        <v>191</v>
      </c>
      <c r="C298" s="27" t="s">
        <v>6806</v>
      </c>
      <c r="D298" s="27">
        <v>1984</v>
      </c>
      <c r="E298" s="27" t="s">
        <v>2564</v>
      </c>
      <c r="F298" s="27" t="s">
        <v>695</v>
      </c>
      <c r="G298" s="27" t="s">
        <v>2563</v>
      </c>
      <c r="H298" s="27" t="s">
        <v>6807</v>
      </c>
      <c r="I298" s="27" t="s">
        <v>18326</v>
      </c>
      <c r="J298" s="27">
        <v>1</v>
      </c>
      <c r="K298" s="27">
        <v>35</v>
      </c>
      <c r="L298" s="5">
        <v>46.1</v>
      </c>
      <c r="M298" s="5">
        <f t="shared" si="18"/>
        <v>5746.1</v>
      </c>
      <c r="N298" s="5">
        <f t="shared" si="19"/>
        <v>692.74812481509196</v>
      </c>
      <c r="O298" s="5" t="str">
        <f t="shared" si="16"/>
        <v/>
      </c>
      <c r="P298" s="43" t="str">
        <f t="shared" si="17"/>
        <v>insert into noskrien_reit (dalibnieks, rez,skriesim_db,sacensibas) values ('Hermnis Matīss',5746.1,'','Lattelecom Rīgas maratons – pusmaratona distance');</v>
      </c>
    </row>
    <row r="299" spans="1:16" x14ac:dyDescent="0.2">
      <c r="A299" s="26" t="s">
        <v>26366</v>
      </c>
      <c r="B299" s="28" t="s">
        <v>394</v>
      </c>
      <c r="C299" s="28" t="s">
        <v>6808</v>
      </c>
      <c r="D299" s="28">
        <v>1983</v>
      </c>
      <c r="E299" s="28" t="s">
        <v>2564</v>
      </c>
      <c r="F299" s="28" t="s">
        <v>6809</v>
      </c>
      <c r="G299" s="28" t="s">
        <v>2563</v>
      </c>
      <c r="H299" s="28" t="s">
        <v>6810</v>
      </c>
      <c r="I299" s="28" t="s">
        <v>18327</v>
      </c>
      <c r="J299" s="28">
        <v>1</v>
      </c>
      <c r="K299" s="28">
        <v>35</v>
      </c>
      <c r="L299" s="5">
        <v>47.2</v>
      </c>
      <c r="M299" s="5">
        <f t="shared" si="18"/>
        <v>5747.2</v>
      </c>
      <c r="N299" s="5">
        <f t="shared" si="19"/>
        <v>692.61553452115811</v>
      </c>
      <c r="O299" s="5" t="str">
        <f t="shared" si="16"/>
        <v/>
      </c>
      <c r="P299" s="43" t="str">
        <f t="shared" si="17"/>
        <v>insert into noskrien_reit (dalibnieks, rez,skriesim_db,sacensibas) values ('Maslovs Raitis',5747.2,'','Lattelecom Rīgas maratons – pusmaratona distance');</v>
      </c>
    </row>
    <row r="300" spans="1:16" x14ac:dyDescent="0.2">
      <c r="A300" s="26" t="s">
        <v>26367</v>
      </c>
      <c r="B300" s="27" t="s">
        <v>24</v>
      </c>
      <c r="C300" s="27" t="s">
        <v>6811</v>
      </c>
      <c r="D300" s="27">
        <v>1986</v>
      </c>
      <c r="E300" s="27" t="s">
        <v>2564</v>
      </c>
      <c r="F300" s="27" t="s">
        <v>2785</v>
      </c>
      <c r="G300" s="27" t="s">
        <v>2563</v>
      </c>
      <c r="H300" s="27" t="s">
        <v>6812</v>
      </c>
      <c r="I300" s="27" t="s">
        <v>18328</v>
      </c>
      <c r="J300" s="27">
        <v>1</v>
      </c>
      <c r="K300" s="27">
        <v>35</v>
      </c>
      <c r="L300" s="5">
        <v>49.3</v>
      </c>
      <c r="M300" s="5">
        <f t="shared" si="18"/>
        <v>5749.3</v>
      </c>
      <c r="N300" s="5">
        <f t="shared" si="19"/>
        <v>692.3625484841632</v>
      </c>
      <c r="O300" s="5" t="str">
        <f t="shared" si="16"/>
        <v/>
      </c>
      <c r="P300" s="43" t="str">
        <f t="shared" si="17"/>
        <v>insert into noskrien_reit (dalibnieks, rez,skriesim_db,sacensibas) values ('Brants Artūrs',5749.3,'','Lattelecom Rīgas maratons – pusmaratona distance');</v>
      </c>
    </row>
    <row r="301" spans="1:16" x14ac:dyDescent="0.2">
      <c r="A301" s="26" t="s">
        <v>26368</v>
      </c>
      <c r="B301" s="28" t="s">
        <v>14</v>
      </c>
      <c r="C301" s="28" t="s">
        <v>6813</v>
      </c>
      <c r="D301" s="28">
        <v>1986</v>
      </c>
      <c r="E301" s="28" t="s">
        <v>2564</v>
      </c>
      <c r="F301" s="28" t="s">
        <v>553</v>
      </c>
      <c r="G301" s="28" t="s">
        <v>2563</v>
      </c>
      <c r="H301" s="28" t="s">
        <v>6814</v>
      </c>
      <c r="I301" s="28" t="s">
        <v>18329</v>
      </c>
      <c r="J301" s="28">
        <v>1</v>
      </c>
      <c r="K301" s="28">
        <v>35</v>
      </c>
      <c r="L301" s="5">
        <v>52</v>
      </c>
      <c r="M301" s="5">
        <f t="shared" si="18"/>
        <v>5752</v>
      </c>
      <c r="N301" s="5">
        <f t="shared" si="19"/>
        <v>692.03755215577189</v>
      </c>
      <c r="O301" s="5" t="str">
        <f t="shared" si="16"/>
        <v/>
      </c>
      <c r="P301" s="43" t="str">
        <f t="shared" si="17"/>
        <v>insert into noskrien_reit (dalibnieks, rez,skriesim_db,sacensibas) values ('Bricis Edgars',5752,'','Lattelecom Rīgas maratons – pusmaratona distance');</v>
      </c>
    </row>
    <row r="302" spans="1:16" x14ac:dyDescent="0.2">
      <c r="A302" s="26" t="s">
        <v>26369</v>
      </c>
      <c r="B302" s="27" t="s">
        <v>46</v>
      </c>
      <c r="C302" s="27" t="s">
        <v>6815</v>
      </c>
      <c r="D302" s="27">
        <v>1986</v>
      </c>
      <c r="E302" s="27" t="s">
        <v>2564</v>
      </c>
      <c r="F302" s="27"/>
      <c r="G302" s="27" t="s">
        <v>2563</v>
      </c>
      <c r="H302" s="27" t="s">
        <v>6816</v>
      </c>
      <c r="I302" s="27" t="s">
        <v>18330</v>
      </c>
      <c r="J302" s="27">
        <v>1</v>
      </c>
      <c r="K302" s="27">
        <v>35</v>
      </c>
      <c r="L302" s="5">
        <v>53</v>
      </c>
      <c r="M302" s="5">
        <f t="shared" si="18"/>
        <v>5753</v>
      </c>
      <c r="N302" s="5">
        <f t="shared" si="19"/>
        <v>691.91726055970787</v>
      </c>
      <c r="O302" s="5" t="str">
        <f t="shared" si="16"/>
        <v/>
      </c>
      <c r="P302" s="43" t="str">
        <f t="shared" si="17"/>
        <v>insert into noskrien_reit (dalibnieks, rez,skriesim_db,sacensibas) values ('Keselis Jānis',5753,'','Lattelecom Rīgas maratons – pusmaratona distance');</v>
      </c>
    </row>
    <row r="303" spans="1:16" x14ac:dyDescent="0.2">
      <c r="A303" s="26" t="s">
        <v>26370</v>
      </c>
      <c r="B303" s="28" t="s">
        <v>2630</v>
      </c>
      <c r="C303" s="28" t="s">
        <v>6817</v>
      </c>
      <c r="D303" s="28">
        <v>1965</v>
      </c>
      <c r="E303" s="28" t="s">
        <v>6214</v>
      </c>
      <c r="F303" s="28" t="s">
        <v>6449</v>
      </c>
      <c r="G303" s="28" t="s">
        <v>2798</v>
      </c>
      <c r="H303" s="28" t="s">
        <v>6818</v>
      </c>
      <c r="I303" s="28" t="s">
        <v>18331</v>
      </c>
      <c r="J303" s="28">
        <v>1</v>
      </c>
      <c r="K303" s="28">
        <v>35</v>
      </c>
      <c r="L303" s="5">
        <v>55.9</v>
      </c>
      <c r="M303" s="5">
        <f t="shared" si="18"/>
        <v>5755.9</v>
      </c>
      <c r="N303" s="5">
        <f t="shared" si="19"/>
        <v>691.56865129693017</v>
      </c>
      <c r="O303" s="5" t="str">
        <f t="shared" si="16"/>
        <v/>
      </c>
      <c r="P303" s="43" t="str">
        <f t="shared" si="17"/>
        <v>insert into noskrien_reit (dalibnieks, rez,skriesim_db,sacensibas) values ('Hopp Johannes',5755.9,'','Lattelecom Rīgas maratons – pusmaratona distance');</v>
      </c>
    </row>
    <row r="304" spans="1:16" x14ac:dyDescent="0.2">
      <c r="A304" s="26" t="s">
        <v>26371</v>
      </c>
      <c r="B304" s="27" t="s">
        <v>6819</v>
      </c>
      <c r="C304" s="27" t="s">
        <v>6820</v>
      </c>
      <c r="D304" s="27">
        <v>1990</v>
      </c>
      <c r="E304" s="27" t="s">
        <v>2564</v>
      </c>
      <c r="F304" s="27" t="s">
        <v>4283</v>
      </c>
      <c r="G304" s="27" t="s">
        <v>2563</v>
      </c>
      <c r="H304" s="27" t="s">
        <v>6821</v>
      </c>
      <c r="I304" s="27" t="s">
        <v>18332</v>
      </c>
      <c r="J304" s="27">
        <v>1</v>
      </c>
      <c r="K304" s="27">
        <v>35</v>
      </c>
      <c r="L304" s="5">
        <v>57.2</v>
      </c>
      <c r="M304" s="5">
        <f t="shared" si="18"/>
        <v>5757.2</v>
      </c>
      <c r="N304" s="5">
        <f t="shared" si="19"/>
        <v>691.41249218370035</v>
      </c>
      <c r="O304" s="5" t="str">
        <f t="shared" si="16"/>
        <v/>
      </c>
      <c r="P304" s="43" t="str">
        <f t="shared" si="17"/>
        <v>insert into noskrien_reit (dalibnieks, rez,skriesim_db,sacensibas) values ('Važa Ernests',5757.2,'','Lattelecom Rīgas maratons – pusmaratona distance');</v>
      </c>
    </row>
    <row r="305" spans="1:16" x14ac:dyDescent="0.2">
      <c r="A305" s="26" t="s">
        <v>26372</v>
      </c>
      <c r="B305" s="28" t="s">
        <v>369</v>
      </c>
      <c r="C305" s="28" t="s">
        <v>749</v>
      </c>
      <c r="D305" s="28">
        <v>1976</v>
      </c>
      <c r="E305" s="28" t="s">
        <v>2564</v>
      </c>
      <c r="F305" s="28"/>
      <c r="G305" s="28" t="s">
        <v>2563</v>
      </c>
      <c r="H305" s="28" t="s">
        <v>6822</v>
      </c>
      <c r="I305" s="28" t="s">
        <v>18333</v>
      </c>
      <c r="J305" s="28">
        <v>1</v>
      </c>
      <c r="K305" s="28">
        <v>35</v>
      </c>
      <c r="L305" s="5">
        <v>57.9</v>
      </c>
      <c r="M305" s="5">
        <f t="shared" si="18"/>
        <v>5757.9</v>
      </c>
      <c r="N305" s="5">
        <f t="shared" si="19"/>
        <v>691.32843571440981</v>
      </c>
      <c r="O305" s="5" t="str">
        <f t="shared" si="16"/>
        <v/>
      </c>
      <c r="P305" s="43" t="str">
        <f t="shared" si="17"/>
        <v>insert into noskrien_reit (dalibnieks, rez,skriesim_db,sacensibas) values ('Jansons Valērijs',5757.9,'','Lattelecom Rīgas maratons – pusmaratona distance');</v>
      </c>
    </row>
    <row r="306" spans="1:16" x14ac:dyDescent="0.2">
      <c r="A306" s="26" t="s">
        <v>26373</v>
      </c>
      <c r="B306" s="27" t="s">
        <v>2146</v>
      </c>
      <c r="C306" s="27" t="s">
        <v>6823</v>
      </c>
      <c r="D306" s="27">
        <v>1975</v>
      </c>
      <c r="E306" s="27" t="s">
        <v>6214</v>
      </c>
      <c r="F306" s="27" t="s">
        <v>3580</v>
      </c>
      <c r="G306" s="27" t="s">
        <v>2563</v>
      </c>
      <c r="H306" s="27" t="s">
        <v>6824</v>
      </c>
      <c r="I306" s="27" t="s">
        <v>18334</v>
      </c>
      <c r="J306" s="27">
        <v>1</v>
      </c>
      <c r="K306" s="27">
        <v>36</v>
      </c>
      <c r="L306" s="5">
        <v>2.7</v>
      </c>
      <c r="M306" s="5">
        <f t="shared" si="18"/>
        <v>5762.7</v>
      </c>
      <c r="N306" s="5">
        <f t="shared" si="19"/>
        <v>690.75259860829135</v>
      </c>
      <c r="O306" s="5" t="str">
        <f t="shared" si="16"/>
        <v/>
      </c>
      <c r="P306" s="43" t="str">
        <f t="shared" si="17"/>
        <v>insert into noskrien_reit (dalibnieks, rez,skriesim_db,sacensibas) values ('Jakubovskis Uģis',5762.7,'','Lattelecom Rīgas maratons – pusmaratona distance');</v>
      </c>
    </row>
    <row r="307" spans="1:16" x14ac:dyDescent="0.2">
      <c r="A307" s="26" t="s">
        <v>26374</v>
      </c>
      <c r="B307" s="28" t="s">
        <v>333</v>
      </c>
      <c r="C307" s="28" t="s">
        <v>6825</v>
      </c>
      <c r="D307" s="28">
        <v>1987</v>
      </c>
      <c r="E307" s="28" t="s">
        <v>2564</v>
      </c>
      <c r="F307" s="28" t="s">
        <v>244</v>
      </c>
      <c r="G307" s="28" t="s">
        <v>2563</v>
      </c>
      <c r="H307" s="28" t="s">
        <v>6826</v>
      </c>
      <c r="I307" s="28" t="s">
        <v>18335</v>
      </c>
      <c r="J307" s="28">
        <v>1</v>
      </c>
      <c r="K307" s="28">
        <v>36</v>
      </c>
      <c r="L307" s="5">
        <v>3.3</v>
      </c>
      <c r="M307" s="5">
        <f t="shared" si="18"/>
        <v>5763.3</v>
      </c>
      <c r="N307" s="5">
        <f t="shared" si="19"/>
        <v>690.68068641229854</v>
      </c>
      <c r="O307" s="5" t="str">
        <f t="shared" si="16"/>
        <v>y</v>
      </c>
      <c r="P307" s="43" t="str">
        <f t="shared" si="17"/>
        <v>insert into noskrien_reit (dalibnieks, rez,skriesim_db,sacensibas) values ('Meija Raimonds',5763.3,'y','Lattelecom Rīgas maratons – pusmaratona distance');</v>
      </c>
    </row>
    <row r="308" spans="1:16" x14ac:dyDescent="0.2">
      <c r="A308" s="26" t="s">
        <v>26375</v>
      </c>
      <c r="B308" s="27" t="s">
        <v>191</v>
      </c>
      <c r="C308" s="27" t="s">
        <v>6610</v>
      </c>
      <c r="D308" s="27">
        <v>1994</v>
      </c>
      <c r="E308" s="27" t="s">
        <v>2564</v>
      </c>
      <c r="F308" s="27" t="s">
        <v>3067</v>
      </c>
      <c r="G308" s="27" t="s">
        <v>2563</v>
      </c>
      <c r="H308" s="27" t="s">
        <v>6827</v>
      </c>
      <c r="I308" s="27" t="s">
        <v>18336</v>
      </c>
      <c r="J308" s="27">
        <v>1</v>
      </c>
      <c r="K308" s="27">
        <v>36</v>
      </c>
      <c r="L308" s="5">
        <v>7.8</v>
      </c>
      <c r="M308" s="5">
        <f t="shared" si="18"/>
        <v>5767.8</v>
      </c>
      <c r="N308" s="5">
        <f t="shared" si="19"/>
        <v>690.14182183848266</v>
      </c>
      <c r="O308" s="5" t="str">
        <f t="shared" si="16"/>
        <v/>
      </c>
      <c r="P308" s="43" t="str">
        <f t="shared" si="17"/>
        <v>insert into noskrien_reit (dalibnieks, rez,skriesim_db,sacensibas) values ('Apinis Matīss',5767.8,'','Lattelecom Rīgas maratons – pusmaratona distance');</v>
      </c>
    </row>
    <row r="309" spans="1:16" x14ac:dyDescent="0.2">
      <c r="A309" s="26" t="s">
        <v>26376</v>
      </c>
      <c r="B309" s="28" t="s">
        <v>104</v>
      </c>
      <c r="C309" s="28" t="s">
        <v>670</v>
      </c>
      <c r="D309" s="28">
        <v>1981</v>
      </c>
      <c r="E309" s="28" t="s">
        <v>6202</v>
      </c>
      <c r="F309" s="28" t="s">
        <v>6828</v>
      </c>
      <c r="G309" s="28" t="s">
        <v>2563</v>
      </c>
      <c r="H309" s="28" t="s">
        <v>6829</v>
      </c>
      <c r="I309" s="28" t="s">
        <v>18337</v>
      </c>
      <c r="J309" s="28">
        <v>1</v>
      </c>
      <c r="K309" s="28">
        <v>36</v>
      </c>
      <c r="L309" s="5">
        <v>10.1</v>
      </c>
      <c r="M309" s="5">
        <f t="shared" si="18"/>
        <v>5770.1</v>
      </c>
      <c r="N309" s="5">
        <f t="shared" si="19"/>
        <v>689.86672674650356</v>
      </c>
      <c r="O309" s="5" t="str">
        <f t="shared" si="16"/>
        <v/>
      </c>
      <c r="P309" s="43" t="str">
        <f t="shared" si="17"/>
        <v>insert into noskrien_reit (dalibnieks, rez,skriesim_db,sacensibas) values ('Ostrovska Guna',5770.1,'','Lattelecom Rīgas maratons – pusmaratona distance');</v>
      </c>
    </row>
    <row r="310" spans="1:16" x14ac:dyDescent="0.2">
      <c r="A310" s="26" t="s">
        <v>26377</v>
      </c>
      <c r="B310" s="27" t="s">
        <v>3005</v>
      </c>
      <c r="C310" s="27" t="s">
        <v>6830</v>
      </c>
      <c r="D310" s="27">
        <v>1961</v>
      </c>
      <c r="E310" s="27" t="s">
        <v>6214</v>
      </c>
      <c r="F310" s="27"/>
      <c r="G310" s="27" t="s">
        <v>2627</v>
      </c>
      <c r="H310" s="27" t="s">
        <v>6831</v>
      </c>
      <c r="I310" s="27" t="s">
        <v>18338</v>
      </c>
      <c r="J310" s="27">
        <v>1</v>
      </c>
      <c r="K310" s="27">
        <v>36</v>
      </c>
      <c r="L310" s="5">
        <v>11.9</v>
      </c>
      <c r="M310" s="5">
        <f t="shared" si="18"/>
        <v>5771.9</v>
      </c>
      <c r="N310" s="5">
        <f t="shared" si="19"/>
        <v>689.65158786534766</v>
      </c>
      <c r="O310" s="5" t="str">
        <f t="shared" si="16"/>
        <v/>
      </c>
      <c r="P310" s="43" t="str">
        <f t="shared" si="17"/>
        <v>insert into noskrien_reit (dalibnieks, rez,skriesim_db,sacensibas) values ('Oikarinen Jouni',5771.9,'','Lattelecom Rīgas maratons – pusmaratona distance');</v>
      </c>
    </row>
    <row r="311" spans="1:16" x14ac:dyDescent="0.2">
      <c r="A311" s="26" t="s">
        <v>26378</v>
      </c>
      <c r="B311" s="28" t="s">
        <v>14</v>
      </c>
      <c r="C311" s="28" t="s">
        <v>576</v>
      </c>
      <c r="D311" s="28">
        <v>1976</v>
      </c>
      <c r="E311" s="28" t="s">
        <v>2564</v>
      </c>
      <c r="F311" s="28" t="s">
        <v>836</v>
      </c>
      <c r="G311" s="28" t="s">
        <v>2563</v>
      </c>
      <c r="H311" s="28" t="s">
        <v>6832</v>
      </c>
      <c r="I311" s="28" t="s">
        <v>18339</v>
      </c>
      <c r="J311" s="28">
        <v>1</v>
      </c>
      <c r="K311" s="28">
        <v>36</v>
      </c>
      <c r="L311" s="5">
        <v>12.9</v>
      </c>
      <c r="M311" s="5">
        <f t="shared" si="18"/>
        <v>5772.9</v>
      </c>
      <c r="N311" s="5">
        <f t="shared" si="19"/>
        <v>689.53212423565276</v>
      </c>
      <c r="O311" s="5" t="str">
        <f t="shared" si="16"/>
        <v/>
      </c>
      <c r="P311" s="43" t="str">
        <f t="shared" si="17"/>
        <v>insert into noskrien_reit (dalibnieks, rez,skriesim_db,sacensibas) values ('Rūtiņš Edgars',5772.9,'','Lattelecom Rīgas maratons – pusmaratona distance');</v>
      </c>
    </row>
    <row r="312" spans="1:16" x14ac:dyDescent="0.2">
      <c r="A312" s="26" t="s">
        <v>26379</v>
      </c>
      <c r="B312" s="27" t="s">
        <v>6833</v>
      </c>
      <c r="C312" s="27" t="s">
        <v>6834</v>
      </c>
      <c r="D312" s="27">
        <v>1989</v>
      </c>
      <c r="E312" s="27" t="s">
        <v>2564</v>
      </c>
      <c r="F312" s="27" t="s">
        <v>695</v>
      </c>
      <c r="G312" s="27" t="s">
        <v>2563</v>
      </c>
      <c r="H312" s="27" t="s">
        <v>6835</v>
      </c>
      <c r="I312" s="27" t="s">
        <v>18340</v>
      </c>
      <c r="J312" s="27">
        <v>1</v>
      </c>
      <c r="K312" s="27">
        <v>36</v>
      </c>
      <c r="L312" s="5">
        <v>13.1</v>
      </c>
      <c r="M312" s="5">
        <f t="shared" si="18"/>
        <v>5773.1</v>
      </c>
      <c r="N312" s="5">
        <f t="shared" si="19"/>
        <v>689.50823647607001</v>
      </c>
      <c r="O312" s="5" t="str">
        <f t="shared" si="16"/>
        <v/>
      </c>
      <c r="P312" s="43" t="str">
        <f t="shared" si="17"/>
        <v>insert into noskrien_reit (dalibnieks, rez,skriesim_db,sacensibas) values ('Krims Ričards',5773.1,'','Lattelecom Rīgas maratons – pusmaratona distance');</v>
      </c>
    </row>
    <row r="313" spans="1:16" x14ac:dyDescent="0.2">
      <c r="A313" s="26" t="s">
        <v>26380</v>
      </c>
      <c r="B313" s="28" t="s">
        <v>2162</v>
      </c>
      <c r="C313" s="28" t="s">
        <v>2163</v>
      </c>
      <c r="D313" s="28">
        <v>1981</v>
      </c>
      <c r="E313" s="28" t="s">
        <v>2564</v>
      </c>
      <c r="F313" s="28"/>
      <c r="G313" s="28" t="s">
        <v>2563</v>
      </c>
      <c r="H313" s="28" t="s">
        <v>6836</v>
      </c>
      <c r="I313" s="28" t="s">
        <v>18341</v>
      </c>
      <c r="J313" s="28">
        <v>1</v>
      </c>
      <c r="K313" s="28">
        <v>36</v>
      </c>
      <c r="L313" s="5">
        <v>15.3</v>
      </c>
      <c r="M313" s="5">
        <f t="shared" si="18"/>
        <v>5775.3</v>
      </c>
      <c r="N313" s="5">
        <f t="shared" si="19"/>
        <v>689.24558031617403</v>
      </c>
      <c r="O313" s="5" t="str">
        <f t="shared" si="16"/>
        <v/>
      </c>
      <c r="P313" s="43" t="str">
        <f t="shared" si="17"/>
        <v>insert into noskrien_reit (dalibnieks, rez,skriesim_db,sacensibas) values ('Kuļikovs Romāns',5775.3,'','Lattelecom Rīgas maratons – pusmaratona distance');</v>
      </c>
    </row>
    <row r="314" spans="1:16" x14ac:dyDescent="0.2">
      <c r="A314" s="26" t="s">
        <v>26381</v>
      </c>
      <c r="B314" s="27" t="s">
        <v>593</v>
      </c>
      <c r="C314" s="27" t="s">
        <v>6837</v>
      </c>
      <c r="D314" s="27">
        <v>1974</v>
      </c>
      <c r="E314" s="27" t="s">
        <v>6214</v>
      </c>
      <c r="F314" s="27" t="s">
        <v>4053</v>
      </c>
      <c r="G314" s="27" t="s">
        <v>2563</v>
      </c>
      <c r="H314" s="27" t="s">
        <v>6838</v>
      </c>
      <c r="I314" s="27" t="s">
        <v>18342</v>
      </c>
      <c r="J314" s="27">
        <v>1</v>
      </c>
      <c r="K314" s="27">
        <v>36</v>
      </c>
      <c r="L314" s="5">
        <v>15.7</v>
      </c>
      <c r="M314" s="5">
        <f t="shared" si="18"/>
        <v>5775.7</v>
      </c>
      <c r="N314" s="5">
        <f t="shared" si="19"/>
        <v>689.19784614851881</v>
      </c>
      <c r="O314" s="5" t="str">
        <f t="shared" si="16"/>
        <v/>
      </c>
      <c r="P314" s="43" t="str">
        <f t="shared" si="17"/>
        <v>insert into noskrien_reit (dalibnieks, rez,skriesim_db,sacensibas) values ('Futko Andrejs',5775.7,'','Lattelecom Rīgas maratons – pusmaratona distance');</v>
      </c>
    </row>
    <row r="315" spans="1:16" x14ac:dyDescent="0.2">
      <c r="A315" s="26" t="s">
        <v>26382</v>
      </c>
      <c r="B315" s="28" t="s">
        <v>111</v>
      </c>
      <c r="C315" s="28" t="s">
        <v>6839</v>
      </c>
      <c r="D315" s="28">
        <v>1969</v>
      </c>
      <c r="E315" s="28" t="s">
        <v>6214</v>
      </c>
      <c r="F315" s="28"/>
      <c r="G315" s="28" t="s">
        <v>2632</v>
      </c>
      <c r="H315" s="28" t="s">
        <v>6840</v>
      </c>
      <c r="I315" s="28" t="s">
        <v>18343</v>
      </c>
      <c r="J315" s="28">
        <v>1</v>
      </c>
      <c r="K315" s="28">
        <v>36</v>
      </c>
      <c r="L315" s="5">
        <v>15.8</v>
      </c>
      <c r="M315" s="5">
        <f t="shared" si="18"/>
        <v>5775.8</v>
      </c>
      <c r="N315" s="5">
        <f t="shared" si="19"/>
        <v>689.18591363966902</v>
      </c>
      <c r="O315" s="5" t="str">
        <f t="shared" si="16"/>
        <v/>
      </c>
      <c r="P315" s="43" t="str">
        <f t="shared" si="17"/>
        <v>insert into noskrien_reit (dalibnieks, rez,skriesim_db,sacensibas) values ('Hjeltman Magnus',5775.8,'','Lattelecom Rīgas maratons – pusmaratona distance');</v>
      </c>
    </row>
    <row r="316" spans="1:16" x14ac:dyDescent="0.2">
      <c r="A316" s="26" t="s">
        <v>26383</v>
      </c>
      <c r="B316" s="27" t="s">
        <v>6841</v>
      </c>
      <c r="C316" s="27" t="s">
        <v>6842</v>
      </c>
      <c r="D316" s="27">
        <v>1966</v>
      </c>
      <c r="E316" s="27" t="s">
        <v>6214</v>
      </c>
      <c r="F316" s="27"/>
      <c r="G316" s="27" t="s">
        <v>3262</v>
      </c>
      <c r="H316" s="27" t="s">
        <v>6843</v>
      </c>
      <c r="I316" s="27" t="s">
        <v>18344</v>
      </c>
      <c r="J316" s="27">
        <v>1</v>
      </c>
      <c r="K316" s="27">
        <v>36</v>
      </c>
      <c r="L316" s="5">
        <v>17.5</v>
      </c>
      <c r="M316" s="5">
        <f t="shared" si="18"/>
        <v>5777.5</v>
      </c>
      <c r="N316" s="5">
        <f t="shared" si="19"/>
        <v>688.98312418866294</v>
      </c>
      <c r="O316" s="5" t="str">
        <f t="shared" si="16"/>
        <v/>
      </c>
      <c r="P316" s="43" t="str">
        <f t="shared" si="17"/>
        <v>insert into noskrien_reit (dalibnieks, rez,skriesim_db,sacensibas) values ('Langset Ole Bernt',5777.5,'','Lattelecom Rīgas maratons – pusmaratona distance');</v>
      </c>
    </row>
    <row r="317" spans="1:16" x14ac:dyDescent="0.2">
      <c r="A317" s="26" t="s">
        <v>26384</v>
      </c>
      <c r="B317" s="28" t="s">
        <v>161</v>
      </c>
      <c r="C317" s="28" t="s">
        <v>6844</v>
      </c>
      <c r="D317" s="28">
        <v>1987</v>
      </c>
      <c r="E317" s="28" t="s">
        <v>6202</v>
      </c>
      <c r="F317" s="28" t="s">
        <v>6845</v>
      </c>
      <c r="G317" s="28" t="s">
        <v>2563</v>
      </c>
      <c r="H317" s="28" t="s">
        <v>6846</v>
      </c>
      <c r="I317" s="28" t="s">
        <v>18345</v>
      </c>
      <c r="J317" s="28">
        <v>1</v>
      </c>
      <c r="K317" s="28">
        <v>36</v>
      </c>
      <c r="L317" s="5">
        <v>18.2</v>
      </c>
      <c r="M317" s="5">
        <f t="shared" si="18"/>
        <v>5778.2</v>
      </c>
      <c r="N317" s="5">
        <f t="shared" si="19"/>
        <v>688.89965733273334</v>
      </c>
      <c r="O317" s="5" t="str">
        <f t="shared" si="16"/>
        <v/>
      </c>
      <c r="P317" s="43" t="str">
        <f t="shared" si="17"/>
        <v>insert into noskrien_reit (dalibnieks, rez,skriesim_db,sacensibas) values ('Melnace-Erdmane Diāna',5778.2,'','Lattelecom Rīgas maratons – pusmaratona distance');</v>
      </c>
    </row>
    <row r="318" spans="1:16" x14ac:dyDescent="0.2">
      <c r="A318" s="26" t="s">
        <v>26385</v>
      </c>
      <c r="B318" s="27" t="s">
        <v>49</v>
      </c>
      <c r="C318" s="27" t="s">
        <v>1464</v>
      </c>
      <c r="D318" s="27">
        <v>1973</v>
      </c>
      <c r="E318" s="27" t="s">
        <v>6214</v>
      </c>
      <c r="F318" s="27" t="s">
        <v>6847</v>
      </c>
      <c r="G318" s="27" t="s">
        <v>2563</v>
      </c>
      <c r="H318" s="27" t="s">
        <v>6848</v>
      </c>
      <c r="I318" s="27" t="s">
        <v>18346</v>
      </c>
      <c r="J318" s="27">
        <v>1</v>
      </c>
      <c r="K318" s="27">
        <v>36</v>
      </c>
      <c r="L318" s="5">
        <v>25.1</v>
      </c>
      <c r="M318" s="5">
        <f t="shared" si="18"/>
        <v>5785.1</v>
      </c>
      <c r="N318" s="5">
        <f t="shared" si="19"/>
        <v>688.0779934659729</v>
      </c>
      <c r="O318" s="5" t="str">
        <f t="shared" si="16"/>
        <v/>
      </c>
      <c r="P318" s="43" t="str">
        <f t="shared" si="17"/>
        <v>insert into noskrien_reit (dalibnieks, rez,skriesim_db,sacensibas) values ('Prauliņš Valdis',5785.1,'','Lattelecom Rīgas maratons – pusmaratona distance');</v>
      </c>
    </row>
    <row r="319" spans="1:16" x14ac:dyDescent="0.2">
      <c r="A319" s="26" t="s">
        <v>26386</v>
      </c>
      <c r="B319" s="28" t="s">
        <v>14</v>
      </c>
      <c r="C319" s="28" t="s">
        <v>6849</v>
      </c>
      <c r="D319" s="28">
        <v>1984</v>
      </c>
      <c r="E319" s="28" t="s">
        <v>2564</v>
      </c>
      <c r="F319" s="28" t="s">
        <v>6850</v>
      </c>
      <c r="G319" s="28" t="s">
        <v>2563</v>
      </c>
      <c r="H319" s="28" t="s">
        <v>6851</v>
      </c>
      <c r="I319" s="28" t="s">
        <v>18347</v>
      </c>
      <c r="J319" s="28">
        <v>1</v>
      </c>
      <c r="K319" s="28">
        <v>36</v>
      </c>
      <c r="L319" s="5">
        <v>28.7</v>
      </c>
      <c r="M319" s="5">
        <f t="shared" si="18"/>
        <v>5788.7</v>
      </c>
      <c r="N319" s="5">
        <f t="shared" si="19"/>
        <v>687.6500768739096</v>
      </c>
      <c r="O319" s="5" t="str">
        <f t="shared" si="16"/>
        <v/>
      </c>
      <c r="P319" s="43" t="str">
        <f t="shared" si="17"/>
        <v>insert into noskrien_reit (dalibnieks, rez,skriesim_db,sacensibas) values ('Kazradzis Edgars',5788.7,'','Lattelecom Rīgas maratons – pusmaratona distance');</v>
      </c>
    </row>
    <row r="320" spans="1:16" x14ac:dyDescent="0.2">
      <c r="A320" s="26" t="s">
        <v>26387</v>
      </c>
      <c r="B320" s="27" t="s">
        <v>6852</v>
      </c>
      <c r="C320" s="27" t="s">
        <v>6853</v>
      </c>
      <c r="D320" s="27">
        <v>1984</v>
      </c>
      <c r="E320" s="27" t="s">
        <v>2564</v>
      </c>
      <c r="F320" s="27" t="s">
        <v>695</v>
      </c>
      <c r="G320" s="27" t="s">
        <v>2563</v>
      </c>
      <c r="H320" s="27" t="s">
        <v>6854</v>
      </c>
      <c r="I320" s="27" t="s">
        <v>18348</v>
      </c>
      <c r="J320" s="27">
        <v>1</v>
      </c>
      <c r="K320" s="27">
        <v>36</v>
      </c>
      <c r="L320" s="5">
        <v>32.200000000000003</v>
      </c>
      <c r="M320" s="5">
        <f t="shared" si="18"/>
        <v>5792.2</v>
      </c>
      <c r="N320" s="5">
        <f t="shared" si="19"/>
        <v>687.23455681778944</v>
      </c>
      <c r="O320" s="5" t="str">
        <f t="shared" si="16"/>
        <v/>
      </c>
      <c r="P320" s="43" t="str">
        <f t="shared" si="17"/>
        <v>insert into noskrien_reit (dalibnieks, rez,skriesim_db,sacensibas) values ('Joksts Ronalds',5792.2,'','Lattelecom Rīgas maratons – pusmaratona distance');</v>
      </c>
    </row>
    <row r="321" spans="1:16" x14ac:dyDescent="0.2">
      <c r="A321" s="26" t="s">
        <v>26388</v>
      </c>
      <c r="B321" s="28" t="s">
        <v>401</v>
      </c>
      <c r="C321" s="28" t="s">
        <v>6855</v>
      </c>
      <c r="D321" s="28">
        <v>1983</v>
      </c>
      <c r="E321" s="28" t="s">
        <v>2564</v>
      </c>
      <c r="F321" s="28" t="s">
        <v>6856</v>
      </c>
      <c r="G321" s="28" t="s">
        <v>2563</v>
      </c>
      <c r="H321" s="28" t="s">
        <v>6857</v>
      </c>
      <c r="I321" s="28" t="s">
        <v>18349</v>
      </c>
      <c r="J321" s="28">
        <v>1</v>
      </c>
      <c r="K321" s="28">
        <v>36</v>
      </c>
      <c r="L321" s="5">
        <v>35.6</v>
      </c>
      <c r="M321" s="5">
        <f t="shared" si="18"/>
        <v>5795.6</v>
      </c>
      <c r="N321" s="5">
        <f t="shared" si="19"/>
        <v>686.83138932983638</v>
      </c>
      <c r="O321" s="5" t="str">
        <f t="shared" si="16"/>
        <v/>
      </c>
      <c r="P321" s="43" t="str">
        <f t="shared" si="17"/>
        <v>insert into noskrien_reit (dalibnieks, rez,skriesim_db,sacensibas) values ('Mitrofanovs Ingus',5795.6,'','Lattelecom Rīgas maratons – pusmaratona distance');</v>
      </c>
    </row>
    <row r="322" spans="1:16" x14ac:dyDescent="0.2">
      <c r="A322" s="26" t="s">
        <v>26389</v>
      </c>
      <c r="B322" s="27" t="s">
        <v>1217</v>
      </c>
      <c r="C322" s="27" t="s">
        <v>6858</v>
      </c>
      <c r="D322" s="27">
        <v>1973</v>
      </c>
      <c r="E322" s="27" t="s">
        <v>6214</v>
      </c>
      <c r="F322" s="27"/>
      <c r="G322" s="27" t="s">
        <v>2614</v>
      </c>
      <c r="H322" s="27" t="s">
        <v>6859</v>
      </c>
      <c r="I322" s="27" t="s">
        <v>18350</v>
      </c>
      <c r="J322" s="27">
        <v>1</v>
      </c>
      <c r="K322" s="27">
        <v>36</v>
      </c>
      <c r="L322" s="5">
        <v>36</v>
      </c>
      <c r="M322" s="5">
        <f t="shared" si="18"/>
        <v>5796</v>
      </c>
      <c r="N322" s="5">
        <f t="shared" si="19"/>
        <v>686.7839889579019</v>
      </c>
      <c r="O322" s="5" t="str">
        <f t="shared" ref="O322:O385" si="20">IF(F322="vsk noskrien","y","")</f>
        <v/>
      </c>
      <c r="P322" s="43" t="str">
        <f t="shared" ref="P322:P385" si="21">CONCATENATE("insert into noskrien_reit (dalibnieks, rez,skriesim_db,sacensibas) values ('",C322," ",B322,"',",M322,",'",O322,"','",$P$1,"');")</f>
        <v>insert into noskrien_reit (dalibnieks, rez,skriesim_db,sacensibas) values ('Petukhov Anton',5796,'','Lattelecom Rīgas maratons – pusmaratona distance');</v>
      </c>
    </row>
    <row r="323" spans="1:16" x14ac:dyDescent="0.2">
      <c r="A323" s="26" t="s">
        <v>26390</v>
      </c>
      <c r="B323" s="28" t="s">
        <v>96</v>
      </c>
      <c r="C323" s="28" t="s">
        <v>116</v>
      </c>
      <c r="D323" s="28">
        <v>1992</v>
      </c>
      <c r="E323" s="28" t="s">
        <v>2564</v>
      </c>
      <c r="F323" s="28"/>
      <c r="G323" s="28" t="s">
        <v>2563</v>
      </c>
      <c r="H323" s="28" t="s">
        <v>6860</v>
      </c>
      <c r="I323" s="28" t="s">
        <v>18351</v>
      </c>
      <c r="J323" s="28">
        <v>1</v>
      </c>
      <c r="K323" s="28">
        <v>36</v>
      </c>
      <c r="L323" s="5">
        <v>37.299999999999997</v>
      </c>
      <c r="M323" s="5">
        <f t="shared" ref="M323:M386" si="22">J323*3600+K323*60+L323</f>
        <v>5797.3</v>
      </c>
      <c r="N323" s="5">
        <f t="shared" ref="N323:N386" si="23">$M$2/M323*1000</f>
        <v>686.62998292308487</v>
      </c>
      <c r="O323" s="5" t="str">
        <f t="shared" si="20"/>
        <v/>
      </c>
      <c r="P323" s="43" t="str">
        <f t="shared" si="21"/>
        <v>insert into noskrien_reit (dalibnieks, rez,skriesim_db,sacensibas) values ('Zālītis Andris',5797.3,'','Lattelecom Rīgas maratons – pusmaratona distance');</v>
      </c>
    </row>
    <row r="324" spans="1:16" x14ac:dyDescent="0.2">
      <c r="A324" s="26" t="s">
        <v>26391</v>
      </c>
      <c r="B324" s="27" t="s">
        <v>6861</v>
      </c>
      <c r="C324" s="27" t="s">
        <v>6862</v>
      </c>
      <c r="D324" s="27">
        <v>1962</v>
      </c>
      <c r="E324" s="27" t="s">
        <v>6214</v>
      </c>
      <c r="F324" s="27"/>
      <c r="G324" s="27" t="s">
        <v>2638</v>
      </c>
      <c r="H324" s="27" t="s">
        <v>6863</v>
      </c>
      <c r="I324" s="27" t="s">
        <v>18352</v>
      </c>
      <c r="J324" s="27">
        <v>1</v>
      </c>
      <c r="K324" s="27">
        <v>36</v>
      </c>
      <c r="L324" s="5">
        <v>37.9</v>
      </c>
      <c r="M324" s="5">
        <f t="shared" si="22"/>
        <v>5797.9</v>
      </c>
      <c r="N324" s="5">
        <f t="shared" si="23"/>
        <v>686.55892650787348</v>
      </c>
      <c r="O324" s="5" t="str">
        <f t="shared" si="20"/>
        <v/>
      </c>
      <c r="P324" s="43" t="str">
        <f t="shared" si="21"/>
        <v>insert into noskrien_reit (dalibnieks, rez,skriesim_db,sacensibas) values ('Wyard Philip',5797.9,'','Lattelecom Rīgas maratons – pusmaratona distance');</v>
      </c>
    </row>
    <row r="325" spans="1:16" x14ac:dyDescent="0.2">
      <c r="A325" s="26" t="s">
        <v>26392</v>
      </c>
      <c r="B325" s="28" t="s">
        <v>1177</v>
      </c>
      <c r="C325" s="28" t="s">
        <v>6864</v>
      </c>
      <c r="D325" s="28">
        <v>1982</v>
      </c>
      <c r="E325" s="28" t="s">
        <v>2564</v>
      </c>
      <c r="F325" s="28" t="s">
        <v>5296</v>
      </c>
      <c r="G325" s="28" t="s">
        <v>2563</v>
      </c>
      <c r="H325" s="28" t="s">
        <v>6865</v>
      </c>
      <c r="I325" s="28" t="s">
        <v>18353</v>
      </c>
      <c r="J325" s="28">
        <v>1</v>
      </c>
      <c r="K325" s="28">
        <v>36</v>
      </c>
      <c r="L325" s="5">
        <v>38.1</v>
      </c>
      <c r="M325" s="5">
        <f t="shared" si="22"/>
        <v>5798.1</v>
      </c>
      <c r="N325" s="5">
        <f t="shared" si="23"/>
        <v>686.5352443041686</v>
      </c>
      <c r="O325" s="5" t="str">
        <f t="shared" si="20"/>
        <v/>
      </c>
      <c r="P325" s="43" t="str">
        <f t="shared" si="21"/>
        <v>insert into noskrien_reit (dalibnieks, rez,skriesim_db,sacensibas) values ('Ševčuks Aleksejs',5798.1,'','Lattelecom Rīgas maratons – pusmaratona distance');</v>
      </c>
    </row>
    <row r="326" spans="1:16" x14ac:dyDescent="0.2">
      <c r="A326" s="26" t="s">
        <v>26393</v>
      </c>
      <c r="B326" s="27" t="s">
        <v>14</v>
      </c>
      <c r="C326" s="27" t="s">
        <v>15</v>
      </c>
      <c r="D326" s="27">
        <v>1982</v>
      </c>
      <c r="E326" s="27" t="s">
        <v>2564</v>
      </c>
      <c r="F326" s="28" t="s">
        <v>244</v>
      </c>
      <c r="G326" s="27" t="s">
        <v>2563</v>
      </c>
      <c r="H326" s="27" t="s">
        <v>6866</v>
      </c>
      <c r="I326" s="27" t="s">
        <v>18354</v>
      </c>
      <c r="J326" s="27">
        <v>1</v>
      </c>
      <c r="K326" s="27">
        <v>36</v>
      </c>
      <c r="L326" s="5">
        <v>38.200000000000003</v>
      </c>
      <c r="M326" s="5">
        <f t="shared" si="22"/>
        <v>5798.2</v>
      </c>
      <c r="N326" s="5">
        <f t="shared" si="23"/>
        <v>686.52340381497709</v>
      </c>
      <c r="O326" s="5" t="str">
        <f t="shared" si="20"/>
        <v>y</v>
      </c>
      <c r="P326" s="43" t="str">
        <f t="shared" si="21"/>
        <v>insert into noskrien_reit (dalibnieks, rez,skriesim_db,sacensibas) values ('Vanters Edgars',5798.2,'y','Lattelecom Rīgas maratons – pusmaratona distance');</v>
      </c>
    </row>
    <row r="327" spans="1:16" x14ac:dyDescent="0.2">
      <c r="A327" s="26" t="s">
        <v>26394</v>
      </c>
      <c r="B327" s="28" t="s">
        <v>24</v>
      </c>
      <c r="C327" s="28" t="s">
        <v>1246</v>
      </c>
      <c r="D327" s="28">
        <v>1987</v>
      </c>
      <c r="E327" s="28" t="s">
        <v>2564</v>
      </c>
      <c r="F327" s="28" t="s">
        <v>614</v>
      </c>
      <c r="G327" s="28" t="s">
        <v>2563</v>
      </c>
      <c r="H327" s="28" t="s">
        <v>6866</v>
      </c>
      <c r="I327" s="28" t="s">
        <v>18354</v>
      </c>
      <c r="J327" s="28">
        <v>1</v>
      </c>
      <c r="K327" s="28">
        <v>36</v>
      </c>
      <c r="L327" s="5">
        <v>38.200000000000003</v>
      </c>
      <c r="M327" s="5">
        <f t="shared" si="22"/>
        <v>5798.2</v>
      </c>
      <c r="N327" s="5">
        <f t="shared" si="23"/>
        <v>686.52340381497709</v>
      </c>
      <c r="O327" s="5" t="str">
        <f t="shared" si="20"/>
        <v/>
      </c>
      <c r="P327" s="43" t="str">
        <f t="shared" si="21"/>
        <v>insert into noskrien_reit (dalibnieks, rez,skriesim_db,sacensibas) values ('Beļūns Artūrs',5798.2,'','Lattelecom Rīgas maratons – pusmaratona distance');</v>
      </c>
    </row>
    <row r="328" spans="1:16" x14ac:dyDescent="0.2">
      <c r="A328" s="26" t="s">
        <v>26395</v>
      </c>
      <c r="B328" s="27" t="s">
        <v>2714</v>
      </c>
      <c r="C328" s="27" t="s">
        <v>6867</v>
      </c>
      <c r="D328" s="27">
        <v>1973</v>
      </c>
      <c r="E328" s="27" t="s">
        <v>6214</v>
      </c>
      <c r="F328" s="27"/>
      <c r="G328" s="27" t="s">
        <v>2563</v>
      </c>
      <c r="H328" s="27" t="s">
        <v>6868</v>
      </c>
      <c r="I328" s="27" t="s">
        <v>18355</v>
      </c>
      <c r="J328" s="27">
        <v>1</v>
      </c>
      <c r="K328" s="27">
        <v>36</v>
      </c>
      <c r="L328" s="5">
        <v>38.4</v>
      </c>
      <c r="M328" s="5">
        <f t="shared" si="22"/>
        <v>5798.4</v>
      </c>
      <c r="N328" s="5">
        <f t="shared" si="23"/>
        <v>686.49972406181018</v>
      </c>
      <c r="O328" s="5" t="str">
        <f t="shared" si="20"/>
        <v/>
      </c>
      <c r="P328" s="43" t="str">
        <f t="shared" si="21"/>
        <v>insert into noskrien_reit (dalibnieks, rez,skriesim_db,sacensibas) values ('Smirnov Andrey',5798.4,'','Lattelecom Rīgas maratons – pusmaratona distance');</v>
      </c>
    </row>
    <row r="329" spans="1:16" x14ac:dyDescent="0.2">
      <c r="A329" s="26" t="s">
        <v>26396</v>
      </c>
      <c r="B329" s="28" t="s">
        <v>24</v>
      </c>
      <c r="C329" s="28" t="s">
        <v>2427</v>
      </c>
      <c r="D329" s="28">
        <v>1996</v>
      </c>
      <c r="E329" s="28" t="s">
        <v>2564</v>
      </c>
      <c r="F329" s="28" t="s">
        <v>695</v>
      </c>
      <c r="G329" s="28" t="s">
        <v>2563</v>
      </c>
      <c r="H329" s="28" t="s">
        <v>6865</v>
      </c>
      <c r="I329" s="28" t="s">
        <v>18353</v>
      </c>
      <c r="J329" s="28">
        <v>1</v>
      </c>
      <c r="K329" s="28">
        <v>36</v>
      </c>
      <c r="L329" s="5">
        <v>38.1</v>
      </c>
      <c r="M329" s="5">
        <f t="shared" si="22"/>
        <v>5798.1</v>
      </c>
      <c r="N329" s="5">
        <f t="shared" si="23"/>
        <v>686.5352443041686</v>
      </c>
      <c r="O329" s="5" t="str">
        <f t="shared" si="20"/>
        <v/>
      </c>
      <c r="P329" s="43" t="str">
        <f t="shared" si="21"/>
        <v>insert into noskrien_reit (dalibnieks, rez,skriesim_db,sacensibas) values ('Saulītis Artūrs',5798.1,'','Lattelecom Rīgas maratons – pusmaratona distance');</v>
      </c>
    </row>
    <row r="330" spans="1:16" x14ac:dyDescent="0.2">
      <c r="A330" s="26" t="s">
        <v>26397</v>
      </c>
      <c r="B330" s="27" t="s">
        <v>333</v>
      </c>
      <c r="C330" s="27" t="s">
        <v>2182</v>
      </c>
      <c r="D330" s="27">
        <v>1967</v>
      </c>
      <c r="E330" s="27" t="s">
        <v>6214</v>
      </c>
      <c r="F330" s="27" t="s">
        <v>1147</v>
      </c>
      <c r="G330" s="27" t="s">
        <v>2563</v>
      </c>
      <c r="H330" s="27" t="s">
        <v>6869</v>
      </c>
      <c r="I330" s="27" t="s">
        <v>18356</v>
      </c>
      <c r="J330" s="27">
        <v>1</v>
      </c>
      <c r="K330" s="27">
        <v>36</v>
      </c>
      <c r="L330" s="5">
        <v>39.1</v>
      </c>
      <c r="M330" s="5">
        <f t="shared" si="22"/>
        <v>5799.1</v>
      </c>
      <c r="N330" s="5">
        <f t="shared" si="23"/>
        <v>686.41685778827741</v>
      </c>
      <c r="O330" s="5" t="str">
        <f t="shared" si="20"/>
        <v/>
      </c>
      <c r="P330" s="43" t="str">
        <f t="shared" si="21"/>
        <v>insert into noskrien_reit (dalibnieks, rez,skriesim_db,sacensibas) values ('Soopargs Raimonds',5799.1,'','Lattelecom Rīgas maratons – pusmaratona distance');</v>
      </c>
    </row>
    <row r="331" spans="1:16" x14ac:dyDescent="0.2">
      <c r="A331" s="26" t="s">
        <v>26398</v>
      </c>
      <c r="B331" s="28" t="s">
        <v>46</v>
      </c>
      <c r="C331" s="28" t="s">
        <v>132</v>
      </c>
      <c r="D331" s="28">
        <v>1981</v>
      </c>
      <c r="E331" s="28" t="s">
        <v>2564</v>
      </c>
      <c r="F331" s="28"/>
      <c r="G331" s="28" t="s">
        <v>2563</v>
      </c>
      <c r="H331" s="28" t="s">
        <v>6870</v>
      </c>
      <c r="I331" s="28" t="s">
        <v>18357</v>
      </c>
      <c r="J331" s="28">
        <v>1</v>
      </c>
      <c r="K331" s="28">
        <v>36</v>
      </c>
      <c r="L331" s="5">
        <v>40.1</v>
      </c>
      <c r="M331" s="5">
        <f t="shared" si="22"/>
        <v>5800.1</v>
      </c>
      <c r="N331" s="5">
        <f t="shared" si="23"/>
        <v>686.29851209461901</v>
      </c>
      <c r="O331" s="5" t="str">
        <f t="shared" si="20"/>
        <v/>
      </c>
      <c r="P331" s="43" t="str">
        <f t="shared" si="21"/>
        <v>insert into noskrien_reit (dalibnieks, rez,skriesim_db,sacensibas) values ('Krauklis Jānis',5800.1,'','Lattelecom Rīgas maratons – pusmaratona distance');</v>
      </c>
    </row>
    <row r="332" spans="1:16" x14ac:dyDescent="0.2">
      <c r="A332" s="26" t="s">
        <v>26399</v>
      </c>
      <c r="B332" s="27" t="s">
        <v>546</v>
      </c>
      <c r="C332" s="27" t="s">
        <v>6871</v>
      </c>
      <c r="D332" s="27">
        <v>1969</v>
      </c>
      <c r="E332" s="27" t="s">
        <v>6399</v>
      </c>
      <c r="F332" s="27" t="s">
        <v>695</v>
      </c>
      <c r="G332" s="27" t="s">
        <v>2563</v>
      </c>
      <c r="H332" s="27" t="s">
        <v>6872</v>
      </c>
      <c r="I332" s="27" t="s">
        <v>18358</v>
      </c>
      <c r="J332" s="27">
        <v>1</v>
      </c>
      <c r="K332" s="27">
        <v>36</v>
      </c>
      <c r="L332" s="5">
        <v>42.5</v>
      </c>
      <c r="M332" s="5">
        <f t="shared" si="22"/>
        <v>5802.5</v>
      </c>
      <c r="N332" s="5">
        <f t="shared" si="23"/>
        <v>686.01464885825067</v>
      </c>
      <c r="O332" s="5" t="str">
        <f t="shared" si="20"/>
        <v/>
      </c>
      <c r="P332" s="43" t="str">
        <f t="shared" si="21"/>
        <v>insert into noskrien_reit (dalibnieks, rez,skriesim_db,sacensibas) values ('Urbāne Ilze',5802.5,'','Lattelecom Rīgas maratons – pusmaratona distance');</v>
      </c>
    </row>
    <row r="333" spans="1:16" x14ac:dyDescent="0.2">
      <c r="A333" s="26" t="s">
        <v>26400</v>
      </c>
      <c r="B333" s="28" t="s">
        <v>6873</v>
      </c>
      <c r="C333" s="28" t="s">
        <v>6874</v>
      </c>
      <c r="D333" s="28">
        <v>1958</v>
      </c>
      <c r="E333" s="28" t="s">
        <v>6214</v>
      </c>
      <c r="F333" s="28" t="s">
        <v>5707</v>
      </c>
      <c r="G333" s="28" t="s">
        <v>2711</v>
      </c>
      <c r="H333" s="28" t="s">
        <v>6875</v>
      </c>
      <c r="I333" s="28" t="s">
        <v>18359</v>
      </c>
      <c r="J333" s="28">
        <v>1</v>
      </c>
      <c r="K333" s="28">
        <v>36</v>
      </c>
      <c r="L333" s="5">
        <v>42.7</v>
      </c>
      <c r="M333" s="5">
        <f t="shared" si="22"/>
        <v>5802.7</v>
      </c>
      <c r="N333" s="5">
        <f t="shared" si="23"/>
        <v>685.99100418770581</v>
      </c>
      <c r="O333" s="5" t="str">
        <f t="shared" si="20"/>
        <v/>
      </c>
      <c r="P333" s="43" t="str">
        <f t="shared" si="21"/>
        <v>insert into noskrien_reit (dalibnieks, rez,skriesim_db,sacensibas) values ('MESSINA PAOLO',5802.7,'','Lattelecom Rīgas maratons – pusmaratona distance');</v>
      </c>
    </row>
    <row r="334" spans="1:16" x14ac:dyDescent="0.2">
      <c r="A334" s="26" t="s">
        <v>26401</v>
      </c>
      <c r="B334" s="27" t="s">
        <v>6876</v>
      </c>
      <c r="C334" s="27" t="s">
        <v>6877</v>
      </c>
      <c r="D334" s="27">
        <v>1983</v>
      </c>
      <c r="E334" s="27" t="s">
        <v>2564</v>
      </c>
      <c r="F334" s="27" t="s">
        <v>6878</v>
      </c>
      <c r="G334" s="27" t="s">
        <v>2563</v>
      </c>
      <c r="H334" s="27" t="s">
        <v>6879</v>
      </c>
      <c r="I334" s="27" t="s">
        <v>18360</v>
      </c>
      <c r="J334" s="27">
        <v>1</v>
      </c>
      <c r="K334" s="27">
        <v>36</v>
      </c>
      <c r="L334" s="5">
        <v>44</v>
      </c>
      <c r="M334" s="5">
        <f t="shared" si="22"/>
        <v>5804</v>
      </c>
      <c r="N334" s="5">
        <f t="shared" si="23"/>
        <v>685.83735354927637</v>
      </c>
      <c r="O334" s="5" t="str">
        <f t="shared" si="20"/>
        <v/>
      </c>
      <c r="P334" s="43" t="str">
        <f t="shared" si="21"/>
        <v>insert into noskrien_reit (dalibnieks, rez,skriesim_db,sacensibas) values ('Utkins Inārs',5804,'','Lattelecom Rīgas maratons – pusmaratona distance');</v>
      </c>
    </row>
    <row r="335" spans="1:16" x14ac:dyDescent="0.2">
      <c r="A335" s="26" t="s">
        <v>26402</v>
      </c>
      <c r="B335" s="28" t="s">
        <v>39</v>
      </c>
      <c r="C335" s="28" t="s">
        <v>2177</v>
      </c>
      <c r="D335" s="28">
        <v>1992</v>
      </c>
      <c r="E335" s="28" t="s">
        <v>2564</v>
      </c>
      <c r="F335" s="28"/>
      <c r="G335" s="28" t="s">
        <v>2563</v>
      </c>
      <c r="H335" s="28" t="s">
        <v>6880</v>
      </c>
      <c r="I335" s="28" t="s">
        <v>18361</v>
      </c>
      <c r="J335" s="28">
        <v>1</v>
      </c>
      <c r="K335" s="28">
        <v>36</v>
      </c>
      <c r="L335" s="5">
        <v>44.3</v>
      </c>
      <c r="M335" s="5">
        <f t="shared" si="22"/>
        <v>5804.3</v>
      </c>
      <c r="N335" s="5">
        <f t="shared" si="23"/>
        <v>685.80190548386531</v>
      </c>
      <c r="O335" s="5" t="str">
        <f t="shared" si="20"/>
        <v/>
      </c>
      <c r="P335" s="43" t="str">
        <f t="shared" si="21"/>
        <v>insert into noskrien_reit (dalibnieks, rez,skriesim_db,sacensibas) values ('Sējējs Mārtiņš',5804.3,'','Lattelecom Rīgas maratons – pusmaratona distance');</v>
      </c>
    </row>
    <row r="336" spans="1:16" x14ac:dyDescent="0.2">
      <c r="A336" s="26" t="s">
        <v>26403</v>
      </c>
      <c r="B336" s="27" t="s">
        <v>387</v>
      </c>
      <c r="C336" s="27" t="s">
        <v>6881</v>
      </c>
      <c r="D336" s="27">
        <v>1989</v>
      </c>
      <c r="E336" s="27" t="s">
        <v>2564</v>
      </c>
      <c r="F336" s="27" t="s">
        <v>3103</v>
      </c>
      <c r="G336" s="27" t="s">
        <v>2563</v>
      </c>
      <c r="H336" s="27" t="s">
        <v>6882</v>
      </c>
      <c r="I336" s="27" t="s">
        <v>18362</v>
      </c>
      <c r="J336" s="27">
        <v>1</v>
      </c>
      <c r="K336" s="27">
        <v>36</v>
      </c>
      <c r="L336" s="5">
        <v>45</v>
      </c>
      <c r="M336" s="5">
        <f t="shared" si="22"/>
        <v>5805</v>
      </c>
      <c r="N336" s="5">
        <f t="shared" si="23"/>
        <v>685.71920757967268</v>
      </c>
      <c r="O336" s="5" t="str">
        <f t="shared" si="20"/>
        <v/>
      </c>
      <c r="P336" s="43" t="str">
        <f t="shared" si="21"/>
        <v>insert into noskrien_reit (dalibnieks, rez,skriesim_db,sacensibas) values ('Bergfelds Vadims',5805,'','Lattelecom Rīgas maratons – pusmaratona distance');</v>
      </c>
    </row>
    <row r="337" spans="1:16" x14ac:dyDescent="0.2">
      <c r="A337" s="26" t="s">
        <v>26404</v>
      </c>
      <c r="B337" s="28" t="s">
        <v>517</v>
      </c>
      <c r="C337" s="28" t="s">
        <v>518</v>
      </c>
      <c r="D337" s="28">
        <v>1987</v>
      </c>
      <c r="E337" s="28" t="s">
        <v>6202</v>
      </c>
      <c r="F337" s="28" t="s">
        <v>2918</v>
      </c>
      <c r="G337" s="28" t="s">
        <v>2563</v>
      </c>
      <c r="H337" s="28" t="s">
        <v>6883</v>
      </c>
      <c r="I337" s="28" t="s">
        <v>18363</v>
      </c>
      <c r="J337" s="28">
        <v>1</v>
      </c>
      <c r="K337" s="28">
        <v>36</v>
      </c>
      <c r="L337" s="5">
        <v>51.4</v>
      </c>
      <c r="M337" s="5">
        <f t="shared" si="22"/>
        <v>5811.4</v>
      </c>
      <c r="N337" s="5">
        <f t="shared" si="23"/>
        <v>684.96403620470119</v>
      </c>
      <c r="O337" s="5" t="str">
        <f t="shared" si="20"/>
        <v/>
      </c>
      <c r="P337" s="43" t="str">
        <f t="shared" si="21"/>
        <v>insert into noskrien_reit (dalibnieks, rez,skriesim_db,sacensibas) values ('Grickus Daiga',5811.4,'','Lattelecom Rīgas maratons – pusmaratona distance');</v>
      </c>
    </row>
    <row r="338" spans="1:16" x14ac:dyDescent="0.2">
      <c r="A338" s="26" t="s">
        <v>26405</v>
      </c>
      <c r="B338" s="27" t="s">
        <v>12</v>
      </c>
      <c r="C338" s="27" t="s">
        <v>2463</v>
      </c>
      <c r="D338" s="27">
        <v>1984</v>
      </c>
      <c r="E338" s="27" t="s">
        <v>2564</v>
      </c>
      <c r="F338" s="27" t="s">
        <v>695</v>
      </c>
      <c r="G338" s="27" t="s">
        <v>2563</v>
      </c>
      <c r="H338" s="27" t="s">
        <v>6884</v>
      </c>
      <c r="I338" s="27" t="s">
        <v>18364</v>
      </c>
      <c r="J338" s="27">
        <v>1</v>
      </c>
      <c r="K338" s="27">
        <v>36</v>
      </c>
      <c r="L338" s="5">
        <v>52.7</v>
      </c>
      <c r="M338" s="5">
        <f t="shared" si="22"/>
        <v>5812.7</v>
      </c>
      <c r="N338" s="5">
        <f t="shared" si="23"/>
        <v>684.81084521822913</v>
      </c>
      <c r="O338" s="5" t="str">
        <f t="shared" si="20"/>
        <v/>
      </c>
      <c r="P338" s="43" t="str">
        <f t="shared" si="21"/>
        <v>insert into noskrien_reit (dalibnieks, rez,skriesim_db,sacensibas) values ('Saveļjevs Viktors',5812.7,'','Lattelecom Rīgas maratons – pusmaratona distance');</v>
      </c>
    </row>
    <row r="339" spans="1:16" x14ac:dyDescent="0.2">
      <c r="A339" s="26" t="s">
        <v>26406</v>
      </c>
      <c r="B339" s="28" t="s">
        <v>18</v>
      </c>
      <c r="C339" s="28" t="s">
        <v>721</v>
      </c>
      <c r="D339" s="28">
        <v>1973</v>
      </c>
      <c r="E339" s="28" t="s">
        <v>6399</v>
      </c>
      <c r="F339" s="28" t="s">
        <v>458</v>
      </c>
      <c r="G339" s="28" t="s">
        <v>2563</v>
      </c>
      <c r="H339" s="28" t="s">
        <v>6885</v>
      </c>
      <c r="I339" s="28" t="s">
        <v>18365</v>
      </c>
      <c r="J339" s="28">
        <v>1</v>
      </c>
      <c r="K339" s="28">
        <v>36</v>
      </c>
      <c r="L339" s="5">
        <v>53</v>
      </c>
      <c r="M339" s="5">
        <f t="shared" si="22"/>
        <v>5813</v>
      </c>
      <c r="N339" s="5">
        <f t="shared" si="23"/>
        <v>684.7755031825219</v>
      </c>
      <c r="O339" s="5" t="str">
        <f t="shared" si="20"/>
        <v/>
      </c>
      <c r="P339" s="43" t="str">
        <f t="shared" si="21"/>
        <v>insert into noskrien_reit (dalibnieks, rez,skriesim_db,sacensibas) values ('Heidemane Inga',5813,'','Lattelecom Rīgas maratons – pusmaratona distance');</v>
      </c>
    </row>
    <row r="340" spans="1:16" x14ac:dyDescent="0.2">
      <c r="A340" s="26" t="s">
        <v>26407</v>
      </c>
      <c r="B340" s="27" t="s">
        <v>6886</v>
      </c>
      <c r="C340" s="27" t="s">
        <v>6887</v>
      </c>
      <c r="D340" s="27">
        <v>1984</v>
      </c>
      <c r="E340" s="27" t="s">
        <v>2564</v>
      </c>
      <c r="F340" s="27"/>
      <c r="G340" s="27" t="s">
        <v>2563</v>
      </c>
      <c r="H340" s="27" t="s">
        <v>6888</v>
      </c>
      <c r="I340" s="27" t="s">
        <v>18366</v>
      </c>
      <c r="J340" s="27">
        <v>1</v>
      </c>
      <c r="K340" s="27">
        <v>36</v>
      </c>
      <c r="L340" s="5">
        <v>55.1</v>
      </c>
      <c r="M340" s="5">
        <f t="shared" si="22"/>
        <v>5815.1</v>
      </c>
      <c r="N340" s="5">
        <f t="shared" si="23"/>
        <v>684.52821103678355</v>
      </c>
      <c r="O340" s="5" t="str">
        <f t="shared" si="20"/>
        <v/>
      </c>
      <c r="P340" s="43" t="str">
        <f t="shared" si="21"/>
        <v>insert into noskrien_reit (dalibnieks, rez,skriesim_db,sacensibas) values ('Radzińš Ints',5815.1,'','Lattelecom Rīgas maratons – pusmaratona distance');</v>
      </c>
    </row>
    <row r="341" spans="1:16" x14ac:dyDescent="0.2">
      <c r="A341" s="26" t="s">
        <v>26408</v>
      </c>
      <c r="B341" s="28" t="s">
        <v>1285</v>
      </c>
      <c r="C341" s="28" t="s">
        <v>6889</v>
      </c>
      <c r="D341" s="28">
        <v>1977</v>
      </c>
      <c r="E341" s="28" t="s">
        <v>2564</v>
      </c>
      <c r="F341" s="28" t="s">
        <v>3067</v>
      </c>
      <c r="G341" s="28" t="s">
        <v>2563</v>
      </c>
      <c r="H341" s="28" t="s">
        <v>6890</v>
      </c>
      <c r="I341" s="28" t="s">
        <v>18367</v>
      </c>
      <c r="J341" s="28">
        <v>1</v>
      </c>
      <c r="K341" s="28">
        <v>36</v>
      </c>
      <c r="L341" s="5">
        <v>56.7</v>
      </c>
      <c r="M341" s="5">
        <f t="shared" si="22"/>
        <v>5816.7</v>
      </c>
      <c r="N341" s="5">
        <f t="shared" si="23"/>
        <v>684.33991782282055</v>
      </c>
      <c r="O341" s="5" t="str">
        <f t="shared" si="20"/>
        <v/>
      </c>
      <c r="P341" s="43" t="str">
        <f t="shared" si="21"/>
        <v>insert into noskrien_reit (dalibnieks, rez,skriesim_db,sacensibas) values ('Sabeļņikovs Oļegs',5816.7,'','Lattelecom Rīgas maratons – pusmaratona distance');</v>
      </c>
    </row>
    <row r="342" spans="1:16" x14ac:dyDescent="0.2">
      <c r="A342" s="26" t="s">
        <v>26409</v>
      </c>
      <c r="B342" s="27" t="s">
        <v>6891</v>
      </c>
      <c r="C342" s="27" t="s">
        <v>6892</v>
      </c>
      <c r="D342" s="27">
        <v>1986</v>
      </c>
      <c r="E342" s="27" t="s">
        <v>2564</v>
      </c>
      <c r="F342" s="27" t="s">
        <v>6893</v>
      </c>
      <c r="G342" s="27" t="s">
        <v>2614</v>
      </c>
      <c r="H342" s="27" t="s">
        <v>6894</v>
      </c>
      <c r="I342" s="27" t="s">
        <v>18368</v>
      </c>
      <c r="J342" s="27">
        <v>1</v>
      </c>
      <c r="K342" s="27">
        <v>36</v>
      </c>
      <c r="L342" s="5">
        <v>57.1</v>
      </c>
      <c r="M342" s="5">
        <f t="shared" si="22"/>
        <v>5817.1</v>
      </c>
      <c r="N342" s="5">
        <f t="shared" si="23"/>
        <v>684.29286070378703</v>
      </c>
      <c r="O342" s="5" t="str">
        <f t="shared" si="20"/>
        <v/>
      </c>
      <c r="P342" s="43" t="str">
        <f t="shared" si="21"/>
        <v>insert into noskrien_reit (dalibnieks, rez,skriesim_db,sacensibas) values ('Lisapov Vitaly',5817.1,'','Lattelecom Rīgas maratons – pusmaratona distance');</v>
      </c>
    </row>
    <row r="343" spans="1:16" x14ac:dyDescent="0.2">
      <c r="A343" s="26" t="s">
        <v>26410</v>
      </c>
      <c r="B343" s="28" t="s">
        <v>617</v>
      </c>
      <c r="C343" s="28" t="s">
        <v>1272</v>
      </c>
      <c r="D343" s="28">
        <v>1976</v>
      </c>
      <c r="E343" s="28" t="s">
        <v>2564</v>
      </c>
      <c r="F343" s="28" t="s">
        <v>695</v>
      </c>
      <c r="G343" s="28" t="s">
        <v>2563</v>
      </c>
      <c r="H343" s="28" t="s">
        <v>6895</v>
      </c>
      <c r="I343" s="28" t="s">
        <v>18369</v>
      </c>
      <c r="J343" s="28">
        <v>1</v>
      </c>
      <c r="K343" s="28">
        <v>36</v>
      </c>
      <c r="L343" s="5">
        <v>57.2</v>
      </c>
      <c r="M343" s="5">
        <f t="shared" si="22"/>
        <v>5817.2</v>
      </c>
      <c r="N343" s="5">
        <f t="shared" si="23"/>
        <v>684.28109743519212</v>
      </c>
      <c r="O343" s="5" t="str">
        <f t="shared" si="20"/>
        <v/>
      </c>
      <c r="P343" s="43" t="str">
        <f t="shared" si="21"/>
        <v>insert into noskrien_reit (dalibnieks, rez,skriesim_db,sacensibas) values ('Bogustovs Ēvalds',5817.2,'','Lattelecom Rīgas maratons – pusmaratona distance');</v>
      </c>
    </row>
    <row r="344" spans="1:16" x14ac:dyDescent="0.2">
      <c r="A344" s="26" t="s">
        <v>26411</v>
      </c>
      <c r="B344" s="27" t="s">
        <v>6896</v>
      </c>
      <c r="C344" s="27" t="s">
        <v>6897</v>
      </c>
      <c r="D344" s="27">
        <v>1983</v>
      </c>
      <c r="E344" s="27" t="s">
        <v>2564</v>
      </c>
      <c r="F344" s="27" t="s">
        <v>6898</v>
      </c>
      <c r="G344" s="27" t="s">
        <v>2563</v>
      </c>
      <c r="H344" s="27" t="s">
        <v>6899</v>
      </c>
      <c r="I344" s="27" t="s">
        <v>18370</v>
      </c>
      <c r="J344" s="27">
        <v>1</v>
      </c>
      <c r="K344" s="27">
        <v>37</v>
      </c>
      <c r="L344" s="5">
        <v>0.5</v>
      </c>
      <c r="M344" s="5">
        <f t="shared" si="22"/>
        <v>5820.5</v>
      </c>
      <c r="N344" s="5">
        <f t="shared" si="23"/>
        <v>683.89313632849417</v>
      </c>
      <c r="O344" s="5" t="str">
        <f t="shared" si="20"/>
        <v/>
      </c>
      <c r="P344" s="43" t="str">
        <f t="shared" si="21"/>
        <v>insert into noskrien_reit (dalibnieks, rez,skriesim_db,sacensibas) values ('JESKO JURIJS',5820.5,'','Lattelecom Rīgas maratons – pusmaratona distance');</v>
      </c>
    </row>
    <row r="345" spans="1:16" x14ac:dyDescent="0.2">
      <c r="A345" s="26" t="s">
        <v>26412</v>
      </c>
      <c r="B345" s="28" t="s">
        <v>2916</v>
      </c>
      <c r="C345" s="28" t="s">
        <v>6900</v>
      </c>
      <c r="D345" s="28">
        <v>1971</v>
      </c>
      <c r="E345" s="28" t="s">
        <v>6214</v>
      </c>
      <c r="F345" s="28"/>
      <c r="G345" s="28" t="s">
        <v>2563</v>
      </c>
      <c r="H345" s="28" t="s">
        <v>6901</v>
      </c>
      <c r="I345" s="28" t="s">
        <v>18371</v>
      </c>
      <c r="J345" s="28">
        <v>1</v>
      </c>
      <c r="K345" s="28">
        <v>37</v>
      </c>
      <c r="L345" s="5">
        <v>2.6</v>
      </c>
      <c r="M345" s="5">
        <f t="shared" si="22"/>
        <v>5822.6</v>
      </c>
      <c r="N345" s="5">
        <f t="shared" si="23"/>
        <v>683.64648095352584</v>
      </c>
      <c r="O345" s="5" t="str">
        <f t="shared" si="20"/>
        <v/>
      </c>
      <c r="P345" s="43" t="str">
        <f t="shared" si="21"/>
        <v>insert into noskrien_reit (dalibnieks, rez,skriesim_db,sacensibas) values ('BĒRZIŅŠ JĀNIS',5822.6,'','Lattelecom Rīgas maratons – pusmaratona distance');</v>
      </c>
    </row>
    <row r="346" spans="1:16" x14ac:dyDescent="0.2">
      <c r="A346" s="26" t="s">
        <v>26413</v>
      </c>
      <c r="B346" s="27" t="s">
        <v>784</v>
      </c>
      <c r="C346" s="27" t="s">
        <v>6902</v>
      </c>
      <c r="D346" s="27">
        <v>1990</v>
      </c>
      <c r="E346" s="27" t="s">
        <v>6202</v>
      </c>
      <c r="F346" s="27" t="s">
        <v>3067</v>
      </c>
      <c r="G346" s="27" t="s">
        <v>2563</v>
      </c>
      <c r="H346" s="27" t="s">
        <v>6903</v>
      </c>
      <c r="I346" s="27" t="s">
        <v>18372</v>
      </c>
      <c r="J346" s="27">
        <v>1</v>
      </c>
      <c r="K346" s="27">
        <v>37</v>
      </c>
      <c r="L346" s="5">
        <v>2.9</v>
      </c>
      <c r="M346" s="5">
        <f t="shared" si="22"/>
        <v>5822.9</v>
      </c>
      <c r="N346" s="5">
        <f t="shared" si="23"/>
        <v>683.61125899465901</v>
      </c>
      <c r="O346" s="5" t="str">
        <f t="shared" si="20"/>
        <v/>
      </c>
      <c r="P346" s="43" t="str">
        <f t="shared" si="21"/>
        <v>insert into noskrien_reit (dalibnieks, rez,skriesim_db,sacensibas) values ('Gūtmane Evija',5822.9,'','Lattelecom Rīgas maratons – pusmaratona distance');</v>
      </c>
    </row>
    <row r="347" spans="1:16" x14ac:dyDescent="0.2">
      <c r="A347" s="26" t="s">
        <v>26414</v>
      </c>
      <c r="B347" s="28" t="s">
        <v>177</v>
      </c>
      <c r="C347" s="28" t="s">
        <v>6904</v>
      </c>
      <c r="D347" s="28">
        <v>1979</v>
      </c>
      <c r="E347" s="28" t="s">
        <v>2564</v>
      </c>
      <c r="F347" s="28" t="s">
        <v>6905</v>
      </c>
      <c r="G347" s="28" t="s">
        <v>2563</v>
      </c>
      <c r="H347" s="28" t="s">
        <v>6906</v>
      </c>
      <c r="I347" s="28" t="s">
        <v>18373</v>
      </c>
      <c r="J347" s="28">
        <v>1</v>
      </c>
      <c r="K347" s="28">
        <v>37</v>
      </c>
      <c r="L347" s="5">
        <v>4.9000000000000004</v>
      </c>
      <c r="M347" s="5">
        <f t="shared" si="22"/>
        <v>5824.9</v>
      </c>
      <c r="N347" s="5">
        <f t="shared" si="23"/>
        <v>683.37653865302411</v>
      </c>
      <c r="O347" s="5" t="str">
        <f t="shared" si="20"/>
        <v/>
      </c>
      <c r="P347" s="43" t="str">
        <f t="shared" si="21"/>
        <v>insert into noskrien_reit (dalibnieks, rez,skriesim_db,sacensibas) values ('Zaļkalns Ivars',5824.9,'','Lattelecom Rīgas maratons – pusmaratona distance');</v>
      </c>
    </row>
    <row r="348" spans="1:16" x14ac:dyDescent="0.2">
      <c r="A348" s="26" t="s">
        <v>26415</v>
      </c>
      <c r="B348" s="27" t="s">
        <v>88</v>
      </c>
      <c r="C348" s="27" t="s">
        <v>334</v>
      </c>
      <c r="D348" s="27">
        <v>1987</v>
      </c>
      <c r="E348" s="27" t="s">
        <v>2564</v>
      </c>
      <c r="F348" s="27"/>
      <c r="G348" s="27" t="s">
        <v>2563</v>
      </c>
      <c r="H348" s="27" t="s">
        <v>6907</v>
      </c>
      <c r="I348" s="27" t="s">
        <v>18374</v>
      </c>
      <c r="J348" s="27">
        <v>1</v>
      </c>
      <c r="K348" s="27">
        <v>37</v>
      </c>
      <c r="L348" s="5">
        <v>7.1</v>
      </c>
      <c r="M348" s="5">
        <f t="shared" si="22"/>
        <v>5827.1</v>
      </c>
      <c r="N348" s="5">
        <f t="shared" si="23"/>
        <v>683.11853237459457</v>
      </c>
      <c r="O348" s="5" t="str">
        <f t="shared" si="20"/>
        <v/>
      </c>
      <c r="P348" s="43" t="str">
        <f t="shared" si="21"/>
        <v>insert into noskrien_reit (dalibnieks, rez,skriesim_db,sacensibas) values ('Ozoliņš Gints',5827.1,'','Lattelecom Rīgas maratons – pusmaratona distance');</v>
      </c>
    </row>
    <row r="349" spans="1:16" x14ac:dyDescent="0.2">
      <c r="A349" s="26" t="s">
        <v>26416</v>
      </c>
      <c r="B349" s="28" t="s">
        <v>2842</v>
      </c>
      <c r="C349" s="28" t="s">
        <v>6908</v>
      </c>
      <c r="D349" s="28">
        <v>1962</v>
      </c>
      <c r="E349" s="28" t="s">
        <v>6214</v>
      </c>
      <c r="F349" s="28" t="s">
        <v>6909</v>
      </c>
      <c r="G349" s="28" t="s">
        <v>2817</v>
      </c>
      <c r="H349" s="28" t="s">
        <v>6910</v>
      </c>
      <c r="I349" s="28" t="s">
        <v>18375</v>
      </c>
      <c r="J349" s="28">
        <v>1</v>
      </c>
      <c r="K349" s="28">
        <v>37</v>
      </c>
      <c r="L349" s="5">
        <v>10.1</v>
      </c>
      <c r="M349" s="5">
        <f t="shared" si="22"/>
        <v>5830.1</v>
      </c>
      <c r="N349" s="5">
        <f t="shared" si="23"/>
        <v>682.76701943362878</v>
      </c>
      <c r="O349" s="5" t="str">
        <f t="shared" si="20"/>
        <v/>
      </c>
      <c r="P349" s="43" t="str">
        <f t="shared" si="21"/>
        <v>insert into noskrien_reit (dalibnieks, rez,skriesim_db,sacensibas) values ('Pluess Christian',5830.1,'','Lattelecom Rīgas maratons – pusmaratona distance');</v>
      </c>
    </row>
    <row r="350" spans="1:16" x14ac:dyDescent="0.2">
      <c r="A350" s="26" t="s">
        <v>26417</v>
      </c>
      <c r="B350" s="27" t="s">
        <v>186</v>
      </c>
      <c r="C350" s="27" t="s">
        <v>6911</v>
      </c>
      <c r="D350" s="27">
        <v>1982</v>
      </c>
      <c r="E350" s="27" t="s">
        <v>2564</v>
      </c>
      <c r="F350" s="27" t="s">
        <v>3958</v>
      </c>
      <c r="G350" s="27" t="s">
        <v>2563</v>
      </c>
      <c r="H350" s="27" t="s">
        <v>6912</v>
      </c>
      <c r="I350" s="27" t="s">
        <v>18376</v>
      </c>
      <c r="J350" s="27">
        <v>1</v>
      </c>
      <c r="K350" s="27">
        <v>37</v>
      </c>
      <c r="L350" s="5">
        <v>10.199999999999999</v>
      </c>
      <c r="M350" s="5">
        <f t="shared" si="22"/>
        <v>5830.2</v>
      </c>
      <c r="N350" s="5">
        <f t="shared" si="23"/>
        <v>682.7553085657438</v>
      </c>
      <c r="O350" s="5" t="str">
        <f t="shared" si="20"/>
        <v/>
      </c>
      <c r="P350" s="43" t="str">
        <f t="shared" si="21"/>
        <v>insert into noskrien_reit (dalibnieks, rez,skriesim_db,sacensibas) values ('Pogels Uldis',5830.2,'','Lattelecom Rīgas maratons – pusmaratona distance');</v>
      </c>
    </row>
    <row r="351" spans="1:16" x14ac:dyDescent="0.2">
      <c r="A351" s="26" t="s">
        <v>26418</v>
      </c>
      <c r="B351" s="28" t="s">
        <v>797</v>
      </c>
      <c r="C351" s="28" t="s">
        <v>6913</v>
      </c>
      <c r="D351" s="28">
        <v>1976</v>
      </c>
      <c r="E351" s="28" t="s">
        <v>6202</v>
      </c>
      <c r="F351" s="28" t="s">
        <v>6914</v>
      </c>
      <c r="G351" s="28" t="s">
        <v>2563</v>
      </c>
      <c r="H351" s="28" t="s">
        <v>6915</v>
      </c>
      <c r="I351" s="28" t="s">
        <v>18377</v>
      </c>
      <c r="J351" s="28">
        <v>1</v>
      </c>
      <c r="K351" s="28">
        <v>37</v>
      </c>
      <c r="L351" s="5">
        <v>10.3</v>
      </c>
      <c r="M351" s="5">
        <f t="shared" si="22"/>
        <v>5830.3</v>
      </c>
      <c r="N351" s="5">
        <f t="shared" si="23"/>
        <v>682.74359809958321</v>
      </c>
      <c r="O351" s="5" t="str">
        <f t="shared" si="20"/>
        <v/>
      </c>
      <c r="P351" s="43" t="str">
        <f t="shared" si="21"/>
        <v>insert into noskrien_reit (dalibnieks, rez,skriesim_db,sacensibas) values ('Ozolina Signe',5830.3,'','Lattelecom Rīgas maratons – pusmaratona distance');</v>
      </c>
    </row>
    <row r="352" spans="1:16" x14ac:dyDescent="0.2">
      <c r="A352" s="26" t="s">
        <v>26419</v>
      </c>
      <c r="B352" s="27" t="s">
        <v>787</v>
      </c>
      <c r="C352" s="27" t="s">
        <v>6916</v>
      </c>
      <c r="D352" s="27">
        <v>1986</v>
      </c>
      <c r="E352" s="27" t="s">
        <v>6202</v>
      </c>
      <c r="F352" s="27" t="s">
        <v>413</v>
      </c>
      <c r="G352" s="27" t="s">
        <v>2563</v>
      </c>
      <c r="H352" s="27" t="s">
        <v>6917</v>
      </c>
      <c r="I352" s="27" t="s">
        <v>18378</v>
      </c>
      <c r="J352" s="27">
        <v>1</v>
      </c>
      <c r="K352" s="27">
        <v>37</v>
      </c>
      <c r="L352" s="5">
        <v>10.9</v>
      </c>
      <c r="M352" s="5">
        <f t="shared" si="22"/>
        <v>5830.9</v>
      </c>
      <c r="N352" s="5">
        <f t="shared" si="23"/>
        <v>682.67334373767346</v>
      </c>
      <c r="O352" s="5" t="str">
        <f t="shared" si="20"/>
        <v/>
      </c>
      <c r="P352" s="43" t="str">
        <f t="shared" si="21"/>
        <v>insert into noskrien_reit (dalibnieks, rez,skriesim_db,sacensibas) values ('Frēliha Madara',5830.9,'','Lattelecom Rīgas maratons – pusmaratona distance');</v>
      </c>
    </row>
    <row r="353" spans="1:16" x14ac:dyDescent="0.2">
      <c r="A353" s="26" t="s">
        <v>26420</v>
      </c>
      <c r="B353" s="28" t="s">
        <v>26</v>
      </c>
      <c r="C353" s="28" t="s">
        <v>6918</v>
      </c>
      <c r="D353" s="28">
        <v>1983</v>
      </c>
      <c r="E353" s="28" t="s">
        <v>2564</v>
      </c>
      <c r="F353" s="28" t="s">
        <v>2260</v>
      </c>
      <c r="G353" s="28" t="s">
        <v>2563</v>
      </c>
      <c r="H353" s="28" t="s">
        <v>6919</v>
      </c>
      <c r="I353" s="28" t="s">
        <v>18379</v>
      </c>
      <c r="J353" s="28">
        <v>1</v>
      </c>
      <c r="K353" s="28">
        <v>37</v>
      </c>
      <c r="L353" s="5">
        <v>15.7</v>
      </c>
      <c r="M353" s="5">
        <f t="shared" si="22"/>
        <v>5835.7</v>
      </c>
      <c r="N353" s="5">
        <f t="shared" si="23"/>
        <v>682.1118289151259</v>
      </c>
      <c r="O353" s="5" t="str">
        <f t="shared" si="20"/>
        <v/>
      </c>
      <c r="P353" s="43" t="str">
        <f t="shared" si="21"/>
        <v>insert into noskrien_reit (dalibnieks, rez,skriesim_db,sacensibas) values ('Lapsiņš Māris',5835.7,'','Lattelecom Rīgas maratons – pusmaratona distance');</v>
      </c>
    </row>
    <row r="354" spans="1:16" x14ac:dyDescent="0.2">
      <c r="A354" s="26" t="s">
        <v>26421</v>
      </c>
      <c r="B354" s="27" t="s">
        <v>39</v>
      </c>
      <c r="C354" s="27" t="s">
        <v>346</v>
      </c>
      <c r="D354" s="27">
        <v>1989</v>
      </c>
      <c r="E354" s="27" t="s">
        <v>2564</v>
      </c>
      <c r="F354" s="27"/>
      <c r="G354" s="27" t="s">
        <v>2563</v>
      </c>
      <c r="H354" s="27" t="s">
        <v>6920</v>
      </c>
      <c r="I354" s="27" t="s">
        <v>18380</v>
      </c>
      <c r="J354" s="27">
        <v>1</v>
      </c>
      <c r="K354" s="27">
        <v>37</v>
      </c>
      <c r="L354" s="5">
        <v>15.9</v>
      </c>
      <c r="M354" s="5">
        <f t="shared" si="22"/>
        <v>5835.9</v>
      </c>
      <c r="N354" s="5">
        <f t="shared" si="23"/>
        <v>682.08845250946729</v>
      </c>
      <c r="O354" s="5" t="str">
        <f t="shared" si="20"/>
        <v/>
      </c>
      <c r="P354" s="43" t="str">
        <f t="shared" si="21"/>
        <v>insert into noskrien_reit (dalibnieks, rez,skriesim_db,sacensibas) values ('Bērziņš Mārtiņš',5835.9,'','Lattelecom Rīgas maratons – pusmaratona distance');</v>
      </c>
    </row>
    <row r="355" spans="1:16" x14ac:dyDescent="0.2">
      <c r="A355" s="26" t="s">
        <v>26422</v>
      </c>
      <c r="B355" s="28" t="s">
        <v>6921</v>
      </c>
      <c r="C355" s="28" t="s">
        <v>6922</v>
      </c>
      <c r="D355" s="28">
        <v>1949</v>
      </c>
      <c r="E355" s="28" t="s">
        <v>6214</v>
      </c>
      <c r="F355" s="28" t="s">
        <v>6923</v>
      </c>
      <c r="G355" s="28" t="s">
        <v>2711</v>
      </c>
      <c r="H355" s="28" t="s">
        <v>6924</v>
      </c>
      <c r="I355" s="28" t="s">
        <v>18381</v>
      </c>
      <c r="J355" s="28">
        <v>1</v>
      </c>
      <c r="K355" s="28">
        <v>37</v>
      </c>
      <c r="L355" s="5">
        <v>16.2</v>
      </c>
      <c r="M355" s="5">
        <f t="shared" si="22"/>
        <v>5836.2</v>
      </c>
      <c r="N355" s="5">
        <f t="shared" si="23"/>
        <v>682.05339090504094</v>
      </c>
      <c r="O355" s="5" t="str">
        <f t="shared" si="20"/>
        <v/>
      </c>
      <c r="P355" s="43" t="str">
        <f t="shared" si="21"/>
        <v>insert into noskrien_reit (dalibnieks, rez,skriesim_db,sacensibas) values ('Mazzoni Silvano',5836.2,'','Lattelecom Rīgas maratons – pusmaratona distance');</v>
      </c>
    </row>
    <row r="356" spans="1:16" x14ac:dyDescent="0.2">
      <c r="A356" s="26" t="s">
        <v>26423</v>
      </c>
      <c r="B356" s="27" t="s">
        <v>39</v>
      </c>
      <c r="C356" s="27" t="s">
        <v>6925</v>
      </c>
      <c r="D356" s="27">
        <v>1983</v>
      </c>
      <c r="E356" s="27" t="s">
        <v>2564</v>
      </c>
      <c r="F356" s="27"/>
      <c r="G356" s="27" t="s">
        <v>2563</v>
      </c>
      <c r="H356" s="27" t="s">
        <v>6926</v>
      </c>
      <c r="I356" s="27" t="s">
        <v>18382</v>
      </c>
      <c r="J356" s="27">
        <v>1</v>
      </c>
      <c r="K356" s="27">
        <v>37</v>
      </c>
      <c r="L356" s="5">
        <v>17.100000000000001</v>
      </c>
      <c r="M356" s="5">
        <f t="shared" si="22"/>
        <v>5837.1</v>
      </c>
      <c r="N356" s="5">
        <f t="shared" si="23"/>
        <v>681.94822771581778</v>
      </c>
      <c r="O356" s="5" t="str">
        <f t="shared" si="20"/>
        <v/>
      </c>
      <c r="P356" s="43" t="str">
        <f t="shared" si="21"/>
        <v>insert into noskrien_reit (dalibnieks, rez,skriesim_db,sacensibas) values ('Ragainis Mārtiņš',5837.1,'','Lattelecom Rīgas maratons – pusmaratona distance');</v>
      </c>
    </row>
    <row r="357" spans="1:16" x14ac:dyDescent="0.2">
      <c r="A357" s="26" t="s">
        <v>26424</v>
      </c>
      <c r="B357" s="28" t="s">
        <v>4566</v>
      </c>
      <c r="C357" s="28" t="s">
        <v>6927</v>
      </c>
      <c r="D357" s="28">
        <v>1991</v>
      </c>
      <c r="E357" s="28" t="s">
        <v>2564</v>
      </c>
      <c r="F357" s="28" t="s">
        <v>6928</v>
      </c>
      <c r="G357" s="28" t="s">
        <v>2619</v>
      </c>
      <c r="H357" s="28" t="s">
        <v>6929</v>
      </c>
      <c r="I357" s="28" t="s">
        <v>18383</v>
      </c>
      <c r="J357" s="28">
        <v>1</v>
      </c>
      <c r="K357" s="28">
        <v>37</v>
      </c>
      <c r="L357" s="5">
        <v>17.8</v>
      </c>
      <c r="M357" s="5">
        <f t="shared" si="22"/>
        <v>5837.8</v>
      </c>
      <c r="N357" s="5">
        <f t="shared" si="23"/>
        <v>681.86645654184792</v>
      </c>
      <c r="O357" s="5" t="str">
        <f t="shared" si="20"/>
        <v/>
      </c>
      <c r="P357" s="43" t="str">
        <f t="shared" si="21"/>
        <v>insert into noskrien_reit (dalibnieks, rez,skriesim_db,sacensibas) values ('Morkvėnas Tadas',5837.8,'','Lattelecom Rīgas maratons – pusmaratona distance');</v>
      </c>
    </row>
    <row r="358" spans="1:16" x14ac:dyDescent="0.2">
      <c r="A358" s="26" t="s">
        <v>26425</v>
      </c>
      <c r="B358" s="27" t="s">
        <v>90</v>
      </c>
      <c r="C358" s="27" t="s">
        <v>6930</v>
      </c>
      <c r="D358" s="27">
        <v>1978</v>
      </c>
      <c r="E358" s="27" t="s">
        <v>2564</v>
      </c>
      <c r="F358" s="27" t="s">
        <v>6931</v>
      </c>
      <c r="G358" s="27" t="s">
        <v>2563</v>
      </c>
      <c r="H358" s="27" t="s">
        <v>6932</v>
      </c>
      <c r="I358" s="27" t="s">
        <v>18384</v>
      </c>
      <c r="J358" s="27">
        <v>1</v>
      </c>
      <c r="K358" s="27">
        <v>37</v>
      </c>
      <c r="L358" s="5">
        <v>17.899999999999999</v>
      </c>
      <c r="M358" s="5">
        <f t="shared" si="22"/>
        <v>5837.9</v>
      </c>
      <c r="N358" s="5">
        <f t="shared" si="23"/>
        <v>681.85477654636088</v>
      </c>
      <c r="O358" s="5" t="str">
        <f t="shared" si="20"/>
        <v/>
      </c>
      <c r="P358" s="43" t="str">
        <f t="shared" si="21"/>
        <v>insert into noskrien_reit (dalibnieks, rez,skriesim_db,sacensibas) values ('Zīvarts Sandis',5837.9,'','Lattelecom Rīgas maratons – pusmaratona distance');</v>
      </c>
    </row>
    <row r="359" spans="1:16" x14ac:dyDescent="0.2">
      <c r="A359" s="26" t="s">
        <v>26426</v>
      </c>
      <c r="B359" s="28" t="s">
        <v>140</v>
      </c>
      <c r="C359" s="28" t="s">
        <v>6933</v>
      </c>
      <c r="D359" s="28">
        <v>1985</v>
      </c>
      <c r="E359" s="28" t="s">
        <v>2564</v>
      </c>
      <c r="F359" s="28" t="s">
        <v>3297</v>
      </c>
      <c r="G359" s="28" t="s">
        <v>2563</v>
      </c>
      <c r="H359" s="28" t="s">
        <v>6934</v>
      </c>
      <c r="I359" s="28" t="s">
        <v>18385</v>
      </c>
      <c r="J359" s="28">
        <v>1</v>
      </c>
      <c r="K359" s="28">
        <v>37</v>
      </c>
      <c r="L359" s="5">
        <v>19.2</v>
      </c>
      <c r="M359" s="5">
        <f t="shared" si="22"/>
        <v>5839.2</v>
      </c>
      <c r="N359" s="5">
        <f t="shared" si="23"/>
        <v>681.70297301000141</v>
      </c>
      <c r="O359" s="5" t="str">
        <f t="shared" si="20"/>
        <v/>
      </c>
      <c r="P359" s="43" t="str">
        <f t="shared" si="21"/>
        <v>insert into noskrien_reit (dalibnieks, rez,skriesim_db,sacensibas) values ('Žemaitis Roberts',5839.2,'','Lattelecom Rīgas maratons – pusmaratona distance');</v>
      </c>
    </row>
    <row r="360" spans="1:16" x14ac:dyDescent="0.2">
      <c r="A360" s="26" t="s">
        <v>26427</v>
      </c>
      <c r="B360" s="27" t="s">
        <v>6935</v>
      </c>
      <c r="C360" s="27" t="s">
        <v>6936</v>
      </c>
      <c r="D360" s="27">
        <v>1976</v>
      </c>
      <c r="E360" s="27" t="s">
        <v>2564</v>
      </c>
      <c r="F360" s="27" t="s">
        <v>6937</v>
      </c>
      <c r="G360" s="27" t="s">
        <v>2817</v>
      </c>
      <c r="H360" s="27" t="s">
        <v>6938</v>
      </c>
      <c r="I360" s="27" t="s">
        <v>18386</v>
      </c>
      <c r="J360" s="27">
        <v>1</v>
      </c>
      <c r="K360" s="27">
        <v>37</v>
      </c>
      <c r="L360" s="5">
        <v>21.1</v>
      </c>
      <c r="M360" s="5">
        <f t="shared" si="22"/>
        <v>5841.1</v>
      </c>
      <c r="N360" s="5">
        <f t="shared" si="23"/>
        <v>681.48122785091846</v>
      </c>
      <c r="O360" s="5" t="str">
        <f t="shared" si="20"/>
        <v/>
      </c>
      <c r="P360" s="43" t="str">
        <f t="shared" si="21"/>
        <v>insert into noskrien_reit (dalibnieks, rez,skriesim_db,sacensibas) values ('Humek Sven',5841.1,'','Lattelecom Rīgas maratons – pusmaratona distance');</v>
      </c>
    </row>
    <row r="361" spans="1:16" x14ac:dyDescent="0.2">
      <c r="A361" s="26" t="s">
        <v>26428</v>
      </c>
      <c r="B361" s="28" t="s">
        <v>46</v>
      </c>
      <c r="C361" s="28" t="s">
        <v>6939</v>
      </c>
      <c r="D361" s="28">
        <v>1989</v>
      </c>
      <c r="E361" s="28" t="s">
        <v>2564</v>
      </c>
      <c r="F361" s="28" t="s">
        <v>4244</v>
      </c>
      <c r="G361" s="28" t="s">
        <v>2563</v>
      </c>
      <c r="H361" s="28" t="s">
        <v>6940</v>
      </c>
      <c r="I361" s="28" t="s">
        <v>18387</v>
      </c>
      <c r="J361" s="28">
        <v>1</v>
      </c>
      <c r="K361" s="28">
        <v>37</v>
      </c>
      <c r="L361" s="5">
        <v>25.3</v>
      </c>
      <c r="M361" s="5">
        <f t="shared" si="22"/>
        <v>5845.3</v>
      </c>
      <c r="N361" s="5">
        <f t="shared" si="23"/>
        <v>680.9915658734368</v>
      </c>
      <c r="O361" s="5" t="str">
        <f t="shared" si="20"/>
        <v/>
      </c>
      <c r="P361" s="43" t="str">
        <f t="shared" si="21"/>
        <v>insert into noskrien_reit (dalibnieks, rez,skriesim_db,sacensibas) values ('Akermanis Jānis',5845.3,'','Lattelecom Rīgas maratons – pusmaratona distance');</v>
      </c>
    </row>
    <row r="362" spans="1:16" x14ac:dyDescent="0.2">
      <c r="A362" s="26" t="s">
        <v>26429</v>
      </c>
      <c r="B362" s="27" t="s">
        <v>133</v>
      </c>
      <c r="C362" s="27" t="s">
        <v>6941</v>
      </c>
      <c r="D362" s="27">
        <v>1978</v>
      </c>
      <c r="E362" s="27" t="s">
        <v>2564</v>
      </c>
      <c r="F362" s="27" t="s">
        <v>6942</v>
      </c>
      <c r="G362" s="27" t="s">
        <v>2563</v>
      </c>
      <c r="H362" s="27" t="s">
        <v>6943</v>
      </c>
      <c r="I362" s="27" t="s">
        <v>18388</v>
      </c>
      <c r="J362" s="27">
        <v>1</v>
      </c>
      <c r="K362" s="27">
        <v>37</v>
      </c>
      <c r="L362" s="5">
        <v>25.6</v>
      </c>
      <c r="M362" s="5">
        <f t="shared" si="22"/>
        <v>5845.6</v>
      </c>
      <c r="N362" s="5">
        <f t="shared" si="23"/>
        <v>680.95661694265766</v>
      </c>
      <c r="O362" s="5" t="str">
        <f t="shared" si="20"/>
        <v/>
      </c>
      <c r="P362" s="43" t="str">
        <f t="shared" si="21"/>
        <v>insert into noskrien_reit (dalibnieks, rez,skriesim_db,sacensibas) values ('Spridzāns Ģirts',5845.6,'','Lattelecom Rīgas maratons – pusmaratona distance');</v>
      </c>
    </row>
    <row r="363" spans="1:16" x14ac:dyDescent="0.2">
      <c r="A363" s="26" t="s">
        <v>26430</v>
      </c>
      <c r="B363" s="28" t="s">
        <v>1365</v>
      </c>
      <c r="C363" s="28" t="s">
        <v>6944</v>
      </c>
      <c r="D363" s="28">
        <v>1985</v>
      </c>
      <c r="E363" s="28" t="s">
        <v>2564</v>
      </c>
      <c r="F363" s="28" t="s">
        <v>6715</v>
      </c>
      <c r="G363" s="28" t="s">
        <v>2563</v>
      </c>
      <c r="H363" s="28" t="s">
        <v>6945</v>
      </c>
      <c r="I363" s="28" t="s">
        <v>18389</v>
      </c>
      <c r="J363" s="28">
        <v>1</v>
      </c>
      <c r="K363" s="28">
        <v>37</v>
      </c>
      <c r="L363" s="5">
        <v>29.7</v>
      </c>
      <c r="M363" s="5">
        <f t="shared" si="22"/>
        <v>5849.7</v>
      </c>
      <c r="N363" s="5">
        <f t="shared" si="23"/>
        <v>680.47934082089682</v>
      </c>
      <c r="O363" s="5" t="str">
        <f t="shared" si="20"/>
        <v/>
      </c>
      <c r="P363" s="43" t="str">
        <f t="shared" si="21"/>
        <v>insert into noskrien_reit (dalibnieks, rez,skriesim_db,sacensibas) values ('Sēne Ilmārs',5849.7,'','Lattelecom Rīgas maratons – pusmaratona distance');</v>
      </c>
    </row>
    <row r="364" spans="1:16" x14ac:dyDescent="0.2">
      <c r="A364" s="26" t="s">
        <v>26431</v>
      </c>
      <c r="B364" s="27" t="s">
        <v>6946</v>
      </c>
      <c r="C364" s="27" t="s">
        <v>6947</v>
      </c>
      <c r="D364" s="27">
        <v>1982</v>
      </c>
      <c r="E364" s="27" t="s">
        <v>2564</v>
      </c>
      <c r="F364" s="27" t="s">
        <v>2869</v>
      </c>
      <c r="G364" s="27" t="s">
        <v>2619</v>
      </c>
      <c r="H364" s="27" t="s">
        <v>6948</v>
      </c>
      <c r="I364" s="27" t="s">
        <v>18390</v>
      </c>
      <c r="J364" s="27">
        <v>1</v>
      </c>
      <c r="K364" s="27">
        <v>37</v>
      </c>
      <c r="L364" s="5">
        <v>30.4</v>
      </c>
      <c r="M364" s="5">
        <f t="shared" si="22"/>
        <v>5850.4</v>
      </c>
      <c r="N364" s="5">
        <f t="shared" si="23"/>
        <v>680.39792150964035</v>
      </c>
      <c r="O364" s="5" t="str">
        <f t="shared" si="20"/>
        <v/>
      </c>
      <c r="P364" s="43" t="str">
        <f t="shared" si="21"/>
        <v>insert into noskrien_reit (dalibnieks, rez,skriesim_db,sacensibas) values ('PAKINTIS EGIDIJUS',5850.4,'','Lattelecom Rīgas maratons – pusmaratona distance');</v>
      </c>
    </row>
    <row r="365" spans="1:16" x14ac:dyDescent="0.2">
      <c r="A365" s="26" t="s">
        <v>26432</v>
      </c>
      <c r="B365" s="28" t="s">
        <v>629</v>
      </c>
      <c r="C365" s="28" t="s">
        <v>6949</v>
      </c>
      <c r="D365" s="28">
        <v>1971</v>
      </c>
      <c r="E365" s="28" t="s">
        <v>6214</v>
      </c>
      <c r="F365" s="28"/>
      <c r="G365" s="28" t="s">
        <v>2614</v>
      </c>
      <c r="H365" s="28" t="s">
        <v>6950</v>
      </c>
      <c r="I365" s="28" t="s">
        <v>18391</v>
      </c>
      <c r="J365" s="28">
        <v>1</v>
      </c>
      <c r="K365" s="28">
        <v>37</v>
      </c>
      <c r="L365" s="5">
        <v>32.799999999999997</v>
      </c>
      <c r="M365" s="5">
        <f t="shared" si="22"/>
        <v>5852.8</v>
      </c>
      <c r="N365" s="5">
        <f t="shared" si="23"/>
        <v>680.11891744122465</v>
      </c>
      <c r="O365" s="5" t="str">
        <f t="shared" si="20"/>
        <v/>
      </c>
      <c r="P365" s="43" t="str">
        <f t="shared" si="21"/>
        <v>insert into noskrien_reit (dalibnieks, rez,skriesim_db,sacensibas) values ('Kubrak Alexander',5852.8,'','Lattelecom Rīgas maratons – pusmaratona distance');</v>
      </c>
    </row>
    <row r="366" spans="1:16" x14ac:dyDescent="0.2">
      <c r="A366" s="26" t="s">
        <v>26433</v>
      </c>
      <c r="B366" s="27" t="s">
        <v>6951</v>
      </c>
      <c r="C366" s="27" t="s">
        <v>6952</v>
      </c>
      <c r="D366" s="27">
        <v>1979</v>
      </c>
      <c r="E366" s="27" t="s">
        <v>6202</v>
      </c>
      <c r="F366" s="27" t="s">
        <v>6449</v>
      </c>
      <c r="G366" s="27" t="s">
        <v>2638</v>
      </c>
      <c r="H366" s="27" t="s">
        <v>6953</v>
      </c>
      <c r="I366" s="27" t="s">
        <v>18392</v>
      </c>
      <c r="J366" s="27">
        <v>1</v>
      </c>
      <c r="K366" s="27">
        <v>37</v>
      </c>
      <c r="L366" s="5">
        <v>34.700000000000003</v>
      </c>
      <c r="M366" s="5">
        <f t="shared" si="22"/>
        <v>5854.7</v>
      </c>
      <c r="N366" s="5">
        <f t="shared" si="23"/>
        <v>679.89820144499288</v>
      </c>
      <c r="O366" s="5" t="str">
        <f t="shared" si="20"/>
        <v/>
      </c>
      <c r="P366" s="43" t="str">
        <f t="shared" si="21"/>
        <v>insert into noskrien_reit (dalibnieks, rez,skriesim_db,sacensibas) values ('Booker Sarah',5854.7,'','Lattelecom Rīgas maratons – pusmaratona distance');</v>
      </c>
    </row>
    <row r="367" spans="1:16" x14ac:dyDescent="0.2">
      <c r="A367" s="26" t="s">
        <v>26434</v>
      </c>
      <c r="B367" s="28" t="s">
        <v>423</v>
      </c>
      <c r="C367" s="28" t="s">
        <v>6954</v>
      </c>
      <c r="D367" s="28">
        <v>1989</v>
      </c>
      <c r="E367" s="28" t="s">
        <v>2564</v>
      </c>
      <c r="F367" s="28" t="s">
        <v>4076</v>
      </c>
      <c r="G367" s="28" t="s">
        <v>2563</v>
      </c>
      <c r="H367" s="28" t="s">
        <v>6955</v>
      </c>
      <c r="I367" s="28" t="s">
        <v>18393</v>
      </c>
      <c r="J367" s="28">
        <v>1</v>
      </c>
      <c r="K367" s="28">
        <v>37</v>
      </c>
      <c r="L367" s="5">
        <v>35.6</v>
      </c>
      <c r="M367" s="5">
        <f t="shared" si="22"/>
        <v>5855.6</v>
      </c>
      <c r="N367" s="5">
        <f t="shared" si="23"/>
        <v>679.79370175558427</v>
      </c>
      <c r="O367" s="5" t="str">
        <f t="shared" si="20"/>
        <v/>
      </c>
      <c r="P367" s="43" t="str">
        <f t="shared" si="21"/>
        <v>insert into noskrien_reit (dalibnieks, rez,skriesim_db,sacensibas) values ('Jegermanis Žanis',5855.6,'','Lattelecom Rīgas maratons – pusmaratona distance');</v>
      </c>
    </row>
    <row r="368" spans="1:16" x14ac:dyDescent="0.2">
      <c r="A368" s="26" t="s">
        <v>26435</v>
      </c>
      <c r="B368" s="27" t="s">
        <v>799</v>
      </c>
      <c r="C368" s="27" t="s">
        <v>2152</v>
      </c>
      <c r="D368" s="27">
        <v>1986</v>
      </c>
      <c r="E368" s="27" t="s">
        <v>2564</v>
      </c>
      <c r="F368" s="27" t="s">
        <v>5715</v>
      </c>
      <c r="G368" s="27" t="s">
        <v>2563</v>
      </c>
      <c r="H368" s="27" t="s">
        <v>6956</v>
      </c>
      <c r="I368" s="27" t="s">
        <v>18394</v>
      </c>
      <c r="J368" s="27">
        <v>1</v>
      </c>
      <c r="K368" s="27">
        <v>37</v>
      </c>
      <c r="L368" s="5">
        <v>38.9</v>
      </c>
      <c r="M368" s="5">
        <f t="shared" si="22"/>
        <v>5858.9</v>
      </c>
      <c r="N368" s="5">
        <f t="shared" si="23"/>
        <v>679.41081090307057</v>
      </c>
      <c r="O368" s="5" t="str">
        <f t="shared" si="20"/>
        <v/>
      </c>
      <c r="P368" s="43" t="str">
        <f t="shared" si="21"/>
        <v>insert into noskrien_reit (dalibnieks, rez,skriesim_db,sacensibas) values ('Lācis Edijs',5858.9,'','Lattelecom Rīgas maratons – pusmaratona distance');</v>
      </c>
    </row>
    <row r="369" spans="1:16" x14ac:dyDescent="0.2">
      <c r="A369" s="26" t="s">
        <v>26436</v>
      </c>
      <c r="B369" s="28" t="s">
        <v>6957</v>
      </c>
      <c r="C369" s="28" t="s">
        <v>6958</v>
      </c>
      <c r="D369" s="28">
        <v>1988</v>
      </c>
      <c r="E369" s="28" t="s">
        <v>2564</v>
      </c>
      <c r="F369" s="28"/>
      <c r="G369" s="28" t="s">
        <v>3095</v>
      </c>
      <c r="H369" s="28" t="s">
        <v>6959</v>
      </c>
      <c r="I369" s="28" t="s">
        <v>18395</v>
      </c>
      <c r="J369" s="28">
        <v>1</v>
      </c>
      <c r="K369" s="28">
        <v>37</v>
      </c>
      <c r="L369" s="5">
        <v>39.1</v>
      </c>
      <c r="M369" s="5">
        <f t="shared" si="22"/>
        <v>5859.1</v>
      </c>
      <c r="N369" s="5">
        <f t="shared" si="23"/>
        <v>679.3876192589305</v>
      </c>
      <c r="O369" s="5" t="str">
        <f t="shared" si="20"/>
        <v/>
      </c>
      <c r="P369" s="43" t="str">
        <f t="shared" si="21"/>
        <v>insert into noskrien_reit (dalibnieks, rez,skriesim_db,sacensibas) values ('PROTASENYA MYKYTA',5859.1,'','Lattelecom Rīgas maratons – pusmaratona distance');</v>
      </c>
    </row>
    <row r="370" spans="1:16" x14ac:dyDescent="0.2">
      <c r="A370" s="26" t="s">
        <v>26437</v>
      </c>
      <c r="B370" s="27" t="s">
        <v>441</v>
      </c>
      <c r="C370" s="27" t="s">
        <v>6960</v>
      </c>
      <c r="D370" s="27">
        <v>1987</v>
      </c>
      <c r="E370" s="27" t="s">
        <v>2564</v>
      </c>
      <c r="F370" s="27" t="s">
        <v>695</v>
      </c>
      <c r="G370" s="27" t="s">
        <v>2563</v>
      </c>
      <c r="H370" s="27" t="s">
        <v>6961</v>
      </c>
      <c r="I370" s="27" t="s">
        <v>18396</v>
      </c>
      <c r="J370" s="27">
        <v>1</v>
      </c>
      <c r="K370" s="27">
        <v>37</v>
      </c>
      <c r="L370" s="5">
        <v>39</v>
      </c>
      <c r="M370" s="5">
        <f t="shared" si="22"/>
        <v>5859</v>
      </c>
      <c r="N370" s="5">
        <f t="shared" si="23"/>
        <v>679.39921488308585</v>
      </c>
      <c r="O370" s="5" t="str">
        <f t="shared" si="20"/>
        <v/>
      </c>
      <c r="P370" s="43" t="str">
        <f t="shared" si="21"/>
        <v>insert into noskrien_reit (dalibnieks, rez,skriesim_db,sacensibas) values ('ŠTERNS Jurģis',5859,'','Lattelecom Rīgas maratons – pusmaratona distance');</v>
      </c>
    </row>
    <row r="371" spans="1:16" x14ac:dyDescent="0.2">
      <c r="A371" s="26" t="s">
        <v>26438</v>
      </c>
      <c r="B371" s="28" t="s">
        <v>46</v>
      </c>
      <c r="C371" s="28" t="s">
        <v>6962</v>
      </c>
      <c r="D371" s="28">
        <v>1988</v>
      </c>
      <c r="E371" s="28" t="s">
        <v>2564</v>
      </c>
      <c r="F371" s="28" t="s">
        <v>2785</v>
      </c>
      <c r="G371" s="28" t="s">
        <v>2563</v>
      </c>
      <c r="H371" s="28" t="s">
        <v>6963</v>
      </c>
      <c r="I371" s="28" t="s">
        <v>18397</v>
      </c>
      <c r="J371" s="28">
        <v>1</v>
      </c>
      <c r="K371" s="28">
        <v>37</v>
      </c>
      <c r="L371" s="5">
        <v>41.6</v>
      </c>
      <c r="M371" s="5">
        <f t="shared" si="22"/>
        <v>5861.6</v>
      </c>
      <c r="N371" s="5">
        <f t="shared" si="23"/>
        <v>679.09785724034384</v>
      </c>
      <c r="O371" s="5" t="str">
        <f t="shared" si="20"/>
        <v/>
      </c>
      <c r="P371" s="43" t="str">
        <f t="shared" si="21"/>
        <v>insert into noskrien_reit (dalibnieks, rez,skriesim_db,sacensibas) values ('Brižs Jānis',5861.6,'','Lattelecom Rīgas maratons – pusmaratona distance');</v>
      </c>
    </row>
    <row r="372" spans="1:16" x14ac:dyDescent="0.2">
      <c r="A372" s="26" t="s">
        <v>26439</v>
      </c>
      <c r="B372" s="27" t="s">
        <v>8</v>
      </c>
      <c r="C372" s="27" t="s">
        <v>6964</v>
      </c>
      <c r="D372" s="27">
        <v>1965</v>
      </c>
      <c r="E372" s="27" t="s">
        <v>6214</v>
      </c>
      <c r="F372" s="27"/>
      <c r="G372" s="27" t="s">
        <v>2563</v>
      </c>
      <c r="H372" s="27" t="s">
        <v>6965</v>
      </c>
      <c r="I372" s="27" t="s">
        <v>18398</v>
      </c>
      <c r="J372" s="27">
        <v>1</v>
      </c>
      <c r="K372" s="27">
        <v>37</v>
      </c>
      <c r="L372" s="5">
        <v>42.4</v>
      </c>
      <c r="M372" s="5">
        <f t="shared" si="22"/>
        <v>5862.4</v>
      </c>
      <c r="N372" s="5">
        <f t="shared" si="23"/>
        <v>679.00518558951967</v>
      </c>
      <c r="O372" s="5" t="str">
        <f t="shared" si="20"/>
        <v/>
      </c>
      <c r="P372" s="43" t="str">
        <f t="shared" si="21"/>
        <v>insert into noskrien_reit (dalibnieks, rez,skriesim_db,sacensibas) values ('Kassalietis Pēteris',5862.4,'','Lattelecom Rīgas maratons – pusmaratona distance');</v>
      </c>
    </row>
    <row r="373" spans="1:16" x14ac:dyDescent="0.2">
      <c r="A373" s="26" t="s">
        <v>26440</v>
      </c>
      <c r="B373" s="28" t="s">
        <v>6966</v>
      </c>
      <c r="C373" s="28" t="s">
        <v>6967</v>
      </c>
      <c r="D373" s="28">
        <v>1983</v>
      </c>
      <c r="E373" s="28" t="s">
        <v>2564</v>
      </c>
      <c r="F373" s="28" t="s">
        <v>6968</v>
      </c>
      <c r="G373" s="28" t="s">
        <v>2614</v>
      </c>
      <c r="H373" s="28" t="s">
        <v>6969</v>
      </c>
      <c r="I373" s="28" t="s">
        <v>18399</v>
      </c>
      <c r="J373" s="28">
        <v>1</v>
      </c>
      <c r="K373" s="28">
        <v>37</v>
      </c>
      <c r="L373" s="5">
        <v>43.1</v>
      </c>
      <c r="M373" s="5">
        <f t="shared" si="22"/>
        <v>5863.1</v>
      </c>
      <c r="N373" s="5">
        <f t="shared" si="23"/>
        <v>678.92411864030964</v>
      </c>
      <c r="O373" s="5" t="str">
        <f t="shared" si="20"/>
        <v/>
      </c>
      <c r="P373" s="43" t="str">
        <f t="shared" si="21"/>
        <v>insert into noskrien_reit (dalibnieks, rez,skriesim_db,sacensibas) values ('Pisarkov VALERA',5863.1,'','Lattelecom Rīgas maratons – pusmaratona distance');</v>
      </c>
    </row>
    <row r="374" spans="1:16" x14ac:dyDescent="0.2">
      <c r="A374" s="26" t="s">
        <v>26441</v>
      </c>
      <c r="B374" s="27" t="s">
        <v>6970</v>
      </c>
      <c r="C374" s="27" t="s">
        <v>6971</v>
      </c>
      <c r="D374" s="27">
        <v>1992</v>
      </c>
      <c r="E374" s="27" t="s">
        <v>2564</v>
      </c>
      <c r="F374" s="27"/>
      <c r="G374" s="27" t="s">
        <v>2563</v>
      </c>
      <c r="H374" s="27" t="s">
        <v>6972</v>
      </c>
      <c r="I374" s="27" t="s">
        <v>18400</v>
      </c>
      <c r="J374" s="27">
        <v>1</v>
      </c>
      <c r="K374" s="27">
        <v>37</v>
      </c>
      <c r="L374" s="5">
        <v>44.1</v>
      </c>
      <c r="M374" s="5">
        <f t="shared" si="22"/>
        <v>5864.1</v>
      </c>
      <c r="N374" s="5">
        <f t="shared" si="23"/>
        <v>678.80834228611377</v>
      </c>
      <c r="O374" s="5" t="str">
        <f t="shared" si="20"/>
        <v/>
      </c>
      <c r="P374" s="43" t="str">
        <f t="shared" si="21"/>
        <v>insert into noskrien_reit (dalibnieks, rez,skriesim_db,sacensibas) values ('Strazdiņš Patriks',5864.1,'','Lattelecom Rīgas maratons – pusmaratona distance');</v>
      </c>
    </row>
    <row r="375" spans="1:16" x14ac:dyDescent="0.2">
      <c r="A375" s="26" t="s">
        <v>26442</v>
      </c>
      <c r="B375" s="28" t="s">
        <v>58</v>
      </c>
      <c r="C375" s="28" t="s">
        <v>4220</v>
      </c>
      <c r="D375" s="28">
        <v>1976</v>
      </c>
      <c r="E375" s="28" t="s">
        <v>2564</v>
      </c>
      <c r="F375" s="28" t="s">
        <v>6973</v>
      </c>
      <c r="G375" s="28" t="s">
        <v>2563</v>
      </c>
      <c r="H375" s="28" t="s">
        <v>6974</v>
      </c>
      <c r="I375" s="28" t="s">
        <v>18401</v>
      </c>
      <c r="J375" s="28">
        <v>1</v>
      </c>
      <c r="K375" s="28">
        <v>37</v>
      </c>
      <c r="L375" s="5">
        <v>45.7</v>
      </c>
      <c r="M375" s="5">
        <f t="shared" si="22"/>
        <v>5865.7</v>
      </c>
      <c r="N375" s="5">
        <f t="shared" si="23"/>
        <v>678.62318222888996</v>
      </c>
      <c r="O375" s="5" t="str">
        <f t="shared" si="20"/>
        <v/>
      </c>
      <c r="P375" s="43" t="str">
        <f t="shared" si="21"/>
        <v>insert into noskrien_reit (dalibnieks, rez,skriesim_db,sacensibas) values ('Melbārdis Rolands',5865.7,'','Lattelecom Rīgas maratons – pusmaratona distance');</v>
      </c>
    </row>
    <row r="376" spans="1:16" x14ac:dyDescent="0.2">
      <c r="A376" s="26" t="s">
        <v>26443</v>
      </c>
      <c r="B376" s="27" t="s">
        <v>4526</v>
      </c>
      <c r="C376" s="27" t="s">
        <v>6975</v>
      </c>
      <c r="D376" s="27">
        <v>1960</v>
      </c>
      <c r="E376" s="27" t="s">
        <v>6214</v>
      </c>
      <c r="F376" s="27" t="s">
        <v>6976</v>
      </c>
      <c r="G376" s="27" t="s">
        <v>2638</v>
      </c>
      <c r="H376" s="27" t="s">
        <v>6977</v>
      </c>
      <c r="I376" s="27" t="s">
        <v>18402</v>
      </c>
      <c r="J376" s="27">
        <v>1</v>
      </c>
      <c r="K376" s="27">
        <v>37</v>
      </c>
      <c r="L376" s="5">
        <v>46.5</v>
      </c>
      <c r="M376" s="5">
        <f t="shared" si="22"/>
        <v>5866.5</v>
      </c>
      <c r="N376" s="5">
        <f t="shared" si="23"/>
        <v>678.53064007500211</v>
      </c>
      <c r="O376" s="5" t="str">
        <f t="shared" si="20"/>
        <v/>
      </c>
      <c r="P376" s="43" t="str">
        <f t="shared" si="21"/>
        <v>insert into noskrien_reit (dalibnieks, rez,skriesim_db,sacensibas) values ('Cooper Mark',5866.5,'','Lattelecom Rīgas maratons – pusmaratona distance');</v>
      </c>
    </row>
    <row r="377" spans="1:16" x14ac:dyDescent="0.2">
      <c r="A377" s="26" t="s">
        <v>26444</v>
      </c>
      <c r="B377" s="28" t="s">
        <v>73</v>
      </c>
      <c r="C377" s="28" t="s">
        <v>1437</v>
      </c>
      <c r="D377" s="28">
        <v>1985</v>
      </c>
      <c r="E377" s="28" t="s">
        <v>6202</v>
      </c>
      <c r="F377" s="28"/>
      <c r="G377" s="28" t="s">
        <v>2563</v>
      </c>
      <c r="H377" s="28" t="s">
        <v>6978</v>
      </c>
      <c r="I377" s="28" t="s">
        <v>18403</v>
      </c>
      <c r="J377" s="28">
        <v>1</v>
      </c>
      <c r="K377" s="28">
        <v>37</v>
      </c>
      <c r="L377" s="5">
        <v>50.1</v>
      </c>
      <c r="M377" s="5">
        <f t="shared" si="22"/>
        <v>5870.1</v>
      </c>
      <c r="N377" s="5">
        <f t="shared" si="23"/>
        <v>678.1145125295991</v>
      </c>
      <c r="O377" s="5" t="str">
        <f t="shared" si="20"/>
        <v/>
      </c>
      <c r="P377" s="43" t="str">
        <f t="shared" si="21"/>
        <v>insert into noskrien_reit (dalibnieks, rez,skriesim_db,sacensibas) values ('Saulīte Sigita',5870.1,'','Lattelecom Rīgas maratons – pusmaratona distance');</v>
      </c>
    </row>
    <row r="378" spans="1:16" x14ac:dyDescent="0.2">
      <c r="A378" s="26" t="s">
        <v>26445</v>
      </c>
      <c r="B378" s="27" t="s">
        <v>6979</v>
      </c>
      <c r="C378" s="27" t="s">
        <v>6980</v>
      </c>
      <c r="D378" s="27">
        <v>1974</v>
      </c>
      <c r="E378" s="27" t="s">
        <v>6214</v>
      </c>
      <c r="F378" s="27" t="s">
        <v>6449</v>
      </c>
      <c r="G378" s="27" t="s">
        <v>2798</v>
      </c>
      <c r="H378" s="27" t="s">
        <v>6981</v>
      </c>
      <c r="I378" s="27" t="s">
        <v>18404</v>
      </c>
      <c r="J378" s="27">
        <v>1</v>
      </c>
      <c r="K378" s="27">
        <v>37</v>
      </c>
      <c r="L378" s="5">
        <v>52</v>
      </c>
      <c r="M378" s="5">
        <f t="shared" si="22"/>
        <v>5872</v>
      </c>
      <c r="N378" s="5">
        <f t="shared" si="23"/>
        <v>677.89509536784738</v>
      </c>
      <c r="O378" s="5" t="str">
        <f t="shared" si="20"/>
        <v/>
      </c>
      <c r="P378" s="43" t="str">
        <f t="shared" si="21"/>
        <v>insert into noskrien_reit (dalibnieks, rez,skriesim_db,sacensibas) values ('Wilczewska Dariusz',5872,'','Lattelecom Rīgas maratons – pusmaratona distance');</v>
      </c>
    </row>
    <row r="379" spans="1:16" x14ac:dyDescent="0.2">
      <c r="A379" s="26" t="s">
        <v>26446</v>
      </c>
      <c r="B379" s="28" t="s">
        <v>144</v>
      </c>
      <c r="C379" s="28" t="s">
        <v>1280</v>
      </c>
      <c r="D379" s="28">
        <v>1993</v>
      </c>
      <c r="E379" s="28" t="s">
        <v>2564</v>
      </c>
      <c r="F379" s="28"/>
      <c r="G379" s="28" t="s">
        <v>2563</v>
      </c>
      <c r="H379" s="28" t="s">
        <v>6982</v>
      </c>
      <c r="I379" s="28" t="s">
        <v>18405</v>
      </c>
      <c r="J379" s="28">
        <v>1</v>
      </c>
      <c r="K379" s="28">
        <v>37</v>
      </c>
      <c r="L379" s="5">
        <v>54.4</v>
      </c>
      <c r="M379" s="5">
        <f t="shared" si="22"/>
        <v>5874.4</v>
      </c>
      <c r="N379" s="5">
        <f t="shared" si="23"/>
        <v>677.61813972490813</v>
      </c>
      <c r="O379" s="5" t="str">
        <f t="shared" si="20"/>
        <v/>
      </c>
      <c r="P379" s="43" t="str">
        <f t="shared" si="21"/>
        <v>insert into noskrien_reit (dalibnieks, rez,skriesim_db,sacensibas) values ('Čaiba Rihards',5874.4,'','Lattelecom Rīgas maratons – pusmaratona distance');</v>
      </c>
    </row>
    <row r="380" spans="1:16" x14ac:dyDescent="0.2">
      <c r="A380" s="26" t="s">
        <v>26447</v>
      </c>
      <c r="B380" s="27" t="s">
        <v>5159</v>
      </c>
      <c r="C380" s="27" t="s">
        <v>6983</v>
      </c>
      <c r="D380" s="27">
        <v>1970</v>
      </c>
      <c r="E380" s="27" t="s">
        <v>6214</v>
      </c>
      <c r="F380" s="27" t="s">
        <v>6449</v>
      </c>
      <c r="G380" s="27" t="s">
        <v>2798</v>
      </c>
      <c r="H380" s="27" t="s">
        <v>6982</v>
      </c>
      <c r="I380" s="27" t="s">
        <v>18405</v>
      </c>
      <c r="J380" s="27">
        <v>1</v>
      </c>
      <c r="K380" s="27">
        <v>37</v>
      </c>
      <c r="L380" s="5">
        <v>54.4</v>
      </c>
      <c r="M380" s="5">
        <f t="shared" si="22"/>
        <v>5874.4</v>
      </c>
      <c r="N380" s="5">
        <f t="shared" si="23"/>
        <v>677.61813972490813</v>
      </c>
      <c r="O380" s="5" t="str">
        <f t="shared" si="20"/>
        <v/>
      </c>
      <c r="P380" s="43" t="str">
        <f t="shared" si="21"/>
        <v>insert into noskrien_reit (dalibnieks, rez,skriesim_db,sacensibas) values ('Klemenz Matthias',5874.4,'','Lattelecom Rīgas maratons – pusmaratona distance');</v>
      </c>
    </row>
    <row r="381" spans="1:16" x14ac:dyDescent="0.2">
      <c r="A381" s="26" t="s">
        <v>26448</v>
      </c>
      <c r="B381" s="28" t="s">
        <v>96</v>
      </c>
      <c r="C381" s="28" t="s">
        <v>6984</v>
      </c>
      <c r="D381" s="28">
        <v>1982</v>
      </c>
      <c r="E381" s="28" t="s">
        <v>2564</v>
      </c>
      <c r="F381" s="28" t="s">
        <v>6985</v>
      </c>
      <c r="G381" s="28" t="s">
        <v>2563</v>
      </c>
      <c r="H381" s="28" t="s">
        <v>6986</v>
      </c>
      <c r="I381" s="28" t="s">
        <v>18406</v>
      </c>
      <c r="J381" s="28">
        <v>1</v>
      </c>
      <c r="K381" s="28">
        <v>37</v>
      </c>
      <c r="L381" s="5">
        <v>54.7</v>
      </c>
      <c r="M381" s="5">
        <f t="shared" si="22"/>
        <v>5874.7</v>
      </c>
      <c r="N381" s="5">
        <f t="shared" si="23"/>
        <v>677.58353618057083</v>
      </c>
      <c r="O381" s="5" t="str">
        <f t="shared" si="20"/>
        <v/>
      </c>
      <c r="P381" s="43" t="str">
        <f t="shared" si="21"/>
        <v>insert into noskrien_reit (dalibnieks, rez,skriesim_db,sacensibas) values ('Trūps Andris',5874.7,'','Lattelecom Rīgas maratons – pusmaratona distance');</v>
      </c>
    </row>
    <row r="382" spans="1:16" x14ac:dyDescent="0.2">
      <c r="A382" s="26" t="s">
        <v>26449</v>
      </c>
      <c r="B382" s="27" t="s">
        <v>4485</v>
      </c>
      <c r="C382" s="27" t="s">
        <v>6987</v>
      </c>
      <c r="D382" s="27">
        <v>1979</v>
      </c>
      <c r="E382" s="27" t="s">
        <v>2564</v>
      </c>
      <c r="F382" s="27" t="s">
        <v>6449</v>
      </c>
      <c r="G382" s="27" t="s">
        <v>2798</v>
      </c>
      <c r="H382" s="27" t="s">
        <v>6988</v>
      </c>
      <c r="I382" s="27" t="s">
        <v>18407</v>
      </c>
      <c r="J382" s="27">
        <v>1</v>
      </c>
      <c r="K382" s="27">
        <v>37</v>
      </c>
      <c r="L382" s="5">
        <v>55.4</v>
      </c>
      <c r="M382" s="5">
        <f t="shared" si="22"/>
        <v>5875.4</v>
      </c>
      <c r="N382" s="5">
        <f t="shared" si="23"/>
        <v>677.5028083194336</v>
      </c>
      <c r="O382" s="5" t="str">
        <f t="shared" si="20"/>
        <v/>
      </c>
      <c r="P382" s="43" t="str">
        <f t="shared" si="21"/>
        <v>insert into noskrien_reit (dalibnieks, rez,skriesim_db,sacensibas) values ('Wittlinger Bernd',5875.4,'','Lattelecom Rīgas maratons – pusmaratona distance');</v>
      </c>
    </row>
    <row r="383" spans="1:16" x14ac:dyDescent="0.2">
      <c r="A383" s="26" t="s">
        <v>26450</v>
      </c>
      <c r="B383" s="28" t="s">
        <v>6989</v>
      </c>
      <c r="C383" s="28" t="s">
        <v>6990</v>
      </c>
      <c r="D383" s="28">
        <v>1965</v>
      </c>
      <c r="E383" s="28" t="s">
        <v>6214</v>
      </c>
      <c r="F383" s="28"/>
      <c r="G383" s="28" t="s">
        <v>2638</v>
      </c>
      <c r="H383" s="28" t="s">
        <v>6991</v>
      </c>
      <c r="I383" s="28" t="s">
        <v>18408</v>
      </c>
      <c r="J383" s="28">
        <v>1</v>
      </c>
      <c r="K383" s="28">
        <v>37</v>
      </c>
      <c r="L383" s="5">
        <v>55.9</v>
      </c>
      <c r="M383" s="5">
        <f t="shared" si="22"/>
        <v>5875.9</v>
      </c>
      <c r="N383" s="5">
        <f t="shared" si="23"/>
        <v>677.44515733759931</v>
      </c>
      <c r="O383" s="5" t="str">
        <f t="shared" si="20"/>
        <v/>
      </c>
      <c r="P383" s="43" t="str">
        <f t="shared" si="21"/>
        <v>insert into noskrien_reit (dalibnieks, rez,skriesim_db,sacensibas) values ('Kerr Fraser',5875.9,'','Lattelecom Rīgas maratons – pusmaratona distance');</v>
      </c>
    </row>
    <row r="384" spans="1:16" x14ac:dyDescent="0.2">
      <c r="A384" s="26" t="s">
        <v>26451</v>
      </c>
      <c r="B384" s="27" t="s">
        <v>6992</v>
      </c>
      <c r="C384" s="27" t="s">
        <v>6993</v>
      </c>
      <c r="D384" s="27">
        <v>1979</v>
      </c>
      <c r="E384" s="27" t="s">
        <v>6202</v>
      </c>
      <c r="F384" s="27"/>
      <c r="G384" s="27" t="s">
        <v>2817</v>
      </c>
      <c r="H384" s="27" t="s">
        <v>6994</v>
      </c>
      <c r="I384" s="27" t="s">
        <v>18409</v>
      </c>
      <c r="J384" s="27">
        <v>1</v>
      </c>
      <c r="K384" s="27">
        <v>37</v>
      </c>
      <c r="L384" s="5">
        <v>57.5</v>
      </c>
      <c r="M384" s="5">
        <f t="shared" si="22"/>
        <v>5877.5</v>
      </c>
      <c r="N384" s="5">
        <f t="shared" si="23"/>
        <v>677.2607401105912</v>
      </c>
      <c r="O384" s="5" t="str">
        <f t="shared" si="20"/>
        <v/>
      </c>
      <c r="P384" s="43" t="str">
        <f t="shared" si="21"/>
        <v>insert into noskrien_reit (dalibnieks, rez,skriesim_db,sacensibas) values ('Amsler Daniela',5877.5,'','Lattelecom Rīgas maratons – pusmaratona distance');</v>
      </c>
    </row>
    <row r="385" spans="1:16" x14ac:dyDescent="0.2">
      <c r="A385" s="26" t="s">
        <v>26452</v>
      </c>
      <c r="B385" s="28" t="s">
        <v>5159</v>
      </c>
      <c r="C385" s="28" t="s">
        <v>3546</v>
      </c>
      <c r="D385" s="28">
        <v>1969</v>
      </c>
      <c r="E385" s="28" t="s">
        <v>6214</v>
      </c>
      <c r="F385" s="28" t="s">
        <v>6449</v>
      </c>
      <c r="G385" s="28" t="s">
        <v>2798</v>
      </c>
      <c r="H385" s="28" t="s">
        <v>6995</v>
      </c>
      <c r="I385" s="28" t="s">
        <v>18410</v>
      </c>
      <c r="J385" s="28">
        <v>1</v>
      </c>
      <c r="K385" s="28">
        <v>37</v>
      </c>
      <c r="L385" s="5">
        <v>58.2</v>
      </c>
      <c r="M385" s="5">
        <f t="shared" si="22"/>
        <v>5878.2</v>
      </c>
      <c r="N385" s="5">
        <f t="shared" si="23"/>
        <v>677.18008914293489</v>
      </c>
      <c r="O385" s="5" t="str">
        <f t="shared" si="20"/>
        <v/>
      </c>
      <c r="P385" s="43" t="str">
        <f t="shared" si="21"/>
        <v>insert into noskrien_reit (dalibnieks, rez,skriesim_db,sacensibas) values ('Ulrich Matthias',5878.2,'','Lattelecom Rīgas maratons – pusmaratona distance');</v>
      </c>
    </row>
    <row r="386" spans="1:16" x14ac:dyDescent="0.2">
      <c r="A386" s="26" t="s">
        <v>26453</v>
      </c>
      <c r="B386" s="27" t="s">
        <v>181</v>
      </c>
      <c r="C386" s="27" t="s">
        <v>1296</v>
      </c>
      <c r="D386" s="27">
        <v>1983</v>
      </c>
      <c r="E386" s="27" t="s">
        <v>2564</v>
      </c>
      <c r="F386" s="27" t="s">
        <v>1031</v>
      </c>
      <c r="G386" s="27" t="s">
        <v>2563</v>
      </c>
      <c r="H386" s="27" t="s">
        <v>6996</v>
      </c>
      <c r="I386" s="27" t="s">
        <v>18411</v>
      </c>
      <c r="J386" s="27">
        <v>1</v>
      </c>
      <c r="K386" s="27">
        <v>38</v>
      </c>
      <c r="L386" s="5">
        <v>0.1</v>
      </c>
      <c r="M386" s="5">
        <f t="shared" si="22"/>
        <v>5880.1</v>
      </c>
      <c r="N386" s="5">
        <f t="shared" si="23"/>
        <v>676.96127616877254</v>
      </c>
      <c r="O386" s="5" t="str">
        <f t="shared" ref="O386:O449" si="24">IF(F386="vsk noskrien","y","")</f>
        <v/>
      </c>
      <c r="P386" s="43" t="str">
        <f t="shared" ref="P386:P449" si="25">CONCATENATE("insert into noskrien_reit (dalibnieks, rez,skriesim_db,sacensibas) values ('",C386," ",B386,"',",M386,",'",O386,"','",$P$1,"');")</f>
        <v>insert into noskrien_reit (dalibnieks, rez,skriesim_db,sacensibas) values ('Štromanis Kaspars',5880.1,'','Lattelecom Rīgas maratons – pusmaratona distance');</v>
      </c>
    </row>
    <row r="387" spans="1:16" x14ac:dyDescent="0.2">
      <c r="A387" s="26" t="s">
        <v>26454</v>
      </c>
      <c r="B387" s="28" t="s">
        <v>14</v>
      </c>
      <c r="C387" s="28" t="s">
        <v>2472</v>
      </c>
      <c r="D387" s="28">
        <v>1985</v>
      </c>
      <c r="E387" s="28" t="s">
        <v>2564</v>
      </c>
      <c r="F387" s="28"/>
      <c r="G387" s="28" t="s">
        <v>2563</v>
      </c>
      <c r="H387" s="28" t="s">
        <v>6997</v>
      </c>
      <c r="I387" s="28" t="s">
        <v>18412</v>
      </c>
      <c r="J387" s="28">
        <v>1</v>
      </c>
      <c r="K387" s="28">
        <v>38</v>
      </c>
      <c r="L387" s="5">
        <v>2.8</v>
      </c>
      <c r="M387" s="5">
        <f t="shared" ref="M387:M450" si="26">J387*3600+K387*60+L387</f>
        <v>5882.8</v>
      </c>
      <c r="N387" s="5">
        <f t="shared" ref="N387:N450" si="27">$M$2/M387*1000</f>
        <v>676.65057455633371</v>
      </c>
      <c r="O387" s="5" t="str">
        <f t="shared" si="24"/>
        <v/>
      </c>
      <c r="P387" s="43" t="str">
        <f t="shared" si="25"/>
        <v>insert into noskrien_reit (dalibnieks, rez,skriesim_db,sacensibas) values ('Ezers Edgars',5882.8,'','Lattelecom Rīgas maratons – pusmaratona distance');</v>
      </c>
    </row>
    <row r="388" spans="1:16" x14ac:dyDescent="0.2">
      <c r="A388" s="26" t="s">
        <v>26455</v>
      </c>
      <c r="B388" s="27" t="s">
        <v>710</v>
      </c>
      <c r="C388" s="27" t="s">
        <v>6998</v>
      </c>
      <c r="D388" s="27">
        <v>1975</v>
      </c>
      <c r="E388" s="27" t="s">
        <v>6214</v>
      </c>
      <c r="F388" s="27" t="s">
        <v>458</v>
      </c>
      <c r="G388" s="27" t="s">
        <v>2563</v>
      </c>
      <c r="H388" s="27" t="s">
        <v>6999</v>
      </c>
      <c r="I388" s="27" t="s">
        <v>18413</v>
      </c>
      <c r="J388" s="27">
        <v>1</v>
      </c>
      <c r="K388" s="27">
        <v>38</v>
      </c>
      <c r="L388" s="5">
        <v>3.9</v>
      </c>
      <c r="M388" s="5">
        <f t="shared" si="26"/>
        <v>5883.9</v>
      </c>
      <c r="N388" s="5">
        <f t="shared" si="27"/>
        <v>676.52407416849371</v>
      </c>
      <c r="O388" s="5" t="str">
        <f t="shared" si="24"/>
        <v/>
      </c>
      <c r="P388" s="43" t="str">
        <f t="shared" si="25"/>
        <v>insert into noskrien_reit (dalibnieks, rez,skriesim_db,sacensibas) values ('Šagunovs Jurijs',5883.9,'','Lattelecom Rīgas maratons – pusmaratona distance');</v>
      </c>
    </row>
    <row r="389" spans="1:16" x14ac:dyDescent="0.2">
      <c r="A389" s="26" t="s">
        <v>26456</v>
      </c>
      <c r="B389" s="28" t="s">
        <v>508</v>
      </c>
      <c r="C389" s="28" t="s">
        <v>674</v>
      </c>
      <c r="D389" s="28">
        <v>1984</v>
      </c>
      <c r="E389" s="28" t="s">
        <v>2564</v>
      </c>
      <c r="F389" s="28" t="s">
        <v>695</v>
      </c>
      <c r="G389" s="28" t="s">
        <v>2563</v>
      </c>
      <c r="H389" s="28" t="s">
        <v>7000</v>
      </c>
      <c r="I389" s="28" t="s">
        <v>18414</v>
      </c>
      <c r="J389" s="28">
        <v>1</v>
      </c>
      <c r="K389" s="28">
        <v>38</v>
      </c>
      <c r="L389" s="5">
        <v>6</v>
      </c>
      <c r="M389" s="5">
        <f t="shared" si="26"/>
        <v>5886</v>
      </c>
      <c r="N389" s="5">
        <f t="shared" si="27"/>
        <v>676.28270472307167</v>
      </c>
      <c r="O389" s="5" t="str">
        <f t="shared" si="24"/>
        <v/>
      </c>
      <c r="P389" s="43" t="str">
        <f t="shared" si="25"/>
        <v>insert into noskrien_reit (dalibnieks, rez,skriesim_db,sacensibas) values ('Gruberts Eduards',5886,'','Lattelecom Rīgas maratons – pusmaratona distance');</v>
      </c>
    </row>
    <row r="390" spans="1:16" x14ac:dyDescent="0.2">
      <c r="A390" s="26" t="s">
        <v>26457</v>
      </c>
      <c r="B390" s="27" t="s">
        <v>3907</v>
      </c>
      <c r="C390" s="27" t="s">
        <v>7001</v>
      </c>
      <c r="D390" s="27">
        <v>1967</v>
      </c>
      <c r="E390" s="27" t="s">
        <v>6214</v>
      </c>
      <c r="F390" s="27" t="s">
        <v>2610</v>
      </c>
      <c r="G390" s="27" t="s">
        <v>2627</v>
      </c>
      <c r="H390" s="27" t="s">
        <v>7002</v>
      </c>
      <c r="I390" s="27" t="s">
        <v>18415</v>
      </c>
      <c r="J390" s="27">
        <v>1</v>
      </c>
      <c r="K390" s="27">
        <v>38</v>
      </c>
      <c r="L390" s="5">
        <v>8.6999999999999993</v>
      </c>
      <c r="M390" s="5">
        <f t="shared" si="26"/>
        <v>5888.7</v>
      </c>
      <c r="N390" s="5">
        <f t="shared" si="27"/>
        <v>675.97262553704547</v>
      </c>
      <c r="O390" s="5" t="str">
        <f t="shared" si="24"/>
        <v/>
      </c>
      <c r="P390" s="43" t="str">
        <f t="shared" si="25"/>
        <v>insert into noskrien_reit (dalibnieks, rez,skriesim_db,sacensibas) values ('Kantanen Olli',5888.7,'','Lattelecom Rīgas maratons – pusmaratona distance');</v>
      </c>
    </row>
    <row r="391" spans="1:16" x14ac:dyDescent="0.2">
      <c r="A391" s="26" t="s">
        <v>26458</v>
      </c>
      <c r="B391" s="28" t="s">
        <v>16</v>
      </c>
      <c r="C391" s="28" t="s">
        <v>7003</v>
      </c>
      <c r="D391" s="28">
        <v>1982</v>
      </c>
      <c r="E391" s="28" t="s">
        <v>2564</v>
      </c>
      <c r="F391" s="28" t="s">
        <v>695</v>
      </c>
      <c r="G391" s="28" t="s">
        <v>2563</v>
      </c>
      <c r="H391" s="28" t="s">
        <v>7004</v>
      </c>
      <c r="I391" s="28" t="s">
        <v>18416</v>
      </c>
      <c r="J391" s="28">
        <v>1</v>
      </c>
      <c r="K391" s="28">
        <v>38</v>
      </c>
      <c r="L391" s="5">
        <v>14.6</v>
      </c>
      <c r="M391" s="5">
        <f t="shared" si="26"/>
        <v>5894.6</v>
      </c>
      <c r="N391" s="5">
        <f t="shared" si="27"/>
        <v>675.29603365792411</v>
      </c>
      <c r="O391" s="5" t="str">
        <f t="shared" si="24"/>
        <v/>
      </c>
      <c r="P391" s="43" t="str">
        <f t="shared" si="25"/>
        <v>insert into noskrien_reit (dalibnieks, rez,skriesim_db,sacensibas) values ('Braučs-Jusupovs Aivars',5894.6,'','Lattelecom Rīgas maratons – pusmaratona distance');</v>
      </c>
    </row>
    <row r="392" spans="1:16" x14ac:dyDescent="0.2">
      <c r="A392" s="26" t="s">
        <v>26459</v>
      </c>
      <c r="B392" s="27" t="s">
        <v>497</v>
      </c>
      <c r="C392" s="27" t="s">
        <v>1342</v>
      </c>
      <c r="D392" s="27">
        <v>1983</v>
      </c>
      <c r="E392" s="27" t="s">
        <v>2564</v>
      </c>
      <c r="F392" s="27" t="s">
        <v>413</v>
      </c>
      <c r="G392" s="27" t="s">
        <v>2563</v>
      </c>
      <c r="H392" s="27" t="s">
        <v>7005</v>
      </c>
      <c r="I392" s="27" t="s">
        <v>18417</v>
      </c>
      <c r="J392" s="27">
        <v>1</v>
      </c>
      <c r="K392" s="27">
        <v>38</v>
      </c>
      <c r="L392" s="5">
        <v>15.1</v>
      </c>
      <c r="M392" s="5">
        <f t="shared" si="26"/>
        <v>5895.1</v>
      </c>
      <c r="N392" s="5">
        <f t="shared" si="27"/>
        <v>675.23875761225418</v>
      </c>
      <c r="O392" s="5" t="str">
        <f t="shared" si="24"/>
        <v/>
      </c>
      <c r="P392" s="43" t="str">
        <f t="shared" si="25"/>
        <v>insert into noskrien_reit (dalibnieks, rez,skriesim_db,sacensibas) values ('Domkins Edmunds',5895.1,'','Lattelecom Rīgas maratons – pusmaratona distance');</v>
      </c>
    </row>
    <row r="393" spans="1:16" x14ac:dyDescent="0.2">
      <c r="A393" s="26" t="s">
        <v>26460</v>
      </c>
      <c r="B393" s="28" t="s">
        <v>46</v>
      </c>
      <c r="C393" s="28" t="s">
        <v>7006</v>
      </c>
      <c r="D393" s="28">
        <v>1984</v>
      </c>
      <c r="E393" s="28" t="s">
        <v>2564</v>
      </c>
      <c r="F393" s="28"/>
      <c r="G393" s="28" t="s">
        <v>2563</v>
      </c>
      <c r="H393" s="28" t="s">
        <v>7007</v>
      </c>
      <c r="I393" s="28" t="s">
        <v>18418</v>
      </c>
      <c r="J393" s="28">
        <v>1</v>
      </c>
      <c r="K393" s="28">
        <v>38</v>
      </c>
      <c r="L393" s="5">
        <v>15.6</v>
      </c>
      <c r="M393" s="5">
        <f t="shared" si="26"/>
        <v>5895.6</v>
      </c>
      <c r="N393" s="5">
        <f t="shared" si="27"/>
        <v>675.18149128163373</v>
      </c>
      <c r="O393" s="5" t="str">
        <f t="shared" si="24"/>
        <v/>
      </c>
      <c r="P393" s="43" t="str">
        <f t="shared" si="25"/>
        <v>insert into noskrien_reit (dalibnieks, rez,skriesim_db,sacensibas) values ('Ābiks Jānis',5895.6,'','Lattelecom Rīgas maratons – pusmaratona distance');</v>
      </c>
    </row>
    <row r="394" spans="1:16" x14ac:dyDescent="0.2">
      <c r="A394" s="26" t="s">
        <v>26461</v>
      </c>
      <c r="B394" s="27" t="s">
        <v>7008</v>
      </c>
      <c r="C394" s="27" t="s">
        <v>7009</v>
      </c>
      <c r="D394" s="27">
        <v>1991</v>
      </c>
      <c r="E394" s="27" t="s">
        <v>6202</v>
      </c>
      <c r="F394" s="27" t="s">
        <v>7010</v>
      </c>
      <c r="G394" s="27" t="s">
        <v>2563</v>
      </c>
      <c r="H394" s="27" t="s">
        <v>7011</v>
      </c>
      <c r="I394" s="27" t="s">
        <v>18419</v>
      </c>
      <c r="J394" s="27">
        <v>1</v>
      </c>
      <c r="K394" s="27">
        <v>38</v>
      </c>
      <c r="L394" s="5">
        <v>16.5</v>
      </c>
      <c r="M394" s="5">
        <f t="shared" si="26"/>
        <v>5896.5</v>
      </c>
      <c r="N394" s="5">
        <f t="shared" si="27"/>
        <v>675.07843636055281</v>
      </c>
      <c r="O394" s="5" t="str">
        <f t="shared" si="24"/>
        <v/>
      </c>
      <c r="P394" s="43" t="str">
        <f t="shared" si="25"/>
        <v>insert into noskrien_reit (dalibnieks, rez,skriesim_db,sacensibas) values ('Lauska Klinta',5896.5,'','Lattelecom Rīgas maratons – pusmaratona distance');</v>
      </c>
    </row>
    <row r="395" spans="1:16" x14ac:dyDescent="0.2">
      <c r="A395" s="26" t="s">
        <v>26462</v>
      </c>
      <c r="B395" s="28" t="s">
        <v>2162</v>
      </c>
      <c r="C395" s="28" t="s">
        <v>7012</v>
      </c>
      <c r="D395" s="28">
        <v>1964</v>
      </c>
      <c r="E395" s="28" t="s">
        <v>6214</v>
      </c>
      <c r="F395" s="28" t="s">
        <v>3297</v>
      </c>
      <c r="G395" s="28" t="s">
        <v>2563</v>
      </c>
      <c r="H395" s="28" t="s">
        <v>7013</v>
      </c>
      <c r="I395" s="28" t="s">
        <v>18420</v>
      </c>
      <c r="J395" s="28">
        <v>1</v>
      </c>
      <c r="K395" s="28">
        <v>38</v>
      </c>
      <c r="L395" s="5">
        <v>16.899999999999999</v>
      </c>
      <c r="M395" s="5">
        <f t="shared" si="26"/>
        <v>5896.9</v>
      </c>
      <c r="N395" s="5">
        <f t="shared" si="27"/>
        <v>675.03264427071849</v>
      </c>
      <c r="O395" s="5" t="str">
        <f t="shared" si="24"/>
        <v/>
      </c>
      <c r="P395" s="43" t="str">
        <f t="shared" si="25"/>
        <v>insert into noskrien_reit (dalibnieks, rez,skriesim_db,sacensibas) values ('Nipkens Romāns',5896.9,'','Lattelecom Rīgas maratons – pusmaratona distance');</v>
      </c>
    </row>
    <row r="396" spans="1:16" x14ac:dyDescent="0.2">
      <c r="A396" s="26" t="s">
        <v>26463</v>
      </c>
      <c r="B396" s="27" t="s">
        <v>7014</v>
      </c>
      <c r="C396" s="27" t="s">
        <v>7015</v>
      </c>
      <c r="D396" s="27">
        <v>1952</v>
      </c>
      <c r="E396" s="27" t="s">
        <v>6214</v>
      </c>
      <c r="F396" s="27" t="s">
        <v>7016</v>
      </c>
      <c r="G396" s="27" t="s">
        <v>2627</v>
      </c>
      <c r="H396" s="27" t="s">
        <v>7017</v>
      </c>
      <c r="I396" s="27" t="s">
        <v>18421</v>
      </c>
      <c r="J396" s="27">
        <v>1</v>
      </c>
      <c r="K396" s="27">
        <v>38</v>
      </c>
      <c r="L396" s="5">
        <v>18.2</v>
      </c>
      <c r="M396" s="5">
        <f t="shared" si="26"/>
        <v>5898.2</v>
      </c>
      <c r="N396" s="5">
        <f t="shared" si="27"/>
        <v>674.88386287341905</v>
      </c>
      <c r="O396" s="5" t="str">
        <f t="shared" si="24"/>
        <v/>
      </c>
      <c r="P396" s="43" t="str">
        <f t="shared" si="25"/>
        <v>insert into noskrien_reit (dalibnieks, rez,skriesim_db,sacensibas) values ('Kulmala Eino',5898.2,'','Lattelecom Rīgas maratons – pusmaratona distance');</v>
      </c>
    </row>
    <row r="397" spans="1:16" x14ac:dyDescent="0.2">
      <c r="A397" s="26" t="s">
        <v>26464</v>
      </c>
      <c r="B397" s="28" t="s">
        <v>513</v>
      </c>
      <c r="C397" s="28" t="s">
        <v>429</v>
      </c>
      <c r="D397" s="28">
        <v>1992</v>
      </c>
      <c r="E397" s="28" t="s">
        <v>2564</v>
      </c>
      <c r="F397" s="28" t="s">
        <v>7018</v>
      </c>
      <c r="G397" s="28" t="s">
        <v>2563</v>
      </c>
      <c r="H397" s="28" t="s">
        <v>7019</v>
      </c>
      <c r="I397" s="28" t="s">
        <v>18422</v>
      </c>
      <c r="J397" s="28">
        <v>1</v>
      </c>
      <c r="K397" s="28">
        <v>38</v>
      </c>
      <c r="L397" s="5">
        <v>18.899999999999999</v>
      </c>
      <c r="M397" s="5">
        <f t="shared" si="26"/>
        <v>5898.9</v>
      </c>
      <c r="N397" s="5">
        <f t="shared" si="27"/>
        <v>674.80377697536835</v>
      </c>
      <c r="O397" s="5" t="str">
        <f t="shared" si="24"/>
        <v/>
      </c>
      <c r="P397" s="43" t="str">
        <f t="shared" si="25"/>
        <v>insert into noskrien_reit (dalibnieks, rez,skriesim_db,sacensibas) values ('Krastiņš Elmārs',5898.9,'','Lattelecom Rīgas maratons – pusmaratona distance');</v>
      </c>
    </row>
    <row r="398" spans="1:16" x14ac:dyDescent="0.2">
      <c r="A398" s="26" t="s">
        <v>26465</v>
      </c>
      <c r="B398" s="27" t="s">
        <v>394</v>
      </c>
      <c r="C398" s="27" t="s">
        <v>1341</v>
      </c>
      <c r="D398" s="27">
        <v>1989</v>
      </c>
      <c r="E398" s="27" t="s">
        <v>2564</v>
      </c>
      <c r="F398" s="27" t="s">
        <v>3249</v>
      </c>
      <c r="G398" s="27" t="s">
        <v>2563</v>
      </c>
      <c r="H398" s="27" t="s">
        <v>7020</v>
      </c>
      <c r="I398" s="27" t="s">
        <v>18423</v>
      </c>
      <c r="J398" s="27">
        <v>1</v>
      </c>
      <c r="K398" s="27">
        <v>38</v>
      </c>
      <c r="L398" s="5">
        <v>22.7</v>
      </c>
      <c r="M398" s="5">
        <f t="shared" si="26"/>
        <v>5902.7</v>
      </c>
      <c r="N398" s="5">
        <f t="shared" si="27"/>
        <v>674.36935639622538</v>
      </c>
      <c r="O398" s="5" t="str">
        <f t="shared" si="24"/>
        <v/>
      </c>
      <c r="P398" s="43" t="str">
        <f t="shared" si="25"/>
        <v>insert into noskrien_reit (dalibnieks, rez,skriesim_db,sacensibas) values ('Krūmiņš Raitis',5902.7,'','Lattelecom Rīgas maratons – pusmaratona distance');</v>
      </c>
    </row>
    <row r="399" spans="1:16" x14ac:dyDescent="0.2">
      <c r="A399" s="26" t="s">
        <v>26466</v>
      </c>
      <c r="B399" s="28" t="s">
        <v>381</v>
      </c>
      <c r="C399" s="28" t="s">
        <v>2277</v>
      </c>
      <c r="D399" s="28">
        <v>1995</v>
      </c>
      <c r="E399" s="28" t="s">
        <v>2564</v>
      </c>
      <c r="F399" s="28" t="s">
        <v>695</v>
      </c>
      <c r="G399" s="28" t="s">
        <v>2563</v>
      </c>
      <c r="H399" s="28" t="s">
        <v>7021</v>
      </c>
      <c r="I399" s="28" t="s">
        <v>18424</v>
      </c>
      <c r="J399" s="28">
        <v>1</v>
      </c>
      <c r="K399" s="28">
        <v>38</v>
      </c>
      <c r="L399" s="5">
        <v>23.2</v>
      </c>
      <c r="M399" s="5">
        <f t="shared" si="26"/>
        <v>5903.2</v>
      </c>
      <c r="N399" s="5">
        <f t="shared" si="27"/>
        <v>674.31223743054613</v>
      </c>
      <c r="O399" s="5" t="str">
        <f t="shared" si="24"/>
        <v/>
      </c>
      <c r="P399" s="43" t="str">
        <f t="shared" si="25"/>
        <v>insert into noskrien_reit (dalibnieks, rez,skriesim_db,sacensibas) values ('Zaķis Dāvis',5903.2,'','Lattelecom Rīgas maratons – pusmaratona distance');</v>
      </c>
    </row>
    <row r="400" spans="1:16" x14ac:dyDescent="0.2">
      <c r="A400" s="26" t="s">
        <v>26467</v>
      </c>
      <c r="B400" s="27" t="s">
        <v>177</v>
      </c>
      <c r="C400" s="27" t="s">
        <v>7022</v>
      </c>
      <c r="D400" s="27">
        <v>1969</v>
      </c>
      <c r="E400" s="27" t="s">
        <v>6214</v>
      </c>
      <c r="F400" s="27" t="s">
        <v>2610</v>
      </c>
      <c r="G400" s="27" t="s">
        <v>2563</v>
      </c>
      <c r="H400" s="27" t="s">
        <v>7023</v>
      </c>
      <c r="I400" s="27" t="s">
        <v>18425</v>
      </c>
      <c r="J400" s="27">
        <v>1</v>
      </c>
      <c r="K400" s="27">
        <v>38</v>
      </c>
      <c r="L400" s="5">
        <v>27.4</v>
      </c>
      <c r="M400" s="5">
        <f t="shared" si="26"/>
        <v>5907.4</v>
      </c>
      <c r="N400" s="5">
        <f t="shared" si="27"/>
        <v>673.83281985306564</v>
      </c>
      <c r="O400" s="5" t="str">
        <f t="shared" si="24"/>
        <v/>
      </c>
      <c r="P400" s="43" t="str">
        <f t="shared" si="25"/>
        <v>insert into noskrien_reit (dalibnieks, rez,skriesim_db,sacensibas) values ('Lasis Ivars',5907.4,'','Lattelecom Rīgas maratons – pusmaratona distance');</v>
      </c>
    </row>
    <row r="401" spans="1:16" x14ac:dyDescent="0.2">
      <c r="A401" s="26" t="s">
        <v>26468</v>
      </c>
      <c r="B401" s="28" t="s">
        <v>7024</v>
      </c>
      <c r="C401" s="28" t="s">
        <v>7025</v>
      </c>
      <c r="D401" s="28">
        <v>1981</v>
      </c>
      <c r="E401" s="28" t="s">
        <v>2564</v>
      </c>
      <c r="F401" s="28" t="s">
        <v>3271</v>
      </c>
      <c r="G401" s="28" t="s">
        <v>2563</v>
      </c>
      <c r="H401" s="28" t="s">
        <v>7026</v>
      </c>
      <c r="I401" s="28" t="s">
        <v>18426</v>
      </c>
      <c r="J401" s="28">
        <v>1</v>
      </c>
      <c r="K401" s="28">
        <v>38</v>
      </c>
      <c r="L401" s="5">
        <v>27.1</v>
      </c>
      <c r="M401" s="5">
        <f t="shared" si="26"/>
        <v>5907.1</v>
      </c>
      <c r="N401" s="5">
        <f t="shared" si="27"/>
        <v>673.86704135701098</v>
      </c>
      <c r="O401" s="5" t="str">
        <f t="shared" si="24"/>
        <v/>
      </c>
      <c r="P401" s="43" t="str">
        <f t="shared" si="25"/>
        <v>insert into noskrien_reit (dalibnieks, rez,skriesim_db,sacensibas) values ('KRŪMIŅŠ MAREKS',5907.1,'','Lattelecom Rīgas maratons – pusmaratona distance');</v>
      </c>
    </row>
    <row r="402" spans="1:16" x14ac:dyDescent="0.2">
      <c r="A402" s="26" t="s">
        <v>26469</v>
      </c>
      <c r="B402" s="27" t="s">
        <v>202</v>
      </c>
      <c r="C402" s="27" t="s">
        <v>176</v>
      </c>
      <c r="D402" s="27">
        <v>1974</v>
      </c>
      <c r="E402" s="27" t="s">
        <v>6214</v>
      </c>
      <c r="F402" s="27"/>
      <c r="G402" s="27" t="s">
        <v>2817</v>
      </c>
      <c r="H402" s="27" t="s">
        <v>7027</v>
      </c>
      <c r="I402" s="27" t="s">
        <v>18427</v>
      </c>
      <c r="J402" s="27">
        <v>1</v>
      </c>
      <c r="K402" s="27">
        <v>38</v>
      </c>
      <c r="L402" s="5">
        <v>28</v>
      </c>
      <c r="M402" s="5">
        <f t="shared" si="26"/>
        <v>5908</v>
      </c>
      <c r="N402" s="5">
        <f t="shared" si="27"/>
        <v>673.76438727149628</v>
      </c>
      <c r="O402" s="5" t="str">
        <f t="shared" si="24"/>
        <v/>
      </c>
      <c r="P402" s="43" t="str">
        <f t="shared" si="25"/>
        <v>insert into noskrien_reit (dalibnieks, rez,skriesim_db,sacensibas) values ('Siliņš Toms',5908,'','Lattelecom Rīgas maratons – pusmaratona distance');</v>
      </c>
    </row>
    <row r="403" spans="1:16" x14ac:dyDescent="0.2">
      <c r="A403" s="26" t="s">
        <v>26470</v>
      </c>
      <c r="B403" s="28" t="s">
        <v>7028</v>
      </c>
      <c r="C403" s="28" t="s">
        <v>7029</v>
      </c>
      <c r="D403" s="28">
        <v>1990</v>
      </c>
      <c r="E403" s="28" t="s">
        <v>2564</v>
      </c>
      <c r="F403" s="28" t="s">
        <v>2610</v>
      </c>
      <c r="G403" s="28" t="s">
        <v>2957</v>
      </c>
      <c r="H403" s="28" t="s">
        <v>7030</v>
      </c>
      <c r="I403" s="28" t="s">
        <v>18428</v>
      </c>
      <c r="J403" s="28">
        <v>1</v>
      </c>
      <c r="K403" s="28">
        <v>38</v>
      </c>
      <c r="L403" s="5">
        <v>31.7</v>
      </c>
      <c r="M403" s="5">
        <f t="shared" si="26"/>
        <v>5911.7</v>
      </c>
      <c r="N403" s="5">
        <f t="shared" si="27"/>
        <v>673.34269330311076</v>
      </c>
      <c r="O403" s="5" t="str">
        <f t="shared" si="24"/>
        <v/>
      </c>
      <c r="P403" s="43" t="str">
        <f t="shared" si="25"/>
        <v>insert into noskrien_reit (dalibnieks, rez,skriesim_db,sacensibas) values ('Berends Chiel',5911.7,'','Lattelecom Rīgas maratons – pusmaratona distance');</v>
      </c>
    </row>
    <row r="404" spans="1:16" x14ac:dyDescent="0.2">
      <c r="A404" s="26" t="s">
        <v>26471</v>
      </c>
      <c r="B404" s="27" t="s">
        <v>5973</v>
      </c>
      <c r="C404" s="27" t="s">
        <v>7031</v>
      </c>
      <c r="D404" s="27">
        <v>1982</v>
      </c>
      <c r="E404" s="27" t="s">
        <v>6202</v>
      </c>
      <c r="F404" s="27" t="s">
        <v>7032</v>
      </c>
      <c r="G404" s="27" t="s">
        <v>2627</v>
      </c>
      <c r="H404" s="27" t="s">
        <v>7033</v>
      </c>
      <c r="I404" s="27" t="s">
        <v>18429</v>
      </c>
      <c r="J404" s="27">
        <v>1</v>
      </c>
      <c r="K404" s="27">
        <v>38</v>
      </c>
      <c r="L404" s="5">
        <v>32.700000000000003</v>
      </c>
      <c r="M404" s="5">
        <f t="shared" si="26"/>
        <v>5912.7</v>
      </c>
      <c r="N404" s="5">
        <f t="shared" si="27"/>
        <v>673.22881255602351</v>
      </c>
      <c r="O404" s="5" t="str">
        <f t="shared" si="24"/>
        <v/>
      </c>
      <c r="P404" s="43" t="str">
        <f t="shared" si="25"/>
        <v>insert into noskrien_reit (dalibnieks, rez,skriesim_db,sacensibas) values ('Masalin Tarja',5912.7,'','Lattelecom Rīgas maratons – pusmaratona distance');</v>
      </c>
    </row>
    <row r="405" spans="1:16" x14ac:dyDescent="0.2">
      <c r="A405" s="26" t="s">
        <v>26472</v>
      </c>
      <c r="B405" s="28" t="s">
        <v>7034</v>
      </c>
      <c r="C405" s="28" t="s">
        <v>7035</v>
      </c>
      <c r="D405" s="28">
        <v>1983</v>
      </c>
      <c r="E405" s="28" t="s">
        <v>2564</v>
      </c>
      <c r="F405" s="28" t="s">
        <v>7036</v>
      </c>
      <c r="G405" s="28" t="s">
        <v>2682</v>
      </c>
      <c r="H405" s="28" t="s">
        <v>7037</v>
      </c>
      <c r="I405" s="28" t="s">
        <v>18430</v>
      </c>
      <c r="J405" s="28">
        <v>1</v>
      </c>
      <c r="K405" s="28">
        <v>38</v>
      </c>
      <c r="L405" s="5">
        <v>34.4</v>
      </c>
      <c r="M405" s="5">
        <f t="shared" si="26"/>
        <v>5914.4</v>
      </c>
      <c r="N405" s="5">
        <f t="shared" si="27"/>
        <v>673.03530366562973</v>
      </c>
      <c r="O405" s="5" t="str">
        <f t="shared" si="24"/>
        <v/>
      </c>
      <c r="P405" s="43" t="str">
        <f t="shared" si="25"/>
        <v>insert into noskrien_reit (dalibnieks, rez,skriesim_db,sacensibas) values ('Janke Maido',5914.4,'','Lattelecom Rīgas maratons – pusmaratona distance');</v>
      </c>
    </row>
    <row r="406" spans="1:16" x14ac:dyDescent="0.2">
      <c r="A406" s="26" t="s">
        <v>26473</v>
      </c>
      <c r="B406" s="27" t="s">
        <v>5765</v>
      </c>
      <c r="C406" s="27" t="s">
        <v>7038</v>
      </c>
      <c r="D406" s="27">
        <v>1986</v>
      </c>
      <c r="E406" s="27" t="s">
        <v>2564</v>
      </c>
      <c r="F406" s="27" t="s">
        <v>2610</v>
      </c>
      <c r="G406" s="27" t="s">
        <v>2627</v>
      </c>
      <c r="H406" s="27" t="s">
        <v>7039</v>
      </c>
      <c r="I406" s="27" t="s">
        <v>18431</v>
      </c>
      <c r="J406" s="27">
        <v>1</v>
      </c>
      <c r="K406" s="27">
        <v>38</v>
      </c>
      <c r="L406" s="5">
        <v>34.1</v>
      </c>
      <c r="M406" s="5">
        <f t="shared" si="26"/>
        <v>5914.1</v>
      </c>
      <c r="N406" s="5">
        <f t="shared" si="27"/>
        <v>673.06944420960065</v>
      </c>
      <c r="O406" s="5" t="str">
        <f t="shared" si="24"/>
        <v/>
      </c>
      <c r="P406" s="43" t="str">
        <f t="shared" si="25"/>
        <v>insert into noskrien_reit (dalibnieks, rez,skriesim_db,sacensibas) values ('Gröndahl Arto',5914.1,'','Lattelecom Rīgas maratons – pusmaratona distance');</v>
      </c>
    </row>
    <row r="407" spans="1:16" x14ac:dyDescent="0.2">
      <c r="A407" s="26" t="s">
        <v>26474</v>
      </c>
      <c r="B407" s="28" t="s">
        <v>16</v>
      </c>
      <c r="C407" s="28" t="s">
        <v>564</v>
      </c>
      <c r="D407" s="28">
        <v>1961</v>
      </c>
      <c r="E407" s="28" t="s">
        <v>6214</v>
      </c>
      <c r="F407" s="28" t="s">
        <v>7040</v>
      </c>
      <c r="G407" s="28" t="s">
        <v>2563</v>
      </c>
      <c r="H407" s="28" t="s">
        <v>7041</v>
      </c>
      <c r="I407" s="28" t="s">
        <v>18432</v>
      </c>
      <c r="J407" s="28">
        <v>1</v>
      </c>
      <c r="K407" s="28">
        <v>38</v>
      </c>
      <c r="L407" s="5">
        <v>35</v>
      </c>
      <c r="M407" s="5">
        <f t="shared" si="26"/>
        <v>5915</v>
      </c>
      <c r="N407" s="5">
        <f t="shared" si="27"/>
        <v>672.96703296703299</v>
      </c>
      <c r="O407" s="5" t="str">
        <f t="shared" si="24"/>
        <v/>
      </c>
      <c r="P407" s="43" t="str">
        <f t="shared" si="25"/>
        <v>insert into noskrien_reit (dalibnieks, rez,skriesim_db,sacensibas) values ('Aksenoks Aivars',5915,'','Lattelecom Rīgas maratons – pusmaratona distance');</v>
      </c>
    </row>
    <row r="408" spans="1:16" x14ac:dyDescent="0.2">
      <c r="A408" s="26" t="s">
        <v>26475</v>
      </c>
      <c r="B408" s="27" t="s">
        <v>22</v>
      </c>
      <c r="C408" s="27" t="s">
        <v>176</v>
      </c>
      <c r="D408" s="27">
        <v>1980</v>
      </c>
      <c r="E408" s="27" t="s">
        <v>2564</v>
      </c>
      <c r="F408" s="27" t="s">
        <v>2751</v>
      </c>
      <c r="G408" s="27" t="s">
        <v>2563</v>
      </c>
      <c r="H408" s="27" t="s">
        <v>7042</v>
      </c>
      <c r="I408" s="27" t="s">
        <v>18433</v>
      </c>
      <c r="J408" s="27">
        <v>1</v>
      </c>
      <c r="K408" s="27">
        <v>38</v>
      </c>
      <c r="L408" s="5">
        <v>35.6</v>
      </c>
      <c r="M408" s="5">
        <f t="shared" si="26"/>
        <v>5915.6</v>
      </c>
      <c r="N408" s="5">
        <f t="shared" si="27"/>
        <v>672.8987761173845</v>
      </c>
      <c r="O408" s="5" t="str">
        <f t="shared" si="24"/>
        <v/>
      </c>
      <c r="P408" s="43" t="str">
        <f t="shared" si="25"/>
        <v>insert into noskrien_reit (dalibnieks, rez,skriesim_db,sacensibas) values ('Siliņš Gatis',5915.6,'','Lattelecom Rīgas maratons – pusmaratona distance');</v>
      </c>
    </row>
    <row r="409" spans="1:16" x14ac:dyDescent="0.2">
      <c r="A409" s="26" t="s">
        <v>26476</v>
      </c>
      <c r="B409" s="28" t="s">
        <v>86</v>
      </c>
      <c r="C409" s="28" t="s">
        <v>346</v>
      </c>
      <c r="D409" s="28">
        <v>1982</v>
      </c>
      <c r="E409" s="28" t="s">
        <v>2564</v>
      </c>
      <c r="F409" s="28" t="s">
        <v>695</v>
      </c>
      <c r="G409" s="28" t="s">
        <v>2563</v>
      </c>
      <c r="H409" s="28" t="s">
        <v>7043</v>
      </c>
      <c r="I409" s="28" t="s">
        <v>18434</v>
      </c>
      <c r="J409" s="28">
        <v>1</v>
      </c>
      <c r="K409" s="28">
        <v>38</v>
      </c>
      <c r="L409" s="5">
        <v>36.799999999999997</v>
      </c>
      <c r="M409" s="5">
        <f t="shared" si="26"/>
        <v>5916.8</v>
      </c>
      <c r="N409" s="5">
        <f t="shared" si="27"/>
        <v>672.76230394807999</v>
      </c>
      <c r="O409" s="5" t="str">
        <f t="shared" si="24"/>
        <v/>
      </c>
      <c r="P409" s="43" t="str">
        <f t="shared" si="25"/>
        <v>insert into noskrien_reit (dalibnieks, rez,skriesim_db,sacensibas) values ('Bērziņš Viesturs',5916.8,'','Lattelecom Rīgas maratons – pusmaratona distance');</v>
      </c>
    </row>
    <row r="410" spans="1:16" x14ac:dyDescent="0.2">
      <c r="A410" s="26" t="s">
        <v>26477</v>
      </c>
      <c r="B410" s="27" t="s">
        <v>7044</v>
      </c>
      <c r="C410" s="27" t="s">
        <v>7045</v>
      </c>
      <c r="D410" s="27">
        <v>1978</v>
      </c>
      <c r="E410" s="27" t="s">
        <v>2564</v>
      </c>
      <c r="F410" s="27" t="s">
        <v>7046</v>
      </c>
      <c r="G410" s="27" t="s">
        <v>2563</v>
      </c>
      <c r="H410" s="27" t="s">
        <v>7047</v>
      </c>
      <c r="I410" s="27" t="s">
        <v>18435</v>
      </c>
      <c r="J410" s="27">
        <v>1</v>
      </c>
      <c r="K410" s="27">
        <v>38</v>
      </c>
      <c r="L410" s="5">
        <v>37</v>
      </c>
      <c r="M410" s="5">
        <f t="shared" si="26"/>
        <v>5917</v>
      </c>
      <c r="N410" s="5">
        <f t="shared" si="27"/>
        <v>672.73956396822712</v>
      </c>
      <c r="O410" s="5" t="str">
        <f t="shared" si="24"/>
        <v/>
      </c>
      <c r="P410" s="43" t="str">
        <f t="shared" si="25"/>
        <v>insert into noskrien_reit (dalibnieks, rez,skriesim_db,sacensibas) values ('Paršins Dimitrijs',5917,'','Lattelecom Rīgas maratons – pusmaratona distance');</v>
      </c>
    </row>
    <row r="411" spans="1:16" x14ac:dyDescent="0.2">
      <c r="A411" s="26" t="s">
        <v>26478</v>
      </c>
      <c r="B411" s="28" t="s">
        <v>58</v>
      </c>
      <c r="C411" s="28" t="s">
        <v>7048</v>
      </c>
      <c r="D411" s="28">
        <v>1988</v>
      </c>
      <c r="E411" s="28" t="s">
        <v>2564</v>
      </c>
      <c r="F411" s="28" t="s">
        <v>695</v>
      </c>
      <c r="G411" s="28" t="s">
        <v>2563</v>
      </c>
      <c r="H411" s="28" t="s">
        <v>7049</v>
      </c>
      <c r="I411" s="28" t="s">
        <v>18436</v>
      </c>
      <c r="J411" s="28">
        <v>1</v>
      </c>
      <c r="K411" s="28">
        <v>38</v>
      </c>
      <c r="L411" s="5">
        <v>42.3</v>
      </c>
      <c r="M411" s="5">
        <f t="shared" si="26"/>
        <v>5922.3</v>
      </c>
      <c r="N411" s="5">
        <f t="shared" si="27"/>
        <v>672.13751414146532</v>
      </c>
      <c r="O411" s="5" t="str">
        <f t="shared" si="24"/>
        <v/>
      </c>
      <c r="P411" s="43" t="str">
        <f t="shared" si="25"/>
        <v>insert into noskrien_reit (dalibnieks, rez,skriesim_db,sacensibas) values ('Kašs Rolands',5922.3,'','Lattelecom Rīgas maratons – pusmaratona distance');</v>
      </c>
    </row>
    <row r="412" spans="1:16" x14ac:dyDescent="0.2">
      <c r="A412" s="26" t="s">
        <v>26479</v>
      </c>
      <c r="B412" s="27" t="s">
        <v>181</v>
      </c>
      <c r="C412" s="27" t="s">
        <v>7050</v>
      </c>
      <c r="D412" s="27">
        <v>1977</v>
      </c>
      <c r="E412" s="27" t="s">
        <v>2564</v>
      </c>
      <c r="F412" s="27"/>
      <c r="G412" s="27" t="s">
        <v>2563</v>
      </c>
      <c r="H412" s="27" t="s">
        <v>7051</v>
      </c>
      <c r="I412" s="27" t="s">
        <v>18437</v>
      </c>
      <c r="J412" s="27">
        <v>1</v>
      </c>
      <c r="K412" s="27">
        <v>38</v>
      </c>
      <c r="L412" s="5">
        <v>43.2</v>
      </c>
      <c r="M412" s="5">
        <f t="shared" si="26"/>
        <v>5923.2</v>
      </c>
      <c r="N412" s="5">
        <f t="shared" si="27"/>
        <v>672.03538627768773</v>
      </c>
      <c r="O412" s="5" t="str">
        <f t="shared" si="24"/>
        <v/>
      </c>
      <c r="P412" s="43" t="str">
        <f t="shared" si="25"/>
        <v>insert into noskrien_reit (dalibnieks, rez,skriesim_db,sacensibas) values ('Vāvers Kaspars',5923.2,'','Lattelecom Rīgas maratons – pusmaratona distance');</v>
      </c>
    </row>
    <row r="413" spans="1:16" x14ac:dyDescent="0.2">
      <c r="A413" s="26" t="s">
        <v>26480</v>
      </c>
      <c r="B413" s="28" t="s">
        <v>24</v>
      </c>
      <c r="C413" s="28" t="s">
        <v>478</v>
      </c>
      <c r="D413" s="28">
        <v>1992</v>
      </c>
      <c r="E413" s="28" t="s">
        <v>2564</v>
      </c>
      <c r="F413" s="28" t="s">
        <v>6905</v>
      </c>
      <c r="G413" s="28" t="s">
        <v>2563</v>
      </c>
      <c r="H413" s="28" t="s">
        <v>7052</v>
      </c>
      <c r="I413" s="28" t="s">
        <v>18438</v>
      </c>
      <c r="J413" s="28">
        <v>1</v>
      </c>
      <c r="K413" s="28">
        <v>38</v>
      </c>
      <c r="L413" s="5">
        <v>44.4</v>
      </c>
      <c r="M413" s="5">
        <f t="shared" si="26"/>
        <v>5924.4</v>
      </c>
      <c r="N413" s="5">
        <f t="shared" si="27"/>
        <v>671.89926406049563</v>
      </c>
      <c r="O413" s="5" t="str">
        <f t="shared" si="24"/>
        <v/>
      </c>
      <c r="P413" s="43" t="str">
        <f t="shared" si="25"/>
        <v>insert into noskrien_reit (dalibnieks, rez,skriesim_db,sacensibas) values ('Andersons Artūrs',5924.4,'','Lattelecom Rīgas maratons – pusmaratona distance');</v>
      </c>
    </row>
    <row r="414" spans="1:16" x14ac:dyDescent="0.2">
      <c r="A414" s="26" t="s">
        <v>26481</v>
      </c>
      <c r="B414" s="27" t="s">
        <v>144</v>
      </c>
      <c r="C414" s="27" t="s">
        <v>7053</v>
      </c>
      <c r="D414" s="27">
        <v>1985</v>
      </c>
      <c r="E414" s="27" t="s">
        <v>2564</v>
      </c>
      <c r="F414" s="27" t="s">
        <v>6726</v>
      </c>
      <c r="G414" s="27" t="s">
        <v>2563</v>
      </c>
      <c r="H414" s="27" t="s">
        <v>7054</v>
      </c>
      <c r="I414" s="27" t="s">
        <v>18439</v>
      </c>
      <c r="J414" s="27">
        <v>1</v>
      </c>
      <c r="K414" s="27">
        <v>38</v>
      </c>
      <c r="L414" s="5">
        <v>45.8</v>
      </c>
      <c r="M414" s="5">
        <f t="shared" si="26"/>
        <v>5925.8</v>
      </c>
      <c r="N414" s="5">
        <f t="shared" si="27"/>
        <v>671.74052448614532</v>
      </c>
      <c r="O414" s="5" t="str">
        <f t="shared" si="24"/>
        <v/>
      </c>
      <c r="P414" s="43" t="str">
        <f t="shared" si="25"/>
        <v>insert into noskrien_reit (dalibnieks, rez,skriesim_db,sacensibas) values ('Meikšāns Rihards',5925.8,'','Lattelecom Rīgas maratons – pusmaratona distance');</v>
      </c>
    </row>
    <row r="415" spans="1:16" x14ac:dyDescent="0.2">
      <c r="A415" s="26" t="s">
        <v>26482</v>
      </c>
      <c r="B415" s="28" t="s">
        <v>633</v>
      </c>
      <c r="C415" s="28" t="s">
        <v>634</v>
      </c>
      <c r="D415" s="28">
        <v>1980</v>
      </c>
      <c r="E415" s="28" t="s">
        <v>2564</v>
      </c>
      <c r="F415" s="28"/>
      <c r="G415" s="28" t="s">
        <v>2619</v>
      </c>
      <c r="H415" s="28" t="s">
        <v>7055</v>
      </c>
      <c r="I415" s="28" t="s">
        <v>18440</v>
      </c>
      <c r="J415" s="28">
        <v>1</v>
      </c>
      <c r="K415" s="28">
        <v>38</v>
      </c>
      <c r="L415" s="5">
        <v>46.2</v>
      </c>
      <c r="M415" s="5">
        <f t="shared" si="26"/>
        <v>5926.2</v>
      </c>
      <c r="N415" s="5">
        <f t="shared" si="27"/>
        <v>671.69518409773548</v>
      </c>
      <c r="O415" s="5" t="str">
        <f t="shared" si="24"/>
        <v/>
      </c>
      <c r="P415" s="43" t="str">
        <f t="shared" si="25"/>
        <v>insert into noskrien_reit (dalibnieks, rez,skriesim_db,sacensibas) values ('Misius Vilmantas',5926.2,'','Lattelecom Rīgas maratons – pusmaratona distance');</v>
      </c>
    </row>
    <row r="416" spans="1:16" x14ac:dyDescent="0.2">
      <c r="A416" s="26" t="s">
        <v>26483</v>
      </c>
      <c r="B416" s="27" t="s">
        <v>2675</v>
      </c>
      <c r="C416" s="27" t="s">
        <v>7056</v>
      </c>
      <c r="D416" s="27">
        <v>1995</v>
      </c>
      <c r="E416" s="27" t="s">
        <v>2564</v>
      </c>
      <c r="F416" s="27" t="s">
        <v>7057</v>
      </c>
      <c r="G416" s="27" t="s">
        <v>2798</v>
      </c>
      <c r="H416" s="27" t="s">
        <v>7058</v>
      </c>
      <c r="I416" s="27" t="s">
        <v>18441</v>
      </c>
      <c r="J416" s="27">
        <v>1</v>
      </c>
      <c r="K416" s="27">
        <v>38</v>
      </c>
      <c r="L416" s="5">
        <v>50.7</v>
      </c>
      <c r="M416" s="5">
        <f t="shared" si="26"/>
        <v>5930.7</v>
      </c>
      <c r="N416" s="5">
        <f t="shared" si="27"/>
        <v>671.18552616048703</v>
      </c>
      <c r="O416" s="5" t="str">
        <f t="shared" si="24"/>
        <v/>
      </c>
      <c r="P416" s="43" t="str">
        <f t="shared" si="25"/>
        <v>insert into noskrien_reit (dalibnieks, rez,skriesim_db,sacensibas) values ('Kasel Martin',5930.7,'','Lattelecom Rīgas maratons – pusmaratona distance');</v>
      </c>
    </row>
    <row r="417" spans="1:16" x14ac:dyDescent="0.2">
      <c r="A417" s="26" t="s">
        <v>26484</v>
      </c>
      <c r="B417" s="28" t="s">
        <v>4806</v>
      </c>
      <c r="C417" s="28" t="s">
        <v>7059</v>
      </c>
      <c r="D417" s="28">
        <v>1959</v>
      </c>
      <c r="E417" s="28" t="s">
        <v>6214</v>
      </c>
      <c r="F417" s="28"/>
      <c r="G417" s="28" t="s">
        <v>2563</v>
      </c>
      <c r="H417" s="28" t="s">
        <v>7060</v>
      </c>
      <c r="I417" s="28" t="s">
        <v>18442</v>
      </c>
      <c r="J417" s="28">
        <v>1</v>
      </c>
      <c r="K417" s="28">
        <v>38</v>
      </c>
      <c r="L417" s="5">
        <v>51.7</v>
      </c>
      <c r="M417" s="5">
        <f t="shared" si="26"/>
        <v>5931.7</v>
      </c>
      <c r="N417" s="5">
        <f t="shared" si="27"/>
        <v>671.07237385572444</v>
      </c>
      <c r="O417" s="5" t="str">
        <f t="shared" si="24"/>
        <v/>
      </c>
      <c r="P417" s="43" t="str">
        <f t="shared" si="25"/>
        <v>insert into noskrien_reit (dalibnieks, rez,skriesim_db,sacensibas) values ('Ludwig Thomas',5931.7,'','Lattelecom Rīgas maratons – pusmaratona distance');</v>
      </c>
    </row>
    <row r="418" spans="1:16" x14ac:dyDescent="0.2">
      <c r="A418" s="26" t="s">
        <v>26485</v>
      </c>
      <c r="B418" s="27" t="s">
        <v>318</v>
      </c>
      <c r="C418" s="27" t="s">
        <v>7061</v>
      </c>
      <c r="D418" s="27">
        <v>1981</v>
      </c>
      <c r="E418" s="27" t="s">
        <v>2564</v>
      </c>
      <c r="F418" s="27" t="s">
        <v>6449</v>
      </c>
      <c r="G418" s="27" t="s">
        <v>2563</v>
      </c>
      <c r="H418" s="27" t="s">
        <v>7062</v>
      </c>
      <c r="I418" s="27" t="s">
        <v>18443</v>
      </c>
      <c r="J418" s="27">
        <v>1</v>
      </c>
      <c r="K418" s="27">
        <v>38</v>
      </c>
      <c r="L418" s="5">
        <v>52.1</v>
      </c>
      <c r="M418" s="5">
        <f t="shared" si="26"/>
        <v>5932.1</v>
      </c>
      <c r="N418" s="5">
        <f t="shared" si="27"/>
        <v>671.02712361558292</v>
      </c>
      <c r="O418" s="5" t="str">
        <f t="shared" si="24"/>
        <v/>
      </c>
      <c r="P418" s="43" t="str">
        <f t="shared" si="25"/>
        <v>insert into noskrien_reit (dalibnieks, rez,skriesim_db,sacensibas) values ('Irmejs Reinis',5932.1,'','Lattelecom Rīgas maratons – pusmaratona distance');</v>
      </c>
    </row>
    <row r="419" spans="1:16" x14ac:dyDescent="0.2">
      <c r="A419" s="26" t="s">
        <v>26486</v>
      </c>
      <c r="B419" s="28" t="s">
        <v>404</v>
      </c>
      <c r="C419" s="28" t="s">
        <v>4065</v>
      </c>
      <c r="D419" s="28">
        <v>1970</v>
      </c>
      <c r="E419" s="28" t="s">
        <v>6214</v>
      </c>
      <c r="F419" s="28" t="s">
        <v>7063</v>
      </c>
      <c r="G419" s="28" t="s">
        <v>2563</v>
      </c>
      <c r="H419" s="28" t="s">
        <v>7064</v>
      </c>
      <c r="I419" s="28" t="s">
        <v>18444</v>
      </c>
      <c r="J419" s="28">
        <v>1</v>
      </c>
      <c r="K419" s="28">
        <v>38</v>
      </c>
      <c r="L419" s="5">
        <v>53.1</v>
      </c>
      <c r="M419" s="5">
        <f t="shared" si="26"/>
        <v>5933.1</v>
      </c>
      <c r="N419" s="5">
        <f t="shared" si="27"/>
        <v>670.91402470883679</v>
      </c>
      <c r="O419" s="5" t="str">
        <f t="shared" si="24"/>
        <v/>
      </c>
      <c r="P419" s="43" t="str">
        <f t="shared" si="25"/>
        <v>insert into noskrien_reit (dalibnieks, rez,skriesim_db,sacensibas) values ('Rubenis Juris',5933.1,'','Lattelecom Rīgas maratons – pusmaratona distance');</v>
      </c>
    </row>
    <row r="420" spans="1:16" x14ac:dyDescent="0.2">
      <c r="A420" s="26" t="s">
        <v>26487</v>
      </c>
      <c r="B420" s="27" t="s">
        <v>177</v>
      </c>
      <c r="C420" s="27" t="s">
        <v>7065</v>
      </c>
      <c r="D420" s="27">
        <v>1958</v>
      </c>
      <c r="E420" s="27" t="s">
        <v>6214</v>
      </c>
      <c r="F420" s="27" t="s">
        <v>7066</v>
      </c>
      <c r="G420" s="27" t="s">
        <v>2563</v>
      </c>
      <c r="H420" s="27" t="s">
        <v>7067</v>
      </c>
      <c r="I420" s="27" t="s">
        <v>18445</v>
      </c>
      <c r="J420" s="27">
        <v>1</v>
      </c>
      <c r="K420" s="27">
        <v>38</v>
      </c>
      <c r="L420" s="5">
        <v>54.1</v>
      </c>
      <c r="M420" s="5">
        <f t="shared" si="26"/>
        <v>5934.1</v>
      </c>
      <c r="N420" s="5">
        <f t="shared" si="27"/>
        <v>670.80096392039218</v>
      </c>
      <c r="O420" s="5" t="str">
        <f t="shared" si="24"/>
        <v/>
      </c>
      <c r="P420" s="43" t="str">
        <f t="shared" si="25"/>
        <v>insert into noskrien_reit (dalibnieks, rez,skriesim_db,sacensibas) values ('Sedlenieks Ivars',5934.1,'','Lattelecom Rīgas maratons – pusmaratona distance');</v>
      </c>
    </row>
    <row r="421" spans="1:16" x14ac:dyDescent="0.2">
      <c r="A421" s="26" t="s">
        <v>26488</v>
      </c>
      <c r="B421" s="28" t="s">
        <v>7068</v>
      </c>
      <c r="C421" s="28" t="s">
        <v>7069</v>
      </c>
      <c r="D421" s="28">
        <v>1981</v>
      </c>
      <c r="E421" s="28" t="s">
        <v>2564</v>
      </c>
      <c r="F421" s="28"/>
      <c r="G421" s="28" t="s">
        <v>2957</v>
      </c>
      <c r="H421" s="28" t="s">
        <v>7070</v>
      </c>
      <c r="I421" s="28" t="s">
        <v>18446</v>
      </c>
      <c r="J421" s="28">
        <v>1</v>
      </c>
      <c r="K421" s="28">
        <v>38</v>
      </c>
      <c r="L421" s="5">
        <v>57.7</v>
      </c>
      <c r="M421" s="5">
        <f t="shared" si="26"/>
        <v>5937.7</v>
      </c>
      <c r="N421" s="5">
        <f t="shared" si="27"/>
        <v>670.39426040386013</v>
      </c>
      <c r="O421" s="5" t="str">
        <f t="shared" si="24"/>
        <v/>
      </c>
      <c r="P421" s="43" t="str">
        <f t="shared" si="25"/>
        <v>insert into noskrien_reit (dalibnieks, rez,skriesim_db,sacensibas) values ('Mulder Melle',5937.7,'','Lattelecom Rīgas maratons – pusmaratona distance');</v>
      </c>
    </row>
    <row r="422" spans="1:16" x14ac:dyDescent="0.2">
      <c r="A422" s="26" t="s">
        <v>26489</v>
      </c>
      <c r="B422" s="27" t="s">
        <v>8</v>
      </c>
      <c r="C422" s="27" t="s">
        <v>4048</v>
      </c>
      <c r="D422" s="27">
        <v>1967</v>
      </c>
      <c r="E422" s="27" t="s">
        <v>6214</v>
      </c>
      <c r="F422" s="27" t="s">
        <v>695</v>
      </c>
      <c r="G422" s="27" t="s">
        <v>2563</v>
      </c>
      <c r="H422" s="27" t="s">
        <v>7071</v>
      </c>
      <c r="I422" s="27" t="s">
        <v>18447</v>
      </c>
      <c r="J422" s="27">
        <v>1</v>
      </c>
      <c r="K422" s="27">
        <v>38</v>
      </c>
      <c r="L422" s="5">
        <v>58.6</v>
      </c>
      <c r="M422" s="5">
        <f t="shared" si="26"/>
        <v>5938.6</v>
      </c>
      <c r="N422" s="5">
        <f t="shared" si="27"/>
        <v>670.29266157006691</v>
      </c>
      <c r="O422" s="5" t="str">
        <f t="shared" si="24"/>
        <v/>
      </c>
      <c r="P422" s="43" t="str">
        <f t="shared" si="25"/>
        <v>insert into noskrien_reit (dalibnieks, rez,skriesim_db,sacensibas) values ('Īvāns Pēteris',5938.6,'','Lattelecom Rīgas maratons – pusmaratona distance');</v>
      </c>
    </row>
    <row r="423" spans="1:16" x14ac:dyDescent="0.2">
      <c r="A423" s="26" t="s">
        <v>26490</v>
      </c>
      <c r="B423" s="28" t="s">
        <v>7072</v>
      </c>
      <c r="C423" s="28" t="s">
        <v>4482</v>
      </c>
      <c r="D423" s="28">
        <v>1970</v>
      </c>
      <c r="E423" s="28" t="s">
        <v>6214</v>
      </c>
      <c r="F423" s="28" t="s">
        <v>3107</v>
      </c>
      <c r="G423" s="28" t="s">
        <v>2638</v>
      </c>
      <c r="H423" s="28" t="s">
        <v>7073</v>
      </c>
      <c r="I423" s="28" t="s">
        <v>18448</v>
      </c>
      <c r="J423" s="28">
        <v>1</v>
      </c>
      <c r="K423" s="28">
        <v>39</v>
      </c>
      <c r="L423" s="5">
        <v>0.2</v>
      </c>
      <c r="M423" s="5">
        <f t="shared" si="26"/>
        <v>5940.2</v>
      </c>
      <c r="N423" s="5">
        <f t="shared" si="27"/>
        <v>670.11211743712329</v>
      </c>
      <c r="O423" s="5" t="str">
        <f t="shared" si="24"/>
        <v/>
      </c>
      <c r="P423" s="43" t="str">
        <f t="shared" si="25"/>
        <v>insert into noskrien_reit (dalibnieks, rez,skriesim_db,sacensibas) values ('Brooks Mick',5940.2,'','Lattelecom Rīgas maratons – pusmaratona distance');</v>
      </c>
    </row>
    <row r="424" spans="1:16" x14ac:dyDescent="0.2">
      <c r="A424" s="26" t="s">
        <v>26491</v>
      </c>
      <c r="B424" s="27" t="s">
        <v>46</v>
      </c>
      <c r="C424" s="27" t="s">
        <v>1385</v>
      </c>
      <c r="D424" s="27">
        <v>1988</v>
      </c>
      <c r="E424" s="27" t="s">
        <v>2564</v>
      </c>
      <c r="F424" s="27"/>
      <c r="G424" s="27" t="s">
        <v>2563</v>
      </c>
      <c r="H424" s="27" t="s">
        <v>7074</v>
      </c>
      <c r="I424" s="27" t="s">
        <v>18449</v>
      </c>
      <c r="J424" s="27">
        <v>1</v>
      </c>
      <c r="K424" s="27">
        <v>39</v>
      </c>
      <c r="L424" s="5">
        <v>0.7</v>
      </c>
      <c r="M424" s="5">
        <f t="shared" si="26"/>
        <v>5940.7</v>
      </c>
      <c r="N424" s="5">
        <f t="shared" si="27"/>
        <v>670.05571733970748</v>
      </c>
      <c r="O424" s="5" t="str">
        <f t="shared" si="24"/>
        <v/>
      </c>
      <c r="P424" s="43" t="str">
        <f t="shared" si="25"/>
        <v>insert into noskrien_reit (dalibnieks, rez,skriesim_db,sacensibas) values ('Zariņš Jānis',5940.7,'','Lattelecom Rīgas maratons – pusmaratona distance');</v>
      </c>
    </row>
    <row r="425" spans="1:16" x14ac:dyDescent="0.2">
      <c r="A425" s="26" t="s">
        <v>26492</v>
      </c>
      <c r="B425" s="28" t="s">
        <v>1186</v>
      </c>
      <c r="C425" s="28" t="s">
        <v>2190</v>
      </c>
      <c r="D425" s="28">
        <v>1989</v>
      </c>
      <c r="E425" s="28" t="s">
        <v>2564</v>
      </c>
      <c r="F425" s="28" t="s">
        <v>695</v>
      </c>
      <c r="G425" s="28" t="s">
        <v>2563</v>
      </c>
      <c r="H425" s="28" t="s">
        <v>7075</v>
      </c>
      <c r="I425" s="28" t="s">
        <v>18450</v>
      </c>
      <c r="J425" s="28">
        <v>1</v>
      </c>
      <c r="K425" s="28">
        <v>39</v>
      </c>
      <c r="L425" s="5">
        <v>3.2</v>
      </c>
      <c r="M425" s="5">
        <f t="shared" si="26"/>
        <v>5943.2</v>
      </c>
      <c r="N425" s="5">
        <f t="shared" si="27"/>
        <v>669.77385920043071</v>
      </c>
      <c r="O425" s="5" t="str">
        <f t="shared" si="24"/>
        <v/>
      </c>
      <c r="P425" s="43" t="str">
        <f t="shared" si="25"/>
        <v>insert into noskrien_reit (dalibnieks, rez,skriesim_db,sacensibas) values ('Eihvalds Martins',5943.2,'','Lattelecom Rīgas maratons – pusmaratona distance');</v>
      </c>
    </row>
    <row r="426" spans="1:16" x14ac:dyDescent="0.2">
      <c r="A426" s="26" t="s">
        <v>26493</v>
      </c>
      <c r="B426" s="27" t="s">
        <v>540</v>
      </c>
      <c r="C426" s="27" t="s">
        <v>40</v>
      </c>
      <c r="D426" s="27">
        <v>1986</v>
      </c>
      <c r="E426" s="27" t="s">
        <v>2564</v>
      </c>
      <c r="F426" s="27" t="s">
        <v>7076</v>
      </c>
      <c r="G426" s="27" t="s">
        <v>2563</v>
      </c>
      <c r="H426" s="27" t="s">
        <v>7077</v>
      </c>
      <c r="I426" s="27" t="s">
        <v>18451</v>
      </c>
      <c r="J426" s="27">
        <v>1</v>
      </c>
      <c r="K426" s="27">
        <v>39</v>
      </c>
      <c r="L426" s="5">
        <v>6.9</v>
      </c>
      <c r="M426" s="5">
        <f t="shared" si="26"/>
        <v>5946.9</v>
      </c>
      <c r="N426" s="5">
        <f t="shared" si="27"/>
        <v>669.35714405824888</v>
      </c>
      <c r="O426" s="5" t="str">
        <f t="shared" si="24"/>
        <v/>
      </c>
      <c r="P426" s="43" t="str">
        <f t="shared" si="25"/>
        <v>insert into noskrien_reit (dalibnieks, rez,skriesim_db,sacensibas) values ('Sirmais Armands',5946.9,'','Lattelecom Rīgas maratons – pusmaratona distance');</v>
      </c>
    </row>
    <row r="427" spans="1:16" x14ac:dyDescent="0.2">
      <c r="A427" s="26" t="s">
        <v>26494</v>
      </c>
      <c r="B427" s="28" t="s">
        <v>111</v>
      </c>
      <c r="C427" s="28" t="s">
        <v>7078</v>
      </c>
      <c r="D427" s="28">
        <v>1967</v>
      </c>
      <c r="E427" s="28" t="s">
        <v>6214</v>
      </c>
      <c r="F427" s="28" t="s">
        <v>6387</v>
      </c>
      <c r="G427" s="28" t="s">
        <v>2632</v>
      </c>
      <c r="H427" s="28" t="s">
        <v>7079</v>
      </c>
      <c r="I427" s="28" t="s">
        <v>18452</v>
      </c>
      <c r="J427" s="28">
        <v>1</v>
      </c>
      <c r="K427" s="28">
        <v>39</v>
      </c>
      <c r="L427" s="5">
        <v>9.4</v>
      </c>
      <c r="M427" s="5">
        <f t="shared" si="26"/>
        <v>5949.4</v>
      </c>
      <c r="N427" s="5">
        <f t="shared" si="27"/>
        <v>669.07587319729726</v>
      </c>
      <c r="O427" s="5" t="str">
        <f t="shared" si="24"/>
        <v/>
      </c>
      <c r="P427" s="43" t="str">
        <f t="shared" si="25"/>
        <v>insert into noskrien_reit (dalibnieks, rez,skriesim_db,sacensibas) values ('Lindberg Magnus',5949.4,'','Lattelecom Rīgas maratons – pusmaratona distance');</v>
      </c>
    </row>
    <row r="428" spans="1:16" x14ac:dyDescent="0.2">
      <c r="A428" s="26" t="s">
        <v>26495</v>
      </c>
      <c r="B428" s="27" t="s">
        <v>7080</v>
      </c>
      <c r="C428" s="27" t="s">
        <v>7081</v>
      </c>
      <c r="D428" s="27">
        <v>1964</v>
      </c>
      <c r="E428" s="27" t="s">
        <v>6214</v>
      </c>
      <c r="F428" s="27"/>
      <c r="G428" s="27" t="s">
        <v>2682</v>
      </c>
      <c r="H428" s="27" t="s">
        <v>7082</v>
      </c>
      <c r="I428" s="27" t="s">
        <v>18453</v>
      </c>
      <c r="J428" s="27">
        <v>1</v>
      </c>
      <c r="K428" s="27">
        <v>39</v>
      </c>
      <c r="L428" s="5">
        <v>9.9</v>
      </c>
      <c r="M428" s="5">
        <f t="shared" si="26"/>
        <v>5949.9</v>
      </c>
      <c r="N428" s="5">
        <f t="shared" si="27"/>
        <v>669.01964738903177</v>
      </c>
      <c r="O428" s="5" t="str">
        <f t="shared" si="24"/>
        <v/>
      </c>
      <c r="P428" s="43" t="str">
        <f t="shared" si="25"/>
        <v>insert into noskrien_reit (dalibnieks, rez,skriesim_db,sacensibas) values ('Prants Heiki',5949.9,'','Lattelecom Rīgas maratons – pusmaratona distance');</v>
      </c>
    </row>
    <row r="429" spans="1:16" x14ac:dyDescent="0.2">
      <c r="A429" s="26" t="s">
        <v>26496</v>
      </c>
      <c r="B429" s="28" t="s">
        <v>418</v>
      </c>
      <c r="C429" s="28" t="s">
        <v>7083</v>
      </c>
      <c r="D429" s="28">
        <v>1975</v>
      </c>
      <c r="E429" s="28" t="s">
        <v>6214</v>
      </c>
      <c r="F429" s="28" t="s">
        <v>1262</v>
      </c>
      <c r="G429" s="28" t="s">
        <v>2563</v>
      </c>
      <c r="H429" s="28" t="s">
        <v>7084</v>
      </c>
      <c r="I429" s="28" t="s">
        <v>18454</v>
      </c>
      <c r="J429" s="28">
        <v>1</v>
      </c>
      <c r="K429" s="28">
        <v>39</v>
      </c>
      <c r="L429" s="5">
        <v>11.3</v>
      </c>
      <c r="M429" s="5">
        <f t="shared" si="26"/>
        <v>5951.3</v>
      </c>
      <c r="N429" s="5">
        <f t="shared" si="27"/>
        <v>668.86226538739436</v>
      </c>
      <c r="O429" s="5" t="str">
        <f t="shared" si="24"/>
        <v/>
      </c>
      <c r="P429" s="43" t="str">
        <f t="shared" si="25"/>
        <v>insert into noskrien_reit (dalibnieks, rez,skriesim_db,sacensibas) values ('Sālījums Kārlis',5951.3,'','Lattelecom Rīgas maratons – pusmaratona distance');</v>
      </c>
    </row>
    <row r="430" spans="1:16" x14ac:dyDescent="0.2">
      <c r="A430" s="26" t="s">
        <v>26497</v>
      </c>
      <c r="B430" s="27" t="s">
        <v>58</v>
      </c>
      <c r="C430" s="27" t="s">
        <v>7085</v>
      </c>
      <c r="D430" s="27">
        <v>1971</v>
      </c>
      <c r="E430" s="27" t="s">
        <v>6214</v>
      </c>
      <c r="F430" s="27" t="s">
        <v>3577</v>
      </c>
      <c r="G430" s="27" t="s">
        <v>2563</v>
      </c>
      <c r="H430" s="27" t="s">
        <v>7086</v>
      </c>
      <c r="I430" s="27" t="s">
        <v>18455</v>
      </c>
      <c r="J430" s="27">
        <v>1</v>
      </c>
      <c r="K430" s="27">
        <v>39</v>
      </c>
      <c r="L430" s="5">
        <v>11.4</v>
      </c>
      <c r="M430" s="5">
        <f t="shared" si="26"/>
        <v>5951.4</v>
      </c>
      <c r="N430" s="5">
        <f t="shared" si="27"/>
        <v>668.85102664919179</v>
      </c>
      <c r="O430" s="5" t="str">
        <f t="shared" si="24"/>
        <v/>
      </c>
      <c r="P430" s="43" t="str">
        <f t="shared" si="25"/>
        <v>insert into noskrien_reit (dalibnieks, rez,skriesim_db,sacensibas) values ('Lātss Rolands',5951.4,'','Lattelecom Rīgas maratons – pusmaratona distance');</v>
      </c>
    </row>
    <row r="431" spans="1:16" x14ac:dyDescent="0.2">
      <c r="A431" s="26" t="s">
        <v>26498</v>
      </c>
      <c r="B431" s="28" t="s">
        <v>7087</v>
      </c>
      <c r="C431" s="28" t="s">
        <v>7088</v>
      </c>
      <c r="D431" s="28">
        <v>1961</v>
      </c>
      <c r="E431" s="28" t="s">
        <v>6214</v>
      </c>
      <c r="F431" s="28" t="s">
        <v>7089</v>
      </c>
      <c r="G431" s="28" t="s">
        <v>2638</v>
      </c>
      <c r="H431" s="28" t="s">
        <v>7090</v>
      </c>
      <c r="I431" s="28" t="s">
        <v>18456</v>
      </c>
      <c r="J431" s="28">
        <v>1</v>
      </c>
      <c r="K431" s="28">
        <v>39</v>
      </c>
      <c r="L431" s="5">
        <v>12.1</v>
      </c>
      <c r="M431" s="5">
        <f t="shared" si="26"/>
        <v>5952.1</v>
      </c>
      <c r="N431" s="5">
        <f t="shared" si="27"/>
        <v>668.77236605567782</v>
      </c>
      <c r="O431" s="5" t="str">
        <f t="shared" si="24"/>
        <v/>
      </c>
      <c r="P431" s="43" t="str">
        <f t="shared" si="25"/>
        <v>insert into noskrien_reit (dalibnieks, rez,skriesim_db,sacensibas) values ('Scammell Clive',5952.1,'','Lattelecom Rīgas maratons – pusmaratona distance');</v>
      </c>
    </row>
    <row r="432" spans="1:16" x14ac:dyDescent="0.2">
      <c r="A432" s="26" t="s">
        <v>26499</v>
      </c>
      <c r="B432" s="27" t="s">
        <v>1157</v>
      </c>
      <c r="C432" s="27" t="s">
        <v>7091</v>
      </c>
      <c r="D432" s="27">
        <v>1962</v>
      </c>
      <c r="E432" s="27" t="s">
        <v>6214</v>
      </c>
      <c r="F432" s="27" t="s">
        <v>7092</v>
      </c>
      <c r="G432" s="27" t="s">
        <v>2563</v>
      </c>
      <c r="H432" s="27" t="s">
        <v>7093</v>
      </c>
      <c r="I432" s="27" t="s">
        <v>18457</v>
      </c>
      <c r="J432" s="27">
        <v>1</v>
      </c>
      <c r="K432" s="27">
        <v>39</v>
      </c>
      <c r="L432" s="5">
        <v>14.6</v>
      </c>
      <c r="M432" s="5">
        <f t="shared" si="26"/>
        <v>5954.6</v>
      </c>
      <c r="N432" s="5">
        <f t="shared" si="27"/>
        <v>668.49158633661364</v>
      </c>
      <c r="O432" s="5" t="str">
        <f t="shared" si="24"/>
        <v/>
      </c>
      <c r="P432" s="43" t="str">
        <f t="shared" si="25"/>
        <v>insert into noskrien_reit (dalibnieks, rez,skriesim_db,sacensibas) values ('Joja Einārs',5954.6,'','Lattelecom Rīgas maratons – pusmaratona distance');</v>
      </c>
    </row>
    <row r="433" spans="1:16" x14ac:dyDescent="0.2">
      <c r="A433" s="26" t="s">
        <v>26500</v>
      </c>
      <c r="B433" s="28" t="s">
        <v>171</v>
      </c>
      <c r="C433" s="28" t="s">
        <v>7094</v>
      </c>
      <c r="D433" s="28">
        <v>1987</v>
      </c>
      <c r="E433" s="28" t="s">
        <v>2564</v>
      </c>
      <c r="F433" s="28" t="s">
        <v>695</v>
      </c>
      <c r="G433" s="28" t="s">
        <v>2563</v>
      </c>
      <c r="H433" s="28" t="s">
        <v>7095</v>
      </c>
      <c r="I433" s="28" t="s">
        <v>18458</v>
      </c>
      <c r="J433" s="28">
        <v>1</v>
      </c>
      <c r="K433" s="28">
        <v>39</v>
      </c>
      <c r="L433" s="5">
        <v>15</v>
      </c>
      <c r="M433" s="5">
        <f t="shared" si="26"/>
        <v>5955</v>
      </c>
      <c r="N433" s="5">
        <f t="shared" si="27"/>
        <v>668.44668345927789</v>
      </c>
      <c r="O433" s="5" t="str">
        <f t="shared" si="24"/>
        <v/>
      </c>
      <c r="P433" s="43" t="str">
        <f t="shared" si="25"/>
        <v>insert into noskrien_reit (dalibnieks, rez,skriesim_db,sacensibas) values ('Freibergs Andis',5955,'','Lattelecom Rīgas maratons – pusmaratona distance');</v>
      </c>
    </row>
    <row r="434" spans="1:16" x14ac:dyDescent="0.2">
      <c r="A434" s="26" t="s">
        <v>26501</v>
      </c>
      <c r="B434" s="27" t="s">
        <v>546</v>
      </c>
      <c r="C434" s="27" t="s">
        <v>7096</v>
      </c>
      <c r="D434" s="27">
        <v>1973</v>
      </c>
      <c r="E434" s="27" t="s">
        <v>6399</v>
      </c>
      <c r="F434" s="27" t="s">
        <v>413</v>
      </c>
      <c r="G434" s="27" t="s">
        <v>2563</v>
      </c>
      <c r="H434" s="27" t="s">
        <v>7097</v>
      </c>
      <c r="I434" s="27" t="s">
        <v>18459</v>
      </c>
      <c r="J434" s="27">
        <v>1</v>
      </c>
      <c r="K434" s="27">
        <v>39</v>
      </c>
      <c r="L434" s="5">
        <v>16.3</v>
      </c>
      <c r="M434" s="5">
        <f t="shared" si="26"/>
        <v>5956.3</v>
      </c>
      <c r="N434" s="5">
        <f t="shared" si="27"/>
        <v>668.30079075936396</v>
      </c>
      <c r="O434" s="5" t="str">
        <f t="shared" si="24"/>
        <v/>
      </c>
      <c r="P434" s="43" t="str">
        <f t="shared" si="25"/>
        <v>insert into noskrien_reit (dalibnieks, rez,skriesim_db,sacensibas) values ('Valerte Ilze',5956.3,'','Lattelecom Rīgas maratons – pusmaratona distance');</v>
      </c>
    </row>
    <row r="435" spans="1:16" x14ac:dyDescent="0.2">
      <c r="A435" s="26" t="s">
        <v>26502</v>
      </c>
      <c r="B435" s="28" t="s">
        <v>4180</v>
      </c>
      <c r="C435" s="28" t="s">
        <v>7098</v>
      </c>
      <c r="D435" s="28">
        <v>1992</v>
      </c>
      <c r="E435" s="28" t="s">
        <v>2564</v>
      </c>
      <c r="F435" s="28" t="s">
        <v>3067</v>
      </c>
      <c r="G435" s="28" t="s">
        <v>2632</v>
      </c>
      <c r="H435" s="28" t="s">
        <v>7099</v>
      </c>
      <c r="I435" s="28" t="s">
        <v>18460</v>
      </c>
      <c r="J435" s="28">
        <v>1</v>
      </c>
      <c r="K435" s="28">
        <v>39</v>
      </c>
      <c r="L435" s="5">
        <v>16.8</v>
      </c>
      <c r="M435" s="5">
        <f t="shared" si="26"/>
        <v>5956.8</v>
      </c>
      <c r="N435" s="5">
        <f t="shared" si="27"/>
        <v>668.24469513832935</v>
      </c>
      <c r="O435" s="5" t="str">
        <f t="shared" si="24"/>
        <v/>
      </c>
      <c r="P435" s="43" t="str">
        <f t="shared" si="25"/>
        <v>insert into noskrien_reit (dalibnieks, rez,skriesim_db,sacensibas) values ('Johansson Andreas',5956.8,'','Lattelecom Rīgas maratons – pusmaratona distance');</v>
      </c>
    </row>
    <row r="436" spans="1:16" x14ac:dyDescent="0.2">
      <c r="A436" s="26" t="s">
        <v>26503</v>
      </c>
      <c r="B436" s="27" t="s">
        <v>1375</v>
      </c>
      <c r="C436" s="27" t="s">
        <v>7100</v>
      </c>
      <c r="D436" s="27">
        <v>1987</v>
      </c>
      <c r="E436" s="27" t="s">
        <v>2564</v>
      </c>
      <c r="F436" s="27" t="s">
        <v>5005</v>
      </c>
      <c r="G436" s="27" t="s">
        <v>2563</v>
      </c>
      <c r="H436" s="27" t="s">
        <v>7101</v>
      </c>
      <c r="I436" s="27" t="s">
        <v>18461</v>
      </c>
      <c r="J436" s="27">
        <v>1</v>
      </c>
      <c r="K436" s="27">
        <v>39</v>
      </c>
      <c r="L436" s="5">
        <v>17.600000000000001</v>
      </c>
      <c r="M436" s="5">
        <f t="shared" si="26"/>
        <v>5957.6</v>
      </c>
      <c r="N436" s="5">
        <f t="shared" si="27"/>
        <v>668.15496172955545</v>
      </c>
      <c r="O436" s="5" t="str">
        <f t="shared" si="24"/>
        <v/>
      </c>
      <c r="P436" s="43" t="str">
        <f t="shared" si="25"/>
        <v>insert into noskrien_reit (dalibnieks, rez,skriesim_db,sacensibas) values ('Puķītis Rūdolfs',5957.6,'','Lattelecom Rīgas maratons – pusmaratona distance');</v>
      </c>
    </row>
    <row r="437" spans="1:16" x14ac:dyDescent="0.2">
      <c r="A437" s="26" t="s">
        <v>26504</v>
      </c>
      <c r="B437" s="28" t="s">
        <v>2908</v>
      </c>
      <c r="C437" s="28" t="s">
        <v>7102</v>
      </c>
      <c r="D437" s="28">
        <v>1984</v>
      </c>
      <c r="E437" s="28" t="s">
        <v>2564</v>
      </c>
      <c r="F437" s="28"/>
      <c r="G437" s="28" t="s">
        <v>2638</v>
      </c>
      <c r="H437" s="28" t="s">
        <v>7103</v>
      </c>
      <c r="I437" s="28" t="s">
        <v>18462</v>
      </c>
      <c r="J437" s="28">
        <v>1</v>
      </c>
      <c r="K437" s="28">
        <v>39</v>
      </c>
      <c r="L437" s="5">
        <v>17.7</v>
      </c>
      <c r="M437" s="5">
        <f t="shared" si="26"/>
        <v>5957.7</v>
      </c>
      <c r="N437" s="5">
        <f t="shared" si="27"/>
        <v>668.14374674790611</v>
      </c>
      <c r="O437" s="5" t="str">
        <f t="shared" si="24"/>
        <v/>
      </c>
      <c r="P437" s="43" t="str">
        <f t="shared" si="25"/>
        <v>insert into noskrien_reit (dalibnieks, rez,skriesim_db,sacensibas) values ('Vicente David',5957.7,'','Lattelecom Rīgas maratons – pusmaratona distance');</v>
      </c>
    </row>
    <row r="438" spans="1:16" x14ac:dyDescent="0.2">
      <c r="A438" s="26" t="s">
        <v>26505</v>
      </c>
      <c r="B438" s="27" t="s">
        <v>88</v>
      </c>
      <c r="C438" s="27" t="s">
        <v>2403</v>
      </c>
      <c r="D438" s="27">
        <v>1971</v>
      </c>
      <c r="E438" s="27" t="s">
        <v>6214</v>
      </c>
      <c r="F438" s="27" t="s">
        <v>695</v>
      </c>
      <c r="G438" s="27" t="s">
        <v>2563</v>
      </c>
      <c r="H438" s="27" t="s">
        <v>7104</v>
      </c>
      <c r="I438" s="27" t="s">
        <v>18463</v>
      </c>
      <c r="J438" s="27">
        <v>1</v>
      </c>
      <c r="K438" s="27">
        <v>39</v>
      </c>
      <c r="L438" s="5">
        <v>21.2</v>
      </c>
      <c r="M438" s="5">
        <f t="shared" si="26"/>
        <v>5961.2</v>
      </c>
      <c r="N438" s="5">
        <f t="shared" si="27"/>
        <v>667.75145943769712</v>
      </c>
      <c r="O438" s="5" t="str">
        <f t="shared" si="24"/>
        <v/>
      </c>
      <c r="P438" s="43" t="str">
        <f t="shared" si="25"/>
        <v>insert into noskrien_reit (dalibnieks, rez,skriesim_db,sacensibas) values ('Bukovskis Gints',5961.2,'','Lattelecom Rīgas maratons – pusmaratona distance');</v>
      </c>
    </row>
    <row r="439" spans="1:16" x14ac:dyDescent="0.2">
      <c r="A439" s="26" t="s">
        <v>26506</v>
      </c>
      <c r="B439" s="28" t="s">
        <v>443</v>
      </c>
      <c r="C439" s="28" t="s">
        <v>7105</v>
      </c>
      <c r="D439" s="28">
        <v>1976</v>
      </c>
      <c r="E439" s="28" t="s">
        <v>2564</v>
      </c>
      <c r="F439" s="28" t="s">
        <v>306</v>
      </c>
      <c r="G439" s="28" t="s">
        <v>2563</v>
      </c>
      <c r="H439" s="28" t="s">
        <v>7106</v>
      </c>
      <c r="I439" s="28" t="s">
        <v>18464</v>
      </c>
      <c r="J439" s="28">
        <v>1</v>
      </c>
      <c r="K439" s="28">
        <v>39</v>
      </c>
      <c r="L439" s="5">
        <v>21.9</v>
      </c>
      <c r="M439" s="5">
        <f t="shared" si="26"/>
        <v>5961.9</v>
      </c>
      <c r="N439" s="5">
        <f t="shared" si="27"/>
        <v>667.67305724685093</v>
      </c>
      <c r="O439" s="5" t="str">
        <f t="shared" si="24"/>
        <v/>
      </c>
      <c r="P439" s="43" t="str">
        <f t="shared" si="25"/>
        <v>insert into noskrien_reit (dalibnieks, rez,skriesim_db,sacensibas) values ('Pogorelovs Sergejs',5961.9,'','Lattelecom Rīgas maratons – pusmaratona distance');</v>
      </c>
    </row>
    <row r="440" spans="1:16" x14ac:dyDescent="0.2">
      <c r="A440" s="26" t="s">
        <v>26507</v>
      </c>
      <c r="B440" s="27" t="s">
        <v>7107</v>
      </c>
      <c r="C440" s="27" t="s">
        <v>7108</v>
      </c>
      <c r="D440" s="27">
        <v>1980</v>
      </c>
      <c r="E440" s="27" t="s">
        <v>2564</v>
      </c>
      <c r="F440" s="27" t="s">
        <v>7109</v>
      </c>
      <c r="G440" s="27" t="s">
        <v>2619</v>
      </c>
      <c r="H440" s="27" t="s">
        <v>7110</v>
      </c>
      <c r="I440" s="27" t="s">
        <v>18465</v>
      </c>
      <c r="J440" s="27">
        <v>1</v>
      </c>
      <c r="K440" s="27">
        <v>39</v>
      </c>
      <c r="L440" s="5">
        <v>22.4</v>
      </c>
      <c r="M440" s="5">
        <f t="shared" si="26"/>
        <v>5962.4</v>
      </c>
      <c r="N440" s="5">
        <f t="shared" si="27"/>
        <v>667.61706695290491</v>
      </c>
      <c r="O440" s="5" t="str">
        <f t="shared" si="24"/>
        <v/>
      </c>
      <c r="P440" s="43" t="str">
        <f t="shared" si="25"/>
        <v>insert into noskrien_reit (dalibnieks, rez,skriesim_db,sacensibas) values ('Danaitis Aurimas',5962.4,'','Lattelecom Rīgas maratons – pusmaratona distance');</v>
      </c>
    </row>
    <row r="441" spans="1:16" x14ac:dyDescent="0.2">
      <c r="A441" s="26" t="s">
        <v>26508</v>
      </c>
      <c r="B441" s="28" t="s">
        <v>26</v>
      </c>
      <c r="C441" s="28" t="s">
        <v>7111</v>
      </c>
      <c r="D441" s="28">
        <v>1991</v>
      </c>
      <c r="E441" s="28" t="s">
        <v>2564</v>
      </c>
      <c r="F441" s="28"/>
      <c r="G441" s="28" t="s">
        <v>2563</v>
      </c>
      <c r="H441" s="28" t="s">
        <v>7112</v>
      </c>
      <c r="I441" s="28" t="s">
        <v>18466</v>
      </c>
      <c r="J441" s="28">
        <v>1</v>
      </c>
      <c r="K441" s="28">
        <v>39</v>
      </c>
      <c r="L441" s="5">
        <v>22.5</v>
      </c>
      <c r="M441" s="5">
        <f t="shared" si="26"/>
        <v>5962.5</v>
      </c>
      <c r="N441" s="5">
        <f t="shared" si="27"/>
        <v>667.6058700209644</v>
      </c>
      <c r="O441" s="5" t="str">
        <f t="shared" si="24"/>
        <v/>
      </c>
      <c r="P441" s="43" t="str">
        <f t="shared" si="25"/>
        <v>insert into noskrien_reit (dalibnieks, rez,skriesim_db,sacensibas) values ('Sardiko Māris',5962.5,'','Lattelecom Rīgas maratons – pusmaratona distance');</v>
      </c>
    </row>
    <row r="442" spans="1:16" x14ac:dyDescent="0.2">
      <c r="A442" s="26" t="s">
        <v>26509</v>
      </c>
      <c r="B442" s="27" t="s">
        <v>7113</v>
      </c>
      <c r="C442" s="27" t="s">
        <v>7114</v>
      </c>
      <c r="D442" s="27">
        <v>1988</v>
      </c>
      <c r="E442" s="27" t="s">
        <v>2564</v>
      </c>
      <c r="F442" s="27"/>
      <c r="G442" s="27" t="s">
        <v>2563</v>
      </c>
      <c r="H442" s="27" t="s">
        <v>7115</v>
      </c>
      <c r="I442" s="27" t="s">
        <v>18467</v>
      </c>
      <c r="J442" s="27">
        <v>1</v>
      </c>
      <c r="K442" s="27">
        <v>39</v>
      </c>
      <c r="L442" s="5">
        <v>25.7</v>
      </c>
      <c r="M442" s="5">
        <f t="shared" si="26"/>
        <v>5965.7</v>
      </c>
      <c r="N442" s="5">
        <f t="shared" si="27"/>
        <v>667.24776639790809</v>
      </c>
      <c r="O442" s="5" t="str">
        <f t="shared" si="24"/>
        <v/>
      </c>
      <c r="P442" s="43" t="str">
        <f t="shared" si="25"/>
        <v>insert into noskrien_reit (dalibnieks, rez,skriesim_db,sacensibas) values ('sosins ainārs',5965.7,'','Lattelecom Rīgas maratons – pusmaratona distance');</v>
      </c>
    </row>
    <row r="443" spans="1:16" x14ac:dyDescent="0.2">
      <c r="A443" s="26" t="s">
        <v>26510</v>
      </c>
      <c r="B443" s="28" t="s">
        <v>693</v>
      </c>
      <c r="C443" s="28" t="s">
        <v>7116</v>
      </c>
      <c r="D443" s="28">
        <v>1986</v>
      </c>
      <c r="E443" s="28" t="s">
        <v>2564</v>
      </c>
      <c r="F443" s="28" t="s">
        <v>1031</v>
      </c>
      <c r="G443" s="28" t="s">
        <v>2563</v>
      </c>
      <c r="H443" s="28" t="s">
        <v>7117</v>
      </c>
      <c r="I443" s="28" t="s">
        <v>18468</v>
      </c>
      <c r="J443" s="28">
        <v>1</v>
      </c>
      <c r="K443" s="28">
        <v>39</v>
      </c>
      <c r="L443" s="5">
        <v>29.2</v>
      </c>
      <c r="M443" s="5">
        <f t="shared" si="26"/>
        <v>5969.2</v>
      </c>
      <c r="N443" s="5">
        <f t="shared" si="27"/>
        <v>666.85653018829998</v>
      </c>
      <c r="O443" s="5" t="str">
        <f t="shared" si="24"/>
        <v/>
      </c>
      <c r="P443" s="43" t="str">
        <f t="shared" si="25"/>
        <v>insert into noskrien_reit (dalibnieks, rez,skriesim_db,sacensibas) values ('Ārgalis Oskars',5969.2,'','Lattelecom Rīgas maratons – pusmaratona distance');</v>
      </c>
    </row>
    <row r="444" spans="1:16" x14ac:dyDescent="0.2">
      <c r="A444" s="26" t="s">
        <v>26511</v>
      </c>
      <c r="B444" s="27" t="s">
        <v>7118</v>
      </c>
      <c r="C444" s="27" t="s">
        <v>7119</v>
      </c>
      <c r="D444" s="27">
        <v>1960</v>
      </c>
      <c r="E444" s="27" t="s">
        <v>6214</v>
      </c>
      <c r="F444" s="27" t="s">
        <v>5707</v>
      </c>
      <c r="G444" s="27" t="s">
        <v>2711</v>
      </c>
      <c r="H444" s="27" t="s">
        <v>7120</v>
      </c>
      <c r="I444" s="27" t="s">
        <v>18469</v>
      </c>
      <c r="J444" s="27">
        <v>1</v>
      </c>
      <c r="K444" s="27">
        <v>39</v>
      </c>
      <c r="L444" s="5">
        <v>29.7</v>
      </c>
      <c r="M444" s="5">
        <f t="shared" si="26"/>
        <v>5969.7</v>
      </c>
      <c r="N444" s="5">
        <f t="shared" si="27"/>
        <v>666.8006767509255</v>
      </c>
      <c r="O444" s="5" t="str">
        <f t="shared" si="24"/>
        <v/>
      </c>
      <c r="P444" s="43" t="str">
        <f t="shared" si="25"/>
        <v>insert into noskrien_reit (dalibnieks, rez,skriesim_db,sacensibas) values ('MARSAN GIORGIO',5969.7,'','Lattelecom Rīgas maratons – pusmaratona distance');</v>
      </c>
    </row>
    <row r="445" spans="1:16" x14ac:dyDescent="0.2">
      <c r="A445" s="26" t="s">
        <v>26512</v>
      </c>
      <c r="B445" s="28" t="s">
        <v>615</v>
      </c>
      <c r="C445" s="28" t="s">
        <v>616</v>
      </c>
      <c r="D445" s="28">
        <v>1962</v>
      </c>
      <c r="E445" s="28" t="s">
        <v>6214</v>
      </c>
      <c r="F445" s="28"/>
      <c r="G445" s="28" t="s">
        <v>2563</v>
      </c>
      <c r="H445" s="28" t="s">
        <v>7121</v>
      </c>
      <c r="I445" s="28" t="s">
        <v>18470</v>
      </c>
      <c r="J445" s="28">
        <v>1</v>
      </c>
      <c r="K445" s="28">
        <v>39</v>
      </c>
      <c r="L445" s="5">
        <v>37.200000000000003</v>
      </c>
      <c r="M445" s="5">
        <f t="shared" si="26"/>
        <v>5977.2</v>
      </c>
      <c r="N445" s="5">
        <f t="shared" si="27"/>
        <v>665.96399652010973</v>
      </c>
      <c r="O445" s="5" t="str">
        <f t="shared" si="24"/>
        <v/>
      </c>
      <c r="P445" s="43" t="str">
        <f t="shared" si="25"/>
        <v>insert into noskrien_reit (dalibnieks, rez,skriesim_db,sacensibas) values ('Lapsa Gvido',5977.2,'','Lattelecom Rīgas maratons – pusmaratona distance');</v>
      </c>
    </row>
    <row r="446" spans="1:16" x14ac:dyDescent="0.2">
      <c r="A446" s="26" t="s">
        <v>26513</v>
      </c>
      <c r="B446" s="27" t="s">
        <v>0</v>
      </c>
      <c r="C446" s="27" t="s">
        <v>7122</v>
      </c>
      <c r="D446" s="27">
        <v>1988</v>
      </c>
      <c r="E446" s="27" t="s">
        <v>2564</v>
      </c>
      <c r="F446" s="27"/>
      <c r="G446" s="27" t="s">
        <v>2563</v>
      </c>
      <c r="H446" s="27" t="s">
        <v>7123</v>
      </c>
      <c r="I446" s="27" t="s">
        <v>18471</v>
      </c>
      <c r="J446" s="27">
        <v>1</v>
      </c>
      <c r="K446" s="27">
        <v>39</v>
      </c>
      <c r="L446" s="5">
        <v>39.1</v>
      </c>
      <c r="M446" s="5">
        <f t="shared" si="26"/>
        <v>5979.1</v>
      </c>
      <c r="N446" s="5">
        <f t="shared" si="27"/>
        <v>665.75237075814073</v>
      </c>
      <c r="O446" s="5" t="str">
        <f t="shared" si="24"/>
        <v/>
      </c>
      <c r="P446" s="43" t="str">
        <f t="shared" si="25"/>
        <v>insert into noskrien_reit (dalibnieks, rez,skriesim_db,sacensibas) values ('Dambergs Kristaps',5979.1,'','Lattelecom Rīgas maratons – pusmaratona distance');</v>
      </c>
    </row>
    <row r="447" spans="1:16" x14ac:dyDescent="0.2">
      <c r="A447" s="26" t="s">
        <v>26514</v>
      </c>
      <c r="B447" s="28" t="s">
        <v>46</v>
      </c>
      <c r="C447" s="28" t="s">
        <v>7124</v>
      </c>
      <c r="D447" s="28">
        <v>1985</v>
      </c>
      <c r="E447" s="28" t="s">
        <v>2564</v>
      </c>
      <c r="F447" s="28"/>
      <c r="G447" s="28" t="s">
        <v>2563</v>
      </c>
      <c r="H447" s="28" t="s">
        <v>7125</v>
      </c>
      <c r="I447" s="28" t="s">
        <v>18472</v>
      </c>
      <c r="J447" s="28">
        <v>1</v>
      </c>
      <c r="K447" s="28">
        <v>39</v>
      </c>
      <c r="L447" s="5">
        <v>40.200000000000003</v>
      </c>
      <c r="M447" s="5">
        <f t="shared" si="26"/>
        <v>5980.2</v>
      </c>
      <c r="N447" s="5">
        <f t="shared" si="27"/>
        <v>665.62991204307548</v>
      </c>
      <c r="O447" s="5" t="str">
        <f t="shared" si="24"/>
        <v/>
      </c>
      <c r="P447" s="43" t="str">
        <f t="shared" si="25"/>
        <v>insert into noskrien_reit (dalibnieks, rez,skriesim_db,sacensibas) values ('Segliņš Jānis',5980.2,'','Lattelecom Rīgas maratons – pusmaratona distance');</v>
      </c>
    </row>
    <row r="448" spans="1:16" x14ac:dyDescent="0.2">
      <c r="A448" s="26" t="s">
        <v>26515</v>
      </c>
      <c r="B448" s="27" t="s">
        <v>4684</v>
      </c>
      <c r="C448" s="27" t="s">
        <v>5481</v>
      </c>
      <c r="D448" s="27">
        <v>1959</v>
      </c>
      <c r="E448" s="27" t="s">
        <v>6399</v>
      </c>
      <c r="F448" s="27"/>
      <c r="G448" s="27" t="s">
        <v>2627</v>
      </c>
      <c r="H448" s="27" t="s">
        <v>7126</v>
      </c>
      <c r="I448" s="27" t="s">
        <v>18473</v>
      </c>
      <c r="J448" s="27">
        <v>1</v>
      </c>
      <c r="K448" s="27">
        <v>39</v>
      </c>
      <c r="L448" s="5">
        <v>42.7</v>
      </c>
      <c r="M448" s="5">
        <f t="shared" si="26"/>
        <v>5982.7</v>
      </c>
      <c r="N448" s="5">
        <f t="shared" si="27"/>
        <v>665.35176425359782</v>
      </c>
      <c r="O448" s="5" t="str">
        <f t="shared" si="24"/>
        <v/>
      </c>
      <c r="P448" s="43" t="str">
        <f t="shared" si="25"/>
        <v>insert into noskrien_reit (dalibnieks, rez,skriesim_db,sacensibas) values ('Kiviniemi Jaana',5982.7,'','Lattelecom Rīgas maratons – pusmaratona distance');</v>
      </c>
    </row>
    <row r="449" spans="1:16" x14ac:dyDescent="0.2">
      <c r="A449" s="26" t="s">
        <v>26516</v>
      </c>
      <c r="B449" s="28" t="s">
        <v>6586</v>
      </c>
      <c r="C449" s="28" t="s">
        <v>7127</v>
      </c>
      <c r="D449" s="28">
        <v>1961</v>
      </c>
      <c r="E449" s="28" t="s">
        <v>6214</v>
      </c>
      <c r="F449" s="28" t="s">
        <v>5707</v>
      </c>
      <c r="G449" s="28" t="s">
        <v>2711</v>
      </c>
      <c r="H449" s="28" t="s">
        <v>7128</v>
      </c>
      <c r="I449" s="28" t="s">
        <v>18474</v>
      </c>
      <c r="J449" s="28">
        <v>1</v>
      </c>
      <c r="K449" s="28">
        <v>39</v>
      </c>
      <c r="L449" s="5">
        <v>46.1</v>
      </c>
      <c r="M449" s="5">
        <f t="shared" si="26"/>
        <v>5986.1</v>
      </c>
      <c r="N449" s="5">
        <f t="shared" si="27"/>
        <v>664.97385609996479</v>
      </c>
      <c r="O449" s="5" t="str">
        <f t="shared" si="24"/>
        <v/>
      </c>
      <c r="P449" s="43" t="str">
        <f t="shared" si="25"/>
        <v>insert into noskrien_reit (dalibnieks, rez,skriesim_db,sacensibas) values ('LA MANNA MARCO',5986.1,'','Lattelecom Rīgas maratons – pusmaratona distance');</v>
      </c>
    </row>
    <row r="450" spans="1:16" x14ac:dyDescent="0.2">
      <c r="A450" s="26" t="s">
        <v>26517</v>
      </c>
      <c r="B450" s="27" t="s">
        <v>46</v>
      </c>
      <c r="C450" s="27" t="s">
        <v>349</v>
      </c>
      <c r="D450" s="27">
        <v>1987</v>
      </c>
      <c r="E450" s="27" t="s">
        <v>2564</v>
      </c>
      <c r="F450" s="27"/>
      <c r="G450" s="27" t="s">
        <v>2563</v>
      </c>
      <c r="H450" s="27" t="s">
        <v>7129</v>
      </c>
      <c r="I450" s="27" t="s">
        <v>18475</v>
      </c>
      <c r="J450" s="27">
        <v>1</v>
      </c>
      <c r="K450" s="27">
        <v>39</v>
      </c>
      <c r="L450" s="5">
        <v>47.8</v>
      </c>
      <c r="M450" s="5">
        <f t="shared" si="26"/>
        <v>5987.8</v>
      </c>
      <c r="N450" s="5">
        <f t="shared" si="27"/>
        <v>664.78506296135481</v>
      </c>
      <c r="O450" s="5" t="str">
        <f t="shared" ref="O450:O513" si="28">IF(F450="vsk noskrien","y","")</f>
        <v/>
      </c>
      <c r="P450" s="43" t="str">
        <f t="shared" ref="P450:P513" si="29">CONCATENATE("insert into noskrien_reit (dalibnieks, rez,skriesim_db,sacensibas) values ('",C450," ",B450,"',",M450,",'",O450,"','",$P$1,"');")</f>
        <v>insert into noskrien_reit (dalibnieks, rez,skriesim_db,sacensibas) values ('Ābele Jānis',5987.8,'','Lattelecom Rīgas maratons – pusmaratona distance');</v>
      </c>
    </row>
    <row r="451" spans="1:16" x14ac:dyDescent="0.2">
      <c r="A451" s="26" t="s">
        <v>26518</v>
      </c>
      <c r="B451" s="28" t="s">
        <v>106</v>
      </c>
      <c r="C451" s="28" t="s">
        <v>6383</v>
      </c>
      <c r="D451" s="28">
        <v>1983</v>
      </c>
      <c r="E451" s="28" t="s">
        <v>2564</v>
      </c>
      <c r="F451" s="28"/>
      <c r="G451" s="28" t="s">
        <v>2563</v>
      </c>
      <c r="H451" s="28" t="s">
        <v>7130</v>
      </c>
      <c r="I451" s="28" t="s">
        <v>18476</v>
      </c>
      <c r="J451" s="28">
        <v>1</v>
      </c>
      <c r="K451" s="28">
        <v>39</v>
      </c>
      <c r="L451" s="5">
        <v>48.8</v>
      </c>
      <c r="M451" s="5">
        <f t="shared" ref="M451:M514" si="30">J451*3600+K451*60+L451</f>
        <v>5988.8</v>
      </c>
      <c r="N451" s="5">
        <f t="shared" ref="N451:N514" si="31">$M$2/M451*1000</f>
        <v>664.67405824205184</v>
      </c>
      <c r="O451" s="5" t="str">
        <f t="shared" si="28"/>
        <v/>
      </c>
      <c r="P451" s="43" t="str">
        <f t="shared" si="29"/>
        <v>insert into noskrien_reit (dalibnieks, rez,skriesim_db,sacensibas) values ('Krauze Mārcis',5988.8,'','Lattelecom Rīgas maratons – pusmaratona distance');</v>
      </c>
    </row>
    <row r="452" spans="1:16" x14ac:dyDescent="0.2">
      <c r="A452" s="26" t="s">
        <v>26519</v>
      </c>
      <c r="B452" s="27" t="s">
        <v>5396</v>
      </c>
      <c r="C452" s="27" t="s">
        <v>3741</v>
      </c>
      <c r="D452" s="27">
        <v>1983</v>
      </c>
      <c r="E452" s="27" t="s">
        <v>6202</v>
      </c>
      <c r="F452" s="27"/>
      <c r="G452" s="27" t="s">
        <v>2614</v>
      </c>
      <c r="H452" s="27" t="s">
        <v>7131</v>
      </c>
      <c r="I452" s="27" t="s">
        <v>18477</v>
      </c>
      <c r="J452" s="27">
        <v>1</v>
      </c>
      <c r="K452" s="27">
        <v>39</v>
      </c>
      <c r="L452" s="5">
        <v>48.9</v>
      </c>
      <c r="M452" s="5">
        <f t="shared" si="30"/>
        <v>5988.9</v>
      </c>
      <c r="N452" s="5">
        <f t="shared" si="31"/>
        <v>664.66295980897996</v>
      </c>
      <c r="O452" s="5" t="str">
        <f t="shared" si="28"/>
        <v/>
      </c>
      <c r="P452" s="43" t="str">
        <f t="shared" si="29"/>
        <v>insert into noskrien_reit (dalibnieks, rez,skriesim_db,sacensibas) values ('Battle Anna',5988.9,'','Lattelecom Rīgas maratons – pusmaratona distance');</v>
      </c>
    </row>
    <row r="453" spans="1:16" x14ac:dyDescent="0.2">
      <c r="A453" s="26" t="s">
        <v>26520</v>
      </c>
      <c r="B453" s="28" t="s">
        <v>96</v>
      </c>
      <c r="C453" s="28" t="s">
        <v>114</v>
      </c>
      <c r="D453" s="28">
        <v>1979</v>
      </c>
      <c r="E453" s="28" t="s">
        <v>2564</v>
      </c>
      <c r="F453" s="28" t="s">
        <v>695</v>
      </c>
      <c r="G453" s="28" t="s">
        <v>2563</v>
      </c>
      <c r="H453" s="28" t="s">
        <v>7132</v>
      </c>
      <c r="I453" s="28" t="s">
        <v>18478</v>
      </c>
      <c r="J453" s="28">
        <v>1</v>
      </c>
      <c r="K453" s="28">
        <v>39</v>
      </c>
      <c r="L453" s="5">
        <v>50.1</v>
      </c>
      <c r="M453" s="5">
        <f t="shared" si="30"/>
        <v>5990.1</v>
      </c>
      <c r="N453" s="5">
        <f t="shared" si="31"/>
        <v>664.52980751573421</v>
      </c>
      <c r="O453" s="5" t="str">
        <f t="shared" si="28"/>
        <v/>
      </c>
      <c r="P453" s="43" t="str">
        <f t="shared" si="29"/>
        <v>insert into noskrien_reit (dalibnieks, rez,skriesim_db,sacensibas) values ('Rēders Andris',5990.1,'','Lattelecom Rīgas maratons – pusmaratona distance');</v>
      </c>
    </row>
    <row r="454" spans="1:16" x14ac:dyDescent="0.2">
      <c r="A454" s="26" t="s">
        <v>26521</v>
      </c>
      <c r="B454" s="27" t="s">
        <v>202</v>
      </c>
      <c r="C454" s="27" t="s">
        <v>2129</v>
      </c>
      <c r="D454" s="27">
        <v>1985</v>
      </c>
      <c r="E454" s="27" t="s">
        <v>2564</v>
      </c>
      <c r="F454" s="27"/>
      <c r="G454" s="27" t="s">
        <v>2563</v>
      </c>
      <c r="H454" s="27" t="s">
        <v>7133</v>
      </c>
      <c r="I454" s="27" t="s">
        <v>18479</v>
      </c>
      <c r="J454" s="27">
        <v>1</v>
      </c>
      <c r="K454" s="27">
        <v>39</v>
      </c>
      <c r="L454" s="5">
        <v>55.4</v>
      </c>
      <c r="M454" s="5">
        <f t="shared" si="30"/>
        <v>5995.4</v>
      </c>
      <c r="N454" s="5">
        <f t="shared" si="31"/>
        <v>663.94235580611803</v>
      </c>
      <c r="O454" s="5" t="str">
        <f t="shared" si="28"/>
        <v/>
      </c>
      <c r="P454" s="43" t="str">
        <f t="shared" si="29"/>
        <v>insert into noskrien_reit (dalibnieks, rez,skriesim_db,sacensibas) values ('Buls Toms',5995.4,'','Lattelecom Rīgas maratons – pusmaratona distance');</v>
      </c>
    </row>
    <row r="455" spans="1:16" x14ac:dyDescent="0.2">
      <c r="A455" s="26" t="s">
        <v>26522</v>
      </c>
      <c r="B455" s="28" t="s">
        <v>39</v>
      </c>
      <c r="C455" s="28" t="s">
        <v>7134</v>
      </c>
      <c r="D455" s="28">
        <v>1993</v>
      </c>
      <c r="E455" s="28" t="s">
        <v>2564</v>
      </c>
      <c r="F455" s="28" t="s">
        <v>3192</v>
      </c>
      <c r="G455" s="28" t="s">
        <v>2563</v>
      </c>
      <c r="H455" s="28" t="s">
        <v>7133</v>
      </c>
      <c r="I455" s="28" t="s">
        <v>18479</v>
      </c>
      <c r="J455" s="28">
        <v>1</v>
      </c>
      <c r="K455" s="28">
        <v>39</v>
      </c>
      <c r="L455" s="5">
        <v>55.4</v>
      </c>
      <c r="M455" s="5">
        <f t="shared" si="30"/>
        <v>5995.4</v>
      </c>
      <c r="N455" s="5">
        <f t="shared" si="31"/>
        <v>663.94235580611803</v>
      </c>
      <c r="O455" s="5" t="str">
        <f t="shared" si="28"/>
        <v/>
      </c>
      <c r="P455" s="43" t="str">
        <f t="shared" si="29"/>
        <v>insert into noskrien_reit (dalibnieks, rez,skriesim_db,sacensibas) values ('Tamisārs Mārtiņš',5995.4,'','Lattelecom Rīgas maratons – pusmaratona distance');</v>
      </c>
    </row>
    <row r="456" spans="1:16" x14ac:dyDescent="0.2">
      <c r="A456" s="26" t="s">
        <v>26523</v>
      </c>
      <c r="B456" s="27" t="s">
        <v>84</v>
      </c>
      <c r="C456" s="27" t="s">
        <v>1309</v>
      </c>
      <c r="D456" s="27">
        <v>1983</v>
      </c>
      <c r="E456" s="27" t="s">
        <v>2564</v>
      </c>
      <c r="F456" s="27"/>
      <c r="G456" s="27" t="s">
        <v>2563</v>
      </c>
      <c r="H456" s="27" t="s">
        <v>7135</v>
      </c>
      <c r="I456" s="27" t="s">
        <v>18480</v>
      </c>
      <c r="J456" s="27">
        <v>1</v>
      </c>
      <c r="K456" s="27">
        <v>39</v>
      </c>
      <c r="L456" s="5">
        <v>55.1</v>
      </c>
      <c r="M456" s="5">
        <f t="shared" si="30"/>
        <v>5995.1</v>
      </c>
      <c r="N456" s="5">
        <f t="shared" si="31"/>
        <v>663.9755800570465</v>
      </c>
      <c r="O456" s="5" t="str">
        <f t="shared" si="28"/>
        <v/>
      </c>
      <c r="P456" s="43" t="str">
        <f t="shared" si="29"/>
        <v>insert into noskrien_reit (dalibnieks, rez,skriesim_db,sacensibas) values ('Bodiļevs Aleksandrs',5995.1,'','Lattelecom Rīgas maratons – pusmaratona distance');</v>
      </c>
    </row>
    <row r="457" spans="1:16" x14ac:dyDescent="0.2">
      <c r="A457" s="26" t="s">
        <v>26524</v>
      </c>
      <c r="B457" s="28" t="s">
        <v>7136</v>
      </c>
      <c r="C457" s="28" t="s">
        <v>5276</v>
      </c>
      <c r="D457" s="28">
        <v>1961</v>
      </c>
      <c r="E457" s="28" t="s">
        <v>6214</v>
      </c>
      <c r="F457" s="28" t="s">
        <v>7137</v>
      </c>
      <c r="G457" s="28" t="s">
        <v>2682</v>
      </c>
      <c r="H457" s="28" t="s">
        <v>7138</v>
      </c>
      <c r="I457" s="28" t="s">
        <v>18481</v>
      </c>
      <c r="J457" s="28">
        <v>1</v>
      </c>
      <c r="K457" s="28">
        <v>39</v>
      </c>
      <c r="L457" s="5">
        <v>56.3</v>
      </c>
      <c r="M457" s="5">
        <f t="shared" si="30"/>
        <v>5996.3</v>
      </c>
      <c r="N457" s="5">
        <f t="shared" si="31"/>
        <v>663.84270300018341</v>
      </c>
      <c r="O457" s="5" t="str">
        <f t="shared" si="28"/>
        <v/>
      </c>
      <c r="P457" s="43" t="str">
        <f t="shared" si="29"/>
        <v>insert into noskrien_reit (dalibnieks, rez,skriesim_db,sacensibas) values ('Kokk Meelis',5996.3,'','Lattelecom Rīgas maratons – pusmaratona distance');</v>
      </c>
    </row>
    <row r="458" spans="1:16" x14ac:dyDescent="0.2">
      <c r="A458" s="26" t="s">
        <v>26525</v>
      </c>
      <c r="B458" s="27" t="s">
        <v>46</v>
      </c>
      <c r="C458" s="27" t="s">
        <v>7139</v>
      </c>
      <c r="D458" s="27">
        <v>1986</v>
      </c>
      <c r="E458" s="27" t="s">
        <v>2564</v>
      </c>
      <c r="F458" s="27" t="s">
        <v>695</v>
      </c>
      <c r="G458" s="27" t="s">
        <v>2563</v>
      </c>
      <c r="H458" s="27" t="s">
        <v>7140</v>
      </c>
      <c r="I458" s="27" t="s">
        <v>18482</v>
      </c>
      <c r="J458" s="27">
        <v>1</v>
      </c>
      <c r="K458" s="27">
        <v>39</v>
      </c>
      <c r="L458" s="5">
        <v>56.4</v>
      </c>
      <c r="M458" s="5">
        <f t="shared" si="30"/>
        <v>5996.4</v>
      </c>
      <c r="N458" s="5">
        <f t="shared" si="31"/>
        <v>663.83163231272101</v>
      </c>
      <c r="O458" s="5" t="str">
        <f t="shared" si="28"/>
        <v/>
      </c>
      <c r="P458" s="43" t="str">
        <f t="shared" si="29"/>
        <v>insert into noskrien_reit (dalibnieks, rez,skriesim_db,sacensibas) values ('Pūpols Jānis',5996.4,'','Lattelecom Rīgas maratons – pusmaratona distance');</v>
      </c>
    </row>
    <row r="459" spans="1:16" x14ac:dyDescent="0.2">
      <c r="A459" s="26" t="s">
        <v>26526</v>
      </c>
      <c r="B459" s="28" t="s">
        <v>404</v>
      </c>
      <c r="C459" s="28" t="s">
        <v>2188</v>
      </c>
      <c r="D459" s="28">
        <v>1975</v>
      </c>
      <c r="E459" s="28" t="s">
        <v>6214</v>
      </c>
      <c r="F459" s="28" t="s">
        <v>2250</v>
      </c>
      <c r="G459" s="28" t="s">
        <v>2563</v>
      </c>
      <c r="H459" s="28" t="s">
        <v>7141</v>
      </c>
      <c r="I459" s="28" t="s">
        <v>18483</v>
      </c>
      <c r="J459" s="28">
        <v>1</v>
      </c>
      <c r="K459" s="28">
        <v>39</v>
      </c>
      <c r="L459" s="5">
        <v>57.9</v>
      </c>
      <c r="M459" s="5">
        <f t="shared" si="30"/>
        <v>5997.9</v>
      </c>
      <c r="N459" s="5">
        <f t="shared" si="31"/>
        <v>663.66561629903799</v>
      </c>
      <c r="O459" s="5" t="str">
        <f t="shared" si="28"/>
        <v/>
      </c>
      <c r="P459" s="43" t="str">
        <f t="shared" si="29"/>
        <v>insert into noskrien_reit (dalibnieks, rez,skriesim_db,sacensibas) values ('Perunovs Juris',5997.9,'','Lattelecom Rīgas maratons – pusmaratona distance');</v>
      </c>
    </row>
    <row r="460" spans="1:16" x14ac:dyDescent="0.2">
      <c r="A460" s="26" t="s">
        <v>26527</v>
      </c>
      <c r="B460" s="27" t="s">
        <v>7142</v>
      </c>
      <c r="C460" s="27" t="s">
        <v>123</v>
      </c>
      <c r="D460" s="27">
        <v>1990</v>
      </c>
      <c r="E460" s="27" t="s">
        <v>2564</v>
      </c>
      <c r="F460" s="27" t="s">
        <v>2802</v>
      </c>
      <c r="G460" s="27" t="s">
        <v>2563</v>
      </c>
      <c r="H460" s="27" t="s">
        <v>7143</v>
      </c>
      <c r="I460" s="27" t="s">
        <v>18484</v>
      </c>
      <c r="J460" s="27">
        <v>1</v>
      </c>
      <c r="K460" s="27">
        <v>40</v>
      </c>
      <c r="L460" s="5">
        <v>2</v>
      </c>
      <c r="M460" s="5">
        <f t="shared" si="30"/>
        <v>6002</v>
      </c>
      <c r="N460" s="5">
        <f t="shared" si="31"/>
        <v>663.2122625791402</v>
      </c>
      <c r="O460" s="5" t="str">
        <f t="shared" si="28"/>
        <v/>
      </c>
      <c r="P460" s="43" t="str">
        <f t="shared" si="29"/>
        <v>insert into noskrien_reit (dalibnieks, rez,skriesim_db,sacensibas) values ('Liepiņš Ingmars',6002,'','Lattelecom Rīgas maratons – pusmaratona distance');</v>
      </c>
    </row>
    <row r="461" spans="1:16" x14ac:dyDescent="0.2">
      <c r="A461" s="26" t="s">
        <v>26528</v>
      </c>
      <c r="B461" s="28" t="s">
        <v>1317</v>
      </c>
      <c r="C461" s="28" t="s">
        <v>1318</v>
      </c>
      <c r="D461" s="28">
        <v>1985</v>
      </c>
      <c r="E461" s="28" t="s">
        <v>2564</v>
      </c>
      <c r="F461" s="28" t="s">
        <v>4244</v>
      </c>
      <c r="G461" s="28" t="s">
        <v>3041</v>
      </c>
      <c r="H461" s="28" t="s">
        <v>7144</v>
      </c>
      <c r="I461" s="28" t="s">
        <v>18485</v>
      </c>
      <c r="J461" s="28">
        <v>1</v>
      </c>
      <c r="K461" s="28">
        <v>40</v>
      </c>
      <c r="L461" s="5">
        <v>6.1</v>
      </c>
      <c r="M461" s="5">
        <f t="shared" si="30"/>
        <v>6006.1</v>
      </c>
      <c r="N461" s="5">
        <f t="shared" si="31"/>
        <v>662.7595278133897</v>
      </c>
      <c r="O461" s="5" t="str">
        <f t="shared" si="28"/>
        <v/>
      </c>
      <c r="P461" s="43" t="str">
        <f t="shared" si="29"/>
        <v>insert into noskrien_reit (dalibnieks, rez,skriesim_db,sacensibas) values ('Martinez Ruben',6006.1,'','Lattelecom Rīgas maratons – pusmaratona distance');</v>
      </c>
    </row>
    <row r="462" spans="1:16" x14ac:dyDescent="0.2">
      <c r="A462" s="26" t="s">
        <v>26529</v>
      </c>
      <c r="B462" s="27" t="s">
        <v>331</v>
      </c>
      <c r="C462" s="27" t="s">
        <v>7145</v>
      </c>
      <c r="D462" s="27">
        <v>1980</v>
      </c>
      <c r="E462" s="27" t="s">
        <v>2564</v>
      </c>
      <c r="F462" s="27" t="s">
        <v>695</v>
      </c>
      <c r="G462" s="27" t="s">
        <v>2563</v>
      </c>
      <c r="H462" s="27" t="s">
        <v>7146</v>
      </c>
      <c r="I462" s="27" t="s">
        <v>18486</v>
      </c>
      <c r="J462" s="27">
        <v>1</v>
      </c>
      <c r="K462" s="27">
        <v>40</v>
      </c>
      <c r="L462" s="5">
        <v>6.4</v>
      </c>
      <c r="M462" s="5">
        <f t="shared" si="30"/>
        <v>6006.4</v>
      </c>
      <c r="N462" s="5">
        <f t="shared" si="31"/>
        <v>662.72642514651034</v>
      </c>
      <c r="O462" s="5" t="str">
        <f t="shared" si="28"/>
        <v/>
      </c>
      <c r="P462" s="43" t="str">
        <f t="shared" si="29"/>
        <v>insert into noskrien_reit (dalibnieks, rez,skriesim_db,sacensibas) values ('Žilinskis Guntars',6006.4,'','Lattelecom Rīgas maratons – pusmaratona distance');</v>
      </c>
    </row>
    <row r="463" spans="1:16" x14ac:dyDescent="0.2">
      <c r="A463" s="26" t="s">
        <v>26530</v>
      </c>
      <c r="B463" s="28" t="s">
        <v>39</v>
      </c>
      <c r="C463" s="28" t="s">
        <v>7147</v>
      </c>
      <c r="D463" s="28">
        <v>1988</v>
      </c>
      <c r="E463" s="28" t="s">
        <v>2564</v>
      </c>
      <c r="F463" s="28" t="s">
        <v>1607</v>
      </c>
      <c r="G463" s="28" t="s">
        <v>2563</v>
      </c>
      <c r="H463" s="28" t="s">
        <v>7148</v>
      </c>
      <c r="I463" s="28" t="s">
        <v>18487</v>
      </c>
      <c r="J463" s="28">
        <v>1</v>
      </c>
      <c r="K463" s="28">
        <v>40</v>
      </c>
      <c r="L463" s="5">
        <v>6.7</v>
      </c>
      <c r="M463" s="5">
        <f t="shared" si="30"/>
        <v>6006.7</v>
      </c>
      <c r="N463" s="5">
        <f t="shared" si="31"/>
        <v>662.69332578620538</v>
      </c>
      <c r="O463" s="5" t="str">
        <f t="shared" si="28"/>
        <v/>
      </c>
      <c r="P463" s="43" t="str">
        <f t="shared" si="29"/>
        <v>insert into noskrien_reit (dalibnieks, rez,skriesim_db,sacensibas) values ('Fārenhorsts Mārtiņš',6006.7,'','Lattelecom Rīgas maratons – pusmaratona distance');</v>
      </c>
    </row>
    <row r="464" spans="1:16" x14ac:dyDescent="0.2">
      <c r="A464" s="26" t="s">
        <v>26531</v>
      </c>
      <c r="B464" s="27" t="s">
        <v>593</v>
      </c>
      <c r="C464" s="27" t="s">
        <v>594</v>
      </c>
      <c r="D464" s="27">
        <v>1963</v>
      </c>
      <c r="E464" s="27" t="s">
        <v>6214</v>
      </c>
      <c r="F464" s="27"/>
      <c r="G464" s="27" t="s">
        <v>2563</v>
      </c>
      <c r="H464" s="27" t="s">
        <v>7149</v>
      </c>
      <c r="I464" s="27" t="s">
        <v>18488</v>
      </c>
      <c r="J464" s="27">
        <v>1</v>
      </c>
      <c r="K464" s="27">
        <v>40</v>
      </c>
      <c r="L464" s="5">
        <v>6.9</v>
      </c>
      <c r="M464" s="5">
        <f t="shared" si="30"/>
        <v>6006.9</v>
      </c>
      <c r="N464" s="5">
        <f t="shared" si="31"/>
        <v>662.67126138274318</v>
      </c>
      <c r="O464" s="5" t="str">
        <f t="shared" si="28"/>
        <v/>
      </c>
      <c r="P464" s="43" t="str">
        <f t="shared" si="29"/>
        <v>insert into noskrien_reit (dalibnieks, rez,skriesim_db,sacensibas) values ('Gaumigs Andrejs',6006.9,'','Lattelecom Rīgas maratons – pusmaratona distance');</v>
      </c>
    </row>
    <row r="465" spans="1:16" x14ac:dyDescent="0.2">
      <c r="A465" s="26" t="s">
        <v>26532</v>
      </c>
      <c r="B465" s="28" t="s">
        <v>8</v>
      </c>
      <c r="C465" s="28" t="s">
        <v>7150</v>
      </c>
      <c r="D465" s="28">
        <v>1981</v>
      </c>
      <c r="E465" s="28" t="s">
        <v>2564</v>
      </c>
      <c r="F465" s="28"/>
      <c r="G465" s="28" t="s">
        <v>2563</v>
      </c>
      <c r="H465" s="28" t="s">
        <v>7151</v>
      </c>
      <c r="I465" s="28" t="s">
        <v>18489</v>
      </c>
      <c r="J465" s="28">
        <v>1</v>
      </c>
      <c r="K465" s="28">
        <v>40</v>
      </c>
      <c r="L465" s="5">
        <v>7.7</v>
      </c>
      <c r="M465" s="5">
        <f t="shared" si="30"/>
        <v>6007.7</v>
      </c>
      <c r="N465" s="5">
        <f t="shared" si="31"/>
        <v>662.58301845964354</v>
      </c>
      <c r="O465" s="5" t="str">
        <f t="shared" si="28"/>
        <v/>
      </c>
      <c r="P465" s="43" t="str">
        <f t="shared" si="29"/>
        <v>insert into noskrien_reit (dalibnieks, rez,skriesim_db,sacensibas) values ('Liniņš Pēteris',6007.7,'','Lattelecom Rīgas maratons – pusmaratona distance');</v>
      </c>
    </row>
    <row r="466" spans="1:16" x14ac:dyDescent="0.2">
      <c r="A466" s="26" t="s">
        <v>26533</v>
      </c>
      <c r="B466" s="27" t="s">
        <v>2379</v>
      </c>
      <c r="C466" s="27" t="s">
        <v>2380</v>
      </c>
      <c r="D466" s="27">
        <v>1991</v>
      </c>
      <c r="E466" s="27" t="s">
        <v>6202</v>
      </c>
      <c r="F466" s="27" t="s">
        <v>1247</v>
      </c>
      <c r="G466" s="27" t="s">
        <v>2563</v>
      </c>
      <c r="H466" s="27" t="s">
        <v>7152</v>
      </c>
      <c r="I466" s="27" t="s">
        <v>18490</v>
      </c>
      <c r="J466" s="27">
        <v>1</v>
      </c>
      <c r="K466" s="27">
        <v>40</v>
      </c>
      <c r="L466" s="5">
        <v>9.4</v>
      </c>
      <c r="M466" s="5">
        <f t="shared" si="30"/>
        <v>6009.4</v>
      </c>
      <c r="N466" s="5">
        <f t="shared" si="31"/>
        <v>662.39558025759652</v>
      </c>
      <c r="O466" s="5" t="str">
        <f t="shared" si="28"/>
        <v/>
      </c>
      <c r="P466" s="43" t="str">
        <f t="shared" si="29"/>
        <v>insert into noskrien_reit (dalibnieks, rez,skriesim_db,sacensibas) values ('Šale Gunita',6009.4,'','Lattelecom Rīgas maratons – pusmaratona distance');</v>
      </c>
    </row>
    <row r="467" spans="1:16" x14ac:dyDescent="0.2">
      <c r="A467" s="26" t="s">
        <v>26534</v>
      </c>
      <c r="B467" s="28" t="s">
        <v>629</v>
      </c>
      <c r="C467" s="28" t="s">
        <v>7153</v>
      </c>
      <c r="D467" s="28">
        <v>1988</v>
      </c>
      <c r="E467" s="28" t="s">
        <v>2564</v>
      </c>
      <c r="F467" s="28"/>
      <c r="G467" s="28" t="s">
        <v>2563</v>
      </c>
      <c r="H467" s="28" t="s">
        <v>7154</v>
      </c>
      <c r="I467" s="28" t="s">
        <v>18491</v>
      </c>
      <c r="J467" s="28">
        <v>1</v>
      </c>
      <c r="K467" s="28">
        <v>40</v>
      </c>
      <c r="L467" s="5">
        <v>10.199999999999999</v>
      </c>
      <c r="M467" s="5">
        <f t="shared" si="30"/>
        <v>6010.2</v>
      </c>
      <c r="N467" s="5">
        <f t="shared" si="31"/>
        <v>662.30741073508375</v>
      </c>
      <c r="O467" s="5" t="str">
        <f t="shared" si="28"/>
        <v/>
      </c>
      <c r="P467" s="43" t="str">
        <f t="shared" si="29"/>
        <v>insert into noskrien_reit (dalibnieks, rez,skriesim_db,sacensibas) values ('Yudkin Alexander',6010.2,'','Lattelecom Rīgas maratons – pusmaratona distance');</v>
      </c>
    </row>
    <row r="468" spans="1:16" x14ac:dyDescent="0.2">
      <c r="A468" s="26" t="s">
        <v>26535</v>
      </c>
      <c r="B468" s="27" t="s">
        <v>7155</v>
      </c>
      <c r="C468" s="27" t="s">
        <v>7156</v>
      </c>
      <c r="D468" s="27">
        <v>1974</v>
      </c>
      <c r="E468" s="27" t="s">
        <v>6214</v>
      </c>
      <c r="F468" s="27" t="s">
        <v>2970</v>
      </c>
      <c r="G468" s="27" t="s">
        <v>2817</v>
      </c>
      <c r="H468" s="27" t="s">
        <v>7157</v>
      </c>
      <c r="I468" s="27" t="s">
        <v>18492</v>
      </c>
      <c r="J468" s="27">
        <v>1</v>
      </c>
      <c r="K468" s="27">
        <v>40</v>
      </c>
      <c r="L468" s="5">
        <v>10</v>
      </c>
      <c r="M468" s="5">
        <f t="shared" si="30"/>
        <v>6010</v>
      </c>
      <c r="N468" s="5">
        <f t="shared" si="31"/>
        <v>662.32945091514136</v>
      </c>
      <c r="O468" s="5" t="str">
        <f t="shared" si="28"/>
        <v/>
      </c>
      <c r="P468" s="43" t="str">
        <f t="shared" si="29"/>
        <v>insert into noskrien_reit (dalibnieks, rez,skriesim_db,sacensibas) values ('Delorenzi Mirco',6010,'','Lattelecom Rīgas maratons – pusmaratona distance');</v>
      </c>
    </row>
    <row r="469" spans="1:16" x14ac:dyDescent="0.2">
      <c r="A469" s="26" t="s">
        <v>26536</v>
      </c>
      <c r="B469" s="28" t="s">
        <v>2162</v>
      </c>
      <c r="C469" s="28" t="s">
        <v>7158</v>
      </c>
      <c r="D469" s="28">
        <v>1982</v>
      </c>
      <c r="E469" s="28" t="s">
        <v>2564</v>
      </c>
      <c r="F469" s="28"/>
      <c r="G469" s="28" t="s">
        <v>2563</v>
      </c>
      <c r="H469" s="28" t="s">
        <v>7159</v>
      </c>
      <c r="I469" s="28" t="s">
        <v>18493</v>
      </c>
      <c r="J469" s="28">
        <v>1</v>
      </c>
      <c r="K469" s="28">
        <v>40</v>
      </c>
      <c r="L469" s="5">
        <v>11.1</v>
      </c>
      <c r="M469" s="5">
        <f t="shared" si="30"/>
        <v>6011.1</v>
      </c>
      <c r="N469" s="5">
        <f t="shared" si="31"/>
        <v>662.20824807439556</v>
      </c>
      <c r="O469" s="5" t="str">
        <f t="shared" si="28"/>
        <v/>
      </c>
      <c r="P469" s="43" t="str">
        <f t="shared" si="29"/>
        <v>insert into noskrien_reit (dalibnieks, rez,skriesim_db,sacensibas) values ('Bariševs Romāns',6011.1,'','Lattelecom Rīgas maratons – pusmaratona distance');</v>
      </c>
    </row>
    <row r="470" spans="1:16" x14ac:dyDescent="0.2">
      <c r="A470" s="26" t="s">
        <v>26537</v>
      </c>
      <c r="B470" s="27" t="s">
        <v>520</v>
      </c>
      <c r="C470" s="27" t="s">
        <v>7160</v>
      </c>
      <c r="D470" s="27">
        <v>1981</v>
      </c>
      <c r="E470" s="27" t="s">
        <v>2564</v>
      </c>
      <c r="F470" s="27" t="s">
        <v>2932</v>
      </c>
      <c r="G470" s="27" t="s">
        <v>2619</v>
      </c>
      <c r="H470" s="27" t="s">
        <v>7161</v>
      </c>
      <c r="I470" s="27" t="s">
        <v>18494</v>
      </c>
      <c r="J470" s="27">
        <v>1</v>
      </c>
      <c r="K470" s="27">
        <v>40</v>
      </c>
      <c r="L470" s="5">
        <v>12.1</v>
      </c>
      <c r="M470" s="5">
        <f t="shared" si="30"/>
        <v>6012.1</v>
      </c>
      <c r="N470" s="5">
        <f t="shared" si="31"/>
        <v>662.09810216064272</v>
      </c>
      <c r="O470" s="5" t="str">
        <f t="shared" si="28"/>
        <v/>
      </c>
      <c r="P470" s="43" t="str">
        <f t="shared" si="29"/>
        <v>insert into noskrien_reit (dalibnieks, rez,skriesim_db,sacensibas) values ('Šatas Arūnas',6012.1,'','Lattelecom Rīgas maratons – pusmaratona distance');</v>
      </c>
    </row>
    <row r="471" spans="1:16" x14ac:dyDescent="0.2">
      <c r="A471" s="26" t="s">
        <v>26538</v>
      </c>
      <c r="B471" s="28" t="s">
        <v>14</v>
      </c>
      <c r="C471" s="28" t="s">
        <v>3304</v>
      </c>
      <c r="D471" s="28">
        <v>1994</v>
      </c>
      <c r="E471" s="28" t="s">
        <v>2564</v>
      </c>
      <c r="F471" s="28"/>
      <c r="G471" s="28" t="s">
        <v>2563</v>
      </c>
      <c r="H471" s="28" t="s">
        <v>7162</v>
      </c>
      <c r="I471" s="28" t="s">
        <v>18495</v>
      </c>
      <c r="J471" s="28">
        <v>1</v>
      </c>
      <c r="K471" s="28">
        <v>40</v>
      </c>
      <c r="L471" s="5">
        <v>13.2</v>
      </c>
      <c r="M471" s="5">
        <f t="shared" si="30"/>
        <v>6013.2</v>
      </c>
      <c r="N471" s="5">
        <f t="shared" si="31"/>
        <v>661.97698396860244</v>
      </c>
      <c r="O471" s="5" t="str">
        <f t="shared" si="28"/>
        <v/>
      </c>
      <c r="P471" s="43" t="str">
        <f t="shared" si="29"/>
        <v>insert into noskrien_reit (dalibnieks, rez,skriesim_db,sacensibas) values ('Aleksejevs Edgars',6013.2,'','Lattelecom Rīgas maratons – pusmaratona distance');</v>
      </c>
    </row>
    <row r="472" spans="1:16" x14ac:dyDescent="0.2">
      <c r="A472" s="26" t="s">
        <v>26539</v>
      </c>
      <c r="B472" s="27" t="s">
        <v>1472</v>
      </c>
      <c r="C472" s="27" t="s">
        <v>7163</v>
      </c>
      <c r="D472" s="27">
        <v>1983</v>
      </c>
      <c r="E472" s="27" t="s">
        <v>6202</v>
      </c>
      <c r="F472" s="27" t="s">
        <v>3841</v>
      </c>
      <c r="G472" s="27" t="s">
        <v>2619</v>
      </c>
      <c r="H472" s="27" t="s">
        <v>7162</v>
      </c>
      <c r="I472" s="27" t="s">
        <v>18495</v>
      </c>
      <c r="J472" s="27">
        <v>1</v>
      </c>
      <c r="K472" s="27">
        <v>40</v>
      </c>
      <c r="L472" s="5">
        <v>13.2</v>
      </c>
      <c r="M472" s="5">
        <f t="shared" si="30"/>
        <v>6013.2</v>
      </c>
      <c r="N472" s="5">
        <f t="shared" si="31"/>
        <v>661.97698396860244</v>
      </c>
      <c r="O472" s="5" t="str">
        <f t="shared" si="28"/>
        <v/>
      </c>
      <c r="P472" s="43" t="str">
        <f t="shared" si="29"/>
        <v>insert into noskrien_reit (dalibnieks, rez,skriesim_db,sacensibas) values ('Ginsevičiūtė Jolanta',6013.2,'','Lattelecom Rīgas maratons – pusmaratona distance');</v>
      </c>
    </row>
    <row r="473" spans="1:16" x14ac:dyDescent="0.2">
      <c r="A473" s="26" t="s">
        <v>26540</v>
      </c>
      <c r="B473" s="28" t="s">
        <v>1154</v>
      </c>
      <c r="C473" s="28" t="s">
        <v>2186</v>
      </c>
      <c r="D473" s="28">
        <v>1959</v>
      </c>
      <c r="E473" s="28" t="s">
        <v>6214</v>
      </c>
      <c r="F473" s="28" t="s">
        <v>695</v>
      </c>
      <c r="G473" s="28" t="s">
        <v>2563</v>
      </c>
      <c r="H473" s="28" t="s">
        <v>7164</v>
      </c>
      <c r="I473" s="28" t="s">
        <v>18496</v>
      </c>
      <c r="J473" s="28">
        <v>1</v>
      </c>
      <c r="K473" s="28">
        <v>40</v>
      </c>
      <c r="L473" s="5">
        <v>13.9</v>
      </c>
      <c r="M473" s="5">
        <f t="shared" si="30"/>
        <v>6013.9</v>
      </c>
      <c r="N473" s="5">
        <f t="shared" si="31"/>
        <v>661.89993182460637</v>
      </c>
      <c r="O473" s="5" t="str">
        <f t="shared" si="28"/>
        <v/>
      </c>
      <c r="P473" s="43" t="str">
        <f t="shared" si="29"/>
        <v>insert into noskrien_reit (dalibnieks, rez,skriesim_db,sacensibas) values ('Apfelbaums Ilgonis',6013.9,'','Lattelecom Rīgas maratons – pusmaratona distance');</v>
      </c>
    </row>
    <row r="474" spans="1:16" x14ac:dyDescent="0.2">
      <c r="A474" s="26" t="s">
        <v>26541</v>
      </c>
      <c r="B474" s="27" t="s">
        <v>90</v>
      </c>
      <c r="C474" s="27" t="s">
        <v>7165</v>
      </c>
      <c r="D474" s="27">
        <v>1992</v>
      </c>
      <c r="E474" s="27" t="s">
        <v>2564</v>
      </c>
      <c r="F474" s="27" t="s">
        <v>2840</v>
      </c>
      <c r="G474" s="27" t="s">
        <v>2563</v>
      </c>
      <c r="H474" s="27" t="s">
        <v>7166</v>
      </c>
      <c r="I474" s="27" t="s">
        <v>18497</v>
      </c>
      <c r="J474" s="27">
        <v>1</v>
      </c>
      <c r="K474" s="27">
        <v>40</v>
      </c>
      <c r="L474" s="5">
        <v>14.7</v>
      </c>
      <c r="M474" s="5">
        <f t="shared" si="30"/>
        <v>6014.7</v>
      </c>
      <c r="N474" s="5">
        <f t="shared" si="31"/>
        <v>661.81189419256157</v>
      </c>
      <c r="O474" s="5" t="str">
        <f t="shared" si="28"/>
        <v/>
      </c>
      <c r="P474" s="43" t="str">
        <f t="shared" si="29"/>
        <v>insert into noskrien_reit (dalibnieks, rez,skriesim_db,sacensibas) values ('Rjabinovs Sandis',6014.7,'','Lattelecom Rīgas maratons – pusmaratona distance');</v>
      </c>
    </row>
    <row r="475" spans="1:16" x14ac:dyDescent="0.2">
      <c r="A475" s="26" t="s">
        <v>26542</v>
      </c>
      <c r="B475" s="28" t="s">
        <v>550</v>
      </c>
      <c r="C475" s="28" t="s">
        <v>7167</v>
      </c>
      <c r="D475" s="28">
        <v>1978</v>
      </c>
      <c r="E475" s="28" t="s">
        <v>2564</v>
      </c>
      <c r="F475" s="28" t="s">
        <v>3532</v>
      </c>
      <c r="G475" s="28" t="s">
        <v>2563</v>
      </c>
      <c r="H475" s="28" t="s">
        <v>7168</v>
      </c>
      <c r="I475" s="28" t="s">
        <v>18498</v>
      </c>
      <c r="J475" s="28">
        <v>1</v>
      </c>
      <c r="K475" s="28">
        <v>40</v>
      </c>
      <c r="L475" s="5">
        <v>18.2</v>
      </c>
      <c r="M475" s="5">
        <f t="shared" si="30"/>
        <v>6018.2</v>
      </c>
      <c r="N475" s="5">
        <f t="shared" si="31"/>
        <v>661.42700475225149</v>
      </c>
      <c r="O475" s="5" t="str">
        <f t="shared" si="28"/>
        <v/>
      </c>
      <c r="P475" s="43" t="str">
        <f t="shared" si="29"/>
        <v>insert into noskrien_reit (dalibnieks, rez,skriesim_db,sacensibas) values ('Stankevičs Vladislavs',6018.2,'','Lattelecom Rīgas maratons – pusmaratona distance');</v>
      </c>
    </row>
    <row r="476" spans="1:16" x14ac:dyDescent="0.2">
      <c r="A476" s="26" t="s">
        <v>26543</v>
      </c>
      <c r="B476" s="27" t="s">
        <v>561</v>
      </c>
      <c r="C476" s="27" t="s">
        <v>357</v>
      </c>
      <c r="D476" s="27">
        <v>1994</v>
      </c>
      <c r="E476" s="27" t="s">
        <v>2564</v>
      </c>
      <c r="F476" s="27"/>
      <c r="G476" s="27" t="s">
        <v>2563</v>
      </c>
      <c r="H476" s="27" t="s">
        <v>7169</v>
      </c>
      <c r="I476" s="27" t="s">
        <v>18499</v>
      </c>
      <c r="J476" s="27">
        <v>1</v>
      </c>
      <c r="K476" s="27">
        <v>40</v>
      </c>
      <c r="L476" s="5">
        <v>19</v>
      </c>
      <c r="M476" s="5">
        <f t="shared" si="30"/>
        <v>6019</v>
      </c>
      <c r="N476" s="5">
        <f t="shared" si="31"/>
        <v>661.33909287257018</v>
      </c>
      <c r="O476" s="5" t="str">
        <f t="shared" si="28"/>
        <v/>
      </c>
      <c r="P476" s="43" t="str">
        <f t="shared" si="29"/>
        <v>insert into noskrien_reit (dalibnieks, rez,skriesim_db,sacensibas) values ('Matisons Emīls',6019,'','Lattelecom Rīgas maratons – pusmaratona distance');</v>
      </c>
    </row>
    <row r="477" spans="1:16" x14ac:dyDescent="0.2">
      <c r="A477" s="26" t="s">
        <v>26544</v>
      </c>
      <c r="B477" s="28" t="s">
        <v>94</v>
      </c>
      <c r="C477" s="28" t="s">
        <v>7170</v>
      </c>
      <c r="D477" s="28">
        <v>1974</v>
      </c>
      <c r="E477" s="28" t="s">
        <v>6214</v>
      </c>
      <c r="F477" s="28" t="s">
        <v>5864</v>
      </c>
      <c r="G477" s="28" t="s">
        <v>2563</v>
      </c>
      <c r="H477" s="28" t="s">
        <v>7171</v>
      </c>
      <c r="I477" s="28" t="s">
        <v>18500</v>
      </c>
      <c r="J477" s="28">
        <v>1</v>
      </c>
      <c r="K477" s="28">
        <v>40</v>
      </c>
      <c r="L477" s="5">
        <v>19.7</v>
      </c>
      <c r="M477" s="5">
        <f t="shared" si="30"/>
        <v>6019.7</v>
      </c>
      <c r="N477" s="5">
        <f t="shared" si="31"/>
        <v>661.26218914563856</v>
      </c>
      <c r="O477" s="5" t="str">
        <f t="shared" si="28"/>
        <v/>
      </c>
      <c r="P477" s="43" t="str">
        <f t="shared" si="29"/>
        <v>insert into noskrien_reit (dalibnieks, rez,skriesim_db,sacensibas) values ('Kanenbergs Guntis',6019.7,'','Lattelecom Rīgas maratons – pusmaratona distance');</v>
      </c>
    </row>
    <row r="478" spans="1:16" x14ac:dyDescent="0.2">
      <c r="A478" s="26" t="s">
        <v>26545</v>
      </c>
      <c r="B478" s="27" t="s">
        <v>46</v>
      </c>
      <c r="C478" s="27" t="s">
        <v>7172</v>
      </c>
      <c r="D478" s="27">
        <v>1987</v>
      </c>
      <c r="E478" s="27" t="s">
        <v>2564</v>
      </c>
      <c r="F478" s="27"/>
      <c r="G478" s="27" t="s">
        <v>2563</v>
      </c>
      <c r="H478" s="27" t="s">
        <v>7173</v>
      </c>
      <c r="I478" s="27" t="s">
        <v>18501</v>
      </c>
      <c r="J478" s="27">
        <v>1</v>
      </c>
      <c r="K478" s="27">
        <v>40</v>
      </c>
      <c r="L478" s="5">
        <v>19.899999999999999</v>
      </c>
      <c r="M478" s="5">
        <f t="shared" si="30"/>
        <v>6019.9</v>
      </c>
      <c r="N478" s="5">
        <f t="shared" si="31"/>
        <v>661.24021993720828</v>
      </c>
      <c r="O478" s="5" t="str">
        <f t="shared" si="28"/>
        <v/>
      </c>
      <c r="P478" s="43" t="str">
        <f t="shared" si="29"/>
        <v>insert into noskrien_reit (dalibnieks, rez,skriesim_db,sacensibas) values ('Vigulis Jānis',6019.9,'','Lattelecom Rīgas maratons – pusmaratona distance');</v>
      </c>
    </row>
    <row r="479" spans="1:16" x14ac:dyDescent="0.2">
      <c r="A479" s="26" t="s">
        <v>26546</v>
      </c>
      <c r="B479" s="28" t="s">
        <v>140</v>
      </c>
      <c r="C479" s="28" t="s">
        <v>7174</v>
      </c>
      <c r="D479" s="28">
        <v>1986</v>
      </c>
      <c r="E479" s="28" t="s">
        <v>2564</v>
      </c>
      <c r="F479" s="28" t="s">
        <v>5715</v>
      </c>
      <c r="G479" s="28" t="s">
        <v>2563</v>
      </c>
      <c r="H479" s="28" t="s">
        <v>7175</v>
      </c>
      <c r="I479" s="28" t="s">
        <v>18502</v>
      </c>
      <c r="J479" s="28">
        <v>1</v>
      </c>
      <c r="K479" s="28">
        <v>40</v>
      </c>
      <c r="L479" s="5">
        <v>20.9</v>
      </c>
      <c r="M479" s="5">
        <f t="shared" si="30"/>
        <v>6020.9</v>
      </c>
      <c r="N479" s="5">
        <f t="shared" si="31"/>
        <v>661.1303957880051</v>
      </c>
      <c r="O479" s="5" t="str">
        <f t="shared" si="28"/>
        <v/>
      </c>
      <c r="P479" s="43" t="str">
        <f t="shared" si="29"/>
        <v>insert into noskrien_reit (dalibnieks, rez,skriesim_db,sacensibas) values ('Antāns Roberts',6020.9,'','Lattelecom Rīgas maratons – pusmaratona distance');</v>
      </c>
    </row>
    <row r="480" spans="1:16" x14ac:dyDescent="0.2">
      <c r="A480" s="26" t="s">
        <v>26547</v>
      </c>
      <c r="B480" s="27" t="s">
        <v>102</v>
      </c>
      <c r="C480" s="27" t="s">
        <v>7176</v>
      </c>
      <c r="D480" s="27">
        <v>1984</v>
      </c>
      <c r="E480" s="27" t="s">
        <v>2564</v>
      </c>
      <c r="F480" s="27" t="s">
        <v>7177</v>
      </c>
      <c r="G480" s="27" t="s">
        <v>2563</v>
      </c>
      <c r="H480" s="27" t="s">
        <v>7178</v>
      </c>
      <c r="I480" s="27" t="s">
        <v>18503</v>
      </c>
      <c r="J480" s="27">
        <v>1</v>
      </c>
      <c r="K480" s="27">
        <v>40</v>
      </c>
      <c r="L480" s="5">
        <v>21.1</v>
      </c>
      <c r="M480" s="5">
        <f t="shared" si="30"/>
        <v>6021.1</v>
      </c>
      <c r="N480" s="5">
        <f t="shared" si="31"/>
        <v>661.10843533573598</v>
      </c>
      <c r="O480" s="5" t="str">
        <f t="shared" si="28"/>
        <v/>
      </c>
      <c r="P480" s="43" t="str">
        <f t="shared" si="29"/>
        <v>insert into noskrien_reit (dalibnieks, rez,skriesim_db,sacensibas) values ('Mezals Artis',6021.1,'','Lattelecom Rīgas maratons – pusmaratona distance');</v>
      </c>
    </row>
    <row r="481" spans="1:16" x14ac:dyDescent="0.2">
      <c r="A481" s="26" t="s">
        <v>26548</v>
      </c>
      <c r="B481" s="28" t="s">
        <v>1306</v>
      </c>
      <c r="C481" s="28" t="s">
        <v>48</v>
      </c>
      <c r="D481" s="28">
        <v>1958</v>
      </c>
      <c r="E481" s="28" t="s">
        <v>6214</v>
      </c>
      <c r="F481" s="28" t="s">
        <v>1307</v>
      </c>
      <c r="G481" s="28" t="s">
        <v>2563</v>
      </c>
      <c r="H481" s="28" t="s">
        <v>7179</v>
      </c>
      <c r="I481" s="28" t="s">
        <v>18504</v>
      </c>
      <c r="J481" s="28">
        <v>1</v>
      </c>
      <c r="K481" s="28">
        <v>40</v>
      </c>
      <c r="L481" s="5">
        <v>27.9</v>
      </c>
      <c r="M481" s="5">
        <f t="shared" si="30"/>
        <v>6027.9</v>
      </c>
      <c r="N481" s="5">
        <f t="shared" si="31"/>
        <v>660.3626470246686</v>
      </c>
      <c r="O481" s="5" t="str">
        <f t="shared" si="28"/>
        <v/>
      </c>
      <c r="P481" s="43" t="str">
        <f t="shared" si="29"/>
        <v>insert into noskrien_reit (dalibnieks, rez,skriesim_db,sacensibas) values ('Rencis Ainars',6027.9,'','Lattelecom Rīgas maratons – pusmaratona distance');</v>
      </c>
    </row>
    <row r="482" spans="1:16" x14ac:dyDescent="0.2">
      <c r="A482" s="26" t="s">
        <v>26549</v>
      </c>
      <c r="B482" s="27" t="s">
        <v>1531</v>
      </c>
      <c r="C482" s="27" t="s">
        <v>7180</v>
      </c>
      <c r="D482" s="27">
        <v>1986</v>
      </c>
      <c r="E482" s="27" t="s">
        <v>2564</v>
      </c>
      <c r="F482" s="27"/>
      <c r="G482" s="27" t="s">
        <v>2563</v>
      </c>
      <c r="H482" s="27" t="s">
        <v>7181</v>
      </c>
      <c r="I482" s="27" t="s">
        <v>18505</v>
      </c>
      <c r="J482" s="27">
        <v>1</v>
      </c>
      <c r="K482" s="27">
        <v>40</v>
      </c>
      <c r="L482" s="5">
        <v>28.4</v>
      </c>
      <c r="M482" s="5">
        <f t="shared" si="30"/>
        <v>6028.4</v>
      </c>
      <c r="N482" s="5">
        <f t="shared" si="31"/>
        <v>660.30787605334751</v>
      </c>
      <c r="O482" s="5" t="str">
        <f t="shared" si="28"/>
        <v/>
      </c>
      <c r="P482" s="43" t="str">
        <f t="shared" si="29"/>
        <v>insert into noskrien_reit (dalibnieks, rez,skriesim_db,sacensibas) values ('Šulcs Valters',6028.4,'','Lattelecom Rīgas maratons – pusmaratona distance');</v>
      </c>
    </row>
    <row r="483" spans="1:16" x14ac:dyDescent="0.2">
      <c r="A483" s="26" t="s">
        <v>26550</v>
      </c>
      <c r="B483" s="28" t="s">
        <v>7182</v>
      </c>
      <c r="C483" s="28" t="s">
        <v>5069</v>
      </c>
      <c r="D483" s="28">
        <v>1964</v>
      </c>
      <c r="E483" s="28" t="s">
        <v>6214</v>
      </c>
      <c r="F483" s="28" t="s">
        <v>3107</v>
      </c>
      <c r="G483" s="28" t="s">
        <v>2638</v>
      </c>
      <c r="H483" s="28" t="s">
        <v>7183</v>
      </c>
      <c r="I483" s="28" t="s">
        <v>18506</v>
      </c>
      <c r="J483" s="28">
        <v>1</v>
      </c>
      <c r="K483" s="28">
        <v>40</v>
      </c>
      <c r="L483" s="5">
        <v>29.4</v>
      </c>
      <c r="M483" s="5">
        <f t="shared" si="30"/>
        <v>6029.4</v>
      </c>
      <c r="N483" s="5">
        <f t="shared" si="31"/>
        <v>660.19836136265633</v>
      </c>
      <c r="O483" s="5" t="str">
        <f t="shared" si="28"/>
        <v/>
      </c>
      <c r="P483" s="43" t="str">
        <f t="shared" si="29"/>
        <v>insert into noskrien_reit (dalibnieks, rez,skriesim_db,sacensibas) values ('Hanna Paul',6029.4,'','Lattelecom Rīgas maratons – pusmaratona distance');</v>
      </c>
    </row>
    <row r="484" spans="1:16" x14ac:dyDescent="0.2">
      <c r="A484" s="26" t="s">
        <v>26551</v>
      </c>
      <c r="B484" s="27" t="s">
        <v>26</v>
      </c>
      <c r="C484" s="27" t="s">
        <v>698</v>
      </c>
      <c r="D484" s="27">
        <v>1985</v>
      </c>
      <c r="E484" s="27" t="s">
        <v>2564</v>
      </c>
      <c r="F484" s="27"/>
      <c r="G484" s="27" t="s">
        <v>2563</v>
      </c>
      <c r="H484" s="27" t="s">
        <v>7184</v>
      </c>
      <c r="I484" s="27" t="s">
        <v>18507</v>
      </c>
      <c r="J484" s="27">
        <v>1</v>
      </c>
      <c r="K484" s="27">
        <v>40</v>
      </c>
      <c r="L484" s="5">
        <v>31.3</v>
      </c>
      <c r="M484" s="5">
        <f t="shared" si="30"/>
        <v>6031.3</v>
      </c>
      <c r="N484" s="5">
        <f t="shared" si="31"/>
        <v>659.99038349941145</v>
      </c>
      <c r="O484" s="5" t="str">
        <f t="shared" si="28"/>
        <v/>
      </c>
      <c r="P484" s="43" t="str">
        <f t="shared" si="29"/>
        <v>insert into noskrien_reit (dalibnieks, rez,skriesim_db,sacensibas) values ('Auželis Māris',6031.3,'','Lattelecom Rīgas maratons – pusmaratona distance');</v>
      </c>
    </row>
    <row r="485" spans="1:16" x14ac:dyDescent="0.2">
      <c r="A485" s="26" t="s">
        <v>26552</v>
      </c>
      <c r="B485" s="28" t="s">
        <v>181</v>
      </c>
      <c r="C485" s="28" t="s">
        <v>7185</v>
      </c>
      <c r="D485" s="28">
        <v>1976</v>
      </c>
      <c r="E485" s="28" t="s">
        <v>2564</v>
      </c>
      <c r="F485" s="28"/>
      <c r="G485" s="28" t="s">
        <v>2563</v>
      </c>
      <c r="H485" s="28" t="s">
        <v>7186</v>
      </c>
      <c r="I485" s="28" t="s">
        <v>18508</v>
      </c>
      <c r="J485" s="28">
        <v>1</v>
      </c>
      <c r="K485" s="28">
        <v>40</v>
      </c>
      <c r="L485" s="5">
        <v>36.5</v>
      </c>
      <c r="M485" s="5">
        <f t="shared" si="30"/>
        <v>6036.5</v>
      </c>
      <c r="N485" s="5">
        <f t="shared" si="31"/>
        <v>659.42185041000573</v>
      </c>
      <c r="O485" s="5" t="str">
        <f t="shared" si="28"/>
        <v/>
      </c>
      <c r="P485" s="43" t="str">
        <f t="shared" si="29"/>
        <v>insert into noskrien_reit (dalibnieks, rez,skriesim_db,sacensibas) values ('Jēkobsons Kaspars',6036.5,'','Lattelecom Rīgas maratons – pusmaratona distance');</v>
      </c>
    </row>
    <row r="486" spans="1:16" x14ac:dyDescent="0.2">
      <c r="A486" s="26" t="s">
        <v>26553</v>
      </c>
      <c r="B486" s="27" t="s">
        <v>710</v>
      </c>
      <c r="C486" s="27" t="s">
        <v>7187</v>
      </c>
      <c r="D486" s="27">
        <v>1981</v>
      </c>
      <c r="E486" s="27" t="s">
        <v>2564</v>
      </c>
      <c r="F486" s="27" t="s">
        <v>3438</v>
      </c>
      <c r="G486" s="27" t="s">
        <v>2563</v>
      </c>
      <c r="H486" s="27" t="s">
        <v>7188</v>
      </c>
      <c r="I486" s="27" t="s">
        <v>18509</v>
      </c>
      <c r="J486" s="27">
        <v>1</v>
      </c>
      <c r="K486" s="27">
        <v>40</v>
      </c>
      <c r="L486" s="5">
        <v>38.1</v>
      </c>
      <c r="M486" s="5">
        <f t="shared" si="30"/>
        <v>6038.1</v>
      </c>
      <c r="N486" s="5">
        <f t="shared" si="31"/>
        <v>659.24711415842728</v>
      </c>
      <c r="O486" s="5" t="str">
        <f t="shared" si="28"/>
        <v/>
      </c>
      <c r="P486" s="43" t="str">
        <f t="shared" si="29"/>
        <v>insert into noskrien_reit (dalibnieks, rez,skriesim_db,sacensibas) values ('Senbergs Jurijs',6038.1,'','Lattelecom Rīgas maratons – pusmaratona distance');</v>
      </c>
    </row>
    <row r="487" spans="1:16" x14ac:dyDescent="0.2">
      <c r="A487" s="26" t="s">
        <v>26554</v>
      </c>
      <c r="B487" s="28" t="s">
        <v>7189</v>
      </c>
      <c r="C487" s="28" t="s">
        <v>7190</v>
      </c>
      <c r="D487" s="28">
        <v>1966</v>
      </c>
      <c r="E487" s="28" t="s">
        <v>6214</v>
      </c>
      <c r="F487" s="28" t="s">
        <v>7191</v>
      </c>
      <c r="G487" s="28" t="s">
        <v>2798</v>
      </c>
      <c r="H487" s="28" t="s">
        <v>7192</v>
      </c>
      <c r="I487" s="28" t="s">
        <v>18510</v>
      </c>
      <c r="J487" s="28">
        <v>1</v>
      </c>
      <c r="K487" s="28">
        <v>40</v>
      </c>
      <c r="L487" s="5">
        <v>40.700000000000003</v>
      </c>
      <c r="M487" s="5">
        <f t="shared" si="30"/>
        <v>6040.7</v>
      </c>
      <c r="N487" s="5">
        <f t="shared" si="31"/>
        <v>658.96336517291047</v>
      </c>
      <c r="O487" s="5" t="str">
        <f t="shared" si="28"/>
        <v/>
      </c>
      <c r="P487" s="43" t="str">
        <f t="shared" si="29"/>
        <v>insert into noskrien_reit (dalibnieks, rez,skriesim_db,sacensibas) values ('Wolff Karsten',6040.7,'','Lattelecom Rīgas maratons – pusmaratona distance');</v>
      </c>
    </row>
    <row r="488" spans="1:16" x14ac:dyDescent="0.2">
      <c r="A488" s="26" t="s">
        <v>26555</v>
      </c>
      <c r="B488" s="27" t="s">
        <v>4870</v>
      </c>
      <c r="C488" s="27" t="s">
        <v>7193</v>
      </c>
      <c r="D488" s="27">
        <v>1987</v>
      </c>
      <c r="E488" s="27" t="s">
        <v>2564</v>
      </c>
      <c r="F488" s="27" t="s">
        <v>2802</v>
      </c>
      <c r="G488" s="27" t="s">
        <v>2563</v>
      </c>
      <c r="H488" s="27" t="s">
        <v>7194</v>
      </c>
      <c r="I488" s="27" t="s">
        <v>18511</v>
      </c>
      <c r="J488" s="27">
        <v>1</v>
      </c>
      <c r="K488" s="27">
        <v>40</v>
      </c>
      <c r="L488" s="5">
        <v>41.2</v>
      </c>
      <c r="M488" s="5">
        <f t="shared" si="30"/>
        <v>6041.2</v>
      </c>
      <c r="N488" s="5">
        <f t="shared" si="31"/>
        <v>658.90882606104753</v>
      </c>
      <c r="O488" s="5" t="str">
        <f t="shared" si="28"/>
        <v/>
      </c>
      <c r="P488" s="43" t="str">
        <f t="shared" si="29"/>
        <v>insert into noskrien_reit (dalibnieks, rez,skriesim_db,sacensibas) values ('Krustkalns Zigmārs',6041.2,'','Lattelecom Rīgas maratons – pusmaratona distance');</v>
      </c>
    </row>
    <row r="489" spans="1:16" x14ac:dyDescent="0.2">
      <c r="A489" s="26" t="s">
        <v>26556</v>
      </c>
      <c r="B489" s="28" t="s">
        <v>7195</v>
      </c>
      <c r="C489" s="28" t="s">
        <v>7196</v>
      </c>
      <c r="D489" s="28">
        <v>1994</v>
      </c>
      <c r="E489" s="28" t="s">
        <v>2564</v>
      </c>
      <c r="F489" s="28" t="s">
        <v>3577</v>
      </c>
      <c r="G489" s="28" t="s">
        <v>2563</v>
      </c>
      <c r="H489" s="28" t="s">
        <v>7197</v>
      </c>
      <c r="I489" s="28" t="s">
        <v>18512</v>
      </c>
      <c r="J489" s="28">
        <v>1</v>
      </c>
      <c r="K489" s="28">
        <v>40</v>
      </c>
      <c r="L489" s="5">
        <v>42.2</v>
      </c>
      <c r="M489" s="5">
        <f t="shared" si="30"/>
        <v>6042.2</v>
      </c>
      <c r="N489" s="5">
        <f t="shared" si="31"/>
        <v>658.79977491642114</v>
      </c>
      <c r="O489" s="5" t="str">
        <f t="shared" si="28"/>
        <v/>
      </c>
      <c r="P489" s="43" t="str">
        <f t="shared" si="29"/>
        <v>insert into noskrien_reit (dalibnieks, rez,skriesim_db,sacensibas) values ('Štāls Olafs Jānis',6042.2,'','Lattelecom Rīgas maratons – pusmaratona distance');</v>
      </c>
    </row>
    <row r="490" spans="1:16" x14ac:dyDescent="0.2">
      <c r="A490" s="26" t="s">
        <v>26557</v>
      </c>
      <c r="B490" s="27" t="s">
        <v>177</v>
      </c>
      <c r="C490" s="27" t="s">
        <v>2185</v>
      </c>
      <c r="D490" s="27">
        <v>1966</v>
      </c>
      <c r="E490" s="27" t="s">
        <v>6214</v>
      </c>
      <c r="F490" s="27" t="s">
        <v>7198</v>
      </c>
      <c r="G490" s="27" t="s">
        <v>2563</v>
      </c>
      <c r="H490" s="27" t="s">
        <v>7199</v>
      </c>
      <c r="I490" s="27" t="s">
        <v>18513</v>
      </c>
      <c r="J490" s="27">
        <v>1</v>
      </c>
      <c r="K490" s="27">
        <v>40</v>
      </c>
      <c r="L490" s="5">
        <v>42.3</v>
      </c>
      <c r="M490" s="5">
        <f t="shared" si="30"/>
        <v>6042.3</v>
      </c>
      <c r="N490" s="5">
        <f t="shared" si="31"/>
        <v>658.78887178723335</v>
      </c>
      <c r="O490" s="5" t="str">
        <f t="shared" si="28"/>
        <v/>
      </c>
      <c r="P490" s="43" t="str">
        <f t="shared" si="29"/>
        <v>insert into noskrien_reit (dalibnieks, rez,skriesim_db,sacensibas) values ('Saldaks Ivars',6042.3,'','Lattelecom Rīgas maratons – pusmaratona distance');</v>
      </c>
    </row>
    <row r="491" spans="1:16" x14ac:dyDescent="0.2">
      <c r="A491" s="26" t="s">
        <v>26558</v>
      </c>
      <c r="B491" s="28" t="s">
        <v>202</v>
      </c>
      <c r="C491" s="28" t="s">
        <v>7200</v>
      </c>
      <c r="D491" s="28">
        <v>1986</v>
      </c>
      <c r="E491" s="28" t="s">
        <v>2564</v>
      </c>
      <c r="F491" s="28"/>
      <c r="G491" s="28" t="s">
        <v>2563</v>
      </c>
      <c r="H491" s="28" t="s">
        <v>7201</v>
      </c>
      <c r="I491" s="28" t="s">
        <v>18514</v>
      </c>
      <c r="J491" s="28">
        <v>1</v>
      </c>
      <c r="K491" s="28">
        <v>40</v>
      </c>
      <c r="L491" s="5">
        <v>42.5</v>
      </c>
      <c r="M491" s="5">
        <f t="shared" si="30"/>
        <v>6042.5</v>
      </c>
      <c r="N491" s="5">
        <f t="shared" si="31"/>
        <v>658.76706661150183</v>
      </c>
      <c r="O491" s="5" t="str">
        <f t="shared" si="28"/>
        <v/>
      </c>
      <c r="P491" s="43" t="str">
        <f t="shared" si="29"/>
        <v>insert into noskrien_reit (dalibnieks, rez,skriesim_db,sacensibas) values ('Bobrovskis Toms',6042.5,'','Lattelecom Rīgas maratons – pusmaratona distance');</v>
      </c>
    </row>
    <row r="492" spans="1:16" x14ac:dyDescent="0.2">
      <c r="A492" s="26" t="s">
        <v>26559</v>
      </c>
      <c r="B492" s="27" t="s">
        <v>1365</v>
      </c>
      <c r="C492" s="27" t="s">
        <v>7202</v>
      </c>
      <c r="D492" s="27">
        <v>1990</v>
      </c>
      <c r="E492" s="27" t="s">
        <v>2564</v>
      </c>
      <c r="F492" s="27" t="s">
        <v>7203</v>
      </c>
      <c r="G492" s="27" t="s">
        <v>2563</v>
      </c>
      <c r="H492" s="27" t="s">
        <v>7204</v>
      </c>
      <c r="I492" s="27" t="s">
        <v>18515</v>
      </c>
      <c r="J492" s="27">
        <v>1</v>
      </c>
      <c r="K492" s="27">
        <v>40</v>
      </c>
      <c r="L492" s="5">
        <v>43.6</v>
      </c>
      <c r="M492" s="5">
        <f t="shared" si="30"/>
        <v>6043.6</v>
      </c>
      <c r="N492" s="5">
        <f t="shared" si="31"/>
        <v>658.64716394202128</v>
      </c>
      <c r="O492" s="5" t="str">
        <f t="shared" si="28"/>
        <v/>
      </c>
      <c r="P492" s="43" t="str">
        <f t="shared" si="29"/>
        <v>insert into noskrien_reit (dalibnieks, rez,skriesim_db,sacensibas) values ('Ķauķītis Ilmārs',6043.6,'','Lattelecom Rīgas maratons – pusmaratona distance');</v>
      </c>
    </row>
    <row r="493" spans="1:16" x14ac:dyDescent="0.2">
      <c r="A493" s="26" t="s">
        <v>26560</v>
      </c>
      <c r="B493" s="28" t="s">
        <v>88</v>
      </c>
      <c r="C493" s="28" t="s">
        <v>7205</v>
      </c>
      <c r="D493" s="28">
        <v>1989</v>
      </c>
      <c r="E493" s="28" t="s">
        <v>2564</v>
      </c>
      <c r="F493" s="28" t="s">
        <v>695</v>
      </c>
      <c r="G493" s="28" t="s">
        <v>2563</v>
      </c>
      <c r="H493" s="28" t="s">
        <v>7206</v>
      </c>
      <c r="I493" s="28" t="s">
        <v>18516</v>
      </c>
      <c r="J493" s="28">
        <v>1</v>
      </c>
      <c r="K493" s="28">
        <v>40</v>
      </c>
      <c r="L493" s="5">
        <v>45.1</v>
      </c>
      <c r="M493" s="5">
        <f t="shared" si="30"/>
        <v>6045.1</v>
      </c>
      <c r="N493" s="5">
        <f t="shared" si="31"/>
        <v>658.48373062480346</v>
      </c>
      <c r="O493" s="5" t="str">
        <f t="shared" si="28"/>
        <v/>
      </c>
      <c r="P493" s="43" t="str">
        <f t="shared" si="29"/>
        <v>insert into noskrien_reit (dalibnieks, rez,skriesim_db,sacensibas) values ('Bokums Gints',6045.1,'','Lattelecom Rīgas maratons – pusmaratona distance');</v>
      </c>
    </row>
    <row r="494" spans="1:16" x14ac:dyDescent="0.2">
      <c r="A494" s="26" t="s">
        <v>26561</v>
      </c>
      <c r="B494" s="27" t="s">
        <v>7207</v>
      </c>
      <c r="C494" s="27" t="s">
        <v>7208</v>
      </c>
      <c r="D494" s="27">
        <v>1980</v>
      </c>
      <c r="E494" s="27" t="s">
        <v>2564</v>
      </c>
      <c r="F494" s="27" t="s">
        <v>2996</v>
      </c>
      <c r="G494" s="27" t="s">
        <v>2957</v>
      </c>
      <c r="H494" s="27" t="s">
        <v>7209</v>
      </c>
      <c r="I494" s="27" t="s">
        <v>18517</v>
      </c>
      <c r="J494" s="27">
        <v>1</v>
      </c>
      <c r="K494" s="27">
        <v>40</v>
      </c>
      <c r="L494" s="5">
        <v>45.2</v>
      </c>
      <c r="M494" s="5">
        <f t="shared" si="30"/>
        <v>6045.2</v>
      </c>
      <c r="N494" s="5">
        <f t="shared" si="31"/>
        <v>658.4728379540793</v>
      </c>
      <c r="O494" s="5" t="str">
        <f t="shared" si="28"/>
        <v/>
      </c>
      <c r="P494" s="43" t="str">
        <f t="shared" si="29"/>
        <v>insert into noskrien_reit (dalibnieks, rez,skriesim_db,sacensibas) values ('Olree Erik Jan',6045.2,'','Lattelecom Rīgas maratons – pusmaratona distance');</v>
      </c>
    </row>
    <row r="495" spans="1:16" x14ac:dyDescent="0.2">
      <c r="A495" s="26" t="s">
        <v>26562</v>
      </c>
      <c r="B495" s="28" t="s">
        <v>1264</v>
      </c>
      <c r="C495" s="28" t="s">
        <v>1265</v>
      </c>
      <c r="D495" s="28">
        <v>1976</v>
      </c>
      <c r="E495" s="28" t="s">
        <v>6202</v>
      </c>
      <c r="F495" s="28" t="s">
        <v>695</v>
      </c>
      <c r="G495" s="28" t="s">
        <v>2563</v>
      </c>
      <c r="H495" s="28" t="s">
        <v>7209</v>
      </c>
      <c r="I495" s="28" t="s">
        <v>18517</v>
      </c>
      <c r="J495" s="28">
        <v>1</v>
      </c>
      <c r="K495" s="28">
        <v>40</v>
      </c>
      <c r="L495" s="5">
        <v>45.2</v>
      </c>
      <c r="M495" s="5">
        <f t="shared" si="30"/>
        <v>6045.2</v>
      </c>
      <c r="N495" s="5">
        <f t="shared" si="31"/>
        <v>658.4728379540793</v>
      </c>
      <c r="O495" s="5" t="str">
        <f t="shared" si="28"/>
        <v/>
      </c>
      <c r="P495" s="43" t="str">
        <f t="shared" si="29"/>
        <v>insert into noskrien_reit (dalibnieks, rez,skriesim_db,sacensibas) values ('Kirilova Viviana',6045.2,'','Lattelecom Rīgas maratons – pusmaratona distance');</v>
      </c>
    </row>
    <row r="496" spans="1:16" x14ac:dyDescent="0.2">
      <c r="A496" s="26" t="s">
        <v>26563</v>
      </c>
      <c r="B496" s="27" t="s">
        <v>2484</v>
      </c>
      <c r="C496" s="27" t="s">
        <v>2485</v>
      </c>
      <c r="D496" s="27">
        <v>1962</v>
      </c>
      <c r="E496" s="27" t="s">
        <v>6214</v>
      </c>
      <c r="F496" s="27" t="s">
        <v>695</v>
      </c>
      <c r="G496" s="27" t="s">
        <v>2563</v>
      </c>
      <c r="H496" s="27" t="s">
        <v>7210</v>
      </c>
      <c r="I496" s="27" t="s">
        <v>18518</v>
      </c>
      <c r="J496" s="27">
        <v>1</v>
      </c>
      <c r="K496" s="27">
        <v>40</v>
      </c>
      <c r="L496" s="5">
        <v>46.5</v>
      </c>
      <c r="M496" s="5">
        <f t="shared" si="30"/>
        <v>6046.5</v>
      </c>
      <c r="N496" s="5">
        <f t="shared" si="31"/>
        <v>658.33126602166533</v>
      </c>
      <c r="O496" s="5" t="str">
        <f t="shared" si="28"/>
        <v/>
      </c>
      <c r="P496" s="43" t="str">
        <f t="shared" si="29"/>
        <v>insert into noskrien_reit (dalibnieks, rez,skriesim_db,sacensibas) values ('Knipšis Ilmars',6046.5,'','Lattelecom Rīgas maratons – pusmaratona distance');</v>
      </c>
    </row>
    <row r="497" spans="1:16" x14ac:dyDescent="0.2">
      <c r="A497" s="26" t="s">
        <v>26564</v>
      </c>
      <c r="B497" s="28" t="s">
        <v>46</v>
      </c>
      <c r="C497" s="28" t="s">
        <v>7211</v>
      </c>
      <c r="D497" s="28">
        <v>1980</v>
      </c>
      <c r="E497" s="28" t="s">
        <v>2564</v>
      </c>
      <c r="F497" s="28" t="s">
        <v>7212</v>
      </c>
      <c r="G497" s="28" t="s">
        <v>2563</v>
      </c>
      <c r="H497" s="28" t="s">
        <v>7213</v>
      </c>
      <c r="I497" s="28" t="s">
        <v>18519</v>
      </c>
      <c r="J497" s="28">
        <v>1</v>
      </c>
      <c r="K497" s="28">
        <v>40</v>
      </c>
      <c r="L497" s="5">
        <v>48.5</v>
      </c>
      <c r="M497" s="5">
        <f t="shared" si="30"/>
        <v>6048.5</v>
      </c>
      <c r="N497" s="5">
        <f t="shared" si="31"/>
        <v>658.11358187980488</v>
      </c>
      <c r="O497" s="5" t="str">
        <f t="shared" si="28"/>
        <v/>
      </c>
      <c r="P497" s="43" t="str">
        <f t="shared" si="29"/>
        <v>insert into noskrien_reit (dalibnieks, rez,skriesim_db,sacensibas) values ('Dubrovskis Jānis',6048.5,'','Lattelecom Rīgas maratons – pusmaratona distance');</v>
      </c>
    </row>
    <row r="498" spans="1:16" x14ac:dyDescent="0.2">
      <c r="A498" s="26" t="s">
        <v>26565</v>
      </c>
      <c r="B498" s="27" t="s">
        <v>4566</v>
      </c>
      <c r="C498" s="27" t="s">
        <v>7214</v>
      </c>
      <c r="D498" s="27">
        <v>1979</v>
      </c>
      <c r="E498" s="27" t="s">
        <v>2564</v>
      </c>
      <c r="F498" s="27" t="s">
        <v>7215</v>
      </c>
      <c r="G498" s="27" t="s">
        <v>2619</v>
      </c>
      <c r="H498" s="27" t="s">
        <v>7216</v>
      </c>
      <c r="I498" s="27" t="s">
        <v>18520</v>
      </c>
      <c r="J498" s="27">
        <v>1</v>
      </c>
      <c r="K498" s="27">
        <v>40</v>
      </c>
      <c r="L498" s="5">
        <v>50.9</v>
      </c>
      <c r="M498" s="5">
        <f t="shared" si="30"/>
        <v>6050.9</v>
      </c>
      <c r="N498" s="5">
        <f t="shared" si="31"/>
        <v>657.85255086020265</v>
      </c>
      <c r="O498" s="5" t="str">
        <f t="shared" si="28"/>
        <v/>
      </c>
      <c r="P498" s="43" t="str">
        <f t="shared" si="29"/>
        <v>insert into noskrien_reit (dalibnieks, rez,skriesim_db,sacensibas) values ('Zibuda Tadas',6050.9,'','Lattelecom Rīgas maratons – pusmaratona distance');</v>
      </c>
    </row>
    <row r="499" spans="1:16" x14ac:dyDescent="0.2">
      <c r="A499" s="26" t="s">
        <v>26566</v>
      </c>
      <c r="B499" s="28" t="s">
        <v>46</v>
      </c>
      <c r="C499" s="28" t="s">
        <v>709</v>
      </c>
      <c r="D499" s="28">
        <v>1975</v>
      </c>
      <c r="E499" s="28" t="s">
        <v>6214</v>
      </c>
      <c r="F499" s="28" t="s">
        <v>7217</v>
      </c>
      <c r="G499" s="28" t="s">
        <v>2563</v>
      </c>
      <c r="H499" s="28" t="s">
        <v>7218</v>
      </c>
      <c r="I499" s="28" t="s">
        <v>18521</v>
      </c>
      <c r="J499" s="28">
        <v>1</v>
      </c>
      <c r="K499" s="28">
        <v>40</v>
      </c>
      <c r="L499" s="5">
        <v>51.2</v>
      </c>
      <c r="M499" s="5">
        <f t="shared" si="30"/>
        <v>6051.2</v>
      </c>
      <c r="N499" s="5">
        <f t="shared" si="31"/>
        <v>657.81993654151233</v>
      </c>
      <c r="O499" s="5" t="str">
        <f t="shared" si="28"/>
        <v/>
      </c>
      <c r="P499" s="43" t="str">
        <f t="shared" si="29"/>
        <v>insert into noskrien_reit (dalibnieks, rez,skriesim_db,sacensibas) values ('Rancāns Jānis',6051.2,'','Lattelecom Rīgas maratons – pusmaratona distance');</v>
      </c>
    </row>
    <row r="500" spans="1:16" x14ac:dyDescent="0.2">
      <c r="A500" s="26" t="s">
        <v>26567</v>
      </c>
      <c r="B500" s="27" t="s">
        <v>7219</v>
      </c>
      <c r="C500" s="27" t="s">
        <v>478</v>
      </c>
      <c r="D500" s="27">
        <v>1976</v>
      </c>
      <c r="E500" s="27" t="s">
        <v>2564</v>
      </c>
      <c r="F500" s="27"/>
      <c r="G500" s="27" t="s">
        <v>2563</v>
      </c>
      <c r="H500" s="27" t="s">
        <v>7220</v>
      </c>
      <c r="I500" s="27" t="s">
        <v>18522</v>
      </c>
      <c r="J500" s="27">
        <v>1</v>
      </c>
      <c r="K500" s="27">
        <v>40</v>
      </c>
      <c r="L500" s="5">
        <v>51.1</v>
      </c>
      <c r="M500" s="5">
        <f t="shared" si="30"/>
        <v>6051.1</v>
      </c>
      <c r="N500" s="5">
        <f t="shared" si="31"/>
        <v>657.83080762175473</v>
      </c>
      <c r="O500" s="5" t="str">
        <f t="shared" si="28"/>
        <v/>
      </c>
      <c r="P500" s="43" t="str">
        <f t="shared" si="29"/>
        <v>insert into noskrien_reit (dalibnieks, rez,skriesim_db,sacensibas) values ('Andersons Janis',6051.1,'','Lattelecom Rīgas maratons – pusmaratona distance');</v>
      </c>
    </row>
    <row r="501" spans="1:16" x14ac:dyDescent="0.2">
      <c r="A501" s="26" t="s">
        <v>26568</v>
      </c>
      <c r="B501" s="28" t="s">
        <v>1375</v>
      </c>
      <c r="C501" s="28" t="s">
        <v>7221</v>
      </c>
      <c r="D501" s="28">
        <v>1981</v>
      </c>
      <c r="E501" s="28" t="s">
        <v>2564</v>
      </c>
      <c r="F501" s="28" t="s">
        <v>4554</v>
      </c>
      <c r="G501" s="28" t="s">
        <v>2563</v>
      </c>
      <c r="H501" s="28" t="s">
        <v>7222</v>
      </c>
      <c r="I501" s="28" t="s">
        <v>18523</v>
      </c>
      <c r="J501" s="28">
        <v>1</v>
      </c>
      <c r="K501" s="28">
        <v>40</v>
      </c>
      <c r="L501" s="5">
        <v>51.9</v>
      </c>
      <c r="M501" s="5">
        <f t="shared" si="30"/>
        <v>6051.9</v>
      </c>
      <c r="N501" s="5">
        <f t="shared" si="31"/>
        <v>657.74384903914472</v>
      </c>
      <c r="O501" s="5" t="str">
        <f t="shared" si="28"/>
        <v/>
      </c>
      <c r="P501" s="43" t="str">
        <f t="shared" si="29"/>
        <v>insert into noskrien_reit (dalibnieks, rez,skriesim_db,sacensibas) values ('Karss Rūdolfs',6051.9,'','Lattelecom Rīgas maratons – pusmaratona distance');</v>
      </c>
    </row>
    <row r="502" spans="1:16" x14ac:dyDescent="0.2">
      <c r="A502" s="26" t="s">
        <v>26569</v>
      </c>
      <c r="B502" s="27" t="s">
        <v>418</v>
      </c>
      <c r="C502" s="27" t="s">
        <v>928</v>
      </c>
      <c r="D502" s="27">
        <v>1991</v>
      </c>
      <c r="E502" s="27" t="s">
        <v>2564</v>
      </c>
      <c r="F502" s="27"/>
      <c r="G502" s="27" t="s">
        <v>2563</v>
      </c>
      <c r="H502" s="27" t="s">
        <v>7223</v>
      </c>
      <c r="I502" s="27" t="s">
        <v>18524</v>
      </c>
      <c r="J502" s="27">
        <v>1</v>
      </c>
      <c r="K502" s="27">
        <v>40</v>
      </c>
      <c r="L502" s="5">
        <v>53.9</v>
      </c>
      <c r="M502" s="5">
        <f t="shared" si="30"/>
        <v>6053.9</v>
      </c>
      <c r="N502" s="5">
        <f t="shared" si="31"/>
        <v>657.52655313103946</v>
      </c>
      <c r="O502" s="5" t="str">
        <f t="shared" si="28"/>
        <v/>
      </c>
      <c r="P502" s="43" t="str">
        <f t="shared" si="29"/>
        <v>insert into noskrien_reit (dalibnieks, rez,skriesim_db,sacensibas) values ('Freimanis Kārlis',6053.9,'','Lattelecom Rīgas maratons – pusmaratona distance');</v>
      </c>
    </row>
    <row r="503" spans="1:16" x14ac:dyDescent="0.2">
      <c r="A503" s="26" t="s">
        <v>26570</v>
      </c>
      <c r="B503" s="28" t="s">
        <v>696</v>
      </c>
      <c r="C503" s="28" t="s">
        <v>7224</v>
      </c>
      <c r="D503" s="28">
        <v>1992</v>
      </c>
      <c r="E503" s="28" t="s">
        <v>2564</v>
      </c>
      <c r="F503" s="28" t="s">
        <v>7225</v>
      </c>
      <c r="G503" s="28" t="s">
        <v>2563</v>
      </c>
      <c r="H503" s="28" t="s">
        <v>7226</v>
      </c>
      <c r="I503" s="28" t="s">
        <v>18525</v>
      </c>
      <c r="J503" s="28">
        <v>1</v>
      </c>
      <c r="K503" s="28">
        <v>40</v>
      </c>
      <c r="L503" s="5">
        <v>55.2</v>
      </c>
      <c r="M503" s="5">
        <f t="shared" si="30"/>
        <v>6055.2</v>
      </c>
      <c r="N503" s="5">
        <f t="shared" si="31"/>
        <v>657.38538776588723</v>
      </c>
      <c r="O503" s="5" t="str">
        <f t="shared" si="28"/>
        <v/>
      </c>
      <c r="P503" s="43" t="str">
        <f t="shared" si="29"/>
        <v>insert into noskrien_reit (dalibnieks, rez,skriesim_db,sacensibas) values ('Ruskevičs Mihails',6055.2,'','Lattelecom Rīgas maratons – pusmaratona distance');</v>
      </c>
    </row>
    <row r="504" spans="1:16" x14ac:dyDescent="0.2">
      <c r="A504" s="26" t="s">
        <v>26571</v>
      </c>
      <c r="B504" s="27" t="s">
        <v>84</v>
      </c>
      <c r="C504" s="27" t="s">
        <v>7227</v>
      </c>
      <c r="D504" s="27">
        <v>1987</v>
      </c>
      <c r="E504" s="27" t="s">
        <v>2564</v>
      </c>
      <c r="F504" s="27" t="s">
        <v>7228</v>
      </c>
      <c r="G504" s="27" t="s">
        <v>2563</v>
      </c>
      <c r="H504" s="27" t="s">
        <v>7229</v>
      </c>
      <c r="I504" s="27" t="s">
        <v>18526</v>
      </c>
      <c r="J504" s="27">
        <v>1</v>
      </c>
      <c r="K504" s="27">
        <v>40</v>
      </c>
      <c r="L504" s="5">
        <v>57.2</v>
      </c>
      <c r="M504" s="5">
        <f t="shared" si="30"/>
        <v>6057.2</v>
      </c>
      <c r="N504" s="5">
        <f t="shared" si="31"/>
        <v>657.16832860067359</v>
      </c>
      <c r="O504" s="5" t="str">
        <f t="shared" si="28"/>
        <v/>
      </c>
      <c r="P504" s="43" t="str">
        <f t="shared" si="29"/>
        <v>insert into noskrien_reit (dalibnieks, rez,skriesim_db,sacensibas) values ('Maklakovs Aleksandrs',6057.2,'','Lattelecom Rīgas maratons – pusmaratona distance');</v>
      </c>
    </row>
    <row r="505" spans="1:16" x14ac:dyDescent="0.2">
      <c r="A505" s="26" t="s">
        <v>26572</v>
      </c>
      <c r="B505" s="28" t="s">
        <v>14</v>
      </c>
      <c r="C505" s="28" t="s">
        <v>5073</v>
      </c>
      <c r="D505" s="28">
        <v>1985</v>
      </c>
      <c r="E505" s="28" t="s">
        <v>2564</v>
      </c>
      <c r="F505" s="28" t="s">
        <v>7230</v>
      </c>
      <c r="G505" s="28" t="s">
        <v>2563</v>
      </c>
      <c r="H505" s="28" t="s">
        <v>7231</v>
      </c>
      <c r="I505" s="28" t="s">
        <v>18527</v>
      </c>
      <c r="J505" s="28">
        <v>1</v>
      </c>
      <c r="K505" s="28">
        <v>40</v>
      </c>
      <c r="L505" s="5">
        <v>57.7</v>
      </c>
      <c r="M505" s="5">
        <f t="shared" si="30"/>
        <v>6057.7</v>
      </c>
      <c r="N505" s="5">
        <f t="shared" si="31"/>
        <v>657.11408620433497</v>
      </c>
      <c r="O505" s="5" t="str">
        <f t="shared" si="28"/>
        <v/>
      </c>
      <c r="P505" s="43" t="str">
        <f t="shared" si="29"/>
        <v>insert into noskrien_reit (dalibnieks, rez,skriesim_db,sacensibas) values ('Miķelsons Edgars',6057.7,'','Lattelecom Rīgas maratons – pusmaratona distance');</v>
      </c>
    </row>
    <row r="506" spans="1:16" x14ac:dyDescent="0.2">
      <c r="A506" s="26" t="s">
        <v>26573</v>
      </c>
      <c r="B506" s="27" t="s">
        <v>7232</v>
      </c>
      <c r="C506" s="27" t="s">
        <v>7233</v>
      </c>
      <c r="D506" s="27">
        <v>1962</v>
      </c>
      <c r="E506" s="27" t="s">
        <v>6214</v>
      </c>
      <c r="F506" s="27"/>
      <c r="G506" s="27" t="s">
        <v>3262</v>
      </c>
      <c r="H506" s="27" t="s">
        <v>7234</v>
      </c>
      <c r="I506" s="27" t="s">
        <v>18528</v>
      </c>
      <c r="J506" s="27">
        <v>1</v>
      </c>
      <c r="K506" s="27">
        <v>40</v>
      </c>
      <c r="L506" s="5">
        <v>58.1</v>
      </c>
      <c r="M506" s="5">
        <f t="shared" si="30"/>
        <v>6058.1</v>
      </c>
      <c r="N506" s="5">
        <f t="shared" si="31"/>
        <v>657.07069873392641</v>
      </c>
      <c r="O506" s="5" t="str">
        <f t="shared" si="28"/>
        <v/>
      </c>
      <c r="P506" s="43" t="str">
        <f t="shared" si="29"/>
        <v>insert into noskrien_reit (dalibnieks, rez,skriesim_db,sacensibas) values ('Sundby Harald',6058.1,'','Lattelecom Rīgas maratons – pusmaratona distance');</v>
      </c>
    </row>
    <row r="507" spans="1:16" x14ac:dyDescent="0.2">
      <c r="A507" s="26" t="s">
        <v>26574</v>
      </c>
      <c r="B507" s="28" t="s">
        <v>4870</v>
      </c>
      <c r="C507" s="28" t="s">
        <v>7235</v>
      </c>
      <c r="D507" s="28">
        <v>1978</v>
      </c>
      <c r="E507" s="28" t="s">
        <v>2564</v>
      </c>
      <c r="F507" s="28" t="s">
        <v>3232</v>
      </c>
      <c r="G507" s="28" t="s">
        <v>2563</v>
      </c>
      <c r="H507" s="28" t="s">
        <v>7236</v>
      </c>
      <c r="I507" s="28" t="s">
        <v>18529</v>
      </c>
      <c r="J507" s="28">
        <v>1</v>
      </c>
      <c r="K507" s="28">
        <v>40</v>
      </c>
      <c r="L507" s="5">
        <v>59.4</v>
      </c>
      <c r="M507" s="5">
        <f t="shared" si="30"/>
        <v>6059.4</v>
      </c>
      <c r="N507" s="5">
        <f t="shared" si="31"/>
        <v>656.92972901607425</v>
      </c>
      <c r="O507" s="5" t="str">
        <f t="shared" si="28"/>
        <v/>
      </c>
      <c r="P507" s="43" t="str">
        <f t="shared" si="29"/>
        <v>insert into noskrien_reit (dalibnieks, rez,skriesim_db,sacensibas) values ('Mucenieks Zigmārs',6059.4,'','Lattelecom Rīgas maratons – pusmaratona distance');</v>
      </c>
    </row>
    <row r="508" spans="1:16" x14ac:dyDescent="0.2">
      <c r="A508" s="26" t="s">
        <v>26575</v>
      </c>
      <c r="B508" s="27" t="s">
        <v>96</v>
      </c>
      <c r="C508" s="27" t="s">
        <v>7237</v>
      </c>
      <c r="D508" s="27">
        <v>1980</v>
      </c>
      <c r="E508" s="27" t="s">
        <v>2564</v>
      </c>
      <c r="F508" s="27" t="s">
        <v>7238</v>
      </c>
      <c r="G508" s="27" t="s">
        <v>2563</v>
      </c>
      <c r="H508" s="27" t="s">
        <v>7239</v>
      </c>
      <c r="I508" s="27" t="s">
        <v>18530</v>
      </c>
      <c r="J508" s="27">
        <v>1</v>
      </c>
      <c r="K508" s="27">
        <v>41</v>
      </c>
      <c r="L508" s="5">
        <v>1.1000000000000001</v>
      </c>
      <c r="M508" s="5">
        <f t="shared" si="30"/>
        <v>6061.1</v>
      </c>
      <c r="N508" s="5">
        <f t="shared" si="31"/>
        <v>656.7454752437676</v>
      </c>
      <c r="O508" s="5" t="str">
        <f t="shared" si="28"/>
        <v/>
      </c>
      <c r="P508" s="43" t="str">
        <f t="shared" si="29"/>
        <v>insert into noskrien_reit (dalibnieks, rez,skriesim_db,sacensibas) values ('Volners Andris',6061.1,'','Lattelecom Rīgas maratons – pusmaratona distance');</v>
      </c>
    </row>
    <row r="509" spans="1:16" x14ac:dyDescent="0.2">
      <c r="A509" s="26" t="s">
        <v>26576</v>
      </c>
      <c r="B509" s="28" t="s">
        <v>331</v>
      </c>
      <c r="C509" s="28" t="s">
        <v>176</v>
      </c>
      <c r="D509" s="28">
        <v>1976</v>
      </c>
      <c r="E509" s="28" t="s">
        <v>2564</v>
      </c>
      <c r="F509" s="28" t="s">
        <v>6281</v>
      </c>
      <c r="G509" s="28" t="s">
        <v>2563</v>
      </c>
      <c r="H509" s="28" t="s">
        <v>7240</v>
      </c>
      <c r="I509" s="28" t="s">
        <v>18531</v>
      </c>
      <c r="J509" s="28">
        <v>1</v>
      </c>
      <c r="K509" s="28">
        <v>41</v>
      </c>
      <c r="L509" s="5">
        <v>3.6</v>
      </c>
      <c r="M509" s="5">
        <f t="shared" si="30"/>
        <v>6063.6</v>
      </c>
      <c r="N509" s="5">
        <f t="shared" si="31"/>
        <v>656.47470149746027</v>
      </c>
      <c r="O509" s="5" t="str">
        <f t="shared" si="28"/>
        <v/>
      </c>
      <c r="P509" s="43" t="str">
        <f t="shared" si="29"/>
        <v>insert into noskrien_reit (dalibnieks, rez,skriesim_db,sacensibas) values ('Siliņš Guntars',6063.6,'','Lattelecom Rīgas maratons – pusmaratona distance');</v>
      </c>
    </row>
    <row r="510" spans="1:16" x14ac:dyDescent="0.2">
      <c r="A510" s="26" t="s">
        <v>26577</v>
      </c>
      <c r="B510" s="27" t="s">
        <v>14</v>
      </c>
      <c r="C510" s="27" t="s">
        <v>7241</v>
      </c>
      <c r="D510" s="27">
        <v>1982</v>
      </c>
      <c r="E510" s="27" t="s">
        <v>2564</v>
      </c>
      <c r="F510" s="27"/>
      <c r="G510" s="27" t="s">
        <v>2563</v>
      </c>
      <c r="H510" s="27" t="s">
        <v>7242</v>
      </c>
      <c r="I510" s="27" t="s">
        <v>18532</v>
      </c>
      <c r="J510" s="27">
        <v>1</v>
      </c>
      <c r="K510" s="27">
        <v>41</v>
      </c>
      <c r="L510" s="5">
        <v>4.9000000000000004</v>
      </c>
      <c r="M510" s="5">
        <f t="shared" si="30"/>
        <v>6064.9</v>
      </c>
      <c r="N510" s="5">
        <f t="shared" si="31"/>
        <v>656.33398736994843</v>
      </c>
      <c r="O510" s="5" t="str">
        <f t="shared" si="28"/>
        <v/>
      </c>
      <c r="P510" s="43" t="str">
        <f t="shared" si="29"/>
        <v>insert into noskrien_reit (dalibnieks, rez,skriesim_db,sacensibas) values ('Baldunčiks Edgars',6064.9,'','Lattelecom Rīgas maratons – pusmaratona distance');</v>
      </c>
    </row>
    <row r="511" spans="1:16" x14ac:dyDescent="0.2">
      <c r="A511" s="26" t="s">
        <v>26578</v>
      </c>
      <c r="B511" s="28" t="s">
        <v>0</v>
      </c>
      <c r="C511" s="28" t="s">
        <v>7243</v>
      </c>
      <c r="D511" s="28">
        <v>1981</v>
      </c>
      <c r="E511" s="28" t="s">
        <v>2564</v>
      </c>
      <c r="F511" s="28" t="s">
        <v>7244</v>
      </c>
      <c r="G511" s="28" t="s">
        <v>2563</v>
      </c>
      <c r="H511" s="28" t="s">
        <v>7245</v>
      </c>
      <c r="I511" s="28" t="s">
        <v>18533</v>
      </c>
      <c r="J511" s="28">
        <v>1</v>
      </c>
      <c r="K511" s="28">
        <v>41</v>
      </c>
      <c r="L511" s="5">
        <v>6.7</v>
      </c>
      <c r="M511" s="5">
        <f t="shared" si="30"/>
        <v>6066.7</v>
      </c>
      <c r="N511" s="5">
        <f t="shared" si="31"/>
        <v>656.13925198213201</v>
      </c>
      <c r="O511" s="5" t="str">
        <f t="shared" si="28"/>
        <v/>
      </c>
      <c r="P511" s="43" t="str">
        <f t="shared" si="29"/>
        <v>insert into noskrien_reit (dalibnieks, rez,skriesim_db,sacensibas) values ('Kancers Kristaps',6066.7,'','Lattelecom Rīgas maratons – pusmaratona distance');</v>
      </c>
    </row>
    <row r="512" spans="1:16" x14ac:dyDescent="0.2">
      <c r="A512" s="26" t="s">
        <v>26579</v>
      </c>
      <c r="B512" s="27" t="s">
        <v>404</v>
      </c>
      <c r="C512" s="27" t="s">
        <v>7246</v>
      </c>
      <c r="D512" s="27">
        <v>1983</v>
      </c>
      <c r="E512" s="27" t="s">
        <v>2564</v>
      </c>
      <c r="F512" s="27" t="s">
        <v>2595</v>
      </c>
      <c r="G512" s="27" t="s">
        <v>2563</v>
      </c>
      <c r="H512" s="27" t="s">
        <v>7247</v>
      </c>
      <c r="I512" s="27" t="s">
        <v>18534</v>
      </c>
      <c r="J512" s="27">
        <v>1</v>
      </c>
      <c r="K512" s="27">
        <v>41</v>
      </c>
      <c r="L512" s="5">
        <v>7.1</v>
      </c>
      <c r="M512" s="5">
        <f t="shared" si="30"/>
        <v>6067.1</v>
      </c>
      <c r="N512" s="5">
        <f t="shared" si="31"/>
        <v>656.09599314334685</v>
      </c>
      <c r="O512" s="5" t="str">
        <f t="shared" si="28"/>
        <v/>
      </c>
      <c r="P512" s="43" t="str">
        <f t="shared" si="29"/>
        <v>insert into noskrien_reit (dalibnieks, rez,skriesim_db,sacensibas) values ('Ritums Juris',6067.1,'','Lattelecom Rīgas maratons – pusmaratona distance');</v>
      </c>
    </row>
    <row r="513" spans="1:16" x14ac:dyDescent="0.2">
      <c r="A513" s="26" t="s">
        <v>26580</v>
      </c>
      <c r="B513" s="28" t="s">
        <v>7248</v>
      </c>
      <c r="C513" s="28" t="s">
        <v>7249</v>
      </c>
      <c r="D513" s="28">
        <v>1995</v>
      </c>
      <c r="E513" s="28" t="s">
        <v>2564</v>
      </c>
      <c r="F513" s="28"/>
      <c r="G513" s="28" t="s">
        <v>2563</v>
      </c>
      <c r="H513" s="28" t="s">
        <v>7250</v>
      </c>
      <c r="I513" s="28" t="s">
        <v>18535</v>
      </c>
      <c r="J513" s="28">
        <v>1</v>
      </c>
      <c r="K513" s="28">
        <v>41</v>
      </c>
      <c r="L513" s="5">
        <v>7.7</v>
      </c>
      <c r="M513" s="5">
        <f t="shared" si="30"/>
        <v>6067.7</v>
      </c>
      <c r="N513" s="5">
        <f t="shared" si="31"/>
        <v>656.03111557921454</v>
      </c>
      <c r="O513" s="5" t="str">
        <f t="shared" si="28"/>
        <v/>
      </c>
      <c r="P513" s="43" t="str">
        <f t="shared" si="29"/>
        <v>insert into noskrien_reit (dalibnieks, rez,skriesim_db,sacensibas) values ('Bahrke Max',6067.7,'','Lattelecom Rīgas maratons – pusmaratona distance');</v>
      </c>
    </row>
    <row r="514" spans="1:16" x14ac:dyDescent="0.2">
      <c r="A514" s="26" t="s">
        <v>26581</v>
      </c>
      <c r="B514" s="27" t="s">
        <v>171</v>
      </c>
      <c r="C514" s="27" t="s">
        <v>2224</v>
      </c>
      <c r="D514" s="27">
        <v>1986</v>
      </c>
      <c r="E514" s="27" t="s">
        <v>2564</v>
      </c>
      <c r="F514" s="27" t="s">
        <v>2963</v>
      </c>
      <c r="G514" s="27" t="s">
        <v>2563</v>
      </c>
      <c r="H514" s="27" t="s">
        <v>7251</v>
      </c>
      <c r="I514" s="27" t="s">
        <v>18536</v>
      </c>
      <c r="J514" s="27">
        <v>1</v>
      </c>
      <c r="K514" s="27">
        <v>41</v>
      </c>
      <c r="L514" s="5">
        <v>7.9</v>
      </c>
      <c r="M514" s="5">
        <f t="shared" si="30"/>
        <v>6067.9</v>
      </c>
      <c r="N514" s="5">
        <f t="shared" si="31"/>
        <v>656.00949257568516</v>
      </c>
      <c r="O514" s="5" t="str">
        <f t="shared" ref="O514:O577" si="32">IF(F514="vsk noskrien","y","")</f>
        <v/>
      </c>
      <c r="P514" s="43" t="str">
        <f t="shared" ref="P514:P577" si="33">CONCATENATE("insert into noskrien_reit (dalibnieks, rez,skriesim_db,sacensibas) values ('",C514," ",B514,"',",M514,",'",O514,"','",$P$1,"');")</f>
        <v>insert into noskrien_reit (dalibnieks, rez,skriesim_db,sacensibas) values ('Plūme Andis',6067.9,'','Lattelecom Rīgas maratons – pusmaratona distance');</v>
      </c>
    </row>
    <row r="515" spans="1:16" x14ac:dyDescent="0.2">
      <c r="A515" s="26" t="s">
        <v>26582</v>
      </c>
      <c r="B515" s="28" t="s">
        <v>39</v>
      </c>
      <c r="C515" s="28" t="s">
        <v>1308</v>
      </c>
      <c r="D515" s="28">
        <v>1991</v>
      </c>
      <c r="E515" s="28" t="s">
        <v>2564</v>
      </c>
      <c r="F515" s="28" t="s">
        <v>2918</v>
      </c>
      <c r="G515" s="28" t="s">
        <v>2563</v>
      </c>
      <c r="H515" s="28" t="s">
        <v>7252</v>
      </c>
      <c r="I515" s="28" t="s">
        <v>18537</v>
      </c>
      <c r="J515" s="28">
        <v>1</v>
      </c>
      <c r="K515" s="28">
        <v>41</v>
      </c>
      <c r="L515" s="5">
        <v>9.1999999999999993</v>
      </c>
      <c r="M515" s="5">
        <f t="shared" ref="M515:M578" si="34">J515*3600+K515*60+L515</f>
        <v>6069.2</v>
      </c>
      <c r="N515" s="5">
        <f t="shared" ref="N515:N578" si="35">$M$2/M515*1000</f>
        <v>655.86897778949447</v>
      </c>
      <c r="O515" s="5" t="str">
        <f t="shared" si="32"/>
        <v/>
      </c>
      <c r="P515" s="43" t="str">
        <f t="shared" si="33"/>
        <v>insert into noskrien_reit (dalibnieks, rez,skriesim_db,sacensibas) values ('Kristovskis Mārtiņš',6069.2,'','Lattelecom Rīgas maratons – pusmaratona distance');</v>
      </c>
    </row>
    <row r="516" spans="1:16" x14ac:dyDescent="0.2">
      <c r="A516" s="26" t="s">
        <v>26583</v>
      </c>
      <c r="B516" s="27" t="s">
        <v>1332</v>
      </c>
      <c r="C516" s="27" t="s">
        <v>1333</v>
      </c>
      <c r="D516" s="27">
        <v>1973</v>
      </c>
      <c r="E516" s="27" t="s">
        <v>6214</v>
      </c>
      <c r="F516" s="27"/>
      <c r="G516" s="27" t="s">
        <v>2711</v>
      </c>
      <c r="H516" s="27" t="s">
        <v>7253</v>
      </c>
      <c r="I516" s="27" t="s">
        <v>18538</v>
      </c>
      <c r="J516" s="27">
        <v>1</v>
      </c>
      <c r="K516" s="27">
        <v>41</v>
      </c>
      <c r="L516" s="5">
        <v>10.4</v>
      </c>
      <c r="M516" s="5">
        <f t="shared" si="34"/>
        <v>6070.4</v>
      </c>
      <c r="N516" s="5">
        <f t="shared" si="35"/>
        <v>655.73932525039538</v>
      </c>
      <c r="O516" s="5" t="str">
        <f t="shared" si="32"/>
        <v/>
      </c>
      <c r="P516" s="43" t="str">
        <f t="shared" si="33"/>
        <v>insert into noskrien_reit (dalibnieks, rez,skriesim_db,sacensibas) values ('Carlone Natale',6070.4,'','Lattelecom Rīgas maratons – pusmaratona distance');</v>
      </c>
    </row>
    <row r="517" spans="1:16" x14ac:dyDescent="0.2">
      <c r="A517" s="26" t="s">
        <v>26584</v>
      </c>
      <c r="B517" s="28" t="s">
        <v>377</v>
      </c>
      <c r="C517" s="28" t="s">
        <v>7254</v>
      </c>
      <c r="D517" s="28">
        <v>1985</v>
      </c>
      <c r="E517" s="28" t="s">
        <v>6202</v>
      </c>
      <c r="F517" s="28" t="s">
        <v>4554</v>
      </c>
      <c r="G517" s="28" t="s">
        <v>2563</v>
      </c>
      <c r="H517" s="28" t="s">
        <v>7255</v>
      </c>
      <c r="I517" s="28" t="s">
        <v>18539</v>
      </c>
      <c r="J517" s="28">
        <v>1</v>
      </c>
      <c r="K517" s="28">
        <v>41</v>
      </c>
      <c r="L517" s="5">
        <v>10.9</v>
      </c>
      <c r="M517" s="5">
        <f t="shared" si="34"/>
        <v>6070.9</v>
      </c>
      <c r="N517" s="5">
        <f t="shared" si="35"/>
        <v>655.68531848655061</v>
      </c>
      <c r="O517" s="5" t="str">
        <f t="shared" si="32"/>
        <v/>
      </c>
      <c r="P517" s="43" t="str">
        <f t="shared" si="33"/>
        <v>insert into noskrien_reit (dalibnieks, rez,skriesim_db,sacensibas) values ('Čuhnova Anita',6070.9,'','Lattelecom Rīgas maratons – pusmaratona distance');</v>
      </c>
    </row>
    <row r="518" spans="1:16" x14ac:dyDescent="0.2">
      <c r="A518" s="26" t="s">
        <v>26585</v>
      </c>
      <c r="B518" s="27" t="s">
        <v>693</v>
      </c>
      <c r="C518" s="27" t="s">
        <v>7256</v>
      </c>
      <c r="D518" s="27">
        <v>1986</v>
      </c>
      <c r="E518" s="27" t="s">
        <v>2564</v>
      </c>
      <c r="F518" s="27" t="s">
        <v>2802</v>
      </c>
      <c r="G518" s="27" t="s">
        <v>2563</v>
      </c>
      <c r="H518" s="27" t="s">
        <v>7257</v>
      </c>
      <c r="I518" s="27" t="s">
        <v>18540</v>
      </c>
      <c r="J518" s="27">
        <v>1</v>
      </c>
      <c r="K518" s="27">
        <v>41</v>
      </c>
      <c r="L518" s="5">
        <v>11.2</v>
      </c>
      <c r="M518" s="5">
        <f t="shared" si="34"/>
        <v>6071.2</v>
      </c>
      <c r="N518" s="5">
        <f t="shared" si="35"/>
        <v>655.65291869811574</v>
      </c>
      <c r="O518" s="5" t="str">
        <f t="shared" si="32"/>
        <v/>
      </c>
      <c r="P518" s="43" t="str">
        <f t="shared" si="33"/>
        <v>insert into noskrien_reit (dalibnieks, rez,skriesim_db,sacensibas) values ('Mežsargs Oskars',6071.2,'','Lattelecom Rīgas maratons – pusmaratona distance');</v>
      </c>
    </row>
    <row r="519" spans="1:16" x14ac:dyDescent="0.2">
      <c r="A519" s="26" t="s">
        <v>26586</v>
      </c>
      <c r="B519" s="28" t="s">
        <v>1531</v>
      </c>
      <c r="C519" s="28" t="s">
        <v>7258</v>
      </c>
      <c r="D519" s="28">
        <v>1996</v>
      </c>
      <c r="E519" s="28" t="s">
        <v>2564</v>
      </c>
      <c r="F519" s="28" t="s">
        <v>695</v>
      </c>
      <c r="G519" s="28" t="s">
        <v>2563</v>
      </c>
      <c r="H519" s="28" t="s">
        <v>7259</v>
      </c>
      <c r="I519" s="28" t="s">
        <v>18541</v>
      </c>
      <c r="J519" s="28">
        <v>1</v>
      </c>
      <c r="K519" s="28">
        <v>41</v>
      </c>
      <c r="L519" s="5">
        <v>11.8</v>
      </c>
      <c r="M519" s="5">
        <f t="shared" si="34"/>
        <v>6071.8</v>
      </c>
      <c r="N519" s="5">
        <f t="shared" si="35"/>
        <v>655.58812872624264</v>
      </c>
      <c r="O519" s="5" t="str">
        <f t="shared" si="32"/>
        <v/>
      </c>
      <c r="P519" s="43" t="str">
        <f t="shared" si="33"/>
        <v>insert into noskrien_reit (dalibnieks, rez,skriesim_db,sacensibas) values ('Mārtiņš Standzenieks Valters',6071.8,'','Lattelecom Rīgas maratons – pusmaratona distance');</v>
      </c>
    </row>
    <row r="520" spans="1:16" x14ac:dyDescent="0.2">
      <c r="A520" s="26" t="s">
        <v>26587</v>
      </c>
      <c r="B520" s="27" t="s">
        <v>387</v>
      </c>
      <c r="C520" s="27" t="s">
        <v>7260</v>
      </c>
      <c r="D520" s="27">
        <v>1986</v>
      </c>
      <c r="E520" s="27" t="s">
        <v>2564</v>
      </c>
      <c r="F520" s="27" t="s">
        <v>7261</v>
      </c>
      <c r="G520" s="27" t="s">
        <v>2563</v>
      </c>
      <c r="H520" s="27" t="s">
        <v>7262</v>
      </c>
      <c r="I520" s="27" t="s">
        <v>18542</v>
      </c>
      <c r="J520" s="27">
        <v>1</v>
      </c>
      <c r="K520" s="27">
        <v>41</v>
      </c>
      <c r="L520" s="5">
        <v>13.2</v>
      </c>
      <c r="M520" s="5">
        <f t="shared" si="34"/>
        <v>6073.2</v>
      </c>
      <c r="N520" s="5">
        <f t="shared" si="35"/>
        <v>655.43700191003097</v>
      </c>
      <c r="O520" s="5" t="str">
        <f t="shared" si="32"/>
        <v/>
      </c>
      <c r="P520" s="43" t="str">
        <f t="shared" si="33"/>
        <v>insert into noskrien_reit (dalibnieks, rez,skriesim_db,sacensibas) values ('Titovičs Vadims',6073.2,'','Lattelecom Rīgas maratons – pusmaratona distance');</v>
      </c>
    </row>
    <row r="521" spans="1:16" x14ac:dyDescent="0.2">
      <c r="A521" s="26" t="s">
        <v>26588</v>
      </c>
      <c r="B521" s="28" t="s">
        <v>744</v>
      </c>
      <c r="C521" s="28" t="s">
        <v>7263</v>
      </c>
      <c r="D521" s="28">
        <v>1993</v>
      </c>
      <c r="E521" s="28" t="s">
        <v>6202</v>
      </c>
      <c r="F521" s="28" t="s">
        <v>3271</v>
      </c>
      <c r="G521" s="28" t="s">
        <v>2563</v>
      </c>
      <c r="H521" s="28" t="s">
        <v>7264</v>
      </c>
      <c r="I521" s="28" t="s">
        <v>18543</v>
      </c>
      <c r="J521" s="28">
        <v>1</v>
      </c>
      <c r="K521" s="28">
        <v>41</v>
      </c>
      <c r="L521" s="5">
        <v>14.6</v>
      </c>
      <c r="M521" s="5">
        <f t="shared" si="34"/>
        <v>6074.6</v>
      </c>
      <c r="N521" s="5">
        <f t="shared" si="35"/>
        <v>655.28594475356397</v>
      </c>
      <c r="O521" s="5" t="str">
        <f t="shared" si="32"/>
        <v/>
      </c>
      <c r="P521" s="43" t="str">
        <f t="shared" si="33"/>
        <v>insert into noskrien_reit (dalibnieks, rez,skriesim_db,sacensibas) values ('Tihonenko Sanita',6074.6,'','Lattelecom Rīgas maratons – pusmaratona distance');</v>
      </c>
    </row>
    <row r="522" spans="1:16" x14ac:dyDescent="0.2">
      <c r="A522" s="26" t="s">
        <v>26589</v>
      </c>
      <c r="B522" s="27" t="s">
        <v>24</v>
      </c>
      <c r="C522" s="27" t="s">
        <v>7265</v>
      </c>
      <c r="D522" s="27">
        <v>1983</v>
      </c>
      <c r="E522" s="27" t="s">
        <v>2564</v>
      </c>
      <c r="F522" s="27" t="s">
        <v>2751</v>
      </c>
      <c r="G522" s="27" t="s">
        <v>2563</v>
      </c>
      <c r="H522" s="27" t="s">
        <v>7266</v>
      </c>
      <c r="I522" s="27" t="s">
        <v>18544</v>
      </c>
      <c r="J522" s="27">
        <v>1</v>
      </c>
      <c r="K522" s="27">
        <v>41</v>
      </c>
      <c r="L522" s="5">
        <v>16.600000000000001</v>
      </c>
      <c r="M522" s="5">
        <f t="shared" si="34"/>
        <v>6076.6</v>
      </c>
      <c r="N522" s="5">
        <f t="shared" si="35"/>
        <v>655.07026955863466</v>
      </c>
      <c r="O522" s="5" t="str">
        <f t="shared" si="32"/>
        <v/>
      </c>
      <c r="P522" s="43" t="str">
        <f t="shared" si="33"/>
        <v>insert into noskrien_reit (dalibnieks, rez,skriesim_db,sacensibas) values ('Graube Artūrs',6076.6,'','Lattelecom Rīgas maratons – pusmaratona distance');</v>
      </c>
    </row>
    <row r="523" spans="1:16" x14ac:dyDescent="0.2">
      <c r="A523" s="26" t="s">
        <v>26590</v>
      </c>
      <c r="B523" s="28" t="s">
        <v>202</v>
      </c>
      <c r="C523" s="28" t="s">
        <v>7267</v>
      </c>
      <c r="D523" s="28">
        <v>1988</v>
      </c>
      <c r="E523" s="28" t="s">
        <v>2564</v>
      </c>
      <c r="F523" s="28"/>
      <c r="G523" s="28" t="s">
        <v>2563</v>
      </c>
      <c r="H523" s="28" t="s">
        <v>7268</v>
      </c>
      <c r="I523" s="28" t="s">
        <v>18545</v>
      </c>
      <c r="J523" s="28">
        <v>1</v>
      </c>
      <c r="K523" s="28">
        <v>41</v>
      </c>
      <c r="L523" s="5">
        <v>20.2</v>
      </c>
      <c r="M523" s="5">
        <f t="shared" si="34"/>
        <v>6080.2</v>
      </c>
      <c r="N523" s="5">
        <f t="shared" si="35"/>
        <v>654.68241176277093</v>
      </c>
      <c r="O523" s="5" t="str">
        <f t="shared" si="32"/>
        <v/>
      </c>
      <c r="P523" s="43" t="str">
        <f t="shared" si="33"/>
        <v>insert into noskrien_reit (dalibnieks, rez,skriesim_db,sacensibas) values ('Priede Toms',6080.2,'','Lattelecom Rīgas maratons – pusmaratona distance');</v>
      </c>
    </row>
    <row r="524" spans="1:16" x14ac:dyDescent="0.2">
      <c r="A524" s="26" t="s">
        <v>26591</v>
      </c>
      <c r="B524" s="27" t="s">
        <v>58</v>
      </c>
      <c r="C524" s="27" t="s">
        <v>7269</v>
      </c>
      <c r="D524" s="27">
        <v>1986</v>
      </c>
      <c r="E524" s="27" t="s">
        <v>2564</v>
      </c>
      <c r="F524" s="27" t="s">
        <v>695</v>
      </c>
      <c r="G524" s="27" t="s">
        <v>2563</v>
      </c>
      <c r="H524" s="27" t="s">
        <v>7270</v>
      </c>
      <c r="I524" s="27" t="s">
        <v>18546</v>
      </c>
      <c r="J524" s="27">
        <v>1</v>
      </c>
      <c r="K524" s="27">
        <v>41</v>
      </c>
      <c r="L524" s="5">
        <v>20.3</v>
      </c>
      <c r="M524" s="5">
        <f t="shared" si="34"/>
        <v>6080.3</v>
      </c>
      <c r="N524" s="5">
        <f t="shared" si="35"/>
        <v>654.67164449122572</v>
      </c>
      <c r="O524" s="5" t="str">
        <f t="shared" si="32"/>
        <v/>
      </c>
      <c r="P524" s="43" t="str">
        <f t="shared" si="33"/>
        <v>insert into noskrien_reit (dalibnieks, rez,skriesim_db,sacensibas) values ('Porietis Rolands',6080.3,'','Lattelecom Rīgas maratons – pusmaratona distance');</v>
      </c>
    </row>
    <row r="525" spans="1:16" x14ac:dyDescent="0.2">
      <c r="A525" s="26" t="s">
        <v>26592</v>
      </c>
      <c r="B525" s="28" t="s">
        <v>550</v>
      </c>
      <c r="C525" s="28" t="s">
        <v>7271</v>
      </c>
      <c r="D525" s="28">
        <v>1983</v>
      </c>
      <c r="E525" s="28" t="s">
        <v>2564</v>
      </c>
      <c r="F525" s="28" t="s">
        <v>695</v>
      </c>
      <c r="G525" s="28" t="s">
        <v>2563</v>
      </c>
      <c r="H525" s="28" t="s">
        <v>7272</v>
      </c>
      <c r="I525" s="28" t="s">
        <v>18547</v>
      </c>
      <c r="J525" s="28">
        <v>1</v>
      </c>
      <c r="K525" s="28">
        <v>41</v>
      </c>
      <c r="L525" s="5">
        <v>20.399999999999999</v>
      </c>
      <c r="M525" s="5">
        <f t="shared" si="34"/>
        <v>6080.4</v>
      </c>
      <c r="N525" s="5">
        <f t="shared" si="35"/>
        <v>654.66087757384389</v>
      </c>
      <c r="O525" s="5" t="str">
        <f t="shared" si="32"/>
        <v/>
      </c>
      <c r="P525" s="43" t="str">
        <f t="shared" si="33"/>
        <v>insert into noskrien_reit (dalibnieks, rez,skriesim_db,sacensibas) values ('Nekrasovs Vladislavs',6080.4,'','Lattelecom Rīgas maratons – pusmaratona distance');</v>
      </c>
    </row>
    <row r="526" spans="1:16" x14ac:dyDescent="0.2">
      <c r="A526" s="26" t="s">
        <v>26593</v>
      </c>
      <c r="B526" s="27" t="s">
        <v>26</v>
      </c>
      <c r="C526" s="27" t="s">
        <v>7273</v>
      </c>
      <c r="D526" s="27">
        <v>1980</v>
      </c>
      <c r="E526" s="27" t="s">
        <v>2564</v>
      </c>
      <c r="F526" s="27" t="s">
        <v>5005</v>
      </c>
      <c r="G526" s="27" t="s">
        <v>2563</v>
      </c>
      <c r="H526" s="27" t="s">
        <v>7274</v>
      </c>
      <c r="I526" s="27" t="s">
        <v>18548</v>
      </c>
      <c r="J526" s="27">
        <v>1</v>
      </c>
      <c r="K526" s="27">
        <v>41</v>
      </c>
      <c r="L526" s="5">
        <v>20.9</v>
      </c>
      <c r="M526" s="5">
        <f t="shared" si="34"/>
        <v>6080.9</v>
      </c>
      <c r="N526" s="5">
        <f t="shared" si="35"/>
        <v>654.60704829877159</v>
      </c>
      <c r="O526" s="5" t="str">
        <f t="shared" si="32"/>
        <v/>
      </c>
      <c r="P526" s="43" t="str">
        <f t="shared" si="33"/>
        <v>insert into noskrien_reit (dalibnieks, rez,skriesim_db,sacensibas) values ('Sumčenko Māris',6080.9,'','Lattelecom Rīgas maratons – pusmaratona distance');</v>
      </c>
    </row>
    <row r="527" spans="1:16" x14ac:dyDescent="0.2">
      <c r="A527" s="26" t="s">
        <v>26594</v>
      </c>
      <c r="B527" s="28" t="s">
        <v>443</v>
      </c>
      <c r="C527" s="28" t="s">
        <v>7275</v>
      </c>
      <c r="D527" s="28">
        <v>1983</v>
      </c>
      <c r="E527" s="28" t="s">
        <v>2564</v>
      </c>
      <c r="F527" s="28"/>
      <c r="G527" s="28" t="s">
        <v>2563</v>
      </c>
      <c r="H527" s="28" t="s">
        <v>7276</v>
      </c>
      <c r="I527" s="28" t="s">
        <v>18549</v>
      </c>
      <c r="J527" s="28">
        <v>1</v>
      </c>
      <c r="K527" s="28">
        <v>41</v>
      </c>
      <c r="L527" s="5">
        <v>21.4</v>
      </c>
      <c r="M527" s="5">
        <f t="shared" si="34"/>
        <v>6081.4</v>
      </c>
      <c r="N527" s="5">
        <f t="shared" si="35"/>
        <v>654.55322787516036</v>
      </c>
      <c r="O527" s="5" t="str">
        <f t="shared" si="32"/>
        <v/>
      </c>
      <c r="P527" s="43" t="str">
        <f t="shared" si="33"/>
        <v>insert into noskrien_reit (dalibnieks, rez,skriesim_db,sacensibas) values ('Ronis Sergejs',6081.4,'','Lattelecom Rīgas maratons – pusmaratona distance');</v>
      </c>
    </row>
    <row r="528" spans="1:16" x14ac:dyDescent="0.2">
      <c r="A528" s="26" t="s">
        <v>26595</v>
      </c>
      <c r="B528" s="27" t="s">
        <v>84</v>
      </c>
      <c r="C528" s="27" t="s">
        <v>7277</v>
      </c>
      <c r="D528" s="27">
        <v>1980</v>
      </c>
      <c r="E528" s="27" t="s">
        <v>2564</v>
      </c>
      <c r="F528" s="27" t="s">
        <v>7278</v>
      </c>
      <c r="G528" s="27" t="s">
        <v>2563</v>
      </c>
      <c r="H528" s="27" t="s">
        <v>7279</v>
      </c>
      <c r="I528" s="27" t="s">
        <v>18550</v>
      </c>
      <c r="J528" s="27">
        <v>1</v>
      </c>
      <c r="K528" s="27">
        <v>41</v>
      </c>
      <c r="L528" s="5">
        <v>22.4</v>
      </c>
      <c r="M528" s="5">
        <f t="shared" si="34"/>
        <v>6082.4</v>
      </c>
      <c r="N528" s="5">
        <f t="shared" si="35"/>
        <v>654.44561357358941</v>
      </c>
      <c r="O528" s="5" t="str">
        <f t="shared" si="32"/>
        <v/>
      </c>
      <c r="P528" s="43" t="str">
        <f t="shared" si="33"/>
        <v>insert into noskrien_reit (dalibnieks, rez,skriesim_db,sacensibas) values ('Blagonadeždins Aleksandrs',6082.4,'','Lattelecom Rīgas maratons – pusmaratona distance');</v>
      </c>
    </row>
    <row r="529" spans="1:16" x14ac:dyDescent="0.2">
      <c r="A529" s="26" t="s">
        <v>26596</v>
      </c>
      <c r="B529" s="28" t="s">
        <v>7280</v>
      </c>
      <c r="C529" s="28" t="s">
        <v>7281</v>
      </c>
      <c r="D529" s="28">
        <v>1985</v>
      </c>
      <c r="E529" s="28" t="s">
        <v>2564</v>
      </c>
      <c r="F529" s="28" t="s">
        <v>7282</v>
      </c>
      <c r="G529" s="28" t="s">
        <v>2682</v>
      </c>
      <c r="H529" s="28" t="s">
        <v>7283</v>
      </c>
      <c r="I529" s="28" t="s">
        <v>14170</v>
      </c>
      <c r="J529" s="28">
        <v>1</v>
      </c>
      <c r="K529" s="28">
        <v>41</v>
      </c>
      <c r="L529" s="5">
        <v>25</v>
      </c>
      <c r="M529" s="5">
        <f t="shared" si="34"/>
        <v>6085</v>
      </c>
      <c r="N529" s="5">
        <f t="shared" si="35"/>
        <v>654.16598192276092</v>
      </c>
      <c r="O529" s="5" t="str">
        <f t="shared" si="32"/>
        <v/>
      </c>
      <c r="P529" s="43" t="str">
        <f t="shared" si="33"/>
        <v>insert into noskrien_reit (dalibnieks, rez,skriesim_db,sacensibas) values ('Soidla Martti',6085,'','Lattelecom Rīgas maratons – pusmaratona distance');</v>
      </c>
    </row>
    <row r="530" spans="1:16" x14ac:dyDescent="0.2">
      <c r="A530" s="26" t="s">
        <v>26597</v>
      </c>
      <c r="B530" s="27" t="s">
        <v>673</v>
      </c>
      <c r="C530" s="27" t="s">
        <v>6654</v>
      </c>
      <c r="D530" s="27">
        <v>1998</v>
      </c>
      <c r="E530" s="27" t="s">
        <v>6491</v>
      </c>
      <c r="F530" s="27" t="s">
        <v>7284</v>
      </c>
      <c r="G530" s="27" t="s">
        <v>2563</v>
      </c>
      <c r="H530" s="27" t="s">
        <v>7285</v>
      </c>
      <c r="I530" s="27" t="s">
        <v>18551</v>
      </c>
      <c r="J530" s="27">
        <v>1</v>
      </c>
      <c r="K530" s="27">
        <v>41</v>
      </c>
      <c r="L530" s="5">
        <v>25.2</v>
      </c>
      <c r="M530" s="5">
        <f t="shared" si="34"/>
        <v>6085.2</v>
      </c>
      <c r="N530" s="5">
        <f t="shared" si="35"/>
        <v>654.14448169328864</v>
      </c>
      <c r="O530" s="5" t="str">
        <f t="shared" si="32"/>
        <v/>
      </c>
      <c r="P530" s="43" t="str">
        <f t="shared" si="33"/>
        <v>insert into noskrien_reit (dalibnieks, rez,skriesim_db,sacensibas) values ('Ulmanis Haralds',6085.2,'','Lattelecom Rīgas maratons – pusmaratona distance');</v>
      </c>
    </row>
    <row r="531" spans="1:16" x14ac:dyDescent="0.2">
      <c r="A531" s="26" t="s">
        <v>26598</v>
      </c>
      <c r="B531" s="28" t="s">
        <v>7286</v>
      </c>
      <c r="C531" s="28" t="s">
        <v>7287</v>
      </c>
      <c r="D531" s="28">
        <v>1966</v>
      </c>
      <c r="E531" s="28" t="s">
        <v>6214</v>
      </c>
      <c r="F531" s="28" t="s">
        <v>244</v>
      </c>
      <c r="G531" s="28" t="s">
        <v>2563</v>
      </c>
      <c r="H531" s="28" t="s">
        <v>7288</v>
      </c>
      <c r="I531" s="28" t="s">
        <v>18552</v>
      </c>
      <c r="J531" s="28">
        <v>1</v>
      </c>
      <c r="K531" s="28">
        <v>41</v>
      </c>
      <c r="L531" s="5">
        <v>27.3</v>
      </c>
      <c r="M531" s="5">
        <f t="shared" si="34"/>
        <v>6087.3</v>
      </c>
      <c r="N531" s="5">
        <f t="shared" si="35"/>
        <v>653.91881458117723</v>
      </c>
      <c r="O531" s="5" t="str">
        <f t="shared" si="32"/>
        <v>y</v>
      </c>
      <c r="P531" s="43" t="str">
        <f t="shared" si="33"/>
        <v>insert into noskrien_reit (dalibnieks, rez,skriesim_db,sacensibas) values ('LOGINS IVARS',6087.3,'y','Lattelecom Rīgas maratons – pusmaratona distance');</v>
      </c>
    </row>
    <row r="532" spans="1:16" x14ac:dyDescent="0.2">
      <c r="A532" s="26" t="s">
        <v>26599</v>
      </c>
      <c r="B532" s="27" t="s">
        <v>314</v>
      </c>
      <c r="C532" s="27" t="s">
        <v>2467</v>
      </c>
      <c r="D532" s="27">
        <v>1976</v>
      </c>
      <c r="E532" s="27" t="s">
        <v>2564</v>
      </c>
      <c r="F532" s="27" t="s">
        <v>1992</v>
      </c>
      <c r="G532" s="27" t="s">
        <v>2563</v>
      </c>
      <c r="H532" s="27" t="s">
        <v>7289</v>
      </c>
      <c r="I532" s="27" t="s">
        <v>18553</v>
      </c>
      <c r="J532" s="27">
        <v>1</v>
      </c>
      <c r="K532" s="27">
        <v>41</v>
      </c>
      <c r="L532" s="5">
        <v>27.7</v>
      </c>
      <c r="M532" s="5">
        <f t="shared" si="34"/>
        <v>6087.7</v>
      </c>
      <c r="N532" s="5">
        <f t="shared" si="35"/>
        <v>653.87584802142032</v>
      </c>
      <c r="O532" s="5" t="str">
        <f t="shared" si="32"/>
        <v/>
      </c>
      <c r="P532" s="43" t="str">
        <f t="shared" si="33"/>
        <v>insert into noskrien_reit (dalibnieks, rez,skriesim_db,sacensibas) values ('Tumašs Mareks',6087.7,'','Lattelecom Rīgas maratons – pusmaratona distance');</v>
      </c>
    </row>
    <row r="533" spans="1:16" x14ac:dyDescent="0.2">
      <c r="A533" s="26" t="s">
        <v>26600</v>
      </c>
      <c r="B533" s="28" t="s">
        <v>693</v>
      </c>
      <c r="C533" s="28" t="s">
        <v>7290</v>
      </c>
      <c r="D533" s="28">
        <v>1992</v>
      </c>
      <c r="E533" s="28" t="s">
        <v>2564</v>
      </c>
      <c r="F533" s="28" t="s">
        <v>695</v>
      </c>
      <c r="G533" s="28" t="s">
        <v>2563</v>
      </c>
      <c r="H533" s="28" t="s">
        <v>7291</v>
      </c>
      <c r="I533" s="28" t="s">
        <v>18554</v>
      </c>
      <c r="J533" s="28">
        <v>1</v>
      </c>
      <c r="K533" s="28">
        <v>41</v>
      </c>
      <c r="L533" s="5">
        <v>28.4</v>
      </c>
      <c r="M533" s="5">
        <f t="shared" si="34"/>
        <v>6088.4</v>
      </c>
      <c r="N533" s="5">
        <f t="shared" si="35"/>
        <v>653.80067012679854</v>
      </c>
      <c r="O533" s="5" t="str">
        <f t="shared" si="32"/>
        <v/>
      </c>
      <c r="P533" s="43" t="str">
        <f t="shared" si="33"/>
        <v>insert into noskrien_reit (dalibnieks, rez,skriesim_db,sacensibas) values ('Gailāns Oskars',6088.4,'','Lattelecom Rīgas maratons – pusmaratona distance');</v>
      </c>
    </row>
    <row r="534" spans="1:16" x14ac:dyDescent="0.2">
      <c r="A534" s="26" t="s">
        <v>26601</v>
      </c>
      <c r="B534" s="27" t="s">
        <v>1456</v>
      </c>
      <c r="C534" s="27" t="s">
        <v>2373</v>
      </c>
      <c r="D534" s="27">
        <v>1984</v>
      </c>
      <c r="E534" s="27" t="s">
        <v>2564</v>
      </c>
      <c r="F534" s="27" t="s">
        <v>3214</v>
      </c>
      <c r="G534" s="27" t="s">
        <v>2563</v>
      </c>
      <c r="H534" s="27" t="s">
        <v>7292</v>
      </c>
      <c r="I534" s="27" t="s">
        <v>18555</v>
      </c>
      <c r="J534" s="27">
        <v>1</v>
      </c>
      <c r="K534" s="27">
        <v>41</v>
      </c>
      <c r="L534" s="5">
        <v>28.7</v>
      </c>
      <c r="M534" s="5">
        <f t="shared" si="34"/>
        <v>6088.7</v>
      </c>
      <c r="N534" s="5">
        <f t="shared" si="35"/>
        <v>653.76845632072536</v>
      </c>
      <c r="O534" s="5" t="str">
        <f t="shared" si="32"/>
        <v/>
      </c>
      <c r="P534" s="43" t="str">
        <f t="shared" si="33"/>
        <v>insert into noskrien_reit (dalibnieks, rez,skriesim_db,sacensibas) values ('Ivanovs Sandris',6088.7,'','Lattelecom Rīgas maratons – pusmaratona distance');</v>
      </c>
    </row>
    <row r="535" spans="1:16" x14ac:dyDescent="0.2">
      <c r="A535" s="26" t="s">
        <v>26602</v>
      </c>
      <c r="B535" s="28" t="s">
        <v>7293</v>
      </c>
      <c r="C535" s="28" t="s">
        <v>7294</v>
      </c>
      <c r="D535" s="28">
        <v>1977</v>
      </c>
      <c r="E535" s="28" t="s">
        <v>2564</v>
      </c>
      <c r="F535" s="28" t="s">
        <v>7295</v>
      </c>
      <c r="G535" s="28" t="s">
        <v>2619</v>
      </c>
      <c r="H535" s="28" t="s">
        <v>7296</v>
      </c>
      <c r="I535" s="28" t="s">
        <v>18556</v>
      </c>
      <c r="J535" s="28">
        <v>1</v>
      </c>
      <c r="K535" s="28">
        <v>41</v>
      </c>
      <c r="L535" s="5">
        <v>28.8</v>
      </c>
      <c r="M535" s="5">
        <f t="shared" si="34"/>
        <v>6088.8</v>
      </c>
      <c r="N535" s="5">
        <f t="shared" si="35"/>
        <v>653.75771909078958</v>
      </c>
      <c r="O535" s="5" t="str">
        <f t="shared" si="32"/>
        <v/>
      </c>
      <c r="P535" s="43" t="str">
        <f t="shared" si="33"/>
        <v>insert into noskrien_reit (dalibnieks, rez,skriesim_db,sacensibas) values ('Morkunas Evaldas',6088.8,'','Lattelecom Rīgas maratons – pusmaratona distance');</v>
      </c>
    </row>
    <row r="536" spans="1:16" x14ac:dyDescent="0.2">
      <c r="A536" s="26" t="s">
        <v>26603</v>
      </c>
      <c r="B536" s="27" t="s">
        <v>197</v>
      </c>
      <c r="C536" s="27" t="s">
        <v>7297</v>
      </c>
      <c r="D536" s="27">
        <v>1979</v>
      </c>
      <c r="E536" s="27" t="s">
        <v>6202</v>
      </c>
      <c r="F536" s="27"/>
      <c r="G536" s="27" t="s">
        <v>2563</v>
      </c>
      <c r="H536" s="27" t="s">
        <v>7298</v>
      </c>
      <c r="I536" s="27" t="s">
        <v>18557</v>
      </c>
      <c r="J536" s="27">
        <v>1</v>
      </c>
      <c r="K536" s="27">
        <v>41</v>
      </c>
      <c r="L536" s="5">
        <v>29.3</v>
      </c>
      <c r="M536" s="5">
        <f t="shared" si="34"/>
        <v>6089.3</v>
      </c>
      <c r="N536" s="5">
        <f t="shared" si="35"/>
        <v>653.70403823099537</v>
      </c>
      <c r="O536" s="5" t="str">
        <f t="shared" si="32"/>
        <v/>
      </c>
      <c r="P536" s="43" t="str">
        <f t="shared" si="33"/>
        <v>insert into noskrien_reit (dalibnieks, rez,skriesim_db,sacensibas) values ('Siugale Ieva',6089.3,'','Lattelecom Rīgas maratons – pusmaratona distance');</v>
      </c>
    </row>
    <row r="537" spans="1:16" x14ac:dyDescent="0.2">
      <c r="A537" s="26" t="s">
        <v>26604</v>
      </c>
      <c r="B537" s="28" t="s">
        <v>3831</v>
      </c>
      <c r="C537" s="28" t="s">
        <v>7299</v>
      </c>
      <c r="D537" s="28">
        <v>1985</v>
      </c>
      <c r="E537" s="28" t="s">
        <v>2564</v>
      </c>
      <c r="F537" s="28"/>
      <c r="G537" s="28" t="s">
        <v>2817</v>
      </c>
      <c r="H537" s="28" t="s">
        <v>7300</v>
      </c>
      <c r="I537" s="28" t="s">
        <v>18558</v>
      </c>
      <c r="J537" s="28">
        <v>1</v>
      </c>
      <c r="K537" s="28">
        <v>41</v>
      </c>
      <c r="L537" s="5">
        <v>29.7</v>
      </c>
      <c r="M537" s="5">
        <f t="shared" si="34"/>
        <v>6089.7</v>
      </c>
      <c r="N537" s="5">
        <f t="shared" si="35"/>
        <v>653.66109988997812</v>
      </c>
      <c r="O537" s="5" t="str">
        <f t="shared" si="32"/>
        <v/>
      </c>
      <c r="P537" s="43" t="str">
        <f t="shared" si="33"/>
        <v>insert into noskrien_reit (dalibnieks, rez,skriesim_db,sacensibas) values ('Staub Christoph',6089.7,'','Lattelecom Rīgas maratons – pusmaratona distance');</v>
      </c>
    </row>
    <row r="538" spans="1:16" x14ac:dyDescent="0.2">
      <c r="A538" s="26" t="s">
        <v>26605</v>
      </c>
      <c r="B538" s="27" t="s">
        <v>140</v>
      </c>
      <c r="C538" s="27" t="s">
        <v>1310</v>
      </c>
      <c r="D538" s="27">
        <v>1994</v>
      </c>
      <c r="E538" s="27" t="s">
        <v>2564</v>
      </c>
      <c r="F538" s="27" t="s">
        <v>4839</v>
      </c>
      <c r="G538" s="27" t="s">
        <v>2563</v>
      </c>
      <c r="H538" s="27" t="s">
        <v>7301</v>
      </c>
      <c r="I538" s="27" t="s">
        <v>18559</v>
      </c>
      <c r="J538" s="27">
        <v>1</v>
      </c>
      <c r="K538" s="27">
        <v>41</v>
      </c>
      <c r="L538" s="5">
        <v>29.8</v>
      </c>
      <c r="M538" s="5">
        <f t="shared" si="34"/>
        <v>6089.8</v>
      </c>
      <c r="N538" s="5">
        <f t="shared" si="35"/>
        <v>653.65036618608167</v>
      </c>
      <c r="O538" s="5" t="str">
        <f t="shared" si="32"/>
        <v/>
      </c>
      <c r="P538" s="43" t="str">
        <f t="shared" si="33"/>
        <v>insert into noskrien_reit (dalibnieks, rez,skriesim_db,sacensibas) values ('Veics Roberts',6089.8,'','Lattelecom Rīgas maratons – pusmaratona distance');</v>
      </c>
    </row>
    <row r="539" spans="1:16" x14ac:dyDescent="0.2">
      <c r="A539" s="26" t="s">
        <v>26606</v>
      </c>
      <c r="B539" s="28" t="s">
        <v>484</v>
      </c>
      <c r="C539" s="28" t="s">
        <v>1259</v>
      </c>
      <c r="D539" s="28">
        <v>1985</v>
      </c>
      <c r="E539" s="28" t="s">
        <v>2564</v>
      </c>
      <c r="F539" s="28" t="s">
        <v>7302</v>
      </c>
      <c r="G539" s="28" t="s">
        <v>2563</v>
      </c>
      <c r="H539" s="28" t="s">
        <v>7303</v>
      </c>
      <c r="I539" s="28" t="s">
        <v>18560</v>
      </c>
      <c r="J539" s="28">
        <v>1</v>
      </c>
      <c r="K539" s="28">
        <v>41</v>
      </c>
      <c r="L539" s="5">
        <v>30</v>
      </c>
      <c r="M539" s="5">
        <f t="shared" si="34"/>
        <v>6090</v>
      </c>
      <c r="N539" s="5">
        <f t="shared" si="35"/>
        <v>653.62889983579646</v>
      </c>
      <c r="O539" s="5" t="str">
        <f t="shared" si="32"/>
        <v/>
      </c>
      <c r="P539" s="43" t="str">
        <f t="shared" si="33"/>
        <v>insert into noskrien_reit (dalibnieks, rez,skriesim_db,sacensibas) values ('Bertmanis Nauris',6090,'','Lattelecom Rīgas maratons – pusmaratona distance');</v>
      </c>
    </row>
    <row r="540" spans="1:16" x14ac:dyDescent="0.2">
      <c r="A540" s="26" t="s">
        <v>26607</v>
      </c>
      <c r="B540" s="27" t="s">
        <v>96</v>
      </c>
      <c r="C540" s="27" t="s">
        <v>573</v>
      </c>
      <c r="D540" s="27">
        <v>1987</v>
      </c>
      <c r="E540" s="27" t="s">
        <v>2564</v>
      </c>
      <c r="F540" s="27" t="s">
        <v>3422</v>
      </c>
      <c r="G540" s="27" t="s">
        <v>2563</v>
      </c>
      <c r="H540" s="27" t="s">
        <v>7304</v>
      </c>
      <c r="I540" s="27" t="s">
        <v>18561</v>
      </c>
      <c r="J540" s="27">
        <v>1</v>
      </c>
      <c r="K540" s="27">
        <v>41</v>
      </c>
      <c r="L540" s="5">
        <v>31</v>
      </c>
      <c r="M540" s="5">
        <f t="shared" si="34"/>
        <v>6091</v>
      </c>
      <c r="N540" s="5">
        <f t="shared" si="35"/>
        <v>653.5215892300115</v>
      </c>
      <c r="O540" s="5" t="str">
        <f t="shared" si="32"/>
        <v/>
      </c>
      <c r="P540" s="43" t="str">
        <f t="shared" si="33"/>
        <v>insert into noskrien_reit (dalibnieks, rez,skriesim_db,sacensibas) values ('Grīnbergs Andris',6091,'','Lattelecom Rīgas maratons – pusmaratona distance');</v>
      </c>
    </row>
    <row r="541" spans="1:16" x14ac:dyDescent="0.2">
      <c r="A541" s="26" t="s">
        <v>26608</v>
      </c>
      <c r="B541" s="28" t="s">
        <v>111</v>
      </c>
      <c r="C541" s="28" t="s">
        <v>7305</v>
      </c>
      <c r="D541" s="28">
        <v>1968</v>
      </c>
      <c r="E541" s="28" t="s">
        <v>6214</v>
      </c>
      <c r="F541" s="28" t="s">
        <v>7306</v>
      </c>
      <c r="G541" s="28" t="s">
        <v>2632</v>
      </c>
      <c r="H541" s="28" t="s">
        <v>7307</v>
      </c>
      <c r="I541" s="28" t="s">
        <v>18562</v>
      </c>
      <c r="J541" s="28">
        <v>1</v>
      </c>
      <c r="K541" s="28">
        <v>41</v>
      </c>
      <c r="L541" s="5">
        <v>31.6</v>
      </c>
      <c r="M541" s="5">
        <f t="shared" si="34"/>
        <v>6091.6</v>
      </c>
      <c r="N541" s="5">
        <f t="shared" si="35"/>
        <v>653.45721977805488</v>
      </c>
      <c r="O541" s="5" t="str">
        <f t="shared" si="32"/>
        <v/>
      </c>
      <c r="P541" s="43" t="str">
        <f t="shared" si="33"/>
        <v>insert into noskrien_reit (dalibnieks, rez,skriesim_db,sacensibas) values ('Petersson Magnus',6091.6,'','Lattelecom Rīgas maratons – pusmaratona distance');</v>
      </c>
    </row>
    <row r="542" spans="1:16" x14ac:dyDescent="0.2">
      <c r="A542" s="26" t="s">
        <v>26609</v>
      </c>
      <c r="B542" s="27" t="s">
        <v>96</v>
      </c>
      <c r="C542" s="27" t="s">
        <v>664</v>
      </c>
      <c r="D542" s="27">
        <v>1976</v>
      </c>
      <c r="E542" s="27" t="s">
        <v>2564</v>
      </c>
      <c r="F542" s="27" t="s">
        <v>7308</v>
      </c>
      <c r="G542" s="27" t="s">
        <v>2563</v>
      </c>
      <c r="H542" s="27" t="s">
        <v>7309</v>
      </c>
      <c r="I542" s="27" t="s">
        <v>18563</v>
      </c>
      <c r="J542" s="27">
        <v>1</v>
      </c>
      <c r="K542" s="27">
        <v>41</v>
      </c>
      <c r="L542" s="5">
        <v>31.9</v>
      </c>
      <c r="M542" s="5">
        <f t="shared" si="34"/>
        <v>6091.9</v>
      </c>
      <c r="N542" s="5">
        <f t="shared" si="35"/>
        <v>653.42503980695676</v>
      </c>
      <c r="O542" s="5" t="str">
        <f t="shared" si="32"/>
        <v/>
      </c>
      <c r="P542" s="43" t="str">
        <f t="shared" si="33"/>
        <v>insert into noskrien_reit (dalibnieks, rez,skriesim_db,sacensibas) values ('Alksnis Andris',6091.9,'','Lattelecom Rīgas maratons – pusmaratona distance');</v>
      </c>
    </row>
    <row r="543" spans="1:16" x14ac:dyDescent="0.2">
      <c r="A543" s="26" t="s">
        <v>26610</v>
      </c>
      <c r="B543" s="28" t="s">
        <v>181</v>
      </c>
      <c r="C543" s="28" t="s">
        <v>7310</v>
      </c>
      <c r="D543" s="28">
        <v>1971</v>
      </c>
      <c r="E543" s="28" t="s">
        <v>6214</v>
      </c>
      <c r="F543" s="28" t="s">
        <v>553</v>
      </c>
      <c r="G543" s="28" t="s">
        <v>2563</v>
      </c>
      <c r="H543" s="28" t="s">
        <v>7311</v>
      </c>
      <c r="I543" s="28" t="s">
        <v>18564</v>
      </c>
      <c r="J543" s="28">
        <v>1</v>
      </c>
      <c r="K543" s="28">
        <v>41</v>
      </c>
      <c r="L543" s="5">
        <v>32.1</v>
      </c>
      <c r="M543" s="5">
        <f t="shared" si="34"/>
        <v>6092.1</v>
      </c>
      <c r="N543" s="5">
        <f t="shared" si="35"/>
        <v>653.4035882536399</v>
      </c>
      <c r="O543" s="5" t="str">
        <f t="shared" si="32"/>
        <v/>
      </c>
      <c r="P543" s="43" t="str">
        <f t="shared" si="33"/>
        <v>insert into noskrien_reit (dalibnieks, rez,skriesim_db,sacensibas) values ('Mazitāns Kaspars',6092.1,'','Lattelecom Rīgas maratons – pusmaratona distance');</v>
      </c>
    </row>
    <row r="544" spans="1:16" x14ac:dyDescent="0.2">
      <c r="A544" s="26" t="s">
        <v>26611</v>
      </c>
      <c r="B544" s="27" t="s">
        <v>39</v>
      </c>
      <c r="C544" s="27" t="s">
        <v>7312</v>
      </c>
      <c r="D544" s="27">
        <v>1985</v>
      </c>
      <c r="E544" s="27" t="s">
        <v>2564</v>
      </c>
      <c r="F544" s="27" t="s">
        <v>614</v>
      </c>
      <c r="G544" s="27" t="s">
        <v>2563</v>
      </c>
      <c r="H544" s="27" t="s">
        <v>7313</v>
      </c>
      <c r="I544" s="27" t="s">
        <v>18565</v>
      </c>
      <c r="J544" s="27">
        <v>1</v>
      </c>
      <c r="K544" s="27">
        <v>41</v>
      </c>
      <c r="L544" s="5">
        <v>33.9</v>
      </c>
      <c r="M544" s="5">
        <f t="shared" si="34"/>
        <v>6093.9</v>
      </c>
      <c r="N544" s="5">
        <f t="shared" si="35"/>
        <v>653.21058763681719</v>
      </c>
      <c r="O544" s="5" t="str">
        <f t="shared" si="32"/>
        <v/>
      </c>
      <c r="P544" s="43" t="str">
        <f t="shared" si="33"/>
        <v>insert into noskrien_reit (dalibnieks, rez,skriesim_db,sacensibas) values ('Herings Mārtiņš',6093.9,'','Lattelecom Rīgas maratons – pusmaratona distance');</v>
      </c>
    </row>
    <row r="545" spans="1:16" x14ac:dyDescent="0.2">
      <c r="A545" s="26" t="s">
        <v>26612</v>
      </c>
      <c r="B545" s="28" t="s">
        <v>171</v>
      </c>
      <c r="C545" s="28" t="s">
        <v>7314</v>
      </c>
      <c r="D545" s="28">
        <v>1971</v>
      </c>
      <c r="E545" s="28" t="s">
        <v>6214</v>
      </c>
      <c r="F545" s="28"/>
      <c r="G545" s="28" t="s">
        <v>2563</v>
      </c>
      <c r="H545" s="28" t="s">
        <v>7313</v>
      </c>
      <c r="I545" s="28" t="s">
        <v>18565</v>
      </c>
      <c r="J545" s="28">
        <v>1</v>
      </c>
      <c r="K545" s="28">
        <v>41</v>
      </c>
      <c r="L545" s="5">
        <v>33.9</v>
      </c>
      <c r="M545" s="5">
        <f t="shared" si="34"/>
        <v>6093.9</v>
      </c>
      <c r="N545" s="5">
        <f t="shared" si="35"/>
        <v>653.21058763681719</v>
      </c>
      <c r="O545" s="5" t="str">
        <f t="shared" si="32"/>
        <v/>
      </c>
      <c r="P545" s="43" t="str">
        <f t="shared" si="33"/>
        <v>insert into noskrien_reit (dalibnieks, rez,skriesim_db,sacensibas) values ('Mikelsons Andis',6093.9,'','Lattelecom Rīgas maratons – pusmaratona distance');</v>
      </c>
    </row>
    <row r="546" spans="1:16" x14ac:dyDescent="0.2">
      <c r="A546" s="26" t="s">
        <v>26613</v>
      </c>
      <c r="B546" s="27" t="s">
        <v>22</v>
      </c>
      <c r="C546" s="27" t="s">
        <v>7315</v>
      </c>
      <c r="D546" s="27">
        <v>1983</v>
      </c>
      <c r="E546" s="27" t="s">
        <v>2564</v>
      </c>
      <c r="F546" s="27"/>
      <c r="G546" s="27" t="s">
        <v>2563</v>
      </c>
      <c r="H546" s="27" t="s">
        <v>7316</v>
      </c>
      <c r="I546" s="27" t="s">
        <v>18566</v>
      </c>
      <c r="J546" s="27">
        <v>1</v>
      </c>
      <c r="K546" s="27">
        <v>41</v>
      </c>
      <c r="L546" s="5">
        <v>34.700000000000003</v>
      </c>
      <c r="M546" s="5">
        <f t="shared" si="34"/>
        <v>6094.7</v>
      </c>
      <c r="N546" s="5">
        <f t="shared" si="35"/>
        <v>653.12484617782661</v>
      </c>
      <c r="O546" s="5" t="str">
        <f t="shared" si="32"/>
        <v/>
      </c>
      <c r="P546" s="43" t="str">
        <f t="shared" si="33"/>
        <v>insert into noskrien_reit (dalibnieks, rez,skriesim_db,sacensibas) values ('Kaušs Gatis',6094.7,'','Lattelecom Rīgas maratons – pusmaratona distance');</v>
      </c>
    </row>
    <row r="547" spans="1:16" x14ac:dyDescent="0.2">
      <c r="A547" s="26" t="s">
        <v>26614</v>
      </c>
      <c r="B547" s="28" t="s">
        <v>469</v>
      </c>
      <c r="C547" s="28" t="s">
        <v>7317</v>
      </c>
      <c r="D547" s="28">
        <v>1987</v>
      </c>
      <c r="E547" s="28" t="s">
        <v>2564</v>
      </c>
      <c r="F547" s="28"/>
      <c r="G547" s="28" t="s">
        <v>2563</v>
      </c>
      <c r="H547" s="28" t="s">
        <v>7316</v>
      </c>
      <c r="I547" s="28" t="s">
        <v>18566</v>
      </c>
      <c r="J547" s="28">
        <v>1</v>
      </c>
      <c r="K547" s="28">
        <v>41</v>
      </c>
      <c r="L547" s="5">
        <v>34.700000000000003</v>
      </c>
      <c r="M547" s="5">
        <f t="shared" si="34"/>
        <v>6094.7</v>
      </c>
      <c r="N547" s="5">
        <f t="shared" si="35"/>
        <v>653.12484617782661</v>
      </c>
      <c r="O547" s="5" t="str">
        <f t="shared" si="32"/>
        <v/>
      </c>
      <c r="P547" s="43" t="str">
        <f t="shared" si="33"/>
        <v>insert into noskrien_reit (dalibnieks, rez,skriesim_db,sacensibas) values ('Bokačs Gundars',6094.7,'','Lattelecom Rīgas maratons – pusmaratona distance');</v>
      </c>
    </row>
    <row r="548" spans="1:16" x14ac:dyDescent="0.2">
      <c r="A548" s="26" t="s">
        <v>26615</v>
      </c>
      <c r="B548" s="27" t="s">
        <v>46</v>
      </c>
      <c r="C548" s="27" t="s">
        <v>7318</v>
      </c>
      <c r="D548" s="27">
        <v>1972</v>
      </c>
      <c r="E548" s="27" t="s">
        <v>6214</v>
      </c>
      <c r="F548" s="27" t="s">
        <v>2802</v>
      </c>
      <c r="G548" s="27" t="s">
        <v>2563</v>
      </c>
      <c r="H548" s="27" t="s">
        <v>7319</v>
      </c>
      <c r="I548" s="27" t="s">
        <v>18567</v>
      </c>
      <c r="J548" s="27">
        <v>1</v>
      </c>
      <c r="K548" s="27">
        <v>41</v>
      </c>
      <c r="L548" s="5">
        <v>36.9</v>
      </c>
      <c r="M548" s="5">
        <f t="shared" si="34"/>
        <v>6096.9</v>
      </c>
      <c r="N548" s="5">
        <f t="shared" si="35"/>
        <v>652.88917318637345</v>
      </c>
      <c r="O548" s="5" t="str">
        <f t="shared" si="32"/>
        <v/>
      </c>
      <c r="P548" s="43" t="str">
        <f t="shared" si="33"/>
        <v>insert into noskrien_reit (dalibnieks, rez,skriesim_db,sacensibas) values ('Garisons Jānis',6096.9,'','Lattelecom Rīgas maratons – pusmaratona distance');</v>
      </c>
    </row>
    <row r="549" spans="1:16" x14ac:dyDescent="0.2">
      <c r="A549" s="26" t="s">
        <v>26616</v>
      </c>
      <c r="B549" s="28" t="s">
        <v>14</v>
      </c>
      <c r="C549" s="28" t="s">
        <v>3304</v>
      </c>
      <c r="D549" s="28">
        <v>1982</v>
      </c>
      <c r="E549" s="28" t="s">
        <v>2564</v>
      </c>
      <c r="F549" s="28" t="s">
        <v>695</v>
      </c>
      <c r="G549" s="28" t="s">
        <v>2563</v>
      </c>
      <c r="H549" s="28" t="s">
        <v>7320</v>
      </c>
      <c r="I549" s="28" t="s">
        <v>18568</v>
      </c>
      <c r="J549" s="28">
        <v>1</v>
      </c>
      <c r="K549" s="28">
        <v>41</v>
      </c>
      <c r="L549" s="5">
        <v>37.700000000000003</v>
      </c>
      <c r="M549" s="5">
        <f t="shared" si="34"/>
        <v>6097.7</v>
      </c>
      <c r="N549" s="5">
        <f t="shared" si="35"/>
        <v>652.80351607983334</v>
      </c>
      <c r="O549" s="5" t="str">
        <f t="shared" si="32"/>
        <v/>
      </c>
      <c r="P549" s="43" t="str">
        <f t="shared" si="33"/>
        <v>insert into noskrien_reit (dalibnieks, rez,skriesim_db,sacensibas) values ('Aleksejevs Edgars',6097.7,'','Lattelecom Rīgas maratons – pusmaratona distance');</v>
      </c>
    </row>
    <row r="550" spans="1:16" x14ac:dyDescent="0.2">
      <c r="A550" s="26" t="s">
        <v>26617</v>
      </c>
      <c r="B550" s="27" t="s">
        <v>1531</v>
      </c>
      <c r="C550" s="27" t="s">
        <v>2203</v>
      </c>
      <c r="D550" s="27">
        <v>1974</v>
      </c>
      <c r="E550" s="27" t="s">
        <v>6214</v>
      </c>
      <c r="F550" s="27"/>
      <c r="G550" s="27" t="s">
        <v>2563</v>
      </c>
      <c r="H550" s="27" t="s">
        <v>7321</v>
      </c>
      <c r="I550" s="27" t="s">
        <v>18569</v>
      </c>
      <c r="J550" s="27">
        <v>1</v>
      </c>
      <c r="K550" s="27">
        <v>41</v>
      </c>
      <c r="L550" s="5">
        <v>41.3</v>
      </c>
      <c r="M550" s="5">
        <f t="shared" si="34"/>
        <v>6101.3</v>
      </c>
      <c r="N550" s="5">
        <f t="shared" si="35"/>
        <v>652.41833707570515</v>
      </c>
      <c r="O550" s="5" t="str">
        <f t="shared" si="32"/>
        <v/>
      </c>
      <c r="P550" s="43" t="str">
        <f t="shared" si="33"/>
        <v>insert into noskrien_reit (dalibnieks, rez,skriesim_db,sacensibas) values ('Veinbergs Valters',6101.3,'','Lattelecom Rīgas maratons – pusmaratona distance');</v>
      </c>
    </row>
    <row r="551" spans="1:16" x14ac:dyDescent="0.2">
      <c r="A551" s="26" t="s">
        <v>26618</v>
      </c>
      <c r="B551" s="28" t="s">
        <v>6192</v>
      </c>
      <c r="C551" s="28" t="s">
        <v>7322</v>
      </c>
      <c r="D551" s="28">
        <v>1980</v>
      </c>
      <c r="E551" s="28" t="s">
        <v>2564</v>
      </c>
      <c r="F551" s="28" t="s">
        <v>7323</v>
      </c>
      <c r="G551" s="28" t="s">
        <v>2563</v>
      </c>
      <c r="H551" s="28" t="s">
        <v>7324</v>
      </c>
      <c r="I551" s="28" t="s">
        <v>18570</v>
      </c>
      <c r="J551" s="28">
        <v>1</v>
      </c>
      <c r="K551" s="28">
        <v>41</v>
      </c>
      <c r="L551" s="5">
        <v>43.9</v>
      </c>
      <c r="M551" s="5">
        <f t="shared" si="34"/>
        <v>6103.9</v>
      </c>
      <c r="N551" s="5">
        <f t="shared" si="35"/>
        <v>652.14043480397777</v>
      </c>
      <c r="O551" s="5" t="str">
        <f t="shared" si="32"/>
        <v/>
      </c>
      <c r="P551" s="43" t="str">
        <f t="shared" si="33"/>
        <v>insert into noskrien_reit (dalibnieks, rez,skriesim_db,sacensibas) values ('VIMBA ARMANDS',6103.9,'','Lattelecom Rīgas maratons – pusmaratona distance');</v>
      </c>
    </row>
    <row r="552" spans="1:16" x14ac:dyDescent="0.2">
      <c r="A552" s="26" t="s">
        <v>26619</v>
      </c>
      <c r="B552" s="27" t="s">
        <v>7325</v>
      </c>
      <c r="C552" s="27" t="s">
        <v>7326</v>
      </c>
      <c r="D552" s="27">
        <v>1992</v>
      </c>
      <c r="E552" s="27" t="s">
        <v>2564</v>
      </c>
      <c r="F552" s="27" t="s">
        <v>4839</v>
      </c>
      <c r="G552" s="27" t="s">
        <v>2682</v>
      </c>
      <c r="H552" s="27" t="s">
        <v>7327</v>
      </c>
      <c r="I552" s="27" t="s">
        <v>18571</v>
      </c>
      <c r="J552" s="27">
        <v>1</v>
      </c>
      <c r="K552" s="27">
        <v>41</v>
      </c>
      <c r="L552" s="5">
        <v>44</v>
      </c>
      <c r="M552" s="5">
        <f t="shared" si="34"/>
        <v>6104</v>
      </c>
      <c r="N552" s="5">
        <f t="shared" si="35"/>
        <v>652.12975098296204</v>
      </c>
      <c r="O552" s="5" t="str">
        <f t="shared" si="32"/>
        <v/>
      </c>
      <c r="P552" s="43" t="str">
        <f t="shared" si="33"/>
        <v>insert into noskrien_reit (dalibnieks, rez,skriesim_db,sacensibas) values ('Kaarma Juhan',6104,'','Lattelecom Rīgas maratons – pusmaratona distance');</v>
      </c>
    </row>
    <row r="553" spans="1:16" x14ac:dyDescent="0.2">
      <c r="A553" s="26" t="s">
        <v>26620</v>
      </c>
      <c r="B553" s="28" t="s">
        <v>381</v>
      </c>
      <c r="C553" s="28" t="s">
        <v>7328</v>
      </c>
      <c r="D553" s="28">
        <v>1993</v>
      </c>
      <c r="E553" s="28" t="s">
        <v>2564</v>
      </c>
      <c r="F553" s="28" t="s">
        <v>695</v>
      </c>
      <c r="G553" s="28" t="s">
        <v>2563</v>
      </c>
      <c r="H553" s="28" t="s">
        <v>7329</v>
      </c>
      <c r="I553" s="28" t="s">
        <v>18572</v>
      </c>
      <c r="J553" s="28">
        <v>1</v>
      </c>
      <c r="K553" s="28">
        <v>41</v>
      </c>
      <c r="L553" s="5">
        <v>46.4</v>
      </c>
      <c r="M553" s="5">
        <f t="shared" si="34"/>
        <v>6106.4</v>
      </c>
      <c r="N553" s="5">
        <f t="shared" si="35"/>
        <v>651.87344425520769</v>
      </c>
      <c r="O553" s="5" t="str">
        <f t="shared" si="32"/>
        <v/>
      </c>
      <c r="P553" s="43" t="str">
        <f t="shared" si="33"/>
        <v>insert into noskrien_reit (dalibnieks, rez,skriesim_db,sacensibas) values ('Brammanis Dāvis',6106.4,'','Lattelecom Rīgas maratons – pusmaratona distance');</v>
      </c>
    </row>
    <row r="554" spans="1:16" x14ac:dyDescent="0.2">
      <c r="A554" s="26" t="s">
        <v>26621</v>
      </c>
      <c r="B554" s="27" t="s">
        <v>693</v>
      </c>
      <c r="C554" s="27" t="s">
        <v>7330</v>
      </c>
      <c r="D554" s="27">
        <v>1986</v>
      </c>
      <c r="E554" s="27" t="s">
        <v>2564</v>
      </c>
      <c r="F554" s="27" t="s">
        <v>3297</v>
      </c>
      <c r="G554" s="27" t="s">
        <v>2563</v>
      </c>
      <c r="H554" s="27" t="s">
        <v>7331</v>
      </c>
      <c r="I554" s="27" t="s">
        <v>18573</v>
      </c>
      <c r="J554" s="27">
        <v>1</v>
      </c>
      <c r="K554" s="27">
        <v>41</v>
      </c>
      <c r="L554" s="5">
        <v>47.4</v>
      </c>
      <c r="M554" s="5">
        <f t="shared" si="34"/>
        <v>6107.4</v>
      </c>
      <c r="N554" s="5">
        <f t="shared" si="35"/>
        <v>651.7667092379736</v>
      </c>
      <c r="O554" s="5" t="str">
        <f t="shared" si="32"/>
        <v/>
      </c>
      <c r="P554" s="43" t="str">
        <f t="shared" si="33"/>
        <v>insert into noskrien_reit (dalibnieks, rez,skriesim_db,sacensibas) values ('Bauers Oskars',6107.4,'','Lattelecom Rīgas maratons – pusmaratona distance');</v>
      </c>
    </row>
    <row r="555" spans="1:16" x14ac:dyDescent="0.2">
      <c r="A555" s="26" t="s">
        <v>26622</v>
      </c>
      <c r="B555" s="28" t="s">
        <v>2253</v>
      </c>
      <c r="C555" s="28" t="s">
        <v>7332</v>
      </c>
      <c r="D555" s="28">
        <v>1979</v>
      </c>
      <c r="E555" s="28" t="s">
        <v>6202</v>
      </c>
      <c r="F555" s="28"/>
      <c r="G555" s="28" t="s">
        <v>2614</v>
      </c>
      <c r="H555" s="28" t="s">
        <v>7333</v>
      </c>
      <c r="I555" s="28" t="s">
        <v>18574</v>
      </c>
      <c r="J555" s="28">
        <v>1</v>
      </c>
      <c r="K555" s="28">
        <v>41</v>
      </c>
      <c r="L555" s="5">
        <v>49.2</v>
      </c>
      <c r="M555" s="5">
        <f t="shared" si="34"/>
        <v>6109.2</v>
      </c>
      <c r="N555" s="5">
        <f t="shared" si="35"/>
        <v>651.57467426176913</v>
      </c>
      <c r="O555" s="5" t="str">
        <f t="shared" si="32"/>
        <v/>
      </c>
      <c r="P555" s="43" t="str">
        <f t="shared" si="33"/>
        <v>insert into noskrien_reit (dalibnieks, rez,skriesim_db,sacensibas) values ('Shevchenko Oksana',6109.2,'','Lattelecom Rīgas maratons – pusmaratona distance');</v>
      </c>
    </row>
    <row r="556" spans="1:16" x14ac:dyDescent="0.2">
      <c r="A556" s="26" t="s">
        <v>26623</v>
      </c>
      <c r="B556" s="27" t="s">
        <v>7334</v>
      </c>
      <c r="C556" s="27" t="s">
        <v>7335</v>
      </c>
      <c r="D556" s="27">
        <v>1965</v>
      </c>
      <c r="E556" s="27" t="s">
        <v>6214</v>
      </c>
      <c r="F556" s="27" t="s">
        <v>3249</v>
      </c>
      <c r="G556" s="27" t="s">
        <v>2563</v>
      </c>
      <c r="H556" s="27" t="s">
        <v>7336</v>
      </c>
      <c r="I556" s="27" t="s">
        <v>18575</v>
      </c>
      <c r="J556" s="27">
        <v>1</v>
      </c>
      <c r="K556" s="27">
        <v>41</v>
      </c>
      <c r="L556" s="5">
        <v>51.8</v>
      </c>
      <c r="M556" s="5">
        <f t="shared" si="34"/>
        <v>6111.8</v>
      </c>
      <c r="N556" s="5">
        <f t="shared" si="35"/>
        <v>651.29749010111584</v>
      </c>
      <c r="O556" s="5" t="str">
        <f t="shared" si="32"/>
        <v/>
      </c>
      <c r="P556" s="43" t="str">
        <f t="shared" si="33"/>
        <v>insert into noskrien_reit (dalibnieks, rez,skriesim_db,sacensibas) values ('Šifers Kims',6111.8,'','Lattelecom Rīgas maratons – pusmaratona distance');</v>
      </c>
    </row>
    <row r="557" spans="1:16" x14ac:dyDescent="0.2">
      <c r="A557" s="26" t="s">
        <v>26624</v>
      </c>
      <c r="B557" s="28" t="s">
        <v>4122</v>
      </c>
      <c r="C557" s="28" t="s">
        <v>7337</v>
      </c>
      <c r="D557" s="28">
        <v>1987</v>
      </c>
      <c r="E557" s="28" t="s">
        <v>2564</v>
      </c>
      <c r="F557" s="28" t="s">
        <v>7338</v>
      </c>
      <c r="G557" s="28" t="s">
        <v>2682</v>
      </c>
      <c r="H557" s="28" t="s">
        <v>7339</v>
      </c>
      <c r="I557" s="28" t="s">
        <v>18576</v>
      </c>
      <c r="J557" s="28">
        <v>1</v>
      </c>
      <c r="K557" s="28">
        <v>41</v>
      </c>
      <c r="L557" s="5">
        <v>53.7</v>
      </c>
      <c r="M557" s="5">
        <f t="shared" si="34"/>
        <v>6113.7</v>
      </c>
      <c r="N557" s="5">
        <f t="shared" si="35"/>
        <v>651.09508153818479</v>
      </c>
      <c r="O557" s="5" t="str">
        <f t="shared" si="32"/>
        <v/>
      </c>
      <c r="P557" s="43" t="str">
        <f t="shared" si="33"/>
        <v>insert into noskrien_reit (dalibnieks, rez,skriesim_db,sacensibas) values ('Zakhodyaev Dmitry',6113.7,'','Lattelecom Rīgas maratons – pusmaratona distance');</v>
      </c>
    </row>
    <row r="558" spans="1:16" x14ac:dyDescent="0.2">
      <c r="A558" s="26" t="s">
        <v>26625</v>
      </c>
      <c r="B558" s="27" t="s">
        <v>1217</v>
      </c>
      <c r="C558" s="27" t="s">
        <v>7340</v>
      </c>
      <c r="D558" s="27">
        <v>1965</v>
      </c>
      <c r="E558" s="27" t="s">
        <v>6214</v>
      </c>
      <c r="F558" s="27" t="s">
        <v>6449</v>
      </c>
      <c r="G558" s="27" t="s">
        <v>2798</v>
      </c>
      <c r="H558" s="27" t="s">
        <v>7341</v>
      </c>
      <c r="I558" s="27" t="s">
        <v>18577</v>
      </c>
      <c r="J558" s="27">
        <v>1</v>
      </c>
      <c r="K558" s="27">
        <v>41</v>
      </c>
      <c r="L558" s="5">
        <v>55.7</v>
      </c>
      <c r="M558" s="5">
        <f t="shared" si="34"/>
        <v>6115.7</v>
      </c>
      <c r="N558" s="5">
        <f t="shared" si="35"/>
        <v>650.88215576303605</v>
      </c>
      <c r="O558" s="5" t="str">
        <f t="shared" si="32"/>
        <v/>
      </c>
      <c r="P558" s="43" t="str">
        <f t="shared" si="33"/>
        <v>insert into noskrien_reit (dalibnieks, rez,skriesim_db,sacensibas) values ('Neugschwender Anton',6115.7,'','Lattelecom Rīgas maratons – pusmaratona distance');</v>
      </c>
    </row>
    <row r="559" spans="1:16" x14ac:dyDescent="0.2">
      <c r="A559" s="26" t="s">
        <v>26626</v>
      </c>
      <c r="B559" s="28" t="s">
        <v>2916</v>
      </c>
      <c r="C559" s="28" t="s">
        <v>7342</v>
      </c>
      <c r="D559" s="28">
        <v>1962</v>
      </c>
      <c r="E559" s="28" t="s">
        <v>6214</v>
      </c>
      <c r="F559" s="28"/>
      <c r="G559" s="28" t="s">
        <v>2563</v>
      </c>
      <c r="H559" s="28" t="s">
        <v>7343</v>
      </c>
      <c r="I559" s="28" t="s">
        <v>18578</v>
      </c>
      <c r="J559" s="28">
        <v>1</v>
      </c>
      <c r="K559" s="28">
        <v>41</v>
      </c>
      <c r="L559" s="5">
        <v>56.2</v>
      </c>
      <c r="M559" s="5">
        <f t="shared" si="34"/>
        <v>6116.2</v>
      </c>
      <c r="N559" s="5">
        <f t="shared" si="35"/>
        <v>650.82894607762989</v>
      </c>
      <c r="O559" s="5" t="str">
        <f t="shared" si="32"/>
        <v/>
      </c>
      <c r="P559" s="43" t="str">
        <f t="shared" si="33"/>
        <v>insert into noskrien_reit (dalibnieks, rez,skriesim_db,sacensibas) values ('KOPMANIS JĀNIS',6116.2,'','Lattelecom Rīgas maratons – pusmaratona distance');</v>
      </c>
    </row>
    <row r="560" spans="1:16" x14ac:dyDescent="0.2">
      <c r="A560" s="26" t="s">
        <v>26627</v>
      </c>
      <c r="B560" s="27" t="s">
        <v>0</v>
      </c>
      <c r="C560" s="27" t="s">
        <v>2427</v>
      </c>
      <c r="D560" s="27">
        <v>1980</v>
      </c>
      <c r="E560" s="27" t="s">
        <v>2564</v>
      </c>
      <c r="F560" s="27" t="s">
        <v>7344</v>
      </c>
      <c r="G560" s="27" t="s">
        <v>2563</v>
      </c>
      <c r="H560" s="27" t="s">
        <v>7345</v>
      </c>
      <c r="I560" s="27" t="s">
        <v>18579</v>
      </c>
      <c r="J560" s="27">
        <v>1</v>
      </c>
      <c r="K560" s="27">
        <v>41</v>
      </c>
      <c r="L560" s="5">
        <v>56.8</v>
      </c>
      <c r="M560" s="5">
        <f t="shared" si="34"/>
        <v>6116.8</v>
      </c>
      <c r="N560" s="5">
        <f t="shared" si="35"/>
        <v>650.76510593774515</v>
      </c>
      <c r="O560" s="5" t="str">
        <f t="shared" si="32"/>
        <v/>
      </c>
      <c r="P560" s="43" t="str">
        <f t="shared" si="33"/>
        <v>insert into noskrien_reit (dalibnieks, rez,skriesim_db,sacensibas) values ('Saulītis Kristaps',6116.8,'','Lattelecom Rīgas maratons – pusmaratona distance');</v>
      </c>
    </row>
    <row r="561" spans="1:16" x14ac:dyDescent="0.2">
      <c r="A561" s="26" t="s">
        <v>26628</v>
      </c>
      <c r="B561" s="28" t="s">
        <v>140</v>
      </c>
      <c r="C561" s="28" t="s">
        <v>1364</v>
      </c>
      <c r="D561" s="28">
        <v>1973</v>
      </c>
      <c r="E561" s="28" t="s">
        <v>6214</v>
      </c>
      <c r="F561" s="28" t="s">
        <v>463</v>
      </c>
      <c r="G561" s="28" t="s">
        <v>2563</v>
      </c>
      <c r="H561" s="28" t="s">
        <v>7346</v>
      </c>
      <c r="I561" s="28" t="s">
        <v>18580</v>
      </c>
      <c r="J561" s="28">
        <v>1</v>
      </c>
      <c r="K561" s="28">
        <v>41</v>
      </c>
      <c r="L561" s="5">
        <v>57.9</v>
      </c>
      <c r="M561" s="5">
        <f t="shared" si="34"/>
        <v>6117.9</v>
      </c>
      <c r="N561" s="5">
        <f t="shared" si="35"/>
        <v>650.648098203632</v>
      </c>
      <c r="O561" s="5" t="str">
        <f t="shared" si="32"/>
        <v/>
      </c>
      <c r="P561" s="43" t="str">
        <f t="shared" si="33"/>
        <v>insert into noskrien_reit (dalibnieks, rez,skriesim_db,sacensibas) values ('Koleda Roberts',6117.9,'','Lattelecom Rīgas maratons – pusmaratona distance');</v>
      </c>
    </row>
    <row r="562" spans="1:16" x14ac:dyDescent="0.2">
      <c r="A562" s="26" t="s">
        <v>26629</v>
      </c>
      <c r="B562" s="27" t="s">
        <v>46</v>
      </c>
      <c r="C562" s="27" t="s">
        <v>1283</v>
      </c>
      <c r="D562" s="27">
        <v>1985</v>
      </c>
      <c r="E562" s="27" t="s">
        <v>2564</v>
      </c>
      <c r="F562" s="27" t="s">
        <v>7347</v>
      </c>
      <c r="G562" s="27" t="s">
        <v>2563</v>
      </c>
      <c r="H562" s="27" t="s">
        <v>7348</v>
      </c>
      <c r="I562" s="27" t="s">
        <v>18581</v>
      </c>
      <c r="J562" s="27">
        <v>1</v>
      </c>
      <c r="K562" s="27">
        <v>41</v>
      </c>
      <c r="L562" s="5">
        <v>58.6</v>
      </c>
      <c r="M562" s="5">
        <f t="shared" si="34"/>
        <v>6118.6</v>
      </c>
      <c r="N562" s="5">
        <f t="shared" si="35"/>
        <v>650.57366064132316</v>
      </c>
      <c r="O562" s="5" t="str">
        <f t="shared" si="32"/>
        <v/>
      </c>
      <c r="P562" s="43" t="str">
        <f t="shared" si="33"/>
        <v>insert into noskrien_reit (dalibnieks, rez,skriesim_db,sacensibas) values ('Bidiņš Jānis',6118.6,'','Lattelecom Rīgas maratons – pusmaratona distance');</v>
      </c>
    </row>
    <row r="563" spans="1:16" x14ac:dyDescent="0.2">
      <c r="A563" s="26" t="s">
        <v>26630</v>
      </c>
      <c r="B563" s="28" t="s">
        <v>7349</v>
      </c>
      <c r="C563" s="28" t="s">
        <v>7350</v>
      </c>
      <c r="D563" s="28">
        <v>1990</v>
      </c>
      <c r="E563" s="28" t="s">
        <v>2564</v>
      </c>
      <c r="F563" s="28" t="s">
        <v>7351</v>
      </c>
      <c r="G563" s="28" t="s">
        <v>2563</v>
      </c>
      <c r="H563" s="28" t="s">
        <v>7352</v>
      </c>
      <c r="I563" s="28" t="s">
        <v>18582</v>
      </c>
      <c r="J563" s="28">
        <v>1</v>
      </c>
      <c r="K563" s="28">
        <v>41</v>
      </c>
      <c r="L563" s="5">
        <v>58.7</v>
      </c>
      <c r="M563" s="5">
        <f t="shared" si="34"/>
        <v>6118.7</v>
      </c>
      <c r="N563" s="5">
        <f t="shared" si="35"/>
        <v>650.56302809420299</v>
      </c>
      <c r="O563" s="5" t="str">
        <f t="shared" si="32"/>
        <v/>
      </c>
      <c r="P563" s="43" t="str">
        <f t="shared" si="33"/>
        <v>insert into noskrien_reit (dalibnieks, rez,skriesim_db,sacensibas) values ('Poikāns Almants',6118.7,'','Lattelecom Rīgas maratons – pusmaratona distance');</v>
      </c>
    </row>
    <row r="564" spans="1:16" x14ac:dyDescent="0.2">
      <c r="A564" s="26" t="s">
        <v>26631</v>
      </c>
      <c r="B564" s="27" t="s">
        <v>35</v>
      </c>
      <c r="C564" s="27" t="s">
        <v>7353</v>
      </c>
      <c r="D564" s="27">
        <v>1983</v>
      </c>
      <c r="E564" s="27" t="s">
        <v>2564</v>
      </c>
      <c r="F564" s="27" t="s">
        <v>7354</v>
      </c>
      <c r="G564" s="27" t="s">
        <v>2563</v>
      </c>
      <c r="H564" s="27" t="s">
        <v>7355</v>
      </c>
      <c r="I564" s="27" t="s">
        <v>18583</v>
      </c>
      <c r="J564" s="27">
        <v>1</v>
      </c>
      <c r="K564" s="27">
        <v>42</v>
      </c>
      <c r="L564" s="5">
        <v>1.4</v>
      </c>
      <c r="M564" s="5">
        <f t="shared" si="34"/>
        <v>6121.4</v>
      </c>
      <c r="N564" s="5">
        <f t="shared" si="35"/>
        <v>650.2760806351489</v>
      </c>
      <c r="O564" s="5" t="str">
        <f t="shared" si="32"/>
        <v/>
      </c>
      <c r="P564" s="43" t="str">
        <f t="shared" si="33"/>
        <v>insert into noskrien_reit (dalibnieks, rez,skriesim_db,sacensibas) values ('Makņa Arturs',6121.4,'','Lattelecom Rīgas maratons – pusmaratona distance');</v>
      </c>
    </row>
    <row r="565" spans="1:16" x14ac:dyDescent="0.2">
      <c r="A565" s="26" t="s">
        <v>26632</v>
      </c>
      <c r="B565" s="28" t="s">
        <v>3372</v>
      </c>
      <c r="C565" s="28" t="s">
        <v>7356</v>
      </c>
      <c r="D565" s="28">
        <v>1982</v>
      </c>
      <c r="E565" s="28" t="s">
        <v>2564</v>
      </c>
      <c r="F565" s="28" t="s">
        <v>6449</v>
      </c>
      <c r="G565" s="28" t="s">
        <v>2817</v>
      </c>
      <c r="H565" s="28" t="s">
        <v>7357</v>
      </c>
      <c r="I565" s="28" t="s">
        <v>18584</v>
      </c>
      <c r="J565" s="28">
        <v>1</v>
      </c>
      <c r="K565" s="28">
        <v>42</v>
      </c>
      <c r="L565" s="5">
        <v>4.7</v>
      </c>
      <c r="M565" s="5">
        <f t="shared" si="34"/>
        <v>6124.7</v>
      </c>
      <c r="N565" s="5">
        <f t="shared" si="35"/>
        <v>649.92571064705203</v>
      </c>
      <c r="O565" s="5" t="str">
        <f t="shared" si="32"/>
        <v/>
      </c>
      <c r="P565" s="43" t="str">
        <f t="shared" si="33"/>
        <v>insert into noskrien_reit (dalibnieks, rez,skriesim_db,sacensibas) values ('Parro Paolo',6124.7,'','Lattelecom Rīgas maratons – pusmaratona distance');</v>
      </c>
    </row>
    <row r="566" spans="1:16" x14ac:dyDescent="0.2">
      <c r="A566" s="26" t="s">
        <v>26633</v>
      </c>
      <c r="B566" s="27" t="s">
        <v>88</v>
      </c>
      <c r="C566" s="27" t="s">
        <v>7358</v>
      </c>
      <c r="D566" s="27">
        <v>1966</v>
      </c>
      <c r="E566" s="27" t="s">
        <v>6214</v>
      </c>
      <c r="F566" s="27" t="s">
        <v>695</v>
      </c>
      <c r="G566" s="27" t="s">
        <v>2563</v>
      </c>
      <c r="H566" s="27" t="s">
        <v>7359</v>
      </c>
      <c r="I566" s="27" t="s">
        <v>18585</v>
      </c>
      <c r="J566" s="27">
        <v>1</v>
      </c>
      <c r="K566" s="27">
        <v>42</v>
      </c>
      <c r="L566" s="5">
        <v>6</v>
      </c>
      <c r="M566" s="5">
        <f t="shared" si="34"/>
        <v>6126</v>
      </c>
      <c r="N566" s="5">
        <f t="shared" si="35"/>
        <v>649.78778974861245</v>
      </c>
      <c r="O566" s="5" t="str">
        <f t="shared" si="32"/>
        <v/>
      </c>
      <c r="P566" s="43" t="str">
        <f t="shared" si="33"/>
        <v>insert into noskrien_reit (dalibnieks, rez,skriesim_db,sacensibas) values ('Kudiņš Gints',6126,'','Lattelecom Rīgas maratons – pusmaratona distance');</v>
      </c>
    </row>
    <row r="567" spans="1:16" x14ac:dyDescent="0.2">
      <c r="A567" s="26" t="s">
        <v>26634</v>
      </c>
      <c r="B567" s="28" t="s">
        <v>799</v>
      </c>
      <c r="C567" s="28" t="s">
        <v>7360</v>
      </c>
      <c r="D567" s="28">
        <v>1986</v>
      </c>
      <c r="E567" s="28" t="s">
        <v>2564</v>
      </c>
      <c r="F567" s="28" t="s">
        <v>7361</v>
      </c>
      <c r="G567" s="28" t="s">
        <v>2563</v>
      </c>
      <c r="H567" s="28" t="s">
        <v>7362</v>
      </c>
      <c r="I567" s="28" t="s">
        <v>18586</v>
      </c>
      <c r="J567" s="28">
        <v>1</v>
      </c>
      <c r="K567" s="28">
        <v>42</v>
      </c>
      <c r="L567" s="5">
        <v>8.1</v>
      </c>
      <c r="M567" s="5">
        <f t="shared" si="34"/>
        <v>6128.1</v>
      </c>
      <c r="N567" s="5">
        <f t="shared" si="35"/>
        <v>649.56511806269475</v>
      </c>
      <c r="O567" s="5" t="str">
        <f t="shared" si="32"/>
        <v/>
      </c>
      <c r="P567" s="43" t="str">
        <f t="shared" si="33"/>
        <v>insert into noskrien_reit (dalibnieks, rez,skriesim_db,sacensibas) values ('Jundzis Edijs',6128.1,'','Lattelecom Rīgas maratons – pusmaratona distance');</v>
      </c>
    </row>
    <row r="568" spans="1:16" x14ac:dyDescent="0.2">
      <c r="A568" s="26" t="s">
        <v>26635</v>
      </c>
      <c r="B568" s="27" t="s">
        <v>314</v>
      </c>
      <c r="C568" s="27" t="s">
        <v>7363</v>
      </c>
      <c r="D568" s="27">
        <v>1979</v>
      </c>
      <c r="E568" s="27" t="s">
        <v>2564</v>
      </c>
      <c r="F568" s="27"/>
      <c r="G568" s="27" t="s">
        <v>2563</v>
      </c>
      <c r="H568" s="27" t="s">
        <v>7364</v>
      </c>
      <c r="I568" s="27" t="s">
        <v>18587</v>
      </c>
      <c r="J568" s="27">
        <v>1</v>
      </c>
      <c r="K568" s="27">
        <v>42</v>
      </c>
      <c r="L568" s="5">
        <v>8</v>
      </c>
      <c r="M568" s="5">
        <f t="shared" si="34"/>
        <v>6128</v>
      </c>
      <c r="N568" s="5">
        <f t="shared" si="35"/>
        <v>649.57571801566587</v>
      </c>
      <c r="O568" s="5" t="str">
        <f t="shared" si="32"/>
        <v/>
      </c>
      <c r="P568" s="43" t="str">
        <f t="shared" si="33"/>
        <v>insert into noskrien_reit (dalibnieks, rez,skriesim_db,sacensibas) values ('Vaiskovičs Mareks',6128,'','Lattelecom Rīgas maratons – pusmaratona distance');</v>
      </c>
    </row>
    <row r="569" spans="1:16" x14ac:dyDescent="0.2">
      <c r="A569" s="26" t="s">
        <v>26636</v>
      </c>
      <c r="B569" s="28" t="s">
        <v>693</v>
      </c>
      <c r="C569" s="28" t="s">
        <v>7365</v>
      </c>
      <c r="D569" s="28">
        <v>1985</v>
      </c>
      <c r="E569" s="28" t="s">
        <v>2564</v>
      </c>
      <c r="F569" s="28"/>
      <c r="G569" s="28" t="s">
        <v>2563</v>
      </c>
      <c r="H569" s="28" t="s">
        <v>7366</v>
      </c>
      <c r="I569" s="28" t="s">
        <v>18588</v>
      </c>
      <c r="J569" s="28">
        <v>1</v>
      </c>
      <c r="K569" s="28">
        <v>42</v>
      </c>
      <c r="L569" s="5">
        <v>11</v>
      </c>
      <c r="M569" s="5">
        <f t="shared" si="34"/>
        <v>6131</v>
      </c>
      <c r="N569" s="5">
        <f t="shared" si="35"/>
        <v>649.25786984178762</v>
      </c>
      <c r="O569" s="5" t="str">
        <f t="shared" si="32"/>
        <v/>
      </c>
      <c r="P569" s="43" t="str">
        <f t="shared" si="33"/>
        <v>insert into noskrien_reit (dalibnieks, rez,skriesim_db,sacensibas) values ('Galvoss Oskars',6131,'','Lattelecom Rīgas maratons – pusmaratona distance');</v>
      </c>
    </row>
    <row r="570" spans="1:16" x14ac:dyDescent="0.2">
      <c r="A570" s="26" t="s">
        <v>26637</v>
      </c>
      <c r="B570" s="27" t="s">
        <v>318</v>
      </c>
      <c r="C570" s="27" t="s">
        <v>334</v>
      </c>
      <c r="D570" s="27">
        <v>1991</v>
      </c>
      <c r="E570" s="27" t="s">
        <v>2564</v>
      </c>
      <c r="F570" s="27" t="s">
        <v>695</v>
      </c>
      <c r="G570" s="27" t="s">
        <v>2563</v>
      </c>
      <c r="H570" s="27" t="s">
        <v>7367</v>
      </c>
      <c r="I570" s="27" t="s">
        <v>18589</v>
      </c>
      <c r="J570" s="27">
        <v>1</v>
      </c>
      <c r="K570" s="27">
        <v>42</v>
      </c>
      <c r="L570" s="5">
        <v>12.6</v>
      </c>
      <c r="M570" s="5">
        <f t="shared" si="34"/>
        <v>6132.6</v>
      </c>
      <c r="N570" s="5">
        <f t="shared" si="35"/>
        <v>649.088477970192</v>
      </c>
      <c r="O570" s="5" t="str">
        <f t="shared" si="32"/>
        <v/>
      </c>
      <c r="P570" s="43" t="str">
        <f t="shared" si="33"/>
        <v>insert into noskrien_reit (dalibnieks, rez,skriesim_db,sacensibas) values ('Ozoliņš Reinis',6132.6,'','Lattelecom Rīgas maratons – pusmaratona distance');</v>
      </c>
    </row>
    <row r="571" spans="1:16" x14ac:dyDescent="0.2">
      <c r="A571" s="26" t="s">
        <v>26638</v>
      </c>
      <c r="B571" s="28" t="s">
        <v>102</v>
      </c>
      <c r="C571" s="28" t="s">
        <v>6692</v>
      </c>
      <c r="D571" s="28">
        <v>1990</v>
      </c>
      <c r="E571" s="28" t="s">
        <v>2564</v>
      </c>
      <c r="F571" s="28" t="s">
        <v>7368</v>
      </c>
      <c r="G571" s="28" t="s">
        <v>2563</v>
      </c>
      <c r="H571" s="28" t="s">
        <v>7369</v>
      </c>
      <c r="I571" s="28" t="s">
        <v>18590</v>
      </c>
      <c r="J571" s="28">
        <v>1</v>
      </c>
      <c r="K571" s="28">
        <v>42</v>
      </c>
      <c r="L571" s="5">
        <v>13.1</v>
      </c>
      <c r="M571" s="5">
        <f t="shared" si="34"/>
        <v>6133.1</v>
      </c>
      <c r="N571" s="5">
        <f t="shared" si="35"/>
        <v>649.03556113547791</v>
      </c>
      <c r="O571" s="5" t="str">
        <f t="shared" si="32"/>
        <v/>
      </c>
      <c r="P571" s="43" t="str">
        <f t="shared" si="33"/>
        <v>insert into noskrien_reit (dalibnieks, rez,skriesim_db,sacensibas) values ('Veismanis Artis',6133.1,'','Lattelecom Rīgas maratons – pusmaratona distance');</v>
      </c>
    </row>
    <row r="572" spans="1:16" x14ac:dyDescent="0.2">
      <c r="A572" s="26" t="s">
        <v>26639</v>
      </c>
      <c r="B572" s="27" t="s">
        <v>629</v>
      </c>
      <c r="C572" s="27" t="s">
        <v>7370</v>
      </c>
      <c r="D572" s="27">
        <v>1976</v>
      </c>
      <c r="E572" s="27" t="s">
        <v>2564</v>
      </c>
      <c r="F572" s="27" t="s">
        <v>2593</v>
      </c>
      <c r="G572" s="27" t="s">
        <v>2592</v>
      </c>
      <c r="H572" s="27" t="s">
        <v>7371</v>
      </c>
      <c r="I572" s="27" t="s">
        <v>18591</v>
      </c>
      <c r="J572" s="27">
        <v>1</v>
      </c>
      <c r="K572" s="27">
        <v>42</v>
      </c>
      <c r="L572" s="5">
        <v>14.4</v>
      </c>
      <c r="M572" s="5">
        <f t="shared" si="34"/>
        <v>6134.4</v>
      </c>
      <c r="N572" s="5">
        <f t="shared" si="35"/>
        <v>648.89801773604597</v>
      </c>
      <c r="O572" s="5" t="str">
        <f t="shared" si="32"/>
        <v/>
      </c>
      <c r="P572" s="43" t="str">
        <f t="shared" si="33"/>
        <v>insert into noskrien_reit (dalibnieks, rez,skriesim_db,sacensibas) values ('Demidovich Alexander',6134.4,'','Lattelecom Rīgas maratons – pusmaratona distance');</v>
      </c>
    </row>
    <row r="573" spans="1:16" x14ac:dyDescent="0.2">
      <c r="A573" s="26" t="s">
        <v>26640</v>
      </c>
      <c r="B573" s="28" t="s">
        <v>394</v>
      </c>
      <c r="C573" s="28" t="s">
        <v>7372</v>
      </c>
      <c r="D573" s="28">
        <v>1974</v>
      </c>
      <c r="E573" s="28" t="s">
        <v>6214</v>
      </c>
      <c r="F573" s="28" t="s">
        <v>7373</v>
      </c>
      <c r="G573" s="28" t="s">
        <v>2563</v>
      </c>
      <c r="H573" s="28" t="s">
        <v>7374</v>
      </c>
      <c r="I573" s="28" t="s">
        <v>18592</v>
      </c>
      <c r="J573" s="28">
        <v>1</v>
      </c>
      <c r="K573" s="28">
        <v>42</v>
      </c>
      <c r="L573" s="5">
        <v>15.6</v>
      </c>
      <c r="M573" s="5">
        <f t="shared" si="34"/>
        <v>6135.6</v>
      </c>
      <c r="N573" s="5">
        <f t="shared" si="35"/>
        <v>648.77110633026928</v>
      </c>
      <c r="O573" s="5" t="str">
        <f t="shared" si="32"/>
        <v/>
      </c>
      <c r="P573" s="43" t="str">
        <f t="shared" si="33"/>
        <v>insert into noskrien_reit (dalibnieks, rez,skriesim_db,sacensibas) values ('Kravalis Raitis',6135.6,'','Lattelecom Rīgas maratons – pusmaratona distance');</v>
      </c>
    </row>
    <row r="574" spans="1:16" x14ac:dyDescent="0.2">
      <c r="A574" s="26" t="s">
        <v>26641</v>
      </c>
      <c r="B574" s="27" t="s">
        <v>39</v>
      </c>
      <c r="C574" s="27" t="s">
        <v>7375</v>
      </c>
      <c r="D574" s="27">
        <v>1985</v>
      </c>
      <c r="E574" s="27" t="s">
        <v>2564</v>
      </c>
      <c r="F574" s="27"/>
      <c r="G574" s="27" t="s">
        <v>2638</v>
      </c>
      <c r="H574" s="27" t="s">
        <v>7376</v>
      </c>
      <c r="I574" s="27" t="s">
        <v>18593</v>
      </c>
      <c r="J574" s="27">
        <v>1</v>
      </c>
      <c r="K574" s="27">
        <v>42</v>
      </c>
      <c r="L574" s="5">
        <v>15.9</v>
      </c>
      <c r="M574" s="5">
        <f t="shared" si="34"/>
        <v>6135.9</v>
      </c>
      <c r="N574" s="5">
        <f t="shared" si="35"/>
        <v>648.73938623510821</v>
      </c>
      <c r="O574" s="5" t="str">
        <f t="shared" si="32"/>
        <v/>
      </c>
      <c r="P574" s="43" t="str">
        <f t="shared" si="33"/>
        <v>insert into noskrien_reit (dalibnieks, rez,skriesim_db,sacensibas) values ('Brūveris Mārtiņš',6135.9,'','Lattelecom Rīgas maratons – pusmaratona distance');</v>
      </c>
    </row>
    <row r="575" spans="1:16" x14ac:dyDescent="0.2">
      <c r="A575" s="26" t="s">
        <v>26642</v>
      </c>
      <c r="B575" s="28" t="s">
        <v>7377</v>
      </c>
      <c r="C575" s="28" t="s">
        <v>5769</v>
      </c>
      <c r="D575" s="28">
        <v>1970</v>
      </c>
      <c r="E575" s="28" t="s">
        <v>6214</v>
      </c>
      <c r="F575" s="28"/>
      <c r="G575" s="28" t="s">
        <v>2563</v>
      </c>
      <c r="H575" s="28" t="s">
        <v>7378</v>
      </c>
      <c r="I575" s="28" t="s">
        <v>18594</v>
      </c>
      <c r="J575" s="28">
        <v>1</v>
      </c>
      <c r="K575" s="28">
        <v>42</v>
      </c>
      <c r="L575" s="5">
        <v>16.5</v>
      </c>
      <c r="M575" s="5">
        <f t="shared" si="34"/>
        <v>6136.5</v>
      </c>
      <c r="N575" s="5">
        <f t="shared" si="35"/>
        <v>648.67595534914039</v>
      </c>
      <c r="O575" s="5" t="str">
        <f t="shared" si="32"/>
        <v/>
      </c>
      <c r="P575" s="43" t="str">
        <f t="shared" si="33"/>
        <v>insert into noskrien_reit (dalibnieks, rez,skriesim_db,sacensibas) values ('Arājs Mairis',6136.5,'','Lattelecom Rīgas maratons – pusmaratona distance');</v>
      </c>
    </row>
    <row r="576" spans="1:16" x14ac:dyDescent="0.2">
      <c r="A576" s="26" t="s">
        <v>26643</v>
      </c>
      <c r="B576" s="27" t="s">
        <v>22</v>
      </c>
      <c r="C576" s="27" t="s">
        <v>7379</v>
      </c>
      <c r="D576" s="27">
        <v>1984</v>
      </c>
      <c r="E576" s="27" t="s">
        <v>2564</v>
      </c>
      <c r="F576" s="27" t="s">
        <v>3501</v>
      </c>
      <c r="G576" s="27" t="s">
        <v>2563</v>
      </c>
      <c r="H576" s="27" t="s">
        <v>7380</v>
      </c>
      <c r="I576" s="27" t="s">
        <v>18595</v>
      </c>
      <c r="J576" s="27">
        <v>1</v>
      </c>
      <c r="K576" s="27">
        <v>42</v>
      </c>
      <c r="L576" s="5">
        <v>16.899999999999999</v>
      </c>
      <c r="M576" s="5">
        <f t="shared" si="34"/>
        <v>6136.9</v>
      </c>
      <c r="N576" s="5">
        <f t="shared" si="35"/>
        <v>648.63367498248306</v>
      </c>
      <c r="O576" s="5" t="str">
        <f t="shared" si="32"/>
        <v/>
      </c>
      <c r="P576" s="43" t="str">
        <f t="shared" si="33"/>
        <v>insert into noskrien_reit (dalibnieks, rez,skriesim_db,sacensibas) values ('Svētiņš Gatis',6136.9,'','Lattelecom Rīgas maratons – pusmaratona distance');</v>
      </c>
    </row>
    <row r="577" spans="1:16" x14ac:dyDescent="0.2">
      <c r="A577" s="26" t="s">
        <v>26644</v>
      </c>
      <c r="B577" s="28" t="s">
        <v>24</v>
      </c>
      <c r="C577" s="28" t="s">
        <v>1328</v>
      </c>
      <c r="D577" s="28">
        <v>1981</v>
      </c>
      <c r="E577" s="28" t="s">
        <v>2564</v>
      </c>
      <c r="F577" s="28" t="s">
        <v>3399</v>
      </c>
      <c r="G577" s="28" t="s">
        <v>2563</v>
      </c>
      <c r="H577" s="28" t="s">
        <v>7381</v>
      </c>
      <c r="I577" s="28" t="s">
        <v>18596</v>
      </c>
      <c r="J577" s="28">
        <v>1</v>
      </c>
      <c r="K577" s="28">
        <v>42</v>
      </c>
      <c r="L577" s="5">
        <v>18.2</v>
      </c>
      <c r="M577" s="5">
        <f t="shared" si="34"/>
        <v>6138.2</v>
      </c>
      <c r="N577" s="5">
        <f t="shared" si="35"/>
        <v>648.49630184744706</v>
      </c>
      <c r="O577" s="5" t="str">
        <f t="shared" si="32"/>
        <v/>
      </c>
      <c r="P577" s="43" t="str">
        <f t="shared" si="33"/>
        <v>insert into noskrien_reit (dalibnieks, rez,skriesim_db,sacensibas) values ('Vasiļevskis Artūrs',6138.2,'','Lattelecom Rīgas maratons – pusmaratona distance');</v>
      </c>
    </row>
    <row r="578" spans="1:16" x14ac:dyDescent="0.2">
      <c r="A578" s="26" t="s">
        <v>26645</v>
      </c>
      <c r="B578" s="27" t="s">
        <v>7382</v>
      </c>
      <c r="C578" s="27" t="s">
        <v>7383</v>
      </c>
      <c r="D578" s="27">
        <v>1976</v>
      </c>
      <c r="E578" s="27" t="s">
        <v>2564</v>
      </c>
      <c r="F578" s="27" t="s">
        <v>6542</v>
      </c>
      <c r="G578" s="27" t="s">
        <v>2682</v>
      </c>
      <c r="H578" s="27" t="s">
        <v>7384</v>
      </c>
      <c r="I578" s="27" t="s">
        <v>18597</v>
      </c>
      <c r="J578" s="27">
        <v>1</v>
      </c>
      <c r="K578" s="27">
        <v>42</v>
      </c>
      <c r="L578" s="5">
        <v>18.399999999999999</v>
      </c>
      <c r="M578" s="5">
        <f t="shared" si="34"/>
        <v>6138.4</v>
      </c>
      <c r="N578" s="5">
        <f t="shared" si="35"/>
        <v>648.47517268343552</v>
      </c>
      <c r="O578" s="5" t="str">
        <f t="shared" ref="O578:O641" si="36">IF(F578="vsk noskrien","y","")</f>
        <v/>
      </c>
      <c r="P578" s="43" t="str">
        <f t="shared" ref="P578:P641" si="37">CONCATENATE("insert into noskrien_reit (dalibnieks, rez,skriesim_db,sacensibas) values ('",C578," ",B578,"',",M578,",'",O578,"','",$P$1,"');")</f>
        <v>insert into noskrien_reit (dalibnieks, rez,skriesim_db,sacensibas) values ('Poll Vootele',6138.4,'','Lattelecom Rīgas maratons – pusmaratona distance');</v>
      </c>
    </row>
    <row r="579" spans="1:16" x14ac:dyDescent="0.2">
      <c r="A579" s="26" t="s">
        <v>26646</v>
      </c>
      <c r="B579" s="28" t="s">
        <v>96</v>
      </c>
      <c r="C579" s="28" t="s">
        <v>7385</v>
      </c>
      <c r="D579" s="28">
        <v>1996</v>
      </c>
      <c r="E579" s="28" t="s">
        <v>2564</v>
      </c>
      <c r="F579" s="28" t="s">
        <v>238</v>
      </c>
      <c r="G579" s="28" t="s">
        <v>2563</v>
      </c>
      <c r="H579" s="28" t="s">
        <v>7386</v>
      </c>
      <c r="I579" s="28" t="s">
        <v>18598</v>
      </c>
      <c r="J579" s="28">
        <v>1</v>
      </c>
      <c r="K579" s="28">
        <v>42</v>
      </c>
      <c r="L579" s="5">
        <v>18.5</v>
      </c>
      <c r="M579" s="5">
        <f t="shared" ref="M579:M642" si="38">J579*3600+K579*60+L579</f>
        <v>6138.5</v>
      </c>
      <c r="N579" s="5">
        <f t="shared" ref="N579:N642" si="39">$M$2/M579*1000</f>
        <v>648.46460861774051</v>
      </c>
      <c r="O579" s="5" t="str">
        <f t="shared" si="36"/>
        <v/>
      </c>
      <c r="P579" s="43" t="str">
        <f t="shared" si="37"/>
        <v>insert into noskrien_reit (dalibnieks, rez,skriesim_db,sacensibas) values ('Voroņko Andris',6138.5,'','Lattelecom Rīgas maratons – pusmaratona distance');</v>
      </c>
    </row>
    <row r="580" spans="1:16" x14ac:dyDescent="0.2">
      <c r="A580" s="26" t="s">
        <v>26647</v>
      </c>
      <c r="B580" s="27" t="s">
        <v>7387</v>
      </c>
      <c r="C580" s="27" t="s">
        <v>7388</v>
      </c>
      <c r="D580" s="27">
        <v>1983</v>
      </c>
      <c r="E580" s="27" t="s">
        <v>6202</v>
      </c>
      <c r="F580" s="27" t="s">
        <v>695</v>
      </c>
      <c r="G580" s="27" t="s">
        <v>2563</v>
      </c>
      <c r="H580" s="27" t="s">
        <v>7389</v>
      </c>
      <c r="I580" s="27" t="s">
        <v>18599</v>
      </c>
      <c r="J580" s="27">
        <v>1</v>
      </c>
      <c r="K580" s="27">
        <v>42</v>
      </c>
      <c r="L580" s="5">
        <v>19.3</v>
      </c>
      <c r="M580" s="5">
        <f t="shared" si="38"/>
        <v>6139.3</v>
      </c>
      <c r="N580" s="5">
        <f t="shared" si="39"/>
        <v>648.38010848142289</v>
      </c>
      <c r="O580" s="5" t="str">
        <f t="shared" si="36"/>
        <v/>
      </c>
      <c r="P580" s="43" t="str">
        <f t="shared" si="37"/>
        <v>insert into noskrien_reit (dalibnieks, rez,skriesim_db,sacensibas) values ('Karlsone Gita',6139.3,'','Lattelecom Rīgas maratons – pusmaratona distance');</v>
      </c>
    </row>
    <row r="581" spans="1:16" x14ac:dyDescent="0.2">
      <c r="A581" s="26" t="s">
        <v>26648</v>
      </c>
      <c r="B581" s="28" t="s">
        <v>4411</v>
      </c>
      <c r="C581" s="28" t="s">
        <v>7390</v>
      </c>
      <c r="D581" s="28">
        <v>1954</v>
      </c>
      <c r="E581" s="28" t="s">
        <v>6214</v>
      </c>
      <c r="F581" s="28"/>
      <c r="G581" s="28" t="s">
        <v>2719</v>
      </c>
      <c r="H581" s="28" t="s">
        <v>7391</v>
      </c>
      <c r="I581" s="28" t="s">
        <v>18600</v>
      </c>
      <c r="J581" s="28">
        <v>1</v>
      </c>
      <c r="K581" s="28">
        <v>42</v>
      </c>
      <c r="L581" s="5">
        <v>20.5</v>
      </c>
      <c r="M581" s="5">
        <f t="shared" si="38"/>
        <v>6140.5</v>
      </c>
      <c r="N581" s="5">
        <f t="shared" si="39"/>
        <v>648.25339956029643</v>
      </c>
      <c r="O581" s="5" t="str">
        <f t="shared" si="36"/>
        <v/>
      </c>
      <c r="P581" s="43" t="str">
        <f t="shared" si="37"/>
        <v>insert into noskrien_reit (dalibnieks, rez,skriesim_db,sacensibas) values ('JACQUES Eric',6140.5,'','Lattelecom Rīgas maratons – pusmaratona distance');</v>
      </c>
    </row>
    <row r="582" spans="1:16" x14ac:dyDescent="0.2">
      <c r="A582" s="26" t="s">
        <v>26649</v>
      </c>
      <c r="B582" s="27" t="s">
        <v>404</v>
      </c>
      <c r="C582" s="27" t="s">
        <v>2175</v>
      </c>
      <c r="D582" s="27">
        <v>1986</v>
      </c>
      <c r="E582" s="27" t="s">
        <v>2564</v>
      </c>
      <c r="F582" s="27"/>
      <c r="G582" s="27" t="s">
        <v>2563</v>
      </c>
      <c r="H582" s="27" t="s">
        <v>7392</v>
      </c>
      <c r="I582" s="27" t="s">
        <v>18601</v>
      </c>
      <c r="J582" s="27">
        <v>1</v>
      </c>
      <c r="K582" s="27">
        <v>42</v>
      </c>
      <c r="L582" s="5">
        <v>21.2</v>
      </c>
      <c r="M582" s="5">
        <f t="shared" si="38"/>
        <v>6141.2</v>
      </c>
      <c r="N582" s="5">
        <f t="shared" si="39"/>
        <v>648.17950889077053</v>
      </c>
      <c r="O582" s="5" t="str">
        <f t="shared" si="36"/>
        <v/>
      </c>
      <c r="P582" s="43" t="str">
        <f t="shared" si="37"/>
        <v>insert into noskrien_reit (dalibnieks, rez,skriesim_db,sacensibas) values ('Budņikovs Juris',6141.2,'','Lattelecom Rīgas maratons – pusmaratona distance');</v>
      </c>
    </row>
    <row r="583" spans="1:16" x14ac:dyDescent="0.2">
      <c r="A583" s="26" t="s">
        <v>26650</v>
      </c>
      <c r="B583" s="28" t="s">
        <v>872</v>
      </c>
      <c r="C583" s="28" t="s">
        <v>7393</v>
      </c>
      <c r="D583" s="28">
        <v>1985</v>
      </c>
      <c r="E583" s="28" t="s">
        <v>2564</v>
      </c>
      <c r="F583" s="28" t="s">
        <v>695</v>
      </c>
      <c r="G583" s="28" t="s">
        <v>2563</v>
      </c>
      <c r="H583" s="28" t="s">
        <v>7394</v>
      </c>
      <c r="I583" s="28" t="s">
        <v>18602</v>
      </c>
      <c r="J583" s="28">
        <v>1</v>
      </c>
      <c r="K583" s="28">
        <v>42</v>
      </c>
      <c r="L583" s="5">
        <v>22</v>
      </c>
      <c r="M583" s="5">
        <f t="shared" si="38"/>
        <v>6142</v>
      </c>
      <c r="N583" s="5">
        <f t="shared" si="39"/>
        <v>648.09508303484211</v>
      </c>
      <c r="O583" s="5" t="str">
        <f t="shared" si="36"/>
        <v/>
      </c>
      <c r="P583" s="43" t="str">
        <f t="shared" si="37"/>
        <v>insert into noskrien_reit (dalibnieks, rez,skriesim_db,sacensibas) values ('Koerns Edvīns',6142,'','Lattelecom Rīgas maratons – pusmaratona distance');</v>
      </c>
    </row>
    <row r="584" spans="1:16" x14ac:dyDescent="0.2">
      <c r="A584" s="26" t="s">
        <v>26651</v>
      </c>
      <c r="B584" s="27" t="s">
        <v>2212</v>
      </c>
      <c r="C584" s="27" t="s">
        <v>7395</v>
      </c>
      <c r="D584" s="27">
        <v>1985</v>
      </c>
      <c r="E584" s="27" t="s">
        <v>6202</v>
      </c>
      <c r="F584" s="27"/>
      <c r="G584" s="27" t="s">
        <v>2592</v>
      </c>
      <c r="H584" s="27" t="s">
        <v>7396</v>
      </c>
      <c r="I584" s="27" t="s">
        <v>18603</v>
      </c>
      <c r="J584" s="27">
        <v>1</v>
      </c>
      <c r="K584" s="27">
        <v>42</v>
      </c>
      <c r="L584" s="5">
        <v>22.6</v>
      </c>
      <c r="M584" s="5">
        <f t="shared" si="38"/>
        <v>6142.6</v>
      </c>
      <c r="N584" s="5">
        <f t="shared" si="39"/>
        <v>648.03177807443103</v>
      </c>
      <c r="O584" s="5" t="str">
        <f t="shared" si="36"/>
        <v/>
      </c>
      <c r="P584" s="43" t="str">
        <f t="shared" si="37"/>
        <v>insert into noskrien_reit (dalibnieks, rez,skriesim_db,sacensibas) values ('Protasenya Elena',6142.6,'','Lattelecom Rīgas maratons – pusmaratona distance');</v>
      </c>
    </row>
    <row r="585" spans="1:16" x14ac:dyDescent="0.2">
      <c r="A585" s="26" t="s">
        <v>26652</v>
      </c>
      <c r="B585" s="28" t="s">
        <v>186</v>
      </c>
      <c r="C585" s="28" t="s">
        <v>2822</v>
      </c>
      <c r="D585" s="28">
        <v>1986</v>
      </c>
      <c r="E585" s="28" t="s">
        <v>2564</v>
      </c>
      <c r="F585" s="28" t="s">
        <v>3841</v>
      </c>
      <c r="G585" s="28" t="s">
        <v>2563</v>
      </c>
      <c r="H585" s="28" t="s">
        <v>7397</v>
      </c>
      <c r="I585" s="28" t="s">
        <v>18604</v>
      </c>
      <c r="J585" s="28">
        <v>1</v>
      </c>
      <c r="K585" s="28">
        <v>42</v>
      </c>
      <c r="L585" s="5">
        <v>23</v>
      </c>
      <c r="M585" s="5">
        <f t="shared" si="38"/>
        <v>6143</v>
      </c>
      <c r="N585" s="5">
        <f t="shared" si="39"/>
        <v>647.98958163763632</v>
      </c>
      <c r="O585" s="5" t="str">
        <f t="shared" si="36"/>
        <v/>
      </c>
      <c r="P585" s="43" t="str">
        <f t="shared" si="37"/>
        <v>insert into noskrien_reit (dalibnieks, rez,skriesim_db,sacensibas) values ('Kaldre Uldis',6143,'','Lattelecom Rīgas maratons – pusmaratona distance');</v>
      </c>
    </row>
    <row r="586" spans="1:16" x14ac:dyDescent="0.2">
      <c r="A586" s="26" t="s">
        <v>26653</v>
      </c>
      <c r="B586" s="27" t="s">
        <v>7398</v>
      </c>
      <c r="C586" s="27" t="s">
        <v>7399</v>
      </c>
      <c r="D586" s="27">
        <v>1976</v>
      </c>
      <c r="E586" s="27" t="s">
        <v>2564</v>
      </c>
      <c r="F586" s="27" t="s">
        <v>4964</v>
      </c>
      <c r="G586" s="27" t="s">
        <v>2563</v>
      </c>
      <c r="H586" s="27" t="s">
        <v>7400</v>
      </c>
      <c r="I586" s="27" t="s">
        <v>18605</v>
      </c>
      <c r="J586" s="27">
        <v>1</v>
      </c>
      <c r="K586" s="27">
        <v>42</v>
      </c>
      <c r="L586" s="5">
        <v>24.9</v>
      </c>
      <c r="M586" s="5">
        <f t="shared" si="38"/>
        <v>6144.9</v>
      </c>
      <c r="N586" s="5">
        <f t="shared" si="39"/>
        <v>647.78922358378497</v>
      </c>
      <c r="O586" s="5" t="str">
        <f t="shared" si="36"/>
        <v/>
      </c>
      <c r="P586" s="43" t="str">
        <f t="shared" si="37"/>
        <v>insert into noskrien_reit (dalibnieks, rez,skriesim_db,sacensibas) values ('Dālbergs Paulis',6144.9,'','Lattelecom Rīgas maratons – pusmaratona distance');</v>
      </c>
    </row>
    <row r="587" spans="1:16" x14ac:dyDescent="0.2">
      <c r="A587" s="26" t="s">
        <v>26654</v>
      </c>
      <c r="B587" s="28" t="s">
        <v>46</v>
      </c>
      <c r="C587" s="28" t="s">
        <v>7401</v>
      </c>
      <c r="D587" s="28">
        <v>1980</v>
      </c>
      <c r="E587" s="28" t="s">
        <v>2564</v>
      </c>
      <c r="F587" s="28" t="s">
        <v>7402</v>
      </c>
      <c r="G587" s="28" t="s">
        <v>2563</v>
      </c>
      <c r="H587" s="28" t="s">
        <v>7403</v>
      </c>
      <c r="I587" s="28" t="s">
        <v>18606</v>
      </c>
      <c r="J587" s="28">
        <v>1</v>
      </c>
      <c r="K587" s="28">
        <v>42</v>
      </c>
      <c r="L587" s="5">
        <v>28.1</v>
      </c>
      <c r="M587" s="5">
        <f t="shared" si="38"/>
        <v>6148.1</v>
      </c>
      <c r="N587" s="5">
        <f t="shared" si="39"/>
        <v>647.45205835949321</v>
      </c>
      <c r="O587" s="5" t="str">
        <f t="shared" si="36"/>
        <v/>
      </c>
      <c r="P587" s="43" t="str">
        <f t="shared" si="37"/>
        <v>insert into noskrien_reit (dalibnieks, rez,skriesim_db,sacensibas) values ('Ābols Jānis',6148.1,'','Lattelecom Rīgas maratons – pusmaratona distance');</v>
      </c>
    </row>
    <row r="588" spans="1:16" x14ac:dyDescent="0.2">
      <c r="A588" s="26" t="s">
        <v>26655</v>
      </c>
      <c r="B588" s="27" t="s">
        <v>3475</v>
      </c>
      <c r="C588" s="27" t="s">
        <v>7404</v>
      </c>
      <c r="D588" s="27">
        <v>1978</v>
      </c>
      <c r="E588" s="27" t="s">
        <v>2564</v>
      </c>
      <c r="F588" s="27" t="s">
        <v>7405</v>
      </c>
      <c r="G588" s="27" t="s">
        <v>2682</v>
      </c>
      <c r="H588" s="27" t="s">
        <v>7406</v>
      </c>
      <c r="I588" s="27" t="s">
        <v>18607</v>
      </c>
      <c r="J588" s="27">
        <v>1</v>
      </c>
      <c r="K588" s="27">
        <v>42</v>
      </c>
      <c r="L588" s="5">
        <v>29.5</v>
      </c>
      <c r="M588" s="5">
        <f t="shared" si="38"/>
        <v>6149.5</v>
      </c>
      <c r="N588" s="5">
        <f t="shared" si="39"/>
        <v>647.30465891535891</v>
      </c>
      <c r="O588" s="5" t="str">
        <f t="shared" si="36"/>
        <v/>
      </c>
      <c r="P588" s="43" t="str">
        <f t="shared" si="37"/>
        <v>insert into noskrien_reit (dalibnieks, rez,skriesim_db,sacensibas) values ('Startsev Roman',6149.5,'','Lattelecom Rīgas maratons – pusmaratona distance');</v>
      </c>
    </row>
    <row r="589" spans="1:16" x14ac:dyDescent="0.2">
      <c r="A589" s="26" t="s">
        <v>26656</v>
      </c>
      <c r="B589" s="28" t="s">
        <v>784</v>
      </c>
      <c r="C589" s="28" t="s">
        <v>7407</v>
      </c>
      <c r="D589" s="28">
        <v>1967</v>
      </c>
      <c r="E589" s="28" t="s">
        <v>6399</v>
      </c>
      <c r="F589" s="28" t="s">
        <v>7408</v>
      </c>
      <c r="G589" s="28" t="s">
        <v>2563</v>
      </c>
      <c r="H589" s="28" t="s">
        <v>7409</v>
      </c>
      <c r="I589" s="28" t="s">
        <v>18608</v>
      </c>
      <c r="J589" s="28">
        <v>1</v>
      </c>
      <c r="K589" s="28">
        <v>42</v>
      </c>
      <c r="L589" s="5">
        <v>31.7</v>
      </c>
      <c r="M589" s="5">
        <f t="shared" si="38"/>
        <v>6151.7</v>
      </c>
      <c r="N589" s="5">
        <f t="shared" si="39"/>
        <v>647.07316676690994</v>
      </c>
      <c r="O589" s="5" t="str">
        <f t="shared" si="36"/>
        <v/>
      </c>
      <c r="P589" s="43" t="str">
        <f t="shared" si="37"/>
        <v>insert into noskrien_reit (dalibnieks, rez,skriesim_db,sacensibas) values ('Kirtovska Evija',6151.7,'','Lattelecom Rīgas maratons – pusmaratona distance');</v>
      </c>
    </row>
    <row r="590" spans="1:16" x14ac:dyDescent="0.2">
      <c r="A590" s="26" t="s">
        <v>26657</v>
      </c>
      <c r="B590" s="27" t="s">
        <v>710</v>
      </c>
      <c r="C590" s="27" t="s">
        <v>7410</v>
      </c>
      <c r="D590" s="27">
        <v>1983</v>
      </c>
      <c r="E590" s="27" t="s">
        <v>2564</v>
      </c>
      <c r="F590" s="27" t="s">
        <v>6715</v>
      </c>
      <c r="G590" s="27" t="s">
        <v>2563</v>
      </c>
      <c r="H590" s="27" t="s">
        <v>7411</v>
      </c>
      <c r="I590" s="27" t="s">
        <v>18609</v>
      </c>
      <c r="J590" s="27">
        <v>1</v>
      </c>
      <c r="K590" s="27">
        <v>42</v>
      </c>
      <c r="L590" s="5">
        <v>34.700000000000003</v>
      </c>
      <c r="M590" s="5">
        <f t="shared" si="38"/>
        <v>6154.7</v>
      </c>
      <c r="N590" s="5">
        <f t="shared" si="39"/>
        <v>646.7577623604725</v>
      </c>
      <c r="O590" s="5" t="str">
        <f t="shared" si="36"/>
        <v/>
      </c>
      <c r="P590" s="43" t="str">
        <f t="shared" si="37"/>
        <v>insert into noskrien_reit (dalibnieks, rez,skriesim_db,sacensibas) values ('Miļins Jurijs',6154.7,'','Lattelecom Rīgas maratons – pusmaratona distance');</v>
      </c>
    </row>
    <row r="591" spans="1:16" x14ac:dyDescent="0.2">
      <c r="A591" s="26" t="s">
        <v>26658</v>
      </c>
      <c r="B591" s="28" t="s">
        <v>7412</v>
      </c>
      <c r="C591" s="28" t="s">
        <v>7413</v>
      </c>
      <c r="D591" s="28">
        <v>1969</v>
      </c>
      <c r="E591" s="28" t="s">
        <v>6214</v>
      </c>
      <c r="F591" s="28" t="s">
        <v>6398</v>
      </c>
      <c r="G591" s="28" t="s">
        <v>2619</v>
      </c>
      <c r="H591" s="28" t="s">
        <v>7414</v>
      </c>
      <c r="I591" s="28" t="s">
        <v>18610</v>
      </c>
      <c r="J591" s="28">
        <v>1</v>
      </c>
      <c r="K591" s="28">
        <v>42</v>
      </c>
      <c r="L591" s="5">
        <v>35.799999999999997</v>
      </c>
      <c r="M591" s="5">
        <f t="shared" si="38"/>
        <v>6155.8</v>
      </c>
      <c r="N591" s="5">
        <f t="shared" si="39"/>
        <v>646.6421911043243</v>
      </c>
      <c r="O591" s="5" t="str">
        <f t="shared" si="36"/>
        <v/>
      </c>
      <c r="P591" s="43" t="str">
        <f t="shared" si="37"/>
        <v>insert into noskrien_reit (dalibnieks, rez,skriesim_db,sacensibas) values ('Petkevicius Dainius',6155.8,'','Lattelecom Rīgas maratons – pusmaratona distance');</v>
      </c>
    </row>
    <row r="592" spans="1:16" x14ac:dyDescent="0.2">
      <c r="A592" s="26" t="s">
        <v>26659</v>
      </c>
      <c r="B592" s="27" t="s">
        <v>10</v>
      </c>
      <c r="C592" s="27" t="s">
        <v>7415</v>
      </c>
      <c r="D592" s="27">
        <v>1995</v>
      </c>
      <c r="E592" s="27" t="s">
        <v>6202</v>
      </c>
      <c r="F592" s="27" t="s">
        <v>695</v>
      </c>
      <c r="G592" s="27" t="s">
        <v>2563</v>
      </c>
      <c r="H592" s="27" t="s">
        <v>7416</v>
      </c>
      <c r="I592" s="27" t="s">
        <v>18611</v>
      </c>
      <c r="J592" s="27">
        <v>1</v>
      </c>
      <c r="K592" s="27">
        <v>42</v>
      </c>
      <c r="L592" s="5">
        <v>36.1</v>
      </c>
      <c r="M592" s="5">
        <f t="shared" si="38"/>
        <v>6156.1</v>
      </c>
      <c r="N592" s="5">
        <f t="shared" si="39"/>
        <v>646.61067883887529</v>
      </c>
      <c r="O592" s="5" t="str">
        <f t="shared" si="36"/>
        <v/>
      </c>
      <c r="P592" s="43" t="str">
        <f t="shared" si="37"/>
        <v>insert into noskrien_reit (dalibnieks, rez,skriesim_db,sacensibas) values ('Ziemele Dace',6156.1,'','Lattelecom Rīgas maratons – pusmaratona distance');</v>
      </c>
    </row>
    <row r="593" spans="1:16" x14ac:dyDescent="0.2">
      <c r="A593" s="26" t="s">
        <v>26660</v>
      </c>
      <c r="B593" s="28" t="s">
        <v>20</v>
      </c>
      <c r="C593" s="28" t="s">
        <v>6024</v>
      </c>
      <c r="D593" s="28">
        <v>1994</v>
      </c>
      <c r="E593" s="28" t="s">
        <v>6202</v>
      </c>
      <c r="F593" s="28" t="s">
        <v>695</v>
      </c>
      <c r="G593" s="28" t="s">
        <v>2563</v>
      </c>
      <c r="H593" s="28" t="s">
        <v>7417</v>
      </c>
      <c r="I593" s="28" t="s">
        <v>18612</v>
      </c>
      <c r="J593" s="28">
        <v>1</v>
      </c>
      <c r="K593" s="28">
        <v>42</v>
      </c>
      <c r="L593" s="5">
        <v>37.4</v>
      </c>
      <c r="M593" s="5">
        <f t="shared" si="38"/>
        <v>6157.4</v>
      </c>
      <c r="N593" s="5">
        <f t="shared" si="39"/>
        <v>646.47416117192324</v>
      </c>
      <c r="O593" s="5" t="str">
        <f t="shared" si="36"/>
        <v/>
      </c>
      <c r="P593" s="43" t="str">
        <f t="shared" si="37"/>
        <v>insert into noskrien_reit (dalibnieks, rez,skriesim_db,sacensibas) values ('Krūmiņa Līga',6157.4,'','Lattelecom Rīgas maratons – pusmaratona distance');</v>
      </c>
    </row>
    <row r="594" spans="1:16" x14ac:dyDescent="0.2">
      <c r="A594" s="26" t="s">
        <v>26661</v>
      </c>
      <c r="B594" s="27" t="s">
        <v>14</v>
      </c>
      <c r="C594" s="27" t="s">
        <v>7418</v>
      </c>
      <c r="D594" s="27">
        <v>1971</v>
      </c>
      <c r="E594" s="27" t="s">
        <v>6214</v>
      </c>
      <c r="F594" s="27" t="s">
        <v>7261</v>
      </c>
      <c r="G594" s="27" t="s">
        <v>2563</v>
      </c>
      <c r="H594" s="27" t="s">
        <v>7419</v>
      </c>
      <c r="I594" s="27" t="s">
        <v>18613</v>
      </c>
      <c r="J594" s="27">
        <v>1</v>
      </c>
      <c r="K594" s="27">
        <v>42</v>
      </c>
      <c r="L594" s="5">
        <v>38.9</v>
      </c>
      <c r="M594" s="5">
        <f t="shared" si="38"/>
        <v>6158.9</v>
      </c>
      <c r="N594" s="5">
        <f t="shared" si="39"/>
        <v>646.31671239994159</v>
      </c>
      <c r="O594" s="5" t="str">
        <f t="shared" si="36"/>
        <v/>
      </c>
      <c r="P594" s="43" t="str">
        <f t="shared" si="37"/>
        <v>insert into noskrien_reit (dalibnieks, rez,skriesim_db,sacensibas) values ('Putka Edgars',6158.9,'','Lattelecom Rīgas maratons – pusmaratona distance');</v>
      </c>
    </row>
    <row r="595" spans="1:16" x14ac:dyDescent="0.2">
      <c r="A595" s="26" t="s">
        <v>26662</v>
      </c>
      <c r="B595" s="28" t="s">
        <v>561</v>
      </c>
      <c r="C595" s="28" t="s">
        <v>1</v>
      </c>
      <c r="D595" s="28">
        <v>1980</v>
      </c>
      <c r="E595" s="28" t="s">
        <v>2564</v>
      </c>
      <c r="F595" s="28" t="s">
        <v>695</v>
      </c>
      <c r="G595" s="28" t="s">
        <v>2563</v>
      </c>
      <c r="H595" s="28" t="s">
        <v>7420</v>
      </c>
      <c r="I595" s="28" t="s">
        <v>18614</v>
      </c>
      <c r="J595" s="28">
        <v>1</v>
      </c>
      <c r="K595" s="28">
        <v>42</v>
      </c>
      <c r="L595" s="5">
        <v>39.200000000000003</v>
      </c>
      <c r="M595" s="5">
        <f t="shared" si="38"/>
        <v>6159.2</v>
      </c>
      <c r="N595" s="5">
        <f t="shared" si="39"/>
        <v>646.28523184829203</v>
      </c>
      <c r="O595" s="5" t="str">
        <f t="shared" si="36"/>
        <v/>
      </c>
      <c r="P595" s="43" t="str">
        <f t="shared" si="37"/>
        <v>insert into noskrien_reit (dalibnieks, rez,skriesim_db,sacensibas) values ('Broks Emīls',6159.2,'','Lattelecom Rīgas maratons – pusmaratona distance');</v>
      </c>
    </row>
    <row r="596" spans="1:16" x14ac:dyDescent="0.2">
      <c r="A596" s="26" t="s">
        <v>26663</v>
      </c>
      <c r="B596" s="27" t="s">
        <v>2160</v>
      </c>
      <c r="C596" s="27" t="s">
        <v>7421</v>
      </c>
      <c r="D596" s="27">
        <v>1987</v>
      </c>
      <c r="E596" s="27" t="s">
        <v>2564</v>
      </c>
      <c r="F596" s="27" t="s">
        <v>6928</v>
      </c>
      <c r="G596" s="27" t="s">
        <v>2619</v>
      </c>
      <c r="H596" s="27" t="s">
        <v>7420</v>
      </c>
      <c r="I596" s="27" t="s">
        <v>18614</v>
      </c>
      <c r="J596" s="27">
        <v>1</v>
      </c>
      <c r="K596" s="27">
        <v>42</v>
      </c>
      <c r="L596" s="5">
        <v>39.200000000000003</v>
      </c>
      <c r="M596" s="5">
        <f t="shared" si="38"/>
        <v>6159.2</v>
      </c>
      <c r="N596" s="5">
        <f t="shared" si="39"/>
        <v>646.28523184829203</v>
      </c>
      <c r="O596" s="5" t="str">
        <f t="shared" si="36"/>
        <v/>
      </c>
      <c r="P596" s="43" t="str">
        <f t="shared" si="37"/>
        <v>insert into noskrien_reit (dalibnieks, rez,skriesim_db,sacensibas) values ('Rožėnas Mindaugas',6159.2,'','Lattelecom Rīgas maratons – pusmaratona distance');</v>
      </c>
    </row>
    <row r="597" spans="1:16" x14ac:dyDescent="0.2">
      <c r="A597" s="26" t="s">
        <v>26664</v>
      </c>
      <c r="B597" s="28" t="s">
        <v>79</v>
      </c>
      <c r="C597" s="28" t="s">
        <v>154</v>
      </c>
      <c r="D597" s="28">
        <v>1981</v>
      </c>
      <c r="E597" s="28" t="s">
        <v>6202</v>
      </c>
      <c r="F597" s="28" t="s">
        <v>695</v>
      </c>
      <c r="G597" s="28" t="s">
        <v>2563</v>
      </c>
      <c r="H597" s="28" t="s">
        <v>7422</v>
      </c>
      <c r="I597" s="28" t="s">
        <v>18615</v>
      </c>
      <c r="J597" s="28">
        <v>1</v>
      </c>
      <c r="K597" s="28">
        <v>42</v>
      </c>
      <c r="L597" s="5">
        <v>39.6</v>
      </c>
      <c r="M597" s="5">
        <f t="shared" si="38"/>
        <v>6159.6</v>
      </c>
      <c r="N597" s="5">
        <f t="shared" si="39"/>
        <v>646.24326254951609</v>
      </c>
      <c r="O597" s="5" t="str">
        <f t="shared" si="36"/>
        <v/>
      </c>
      <c r="P597" s="43" t="str">
        <f t="shared" si="37"/>
        <v>insert into noskrien_reit (dalibnieks, rez,skriesim_db,sacensibas) values ('Broka Baiba',6159.6,'','Lattelecom Rīgas maratons – pusmaratona distance');</v>
      </c>
    </row>
    <row r="598" spans="1:16" x14ac:dyDescent="0.2">
      <c r="A598" s="26" t="s">
        <v>26665</v>
      </c>
      <c r="B598" s="27" t="s">
        <v>7219</v>
      </c>
      <c r="C598" s="27" t="s">
        <v>7423</v>
      </c>
      <c r="D598" s="27">
        <v>1990</v>
      </c>
      <c r="E598" s="27" t="s">
        <v>2564</v>
      </c>
      <c r="F598" s="27" t="s">
        <v>4653</v>
      </c>
      <c r="G598" s="27" t="s">
        <v>2563</v>
      </c>
      <c r="H598" s="27" t="s">
        <v>7424</v>
      </c>
      <c r="I598" s="27" t="s">
        <v>18616</v>
      </c>
      <c r="J598" s="27">
        <v>1</v>
      </c>
      <c r="K598" s="27">
        <v>42</v>
      </c>
      <c r="L598" s="5">
        <v>40.700000000000003</v>
      </c>
      <c r="M598" s="5">
        <f t="shared" si="38"/>
        <v>6160.7</v>
      </c>
      <c r="N598" s="5">
        <f t="shared" si="39"/>
        <v>646.1278750791306</v>
      </c>
      <c r="O598" s="5" t="str">
        <f t="shared" si="36"/>
        <v/>
      </c>
      <c r="P598" s="43" t="str">
        <f t="shared" si="37"/>
        <v>insert into noskrien_reit (dalibnieks, rez,skriesim_db,sacensibas) values ('Ozolins Janis',6160.7,'','Lattelecom Rīgas maratons – pusmaratona distance');</v>
      </c>
    </row>
    <row r="599" spans="1:16" x14ac:dyDescent="0.2">
      <c r="A599" s="26" t="s">
        <v>26666</v>
      </c>
      <c r="B599" s="28" t="s">
        <v>140</v>
      </c>
      <c r="C599" s="28" t="s">
        <v>749</v>
      </c>
      <c r="D599" s="28">
        <v>1992</v>
      </c>
      <c r="E599" s="28" t="s">
        <v>2564</v>
      </c>
      <c r="F599" s="28" t="s">
        <v>695</v>
      </c>
      <c r="G599" s="28" t="s">
        <v>2563</v>
      </c>
      <c r="H599" s="28" t="s">
        <v>7425</v>
      </c>
      <c r="I599" s="28" t="s">
        <v>18617</v>
      </c>
      <c r="J599" s="28">
        <v>1</v>
      </c>
      <c r="K599" s="28">
        <v>42</v>
      </c>
      <c r="L599" s="5">
        <v>40.1</v>
      </c>
      <c r="M599" s="5">
        <f t="shared" si="38"/>
        <v>6160.1</v>
      </c>
      <c r="N599" s="5">
        <f t="shared" si="39"/>
        <v>646.19080859076962</v>
      </c>
      <c r="O599" s="5" t="str">
        <f t="shared" si="36"/>
        <v/>
      </c>
      <c r="P599" s="43" t="str">
        <f t="shared" si="37"/>
        <v>insert into noskrien_reit (dalibnieks, rez,skriesim_db,sacensibas) values ('Jansons Roberts',6160.1,'','Lattelecom Rīgas maratons – pusmaratona distance');</v>
      </c>
    </row>
    <row r="600" spans="1:16" x14ac:dyDescent="0.2">
      <c r="A600" s="26" t="s">
        <v>26667</v>
      </c>
      <c r="B600" s="27" t="s">
        <v>86</v>
      </c>
      <c r="C600" s="27" t="s">
        <v>7426</v>
      </c>
      <c r="D600" s="27">
        <v>1992</v>
      </c>
      <c r="E600" s="27" t="s">
        <v>2564</v>
      </c>
      <c r="F600" s="27" t="s">
        <v>2802</v>
      </c>
      <c r="G600" s="27" t="s">
        <v>2563</v>
      </c>
      <c r="H600" s="27" t="s">
        <v>7427</v>
      </c>
      <c r="I600" s="27" t="s">
        <v>18618</v>
      </c>
      <c r="J600" s="27">
        <v>1</v>
      </c>
      <c r="K600" s="27">
        <v>42</v>
      </c>
      <c r="L600" s="5">
        <v>43.2</v>
      </c>
      <c r="M600" s="5">
        <f t="shared" si="38"/>
        <v>6163.2</v>
      </c>
      <c r="N600" s="5">
        <f t="shared" si="39"/>
        <v>645.8657840083074</v>
      </c>
      <c r="O600" s="5" t="str">
        <f t="shared" si="36"/>
        <v/>
      </c>
      <c r="P600" s="43" t="str">
        <f t="shared" si="37"/>
        <v>insert into noskrien_reit (dalibnieks, rez,skriesim_db,sacensibas) values ('Vārpiņš Viesturs',6163.2,'','Lattelecom Rīgas maratons – pusmaratona distance');</v>
      </c>
    </row>
    <row r="601" spans="1:16" x14ac:dyDescent="0.2">
      <c r="A601" s="26" t="s">
        <v>26668</v>
      </c>
      <c r="B601" s="28" t="s">
        <v>593</v>
      </c>
      <c r="C601" s="28" t="s">
        <v>7428</v>
      </c>
      <c r="D601" s="28">
        <v>1982</v>
      </c>
      <c r="E601" s="28" t="s">
        <v>2564</v>
      </c>
      <c r="F601" s="28" t="s">
        <v>3249</v>
      </c>
      <c r="G601" s="28" t="s">
        <v>2563</v>
      </c>
      <c r="H601" s="28" t="s">
        <v>7429</v>
      </c>
      <c r="I601" s="28" t="s">
        <v>18619</v>
      </c>
      <c r="J601" s="28">
        <v>1</v>
      </c>
      <c r="K601" s="28">
        <v>42</v>
      </c>
      <c r="L601" s="5">
        <v>44.4</v>
      </c>
      <c r="M601" s="5">
        <f t="shared" si="38"/>
        <v>6164.4</v>
      </c>
      <c r="N601" s="5">
        <f t="shared" si="39"/>
        <v>645.74005580429559</v>
      </c>
      <c r="O601" s="5" t="str">
        <f t="shared" si="36"/>
        <v/>
      </c>
      <c r="P601" s="43" t="str">
        <f t="shared" si="37"/>
        <v>insert into noskrien_reit (dalibnieks, rez,skriesim_db,sacensibas) values ('Tretjakovs Andrejs',6164.4,'','Lattelecom Rīgas maratons – pusmaratona distance');</v>
      </c>
    </row>
    <row r="602" spans="1:16" x14ac:dyDescent="0.2">
      <c r="A602" s="26" t="s">
        <v>26669</v>
      </c>
      <c r="B602" s="27" t="s">
        <v>7430</v>
      </c>
      <c r="C602" s="27" t="s">
        <v>7431</v>
      </c>
      <c r="D602" s="27">
        <v>1984</v>
      </c>
      <c r="E602" s="27" t="s">
        <v>2564</v>
      </c>
      <c r="F602" s="27"/>
      <c r="G602" s="27" t="s">
        <v>2619</v>
      </c>
      <c r="H602" s="27" t="s">
        <v>7432</v>
      </c>
      <c r="I602" s="27" t="s">
        <v>18620</v>
      </c>
      <c r="J602" s="27">
        <v>1</v>
      </c>
      <c r="K602" s="27">
        <v>42</v>
      </c>
      <c r="L602" s="5">
        <v>45.7</v>
      </c>
      <c r="M602" s="5">
        <f t="shared" si="38"/>
        <v>6165.7</v>
      </c>
      <c r="N602" s="5">
        <f t="shared" si="39"/>
        <v>645.60390547707482</v>
      </c>
      <c r="O602" s="5" t="str">
        <f t="shared" si="36"/>
        <v/>
      </c>
      <c r="P602" s="43" t="str">
        <f t="shared" si="37"/>
        <v>insert into noskrien_reit (dalibnieks, rez,skriesim_db,sacensibas) values ('Žylė Osvaldas',6165.7,'','Lattelecom Rīgas maratons – pusmaratona distance');</v>
      </c>
    </row>
    <row r="603" spans="1:16" x14ac:dyDescent="0.2">
      <c r="A603" s="26" t="s">
        <v>26670</v>
      </c>
      <c r="B603" s="28" t="s">
        <v>140</v>
      </c>
      <c r="C603" s="28" t="s">
        <v>2517</v>
      </c>
      <c r="D603" s="28">
        <v>1993</v>
      </c>
      <c r="E603" s="28" t="s">
        <v>2564</v>
      </c>
      <c r="F603" s="28" t="s">
        <v>7433</v>
      </c>
      <c r="G603" s="28" t="s">
        <v>2563</v>
      </c>
      <c r="H603" s="28" t="s">
        <v>7432</v>
      </c>
      <c r="I603" s="28" t="s">
        <v>18620</v>
      </c>
      <c r="J603" s="28">
        <v>1</v>
      </c>
      <c r="K603" s="28">
        <v>42</v>
      </c>
      <c r="L603" s="5">
        <v>45.7</v>
      </c>
      <c r="M603" s="5">
        <f t="shared" si="38"/>
        <v>6165.7</v>
      </c>
      <c r="N603" s="5">
        <f t="shared" si="39"/>
        <v>645.60390547707482</v>
      </c>
      <c r="O603" s="5" t="str">
        <f t="shared" si="36"/>
        <v/>
      </c>
      <c r="P603" s="43" t="str">
        <f t="shared" si="37"/>
        <v>insert into noskrien_reit (dalibnieks, rez,skriesim_db,sacensibas) values ('Neijs Roberts',6165.7,'','Lattelecom Rīgas maratons – pusmaratona distance');</v>
      </c>
    </row>
    <row r="604" spans="1:16" x14ac:dyDescent="0.2">
      <c r="A604" s="26" t="s">
        <v>26671</v>
      </c>
      <c r="B604" s="27" t="s">
        <v>7434</v>
      </c>
      <c r="C604" s="27" t="s">
        <v>7435</v>
      </c>
      <c r="D604" s="27">
        <v>1987</v>
      </c>
      <c r="E604" s="27" t="s">
        <v>2564</v>
      </c>
      <c r="F604" s="27"/>
      <c r="G604" s="27" t="s">
        <v>2563</v>
      </c>
      <c r="H604" s="27" t="s">
        <v>7436</v>
      </c>
      <c r="I604" s="27" t="s">
        <v>18621</v>
      </c>
      <c r="J604" s="27">
        <v>1</v>
      </c>
      <c r="K604" s="27">
        <v>42</v>
      </c>
      <c r="L604" s="5">
        <v>46.2</v>
      </c>
      <c r="M604" s="5">
        <f t="shared" si="38"/>
        <v>6166.2</v>
      </c>
      <c r="N604" s="5">
        <f t="shared" si="39"/>
        <v>645.55155525282987</v>
      </c>
      <c r="O604" s="5" t="str">
        <f t="shared" si="36"/>
        <v/>
      </c>
      <c r="P604" s="43" t="str">
        <f t="shared" si="37"/>
        <v>insert into noskrien_reit (dalibnieks, rez,skriesim_db,sacensibas) values ('RUMBENIEKS EDGARS',6166.2,'','Lattelecom Rīgas maratons – pusmaratona distance');</v>
      </c>
    </row>
    <row r="605" spans="1:16" x14ac:dyDescent="0.2">
      <c r="A605" s="26" t="s">
        <v>26672</v>
      </c>
      <c r="B605" s="28" t="s">
        <v>2944</v>
      </c>
      <c r="C605" s="28" t="s">
        <v>6900</v>
      </c>
      <c r="D605" s="28">
        <v>1987</v>
      </c>
      <c r="E605" s="28" t="s">
        <v>2564</v>
      </c>
      <c r="F605" s="28" t="s">
        <v>2320</v>
      </c>
      <c r="G605" s="28" t="s">
        <v>2563</v>
      </c>
      <c r="H605" s="28" t="s">
        <v>7437</v>
      </c>
      <c r="I605" s="28" t="s">
        <v>18622</v>
      </c>
      <c r="J605" s="28">
        <v>1</v>
      </c>
      <c r="K605" s="28">
        <v>42</v>
      </c>
      <c r="L605" s="5">
        <v>46.4</v>
      </c>
      <c r="M605" s="5">
        <f t="shared" si="38"/>
        <v>6166.4</v>
      </c>
      <c r="N605" s="5">
        <f t="shared" si="39"/>
        <v>645.53061754021803</v>
      </c>
      <c r="O605" s="5" t="str">
        <f t="shared" si="36"/>
        <v/>
      </c>
      <c r="P605" s="43" t="str">
        <f t="shared" si="37"/>
        <v>insert into noskrien_reit (dalibnieks, rez,skriesim_db,sacensibas) values ('BĒRZIŅŠ MĀRIS',6166.4,'','Lattelecom Rīgas maratons – pusmaratona distance');</v>
      </c>
    </row>
    <row r="606" spans="1:16" x14ac:dyDescent="0.2">
      <c r="A606" s="26" t="s">
        <v>26673</v>
      </c>
      <c r="B606" s="27" t="s">
        <v>155</v>
      </c>
      <c r="C606" s="27" t="s">
        <v>1290</v>
      </c>
      <c r="D606" s="27">
        <v>1950</v>
      </c>
      <c r="E606" s="27" t="s">
        <v>6214</v>
      </c>
      <c r="F606" s="27" t="s">
        <v>1291</v>
      </c>
      <c r="G606" s="27" t="s">
        <v>2563</v>
      </c>
      <c r="H606" s="27" t="s">
        <v>7437</v>
      </c>
      <c r="I606" s="27" t="s">
        <v>18622</v>
      </c>
      <c r="J606" s="27">
        <v>1</v>
      </c>
      <c r="K606" s="27">
        <v>42</v>
      </c>
      <c r="L606" s="5">
        <v>46.4</v>
      </c>
      <c r="M606" s="5">
        <f t="shared" si="38"/>
        <v>6166.4</v>
      </c>
      <c r="N606" s="5">
        <f t="shared" si="39"/>
        <v>645.53061754021803</v>
      </c>
      <c r="O606" s="5" t="str">
        <f t="shared" si="36"/>
        <v/>
      </c>
      <c r="P606" s="43" t="str">
        <f t="shared" si="37"/>
        <v>insert into noskrien_reit (dalibnieks, rez,skriesim_db,sacensibas) values ('Lukačovs Helmuts',6166.4,'','Lattelecom Rīgas maratons – pusmaratona distance');</v>
      </c>
    </row>
    <row r="607" spans="1:16" x14ac:dyDescent="0.2">
      <c r="A607" s="26" t="s">
        <v>26674</v>
      </c>
      <c r="B607" s="28" t="s">
        <v>8</v>
      </c>
      <c r="C607" s="28" t="s">
        <v>6971</v>
      </c>
      <c r="D607" s="28">
        <v>1962</v>
      </c>
      <c r="E607" s="28" t="s">
        <v>6214</v>
      </c>
      <c r="F607" s="28" t="s">
        <v>3205</v>
      </c>
      <c r="G607" s="28" t="s">
        <v>2563</v>
      </c>
      <c r="H607" s="28" t="s">
        <v>7438</v>
      </c>
      <c r="I607" s="28" t="s">
        <v>18623</v>
      </c>
      <c r="J607" s="28">
        <v>1</v>
      </c>
      <c r="K607" s="28">
        <v>42</v>
      </c>
      <c r="L607" s="5">
        <v>46.9</v>
      </c>
      <c r="M607" s="5">
        <f t="shared" si="38"/>
        <v>6166.9</v>
      </c>
      <c r="N607" s="5">
        <f t="shared" si="39"/>
        <v>645.47827920024645</v>
      </c>
      <c r="O607" s="5" t="str">
        <f t="shared" si="36"/>
        <v/>
      </c>
      <c r="P607" s="43" t="str">
        <f t="shared" si="37"/>
        <v>insert into noskrien_reit (dalibnieks, rez,skriesim_db,sacensibas) values ('Strazdiņš Pēteris',6166.9,'','Lattelecom Rīgas maratons – pusmaratona distance');</v>
      </c>
    </row>
    <row r="608" spans="1:16" x14ac:dyDescent="0.2">
      <c r="A608" s="26" t="s">
        <v>26675</v>
      </c>
      <c r="B608" s="27" t="s">
        <v>46</v>
      </c>
      <c r="C608" s="27" t="s">
        <v>7439</v>
      </c>
      <c r="D608" s="27">
        <v>1989</v>
      </c>
      <c r="E608" s="27" t="s">
        <v>2564</v>
      </c>
      <c r="F608" s="27" t="s">
        <v>1031</v>
      </c>
      <c r="G608" s="27" t="s">
        <v>2563</v>
      </c>
      <c r="H608" s="27" t="s">
        <v>7440</v>
      </c>
      <c r="I608" s="27" t="s">
        <v>18624</v>
      </c>
      <c r="J608" s="27">
        <v>1</v>
      </c>
      <c r="K608" s="27">
        <v>42</v>
      </c>
      <c r="L608" s="5">
        <v>47.7</v>
      </c>
      <c r="M608" s="5">
        <f t="shared" si="38"/>
        <v>6167.7</v>
      </c>
      <c r="N608" s="5">
        <f t="shared" si="39"/>
        <v>645.39455550691503</v>
      </c>
      <c r="O608" s="5" t="str">
        <f t="shared" si="36"/>
        <v/>
      </c>
      <c r="P608" s="43" t="str">
        <f t="shared" si="37"/>
        <v>insert into noskrien_reit (dalibnieks, rez,skriesim_db,sacensibas) values ('Slaidiņš Jānis',6167.7,'','Lattelecom Rīgas maratons – pusmaratona distance');</v>
      </c>
    </row>
    <row r="609" spans="1:16" x14ac:dyDescent="0.2">
      <c r="A609" s="26" t="s">
        <v>26676</v>
      </c>
      <c r="B609" s="28" t="s">
        <v>186</v>
      </c>
      <c r="C609" s="28" t="s">
        <v>6562</v>
      </c>
      <c r="D609" s="28">
        <v>1986</v>
      </c>
      <c r="E609" s="28" t="s">
        <v>2564</v>
      </c>
      <c r="F609" s="28" t="s">
        <v>3205</v>
      </c>
      <c r="G609" s="28" t="s">
        <v>2563</v>
      </c>
      <c r="H609" s="28" t="s">
        <v>7441</v>
      </c>
      <c r="I609" s="28" t="s">
        <v>18625</v>
      </c>
      <c r="J609" s="28">
        <v>1</v>
      </c>
      <c r="K609" s="28">
        <v>42</v>
      </c>
      <c r="L609" s="5">
        <v>47.9</v>
      </c>
      <c r="M609" s="5">
        <f t="shared" si="38"/>
        <v>6167.9</v>
      </c>
      <c r="N609" s="5">
        <f t="shared" si="39"/>
        <v>645.37362797710728</v>
      </c>
      <c r="O609" s="5" t="str">
        <f t="shared" si="36"/>
        <v/>
      </c>
      <c r="P609" s="43" t="str">
        <f t="shared" si="37"/>
        <v>insert into noskrien_reit (dalibnieks, rez,skriesim_db,sacensibas) values ('Riekstiņš Uldis',6167.9,'','Lattelecom Rīgas maratons – pusmaratona distance');</v>
      </c>
    </row>
    <row r="610" spans="1:16" x14ac:dyDescent="0.2">
      <c r="A610" s="26" t="s">
        <v>26677</v>
      </c>
      <c r="B610" s="27" t="s">
        <v>774</v>
      </c>
      <c r="C610" s="27" t="s">
        <v>7442</v>
      </c>
      <c r="D610" s="27">
        <v>1985</v>
      </c>
      <c r="E610" s="27" t="s">
        <v>6202</v>
      </c>
      <c r="F610" s="27" t="s">
        <v>5914</v>
      </c>
      <c r="G610" s="27" t="s">
        <v>2563</v>
      </c>
      <c r="H610" s="27" t="s">
        <v>7443</v>
      </c>
      <c r="I610" s="27" t="s">
        <v>18626</v>
      </c>
      <c r="J610" s="27">
        <v>1</v>
      </c>
      <c r="K610" s="27">
        <v>42</v>
      </c>
      <c r="L610" s="5">
        <v>48</v>
      </c>
      <c r="M610" s="5">
        <f t="shared" si="38"/>
        <v>6168</v>
      </c>
      <c r="N610" s="5">
        <f t="shared" si="39"/>
        <v>645.3631647211414</v>
      </c>
      <c r="O610" s="5" t="str">
        <f t="shared" si="36"/>
        <v/>
      </c>
      <c r="P610" s="43" t="str">
        <f t="shared" si="37"/>
        <v>insert into noskrien_reit (dalibnieks, rez,skriesim_db,sacensibas) values ('Mozga Inese',6168,'','Lattelecom Rīgas maratons – pusmaratona distance');</v>
      </c>
    </row>
    <row r="611" spans="1:16" x14ac:dyDescent="0.2">
      <c r="A611" s="26" t="s">
        <v>26678</v>
      </c>
      <c r="B611" s="28" t="s">
        <v>7444</v>
      </c>
      <c r="C611" s="28" t="s">
        <v>7445</v>
      </c>
      <c r="D611" s="28">
        <v>1999</v>
      </c>
      <c r="E611" s="28" t="s">
        <v>7446</v>
      </c>
      <c r="F611" s="28"/>
      <c r="G611" s="28" t="s">
        <v>2563</v>
      </c>
      <c r="H611" s="28" t="s">
        <v>7447</v>
      </c>
      <c r="I611" s="28" t="s">
        <v>18627</v>
      </c>
      <c r="J611" s="28">
        <v>1</v>
      </c>
      <c r="K611" s="28">
        <v>42</v>
      </c>
      <c r="L611" s="5">
        <v>48.7</v>
      </c>
      <c r="M611" s="5">
        <f t="shared" si="38"/>
        <v>6168.7</v>
      </c>
      <c r="N611" s="5">
        <f t="shared" si="39"/>
        <v>645.28993142801562</v>
      </c>
      <c r="O611" s="5" t="str">
        <f t="shared" si="36"/>
        <v/>
      </c>
      <c r="P611" s="43" t="str">
        <f t="shared" si="37"/>
        <v>insert into noskrien_reit (dalibnieks, rez,skriesim_db,sacensibas) values ('Marta Mašēna Elizabete',6168.7,'','Lattelecom Rīgas maratons – pusmaratona distance');</v>
      </c>
    </row>
    <row r="612" spans="1:16" x14ac:dyDescent="0.2">
      <c r="A612" s="26" t="s">
        <v>26679</v>
      </c>
      <c r="B612" s="27" t="s">
        <v>39</v>
      </c>
      <c r="C612" s="27" t="s">
        <v>119</v>
      </c>
      <c r="D612" s="27">
        <v>1986</v>
      </c>
      <c r="E612" s="27" t="s">
        <v>2564</v>
      </c>
      <c r="F612" s="27" t="s">
        <v>7448</v>
      </c>
      <c r="G612" s="27" t="s">
        <v>2563</v>
      </c>
      <c r="H612" s="27" t="s">
        <v>7449</v>
      </c>
      <c r="I612" s="27" t="s">
        <v>18628</v>
      </c>
      <c r="J612" s="27">
        <v>1</v>
      </c>
      <c r="K612" s="27">
        <v>42</v>
      </c>
      <c r="L612" s="5">
        <v>48.9</v>
      </c>
      <c r="M612" s="5">
        <f t="shared" si="38"/>
        <v>6168.9</v>
      </c>
      <c r="N612" s="5">
        <f t="shared" si="39"/>
        <v>645.2690106826177</v>
      </c>
      <c r="O612" s="5" t="str">
        <f t="shared" si="36"/>
        <v/>
      </c>
      <c r="P612" s="43" t="str">
        <f t="shared" si="37"/>
        <v>insert into noskrien_reit (dalibnieks, rez,skriesim_db,sacensibas) values ('Pētersons Mārtiņš',6168.9,'','Lattelecom Rīgas maratons – pusmaratona distance');</v>
      </c>
    </row>
    <row r="613" spans="1:16" x14ac:dyDescent="0.2">
      <c r="A613" s="26" t="s">
        <v>26680</v>
      </c>
      <c r="B613" s="28" t="s">
        <v>333</v>
      </c>
      <c r="C613" s="28" t="s">
        <v>1532</v>
      </c>
      <c r="D613" s="28">
        <v>1973</v>
      </c>
      <c r="E613" s="28" t="s">
        <v>6214</v>
      </c>
      <c r="F613" s="28" t="s">
        <v>7450</v>
      </c>
      <c r="G613" s="28" t="s">
        <v>2563</v>
      </c>
      <c r="H613" s="28" t="s">
        <v>7449</v>
      </c>
      <c r="I613" s="28" t="s">
        <v>18628</v>
      </c>
      <c r="J613" s="28">
        <v>1</v>
      </c>
      <c r="K613" s="28">
        <v>42</v>
      </c>
      <c r="L613" s="5">
        <v>48.9</v>
      </c>
      <c r="M613" s="5">
        <f t="shared" si="38"/>
        <v>6168.9</v>
      </c>
      <c r="N613" s="5">
        <f t="shared" si="39"/>
        <v>645.2690106826177</v>
      </c>
      <c r="O613" s="5" t="str">
        <f t="shared" si="36"/>
        <v/>
      </c>
      <c r="P613" s="43" t="str">
        <f t="shared" si="37"/>
        <v>insert into noskrien_reit (dalibnieks, rez,skriesim_db,sacensibas) values ('Bondars Raimonds',6168.9,'','Lattelecom Rīgas maratons – pusmaratona distance');</v>
      </c>
    </row>
    <row r="614" spans="1:16" x14ac:dyDescent="0.2">
      <c r="A614" s="26" t="s">
        <v>26681</v>
      </c>
      <c r="B614" s="27" t="s">
        <v>144</v>
      </c>
      <c r="C614" s="27" t="s">
        <v>523</v>
      </c>
      <c r="D614" s="27">
        <v>1991</v>
      </c>
      <c r="E614" s="27" t="s">
        <v>2564</v>
      </c>
      <c r="F614" s="27" t="s">
        <v>4283</v>
      </c>
      <c r="G614" s="27" t="s">
        <v>2563</v>
      </c>
      <c r="H614" s="27" t="s">
        <v>7451</v>
      </c>
      <c r="I614" s="27" t="s">
        <v>18629</v>
      </c>
      <c r="J614" s="27">
        <v>1</v>
      </c>
      <c r="K614" s="27">
        <v>42</v>
      </c>
      <c r="L614" s="5">
        <v>50.7</v>
      </c>
      <c r="M614" s="5">
        <f t="shared" si="38"/>
        <v>6170.7</v>
      </c>
      <c r="N614" s="5">
        <f t="shared" si="39"/>
        <v>645.08078500008105</v>
      </c>
      <c r="O614" s="5" t="str">
        <f t="shared" si="36"/>
        <v/>
      </c>
      <c r="P614" s="43" t="str">
        <f t="shared" si="37"/>
        <v>insert into noskrien_reit (dalibnieks, rez,skriesim_db,sacensibas) values ('Bergs Rihards',6170.7,'','Lattelecom Rīgas maratons – pusmaratona distance');</v>
      </c>
    </row>
    <row r="615" spans="1:16" x14ac:dyDescent="0.2">
      <c r="A615" s="26" t="s">
        <v>26682</v>
      </c>
      <c r="B615" s="28" t="s">
        <v>476</v>
      </c>
      <c r="C615" s="28" t="s">
        <v>477</v>
      </c>
      <c r="D615" s="28">
        <v>1993</v>
      </c>
      <c r="E615" s="28" t="s">
        <v>2564</v>
      </c>
      <c r="F615" s="28" t="s">
        <v>695</v>
      </c>
      <c r="G615" s="28" t="s">
        <v>2563</v>
      </c>
      <c r="H615" s="28" t="s">
        <v>7452</v>
      </c>
      <c r="I615" s="28" t="s">
        <v>18630</v>
      </c>
      <c r="J615" s="28">
        <v>1</v>
      </c>
      <c r="K615" s="28">
        <v>42</v>
      </c>
      <c r="L615" s="5">
        <v>50.1</v>
      </c>
      <c r="M615" s="5">
        <f t="shared" si="38"/>
        <v>6170.1</v>
      </c>
      <c r="N615" s="5">
        <f t="shared" si="39"/>
        <v>645.1435146918202</v>
      </c>
      <c r="O615" s="5" t="str">
        <f t="shared" si="36"/>
        <v/>
      </c>
      <c r="P615" s="43" t="str">
        <f t="shared" si="37"/>
        <v>insert into noskrien_reit (dalibnieks, rez,skriesim_db,sacensibas) values ('Baronovs Antons',6170.1,'','Lattelecom Rīgas maratons – pusmaratona distance');</v>
      </c>
    </row>
    <row r="616" spans="1:16" x14ac:dyDescent="0.2">
      <c r="A616" s="26" t="s">
        <v>26683</v>
      </c>
      <c r="B616" s="27" t="s">
        <v>1346</v>
      </c>
      <c r="C616" s="27" t="s">
        <v>202</v>
      </c>
      <c r="D616" s="27">
        <v>1985</v>
      </c>
      <c r="E616" s="27" t="s">
        <v>2564</v>
      </c>
      <c r="F616" s="27" t="s">
        <v>2963</v>
      </c>
      <c r="G616" s="27" t="s">
        <v>2563</v>
      </c>
      <c r="H616" s="27" t="s">
        <v>7452</v>
      </c>
      <c r="I616" s="27" t="s">
        <v>18630</v>
      </c>
      <c r="J616" s="27">
        <v>1</v>
      </c>
      <c r="K616" s="27">
        <v>42</v>
      </c>
      <c r="L616" s="5">
        <v>50.1</v>
      </c>
      <c r="M616" s="5">
        <f t="shared" si="38"/>
        <v>6170.1</v>
      </c>
      <c r="N616" s="5">
        <f t="shared" si="39"/>
        <v>645.1435146918202</v>
      </c>
      <c r="O616" s="5" t="str">
        <f t="shared" si="36"/>
        <v/>
      </c>
      <c r="P616" s="43" t="str">
        <f t="shared" si="37"/>
        <v>insert into noskrien_reit (dalibnieks, rez,skriesim_db,sacensibas) values ('Toms Harijs',6170.1,'','Lattelecom Rīgas maratons – pusmaratona distance');</v>
      </c>
    </row>
    <row r="617" spans="1:16" x14ac:dyDescent="0.2">
      <c r="A617" s="26" t="s">
        <v>26684</v>
      </c>
      <c r="B617" s="28" t="s">
        <v>46</v>
      </c>
      <c r="C617" s="28" t="s">
        <v>7453</v>
      </c>
      <c r="D617" s="28">
        <v>1985</v>
      </c>
      <c r="E617" s="28" t="s">
        <v>2564</v>
      </c>
      <c r="F617" s="28" t="s">
        <v>3781</v>
      </c>
      <c r="G617" s="28" t="s">
        <v>2563</v>
      </c>
      <c r="H617" s="28" t="s">
        <v>7454</v>
      </c>
      <c r="I617" s="28" t="s">
        <v>18631</v>
      </c>
      <c r="J617" s="28">
        <v>1</v>
      </c>
      <c r="K617" s="28">
        <v>42</v>
      </c>
      <c r="L617" s="5">
        <v>51.1</v>
      </c>
      <c r="M617" s="5">
        <f t="shared" si="38"/>
        <v>6171.1</v>
      </c>
      <c r="N617" s="5">
        <f t="shared" si="39"/>
        <v>645.03897198230459</v>
      </c>
      <c r="O617" s="5" t="str">
        <f t="shared" si="36"/>
        <v/>
      </c>
      <c r="P617" s="43" t="str">
        <f t="shared" si="37"/>
        <v>insert into noskrien_reit (dalibnieks, rez,skriesim_db,sacensibas) values ('Kuļikovskis Jānis',6171.1,'','Lattelecom Rīgas maratons – pusmaratona distance');</v>
      </c>
    </row>
    <row r="618" spans="1:16" x14ac:dyDescent="0.2">
      <c r="A618" s="26" t="s">
        <v>26685</v>
      </c>
      <c r="B618" s="27" t="s">
        <v>24</v>
      </c>
      <c r="C618" s="27" t="s">
        <v>7455</v>
      </c>
      <c r="D618" s="27">
        <v>1989</v>
      </c>
      <c r="E618" s="27" t="s">
        <v>2564</v>
      </c>
      <c r="F618" s="27"/>
      <c r="G618" s="27" t="s">
        <v>2563</v>
      </c>
      <c r="H618" s="27" t="s">
        <v>7456</v>
      </c>
      <c r="I618" s="27" t="s">
        <v>18632</v>
      </c>
      <c r="J618" s="27">
        <v>1</v>
      </c>
      <c r="K618" s="27">
        <v>43</v>
      </c>
      <c r="L618" s="5">
        <v>3.9</v>
      </c>
      <c r="M618" s="5">
        <f t="shared" si="38"/>
        <v>6183.9</v>
      </c>
      <c r="N618" s="5">
        <f t="shared" si="39"/>
        <v>643.7038115105355</v>
      </c>
      <c r="O618" s="5" t="str">
        <f t="shared" si="36"/>
        <v/>
      </c>
      <c r="P618" s="43" t="str">
        <f t="shared" si="37"/>
        <v>insert into noskrien_reit (dalibnieks, rez,skriesim_db,sacensibas) values ('Rundzāns Artūrs',6183.9,'','Lattelecom Rīgas maratons – pusmaratona distance');</v>
      </c>
    </row>
    <row r="619" spans="1:16" x14ac:dyDescent="0.2">
      <c r="A619" s="26" t="s">
        <v>26686</v>
      </c>
      <c r="B619" s="28" t="s">
        <v>574</v>
      </c>
      <c r="C619" s="28" t="s">
        <v>575</v>
      </c>
      <c r="D619" s="28">
        <v>1988</v>
      </c>
      <c r="E619" s="28" t="s">
        <v>2564</v>
      </c>
      <c r="F619" s="28" t="s">
        <v>695</v>
      </c>
      <c r="G619" s="28" t="s">
        <v>2563</v>
      </c>
      <c r="H619" s="28" t="s">
        <v>7457</v>
      </c>
      <c r="I619" s="28" t="s">
        <v>18633</v>
      </c>
      <c r="J619" s="28">
        <v>1</v>
      </c>
      <c r="K619" s="28">
        <v>43</v>
      </c>
      <c r="L619" s="5">
        <v>5.7</v>
      </c>
      <c r="M619" s="5">
        <f t="shared" si="38"/>
        <v>6185.7</v>
      </c>
      <c r="N619" s="5">
        <f t="shared" si="39"/>
        <v>643.5164977286322</v>
      </c>
      <c r="O619" s="5" t="str">
        <f t="shared" si="36"/>
        <v/>
      </c>
      <c r="P619" s="43" t="str">
        <f t="shared" si="37"/>
        <v>insert into noskrien_reit (dalibnieks, rez,skriesim_db,sacensibas) values ('Fedotovs Tomass',6185.7,'','Lattelecom Rīgas maratons – pusmaratona distance');</v>
      </c>
    </row>
    <row r="620" spans="1:16" x14ac:dyDescent="0.2">
      <c r="A620" s="26" t="s">
        <v>26687</v>
      </c>
      <c r="B620" s="27" t="s">
        <v>1505</v>
      </c>
      <c r="C620" s="27" t="s">
        <v>7458</v>
      </c>
      <c r="D620" s="27">
        <v>1988</v>
      </c>
      <c r="E620" s="27" t="s">
        <v>2564</v>
      </c>
      <c r="F620" s="27" t="s">
        <v>3457</v>
      </c>
      <c r="G620" s="27" t="s">
        <v>2563</v>
      </c>
      <c r="H620" s="27" t="s">
        <v>7459</v>
      </c>
      <c r="I620" s="27" t="s">
        <v>18634</v>
      </c>
      <c r="J620" s="27">
        <v>1</v>
      </c>
      <c r="K620" s="27">
        <v>43</v>
      </c>
      <c r="L620" s="5">
        <v>8</v>
      </c>
      <c r="M620" s="5">
        <f t="shared" si="38"/>
        <v>6188</v>
      </c>
      <c r="N620" s="5">
        <f t="shared" si="39"/>
        <v>643.27731092436966</v>
      </c>
      <c r="O620" s="5" t="str">
        <f t="shared" si="36"/>
        <v/>
      </c>
      <c r="P620" s="43" t="str">
        <f t="shared" si="37"/>
        <v>insert into noskrien_reit (dalibnieks, rez,skriesim_db,sacensibas) values ('Triščevs Romans',6188,'','Lattelecom Rīgas maratons – pusmaratona distance');</v>
      </c>
    </row>
    <row r="621" spans="1:16" x14ac:dyDescent="0.2">
      <c r="A621" s="26" t="s">
        <v>26688</v>
      </c>
      <c r="B621" s="28" t="s">
        <v>5159</v>
      </c>
      <c r="C621" s="28" t="s">
        <v>7460</v>
      </c>
      <c r="D621" s="28">
        <v>1980</v>
      </c>
      <c r="E621" s="28" t="s">
        <v>2564</v>
      </c>
      <c r="F621" s="28" t="s">
        <v>6449</v>
      </c>
      <c r="G621" s="28" t="s">
        <v>2798</v>
      </c>
      <c r="H621" s="28" t="s">
        <v>7461</v>
      </c>
      <c r="I621" s="28" t="s">
        <v>18635</v>
      </c>
      <c r="J621" s="28">
        <v>1</v>
      </c>
      <c r="K621" s="28">
        <v>43</v>
      </c>
      <c r="L621" s="5">
        <v>8.6999999999999993</v>
      </c>
      <c r="M621" s="5">
        <f t="shared" si="38"/>
        <v>6188.7</v>
      </c>
      <c r="N621" s="5">
        <f t="shared" si="39"/>
        <v>643.20455022864257</v>
      </c>
      <c r="O621" s="5" t="str">
        <f t="shared" si="36"/>
        <v/>
      </c>
      <c r="P621" s="43" t="str">
        <f t="shared" si="37"/>
        <v>insert into noskrien_reit (dalibnieks, rez,skriesim_db,sacensibas) values ('Penkner Matthias',6188.7,'','Lattelecom Rīgas maratons – pusmaratona distance');</v>
      </c>
    </row>
    <row r="622" spans="1:16" x14ac:dyDescent="0.2">
      <c r="A622" s="26" t="s">
        <v>26689</v>
      </c>
      <c r="B622" s="27" t="s">
        <v>443</v>
      </c>
      <c r="C622" s="27" t="s">
        <v>7458</v>
      </c>
      <c r="D622" s="27">
        <v>1961</v>
      </c>
      <c r="E622" s="27" t="s">
        <v>6214</v>
      </c>
      <c r="F622" s="27"/>
      <c r="G622" s="27" t="s">
        <v>2563</v>
      </c>
      <c r="H622" s="27" t="s">
        <v>7462</v>
      </c>
      <c r="I622" s="27" t="s">
        <v>18636</v>
      </c>
      <c r="J622" s="27">
        <v>1</v>
      </c>
      <c r="K622" s="27">
        <v>43</v>
      </c>
      <c r="L622" s="5">
        <v>8.9</v>
      </c>
      <c r="M622" s="5">
        <f t="shared" si="38"/>
        <v>6188.9</v>
      </c>
      <c r="N622" s="5">
        <f t="shared" si="39"/>
        <v>643.18376448157187</v>
      </c>
      <c r="O622" s="5" t="str">
        <f t="shared" si="36"/>
        <v/>
      </c>
      <c r="P622" s="43" t="str">
        <f t="shared" si="37"/>
        <v>insert into noskrien_reit (dalibnieks, rez,skriesim_db,sacensibas) values ('Triščevs Sergejs',6188.9,'','Lattelecom Rīgas maratons – pusmaratona distance');</v>
      </c>
    </row>
    <row r="623" spans="1:16" x14ac:dyDescent="0.2">
      <c r="A623" s="26" t="s">
        <v>26690</v>
      </c>
      <c r="B623" s="28" t="s">
        <v>26</v>
      </c>
      <c r="C623" s="28" t="s">
        <v>7463</v>
      </c>
      <c r="D623" s="28">
        <v>1988</v>
      </c>
      <c r="E623" s="28" t="s">
        <v>2564</v>
      </c>
      <c r="F623" s="28" t="s">
        <v>6973</v>
      </c>
      <c r="G623" s="28" t="s">
        <v>2563</v>
      </c>
      <c r="H623" s="28" t="s">
        <v>7464</v>
      </c>
      <c r="I623" s="28" t="s">
        <v>18637</v>
      </c>
      <c r="J623" s="28">
        <v>1</v>
      </c>
      <c r="K623" s="28">
        <v>43</v>
      </c>
      <c r="L623" s="5">
        <v>11.3</v>
      </c>
      <c r="M623" s="5">
        <f t="shared" si="38"/>
        <v>6191.3</v>
      </c>
      <c r="N623" s="5">
        <f t="shared" si="39"/>
        <v>642.93444026294958</v>
      </c>
      <c r="O623" s="5" t="str">
        <f t="shared" si="36"/>
        <v/>
      </c>
      <c r="P623" s="43" t="str">
        <f t="shared" si="37"/>
        <v>insert into noskrien_reit (dalibnieks, rez,skriesim_db,sacensibas) values ('Stepānovs Māris',6191.3,'','Lattelecom Rīgas maratons – pusmaratona distance');</v>
      </c>
    </row>
    <row r="624" spans="1:16" x14ac:dyDescent="0.2">
      <c r="A624" s="26" t="s">
        <v>26691</v>
      </c>
      <c r="B624" s="27" t="s">
        <v>46</v>
      </c>
      <c r="C624" s="27" t="s">
        <v>7465</v>
      </c>
      <c r="D624" s="27">
        <v>1960</v>
      </c>
      <c r="E624" s="27" t="s">
        <v>6214</v>
      </c>
      <c r="F624" s="27"/>
      <c r="G624" s="27" t="s">
        <v>2563</v>
      </c>
      <c r="H624" s="27" t="s">
        <v>7466</v>
      </c>
      <c r="I624" s="27" t="s">
        <v>18638</v>
      </c>
      <c r="J624" s="27">
        <v>1</v>
      </c>
      <c r="K624" s="27">
        <v>43</v>
      </c>
      <c r="L624" s="5">
        <v>13.7</v>
      </c>
      <c r="M624" s="5">
        <f t="shared" si="38"/>
        <v>6193.7</v>
      </c>
      <c r="N624" s="5">
        <f t="shared" si="39"/>
        <v>642.68530926586698</v>
      </c>
      <c r="O624" s="5" t="str">
        <f t="shared" si="36"/>
        <v/>
      </c>
      <c r="P624" s="43" t="str">
        <f t="shared" si="37"/>
        <v>insert into noskrien_reit (dalibnieks, rez,skriesim_db,sacensibas) values ('Lorencs Jānis',6193.7,'','Lattelecom Rīgas maratons – pusmaratona distance');</v>
      </c>
    </row>
    <row r="625" spans="1:16" x14ac:dyDescent="0.2">
      <c r="A625" s="26" t="s">
        <v>26692</v>
      </c>
      <c r="B625" s="28" t="s">
        <v>3160</v>
      </c>
      <c r="C625" s="28" t="s">
        <v>7467</v>
      </c>
      <c r="D625" s="28">
        <v>1982</v>
      </c>
      <c r="E625" s="28" t="s">
        <v>2564</v>
      </c>
      <c r="F625" s="28" t="s">
        <v>6449</v>
      </c>
      <c r="G625" s="28" t="s">
        <v>2798</v>
      </c>
      <c r="H625" s="28" t="s">
        <v>7468</v>
      </c>
      <c r="I625" s="28" t="s">
        <v>18639</v>
      </c>
      <c r="J625" s="28">
        <v>1</v>
      </c>
      <c r="K625" s="28">
        <v>43</v>
      </c>
      <c r="L625" s="5">
        <v>14.8</v>
      </c>
      <c r="M625" s="5">
        <f t="shared" si="38"/>
        <v>6194.8</v>
      </c>
      <c r="N625" s="5">
        <f t="shared" si="39"/>
        <v>642.57118873894228</v>
      </c>
      <c r="O625" s="5" t="str">
        <f t="shared" si="36"/>
        <v/>
      </c>
      <c r="P625" s="43" t="str">
        <f t="shared" si="37"/>
        <v>insert into noskrien_reit (dalibnieks, rez,skriesim_db,sacensibas) values ('Bäuerle Sebastian',6194.8,'','Lattelecom Rīgas maratons – pusmaratona distance');</v>
      </c>
    </row>
    <row r="626" spans="1:16" x14ac:dyDescent="0.2">
      <c r="A626" s="26" t="s">
        <v>26693</v>
      </c>
      <c r="B626" s="27" t="s">
        <v>696</v>
      </c>
      <c r="C626" s="27" t="s">
        <v>7469</v>
      </c>
      <c r="D626" s="27">
        <v>1990</v>
      </c>
      <c r="E626" s="27" t="s">
        <v>2564</v>
      </c>
      <c r="F626" s="27" t="s">
        <v>695</v>
      </c>
      <c r="G626" s="27" t="s">
        <v>2563</v>
      </c>
      <c r="H626" s="27" t="s">
        <v>7470</v>
      </c>
      <c r="I626" s="27" t="s">
        <v>18640</v>
      </c>
      <c r="J626" s="27">
        <v>1</v>
      </c>
      <c r="K626" s="27">
        <v>43</v>
      </c>
      <c r="L626" s="5">
        <v>16.399999999999999</v>
      </c>
      <c r="M626" s="5">
        <f t="shared" si="38"/>
        <v>6196.4</v>
      </c>
      <c r="N626" s="5">
        <f t="shared" si="39"/>
        <v>642.40526757472082</v>
      </c>
      <c r="O626" s="5" t="str">
        <f t="shared" si="36"/>
        <v/>
      </c>
      <c r="P626" s="43" t="str">
        <f t="shared" si="37"/>
        <v>insert into noskrien_reit (dalibnieks, rez,skriesim_db,sacensibas) values ('Vinogradovs Mihails',6196.4,'','Lattelecom Rīgas maratons – pusmaratona distance');</v>
      </c>
    </row>
    <row r="627" spans="1:16" x14ac:dyDescent="0.2">
      <c r="A627" s="26" t="s">
        <v>26694</v>
      </c>
      <c r="B627" s="28" t="s">
        <v>4485</v>
      </c>
      <c r="C627" s="28" t="s">
        <v>7471</v>
      </c>
      <c r="D627" s="28">
        <v>1961</v>
      </c>
      <c r="E627" s="28" t="s">
        <v>6214</v>
      </c>
      <c r="F627" s="28" t="s">
        <v>6449</v>
      </c>
      <c r="G627" s="28" t="s">
        <v>2798</v>
      </c>
      <c r="H627" s="28" t="s">
        <v>7472</v>
      </c>
      <c r="I627" s="28" t="s">
        <v>18641</v>
      </c>
      <c r="J627" s="28">
        <v>1</v>
      </c>
      <c r="K627" s="28">
        <v>43</v>
      </c>
      <c r="L627" s="5">
        <v>17.7</v>
      </c>
      <c r="M627" s="5">
        <f t="shared" si="38"/>
        <v>6197.7</v>
      </c>
      <c r="N627" s="5">
        <f t="shared" si="39"/>
        <v>642.27051970892421</v>
      </c>
      <c r="O627" s="5" t="str">
        <f t="shared" si="36"/>
        <v/>
      </c>
      <c r="P627" s="43" t="str">
        <f t="shared" si="37"/>
        <v>insert into noskrien_reit (dalibnieks, rez,skriesim_db,sacensibas) values ('Bruy Bernd',6197.7,'','Lattelecom Rīgas maratons – pusmaratona distance');</v>
      </c>
    </row>
    <row r="628" spans="1:16" x14ac:dyDescent="0.2">
      <c r="A628" s="26" t="s">
        <v>26695</v>
      </c>
      <c r="B628" s="27" t="s">
        <v>181</v>
      </c>
      <c r="C628" s="27" t="s">
        <v>7473</v>
      </c>
      <c r="D628" s="27">
        <v>1991</v>
      </c>
      <c r="E628" s="27" t="s">
        <v>2564</v>
      </c>
      <c r="F628" s="27"/>
      <c r="G628" s="27" t="s">
        <v>2563</v>
      </c>
      <c r="H628" s="27" t="s">
        <v>7474</v>
      </c>
      <c r="I628" s="27" t="s">
        <v>18642</v>
      </c>
      <c r="J628" s="27">
        <v>1</v>
      </c>
      <c r="K628" s="27">
        <v>43</v>
      </c>
      <c r="L628" s="5">
        <v>18.2</v>
      </c>
      <c r="M628" s="5">
        <f t="shared" si="38"/>
        <v>6198.2</v>
      </c>
      <c r="N628" s="5">
        <f t="shared" si="39"/>
        <v>642.21870865735207</v>
      </c>
      <c r="O628" s="5" t="str">
        <f t="shared" si="36"/>
        <v/>
      </c>
      <c r="P628" s="43" t="str">
        <f t="shared" si="37"/>
        <v>insert into noskrien_reit (dalibnieks, rez,skriesim_db,sacensibas) values ('Andruškins Kaspars',6198.2,'','Lattelecom Rīgas maratons – pusmaratona distance');</v>
      </c>
    </row>
    <row r="629" spans="1:16" x14ac:dyDescent="0.2">
      <c r="A629" s="26" t="s">
        <v>26696</v>
      </c>
      <c r="B629" s="28" t="s">
        <v>144</v>
      </c>
      <c r="C629" s="28" t="s">
        <v>7475</v>
      </c>
      <c r="D629" s="28">
        <v>1978</v>
      </c>
      <c r="E629" s="28" t="s">
        <v>2564</v>
      </c>
      <c r="F629" s="28" t="s">
        <v>7476</v>
      </c>
      <c r="G629" s="28" t="s">
        <v>2563</v>
      </c>
      <c r="H629" s="28" t="s">
        <v>7477</v>
      </c>
      <c r="I629" s="28" t="s">
        <v>18643</v>
      </c>
      <c r="J629" s="28">
        <v>1</v>
      </c>
      <c r="K629" s="28">
        <v>43</v>
      </c>
      <c r="L629" s="5">
        <v>18.399999999999999</v>
      </c>
      <c r="M629" s="5">
        <f t="shared" si="38"/>
        <v>6198.4</v>
      </c>
      <c r="N629" s="5">
        <f t="shared" si="39"/>
        <v>642.19798657718115</v>
      </c>
      <c r="O629" s="5" t="str">
        <f t="shared" si="36"/>
        <v/>
      </c>
      <c r="P629" s="43" t="str">
        <f t="shared" si="37"/>
        <v>insert into noskrien_reit (dalibnieks, rez,skriesim_db,sacensibas) values ('Builis Rihards',6198.4,'','Lattelecom Rīgas maratons – pusmaratona distance');</v>
      </c>
    </row>
    <row r="630" spans="1:16" x14ac:dyDescent="0.2">
      <c r="A630" s="26" t="s">
        <v>26697</v>
      </c>
      <c r="B630" s="27" t="s">
        <v>1391</v>
      </c>
      <c r="C630" s="27" t="s">
        <v>4147</v>
      </c>
      <c r="D630" s="27">
        <v>1988</v>
      </c>
      <c r="E630" s="27" t="s">
        <v>2564</v>
      </c>
      <c r="F630" s="27" t="s">
        <v>7354</v>
      </c>
      <c r="G630" s="27" t="s">
        <v>2563</v>
      </c>
      <c r="H630" s="27" t="s">
        <v>7478</v>
      </c>
      <c r="I630" s="27" t="s">
        <v>18644</v>
      </c>
      <c r="J630" s="27">
        <v>1</v>
      </c>
      <c r="K630" s="27">
        <v>43</v>
      </c>
      <c r="L630" s="5">
        <v>19.899999999999999</v>
      </c>
      <c r="M630" s="5">
        <f t="shared" si="38"/>
        <v>6199.9</v>
      </c>
      <c r="N630" s="5">
        <f t="shared" si="39"/>
        <v>642.04261359054181</v>
      </c>
      <c r="O630" s="5" t="str">
        <f t="shared" si="36"/>
        <v/>
      </c>
      <c r="P630" s="43" t="str">
        <f t="shared" si="37"/>
        <v>insert into noskrien_reit (dalibnieks, rez,skriesim_db,sacensibas) values ('Sokolovs Artjoms',6199.9,'','Lattelecom Rīgas maratons – pusmaratona distance');</v>
      </c>
    </row>
    <row r="631" spans="1:16" x14ac:dyDescent="0.2">
      <c r="A631" s="26" t="s">
        <v>26698</v>
      </c>
      <c r="B631" s="28" t="s">
        <v>1375</v>
      </c>
      <c r="C631" s="28" t="s">
        <v>2292</v>
      </c>
      <c r="D631" s="28">
        <v>1992</v>
      </c>
      <c r="E631" s="28" t="s">
        <v>2564</v>
      </c>
      <c r="F631" s="28" t="s">
        <v>7479</v>
      </c>
      <c r="G631" s="28" t="s">
        <v>2563</v>
      </c>
      <c r="H631" s="28" t="s">
        <v>7480</v>
      </c>
      <c r="I631" s="28" t="s">
        <v>18645</v>
      </c>
      <c r="J631" s="28">
        <v>1</v>
      </c>
      <c r="K631" s="28">
        <v>43</v>
      </c>
      <c r="L631" s="5">
        <v>20.399999999999999</v>
      </c>
      <c r="M631" s="5">
        <f t="shared" si="38"/>
        <v>6200.4</v>
      </c>
      <c r="N631" s="5">
        <f t="shared" si="39"/>
        <v>641.99083930069037</v>
      </c>
      <c r="O631" s="5" t="str">
        <f t="shared" si="36"/>
        <v/>
      </c>
      <c r="P631" s="43" t="str">
        <f t="shared" si="37"/>
        <v>insert into noskrien_reit (dalibnieks, rez,skriesim_db,sacensibas) values ('Balodis Rūdolfs',6200.4,'','Lattelecom Rīgas maratons – pusmaratona distance');</v>
      </c>
    </row>
    <row r="632" spans="1:16" x14ac:dyDescent="0.2">
      <c r="A632" s="26" t="s">
        <v>26699</v>
      </c>
      <c r="B632" s="27" t="s">
        <v>2160</v>
      </c>
      <c r="C632" s="27" t="s">
        <v>7481</v>
      </c>
      <c r="D632" s="27">
        <v>1982</v>
      </c>
      <c r="E632" s="27" t="s">
        <v>2564</v>
      </c>
      <c r="F632" s="27"/>
      <c r="G632" s="27" t="s">
        <v>2619</v>
      </c>
      <c r="H632" s="27" t="s">
        <v>7482</v>
      </c>
      <c r="I632" s="27" t="s">
        <v>18646</v>
      </c>
      <c r="J632" s="27">
        <v>1</v>
      </c>
      <c r="K632" s="27">
        <v>43</v>
      </c>
      <c r="L632" s="5">
        <v>22.2</v>
      </c>
      <c r="M632" s="5">
        <f t="shared" si="38"/>
        <v>6202.2</v>
      </c>
      <c r="N632" s="5">
        <f t="shared" si="39"/>
        <v>641.80452097642774</v>
      </c>
      <c r="O632" s="5" t="str">
        <f t="shared" si="36"/>
        <v/>
      </c>
      <c r="P632" s="43" t="str">
        <f t="shared" si="37"/>
        <v>insert into noskrien_reit (dalibnieks, rez,skriesim_db,sacensibas) values ('Olšauskas Mindaugas',6202.2,'','Lattelecom Rīgas maratons – pusmaratona distance');</v>
      </c>
    </row>
    <row r="633" spans="1:16" x14ac:dyDescent="0.2">
      <c r="A633" s="26" t="s">
        <v>26700</v>
      </c>
      <c r="B633" s="28" t="s">
        <v>3572</v>
      </c>
      <c r="C633" s="28" t="s">
        <v>7483</v>
      </c>
      <c r="D633" s="28">
        <v>1970</v>
      </c>
      <c r="E633" s="28" t="s">
        <v>6214</v>
      </c>
      <c r="F633" s="28"/>
      <c r="G633" s="28" t="s">
        <v>2638</v>
      </c>
      <c r="H633" s="28" t="s">
        <v>7484</v>
      </c>
      <c r="I633" s="28" t="s">
        <v>18647</v>
      </c>
      <c r="J633" s="28">
        <v>1</v>
      </c>
      <c r="K633" s="28">
        <v>43</v>
      </c>
      <c r="L633" s="5">
        <v>23.4</v>
      </c>
      <c r="M633" s="5">
        <f t="shared" si="38"/>
        <v>6203.4</v>
      </c>
      <c r="N633" s="5">
        <f t="shared" si="39"/>
        <v>641.6803688299965</v>
      </c>
      <c r="O633" s="5" t="str">
        <f t="shared" si="36"/>
        <v/>
      </c>
      <c r="P633" s="43" t="str">
        <f t="shared" si="37"/>
        <v>insert into noskrien_reit (dalibnieks, rez,skriesim_db,sacensibas) values ('Fleck Roland',6203.4,'','Lattelecom Rīgas maratons – pusmaratona distance');</v>
      </c>
    </row>
    <row r="634" spans="1:16" x14ac:dyDescent="0.2">
      <c r="A634" s="26" t="s">
        <v>26701</v>
      </c>
      <c r="B634" s="27" t="s">
        <v>7485</v>
      </c>
      <c r="C634" s="27" t="s">
        <v>7486</v>
      </c>
      <c r="D634" s="27">
        <v>1984</v>
      </c>
      <c r="E634" s="27" t="s">
        <v>6202</v>
      </c>
      <c r="F634" s="27"/>
      <c r="G634" s="27" t="s">
        <v>2632</v>
      </c>
      <c r="H634" s="27" t="s">
        <v>7487</v>
      </c>
      <c r="I634" s="27" t="s">
        <v>18648</v>
      </c>
      <c r="J634" s="27">
        <v>1</v>
      </c>
      <c r="K634" s="27">
        <v>43</v>
      </c>
      <c r="L634" s="5">
        <v>24.7</v>
      </c>
      <c r="M634" s="5">
        <f t="shared" si="38"/>
        <v>6204.7</v>
      </c>
      <c r="N634" s="5">
        <f t="shared" si="39"/>
        <v>641.54592486341005</v>
      </c>
      <c r="O634" s="5" t="str">
        <f t="shared" si="36"/>
        <v/>
      </c>
      <c r="P634" s="43" t="str">
        <f t="shared" si="37"/>
        <v>insert into noskrien_reit (dalibnieks, rez,skriesim_db,sacensibas) values ('Miemois Åsa',6204.7,'','Lattelecom Rīgas maratons – pusmaratona distance');</v>
      </c>
    </row>
    <row r="635" spans="1:16" x14ac:dyDescent="0.2">
      <c r="A635" s="26" t="s">
        <v>26702</v>
      </c>
      <c r="B635" s="28" t="s">
        <v>617</v>
      </c>
      <c r="C635" s="28" t="s">
        <v>618</v>
      </c>
      <c r="D635" s="28">
        <v>1989</v>
      </c>
      <c r="E635" s="28" t="s">
        <v>2564</v>
      </c>
      <c r="F635" s="28" t="s">
        <v>695</v>
      </c>
      <c r="G635" s="28" t="s">
        <v>2563</v>
      </c>
      <c r="H635" s="28" t="s">
        <v>7488</v>
      </c>
      <c r="I635" s="28" t="s">
        <v>18649</v>
      </c>
      <c r="J635" s="28">
        <v>1</v>
      </c>
      <c r="K635" s="28">
        <v>43</v>
      </c>
      <c r="L635" s="5">
        <v>24.9</v>
      </c>
      <c r="M635" s="5">
        <f t="shared" si="38"/>
        <v>6204.9</v>
      </c>
      <c r="N635" s="5">
        <f t="shared" si="39"/>
        <v>641.52524617640893</v>
      </c>
      <c r="O635" s="5" t="str">
        <f t="shared" si="36"/>
        <v/>
      </c>
      <c r="P635" s="43" t="str">
        <f t="shared" si="37"/>
        <v>insert into noskrien_reit (dalibnieks, rez,skriesim_db,sacensibas) values ('Kalvis Ēvalds',6204.9,'','Lattelecom Rīgas maratons – pusmaratona distance');</v>
      </c>
    </row>
    <row r="636" spans="1:16" x14ac:dyDescent="0.2">
      <c r="A636" s="26" t="s">
        <v>26703</v>
      </c>
      <c r="B636" s="27" t="s">
        <v>381</v>
      </c>
      <c r="C636" s="27" t="s">
        <v>7489</v>
      </c>
      <c r="D636" s="27">
        <v>1991</v>
      </c>
      <c r="E636" s="27" t="s">
        <v>2564</v>
      </c>
      <c r="F636" s="27" t="s">
        <v>458</v>
      </c>
      <c r="G636" s="27" t="s">
        <v>2563</v>
      </c>
      <c r="H636" s="27" t="s">
        <v>7490</v>
      </c>
      <c r="I636" s="27" t="s">
        <v>18650</v>
      </c>
      <c r="J636" s="27">
        <v>1</v>
      </c>
      <c r="K636" s="27">
        <v>43</v>
      </c>
      <c r="L636" s="5">
        <v>26</v>
      </c>
      <c r="M636" s="5">
        <f t="shared" si="38"/>
        <v>6206</v>
      </c>
      <c r="N636" s="5">
        <f t="shared" si="39"/>
        <v>641.41153722204319</v>
      </c>
      <c r="O636" s="5" t="str">
        <f t="shared" si="36"/>
        <v/>
      </c>
      <c r="P636" s="43" t="str">
        <f t="shared" si="37"/>
        <v>insert into noskrien_reit (dalibnieks, rez,skriesim_db,sacensibas) values ('Beitiks Dāvis',6206,'','Lattelecom Rīgas maratons – pusmaratona distance');</v>
      </c>
    </row>
    <row r="637" spans="1:16" x14ac:dyDescent="0.2">
      <c r="A637" s="26" t="s">
        <v>26704</v>
      </c>
      <c r="B637" s="28" t="s">
        <v>4260</v>
      </c>
      <c r="C637" s="28" t="s">
        <v>4293</v>
      </c>
      <c r="D637" s="28">
        <v>1955</v>
      </c>
      <c r="E637" s="28" t="s">
        <v>6214</v>
      </c>
      <c r="F637" s="28" t="s">
        <v>7491</v>
      </c>
      <c r="G637" s="28" t="s">
        <v>2638</v>
      </c>
      <c r="H637" s="28" t="s">
        <v>7492</v>
      </c>
      <c r="I637" s="28" t="s">
        <v>18651</v>
      </c>
      <c r="J637" s="28">
        <v>1</v>
      </c>
      <c r="K637" s="28">
        <v>43</v>
      </c>
      <c r="L637" s="5">
        <v>27.2</v>
      </c>
      <c r="M637" s="5">
        <f t="shared" si="38"/>
        <v>6207.2</v>
      </c>
      <c r="N637" s="5">
        <f t="shared" si="39"/>
        <v>641.28753705374413</v>
      </c>
      <c r="O637" s="5" t="str">
        <f t="shared" si="36"/>
        <v/>
      </c>
      <c r="P637" s="43" t="str">
        <f t="shared" si="37"/>
        <v>insert into noskrien_reit (dalibnieks, rez,skriesim_db,sacensibas) values ('Banfi Michael',6207.2,'','Lattelecom Rīgas maratons – pusmaratona distance');</v>
      </c>
    </row>
    <row r="638" spans="1:16" x14ac:dyDescent="0.2">
      <c r="A638" s="26" t="s">
        <v>26705</v>
      </c>
      <c r="B638" s="27" t="s">
        <v>84</v>
      </c>
      <c r="C638" s="27" t="s">
        <v>7493</v>
      </c>
      <c r="D638" s="27">
        <v>1988</v>
      </c>
      <c r="E638" s="27" t="s">
        <v>2564</v>
      </c>
      <c r="F638" s="27"/>
      <c r="G638" s="27" t="s">
        <v>2563</v>
      </c>
      <c r="H638" s="27" t="s">
        <v>7494</v>
      </c>
      <c r="I638" s="27" t="s">
        <v>18652</v>
      </c>
      <c r="J638" s="27">
        <v>1</v>
      </c>
      <c r="K638" s="27">
        <v>43</v>
      </c>
      <c r="L638" s="5">
        <v>28.9</v>
      </c>
      <c r="M638" s="5">
        <f t="shared" si="38"/>
        <v>6208.9</v>
      </c>
      <c r="N638" s="5">
        <f t="shared" si="39"/>
        <v>641.11195219765182</v>
      </c>
      <c r="O638" s="5" t="str">
        <f t="shared" si="36"/>
        <v/>
      </c>
      <c r="P638" s="43" t="str">
        <f t="shared" si="37"/>
        <v>insert into noskrien_reit (dalibnieks, rez,skriesim_db,sacensibas) values ('Orlovs Aleksandrs',6208.9,'','Lattelecom Rīgas maratons – pusmaratona distance');</v>
      </c>
    </row>
    <row r="639" spans="1:16" x14ac:dyDescent="0.2">
      <c r="A639" s="26" t="s">
        <v>26706</v>
      </c>
      <c r="B639" s="28" t="s">
        <v>90</v>
      </c>
      <c r="C639" s="28" t="s">
        <v>2201</v>
      </c>
      <c r="D639" s="28">
        <v>1981</v>
      </c>
      <c r="E639" s="28" t="s">
        <v>2564</v>
      </c>
      <c r="F639" s="28" t="s">
        <v>2963</v>
      </c>
      <c r="G639" s="28" t="s">
        <v>2563</v>
      </c>
      <c r="H639" s="28" t="s">
        <v>7495</v>
      </c>
      <c r="I639" s="28" t="s">
        <v>18653</v>
      </c>
      <c r="J639" s="28">
        <v>1</v>
      </c>
      <c r="K639" s="28">
        <v>43</v>
      </c>
      <c r="L639" s="5">
        <v>29.2</v>
      </c>
      <c r="M639" s="5">
        <f t="shared" si="38"/>
        <v>6209.2</v>
      </c>
      <c r="N639" s="5">
        <f t="shared" si="39"/>
        <v>641.08097661534498</v>
      </c>
      <c r="O639" s="5" t="str">
        <f t="shared" si="36"/>
        <v/>
      </c>
      <c r="P639" s="43" t="str">
        <f t="shared" si="37"/>
        <v>insert into noskrien_reit (dalibnieks, rez,skriesim_db,sacensibas) values ('Pavļukevičs Sandis',6209.2,'','Lattelecom Rīgas maratons – pusmaratona distance');</v>
      </c>
    </row>
    <row r="640" spans="1:16" x14ac:dyDescent="0.2">
      <c r="A640" s="26" t="s">
        <v>26707</v>
      </c>
      <c r="B640" s="27" t="s">
        <v>797</v>
      </c>
      <c r="C640" s="27" t="s">
        <v>7496</v>
      </c>
      <c r="D640" s="27">
        <v>1989</v>
      </c>
      <c r="E640" s="27" t="s">
        <v>6202</v>
      </c>
      <c r="F640" s="27"/>
      <c r="G640" s="27" t="s">
        <v>2563</v>
      </c>
      <c r="H640" s="27" t="s">
        <v>7497</v>
      </c>
      <c r="I640" s="27" t="s">
        <v>18654</v>
      </c>
      <c r="J640" s="27">
        <v>1</v>
      </c>
      <c r="K640" s="27">
        <v>43</v>
      </c>
      <c r="L640" s="5">
        <v>31</v>
      </c>
      <c r="M640" s="5">
        <f t="shared" si="38"/>
        <v>6211</v>
      </c>
      <c r="N640" s="5">
        <f t="shared" si="39"/>
        <v>640.89518596039284</v>
      </c>
      <c r="O640" s="5" t="str">
        <f t="shared" si="36"/>
        <v/>
      </c>
      <c r="P640" s="43" t="str">
        <f t="shared" si="37"/>
        <v>insert into noskrien_reit (dalibnieks, rez,skriesim_db,sacensibas) values ('Seškena Signe',6211,'','Lattelecom Rīgas maratons – pusmaratona distance');</v>
      </c>
    </row>
    <row r="641" spans="1:16" x14ac:dyDescent="0.2">
      <c r="A641" s="26" t="s">
        <v>26708</v>
      </c>
      <c r="B641" s="28" t="s">
        <v>2398</v>
      </c>
      <c r="C641" s="28" t="s">
        <v>7498</v>
      </c>
      <c r="D641" s="28">
        <v>1976</v>
      </c>
      <c r="E641" s="28" t="s">
        <v>2564</v>
      </c>
      <c r="F641" s="28"/>
      <c r="G641" s="28" t="s">
        <v>2682</v>
      </c>
      <c r="H641" s="28" t="s">
        <v>7499</v>
      </c>
      <c r="I641" s="28" t="s">
        <v>18655</v>
      </c>
      <c r="J641" s="28">
        <v>1</v>
      </c>
      <c r="K641" s="28">
        <v>43</v>
      </c>
      <c r="L641" s="5">
        <v>33.4</v>
      </c>
      <c r="M641" s="5">
        <f t="shared" si="38"/>
        <v>6213.4</v>
      </c>
      <c r="N641" s="5">
        <f t="shared" si="39"/>
        <v>640.64763253613171</v>
      </c>
      <c r="O641" s="5" t="str">
        <f t="shared" si="36"/>
        <v/>
      </c>
      <c r="P641" s="43" t="str">
        <f t="shared" si="37"/>
        <v>insert into noskrien_reit (dalibnieks, rez,skriesim_db,sacensibas) values ('Telling Artur',6213.4,'','Lattelecom Rīgas maratons – pusmaratona distance');</v>
      </c>
    </row>
    <row r="642" spans="1:16" x14ac:dyDescent="0.2">
      <c r="A642" s="26" t="s">
        <v>26709</v>
      </c>
      <c r="B642" s="27" t="s">
        <v>7500</v>
      </c>
      <c r="C642" s="27" t="s">
        <v>7501</v>
      </c>
      <c r="D642" s="27">
        <v>1994</v>
      </c>
      <c r="E642" s="27" t="s">
        <v>2564</v>
      </c>
      <c r="F642" s="27"/>
      <c r="G642" s="27" t="s">
        <v>2563</v>
      </c>
      <c r="H642" s="27" t="s">
        <v>7502</v>
      </c>
      <c r="I642" s="27" t="s">
        <v>18656</v>
      </c>
      <c r="J642" s="27">
        <v>1</v>
      </c>
      <c r="K642" s="27">
        <v>43</v>
      </c>
      <c r="L642" s="5">
        <v>33.700000000000003</v>
      </c>
      <c r="M642" s="5">
        <f t="shared" si="38"/>
        <v>6213.7</v>
      </c>
      <c r="N642" s="5">
        <f t="shared" si="39"/>
        <v>640.61670180407805</v>
      </c>
      <c r="O642" s="5" t="str">
        <f t="shared" ref="O642:O705" si="40">IF(F642="vsk noskrien","y","")</f>
        <v/>
      </c>
      <c r="P642" s="43" t="str">
        <f t="shared" ref="P642:P705" si="41">CONCATENATE("insert into noskrien_reit (dalibnieks, rez,skriesim_db,sacensibas) values ('",C642," ",B642,"',",M642,",'",O642,"','",$P$1,"');")</f>
        <v>insert into noskrien_reit (dalibnieks, rez,skriesim_db,sacensibas) values ('Trušins Aijens',6213.7,'','Lattelecom Rīgas maratons – pusmaratona distance');</v>
      </c>
    </row>
    <row r="643" spans="1:16" x14ac:dyDescent="0.2">
      <c r="A643" s="26" t="s">
        <v>26710</v>
      </c>
      <c r="B643" s="28" t="s">
        <v>746</v>
      </c>
      <c r="C643" s="28" t="s">
        <v>7503</v>
      </c>
      <c r="D643" s="28">
        <v>1971</v>
      </c>
      <c r="E643" s="28" t="s">
        <v>6399</v>
      </c>
      <c r="F643" s="28" t="s">
        <v>1153</v>
      </c>
      <c r="G643" s="28" t="s">
        <v>2563</v>
      </c>
      <c r="H643" s="28" t="s">
        <v>7504</v>
      </c>
      <c r="I643" s="28" t="s">
        <v>18657</v>
      </c>
      <c r="J643" s="28">
        <v>1</v>
      </c>
      <c r="K643" s="28">
        <v>43</v>
      </c>
      <c r="L643" s="5">
        <v>34.200000000000003</v>
      </c>
      <c r="M643" s="5">
        <f t="shared" ref="M643:M706" si="42">J643*3600+K643*60+L643</f>
        <v>6214.2</v>
      </c>
      <c r="N643" s="5">
        <f t="shared" ref="N643:N706" si="43">$M$2/M643*1000</f>
        <v>640.5651572205594</v>
      </c>
      <c r="O643" s="5" t="str">
        <f t="shared" si="40"/>
        <v/>
      </c>
      <c r="P643" s="43" t="str">
        <f t="shared" si="41"/>
        <v>insert into noskrien_reit (dalibnieks, rez,skriesim_db,sacensibas) values ('Hāna-Valtasa Sandra',6214.2,'','Lattelecom Rīgas maratons – pusmaratona distance');</v>
      </c>
    </row>
    <row r="644" spans="1:16" x14ac:dyDescent="0.2">
      <c r="A644" s="26" t="s">
        <v>26711</v>
      </c>
      <c r="B644" s="27" t="s">
        <v>799</v>
      </c>
      <c r="C644" s="27" t="s">
        <v>2211</v>
      </c>
      <c r="D644" s="27">
        <v>1983</v>
      </c>
      <c r="E644" s="27" t="s">
        <v>2564</v>
      </c>
      <c r="F644" s="27" t="s">
        <v>2802</v>
      </c>
      <c r="G644" s="27" t="s">
        <v>2563</v>
      </c>
      <c r="H644" s="27" t="s">
        <v>7504</v>
      </c>
      <c r="I644" s="27" t="s">
        <v>18657</v>
      </c>
      <c r="J644" s="27">
        <v>1</v>
      </c>
      <c r="K644" s="27">
        <v>43</v>
      </c>
      <c r="L644" s="5">
        <v>34.200000000000003</v>
      </c>
      <c r="M644" s="5">
        <f t="shared" si="42"/>
        <v>6214.2</v>
      </c>
      <c r="N644" s="5">
        <f t="shared" si="43"/>
        <v>640.5651572205594</v>
      </c>
      <c r="O644" s="5" t="str">
        <f t="shared" si="40"/>
        <v/>
      </c>
      <c r="P644" s="43" t="str">
        <f t="shared" si="41"/>
        <v>insert into noskrien_reit (dalibnieks, rez,skriesim_db,sacensibas) values ('Braunfelds Edijs',6214.2,'','Lattelecom Rīgas maratons – pusmaratona distance');</v>
      </c>
    </row>
    <row r="645" spans="1:16" x14ac:dyDescent="0.2">
      <c r="A645" s="26" t="s">
        <v>26712</v>
      </c>
      <c r="B645" s="28" t="s">
        <v>181</v>
      </c>
      <c r="C645" s="28" t="s">
        <v>7505</v>
      </c>
      <c r="D645" s="28">
        <v>1987</v>
      </c>
      <c r="E645" s="28" t="s">
        <v>2564</v>
      </c>
      <c r="F645" s="28" t="s">
        <v>2802</v>
      </c>
      <c r="G645" s="28" t="s">
        <v>2563</v>
      </c>
      <c r="H645" s="28" t="s">
        <v>7506</v>
      </c>
      <c r="I645" s="28" t="s">
        <v>18658</v>
      </c>
      <c r="J645" s="28">
        <v>1</v>
      </c>
      <c r="K645" s="28">
        <v>43</v>
      </c>
      <c r="L645" s="5">
        <v>37.9</v>
      </c>
      <c r="M645" s="5">
        <f t="shared" si="42"/>
        <v>6217.9</v>
      </c>
      <c r="N645" s="5">
        <f t="shared" si="43"/>
        <v>640.18398494668611</v>
      </c>
      <c r="O645" s="5" t="str">
        <f t="shared" si="40"/>
        <v/>
      </c>
      <c r="P645" s="43" t="str">
        <f t="shared" si="41"/>
        <v>insert into noskrien_reit (dalibnieks, rez,skriesim_db,sacensibas) values ('Ušpelis Kaspars',6217.9,'','Lattelecom Rīgas maratons – pusmaratona distance');</v>
      </c>
    </row>
    <row r="646" spans="1:16" x14ac:dyDescent="0.2">
      <c r="A646" s="26" t="s">
        <v>26713</v>
      </c>
      <c r="B646" s="27" t="s">
        <v>7507</v>
      </c>
      <c r="C646" s="27" t="s">
        <v>116</v>
      </c>
      <c r="D646" s="27">
        <v>1998</v>
      </c>
      <c r="E646" s="27" t="s">
        <v>6491</v>
      </c>
      <c r="F646" s="27" t="s">
        <v>7508</v>
      </c>
      <c r="G646" s="27" t="s">
        <v>2563</v>
      </c>
      <c r="H646" s="27" t="s">
        <v>7509</v>
      </c>
      <c r="I646" s="27" t="s">
        <v>18659</v>
      </c>
      <c r="J646" s="27">
        <v>1</v>
      </c>
      <c r="K646" s="27">
        <v>43</v>
      </c>
      <c r="L646" s="5">
        <v>39.200000000000003</v>
      </c>
      <c r="M646" s="5">
        <f t="shared" si="42"/>
        <v>6219.2</v>
      </c>
      <c r="N646" s="5">
        <f t="shared" si="43"/>
        <v>640.05016722408027</v>
      </c>
      <c r="O646" s="5" t="str">
        <f t="shared" si="40"/>
        <v/>
      </c>
      <c r="P646" s="43" t="str">
        <f t="shared" si="41"/>
        <v>insert into noskrien_reit (dalibnieks, rez,skriesim_db,sacensibas) values ('Zālītis Jānis Pēteris',6219.2,'','Lattelecom Rīgas maratons – pusmaratona distance');</v>
      </c>
    </row>
    <row r="647" spans="1:16" x14ac:dyDescent="0.2">
      <c r="A647" s="26" t="s">
        <v>26714</v>
      </c>
      <c r="B647" s="28" t="s">
        <v>3740</v>
      </c>
      <c r="C647" s="28" t="s">
        <v>7510</v>
      </c>
      <c r="D647" s="28">
        <v>1988</v>
      </c>
      <c r="E647" s="28" t="s">
        <v>2564</v>
      </c>
      <c r="F647" s="28"/>
      <c r="G647" s="28" t="s">
        <v>2682</v>
      </c>
      <c r="H647" s="28" t="s">
        <v>7511</v>
      </c>
      <c r="I647" s="28" t="s">
        <v>18660</v>
      </c>
      <c r="J647" s="28">
        <v>1</v>
      </c>
      <c r="K647" s="28">
        <v>43</v>
      </c>
      <c r="L647" s="5">
        <v>39</v>
      </c>
      <c r="M647" s="5">
        <f t="shared" si="42"/>
        <v>6219</v>
      </c>
      <c r="N647" s="5">
        <f t="shared" si="43"/>
        <v>640.07075092458604</v>
      </c>
      <c r="O647" s="5" t="str">
        <f t="shared" si="40"/>
        <v/>
      </c>
      <c r="P647" s="43" t="str">
        <f t="shared" si="41"/>
        <v>insert into noskrien_reit (dalibnieks, rez,skriesim_db,sacensibas) values ('Mäesalu Hans',6219,'','Lattelecom Rīgas maratons – pusmaratona distance');</v>
      </c>
    </row>
    <row r="648" spans="1:16" x14ac:dyDescent="0.2">
      <c r="A648" s="26" t="s">
        <v>26715</v>
      </c>
      <c r="B648" s="27" t="s">
        <v>146</v>
      </c>
      <c r="C648" s="27" t="s">
        <v>7512</v>
      </c>
      <c r="D648" s="27">
        <v>1987</v>
      </c>
      <c r="E648" s="27" t="s">
        <v>6202</v>
      </c>
      <c r="F648" s="27" t="s">
        <v>1044</v>
      </c>
      <c r="G648" s="27" t="s">
        <v>2563</v>
      </c>
      <c r="H648" s="27" t="s">
        <v>7513</v>
      </c>
      <c r="I648" s="27" t="s">
        <v>18661</v>
      </c>
      <c r="J648" s="27">
        <v>1</v>
      </c>
      <c r="K648" s="27">
        <v>43</v>
      </c>
      <c r="L648" s="5">
        <v>39.700000000000003</v>
      </c>
      <c r="M648" s="5">
        <f t="shared" si="42"/>
        <v>6219.7</v>
      </c>
      <c r="N648" s="5">
        <f t="shared" si="43"/>
        <v>639.99871376432952</v>
      </c>
      <c r="O648" s="5" t="str">
        <f t="shared" si="40"/>
        <v/>
      </c>
      <c r="P648" s="43" t="str">
        <f t="shared" si="41"/>
        <v>insert into noskrien_reit (dalibnieks, rez,skriesim_db,sacensibas) values ('Žubule Lauma',6219.7,'','Lattelecom Rīgas maratons – pusmaratona distance');</v>
      </c>
    </row>
    <row r="649" spans="1:16" x14ac:dyDescent="0.2">
      <c r="A649" s="26" t="s">
        <v>26716</v>
      </c>
      <c r="B649" s="28" t="s">
        <v>7514</v>
      </c>
      <c r="C649" s="28" t="s">
        <v>7515</v>
      </c>
      <c r="D649" s="28">
        <v>1981</v>
      </c>
      <c r="E649" s="28" t="s">
        <v>2564</v>
      </c>
      <c r="F649" s="28"/>
      <c r="G649" s="28" t="s">
        <v>6448</v>
      </c>
      <c r="H649" s="28" t="s">
        <v>7516</v>
      </c>
      <c r="I649" s="28" t="s">
        <v>18662</v>
      </c>
      <c r="J649" s="28">
        <v>1</v>
      </c>
      <c r="K649" s="28">
        <v>43</v>
      </c>
      <c r="L649" s="5">
        <v>39.9</v>
      </c>
      <c r="M649" s="5">
        <f t="shared" si="42"/>
        <v>6219.9</v>
      </c>
      <c r="N649" s="5">
        <f t="shared" si="43"/>
        <v>639.97813469669927</v>
      </c>
      <c r="O649" s="5" t="str">
        <f t="shared" si="40"/>
        <v/>
      </c>
      <c r="P649" s="43" t="str">
        <f t="shared" si="41"/>
        <v>insert into noskrien_reit (dalibnieks, rez,skriesim_db,sacensibas) values ('Solem Vincent',6219.9,'','Lattelecom Rīgas maratons – pusmaratona distance');</v>
      </c>
    </row>
    <row r="650" spans="1:16" x14ac:dyDescent="0.2">
      <c r="A650" s="26" t="s">
        <v>26717</v>
      </c>
      <c r="B650" s="27" t="s">
        <v>26</v>
      </c>
      <c r="C650" s="27" t="s">
        <v>584</v>
      </c>
      <c r="D650" s="27">
        <v>1969</v>
      </c>
      <c r="E650" s="27" t="s">
        <v>6214</v>
      </c>
      <c r="F650" s="27" t="s">
        <v>5874</v>
      </c>
      <c r="G650" s="27" t="s">
        <v>2563</v>
      </c>
      <c r="H650" s="27" t="s">
        <v>7517</v>
      </c>
      <c r="I650" s="27" t="s">
        <v>18663</v>
      </c>
      <c r="J650" s="27">
        <v>1</v>
      </c>
      <c r="K650" s="27">
        <v>43</v>
      </c>
      <c r="L650" s="5">
        <v>41.7</v>
      </c>
      <c r="M650" s="5">
        <f t="shared" si="42"/>
        <v>6221.7</v>
      </c>
      <c r="N650" s="5">
        <f t="shared" si="43"/>
        <v>639.79298262532745</v>
      </c>
      <c r="O650" s="5" t="str">
        <f t="shared" si="40"/>
        <v/>
      </c>
      <c r="P650" s="43" t="str">
        <f t="shared" si="41"/>
        <v>insert into noskrien_reit (dalibnieks, rez,skriesim_db,sacensibas) values ('Punenovs Māris',6221.7,'','Lattelecom Rīgas maratons – pusmaratona distance');</v>
      </c>
    </row>
    <row r="651" spans="1:16" x14ac:dyDescent="0.2">
      <c r="A651" s="26" t="s">
        <v>26718</v>
      </c>
      <c r="B651" s="28" t="s">
        <v>787</v>
      </c>
      <c r="C651" s="28" t="s">
        <v>1482</v>
      </c>
      <c r="D651" s="28">
        <v>1988</v>
      </c>
      <c r="E651" s="28" t="s">
        <v>6202</v>
      </c>
      <c r="F651" s="28" t="s">
        <v>2918</v>
      </c>
      <c r="G651" s="28" t="s">
        <v>2563</v>
      </c>
      <c r="H651" s="28" t="s">
        <v>7518</v>
      </c>
      <c r="I651" s="28" t="s">
        <v>18664</v>
      </c>
      <c r="J651" s="28">
        <v>1</v>
      </c>
      <c r="K651" s="28">
        <v>43</v>
      </c>
      <c r="L651" s="5">
        <v>41.9</v>
      </c>
      <c r="M651" s="5">
        <f t="shared" si="42"/>
        <v>6221.9</v>
      </c>
      <c r="N651" s="5">
        <f t="shared" si="43"/>
        <v>639.77241678586927</v>
      </c>
      <c r="O651" s="5" t="str">
        <f t="shared" si="40"/>
        <v/>
      </c>
      <c r="P651" s="43" t="str">
        <f t="shared" si="41"/>
        <v>insert into noskrien_reit (dalibnieks, rez,skriesim_db,sacensibas) values ('Ozoliņa Madara',6221.9,'','Lattelecom Rīgas maratons – pusmaratona distance');</v>
      </c>
    </row>
    <row r="652" spans="1:16" x14ac:dyDescent="0.2">
      <c r="A652" s="26" t="s">
        <v>26719</v>
      </c>
      <c r="B652" s="27" t="s">
        <v>39</v>
      </c>
      <c r="C652" s="27" t="s">
        <v>1311</v>
      </c>
      <c r="D652" s="27">
        <v>1991</v>
      </c>
      <c r="E652" s="27" t="s">
        <v>2564</v>
      </c>
      <c r="F652" s="27" t="s">
        <v>7519</v>
      </c>
      <c r="G652" s="27" t="s">
        <v>2563</v>
      </c>
      <c r="H652" s="27" t="s">
        <v>7520</v>
      </c>
      <c r="I652" s="27" t="s">
        <v>18665</v>
      </c>
      <c r="J652" s="27">
        <v>1</v>
      </c>
      <c r="K652" s="27">
        <v>43</v>
      </c>
      <c r="L652" s="5">
        <v>42.1</v>
      </c>
      <c r="M652" s="5">
        <f t="shared" si="42"/>
        <v>6222.1</v>
      </c>
      <c r="N652" s="5">
        <f t="shared" si="43"/>
        <v>639.75185226852659</v>
      </c>
      <c r="O652" s="5" t="str">
        <f t="shared" si="40"/>
        <v/>
      </c>
      <c r="P652" s="43" t="str">
        <f t="shared" si="41"/>
        <v>insert into noskrien_reit (dalibnieks, rez,skriesim_db,sacensibas) values ('Krūklis Mārtiņš',6222.1,'','Lattelecom Rīgas maratons – pusmaratona distance');</v>
      </c>
    </row>
    <row r="653" spans="1:16" x14ac:dyDescent="0.2">
      <c r="A653" s="26" t="s">
        <v>26720</v>
      </c>
      <c r="B653" s="28" t="s">
        <v>84</v>
      </c>
      <c r="C653" s="28" t="s">
        <v>7521</v>
      </c>
      <c r="D653" s="28">
        <v>1985</v>
      </c>
      <c r="E653" s="28" t="s">
        <v>2564</v>
      </c>
      <c r="F653" s="28"/>
      <c r="G653" s="28" t="s">
        <v>2563</v>
      </c>
      <c r="H653" s="28" t="s">
        <v>7522</v>
      </c>
      <c r="I653" s="28" t="s">
        <v>18666</v>
      </c>
      <c r="J653" s="28">
        <v>1</v>
      </c>
      <c r="K653" s="28">
        <v>43</v>
      </c>
      <c r="L653" s="5">
        <v>44.2</v>
      </c>
      <c r="M653" s="5">
        <f t="shared" si="42"/>
        <v>6224.2</v>
      </c>
      <c r="N653" s="5">
        <f t="shared" si="43"/>
        <v>639.53600462710074</v>
      </c>
      <c r="O653" s="5" t="str">
        <f t="shared" si="40"/>
        <v/>
      </c>
      <c r="P653" s="43" t="str">
        <f t="shared" si="41"/>
        <v>insert into noskrien_reit (dalibnieks, rez,skriesim_db,sacensibas) values ('Grinevičs Aleksandrs',6224.2,'','Lattelecom Rīgas maratons – pusmaratona distance');</v>
      </c>
    </row>
    <row r="654" spans="1:16" x14ac:dyDescent="0.2">
      <c r="A654" s="26" t="s">
        <v>26721</v>
      </c>
      <c r="B654" s="27" t="s">
        <v>748</v>
      </c>
      <c r="C654" s="27" t="s">
        <v>7523</v>
      </c>
      <c r="D654" s="27">
        <v>1967</v>
      </c>
      <c r="E654" s="27" t="s">
        <v>6214</v>
      </c>
      <c r="F654" s="27" t="s">
        <v>695</v>
      </c>
      <c r="G654" s="27" t="s">
        <v>2563</v>
      </c>
      <c r="H654" s="27" t="s">
        <v>7524</v>
      </c>
      <c r="I654" s="27" t="s">
        <v>18667</v>
      </c>
      <c r="J654" s="27">
        <v>1</v>
      </c>
      <c r="K654" s="27">
        <v>43</v>
      </c>
      <c r="L654" s="5">
        <v>45</v>
      </c>
      <c r="M654" s="5">
        <f t="shared" si="42"/>
        <v>6225</v>
      </c>
      <c r="N654" s="5">
        <f t="shared" si="43"/>
        <v>639.45381526104416</v>
      </c>
      <c r="O654" s="5" t="str">
        <f t="shared" si="40"/>
        <v/>
      </c>
      <c r="P654" s="43" t="str">
        <f t="shared" si="41"/>
        <v>insert into noskrien_reit (dalibnieks, rez,skriesim_db,sacensibas) values ('Veipāns Agris',6225,'','Lattelecom Rīgas maratons – pusmaratona distance');</v>
      </c>
    </row>
    <row r="655" spans="1:16" x14ac:dyDescent="0.2">
      <c r="A655" s="26" t="s">
        <v>26722</v>
      </c>
      <c r="B655" s="28" t="s">
        <v>525</v>
      </c>
      <c r="C655" s="28" t="s">
        <v>7525</v>
      </c>
      <c r="D655" s="28">
        <v>1983</v>
      </c>
      <c r="E655" s="28" t="s">
        <v>2564</v>
      </c>
      <c r="F655" s="28" t="s">
        <v>695</v>
      </c>
      <c r="G655" s="28" t="s">
        <v>2563</v>
      </c>
      <c r="H655" s="28" t="s">
        <v>7526</v>
      </c>
      <c r="I655" s="28" t="s">
        <v>18668</v>
      </c>
      <c r="J655" s="28">
        <v>1</v>
      </c>
      <c r="K655" s="28">
        <v>43</v>
      </c>
      <c r="L655" s="5">
        <v>45.1</v>
      </c>
      <c r="M655" s="5">
        <f t="shared" si="42"/>
        <v>6225.1</v>
      </c>
      <c r="N655" s="5">
        <f t="shared" si="43"/>
        <v>639.44354307561321</v>
      </c>
      <c r="O655" s="5" t="str">
        <f t="shared" si="40"/>
        <v/>
      </c>
      <c r="P655" s="43" t="str">
        <f t="shared" si="41"/>
        <v>insert into noskrien_reit (dalibnieks, rez,skriesim_db,sacensibas) values ('Rāts Arnis',6225.1,'','Lattelecom Rīgas maratons – pusmaratona distance');</v>
      </c>
    </row>
    <row r="656" spans="1:16" x14ac:dyDescent="0.2">
      <c r="A656" s="26" t="s">
        <v>26723</v>
      </c>
      <c r="B656" s="27" t="s">
        <v>88</v>
      </c>
      <c r="C656" s="27" t="s">
        <v>2376</v>
      </c>
      <c r="D656" s="27">
        <v>1973</v>
      </c>
      <c r="E656" s="27" t="s">
        <v>6214</v>
      </c>
      <c r="F656" s="27" t="s">
        <v>695</v>
      </c>
      <c r="G656" s="27" t="s">
        <v>2563</v>
      </c>
      <c r="H656" s="27" t="s">
        <v>7526</v>
      </c>
      <c r="I656" s="27" t="s">
        <v>18668</v>
      </c>
      <c r="J656" s="27">
        <v>1</v>
      </c>
      <c r="K656" s="27">
        <v>43</v>
      </c>
      <c r="L656" s="5">
        <v>45.1</v>
      </c>
      <c r="M656" s="5">
        <f t="shared" si="42"/>
        <v>6225.1</v>
      </c>
      <c r="N656" s="5">
        <f t="shared" si="43"/>
        <v>639.44354307561321</v>
      </c>
      <c r="O656" s="5" t="str">
        <f t="shared" si="40"/>
        <v/>
      </c>
      <c r="P656" s="43" t="str">
        <f t="shared" si="41"/>
        <v>insert into noskrien_reit (dalibnieks, rez,skriesim_db,sacensibas) values ('Eglītis Gints',6225.1,'','Lattelecom Rīgas maratons – pusmaratona distance');</v>
      </c>
    </row>
    <row r="657" spans="1:16" x14ac:dyDescent="0.2">
      <c r="A657" s="26" t="s">
        <v>26724</v>
      </c>
      <c r="B657" s="28" t="s">
        <v>140</v>
      </c>
      <c r="C657" s="28" t="s">
        <v>7527</v>
      </c>
      <c r="D657" s="28">
        <v>1994</v>
      </c>
      <c r="E657" s="28" t="s">
        <v>2564</v>
      </c>
      <c r="F657" s="28"/>
      <c r="G657" s="28" t="s">
        <v>2563</v>
      </c>
      <c r="H657" s="28" t="s">
        <v>7524</v>
      </c>
      <c r="I657" s="28" t="s">
        <v>18667</v>
      </c>
      <c r="J657" s="28">
        <v>1</v>
      </c>
      <c r="K657" s="28">
        <v>43</v>
      </c>
      <c r="L657" s="5">
        <v>45</v>
      </c>
      <c r="M657" s="5">
        <f t="shared" si="42"/>
        <v>6225</v>
      </c>
      <c r="N657" s="5">
        <f t="shared" si="43"/>
        <v>639.45381526104416</v>
      </c>
      <c r="O657" s="5" t="str">
        <f t="shared" si="40"/>
        <v/>
      </c>
      <c r="P657" s="43" t="str">
        <f t="shared" si="41"/>
        <v>insert into noskrien_reit (dalibnieks, rez,skriesim_db,sacensibas) values ('Šantars Roberts',6225,'','Lattelecom Rīgas maratons – pusmaratona distance');</v>
      </c>
    </row>
    <row r="658" spans="1:16" x14ac:dyDescent="0.2">
      <c r="A658" s="26" t="s">
        <v>26725</v>
      </c>
      <c r="B658" s="27" t="s">
        <v>39</v>
      </c>
      <c r="C658" s="27" t="s">
        <v>2196</v>
      </c>
      <c r="D658" s="27">
        <v>1990</v>
      </c>
      <c r="E658" s="27" t="s">
        <v>2564</v>
      </c>
      <c r="F658" s="27"/>
      <c r="G658" s="27" t="s">
        <v>2563</v>
      </c>
      <c r="H658" s="27" t="s">
        <v>7524</v>
      </c>
      <c r="I658" s="27" t="s">
        <v>18667</v>
      </c>
      <c r="J658" s="27">
        <v>1</v>
      </c>
      <c r="K658" s="27">
        <v>43</v>
      </c>
      <c r="L658" s="5">
        <v>45</v>
      </c>
      <c r="M658" s="5">
        <f t="shared" si="42"/>
        <v>6225</v>
      </c>
      <c r="N658" s="5">
        <f t="shared" si="43"/>
        <v>639.45381526104416</v>
      </c>
      <c r="O658" s="5" t="str">
        <f t="shared" si="40"/>
        <v/>
      </c>
      <c r="P658" s="43" t="str">
        <f t="shared" si="41"/>
        <v>insert into noskrien_reit (dalibnieks, rez,skriesim_db,sacensibas) values ('Melnis Mārtiņš',6225,'','Lattelecom Rīgas maratons – pusmaratona distance');</v>
      </c>
    </row>
    <row r="659" spans="1:16" x14ac:dyDescent="0.2">
      <c r="A659" s="26" t="s">
        <v>26726</v>
      </c>
      <c r="B659" s="28" t="s">
        <v>7528</v>
      </c>
      <c r="C659" s="28" t="s">
        <v>6971</v>
      </c>
      <c r="D659" s="28">
        <v>1996</v>
      </c>
      <c r="E659" s="28" t="s">
        <v>2564</v>
      </c>
      <c r="F659" s="28"/>
      <c r="G659" s="28" t="s">
        <v>2563</v>
      </c>
      <c r="H659" s="28" t="s">
        <v>7529</v>
      </c>
      <c r="I659" s="28" t="s">
        <v>18669</v>
      </c>
      <c r="J659" s="28">
        <v>1</v>
      </c>
      <c r="K659" s="28">
        <v>43</v>
      </c>
      <c r="L659" s="5">
        <v>45.7</v>
      </c>
      <c r="M659" s="5">
        <f t="shared" si="42"/>
        <v>6225.7</v>
      </c>
      <c r="N659" s="5">
        <f t="shared" si="43"/>
        <v>639.38191689287953</v>
      </c>
      <c r="O659" s="5" t="str">
        <f t="shared" si="40"/>
        <v/>
      </c>
      <c r="P659" s="43" t="str">
        <f t="shared" si="41"/>
        <v>insert into noskrien_reit (dalibnieks, rez,skriesim_db,sacensibas) values ('Strazdiņš Henrijs',6225.7,'','Lattelecom Rīgas maratons – pusmaratona distance');</v>
      </c>
    </row>
    <row r="660" spans="1:16" x14ac:dyDescent="0.2">
      <c r="A660" s="26" t="s">
        <v>26727</v>
      </c>
      <c r="B660" s="27" t="s">
        <v>1346</v>
      </c>
      <c r="C660" s="27" t="s">
        <v>1347</v>
      </c>
      <c r="D660" s="27">
        <v>1985</v>
      </c>
      <c r="E660" s="27" t="s">
        <v>2564</v>
      </c>
      <c r="F660" s="27" t="s">
        <v>7530</v>
      </c>
      <c r="G660" s="27" t="s">
        <v>2563</v>
      </c>
      <c r="H660" s="27" t="s">
        <v>7531</v>
      </c>
      <c r="I660" s="27" t="s">
        <v>18670</v>
      </c>
      <c r="J660" s="27">
        <v>1</v>
      </c>
      <c r="K660" s="27">
        <v>43</v>
      </c>
      <c r="L660" s="5">
        <v>45.8</v>
      </c>
      <c r="M660" s="5">
        <f t="shared" si="42"/>
        <v>6225.8</v>
      </c>
      <c r="N660" s="5">
        <f t="shared" si="43"/>
        <v>639.37164701725078</v>
      </c>
      <c r="O660" s="5" t="str">
        <f t="shared" si="40"/>
        <v/>
      </c>
      <c r="P660" s="43" t="str">
        <f t="shared" si="41"/>
        <v>insert into noskrien_reit (dalibnieks, rez,skriesim_db,sacensibas) values ('Āboliņš Harijs',6225.8,'','Lattelecom Rīgas maratons – pusmaratona distance');</v>
      </c>
    </row>
    <row r="661" spans="1:16" x14ac:dyDescent="0.2">
      <c r="A661" s="26" t="s">
        <v>26728</v>
      </c>
      <c r="B661" s="28" t="s">
        <v>675</v>
      </c>
      <c r="C661" s="28" t="s">
        <v>676</v>
      </c>
      <c r="D661" s="28">
        <v>1975</v>
      </c>
      <c r="E661" s="28" t="s">
        <v>6214</v>
      </c>
      <c r="F661" s="28"/>
      <c r="G661" s="28" t="s">
        <v>2563</v>
      </c>
      <c r="H661" s="28" t="s">
        <v>7532</v>
      </c>
      <c r="I661" s="28" t="s">
        <v>18671</v>
      </c>
      <c r="J661" s="28">
        <v>1</v>
      </c>
      <c r="K661" s="28">
        <v>43</v>
      </c>
      <c r="L661" s="5">
        <v>46.4</v>
      </c>
      <c r="M661" s="5">
        <f t="shared" si="42"/>
        <v>6226.4</v>
      </c>
      <c r="N661" s="5">
        <f t="shared" si="43"/>
        <v>639.31003469099323</v>
      </c>
      <c r="O661" s="5" t="str">
        <f t="shared" si="40"/>
        <v/>
      </c>
      <c r="P661" s="43" t="str">
        <f t="shared" si="41"/>
        <v>insert into noskrien_reit (dalibnieks, rez,skriesim_db,sacensibas) values ('Cepurītis Aivis',6226.4,'','Lattelecom Rīgas maratons – pusmaratona distance');</v>
      </c>
    </row>
    <row r="662" spans="1:16" x14ac:dyDescent="0.2">
      <c r="A662" s="26" t="s">
        <v>26729</v>
      </c>
      <c r="B662" s="27" t="s">
        <v>22</v>
      </c>
      <c r="C662" s="27" t="s">
        <v>7533</v>
      </c>
      <c r="D662" s="27">
        <v>1982</v>
      </c>
      <c r="E662" s="27" t="s">
        <v>2564</v>
      </c>
      <c r="F662" s="27" t="s">
        <v>4688</v>
      </c>
      <c r="G662" s="27" t="s">
        <v>2563</v>
      </c>
      <c r="H662" s="27" t="s">
        <v>7534</v>
      </c>
      <c r="I662" s="27" t="s">
        <v>18672</v>
      </c>
      <c r="J662" s="27">
        <v>1</v>
      </c>
      <c r="K662" s="27">
        <v>43</v>
      </c>
      <c r="L662" s="5">
        <v>47.4</v>
      </c>
      <c r="M662" s="5">
        <f t="shared" si="42"/>
        <v>6227.4</v>
      </c>
      <c r="N662" s="5">
        <f t="shared" si="43"/>
        <v>639.2073738638918</v>
      </c>
      <c r="O662" s="5" t="str">
        <f t="shared" si="40"/>
        <v/>
      </c>
      <c r="P662" s="43" t="str">
        <f t="shared" si="41"/>
        <v>insert into noskrien_reit (dalibnieks, rez,skriesim_db,sacensibas) values ('Jermacāns Gatis',6227.4,'','Lattelecom Rīgas maratons – pusmaratona distance');</v>
      </c>
    </row>
    <row r="663" spans="1:16" x14ac:dyDescent="0.2">
      <c r="A663" s="26" t="s">
        <v>26730</v>
      </c>
      <c r="B663" s="28" t="s">
        <v>2659</v>
      </c>
      <c r="C663" s="28" t="s">
        <v>3135</v>
      </c>
      <c r="D663" s="28">
        <v>1987</v>
      </c>
      <c r="E663" s="28" t="s">
        <v>2564</v>
      </c>
      <c r="F663" s="28"/>
      <c r="G663" s="28" t="s">
        <v>2682</v>
      </c>
      <c r="H663" s="28" t="s">
        <v>7535</v>
      </c>
      <c r="I663" s="28" t="s">
        <v>18673</v>
      </c>
      <c r="J663" s="28">
        <v>1</v>
      </c>
      <c r="K663" s="28">
        <v>43</v>
      </c>
      <c r="L663" s="5">
        <v>47.5</v>
      </c>
      <c r="M663" s="5">
        <f t="shared" si="42"/>
        <v>6227.5</v>
      </c>
      <c r="N663" s="5">
        <f t="shared" si="43"/>
        <v>639.19710959454039</v>
      </c>
      <c r="O663" s="5" t="str">
        <f t="shared" si="40"/>
        <v/>
      </c>
      <c r="P663" s="43" t="str">
        <f t="shared" si="41"/>
        <v>insert into noskrien_reit (dalibnieks, rez,skriesim_db,sacensibas) values ('Raud Kristo',6227.5,'','Lattelecom Rīgas maratons – pusmaratona distance');</v>
      </c>
    </row>
    <row r="664" spans="1:16" x14ac:dyDescent="0.2">
      <c r="A664" s="26" t="s">
        <v>26731</v>
      </c>
      <c r="B664" s="27" t="s">
        <v>1285</v>
      </c>
      <c r="C664" s="27" t="s">
        <v>2274</v>
      </c>
      <c r="D664" s="27">
        <v>1973</v>
      </c>
      <c r="E664" s="27" t="s">
        <v>6214</v>
      </c>
      <c r="F664" s="27" t="s">
        <v>1028</v>
      </c>
      <c r="G664" s="27" t="s">
        <v>2563</v>
      </c>
      <c r="H664" s="27" t="s">
        <v>7536</v>
      </c>
      <c r="I664" s="27" t="s">
        <v>18674</v>
      </c>
      <c r="J664" s="27">
        <v>1</v>
      </c>
      <c r="K664" s="27">
        <v>43</v>
      </c>
      <c r="L664" s="5">
        <v>47.7</v>
      </c>
      <c r="M664" s="5">
        <f t="shared" si="42"/>
        <v>6227.7</v>
      </c>
      <c r="N664" s="5">
        <f t="shared" si="43"/>
        <v>639.1765820447356</v>
      </c>
      <c r="O664" s="5" t="str">
        <f t="shared" si="40"/>
        <v/>
      </c>
      <c r="P664" s="43" t="str">
        <f t="shared" si="41"/>
        <v>insert into noskrien_reit (dalibnieks, rez,skriesim_db,sacensibas) values ('Nikolajevs Oļegs',6227.7,'','Lattelecom Rīgas maratons – pusmaratona distance');</v>
      </c>
    </row>
    <row r="665" spans="1:16" x14ac:dyDescent="0.2">
      <c r="A665" s="26" t="s">
        <v>26732</v>
      </c>
      <c r="B665" s="28" t="s">
        <v>2675</v>
      </c>
      <c r="C665" s="28" t="s">
        <v>7537</v>
      </c>
      <c r="D665" s="28">
        <v>1975</v>
      </c>
      <c r="E665" s="28" t="s">
        <v>6214</v>
      </c>
      <c r="F665" s="28" t="s">
        <v>2996</v>
      </c>
      <c r="G665" s="28" t="s">
        <v>2957</v>
      </c>
      <c r="H665" s="28" t="s">
        <v>7538</v>
      </c>
      <c r="I665" s="28" t="s">
        <v>18675</v>
      </c>
      <c r="J665" s="28">
        <v>1</v>
      </c>
      <c r="K665" s="28">
        <v>43</v>
      </c>
      <c r="L665" s="5">
        <v>47.9</v>
      </c>
      <c r="M665" s="5">
        <f t="shared" si="42"/>
        <v>6227.9</v>
      </c>
      <c r="N665" s="5">
        <f t="shared" si="43"/>
        <v>639.15605581335603</v>
      </c>
      <c r="O665" s="5" t="str">
        <f t="shared" si="40"/>
        <v/>
      </c>
      <c r="P665" s="43" t="str">
        <f t="shared" si="41"/>
        <v>insert into noskrien_reit (dalibnieks, rez,skriesim_db,sacensibas) values ('Kempe Martin',6227.9,'','Lattelecom Rīgas maratons – pusmaratona distance');</v>
      </c>
    </row>
    <row r="666" spans="1:16" x14ac:dyDescent="0.2">
      <c r="A666" s="26" t="s">
        <v>26733</v>
      </c>
      <c r="B666" s="27" t="s">
        <v>46</v>
      </c>
      <c r="C666" s="27" t="s">
        <v>7539</v>
      </c>
      <c r="D666" s="27">
        <v>1982</v>
      </c>
      <c r="E666" s="27" t="s">
        <v>2564</v>
      </c>
      <c r="F666" s="27" t="s">
        <v>695</v>
      </c>
      <c r="G666" s="27" t="s">
        <v>2563</v>
      </c>
      <c r="H666" s="27" t="s">
        <v>7540</v>
      </c>
      <c r="I666" s="27" t="s">
        <v>18676</v>
      </c>
      <c r="J666" s="27">
        <v>1</v>
      </c>
      <c r="K666" s="27">
        <v>43</v>
      </c>
      <c r="L666" s="5">
        <v>48.2</v>
      </c>
      <c r="M666" s="5">
        <f t="shared" si="42"/>
        <v>6228.2</v>
      </c>
      <c r="N666" s="5">
        <f t="shared" si="43"/>
        <v>639.12526893805602</v>
      </c>
      <c r="O666" s="5" t="str">
        <f t="shared" si="40"/>
        <v/>
      </c>
      <c r="P666" s="43" t="str">
        <f t="shared" si="41"/>
        <v>insert into noskrien_reit (dalibnieks, rez,skriesim_db,sacensibas) values ('Bethers Jānis',6228.2,'','Lattelecom Rīgas maratons – pusmaratona distance');</v>
      </c>
    </row>
    <row r="667" spans="1:16" x14ac:dyDescent="0.2">
      <c r="A667" s="26" t="s">
        <v>26734</v>
      </c>
      <c r="B667" s="28" t="s">
        <v>26</v>
      </c>
      <c r="C667" s="28" t="s">
        <v>640</v>
      </c>
      <c r="D667" s="28">
        <v>1978</v>
      </c>
      <c r="E667" s="28" t="s">
        <v>2564</v>
      </c>
      <c r="F667" s="28" t="s">
        <v>7541</v>
      </c>
      <c r="G667" s="28" t="s">
        <v>2563</v>
      </c>
      <c r="H667" s="28" t="s">
        <v>7540</v>
      </c>
      <c r="I667" s="28" t="s">
        <v>18676</v>
      </c>
      <c r="J667" s="28">
        <v>1</v>
      </c>
      <c r="K667" s="28">
        <v>43</v>
      </c>
      <c r="L667" s="5">
        <v>48.2</v>
      </c>
      <c r="M667" s="5">
        <f t="shared" si="42"/>
        <v>6228.2</v>
      </c>
      <c r="N667" s="5">
        <f t="shared" si="43"/>
        <v>639.12526893805602</v>
      </c>
      <c r="O667" s="5" t="str">
        <f t="shared" si="40"/>
        <v/>
      </c>
      <c r="P667" s="43" t="str">
        <f t="shared" si="41"/>
        <v>insert into noskrien_reit (dalibnieks, rez,skriesim_db,sacensibas) values ('Bulats Māris',6228.2,'','Lattelecom Rīgas maratons – pusmaratona distance');</v>
      </c>
    </row>
    <row r="668" spans="1:16" x14ac:dyDescent="0.2">
      <c r="A668" s="26" t="s">
        <v>26735</v>
      </c>
      <c r="B668" s="27" t="s">
        <v>418</v>
      </c>
      <c r="C668" s="27" t="s">
        <v>7542</v>
      </c>
      <c r="D668" s="27">
        <v>1992</v>
      </c>
      <c r="E668" s="27" t="s">
        <v>2564</v>
      </c>
      <c r="F668" s="27" t="s">
        <v>695</v>
      </c>
      <c r="G668" s="27" t="s">
        <v>2563</v>
      </c>
      <c r="H668" s="27" t="s">
        <v>7543</v>
      </c>
      <c r="I668" s="27" t="s">
        <v>18677</v>
      </c>
      <c r="J668" s="27">
        <v>1</v>
      </c>
      <c r="K668" s="27">
        <v>43</v>
      </c>
      <c r="L668" s="5">
        <v>50.4</v>
      </c>
      <c r="M668" s="5">
        <f t="shared" si="42"/>
        <v>6230.4</v>
      </c>
      <c r="N668" s="5">
        <f t="shared" si="43"/>
        <v>638.89958911145345</v>
      </c>
      <c r="O668" s="5" t="str">
        <f t="shared" si="40"/>
        <v/>
      </c>
      <c r="P668" s="43" t="str">
        <f t="shared" si="41"/>
        <v>insert into noskrien_reit (dalibnieks, rez,skriesim_db,sacensibas) values ('Viļums Kārlis',6230.4,'','Lattelecom Rīgas maratons – pusmaratona distance');</v>
      </c>
    </row>
    <row r="669" spans="1:16" x14ac:dyDescent="0.2">
      <c r="A669" s="26" t="s">
        <v>26736</v>
      </c>
      <c r="B669" s="28" t="s">
        <v>4758</v>
      </c>
      <c r="C669" s="28" t="s">
        <v>7544</v>
      </c>
      <c r="D669" s="28">
        <v>1974</v>
      </c>
      <c r="E669" s="28" t="s">
        <v>6214</v>
      </c>
      <c r="F669" s="28" t="s">
        <v>3301</v>
      </c>
      <c r="G669" s="28" t="s">
        <v>2627</v>
      </c>
      <c r="H669" s="28" t="s">
        <v>7545</v>
      </c>
      <c r="I669" s="28" t="s">
        <v>18678</v>
      </c>
      <c r="J669" s="28">
        <v>1</v>
      </c>
      <c r="K669" s="28">
        <v>43</v>
      </c>
      <c r="L669" s="5">
        <v>51.2</v>
      </c>
      <c r="M669" s="5">
        <f t="shared" si="42"/>
        <v>6231.2</v>
      </c>
      <c r="N669" s="5">
        <f t="shared" si="43"/>
        <v>638.81756323019647</v>
      </c>
      <c r="O669" s="5" t="str">
        <f t="shared" si="40"/>
        <v/>
      </c>
      <c r="P669" s="43" t="str">
        <f t="shared" si="41"/>
        <v>insert into noskrien_reit (dalibnieks, rez,skriesim_db,sacensibas) values ('Tavela Tomi',6231.2,'','Lattelecom Rīgas maratons – pusmaratona distance');</v>
      </c>
    </row>
    <row r="670" spans="1:16" x14ac:dyDescent="0.2">
      <c r="A670" s="26" t="s">
        <v>26737</v>
      </c>
      <c r="B670" s="27" t="s">
        <v>8</v>
      </c>
      <c r="C670" s="27" t="s">
        <v>7546</v>
      </c>
      <c r="D670" s="27">
        <v>1980</v>
      </c>
      <c r="E670" s="27" t="s">
        <v>2564</v>
      </c>
      <c r="F670" s="27" t="s">
        <v>2610</v>
      </c>
      <c r="G670" s="27" t="s">
        <v>2563</v>
      </c>
      <c r="H670" s="27" t="s">
        <v>7547</v>
      </c>
      <c r="I670" s="27" t="s">
        <v>18679</v>
      </c>
      <c r="J670" s="27">
        <v>1</v>
      </c>
      <c r="K670" s="27">
        <v>43</v>
      </c>
      <c r="L670" s="5">
        <v>51.4</v>
      </c>
      <c r="M670" s="5">
        <f t="shared" si="42"/>
        <v>6231.4</v>
      </c>
      <c r="N670" s="5">
        <f t="shared" si="43"/>
        <v>638.79706005071091</v>
      </c>
      <c r="O670" s="5" t="str">
        <f t="shared" si="40"/>
        <v/>
      </c>
      <c r="P670" s="43" t="str">
        <f t="shared" si="41"/>
        <v>insert into noskrien_reit (dalibnieks, rez,skriesim_db,sacensibas) values ('Veits Pēteris',6231.4,'','Lattelecom Rīgas maratons – pusmaratona distance');</v>
      </c>
    </row>
    <row r="671" spans="1:16" x14ac:dyDescent="0.2">
      <c r="A671" s="26" t="s">
        <v>26738</v>
      </c>
      <c r="B671" s="28" t="s">
        <v>7548</v>
      </c>
      <c r="C671" s="28" t="s">
        <v>7549</v>
      </c>
      <c r="D671" s="28">
        <v>1985</v>
      </c>
      <c r="E671" s="28" t="s">
        <v>2564</v>
      </c>
      <c r="F671" s="28" t="s">
        <v>6231</v>
      </c>
      <c r="G671" s="28" t="s">
        <v>2619</v>
      </c>
      <c r="H671" s="28" t="s">
        <v>7550</v>
      </c>
      <c r="I671" s="28" t="s">
        <v>18680</v>
      </c>
      <c r="J671" s="28">
        <v>1</v>
      </c>
      <c r="K671" s="28">
        <v>43</v>
      </c>
      <c r="L671" s="5">
        <v>52.1</v>
      </c>
      <c r="M671" s="5">
        <f t="shared" si="42"/>
        <v>6232.1</v>
      </c>
      <c r="N671" s="5">
        <f t="shared" si="43"/>
        <v>638.72530928579454</v>
      </c>
      <c r="O671" s="5" t="str">
        <f t="shared" si="40"/>
        <v/>
      </c>
      <c r="P671" s="43" t="str">
        <f t="shared" si="41"/>
        <v>insert into noskrien_reit (dalibnieks, rez,skriesim_db,sacensibas) values ('Pukis Algirdas',6232.1,'','Lattelecom Rīgas maratons – pusmaratona distance');</v>
      </c>
    </row>
    <row r="672" spans="1:16" x14ac:dyDescent="0.2">
      <c r="A672" s="26" t="s">
        <v>26739</v>
      </c>
      <c r="B672" s="27" t="s">
        <v>404</v>
      </c>
      <c r="C672" s="27" t="s">
        <v>63</v>
      </c>
      <c r="D672" s="27">
        <v>1985</v>
      </c>
      <c r="E672" s="27" t="s">
        <v>2564</v>
      </c>
      <c r="F672" s="27" t="s">
        <v>7402</v>
      </c>
      <c r="G672" s="27" t="s">
        <v>2563</v>
      </c>
      <c r="H672" s="27" t="s">
        <v>7551</v>
      </c>
      <c r="I672" s="27" t="s">
        <v>18681</v>
      </c>
      <c r="J672" s="27">
        <v>1</v>
      </c>
      <c r="K672" s="27">
        <v>43</v>
      </c>
      <c r="L672" s="5">
        <v>52.4</v>
      </c>
      <c r="M672" s="5">
        <f t="shared" si="42"/>
        <v>6232.4</v>
      </c>
      <c r="N672" s="5">
        <f t="shared" si="43"/>
        <v>638.69456389191964</v>
      </c>
      <c r="O672" s="5" t="str">
        <f t="shared" si="40"/>
        <v/>
      </c>
      <c r="P672" s="43" t="str">
        <f t="shared" si="41"/>
        <v>insert into noskrien_reit (dalibnieks, rez,skriesim_db,sacensibas) values ('Jasāns Juris',6232.4,'','Lattelecom Rīgas maratons – pusmaratona distance');</v>
      </c>
    </row>
    <row r="673" spans="1:16" x14ac:dyDescent="0.2">
      <c r="A673" s="26" t="s">
        <v>26740</v>
      </c>
      <c r="B673" s="28" t="s">
        <v>525</v>
      </c>
      <c r="C673" s="28" t="s">
        <v>7552</v>
      </c>
      <c r="D673" s="28">
        <v>1977</v>
      </c>
      <c r="E673" s="28" t="s">
        <v>2564</v>
      </c>
      <c r="F673" s="28"/>
      <c r="G673" s="28" t="s">
        <v>2563</v>
      </c>
      <c r="H673" s="28" t="s">
        <v>7553</v>
      </c>
      <c r="I673" s="28" t="s">
        <v>18682</v>
      </c>
      <c r="J673" s="28">
        <v>1</v>
      </c>
      <c r="K673" s="28">
        <v>43</v>
      </c>
      <c r="L673" s="5">
        <v>53.1</v>
      </c>
      <c r="M673" s="5">
        <f t="shared" si="42"/>
        <v>6233.1</v>
      </c>
      <c r="N673" s="5">
        <f t="shared" si="43"/>
        <v>638.6228361489467</v>
      </c>
      <c r="O673" s="5" t="str">
        <f t="shared" si="40"/>
        <v/>
      </c>
      <c r="P673" s="43" t="str">
        <f t="shared" si="41"/>
        <v>insert into noskrien_reit (dalibnieks, rez,skriesim_db,sacensibas) values ('Pūciņš Arnis',6233.1,'','Lattelecom Rīgas maratons – pusmaratona distance');</v>
      </c>
    </row>
    <row r="674" spans="1:16" x14ac:dyDescent="0.2">
      <c r="A674" s="26" t="s">
        <v>26741</v>
      </c>
      <c r="B674" s="27" t="s">
        <v>1365</v>
      </c>
      <c r="C674" s="27" t="s">
        <v>769</v>
      </c>
      <c r="D674" s="27">
        <v>1990</v>
      </c>
      <c r="E674" s="27" t="s">
        <v>2564</v>
      </c>
      <c r="F674" s="27"/>
      <c r="G674" s="27" t="s">
        <v>2563</v>
      </c>
      <c r="H674" s="27" t="s">
        <v>7554</v>
      </c>
      <c r="I674" s="27" t="s">
        <v>18683</v>
      </c>
      <c r="J674" s="27">
        <v>1</v>
      </c>
      <c r="K674" s="27">
        <v>43</v>
      </c>
      <c r="L674" s="5">
        <v>53.7</v>
      </c>
      <c r="M674" s="5">
        <f t="shared" si="42"/>
        <v>6233.7</v>
      </c>
      <c r="N674" s="5">
        <f t="shared" si="43"/>
        <v>638.56136804786888</v>
      </c>
      <c r="O674" s="5" t="str">
        <f t="shared" si="40"/>
        <v/>
      </c>
      <c r="P674" s="43" t="str">
        <f t="shared" si="41"/>
        <v>insert into noskrien_reit (dalibnieks, rez,skriesim_db,sacensibas) values ('Zeps Ilmārs',6233.7,'','Lattelecom Rīgas maratons – pusmaratona distance');</v>
      </c>
    </row>
    <row r="675" spans="1:16" x14ac:dyDescent="0.2">
      <c r="A675" s="26" t="s">
        <v>26742</v>
      </c>
      <c r="B675" s="28" t="s">
        <v>2668</v>
      </c>
      <c r="C675" s="28" t="s">
        <v>3932</v>
      </c>
      <c r="D675" s="28">
        <v>1977</v>
      </c>
      <c r="E675" s="28" t="s">
        <v>2564</v>
      </c>
      <c r="F675" s="28"/>
      <c r="G675" s="28" t="s">
        <v>3742</v>
      </c>
      <c r="H675" s="28" t="s">
        <v>7553</v>
      </c>
      <c r="I675" s="28" t="s">
        <v>18682</v>
      </c>
      <c r="J675" s="28">
        <v>1</v>
      </c>
      <c r="K675" s="28">
        <v>43</v>
      </c>
      <c r="L675" s="5">
        <v>53.1</v>
      </c>
      <c r="M675" s="5">
        <f t="shared" si="42"/>
        <v>6233.1</v>
      </c>
      <c r="N675" s="5">
        <f t="shared" si="43"/>
        <v>638.6228361489467</v>
      </c>
      <c r="O675" s="5" t="str">
        <f t="shared" si="40"/>
        <v/>
      </c>
      <c r="P675" s="43" t="str">
        <f t="shared" si="41"/>
        <v>insert into noskrien_reit (dalibnieks, rez,skriesim_db,sacensibas) values ('Thompson Matt',6233.1,'','Lattelecom Rīgas maratons – pusmaratona distance');</v>
      </c>
    </row>
    <row r="676" spans="1:16" x14ac:dyDescent="0.2">
      <c r="A676" s="26" t="s">
        <v>26743</v>
      </c>
      <c r="B676" s="27" t="s">
        <v>7555</v>
      </c>
      <c r="C676" s="27" t="s">
        <v>7556</v>
      </c>
      <c r="D676" s="27">
        <v>1963</v>
      </c>
      <c r="E676" s="27" t="s">
        <v>6214</v>
      </c>
      <c r="F676" s="27" t="s">
        <v>4300</v>
      </c>
      <c r="G676" s="27" t="s">
        <v>2563</v>
      </c>
      <c r="H676" s="27" t="s">
        <v>7557</v>
      </c>
      <c r="I676" s="27" t="s">
        <v>18684</v>
      </c>
      <c r="J676" s="27">
        <v>1</v>
      </c>
      <c r="K676" s="27">
        <v>43</v>
      </c>
      <c r="L676" s="5">
        <v>53.9</v>
      </c>
      <c r="M676" s="5">
        <f t="shared" si="42"/>
        <v>6233.9</v>
      </c>
      <c r="N676" s="5">
        <f t="shared" si="43"/>
        <v>638.54088131025526</v>
      </c>
      <c r="O676" s="5" t="str">
        <f t="shared" si="40"/>
        <v/>
      </c>
      <c r="P676" s="43" t="str">
        <f t="shared" si="41"/>
        <v>insert into noskrien_reit (dalibnieks, rez,skriesim_db,sacensibas) values ('Ķiecis Olavs',6233.9,'','Lattelecom Rīgas maratons – pusmaratona distance');</v>
      </c>
    </row>
    <row r="677" spans="1:16" x14ac:dyDescent="0.2">
      <c r="A677" s="26" t="s">
        <v>26744</v>
      </c>
      <c r="B677" s="28" t="s">
        <v>609</v>
      </c>
      <c r="C677" s="28" t="s">
        <v>162</v>
      </c>
      <c r="D677" s="28">
        <v>1980</v>
      </c>
      <c r="E677" s="28" t="s">
        <v>6202</v>
      </c>
      <c r="F677" s="28" t="s">
        <v>3249</v>
      </c>
      <c r="G677" s="28" t="s">
        <v>2563</v>
      </c>
      <c r="H677" s="28" t="s">
        <v>7558</v>
      </c>
      <c r="I677" s="28" t="s">
        <v>18685</v>
      </c>
      <c r="J677" s="28">
        <v>1</v>
      </c>
      <c r="K677" s="28">
        <v>43</v>
      </c>
      <c r="L677" s="5">
        <v>54.2</v>
      </c>
      <c r="M677" s="5">
        <f t="shared" si="42"/>
        <v>6234.2</v>
      </c>
      <c r="N677" s="5">
        <f t="shared" si="43"/>
        <v>638.51015366847389</v>
      </c>
      <c r="O677" s="5" t="str">
        <f t="shared" si="40"/>
        <v/>
      </c>
      <c r="P677" s="43" t="str">
        <f t="shared" si="41"/>
        <v>insert into noskrien_reit (dalibnieks, rez,skriesim_db,sacensibas) values ('Kvedere Maija',6234.2,'','Lattelecom Rīgas maratons – pusmaratona distance');</v>
      </c>
    </row>
    <row r="678" spans="1:16" x14ac:dyDescent="0.2">
      <c r="A678" s="26" t="s">
        <v>26745</v>
      </c>
      <c r="B678" s="27" t="s">
        <v>3157</v>
      </c>
      <c r="C678" s="27" t="s">
        <v>7559</v>
      </c>
      <c r="D678" s="27">
        <v>1965</v>
      </c>
      <c r="E678" s="27" t="s">
        <v>6214</v>
      </c>
      <c r="F678" s="27" t="s">
        <v>3841</v>
      </c>
      <c r="G678" s="27" t="s">
        <v>2619</v>
      </c>
      <c r="H678" s="27" t="s">
        <v>7558</v>
      </c>
      <c r="I678" s="27" t="s">
        <v>18685</v>
      </c>
      <c r="J678" s="27">
        <v>1</v>
      </c>
      <c r="K678" s="27">
        <v>43</v>
      </c>
      <c r="L678" s="5">
        <v>54.2</v>
      </c>
      <c r="M678" s="5">
        <f t="shared" si="42"/>
        <v>6234.2</v>
      </c>
      <c r="N678" s="5">
        <f t="shared" si="43"/>
        <v>638.51015366847389</v>
      </c>
      <c r="O678" s="5" t="str">
        <f t="shared" si="40"/>
        <v/>
      </c>
      <c r="P678" s="43" t="str">
        <f t="shared" si="41"/>
        <v>insert into noskrien_reit (dalibnieks, rez,skriesim_db,sacensibas) values ('Salietis Arvydas',6234.2,'','Lattelecom Rīgas maratons – pusmaratona distance');</v>
      </c>
    </row>
    <row r="679" spans="1:16" x14ac:dyDescent="0.2">
      <c r="A679" s="26" t="s">
        <v>26746</v>
      </c>
      <c r="B679" s="28" t="s">
        <v>1353</v>
      </c>
      <c r="C679" s="28" t="s">
        <v>928</v>
      </c>
      <c r="D679" s="28">
        <v>1991</v>
      </c>
      <c r="E679" s="28" t="s">
        <v>2564</v>
      </c>
      <c r="F679" s="28" t="s">
        <v>695</v>
      </c>
      <c r="G679" s="28" t="s">
        <v>2563</v>
      </c>
      <c r="H679" s="28" t="s">
        <v>7560</v>
      </c>
      <c r="I679" s="28" t="s">
        <v>18686</v>
      </c>
      <c r="J679" s="28">
        <v>1</v>
      </c>
      <c r="K679" s="28">
        <v>43</v>
      </c>
      <c r="L679" s="5">
        <v>55.9</v>
      </c>
      <c r="M679" s="5">
        <f t="shared" si="42"/>
        <v>6235.9</v>
      </c>
      <c r="N679" s="5">
        <f t="shared" si="43"/>
        <v>638.33608621049086</v>
      </c>
      <c r="O679" s="5" t="str">
        <f t="shared" si="40"/>
        <v/>
      </c>
      <c r="P679" s="43" t="str">
        <f t="shared" si="41"/>
        <v>insert into noskrien_reit (dalibnieks, rez,skriesim_db,sacensibas) values ('Freimanis Klāvs',6235.9,'','Lattelecom Rīgas maratons – pusmaratona distance');</v>
      </c>
    </row>
    <row r="680" spans="1:16" x14ac:dyDescent="0.2">
      <c r="A680" s="26" t="s">
        <v>26747</v>
      </c>
      <c r="B680" s="27" t="s">
        <v>4359</v>
      </c>
      <c r="C680" s="27" t="s">
        <v>7561</v>
      </c>
      <c r="D680" s="27">
        <v>1964</v>
      </c>
      <c r="E680" s="27" t="s">
        <v>6214</v>
      </c>
      <c r="F680" s="27"/>
      <c r="G680" s="27" t="s">
        <v>2711</v>
      </c>
      <c r="H680" s="27" t="s">
        <v>7562</v>
      </c>
      <c r="I680" s="27" t="s">
        <v>18687</v>
      </c>
      <c r="J680" s="27">
        <v>1</v>
      </c>
      <c r="K680" s="27">
        <v>43</v>
      </c>
      <c r="L680" s="5">
        <v>56.2</v>
      </c>
      <c r="M680" s="5">
        <f t="shared" si="42"/>
        <v>6236.2</v>
      </c>
      <c r="N680" s="5">
        <f t="shared" si="43"/>
        <v>638.30537827523176</v>
      </c>
      <c r="O680" s="5" t="str">
        <f t="shared" si="40"/>
        <v/>
      </c>
      <c r="P680" s="43" t="str">
        <f t="shared" si="41"/>
        <v>insert into noskrien_reit (dalibnieks, rez,skriesim_db,sacensibas) values ('Quarta Fabio',6236.2,'','Lattelecom Rīgas maratons – pusmaratona distance');</v>
      </c>
    </row>
    <row r="681" spans="1:16" x14ac:dyDescent="0.2">
      <c r="A681" s="26" t="s">
        <v>26748</v>
      </c>
      <c r="B681" s="28" t="s">
        <v>7563</v>
      </c>
      <c r="C681" s="28" t="s">
        <v>7564</v>
      </c>
      <c r="D681" s="28">
        <v>1985</v>
      </c>
      <c r="E681" s="28" t="s">
        <v>2564</v>
      </c>
      <c r="F681" s="28" t="s">
        <v>3282</v>
      </c>
      <c r="G681" s="28" t="s">
        <v>2563</v>
      </c>
      <c r="H681" s="28" t="s">
        <v>7565</v>
      </c>
      <c r="I681" s="28" t="s">
        <v>18688</v>
      </c>
      <c r="J681" s="28">
        <v>1</v>
      </c>
      <c r="K681" s="28">
        <v>43</v>
      </c>
      <c r="L681" s="5">
        <v>56.4</v>
      </c>
      <c r="M681" s="5">
        <f t="shared" si="42"/>
        <v>6236.4</v>
      </c>
      <c r="N681" s="5">
        <f t="shared" si="43"/>
        <v>638.28490795972039</v>
      </c>
      <c r="O681" s="5" t="str">
        <f t="shared" si="40"/>
        <v/>
      </c>
      <c r="P681" s="43" t="str">
        <f t="shared" si="41"/>
        <v>insert into noskrien_reit (dalibnieks, rez,skriesim_db,sacensibas) values ('BARTUŠEVICS LINARDS',6236.4,'','Lattelecom Rīgas maratons – pusmaratona distance');</v>
      </c>
    </row>
    <row r="682" spans="1:16" x14ac:dyDescent="0.2">
      <c r="A682" s="26" t="s">
        <v>26749</v>
      </c>
      <c r="B682" s="27" t="s">
        <v>2390</v>
      </c>
      <c r="C682" s="27" t="s">
        <v>2380</v>
      </c>
      <c r="D682" s="27">
        <v>1987</v>
      </c>
      <c r="E682" s="27" t="s">
        <v>6202</v>
      </c>
      <c r="F682" s="27" t="s">
        <v>1247</v>
      </c>
      <c r="G682" s="27" t="s">
        <v>2563</v>
      </c>
      <c r="H682" s="27" t="s">
        <v>7566</v>
      </c>
      <c r="I682" s="27" t="s">
        <v>18689</v>
      </c>
      <c r="J682" s="27">
        <v>1</v>
      </c>
      <c r="K682" s="27">
        <v>43</v>
      </c>
      <c r="L682" s="5">
        <v>56.1</v>
      </c>
      <c r="M682" s="5">
        <f t="shared" si="42"/>
        <v>6236.1</v>
      </c>
      <c r="N682" s="5">
        <f t="shared" si="43"/>
        <v>638.31561392536992</v>
      </c>
      <c r="O682" s="5" t="str">
        <f t="shared" si="40"/>
        <v/>
      </c>
      <c r="P682" s="43" t="str">
        <f t="shared" si="41"/>
        <v>insert into noskrien_reit (dalibnieks, rez,skriesim_db,sacensibas) values ('Šale Ivita',6236.1,'','Lattelecom Rīgas maratons – pusmaratona distance');</v>
      </c>
    </row>
    <row r="683" spans="1:16" x14ac:dyDescent="0.2">
      <c r="A683" s="26" t="s">
        <v>26750</v>
      </c>
      <c r="B683" s="28" t="s">
        <v>6876</v>
      </c>
      <c r="C683" s="28" t="s">
        <v>2171</v>
      </c>
      <c r="D683" s="28">
        <v>1962</v>
      </c>
      <c r="E683" s="28" t="s">
        <v>6214</v>
      </c>
      <c r="F683" s="28" t="s">
        <v>695</v>
      </c>
      <c r="G683" s="28" t="s">
        <v>2563</v>
      </c>
      <c r="H683" s="28" t="s">
        <v>7567</v>
      </c>
      <c r="I683" s="28" t="s">
        <v>18690</v>
      </c>
      <c r="J683" s="28">
        <v>1</v>
      </c>
      <c r="K683" s="28">
        <v>43</v>
      </c>
      <c r="L683" s="5">
        <v>58.3</v>
      </c>
      <c r="M683" s="5">
        <f t="shared" si="42"/>
        <v>6238.3</v>
      </c>
      <c r="N683" s="5">
        <f t="shared" si="43"/>
        <v>638.09050542615773</v>
      </c>
      <c r="O683" s="5" t="str">
        <f t="shared" si="40"/>
        <v/>
      </c>
      <c r="P683" s="43" t="str">
        <f t="shared" si="41"/>
        <v>insert into noskrien_reit (dalibnieks, rez,skriesim_db,sacensibas) values ('Supe Inārs',6238.3,'','Lattelecom Rīgas maratons – pusmaratona distance');</v>
      </c>
    </row>
    <row r="684" spans="1:16" x14ac:dyDescent="0.2">
      <c r="A684" s="26" t="s">
        <v>26751</v>
      </c>
      <c r="B684" s="27" t="s">
        <v>14</v>
      </c>
      <c r="C684" s="27" t="s">
        <v>6686</v>
      </c>
      <c r="D684" s="27">
        <v>1990</v>
      </c>
      <c r="E684" s="27" t="s">
        <v>2564</v>
      </c>
      <c r="F684" s="27" t="s">
        <v>3297</v>
      </c>
      <c r="G684" s="27" t="s">
        <v>2563</v>
      </c>
      <c r="H684" s="27" t="s">
        <v>7568</v>
      </c>
      <c r="I684" s="27" t="s">
        <v>18691</v>
      </c>
      <c r="J684" s="27">
        <v>1</v>
      </c>
      <c r="K684" s="27">
        <v>43</v>
      </c>
      <c r="L684" s="5">
        <v>58.6</v>
      </c>
      <c r="M684" s="5">
        <f t="shared" si="42"/>
        <v>6238.6</v>
      </c>
      <c r="N684" s="5">
        <f t="shared" si="43"/>
        <v>638.05982111371145</v>
      </c>
      <c r="O684" s="5" t="str">
        <f t="shared" si="40"/>
        <v/>
      </c>
      <c r="P684" s="43" t="str">
        <f t="shared" si="41"/>
        <v>insert into noskrien_reit (dalibnieks, rez,skriesim_db,sacensibas) values ('Morozs Edgars',6238.6,'','Lattelecom Rīgas maratons – pusmaratona distance');</v>
      </c>
    </row>
    <row r="685" spans="1:16" x14ac:dyDescent="0.2">
      <c r="A685" s="26" t="s">
        <v>26752</v>
      </c>
      <c r="B685" s="28" t="s">
        <v>900</v>
      </c>
      <c r="C685" s="28" t="s">
        <v>846</v>
      </c>
      <c r="D685" s="28">
        <v>1975</v>
      </c>
      <c r="E685" s="28" t="s">
        <v>6399</v>
      </c>
      <c r="F685" s="28" t="s">
        <v>614</v>
      </c>
      <c r="G685" s="28" t="s">
        <v>2563</v>
      </c>
      <c r="H685" s="28" t="s">
        <v>7569</v>
      </c>
      <c r="I685" s="28" t="s">
        <v>18692</v>
      </c>
      <c r="J685" s="28">
        <v>1</v>
      </c>
      <c r="K685" s="28">
        <v>43</v>
      </c>
      <c r="L685" s="5">
        <v>58.7</v>
      </c>
      <c r="M685" s="5">
        <f t="shared" si="42"/>
        <v>6238.7</v>
      </c>
      <c r="N685" s="5">
        <f t="shared" si="43"/>
        <v>638.04959366534695</v>
      </c>
      <c r="O685" s="5" t="str">
        <f t="shared" si="40"/>
        <v/>
      </c>
      <c r="P685" s="43" t="str">
        <f t="shared" si="41"/>
        <v>insert into noskrien_reit (dalibnieks, rez,skriesim_db,sacensibas) values ('Jansone Kristīne',6238.7,'','Lattelecom Rīgas maratons – pusmaratona distance');</v>
      </c>
    </row>
    <row r="686" spans="1:16" x14ac:dyDescent="0.2">
      <c r="A686" s="26" t="s">
        <v>26753</v>
      </c>
      <c r="B686" s="27" t="s">
        <v>55</v>
      </c>
      <c r="C686" s="27" t="s">
        <v>2255</v>
      </c>
      <c r="D686" s="27">
        <v>1992</v>
      </c>
      <c r="E686" s="27" t="s">
        <v>2564</v>
      </c>
      <c r="F686" s="27" t="s">
        <v>4053</v>
      </c>
      <c r="G686" s="27" t="s">
        <v>2563</v>
      </c>
      <c r="H686" s="27" t="s">
        <v>7570</v>
      </c>
      <c r="I686" s="27" t="s">
        <v>18693</v>
      </c>
      <c r="J686" s="27">
        <v>1</v>
      </c>
      <c r="K686" s="27">
        <v>44</v>
      </c>
      <c r="L686" s="5">
        <v>0.2</v>
      </c>
      <c r="M686" s="5">
        <f t="shared" si="42"/>
        <v>6240.2</v>
      </c>
      <c r="N686" s="5">
        <f t="shared" si="43"/>
        <v>637.8962212749592</v>
      </c>
      <c r="O686" s="5" t="str">
        <f t="shared" si="40"/>
        <v/>
      </c>
      <c r="P686" s="43" t="str">
        <f t="shared" si="41"/>
        <v>insert into noskrien_reit (dalibnieks, rez,skriesim_db,sacensibas) values ('Dombrovskis Ritvars',6240.2,'','Lattelecom Rīgas maratons – pusmaratona distance');</v>
      </c>
    </row>
    <row r="687" spans="1:16" x14ac:dyDescent="0.2">
      <c r="A687" s="26" t="s">
        <v>26754</v>
      </c>
      <c r="B687" s="28" t="s">
        <v>347</v>
      </c>
      <c r="C687" s="28" t="s">
        <v>7571</v>
      </c>
      <c r="D687" s="28">
        <v>1983</v>
      </c>
      <c r="E687" s="28" t="s">
        <v>2564</v>
      </c>
      <c r="F687" s="28" t="s">
        <v>3438</v>
      </c>
      <c r="G687" s="28" t="s">
        <v>2563</v>
      </c>
      <c r="H687" s="28" t="s">
        <v>7572</v>
      </c>
      <c r="I687" s="28" t="s">
        <v>18694</v>
      </c>
      <c r="J687" s="28">
        <v>1</v>
      </c>
      <c r="K687" s="28">
        <v>44</v>
      </c>
      <c r="L687" s="5">
        <v>1.4</v>
      </c>
      <c r="M687" s="5">
        <f t="shared" si="42"/>
        <v>6241.4</v>
      </c>
      <c r="N687" s="5">
        <f t="shared" si="43"/>
        <v>637.77357644118308</v>
      </c>
      <c r="O687" s="5" t="str">
        <f t="shared" si="40"/>
        <v/>
      </c>
      <c r="P687" s="43" t="str">
        <f t="shared" si="41"/>
        <v>insert into noskrien_reit (dalibnieks, rez,skriesim_db,sacensibas) values ('Kristapsons Renārs',6241.4,'','Lattelecom Rīgas maratons – pusmaratona distance');</v>
      </c>
    </row>
    <row r="688" spans="1:16" x14ac:dyDescent="0.2">
      <c r="A688" s="26" t="s">
        <v>26755</v>
      </c>
      <c r="B688" s="27" t="s">
        <v>181</v>
      </c>
      <c r="C688" s="27" t="s">
        <v>7573</v>
      </c>
      <c r="D688" s="27">
        <v>1985</v>
      </c>
      <c r="E688" s="27" t="s">
        <v>2564</v>
      </c>
      <c r="F688" s="27"/>
      <c r="G688" s="27" t="s">
        <v>2563</v>
      </c>
      <c r="H688" s="27" t="s">
        <v>7574</v>
      </c>
      <c r="I688" s="27" t="s">
        <v>18695</v>
      </c>
      <c r="J688" s="27">
        <v>1</v>
      </c>
      <c r="K688" s="27">
        <v>44</v>
      </c>
      <c r="L688" s="5">
        <v>1.9</v>
      </c>
      <c r="M688" s="5">
        <f t="shared" si="42"/>
        <v>6241.9</v>
      </c>
      <c r="N688" s="5">
        <f t="shared" si="43"/>
        <v>637.72248834489494</v>
      </c>
      <c r="O688" s="5" t="str">
        <f t="shared" si="40"/>
        <v/>
      </c>
      <c r="P688" s="43" t="str">
        <f t="shared" si="41"/>
        <v>insert into noskrien_reit (dalibnieks, rez,skriesim_db,sacensibas) values ('Salmiņš Kaspars',6241.9,'','Lattelecom Rīgas maratons – pusmaratona distance');</v>
      </c>
    </row>
    <row r="689" spans="1:16" x14ac:dyDescent="0.2">
      <c r="A689" s="26" t="s">
        <v>26756</v>
      </c>
      <c r="B689" s="28" t="s">
        <v>618</v>
      </c>
      <c r="C689" s="28" t="s">
        <v>7575</v>
      </c>
      <c r="D689" s="28">
        <v>1993</v>
      </c>
      <c r="E689" s="28" t="s">
        <v>2564</v>
      </c>
      <c r="F689" s="28" t="s">
        <v>2802</v>
      </c>
      <c r="G689" s="28" t="s">
        <v>2563</v>
      </c>
      <c r="H689" s="28" t="s">
        <v>7576</v>
      </c>
      <c r="I689" s="28" t="s">
        <v>18696</v>
      </c>
      <c r="J689" s="28">
        <v>1</v>
      </c>
      <c r="K689" s="28">
        <v>44</v>
      </c>
      <c r="L689" s="5">
        <v>3.4</v>
      </c>
      <c r="M689" s="5">
        <f t="shared" si="42"/>
        <v>6243.4</v>
      </c>
      <c r="N689" s="5">
        <f t="shared" si="43"/>
        <v>637.569273152449</v>
      </c>
      <c r="O689" s="5" t="str">
        <f t="shared" si="40"/>
        <v/>
      </c>
      <c r="P689" s="43" t="str">
        <f t="shared" si="41"/>
        <v>insert into noskrien_reit (dalibnieks, rez,skriesim_db,sacensibas) values ('Ābeļkalns Kalvis',6243.4,'','Lattelecom Rīgas maratons – pusmaratona distance');</v>
      </c>
    </row>
    <row r="690" spans="1:16" x14ac:dyDescent="0.2">
      <c r="A690" s="26" t="s">
        <v>26757</v>
      </c>
      <c r="B690" s="27" t="s">
        <v>443</v>
      </c>
      <c r="C690" s="27" t="s">
        <v>7577</v>
      </c>
      <c r="D690" s="27">
        <v>1978</v>
      </c>
      <c r="E690" s="27" t="s">
        <v>2564</v>
      </c>
      <c r="F690" s="27" t="s">
        <v>614</v>
      </c>
      <c r="G690" s="27" t="s">
        <v>2563</v>
      </c>
      <c r="H690" s="27" t="s">
        <v>7578</v>
      </c>
      <c r="I690" s="27" t="s">
        <v>18697</v>
      </c>
      <c r="J690" s="27">
        <v>1</v>
      </c>
      <c r="K690" s="27">
        <v>44</v>
      </c>
      <c r="L690" s="5">
        <v>4</v>
      </c>
      <c r="M690" s="5">
        <f t="shared" si="42"/>
        <v>6244</v>
      </c>
      <c r="N690" s="5">
        <f t="shared" si="43"/>
        <v>637.50800768737997</v>
      </c>
      <c r="O690" s="5" t="str">
        <f t="shared" si="40"/>
        <v/>
      </c>
      <c r="P690" s="43" t="str">
        <f t="shared" si="41"/>
        <v>insert into noskrien_reit (dalibnieks, rez,skriesim_db,sacensibas) values ('Labors Sergejs',6244,'','Lattelecom Rīgas maratons – pusmaratona distance');</v>
      </c>
    </row>
    <row r="691" spans="1:16" x14ac:dyDescent="0.2">
      <c r="A691" s="26" t="s">
        <v>26758</v>
      </c>
      <c r="B691" s="28" t="s">
        <v>4183</v>
      </c>
      <c r="C691" s="28" t="s">
        <v>7579</v>
      </c>
      <c r="D691" s="28">
        <v>1985</v>
      </c>
      <c r="E691" s="28" t="s">
        <v>2564</v>
      </c>
      <c r="F691" s="28"/>
      <c r="G691" s="28" t="s">
        <v>2563</v>
      </c>
      <c r="H691" s="28" t="s">
        <v>7580</v>
      </c>
      <c r="I691" s="28" t="s">
        <v>18698</v>
      </c>
      <c r="J691" s="28">
        <v>1</v>
      </c>
      <c r="K691" s="28">
        <v>44</v>
      </c>
      <c r="L691" s="5">
        <v>4.7</v>
      </c>
      <c r="M691" s="5">
        <f t="shared" si="42"/>
        <v>6244.7</v>
      </c>
      <c r="N691" s="5">
        <f t="shared" si="43"/>
        <v>637.43654619117012</v>
      </c>
      <c r="O691" s="5" t="str">
        <f t="shared" si="40"/>
        <v/>
      </c>
      <c r="P691" s="43" t="str">
        <f t="shared" si="41"/>
        <v>insert into noskrien_reit (dalibnieks, rez,skriesim_db,sacensibas) values ('Keišs Zintis',6244.7,'','Lattelecom Rīgas maratons – pusmaratona distance');</v>
      </c>
    </row>
    <row r="692" spans="1:16" x14ac:dyDescent="0.2">
      <c r="A692" s="26" t="s">
        <v>26759</v>
      </c>
      <c r="B692" s="27" t="s">
        <v>7325</v>
      </c>
      <c r="C692" s="27" t="s">
        <v>7498</v>
      </c>
      <c r="D692" s="27">
        <v>1967</v>
      </c>
      <c r="E692" s="27" t="s">
        <v>6214</v>
      </c>
      <c r="F692" s="27" t="s">
        <v>7581</v>
      </c>
      <c r="G692" s="27" t="s">
        <v>2682</v>
      </c>
      <c r="H692" s="27" t="s">
        <v>7582</v>
      </c>
      <c r="I692" s="27" t="s">
        <v>18699</v>
      </c>
      <c r="J692" s="27">
        <v>1</v>
      </c>
      <c r="K692" s="27">
        <v>44</v>
      </c>
      <c r="L692" s="5">
        <v>5.0999999999999996</v>
      </c>
      <c r="M692" s="5">
        <f t="shared" si="42"/>
        <v>6245.1</v>
      </c>
      <c r="N692" s="5">
        <f t="shared" si="43"/>
        <v>637.39571824310258</v>
      </c>
      <c r="O692" s="5" t="str">
        <f t="shared" si="40"/>
        <v/>
      </c>
      <c r="P692" s="43" t="str">
        <f t="shared" si="41"/>
        <v>insert into noskrien_reit (dalibnieks, rez,skriesim_db,sacensibas) values ('Telling Juhan',6245.1,'','Lattelecom Rīgas maratons – pusmaratona distance');</v>
      </c>
    </row>
    <row r="693" spans="1:16" x14ac:dyDescent="0.2">
      <c r="A693" s="26" t="s">
        <v>26760</v>
      </c>
      <c r="B693" s="28" t="s">
        <v>7583</v>
      </c>
      <c r="C693" s="28" t="s">
        <v>7584</v>
      </c>
      <c r="D693" s="28">
        <v>1963</v>
      </c>
      <c r="E693" s="28" t="s">
        <v>6214</v>
      </c>
      <c r="F693" s="28"/>
      <c r="G693" s="28" t="s">
        <v>2563</v>
      </c>
      <c r="H693" s="28" t="s">
        <v>7585</v>
      </c>
      <c r="I693" s="28" t="s">
        <v>18700</v>
      </c>
      <c r="J693" s="28">
        <v>1</v>
      </c>
      <c r="K693" s="28">
        <v>44</v>
      </c>
      <c r="L693" s="5">
        <v>5.2</v>
      </c>
      <c r="M693" s="5">
        <f t="shared" si="42"/>
        <v>6245.2</v>
      </c>
      <c r="N693" s="5">
        <f t="shared" si="43"/>
        <v>637.38551207327237</v>
      </c>
      <c r="O693" s="5" t="str">
        <f t="shared" si="40"/>
        <v/>
      </c>
      <c r="P693" s="43" t="str">
        <f t="shared" si="41"/>
        <v>insert into noskrien_reit (dalibnieks, rez,skriesim_db,sacensibas) values ('VAGARS HARIJS',6245.2,'','Lattelecom Rīgas maratons – pusmaratona distance');</v>
      </c>
    </row>
    <row r="694" spans="1:16" x14ac:dyDescent="0.2">
      <c r="A694" s="26" t="s">
        <v>26761</v>
      </c>
      <c r="B694" s="27" t="s">
        <v>318</v>
      </c>
      <c r="C694" s="27" t="s">
        <v>7586</v>
      </c>
      <c r="D694" s="27">
        <v>1982</v>
      </c>
      <c r="E694" s="27" t="s">
        <v>2564</v>
      </c>
      <c r="F694" s="27" t="s">
        <v>614</v>
      </c>
      <c r="G694" s="27" t="s">
        <v>2563</v>
      </c>
      <c r="H694" s="27" t="s">
        <v>7587</v>
      </c>
      <c r="I694" s="27" t="s">
        <v>18701</v>
      </c>
      <c r="J694" s="27">
        <v>1</v>
      </c>
      <c r="K694" s="27">
        <v>44</v>
      </c>
      <c r="L694" s="5">
        <v>6.2</v>
      </c>
      <c r="M694" s="5">
        <f t="shared" si="42"/>
        <v>6246.2</v>
      </c>
      <c r="N694" s="5">
        <f t="shared" si="43"/>
        <v>637.28346834875606</v>
      </c>
      <c r="O694" s="5" t="str">
        <f t="shared" si="40"/>
        <v/>
      </c>
      <c r="P694" s="43" t="str">
        <f t="shared" si="41"/>
        <v>insert into noskrien_reit (dalibnieks, rez,skriesim_db,sacensibas) values ('Zarāns Reinis',6246.2,'','Lattelecom Rīgas maratons – pusmaratona distance');</v>
      </c>
    </row>
    <row r="695" spans="1:16" x14ac:dyDescent="0.2">
      <c r="A695" s="26" t="s">
        <v>26762</v>
      </c>
      <c r="B695" s="28" t="s">
        <v>7588</v>
      </c>
      <c r="C695" s="28" t="s">
        <v>7589</v>
      </c>
      <c r="D695" s="28">
        <v>1958</v>
      </c>
      <c r="E695" s="28" t="s">
        <v>6214</v>
      </c>
      <c r="F695" s="28"/>
      <c r="G695" s="28" t="s">
        <v>2711</v>
      </c>
      <c r="H695" s="28" t="s">
        <v>7590</v>
      </c>
      <c r="I695" s="28" t="s">
        <v>18702</v>
      </c>
      <c r="J695" s="28">
        <v>1</v>
      </c>
      <c r="K695" s="28">
        <v>44</v>
      </c>
      <c r="L695" s="5">
        <v>6.3</v>
      </c>
      <c r="M695" s="5">
        <f t="shared" si="42"/>
        <v>6246.3</v>
      </c>
      <c r="N695" s="5">
        <f t="shared" si="43"/>
        <v>637.27326577333781</v>
      </c>
      <c r="O695" s="5" t="str">
        <f t="shared" si="40"/>
        <v/>
      </c>
      <c r="P695" s="43" t="str">
        <f t="shared" si="41"/>
        <v>insert into noskrien_reit (dalibnieks, rez,skriesim_db,sacensibas) values ('Andolfi Giovanni',6246.3,'','Lattelecom Rīgas maratons – pusmaratona distance');</v>
      </c>
    </row>
    <row r="696" spans="1:16" x14ac:dyDescent="0.2">
      <c r="A696" s="26" t="s">
        <v>26763</v>
      </c>
      <c r="B696" s="27" t="s">
        <v>731</v>
      </c>
      <c r="C696" s="27" t="s">
        <v>7591</v>
      </c>
      <c r="D696" s="27">
        <v>1974</v>
      </c>
      <c r="E696" s="27" t="s">
        <v>6214</v>
      </c>
      <c r="F696" s="27" t="s">
        <v>4104</v>
      </c>
      <c r="G696" s="27" t="s">
        <v>2563</v>
      </c>
      <c r="H696" s="27" t="s">
        <v>7592</v>
      </c>
      <c r="I696" s="27" t="s">
        <v>18703</v>
      </c>
      <c r="J696" s="27">
        <v>1</v>
      </c>
      <c r="K696" s="27">
        <v>44</v>
      </c>
      <c r="L696" s="5">
        <v>6.1</v>
      </c>
      <c r="M696" s="5">
        <f t="shared" si="42"/>
        <v>6246.1</v>
      </c>
      <c r="N696" s="5">
        <f t="shared" si="43"/>
        <v>637.29367125086048</v>
      </c>
      <c r="O696" s="5" t="str">
        <f t="shared" si="40"/>
        <v/>
      </c>
      <c r="P696" s="43" t="str">
        <f t="shared" si="41"/>
        <v>insert into noskrien_reit (dalibnieks, rez,skriesim_db,sacensibas) values ('Piņķis Ēriks',6246.1,'','Lattelecom Rīgas maratons – pusmaratona distance');</v>
      </c>
    </row>
    <row r="697" spans="1:16" x14ac:dyDescent="0.2">
      <c r="A697" s="26" t="s">
        <v>26764</v>
      </c>
      <c r="B697" s="28" t="s">
        <v>561</v>
      </c>
      <c r="C697" s="28" t="s">
        <v>7593</v>
      </c>
      <c r="D697" s="28">
        <v>1986</v>
      </c>
      <c r="E697" s="28" t="s">
        <v>2564</v>
      </c>
      <c r="F697" s="28" t="s">
        <v>1102</v>
      </c>
      <c r="G697" s="28" t="s">
        <v>2563</v>
      </c>
      <c r="H697" s="28" t="s">
        <v>7594</v>
      </c>
      <c r="I697" s="28" t="s">
        <v>18704</v>
      </c>
      <c r="J697" s="28">
        <v>1</v>
      </c>
      <c r="K697" s="28">
        <v>44</v>
      </c>
      <c r="L697" s="5">
        <v>7.9</v>
      </c>
      <c r="M697" s="5">
        <f t="shared" si="42"/>
        <v>6247.9</v>
      </c>
      <c r="N697" s="5">
        <f t="shared" si="43"/>
        <v>637.11006898317839</v>
      </c>
      <c r="O697" s="5" t="str">
        <f t="shared" si="40"/>
        <v/>
      </c>
      <c r="P697" s="43" t="str">
        <f t="shared" si="41"/>
        <v>insert into noskrien_reit (dalibnieks, rez,skriesim_db,sacensibas) values ('Endele Emīls',6247.9,'','Lattelecom Rīgas maratons – pusmaratona distance');</v>
      </c>
    </row>
    <row r="698" spans="1:16" x14ac:dyDescent="0.2">
      <c r="A698" s="26" t="s">
        <v>26765</v>
      </c>
      <c r="B698" s="27" t="s">
        <v>7595</v>
      </c>
      <c r="C698" s="27" t="s">
        <v>7596</v>
      </c>
      <c r="D698" s="27">
        <v>1992</v>
      </c>
      <c r="E698" s="27" t="s">
        <v>2564</v>
      </c>
      <c r="F698" s="27" t="s">
        <v>4178</v>
      </c>
      <c r="G698" s="27" t="s">
        <v>2563</v>
      </c>
      <c r="H698" s="27" t="s">
        <v>7597</v>
      </c>
      <c r="I698" s="27" t="s">
        <v>18705</v>
      </c>
      <c r="J698" s="27">
        <v>1</v>
      </c>
      <c r="K698" s="27">
        <v>44</v>
      </c>
      <c r="L698" s="5">
        <v>8.1999999999999993</v>
      </c>
      <c r="M698" s="5">
        <f t="shared" si="42"/>
        <v>6248.2</v>
      </c>
      <c r="N698" s="5">
        <f t="shared" si="43"/>
        <v>637.07947888992032</v>
      </c>
      <c r="O698" s="5" t="str">
        <f t="shared" si="40"/>
        <v/>
      </c>
      <c r="P698" s="43" t="str">
        <f t="shared" si="41"/>
        <v>insert into noskrien_reit (dalibnieks, rez,skriesim_db,sacensibas) values ('Lemken Maarten',6248.2,'','Lattelecom Rīgas maratons – pusmaratona distance');</v>
      </c>
    </row>
    <row r="699" spans="1:16" x14ac:dyDescent="0.2">
      <c r="A699" s="26" t="s">
        <v>26766</v>
      </c>
      <c r="B699" s="28" t="s">
        <v>22</v>
      </c>
      <c r="C699" s="28" t="s">
        <v>4346</v>
      </c>
      <c r="D699" s="28">
        <v>1987</v>
      </c>
      <c r="E699" s="28" t="s">
        <v>2564</v>
      </c>
      <c r="F699" s="28"/>
      <c r="G699" s="28" t="s">
        <v>2563</v>
      </c>
      <c r="H699" s="28" t="s">
        <v>7597</v>
      </c>
      <c r="I699" s="28" t="s">
        <v>18705</v>
      </c>
      <c r="J699" s="28">
        <v>1</v>
      </c>
      <c r="K699" s="28">
        <v>44</v>
      </c>
      <c r="L699" s="5">
        <v>8.1999999999999993</v>
      </c>
      <c r="M699" s="5">
        <f t="shared" si="42"/>
        <v>6248.2</v>
      </c>
      <c r="N699" s="5">
        <f t="shared" si="43"/>
        <v>637.07947888992032</v>
      </c>
      <c r="O699" s="5" t="str">
        <f t="shared" si="40"/>
        <v/>
      </c>
      <c r="P699" s="43" t="str">
        <f t="shared" si="41"/>
        <v>insert into noskrien_reit (dalibnieks, rez,skriesim_db,sacensibas) values ('Saliņš Gatis',6248.2,'','Lattelecom Rīgas maratons – pusmaratona distance');</v>
      </c>
    </row>
    <row r="700" spans="1:16" x14ac:dyDescent="0.2">
      <c r="A700" s="26" t="s">
        <v>26767</v>
      </c>
      <c r="B700" s="27" t="s">
        <v>7598</v>
      </c>
      <c r="C700" s="27" t="s">
        <v>7599</v>
      </c>
      <c r="D700" s="27">
        <v>1988</v>
      </c>
      <c r="E700" s="27" t="s">
        <v>2564</v>
      </c>
      <c r="F700" s="27" t="s">
        <v>2844</v>
      </c>
      <c r="G700" s="27" t="s">
        <v>2798</v>
      </c>
      <c r="H700" s="27" t="s">
        <v>7600</v>
      </c>
      <c r="I700" s="27" t="s">
        <v>18706</v>
      </c>
      <c r="J700" s="27">
        <v>1</v>
      </c>
      <c r="K700" s="27">
        <v>44</v>
      </c>
      <c r="L700" s="5">
        <v>8.5</v>
      </c>
      <c r="M700" s="5">
        <f t="shared" si="42"/>
        <v>6248.5</v>
      </c>
      <c r="N700" s="5">
        <f t="shared" si="43"/>
        <v>637.04889173401614</v>
      </c>
      <c r="O700" s="5" t="str">
        <f t="shared" si="40"/>
        <v/>
      </c>
      <c r="P700" s="43" t="str">
        <f t="shared" si="41"/>
        <v>insert into noskrien_reit (dalibnieks, rez,skriesim_db,sacensibas) values ('Krumholz Philipp',6248.5,'','Lattelecom Rīgas maratons – pusmaratona distance');</v>
      </c>
    </row>
    <row r="701" spans="1:16" x14ac:dyDescent="0.2">
      <c r="A701" s="26" t="s">
        <v>26768</v>
      </c>
      <c r="B701" s="28" t="s">
        <v>333</v>
      </c>
      <c r="C701" s="28" t="s">
        <v>587</v>
      </c>
      <c r="D701" s="28">
        <v>1981</v>
      </c>
      <c r="E701" s="28" t="s">
        <v>2564</v>
      </c>
      <c r="F701" s="28" t="s">
        <v>695</v>
      </c>
      <c r="G701" s="28" t="s">
        <v>2563</v>
      </c>
      <c r="H701" s="28" t="s">
        <v>7601</v>
      </c>
      <c r="I701" s="28" t="s">
        <v>18707</v>
      </c>
      <c r="J701" s="28">
        <v>1</v>
      </c>
      <c r="K701" s="28">
        <v>44</v>
      </c>
      <c r="L701" s="5">
        <v>10.7</v>
      </c>
      <c r="M701" s="5">
        <f t="shared" si="42"/>
        <v>6250.7</v>
      </c>
      <c r="N701" s="5">
        <f t="shared" si="43"/>
        <v>636.82467563632872</v>
      </c>
      <c r="O701" s="5" t="str">
        <f t="shared" si="40"/>
        <v/>
      </c>
      <c r="P701" s="43" t="str">
        <f t="shared" si="41"/>
        <v>insert into noskrien_reit (dalibnieks, rez,skriesim_db,sacensibas) values ('Leja Raimonds',6250.7,'','Lattelecom Rīgas maratons – pusmaratona distance');</v>
      </c>
    </row>
    <row r="702" spans="1:16" x14ac:dyDescent="0.2">
      <c r="A702" s="26" t="s">
        <v>26769</v>
      </c>
      <c r="B702" s="27" t="s">
        <v>14</v>
      </c>
      <c r="C702" s="27" t="s">
        <v>7602</v>
      </c>
      <c r="D702" s="27">
        <v>1981</v>
      </c>
      <c r="E702" s="27" t="s">
        <v>2564</v>
      </c>
      <c r="F702" s="27" t="s">
        <v>695</v>
      </c>
      <c r="G702" s="27" t="s">
        <v>2563</v>
      </c>
      <c r="H702" s="27" t="s">
        <v>7603</v>
      </c>
      <c r="I702" s="27" t="s">
        <v>18708</v>
      </c>
      <c r="J702" s="27">
        <v>1</v>
      </c>
      <c r="K702" s="27">
        <v>44</v>
      </c>
      <c r="L702" s="5">
        <v>11.6</v>
      </c>
      <c r="M702" s="5">
        <f t="shared" si="42"/>
        <v>6251.6</v>
      </c>
      <c r="N702" s="5">
        <f t="shared" si="43"/>
        <v>636.73299635293358</v>
      </c>
      <c r="O702" s="5" t="str">
        <f t="shared" si="40"/>
        <v/>
      </c>
      <c r="P702" s="43" t="str">
        <f t="shared" si="41"/>
        <v>insert into noskrien_reit (dalibnieks, rez,skriesim_db,sacensibas) values ('Šadris Edgars',6251.6,'','Lattelecom Rīgas maratons – pusmaratona distance');</v>
      </c>
    </row>
    <row r="703" spans="1:16" x14ac:dyDescent="0.2">
      <c r="A703" s="26" t="s">
        <v>26770</v>
      </c>
      <c r="B703" s="28" t="s">
        <v>5052</v>
      </c>
      <c r="C703" s="28" t="s">
        <v>7604</v>
      </c>
      <c r="D703" s="28">
        <v>1992</v>
      </c>
      <c r="E703" s="28" t="s">
        <v>2564</v>
      </c>
      <c r="F703" s="28"/>
      <c r="G703" s="28" t="s">
        <v>2817</v>
      </c>
      <c r="H703" s="28" t="s">
        <v>7605</v>
      </c>
      <c r="I703" s="28" t="s">
        <v>18709</v>
      </c>
      <c r="J703" s="28">
        <v>1</v>
      </c>
      <c r="K703" s="28">
        <v>44</v>
      </c>
      <c r="L703" s="5">
        <v>11.7</v>
      </c>
      <c r="M703" s="5">
        <f t="shared" si="42"/>
        <v>6251.7</v>
      </c>
      <c r="N703" s="5">
        <f t="shared" si="43"/>
        <v>636.72281139530048</v>
      </c>
      <c r="O703" s="5" t="str">
        <f t="shared" si="40"/>
        <v/>
      </c>
      <c r="P703" s="43" t="str">
        <f t="shared" si="41"/>
        <v>insert into noskrien_reit (dalibnieks, rez,skriesim_db,sacensibas) values ('Yermanos Alex',6251.7,'','Lattelecom Rīgas maratons – pusmaratona distance');</v>
      </c>
    </row>
    <row r="704" spans="1:16" x14ac:dyDescent="0.2">
      <c r="A704" s="26" t="s">
        <v>26771</v>
      </c>
      <c r="B704" s="27" t="s">
        <v>3455</v>
      </c>
      <c r="C704" s="27" t="s">
        <v>7606</v>
      </c>
      <c r="D704" s="27">
        <v>1988</v>
      </c>
      <c r="E704" s="27" t="s">
        <v>2564</v>
      </c>
      <c r="F704" s="27" t="s">
        <v>3155</v>
      </c>
      <c r="G704" s="27" t="s">
        <v>2563</v>
      </c>
      <c r="H704" s="27" t="s">
        <v>7607</v>
      </c>
      <c r="I704" s="27" t="s">
        <v>18710</v>
      </c>
      <c r="J704" s="27">
        <v>1</v>
      </c>
      <c r="K704" s="27">
        <v>44</v>
      </c>
      <c r="L704" s="5">
        <v>15.9</v>
      </c>
      <c r="M704" s="5">
        <f t="shared" si="42"/>
        <v>6255.9</v>
      </c>
      <c r="N704" s="5">
        <f t="shared" si="43"/>
        <v>636.2953372016816</v>
      </c>
      <c r="O704" s="5" t="str">
        <f t="shared" si="40"/>
        <v/>
      </c>
      <c r="P704" s="43" t="str">
        <f t="shared" si="41"/>
        <v>insert into noskrien_reit (dalibnieks, rez,skriesim_db,sacensibas) values ('Stupāns Mikus',6255.9,'','Lattelecom Rīgas maratons – pusmaratona distance');</v>
      </c>
    </row>
    <row r="705" spans="1:16" x14ac:dyDescent="0.2">
      <c r="A705" s="26" t="s">
        <v>26772</v>
      </c>
      <c r="B705" s="28" t="s">
        <v>106</v>
      </c>
      <c r="C705" s="28" t="s">
        <v>7608</v>
      </c>
      <c r="D705" s="28">
        <v>1984</v>
      </c>
      <c r="E705" s="28" t="s">
        <v>2564</v>
      </c>
      <c r="F705" s="28" t="s">
        <v>7609</v>
      </c>
      <c r="G705" s="28" t="s">
        <v>2563</v>
      </c>
      <c r="H705" s="28" t="s">
        <v>7607</v>
      </c>
      <c r="I705" s="28" t="s">
        <v>18710</v>
      </c>
      <c r="J705" s="28">
        <v>1</v>
      </c>
      <c r="K705" s="28">
        <v>44</v>
      </c>
      <c r="L705" s="5">
        <v>15.9</v>
      </c>
      <c r="M705" s="5">
        <f t="shared" si="42"/>
        <v>6255.9</v>
      </c>
      <c r="N705" s="5">
        <f t="shared" si="43"/>
        <v>636.2953372016816</v>
      </c>
      <c r="O705" s="5" t="str">
        <f t="shared" si="40"/>
        <v/>
      </c>
      <c r="P705" s="43" t="str">
        <f t="shared" si="41"/>
        <v>insert into noskrien_reit (dalibnieks, rez,skriesim_db,sacensibas) values ('Grīnis Mārcis',6255.9,'','Lattelecom Rīgas maratons – pusmaratona distance');</v>
      </c>
    </row>
    <row r="706" spans="1:16" x14ac:dyDescent="0.2">
      <c r="A706" s="26" t="s">
        <v>26773</v>
      </c>
      <c r="B706" s="27" t="s">
        <v>7219</v>
      </c>
      <c r="C706" s="27" t="s">
        <v>7610</v>
      </c>
      <c r="D706" s="27">
        <v>1981</v>
      </c>
      <c r="E706" s="27" t="s">
        <v>2564</v>
      </c>
      <c r="F706" s="27" t="s">
        <v>695</v>
      </c>
      <c r="G706" s="27" t="s">
        <v>2563</v>
      </c>
      <c r="H706" s="27" t="s">
        <v>7611</v>
      </c>
      <c r="I706" s="27" t="s">
        <v>18711</v>
      </c>
      <c r="J706" s="27">
        <v>1</v>
      </c>
      <c r="K706" s="27">
        <v>44</v>
      </c>
      <c r="L706" s="5">
        <v>16.600000000000001</v>
      </c>
      <c r="M706" s="5">
        <f t="shared" si="42"/>
        <v>6256.6</v>
      </c>
      <c r="N706" s="5">
        <f t="shared" si="43"/>
        <v>636.22414730045068</v>
      </c>
      <c r="O706" s="5" t="str">
        <f t="shared" ref="O706:O769" si="44">IF(F706="vsk noskrien","y","")</f>
        <v/>
      </c>
      <c r="P706" s="43" t="str">
        <f t="shared" ref="P706:P769" si="45">CONCATENATE("insert into noskrien_reit (dalibnieks, rez,skriesim_db,sacensibas) values ('",C706," ",B706,"',",M706,",'",O706,"','",$P$1,"');")</f>
        <v>insert into noskrien_reit (dalibnieks, rez,skriesim_db,sacensibas) values ('Jenerts Janis',6256.6,'','Lattelecom Rīgas maratons – pusmaratona distance');</v>
      </c>
    </row>
    <row r="707" spans="1:16" x14ac:dyDescent="0.2">
      <c r="A707" s="26" t="s">
        <v>26774</v>
      </c>
      <c r="B707" s="28" t="s">
        <v>546</v>
      </c>
      <c r="C707" s="28" t="s">
        <v>846</v>
      </c>
      <c r="D707" s="28">
        <v>1980</v>
      </c>
      <c r="E707" s="28" t="s">
        <v>6202</v>
      </c>
      <c r="F707" s="28" t="s">
        <v>3841</v>
      </c>
      <c r="G707" s="28" t="s">
        <v>2563</v>
      </c>
      <c r="H707" s="28" t="s">
        <v>7612</v>
      </c>
      <c r="I707" s="28" t="s">
        <v>18712</v>
      </c>
      <c r="J707" s="28">
        <v>1</v>
      </c>
      <c r="K707" s="28">
        <v>44</v>
      </c>
      <c r="L707" s="5">
        <v>17.7</v>
      </c>
      <c r="M707" s="5">
        <f t="shared" ref="M707:M770" si="46">J707*3600+K707*60+L707</f>
        <v>6257.7</v>
      </c>
      <c r="N707" s="5">
        <f t="shared" ref="N707:N770" si="47">$M$2/M707*1000</f>
        <v>636.11230963453022</v>
      </c>
      <c r="O707" s="5" t="str">
        <f t="shared" si="44"/>
        <v/>
      </c>
      <c r="P707" s="43" t="str">
        <f t="shared" si="45"/>
        <v>insert into noskrien_reit (dalibnieks, rez,skriesim_db,sacensibas) values ('Jansone Ilze',6257.7,'','Lattelecom Rīgas maratons – pusmaratona distance');</v>
      </c>
    </row>
    <row r="708" spans="1:16" x14ac:dyDescent="0.2">
      <c r="A708" s="26" t="s">
        <v>26775</v>
      </c>
      <c r="B708" s="27" t="s">
        <v>24</v>
      </c>
      <c r="C708" s="27" t="s">
        <v>2373</v>
      </c>
      <c r="D708" s="27">
        <v>1990</v>
      </c>
      <c r="E708" s="27" t="s">
        <v>2564</v>
      </c>
      <c r="F708" s="27"/>
      <c r="G708" s="27" t="s">
        <v>2563</v>
      </c>
      <c r="H708" s="27" t="s">
        <v>7613</v>
      </c>
      <c r="I708" s="27" t="s">
        <v>18713</v>
      </c>
      <c r="J708" s="27">
        <v>1</v>
      </c>
      <c r="K708" s="27">
        <v>44</v>
      </c>
      <c r="L708" s="5">
        <v>17.8</v>
      </c>
      <c r="M708" s="5">
        <f t="shared" si="46"/>
        <v>6257.8</v>
      </c>
      <c r="N708" s="5">
        <f t="shared" si="47"/>
        <v>636.10214452363448</v>
      </c>
      <c r="O708" s="5" t="str">
        <f t="shared" si="44"/>
        <v/>
      </c>
      <c r="P708" s="43" t="str">
        <f t="shared" si="45"/>
        <v>insert into noskrien_reit (dalibnieks, rez,skriesim_db,sacensibas) values ('Ivanovs Artūrs',6257.8,'','Lattelecom Rīgas maratons – pusmaratona distance');</v>
      </c>
    </row>
    <row r="709" spans="1:16" x14ac:dyDescent="0.2">
      <c r="A709" s="26" t="s">
        <v>26776</v>
      </c>
      <c r="B709" s="28" t="s">
        <v>900</v>
      </c>
      <c r="C709" s="28" t="s">
        <v>1395</v>
      </c>
      <c r="D709" s="28">
        <v>1982</v>
      </c>
      <c r="E709" s="28" t="s">
        <v>6202</v>
      </c>
      <c r="F709" s="28"/>
      <c r="G709" s="28" t="s">
        <v>2563</v>
      </c>
      <c r="H709" s="28" t="s">
        <v>7614</v>
      </c>
      <c r="I709" s="28" t="s">
        <v>18714</v>
      </c>
      <c r="J709" s="28">
        <v>1</v>
      </c>
      <c r="K709" s="28">
        <v>44</v>
      </c>
      <c r="L709" s="5">
        <v>19.899999999999999</v>
      </c>
      <c r="M709" s="5">
        <f t="shared" si="46"/>
        <v>6259.9</v>
      </c>
      <c r="N709" s="5">
        <f t="shared" si="47"/>
        <v>635.88875221648914</v>
      </c>
      <c r="O709" s="5" t="str">
        <f t="shared" si="44"/>
        <v/>
      </c>
      <c r="P709" s="43" t="str">
        <f t="shared" si="45"/>
        <v>insert into noskrien_reit (dalibnieks, rez,skriesim_db,sacensibas) values ('Roga Kristīne',6259.9,'','Lattelecom Rīgas maratons – pusmaratona distance');</v>
      </c>
    </row>
    <row r="710" spans="1:16" x14ac:dyDescent="0.2">
      <c r="A710" s="26" t="s">
        <v>26777</v>
      </c>
      <c r="B710" s="27" t="s">
        <v>1486</v>
      </c>
      <c r="C710" s="27" t="s">
        <v>7615</v>
      </c>
      <c r="D710" s="27">
        <v>1984</v>
      </c>
      <c r="E710" s="27" t="s">
        <v>6202</v>
      </c>
      <c r="F710" s="27" t="s">
        <v>3297</v>
      </c>
      <c r="G710" s="27" t="s">
        <v>2563</v>
      </c>
      <c r="H710" s="27" t="s">
        <v>7616</v>
      </c>
      <c r="I710" s="27" t="s">
        <v>18715</v>
      </c>
      <c r="J710" s="27">
        <v>1</v>
      </c>
      <c r="K710" s="27">
        <v>44</v>
      </c>
      <c r="L710" s="5">
        <v>21.7</v>
      </c>
      <c r="M710" s="5">
        <f t="shared" si="46"/>
        <v>6261.7</v>
      </c>
      <c r="N710" s="5">
        <f t="shared" si="47"/>
        <v>635.70595844578952</v>
      </c>
      <c r="O710" s="5" t="str">
        <f t="shared" si="44"/>
        <v/>
      </c>
      <c r="P710" s="43" t="str">
        <f t="shared" si="45"/>
        <v>insert into noskrien_reit (dalibnieks, rez,skriesim_db,sacensibas) values ('Slucka Renāte',6261.7,'','Lattelecom Rīgas maratons – pusmaratona distance');</v>
      </c>
    </row>
    <row r="711" spans="1:16" x14ac:dyDescent="0.2">
      <c r="A711" s="26" t="s">
        <v>26778</v>
      </c>
      <c r="B711" s="28" t="s">
        <v>171</v>
      </c>
      <c r="C711" s="28" t="s">
        <v>679</v>
      </c>
      <c r="D711" s="28">
        <v>1967</v>
      </c>
      <c r="E711" s="28" t="s">
        <v>6214</v>
      </c>
      <c r="F711" s="28"/>
      <c r="G711" s="28" t="s">
        <v>2563</v>
      </c>
      <c r="H711" s="28" t="s">
        <v>7617</v>
      </c>
      <c r="I711" s="28" t="s">
        <v>18716</v>
      </c>
      <c r="J711" s="28">
        <v>1</v>
      </c>
      <c r="K711" s="28">
        <v>44</v>
      </c>
      <c r="L711" s="5">
        <v>21.8</v>
      </c>
      <c r="M711" s="5">
        <f t="shared" si="46"/>
        <v>6261.8</v>
      </c>
      <c r="N711" s="5">
        <f t="shared" si="47"/>
        <v>635.69580631767224</v>
      </c>
      <c r="O711" s="5" t="str">
        <f t="shared" si="44"/>
        <v/>
      </c>
      <c r="P711" s="43" t="str">
        <f t="shared" si="45"/>
        <v>insert into noskrien_reit (dalibnieks, rez,skriesim_db,sacensibas) values ('Pāže Andis',6261.8,'','Lattelecom Rīgas maratons – pusmaratona distance');</v>
      </c>
    </row>
    <row r="712" spans="1:16" x14ac:dyDescent="0.2">
      <c r="A712" s="26" t="s">
        <v>26779</v>
      </c>
      <c r="B712" s="27" t="s">
        <v>46</v>
      </c>
      <c r="C712" s="27" t="s">
        <v>1347</v>
      </c>
      <c r="D712" s="27">
        <v>1964</v>
      </c>
      <c r="E712" s="27" t="s">
        <v>6214</v>
      </c>
      <c r="F712" s="27" t="s">
        <v>7618</v>
      </c>
      <c r="G712" s="27" t="s">
        <v>2563</v>
      </c>
      <c r="H712" s="27" t="s">
        <v>7619</v>
      </c>
      <c r="I712" s="27" t="s">
        <v>18717</v>
      </c>
      <c r="J712" s="27">
        <v>1</v>
      </c>
      <c r="K712" s="27">
        <v>44</v>
      </c>
      <c r="L712" s="5">
        <v>22.7</v>
      </c>
      <c r="M712" s="5">
        <f t="shared" si="46"/>
        <v>6262.7</v>
      </c>
      <c r="N712" s="5">
        <f t="shared" si="47"/>
        <v>635.60445175403584</v>
      </c>
      <c r="O712" s="5" t="str">
        <f t="shared" si="44"/>
        <v/>
      </c>
      <c r="P712" s="43" t="str">
        <f t="shared" si="45"/>
        <v>insert into noskrien_reit (dalibnieks, rez,skriesim_db,sacensibas) values ('Āboliņš Jānis',6262.7,'','Lattelecom Rīgas maratons – pusmaratona distance');</v>
      </c>
    </row>
    <row r="713" spans="1:16" x14ac:dyDescent="0.2">
      <c r="A713" s="26" t="s">
        <v>26780</v>
      </c>
      <c r="B713" s="28" t="s">
        <v>7620</v>
      </c>
      <c r="C713" s="28" t="s">
        <v>2292</v>
      </c>
      <c r="D713" s="28">
        <v>1980</v>
      </c>
      <c r="E713" s="28" t="s">
        <v>2564</v>
      </c>
      <c r="F713" s="28" t="s">
        <v>6856</v>
      </c>
      <c r="G713" s="28" t="s">
        <v>2563</v>
      </c>
      <c r="H713" s="28" t="s">
        <v>7621</v>
      </c>
      <c r="I713" s="28" t="s">
        <v>18718</v>
      </c>
      <c r="J713" s="28">
        <v>1</v>
      </c>
      <c r="K713" s="28">
        <v>44</v>
      </c>
      <c r="L713" s="5">
        <v>24.9</v>
      </c>
      <c r="M713" s="5">
        <f t="shared" si="46"/>
        <v>6264.9</v>
      </c>
      <c r="N713" s="5">
        <f t="shared" si="47"/>
        <v>635.38125109738382</v>
      </c>
      <c r="O713" s="5" t="str">
        <f t="shared" si="44"/>
        <v/>
      </c>
      <c r="P713" s="43" t="str">
        <f t="shared" si="45"/>
        <v>insert into noskrien_reit (dalibnieks, rez,skriesim_db,sacensibas) values ('Balodis Gaidis',6264.9,'','Lattelecom Rīgas maratons – pusmaratona distance');</v>
      </c>
    </row>
    <row r="714" spans="1:16" x14ac:dyDescent="0.2">
      <c r="A714" s="26" t="s">
        <v>26781</v>
      </c>
      <c r="B714" s="27" t="s">
        <v>0</v>
      </c>
      <c r="C714" s="27" t="s">
        <v>2508</v>
      </c>
      <c r="D714" s="27">
        <v>1986</v>
      </c>
      <c r="E714" s="27" t="s">
        <v>2564</v>
      </c>
      <c r="F714" s="27" t="s">
        <v>7244</v>
      </c>
      <c r="G714" s="27" t="s">
        <v>2563</v>
      </c>
      <c r="H714" s="27" t="s">
        <v>7622</v>
      </c>
      <c r="I714" s="27" t="s">
        <v>18719</v>
      </c>
      <c r="J714" s="27">
        <v>1</v>
      </c>
      <c r="K714" s="27">
        <v>44</v>
      </c>
      <c r="L714" s="5">
        <v>25.2</v>
      </c>
      <c r="M714" s="5">
        <f t="shared" si="46"/>
        <v>6265.2</v>
      </c>
      <c r="N714" s="5">
        <f t="shared" si="47"/>
        <v>635.35082678924857</v>
      </c>
      <c r="O714" s="5" t="str">
        <f t="shared" si="44"/>
        <v/>
      </c>
      <c r="P714" s="43" t="str">
        <f t="shared" si="45"/>
        <v>insert into noskrien_reit (dalibnieks, rez,skriesim_db,sacensibas) values ('Skujiņš Kristaps',6265.2,'','Lattelecom Rīgas maratons – pusmaratona distance');</v>
      </c>
    </row>
    <row r="715" spans="1:16" x14ac:dyDescent="0.2">
      <c r="A715" s="26" t="s">
        <v>26782</v>
      </c>
      <c r="B715" s="28" t="s">
        <v>39</v>
      </c>
      <c r="C715" s="28" t="s">
        <v>6610</v>
      </c>
      <c r="D715" s="28">
        <v>1989</v>
      </c>
      <c r="E715" s="28" t="s">
        <v>2564</v>
      </c>
      <c r="F715" s="28" t="s">
        <v>7623</v>
      </c>
      <c r="G715" s="28" t="s">
        <v>2563</v>
      </c>
      <c r="H715" s="28" t="s">
        <v>7624</v>
      </c>
      <c r="I715" s="28" t="s">
        <v>18720</v>
      </c>
      <c r="J715" s="28">
        <v>1</v>
      </c>
      <c r="K715" s="28">
        <v>44</v>
      </c>
      <c r="L715" s="5">
        <v>25.4</v>
      </c>
      <c r="M715" s="5">
        <f t="shared" si="46"/>
        <v>6265.4</v>
      </c>
      <c r="N715" s="5">
        <f t="shared" si="47"/>
        <v>635.33054553579984</v>
      </c>
      <c r="O715" s="5" t="str">
        <f t="shared" si="44"/>
        <v/>
      </c>
      <c r="P715" s="43" t="str">
        <f t="shared" si="45"/>
        <v>insert into noskrien_reit (dalibnieks, rez,skriesim_db,sacensibas) values ('Apinis Mārtiņš',6265.4,'','Lattelecom Rīgas maratons – pusmaratona distance');</v>
      </c>
    </row>
    <row r="716" spans="1:16" x14ac:dyDescent="0.2">
      <c r="A716" s="26" t="s">
        <v>26783</v>
      </c>
      <c r="B716" s="27" t="s">
        <v>14</v>
      </c>
      <c r="C716" s="27" t="s">
        <v>7625</v>
      </c>
      <c r="D716" s="27">
        <v>1979</v>
      </c>
      <c r="E716" s="27" t="s">
        <v>2564</v>
      </c>
      <c r="F716" s="27"/>
      <c r="G716" s="27" t="s">
        <v>2563</v>
      </c>
      <c r="H716" s="27" t="s">
        <v>7626</v>
      </c>
      <c r="I716" s="27" t="s">
        <v>18721</v>
      </c>
      <c r="J716" s="27">
        <v>1</v>
      </c>
      <c r="K716" s="27">
        <v>44</v>
      </c>
      <c r="L716" s="5">
        <v>27.1</v>
      </c>
      <c r="M716" s="5">
        <f t="shared" si="46"/>
        <v>6267.1</v>
      </c>
      <c r="N716" s="5">
        <f t="shared" si="47"/>
        <v>635.15820714525046</v>
      </c>
      <c r="O716" s="5" t="str">
        <f t="shared" si="44"/>
        <v/>
      </c>
      <c r="P716" s="43" t="str">
        <f t="shared" si="45"/>
        <v>insert into noskrien_reit (dalibnieks, rez,skriesim_db,sacensibas) values ('Dambis Edgars',6267.1,'','Lattelecom Rīgas maratons – pusmaratona distance');</v>
      </c>
    </row>
    <row r="717" spans="1:16" x14ac:dyDescent="0.2">
      <c r="A717" s="26" t="s">
        <v>26784</v>
      </c>
      <c r="B717" s="28" t="s">
        <v>1411</v>
      </c>
      <c r="C717" s="28" t="s">
        <v>7627</v>
      </c>
      <c r="D717" s="28">
        <v>1971</v>
      </c>
      <c r="E717" s="28" t="s">
        <v>6214</v>
      </c>
      <c r="F717" s="28" t="s">
        <v>7628</v>
      </c>
      <c r="G717" s="28" t="s">
        <v>2563</v>
      </c>
      <c r="H717" s="28" t="s">
        <v>7629</v>
      </c>
      <c r="I717" s="28" t="s">
        <v>18722</v>
      </c>
      <c r="J717" s="28">
        <v>1</v>
      </c>
      <c r="K717" s="28">
        <v>44</v>
      </c>
      <c r="L717" s="5">
        <v>28.7</v>
      </c>
      <c r="M717" s="5">
        <f t="shared" si="46"/>
        <v>6268.7</v>
      </c>
      <c r="N717" s="5">
        <f t="shared" si="47"/>
        <v>634.9960916936526</v>
      </c>
      <c r="O717" s="5" t="str">
        <f t="shared" si="44"/>
        <v/>
      </c>
      <c r="P717" s="43" t="str">
        <f t="shared" si="45"/>
        <v>insert into noskrien_reit (dalibnieks, rez,skriesim_db,sacensibas) values ('Logns Modris',6268.7,'','Lattelecom Rīgas maratons – pusmaratona distance');</v>
      </c>
    </row>
    <row r="718" spans="1:16" x14ac:dyDescent="0.2">
      <c r="A718" s="26" t="s">
        <v>26785</v>
      </c>
      <c r="B718" s="27" t="s">
        <v>7630</v>
      </c>
      <c r="C718" s="27" t="s">
        <v>7631</v>
      </c>
      <c r="D718" s="27">
        <v>1980</v>
      </c>
      <c r="E718" s="27" t="s">
        <v>2564</v>
      </c>
      <c r="F718" s="27" t="s">
        <v>7632</v>
      </c>
      <c r="G718" s="27" t="s">
        <v>2923</v>
      </c>
      <c r="H718" s="27" t="s">
        <v>7633</v>
      </c>
      <c r="I718" s="27" t="s">
        <v>18723</v>
      </c>
      <c r="J718" s="27">
        <v>1</v>
      </c>
      <c r="K718" s="27">
        <v>44</v>
      </c>
      <c r="L718" s="5">
        <v>30.1</v>
      </c>
      <c r="M718" s="5">
        <f t="shared" si="46"/>
        <v>6270.1</v>
      </c>
      <c r="N718" s="5">
        <f t="shared" si="47"/>
        <v>634.85430854372339</v>
      </c>
      <c r="O718" s="5" t="str">
        <f t="shared" si="44"/>
        <v/>
      </c>
      <c r="P718" s="43" t="str">
        <f t="shared" si="45"/>
        <v>insert into noskrien_reit (dalibnieks, rez,skriesim_db,sacensibas) values ('INGRASCI VINCENT',6270.1,'','Lattelecom Rīgas maratons – pusmaratona distance');</v>
      </c>
    </row>
    <row r="719" spans="1:16" x14ac:dyDescent="0.2">
      <c r="A719" s="26" t="s">
        <v>26786</v>
      </c>
      <c r="B719" s="28" t="s">
        <v>7634</v>
      </c>
      <c r="C719" s="28" t="s">
        <v>7635</v>
      </c>
      <c r="D719" s="28">
        <v>1980</v>
      </c>
      <c r="E719" s="28" t="s">
        <v>2564</v>
      </c>
      <c r="F719" s="28" t="s">
        <v>6449</v>
      </c>
      <c r="G719" s="28" t="s">
        <v>2798</v>
      </c>
      <c r="H719" s="28" t="s">
        <v>7636</v>
      </c>
      <c r="I719" s="28" t="s">
        <v>18724</v>
      </c>
      <c r="J719" s="28">
        <v>1</v>
      </c>
      <c r="K719" s="28">
        <v>44</v>
      </c>
      <c r="L719" s="5">
        <v>32.5</v>
      </c>
      <c r="M719" s="5">
        <f t="shared" si="46"/>
        <v>6272.5</v>
      </c>
      <c r="N719" s="5">
        <f t="shared" si="47"/>
        <v>634.61139896373049</v>
      </c>
      <c r="O719" s="5" t="str">
        <f t="shared" si="44"/>
        <v/>
      </c>
      <c r="P719" s="43" t="str">
        <f t="shared" si="45"/>
        <v>insert into noskrien_reit (dalibnieks, rez,skriesim_db,sacensibas) values ('Kimmel Rainer',6272.5,'','Lattelecom Rīgas maratons – pusmaratona distance');</v>
      </c>
    </row>
    <row r="720" spans="1:16" x14ac:dyDescent="0.2">
      <c r="A720" s="26" t="s">
        <v>26787</v>
      </c>
      <c r="B720" s="27" t="s">
        <v>96</v>
      </c>
      <c r="C720" s="27" t="s">
        <v>2864</v>
      </c>
      <c r="D720" s="27">
        <v>1989</v>
      </c>
      <c r="E720" s="27" t="s">
        <v>2564</v>
      </c>
      <c r="F720" s="27"/>
      <c r="G720" s="27" t="s">
        <v>2563</v>
      </c>
      <c r="H720" s="27" t="s">
        <v>7637</v>
      </c>
      <c r="I720" s="27" t="s">
        <v>18725</v>
      </c>
      <c r="J720" s="27">
        <v>1</v>
      </c>
      <c r="K720" s="27">
        <v>44</v>
      </c>
      <c r="L720" s="5">
        <v>34.200000000000003</v>
      </c>
      <c r="M720" s="5">
        <f t="shared" si="46"/>
        <v>6274.2</v>
      </c>
      <c r="N720" s="5">
        <f t="shared" si="47"/>
        <v>634.43945044786585</v>
      </c>
      <c r="O720" s="5" t="str">
        <f t="shared" si="44"/>
        <v/>
      </c>
      <c r="P720" s="43" t="str">
        <f t="shared" si="45"/>
        <v>insert into noskrien_reit (dalibnieks, rez,skriesim_db,sacensibas) values ('Kaminskis Andris',6274.2,'','Lattelecom Rīgas maratons – pusmaratona distance');</v>
      </c>
    </row>
    <row r="721" spans="1:16" x14ac:dyDescent="0.2">
      <c r="A721" s="26" t="s">
        <v>26788</v>
      </c>
      <c r="B721" s="28" t="s">
        <v>7638</v>
      </c>
      <c r="C721" s="28" t="s">
        <v>7639</v>
      </c>
      <c r="D721" s="28">
        <v>1994</v>
      </c>
      <c r="E721" s="28" t="s">
        <v>6202</v>
      </c>
      <c r="F721" s="28"/>
      <c r="G721" s="28" t="s">
        <v>2563</v>
      </c>
      <c r="H721" s="28" t="s">
        <v>7640</v>
      </c>
      <c r="I721" s="28" t="s">
        <v>18726</v>
      </c>
      <c r="J721" s="28">
        <v>1</v>
      </c>
      <c r="K721" s="28">
        <v>44</v>
      </c>
      <c r="L721" s="5">
        <v>35.9</v>
      </c>
      <c r="M721" s="5">
        <f t="shared" si="46"/>
        <v>6275.9</v>
      </c>
      <c r="N721" s="5">
        <f t="shared" si="47"/>
        <v>634.26759508596376</v>
      </c>
      <c r="O721" s="5" t="str">
        <f t="shared" si="44"/>
        <v/>
      </c>
      <c r="P721" s="43" t="str">
        <f t="shared" si="45"/>
        <v>insert into noskrien_reit (dalibnieks, rez,skriesim_db,sacensibas) values ('Brecko Marija',6275.9,'','Lattelecom Rīgas maratons – pusmaratona distance');</v>
      </c>
    </row>
    <row r="722" spans="1:16" x14ac:dyDescent="0.2">
      <c r="A722" s="26" t="s">
        <v>26789</v>
      </c>
      <c r="B722" s="27" t="s">
        <v>7641</v>
      </c>
      <c r="C722" s="27" t="s">
        <v>7642</v>
      </c>
      <c r="D722" s="27">
        <v>1965</v>
      </c>
      <c r="E722" s="27" t="s">
        <v>6214</v>
      </c>
      <c r="F722" s="27" t="s">
        <v>7643</v>
      </c>
      <c r="G722" s="27" t="s">
        <v>2711</v>
      </c>
      <c r="H722" s="27" t="s">
        <v>7640</v>
      </c>
      <c r="I722" s="27" t="s">
        <v>18726</v>
      </c>
      <c r="J722" s="27">
        <v>1</v>
      </c>
      <c r="K722" s="27">
        <v>44</v>
      </c>
      <c r="L722" s="5">
        <v>35.9</v>
      </c>
      <c r="M722" s="5">
        <f t="shared" si="46"/>
        <v>6275.9</v>
      </c>
      <c r="N722" s="5">
        <f t="shared" si="47"/>
        <v>634.26759508596376</v>
      </c>
      <c r="O722" s="5" t="str">
        <f t="shared" si="44"/>
        <v/>
      </c>
      <c r="P722" s="43" t="str">
        <f t="shared" si="45"/>
        <v>insert into noskrien_reit (dalibnieks, rez,skriesim_db,sacensibas) values ('PALTRINIERI LUCA',6275.9,'','Lattelecom Rīgas maratons – pusmaratona distance');</v>
      </c>
    </row>
    <row r="723" spans="1:16" x14ac:dyDescent="0.2">
      <c r="A723" s="26" t="s">
        <v>26790</v>
      </c>
      <c r="B723" s="28" t="s">
        <v>33</v>
      </c>
      <c r="C723" s="28" t="s">
        <v>7644</v>
      </c>
      <c r="D723" s="28">
        <v>1985</v>
      </c>
      <c r="E723" s="28" t="s">
        <v>2564</v>
      </c>
      <c r="F723" s="28" t="s">
        <v>4178</v>
      </c>
      <c r="G723" s="28" t="s">
        <v>2563</v>
      </c>
      <c r="H723" s="28" t="s">
        <v>7645</v>
      </c>
      <c r="I723" s="28" t="s">
        <v>18727</v>
      </c>
      <c r="J723" s="28">
        <v>1</v>
      </c>
      <c r="K723" s="28">
        <v>44</v>
      </c>
      <c r="L723" s="5">
        <v>36.1</v>
      </c>
      <c r="M723" s="5">
        <f t="shared" si="46"/>
        <v>6276.1</v>
      </c>
      <c r="N723" s="5">
        <f t="shared" si="47"/>
        <v>634.2473829288889</v>
      </c>
      <c r="O723" s="5" t="str">
        <f t="shared" si="44"/>
        <v/>
      </c>
      <c r="P723" s="43" t="str">
        <f t="shared" si="45"/>
        <v>insert into noskrien_reit (dalibnieks, rez,skriesim_db,sacensibas) values ('Jankovskis Aigars',6276.1,'','Lattelecom Rīgas maratons – pusmaratona distance');</v>
      </c>
    </row>
    <row r="724" spans="1:16" x14ac:dyDescent="0.2">
      <c r="A724" s="26" t="s">
        <v>26791</v>
      </c>
      <c r="B724" s="27" t="s">
        <v>64</v>
      </c>
      <c r="C724" s="27" t="s">
        <v>1350</v>
      </c>
      <c r="D724" s="27">
        <v>1967</v>
      </c>
      <c r="E724" s="27" t="s">
        <v>6214</v>
      </c>
      <c r="F724" s="27" t="s">
        <v>306</v>
      </c>
      <c r="G724" s="27" t="s">
        <v>2563</v>
      </c>
      <c r="H724" s="27" t="s">
        <v>7646</v>
      </c>
      <c r="I724" s="27" t="s">
        <v>18728</v>
      </c>
      <c r="J724" s="27">
        <v>1</v>
      </c>
      <c r="K724" s="27">
        <v>44</v>
      </c>
      <c r="L724" s="5">
        <v>37.4</v>
      </c>
      <c r="M724" s="5">
        <f t="shared" si="46"/>
        <v>6277.4</v>
      </c>
      <c r="N724" s="5">
        <f t="shared" si="47"/>
        <v>634.11603530123944</v>
      </c>
      <c r="O724" s="5" t="str">
        <f t="shared" si="44"/>
        <v/>
      </c>
      <c r="P724" s="43" t="str">
        <f t="shared" si="45"/>
        <v>insert into noskrien_reit (dalibnieks, rez,skriesim_db,sacensibas) values ('Paško Normunds',6277.4,'','Lattelecom Rīgas maratons – pusmaratona distance');</v>
      </c>
    </row>
    <row r="725" spans="1:16" x14ac:dyDescent="0.2">
      <c r="A725" s="26" t="s">
        <v>26792</v>
      </c>
      <c r="B725" s="28" t="s">
        <v>1365</v>
      </c>
      <c r="C725" s="28" t="s">
        <v>7647</v>
      </c>
      <c r="D725" s="28">
        <v>1992</v>
      </c>
      <c r="E725" s="28" t="s">
        <v>2564</v>
      </c>
      <c r="F725" s="28"/>
      <c r="G725" s="28" t="s">
        <v>2563</v>
      </c>
      <c r="H725" s="28" t="s">
        <v>7648</v>
      </c>
      <c r="I725" s="28" t="s">
        <v>18729</v>
      </c>
      <c r="J725" s="28">
        <v>1</v>
      </c>
      <c r="K725" s="28">
        <v>44</v>
      </c>
      <c r="L725" s="5">
        <v>37.700000000000003</v>
      </c>
      <c r="M725" s="5">
        <f t="shared" si="46"/>
        <v>6277.7</v>
      </c>
      <c r="N725" s="5">
        <f t="shared" si="47"/>
        <v>634.08573203561809</v>
      </c>
      <c r="O725" s="5" t="str">
        <f t="shared" si="44"/>
        <v/>
      </c>
      <c r="P725" s="43" t="str">
        <f t="shared" si="45"/>
        <v>insert into noskrien_reit (dalibnieks, rez,skriesim_db,sacensibas) values ('Valainis Ilmārs',6277.7,'','Lattelecom Rīgas maratons – pusmaratona distance');</v>
      </c>
    </row>
    <row r="726" spans="1:16" x14ac:dyDescent="0.2">
      <c r="A726" s="26" t="s">
        <v>26793</v>
      </c>
      <c r="B726" s="27" t="s">
        <v>2948</v>
      </c>
      <c r="C726" s="27" t="s">
        <v>7649</v>
      </c>
      <c r="D726" s="27">
        <v>1974</v>
      </c>
      <c r="E726" s="27" t="s">
        <v>6214</v>
      </c>
      <c r="F726" s="27" t="s">
        <v>3958</v>
      </c>
      <c r="G726" s="27" t="s">
        <v>2682</v>
      </c>
      <c r="H726" s="27" t="s">
        <v>7648</v>
      </c>
      <c r="I726" s="27" t="s">
        <v>18729</v>
      </c>
      <c r="J726" s="27">
        <v>1</v>
      </c>
      <c r="K726" s="27">
        <v>44</v>
      </c>
      <c r="L726" s="5">
        <v>37.700000000000003</v>
      </c>
      <c r="M726" s="5">
        <f t="shared" si="46"/>
        <v>6277.7</v>
      </c>
      <c r="N726" s="5">
        <f t="shared" si="47"/>
        <v>634.08573203561809</v>
      </c>
      <c r="O726" s="5" t="str">
        <f t="shared" si="44"/>
        <v/>
      </c>
      <c r="P726" s="43" t="str">
        <f t="shared" si="45"/>
        <v>insert into noskrien_reit (dalibnieks, rez,skriesim_db,sacensibas) values ('Viirg Risto',6277.7,'','Lattelecom Rīgas maratons – pusmaratona distance');</v>
      </c>
    </row>
    <row r="727" spans="1:16" x14ac:dyDescent="0.2">
      <c r="A727" s="26" t="s">
        <v>26794</v>
      </c>
      <c r="B727" s="28" t="s">
        <v>37</v>
      </c>
      <c r="C727" s="28" t="s">
        <v>7650</v>
      </c>
      <c r="D727" s="28">
        <v>1985</v>
      </c>
      <c r="E727" s="28" t="s">
        <v>6202</v>
      </c>
      <c r="F727" s="28"/>
      <c r="G727" s="28" t="s">
        <v>2563</v>
      </c>
      <c r="H727" s="28" t="s">
        <v>7651</v>
      </c>
      <c r="I727" s="28" t="s">
        <v>18730</v>
      </c>
      <c r="J727" s="28">
        <v>1</v>
      </c>
      <c r="K727" s="28">
        <v>44</v>
      </c>
      <c r="L727" s="5">
        <v>37.1</v>
      </c>
      <c r="M727" s="5">
        <f t="shared" si="46"/>
        <v>6277.1</v>
      </c>
      <c r="N727" s="5">
        <f t="shared" si="47"/>
        <v>634.1463414634145</v>
      </c>
      <c r="O727" s="5" t="str">
        <f t="shared" si="44"/>
        <v/>
      </c>
      <c r="P727" s="43" t="str">
        <f t="shared" si="45"/>
        <v>insert into noskrien_reit (dalibnieks, rez,skriesim_db,sacensibas) values ('Brūdere Linda',6277.1,'','Lattelecom Rīgas maratons – pusmaratona distance');</v>
      </c>
    </row>
    <row r="728" spans="1:16" x14ac:dyDescent="0.2">
      <c r="A728" s="26" t="s">
        <v>26795</v>
      </c>
      <c r="B728" s="27" t="s">
        <v>86</v>
      </c>
      <c r="C728" s="27" t="s">
        <v>57</v>
      </c>
      <c r="D728" s="27">
        <v>1966</v>
      </c>
      <c r="E728" s="27" t="s">
        <v>6214</v>
      </c>
      <c r="F728" s="27"/>
      <c r="G728" s="27" t="s">
        <v>2563</v>
      </c>
      <c r="H728" s="27" t="s">
        <v>7652</v>
      </c>
      <c r="I728" s="27" t="s">
        <v>18731</v>
      </c>
      <c r="J728" s="27">
        <v>1</v>
      </c>
      <c r="K728" s="27">
        <v>44</v>
      </c>
      <c r="L728" s="5">
        <v>38.200000000000003</v>
      </c>
      <c r="M728" s="5">
        <f t="shared" si="46"/>
        <v>6278.2</v>
      </c>
      <c r="N728" s="5">
        <f t="shared" si="47"/>
        <v>634.03523302857513</v>
      </c>
      <c r="O728" s="5" t="str">
        <f t="shared" si="44"/>
        <v/>
      </c>
      <c r="P728" s="43" t="str">
        <f t="shared" si="45"/>
        <v>insert into noskrien_reit (dalibnieks, rez,skriesim_db,sacensibas) values ('Puriņš Viesturs',6278.2,'','Lattelecom Rīgas maratons – pusmaratona distance');</v>
      </c>
    </row>
    <row r="729" spans="1:16" x14ac:dyDescent="0.2">
      <c r="A729" s="26" t="s">
        <v>26796</v>
      </c>
      <c r="B729" s="28" t="s">
        <v>593</v>
      </c>
      <c r="C729" s="28" t="s">
        <v>433</v>
      </c>
      <c r="D729" s="28">
        <v>1980</v>
      </c>
      <c r="E729" s="28" t="s">
        <v>2564</v>
      </c>
      <c r="F729" s="28" t="s">
        <v>2250</v>
      </c>
      <c r="G729" s="28" t="s">
        <v>2563</v>
      </c>
      <c r="H729" s="28" t="s">
        <v>7653</v>
      </c>
      <c r="I729" s="28" t="s">
        <v>18732</v>
      </c>
      <c r="J729" s="28">
        <v>1</v>
      </c>
      <c r="K729" s="28">
        <v>44</v>
      </c>
      <c r="L729" s="5">
        <v>38</v>
      </c>
      <c r="M729" s="5">
        <f t="shared" si="46"/>
        <v>6278</v>
      </c>
      <c r="N729" s="5">
        <f t="shared" si="47"/>
        <v>634.05543166613563</v>
      </c>
      <c r="O729" s="5" t="str">
        <f t="shared" si="44"/>
        <v/>
      </c>
      <c r="P729" s="43" t="str">
        <f t="shared" si="45"/>
        <v>insert into noskrien_reit (dalibnieks, rez,skriesim_db,sacensibas) values ('Šuļga Andrejs',6278,'','Lattelecom Rīgas maratons – pusmaratona distance');</v>
      </c>
    </row>
    <row r="730" spans="1:16" x14ac:dyDescent="0.2">
      <c r="A730" s="26" t="s">
        <v>26797</v>
      </c>
      <c r="B730" s="27" t="s">
        <v>7654</v>
      </c>
      <c r="C730" s="27" t="s">
        <v>7655</v>
      </c>
      <c r="D730" s="27">
        <v>1970</v>
      </c>
      <c r="E730" s="27" t="s">
        <v>6214</v>
      </c>
      <c r="F730" s="27" t="s">
        <v>6554</v>
      </c>
      <c r="G730" s="27" t="s">
        <v>2563</v>
      </c>
      <c r="H730" s="27" t="s">
        <v>7656</v>
      </c>
      <c r="I730" s="27" t="s">
        <v>18733</v>
      </c>
      <c r="J730" s="27">
        <v>1</v>
      </c>
      <c r="K730" s="27">
        <v>44</v>
      </c>
      <c r="L730" s="5">
        <v>38.4</v>
      </c>
      <c r="M730" s="5">
        <f t="shared" si="46"/>
        <v>6278.4</v>
      </c>
      <c r="N730" s="5">
        <f t="shared" si="47"/>
        <v>634.01503567787972</v>
      </c>
      <c r="O730" s="5" t="str">
        <f t="shared" si="44"/>
        <v/>
      </c>
      <c r="P730" s="43" t="str">
        <f t="shared" si="45"/>
        <v>insert into noskrien_reit (dalibnieks, rez,skriesim_db,sacensibas) values ('ŠIPKOVS AGRIS',6278.4,'','Lattelecom Rīgas maratons – pusmaratona distance');</v>
      </c>
    </row>
    <row r="731" spans="1:16" x14ac:dyDescent="0.2">
      <c r="A731" s="26" t="s">
        <v>26798</v>
      </c>
      <c r="B731" s="28" t="s">
        <v>472</v>
      </c>
      <c r="C731" s="28" t="s">
        <v>7657</v>
      </c>
      <c r="D731" s="28">
        <v>1973</v>
      </c>
      <c r="E731" s="28" t="s">
        <v>6214</v>
      </c>
      <c r="F731" s="28" t="s">
        <v>7658</v>
      </c>
      <c r="G731" s="28" t="s">
        <v>2563</v>
      </c>
      <c r="H731" s="28" t="s">
        <v>7659</v>
      </c>
      <c r="I731" s="28" t="s">
        <v>18734</v>
      </c>
      <c r="J731" s="28">
        <v>1</v>
      </c>
      <c r="K731" s="28">
        <v>44</v>
      </c>
      <c r="L731" s="5">
        <v>38.700000000000003</v>
      </c>
      <c r="M731" s="5">
        <f t="shared" si="46"/>
        <v>6278.7</v>
      </c>
      <c r="N731" s="5">
        <f t="shared" si="47"/>
        <v>633.98474206444007</v>
      </c>
      <c r="O731" s="5" t="str">
        <f t="shared" si="44"/>
        <v/>
      </c>
      <c r="P731" s="43" t="str">
        <f t="shared" si="45"/>
        <v>insert into noskrien_reit (dalibnieks, rez,skriesim_db,sacensibas) values ('Geletko Igors',6278.7,'','Lattelecom Rīgas maratons – pusmaratona distance');</v>
      </c>
    </row>
    <row r="732" spans="1:16" x14ac:dyDescent="0.2">
      <c r="A732" s="26" t="s">
        <v>26799</v>
      </c>
      <c r="B732" s="27" t="s">
        <v>71</v>
      </c>
      <c r="C732" s="27" t="s">
        <v>7660</v>
      </c>
      <c r="D732" s="27">
        <v>1984</v>
      </c>
      <c r="E732" s="27" t="s">
        <v>2564</v>
      </c>
      <c r="F732" s="27" t="s">
        <v>695</v>
      </c>
      <c r="G732" s="27" t="s">
        <v>2563</v>
      </c>
      <c r="H732" s="27" t="s">
        <v>7661</v>
      </c>
      <c r="I732" s="27" t="s">
        <v>18735</v>
      </c>
      <c r="J732" s="27">
        <v>1</v>
      </c>
      <c r="K732" s="27">
        <v>44</v>
      </c>
      <c r="L732" s="5">
        <v>39.1</v>
      </c>
      <c r="M732" s="5">
        <f t="shared" si="46"/>
        <v>6279.1</v>
      </c>
      <c r="N732" s="5">
        <f t="shared" si="47"/>
        <v>633.94435508273477</v>
      </c>
      <c r="O732" s="5" t="str">
        <f t="shared" si="44"/>
        <v/>
      </c>
      <c r="P732" s="43" t="str">
        <f t="shared" si="45"/>
        <v>insert into noskrien_reit (dalibnieks, rez,skriesim_db,sacensibas) values ('Ruskovs Dmitrijs',6279.1,'','Lattelecom Rīgas maratons – pusmaratona distance');</v>
      </c>
    </row>
    <row r="733" spans="1:16" x14ac:dyDescent="0.2">
      <c r="A733" s="26" t="s">
        <v>26800</v>
      </c>
      <c r="B733" s="28" t="s">
        <v>7662</v>
      </c>
      <c r="C733" s="28" t="s">
        <v>7663</v>
      </c>
      <c r="D733" s="28">
        <v>1974</v>
      </c>
      <c r="E733" s="28" t="s">
        <v>6399</v>
      </c>
      <c r="F733" s="28" t="s">
        <v>2876</v>
      </c>
      <c r="G733" s="28" t="s">
        <v>2563</v>
      </c>
      <c r="H733" s="28" t="s">
        <v>7664</v>
      </c>
      <c r="I733" s="28" t="s">
        <v>18736</v>
      </c>
      <c r="J733" s="28">
        <v>1</v>
      </c>
      <c r="K733" s="28">
        <v>44</v>
      </c>
      <c r="L733" s="5">
        <v>39.200000000000003</v>
      </c>
      <c r="M733" s="5">
        <f t="shared" si="46"/>
        <v>6279.2</v>
      </c>
      <c r="N733" s="5">
        <f t="shared" si="47"/>
        <v>633.93425914129182</v>
      </c>
      <c r="O733" s="5" t="str">
        <f t="shared" si="44"/>
        <v/>
      </c>
      <c r="P733" s="43" t="str">
        <f t="shared" si="45"/>
        <v>insert into noskrien_reit (dalibnieks, rez,skriesim_db,sacensibas) values ('Zilgalve Zita',6279.2,'','Lattelecom Rīgas maratons – pusmaratona distance');</v>
      </c>
    </row>
    <row r="734" spans="1:16" x14ac:dyDescent="0.2">
      <c r="A734" s="26" t="s">
        <v>26801</v>
      </c>
      <c r="B734" s="27" t="s">
        <v>6886</v>
      </c>
      <c r="C734" s="27" t="s">
        <v>6654</v>
      </c>
      <c r="D734" s="27">
        <v>1968</v>
      </c>
      <c r="E734" s="27" t="s">
        <v>6214</v>
      </c>
      <c r="F734" s="27"/>
      <c r="G734" s="27" t="s">
        <v>2563</v>
      </c>
      <c r="H734" s="27" t="s">
        <v>7665</v>
      </c>
      <c r="I734" s="27" t="s">
        <v>18737</v>
      </c>
      <c r="J734" s="27">
        <v>1</v>
      </c>
      <c r="K734" s="27">
        <v>44</v>
      </c>
      <c r="L734" s="5">
        <v>40.200000000000003</v>
      </c>
      <c r="M734" s="5">
        <f t="shared" si="46"/>
        <v>6280.2</v>
      </c>
      <c r="N734" s="5">
        <f t="shared" si="47"/>
        <v>633.83331741027359</v>
      </c>
      <c r="O734" s="5" t="str">
        <f t="shared" si="44"/>
        <v/>
      </c>
      <c r="P734" s="43" t="str">
        <f t="shared" si="45"/>
        <v>insert into noskrien_reit (dalibnieks, rez,skriesim_db,sacensibas) values ('Ulmanis Ints',6280.2,'','Lattelecom Rīgas maratons – pusmaratona distance');</v>
      </c>
    </row>
    <row r="735" spans="1:16" x14ac:dyDescent="0.2">
      <c r="A735" s="26" t="s">
        <v>26802</v>
      </c>
      <c r="B735" s="28" t="s">
        <v>46</v>
      </c>
      <c r="C735" s="28" t="s">
        <v>7666</v>
      </c>
      <c r="D735" s="28">
        <v>1976</v>
      </c>
      <c r="E735" s="28" t="s">
        <v>2564</v>
      </c>
      <c r="F735" s="28" t="s">
        <v>553</v>
      </c>
      <c r="G735" s="28" t="s">
        <v>2563</v>
      </c>
      <c r="H735" s="28" t="s">
        <v>7667</v>
      </c>
      <c r="I735" s="28" t="s">
        <v>18738</v>
      </c>
      <c r="J735" s="28">
        <v>1</v>
      </c>
      <c r="K735" s="28">
        <v>44</v>
      </c>
      <c r="L735" s="5">
        <v>40.299999999999997</v>
      </c>
      <c r="M735" s="5">
        <f t="shared" si="46"/>
        <v>6280.3</v>
      </c>
      <c r="N735" s="5">
        <f t="shared" si="47"/>
        <v>633.82322500517489</v>
      </c>
      <c r="O735" s="5" t="str">
        <f t="shared" si="44"/>
        <v/>
      </c>
      <c r="P735" s="43" t="str">
        <f t="shared" si="45"/>
        <v>insert into noskrien_reit (dalibnieks, rez,skriesim_db,sacensibas) values ('Saule Jānis',6280.3,'','Lattelecom Rīgas maratons – pusmaratona distance');</v>
      </c>
    </row>
    <row r="736" spans="1:16" x14ac:dyDescent="0.2">
      <c r="A736" s="26" t="s">
        <v>26803</v>
      </c>
      <c r="B736" s="27" t="s">
        <v>508</v>
      </c>
      <c r="C736" s="27" t="s">
        <v>1337</v>
      </c>
      <c r="D736" s="27">
        <v>1997</v>
      </c>
      <c r="E736" s="27" t="s">
        <v>6491</v>
      </c>
      <c r="F736" s="27"/>
      <c r="G736" s="27" t="s">
        <v>2563</v>
      </c>
      <c r="H736" s="27" t="s">
        <v>7668</v>
      </c>
      <c r="I736" s="27" t="s">
        <v>18739</v>
      </c>
      <c r="J736" s="27">
        <v>1</v>
      </c>
      <c r="K736" s="27">
        <v>44</v>
      </c>
      <c r="L736" s="5">
        <v>40.4</v>
      </c>
      <c r="M736" s="5">
        <f t="shared" si="46"/>
        <v>6280.4</v>
      </c>
      <c r="N736" s="5">
        <f t="shared" si="47"/>
        <v>633.81313292147001</v>
      </c>
      <c r="O736" s="5" t="str">
        <f t="shared" si="44"/>
        <v/>
      </c>
      <c r="P736" s="43" t="str">
        <f t="shared" si="45"/>
        <v>insert into noskrien_reit (dalibnieks, rez,skriesim_db,sacensibas) values ('Osis Eduards',6280.4,'','Lattelecom Rīgas maratons – pusmaratona distance');</v>
      </c>
    </row>
    <row r="737" spans="1:16" x14ac:dyDescent="0.2">
      <c r="A737" s="26" t="s">
        <v>26804</v>
      </c>
      <c r="B737" s="28" t="s">
        <v>16</v>
      </c>
      <c r="C737" s="28" t="s">
        <v>57</v>
      </c>
      <c r="D737" s="28">
        <v>1976</v>
      </c>
      <c r="E737" s="28" t="s">
        <v>2564</v>
      </c>
      <c r="F737" s="28" t="s">
        <v>2610</v>
      </c>
      <c r="G737" s="28" t="s">
        <v>2563</v>
      </c>
      <c r="H737" s="28" t="s">
        <v>7669</v>
      </c>
      <c r="I737" s="28" t="s">
        <v>18740</v>
      </c>
      <c r="J737" s="28">
        <v>1</v>
      </c>
      <c r="K737" s="28">
        <v>44</v>
      </c>
      <c r="L737" s="5">
        <v>40.1</v>
      </c>
      <c r="M737" s="5">
        <f t="shared" si="46"/>
        <v>6280.1</v>
      </c>
      <c r="N737" s="5">
        <f t="shared" si="47"/>
        <v>633.84341013678124</v>
      </c>
      <c r="O737" s="5" t="str">
        <f t="shared" si="44"/>
        <v/>
      </c>
      <c r="P737" s="43" t="str">
        <f t="shared" si="45"/>
        <v>insert into noskrien_reit (dalibnieks, rez,skriesim_db,sacensibas) values ('Puriņš Aivars',6280.1,'','Lattelecom Rīgas maratons – pusmaratona distance');</v>
      </c>
    </row>
    <row r="738" spans="1:16" x14ac:dyDescent="0.2">
      <c r="A738" s="26" t="s">
        <v>26805</v>
      </c>
      <c r="B738" s="27" t="s">
        <v>1168</v>
      </c>
      <c r="C738" s="27" t="s">
        <v>7670</v>
      </c>
      <c r="D738" s="27">
        <v>1984</v>
      </c>
      <c r="E738" s="27" t="s">
        <v>2564</v>
      </c>
      <c r="F738" s="27" t="s">
        <v>3689</v>
      </c>
      <c r="G738" s="27" t="s">
        <v>2563</v>
      </c>
      <c r="H738" s="27" t="s">
        <v>7671</v>
      </c>
      <c r="I738" s="27" t="s">
        <v>18741</v>
      </c>
      <c r="J738" s="27">
        <v>1</v>
      </c>
      <c r="K738" s="27">
        <v>44</v>
      </c>
      <c r="L738" s="5">
        <v>41.7</v>
      </c>
      <c r="M738" s="5">
        <f t="shared" si="46"/>
        <v>6281.7</v>
      </c>
      <c r="N738" s="5">
        <f t="shared" si="47"/>
        <v>633.68196507314894</v>
      </c>
      <c r="O738" s="5" t="str">
        <f t="shared" si="44"/>
        <v/>
      </c>
      <c r="P738" s="43" t="str">
        <f t="shared" si="45"/>
        <v>insert into noskrien_reit (dalibnieks, rez,skriesim_db,sacensibas) values ('Pridāns Raivis',6281.7,'','Lattelecom Rīgas maratons – pusmaratona distance');</v>
      </c>
    </row>
    <row r="739" spans="1:16" x14ac:dyDescent="0.2">
      <c r="A739" s="26" t="s">
        <v>26806</v>
      </c>
      <c r="B739" s="28" t="s">
        <v>102</v>
      </c>
      <c r="C739" s="28" t="s">
        <v>7672</v>
      </c>
      <c r="D739" s="28">
        <v>1980</v>
      </c>
      <c r="E739" s="28" t="s">
        <v>2564</v>
      </c>
      <c r="F739" s="28" t="s">
        <v>238</v>
      </c>
      <c r="G739" s="28" t="s">
        <v>2563</v>
      </c>
      <c r="H739" s="28" t="s">
        <v>7671</v>
      </c>
      <c r="I739" s="28" t="s">
        <v>18741</v>
      </c>
      <c r="J739" s="28">
        <v>1</v>
      </c>
      <c r="K739" s="28">
        <v>44</v>
      </c>
      <c r="L739" s="5">
        <v>41.7</v>
      </c>
      <c r="M739" s="5">
        <f t="shared" si="46"/>
        <v>6281.7</v>
      </c>
      <c r="N739" s="5">
        <f t="shared" si="47"/>
        <v>633.68196507314894</v>
      </c>
      <c r="O739" s="5" t="str">
        <f t="shared" si="44"/>
        <v/>
      </c>
      <c r="P739" s="43" t="str">
        <f t="shared" si="45"/>
        <v>insert into noskrien_reit (dalibnieks, rez,skriesim_db,sacensibas) values ('Nīgals Artis',6281.7,'','Lattelecom Rīgas maratons – pusmaratona distance');</v>
      </c>
    </row>
    <row r="740" spans="1:16" x14ac:dyDescent="0.2">
      <c r="A740" s="26" t="s">
        <v>26807</v>
      </c>
      <c r="B740" s="27" t="s">
        <v>24</v>
      </c>
      <c r="C740" s="27" t="s">
        <v>1403</v>
      </c>
      <c r="D740" s="27">
        <v>1985</v>
      </c>
      <c r="E740" s="27" t="s">
        <v>2564</v>
      </c>
      <c r="F740" s="27" t="s">
        <v>695</v>
      </c>
      <c r="G740" s="27" t="s">
        <v>2563</v>
      </c>
      <c r="H740" s="27" t="s">
        <v>7673</v>
      </c>
      <c r="I740" s="27" t="s">
        <v>18742</v>
      </c>
      <c r="J740" s="27">
        <v>1</v>
      </c>
      <c r="K740" s="27">
        <v>44</v>
      </c>
      <c r="L740" s="5">
        <v>42.9</v>
      </c>
      <c r="M740" s="5">
        <f t="shared" si="46"/>
        <v>6282.9</v>
      </c>
      <c r="N740" s="5">
        <f t="shared" si="47"/>
        <v>633.56093523691288</v>
      </c>
      <c r="O740" s="5" t="str">
        <f t="shared" si="44"/>
        <v/>
      </c>
      <c r="P740" s="43" t="str">
        <f t="shared" si="45"/>
        <v>insert into noskrien_reit (dalibnieks, rez,skriesim_db,sacensibas) values ('Golonovs Artūrs',6282.9,'','Lattelecom Rīgas maratons – pusmaratona distance');</v>
      </c>
    </row>
    <row r="741" spans="1:16" x14ac:dyDescent="0.2">
      <c r="A741" s="26" t="s">
        <v>26808</v>
      </c>
      <c r="B741" s="28" t="s">
        <v>686</v>
      </c>
      <c r="C741" s="28" t="s">
        <v>1390</v>
      </c>
      <c r="D741" s="28">
        <v>1980</v>
      </c>
      <c r="E741" s="28" t="s">
        <v>2564</v>
      </c>
      <c r="F741" s="28" t="s">
        <v>553</v>
      </c>
      <c r="G741" s="28" t="s">
        <v>2563</v>
      </c>
      <c r="H741" s="28" t="s">
        <v>7674</v>
      </c>
      <c r="I741" s="28" t="s">
        <v>18743</v>
      </c>
      <c r="J741" s="28">
        <v>1</v>
      </c>
      <c r="K741" s="28">
        <v>44</v>
      </c>
      <c r="L741" s="5">
        <v>44.2</v>
      </c>
      <c r="M741" s="5">
        <f t="shared" si="46"/>
        <v>6284.2</v>
      </c>
      <c r="N741" s="5">
        <f t="shared" si="47"/>
        <v>633.42987174182872</v>
      </c>
      <c r="O741" s="5" t="str">
        <f t="shared" si="44"/>
        <v/>
      </c>
      <c r="P741" s="43" t="str">
        <f t="shared" si="45"/>
        <v>insert into noskrien_reit (dalibnieks, rez,skriesim_db,sacensibas) values ('Labanovskis Lauris',6284.2,'','Lattelecom Rīgas maratons – pusmaratona distance');</v>
      </c>
    </row>
    <row r="742" spans="1:16" x14ac:dyDescent="0.2">
      <c r="A742" s="26" t="s">
        <v>26809</v>
      </c>
      <c r="B742" s="27" t="s">
        <v>7675</v>
      </c>
      <c r="C742" s="27" t="s">
        <v>7676</v>
      </c>
      <c r="D742" s="27">
        <v>1974</v>
      </c>
      <c r="E742" s="27" t="s">
        <v>6214</v>
      </c>
      <c r="F742" s="27" t="s">
        <v>7677</v>
      </c>
      <c r="G742" s="27" t="s">
        <v>2563</v>
      </c>
      <c r="H742" s="27" t="s">
        <v>7678</v>
      </c>
      <c r="I742" s="27" t="s">
        <v>18744</v>
      </c>
      <c r="J742" s="27">
        <v>1</v>
      </c>
      <c r="K742" s="27">
        <v>44</v>
      </c>
      <c r="L742" s="5">
        <v>44</v>
      </c>
      <c r="M742" s="5">
        <f t="shared" si="46"/>
        <v>6284</v>
      </c>
      <c r="N742" s="5">
        <f t="shared" si="47"/>
        <v>633.45003182686185</v>
      </c>
      <c r="O742" s="5" t="str">
        <f t="shared" si="44"/>
        <v/>
      </c>
      <c r="P742" s="43" t="str">
        <f t="shared" si="45"/>
        <v>insert into noskrien_reit (dalibnieks, rez,skriesim_db,sacensibas) values ('Barkāns Jāzeps',6284,'','Lattelecom Rīgas maratons – pusmaratona distance');</v>
      </c>
    </row>
    <row r="743" spans="1:16" x14ac:dyDescent="0.2">
      <c r="A743" s="26" t="s">
        <v>26810</v>
      </c>
      <c r="B743" s="28" t="s">
        <v>7679</v>
      </c>
      <c r="C743" s="28" t="s">
        <v>2246</v>
      </c>
      <c r="D743" s="28">
        <v>1991</v>
      </c>
      <c r="E743" s="28" t="s">
        <v>2564</v>
      </c>
      <c r="F743" s="28"/>
      <c r="G743" s="28" t="s">
        <v>2563</v>
      </c>
      <c r="H743" s="28" t="s">
        <v>7680</v>
      </c>
      <c r="I743" s="28" t="s">
        <v>18745</v>
      </c>
      <c r="J743" s="28">
        <v>1</v>
      </c>
      <c r="K743" s="28">
        <v>44</v>
      </c>
      <c r="L743" s="5">
        <v>45.8</v>
      </c>
      <c r="M743" s="5">
        <f t="shared" si="46"/>
        <v>6285.8</v>
      </c>
      <c r="N743" s="5">
        <f t="shared" si="47"/>
        <v>633.26863724585564</v>
      </c>
      <c r="O743" s="5" t="str">
        <f t="shared" si="44"/>
        <v/>
      </c>
      <c r="P743" s="43" t="str">
        <f t="shared" si="45"/>
        <v>insert into noskrien_reit (dalibnieks, rez,skriesim_db,sacensibas) values ('Lasko Dimi Lyalya Moose',6285.8,'','Lattelecom Rīgas maratons – pusmaratona distance');</v>
      </c>
    </row>
    <row r="744" spans="1:16" x14ac:dyDescent="0.2">
      <c r="A744" s="26" t="s">
        <v>26811</v>
      </c>
      <c r="B744" s="27" t="s">
        <v>4317</v>
      </c>
      <c r="C744" s="27" t="s">
        <v>7681</v>
      </c>
      <c r="D744" s="27">
        <v>1967</v>
      </c>
      <c r="E744" s="27" t="s">
        <v>6214</v>
      </c>
      <c r="F744" s="27"/>
      <c r="G744" s="27" t="s">
        <v>2798</v>
      </c>
      <c r="H744" s="27" t="s">
        <v>7682</v>
      </c>
      <c r="I744" s="27" t="s">
        <v>18746</v>
      </c>
      <c r="J744" s="27">
        <v>1</v>
      </c>
      <c r="K744" s="27">
        <v>44</v>
      </c>
      <c r="L744" s="5">
        <v>46.2</v>
      </c>
      <c r="M744" s="5">
        <f t="shared" si="46"/>
        <v>6286.2</v>
      </c>
      <c r="N744" s="5">
        <f t="shared" si="47"/>
        <v>633.22834144634282</v>
      </c>
      <c r="O744" s="5" t="str">
        <f t="shared" si="44"/>
        <v/>
      </c>
      <c r="P744" s="43" t="str">
        <f t="shared" si="45"/>
        <v>insert into noskrien_reit (dalibnieks, rez,skriesim_db,sacensibas) values ('Kirn Tom',6286.2,'','Lattelecom Rīgas maratons – pusmaratona distance');</v>
      </c>
    </row>
    <row r="745" spans="1:16" x14ac:dyDescent="0.2">
      <c r="A745" s="26" t="s">
        <v>26812</v>
      </c>
      <c r="B745" s="28" t="s">
        <v>177</v>
      </c>
      <c r="C745" s="28" t="s">
        <v>7683</v>
      </c>
      <c r="D745" s="28">
        <v>1974</v>
      </c>
      <c r="E745" s="28" t="s">
        <v>6214</v>
      </c>
      <c r="F745" s="28" t="s">
        <v>7684</v>
      </c>
      <c r="G745" s="28" t="s">
        <v>2563</v>
      </c>
      <c r="H745" s="28" t="s">
        <v>7685</v>
      </c>
      <c r="I745" s="28" t="s">
        <v>18747</v>
      </c>
      <c r="J745" s="28">
        <v>1</v>
      </c>
      <c r="K745" s="28">
        <v>44</v>
      </c>
      <c r="L745" s="5">
        <v>46.4</v>
      </c>
      <c r="M745" s="5">
        <f t="shared" si="46"/>
        <v>6286.4</v>
      </c>
      <c r="N745" s="5">
        <f t="shared" si="47"/>
        <v>633.20819546958523</v>
      </c>
      <c r="O745" s="5" t="str">
        <f t="shared" si="44"/>
        <v/>
      </c>
      <c r="P745" s="43" t="str">
        <f t="shared" si="45"/>
        <v>insert into noskrien_reit (dalibnieks, rez,skriesim_db,sacensibas) values ('Žerbis Ivars',6286.4,'','Lattelecom Rīgas maratons – pusmaratona distance');</v>
      </c>
    </row>
    <row r="746" spans="1:16" x14ac:dyDescent="0.2">
      <c r="A746" s="26" t="s">
        <v>26813</v>
      </c>
      <c r="B746" s="27" t="s">
        <v>16</v>
      </c>
      <c r="C746" s="27" t="s">
        <v>7686</v>
      </c>
      <c r="D746" s="27">
        <v>1956</v>
      </c>
      <c r="E746" s="27" t="s">
        <v>6214</v>
      </c>
      <c r="F746" s="27" t="s">
        <v>553</v>
      </c>
      <c r="G746" s="27" t="s">
        <v>2563</v>
      </c>
      <c r="H746" s="27" t="s">
        <v>7687</v>
      </c>
      <c r="I746" s="27" t="s">
        <v>18748</v>
      </c>
      <c r="J746" s="27">
        <v>1</v>
      </c>
      <c r="K746" s="27">
        <v>44</v>
      </c>
      <c r="L746" s="5">
        <v>46.1</v>
      </c>
      <c r="M746" s="5">
        <f t="shared" si="46"/>
        <v>6286.1</v>
      </c>
      <c r="N746" s="5">
        <f t="shared" si="47"/>
        <v>633.23841491544829</v>
      </c>
      <c r="O746" s="5" t="str">
        <f t="shared" si="44"/>
        <v/>
      </c>
      <c r="P746" s="43" t="str">
        <f t="shared" si="45"/>
        <v>insert into noskrien_reit (dalibnieks, rez,skriesim_db,sacensibas) values ('Frankovičs Aivars',6286.1,'','Lattelecom Rīgas maratons – pusmaratona distance');</v>
      </c>
    </row>
    <row r="747" spans="1:16" x14ac:dyDescent="0.2">
      <c r="A747" s="26" t="s">
        <v>26814</v>
      </c>
      <c r="B747" s="28" t="s">
        <v>484</v>
      </c>
      <c r="C747" s="28" t="s">
        <v>7688</v>
      </c>
      <c r="D747" s="28">
        <v>1989</v>
      </c>
      <c r="E747" s="28" t="s">
        <v>2564</v>
      </c>
      <c r="F747" s="28" t="s">
        <v>2802</v>
      </c>
      <c r="G747" s="28" t="s">
        <v>2563</v>
      </c>
      <c r="H747" s="28" t="s">
        <v>7689</v>
      </c>
      <c r="I747" s="28" t="s">
        <v>18749</v>
      </c>
      <c r="J747" s="28">
        <v>1</v>
      </c>
      <c r="K747" s="28">
        <v>44</v>
      </c>
      <c r="L747" s="5">
        <v>47.5</v>
      </c>
      <c r="M747" s="5">
        <f t="shared" si="46"/>
        <v>6287.5</v>
      </c>
      <c r="N747" s="5">
        <f t="shared" si="47"/>
        <v>633.09741550695821</v>
      </c>
      <c r="O747" s="5" t="str">
        <f t="shared" si="44"/>
        <v/>
      </c>
      <c r="P747" s="43" t="str">
        <f t="shared" si="45"/>
        <v>insert into noskrien_reit (dalibnieks, rez,skriesim_db,sacensibas) values ('Vovers Nauris',6287.5,'','Lattelecom Rīgas maratons – pusmaratona distance');</v>
      </c>
    </row>
    <row r="748" spans="1:16" x14ac:dyDescent="0.2">
      <c r="A748" s="26" t="s">
        <v>26815</v>
      </c>
      <c r="B748" s="27" t="s">
        <v>5435</v>
      </c>
      <c r="C748" s="27" t="s">
        <v>912</v>
      </c>
      <c r="D748" s="27">
        <v>1993</v>
      </c>
      <c r="E748" s="27" t="s">
        <v>6202</v>
      </c>
      <c r="F748" s="27" t="s">
        <v>553</v>
      </c>
      <c r="G748" s="27" t="s">
        <v>2563</v>
      </c>
      <c r="H748" s="27" t="s">
        <v>7690</v>
      </c>
      <c r="I748" s="27" t="s">
        <v>18750</v>
      </c>
      <c r="J748" s="27">
        <v>1</v>
      </c>
      <c r="K748" s="27">
        <v>44</v>
      </c>
      <c r="L748" s="5">
        <v>47.9</v>
      </c>
      <c r="M748" s="5">
        <f t="shared" si="46"/>
        <v>6287.9</v>
      </c>
      <c r="N748" s="5">
        <f t="shared" si="47"/>
        <v>633.05714149398057</v>
      </c>
      <c r="O748" s="5" t="str">
        <f t="shared" si="44"/>
        <v/>
      </c>
      <c r="P748" s="43" t="str">
        <f t="shared" si="45"/>
        <v>insert into noskrien_reit (dalibnieks, rez,skriesim_db,sacensibas) values ('Dīriņa Paula',6287.9,'','Lattelecom Rīgas maratons – pusmaratona distance');</v>
      </c>
    </row>
    <row r="749" spans="1:16" x14ac:dyDescent="0.2">
      <c r="A749" s="26" t="s">
        <v>26816</v>
      </c>
      <c r="B749" s="28" t="s">
        <v>540</v>
      </c>
      <c r="C749" s="28" t="s">
        <v>7691</v>
      </c>
      <c r="D749" s="28">
        <v>1980</v>
      </c>
      <c r="E749" s="28" t="s">
        <v>2564</v>
      </c>
      <c r="F749" s="28" t="s">
        <v>695</v>
      </c>
      <c r="G749" s="28" t="s">
        <v>2563</v>
      </c>
      <c r="H749" s="28" t="s">
        <v>7692</v>
      </c>
      <c r="I749" s="28" t="s">
        <v>18751</v>
      </c>
      <c r="J749" s="28">
        <v>1</v>
      </c>
      <c r="K749" s="28">
        <v>44</v>
      </c>
      <c r="L749" s="5">
        <v>48.7</v>
      </c>
      <c r="M749" s="5">
        <f t="shared" si="46"/>
        <v>6288.7</v>
      </c>
      <c r="N749" s="5">
        <f t="shared" si="47"/>
        <v>632.97660883807464</v>
      </c>
      <c r="O749" s="5" t="str">
        <f t="shared" si="44"/>
        <v/>
      </c>
      <c r="P749" s="43" t="str">
        <f t="shared" si="45"/>
        <v>insert into noskrien_reit (dalibnieks, rez,skriesim_db,sacensibas) values ('Vācers Armands',6288.7,'','Lattelecom Rīgas maratons – pusmaratona distance');</v>
      </c>
    </row>
    <row r="750" spans="1:16" x14ac:dyDescent="0.2">
      <c r="A750" s="26" t="s">
        <v>26817</v>
      </c>
      <c r="B750" s="27" t="s">
        <v>484</v>
      </c>
      <c r="C750" s="27" t="s">
        <v>769</v>
      </c>
      <c r="D750" s="27">
        <v>1985</v>
      </c>
      <c r="E750" s="27" t="s">
        <v>2564</v>
      </c>
      <c r="F750" s="27"/>
      <c r="G750" s="27" t="s">
        <v>2910</v>
      </c>
      <c r="H750" s="27" t="s">
        <v>7693</v>
      </c>
      <c r="I750" s="27" t="s">
        <v>18752</v>
      </c>
      <c r="J750" s="27">
        <v>1</v>
      </c>
      <c r="K750" s="27">
        <v>44</v>
      </c>
      <c r="L750" s="5">
        <v>48.9</v>
      </c>
      <c r="M750" s="5">
        <f t="shared" si="46"/>
        <v>6288.9</v>
      </c>
      <c r="N750" s="5">
        <f t="shared" si="47"/>
        <v>632.95647887547898</v>
      </c>
      <c r="O750" s="5" t="str">
        <f t="shared" si="44"/>
        <v/>
      </c>
      <c r="P750" s="43" t="str">
        <f t="shared" si="45"/>
        <v>insert into noskrien_reit (dalibnieks, rez,skriesim_db,sacensibas) values ('Zeps Nauris',6288.9,'','Lattelecom Rīgas maratons – pusmaratona distance');</v>
      </c>
    </row>
    <row r="751" spans="1:16" x14ac:dyDescent="0.2">
      <c r="A751" s="26" t="s">
        <v>26818</v>
      </c>
      <c r="B751" s="28" t="s">
        <v>64</v>
      </c>
      <c r="C751" s="28" t="s">
        <v>727</v>
      </c>
      <c r="D751" s="28">
        <v>1969</v>
      </c>
      <c r="E751" s="28" t="s">
        <v>6399</v>
      </c>
      <c r="F751" s="28" t="s">
        <v>3297</v>
      </c>
      <c r="G751" s="28" t="s">
        <v>2563</v>
      </c>
      <c r="H751" s="28" t="s">
        <v>7694</v>
      </c>
      <c r="I751" s="28" t="s">
        <v>18753</v>
      </c>
      <c r="J751" s="28">
        <v>1</v>
      </c>
      <c r="K751" s="28">
        <v>44</v>
      </c>
      <c r="L751" s="5">
        <v>49.1</v>
      </c>
      <c r="M751" s="5">
        <f t="shared" si="46"/>
        <v>6289.1</v>
      </c>
      <c r="N751" s="5">
        <f t="shared" si="47"/>
        <v>632.9363501931914</v>
      </c>
      <c r="O751" s="5" t="str">
        <f t="shared" si="44"/>
        <v/>
      </c>
      <c r="P751" s="43" t="str">
        <f t="shared" si="45"/>
        <v>insert into noskrien_reit (dalibnieks, rez,skriesim_db,sacensibas) values ('Blumbergs Normunds',6289.1,'','Lattelecom Rīgas maratons – pusmaratona distance');</v>
      </c>
    </row>
    <row r="752" spans="1:16" x14ac:dyDescent="0.2">
      <c r="A752" s="26" t="s">
        <v>26819</v>
      </c>
      <c r="B752" s="27" t="s">
        <v>7387</v>
      </c>
      <c r="C752" s="27" t="s">
        <v>7695</v>
      </c>
      <c r="D752" s="27">
        <v>1983</v>
      </c>
      <c r="E752" s="27" t="s">
        <v>6202</v>
      </c>
      <c r="F752" s="27" t="s">
        <v>5733</v>
      </c>
      <c r="G752" s="27" t="s">
        <v>2563</v>
      </c>
      <c r="H752" s="27" t="s">
        <v>7696</v>
      </c>
      <c r="I752" s="27" t="s">
        <v>18754</v>
      </c>
      <c r="J752" s="27">
        <v>1</v>
      </c>
      <c r="K752" s="27">
        <v>44</v>
      </c>
      <c r="L752" s="5">
        <v>49</v>
      </c>
      <c r="M752" s="5">
        <f t="shared" si="46"/>
        <v>6289</v>
      </c>
      <c r="N752" s="5">
        <f t="shared" si="47"/>
        <v>632.94641437430437</v>
      </c>
      <c r="O752" s="5" t="str">
        <f t="shared" si="44"/>
        <v/>
      </c>
      <c r="P752" s="43" t="str">
        <f t="shared" si="45"/>
        <v>insert into noskrien_reit (dalibnieks, rez,skriesim_db,sacensibas) values ('Vilensone Gita',6289,'','Lattelecom Rīgas maratons – pusmaratona distance');</v>
      </c>
    </row>
    <row r="753" spans="1:16" x14ac:dyDescent="0.2">
      <c r="A753" s="26" t="s">
        <v>26820</v>
      </c>
      <c r="B753" s="28" t="s">
        <v>686</v>
      </c>
      <c r="C753" s="28" t="s">
        <v>7697</v>
      </c>
      <c r="D753" s="28">
        <v>1992</v>
      </c>
      <c r="E753" s="28" t="s">
        <v>2564</v>
      </c>
      <c r="F753" s="28" t="s">
        <v>3155</v>
      </c>
      <c r="G753" s="28" t="s">
        <v>2563</v>
      </c>
      <c r="H753" s="28" t="s">
        <v>7698</v>
      </c>
      <c r="I753" s="28" t="s">
        <v>18755</v>
      </c>
      <c r="J753" s="28">
        <v>1</v>
      </c>
      <c r="K753" s="28">
        <v>44</v>
      </c>
      <c r="L753" s="5">
        <v>49.6</v>
      </c>
      <c r="M753" s="5">
        <f t="shared" si="46"/>
        <v>6289.6</v>
      </c>
      <c r="N753" s="5">
        <f t="shared" si="47"/>
        <v>632.88603408801828</v>
      </c>
      <c r="O753" s="5" t="str">
        <f t="shared" si="44"/>
        <v/>
      </c>
      <c r="P753" s="43" t="str">
        <f t="shared" si="45"/>
        <v>insert into noskrien_reit (dalibnieks, rez,skriesim_db,sacensibas) values ('Madžuls Lauris',6289.6,'','Lattelecom Rīgas maratons – pusmaratona distance');</v>
      </c>
    </row>
    <row r="754" spans="1:16" x14ac:dyDescent="0.2">
      <c r="A754" s="26" t="s">
        <v>26821</v>
      </c>
      <c r="B754" s="27" t="s">
        <v>615</v>
      </c>
      <c r="C754" s="27" t="s">
        <v>1268</v>
      </c>
      <c r="D754" s="27">
        <v>1981</v>
      </c>
      <c r="E754" s="27" t="s">
        <v>2564</v>
      </c>
      <c r="F754" s="28" t="s">
        <v>244</v>
      </c>
      <c r="G754" s="27" t="s">
        <v>2563</v>
      </c>
      <c r="H754" s="27" t="s">
        <v>7699</v>
      </c>
      <c r="I754" s="27" t="s">
        <v>18756</v>
      </c>
      <c r="J754" s="27">
        <v>1</v>
      </c>
      <c r="K754" s="27">
        <v>44</v>
      </c>
      <c r="L754" s="5">
        <v>50.4</v>
      </c>
      <c r="M754" s="5">
        <f t="shared" si="46"/>
        <v>6290.4</v>
      </c>
      <c r="N754" s="5">
        <f t="shared" si="47"/>
        <v>632.80554495739534</v>
      </c>
      <c r="O754" s="5" t="str">
        <f t="shared" si="44"/>
        <v>y</v>
      </c>
      <c r="P754" s="43" t="str">
        <f t="shared" si="45"/>
        <v>insert into noskrien_reit (dalibnieks, rez,skriesim_db,sacensibas) values ('Borovskis Gvido',6290.4,'y','Lattelecom Rīgas maratons – pusmaratona distance');</v>
      </c>
    </row>
    <row r="755" spans="1:16" x14ac:dyDescent="0.2">
      <c r="A755" s="26" t="s">
        <v>26822</v>
      </c>
      <c r="B755" s="28" t="s">
        <v>0</v>
      </c>
      <c r="C755" s="28" t="s">
        <v>1180</v>
      </c>
      <c r="D755" s="28">
        <v>1989</v>
      </c>
      <c r="E755" s="28" t="s">
        <v>2564</v>
      </c>
      <c r="F755" s="28" t="s">
        <v>244</v>
      </c>
      <c r="G755" s="28" t="s">
        <v>2563</v>
      </c>
      <c r="H755" s="28" t="s">
        <v>7700</v>
      </c>
      <c r="I755" s="28" t="s">
        <v>18757</v>
      </c>
      <c r="J755" s="28">
        <v>1</v>
      </c>
      <c r="K755" s="28">
        <v>44</v>
      </c>
      <c r="L755" s="5">
        <v>51.3</v>
      </c>
      <c r="M755" s="5">
        <f t="shared" si="46"/>
        <v>6291.3</v>
      </c>
      <c r="N755" s="5">
        <f t="shared" si="47"/>
        <v>632.71501915343413</v>
      </c>
      <c r="O755" s="5" t="str">
        <f t="shared" si="44"/>
        <v>y</v>
      </c>
      <c r="P755" s="43" t="str">
        <f t="shared" si="45"/>
        <v>insert into noskrien_reit (dalibnieks, rez,skriesim_db,sacensibas) values ('Bruss Kristaps',6291.3,'y','Lattelecom Rīgas maratons – pusmaratona distance');</v>
      </c>
    </row>
    <row r="756" spans="1:16" x14ac:dyDescent="0.2">
      <c r="A756" s="26" t="s">
        <v>26823</v>
      </c>
      <c r="B756" s="27" t="s">
        <v>7701</v>
      </c>
      <c r="C756" s="27" t="s">
        <v>7702</v>
      </c>
      <c r="D756" s="27">
        <v>1990</v>
      </c>
      <c r="E756" s="27" t="s">
        <v>2564</v>
      </c>
      <c r="F756" s="27" t="s">
        <v>7703</v>
      </c>
      <c r="G756" s="27" t="s">
        <v>2563</v>
      </c>
      <c r="H756" s="27" t="s">
        <v>7704</v>
      </c>
      <c r="I756" s="27" t="s">
        <v>18758</v>
      </c>
      <c r="J756" s="27">
        <v>1</v>
      </c>
      <c r="K756" s="27">
        <v>44</v>
      </c>
      <c r="L756" s="5">
        <v>51.4</v>
      </c>
      <c r="M756" s="5">
        <f t="shared" si="46"/>
        <v>6291.4</v>
      </c>
      <c r="N756" s="5">
        <f t="shared" si="47"/>
        <v>632.70496232952917</v>
      </c>
      <c r="O756" s="5" t="str">
        <f t="shared" si="44"/>
        <v/>
      </c>
      <c r="P756" s="43" t="str">
        <f t="shared" si="45"/>
        <v>insert into noskrien_reit (dalibnieks, rez,skriesim_db,sacensibas) values ('Kažis Āris',6291.4,'','Lattelecom Rīgas maratons – pusmaratona distance');</v>
      </c>
    </row>
    <row r="757" spans="1:16" x14ac:dyDescent="0.2">
      <c r="A757" s="26" t="s">
        <v>26824</v>
      </c>
      <c r="B757" s="28" t="s">
        <v>7705</v>
      </c>
      <c r="C757" s="28" t="s">
        <v>727</v>
      </c>
      <c r="D757" s="28">
        <v>1982</v>
      </c>
      <c r="E757" s="28" t="s">
        <v>2564</v>
      </c>
      <c r="F757" s="28" t="s">
        <v>7706</v>
      </c>
      <c r="G757" s="28" t="s">
        <v>2563</v>
      </c>
      <c r="H757" s="28" t="s">
        <v>7707</v>
      </c>
      <c r="I757" s="28" t="s">
        <v>18759</v>
      </c>
      <c r="J757" s="28">
        <v>1</v>
      </c>
      <c r="K757" s="28">
        <v>44</v>
      </c>
      <c r="L757" s="5">
        <v>52.7</v>
      </c>
      <c r="M757" s="5">
        <f t="shared" si="46"/>
        <v>6292.7</v>
      </c>
      <c r="N757" s="5">
        <f t="shared" si="47"/>
        <v>632.57425270551596</v>
      </c>
      <c r="O757" s="5" t="str">
        <f t="shared" si="44"/>
        <v/>
      </c>
      <c r="P757" s="43" t="str">
        <f t="shared" si="45"/>
        <v>insert into noskrien_reit (dalibnieks, rez,skriesim_db,sacensibas) values ('Blumbergs Bernhards',6292.7,'','Lattelecom Rīgas maratons – pusmaratona distance');</v>
      </c>
    </row>
    <row r="758" spans="1:16" x14ac:dyDescent="0.2">
      <c r="A758" s="26" t="s">
        <v>26825</v>
      </c>
      <c r="B758" s="27" t="s">
        <v>335</v>
      </c>
      <c r="C758" s="27" t="s">
        <v>7708</v>
      </c>
      <c r="D758" s="27">
        <v>1984</v>
      </c>
      <c r="E758" s="27" t="s">
        <v>2564</v>
      </c>
      <c r="F758" s="27" t="s">
        <v>246</v>
      </c>
      <c r="G758" s="27" t="s">
        <v>2563</v>
      </c>
      <c r="H758" s="27" t="s">
        <v>7709</v>
      </c>
      <c r="I758" s="27" t="s">
        <v>18760</v>
      </c>
      <c r="J758" s="27">
        <v>1</v>
      </c>
      <c r="K758" s="27">
        <v>44</v>
      </c>
      <c r="L758" s="5">
        <v>55.9</v>
      </c>
      <c r="M758" s="5">
        <f t="shared" si="46"/>
        <v>6295.9</v>
      </c>
      <c r="N758" s="5">
        <f t="shared" si="47"/>
        <v>632.25273590749543</v>
      </c>
      <c r="O758" s="5" t="str">
        <f t="shared" si="44"/>
        <v/>
      </c>
      <c r="P758" s="43" t="str">
        <f t="shared" si="45"/>
        <v>insert into noskrien_reit (dalibnieks, rez,skriesim_db,sacensibas) values ('Lūkins Ivo',6295.9,'','Lattelecom Rīgas maratons – pusmaratona distance');</v>
      </c>
    </row>
    <row r="759" spans="1:16" x14ac:dyDescent="0.2">
      <c r="A759" s="26" t="s">
        <v>26826</v>
      </c>
      <c r="B759" s="28" t="s">
        <v>508</v>
      </c>
      <c r="C759" s="28" t="s">
        <v>334</v>
      </c>
      <c r="D759" s="28">
        <v>1989</v>
      </c>
      <c r="E759" s="28" t="s">
        <v>2564</v>
      </c>
      <c r="F759" s="28" t="s">
        <v>2260</v>
      </c>
      <c r="G759" s="28" t="s">
        <v>2563</v>
      </c>
      <c r="H759" s="28" t="s">
        <v>7710</v>
      </c>
      <c r="I759" s="28" t="s">
        <v>18761</v>
      </c>
      <c r="J759" s="28">
        <v>1</v>
      </c>
      <c r="K759" s="28">
        <v>44</v>
      </c>
      <c r="L759" s="5">
        <v>57.7</v>
      </c>
      <c r="M759" s="5">
        <f t="shared" si="46"/>
        <v>6297.7</v>
      </c>
      <c r="N759" s="5">
        <f t="shared" si="47"/>
        <v>632.07202629531412</v>
      </c>
      <c r="O759" s="5" t="str">
        <f t="shared" si="44"/>
        <v/>
      </c>
      <c r="P759" s="43" t="str">
        <f t="shared" si="45"/>
        <v>insert into noskrien_reit (dalibnieks, rez,skriesim_db,sacensibas) values ('Ozoliņš Eduards',6297.7,'','Lattelecom Rīgas maratons – pusmaratona distance');</v>
      </c>
    </row>
    <row r="760" spans="1:16" x14ac:dyDescent="0.2">
      <c r="A760" s="26" t="s">
        <v>26827</v>
      </c>
      <c r="B760" s="27" t="s">
        <v>3934</v>
      </c>
      <c r="C760" s="27" t="s">
        <v>7711</v>
      </c>
      <c r="D760" s="27">
        <v>1965</v>
      </c>
      <c r="E760" s="27" t="s">
        <v>6214</v>
      </c>
      <c r="F760" s="27"/>
      <c r="G760" s="27" t="s">
        <v>2619</v>
      </c>
      <c r="H760" s="27" t="s">
        <v>7712</v>
      </c>
      <c r="I760" s="27" t="s">
        <v>18762</v>
      </c>
      <c r="J760" s="27">
        <v>1</v>
      </c>
      <c r="K760" s="27">
        <v>44</v>
      </c>
      <c r="L760" s="5">
        <v>58.1</v>
      </c>
      <c r="M760" s="5">
        <f t="shared" si="46"/>
        <v>6298.1</v>
      </c>
      <c r="N760" s="5">
        <f t="shared" si="47"/>
        <v>632.0318826312697</v>
      </c>
      <c r="O760" s="5" t="str">
        <f t="shared" si="44"/>
        <v/>
      </c>
      <c r="P760" s="43" t="str">
        <f t="shared" si="45"/>
        <v>insert into noskrien_reit (dalibnieks, rez,skriesim_db,sacensibas) values ('SALINKA DARIUS',6298.1,'','Lattelecom Rīgas maratons – pusmaratona distance');</v>
      </c>
    </row>
    <row r="761" spans="1:16" x14ac:dyDescent="0.2">
      <c r="A761" s="26" t="s">
        <v>26828</v>
      </c>
      <c r="B761" s="28" t="s">
        <v>2685</v>
      </c>
      <c r="C761" s="28" t="s">
        <v>7713</v>
      </c>
      <c r="D761" s="28">
        <v>1983</v>
      </c>
      <c r="E761" s="28" t="s">
        <v>2564</v>
      </c>
      <c r="F761" s="28" t="s">
        <v>3897</v>
      </c>
      <c r="G761" s="28" t="s">
        <v>2682</v>
      </c>
      <c r="H761" s="28" t="s">
        <v>7714</v>
      </c>
      <c r="I761" s="28" t="s">
        <v>18763</v>
      </c>
      <c r="J761" s="28">
        <v>1</v>
      </c>
      <c r="K761" s="28">
        <v>44</v>
      </c>
      <c r="L761" s="5">
        <v>58.2</v>
      </c>
      <c r="M761" s="5">
        <f t="shared" si="46"/>
        <v>6298.2</v>
      </c>
      <c r="N761" s="5">
        <f t="shared" si="47"/>
        <v>632.02184751198752</v>
      </c>
      <c r="O761" s="5" t="str">
        <f t="shared" si="44"/>
        <v/>
      </c>
      <c r="P761" s="43" t="str">
        <f t="shared" si="45"/>
        <v>insert into noskrien_reit (dalibnieks, rez,skriesim_db,sacensibas) values ('Borovkov Pavel',6298.2,'','Lattelecom Rīgas maratons – pusmaratona distance');</v>
      </c>
    </row>
    <row r="762" spans="1:16" x14ac:dyDescent="0.2">
      <c r="A762" s="26" t="s">
        <v>26829</v>
      </c>
      <c r="B762" s="27" t="s">
        <v>7715</v>
      </c>
      <c r="C762" s="27" t="s">
        <v>7716</v>
      </c>
      <c r="D762" s="27">
        <v>1988</v>
      </c>
      <c r="E762" s="27" t="s">
        <v>2564</v>
      </c>
      <c r="F762" s="27" t="s">
        <v>7282</v>
      </c>
      <c r="G762" s="27" t="s">
        <v>2682</v>
      </c>
      <c r="H762" s="27" t="s">
        <v>7717</v>
      </c>
      <c r="I762" s="27" t="s">
        <v>18764</v>
      </c>
      <c r="J762" s="27">
        <v>1</v>
      </c>
      <c r="K762" s="27">
        <v>44</v>
      </c>
      <c r="L762" s="5">
        <v>58.4</v>
      </c>
      <c r="M762" s="5">
        <f t="shared" si="46"/>
        <v>6298.4</v>
      </c>
      <c r="N762" s="5">
        <f t="shared" si="47"/>
        <v>632.00177822939168</v>
      </c>
      <c r="O762" s="5" t="str">
        <f t="shared" si="44"/>
        <v/>
      </c>
      <c r="P762" s="43" t="str">
        <f t="shared" si="45"/>
        <v>insert into noskrien_reit (dalibnieks, rez,skriesim_db,sacensibas) values ('Margus Keith',6298.4,'','Lattelecom Rīgas maratons – pusmaratona distance');</v>
      </c>
    </row>
    <row r="763" spans="1:16" x14ac:dyDescent="0.2">
      <c r="A763" s="26" t="s">
        <v>26830</v>
      </c>
      <c r="B763" s="28" t="s">
        <v>1177</v>
      </c>
      <c r="C763" s="28" t="s">
        <v>1326</v>
      </c>
      <c r="D763" s="28">
        <v>1971</v>
      </c>
      <c r="E763" s="28" t="s">
        <v>6214</v>
      </c>
      <c r="F763" s="28" t="s">
        <v>413</v>
      </c>
      <c r="G763" s="28" t="s">
        <v>2563</v>
      </c>
      <c r="H763" s="28" t="s">
        <v>7718</v>
      </c>
      <c r="I763" s="28" t="s">
        <v>18765</v>
      </c>
      <c r="J763" s="28">
        <v>1</v>
      </c>
      <c r="K763" s="28">
        <v>44</v>
      </c>
      <c r="L763" s="5">
        <v>59.4</v>
      </c>
      <c r="M763" s="5">
        <f t="shared" si="46"/>
        <v>6299.4</v>
      </c>
      <c r="N763" s="5">
        <f t="shared" si="47"/>
        <v>631.9014509318348</v>
      </c>
      <c r="O763" s="5" t="str">
        <f t="shared" si="44"/>
        <v/>
      </c>
      <c r="P763" s="43" t="str">
        <f t="shared" si="45"/>
        <v>insert into noskrien_reit (dalibnieks, rez,skriesim_db,sacensibas) values ('Pozdņakovs Aleksejs',6299.4,'','Lattelecom Rīgas maratons – pusmaratona distance');</v>
      </c>
    </row>
    <row r="764" spans="1:16" x14ac:dyDescent="0.2">
      <c r="A764" s="26" t="s">
        <v>26831</v>
      </c>
      <c r="B764" s="27" t="s">
        <v>574</v>
      </c>
      <c r="C764" s="27" t="s">
        <v>7719</v>
      </c>
      <c r="D764" s="27">
        <v>1983</v>
      </c>
      <c r="E764" s="27" t="s">
        <v>2564</v>
      </c>
      <c r="F764" s="27" t="s">
        <v>6251</v>
      </c>
      <c r="G764" s="27" t="s">
        <v>2563</v>
      </c>
      <c r="H764" s="27" t="s">
        <v>7720</v>
      </c>
      <c r="I764" s="27" t="s">
        <v>18766</v>
      </c>
      <c r="J764" s="27">
        <v>1</v>
      </c>
      <c r="K764" s="27">
        <v>44</v>
      </c>
      <c r="L764" s="5">
        <v>59.6</v>
      </c>
      <c r="M764" s="5">
        <f t="shared" si="46"/>
        <v>6299.6</v>
      </c>
      <c r="N764" s="5">
        <f t="shared" si="47"/>
        <v>631.88138929455829</v>
      </c>
      <c r="O764" s="5" t="str">
        <f t="shared" si="44"/>
        <v/>
      </c>
      <c r="P764" s="43" t="str">
        <f t="shared" si="45"/>
        <v>insert into noskrien_reit (dalibnieks, rez,skriesim_db,sacensibas) values ('Amirovs Tomass',6299.6,'','Lattelecom Rīgas maratons – pusmaratona distance');</v>
      </c>
    </row>
    <row r="765" spans="1:16" x14ac:dyDescent="0.2">
      <c r="A765" s="26" t="s">
        <v>26832</v>
      </c>
      <c r="B765" s="28" t="s">
        <v>418</v>
      </c>
      <c r="C765" s="28" t="s">
        <v>552</v>
      </c>
      <c r="D765" s="28">
        <v>1986</v>
      </c>
      <c r="E765" s="28" t="s">
        <v>2564</v>
      </c>
      <c r="F765" s="28" t="s">
        <v>553</v>
      </c>
      <c r="G765" s="28" t="s">
        <v>2563</v>
      </c>
      <c r="H765" s="28" t="s">
        <v>7721</v>
      </c>
      <c r="I765" s="28" t="s">
        <v>18767</v>
      </c>
      <c r="J765" s="28">
        <v>1</v>
      </c>
      <c r="K765" s="28">
        <v>45</v>
      </c>
      <c r="L765" s="5">
        <v>1.4</v>
      </c>
      <c r="M765" s="5">
        <f t="shared" si="46"/>
        <v>6301.4</v>
      </c>
      <c r="N765" s="5">
        <f t="shared" si="47"/>
        <v>631.70089186529981</v>
      </c>
      <c r="O765" s="5" t="str">
        <f t="shared" si="44"/>
        <v/>
      </c>
      <c r="P765" s="43" t="str">
        <f t="shared" si="45"/>
        <v>insert into noskrien_reit (dalibnieks, rez,skriesim_db,sacensibas) values ('Kravis Kārlis',6301.4,'','Lattelecom Rīgas maratons – pusmaratona distance');</v>
      </c>
    </row>
    <row r="766" spans="1:16" x14ac:dyDescent="0.2">
      <c r="A766" s="26" t="s">
        <v>26833</v>
      </c>
      <c r="B766" s="27" t="s">
        <v>7722</v>
      </c>
      <c r="C766" s="27" t="s">
        <v>509</v>
      </c>
      <c r="D766" s="27">
        <v>1981</v>
      </c>
      <c r="E766" s="27" t="s">
        <v>2564</v>
      </c>
      <c r="F766" s="27" t="s">
        <v>7723</v>
      </c>
      <c r="G766" s="27" t="s">
        <v>2563</v>
      </c>
      <c r="H766" s="27" t="s">
        <v>7724</v>
      </c>
      <c r="I766" s="27" t="s">
        <v>18768</v>
      </c>
      <c r="J766" s="27">
        <v>1</v>
      </c>
      <c r="K766" s="27">
        <v>45</v>
      </c>
      <c r="L766" s="5">
        <v>2.5</v>
      </c>
      <c r="M766" s="5">
        <f t="shared" si="46"/>
        <v>6302.5</v>
      </c>
      <c r="N766" s="5">
        <f t="shared" si="47"/>
        <v>631.59063863546203</v>
      </c>
      <c r="O766" s="5" t="str">
        <f t="shared" si="44"/>
        <v/>
      </c>
      <c r="P766" s="43" t="str">
        <f t="shared" si="45"/>
        <v>insert into noskrien_reit (dalibnieks, rez,skriesim_db,sacensibas) values ('Rozenbergs Ivo Pāvils',6302.5,'','Lattelecom Rīgas maratons – pusmaratona distance');</v>
      </c>
    </row>
    <row r="767" spans="1:16" x14ac:dyDescent="0.2">
      <c r="A767" s="26" t="s">
        <v>26834</v>
      </c>
      <c r="B767" s="28" t="s">
        <v>7725</v>
      </c>
      <c r="C767" s="28" t="s">
        <v>7726</v>
      </c>
      <c r="D767" s="28">
        <v>1990</v>
      </c>
      <c r="E767" s="28" t="s">
        <v>2564</v>
      </c>
      <c r="F767" s="28" t="s">
        <v>4554</v>
      </c>
      <c r="G767" s="28" t="s">
        <v>2563</v>
      </c>
      <c r="H767" s="28" t="s">
        <v>7724</v>
      </c>
      <c r="I767" s="28" t="s">
        <v>18768</v>
      </c>
      <c r="J767" s="28">
        <v>1</v>
      </c>
      <c r="K767" s="28">
        <v>45</v>
      </c>
      <c r="L767" s="5">
        <v>2.5</v>
      </c>
      <c r="M767" s="5">
        <f t="shared" si="46"/>
        <v>6302.5</v>
      </c>
      <c r="N767" s="5">
        <f t="shared" si="47"/>
        <v>631.59063863546203</v>
      </c>
      <c r="O767" s="5" t="str">
        <f t="shared" si="44"/>
        <v/>
      </c>
      <c r="P767" s="43" t="str">
        <f t="shared" si="45"/>
        <v>insert into noskrien_reit (dalibnieks, rez,skriesim_db,sacensibas) values ('Kvašis Martynas',6302.5,'','Lattelecom Rīgas maratons – pusmaratona distance');</v>
      </c>
    </row>
    <row r="768" spans="1:16" x14ac:dyDescent="0.2">
      <c r="A768" s="26" t="s">
        <v>26835</v>
      </c>
      <c r="B768" s="27" t="s">
        <v>4373</v>
      </c>
      <c r="C768" s="27" t="s">
        <v>7727</v>
      </c>
      <c r="D768" s="27">
        <v>1981</v>
      </c>
      <c r="E768" s="27" t="s">
        <v>2564</v>
      </c>
      <c r="F768" s="27" t="s">
        <v>7728</v>
      </c>
      <c r="G768" s="27" t="s">
        <v>2619</v>
      </c>
      <c r="H768" s="27" t="s">
        <v>7729</v>
      </c>
      <c r="I768" s="27" t="s">
        <v>18769</v>
      </c>
      <c r="J768" s="27">
        <v>1</v>
      </c>
      <c r="K768" s="27">
        <v>45</v>
      </c>
      <c r="L768" s="5">
        <v>2.7</v>
      </c>
      <c r="M768" s="5">
        <f t="shared" si="46"/>
        <v>6302.7</v>
      </c>
      <c r="N768" s="5">
        <f t="shared" si="47"/>
        <v>631.57059672838625</v>
      </c>
      <c r="O768" s="5" t="str">
        <f t="shared" si="44"/>
        <v/>
      </c>
      <c r="P768" s="43" t="str">
        <f t="shared" si="45"/>
        <v>insert into noskrien_reit (dalibnieks, rez,skriesim_db,sacensibas) values ('Ceponis Audrius',6302.7,'','Lattelecom Rīgas maratons – pusmaratona distance');</v>
      </c>
    </row>
    <row r="769" spans="1:16" x14ac:dyDescent="0.2">
      <c r="A769" s="26" t="s">
        <v>26836</v>
      </c>
      <c r="B769" s="28" t="s">
        <v>46</v>
      </c>
      <c r="C769" s="28" t="s">
        <v>7730</v>
      </c>
      <c r="D769" s="28">
        <v>1972</v>
      </c>
      <c r="E769" s="28" t="s">
        <v>6214</v>
      </c>
      <c r="F769" s="28" t="s">
        <v>7731</v>
      </c>
      <c r="G769" s="28" t="s">
        <v>2563</v>
      </c>
      <c r="H769" s="28" t="s">
        <v>7732</v>
      </c>
      <c r="I769" s="28" t="s">
        <v>18770</v>
      </c>
      <c r="J769" s="28">
        <v>1</v>
      </c>
      <c r="K769" s="28">
        <v>45</v>
      </c>
      <c r="L769" s="5">
        <v>2.9</v>
      </c>
      <c r="M769" s="5">
        <f t="shared" si="46"/>
        <v>6302.9</v>
      </c>
      <c r="N769" s="5">
        <f t="shared" si="47"/>
        <v>631.55055609322699</v>
      </c>
      <c r="O769" s="5" t="str">
        <f t="shared" si="44"/>
        <v/>
      </c>
      <c r="P769" s="43" t="str">
        <f t="shared" si="45"/>
        <v>insert into noskrien_reit (dalibnieks, rez,skriesim_db,sacensibas) values ('Skolnieks Jānis',6302.9,'','Lattelecom Rīgas maratons – pusmaratona distance');</v>
      </c>
    </row>
    <row r="770" spans="1:16" x14ac:dyDescent="0.2">
      <c r="A770" s="26" t="s">
        <v>26837</v>
      </c>
      <c r="B770" s="27" t="s">
        <v>324</v>
      </c>
      <c r="C770" s="27" t="s">
        <v>7733</v>
      </c>
      <c r="D770" s="27">
        <v>1973</v>
      </c>
      <c r="E770" s="27" t="s">
        <v>6214</v>
      </c>
      <c r="F770" s="27" t="s">
        <v>695</v>
      </c>
      <c r="G770" s="27" t="s">
        <v>2563</v>
      </c>
      <c r="H770" s="27" t="s">
        <v>7734</v>
      </c>
      <c r="I770" s="27" t="s">
        <v>18771</v>
      </c>
      <c r="J770" s="27">
        <v>1</v>
      </c>
      <c r="K770" s="27">
        <v>45</v>
      </c>
      <c r="L770" s="5">
        <v>3.7</v>
      </c>
      <c r="M770" s="5">
        <f t="shared" si="46"/>
        <v>6303.7</v>
      </c>
      <c r="N770" s="5">
        <f t="shared" si="47"/>
        <v>631.47040626933392</v>
      </c>
      <c r="O770" s="5" t="str">
        <f t="shared" ref="O770:O833" si="48">IF(F770="vsk noskrien","y","")</f>
        <v/>
      </c>
      <c r="P770" s="43" t="str">
        <f t="shared" ref="P770:P833" si="49">CONCATENATE("insert into noskrien_reit (dalibnieks, rez,skriesim_db,sacensibas) values ('",C770," ",B770,"',",M770,",'",O770,"','",$P$1,"');")</f>
        <v>insert into noskrien_reit (dalibnieks, rez,skriesim_db,sacensibas) values ('Kuplis Ansis',6303.7,'','Lattelecom Rīgas maratons – pusmaratona distance');</v>
      </c>
    </row>
    <row r="771" spans="1:16" x14ac:dyDescent="0.2">
      <c r="A771" s="26" t="s">
        <v>26838</v>
      </c>
      <c r="B771" s="28" t="s">
        <v>197</v>
      </c>
      <c r="C771" s="28" t="s">
        <v>7735</v>
      </c>
      <c r="D771" s="28">
        <v>1990</v>
      </c>
      <c r="E771" s="28" t="s">
        <v>6202</v>
      </c>
      <c r="F771" s="28" t="s">
        <v>695</v>
      </c>
      <c r="G771" s="28" t="s">
        <v>2563</v>
      </c>
      <c r="H771" s="28" t="s">
        <v>7736</v>
      </c>
      <c r="I771" s="28" t="s">
        <v>18772</v>
      </c>
      <c r="J771" s="28">
        <v>1</v>
      </c>
      <c r="K771" s="28">
        <v>45</v>
      </c>
      <c r="L771" s="5">
        <v>4.7</v>
      </c>
      <c r="M771" s="5">
        <f t="shared" ref="M771:M834" si="50">J771*3600+K771*60+L771</f>
        <v>6304.7</v>
      </c>
      <c r="N771" s="5">
        <f t="shared" ref="N771:N834" si="51">$M$2/M771*1000</f>
        <v>631.37024759306553</v>
      </c>
      <c r="O771" s="5" t="str">
        <f t="shared" si="48"/>
        <v/>
      </c>
      <c r="P771" s="43" t="str">
        <f t="shared" si="49"/>
        <v>insert into noskrien_reit (dalibnieks, rez,skriesim_db,sacensibas) values ('Zirne Ieva',6304.7,'','Lattelecom Rīgas maratons – pusmaratona distance');</v>
      </c>
    </row>
    <row r="772" spans="1:16" x14ac:dyDescent="0.2">
      <c r="A772" s="26" t="s">
        <v>26839</v>
      </c>
      <c r="B772" s="27" t="s">
        <v>381</v>
      </c>
      <c r="C772" s="27" t="s">
        <v>87</v>
      </c>
      <c r="D772" s="27">
        <v>1996</v>
      </c>
      <c r="E772" s="27" t="s">
        <v>2564</v>
      </c>
      <c r="F772" s="27"/>
      <c r="G772" s="27" t="s">
        <v>2563</v>
      </c>
      <c r="H772" s="27" t="s">
        <v>7737</v>
      </c>
      <c r="I772" s="27" t="s">
        <v>18773</v>
      </c>
      <c r="J772" s="27">
        <v>1</v>
      </c>
      <c r="K772" s="27">
        <v>45</v>
      </c>
      <c r="L772" s="5">
        <v>7.2</v>
      </c>
      <c r="M772" s="5">
        <f t="shared" si="50"/>
        <v>6307.2</v>
      </c>
      <c r="N772" s="5">
        <f t="shared" si="51"/>
        <v>631.11998985286652</v>
      </c>
      <c r="O772" s="5" t="str">
        <f t="shared" si="48"/>
        <v/>
      </c>
      <c r="P772" s="43" t="str">
        <f t="shared" si="49"/>
        <v>insert into noskrien_reit (dalibnieks, rez,skriesim_db,sacensibas) values ('Pazars Dāvis',6307.2,'','Lattelecom Rīgas maratons – pusmaratona distance');</v>
      </c>
    </row>
    <row r="773" spans="1:16" x14ac:dyDescent="0.2">
      <c r="A773" s="26" t="s">
        <v>26840</v>
      </c>
      <c r="B773" s="28" t="s">
        <v>16</v>
      </c>
      <c r="C773" s="28" t="s">
        <v>7738</v>
      </c>
      <c r="D773" s="28">
        <v>1989</v>
      </c>
      <c r="E773" s="28" t="s">
        <v>2564</v>
      </c>
      <c r="F773" s="28" t="s">
        <v>4653</v>
      </c>
      <c r="G773" s="28" t="s">
        <v>2563</v>
      </c>
      <c r="H773" s="28" t="s">
        <v>7739</v>
      </c>
      <c r="I773" s="28" t="s">
        <v>18774</v>
      </c>
      <c r="J773" s="28">
        <v>1</v>
      </c>
      <c r="K773" s="28">
        <v>45</v>
      </c>
      <c r="L773" s="5">
        <v>10.4</v>
      </c>
      <c r="M773" s="5">
        <f t="shared" si="50"/>
        <v>6310.4</v>
      </c>
      <c r="N773" s="5">
        <f t="shared" si="51"/>
        <v>630.79994929006091</v>
      </c>
      <c r="O773" s="5" t="str">
        <f t="shared" si="48"/>
        <v/>
      </c>
      <c r="P773" s="43" t="str">
        <f t="shared" si="49"/>
        <v>insert into noskrien_reit (dalibnieks, rez,skriesim_db,sacensibas) values ('Skridulis Aivars',6310.4,'','Lattelecom Rīgas maratons – pusmaratona distance');</v>
      </c>
    </row>
    <row r="774" spans="1:16" x14ac:dyDescent="0.2">
      <c r="A774" s="26" t="s">
        <v>26841</v>
      </c>
      <c r="B774" s="27" t="s">
        <v>71</v>
      </c>
      <c r="C774" s="27" t="s">
        <v>7740</v>
      </c>
      <c r="D774" s="27">
        <v>1984</v>
      </c>
      <c r="E774" s="27" t="s">
        <v>2564</v>
      </c>
      <c r="F774" s="27" t="s">
        <v>7741</v>
      </c>
      <c r="G774" s="27" t="s">
        <v>2563</v>
      </c>
      <c r="H774" s="27" t="s">
        <v>7742</v>
      </c>
      <c r="I774" s="27" t="s">
        <v>18775</v>
      </c>
      <c r="J774" s="27">
        <v>1</v>
      </c>
      <c r="K774" s="27">
        <v>45</v>
      </c>
      <c r="L774" s="5">
        <v>12.4</v>
      </c>
      <c r="M774" s="5">
        <f t="shared" si="50"/>
        <v>6312.4</v>
      </c>
      <c r="N774" s="5">
        <f t="shared" si="51"/>
        <v>630.60008871427669</v>
      </c>
      <c r="O774" s="5" t="str">
        <f t="shared" si="48"/>
        <v/>
      </c>
      <c r="P774" s="43" t="str">
        <f t="shared" si="49"/>
        <v>insert into noskrien_reit (dalibnieks, rez,skriesim_db,sacensibas) values ('Smirnovs Dmitrijs',6312.4,'','Lattelecom Rīgas maratons – pusmaratona distance');</v>
      </c>
    </row>
    <row r="775" spans="1:16" x14ac:dyDescent="0.2">
      <c r="A775" s="26" t="s">
        <v>26842</v>
      </c>
      <c r="B775" s="28" t="s">
        <v>2162</v>
      </c>
      <c r="C775" s="28" t="s">
        <v>7743</v>
      </c>
      <c r="D775" s="28">
        <v>1989</v>
      </c>
      <c r="E775" s="28" t="s">
        <v>2564</v>
      </c>
      <c r="F775" s="28" t="s">
        <v>4017</v>
      </c>
      <c r="G775" s="28" t="s">
        <v>2563</v>
      </c>
      <c r="H775" s="28" t="s">
        <v>7744</v>
      </c>
      <c r="I775" s="28" t="s">
        <v>18776</v>
      </c>
      <c r="J775" s="28">
        <v>1</v>
      </c>
      <c r="K775" s="28">
        <v>45</v>
      </c>
      <c r="L775" s="5">
        <v>14.6</v>
      </c>
      <c r="M775" s="5">
        <f t="shared" si="50"/>
        <v>6314.6</v>
      </c>
      <c r="N775" s="5">
        <f t="shared" si="51"/>
        <v>630.3803883064644</v>
      </c>
      <c r="O775" s="5" t="str">
        <f t="shared" si="48"/>
        <v/>
      </c>
      <c r="P775" s="43" t="str">
        <f t="shared" si="49"/>
        <v>insert into noskrien_reit (dalibnieks, rez,skriesim_db,sacensibas) values ('Biņkovskis Romāns',6314.6,'','Lattelecom Rīgas maratons – pusmaratona distance');</v>
      </c>
    </row>
    <row r="776" spans="1:16" x14ac:dyDescent="0.2">
      <c r="A776" s="26" t="s">
        <v>26843</v>
      </c>
      <c r="B776" s="27" t="s">
        <v>7745</v>
      </c>
      <c r="C776" s="27" t="s">
        <v>3725</v>
      </c>
      <c r="D776" s="27">
        <v>1971</v>
      </c>
      <c r="E776" s="27" t="s">
        <v>6214</v>
      </c>
      <c r="F776" s="27" t="s">
        <v>6449</v>
      </c>
      <c r="G776" s="27" t="s">
        <v>2711</v>
      </c>
      <c r="H776" s="27" t="s">
        <v>7746</v>
      </c>
      <c r="I776" s="27" t="s">
        <v>18777</v>
      </c>
      <c r="J776" s="27">
        <v>1</v>
      </c>
      <c r="K776" s="27">
        <v>45</v>
      </c>
      <c r="L776" s="5">
        <v>16.5</v>
      </c>
      <c r="M776" s="5">
        <f t="shared" si="50"/>
        <v>6316.5</v>
      </c>
      <c r="N776" s="5">
        <f t="shared" si="51"/>
        <v>630.19077020501857</v>
      </c>
      <c r="O776" s="5" t="str">
        <f t="shared" si="48"/>
        <v/>
      </c>
      <c r="P776" s="43" t="str">
        <f t="shared" si="49"/>
        <v>insert into noskrien_reit (dalibnieks, rez,skriesim_db,sacensibas) values ('Semeraro Piero',6316.5,'','Lattelecom Rīgas maratons – pusmaratona distance');</v>
      </c>
    </row>
    <row r="777" spans="1:16" x14ac:dyDescent="0.2">
      <c r="A777" s="26" t="s">
        <v>26844</v>
      </c>
      <c r="B777" s="28" t="s">
        <v>7747</v>
      </c>
      <c r="C777" s="28" t="s">
        <v>7748</v>
      </c>
      <c r="D777" s="28">
        <v>1991</v>
      </c>
      <c r="E777" s="28" t="s">
        <v>2564</v>
      </c>
      <c r="F777" s="28"/>
      <c r="G777" s="28" t="s">
        <v>2563</v>
      </c>
      <c r="H777" s="28" t="s">
        <v>7749</v>
      </c>
      <c r="I777" s="28" t="s">
        <v>18778</v>
      </c>
      <c r="J777" s="28">
        <v>1</v>
      </c>
      <c r="K777" s="28">
        <v>45</v>
      </c>
      <c r="L777" s="5">
        <v>16.899999999999999</v>
      </c>
      <c r="M777" s="5">
        <f t="shared" si="50"/>
        <v>6316.9</v>
      </c>
      <c r="N777" s="5">
        <f t="shared" si="51"/>
        <v>630.15086513954634</v>
      </c>
      <c r="O777" s="5" t="str">
        <f t="shared" si="48"/>
        <v/>
      </c>
      <c r="P777" s="43" t="str">
        <f t="shared" si="49"/>
        <v>insert into noskrien_reit (dalibnieks, rez,skriesim_db,sacensibas) values ('Salnājs nauris',6316.9,'','Lattelecom Rīgas maratons – pusmaratona distance');</v>
      </c>
    </row>
    <row r="778" spans="1:16" x14ac:dyDescent="0.2">
      <c r="A778" s="26" t="s">
        <v>26845</v>
      </c>
      <c r="B778" s="27" t="s">
        <v>92</v>
      </c>
      <c r="C778" s="27" t="s">
        <v>5073</v>
      </c>
      <c r="D778" s="27">
        <v>1987</v>
      </c>
      <c r="E778" s="27" t="s">
        <v>2564</v>
      </c>
      <c r="F778" s="27" t="s">
        <v>2751</v>
      </c>
      <c r="G778" s="27" t="s">
        <v>2563</v>
      </c>
      <c r="H778" s="27" t="s">
        <v>7750</v>
      </c>
      <c r="I778" s="27" t="s">
        <v>18779</v>
      </c>
      <c r="J778" s="27">
        <v>1</v>
      </c>
      <c r="K778" s="27">
        <v>45</v>
      </c>
      <c r="L778" s="5">
        <v>17</v>
      </c>
      <c r="M778" s="5">
        <f t="shared" si="50"/>
        <v>6317</v>
      </c>
      <c r="N778" s="5">
        <f t="shared" si="51"/>
        <v>630.14088966281452</v>
      </c>
      <c r="O778" s="5" t="str">
        <f t="shared" si="48"/>
        <v/>
      </c>
      <c r="P778" s="43" t="str">
        <f t="shared" si="49"/>
        <v>insert into noskrien_reit (dalibnieks, rez,skriesim_db,sacensibas) values ('Miķelsons Miks',6317,'','Lattelecom Rīgas maratons – pusmaratona distance');</v>
      </c>
    </row>
    <row r="779" spans="1:16" x14ac:dyDescent="0.2">
      <c r="A779" s="26" t="s">
        <v>26846</v>
      </c>
      <c r="B779" s="28" t="s">
        <v>777</v>
      </c>
      <c r="C779" s="28" t="s">
        <v>2496</v>
      </c>
      <c r="D779" s="28">
        <v>1990</v>
      </c>
      <c r="E779" s="28" t="s">
        <v>6202</v>
      </c>
      <c r="F779" s="28"/>
      <c r="G779" s="28" t="s">
        <v>2563</v>
      </c>
      <c r="H779" s="28" t="s">
        <v>7750</v>
      </c>
      <c r="I779" s="28" t="s">
        <v>18779</v>
      </c>
      <c r="J779" s="28">
        <v>1</v>
      </c>
      <c r="K779" s="28">
        <v>45</v>
      </c>
      <c r="L779" s="5">
        <v>17</v>
      </c>
      <c r="M779" s="5">
        <f t="shared" si="50"/>
        <v>6317</v>
      </c>
      <c r="N779" s="5">
        <f t="shared" si="51"/>
        <v>630.14088966281452</v>
      </c>
      <c r="O779" s="5" t="str">
        <f t="shared" si="48"/>
        <v/>
      </c>
      <c r="P779" s="43" t="str">
        <f t="shared" si="49"/>
        <v>insert into noskrien_reit (dalibnieks, rez,skriesim_db,sacensibas) values ('Zariņa Zane',6317,'','Lattelecom Rīgas maratons – pusmaratona distance');</v>
      </c>
    </row>
    <row r="780" spans="1:16" x14ac:dyDescent="0.2">
      <c r="A780" s="26" t="s">
        <v>26847</v>
      </c>
      <c r="B780" s="27" t="s">
        <v>394</v>
      </c>
      <c r="C780" s="27" t="s">
        <v>2274</v>
      </c>
      <c r="D780" s="27">
        <v>1983</v>
      </c>
      <c r="E780" s="27" t="s">
        <v>2564</v>
      </c>
      <c r="F780" s="27" t="s">
        <v>7751</v>
      </c>
      <c r="G780" s="27" t="s">
        <v>2563</v>
      </c>
      <c r="H780" s="27" t="s">
        <v>7750</v>
      </c>
      <c r="I780" s="27" t="s">
        <v>18779</v>
      </c>
      <c r="J780" s="27">
        <v>1</v>
      </c>
      <c r="K780" s="27">
        <v>45</v>
      </c>
      <c r="L780" s="5">
        <v>17</v>
      </c>
      <c r="M780" s="5">
        <f t="shared" si="50"/>
        <v>6317</v>
      </c>
      <c r="N780" s="5">
        <f t="shared" si="51"/>
        <v>630.14088966281452</v>
      </c>
      <c r="O780" s="5" t="str">
        <f t="shared" si="48"/>
        <v/>
      </c>
      <c r="P780" s="43" t="str">
        <f t="shared" si="49"/>
        <v>insert into noskrien_reit (dalibnieks, rez,skriesim_db,sacensibas) values ('Nikolajevs Raitis',6317,'','Lattelecom Rīgas maratons – pusmaratona distance');</v>
      </c>
    </row>
    <row r="781" spans="1:16" x14ac:dyDescent="0.2">
      <c r="A781" s="26" t="s">
        <v>26848</v>
      </c>
      <c r="B781" s="28" t="s">
        <v>46</v>
      </c>
      <c r="C781" s="28" t="s">
        <v>5820</v>
      </c>
      <c r="D781" s="28">
        <v>1979</v>
      </c>
      <c r="E781" s="28" t="s">
        <v>2564</v>
      </c>
      <c r="F781" s="28" t="s">
        <v>2840</v>
      </c>
      <c r="G781" s="28" t="s">
        <v>2563</v>
      </c>
      <c r="H781" s="28" t="s">
        <v>7752</v>
      </c>
      <c r="I781" s="28" t="s">
        <v>18780</v>
      </c>
      <c r="J781" s="28">
        <v>1</v>
      </c>
      <c r="K781" s="28">
        <v>45</v>
      </c>
      <c r="L781" s="5">
        <v>17.7</v>
      </c>
      <c r="M781" s="5">
        <f t="shared" si="50"/>
        <v>6317.7</v>
      </c>
      <c r="N781" s="5">
        <f t="shared" si="51"/>
        <v>630.07107016794089</v>
      </c>
      <c r="O781" s="5" t="str">
        <f t="shared" si="48"/>
        <v/>
      </c>
      <c r="P781" s="43" t="str">
        <f t="shared" si="49"/>
        <v>insert into noskrien_reit (dalibnieks, rez,skriesim_db,sacensibas) values ('Rutkovskis Jānis',6317.7,'','Lattelecom Rīgas maratons – pusmaratona distance');</v>
      </c>
    </row>
    <row r="782" spans="1:16" x14ac:dyDescent="0.2">
      <c r="A782" s="26" t="s">
        <v>26849</v>
      </c>
      <c r="B782" s="27" t="s">
        <v>3455</v>
      </c>
      <c r="C782" s="27" t="s">
        <v>7753</v>
      </c>
      <c r="D782" s="27">
        <v>1980</v>
      </c>
      <c r="E782" s="27" t="s">
        <v>2564</v>
      </c>
      <c r="F782" s="27" t="s">
        <v>7754</v>
      </c>
      <c r="G782" s="27" t="s">
        <v>2563</v>
      </c>
      <c r="H782" s="27" t="s">
        <v>7752</v>
      </c>
      <c r="I782" s="27" t="s">
        <v>18780</v>
      </c>
      <c r="J782" s="27">
        <v>1</v>
      </c>
      <c r="K782" s="27">
        <v>45</v>
      </c>
      <c r="L782" s="5">
        <v>17.7</v>
      </c>
      <c r="M782" s="5">
        <f t="shared" si="50"/>
        <v>6317.7</v>
      </c>
      <c r="N782" s="5">
        <f t="shared" si="51"/>
        <v>630.07107016794089</v>
      </c>
      <c r="O782" s="5" t="str">
        <f t="shared" si="48"/>
        <v/>
      </c>
      <c r="P782" s="43" t="str">
        <f t="shared" si="49"/>
        <v>insert into noskrien_reit (dalibnieks, rez,skriesim_db,sacensibas) values ('Ratelis Mikus',6317.7,'','Lattelecom Rīgas maratons – pusmaratona distance');</v>
      </c>
    </row>
    <row r="783" spans="1:16" x14ac:dyDescent="0.2">
      <c r="A783" s="26" t="s">
        <v>26850</v>
      </c>
      <c r="B783" s="28" t="s">
        <v>39</v>
      </c>
      <c r="C783" s="28" t="s">
        <v>7755</v>
      </c>
      <c r="D783" s="28">
        <v>1985</v>
      </c>
      <c r="E783" s="28" t="s">
        <v>2564</v>
      </c>
      <c r="F783" s="28" t="s">
        <v>7756</v>
      </c>
      <c r="G783" s="28" t="s">
        <v>2563</v>
      </c>
      <c r="H783" s="28" t="s">
        <v>7757</v>
      </c>
      <c r="I783" s="28" t="s">
        <v>18781</v>
      </c>
      <c r="J783" s="28">
        <v>1</v>
      </c>
      <c r="K783" s="28">
        <v>45</v>
      </c>
      <c r="L783" s="5">
        <v>18.7</v>
      </c>
      <c r="M783" s="5">
        <f t="shared" si="50"/>
        <v>6318.7</v>
      </c>
      <c r="N783" s="5">
        <f t="shared" si="51"/>
        <v>629.9713548672986</v>
      </c>
      <c r="O783" s="5" t="str">
        <f t="shared" si="48"/>
        <v/>
      </c>
      <c r="P783" s="43" t="str">
        <f t="shared" si="49"/>
        <v>insert into noskrien_reit (dalibnieks, rez,skriesim_db,sacensibas) values ('Dābols Mārtiņš',6318.7,'','Lattelecom Rīgas maratons – pusmaratona distance');</v>
      </c>
    </row>
    <row r="784" spans="1:16" x14ac:dyDescent="0.2">
      <c r="A784" s="26" t="s">
        <v>26851</v>
      </c>
      <c r="B784" s="27" t="s">
        <v>605</v>
      </c>
      <c r="C784" s="27" t="s">
        <v>606</v>
      </c>
      <c r="D784" s="27">
        <v>1954</v>
      </c>
      <c r="E784" s="27" t="s">
        <v>6214</v>
      </c>
      <c r="F784" s="27" t="s">
        <v>385</v>
      </c>
      <c r="G784" s="27" t="s">
        <v>2563</v>
      </c>
      <c r="H784" s="27" t="s">
        <v>7758</v>
      </c>
      <c r="I784" s="27" t="s">
        <v>18782</v>
      </c>
      <c r="J784" s="27">
        <v>1</v>
      </c>
      <c r="K784" s="27">
        <v>45</v>
      </c>
      <c r="L784" s="5">
        <v>20.7</v>
      </c>
      <c r="M784" s="5">
        <f t="shared" si="50"/>
        <v>6320.7</v>
      </c>
      <c r="N784" s="5">
        <f t="shared" si="51"/>
        <v>629.7720189219549</v>
      </c>
      <c r="O784" s="5" t="str">
        <f t="shared" si="48"/>
        <v/>
      </c>
      <c r="P784" s="43" t="str">
        <f t="shared" si="49"/>
        <v>insert into noskrien_reit (dalibnieks, rez,skriesim_db,sacensibas) values ('Červjakovs Pjotrs',6320.7,'','Lattelecom Rīgas maratons – pusmaratona distance');</v>
      </c>
    </row>
    <row r="785" spans="1:16" x14ac:dyDescent="0.2">
      <c r="A785" s="26" t="s">
        <v>26852</v>
      </c>
      <c r="B785" s="28" t="s">
        <v>629</v>
      </c>
      <c r="C785" s="28" t="s">
        <v>7759</v>
      </c>
      <c r="D785" s="28">
        <v>1988</v>
      </c>
      <c r="E785" s="28" t="s">
        <v>2564</v>
      </c>
      <c r="F785" s="28" t="s">
        <v>2595</v>
      </c>
      <c r="G785" s="28" t="s">
        <v>2614</v>
      </c>
      <c r="H785" s="28" t="s">
        <v>7760</v>
      </c>
      <c r="I785" s="28" t="s">
        <v>18783</v>
      </c>
      <c r="J785" s="28">
        <v>1</v>
      </c>
      <c r="K785" s="28">
        <v>45</v>
      </c>
      <c r="L785" s="5">
        <v>20.8</v>
      </c>
      <c r="M785" s="5">
        <f t="shared" si="50"/>
        <v>6320.8</v>
      </c>
      <c r="N785" s="5">
        <f t="shared" si="51"/>
        <v>629.76205543602066</v>
      </c>
      <c r="O785" s="5" t="str">
        <f t="shared" si="48"/>
        <v/>
      </c>
      <c r="P785" s="43" t="str">
        <f t="shared" si="49"/>
        <v>insert into noskrien_reit (dalibnieks, rez,skriesim_db,sacensibas) values ('Shpakovskiy Alexander',6320.8,'','Lattelecom Rīgas maratons – pusmaratona distance');</v>
      </c>
    </row>
    <row r="786" spans="1:16" x14ac:dyDescent="0.2">
      <c r="A786" s="26" t="s">
        <v>26853</v>
      </c>
      <c r="B786" s="27" t="s">
        <v>7761</v>
      </c>
      <c r="C786" s="27" t="s">
        <v>7762</v>
      </c>
      <c r="D786" s="27">
        <v>1986</v>
      </c>
      <c r="E786" s="27" t="s">
        <v>2564</v>
      </c>
      <c r="F786" s="27" t="s">
        <v>3468</v>
      </c>
      <c r="G786" s="27" t="s">
        <v>2563</v>
      </c>
      <c r="H786" s="27" t="s">
        <v>7763</v>
      </c>
      <c r="I786" s="27" t="s">
        <v>18784</v>
      </c>
      <c r="J786" s="27">
        <v>1</v>
      </c>
      <c r="K786" s="27">
        <v>45</v>
      </c>
      <c r="L786" s="5">
        <v>26.9</v>
      </c>
      <c r="M786" s="5">
        <f t="shared" si="50"/>
        <v>6326.9</v>
      </c>
      <c r="N786" s="5">
        <f t="shared" si="51"/>
        <v>629.15487837645617</v>
      </c>
      <c r="O786" s="5" t="str">
        <f t="shared" si="48"/>
        <v/>
      </c>
      <c r="P786" s="43" t="str">
        <f t="shared" si="49"/>
        <v>insert into noskrien_reit (dalibnieks, rez,skriesim_db,sacensibas) values ('Viļčevskis Anžijs',6326.9,'','Lattelecom Rīgas maratons – pusmaratona distance');</v>
      </c>
    </row>
    <row r="787" spans="1:16" x14ac:dyDescent="0.2">
      <c r="A787" s="26" t="s">
        <v>26854</v>
      </c>
      <c r="B787" s="28" t="s">
        <v>7764</v>
      </c>
      <c r="C787" s="28" t="s">
        <v>7765</v>
      </c>
      <c r="D787" s="28">
        <v>1967</v>
      </c>
      <c r="E787" s="28" t="s">
        <v>6214</v>
      </c>
      <c r="F787" s="28"/>
      <c r="G787" s="28" t="s">
        <v>2563</v>
      </c>
      <c r="H787" s="28" t="s">
        <v>7766</v>
      </c>
      <c r="I787" s="28" t="s">
        <v>18785</v>
      </c>
      <c r="J787" s="28">
        <v>1</v>
      </c>
      <c r="K787" s="28">
        <v>45</v>
      </c>
      <c r="L787" s="5">
        <v>28.3</v>
      </c>
      <c r="M787" s="5">
        <f t="shared" si="50"/>
        <v>6328.3</v>
      </c>
      <c r="N787" s="5">
        <f t="shared" si="51"/>
        <v>629.0156914179164</v>
      </c>
      <c r="O787" s="5" t="str">
        <f t="shared" si="48"/>
        <v/>
      </c>
      <c r="P787" s="43" t="str">
        <f t="shared" si="49"/>
        <v>insert into noskrien_reit (dalibnieks, rez,skriesim_db,sacensibas) values ('SERDANTS RAIMONDS',6328.3,'','Lattelecom Rīgas maratons – pusmaratona distance');</v>
      </c>
    </row>
    <row r="788" spans="1:16" x14ac:dyDescent="0.2">
      <c r="A788" s="26" t="s">
        <v>26855</v>
      </c>
      <c r="B788" s="27" t="s">
        <v>96</v>
      </c>
      <c r="C788" s="27" t="s">
        <v>7767</v>
      </c>
      <c r="D788" s="27">
        <v>1983</v>
      </c>
      <c r="E788" s="27" t="s">
        <v>2564</v>
      </c>
      <c r="F788" s="27"/>
      <c r="G788" s="27" t="s">
        <v>2563</v>
      </c>
      <c r="H788" s="27" t="s">
        <v>7768</v>
      </c>
      <c r="I788" s="27" t="s">
        <v>18786</v>
      </c>
      <c r="J788" s="27">
        <v>1</v>
      </c>
      <c r="K788" s="27">
        <v>45</v>
      </c>
      <c r="L788" s="5">
        <v>30.1</v>
      </c>
      <c r="M788" s="5">
        <f t="shared" si="50"/>
        <v>6330.1</v>
      </c>
      <c r="N788" s="5">
        <f t="shared" si="51"/>
        <v>628.83682722231868</v>
      </c>
      <c r="O788" s="5" t="str">
        <f t="shared" si="48"/>
        <v/>
      </c>
      <c r="P788" s="43" t="str">
        <f t="shared" si="49"/>
        <v>insert into noskrien_reit (dalibnieks, rez,skriesim_db,sacensibas) values ('Gurtiņš Andris',6330.1,'','Lattelecom Rīgas maratons – pusmaratona distance');</v>
      </c>
    </row>
    <row r="789" spans="1:16" x14ac:dyDescent="0.2">
      <c r="A789" s="26" t="s">
        <v>26856</v>
      </c>
      <c r="B789" s="28" t="s">
        <v>88</v>
      </c>
      <c r="C789" s="28" t="s">
        <v>2223</v>
      </c>
      <c r="D789" s="28">
        <v>1979</v>
      </c>
      <c r="E789" s="28" t="s">
        <v>2564</v>
      </c>
      <c r="F789" s="28"/>
      <c r="G789" s="28" t="s">
        <v>2563</v>
      </c>
      <c r="H789" s="28" t="s">
        <v>7769</v>
      </c>
      <c r="I789" s="28" t="s">
        <v>18787</v>
      </c>
      <c r="J789" s="28">
        <v>1</v>
      </c>
      <c r="K789" s="28">
        <v>45</v>
      </c>
      <c r="L789" s="5">
        <v>32.9</v>
      </c>
      <c r="M789" s="5">
        <f t="shared" si="50"/>
        <v>6332.9</v>
      </c>
      <c r="N789" s="5">
        <f t="shared" si="51"/>
        <v>628.55879612815613</v>
      </c>
      <c r="O789" s="5" t="str">
        <f t="shared" si="48"/>
        <v/>
      </c>
      <c r="P789" s="43" t="str">
        <f t="shared" si="49"/>
        <v>insert into noskrien_reit (dalibnieks, rez,skriesim_db,sacensibas) values ('Vanags Gints',6332.9,'','Lattelecom Rīgas maratons – pusmaratona distance');</v>
      </c>
    </row>
    <row r="790" spans="1:16" x14ac:dyDescent="0.2">
      <c r="A790" s="26" t="s">
        <v>26857</v>
      </c>
      <c r="B790" s="27" t="s">
        <v>26</v>
      </c>
      <c r="C790" s="27" t="s">
        <v>641</v>
      </c>
      <c r="D790" s="27">
        <v>1977</v>
      </c>
      <c r="E790" s="27" t="s">
        <v>2564</v>
      </c>
      <c r="F790" s="27" t="s">
        <v>3656</v>
      </c>
      <c r="G790" s="27" t="s">
        <v>2563</v>
      </c>
      <c r="H790" s="27" t="s">
        <v>7770</v>
      </c>
      <c r="I790" s="27" t="s">
        <v>18788</v>
      </c>
      <c r="J790" s="27">
        <v>1</v>
      </c>
      <c r="K790" s="27">
        <v>45</v>
      </c>
      <c r="L790" s="5">
        <v>33.5</v>
      </c>
      <c r="M790" s="5">
        <f t="shared" si="50"/>
        <v>6333.5</v>
      </c>
      <c r="N790" s="5">
        <f t="shared" si="51"/>
        <v>628.49925001973622</v>
      </c>
      <c r="O790" s="5" t="str">
        <f t="shared" si="48"/>
        <v/>
      </c>
      <c r="P790" s="43" t="str">
        <f t="shared" si="49"/>
        <v>insert into noskrien_reit (dalibnieks, rez,skriesim_db,sacensibas) values ('Macijevskis Māris',6333.5,'','Lattelecom Rīgas maratons – pusmaratona distance');</v>
      </c>
    </row>
    <row r="791" spans="1:16" x14ac:dyDescent="0.2">
      <c r="A791" s="26" t="s">
        <v>26858</v>
      </c>
      <c r="B791" s="28" t="s">
        <v>615</v>
      </c>
      <c r="C791" s="28" t="s">
        <v>7771</v>
      </c>
      <c r="D791" s="28">
        <v>1992</v>
      </c>
      <c r="E791" s="28" t="s">
        <v>2564</v>
      </c>
      <c r="F791" s="28" t="s">
        <v>2902</v>
      </c>
      <c r="G791" s="28" t="s">
        <v>2563</v>
      </c>
      <c r="H791" s="28" t="s">
        <v>7772</v>
      </c>
      <c r="I791" s="28" t="s">
        <v>18789</v>
      </c>
      <c r="J791" s="28">
        <v>1</v>
      </c>
      <c r="K791" s="28">
        <v>45</v>
      </c>
      <c r="L791" s="5">
        <v>35</v>
      </c>
      <c r="M791" s="5">
        <f t="shared" si="50"/>
        <v>6335</v>
      </c>
      <c r="N791" s="5">
        <f t="shared" si="51"/>
        <v>628.35043409629043</v>
      </c>
      <c r="O791" s="5" t="str">
        <f t="shared" si="48"/>
        <v/>
      </c>
      <c r="P791" s="43" t="str">
        <f t="shared" si="49"/>
        <v>insert into noskrien_reit (dalibnieks, rez,skriesim_db,sacensibas) values ('Griestiņš Gvido',6335,'','Lattelecom Rīgas maratons – pusmaratona distance');</v>
      </c>
    </row>
    <row r="792" spans="1:16" x14ac:dyDescent="0.2">
      <c r="A792" s="26" t="s">
        <v>26859</v>
      </c>
      <c r="B792" s="27" t="s">
        <v>46</v>
      </c>
      <c r="C792" s="27" t="s">
        <v>7773</v>
      </c>
      <c r="D792" s="27">
        <v>1981</v>
      </c>
      <c r="E792" s="27" t="s">
        <v>2564</v>
      </c>
      <c r="F792" s="27" t="s">
        <v>4382</v>
      </c>
      <c r="G792" s="27" t="s">
        <v>2563</v>
      </c>
      <c r="H792" s="27" t="s">
        <v>7774</v>
      </c>
      <c r="I792" s="27" t="s">
        <v>18790</v>
      </c>
      <c r="J792" s="27">
        <v>1</v>
      </c>
      <c r="K792" s="27">
        <v>45</v>
      </c>
      <c r="L792" s="5">
        <v>37.200000000000003</v>
      </c>
      <c r="M792" s="5">
        <f t="shared" si="50"/>
        <v>6337.2</v>
      </c>
      <c r="N792" s="5">
        <f t="shared" si="51"/>
        <v>628.13229817585056</v>
      </c>
      <c r="O792" s="5" t="str">
        <f t="shared" si="48"/>
        <v/>
      </c>
      <c r="P792" s="43" t="str">
        <f t="shared" si="49"/>
        <v>insert into noskrien_reit (dalibnieks, rez,skriesim_db,sacensibas) values ('Sproģis Jānis',6337.2,'','Lattelecom Rīgas maratons – pusmaratona distance');</v>
      </c>
    </row>
    <row r="793" spans="1:16" x14ac:dyDescent="0.2">
      <c r="A793" s="26" t="s">
        <v>26860</v>
      </c>
      <c r="B793" s="28" t="s">
        <v>324</v>
      </c>
      <c r="C793" s="28" t="s">
        <v>7775</v>
      </c>
      <c r="D793" s="28">
        <v>1982</v>
      </c>
      <c r="E793" s="28" t="s">
        <v>2564</v>
      </c>
      <c r="F793" s="28" t="s">
        <v>695</v>
      </c>
      <c r="G793" s="28" t="s">
        <v>2563</v>
      </c>
      <c r="H793" s="28" t="s">
        <v>7776</v>
      </c>
      <c r="I793" s="28" t="s">
        <v>18791</v>
      </c>
      <c r="J793" s="28">
        <v>1</v>
      </c>
      <c r="K793" s="28">
        <v>45</v>
      </c>
      <c r="L793" s="5">
        <v>38.6</v>
      </c>
      <c r="M793" s="5">
        <f t="shared" si="50"/>
        <v>6338.6</v>
      </c>
      <c r="N793" s="5">
        <f t="shared" si="51"/>
        <v>627.99356324740472</v>
      </c>
      <c r="O793" s="5" t="str">
        <f t="shared" si="48"/>
        <v/>
      </c>
      <c r="P793" s="43" t="str">
        <f t="shared" si="49"/>
        <v>insert into noskrien_reit (dalibnieks, rez,skriesim_db,sacensibas) values ('Dobelis Ansis',6338.6,'','Lattelecom Rīgas maratons – pusmaratona distance');</v>
      </c>
    </row>
    <row r="794" spans="1:16" x14ac:dyDescent="0.2">
      <c r="A794" s="26" t="s">
        <v>26861</v>
      </c>
      <c r="B794" s="27" t="s">
        <v>3347</v>
      </c>
      <c r="C794" s="27" t="s">
        <v>7777</v>
      </c>
      <c r="D794" s="27">
        <v>1983</v>
      </c>
      <c r="E794" s="27" t="s">
        <v>2564</v>
      </c>
      <c r="F794" s="27" t="s">
        <v>7778</v>
      </c>
      <c r="G794" s="27" t="s">
        <v>2619</v>
      </c>
      <c r="H794" s="27" t="s">
        <v>7779</v>
      </c>
      <c r="I794" s="27" t="s">
        <v>18792</v>
      </c>
      <c r="J794" s="27">
        <v>1</v>
      </c>
      <c r="K794" s="27">
        <v>45</v>
      </c>
      <c r="L794" s="5">
        <v>38.9</v>
      </c>
      <c r="M794" s="5">
        <f t="shared" si="50"/>
        <v>6338.9</v>
      </c>
      <c r="N794" s="5">
        <f t="shared" si="51"/>
        <v>627.96384230702483</v>
      </c>
      <c r="O794" s="5" t="str">
        <f t="shared" si="48"/>
        <v/>
      </c>
      <c r="P794" s="43" t="str">
        <f t="shared" si="49"/>
        <v>insert into noskrien_reit (dalibnieks, rez,skriesim_db,sacensibas) values ('Zėringis Paulius',6338.9,'','Lattelecom Rīgas maratons – pusmaratona distance');</v>
      </c>
    </row>
    <row r="795" spans="1:16" x14ac:dyDescent="0.2">
      <c r="A795" s="26" t="s">
        <v>26862</v>
      </c>
      <c r="B795" s="28" t="s">
        <v>525</v>
      </c>
      <c r="C795" s="28" t="s">
        <v>7061</v>
      </c>
      <c r="D795" s="28">
        <v>1966</v>
      </c>
      <c r="E795" s="28" t="s">
        <v>6214</v>
      </c>
      <c r="F795" s="28"/>
      <c r="G795" s="28" t="s">
        <v>2563</v>
      </c>
      <c r="H795" s="28" t="s">
        <v>7780</v>
      </c>
      <c r="I795" s="28" t="s">
        <v>18793</v>
      </c>
      <c r="J795" s="28">
        <v>1</v>
      </c>
      <c r="K795" s="28">
        <v>45</v>
      </c>
      <c r="L795" s="5">
        <v>39.200000000000003</v>
      </c>
      <c r="M795" s="5">
        <f t="shared" si="50"/>
        <v>6339.2</v>
      </c>
      <c r="N795" s="5">
        <f t="shared" si="51"/>
        <v>627.93412417970717</v>
      </c>
      <c r="O795" s="5" t="str">
        <f t="shared" si="48"/>
        <v/>
      </c>
      <c r="P795" s="43" t="str">
        <f t="shared" si="49"/>
        <v>insert into noskrien_reit (dalibnieks, rez,skriesim_db,sacensibas) values ('Irmejs Arnis',6339.2,'','Lattelecom Rīgas maratons – pusmaratona distance');</v>
      </c>
    </row>
    <row r="796" spans="1:16" x14ac:dyDescent="0.2">
      <c r="A796" s="26" t="s">
        <v>26863</v>
      </c>
      <c r="B796" s="27" t="s">
        <v>186</v>
      </c>
      <c r="C796" s="27" t="s">
        <v>7781</v>
      </c>
      <c r="D796" s="27">
        <v>1987</v>
      </c>
      <c r="E796" s="27" t="s">
        <v>2564</v>
      </c>
      <c r="F796" s="27" t="s">
        <v>7782</v>
      </c>
      <c r="G796" s="27" t="s">
        <v>2563</v>
      </c>
      <c r="H796" s="27" t="s">
        <v>7783</v>
      </c>
      <c r="I796" s="27" t="s">
        <v>18794</v>
      </c>
      <c r="J796" s="27">
        <v>1</v>
      </c>
      <c r="K796" s="27">
        <v>45</v>
      </c>
      <c r="L796" s="5">
        <v>40.799999999999997</v>
      </c>
      <c r="M796" s="5">
        <f t="shared" si="50"/>
        <v>6340.8</v>
      </c>
      <c r="N796" s="5">
        <f t="shared" si="51"/>
        <v>627.77567499369161</v>
      </c>
      <c r="O796" s="5" t="str">
        <f t="shared" si="48"/>
        <v/>
      </c>
      <c r="P796" s="43" t="str">
        <f t="shared" si="49"/>
        <v>insert into noskrien_reit (dalibnieks, rez,skriesim_db,sacensibas) values ('Kleinbergs Uldis',6340.8,'','Lattelecom Rīgas maratons – pusmaratona distance');</v>
      </c>
    </row>
    <row r="797" spans="1:16" x14ac:dyDescent="0.2">
      <c r="A797" s="26" t="s">
        <v>26864</v>
      </c>
      <c r="B797" s="28" t="s">
        <v>7784</v>
      </c>
      <c r="C797" s="28" t="s">
        <v>7785</v>
      </c>
      <c r="D797" s="28">
        <v>1985</v>
      </c>
      <c r="E797" s="28" t="s">
        <v>2564</v>
      </c>
      <c r="F797" s="28"/>
      <c r="G797" s="28" t="s">
        <v>3742</v>
      </c>
      <c r="H797" s="28" t="s">
        <v>7786</v>
      </c>
      <c r="I797" s="28" t="s">
        <v>18795</v>
      </c>
      <c r="J797" s="28">
        <v>1</v>
      </c>
      <c r="K797" s="28">
        <v>45</v>
      </c>
      <c r="L797" s="5">
        <v>41.3</v>
      </c>
      <c r="M797" s="5">
        <f t="shared" si="50"/>
        <v>6341.3</v>
      </c>
      <c r="N797" s="5">
        <f t="shared" si="51"/>
        <v>627.72617602068965</v>
      </c>
      <c r="O797" s="5" t="str">
        <f t="shared" si="48"/>
        <v/>
      </c>
      <c r="P797" s="43" t="str">
        <f t="shared" si="49"/>
        <v>insert into noskrien_reit (dalibnieks, rez,skriesim_db,sacensibas) values ('Hansen Joshua',6341.3,'','Lattelecom Rīgas maratons – pusmaratona distance');</v>
      </c>
    </row>
    <row r="798" spans="1:16" x14ac:dyDescent="0.2">
      <c r="A798" s="26" t="s">
        <v>26865</v>
      </c>
      <c r="B798" s="27" t="s">
        <v>418</v>
      </c>
      <c r="C798" s="27" t="s">
        <v>7787</v>
      </c>
      <c r="D798" s="27">
        <v>1985</v>
      </c>
      <c r="E798" s="27" t="s">
        <v>2564</v>
      </c>
      <c r="F798" s="27" t="s">
        <v>2751</v>
      </c>
      <c r="G798" s="27" t="s">
        <v>2563</v>
      </c>
      <c r="H798" s="27" t="s">
        <v>7788</v>
      </c>
      <c r="I798" s="27" t="s">
        <v>18796</v>
      </c>
      <c r="J798" s="27">
        <v>1</v>
      </c>
      <c r="K798" s="27">
        <v>45</v>
      </c>
      <c r="L798" s="5">
        <v>45.1</v>
      </c>
      <c r="M798" s="5">
        <f t="shared" si="50"/>
        <v>6345.1</v>
      </c>
      <c r="N798" s="5">
        <f t="shared" si="51"/>
        <v>627.35023876692242</v>
      </c>
      <c r="O798" s="5" t="str">
        <f t="shared" si="48"/>
        <v/>
      </c>
      <c r="P798" s="43" t="str">
        <f t="shared" si="49"/>
        <v>insert into noskrien_reit (dalibnieks, rez,skriesim_db,sacensibas) values ('Vidass Kārlis',6345.1,'','Lattelecom Rīgas maratons – pusmaratona distance');</v>
      </c>
    </row>
    <row r="799" spans="1:16" x14ac:dyDescent="0.2">
      <c r="A799" s="26" t="s">
        <v>26866</v>
      </c>
      <c r="B799" s="28" t="s">
        <v>7789</v>
      </c>
      <c r="C799" s="28" t="s">
        <v>7790</v>
      </c>
      <c r="D799" s="28">
        <v>1984</v>
      </c>
      <c r="E799" s="28" t="s">
        <v>2564</v>
      </c>
      <c r="F799" s="28" t="s">
        <v>6527</v>
      </c>
      <c r="G799" s="28" t="s">
        <v>2682</v>
      </c>
      <c r="H799" s="28" t="s">
        <v>7791</v>
      </c>
      <c r="I799" s="28" t="s">
        <v>18797</v>
      </c>
      <c r="J799" s="28">
        <v>1</v>
      </c>
      <c r="K799" s="28">
        <v>45</v>
      </c>
      <c r="L799" s="5">
        <v>46.4</v>
      </c>
      <c r="M799" s="5">
        <f t="shared" si="50"/>
        <v>6346.4</v>
      </c>
      <c r="N799" s="5">
        <f t="shared" si="51"/>
        <v>627.22173200554641</v>
      </c>
      <c r="O799" s="5" t="str">
        <f t="shared" si="48"/>
        <v/>
      </c>
      <c r="P799" s="43" t="str">
        <f t="shared" si="49"/>
        <v>insert into noskrien_reit (dalibnieks, rez,skriesim_db,sacensibas) values ('Gasnier Brice',6346.4,'','Lattelecom Rīgas maratons – pusmaratona distance');</v>
      </c>
    </row>
    <row r="800" spans="1:16" x14ac:dyDescent="0.2">
      <c r="A800" s="26" t="s">
        <v>26867</v>
      </c>
      <c r="B800" s="27" t="s">
        <v>633</v>
      </c>
      <c r="C800" s="27" t="s">
        <v>7792</v>
      </c>
      <c r="D800" s="27">
        <v>2014</v>
      </c>
      <c r="E800" s="27" t="s">
        <v>6491</v>
      </c>
      <c r="F800" s="27" t="s">
        <v>7793</v>
      </c>
      <c r="G800" s="27" t="s">
        <v>2619</v>
      </c>
      <c r="H800" s="27" t="s">
        <v>7794</v>
      </c>
      <c r="I800" s="27" t="s">
        <v>18798</v>
      </c>
      <c r="J800" s="27">
        <v>1</v>
      </c>
      <c r="K800" s="27">
        <v>45</v>
      </c>
      <c r="L800" s="5">
        <v>46.7</v>
      </c>
      <c r="M800" s="5">
        <f t="shared" si="50"/>
        <v>6346.7</v>
      </c>
      <c r="N800" s="5">
        <f t="shared" si="51"/>
        <v>627.19208407518863</v>
      </c>
      <c r="O800" s="5" t="str">
        <f t="shared" si="48"/>
        <v/>
      </c>
      <c r="P800" s="43" t="str">
        <f t="shared" si="49"/>
        <v>insert into noskrien_reit (dalibnieks, rez,skriesim_db,sacensibas) values ('Noruisis Vilmantas',6346.7,'','Lattelecom Rīgas maratons – pusmaratona distance');</v>
      </c>
    </row>
    <row r="801" spans="1:16" x14ac:dyDescent="0.2">
      <c r="A801" s="26" t="s">
        <v>26868</v>
      </c>
      <c r="B801" s="28" t="s">
        <v>3582</v>
      </c>
      <c r="C801" s="28" t="s">
        <v>4852</v>
      </c>
      <c r="D801" s="28">
        <v>1947</v>
      </c>
      <c r="E801" s="28" t="s">
        <v>6214</v>
      </c>
      <c r="F801" s="28"/>
      <c r="G801" s="28" t="s">
        <v>2638</v>
      </c>
      <c r="H801" s="28" t="s">
        <v>7795</v>
      </c>
      <c r="I801" s="28" t="s">
        <v>18799</v>
      </c>
      <c r="J801" s="28">
        <v>1</v>
      </c>
      <c r="K801" s="28">
        <v>45</v>
      </c>
      <c r="L801" s="5">
        <v>46.9</v>
      </c>
      <c r="M801" s="5">
        <f t="shared" si="50"/>
        <v>6346.9</v>
      </c>
      <c r="N801" s="5">
        <f t="shared" si="51"/>
        <v>627.17232034536551</v>
      </c>
      <c r="O801" s="5" t="str">
        <f t="shared" si="48"/>
        <v/>
      </c>
      <c r="P801" s="43" t="str">
        <f t="shared" si="49"/>
        <v>insert into noskrien_reit (dalibnieks, rez,skriesim_db,sacensibas) values ('Adams William',6346.9,'','Lattelecom Rīgas maratons – pusmaratona distance');</v>
      </c>
    </row>
    <row r="802" spans="1:16" x14ac:dyDescent="0.2">
      <c r="A802" s="26" t="s">
        <v>26869</v>
      </c>
      <c r="B802" s="27" t="s">
        <v>418</v>
      </c>
      <c r="C802" s="27" t="s">
        <v>4624</v>
      </c>
      <c r="D802" s="27">
        <v>1975</v>
      </c>
      <c r="E802" s="27" t="s">
        <v>6214</v>
      </c>
      <c r="F802" s="27"/>
      <c r="G802" s="27" t="s">
        <v>2563</v>
      </c>
      <c r="H802" s="27" t="s">
        <v>7796</v>
      </c>
      <c r="I802" s="27" t="s">
        <v>18800</v>
      </c>
      <c r="J802" s="27">
        <v>1</v>
      </c>
      <c r="K802" s="27">
        <v>45</v>
      </c>
      <c r="L802" s="5">
        <v>47</v>
      </c>
      <c r="M802" s="5">
        <f t="shared" si="50"/>
        <v>6347</v>
      </c>
      <c r="N802" s="5">
        <f t="shared" si="51"/>
        <v>627.16243894753416</v>
      </c>
      <c r="O802" s="5" t="str">
        <f t="shared" si="48"/>
        <v/>
      </c>
      <c r="P802" s="43" t="str">
        <f t="shared" si="49"/>
        <v>insert into noskrien_reit (dalibnieks, rez,skriesim_db,sacensibas) values ('Mikoss Kārlis',6347,'','Lattelecom Rīgas maratons – pusmaratona distance');</v>
      </c>
    </row>
    <row r="803" spans="1:16" x14ac:dyDescent="0.2">
      <c r="A803" s="26" t="s">
        <v>26870</v>
      </c>
      <c r="B803" s="28" t="s">
        <v>1177</v>
      </c>
      <c r="C803" s="28" t="s">
        <v>7797</v>
      </c>
      <c r="D803" s="28">
        <v>1986</v>
      </c>
      <c r="E803" s="28" t="s">
        <v>2564</v>
      </c>
      <c r="F803" s="28" t="s">
        <v>7354</v>
      </c>
      <c r="G803" s="28" t="s">
        <v>2563</v>
      </c>
      <c r="H803" s="28" t="s">
        <v>7798</v>
      </c>
      <c r="I803" s="28" t="s">
        <v>18801</v>
      </c>
      <c r="J803" s="28">
        <v>1</v>
      </c>
      <c r="K803" s="28">
        <v>45</v>
      </c>
      <c r="L803" s="5">
        <v>48.9</v>
      </c>
      <c r="M803" s="5">
        <f t="shared" si="50"/>
        <v>6348.9</v>
      </c>
      <c r="N803" s="5">
        <f t="shared" si="51"/>
        <v>626.9747515317614</v>
      </c>
      <c r="O803" s="5" t="str">
        <f t="shared" si="48"/>
        <v/>
      </c>
      <c r="P803" s="43" t="str">
        <f t="shared" si="49"/>
        <v>insert into noskrien_reit (dalibnieks, rez,skriesim_db,sacensibas) values ('Prigožins Aleksejs',6348.9,'','Lattelecom Rīgas maratons – pusmaratona distance');</v>
      </c>
    </row>
    <row r="804" spans="1:16" x14ac:dyDescent="0.2">
      <c r="A804" s="26" t="s">
        <v>26871</v>
      </c>
      <c r="B804" s="27" t="s">
        <v>68</v>
      </c>
      <c r="C804" s="27" t="s">
        <v>1313</v>
      </c>
      <c r="D804" s="27">
        <v>1968</v>
      </c>
      <c r="E804" s="27" t="s">
        <v>6214</v>
      </c>
      <c r="F804" s="27" t="s">
        <v>4283</v>
      </c>
      <c r="G804" s="27" t="s">
        <v>2563</v>
      </c>
      <c r="H804" s="27" t="s">
        <v>7799</v>
      </c>
      <c r="I804" s="27" t="s">
        <v>18802</v>
      </c>
      <c r="J804" s="27">
        <v>1</v>
      </c>
      <c r="K804" s="27">
        <v>45</v>
      </c>
      <c r="L804" s="5">
        <v>49.2</v>
      </c>
      <c r="M804" s="5">
        <f t="shared" si="50"/>
        <v>6349.2</v>
      </c>
      <c r="N804" s="5">
        <f t="shared" si="51"/>
        <v>626.94512694512696</v>
      </c>
      <c r="O804" s="5" t="str">
        <f t="shared" si="48"/>
        <v/>
      </c>
      <c r="P804" s="43" t="str">
        <f t="shared" si="49"/>
        <v>insert into noskrien_reit (dalibnieks, rez,skriesim_db,sacensibas) values ('Šiliņš Ainārs',6349.2,'','Lattelecom Rīgas maratons – pusmaratona distance');</v>
      </c>
    </row>
    <row r="805" spans="1:16" x14ac:dyDescent="0.2">
      <c r="A805" s="26" t="s">
        <v>26872</v>
      </c>
      <c r="B805" s="28" t="s">
        <v>26</v>
      </c>
      <c r="C805" s="28" t="s">
        <v>7800</v>
      </c>
      <c r="D805" s="28">
        <v>1986</v>
      </c>
      <c r="E805" s="28" t="s">
        <v>2564</v>
      </c>
      <c r="F805" s="28" t="s">
        <v>5874</v>
      </c>
      <c r="G805" s="28" t="s">
        <v>2563</v>
      </c>
      <c r="H805" s="28" t="s">
        <v>7801</v>
      </c>
      <c r="I805" s="28" t="s">
        <v>18803</v>
      </c>
      <c r="J805" s="28">
        <v>1</v>
      </c>
      <c r="K805" s="28">
        <v>45</v>
      </c>
      <c r="L805" s="5">
        <v>49</v>
      </c>
      <c r="M805" s="5">
        <f t="shared" si="50"/>
        <v>6349</v>
      </c>
      <c r="N805" s="5">
        <f t="shared" si="51"/>
        <v>626.96487635848166</v>
      </c>
      <c r="O805" s="5" t="str">
        <f t="shared" si="48"/>
        <v/>
      </c>
      <c r="P805" s="43" t="str">
        <f t="shared" si="49"/>
        <v>insert into noskrien_reit (dalibnieks, rez,skriesim_db,sacensibas) values ('Čīma Māris',6349,'','Lattelecom Rīgas maratons – pusmaratona distance');</v>
      </c>
    </row>
    <row r="806" spans="1:16" x14ac:dyDescent="0.2">
      <c r="A806" s="26" t="s">
        <v>26873</v>
      </c>
      <c r="B806" s="27" t="s">
        <v>146</v>
      </c>
      <c r="C806" s="27" t="s">
        <v>7802</v>
      </c>
      <c r="D806" s="27">
        <v>1993</v>
      </c>
      <c r="E806" s="27" t="s">
        <v>6202</v>
      </c>
      <c r="F806" s="27" t="s">
        <v>7803</v>
      </c>
      <c r="G806" s="27" t="s">
        <v>2563</v>
      </c>
      <c r="H806" s="27" t="s">
        <v>7804</v>
      </c>
      <c r="I806" s="27" t="s">
        <v>18804</v>
      </c>
      <c r="J806" s="27">
        <v>1</v>
      </c>
      <c r="K806" s="27">
        <v>45</v>
      </c>
      <c r="L806" s="5">
        <v>49.5</v>
      </c>
      <c r="M806" s="5">
        <f t="shared" si="50"/>
        <v>6349.5</v>
      </c>
      <c r="N806" s="5">
        <f t="shared" si="51"/>
        <v>626.9155051578864</v>
      </c>
      <c r="O806" s="5" t="str">
        <f t="shared" si="48"/>
        <v/>
      </c>
      <c r="P806" s="43" t="str">
        <f t="shared" si="49"/>
        <v>insert into noskrien_reit (dalibnieks, rez,skriesim_db,sacensibas) values ('Belova Lauma',6349.5,'','Lattelecom Rīgas maratons – pusmaratona distance');</v>
      </c>
    </row>
    <row r="807" spans="1:16" x14ac:dyDescent="0.2">
      <c r="A807" s="26" t="s">
        <v>26874</v>
      </c>
      <c r="B807" s="28" t="s">
        <v>728</v>
      </c>
      <c r="C807" s="28" t="s">
        <v>729</v>
      </c>
      <c r="D807" s="28">
        <v>1969</v>
      </c>
      <c r="E807" s="28" t="s">
        <v>6399</v>
      </c>
      <c r="F807" s="28" t="s">
        <v>695</v>
      </c>
      <c r="G807" s="28" t="s">
        <v>2563</v>
      </c>
      <c r="H807" s="28" t="s">
        <v>7805</v>
      </c>
      <c r="I807" s="28" t="s">
        <v>18805</v>
      </c>
      <c r="J807" s="28">
        <v>1</v>
      </c>
      <c r="K807" s="28">
        <v>45</v>
      </c>
      <c r="L807" s="5">
        <v>49.7</v>
      </c>
      <c r="M807" s="5">
        <f t="shared" si="50"/>
        <v>6349.7</v>
      </c>
      <c r="N807" s="5">
        <f t="shared" si="51"/>
        <v>626.89575885474903</v>
      </c>
      <c r="O807" s="5" t="str">
        <f t="shared" si="48"/>
        <v/>
      </c>
      <c r="P807" s="43" t="str">
        <f t="shared" si="49"/>
        <v>insert into noskrien_reit (dalibnieks, rez,skriesim_db,sacensibas) values ('Dzelme Lita',6349.7,'','Lattelecom Rīgas maratons – pusmaratona distance');</v>
      </c>
    </row>
    <row r="808" spans="1:16" x14ac:dyDescent="0.2">
      <c r="A808" s="26" t="s">
        <v>26875</v>
      </c>
      <c r="B808" s="27" t="s">
        <v>3860</v>
      </c>
      <c r="C808" s="27" t="s">
        <v>7806</v>
      </c>
      <c r="D808" s="27">
        <v>1965</v>
      </c>
      <c r="E808" s="27" t="s">
        <v>6214</v>
      </c>
      <c r="F808" s="27" t="s">
        <v>7807</v>
      </c>
      <c r="G808" s="27" t="s">
        <v>2711</v>
      </c>
      <c r="H808" s="27" t="s">
        <v>7808</v>
      </c>
      <c r="I808" s="27" t="s">
        <v>18806</v>
      </c>
      <c r="J808" s="27">
        <v>1</v>
      </c>
      <c r="K808" s="27">
        <v>45</v>
      </c>
      <c r="L808" s="5">
        <v>50.2</v>
      </c>
      <c r="M808" s="5">
        <f t="shared" si="50"/>
        <v>6350.2</v>
      </c>
      <c r="N808" s="5">
        <f t="shared" si="51"/>
        <v>626.8463985386287</v>
      </c>
      <c r="O808" s="5" t="str">
        <f t="shared" si="48"/>
        <v/>
      </c>
      <c r="P808" s="43" t="str">
        <f t="shared" si="49"/>
        <v>insert into noskrien_reit (dalibnieks, rez,skriesim_db,sacensibas) values ('Leopardi Roberto',6350.2,'','Lattelecom Rīgas maratons – pusmaratona distance');</v>
      </c>
    </row>
    <row r="809" spans="1:16" x14ac:dyDescent="0.2">
      <c r="A809" s="26" t="s">
        <v>26876</v>
      </c>
      <c r="B809" s="28" t="s">
        <v>46</v>
      </c>
      <c r="C809" s="28" t="s">
        <v>7809</v>
      </c>
      <c r="D809" s="28">
        <v>1985</v>
      </c>
      <c r="E809" s="28" t="s">
        <v>2564</v>
      </c>
      <c r="F809" s="28" t="s">
        <v>2918</v>
      </c>
      <c r="G809" s="28" t="s">
        <v>2563</v>
      </c>
      <c r="H809" s="28" t="s">
        <v>7810</v>
      </c>
      <c r="I809" s="28" t="s">
        <v>18807</v>
      </c>
      <c r="J809" s="28">
        <v>1</v>
      </c>
      <c r="K809" s="28">
        <v>45</v>
      </c>
      <c r="L809" s="5">
        <v>50.3</v>
      </c>
      <c r="M809" s="5">
        <f t="shared" si="50"/>
        <v>6350.3</v>
      </c>
      <c r="N809" s="5">
        <f t="shared" si="51"/>
        <v>626.83652740815387</v>
      </c>
      <c r="O809" s="5" t="str">
        <f t="shared" si="48"/>
        <v/>
      </c>
      <c r="P809" s="43" t="str">
        <f t="shared" si="49"/>
        <v>insert into noskrien_reit (dalibnieks, rez,skriesim_db,sacensibas) values ('Novikovs Jānis',6350.3,'','Lattelecom Rīgas maratons – pusmaratona distance');</v>
      </c>
    </row>
    <row r="810" spans="1:16" x14ac:dyDescent="0.2">
      <c r="A810" s="26" t="s">
        <v>26877</v>
      </c>
      <c r="B810" s="27" t="s">
        <v>181</v>
      </c>
      <c r="C810" s="27" t="s">
        <v>1341</v>
      </c>
      <c r="D810" s="27">
        <v>1993</v>
      </c>
      <c r="E810" s="27" t="s">
        <v>2564</v>
      </c>
      <c r="F810" s="27" t="s">
        <v>695</v>
      </c>
      <c r="G810" s="27" t="s">
        <v>2563</v>
      </c>
      <c r="H810" s="27" t="s">
        <v>7811</v>
      </c>
      <c r="I810" s="27" t="s">
        <v>18808</v>
      </c>
      <c r="J810" s="27">
        <v>1</v>
      </c>
      <c r="K810" s="27">
        <v>45</v>
      </c>
      <c r="L810" s="5">
        <v>50.4</v>
      </c>
      <c r="M810" s="5">
        <f t="shared" si="50"/>
        <v>6350.4</v>
      </c>
      <c r="N810" s="5">
        <f t="shared" si="51"/>
        <v>626.82665658856138</v>
      </c>
      <c r="O810" s="5" t="str">
        <f t="shared" si="48"/>
        <v/>
      </c>
      <c r="P810" s="43" t="str">
        <f t="shared" si="49"/>
        <v>insert into noskrien_reit (dalibnieks, rez,skriesim_db,sacensibas) values ('Krūmiņš Kaspars',6350.4,'','Lattelecom Rīgas maratons – pusmaratona distance');</v>
      </c>
    </row>
    <row r="811" spans="1:16" x14ac:dyDescent="0.2">
      <c r="A811" s="26" t="s">
        <v>26878</v>
      </c>
      <c r="B811" s="28" t="s">
        <v>890</v>
      </c>
      <c r="C811" s="28" t="s">
        <v>7812</v>
      </c>
      <c r="D811" s="28">
        <v>1972</v>
      </c>
      <c r="E811" s="28" t="s">
        <v>6214</v>
      </c>
      <c r="F811" s="28" t="s">
        <v>7238</v>
      </c>
      <c r="G811" s="28" t="s">
        <v>2563</v>
      </c>
      <c r="H811" s="28" t="s">
        <v>7813</v>
      </c>
      <c r="I811" s="28" t="s">
        <v>18809</v>
      </c>
      <c r="J811" s="28">
        <v>1</v>
      </c>
      <c r="K811" s="28">
        <v>45</v>
      </c>
      <c r="L811" s="5">
        <v>50.9</v>
      </c>
      <c r="M811" s="5">
        <f t="shared" si="50"/>
        <v>6350.9</v>
      </c>
      <c r="N811" s="5">
        <f t="shared" si="51"/>
        <v>626.77730715331688</v>
      </c>
      <c r="O811" s="5" t="str">
        <f t="shared" si="48"/>
        <v/>
      </c>
      <c r="P811" s="43" t="str">
        <f t="shared" si="49"/>
        <v>insert into noskrien_reit (dalibnieks, rez,skriesim_db,sacensibas) values ('Isajevs Vladimirs',6350.9,'','Lattelecom Rīgas maratons – pusmaratona distance');</v>
      </c>
    </row>
    <row r="812" spans="1:16" x14ac:dyDescent="0.2">
      <c r="A812" s="26" t="s">
        <v>26879</v>
      </c>
      <c r="B812" s="27" t="s">
        <v>4566</v>
      </c>
      <c r="C812" s="27" t="s">
        <v>7814</v>
      </c>
      <c r="D812" s="27">
        <v>1982</v>
      </c>
      <c r="E812" s="27" t="s">
        <v>2564</v>
      </c>
      <c r="F812" s="27" t="s">
        <v>7815</v>
      </c>
      <c r="G812" s="27" t="s">
        <v>2619</v>
      </c>
      <c r="H812" s="27" t="s">
        <v>7816</v>
      </c>
      <c r="I812" s="27" t="s">
        <v>18810</v>
      </c>
      <c r="J812" s="27">
        <v>1</v>
      </c>
      <c r="K812" s="27">
        <v>45</v>
      </c>
      <c r="L812" s="5">
        <v>52.3</v>
      </c>
      <c r="M812" s="5">
        <f t="shared" si="50"/>
        <v>6352.3</v>
      </c>
      <c r="N812" s="5">
        <f t="shared" si="51"/>
        <v>626.63917006438612</v>
      </c>
      <c r="O812" s="5" t="str">
        <f t="shared" si="48"/>
        <v/>
      </c>
      <c r="P812" s="43" t="str">
        <f t="shared" si="49"/>
        <v>insert into noskrien_reit (dalibnieks, rez,skriesim_db,sacensibas) values ('Gudauskas Tadas',6352.3,'','Lattelecom Rīgas maratons – pusmaratona distance');</v>
      </c>
    </row>
    <row r="813" spans="1:16" x14ac:dyDescent="0.2">
      <c r="A813" s="26" t="s">
        <v>26880</v>
      </c>
      <c r="B813" s="28" t="s">
        <v>2162</v>
      </c>
      <c r="C813" s="28" t="s">
        <v>332</v>
      </c>
      <c r="D813" s="28">
        <v>1991</v>
      </c>
      <c r="E813" s="28" t="s">
        <v>2564</v>
      </c>
      <c r="F813" s="28" t="s">
        <v>695</v>
      </c>
      <c r="G813" s="28" t="s">
        <v>2563</v>
      </c>
      <c r="H813" s="28" t="s">
        <v>7817</v>
      </c>
      <c r="I813" s="28" t="s">
        <v>18811</v>
      </c>
      <c r="J813" s="28">
        <v>1</v>
      </c>
      <c r="K813" s="28">
        <v>45</v>
      </c>
      <c r="L813" s="5">
        <v>52.4</v>
      </c>
      <c r="M813" s="5">
        <f t="shared" si="50"/>
        <v>6352.4</v>
      </c>
      <c r="N813" s="5">
        <f t="shared" si="51"/>
        <v>626.62930545935387</v>
      </c>
      <c r="O813" s="5" t="str">
        <f t="shared" si="48"/>
        <v/>
      </c>
      <c r="P813" s="43" t="str">
        <f t="shared" si="49"/>
        <v>insert into noskrien_reit (dalibnieks, rez,skriesim_db,sacensibas) values ('Logins Romāns',6352.4,'','Lattelecom Rīgas maratons – pusmaratona distance');</v>
      </c>
    </row>
    <row r="814" spans="1:16" x14ac:dyDescent="0.2">
      <c r="A814" s="26" t="s">
        <v>26881</v>
      </c>
      <c r="B814" s="27" t="s">
        <v>7818</v>
      </c>
      <c r="C814" s="27" t="s">
        <v>6238</v>
      </c>
      <c r="D814" s="27">
        <v>1976</v>
      </c>
      <c r="E814" s="27" t="s">
        <v>2564</v>
      </c>
      <c r="F814" s="27" t="s">
        <v>3501</v>
      </c>
      <c r="G814" s="27" t="s">
        <v>2619</v>
      </c>
      <c r="H814" s="27" t="s">
        <v>7819</v>
      </c>
      <c r="I814" s="27" t="s">
        <v>18812</v>
      </c>
      <c r="J814" s="27">
        <v>1</v>
      </c>
      <c r="K814" s="27">
        <v>45</v>
      </c>
      <c r="L814" s="5">
        <v>52.7</v>
      </c>
      <c r="M814" s="5">
        <f t="shared" si="50"/>
        <v>6352.7</v>
      </c>
      <c r="N814" s="5">
        <f t="shared" si="51"/>
        <v>626.59971350764238</v>
      </c>
      <c r="O814" s="5" t="str">
        <f t="shared" si="48"/>
        <v/>
      </c>
      <c r="P814" s="43" t="str">
        <f t="shared" si="49"/>
        <v>insert into noskrien_reit (dalibnieks, rez,skriesim_db,sacensibas) values ('Tarasevičius Edvardas',6352.7,'','Lattelecom Rīgas maratons – pusmaratona distance');</v>
      </c>
    </row>
    <row r="815" spans="1:16" x14ac:dyDescent="0.2">
      <c r="A815" s="26" t="s">
        <v>26882</v>
      </c>
      <c r="B815" s="28" t="s">
        <v>7820</v>
      </c>
      <c r="C815" s="28" t="s">
        <v>5416</v>
      </c>
      <c r="D815" s="28">
        <v>1979</v>
      </c>
      <c r="E815" s="28" t="s">
        <v>2564</v>
      </c>
      <c r="F815" s="28" t="s">
        <v>3132</v>
      </c>
      <c r="G815" s="28" t="s">
        <v>2619</v>
      </c>
      <c r="H815" s="28" t="s">
        <v>7821</v>
      </c>
      <c r="I815" s="28" t="s">
        <v>18813</v>
      </c>
      <c r="J815" s="28">
        <v>1</v>
      </c>
      <c r="K815" s="28">
        <v>45</v>
      </c>
      <c r="L815" s="5">
        <v>52.9</v>
      </c>
      <c r="M815" s="5">
        <f t="shared" si="50"/>
        <v>6352.9</v>
      </c>
      <c r="N815" s="5">
        <f t="shared" si="51"/>
        <v>626.57998709250899</v>
      </c>
      <c r="O815" s="5" t="str">
        <f t="shared" si="48"/>
        <v/>
      </c>
      <c r="P815" s="43" t="str">
        <f t="shared" si="49"/>
        <v>insert into noskrien_reit (dalibnieks, rez,skriesim_db,sacensibas) values ('Jablonskis Vladas',6352.9,'','Lattelecom Rīgas maratons – pusmaratona distance');</v>
      </c>
    </row>
    <row r="816" spans="1:16" x14ac:dyDescent="0.2">
      <c r="A816" s="26" t="s">
        <v>26883</v>
      </c>
      <c r="B816" s="27" t="s">
        <v>7822</v>
      </c>
      <c r="C816" s="27" t="s">
        <v>7823</v>
      </c>
      <c r="D816" s="27">
        <v>1986</v>
      </c>
      <c r="E816" s="27" t="s">
        <v>2564</v>
      </c>
      <c r="F816" s="27" t="s">
        <v>695</v>
      </c>
      <c r="G816" s="27" t="s">
        <v>2563</v>
      </c>
      <c r="H816" s="27" t="s">
        <v>7824</v>
      </c>
      <c r="I816" s="27" t="s">
        <v>18814</v>
      </c>
      <c r="J816" s="27">
        <v>1</v>
      </c>
      <c r="K816" s="27">
        <v>45</v>
      </c>
      <c r="L816" s="5">
        <v>52.1</v>
      </c>
      <c r="M816" s="5">
        <f t="shared" si="50"/>
        <v>6352.1</v>
      </c>
      <c r="N816" s="5">
        <f t="shared" si="51"/>
        <v>626.6589002062309</v>
      </c>
      <c r="O816" s="5" t="str">
        <f t="shared" si="48"/>
        <v/>
      </c>
      <c r="P816" s="43" t="str">
        <f t="shared" si="49"/>
        <v>insert into noskrien_reit (dalibnieks, rez,skriesim_db,sacensibas) values ('Bošs Endijs',6352.1,'','Lattelecom Rīgas maratons – pusmaratona distance');</v>
      </c>
    </row>
    <row r="817" spans="1:16" x14ac:dyDescent="0.2">
      <c r="A817" s="26" t="s">
        <v>26884</v>
      </c>
      <c r="B817" s="28" t="s">
        <v>7107</v>
      </c>
      <c r="C817" s="28" t="s">
        <v>7825</v>
      </c>
      <c r="D817" s="28">
        <v>1979</v>
      </c>
      <c r="E817" s="28" t="s">
        <v>2564</v>
      </c>
      <c r="F817" s="28" t="s">
        <v>7815</v>
      </c>
      <c r="G817" s="28" t="s">
        <v>2619</v>
      </c>
      <c r="H817" s="28" t="s">
        <v>7826</v>
      </c>
      <c r="I817" s="28" t="s">
        <v>18815</v>
      </c>
      <c r="J817" s="28">
        <v>1</v>
      </c>
      <c r="K817" s="28">
        <v>45</v>
      </c>
      <c r="L817" s="5">
        <v>53.2</v>
      </c>
      <c r="M817" s="5">
        <f t="shared" si="50"/>
        <v>6353.2</v>
      </c>
      <c r="N817" s="5">
        <f t="shared" si="51"/>
        <v>626.55039979852677</v>
      </c>
      <c r="O817" s="5" t="str">
        <f t="shared" si="48"/>
        <v/>
      </c>
      <c r="P817" s="43" t="str">
        <f t="shared" si="49"/>
        <v>insert into noskrien_reit (dalibnieks, rez,skriesim_db,sacensibas) values ('Kuprys Aurimas',6353.2,'','Lattelecom Rīgas maratons – pusmaratona distance');</v>
      </c>
    </row>
    <row r="818" spans="1:16" x14ac:dyDescent="0.2">
      <c r="A818" s="26" t="s">
        <v>26885</v>
      </c>
      <c r="B818" s="27" t="s">
        <v>191</v>
      </c>
      <c r="C818" s="27" t="s">
        <v>7827</v>
      </c>
      <c r="D818" s="27">
        <v>1990</v>
      </c>
      <c r="E818" s="27" t="s">
        <v>2564</v>
      </c>
      <c r="F818" s="27" t="s">
        <v>7828</v>
      </c>
      <c r="G818" s="27" t="s">
        <v>2563</v>
      </c>
      <c r="H818" s="27" t="s">
        <v>7829</v>
      </c>
      <c r="I818" s="27" t="s">
        <v>18816</v>
      </c>
      <c r="J818" s="27">
        <v>1</v>
      </c>
      <c r="K818" s="27">
        <v>45</v>
      </c>
      <c r="L818" s="5">
        <v>54.7</v>
      </c>
      <c r="M818" s="5">
        <f t="shared" si="50"/>
        <v>6354.7</v>
      </c>
      <c r="N818" s="5">
        <f t="shared" si="51"/>
        <v>626.40250523234772</v>
      </c>
      <c r="O818" s="5" t="str">
        <f t="shared" si="48"/>
        <v/>
      </c>
      <c r="P818" s="43" t="str">
        <f t="shared" si="49"/>
        <v>insert into noskrien_reit (dalibnieks, rez,skriesim_db,sacensibas) values ('Veigurs Matīss',6354.7,'','Lattelecom Rīgas maratons – pusmaratona distance');</v>
      </c>
    </row>
    <row r="819" spans="1:16" x14ac:dyDescent="0.2">
      <c r="A819" s="26" t="s">
        <v>26886</v>
      </c>
      <c r="B819" s="28" t="s">
        <v>7830</v>
      </c>
      <c r="C819" s="28" t="s">
        <v>7831</v>
      </c>
      <c r="D819" s="28">
        <v>1982</v>
      </c>
      <c r="E819" s="28" t="s">
        <v>6202</v>
      </c>
      <c r="F819" s="28" t="s">
        <v>6300</v>
      </c>
      <c r="G819" s="28" t="s">
        <v>2957</v>
      </c>
      <c r="H819" s="28" t="s">
        <v>7832</v>
      </c>
      <c r="I819" s="28" t="s">
        <v>18817</v>
      </c>
      <c r="J819" s="28">
        <v>1</v>
      </c>
      <c r="K819" s="28">
        <v>45</v>
      </c>
      <c r="L819" s="5">
        <v>55.4</v>
      </c>
      <c r="M819" s="5">
        <f t="shared" si="50"/>
        <v>6355.4</v>
      </c>
      <c r="N819" s="5">
        <f t="shared" si="51"/>
        <v>626.33351165937631</v>
      </c>
      <c r="O819" s="5" t="str">
        <f t="shared" si="48"/>
        <v/>
      </c>
      <c r="P819" s="43" t="str">
        <f t="shared" si="49"/>
        <v>insert into noskrien_reit (dalibnieks, rez,skriesim_db,sacensibas) values ('Grijpstra Mirjam',6355.4,'','Lattelecom Rīgas maratons – pusmaratona distance');</v>
      </c>
    </row>
    <row r="820" spans="1:16" x14ac:dyDescent="0.2">
      <c r="A820" s="26" t="s">
        <v>26887</v>
      </c>
      <c r="B820" s="27" t="s">
        <v>7833</v>
      </c>
      <c r="C820" s="27" t="s">
        <v>5722</v>
      </c>
      <c r="D820" s="27">
        <v>1982</v>
      </c>
      <c r="E820" s="27" t="s">
        <v>6202</v>
      </c>
      <c r="F820" s="27" t="s">
        <v>2958</v>
      </c>
      <c r="G820" s="27" t="s">
        <v>2957</v>
      </c>
      <c r="H820" s="27" t="s">
        <v>7834</v>
      </c>
      <c r="I820" s="27" t="s">
        <v>18818</v>
      </c>
      <c r="J820" s="27">
        <v>1</v>
      </c>
      <c r="K820" s="27">
        <v>45</v>
      </c>
      <c r="L820" s="5">
        <v>56.4</v>
      </c>
      <c r="M820" s="5">
        <f t="shared" si="50"/>
        <v>6356.4</v>
      </c>
      <c r="N820" s="5">
        <f t="shared" si="51"/>
        <v>626.23497577244984</v>
      </c>
      <c r="O820" s="5" t="str">
        <f t="shared" si="48"/>
        <v/>
      </c>
      <c r="P820" s="43" t="str">
        <f t="shared" si="49"/>
        <v>insert into noskrien_reit (dalibnieks, rez,skriesim_db,sacensibas) values ('Jacobs Sanne',6356.4,'','Lattelecom Rīgas maratons – pusmaratona distance');</v>
      </c>
    </row>
    <row r="821" spans="1:16" x14ac:dyDescent="0.2">
      <c r="A821" s="26" t="s">
        <v>26888</v>
      </c>
      <c r="B821" s="28" t="s">
        <v>125</v>
      </c>
      <c r="C821" s="28" t="s">
        <v>2234</v>
      </c>
      <c r="D821" s="28">
        <v>1983</v>
      </c>
      <c r="E821" s="28" t="s">
        <v>6202</v>
      </c>
      <c r="F821" s="28" t="s">
        <v>2610</v>
      </c>
      <c r="G821" s="28" t="s">
        <v>2563</v>
      </c>
      <c r="H821" s="28" t="s">
        <v>7835</v>
      </c>
      <c r="I821" s="28" t="s">
        <v>18819</v>
      </c>
      <c r="J821" s="28">
        <v>1</v>
      </c>
      <c r="K821" s="28">
        <v>45</v>
      </c>
      <c r="L821" s="5">
        <v>56.5</v>
      </c>
      <c r="M821" s="5">
        <f t="shared" si="50"/>
        <v>6356.5</v>
      </c>
      <c r="N821" s="5">
        <f t="shared" si="51"/>
        <v>626.22512388893256</v>
      </c>
      <c r="O821" s="5" t="str">
        <f t="shared" si="48"/>
        <v/>
      </c>
      <c r="P821" s="43" t="str">
        <f t="shared" si="49"/>
        <v>insert into noskrien_reit (dalibnieks, rez,skriesim_db,sacensibas) values ('Čudere Elīna',6356.5,'','Lattelecom Rīgas maratons – pusmaratona distance');</v>
      </c>
    </row>
    <row r="822" spans="1:16" x14ac:dyDescent="0.2">
      <c r="A822" s="26" t="s">
        <v>26889</v>
      </c>
      <c r="B822" s="27" t="s">
        <v>58</v>
      </c>
      <c r="C822" s="27" t="s">
        <v>663</v>
      </c>
      <c r="D822" s="27">
        <v>1985</v>
      </c>
      <c r="E822" s="27" t="s">
        <v>2564</v>
      </c>
      <c r="F822" s="27" t="s">
        <v>695</v>
      </c>
      <c r="G822" s="27" t="s">
        <v>2563</v>
      </c>
      <c r="H822" s="27" t="s">
        <v>7836</v>
      </c>
      <c r="I822" s="27" t="s">
        <v>18820</v>
      </c>
      <c r="J822" s="27">
        <v>1</v>
      </c>
      <c r="K822" s="27">
        <v>45</v>
      </c>
      <c r="L822" s="5">
        <v>57.6</v>
      </c>
      <c r="M822" s="5">
        <f t="shared" si="50"/>
        <v>6357.6</v>
      </c>
      <c r="N822" s="5">
        <f t="shared" si="51"/>
        <v>626.11677362526734</v>
      </c>
      <c r="O822" s="5" t="str">
        <f t="shared" si="48"/>
        <v/>
      </c>
      <c r="P822" s="43" t="str">
        <f t="shared" si="49"/>
        <v>insert into noskrien_reit (dalibnieks, rez,skriesim_db,sacensibas) values ('Štrehers Rolands',6357.6,'','Lattelecom Rīgas maratons – pusmaratona distance');</v>
      </c>
    </row>
    <row r="823" spans="1:16" x14ac:dyDescent="0.2">
      <c r="A823" s="26" t="s">
        <v>26890</v>
      </c>
      <c r="B823" s="28" t="s">
        <v>7837</v>
      </c>
      <c r="C823" s="28" t="s">
        <v>7838</v>
      </c>
      <c r="D823" s="28">
        <v>1983</v>
      </c>
      <c r="E823" s="28" t="s">
        <v>6202</v>
      </c>
      <c r="F823" s="28" t="s">
        <v>695</v>
      </c>
      <c r="G823" s="28" t="s">
        <v>2563</v>
      </c>
      <c r="H823" s="28" t="s">
        <v>7839</v>
      </c>
      <c r="I823" s="28" t="s">
        <v>18821</v>
      </c>
      <c r="J823" s="28">
        <v>1</v>
      </c>
      <c r="K823" s="28">
        <v>45</v>
      </c>
      <c r="L823" s="5">
        <v>58.2</v>
      </c>
      <c r="M823" s="5">
        <f t="shared" si="50"/>
        <v>6358.2</v>
      </c>
      <c r="N823" s="5">
        <f t="shared" si="51"/>
        <v>626.05768928313046</v>
      </c>
      <c r="O823" s="5" t="str">
        <f t="shared" si="48"/>
        <v/>
      </c>
      <c r="P823" s="43" t="str">
        <f t="shared" si="49"/>
        <v>insert into noskrien_reit (dalibnieks, rez,skriesim_db,sacensibas) values ('Klapare Agita',6358.2,'','Lattelecom Rīgas maratons – pusmaratona distance');</v>
      </c>
    </row>
    <row r="824" spans="1:16" x14ac:dyDescent="0.2">
      <c r="A824" s="26" t="s">
        <v>26891</v>
      </c>
      <c r="B824" s="27" t="s">
        <v>46</v>
      </c>
      <c r="C824" s="27" t="s">
        <v>7840</v>
      </c>
      <c r="D824" s="27">
        <v>1987</v>
      </c>
      <c r="E824" s="27" t="s">
        <v>2564</v>
      </c>
      <c r="F824" s="27" t="s">
        <v>3249</v>
      </c>
      <c r="G824" s="27" t="s">
        <v>2563</v>
      </c>
      <c r="H824" s="27" t="s">
        <v>7841</v>
      </c>
      <c r="I824" s="27" t="s">
        <v>18822</v>
      </c>
      <c r="J824" s="27">
        <v>1</v>
      </c>
      <c r="K824" s="27">
        <v>45</v>
      </c>
      <c r="L824" s="5">
        <v>58</v>
      </c>
      <c r="M824" s="5">
        <f t="shared" si="50"/>
        <v>6358</v>
      </c>
      <c r="N824" s="5">
        <f t="shared" si="51"/>
        <v>626.07738282478761</v>
      </c>
      <c r="O824" s="5" t="str">
        <f t="shared" si="48"/>
        <v/>
      </c>
      <c r="P824" s="43" t="str">
        <f t="shared" si="49"/>
        <v>insert into noskrien_reit (dalibnieks, rez,skriesim_db,sacensibas) values ('Bogušs Jānis',6358,'','Lattelecom Rīgas maratons – pusmaratona distance');</v>
      </c>
    </row>
    <row r="825" spans="1:16" x14ac:dyDescent="0.2">
      <c r="A825" s="26" t="s">
        <v>26892</v>
      </c>
      <c r="B825" s="28" t="s">
        <v>181</v>
      </c>
      <c r="C825" s="28" t="s">
        <v>7842</v>
      </c>
      <c r="D825" s="28">
        <v>1981</v>
      </c>
      <c r="E825" s="28" t="s">
        <v>2564</v>
      </c>
      <c r="F825" s="28" t="s">
        <v>695</v>
      </c>
      <c r="G825" s="28" t="s">
        <v>2563</v>
      </c>
      <c r="H825" s="28" t="s">
        <v>7843</v>
      </c>
      <c r="I825" s="28" t="s">
        <v>18823</v>
      </c>
      <c r="J825" s="28">
        <v>1</v>
      </c>
      <c r="K825" s="28">
        <v>45</v>
      </c>
      <c r="L825" s="5">
        <v>58.5</v>
      </c>
      <c r="M825" s="5">
        <f t="shared" si="50"/>
        <v>6358.5</v>
      </c>
      <c r="N825" s="5">
        <f t="shared" si="51"/>
        <v>626.02815129354406</v>
      </c>
      <c r="O825" s="5" t="str">
        <f t="shared" si="48"/>
        <v/>
      </c>
      <c r="P825" s="43" t="str">
        <f t="shared" si="49"/>
        <v>insert into noskrien_reit (dalibnieks, rez,skriesim_db,sacensibas) values ('Keiris Kaspars',6358.5,'','Lattelecom Rīgas maratons – pusmaratona distance');</v>
      </c>
    </row>
    <row r="826" spans="1:16" x14ac:dyDescent="0.2">
      <c r="A826" s="26" t="s">
        <v>26893</v>
      </c>
      <c r="B826" s="27" t="s">
        <v>837</v>
      </c>
      <c r="C826" s="27" t="s">
        <v>2403</v>
      </c>
      <c r="D826" s="27">
        <v>1977</v>
      </c>
      <c r="E826" s="27" t="s">
        <v>2564</v>
      </c>
      <c r="F826" s="27"/>
      <c r="G826" s="27" t="s">
        <v>2563</v>
      </c>
      <c r="H826" s="27" t="s">
        <v>7844</v>
      </c>
      <c r="I826" s="27" t="s">
        <v>18824</v>
      </c>
      <c r="J826" s="27">
        <v>1</v>
      </c>
      <c r="K826" s="27">
        <v>46</v>
      </c>
      <c r="L826" s="5">
        <v>0.1</v>
      </c>
      <c r="M826" s="5">
        <f t="shared" si="50"/>
        <v>6360.1</v>
      </c>
      <c r="N826" s="5">
        <f t="shared" si="51"/>
        <v>625.87066241096829</v>
      </c>
      <c r="O826" s="5" t="str">
        <f t="shared" si="48"/>
        <v/>
      </c>
      <c r="P826" s="43" t="str">
        <f t="shared" si="49"/>
        <v>insert into noskrien_reit (dalibnieks, rez,skriesim_db,sacensibas) values ('Bukovskis Indulis',6360.1,'','Lattelecom Rīgas maratons – pusmaratona distance');</v>
      </c>
    </row>
    <row r="827" spans="1:16" x14ac:dyDescent="0.2">
      <c r="A827" s="26" t="s">
        <v>26894</v>
      </c>
      <c r="B827" s="28" t="s">
        <v>7845</v>
      </c>
      <c r="C827" s="28" t="s">
        <v>7846</v>
      </c>
      <c r="D827" s="28">
        <v>1972</v>
      </c>
      <c r="E827" s="28" t="s">
        <v>6214</v>
      </c>
      <c r="F827" s="28" t="s">
        <v>6449</v>
      </c>
      <c r="G827" s="28" t="s">
        <v>2682</v>
      </c>
      <c r="H827" s="28" t="s">
        <v>7847</v>
      </c>
      <c r="I827" s="28" t="s">
        <v>18825</v>
      </c>
      <c r="J827" s="28">
        <v>1</v>
      </c>
      <c r="K827" s="28">
        <v>46</v>
      </c>
      <c r="L827" s="5">
        <v>0.7</v>
      </c>
      <c r="M827" s="5">
        <f t="shared" si="50"/>
        <v>6360.7</v>
      </c>
      <c r="N827" s="5">
        <f t="shared" si="51"/>
        <v>625.81162450673662</v>
      </c>
      <c r="O827" s="5" t="str">
        <f t="shared" si="48"/>
        <v/>
      </c>
      <c r="P827" s="43" t="str">
        <f t="shared" si="49"/>
        <v>insert into noskrien_reit (dalibnieks, rez,skriesim_db,sacensibas) values ('Kaljas Frid',6360.7,'','Lattelecom Rīgas maratons – pusmaratona distance');</v>
      </c>
    </row>
    <row r="828" spans="1:16" x14ac:dyDescent="0.2">
      <c r="A828" s="26" t="s">
        <v>26895</v>
      </c>
      <c r="B828" s="27" t="s">
        <v>7848</v>
      </c>
      <c r="C828" s="27" t="s">
        <v>2968</v>
      </c>
      <c r="D828" s="27">
        <v>1986</v>
      </c>
      <c r="E828" s="27" t="s">
        <v>2564</v>
      </c>
      <c r="F828" s="27"/>
      <c r="G828" s="27" t="s">
        <v>2923</v>
      </c>
      <c r="H828" s="27" t="s">
        <v>7849</v>
      </c>
      <c r="I828" s="27" t="s">
        <v>18826</v>
      </c>
      <c r="J828" s="27">
        <v>1</v>
      </c>
      <c r="K828" s="27">
        <v>46</v>
      </c>
      <c r="L828" s="5">
        <v>1.3</v>
      </c>
      <c r="M828" s="5">
        <f t="shared" si="50"/>
        <v>6361.3</v>
      </c>
      <c r="N828" s="5">
        <f t="shared" si="51"/>
        <v>625.75259773945572</v>
      </c>
      <c r="O828" s="5" t="str">
        <f t="shared" si="48"/>
        <v/>
      </c>
      <c r="P828" s="43" t="str">
        <f t="shared" si="49"/>
        <v>insert into noskrien_reit (dalibnieks, rez,skriesim_db,sacensibas) values ('Marco Rinaldi',6361.3,'','Lattelecom Rīgas maratons – pusmaratona distance');</v>
      </c>
    </row>
    <row r="829" spans="1:16" x14ac:dyDescent="0.2">
      <c r="A829" s="26" t="s">
        <v>26896</v>
      </c>
      <c r="B829" s="28" t="s">
        <v>46</v>
      </c>
      <c r="C829" s="28" t="s">
        <v>7850</v>
      </c>
      <c r="D829" s="28">
        <v>1968</v>
      </c>
      <c r="E829" s="28" t="s">
        <v>6214</v>
      </c>
      <c r="F829" s="28"/>
      <c r="G829" s="28" t="s">
        <v>2563</v>
      </c>
      <c r="H829" s="28" t="s">
        <v>7851</v>
      </c>
      <c r="I829" s="28" t="s">
        <v>18827</v>
      </c>
      <c r="J829" s="28">
        <v>1</v>
      </c>
      <c r="K829" s="28">
        <v>46</v>
      </c>
      <c r="L829" s="5">
        <v>1.9</v>
      </c>
      <c r="M829" s="5">
        <f t="shared" si="50"/>
        <v>6361.9</v>
      </c>
      <c r="N829" s="5">
        <f t="shared" si="51"/>
        <v>625.69358210597466</v>
      </c>
      <c r="O829" s="5" t="str">
        <f t="shared" si="48"/>
        <v/>
      </c>
      <c r="P829" s="43" t="str">
        <f t="shared" si="49"/>
        <v>insert into noskrien_reit (dalibnieks, rez,skriesim_db,sacensibas) values ('Zeberliņš Jānis',6361.9,'','Lattelecom Rīgas maratons – pusmaratona distance');</v>
      </c>
    </row>
    <row r="830" spans="1:16" x14ac:dyDescent="0.2">
      <c r="A830" s="26" t="s">
        <v>26897</v>
      </c>
      <c r="B830" s="27" t="s">
        <v>593</v>
      </c>
      <c r="C830" s="27" t="s">
        <v>352</v>
      </c>
      <c r="D830" s="27">
        <v>1968</v>
      </c>
      <c r="E830" s="27" t="s">
        <v>6214</v>
      </c>
      <c r="F830" s="27" t="s">
        <v>3065</v>
      </c>
      <c r="G830" s="27" t="s">
        <v>2563</v>
      </c>
      <c r="H830" s="27" t="s">
        <v>7852</v>
      </c>
      <c r="I830" s="27" t="s">
        <v>18828</v>
      </c>
      <c r="J830" s="27">
        <v>1</v>
      </c>
      <c r="K830" s="27">
        <v>46</v>
      </c>
      <c r="L830" s="5">
        <v>5.4</v>
      </c>
      <c r="M830" s="5">
        <f t="shared" si="50"/>
        <v>6365.4</v>
      </c>
      <c r="N830" s="5">
        <f t="shared" si="51"/>
        <v>625.34954598297043</v>
      </c>
      <c r="O830" s="5" t="str">
        <f t="shared" si="48"/>
        <v/>
      </c>
      <c r="P830" s="43" t="str">
        <f t="shared" si="49"/>
        <v>insert into noskrien_reit (dalibnieks, rez,skriesim_db,sacensibas) values ('Macuks Andrejs',6365.4,'','Lattelecom Rīgas maratons – pusmaratona distance');</v>
      </c>
    </row>
    <row r="831" spans="1:16" x14ac:dyDescent="0.2">
      <c r="A831" s="26" t="s">
        <v>26898</v>
      </c>
      <c r="B831" s="28" t="s">
        <v>1516</v>
      </c>
      <c r="C831" s="28" t="s">
        <v>2139</v>
      </c>
      <c r="D831" s="28">
        <v>1969</v>
      </c>
      <c r="E831" s="28" t="s">
        <v>6399</v>
      </c>
      <c r="F831" s="28" t="s">
        <v>1153</v>
      </c>
      <c r="G831" s="28" t="s">
        <v>2563</v>
      </c>
      <c r="H831" s="28" t="s">
        <v>7853</v>
      </c>
      <c r="I831" s="28" t="s">
        <v>18829</v>
      </c>
      <c r="J831" s="28">
        <v>1</v>
      </c>
      <c r="K831" s="28">
        <v>46</v>
      </c>
      <c r="L831" s="5">
        <v>5.9</v>
      </c>
      <c r="M831" s="5">
        <f t="shared" si="50"/>
        <v>6365.9</v>
      </c>
      <c r="N831" s="5">
        <f t="shared" si="51"/>
        <v>625.30042884745285</v>
      </c>
      <c r="O831" s="5" t="str">
        <f t="shared" si="48"/>
        <v/>
      </c>
      <c r="P831" s="43" t="str">
        <f t="shared" si="49"/>
        <v>insert into noskrien_reit (dalibnieks, rez,skriesim_db,sacensibas) values ('Liepiņa Iveta',6365.9,'','Lattelecom Rīgas maratons – pusmaratona distance');</v>
      </c>
    </row>
    <row r="832" spans="1:16" x14ac:dyDescent="0.2">
      <c r="A832" s="26" t="s">
        <v>26899</v>
      </c>
      <c r="B832" s="27" t="s">
        <v>1221</v>
      </c>
      <c r="C832" s="27" t="s">
        <v>7854</v>
      </c>
      <c r="D832" s="27">
        <v>1979</v>
      </c>
      <c r="E832" s="27" t="s">
        <v>2564</v>
      </c>
      <c r="F832" s="27"/>
      <c r="G832" s="27" t="s">
        <v>2563</v>
      </c>
      <c r="H832" s="27" t="s">
        <v>7855</v>
      </c>
      <c r="I832" s="27" t="s">
        <v>18830</v>
      </c>
      <c r="J832" s="27">
        <v>1</v>
      </c>
      <c r="K832" s="27">
        <v>46</v>
      </c>
      <c r="L832" s="5">
        <v>7.2</v>
      </c>
      <c r="M832" s="5">
        <f t="shared" si="50"/>
        <v>6367.2</v>
      </c>
      <c r="N832" s="5">
        <f t="shared" si="51"/>
        <v>625.17276039703484</v>
      </c>
      <c r="O832" s="5" t="str">
        <f t="shared" si="48"/>
        <v/>
      </c>
      <c r="P832" s="43" t="str">
        <f t="shared" si="49"/>
        <v>insert into noskrien_reit (dalibnieks, rez,skriesim_db,sacensibas) values ('Rešetins Intars',6367.2,'','Lattelecom Rīgas maratons – pusmaratona distance');</v>
      </c>
    </row>
    <row r="833" spans="1:16" x14ac:dyDescent="0.2">
      <c r="A833" s="26" t="s">
        <v>26900</v>
      </c>
      <c r="B833" s="28" t="s">
        <v>8</v>
      </c>
      <c r="C833" s="28" t="s">
        <v>7856</v>
      </c>
      <c r="D833" s="28">
        <v>1989</v>
      </c>
      <c r="E833" s="28" t="s">
        <v>2564</v>
      </c>
      <c r="F833" s="28" t="s">
        <v>7857</v>
      </c>
      <c r="G833" s="28" t="s">
        <v>2563</v>
      </c>
      <c r="H833" s="28" t="s">
        <v>7858</v>
      </c>
      <c r="I833" s="28" t="s">
        <v>18831</v>
      </c>
      <c r="J833" s="28">
        <v>1</v>
      </c>
      <c r="K833" s="28">
        <v>46</v>
      </c>
      <c r="L833" s="5">
        <v>7.5</v>
      </c>
      <c r="M833" s="5">
        <f t="shared" si="50"/>
        <v>6367.5</v>
      </c>
      <c r="N833" s="5">
        <f t="shared" si="51"/>
        <v>625.1433058500196</v>
      </c>
      <c r="O833" s="5" t="str">
        <f t="shared" si="48"/>
        <v/>
      </c>
      <c r="P833" s="43" t="str">
        <f t="shared" si="49"/>
        <v>insert into noskrien_reit (dalibnieks, rez,skriesim_db,sacensibas) values ('Bušs Pēteris',6367.5,'','Lattelecom Rīgas maratons – pusmaratona distance');</v>
      </c>
    </row>
    <row r="834" spans="1:16" x14ac:dyDescent="0.2">
      <c r="A834" s="26" t="s">
        <v>26901</v>
      </c>
      <c r="B834" s="27" t="s">
        <v>1459</v>
      </c>
      <c r="C834" s="27" t="s">
        <v>7859</v>
      </c>
      <c r="D834" s="27">
        <v>1994</v>
      </c>
      <c r="E834" s="27" t="s">
        <v>6202</v>
      </c>
      <c r="F834" s="27" t="s">
        <v>3067</v>
      </c>
      <c r="G834" s="27" t="s">
        <v>2563</v>
      </c>
      <c r="H834" s="27" t="s">
        <v>7860</v>
      </c>
      <c r="I834" s="27" t="s">
        <v>18832</v>
      </c>
      <c r="J834" s="27">
        <v>1</v>
      </c>
      <c r="K834" s="27">
        <v>46</v>
      </c>
      <c r="L834" s="5">
        <v>8.5</v>
      </c>
      <c r="M834" s="5">
        <f t="shared" si="50"/>
        <v>6368.5</v>
      </c>
      <c r="N834" s="5">
        <f t="shared" si="51"/>
        <v>625.04514406846192</v>
      </c>
      <c r="O834" s="5" t="str">
        <f t="shared" ref="O834:O897" si="52">IF(F834="vsk noskrien","y","")</f>
        <v/>
      </c>
      <c r="P834" s="43" t="str">
        <f t="shared" ref="P834:P897" si="53">CONCATENATE("insert into noskrien_reit (dalibnieks, rez,skriesim_db,sacensibas) values ('",C834," ",B834,"',",M834,",'",O834,"','",$P$1,"');")</f>
        <v>insert into noskrien_reit (dalibnieks, rez,skriesim_db,sacensibas) values ('Skruļa Evita',6368.5,'','Lattelecom Rīgas maratons – pusmaratona distance');</v>
      </c>
    </row>
    <row r="835" spans="1:16" x14ac:dyDescent="0.2">
      <c r="A835" s="26" t="s">
        <v>26902</v>
      </c>
      <c r="B835" s="28" t="s">
        <v>22</v>
      </c>
      <c r="C835" s="28" t="s">
        <v>7861</v>
      </c>
      <c r="D835" s="28">
        <v>1979</v>
      </c>
      <c r="E835" s="28" t="s">
        <v>2564</v>
      </c>
      <c r="F835" s="28"/>
      <c r="G835" s="28" t="s">
        <v>2563</v>
      </c>
      <c r="H835" s="28" t="s">
        <v>7862</v>
      </c>
      <c r="I835" s="28" t="s">
        <v>18833</v>
      </c>
      <c r="J835" s="28">
        <v>1</v>
      </c>
      <c r="K835" s="28">
        <v>46</v>
      </c>
      <c r="L835" s="5">
        <v>9</v>
      </c>
      <c r="M835" s="5">
        <f t="shared" ref="M835:M898" si="54">J835*3600+K835*60+L835</f>
        <v>6369</v>
      </c>
      <c r="N835" s="5">
        <f t="shared" ref="N835:N898" si="55">$M$2/M835*1000</f>
        <v>624.99607473700735</v>
      </c>
      <c r="O835" s="5" t="str">
        <f t="shared" si="52"/>
        <v/>
      </c>
      <c r="P835" s="43" t="str">
        <f t="shared" si="53"/>
        <v>insert into noskrien_reit (dalibnieks, rez,skriesim_db,sacensibas) values ('Barauskis Gatis',6369,'','Lattelecom Rīgas maratons – pusmaratona distance');</v>
      </c>
    </row>
    <row r="836" spans="1:16" x14ac:dyDescent="0.2">
      <c r="A836" s="26" t="s">
        <v>26903</v>
      </c>
      <c r="B836" s="27" t="s">
        <v>2978</v>
      </c>
      <c r="C836" s="27" t="s">
        <v>7863</v>
      </c>
      <c r="D836" s="27">
        <v>1992</v>
      </c>
      <c r="E836" s="27" t="s">
        <v>2564</v>
      </c>
      <c r="F836" s="27"/>
      <c r="G836" s="27" t="s">
        <v>2798</v>
      </c>
      <c r="H836" s="27" t="s">
        <v>7864</v>
      </c>
      <c r="I836" s="27" t="s">
        <v>18834</v>
      </c>
      <c r="J836" s="27">
        <v>1</v>
      </c>
      <c r="K836" s="27">
        <v>46</v>
      </c>
      <c r="L836" s="5">
        <v>11.2</v>
      </c>
      <c r="M836" s="5">
        <f t="shared" si="54"/>
        <v>6371.2</v>
      </c>
      <c r="N836" s="5">
        <f t="shared" si="55"/>
        <v>624.78026117528884</v>
      </c>
      <c r="O836" s="5" t="str">
        <f t="shared" si="52"/>
        <v/>
      </c>
      <c r="P836" s="43" t="str">
        <f t="shared" si="53"/>
        <v>insert into noskrien_reit (dalibnieks, rez,skriesim_db,sacensibas) values ('Lueer Steffen',6371.2,'','Lattelecom Rīgas maratons – pusmaratona distance');</v>
      </c>
    </row>
    <row r="837" spans="1:16" x14ac:dyDescent="0.2">
      <c r="A837" s="26" t="s">
        <v>26904</v>
      </c>
      <c r="B837" s="28" t="s">
        <v>7865</v>
      </c>
      <c r="C837" s="28" t="s">
        <v>7866</v>
      </c>
      <c r="D837" s="28">
        <v>1984</v>
      </c>
      <c r="E837" s="28" t="s">
        <v>2564</v>
      </c>
      <c r="F837" s="28"/>
      <c r="G837" s="28" t="s">
        <v>2563</v>
      </c>
      <c r="H837" s="28" t="s">
        <v>7867</v>
      </c>
      <c r="I837" s="28" t="s">
        <v>18835</v>
      </c>
      <c r="J837" s="28">
        <v>1</v>
      </c>
      <c r="K837" s="28">
        <v>46</v>
      </c>
      <c r="L837" s="5">
        <v>11.4</v>
      </c>
      <c r="M837" s="5">
        <f t="shared" si="54"/>
        <v>6371.4</v>
      </c>
      <c r="N837" s="5">
        <f t="shared" si="55"/>
        <v>624.76064915089307</v>
      </c>
      <c r="O837" s="5" t="str">
        <f t="shared" si="52"/>
        <v/>
      </c>
      <c r="P837" s="43" t="str">
        <f t="shared" si="53"/>
        <v>insert into noskrien_reit (dalibnieks, rez,skriesim_db,sacensibas) values ('Ščaņicins Iļja',6371.4,'','Lattelecom Rīgas maratons – pusmaratona distance');</v>
      </c>
    </row>
    <row r="838" spans="1:16" x14ac:dyDescent="0.2">
      <c r="A838" s="26" t="s">
        <v>26905</v>
      </c>
      <c r="B838" s="27" t="s">
        <v>7868</v>
      </c>
      <c r="C838" s="27" t="s">
        <v>7869</v>
      </c>
      <c r="D838" s="27">
        <v>1960</v>
      </c>
      <c r="E838" s="27" t="s">
        <v>6214</v>
      </c>
      <c r="F838" s="27"/>
      <c r="G838" s="27" t="s">
        <v>2563</v>
      </c>
      <c r="H838" s="27" t="s">
        <v>7870</v>
      </c>
      <c r="I838" s="27" t="s">
        <v>18836</v>
      </c>
      <c r="J838" s="27">
        <v>1</v>
      </c>
      <c r="K838" s="27">
        <v>46</v>
      </c>
      <c r="L838" s="5">
        <v>12.4</v>
      </c>
      <c r="M838" s="5">
        <f t="shared" si="54"/>
        <v>6372.4</v>
      </c>
      <c r="N838" s="5">
        <f t="shared" si="55"/>
        <v>624.66260749482137</v>
      </c>
      <c r="O838" s="5" t="str">
        <f t="shared" si="52"/>
        <v/>
      </c>
      <c r="P838" s="43" t="str">
        <f t="shared" si="53"/>
        <v>insert into noskrien_reit (dalibnieks, rez,skriesim_db,sacensibas) values ('Rutks Maris',6372.4,'','Lattelecom Rīgas maratons – pusmaratona distance');</v>
      </c>
    </row>
    <row r="839" spans="1:16" x14ac:dyDescent="0.2">
      <c r="A839" s="26" t="s">
        <v>26906</v>
      </c>
      <c r="B839" s="28" t="s">
        <v>693</v>
      </c>
      <c r="C839" s="28" t="s">
        <v>719</v>
      </c>
      <c r="D839" s="28">
        <v>1988</v>
      </c>
      <c r="E839" s="28" t="s">
        <v>2564</v>
      </c>
      <c r="F839" s="28" t="s">
        <v>244</v>
      </c>
      <c r="G839" s="28" t="s">
        <v>2563</v>
      </c>
      <c r="H839" s="28" t="s">
        <v>7871</v>
      </c>
      <c r="I839" s="28" t="s">
        <v>18837</v>
      </c>
      <c r="J839" s="28">
        <v>1</v>
      </c>
      <c r="K839" s="28">
        <v>46</v>
      </c>
      <c r="L839" s="5">
        <v>12.9</v>
      </c>
      <c r="M839" s="5">
        <f t="shared" si="54"/>
        <v>6372.9</v>
      </c>
      <c r="N839" s="5">
        <f t="shared" si="55"/>
        <v>624.61359820489895</v>
      </c>
      <c r="O839" s="5" t="str">
        <f t="shared" si="52"/>
        <v>y</v>
      </c>
      <c r="P839" s="43" t="str">
        <f t="shared" si="53"/>
        <v>insert into noskrien_reit (dalibnieks, rez,skriesim_db,sacensibas) values ('Kubulis Oskars',6372.9,'y','Lattelecom Rīgas maratons – pusmaratona distance');</v>
      </c>
    </row>
    <row r="840" spans="1:16" x14ac:dyDescent="0.2">
      <c r="A840" s="26" t="s">
        <v>26907</v>
      </c>
      <c r="B840" s="27" t="s">
        <v>1459</v>
      </c>
      <c r="C840" s="27" t="s">
        <v>2193</v>
      </c>
      <c r="D840" s="27">
        <v>1990</v>
      </c>
      <c r="E840" s="27" t="s">
        <v>6202</v>
      </c>
      <c r="F840" s="27" t="s">
        <v>4918</v>
      </c>
      <c r="G840" s="27" t="s">
        <v>2563</v>
      </c>
      <c r="H840" s="27" t="s">
        <v>7872</v>
      </c>
      <c r="I840" s="27" t="s">
        <v>18838</v>
      </c>
      <c r="J840" s="27">
        <v>1</v>
      </c>
      <c r="K840" s="27">
        <v>46</v>
      </c>
      <c r="L840" s="5">
        <v>13.2</v>
      </c>
      <c r="M840" s="5">
        <f t="shared" si="54"/>
        <v>6373.2</v>
      </c>
      <c r="N840" s="5">
        <f t="shared" si="55"/>
        <v>624.58419632209882</v>
      </c>
      <c r="O840" s="5" t="str">
        <f t="shared" si="52"/>
        <v/>
      </c>
      <c r="P840" s="43" t="str">
        <f t="shared" si="53"/>
        <v>insert into noskrien_reit (dalibnieks, rez,skriesim_db,sacensibas) values ('Bole Evita',6373.2,'','Lattelecom Rīgas maratons – pusmaratona distance');</v>
      </c>
    </row>
    <row r="841" spans="1:16" x14ac:dyDescent="0.2">
      <c r="A841" s="26" t="s">
        <v>26908</v>
      </c>
      <c r="B841" s="28" t="s">
        <v>693</v>
      </c>
      <c r="C841" s="28" t="s">
        <v>7873</v>
      </c>
      <c r="D841" s="28">
        <v>1981</v>
      </c>
      <c r="E841" s="28" t="s">
        <v>2564</v>
      </c>
      <c r="F841" s="28" t="s">
        <v>4625</v>
      </c>
      <c r="G841" s="28" t="s">
        <v>2563</v>
      </c>
      <c r="H841" s="28" t="s">
        <v>7874</v>
      </c>
      <c r="I841" s="28" t="s">
        <v>18839</v>
      </c>
      <c r="J841" s="28">
        <v>1</v>
      </c>
      <c r="K841" s="28">
        <v>46</v>
      </c>
      <c r="L841" s="5">
        <v>15.2</v>
      </c>
      <c r="M841" s="5">
        <f t="shared" si="54"/>
        <v>6375.2</v>
      </c>
      <c r="N841" s="5">
        <f t="shared" si="55"/>
        <v>624.38825448613375</v>
      </c>
      <c r="O841" s="5" t="str">
        <f t="shared" si="52"/>
        <v/>
      </c>
      <c r="P841" s="43" t="str">
        <f t="shared" si="53"/>
        <v>insert into noskrien_reit (dalibnieks, rez,skriesim_db,sacensibas) values ('Segrums Oskars',6375.2,'','Lattelecom Rīgas maratons – pusmaratona distance');</v>
      </c>
    </row>
    <row r="842" spans="1:16" x14ac:dyDescent="0.2">
      <c r="A842" s="26" t="s">
        <v>26909</v>
      </c>
      <c r="B842" s="27" t="s">
        <v>1470</v>
      </c>
      <c r="C842" s="27" t="s">
        <v>7875</v>
      </c>
      <c r="D842" s="27">
        <v>1964</v>
      </c>
      <c r="E842" s="27" t="s">
        <v>6214</v>
      </c>
      <c r="F842" s="27"/>
      <c r="G842" s="27" t="s">
        <v>2563</v>
      </c>
      <c r="H842" s="27" t="s">
        <v>7876</v>
      </c>
      <c r="I842" s="27" t="s">
        <v>18840</v>
      </c>
      <c r="J842" s="27">
        <v>1</v>
      </c>
      <c r="K842" s="27">
        <v>46</v>
      </c>
      <c r="L842" s="5">
        <v>15.9</v>
      </c>
      <c r="M842" s="5">
        <f t="shared" si="54"/>
        <v>6375.9</v>
      </c>
      <c r="N842" s="5">
        <f t="shared" si="55"/>
        <v>624.31970388494176</v>
      </c>
      <c r="O842" s="5" t="str">
        <f t="shared" si="52"/>
        <v/>
      </c>
      <c r="P842" s="43" t="str">
        <f t="shared" si="53"/>
        <v>insert into noskrien_reit (dalibnieks, rez,skriesim_db,sacensibas) values ('Klucis Valts',6375.9,'','Lattelecom Rīgas maratons – pusmaratona distance');</v>
      </c>
    </row>
    <row r="843" spans="1:16" x14ac:dyDescent="0.2">
      <c r="A843" s="26" t="s">
        <v>26910</v>
      </c>
      <c r="B843" s="28" t="s">
        <v>593</v>
      </c>
      <c r="C843" s="28" t="s">
        <v>7877</v>
      </c>
      <c r="D843" s="28">
        <v>1985</v>
      </c>
      <c r="E843" s="28" t="s">
        <v>2564</v>
      </c>
      <c r="F843" s="28" t="s">
        <v>5549</v>
      </c>
      <c r="G843" s="28" t="s">
        <v>2563</v>
      </c>
      <c r="H843" s="28" t="s">
        <v>7878</v>
      </c>
      <c r="I843" s="28" t="s">
        <v>18841</v>
      </c>
      <c r="J843" s="28">
        <v>1</v>
      </c>
      <c r="K843" s="28">
        <v>46</v>
      </c>
      <c r="L843" s="5">
        <v>16.100000000000001</v>
      </c>
      <c r="M843" s="5">
        <f t="shared" si="54"/>
        <v>6376.1</v>
      </c>
      <c r="N843" s="5">
        <f t="shared" si="55"/>
        <v>624.30012076347612</v>
      </c>
      <c r="O843" s="5" t="str">
        <f t="shared" si="52"/>
        <v/>
      </c>
      <c r="P843" s="43" t="str">
        <f t="shared" si="53"/>
        <v>insert into noskrien_reit (dalibnieks, rez,skriesim_db,sacensibas) values ('Kombecovs Andrejs',6376.1,'','Lattelecom Rīgas maratons – pusmaratona distance');</v>
      </c>
    </row>
    <row r="844" spans="1:16" x14ac:dyDescent="0.2">
      <c r="A844" s="26" t="s">
        <v>26911</v>
      </c>
      <c r="B844" s="27" t="s">
        <v>472</v>
      </c>
      <c r="C844" s="27" t="s">
        <v>2179</v>
      </c>
      <c r="D844" s="27">
        <v>1986</v>
      </c>
      <c r="E844" s="27" t="s">
        <v>2564</v>
      </c>
      <c r="F844" s="27"/>
      <c r="G844" s="27" t="s">
        <v>2563</v>
      </c>
      <c r="H844" s="27" t="s">
        <v>7879</v>
      </c>
      <c r="I844" s="27" t="s">
        <v>18842</v>
      </c>
      <c r="J844" s="27">
        <v>1</v>
      </c>
      <c r="K844" s="27">
        <v>46</v>
      </c>
      <c r="L844" s="5">
        <v>18.399999999999999</v>
      </c>
      <c r="M844" s="5">
        <f t="shared" si="54"/>
        <v>6378.4</v>
      </c>
      <c r="N844" s="5">
        <f t="shared" si="55"/>
        <v>624.07500313558262</v>
      </c>
      <c r="O844" s="5" t="str">
        <f t="shared" si="52"/>
        <v/>
      </c>
      <c r="P844" s="43" t="str">
        <f t="shared" si="53"/>
        <v>insert into noskrien_reit (dalibnieks, rez,skriesim_db,sacensibas) values ('Grigorjevs Igors',6378.4,'','Lattelecom Rīgas maratons – pusmaratona distance');</v>
      </c>
    </row>
    <row r="845" spans="1:16" x14ac:dyDescent="0.2">
      <c r="A845" s="26" t="s">
        <v>26912</v>
      </c>
      <c r="B845" s="28" t="s">
        <v>2305</v>
      </c>
      <c r="C845" s="28" t="s">
        <v>6009</v>
      </c>
      <c r="D845" s="28">
        <v>1987</v>
      </c>
      <c r="E845" s="28" t="s">
        <v>6202</v>
      </c>
      <c r="F845" s="28" t="s">
        <v>695</v>
      </c>
      <c r="G845" s="28" t="s">
        <v>2563</v>
      </c>
      <c r="H845" s="28" t="s">
        <v>7880</v>
      </c>
      <c r="I845" s="28" t="s">
        <v>18843</v>
      </c>
      <c r="J845" s="28">
        <v>1</v>
      </c>
      <c r="K845" s="28">
        <v>46</v>
      </c>
      <c r="L845" s="5">
        <v>19</v>
      </c>
      <c r="M845" s="5">
        <f t="shared" si="54"/>
        <v>6379</v>
      </c>
      <c r="N845" s="5">
        <f t="shared" si="55"/>
        <v>624.0163034958457</v>
      </c>
      <c r="O845" s="5" t="str">
        <f t="shared" si="52"/>
        <v/>
      </c>
      <c r="P845" s="43" t="str">
        <f t="shared" si="53"/>
        <v>insert into noskrien_reit (dalibnieks, rez,skriesim_db,sacensibas) values ('Kravčenko Tatjana',6379,'','Lattelecom Rīgas maratons – pusmaratona distance');</v>
      </c>
    </row>
    <row r="846" spans="1:16" x14ac:dyDescent="0.2">
      <c r="A846" s="26" t="s">
        <v>26913</v>
      </c>
      <c r="B846" s="27" t="s">
        <v>593</v>
      </c>
      <c r="C846" s="27" t="s">
        <v>7881</v>
      </c>
      <c r="D846" s="27">
        <v>1987</v>
      </c>
      <c r="E846" s="27" t="s">
        <v>2564</v>
      </c>
      <c r="F846" s="27" t="s">
        <v>7882</v>
      </c>
      <c r="G846" s="27" t="s">
        <v>2563</v>
      </c>
      <c r="H846" s="27" t="s">
        <v>7883</v>
      </c>
      <c r="I846" s="27" t="s">
        <v>18844</v>
      </c>
      <c r="J846" s="27">
        <v>1</v>
      </c>
      <c r="K846" s="27">
        <v>46</v>
      </c>
      <c r="L846" s="5">
        <v>20.2</v>
      </c>
      <c r="M846" s="5">
        <f t="shared" si="54"/>
        <v>6380.2</v>
      </c>
      <c r="N846" s="5">
        <f t="shared" si="55"/>
        <v>623.89893733738757</v>
      </c>
      <c r="O846" s="5" t="str">
        <f t="shared" si="52"/>
        <v/>
      </c>
      <c r="P846" s="43" t="str">
        <f t="shared" si="53"/>
        <v>insert into noskrien_reit (dalibnieks, rez,skriesim_db,sacensibas) values ('Burockins Andrejs',6380.2,'','Lattelecom Rīgas maratons – pusmaratona distance');</v>
      </c>
    </row>
    <row r="847" spans="1:16" x14ac:dyDescent="0.2">
      <c r="A847" s="26" t="s">
        <v>26914</v>
      </c>
      <c r="B847" s="28" t="s">
        <v>2178</v>
      </c>
      <c r="C847" s="28" t="s">
        <v>7884</v>
      </c>
      <c r="D847" s="28">
        <v>1984</v>
      </c>
      <c r="E847" s="28" t="s">
        <v>2564</v>
      </c>
      <c r="F847" s="28"/>
      <c r="G847" s="28" t="s">
        <v>2563</v>
      </c>
      <c r="H847" s="28" t="s">
        <v>7885</v>
      </c>
      <c r="I847" s="28" t="s">
        <v>18845</v>
      </c>
      <c r="J847" s="28">
        <v>1</v>
      </c>
      <c r="K847" s="28">
        <v>46</v>
      </c>
      <c r="L847" s="5">
        <v>20.7</v>
      </c>
      <c r="M847" s="5">
        <f t="shared" si="54"/>
        <v>6380.7</v>
      </c>
      <c r="N847" s="5">
        <f t="shared" si="55"/>
        <v>623.8500478003981</v>
      </c>
      <c r="O847" s="5" t="str">
        <f t="shared" si="52"/>
        <v/>
      </c>
      <c r="P847" s="43" t="str">
        <f t="shared" si="53"/>
        <v>insert into noskrien_reit (dalibnieks, rez,skriesim_db,sacensibas) values ('Žatkins Vjačeslavs',6380.7,'','Lattelecom Rīgas maratons – pusmaratona distance');</v>
      </c>
    </row>
    <row r="848" spans="1:16" x14ac:dyDescent="0.2">
      <c r="A848" s="26" t="s">
        <v>26915</v>
      </c>
      <c r="B848" s="27" t="s">
        <v>46</v>
      </c>
      <c r="C848" s="27" t="s">
        <v>429</v>
      </c>
      <c r="D848" s="27">
        <v>1981</v>
      </c>
      <c r="E848" s="27" t="s">
        <v>2564</v>
      </c>
      <c r="F848" s="27" t="s">
        <v>695</v>
      </c>
      <c r="G848" s="27" t="s">
        <v>2563</v>
      </c>
      <c r="H848" s="27" t="s">
        <v>7886</v>
      </c>
      <c r="I848" s="27" t="s">
        <v>18846</v>
      </c>
      <c r="J848" s="27">
        <v>1</v>
      </c>
      <c r="K848" s="27">
        <v>46</v>
      </c>
      <c r="L848" s="5">
        <v>21.2</v>
      </c>
      <c r="M848" s="5">
        <f t="shared" si="54"/>
        <v>6381.2</v>
      </c>
      <c r="N848" s="5">
        <f t="shared" si="55"/>
        <v>623.80116592490447</v>
      </c>
      <c r="O848" s="5" t="str">
        <f t="shared" si="52"/>
        <v/>
      </c>
      <c r="P848" s="43" t="str">
        <f t="shared" si="53"/>
        <v>insert into noskrien_reit (dalibnieks, rez,skriesim_db,sacensibas) values ('Krastiņš Jānis',6381.2,'','Lattelecom Rīgas maratons – pusmaratona distance');</v>
      </c>
    </row>
    <row r="849" spans="1:16" x14ac:dyDescent="0.2">
      <c r="A849" s="26" t="s">
        <v>26916</v>
      </c>
      <c r="B849" s="28" t="s">
        <v>404</v>
      </c>
      <c r="C849" s="28" t="s">
        <v>319</v>
      </c>
      <c r="D849" s="28">
        <v>1964</v>
      </c>
      <c r="E849" s="28" t="s">
        <v>6214</v>
      </c>
      <c r="F849" s="28" t="s">
        <v>695</v>
      </c>
      <c r="G849" s="28" t="s">
        <v>2563</v>
      </c>
      <c r="H849" s="28" t="s">
        <v>7887</v>
      </c>
      <c r="I849" s="28" t="s">
        <v>18847</v>
      </c>
      <c r="J849" s="28">
        <v>1</v>
      </c>
      <c r="K849" s="28">
        <v>46</v>
      </c>
      <c r="L849" s="5">
        <v>21.6</v>
      </c>
      <c r="M849" s="5">
        <f t="shared" si="54"/>
        <v>6381.6</v>
      </c>
      <c r="N849" s="5">
        <f t="shared" si="55"/>
        <v>623.76206593957625</v>
      </c>
      <c r="O849" s="5" t="str">
        <f t="shared" si="52"/>
        <v/>
      </c>
      <c r="P849" s="43" t="str">
        <f t="shared" si="53"/>
        <v>insert into noskrien_reit (dalibnieks, rez,skriesim_db,sacensibas) values ('Liepa Juris',6381.6,'','Lattelecom Rīgas maratons – pusmaratona distance');</v>
      </c>
    </row>
    <row r="850" spans="1:16" x14ac:dyDescent="0.2">
      <c r="A850" s="26" t="s">
        <v>26917</v>
      </c>
      <c r="B850" s="27" t="s">
        <v>2191</v>
      </c>
      <c r="C850" s="27" t="s">
        <v>7888</v>
      </c>
      <c r="D850" s="27">
        <v>1986</v>
      </c>
      <c r="E850" s="27" t="s">
        <v>2564</v>
      </c>
      <c r="F850" s="27" t="s">
        <v>695</v>
      </c>
      <c r="G850" s="27" t="s">
        <v>2563</v>
      </c>
      <c r="H850" s="27" t="s">
        <v>7889</v>
      </c>
      <c r="I850" s="27" t="s">
        <v>18848</v>
      </c>
      <c r="J850" s="27">
        <v>1</v>
      </c>
      <c r="K850" s="27">
        <v>46</v>
      </c>
      <c r="L850" s="5">
        <v>23.1</v>
      </c>
      <c r="M850" s="5">
        <f t="shared" si="54"/>
        <v>6383.1</v>
      </c>
      <c r="N850" s="5">
        <f t="shared" si="55"/>
        <v>623.61548463912516</v>
      </c>
      <c r="O850" s="5" t="str">
        <f t="shared" si="52"/>
        <v/>
      </c>
      <c r="P850" s="43" t="str">
        <f t="shared" si="53"/>
        <v>insert into noskrien_reit (dalibnieks, rez,skriesim_db,sacensibas) values ('Dudko Elvijs',6383.1,'','Lattelecom Rīgas maratons – pusmaratona distance');</v>
      </c>
    </row>
    <row r="851" spans="1:16" x14ac:dyDescent="0.2">
      <c r="A851" s="26" t="s">
        <v>26918</v>
      </c>
      <c r="B851" s="28" t="s">
        <v>7890</v>
      </c>
      <c r="C851" s="28" t="s">
        <v>7891</v>
      </c>
      <c r="D851" s="28">
        <v>1978</v>
      </c>
      <c r="E851" s="28" t="s">
        <v>6202</v>
      </c>
      <c r="F851" s="28"/>
      <c r="G851" s="28" t="s">
        <v>2682</v>
      </c>
      <c r="H851" s="28" t="s">
        <v>7892</v>
      </c>
      <c r="I851" s="28" t="s">
        <v>18849</v>
      </c>
      <c r="J851" s="28">
        <v>1</v>
      </c>
      <c r="K851" s="28">
        <v>46</v>
      </c>
      <c r="L851" s="5">
        <v>24</v>
      </c>
      <c r="M851" s="5">
        <f t="shared" si="54"/>
        <v>6384</v>
      </c>
      <c r="N851" s="5">
        <f t="shared" si="55"/>
        <v>623.52756892230582</v>
      </c>
      <c r="O851" s="5" t="str">
        <f t="shared" si="52"/>
        <v/>
      </c>
      <c r="P851" s="43" t="str">
        <f t="shared" si="53"/>
        <v>insert into noskrien_reit (dalibnieks, rez,skriesim_db,sacensibas) values ('Lõhmus Margit',6384,'','Lattelecom Rīgas maratons – pusmaratona distance');</v>
      </c>
    </row>
    <row r="852" spans="1:16" x14ac:dyDescent="0.2">
      <c r="A852" s="26" t="s">
        <v>26919</v>
      </c>
      <c r="B852" s="27" t="s">
        <v>7893</v>
      </c>
      <c r="C852" s="27" t="s">
        <v>7894</v>
      </c>
      <c r="D852" s="27">
        <v>1954</v>
      </c>
      <c r="E852" s="27" t="s">
        <v>6214</v>
      </c>
      <c r="F852" s="27" t="s">
        <v>6976</v>
      </c>
      <c r="G852" s="27" t="s">
        <v>2638</v>
      </c>
      <c r="H852" s="27" t="s">
        <v>7895</v>
      </c>
      <c r="I852" s="27" t="s">
        <v>18850</v>
      </c>
      <c r="J852" s="27">
        <v>1</v>
      </c>
      <c r="K852" s="27">
        <v>46</v>
      </c>
      <c r="L852" s="5">
        <v>25.2</v>
      </c>
      <c r="M852" s="5">
        <f t="shared" si="54"/>
        <v>6385.2</v>
      </c>
      <c r="N852" s="5">
        <f t="shared" si="55"/>
        <v>623.41038651882479</v>
      </c>
      <c r="O852" s="5" t="str">
        <f t="shared" si="52"/>
        <v/>
      </c>
      <c r="P852" s="43" t="str">
        <f t="shared" si="53"/>
        <v>insert into noskrien_reit (dalibnieks, rez,skriesim_db,sacensibas) values ('Savage Tony',6385.2,'','Lattelecom Rīgas maratons – pusmaratona distance');</v>
      </c>
    </row>
    <row r="853" spans="1:16" x14ac:dyDescent="0.2">
      <c r="A853" s="26" t="s">
        <v>26920</v>
      </c>
      <c r="B853" s="28" t="s">
        <v>39</v>
      </c>
      <c r="C853" s="28" t="s">
        <v>7896</v>
      </c>
      <c r="D853" s="28">
        <v>1975</v>
      </c>
      <c r="E853" s="28" t="s">
        <v>6214</v>
      </c>
      <c r="F853" s="28" t="s">
        <v>695</v>
      </c>
      <c r="G853" s="28" t="s">
        <v>2563</v>
      </c>
      <c r="H853" s="28" t="s">
        <v>7897</v>
      </c>
      <c r="I853" s="28" t="s">
        <v>18851</v>
      </c>
      <c r="J853" s="28">
        <v>1</v>
      </c>
      <c r="K853" s="28">
        <v>46</v>
      </c>
      <c r="L853" s="5">
        <v>26.4</v>
      </c>
      <c r="M853" s="5">
        <f t="shared" si="54"/>
        <v>6386.4</v>
      </c>
      <c r="N853" s="5">
        <f t="shared" si="55"/>
        <v>623.29324815232371</v>
      </c>
      <c r="O853" s="5" t="str">
        <f t="shared" si="52"/>
        <v/>
      </c>
      <c r="P853" s="43" t="str">
        <f t="shared" si="53"/>
        <v>insert into noskrien_reit (dalibnieks, rez,skriesim_db,sacensibas) values ('Buršs Mārtiņš',6386.4,'','Lattelecom Rīgas maratons – pusmaratona distance');</v>
      </c>
    </row>
    <row r="854" spans="1:16" x14ac:dyDescent="0.2">
      <c r="A854" s="26" t="s">
        <v>26921</v>
      </c>
      <c r="B854" s="27" t="s">
        <v>140</v>
      </c>
      <c r="C854" s="27" t="s">
        <v>4989</v>
      </c>
      <c r="D854" s="27">
        <v>1987</v>
      </c>
      <c r="E854" s="27" t="s">
        <v>2564</v>
      </c>
      <c r="F854" s="27" t="s">
        <v>695</v>
      </c>
      <c r="G854" s="27" t="s">
        <v>2563</v>
      </c>
      <c r="H854" s="27" t="s">
        <v>7898</v>
      </c>
      <c r="I854" s="27" t="s">
        <v>18852</v>
      </c>
      <c r="J854" s="27">
        <v>1</v>
      </c>
      <c r="K854" s="27">
        <v>46</v>
      </c>
      <c r="L854" s="5">
        <v>27.7</v>
      </c>
      <c r="M854" s="5">
        <f t="shared" si="54"/>
        <v>6387.7</v>
      </c>
      <c r="N854" s="5">
        <f t="shared" si="55"/>
        <v>623.16639792100443</v>
      </c>
      <c r="O854" s="5" t="str">
        <f t="shared" si="52"/>
        <v/>
      </c>
      <c r="P854" s="43" t="str">
        <f t="shared" si="53"/>
        <v>insert into noskrien_reit (dalibnieks, rez,skriesim_db,sacensibas) values ('Jaunzems Roberts',6387.7,'','Lattelecom Rīgas maratons – pusmaratona distance');</v>
      </c>
    </row>
    <row r="855" spans="1:16" x14ac:dyDescent="0.2">
      <c r="A855" s="26" t="s">
        <v>26922</v>
      </c>
      <c r="B855" s="28" t="s">
        <v>3047</v>
      </c>
      <c r="C855" s="28" t="s">
        <v>7899</v>
      </c>
      <c r="D855" s="28">
        <v>1966</v>
      </c>
      <c r="E855" s="28" t="s">
        <v>6214</v>
      </c>
      <c r="F855" s="28"/>
      <c r="G855" s="28" t="s">
        <v>2638</v>
      </c>
      <c r="H855" s="28" t="s">
        <v>7900</v>
      </c>
      <c r="I855" s="28" t="s">
        <v>18853</v>
      </c>
      <c r="J855" s="28">
        <v>1</v>
      </c>
      <c r="K855" s="28">
        <v>46</v>
      </c>
      <c r="L855" s="5">
        <v>28.2</v>
      </c>
      <c r="M855" s="5">
        <f t="shared" si="54"/>
        <v>6388.2</v>
      </c>
      <c r="N855" s="5">
        <f t="shared" si="55"/>
        <v>623.11762311762311</v>
      </c>
      <c r="O855" s="5" t="str">
        <f t="shared" si="52"/>
        <v/>
      </c>
      <c r="P855" s="43" t="str">
        <f t="shared" si="53"/>
        <v>insert into noskrien_reit (dalibnieks, rez,skriesim_db,sacensibas) values ('Fowler Daniel',6388.2,'','Lattelecom Rīgas maratons – pusmaratona distance');</v>
      </c>
    </row>
    <row r="856" spans="1:16" x14ac:dyDescent="0.2">
      <c r="A856" s="26" t="s">
        <v>26923</v>
      </c>
      <c r="B856" s="27" t="s">
        <v>593</v>
      </c>
      <c r="C856" s="27" t="s">
        <v>7901</v>
      </c>
      <c r="D856" s="27">
        <v>1990</v>
      </c>
      <c r="E856" s="27" t="s">
        <v>2564</v>
      </c>
      <c r="F856" s="27" t="s">
        <v>4382</v>
      </c>
      <c r="G856" s="27" t="s">
        <v>2563</v>
      </c>
      <c r="H856" s="27" t="s">
        <v>7902</v>
      </c>
      <c r="I856" s="27" t="s">
        <v>18854</v>
      </c>
      <c r="J856" s="27">
        <v>1</v>
      </c>
      <c r="K856" s="27">
        <v>46</v>
      </c>
      <c r="L856" s="5">
        <v>30.4</v>
      </c>
      <c r="M856" s="5">
        <f t="shared" si="54"/>
        <v>6390.4</v>
      </c>
      <c r="N856" s="5">
        <f t="shared" si="55"/>
        <v>622.90310465698553</v>
      </c>
      <c r="O856" s="5" t="str">
        <f t="shared" si="52"/>
        <v/>
      </c>
      <c r="P856" s="43" t="str">
        <f t="shared" si="53"/>
        <v>insert into noskrien_reit (dalibnieks, rez,skriesim_db,sacensibas) values ('Masteņica Andrejs',6390.4,'','Lattelecom Rīgas maratons – pusmaratona distance');</v>
      </c>
    </row>
    <row r="857" spans="1:16" x14ac:dyDescent="0.2">
      <c r="A857" s="26" t="s">
        <v>26924</v>
      </c>
      <c r="B857" s="28" t="s">
        <v>62</v>
      </c>
      <c r="C857" s="28" t="s">
        <v>7903</v>
      </c>
      <c r="D857" s="28">
        <v>1984</v>
      </c>
      <c r="E857" s="28" t="s">
        <v>2564</v>
      </c>
      <c r="F857" s="28" t="s">
        <v>244</v>
      </c>
      <c r="G857" s="28" t="s">
        <v>2563</v>
      </c>
      <c r="H857" s="28" t="s">
        <v>7904</v>
      </c>
      <c r="I857" s="28" t="s">
        <v>18855</v>
      </c>
      <c r="J857" s="28">
        <v>1</v>
      </c>
      <c r="K857" s="28">
        <v>46</v>
      </c>
      <c r="L857" s="5">
        <v>31.7</v>
      </c>
      <c r="M857" s="5">
        <f t="shared" si="54"/>
        <v>6391.7</v>
      </c>
      <c r="N857" s="5">
        <f t="shared" si="55"/>
        <v>622.77641316081792</v>
      </c>
      <c r="O857" s="5" t="str">
        <f t="shared" si="52"/>
        <v>y</v>
      </c>
      <c r="P857" s="43" t="str">
        <f t="shared" si="53"/>
        <v>insert into noskrien_reit (dalibnieks, rez,skriesim_db,sacensibas) values ('Stulbergs Alberts',6391.7,'y','Lattelecom Rīgas maratons – pusmaratona distance');</v>
      </c>
    </row>
    <row r="858" spans="1:16" x14ac:dyDescent="0.2">
      <c r="A858" s="26" t="s">
        <v>26925</v>
      </c>
      <c r="B858" s="27" t="s">
        <v>7905</v>
      </c>
      <c r="C858" s="27" t="s">
        <v>7906</v>
      </c>
      <c r="D858" s="27">
        <v>1958</v>
      </c>
      <c r="E858" s="27" t="s">
        <v>6214</v>
      </c>
      <c r="F858" s="27" t="s">
        <v>4872</v>
      </c>
      <c r="G858" s="27" t="s">
        <v>2563</v>
      </c>
      <c r="H858" s="27" t="s">
        <v>7907</v>
      </c>
      <c r="I858" s="27" t="s">
        <v>18856</v>
      </c>
      <c r="J858" s="27">
        <v>1</v>
      </c>
      <c r="K858" s="27">
        <v>46</v>
      </c>
      <c r="L858" s="5">
        <v>32.4</v>
      </c>
      <c r="M858" s="5">
        <f t="shared" si="54"/>
        <v>6392.4</v>
      </c>
      <c r="N858" s="5">
        <f t="shared" si="55"/>
        <v>622.70821600650777</v>
      </c>
      <c r="O858" s="5" t="str">
        <f t="shared" si="52"/>
        <v/>
      </c>
      <c r="P858" s="43" t="str">
        <f t="shared" si="53"/>
        <v>insert into noskrien_reit (dalibnieks, rez,skriesim_db,sacensibas) values ('lācars harijs',6392.4,'','Lattelecom Rīgas maratons – pusmaratona distance');</v>
      </c>
    </row>
    <row r="859" spans="1:16" x14ac:dyDescent="0.2">
      <c r="A859" s="26" t="s">
        <v>26926</v>
      </c>
      <c r="B859" s="28" t="s">
        <v>465</v>
      </c>
      <c r="C859" s="28" t="s">
        <v>7908</v>
      </c>
      <c r="D859" s="28">
        <v>1979</v>
      </c>
      <c r="E859" s="28" t="s">
        <v>2564</v>
      </c>
      <c r="F859" s="28" t="s">
        <v>3580</v>
      </c>
      <c r="G859" s="28" t="s">
        <v>2563</v>
      </c>
      <c r="H859" s="28" t="s">
        <v>7909</v>
      </c>
      <c r="I859" s="28" t="s">
        <v>18857</v>
      </c>
      <c r="J859" s="28">
        <v>1</v>
      </c>
      <c r="K859" s="28">
        <v>46</v>
      </c>
      <c r="L859" s="5">
        <v>33</v>
      </c>
      <c r="M859" s="5">
        <f t="shared" si="54"/>
        <v>6393</v>
      </c>
      <c r="N859" s="5">
        <f t="shared" si="55"/>
        <v>622.6497731894259</v>
      </c>
      <c r="O859" s="5" t="str">
        <f t="shared" si="52"/>
        <v/>
      </c>
      <c r="P859" s="43" t="str">
        <f t="shared" si="53"/>
        <v>insert into noskrien_reit (dalibnieks, rez,skriesim_db,sacensibas) values ('Koļeda Konstantīns',6393,'','Lattelecom Rīgas maratons – pusmaratona distance');</v>
      </c>
    </row>
    <row r="860" spans="1:16" x14ac:dyDescent="0.2">
      <c r="A860" s="26" t="s">
        <v>26927</v>
      </c>
      <c r="B860" s="27" t="s">
        <v>7910</v>
      </c>
      <c r="C860" s="27" t="s">
        <v>7911</v>
      </c>
      <c r="D860" s="27">
        <v>1968</v>
      </c>
      <c r="E860" s="27" t="s">
        <v>6214</v>
      </c>
      <c r="F860" s="27" t="s">
        <v>7912</v>
      </c>
      <c r="G860" s="27" t="s">
        <v>2632</v>
      </c>
      <c r="H860" s="27" t="s">
        <v>7913</v>
      </c>
      <c r="I860" s="27" t="s">
        <v>18858</v>
      </c>
      <c r="J860" s="27">
        <v>1</v>
      </c>
      <c r="K860" s="27">
        <v>46</v>
      </c>
      <c r="L860" s="5">
        <v>33.200000000000003</v>
      </c>
      <c r="M860" s="5">
        <f t="shared" si="54"/>
        <v>6393.2</v>
      </c>
      <c r="N860" s="5">
        <f t="shared" si="55"/>
        <v>622.63029468810612</v>
      </c>
      <c r="O860" s="5" t="str">
        <f t="shared" si="52"/>
        <v/>
      </c>
      <c r="P860" s="43" t="str">
        <f t="shared" si="53"/>
        <v>insert into noskrien_reit (dalibnieks, rez,skriesim_db,sacensibas) values ('Olsson Börje',6393.2,'','Lattelecom Rīgas maratons – pusmaratona distance');</v>
      </c>
    </row>
    <row r="861" spans="1:16" x14ac:dyDescent="0.2">
      <c r="A861" s="26" t="s">
        <v>26928</v>
      </c>
      <c r="B861" s="28" t="s">
        <v>2384</v>
      </c>
      <c r="C861" s="28" t="s">
        <v>816</v>
      </c>
      <c r="D861" s="28">
        <v>1979</v>
      </c>
      <c r="E861" s="28" t="s">
        <v>2564</v>
      </c>
      <c r="F861" s="28" t="s">
        <v>2802</v>
      </c>
      <c r="G861" s="28" t="s">
        <v>2563</v>
      </c>
      <c r="H861" s="28" t="s">
        <v>7914</v>
      </c>
      <c r="I861" s="28" t="s">
        <v>18859</v>
      </c>
      <c r="J861" s="28">
        <v>1</v>
      </c>
      <c r="K861" s="28">
        <v>46</v>
      </c>
      <c r="L861" s="5">
        <v>34.4</v>
      </c>
      <c r="M861" s="5">
        <f t="shared" si="54"/>
        <v>6394.4</v>
      </c>
      <c r="N861" s="5">
        <f t="shared" si="55"/>
        <v>622.51344926810964</v>
      </c>
      <c r="O861" s="5" t="str">
        <f t="shared" si="52"/>
        <v/>
      </c>
      <c r="P861" s="43" t="str">
        <f t="shared" si="53"/>
        <v>insert into noskrien_reit (dalibnieks, rez,skriesim_db,sacensibas) values ('Petrovskis Henrihs',6394.4,'','Lattelecom Rīgas maratons – pusmaratona distance');</v>
      </c>
    </row>
    <row r="862" spans="1:16" x14ac:dyDescent="0.2">
      <c r="A862" s="26" t="s">
        <v>26929</v>
      </c>
      <c r="B862" s="27" t="s">
        <v>118</v>
      </c>
      <c r="C862" s="27" t="s">
        <v>7915</v>
      </c>
      <c r="D862" s="27">
        <v>1972</v>
      </c>
      <c r="E862" s="27" t="s">
        <v>6214</v>
      </c>
      <c r="F862" s="27"/>
      <c r="G862" s="27" t="s">
        <v>2682</v>
      </c>
      <c r="H862" s="27" t="s">
        <v>7916</v>
      </c>
      <c r="I862" s="27" t="s">
        <v>18860</v>
      </c>
      <c r="J862" s="27">
        <v>1</v>
      </c>
      <c r="K862" s="27">
        <v>46</v>
      </c>
      <c r="L862" s="5">
        <v>34.1</v>
      </c>
      <c r="M862" s="5">
        <f t="shared" si="54"/>
        <v>6394.1</v>
      </c>
      <c r="N862" s="5">
        <f t="shared" si="55"/>
        <v>622.54265651147148</v>
      </c>
      <c r="O862" s="5" t="str">
        <f t="shared" si="52"/>
        <v/>
      </c>
      <c r="P862" s="43" t="str">
        <f t="shared" si="53"/>
        <v>insert into noskrien_reit (dalibnieks, rez,skriesim_db,sacensibas) values ('Tikku Priit',6394.1,'','Lattelecom Rīgas maratons – pusmaratona distance');</v>
      </c>
    </row>
    <row r="863" spans="1:16" x14ac:dyDescent="0.2">
      <c r="A863" s="26" t="s">
        <v>26930</v>
      </c>
      <c r="B863" s="28" t="s">
        <v>673</v>
      </c>
      <c r="C863" s="28" t="s">
        <v>57</v>
      </c>
      <c r="D863" s="28">
        <v>1993</v>
      </c>
      <c r="E863" s="28" t="s">
        <v>2564</v>
      </c>
      <c r="F863" s="28" t="s">
        <v>4918</v>
      </c>
      <c r="G863" s="28" t="s">
        <v>2563</v>
      </c>
      <c r="H863" s="28" t="s">
        <v>7917</v>
      </c>
      <c r="I863" s="28" t="s">
        <v>18861</v>
      </c>
      <c r="J863" s="28">
        <v>1</v>
      </c>
      <c r="K863" s="28">
        <v>46</v>
      </c>
      <c r="L863" s="5">
        <v>35.4</v>
      </c>
      <c r="M863" s="5">
        <f t="shared" si="54"/>
        <v>6395.4</v>
      </c>
      <c r="N863" s="5">
        <f t="shared" si="55"/>
        <v>622.41611158019828</v>
      </c>
      <c r="O863" s="5" t="str">
        <f t="shared" si="52"/>
        <v/>
      </c>
      <c r="P863" s="43" t="str">
        <f t="shared" si="53"/>
        <v>insert into noskrien_reit (dalibnieks, rez,skriesim_db,sacensibas) values ('Puriņš Haralds',6395.4,'','Lattelecom Rīgas maratons – pusmaratona distance');</v>
      </c>
    </row>
    <row r="864" spans="1:16" x14ac:dyDescent="0.2">
      <c r="A864" s="26" t="s">
        <v>26931</v>
      </c>
      <c r="B864" s="27" t="s">
        <v>24</v>
      </c>
      <c r="C864" s="27" t="s">
        <v>1319</v>
      </c>
      <c r="D864" s="27">
        <v>1983</v>
      </c>
      <c r="E864" s="27" t="s">
        <v>2564</v>
      </c>
      <c r="F864" s="27"/>
      <c r="G864" s="27" t="s">
        <v>2563</v>
      </c>
      <c r="H864" s="27" t="s">
        <v>7918</v>
      </c>
      <c r="I864" s="27" t="s">
        <v>18862</v>
      </c>
      <c r="J864" s="27">
        <v>1</v>
      </c>
      <c r="K864" s="27">
        <v>46</v>
      </c>
      <c r="L864" s="5">
        <v>35.799999999999997</v>
      </c>
      <c r="M864" s="5">
        <f t="shared" si="54"/>
        <v>6395.8</v>
      </c>
      <c r="N864" s="5">
        <f t="shared" si="55"/>
        <v>622.37718502767439</v>
      </c>
      <c r="O864" s="5" t="str">
        <f t="shared" si="52"/>
        <v/>
      </c>
      <c r="P864" s="43" t="str">
        <f t="shared" si="53"/>
        <v>insert into noskrien_reit (dalibnieks, rez,skriesim_db,sacensibas) values ('Bernovskis Artūrs',6395.8,'','Lattelecom Rīgas maratons – pusmaratona distance');</v>
      </c>
    </row>
    <row r="865" spans="1:16" x14ac:dyDescent="0.2">
      <c r="A865" s="26" t="s">
        <v>26932</v>
      </c>
      <c r="B865" s="28" t="s">
        <v>96</v>
      </c>
      <c r="C865" s="28" t="s">
        <v>511</v>
      </c>
      <c r="D865" s="28">
        <v>1982</v>
      </c>
      <c r="E865" s="28" t="s">
        <v>2564</v>
      </c>
      <c r="F865" s="28" t="s">
        <v>7347</v>
      </c>
      <c r="G865" s="28" t="s">
        <v>2563</v>
      </c>
      <c r="H865" s="28" t="s">
        <v>7919</v>
      </c>
      <c r="I865" s="28" t="s">
        <v>18863</v>
      </c>
      <c r="J865" s="28">
        <v>1</v>
      </c>
      <c r="K865" s="28">
        <v>46</v>
      </c>
      <c r="L865" s="5">
        <v>36</v>
      </c>
      <c r="M865" s="5">
        <f t="shared" si="54"/>
        <v>6396</v>
      </c>
      <c r="N865" s="5">
        <f t="shared" si="55"/>
        <v>622.35772357723579</v>
      </c>
      <c r="O865" s="5" t="str">
        <f t="shared" si="52"/>
        <v/>
      </c>
      <c r="P865" s="43" t="str">
        <f t="shared" si="53"/>
        <v>insert into noskrien_reit (dalibnieks, rez,skriesim_db,sacensibas) values ('Petrovs Andris',6396,'','Lattelecom Rīgas maratons – pusmaratona distance');</v>
      </c>
    </row>
    <row r="866" spans="1:16" x14ac:dyDescent="0.2">
      <c r="A866" s="26" t="s">
        <v>26933</v>
      </c>
      <c r="B866" s="27" t="s">
        <v>1413</v>
      </c>
      <c r="C866" s="27" t="s">
        <v>7920</v>
      </c>
      <c r="D866" s="27">
        <v>1985</v>
      </c>
      <c r="E866" s="27" t="s">
        <v>6202</v>
      </c>
      <c r="F866" s="27"/>
      <c r="G866" s="27" t="s">
        <v>2563</v>
      </c>
      <c r="H866" s="27" t="s">
        <v>7919</v>
      </c>
      <c r="I866" s="27" t="s">
        <v>18863</v>
      </c>
      <c r="J866" s="27">
        <v>1</v>
      </c>
      <c r="K866" s="27">
        <v>46</v>
      </c>
      <c r="L866" s="5">
        <v>36</v>
      </c>
      <c r="M866" s="5">
        <f t="shared" si="54"/>
        <v>6396</v>
      </c>
      <c r="N866" s="5">
        <f t="shared" si="55"/>
        <v>622.35772357723579</v>
      </c>
      <c r="O866" s="5" t="str">
        <f t="shared" si="52"/>
        <v/>
      </c>
      <c r="P866" s="43" t="str">
        <f t="shared" si="53"/>
        <v>insert into noskrien_reit (dalibnieks, rez,skriesim_db,sacensibas) values ('Dālmane Līva',6396,'','Lattelecom Rīgas maratons – pusmaratona distance');</v>
      </c>
    </row>
    <row r="867" spans="1:16" x14ac:dyDescent="0.2">
      <c r="A867" s="26" t="s">
        <v>26934</v>
      </c>
      <c r="B867" s="28" t="s">
        <v>7921</v>
      </c>
      <c r="C867" s="28" t="s">
        <v>7922</v>
      </c>
      <c r="D867" s="28">
        <v>1989</v>
      </c>
      <c r="E867" s="28" t="s">
        <v>2564</v>
      </c>
      <c r="F867" s="28" t="s">
        <v>695</v>
      </c>
      <c r="G867" s="28" t="s">
        <v>2563</v>
      </c>
      <c r="H867" s="28" t="s">
        <v>7923</v>
      </c>
      <c r="I867" s="28" t="s">
        <v>18864</v>
      </c>
      <c r="J867" s="28">
        <v>1</v>
      </c>
      <c r="K867" s="28">
        <v>46</v>
      </c>
      <c r="L867" s="5">
        <v>37</v>
      </c>
      <c r="M867" s="5">
        <f t="shared" si="54"/>
        <v>6397</v>
      </c>
      <c r="N867" s="5">
        <f t="shared" si="55"/>
        <v>622.26043457870867</v>
      </c>
      <c r="O867" s="5" t="str">
        <f t="shared" si="52"/>
        <v/>
      </c>
      <c r="P867" s="43" t="str">
        <f t="shared" si="53"/>
        <v>insert into noskrien_reit (dalibnieks, rez,skriesim_db,sacensibas) values ('Boltrikovs Dagnis',6397,'','Lattelecom Rīgas maratons – pusmaratona distance');</v>
      </c>
    </row>
    <row r="868" spans="1:16" x14ac:dyDescent="0.2">
      <c r="A868" s="26" t="s">
        <v>26935</v>
      </c>
      <c r="B868" s="27" t="s">
        <v>686</v>
      </c>
      <c r="C868" s="27" t="s">
        <v>7924</v>
      </c>
      <c r="D868" s="27">
        <v>1985</v>
      </c>
      <c r="E868" s="27" t="s">
        <v>2564</v>
      </c>
      <c r="F868" s="27" t="s">
        <v>695</v>
      </c>
      <c r="G868" s="27" t="s">
        <v>2563</v>
      </c>
      <c r="H868" s="27" t="s">
        <v>7925</v>
      </c>
      <c r="I868" s="27" t="s">
        <v>18865</v>
      </c>
      <c r="J868" s="27">
        <v>1</v>
      </c>
      <c r="K868" s="27">
        <v>46</v>
      </c>
      <c r="L868" s="5">
        <v>38.799999999999997</v>
      </c>
      <c r="M868" s="5">
        <f t="shared" si="54"/>
        <v>6398.8</v>
      </c>
      <c r="N868" s="5">
        <f t="shared" si="55"/>
        <v>622.08539101081453</v>
      </c>
      <c r="O868" s="5" t="str">
        <f t="shared" si="52"/>
        <v/>
      </c>
      <c r="P868" s="43" t="str">
        <f t="shared" si="53"/>
        <v>insert into noskrien_reit (dalibnieks, rez,skriesim_db,sacensibas) values ('Grāvelis Lauris',6398.8,'','Lattelecom Rīgas maratons – pusmaratona distance');</v>
      </c>
    </row>
    <row r="869" spans="1:16" x14ac:dyDescent="0.2">
      <c r="A869" s="26" t="s">
        <v>26936</v>
      </c>
      <c r="B869" s="28" t="s">
        <v>14</v>
      </c>
      <c r="C869" s="28" t="s">
        <v>346</v>
      </c>
      <c r="D869" s="28">
        <v>1986</v>
      </c>
      <c r="E869" s="28" t="s">
        <v>2564</v>
      </c>
      <c r="F869" s="28" t="s">
        <v>7926</v>
      </c>
      <c r="G869" s="28" t="s">
        <v>2563</v>
      </c>
      <c r="H869" s="28" t="s">
        <v>7927</v>
      </c>
      <c r="I869" s="28" t="s">
        <v>18866</v>
      </c>
      <c r="J869" s="28">
        <v>1</v>
      </c>
      <c r="K869" s="28">
        <v>46</v>
      </c>
      <c r="L869" s="5">
        <v>40</v>
      </c>
      <c r="M869" s="5">
        <f t="shared" si="54"/>
        <v>6400</v>
      </c>
      <c r="N869" s="5">
        <f t="shared" si="55"/>
        <v>621.96875</v>
      </c>
      <c r="O869" s="5" t="str">
        <f t="shared" si="52"/>
        <v/>
      </c>
      <c r="P869" s="43" t="str">
        <f t="shared" si="53"/>
        <v>insert into noskrien_reit (dalibnieks, rez,skriesim_db,sacensibas) values ('Bērziņš Edgars',6400,'','Lattelecom Rīgas maratons – pusmaratona distance');</v>
      </c>
    </row>
    <row r="870" spans="1:16" x14ac:dyDescent="0.2">
      <c r="A870" s="26" t="s">
        <v>26937</v>
      </c>
      <c r="B870" s="27" t="s">
        <v>2191</v>
      </c>
      <c r="C870" s="27" t="s">
        <v>2192</v>
      </c>
      <c r="D870" s="27">
        <v>1989</v>
      </c>
      <c r="E870" s="27" t="s">
        <v>2564</v>
      </c>
      <c r="F870" s="27" t="s">
        <v>695</v>
      </c>
      <c r="G870" s="27" t="s">
        <v>2563</v>
      </c>
      <c r="H870" s="27" t="s">
        <v>7928</v>
      </c>
      <c r="I870" s="27" t="s">
        <v>18867</v>
      </c>
      <c r="J870" s="27">
        <v>1</v>
      </c>
      <c r="K870" s="27">
        <v>46</v>
      </c>
      <c r="L870" s="5">
        <v>41.1</v>
      </c>
      <c r="M870" s="5">
        <f t="shared" si="54"/>
        <v>6401.1</v>
      </c>
      <c r="N870" s="5">
        <f t="shared" si="55"/>
        <v>621.86186749152489</v>
      </c>
      <c r="O870" s="5" t="str">
        <f t="shared" si="52"/>
        <v/>
      </c>
      <c r="P870" s="43" t="str">
        <f t="shared" si="53"/>
        <v>insert into noskrien_reit (dalibnieks, rez,skriesim_db,sacensibas) values ('Kukša Elvijs',6401.1,'','Lattelecom Rīgas maratons – pusmaratona distance');</v>
      </c>
    </row>
    <row r="871" spans="1:16" x14ac:dyDescent="0.2">
      <c r="A871" s="26" t="s">
        <v>26938</v>
      </c>
      <c r="B871" s="28" t="s">
        <v>106</v>
      </c>
      <c r="C871" s="28" t="s">
        <v>6503</v>
      </c>
      <c r="D871" s="28">
        <v>1993</v>
      </c>
      <c r="E871" s="28" t="s">
        <v>2564</v>
      </c>
      <c r="F871" s="28" t="s">
        <v>7929</v>
      </c>
      <c r="G871" s="28" t="s">
        <v>2563</v>
      </c>
      <c r="H871" s="28" t="s">
        <v>7930</v>
      </c>
      <c r="I871" s="28" t="s">
        <v>18868</v>
      </c>
      <c r="J871" s="28">
        <v>1</v>
      </c>
      <c r="K871" s="28">
        <v>46</v>
      </c>
      <c r="L871" s="5">
        <v>43.2</v>
      </c>
      <c r="M871" s="5">
        <f t="shared" si="54"/>
        <v>6403.2</v>
      </c>
      <c r="N871" s="5">
        <f t="shared" si="55"/>
        <v>621.65792103948024</v>
      </c>
      <c r="O871" s="5" t="str">
        <f t="shared" si="52"/>
        <v/>
      </c>
      <c r="P871" s="43" t="str">
        <f t="shared" si="53"/>
        <v>insert into noskrien_reit (dalibnieks, rez,skriesim_db,sacensibas) values ('Auzāns Mārcis',6403.2,'','Lattelecom Rīgas maratons – pusmaratona distance');</v>
      </c>
    </row>
    <row r="872" spans="1:16" x14ac:dyDescent="0.2">
      <c r="A872" s="26" t="s">
        <v>26939</v>
      </c>
      <c r="B872" s="27" t="s">
        <v>14</v>
      </c>
      <c r="C872" s="27" t="s">
        <v>7931</v>
      </c>
      <c r="D872" s="27">
        <v>1984</v>
      </c>
      <c r="E872" s="27" t="s">
        <v>2564</v>
      </c>
      <c r="F872" s="27" t="s">
        <v>2918</v>
      </c>
      <c r="G872" s="27" t="s">
        <v>2563</v>
      </c>
      <c r="H872" s="27" t="s">
        <v>7932</v>
      </c>
      <c r="I872" s="27" t="s">
        <v>18869</v>
      </c>
      <c r="J872" s="27">
        <v>1</v>
      </c>
      <c r="K872" s="27">
        <v>46</v>
      </c>
      <c r="L872" s="5">
        <v>45</v>
      </c>
      <c r="M872" s="5">
        <f t="shared" si="54"/>
        <v>6405</v>
      </c>
      <c r="N872" s="5">
        <f t="shared" si="55"/>
        <v>621.48321623731465</v>
      </c>
      <c r="O872" s="5" t="str">
        <f t="shared" si="52"/>
        <v/>
      </c>
      <c r="P872" s="43" t="str">
        <f t="shared" si="53"/>
        <v>insert into noskrien_reit (dalibnieks, rez,skriesim_db,sacensibas) values ('Policāns Edgars',6405,'','Lattelecom Rīgas maratons – pusmaratona distance');</v>
      </c>
    </row>
    <row r="873" spans="1:16" x14ac:dyDescent="0.2">
      <c r="A873" s="26" t="s">
        <v>26940</v>
      </c>
      <c r="B873" s="28" t="s">
        <v>181</v>
      </c>
      <c r="C873" s="28" t="s">
        <v>470</v>
      </c>
      <c r="D873" s="28">
        <v>1975</v>
      </c>
      <c r="E873" s="28" t="s">
        <v>6214</v>
      </c>
      <c r="F873" s="28" t="s">
        <v>3841</v>
      </c>
      <c r="G873" s="28" t="s">
        <v>2563</v>
      </c>
      <c r="H873" s="28" t="s">
        <v>7933</v>
      </c>
      <c r="I873" s="28" t="s">
        <v>18870</v>
      </c>
      <c r="J873" s="28">
        <v>1</v>
      </c>
      <c r="K873" s="28">
        <v>46</v>
      </c>
      <c r="L873" s="5">
        <v>45.4</v>
      </c>
      <c r="M873" s="5">
        <f t="shared" si="54"/>
        <v>6405.4</v>
      </c>
      <c r="N873" s="5">
        <f t="shared" si="55"/>
        <v>621.44440628219945</v>
      </c>
      <c r="O873" s="5" t="str">
        <f t="shared" si="52"/>
        <v/>
      </c>
      <c r="P873" s="43" t="str">
        <f t="shared" si="53"/>
        <v>insert into noskrien_reit (dalibnieks, rez,skriesim_db,sacensibas) values ('Cers Kaspars',6405.4,'','Lattelecom Rīgas maratons – pusmaratona distance');</v>
      </c>
    </row>
    <row r="874" spans="1:16" x14ac:dyDescent="0.2">
      <c r="A874" s="26" t="s">
        <v>26941</v>
      </c>
      <c r="B874" s="27" t="s">
        <v>7934</v>
      </c>
      <c r="C874" s="27" t="s">
        <v>7935</v>
      </c>
      <c r="D874" s="27">
        <v>1964</v>
      </c>
      <c r="E874" s="27" t="s">
        <v>6399</v>
      </c>
      <c r="F874" s="27" t="s">
        <v>7936</v>
      </c>
      <c r="G874" s="27" t="s">
        <v>2682</v>
      </c>
      <c r="H874" s="27" t="s">
        <v>7937</v>
      </c>
      <c r="I874" s="27" t="s">
        <v>18871</v>
      </c>
      <c r="J874" s="27">
        <v>1</v>
      </c>
      <c r="K874" s="27">
        <v>46</v>
      </c>
      <c r="L874" s="5">
        <v>46.7</v>
      </c>
      <c r="M874" s="5">
        <f t="shared" si="54"/>
        <v>6406.7</v>
      </c>
      <c r="N874" s="5">
        <f t="shared" si="55"/>
        <v>621.31830739694385</v>
      </c>
      <c r="O874" s="5" t="str">
        <f t="shared" si="52"/>
        <v/>
      </c>
      <c r="P874" s="43" t="str">
        <f t="shared" si="53"/>
        <v>insert into noskrien_reit (dalibnieks, rez,skriesim_db,sacensibas) values ('Kaaver Siiri',6406.7,'','Lattelecom Rīgas maratons – pusmaratona distance');</v>
      </c>
    </row>
    <row r="875" spans="1:16" x14ac:dyDescent="0.2">
      <c r="A875" s="26" t="s">
        <v>26942</v>
      </c>
      <c r="B875" s="28" t="s">
        <v>7938</v>
      </c>
      <c r="C875" s="28" t="s">
        <v>7939</v>
      </c>
      <c r="D875" s="28">
        <v>1972</v>
      </c>
      <c r="E875" s="28" t="s">
        <v>6399</v>
      </c>
      <c r="F875" s="28" t="s">
        <v>7936</v>
      </c>
      <c r="G875" s="28" t="s">
        <v>2682</v>
      </c>
      <c r="H875" s="28" t="s">
        <v>7940</v>
      </c>
      <c r="I875" s="28" t="s">
        <v>18872</v>
      </c>
      <c r="J875" s="28">
        <v>1</v>
      </c>
      <c r="K875" s="28">
        <v>46</v>
      </c>
      <c r="L875" s="5">
        <v>46.9</v>
      </c>
      <c r="M875" s="5">
        <f t="shared" si="54"/>
        <v>6406.9</v>
      </c>
      <c r="N875" s="5">
        <f t="shared" si="55"/>
        <v>621.29891211038102</v>
      </c>
      <c r="O875" s="5" t="str">
        <f t="shared" si="52"/>
        <v/>
      </c>
      <c r="P875" s="43" t="str">
        <f t="shared" si="53"/>
        <v>insert into noskrien_reit (dalibnieks, rez,skriesim_db,sacensibas) values ('Ajaots Heli',6406.9,'','Lattelecom Rīgas maratons – pusmaratona distance');</v>
      </c>
    </row>
    <row r="876" spans="1:16" x14ac:dyDescent="0.2">
      <c r="A876" s="26" t="s">
        <v>26943</v>
      </c>
      <c r="B876" s="27" t="s">
        <v>2146</v>
      </c>
      <c r="C876" s="27" t="s">
        <v>2259</v>
      </c>
      <c r="D876" s="27">
        <v>1984</v>
      </c>
      <c r="E876" s="27" t="s">
        <v>2564</v>
      </c>
      <c r="F876" s="27" t="s">
        <v>4818</v>
      </c>
      <c r="G876" s="27" t="s">
        <v>2563</v>
      </c>
      <c r="H876" s="27" t="s">
        <v>7940</v>
      </c>
      <c r="I876" s="27" t="s">
        <v>18872</v>
      </c>
      <c r="J876" s="27">
        <v>1</v>
      </c>
      <c r="K876" s="27">
        <v>46</v>
      </c>
      <c r="L876" s="5">
        <v>46.9</v>
      </c>
      <c r="M876" s="5">
        <f t="shared" si="54"/>
        <v>6406.9</v>
      </c>
      <c r="N876" s="5">
        <f t="shared" si="55"/>
        <v>621.29891211038102</v>
      </c>
      <c r="O876" s="5" t="str">
        <f t="shared" si="52"/>
        <v/>
      </c>
      <c r="P876" s="43" t="str">
        <f t="shared" si="53"/>
        <v>insert into noskrien_reit (dalibnieks, rez,skriesim_db,sacensibas) values ('Briedis Uģis',6406.9,'','Lattelecom Rīgas maratons – pusmaratona distance');</v>
      </c>
    </row>
    <row r="877" spans="1:16" x14ac:dyDescent="0.2">
      <c r="A877" s="26" t="s">
        <v>26944</v>
      </c>
      <c r="B877" s="28" t="s">
        <v>6064</v>
      </c>
      <c r="C877" s="28" t="s">
        <v>7941</v>
      </c>
      <c r="D877" s="28">
        <v>1967</v>
      </c>
      <c r="E877" s="28" t="s">
        <v>6399</v>
      </c>
      <c r="F877" s="28" t="s">
        <v>6449</v>
      </c>
      <c r="G877" s="28" t="s">
        <v>2798</v>
      </c>
      <c r="H877" s="28" t="s">
        <v>7942</v>
      </c>
      <c r="I877" s="28" t="s">
        <v>18873</v>
      </c>
      <c r="J877" s="28">
        <v>1</v>
      </c>
      <c r="K877" s="28">
        <v>46</v>
      </c>
      <c r="L877" s="5">
        <v>47</v>
      </c>
      <c r="M877" s="5">
        <f t="shared" si="54"/>
        <v>6407</v>
      </c>
      <c r="N877" s="5">
        <f t="shared" si="55"/>
        <v>621.28921492117991</v>
      </c>
      <c r="O877" s="5" t="str">
        <f t="shared" si="52"/>
        <v/>
      </c>
      <c r="P877" s="43" t="str">
        <f t="shared" si="53"/>
        <v>insert into noskrien_reit (dalibnieks, rez,skriesim_db,sacensibas) values ('Hüller Tanja',6407,'','Lattelecom Rīgas maratons – pusmaratona distance');</v>
      </c>
    </row>
    <row r="878" spans="1:16" x14ac:dyDescent="0.2">
      <c r="A878" s="26" t="s">
        <v>26945</v>
      </c>
      <c r="B878" s="27" t="s">
        <v>7943</v>
      </c>
      <c r="C878" s="27" t="s">
        <v>7944</v>
      </c>
      <c r="D878" s="27">
        <v>1990</v>
      </c>
      <c r="E878" s="27" t="s">
        <v>6202</v>
      </c>
      <c r="F878" s="27"/>
      <c r="G878" s="27" t="s">
        <v>2614</v>
      </c>
      <c r="H878" s="27" t="s">
        <v>7945</v>
      </c>
      <c r="I878" s="27" t="s">
        <v>18874</v>
      </c>
      <c r="J878" s="27">
        <v>1</v>
      </c>
      <c r="K878" s="27">
        <v>46</v>
      </c>
      <c r="L878" s="5">
        <v>48.2</v>
      </c>
      <c r="M878" s="5">
        <f t="shared" si="54"/>
        <v>6408.2</v>
      </c>
      <c r="N878" s="5">
        <f t="shared" si="55"/>
        <v>621.17287225742029</v>
      </c>
      <c r="O878" s="5" t="str">
        <f t="shared" si="52"/>
        <v/>
      </c>
      <c r="P878" s="43" t="str">
        <f t="shared" si="53"/>
        <v>insert into noskrien_reit (dalibnieks, rez,skriesim_db,sacensibas) values ('Grigoreva Tatiana',6408.2,'','Lattelecom Rīgas maratons – pusmaratona distance');</v>
      </c>
    </row>
    <row r="879" spans="1:16" x14ac:dyDescent="0.2">
      <c r="A879" s="26" t="s">
        <v>26946</v>
      </c>
      <c r="B879" s="28" t="s">
        <v>7946</v>
      </c>
      <c r="C879" s="28" t="s">
        <v>7947</v>
      </c>
      <c r="D879" s="28">
        <v>1995</v>
      </c>
      <c r="E879" s="28" t="s">
        <v>2564</v>
      </c>
      <c r="F879" s="28"/>
      <c r="G879" s="28" t="s">
        <v>2563</v>
      </c>
      <c r="H879" s="28" t="s">
        <v>7948</v>
      </c>
      <c r="I879" s="28" t="s">
        <v>18875</v>
      </c>
      <c r="J879" s="28">
        <v>1</v>
      </c>
      <c r="K879" s="28">
        <v>46</v>
      </c>
      <c r="L879" s="5">
        <v>49.2</v>
      </c>
      <c r="M879" s="5">
        <f t="shared" si="54"/>
        <v>6409.2</v>
      </c>
      <c r="N879" s="5">
        <f t="shared" si="55"/>
        <v>621.07595331710661</v>
      </c>
      <c r="O879" s="5" t="str">
        <f t="shared" si="52"/>
        <v/>
      </c>
      <c r="P879" s="43" t="str">
        <f t="shared" si="53"/>
        <v>insert into noskrien_reit (dalibnieks, rez,skriesim_db,sacensibas) values ('Celmiņš Dāvids',6409.2,'','Lattelecom Rīgas maratons – pusmaratona distance');</v>
      </c>
    </row>
    <row r="880" spans="1:16" x14ac:dyDescent="0.2">
      <c r="A880" s="26" t="s">
        <v>26947</v>
      </c>
      <c r="B880" s="27" t="s">
        <v>6852</v>
      </c>
      <c r="C880" s="27" t="s">
        <v>7949</v>
      </c>
      <c r="D880" s="27">
        <v>1983</v>
      </c>
      <c r="E880" s="27" t="s">
        <v>2564</v>
      </c>
      <c r="F880" s="27" t="s">
        <v>2932</v>
      </c>
      <c r="G880" s="27" t="s">
        <v>2563</v>
      </c>
      <c r="H880" s="27" t="s">
        <v>7950</v>
      </c>
      <c r="I880" s="27" t="s">
        <v>18876</v>
      </c>
      <c r="J880" s="27">
        <v>1</v>
      </c>
      <c r="K880" s="27">
        <v>46</v>
      </c>
      <c r="L880" s="5">
        <v>49.4</v>
      </c>
      <c r="M880" s="5">
        <f t="shared" si="54"/>
        <v>6409.4</v>
      </c>
      <c r="N880" s="5">
        <f t="shared" si="55"/>
        <v>621.05657315817393</v>
      </c>
      <c r="O880" s="5" t="str">
        <f t="shared" si="52"/>
        <v/>
      </c>
      <c r="P880" s="43" t="str">
        <f t="shared" si="53"/>
        <v>insert into noskrien_reit (dalibnieks, rez,skriesim_db,sacensibas) values ('Brimmers Ronalds',6409.4,'','Lattelecom Rīgas maratons – pusmaratona distance');</v>
      </c>
    </row>
    <row r="881" spans="1:16" x14ac:dyDescent="0.2">
      <c r="A881" s="26" t="s">
        <v>26948</v>
      </c>
      <c r="B881" s="28" t="s">
        <v>26</v>
      </c>
      <c r="C881" s="28" t="s">
        <v>7951</v>
      </c>
      <c r="D881" s="28">
        <v>1976</v>
      </c>
      <c r="E881" s="28" t="s">
        <v>2564</v>
      </c>
      <c r="F881" s="28" t="s">
        <v>5029</v>
      </c>
      <c r="G881" s="28" t="s">
        <v>2563</v>
      </c>
      <c r="H881" s="28" t="s">
        <v>7952</v>
      </c>
      <c r="I881" s="28" t="s">
        <v>18877</v>
      </c>
      <c r="J881" s="28">
        <v>1</v>
      </c>
      <c r="K881" s="28">
        <v>46</v>
      </c>
      <c r="L881" s="5">
        <v>49.6</v>
      </c>
      <c r="M881" s="5">
        <f t="shared" si="54"/>
        <v>6409.6</v>
      </c>
      <c r="N881" s="5">
        <f t="shared" si="55"/>
        <v>621.03719420868697</v>
      </c>
      <c r="O881" s="5" t="str">
        <f t="shared" si="52"/>
        <v/>
      </c>
      <c r="P881" s="43" t="str">
        <f t="shared" si="53"/>
        <v>insert into noskrien_reit (dalibnieks, rez,skriesim_db,sacensibas) values ('Čipēns Māris',6409.6,'','Lattelecom Rīgas maratons – pusmaratona distance');</v>
      </c>
    </row>
    <row r="882" spans="1:16" x14ac:dyDescent="0.2">
      <c r="A882" s="26" t="s">
        <v>26949</v>
      </c>
      <c r="B882" s="27" t="s">
        <v>202</v>
      </c>
      <c r="C882" s="27" t="s">
        <v>7953</v>
      </c>
      <c r="D882" s="27">
        <v>1996</v>
      </c>
      <c r="E882" s="27" t="s">
        <v>2564</v>
      </c>
      <c r="F882" s="27"/>
      <c r="G882" s="27" t="s">
        <v>2563</v>
      </c>
      <c r="H882" s="27" t="s">
        <v>7954</v>
      </c>
      <c r="I882" s="27" t="s">
        <v>18878</v>
      </c>
      <c r="J882" s="27">
        <v>1</v>
      </c>
      <c r="K882" s="27">
        <v>46</v>
      </c>
      <c r="L882" s="5">
        <v>50.7</v>
      </c>
      <c r="M882" s="5">
        <f t="shared" si="54"/>
        <v>6410.7</v>
      </c>
      <c r="N882" s="5">
        <f t="shared" si="55"/>
        <v>620.93063160029328</v>
      </c>
      <c r="O882" s="5" t="str">
        <f t="shared" si="52"/>
        <v/>
      </c>
      <c r="P882" s="43" t="str">
        <f t="shared" si="53"/>
        <v>insert into noskrien_reit (dalibnieks, rez,skriesim_db,sacensibas) values ('Olands Toms',6410.7,'','Lattelecom Rīgas maratons – pusmaratona distance');</v>
      </c>
    </row>
    <row r="883" spans="1:16" x14ac:dyDescent="0.2">
      <c r="A883" s="26" t="s">
        <v>26950</v>
      </c>
      <c r="B883" s="28" t="s">
        <v>4288</v>
      </c>
      <c r="C883" s="28" t="s">
        <v>7955</v>
      </c>
      <c r="D883" s="28">
        <v>1987</v>
      </c>
      <c r="E883" s="28" t="s">
        <v>2564</v>
      </c>
      <c r="F883" s="28"/>
      <c r="G883" s="28" t="s">
        <v>2614</v>
      </c>
      <c r="H883" s="28" t="s">
        <v>7956</v>
      </c>
      <c r="I883" s="28" t="s">
        <v>18879</v>
      </c>
      <c r="J883" s="28">
        <v>1</v>
      </c>
      <c r="K883" s="28">
        <v>46</v>
      </c>
      <c r="L883" s="5">
        <v>51</v>
      </c>
      <c r="M883" s="5">
        <f t="shared" si="54"/>
        <v>6411</v>
      </c>
      <c r="N883" s="5">
        <f t="shared" si="55"/>
        <v>620.90157541725159</v>
      </c>
      <c r="O883" s="5" t="str">
        <f t="shared" si="52"/>
        <v/>
      </c>
      <c r="P883" s="43" t="str">
        <f t="shared" si="53"/>
        <v>insert into noskrien_reit (dalibnieks, rez,skriesim_db,sacensibas) values ('Chetaev Aleksey',6411,'','Lattelecom Rīgas maratons – pusmaratona distance');</v>
      </c>
    </row>
    <row r="884" spans="1:16" x14ac:dyDescent="0.2">
      <c r="A884" s="26" t="s">
        <v>26951</v>
      </c>
      <c r="B884" s="27" t="s">
        <v>7957</v>
      </c>
      <c r="C884" s="27" t="s">
        <v>4063</v>
      </c>
      <c r="D884" s="27">
        <v>1969</v>
      </c>
      <c r="E884" s="27" t="s">
        <v>6214</v>
      </c>
      <c r="F884" s="27" t="s">
        <v>7958</v>
      </c>
      <c r="G884" s="27" t="s">
        <v>2563</v>
      </c>
      <c r="H884" s="27" t="s">
        <v>7959</v>
      </c>
      <c r="I884" s="27" t="s">
        <v>18880</v>
      </c>
      <c r="J884" s="27">
        <v>1</v>
      </c>
      <c r="K884" s="27">
        <v>46</v>
      </c>
      <c r="L884" s="5">
        <v>51.7</v>
      </c>
      <c r="M884" s="5">
        <f t="shared" si="54"/>
        <v>6411.7</v>
      </c>
      <c r="N884" s="5">
        <f t="shared" si="55"/>
        <v>620.83378823089038</v>
      </c>
      <c r="O884" s="5" t="str">
        <f t="shared" si="52"/>
        <v/>
      </c>
      <c r="P884" s="43" t="str">
        <f t="shared" si="53"/>
        <v>insert into noskrien_reit (dalibnieks, rez,skriesim_db,sacensibas) values ('Grandāns Ramiro',6411.7,'','Lattelecom Rīgas maratons – pusmaratona distance');</v>
      </c>
    </row>
    <row r="885" spans="1:16" x14ac:dyDescent="0.2">
      <c r="A885" s="26" t="s">
        <v>26952</v>
      </c>
      <c r="B885" s="28" t="s">
        <v>0</v>
      </c>
      <c r="C885" s="28" t="s">
        <v>7960</v>
      </c>
      <c r="D885" s="28">
        <v>1971</v>
      </c>
      <c r="E885" s="28" t="s">
        <v>6214</v>
      </c>
      <c r="F885" s="28"/>
      <c r="G885" s="28" t="s">
        <v>2563</v>
      </c>
      <c r="H885" s="28" t="s">
        <v>7961</v>
      </c>
      <c r="I885" s="28" t="s">
        <v>18881</v>
      </c>
      <c r="J885" s="28">
        <v>1</v>
      </c>
      <c r="K885" s="28">
        <v>46</v>
      </c>
      <c r="L885" s="5">
        <v>52.4</v>
      </c>
      <c r="M885" s="5">
        <f t="shared" si="54"/>
        <v>6412.4</v>
      </c>
      <c r="N885" s="5">
        <f t="shared" si="55"/>
        <v>620.76601584430171</v>
      </c>
      <c r="O885" s="5" t="str">
        <f t="shared" si="52"/>
        <v/>
      </c>
      <c r="P885" s="43" t="str">
        <f t="shared" si="53"/>
        <v>insert into noskrien_reit (dalibnieks, rez,skriesim_db,sacensibas) values ('Eklons Kristaps',6412.4,'','Lattelecom Rīgas maratons – pusmaratona distance');</v>
      </c>
    </row>
    <row r="886" spans="1:16" x14ac:dyDescent="0.2">
      <c r="A886" s="26" t="s">
        <v>26953</v>
      </c>
      <c r="B886" s="27" t="s">
        <v>2501</v>
      </c>
      <c r="C886" s="27" t="s">
        <v>7962</v>
      </c>
      <c r="D886" s="27">
        <v>1967</v>
      </c>
      <c r="E886" s="27" t="s">
        <v>6214</v>
      </c>
      <c r="F886" s="27" t="s">
        <v>6449</v>
      </c>
      <c r="G886" s="27" t="s">
        <v>2798</v>
      </c>
      <c r="H886" s="27" t="s">
        <v>7963</v>
      </c>
      <c r="I886" s="27" t="s">
        <v>18882</v>
      </c>
      <c r="J886" s="27">
        <v>1</v>
      </c>
      <c r="K886" s="27">
        <v>46</v>
      </c>
      <c r="L886" s="5">
        <v>53.1</v>
      </c>
      <c r="M886" s="5">
        <f t="shared" si="54"/>
        <v>6413.1</v>
      </c>
      <c r="N886" s="5">
        <f t="shared" si="55"/>
        <v>620.69825825263911</v>
      </c>
      <c r="O886" s="5" t="str">
        <f t="shared" si="52"/>
        <v/>
      </c>
      <c r="P886" s="43" t="str">
        <f t="shared" si="53"/>
        <v>insert into noskrien_reit (dalibnieks, rez,skriesim_db,sacensibas) values ('Hirth Oliver',6413.1,'','Lattelecom Rīgas maratons – pusmaratona distance');</v>
      </c>
    </row>
    <row r="887" spans="1:16" x14ac:dyDescent="0.2">
      <c r="A887" s="26" t="s">
        <v>26954</v>
      </c>
      <c r="B887" s="28" t="s">
        <v>686</v>
      </c>
      <c r="C887" s="28" t="s">
        <v>7964</v>
      </c>
      <c r="D887" s="28">
        <v>1981</v>
      </c>
      <c r="E887" s="28" t="s">
        <v>2564</v>
      </c>
      <c r="F887" s="28" t="s">
        <v>3297</v>
      </c>
      <c r="G887" s="28" t="s">
        <v>2563</v>
      </c>
      <c r="H887" s="28" t="s">
        <v>7965</v>
      </c>
      <c r="I887" s="28" t="s">
        <v>18883</v>
      </c>
      <c r="J887" s="28">
        <v>1</v>
      </c>
      <c r="K887" s="28">
        <v>46</v>
      </c>
      <c r="L887" s="5">
        <v>54.7</v>
      </c>
      <c r="M887" s="5">
        <f t="shared" si="54"/>
        <v>6414.7</v>
      </c>
      <c r="N887" s="5">
        <f t="shared" si="55"/>
        <v>620.54343928788569</v>
      </c>
      <c r="O887" s="5" t="str">
        <f t="shared" si="52"/>
        <v/>
      </c>
      <c r="P887" s="43" t="str">
        <f t="shared" si="53"/>
        <v>insert into noskrien_reit (dalibnieks, rez,skriesim_db,sacensibas) values ('Sičovs Lauris',6414.7,'','Lattelecom Rīgas maratons – pusmaratona distance');</v>
      </c>
    </row>
    <row r="888" spans="1:16" x14ac:dyDescent="0.2">
      <c r="A888" s="26" t="s">
        <v>26955</v>
      </c>
      <c r="B888" s="27" t="s">
        <v>693</v>
      </c>
      <c r="C888" s="27" t="s">
        <v>7966</v>
      </c>
      <c r="D888" s="27">
        <v>1988</v>
      </c>
      <c r="E888" s="27" t="s">
        <v>2564</v>
      </c>
      <c r="F888" s="27" t="s">
        <v>3249</v>
      </c>
      <c r="G888" s="27" t="s">
        <v>2563</v>
      </c>
      <c r="H888" s="27" t="s">
        <v>7965</v>
      </c>
      <c r="I888" s="27" t="s">
        <v>18883</v>
      </c>
      <c r="J888" s="27">
        <v>1</v>
      </c>
      <c r="K888" s="27">
        <v>46</v>
      </c>
      <c r="L888" s="5">
        <v>54.7</v>
      </c>
      <c r="M888" s="5">
        <f t="shared" si="54"/>
        <v>6414.7</v>
      </c>
      <c r="N888" s="5">
        <f t="shared" si="55"/>
        <v>620.54343928788569</v>
      </c>
      <c r="O888" s="5" t="str">
        <f t="shared" si="52"/>
        <v/>
      </c>
      <c r="P888" s="43" t="str">
        <f t="shared" si="53"/>
        <v>insert into noskrien_reit (dalibnieks, rez,skriesim_db,sacensibas) values ('Treimanis Oskars',6414.7,'','Lattelecom Rīgas maratons – pusmaratona distance');</v>
      </c>
    </row>
    <row r="889" spans="1:16" x14ac:dyDescent="0.2">
      <c r="A889" s="26" t="s">
        <v>26956</v>
      </c>
      <c r="B889" s="28" t="s">
        <v>6134</v>
      </c>
      <c r="C889" s="28" t="s">
        <v>6024</v>
      </c>
      <c r="D889" s="28">
        <v>1992</v>
      </c>
      <c r="E889" s="28" t="s">
        <v>6202</v>
      </c>
      <c r="F889" s="28" t="s">
        <v>3067</v>
      </c>
      <c r="G889" s="28" t="s">
        <v>2563</v>
      </c>
      <c r="H889" s="28" t="s">
        <v>7967</v>
      </c>
      <c r="I889" s="28" t="s">
        <v>18884</v>
      </c>
      <c r="J889" s="28">
        <v>1</v>
      </c>
      <c r="K889" s="28">
        <v>46</v>
      </c>
      <c r="L889" s="5">
        <v>55.2</v>
      </c>
      <c r="M889" s="5">
        <f t="shared" si="54"/>
        <v>6415.2</v>
      </c>
      <c r="N889" s="5">
        <f t="shared" si="55"/>
        <v>620.49507419877796</v>
      </c>
      <c r="O889" s="5" t="str">
        <f t="shared" si="52"/>
        <v/>
      </c>
      <c r="P889" s="43" t="str">
        <f t="shared" si="53"/>
        <v>insert into noskrien_reit (dalibnieks, rez,skriesim_db,sacensibas) values ('Krūmiņa Krista',6415.2,'','Lattelecom Rīgas maratons – pusmaratona distance');</v>
      </c>
    </row>
    <row r="890" spans="1:16" x14ac:dyDescent="0.2">
      <c r="A890" s="26" t="s">
        <v>26957</v>
      </c>
      <c r="B890" s="27" t="s">
        <v>6370</v>
      </c>
      <c r="C890" s="27" t="s">
        <v>7968</v>
      </c>
      <c r="D890" s="27">
        <v>1985</v>
      </c>
      <c r="E890" s="27" t="s">
        <v>6202</v>
      </c>
      <c r="F890" s="27" t="s">
        <v>695</v>
      </c>
      <c r="G890" s="27" t="s">
        <v>2563</v>
      </c>
      <c r="H890" s="27" t="s">
        <v>7969</v>
      </c>
      <c r="I890" s="27" t="s">
        <v>18885</v>
      </c>
      <c r="J890" s="27">
        <v>1</v>
      </c>
      <c r="K890" s="27">
        <v>46</v>
      </c>
      <c r="L890" s="5">
        <v>56.8</v>
      </c>
      <c r="M890" s="5">
        <f t="shared" si="54"/>
        <v>6416.8</v>
      </c>
      <c r="N890" s="5">
        <f t="shared" si="55"/>
        <v>620.34035656401943</v>
      </c>
      <c r="O890" s="5" t="str">
        <f t="shared" si="52"/>
        <v/>
      </c>
      <c r="P890" s="43" t="str">
        <f t="shared" si="53"/>
        <v>insert into noskrien_reit (dalibnieks, rez,skriesim_db,sacensibas) values ('Rence Alina',6416.8,'','Lattelecom Rīgas maratons – pusmaratona distance');</v>
      </c>
    </row>
    <row r="891" spans="1:16" x14ac:dyDescent="0.2">
      <c r="A891" s="26" t="s">
        <v>26958</v>
      </c>
      <c r="B891" s="28" t="s">
        <v>1380</v>
      </c>
      <c r="C891" s="28" t="s">
        <v>1381</v>
      </c>
      <c r="D891" s="28">
        <v>1987</v>
      </c>
      <c r="E891" s="28" t="s">
        <v>6202</v>
      </c>
      <c r="F891" s="28" t="s">
        <v>614</v>
      </c>
      <c r="G891" s="28" t="s">
        <v>2563</v>
      </c>
      <c r="H891" s="28" t="s">
        <v>7970</v>
      </c>
      <c r="I891" s="28" t="s">
        <v>18886</v>
      </c>
      <c r="J891" s="28">
        <v>1</v>
      </c>
      <c r="K891" s="28">
        <v>46</v>
      </c>
      <c r="L891" s="5">
        <v>57.7</v>
      </c>
      <c r="M891" s="5">
        <f t="shared" si="54"/>
        <v>6417.7</v>
      </c>
      <c r="N891" s="5">
        <f t="shared" si="55"/>
        <v>620.25336179628221</v>
      </c>
      <c r="O891" s="5" t="str">
        <f t="shared" si="52"/>
        <v/>
      </c>
      <c r="P891" s="43" t="str">
        <f t="shared" si="53"/>
        <v>insert into noskrien_reit (dalibnieks, rez,skriesim_db,sacensibas) values ('Skangale Sindija',6417.7,'','Lattelecom Rīgas maratons – pusmaratona distance');</v>
      </c>
    </row>
    <row r="892" spans="1:16" x14ac:dyDescent="0.2">
      <c r="A892" s="26" t="s">
        <v>26959</v>
      </c>
      <c r="B892" s="27" t="s">
        <v>181</v>
      </c>
      <c r="C892" s="27" t="s">
        <v>7971</v>
      </c>
      <c r="D892" s="27">
        <v>1981</v>
      </c>
      <c r="E892" s="27" t="s">
        <v>2564</v>
      </c>
      <c r="F892" s="27"/>
      <c r="G892" s="27" t="s">
        <v>2563</v>
      </c>
      <c r="H892" s="27" t="s">
        <v>7972</v>
      </c>
      <c r="I892" s="27" t="s">
        <v>18887</v>
      </c>
      <c r="J892" s="27">
        <v>1</v>
      </c>
      <c r="K892" s="27">
        <v>46</v>
      </c>
      <c r="L892" s="5">
        <v>58.5</v>
      </c>
      <c r="M892" s="5">
        <f t="shared" si="54"/>
        <v>6418.5</v>
      </c>
      <c r="N892" s="5">
        <f t="shared" si="55"/>
        <v>620.17605359507672</v>
      </c>
      <c r="O892" s="5" t="str">
        <f t="shared" si="52"/>
        <v/>
      </c>
      <c r="P892" s="43" t="str">
        <f t="shared" si="53"/>
        <v>insert into noskrien_reit (dalibnieks, rez,skriesim_db,sacensibas) values ('Garda Kaspars',6418.5,'','Lattelecom Rīgas maratons – pusmaratona distance');</v>
      </c>
    </row>
    <row r="893" spans="1:16" x14ac:dyDescent="0.2">
      <c r="A893" s="26" t="s">
        <v>26960</v>
      </c>
      <c r="B893" s="28" t="s">
        <v>46</v>
      </c>
      <c r="C893" s="28" t="s">
        <v>1145</v>
      </c>
      <c r="D893" s="28">
        <v>1990</v>
      </c>
      <c r="E893" s="28" t="s">
        <v>2564</v>
      </c>
      <c r="F893" s="28" t="s">
        <v>2785</v>
      </c>
      <c r="G893" s="28" t="s">
        <v>2563</v>
      </c>
      <c r="H893" s="28" t="s">
        <v>7973</v>
      </c>
      <c r="I893" s="28" t="s">
        <v>18888</v>
      </c>
      <c r="J893" s="28">
        <v>1</v>
      </c>
      <c r="K893" s="28">
        <v>46</v>
      </c>
      <c r="L893" s="5">
        <v>59.2</v>
      </c>
      <c r="M893" s="5">
        <f t="shared" si="54"/>
        <v>6419.2</v>
      </c>
      <c r="N893" s="5">
        <f t="shared" si="55"/>
        <v>620.10842472582249</v>
      </c>
      <c r="O893" s="5" t="str">
        <f t="shared" si="52"/>
        <v/>
      </c>
      <c r="P893" s="43" t="str">
        <f t="shared" si="53"/>
        <v>insert into noskrien_reit (dalibnieks, rez,skriesim_db,sacensibas) values ('Auziņš Jānis',6419.2,'','Lattelecom Rīgas maratons – pusmaratona distance');</v>
      </c>
    </row>
    <row r="894" spans="1:16" x14ac:dyDescent="0.2">
      <c r="A894" s="26" t="s">
        <v>26961</v>
      </c>
      <c r="B894" s="27" t="s">
        <v>26</v>
      </c>
      <c r="C894" s="27" t="s">
        <v>346</v>
      </c>
      <c r="D894" s="27">
        <v>1975</v>
      </c>
      <c r="E894" s="27" t="s">
        <v>6214</v>
      </c>
      <c r="F894" s="27" t="s">
        <v>4283</v>
      </c>
      <c r="G894" s="27" t="s">
        <v>2563</v>
      </c>
      <c r="H894" s="27" t="s">
        <v>7974</v>
      </c>
      <c r="I894" s="27" t="s">
        <v>18889</v>
      </c>
      <c r="J894" s="27">
        <v>1</v>
      </c>
      <c r="K894" s="27">
        <v>47</v>
      </c>
      <c r="L894" s="5">
        <v>0.2</v>
      </c>
      <c r="M894" s="5">
        <f t="shared" si="54"/>
        <v>6420.2</v>
      </c>
      <c r="N894" s="5">
        <f t="shared" si="55"/>
        <v>620.01183763745678</v>
      </c>
      <c r="O894" s="5" t="str">
        <f t="shared" si="52"/>
        <v/>
      </c>
      <c r="P894" s="43" t="str">
        <f t="shared" si="53"/>
        <v>insert into noskrien_reit (dalibnieks, rez,skriesim_db,sacensibas) values ('Bērziņš Māris',6420.2,'','Lattelecom Rīgas maratons – pusmaratona distance');</v>
      </c>
    </row>
    <row r="895" spans="1:16" x14ac:dyDescent="0.2">
      <c r="A895" s="26" t="s">
        <v>26962</v>
      </c>
      <c r="B895" s="28" t="s">
        <v>950</v>
      </c>
      <c r="C895" s="28" t="s">
        <v>7975</v>
      </c>
      <c r="D895" s="28">
        <v>1983</v>
      </c>
      <c r="E895" s="28" t="s">
        <v>6202</v>
      </c>
      <c r="F895" s="28" t="s">
        <v>7976</v>
      </c>
      <c r="G895" s="28" t="s">
        <v>2563</v>
      </c>
      <c r="H895" s="28" t="s">
        <v>7977</v>
      </c>
      <c r="I895" s="28" t="s">
        <v>18890</v>
      </c>
      <c r="J895" s="28">
        <v>1</v>
      </c>
      <c r="K895" s="28">
        <v>47</v>
      </c>
      <c r="L895" s="5">
        <v>0.4</v>
      </c>
      <c r="M895" s="5">
        <f t="shared" si="54"/>
        <v>6420.4</v>
      </c>
      <c r="N895" s="5">
        <f t="shared" si="55"/>
        <v>619.99252383029102</v>
      </c>
      <c r="O895" s="5" t="str">
        <f t="shared" si="52"/>
        <v/>
      </c>
      <c r="P895" s="43" t="str">
        <f t="shared" si="53"/>
        <v>insert into noskrien_reit (dalibnieks, rez,skriesim_db,sacensibas) values ('Maloletnikova Olga',6420.4,'','Lattelecom Rīgas maratons – pusmaratona distance');</v>
      </c>
    </row>
    <row r="896" spans="1:16" x14ac:dyDescent="0.2">
      <c r="A896" s="26" t="s">
        <v>26963</v>
      </c>
      <c r="B896" s="27" t="s">
        <v>106</v>
      </c>
      <c r="C896" s="27" t="s">
        <v>2514</v>
      </c>
      <c r="D896" s="27">
        <v>1982</v>
      </c>
      <c r="E896" s="27" t="s">
        <v>2564</v>
      </c>
      <c r="F896" s="27" t="s">
        <v>7978</v>
      </c>
      <c r="G896" s="27" t="s">
        <v>2563</v>
      </c>
      <c r="H896" s="27" t="s">
        <v>7979</v>
      </c>
      <c r="I896" s="27" t="s">
        <v>18891</v>
      </c>
      <c r="J896" s="27">
        <v>1</v>
      </c>
      <c r="K896" s="27">
        <v>47</v>
      </c>
      <c r="L896" s="5">
        <v>4.9000000000000004</v>
      </c>
      <c r="M896" s="5">
        <f t="shared" si="54"/>
        <v>6424.9</v>
      </c>
      <c r="N896" s="5">
        <f t="shared" si="55"/>
        <v>619.55828106274021</v>
      </c>
      <c r="O896" s="5" t="str">
        <f t="shared" si="52"/>
        <v/>
      </c>
      <c r="P896" s="43" t="str">
        <f t="shared" si="53"/>
        <v>insert into noskrien_reit (dalibnieks, rez,skriesim_db,sacensibas) values ('Jēgers Mārcis',6424.9,'','Lattelecom Rīgas maratons – pusmaratona distance');</v>
      </c>
    </row>
    <row r="897" spans="1:16" x14ac:dyDescent="0.2">
      <c r="A897" s="26" t="s">
        <v>26964</v>
      </c>
      <c r="B897" s="28" t="s">
        <v>7980</v>
      </c>
      <c r="C897" s="28" t="s">
        <v>6439</v>
      </c>
      <c r="D897" s="28">
        <v>1995</v>
      </c>
      <c r="E897" s="28" t="s">
        <v>2564</v>
      </c>
      <c r="F897" s="28" t="s">
        <v>5895</v>
      </c>
      <c r="G897" s="28" t="s">
        <v>2563</v>
      </c>
      <c r="H897" s="28" t="s">
        <v>7981</v>
      </c>
      <c r="I897" s="28" t="s">
        <v>18892</v>
      </c>
      <c r="J897" s="28">
        <v>1</v>
      </c>
      <c r="K897" s="28">
        <v>47</v>
      </c>
      <c r="L897" s="5">
        <v>5.2</v>
      </c>
      <c r="M897" s="5">
        <f t="shared" si="54"/>
        <v>6425.2</v>
      </c>
      <c r="N897" s="5">
        <f t="shared" si="55"/>
        <v>619.52935317188576</v>
      </c>
      <c r="O897" s="5" t="str">
        <f t="shared" si="52"/>
        <v/>
      </c>
      <c r="P897" s="43" t="str">
        <f t="shared" si="53"/>
        <v>insert into noskrien_reit (dalibnieks, rez,skriesim_db,sacensibas) values ('Apšenieks Krišs',6425.2,'','Lattelecom Rīgas maratons – pusmaratona distance');</v>
      </c>
    </row>
    <row r="898" spans="1:16" x14ac:dyDescent="0.2">
      <c r="A898" s="26" t="s">
        <v>26965</v>
      </c>
      <c r="B898" s="27" t="s">
        <v>0</v>
      </c>
      <c r="C898" s="27" t="s">
        <v>708</v>
      </c>
      <c r="D898" s="27">
        <v>1990</v>
      </c>
      <c r="E898" s="27" t="s">
        <v>2564</v>
      </c>
      <c r="F898" s="27"/>
      <c r="G898" s="27" t="s">
        <v>2563</v>
      </c>
      <c r="H898" s="27" t="s">
        <v>7982</v>
      </c>
      <c r="I898" s="27" t="s">
        <v>18893</v>
      </c>
      <c r="J898" s="27">
        <v>1</v>
      </c>
      <c r="K898" s="27">
        <v>47</v>
      </c>
      <c r="L898" s="5">
        <v>6.2</v>
      </c>
      <c r="M898" s="5">
        <f t="shared" si="54"/>
        <v>6426.2</v>
      </c>
      <c r="N898" s="5">
        <f t="shared" si="55"/>
        <v>619.43294637577412</v>
      </c>
      <c r="O898" s="5" t="str">
        <f t="shared" ref="O898:O961" si="56">IF(F898="vsk noskrien","y","")</f>
        <v/>
      </c>
      <c r="P898" s="43" t="str">
        <f t="shared" ref="P898:P961" si="57">CONCATENATE("insert into noskrien_reit (dalibnieks, rez,skriesim_db,sacensibas) values ('",C898," ",B898,"',",M898,",'",O898,"','",$P$1,"');")</f>
        <v>insert into noskrien_reit (dalibnieks, rez,skriesim_db,sacensibas) values ('Kudlāns Kristaps',6426.2,'','Lattelecom Rīgas maratons – pusmaratona distance');</v>
      </c>
    </row>
    <row r="899" spans="1:16" x14ac:dyDescent="0.2">
      <c r="A899" s="26" t="s">
        <v>26966</v>
      </c>
      <c r="B899" s="28" t="s">
        <v>4443</v>
      </c>
      <c r="C899" s="28" t="s">
        <v>7983</v>
      </c>
      <c r="D899" s="28">
        <v>1984</v>
      </c>
      <c r="E899" s="28" t="s">
        <v>2564</v>
      </c>
      <c r="F899" s="28" t="s">
        <v>7984</v>
      </c>
      <c r="G899" s="28" t="s">
        <v>2682</v>
      </c>
      <c r="H899" s="28" t="s">
        <v>7985</v>
      </c>
      <c r="I899" s="28" t="s">
        <v>18894</v>
      </c>
      <c r="J899" s="28">
        <v>1</v>
      </c>
      <c r="K899" s="28">
        <v>47</v>
      </c>
      <c r="L899" s="5">
        <v>6</v>
      </c>
      <c r="M899" s="5">
        <f t="shared" ref="M899:M962" si="58">J899*3600+K899*60+L899</f>
        <v>6426</v>
      </c>
      <c r="N899" s="5">
        <f t="shared" ref="N899:N962" si="59">$M$2/M899*1000</f>
        <v>619.4522253345782</v>
      </c>
      <c r="O899" s="5" t="str">
        <f t="shared" si="56"/>
        <v/>
      </c>
      <c r="P899" s="43" t="str">
        <f t="shared" si="57"/>
        <v>insert into noskrien_reit (dalibnieks, rez,skriesim_db,sacensibas) values ('Kelk Mart',6426,'','Lattelecom Rīgas maratons – pusmaratona distance');</v>
      </c>
    </row>
    <row r="900" spans="1:16" x14ac:dyDescent="0.2">
      <c r="A900" s="26" t="s">
        <v>26967</v>
      </c>
      <c r="B900" s="27" t="s">
        <v>46</v>
      </c>
      <c r="C900" s="27" t="s">
        <v>7986</v>
      </c>
      <c r="D900" s="27">
        <v>1988</v>
      </c>
      <c r="E900" s="27" t="s">
        <v>2564</v>
      </c>
      <c r="F900" s="27" t="s">
        <v>695</v>
      </c>
      <c r="G900" s="27" t="s">
        <v>2563</v>
      </c>
      <c r="H900" s="27" t="s">
        <v>7987</v>
      </c>
      <c r="I900" s="27" t="s">
        <v>18895</v>
      </c>
      <c r="J900" s="27">
        <v>1</v>
      </c>
      <c r="K900" s="27">
        <v>47</v>
      </c>
      <c r="L900" s="5">
        <v>8.6</v>
      </c>
      <c r="M900" s="5">
        <f t="shared" si="58"/>
        <v>6428.6</v>
      </c>
      <c r="N900" s="5">
        <f t="shared" si="59"/>
        <v>619.20169243692249</v>
      </c>
      <c r="O900" s="5" t="str">
        <f t="shared" si="56"/>
        <v/>
      </c>
      <c r="P900" s="43" t="str">
        <f t="shared" si="57"/>
        <v>insert into noskrien_reit (dalibnieks, rez,skriesim_db,sacensibas) values ('Cercins Jānis',6428.6,'','Lattelecom Rīgas maratons – pusmaratona distance');</v>
      </c>
    </row>
    <row r="901" spans="1:16" x14ac:dyDescent="0.2">
      <c r="A901" s="26" t="s">
        <v>26968</v>
      </c>
      <c r="B901" s="28" t="s">
        <v>39</v>
      </c>
      <c r="C901" s="28" t="s">
        <v>7988</v>
      </c>
      <c r="D901" s="28">
        <v>1988</v>
      </c>
      <c r="E901" s="28" t="s">
        <v>2564</v>
      </c>
      <c r="F901" s="28" t="s">
        <v>2751</v>
      </c>
      <c r="G901" s="28" t="s">
        <v>2563</v>
      </c>
      <c r="H901" s="28" t="s">
        <v>7989</v>
      </c>
      <c r="I901" s="28" t="s">
        <v>18896</v>
      </c>
      <c r="J901" s="28">
        <v>1</v>
      </c>
      <c r="K901" s="28">
        <v>47</v>
      </c>
      <c r="L901" s="5">
        <v>10.1</v>
      </c>
      <c r="M901" s="5">
        <f t="shared" si="58"/>
        <v>6430.1</v>
      </c>
      <c r="N901" s="5">
        <f t="shared" si="59"/>
        <v>619.05724638808101</v>
      </c>
      <c r="O901" s="5" t="str">
        <f t="shared" si="56"/>
        <v/>
      </c>
      <c r="P901" s="43" t="str">
        <f t="shared" si="57"/>
        <v>insert into noskrien_reit (dalibnieks, rez,skriesim_db,sacensibas) values ('Sandars Mārtiņš',6430.1,'','Lattelecom Rīgas maratons – pusmaratona distance');</v>
      </c>
    </row>
    <row r="902" spans="1:16" x14ac:dyDescent="0.2">
      <c r="A902" s="26" t="s">
        <v>26969</v>
      </c>
      <c r="B902" s="27" t="s">
        <v>125</v>
      </c>
      <c r="C902" s="27" t="s">
        <v>2348</v>
      </c>
      <c r="D902" s="27">
        <v>1986</v>
      </c>
      <c r="E902" s="27" t="s">
        <v>6202</v>
      </c>
      <c r="F902" s="27" t="s">
        <v>2902</v>
      </c>
      <c r="G902" s="27" t="s">
        <v>2563</v>
      </c>
      <c r="H902" s="27" t="s">
        <v>7990</v>
      </c>
      <c r="I902" s="27" t="s">
        <v>18897</v>
      </c>
      <c r="J902" s="27">
        <v>1</v>
      </c>
      <c r="K902" s="27">
        <v>47</v>
      </c>
      <c r="L902" s="5">
        <v>11.7</v>
      </c>
      <c r="M902" s="5">
        <f t="shared" si="58"/>
        <v>6431.7</v>
      </c>
      <c r="N902" s="5">
        <f t="shared" si="59"/>
        <v>618.90324486527675</v>
      </c>
      <c r="O902" s="5" t="str">
        <f t="shared" si="56"/>
        <v/>
      </c>
      <c r="P902" s="43" t="str">
        <f t="shared" si="57"/>
        <v>insert into noskrien_reit (dalibnieks, rez,skriesim_db,sacensibas) values ('Petrovska Elīna',6431.7,'','Lattelecom Rīgas maratons – pusmaratona distance');</v>
      </c>
    </row>
    <row r="903" spans="1:16" x14ac:dyDescent="0.2">
      <c r="A903" s="26" t="s">
        <v>26970</v>
      </c>
      <c r="B903" s="28" t="s">
        <v>404</v>
      </c>
      <c r="C903" s="28" t="s">
        <v>697</v>
      </c>
      <c r="D903" s="28">
        <v>1971</v>
      </c>
      <c r="E903" s="28" t="s">
        <v>6214</v>
      </c>
      <c r="F903" s="28" t="s">
        <v>7991</v>
      </c>
      <c r="G903" s="28" t="s">
        <v>2563</v>
      </c>
      <c r="H903" s="28" t="s">
        <v>7992</v>
      </c>
      <c r="I903" s="28" t="s">
        <v>18898</v>
      </c>
      <c r="J903" s="28">
        <v>1</v>
      </c>
      <c r="K903" s="28">
        <v>47</v>
      </c>
      <c r="L903" s="5">
        <v>14.2</v>
      </c>
      <c r="M903" s="5">
        <f t="shared" si="58"/>
        <v>6434.2</v>
      </c>
      <c r="N903" s="5">
        <f t="shared" si="59"/>
        <v>618.66277081843896</v>
      </c>
      <c r="O903" s="5" t="str">
        <f t="shared" si="56"/>
        <v/>
      </c>
      <c r="P903" s="43" t="str">
        <f t="shared" si="57"/>
        <v>insert into noskrien_reit (dalibnieks, rez,skriesim_db,sacensibas) values ('Golubevs Juris',6434.2,'','Lattelecom Rīgas maratons – pusmaratona distance');</v>
      </c>
    </row>
    <row r="904" spans="1:16" x14ac:dyDescent="0.2">
      <c r="A904" s="26" t="s">
        <v>26971</v>
      </c>
      <c r="B904" s="27" t="s">
        <v>7993</v>
      </c>
      <c r="C904" s="27" t="s">
        <v>7994</v>
      </c>
      <c r="D904" s="27">
        <v>1970</v>
      </c>
      <c r="E904" s="27" t="s">
        <v>6214</v>
      </c>
      <c r="F904" s="27" t="s">
        <v>7995</v>
      </c>
      <c r="G904" s="27" t="s">
        <v>2682</v>
      </c>
      <c r="H904" s="27" t="s">
        <v>7996</v>
      </c>
      <c r="I904" s="27" t="s">
        <v>18899</v>
      </c>
      <c r="J904" s="27">
        <v>1</v>
      </c>
      <c r="K904" s="27">
        <v>47</v>
      </c>
      <c r="L904" s="5">
        <v>16.600000000000001</v>
      </c>
      <c r="M904" s="5">
        <f t="shared" si="58"/>
        <v>6436.6</v>
      </c>
      <c r="N904" s="5">
        <f t="shared" si="59"/>
        <v>618.43209147686662</v>
      </c>
      <c r="O904" s="5" t="str">
        <f t="shared" si="56"/>
        <v/>
      </c>
      <c r="P904" s="43" t="str">
        <f t="shared" si="57"/>
        <v>insert into noskrien_reit (dalibnieks, rez,skriesim_db,sacensibas) values ('Müürsepp Tarmo',6436.6,'','Lattelecom Rīgas maratons – pusmaratona distance');</v>
      </c>
    </row>
    <row r="905" spans="1:16" x14ac:dyDescent="0.2">
      <c r="A905" s="26" t="s">
        <v>26972</v>
      </c>
      <c r="B905" s="28" t="s">
        <v>7997</v>
      </c>
      <c r="C905" s="28" t="s">
        <v>7998</v>
      </c>
      <c r="D905" s="28">
        <v>1984</v>
      </c>
      <c r="E905" s="28" t="s">
        <v>2564</v>
      </c>
      <c r="F905" s="28" t="s">
        <v>2260</v>
      </c>
      <c r="G905" s="28" t="s">
        <v>2563</v>
      </c>
      <c r="H905" s="28" t="s">
        <v>7999</v>
      </c>
      <c r="I905" s="28" t="s">
        <v>18900</v>
      </c>
      <c r="J905" s="28">
        <v>1</v>
      </c>
      <c r="K905" s="28">
        <v>47</v>
      </c>
      <c r="L905" s="5">
        <v>17.600000000000001</v>
      </c>
      <c r="M905" s="5">
        <f t="shared" si="58"/>
        <v>6437.6</v>
      </c>
      <c r="N905" s="5">
        <f t="shared" si="59"/>
        <v>618.33602584814207</v>
      </c>
      <c r="O905" s="5" t="str">
        <f t="shared" si="56"/>
        <v/>
      </c>
      <c r="P905" s="43" t="str">
        <f t="shared" si="57"/>
        <v>insert into noskrien_reit (dalibnieks, rez,skriesim_db,sacensibas) values ('Wojcik Maciej Andrzej',6437.6,'','Lattelecom Rīgas maratons – pusmaratona distance');</v>
      </c>
    </row>
    <row r="906" spans="1:16" x14ac:dyDescent="0.2">
      <c r="A906" s="26" t="s">
        <v>26973</v>
      </c>
      <c r="B906" s="27" t="s">
        <v>8000</v>
      </c>
      <c r="C906" s="27" t="s">
        <v>8001</v>
      </c>
      <c r="D906" s="27">
        <v>1997</v>
      </c>
      <c r="E906" s="27" t="s">
        <v>6491</v>
      </c>
      <c r="F906" s="27"/>
      <c r="G906" s="27" t="s">
        <v>2563</v>
      </c>
      <c r="H906" s="27" t="s">
        <v>8002</v>
      </c>
      <c r="I906" s="27" t="s">
        <v>18901</v>
      </c>
      <c r="J906" s="27">
        <v>1</v>
      </c>
      <c r="K906" s="27">
        <v>47</v>
      </c>
      <c r="L906" s="5">
        <v>18</v>
      </c>
      <c r="M906" s="5">
        <f t="shared" si="58"/>
        <v>6438</v>
      </c>
      <c r="N906" s="5">
        <f t="shared" si="59"/>
        <v>618.29760795278037</v>
      </c>
      <c r="O906" s="5" t="str">
        <f t="shared" si="56"/>
        <v/>
      </c>
      <c r="P906" s="43" t="str">
        <f t="shared" si="57"/>
        <v>insert into noskrien_reit (dalibnieks, rez,skriesim_db,sacensibas) values ('Kaneps Timurs',6438,'','Lattelecom Rīgas maratons – pusmaratona distance');</v>
      </c>
    </row>
    <row r="907" spans="1:16" x14ac:dyDescent="0.2">
      <c r="A907" s="26" t="s">
        <v>26974</v>
      </c>
      <c r="B907" s="28" t="s">
        <v>186</v>
      </c>
      <c r="C907" s="28" t="s">
        <v>8003</v>
      </c>
      <c r="D907" s="28">
        <v>1982</v>
      </c>
      <c r="E907" s="28" t="s">
        <v>2564</v>
      </c>
      <c r="F907" s="28"/>
      <c r="G907" s="28" t="s">
        <v>2563</v>
      </c>
      <c r="H907" s="28" t="s">
        <v>8004</v>
      </c>
      <c r="I907" s="28" t="s">
        <v>18902</v>
      </c>
      <c r="J907" s="28">
        <v>1</v>
      </c>
      <c r="K907" s="28">
        <v>47</v>
      </c>
      <c r="L907" s="5">
        <v>19</v>
      </c>
      <c r="M907" s="5">
        <f t="shared" si="58"/>
        <v>6439</v>
      </c>
      <c r="N907" s="5">
        <f t="shared" si="59"/>
        <v>618.20158409690941</v>
      </c>
      <c r="O907" s="5" t="str">
        <f t="shared" si="56"/>
        <v/>
      </c>
      <c r="P907" s="43" t="str">
        <f t="shared" si="57"/>
        <v>insert into noskrien_reit (dalibnieks, rez,skriesim_db,sacensibas) values ('Daugaviņš Uldis',6439,'','Lattelecom Rīgas maratons – pusmaratona distance');</v>
      </c>
    </row>
    <row r="908" spans="1:16" x14ac:dyDescent="0.2">
      <c r="A908" s="26" t="s">
        <v>26975</v>
      </c>
      <c r="B908" s="27" t="s">
        <v>2146</v>
      </c>
      <c r="C908" s="27" t="s">
        <v>8005</v>
      </c>
      <c r="D908" s="27">
        <v>1981</v>
      </c>
      <c r="E908" s="27" t="s">
        <v>2564</v>
      </c>
      <c r="F908" s="27" t="s">
        <v>2260</v>
      </c>
      <c r="G908" s="27" t="s">
        <v>2563</v>
      </c>
      <c r="H908" s="27" t="s">
        <v>8006</v>
      </c>
      <c r="I908" s="27" t="s">
        <v>18903</v>
      </c>
      <c r="J908" s="27">
        <v>1</v>
      </c>
      <c r="K908" s="27">
        <v>47</v>
      </c>
      <c r="L908" s="5">
        <v>20</v>
      </c>
      <c r="M908" s="5">
        <f t="shared" si="58"/>
        <v>6440</v>
      </c>
      <c r="N908" s="5">
        <f t="shared" si="59"/>
        <v>618.10559006211179</v>
      </c>
      <c r="O908" s="5" t="str">
        <f t="shared" si="56"/>
        <v/>
      </c>
      <c r="P908" s="43" t="str">
        <f t="shared" si="57"/>
        <v>insert into noskrien_reit (dalibnieks, rez,skriesim_db,sacensibas) values ('Nerets Uģis',6440,'','Lattelecom Rīgas maratons – pusmaratona distance');</v>
      </c>
    </row>
    <row r="909" spans="1:16" x14ac:dyDescent="0.2">
      <c r="A909" s="26" t="s">
        <v>26976</v>
      </c>
      <c r="B909" s="28" t="s">
        <v>10</v>
      </c>
      <c r="C909" s="28" t="s">
        <v>8007</v>
      </c>
      <c r="D909" s="28">
        <v>1981</v>
      </c>
      <c r="E909" s="28" t="s">
        <v>6202</v>
      </c>
      <c r="F909" s="28" t="s">
        <v>6684</v>
      </c>
      <c r="G909" s="28" t="s">
        <v>2563</v>
      </c>
      <c r="H909" s="28" t="s">
        <v>8008</v>
      </c>
      <c r="I909" s="28" t="s">
        <v>18904</v>
      </c>
      <c r="J909" s="28">
        <v>1</v>
      </c>
      <c r="K909" s="28">
        <v>47</v>
      </c>
      <c r="L909" s="5">
        <v>20.2</v>
      </c>
      <c r="M909" s="5">
        <f t="shared" si="58"/>
        <v>6440.2</v>
      </c>
      <c r="N909" s="5">
        <f t="shared" si="59"/>
        <v>618.08639483245861</v>
      </c>
      <c r="O909" s="5" t="str">
        <f t="shared" si="56"/>
        <v/>
      </c>
      <c r="P909" s="43" t="str">
        <f t="shared" si="57"/>
        <v>insert into noskrien_reit (dalibnieks, rez,skriesim_db,sacensibas) values ('Vīgante Dace',6440.2,'','Lattelecom Rīgas maratons – pusmaratona distance');</v>
      </c>
    </row>
    <row r="910" spans="1:16" x14ac:dyDescent="0.2">
      <c r="A910" s="26" t="s">
        <v>26977</v>
      </c>
      <c r="B910" s="27" t="s">
        <v>542</v>
      </c>
      <c r="C910" s="27" t="s">
        <v>8009</v>
      </c>
      <c r="D910" s="27">
        <v>1980</v>
      </c>
      <c r="E910" s="27" t="s">
        <v>6202</v>
      </c>
      <c r="F910" s="27" t="s">
        <v>3841</v>
      </c>
      <c r="G910" s="27" t="s">
        <v>2563</v>
      </c>
      <c r="H910" s="27" t="s">
        <v>8010</v>
      </c>
      <c r="I910" s="27" t="s">
        <v>18905</v>
      </c>
      <c r="J910" s="27">
        <v>1</v>
      </c>
      <c r="K910" s="27">
        <v>47</v>
      </c>
      <c r="L910" s="5">
        <v>20.399999999999999</v>
      </c>
      <c r="M910" s="5">
        <f t="shared" si="58"/>
        <v>6440.4</v>
      </c>
      <c r="N910" s="5">
        <f t="shared" si="59"/>
        <v>618.06720079498166</v>
      </c>
      <c r="O910" s="5" t="str">
        <f t="shared" si="56"/>
        <v/>
      </c>
      <c r="P910" s="43" t="str">
        <f t="shared" si="57"/>
        <v>insert into noskrien_reit (dalibnieks, rez,skriesim_db,sacensibas) values ('Jansone-Reinkopa Liene',6440.4,'','Lattelecom Rīgas maratons – pusmaratona distance');</v>
      </c>
    </row>
    <row r="911" spans="1:16" x14ac:dyDescent="0.2">
      <c r="A911" s="26" t="s">
        <v>26978</v>
      </c>
      <c r="B911" s="28" t="s">
        <v>4</v>
      </c>
      <c r="C911" s="28" t="s">
        <v>769</v>
      </c>
      <c r="D911" s="28">
        <v>1948</v>
      </c>
      <c r="E911" s="28" t="s">
        <v>6214</v>
      </c>
      <c r="F911" s="28" t="s">
        <v>244</v>
      </c>
      <c r="G911" s="28" t="s">
        <v>2563</v>
      </c>
      <c r="H911" s="28" t="s">
        <v>8011</v>
      </c>
      <c r="I911" s="28" t="s">
        <v>18906</v>
      </c>
      <c r="J911" s="28">
        <v>1</v>
      </c>
      <c r="K911" s="28">
        <v>47</v>
      </c>
      <c r="L911" s="5">
        <v>20.9</v>
      </c>
      <c r="M911" s="5">
        <f t="shared" si="58"/>
        <v>6440.9</v>
      </c>
      <c r="N911" s="5">
        <f t="shared" si="59"/>
        <v>618.01922091633151</v>
      </c>
      <c r="O911" s="5" t="str">
        <f t="shared" si="56"/>
        <v>y</v>
      </c>
      <c r="P911" s="43" t="str">
        <f t="shared" si="57"/>
        <v>insert into noskrien_reit (dalibnieks, rez,skriesim_db,sacensibas) values ('Zeps Dainis',6440.9,'y','Lattelecom Rīgas maratons – pusmaratona distance');</v>
      </c>
    </row>
    <row r="912" spans="1:16" x14ac:dyDescent="0.2">
      <c r="A912" s="26" t="s">
        <v>26979</v>
      </c>
      <c r="B912" s="27" t="s">
        <v>8012</v>
      </c>
      <c r="C912" s="27" t="s">
        <v>8013</v>
      </c>
      <c r="D912" s="27">
        <v>1987</v>
      </c>
      <c r="E912" s="27" t="s">
        <v>6202</v>
      </c>
      <c r="F912" s="27"/>
      <c r="G912" s="27" t="s">
        <v>2563</v>
      </c>
      <c r="H912" s="27" t="s">
        <v>8014</v>
      </c>
      <c r="I912" s="27" t="s">
        <v>18907</v>
      </c>
      <c r="J912" s="27">
        <v>1</v>
      </c>
      <c r="K912" s="27">
        <v>47</v>
      </c>
      <c r="L912" s="5">
        <v>22.9</v>
      </c>
      <c r="M912" s="5">
        <f t="shared" si="58"/>
        <v>6442.9</v>
      </c>
      <c r="N912" s="5">
        <f t="shared" si="59"/>
        <v>617.82737587111387</v>
      </c>
      <c r="O912" s="5" t="str">
        <f t="shared" si="56"/>
        <v/>
      </c>
      <c r="P912" s="43" t="str">
        <f t="shared" si="57"/>
        <v>insert into noskrien_reit (dalibnieks, rez,skriesim_db,sacensibas) values ('Parhomenko Evelīna',6442.9,'','Lattelecom Rīgas maratons – pusmaratona distance');</v>
      </c>
    </row>
    <row r="913" spans="1:16" x14ac:dyDescent="0.2">
      <c r="A913" s="26" t="s">
        <v>26980</v>
      </c>
      <c r="B913" s="28" t="s">
        <v>4485</v>
      </c>
      <c r="C913" s="28" t="s">
        <v>8015</v>
      </c>
      <c r="D913" s="28">
        <v>1958</v>
      </c>
      <c r="E913" s="28" t="s">
        <v>6214</v>
      </c>
      <c r="F913" s="28"/>
      <c r="G913" s="28" t="s">
        <v>2798</v>
      </c>
      <c r="H913" s="28" t="s">
        <v>8016</v>
      </c>
      <c r="I913" s="28" t="s">
        <v>18908</v>
      </c>
      <c r="J913" s="28">
        <v>1</v>
      </c>
      <c r="K913" s="28">
        <v>47</v>
      </c>
      <c r="L913" s="5">
        <v>25.9</v>
      </c>
      <c r="M913" s="5">
        <f t="shared" si="58"/>
        <v>6445.9</v>
      </c>
      <c r="N913" s="5">
        <f t="shared" si="59"/>
        <v>617.53983152081173</v>
      </c>
      <c r="O913" s="5" t="str">
        <f t="shared" si="56"/>
        <v/>
      </c>
      <c r="P913" s="43" t="str">
        <f t="shared" si="57"/>
        <v>insert into noskrien_reit (dalibnieks, rez,skriesim_db,sacensibas) values ('Schoenhofer Bernd',6445.9,'','Lattelecom Rīgas maratons – pusmaratona distance');</v>
      </c>
    </row>
    <row r="914" spans="1:16" x14ac:dyDescent="0.2">
      <c r="A914" s="26" t="s">
        <v>26981</v>
      </c>
      <c r="B914" s="27" t="s">
        <v>746</v>
      </c>
      <c r="C914" s="27" t="s">
        <v>1517</v>
      </c>
      <c r="D914" s="27">
        <v>1981</v>
      </c>
      <c r="E914" s="27" t="s">
        <v>6202</v>
      </c>
      <c r="F914" s="27"/>
      <c r="G914" s="27" t="s">
        <v>2563</v>
      </c>
      <c r="H914" s="27" t="s">
        <v>8017</v>
      </c>
      <c r="I914" s="27" t="s">
        <v>18909</v>
      </c>
      <c r="J914" s="27">
        <v>1</v>
      </c>
      <c r="K914" s="27">
        <v>47</v>
      </c>
      <c r="L914" s="5">
        <v>26.6</v>
      </c>
      <c r="M914" s="5">
        <f t="shared" si="58"/>
        <v>6446.6</v>
      </c>
      <c r="N914" s="5">
        <f t="shared" si="59"/>
        <v>617.47277634722172</v>
      </c>
      <c r="O914" s="5" t="str">
        <f t="shared" si="56"/>
        <v/>
      </c>
      <c r="P914" s="43" t="str">
        <f t="shared" si="57"/>
        <v>insert into noskrien_reit (dalibnieks, rez,skriesim_db,sacensibas) values ('Gaile Sandra',6446.6,'','Lattelecom Rīgas maratons – pusmaratona distance');</v>
      </c>
    </row>
    <row r="915" spans="1:16" x14ac:dyDescent="0.2">
      <c r="A915" s="26" t="s">
        <v>26982</v>
      </c>
      <c r="B915" s="28" t="s">
        <v>39</v>
      </c>
      <c r="C915" s="28" t="s">
        <v>573</v>
      </c>
      <c r="D915" s="28">
        <v>1971</v>
      </c>
      <c r="E915" s="28" t="s">
        <v>6214</v>
      </c>
      <c r="F915" s="28"/>
      <c r="G915" s="28" t="s">
        <v>2563</v>
      </c>
      <c r="H915" s="28" t="s">
        <v>8018</v>
      </c>
      <c r="I915" s="28" t="s">
        <v>18910</v>
      </c>
      <c r="J915" s="28">
        <v>1</v>
      </c>
      <c r="K915" s="28">
        <v>47</v>
      </c>
      <c r="L915" s="5">
        <v>30.4</v>
      </c>
      <c r="M915" s="5">
        <f t="shared" si="58"/>
        <v>6450.4</v>
      </c>
      <c r="N915" s="5">
        <f t="shared" si="59"/>
        <v>617.10901649510106</v>
      </c>
      <c r="O915" s="5" t="str">
        <f t="shared" si="56"/>
        <v/>
      </c>
      <c r="P915" s="43" t="str">
        <f t="shared" si="57"/>
        <v>insert into noskrien_reit (dalibnieks, rez,skriesim_db,sacensibas) values ('Grīnbergs Mārtiņš',6450.4,'','Lattelecom Rīgas maratons – pusmaratona distance');</v>
      </c>
    </row>
    <row r="916" spans="1:16" x14ac:dyDescent="0.2">
      <c r="A916" s="26" t="s">
        <v>26983</v>
      </c>
      <c r="B916" s="27" t="s">
        <v>1228</v>
      </c>
      <c r="C916" s="27" t="s">
        <v>8019</v>
      </c>
      <c r="D916" s="27">
        <v>1985</v>
      </c>
      <c r="E916" s="27" t="s">
        <v>2564</v>
      </c>
      <c r="F916" s="27" t="s">
        <v>695</v>
      </c>
      <c r="G916" s="27" t="s">
        <v>2563</v>
      </c>
      <c r="H916" s="27" t="s">
        <v>8020</v>
      </c>
      <c r="I916" s="27" t="s">
        <v>18911</v>
      </c>
      <c r="J916" s="27">
        <v>1</v>
      </c>
      <c r="K916" s="27">
        <v>47</v>
      </c>
      <c r="L916" s="5">
        <v>32</v>
      </c>
      <c r="M916" s="5">
        <f t="shared" si="58"/>
        <v>6452</v>
      </c>
      <c r="N916" s="5">
        <f t="shared" si="59"/>
        <v>616.9559826410416</v>
      </c>
      <c r="O916" s="5" t="str">
        <f t="shared" si="56"/>
        <v/>
      </c>
      <c r="P916" s="43" t="str">
        <f t="shared" si="57"/>
        <v>insert into noskrien_reit (dalibnieks, rez,skriesim_db,sacensibas) values ('Rumpēters Gunārs',6452,'','Lattelecom Rīgas maratons – pusmaratona distance');</v>
      </c>
    </row>
    <row r="917" spans="1:16" x14ac:dyDescent="0.2">
      <c r="A917" s="26" t="s">
        <v>26984</v>
      </c>
      <c r="B917" s="28" t="s">
        <v>710</v>
      </c>
      <c r="C917" s="28" t="s">
        <v>8021</v>
      </c>
      <c r="D917" s="28">
        <v>1987</v>
      </c>
      <c r="E917" s="28" t="s">
        <v>2564</v>
      </c>
      <c r="F917" s="28" t="s">
        <v>695</v>
      </c>
      <c r="G917" s="28" t="s">
        <v>2563</v>
      </c>
      <c r="H917" s="28" t="s">
        <v>8022</v>
      </c>
      <c r="I917" s="28" t="s">
        <v>18912</v>
      </c>
      <c r="J917" s="28">
        <v>1</v>
      </c>
      <c r="K917" s="28">
        <v>47</v>
      </c>
      <c r="L917" s="5">
        <v>33.6</v>
      </c>
      <c r="M917" s="5">
        <f t="shared" si="58"/>
        <v>6453.6</v>
      </c>
      <c r="N917" s="5">
        <f t="shared" si="59"/>
        <v>616.80302466840214</v>
      </c>
      <c r="O917" s="5" t="str">
        <f t="shared" si="56"/>
        <v/>
      </c>
      <c r="P917" s="43" t="str">
        <f t="shared" si="57"/>
        <v>insert into noskrien_reit (dalibnieks, rez,skriesim_db,sacensibas) values ('Lediņš Jurijs',6453.6,'','Lattelecom Rīgas maratons – pusmaratona distance');</v>
      </c>
    </row>
    <row r="918" spans="1:16" x14ac:dyDescent="0.2">
      <c r="A918" s="26" t="s">
        <v>26985</v>
      </c>
      <c r="B918" s="27" t="s">
        <v>46</v>
      </c>
      <c r="C918" s="27" t="s">
        <v>119</v>
      </c>
      <c r="D918" s="27">
        <v>1983</v>
      </c>
      <c r="E918" s="27" t="s">
        <v>2564</v>
      </c>
      <c r="F918" s="27" t="s">
        <v>5874</v>
      </c>
      <c r="G918" s="27" t="s">
        <v>2563</v>
      </c>
      <c r="H918" s="27" t="s">
        <v>8023</v>
      </c>
      <c r="I918" s="27" t="s">
        <v>18913</v>
      </c>
      <c r="J918" s="27">
        <v>1</v>
      </c>
      <c r="K918" s="27">
        <v>47</v>
      </c>
      <c r="L918" s="5">
        <v>33.9</v>
      </c>
      <c r="M918" s="5">
        <f t="shared" si="58"/>
        <v>6453.9</v>
      </c>
      <c r="N918" s="5">
        <f t="shared" si="59"/>
        <v>616.77435349168718</v>
      </c>
      <c r="O918" s="5" t="str">
        <f t="shared" si="56"/>
        <v/>
      </c>
      <c r="P918" s="43" t="str">
        <f t="shared" si="57"/>
        <v>insert into noskrien_reit (dalibnieks, rez,skriesim_db,sacensibas) values ('Pētersons Jānis',6453.9,'','Lattelecom Rīgas maratons – pusmaratona distance');</v>
      </c>
    </row>
    <row r="919" spans="1:16" x14ac:dyDescent="0.2">
      <c r="A919" s="26" t="s">
        <v>26986</v>
      </c>
      <c r="B919" s="28" t="s">
        <v>950</v>
      </c>
      <c r="C919" s="28" t="s">
        <v>952</v>
      </c>
      <c r="D919" s="28">
        <v>1983</v>
      </c>
      <c r="E919" s="28" t="s">
        <v>6202</v>
      </c>
      <c r="F919" s="28" t="s">
        <v>3103</v>
      </c>
      <c r="G919" s="28" t="s">
        <v>2563</v>
      </c>
      <c r="H919" s="28" t="s">
        <v>8024</v>
      </c>
      <c r="I919" s="28" t="s">
        <v>18914</v>
      </c>
      <c r="J919" s="28">
        <v>1</v>
      </c>
      <c r="K919" s="28">
        <v>47</v>
      </c>
      <c r="L919" s="5">
        <v>34.1</v>
      </c>
      <c r="M919" s="5">
        <f t="shared" si="58"/>
        <v>6454.1</v>
      </c>
      <c r="N919" s="5">
        <f t="shared" si="59"/>
        <v>616.75524085465054</v>
      </c>
      <c r="O919" s="5" t="str">
        <f t="shared" si="56"/>
        <v/>
      </c>
      <c r="P919" s="43" t="str">
        <f t="shared" si="57"/>
        <v>insert into noskrien_reit (dalibnieks, rez,skriesim_db,sacensibas) values ('Vovka Olga',6454.1,'','Lattelecom Rīgas maratons – pusmaratona distance');</v>
      </c>
    </row>
    <row r="920" spans="1:16" x14ac:dyDescent="0.2">
      <c r="A920" s="26" t="s">
        <v>26987</v>
      </c>
      <c r="B920" s="27" t="s">
        <v>4180</v>
      </c>
      <c r="C920" s="27" t="s">
        <v>8025</v>
      </c>
      <c r="D920" s="27">
        <v>1964</v>
      </c>
      <c r="E920" s="27" t="s">
        <v>6214</v>
      </c>
      <c r="F920" s="27" t="s">
        <v>6449</v>
      </c>
      <c r="G920" s="27" t="s">
        <v>2798</v>
      </c>
      <c r="H920" s="27" t="s">
        <v>8026</v>
      </c>
      <c r="I920" s="27" t="s">
        <v>18915</v>
      </c>
      <c r="J920" s="27">
        <v>1</v>
      </c>
      <c r="K920" s="27">
        <v>47</v>
      </c>
      <c r="L920" s="5">
        <v>35.1</v>
      </c>
      <c r="M920" s="5">
        <f t="shared" si="58"/>
        <v>6455.1</v>
      </c>
      <c r="N920" s="5">
        <f t="shared" si="59"/>
        <v>616.65969543461756</v>
      </c>
      <c r="O920" s="5" t="str">
        <f t="shared" si="56"/>
        <v/>
      </c>
      <c r="P920" s="43" t="str">
        <f t="shared" si="57"/>
        <v>insert into noskrien_reit (dalibnieks, rez,skriesim_db,sacensibas) values ('Blankenburg Andreas',6455.1,'','Lattelecom Rīgas maratons – pusmaratona distance');</v>
      </c>
    </row>
    <row r="921" spans="1:16" x14ac:dyDescent="0.2">
      <c r="A921" s="26" t="s">
        <v>26988</v>
      </c>
      <c r="B921" s="28" t="s">
        <v>46</v>
      </c>
      <c r="C921" s="28" t="s">
        <v>349</v>
      </c>
      <c r="D921" s="28">
        <v>1982</v>
      </c>
      <c r="E921" s="28" t="s">
        <v>2564</v>
      </c>
      <c r="F921" s="28" t="s">
        <v>6985</v>
      </c>
      <c r="G921" s="28" t="s">
        <v>2563</v>
      </c>
      <c r="H921" s="28" t="s">
        <v>8027</v>
      </c>
      <c r="I921" s="28" t="s">
        <v>18916</v>
      </c>
      <c r="J921" s="28">
        <v>1</v>
      </c>
      <c r="K921" s="28">
        <v>47</v>
      </c>
      <c r="L921" s="5">
        <v>36.4</v>
      </c>
      <c r="M921" s="5">
        <f t="shared" si="58"/>
        <v>6456.4</v>
      </c>
      <c r="N921" s="5">
        <f t="shared" si="59"/>
        <v>616.53553063626782</v>
      </c>
      <c r="O921" s="5" t="str">
        <f t="shared" si="56"/>
        <v/>
      </c>
      <c r="P921" s="43" t="str">
        <f t="shared" si="57"/>
        <v>insert into noskrien_reit (dalibnieks, rez,skriesim_db,sacensibas) values ('Ābele Jānis',6456.4,'','Lattelecom Rīgas maratons – pusmaratona distance');</v>
      </c>
    </row>
    <row r="922" spans="1:16" x14ac:dyDescent="0.2">
      <c r="A922" s="26" t="s">
        <v>26989</v>
      </c>
      <c r="B922" s="27" t="s">
        <v>14</v>
      </c>
      <c r="C922" s="27" t="s">
        <v>8028</v>
      </c>
      <c r="D922" s="27">
        <v>1986</v>
      </c>
      <c r="E922" s="27" t="s">
        <v>2564</v>
      </c>
      <c r="F922" s="27" t="s">
        <v>4625</v>
      </c>
      <c r="G922" s="27" t="s">
        <v>2563</v>
      </c>
      <c r="H922" s="27" t="s">
        <v>8029</v>
      </c>
      <c r="I922" s="27" t="s">
        <v>18917</v>
      </c>
      <c r="J922" s="27">
        <v>1</v>
      </c>
      <c r="K922" s="27">
        <v>47</v>
      </c>
      <c r="L922" s="5">
        <v>37.9</v>
      </c>
      <c r="M922" s="5">
        <f t="shared" si="58"/>
        <v>6457.9</v>
      </c>
      <c r="N922" s="5">
        <f t="shared" si="59"/>
        <v>616.39232567862621</v>
      </c>
      <c r="O922" s="5" t="str">
        <f t="shared" si="56"/>
        <v/>
      </c>
      <c r="P922" s="43" t="str">
        <f t="shared" si="57"/>
        <v>insert into noskrien_reit (dalibnieks, rez,skriesim_db,sacensibas) values ('Augstkalns Edgars',6457.9,'','Lattelecom Rīgas maratons – pusmaratona distance');</v>
      </c>
    </row>
    <row r="923" spans="1:16" x14ac:dyDescent="0.2">
      <c r="A923" s="26" t="s">
        <v>26990</v>
      </c>
      <c r="B923" s="28" t="s">
        <v>3061</v>
      </c>
      <c r="C923" s="28" t="s">
        <v>8030</v>
      </c>
      <c r="D923" s="28">
        <v>1978</v>
      </c>
      <c r="E923" s="28" t="s">
        <v>2564</v>
      </c>
      <c r="F923" s="28"/>
      <c r="G923" s="28" t="s">
        <v>2614</v>
      </c>
      <c r="H923" s="28" t="s">
        <v>8031</v>
      </c>
      <c r="I923" s="28" t="s">
        <v>18918</v>
      </c>
      <c r="J923" s="28">
        <v>1</v>
      </c>
      <c r="K923" s="28">
        <v>47</v>
      </c>
      <c r="L923" s="5">
        <v>39.299999999999997</v>
      </c>
      <c r="M923" s="5">
        <f t="shared" si="58"/>
        <v>6459.3</v>
      </c>
      <c r="N923" s="5">
        <f t="shared" si="59"/>
        <v>616.25872772591447</v>
      </c>
      <c r="O923" s="5" t="str">
        <f t="shared" si="56"/>
        <v/>
      </c>
      <c r="P923" s="43" t="str">
        <f t="shared" si="57"/>
        <v>insert into noskrien_reit (dalibnieks, rez,skriesim_db,sacensibas) values ('Suniaev Maksim',6459.3,'','Lattelecom Rīgas maratons – pusmaratona distance');</v>
      </c>
    </row>
    <row r="924" spans="1:16" x14ac:dyDescent="0.2">
      <c r="A924" s="26" t="s">
        <v>26991</v>
      </c>
      <c r="B924" s="27" t="s">
        <v>46</v>
      </c>
      <c r="C924" s="27" t="s">
        <v>8032</v>
      </c>
      <c r="D924" s="27">
        <v>1991</v>
      </c>
      <c r="E924" s="27" t="s">
        <v>2564</v>
      </c>
      <c r="F924" s="27" t="s">
        <v>695</v>
      </c>
      <c r="G924" s="27" t="s">
        <v>2563</v>
      </c>
      <c r="H924" s="27" t="s">
        <v>8033</v>
      </c>
      <c r="I924" s="27" t="s">
        <v>18919</v>
      </c>
      <c r="J924" s="27">
        <v>1</v>
      </c>
      <c r="K924" s="27">
        <v>47</v>
      </c>
      <c r="L924" s="5">
        <v>39.4</v>
      </c>
      <c r="M924" s="5">
        <f t="shared" si="58"/>
        <v>6459.4</v>
      </c>
      <c r="N924" s="5">
        <f t="shared" si="59"/>
        <v>616.24918723101223</v>
      </c>
      <c r="O924" s="5" t="str">
        <f t="shared" si="56"/>
        <v/>
      </c>
      <c r="P924" s="43" t="str">
        <f t="shared" si="57"/>
        <v>insert into noskrien_reit (dalibnieks, rez,skriesim_db,sacensibas) values ('Guļevskis Jānis',6459.4,'','Lattelecom Rīgas maratons – pusmaratona distance');</v>
      </c>
    </row>
    <row r="925" spans="1:16" x14ac:dyDescent="0.2">
      <c r="A925" s="26" t="s">
        <v>26992</v>
      </c>
      <c r="B925" s="28" t="s">
        <v>64</v>
      </c>
      <c r="C925" s="28" t="s">
        <v>8034</v>
      </c>
      <c r="D925" s="28">
        <v>1993</v>
      </c>
      <c r="E925" s="28" t="s">
        <v>2564</v>
      </c>
      <c r="F925" s="28" t="s">
        <v>695</v>
      </c>
      <c r="G925" s="28" t="s">
        <v>2563</v>
      </c>
      <c r="H925" s="28" t="s">
        <v>8035</v>
      </c>
      <c r="I925" s="28" t="s">
        <v>18920</v>
      </c>
      <c r="J925" s="28">
        <v>1</v>
      </c>
      <c r="K925" s="28">
        <v>47</v>
      </c>
      <c r="L925" s="5">
        <v>39.6</v>
      </c>
      <c r="M925" s="5">
        <f t="shared" si="58"/>
        <v>6459.6</v>
      </c>
      <c r="N925" s="5">
        <f t="shared" si="59"/>
        <v>616.2301071273763</v>
      </c>
      <c r="O925" s="5" t="str">
        <f t="shared" si="56"/>
        <v/>
      </c>
      <c r="P925" s="43" t="str">
        <f t="shared" si="57"/>
        <v>insert into noskrien_reit (dalibnieks, rez,skriesim_db,sacensibas) values ('Zadajanuks Normunds',6459.6,'','Lattelecom Rīgas maratons – pusmaratona distance');</v>
      </c>
    </row>
    <row r="926" spans="1:16" x14ac:dyDescent="0.2">
      <c r="A926" s="26" t="s">
        <v>26993</v>
      </c>
      <c r="B926" s="27" t="s">
        <v>100</v>
      </c>
      <c r="C926" s="27" t="s">
        <v>8036</v>
      </c>
      <c r="D926" s="27">
        <v>1995</v>
      </c>
      <c r="E926" s="27" t="s">
        <v>2564</v>
      </c>
      <c r="F926" s="27" t="s">
        <v>6707</v>
      </c>
      <c r="G926" s="27" t="s">
        <v>2563</v>
      </c>
      <c r="H926" s="27" t="s">
        <v>8037</v>
      </c>
      <c r="I926" s="27" t="s">
        <v>18921</v>
      </c>
      <c r="J926" s="27">
        <v>1</v>
      </c>
      <c r="K926" s="27">
        <v>47</v>
      </c>
      <c r="L926" s="5">
        <v>40.200000000000003</v>
      </c>
      <c r="M926" s="5">
        <f t="shared" si="58"/>
        <v>6460.2</v>
      </c>
      <c r="N926" s="5">
        <f t="shared" si="59"/>
        <v>616.17287390483261</v>
      </c>
      <c r="O926" s="5" t="str">
        <f t="shared" si="56"/>
        <v/>
      </c>
      <c r="P926" s="43" t="str">
        <f t="shared" si="57"/>
        <v>insert into noskrien_reit (dalibnieks, rez,skriesim_db,sacensibas) values ('Ruņenieks Dzintars',6460.2,'','Lattelecom Rīgas maratons – pusmaratona distance');</v>
      </c>
    </row>
    <row r="927" spans="1:16" x14ac:dyDescent="0.2">
      <c r="A927" s="26" t="s">
        <v>26994</v>
      </c>
      <c r="B927" s="28" t="s">
        <v>1157</v>
      </c>
      <c r="C927" s="28" t="s">
        <v>8038</v>
      </c>
      <c r="D927" s="28">
        <v>1975</v>
      </c>
      <c r="E927" s="28" t="s">
        <v>6214</v>
      </c>
      <c r="F927" s="28" t="s">
        <v>8039</v>
      </c>
      <c r="G927" s="28" t="s">
        <v>2563</v>
      </c>
      <c r="H927" s="28" t="s">
        <v>8040</v>
      </c>
      <c r="I927" s="28" t="s">
        <v>18922</v>
      </c>
      <c r="J927" s="28">
        <v>1</v>
      </c>
      <c r="K927" s="28">
        <v>47</v>
      </c>
      <c r="L927" s="5">
        <v>40.6</v>
      </c>
      <c r="M927" s="5">
        <f t="shared" si="58"/>
        <v>6460.6</v>
      </c>
      <c r="N927" s="5">
        <f t="shared" si="59"/>
        <v>616.1347243290096</v>
      </c>
      <c r="O927" s="5" t="str">
        <f t="shared" si="56"/>
        <v/>
      </c>
      <c r="P927" s="43" t="str">
        <f t="shared" si="57"/>
        <v>insert into noskrien_reit (dalibnieks, rez,skriesim_db,sacensibas) values ('Šveicers Einārs',6460.6,'','Lattelecom Rīgas maratons – pusmaratona distance');</v>
      </c>
    </row>
    <row r="928" spans="1:16" x14ac:dyDescent="0.2">
      <c r="A928" s="26" t="s">
        <v>26995</v>
      </c>
      <c r="B928" s="27" t="s">
        <v>68</v>
      </c>
      <c r="C928" s="27" t="s">
        <v>4693</v>
      </c>
      <c r="D928" s="27">
        <v>1971</v>
      </c>
      <c r="E928" s="27" t="s">
        <v>6214</v>
      </c>
      <c r="F928" s="27"/>
      <c r="G928" s="27" t="s">
        <v>2563</v>
      </c>
      <c r="H928" s="27" t="s">
        <v>8041</v>
      </c>
      <c r="I928" s="27" t="s">
        <v>18923</v>
      </c>
      <c r="J928" s="27">
        <v>1</v>
      </c>
      <c r="K928" s="27">
        <v>47</v>
      </c>
      <c r="L928" s="5">
        <v>42</v>
      </c>
      <c r="M928" s="5">
        <f t="shared" si="58"/>
        <v>6462</v>
      </c>
      <c r="N928" s="5">
        <f t="shared" si="59"/>
        <v>616.0012380068091</v>
      </c>
      <c r="O928" s="5" t="str">
        <f t="shared" si="56"/>
        <v/>
      </c>
      <c r="P928" s="43" t="str">
        <f t="shared" si="57"/>
        <v>insert into noskrien_reit (dalibnieks, rez,skriesim_db,sacensibas) values ('Namnieks Ainārs',6462,'','Lattelecom Rīgas maratons – pusmaratona distance');</v>
      </c>
    </row>
    <row r="929" spans="1:16" x14ac:dyDescent="0.2">
      <c r="A929" s="26" t="s">
        <v>26996</v>
      </c>
      <c r="B929" s="28" t="s">
        <v>2146</v>
      </c>
      <c r="C929" s="28" t="s">
        <v>8042</v>
      </c>
      <c r="D929" s="28">
        <v>1975</v>
      </c>
      <c r="E929" s="28" t="s">
        <v>6214</v>
      </c>
      <c r="F929" s="28" t="s">
        <v>5005</v>
      </c>
      <c r="G929" s="28" t="s">
        <v>2563</v>
      </c>
      <c r="H929" s="28" t="s">
        <v>8043</v>
      </c>
      <c r="I929" s="28" t="s">
        <v>18924</v>
      </c>
      <c r="J929" s="28">
        <v>1</v>
      </c>
      <c r="K929" s="28">
        <v>47</v>
      </c>
      <c r="L929" s="5">
        <v>42.2</v>
      </c>
      <c r="M929" s="5">
        <f t="shared" si="58"/>
        <v>6462.2</v>
      </c>
      <c r="N929" s="5">
        <f t="shared" si="59"/>
        <v>615.98217325369069</v>
      </c>
      <c r="O929" s="5" t="str">
        <f t="shared" si="56"/>
        <v/>
      </c>
      <c r="P929" s="43" t="str">
        <f t="shared" si="57"/>
        <v>insert into noskrien_reit (dalibnieks, rez,skriesim_db,sacensibas) values ('Holsts Uģis',6462.2,'','Lattelecom Rīgas maratons – pusmaratona distance');</v>
      </c>
    </row>
    <row r="930" spans="1:16" x14ac:dyDescent="0.2">
      <c r="A930" s="26" t="s">
        <v>26997</v>
      </c>
      <c r="B930" s="27" t="s">
        <v>96</v>
      </c>
      <c r="C930" s="27" t="s">
        <v>8044</v>
      </c>
      <c r="D930" s="27">
        <v>1989</v>
      </c>
      <c r="E930" s="27" t="s">
        <v>2564</v>
      </c>
      <c r="F930" s="27" t="s">
        <v>5874</v>
      </c>
      <c r="G930" s="27" t="s">
        <v>2563</v>
      </c>
      <c r="H930" s="27" t="s">
        <v>8041</v>
      </c>
      <c r="I930" s="27" t="s">
        <v>18923</v>
      </c>
      <c r="J930" s="27">
        <v>1</v>
      </c>
      <c r="K930" s="27">
        <v>47</v>
      </c>
      <c r="L930" s="5">
        <v>42</v>
      </c>
      <c r="M930" s="5">
        <f t="shared" si="58"/>
        <v>6462</v>
      </c>
      <c r="N930" s="5">
        <f t="shared" si="59"/>
        <v>616.0012380068091</v>
      </c>
      <c r="O930" s="5" t="str">
        <f t="shared" si="56"/>
        <v/>
      </c>
      <c r="P930" s="43" t="str">
        <f t="shared" si="57"/>
        <v>insert into noskrien_reit (dalibnieks, rez,skriesim_db,sacensibas) values ('Kokts Andris',6462,'','Lattelecom Rīgas maratons – pusmaratona distance');</v>
      </c>
    </row>
    <row r="931" spans="1:16" x14ac:dyDescent="0.2">
      <c r="A931" s="26" t="s">
        <v>26998</v>
      </c>
      <c r="B931" s="28" t="s">
        <v>181</v>
      </c>
      <c r="C931" s="28" t="s">
        <v>492</v>
      </c>
      <c r="D931" s="28">
        <v>1975</v>
      </c>
      <c r="E931" s="28" t="s">
        <v>6214</v>
      </c>
      <c r="F931" s="28" t="s">
        <v>695</v>
      </c>
      <c r="G931" s="28" t="s">
        <v>2563</v>
      </c>
      <c r="H931" s="28" t="s">
        <v>8045</v>
      </c>
      <c r="I931" s="28" t="s">
        <v>18925</v>
      </c>
      <c r="J931" s="28">
        <v>1</v>
      </c>
      <c r="K931" s="28">
        <v>47</v>
      </c>
      <c r="L931" s="5">
        <v>42.8</v>
      </c>
      <c r="M931" s="5">
        <f t="shared" si="58"/>
        <v>6462.8</v>
      </c>
      <c r="N931" s="5">
        <f t="shared" si="59"/>
        <v>615.92498607414734</v>
      </c>
      <c r="O931" s="5" t="str">
        <f t="shared" si="56"/>
        <v/>
      </c>
      <c r="P931" s="43" t="str">
        <f t="shared" si="57"/>
        <v>insert into noskrien_reit (dalibnieks, rez,skriesim_db,sacensibas) values ('Kārkliņš Kaspars',6462.8,'','Lattelecom Rīgas maratons – pusmaratona distance');</v>
      </c>
    </row>
    <row r="932" spans="1:16" x14ac:dyDescent="0.2">
      <c r="A932" s="26" t="s">
        <v>26999</v>
      </c>
      <c r="B932" s="27" t="s">
        <v>96</v>
      </c>
      <c r="C932" s="27" t="s">
        <v>8046</v>
      </c>
      <c r="D932" s="27">
        <v>1981</v>
      </c>
      <c r="E932" s="27" t="s">
        <v>2564</v>
      </c>
      <c r="F932" s="27" t="s">
        <v>7609</v>
      </c>
      <c r="G932" s="27" t="s">
        <v>2563</v>
      </c>
      <c r="H932" s="27" t="s">
        <v>8047</v>
      </c>
      <c r="I932" s="27" t="s">
        <v>18926</v>
      </c>
      <c r="J932" s="27">
        <v>1</v>
      </c>
      <c r="K932" s="27">
        <v>47</v>
      </c>
      <c r="L932" s="5">
        <v>43.3</v>
      </c>
      <c r="M932" s="5">
        <f t="shared" si="58"/>
        <v>6463.3</v>
      </c>
      <c r="N932" s="5">
        <f t="shared" si="59"/>
        <v>615.87733820184735</v>
      </c>
      <c r="O932" s="5" t="str">
        <f t="shared" si="56"/>
        <v/>
      </c>
      <c r="P932" s="43" t="str">
        <f t="shared" si="57"/>
        <v>insert into noskrien_reit (dalibnieks, rez,skriesim_db,sacensibas) values ('Karpovs Andris',6463.3,'','Lattelecom Rīgas maratons – pusmaratona distance');</v>
      </c>
    </row>
    <row r="933" spans="1:16" x14ac:dyDescent="0.2">
      <c r="A933" s="26" t="s">
        <v>27000</v>
      </c>
      <c r="B933" s="28" t="s">
        <v>8048</v>
      </c>
      <c r="C933" s="28" t="s">
        <v>8049</v>
      </c>
      <c r="D933" s="28">
        <v>1978</v>
      </c>
      <c r="E933" s="28" t="s">
        <v>2564</v>
      </c>
      <c r="F933" s="28" t="s">
        <v>6449</v>
      </c>
      <c r="G933" s="28" t="s">
        <v>2798</v>
      </c>
      <c r="H933" s="28" t="s">
        <v>8050</v>
      </c>
      <c r="I933" s="28" t="s">
        <v>18927</v>
      </c>
      <c r="J933" s="28">
        <v>1</v>
      </c>
      <c r="K933" s="28">
        <v>47</v>
      </c>
      <c r="L933" s="5">
        <v>43.1</v>
      </c>
      <c r="M933" s="5">
        <f t="shared" si="58"/>
        <v>6463.1</v>
      </c>
      <c r="N933" s="5">
        <f t="shared" si="59"/>
        <v>615.89639646609203</v>
      </c>
      <c r="O933" s="5" t="str">
        <f t="shared" si="56"/>
        <v/>
      </c>
      <c r="P933" s="43" t="str">
        <f t="shared" si="57"/>
        <v>insert into noskrien_reit (dalibnieks, rez,skriesim_db,sacensibas) values ('Müller Erich',6463.1,'','Lattelecom Rīgas maratons – pusmaratona distance');</v>
      </c>
    </row>
    <row r="934" spans="1:16" x14ac:dyDescent="0.2">
      <c r="A934" s="26" t="s">
        <v>27001</v>
      </c>
      <c r="B934" s="27" t="s">
        <v>540</v>
      </c>
      <c r="C934" s="27" t="s">
        <v>8051</v>
      </c>
      <c r="D934" s="27">
        <v>1992</v>
      </c>
      <c r="E934" s="27" t="s">
        <v>2564</v>
      </c>
      <c r="F934" s="27" t="s">
        <v>695</v>
      </c>
      <c r="G934" s="27" t="s">
        <v>2563</v>
      </c>
      <c r="H934" s="27" t="s">
        <v>8052</v>
      </c>
      <c r="I934" s="27" t="s">
        <v>18928</v>
      </c>
      <c r="J934" s="27">
        <v>1</v>
      </c>
      <c r="K934" s="27">
        <v>47</v>
      </c>
      <c r="L934" s="5">
        <v>44.3</v>
      </c>
      <c r="M934" s="5">
        <f t="shared" si="58"/>
        <v>6464.3</v>
      </c>
      <c r="N934" s="5">
        <f t="shared" si="59"/>
        <v>615.78206457002307</v>
      </c>
      <c r="O934" s="5" t="str">
        <f t="shared" si="56"/>
        <v/>
      </c>
      <c r="P934" s="43" t="str">
        <f t="shared" si="57"/>
        <v>insert into noskrien_reit (dalibnieks, rez,skriesim_db,sacensibas) values ('Sīlītis Armands',6464.3,'','Lattelecom Rīgas maratons – pusmaratona distance');</v>
      </c>
    </row>
    <row r="935" spans="1:16" x14ac:dyDescent="0.2">
      <c r="A935" s="26" t="s">
        <v>27002</v>
      </c>
      <c r="B935" s="28" t="s">
        <v>5023</v>
      </c>
      <c r="C935" s="28" t="s">
        <v>8053</v>
      </c>
      <c r="D935" s="28">
        <v>1983</v>
      </c>
      <c r="E935" s="28" t="s">
        <v>2564</v>
      </c>
      <c r="F935" s="28" t="s">
        <v>6449</v>
      </c>
      <c r="G935" s="28" t="s">
        <v>2798</v>
      </c>
      <c r="H935" s="28" t="s">
        <v>8054</v>
      </c>
      <c r="I935" s="28" t="s">
        <v>18929</v>
      </c>
      <c r="J935" s="28">
        <v>1</v>
      </c>
      <c r="K935" s="28">
        <v>47</v>
      </c>
      <c r="L935" s="5">
        <v>44.4</v>
      </c>
      <c r="M935" s="5">
        <f t="shared" si="58"/>
        <v>6464.4</v>
      </c>
      <c r="N935" s="5">
        <f t="shared" si="59"/>
        <v>615.7725388280428</v>
      </c>
      <c r="O935" s="5" t="str">
        <f t="shared" si="56"/>
        <v/>
      </c>
      <c r="P935" s="43" t="str">
        <f t="shared" si="57"/>
        <v>insert into noskrien_reit (dalibnieks, rez,skriesim_db,sacensibas) values ('Benkel Wolfgang',6464.4,'','Lattelecom Rīgas maratons – pusmaratona distance');</v>
      </c>
    </row>
    <row r="936" spans="1:16" x14ac:dyDescent="0.2">
      <c r="A936" s="26" t="s">
        <v>27003</v>
      </c>
      <c r="B936" s="27" t="s">
        <v>4</v>
      </c>
      <c r="C936" s="27" t="s">
        <v>1419</v>
      </c>
      <c r="D936" s="27">
        <v>1957</v>
      </c>
      <c r="E936" s="27" t="s">
        <v>6214</v>
      </c>
      <c r="F936" s="27" t="s">
        <v>1420</v>
      </c>
      <c r="G936" s="27" t="s">
        <v>2563</v>
      </c>
      <c r="H936" s="27" t="s">
        <v>8055</v>
      </c>
      <c r="I936" s="27" t="s">
        <v>18930</v>
      </c>
      <c r="J936" s="27">
        <v>1</v>
      </c>
      <c r="K936" s="27">
        <v>47</v>
      </c>
      <c r="L936" s="5">
        <v>44.6</v>
      </c>
      <c r="M936" s="5">
        <f t="shared" si="58"/>
        <v>6464.6</v>
      </c>
      <c r="N936" s="5">
        <f t="shared" si="59"/>
        <v>615.7534882281966</v>
      </c>
      <c r="O936" s="5" t="str">
        <f t="shared" si="56"/>
        <v/>
      </c>
      <c r="P936" s="43" t="str">
        <f t="shared" si="57"/>
        <v>insert into noskrien_reit (dalibnieks, rez,skriesim_db,sacensibas) values ('Sūna Dainis',6464.6,'','Lattelecom Rīgas maratons – pusmaratona distance');</v>
      </c>
    </row>
    <row r="937" spans="1:16" x14ac:dyDescent="0.2">
      <c r="A937" s="26" t="s">
        <v>27004</v>
      </c>
      <c r="B937" s="28" t="s">
        <v>71</v>
      </c>
      <c r="C937" s="28" t="s">
        <v>8056</v>
      </c>
      <c r="D937" s="28">
        <v>1984</v>
      </c>
      <c r="E937" s="28" t="s">
        <v>2564</v>
      </c>
      <c r="F937" s="28" t="s">
        <v>3689</v>
      </c>
      <c r="G937" s="28" t="s">
        <v>2563</v>
      </c>
      <c r="H937" s="28" t="s">
        <v>8057</v>
      </c>
      <c r="I937" s="28" t="s">
        <v>18931</v>
      </c>
      <c r="J937" s="28">
        <v>1</v>
      </c>
      <c r="K937" s="28">
        <v>47</v>
      </c>
      <c r="L937" s="5">
        <v>44.7</v>
      </c>
      <c r="M937" s="5">
        <f t="shared" si="58"/>
        <v>6464.7</v>
      </c>
      <c r="N937" s="5">
        <f t="shared" si="59"/>
        <v>615.74396337030339</v>
      </c>
      <c r="O937" s="5" t="str">
        <f t="shared" si="56"/>
        <v/>
      </c>
      <c r="P937" s="43" t="str">
        <f t="shared" si="57"/>
        <v>insert into noskrien_reit (dalibnieks, rez,skriesim_db,sacensibas) values ('Soldatenko Dmitrijs',6464.7,'','Lattelecom Rīgas maratons – pusmaratona distance');</v>
      </c>
    </row>
    <row r="938" spans="1:16" x14ac:dyDescent="0.2">
      <c r="A938" s="26" t="s">
        <v>27005</v>
      </c>
      <c r="B938" s="27" t="s">
        <v>144</v>
      </c>
      <c r="C938" s="27" t="s">
        <v>89</v>
      </c>
      <c r="D938" s="27">
        <v>1985</v>
      </c>
      <c r="E938" s="27" t="s">
        <v>2564</v>
      </c>
      <c r="F938" s="27" t="s">
        <v>3689</v>
      </c>
      <c r="G938" s="27" t="s">
        <v>2563</v>
      </c>
      <c r="H938" s="27" t="s">
        <v>8058</v>
      </c>
      <c r="I938" s="27" t="s">
        <v>18932</v>
      </c>
      <c r="J938" s="27">
        <v>1</v>
      </c>
      <c r="K938" s="27">
        <v>47</v>
      </c>
      <c r="L938" s="5">
        <v>45.3</v>
      </c>
      <c r="M938" s="5">
        <f t="shared" si="58"/>
        <v>6465.3</v>
      </c>
      <c r="N938" s="5">
        <f t="shared" si="59"/>
        <v>615.68682041049908</v>
      </c>
      <c r="O938" s="5" t="str">
        <f t="shared" si="56"/>
        <v/>
      </c>
      <c r="P938" s="43" t="str">
        <f t="shared" si="57"/>
        <v>insert into noskrien_reit (dalibnieks, rez,skriesim_db,sacensibas) values ('Kalniņš Rihards',6465.3,'','Lattelecom Rīgas maratons – pusmaratona distance');</v>
      </c>
    </row>
    <row r="939" spans="1:16" x14ac:dyDescent="0.2">
      <c r="A939" s="26" t="s">
        <v>27006</v>
      </c>
      <c r="B939" s="28" t="s">
        <v>8059</v>
      </c>
      <c r="C939" s="28" t="s">
        <v>8060</v>
      </c>
      <c r="D939" s="28">
        <v>1974</v>
      </c>
      <c r="E939" s="28" t="s">
        <v>6214</v>
      </c>
      <c r="F939" s="28"/>
      <c r="G939" s="28" t="s">
        <v>2632</v>
      </c>
      <c r="H939" s="28" t="s">
        <v>8061</v>
      </c>
      <c r="I939" s="28" t="s">
        <v>18933</v>
      </c>
      <c r="J939" s="28">
        <v>1</v>
      </c>
      <c r="K939" s="28">
        <v>47</v>
      </c>
      <c r="L939" s="5">
        <v>46.6</v>
      </c>
      <c r="M939" s="5">
        <f t="shared" si="58"/>
        <v>6466.6</v>
      </c>
      <c r="N939" s="5">
        <f t="shared" si="59"/>
        <v>615.56304704172203</v>
      </c>
      <c r="O939" s="5" t="str">
        <f t="shared" si="56"/>
        <v/>
      </c>
      <c r="P939" s="43" t="str">
        <f t="shared" si="57"/>
        <v>insert into noskrien_reit (dalibnieks, rez,skriesim_db,sacensibas) values ('Eklund Jakobsson Rasmus',6466.6,'','Lattelecom Rīgas maratons – pusmaratona distance');</v>
      </c>
    </row>
    <row r="940" spans="1:16" x14ac:dyDescent="0.2">
      <c r="A940" s="26" t="s">
        <v>27007</v>
      </c>
      <c r="B940" s="27" t="s">
        <v>2675</v>
      </c>
      <c r="C940" s="27" t="s">
        <v>8062</v>
      </c>
      <c r="D940" s="27">
        <v>1984</v>
      </c>
      <c r="E940" s="27" t="s">
        <v>2564</v>
      </c>
      <c r="F940" s="27"/>
      <c r="G940" s="27" t="s">
        <v>2798</v>
      </c>
      <c r="H940" s="27" t="s">
        <v>8063</v>
      </c>
      <c r="I940" s="27" t="s">
        <v>18934</v>
      </c>
      <c r="J940" s="27">
        <v>1</v>
      </c>
      <c r="K940" s="27">
        <v>47</v>
      </c>
      <c r="L940" s="5">
        <v>47.4</v>
      </c>
      <c r="M940" s="5">
        <f t="shared" si="58"/>
        <v>6467.4</v>
      </c>
      <c r="N940" s="5">
        <f t="shared" si="59"/>
        <v>615.48690354702046</v>
      </c>
      <c r="O940" s="5" t="str">
        <f t="shared" si="56"/>
        <v/>
      </c>
      <c r="P940" s="43" t="str">
        <f t="shared" si="57"/>
        <v>insert into noskrien_reit (dalibnieks, rez,skriesim_db,sacensibas) values ('Schmidmaier Martin',6467.4,'','Lattelecom Rīgas maratons – pusmaratona distance');</v>
      </c>
    </row>
    <row r="941" spans="1:16" x14ac:dyDescent="0.2">
      <c r="A941" s="26" t="s">
        <v>27008</v>
      </c>
      <c r="B941" s="28" t="s">
        <v>4746</v>
      </c>
      <c r="C941" s="28" t="s">
        <v>8064</v>
      </c>
      <c r="D941" s="28">
        <v>1967</v>
      </c>
      <c r="E941" s="28" t="s">
        <v>6214</v>
      </c>
      <c r="F941" s="28"/>
      <c r="G941" s="28" t="s">
        <v>2638</v>
      </c>
      <c r="H941" s="28" t="s">
        <v>8065</v>
      </c>
      <c r="I941" s="28" t="s">
        <v>18935</v>
      </c>
      <c r="J941" s="28">
        <v>1</v>
      </c>
      <c r="K941" s="28">
        <v>47</v>
      </c>
      <c r="L941" s="5">
        <v>50.2</v>
      </c>
      <c r="M941" s="5">
        <f t="shared" si="58"/>
        <v>6470.2</v>
      </c>
      <c r="N941" s="5">
        <f t="shared" si="59"/>
        <v>615.22054959661216</v>
      </c>
      <c r="O941" s="5" t="str">
        <f t="shared" si="56"/>
        <v/>
      </c>
      <c r="P941" s="43" t="str">
        <f t="shared" si="57"/>
        <v>insert into noskrien_reit (dalibnieks, rez,skriesim_db,sacensibas) values ('Mottershead Alan',6470.2,'','Lattelecom Rīgas maratons – pusmaratona distance');</v>
      </c>
    </row>
    <row r="942" spans="1:16" x14ac:dyDescent="0.2">
      <c r="A942" s="26" t="s">
        <v>27009</v>
      </c>
      <c r="B942" s="27" t="s">
        <v>2570</v>
      </c>
      <c r="C942" s="27" t="s">
        <v>8066</v>
      </c>
      <c r="D942" s="27">
        <v>1974</v>
      </c>
      <c r="E942" s="27" t="s">
        <v>6214</v>
      </c>
      <c r="F942" s="27"/>
      <c r="G942" s="27" t="s">
        <v>2790</v>
      </c>
      <c r="H942" s="27" t="s">
        <v>8065</v>
      </c>
      <c r="I942" s="27" t="s">
        <v>18935</v>
      </c>
      <c r="J942" s="27">
        <v>1</v>
      </c>
      <c r="K942" s="27">
        <v>47</v>
      </c>
      <c r="L942" s="5">
        <v>50.2</v>
      </c>
      <c r="M942" s="5">
        <f t="shared" si="58"/>
        <v>6470.2</v>
      </c>
      <c r="N942" s="5">
        <f t="shared" si="59"/>
        <v>615.22054959661216</v>
      </c>
      <c r="O942" s="5" t="str">
        <f t="shared" si="56"/>
        <v/>
      </c>
      <c r="P942" s="43" t="str">
        <f t="shared" si="57"/>
        <v>insert into noskrien_reit (dalibnieks, rez,skriesim_db,sacensibas) values ('Bjertrup Kent',6470.2,'','Lattelecom Rīgas maratons – pusmaratona distance');</v>
      </c>
    </row>
    <row r="943" spans="1:16" x14ac:dyDescent="0.2">
      <c r="A943" s="26" t="s">
        <v>27010</v>
      </c>
      <c r="B943" s="28" t="s">
        <v>64</v>
      </c>
      <c r="C943" s="28" t="s">
        <v>8067</v>
      </c>
      <c r="D943" s="28">
        <v>1968</v>
      </c>
      <c r="E943" s="28" t="s">
        <v>6214</v>
      </c>
      <c r="F943" s="28" t="s">
        <v>8068</v>
      </c>
      <c r="G943" s="28" t="s">
        <v>2563</v>
      </c>
      <c r="H943" s="28" t="s">
        <v>8069</v>
      </c>
      <c r="I943" s="28" t="s">
        <v>18936</v>
      </c>
      <c r="J943" s="28">
        <v>1</v>
      </c>
      <c r="K943" s="28">
        <v>47</v>
      </c>
      <c r="L943" s="5">
        <v>50.9</v>
      </c>
      <c r="M943" s="5">
        <f t="shared" si="58"/>
        <v>6470.9</v>
      </c>
      <c r="N943" s="5">
        <f t="shared" si="59"/>
        <v>615.15399712559304</v>
      </c>
      <c r="O943" s="5" t="str">
        <f t="shared" si="56"/>
        <v/>
      </c>
      <c r="P943" s="43" t="str">
        <f t="shared" si="57"/>
        <v>insert into noskrien_reit (dalibnieks, rez,skriesim_db,sacensibas) values ('Līdums Normunds',6470.9,'','Lattelecom Rīgas maratons – pusmaratona distance');</v>
      </c>
    </row>
    <row r="944" spans="1:16" x14ac:dyDescent="0.2">
      <c r="A944" s="26" t="s">
        <v>27011</v>
      </c>
      <c r="B944" s="27" t="s">
        <v>133</v>
      </c>
      <c r="C944" s="27" t="s">
        <v>8070</v>
      </c>
      <c r="D944" s="27">
        <v>1991</v>
      </c>
      <c r="E944" s="27" t="s">
        <v>2564</v>
      </c>
      <c r="F944" s="27" t="s">
        <v>8071</v>
      </c>
      <c r="G944" s="27" t="s">
        <v>2563</v>
      </c>
      <c r="H944" s="27" t="s">
        <v>8072</v>
      </c>
      <c r="I944" s="27" t="s">
        <v>18937</v>
      </c>
      <c r="J944" s="27">
        <v>1</v>
      </c>
      <c r="K944" s="27">
        <v>47</v>
      </c>
      <c r="L944" s="5">
        <v>51</v>
      </c>
      <c r="M944" s="5">
        <f t="shared" si="58"/>
        <v>6471</v>
      </c>
      <c r="N944" s="5">
        <f t="shared" si="59"/>
        <v>615.14449080513054</v>
      </c>
      <c r="O944" s="5" t="str">
        <f t="shared" si="56"/>
        <v/>
      </c>
      <c r="P944" s="43" t="str">
        <f t="shared" si="57"/>
        <v>insert into noskrien_reit (dalibnieks, rez,skriesim_db,sacensibas) values ('Betmanis Ģirts',6471,'','Lattelecom Rīgas maratons – pusmaratona distance');</v>
      </c>
    </row>
    <row r="945" spans="1:16" x14ac:dyDescent="0.2">
      <c r="A945" s="26" t="s">
        <v>27012</v>
      </c>
      <c r="B945" s="28" t="s">
        <v>142</v>
      </c>
      <c r="C945" s="28" t="s">
        <v>8073</v>
      </c>
      <c r="D945" s="28">
        <v>1981</v>
      </c>
      <c r="E945" s="28" t="s">
        <v>6202</v>
      </c>
      <c r="F945" s="28" t="s">
        <v>4053</v>
      </c>
      <c r="G945" s="28" t="s">
        <v>2563</v>
      </c>
      <c r="H945" s="28" t="s">
        <v>8074</v>
      </c>
      <c r="I945" s="28" t="s">
        <v>18938</v>
      </c>
      <c r="J945" s="28">
        <v>1</v>
      </c>
      <c r="K945" s="28">
        <v>47</v>
      </c>
      <c r="L945" s="5">
        <v>51.2</v>
      </c>
      <c r="M945" s="5">
        <f t="shared" si="58"/>
        <v>6471.2</v>
      </c>
      <c r="N945" s="5">
        <f t="shared" si="59"/>
        <v>615.12547904561757</v>
      </c>
      <c r="O945" s="5" t="str">
        <f t="shared" si="56"/>
        <v/>
      </c>
      <c r="P945" s="43" t="str">
        <f t="shared" si="57"/>
        <v>insert into noskrien_reit (dalibnieks, rez,skriesim_db,sacensibas) values ('Beināre Agnese',6471.2,'','Lattelecom Rīgas maratons – pusmaratona distance');</v>
      </c>
    </row>
    <row r="946" spans="1:16" x14ac:dyDescent="0.2">
      <c r="A946" s="26" t="s">
        <v>27013</v>
      </c>
      <c r="B946" s="27" t="s">
        <v>149</v>
      </c>
      <c r="C946" s="27" t="s">
        <v>8075</v>
      </c>
      <c r="D946" s="27">
        <v>1988</v>
      </c>
      <c r="E946" s="27" t="s">
        <v>6202</v>
      </c>
      <c r="F946" s="27" t="s">
        <v>614</v>
      </c>
      <c r="G946" s="27" t="s">
        <v>2563</v>
      </c>
      <c r="H946" s="27" t="s">
        <v>8076</v>
      </c>
      <c r="I946" s="27" t="s">
        <v>18939</v>
      </c>
      <c r="J946" s="27">
        <v>1</v>
      </c>
      <c r="K946" s="27">
        <v>47</v>
      </c>
      <c r="L946" s="5">
        <v>51.3</v>
      </c>
      <c r="M946" s="5">
        <f t="shared" si="58"/>
        <v>6471.3</v>
      </c>
      <c r="N946" s="5">
        <f t="shared" si="59"/>
        <v>615.11597360653957</v>
      </c>
      <c r="O946" s="5" t="str">
        <f t="shared" si="56"/>
        <v/>
      </c>
      <c r="P946" s="43" t="str">
        <f t="shared" si="57"/>
        <v>insert into noskrien_reit (dalibnieks, rez,skriesim_db,sacensibas) values ('Čača Aija',6471.3,'','Lattelecom Rīgas maratons – pusmaratona distance');</v>
      </c>
    </row>
    <row r="947" spans="1:16" x14ac:dyDescent="0.2">
      <c r="A947" s="26" t="s">
        <v>27014</v>
      </c>
      <c r="B947" s="28" t="s">
        <v>14</v>
      </c>
      <c r="C947" s="28" t="s">
        <v>57</v>
      </c>
      <c r="D947" s="28">
        <v>1969</v>
      </c>
      <c r="E947" s="28" t="s">
        <v>6214</v>
      </c>
      <c r="F947" s="28" t="s">
        <v>7351</v>
      </c>
      <c r="G947" s="28" t="s">
        <v>2563</v>
      </c>
      <c r="H947" s="28" t="s">
        <v>8077</v>
      </c>
      <c r="I947" s="28" t="s">
        <v>18940</v>
      </c>
      <c r="J947" s="28">
        <v>1</v>
      </c>
      <c r="K947" s="28">
        <v>47</v>
      </c>
      <c r="L947" s="5">
        <v>51.4</v>
      </c>
      <c r="M947" s="5">
        <f t="shared" si="58"/>
        <v>6471.4</v>
      </c>
      <c r="N947" s="5">
        <f t="shared" si="59"/>
        <v>615.10646846122938</v>
      </c>
      <c r="O947" s="5" t="str">
        <f t="shared" si="56"/>
        <v/>
      </c>
      <c r="P947" s="43" t="str">
        <f t="shared" si="57"/>
        <v>insert into noskrien_reit (dalibnieks, rez,skriesim_db,sacensibas) values ('Puriņš Edgars',6471.4,'','Lattelecom Rīgas maratons – pusmaratona distance');</v>
      </c>
    </row>
    <row r="948" spans="1:16" x14ac:dyDescent="0.2">
      <c r="A948" s="26" t="s">
        <v>27015</v>
      </c>
      <c r="B948" s="27" t="s">
        <v>2685</v>
      </c>
      <c r="C948" s="27" t="s">
        <v>8078</v>
      </c>
      <c r="D948" s="27">
        <v>1980</v>
      </c>
      <c r="E948" s="27" t="s">
        <v>2564</v>
      </c>
      <c r="F948" s="27"/>
      <c r="G948" s="27" t="s">
        <v>2614</v>
      </c>
      <c r="H948" s="27" t="s">
        <v>8079</v>
      </c>
      <c r="I948" s="27" t="s">
        <v>18941</v>
      </c>
      <c r="J948" s="27">
        <v>1</v>
      </c>
      <c r="K948" s="27">
        <v>47</v>
      </c>
      <c r="L948" s="5">
        <v>53.2</v>
      </c>
      <c r="M948" s="5">
        <f t="shared" si="58"/>
        <v>6473.2</v>
      </c>
      <c r="N948" s="5">
        <f t="shared" si="59"/>
        <v>614.93542606438859</v>
      </c>
      <c r="O948" s="5" t="str">
        <f t="shared" si="56"/>
        <v/>
      </c>
      <c r="P948" s="43" t="str">
        <f t="shared" si="57"/>
        <v>insert into noskrien_reit (dalibnieks, rez,skriesim_db,sacensibas) values ('Konov Pavel',6473.2,'','Lattelecom Rīgas maratons – pusmaratona distance');</v>
      </c>
    </row>
    <row r="949" spans="1:16" x14ac:dyDescent="0.2">
      <c r="A949" s="26" t="s">
        <v>27016</v>
      </c>
      <c r="B949" s="28" t="s">
        <v>8080</v>
      </c>
      <c r="C949" s="28" t="s">
        <v>8081</v>
      </c>
      <c r="D949" s="28">
        <v>1987</v>
      </c>
      <c r="E949" s="28" t="s">
        <v>6202</v>
      </c>
      <c r="F949" s="28" t="s">
        <v>6449</v>
      </c>
      <c r="G949" s="28" t="s">
        <v>2619</v>
      </c>
      <c r="H949" s="28" t="s">
        <v>8082</v>
      </c>
      <c r="I949" s="28" t="s">
        <v>18942</v>
      </c>
      <c r="J949" s="28">
        <v>1</v>
      </c>
      <c r="K949" s="28">
        <v>47</v>
      </c>
      <c r="L949" s="5">
        <v>53.5</v>
      </c>
      <c r="M949" s="5">
        <f t="shared" si="58"/>
        <v>6473.5</v>
      </c>
      <c r="N949" s="5">
        <f t="shared" si="59"/>
        <v>614.90692824592566</v>
      </c>
      <c r="O949" s="5" t="str">
        <f t="shared" si="56"/>
        <v/>
      </c>
      <c r="P949" s="43" t="str">
        <f t="shared" si="57"/>
        <v>insert into noskrien_reit (dalibnieks, rez,skriesim_db,sacensibas) values ('Brunalaitė Milda',6473.5,'','Lattelecom Rīgas maratons – pusmaratona distance');</v>
      </c>
    </row>
    <row r="950" spans="1:16" x14ac:dyDescent="0.2">
      <c r="A950" s="26" t="s">
        <v>27017</v>
      </c>
      <c r="B950" s="27" t="s">
        <v>810</v>
      </c>
      <c r="C950" s="27" t="s">
        <v>811</v>
      </c>
      <c r="D950" s="27">
        <v>1973</v>
      </c>
      <c r="E950" s="27" t="s">
        <v>6214</v>
      </c>
      <c r="F950" s="27" t="s">
        <v>235</v>
      </c>
      <c r="G950" s="27" t="s">
        <v>2563</v>
      </c>
      <c r="H950" s="27" t="s">
        <v>8083</v>
      </c>
      <c r="I950" s="27" t="s">
        <v>18943</v>
      </c>
      <c r="J950" s="27">
        <v>1</v>
      </c>
      <c r="K950" s="27">
        <v>47</v>
      </c>
      <c r="L950" s="5">
        <v>53.7</v>
      </c>
      <c r="M950" s="5">
        <f t="shared" si="58"/>
        <v>6473.7</v>
      </c>
      <c r="N950" s="5">
        <f t="shared" si="59"/>
        <v>614.88793116764759</v>
      </c>
      <c r="O950" s="5" t="str">
        <f t="shared" si="56"/>
        <v/>
      </c>
      <c r="P950" s="43" t="str">
        <f t="shared" si="57"/>
        <v>insert into noskrien_reit (dalibnieks, rez,skriesim_db,sacensibas) values ('Grunckis Erlens',6473.7,'','Lattelecom Rīgas maratons – pusmaratona distance');</v>
      </c>
    </row>
    <row r="951" spans="1:16" x14ac:dyDescent="0.2">
      <c r="A951" s="26" t="s">
        <v>27018</v>
      </c>
      <c r="B951" s="28" t="s">
        <v>94</v>
      </c>
      <c r="C951" s="28" t="s">
        <v>8084</v>
      </c>
      <c r="D951" s="28">
        <v>1967</v>
      </c>
      <c r="E951" s="28" t="s">
        <v>6214</v>
      </c>
      <c r="F951" s="28"/>
      <c r="G951" s="28" t="s">
        <v>2563</v>
      </c>
      <c r="H951" s="28" t="s">
        <v>8085</v>
      </c>
      <c r="I951" s="28" t="s">
        <v>18944</v>
      </c>
      <c r="J951" s="28">
        <v>1</v>
      </c>
      <c r="K951" s="28">
        <v>47</v>
      </c>
      <c r="L951" s="5">
        <v>53.9</v>
      </c>
      <c r="M951" s="5">
        <f t="shared" si="58"/>
        <v>6473.9</v>
      </c>
      <c r="N951" s="5">
        <f t="shared" si="59"/>
        <v>614.86893526313361</v>
      </c>
      <c r="O951" s="5" t="str">
        <f t="shared" si="56"/>
        <v/>
      </c>
      <c r="P951" s="43" t="str">
        <f t="shared" si="57"/>
        <v>insert into noskrien_reit (dalibnieks, rez,skriesim_db,sacensibas) values ('Erbs Guntis',6473.9,'','Lattelecom Rīgas maratons – pusmaratona distance');</v>
      </c>
    </row>
    <row r="952" spans="1:16" x14ac:dyDescent="0.2">
      <c r="A952" s="26" t="s">
        <v>27019</v>
      </c>
      <c r="B952" s="27" t="s">
        <v>24</v>
      </c>
      <c r="C952" s="27" t="s">
        <v>2187</v>
      </c>
      <c r="D952" s="27">
        <v>1984</v>
      </c>
      <c r="E952" s="27" t="s">
        <v>2564</v>
      </c>
      <c r="F952" s="27" t="s">
        <v>695</v>
      </c>
      <c r="G952" s="27" t="s">
        <v>2563</v>
      </c>
      <c r="H952" s="27" t="s">
        <v>8086</v>
      </c>
      <c r="I952" s="27" t="s">
        <v>18945</v>
      </c>
      <c r="J952" s="27">
        <v>1</v>
      </c>
      <c r="K952" s="27">
        <v>47</v>
      </c>
      <c r="L952" s="5">
        <v>54.2</v>
      </c>
      <c r="M952" s="5">
        <f t="shared" si="58"/>
        <v>6474.2</v>
      </c>
      <c r="N952" s="5">
        <f t="shared" si="59"/>
        <v>614.84044360693213</v>
      </c>
      <c r="O952" s="5" t="str">
        <f t="shared" si="56"/>
        <v/>
      </c>
      <c r="P952" s="43" t="str">
        <f t="shared" si="57"/>
        <v>insert into noskrien_reit (dalibnieks, rez,skriesim_db,sacensibas) values ('Sprudzāns Artūrs',6474.2,'','Lattelecom Rīgas maratons – pusmaratona distance');</v>
      </c>
    </row>
    <row r="953" spans="1:16" x14ac:dyDescent="0.2">
      <c r="A953" s="26" t="s">
        <v>27020</v>
      </c>
      <c r="B953" s="28" t="s">
        <v>8087</v>
      </c>
      <c r="C953" s="28" t="s">
        <v>8088</v>
      </c>
      <c r="D953" s="28">
        <v>1977</v>
      </c>
      <c r="E953" s="28" t="s">
        <v>6202</v>
      </c>
      <c r="F953" s="28"/>
      <c r="G953" s="28" t="s">
        <v>2614</v>
      </c>
      <c r="H953" s="28" t="s">
        <v>8089</v>
      </c>
      <c r="I953" s="28" t="s">
        <v>18946</v>
      </c>
      <c r="J953" s="28">
        <v>1</v>
      </c>
      <c r="K953" s="28">
        <v>47</v>
      </c>
      <c r="L953" s="5">
        <v>54.9</v>
      </c>
      <c r="M953" s="5">
        <f t="shared" si="58"/>
        <v>6474.9</v>
      </c>
      <c r="N953" s="5">
        <f t="shared" si="59"/>
        <v>614.77397334321768</v>
      </c>
      <c r="O953" s="5" t="str">
        <f t="shared" si="56"/>
        <v/>
      </c>
      <c r="P953" s="43" t="str">
        <f t="shared" si="57"/>
        <v>insert into noskrien_reit (dalibnieks, rez,skriesim_db,sacensibas) values ('Ermakova Nadezda',6474.9,'','Lattelecom Rīgas maratons – pusmaratona distance');</v>
      </c>
    </row>
    <row r="954" spans="1:16" x14ac:dyDescent="0.2">
      <c r="A954" s="26" t="s">
        <v>27021</v>
      </c>
      <c r="B954" s="27" t="s">
        <v>1394</v>
      </c>
      <c r="C954" s="27" t="s">
        <v>2275</v>
      </c>
      <c r="D954" s="27">
        <v>1976</v>
      </c>
      <c r="E954" s="27" t="s">
        <v>6202</v>
      </c>
      <c r="F954" s="27" t="s">
        <v>4283</v>
      </c>
      <c r="G954" s="27" t="s">
        <v>2563</v>
      </c>
      <c r="H954" s="27" t="s">
        <v>8090</v>
      </c>
      <c r="I954" s="27" t="s">
        <v>18947</v>
      </c>
      <c r="J954" s="27">
        <v>1</v>
      </c>
      <c r="K954" s="27">
        <v>47</v>
      </c>
      <c r="L954" s="5">
        <v>58.1</v>
      </c>
      <c r="M954" s="5">
        <f t="shared" si="58"/>
        <v>6478.1</v>
      </c>
      <c r="N954" s="5">
        <f t="shared" si="59"/>
        <v>614.47029221531</v>
      </c>
      <c r="O954" s="5" t="str">
        <f t="shared" si="56"/>
        <v/>
      </c>
      <c r="P954" s="43" t="str">
        <f t="shared" si="57"/>
        <v>insert into noskrien_reit (dalibnieks, rez,skriesim_db,sacensibas) values ('Bērziņa Antra',6478.1,'','Lattelecom Rīgas maratons – pusmaratona distance');</v>
      </c>
    </row>
    <row r="955" spans="1:16" x14ac:dyDescent="0.2">
      <c r="A955" s="26" t="s">
        <v>27022</v>
      </c>
      <c r="B955" s="28" t="s">
        <v>508</v>
      </c>
      <c r="C955" s="28" t="s">
        <v>8091</v>
      </c>
      <c r="D955" s="28">
        <v>1982</v>
      </c>
      <c r="E955" s="28" t="s">
        <v>2564</v>
      </c>
      <c r="F955" s="28" t="s">
        <v>3297</v>
      </c>
      <c r="G955" s="28" t="s">
        <v>2563</v>
      </c>
      <c r="H955" s="28" t="s">
        <v>8092</v>
      </c>
      <c r="I955" s="28" t="s">
        <v>18948</v>
      </c>
      <c r="J955" s="28">
        <v>1</v>
      </c>
      <c r="K955" s="28">
        <v>48</v>
      </c>
      <c r="L955" s="5">
        <v>1.9</v>
      </c>
      <c r="M955" s="5">
        <f t="shared" si="58"/>
        <v>6481.9</v>
      </c>
      <c r="N955" s="5">
        <f t="shared" si="59"/>
        <v>614.11006032181922</v>
      </c>
      <c r="O955" s="5" t="str">
        <f t="shared" si="56"/>
        <v/>
      </c>
      <c r="P955" s="43" t="str">
        <f t="shared" si="57"/>
        <v>insert into noskrien_reit (dalibnieks, rez,skriesim_db,sacensibas) values ('Bremers Eduards',6481.9,'','Lattelecom Rīgas maratons – pusmaratona distance');</v>
      </c>
    </row>
    <row r="956" spans="1:16" x14ac:dyDescent="0.2">
      <c r="A956" s="26" t="s">
        <v>27023</v>
      </c>
      <c r="B956" s="27" t="s">
        <v>693</v>
      </c>
      <c r="C956" s="27" t="s">
        <v>8093</v>
      </c>
      <c r="D956" s="27">
        <v>1991</v>
      </c>
      <c r="E956" s="27" t="s">
        <v>2564</v>
      </c>
      <c r="F956" s="27"/>
      <c r="G956" s="27" t="s">
        <v>2563</v>
      </c>
      <c r="H956" s="27" t="s">
        <v>8094</v>
      </c>
      <c r="I956" s="27" t="s">
        <v>18949</v>
      </c>
      <c r="J956" s="27">
        <v>1</v>
      </c>
      <c r="K956" s="27">
        <v>48</v>
      </c>
      <c r="L956" s="5">
        <v>2.6</v>
      </c>
      <c r="M956" s="5">
        <f t="shared" si="58"/>
        <v>6482.6</v>
      </c>
      <c r="N956" s="5">
        <f t="shared" si="59"/>
        <v>614.04374787893744</v>
      </c>
      <c r="O956" s="5" t="str">
        <f t="shared" si="56"/>
        <v/>
      </c>
      <c r="P956" s="43" t="str">
        <f t="shared" si="57"/>
        <v>insert into noskrien_reit (dalibnieks, rez,skriesim_db,sacensibas) values ('Podziņš Oskars',6482.6,'','Lattelecom Rīgas maratons – pusmaratona distance');</v>
      </c>
    </row>
    <row r="957" spans="1:16" x14ac:dyDescent="0.2">
      <c r="A957" s="26" t="s">
        <v>27024</v>
      </c>
      <c r="B957" s="28" t="s">
        <v>24</v>
      </c>
      <c r="C957" s="28" t="s">
        <v>8095</v>
      </c>
      <c r="D957" s="28">
        <v>1994</v>
      </c>
      <c r="E957" s="28" t="s">
        <v>2564</v>
      </c>
      <c r="F957" s="28" t="s">
        <v>3067</v>
      </c>
      <c r="G957" s="28" t="s">
        <v>2563</v>
      </c>
      <c r="H957" s="28" t="s">
        <v>8096</v>
      </c>
      <c r="I957" s="28" t="s">
        <v>18950</v>
      </c>
      <c r="J957" s="28">
        <v>1</v>
      </c>
      <c r="K957" s="28">
        <v>48</v>
      </c>
      <c r="L957" s="5">
        <v>2.9</v>
      </c>
      <c r="M957" s="5">
        <f t="shared" si="58"/>
        <v>6482.9</v>
      </c>
      <c r="N957" s="5">
        <f t="shared" si="59"/>
        <v>614.01533264434124</v>
      </c>
      <c r="O957" s="5" t="str">
        <f t="shared" si="56"/>
        <v/>
      </c>
      <c r="P957" s="43" t="str">
        <f t="shared" si="57"/>
        <v>insert into noskrien_reit (dalibnieks, rez,skriesim_db,sacensibas) values ('Juršens Artūrs',6482.9,'','Lattelecom Rīgas maratons – pusmaratona distance');</v>
      </c>
    </row>
    <row r="958" spans="1:16" x14ac:dyDescent="0.2">
      <c r="A958" s="26" t="s">
        <v>27025</v>
      </c>
      <c r="B958" s="27" t="s">
        <v>39</v>
      </c>
      <c r="C958" s="27" t="s">
        <v>573</v>
      </c>
      <c r="D958" s="27">
        <v>1976</v>
      </c>
      <c r="E958" s="27" t="s">
        <v>2564</v>
      </c>
      <c r="F958" s="27" t="s">
        <v>695</v>
      </c>
      <c r="G958" s="27" t="s">
        <v>2563</v>
      </c>
      <c r="H958" s="27" t="s">
        <v>8097</v>
      </c>
      <c r="I958" s="27" t="s">
        <v>18951</v>
      </c>
      <c r="J958" s="27">
        <v>1</v>
      </c>
      <c r="K958" s="27">
        <v>48</v>
      </c>
      <c r="L958" s="5">
        <v>4</v>
      </c>
      <c r="M958" s="5">
        <f t="shared" si="58"/>
        <v>6484</v>
      </c>
      <c r="N958" s="5">
        <f t="shared" si="59"/>
        <v>613.91116594694631</v>
      </c>
      <c r="O958" s="5" t="str">
        <f t="shared" si="56"/>
        <v/>
      </c>
      <c r="P958" s="43" t="str">
        <f t="shared" si="57"/>
        <v>insert into noskrien_reit (dalibnieks, rez,skriesim_db,sacensibas) values ('Grīnbergs Mārtiņš',6484,'','Lattelecom Rīgas maratons – pusmaratona distance');</v>
      </c>
    </row>
    <row r="959" spans="1:16" x14ac:dyDescent="0.2">
      <c r="A959" s="26" t="s">
        <v>27026</v>
      </c>
      <c r="B959" s="28" t="s">
        <v>8098</v>
      </c>
      <c r="C959" s="28" t="s">
        <v>4186</v>
      </c>
      <c r="D959" s="28">
        <v>1989</v>
      </c>
      <c r="E959" s="28" t="s">
        <v>6202</v>
      </c>
      <c r="F959" s="28" t="s">
        <v>2491</v>
      </c>
      <c r="G959" s="28" t="s">
        <v>2563</v>
      </c>
      <c r="H959" s="28" t="s">
        <v>8099</v>
      </c>
      <c r="I959" s="28" t="s">
        <v>18952</v>
      </c>
      <c r="J959" s="28">
        <v>1</v>
      </c>
      <c r="K959" s="28">
        <v>48</v>
      </c>
      <c r="L959" s="5">
        <v>4.8</v>
      </c>
      <c r="M959" s="5">
        <f t="shared" si="58"/>
        <v>6484.8</v>
      </c>
      <c r="N959" s="5">
        <f t="shared" si="59"/>
        <v>613.83543054527513</v>
      </c>
      <c r="O959" s="5" t="str">
        <f t="shared" si="56"/>
        <v/>
      </c>
      <c r="P959" s="43" t="str">
        <f t="shared" si="57"/>
        <v>insert into noskrien_reit (dalibnieks, rez,skriesim_db,sacensibas) values ('MARČINKUS KRISTĪNE',6484.8,'','Lattelecom Rīgas maratons – pusmaratona distance');</v>
      </c>
    </row>
    <row r="960" spans="1:16" x14ac:dyDescent="0.2">
      <c r="A960" s="26" t="s">
        <v>27027</v>
      </c>
      <c r="B960" s="27" t="s">
        <v>540</v>
      </c>
      <c r="C960" s="27" t="s">
        <v>194</v>
      </c>
      <c r="D960" s="27">
        <v>1982</v>
      </c>
      <c r="E960" s="27" t="s">
        <v>2564</v>
      </c>
      <c r="F960" s="27"/>
      <c r="G960" s="27" t="s">
        <v>2563</v>
      </c>
      <c r="H960" s="27" t="s">
        <v>8100</v>
      </c>
      <c r="I960" s="27" t="s">
        <v>18953</v>
      </c>
      <c r="J960" s="27">
        <v>1</v>
      </c>
      <c r="K960" s="27">
        <v>48</v>
      </c>
      <c r="L960" s="5">
        <v>5.5</v>
      </c>
      <c r="M960" s="5">
        <f t="shared" si="58"/>
        <v>6485.5</v>
      </c>
      <c r="N960" s="5">
        <f t="shared" si="59"/>
        <v>613.76917739572889</v>
      </c>
      <c r="O960" s="5" t="str">
        <f t="shared" si="56"/>
        <v/>
      </c>
      <c r="P960" s="43" t="str">
        <f t="shared" si="57"/>
        <v>insert into noskrien_reit (dalibnieks, rez,skriesim_db,sacensibas) values ('Marčinkus Armands',6485.5,'','Lattelecom Rīgas maratons – pusmaratona distance');</v>
      </c>
    </row>
    <row r="961" spans="1:16" x14ac:dyDescent="0.2">
      <c r="A961" s="26" t="s">
        <v>27028</v>
      </c>
      <c r="B961" s="28" t="s">
        <v>1505</v>
      </c>
      <c r="C961" s="28" t="s">
        <v>8101</v>
      </c>
      <c r="D961" s="28">
        <v>1978</v>
      </c>
      <c r="E961" s="28" t="s">
        <v>2564</v>
      </c>
      <c r="F961" s="28"/>
      <c r="G961" s="28" t="s">
        <v>2563</v>
      </c>
      <c r="H961" s="28" t="s">
        <v>8102</v>
      </c>
      <c r="I961" s="28" t="s">
        <v>18954</v>
      </c>
      <c r="J961" s="28">
        <v>1</v>
      </c>
      <c r="K961" s="28">
        <v>48</v>
      </c>
      <c r="L961" s="5">
        <v>5.9</v>
      </c>
      <c r="M961" s="5">
        <f t="shared" si="58"/>
        <v>6485.9</v>
      </c>
      <c r="N961" s="5">
        <f t="shared" si="59"/>
        <v>613.73132487395742</v>
      </c>
      <c r="O961" s="5" t="str">
        <f t="shared" si="56"/>
        <v/>
      </c>
      <c r="P961" s="43" t="str">
        <f t="shared" si="57"/>
        <v>insert into noskrien_reit (dalibnieks, rez,skriesim_db,sacensibas) values ('Zikins Romans',6485.9,'','Lattelecom Rīgas maratons – pusmaratona distance');</v>
      </c>
    </row>
    <row r="962" spans="1:16" x14ac:dyDescent="0.2">
      <c r="A962" s="26" t="s">
        <v>27029</v>
      </c>
      <c r="B962" s="27" t="s">
        <v>8103</v>
      </c>
      <c r="C962" s="27" t="s">
        <v>8104</v>
      </c>
      <c r="D962" s="27">
        <v>1988</v>
      </c>
      <c r="E962" s="27" t="s">
        <v>2564</v>
      </c>
      <c r="F962" s="27" t="s">
        <v>6658</v>
      </c>
      <c r="G962" s="27" t="s">
        <v>2619</v>
      </c>
      <c r="H962" s="27" t="s">
        <v>8105</v>
      </c>
      <c r="I962" s="27" t="s">
        <v>18955</v>
      </c>
      <c r="J962" s="27">
        <v>1</v>
      </c>
      <c r="K962" s="27">
        <v>48</v>
      </c>
      <c r="L962" s="5">
        <v>6.6</v>
      </c>
      <c r="M962" s="5">
        <f t="shared" si="58"/>
        <v>6486.6</v>
      </c>
      <c r="N962" s="5">
        <f t="shared" si="59"/>
        <v>613.66509419418492</v>
      </c>
      <c r="O962" s="5" t="str">
        <f t="shared" ref="O962:O1025" si="60">IF(F962="vsk noskrien","y","")</f>
        <v/>
      </c>
      <c r="P962" s="43" t="str">
        <f t="shared" ref="P962:P1025" si="61">CONCATENATE("insert into noskrien_reit (dalibnieks, rez,skriesim_db,sacensibas) values ('",C962," ",B962,"',",M962,",'",O962,"','",$P$1,"');")</f>
        <v>insert into noskrien_reit (dalibnieks, rez,skriesim_db,sacensibas) values ('Zilinskas Justas',6486.6,'','Lattelecom Rīgas maratons – pusmaratona distance');</v>
      </c>
    </row>
    <row r="963" spans="1:16" x14ac:dyDescent="0.2">
      <c r="A963" s="26" t="s">
        <v>27030</v>
      </c>
      <c r="B963" s="28" t="s">
        <v>465</v>
      </c>
      <c r="C963" s="28" t="s">
        <v>8106</v>
      </c>
      <c r="D963" s="28">
        <v>1987</v>
      </c>
      <c r="E963" s="28" t="s">
        <v>2564</v>
      </c>
      <c r="F963" s="28" t="s">
        <v>4554</v>
      </c>
      <c r="G963" s="28" t="s">
        <v>2563</v>
      </c>
      <c r="H963" s="28" t="s">
        <v>8107</v>
      </c>
      <c r="I963" s="28" t="s">
        <v>18956</v>
      </c>
      <c r="J963" s="28">
        <v>1</v>
      </c>
      <c r="K963" s="28">
        <v>48</v>
      </c>
      <c r="L963" s="5">
        <v>9</v>
      </c>
      <c r="M963" s="5">
        <f t="shared" ref="M963:M1026" si="62">J963*3600+K963*60+L963</f>
        <v>6489</v>
      </c>
      <c r="N963" s="5">
        <f t="shared" ref="N963:N1026" si="63">$M$2/M963*1000</f>
        <v>613.43812605948517</v>
      </c>
      <c r="O963" s="5" t="str">
        <f t="shared" si="60"/>
        <v/>
      </c>
      <c r="P963" s="43" t="str">
        <f t="shared" si="61"/>
        <v>insert into noskrien_reit (dalibnieks, rez,skriesim_db,sacensibas) values ('Lukoško Konstantīns',6489,'','Lattelecom Rīgas maratons – pusmaratona distance');</v>
      </c>
    </row>
    <row r="964" spans="1:16" x14ac:dyDescent="0.2">
      <c r="A964" s="26" t="s">
        <v>27031</v>
      </c>
      <c r="B964" s="27" t="s">
        <v>8108</v>
      </c>
      <c r="C964" s="27" t="s">
        <v>8109</v>
      </c>
      <c r="D964" s="27">
        <v>1973</v>
      </c>
      <c r="E964" s="27" t="s">
        <v>6214</v>
      </c>
      <c r="F964" s="27" t="s">
        <v>8110</v>
      </c>
      <c r="G964" s="27" t="s">
        <v>2563</v>
      </c>
      <c r="H964" s="27" t="s">
        <v>8111</v>
      </c>
      <c r="I964" s="27" t="s">
        <v>18957</v>
      </c>
      <c r="J964" s="27">
        <v>1</v>
      </c>
      <c r="K964" s="27">
        <v>48</v>
      </c>
      <c r="L964" s="5">
        <v>10</v>
      </c>
      <c r="M964" s="5">
        <f t="shared" si="62"/>
        <v>6490</v>
      </c>
      <c r="N964" s="5">
        <f t="shared" si="63"/>
        <v>613.34360554699538</v>
      </c>
      <c r="O964" s="5" t="str">
        <f t="shared" si="60"/>
        <v/>
      </c>
      <c r="P964" s="43" t="str">
        <f t="shared" si="61"/>
        <v>insert into noskrien_reit (dalibnieks, rez,skriesim_db,sacensibas) values ('FOGELS NILS',6490,'','Lattelecom Rīgas maratons – pusmaratona distance');</v>
      </c>
    </row>
    <row r="965" spans="1:16" x14ac:dyDescent="0.2">
      <c r="A965" s="26" t="s">
        <v>27032</v>
      </c>
      <c r="B965" s="28" t="s">
        <v>1548</v>
      </c>
      <c r="C965" s="28" t="s">
        <v>8112</v>
      </c>
      <c r="D965" s="28">
        <v>1968</v>
      </c>
      <c r="E965" s="28" t="s">
        <v>6399</v>
      </c>
      <c r="F965" s="28" t="s">
        <v>2802</v>
      </c>
      <c r="G965" s="28" t="s">
        <v>2563</v>
      </c>
      <c r="H965" s="28" t="s">
        <v>8113</v>
      </c>
      <c r="I965" s="28" t="s">
        <v>18958</v>
      </c>
      <c r="J965" s="28">
        <v>1</v>
      </c>
      <c r="K965" s="28">
        <v>48</v>
      </c>
      <c r="L965" s="5">
        <v>11.4</v>
      </c>
      <c r="M965" s="5">
        <f t="shared" si="62"/>
        <v>6491.4</v>
      </c>
      <c r="N965" s="5">
        <f t="shared" si="63"/>
        <v>613.21132575407466</v>
      </c>
      <c r="O965" s="5" t="str">
        <f t="shared" si="60"/>
        <v/>
      </c>
      <c r="P965" s="43" t="str">
        <f t="shared" si="61"/>
        <v>insert into noskrien_reit (dalibnieks, rez,skriesim_db,sacensibas) values ('Volāne Inita',6491.4,'','Lattelecom Rīgas maratons – pusmaratona distance');</v>
      </c>
    </row>
    <row r="966" spans="1:16" x14ac:dyDescent="0.2">
      <c r="A966" s="26" t="s">
        <v>27033</v>
      </c>
      <c r="B966" s="27" t="s">
        <v>8114</v>
      </c>
      <c r="C966" s="27" t="s">
        <v>8115</v>
      </c>
      <c r="D966" s="27">
        <v>1971</v>
      </c>
      <c r="E966" s="27" t="s">
        <v>6214</v>
      </c>
      <c r="F966" s="27" t="s">
        <v>8116</v>
      </c>
      <c r="G966" s="27" t="s">
        <v>2619</v>
      </c>
      <c r="H966" s="27" t="s">
        <v>8117</v>
      </c>
      <c r="I966" s="27" t="s">
        <v>18959</v>
      </c>
      <c r="J966" s="27">
        <v>1</v>
      </c>
      <c r="K966" s="27">
        <v>48</v>
      </c>
      <c r="L966" s="5">
        <v>11.9</v>
      </c>
      <c r="M966" s="5">
        <f t="shared" si="62"/>
        <v>6491.9</v>
      </c>
      <c r="N966" s="5">
        <f t="shared" si="63"/>
        <v>613.1640967975477</v>
      </c>
      <c r="O966" s="5" t="str">
        <f t="shared" si="60"/>
        <v/>
      </c>
      <c r="P966" s="43" t="str">
        <f t="shared" si="61"/>
        <v>insert into noskrien_reit (dalibnieks, rez,skriesim_db,sacensibas) values ('Petkevičius Rimas',6491.9,'','Lattelecom Rīgas maratons – pusmaratona distance');</v>
      </c>
    </row>
    <row r="967" spans="1:16" x14ac:dyDescent="0.2">
      <c r="A967" s="26" t="s">
        <v>27034</v>
      </c>
      <c r="B967" s="28" t="s">
        <v>8118</v>
      </c>
      <c r="C967" s="28" t="s">
        <v>8119</v>
      </c>
      <c r="D967" s="28">
        <v>1978</v>
      </c>
      <c r="E967" s="28" t="s">
        <v>2564</v>
      </c>
      <c r="F967" s="28" t="s">
        <v>3067</v>
      </c>
      <c r="G967" s="28" t="s">
        <v>2563</v>
      </c>
      <c r="H967" s="28" t="s">
        <v>8120</v>
      </c>
      <c r="I967" s="28" t="s">
        <v>18960</v>
      </c>
      <c r="J967" s="28">
        <v>1</v>
      </c>
      <c r="K967" s="28">
        <v>48</v>
      </c>
      <c r="L967" s="5">
        <v>13</v>
      </c>
      <c r="M967" s="5">
        <f t="shared" si="62"/>
        <v>6493</v>
      </c>
      <c r="N967" s="5">
        <f t="shared" si="63"/>
        <v>613.06021869705842</v>
      </c>
      <c r="O967" s="5" t="str">
        <f t="shared" si="60"/>
        <v/>
      </c>
      <c r="P967" s="43" t="str">
        <f t="shared" si="61"/>
        <v>insert into noskrien_reit (dalibnieks, rez,skriesim_db,sacensibas) values ('Haitins Arsēnijs',6493,'','Lattelecom Rīgas maratons – pusmaratona distance');</v>
      </c>
    </row>
    <row r="968" spans="1:16" x14ac:dyDescent="0.2">
      <c r="A968" s="26" t="s">
        <v>27035</v>
      </c>
      <c r="B968" s="27" t="s">
        <v>1353</v>
      </c>
      <c r="C968" s="27" t="s">
        <v>8121</v>
      </c>
      <c r="D968" s="27">
        <v>1998</v>
      </c>
      <c r="E968" s="27" t="s">
        <v>6491</v>
      </c>
      <c r="F968" s="27"/>
      <c r="G968" s="27" t="s">
        <v>2563</v>
      </c>
      <c r="H968" s="27" t="s">
        <v>8122</v>
      </c>
      <c r="I968" s="27" t="s">
        <v>18961</v>
      </c>
      <c r="J968" s="27">
        <v>1</v>
      </c>
      <c r="K968" s="27">
        <v>48</v>
      </c>
      <c r="L968" s="5">
        <v>14.7</v>
      </c>
      <c r="M968" s="5">
        <f t="shared" si="62"/>
        <v>6494.7</v>
      </c>
      <c r="N968" s="5">
        <f t="shared" si="63"/>
        <v>612.89974902612903</v>
      </c>
      <c r="O968" s="5" t="str">
        <f t="shared" si="60"/>
        <v/>
      </c>
      <c r="P968" s="43" t="str">
        <f t="shared" si="61"/>
        <v>insert into noskrien_reit (dalibnieks, rez,skriesim_db,sacensibas) values ('Jankevics Klāvs',6494.7,'','Lattelecom Rīgas maratons – pusmaratona distance');</v>
      </c>
    </row>
    <row r="969" spans="1:16" x14ac:dyDescent="0.2">
      <c r="A969" s="26" t="s">
        <v>27036</v>
      </c>
      <c r="B969" s="28" t="s">
        <v>333</v>
      </c>
      <c r="C969" s="28" t="s">
        <v>7180</v>
      </c>
      <c r="D969" s="28">
        <v>1982</v>
      </c>
      <c r="E969" s="28" t="s">
        <v>2564</v>
      </c>
      <c r="F969" s="28" t="s">
        <v>695</v>
      </c>
      <c r="G969" s="28" t="s">
        <v>2563</v>
      </c>
      <c r="H969" s="28" t="s">
        <v>8123</v>
      </c>
      <c r="I969" s="28" t="s">
        <v>18962</v>
      </c>
      <c r="J969" s="28">
        <v>1</v>
      </c>
      <c r="K969" s="28">
        <v>48</v>
      </c>
      <c r="L969" s="5">
        <v>15.6</v>
      </c>
      <c r="M969" s="5">
        <f t="shared" si="62"/>
        <v>6495.6</v>
      </c>
      <c r="N969" s="5">
        <f t="shared" si="63"/>
        <v>612.81482849929182</v>
      </c>
      <c r="O969" s="5" t="str">
        <f t="shared" si="60"/>
        <v/>
      </c>
      <c r="P969" s="43" t="str">
        <f t="shared" si="61"/>
        <v>insert into noskrien_reit (dalibnieks, rez,skriesim_db,sacensibas) values ('Šulcs Raimonds',6495.6,'','Lattelecom Rīgas maratons – pusmaratona distance');</v>
      </c>
    </row>
    <row r="970" spans="1:16" x14ac:dyDescent="0.2">
      <c r="A970" s="26" t="s">
        <v>27037</v>
      </c>
      <c r="B970" s="27" t="s">
        <v>46</v>
      </c>
      <c r="C970" s="27" t="s">
        <v>7180</v>
      </c>
      <c r="D970" s="27">
        <v>1985</v>
      </c>
      <c r="E970" s="27" t="s">
        <v>2564</v>
      </c>
      <c r="F970" s="27" t="s">
        <v>695</v>
      </c>
      <c r="G970" s="27" t="s">
        <v>2563</v>
      </c>
      <c r="H970" s="27" t="s">
        <v>8124</v>
      </c>
      <c r="I970" s="27" t="s">
        <v>18963</v>
      </c>
      <c r="J970" s="27">
        <v>1</v>
      </c>
      <c r="K970" s="27">
        <v>48</v>
      </c>
      <c r="L970" s="5">
        <v>15.7</v>
      </c>
      <c r="M970" s="5">
        <f t="shared" si="62"/>
        <v>6495.7</v>
      </c>
      <c r="N970" s="5">
        <f t="shared" si="63"/>
        <v>612.80539433779268</v>
      </c>
      <c r="O970" s="5" t="str">
        <f t="shared" si="60"/>
        <v/>
      </c>
      <c r="P970" s="43" t="str">
        <f t="shared" si="61"/>
        <v>insert into noskrien_reit (dalibnieks, rez,skriesim_db,sacensibas) values ('Šulcs Jānis',6495.7,'','Lattelecom Rīgas maratons – pusmaratona distance');</v>
      </c>
    </row>
    <row r="971" spans="1:16" x14ac:dyDescent="0.2">
      <c r="A971" s="26" t="s">
        <v>27038</v>
      </c>
      <c r="B971" s="28" t="s">
        <v>49</v>
      </c>
      <c r="C971" s="28" t="s">
        <v>928</v>
      </c>
      <c r="D971" s="28">
        <v>1985</v>
      </c>
      <c r="E971" s="28" t="s">
        <v>2564</v>
      </c>
      <c r="F971" s="28" t="s">
        <v>695</v>
      </c>
      <c r="G971" s="28" t="s">
        <v>2563</v>
      </c>
      <c r="H971" s="28" t="s">
        <v>8125</v>
      </c>
      <c r="I971" s="28" t="s">
        <v>18964</v>
      </c>
      <c r="J971" s="28">
        <v>1</v>
      </c>
      <c r="K971" s="28">
        <v>48</v>
      </c>
      <c r="L971" s="5">
        <v>15.9</v>
      </c>
      <c r="M971" s="5">
        <f t="shared" si="62"/>
        <v>6495.9</v>
      </c>
      <c r="N971" s="5">
        <f t="shared" si="63"/>
        <v>612.78652688618968</v>
      </c>
      <c r="O971" s="5" t="str">
        <f t="shared" si="60"/>
        <v/>
      </c>
      <c r="P971" s="43" t="str">
        <f t="shared" si="61"/>
        <v>insert into noskrien_reit (dalibnieks, rez,skriesim_db,sacensibas) values ('Freimanis Valdis',6495.9,'','Lattelecom Rīgas maratons – pusmaratona distance');</v>
      </c>
    </row>
    <row r="972" spans="1:16" x14ac:dyDescent="0.2">
      <c r="A972" s="26" t="s">
        <v>27039</v>
      </c>
      <c r="B972" s="27" t="s">
        <v>525</v>
      </c>
      <c r="C972" s="27" t="s">
        <v>8126</v>
      </c>
      <c r="D972" s="27">
        <v>1984</v>
      </c>
      <c r="E972" s="27" t="s">
        <v>2564</v>
      </c>
      <c r="F972" s="27" t="s">
        <v>3297</v>
      </c>
      <c r="G972" s="27" t="s">
        <v>2563</v>
      </c>
      <c r="H972" s="27" t="s">
        <v>8127</v>
      </c>
      <c r="I972" s="27" t="s">
        <v>18965</v>
      </c>
      <c r="J972" s="27">
        <v>1</v>
      </c>
      <c r="K972" s="27">
        <v>48</v>
      </c>
      <c r="L972" s="5">
        <v>16</v>
      </c>
      <c r="M972" s="5">
        <f t="shared" si="62"/>
        <v>6496</v>
      </c>
      <c r="N972" s="5">
        <f t="shared" si="63"/>
        <v>612.7770935960591</v>
      </c>
      <c r="O972" s="5" t="str">
        <f t="shared" si="60"/>
        <v/>
      </c>
      <c r="P972" s="43" t="str">
        <f t="shared" si="61"/>
        <v>insert into noskrien_reit (dalibnieks, rez,skriesim_db,sacensibas) values ('Ķierpe Arnis',6496,'','Lattelecom Rīgas maratons – pusmaratona distance');</v>
      </c>
    </row>
    <row r="973" spans="1:16" x14ac:dyDescent="0.2">
      <c r="A973" s="26" t="s">
        <v>27040</v>
      </c>
      <c r="B973" s="28" t="s">
        <v>8128</v>
      </c>
      <c r="C973" s="28" t="s">
        <v>8129</v>
      </c>
      <c r="D973" s="28">
        <v>1975</v>
      </c>
      <c r="E973" s="28" t="s">
        <v>6214</v>
      </c>
      <c r="F973" s="28"/>
      <c r="G973" s="28" t="s">
        <v>2592</v>
      </c>
      <c r="H973" s="28" t="s">
        <v>8130</v>
      </c>
      <c r="I973" s="28" t="s">
        <v>18966</v>
      </c>
      <c r="J973" s="28">
        <v>1</v>
      </c>
      <c r="K973" s="28">
        <v>48</v>
      </c>
      <c r="L973" s="5">
        <v>16.7</v>
      </c>
      <c r="M973" s="5">
        <f t="shared" si="62"/>
        <v>6496.7</v>
      </c>
      <c r="N973" s="5">
        <f t="shared" si="63"/>
        <v>612.71106869641517</v>
      </c>
      <c r="O973" s="5" t="str">
        <f t="shared" si="60"/>
        <v/>
      </c>
      <c r="P973" s="43" t="str">
        <f t="shared" si="61"/>
        <v>insert into noskrien_reit (dalibnieks, rez,skriesim_db,sacensibas) values ('Rabitsa Aliaksandr',6496.7,'','Lattelecom Rīgas maratons – pusmaratona distance');</v>
      </c>
    </row>
    <row r="974" spans="1:16" x14ac:dyDescent="0.2">
      <c r="A974" s="26" t="s">
        <v>27041</v>
      </c>
      <c r="B974" s="27" t="s">
        <v>8131</v>
      </c>
      <c r="C974" s="27" t="s">
        <v>8132</v>
      </c>
      <c r="D974" s="27">
        <v>1989</v>
      </c>
      <c r="E974" s="27" t="s">
        <v>6202</v>
      </c>
      <c r="F974" s="27" t="s">
        <v>6449</v>
      </c>
      <c r="G974" s="27" t="s">
        <v>2619</v>
      </c>
      <c r="H974" s="27" t="s">
        <v>8133</v>
      </c>
      <c r="I974" s="27" t="s">
        <v>18967</v>
      </c>
      <c r="J974" s="27">
        <v>1</v>
      </c>
      <c r="K974" s="27">
        <v>48</v>
      </c>
      <c r="L974" s="5">
        <v>17.7</v>
      </c>
      <c r="M974" s="5">
        <f t="shared" si="62"/>
        <v>6497.7</v>
      </c>
      <c r="N974" s="5">
        <f t="shared" si="63"/>
        <v>612.61677208858521</v>
      </c>
      <c r="O974" s="5" t="str">
        <f t="shared" si="60"/>
        <v/>
      </c>
      <c r="P974" s="43" t="str">
        <f t="shared" si="61"/>
        <v>insert into noskrien_reit (dalibnieks, rez,skriesim_db,sacensibas) values ('Dailidaitė Augustina',6497.7,'','Lattelecom Rīgas maratons – pusmaratona distance');</v>
      </c>
    </row>
    <row r="975" spans="1:16" x14ac:dyDescent="0.2">
      <c r="A975" s="26" t="s">
        <v>27042</v>
      </c>
      <c r="B975" s="28" t="s">
        <v>2212</v>
      </c>
      <c r="C975" s="28" t="s">
        <v>8134</v>
      </c>
      <c r="D975" s="28">
        <v>1967</v>
      </c>
      <c r="E975" s="28" t="s">
        <v>6399</v>
      </c>
      <c r="F975" s="28" t="s">
        <v>8135</v>
      </c>
      <c r="G975" s="28" t="s">
        <v>2711</v>
      </c>
      <c r="H975" s="28" t="s">
        <v>8136</v>
      </c>
      <c r="I975" s="28" t="s">
        <v>18968</v>
      </c>
      <c r="J975" s="28">
        <v>1</v>
      </c>
      <c r="K975" s="28">
        <v>48</v>
      </c>
      <c r="L975" s="5">
        <v>19.2</v>
      </c>
      <c r="M975" s="5">
        <f t="shared" si="62"/>
        <v>6499.2</v>
      </c>
      <c r="N975" s="5">
        <f t="shared" si="63"/>
        <v>612.47538158542591</v>
      </c>
      <c r="O975" s="5" t="str">
        <f t="shared" si="60"/>
        <v/>
      </c>
      <c r="P975" s="43" t="str">
        <f t="shared" si="61"/>
        <v>insert into noskrien_reit (dalibnieks, rez,skriesim_db,sacensibas) values ('Corini Elena',6499.2,'','Lattelecom Rīgas maratons – pusmaratona distance');</v>
      </c>
    </row>
    <row r="976" spans="1:16" x14ac:dyDescent="0.2">
      <c r="A976" s="26" t="s">
        <v>27043</v>
      </c>
      <c r="B976" s="27" t="s">
        <v>748</v>
      </c>
      <c r="C976" s="27" t="s">
        <v>1173</v>
      </c>
      <c r="D976" s="27">
        <v>1962</v>
      </c>
      <c r="E976" s="27" t="s">
        <v>6214</v>
      </c>
      <c r="F976" s="27" t="s">
        <v>695</v>
      </c>
      <c r="G976" s="27" t="s">
        <v>2563</v>
      </c>
      <c r="H976" s="27" t="s">
        <v>8137</v>
      </c>
      <c r="I976" s="27" t="s">
        <v>18969</v>
      </c>
      <c r="J976" s="27">
        <v>1</v>
      </c>
      <c r="K976" s="27">
        <v>48</v>
      </c>
      <c r="L976" s="5">
        <v>19.399999999999999</v>
      </c>
      <c r="M976" s="5">
        <f t="shared" si="62"/>
        <v>6499.4</v>
      </c>
      <c r="N976" s="5">
        <f t="shared" si="63"/>
        <v>612.45653444933384</v>
      </c>
      <c r="O976" s="5" t="str">
        <f t="shared" si="60"/>
        <v/>
      </c>
      <c r="P976" s="43" t="str">
        <f t="shared" si="61"/>
        <v>insert into noskrien_reit (dalibnieks, rez,skriesim_db,sacensibas) values ('Spalviņš Agris',6499.4,'','Lattelecom Rīgas maratons – pusmaratona distance');</v>
      </c>
    </row>
    <row r="977" spans="1:16" x14ac:dyDescent="0.2">
      <c r="A977" s="26" t="s">
        <v>27044</v>
      </c>
      <c r="B977" s="28" t="s">
        <v>26</v>
      </c>
      <c r="C977" s="28" t="s">
        <v>2224</v>
      </c>
      <c r="D977" s="28">
        <v>1979</v>
      </c>
      <c r="E977" s="28" t="s">
        <v>2564</v>
      </c>
      <c r="F977" s="28" t="s">
        <v>7508</v>
      </c>
      <c r="G977" s="28" t="s">
        <v>2563</v>
      </c>
      <c r="H977" s="28" t="s">
        <v>8138</v>
      </c>
      <c r="I977" s="28" t="s">
        <v>18970</v>
      </c>
      <c r="J977" s="28">
        <v>1</v>
      </c>
      <c r="K977" s="28">
        <v>48</v>
      </c>
      <c r="L977" s="5">
        <v>20.3</v>
      </c>
      <c r="M977" s="5">
        <f t="shared" si="62"/>
        <v>6500.3</v>
      </c>
      <c r="N977" s="5">
        <f t="shared" si="63"/>
        <v>612.37173668907587</v>
      </c>
      <c r="O977" s="5" t="str">
        <f t="shared" si="60"/>
        <v/>
      </c>
      <c r="P977" s="43" t="str">
        <f t="shared" si="61"/>
        <v>insert into noskrien_reit (dalibnieks, rez,skriesim_db,sacensibas) values ('Plūme Māris',6500.3,'','Lattelecom Rīgas maratons – pusmaratona distance');</v>
      </c>
    </row>
    <row r="978" spans="1:16" x14ac:dyDescent="0.2">
      <c r="A978" s="26" t="s">
        <v>27045</v>
      </c>
      <c r="B978" s="27" t="s">
        <v>1394</v>
      </c>
      <c r="C978" s="27" t="s">
        <v>8139</v>
      </c>
      <c r="D978" s="27">
        <v>1982</v>
      </c>
      <c r="E978" s="27" t="s">
        <v>6202</v>
      </c>
      <c r="F978" s="27" t="s">
        <v>7347</v>
      </c>
      <c r="G978" s="27" t="s">
        <v>2563</v>
      </c>
      <c r="H978" s="27" t="s">
        <v>8140</v>
      </c>
      <c r="I978" s="27" t="s">
        <v>18971</v>
      </c>
      <c r="J978" s="27">
        <v>1</v>
      </c>
      <c r="K978" s="27">
        <v>48</v>
      </c>
      <c r="L978" s="5">
        <v>20.9</v>
      </c>
      <c r="M978" s="5">
        <f t="shared" si="62"/>
        <v>6500.9</v>
      </c>
      <c r="N978" s="5">
        <f t="shared" si="63"/>
        <v>612.31521789290707</v>
      </c>
      <c r="O978" s="5" t="str">
        <f t="shared" si="60"/>
        <v/>
      </c>
      <c r="P978" s="43" t="str">
        <f t="shared" si="61"/>
        <v>insert into noskrien_reit (dalibnieks, rez,skriesim_db,sacensibas) values ('Dumbrovska Antra',6500.9,'','Lattelecom Rīgas maratons – pusmaratona distance');</v>
      </c>
    </row>
    <row r="979" spans="1:16" x14ac:dyDescent="0.2">
      <c r="A979" s="26" t="s">
        <v>27046</v>
      </c>
      <c r="B979" s="28" t="s">
        <v>16</v>
      </c>
      <c r="C979" s="28" t="s">
        <v>2225</v>
      </c>
      <c r="D979" s="28">
        <v>1974</v>
      </c>
      <c r="E979" s="28" t="s">
        <v>6214</v>
      </c>
      <c r="F979" s="28"/>
      <c r="G979" s="28" t="s">
        <v>2563</v>
      </c>
      <c r="H979" s="28" t="s">
        <v>8140</v>
      </c>
      <c r="I979" s="28" t="s">
        <v>18971</v>
      </c>
      <c r="J979" s="28">
        <v>1</v>
      </c>
      <c r="K979" s="28">
        <v>48</v>
      </c>
      <c r="L979" s="5">
        <v>20.9</v>
      </c>
      <c r="M979" s="5">
        <f t="shared" si="62"/>
        <v>6500.9</v>
      </c>
      <c r="N979" s="5">
        <f t="shared" si="63"/>
        <v>612.31521789290707</v>
      </c>
      <c r="O979" s="5" t="str">
        <f t="shared" si="60"/>
        <v/>
      </c>
      <c r="P979" s="43" t="str">
        <f t="shared" si="61"/>
        <v>insert into noskrien_reit (dalibnieks, rez,skriesim_db,sacensibas) values ('Tihonovs Aivars',6500.9,'','Lattelecom Rīgas maratons – pusmaratona distance');</v>
      </c>
    </row>
    <row r="980" spans="1:16" x14ac:dyDescent="0.2">
      <c r="A980" s="26" t="s">
        <v>27047</v>
      </c>
      <c r="B980" s="27" t="s">
        <v>8141</v>
      </c>
      <c r="C980" s="27" t="s">
        <v>8142</v>
      </c>
      <c r="D980" s="27">
        <v>1962</v>
      </c>
      <c r="E980" s="27" t="s">
        <v>6214</v>
      </c>
      <c r="F980" s="27" t="s">
        <v>8143</v>
      </c>
      <c r="G980" s="27" t="s">
        <v>2798</v>
      </c>
      <c r="H980" s="27" t="s">
        <v>8144</v>
      </c>
      <c r="I980" s="27" t="s">
        <v>18972</v>
      </c>
      <c r="J980" s="27">
        <v>1</v>
      </c>
      <c r="K980" s="27">
        <v>48</v>
      </c>
      <c r="L980" s="5">
        <v>22.7</v>
      </c>
      <c r="M980" s="5">
        <f t="shared" si="62"/>
        <v>6502.7</v>
      </c>
      <c r="N980" s="5">
        <f t="shared" si="63"/>
        <v>612.14572408384208</v>
      </c>
      <c r="O980" s="5" t="str">
        <f t="shared" si="60"/>
        <v/>
      </c>
      <c r="P980" s="43" t="str">
        <f t="shared" si="61"/>
        <v>insert into noskrien_reit (dalibnieks, rez,skriesim_db,sacensibas) values ('Bleass Armin',6502.7,'','Lattelecom Rīgas maratons – pusmaratona distance');</v>
      </c>
    </row>
    <row r="981" spans="1:16" x14ac:dyDescent="0.2">
      <c r="A981" s="26" t="s">
        <v>27048</v>
      </c>
      <c r="B981" s="28" t="s">
        <v>8145</v>
      </c>
      <c r="C981" s="28" t="s">
        <v>8146</v>
      </c>
      <c r="D981" s="28">
        <v>1958</v>
      </c>
      <c r="E981" s="28" t="s">
        <v>6214</v>
      </c>
      <c r="F981" s="28" t="s">
        <v>6449</v>
      </c>
      <c r="G981" s="28" t="s">
        <v>2798</v>
      </c>
      <c r="H981" s="28" t="s">
        <v>8147</v>
      </c>
      <c r="I981" s="28" t="s">
        <v>18973</v>
      </c>
      <c r="J981" s="28">
        <v>1</v>
      </c>
      <c r="K981" s="28">
        <v>48</v>
      </c>
      <c r="L981" s="5">
        <v>24.4</v>
      </c>
      <c r="M981" s="5">
        <f t="shared" si="62"/>
        <v>6504.4</v>
      </c>
      <c r="N981" s="5">
        <f t="shared" si="63"/>
        <v>611.98573273476416</v>
      </c>
      <c r="O981" s="5" t="str">
        <f t="shared" si="60"/>
        <v/>
      </c>
      <c r="P981" s="43" t="str">
        <f t="shared" si="61"/>
        <v>insert into noskrien_reit (dalibnieks, rez,skriesim_db,sacensibas) values ('Puchta Reinhard',6504.4,'','Lattelecom Rīgas maratons – pusmaratona distance');</v>
      </c>
    </row>
    <row r="982" spans="1:16" x14ac:dyDescent="0.2">
      <c r="A982" s="26" t="s">
        <v>27049</v>
      </c>
      <c r="B982" s="27" t="s">
        <v>8148</v>
      </c>
      <c r="C982" s="27" t="s">
        <v>8149</v>
      </c>
      <c r="D982" s="27">
        <v>1990</v>
      </c>
      <c r="E982" s="27" t="s">
        <v>2564</v>
      </c>
      <c r="F982" s="27"/>
      <c r="G982" s="27" t="s">
        <v>2682</v>
      </c>
      <c r="H982" s="27" t="s">
        <v>8150</v>
      </c>
      <c r="I982" s="27" t="s">
        <v>18974</v>
      </c>
      <c r="J982" s="27">
        <v>1</v>
      </c>
      <c r="K982" s="27">
        <v>48</v>
      </c>
      <c r="L982" s="5">
        <v>28.2</v>
      </c>
      <c r="M982" s="5">
        <f t="shared" si="62"/>
        <v>6508.2</v>
      </c>
      <c r="N982" s="5">
        <f t="shared" si="63"/>
        <v>611.6284072400972</v>
      </c>
      <c r="O982" s="5" t="str">
        <f t="shared" si="60"/>
        <v/>
      </c>
      <c r="P982" s="43" t="str">
        <f t="shared" si="61"/>
        <v>insert into noskrien_reit (dalibnieks, rez,skriesim_db,sacensibas) values ('Liebenau Raul',6508.2,'','Lattelecom Rīgas maratons – pusmaratona distance');</v>
      </c>
    </row>
    <row r="983" spans="1:16" x14ac:dyDescent="0.2">
      <c r="A983" s="26" t="s">
        <v>27050</v>
      </c>
      <c r="B983" s="28" t="s">
        <v>8</v>
      </c>
      <c r="C983" s="28" t="s">
        <v>8151</v>
      </c>
      <c r="D983" s="28">
        <v>1985</v>
      </c>
      <c r="E983" s="28" t="s">
        <v>2564</v>
      </c>
      <c r="F983" s="28" t="s">
        <v>3249</v>
      </c>
      <c r="G983" s="28" t="s">
        <v>2563</v>
      </c>
      <c r="H983" s="28" t="s">
        <v>8150</v>
      </c>
      <c r="I983" s="28" t="s">
        <v>18974</v>
      </c>
      <c r="J983" s="28">
        <v>1</v>
      </c>
      <c r="K983" s="28">
        <v>48</v>
      </c>
      <c r="L983" s="5">
        <v>28.2</v>
      </c>
      <c r="M983" s="5">
        <f t="shared" si="62"/>
        <v>6508.2</v>
      </c>
      <c r="N983" s="5">
        <f t="shared" si="63"/>
        <v>611.6284072400972</v>
      </c>
      <c r="O983" s="5" t="str">
        <f t="shared" si="60"/>
        <v/>
      </c>
      <c r="P983" s="43" t="str">
        <f t="shared" si="61"/>
        <v>insert into noskrien_reit (dalibnieks, rez,skriesim_db,sacensibas) values ('Plūms Pēteris',6508.2,'','Lattelecom Rīgas maratons – pusmaratona distance');</v>
      </c>
    </row>
    <row r="984" spans="1:16" x14ac:dyDescent="0.2">
      <c r="A984" s="26" t="s">
        <v>27051</v>
      </c>
      <c r="B984" s="27" t="s">
        <v>1322</v>
      </c>
      <c r="C984" s="27" t="s">
        <v>8152</v>
      </c>
      <c r="D984" s="27">
        <v>1974</v>
      </c>
      <c r="E984" s="27" t="s">
        <v>6214</v>
      </c>
      <c r="F984" s="27" t="s">
        <v>695</v>
      </c>
      <c r="G984" s="27" t="s">
        <v>2563</v>
      </c>
      <c r="H984" s="27" t="s">
        <v>8153</v>
      </c>
      <c r="I984" s="27" t="s">
        <v>18975</v>
      </c>
      <c r="J984" s="27">
        <v>1</v>
      </c>
      <c r="K984" s="27">
        <v>48</v>
      </c>
      <c r="L984" s="5">
        <v>29.9</v>
      </c>
      <c r="M984" s="5">
        <f t="shared" si="62"/>
        <v>6509.9</v>
      </c>
      <c r="N984" s="5">
        <f t="shared" si="63"/>
        <v>611.46868615493338</v>
      </c>
      <c r="O984" s="5" t="str">
        <f t="shared" si="60"/>
        <v/>
      </c>
      <c r="P984" s="43" t="str">
        <f t="shared" si="61"/>
        <v>insert into noskrien_reit (dalibnieks, rez,skriesim_db,sacensibas) values ('Mogilins Maksims',6509.9,'','Lattelecom Rīgas maratons – pusmaratona distance');</v>
      </c>
    </row>
    <row r="985" spans="1:16" x14ac:dyDescent="0.2">
      <c r="A985" s="26" t="s">
        <v>27052</v>
      </c>
      <c r="B985" s="28" t="s">
        <v>4</v>
      </c>
      <c r="C985" s="28" t="s">
        <v>2377</v>
      </c>
      <c r="D985" s="28">
        <v>1961</v>
      </c>
      <c r="E985" s="28" t="s">
        <v>6214</v>
      </c>
      <c r="F985" s="28" t="s">
        <v>3155</v>
      </c>
      <c r="G985" s="28" t="s">
        <v>2563</v>
      </c>
      <c r="H985" s="28" t="s">
        <v>8154</v>
      </c>
      <c r="I985" s="28" t="s">
        <v>18976</v>
      </c>
      <c r="J985" s="28">
        <v>1</v>
      </c>
      <c r="K985" s="28">
        <v>48</v>
      </c>
      <c r="L985" s="5">
        <v>31.4</v>
      </c>
      <c r="M985" s="5">
        <f t="shared" si="62"/>
        <v>6511.4</v>
      </c>
      <c r="N985" s="5">
        <f t="shared" si="63"/>
        <v>611.32782504530519</v>
      </c>
      <c r="O985" s="5" t="str">
        <f t="shared" si="60"/>
        <v/>
      </c>
      <c r="P985" s="43" t="str">
        <f t="shared" si="61"/>
        <v>insert into noskrien_reit (dalibnieks, rez,skriesim_db,sacensibas) values ('Ragovskis Dainis',6511.4,'','Lattelecom Rīgas maratons – pusmaratona distance');</v>
      </c>
    </row>
    <row r="986" spans="1:16" x14ac:dyDescent="0.2">
      <c r="A986" s="26" t="s">
        <v>27053</v>
      </c>
      <c r="B986" s="27" t="s">
        <v>6852</v>
      </c>
      <c r="C986" s="27" t="s">
        <v>8155</v>
      </c>
      <c r="D986" s="27">
        <v>1987</v>
      </c>
      <c r="E986" s="27" t="s">
        <v>2564</v>
      </c>
      <c r="F986" s="27" t="s">
        <v>8156</v>
      </c>
      <c r="G986" s="27" t="s">
        <v>2563</v>
      </c>
      <c r="H986" s="27" t="s">
        <v>8154</v>
      </c>
      <c r="I986" s="27" t="s">
        <v>18976</v>
      </c>
      <c r="J986" s="27">
        <v>1</v>
      </c>
      <c r="K986" s="27">
        <v>48</v>
      </c>
      <c r="L986" s="5">
        <v>31.4</v>
      </c>
      <c r="M986" s="5">
        <f t="shared" si="62"/>
        <v>6511.4</v>
      </c>
      <c r="N986" s="5">
        <f t="shared" si="63"/>
        <v>611.32782504530519</v>
      </c>
      <c r="O986" s="5" t="str">
        <f t="shared" si="60"/>
        <v/>
      </c>
      <c r="P986" s="43" t="str">
        <f t="shared" si="61"/>
        <v>insert into noskrien_reit (dalibnieks, rez,skriesim_db,sacensibas) values ('Undzēns Ronalds',6511.4,'','Lattelecom Rīgas maratons – pusmaratona distance');</v>
      </c>
    </row>
    <row r="987" spans="1:16" x14ac:dyDescent="0.2">
      <c r="A987" s="26" t="s">
        <v>27054</v>
      </c>
      <c r="B987" s="28" t="s">
        <v>484</v>
      </c>
      <c r="C987" s="28" t="s">
        <v>8157</v>
      </c>
      <c r="D987" s="28">
        <v>1988</v>
      </c>
      <c r="E987" s="28" t="s">
        <v>2564</v>
      </c>
      <c r="F987" s="28" t="s">
        <v>8158</v>
      </c>
      <c r="G987" s="28" t="s">
        <v>2563</v>
      </c>
      <c r="H987" s="28" t="s">
        <v>8159</v>
      </c>
      <c r="I987" s="28" t="s">
        <v>18977</v>
      </c>
      <c r="J987" s="28">
        <v>1</v>
      </c>
      <c r="K987" s="28">
        <v>48</v>
      </c>
      <c r="L987" s="5">
        <v>31.1</v>
      </c>
      <c r="M987" s="5">
        <f t="shared" si="62"/>
        <v>6511.1</v>
      </c>
      <c r="N987" s="5">
        <f t="shared" si="63"/>
        <v>611.35599207507175</v>
      </c>
      <c r="O987" s="5" t="str">
        <f t="shared" si="60"/>
        <v/>
      </c>
      <c r="P987" s="43" t="str">
        <f t="shared" si="61"/>
        <v>insert into noskrien_reit (dalibnieks, rez,skriesim_db,sacensibas) values ('Brākmanis Nauris',6511.1,'','Lattelecom Rīgas maratons – pusmaratona distance');</v>
      </c>
    </row>
    <row r="988" spans="1:16" x14ac:dyDescent="0.2">
      <c r="A988" s="26" t="s">
        <v>27055</v>
      </c>
      <c r="B988" s="27" t="s">
        <v>8160</v>
      </c>
      <c r="C988" s="27" t="s">
        <v>8161</v>
      </c>
      <c r="D988" s="27">
        <v>1966</v>
      </c>
      <c r="E988" s="27" t="s">
        <v>6214</v>
      </c>
      <c r="F988" s="27" t="s">
        <v>8162</v>
      </c>
      <c r="G988" s="27" t="s">
        <v>2619</v>
      </c>
      <c r="H988" s="27" t="s">
        <v>8163</v>
      </c>
      <c r="I988" s="27" t="s">
        <v>18978</v>
      </c>
      <c r="J988" s="27">
        <v>1</v>
      </c>
      <c r="K988" s="27">
        <v>48</v>
      </c>
      <c r="L988" s="5">
        <v>32.4</v>
      </c>
      <c r="M988" s="5">
        <f t="shared" si="62"/>
        <v>6512.4</v>
      </c>
      <c r="N988" s="5">
        <f t="shared" si="63"/>
        <v>611.23395368834838</v>
      </c>
      <c r="O988" s="5" t="str">
        <f t="shared" si="60"/>
        <v/>
      </c>
      <c r="P988" s="43" t="str">
        <f t="shared" si="61"/>
        <v>insert into noskrien_reit (dalibnieks, rez,skriesim_db,sacensibas) values ('STONCIUS ALFREDAS',6512.4,'','Lattelecom Rīgas maratons – pusmaratona distance');</v>
      </c>
    </row>
    <row r="989" spans="1:16" x14ac:dyDescent="0.2">
      <c r="A989" s="26" t="s">
        <v>27056</v>
      </c>
      <c r="B989" s="28" t="s">
        <v>8164</v>
      </c>
      <c r="C989" s="28" t="s">
        <v>8165</v>
      </c>
      <c r="D989" s="28">
        <v>1989</v>
      </c>
      <c r="E989" s="28" t="s">
        <v>2564</v>
      </c>
      <c r="F989" s="28" t="s">
        <v>2610</v>
      </c>
      <c r="G989" s="28" t="s">
        <v>8166</v>
      </c>
      <c r="H989" s="28" t="s">
        <v>8167</v>
      </c>
      <c r="I989" s="28" t="s">
        <v>18979</v>
      </c>
      <c r="J989" s="28">
        <v>1</v>
      </c>
      <c r="K989" s="28">
        <v>48</v>
      </c>
      <c r="L989" s="5">
        <v>32.799999999999997</v>
      </c>
      <c r="M989" s="5">
        <f t="shared" si="62"/>
        <v>6512.8</v>
      </c>
      <c r="N989" s="5">
        <f t="shared" si="63"/>
        <v>611.19641321704944</v>
      </c>
      <c r="O989" s="5" t="str">
        <f t="shared" si="60"/>
        <v/>
      </c>
      <c r="P989" s="43" t="str">
        <f t="shared" si="61"/>
        <v>insert into noskrien_reit (dalibnieks, rez,skriesim_db,sacensibas) values ('Kim Seungjun',6512.8,'','Lattelecom Rīgas maratons – pusmaratona distance');</v>
      </c>
    </row>
    <row r="990" spans="1:16" x14ac:dyDescent="0.2">
      <c r="A990" s="26" t="s">
        <v>27057</v>
      </c>
      <c r="B990" s="27" t="s">
        <v>8168</v>
      </c>
      <c r="C990" s="27" t="s">
        <v>8169</v>
      </c>
      <c r="D990" s="27">
        <v>1982</v>
      </c>
      <c r="E990" s="27" t="s">
        <v>2564</v>
      </c>
      <c r="F990" s="27"/>
      <c r="G990" s="27" t="s">
        <v>2563</v>
      </c>
      <c r="H990" s="27" t="s">
        <v>8170</v>
      </c>
      <c r="I990" s="27" t="s">
        <v>18980</v>
      </c>
      <c r="J990" s="27">
        <v>1</v>
      </c>
      <c r="K990" s="27">
        <v>48</v>
      </c>
      <c r="L990" s="5">
        <v>32.9</v>
      </c>
      <c r="M990" s="5">
        <f t="shared" si="62"/>
        <v>6512.9</v>
      </c>
      <c r="N990" s="5">
        <f t="shared" si="63"/>
        <v>611.18702881972695</v>
      </c>
      <c r="O990" s="5" t="str">
        <f t="shared" si="60"/>
        <v/>
      </c>
      <c r="P990" s="43" t="str">
        <f t="shared" si="61"/>
        <v>insert into noskrien_reit (dalibnieks, rez,skriesim_db,sacensibas) values ('SENČILO PAVELS',6512.9,'','Lattelecom Rīgas maratons – pusmaratona distance');</v>
      </c>
    </row>
    <row r="991" spans="1:16" x14ac:dyDescent="0.2">
      <c r="A991" s="26" t="s">
        <v>27058</v>
      </c>
      <c r="B991" s="28" t="s">
        <v>64</v>
      </c>
      <c r="C991" s="28" t="s">
        <v>6548</v>
      </c>
      <c r="D991" s="28">
        <v>1964</v>
      </c>
      <c r="E991" s="28" t="s">
        <v>6214</v>
      </c>
      <c r="F991" s="28" t="s">
        <v>8171</v>
      </c>
      <c r="G991" s="28" t="s">
        <v>2563</v>
      </c>
      <c r="H991" s="28" t="s">
        <v>8172</v>
      </c>
      <c r="I991" s="28" t="s">
        <v>18981</v>
      </c>
      <c r="J991" s="28">
        <v>1</v>
      </c>
      <c r="K991" s="28">
        <v>48</v>
      </c>
      <c r="L991" s="5">
        <v>34.9</v>
      </c>
      <c r="M991" s="5">
        <f t="shared" si="62"/>
        <v>6514.9</v>
      </c>
      <c r="N991" s="5">
        <f t="shared" si="63"/>
        <v>610.99940137223905</v>
      </c>
      <c r="O991" s="5" t="str">
        <f t="shared" si="60"/>
        <v/>
      </c>
      <c r="P991" s="43" t="str">
        <f t="shared" si="61"/>
        <v>insert into noskrien_reit (dalibnieks, rez,skriesim_db,sacensibas) values ('Dzirnieks Normunds',6514.9,'','Lattelecom Rīgas maratons – pusmaratona distance');</v>
      </c>
    </row>
    <row r="992" spans="1:16" x14ac:dyDescent="0.2">
      <c r="A992" s="26" t="s">
        <v>27059</v>
      </c>
      <c r="B992" s="27" t="s">
        <v>8173</v>
      </c>
      <c r="C992" s="27" t="s">
        <v>8174</v>
      </c>
      <c r="D992" s="27">
        <v>1985</v>
      </c>
      <c r="E992" s="27" t="s">
        <v>6202</v>
      </c>
      <c r="F992" s="27"/>
      <c r="G992" s="27" t="s">
        <v>2632</v>
      </c>
      <c r="H992" s="27" t="s">
        <v>8175</v>
      </c>
      <c r="I992" s="27" t="s">
        <v>18982</v>
      </c>
      <c r="J992" s="27">
        <v>1</v>
      </c>
      <c r="K992" s="27">
        <v>48</v>
      </c>
      <c r="L992" s="5">
        <v>35.700000000000003</v>
      </c>
      <c r="M992" s="5">
        <f t="shared" si="62"/>
        <v>6515.7</v>
      </c>
      <c r="N992" s="5">
        <f t="shared" si="63"/>
        <v>610.92438264499594</v>
      </c>
      <c r="O992" s="5" t="str">
        <f t="shared" si="60"/>
        <v/>
      </c>
      <c r="P992" s="43" t="str">
        <f t="shared" si="61"/>
        <v>insert into noskrien_reit (dalibnieks, rez,skriesim_db,sacensibas) values ('Bredolt Pernilla',6515.7,'','Lattelecom Rīgas maratons – pusmaratona distance');</v>
      </c>
    </row>
    <row r="993" spans="1:16" x14ac:dyDescent="0.2">
      <c r="A993" s="26" t="s">
        <v>27060</v>
      </c>
      <c r="B993" s="28" t="s">
        <v>6229</v>
      </c>
      <c r="C993" s="28" t="s">
        <v>8176</v>
      </c>
      <c r="D993" s="28">
        <v>1972</v>
      </c>
      <c r="E993" s="28" t="s">
        <v>6214</v>
      </c>
      <c r="F993" s="28" t="s">
        <v>7728</v>
      </c>
      <c r="G993" s="28" t="s">
        <v>2619</v>
      </c>
      <c r="H993" s="28" t="s">
        <v>8175</v>
      </c>
      <c r="I993" s="28" t="s">
        <v>18982</v>
      </c>
      <c r="J993" s="28">
        <v>1</v>
      </c>
      <c r="K993" s="28">
        <v>48</v>
      </c>
      <c r="L993" s="5">
        <v>35.700000000000003</v>
      </c>
      <c r="M993" s="5">
        <f t="shared" si="62"/>
        <v>6515.7</v>
      </c>
      <c r="N993" s="5">
        <f t="shared" si="63"/>
        <v>610.92438264499594</v>
      </c>
      <c r="O993" s="5" t="str">
        <f t="shared" si="60"/>
        <v/>
      </c>
      <c r="P993" s="43" t="str">
        <f t="shared" si="61"/>
        <v>insert into noskrien_reit (dalibnieks, rez,skriesim_db,sacensibas) values ('Simkus Andrius',6515.7,'','Lattelecom Rīgas maratons – pusmaratona distance');</v>
      </c>
    </row>
    <row r="994" spans="1:16" x14ac:dyDescent="0.2">
      <c r="A994" s="26" t="s">
        <v>27061</v>
      </c>
      <c r="B994" s="27" t="s">
        <v>84</v>
      </c>
      <c r="C994" s="27" t="s">
        <v>1370</v>
      </c>
      <c r="D994" s="27">
        <v>1970</v>
      </c>
      <c r="E994" s="27" t="s">
        <v>6214</v>
      </c>
      <c r="F994" s="27" t="s">
        <v>3297</v>
      </c>
      <c r="G994" s="27" t="s">
        <v>2563</v>
      </c>
      <c r="H994" s="27" t="s">
        <v>8177</v>
      </c>
      <c r="I994" s="27" t="s">
        <v>18983</v>
      </c>
      <c r="J994" s="27">
        <v>1</v>
      </c>
      <c r="K994" s="27">
        <v>48</v>
      </c>
      <c r="L994" s="5">
        <v>36</v>
      </c>
      <c r="M994" s="5">
        <f t="shared" si="62"/>
        <v>6516</v>
      </c>
      <c r="N994" s="5">
        <f t="shared" si="63"/>
        <v>610.89625537139352</v>
      </c>
      <c r="O994" s="5" t="str">
        <f t="shared" si="60"/>
        <v/>
      </c>
      <c r="P994" s="43" t="str">
        <f t="shared" si="61"/>
        <v>insert into noskrien_reit (dalibnieks, rez,skriesim_db,sacensibas) values ('Kosarevs Aleksandrs',6516,'','Lattelecom Rīgas maratons – pusmaratona distance');</v>
      </c>
    </row>
    <row r="995" spans="1:16" x14ac:dyDescent="0.2">
      <c r="A995" s="26" t="s">
        <v>27062</v>
      </c>
      <c r="B995" s="28" t="s">
        <v>8178</v>
      </c>
      <c r="C995" s="28" t="s">
        <v>8179</v>
      </c>
      <c r="D995" s="28">
        <v>1976</v>
      </c>
      <c r="E995" s="28" t="s">
        <v>2564</v>
      </c>
      <c r="F995" s="28"/>
      <c r="G995" s="28" t="s">
        <v>2614</v>
      </c>
      <c r="H995" s="28" t="s">
        <v>8180</v>
      </c>
      <c r="I995" s="28" t="s">
        <v>18984</v>
      </c>
      <c r="J995" s="28">
        <v>1</v>
      </c>
      <c r="K995" s="28">
        <v>48</v>
      </c>
      <c r="L995" s="5">
        <v>39.299999999999997</v>
      </c>
      <c r="M995" s="5">
        <f t="shared" si="62"/>
        <v>6519.3</v>
      </c>
      <c r="N995" s="5">
        <f t="shared" si="63"/>
        <v>610.58702621447082</v>
      </c>
      <c r="O995" s="5" t="str">
        <f t="shared" si="60"/>
        <v/>
      </c>
      <c r="P995" s="43" t="str">
        <f t="shared" si="61"/>
        <v>insert into noskrien_reit (dalibnieks, rez,skriesim_db,sacensibas) values ('Babkin Ilia',6519.3,'','Lattelecom Rīgas maratons – pusmaratona distance');</v>
      </c>
    </row>
    <row r="996" spans="1:16" x14ac:dyDescent="0.2">
      <c r="A996" s="26" t="s">
        <v>27063</v>
      </c>
      <c r="B996" s="27" t="s">
        <v>900</v>
      </c>
      <c r="C996" s="27" t="s">
        <v>6732</v>
      </c>
      <c r="D996" s="27">
        <v>1992</v>
      </c>
      <c r="E996" s="27" t="s">
        <v>6202</v>
      </c>
      <c r="F996" s="27" t="s">
        <v>7230</v>
      </c>
      <c r="G996" s="27" t="s">
        <v>2563</v>
      </c>
      <c r="H996" s="27" t="s">
        <v>8181</v>
      </c>
      <c r="I996" s="27" t="s">
        <v>18985</v>
      </c>
      <c r="J996" s="27">
        <v>1</v>
      </c>
      <c r="K996" s="27">
        <v>48</v>
      </c>
      <c r="L996" s="5">
        <v>40.200000000000003</v>
      </c>
      <c r="M996" s="5">
        <f t="shared" si="62"/>
        <v>6520.2</v>
      </c>
      <c r="N996" s="5">
        <f t="shared" si="63"/>
        <v>610.50274531456091</v>
      </c>
      <c r="O996" s="5" t="str">
        <f t="shared" si="60"/>
        <v/>
      </c>
      <c r="P996" s="43" t="str">
        <f t="shared" si="61"/>
        <v>insert into noskrien_reit (dalibnieks, rez,skriesim_db,sacensibas) values ('Lapiņa Kristīne',6520.2,'','Lattelecom Rīgas maratons – pusmaratona distance');</v>
      </c>
    </row>
    <row r="997" spans="1:16" x14ac:dyDescent="0.2">
      <c r="A997" s="26" t="s">
        <v>27064</v>
      </c>
      <c r="B997" s="28" t="s">
        <v>527</v>
      </c>
      <c r="C997" s="28" t="s">
        <v>7224</v>
      </c>
      <c r="D997" s="28">
        <v>1988</v>
      </c>
      <c r="E997" s="28" t="s">
        <v>2564</v>
      </c>
      <c r="F997" s="28" t="s">
        <v>7225</v>
      </c>
      <c r="G997" s="28" t="s">
        <v>2563</v>
      </c>
      <c r="H997" s="28" t="s">
        <v>8182</v>
      </c>
      <c r="I997" s="28" t="s">
        <v>18986</v>
      </c>
      <c r="J997" s="28">
        <v>1</v>
      </c>
      <c r="K997" s="28">
        <v>48</v>
      </c>
      <c r="L997" s="5">
        <v>40.4</v>
      </c>
      <c r="M997" s="5">
        <f t="shared" si="62"/>
        <v>6520.4</v>
      </c>
      <c r="N997" s="5">
        <f t="shared" si="63"/>
        <v>610.48401938531379</v>
      </c>
      <c r="O997" s="5" t="str">
        <f t="shared" si="60"/>
        <v/>
      </c>
      <c r="P997" s="43" t="str">
        <f t="shared" si="61"/>
        <v>insert into noskrien_reit (dalibnieks, rez,skriesim_db,sacensibas) values ('Ruskevičs Ivans',6520.4,'','Lattelecom Rīgas maratons – pusmaratona distance');</v>
      </c>
    </row>
    <row r="998" spans="1:16" x14ac:dyDescent="0.2">
      <c r="A998" s="26" t="s">
        <v>27065</v>
      </c>
      <c r="B998" s="27" t="s">
        <v>574</v>
      </c>
      <c r="C998" s="27" t="s">
        <v>8183</v>
      </c>
      <c r="D998" s="27">
        <v>1995</v>
      </c>
      <c r="E998" s="27" t="s">
        <v>2564</v>
      </c>
      <c r="F998" s="27" t="s">
        <v>2802</v>
      </c>
      <c r="G998" s="27" t="s">
        <v>2563</v>
      </c>
      <c r="H998" s="27" t="s">
        <v>8184</v>
      </c>
      <c r="I998" s="27" t="s">
        <v>18987</v>
      </c>
      <c r="J998" s="27">
        <v>1</v>
      </c>
      <c r="K998" s="27">
        <v>48</v>
      </c>
      <c r="L998" s="5">
        <v>41.1</v>
      </c>
      <c r="M998" s="5">
        <f t="shared" si="62"/>
        <v>6521.1</v>
      </c>
      <c r="N998" s="5">
        <f t="shared" si="63"/>
        <v>610.41848767845909</v>
      </c>
      <c r="O998" s="5" t="str">
        <f t="shared" si="60"/>
        <v/>
      </c>
      <c r="P998" s="43" t="str">
        <f t="shared" si="61"/>
        <v>insert into noskrien_reit (dalibnieks, rez,skriesim_db,sacensibas) values ('Sārts Tomass',6521.1,'','Lattelecom Rīgas maratons – pusmaratona distance');</v>
      </c>
    </row>
    <row r="999" spans="1:16" x14ac:dyDescent="0.2">
      <c r="A999" s="26" t="s">
        <v>27066</v>
      </c>
      <c r="B999" s="28" t="s">
        <v>593</v>
      </c>
      <c r="C999" s="28" t="s">
        <v>8185</v>
      </c>
      <c r="D999" s="28">
        <v>1972</v>
      </c>
      <c r="E999" s="28" t="s">
        <v>6214</v>
      </c>
      <c r="F999" s="28" t="s">
        <v>7076</v>
      </c>
      <c r="G999" s="28" t="s">
        <v>2563</v>
      </c>
      <c r="H999" s="28" t="s">
        <v>8186</v>
      </c>
      <c r="I999" s="28" t="s">
        <v>18988</v>
      </c>
      <c r="J999" s="28">
        <v>1</v>
      </c>
      <c r="K999" s="28">
        <v>48</v>
      </c>
      <c r="L999" s="5">
        <v>41.9</v>
      </c>
      <c r="M999" s="5">
        <f t="shared" si="62"/>
        <v>6521.9</v>
      </c>
      <c r="N999" s="5">
        <f t="shared" si="63"/>
        <v>610.34361152424913</v>
      </c>
      <c r="O999" s="5" t="str">
        <f t="shared" si="60"/>
        <v/>
      </c>
      <c r="P999" s="43" t="str">
        <f t="shared" si="61"/>
        <v>insert into noskrien_reit (dalibnieks, rez,skriesim_db,sacensibas) values ('Žuravļovs Andrejs',6521.9,'','Lattelecom Rīgas maratons – pusmaratona distance');</v>
      </c>
    </row>
    <row r="1000" spans="1:16" x14ac:dyDescent="0.2">
      <c r="A1000" s="26" t="s">
        <v>27067</v>
      </c>
      <c r="B1000" s="27" t="s">
        <v>870</v>
      </c>
      <c r="C1000" s="27" t="s">
        <v>2221</v>
      </c>
      <c r="D1000" s="27">
        <v>1988</v>
      </c>
      <c r="E1000" s="27" t="s">
        <v>6202</v>
      </c>
      <c r="F1000" s="27" t="s">
        <v>695</v>
      </c>
      <c r="G1000" s="27" t="s">
        <v>2563</v>
      </c>
      <c r="H1000" s="27" t="s">
        <v>8187</v>
      </c>
      <c r="I1000" s="27" t="s">
        <v>18989</v>
      </c>
      <c r="J1000" s="27">
        <v>1</v>
      </c>
      <c r="K1000" s="27">
        <v>48</v>
      </c>
      <c r="L1000" s="5">
        <v>42.5</v>
      </c>
      <c r="M1000" s="5">
        <f t="shared" si="62"/>
        <v>6522.5</v>
      </c>
      <c r="N1000" s="5">
        <f t="shared" si="63"/>
        <v>610.28746646224613</v>
      </c>
      <c r="O1000" s="5" t="str">
        <f t="shared" si="60"/>
        <v/>
      </c>
      <c r="P1000" s="43" t="str">
        <f t="shared" si="61"/>
        <v>insert into noskrien_reit (dalibnieks, rez,skriesim_db,sacensibas) values ('Treulande Natālija',6522.5,'','Lattelecom Rīgas maratons – pusmaratona distance');</v>
      </c>
    </row>
    <row r="1001" spans="1:16" x14ac:dyDescent="0.2">
      <c r="A1001" s="26" t="s">
        <v>27068</v>
      </c>
      <c r="B1001" s="28" t="s">
        <v>696</v>
      </c>
      <c r="C1001" s="28" t="s">
        <v>5913</v>
      </c>
      <c r="D1001" s="28">
        <v>1984</v>
      </c>
      <c r="E1001" s="28" t="s">
        <v>2564</v>
      </c>
      <c r="F1001" s="28"/>
      <c r="G1001" s="28" t="s">
        <v>2563</v>
      </c>
      <c r="H1001" s="28" t="s">
        <v>8188</v>
      </c>
      <c r="I1001" s="28" t="s">
        <v>18990</v>
      </c>
      <c r="J1001" s="28">
        <v>1</v>
      </c>
      <c r="K1001" s="28">
        <v>48</v>
      </c>
      <c r="L1001" s="5">
        <v>42.7</v>
      </c>
      <c r="M1001" s="5">
        <f t="shared" si="62"/>
        <v>6522.7</v>
      </c>
      <c r="N1001" s="5">
        <f t="shared" si="63"/>
        <v>610.26875373694941</v>
      </c>
      <c r="O1001" s="5" t="str">
        <f t="shared" si="60"/>
        <v/>
      </c>
      <c r="P1001" s="43" t="str">
        <f t="shared" si="61"/>
        <v>insert into noskrien_reit (dalibnieks, rez,skriesim_db,sacensibas) values ('Silovs Mihails',6522.7,'','Lattelecom Rīgas maratons – pusmaratona distance');</v>
      </c>
    </row>
    <row r="1002" spans="1:16" x14ac:dyDescent="0.2">
      <c r="A1002" s="26" t="s">
        <v>27069</v>
      </c>
      <c r="B1002" s="27" t="s">
        <v>8189</v>
      </c>
      <c r="C1002" s="27" t="s">
        <v>8190</v>
      </c>
      <c r="D1002" s="27">
        <v>1962</v>
      </c>
      <c r="E1002" s="27" t="s">
        <v>6399</v>
      </c>
      <c r="F1002" s="27"/>
      <c r="G1002" s="27" t="s">
        <v>2798</v>
      </c>
      <c r="H1002" s="27" t="s">
        <v>8191</v>
      </c>
      <c r="I1002" s="27" t="s">
        <v>18991</v>
      </c>
      <c r="J1002" s="27">
        <v>1</v>
      </c>
      <c r="K1002" s="27">
        <v>48</v>
      </c>
      <c r="L1002" s="5">
        <v>42.9</v>
      </c>
      <c r="M1002" s="5">
        <f t="shared" si="62"/>
        <v>6522.9</v>
      </c>
      <c r="N1002" s="5">
        <f t="shared" si="63"/>
        <v>610.25004215916238</v>
      </c>
      <c r="O1002" s="5" t="str">
        <f t="shared" si="60"/>
        <v/>
      </c>
      <c r="P1002" s="43" t="str">
        <f t="shared" si="61"/>
        <v>insert into noskrien_reit (dalibnieks, rez,skriesim_db,sacensibas) values ('Liederbach Rosalba',6522.9,'','Lattelecom Rīgas maratons – pusmaratona distance');</v>
      </c>
    </row>
    <row r="1003" spans="1:16" x14ac:dyDescent="0.2">
      <c r="A1003" s="26" t="s">
        <v>27070</v>
      </c>
      <c r="B1003" s="28" t="s">
        <v>8192</v>
      </c>
      <c r="C1003" s="28" t="s">
        <v>8190</v>
      </c>
      <c r="D1003" s="28">
        <v>1961</v>
      </c>
      <c r="E1003" s="28" t="s">
        <v>6214</v>
      </c>
      <c r="F1003" s="28"/>
      <c r="G1003" s="28" t="s">
        <v>2798</v>
      </c>
      <c r="H1003" s="28" t="s">
        <v>8193</v>
      </c>
      <c r="I1003" s="28" t="s">
        <v>18992</v>
      </c>
      <c r="J1003" s="28">
        <v>1</v>
      </c>
      <c r="K1003" s="28">
        <v>48</v>
      </c>
      <c r="L1003" s="5">
        <v>43.5</v>
      </c>
      <c r="M1003" s="5">
        <f t="shared" si="62"/>
        <v>6523.5</v>
      </c>
      <c r="N1003" s="5">
        <f t="shared" si="63"/>
        <v>610.19391430980295</v>
      </c>
      <c r="O1003" s="5" t="str">
        <f t="shared" si="60"/>
        <v/>
      </c>
      <c r="P1003" s="43" t="str">
        <f t="shared" si="61"/>
        <v>insert into noskrien_reit (dalibnieks, rez,skriesim_db,sacensibas) values ('Liederbach Fritz',6523.5,'','Lattelecom Rīgas maratons – pusmaratona distance');</v>
      </c>
    </row>
    <row r="1004" spans="1:16" x14ac:dyDescent="0.2">
      <c r="A1004" s="26" t="s">
        <v>27071</v>
      </c>
      <c r="B1004" s="27" t="s">
        <v>8194</v>
      </c>
      <c r="C1004" s="27" t="s">
        <v>8195</v>
      </c>
      <c r="D1004" s="27">
        <v>1978</v>
      </c>
      <c r="E1004" s="27" t="s">
        <v>2564</v>
      </c>
      <c r="F1004" s="27" t="s">
        <v>6449</v>
      </c>
      <c r="G1004" s="27" t="s">
        <v>2711</v>
      </c>
      <c r="H1004" s="27" t="s">
        <v>8196</v>
      </c>
      <c r="I1004" s="27" t="s">
        <v>18993</v>
      </c>
      <c r="J1004" s="27">
        <v>1</v>
      </c>
      <c r="K1004" s="27">
        <v>48</v>
      </c>
      <c r="L1004" s="5">
        <v>44.1</v>
      </c>
      <c r="M1004" s="5">
        <f t="shared" si="62"/>
        <v>6524.1</v>
      </c>
      <c r="N1004" s="5">
        <f t="shared" si="63"/>
        <v>610.13779678423077</v>
      </c>
      <c r="O1004" s="5" t="str">
        <f t="shared" si="60"/>
        <v/>
      </c>
      <c r="P1004" s="43" t="str">
        <f t="shared" si="61"/>
        <v>insert into noskrien_reit (dalibnieks, rez,skriesim_db,sacensibas) values ('Corda Alessandro',6524.1,'','Lattelecom Rīgas maratons – pusmaratona distance');</v>
      </c>
    </row>
    <row r="1005" spans="1:16" x14ac:dyDescent="0.2">
      <c r="A1005" s="26" t="s">
        <v>27072</v>
      </c>
      <c r="B1005" s="28" t="s">
        <v>1498</v>
      </c>
      <c r="C1005" s="28" t="s">
        <v>8197</v>
      </c>
      <c r="D1005" s="28">
        <v>1975</v>
      </c>
      <c r="E1005" s="28" t="s">
        <v>6399</v>
      </c>
      <c r="F1005" s="28"/>
      <c r="G1005" s="28" t="s">
        <v>2563</v>
      </c>
      <c r="H1005" s="28" t="s">
        <v>8198</v>
      </c>
      <c r="I1005" s="28" t="s">
        <v>18994</v>
      </c>
      <c r="J1005" s="28">
        <v>1</v>
      </c>
      <c r="K1005" s="28">
        <v>48</v>
      </c>
      <c r="L1005" s="5">
        <v>46.4</v>
      </c>
      <c r="M1005" s="5">
        <f t="shared" si="62"/>
        <v>6526.4</v>
      </c>
      <c r="N1005" s="5">
        <f t="shared" si="63"/>
        <v>609.92277518999765</v>
      </c>
      <c r="O1005" s="5" t="str">
        <f t="shared" si="60"/>
        <v/>
      </c>
      <c r="P1005" s="43" t="str">
        <f t="shared" si="61"/>
        <v>insert into noskrien_reit (dalibnieks, rez,skriesim_db,sacensibas) values ('Kuļčihina Svetlana',6526.4,'','Lattelecom Rīgas maratons – pusmaratona distance');</v>
      </c>
    </row>
    <row r="1006" spans="1:16" x14ac:dyDescent="0.2">
      <c r="A1006" s="26" t="s">
        <v>27073</v>
      </c>
      <c r="B1006" s="27" t="s">
        <v>8199</v>
      </c>
      <c r="C1006" s="27" t="s">
        <v>8066</v>
      </c>
      <c r="D1006" s="27">
        <v>1998</v>
      </c>
      <c r="E1006" s="27" t="s">
        <v>7446</v>
      </c>
      <c r="F1006" s="27"/>
      <c r="G1006" s="27" t="s">
        <v>2790</v>
      </c>
      <c r="H1006" s="27" t="s">
        <v>8200</v>
      </c>
      <c r="I1006" s="27" t="s">
        <v>18995</v>
      </c>
      <c r="J1006" s="27">
        <v>1</v>
      </c>
      <c r="K1006" s="27">
        <v>48</v>
      </c>
      <c r="L1006" s="5">
        <v>46.5</v>
      </c>
      <c r="M1006" s="5">
        <f t="shared" si="62"/>
        <v>6526.5</v>
      </c>
      <c r="N1006" s="5">
        <f t="shared" si="63"/>
        <v>609.91342986286679</v>
      </c>
      <c r="O1006" s="5" t="str">
        <f t="shared" si="60"/>
        <v/>
      </c>
      <c r="P1006" s="43" t="str">
        <f t="shared" si="61"/>
        <v>insert into noskrien_reit (dalibnieks, rez,skriesim_db,sacensibas) values ('Bjertrup Frida',6526.5,'','Lattelecom Rīgas maratons – pusmaratona distance');</v>
      </c>
    </row>
    <row r="1007" spans="1:16" x14ac:dyDescent="0.2">
      <c r="A1007" s="26" t="s">
        <v>27074</v>
      </c>
      <c r="B1007" s="28" t="s">
        <v>20</v>
      </c>
      <c r="C1007" s="28" t="s">
        <v>1379</v>
      </c>
      <c r="D1007" s="28">
        <v>1988</v>
      </c>
      <c r="E1007" s="28" t="s">
        <v>6202</v>
      </c>
      <c r="F1007" s="28" t="s">
        <v>8201</v>
      </c>
      <c r="G1007" s="28" t="s">
        <v>2563</v>
      </c>
      <c r="H1007" s="28" t="s">
        <v>8202</v>
      </c>
      <c r="I1007" s="28" t="s">
        <v>18996</v>
      </c>
      <c r="J1007" s="28">
        <v>1</v>
      </c>
      <c r="K1007" s="28">
        <v>48</v>
      </c>
      <c r="L1007" s="5">
        <v>47.3</v>
      </c>
      <c r="M1007" s="5">
        <f t="shared" si="62"/>
        <v>6527.3</v>
      </c>
      <c r="N1007" s="5">
        <f t="shared" si="63"/>
        <v>609.83867755427207</v>
      </c>
      <c r="O1007" s="5" t="str">
        <f t="shared" si="60"/>
        <v/>
      </c>
      <c r="P1007" s="43" t="str">
        <f t="shared" si="61"/>
        <v>insert into noskrien_reit (dalibnieks, rez,skriesim_db,sacensibas) values ('Līdumniece Līga',6527.3,'','Lattelecom Rīgas maratons – pusmaratona distance');</v>
      </c>
    </row>
    <row r="1008" spans="1:16" x14ac:dyDescent="0.2">
      <c r="A1008" s="26" t="s">
        <v>27075</v>
      </c>
      <c r="B1008" s="27" t="s">
        <v>46</v>
      </c>
      <c r="C1008" s="27" t="s">
        <v>7823</v>
      </c>
      <c r="D1008" s="27">
        <v>1993</v>
      </c>
      <c r="E1008" s="27" t="s">
        <v>2564</v>
      </c>
      <c r="F1008" s="27" t="s">
        <v>4839</v>
      </c>
      <c r="G1008" s="27" t="s">
        <v>2563</v>
      </c>
      <c r="H1008" s="27" t="s">
        <v>8203</v>
      </c>
      <c r="I1008" s="27" t="s">
        <v>18997</v>
      </c>
      <c r="J1008" s="27">
        <v>1</v>
      </c>
      <c r="K1008" s="27">
        <v>48</v>
      </c>
      <c r="L1008" s="5">
        <v>48</v>
      </c>
      <c r="M1008" s="5">
        <f t="shared" si="62"/>
        <v>6528</v>
      </c>
      <c r="N1008" s="5">
        <f t="shared" si="63"/>
        <v>609.77328431372541</v>
      </c>
      <c r="O1008" s="5" t="str">
        <f t="shared" si="60"/>
        <v/>
      </c>
      <c r="P1008" s="43" t="str">
        <f t="shared" si="61"/>
        <v>insert into noskrien_reit (dalibnieks, rez,skriesim_db,sacensibas) values ('Bošs Jānis',6528,'','Lattelecom Rīgas maratons – pusmaratona distance');</v>
      </c>
    </row>
    <row r="1009" spans="1:16" x14ac:dyDescent="0.2">
      <c r="A1009" s="26" t="s">
        <v>27076</v>
      </c>
      <c r="B1009" s="28" t="s">
        <v>2146</v>
      </c>
      <c r="C1009" s="28" t="s">
        <v>3780</v>
      </c>
      <c r="D1009" s="28">
        <v>1989</v>
      </c>
      <c r="E1009" s="28" t="s">
        <v>2564</v>
      </c>
      <c r="F1009" s="28" t="s">
        <v>3644</v>
      </c>
      <c r="G1009" s="28" t="s">
        <v>2563</v>
      </c>
      <c r="H1009" s="28" t="s">
        <v>8204</v>
      </c>
      <c r="I1009" s="28" t="s">
        <v>18998</v>
      </c>
      <c r="J1009" s="28">
        <v>1</v>
      </c>
      <c r="K1009" s="28">
        <v>48</v>
      </c>
      <c r="L1009" s="5">
        <v>51.4</v>
      </c>
      <c r="M1009" s="5">
        <f t="shared" si="62"/>
        <v>6531.4</v>
      </c>
      <c r="N1009" s="5">
        <f t="shared" si="63"/>
        <v>609.45585938696149</v>
      </c>
      <c r="O1009" s="5" t="str">
        <f t="shared" si="60"/>
        <v/>
      </c>
      <c r="P1009" s="43" t="str">
        <f t="shared" si="61"/>
        <v>insert into noskrien_reit (dalibnieks, rez,skriesim_db,sacensibas) values ('Lazdiņš Uģis',6531.4,'','Lattelecom Rīgas maratons – pusmaratona distance');</v>
      </c>
    </row>
    <row r="1010" spans="1:16" x14ac:dyDescent="0.2">
      <c r="A1010" s="26" t="s">
        <v>27077</v>
      </c>
      <c r="B1010" s="27" t="s">
        <v>181</v>
      </c>
      <c r="C1010" s="27" t="s">
        <v>1532</v>
      </c>
      <c r="D1010" s="27">
        <v>1985</v>
      </c>
      <c r="E1010" s="27" t="s">
        <v>2564</v>
      </c>
      <c r="F1010" s="27"/>
      <c r="G1010" s="27" t="s">
        <v>2563</v>
      </c>
      <c r="H1010" s="27" t="s">
        <v>8205</v>
      </c>
      <c r="I1010" s="27" t="s">
        <v>18999</v>
      </c>
      <c r="J1010" s="27">
        <v>1</v>
      </c>
      <c r="K1010" s="27">
        <v>48</v>
      </c>
      <c r="L1010" s="5">
        <v>52.4</v>
      </c>
      <c r="M1010" s="5">
        <f t="shared" si="62"/>
        <v>6532.4</v>
      </c>
      <c r="N1010" s="5">
        <f t="shared" si="63"/>
        <v>609.36256199865295</v>
      </c>
      <c r="O1010" s="5" t="str">
        <f t="shared" si="60"/>
        <v/>
      </c>
      <c r="P1010" s="43" t="str">
        <f t="shared" si="61"/>
        <v>insert into noskrien_reit (dalibnieks, rez,skriesim_db,sacensibas) values ('Bondars Kaspars',6532.4,'','Lattelecom Rīgas maratons – pusmaratona distance');</v>
      </c>
    </row>
    <row r="1011" spans="1:16" x14ac:dyDescent="0.2">
      <c r="A1011" s="26" t="s">
        <v>27078</v>
      </c>
      <c r="B1011" s="28" t="s">
        <v>35</v>
      </c>
      <c r="C1011" s="28" t="s">
        <v>2227</v>
      </c>
      <c r="D1011" s="28">
        <v>1988</v>
      </c>
      <c r="E1011" s="28" t="s">
        <v>2564</v>
      </c>
      <c r="F1011" s="28" t="s">
        <v>3438</v>
      </c>
      <c r="G1011" s="28" t="s">
        <v>2563</v>
      </c>
      <c r="H1011" s="28" t="s">
        <v>8206</v>
      </c>
      <c r="I1011" s="28" t="s">
        <v>19000</v>
      </c>
      <c r="J1011" s="28">
        <v>1</v>
      </c>
      <c r="K1011" s="28">
        <v>48</v>
      </c>
      <c r="L1011" s="5">
        <v>53.2</v>
      </c>
      <c r="M1011" s="5">
        <f t="shared" si="62"/>
        <v>6533.2</v>
      </c>
      <c r="N1011" s="5">
        <f t="shared" si="63"/>
        <v>609.28794465193175</v>
      </c>
      <c r="O1011" s="5" t="str">
        <f t="shared" si="60"/>
        <v/>
      </c>
      <c r="P1011" s="43" t="str">
        <f t="shared" si="61"/>
        <v>insert into noskrien_reit (dalibnieks, rez,skriesim_db,sacensibas) values ('Onzuls Arturs',6533.2,'','Lattelecom Rīgas maratons – pusmaratona distance');</v>
      </c>
    </row>
    <row r="1012" spans="1:16" x14ac:dyDescent="0.2">
      <c r="A1012" s="26" t="s">
        <v>27079</v>
      </c>
      <c r="B1012" s="27" t="s">
        <v>46</v>
      </c>
      <c r="C1012" s="27" t="s">
        <v>2227</v>
      </c>
      <c r="D1012" s="27">
        <v>1962</v>
      </c>
      <c r="E1012" s="27" t="s">
        <v>6214</v>
      </c>
      <c r="F1012" s="27" t="s">
        <v>3438</v>
      </c>
      <c r="G1012" s="27" t="s">
        <v>2563</v>
      </c>
      <c r="H1012" s="27" t="s">
        <v>8207</v>
      </c>
      <c r="I1012" s="27" t="s">
        <v>19001</v>
      </c>
      <c r="J1012" s="27">
        <v>1</v>
      </c>
      <c r="K1012" s="27">
        <v>48</v>
      </c>
      <c r="L1012" s="5">
        <v>53.4</v>
      </c>
      <c r="M1012" s="5">
        <f t="shared" si="62"/>
        <v>6533.4</v>
      </c>
      <c r="N1012" s="5">
        <f t="shared" si="63"/>
        <v>609.26929317047779</v>
      </c>
      <c r="O1012" s="5" t="str">
        <f t="shared" si="60"/>
        <v/>
      </c>
      <c r="P1012" s="43" t="str">
        <f t="shared" si="61"/>
        <v>insert into noskrien_reit (dalibnieks, rez,skriesim_db,sacensibas) values ('Onzuls Jānis',6533.4,'','Lattelecom Rīgas maratons – pusmaratona distance');</v>
      </c>
    </row>
    <row r="1013" spans="1:16" x14ac:dyDescent="0.2">
      <c r="A1013" s="26" t="s">
        <v>27080</v>
      </c>
      <c r="B1013" s="28" t="s">
        <v>6165</v>
      </c>
      <c r="C1013" s="28" t="s">
        <v>8208</v>
      </c>
      <c r="D1013" s="28">
        <v>1990</v>
      </c>
      <c r="E1013" s="28" t="s">
        <v>6202</v>
      </c>
      <c r="F1013" s="28" t="s">
        <v>3067</v>
      </c>
      <c r="G1013" s="28" t="s">
        <v>2798</v>
      </c>
      <c r="H1013" s="28" t="s">
        <v>8209</v>
      </c>
      <c r="I1013" s="28" t="s">
        <v>19002</v>
      </c>
      <c r="J1013" s="28">
        <v>1</v>
      </c>
      <c r="K1013" s="28">
        <v>48</v>
      </c>
      <c r="L1013" s="5">
        <v>53.1</v>
      </c>
      <c r="M1013" s="5">
        <f t="shared" si="62"/>
        <v>6533.1</v>
      </c>
      <c r="N1013" s="5">
        <f t="shared" si="63"/>
        <v>609.29727082089653</v>
      </c>
      <c r="O1013" s="5" t="str">
        <f t="shared" si="60"/>
        <v/>
      </c>
      <c r="P1013" s="43" t="str">
        <f t="shared" si="61"/>
        <v>insert into noskrien_reit (dalibnieks, rez,skriesim_db,sacensibas) values ('Rieke Jana',6533.1,'','Lattelecom Rīgas maratons – pusmaratona distance');</v>
      </c>
    </row>
    <row r="1014" spans="1:16" x14ac:dyDescent="0.2">
      <c r="A1014" s="26" t="s">
        <v>27081</v>
      </c>
      <c r="B1014" s="27" t="s">
        <v>14</v>
      </c>
      <c r="C1014" s="27" t="s">
        <v>580</v>
      </c>
      <c r="D1014" s="27">
        <v>1973</v>
      </c>
      <c r="E1014" s="27" t="s">
        <v>6214</v>
      </c>
      <c r="F1014" s="27" t="s">
        <v>695</v>
      </c>
      <c r="G1014" s="27" t="s">
        <v>2563</v>
      </c>
      <c r="H1014" s="27" t="s">
        <v>8210</v>
      </c>
      <c r="I1014" s="27" t="s">
        <v>19003</v>
      </c>
      <c r="J1014" s="27">
        <v>1</v>
      </c>
      <c r="K1014" s="27">
        <v>48</v>
      </c>
      <c r="L1014" s="5">
        <v>55.1</v>
      </c>
      <c r="M1014" s="5">
        <f t="shared" si="62"/>
        <v>6535.1</v>
      </c>
      <c r="N1014" s="5">
        <f t="shared" si="63"/>
        <v>609.11080167097668</v>
      </c>
      <c r="O1014" s="5" t="str">
        <f t="shared" si="60"/>
        <v/>
      </c>
      <c r="P1014" s="43" t="str">
        <f t="shared" si="61"/>
        <v>insert into noskrien_reit (dalibnieks, rez,skriesim_db,sacensibas) values ('Pļaviņš Edgars',6535.1,'','Lattelecom Rīgas maratons – pusmaratona distance');</v>
      </c>
    </row>
    <row r="1015" spans="1:16" x14ac:dyDescent="0.2">
      <c r="A1015" s="26" t="s">
        <v>27082</v>
      </c>
      <c r="B1015" s="28" t="s">
        <v>748</v>
      </c>
      <c r="C1015" s="28" t="s">
        <v>8211</v>
      </c>
      <c r="D1015" s="28">
        <v>1966</v>
      </c>
      <c r="E1015" s="28" t="s">
        <v>6214</v>
      </c>
      <c r="F1015" s="28" t="s">
        <v>695</v>
      </c>
      <c r="G1015" s="28" t="s">
        <v>2563</v>
      </c>
      <c r="H1015" s="28" t="s">
        <v>8212</v>
      </c>
      <c r="I1015" s="28" t="s">
        <v>19004</v>
      </c>
      <c r="J1015" s="28">
        <v>1</v>
      </c>
      <c r="K1015" s="28">
        <v>48</v>
      </c>
      <c r="L1015" s="5">
        <v>56.1</v>
      </c>
      <c r="M1015" s="5">
        <f t="shared" si="62"/>
        <v>6536.1</v>
      </c>
      <c r="N1015" s="5">
        <f t="shared" si="63"/>
        <v>609.01760988968954</v>
      </c>
      <c r="O1015" s="5" t="str">
        <f t="shared" si="60"/>
        <v/>
      </c>
      <c r="P1015" s="43" t="str">
        <f t="shared" si="61"/>
        <v>insert into noskrien_reit (dalibnieks, rez,skriesim_db,sacensibas) values ('Krumbergs Agris',6536.1,'','Lattelecom Rīgas maratons – pusmaratona distance');</v>
      </c>
    </row>
    <row r="1016" spans="1:16" x14ac:dyDescent="0.2">
      <c r="A1016" s="26" t="s">
        <v>27083</v>
      </c>
      <c r="B1016" s="27" t="s">
        <v>24</v>
      </c>
      <c r="C1016" s="27" t="s">
        <v>8213</v>
      </c>
      <c r="D1016" s="27">
        <v>1994</v>
      </c>
      <c r="E1016" s="27" t="s">
        <v>2564</v>
      </c>
      <c r="F1016" s="27" t="s">
        <v>3700</v>
      </c>
      <c r="G1016" s="27" t="s">
        <v>2563</v>
      </c>
      <c r="H1016" s="27" t="s">
        <v>8214</v>
      </c>
      <c r="I1016" s="27" t="s">
        <v>19005</v>
      </c>
      <c r="J1016" s="27">
        <v>1</v>
      </c>
      <c r="K1016" s="27">
        <v>48</v>
      </c>
      <c r="L1016" s="5">
        <v>57.4</v>
      </c>
      <c r="M1016" s="5">
        <f t="shared" si="62"/>
        <v>6537.4</v>
      </c>
      <c r="N1016" s="5">
        <f t="shared" si="63"/>
        <v>608.89650319698967</v>
      </c>
      <c r="O1016" s="5" t="str">
        <f t="shared" si="60"/>
        <v/>
      </c>
      <c r="P1016" s="43" t="str">
        <f t="shared" si="61"/>
        <v>insert into noskrien_reit (dalibnieks, rez,skriesim_db,sacensibas) values ('Kalvišs Artūrs',6537.4,'','Lattelecom Rīgas maratons – pusmaratona distance');</v>
      </c>
    </row>
    <row r="1017" spans="1:16" x14ac:dyDescent="0.2">
      <c r="A1017" s="26" t="s">
        <v>27084</v>
      </c>
      <c r="B1017" s="28" t="s">
        <v>3358</v>
      </c>
      <c r="C1017" s="28" t="s">
        <v>8215</v>
      </c>
      <c r="D1017" s="28">
        <v>1976</v>
      </c>
      <c r="E1017" s="28" t="s">
        <v>2564</v>
      </c>
      <c r="F1017" s="28" t="s">
        <v>8216</v>
      </c>
      <c r="G1017" s="28" t="s">
        <v>2619</v>
      </c>
      <c r="H1017" s="28" t="s">
        <v>8217</v>
      </c>
      <c r="I1017" s="28" t="s">
        <v>19006</v>
      </c>
      <c r="J1017" s="28">
        <v>1</v>
      </c>
      <c r="K1017" s="28">
        <v>48</v>
      </c>
      <c r="L1017" s="5">
        <v>59.9</v>
      </c>
      <c r="M1017" s="5">
        <f t="shared" si="62"/>
        <v>6539.9</v>
      </c>
      <c r="N1017" s="5">
        <f t="shared" si="63"/>
        <v>608.66374103579562</v>
      </c>
      <c r="O1017" s="5" t="str">
        <f t="shared" si="60"/>
        <v/>
      </c>
      <c r="P1017" s="43" t="str">
        <f t="shared" si="61"/>
        <v>insert into noskrien_reit (dalibnieks, rez,skriesim_db,sacensibas) values ('Želionis Tomas',6539.9,'','Lattelecom Rīgas maratons – pusmaratona distance');</v>
      </c>
    </row>
    <row r="1018" spans="1:16" x14ac:dyDescent="0.2">
      <c r="A1018" s="26" t="s">
        <v>27085</v>
      </c>
      <c r="B1018" s="27" t="s">
        <v>68</v>
      </c>
      <c r="C1018" s="27" t="s">
        <v>791</v>
      </c>
      <c r="D1018" s="27">
        <v>1987</v>
      </c>
      <c r="E1018" s="27" t="s">
        <v>2564</v>
      </c>
      <c r="F1018" s="27" t="s">
        <v>3103</v>
      </c>
      <c r="G1018" s="27" t="s">
        <v>2563</v>
      </c>
      <c r="H1018" s="27" t="s">
        <v>8218</v>
      </c>
      <c r="I1018" s="27" t="s">
        <v>19007</v>
      </c>
      <c r="J1018" s="27">
        <v>1</v>
      </c>
      <c r="K1018" s="27">
        <v>49</v>
      </c>
      <c r="L1018" s="5">
        <v>5.4</v>
      </c>
      <c r="M1018" s="5">
        <f t="shared" si="62"/>
        <v>6545.4</v>
      </c>
      <c r="N1018" s="5">
        <f t="shared" si="63"/>
        <v>608.15229015797354</v>
      </c>
      <c r="O1018" s="5" t="str">
        <f t="shared" si="60"/>
        <v/>
      </c>
      <c r="P1018" s="43" t="str">
        <f t="shared" si="61"/>
        <v>insert into noskrien_reit (dalibnieks, rez,skriesim_db,sacensibas) values ('Aizpurietis Ainārs',6545.4,'','Lattelecom Rīgas maratons – pusmaratona distance');</v>
      </c>
    </row>
    <row r="1019" spans="1:16" x14ac:dyDescent="0.2">
      <c r="A1019" s="26" t="s">
        <v>27086</v>
      </c>
      <c r="B1019" s="28" t="s">
        <v>748</v>
      </c>
      <c r="C1019" s="28" t="s">
        <v>8219</v>
      </c>
      <c r="D1019" s="28">
        <v>1975</v>
      </c>
      <c r="E1019" s="28" t="s">
        <v>6214</v>
      </c>
      <c r="F1019" s="28" t="s">
        <v>8220</v>
      </c>
      <c r="G1019" s="28" t="s">
        <v>2563</v>
      </c>
      <c r="H1019" s="28" t="s">
        <v>8218</v>
      </c>
      <c r="I1019" s="28" t="s">
        <v>19007</v>
      </c>
      <c r="J1019" s="28">
        <v>1</v>
      </c>
      <c r="K1019" s="28">
        <v>49</v>
      </c>
      <c r="L1019" s="5">
        <v>5.4</v>
      </c>
      <c r="M1019" s="5">
        <f t="shared" si="62"/>
        <v>6545.4</v>
      </c>
      <c r="N1019" s="5">
        <f t="shared" si="63"/>
        <v>608.15229015797354</v>
      </c>
      <c r="O1019" s="5" t="str">
        <f t="shared" si="60"/>
        <v/>
      </c>
      <c r="P1019" s="43" t="str">
        <f t="shared" si="61"/>
        <v>insert into noskrien_reit (dalibnieks, rez,skriesim_db,sacensibas) values ('Repšs Agris',6545.4,'','Lattelecom Rīgas maratons – pusmaratona distance');</v>
      </c>
    </row>
    <row r="1020" spans="1:16" x14ac:dyDescent="0.2">
      <c r="A1020" s="26" t="s">
        <v>27087</v>
      </c>
      <c r="B1020" s="27" t="s">
        <v>14</v>
      </c>
      <c r="C1020" s="27" t="s">
        <v>3534</v>
      </c>
      <c r="D1020" s="27">
        <v>1992</v>
      </c>
      <c r="E1020" s="27" t="s">
        <v>2564</v>
      </c>
      <c r="F1020" s="27" t="s">
        <v>7217</v>
      </c>
      <c r="G1020" s="27" t="s">
        <v>2563</v>
      </c>
      <c r="H1020" s="27" t="s">
        <v>8221</v>
      </c>
      <c r="I1020" s="27" t="s">
        <v>19008</v>
      </c>
      <c r="J1020" s="27">
        <v>1</v>
      </c>
      <c r="K1020" s="27">
        <v>49</v>
      </c>
      <c r="L1020" s="5">
        <v>5.8</v>
      </c>
      <c r="M1020" s="5">
        <f t="shared" si="62"/>
        <v>6545.8</v>
      </c>
      <c r="N1020" s="5">
        <f t="shared" si="63"/>
        <v>608.1151272571725</v>
      </c>
      <c r="O1020" s="5" t="str">
        <f t="shared" si="60"/>
        <v/>
      </c>
      <c r="P1020" s="43" t="str">
        <f t="shared" si="61"/>
        <v>insert into noskrien_reit (dalibnieks, rez,skriesim_db,sacensibas) values ('Ķemers Edgars',6545.8,'','Lattelecom Rīgas maratons – pusmaratona distance');</v>
      </c>
    </row>
    <row r="1021" spans="1:16" x14ac:dyDescent="0.2">
      <c r="A1021" s="26" t="s">
        <v>27088</v>
      </c>
      <c r="B1021" s="28" t="s">
        <v>1391</v>
      </c>
      <c r="C1021" s="28" t="s">
        <v>8222</v>
      </c>
      <c r="D1021" s="28">
        <v>1987</v>
      </c>
      <c r="E1021" s="28" t="s">
        <v>2564</v>
      </c>
      <c r="F1021" s="28" t="s">
        <v>8223</v>
      </c>
      <c r="G1021" s="28" t="s">
        <v>2563</v>
      </c>
      <c r="H1021" s="28" t="s">
        <v>8224</v>
      </c>
      <c r="I1021" s="28" t="s">
        <v>19009</v>
      </c>
      <c r="J1021" s="28">
        <v>1</v>
      </c>
      <c r="K1021" s="28">
        <v>49</v>
      </c>
      <c r="L1021" s="5">
        <v>6</v>
      </c>
      <c r="M1021" s="5">
        <f t="shared" si="62"/>
        <v>6546</v>
      </c>
      <c r="N1021" s="5">
        <f t="shared" si="63"/>
        <v>608.09654750992968</v>
      </c>
      <c r="O1021" s="5" t="str">
        <f t="shared" si="60"/>
        <v/>
      </c>
      <c r="P1021" s="43" t="str">
        <f t="shared" si="61"/>
        <v>insert into noskrien_reit (dalibnieks, rez,skriesim_db,sacensibas) values ('Ustinovs Artjoms',6546,'','Lattelecom Rīgas maratons – pusmaratona distance');</v>
      </c>
    </row>
    <row r="1022" spans="1:16" x14ac:dyDescent="0.2">
      <c r="A1022" s="26" t="s">
        <v>27089</v>
      </c>
      <c r="B1022" s="27" t="s">
        <v>8225</v>
      </c>
      <c r="C1022" s="27" t="s">
        <v>8226</v>
      </c>
      <c r="D1022" s="27">
        <v>1959</v>
      </c>
      <c r="E1022" s="27" t="s">
        <v>6214</v>
      </c>
      <c r="F1022" s="27" t="s">
        <v>4172</v>
      </c>
      <c r="G1022" s="27" t="s">
        <v>2719</v>
      </c>
      <c r="H1022" s="27" t="s">
        <v>8227</v>
      </c>
      <c r="I1022" s="27" t="s">
        <v>19010</v>
      </c>
      <c r="J1022" s="27">
        <v>1</v>
      </c>
      <c r="K1022" s="27">
        <v>49</v>
      </c>
      <c r="L1022" s="5">
        <v>6.4</v>
      </c>
      <c r="M1022" s="5">
        <f t="shared" si="62"/>
        <v>6546.4</v>
      </c>
      <c r="N1022" s="5">
        <f t="shared" si="63"/>
        <v>608.05939142123918</v>
      </c>
      <c r="O1022" s="5" t="str">
        <f t="shared" si="60"/>
        <v/>
      </c>
      <c r="P1022" s="43" t="str">
        <f t="shared" si="61"/>
        <v>insert into noskrien_reit (dalibnieks, rez,skriesim_db,sacensibas) values ('LOMBARD Gilles',6546.4,'','Lattelecom Rīgas maratons – pusmaratona distance');</v>
      </c>
    </row>
    <row r="1023" spans="1:16" x14ac:dyDescent="0.2">
      <c r="A1023" s="26" t="s">
        <v>27090</v>
      </c>
      <c r="B1023" s="28" t="s">
        <v>2405</v>
      </c>
      <c r="C1023" s="28" t="s">
        <v>8228</v>
      </c>
      <c r="D1023" s="28">
        <v>1970</v>
      </c>
      <c r="E1023" s="28" t="s">
        <v>6214</v>
      </c>
      <c r="F1023" s="28" t="s">
        <v>7191</v>
      </c>
      <c r="G1023" s="28" t="s">
        <v>2798</v>
      </c>
      <c r="H1023" s="28" t="s">
        <v>8229</v>
      </c>
      <c r="I1023" s="28" t="s">
        <v>19011</v>
      </c>
      <c r="J1023" s="28">
        <v>1</v>
      </c>
      <c r="K1023" s="28">
        <v>49</v>
      </c>
      <c r="L1023" s="5">
        <v>8.6999999999999993</v>
      </c>
      <c r="M1023" s="5">
        <f t="shared" si="62"/>
        <v>6548.7</v>
      </c>
      <c r="N1023" s="5">
        <f t="shared" si="63"/>
        <v>607.84583199719032</v>
      </c>
      <c r="O1023" s="5" t="str">
        <f t="shared" si="60"/>
        <v/>
      </c>
      <c r="P1023" s="43" t="str">
        <f t="shared" si="61"/>
        <v>insert into noskrien_reit (dalibnieks, rez,skriesim_db,sacensibas) values ('Borm Jörg',6548.7,'','Lattelecom Rīgas maratons – pusmaratona distance');</v>
      </c>
    </row>
    <row r="1024" spans="1:16" x14ac:dyDescent="0.2">
      <c r="A1024" s="26" t="s">
        <v>27091</v>
      </c>
      <c r="B1024" s="27" t="s">
        <v>22</v>
      </c>
      <c r="C1024" s="27" t="s">
        <v>8230</v>
      </c>
      <c r="D1024" s="27">
        <v>1983</v>
      </c>
      <c r="E1024" s="27" t="s">
        <v>2564</v>
      </c>
      <c r="F1024" s="27" t="s">
        <v>2802</v>
      </c>
      <c r="G1024" s="27" t="s">
        <v>2563</v>
      </c>
      <c r="H1024" s="27" t="s">
        <v>8231</v>
      </c>
      <c r="I1024" s="27" t="s">
        <v>19012</v>
      </c>
      <c r="J1024" s="27">
        <v>1</v>
      </c>
      <c r="K1024" s="27">
        <v>49</v>
      </c>
      <c r="L1024" s="5">
        <v>9</v>
      </c>
      <c r="M1024" s="5">
        <f t="shared" si="62"/>
        <v>6549</v>
      </c>
      <c r="N1024" s="5">
        <f t="shared" si="63"/>
        <v>607.81798747900439</v>
      </c>
      <c r="O1024" s="5" t="str">
        <f t="shared" si="60"/>
        <v/>
      </c>
      <c r="P1024" s="43" t="str">
        <f t="shared" si="61"/>
        <v>insert into noskrien_reit (dalibnieks, rez,skriesim_db,sacensibas) values ('Sakne Gatis',6549,'','Lattelecom Rīgas maratons – pusmaratona distance');</v>
      </c>
    </row>
    <row r="1025" spans="1:16" x14ac:dyDescent="0.2">
      <c r="A1025" s="26" t="s">
        <v>27092</v>
      </c>
      <c r="B1025" s="28" t="s">
        <v>14</v>
      </c>
      <c r="C1025" s="28" t="s">
        <v>8232</v>
      </c>
      <c r="D1025" s="28">
        <v>1990</v>
      </c>
      <c r="E1025" s="28" t="s">
        <v>2564</v>
      </c>
      <c r="F1025" s="28" t="s">
        <v>695</v>
      </c>
      <c r="G1025" s="28" t="s">
        <v>2563</v>
      </c>
      <c r="H1025" s="28" t="s">
        <v>8231</v>
      </c>
      <c r="I1025" s="28" t="s">
        <v>19012</v>
      </c>
      <c r="J1025" s="28">
        <v>1</v>
      </c>
      <c r="K1025" s="28">
        <v>49</v>
      </c>
      <c r="L1025" s="5">
        <v>9</v>
      </c>
      <c r="M1025" s="5">
        <f t="shared" si="62"/>
        <v>6549</v>
      </c>
      <c r="N1025" s="5">
        <f t="shared" si="63"/>
        <v>607.81798747900439</v>
      </c>
      <c r="O1025" s="5" t="str">
        <f t="shared" si="60"/>
        <v/>
      </c>
      <c r="P1025" s="43" t="str">
        <f t="shared" si="61"/>
        <v>insert into noskrien_reit (dalibnieks, rez,skriesim_db,sacensibas) values ('Būmanis Edgars',6549,'','Lattelecom Rīgas maratons – pusmaratona distance');</v>
      </c>
    </row>
    <row r="1026" spans="1:16" x14ac:dyDescent="0.2">
      <c r="A1026" s="26" t="s">
        <v>27093</v>
      </c>
      <c r="B1026" s="27" t="s">
        <v>8</v>
      </c>
      <c r="C1026" s="27" t="s">
        <v>2217</v>
      </c>
      <c r="D1026" s="27">
        <v>1983</v>
      </c>
      <c r="E1026" s="27" t="s">
        <v>2564</v>
      </c>
      <c r="F1026" s="27" t="s">
        <v>2147</v>
      </c>
      <c r="G1026" s="27" t="s">
        <v>2563</v>
      </c>
      <c r="H1026" s="27" t="s">
        <v>8233</v>
      </c>
      <c r="I1026" s="27" t="s">
        <v>19013</v>
      </c>
      <c r="J1026" s="27">
        <v>1</v>
      </c>
      <c r="K1026" s="27">
        <v>49</v>
      </c>
      <c r="L1026" s="5">
        <v>9.4</v>
      </c>
      <c r="M1026" s="5">
        <f t="shared" si="62"/>
        <v>6549.4</v>
      </c>
      <c r="N1026" s="5">
        <f t="shared" si="63"/>
        <v>607.78086542278686</v>
      </c>
      <c r="O1026" s="5" t="str">
        <f t="shared" ref="O1026:O1089" si="64">IF(F1026="vsk noskrien","y","")</f>
        <v/>
      </c>
      <c r="P1026" s="43" t="str">
        <f t="shared" ref="P1026:P1089" si="65">CONCATENATE("insert into noskrien_reit (dalibnieks, rez,skriesim_db,sacensibas) values ('",C1026," ",B1026,"',",M1026,",'",O1026,"','",$P$1,"');")</f>
        <v>insert into noskrien_reit (dalibnieks, rez,skriesim_db,sacensibas) values ('Kokums Pēteris',6549.4,'','Lattelecom Rīgas maratons – pusmaratona distance');</v>
      </c>
    </row>
    <row r="1027" spans="1:16" x14ac:dyDescent="0.2">
      <c r="A1027" s="26" t="s">
        <v>27094</v>
      </c>
      <c r="B1027" s="28" t="s">
        <v>1375</v>
      </c>
      <c r="C1027" s="28" t="s">
        <v>2233</v>
      </c>
      <c r="D1027" s="28">
        <v>1987</v>
      </c>
      <c r="E1027" s="28" t="s">
        <v>2564</v>
      </c>
      <c r="F1027" s="28" t="s">
        <v>2147</v>
      </c>
      <c r="G1027" s="28" t="s">
        <v>2563</v>
      </c>
      <c r="H1027" s="28" t="s">
        <v>8234</v>
      </c>
      <c r="I1027" s="28" t="s">
        <v>19014</v>
      </c>
      <c r="J1027" s="28">
        <v>1</v>
      </c>
      <c r="K1027" s="28">
        <v>49</v>
      </c>
      <c r="L1027" s="5">
        <v>9.6999999999999993</v>
      </c>
      <c r="M1027" s="5">
        <f t="shared" ref="M1027:M1090" si="66">J1027*3600+K1027*60+L1027</f>
        <v>6549.7</v>
      </c>
      <c r="N1027" s="5">
        <f t="shared" ref="N1027:N1090" si="67">$M$2/M1027*1000</f>
        <v>607.75302685619192</v>
      </c>
      <c r="O1027" s="5" t="str">
        <f t="shared" si="64"/>
        <v/>
      </c>
      <c r="P1027" s="43" t="str">
        <f t="shared" si="65"/>
        <v>insert into noskrien_reit (dalibnieks, rez,skriesim_db,sacensibas) values ('Leimanis Rūdolfs',6549.7,'','Lattelecom Rīgas maratons – pusmaratona distance');</v>
      </c>
    </row>
    <row r="1028" spans="1:16" x14ac:dyDescent="0.2">
      <c r="A1028" s="26" t="s">
        <v>27095</v>
      </c>
      <c r="B1028" s="27" t="s">
        <v>3600</v>
      </c>
      <c r="C1028" s="27" t="s">
        <v>8235</v>
      </c>
      <c r="D1028" s="27">
        <v>1993</v>
      </c>
      <c r="E1028" s="27" t="s">
        <v>2564</v>
      </c>
      <c r="F1028" s="27" t="s">
        <v>8236</v>
      </c>
      <c r="G1028" s="27" t="s">
        <v>2798</v>
      </c>
      <c r="H1028" s="27" t="s">
        <v>8237</v>
      </c>
      <c r="I1028" s="27" t="s">
        <v>19015</v>
      </c>
      <c r="J1028" s="27">
        <v>1</v>
      </c>
      <c r="K1028" s="27">
        <v>49</v>
      </c>
      <c r="L1028" s="5">
        <v>11.4</v>
      </c>
      <c r="M1028" s="5">
        <f t="shared" si="66"/>
        <v>6551.4</v>
      </c>
      <c r="N1028" s="5">
        <f t="shared" si="67"/>
        <v>607.59532313703949</v>
      </c>
      <c r="O1028" s="5" t="str">
        <f t="shared" si="64"/>
        <v/>
      </c>
      <c r="P1028" s="43" t="str">
        <f t="shared" si="65"/>
        <v>insert into noskrien_reit (dalibnieks, rez,skriesim_db,sacensibas) values ('Boehme Lasse',6551.4,'','Lattelecom Rīgas maratons – pusmaratona distance');</v>
      </c>
    </row>
    <row r="1029" spans="1:16" x14ac:dyDescent="0.2">
      <c r="A1029" s="26" t="s">
        <v>27096</v>
      </c>
      <c r="B1029" s="28" t="s">
        <v>689</v>
      </c>
      <c r="C1029" s="28" t="s">
        <v>690</v>
      </c>
      <c r="D1029" s="28">
        <v>1980</v>
      </c>
      <c r="E1029" s="28" t="s">
        <v>6202</v>
      </c>
      <c r="F1029" s="28"/>
      <c r="G1029" s="28" t="s">
        <v>2563</v>
      </c>
      <c r="H1029" s="28" t="s">
        <v>8238</v>
      </c>
      <c r="I1029" s="28" t="s">
        <v>19016</v>
      </c>
      <c r="J1029" s="28">
        <v>1</v>
      </c>
      <c r="K1029" s="28">
        <v>49</v>
      </c>
      <c r="L1029" s="5">
        <v>11.8</v>
      </c>
      <c r="M1029" s="5">
        <f t="shared" si="66"/>
        <v>6551.8</v>
      </c>
      <c r="N1029" s="5">
        <f t="shared" si="67"/>
        <v>607.55822827314637</v>
      </c>
      <c r="O1029" s="5" t="str">
        <f t="shared" si="64"/>
        <v/>
      </c>
      <c r="P1029" s="43" t="str">
        <f t="shared" si="65"/>
        <v>insert into noskrien_reit (dalibnieks, rez,skriesim_db,sacensibas) values ('Rozenberga Aiga',6551.8,'','Lattelecom Rīgas maratons – pusmaratona distance');</v>
      </c>
    </row>
    <row r="1030" spans="1:16" x14ac:dyDescent="0.2">
      <c r="A1030" s="26" t="s">
        <v>27097</v>
      </c>
      <c r="B1030" s="27" t="s">
        <v>469</v>
      </c>
      <c r="C1030" s="27" t="s">
        <v>119</v>
      </c>
      <c r="D1030" s="27">
        <v>1975</v>
      </c>
      <c r="E1030" s="27" t="s">
        <v>6214</v>
      </c>
      <c r="F1030" s="27" t="s">
        <v>6715</v>
      </c>
      <c r="G1030" s="27" t="s">
        <v>2563</v>
      </c>
      <c r="H1030" s="27" t="s">
        <v>8239</v>
      </c>
      <c r="I1030" s="27" t="s">
        <v>19017</v>
      </c>
      <c r="J1030" s="27">
        <v>1</v>
      </c>
      <c r="K1030" s="27">
        <v>49</v>
      </c>
      <c r="L1030" s="5">
        <v>12</v>
      </c>
      <c r="M1030" s="5">
        <f t="shared" si="66"/>
        <v>6552</v>
      </c>
      <c r="N1030" s="5">
        <f t="shared" si="67"/>
        <v>607.53968253968253</v>
      </c>
      <c r="O1030" s="5" t="str">
        <f t="shared" si="64"/>
        <v/>
      </c>
      <c r="P1030" s="43" t="str">
        <f t="shared" si="65"/>
        <v>insert into noskrien_reit (dalibnieks, rez,skriesim_db,sacensibas) values ('Pētersons Gundars',6552,'','Lattelecom Rīgas maratons – pusmaratona distance');</v>
      </c>
    </row>
    <row r="1031" spans="1:16" x14ac:dyDescent="0.2">
      <c r="A1031" s="26" t="s">
        <v>27098</v>
      </c>
      <c r="B1031" s="28" t="s">
        <v>90</v>
      </c>
      <c r="C1031" s="28" t="s">
        <v>1301</v>
      </c>
      <c r="D1031" s="28">
        <v>1978</v>
      </c>
      <c r="E1031" s="28" t="s">
        <v>2564</v>
      </c>
      <c r="F1031" s="28" t="s">
        <v>7225</v>
      </c>
      <c r="G1031" s="28" t="s">
        <v>2563</v>
      </c>
      <c r="H1031" s="28" t="s">
        <v>8240</v>
      </c>
      <c r="I1031" s="28" t="s">
        <v>19018</v>
      </c>
      <c r="J1031" s="28">
        <v>1</v>
      </c>
      <c r="K1031" s="28">
        <v>49</v>
      </c>
      <c r="L1031" s="5">
        <v>12.7</v>
      </c>
      <c r="M1031" s="5">
        <f t="shared" si="66"/>
        <v>6552.7</v>
      </c>
      <c r="N1031" s="5">
        <f t="shared" si="67"/>
        <v>607.47478138782481</v>
      </c>
      <c r="O1031" s="5" t="str">
        <f t="shared" si="64"/>
        <v/>
      </c>
      <c r="P1031" s="43" t="str">
        <f t="shared" si="65"/>
        <v>insert into noskrien_reit (dalibnieks, rez,skriesim_db,sacensibas) values ('Pužulis Sandis',6552.7,'','Lattelecom Rīgas maratons – pusmaratona distance');</v>
      </c>
    </row>
    <row r="1032" spans="1:16" x14ac:dyDescent="0.2">
      <c r="A1032" s="26" t="s">
        <v>27099</v>
      </c>
      <c r="B1032" s="27" t="s">
        <v>106</v>
      </c>
      <c r="C1032" s="27" t="s">
        <v>1443</v>
      </c>
      <c r="D1032" s="27">
        <v>1978</v>
      </c>
      <c r="E1032" s="27" t="s">
        <v>2564</v>
      </c>
      <c r="F1032" s="27" t="s">
        <v>695</v>
      </c>
      <c r="G1032" s="27" t="s">
        <v>2563</v>
      </c>
      <c r="H1032" s="27" t="s">
        <v>8240</v>
      </c>
      <c r="I1032" s="27" t="s">
        <v>19018</v>
      </c>
      <c r="J1032" s="27">
        <v>1</v>
      </c>
      <c r="K1032" s="27">
        <v>49</v>
      </c>
      <c r="L1032" s="5">
        <v>12.7</v>
      </c>
      <c r="M1032" s="5">
        <f t="shared" si="66"/>
        <v>6552.7</v>
      </c>
      <c r="N1032" s="5">
        <f t="shared" si="67"/>
        <v>607.47478138782481</v>
      </c>
      <c r="O1032" s="5" t="str">
        <f t="shared" si="64"/>
        <v/>
      </c>
      <c r="P1032" s="43" t="str">
        <f t="shared" si="65"/>
        <v>insert into noskrien_reit (dalibnieks, rez,skriesim_db,sacensibas) values ('Zemturis Mārcis',6552.7,'','Lattelecom Rīgas maratons – pusmaratona distance');</v>
      </c>
    </row>
    <row r="1033" spans="1:16" x14ac:dyDescent="0.2">
      <c r="A1033" s="26" t="s">
        <v>27100</v>
      </c>
      <c r="B1033" s="28" t="s">
        <v>18</v>
      </c>
      <c r="C1033" s="28" t="s">
        <v>8241</v>
      </c>
      <c r="D1033" s="28">
        <v>1987</v>
      </c>
      <c r="E1033" s="28" t="s">
        <v>6202</v>
      </c>
      <c r="F1033" s="28" t="s">
        <v>3689</v>
      </c>
      <c r="G1033" s="28" t="s">
        <v>2563</v>
      </c>
      <c r="H1033" s="28" t="s">
        <v>8242</v>
      </c>
      <c r="I1033" s="28" t="s">
        <v>19019</v>
      </c>
      <c r="J1033" s="28">
        <v>1</v>
      </c>
      <c r="K1033" s="28">
        <v>49</v>
      </c>
      <c r="L1033" s="5">
        <v>13.7</v>
      </c>
      <c r="M1033" s="5">
        <f t="shared" si="66"/>
        <v>6553.7</v>
      </c>
      <c r="N1033" s="5">
        <f t="shared" si="67"/>
        <v>607.38208950669093</v>
      </c>
      <c r="O1033" s="5" t="str">
        <f t="shared" si="64"/>
        <v/>
      </c>
      <c r="P1033" s="43" t="str">
        <f t="shared" si="65"/>
        <v>insert into noskrien_reit (dalibnieks, rez,skriesim_db,sacensibas) values ('Pokule Inga',6553.7,'','Lattelecom Rīgas maratons – pusmaratona distance');</v>
      </c>
    </row>
    <row r="1034" spans="1:16" x14ac:dyDescent="0.2">
      <c r="A1034" s="26" t="s">
        <v>27101</v>
      </c>
      <c r="B1034" s="27" t="s">
        <v>681</v>
      </c>
      <c r="C1034" s="27" t="s">
        <v>682</v>
      </c>
      <c r="D1034" s="27">
        <v>1961</v>
      </c>
      <c r="E1034" s="27" t="s">
        <v>6399</v>
      </c>
      <c r="F1034" s="27" t="s">
        <v>695</v>
      </c>
      <c r="G1034" s="27" t="s">
        <v>2563</v>
      </c>
      <c r="H1034" s="27" t="s">
        <v>8243</v>
      </c>
      <c r="I1034" s="27" t="s">
        <v>19020</v>
      </c>
      <c r="J1034" s="27">
        <v>1</v>
      </c>
      <c r="K1034" s="27">
        <v>49</v>
      </c>
      <c r="L1034" s="5">
        <v>13.9</v>
      </c>
      <c r="M1034" s="5">
        <f t="shared" si="66"/>
        <v>6553.9</v>
      </c>
      <c r="N1034" s="5">
        <f t="shared" si="67"/>
        <v>607.36355452478676</v>
      </c>
      <c r="O1034" s="5" t="str">
        <f t="shared" si="64"/>
        <v/>
      </c>
      <c r="P1034" s="43" t="str">
        <f t="shared" si="65"/>
        <v>insert into noskrien_reit (dalibnieks, rez,skriesim_db,sacensibas) values ('Vasile Monta',6553.9,'','Lattelecom Rīgas maratons – pusmaratona distance');</v>
      </c>
    </row>
    <row r="1035" spans="1:16" x14ac:dyDescent="0.2">
      <c r="A1035" s="26" t="s">
        <v>27102</v>
      </c>
      <c r="B1035" s="28" t="s">
        <v>46</v>
      </c>
      <c r="C1035" s="28" t="s">
        <v>8244</v>
      </c>
      <c r="D1035" s="28">
        <v>1992</v>
      </c>
      <c r="E1035" s="28" t="s">
        <v>2564</v>
      </c>
      <c r="F1035" s="28" t="s">
        <v>3580</v>
      </c>
      <c r="G1035" s="28" t="s">
        <v>2563</v>
      </c>
      <c r="H1035" s="28" t="s">
        <v>8245</v>
      </c>
      <c r="I1035" s="28" t="s">
        <v>19021</v>
      </c>
      <c r="J1035" s="28">
        <v>1</v>
      </c>
      <c r="K1035" s="28">
        <v>49</v>
      </c>
      <c r="L1035" s="5">
        <v>15.9</v>
      </c>
      <c r="M1035" s="5">
        <f t="shared" si="66"/>
        <v>6555.9</v>
      </c>
      <c r="N1035" s="5">
        <f t="shared" si="67"/>
        <v>607.17826690462027</v>
      </c>
      <c r="O1035" s="5" t="str">
        <f t="shared" si="64"/>
        <v/>
      </c>
      <c r="P1035" s="43" t="str">
        <f t="shared" si="65"/>
        <v>insert into noskrien_reit (dalibnieks, rez,skriesim_db,sacensibas) values ('Kunakovs Jānis',6555.9,'','Lattelecom Rīgas maratons – pusmaratona distance');</v>
      </c>
    </row>
    <row r="1036" spans="1:16" x14ac:dyDescent="0.2">
      <c r="A1036" s="26" t="s">
        <v>27103</v>
      </c>
      <c r="B1036" s="27" t="s">
        <v>3047</v>
      </c>
      <c r="C1036" s="27" t="s">
        <v>8246</v>
      </c>
      <c r="D1036" s="27">
        <v>1967</v>
      </c>
      <c r="E1036" s="27" t="s">
        <v>6214</v>
      </c>
      <c r="F1036" s="27" t="s">
        <v>8247</v>
      </c>
      <c r="G1036" s="27" t="s">
        <v>2632</v>
      </c>
      <c r="H1036" s="27" t="s">
        <v>8248</v>
      </c>
      <c r="I1036" s="27" t="s">
        <v>19022</v>
      </c>
      <c r="J1036" s="27">
        <v>1</v>
      </c>
      <c r="K1036" s="27">
        <v>49</v>
      </c>
      <c r="L1036" s="5">
        <v>17.399999999999999</v>
      </c>
      <c r="M1036" s="5">
        <f t="shared" si="66"/>
        <v>6557.4</v>
      </c>
      <c r="N1036" s="5">
        <f t="shared" si="67"/>
        <v>607.03937536218621</v>
      </c>
      <c r="O1036" s="5" t="str">
        <f t="shared" si="64"/>
        <v/>
      </c>
      <c r="P1036" s="43" t="str">
        <f t="shared" si="65"/>
        <v>insert into noskrien_reit (dalibnieks, rez,skriesim_db,sacensibas) values ('Stenås Daniel',6557.4,'','Lattelecom Rīgas maratons – pusmaratona distance');</v>
      </c>
    </row>
    <row r="1037" spans="1:16" x14ac:dyDescent="0.2">
      <c r="A1037" s="26" t="s">
        <v>27104</v>
      </c>
      <c r="B1037" s="28" t="s">
        <v>39</v>
      </c>
      <c r="C1037" s="28" t="s">
        <v>1453</v>
      </c>
      <c r="D1037" s="28">
        <v>1981</v>
      </c>
      <c r="E1037" s="28" t="s">
        <v>2564</v>
      </c>
      <c r="F1037" s="28" t="s">
        <v>695</v>
      </c>
      <c r="G1037" s="28" t="s">
        <v>2563</v>
      </c>
      <c r="H1037" s="28" t="s">
        <v>8249</v>
      </c>
      <c r="I1037" s="28" t="s">
        <v>19023</v>
      </c>
      <c r="J1037" s="28">
        <v>1</v>
      </c>
      <c r="K1037" s="28">
        <v>49</v>
      </c>
      <c r="L1037" s="5">
        <v>17.5</v>
      </c>
      <c r="M1037" s="5">
        <f t="shared" si="66"/>
        <v>6557.5</v>
      </c>
      <c r="N1037" s="5">
        <f t="shared" si="67"/>
        <v>607.03011818528398</v>
      </c>
      <c r="O1037" s="5" t="str">
        <f t="shared" si="64"/>
        <v/>
      </c>
      <c r="P1037" s="43" t="str">
        <f t="shared" si="65"/>
        <v>insert into noskrien_reit (dalibnieks, rez,skriesim_db,sacensibas) values ('Zakevics Mārtiņš',6557.5,'','Lattelecom Rīgas maratons – pusmaratona distance');</v>
      </c>
    </row>
    <row r="1038" spans="1:16" x14ac:dyDescent="0.2">
      <c r="A1038" s="26" t="s">
        <v>27105</v>
      </c>
      <c r="B1038" s="27" t="s">
        <v>24</v>
      </c>
      <c r="C1038" s="27" t="s">
        <v>8250</v>
      </c>
      <c r="D1038" s="27">
        <v>1988</v>
      </c>
      <c r="E1038" s="27" t="s">
        <v>2564</v>
      </c>
      <c r="F1038" s="27" t="s">
        <v>2918</v>
      </c>
      <c r="G1038" s="27" t="s">
        <v>2563</v>
      </c>
      <c r="H1038" s="27" t="s">
        <v>8251</v>
      </c>
      <c r="I1038" s="27" t="s">
        <v>19024</v>
      </c>
      <c r="J1038" s="27">
        <v>1</v>
      </c>
      <c r="K1038" s="27">
        <v>49</v>
      </c>
      <c r="L1038" s="5">
        <v>17.7</v>
      </c>
      <c r="M1038" s="5">
        <f t="shared" si="66"/>
        <v>6557.7</v>
      </c>
      <c r="N1038" s="5">
        <f t="shared" si="67"/>
        <v>607.01160467846955</v>
      </c>
      <c r="O1038" s="5" t="str">
        <f t="shared" si="64"/>
        <v/>
      </c>
      <c r="P1038" s="43" t="str">
        <f t="shared" si="65"/>
        <v>insert into noskrien_reit (dalibnieks, rez,skriesim_db,sacensibas) values ('Bārs Artūrs',6557.7,'','Lattelecom Rīgas maratons – pusmaratona distance');</v>
      </c>
    </row>
    <row r="1039" spans="1:16" x14ac:dyDescent="0.2">
      <c r="A1039" s="26" t="s">
        <v>27106</v>
      </c>
      <c r="B1039" s="28" t="s">
        <v>686</v>
      </c>
      <c r="C1039" s="28" t="s">
        <v>8252</v>
      </c>
      <c r="D1039" s="28">
        <v>1983</v>
      </c>
      <c r="E1039" s="28" t="s">
        <v>2564</v>
      </c>
      <c r="F1039" s="28" t="s">
        <v>695</v>
      </c>
      <c r="G1039" s="28" t="s">
        <v>2563</v>
      </c>
      <c r="H1039" s="28" t="s">
        <v>8253</v>
      </c>
      <c r="I1039" s="28" t="s">
        <v>19025</v>
      </c>
      <c r="J1039" s="28">
        <v>1</v>
      </c>
      <c r="K1039" s="28">
        <v>49</v>
      </c>
      <c r="L1039" s="5">
        <v>19</v>
      </c>
      <c r="M1039" s="5">
        <f t="shared" si="66"/>
        <v>6559</v>
      </c>
      <c r="N1039" s="5">
        <f t="shared" si="67"/>
        <v>606.89129440463489</v>
      </c>
      <c r="O1039" s="5" t="str">
        <f t="shared" si="64"/>
        <v/>
      </c>
      <c r="P1039" s="43" t="str">
        <f t="shared" si="65"/>
        <v>insert into noskrien_reit (dalibnieks, rez,skriesim_db,sacensibas) values ('Veidemanis Lauris',6559,'','Lattelecom Rīgas maratons – pusmaratona distance');</v>
      </c>
    </row>
    <row r="1040" spans="1:16" x14ac:dyDescent="0.2">
      <c r="A1040" s="26" t="s">
        <v>27107</v>
      </c>
      <c r="B1040" s="27" t="s">
        <v>8254</v>
      </c>
      <c r="C1040" s="27" t="s">
        <v>8255</v>
      </c>
      <c r="D1040" s="27">
        <v>1987</v>
      </c>
      <c r="E1040" s="27" t="s">
        <v>2564</v>
      </c>
      <c r="F1040" s="27"/>
      <c r="G1040" s="27" t="s">
        <v>4279</v>
      </c>
      <c r="H1040" s="27" t="s">
        <v>8256</v>
      </c>
      <c r="I1040" s="27" t="s">
        <v>19026</v>
      </c>
      <c r="J1040" s="27">
        <v>1</v>
      </c>
      <c r="K1040" s="27">
        <v>49</v>
      </c>
      <c r="L1040" s="5">
        <v>19.7</v>
      </c>
      <c r="M1040" s="5">
        <f t="shared" si="66"/>
        <v>6559.7</v>
      </c>
      <c r="N1040" s="5">
        <f t="shared" si="67"/>
        <v>606.82653170114486</v>
      </c>
      <c r="O1040" s="5" t="str">
        <f t="shared" si="64"/>
        <v/>
      </c>
      <c r="P1040" s="43" t="str">
        <f t="shared" si="65"/>
        <v>insert into noskrien_reit (dalibnieks, rez,skriesim_db,sacensibas) values ('Stoica Radu Traian',6559.7,'','Lattelecom Rīgas maratons – pusmaratona distance');</v>
      </c>
    </row>
    <row r="1041" spans="1:16" x14ac:dyDescent="0.2">
      <c r="A1041" s="26" t="s">
        <v>27108</v>
      </c>
      <c r="B1041" s="28" t="s">
        <v>96</v>
      </c>
      <c r="C1041" s="28" t="s">
        <v>429</v>
      </c>
      <c r="D1041" s="28">
        <v>1960</v>
      </c>
      <c r="E1041" s="28" t="s">
        <v>6214</v>
      </c>
      <c r="F1041" s="28" t="s">
        <v>2222</v>
      </c>
      <c r="G1041" s="28" t="s">
        <v>2563</v>
      </c>
      <c r="H1041" s="28" t="s">
        <v>8257</v>
      </c>
      <c r="I1041" s="28" t="s">
        <v>19027</v>
      </c>
      <c r="J1041" s="28">
        <v>1</v>
      </c>
      <c r="K1041" s="28">
        <v>49</v>
      </c>
      <c r="L1041" s="5">
        <v>20.5</v>
      </c>
      <c r="M1041" s="5">
        <f t="shared" si="66"/>
        <v>6560.5</v>
      </c>
      <c r="N1041" s="5">
        <f t="shared" si="67"/>
        <v>606.75253410563209</v>
      </c>
      <c r="O1041" s="5" t="str">
        <f t="shared" si="64"/>
        <v/>
      </c>
      <c r="P1041" s="43" t="str">
        <f t="shared" si="65"/>
        <v>insert into noskrien_reit (dalibnieks, rez,skriesim_db,sacensibas) values ('Krastiņš Andris',6560.5,'','Lattelecom Rīgas maratons – pusmaratona distance');</v>
      </c>
    </row>
    <row r="1042" spans="1:16" x14ac:dyDescent="0.2">
      <c r="A1042" s="26" t="s">
        <v>27109</v>
      </c>
      <c r="B1042" s="27" t="s">
        <v>90</v>
      </c>
      <c r="C1042" s="27" t="s">
        <v>8258</v>
      </c>
      <c r="D1042" s="27">
        <v>1981</v>
      </c>
      <c r="E1042" s="27" t="s">
        <v>2564</v>
      </c>
      <c r="F1042" s="27" t="s">
        <v>695</v>
      </c>
      <c r="G1042" s="27" t="s">
        <v>2563</v>
      </c>
      <c r="H1042" s="27" t="s">
        <v>8259</v>
      </c>
      <c r="I1042" s="27" t="s">
        <v>19028</v>
      </c>
      <c r="J1042" s="27">
        <v>1</v>
      </c>
      <c r="K1042" s="27">
        <v>49</v>
      </c>
      <c r="L1042" s="5">
        <v>22.3</v>
      </c>
      <c r="M1042" s="5">
        <f t="shared" si="66"/>
        <v>6562.3</v>
      </c>
      <c r="N1042" s="5">
        <f t="shared" si="67"/>
        <v>606.58610548130991</v>
      </c>
      <c r="O1042" s="5" t="str">
        <f t="shared" si="64"/>
        <v/>
      </c>
      <c r="P1042" s="43" t="str">
        <f t="shared" si="65"/>
        <v>insert into noskrien_reit (dalibnieks, rez,skriesim_db,sacensibas) values ('Zukulis Sandis',6562.3,'','Lattelecom Rīgas maratons – pusmaratona distance');</v>
      </c>
    </row>
    <row r="1043" spans="1:16" x14ac:dyDescent="0.2">
      <c r="A1043" s="26" t="s">
        <v>27110</v>
      </c>
      <c r="B1043" s="28" t="s">
        <v>799</v>
      </c>
      <c r="C1043" s="28" t="s">
        <v>8260</v>
      </c>
      <c r="D1043" s="28">
        <v>1983</v>
      </c>
      <c r="E1043" s="28" t="s">
        <v>2564</v>
      </c>
      <c r="F1043" s="28" t="s">
        <v>5715</v>
      </c>
      <c r="G1043" s="28" t="s">
        <v>2563</v>
      </c>
      <c r="H1043" s="28" t="s">
        <v>8261</v>
      </c>
      <c r="I1043" s="28" t="s">
        <v>19029</v>
      </c>
      <c r="J1043" s="28">
        <v>1</v>
      </c>
      <c r="K1043" s="28">
        <v>49</v>
      </c>
      <c r="L1043" s="5">
        <v>23.7</v>
      </c>
      <c r="M1043" s="5">
        <f t="shared" si="66"/>
        <v>6563.7</v>
      </c>
      <c r="N1043" s="5">
        <f t="shared" si="67"/>
        <v>606.4567241037829</v>
      </c>
      <c r="O1043" s="5" t="str">
        <f t="shared" si="64"/>
        <v/>
      </c>
      <c r="P1043" s="43" t="str">
        <f t="shared" si="65"/>
        <v>insert into noskrien_reit (dalibnieks, rez,skriesim_db,sacensibas) values ('Tramdaks Edijs',6563.7,'','Lattelecom Rīgas maratons – pusmaratona distance');</v>
      </c>
    </row>
    <row r="1044" spans="1:16" x14ac:dyDescent="0.2">
      <c r="A1044" s="26" t="s">
        <v>27111</v>
      </c>
      <c r="B1044" s="27" t="s">
        <v>3889</v>
      </c>
      <c r="C1044" s="27" t="s">
        <v>8262</v>
      </c>
      <c r="D1044" s="27">
        <v>1974</v>
      </c>
      <c r="E1044" s="27" t="s">
        <v>6214</v>
      </c>
      <c r="F1044" s="27" t="s">
        <v>3958</v>
      </c>
      <c r="G1044" s="27" t="s">
        <v>2682</v>
      </c>
      <c r="H1044" s="27" t="s">
        <v>8263</v>
      </c>
      <c r="I1044" s="27" t="s">
        <v>19030</v>
      </c>
      <c r="J1044" s="27">
        <v>1</v>
      </c>
      <c r="K1044" s="27">
        <v>49</v>
      </c>
      <c r="L1044" s="5">
        <v>23.8</v>
      </c>
      <c r="M1044" s="5">
        <f t="shared" si="66"/>
        <v>6563.8</v>
      </c>
      <c r="N1044" s="5">
        <f t="shared" si="67"/>
        <v>606.44748468874729</v>
      </c>
      <c r="O1044" s="5" t="str">
        <f t="shared" si="64"/>
        <v/>
      </c>
      <c r="P1044" s="43" t="str">
        <f t="shared" si="65"/>
        <v>insert into noskrien_reit (dalibnieks, rez,skriesim_db,sacensibas) values ('Alliksaar Indrek',6563.8,'','Lattelecom Rīgas maratons – pusmaratona distance');</v>
      </c>
    </row>
    <row r="1045" spans="1:16" x14ac:dyDescent="0.2">
      <c r="A1045" s="26" t="s">
        <v>27112</v>
      </c>
      <c r="B1045" s="28" t="s">
        <v>140</v>
      </c>
      <c r="C1045" s="28" t="s">
        <v>7375</v>
      </c>
      <c r="D1045" s="28">
        <v>1988</v>
      </c>
      <c r="E1045" s="28" t="s">
        <v>2564</v>
      </c>
      <c r="F1045" s="28" t="s">
        <v>695</v>
      </c>
      <c r="G1045" s="28" t="s">
        <v>2563</v>
      </c>
      <c r="H1045" s="28" t="s">
        <v>8264</v>
      </c>
      <c r="I1045" s="28" t="s">
        <v>19031</v>
      </c>
      <c r="J1045" s="28">
        <v>1</v>
      </c>
      <c r="K1045" s="28">
        <v>49</v>
      </c>
      <c r="L1045" s="5">
        <v>24.2</v>
      </c>
      <c r="M1045" s="5">
        <f t="shared" si="66"/>
        <v>6564.2</v>
      </c>
      <c r="N1045" s="5">
        <f t="shared" si="67"/>
        <v>606.41052984369753</v>
      </c>
      <c r="O1045" s="5" t="str">
        <f t="shared" si="64"/>
        <v/>
      </c>
      <c r="P1045" s="43" t="str">
        <f t="shared" si="65"/>
        <v>insert into noskrien_reit (dalibnieks, rez,skriesim_db,sacensibas) values ('Brūveris Roberts',6564.2,'','Lattelecom Rīgas maratons – pusmaratona distance');</v>
      </c>
    </row>
    <row r="1046" spans="1:16" x14ac:dyDescent="0.2">
      <c r="A1046" s="26" t="s">
        <v>27113</v>
      </c>
      <c r="B1046" s="27" t="s">
        <v>8265</v>
      </c>
      <c r="C1046" s="27" t="s">
        <v>8266</v>
      </c>
      <c r="D1046" s="27">
        <v>1980</v>
      </c>
      <c r="E1046" s="27" t="s">
        <v>2564</v>
      </c>
      <c r="F1046" s="27"/>
      <c r="G1046" s="27" t="s">
        <v>2682</v>
      </c>
      <c r="H1046" s="27" t="s">
        <v>8267</v>
      </c>
      <c r="I1046" s="27" t="s">
        <v>19032</v>
      </c>
      <c r="J1046" s="27">
        <v>1</v>
      </c>
      <c r="K1046" s="27">
        <v>49</v>
      </c>
      <c r="L1046" s="5">
        <v>25.2</v>
      </c>
      <c r="M1046" s="5">
        <f t="shared" si="66"/>
        <v>6565.2</v>
      </c>
      <c r="N1046" s="5">
        <f t="shared" si="67"/>
        <v>606.3181624322184</v>
      </c>
      <c r="O1046" s="5" t="str">
        <f t="shared" si="64"/>
        <v/>
      </c>
      <c r="P1046" s="43" t="str">
        <f t="shared" si="65"/>
        <v>insert into noskrien_reit (dalibnieks, rez,skriesim_db,sacensibas) values ('Soomere Andre',6565.2,'','Lattelecom Rīgas maratons – pusmaratona distance');</v>
      </c>
    </row>
    <row r="1047" spans="1:16" x14ac:dyDescent="0.2">
      <c r="A1047" s="26" t="s">
        <v>27114</v>
      </c>
      <c r="B1047" s="28" t="s">
        <v>4335</v>
      </c>
      <c r="C1047" s="28" t="s">
        <v>8268</v>
      </c>
      <c r="D1047" s="28">
        <v>1973</v>
      </c>
      <c r="E1047" s="28" t="s">
        <v>6214</v>
      </c>
      <c r="F1047" s="28" t="s">
        <v>6449</v>
      </c>
      <c r="G1047" s="28" t="s">
        <v>2627</v>
      </c>
      <c r="H1047" s="28" t="s">
        <v>8269</v>
      </c>
      <c r="I1047" s="28" t="s">
        <v>19033</v>
      </c>
      <c r="J1047" s="28">
        <v>1</v>
      </c>
      <c r="K1047" s="28">
        <v>49</v>
      </c>
      <c r="L1047" s="5">
        <v>25.6</v>
      </c>
      <c r="M1047" s="5">
        <f t="shared" si="66"/>
        <v>6565.6</v>
      </c>
      <c r="N1047" s="5">
        <f t="shared" si="67"/>
        <v>606.2812233459241</v>
      </c>
      <c r="O1047" s="5" t="str">
        <f t="shared" si="64"/>
        <v/>
      </c>
      <c r="P1047" s="43" t="str">
        <f t="shared" si="65"/>
        <v>insert into noskrien_reit (dalibnieks, rez,skriesim_db,sacensibas) values ('Ruotanen Heikki',6565.6,'','Lattelecom Rīgas maratons – pusmaratona distance');</v>
      </c>
    </row>
    <row r="1048" spans="1:16" x14ac:dyDescent="0.2">
      <c r="A1048" s="26" t="s">
        <v>27115</v>
      </c>
      <c r="B1048" s="27" t="s">
        <v>2916</v>
      </c>
      <c r="C1048" s="27" t="s">
        <v>8270</v>
      </c>
      <c r="D1048" s="27">
        <v>1988</v>
      </c>
      <c r="E1048" s="27" t="s">
        <v>2564</v>
      </c>
      <c r="F1048" s="27"/>
      <c r="G1048" s="27" t="s">
        <v>2563</v>
      </c>
      <c r="H1048" s="27" t="s">
        <v>8271</v>
      </c>
      <c r="I1048" s="27" t="s">
        <v>19034</v>
      </c>
      <c r="J1048" s="27">
        <v>1</v>
      </c>
      <c r="K1048" s="27">
        <v>49</v>
      </c>
      <c r="L1048" s="5">
        <v>27.7</v>
      </c>
      <c r="M1048" s="5">
        <f t="shared" si="66"/>
        <v>6567.7</v>
      </c>
      <c r="N1048" s="5">
        <f t="shared" si="67"/>
        <v>606.08736696255914</v>
      </c>
      <c r="O1048" s="5" t="str">
        <f t="shared" si="64"/>
        <v/>
      </c>
      <c r="P1048" s="43" t="str">
        <f t="shared" si="65"/>
        <v>insert into noskrien_reit (dalibnieks, rez,skriesim_db,sacensibas) values ('RAGOVSKIS JĀNIS',6567.7,'','Lattelecom Rīgas maratons – pusmaratona distance');</v>
      </c>
    </row>
    <row r="1049" spans="1:16" x14ac:dyDescent="0.2">
      <c r="A1049" s="26" t="s">
        <v>27116</v>
      </c>
      <c r="B1049" s="28" t="s">
        <v>55</v>
      </c>
      <c r="C1049" s="28" t="s">
        <v>8272</v>
      </c>
      <c r="D1049" s="28">
        <v>1984</v>
      </c>
      <c r="E1049" s="28" t="s">
        <v>2564</v>
      </c>
      <c r="F1049" s="28" t="s">
        <v>8273</v>
      </c>
      <c r="G1049" s="28" t="s">
        <v>2563</v>
      </c>
      <c r="H1049" s="28" t="s">
        <v>8274</v>
      </c>
      <c r="I1049" s="28" t="s">
        <v>19035</v>
      </c>
      <c r="J1049" s="28">
        <v>1</v>
      </c>
      <c r="K1049" s="28">
        <v>49</v>
      </c>
      <c r="L1049" s="5">
        <v>27.8</v>
      </c>
      <c r="M1049" s="5">
        <f t="shared" si="66"/>
        <v>6567.8</v>
      </c>
      <c r="N1049" s="5">
        <f t="shared" si="67"/>
        <v>606.07813879837988</v>
      </c>
      <c r="O1049" s="5" t="str">
        <f t="shared" si="64"/>
        <v/>
      </c>
      <c r="P1049" s="43" t="str">
        <f t="shared" si="65"/>
        <v>insert into noskrien_reit (dalibnieks, rez,skriesim_db,sacensibas) values ('Udris Ritvars',6567.8,'','Lattelecom Rīgas maratons – pusmaratona distance');</v>
      </c>
    </row>
    <row r="1050" spans="1:16" x14ac:dyDescent="0.2">
      <c r="A1050" s="26" t="s">
        <v>27117</v>
      </c>
      <c r="B1050" s="27" t="s">
        <v>96</v>
      </c>
      <c r="C1050" s="27" t="s">
        <v>8275</v>
      </c>
      <c r="D1050" s="27">
        <v>1977</v>
      </c>
      <c r="E1050" s="27" t="s">
        <v>2564</v>
      </c>
      <c r="F1050" s="27" t="s">
        <v>5781</v>
      </c>
      <c r="G1050" s="27" t="s">
        <v>2563</v>
      </c>
      <c r="H1050" s="27" t="s">
        <v>8276</v>
      </c>
      <c r="I1050" s="27" t="s">
        <v>19036</v>
      </c>
      <c r="J1050" s="27">
        <v>1</v>
      </c>
      <c r="K1050" s="27">
        <v>49</v>
      </c>
      <c r="L1050" s="5">
        <v>28.5</v>
      </c>
      <c r="M1050" s="5">
        <f t="shared" si="66"/>
        <v>6568.5</v>
      </c>
      <c r="N1050" s="5">
        <f t="shared" si="67"/>
        <v>606.01354951663245</v>
      </c>
      <c r="O1050" s="5" t="str">
        <f t="shared" si="64"/>
        <v/>
      </c>
      <c r="P1050" s="43" t="str">
        <f t="shared" si="65"/>
        <v>insert into noskrien_reit (dalibnieks, rez,skriesim_db,sacensibas) values ('Cicens Andris',6568.5,'','Lattelecom Rīgas maratons – pusmaratona distance');</v>
      </c>
    </row>
    <row r="1051" spans="1:16" x14ac:dyDescent="0.2">
      <c r="A1051" s="26" t="s">
        <v>27118</v>
      </c>
      <c r="B1051" s="28" t="s">
        <v>683</v>
      </c>
      <c r="C1051" s="28" t="s">
        <v>8277</v>
      </c>
      <c r="D1051" s="28">
        <v>1979</v>
      </c>
      <c r="E1051" s="28" t="s">
        <v>2564</v>
      </c>
      <c r="F1051" s="28"/>
      <c r="G1051" s="28" t="s">
        <v>2563</v>
      </c>
      <c r="H1051" s="28" t="s">
        <v>8278</v>
      </c>
      <c r="I1051" s="28" t="s">
        <v>19037</v>
      </c>
      <c r="J1051" s="28">
        <v>1</v>
      </c>
      <c r="K1051" s="28">
        <v>49</v>
      </c>
      <c r="L1051" s="5">
        <v>31.5</v>
      </c>
      <c r="M1051" s="5">
        <f t="shared" si="66"/>
        <v>6571.5</v>
      </c>
      <c r="N1051" s="5">
        <f t="shared" si="67"/>
        <v>605.73689416419381</v>
      </c>
      <c r="O1051" s="5" t="str">
        <f t="shared" si="64"/>
        <v/>
      </c>
      <c r="P1051" s="43" t="str">
        <f t="shared" si="65"/>
        <v>insert into noskrien_reit (dalibnieks, rez,skriesim_db,sacensibas) values ('Līcis Arvīds',6571.5,'','Lattelecom Rīgas maratons – pusmaratona distance');</v>
      </c>
    </row>
    <row r="1052" spans="1:16" x14ac:dyDescent="0.2">
      <c r="A1052" s="26" t="s">
        <v>27119</v>
      </c>
      <c r="B1052" s="27" t="s">
        <v>693</v>
      </c>
      <c r="C1052" s="27" t="s">
        <v>8279</v>
      </c>
      <c r="D1052" s="27">
        <v>1988</v>
      </c>
      <c r="E1052" s="27" t="s">
        <v>2564</v>
      </c>
      <c r="F1052" s="27" t="s">
        <v>3249</v>
      </c>
      <c r="G1052" s="27" t="s">
        <v>2563</v>
      </c>
      <c r="H1052" s="27" t="s">
        <v>8280</v>
      </c>
      <c r="I1052" s="27" t="s">
        <v>19038</v>
      </c>
      <c r="J1052" s="27">
        <v>1</v>
      </c>
      <c r="K1052" s="27">
        <v>49</v>
      </c>
      <c r="L1052" s="5">
        <v>31.8</v>
      </c>
      <c r="M1052" s="5">
        <f t="shared" si="66"/>
        <v>6571.8</v>
      </c>
      <c r="N1052" s="5">
        <f t="shared" si="67"/>
        <v>605.70924252107488</v>
      </c>
      <c r="O1052" s="5" t="str">
        <f t="shared" si="64"/>
        <v/>
      </c>
      <c r="P1052" s="43" t="str">
        <f t="shared" si="65"/>
        <v>insert into noskrien_reit (dalibnieks, rez,skriesim_db,sacensibas) values ('Karkovskis Oskars',6571.8,'','Lattelecom Rīgas maratons – pusmaratona distance');</v>
      </c>
    </row>
    <row r="1053" spans="1:16" x14ac:dyDescent="0.2">
      <c r="A1053" s="26" t="s">
        <v>27120</v>
      </c>
      <c r="B1053" s="28" t="s">
        <v>14</v>
      </c>
      <c r="C1053" s="28" t="s">
        <v>8281</v>
      </c>
      <c r="D1053" s="28">
        <v>1972</v>
      </c>
      <c r="E1053" s="28" t="s">
        <v>6214</v>
      </c>
      <c r="F1053" s="28"/>
      <c r="G1053" s="28" t="s">
        <v>2563</v>
      </c>
      <c r="H1053" s="28" t="s">
        <v>8282</v>
      </c>
      <c r="I1053" s="28" t="s">
        <v>19039</v>
      </c>
      <c r="J1053" s="28">
        <v>1</v>
      </c>
      <c r="K1053" s="28">
        <v>49</v>
      </c>
      <c r="L1053" s="5">
        <v>32.4</v>
      </c>
      <c r="M1053" s="5">
        <f t="shared" si="66"/>
        <v>6572.4</v>
      </c>
      <c r="N1053" s="5">
        <f t="shared" si="67"/>
        <v>605.65394680786324</v>
      </c>
      <c r="O1053" s="5" t="str">
        <f t="shared" si="64"/>
        <v/>
      </c>
      <c r="P1053" s="43" t="str">
        <f t="shared" si="65"/>
        <v>insert into noskrien_reit (dalibnieks, rez,skriesim_db,sacensibas) values ('Brēķis Edgars',6572.4,'','Lattelecom Rīgas maratons – pusmaratona distance');</v>
      </c>
    </row>
    <row r="1054" spans="1:16" x14ac:dyDescent="0.2">
      <c r="A1054" s="26" t="s">
        <v>27121</v>
      </c>
      <c r="B1054" s="27" t="s">
        <v>46</v>
      </c>
      <c r="C1054" s="27" t="s">
        <v>8283</v>
      </c>
      <c r="D1054" s="27">
        <v>1985</v>
      </c>
      <c r="E1054" s="27" t="s">
        <v>2564</v>
      </c>
      <c r="F1054" s="27" t="s">
        <v>7684</v>
      </c>
      <c r="G1054" s="27" t="s">
        <v>2563</v>
      </c>
      <c r="H1054" s="27" t="s">
        <v>8284</v>
      </c>
      <c r="I1054" s="27" t="s">
        <v>19040</v>
      </c>
      <c r="J1054" s="27">
        <v>1</v>
      </c>
      <c r="K1054" s="27">
        <v>49</v>
      </c>
      <c r="L1054" s="5">
        <v>32.700000000000003</v>
      </c>
      <c r="M1054" s="5">
        <f t="shared" si="66"/>
        <v>6572.7</v>
      </c>
      <c r="N1054" s="5">
        <f t="shared" si="67"/>
        <v>605.62630273707919</v>
      </c>
      <c r="O1054" s="5" t="str">
        <f t="shared" si="64"/>
        <v/>
      </c>
      <c r="P1054" s="43" t="str">
        <f t="shared" si="65"/>
        <v>insert into noskrien_reit (dalibnieks, rez,skriesim_db,sacensibas) values ('Majors Jānis',6572.7,'','Lattelecom Rīgas maratons – pusmaratona distance');</v>
      </c>
    </row>
    <row r="1055" spans="1:16" x14ac:dyDescent="0.2">
      <c r="A1055" s="26" t="s">
        <v>27122</v>
      </c>
      <c r="B1055" s="28" t="s">
        <v>777</v>
      </c>
      <c r="C1055" s="28" t="s">
        <v>2239</v>
      </c>
      <c r="D1055" s="28">
        <v>1990</v>
      </c>
      <c r="E1055" s="28" t="s">
        <v>6202</v>
      </c>
      <c r="F1055" s="28" t="s">
        <v>8285</v>
      </c>
      <c r="G1055" s="28" t="s">
        <v>2563</v>
      </c>
      <c r="H1055" s="28" t="s">
        <v>8284</v>
      </c>
      <c r="I1055" s="28" t="s">
        <v>19040</v>
      </c>
      <c r="J1055" s="28">
        <v>1</v>
      </c>
      <c r="K1055" s="28">
        <v>49</v>
      </c>
      <c r="L1055" s="5">
        <v>32.700000000000003</v>
      </c>
      <c r="M1055" s="5">
        <f t="shared" si="66"/>
        <v>6572.7</v>
      </c>
      <c r="N1055" s="5">
        <f t="shared" si="67"/>
        <v>605.62630273707919</v>
      </c>
      <c r="O1055" s="5" t="str">
        <f t="shared" si="64"/>
        <v/>
      </c>
      <c r="P1055" s="43" t="str">
        <f t="shared" si="65"/>
        <v>insert into noskrien_reit (dalibnieks, rez,skriesim_db,sacensibas) values ('Svetiņina Zane',6572.7,'','Lattelecom Rīgas maratons – pusmaratona distance');</v>
      </c>
    </row>
    <row r="1056" spans="1:16" x14ac:dyDescent="0.2">
      <c r="A1056" s="26" t="s">
        <v>27123</v>
      </c>
      <c r="B1056" s="27" t="s">
        <v>693</v>
      </c>
      <c r="C1056" s="27" t="s">
        <v>8286</v>
      </c>
      <c r="D1056" s="27">
        <v>1999</v>
      </c>
      <c r="E1056" s="27" t="s">
        <v>6491</v>
      </c>
      <c r="F1056" s="27"/>
      <c r="G1056" s="27" t="s">
        <v>2563</v>
      </c>
      <c r="H1056" s="27" t="s">
        <v>8287</v>
      </c>
      <c r="I1056" s="27" t="s">
        <v>19041</v>
      </c>
      <c r="J1056" s="27">
        <v>1</v>
      </c>
      <c r="K1056" s="27">
        <v>49</v>
      </c>
      <c r="L1056" s="5">
        <v>33.4</v>
      </c>
      <c r="M1056" s="5">
        <f t="shared" si="66"/>
        <v>6573.4</v>
      </c>
      <c r="N1056" s="5">
        <f t="shared" si="67"/>
        <v>605.56180971795413</v>
      </c>
      <c r="O1056" s="5" t="str">
        <f t="shared" si="64"/>
        <v/>
      </c>
      <c r="P1056" s="43" t="str">
        <f t="shared" si="65"/>
        <v>insert into noskrien_reit (dalibnieks, rez,skriesim_db,sacensibas) values ('Rugelis Oskars',6573.4,'','Lattelecom Rīgas maratons – pusmaratona distance');</v>
      </c>
    </row>
    <row r="1057" spans="1:16" x14ac:dyDescent="0.2">
      <c r="A1057" s="26" t="s">
        <v>27124</v>
      </c>
      <c r="B1057" s="28" t="s">
        <v>401</v>
      </c>
      <c r="C1057" s="28" t="s">
        <v>7573</v>
      </c>
      <c r="D1057" s="28">
        <v>1985</v>
      </c>
      <c r="E1057" s="28" t="s">
        <v>2564</v>
      </c>
      <c r="F1057" s="28" t="s">
        <v>6905</v>
      </c>
      <c r="G1057" s="28" t="s">
        <v>2563</v>
      </c>
      <c r="H1057" s="28" t="s">
        <v>8287</v>
      </c>
      <c r="I1057" s="28" t="s">
        <v>19041</v>
      </c>
      <c r="J1057" s="28">
        <v>1</v>
      </c>
      <c r="K1057" s="28">
        <v>49</v>
      </c>
      <c r="L1057" s="5">
        <v>33.4</v>
      </c>
      <c r="M1057" s="5">
        <f t="shared" si="66"/>
        <v>6573.4</v>
      </c>
      <c r="N1057" s="5">
        <f t="shared" si="67"/>
        <v>605.56180971795413</v>
      </c>
      <c r="O1057" s="5" t="str">
        <f t="shared" si="64"/>
        <v/>
      </c>
      <c r="P1057" s="43" t="str">
        <f t="shared" si="65"/>
        <v>insert into noskrien_reit (dalibnieks, rez,skriesim_db,sacensibas) values ('Salmiņš Ingus',6573.4,'','Lattelecom Rīgas maratons – pusmaratona distance');</v>
      </c>
    </row>
    <row r="1058" spans="1:16" x14ac:dyDescent="0.2">
      <c r="A1058" s="26" t="s">
        <v>27125</v>
      </c>
      <c r="B1058" s="27" t="s">
        <v>2398</v>
      </c>
      <c r="C1058" s="27" t="s">
        <v>8288</v>
      </c>
      <c r="D1058" s="27">
        <v>1987</v>
      </c>
      <c r="E1058" s="27" t="s">
        <v>2564</v>
      </c>
      <c r="F1058" s="27" t="s">
        <v>8289</v>
      </c>
      <c r="G1058" s="27" t="s">
        <v>2614</v>
      </c>
      <c r="H1058" s="27" t="s">
        <v>8290</v>
      </c>
      <c r="I1058" s="27" t="s">
        <v>19042</v>
      </c>
      <c r="J1058" s="27">
        <v>1</v>
      </c>
      <c r="K1058" s="27">
        <v>49</v>
      </c>
      <c r="L1058" s="5">
        <v>34.200000000000003</v>
      </c>
      <c r="M1058" s="5">
        <f t="shared" si="66"/>
        <v>6574.2</v>
      </c>
      <c r="N1058" s="5">
        <f t="shared" si="67"/>
        <v>605.48812022755612</v>
      </c>
      <c r="O1058" s="5" t="str">
        <f t="shared" si="64"/>
        <v/>
      </c>
      <c r="P1058" s="43" t="str">
        <f t="shared" si="65"/>
        <v>insert into noskrien_reit (dalibnieks, rez,skriesim_db,sacensibas) values ('Bokiy Artur',6574.2,'','Lattelecom Rīgas maratons – pusmaratona distance');</v>
      </c>
    </row>
    <row r="1059" spans="1:16" x14ac:dyDescent="0.2">
      <c r="A1059" s="26" t="s">
        <v>27126</v>
      </c>
      <c r="B1059" s="28" t="s">
        <v>689</v>
      </c>
      <c r="C1059" s="28" t="s">
        <v>8291</v>
      </c>
      <c r="D1059" s="28">
        <v>1988</v>
      </c>
      <c r="E1059" s="28" t="s">
        <v>6202</v>
      </c>
      <c r="F1059" s="28"/>
      <c r="G1059" s="28" t="s">
        <v>2563</v>
      </c>
      <c r="H1059" s="28" t="s">
        <v>8292</v>
      </c>
      <c r="I1059" s="28" t="s">
        <v>19043</v>
      </c>
      <c r="J1059" s="28">
        <v>1</v>
      </c>
      <c r="K1059" s="28">
        <v>49</v>
      </c>
      <c r="L1059" s="5">
        <v>34.4</v>
      </c>
      <c r="M1059" s="5">
        <f t="shared" si="66"/>
        <v>6574.4</v>
      </c>
      <c r="N1059" s="5">
        <f t="shared" si="67"/>
        <v>605.46970065709411</v>
      </c>
      <c r="O1059" s="5" t="str">
        <f t="shared" si="64"/>
        <v/>
      </c>
      <c r="P1059" s="43" t="str">
        <f t="shared" si="65"/>
        <v>insert into noskrien_reit (dalibnieks, rez,skriesim_db,sacensibas) values ('Grandāne Aiga',6574.4,'','Lattelecom Rīgas maratons – pusmaratona distance');</v>
      </c>
    </row>
    <row r="1060" spans="1:16" x14ac:dyDescent="0.2">
      <c r="A1060" s="26" t="s">
        <v>27127</v>
      </c>
      <c r="B1060" s="27" t="s">
        <v>2386</v>
      </c>
      <c r="C1060" s="27" t="s">
        <v>2387</v>
      </c>
      <c r="D1060" s="27">
        <v>1973</v>
      </c>
      <c r="E1060" s="27" t="s">
        <v>6214</v>
      </c>
      <c r="F1060" s="27" t="s">
        <v>3297</v>
      </c>
      <c r="G1060" s="27" t="s">
        <v>2563</v>
      </c>
      <c r="H1060" s="27" t="s">
        <v>8293</v>
      </c>
      <c r="I1060" s="27" t="s">
        <v>19044</v>
      </c>
      <c r="J1060" s="27">
        <v>1</v>
      </c>
      <c r="K1060" s="27">
        <v>49</v>
      </c>
      <c r="L1060" s="5">
        <v>35.700000000000003</v>
      </c>
      <c r="M1060" s="5">
        <f t="shared" si="66"/>
        <v>6575.7</v>
      </c>
      <c r="N1060" s="5">
        <f t="shared" si="67"/>
        <v>605.35000076037534</v>
      </c>
      <c r="O1060" s="5" t="str">
        <f t="shared" si="64"/>
        <v/>
      </c>
      <c r="P1060" s="43" t="str">
        <f t="shared" si="65"/>
        <v>insert into noskrien_reit (dalibnieks, rez,skriesim_db,sacensibas) values ('Vircavs Inguss',6575.7,'','Lattelecom Rīgas maratons – pusmaratona distance');</v>
      </c>
    </row>
    <row r="1061" spans="1:16" x14ac:dyDescent="0.2">
      <c r="A1061" s="26" t="s">
        <v>27128</v>
      </c>
      <c r="B1061" s="28" t="s">
        <v>71</v>
      </c>
      <c r="C1061" s="28" t="s">
        <v>8294</v>
      </c>
      <c r="D1061" s="28">
        <v>1986</v>
      </c>
      <c r="E1061" s="28" t="s">
        <v>2564</v>
      </c>
      <c r="F1061" s="28" t="s">
        <v>3103</v>
      </c>
      <c r="G1061" s="28" t="s">
        <v>2563</v>
      </c>
      <c r="H1061" s="28" t="s">
        <v>8295</v>
      </c>
      <c r="I1061" s="28" t="s">
        <v>19045</v>
      </c>
      <c r="J1061" s="28">
        <v>1</v>
      </c>
      <c r="K1061" s="28">
        <v>49</v>
      </c>
      <c r="L1061" s="5">
        <v>37.299999999999997</v>
      </c>
      <c r="M1061" s="5">
        <f t="shared" si="66"/>
        <v>6577.3</v>
      </c>
      <c r="N1061" s="5">
        <f t="shared" si="67"/>
        <v>605.20274276678879</v>
      </c>
      <c r="O1061" s="5" t="str">
        <f t="shared" si="64"/>
        <v/>
      </c>
      <c r="P1061" s="43" t="str">
        <f t="shared" si="65"/>
        <v>insert into noskrien_reit (dalibnieks, rez,skriesim_db,sacensibas) values ('Belokurovs Dmitrijs',6577.3,'','Lattelecom Rīgas maratons – pusmaratona distance');</v>
      </c>
    </row>
    <row r="1062" spans="1:16" x14ac:dyDescent="0.2">
      <c r="A1062" s="26" t="s">
        <v>27129</v>
      </c>
      <c r="B1062" s="27" t="s">
        <v>39</v>
      </c>
      <c r="C1062" s="27" t="s">
        <v>2292</v>
      </c>
      <c r="D1062" s="27">
        <v>1990</v>
      </c>
      <c r="E1062" s="27" t="s">
        <v>2564</v>
      </c>
      <c r="F1062" s="27" t="s">
        <v>6364</v>
      </c>
      <c r="G1062" s="27" t="s">
        <v>2563</v>
      </c>
      <c r="H1062" s="27" t="s">
        <v>8296</v>
      </c>
      <c r="I1062" s="27" t="s">
        <v>19046</v>
      </c>
      <c r="J1062" s="27">
        <v>1</v>
      </c>
      <c r="K1062" s="27">
        <v>49</v>
      </c>
      <c r="L1062" s="5">
        <v>37</v>
      </c>
      <c r="M1062" s="5">
        <f t="shared" si="66"/>
        <v>6577</v>
      </c>
      <c r="N1062" s="5">
        <f t="shared" si="67"/>
        <v>605.23034818306223</v>
      </c>
      <c r="O1062" s="5" t="str">
        <f t="shared" si="64"/>
        <v/>
      </c>
      <c r="P1062" s="43" t="str">
        <f t="shared" si="65"/>
        <v>insert into noskrien_reit (dalibnieks, rez,skriesim_db,sacensibas) values ('Balodis Mārtiņš',6577,'','Lattelecom Rīgas maratons – pusmaratona distance');</v>
      </c>
    </row>
    <row r="1063" spans="1:16" x14ac:dyDescent="0.2">
      <c r="A1063" s="26" t="s">
        <v>27130</v>
      </c>
      <c r="B1063" s="28" t="s">
        <v>2714</v>
      </c>
      <c r="C1063" s="28" t="s">
        <v>8297</v>
      </c>
      <c r="D1063" s="28">
        <v>1984</v>
      </c>
      <c r="E1063" s="28" t="s">
        <v>2564</v>
      </c>
      <c r="F1063" s="28" t="s">
        <v>8298</v>
      </c>
      <c r="G1063" s="28" t="s">
        <v>2614</v>
      </c>
      <c r="H1063" s="28" t="s">
        <v>8299</v>
      </c>
      <c r="I1063" s="28" t="s">
        <v>19047</v>
      </c>
      <c r="J1063" s="28">
        <v>1</v>
      </c>
      <c r="K1063" s="28">
        <v>49</v>
      </c>
      <c r="L1063" s="5">
        <v>38.200000000000003</v>
      </c>
      <c r="M1063" s="5">
        <f t="shared" si="66"/>
        <v>6578.2</v>
      </c>
      <c r="N1063" s="5">
        <f t="shared" si="67"/>
        <v>605.1199416253686</v>
      </c>
      <c r="O1063" s="5" t="str">
        <f t="shared" si="64"/>
        <v/>
      </c>
      <c r="P1063" s="43" t="str">
        <f t="shared" si="65"/>
        <v>insert into noskrien_reit (dalibnieks, rez,skriesim_db,sacensibas) values ('Vakhutinskiy Andrey',6578.2,'','Lattelecom Rīgas maratons – pusmaratona distance');</v>
      </c>
    </row>
    <row r="1064" spans="1:16" x14ac:dyDescent="0.2">
      <c r="A1064" s="26" t="s">
        <v>27131</v>
      </c>
      <c r="B1064" s="27" t="s">
        <v>3562</v>
      </c>
      <c r="C1064" s="27" t="s">
        <v>8300</v>
      </c>
      <c r="D1064" s="27">
        <v>1984</v>
      </c>
      <c r="E1064" s="27" t="s">
        <v>2564</v>
      </c>
      <c r="F1064" s="27" t="s">
        <v>8298</v>
      </c>
      <c r="G1064" s="27" t="s">
        <v>2614</v>
      </c>
      <c r="H1064" s="27" t="s">
        <v>8299</v>
      </c>
      <c r="I1064" s="27" t="s">
        <v>19047</v>
      </c>
      <c r="J1064" s="27">
        <v>1</v>
      </c>
      <c r="K1064" s="27">
        <v>49</v>
      </c>
      <c r="L1064" s="5">
        <v>38.200000000000003</v>
      </c>
      <c r="M1064" s="5">
        <f t="shared" si="66"/>
        <v>6578.2</v>
      </c>
      <c r="N1064" s="5">
        <f t="shared" si="67"/>
        <v>605.1199416253686</v>
      </c>
      <c r="O1064" s="5" t="str">
        <f t="shared" si="64"/>
        <v/>
      </c>
      <c r="P1064" s="43" t="str">
        <f t="shared" si="65"/>
        <v>insert into noskrien_reit (dalibnieks, rez,skriesim_db,sacensibas) values ('Rozhdestvenskiy Ivan',6578.2,'','Lattelecom Rīgas maratons – pusmaratona distance');</v>
      </c>
    </row>
    <row r="1065" spans="1:16" x14ac:dyDescent="0.2">
      <c r="A1065" s="26" t="s">
        <v>27132</v>
      </c>
      <c r="B1065" s="28" t="s">
        <v>5242</v>
      </c>
      <c r="C1065" s="28" t="s">
        <v>8301</v>
      </c>
      <c r="D1065" s="28">
        <v>1984</v>
      </c>
      <c r="E1065" s="28" t="s">
        <v>2564</v>
      </c>
      <c r="F1065" s="28"/>
      <c r="G1065" s="28" t="s">
        <v>2563</v>
      </c>
      <c r="H1065" s="28" t="s">
        <v>8302</v>
      </c>
      <c r="I1065" s="28" t="s">
        <v>19048</v>
      </c>
      <c r="J1065" s="28">
        <v>1</v>
      </c>
      <c r="K1065" s="28">
        <v>49</v>
      </c>
      <c r="L1065" s="5">
        <v>39</v>
      </c>
      <c r="M1065" s="5">
        <f t="shared" si="66"/>
        <v>6579</v>
      </c>
      <c r="N1065" s="5">
        <f t="shared" si="67"/>
        <v>605.04635962912289</v>
      </c>
      <c r="O1065" s="5" t="str">
        <f t="shared" si="64"/>
        <v/>
      </c>
      <c r="P1065" s="43" t="str">
        <f t="shared" si="65"/>
        <v>insert into noskrien_reit (dalibnieks, rez,skriesim_db,sacensibas) values ('Doucette Danny',6579,'','Lattelecom Rīgas maratons – pusmaratona distance');</v>
      </c>
    </row>
    <row r="1066" spans="1:16" x14ac:dyDescent="0.2">
      <c r="A1066" s="26" t="s">
        <v>27133</v>
      </c>
      <c r="B1066" s="27" t="s">
        <v>1411</v>
      </c>
      <c r="C1066" s="27" t="s">
        <v>8303</v>
      </c>
      <c r="D1066" s="27">
        <v>1982</v>
      </c>
      <c r="E1066" s="27" t="s">
        <v>2564</v>
      </c>
      <c r="F1066" s="27" t="s">
        <v>3176</v>
      </c>
      <c r="G1066" s="27" t="s">
        <v>2563</v>
      </c>
      <c r="H1066" s="27" t="s">
        <v>8304</v>
      </c>
      <c r="I1066" s="27" t="s">
        <v>19049</v>
      </c>
      <c r="J1066" s="27">
        <v>1</v>
      </c>
      <c r="K1066" s="27">
        <v>49</v>
      </c>
      <c r="L1066" s="5">
        <v>39.9</v>
      </c>
      <c r="M1066" s="5">
        <f t="shared" si="66"/>
        <v>6579.9</v>
      </c>
      <c r="N1066" s="5">
        <f t="shared" si="67"/>
        <v>604.96360127053606</v>
      </c>
      <c r="O1066" s="5" t="str">
        <f t="shared" si="64"/>
        <v/>
      </c>
      <c r="P1066" s="43" t="str">
        <f t="shared" si="65"/>
        <v>insert into noskrien_reit (dalibnieks, rez,skriesim_db,sacensibas) values ('Ābiķis Modris',6579.9,'','Lattelecom Rīgas maratons – pusmaratona distance');</v>
      </c>
    </row>
    <row r="1067" spans="1:16" x14ac:dyDescent="0.2">
      <c r="A1067" s="26" t="s">
        <v>27134</v>
      </c>
      <c r="B1067" s="28" t="s">
        <v>1400</v>
      </c>
      <c r="C1067" s="28" t="s">
        <v>1401</v>
      </c>
      <c r="D1067" s="28">
        <v>1988</v>
      </c>
      <c r="E1067" s="28" t="s">
        <v>6202</v>
      </c>
      <c r="F1067" s="28"/>
      <c r="G1067" s="28" t="s">
        <v>2563</v>
      </c>
      <c r="H1067" s="28" t="s">
        <v>8305</v>
      </c>
      <c r="I1067" s="28" t="s">
        <v>19050</v>
      </c>
      <c r="J1067" s="28">
        <v>1</v>
      </c>
      <c r="K1067" s="28">
        <v>49</v>
      </c>
      <c r="L1067" s="5">
        <v>39.1</v>
      </c>
      <c r="M1067" s="5">
        <f t="shared" si="66"/>
        <v>6579.1</v>
      </c>
      <c r="N1067" s="5">
        <f t="shared" si="67"/>
        <v>605.03716313781524</v>
      </c>
      <c r="O1067" s="5" t="str">
        <f t="shared" si="64"/>
        <v/>
      </c>
      <c r="P1067" s="43" t="str">
        <f t="shared" si="65"/>
        <v>insert into noskrien_reit (dalibnieks, rez,skriesim_db,sacensibas) values ('Jevstefejeva Katarina',6579.1,'','Lattelecom Rīgas maratons – pusmaratona distance');</v>
      </c>
    </row>
    <row r="1068" spans="1:16" x14ac:dyDescent="0.2">
      <c r="A1068" s="26" t="s">
        <v>27135</v>
      </c>
      <c r="B1068" s="27" t="s">
        <v>710</v>
      </c>
      <c r="C1068" s="27" t="s">
        <v>8306</v>
      </c>
      <c r="D1068" s="27">
        <v>1982</v>
      </c>
      <c r="E1068" s="27" t="s">
        <v>2564</v>
      </c>
      <c r="F1068" s="27" t="s">
        <v>7354</v>
      </c>
      <c r="G1068" s="27" t="s">
        <v>2563</v>
      </c>
      <c r="H1068" s="27" t="s">
        <v>8307</v>
      </c>
      <c r="I1068" s="27" t="s">
        <v>19051</v>
      </c>
      <c r="J1068" s="27">
        <v>1</v>
      </c>
      <c r="K1068" s="27">
        <v>49</v>
      </c>
      <c r="L1068" s="5">
        <v>40.1</v>
      </c>
      <c r="M1068" s="5">
        <f t="shared" si="66"/>
        <v>6580.1</v>
      </c>
      <c r="N1068" s="5">
        <f t="shared" si="67"/>
        <v>604.94521359857742</v>
      </c>
      <c r="O1068" s="5" t="str">
        <f t="shared" si="64"/>
        <v/>
      </c>
      <c r="P1068" s="43" t="str">
        <f t="shared" si="65"/>
        <v>insert into noskrien_reit (dalibnieks, rez,skriesim_db,sacensibas) values ('Fedosejevs Jurijs',6580.1,'','Lattelecom Rīgas maratons – pusmaratona distance');</v>
      </c>
    </row>
    <row r="1069" spans="1:16" x14ac:dyDescent="0.2">
      <c r="A1069" s="26" t="s">
        <v>27136</v>
      </c>
      <c r="B1069" s="28" t="s">
        <v>335</v>
      </c>
      <c r="C1069" s="28" t="s">
        <v>3182</v>
      </c>
      <c r="D1069" s="28">
        <v>1983</v>
      </c>
      <c r="E1069" s="28" t="s">
        <v>2564</v>
      </c>
      <c r="F1069" s="28"/>
      <c r="G1069" s="28" t="s">
        <v>2563</v>
      </c>
      <c r="H1069" s="28" t="s">
        <v>8308</v>
      </c>
      <c r="I1069" s="28" t="s">
        <v>19052</v>
      </c>
      <c r="J1069" s="28">
        <v>1</v>
      </c>
      <c r="K1069" s="28">
        <v>49</v>
      </c>
      <c r="L1069" s="5">
        <v>40.9</v>
      </c>
      <c r="M1069" s="5">
        <f t="shared" si="66"/>
        <v>6580.9</v>
      </c>
      <c r="N1069" s="5">
        <f t="shared" si="67"/>
        <v>604.87167408713094</v>
      </c>
      <c r="O1069" s="5" t="str">
        <f t="shared" si="64"/>
        <v/>
      </c>
      <c r="P1069" s="43" t="str">
        <f t="shared" si="65"/>
        <v>insert into noskrien_reit (dalibnieks, rez,skriesim_db,sacensibas) values ('Zvirbulis Ivo',6580.9,'','Lattelecom Rīgas maratons – pusmaratona distance');</v>
      </c>
    </row>
    <row r="1070" spans="1:16" x14ac:dyDescent="0.2">
      <c r="A1070" s="26" t="s">
        <v>27137</v>
      </c>
      <c r="B1070" s="27" t="s">
        <v>100</v>
      </c>
      <c r="C1070" s="27" t="s">
        <v>89</v>
      </c>
      <c r="D1070" s="27">
        <v>1986</v>
      </c>
      <c r="E1070" s="27" t="s">
        <v>2564</v>
      </c>
      <c r="F1070" s="27" t="s">
        <v>6828</v>
      </c>
      <c r="G1070" s="27" t="s">
        <v>2563</v>
      </c>
      <c r="H1070" s="27" t="s">
        <v>8309</v>
      </c>
      <c r="I1070" s="27" t="s">
        <v>19053</v>
      </c>
      <c r="J1070" s="27">
        <v>1</v>
      </c>
      <c r="K1070" s="27">
        <v>49</v>
      </c>
      <c r="L1070" s="5">
        <v>41.2</v>
      </c>
      <c r="M1070" s="5">
        <f t="shared" si="66"/>
        <v>6581.2</v>
      </c>
      <c r="N1070" s="5">
        <f t="shared" si="67"/>
        <v>604.84410137968757</v>
      </c>
      <c r="O1070" s="5" t="str">
        <f t="shared" si="64"/>
        <v/>
      </c>
      <c r="P1070" s="43" t="str">
        <f t="shared" si="65"/>
        <v>insert into noskrien_reit (dalibnieks, rez,skriesim_db,sacensibas) values ('Kalniņš Dzintars',6581.2,'','Lattelecom Rīgas maratons – pusmaratona distance');</v>
      </c>
    </row>
    <row r="1071" spans="1:16" x14ac:dyDescent="0.2">
      <c r="A1071" s="26" t="s">
        <v>27138</v>
      </c>
      <c r="B1071" s="28" t="s">
        <v>24</v>
      </c>
      <c r="C1071" s="28" t="s">
        <v>8310</v>
      </c>
      <c r="D1071" s="28">
        <v>1982</v>
      </c>
      <c r="E1071" s="28" t="s">
        <v>2564</v>
      </c>
      <c r="F1071" s="28" t="s">
        <v>2610</v>
      </c>
      <c r="G1071" s="28" t="s">
        <v>2563</v>
      </c>
      <c r="H1071" s="28" t="s">
        <v>8311</v>
      </c>
      <c r="I1071" s="28" t="s">
        <v>19054</v>
      </c>
      <c r="J1071" s="28">
        <v>1</v>
      </c>
      <c r="K1071" s="28">
        <v>49</v>
      </c>
      <c r="L1071" s="5">
        <v>41.5</v>
      </c>
      <c r="M1071" s="5">
        <f t="shared" si="66"/>
        <v>6581.5</v>
      </c>
      <c r="N1071" s="5">
        <f t="shared" si="67"/>
        <v>604.81653118589986</v>
      </c>
      <c r="O1071" s="5" t="str">
        <f t="shared" si="64"/>
        <v/>
      </c>
      <c r="P1071" s="43" t="str">
        <f t="shared" si="65"/>
        <v>insert into noskrien_reit (dalibnieks, rez,skriesim_db,sacensibas) values ('Cukurs Artūrs',6581.5,'','Lattelecom Rīgas maratons – pusmaratona distance');</v>
      </c>
    </row>
    <row r="1072" spans="1:16" x14ac:dyDescent="0.2">
      <c r="A1072" s="26" t="s">
        <v>27139</v>
      </c>
      <c r="B1072" s="27" t="s">
        <v>731</v>
      </c>
      <c r="C1072" s="27" t="s">
        <v>8312</v>
      </c>
      <c r="D1072" s="27">
        <v>1994</v>
      </c>
      <c r="E1072" s="27" t="s">
        <v>2564</v>
      </c>
      <c r="F1072" s="27"/>
      <c r="G1072" s="27" t="s">
        <v>2563</v>
      </c>
      <c r="H1072" s="27" t="s">
        <v>8313</v>
      </c>
      <c r="I1072" s="27" t="s">
        <v>19055</v>
      </c>
      <c r="J1072" s="27">
        <v>1</v>
      </c>
      <c r="K1072" s="27">
        <v>49</v>
      </c>
      <c r="L1072" s="5">
        <v>42.8</v>
      </c>
      <c r="M1072" s="5">
        <f t="shared" si="66"/>
        <v>6582.8</v>
      </c>
      <c r="N1072" s="5">
        <f t="shared" si="67"/>
        <v>604.69708938445638</v>
      </c>
      <c r="O1072" s="5" t="str">
        <f t="shared" si="64"/>
        <v/>
      </c>
      <c r="P1072" s="43" t="str">
        <f t="shared" si="65"/>
        <v>insert into noskrien_reit (dalibnieks, rez,skriesim_db,sacensibas) values ('Bimbirulis Ēriks',6582.8,'','Lattelecom Rīgas maratons – pusmaratona distance');</v>
      </c>
    </row>
    <row r="1073" spans="1:16" x14ac:dyDescent="0.2">
      <c r="A1073" s="26" t="s">
        <v>27140</v>
      </c>
      <c r="B1073" s="28" t="s">
        <v>22</v>
      </c>
      <c r="C1073" s="28" t="s">
        <v>8314</v>
      </c>
      <c r="D1073" s="28">
        <v>1988</v>
      </c>
      <c r="E1073" s="28" t="s">
        <v>2564</v>
      </c>
      <c r="F1073" s="28"/>
      <c r="G1073" s="28" t="s">
        <v>2563</v>
      </c>
      <c r="H1073" s="28" t="s">
        <v>8315</v>
      </c>
      <c r="I1073" s="28" t="s">
        <v>19056</v>
      </c>
      <c r="J1073" s="28">
        <v>1</v>
      </c>
      <c r="K1073" s="28">
        <v>49</v>
      </c>
      <c r="L1073" s="5">
        <v>42.1</v>
      </c>
      <c r="M1073" s="5">
        <f t="shared" si="66"/>
        <v>6582.1</v>
      </c>
      <c r="N1073" s="5">
        <f t="shared" si="67"/>
        <v>604.76139833791638</v>
      </c>
      <c r="O1073" s="5" t="str">
        <f t="shared" si="64"/>
        <v/>
      </c>
      <c r="P1073" s="43" t="str">
        <f t="shared" si="65"/>
        <v>insert into noskrien_reit (dalibnieks, rez,skriesim_db,sacensibas) values ('Ezerkalns Gatis',6582.1,'','Lattelecom Rīgas maratons – pusmaratona distance');</v>
      </c>
    </row>
    <row r="1074" spans="1:16" x14ac:dyDescent="0.2">
      <c r="A1074" s="26" t="s">
        <v>27141</v>
      </c>
      <c r="B1074" s="27" t="s">
        <v>394</v>
      </c>
      <c r="C1074" s="27" t="s">
        <v>8316</v>
      </c>
      <c r="D1074" s="27">
        <v>1978</v>
      </c>
      <c r="E1074" s="27" t="s">
        <v>2564</v>
      </c>
      <c r="F1074" s="27"/>
      <c r="G1074" s="27" t="s">
        <v>2563</v>
      </c>
      <c r="H1074" s="27" t="s">
        <v>8317</v>
      </c>
      <c r="I1074" s="27" t="s">
        <v>19057</v>
      </c>
      <c r="J1074" s="27">
        <v>1</v>
      </c>
      <c r="K1074" s="27">
        <v>49</v>
      </c>
      <c r="L1074" s="5">
        <v>43.4</v>
      </c>
      <c r="M1074" s="5">
        <f t="shared" si="66"/>
        <v>6583.4</v>
      </c>
      <c r="N1074" s="5">
        <f t="shared" si="67"/>
        <v>604.6419783090804</v>
      </c>
      <c r="O1074" s="5" t="str">
        <f t="shared" si="64"/>
        <v/>
      </c>
      <c r="P1074" s="43" t="str">
        <f t="shared" si="65"/>
        <v>insert into noskrien_reit (dalibnieks, rez,skriesim_db,sacensibas) values ('Šīmanis Raitis',6583.4,'','Lattelecom Rīgas maratons – pusmaratona distance');</v>
      </c>
    </row>
    <row r="1075" spans="1:16" x14ac:dyDescent="0.2">
      <c r="A1075" s="26" t="s">
        <v>27142</v>
      </c>
      <c r="B1075" s="28" t="s">
        <v>4285</v>
      </c>
      <c r="C1075" s="28" t="s">
        <v>8318</v>
      </c>
      <c r="D1075" s="28">
        <v>1979</v>
      </c>
      <c r="E1075" s="28" t="s">
        <v>2564</v>
      </c>
      <c r="F1075" s="28"/>
      <c r="G1075" s="28" t="s">
        <v>2614</v>
      </c>
      <c r="H1075" s="28" t="s">
        <v>8319</v>
      </c>
      <c r="I1075" s="28" t="s">
        <v>19058</v>
      </c>
      <c r="J1075" s="28">
        <v>1</v>
      </c>
      <c r="K1075" s="28">
        <v>49</v>
      </c>
      <c r="L1075" s="5">
        <v>43.7</v>
      </c>
      <c r="M1075" s="5">
        <f t="shared" si="66"/>
        <v>6583.7</v>
      </c>
      <c r="N1075" s="5">
        <f t="shared" si="67"/>
        <v>604.61442653826884</v>
      </c>
      <c r="O1075" s="5" t="str">
        <f t="shared" si="64"/>
        <v/>
      </c>
      <c r="P1075" s="43" t="str">
        <f t="shared" si="65"/>
        <v>insert into noskrien_reit (dalibnieks, rez,skriesim_db,sacensibas) values ('Emtsev Konstantin',6583.7,'','Lattelecom Rīgas maratons – pusmaratona distance');</v>
      </c>
    </row>
    <row r="1076" spans="1:16" x14ac:dyDescent="0.2">
      <c r="A1076" s="26" t="s">
        <v>27143</v>
      </c>
      <c r="B1076" s="27" t="s">
        <v>617</v>
      </c>
      <c r="C1076" s="27" t="s">
        <v>808</v>
      </c>
      <c r="D1076" s="27">
        <v>1970</v>
      </c>
      <c r="E1076" s="27" t="s">
        <v>6214</v>
      </c>
      <c r="F1076" s="27" t="s">
        <v>695</v>
      </c>
      <c r="G1076" s="27" t="s">
        <v>2563</v>
      </c>
      <c r="H1076" s="27" t="s">
        <v>8320</v>
      </c>
      <c r="I1076" s="27" t="s">
        <v>19059</v>
      </c>
      <c r="J1076" s="27">
        <v>1</v>
      </c>
      <c r="K1076" s="27">
        <v>49</v>
      </c>
      <c r="L1076" s="5">
        <v>45.1</v>
      </c>
      <c r="M1076" s="5">
        <f t="shared" si="66"/>
        <v>6585.1</v>
      </c>
      <c r="N1076" s="5">
        <f t="shared" si="67"/>
        <v>604.48588480053445</v>
      </c>
      <c r="O1076" s="5" t="str">
        <f t="shared" si="64"/>
        <v/>
      </c>
      <c r="P1076" s="43" t="str">
        <f t="shared" si="65"/>
        <v>insert into noskrien_reit (dalibnieks, rez,skriesim_db,sacensibas) values ('Stahovskis Ēvalds',6585.1,'','Lattelecom Rīgas maratons – pusmaratona distance');</v>
      </c>
    </row>
    <row r="1077" spans="1:16" x14ac:dyDescent="0.2">
      <c r="A1077" s="26" t="s">
        <v>27144</v>
      </c>
      <c r="B1077" s="28" t="s">
        <v>46</v>
      </c>
      <c r="C1077" s="28" t="s">
        <v>319</v>
      </c>
      <c r="D1077" s="28">
        <v>1982</v>
      </c>
      <c r="E1077" s="28" t="s">
        <v>2564</v>
      </c>
      <c r="F1077" s="28" t="s">
        <v>614</v>
      </c>
      <c r="G1077" s="28" t="s">
        <v>2563</v>
      </c>
      <c r="H1077" s="28" t="s">
        <v>8321</v>
      </c>
      <c r="I1077" s="28" t="s">
        <v>19060</v>
      </c>
      <c r="J1077" s="28">
        <v>1</v>
      </c>
      <c r="K1077" s="28">
        <v>49</v>
      </c>
      <c r="L1077" s="5">
        <v>45.2</v>
      </c>
      <c r="M1077" s="5">
        <f t="shared" si="66"/>
        <v>6585.2</v>
      </c>
      <c r="N1077" s="5">
        <f t="shared" si="67"/>
        <v>604.47670533924554</v>
      </c>
      <c r="O1077" s="5" t="str">
        <f t="shared" si="64"/>
        <v/>
      </c>
      <c r="P1077" s="43" t="str">
        <f t="shared" si="65"/>
        <v>insert into noskrien_reit (dalibnieks, rez,skriesim_db,sacensibas) values ('Liepa Jānis',6585.2,'','Lattelecom Rīgas maratons – pusmaratona distance');</v>
      </c>
    </row>
    <row r="1078" spans="1:16" x14ac:dyDescent="0.2">
      <c r="A1078" s="26" t="s">
        <v>27145</v>
      </c>
      <c r="B1078" s="27" t="s">
        <v>3149</v>
      </c>
      <c r="C1078" s="27" t="s">
        <v>8322</v>
      </c>
      <c r="D1078" s="27">
        <v>1963</v>
      </c>
      <c r="E1078" s="27" t="s">
        <v>6214</v>
      </c>
      <c r="F1078" s="27" t="s">
        <v>8323</v>
      </c>
      <c r="G1078" s="27" t="s">
        <v>2798</v>
      </c>
      <c r="H1078" s="27" t="s">
        <v>8324</v>
      </c>
      <c r="I1078" s="27" t="s">
        <v>19061</v>
      </c>
      <c r="J1078" s="27">
        <v>1</v>
      </c>
      <c r="K1078" s="27">
        <v>49</v>
      </c>
      <c r="L1078" s="5">
        <v>45.9</v>
      </c>
      <c r="M1078" s="5">
        <f t="shared" si="66"/>
        <v>6585.9</v>
      </c>
      <c r="N1078" s="5">
        <f t="shared" si="67"/>
        <v>604.41245691553172</v>
      </c>
      <c r="O1078" s="5" t="str">
        <f t="shared" si="64"/>
        <v/>
      </c>
      <c r="P1078" s="43" t="str">
        <f t="shared" si="65"/>
        <v>insert into noskrien_reit (dalibnieks, rez,skriesim_db,sacensibas) values ('Herbel Volker',6585.9,'','Lattelecom Rīgas maratons – pusmaratona distance');</v>
      </c>
    </row>
    <row r="1079" spans="1:16" x14ac:dyDescent="0.2">
      <c r="A1079" s="26" t="s">
        <v>27146</v>
      </c>
      <c r="B1079" s="28" t="s">
        <v>2908</v>
      </c>
      <c r="C1079" s="28" t="s">
        <v>8325</v>
      </c>
      <c r="D1079" s="28">
        <v>1962</v>
      </c>
      <c r="E1079" s="28" t="s">
        <v>6214</v>
      </c>
      <c r="F1079" s="28"/>
      <c r="G1079" s="28" t="s">
        <v>2582</v>
      </c>
      <c r="H1079" s="28" t="s">
        <v>8326</v>
      </c>
      <c r="I1079" s="28" t="s">
        <v>19062</v>
      </c>
      <c r="J1079" s="28">
        <v>1</v>
      </c>
      <c r="K1079" s="28">
        <v>49</v>
      </c>
      <c r="L1079" s="5">
        <v>46.2</v>
      </c>
      <c r="M1079" s="5">
        <f t="shared" si="66"/>
        <v>6586.2</v>
      </c>
      <c r="N1079" s="5">
        <f t="shared" si="67"/>
        <v>604.38492605751412</v>
      </c>
      <c r="O1079" s="5" t="str">
        <f t="shared" si="64"/>
        <v/>
      </c>
      <c r="P1079" s="43" t="str">
        <f t="shared" si="65"/>
        <v>insert into noskrien_reit (dalibnieks, rez,skriesim_db,sacensibas) values ('Tatishvili David',6586.2,'','Lattelecom Rīgas maratons – pusmaratona distance');</v>
      </c>
    </row>
    <row r="1080" spans="1:16" x14ac:dyDescent="0.2">
      <c r="A1080" s="26" t="s">
        <v>27147</v>
      </c>
      <c r="B1080" s="27" t="s">
        <v>68</v>
      </c>
      <c r="C1080" s="27" t="s">
        <v>346</v>
      </c>
      <c r="D1080" s="27">
        <v>1990</v>
      </c>
      <c r="E1080" s="27" t="s">
        <v>2564</v>
      </c>
      <c r="F1080" s="27" t="s">
        <v>2918</v>
      </c>
      <c r="G1080" s="27" t="s">
        <v>2563</v>
      </c>
      <c r="H1080" s="27" t="s">
        <v>8327</v>
      </c>
      <c r="I1080" s="27" t="s">
        <v>19063</v>
      </c>
      <c r="J1080" s="27">
        <v>1</v>
      </c>
      <c r="K1080" s="27">
        <v>49</v>
      </c>
      <c r="L1080" s="5">
        <v>46.7</v>
      </c>
      <c r="M1080" s="5">
        <f t="shared" si="66"/>
        <v>6586.7</v>
      </c>
      <c r="N1080" s="5">
        <f t="shared" si="67"/>
        <v>604.33904686717176</v>
      </c>
      <c r="O1080" s="5" t="str">
        <f t="shared" si="64"/>
        <v/>
      </c>
      <c r="P1080" s="43" t="str">
        <f t="shared" si="65"/>
        <v>insert into noskrien_reit (dalibnieks, rez,skriesim_db,sacensibas) values ('Bērziņš Ainārs',6586.7,'','Lattelecom Rīgas maratons – pusmaratona distance');</v>
      </c>
    </row>
    <row r="1081" spans="1:16" x14ac:dyDescent="0.2">
      <c r="A1081" s="26" t="s">
        <v>27148</v>
      </c>
      <c r="B1081" s="28" t="s">
        <v>1186</v>
      </c>
      <c r="C1081" s="28" t="s">
        <v>1377</v>
      </c>
      <c r="D1081" s="28">
        <v>1989</v>
      </c>
      <c r="E1081" s="28" t="s">
        <v>2564</v>
      </c>
      <c r="F1081" s="28" t="s">
        <v>463</v>
      </c>
      <c r="G1081" s="28" t="s">
        <v>2563</v>
      </c>
      <c r="H1081" s="28" t="s">
        <v>8328</v>
      </c>
      <c r="I1081" s="28" t="s">
        <v>19064</v>
      </c>
      <c r="J1081" s="28">
        <v>1</v>
      </c>
      <c r="K1081" s="28">
        <v>49</v>
      </c>
      <c r="L1081" s="5">
        <v>46.9</v>
      </c>
      <c r="M1081" s="5">
        <f t="shared" si="66"/>
        <v>6586.9</v>
      </c>
      <c r="N1081" s="5">
        <f t="shared" si="67"/>
        <v>604.32069714129568</v>
      </c>
      <c r="O1081" s="5" t="str">
        <f t="shared" si="64"/>
        <v/>
      </c>
      <c r="P1081" s="43" t="str">
        <f t="shared" si="65"/>
        <v>insert into noskrien_reit (dalibnieks, rez,skriesim_db,sacensibas) values ('Upens Martins',6586.9,'','Lattelecom Rīgas maratons – pusmaratona distance');</v>
      </c>
    </row>
    <row r="1082" spans="1:16" x14ac:dyDescent="0.2">
      <c r="A1082" s="26" t="s">
        <v>27149</v>
      </c>
      <c r="B1082" s="27" t="s">
        <v>96</v>
      </c>
      <c r="C1082" s="27" t="s">
        <v>8329</v>
      </c>
      <c r="D1082" s="27">
        <v>1981</v>
      </c>
      <c r="E1082" s="27" t="s">
        <v>2564</v>
      </c>
      <c r="F1082" s="27"/>
      <c r="G1082" s="27" t="s">
        <v>2563</v>
      </c>
      <c r="H1082" s="27" t="s">
        <v>8330</v>
      </c>
      <c r="I1082" s="27" t="s">
        <v>19065</v>
      </c>
      <c r="J1082" s="27">
        <v>1</v>
      </c>
      <c r="K1082" s="27">
        <v>49</v>
      </c>
      <c r="L1082" s="5">
        <v>48.3</v>
      </c>
      <c r="M1082" s="5">
        <f t="shared" si="66"/>
        <v>6588.3</v>
      </c>
      <c r="N1082" s="5">
        <f t="shared" si="67"/>
        <v>604.19228025439031</v>
      </c>
      <c r="O1082" s="5" t="str">
        <f t="shared" si="64"/>
        <v/>
      </c>
      <c r="P1082" s="43" t="str">
        <f t="shared" si="65"/>
        <v>insert into noskrien_reit (dalibnieks, rez,skriesim_db,sacensibas) values ('Ķēniņš Andris',6588.3,'','Lattelecom Rīgas maratons – pusmaratona distance');</v>
      </c>
    </row>
    <row r="1083" spans="1:16" x14ac:dyDescent="0.2">
      <c r="A1083" s="26" t="s">
        <v>27150</v>
      </c>
      <c r="B1083" s="28" t="s">
        <v>774</v>
      </c>
      <c r="C1083" s="28" t="s">
        <v>8331</v>
      </c>
      <c r="D1083" s="28">
        <v>1979</v>
      </c>
      <c r="E1083" s="28" t="s">
        <v>6202</v>
      </c>
      <c r="F1083" s="28" t="s">
        <v>3249</v>
      </c>
      <c r="G1083" s="28" t="s">
        <v>2563</v>
      </c>
      <c r="H1083" s="28" t="s">
        <v>8332</v>
      </c>
      <c r="I1083" s="28" t="s">
        <v>19066</v>
      </c>
      <c r="J1083" s="28">
        <v>1</v>
      </c>
      <c r="K1083" s="28">
        <v>49</v>
      </c>
      <c r="L1083" s="5">
        <v>48.4</v>
      </c>
      <c r="M1083" s="5">
        <f t="shared" si="66"/>
        <v>6588.4</v>
      </c>
      <c r="N1083" s="5">
        <f t="shared" si="67"/>
        <v>604.18310970797165</v>
      </c>
      <c r="O1083" s="5" t="str">
        <f t="shared" si="64"/>
        <v/>
      </c>
      <c r="P1083" s="43" t="str">
        <f t="shared" si="65"/>
        <v>insert into noskrien_reit (dalibnieks, rez,skriesim_db,sacensibas) values ('Zelča Inese',6588.4,'','Lattelecom Rīgas maratons – pusmaratona distance');</v>
      </c>
    </row>
    <row r="1084" spans="1:16" x14ac:dyDescent="0.2">
      <c r="A1084" s="26" t="s">
        <v>27151</v>
      </c>
      <c r="B1084" s="27" t="s">
        <v>1186</v>
      </c>
      <c r="C1084" s="27" t="s">
        <v>8333</v>
      </c>
      <c r="D1084" s="27">
        <v>1990</v>
      </c>
      <c r="E1084" s="27" t="s">
        <v>2564</v>
      </c>
      <c r="F1084" s="27"/>
      <c r="G1084" s="27" t="s">
        <v>2563</v>
      </c>
      <c r="H1084" s="27" t="s">
        <v>8334</v>
      </c>
      <c r="I1084" s="27" t="s">
        <v>19067</v>
      </c>
      <c r="J1084" s="27">
        <v>1</v>
      </c>
      <c r="K1084" s="27">
        <v>49</v>
      </c>
      <c r="L1084" s="5">
        <v>48.6</v>
      </c>
      <c r="M1084" s="5">
        <f t="shared" si="66"/>
        <v>6588.6</v>
      </c>
      <c r="N1084" s="5">
        <f t="shared" si="67"/>
        <v>604.1647694502625</v>
      </c>
      <c r="O1084" s="5" t="str">
        <f t="shared" si="64"/>
        <v/>
      </c>
      <c r="P1084" s="43" t="str">
        <f t="shared" si="65"/>
        <v>insert into noskrien_reit (dalibnieks, rez,skriesim_db,sacensibas) values ('Kozlovskis Martins',6588.6,'','Lattelecom Rīgas maratons – pusmaratona distance');</v>
      </c>
    </row>
    <row r="1085" spans="1:16" x14ac:dyDescent="0.2">
      <c r="A1085" s="26" t="s">
        <v>27152</v>
      </c>
      <c r="B1085" s="28" t="s">
        <v>46</v>
      </c>
      <c r="C1085" s="28" t="s">
        <v>585</v>
      </c>
      <c r="D1085" s="28">
        <v>1992</v>
      </c>
      <c r="E1085" s="28" t="s">
        <v>2564</v>
      </c>
      <c r="F1085" s="28" t="s">
        <v>2802</v>
      </c>
      <c r="G1085" s="28" t="s">
        <v>2563</v>
      </c>
      <c r="H1085" s="28" t="s">
        <v>8335</v>
      </c>
      <c r="I1085" s="28" t="s">
        <v>19068</v>
      </c>
      <c r="J1085" s="28">
        <v>1</v>
      </c>
      <c r="K1085" s="28">
        <v>49</v>
      </c>
      <c r="L1085" s="5">
        <v>48.9</v>
      </c>
      <c r="M1085" s="5">
        <f t="shared" si="66"/>
        <v>6588.9</v>
      </c>
      <c r="N1085" s="5">
        <f t="shared" si="67"/>
        <v>604.13726115133022</v>
      </c>
      <c r="O1085" s="5" t="str">
        <f t="shared" si="64"/>
        <v/>
      </c>
      <c r="P1085" s="43" t="str">
        <f t="shared" si="65"/>
        <v>insert into noskrien_reit (dalibnieks, rez,skriesim_db,sacensibas) values ('Lūsis Jānis',6588.9,'','Lattelecom Rīgas maratons – pusmaratona distance');</v>
      </c>
    </row>
    <row r="1086" spans="1:16" x14ac:dyDescent="0.2">
      <c r="A1086" s="26" t="s">
        <v>27153</v>
      </c>
      <c r="B1086" s="27" t="s">
        <v>1177</v>
      </c>
      <c r="C1086" s="27" t="s">
        <v>8336</v>
      </c>
      <c r="D1086" s="27">
        <v>1986</v>
      </c>
      <c r="E1086" s="27" t="s">
        <v>2564</v>
      </c>
      <c r="F1086" s="27" t="s">
        <v>7354</v>
      </c>
      <c r="G1086" s="27" t="s">
        <v>2563</v>
      </c>
      <c r="H1086" s="27" t="s">
        <v>8337</v>
      </c>
      <c r="I1086" s="27" t="s">
        <v>19069</v>
      </c>
      <c r="J1086" s="27">
        <v>1</v>
      </c>
      <c r="K1086" s="27">
        <v>49</v>
      </c>
      <c r="L1086" s="5">
        <v>50.2</v>
      </c>
      <c r="M1086" s="5">
        <f t="shared" si="66"/>
        <v>6590.2</v>
      </c>
      <c r="N1086" s="5">
        <f t="shared" si="67"/>
        <v>604.01808746320296</v>
      </c>
      <c r="O1086" s="5" t="str">
        <f t="shared" si="64"/>
        <v/>
      </c>
      <c r="P1086" s="43" t="str">
        <f t="shared" si="65"/>
        <v>insert into noskrien_reit (dalibnieks, rez,skriesim_db,sacensibas) values ('Telepņa Aleksejs',6590.2,'','Lattelecom Rīgas maratons – pusmaratona distance');</v>
      </c>
    </row>
    <row r="1087" spans="1:16" x14ac:dyDescent="0.2">
      <c r="A1087" s="26" t="s">
        <v>27154</v>
      </c>
      <c r="B1087" s="28" t="s">
        <v>900</v>
      </c>
      <c r="C1087" s="28" t="s">
        <v>8338</v>
      </c>
      <c r="D1087" s="28">
        <v>1990</v>
      </c>
      <c r="E1087" s="28" t="s">
        <v>6202</v>
      </c>
      <c r="F1087" s="28" t="s">
        <v>2802</v>
      </c>
      <c r="G1087" s="28" t="s">
        <v>2563</v>
      </c>
      <c r="H1087" s="28" t="s">
        <v>8339</v>
      </c>
      <c r="I1087" s="28" t="s">
        <v>19070</v>
      </c>
      <c r="J1087" s="28">
        <v>1</v>
      </c>
      <c r="K1087" s="28">
        <v>49</v>
      </c>
      <c r="L1087" s="5">
        <v>50.7</v>
      </c>
      <c r="M1087" s="5">
        <f t="shared" si="66"/>
        <v>6590.7</v>
      </c>
      <c r="N1087" s="5">
        <f t="shared" si="67"/>
        <v>603.97226394768393</v>
      </c>
      <c r="O1087" s="5" t="str">
        <f t="shared" si="64"/>
        <v/>
      </c>
      <c r="P1087" s="43" t="str">
        <f t="shared" si="65"/>
        <v>insert into noskrien_reit (dalibnieks, rez,skriesim_db,sacensibas) values ('Stelcere Kristīne',6590.7,'','Lattelecom Rīgas maratons – pusmaratona distance');</v>
      </c>
    </row>
    <row r="1088" spans="1:16" x14ac:dyDescent="0.2">
      <c r="A1088" s="26" t="s">
        <v>27155</v>
      </c>
      <c r="B1088" s="27" t="s">
        <v>16</v>
      </c>
      <c r="C1088" s="27" t="s">
        <v>8340</v>
      </c>
      <c r="D1088" s="27">
        <v>1995</v>
      </c>
      <c r="E1088" s="27" t="s">
        <v>2564</v>
      </c>
      <c r="F1088" s="27" t="s">
        <v>695</v>
      </c>
      <c r="G1088" s="27" t="s">
        <v>2563</v>
      </c>
      <c r="H1088" s="27" t="s">
        <v>8341</v>
      </c>
      <c r="I1088" s="27" t="s">
        <v>19071</v>
      </c>
      <c r="J1088" s="27">
        <v>1</v>
      </c>
      <c r="K1088" s="27">
        <v>49</v>
      </c>
      <c r="L1088" s="5">
        <v>51.3</v>
      </c>
      <c r="M1088" s="5">
        <f t="shared" si="66"/>
        <v>6591.3</v>
      </c>
      <c r="N1088" s="5">
        <f t="shared" si="67"/>
        <v>603.9172849058607</v>
      </c>
      <c r="O1088" s="5" t="str">
        <f t="shared" si="64"/>
        <v/>
      </c>
      <c r="P1088" s="43" t="str">
        <f t="shared" si="65"/>
        <v>insert into noskrien_reit (dalibnieks, rez,skriesim_db,sacensibas) values ('Dobris Aivars',6591.3,'','Lattelecom Rīgas maratons – pusmaratona distance');</v>
      </c>
    </row>
    <row r="1089" spans="1:16" x14ac:dyDescent="0.2">
      <c r="A1089" s="26" t="s">
        <v>27156</v>
      </c>
      <c r="B1089" s="28" t="s">
        <v>33</v>
      </c>
      <c r="C1089" s="28" t="s">
        <v>199</v>
      </c>
      <c r="D1089" s="28">
        <v>1980</v>
      </c>
      <c r="E1089" s="28" t="s">
        <v>2564</v>
      </c>
      <c r="F1089" s="28"/>
      <c r="G1089" s="28" t="s">
        <v>2563</v>
      </c>
      <c r="H1089" s="28" t="s">
        <v>8342</v>
      </c>
      <c r="I1089" s="28" t="s">
        <v>19072</v>
      </c>
      <c r="J1089" s="28">
        <v>1</v>
      </c>
      <c r="K1089" s="28">
        <v>49</v>
      </c>
      <c r="L1089" s="5">
        <v>51.1</v>
      </c>
      <c r="M1089" s="5">
        <f t="shared" si="66"/>
        <v>6591.1</v>
      </c>
      <c r="N1089" s="5">
        <f t="shared" si="67"/>
        <v>603.93561014094757</v>
      </c>
      <c r="O1089" s="5" t="str">
        <f t="shared" si="64"/>
        <v/>
      </c>
      <c r="P1089" s="43" t="str">
        <f t="shared" si="65"/>
        <v>insert into noskrien_reit (dalibnieks, rez,skriesim_db,sacensibas) values ('Vingris Aigars',6591.1,'','Lattelecom Rīgas maratons – pusmaratona distance');</v>
      </c>
    </row>
    <row r="1090" spans="1:16" x14ac:dyDescent="0.2">
      <c r="A1090" s="26" t="s">
        <v>27157</v>
      </c>
      <c r="B1090" s="27" t="s">
        <v>164</v>
      </c>
      <c r="C1090" s="27" t="s">
        <v>8343</v>
      </c>
      <c r="D1090" s="27">
        <v>1991</v>
      </c>
      <c r="E1090" s="27" t="s">
        <v>6202</v>
      </c>
      <c r="F1090" s="27" t="s">
        <v>6828</v>
      </c>
      <c r="G1090" s="27" t="s">
        <v>2563</v>
      </c>
      <c r="H1090" s="27" t="s">
        <v>8342</v>
      </c>
      <c r="I1090" s="27" t="s">
        <v>19072</v>
      </c>
      <c r="J1090" s="27">
        <v>1</v>
      </c>
      <c r="K1090" s="27">
        <v>49</v>
      </c>
      <c r="L1090" s="5">
        <v>51.1</v>
      </c>
      <c r="M1090" s="5">
        <f t="shared" si="66"/>
        <v>6591.1</v>
      </c>
      <c r="N1090" s="5">
        <f t="shared" si="67"/>
        <v>603.93561014094757</v>
      </c>
      <c r="O1090" s="5" t="str">
        <f t="shared" ref="O1090:O1153" si="68">IF(F1090="vsk noskrien","y","")</f>
        <v/>
      </c>
      <c r="P1090" s="43" t="str">
        <f t="shared" ref="P1090:P1153" si="69">CONCATENATE("insert into noskrien_reit (dalibnieks, rez,skriesim_db,sacensibas) values ('",C1090," ",B1090,"',",M1090,",'",O1090,"','",$P$1,"');")</f>
        <v>insert into noskrien_reit (dalibnieks, rez,skriesim_db,sacensibas) values ('Casno Anete',6591.1,'','Lattelecom Rīgas maratons – pusmaratona distance');</v>
      </c>
    </row>
    <row r="1091" spans="1:16" x14ac:dyDescent="0.2">
      <c r="A1091" s="26" t="s">
        <v>27158</v>
      </c>
      <c r="B1091" s="28" t="s">
        <v>1413</v>
      </c>
      <c r="C1091" s="28" t="s">
        <v>1414</v>
      </c>
      <c r="D1091" s="28">
        <v>1988</v>
      </c>
      <c r="E1091" s="28" t="s">
        <v>6202</v>
      </c>
      <c r="F1091" s="28" t="s">
        <v>1415</v>
      </c>
      <c r="G1091" s="28" t="s">
        <v>2563</v>
      </c>
      <c r="H1091" s="28" t="s">
        <v>8344</v>
      </c>
      <c r="I1091" s="28" t="s">
        <v>19073</v>
      </c>
      <c r="J1091" s="28">
        <v>1</v>
      </c>
      <c r="K1091" s="28">
        <v>49</v>
      </c>
      <c r="L1091" s="5">
        <v>52.4</v>
      </c>
      <c r="M1091" s="5">
        <f t="shared" ref="M1091:M1154" si="70">J1091*3600+K1091*60+L1091</f>
        <v>6592.4</v>
      </c>
      <c r="N1091" s="5">
        <f t="shared" ref="N1091:N1154" si="71">$M$2/M1091*1000</f>
        <v>603.81651598810754</v>
      </c>
      <c r="O1091" s="5" t="str">
        <f t="shared" si="68"/>
        <v/>
      </c>
      <c r="P1091" s="43" t="str">
        <f t="shared" si="69"/>
        <v>insert into noskrien_reit (dalibnieks, rez,skriesim_db,sacensibas) values ('Medne Līva',6592.4,'','Lattelecom Rīgas maratons – pusmaratona distance');</v>
      </c>
    </row>
    <row r="1092" spans="1:16" x14ac:dyDescent="0.2">
      <c r="A1092" s="26" t="s">
        <v>27159</v>
      </c>
      <c r="B1092" s="27" t="s">
        <v>7868</v>
      </c>
      <c r="C1092" s="27" t="s">
        <v>8345</v>
      </c>
      <c r="D1092" s="27">
        <v>1965</v>
      </c>
      <c r="E1092" s="27" t="s">
        <v>6214</v>
      </c>
      <c r="F1092" s="27" t="s">
        <v>695</v>
      </c>
      <c r="G1092" s="27" t="s">
        <v>2563</v>
      </c>
      <c r="H1092" s="27" t="s">
        <v>8346</v>
      </c>
      <c r="I1092" s="27" t="s">
        <v>19074</v>
      </c>
      <c r="J1092" s="27">
        <v>1</v>
      </c>
      <c r="K1092" s="27">
        <v>49</v>
      </c>
      <c r="L1092" s="5">
        <v>54.2</v>
      </c>
      <c r="M1092" s="5">
        <f t="shared" si="70"/>
        <v>6594.2</v>
      </c>
      <c r="N1092" s="5">
        <f t="shared" si="71"/>
        <v>603.65169391283246</v>
      </c>
      <c r="O1092" s="5" t="str">
        <f t="shared" si="68"/>
        <v/>
      </c>
      <c r="P1092" s="43" t="str">
        <f t="shared" si="69"/>
        <v>insert into noskrien_reit (dalibnieks, rez,skriesim_db,sacensibas) values ('Detlavs Maris',6594.2,'','Lattelecom Rīgas maratons – pusmaratona distance');</v>
      </c>
    </row>
    <row r="1093" spans="1:16" x14ac:dyDescent="0.2">
      <c r="A1093" s="26" t="s">
        <v>27160</v>
      </c>
      <c r="B1093" s="28" t="s">
        <v>8347</v>
      </c>
      <c r="C1093" s="28" t="s">
        <v>8348</v>
      </c>
      <c r="D1093" s="28">
        <v>1987</v>
      </c>
      <c r="E1093" s="28" t="s">
        <v>2564</v>
      </c>
      <c r="F1093" s="28" t="s">
        <v>8349</v>
      </c>
      <c r="G1093" s="28" t="s">
        <v>2619</v>
      </c>
      <c r="H1093" s="28" t="s">
        <v>8350</v>
      </c>
      <c r="I1093" s="28" t="s">
        <v>19075</v>
      </c>
      <c r="J1093" s="28">
        <v>1</v>
      </c>
      <c r="K1093" s="28">
        <v>49</v>
      </c>
      <c r="L1093" s="5">
        <v>54.4</v>
      </c>
      <c r="M1093" s="5">
        <f t="shared" si="70"/>
        <v>6594.4</v>
      </c>
      <c r="N1093" s="5">
        <f t="shared" si="71"/>
        <v>603.63338590319063</v>
      </c>
      <c r="O1093" s="5" t="str">
        <f t="shared" si="68"/>
        <v/>
      </c>
      <c r="P1093" s="43" t="str">
        <f t="shared" si="69"/>
        <v>insert into noskrien_reit (dalibnieks, rez,skriesim_db,sacensibas) values ('Masalskis Giedrius',6594.4,'','Lattelecom Rīgas maratons – pusmaratona distance');</v>
      </c>
    </row>
    <row r="1094" spans="1:16" x14ac:dyDescent="0.2">
      <c r="A1094" s="26" t="s">
        <v>27161</v>
      </c>
      <c r="B1094" s="27" t="s">
        <v>8351</v>
      </c>
      <c r="C1094" s="27" t="s">
        <v>8352</v>
      </c>
      <c r="D1094" s="27">
        <v>1995</v>
      </c>
      <c r="E1094" s="27" t="s">
        <v>2564</v>
      </c>
      <c r="F1094" s="27"/>
      <c r="G1094" s="27" t="s">
        <v>3262</v>
      </c>
      <c r="H1094" s="27" t="s">
        <v>8353</v>
      </c>
      <c r="I1094" s="27" t="s">
        <v>19076</v>
      </c>
      <c r="J1094" s="27">
        <v>1</v>
      </c>
      <c r="K1094" s="27">
        <v>49</v>
      </c>
      <c r="L1094" s="5">
        <v>54.9</v>
      </c>
      <c r="M1094" s="5">
        <f t="shared" si="70"/>
        <v>6594.9</v>
      </c>
      <c r="N1094" s="5">
        <f t="shared" si="71"/>
        <v>603.58762073723642</v>
      </c>
      <c r="O1094" s="5" t="str">
        <f t="shared" si="68"/>
        <v/>
      </c>
      <c r="P1094" s="43" t="str">
        <f t="shared" si="69"/>
        <v>insert into noskrien_reit (dalibnieks, rez,skriesim_db,sacensibas) values ('Aspaas Odd Gunnar',6594.9,'','Lattelecom Rīgas maratons – pusmaratona distance');</v>
      </c>
    </row>
    <row r="1095" spans="1:16" x14ac:dyDescent="0.2">
      <c r="A1095" s="26" t="s">
        <v>27162</v>
      </c>
      <c r="B1095" s="28" t="s">
        <v>381</v>
      </c>
      <c r="C1095" s="28" t="s">
        <v>8354</v>
      </c>
      <c r="D1095" s="28">
        <v>1982</v>
      </c>
      <c r="E1095" s="28" t="s">
        <v>2564</v>
      </c>
      <c r="F1095" s="28"/>
      <c r="G1095" s="28" t="s">
        <v>2563</v>
      </c>
      <c r="H1095" s="28" t="s">
        <v>8355</v>
      </c>
      <c r="I1095" s="28" t="s">
        <v>19077</v>
      </c>
      <c r="J1095" s="28">
        <v>1</v>
      </c>
      <c r="K1095" s="28">
        <v>49</v>
      </c>
      <c r="L1095" s="5">
        <v>59</v>
      </c>
      <c r="M1095" s="5">
        <f t="shared" si="70"/>
        <v>6599</v>
      </c>
      <c r="N1095" s="5">
        <f t="shared" si="71"/>
        <v>603.21260797090474</v>
      </c>
      <c r="O1095" s="5" t="str">
        <f t="shared" si="68"/>
        <v/>
      </c>
      <c r="P1095" s="43" t="str">
        <f t="shared" si="69"/>
        <v>insert into noskrien_reit (dalibnieks, rez,skriesim_db,sacensibas) values ('Baumanis Dāvis',6599,'','Lattelecom Rīgas maratons – pusmaratona distance');</v>
      </c>
    </row>
    <row r="1096" spans="1:16" x14ac:dyDescent="0.2">
      <c r="A1096" s="26" t="s">
        <v>27163</v>
      </c>
      <c r="B1096" s="27" t="s">
        <v>751</v>
      </c>
      <c r="C1096" s="27" t="s">
        <v>8356</v>
      </c>
      <c r="D1096" s="27">
        <v>1977</v>
      </c>
      <c r="E1096" s="27" t="s">
        <v>2564</v>
      </c>
      <c r="F1096" s="27" t="s">
        <v>8357</v>
      </c>
      <c r="G1096" s="27" t="s">
        <v>2563</v>
      </c>
      <c r="H1096" s="27" t="s">
        <v>8358</v>
      </c>
      <c r="I1096" s="27" t="s">
        <v>19078</v>
      </c>
      <c r="J1096" s="27">
        <v>1</v>
      </c>
      <c r="K1096" s="27">
        <v>49</v>
      </c>
      <c r="L1096" s="5">
        <v>59.1</v>
      </c>
      <c r="M1096" s="5">
        <f t="shared" si="70"/>
        <v>6599.1</v>
      </c>
      <c r="N1096" s="5">
        <f t="shared" si="71"/>
        <v>603.20346713945833</v>
      </c>
      <c r="O1096" s="5" t="str">
        <f t="shared" si="68"/>
        <v/>
      </c>
      <c r="P1096" s="43" t="str">
        <f t="shared" si="69"/>
        <v>insert into noskrien_reit (dalibnieks, rez,skriesim_db,sacensibas) values ('Liedags Ingars',6599.1,'','Lattelecom Rīgas maratons – pusmaratona distance');</v>
      </c>
    </row>
    <row r="1097" spans="1:16" x14ac:dyDescent="0.2">
      <c r="A1097" s="26" t="s">
        <v>27164</v>
      </c>
      <c r="B1097" s="28" t="s">
        <v>8359</v>
      </c>
      <c r="C1097" s="28" t="s">
        <v>8360</v>
      </c>
      <c r="D1097" s="28">
        <v>1974</v>
      </c>
      <c r="E1097" s="28" t="s">
        <v>6214</v>
      </c>
      <c r="F1097" s="28" t="s">
        <v>6449</v>
      </c>
      <c r="G1097" s="28" t="s">
        <v>3041</v>
      </c>
      <c r="H1097" s="28" t="s">
        <v>8361</v>
      </c>
      <c r="I1097" s="28" t="s">
        <v>19079</v>
      </c>
      <c r="J1097" s="28">
        <v>1</v>
      </c>
      <c r="K1097" s="28">
        <v>49</v>
      </c>
      <c r="L1097" s="5">
        <v>59.4</v>
      </c>
      <c r="M1097" s="5">
        <f t="shared" si="70"/>
        <v>6599.4</v>
      </c>
      <c r="N1097" s="5">
        <f t="shared" si="71"/>
        <v>603.17604630724009</v>
      </c>
      <c r="O1097" s="5" t="str">
        <f t="shared" si="68"/>
        <v/>
      </c>
      <c r="P1097" s="43" t="str">
        <f t="shared" si="69"/>
        <v>insert into noskrien_reit (dalibnieks, rez,skriesim_db,sacensibas) values ('Alves Borja',6599.4,'','Lattelecom Rīgas maratons – pusmaratona distance');</v>
      </c>
    </row>
    <row r="1098" spans="1:16" x14ac:dyDescent="0.2">
      <c r="A1098" s="26" t="s">
        <v>27165</v>
      </c>
      <c r="B1098" s="27" t="s">
        <v>8362</v>
      </c>
      <c r="C1098" s="27" t="s">
        <v>8363</v>
      </c>
      <c r="D1098" s="27">
        <v>1989</v>
      </c>
      <c r="E1098" s="27" t="s">
        <v>2564</v>
      </c>
      <c r="F1098" s="27" t="s">
        <v>6449</v>
      </c>
      <c r="G1098" s="27" t="s">
        <v>3041</v>
      </c>
      <c r="H1098" s="27" t="s">
        <v>8361</v>
      </c>
      <c r="I1098" s="27" t="s">
        <v>19079</v>
      </c>
      <c r="J1098" s="27">
        <v>1</v>
      </c>
      <c r="K1098" s="27">
        <v>49</v>
      </c>
      <c r="L1098" s="5">
        <v>59.4</v>
      </c>
      <c r="M1098" s="5">
        <f t="shared" si="70"/>
        <v>6599.4</v>
      </c>
      <c r="N1098" s="5">
        <f t="shared" si="71"/>
        <v>603.17604630724009</v>
      </c>
      <c r="O1098" s="5" t="str">
        <f t="shared" si="68"/>
        <v/>
      </c>
      <c r="P1098" s="43" t="str">
        <f t="shared" si="69"/>
        <v>insert into noskrien_reit (dalibnieks, rez,skriesim_db,sacensibas) values ('Murguia Aitor',6599.4,'','Lattelecom Rīgas maratons – pusmaratona distance');</v>
      </c>
    </row>
    <row r="1099" spans="1:16" x14ac:dyDescent="0.2">
      <c r="A1099" s="26" t="s">
        <v>27166</v>
      </c>
      <c r="B1099" s="28" t="s">
        <v>8364</v>
      </c>
      <c r="C1099" s="28" t="s">
        <v>8365</v>
      </c>
      <c r="D1099" s="28">
        <v>1987</v>
      </c>
      <c r="E1099" s="28" t="s">
        <v>6202</v>
      </c>
      <c r="F1099" s="28" t="s">
        <v>5220</v>
      </c>
      <c r="G1099" s="28" t="s">
        <v>2563</v>
      </c>
      <c r="H1099" s="28" t="s">
        <v>8366</v>
      </c>
      <c r="I1099" s="28" t="s">
        <v>19080</v>
      </c>
      <c r="J1099" s="28">
        <v>1</v>
      </c>
      <c r="K1099" s="28">
        <v>50</v>
      </c>
      <c r="L1099" s="5">
        <v>0.5</v>
      </c>
      <c r="M1099" s="5">
        <f t="shared" si="70"/>
        <v>6600.5</v>
      </c>
      <c r="N1099" s="5">
        <f t="shared" si="71"/>
        <v>603.07552458147109</v>
      </c>
      <c r="O1099" s="5" t="str">
        <f t="shared" si="68"/>
        <v/>
      </c>
      <c r="P1099" s="43" t="str">
        <f t="shared" si="69"/>
        <v>insert into noskrien_reit (dalibnieks, rez,skriesim_db,sacensibas) values ('Meņģe Arita',6600.5,'','Lattelecom Rīgas maratons – pusmaratona distance');</v>
      </c>
    </row>
    <row r="1100" spans="1:16" x14ac:dyDescent="0.2">
      <c r="A1100" s="26" t="s">
        <v>27167</v>
      </c>
      <c r="B1100" s="27" t="s">
        <v>26</v>
      </c>
      <c r="C1100" s="27" t="s">
        <v>1374</v>
      </c>
      <c r="D1100" s="27">
        <v>1985</v>
      </c>
      <c r="E1100" s="27" t="s">
        <v>2564</v>
      </c>
      <c r="F1100" s="27" t="s">
        <v>695</v>
      </c>
      <c r="G1100" s="27" t="s">
        <v>2563</v>
      </c>
      <c r="H1100" s="27" t="s">
        <v>8367</v>
      </c>
      <c r="I1100" s="27" t="s">
        <v>19081</v>
      </c>
      <c r="J1100" s="27">
        <v>1</v>
      </c>
      <c r="K1100" s="27">
        <v>50</v>
      </c>
      <c r="L1100" s="5">
        <v>0.1</v>
      </c>
      <c r="M1100" s="5">
        <f t="shared" si="70"/>
        <v>6600.1</v>
      </c>
      <c r="N1100" s="5">
        <f t="shared" si="71"/>
        <v>603.11207405948392</v>
      </c>
      <c r="O1100" s="5" t="str">
        <f t="shared" si="68"/>
        <v/>
      </c>
      <c r="P1100" s="43" t="str">
        <f t="shared" si="69"/>
        <v>insert into noskrien_reit (dalibnieks, rez,skriesim_db,sacensibas) values ('Dazarts Māris',6600.1,'','Lattelecom Rīgas maratons – pusmaratona distance');</v>
      </c>
    </row>
    <row r="1101" spans="1:16" x14ac:dyDescent="0.2">
      <c r="A1101" s="26" t="s">
        <v>27168</v>
      </c>
      <c r="B1101" s="28" t="s">
        <v>746</v>
      </c>
      <c r="C1101" s="28" t="s">
        <v>8368</v>
      </c>
      <c r="D1101" s="28">
        <v>1972</v>
      </c>
      <c r="E1101" s="28" t="s">
        <v>6399</v>
      </c>
      <c r="F1101" s="28" t="s">
        <v>553</v>
      </c>
      <c r="G1101" s="28" t="s">
        <v>2563</v>
      </c>
      <c r="H1101" s="28" t="s">
        <v>8369</v>
      </c>
      <c r="I1101" s="28" t="s">
        <v>19082</v>
      </c>
      <c r="J1101" s="28">
        <v>1</v>
      </c>
      <c r="K1101" s="28">
        <v>50</v>
      </c>
      <c r="L1101" s="5">
        <v>1.7</v>
      </c>
      <c r="M1101" s="5">
        <f t="shared" si="70"/>
        <v>6601.7</v>
      </c>
      <c r="N1101" s="5">
        <f t="shared" si="71"/>
        <v>602.96590272202616</v>
      </c>
      <c r="O1101" s="5" t="str">
        <f t="shared" si="68"/>
        <v/>
      </c>
      <c r="P1101" s="43" t="str">
        <f t="shared" si="69"/>
        <v>insert into noskrien_reit (dalibnieks, rez,skriesim_db,sacensibas) values ('Platā Sandra',6601.7,'','Lattelecom Rīgas maratons – pusmaratona distance');</v>
      </c>
    </row>
    <row r="1102" spans="1:16" x14ac:dyDescent="0.2">
      <c r="A1102" s="26" t="s">
        <v>27169</v>
      </c>
      <c r="B1102" s="27" t="s">
        <v>8370</v>
      </c>
      <c r="C1102" s="27" t="s">
        <v>8371</v>
      </c>
      <c r="D1102" s="27">
        <v>1986</v>
      </c>
      <c r="E1102" s="27" t="s">
        <v>6202</v>
      </c>
      <c r="F1102" s="27" t="s">
        <v>4872</v>
      </c>
      <c r="G1102" s="27" t="s">
        <v>2563</v>
      </c>
      <c r="H1102" s="27" t="s">
        <v>8372</v>
      </c>
      <c r="I1102" s="27" t="s">
        <v>19083</v>
      </c>
      <c r="J1102" s="27">
        <v>1</v>
      </c>
      <c r="K1102" s="27">
        <v>50</v>
      </c>
      <c r="L1102" s="5">
        <v>1.9</v>
      </c>
      <c r="M1102" s="5">
        <f t="shared" si="70"/>
        <v>6601.9</v>
      </c>
      <c r="N1102" s="5">
        <f t="shared" si="71"/>
        <v>602.94763628652356</v>
      </c>
      <c r="O1102" s="5" t="str">
        <f t="shared" si="68"/>
        <v/>
      </c>
      <c r="P1102" s="43" t="str">
        <f t="shared" si="69"/>
        <v>insert into noskrien_reit (dalibnieks, rez,skriesim_db,sacensibas) values ('muižniece sanita',6601.9,'','Lattelecom Rīgas maratons – pusmaratona distance');</v>
      </c>
    </row>
    <row r="1103" spans="1:16" x14ac:dyDescent="0.2">
      <c r="A1103" s="26" t="s">
        <v>27170</v>
      </c>
      <c r="B1103" s="28" t="s">
        <v>381</v>
      </c>
      <c r="C1103" s="28" t="s">
        <v>8373</v>
      </c>
      <c r="D1103" s="28">
        <v>1995</v>
      </c>
      <c r="E1103" s="28" t="s">
        <v>2564</v>
      </c>
      <c r="F1103" s="28" t="s">
        <v>695</v>
      </c>
      <c r="G1103" s="28" t="s">
        <v>2563</v>
      </c>
      <c r="H1103" s="28" t="s">
        <v>8374</v>
      </c>
      <c r="I1103" s="28" t="s">
        <v>19084</v>
      </c>
      <c r="J1103" s="28">
        <v>1</v>
      </c>
      <c r="K1103" s="28">
        <v>50</v>
      </c>
      <c r="L1103" s="5">
        <v>1.1000000000000001</v>
      </c>
      <c r="M1103" s="5">
        <f t="shared" si="70"/>
        <v>6601.1</v>
      </c>
      <c r="N1103" s="5">
        <f t="shared" si="71"/>
        <v>603.02070866976715</v>
      </c>
      <c r="O1103" s="5" t="str">
        <f t="shared" si="68"/>
        <v/>
      </c>
      <c r="P1103" s="43" t="str">
        <f t="shared" si="69"/>
        <v>insert into noskrien_reit (dalibnieks, rez,skriesim_db,sacensibas) values ('Okmanis Dāvis',6601.1,'','Lattelecom Rīgas maratons – pusmaratona distance');</v>
      </c>
    </row>
    <row r="1104" spans="1:16" x14ac:dyDescent="0.2">
      <c r="A1104" s="26" t="s">
        <v>27171</v>
      </c>
      <c r="B1104" s="27" t="s">
        <v>6168</v>
      </c>
      <c r="C1104" s="27" t="s">
        <v>8375</v>
      </c>
      <c r="D1104" s="27">
        <v>1960</v>
      </c>
      <c r="E1104" s="27" t="s">
        <v>6399</v>
      </c>
      <c r="F1104" s="27" t="s">
        <v>8376</v>
      </c>
      <c r="G1104" s="27" t="s">
        <v>2798</v>
      </c>
      <c r="H1104" s="27" t="s">
        <v>8377</v>
      </c>
      <c r="I1104" s="27" t="s">
        <v>19085</v>
      </c>
      <c r="J1104" s="27">
        <v>1</v>
      </c>
      <c r="K1104" s="27">
        <v>50</v>
      </c>
      <c r="L1104" s="5">
        <v>2.5</v>
      </c>
      <c r="M1104" s="5">
        <f t="shared" si="70"/>
        <v>6602.5</v>
      </c>
      <c r="N1104" s="5">
        <f t="shared" si="71"/>
        <v>602.89284361984096</v>
      </c>
      <c r="O1104" s="5" t="str">
        <f t="shared" si="68"/>
        <v/>
      </c>
      <c r="P1104" s="43" t="str">
        <f t="shared" si="69"/>
        <v>insert into noskrien_reit (dalibnieks, rez,skriesim_db,sacensibas) values ('Mikolajski Katrin',6602.5,'','Lattelecom Rīgas maratons – pusmaratona distance');</v>
      </c>
    </row>
    <row r="1105" spans="1:16" x14ac:dyDescent="0.2">
      <c r="A1105" s="26" t="s">
        <v>27172</v>
      </c>
      <c r="B1105" s="28" t="s">
        <v>24</v>
      </c>
      <c r="C1105" s="28" t="s">
        <v>8378</v>
      </c>
      <c r="D1105" s="28">
        <v>1970</v>
      </c>
      <c r="E1105" s="28" t="s">
        <v>6214</v>
      </c>
      <c r="F1105" s="28"/>
      <c r="G1105" s="28" t="s">
        <v>2563</v>
      </c>
      <c r="H1105" s="28" t="s">
        <v>8379</v>
      </c>
      <c r="I1105" s="28" t="s">
        <v>19086</v>
      </c>
      <c r="J1105" s="28">
        <v>1</v>
      </c>
      <c r="K1105" s="28">
        <v>50</v>
      </c>
      <c r="L1105" s="5">
        <v>2.6</v>
      </c>
      <c r="M1105" s="5">
        <f t="shared" si="70"/>
        <v>6602.6</v>
      </c>
      <c r="N1105" s="5">
        <f t="shared" si="71"/>
        <v>602.88371247690293</v>
      </c>
      <c r="O1105" s="5" t="str">
        <f t="shared" si="68"/>
        <v/>
      </c>
      <c r="P1105" s="43" t="str">
        <f t="shared" si="69"/>
        <v>insert into noskrien_reit (dalibnieks, rez,skriesim_db,sacensibas) values ('Veispāls Artūrs',6602.6,'','Lattelecom Rīgas maratons – pusmaratona distance');</v>
      </c>
    </row>
    <row r="1106" spans="1:16" x14ac:dyDescent="0.2">
      <c r="A1106" s="26" t="s">
        <v>27173</v>
      </c>
      <c r="B1106" s="27" t="s">
        <v>153</v>
      </c>
      <c r="C1106" s="27" t="s">
        <v>852</v>
      </c>
      <c r="D1106" s="27">
        <v>1988</v>
      </c>
      <c r="E1106" s="27" t="s">
        <v>6202</v>
      </c>
      <c r="F1106" s="27" t="s">
        <v>3249</v>
      </c>
      <c r="G1106" s="27" t="s">
        <v>2563</v>
      </c>
      <c r="H1106" s="27" t="s">
        <v>8380</v>
      </c>
      <c r="I1106" s="27" t="s">
        <v>19087</v>
      </c>
      <c r="J1106" s="27">
        <v>1</v>
      </c>
      <c r="K1106" s="27">
        <v>50</v>
      </c>
      <c r="L1106" s="5">
        <v>4.7</v>
      </c>
      <c r="M1106" s="5">
        <f t="shared" si="70"/>
        <v>6604.7</v>
      </c>
      <c r="N1106" s="5">
        <f t="shared" si="71"/>
        <v>602.69202234772217</v>
      </c>
      <c r="O1106" s="5" t="str">
        <f t="shared" si="68"/>
        <v/>
      </c>
      <c r="P1106" s="43" t="str">
        <f t="shared" si="69"/>
        <v>insert into noskrien_reit (dalibnieks, rez,skriesim_db,sacensibas) values ('Meirāne Lelde',6604.7,'','Lattelecom Rīgas maratons – pusmaratona distance');</v>
      </c>
    </row>
    <row r="1107" spans="1:16" x14ac:dyDescent="0.2">
      <c r="A1107" s="26" t="s">
        <v>27174</v>
      </c>
      <c r="B1107" s="28" t="s">
        <v>14</v>
      </c>
      <c r="C1107" s="28" t="s">
        <v>7773</v>
      </c>
      <c r="D1107" s="28">
        <v>1987</v>
      </c>
      <c r="E1107" s="28" t="s">
        <v>2564</v>
      </c>
      <c r="F1107" s="28" t="s">
        <v>3958</v>
      </c>
      <c r="G1107" s="28" t="s">
        <v>2563</v>
      </c>
      <c r="H1107" s="28" t="s">
        <v>8381</v>
      </c>
      <c r="I1107" s="28" t="s">
        <v>19088</v>
      </c>
      <c r="J1107" s="28">
        <v>1</v>
      </c>
      <c r="K1107" s="28">
        <v>50</v>
      </c>
      <c r="L1107" s="5">
        <v>5.6</v>
      </c>
      <c r="M1107" s="5">
        <f t="shared" si="70"/>
        <v>6605.6</v>
      </c>
      <c r="N1107" s="5">
        <f t="shared" si="71"/>
        <v>602.60990674579136</v>
      </c>
      <c r="O1107" s="5" t="str">
        <f t="shared" si="68"/>
        <v/>
      </c>
      <c r="P1107" s="43" t="str">
        <f t="shared" si="69"/>
        <v>insert into noskrien_reit (dalibnieks, rez,skriesim_db,sacensibas) values ('Sproģis Edgars',6605.6,'','Lattelecom Rīgas maratons – pusmaratona distance');</v>
      </c>
    </row>
    <row r="1108" spans="1:16" x14ac:dyDescent="0.2">
      <c r="A1108" s="26" t="s">
        <v>27175</v>
      </c>
      <c r="B1108" s="27" t="s">
        <v>8382</v>
      </c>
      <c r="C1108" s="27" t="s">
        <v>8383</v>
      </c>
      <c r="D1108" s="27">
        <v>1964</v>
      </c>
      <c r="E1108" s="27" t="s">
        <v>6214</v>
      </c>
      <c r="F1108" s="27"/>
      <c r="G1108" s="27" t="s">
        <v>2582</v>
      </c>
      <c r="H1108" s="27" t="s">
        <v>8384</v>
      </c>
      <c r="I1108" s="27" t="s">
        <v>19089</v>
      </c>
      <c r="J1108" s="27">
        <v>1</v>
      </c>
      <c r="K1108" s="27">
        <v>50</v>
      </c>
      <c r="L1108" s="5">
        <v>5.9</v>
      </c>
      <c r="M1108" s="5">
        <f t="shared" si="70"/>
        <v>6605.9</v>
      </c>
      <c r="N1108" s="5">
        <f t="shared" si="71"/>
        <v>602.58253985073952</v>
      </c>
      <c r="O1108" s="5" t="str">
        <f t="shared" si="68"/>
        <v/>
      </c>
      <c r="P1108" s="43" t="str">
        <f t="shared" si="69"/>
        <v>insert into noskrien_reit (dalibnieks, rez,skriesim_db,sacensibas) values ('Nikvashvili Zurab',6605.9,'','Lattelecom Rīgas maratons – pusmaratona distance');</v>
      </c>
    </row>
    <row r="1109" spans="1:16" x14ac:dyDescent="0.2">
      <c r="A1109" s="26" t="s">
        <v>27176</v>
      </c>
      <c r="B1109" s="28" t="s">
        <v>8385</v>
      </c>
      <c r="C1109" s="28" t="s">
        <v>8386</v>
      </c>
      <c r="D1109" s="28">
        <v>1994</v>
      </c>
      <c r="E1109" s="28" t="s">
        <v>2564</v>
      </c>
      <c r="F1109" s="28" t="s">
        <v>4017</v>
      </c>
      <c r="G1109" s="28" t="s">
        <v>2563</v>
      </c>
      <c r="H1109" s="28" t="s">
        <v>8387</v>
      </c>
      <c r="I1109" s="28" t="s">
        <v>19090</v>
      </c>
      <c r="J1109" s="28">
        <v>1</v>
      </c>
      <c r="K1109" s="28">
        <v>50</v>
      </c>
      <c r="L1109" s="5">
        <v>6.8</v>
      </c>
      <c r="M1109" s="5">
        <f t="shared" si="70"/>
        <v>6606.8</v>
      </c>
      <c r="N1109" s="5">
        <f t="shared" si="71"/>
        <v>602.50045407761695</v>
      </c>
      <c r="O1109" s="5" t="str">
        <f t="shared" si="68"/>
        <v/>
      </c>
      <c r="P1109" s="43" t="str">
        <f t="shared" si="69"/>
        <v>insert into noskrien_reit (dalibnieks, rez,skriesim_db,sacensibas) values ('Šumskis Ilvārs',6606.8,'','Lattelecom Rīgas maratons – pusmaratona distance');</v>
      </c>
    </row>
    <row r="1110" spans="1:16" x14ac:dyDescent="0.2">
      <c r="A1110" s="26" t="s">
        <v>27177</v>
      </c>
      <c r="B1110" s="27" t="s">
        <v>8388</v>
      </c>
      <c r="C1110" s="27" t="s">
        <v>8389</v>
      </c>
      <c r="D1110" s="27">
        <v>1990</v>
      </c>
      <c r="E1110" s="27" t="s">
        <v>6202</v>
      </c>
      <c r="F1110" s="27" t="s">
        <v>8390</v>
      </c>
      <c r="G1110" s="27" t="s">
        <v>2563</v>
      </c>
      <c r="H1110" s="27" t="s">
        <v>8391</v>
      </c>
      <c r="I1110" s="27" t="s">
        <v>19091</v>
      </c>
      <c r="J1110" s="27">
        <v>1</v>
      </c>
      <c r="K1110" s="27">
        <v>50</v>
      </c>
      <c r="L1110" s="5">
        <v>7.9</v>
      </c>
      <c r="M1110" s="5">
        <f t="shared" si="70"/>
        <v>6607.9</v>
      </c>
      <c r="N1110" s="5">
        <f t="shared" si="71"/>
        <v>602.40015738736963</v>
      </c>
      <c r="O1110" s="5" t="str">
        <f t="shared" si="68"/>
        <v/>
      </c>
      <c r="P1110" s="43" t="str">
        <f t="shared" si="69"/>
        <v>insert into noskrien_reit (dalibnieks, rez,skriesim_db,sacensibas) values ('Rasiņa-Rasa Laima',6607.9,'','Lattelecom Rīgas maratons – pusmaratona distance');</v>
      </c>
    </row>
    <row r="1111" spans="1:16" x14ac:dyDescent="0.2">
      <c r="A1111" s="26" t="s">
        <v>27178</v>
      </c>
      <c r="B1111" s="28" t="s">
        <v>8392</v>
      </c>
      <c r="C1111" s="28" t="s">
        <v>8393</v>
      </c>
      <c r="D1111" s="28">
        <v>1963</v>
      </c>
      <c r="E1111" s="28" t="s">
        <v>6399</v>
      </c>
      <c r="F1111" s="28"/>
      <c r="G1111" s="28" t="s">
        <v>2638</v>
      </c>
      <c r="H1111" s="28" t="s">
        <v>8394</v>
      </c>
      <c r="I1111" s="28" t="s">
        <v>19092</v>
      </c>
      <c r="J1111" s="28">
        <v>1</v>
      </c>
      <c r="K1111" s="28">
        <v>50</v>
      </c>
      <c r="L1111" s="5">
        <v>8.4</v>
      </c>
      <c r="M1111" s="5">
        <f t="shared" si="70"/>
        <v>6608.4</v>
      </c>
      <c r="N1111" s="5">
        <f t="shared" si="71"/>
        <v>602.35457902064036</v>
      </c>
      <c r="O1111" s="5" t="str">
        <f t="shared" si="68"/>
        <v/>
      </c>
      <c r="P1111" s="43" t="str">
        <f t="shared" si="69"/>
        <v>insert into noskrien_reit (dalibnieks, rez,skriesim_db,sacensibas) values ('Warburton Suzanne',6608.4,'','Lattelecom Rīgas maratons – pusmaratona distance');</v>
      </c>
    </row>
    <row r="1112" spans="1:16" x14ac:dyDescent="0.2">
      <c r="A1112" s="26" t="s">
        <v>27179</v>
      </c>
      <c r="B1112" s="27" t="s">
        <v>8395</v>
      </c>
      <c r="C1112" s="27" t="s">
        <v>8396</v>
      </c>
      <c r="D1112" s="27">
        <v>1983</v>
      </c>
      <c r="E1112" s="27" t="s">
        <v>2564</v>
      </c>
      <c r="F1112" s="27"/>
      <c r="G1112" s="27" t="s">
        <v>3742</v>
      </c>
      <c r="H1112" s="27" t="s">
        <v>8397</v>
      </c>
      <c r="I1112" s="27" t="s">
        <v>19093</v>
      </c>
      <c r="J1112" s="27">
        <v>1</v>
      </c>
      <c r="K1112" s="27">
        <v>50</v>
      </c>
      <c r="L1112" s="5">
        <v>8.1</v>
      </c>
      <c r="M1112" s="5">
        <f t="shared" si="70"/>
        <v>6608.1</v>
      </c>
      <c r="N1112" s="5">
        <f t="shared" si="71"/>
        <v>602.38192521299618</v>
      </c>
      <c r="O1112" s="5" t="str">
        <f t="shared" si="68"/>
        <v/>
      </c>
      <c r="P1112" s="43" t="str">
        <f t="shared" si="69"/>
        <v>insert into noskrien_reit (dalibnieks, rez,skriesim_db,sacensibas) values ('Castle Zach',6608.1,'','Lattelecom Rīgas maratons – pusmaratona distance');</v>
      </c>
    </row>
    <row r="1113" spans="1:16" x14ac:dyDescent="0.2">
      <c r="A1113" s="26" t="s">
        <v>27180</v>
      </c>
      <c r="B1113" s="28" t="s">
        <v>177</v>
      </c>
      <c r="C1113" s="28" t="s">
        <v>1276</v>
      </c>
      <c r="D1113" s="28">
        <v>1977</v>
      </c>
      <c r="E1113" s="28" t="s">
        <v>2564</v>
      </c>
      <c r="F1113" s="28"/>
      <c r="G1113" s="28" t="s">
        <v>2563</v>
      </c>
      <c r="H1113" s="28" t="s">
        <v>8398</v>
      </c>
      <c r="I1113" s="28" t="s">
        <v>19094</v>
      </c>
      <c r="J1113" s="28">
        <v>1</v>
      </c>
      <c r="K1113" s="28">
        <v>50</v>
      </c>
      <c r="L1113" s="5">
        <v>9</v>
      </c>
      <c r="M1113" s="5">
        <f t="shared" si="70"/>
        <v>6609</v>
      </c>
      <c r="N1113" s="5">
        <f t="shared" si="71"/>
        <v>602.29989408382517</v>
      </c>
      <c r="O1113" s="5" t="str">
        <f t="shared" si="68"/>
        <v/>
      </c>
      <c r="P1113" s="43" t="str">
        <f t="shared" si="69"/>
        <v>insert into noskrien_reit (dalibnieks, rez,skriesim_db,sacensibas) values ('Krampis Ivars',6609,'','Lattelecom Rīgas maratons – pusmaratona distance');</v>
      </c>
    </row>
    <row r="1114" spans="1:16" x14ac:dyDescent="0.2">
      <c r="A1114" s="26" t="s">
        <v>27181</v>
      </c>
      <c r="B1114" s="27" t="s">
        <v>1228</v>
      </c>
      <c r="C1114" s="27" t="s">
        <v>8399</v>
      </c>
      <c r="D1114" s="27">
        <v>1988</v>
      </c>
      <c r="E1114" s="27" t="s">
        <v>2564</v>
      </c>
      <c r="F1114" s="27"/>
      <c r="G1114" s="27" t="s">
        <v>2563</v>
      </c>
      <c r="H1114" s="27" t="s">
        <v>8400</v>
      </c>
      <c r="I1114" s="27" t="s">
        <v>19095</v>
      </c>
      <c r="J1114" s="27">
        <v>1</v>
      </c>
      <c r="K1114" s="27">
        <v>50</v>
      </c>
      <c r="L1114" s="5">
        <v>9.1</v>
      </c>
      <c r="M1114" s="5">
        <f t="shared" si="70"/>
        <v>6609.1</v>
      </c>
      <c r="N1114" s="5">
        <f t="shared" si="71"/>
        <v>602.29078089301117</v>
      </c>
      <c r="O1114" s="5" t="str">
        <f t="shared" si="68"/>
        <v/>
      </c>
      <c r="P1114" s="43" t="str">
        <f t="shared" si="69"/>
        <v>insert into noskrien_reit (dalibnieks, rez,skriesim_db,sacensibas) values ('Bumburs Gunārs',6609.1,'','Lattelecom Rīgas maratons – pusmaratona distance');</v>
      </c>
    </row>
    <row r="1115" spans="1:16" x14ac:dyDescent="0.2">
      <c r="A1115" s="26" t="s">
        <v>27182</v>
      </c>
      <c r="B1115" s="28" t="s">
        <v>181</v>
      </c>
      <c r="C1115" s="28" t="s">
        <v>8401</v>
      </c>
      <c r="D1115" s="28">
        <v>1981</v>
      </c>
      <c r="E1115" s="28" t="s">
        <v>2564</v>
      </c>
      <c r="F1115" s="28"/>
      <c r="G1115" s="28" t="s">
        <v>2563</v>
      </c>
      <c r="H1115" s="28" t="s">
        <v>8402</v>
      </c>
      <c r="I1115" s="28" t="s">
        <v>19096</v>
      </c>
      <c r="J1115" s="28">
        <v>1</v>
      </c>
      <c r="K1115" s="28">
        <v>50</v>
      </c>
      <c r="L1115" s="5">
        <v>10.7</v>
      </c>
      <c r="M1115" s="5">
        <f t="shared" si="70"/>
        <v>6610.7</v>
      </c>
      <c r="N1115" s="5">
        <f t="shared" si="71"/>
        <v>602.14500733659077</v>
      </c>
      <c r="O1115" s="5" t="str">
        <f t="shared" si="68"/>
        <v/>
      </c>
      <c r="P1115" s="43" t="str">
        <f t="shared" si="69"/>
        <v>insert into noskrien_reit (dalibnieks, rez,skriesim_db,sacensibas) values ('Mitriķis Kaspars',6610.7,'','Lattelecom Rīgas maratons – pusmaratona distance');</v>
      </c>
    </row>
    <row r="1116" spans="1:16" x14ac:dyDescent="0.2">
      <c r="A1116" s="26" t="s">
        <v>27183</v>
      </c>
      <c r="B1116" s="27" t="s">
        <v>4269</v>
      </c>
      <c r="C1116" s="27" t="s">
        <v>8403</v>
      </c>
      <c r="D1116" s="27">
        <v>1987</v>
      </c>
      <c r="E1116" s="27" t="s">
        <v>2564</v>
      </c>
      <c r="F1116" s="27"/>
      <c r="G1116" s="27" t="s">
        <v>2592</v>
      </c>
      <c r="H1116" s="27" t="s">
        <v>8404</v>
      </c>
      <c r="I1116" s="27" t="s">
        <v>19097</v>
      </c>
      <c r="J1116" s="27">
        <v>1</v>
      </c>
      <c r="K1116" s="27">
        <v>50</v>
      </c>
      <c r="L1116" s="5">
        <v>11.2</v>
      </c>
      <c r="M1116" s="5">
        <f t="shared" si="70"/>
        <v>6611.2</v>
      </c>
      <c r="N1116" s="5">
        <f t="shared" si="71"/>
        <v>602.09946757018395</v>
      </c>
      <c r="O1116" s="5" t="str">
        <f t="shared" si="68"/>
        <v/>
      </c>
      <c r="P1116" s="43" t="str">
        <f t="shared" si="69"/>
        <v>insert into noskrien_reit (dalibnieks, rez,skriesim_db,sacensibas) values ('Yushkevich Andrei',6611.2,'','Lattelecom Rīgas maratons – pusmaratona distance');</v>
      </c>
    </row>
    <row r="1117" spans="1:16" x14ac:dyDescent="0.2">
      <c r="A1117" s="26" t="s">
        <v>27184</v>
      </c>
      <c r="B1117" s="28" t="s">
        <v>439</v>
      </c>
      <c r="C1117" s="28" t="s">
        <v>1363</v>
      </c>
      <c r="D1117" s="28">
        <v>1991</v>
      </c>
      <c r="E1117" s="28" t="s">
        <v>6202</v>
      </c>
      <c r="F1117" s="28"/>
      <c r="G1117" s="28" t="s">
        <v>2563</v>
      </c>
      <c r="H1117" s="28" t="s">
        <v>8405</v>
      </c>
      <c r="I1117" s="28" t="s">
        <v>19098</v>
      </c>
      <c r="J1117" s="28">
        <v>1</v>
      </c>
      <c r="K1117" s="28">
        <v>50</v>
      </c>
      <c r="L1117" s="5">
        <v>11.3</v>
      </c>
      <c r="M1117" s="5">
        <f t="shared" si="70"/>
        <v>6611.3</v>
      </c>
      <c r="N1117" s="5">
        <f t="shared" si="71"/>
        <v>602.09036044348306</v>
      </c>
      <c r="O1117" s="5" t="str">
        <f t="shared" si="68"/>
        <v/>
      </c>
      <c r="P1117" s="43" t="str">
        <f t="shared" si="69"/>
        <v>insert into noskrien_reit (dalibnieks, rez,skriesim_db,sacensibas) values ('Deņisova Laura',6611.3,'','Lattelecom Rīgas maratons – pusmaratona distance');</v>
      </c>
    </row>
    <row r="1118" spans="1:16" x14ac:dyDescent="0.2">
      <c r="A1118" s="26" t="s">
        <v>27185</v>
      </c>
      <c r="B1118" s="27" t="s">
        <v>37</v>
      </c>
      <c r="C1118" s="27" t="s">
        <v>1393</v>
      </c>
      <c r="D1118" s="27">
        <v>1989</v>
      </c>
      <c r="E1118" s="27" t="s">
        <v>6202</v>
      </c>
      <c r="F1118" s="27"/>
      <c r="G1118" s="27" t="s">
        <v>2563</v>
      </c>
      <c r="H1118" s="27" t="s">
        <v>8406</v>
      </c>
      <c r="I1118" s="27" t="s">
        <v>19099</v>
      </c>
      <c r="J1118" s="27">
        <v>1</v>
      </c>
      <c r="K1118" s="27">
        <v>50</v>
      </c>
      <c r="L1118" s="5">
        <v>11.1</v>
      </c>
      <c r="M1118" s="5">
        <f t="shared" si="70"/>
        <v>6611.1</v>
      </c>
      <c r="N1118" s="5">
        <f t="shared" si="71"/>
        <v>602.10857497239488</v>
      </c>
      <c r="O1118" s="5" t="str">
        <f t="shared" si="68"/>
        <v/>
      </c>
      <c r="P1118" s="43" t="str">
        <f t="shared" si="69"/>
        <v>insert into noskrien_reit (dalibnieks, rez,skriesim_db,sacensibas) values ('Kurpniece Linda',6611.1,'','Lattelecom Rīgas maratons – pusmaratona distance');</v>
      </c>
    </row>
    <row r="1119" spans="1:16" x14ac:dyDescent="0.2">
      <c r="A1119" s="26" t="s">
        <v>27186</v>
      </c>
      <c r="B1119" s="28" t="s">
        <v>3593</v>
      </c>
      <c r="C1119" s="28" t="s">
        <v>8407</v>
      </c>
      <c r="D1119" s="28">
        <v>1957</v>
      </c>
      <c r="E1119" s="28" t="s">
        <v>6399</v>
      </c>
      <c r="F1119" s="28" t="s">
        <v>4172</v>
      </c>
      <c r="G1119" s="28" t="s">
        <v>2719</v>
      </c>
      <c r="H1119" s="28" t="s">
        <v>8408</v>
      </c>
      <c r="I1119" s="28" t="s">
        <v>19100</v>
      </c>
      <c r="J1119" s="28">
        <v>1</v>
      </c>
      <c r="K1119" s="28">
        <v>50</v>
      </c>
      <c r="L1119" s="5">
        <v>15.2</v>
      </c>
      <c r="M1119" s="5">
        <f t="shared" si="70"/>
        <v>6615.2</v>
      </c>
      <c r="N1119" s="5">
        <f t="shared" si="71"/>
        <v>601.73539726690046</v>
      </c>
      <c r="O1119" s="5" t="str">
        <f t="shared" si="68"/>
        <v/>
      </c>
      <c r="P1119" s="43" t="str">
        <f t="shared" si="69"/>
        <v>insert into noskrien_reit (dalibnieks, rez,skriesim_db,sacensibas) values ('DALMASSO Michele',6615.2,'','Lattelecom Rīgas maratons – pusmaratona distance');</v>
      </c>
    </row>
    <row r="1120" spans="1:16" x14ac:dyDescent="0.2">
      <c r="A1120" s="26" t="s">
        <v>27187</v>
      </c>
      <c r="B1120" s="27" t="s">
        <v>8409</v>
      </c>
      <c r="C1120" s="27" t="s">
        <v>8410</v>
      </c>
      <c r="D1120" s="27">
        <v>1971</v>
      </c>
      <c r="E1120" s="27" t="s">
        <v>6399</v>
      </c>
      <c r="F1120" s="27" t="s">
        <v>8411</v>
      </c>
      <c r="G1120" s="27" t="s">
        <v>2682</v>
      </c>
      <c r="H1120" s="27" t="s">
        <v>8412</v>
      </c>
      <c r="I1120" s="27" t="s">
        <v>19101</v>
      </c>
      <c r="J1120" s="27">
        <v>1</v>
      </c>
      <c r="K1120" s="27">
        <v>50</v>
      </c>
      <c r="L1120" s="5">
        <v>15.4</v>
      </c>
      <c r="M1120" s="5">
        <f t="shared" si="70"/>
        <v>6615.4</v>
      </c>
      <c r="N1120" s="5">
        <f t="shared" si="71"/>
        <v>601.71720530882487</v>
      </c>
      <c r="O1120" s="5" t="str">
        <f t="shared" si="68"/>
        <v/>
      </c>
      <c r="P1120" s="43" t="str">
        <f t="shared" si="69"/>
        <v>insert into noskrien_reit (dalibnieks, rez,skriesim_db,sacensibas) values ('Kärp Margrit',6615.4,'','Lattelecom Rīgas maratons – pusmaratona distance');</v>
      </c>
    </row>
    <row r="1121" spans="1:16" x14ac:dyDescent="0.2">
      <c r="A1121" s="26" t="s">
        <v>27188</v>
      </c>
      <c r="B1121" s="28" t="s">
        <v>1397</v>
      </c>
      <c r="C1121" s="28" t="s">
        <v>1398</v>
      </c>
      <c r="D1121" s="28">
        <v>1971</v>
      </c>
      <c r="E1121" s="28" t="s">
        <v>6214</v>
      </c>
      <c r="F1121" s="28" t="s">
        <v>6898</v>
      </c>
      <c r="G1121" s="28" t="s">
        <v>2563</v>
      </c>
      <c r="H1121" s="28" t="s">
        <v>8413</v>
      </c>
      <c r="I1121" s="28" t="s">
        <v>19102</v>
      </c>
      <c r="J1121" s="28">
        <v>1</v>
      </c>
      <c r="K1121" s="28">
        <v>50</v>
      </c>
      <c r="L1121" s="5">
        <v>16.899999999999999</v>
      </c>
      <c r="M1121" s="5">
        <f t="shared" si="70"/>
        <v>6616.9</v>
      </c>
      <c r="N1121" s="5">
        <f t="shared" si="71"/>
        <v>601.58080067705419</v>
      </c>
      <c r="O1121" s="5" t="str">
        <f t="shared" si="68"/>
        <v/>
      </c>
      <c r="P1121" s="43" t="str">
        <f t="shared" si="69"/>
        <v>insert into noskrien_reit (dalibnieks, rez,skriesim_db,sacensibas) values ('Lepiksons Alvis',6616.9,'','Lattelecom Rīgas maratons – pusmaratona distance');</v>
      </c>
    </row>
    <row r="1122" spans="1:16" x14ac:dyDescent="0.2">
      <c r="A1122" s="26" t="s">
        <v>27189</v>
      </c>
      <c r="B1122" s="27" t="s">
        <v>8414</v>
      </c>
      <c r="C1122" s="27" t="s">
        <v>2648</v>
      </c>
      <c r="D1122" s="27">
        <v>1978</v>
      </c>
      <c r="E1122" s="27" t="s">
        <v>6202</v>
      </c>
      <c r="F1122" s="27"/>
      <c r="G1122" s="27" t="s">
        <v>2627</v>
      </c>
      <c r="H1122" s="27" t="s">
        <v>8415</v>
      </c>
      <c r="I1122" s="27" t="s">
        <v>19103</v>
      </c>
      <c r="J1122" s="27">
        <v>1</v>
      </c>
      <c r="K1122" s="27">
        <v>50</v>
      </c>
      <c r="L1122" s="5">
        <v>19.2</v>
      </c>
      <c r="M1122" s="5">
        <f t="shared" si="70"/>
        <v>6619.2</v>
      </c>
      <c r="N1122" s="5">
        <f t="shared" si="71"/>
        <v>601.371766980904</v>
      </c>
      <c r="O1122" s="5" t="str">
        <f t="shared" si="68"/>
        <v/>
      </c>
      <c r="P1122" s="43" t="str">
        <f t="shared" si="69"/>
        <v>insert into noskrien_reit (dalibnieks, rez,skriesim_db,sacensibas) values ('Ahonen Eija',6619.2,'','Lattelecom Rīgas maratons – pusmaratona distance');</v>
      </c>
    </row>
    <row r="1123" spans="1:16" x14ac:dyDescent="0.2">
      <c r="A1123" s="26" t="s">
        <v>27190</v>
      </c>
      <c r="B1123" s="28" t="s">
        <v>8416</v>
      </c>
      <c r="C1123" s="28" t="s">
        <v>8417</v>
      </c>
      <c r="D1123" s="28">
        <v>1959</v>
      </c>
      <c r="E1123" s="28" t="s">
        <v>6214</v>
      </c>
      <c r="F1123" s="28" t="s">
        <v>2610</v>
      </c>
      <c r="G1123" s="28" t="s">
        <v>2563</v>
      </c>
      <c r="H1123" s="28" t="s">
        <v>8418</v>
      </c>
      <c r="I1123" s="28" t="s">
        <v>19104</v>
      </c>
      <c r="J1123" s="28">
        <v>1</v>
      </c>
      <c r="K1123" s="28">
        <v>50</v>
      </c>
      <c r="L1123" s="5">
        <v>19.399999999999999</v>
      </c>
      <c r="M1123" s="5">
        <f t="shared" si="70"/>
        <v>6619.4</v>
      </c>
      <c r="N1123" s="5">
        <f t="shared" si="71"/>
        <v>601.35359700274944</v>
      </c>
      <c r="O1123" s="5" t="str">
        <f t="shared" si="68"/>
        <v/>
      </c>
      <c r="P1123" s="43" t="str">
        <f t="shared" si="69"/>
        <v>insert into noskrien_reit (dalibnieks, rez,skriesim_db,sacensibas) values ('Wolf Gerald',6619.4,'','Lattelecom Rīgas maratons – pusmaratona distance');</v>
      </c>
    </row>
    <row r="1124" spans="1:16" x14ac:dyDescent="0.2">
      <c r="A1124" s="26" t="s">
        <v>27191</v>
      </c>
      <c r="B1124" s="27" t="s">
        <v>8419</v>
      </c>
      <c r="C1124" s="27" t="s">
        <v>8420</v>
      </c>
      <c r="D1124" s="27">
        <v>1980</v>
      </c>
      <c r="E1124" s="27" t="s">
        <v>6202</v>
      </c>
      <c r="F1124" s="27" t="s">
        <v>3941</v>
      </c>
      <c r="G1124" s="27" t="s">
        <v>2563</v>
      </c>
      <c r="H1124" s="27" t="s">
        <v>8421</v>
      </c>
      <c r="I1124" s="27" t="s">
        <v>19105</v>
      </c>
      <c r="J1124" s="27">
        <v>1</v>
      </c>
      <c r="K1124" s="27">
        <v>50</v>
      </c>
      <c r="L1124" s="5">
        <v>19.7</v>
      </c>
      <c r="M1124" s="5">
        <f t="shared" si="70"/>
        <v>6619.7</v>
      </c>
      <c r="N1124" s="5">
        <f t="shared" si="71"/>
        <v>601.32634409414322</v>
      </c>
      <c r="O1124" s="5" t="str">
        <f t="shared" si="68"/>
        <v/>
      </c>
      <c r="P1124" s="43" t="str">
        <f t="shared" si="69"/>
        <v>insert into noskrien_reit (dalibnieks, rez,skriesim_db,sacensibas) values ('Novicka Andra',6619.7,'','Lattelecom Rīgas maratons – pusmaratona distance');</v>
      </c>
    </row>
    <row r="1125" spans="1:16" x14ac:dyDescent="0.2">
      <c r="A1125" s="26" t="s">
        <v>27192</v>
      </c>
      <c r="B1125" s="28" t="s">
        <v>8422</v>
      </c>
      <c r="C1125" s="28" t="s">
        <v>3402</v>
      </c>
      <c r="D1125" s="28">
        <v>1956</v>
      </c>
      <c r="E1125" s="28" t="s">
        <v>6214</v>
      </c>
      <c r="F1125" s="28"/>
      <c r="G1125" s="28" t="s">
        <v>2627</v>
      </c>
      <c r="H1125" s="28" t="s">
        <v>8423</v>
      </c>
      <c r="I1125" s="28" t="s">
        <v>19106</v>
      </c>
      <c r="J1125" s="28">
        <v>1</v>
      </c>
      <c r="K1125" s="28">
        <v>50</v>
      </c>
      <c r="L1125" s="5">
        <v>20.399999999999999</v>
      </c>
      <c r="M1125" s="5">
        <f t="shared" si="70"/>
        <v>6620.4</v>
      </c>
      <c r="N1125" s="5">
        <f t="shared" si="71"/>
        <v>601.26276357923996</v>
      </c>
      <c r="O1125" s="5" t="str">
        <f t="shared" si="68"/>
        <v/>
      </c>
      <c r="P1125" s="43" t="str">
        <f t="shared" si="69"/>
        <v>insert into noskrien_reit (dalibnieks, rez,skriesim_db,sacensibas) values ('Kinnunen Raino',6620.4,'','Lattelecom Rīgas maratons – pusmaratona distance');</v>
      </c>
    </row>
    <row r="1126" spans="1:16" x14ac:dyDescent="0.2">
      <c r="A1126" s="26" t="s">
        <v>27193</v>
      </c>
      <c r="B1126" s="27" t="s">
        <v>8424</v>
      </c>
      <c r="C1126" s="27" t="s">
        <v>8425</v>
      </c>
      <c r="D1126" s="27">
        <v>1987</v>
      </c>
      <c r="E1126" s="27" t="s">
        <v>2564</v>
      </c>
      <c r="F1126" s="27" t="s">
        <v>6527</v>
      </c>
      <c r="G1126" s="27" t="s">
        <v>2682</v>
      </c>
      <c r="H1126" s="27" t="s">
        <v>8426</v>
      </c>
      <c r="I1126" s="27" t="s">
        <v>19107</v>
      </c>
      <c r="J1126" s="27">
        <v>1</v>
      </c>
      <c r="K1126" s="27">
        <v>50</v>
      </c>
      <c r="L1126" s="5">
        <v>21.4</v>
      </c>
      <c r="M1126" s="5">
        <f t="shared" si="70"/>
        <v>6621.4</v>
      </c>
      <c r="N1126" s="5">
        <f t="shared" si="71"/>
        <v>601.17195759205003</v>
      </c>
      <c r="O1126" s="5" t="str">
        <f t="shared" si="68"/>
        <v/>
      </c>
      <c r="P1126" s="43" t="str">
        <f t="shared" si="69"/>
        <v>insert into noskrien_reit (dalibnieks, rez,skriesim_db,sacensibas) values ('Federico Arnabat Jordi',6621.4,'','Lattelecom Rīgas maratons – pusmaratona distance');</v>
      </c>
    </row>
    <row r="1127" spans="1:16" x14ac:dyDescent="0.2">
      <c r="A1127" s="26" t="s">
        <v>27194</v>
      </c>
      <c r="B1127" s="28" t="s">
        <v>8427</v>
      </c>
      <c r="C1127" s="28" t="s">
        <v>8428</v>
      </c>
      <c r="D1127" s="28">
        <v>1968</v>
      </c>
      <c r="E1127" s="28" t="s">
        <v>6214</v>
      </c>
      <c r="F1127" s="28" t="s">
        <v>6449</v>
      </c>
      <c r="G1127" s="28" t="s">
        <v>2711</v>
      </c>
      <c r="H1127" s="28" t="s">
        <v>8429</v>
      </c>
      <c r="I1127" s="28" t="s">
        <v>19108</v>
      </c>
      <c r="J1127" s="28">
        <v>1</v>
      </c>
      <c r="K1127" s="28">
        <v>50</v>
      </c>
      <c r="L1127" s="5">
        <v>21.6</v>
      </c>
      <c r="M1127" s="5">
        <f t="shared" si="70"/>
        <v>6621.6</v>
      </c>
      <c r="N1127" s="5">
        <f t="shared" si="71"/>
        <v>601.15379968587649</v>
      </c>
      <c r="O1127" s="5" t="str">
        <f t="shared" si="68"/>
        <v/>
      </c>
      <c r="P1127" s="43" t="str">
        <f t="shared" si="69"/>
        <v>insert into noskrien_reit (dalibnieks, rez,skriesim_db,sacensibas) values ('Bighiani Giampiero',6621.6,'','Lattelecom Rīgas maratons – pusmaratona distance');</v>
      </c>
    </row>
    <row r="1128" spans="1:16" x14ac:dyDescent="0.2">
      <c r="A1128" s="26" t="s">
        <v>27195</v>
      </c>
      <c r="B1128" s="27" t="s">
        <v>8430</v>
      </c>
      <c r="C1128" s="27" t="s">
        <v>8425</v>
      </c>
      <c r="D1128" s="27">
        <v>1982</v>
      </c>
      <c r="E1128" s="27" t="s">
        <v>2564</v>
      </c>
      <c r="F1128" s="27" t="s">
        <v>6527</v>
      </c>
      <c r="G1128" s="27" t="s">
        <v>2682</v>
      </c>
      <c r="H1128" s="27" t="s">
        <v>8429</v>
      </c>
      <c r="I1128" s="27" t="s">
        <v>19108</v>
      </c>
      <c r="J1128" s="27">
        <v>1</v>
      </c>
      <c r="K1128" s="27">
        <v>50</v>
      </c>
      <c r="L1128" s="5">
        <v>21.6</v>
      </c>
      <c r="M1128" s="5">
        <f t="shared" si="70"/>
        <v>6621.6</v>
      </c>
      <c r="N1128" s="5">
        <f t="shared" si="71"/>
        <v>601.15379968587649</v>
      </c>
      <c r="O1128" s="5" t="str">
        <f t="shared" si="68"/>
        <v/>
      </c>
      <c r="P1128" s="43" t="str">
        <f t="shared" si="69"/>
        <v>insert into noskrien_reit (dalibnieks, rez,skriesim_db,sacensibas) values ('Federico Arnabat Carles',6621.6,'','Lattelecom Rīgas maratons – pusmaratona distance');</v>
      </c>
    </row>
    <row r="1129" spans="1:16" x14ac:dyDescent="0.2">
      <c r="A1129" s="26" t="s">
        <v>27196</v>
      </c>
      <c r="B1129" s="28" t="s">
        <v>8431</v>
      </c>
      <c r="C1129" s="28" t="s">
        <v>8432</v>
      </c>
      <c r="D1129" s="28">
        <v>1964</v>
      </c>
      <c r="E1129" s="28" t="s">
        <v>6214</v>
      </c>
      <c r="F1129" s="28" t="s">
        <v>2610</v>
      </c>
      <c r="G1129" s="28" t="s">
        <v>3742</v>
      </c>
      <c r="H1129" s="28" t="s">
        <v>8433</v>
      </c>
      <c r="I1129" s="28" t="s">
        <v>19109</v>
      </c>
      <c r="J1129" s="28">
        <v>1</v>
      </c>
      <c r="K1129" s="28">
        <v>50</v>
      </c>
      <c r="L1129" s="5">
        <v>25.2</v>
      </c>
      <c r="M1129" s="5">
        <f t="shared" si="70"/>
        <v>6625.2</v>
      </c>
      <c r="N1129" s="5">
        <f t="shared" si="71"/>
        <v>600.82714484091048</v>
      </c>
      <c r="O1129" s="5" t="str">
        <f t="shared" si="68"/>
        <v/>
      </c>
      <c r="P1129" s="43" t="str">
        <f t="shared" si="69"/>
        <v>insert into noskrien_reit (dalibnieks, rez,skriesim_db,sacensibas) values ('Brock Timothy',6625.2,'','Lattelecom Rīgas maratons – pusmaratona distance');</v>
      </c>
    </row>
    <row r="1130" spans="1:16" x14ac:dyDescent="0.2">
      <c r="A1130" s="26" t="s">
        <v>27197</v>
      </c>
      <c r="B1130" s="27" t="s">
        <v>418</v>
      </c>
      <c r="C1130" s="27" t="s">
        <v>8434</v>
      </c>
      <c r="D1130" s="27">
        <v>1978</v>
      </c>
      <c r="E1130" s="27" t="s">
        <v>2564</v>
      </c>
      <c r="F1130" s="27" t="s">
        <v>779</v>
      </c>
      <c r="G1130" s="27" t="s">
        <v>2563</v>
      </c>
      <c r="H1130" s="27" t="s">
        <v>8435</v>
      </c>
      <c r="I1130" s="27" t="s">
        <v>19110</v>
      </c>
      <c r="J1130" s="27">
        <v>1</v>
      </c>
      <c r="K1130" s="27">
        <v>50</v>
      </c>
      <c r="L1130" s="5">
        <v>27.2</v>
      </c>
      <c r="M1130" s="5">
        <f t="shared" si="70"/>
        <v>6627.2</v>
      </c>
      <c r="N1130" s="5">
        <f t="shared" si="71"/>
        <v>600.64582327378082</v>
      </c>
      <c r="O1130" s="5" t="str">
        <f t="shared" si="68"/>
        <v/>
      </c>
      <c r="P1130" s="43" t="str">
        <f t="shared" si="69"/>
        <v>insert into noskrien_reit (dalibnieks, rez,skriesim_db,sacensibas) values ('Kalniņš - Liberis Kārlis',6627.2,'','Lattelecom Rīgas maratons – pusmaratona distance');</v>
      </c>
    </row>
    <row r="1131" spans="1:16" x14ac:dyDescent="0.2">
      <c r="A1131" s="26" t="s">
        <v>27198</v>
      </c>
      <c r="B1131" s="28" t="s">
        <v>4122</v>
      </c>
      <c r="C1131" s="28" t="s">
        <v>8436</v>
      </c>
      <c r="D1131" s="28">
        <v>1985</v>
      </c>
      <c r="E1131" s="28" t="s">
        <v>2564</v>
      </c>
      <c r="F1131" s="28"/>
      <c r="G1131" s="28" t="s">
        <v>2614</v>
      </c>
      <c r="H1131" s="28" t="s">
        <v>8437</v>
      </c>
      <c r="I1131" s="28" t="s">
        <v>19111</v>
      </c>
      <c r="J1131" s="28">
        <v>1</v>
      </c>
      <c r="K1131" s="28">
        <v>50</v>
      </c>
      <c r="L1131" s="5">
        <v>27.4</v>
      </c>
      <c r="M1131" s="5">
        <f t="shared" si="70"/>
        <v>6627.4</v>
      </c>
      <c r="N1131" s="5">
        <f t="shared" si="71"/>
        <v>600.62769713613181</v>
      </c>
      <c r="O1131" s="5" t="str">
        <f t="shared" si="68"/>
        <v/>
      </c>
      <c r="P1131" s="43" t="str">
        <f t="shared" si="69"/>
        <v>insert into noskrien_reit (dalibnieks, rez,skriesim_db,sacensibas) values ('Kolomiets Dmitry',6627.4,'','Lattelecom Rīgas maratons – pusmaratona distance');</v>
      </c>
    </row>
    <row r="1132" spans="1:16" x14ac:dyDescent="0.2">
      <c r="A1132" s="26" t="s">
        <v>27199</v>
      </c>
      <c r="B1132" s="27" t="s">
        <v>46</v>
      </c>
      <c r="C1132" s="27" t="s">
        <v>429</v>
      </c>
      <c r="D1132" s="27">
        <v>1986</v>
      </c>
      <c r="E1132" s="27" t="s">
        <v>2564</v>
      </c>
      <c r="F1132" s="27" t="s">
        <v>7018</v>
      </c>
      <c r="G1132" s="27" t="s">
        <v>2563</v>
      </c>
      <c r="H1132" s="27" t="s">
        <v>8438</v>
      </c>
      <c r="I1132" s="27" t="s">
        <v>19112</v>
      </c>
      <c r="J1132" s="27">
        <v>1</v>
      </c>
      <c r="K1132" s="27">
        <v>50</v>
      </c>
      <c r="L1132" s="5">
        <v>27.8</v>
      </c>
      <c r="M1132" s="5">
        <f t="shared" si="70"/>
        <v>6627.8</v>
      </c>
      <c r="N1132" s="5">
        <f t="shared" si="71"/>
        <v>600.59144814267177</v>
      </c>
      <c r="O1132" s="5" t="str">
        <f t="shared" si="68"/>
        <v/>
      </c>
      <c r="P1132" s="43" t="str">
        <f t="shared" si="69"/>
        <v>insert into noskrien_reit (dalibnieks, rez,skriesim_db,sacensibas) values ('Krastiņš Jānis',6627.8,'','Lattelecom Rīgas maratons – pusmaratona distance');</v>
      </c>
    </row>
    <row r="1133" spans="1:16" x14ac:dyDescent="0.2">
      <c r="A1133" s="26" t="s">
        <v>27200</v>
      </c>
      <c r="B1133" s="28" t="s">
        <v>508</v>
      </c>
      <c r="C1133" s="28" t="s">
        <v>8439</v>
      </c>
      <c r="D1133" s="28">
        <v>1986</v>
      </c>
      <c r="E1133" s="28" t="s">
        <v>2564</v>
      </c>
      <c r="F1133" s="28"/>
      <c r="G1133" s="28" t="s">
        <v>2563</v>
      </c>
      <c r="H1133" s="28" t="s">
        <v>8440</v>
      </c>
      <c r="I1133" s="28" t="s">
        <v>19113</v>
      </c>
      <c r="J1133" s="28">
        <v>1</v>
      </c>
      <c r="K1133" s="28">
        <v>50</v>
      </c>
      <c r="L1133" s="5">
        <v>29.2</v>
      </c>
      <c r="M1133" s="5">
        <f t="shared" si="70"/>
        <v>6629.2</v>
      </c>
      <c r="N1133" s="5">
        <f t="shared" si="71"/>
        <v>600.46461111446331</v>
      </c>
      <c r="O1133" s="5" t="str">
        <f t="shared" si="68"/>
        <v/>
      </c>
      <c r="P1133" s="43" t="str">
        <f t="shared" si="69"/>
        <v>insert into noskrien_reit (dalibnieks, rez,skriesim_db,sacensibas) values ('Ruskihs Eduards',6629.2,'','Lattelecom Rīgas maratons – pusmaratona distance');</v>
      </c>
    </row>
    <row r="1134" spans="1:16" x14ac:dyDescent="0.2">
      <c r="A1134" s="26" t="s">
        <v>27201</v>
      </c>
      <c r="B1134" s="27" t="s">
        <v>439</v>
      </c>
      <c r="C1134" s="27" t="s">
        <v>8441</v>
      </c>
      <c r="D1134" s="27">
        <v>1986</v>
      </c>
      <c r="E1134" s="27" t="s">
        <v>6202</v>
      </c>
      <c r="F1134" s="27"/>
      <c r="G1134" s="27" t="s">
        <v>2563</v>
      </c>
      <c r="H1134" s="27" t="s">
        <v>8440</v>
      </c>
      <c r="I1134" s="27" t="s">
        <v>19113</v>
      </c>
      <c r="J1134" s="27">
        <v>1</v>
      </c>
      <c r="K1134" s="27">
        <v>50</v>
      </c>
      <c r="L1134" s="5">
        <v>29.2</v>
      </c>
      <c r="M1134" s="5">
        <f t="shared" si="70"/>
        <v>6629.2</v>
      </c>
      <c r="N1134" s="5">
        <f t="shared" si="71"/>
        <v>600.46461111446331</v>
      </c>
      <c r="O1134" s="5" t="str">
        <f t="shared" si="68"/>
        <v/>
      </c>
      <c r="P1134" s="43" t="str">
        <f t="shared" si="69"/>
        <v>insert into noskrien_reit (dalibnieks, rez,skriesim_db,sacensibas) values ('Šterna Laura',6629.2,'','Lattelecom Rīgas maratons – pusmaratona distance');</v>
      </c>
    </row>
    <row r="1135" spans="1:16" x14ac:dyDescent="0.2">
      <c r="A1135" s="26" t="s">
        <v>27202</v>
      </c>
      <c r="B1135" s="28" t="s">
        <v>546</v>
      </c>
      <c r="C1135" s="28" t="s">
        <v>8442</v>
      </c>
      <c r="D1135" s="28">
        <v>1977</v>
      </c>
      <c r="E1135" s="28" t="s">
        <v>6202</v>
      </c>
      <c r="F1135" s="28"/>
      <c r="G1135" s="28" t="s">
        <v>2563</v>
      </c>
      <c r="H1135" s="28" t="s">
        <v>8443</v>
      </c>
      <c r="I1135" s="28" t="s">
        <v>19114</v>
      </c>
      <c r="J1135" s="28">
        <v>1</v>
      </c>
      <c r="K1135" s="28">
        <v>50</v>
      </c>
      <c r="L1135" s="5">
        <v>30.9</v>
      </c>
      <c r="M1135" s="5">
        <f t="shared" si="70"/>
        <v>6630.9</v>
      </c>
      <c r="N1135" s="5">
        <f t="shared" si="71"/>
        <v>600.31066672699035</v>
      </c>
      <c r="O1135" s="5" t="str">
        <f t="shared" si="68"/>
        <v/>
      </c>
      <c r="P1135" s="43" t="str">
        <f t="shared" si="69"/>
        <v>insert into noskrien_reit (dalibnieks, rez,skriesim_db,sacensibas) values ('Baumane Ilze',6630.9,'','Lattelecom Rīgas maratons – pusmaratona distance');</v>
      </c>
    </row>
    <row r="1136" spans="1:16" x14ac:dyDescent="0.2">
      <c r="A1136" s="26" t="s">
        <v>27203</v>
      </c>
      <c r="B1136" s="27" t="s">
        <v>3051</v>
      </c>
      <c r="C1136" s="27" t="s">
        <v>8444</v>
      </c>
      <c r="D1136" s="27">
        <v>1984</v>
      </c>
      <c r="E1136" s="27" t="s">
        <v>2564</v>
      </c>
      <c r="F1136" s="27" t="s">
        <v>6449</v>
      </c>
      <c r="G1136" s="27" t="s">
        <v>3309</v>
      </c>
      <c r="H1136" s="27" t="s">
        <v>8445</v>
      </c>
      <c r="I1136" s="27" t="s">
        <v>19115</v>
      </c>
      <c r="J1136" s="27">
        <v>1</v>
      </c>
      <c r="K1136" s="27">
        <v>50</v>
      </c>
      <c r="L1136" s="5">
        <v>30.1</v>
      </c>
      <c r="M1136" s="5">
        <f t="shared" si="70"/>
        <v>6630.1</v>
      </c>
      <c r="N1136" s="5">
        <f t="shared" si="71"/>
        <v>600.38310131068909</v>
      </c>
      <c r="O1136" s="5" t="str">
        <f t="shared" si="68"/>
        <v/>
      </c>
      <c r="P1136" s="43" t="str">
        <f t="shared" si="69"/>
        <v>insert into noskrien_reit (dalibnieks, rez,skriesim_db,sacensibas) values ('Kwiatkowski Adam',6630.1,'','Lattelecom Rīgas maratons – pusmaratona distance');</v>
      </c>
    </row>
    <row r="1137" spans="1:16" x14ac:dyDescent="0.2">
      <c r="A1137" s="26" t="s">
        <v>27204</v>
      </c>
      <c r="B1137" s="28" t="s">
        <v>890</v>
      </c>
      <c r="C1137" s="28" t="s">
        <v>8446</v>
      </c>
      <c r="D1137" s="28">
        <v>1949</v>
      </c>
      <c r="E1137" s="28" t="s">
        <v>6214</v>
      </c>
      <c r="F1137" s="28"/>
      <c r="G1137" s="28" t="s">
        <v>2563</v>
      </c>
      <c r="H1137" s="28" t="s">
        <v>8447</v>
      </c>
      <c r="I1137" s="28" t="s">
        <v>19116</v>
      </c>
      <c r="J1137" s="28">
        <v>1</v>
      </c>
      <c r="K1137" s="28">
        <v>50</v>
      </c>
      <c r="L1137" s="5">
        <v>31</v>
      </c>
      <c r="M1137" s="5">
        <f t="shared" si="70"/>
        <v>6631</v>
      </c>
      <c r="N1137" s="5">
        <f t="shared" si="71"/>
        <v>600.30161363293621</v>
      </c>
      <c r="O1137" s="5" t="str">
        <f t="shared" si="68"/>
        <v/>
      </c>
      <c r="P1137" s="43" t="str">
        <f t="shared" si="69"/>
        <v>insert into noskrien_reit (dalibnieks, rez,skriesim_db,sacensibas) values ('Orehovs Vladimirs',6631,'','Lattelecom Rīgas maratons – pusmaratona distance');</v>
      </c>
    </row>
    <row r="1138" spans="1:16" x14ac:dyDescent="0.2">
      <c r="A1138" s="26" t="s">
        <v>27205</v>
      </c>
      <c r="B1138" s="27" t="s">
        <v>46</v>
      </c>
      <c r="C1138" s="27" t="s">
        <v>6522</v>
      </c>
      <c r="D1138" s="27">
        <v>1991</v>
      </c>
      <c r="E1138" s="27" t="s">
        <v>2564</v>
      </c>
      <c r="F1138" s="27" t="s">
        <v>2610</v>
      </c>
      <c r="G1138" s="27" t="s">
        <v>2563</v>
      </c>
      <c r="H1138" s="27" t="s">
        <v>8448</v>
      </c>
      <c r="I1138" s="27" t="s">
        <v>19117</v>
      </c>
      <c r="J1138" s="27">
        <v>1</v>
      </c>
      <c r="K1138" s="27">
        <v>50</v>
      </c>
      <c r="L1138" s="5">
        <v>31.1</v>
      </c>
      <c r="M1138" s="5">
        <f t="shared" si="70"/>
        <v>6631.1</v>
      </c>
      <c r="N1138" s="5">
        <f t="shared" si="71"/>
        <v>600.29256081193159</v>
      </c>
      <c r="O1138" s="5" t="str">
        <f t="shared" si="68"/>
        <v/>
      </c>
      <c r="P1138" s="43" t="str">
        <f t="shared" si="69"/>
        <v>insert into noskrien_reit (dalibnieks, rez,skriesim_db,sacensibas) values ('Vaivars Jānis',6631.1,'','Lattelecom Rīgas maratons – pusmaratona distance');</v>
      </c>
    </row>
    <row r="1139" spans="1:16" x14ac:dyDescent="0.2">
      <c r="A1139" s="26" t="s">
        <v>27206</v>
      </c>
      <c r="B1139" s="28" t="s">
        <v>8449</v>
      </c>
      <c r="C1139" s="28" t="s">
        <v>8450</v>
      </c>
      <c r="D1139" s="28">
        <v>1992</v>
      </c>
      <c r="E1139" s="28" t="s">
        <v>6202</v>
      </c>
      <c r="F1139" s="28" t="s">
        <v>695</v>
      </c>
      <c r="G1139" s="28" t="s">
        <v>2563</v>
      </c>
      <c r="H1139" s="28" t="s">
        <v>8451</v>
      </c>
      <c r="I1139" s="28" t="s">
        <v>19118</v>
      </c>
      <c r="J1139" s="28">
        <v>1</v>
      </c>
      <c r="K1139" s="28">
        <v>50</v>
      </c>
      <c r="L1139" s="5">
        <v>31.9</v>
      </c>
      <c r="M1139" s="5">
        <f t="shared" si="70"/>
        <v>6631.9</v>
      </c>
      <c r="N1139" s="5">
        <f t="shared" si="71"/>
        <v>600.22014807219648</v>
      </c>
      <c r="O1139" s="5" t="str">
        <f t="shared" si="68"/>
        <v/>
      </c>
      <c r="P1139" s="43" t="str">
        <f t="shared" si="69"/>
        <v>insert into noskrien_reit (dalibnieks, rez,skriesim_db,sacensibas) values ('Mihailova Arīna',6631.9,'','Lattelecom Rīgas maratons – pusmaratona distance');</v>
      </c>
    </row>
    <row r="1140" spans="1:16" x14ac:dyDescent="0.2">
      <c r="A1140" s="26" t="s">
        <v>27207</v>
      </c>
      <c r="B1140" s="27" t="s">
        <v>14</v>
      </c>
      <c r="C1140" s="27" t="s">
        <v>2292</v>
      </c>
      <c r="D1140" s="27">
        <v>1991</v>
      </c>
      <c r="E1140" s="27" t="s">
        <v>2564</v>
      </c>
      <c r="F1140" s="27" t="s">
        <v>5749</v>
      </c>
      <c r="G1140" s="27" t="s">
        <v>2563</v>
      </c>
      <c r="H1140" s="27" t="s">
        <v>8452</v>
      </c>
      <c r="I1140" s="27" t="s">
        <v>19119</v>
      </c>
      <c r="J1140" s="27">
        <v>1</v>
      </c>
      <c r="K1140" s="27">
        <v>50</v>
      </c>
      <c r="L1140" s="5">
        <v>33.9</v>
      </c>
      <c r="M1140" s="5">
        <f t="shared" si="70"/>
        <v>6633.9</v>
      </c>
      <c r="N1140" s="5">
        <f t="shared" si="71"/>
        <v>600.03919263178534</v>
      </c>
      <c r="O1140" s="5" t="str">
        <f t="shared" si="68"/>
        <v/>
      </c>
      <c r="P1140" s="43" t="str">
        <f t="shared" si="69"/>
        <v>insert into noskrien_reit (dalibnieks, rez,skriesim_db,sacensibas) values ('Balodis Edgars',6633.9,'','Lattelecom Rīgas maratons – pusmaratona distance');</v>
      </c>
    </row>
    <row r="1141" spans="1:16" x14ac:dyDescent="0.2">
      <c r="A1141" s="26" t="s">
        <v>27208</v>
      </c>
      <c r="B1141" s="28" t="s">
        <v>0</v>
      </c>
      <c r="C1141" s="28" t="s">
        <v>8453</v>
      </c>
      <c r="D1141" s="28">
        <v>1988</v>
      </c>
      <c r="E1141" s="28" t="s">
        <v>2564</v>
      </c>
      <c r="F1141" s="28" t="s">
        <v>5749</v>
      </c>
      <c r="G1141" s="28" t="s">
        <v>2563</v>
      </c>
      <c r="H1141" s="28" t="s">
        <v>8454</v>
      </c>
      <c r="I1141" s="28" t="s">
        <v>19120</v>
      </c>
      <c r="J1141" s="28">
        <v>1</v>
      </c>
      <c r="K1141" s="28">
        <v>50</v>
      </c>
      <c r="L1141" s="5">
        <v>34.200000000000003</v>
      </c>
      <c r="M1141" s="5">
        <f t="shared" si="70"/>
        <v>6634.2</v>
      </c>
      <c r="N1141" s="5">
        <f t="shared" si="71"/>
        <v>600.01205872599564</v>
      </c>
      <c r="O1141" s="5" t="str">
        <f t="shared" si="68"/>
        <v/>
      </c>
      <c r="P1141" s="43" t="str">
        <f t="shared" si="69"/>
        <v>insert into noskrien_reit (dalibnieks, rez,skriesim_db,sacensibas) values ('Mierkalns Kristaps',6634.2,'','Lattelecom Rīgas maratons – pusmaratona distance');</v>
      </c>
    </row>
    <row r="1142" spans="1:16" x14ac:dyDescent="0.2">
      <c r="A1142" s="26" t="s">
        <v>27209</v>
      </c>
      <c r="B1142" s="27" t="s">
        <v>2212</v>
      </c>
      <c r="C1142" s="27" t="s">
        <v>8455</v>
      </c>
      <c r="D1142" s="27">
        <v>1986</v>
      </c>
      <c r="E1142" s="27" t="s">
        <v>6202</v>
      </c>
      <c r="F1142" s="27" t="s">
        <v>8456</v>
      </c>
      <c r="G1142" s="27" t="s">
        <v>2614</v>
      </c>
      <c r="H1142" s="27" t="s">
        <v>8454</v>
      </c>
      <c r="I1142" s="27" t="s">
        <v>19120</v>
      </c>
      <c r="J1142" s="27">
        <v>1</v>
      </c>
      <c r="K1142" s="27">
        <v>50</v>
      </c>
      <c r="L1142" s="5">
        <v>34.200000000000003</v>
      </c>
      <c r="M1142" s="5">
        <f t="shared" si="70"/>
        <v>6634.2</v>
      </c>
      <c r="N1142" s="5">
        <f t="shared" si="71"/>
        <v>600.01205872599564</v>
      </c>
      <c r="O1142" s="5" t="str">
        <f t="shared" si="68"/>
        <v/>
      </c>
      <c r="P1142" s="43" t="str">
        <f t="shared" si="69"/>
        <v>insert into noskrien_reit (dalibnieks, rez,skriesim_db,sacensibas) values ('Ershova Elena',6634.2,'','Lattelecom Rīgas maratons – pusmaratona distance');</v>
      </c>
    </row>
    <row r="1143" spans="1:16" x14ac:dyDescent="0.2">
      <c r="A1143" s="26" t="s">
        <v>27210</v>
      </c>
      <c r="B1143" s="28" t="s">
        <v>191</v>
      </c>
      <c r="C1143" s="28" t="s">
        <v>2152</v>
      </c>
      <c r="D1143" s="28">
        <v>1992</v>
      </c>
      <c r="E1143" s="28" t="s">
        <v>2564</v>
      </c>
      <c r="F1143" s="28" t="s">
        <v>695</v>
      </c>
      <c r="G1143" s="28" t="s">
        <v>2563</v>
      </c>
      <c r="H1143" s="28" t="s">
        <v>8457</v>
      </c>
      <c r="I1143" s="28" t="s">
        <v>19121</v>
      </c>
      <c r="J1143" s="28">
        <v>1</v>
      </c>
      <c r="K1143" s="28">
        <v>50</v>
      </c>
      <c r="L1143" s="5">
        <v>35.200000000000003</v>
      </c>
      <c r="M1143" s="5">
        <f t="shared" si="70"/>
        <v>6635.2</v>
      </c>
      <c r="N1143" s="5">
        <f t="shared" si="71"/>
        <v>599.92163009404385</v>
      </c>
      <c r="O1143" s="5" t="str">
        <f t="shared" si="68"/>
        <v/>
      </c>
      <c r="P1143" s="43" t="str">
        <f t="shared" si="69"/>
        <v>insert into noskrien_reit (dalibnieks, rez,skriesim_db,sacensibas) values ('Lācis Matīss',6635.2,'','Lattelecom Rīgas maratons – pusmaratona distance');</v>
      </c>
    </row>
    <row r="1144" spans="1:16" x14ac:dyDescent="0.2">
      <c r="A1144" s="26" t="s">
        <v>27211</v>
      </c>
      <c r="B1144" s="27" t="s">
        <v>3845</v>
      </c>
      <c r="C1144" s="27" t="s">
        <v>8458</v>
      </c>
      <c r="D1144" s="27">
        <v>1961</v>
      </c>
      <c r="E1144" s="27" t="s">
        <v>6214</v>
      </c>
      <c r="F1144" s="27"/>
      <c r="G1144" s="27" t="s">
        <v>2798</v>
      </c>
      <c r="H1144" s="27" t="s">
        <v>8457</v>
      </c>
      <c r="I1144" s="27" t="s">
        <v>19121</v>
      </c>
      <c r="J1144" s="27">
        <v>1</v>
      </c>
      <c r="K1144" s="27">
        <v>50</v>
      </c>
      <c r="L1144" s="5">
        <v>35.200000000000003</v>
      </c>
      <c r="M1144" s="5">
        <f t="shared" si="70"/>
        <v>6635.2</v>
      </c>
      <c r="N1144" s="5">
        <f t="shared" si="71"/>
        <v>599.92163009404385</v>
      </c>
      <c r="O1144" s="5" t="str">
        <f t="shared" si="68"/>
        <v/>
      </c>
      <c r="P1144" s="43" t="str">
        <f t="shared" si="69"/>
        <v>insert into noskrien_reit (dalibnieks, rez,skriesim_db,sacensibas) values ('Färber Robert',6635.2,'','Lattelecom Rīgas maratons – pusmaratona distance');</v>
      </c>
    </row>
    <row r="1145" spans="1:16" x14ac:dyDescent="0.2">
      <c r="A1145" s="26" t="s">
        <v>27212</v>
      </c>
      <c r="B1145" s="28" t="s">
        <v>335</v>
      </c>
      <c r="C1145" s="28" t="s">
        <v>8459</v>
      </c>
      <c r="D1145" s="28">
        <v>1976</v>
      </c>
      <c r="E1145" s="28" t="s">
        <v>2564</v>
      </c>
      <c r="F1145" s="28" t="s">
        <v>3297</v>
      </c>
      <c r="G1145" s="28" t="s">
        <v>2563</v>
      </c>
      <c r="H1145" s="28" t="s">
        <v>8460</v>
      </c>
      <c r="I1145" s="28" t="s">
        <v>19122</v>
      </c>
      <c r="J1145" s="28">
        <v>1</v>
      </c>
      <c r="K1145" s="28">
        <v>50</v>
      </c>
      <c r="L1145" s="5">
        <v>35.1</v>
      </c>
      <c r="M1145" s="5">
        <f t="shared" si="70"/>
        <v>6635.1</v>
      </c>
      <c r="N1145" s="5">
        <f t="shared" si="71"/>
        <v>599.93067173064446</v>
      </c>
      <c r="O1145" s="5" t="str">
        <f t="shared" si="68"/>
        <v/>
      </c>
      <c r="P1145" s="43" t="str">
        <f t="shared" si="69"/>
        <v>insert into noskrien_reit (dalibnieks, rez,skriesim_db,sacensibas) values ('Aizupietis Ivo',6635.1,'','Lattelecom Rīgas maratons – pusmaratona distance');</v>
      </c>
    </row>
    <row r="1146" spans="1:16" x14ac:dyDescent="0.2">
      <c r="A1146" s="26" t="s">
        <v>27213</v>
      </c>
      <c r="B1146" s="27" t="s">
        <v>8461</v>
      </c>
      <c r="C1146" s="27" t="s">
        <v>8462</v>
      </c>
      <c r="D1146" s="27">
        <v>1988</v>
      </c>
      <c r="E1146" s="27" t="s">
        <v>6202</v>
      </c>
      <c r="F1146" s="27"/>
      <c r="G1146" s="27" t="s">
        <v>2563</v>
      </c>
      <c r="H1146" s="27" t="s">
        <v>8463</v>
      </c>
      <c r="I1146" s="27" t="s">
        <v>19123</v>
      </c>
      <c r="J1146" s="27">
        <v>1</v>
      </c>
      <c r="K1146" s="27">
        <v>50</v>
      </c>
      <c r="L1146" s="5">
        <v>36.200000000000003</v>
      </c>
      <c r="M1146" s="5">
        <f t="shared" si="70"/>
        <v>6636.2</v>
      </c>
      <c r="N1146" s="5">
        <f t="shared" si="71"/>
        <v>599.83122871522869</v>
      </c>
      <c r="O1146" s="5" t="str">
        <f t="shared" si="68"/>
        <v/>
      </c>
      <c r="P1146" s="43" t="str">
        <f t="shared" si="69"/>
        <v>insert into noskrien_reit (dalibnieks, rez,skriesim_db,sacensibas) values ('Čekriževa Anastasija',6636.2,'','Lattelecom Rīgas maratons – pusmaratona distance');</v>
      </c>
    </row>
    <row r="1147" spans="1:16" x14ac:dyDescent="0.2">
      <c r="A1147" s="26" t="s">
        <v>27214</v>
      </c>
      <c r="B1147" s="28" t="s">
        <v>355</v>
      </c>
      <c r="C1147" s="28" t="s">
        <v>8464</v>
      </c>
      <c r="D1147" s="28">
        <v>1990</v>
      </c>
      <c r="E1147" s="28" t="s">
        <v>2564</v>
      </c>
      <c r="F1147" s="28" t="s">
        <v>2610</v>
      </c>
      <c r="G1147" s="28" t="s">
        <v>2563</v>
      </c>
      <c r="H1147" s="28" t="s">
        <v>8463</v>
      </c>
      <c r="I1147" s="28" t="s">
        <v>19123</v>
      </c>
      <c r="J1147" s="28">
        <v>1</v>
      </c>
      <c r="K1147" s="28">
        <v>50</v>
      </c>
      <c r="L1147" s="5">
        <v>36.200000000000003</v>
      </c>
      <c r="M1147" s="5">
        <f t="shared" si="70"/>
        <v>6636.2</v>
      </c>
      <c r="N1147" s="5">
        <f t="shared" si="71"/>
        <v>599.83122871522869</v>
      </c>
      <c r="O1147" s="5" t="str">
        <f t="shared" si="68"/>
        <v/>
      </c>
      <c r="P1147" s="43" t="str">
        <f t="shared" si="69"/>
        <v>insert into noskrien_reit (dalibnieks, rez,skriesim_db,sacensibas) values ('Rjaščenko Jevgēnijs',6636.2,'','Lattelecom Rīgas maratons – pusmaratona distance');</v>
      </c>
    </row>
    <row r="1148" spans="1:16" x14ac:dyDescent="0.2">
      <c r="A1148" s="26" t="s">
        <v>27215</v>
      </c>
      <c r="B1148" s="27" t="s">
        <v>6431</v>
      </c>
      <c r="C1148" s="27" t="s">
        <v>1474</v>
      </c>
      <c r="D1148" s="27">
        <v>1991</v>
      </c>
      <c r="E1148" s="27" t="s">
        <v>2564</v>
      </c>
      <c r="F1148" s="27" t="s">
        <v>8158</v>
      </c>
      <c r="G1148" s="27" t="s">
        <v>2563</v>
      </c>
      <c r="H1148" s="27" t="s">
        <v>8465</v>
      </c>
      <c r="I1148" s="27" t="s">
        <v>19124</v>
      </c>
      <c r="J1148" s="27">
        <v>1</v>
      </c>
      <c r="K1148" s="27">
        <v>50</v>
      </c>
      <c r="L1148" s="5">
        <v>36.799999999999997</v>
      </c>
      <c r="M1148" s="5">
        <f t="shared" si="70"/>
        <v>6636.8</v>
      </c>
      <c r="N1148" s="5">
        <f t="shared" si="71"/>
        <v>599.77700096432011</v>
      </c>
      <c r="O1148" s="5" t="str">
        <f t="shared" si="68"/>
        <v/>
      </c>
      <c r="P1148" s="43" t="str">
        <f t="shared" si="69"/>
        <v>insert into noskrien_reit (dalibnieks, rez,skriesim_db,sacensibas) values ('Prūsis Arnolds',6636.8,'','Lattelecom Rīgas maratons – pusmaratona distance');</v>
      </c>
    </row>
    <row r="1149" spans="1:16" x14ac:dyDescent="0.2">
      <c r="A1149" s="26" t="s">
        <v>27216</v>
      </c>
      <c r="B1149" s="28" t="s">
        <v>8</v>
      </c>
      <c r="C1149" s="28" t="s">
        <v>8466</v>
      </c>
      <c r="D1149" s="28">
        <v>1980</v>
      </c>
      <c r="E1149" s="28" t="s">
        <v>2564</v>
      </c>
      <c r="F1149" s="28" t="s">
        <v>8467</v>
      </c>
      <c r="G1149" s="28" t="s">
        <v>2563</v>
      </c>
      <c r="H1149" s="28" t="s">
        <v>8468</v>
      </c>
      <c r="I1149" s="28" t="s">
        <v>19125</v>
      </c>
      <c r="J1149" s="28">
        <v>1</v>
      </c>
      <c r="K1149" s="28">
        <v>50</v>
      </c>
      <c r="L1149" s="5">
        <v>37.5</v>
      </c>
      <c r="M1149" s="5">
        <f t="shared" si="70"/>
        <v>6637.5</v>
      </c>
      <c r="N1149" s="5">
        <f t="shared" si="71"/>
        <v>599.713747645951</v>
      </c>
      <c r="O1149" s="5" t="str">
        <f t="shared" si="68"/>
        <v/>
      </c>
      <c r="P1149" s="43" t="str">
        <f t="shared" si="69"/>
        <v>insert into noskrien_reit (dalibnieks, rez,skriesim_db,sacensibas) values ('Spuriņš Pēteris',6637.5,'','Lattelecom Rīgas maratons – pusmaratona distance');</v>
      </c>
    </row>
    <row r="1150" spans="1:16" x14ac:dyDescent="0.2">
      <c r="A1150" s="26" t="s">
        <v>27217</v>
      </c>
      <c r="B1150" s="27" t="s">
        <v>6431</v>
      </c>
      <c r="C1150" s="27" t="s">
        <v>8469</v>
      </c>
      <c r="D1150" s="27">
        <v>1993</v>
      </c>
      <c r="E1150" s="27" t="s">
        <v>2564</v>
      </c>
      <c r="F1150" s="27" t="s">
        <v>695</v>
      </c>
      <c r="G1150" s="27" t="s">
        <v>2563</v>
      </c>
      <c r="H1150" s="27" t="s">
        <v>8470</v>
      </c>
      <c r="I1150" s="27" t="s">
        <v>19126</v>
      </c>
      <c r="J1150" s="27">
        <v>1</v>
      </c>
      <c r="K1150" s="27">
        <v>50</v>
      </c>
      <c r="L1150" s="5">
        <v>39.200000000000003</v>
      </c>
      <c r="M1150" s="5">
        <f t="shared" si="70"/>
        <v>6639.2</v>
      </c>
      <c r="N1150" s="5">
        <f t="shared" si="71"/>
        <v>599.56018797445472</v>
      </c>
      <c r="O1150" s="5" t="str">
        <f t="shared" si="68"/>
        <v/>
      </c>
      <c r="P1150" s="43" t="str">
        <f t="shared" si="69"/>
        <v>insert into noskrien_reit (dalibnieks, rez,skriesim_db,sacensibas) values ('Timma Arnolds',6639.2,'','Lattelecom Rīgas maratons – pusmaratona distance');</v>
      </c>
    </row>
    <row r="1151" spans="1:16" x14ac:dyDescent="0.2">
      <c r="A1151" s="26" t="s">
        <v>27218</v>
      </c>
      <c r="B1151" s="28" t="s">
        <v>4114</v>
      </c>
      <c r="C1151" s="28" t="s">
        <v>8471</v>
      </c>
      <c r="D1151" s="28">
        <v>1977</v>
      </c>
      <c r="E1151" s="28" t="s">
        <v>2564</v>
      </c>
      <c r="F1151" s="28" t="s">
        <v>8039</v>
      </c>
      <c r="G1151" s="28" t="s">
        <v>2563</v>
      </c>
      <c r="H1151" s="28" t="s">
        <v>8472</v>
      </c>
      <c r="I1151" s="28" t="s">
        <v>19127</v>
      </c>
      <c r="J1151" s="28">
        <v>1</v>
      </c>
      <c r="K1151" s="28">
        <v>50</v>
      </c>
      <c r="L1151" s="5">
        <v>39.1</v>
      </c>
      <c r="M1151" s="5">
        <f t="shared" si="70"/>
        <v>6639.1</v>
      </c>
      <c r="N1151" s="5">
        <f t="shared" si="71"/>
        <v>599.56921871940472</v>
      </c>
      <c r="O1151" s="5" t="str">
        <f t="shared" si="68"/>
        <v/>
      </c>
      <c r="P1151" s="43" t="str">
        <f t="shared" si="69"/>
        <v>insert into noskrien_reit (dalibnieks, rez,skriesim_db,sacensibas) values ('Lapa Linards',6639.1,'','Lattelecom Rīgas maratons – pusmaratona distance');</v>
      </c>
    </row>
    <row r="1152" spans="1:16" x14ac:dyDescent="0.2">
      <c r="A1152" s="26" t="s">
        <v>27219</v>
      </c>
      <c r="B1152" s="27" t="s">
        <v>71</v>
      </c>
      <c r="C1152" s="27" t="s">
        <v>8473</v>
      </c>
      <c r="D1152" s="27">
        <v>1983</v>
      </c>
      <c r="E1152" s="27" t="s">
        <v>2564</v>
      </c>
      <c r="F1152" s="27" t="s">
        <v>7354</v>
      </c>
      <c r="G1152" s="27" t="s">
        <v>2563</v>
      </c>
      <c r="H1152" s="27" t="s">
        <v>8474</v>
      </c>
      <c r="I1152" s="27" t="s">
        <v>19128</v>
      </c>
      <c r="J1152" s="27">
        <v>1</v>
      </c>
      <c r="K1152" s="27">
        <v>50</v>
      </c>
      <c r="L1152" s="5">
        <v>40.299999999999997</v>
      </c>
      <c r="M1152" s="5">
        <f t="shared" si="70"/>
        <v>6640.3</v>
      </c>
      <c r="N1152" s="5">
        <f t="shared" si="71"/>
        <v>599.4608677318796</v>
      </c>
      <c r="O1152" s="5" t="str">
        <f t="shared" si="68"/>
        <v/>
      </c>
      <c r="P1152" s="43" t="str">
        <f t="shared" si="69"/>
        <v>insert into noskrien_reit (dalibnieks, rez,skriesim_db,sacensibas) values ('Vjazikovs Dmitrijs',6640.3,'','Lattelecom Rīgas maratons – pusmaratona distance');</v>
      </c>
    </row>
    <row r="1153" spans="1:16" x14ac:dyDescent="0.2">
      <c r="A1153" s="26" t="s">
        <v>27220</v>
      </c>
      <c r="B1153" s="28" t="s">
        <v>8475</v>
      </c>
      <c r="C1153" s="28" t="s">
        <v>8476</v>
      </c>
      <c r="D1153" s="28">
        <v>1985</v>
      </c>
      <c r="E1153" s="28" t="s">
        <v>2564</v>
      </c>
      <c r="F1153" s="28"/>
      <c r="G1153" s="28" t="s">
        <v>2798</v>
      </c>
      <c r="H1153" s="28" t="s">
        <v>8477</v>
      </c>
      <c r="I1153" s="28" t="s">
        <v>19129</v>
      </c>
      <c r="J1153" s="28">
        <v>1</v>
      </c>
      <c r="K1153" s="28">
        <v>50</v>
      </c>
      <c r="L1153" s="5">
        <v>40.700000000000003</v>
      </c>
      <c r="M1153" s="5">
        <f t="shared" si="70"/>
        <v>6640.7</v>
      </c>
      <c r="N1153" s="5">
        <f t="shared" si="71"/>
        <v>599.42475943801105</v>
      </c>
      <c r="O1153" s="5" t="str">
        <f t="shared" si="68"/>
        <v/>
      </c>
      <c r="P1153" s="43" t="str">
        <f t="shared" si="69"/>
        <v>insert into noskrien_reit (dalibnieks, rez,skriesim_db,sacensibas) values ('Wanski Tomasz',6640.7,'','Lattelecom Rīgas maratons – pusmaratona distance');</v>
      </c>
    </row>
    <row r="1154" spans="1:16" x14ac:dyDescent="0.2">
      <c r="A1154" s="26" t="s">
        <v>27221</v>
      </c>
      <c r="B1154" s="27" t="s">
        <v>4</v>
      </c>
      <c r="C1154" s="27" t="s">
        <v>8478</v>
      </c>
      <c r="D1154" s="27">
        <v>1985</v>
      </c>
      <c r="E1154" s="27" t="s">
        <v>2564</v>
      </c>
      <c r="F1154" s="27" t="s">
        <v>3983</v>
      </c>
      <c r="G1154" s="27" t="s">
        <v>2563</v>
      </c>
      <c r="H1154" s="27" t="s">
        <v>8479</v>
      </c>
      <c r="I1154" s="27" t="s">
        <v>19130</v>
      </c>
      <c r="J1154" s="27">
        <v>1</v>
      </c>
      <c r="K1154" s="27">
        <v>50</v>
      </c>
      <c r="L1154" s="5">
        <v>42.2</v>
      </c>
      <c r="M1154" s="5">
        <f t="shared" si="70"/>
        <v>6642.2</v>
      </c>
      <c r="N1154" s="5">
        <f t="shared" si="71"/>
        <v>599.28939206889288</v>
      </c>
      <c r="O1154" s="5" t="str">
        <f t="shared" ref="O1154:O1217" si="72">IF(F1154="vsk noskrien","y","")</f>
        <v/>
      </c>
      <c r="P1154" s="43" t="str">
        <f t="shared" ref="P1154:P1217" si="73">CONCATENATE("insert into noskrien_reit (dalibnieks, rez,skriesim_db,sacensibas) values ('",C1154," ",B1154,"',",M1154,",'",O1154,"','",$P$1,"');")</f>
        <v>insert into noskrien_reit (dalibnieks, rez,skriesim_db,sacensibas) values ('Jakovels Dainis',6642.2,'','Lattelecom Rīgas maratons – pusmaratona distance');</v>
      </c>
    </row>
    <row r="1155" spans="1:16" x14ac:dyDescent="0.2">
      <c r="A1155" s="26" t="s">
        <v>27222</v>
      </c>
      <c r="B1155" s="28" t="s">
        <v>1516</v>
      </c>
      <c r="C1155" s="28" t="s">
        <v>8480</v>
      </c>
      <c r="D1155" s="28">
        <v>1971</v>
      </c>
      <c r="E1155" s="28" t="s">
        <v>6399</v>
      </c>
      <c r="F1155" s="28" t="s">
        <v>614</v>
      </c>
      <c r="G1155" s="28" t="s">
        <v>2563</v>
      </c>
      <c r="H1155" s="28" t="s">
        <v>8481</v>
      </c>
      <c r="I1155" s="28" t="s">
        <v>19131</v>
      </c>
      <c r="J1155" s="28">
        <v>1</v>
      </c>
      <c r="K1155" s="28">
        <v>50</v>
      </c>
      <c r="L1155" s="5">
        <v>43.3</v>
      </c>
      <c r="M1155" s="5">
        <f t="shared" ref="M1155:M1218" si="74">J1155*3600+K1155*60+L1155</f>
        <v>6643.3</v>
      </c>
      <c r="N1155" s="5">
        <f t="shared" ref="N1155:N1218" si="75">$M$2/M1155*1000</f>
        <v>599.1901615161139</v>
      </c>
      <c r="O1155" s="5" t="str">
        <f t="shared" si="72"/>
        <v/>
      </c>
      <c r="P1155" s="43" t="str">
        <f t="shared" si="73"/>
        <v>insert into noskrien_reit (dalibnieks, rez,skriesim_db,sacensibas) values ('Letapure Iveta',6643.3,'','Lattelecom Rīgas maratons – pusmaratona distance');</v>
      </c>
    </row>
    <row r="1156" spans="1:16" x14ac:dyDescent="0.2">
      <c r="A1156" s="26" t="s">
        <v>27223</v>
      </c>
      <c r="B1156" s="27" t="s">
        <v>55</v>
      </c>
      <c r="C1156" s="27" t="s">
        <v>8482</v>
      </c>
      <c r="D1156" s="27">
        <v>1987</v>
      </c>
      <c r="E1156" s="27" t="s">
        <v>2564</v>
      </c>
      <c r="F1156" s="27" t="s">
        <v>8483</v>
      </c>
      <c r="G1156" s="27" t="s">
        <v>2563</v>
      </c>
      <c r="H1156" s="27" t="s">
        <v>8484</v>
      </c>
      <c r="I1156" s="27" t="s">
        <v>19132</v>
      </c>
      <c r="J1156" s="27">
        <v>1</v>
      </c>
      <c r="K1156" s="27">
        <v>50</v>
      </c>
      <c r="L1156" s="5">
        <v>43.7</v>
      </c>
      <c r="M1156" s="5">
        <f t="shared" si="74"/>
        <v>6643.7</v>
      </c>
      <c r="N1156" s="5">
        <f t="shared" si="75"/>
        <v>599.15408582566943</v>
      </c>
      <c r="O1156" s="5" t="str">
        <f t="shared" si="72"/>
        <v/>
      </c>
      <c r="P1156" s="43" t="str">
        <f t="shared" si="73"/>
        <v>insert into noskrien_reit (dalibnieks, rez,skriesim_db,sacensibas) values ('Ķezis Ritvars',6643.7,'','Lattelecom Rīgas maratons – pusmaratona distance');</v>
      </c>
    </row>
    <row r="1157" spans="1:16" x14ac:dyDescent="0.2">
      <c r="A1157" s="26" t="s">
        <v>27224</v>
      </c>
      <c r="B1157" s="28" t="s">
        <v>79</v>
      </c>
      <c r="C1157" s="28" t="s">
        <v>8485</v>
      </c>
      <c r="D1157" s="28">
        <v>1979</v>
      </c>
      <c r="E1157" s="28" t="s">
        <v>6202</v>
      </c>
      <c r="F1157" s="28" t="s">
        <v>6527</v>
      </c>
      <c r="G1157" s="28" t="s">
        <v>2563</v>
      </c>
      <c r="H1157" s="28" t="s">
        <v>8486</v>
      </c>
      <c r="I1157" s="28" t="s">
        <v>19133</v>
      </c>
      <c r="J1157" s="28">
        <v>1</v>
      </c>
      <c r="K1157" s="28">
        <v>50</v>
      </c>
      <c r="L1157" s="5">
        <v>44.4</v>
      </c>
      <c r="M1157" s="5">
        <f t="shared" si="74"/>
        <v>6644.4</v>
      </c>
      <c r="N1157" s="5">
        <f t="shared" si="75"/>
        <v>599.09096381915606</v>
      </c>
      <c r="O1157" s="5" t="str">
        <f t="shared" si="72"/>
        <v/>
      </c>
      <c r="P1157" s="43" t="str">
        <f t="shared" si="73"/>
        <v>insert into noskrien_reit (dalibnieks, rez,skriesim_db,sacensibas) values ('Soika Baiba',6644.4,'','Lattelecom Rīgas maratons – pusmaratona distance');</v>
      </c>
    </row>
    <row r="1158" spans="1:16" x14ac:dyDescent="0.2">
      <c r="A1158" s="26" t="s">
        <v>27225</v>
      </c>
      <c r="B1158" s="27" t="s">
        <v>8487</v>
      </c>
      <c r="C1158" s="27" t="s">
        <v>8488</v>
      </c>
      <c r="D1158" s="27">
        <v>1976</v>
      </c>
      <c r="E1158" s="27" t="s">
        <v>2564</v>
      </c>
      <c r="F1158" s="27" t="s">
        <v>8489</v>
      </c>
      <c r="G1158" s="27" t="s">
        <v>2682</v>
      </c>
      <c r="H1158" s="27" t="s">
        <v>8490</v>
      </c>
      <c r="I1158" s="27" t="s">
        <v>19134</v>
      </c>
      <c r="J1158" s="27">
        <v>1</v>
      </c>
      <c r="K1158" s="27">
        <v>50</v>
      </c>
      <c r="L1158" s="5">
        <v>44.9</v>
      </c>
      <c r="M1158" s="5">
        <f t="shared" si="74"/>
        <v>6644.9</v>
      </c>
      <c r="N1158" s="5">
        <f t="shared" si="75"/>
        <v>599.04588481391738</v>
      </c>
      <c r="O1158" s="5" t="str">
        <f t="shared" si="72"/>
        <v/>
      </c>
      <c r="P1158" s="43" t="str">
        <f t="shared" si="73"/>
        <v>insert into noskrien_reit (dalibnieks, rez,skriesim_db,sacensibas) values ('Luts Vello',6644.9,'','Lattelecom Rīgas maratons – pusmaratona distance');</v>
      </c>
    </row>
    <row r="1159" spans="1:16" x14ac:dyDescent="0.2">
      <c r="A1159" s="26" t="s">
        <v>27226</v>
      </c>
      <c r="B1159" s="28" t="s">
        <v>418</v>
      </c>
      <c r="C1159" s="28" t="s">
        <v>8485</v>
      </c>
      <c r="D1159" s="28">
        <v>1974</v>
      </c>
      <c r="E1159" s="28" t="s">
        <v>6214</v>
      </c>
      <c r="F1159" s="28" t="s">
        <v>6527</v>
      </c>
      <c r="G1159" s="28" t="s">
        <v>2563</v>
      </c>
      <c r="H1159" s="28" t="s">
        <v>8491</v>
      </c>
      <c r="I1159" s="28" t="s">
        <v>19135</v>
      </c>
      <c r="J1159" s="28">
        <v>1</v>
      </c>
      <c r="K1159" s="28">
        <v>50</v>
      </c>
      <c r="L1159" s="5">
        <v>45</v>
      </c>
      <c r="M1159" s="5">
        <f t="shared" si="74"/>
        <v>6645</v>
      </c>
      <c r="N1159" s="5">
        <f t="shared" si="75"/>
        <v>599.0368698269375</v>
      </c>
      <c r="O1159" s="5" t="str">
        <f t="shared" si="72"/>
        <v/>
      </c>
      <c r="P1159" s="43" t="str">
        <f t="shared" si="73"/>
        <v>insert into noskrien_reit (dalibnieks, rez,skriesim_db,sacensibas) values ('Soika Kārlis',6645,'','Lattelecom Rīgas maratons – pusmaratona distance');</v>
      </c>
    </row>
    <row r="1160" spans="1:16" x14ac:dyDescent="0.2">
      <c r="A1160" s="26" t="s">
        <v>27227</v>
      </c>
      <c r="B1160" s="27" t="s">
        <v>2675</v>
      </c>
      <c r="C1160" s="27" t="s">
        <v>8492</v>
      </c>
      <c r="D1160" s="27">
        <v>1985</v>
      </c>
      <c r="E1160" s="27" t="s">
        <v>2564</v>
      </c>
      <c r="F1160" s="27" t="s">
        <v>8489</v>
      </c>
      <c r="G1160" s="27" t="s">
        <v>2682</v>
      </c>
      <c r="H1160" s="27" t="s">
        <v>8491</v>
      </c>
      <c r="I1160" s="27" t="s">
        <v>19135</v>
      </c>
      <c r="J1160" s="27">
        <v>1</v>
      </c>
      <c r="K1160" s="27">
        <v>50</v>
      </c>
      <c r="L1160" s="5">
        <v>45</v>
      </c>
      <c r="M1160" s="5">
        <f t="shared" si="74"/>
        <v>6645</v>
      </c>
      <c r="N1160" s="5">
        <f t="shared" si="75"/>
        <v>599.0368698269375</v>
      </c>
      <c r="O1160" s="5" t="str">
        <f t="shared" si="72"/>
        <v/>
      </c>
      <c r="P1160" s="43" t="str">
        <f t="shared" si="73"/>
        <v>insert into noskrien_reit (dalibnieks, rez,skriesim_db,sacensibas) values ('Leisberg Martin',6645,'','Lattelecom Rīgas maratons – pusmaratona distance');</v>
      </c>
    </row>
    <row r="1161" spans="1:16" x14ac:dyDescent="0.2">
      <c r="A1161" s="26" t="s">
        <v>27228</v>
      </c>
      <c r="B1161" s="28" t="s">
        <v>39</v>
      </c>
      <c r="C1161" s="28" t="s">
        <v>8493</v>
      </c>
      <c r="D1161" s="28">
        <v>1984</v>
      </c>
      <c r="E1161" s="28" t="s">
        <v>2564</v>
      </c>
      <c r="F1161" s="28" t="s">
        <v>6265</v>
      </c>
      <c r="G1161" s="28" t="s">
        <v>2563</v>
      </c>
      <c r="H1161" s="28" t="s">
        <v>8494</v>
      </c>
      <c r="I1161" s="28" t="s">
        <v>19136</v>
      </c>
      <c r="J1161" s="28">
        <v>1</v>
      </c>
      <c r="K1161" s="28">
        <v>50</v>
      </c>
      <c r="L1161" s="5">
        <v>46.4</v>
      </c>
      <c r="M1161" s="5">
        <f t="shared" si="74"/>
        <v>6646.4</v>
      </c>
      <c r="N1161" s="5">
        <f t="shared" si="75"/>
        <v>598.91068849301871</v>
      </c>
      <c r="O1161" s="5" t="str">
        <f t="shared" si="72"/>
        <v/>
      </c>
      <c r="P1161" s="43" t="str">
        <f t="shared" si="73"/>
        <v>insert into noskrien_reit (dalibnieks, rez,skriesim_db,sacensibas) values ('Maķevics Mārtiņš',6646.4,'','Lattelecom Rīgas maratons – pusmaratona distance');</v>
      </c>
    </row>
    <row r="1162" spans="1:16" x14ac:dyDescent="0.2">
      <c r="A1162" s="26" t="s">
        <v>27229</v>
      </c>
      <c r="B1162" s="27" t="s">
        <v>837</v>
      </c>
      <c r="C1162" s="27" t="s">
        <v>838</v>
      </c>
      <c r="D1162" s="27">
        <v>1955</v>
      </c>
      <c r="E1162" s="27" t="s">
        <v>6214</v>
      </c>
      <c r="F1162" s="27" t="s">
        <v>3155</v>
      </c>
      <c r="G1162" s="27" t="s">
        <v>2563</v>
      </c>
      <c r="H1162" s="27" t="s">
        <v>8494</v>
      </c>
      <c r="I1162" s="27" t="s">
        <v>19136</v>
      </c>
      <c r="J1162" s="27">
        <v>1</v>
      </c>
      <c r="K1162" s="27">
        <v>50</v>
      </c>
      <c r="L1162" s="5">
        <v>46.4</v>
      </c>
      <c r="M1162" s="5">
        <f t="shared" si="74"/>
        <v>6646.4</v>
      </c>
      <c r="N1162" s="5">
        <f t="shared" si="75"/>
        <v>598.91068849301871</v>
      </c>
      <c r="O1162" s="5" t="str">
        <f t="shared" si="72"/>
        <v/>
      </c>
      <c r="P1162" s="43" t="str">
        <f t="shared" si="73"/>
        <v>insert into noskrien_reit (dalibnieks, rez,skriesim_db,sacensibas) values ('Bukans Indulis',6646.4,'','Lattelecom Rīgas maratons – pusmaratona distance');</v>
      </c>
    </row>
    <row r="1163" spans="1:16" x14ac:dyDescent="0.2">
      <c r="A1163" s="26" t="s">
        <v>27230</v>
      </c>
      <c r="B1163" s="28" t="s">
        <v>593</v>
      </c>
      <c r="C1163" s="28" t="s">
        <v>482</v>
      </c>
      <c r="D1163" s="28">
        <v>1967</v>
      </c>
      <c r="E1163" s="28" t="s">
        <v>6214</v>
      </c>
      <c r="F1163" s="28" t="s">
        <v>3399</v>
      </c>
      <c r="G1163" s="28" t="s">
        <v>2563</v>
      </c>
      <c r="H1163" s="28" t="s">
        <v>8495</v>
      </c>
      <c r="I1163" s="28" t="s">
        <v>19137</v>
      </c>
      <c r="J1163" s="28">
        <v>1</v>
      </c>
      <c r="K1163" s="28">
        <v>50</v>
      </c>
      <c r="L1163" s="5">
        <v>46.6</v>
      </c>
      <c r="M1163" s="5">
        <f t="shared" si="74"/>
        <v>6646.6</v>
      </c>
      <c r="N1163" s="5">
        <f t="shared" si="75"/>
        <v>598.89266692745161</v>
      </c>
      <c r="O1163" s="5" t="str">
        <f t="shared" si="72"/>
        <v/>
      </c>
      <c r="P1163" s="43" t="str">
        <f t="shared" si="73"/>
        <v>insert into noskrien_reit (dalibnieks, rez,skriesim_db,sacensibas) values ('Vasiļjevs Andrejs',6646.6,'','Lattelecom Rīgas maratons – pusmaratona distance');</v>
      </c>
    </row>
    <row r="1164" spans="1:16" x14ac:dyDescent="0.2">
      <c r="A1164" s="26" t="s">
        <v>27231</v>
      </c>
      <c r="B1164" s="27" t="s">
        <v>638</v>
      </c>
      <c r="C1164" s="27" t="s">
        <v>2249</v>
      </c>
      <c r="D1164" s="27">
        <v>1987</v>
      </c>
      <c r="E1164" s="27" t="s">
        <v>2564</v>
      </c>
      <c r="F1164" s="27" t="s">
        <v>695</v>
      </c>
      <c r="G1164" s="27" t="s">
        <v>2563</v>
      </c>
      <c r="H1164" s="27" t="s">
        <v>8496</v>
      </c>
      <c r="I1164" s="27" t="s">
        <v>19138</v>
      </c>
      <c r="J1164" s="27">
        <v>1</v>
      </c>
      <c r="K1164" s="27">
        <v>50</v>
      </c>
      <c r="L1164" s="5">
        <v>47.4</v>
      </c>
      <c r="M1164" s="5">
        <f t="shared" si="74"/>
        <v>6647.4</v>
      </c>
      <c r="N1164" s="5">
        <f t="shared" si="75"/>
        <v>598.82059150946236</v>
      </c>
      <c r="O1164" s="5" t="str">
        <f t="shared" si="72"/>
        <v/>
      </c>
      <c r="P1164" s="43" t="str">
        <f t="shared" si="73"/>
        <v>insert into noskrien_reit (dalibnieks, rez,skriesim_db,sacensibas) values ('Fjodorovs Oļģerts',6647.4,'','Lattelecom Rīgas maratons – pusmaratona distance');</v>
      </c>
    </row>
    <row r="1165" spans="1:16" x14ac:dyDescent="0.2">
      <c r="A1165" s="26" t="s">
        <v>27232</v>
      </c>
      <c r="B1165" s="28" t="s">
        <v>39</v>
      </c>
      <c r="C1165" s="28" t="s">
        <v>132</v>
      </c>
      <c r="D1165" s="28">
        <v>1985</v>
      </c>
      <c r="E1165" s="28" t="s">
        <v>2564</v>
      </c>
      <c r="F1165" s="28" t="s">
        <v>695</v>
      </c>
      <c r="G1165" s="28" t="s">
        <v>2563</v>
      </c>
      <c r="H1165" s="28" t="s">
        <v>8497</v>
      </c>
      <c r="I1165" s="28" t="s">
        <v>19139</v>
      </c>
      <c r="J1165" s="28">
        <v>1</v>
      </c>
      <c r="K1165" s="28">
        <v>50</v>
      </c>
      <c r="L1165" s="5">
        <v>48.9</v>
      </c>
      <c r="M1165" s="5">
        <f t="shared" si="74"/>
        <v>6648.9</v>
      </c>
      <c r="N1165" s="5">
        <f t="shared" si="75"/>
        <v>598.68549684910283</v>
      </c>
      <c r="O1165" s="5" t="str">
        <f t="shared" si="72"/>
        <v/>
      </c>
      <c r="P1165" s="43" t="str">
        <f t="shared" si="73"/>
        <v>insert into noskrien_reit (dalibnieks, rez,skriesim_db,sacensibas) values ('Krauklis Mārtiņš',6648.9,'','Lattelecom Rīgas maratons – pusmaratona distance');</v>
      </c>
    </row>
    <row r="1166" spans="1:16" x14ac:dyDescent="0.2">
      <c r="A1166" s="26" t="s">
        <v>27233</v>
      </c>
      <c r="B1166" s="27" t="s">
        <v>2590</v>
      </c>
      <c r="C1166" s="27" t="s">
        <v>8498</v>
      </c>
      <c r="D1166" s="27">
        <v>1988</v>
      </c>
      <c r="E1166" s="27" t="s">
        <v>2564</v>
      </c>
      <c r="F1166" s="27"/>
      <c r="G1166" s="27" t="s">
        <v>2614</v>
      </c>
      <c r="H1166" s="27" t="s">
        <v>8499</v>
      </c>
      <c r="I1166" s="27" t="s">
        <v>19140</v>
      </c>
      <c r="J1166" s="27">
        <v>1</v>
      </c>
      <c r="K1166" s="27">
        <v>50</v>
      </c>
      <c r="L1166" s="5">
        <v>49.5</v>
      </c>
      <c r="M1166" s="5">
        <f t="shared" si="74"/>
        <v>6649.5</v>
      </c>
      <c r="N1166" s="5">
        <f t="shared" si="75"/>
        <v>598.63147605083088</v>
      </c>
      <c r="O1166" s="5" t="str">
        <f t="shared" si="72"/>
        <v/>
      </c>
      <c r="P1166" s="43" t="str">
        <f t="shared" si="73"/>
        <v>insert into noskrien_reit (dalibnieks, rez,skriesim_db,sacensibas) values ('Romadanovskiy Mikhail',6649.5,'','Lattelecom Rīgas maratons – pusmaratona distance');</v>
      </c>
    </row>
    <row r="1167" spans="1:16" x14ac:dyDescent="0.2">
      <c r="A1167" s="26" t="s">
        <v>27234</v>
      </c>
      <c r="B1167" s="28" t="s">
        <v>950</v>
      </c>
      <c r="C1167" s="28" t="s">
        <v>8500</v>
      </c>
      <c r="D1167" s="28">
        <v>1967</v>
      </c>
      <c r="E1167" s="28" t="s">
        <v>6214</v>
      </c>
      <c r="F1167" s="28" t="s">
        <v>3501</v>
      </c>
      <c r="G1167" s="28" t="s">
        <v>2563</v>
      </c>
      <c r="H1167" s="28" t="s">
        <v>8501</v>
      </c>
      <c r="I1167" s="28" t="s">
        <v>19141</v>
      </c>
      <c r="J1167" s="28">
        <v>1</v>
      </c>
      <c r="K1167" s="28">
        <v>50</v>
      </c>
      <c r="L1167" s="5">
        <v>53.3</v>
      </c>
      <c r="M1167" s="5">
        <f t="shared" si="74"/>
        <v>6653.3</v>
      </c>
      <c r="N1167" s="5">
        <f t="shared" si="75"/>
        <v>598.28957058903097</v>
      </c>
      <c r="O1167" s="5" t="str">
        <f t="shared" si="72"/>
        <v/>
      </c>
      <c r="P1167" s="43" t="str">
        <f t="shared" si="73"/>
        <v>insert into noskrien_reit (dalibnieks, rez,skriesim_db,sacensibas) values ('Anikonova Olga',6653.3,'','Lattelecom Rīgas maratons – pusmaratona distance');</v>
      </c>
    </row>
    <row r="1168" spans="1:16" x14ac:dyDescent="0.2">
      <c r="A1168" s="26" t="s">
        <v>27235</v>
      </c>
      <c r="B1168" s="27" t="s">
        <v>8502</v>
      </c>
      <c r="C1168" s="27" t="s">
        <v>8503</v>
      </c>
      <c r="D1168" s="27">
        <v>1971</v>
      </c>
      <c r="E1168" s="27" t="s">
        <v>6214</v>
      </c>
      <c r="F1168" s="27"/>
      <c r="G1168" s="27" t="s">
        <v>3742</v>
      </c>
      <c r="H1168" s="27" t="s">
        <v>8504</v>
      </c>
      <c r="I1168" s="27" t="s">
        <v>19142</v>
      </c>
      <c r="J1168" s="27">
        <v>1</v>
      </c>
      <c r="K1168" s="27">
        <v>50</v>
      </c>
      <c r="L1168" s="5">
        <v>53.4</v>
      </c>
      <c r="M1168" s="5">
        <f t="shared" si="74"/>
        <v>6653.4</v>
      </c>
      <c r="N1168" s="5">
        <f t="shared" si="75"/>
        <v>598.28057835091829</v>
      </c>
      <c r="O1168" s="5" t="str">
        <f t="shared" si="72"/>
        <v/>
      </c>
      <c r="P1168" s="43" t="str">
        <f t="shared" si="73"/>
        <v>insert into noskrien_reit (dalibnieks, rez,skriesim_db,sacensibas) values ('Stevens Terrence',6653.4,'','Lattelecom Rīgas maratons – pusmaratona distance');</v>
      </c>
    </row>
    <row r="1169" spans="1:16" x14ac:dyDescent="0.2">
      <c r="A1169" s="26" t="s">
        <v>27236</v>
      </c>
      <c r="B1169" s="28" t="s">
        <v>484</v>
      </c>
      <c r="C1169" s="28" t="s">
        <v>8505</v>
      </c>
      <c r="D1169" s="28">
        <v>1994</v>
      </c>
      <c r="E1169" s="28" t="s">
        <v>2564</v>
      </c>
      <c r="F1169" s="28" t="s">
        <v>3700</v>
      </c>
      <c r="G1169" s="28" t="s">
        <v>2563</v>
      </c>
      <c r="H1169" s="28" t="s">
        <v>8506</v>
      </c>
      <c r="I1169" s="28" t="s">
        <v>19143</v>
      </c>
      <c r="J1169" s="28">
        <v>1</v>
      </c>
      <c r="K1169" s="28">
        <v>50</v>
      </c>
      <c r="L1169" s="5">
        <v>54</v>
      </c>
      <c r="M1169" s="5">
        <f t="shared" si="74"/>
        <v>6654</v>
      </c>
      <c r="N1169" s="5">
        <f t="shared" si="75"/>
        <v>598.22663059813647</v>
      </c>
      <c r="O1169" s="5" t="str">
        <f t="shared" si="72"/>
        <v/>
      </c>
      <c r="P1169" s="43" t="str">
        <f t="shared" si="73"/>
        <v>insert into noskrien_reit (dalibnieks, rez,skriesim_db,sacensibas) values ('Horsts Nauris',6654,'','Lattelecom Rīgas maratons – pusmaratona distance');</v>
      </c>
    </row>
    <row r="1170" spans="1:16" x14ac:dyDescent="0.2">
      <c r="A1170" s="26" t="s">
        <v>27237</v>
      </c>
      <c r="B1170" s="27" t="s">
        <v>1432</v>
      </c>
      <c r="C1170" s="27" t="s">
        <v>8507</v>
      </c>
      <c r="D1170" s="27">
        <v>1978</v>
      </c>
      <c r="E1170" s="27" t="s">
        <v>6202</v>
      </c>
      <c r="F1170" s="27" t="s">
        <v>7354</v>
      </c>
      <c r="G1170" s="27" t="s">
        <v>2563</v>
      </c>
      <c r="H1170" s="27" t="s">
        <v>8508</v>
      </c>
      <c r="I1170" s="27" t="s">
        <v>19144</v>
      </c>
      <c r="J1170" s="27">
        <v>1</v>
      </c>
      <c r="K1170" s="27">
        <v>50</v>
      </c>
      <c r="L1170" s="5">
        <v>54.4</v>
      </c>
      <c r="M1170" s="5">
        <f t="shared" si="74"/>
        <v>6654.4</v>
      </c>
      <c r="N1170" s="5">
        <f t="shared" si="75"/>
        <v>598.19067083433515</v>
      </c>
      <c r="O1170" s="5" t="str">
        <f t="shared" si="72"/>
        <v/>
      </c>
      <c r="P1170" s="43" t="str">
        <f t="shared" si="73"/>
        <v>insert into noskrien_reit (dalibnieks, rez,skriesim_db,sacensibas) values ('Leus Viktorija',6654.4,'','Lattelecom Rīgas maratons – pusmaratona distance');</v>
      </c>
    </row>
    <row r="1171" spans="1:16" x14ac:dyDescent="0.2">
      <c r="A1171" s="26" t="s">
        <v>27238</v>
      </c>
      <c r="B1171" s="28" t="s">
        <v>94</v>
      </c>
      <c r="C1171" s="28" t="s">
        <v>2397</v>
      </c>
      <c r="D1171" s="28">
        <v>1991</v>
      </c>
      <c r="E1171" s="28" t="s">
        <v>2564</v>
      </c>
      <c r="F1171" s="28" t="s">
        <v>695</v>
      </c>
      <c r="G1171" s="28" t="s">
        <v>2563</v>
      </c>
      <c r="H1171" s="28" t="s">
        <v>8509</v>
      </c>
      <c r="I1171" s="28" t="s">
        <v>19145</v>
      </c>
      <c r="J1171" s="28">
        <v>1</v>
      </c>
      <c r="K1171" s="28">
        <v>50</v>
      </c>
      <c r="L1171" s="5">
        <v>54.5</v>
      </c>
      <c r="M1171" s="5">
        <f t="shared" si="74"/>
        <v>6654.5</v>
      </c>
      <c r="N1171" s="5">
        <f t="shared" si="75"/>
        <v>598.18168156886316</v>
      </c>
      <c r="O1171" s="5" t="str">
        <f t="shared" si="72"/>
        <v/>
      </c>
      <c r="P1171" s="43" t="str">
        <f t="shared" si="73"/>
        <v>insert into noskrien_reit (dalibnieks, rez,skriesim_db,sacensibas) values ('Strautiņš Guntis',6654.5,'','Lattelecom Rīgas maratons – pusmaratona distance');</v>
      </c>
    </row>
    <row r="1172" spans="1:16" x14ac:dyDescent="0.2">
      <c r="A1172" s="26" t="s">
        <v>27239</v>
      </c>
      <c r="B1172" s="27" t="s">
        <v>525</v>
      </c>
      <c r="C1172" s="27" t="s">
        <v>805</v>
      </c>
      <c r="D1172" s="27">
        <v>1983</v>
      </c>
      <c r="E1172" s="27" t="s">
        <v>2564</v>
      </c>
      <c r="F1172" s="27" t="s">
        <v>695</v>
      </c>
      <c r="G1172" s="27" t="s">
        <v>2563</v>
      </c>
      <c r="H1172" s="27" t="s">
        <v>8510</v>
      </c>
      <c r="I1172" s="27" t="s">
        <v>19146</v>
      </c>
      <c r="J1172" s="27">
        <v>1</v>
      </c>
      <c r="K1172" s="27">
        <v>50</v>
      </c>
      <c r="L1172" s="5">
        <v>55.4</v>
      </c>
      <c r="M1172" s="5">
        <f t="shared" si="74"/>
        <v>6655.4</v>
      </c>
      <c r="N1172" s="5">
        <f t="shared" si="75"/>
        <v>598.10079033566728</v>
      </c>
      <c r="O1172" s="5" t="str">
        <f t="shared" si="72"/>
        <v/>
      </c>
      <c r="P1172" s="43" t="str">
        <f t="shared" si="73"/>
        <v>insert into noskrien_reit (dalibnieks, rez,skriesim_db,sacensibas) values ('Kļaviņš Arnis',6655.4,'','Lattelecom Rīgas maratons – pusmaratona distance');</v>
      </c>
    </row>
    <row r="1173" spans="1:16" x14ac:dyDescent="0.2">
      <c r="A1173" s="26" t="s">
        <v>27240</v>
      </c>
      <c r="B1173" s="28" t="s">
        <v>8511</v>
      </c>
      <c r="C1173" s="28" t="s">
        <v>8512</v>
      </c>
      <c r="D1173" s="28">
        <v>1985</v>
      </c>
      <c r="E1173" s="28" t="s">
        <v>6202</v>
      </c>
      <c r="F1173" s="28" t="s">
        <v>553</v>
      </c>
      <c r="G1173" s="28" t="s">
        <v>2563</v>
      </c>
      <c r="H1173" s="28" t="s">
        <v>8513</v>
      </c>
      <c r="I1173" s="28" t="s">
        <v>19147</v>
      </c>
      <c r="J1173" s="28">
        <v>1</v>
      </c>
      <c r="K1173" s="28">
        <v>50</v>
      </c>
      <c r="L1173" s="5">
        <v>55.7</v>
      </c>
      <c r="M1173" s="5">
        <f t="shared" si="74"/>
        <v>6655.7</v>
      </c>
      <c r="N1173" s="5">
        <f t="shared" si="75"/>
        <v>598.07383145273968</v>
      </c>
      <c r="O1173" s="5" t="str">
        <f t="shared" si="72"/>
        <v/>
      </c>
      <c r="P1173" s="43" t="str">
        <f t="shared" si="73"/>
        <v>insert into noskrien_reit (dalibnieks, rez,skriesim_db,sacensibas) values ('Želve Sanda',6655.7,'','Lattelecom Rīgas maratons – pusmaratona distance');</v>
      </c>
    </row>
    <row r="1174" spans="1:16" x14ac:dyDescent="0.2">
      <c r="A1174" s="26" t="s">
        <v>27241</v>
      </c>
      <c r="B1174" s="27" t="s">
        <v>1168</v>
      </c>
      <c r="C1174" s="27" t="s">
        <v>196</v>
      </c>
      <c r="D1174" s="27">
        <v>1981</v>
      </c>
      <c r="E1174" s="27" t="s">
        <v>2564</v>
      </c>
      <c r="F1174" s="27" t="s">
        <v>7623</v>
      </c>
      <c r="G1174" s="27" t="s">
        <v>2563</v>
      </c>
      <c r="H1174" s="27" t="s">
        <v>8514</v>
      </c>
      <c r="I1174" s="27" t="s">
        <v>19148</v>
      </c>
      <c r="J1174" s="27">
        <v>1</v>
      </c>
      <c r="K1174" s="27">
        <v>50</v>
      </c>
      <c r="L1174" s="5">
        <v>58.3</v>
      </c>
      <c r="M1174" s="5">
        <f t="shared" si="74"/>
        <v>6658.3</v>
      </c>
      <c r="N1174" s="5">
        <f t="shared" si="75"/>
        <v>597.84028956340205</v>
      </c>
      <c r="O1174" s="5" t="str">
        <f t="shared" si="72"/>
        <v/>
      </c>
      <c r="P1174" s="43" t="str">
        <f t="shared" si="73"/>
        <v>insert into noskrien_reit (dalibnieks, rez,skriesim_db,sacensibas) values ('Grīviņš Raivis',6658.3,'','Lattelecom Rīgas maratons – pusmaratona distance');</v>
      </c>
    </row>
    <row r="1175" spans="1:16" x14ac:dyDescent="0.2">
      <c r="A1175" s="26" t="s">
        <v>27242</v>
      </c>
      <c r="B1175" s="28" t="s">
        <v>476</v>
      </c>
      <c r="C1175" s="28" t="s">
        <v>8515</v>
      </c>
      <c r="D1175" s="28">
        <v>1985</v>
      </c>
      <c r="E1175" s="28" t="s">
        <v>2564</v>
      </c>
      <c r="F1175" s="28"/>
      <c r="G1175" s="28" t="s">
        <v>2563</v>
      </c>
      <c r="H1175" s="28" t="s">
        <v>8516</v>
      </c>
      <c r="I1175" s="28" t="s">
        <v>19149</v>
      </c>
      <c r="J1175" s="28">
        <v>1</v>
      </c>
      <c r="K1175" s="28">
        <v>51</v>
      </c>
      <c r="L1175" s="5">
        <v>3.2</v>
      </c>
      <c r="M1175" s="5">
        <f t="shared" si="74"/>
        <v>6663.2</v>
      </c>
      <c r="N1175" s="5">
        <f t="shared" si="75"/>
        <v>597.40064833713541</v>
      </c>
      <c r="O1175" s="5" t="str">
        <f t="shared" si="72"/>
        <v/>
      </c>
      <c r="P1175" s="43" t="str">
        <f t="shared" si="73"/>
        <v>insert into noskrien_reit (dalibnieks, rez,skriesim_db,sacensibas) values ('Vostroilovs Antons',6663.2,'','Lattelecom Rīgas maratons – pusmaratona distance');</v>
      </c>
    </row>
    <row r="1176" spans="1:16" x14ac:dyDescent="0.2">
      <c r="A1176" s="26" t="s">
        <v>27243</v>
      </c>
      <c r="B1176" s="27" t="s">
        <v>7837</v>
      </c>
      <c r="C1176" s="27" t="s">
        <v>8517</v>
      </c>
      <c r="D1176" s="27">
        <v>1978</v>
      </c>
      <c r="E1176" s="27" t="s">
        <v>6202</v>
      </c>
      <c r="F1176" s="27"/>
      <c r="G1176" s="27" t="s">
        <v>2563</v>
      </c>
      <c r="H1176" s="27" t="s">
        <v>8518</v>
      </c>
      <c r="I1176" s="27" t="s">
        <v>19150</v>
      </c>
      <c r="J1176" s="27">
        <v>1</v>
      </c>
      <c r="K1176" s="27">
        <v>51</v>
      </c>
      <c r="L1176" s="5">
        <v>3.3</v>
      </c>
      <c r="M1176" s="5">
        <f t="shared" si="74"/>
        <v>6663.3</v>
      </c>
      <c r="N1176" s="5">
        <f t="shared" si="75"/>
        <v>597.39168279981391</v>
      </c>
      <c r="O1176" s="5" t="str">
        <f t="shared" si="72"/>
        <v/>
      </c>
      <c r="P1176" s="43" t="str">
        <f t="shared" si="73"/>
        <v>insert into noskrien_reit (dalibnieks, rez,skriesim_db,sacensibas) values ('Grizāne Agita',6663.3,'','Lattelecom Rīgas maratons – pusmaratona distance');</v>
      </c>
    </row>
    <row r="1177" spans="1:16" x14ac:dyDescent="0.2">
      <c r="A1177" s="26" t="s">
        <v>27244</v>
      </c>
      <c r="B1177" s="28" t="s">
        <v>8519</v>
      </c>
      <c r="C1177" s="28" t="s">
        <v>8520</v>
      </c>
      <c r="D1177" s="28">
        <v>1981</v>
      </c>
      <c r="E1177" s="28" t="s">
        <v>2564</v>
      </c>
      <c r="F1177" s="28"/>
      <c r="G1177" s="28" t="s">
        <v>2619</v>
      </c>
      <c r="H1177" s="28" t="s">
        <v>8521</v>
      </c>
      <c r="I1177" s="28" t="s">
        <v>19151</v>
      </c>
      <c r="J1177" s="28">
        <v>1</v>
      </c>
      <c r="K1177" s="28">
        <v>51</v>
      </c>
      <c r="L1177" s="5">
        <v>3.7</v>
      </c>
      <c r="M1177" s="5">
        <f t="shared" si="74"/>
        <v>6663.7</v>
      </c>
      <c r="N1177" s="5">
        <f t="shared" si="75"/>
        <v>597.35582334138689</v>
      </c>
      <c r="O1177" s="5" t="str">
        <f t="shared" si="72"/>
        <v/>
      </c>
      <c r="P1177" s="43" t="str">
        <f t="shared" si="73"/>
        <v>insert into noskrien_reit (dalibnieks, rez,skriesim_db,sacensibas) values ('Neniskis Deividas',6663.7,'','Lattelecom Rīgas maratons – pusmaratona distance');</v>
      </c>
    </row>
    <row r="1178" spans="1:16" x14ac:dyDescent="0.2">
      <c r="A1178" s="26" t="s">
        <v>27245</v>
      </c>
      <c r="B1178" s="27" t="s">
        <v>8522</v>
      </c>
      <c r="C1178" s="27" t="s">
        <v>8523</v>
      </c>
      <c r="D1178" s="27">
        <v>1967</v>
      </c>
      <c r="E1178" s="27" t="s">
        <v>6214</v>
      </c>
      <c r="F1178" s="27" t="s">
        <v>6449</v>
      </c>
      <c r="G1178" s="27" t="s">
        <v>2798</v>
      </c>
      <c r="H1178" s="27" t="s">
        <v>8524</v>
      </c>
      <c r="I1178" s="27" t="s">
        <v>19152</v>
      </c>
      <c r="J1178" s="27">
        <v>1</v>
      </c>
      <c r="K1178" s="27">
        <v>51</v>
      </c>
      <c r="L1178" s="5">
        <v>4.7</v>
      </c>
      <c r="M1178" s="5">
        <f t="shared" si="74"/>
        <v>6664.7</v>
      </c>
      <c r="N1178" s="5">
        <f t="shared" si="75"/>
        <v>597.26619352709054</v>
      </c>
      <c r="O1178" s="5" t="str">
        <f t="shared" si="72"/>
        <v/>
      </c>
      <c r="P1178" s="43" t="str">
        <f t="shared" si="73"/>
        <v>insert into noskrien_reit (dalibnieks, rez,skriesim_db,sacensibas) values ('Birnkammer Ralph',6664.7,'','Lattelecom Rīgas maratons – pusmaratona distance');</v>
      </c>
    </row>
    <row r="1179" spans="1:16" x14ac:dyDescent="0.2">
      <c r="A1179" s="26" t="s">
        <v>27246</v>
      </c>
      <c r="B1179" s="28" t="s">
        <v>686</v>
      </c>
      <c r="C1179" s="28" t="s">
        <v>8525</v>
      </c>
      <c r="D1179" s="28">
        <v>1987</v>
      </c>
      <c r="E1179" s="28" t="s">
        <v>2564</v>
      </c>
      <c r="F1179" s="28" t="s">
        <v>8526</v>
      </c>
      <c r="G1179" s="28" t="s">
        <v>2563</v>
      </c>
      <c r="H1179" s="28" t="s">
        <v>8527</v>
      </c>
      <c r="I1179" s="28" t="s">
        <v>19153</v>
      </c>
      <c r="J1179" s="28">
        <v>1</v>
      </c>
      <c r="K1179" s="28">
        <v>51</v>
      </c>
      <c r="L1179" s="5">
        <v>5.7</v>
      </c>
      <c r="M1179" s="5">
        <f t="shared" si="74"/>
        <v>6665.7</v>
      </c>
      <c r="N1179" s="5">
        <f t="shared" si="75"/>
        <v>597.17659060563778</v>
      </c>
      <c r="O1179" s="5" t="str">
        <f t="shared" si="72"/>
        <v/>
      </c>
      <c r="P1179" s="43" t="str">
        <f t="shared" si="73"/>
        <v>insert into noskrien_reit (dalibnieks, rez,skriesim_db,sacensibas) values ('Abrickis Lauris',6665.7,'','Lattelecom Rīgas maratons – pusmaratona distance');</v>
      </c>
    </row>
    <row r="1180" spans="1:16" x14ac:dyDescent="0.2">
      <c r="A1180" s="26" t="s">
        <v>27247</v>
      </c>
      <c r="B1180" s="27" t="s">
        <v>46</v>
      </c>
      <c r="C1180" s="27" t="s">
        <v>8528</v>
      </c>
      <c r="D1180" s="27">
        <v>1987</v>
      </c>
      <c r="E1180" s="27" t="s">
        <v>2564</v>
      </c>
      <c r="F1180" s="27" t="s">
        <v>8529</v>
      </c>
      <c r="G1180" s="27" t="s">
        <v>2563</v>
      </c>
      <c r="H1180" s="27" t="s">
        <v>8527</v>
      </c>
      <c r="I1180" s="27" t="s">
        <v>19153</v>
      </c>
      <c r="J1180" s="27">
        <v>1</v>
      </c>
      <c r="K1180" s="27">
        <v>51</v>
      </c>
      <c r="L1180" s="5">
        <v>5.7</v>
      </c>
      <c r="M1180" s="5">
        <f t="shared" si="74"/>
        <v>6665.7</v>
      </c>
      <c r="N1180" s="5">
        <f t="shared" si="75"/>
        <v>597.17659060563778</v>
      </c>
      <c r="O1180" s="5" t="str">
        <f t="shared" si="72"/>
        <v/>
      </c>
      <c r="P1180" s="43" t="str">
        <f t="shared" si="73"/>
        <v>insert into noskrien_reit (dalibnieks, rez,skriesim_db,sacensibas) values ('Kondrāts Jānis',6665.7,'','Lattelecom Rīgas maratons – pusmaratona distance');</v>
      </c>
    </row>
    <row r="1181" spans="1:16" x14ac:dyDescent="0.2">
      <c r="A1181" s="26" t="s">
        <v>27248</v>
      </c>
      <c r="B1181" s="28" t="s">
        <v>106</v>
      </c>
      <c r="C1181" s="28" t="s">
        <v>3448</v>
      </c>
      <c r="D1181" s="28">
        <v>1991</v>
      </c>
      <c r="E1181" s="28" t="s">
        <v>2564</v>
      </c>
      <c r="F1181" s="28" t="s">
        <v>458</v>
      </c>
      <c r="G1181" s="28" t="s">
        <v>2563</v>
      </c>
      <c r="H1181" s="28" t="s">
        <v>8530</v>
      </c>
      <c r="I1181" s="28" t="s">
        <v>19154</v>
      </c>
      <c r="J1181" s="28">
        <v>1</v>
      </c>
      <c r="K1181" s="28">
        <v>51</v>
      </c>
      <c r="L1181" s="5">
        <v>5.0999999999999996</v>
      </c>
      <c r="M1181" s="5">
        <f t="shared" si="74"/>
        <v>6665.1</v>
      </c>
      <c r="N1181" s="5">
        <f t="shared" si="75"/>
        <v>597.23034913204594</v>
      </c>
      <c r="O1181" s="5" t="str">
        <f t="shared" si="72"/>
        <v/>
      </c>
      <c r="P1181" s="43" t="str">
        <f t="shared" si="73"/>
        <v>insert into noskrien_reit (dalibnieks, rez,skriesim_db,sacensibas) values ('Aņģens Mārcis',6665.1,'','Lattelecom Rīgas maratons – pusmaratona distance');</v>
      </c>
    </row>
    <row r="1182" spans="1:16" x14ac:dyDescent="0.2">
      <c r="A1182" s="26" t="s">
        <v>27249</v>
      </c>
      <c r="B1182" s="27" t="s">
        <v>4485</v>
      </c>
      <c r="C1182" s="27" t="s">
        <v>8531</v>
      </c>
      <c r="D1182" s="27">
        <v>1967</v>
      </c>
      <c r="E1182" s="27" t="s">
        <v>6214</v>
      </c>
      <c r="F1182" s="27" t="s">
        <v>6449</v>
      </c>
      <c r="G1182" s="27" t="s">
        <v>2798</v>
      </c>
      <c r="H1182" s="27" t="s">
        <v>8532</v>
      </c>
      <c r="I1182" s="27" t="s">
        <v>19155</v>
      </c>
      <c r="J1182" s="27">
        <v>1</v>
      </c>
      <c r="K1182" s="27">
        <v>51</v>
      </c>
      <c r="L1182" s="5">
        <v>5.9</v>
      </c>
      <c r="M1182" s="5">
        <f t="shared" si="74"/>
        <v>6665.9</v>
      </c>
      <c r="N1182" s="5">
        <f t="shared" si="75"/>
        <v>597.15867324742339</v>
      </c>
      <c r="O1182" s="5" t="str">
        <f t="shared" si="72"/>
        <v/>
      </c>
      <c r="P1182" s="43" t="str">
        <f t="shared" si="73"/>
        <v>insert into noskrien_reit (dalibnieks, rez,skriesim_db,sacensibas) values ('Mauz Bernd',6665.9,'','Lattelecom Rīgas maratons – pusmaratona distance');</v>
      </c>
    </row>
    <row r="1183" spans="1:16" x14ac:dyDescent="0.2">
      <c r="A1183" s="26" t="s">
        <v>27250</v>
      </c>
      <c r="B1183" s="28" t="s">
        <v>799</v>
      </c>
      <c r="C1183" s="28" t="s">
        <v>8533</v>
      </c>
      <c r="D1183" s="28">
        <v>1985</v>
      </c>
      <c r="E1183" s="28" t="s">
        <v>2564</v>
      </c>
      <c r="F1183" s="28" t="s">
        <v>8529</v>
      </c>
      <c r="G1183" s="28" t="s">
        <v>2563</v>
      </c>
      <c r="H1183" s="28" t="s">
        <v>8532</v>
      </c>
      <c r="I1183" s="28" t="s">
        <v>19155</v>
      </c>
      <c r="J1183" s="28">
        <v>1</v>
      </c>
      <c r="K1183" s="28">
        <v>51</v>
      </c>
      <c r="L1183" s="5">
        <v>5.9</v>
      </c>
      <c r="M1183" s="5">
        <f t="shared" si="74"/>
        <v>6665.9</v>
      </c>
      <c r="N1183" s="5">
        <f t="shared" si="75"/>
        <v>597.15867324742339</v>
      </c>
      <c r="O1183" s="5" t="str">
        <f t="shared" si="72"/>
        <v/>
      </c>
      <c r="P1183" s="43" t="str">
        <f t="shared" si="73"/>
        <v>insert into noskrien_reit (dalibnieks, rez,skriesim_db,sacensibas) values ('Freijs Edijs',6665.9,'','Lattelecom Rīgas maratons – pusmaratona distance');</v>
      </c>
    </row>
    <row r="1184" spans="1:16" x14ac:dyDescent="0.2">
      <c r="A1184" s="26" t="s">
        <v>27251</v>
      </c>
      <c r="B1184" s="27" t="s">
        <v>46</v>
      </c>
      <c r="C1184" s="27" t="s">
        <v>8534</v>
      </c>
      <c r="D1184" s="27">
        <v>1978</v>
      </c>
      <c r="E1184" s="27" t="s">
        <v>2564</v>
      </c>
      <c r="F1184" s="27"/>
      <c r="G1184" s="27" t="s">
        <v>2563</v>
      </c>
      <c r="H1184" s="27" t="s">
        <v>8535</v>
      </c>
      <c r="I1184" s="27" t="s">
        <v>19156</v>
      </c>
      <c r="J1184" s="27">
        <v>1</v>
      </c>
      <c r="K1184" s="27">
        <v>51</v>
      </c>
      <c r="L1184" s="5">
        <v>6.7</v>
      </c>
      <c r="M1184" s="5">
        <f t="shared" si="74"/>
        <v>6666.7</v>
      </c>
      <c r="N1184" s="5">
        <f t="shared" si="75"/>
        <v>597.08701456492713</v>
      </c>
      <c r="O1184" s="5" t="str">
        <f t="shared" si="72"/>
        <v/>
      </c>
      <c r="P1184" s="43" t="str">
        <f t="shared" si="73"/>
        <v>insert into noskrien_reit (dalibnieks, rez,skriesim_db,sacensibas) values ('Kesteris Jānis',6666.7,'','Lattelecom Rīgas maratons – pusmaratona distance');</v>
      </c>
    </row>
    <row r="1185" spans="1:16" x14ac:dyDescent="0.2">
      <c r="A1185" s="26" t="s">
        <v>27252</v>
      </c>
      <c r="B1185" s="28" t="s">
        <v>8536</v>
      </c>
      <c r="C1185" s="28" t="s">
        <v>8537</v>
      </c>
      <c r="D1185" s="28">
        <v>2014</v>
      </c>
      <c r="E1185" s="28" t="s">
        <v>6491</v>
      </c>
      <c r="F1185" s="28"/>
      <c r="G1185" s="28" t="s">
        <v>2910</v>
      </c>
      <c r="H1185" s="28" t="s">
        <v>8538</v>
      </c>
      <c r="I1185" s="28" t="s">
        <v>19157</v>
      </c>
      <c r="J1185" s="28">
        <v>1</v>
      </c>
      <c r="K1185" s="28">
        <v>51</v>
      </c>
      <c r="L1185" s="5">
        <v>6.9</v>
      </c>
      <c r="M1185" s="5">
        <f t="shared" si="74"/>
        <v>6666.9</v>
      </c>
      <c r="N1185" s="5">
        <f t="shared" si="75"/>
        <v>597.06910258140965</v>
      </c>
      <c r="O1185" s="5" t="str">
        <f t="shared" si="72"/>
        <v/>
      </c>
      <c r="P1185" s="43" t="str">
        <f t="shared" si="73"/>
        <v>insert into noskrien_reit (dalibnieks, rez,skriesim_db,sacensibas) values ('Mallin Killian',6666.9,'','Lattelecom Rīgas maratons – pusmaratona distance');</v>
      </c>
    </row>
    <row r="1186" spans="1:16" x14ac:dyDescent="0.2">
      <c r="A1186" s="26" t="s">
        <v>27253</v>
      </c>
      <c r="B1186" s="27" t="s">
        <v>335</v>
      </c>
      <c r="C1186" s="27" t="s">
        <v>8539</v>
      </c>
      <c r="D1186" s="27">
        <v>1987</v>
      </c>
      <c r="E1186" s="27" t="s">
        <v>2564</v>
      </c>
      <c r="F1186" s="27" t="s">
        <v>2802</v>
      </c>
      <c r="G1186" s="27" t="s">
        <v>2563</v>
      </c>
      <c r="H1186" s="27" t="s">
        <v>8540</v>
      </c>
      <c r="I1186" s="27" t="s">
        <v>19158</v>
      </c>
      <c r="J1186" s="27">
        <v>1</v>
      </c>
      <c r="K1186" s="27">
        <v>51</v>
      </c>
      <c r="L1186" s="5">
        <v>7.1</v>
      </c>
      <c r="M1186" s="5">
        <f t="shared" si="74"/>
        <v>6667.1</v>
      </c>
      <c r="N1186" s="5">
        <f t="shared" si="75"/>
        <v>597.05119167254134</v>
      </c>
      <c r="O1186" s="5" t="str">
        <f t="shared" si="72"/>
        <v/>
      </c>
      <c r="P1186" s="43" t="str">
        <f t="shared" si="73"/>
        <v>insert into noskrien_reit (dalibnieks, rez,skriesim_db,sacensibas) values ('Brūvers Ivo',6667.1,'','Lattelecom Rīgas maratons – pusmaratona distance');</v>
      </c>
    </row>
    <row r="1187" spans="1:16" x14ac:dyDescent="0.2">
      <c r="A1187" s="26" t="s">
        <v>27254</v>
      </c>
      <c r="B1187" s="28" t="s">
        <v>8541</v>
      </c>
      <c r="C1187" s="28" t="s">
        <v>8542</v>
      </c>
      <c r="D1187" s="28">
        <v>1985</v>
      </c>
      <c r="E1187" s="28" t="s">
        <v>2564</v>
      </c>
      <c r="F1187" s="28"/>
      <c r="G1187" s="28" t="s">
        <v>2711</v>
      </c>
      <c r="H1187" s="28" t="s">
        <v>8543</v>
      </c>
      <c r="I1187" s="28" t="s">
        <v>19159</v>
      </c>
      <c r="J1187" s="28">
        <v>1</v>
      </c>
      <c r="K1187" s="28">
        <v>51</v>
      </c>
      <c r="L1187" s="5">
        <v>8.1999999999999993</v>
      </c>
      <c r="M1187" s="5">
        <f t="shared" si="74"/>
        <v>6668.2</v>
      </c>
      <c r="N1187" s="5">
        <f t="shared" si="75"/>
        <v>596.95270087879794</v>
      </c>
      <c r="O1187" s="5" t="str">
        <f t="shared" si="72"/>
        <v/>
      </c>
      <c r="P1187" s="43" t="str">
        <f t="shared" si="73"/>
        <v>insert into noskrien_reit (dalibnieks, rez,skriesim_db,sacensibas) values ('Rocca Pierfrancesco',6668.2,'','Lattelecom Rīgas maratons – pusmaratona distance');</v>
      </c>
    </row>
    <row r="1188" spans="1:16" x14ac:dyDescent="0.2">
      <c r="A1188" s="26" t="s">
        <v>27255</v>
      </c>
      <c r="B1188" s="27" t="s">
        <v>2685</v>
      </c>
      <c r="C1188" s="27" t="s">
        <v>8544</v>
      </c>
      <c r="D1188" s="27">
        <v>1978</v>
      </c>
      <c r="E1188" s="27" t="s">
        <v>2564</v>
      </c>
      <c r="F1188" s="27" t="s">
        <v>7338</v>
      </c>
      <c r="G1188" s="27" t="s">
        <v>2682</v>
      </c>
      <c r="H1188" s="27" t="s">
        <v>8545</v>
      </c>
      <c r="I1188" s="27" t="s">
        <v>19160</v>
      </c>
      <c r="J1188" s="27">
        <v>1</v>
      </c>
      <c r="K1188" s="27">
        <v>51</v>
      </c>
      <c r="L1188" s="5">
        <v>8.1</v>
      </c>
      <c r="M1188" s="5">
        <f t="shared" si="74"/>
        <v>6668.1</v>
      </c>
      <c r="N1188" s="5">
        <f t="shared" si="75"/>
        <v>596.96165324455239</v>
      </c>
      <c r="O1188" s="5" t="str">
        <f t="shared" si="72"/>
        <v/>
      </c>
      <c r="P1188" s="43" t="str">
        <f t="shared" si="73"/>
        <v>insert into noskrien_reit (dalibnieks, rez,skriesim_db,sacensibas) values ('Kodotšigov Pavel',6668.1,'','Lattelecom Rīgas maratons – pusmaratona distance');</v>
      </c>
    </row>
    <row r="1189" spans="1:16" x14ac:dyDescent="0.2">
      <c r="A1189" s="26" t="s">
        <v>27256</v>
      </c>
      <c r="B1189" s="28" t="s">
        <v>0</v>
      </c>
      <c r="C1189" s="28" t="s">
        <v>8546</v>
      </c>
      <c r="D1189" s="28">
        <v>1999</v>
      </c>
      <c r="E1189" s="28" t="s">
        <v>6491</v>
      </c>
      <c r="F1189" s="28"/>
      <c r="G1189" s="28" t="s">
        <v>2563</v>
      </c>
      <c r="H1189" s="28" t="s">
        <v>8547</v>
      </c>
      <c r="I1189" s="28" t="s">
        <v>19161</v>
      </c>
      <c r="J1189" s="28">
        <v>1</v>
      </c>
      <c r="K1189" s="28">
        <v>51</v>
      </c>
      <c r="L1189" s="5">
        <v>10.9</v>
      </c>
      <c r="M1189" s="5">
        <f t="shared" si="74"/>
        <v>6670.9</v>
      </c>
      <c r="N1189" s="5">
        <f t="shared" si="75"/>
        <v>596.71108845882873</v>
      </c>
      <c r="O1189" s="5" t="str">
        <f t="shared" si="72"/>
        <v/>
      </c>
      <c r="P1189" s="43" t="str">
        <f t="shared" si="73"/>
        <v>insert into noskrien_reit (dalibnieks, rez,skriesim_db,sacensibas) values ('Cērps Kristaps',6670.9,'','Lattelecom Rīgas maratons – pusmaratona distance');</v>
      </c>
    </row>
    <row r="1190" spans="1:16" x14ac:dyDescent="0.2">
      <c r="A1190" s="26" t="s">
        <v>27257</v>
      </c>
      <c r="B1190" s="27" t="s">
        <v>171</v>
      </c>
      <c r="C1190" s="27" t="s">
        <v>8548</v>
      </c>
      <c r="D1190" s="27">
        <v>1975</v>
      </c>
      <c r="E1190" s="27" t="s">
        <v>6214</v>
      </c>
      <c r="F1190" s="27"/>
      <c r="G1190" s="27" t="s">
        <v>2563</v>
      </c>
      <c r="H1190" s="27" t="s">
        <v>8549</v>
      </c>
      <c r="I1190" s="27" t="s">
        <v>19162</v>
      </c>
      <c r="J1190" s="27">
        <v>1</v>
      </c>
      <c r="K1190" s="27">
        <v>51</v>
      </c>
      <c r="L1190" s="5">
        <v>11</v>
      </c>
      <c r="M1190" s="5">
        <f t="shared" si="74"/>
        <v>6671</v>
      </c>
      <c r="N1190" s="5">
        <f t="shared" si="75"/>
        <v>596.70214360665568</v>
      </c>
      <c r="O1190" s="5" t="str">
        <f t="shared" si="72"/>
        <v/>
      </c>
      <c r="P1190" s="43" t="str">
        <f t="shared" si="73"/>
        <v>insert into noskrien_reit (dalibnieks, rez,skriesim_db,sacensibas) values ('Adamovičs Andis',6671,'','Lattelecom Rīgas maratons – pusmaratona distance');</v>
      </c>
    </row>
    <row r="1191" spans="1:16" x14ac:dyDescent="0.2">
      <c r="A1191" s="26" t="s">
        <v>27258</v>
      </c>
      <c r="B1191" s="28" t="s">
        <v>96</v>
      </c>
      <c r="C1191" s="28" t="s">
        <v>8550</v>
      </c>
      <c r="D1191" s="28">
        <v>1965</v>
      </c>
      <c r="E1191" s="28" t="s">
        <v>6214</v>
      </c>
      <c r="F1191" s="28" t="s">
        <v>4099</v>
      </c>
      <c r="G1191" s="28" t="s">
        <v>2563</v>
      </c>
      <c r="H1191" s="28" t="s">
        <v>8551</v>
      </c>
      <c r="I1191" s="28" t="s">
        <v>19163</v>
      </c>
      <c r="J1191" s="28">
        <v>1</v>
      </c>
      <c r="K1191" s="28">
        <v>51</v>
      </c>
      <c r="L1191" s="5">
        <v>11.2</v>
      </c>
      <c r="M1191" s="5">
        <f t="shared" si="74"/>
        <v>6671.2</v>
      </c>
      <c r="N1191" s="5">
        <f t="shared" si="75"/>
        <v>596.68425470679938</v>
      </c>
      <c r="O1191" s="5" t="str">
        <f t="shared" si="72"/>
        <v/>
      </c>
      <c r="P1191" s="43" t="str">
        <f t="shared" si="73"/>
        <v>insert into noskrien_reit (dalibnieks, rez,skriesim_db,sacensibas) values ('Meļķerts Andris',6671.2,'','Lattelecom Rīgas maratons – pusmaratona distance');</v>
      </c>
    </row>
    <row r="1192" spans="1:16" x14ac:dyDescent="0.2">
      <c r="A1192" s="26" t="s">
        <v>27259</v>
      </c>
      <c r="B1192" s="27" t="s">
        <v>64</v>
      </c>
      <c r="C1192" s="27" t="s">
        <v>8552</v>
      </c>
      <c r="D1192" s="27">
        <v>1981</v>
      </c>
      <c r="E1192" s="27" t="s">
        <v>2564</v>
      </c>
      <c r="F1192" s="27"/>
      <c r="G1192" s="27" t="s">
        <v>2563</v>
      </c>
      <c r="H1192" s="27" t="s">
        <v>8553</v>
      </c>
      <c r="I1192" s="27" t="s">
        <v>19164</v>
      </c>
      <c r="J1192" s="27">
        <v>1</v>
      </c>
      <c r="K1192" s="27">
        <v>51</v>
      </c>
      <c r="L1192" s="5">
        <v>11.5</v>
      </c>
      <c r="M1192" s="5">
        <f t="shared" si="74"/>
        <v>6671.5</v>
      </c>
      <c r="N1192" s="5">
        <f t="shared" si="75"/>
        <v>596.65742336805818</v>
      </c>
      <c r="O1192" s="5" t="str">
        <f t="shared" si="72"/>
        <v/>
      </c>
      <c r="P1192" s="43" t="str">
        <f t="shared" si="73"/>
        <v>insert into noskrien_reit (dalibnieks, rez,skriesim_db,sacensibas) values ('Gorņevs Normunds',6671.5,'','Lattelecom Rīgas maratons – pusmaratona distance');</v>
      </c>
    </row>
    <row r="1193" spans="1:16" x14ac:dyDescent="0.2">
      <c r="A1193" s="26" t="s">
        <v>27260</v>
      </c>
      <c r="B1193" s="28" t="s">
        <v>1391</v>
      </c>
      <c r="C1193" s="28" t="s">
        <v>8554</v>
      </c>
      <c r="D1193" s="28">
        <v>1985</v>
      </c>
      <c r="E1193" s="28" t="s">
        <v>2564</v>
      </c>
      <c r="F1193" s="28" t="s">
        <v>2935</v>
      </c>
      <c r="G1193" s="28" t="s">
        <v>2563</v>
      </c>
      <c r="H1193" s="28" t="s">
        <v>8555</v>
      </c>
      <c r="I1193" s="28" t="s">
        <v>19165</v>
      </c>
      <c r="J1193" s="28">
        <v>1</v>
      </c>
      <c r="K1193" s="28">
        <v>51</v>
      </c>
      <c r="L1193" s="5">
        <v>11.7</v>
      </c>
      <c r="M1193" s="5">
        <f t="shared" si="74"/>
        <v>6671.7</v>
      </c>
      <c r="N1193" s="5">
        <f t="shared" si="75"/>
        <v>596.63953714945217</v>
      </c>
      <c r="O1193" s="5" t="str">
        <f t="shared" si="72"/>
        <v/>
      </c>
      <c r="P1193" s="43" t="str">
        <f t="shared" si="73"/>
        <v>insert into noskrien_reit (dalibnieks, rez,skriesim_db,sacensibas) values ('Borcovs Artjoms',6671.7,'','Lattelecom Rīgas maratons – pusmaratona distance');</v>
      </c>
    </row>
    <row r="1194" spans="1:16" x14ac:dyDescent="0.2">
      <c r="A1194" s="26" t="s">
        <v>27261</v>
      </c>
      <c r="B1194" s="27" t="s">
        <v>833</v>
      </c>
      <c r="C1194" s="27" t="s">
        <v>834</v>
      </c>
      <c r="D1194" s="27">
        <v>1987</v>
      </c>
      <c r="E1194" s="27" t="s">
        <v>2564</v>
      </c>
      <c r="F1194" s="27" t="s">
        <v>8220</v>
      </c>
      <c r="G1194" s="27" t="s">
        <v>2563</v>
      </c>
      <c r="H1194" s="27" t="s">
        <v>8556</v>
      </c>
      <c r="I1194" s="27" t="s">
        <v>19166</v>
      </c>
      <c r="J1194" s="27">
        <v>1</v>
      </c>
      <c r="K1194" s="27">
        <v>51</v>
      </c>
      <c r="L1194" s="5">
        <v>12.2</v>
      </c>
      <c r="M1194" s="5">
        <f t="shared" si="74"/>
        <v>6672.2</v>
      </c>
      <c r="N1194" s="5">
        <f t="shared" si="75"/>
        <v>596.59482629417585</v>
      </c>
      <c r="O1194" s="5" t="str">
        <f t="shared" si="72"/>
        <v/>
      </c>
      <c r="P1194" s="43" t="str">
        <f t="shared" si="73"/>
        <v>insert into noskrien_reit (dalibnieks, rez,skriesim_db,sacensibas) values ('Jaunozols Jorens',6672.2,'','Lattelecom Rīgas maratons – pusmaratona distance');</v>
      </c>
    </row>
    <row r="1195" spans="1:16" x14ac:dyDescent="0.2">
      <c r="A1195" s="26" t="s">
        <v>27262</v>
      </c>
      <c r="B1195" s="28" t="s">
        <v>2178</v>
      </c>
      <c r="C1195" s="28" t="s">
        <v>8557</v>
      </c>
      <c r="D1195" s="28">
        <v>1977</v>
      </c>
      <c r="E1195" s="28" t="s">
        <v>2564</v>
      </c>
      <c r="F1195" s="28" t="s">
        <v>8558</v>
      </c>
      <c r="G1195" s="28" t="s">
        <v>2563</v>
      </c>
      <c r="H1195" s="28" t="s">
        <v>8559</v>
      </c>
      <c r="I1195" s="28" t="s">
        <v>19167</v>
      </c>
      <c r="J1195" s="28">
        <v>1</v>
      </c>
      <c r="K1195" s="28">
        <v>51</v>
      </c>
      <c r="L1195" s="5">
        <v>13.2</v>
      </c>
      <c r="M1195" s="5">
        <f t="shared" si="74"/>
        <v>6673.2</v>
      </c>
      <c r="N1195" s="5">
        <f t="shared" si="75"/>
        <v>596.50542468380979</v>
      </c>
      <c r="O1195" s="5" t="str">
        <f t="shared" si="72"/>
        <v/>
      </c>
      <c r="P1195" s="43" t="str">
        <f t="shared" si="73"/>
        <v>insert into noskrien_reit (dalibnieks, rez,skriesim_db,sacensibas) values ('Kočetkovs Vjačeslavs',6673.2,'','Lattelecom Rīgas maratons – pusmaratona distance');</v>
      </c>
    </row>
    <row r="1196" spans="1:16" x14ac:dyDescent="0.2">
      <c r="A1196" s="26" t="s">
        <v>27263</v>
      </c>
      <c r="B1196" s="27" t="s">
        <v>8560</v>
      </c>
      <c r="C1196" s="27" t="s">
        <v>8561</v>
      </c>
      <c r="D1196" s="27">
        <v>1984</v>
      </c>
      <c r="E1196" s="27" t="s">
        <v>2564</v>
      </c>
      <c r="F1196" s="27" t="s">
        <v>8562</v>
      </c>
      <c r="G1196" s="27" t="s">
        <v>2563</v>
      </c>
      <c r="H1196" s="27" t="s">
        <v>8563</v>
      </c>
      <c r="I1196" s="27" t="s">
        <v>19168</v>
      </c>
      <c r="J1196" s="27">
        <v>1</v>
      </c>
      <c r="K1196" s="27">
        <v>51</v>
      </c>
      <c r="L1196" s="5">
        <v>16.8</v>
      </c>
      <c r="M1196" s="5">
        <f t="shared" si="74"/>
        <v>6676.8</v>
      </c>
      <c r="N1196" s="5">
        <f t="shared" si="75"/>
        <v>596.183800623053</v>
      </c>
      <c r="O1196" s="5" t="str">
        <f t="shared" si="72"/>
        <v/>
      </c>
      <c r="P1196" s="43" t="str">
        <f t="shared" si="73"/>
        <v>insert into noskrien_reit (dalibnieks, rez,skriesim_db,sacensibas) values ('Albužis Dainars',6676.8,'','Lattelecom Rīgas maratons – pusmaratona distance');</v>
      </c>
    </row>
    <row r="1197" spans="1:16" x14ac:dyDescent="0.2">
      <c r="A1197" s="26" t="s">
        <v>27264</v>
      </c>
      <c r="B1197" s="28" t="s">
        <v>508</v>
      </c>
      <c r="C1197" s="28" t="s">
        <v>8564</v>
      </c>
      <c r="D1197" s="28">
        <v>1982</v>
      </c>
      <c r="E1197" s="28" t="s">
        <v>2564</v>
      </c>
      <c r="F1197" s="28" t="s">
        <v>7302</v>
      </c>
      <c r="G1197" s="28" t="s">
        <v>2563</v>
      </c>
      <c r="H1197" s="28" t="s">
        <v>8565</v>
      </c>
      <c r="I1197" s="28" t="s">
        <v>19169</v>
      </c>
      <c r="J1197" s="28">
        <v>1</v>
      </c>
      <c r="K1197" s="28">
        <v>51</v>
      </c>
      <c r="L1197" s="5">
        <v>18.100000000000001</v>
      </c>
      <c r="M1197" s="5">
        <f t="shared" si="74"/>
        <v>6678.1</v>
      </c>
      <c r="N1197" s="5">
        <f t="shared" si="75"/>
        <v>596.06774381934974</v>
      </c>
      <c r="O1197" s="5" t="str">
        <f t="shared" si="72"/>
        <v/>
      </c>
      <c r="P1197" s="43" t="str">
        <f t="shared" si="73"/>
        <v>insert into noskrien_reit (dalibnieks, rez,skriesim_db,sacensibas) values ('Hermans Eduards',6678.1,'','Lattelecom Rīgas maratons – pusmaratona distance');</v>
      </c>
    </row>
    <row r="1198" spans="1:16" x14ac:dyDescent="0.2">
      <c r="A1198" s="26" t="s">
        <v>27265</v>
      </c>
      <c r="B1198" s="27" t="s">
        <v>46</v>
      </c>
      <c r="C1198" s="27" t="s">
        <v>8566</v>
      </c>
      <c r="D1198" s="27">
        <v>1989</v>
      </c>
      <c r="E1198" s="27" t="s">
        <v>2564</v>
      </c>
      <c r="F1198" s="27" t="s">
        <v>7076</v>
      </c>
      <c r="G1198" s="27" t="s">
        <v>2563</v>
      </c>
      <c r="H1198" s="27" t="s">
        <v>8567</v>
      </c>
      <c r="I1198" s="27" t="s">
        <v>19170</v>
      </c>
      <c r="J1198" s="27">
        <v>1</v>
      </c>
      <c r="K1198" s="27">
        <v>51</v>
      </c>
      <c r="L1198" s="5">
        <v>18.3</v>
      </c>
      <c r="M1198" s="5">
        <f t="shared" si="74"/>
        <v>6678.3</v>
      </c>
      <c r="N1198" s="5">
        <f t="shared" si="75"/>
        <v>596.04989293682524</v>
      </c>
      <c r="O1198" s="5" t="str">
        <f t="shared" si="72"/>
        <v/>
      </c>
      <c r="P1198" s="43" t="str">
        <f t="shared" si="73"/>
        <v>insert into noskrien_reit (dalibnieks, rez,skriesim_db,sacensibas) values ('Celms Jānis',6678.3,'','Lattelecom Rīgas maratons – pusmaratona distance');</v>
      </c>
    </row>
    <row r="1199" spans="1:16" x14ac:dyDescent="0.2">
      <c r="A1199" s="26" t="s">
        <v>27266</v>
      </c>
      <c r="B1199" s="28" t="s">
        <v>3620</v>
      </c>
      <c r="C1199" s="28" t="s">
        <v>8568</v>
      </c>
      <c r="D1199" s="28">
        <v>1984</v>
      </c>
      <c r="E1199" s="28" t="s">
        <v>6202</v>
      </c>
      <c r="F1199" s="28" t="s">
        <v>2610</v>
      </c>
      <c r="G1199" s="28" t="s">
        <v>2563</v>
      </c>
      <c r="H1199" s="28" t="s">
        <v>8569</v>
      </c>
      <c r="I1199" s="28" t="s">
        <v>19171</v>
      </c>
      <c r="J1199" s="28">
        <v>1</v>
      </c>
      <c r="K1199" s="28">
        <v>51</v>
      </c>
      <c r="L1199" s="5">
        <v>18.7</v>
      </c>
      <c r="M1199" s="5">
        <f t="shared" si="74"/>
        <v>6678.7</v>
      </c>
      <c r="N1199" s="5">
        <f t="shared" si="75"/>
        <v>596.01419437914558</v>
      </c>
      <c r="O1199" s="5" t="str">
        <f t="shared" si="72"/>
        <v/>
      </c>
      <c r="P1199" s="43" t="str">
        <f t="shared" si="73"/>
        <v>insert into noskrien_reit (dalibnieks, rez,skriesim_db,sacensibas) values ('Grinberga Anda',6678.7,'','Lattelecom Rīgas maratons – pusmaratona distance');</v>
      </c>
    </row>
    <row r="1200" spans="1:16" x14ac:dyDescent="0.2">
      <c r="A1200" s="26" t="s">
        <v>27267</v>
      </c>
      <c r="B1200" s="27" t="s">
        <v>432</v>
      </c>
      <c r="C1200" s="27" t="s">
        <v>8570</v>
      </c>
      <c r="D1200" s="27">
        <v>1987</v>
      </c>
      <c r="E1200" s="27" t="s">
        <v>2564</v>
      </c>
      <c r="F1200" s="27"/>
      <c r="G1200" s="27" t="s">
        <v>2563</v>
      </c>
      <c r="H1200" s="27" t="s">
        <v>8571</v>
      </c>
      <c r="I1200" s="27" t="s">
        <v>19172</v>
      </c>
      <c r="J1200" s="27">
        <v>1</v>
      </c>
      <c r="K1200" s="27">
        <v>51</v>
      </c>
      <c r="L1200" s="5">
        <v>18.899999999999999</v>
      </c>
      <c r="M1200" s="5">
        <f t="shared" si="74"/>
        <v>6678.9</v>
      </c>
      <c r="N1200" s="5">
        <f t="shared" si="75"/>
        <v>595.99634670379851</v>
      </c>
      <c r="O1200" s="5" t="str">
        <f t="shared" si="72"/>
        <v/>
      </c>
      <c r="P1200" s="43" t="str">
        <f t="shared" si="73"/>
        <v>insert into noskrien_reit (dalibnieks, rez,skriesim_db,sacensibas) values ('Škoropaņaks Ruslans',6678.9,'','Lattelecom Rīgas maratons – pusmaratona distance');</v>
      </c>
    </row>
    <row r="1201" spans="1:16" x14ac:dyDescent="0.2">
      <c r="A1201" s="26" t="s">
        <v>27268</v>
      </c>
      <c r="B1201" s="28" t="s">
        <v>404</v>
      </c>
      <c r="C1201" s="28" t="s">
        <v>8572</v>
      </c>
      <c r="D1201" s="28">
        <v>1978</v>
      </c>
      <c r="E1201" s="28" t="s">
        <v>2564</v>
      </c>
      <c r="F1201" s="28" t="s">
        <v>238</v>
      </c>
      <c r="G1201" s="28" t="s">
        <v>2563</v>
      </c>
      <c r="H1201" s="28" t="s">
        <v>8573</v>
      </c>
      <c r="I1201" s="28" t="s">
        <v>19173</v>
      </c>
      <c r="J1201" s="28">
        <v>1</v>
      </c>
      <c r="K1201" s="28">
        <v>51</v>
      </c>
      <c r="L1201" s="5">
        <v>23.2</v>
      </c>
      <c r="M1201" s="5">
        <f t="shared" si="74"/>
        <v>6683.2</v>
      </c>
      <c r="N1201" s="5">
        <f t="shared" si="75"/>
        <v>595.61288005745746</v>
      </c>
      <c r="O1201" s="5" t="str">
        <f t="shared" si="72"/>
        <v/>
      </c>
      <c r="P1201" s="43" t="str">
        <f t="shared" si="73"/>
        <v>insert into noskrien_reit (dalibnieks, rez,skriesim_db,sacensibas) values ('Paegle Juris',6683.2,'','Lattelecom Rīgas maratons – pusmaratona distance');</v>
      </c>
    </row>
    <row r="1202" spans="1:16" x14ac:dyDescent="0.2">
      <c r="A1202" s="26" t="s">
        <v>27269</v>
      </c>
      <c r="B1202" s="27" t="s">
        <v>525</v>
      </c>
      <c r="C1202" s="27" t="s">
        <v>8329</v>
      </c>
      <c r="D1202" s="27">
        <v>1988</v>
      </c>
      <c r="E1202" s="27" t="s">
        <v>2564</v>
      </c>
      <c r="F1202" s="27"/>
      <c r="G1202" s="27" t="s">
        <v>2563</v>
      </c>
      <c r="H1202" s="27" t="s">
        <v>8574</v>
      </c>
      <c r="I1202" s="27" t="s">
        <v>19174</v>
      </c>
      <c r="J1202" s="27">
        <v>1</v>
      </c>
      <c r="K1202" s="27">
        <v>51</v>
      </c>
      <c r="L1202" s="5">
        <v>23.6</v>
      </c>
      <c r="M1202" s="5">
        <f t="shared" si="74"/>
        <v>6683.6</v>
      </c>
      <c r="N1202" s="5">
        <f t="shared" si="75"/>
        <v>595.57723382608174</v>
      </c>
      <c r="O1202" s="5" t="str">
        <f t="shared" si="72"/>
        <v/>
      </c>
      <c r="P1202" s="43" t="str">
        <f t="shared" si="73"/>
        <v>insert into noskrien_reit (dalibnieks, rez,skriesim_db,sacensibas) values ('Ķēniņš Arnis',6683.6,'','Lattelecom Rīgas maratons – pusmaratona distance');</v>
      </c>
    </row>
    <row r="1203" spans="1:16" x14ac:dyDescent="0.2">
      <c r="A1203" s="26" t="s">
        <v>27270</v>
      </c>
      <c r="B1203" s="28" t="s">
        <v>5585</v>
      </c>
      <c r="C1203" s="28" t="s">
        <v>8575</v>
      </c>
      <c r="D1203" s="28">
        <v>1949</v>
      </c>
      <c r="E1203" s="28" t="s">
        <v>6214</v>
      </c>
      <c r="F1203" s="28" t="s">
        <v>4172</v>
      </c>
      <c r="G1203" s="28" t="s">
        <v>2719</v>
      </c>
      <c r="H1203" s="28" t="s">
        <v>8576</v>
      </c>
      <c r="I1203" s="28" t="s">
        <v>19175</v>
      </c>
      <c r="J1203" s="28">
        <v>1</v>
      </c>
      <c r="K1203" s="28">
        <v>51</v>
      </c>
      <c r="L1203" s="5">
        <v>24.2</v>
      </c>
      <c r="M1203" s="5">
        <f t="shared" si="74"/>
        <v>6684.2</v>
      </c>
      <c r="N1203" s="5">
        <f t="shared" si="75"/>
        <v>595.52377247838183</v>
      </c>
      <c r="O1203" s="5" t="str">
        <f t="shared" si="72"/>
        <v/>
      </c>
      <c r="P1203" s="43" t="str">
        <f t="shared" si="73"/>
        <v>insert into noskrien_reit (dalibnieks, rez,skriesim_db,sacensibas) values ('DENOUEL Yves',6684.2,'','Lattelecom Rīgas maratons – pusmaratona distance');</v>
      </c>
    </row>
    <row r="1204" spans="1:16" x14ac:dyDescent="0.2">
      <c r="A1204" s="26" t="s">
        <v>27271</v>
      </c>
      <c r="B1204" s="27" t="s">
        <v>1322</v>
      </c>
      <c r="C1204" s="27" t="s">
        <v>2408</v>
      </c>
      <c r="D1204" s="27">
        <v>1978</v>
      </c>
      <c r="E1204" s="27" t="s">
        <v>2564</v>
      </c>
      <c r="F1204" s="27" t="s">
        <v>3841</v>
      </c>
      <c r="G1204" s="27" t="s">
        <v>2563</v>
      </c>
      <c r="H1204" s="27" t="s">
        <v>8577</v>
      </c>
      <c r="I1204" s="27" t="s">
        <v>19176</v>
      </c>
      <c r="J1204" s="27">
        <v>1</v>
      </c>
      <c r="K1204" s="27">
        <v>51</v>
      </c>
      <c r="L1204" s="5">
        <v>26.7</v>
      </c>
      <c r="M1204" s="5">
        <f t="shared" si="74"/>
        <v>6686.7</v>
      </c>
      <c r="N1204" s="5">
        <f t="shared" si="75"/>
        <v>595.30112013399741</v>
      </c>
      <c r="O1204" s="5" t="str">
        <f t="shared" si="72"/>
        <v/>
      </c>
      <c r="P1204" s="43" t="str">
        <f t="shared" si="73"/>
        <v>insert into noskrien_reit (dalibnieks, rez,skriesim_db,sacensibas) values ('Svoboda Maksims',6686.7,'','Lattelecom Rīgas maratons – pusmaratona distance');</v>
      </c>
    </row>
    <row r="1205" spans="1:16" x14ac:dyDescent="0.2">
      <c r="A1205" s="26" t="s">
        <v>27272</v>
      </c>
      <c r="B1205" s="28" t="s">
        <v>8578</v>
      </c>
      <c r="C1205" s="28" t="s">
        <v>8579</v>
      </c>
      <c r="D1205" s="28">
        <v>1956</v>
      </c>
      <c r="E1205" s="28" t="s">
        <v>6214</v>
      </c>
      <c r="F1205" s="28" t="s">
        <v>8580</v>
      </c>
      <c r="G1205" s="28" t="s">
        <v>2798</v>
      </c>
      <c r="H1205" s="28" t="s">
        <v>8581</v>
      </c>
      <c r="I1205" s="28" t="s">
        <v>19177</v>
      </c>
      <c r="J1205" s="28">
        <v>1</v>
      </c>
      <c r="K1205" s="28">
        <v>51</v>
      </c>
      <c r="L1205" s="5">
        <v>27.2</v>
      </c>
      <c r="M1205" s="5">
        <f t="shared" si="74"/>
        <v>6687.2</v>
      </c>
      <c r="N1205" s="5">
        <f t="shared" si="75"/>
        <v>595.25660964230178</v>
      </c>
      <c r="O1205" s="5" t="str">
        <f t="shared" si="72"/>
        <v/>
      </c>
      <c r="P1205" s="43" t="str">
        <f t="shared" si="73"/>
        <v>insert into noskrien_reit (dalibnieks, rez,skriesim_db,sacensibas) values ('Bütepage Günter',6687.2,'','Lattelecom Rīgas maratons – pusmaratona distance');</v>
      </c>
    </row>
    <row r="1206" spans="1:16" x14ac:dyDescent="0.2">
      <c r="A1206" s="26" t="s">
        <v>27273</v>
      </c>
      <c r="B1206" s="27" t="s">
        <v>171</v>
      </c>
      <c r="C1206" s="27" t="s">
        <v>8582</v>
      </c>
      <c r="D1206" s="27">
        <v>1986</v>
      </c>
      <c r="E1206" s="27" t="s">
        <v>2564</v>
      </c>
      <c r="F1206" s="27"/>
      <c r="G1206" s="27" t="s">
        <v>2563</v>
      </c>
      <c r="H1206" s="27" t="s">
        <v>8583</v>
      </c>
      <c r="I1206" s="27" t="s">
        <v>19178</v>
      </c>
      <c r="J1206" s="27">
        <v>1</v>
      </c>
      <c r="K1206" s="27">
        <v>51</v>
      </c>
      <c r="L1206" s="5">
        <v>27.5</v>
      </c>
      <c r="M1206" s="5">
        <f t="shared" si="74"/>
        <v>6687.5</v>
      </c>
      <c r="N1206" s="5">
        <f t="shared" si="75"/>
        <v>595.22990654205614</v>
      </c>
      <c r="O1206" s="5" t="str">
        <f t="shared" si="72"/>
        <v/>
      </c>
      <c r="P1206" s="43" t="str">
        <f t="shared" si="73"/>
        <v>insert into noskrien_reit (dalibnieks, rez,skriesim_db,sacensibas) values ('Kovaļevskis Andis',6687.5,'','Lattelecom Rīgas maratons – pusmaratona distance');</v>
      </c>
    </row>
    <row r="1207" spans="1:16" x14ac:dyDescent="0.2">
      <c r="A1207" s="26" t="s">
        <v>27274</v>
      </c>
      <c r="B1207" s="28" t="s">
        <v>2651</v>
      </c>
      <c r="C1207" s="28" t="s">
        <v>8584</v>
      </c>
      <c r="D1207" s="28">
        <v>1978</v>
      </c>
      <c r="E1207" s="28" t="s">
        <v>2564</v>
      </c>
      <c r="F1207" s="28" t="s">
        <v>6449</v>
      </c>
      <c r="G1207" s="28" t="s">
        <v>2627</v>
      </c>
      <c r="H1207" s="28" t="s">
        <v>8585</v>
      </c>
      <c r="I1207" s="28" t="s">
        <v>19179</v>
      </c>
      <c r="J1207" s="28">
        <v>1</v>
      </c>
      <c r="K1207" s="28">
        <v>51</v>
      </c>
      <c r="L1207" s="5">
        <v>28.1</v>
      </c>
      <c r="M1207" s="5">
        <f t="shared" si="74"/>
        <v>6688.1</v>
      </c>
      <c r="N1207" s="5">
        <f t="shared" si="75"/>
        <v>595.17650752829638</v>
      </c>
      <c r="O1207" s="5" t="str">
        <f t="shared" si="72"/>
        <v/>
      </c>
      <c r="P1207" s="43" t="str">
        <f t="shared" si="73"/>
        <v>insert into noskrien_reit (dalibnieks, rez,skriesim_db,sacensibas) values ('Tolk Johan',6688.1,'','Lattelecom Rīgas maratons – pusmaratona distance');</v>
      </c>
    </row>
    <row r="1208" spans="1:16" x14ac:dyDescent="0.2">
      <c r="A1208" s="26" t="s">
        <v>27275</v>
      </c>
      <c r="B1208" s="27" t="s">
        <v>472</v>
      </c>
      <c r="C1208" s="27" t="s">
        <v>8586</v>
      </c>
      <c r="D1208" s="27">
        <v>1974</v>
      </c>
      <c r="E1208" s="27" t="s">
        <v>6214</v>
      </c>
      <c r="F1208" s="27" t="s">
        <v>463</v>
      </c>
      <c r="G1208" s="27" t="s">
        <v>2563</v>
      </c>
      <c r="H1208" s="27" t="s">
        <v>8587</v>
      </c>
      <c r="I1208" s="27" t="s">
        <v>19180</v>
      </c>
      <c r="J1208" s="27">
        <v>1</v>
      </c>
      <c r="K1208" s="27">
        <v>51</v>
      </c>
      <c r="L1208" s="5">
        <v>28.7</v>
      </c>
      <c r="M1208" s="5">
        <f t="shared" si="74"/>
        <v>6688.7</v>
      </c>
      <c r="N1208" s="5">
        <f t="shared" si="75"/>
        <v>595.12311809469702</v>
      </c>
      <c r="O1208" s="5" t="str">
        <f t="shared" si="72"/>
        <v/>
      </c>
      <c r="P1208" s="43" t="str">
        <f t="shared" si="73"/>
        <v>insert into noskrien_reit (dalibnieks, rez,skriesim_db,sacensibas) values ('Ercins Igors',6688.7,'','Lattelecom Rīgas maratons – pusmaratona distance');</v>
      </c>
    </row>
    <row r="1209" spans="1:16" x14ac:dyDescent="0.2">
      <c r="A1209" s="26" t="s">
        <v>27276</v>
      </c>
      <c r="B1209" s="28" t="s">
        <v>8588</v>
      </c>
      <c r="C1209" s="28" t="s">
        <v>8589</v>
      </c>
      <c r="D1209" s="28">
        <v>1983</v>
      </c>
      <c r="E1209" s="28" t="s">
        <v>2564</v>
      </c>
      <c r="F1209" s="28" t="s">
        <v>3841</v>
      </c>
      <c r="G1209" s="28" t="s">
        <v>2619</v>
      </c>
      <c r="H1209" s="28" t="s">
        <v>8590</v>
      </c>
      <c r="I1209" s="28" t="s">
        <v>19181</v>
      </c>
      <c r="J1209" s="28">
        <v>1</v>
      </c>
      <c r="K1209" s="28">
        <v>51</v>
      </c>
      <c r="L1209" s="5">
        <v>29</v>
      </c>
      <c r="M1209" s="5">
        <f t="shared" si="74"/>
        <v>6689</v>
      </c>
      <c r="N1209" s="5">
        <f t="shared" si="75"/>
        <v>595.0964269696517</v>
      </c>
      <c r="O1209" s="5" t="str">
        <f t="shared" si="72"/>
        <v/>
      </c>
      <c r="P1209" s="43" t="str">
        <f t="shared" si="73"/>
        <v>insert into noskrien_reit (dalibnieks, rez,skriesim_db,sacensibas) values ('Jonutis Gintautas',6689,'','Lattelecom Rīgas maratons – pusmaratona distance');</v>
      </c>
    </row>
    <row r="1210" spans="1:16" x14ac:dyDescent="0.2">
      <c r="A1210" s="26" t="s">
        <v>27277</v>
      </c>
      <c r="B1210" s="27" t="s">
        <v>37</v>
      </c>
      <c r="C1210" s="27" t="s">
        <v>8591</v>
      </c>
      <c r="D1210" s="27">
        <v>1986</v>
      </c>
      <c r="E1210" s="27" t="s">
        <v>6202</v>
      </c>
      <c r="F1210" s="27" t="s">
        <v>4244</v>
      </c>
      <c r="G1210" s="27" t="s">
        <v>2563</v>
      </c>
      <c r="H1210" s="27" t="s">
        <v>8592</v>
      </c>
      <c r="I1210" s="27" t="s">
        <v>19182</v>
      </c>
      <c r="J1210" s="27">
        <v>1</v>
      </c>
      <c r="K1210" s="27">
        <v>51</v>
      </c>
      <c r="L1210" s="5">
        <v>29.6</v>
      </c>
      <c r="M1210" s="5">
        <f t="shared" si="74"/>
        <v>6689.6</v>
      </c>
      <c r="N1210" s="5">
        <f t="shared" si="75"/>
        <v>595.04305190145885</v>
      </c>
      <c r="O1210" s="5" t="str">
        <f t="shared" si="72"/>
        <v/>
      </c>
      <c r="P1210" s="43" t="str">
        <f t="shared" si="73"/>
        <v>insert into noskrien_reit (dalibnieks, rez,skriesim_db,sacensibas) values ('Šmikste Linda',6689.6,'','Lattelecom Rīgas maratons – pusmaratona distance');</v>
      </c>
    </row>
    <row r="1211" spans="1:16" x14ac:dyDescent="0.2">
      <c r="A1211" s="26" t="s">
        <v>27278</v>
      </c>
      <c r="B1211" s="28" t="s">
        <v>777</v>
      </c>
      <c r="C1211" s="28" t="s">
        <v>8593</v>
      </c>
      <c r="D1211" s="28">
        <v>1986</v>
      </c>
      <c r="E1211" s="28" t="s">
        <v>6202</v>
      </c>
      <c r="F1211" s="28"/>
      <c r="G1211" s="28" t="s">
        <v>2563</v>
      </c>
      <c r="H1211" s="28" t="s">
        <v>8594</v>
      </c>
      <c r="I1211" s="28" t="s">
        <v>19183</v>
      </c>
      <c r="J1211" s="28">
        <v>1</v>
      </c>
      <c r="K1211" s="28">
        <v>51</v>
      </c>
      <c r="L1211" s="5">
        <v>32.6</v>
      </c>
      <c r="M1211" s="5">
        <f t="shared" si="74"/>
        <v>6692.6</v>
      </c>
      <c r="N1211" s="5">
        <f t="shared" si="75"/>
        <v>594.77632011475362</v>
      </c>
      <c r="O1211" s="5" t="str">
        <f t="shared" si="72"/>
        <v/>
      </c>
      <c r="P1211" s="43" t="str">
        <f t="shared" si="73"/>
        <v>insert into noskrien_reit (dalibnieks, rez,skriesim_db,sacensibas) values ('Stankeviča Zane',6692.6,'','Lattelecom Rīgas maratons – pusmaratona distance');</v>
      </c>
    </row>
    <row r="1212" spans="1:16" x14ac:dyDescent="0.2">
      <c r="A1212" s="26" t="s">
        <v>27279</v>
      </c>
      <c r="B1212" s="27" t="s">
        <v>1177</v>
      </c>
      <c r="C1212" s="27" t="s">
        <v>8595</v>
      </c>
      <c r="D1212" s="27">
        <v>1980</v>
      </c>
      <c r="E1212" s="27" t="s">
        <v>2564</v>
      </c>
      <c r="F1212" s="27" t="s">
        <v>8596</v>
      </c>
      <c r="G1212" s="27" t="s">
        <v>2563</v>
      </c>
      <c r="H1212" s="27" t="s">
        <v>8597</v>
      </c>
      <c r="I1212" s="27" t="s">
        <v>19184</v>
      </c>
      <c r="J1212" s="27">
        <v>1</v>
      </c>
      <c r="K1212" s="27">
        <v>51</v>
      </c>
      <c r="L1212" s="5">
        <v>33.200000000000003</v>
      </c>
      <c r="M1212" s="5">
        <f t="shared" si="74"/>
        <v>6693.2</v>
      </c>
      <c r="N1212" s="5">
        <f t="shared" si="75"/>
        <v>594.72300245024803</v>
      </c>
      <c r="O1212" s="5" t="str">
        <f t="shared" si="72"/>
        <v/>
      </c>
      <c r="P1212" s="43" t="str">
        <f t="shared" si="73"/>
        <v>insert into noskrien_reit (dalibnieks, rez,skriesim_db,sacensibas) values ('Vasilevskis Aleksejs',6693.2,'','Lattelecom Rīgas maratons – pusmaratona distance');</v>
      </c>
    </row>
    <row r="1213" spans="1:16" x14ac:dyDescent="0.2">
      <c r="A1213" s="26" t="s">
        <v>27280</v>
      </c>
      <c r="B1213" s="28" t="s">
        <v>84</v>
      </c>
      <c r="C1213" s="28" t="s">
        <v>8598</v>
      </c>
      <c r="D1213" s="28">
        <v>1979</v>
      </c>
      <c r="E1213" s="28" t="s">
        <v>2564</v>
      </c>
      <c r="F1213" s="28" t="s">
        <v>695</v>
      </c>
      <c r="G1213" s="28" t="s">
        <v>2563</v>
      </c>
      <c r="H1213" s="28" t="s">
        <v>8599</v>
      </c>
      <c r="I1213" s="28" t="s">
        <v>19185</v>
      </c>
      <c r="J1213" s="28">
        <v>1</v>
      </c>
      <c r="K1213" s="28">
        <v>51</v>
      </c>
      <c r="L1213" s="5">
        <v>33.799999999999997</v>
      </c>
      <c r="M1213" s="5">
        <f t="shared" si="74"/>
        <v>6693.8</v>
      </c>
      <c r="N1213" s="5">
        <f t="shared" si="75"/>
        <v>594.66969434401983</v>
      </c>
      <c r="O1213" s="5" t="str">
        <f t="shared" si="72"/>
        <v/>
      </c>
      <c r="P1213" s="43" t="str">
        <f t="shared" si="73"/>
        <v>insert into noskrien_reit (dalibnieks, rez,skriesim_db,sacensibas) values ('Kņazevs Aleksandrs',6693.8,'','Lattelecom Rīgas maratons – pusmaratona distance');</v>
      </c>
    </row>
    <row r="1214" spans="1:16" x14ac:dyDescent="0.2">
      <c r="A1214" s="26" t="s">
        <v>27281</v>
      </c>
      <c r="B1214" s="27" t="s">
        <v>37</v>
      </c>
      <c r="C1214" s="27" t="s">
        <v>1482</v>
      </c>
      <c r="D1214" s="27">
        <v>1993</v>
      </c>
      <c r="E1214" s="27" t="s">
        <v>6202</v>
      </c>
      <c r="F1214" s="27"/>
      <c r="G1214" s="27" t="s">
        <v>2563</v>
      </c>
      <c r="H1214" s="27" t="s">
        <v>8600</v>
      </c>
      <c r="I1214" s="27" t="s">
        <v>19186</v>
      </c>
      <c r="J1214" s="27">
        <v>1</v>
      </c>
      <c r="K1214" s="27">
        <v>51</v>
      </c>
      <c r="L1214" s="5">
        <v>34.4</v>
      </c>
      <c r="M1214" s="5">
        <f t="shared" si="74"/>
        <v>6694.4</v>
      </c>
      <c r="N1214" s="5">
        <f t="shared" si="75"/>
        <v>594.61639579349901</v>
      </c>
      <c r="O1214" s="5" t="str">
        <f t="shared" si="72"/>
        <v/>
      </c>
      <c r="P1214" s="43" t="str">
        <f t="shared" si="73"/>
        <v>insert into noskrien_reit (dalibnieks, rez,skriesim_db,sacensibas) values ('Ozoliņa Linda',6694.4,'','Lattelecom Rīgas maratons – pusmaratona distance');</v>
      </c>
    </row>
    <row r="1215" spans="1:16" x14ac:dyDescent="0.2">
      <c r="A1215" s="26" t="s">
        <v>27282</v>
      </c>
      <c r="B1215" s="28" t="s">
        <v>144</v>
      </c>
      <c r="C1215" s="28" t="s">
        <v>8601</v>
      </c>
      <c r="D1215" s="28">
        <v>1996</v>
      </c>
      <c r="E1215" s="28" t="s">
        <v>2564</v>
      </c>
      <c r="F1215" s="28" t="s">
        <v>8602</v>
      </c>
      <c r="G1215" s="28" t="s">
        <v>2563</v>
      </c>
      <c r="H1215" s="28" t="s">
        <v>8603</v>
      </c>
      <c r="I1215" s="28" t="s">
        <v>19187</v>
      </c>
      <c r="J1215" s="28">
        <v>1</v>
      </c>
      <c r="K1215" s="28">
        <v>51</v>
      </c>
      <c r="L1215" s="5">
        <v>34.5</v>
      </c>
      <c r="M1215" s="5">
        <f t="shared" si="74"/>
        <v>6694.5</v>
      </c>
      <c r="N1215" s="5">
        <f t="shared" si="75"/>
        <v>594.60751363059228</v>
      </c>
      <c r="O1215" s="5" t="str">
        <f t="shared" si="72"/>
        <v/>
      </c>
      <c r="P1215" s="43" t="str">
        <f t="shared" si="73"/>
        <v>insert into noskrien_reit (dalibnieks, rez,skriesim_db,sacensibas) values ('Saknītis Rihards',6694.5,'','Lattelecom Rīgas maratons – pusmaratona distance');</v>
      </c>
    </row>
    <row r="1216" spans="1:16" x14ac:dyDescent="0.2">
      <c r="A1216" s="26" t="s">
        <v>27283</v>
      </c>
      <c r="B1216" s="27" t="s">
        <v>120</v>
      </c>
      <c r="C1216" s="27" t="s">
        <v>8604</v>
      </c>
      <c r="D1216" s="27">
        <v>1990</v>
      </c>
      <c r="E1216" s="27" t="s">
        <v>6202</v>
      </c>
      <c r="F1216" s="27"/>
      <c r="G1216" s="27" t="s">
        <v>2563</v>
      </c>
      <c r="H1216" s="27" t="s">
        <v>8605</v>
      </c>
      <c r="I1216" s="27" t="s">
        <v>19188</v>
      </c>
      <c r="J1216" s="27">
        <v>1</v>
      </c>
      <c r="K1216" s="27">
        <v>51</v>
      </c>
      <c r="L1216" s="5">
        <v>34.700000000000003</v>
      </c>
      <c r="M1216" s="5">
        <f t="shared" si="74"/>
        <v>6694.7</v>
      </c>
      <c r="N1216" s="5">
        <f t="shared" si="75"/>
        <v>594.589750100826</v>
      </c>
      <c r="O1216" s="5" t="str">
        <f t="shared" si="72"/>
        <v/>
      </c>
      <c r="P1216" s="43" t="str">
        <f t="shared" si="73"/>
        <v>insert into noskrien_reit (dalibnieks, rez,skriesim_db,sacensibas) values ('Brikmane Gunta',6694.7,'','Lattelecom Rīgas maratons – pusmaratona distance');</v>
      </c>
    </row>
    <row r="1217" spans="1:16" x14ac:dyDescent="0.2">
      <c r="A1217" s="26" t="s">
        <v>27284</v>
      </c>
      <c r="B1217" s="28" t="s">
        <v>508</v>
      </c>
      <c r="C1217" s="28" t="s">
        <v>8606</v>
      </c>
      <c r="D1217" s="28">
        <v>1978</v>
      </c>
      <c r="E1217" s="28" t="s">
        <v>2564</v>
      </c>
      <c r="F1217" s="28" t="s">
        <v>2751</v>
      </c>
      <c r="G1217" s="28" t="s">
        <v>2563</v>
      </c>
      <c r="H1217" s="28" t="s">
        <v>8607</v>
      </c>
      <c r="I1217" s="28" t="s">
        <v>19189</v>
      </c>
      <c r="J1217" s="28">
        <v>1</v>
      </c>
      <c r="K1217" s="28">
        <v>51</v>
      </c>
      <c r="L1217" s="5">
        <v>34.9</v>
      </c>
      <c r="M1217" s="5">
        <f t="shared" si="74"/>
        <v>6694.9</v>
      </c>
      <c r="N1217" s="5">
        <f t="shared" si="75"/>
        <v>594.57198763237693</v>
      </c>
      <c r="O1217" s="5" t="str">
        <f t="shared" si="72"/>
        <v/>
      </c>
      <c r="P1217" s="43" t="str">
        <f t="shared" si="73"/>
        <v>insert into noskrien_reit (dalibnieks, rez,skriesim_db,sacensibas) values ('Maļcevs Eduards',6694.9,'','Lattelecom Rīgas maratons – pusmaratona distance');</v>
      </c>
    </row>
    <row r="1218" spans="1:16" x14ac:dyDescent="0.2">
      <c r="A1218" s="26" t="s">
        <v>27285</v>
      </c>
      <c r="B1218" s="27" t="s">
        <v>8608</v>
      </c>
      <c r="C1218" s="27" t="s">
        <v>8609</v>
      </c>
      <c r="D1218" s="27">
        <v>1996</v>
      </c>
      <c r="E1218" s="27" t="s">
        <v>2564</v>
      </c>
      <c r="F1218" s="27"/>
      <c r="G1218" s="27" t="s">
        <v>2563</v>
      </c>
      <c r="H1218" s="27" t="s">
        <v>8610</v>
      </c>
      <c r="I1218" s="27" t="s">
        <v>19190</v>
      </c>
      <c r="J1218" s="27">
        <v>1</v>
      </c>
      <c r="K1218" s="27">
        <v>51</v>
      </c>
      <c r="L1218" s="5">
        <v>35.1</v>
      </c>
      <c r="M1218" s="5">
        <f t="shared" si="74"/>
        <v>6695.1</v>
      </c>
      <c r="N1218" s="5">
        <f t="shared" si="75"/>
        <v>594.55422622514959</v>
      </c>
      <c r="O1218" s="5" t="str">
        <f t="shared" ref="O1218:O1281" si="76">IF(F1218="vsk noskrien","y","")</f>
        <v/>
      </c>
      <c r="P1218" s="43" t="str">
        <f t="shared" ref="P1218:P1281" si="77">CONCATENATE("insert into noskrien_reit (dalibnieks, rez,skriesim_db,sacensibas) values ('",C1218," ",B1218,"',",M1218,",'",O1218,"','",$P$1,"');")</f>
        <v>insert into noskrien_reit (dalibnieks, rez,skriesim_db,sacensibas) values ('Kauķis Edžus',6695.1,'','Lattelecom Rīgas maratons – pusmaratona distance');</v>
      </c>
    </row>
    <row r="1219" spans="1:16" x14ac:dyDescent="0.2">
      <c r="A1219" s="26" t="s">
        <v>27286</v>
      </c>
      <c r="B1219" s="28" t="s">
        <v>181</v>
      </c>
      <c r="C1219" s="28" t="s">
        <v>8611</v>
      </c>
      <c r="D1219" s="28">
        <v>1975</v>
      </c>
      <c r="E1219" s="28" t="s">
        <v>6214</v>
      </c>
      <c r="F1219" s="28" t="s">
        <v>8612</v>
      </c>
      <c r="G1219" s="28" t="s">
        <v>2563</v>
      </c>
      <c r="H1219" s="28" t="s">
        <v>8610</v>
      </c>
      <c r="I1219" s="28" t="s">
        <v>19190</v>
      </c>
      <c r="J1219" s="28">
        <v>1</v>
      </c>
      <c r="K1219" s="28">
        <v>51</v>
      </c>
      <c r="L1219" s="5">
        <v>35.1</v>
      </c>
      <c r="M1219" s="5">
        <f t="shared" ref="M1219:M1282" si="78">J1219*3600+K1219*60+L1219</f>
        <v>6695.1</v>
      </c>
      <c r="N1219" s="5">
        <f t="shared" ref="N1219:N1282" si="79">$M$2/M1219*1000</f>
        <v>594.55422622514959</v>
      </c>
      <c r="O1219" s="5" t="str">
        <f t="shared" si="76"/>
        <v/>
      </c>
      <c r="P1219" s="43" t="str">
        <f t="shared" si="77"/>
        <v>insert into noskrien_reit (dalibnieks, rez,skriesim_db,sacensibas) values ('Rūklis Kaspars',6695.1,'','Lattelecom Rīgas maratons – pusmaratona distance');</v>
      </c>
    </row>
    <row r="1220" spans="1:16" x14ac:dyDescent="0.2">
      <c r="A1220" s="26" t="s">
        <v>27287</v>
      </c>
      <c r="B1220" s="27" t="s">
        <v>8613</v>
      </c>
      <c r="C1220" s="27" t="s">
        <v>8614</v>
      </c>
      <c r="D1220" s="27">
        <v>1973</v>
      </c>
      <c r="E1220" s="27" t="s">
        <v>6214</v>
      </c>
      <c r="F1220" s="27" t="s">
        <v>8615</v>
      </c>
      <c r="G1220" s="27" t="s">
        <v>2563</v>
      </c>
      <c r="H1220" s="27" t="s">
        <v>8616</v>
      </c>
      <c r="I1220" s="27" t="s">
        <v>19191</v>
      </c>
      <c r="J1220" s="27">
        <v>1</v>
      </c>
      <c r="K1220" s="27">
        <v>51</v>
      </c>
      <c r="L1220" s="5">
        <v>36.200000000000003</v>
      </c>
      <c r="M1220" s="5">
        <f t="shared" si="78"/>
        <v>6696.2</v>
      </c>
      <c r="N1220" s="5">
        <f t="shared" si="79"/>
        <v>594.4565574504943</v>
      </c>
      <c r="O1220" s="5" t="str">
        <f t="shared" si="76"/>
        <v/>
      </c>
      <c r="P1220" s="43" t="str">
        <f t="shared" si="77"/>
        <v>insert into noskrien_reit (dalibnieks, rez,skriesim_db,sacensibas) values ('JANUŠS MĀRCIS',6696.2,'','Lattelecom Rīgas maratons – pusmaratona distance');</v>
      </c>
    </row>
    <row r="1221" spans="1:16" x14ac:dyDescent="0.2">
      <c r="A1221" s="26" t="s">
        <v>27288</v>
      </c>
      <c r="B1221" s="28" t="s">
        <v>8617</v>
      </c>
      <c r="C1221" s="28" t="s">
        <v>8618</v>
      </c>
      <c r="D1221" s="28">
        <v>1977</v>
      </c>
      <c r="E1221" s="28" t="s">
        <v>2564</v>
      </c>
      <c r="F1221" s="28" t="s">
        <v>8619</v>
      </c>
      <c r="G1221" s="28" t="s">
        <v>2638</v>
      </c>
      <c r="H1221" s="28" t="s">
        <v>8620</v>
      </c>
      <c r="I1221" s="28" t="s">
        <v>19192</v>
      </c>
      <c r="J1221" s="28">
        <v>1</v>
      </c>
      <c r="K1221" s="28">
        <v>51</v>
      </c>
      <c r="L1221" s="5">
        <v>36.4</v>
      </c>
      <c r="M1221" s="5">
        <f t="shared" si="78"/>
        <v>6696.4</v>
      </c>
      <c r="N1221" s="5">
        <f t="shared" si="79"/>
        <v>594.43880293889254</v>
      </c>
      <c r="O1221" s="5" t="str">
        <f t="shared" si="76"/>
        <v/>
      </c>
      <c r="P1221" s="43" t="str">
        <f t="shared" si="77"/>
        <v>insert into noskrien_reit (dalibnieks, rez,skriesim_db,sacensibas) values ('Carberry-Rogers Johnny',6696.4,'','Lattelecom Rīgas maratons – pusmaratona distance');</v>
      </c>
    </row>
    <row r="1222" spans="1:16" x14ac:dyDescent="0.2">
      <c r="A1222" s="26" t="s">
        <v>27289</v>
      </c>
      <c r="B1222" s="27" t="s">
        <v>7837</v>
      </c>
      <c r="C1222" s="27" t="s">
        <v>8621</v>
      </c>
      <c r="D1222" s="27">
        <v>1972</v>
      </c>
      <c r="E1222" s="27" t="s">
        <v>6399</v>
      </c>
      <c r="F1222" s="27" t="s">
        <v>8622</v>
      </c>
      <c r="G1222" s="27" t="s">
        <v>2563</v>
      </c>
      <c r="H1222" s="27" t="s">
        <v>8623</v>
      </c>
      <c r="I1222" s="27" t="s">
        <v>19193</v>
      </c>
      <c r="J1222" s="27">
        <v>1</v>
      </c>
      <c r="K1222" s="27">
        <v>51</v>
      </c>
      <c r="L1222" s="5">
        <v>37.200000000000003</v>
      </c>
      <c r="M1222" s="5">
        <f t="shared" si="78"/>
        <v>6697.2</v>
      </c>
      <c r="N1222" s="5">
        <f t="shared" si="79"/>
        <v>594.36779549662549</v>
      </c>
      <c r="O1222" s="5" t="str">
        <f t="shared" si="76"/>
        <v/>
      </c>
      <c r="P1222" s="43" t="str">
        <f t="shared" si="77"/>
        <v>insert into noskrien_reit (dalibnieks, rez,skriesim_db,sacensibas) values ('Gritāne Agita',6697.2,'','Lattelecom Rīgas maratons – pusmaratona distance');</v>
      </c>
    </row>
    <row r="1223" spans="1:16" x14ac:dyDescent="0.2">
      <c r="A1223" s="26" t="s">
        <v>27290</v>
      </c>
      <c r="B1223" s="28" t="s">
        <v>472</v>
      </c>
      <c r="C1223" s="28" t="s">
        <v>8624</v>
      </c>
      <c r="D1223" s="28">
        <v>1990</v>
      </c>
      <c r="E1223" s="28" t="s">
        <v>2564</v>
      </c>
      <c r="F1223" s="28" t="s">
        <v>3132</v>
      </c>
      <c r="G1223" s="28" t="s">
        <v>2563</v>
      </c>
      <c r="H1223" s="28" t="s">
        <v>8625</v>
      </c>
      <c r="I1223" s="28" t="s">
        <v>19194</v>
      </c>
      <c r="J1223" s="28">
        <v>1</v>
      </c>
      <c r="K1223" s="28">
        <v>51</v>
      </c>
      <c r="L1223" s="5">
        <v>38.200000000000003</v>
      </c>
      <c r="M1223" s="5">
        <f t="shared" si="78"/>
        <v>6698.2</v>
      </c>
      <c r="N1223" s="5">
        <f t="shared" si="79"/>
        <v>594.27906004598253</v>
      </c>
      <c r="O1223" s="5" t="str">
        <f t="shared" si="76"/>
        <v/>
      </c>
      <c r="P1223" s="43" t="str">
        <f t="shared" si="77"/>
        <v>insert into noskrien_reit (dalibnieks, rez,skriesim_db,sacensibas) values ('Martinovs Igors',6698.2,'','Lattelecom Rīgas maratons – pusmaratona distance');</v>
      </c>
    </row>
    <row r="1224" spans="1:16" x14ac:dyDescent="0.2">
      <c r="A1224" s="26" t="s">
        <v>27291</v>
      </c>
      <c r="B1224" s="27" t="s">
        <v>177</v>
      </c>
      <c r="C1224" s="27" t="s">
        <v>8626</v>
      </c>
      <c r="D1224" s="27">
        <v>1980</v>
      </c>
      <c r="E1224" s="27" t="s">
        <v>2564</v>
      </c>
      <c r="F1224" s="27"/>
      <c r="G1224" s="27" t="s">
        <v>2563</v>
      </c>
      <c r="H1224" s="27" t="s">
        <v>8625</v>
      </c>
      <c r="I1224" s="27" t="s">
        <v>19194</v>
      </c>
      <c r="J1224" s="27">
        <v>1</v>
      </c>
      <c r="K1224" s="27">
        <v>51</v>
      </c>
      <c r="L1224" s="5">
        <v>38.200000000000003</v>
      </c>
      <c r="M1224" s="5">
        <f t="shared" si="78"/>
        <v>6698.2</v>
      </c>
      <c r="N1224" s="5">
        <f t="shared" si="79"/>
        <v>594.27906004598253</v>
      </c>
      <c r="O1224" s="5" t="str">
        <f t="shared" si="76"/>
        <v/>
      </c>
      <c r="P1224" s="43" t="str">
        <f t="shared" si="77"/>
        <v>insert into noskrien_reit (dalibnieks, rez,skriesim_db,sacensibas) values ('Borisovs Ivars',6698.2,'','Lattelecom Rīgas maratons – pusmaratona distance');</v>
      </c>
    </row>
    <row r="1225" spans="1:16" x14ac:dyDescent="0.2">
      <c r="A1225" s="26" t="s">
        <v>27292</v>
      </c>
      <c r="B1225" s="28" t="s">
        <v>5396</v>
      </c>
      <c r="C1225" s="28" t="s">
        <v>8627</v>
      </c>
      <c r="D1225" s="28">
        <v>1990</v>
      </c>
      <c r="E1225" s="28" t="s">
        <v>6202</v>
      </c>
      <c r="F1225" s="28"/>
      <c r="G1225" s="28" t="s">
        <v>2563</v>
      </c>
      <c r="H1225" s="28" t="s">
        <v>8628</v>
      </c>
      <c r="I1225" s="28" t="s">
        <v>19195</v>
      </c>
      <c r="J1225" s="28">
        <v>1</v>
      </c>
      <c r="K1225" s="28">
        <v>51</v>
      </c>
      <c r="L1225" s="5">
        <v>39.700000000000003</v>
      </c>
      <c r="M1225" s="5">
        <f t="shared" si="78"/>
        <v>6699.7</v>
      </c>
      <c r="N1225" s="5">
        <f t="shared" si="79"/>
        <v>594.14600653760624</v>
      </c>
      <c r="O1225" s="5" t="str">
        <f t="shared" si="76"/>
        <v/>
      </c>
      <c r="P1225" s="43" t="str">
        <f t="shared" si="77"/>
        <v>insert into noskrien_reit (dalibnieks, rez,skriesim_db,sacensibas) values ('Griezite Anna',6699.7,'','Lattelecom Rīgas maratons – pusmaratona distance');</v>
      </c>
    </row>
    <row r="1226" spans="1:16" x14ac:dyDescent="0.2">
      <c r="A1226" s="26" t="s">
        <v>27293</v>
      </c>
      <c r="B1226" s="27" t="s">
        <v>525</v>
      </c>
      <c r="C1226" s="27" t="s">
        <v>346</v>
      </c>
      <c r="D1226" s="27">
        <v>1974</v>
      </c>
      <c r="E1226" s="27" t="s">
        <v>6214</v>
      </c>
      <c r="F1226" s="27" t="s">
        <v>3297</v>
      </c>
      <c r="G1226" s="27" t="s">
        <v>2563</v>
      </c>
      <c r="H1226" s="27" t="s">
        <v>8629</v>
      </c>
      <c r="I1226" s="27" t="s">
        <v>19196</v>
      </c>
      <c r="J1226" s="27">
        <v>1</v>
      </c>
      <c r="K1226" s="27">
        <v>51</v>
      </c>
      <c r="L1226" s="5">
        <v>40.1</v>
      </c>
      <c r="M1226" s="5">
        <f t="shared" si="78"/>
        <v>6700.1</v>
      </c>
      <c r="N1226" s="5">
        <f t="shared" si="79"/>
        <v>594.11053566364683</v>
      </c>
      <c r="O1226" s="5" t="str">
        <f t="shared" si="76"/>
        <v/>
      </c>
      <c r="P1226" s="43" t="str">
        <f t="shared" si="77"/>
        <v>insert into noskrien_reit (dalibnieks, rez,skriesim_db,sacensibas) values ('Bērziņš Arnis',6700.1,'','Lattelecom Rīgas maratons – pusmaratona distance');</v>
      </c>
    </row>
    <row r="1227" spans="1:16" x14ac:dyDescent="0.2">
      <c r="A1227" s="26" t="s">
        <v>27294</v>
      </c>
      <c r="B1227" s="28" t="s">
        <v>7072</v>
      </c>
      <c r="C1227" s="28" t="s">
        <v>8630</v>
      </c>
      <c r="D1227" s="28">
        <v>1966</v>
      </c>
      <c r="E1227" s="28" t="s">
        <v>6214</v>
      </c>
      <c r="F1227" s="28" t="s">
        <v>8631</v>
      </c>
      <c r="G1227" s="28" t="s">
        <v>2638</v>
      </c>
      <c r="H1227" s="28" t="s">
        <v>8632</v>
      </c>
      <c r="I1227" s="28" t="s">
        <v>19197</v>
      </c>
      <c r="J1227" s="28">
        <v>1</v>
      </c>
      <c r="K1227" s="28">
        <v>51</v>
      </c>
      <c r="L1227" s="5">
        <v>40.700000000000003</v>
      </c>
      <c r="M1227" s="5">
        <f t="shared" si="78"/>
        <v>6700.7</v>
      </c>
      <c r="N1227" s="5">
        <f t="shared" si="79"/>
        <v>594.05733729311862</v>
      </c>
      <c r="O1227" s="5" t="str">
        <f t="shared" si="76"/>
        <v/>
      </c>
      <c r="P1227" s="43" t="str">
        <f t="shared" si="77"/>
        <v>insert into noskrien_reit (dalibnieks, rez,skriesim_db,sacensibas) values ('Barber Mick',6700.7,'','Lattelecom Rīgas maratons – pusmaratona distance');</v>
      </c>
    </row>
    <row r="1228" spans="1:16" x14ac:dyDescent="0.2">
      <c r="A1228" s="26" t="s">
        <v>27295</v>
      </c>
      <c r="B1228" s="27" t="s">
        <v>46</v>
      </c>
      <c r="C1228" s="27" t="s">
        <v>2224</v>
      </c>
      <c r="D1228" s="27">
        <v>1990</v>
      </c>
      <c r="E1228" s="27" t="s">
        <v>2564</v>
      </c>
      <c r="F1228" s="27"/>
      <c r="G1228" s="27" t="s">
        <v>2563</v>
      </c>
      <c r="H1228" s="27" t="s">
        <v>8633</v>
      </c>
      <c r="I1228" s="27" t="s">
        <v>19198</v>
      </c>
      <c r="J1228" s="27">
        <v>1</v>
      </c>
      <c r="K1228" s="27">
        <v>51</v>
      </c>
      <c r="L1228" s="5">
        <v>42.2</v>
      </c>
      <c r="M1228" s="5">
        <f t="shared" si="78"/>
        <v>6702.2</v>
      </c>
      <c r="N1228" s="5">
        <f t="shared" si="79"/>
        <v>593.92438303840538</v>
      </c>
      <c r="O1228" s="5" t="str">
        <f t="shared" si="76"/>
        <v/>
      </c>
      <c r="P1228" s="43" t="str">
        <f t="shared" si="77"/>
        <v>insert into noskrien_reit (dalibnieks, rez,skriesim_db,sacensibas) values ('Plūme Jānis',6702.2,'','Lattelecom Rīgas maratons – pusmaratona distance');</v>
      </c>
    </row>
    <row r="1229" spans="1:16" x14ac:dyDescent="0.2">
      <c r="A1229" s="26" t="s">
        <v>27296</v>
      </c>
      <c r="B1229" s="28" t="s">
        <v>7248</v>
      </c>
      <c r="C1229" s="28" t="s">
        <v>8634</v>
      </c>
      <c r="D1229" s="28">
        <v>1961</v>
      </c>
      <c r="E1229" s="28" t="s">
        <v>6214</v>
      </c>
      <c r="F1229" s="28" t="s">
        <v>3948</v>
      </c>
      <c r="G1229" s="28" t="s">
        <v>2798</v>
      </c>
      <c r="H1229" s="28" t="s">
        <v>8635</v>
      </c>
      <c r="I1229" s="28" t="s">
        <v>19199</v>
      </c>
      <c r="J1229" s="28">
        <v>1</v>
      </c>
      <c r="K1229" s="28">
        <v>51</v>
      </c>
      <c r="L1229" s="5">
        <v>42.7</v>
      </c>
      <c r="M1229" s="5">
        <f t="shared" si="78"/>
        <v>6702.7</v>
      </c>
      <c r="N1229" s="5">
        <f t="shared" si="79"/>
        <v>593.88007817745097</v>
      </c>
      <c r="O1229" s="5" t="str">
        <f t="shared" si="76"/>
        <v/>
      </c>
      <c r="P1229" s="43" t="str">
        <f t="shared" si="77"/>
        <v>insert into noskrien_reit (dalibnieks, rez,skriesim_db,sacensibas) values ('Elble Max',6702.7,'','Lattelecom Rīgas maratons – pusmaratona distance');</v>
      </c>
    </row>
    <row r="1230" spans="1:16" x14ac:dyDescent="0.2">
      <c r="A1230" s="26" t="s">
        <v>27297</v>
      </c>
      <c r="B1230" s="27" t="s">
        <v>14</v>
      </c>
      <c r="C1230" s="27" t="s">
        <v>6610</v>
      </c>
      <c r="D1230" s="27">
        <v>1982</v>
      </c>
      <c r="E1230" s="27" t="s">
        <v>2564</v>
      </c>
      <c r="F1230" s="27" t="s">
        <v>2802</v>
      </c>
      <c r="G1230" s="27" t="s">
        <v>2563</v>
      </c>
      <c r="H1230" s="27" t="s">
        <v>8636</v>
      </c>
      <c r="I1230" s="27" t="s">
        <v>19200</v>
      </c>
      <c r="J1230" s="27">
        <v>1</v>
      </c>
      <c r="K1230" s="27">
        <v>51</v>
      </c>
      <c r="L1230" s="5">
        <v>43.1</v>
      </c>
      <c r="M1230" s="5">
        <f t="shared" si="78"/>
        <v>6703.1</v>
      </c>
      <c r="N1230" s="5">
        <f t="shared" si="79"/>
        <v>593.8446390476048</v>
      </c>
      <c r="O1230" s="5" t="str">
        <f t="shared" si="76"/>
        <v/>
      </c>
      <c r="P1230" s="43" t="str">
        <f t="shared" si="77"/>
        <v>insert into noskrien_reit (dalibnieks, rez,skriesim_db,sacensibas) values ('Apinis Edgars',6703.1,'','Lattelecom Rīgas maratons – pusmaratona distance');</v>
      </c>
    </row>
    <row r="1231" spans="1:16" x14ac:dyDescent="0.2">
      <c r="A1231" s="26" t="s">
        <v>27298</v>
      </c>
      <c r="B1231" s="28" t="s">
        <v>2675</v>
      </c>
      <c r="C1231" s="28" t="s">
        <v>8637</v>
      </c>
      <c r="D1231" s="28">
        <v>1968</v>
      </c>
      <c r="E1231" s="28" t="s">
        <v>6214</v>
      </c>
      <c r="F1231" s="28" t="s">
        <v>6449</v>
      </c>
      <c r="G1231" s="28" t="s">
        <v>2910</v>
      </c>
      <c r="H1231" s="28" t="s">
        <v>8638</v>
      </c>
      <c r="I1231" s="28" t="s">
        <v>19201</v>
      </c>
      <c r="J1231" s="28">
        <v>1</v>
      </c>
      <c r="K1231" s="28">
        <v>51</v>
      </c>
      <c r="L1231" s="5">
        <v>44.8</v>
      </c>
      <c r="M1231" s="5">
        <f t="shared" si="78"/>
        <v>6704.8</v>
      </c>
      <c r="N1231" s="5">
        <f t="shared" si="79"/>
        <v>593.69406992005725</v>
      </c>
      <c r="O1231" s="5" t="str">
        <f t="shared" si="76"/>
        <v/>
      </c>
      <c r="P1231" s="43" t="str">
        <f t="shared" si="77"/>
        <v>insert into noskrien_reit (dalibnieks, rez,skriesim_db,sacensibas) values ('Gilligan Martin',6704.8,'','Lattelecom Rīgas maratons – pusmaratona distance');</v>
      </c>
    </row>
    <row r="1232" spans="1:16" x14ac:dyDescent="0.2">
      <c r="A1232" s="26" t="s">
        <v>27299</v>
      </c>
      <c r="B1232" s="27" t="s">
        <v>0</v>
      </c>
      <c r="C1232" s="27" t="s">
        <v>636</v>
      </c>
      <c r="D1232" s="27">
        <v>1989</v>
      </c>
      <c r="E1232" s="27" t="s">
        <v>2564</v>
      </c>
      <c r="F1232" s="27"/>
      <c r="G1232" s="27" t="s">
        <v>2563</v>
      </c>
      <c r="H1232" s="27" t="s">
        <v>8639</v>
      </c>
      <c r="I1232" s="27" t="s">
        <v>19202</v>
      </c>
      <c r="J1232" s="27">
        <v>1</v>
      </c>
      <c r="K1232" s="27">
        <v>51</v>
      </c>
      <c r="L1232" s="5">
        <v>45.2</v>
      </c>
      <c r="M1232" s="5">
        <f t="shared" si="78"/>
        <v>6705.2</v>
      </c>
      <c r="N1232" s="5">
        <f t="shared" si="79"/>
        <v>593.65865298574238</v>
      </c>
      <c r="O1232" s="5" t="str">
        <f t="shared" si="76"/>
        <v/>
      </c>
      <c r="P1232" s="43" t="str">
        <f t="shared" si="77"/>
        <v>insert into noskrien_reit (dalibnieks, rez,skriesim_db,sacensibas) values ('Sīmanis Kristaps',6705.2,'','Lattelecom Rīgas maratons – pusmaratona distance');</v>
      </c>
    </row>
    <row r="1233" spans="1:16" x14ac:dyDescent="0.2">
      <c r="A1233" s="26" t="s">
        <v>27300</v>
      </c>
      <c r="B1233" s="28" t="s">
        <v>439</v>
      </c>
      <c r="C1233" s="28" t="s">
        <v>8640</v>
      </c>
      <c r="D1233" s="28">
        <v>1989</v>
      </c>
      <c r="E1233" s="28" t="s">
        <v>6202</v>
      </c>
      <c r="F1233" s="28"/>
      <c r="G1233" s="28" t="s">
        <v>2627</v>
      </c>
      <c r="H1233" s="28" t="s">
        <v>8639</v>
      </c>
      <c r="I1233" s="28" t="s">
        <v>19202</v>
      </c>
      <c r="J1233" s="28">
        <v>1</v>
      </c>
      <c r="K1233" s="28">
        <v>51</v>
      </c>
      <c r="L1233" s="5">
        <v>45.2</v>
      </c>
      <c r="M1233" s="5">
        <f t="shared" si="78"/>
        <v>6705.2</v>
      </c>
      <c r="N1233" s="5">
        <f t="shared" si="79"/>
        <v>593.65865298574238</v>
      </c>
      <c r="O1233" s="5" t="str">
        <f t="shared" si="76"/>
        <v/>
      </c>
      <c r="P1233" s="43" t="str">
        <f t="shared" si="77"/>
        <v>insert into noskrien_reit (dalibnieks, rez,skriesim_db,sacensibas) values ('Toivola Laura',6705.2,'','Lattelecom Rīgas maratons – pusmaratona distance');</v>
      </c>
    </row>
    <row r="1234" spans="1:16" x14ac:dyDescent="0.2">
      <c r="A1234" s="26" t="s">
        <v>27301</v>
      </c>
      <c r="B1234" s="27" t="s">
        <v>6229</v>
      </c>
      <c r="C1234" s="27" t="s">
        <v>8641</v>
      </c>
      <c r="D1234" s="27">
        <v>1981</v>
      </c>
      <c r="E1234" s="27" t="s">
        <v>2564</v>
      </c>
      <c r="F1234" s="27"/>
      <c r="G1234" s="27" t="s">
        <v>2619</v>
      </c>
      <c r="H1234" s="27" t="s">
        <v>8642</v>
      </c>
      <c r="I1234" s="27" t="s">
        <v>19203</v>
      </c>
      <c r="J1234" s="27">
        <v>1</v>
      </c>
      <c r="K1234" s="27">
        <v>51</v>
      </c>
      <c r="L1234" s="5">
        <v>46.2</v>
      </c>
      <c r="M1234" s="5">
        <f t="shared" si="78"/>
        <v>6706.2</v>
      </c>
      <c r="N1234" s="5">
        <f t="shared" si="79"/>
        <v>593.57012913423398</v>
      </c>
      <c r="O1234" s="5" t="str">
        <f t="shared" si="76"/>
        <v/>
      </c>
      <c r="P1234" s="43" t="str">
        <f t="shared" si="77"/>
        <v>insert into noskrien_reit (dalibnieks, rez,skriesim_db,sacensibas) values ('Neniškis Andrius',6706.2,'','Lattelecom Rīgas maratons – pusmaratona distance');</v>
      </c>
    </row>
    <row r="1235" spans="1:16" x14ac:dyDescent="0.2">
      <c r="A1235" s="26" t="s">
        <v>27302</v>
      </c>
      <c r="B1235" s="28" t="s">
        <v>675</v>
      </c>
      <c r="C1235" s="28" t="s">
        <v>8643</v>
      </c>
      <c r="D1235" s="28">
        <v>1985</v>
      </c>
      <c r="E1235" s="28" t="s">
        <v>2564</v>
      </c>
      <c r="F1235" s="28"/>
      <c r="G1235" s="28" t="s">
        <v>2563</v>
      </c>
      <c r="H1235" s="28" t="s">
        <v>8644</v>
      </c>
      <c r="I1235" s="28" t="s">
        <v>19204</v>
      </c>
      <c r="J1235" s="28">
        <v>1</v>
      </c>
      <c r="K1235" s="28">
        <v>51</v>
      </c>
      <c r="L1235" s="5">
        <v>46.8</v>
      </c>
      <c r="M1235" s="5">
        <f t="shared" si="78"/>
        <v>6706.8</v>
      </c>
      <c r="N1235" s="5">
        <f t="shared" si="79"/>
        <v>593.51702749448316</v>
      </c>
      <c r="O1235" s="5" t="str">
        <f t="shared" si="76"/>
        <v/>
      </c>
      <c r="P1235" s="43" t="str">
        <f t="shared" si="77"/>
        <v>insert into noskrien_reit (dalibnieks, rez,skriesim_db,sacensibas) values ('Cimža Aivis',6706.8,'','Lattelecom Rīgas maratons – pusmaratona distance');</v>
      </c>
    </row>
    <row r="1236" spans="1:16" x14ac:dyDescent="0.2">
      <c r="A1236" s="26" t="s">
        <v>27303</v>
      </c>
      <c r="B1236" s="27" t="s">
        <v>1177</v>
      </c>
      <c r="C1236" s="27" t="s">
        <v>8645</v>
      </c>
      <c r="D1236" s="27">
        <v>1974</v>
      </c>
      <c r="E1236" s="27" t="s">
        <v>6214</v>
      </c>
      <c r="F1236" s="27" t="s">
        <v>8646</v>
      </c>
      <c r="G1236" s="27" t="s">
        <v>2563</v>
      </c>
      <c r="H1236" s="27" t="s">
        <v>8647</v>
      </c>
      <c r="I1236" s="27" t="s">
        <v>19205</v>
      </c>
      <c r="J1236" s="27">
        <v>1</v>
      </c>
      <c r="K1236" s="27">
        <v>51</v>
      </c>
      <c r="L1236" s="5">
        <v>46.9</v>
      </c>
      <c r="M1236" s="5">
        <f t="shared" si="78"/>
        <v>6706.9</v>
      </c>
      <c r="N1236" s="5">
        <f t="shared" si="79"/>
        <v>593.50817814489551</v>
      </c>
      <c r="O1236" s="5" t="str">
        <f t="shared" si="76"/>
        <v/>
      </c>
      <c r="P1236" s="43" t="str">
        <f t="shared" si="77"/>
        <v>insert into noskrien_reit (dalibnieks, rez,skriesim_db,sacensibas) values ('Vladiševs Aleksejs',6706.9,'','Lattelecom Rīgas maratons – pusmaratona distance');</v>
      </c>
    </row>
    <row r="1237" spans="1:16" x14ac:dyDescent="0.2">
      <c r="A1237" s="26" t="s">
        <v>27304</v>
      </c>
      <c r="B1237" s="28" t="s">
        <v>675</v>
      </c>
      <c r="C1237" s="28" t="s">
        <v>7573</v>
      </c>
      <c r="D1237" s="28">
        <v>1981</v>
      </c>
      <c r="E1237" s="28" t="s">
        <v>2564</v>
      </c>
      <c r="F1237" s="28" t="s">
        <v>2785</v>
      </c>
      <c r="G1237" s="28" t="s">
        <v>2563</v>
      </c>
      <c r="H1237" s="28" t="s">
        <v>8648</v>
      </c>
      <c r="I1237" s="28" t="s">
        <v>19206</v>
      </c>
      <c r="J1237" s="28">
        <v>1</v>
      </c>
      <c r="K1237" s="28">
        <v>51</v>
      </c>
      <c r="L1237" s="5">
        <v>47.9</v>
      </c>
      <c r="M1237" s="5">
        <f t="shared" si="78"/>
        <v>6707.9</v>
      </c>
      <c r="N1237" s="5">
        <f t="shared" si="79"/>
        <v>593.41969916069115</v>
      </c>
      <c r="O1237" s="5" t="str">
        <f t="shared" si="76"/>
        <v/>
      </c>
      <c r="P1237" s="43" t="str">
        <f t="shared" si="77"/>
        <v>insert into noskrien_reit (dalibnieks, rez,skriesim_db,sacensibas) values ('Salmiņš Aivis',6707.9,'','Lattelecom Rīgas maratons – pusmaratona distance');</v>
      </c>
    </row>
    <row r="1238" spans="1:16" x14ac:dyDescent="0.2">
      <c r="A1238" s="26" t="s">
        <v>27305</v>
      </c>
      <c r="B1238" s="27" t="s">
        <v>774</v>
      </c>
      <c r="C1238" s="27" t="s">
        <v>8649</v>
      </c>
      <c r="D1238" s="27">
        <v>1976</v>
      </c>
      <c r="E1238" s="27" t="s">
        <v>6202</v>
      </c>
      <c r="F1238" s="27"/>
      <c r="G1238" s="27" t="s">
        <v>2563</v>
      </c>
      <c r="H1238" s="27" t="s">
        <v>8650</v>
      </c>
      <c r="I1238" s="27" t="s">
        <v>19207</v>
      </c>
      <c r="J1238" s="27">
        <v>1</v>
      </c>
      <c r="K1238" s="27">
        <v>51</v>
      </c>
      <c r="L1238" s="5">
        <v>48.1</v>
      </c>
      <c r="M1238" s="5">
        <f t="shared" si="78"/>
        <v>6708.1</v>
      </c>
      <c r="N1238" s="5">
        <f t="shared" si="79"/>
        <v>593.40200652941962</v>
      </c>
      <c r="O1238" s="5" t="str">
        <f t="shared" si="76"/>
        <v/>
      </c>
      <c r="P1238" s="43" t="str">
        <f t="shared" si="77"/>
        <v>insert into noskrien_reit (dalibnieks, rez,skriesim_db,sacensibas) values ('Ģērmane Inese',6708.1,'','Lattelecom Rīgas maratons – pusmaratona distance');</v>
      </c>
    </row>
    <row r="1239" spans="1:16" x14ac:dyDescent="0.2">
      <c r="A1239" s="26" t="s">
        <v>27306</v>
      </c>
      <c r="B1239" s="28" t="s">
        <v>8651</v>
      </c>
      <c r="C1239" s="28" t="s">
        <v>8652</v>
      </c>
      <c r="D1239" s="28">
        <v>1968</v>
      </c>
      <c r="E1239" s="28" t="s">
        <v>6214</v>
      </c>
      <c r="F1239" s="28" t="s">
        <v>3532</v>
      </c>
      <c r="G1239" s="28" t="s">
        <v>2563</v>
      </c>
      <c r="H1239" s="28" t="s">
        <v>8653</v>
      </c>
      <c r="I1239" s="28" t="s">
        <v>19208</v>
      </c>
      <c r="J1239" s="28">
        <v>1</v>
      </c>
      <c r="K1239" s="28">
        <v>51</v>
      </c>
      <c r="L1239" s="5">
        <v>49.4</v>
      </c>
      <c r="M1239" s="5">
        <f t="shared" si="78"/>
        <v>6709.4</v>
      </c>
      <c r="N1239" s="5">
        <f t="shared" si="79"/>
        <v>593.28703013682298</v>
      </c>
      <c r="O1239" s="5" t="str">
        <f t="shared" si="76"/>
        <v/>
      </c>
      <c r="P1239" s="43" t="str">
        <f t="shared" si="77"/>
        <v>insert into noskrien_reit (dalibnieks, rez,skriesim_db,sacensibas) values ('Kovnators Jūlijus',6709.4,'','Lattelecom Rīgas maratons – pusmaratona distance');</v>
      </c>
    </row>
    <row r="1240" spans="1:16" x14ac:dyDescent="0.2">
      <c r="A1240" s="26" t="s">
        <v>27307</v>
      </c>
      <c r="B1240" s="27" t="s">
        <v>1177</v>
      </c>
      <c r="C1240" s="27" t="s">
        <v>8654</v>
      </c>
      <c r="D1240" s="27">
        <v>1976</v>
      </c>
      <c r="E1240" s="27" t="s">
        <v>2564</v>
      </c>
      <c r="F1240" s="27" t="s">
        <v>7754</v>
      </c>
      <c r="G1240" s="27" t="s">
        <v>2563</v>
      </c>
      <c r="H1240" s="27" t="s">
        <v>8655</v>
      </c>
      <c r="I1240" s="27" t="s">
        <v>19209</v>
      </c>
      <c r="J1240" s="27">
        <v>1</v>
      </c>
      <c r="K1240" s="27">
        <v>51</v>
      </c>
      <c r="L1240" s="5">
        <v>49.7</v>
      </c>
      <c r="M1240" s="5">
        <f t="shared" si="78"/>
        <v>6709.7</v>
      </c>
      <c r="N1240" s="5">
        <f t="shared" si="79"/>
        <v>593.26050345022873</v>
      </c>
      <c r="O1240" s="5" t="str">
        <f t="shared" si="76"/>
        <v/>
      </c>
      <c r="P1240" s="43" t="str">
        <f t="shared" si="77"/>
        <v>insert into noskrien_reit (dalibnieks, rez,skriesim_db,sacensibas) values ('Laptevs Aleksejs',6709.7,'','Lattelecom Rīgas maratons – pusmaratona distance');</v>
      </c>
    </row>
    <row r="1241" spans="1:16" x14ac:dyDescent="0.2">
      <c r="A1241" s="26" t="s">
        <v>27308</v>
      </c>
      <c r="B1241" s="28" t="s">
        <v>693</v>
      </c>
      <c r="C1241" s="28" t="s">
        <v>8656</v>
      </c>
      <c r="D1241" s="28">
        <v>1986</v>
      </c>
      <c r="E1241" s="28" t="s">
        <v>2564</v>
      </c>
      <c r="F1241" s="28" t="s">
        <v>3958</v>
      </c>
      <c r="G1241" s="28" t="s">
        <v>2563</v>
      </c>
      <c r="H1241" s="28" t="s">
        <v>8657</v>
      </c>
      <c r="I1241" s="28" t="s">
        <v>19210</v>
      </c>
      <c r="J1241" s="28">
        <v>1</v>
      </c>
      <c r="K1241" s="28">
        <v>51</v>
      </c>
      <c r="L1241" s="5">
        <v>51</v>
      </c>
      <c r="M1241" s="5">
        <f t="shared" si="78"/>
        <v>6711</v>
      </c>
      <c r="N1241" s="5">
        <f t="shared" si="79"/>
        <v>593.14558188049466</v>
      </c>
      <c r="O1241" s="5" t="str">
        <f t="shared" si="76"/>
        <v/>
      </c>
      <c r="P1241" s="43" t="str">
        <f t="shared" si="77"/>
        <v>insert into noskrien_reit (dalibnieks, rez,skriesim_db,sacensibas) values ('Dzalbs Oskars',6711,'','Lattelecom Rīgas maratons – pusmaratona distance');</v>
      </c>
    </row>
    <row r="1242" spans="1:16" x14ac:dyDescent="0.2">
      <c r="A1242" s="26" t="s">
        <v>27309</v>
      </c>
      <c r="B1242" s="27" t="s">
        <v>8658</v>
      </c>
      <c r="C1242" s="27" t="s">
        <v>8659</v>
      </c>
      <c r="D1242" s="27">
        <v>1983</v>
      </c>
      <c r="E1242" s="27" t="s">
        <v>6202</v>
      </c>
      <c r="F1242" s="27" t="s">
        <v>695</v>
      </c>
      <c r="G1242" s="27" t="s">
        <v>2563</v>
      </c>
      <c r="H1242" s="27" t="s">
        <v>8660</v>
      </c>
      <c r="I1242" s="27" t="s">
        <v>19211</v>
      </c>
      <c r="J1242" s="27">
        <v>1</v>
      </c>
      <c r="K1242" s="27">
        <v>51</v>
      </c>
      <c r="L1242" s="5">
        <v>51.4</v>
      </c>
      <c r="M1242" s="5">
        <f t="shared" si="78"/>
        <v>6711.4</v>
      </c>
      <c r="N1242" s="5">
        <f t="shared" si="79"/>
        <v>593.11023035432254</v>
      </c>
      <c r="O1242" s="5" t="str">
        <f t="shared" si="76"/>
        <v/>
      </c>
      <c r="P1242" s="43" t="str">
        <f t="shared" si="77"/>
        <v>insert into noskrien_reit (dalibnieks, rez,skriesim_db,sacensibas) values ('Adamova Jūlija',6711.4,'','Lattelecom Rīgas maratons – pusmaratona distance');</v>
      </c>
    </row>
    <row r="1243" spans="1:16" x14ac:dyDescent="0.2">
      <c r="A1243" s="26" t="s">
        <v>27310</v>
      </c>
      <c r="B1243" s="28" t="s">
        <v>8661</v>
      </c>
      <c r="C1243" s="28" t="s">
        <v>846</v>
      </c>
      <c r="D1243" s="28">
        <v>1984</v>
      </c>
      <c r="E1243" s="28" t="s">
        <v>6202</v>
      </c>
      <c r="F1243" s="28"/>
      <c r="G1243" s="28" t="s">
        <v>2563</v>
      </c>
      <c r="H1243" s="28" t="s">
        <v>8662</v>
      </c>
      <c r="I1243" s="28" t="s">
        <v>19212</v>
      </c>
      <c r="J1243" s="28">
        <v>1</v>
      </c>
      <c r="K1243" s="28">
        <v>51</v>
      </c>
      <c r="L1243" s="5">
        <v>51.8</v>
      </c>
      <c r="M1243" s="5">
        <f t="shared" si="78"/>
        <v>6711.8</v>
      </c>
      <c r="N1243" s="5">
        <f t="shared" si="79"/>
        <v>593.07488304180686</v>
      </c>
      <c r="O1243" s="5" t="str">
        <f t="shared" si="76"/>
        <v/>
      </c>
      <c r="P1243" s="43" t="str">
        <f t="shared" si="77"/>
        <v>insert into noskrien_reit (dalibnieks, rez,skriesim_db,sacensibas) values ('Jansone Indra',6711.8,'','Lattelecom Rīgas maratons – pusmaratona distance');</v>
      </c>
    </row>
    <row r="1244" spans="1:16" x14ac:dyDescent="0.2">
      <c r="A1244" s="26" t="s">
        <v>27311</v>
      </c>
      <c r="B1244" s="27" t="s">
        <v>144</v>
      </c>
      <c r="C1244" s="27" t="s">
        <v>8663</v>
      </c>
      <c r="D1244" s="27">
        <v>1991</v>
      </c>
      <c r="E1244" s="27" t="s">
        <v>2564</v>
      </c>
      <c r="F1244" s="27" t="s">
        <v>6942</v>
      </c>
      <c r="G1244" s="27" t="s">
        <v>2563</v>
      </c>
      <c r="H1244" s="27" t="s">
        <v>8664</v>
      </c>
      <c r="I1244" s="27" t="s">
        <v>19213</v>
      </c>
      <c r="J1244" s="27">
        <v>1</v>
      </c>
      <c r="K1244" s="27">
        <v>51</v>
      </c>
      <c r="L1244" s="5">
        <v>53</v>
      </c>
      <c r="M1244" s="5">
        <f t="shared" si="78"/>
        <v>6713</v>
      </c>
      <c r="N1244" s="5">
        <f t="shared" si="79"/>
        <v>592.96886637866817</v>
      </c>
      <c r="O1244" s="5" t="str">
        <f t="shared" si="76"/>
        <v/>
      </c>
      <c r="P1244" s="43" t="str">
        <f t="shared" si="77"/>
        <v>insert into noskrien_reit (dalibnieks, rez,skriesim_db,sacensibas) values ('Korts Rihards',6713,'','Lattelecom Rīgas maratons – pusmaratona distance');</v>
      </c>
    </row>
    <row r="1245" spans="1:16" x14ac:dyDescent="0.2">
      <c r="A1245" s="26" t="s">
        <v>27312</v>
      </c>
      <c r="B1245" s="28" t="s">
        <v>731</v>
      </c>
      <c r="C1245" s="28" t="s">
        <v>732</v>
      </c>
      <c r="D1245" s="28">
        <v>1991</v>
      </c>
      <c r="E1245" s="28" t="s">
        <v>2564</v>
      </c>
      <c r="F1245" s="28" t="s">
        <v>244</v>
      </c>
      <c r="G1245" s="28" t="s">
        <v>2563</v>
      </c>
      <c r="H1245" s="28" t="s">
        <v>8665</v>
      </c>
      <c r="I1245" s="28" t="s">
        <v>19214</v>
      </c>
      <c r="J1245" s="28">
        <v>1</v>
      </c>
      <c r="K1245" s="28">
        <v>51</v>
      </c>
      <c r="L1245" s="5">
        <v>53.1</v>
      </c>
      <c r="M1245" s="5">
        <f t="shared" si="78"/>
        <v>6713.1</v>
      </c>
      <c r="N1245" s="5">
        <f t="shared" si="79"/>
        <v>592.96003336759463</v>
      </c>
      <c r="O1245" s="5" t="str">
        <f t="shared" si="76"/>
        <v>y</v>
      </c>
      <c r="P1245" s="43" t="str">
        <f t="shared" si="77"/>
        <v>insert into noskrien_reit (dalibnieks, rez,skriesim_db,sacensibas) values ('Dovnarovičs Ēriks',6713.1,'y','Lattelecom Rīgas maratons – pusmaratona distance');</v>
      </c>
    </row>
    <row r="1246" spans="1:16" x14ac:dyDescent="0.2">
      <c r="A1246" s="26" t="s">
        <v>27313</v>
      </c>
      <c r="B1246" s="27" t="s">
        <v>2439</v>
      </c>
      <c r="C1246" s="27" t="s">
        <v>346</v>
      </c>
      <c r="D1246" s="27">
        <v>1977</v>
      </c>
      <c r="E1246" s="27" t="s">
        <v>2564</v>
      </c>
      <c r="F1246" s="27" t="s">
        <v>3176</v>
      </c>
      <c r="G1246" s="27" t="s">
        <v>2563</v>
      </c>
      <c r="H1246" s="27" t="s">
        <v>8666</v>
      </c>
      <c r="I1246" s="27" t="s">
        <v>19215</v>
      </c>
      <c r="J1246" s="27">
        <v>1</v>
      </c>
      <c r="K1246" s="27">
        <v>51</v>
      </c>
      <c r="L1246" s="5">
        <v>54</v>
      </c>
      <c r="M1246" s="5">
        <f t="shared" si="78"/>
        <v>6714</v>
      </c>
      <c r="N1246" s="5">
        <f t="shared" si="79"/>
        <v>592.88054810843016</v>
      </c>
      <c r="O1246" s="5" t="str">
        <f t="shared" si="76"/>
        <v/>
      </c>
      <c r="P1246" s="43" t="str">
        <f t="shared" si="77"/>
        <v>insert into noskrien_reit (dalibnieks, rez,skriesim_db,sacensibas) values ('Bērziņš Atis',6714,'','Lattelecom Rīgas maratons – pusmaratona distance');</v>
      </c>
    </row>
    <row r="1247" spans="1:16" x14ac:dyDescent="0.2">
      <c r="A1247" s="26" t="s">
        <v>27314</v>
      </c>
      <c r="B1247" s="28" t="s">
        <v>24</v>
      </c>
      <c r="C1247" s="28" t="s">
        <v>573</v>
      </c>
      <c r="D1247" s="28">
        <v>1970</v>
      </c>
      <c r="E1247" s="28" t="s">
        <v>6214</v>
      </c>
      <c r="F1247" s="28" t="s">
        <v>553</v>
      </c>
      <c r="G1247" s="28" t="s">
        <v>2563</v>
      </c>
      <c r="H1247" s="28" t="s">
        <v>8667</v>
      </c>
      <c r="I1247" s="28" t="s">
        <v>19216</v>
      </c>
      <c r="J1247" s="28">
        <v>1</v>
      </c>
      <c r="K1247" s="28">
        <v>51</v>
      </c>
      <c r="L1247" s="5">
        <v>54.4</v>
      </c>
      <c r="M1247" s="5">
        <f t="shared" si="78"/>
        <v>6714.4</v>
      </c>
      <c r="N1247" s="5">
        <f t="shared" si="79"/>
        <v>592.84522816632909</v>
      </c>
      <c r="O1247" s="5" t="str">
        <f t="shared" si="76"/>
        <v/>
      </c>
      <c r="P1247" s="43" t="str">
        <f t="shared" si="77"/>
        <v>insert into noskrien_reit (dalibnieks, rez,skriesim_db,sacensibas) values ('Grīnbergs Artūrs',6714.4,'','Lattelecom Rīgas maratons – pusmaratona distance');</v>
      </c>
    </row>
    <row r="1248" spans="1:16" x14ac:dyDescent="0.2">
      <c r="A1248" s="26" t="s">
        <v>27315</v>
      </c>
      <c r="B1248" s="27" t="s">
        <v>142</v>
      </c>
      <c r="C1248" s="27" t="s">
        <v>8668</v>
      </c>
      <c r="D1248" s="27">
        <v>1990</v>
      </c>
      <c r="E1248" s="27" t="s">
        <v>6202</v>
      </c>
      <c r="F1248" s="27"/>
      <c r="G1248" s="27" t="s">
        <v>2563</v>
      </c>
      <c r="H1248" s="27" t="s">
        <v>8669</v>
      </c>
      <c r="I1248" s="27" t="s">
        <v>19217</v>
      </c>
      <c r="J1248" s="27">
        <v>1</v>
      </c>
      <c r="K1248" s="27">
        <v>51</v>
      </c>
      <c r="L1248" s="5">
        <v>54.1</v>
      </c>
      <c r="M1248" s="5">
        <f t="shared" si="78"/>
        <v>6714.1</v>
      </c>
      <c r="N1248" s="5">
        <f t="shared" si="79"/>
        <v>592.87171772836268</v>
      </c>
      <c r="O1248" s="5" t="str">
        <f t="shared" si="76"/>
        <v/>
      </c>
      <c r="P1248" s="43" t="str">
        <f t="shared" si="77"/>
        <v>insert into noskrien_reit (dalibnieks, rez,skriesim_db,sacensibas) values ('Sperga Agnese',6714.1,'','Lattelecom Rīgas maratons – pusmaratona distance');</v>
      </c>
    </row>
    <row r="1249" spans="1:16" x14ac:dyDescent="0.2">
      <c r="A1249" s="26" t="s">
        <v>27316</v>
      </c>
      <c r="B1249" s="28" t="s">
        <v>2164</v>
      </c>
      <c r="C1249" s="28" t="s">
        <v>8670</v>
      </c>
      <c r="D1249" s="28">
        <v>1983</v>
      </c>
      <c r="E1249" s="28" t="s">
        <v>2564</v>
      </c>
      <c r="F1249" s="28"/>
      <c r="G1249" s="28" t="s">
        <v>2638</v>
      </c>
      <c r="H1249" s="28" t="s">
        <v>8671</v>
      </c>
      <c r="I1249" s="28" t="s">
        <v>19218</v>
      </c>
      <c r="J1249" s="28">
        <v>1</v>
      </c>
      <c r="K1249" s="28">
        <v>51</v>
      </c>
      <c r="L1249" s="5">
        <v>57.6</v>
      </c>
      <c r="M1249" s="5">
        <f t="shared" si="78"/>
        <v>6717.6</v>
      </c>
      <c r="N1249" s="5">
        <f t="shared" si="79"/>
        <v>592.56282005478147</v>
      </c>
      <c r="O1249" s="5" t="str">
        <f t="shared" si="76"/>
        <v/>
      </c>
      <c r="P1249" s="43" t="str">
        <f t="shared" si="77"/>
        <v>insert into noskrien_reit (dalibnieks, rez,skriesim_db,sacensibas) values ('Fox James',6717.6,'','Lattelecom Rīgas maratons – pusmaratona distance');</v>
      </c>
    </row>
    <row r="1250" spans="1:16" x14ac:dyDescent="0.2">
      <c r="A1250" s="26" t="s">
        <v>27317</v>
      </c>
      <c r="B1250" s="27" t="s">
        <v>8672</v>
      </c>
      <c r="C1250" s="27" t="s">
        <v>8673</v>
      </c>
      <c r="D1250" s="27">
        <v>1952</v>
      </c>
      <c r="E1250" s="27" t="s">
        <v>6214</v>
      </c>
      <c r="F1250" s="27" t="s">
        <v>8674</v>
      </c>
      <c r="G1250" s="27" t="s">
        <v>2798</v>
      </c>
      <c r="H1250" s="27" t="s">
        <v>8675</v>
      </c>
      <c r="I1250" s="27" t="s">
        <v>19219</v>
      </c>
      <c r="J1250" s="27">
        <v>1</v>
      </c>
      <c r="K1250" s="27">
        <v>51</v>
      </c>
      <c r="L1250" s="5">
        <v>58.2</v>
      </c>
      <c r="M1250" s="5">
        <f t="shared" si="78"/>
        <v>6718.2</v>
      </c>
      <c r="N1250" s="5">
        <f t="shared" si="79"/>
        <v>592.50989848471318</v>
      </c>
      <c r="O1250" s="5" t="str">
        <f t="shared" si="76"/>
        <v/>
      </c>
      <c r="P1250" s="43" t="str">
        <f t="shared" si="77"/>
        <v>insert into noskrien_reit (dalibnieks, rez,skriesim_db,sacensibas) values ('Budde Hans-Günther',6718.2,'','Lattelecom Rīgas maratons – pusmaratona distance');</v>
      </c>
    </row>
    <row r="1251" spans="1:16" x14ac:dyDescent="0.2">
      <c r="A1251" s="26" t="s">
        <v>27318</v>
      </c>
      <c r="B1251" s="28" t="s">
        <v>41</v>
      </c>
      <c r="C1251" s="28" t="s">
        <v>8676</v>
      </c>
      <c r="D1251" s="28">
        <v>1990</v>
      </c>
      <c r="E1251" s="28" t="s">
        <v>6202</v>
      </c>
      <c r="F1251" s="28" t="s">
        <v>614</v>
      </c>
      <c r="G1251" s="28" t="s">
        <v>2563</v>
      </c>
      <c r="H1251" s="28" t="s">
        <v>8677</v>
      </c>
      <c r="I1251" s="28" t="s">
        <v>19220</v>
      </c>
      <c r="J1251" s="28">
        <v>1</v>
      </c>
      <c r="K1251" s="28">
        <v>51</v>
      </c>
      <c r="L1251" s="5">
        <v>58.7</v>
      </c>
      <c r="M1251" s="5">
        <f t="shared" si="78"/>
        <v>6718.7</v>
      </c>
      <c r="N1251" s="5">
        <f t="shared" si="79"/>
        <v>592.46580439668389</v>
      </c>
      <c r="O1251" s="5" t="str">
        <f t="shared" si="76"/>
        <v/>
      </c>
      <c r="P1251" s="43" t="str">
        <f t="shared" si="77"/>
        <v>insert into noskrien_reit (dalibnieks, rez,skriesim_db,sacensibas) values ('Sivaščenko Vita',6718.7,'','Lattelecom Rīgas maratons – pusmaratona distance');</v>
      </c>
    </row>
    <row r="1252" spans="1:16" x14ac:dyDescent="0.2">
      <c r="A1252" s="26" t="s">
        <v>27319</v>
      </c>
      <c r="B1252" s="27" t="s">
        <v>7654</v>
      </c>
      <c r="C1252" s="27" t="s">
        <v>8678</v>
      </c>
      <c r="D1252" s="27">
        <v>1990</v>
      </c>
      <c r="E1252" s="27" t="s">
        <v>2564</v>
      </c>
      <c r="F1252" s="27" t="s">
        <v>2320</v>
      </c>
      <c r="G1252" s="27" t="s">
        <v>2563</v>
      </c>
      <c r="H1252" s="27" t="s">
        <v>8677</v>
      </c>
      <c r="I1252" s="27" t="s">
        <v>19220</v>
      </c>
      <c r="J1252" s="27">
        <v>1</v>
      </c>
      <c r="K1252" s="27">
        <v>51</v>
      </c>
      <c r="L1252" s="5">
        <v>58.7</v>
      </c>
      <c r="M1252" s="5">
        <f t="shared" si="78"/>
        <v>6718.7</v>
      </c>
      <c r="N1252" s="5">
        <f t="shared" si="79"/>
        <v>592.46580439668389</v>
      </c>
      <c r="O1252" s="5" t="str">
        <f t="shared" si="76"/>
        <v/>
      </c>
      <c r="P1252" s="43" t="str">
        <f t="shared" si="77"/>
        <v>insert into noskrien_reit (dalibnieks, rez,skriesim_db,sacensibas) values ('GALVANOVSKIS AGRIS',6718.7,'','Lattelecom Rīgas maratons – pusmaratona distance');</v>
      </c>
    </row>
    <row r="1253" spans="1:16" x14ac:dyDescent="0.2">
      <c r="A1253" s="26" t="s">
        <v>27320</v>
      </c>
      <c r="B1253" s="28" t="s">
        <v>7598</v>
      </c>
      <c r="C1253" s="28" t="s">
        <v>8679</v>
      </c>
      <c r="D1253" s="28">
        <v>1989</v>
      </c>
      <c r="E1253" s="28" t="s">
        <v>2564</v>
      </c>
      <c r="F1253" s="28" t="s">
        <v>8680</v>
      </c>
      <c r="G1253" s="28" t="s">
        <v>2798</v>
      </c>
      <c r="H1253" s="28" t="s">
        <v>8681</v>
      </c>
      <c r="I1253" s="28" t="s">
        <v>19221</v>
      </c>
      <c r="J1253" s="28">
        <v>1</v>
      </c>
      <c r="K1253" s="28">
        <v>51</v>
      </c>
      <c r="L1253" s="5">
        <v>59.7</v>
      </c>
      <c r="M1253" s="5">
        <f t="shared" si="78"/>
        <v>6719.7</v>
      </c>
      <c r="N1253" s="5">
        <f t="shared" si="79"/>
        <v>592.37763590636484</v>
      </c>
      <c r="O1253" s="5" t="str">
        <f t="shared" si="76"/>
        <v/>
      </c>
      <c r="P1253" s="43" t="str">
        <f t="shared" si="77"/>
        <v>insert into noskrien_reit (dalibnieks, rez,skriesim_db,sacensibas) values ('Schreibmüller Philipp',6719.7,'','Lattelecom Rīgas maratons – pusmaratona distance');</v>
      </c>
    </row>
    <row r="1254" spans="1:16" x14ac:dyDescent="0.2">
      <c r="A1254" s="26" t="s">
        <v>27321</v>
      </c>
      <c r="B1254" s="27" t="s">
        <v>8682</v>
      </c>
      <c r="C1254" s="27" t="s">
        <v>8683</v>
      </c>
      <c r="D1254" s="27">
        <v>1985</v>
      </c>
      <c r="E1254" s="27" t="s">
        <v>6202</v>
      </c>
      <c r="F1254" s="27" t="s">
        <v>8680</v>
      </c>
      <c r="G1254" s="27" t="s">
        <v>2632</v>
      </c>
      <c r="H1254" s="27" t="s">
        <v>8684</v>
      </c>
      <c r="I1254" s="27" t="s">
        <v>19222</v>
      </c>
      <c r="J1254" s="27">
        <v>1</v>
      </c>
      <c r="K1254" s="27">
        <v>52</v>
      </c>
      <c r="L1254" s="5">
        <v>0.5</v>
      </c>
      <c r="M1254" s="5">
        <f t="shared" si="78"/>
        <v>6720.5</v>
      </c>
      <c r="N1254" s="5">
        <f t="shared" si="79"/>
        <v>592.3071200059519</v>
      </c>
      <c r="O1254" s="5" t="str">
        <f t="shared" si="76"/>
        <v/>
      </c>
      <c r="P1254" s="43" t="str">
        <f t="shared" si="77"/>
        <v>insert into noskrien_reit (dalibnieks, rez,skriesim_db,sacensibas) values ('Rafiee Fariba',6720.5,'','Lattelecom Rīgas maratons – pusmaratona distance');</v>
      </c>
    </row>
    <row r="1255" spans="1:16" x14ac:dyDescent="0.2">
      <c r="A1255" s="26" t="s">
        <v>27322</v>
      </c>
      <c r="B1255" s="28" t="s">
        <v>8685</v>
      </c>
      <c r="C1255" s="28" t="s">
        <v>8686</v>
      </c>
      <c r="D1255" s="28">
        <v>1974</v>
      </c>
      <c r="E1255" s="28" t="s">
        <v>6214</v>
      </c>
      <c r="F1255" s="28" t="s">
        <v>8687</v>
      </c>
      <c r="G1255" s="28" t="s">
        <v>2711</v>
      </c>
      <c r="H1255" s="28" t="s">
        <v>8688</v>
      </c>
      <c r="I1255" s="28" t="s">
        <v>19223</v>
      </c>
      <c r="J1255" s="28">
        <v>1</v>
      </c>
      <c r="K1255" s="28">
        <v>52</v>
      </c>
      <c r="L1255" s="5">
        <v>0.8</v>
      </c>
      <c r="M1255" s="5">
        <f t="shared" si="78"/>
        <v>6720.8</v>
      </c>
      <c r="N1255" s="5">
        <f t="shared" si="79"/>
        <v>592.28068087132476</v>
      </c>
      <c r="O1255" s="5" t="str">
        <f t="shared" si="76"/>
        <v/>
      </c>
      <c r="P1255" s="43" t="str">
        <f t="shared" si="77"/>
        <v>insert into noskrien_reit (dalibnieks, rez,skriesim_db,sacensibas) values ('Anania Ettore Alessandro',6720.8,'','Lattelecom Rīgas maratons – pusmaratona distance');</v>
      </c>
    </row>
    <row r="1256" spans="1:16" x14ac:dyDescent="0.2">
      <c r="A1256" s="26" t="s">
        <v>27323</v>
      </c>
      <c r="B1256" s="27" t="s">
        <v>202</v>
      </c>
      <c r="C1256" s="27" t="s">
        <v>8689</v>
      </c>
      <c r="D1256" s="27">
        <v>1986</v>
      </c>
      <c r="E1256" s="27" t="s">
        <v>2564</v>
      </c>
      <c r="F1256" s="27" t="s">
        <v>695</v>
      </c>
      <c r="G1256" s="27" t="s">
        <v>2563</v>
      </c>
      <c r="H1256" s="27" t="s">
        <v>8690</v>
      </c>
      <c r="I1256" s="27" t="s">
        <v>19224</v>
      </c>
      <c r="J1256" s="27">
        <v>1</v>
      </c>
      <c r="K1256" s="27">
        <v>52</v>
      </c>
      <c r="L1256" s="5">
        <v>0.9</v>
      </c>
      <c r="M1256" s="5">
        <f t="shared" si="78"/>
        <v>6720.9</v>
      </c>
      <c r="N1256" s="5">
        <f t="shared" si="79"/>
        <v>592.27186835096495</v>
      </c>
      <c r="O1256" s="5" t="str">
        <f t="shared" si="76"/>
        <v/>
      </c>
      <c r="P1256" s="43" t="str">
        <f t="shared" si="77"/>
        <v>insert into noskrien_reit (dalibnieks, rez,skriesim_db,sacensibas) values ('Malkevičs Toms',6720.9,'','Lattelecom Rīgas maratons – pusmaratona distance');</v>
      </c>
    </row>
    <row r="1257" spans="1:16" x14ac:dyDescent="0.2">
      <c r="A1257" s="26" t="s">
        <v>27324</v>
      </c>
      <c r="B1257" s="28" t="s">
        <v>2256</v>
      </c>
      <c r="C1257" s="28" t="s">
        <v>8691</v>
      </c>
      <c r="D1257" s="28">
        <v>1985</v>
      </c>
      <c r="E1257" s="28" t="s">
        <v>6202</v>
      </c>
      <c r="F1257" s="28" t="s">
        <v>695</v>
      </c>
      <c r="G1257" s="28" t="s">
        <v>2563</v>
      </c>
      <c r="H1257" s="28" t="s">
        <v>8692</v>
      </c>
      <c r="I1257" s="28" t="s">
        <v>19225</v>
      </c>
      <c r="J1257" s="28">
        <v>1</v>
      </c>
      <c r="K1257" s="28">
        <v>52</v>
      </c>
      <c r="L1257" s="5">
        <v>2</v>
      </c>
      <c r="M1257" s="5">
        <f t="shared" si="78"/>
        <v>6722</v>
      </c>
      <c r="N1257" s="5">
        <f t="shared" si="79"/>
        <v>592.17494793216304</v>
      </c>
      <c r="O1257" s="5" t="str">
        <f t="shared" si="76"/>
        <v/>
      </c>
      <c r="P1257" s="43" t="str">
        <f t="shared" si="77"/>
        <v>insert into noskrien_reit (dalibnieks, rez,skriesim_db,sacensibas) values ('Freiberga Aiva',6722,'','Lattelecom Rīgas maratons – pusmaratona distance');</v>
      </c>
    </row>
    <row r="1258" spans="1:16" x14ac:dyDescent="0.2">
      <c r="A1258" s="26" t="s">
        <v>27325</v>
      </c>
      <c r="B1258" s="27" t="s">
        <v>5918</v>
      </c>
      <c r="C1258" s="27" t="s">
        <v>8693</v>
      </c>
      <c r="D1258" s="27">
        <v>1982</v>
      </c>
      <c r="E1258" s="27" t="s">
        <v>2564</v>
      </c>
      <c r="F1258" s="27" t="s">
        <v>8694</v>
      </c>
      <c r="G1258" s="27" t="s">
        <v>2638</v>
      </c>
      <c r="H1258" s="27" t="s">
        <v>8695</v>
      </c>
      <c r="I1258" s="27" t="s">
        <v>19226</v>
      </c>
      <c r="J1258" s="27">
        <v>1</v>
      </c>
      <c r="K1258" s="27">
        <v>52</v>
      </c>
      <c r="L1258" s="5">
        <v>2.1</v>
      </c>
      <c r="M1258" s="5">
        <f t="shared" si="78"/>
        <v>6722.1</v>
      </c>
      <c r="N1258" s="5">
        <f t="shared" si="79"/>
        <v>592.16613855789114</v>
      </c>
      <c r="O1258" s="5" t="str">
        <f t="shared" si="76"/>
        <v/>
      </c>
      <c r="P1258" s="43" t="str">
        <f t="shared" si="77"/>
        <v>insert into noskrien_reit (dalibnieks, rez,skriesim_db,sacensibas) values ('Nolan Kieran',6722.1,'','Lattelecom Rīgas maratons – pusmaratona distance');</v>
      </c>
    </row>
    <row r="1259" spans="1:16" x14ac:dyDescent="0.2">
      <c r="A1259" s="26" t="s">
        <v>27326</v>
      </c>
      <c r="B1259" s="28" t="s">
        <v>5396</v>
      </c>
      <c r="C1259" s="28" t="s">
        <v>8696</v>
      </c>
      <c r="D1259" s="28">
        <v>1990</v>
      </c>
      <c r="E1259" s="28" t="s">
        <v>6202</v>
      </c>
      <c r="F1259" s="28" t="s">
        <v>2610</v>
      </c>
      <c r="G1259" s="28" t="s">
        <v>2563</v>
      </c>
      <c r="H1259" s="28" t="s">
        <v>8697</v>
      </c>
      <c r="I1259" s="28" t="s">
        <v>19227</v>
      </c>
      <c r="J1259" s="28">
        <v>1</v>
      </c>
      <c r="K1259" s="28">
        <v>52</v>
      </c>
      <c r="L1259" s="5">
        <v>4</v>
      </c>
      <c r="M1259" s="5">
        <f t="shared" si="78"/>
        <v>6724</v>
      </c>
      <c r="N1259" s="5">
        <f t="shared" si="79"/>
        <v>591.99881023200476</v>
      </c>
      <c r="O1259" s="5" t="str">
        <f t="shared" si="76"/>
        <v/>
      </c>
      <c r="P1259" s="43" t="str">
        <f t="shared" si="77"/>
        <v>insert into noskrien_reit (dalibnieks, rez,skriesim_db,sacensibas) values ('Katkeviča Anna',6724,'','Lattelecom Rīgas maratons – pusmaratona distance');</v>
      </c>
    </row>
    <row r="1260" spans="1:16" x14ac:dyDescent="0.2">
      <c r="A1260" s="26" t="s">
        <v>27327</v>
      </c>
      <c r="B1260" s="27" t="s">
        <v>39</v>
      </c>
      <c r="C1260" s="27" t="s">
        <v>8698</v>
      </c>
      <c r="D1260" s="27">
        <v>1985</v>
      </c>
      <c r="E1260" s="27" t="s">
        <v>2564</v>
      </c>
      <c r="F1260" s="27" t="s">
        <v>3941</v>
      </c>
      <c r="G1260" s="27" t="s">
        <v>2563</v>
      </c>
      <c r="H1260" s="27" t="s">
        <v>8699</v>
      </c>
      <c r="I1260" s="27" t="s">
        <v>19228</v>
      </c>
      <c r="J1260" s="27">
        <v>1</v>
      </c>
      <c r="K1260" s="27">
        <v>52</v>
      </c>
      <c r="L1260" s="5">
        <v>4.2</v>
      </c>
      <c r="M1260" s="5">
        <f t="shared" si="78"/>
        <v>6724.2</v>
      </c>
      <c r="N1260" s="5">
        <f t="shared" si="79"/>
        <v>591.98120222479997</v>
      </c>
      <c r="O1260" s="5" t="str">
        <f t="shared" si="76"/>
        <v/>
      </c>
      <c r="P1260" s="43" t="str">
        <f t="shared" si="77"/>
        <v>insert into noskrien_reit (dalibnieks, rez,skriesim_db,sacensibas) values ('Lukstaraups Mārtiņš',6724.2,'','Lattelecom Rīgas maratons – pusmaratona distance');</v>
      </c>
    </row>
    <row r="1261" spans="1:16" x14ac:dyDescent="0.2">
      <c r="A1261" s="26" t="s">
        <v>27328</v>
      </c>
      <c r="B1261" s="28" t="s">
        <v>418</v>
      </c>
      <c r="C1261" s="28" t="s">
        <v>8700</v>
      </c>
      <c r="D1261" s="28">
        <v>1983</v>
      </c>
      <c r="E1261" s="28" t="s">
        <v>2564</v>
      </c>
      <c r="F1261" s="28"/>
      <c r="G1261" s="28" t="s">
        <v>2563</v>
      </c>
      <c r="H1261" s="28" t="s">
        <v>8701</v>
      </c>
      <c r="I1261" s="28" t="s">
        <v>19229</v>
      </c>
      <c r="J1261" s="28">
        <v>1</v>
      </c>
      <c r="K1261" s="28">
        <v>52</v>
      </c>
      <c r="L1261" s="5">
        <v>5.7</v>
      </c>
      <c r="M1261" s="5">
        <f t="shared" si="78"/>
        <v>6725.7</v>
      </c>
      <c r="N1261" s="5">
        <f t="shared" si="79"/>
        <v>591.84917555050026</v>
      </c>
      <c r="O1261" s="5" t="str">
        <f t="shared" si="76"/>
        <v/>
      </c>
      <c r="P1261" s="43" t="str">
        <f t="shared" si="77"/>
        <v>insert into noskrien_reit (dalibnieks, rez,skriesim_db,sacensibas) values ('Babulis Kārlis',6725.7,'','Lattelecom Rīgas maratons – pusmaratona distance');</v>
      </c>
    </row>
    <row r="1262" spans="1:16" x14ac:dyDescent="0.2">
      <c r="A1262" s="26" t="s">
        <v>27329</v>
      </c>
      <c r="B1262" s="27" t="s">
        <v>46</v>
      </c>
      <c r="C1262" s="27" t="s">
        <v>8702</v>
      </c>
      <c r="D1262" s="27">
        <v>1982</v>
      </c>
      <c r="E1262" s="27" t="s">
        <v>2564</v>
      </c>
      <c r="F1262" s="27" t="s">
        <v>553</v>
      </c>
      <c r="G1262" s="27" t="s">
        <v>2563</v>
      </c>
      <c r="H1262" s="27" t="s">
        <v>8703</v>
      </c>
      <c r="I1262" s="27" t="s">
        <v>19230</v>
      </c>
      <c r="J1262" s="27">
        <v>1</v>
      </c>
      <c r="K1262" s="27">
        <v>52</v>
      </c>
      <c r="L1262" s="5">
        <v>5.0999999999999996</v>
      </c>
      <c r="M1262" s="5">
        <f t="shared" si="78"/>
        <v>6725.1</v>
      </c>
      <c r="N1262" s="5">
        <f t="shared" si="79"/>
        <v>591.90197915272631</v>
      </c>
      <c r="O1262" s="5" t="str">
        <f t="shared" si="76"/>
        <v/>
      </c>
      <c r="P1262" s="43" t="str">
        <f t="shared" si="77"/>
        <v>insert into noskrien_reit (dalibnieks, rez,skriesim_db,sacensibas) values ('Taurenis Jānis',6725.1,'','Lattelecom Rīgas maratons – pusmaratona distance');</v>
      </c>
    </row>
    <row r="1263" spans="1:16" x14ac:dyDescent="0.2">
      <c r="A1263" s="26" t="s">
        <v>27330</v>
      </c>
      <c r="B1263" s="28" t="s">
        <v>8704</v>
      </c>
      <c r="C1263" s="28" t="s">
        <v>8705</v>
      </c>
      <c r="D1263" s="28">
        <v>1984</v>
      </c>
      <c r="E1263" s="28" t="s">
        <v>2564</v>
      </c>
      <c r="F1263" s="28"/>
      <c r="G1263" s="28" t="s">
        <v>2614</v>
      </c>
      <c r="H1263" s="28" t="s">
        <v>8706</v>
      </c>
      <c r="I1263" s="28" t="s">
        <v>19231</v>
      </c>
      <c r="J1263" s="28">
        <v>1</v>
      </c>
      <c r="K1263" s="28">
        <v>52</v>
      </c>
      <c r="L1263" s="5">
        <v>7.1</v>
      </c>
      <c r="M1263" s="5">
        <f t="shared" si="78"/>
        <v>6727.1</v>
      </c>
      <c r="N1263" s="5">
        <f t="shared" si="79"/>
        <v>591.7260037757726</v>
      </c>
      <c r="O1263" s="5" t="str">
        <f t="shared" si="76"/>
        <v/>
      </c>
      <c r="P1263" s="43" t="str">
        <f t="shared" si="77"/>
        <v>insert into noskrien_reit (dalibnieks, rez,skriesim_db,sacensibas) values ('Kharitonov Sergey',6727.1,'','Lattelecom Rīgas maratons – pusmaratona distance');</v>
      </c>
    </row>
    <row r="1264" spans="1:16" x14ac:dyDescent="0.2">
      <c r="A1264" s="26" t="s">
        <v>27331</v>
      </c>
      <c r="B1264" s="27" t="s">
        <v>84</v>
      </c>
      <c r="C1264" s="27" t="s">
        <v>2259</v>
      </c>
      <c r="D1264" s="27">
        <v>1985</v>
      </c>
      <c r="E1264" s="27" t="s">
        <v>2564</v>
      </c>
      <c r="F1264" s="27"/>
      <c r="G1264" s="27" t="s">
        <v>2563</v>
      </c>
      <c r="H1264" s="27" t="s">
        <v>8707</v>
      </c>
      <c r="I1264" s="27" t="s">
        <v>19232</v>
      </c>
      <c r="J1264" s="27">
        <v>1</v>
      </c>
      <c r="K1264" s="27">
        <v>52</v>
      </c>
      <c r="L1264" s="5">
        <v>8.1999999999999993</v>
      </c>
      <c r="M1264" s="5">
        <f t="shared" si="78"/>
        <v>6728.2</v>
      </c>
      <c r="N1264" s="5">
        <f t="shared" si="79"/>
        <v>591.62926191254712</v>
      </c>
      <c r="O1264" s="5" t="str">
        <f t="shared" si="76"/>
        <v/>
      </c>
      <c r="P1264" s="43" t="str">
        <f t="shared" si="77"/>
        <v>insert into noskrien_reit (dalibnieks, rez,skriesim_db,sacensibas) values ('Briedis Aleksandrs',6728.2,'','Lattelecom Rīgas maratons – pusmaratona distance');</v>
      </c>
    </row>
    <row r="1265" spans="1:16" x14ac:dyDescent="0.2">
      <c r="A1265" s="26" t="s">
        <v>27332</v>
      </c>
      <c r="B1265" s="28" t="s">
        <v>8708</v>
      </c>
      <c r="C1265" s="28" t="s">
        <v>8709</v>
      </c>
      <c r="D1265" s="28">
        <v>1977</v>
      </c>
      <c r="E1265" s="28" t="s">
        <v>6202</v>
      </c>
      <c r="F1265" s="28" t="s">
        <v>3700</v>
      </c>
      <c r="G1265" s="28" t="s">
        <v>2563</v>
      </c>
      <c r="H1265" s="28" t="s">
        <v>8710</v>
      </c>
      <c r="I1265" s="28" t="s">
        <v>19233</v>
      </c>
      <c r="J1265" s="28">
        <v>1</v>
      </c>
      <c r="K1265" s="28">
        <v>52</v>
      </c>
      <c r="L1265" s="5">
        <v>8.9</v>
      </c>
      <c r="M1265" s="5">
        <f t="shared" si="78"/>
        <v>6728.9</v>
      </c>
      <c r="N1265" s="5">
        <f t="shared" si="79"/>
        <v>591.56771537695613</v>
      </c>
      <c r="O1265" s="5" t="str">
        <f t="shared" si="76"/>
        <v/>
      </c>
      <c r="P1265" s="43" t="str">
        <f t="shared" si="77"/>
        <v>insert into noskrien_reit (dalibnieks, rez,skriesim_db,sacensibas) values ('Labinska Beāte',6728.9,'','Lattelecom Rīgas maratons – pusmaratona distance');</v>
      </c>
    </row>
    <row r="1266" spans="1:16" x14ac:dyDescent="0.2">
      <c r="A1266" s="26" t="s">
        <v>27333</v>
      </c>
      <c r="B1266" s="27" t="s">
        <v>731</v>
      </c>
      <c r="C1266" s="27" t="s">
        <v>8711</v>
      </c>
      <c r="D1266" s="27">
        <v>1979</v>
      </c>
      <c r="E1266" s="27" t="s">
        <v>2564</v>
      </c>
      <c r="F1266" s="27" t="s">
        <v>8712</v>
      </c>
      <c r="G1266" s="27" t="s">
        <v>2563</v>
      </c>
      <c r="H1266" s="27" t="s">
        <v>8713</v>
      </c>
      <c r="I1266" s="27" t="s">
        <v>19234</v>
      </c>
      <c r="J1266" s="27">
        <v>1</v>
      </c>
      <c r="K1266" s="27">
        <v>52</v>
      </c>
      <c r="L1266" s="5">
        <v>10.1</v>
      </c>
      <c r="M1266" s="5">
        <f t="shared" si="78"/>
        <v>6730.1</v>
      </c>
      <c r="N1266" s="5">
        <f t="shared" si="79"/>
        <v>591.46223681668914</v>
      </c>
      <c r="O1266" s="5" t="str">
        <f t="shared" si="76"/>
        <v/>
      </c>
      <c r="P1266" s="43" t="str">
        <f t="shared" si="77"/>
        <v>insert into noskrien_reit (dalibnieks, rez,skriesim_db,sacensibas) values ('Sarguns Ēriks',6730.1,'','Lattelecom Rīgas maratons – pusmaratona distance');</v>
      </c>
    </row>
    <row r="1267" spans="1:16" x14ac:dyDescent="0.2">
      <c r="A1267" s="26" t="s">
        <v>27334</v>
      </c>
      <c r="B1267" s="28" t="s">
        <v>8714</v>
      </c>
      <c r="C1267" s="28" t="s">
        <v>8715</v>
      </c>
      <c r="D1267" s="28">
        <v>1967</v>
      </c>
      <c r="E1267" s="28" t="s">
        <v>6399</v>
      </c>
      <c r="F1267" s="28"/>
      <c r="G1267" s="28" t="s">
        <v>2682</v>
      </c>
      <c r="H1267" s="28" t="s">
        <v>8716</v>
      </c>
      <c r="I1267" s="28" t="s">
        <v>19235</v>
      </c>
      <c r="J1267" s="28">
        <v>1</v>
      </c>
      <c r="K1267" s="28">
        <v>52</v>
      </c>
      <c r="L1267" s="5">
        <v>10.3</v>
      </c>
      <c r="M1267" s="5">
        <f t="shared" si="78"/>
        <v>6730.3</v>
      </c>
      <c r="N1267" s="5">
        <f t="shared" si="79"/>
        <v>591.44466071348961</v>
      </c>
      <c r="O1267" s="5" t="str">
        <f t="shared" si="76"/>
        <v/>
      </c>
      <c r="P1267" s="43" t="str">
        <f t="shared" si="77"/>
        <v>insert into noskrien_reit (dalibnieks, rez,skriesim_db,sacensibas) values ('Pärtel Siret',6730.3,'','Lattelecom Rīgas maratons – pusmaratona distance');</v>
      </c>
    </row>
    <row r="1268" spans="1:16" x14ac:dyDescent="0.2">
      <c r="A1268" s="26" t="s">
        <v>27335</v>
      </c>
      <c r="B1268" s="27" t="s">
        <v>4878</v>
      </c>
      <c r="C1268" s="27" t="s">
        <v>8142</v>
      </c>
      <c r="D1268" s="27">
        <v>1963</v>
      </c>
      <c r="E1268" s="27" t="s">
        <v>6399</v>
      </c>
      <c r="F1268" s="27" t="s">
        <v>8143</v>
      </c>
      <c r="G1268" s="27" t="s">
        <v>2798</v>
      </c>
      <c r="H1268" s="27" t="s">
        <v>8717</v>
      </c>
      <c r="I1268" s="27" t="s">
        <v>19236</v>
      </c>
      <c r="J1268" s="27">
        <v>1</v>
      </c>
      <c r="K1268" s="27">
        <v>52</v>
      </c>
      <c r="L1268" s="5">
        <v>10.7</v>
      </c>
      <c r="M1268" s="5">
        <f t="shared" si="78"/>
        <v>6730.7</v>
      </c>
      <c r="N1268" s="5">
        <f t="shared" si="79"/>
        <v>591.40951164069111</v>
      </c>
      <c r="O1268" s="5" t="str">
        <f t="shared" si="76"/>
        <v/>
      </c>
      <c r="P1268" s="43" t="str">
        <f t="shared" si="77"/>
        <v>insert into noskrien_reit (dalibnieks, rez,skriesim_db,sacensibas) values ('Bleass Andrea',6730.7,'','Lattelecom Rīgas maratons – pusmaratona distance');</v>
      </c>
    </row>
    <row r="1269" spans="1:16" x14ac:dyDescent="0.2">
      <c r="A1269" s="26" t="s">
        <v>27336</v>
      </c>
      <c r="B1269" s="28" t="s">
        <v>8718</v>
      </c>
      <c r="C1269" s="28" t="s">
        <v>8719</v>
      </c>
      <c r="D1269" s="28">
        <v>1962</v>
      </c>
      <c r="E1269" s="28" t="s">
        <v>6214</v>
      </c>
      <c r="F1269" s="28"/>
      <c r="G1269" s="28" t="s">
        <v>2682</v>
      </c>
      <c r="H1269" s="28" t="s">
        <v>8717</v>
      </c>
      <c r="I1269" s="28" t="s">
        <v>19236</v>
      </c>
      <c r="J1269" s="28">
        <v>1</v>
      </c>
      <c r="K1269" s="28">
        <v>52</v>
      </c>
      <c r="L1269" s="5">
        <v>10.7</v>
      </c>
      <c r="M1269" s="5">
        <f t="shared" si="78"/>
        <v>6730.7</v>
      </c>
      <c r="N1269" s="5">
        <f t="shared" si="79"/>
        <v>591.40951164069111</v>
      </c>
      <c r="O1269" s="5" t="str">
        <f t="shared" si="76"/>
        <v/>
      </c>
      <c r="P1269" s="43" t="str">
        <f t="shared" si="77"/>
        <v>insert into noskrien_reit (dalibnieks, rez,skriesim_db,sacensibas) values ('Aan Toomas',6730.7,'','Lattelecom Rīgas maratons – pusmaratona distance');</v>
      </c>
    </row>
    <row r="1270" spans="1:16" x14ac:dyDescent="0.2">
      <c r="A1270" s="26" t="s">
        <v>27337</v>
      </c>
      <c r="B1270" s="27" t="s">
        <v>10</v>
      </c>
      <c r="C1270" s="27" t="s">
        <v>798</v>
      </c>
      <c r="D1270" s="27">
        <v>1980</v>
      </c>
      <c r="E1270" s="27" t="s">
        <v>6202</v>
      </c>
      <c r="F1270" s="27"/>
      <c r="G1270" s="27" t="s">
        <v>2563</v>
      </c>
      <c r="H1270" s="27" t="s">
        <v>8720</v>
      </c>
      <c r="I1270" s="27" t="s">
        <v>19237</v>
      </c>
      <c r="J1270" s="27">
        <v>1</v>
      </c>
      <c r="K1270" s="27">
        <v>52</v>
      </c>
      <c r="L1270" s="5">
        <v>11.9</v>
      </c>
      <c r="M1270" s="5">
        <f t="shared" si="78"/>
        <v>6731.9</v>
      </c>
      <c r="N1270" s="5">
        <f t="shared" si="79"/>
        <v>591.30408948439515</v>
      </c>
      <c r="O1270" s="5" t="str">
        <f t="shared" si="76"/>
        <v/>
      </c>
      <c r="P1270" s="43" t="str">
        <f t="shared" si="77"/>
        <v>insert into noskrien_reit (dalibnieks, rez,skriesim_db,sacensibas) values ('Tomsone Dace',6731.9,'','Lattelecom Rīgas maratons – pusmaratona distance');</v>
      </c>
    </row>
    <row r="1271" spans="1:16" x14ac:dyDescent="0.2">
      <c r="A1271" s="26" t="s">
        <v>27338</v>
      </c>
      <c r="B1271" s="28" t="s">
        <v>46</v>
      </c>
      <c r="C1271" s="28" t="s">
        <v>654</v>
      </c>
      <c r="D1271" s="28">
        <v>1989</v>
      </c>
      <c r="E1271" s="28" t="s">
        <v>2564</v>
      </c>
      <c r="F1271" s="28"/>
      <c r="G1271" s="28" t="s">
        <v>2563</v>
      </c>
      <c r="H1271" s="28" t="s">
        <v>8721</v>
      </c>
      <c r="I1271" s="28" t="s">
        <v>19238</v>
      </c>
      <c r="J1271" s="28">
        <v>1</v>
      </c>
      <c r="K1271" s="28">
        <v>52</v>
      </c>
      <c r="L1271" s="5">
        <v>12.4</v>
      </c>
      <c r="M1271" s="5">
        <f t="shared" si="78"/>
        <v>6732.4</v>
      </c>
      <c r="N1271" s="5">
        <f t="shared" si="79"/>
        <v>591.26017467767815</v>
      </c>
      <c r="O1271" s="5" t="str">
        <f t="shared" si="76"/>
        <v/>
      </c>
      <c r="P1271" s="43" t="str">
        <f t="shared" si="77"/>
        <v>insert into noskrien_reit (dalibnieks, rez,skriesim_db,sacensibas) values ('Jerofejevs Jānis',6732.4,'','Lattelecom Rīgas maratons – pusmaratona distance');</v>
      </c>
    </row>
    <row r="1272" spans="1:16" x14ac:dyDescent="0.2">
      <c r="A1272" s="26" t="s">
        <v>27339</v>
      </c>
      <c r="B1272" s="27" t="s">
        <v>6852</v>
      </c>
      <c r="C1272" s="27" t="s">
        <v>8722</v>
      </c>
      <c r="D1272" s="27">
        <v>1986</v>
      </c>
      <c r="E1272" s="27" t="s">
        <v>2564</v>
      </c>
      <c r="F1272" s="27"/>
      <c r="G1272" s="27" t="s">
        <v>2563</v>
      </c>
      <c r="H1272" s="27" t="s">
        <v>8723</v>
      </c>
      <c r="I1272" s="27" t="s">
        <v>19239</v>
      </c>
      <c r="J1272" s="27">
        <v>1</v>
      </c>
      <c r="K1272" s="27">
        <v>52</v>
      </c>
      <c r="L1272" s="5">
        <v>13.2</v>
      </c>
      <c r="M1272" s="5">
        <f t="shared" si="78"/>
        <v>6733.2</v>
      </c>
      <c r="N1272" s="5">
        <f t="shared" si="79"/>
        <v>591.18992455296154</v>
      </c>
      <c r="O1272" s="5" t="str">
        <f t="shared" si="76"/>
        <v/>
      </c>
      <c r="P1272" s="43" t="str">
        <f t="shared" si="77"/>
        <v>insert into noskrien_reit (dalibnieks, rez,skriesim_db,sacensibas) values ('Zarīts Ronalds',6733.2,'','Lattelecom Rīgas maratons – pusmaratona distance');</v>
      </c>
    </row>
    <row r="1273" spans="1:16" x14ac:dyDescent="0.2">
      <c r="A1273" s="26" t="s">
        <v>27340</v>
      </c>
      <c r="B1273" s="28" t="s">
        <v>4806</v>
      </c>
      <c r="C1273" s="28" t="s">
        <v>7941</v>
      </c>
      <c r="D1273" s="28">
        <v>1968</v>
      </c>
      <c r="E1273" s="28" t="s">
        <v>6214</v>
      </c>
      <c r="F1273" s="28" t="s">
        <v>6449</v>
      </c>
      <c r="G1273" s="28" t="s">
        <v>2798</v>
      </c>
      <c r="H1273" s="28" t="s">
        <v>8723</v>
      </c>
      <c r="I1273" s="28" t="s">
        <v>19239</v>
      </c>
      <c r="J1273" s="28">
        <v>1</v>
      </c>
      <c r="K1273" s="28">
        <v>52</v>
      </c>
      <c r="L1273" s="5">
        <v>13.2</v>
      </c>
      <c r="M1273" s="5">
        <f t="shared" si="78"/>
        <v>6733.2</v>
      </c>
      <c r="N1273" s="5">
        <f t="shared" si="79"/>
        <v>591.18992455296154</v>
      </c>
      <c r="O1273" s="5" t="str">
        <f t="shared" si="76"/>
        <v/>
      </c>
      <c r="P1273" s="43" t="str">
        <f t="shared" si="77"/>
        <v>insert into noskrien_reit (dalibnieks, rez,skriesim_db,sacensibas) values ('Hüller Thomas',6733.2,'','Lattelecom Rīgas maratons – pusmaratona distance');</v>
      </c>
    </row>
    <row r="1274" spans="1:16" x14ac:dyDescent="0.2">
      <c r="A1274" s="26" t="s">
        <v>27341</v>
      </c>
      <c r="B1274" s="27" t="s">
        <v>39</v>
      </c>
      <c r="C1274" s="27" t="s">
        <v>8724</v>
      </c>
      <c r="D1274" s="27">
        <v>1988</v>
      </c>
      <c r="E1274" s="27" t="s">
        <v>2564</v>
      </c>
      <c r="F1274" s="27"/>
      <c r="G1274" s="27" t="s">
        <v>2563</v>
      </c>
      <c r="H1274" s="27" t="s">
        <v>8725</v>
      </c>
      <c r="I1274" s="27" t="s">
        <v>19240</v>
      </c>
      <c r="J1274" s="27">
        <v>1</v>
      </c>
      <c r="K1274" s="27">
        <v>52</v>
      </c>
      <c r="L1274" s="5">
        <v>14</v>
      </c>
      <c r="M1274" s="5">
        <f t="shared" si="78"/>
        <v>6734</v>
      </c>
      <c r="N1274" s="5">
        <f t="shared" si="79"/>
        <v>591.11969111969108</v>
      </c>
      <c r="O1274" s="5" t="str">
        <f t="shared" si="76"/>
        <v/>
      </c>
      <c r="P1274" s="43" t="str">
        <f t="shared" si="77"/>
        <v>insert into noskrien_reit (dalibnieks, rez,skriesim_db,sacensibas) values ('Spravņiks Mārtiņš',6734,'','Lattelecom Rīgas maratons – pusmaratona distance');</v>
      </c>
    </row>
    <row r="1275" spans="1:16" x14ac:dyDescent="0.2">
      <c r="A1275" s="26" t="s">
        <v>27342</v>
      </c>
      <c r="B1275" s="28" t="s">
        <v>39</v>
      </c>
      <c r="C1275" s="28" t="s">
        <v>89</v>
      </c>
      <c r="D1275" s="28">
        <v>1982</v>
      </c>
      <c r="E1275" s="28" t="s">
        <v>2564</v>
      </c>
      <c r="F1275" s="28" t="s">
        <v>779</v>
      </c>
      <c r="G1275" s="28" t="s">
        <v>2563</v>
      </c>
      <c r="H1275" s="28" t="s">
        <v>8726</v>
      </c>
      <c r="I1275" s="28" t="s">
        <v>19241</v>
      </c>
      <c r="J1275" s="28">
        <v>1</v>
      </c>
      <c r="K1275" s="28">
        <v>52</v>
      </c>
      <c r="L1275" s="5">
        <v>14.7</v>
      </c>
      <c r="M1275" s="5">
        <f t="shared" si="78"/>
        <v>6734.7</v>
      </c>
      <c r="N1275" s="5">
        <f t="shared" si="79"/>
        <v>591.05825055310561</v>
      </c>
      <c r="O1275" s="5" t="str">
        <f t="shared" si="76"/>
        <v/>
      </c>
      <c r="P1275" s="43" t="str">
        <f t="shared" si="77"/>
        <v>insert into noskrien_reit (dalibnieks, rez,skriesim_db,sacensibas) values ('Kalniņš Mārtiņš',6734.7,'','Lattelecom Rīgas maratons – pusmaratona distance');</v>
      </c>
    </row>
    <row r="1276" spans="1:16" x14ac:dyDescent="0.2">
      <c r="A1276" s="26" t="s">
        <v>27343</v>
      </c>
      <c r="B1276" s="27" t="s">
        <v>5343</v>
      </c>
      <c r="C1276" s="27" t="s">
        <v>8727</v>
      </c>
      <c r="D1276" s="27">
        <v>1974</v>
      </c>
      <c r="E1276" s="27" t="s">
        <v>6214</v>
      </c>
      <c r="F1276" s="27" t="s">
        <v>8728</v>
      </c>
      <c r="G1276" s="27" t="s">
        <v>2923</v>
      </c>
      <c r="H1276" s="27" t="s">
        <v>8729</v>
      </c>
      <c r="I1276" s="27" t="s">
        <v>19242</v>
      </c>
      <c r="J1276" s="27">
        <v>1</v>
      </c>
      <c r="K1276" s="27">
        <v>52</v>
      </c>
      <c r="L1276" s="5">
        <v>15.3</v>
      </c>
      <c r="M1276" s="5">
        <f t="shared" si="78"/>
        <v>6735.3</v>
      </c>
      <c r="N1276" s="5">
        <f t="shared" si="79"/>
        <v>591.00559737502408</v>
      </c>
      <c r="O1276" s="5" t="str">
        <f t="shared" si="76"/>
        <v/>
      </c>
      <c r="P1276" s="43" t="str">
        <f t="shared" si="77"/>
        <v>insert into noskrien_reit (dalibnieks, rez,skriesim_db,sacensibas) values ('Chiaretta Simone',6735.3,'','Lattelecom Rīgas maratons – pusmaratona distance');</v>
      </c>
    </row>
    <row r="1277" spans="1:16" x14ac:dyDescent="0.2">
      <c r="A1277" s="26" t="s">
        <v>27344</v>
      </c>
      <c r="B1277" s="28" t="s">
        <v>4878</v>
      </c>
      <c r="C1277" s="28" t="s">
        <v>8730</v>
      </c>
      <c r="D1277" s="28">
        <v>1963</v>
      </c>
      <c r="E1277" s="28" t="s">
        <v>6399</v>
      </c>
      <c r="F1277" s="28" t="s">
        <v>6449</v>
      </c>
      <c r="G1277" s="28" t="s">
        <v>2798</v>
      </c>
      <c r="H1277" s="28" t="s">
        <v>8731</v>
      </c>
      <c r="I1277" s="28" t="s">
        <v>19243</v>
      </c>
      <c r="J1277" s="28">
        <v>1</v>
      </c>
      <c r="K1277" s="28">
        <v>52</v>
      </c>
      <c r="L1277" s="5">
        <v>15.1</v>
      </c>
      <c r="M1277" s="5">
        <f t="shared" si="78"/>
        <v>6735.1</v>
      </c>
      <c r="N1277" s="5">
        <f t="shared" si="79"/>
        <v>591.02314739202086</v>
      </c>
      <c r="O1277" s="5" t="str">
        <f t="shared" si="76"/>
        <v/>
      </c>
      <c r="P1277" s="43" t="str">
        <f t="shared" si="77"/>
        <v>insert into noskrien_reit (dalibnieks, rez,skriesim_db,sacensibas) values ('Hofschlaeger Andrea',6735.1,'','Lattelecom Rīgas maratons – pusmaratona distance');</v>
      </c>
    </row>
    <row r="1278" spans="1:16" x14ac:dyDescent="0.2">
      <c r="A1278" s="26" t="s">
        <v>27345</v>
      </c>
      <c r="B1278" s="27" t="s">
        <v>8732</v>
      </c>
      <c r="C1278" s="27" t="s">
        <v>6720</v>
      </c>
      <c r="D1278" s="27">
        <v>1961</v>
      </c>
      <c r="E1278" s="27" t="s">
        <v>6214</v>
      </c>
      <c r="F1278" s="27" t="s">
        <v>6449</v>
      </c>
      <c r="G1278" s="27" t="s">
        <v>2798</v>
      </c>
      <c r="H1278" s="27" t="s">
        <v>8733</v>
      </c>
      <c r="I1278" s="27" t="s">
        <v>19244</v>
      </c>
      <c r="J1278" s="27">
        <v>1</v>
      </c>
      <c r="K1278" s="27">
        <v>52</v>
      </c>
      <c r="L1278" s="5">
        <v>16.100000000000001</v>
      </c>
      <c r="M1278" s="5">
        <f t="shared" si="78"/>
        <v>6736.1</v>
      </c>
      <c r="N1278" s="5">
        <f t="shared" si="79"/>
        <v>590.93540772850747</v>
      </c>
      <c r="O1278" s="5" t="str">
        <f t="shared" si="76"/>
        <v/>
      </c>
      <c r="P1278" s="43" t="str">
        <f t="shared" si="77"/>
        <v>insert into noskrien_reit (dalibnieks, rez,skriesim_db,sacensibas) values ('Vaas Gerhard',6736.1,'','Lattelecom Rīgas maratons – pusmaratona distance');</v>
      </c>
    </row>
    <row r="1279" spans="1:16" x14ac:dyDescent="0.2">
      <c r="A1279" s="26" t="s">
        <v>27346</v>
      </c>
      <c r="B1279" s="28" t="s">
        <v>8734</v>
      </c>
      <c r="C1279" s="28" t="s">
        <v>3435</v>
      </c>
      <c r="D1279" s="28">
        <v>1992</v>
      </c>
      <c r="E1279" s="28" t="s">
        <v>2564</v>
      </c>
      <c r="F1279" s="28"/>
      <c r="G1279" s="28" t="s">
        <v>2627</v>
      </c>
      <c r="H1279" s="28" t="s">
        <v>8735</v>
      </c>
      <c r="I1279" s="28" t="s">
        <v>19245</v>
      </c>
      <c r="J1279" s="28">
        <v>1</v>
      </c>
      <c r="K1279" s="28">
        <v>52</v>
      </c>
      <c r="L1279" s="5">
        <v>16.2</v>
      </c>
      <c r="M1279" s="5">
        <f t="shared" si="78"/>
        <v>6736.2</v>
      </c>
      <c r="N1279" s="5">
        <f t="shared" si="79"/>
        <v>590.92663519491703</v>
      </c>
      <c r="O1279" s="5" t="str">
        <f t="shared" si="76"/>
        <v/>
      </c>
      <c r="P1279" s="43" t="str">
        <f t="shared" si="77"/>
        <v>insert into noskrien_reit (dalibnieks, rez,skriesim_db,sacensibas) values ('Turunen Waleri',6736.2,'','Lattelecom Rīgas maratons – pusmaratona distance');</v>
      </c>
    </row>
    <row r="1280" spans="1:16" x14ac:dyDescent="0.2">
      <c r="A1280" s="26" t="s">
        <v>27347</v>
      </c>
      <c r="B1280" s="27" t="s">
        <v>7662</v>
      </c>
      <c r="C1280" s="27" t="s">
        <v>1482</v>
      </c>
      <c r="D1280" s="27">
        <v>1975</v>
      </c>
      <c r="E1280" s="27" t="s">
        <v>6399</v>
      </c>
      <c r="F1280" s="27" t="s">
        <v>6828</v>
      </c>
      <c r="G1280" s="27" t="s">
        <v>2563</v>
      </c>
      <c r="H1280" s="27" t="s">
        <v>8735</v>
      </c>
      <c r="I1280" s="27" t="s">
        <v>19245</v>
      </c>
      <c r="J1280" s="27">
        <v>1</v>
      </c>
      <c r="K1280" s="27">
        <v>52</v>
      </c>
      <c r="L1280" s="5">
        <v>16.2</v>
      </c>
      <c r="M1280" s="5">
        <f t="shared" si="78"/>
        <v>6736.2</v>
      </c>
      <c r="N1280" s="5">
        <f t="shared" si="79"/>
        <v>590.92663519491703</v>
      </c>
      <c r="O1280" s="5" t="str">
        <f t="shared" si="76"/>
        <v/>
      </c>
      <c r="P1280" s="43" t="str">
        <f t="shared" si="77"/>
        <v>insert into noskrien_reit (dalibnieks, rez,skriesim_db,sacensibas) values ('Ozoliņa Zita',6736.2,'','Lattelecom Rīgas maratons – pusmaratona distance');</v>
      </c>
    </row>
    <row r="1281" spans="1:16" x14ac:dyDescent="0.2">
      <c r="A1281" s="26" t="s">
        <v>27348</v>
      </c>
      <c r="B1281" s="28" t="s">
        <v>1483</v>
      </c>
      <c r="C1281" s="28" t="s">
        <v>8736</v>
      </c>
      <c r="D1281" s="28">
        <v>1985</v>
      </c>
      <c r="E1281" s="28" t="s">
        <v>2564</v>
      </c>
      <c r="F1281" s="28"/>
      <c r="G1281" s="28" t="s">
        <v>2798</v>
      </c>
      <c r="H1281" s="28" t="s">
        <v>8737</v>
      </c>
      <c r="I1281" s="28" t="s">
        <v>19246</v>
      </c>
      <c r="J1281" s="28">
        <v>1</v>
      </c>
      <c r="K1281" s="28">
        <v>52</v>
      </c>
      <c r="L1281" s="5">
        <v>17.2</v>
      </c>
      <c r="M1281" s="5">
        <f t="shared" si="78"/>
        <v>6737.2</v>
      </c>
      <c r="N1281" s="5">
        <f t="shared" si="79"/>
        <v>590.83892418215282</v>
      </c>
      <c r="O1281" s="5" t="str">
        <f t="shared" si="76"/>
        <v/>
      </c>
      <c r="P1281" s="43" t="str">
        <f t="shared" si="77"/>
        <v>insert into noskrien_reit (dalibnieks, rez,skriesim_db,sacensibas) values ('Hohenstein Joerg',6737.2,'','Lattelecom Rīgas maratons – pusmaratona distance');</v>
      </c>
    </row>
    <row r="1282" spans="1:16" x14ac:dyDescent="0.2">
      <c r="A1282" s="26" t="s">
        <v>27349</v>
      </c>
      <c r="B1282" s="27" t="s">
        <v>439</v>
      </c>
      <c r="C1282" s="27" t="s">
        <v>8738</v>
      </c>
      <c r="D1282" s="27">
        <v>1989</v>
      </c>
      <c r="E1282" s="27" t="s">
        <v>6202</v>
      </c>
      <c r="F1282" s="27" t="s">
        <v>695</v>
      </c>
      <c r="G1282" s="27" t="s">
        <v>2563</v>
      </c>
      <c r="H1282" s="27" t="s">
        <v>8739</v>
      </c>
      <c r="I1282" s="27" t="s">
        <v>19247</v>
      </c>
      <c r="J1282" s="27">
        <v>1</v>
      </c>
      <c r="K1282" s="27">
        <v>52</v>
      </c>
      <c r="L1282" s="5">
        <v>18.399999999999999</v>
      </c>
      <c r="M1282" s="5">
        <f t="shared" si="78"/>
        <v>6738.4</v>
      </c>
      <c r="N1282" s="5">
        <f t="shared" si="79"/>
        <v>590.73370533064224</v>
      </c>
      <c r="O1282" s="5" t="str">
        <f t="shared" ref="O1282:O1345" si="80">IF(F1282="vsk noskrien","y","")</f>
        <v/>
      </c>
      <c r="P1282" s="43" t="str">
        <f t="shared" ref="P1282:P1345" si="81">CONCATENATE("insert into noskrien_reit (dalibnieks, rez,skriesim_db,sacensibas) values ('",C1282," ",B1282,"',",M1282,",'",O1282,"','",$P$1,"');")</f>
        <v>insert into noskrien_reit (dalibnieks, rez,skriesim_db,sacensibas) values ('Grīviņa Laura',6738.4,'','Lattelecom Rīgas maratons – pusmaratona distance');</v>
      </c>
    </row>
    <row r="1283" spans="1:16" x14ac:dyDescent="0.2">
      <c r="A1283" s="26" t="s">
        <v>27350</v>
      </c>
      <c r="B1283" s="28" t="s">
        <v>410</v>
      </c>
      <c r="C1283" s="28" t="s">
        <v>8740</v>
      </c>
      <c r="D1283" s="28">
        <v>1972</v>
      </c>
      <c r="E1283" s="28" t="s">
        <v>6214</v>
      </c>
      <c r="F1283" s="28"/>
      <c r="G1283" s="28" t="s">
        <v>2614</v>
      </c>
      <c r="H1283" s="28" t="s">
        <v>8741</v>
      </c>
      <c r="I1283" s="28" t="s">
        <v>19248</v>
      </c>
      <c r="J1283" s="28">
        <v>1</v>
      </c>
      <c r="K1283" s="28">
        <v>52</v>
      </c>
      <c r="L1283" s="5">
        <v>19.899999999999999</v>
      </c>
      <c r="M1283" s="5">
        <f t="shared" ref="M1283:M1346" si="82">J1283*3600+K1283*60+L1283</f>
        <v>6739.9</v>
      </c>
      <c r="N1283" s="5">
        <f t="shared" ref="N1283:N1346" si="83">$M$2/M1283*1000</f>
        <v>590.60223445451709</v>
      </c>
      <c r="O1283" s="5" t="str">
        <f t="shared" si="80"/>
        <v/>
      </c>
      <c r="P1283" s="43" t="str">
        <f t="shared" si="81"/>
        <v>insert into noskrien_reit (dalibnieks, rez,skriesim_db,sacensibas) values ('Chesnov Valery',6739.9,'','Lattelecom Rīgas maratons – pusmaratona distance');</v>
      </c>
    </row>
    <row r="1284" spans="1:16" x14ac:dyDescent="0.2">
      <c r="A1284" s="26" t="s">
        <v>27351</v>
      </c>
      <c r="B1284" s="27" t="s">
        <v>2630</v>
      </c>
      <c r="C1284" s="27" t="s">
        <v>8742</v>
      </c>
      <c r="D1284" s="27">
        <v>1991</v>
      </c>
      <c r="E1284" s="27" t="s">
        <v>2564</v>
      </c>
      <c r="F1284" s="27"/>
      <c r="G1284" s="27" t="s">
        <v>2563</v>
      </c>
      <c r="H1284" s="27" t="s">
        <v>8743</v>
      </c>
      <c r="I1284" s="27" t="s">
        <v>19249</v>
      </c>
      <c r="J1284" s="27">
        <v>1</v>
      </c>
      <c r="K1284" s="27">
        <v>52</v>
      </c>
      <c r="L1284" s="5">
        <v>20.399999999999999</v>
      </c>
      <c r="M1284" s="5">
        <f t="shared" si="82"/>
        <v>6740.4</v>
      </c>
      <c r="N1284" s="5">
        <f t="shared" si="83"/>
        <v>590.5584238324135</v>
      </c>
      <c r="O1284" s="5" t="str">
        <f t="shared" si="80"/>
        <v/>
      </c>
      <c r="P1284" s="43" t="str">
        <f t="shared" si="81"/>
        <v>insert into noskrien_reit (dalibnieks, rez,skriesim_db,sacensibas) values ('Nienhaus Johannes',6740.4,'','Lattelecom Rīgas maratons – pusmaratona distance');</v>
      </c>
    </row>
    <row r="1285" spans="1:16" x14ac:dyDescent="0.2">
      <c r="A1285" s="26" t="s">
        <v>27352</v>
      </c>
      <c r="B1285" s="28" t="s">
        <v>681</v>
      </c>
      <c r="C1285" s="28" t="s">
        <v>8744</v>
      </c>
      <c r="D1285" s="28">
        <v>1993</v>
      </c>
      <c r="E1285" s="28" t="s">
        <v>6202</v>
      </c>
      <c r="F1285" s="28"/>
      <c r="G1285" s="28" t="s">
        <v>2563</v>
      </c>
      <c r="H1285" s="28" t="s">
        <v>8745</v>
      </c>
      <c r="I1285" s="28" t="s">
        <v>19250</v>
      </c>
      <c r="J1285" s="28">
        <v>1</v>
      </c>
      <c r="K1285" s="28">
        <v>52</v>
      </c>
      <c r="L1285" s="5">
        <v>22.4</v>
      </c>
      <c r="M1285" s="5">
        <f t="shared" si="82"/>
        <v>6742.4</v>
      </c>
      <c r="N1285" s="5">
        <f t="shared" si="83"/>
        <v>590.38324632178455</v>
      </c>
      <c r="O1285" s="5" t="str">
        <f t="shared" si="80"/>
        <v/>
      </c>
      <c r="P1285" s="43" t="str">
        <f t="shared" si="81"/>
        <v>insert into noskrien_reit (dalibnieks, rez,skriesim_db,sacensibas) values ('Rozenburga Monta',6742.4,'','Lattelecom Rīgas maratons – pusmaratona distance');</v>
      </c>
    </row>
    <row r="1286" spans="1:16" x14ac:dyDescent="0.2">
      <c r="A1286" s="26" t="s">
        <v>27353</v>
      </c>
      <c r="B1286" s="27" t="s">
        <v>2968</v>
      </c>
      <c r="C1286" s="27" t="s">
        <v>8746</v>
      </c>
      <c r="D1286" s="27">
        <v>1986</v>
      </c>
      <c r="E1286" s="27" t="s">
        <v>2564</v>
      </c>
      <c r="F1286" s="27"/>
      <c r="G1286" s="27" t="s">
        <v>2711</v>
      </c>
      <c r="H1286" s="27" t="s">
        <v>8747</v>
      </c>
      <c r="I1286" s="27" t="s">
        <v>19251</v>
      </c>
      <c r="J1286" s="27">
        <v>1</v>
      </c>
      <c r="K1286" s="27">
        <v>52</v>
      </c>
      <c r="L1286" s="5">
        <v>23</v>
      </c>
      <c r="M1286" s="5">
        <f t="shared" si="82"/>
        <v>6743</v>
      </c>
      <c r="N1286" s="5">
        <f t="shared" si="83"/>
        <v>590.33071333234466</v>
      </c>
      <c r="O1286" s="5" t="str">
        <f t="shared" si="80"/>
        <v/>
      </c>
      <c r="P1286" s="43" t="str">
        <f t="shared" si="81"/>
        <v>insert into noskrien_reit (dalibnieks, rez,skriesim_db,sacensibas) values ('Bonadeo Marco',6743,'','Lattelecom Rīgas maratons – pusmaratona distance');</v>
      </c>
    </row>
    <row r="1287" spans="1:16" x14ac:dyDescent="0.2">
      <c r="A1287" s="26" t="s">
        <v>27354</v>
      </c>
      <c r="B1287" s="28" t="s">
        <v>14</v>
      </c>
      <c r="C1287" s="28" t="s">
        <v>8748</v>
      </c>
      <c r="D1287" s="28">
        <v>1989</v>
      </c>
      <c r="E1287" s="28" t="s">
        <v>2564</v>
      </c>
      <c r="F1287" s="28"/>
      <c r="G1287" s="28" t="s">
        <v>2563</v>
      </c>
      <c r="H1287" s="28" t="s">
        <v>8749</v>
      </c>
      <c r="I1287" s="28" t="s">
        <v>19252</v>
      </c>
      <c r="J1287" s="28">
        <v>1</v>
      </c>
      <c r="K1287" s="28">
        <v>52</v>
      </c>
      <c r="L1287" s="5">
        <v>23.1</v>
      </c>
      <c r="M1287" s="5">
        <f t="shared" si="82"/>
        <v>6743.1</v>
      </c>
      <c r="N1287" s="5">
        <f t="shared" si="83"/>
        <v>590.32195874301135</v>
      </c>
      <c r="O1287" s="5" t="str">
        <f t="shared" si="80"/>
        <v/>
      </c>
      <c r="P1287" s="43" t="str">
        <f t="shared" si="81"/>
        <v>insert into noskrien_reit (dalibnieks, rez,skriesim_db,sacensibas) values ('Getmančuks Edgars',6743.1,'','Lattelecom Rīgas maratons – pusmaratona distance');</v>
      </c>
    </row>
    <row r="1288" spans="1:16" x14ac:dyDescent="0.2">
      <c r="A1288" s="26" t="s">
        <v>27355</v>
      </c>
      <c r="B1288" s="27" t="s">
        <v>8750</v>
      </c>
      <c r="C1288" s="27" t="s">
        <v>8751</v>
      </c>
      <c r="D1288" s="27">
        <v>1987</v>
      </c>
      <c r="E1288" s="27" t="s">
        <v>2564</v>
      </c>
      <c r="F1288" s="27"/>
      <c r="G1288" s="27" t="s">
        <v>2627</v>
      </c>
      <c r="H1288" s="27" t="s">
        <v>8752</v>
      </c>
      <c r="I1288" s="27" t="s">
        <v>19253</v>
      </c>
      <c r="J1288" s="27">
        <v>1</v>
      </c>
      <c r="K1288" s="27">
        <v>52</v>
      </c>
      <c r="L1288" s="5">
        <v>24.4</v>
      </c>
      <c r="M1288" s="5">
        <f t="shared" si="82"/>
        <v>6744.4</v>
      </c>
      <c r="N1288" s="5">
        <f t="shared" si="83"/>
        <v>590.20817270624514</v>
      </c>
      <c r="O1288" s="5" t="str">
        <f t="shared" si="80"/>
        <v/>
      </c>
      <c r="P1288" s="43" t="str">
        <f t="shared" si="81"/>
        <v>insert into noskrien_reit (dalibnieks, rez,skriesim_db,sacensibas) values ('della Briotta Parolo Pietro',6744.4,'','Lattelecom Rīgas maratons – pusmaratona distance');</v>
      </c>
    </row>
    <row r="1289" spans="1:16" x14ac:dyDescent="0.2">
      <c r="A1289" s="26" t="s">
        <v>27356</v>
      </c>
      <c r="B1289" s="28" t="s">
        <v>4260</v>
      </c>
      <c r="C1289" s="28" t="s">
        <v>8753</v>
      </c>
      <c r="D1289" s="28">
        <v>1965</v>
      </c>
      <c r="E1289" s="28" t="s">
        <v>6214</v>
      </c>
      <c r="F1289" s="28" t="s">
        <v>8754</v>
      </c>
      <c r="G1289" s="28" t="s">
        <v>2798</v>
      </c>
      <c r="H1289" s="28" t="s">
        <v>8755</v>
      </c>
      <c r="I1289" s="28" t="s">
        <v>19254</v>
      </c>
      <c r="J1289" s="28">
        <v>1</v>
      </c>
      <c r="K1289" s="28">
        <v>52</v>
      </c>
      <c r="L1289" s="5">
        <v>24.9</v>
      </c>
      <c r="M1289" s="5">
        <f t="shared" si="82"/>
        <v>6744.9</v>
      </c>
      <c r="N1289" s="5">
        <f t="shared" si="83"/>
        <v>590.16442052513753</v>
      </c>
      <c r="O1289" s="5" t="str">
        <f t="shared" si="80"/>
        <v/>
      </c>
      <c r="P1289" s="43" t="str">
        <f t="shared" si="81"/>
        <v>insert into noskrien_reit (dalibnieks, rez,skriesim_db,sacensibas) values ('Bock Michael',6744.9,'','Lattelecom Rīgas maratons – pusmaratona distance');</v>
      </c>
    </row>
    <row r="1290" spans="1:16" x14ac:dyDescent="0.2">
      <c r="A1290" s="26" t="s">
        <v>27357</v>
      </c>
      <c r="B1290" s="27" t="s">
        <v>46</v>
      </c>
      <c r="C1290" s="27" t="s">
        <v>8756</v>
      </c>
      <c r="D1290" s="27">
        <v>1983</v>
      </c>
      <c r="E1290" s="27" t="s">
        <v>2564</v>
      </c>
      <c r="F1290" s="27" t="s">
        <v>695</v>
      </c>
      <c r="G1290" s="27" t="s">
        <v>2563</v>
      </c>
      <c r="H1290" s="27" t="s">
        <v>8757</v>
      </c>
      <c r="I1290" s="27" t="s">
        <v>19255</v>
      </c>
      <c r="J1290" s="27">
        <v>1</v>
      </c>
      <c r="K1290" s="27">
        <v>52</v>
      </c>
      <c r="L1290" s="5">
        <v>26.1</v>
      </c>
      <c r="M1290" s="5">
        <f t="shared" si="82"/>
        <v>6746.1</v>
      </c>
      <c r="N1290" s="5">
        <f t="shared" si="83"/>
        <v>590.05944175153047</v>
      </c>
      <c r="O1290" s="5" t="str">
        <f t="shared" si="80"/>
        <v/>
      </c>
      <c r="P1290" s="43" t="str">
        <f t="shared" si="81"/>
        <v>insert into noskrien_reit (dalibnieks, rez,skriesim_db,sacensibas) values ('Kazāks Jānis',6746.1,'','Lattelecom Rīgas maratons – pusmaratona distance');</v>
      </c>
    </row>
    <row r="1291" spans="1:16" x14ac:dyDescent="0.2">
      <c r="A1291" s="26" t="s">
        <v>27358</v>
      </c>
      <c r="B1291" s="28" t="s">
        <v>2439</v>
      </c>
      <c r="C1291" s="28" t="s">
        <v>8758</v>
      </c>
      <c r="D1291" s="28">
        <v>1974</v>
      </c>
      <c r="E1291" s="28" t="s">
        <v>6214</v>
      </c>
      <c r="F1291" s="28" t="s">
        <v>695</v>
      </c>
      <c r="G1291" s="28" t="s">
        <v>2563</v>
      </c>
      <c r="H1291" s="28" t="s">
        <v>8759</v>
      </c>
      <c r="I1291" s="28" t="s">
        <v>19256</v>
      </c>
      <c r="J1291" s="28">
        <v>1</v>
      </c>
      <c r="K1291" s="28">
        <v>52</v>
      </c>
      <c r="L1291" s="5">
        <v>28.1</v>
      </c>
      <c r="M1291" s="5">
        <f t="shared" si="82"/>
        <v>6748.1</v>
      </c>
      <c r="N1291" s="5">
        <f t="shared" si="83"/>
        <v>589.88456009839808</v>
      </c>
      <c r="O1291" s="5" t="str">
        <f t="shared" si="80"/>
        <v/>
      </c>
      <c r="P1291" s="43" t="str">
        <f t="shared" si="81"/>
        <v>insert into noskrien_reit (dalibnieks, rez,skriesim_db,sacensibas) values ('Strautmanis Atis',6748.1,'','Lattelecom Rīgas maratons – pusmaratona distance');</v>
      </c>
    </row>
    <row r="1292" spans="1:16" x14ac:dyDescent="0.2">
      <c r="A1292" s="26" t="s">
        <v>27359</v>
      </c>
      <c r="B1292" s="27" t="s">
        <v>96</v>
      </c>
      <c r="C1292" s="27" t="s">
        <v>1428</v>
      </c>
      <c r="D1292" s="27">
        <v>1970</v>
      </c>
      <c r="E1292" s="27" t="s">
        <v>6214</v>
      </c>
      <c r="F1292" s="27" t="s">
        <v>4283</v>
      </c>
      <c r="G1292" s="27" t="s">
        <v>2563</v>
      </c>
      <c r="H1292" s="27" t="s">
        <v>8760</v>
      </c>
      <c r="I1292" s="27" t="s">
        <v>19257</v>
      </c>
      <c r="J1292" s="27">
        <v>1</v>
      </c>
      <c r="K1292" s="27">
        <v>52</v>
      </c>
      <c r="L1292" s="5">
        <v>30.8</v>
      </c>
      <c r="M1292" s="5">
        <f t="shared" si="82"/>
        <v>6750.8</v>
      </c>
      <c r="N1292" s="5">
        <f t="shared" si="83"/>
        <v>589.64863423594238</v>
      </c>
      <c r="O1292" s="5" t="str">
        <f t="shared" si="80"/>
        <v/>
      </c>
      <c r="P1292" s="43" t="str">
        <f t="shared" si="81"/>
        <v>insert into noskrien_reit (dalibnieks, rez,skriesim_db,sacensibas) values ('Brokāns Andris',6750.8,'','Lattelecom Rīgas maratons – pusmaratona distance');</v>
      </c>
    </row>
    <row r="1293" spans="1:16" x14ac:dyDescent="0.2">
      <c r="A1293" s="26" t="s">
        <v>27360</v>
      </c>
      <c r="B1293" s="28" t="s">
        <v>164</v>
      </c>
      <c r="C1293" s="28" t="s">
        <v>8761</v>
      </c>
      <c r="D1293" s="28">
        <v>1986</v>
      </c>
      <c r="E1293" s="28" t="s">
        <v>6202</v>
      </c>
      <c r="F1293" s="28" t="s">
        <v>413</v>
      </c>
      <c r="G1293" s="28" t="s">
        <v>2563</v>
      </c>
      <c r="H1293" s="28" t="s">
        <v>8762</v>
      </c>
      <c r="I1293" s="28" t="s">
        <v>19258</v>
      </c>
      <c r="J1293" s="28">
        <v>1</v>
      </c>
      <c r="K1293" s="28">
        <v>52</v>
      </c>
      <c r="L1293" s="5">
        <v>31.2</v>
      </c>
      <c r="M1293" s="5">
        <f t="shared" si="82"/>
        <v>6751.2</v>
      </c>
      <c r="N1293" s="5">
        <f t="shared" si="83"/>
        <v>589.61369830548654</v>
      </c>
      <c r="O1293" s="5" t="str">
        <f t="shared" si="80"/>
        <v/>
      </c>
      <c r="P1293" s="43" t="str">
        <f t="shared" si="81"/>
        <v>insert into noskrien_reit (dalibnieks, rez,skriesim_db,sacensibas) values ('Astaševska Anete',6751.2,'','Lattelecom Rīgas maratons – pusmaratona distance');</v>
      </c>
    </row>
    <row r="1294" spans="1:16" x14ac:dyDescent="0.2">
      <c r="A1294" s="26" t="s">
        <v>27361</v>
      </c>
      <c r="B1294" s="27" t="s">
        <v>49</v>
      </c>
      <c r="C1294" s="27" t="s">
        <v>1398</v>
      </c>
      <c r="D1294" s="27">
        <v>1971</v>
      </c>
      <c r="E1294" s="27" t="s">
        <v>6214</v>
      </c>
      <c r="F1294" s="27" t="s">
        <v>1071</v>
      </c>
      <c r="G1294" s="27" t="s">
        <v>2563</v>
      </c>
      <c r="H1294" s="27" t="s">
        <v>8763</v>
      </c>
      <c r="I1294" s="27" t="s">
        <v>19259</v>
      </c>
      <c r="J1294" s="27">
        <v>1</v>
      </c>
      <c r="K1294" s="27">
        <v>52</v>
      </c>
      <c r="L1294" s="5">
        <v>32.200000000000003</v>
      </c>
      <c r="M1294" s="5">
        <f t="shared" si="82"/>
        <v>6752.2</v>
      </c>
      <c r="N1294" s="5">
        <f t="shared" si="83"/>
        <v>589.52637658837114</v>
      </c>
      <c r="O1294" s="5" t="str">
        <f t="shared" si="80"/>
        <v/>
      </c>
      <c r="P1294" s="43" t="str">
        <f t="shared" si="81"/>
        <v>insert into noskrien_reit (dalibnieks, rez,skriesim_db,sacensibas) values ('Lepiksons Valdis',6752.2,'','Lattelecom Rīgas maratons – pusmaratona distance');</v>
      </c>
    </row>
    <row r="1295" spans="1:16" x14ac:dyDescent="0.2">
      <c r="A1295" s="26" t="s">
        <v>27362</v>
      </c>
      <c r="B1295" s="28" t="s">
        <v>8764</v>
      </c>
      <c r="C1295" s="28" t="s">
        <v>8765</v>
      </c>
      <c r="D1295" s="28">
        <v>1981</v>
      </c>
      <c r="E1295" s="28" t="s">
        <v>2564</v>
      </c>
      <c r="F1295" s="28"/>
      <c r="G1295" s="28" t="s">
        <v>3095</v>
      </c>
      <c r="H1295" s="28" t="s">
        <v>8766</v>
      </c>
      <c r="I1295" s="28" t="s">
        <v>19260</v>
      </c>
      <c r="J1295" s="28">
        <v>1</v>
      </c>
      <c r="K1295" s="28">
        <v>52</v>
      </c>
      <c r="L1295" s="5">
        <v>33</v>
      </c>
      <c r="M1295" s="5">
        <f t="shared" si="82"/>
        <v>6753</v>
      </c>
      <c r="N1295" s="5">
        <f t="shared" si="83"/>
        <v>589.45653783503622</v>
      </c>
      <c r="O1295" s="5" t="str">
        <f t="shared" si="80"/>
        <v/>
      </c>
      <c r="P1295" s="43" t="str">
        <f t="shared" si="81"/>
        <v>insert into noskrien_reit (dalibnieks, rez,skriesim_db,sacensibas) values ('Ofitserov Yuriy',6753,'','Lattelecom Rīgas maratons – pusmaratona distance');</v>
      </c>
    </row>
    <row r="1296" spans="1:16" x14ac:dyDescent="0.2">
      <c r="A1296" s="26" t="s">
        <v>27363</v>
      </c>
      <c r="B1296" s="27" t="s">
        <v>8767</v>
      </c>
      <c r="C1296" s="27" t="s">
        <v>8768</v>
      </c>
      <c r="D1296" s="27">
        <v>1983</v>
      </c>
      <c r="E1296" s="27" t="s">
        <v>2564</v>
      </c>
      <c r="F1296" s="27"/>
      <c r="G1296" s="27" t="s">
        <v>2614</v>
      </c>
      <c r="H1296" s="27" t="s">
        <v>8766</v>
      </c>
      <c r="I1296" s="27" t="s">
        <v>19260</v>
      </c>
      <c r="J1296" s="27">
        <v>1</v>
      </c>
      <c r="K1296" s="27">
        <v>52</v>
      </c>
      <c r="L1296" s="5">
        <v>33</v>
      </c>
      <c r="M1296" s="5">
        <f t="shared" si="82"/>
        <v>6753</v>
      </c>
      <c r="N1296" s="5">
        <f t="shared" si="83"/>
        <v>589.45653783503622</v>
      </c>
      <c r="O1296" s="5" t="str">
        <f t="shared" si="80"/>
        <v/>
      </c>
      <c r="P1296" s="43" t="str">
        <f t="shared" si="81"/>
        <v>insert into noskrien_reit (dalibnieks, rez,skriesim_db,sacensibas) values ('Makarov Evgenii',6753,'','Lattelecom Rīgas maratons – pusmaratona distance');</v>
      </c>
    </row>
    <row r="1297" spans="1:16" x14ac:dyDescent="0.2">
      <c r="A1297" s="26" t="s">
        <v>27364</v>
      </c>
      <c r="B1297" s="28" t="s">
        <v>16</v>
      </c>
      <c r="C1297" s="28" t="s">
        <v>754</v>
      </c>
      <c r="D1297" s="28">
        <v>1955</v>
      </c>
      <c r="E1297" s="28" t="s">
        <v>6214</v>
      </c>
      <c r="F1297" s="28" t="s">
        <v>1360</v>
      </c>
      <c r="G1297" s="28" t="s">
        <v>2563</v>
      </c>
      <c r="H1297" s="28" t="s">
        <v>8769</v>
      </c>
      <c r="I1297" s="28" t="s">
        <v>19261</v>
      </c>
      <c r="J1297" s="28">
        <v>1</v>
      </c>
      <c r="K1297" s="28">
        <v>52</v>
      </c>
      <c r="L1297" s="5">
        <v>33.9</v>
      </c>
      <c r="M1297" s="5">
        <f t="shared" si="82"/>
        <v>6753.9</v>
      </c>
      <c r="N1297" s="5">
        <f t="shared" si="83"/>
        <v>589.37798901375504</v>
      </c>
      <c r="O1297" s="5" t="str">
        <f t="shared" si="80"/>
        <v/>
      </c>
      <c r="P1297" s="43" t="str">
        <f t="shared" si="81"/>
        <v>insert into noskrien_reit (dalibnieks, rez,skriesim_db,sacensibas) values ('Cepītis Aivars',6753.9,'','Lattelecom Rīgas maratons – pusmaratona distance');</v>
      </c>
    </row>
    <row r="1298" spans="1:16" x14ac:dyDescent="0.2">
      <c r="A1298" s="26" t="s">
        <v>27365</v>
      </c>
      <c r="B1298" s="27" t="s">
        <v>8770</v>
      </c>
      <c r="C1298" s="27" t="s">
        <v>8771</v>
      </c>
      <c r="D1298" s="27">
        <v>1979</v>
      </c>
      <c r="E1298" s="27" t="s">
        <v>6202</v>
      </c>
      <c r="F1298" s="27"/>
      <c r="G1298" s="27" t="s">
        <v>2682</v>
      </c>
      <c r="H1298" s="27" t="s">
        <v>8772</v>
      </c>
      <c r="I1298" s="27" t="s">
        <v>19262</v>
      </c>
      <c r="J1298" s="27">
        <v>1</v>
      </c>
      <c r="K1298" s="27">
        <v>52</v>
      </c>
      <c r="L1298" s="5">
        <v>35.9</v>
      </c>
      <c r="M1298" s="5">
        <f t="shared" si="82"/>
        <v>6755.9</v>
      </c>
      <c r="N1298" s="5">
        <f t="shared" si="83"/>
        <v>589.20351100519554</v>
      </c>
      <c r="O1298" s="5" t="str">
        <f t="shared" si="80"/>
        <v/>
      </c>
      <c r="P1298" s="43" t="str">
        <f t="shared" si="81"/>
        <v>insert into noskrien_reit (dalibnieks, rez,skriesim_db,sacensibas) values ('Vahtras Liina',6755.9,'','Lattelecom Rīgas maratons – pusmaratona distance');</v>
      </c>
    </row>
    <row r="1299" spans="1:16" x14ac:dyDescent="0.2">
      <c r="A1299" s="26" t="s">
        <v>27366</v>
      </c>
      <c r="B1299" s="28" t="s">
        <v>4976</v>
      </c>
      <c r="C1299" s="28" t="s">
        <v>8773</v>
      </c>
      <c r="D1299" s="28">
        <v>1984</v>
      </c>
      <c r="E1299" s="28" t="s">
        <v>2564</v>
      </c>
      <c r="F1299" s="28"/>
      <c r="G1299" s="28" t="s">
        <v>2627</v>
      </c>
      <c r="H1299" s="28" t="s">
        <v>8774</v>
      </c>
      <c r="I1299" s="28" t="s">
        <v>19263</v>
      </c>
      <c r="J1299" s="28">
        <v>1</v>
      </c>
      <c r="K1299" s="28">
        <v>52</v>
      </c>
      <c r="L1299" s="5">
        <v>36.6</v>
      </c>
      <c r="M1299" s="5">
        <f t="shared" si="82"/>
        <v>6756.6</v>
      </c>
      <c r="N1299" s="5">
        <f t="shared" si="83"/>
        <v>589.14246810525992</v>
      </c>
      <c r="O1299" s="5" t="str">
        <f t="shared" si="80"/>
        <v/>
      </c>
      <c r="P1299" s="43" t="str">
        <f t="shared" si="81"/>
        <v>insert into noskrien_reit (dalibnieks, rez,skriesim_db,sacensibas) values ('Miettinen Aki',6756.6,'','Lattelecom Rīgas maratons – pusmaratona distance');</v>
      </c>
    </row>
    <row r="1300" spans="1:16" x14ac:dyDescent="0.2">
      <c r="A1300" s="26" t="s">
        <v>27367</v>
      </c>
      <c r="B1300" s="27" t="s">
        <v>2916</v>
      </c>
      <c r="C1300" s="27" t="s">
        <v>8775</v>
      </c>
      <c r="D1300" s="27">
        <v>1989</v>
      </c>
      <c r="E1300" s="27" t="s">
        <v>2564</v>
      </c>
      <c r="F1300" s="27" t="s">
        <v>695</v>
      </c>
      <c r="G1300" s="27" t="s">
        <v>2563</v>
      </c>
      <c r="H1300" s="27" t="s">
        <v>8776</v>
      </c>
      <c r="I1300" s="27" t="s">
        <v>19264</v>
      </c>
      <c r="J1300" s="27">
        <v>1</v>
      </c>
      <c r="K1300" s="27">
        <v>52</v>
      </c>
      <c r="L1300" s="5">
        <v>36.700000000000003</v>
      </c>
      <c r="M1300" s="5">
        <f t="shared" si="82"/>
        <v>6756.7</v>
      </c>
      <c r="N1300" s="5">
        <f t="shared" si="83"/>
        <v>589.13374872348925</v>
      </c>
      <c r="O1300" s="5" t="str">
        <f t="shared" si="80"/>
        <v/>
      </c>
      <c r="P1300" s="43" t="str">
        <f t="shared" si="81"/>
        <v>insert into noskrien_reit (dalibnieks, rez,skriesim_db,sacensibas) values ('ŠNĒ JĀNIS',6756.7,'','Lattelecom Rīgas maratons – pusmaratona distance');</v>
      </c>
    </row>
    <row r="1301" spans="1:16" x14ac:dyDescent="0.2">
      <c r="A1301" s="26" t="s">
        <v>27368</v>
      </c>
      <c r="B1301" s="28" t="s">
        <v>125</v>
      </c>
      <c r="C1301" s="28" t="s">
        <v>8777</v>
      </c>
      <c r="D1301" s="28">
        <v>1985</v>
      </c>
      <c r="E1301" s="28" t="s">
        <v>6202</v>
      </c>
      <c r="F1301" s="28" t="s">
        <v>8778</v>
      </c>
      <c r="G1301" s="28" t="s">
        <v>2563</v>
      </c>
      <c r="H1301" s="28" t="s">
        <v>8779</v>
      </c>
      <c r="I1301" s="28" t="s">
        <v>19265</v>
      </c>
      <c r="J1301" s="28">
        <v>1</v>
      </c>
      <c r="K1301" s="28">
        <v>52</v>
      </c>
      <c r="L1301" s="5">
        <v>37.4</v>
      </c>
      <c r="M1301" s="5">
        <f t="shared" si="82"/>
        <v>6757.4</v>
      </c>
      <c r="N1301" s="5">
        <f t="shared" si="83"/>
        <v>589.07272027702959</v>
      </c>
      <c r="O1301" s="5" t="str">
        <f t="shared" si="80"/>
        <v/>
      </c>
      <c r="P1301" s="43" t="str">
        <f t="shared" si="81"/>
        <v>insert into noskrien_reit (dalibnieks, rez,skriesim_db,sacensibas) values ('Bože-irbe Elīna',6757.4,'','Lattelecom Rīgas maratons – pusmaratona distance');</v>
      </c>
    </row>
    <row r="1302" spans="1:16" x14ac:dyDescent="0.2">
      <c r="A1302" s="26" t="s">
        <v>27369</v>
      </c>
      <c r="B1302" s="27" t="s">
        <v>542</v>
      </c>
      <c r="C1302" s="27" t="s">
        <v>8780</v>
      </c>
      <c r="D1302" s="27">
        <v>1984</v>
      </c>
      <c r="E1302" s="27" t="s">
        <v>6202</v>
      </c>
      <c r="F1302" s="27" t="s">
        <v>3249</v>
      </c>
      <c r="G1302" s="27" t="s">
        <v>2563</v>
      </c>
      <c r="H1302" s="27" t="s">
        <v>8779</v>
      </c>
      <c r="I1302" s="27" t="s">
        <v>19265</v>
      </c>
      <c r="J1302" s="27">
        <v>1</v>
      </c>
      <c r="K1302" s="27">
        <v>52</v>
      </c>
      <c r="L1302" s="5">
        <v>37.4</v>
      </c>
      <c r="M1302" s="5">
        <f t="shared" si="82"/>
        <v>6757.4</v>
      </c>
      <c r="N1302" s="5">
        <f t="shared" si="83"/>
        <v>589.07272027702959</v>
      </c>
      <c r="O1302" s="5" t="str">
        <f t="shared" si="80"/>
        <v/>
      </c>
      <c r="P1302" s="43" t="str">
        <f t="shared" si="81"/>
        <v>insert into noskrien_reit (dalibnieks, rez,skriesim_db,sacensibas) values ('Arāja Liene',6757.4,'','Lattelecom Rīgas maratons – pusmaratona distance');</v>
      </c>
    </row>
    <row r="1303" spans="1:16" x14ac:dyDescent="0.2">
      <c r="A1303" s="26" t="s">
        <v>27370</v>
      </c>
      <c r="B1303" s="28" t="s">
        <v>4260</v>
      </c>
      <c r="C1303" s="28" t="s">
        <v>8781</v>
      </c>
      <c r="D1303" s="28">
        <v>1959</v>
      </c>
      <c r="E1303" s="28" t="s">
        <v>6214</v>
      </c>
      <c r="F1303" s="28" t="s">
        <v>3515</v>
      </c>
      <c r="G1303" s="28" t="s">
        <v>2798</v>
      </c>
      <c r="H1303" s="28" t="s">
        <v>8782</v>
      </c>
      <c r="I1303" s="28" t="s">
        <v>19266</v>
      </c>
      <c r="J1303" s="28">
        <v>1</v>
      </c>
      <c r="K1303" s="28">
        <v>52</v>
      </c>
      <c r="L1303" s="5">
        <v>38.4</v>
      </c>
      <c r="M1303" s="5">
        <f t="shared" si="82"/>
        <v>6758.4</v>
      </c>
      <c r="N1303" s="5">
        <f t="shared" si="83"/>
        <v>588.98555871212125</v>
      </c>
      <c r="O1303" s="5" t="str">
        <f t="shared" si="80"/>
        <v/>
      </c>
      <c r="P1303" s="43" t="str">
        <f t="shared" si="81"/>
        <v>insert into noskrien_reit (dalibnieks, rez,skriesim_db,sacensibas) values ('Onkelbach Michael',6758.4,'','Lattelecom Rīgas maratons – pusmaratona distance');</v>
      </c>
    </row>
    <row r="1304" spans="1:16" x14ac:dyDescent="0.2">
      <c r="A1304" s="26" t="s">
        <v>27371</v>
      </c>
      <c r="B1304" s="27" t="s">
        <v>26</v>
      </c>
      <c r="C1304" s="27" t="s">
        <v>2171</v>
      </c>
      <c r="D1304" s="27">
        <v>1977</v>
      </c>
      <c r="E1304" s="27" t="s">
        <v>2564</v>
      </c>
      <c r="F1304" s="27"/>
      <c r="G1304" s="27" t="s">
        <v>2563</v>
      </c>
      <c r="H1304" s="27" t="s">
        <v>8783</v>
      </c>
      <c r="I1304" s="27" t="s">
        <v>19267</v>
      </c>
      <c r="J1304" s="27">
        <v>1</v>
      </c>
      <c r="K1304" s="27">
        <v>52</v>
      </c>
      <c r="L1304" s="5">
        <v>39.5</v>
      </c>
      <c r="M1304" s="5">
        <f t="shared" si="82"/>
        <v>6759.5</v>
      </c>
      <c r="N1304" s="5">
        <f t="shared" si="83"/>
        <v>588.8897107774244</v>
      </c>
      <c r="O1304" s="5" t="str">
        <f t="shared" si="80"/>
        <v/>
      </c>
      <c r="P1304" s="43" t="str">
        <f t="shared" si="81"/>
        <v>insert into noskrien_reit (dalibnieks, rez,skriesim_db,sacensibas) values ('Supe Māris',6759.5,'','Lattelecom Rīgas maratons – pusmaratona distance');</v>
      </c>
    </row>
    <row r="1305" spans="1:16" x14ac:dyDescent="0.2">
      <c r="A1305" s="26" t="s">
        <v>27372</v>
      </c>
      <c r="B1305" s="28" t="s">
        <v>202</v>
      </c>
      <c r="C1305" s="28" t="s">
        <v>1341</v>
      </c>
      <c r="D1305" s="28">
        <v>1991</v>
      </c>
      <c r="E1305" s="28" t="s">
        <v>2564</v>
      </c>
      <c r="F1305" s="28" t="s">
        <v>1357</v>
      </c>
      <c r="G1305" s="28" t="s">
        <v>2563</v>
      </c>
      <c r="H1305" s="28" t="s">
        <v>8784</v>
      </c>
      <c r="I1305" s="28" t="s">
        <v>19268</v>
      </c>
      <c r="J1305" s="28">
        <v>1</v>
      </c>
      <c r="K1305" s="28">
        <v>52</v>
      </c>
      <c r="L1305" s="5">
        <v>40.299999999999997</v>
      </c>
      <c r="M1305" s="5">
        <f t="shared" si="82"/>
        <v>6760.3</v>
      </c>
      <c r="N1305" s="5">
        <f t="shared" si="83"/>
        <v>588.82002278005405</v>
      </c>
      <c r="O1305" s="5" t="str">
        <f t="shared" si="80"/>
        <v/>
      </c>
      <c r="P1305" s="43" t="str">
        <f t="shared" si="81"/>
        <v>insert into noskrien_reit (dalibnieks, rez,skriesim_db,sacensibas) values ('Krūmiņš Toms',6760.3,'','Lattelecom Rīgas maratons – pusmaratona distance');</v>
      </c>
    </row>
    <row r="1306" spans="1:16" x14ac:dyDescent="0.2">
      <c r="A1306" s="26" t="s">
        <v>27373</v>
      </c>
      <c r="B1306" s="27" t="s">
        <v>2501</v>
      </c>
      <c r="C1306" s="27" t="s">
        <v>8785</v>
      </c>
      <c r="D1306" s="27">
        <v>1976</v>
      </c>
      <c r="E1306" s="27" t="s">
        <v>2564</v>
      </c>
      <c r="F1306" s="27"/>
      <c r="G1306" s="27" t="s">
        <v>2798</v>
      </c>
      <c r="H1306" s="27" t="s">
        <v>8786</v>
      </c>
      <c r="I1306" s="27" t="s">
        <v>19269</v>
      </c>
      <c r="J1306" s="27">
        <v>1</v>
      </c>
      <c r="K1306" s="27">
        <v>52</v>
      </c>
      <c r="L1306" s="5">
        <v>40.700000000000003</v>
      </c>
      <c r="M1306" s="5">
        <f t="shared" si="82"/>
        <v>6760.7</v>
      </c>
      <c r="N1306" s="5">
        <f t="shared" si="83"/>
        <v>588.78518496605386</v>
      </c>
      <c r="O1306" s="5" t="str">
        <f t="shared" si="80"/>
        <v/>
      </c>
      <c r="P1306" s="43" t="str">
        <f t="shared" si="81"/>
        <v>insert into noskrien_reit (dalibnieks, rez,skriesim_db,sacensibas) values ('Ballendat Oliver',6760.7,'','Lattelecom Rīgas maratons – pusmaratona distance');</v>
      </c>
    </row>
    <row r="1307" spans="1:16" x14ac:dyDescent="0.2">
      <c r="A1307" s="26" t="s">
        <v>27374</v>
      </c>
      <c r="B1307" s="28" t="s">
        <v>39</v>
      </c>
      <c r="C1307" s="28" t="s">
        <v>884</v>
      </c>
      <c r="D1307" s="28">
        <v>1982</v>
      </c>
      <c r="E1307" s="28" t="s">
        <v>2564</v>
      </c>
      <c r="F1307" s="28" t="s">
        <v>8220</v>
      </c>
      <c r="G1307" s="28" t="s">
        <v>2563</v>
      </c>
      <c r="H1307" s="28" t="s">
        <v>8787</v>
      </c>
      <c r="I1307" s="28" t="s">
        <v>19270</v>
      </c>
      <c r="J1307" s="28">
        <v>1</v>
      </c>
      <c r="K1307" s="28">
        <v>52</v>
      </c>
      <c r="L1307" s="5">
        <v>41.4</v>
      </c>
      <c r="M1307" s="5">
        <f t="shared" si="82"/>
        <v>6761.4</v>
      </c>
      <c r="N1307" s="5">
        <f t="shared" si="83"/>
        <v>588.7242287100305</v>
      </c>
      <c r="O1307" s="5" t="str">
        <f t="shared" si="80"/>
        <v/>
      </c>
      <c r="P1307" s="43" t="str">
        <f t="shared" si="81"/>
        <v>insert into noskrien_reit (dalibnieks, rez,skriesim_db,sacensibas) values ('Rudzītis Mārtiņš',6761.4,'','Lattelecom Rīgas maratons – pusmaratona distance');</v>
      </c>
    </row>
    <row r="1308" spans="1:16" x14ac:dyDescent="0.2">
      <c r="A1308" s="26" t="s">
        <v>27375</v>
      </c>
      <c r="B1308" s="27" t="s">
        <v>84</v>
      </c>
      <c r="C1308" s="27" t="s">
        <v>8788</v>
      </c>
      <c r="D1308" s="27">
        <v>1976</v>
      </c>
      <c r="E1308" s="27" t="s">
        <v>2564</v>
      </c>
      <c r="F1308" s="27" t="s">
        <v>7354</v>
      </c>
      <c r="G1308" s="27" t="s">
        <v>2563</v>
      </c>
      <c r="H1308" s="27" t="s">
        <v>8789</v>
      </c>
      <c r="I1308" s="27" t="s">
        <v>19271</v>
      </c>
      <c r="J1308" s="27">
        <v>1</v>
      </c>
      <c r="K1308" s="27">
        <v>52</v>
      </c>
      <c r="L1308" s="5">
        <v>42.7</v>
      </c>
      <c r="M1308" s="5">
        <f t="shared" si="82"/>
        <v>6762.7</v>
      </c>
      <c r="N1308" s="5">
        <f t="shared" si="83"/>
        <v>588.61105771363509</v>
      </c>
      <c r="O1308" s="5" t="str">
        <f t="shared" si="80"/>
        <v/>
      </c>
      <c r="P1308" s="43" t="str">
        <f t="shared" si="81"/>
        <v>insert into noskrien_reit (dalibnieks, rez,skriesim_db,sacensibas) values ('Ščukins Aleksandrs',6762.7,'','Lattelecom Rīgas maratons – pusmaratona distance');</v>
      </c>
    </row>
    <row r="1309" spans="1:16" x14ac:dyDescent="0.2">
      <c r="A1309" s="26" t="s">
        <v>27376</v>
      </c>
      <c r="B1309" s="28" t="s">
        <v>787</v>
      </c>
      <c r="C1309" s="28" t="s">
        <v>8790</v>
      </c>
      <c r="D1309" s="28">
        <v>1986</v>
      </c>
      <c r="E1309" s="28" t="s">
        <v>6202</v>
      </c>
      <c r="F1309" s="28" t="s">
        <v>3841</v>
      </c>
      <c r="G1309" s="28" t="s">
        <v>2563</v>
      </c>
      <c r="H1309" s="28" t="s">
        <v>8791</v>
      </c>
      <c r="I1309" s="28" t="s">
        <v>19272</v>
      </c>
      <c r="J1309" s="28">
        <v>1</v>
      </c>
      <c r="K1309" s="28">
        <v>52</v>
      </c>
      <c r="L1309" s="5">
        <v>43.7</v>
      </c>
      <c r="M1309" s="5">
        <f t="shared" si="82"/>
        <v>6763.7</v>
      </c>
      <c r="N1309" s="5">
        <f t="shared" si="83"/>
        <v>588.52403270399338</v>
      </c>
      <c r="O1309" s="5" t="str">
        <f t="shared" si="80"/>
        <v/>
      </c>
      <c r="P1309" s="43" t="str">
        <f t="shared" si="81"/>
        <v>insert into noskrien_reit (dalibnieks, rez,skriesim_db,sacensibas) values ('Grava Madara',6763.7,'','Lattelecom Rīgas maratons – pusmaratona distance');</v>
      </c>
    </row>
    <row r="1310" spans="1:16" x14ac:dyDescent="0.2">
      <c r="A1310" s="26" t="s">
        <v>27377</v>
      </c>
      <c r="B1310" s="27" t="s">
        <v>324</v>
      </c>
      <c r="C1310" s="27" t="s">
        <v>1261</v>
      </c>
      <c r="D1310" s="27">
        <v>1995</v>
      </c>
      <c r="E1310" s="27" t="s">
        <v>2564</v>
      </c>
      <c r="F1310" s="27" t="s">
        <v>4283</v>
      </c>
      <c r="G1310" s="27" t="s">
        <v>2563</v>
      </c>
      <c r="H1310" s="27" t="s">
        <v>8792</v>
      </c>
      <c r="I1310" s="27" t="s">
        <v>19273</v>
      </c>
      <c r="J1310" s="27">
        <v>1</v>
      </c>
      <c r="K1310" s="27">
        <v>52</v>
      </c>
      <c r="L1310" s="5">
        <v>44.1</v>
      </c>
      <c r="M1310" s="5">
        <f t="shared" si="82"/>
        <v>6764.1</v>
      </c>
      <c r="N1310" s="5">
        <f t="shared" si="83"/>
        <v>588.48922990493929</v>
      </c>
      <c r="O1310" s="5" t="str">
        <f t="shared" si="80"/>
        <v/>
      </c>
      <c r="P1310" s="43" t="str">
        <f t="shared" si="81"/>
        <v>insert into noskrien_reit (dalibnieks, rez,skriesim_db,sacensibas) values ('Ķeņģis Ansis',6764.1,'','Lattelecom Rīgas maratons – pusmaratona distance');</v>
      </c>
    </row>
    <row r="1311" spans="1:16" x14ac:dyDescent="0.2">
      <c r="A1311" s="26" t="s">
        <v>27378</v>
      </c>
      <c r="B1311" s="28" t="s">
        <v>765</v>
      </c>
      <c r="C1311" s="28" t="s">
        <v>1490</v>
      </c>
      <c r="D1311" s="28">
        <v>1990</v>
      </c>
      <c r="E1311" s="28" t="s">
        <v>2564</v>
      </c>
      <c r="F1311" s="28" t="s">
        <v>6668</v>
      </c>
      <c r="G1311" s="28" t="s">
        <v>2563</v>
      </c>
      <c r="H1311" s="28" t="s">
        <v>8793</v>
      </c>
      <c r="I1311" s="28" t="s">
        <v>19274</v>
      </c>
      <c r="J1311" s="28">
        <v>1</v>
      </c>
      <c r="K1311" s="28">
        <v>52</v>
      </c>
      <c r="L1311" s="5">
        <v>44.2</v>
      </c>
      <c r="M1311" s="5">
        <f t="shared" si="82"/>
        <v>6764.2</v>
      </c>
      <c r="N1311" s="5">
        <f t="shared" si="83"/>
        <v>588.48052984831907</v>
      </c>
      <c r="O1311" s="5" t="str">
        <f t="shared" si="80"/>
        <v/>
      </c>
      <c r="P1311" s="43" t="str">
        <f t="shared" si="81"/>
        <v>insert into noskrien_reit (dalibnieks, rez,skriesim_db,sacensibas) values ('Pīlēģis Egils',6764.2,'','Lattelecom Rīgas maratons – pusmaratona distance');</v>
      </c>
    </row>
    <row r="1312" spans="1:16" x14ac:dyDescent="0.2">
      <c r="A1312" s="26" t="s">
        <v>27379</v>
      </c>
      <c r="B1312" s="27" t="s">
        <v>525</v>
      </c>
      <c r="C1312" s="27" t="s">
        <v>8794</v>
      </c>
      <c r="D1312" s="27">
        <v>1981</v>
      </c>
      <c r="E1312" s="27" t="s">
        <v>2564</v>
      </c>
      <c r="F1312" s="27"/>
      <c r="G1312" s="27" t="s">
        <v>2563</v>
      </c>
      <c r="H1312" s="27" t="s">
        <v>8795</v>
      </c>
      <c r="I1312" s="27" t="s">
        <v>19275</v>
      </c>
      <c r="J1312" s="27">
        <v>1</v>
      </c>
      <c r="K1312" s="27">
        <v>52</v>
      </c>
      <c r="L1312" s="5">
        <v>44.3</v>
      </c>
      <c r="M1312" s="5">
        <f t="shared" si="82"/>
        <v>6764.3</v>
      </c>
      <c r="N1312" s="5">
        <f t="shared" si="83"/>
        <v>588.47183004893338</v>
      </c>
      <c r="O1312" s="5" t="str">
        <f t="shared" si="80"/>
        <v/>
      </c>
      <c r="P1312" s="43" t="str">
        <f t="shared" si="81"/>
        <v>insert into noskrien_reit (dalibnieks, rez,skriesim_db,sacensibas) values ('Kadakovskis Arnis',6764.3,'','Lattelecom Rīgas maratons – pusmaratona distance');</v>
      </c>
    </row>
    <row r="1313" spans="1:16" x14ac:dyDescent="0.2">
      <c r="A1313" s="26" t="s">
        <v>27380</v>
      </c>
      <c r="B1313" s="28" t="s">
        <v>8796</v>
      </c>
      <c r="C1313" s="28" t="s">
        <v>8797</v>
      </c>
      <c r="D1313" s="28">
        <v>1963</v>
      </c>
      <c r="E1313" s="28" t="s">
        <v>6399</v>
      </c>
      <c r="F1313" s="28"/>
      <c r="G1313" s="28" t="s">
        <v>2638</v>
      </c>
      <c r="H1313" s="28" t="s">
        <v>8798</v>
      </c>
      <c r="I1313" s="28" t="s">
        <v>19276</v>
      </c>
      <c r="J1313" s="28">
        <v>1</v>
      </c>
      <c r="K1313" s="28">
        <v>52</v>
      </c>
      <c r="L1313" s="5">
        <v>44.6</v>
      </c>
      <c r="M1313" s="5">
        <f t="shared" si="82"/>
        <v>6764.6</v>
      </c>
      <c r="N1313" s="5">
        <f t="shared" si="83"/>
        <v>588.44573219406902</v>
      </c>
      <c r="O1313" s="5" t="str">
        <f t="shared" si="80"/>
        <v/>
      </c>
      <c r="P1313" s="43" t="str">
        <f t="shared" si="81"/>
        <v>insert into noskrien_reit (dalibnieks, rez,skriesim_db,sacensibas) values ('Ford Liane',6764.6,'','Lattelecom Rīgas maratons – pusmaratona distance');</v>
      </c>
    </row>
    <row r="1314" spans="1:16" x14ac:dyDescent="0.2">
      <c r="A1314" s="26" t="s">
        <v>27381</v>
      </c>
      <c r="B1314" s="27" t="s">
        <v>8799</v>
      </c>
      <c r="C1314" s="27" t="s">
        <v>1497</v>
      </c>
      <c r="D1314" s="27">
        <v>1982</v>
      </c>
      <c r="E1314" s="27" t="s">
        <v>2564</v>
      </c>
      <c r="F1314" s="27" t="s">
        <v>8800</v>
      </c>
      <c r="G1314" s="27" t="s">
        <v>2563</v>
      </c>
      <c r="H1314" s="27" t="s">
        <v>8801</v>
      </c>
      <c r="I1314" s="27" t="s">
        <v>19277</v>
      </c>
      <c r="J1314" s="27">
        <v>1</v>
      </c>
      <c r="K1314" s="27">
        <v>52</v>
      </c>
      <c r="L1314" s="5">
        <v>44.7</v>
      </c>
      <c r="M1314" s="5">
        <f t="shared" si="82"/>
        <v>6764.7</v>
      </c>
      <c r="N1314" s="5">
        <f t="shared" si="83"/>
        <v>588.43703342350727</v>
      </c>
      <c r="O1314" s="5" t="str">
        <f t="shared" si="80"/>
        <v/>
      </c>
      <c r="P1314" s="43" t="str">
        <f t="shared" si="81"/>
        <v>insert into noskrien_reit (dalibnieks, rez,skriesim_db,sacensibas) values ('Mūrnieks Agnis',6764.7,'','Lattelecom Rīgas maratons – pusmaratona distance');</v>
      </c>
    </row>
    <row r="1315" spans="1:16" x14ac:dyDescent="0.2">
      <c r="A1315" s="26" t="s">
        <v>27382</v>
      </c>
      <c r="B1315" s="28" t="s">
        <v>46</v>
      </c>
      <c r="C1315" s="28" t="s">
        <v>8802</v>
      </c>
      <c r="D1315" s="28">
        <v>1988</v>
      </c>
      <c r="E1315" s="28" t="s">
        <v>2564</v>
      </c>
      <c r="F1315" s="28"/>
      <c r="G1315" s="28" t="s">
        <v>2563</v>
      </c>
      <c r="H1315" s="28" t="s">
        <v>8792</v>
      </c>
      <c r="I1315" s="28" t="s">
        <v>19273</v>
      </c>
      <c r="J1315" s="28">
        <v>1</v>
      </c>
      <c r="K1315" s="28">
        <v>52</v>
      </c>
      <c r="L1315" s="5">
        <v>44.1</v>
      </c>
      <c r="M1315" s="5">
        <f t="shared" si="82"/>
        <v>6764.1</v>
      </c>
      <c r="N1315" s="5">
        <f t="shared" si="83"/>
        <v>588.48922990493929</v>
      </c>
      <c r="O1315" s="5" t="str">
        <f t="shared" si="80"/>
        <v/>
      </c>
      <c r="P1315" s="43" t="str">
        <f t="shared" si="81"/>
        <v>insert into noskrien_reit (dalibnieks, rez,skriesim_db,sacensibas) values ('Brakovskis Jānis',6764.1,'','Lattelecom Rīgas maratons – pusmaratona distance');</v>
      </c>
    </row>
    <row r="1316" spans="1:16" x14ac:dyDescent="0.2">
      <c r="A1316" s="26" t="s">
        <v>27383</v>
      </c>
      <c r="B1316" s="27" t="s">
        <v>1531</v>
      </c>
      <c r="C1316" s="27" t="s">
        <v>8803</v>
      </c>
      <c r="D1316" s="27">
        <v>1983</v>
      </c>
      <c r="E1316" s="27" t="s">
        <v>2564</v>
      </c>
      <c r="F1316" s="27"/>
      <c r="G1316" s="27" t="s">
        <v>2563</v>
      </c>
      <c r="H1316" s="27" t="s">
        <v>8804</v>
      </c>
      <c r="I1316" s="27" t="s">
        <v>19278</v>
      </c>
      <c r="J1316" s="27">
        <v>1</v>
      </c>
      <c r="K1316" s="27">
        <v>52</v>
      </c>
      <c r="L1316" s="5">
        <v>45.1</v>
      </c>
      <c r="M1316" s="5">
        <f t="shared" si="82"/>
        <v>6765.1</v>
      </c>
      <c r="N1316" s="5">
        <f t="shared" si="83"/>
        <v>588.40224091292066</v>
      </c>
      <c r="O1316" s="5" t="str">
        <f t="shared" si="80"/>
        <v/>
      </c>
      <c r="P1316" s="43" t="str">
        <f t="shared" si="81"/>
        <v>insert into noskrien_reit (dalibnieks, rez,skriesim_db,sacensibas) values ('Durevskis Valters',6765.1,'','Lattelecom Rīgas maratons – pusmaratona distance');</v>
      </c>
    </row>
    <row r="1317" spans="1:16" x14ac:dyDescent="0.2">
      <c r="A1317" s="26" t="s">
        <v>27384</v>
      </c>
      <c r="B1317" s="28" t="s">
        <v>919</v>
      </c>
      <c r="C1317" s="28" t="s">
        <v>8805</v>
      </c>
      <c r="D1317" s="28">
        <v>1987</v>
      </c>
      <c r="E1317" s="28" t="s">
        <v>2564</v>
      </c>
      <c r="F1317" s="28" t="s">
        <v>5914</v>
      </c>
      <c r="G1317" s="28" t="s">
        <v>2563</v>
      </c>
      <c r="H1317" s="28" t="s">
        <v>8806</v>
      </c>
      <c r="I1317" s="28" t="s">
        <v>19279</v>
      </c>
      <c r="J1317" s="28">
        <v>1</v>
      </c>
      <c r="K1317" s="28">
        <v>52</v>
      </c>
      <c r="L1317" s="5">
        <v>45.4</v>
      </c>
      <c r="M1317" s="5">
        <f t="shared" si="82"/>
        <v>6765.4</v>
      </c>
      <c r="N1317" s="5">
        <f t="shared" si="83"/>
        <v>588.37614922990508</v>
      </c>
      <c r="O1317" s="5" t="str">
        <f t="shared" si="80"/>
        <v/>
      </c>
      <c r="P1317" s="43" t="str">
        <f t="shared" si="81"/>
        <v>insert into noskrien_reit (dalibnieks, rez,skriesim_db,sacensibas) values ('Kisiļevs Marks',6765.4,'','Lattelecom Rīgas maratons – pusmaratona distance');</v>
      </c>
    </row>
    <row r="1318" spans="1:16" x14ac:dyDescent="0.2">
      <c r="A1318" s="26" t="s">
        <v>27385</v>
      </c>
      <c r="B1318" s="27" t="s">
        <v>26</v>
      </c>
      <c r="C1318" s="27" t="s">
        <v>8807</v>
      </c>
      <c r="D1318" s="27">
        <v>1986</v>
      </c>
      <c r="E1318" s="27" t="s">
        <v>2564</v>
      </c>
      <c r="F1318" s="27" t="s">
        <v>3468</v>
      </c>
      <c r="G1318" s="27" t="s">
        <v>2563</v>
      </c>
      <c r="H1318" s="27" t="s">
        <v>8808</v>
      </c>
      <c r="I1318" s="27" t="s">
        <v>19280</v>
      </c>
      <c r="J1318" s="27">
        <v>1</v>
      </c>
      <c r="K1318" s="27">
        <v>52</v>
      </c>
      <c r="L1318" s="5">
        <v>45.7</v>
      </c>
      <c r="M1318" s="5">
        <f t="shared" si="82"/>
        <v>6765.7</v>
      </c>
      <c r="N1318" s="5">
        <f t="shared" si="83"/>
        <v>588.35005986076828</v>
      </c>
      <c r="O1318" s="5" t="str">
        <f t="shared" si="80"/>
        <v/>
      </c>
      <c r="P1318" s="43" t="str">
        <f t="shared" si="81"/>
        <v>insert into noskrien_reit (dalibnieks, rez,skriesim_db,sacensibas) values ('Tašmans Māris',6765.7,'','Lattelecom Rīgas maratons – pusmaratona distance');</v>
      </c>
    </row>
    <row r="1319" spans="1:16" x14ac:dyDescent="0.2">
      <c r="A1319" s="26" t="s">
        <v>27386</v>
      </c>
      <c r="B1319" s="28" t="s">
        <v>33</v>
      </c>
      <c r="C1319" s="28" t="s">
        <v>1441</v>
      </c>
      <c r="D1319" s="28">
        <v>1976</v>
      </c>
      <c r="E1319" s="28" t="s">
        <v>2564</v>
      </c>
      <c r="F1319" s="28" t="s">
        <v>695</v>
      </c>
      <c r="G1319" s="28" t="s">
        <v>2563</v>
      </c>
      <c r="H1319" s="28" t="s">
        <v>8809</v>
      </c>
      <c r="I1319" s="28" t="s">
        <v>19281</v>
      </c>
      <c r="J1319" s="28">
        <v>1</v>
      </c>
      <c r="K1319" s="28">
        <v>52</v>
      </c>
      <c r="L1319" s="5">
        <v>45.9</v>
      </c>
      <c r="M1319" s="5">
        <f t="shared" si="82"/>
        <v>6765.9</v>
      </c>
      <c r="N1319" s="5">
        <f t="shared" si="83"/>
        <v>588.33266823334657</v>
      </c>
      <c r="O1319" s="5" t="str">
        <f t="shared" si="80"/>
        <v/>
      </c>
      <c r="P1319" s="43" t="str">
        <f t="shared" si="81"/>
        <v>insert into noskrien_reit (dalibnieks, rez,skriesim_db,sacensibas) values ('Slotiņš Aigars',6765.9,'','Lattelecom Rīgas maratons – pusmaratona distance');</v>
      </c>
    </row>
    <row r="1320" spans="1:16" x14ac:dyDescent="0.2">
      <c r="A1320" s="26" t="s">
        <v>27387</v>
      </c>
      <c r="B1320" s="27" t="s">
        <v>1371</v>
      </c>
      <c r="C1320" s="27" t="s">
        <v>8810</v>
      </c>
      <c r="D1320" s="27">
        <v>1990</v>
      </c>
      <c r="E1320" s="27" t="s">
        <v>2564</v>
      </c>
      <c r="F1320" s="27" t="s">
        <v>695</v>
      </c>
      <c r="G1320" s="27" t="s">
        <v>2563</v>
      </c>
      <c r="H1320" s="27" t="s">
        <v>8811</v>
      </c>
      <c r="I1320" s="27" t="s">
        <v>19282</v>
      </c>
      <c r="J1320" s="27">
        <v>1</v>
      </c>
      <c r="K1320" s="27">
        <v>52</v>
      </c>
      <c r="L1320" s="5">
        <v>46</v>
      </c>
      <c r="M1320" s="5">
        <f t="shared" si="82"/>
        <v>6766</v>
      </c>
      <c r="N1320" s="5">
        <f t="shared" si="83"/>
        <v>588.3239728052024</v>
      </c>
      <c r="O1320" s="5" t="str">
        <f t="shared" si="80"/>
        <v/>
      </c>
      <c r="P1320" s="43" t="str">
        <f t="shared" si="81"/>
        <v>insert into noskrien_reit (dalibnieks, rez,skriesim_db,sacensibas) values ('Dmitrijevs Jevgenijs',6766,'','Lattelecom Rīgas maratons – pusmaratona distance');</v>
      </c>
    </row>
    <row r="1321" spans="1:16" x14ac:dyDescent="0.2">
      <c r="A1321" s="26" t="s">
        <v>27388</v>
      </c>
      <c r="B1321" s="28" t="s">
        <v>8812</v>
      </c>
      <c r="C1321" s="28" t="s">
        <v>8813</v>
      </c>
      <c r="D1321" s="28">
        <v>1980</v>
      </c>
      <c r="E1321" s="28" t="s">
        <v>6202</v>
      </c>
      <c r="F1321" s="28" t="s">
        <v>6194</v>
      </c>
      <c r="G1321" s="28" t="s">
        <v>2563</v>
      </c>
      <c r="H1321" s="28" t="s">
        <v>8814</v>
      </c>
      <c r="I1321" s="28" t="s">
        <v>19283</v>
      </c>
      <c r="J1321" s="28">
        <v>1</v>
      </c>
      <c r="K1321" s="28">
        <v>52</v>
      </c>
      <c r="L1321" s="5">
        <v>46.9</v>
      </c>
      <c r="M1321" s="5">
        <f t="shared" si="82"/>
        <v>6766.9</v>
      </c>
      <c r="N1321" s="5">
        <f t="shared" si="83"/>
        <v>588.24572551685412</v>
      </c>
      <c r="O1321" s="5" t="str">
        <f t="shared" si="80"/>
        <v/>
      </c>
      <c r="P1321" s="43" t="str">
        <f t="shared" si="81"/>
        <v>insert into noskrien_reit (dalibnieks, rez,skriesim_db,sacensibas) values ('ZIEDIŅA ANCE',6766.9,'','Lattelecom Rīgas maratons – pusmaratona distance');</v>
      </c>
    </row>
    <row r="1322" spans="1:16" x14ac:dyDescent="0.2">
      <c r="A1322" s="26" t="s">
        <v>27389</v>
      </c>
      <c r="B1322" s="27" t="s">
        <v>900</v>
      </c>
      <c r="C1322" s="27" t="s">
        <v>8815</v>
      </c>
      <c r="D1322" s="27">
        <v>1980</v>
      </c>
      <c r="E1322" s="27" t="s">
        <v>6202</v>
      </c>
      <c r="F1322" s="27"/>
      <c r="G1322" s="27" t="s">
        <v>2563</v>
      </c>
      <c r="H1322" s="27" t="s">
        <v>8816</v>
      </c>
      <c r="I1322" s="27" t="s">
        <v>19284</v>
      </c>
      <c r="J1322" s="27">
        <v>1</v>
      </c>
      <c r="K1322" s="27">
        <v>52</v>
      </c>
      <c r="L1322" s="5">
        <v>47.7</v>
      </c>
      <c r="M1322" s="5">
        <f t="shared" si="82"/>
        <v>6767.7</v>
      </c>
      <c r="N1322" s="5">
        <f t="shared" si="83"/>
        <v>588.1761898429304</v>
      </c>
      <c r="O1322" s="5" t="str">
        <f t="shared" si="80"/>
        <v/>
      </c>
      <c r="P1322" s="43" t="str">
        <f t="shared" si="81"/>
        <v>insert into noskrien_reit (dalibnieks, rez,skriesim_db,sacensibas) values ('Sekace Kristīne',6767.7,'','Lattelecom Rīgas maratons – pusmaratona distance');</v>
      </c>
    </row>
    <row r="1323" spans="1:16" x14ac:dyDescent="0.2">
      <c r="A1323" s="26" t="s">
        <v>27390</v>
      </c>
      <c r="B1323" s="28" t="s">
        <v>1543</v>
      </c>
      <c r="C1323" s="28" t="s">
        <v>1544</v>
      </c>
      <c r="D1323" s="28">
        <v>1986</v>
      </c>
      <c r="E1323" s="28" t="s">
        <v>2564</v>
      </c>
      <c r="F1323" s="28"/>
      <c r="G1323" s="28" t="s">
        <v>2563</v>
      </c>
      <c r="H1323" s="28" t="s">
        <v>8817</v>
      </c>
      <c r="I1323" s="28" t="s">
        <v>19285</v>
      </c>
      <c r="J1323" s="28">
        <v>1</v>
      </c>
      <c r="K1323" s="28">
        <v>52</v>
      </c>
      <c r="L1323" s="5">
        <v>49</v>
      </c>
      <c r="M1323" s="5">
        <f t="shared" si="82"/>
        <v>6769</v>
      </c>
      <c r="N1323" s="5">
        <f t="shared" si="83"/>
        <v>588.06322942827592</v>
      </c>
      <c r="O1323" s="5" t="str">
        <f t="shared" si="80"/>
        <v/>
      </c>
      <c r="P1323" s="43" t="str">
        <f t="shared" si="81"/>
        <v>insert into noskrien_reit (dalibnieks, rez,skriesim_db,sacensibas) values ('Kuzins Kirills',6769,'','Lattelecom Rīgas maratons – pusmaratona distance');</v>
      </c>
    </row>
    <row r="1324" spans="1:16" x14ac:dyDescent="0.2">
      <c r="A1324" s="26" t="s">
        <v>27391</v>
      </c>
      <c r="B1324" s="27" t="s">
        <v>4477</v>
      </c>
      <c r="C1324" s="27" t="s">
        <v>8818</v>
      </c>
      <c r="D1324" s="27">
        <v>1991</v>
      </c>
      <c r="E1324" s="27" t="s">
        <v>2564</v>
      </c>
      <c r="F1324" s="27" t="s">
        <v>8819</v>
      </c>
      <c r="G1324" s="27" t="s">
        <v>2614</v>
      </c>
      <c r="H1324" s="27" t="s">
        <v>8820</v>
      </c>
      <c r="I1324" s="27" t="s">
        <v>19286</v>
      </c>
      <c r="J1324" s="27">
        <v>1</v>
      </c>
      <c r="K1324" s="27">
        <v>52</v>
      </c>
      <c r="L1324" s="5">
        <v>49.1</v>
      </c>
      <c r="M1324" s="5">
        <f t="shared" si="82"/>
        <v>6769.1</v>
      </c>
      <c r="N1324" s="5">
        <f t="shared" si="83"/>
        <v>588.05454196274241</v>
      </c>
      <c r="O1324" s="5" t="str">
        <f t="shared" si="80"/>
        <v/>
      </c>
      <c r="P1324" s="43" t="str">
        <f t="shared" si="81"/>
        <v>insert into noskrien_reit (dalibnieks, rez,skriesim_db,sacensibas) values ('Malkin Aleksandr',6769.1,'','Lattelecom Rīgas maratons – pusmaratona distance');</v>
      </c>
    </row>
    <row r="1325" spans="1:16" x14ac:dyDescent="0.2">
      <c r="A1325" s="26" t="s">
        <v>27392</v>
      </c>
      <c r="B1325" s="28" t="s">
        <v>46</v>
      </c>
      <c r="C1325" s="28" t="s">
        <v>8821</v>
      </c>
      <c r="D1325" s="28">
        <v>1983</v>
      </c>
      <c r="E1325" s="28" t="s">
        <v>2564</v>
      </c>
      <c r="F1325" s="28" t="s">
        <v>3689</v>
      </c>
      <c r="G1325" s="28" t="s">
        <v>2563</v>
      </c>
      <c r="H1325" s="28" t="s">
        <v>8822</v>
      </c>
      <c r="I1325" s="28" t="s">
        <v>19287</v>
      </c>
      <c r="J1325" s="28">
        <v>1</v>
      </c>
      <c r="K1325" s="28">
        <v>52</v>
      </c>
      <c r="L1325" s="5">
        <v>51.6</v>
      </c>
      <c r="M1325" s="5">
        <f t="shared" si="82"/>
        <v>6771.6</v>
      </c>
      <c r="N1325" s="5">
        <f t="shared" si="83"/>
        <v>587.83743871463173</v>
      </c>
      <c r="O1325" s="5" t="str">
        <f t="shared" si="80"/>
        <v/>
      </c>
      <c r="P1325" s="43" t="str">
        <f t="shared" si="81"/>
        <v>insert into noskrien_reit (dalibnieks, rez,skriesim_db,sacensibas) values ('Kreicburgs Jānis',6771.6,'','Lattelecom Rīgas maratons – pusmaratona distance');</v>
      </c>
    </row>
    <row r="1326" spans="1:16" x14ac:dyDescent="0.2">
      <c r="A1326" s="26" t="s">
        <v>27393</v>
      </c>
      <c r="B1326" s="27" t="s">
        <v>8661</v>
      </c>
      <c r="C1326" s="27" t="s">
        <v>788</v>
      </c>
      <c r="D1326" s="27">
        <v>1987</v>
      </c>
      <c r="E1326" s="27" t="s">
        <v>6202</v>
      </c>
      <c r="F1326" s="27" t="s">
        <v>8823</v>
      </c>
      <c r="G1326" s="27" t="s">
        <v>2563</v>
      </c>
      <c r="H1326" s="27" t="s">
        <v>8824</v>
      </c>
      <c r="I1326" s="27" t="s">
        <v>19288</v>
      </c>
      <c r="J1326" s="27">
        <v>1</v>
      </c>
      <c r="K1326" s="27">
        <v>52</v>
      </c>
      <c r="L1326" s="5">
        <v>51.9</v>
      </c>
      <c r="M1326" s="5">
        <f t="shared" si="82"/>
        <v>6771.9</v>
      </c>
      <c r="N1326" s="5">
        <f t="shared" si="83"/>
        <v>587.81139709682657</v>
      </c>
      <c r="O1326" s="5" t="str">
        <f t="shared" si="80"/>
        <v/>
      </c>
      <c r="P1326" s="43" t="str">
        <f t="shared" si="81"/>
        <v>insert into noskrien_reit (dalibnieks, rez,skriesim_db,sacensibas) values ('Muižniece Indra',6771.9,'','Lattelecom Rīgas maratons – pusmaratona distance');</v>
      </c>
    </row>
    <row r="1327" spans="1:16" x14ac:dyDescent="0.2">
      <c r="A1327" s="26" t="s">
        <v>27394</v>
      </c>
      <c r="B1327" s="28" t="s">
        <v>1498</v>
      </c>
      <c r="C1327" s="28" t="s">
        <v>8825</v>
      </c>
      <c r="D1327" s="28">
        <v>1971</v>
      </c>
      <c r="E1327" s="28" t="s">
        <v>6399</v>
      </c>
      <c r="F1327" s="28"/>
      <c r="G1327" s="28" t="s">
        <v>2563</v>
      </c>
      <c r="H1327" s="28" t="s">
        <v>8826</v>
      </c>
      <c r="I1327" s="28" t="s">
        <v>19289</v>
      </c>
      <c r="J1327" s="28">
        <v>1</v>
      </c>
      <c r="K1327" s="28">
        <v>52</v>
      </c>
      <c r="L1327" s="5">
        <v>51.1</v>
      </c>
      <c r="M1327" s="5">
        <f t="shared" si="82"/>
        <v>6771.1</v>
      </c>
      <c r="N1327" s="5">
        <f t="shared" si="83"/>
        <v>587.88084653896703</v>
      </c>
      <c r="O1327" s="5" t="str">
        <f t="shared" si="80"/>
        <v/>
      </c>
      <c r="P1327" s="43" t="str">
        <f t="shared" si="81"/>
        <v>insert into noskrien_reit (dalibnieks, rez,skriesim_db,sacensibas) values ('Puce Svetlana',6771.1,'','Lattelecom Rīgas maratons – pusmaratona distance');</v>
      </c>
    </row>
    <row r="1328" spans="1:16" x14ac:dyDescent="0.2">
      <c r="A1328" s="26" t="s">
        <v>27395</v>
      </c>
      <c r="B1328" s="27" t="s">
        <v>1217</v>
      </c>
      <c r="C1328" s="27" t="s">
        <v>8827</v>
      </c>
      <c r="D1328" s="27">
        <v>1988</v>
      </c>
      <c r="E1328" s="27" t="s">
        <v>2564</v>
      </c>
      <c r="F1328" s="27"/>
      <c r="G1328" s="27" t="s">
        <v>2682</v>
      </c>
      <c r="H1328" s="27" t="s">
        <v>8828</v>
      </c>
      <c r="I1328" s="27" t="s">
        <v>19290</v>
      </c>
      <c r="J1328" s="27">
        <v>1</v>
      </c>
      <c r="K1328" s="27">
        <v>52</v>
      </c>
      <c r="L1328" s="5">
        <v>52.4</v>
      </c>
      <c r="M1328" s="5">
        <f t="shared" si="82"/>
        <v>6772.4</v>
      </c>
      <c r="N1328" s="5">
        <f t="shared" si="83"/>
        <v>587.76799952749388</v>
      </c>
      <c r="O1328" s="5" t="str">
        <f t="shared" si="80"/>
        <v/>
      </c>
      <c r="P1328" s="43" t="str">
        <f t="shared" si="81"/>
        <v>insert into noskrien_reit (dalibnieks, rez,skriesim_db,sacensibas) values ('Nassonov Anton',6772.4,'','Lattelecom Rīgas maratons – pusmaratona distance');</v>
      </c>
    </row>
    <row r="1329" spans="1:16" x14ac:dyDescent="0.2">
      <c r="A1329" s="26" t="s">
        <v>27396</v>
      </c>
      <c r="B1329" s="28" t="s">
        <v>146</v>
      </c>
      <c r="C1329" s="28" t="s">
        <v>8829</v>
      </c>
      <c r="D1329" s="28">
        <v>1983</v>
      </c>
      <c r="E1329" s="28" t="s">
        <v>6202</v>
      </c>
      <c r="F1329" s="28" t="s">
        <v>3438</v>
      </c>
      <c r="G1329" s="28" t="s">
        <v>2563</v>
      </c>
      <c r="H1329" s="28" t="s">
        <v>8830</v>
      </c>
      <c r="I1329" s="28" t="s">
        <v>19291</v>
      </c>
      <c r="J1329" s="28">
        <v>1</v>
      </c>
      <c r="K1329" s="28">
        <v>52</v>
      </c>
      <c r="L1329" s="5">
        <v>53.9</v>
      </c>
      <c r="M1329" s="5">
        <f t="shared" si="82"/>
        <v>6773.9</v>
      </c>
      <c r="N1329" s="5">
        <f t="shared" si="83"/>
        <v>587.63784525900883</v>
      </c>
      <c r="O1329" s="5" t="str">
        <f t="shared" si="80"/>
        <v/>
      </c>
      <c r="P1329" s="43" t="str">
        <f t="shared" si="81"/>
        <v>insert into noskrien_reit (dalibnieks, rez,skriesim_db,sacensibas) values ('Kugrēna Lauma',6773.9,'','Lattelecom Rīgas maratons – pusmaratona distance');</v>
      </c>
    </row>
    <row r="1330" spans="1:16" x14ac:dyDescent="0.2">
      <c r="A1330" s="26" t="s">
        <v>27397</v>
      </c>
      <c r="B1330" s="27" t="s">
        <v>335</v>
      </c>
      <c r="C1330" s="27" t="s">
        <v>8831</v>
      </c>
      <c r="D1330" s="27">
        <v>1974</v>
      </c>
      <c r="E1330" s="27" t="s">
        <v>6214</v>
      </c>
      <c r="F1330" s="27" t="s">
        <v>3438</v>
      </c>
      <c r="G1330" s="27" t="s">
        <v>2563</v>
      </c>
      <c r="H1330" s="27" t="s">
        <v>8832</v>
      </c>
      <c r="I1330" s="27" t="s">
        <v>19292</v>
      </c>
      <c r="J1330" s="27">
        <v>1</v>
      </c>
      <c r="K1330" s="27">
        <v>52</v>
      </c>
      <c r="L1330" s="5">
        <v>53.1</v>
      </c>
      <c r="M1330" s="5">
        <f t="shared" si="82"/>
        <v>6773.1</v>
      </c>
      <c r="N1330" s="5">
        <f t="shared" si="83"/>
        <v>587.70725369476304</v>
      </c>
      <c r="O1330" s="5" t="str">
        <f t="shared" si="80"/>
        <v/>
      </c>
      <c r="P1330" s="43" t="str">
        <f t="shared" si="81"/>
        <v>insert into noskrien_reit (dalibnieks, rez,skriesim_db,sacensibas) values ('Ālmanis Ivo',6773.1,'','Lattelecom Rīgas maratons – pusmaratona distance');</v>
      </c>
    </row>
    <row r="1331" spans="1:16" x14ac:dyDescent="0.2">
      <c r="A1331" s="26" t="s">
        <v>27398</v>
      </c>
      <c r="B1331" s="28" t="s">
        <v>428</v>
      </c>
      <c r="C1331" s="28" t="s">
        <v>8833</v>
      </c>
      <c r="D1331" s="28">
        <v>1984</v>
      </c>
      <c r="E1331" s="28" t="s">
        <v>2564</v>
      </c>
      <c r="F1331" s="28" t="s">
        <v>3249</v>
      </c>
      <c r="G1331" s="28" t="s">
        <v>2563</v>
      </c>
      <c r="H1331" s="28" t="s">
        <v>8834</v>
      </c>
      <c r="I1331" s="28" t="s">
        <v>19293</v>
      </c>
      <c r="J1331" s="28">
        <v>1</v>
      </c>
      <c r="K1331" s="28">
        <v>52</v>
      </c>
      <c r="L1331" s="5">
        <v>55.2</v>
      </c>
      <c r="M1331" s="5">
        <f t="shared" si="82"/>
        <v>6775.2</v>
      </c>
      <c r="N1331" s="5">
        <f t="shared" si="83"/>
        <v>587.52509151021366</v>
      </c>
      <c r="O1331" s="5" t="str">
        <f t="shared" si="80"/>
        <v/>
      </c>
      <c r="P1331" s="43" t="str">
        <f t="shared" si="81"/>
        <v>insert into noskrien_reit (dalibnieks, rez,skriesim_db,sacensibas) values ('Tomsons Jēkabs',6775.2,'','Lattelecom Rīgas maratons – pusmaratona distance');</v>
      </c>
    </row>
    <row r="1332" spans="1:16" x14ac:dyDescent="0.2">
      <c r="A1332" s="26" t="s">
        <v>27399</v>
      </c>
      <c r="B1332" s="27" t="s">
        <v>3364</v>
      </c>
      <c r="C1332" s="27" t="s">
        <v>8835</v>
      </c>
      <c r="D1332" s="27">
        <v>1999</v>
      </c>
      <c r="E1332" s="27" t="s">
        <v>6491</v>
      </c>
      <c r="F1332" s="27" t="s">
        <v>695</v>
      </c>
      <c r="G1332" s="27" t="s">
        <v>2563</v>
      </c>
      <c r="H1332" s="27" t="s">
        <v>8836</v>
      </c>
      <c r="I1332" s="27" t="s">
        <v>19294</v>
      </c>
      <c r="J1332" s="27">
        <v>1</v>
      </c>
      <c r="K1332" s="27">
        <v>52</v>
      </c>
      <c r="L1332" s="5">
        <v>55.9</v>
      </c>
      <c r="M1332" s="5">
        <f t="shared" si="82"/>
        <v>6775.9</v>
      </c>
      <c r="N1332" s="5">
        <f t="shared" si="83"/>
        <v>587.4643958736109</v>
      </c>
      <c r="O1332" s="5" t="str">
        <f t="shared" si="80"/>
        <v/>
      </c>
      <c r="P1332" s="43" t="str">
        <f t="shared" si="81"/>
        <v>insert into noskrien_reit (dalibnieks, rez,skriesim_db,sacensibas) values ('Briģis Gustavs',6775.9,'','Lattelecom Rīgas maratons – pusmaratona distance');</v>
      </c>
    </row>
    <row r="1333" spans="1:16" x14ac:dyDescent="0.2">
      <c r="A1333" s="26" t="s">
        <v>27400</v>
      </c>
      <c r="B1333" s="28" t="s">
        <v>865</v>
      </c>
      <c r="C1333" s="28" t="s">
        <v>866</v>
      </c>
      <c r="D1333" s="28">
        <v>1982</v>
      </c>
      <c r="E1333" s="28" t="s">
        <v>2564</v>
      </c>
      <c r="F1333" s="28" t="s">
        <v>3185</v>
      </c>
      <c r="G1333" s="28" t="s">
        <v>2563</v>
      </c>
      <c r="H1333" s="28" t="s">
        <v>8837</v>
      </c>
      <c r="I1333" s="28" t="s">
        <v>19295</v>
      </c>
      <c r="J1333" s="28">
        <v>1</v>
      </c>
      <c r="K1333" s="28">
        <v>52</v>
      </c>
      <c r="L1333" s="5">
        <v>56.1</v>
      </c>
      <c r="M1333" s="5">
        <f t="shared" si="82"/>
        <v>6776.1</v>
      </c>
      <c r="N1333" s="5">
        <f t="shared" si="83"/>
        <v>587.44705656646147</v>
      </c>
      <c r="O1333" s="5" t="str">
        <f t="shared" si="80"/>
        <v/>
      </c>
      <c r="P1333" s="43" t="str">
        <f t="shared" si="81"/>
        <v>insert into noskrien_reit (dalibnieks, rez,skriesim_db,sacensibas) values ('Zinkevičs Vilis',6776.1,'','Lattelecom Rīgas maratons – pusmaratona distance');</v>
      </c>
    </row>
    <row r="1334" spans="1:16" x14ac:dyDescent="0.2">
      <c r="A1334" s="26" t="s">
        <v>27401</v>
      </c>
      <c r="B1334" s="27" t="s">
        <v>2987</v>
      </c>
      <c r="C1334" s="27" t="s">
        <v>8838</v>
      </c>
      <c r="D1334" s="27">
        <v>1973</v>
      </c>
      <c r="E1334" s="27" t="s">
        <v>6399</v>
      </c>
      <c r="F1334" s="27" t="s">
        <v>8839</v>
      </c>
      <c r="G1334" s="27" t="s">
        <v>2614</v>
      </c>
      <c r="H1334" s="27" t="s">
        <v>8840</v>
      </c>
      <c r="I1334" s="27" t="s">
        <v>19296</v>
      </c>
      <c r="J1334" s="27">
        <v>1</v>
      </c>
      <c r="K1334" s="27">
        <v>52</v>
      </c>
      <c r="L1334" s="5">
        <v>58.2</v>
      </c>
      <c r="M1334" s="5">
        <f t="shared" si="82"/>
        <v>6778.2</v>
      </c>
      <c r="N1334" s="5">
        <f t="shared" si="83"/>
        <v>587.26505561948602</v>
      </c>
      <c r="O1334" s="5" t="str">
        <f t="shared" si="80"/>
        <v/>
      </c>
      <c r="P1334" s="43" t="str">
        <f t="shared" si="81"/>
        <v>insert into noskrien_reit (dalibnieks, rez,skriesim_db,sacensibas) values ('Moskovkina Irina',6778.2,'','Lattelecom Rīgas maratons – pusmaratona distance');</v>
      </c>
    </row>
    <row r="1335" spans="1:16" x14ac:dyDescent="0.2">
      <c r="A1335" s="26" t="s">
        <v>27402</v>
      </c>
      <c r="B1335" s="28" t="s">
        <v>2916</v>
      </c>
      <c r="C1335" s="28" t="s">
        <v>8841</v>
      </c>
      <c r="D1335" s="28">
        <v>1976</v>
      </c>
      <c r="E1335" s="28" t="s">
        <v>2564</v>
      </c>
      <c r="F1335" s="28" t="s">
        <v>6194</v>
      </c>
      <c r="G1335" s="28" t="s">
        <v>2563</v>
      </c>
      <c r="H1335" s="28" t="s">
        <v>8842</v>
      </c>
      <c r="I1335" s="28" t="s">
        <v>19297</v>
      </c>
      <c r="J1335" s="28">
        <v>1</v>
      </c>
      <c r="K1335" s="28">
        <v>53</v>
      </c>
      <c r="L1335" s="5">
        <v>0.4</v>
      </c>
      <c r="M1335" s="5">
        <f t="shared" si="82"/>
        <v>6780.4</v>
      </c>
      <c r="N1335" s="5">
        <f t="shared" si="83"/>
        <v>587.07450887853224</v>
      </c>
      <c r="O1335" s="5" t="str">
        <f t="shared" si="80"/>
        <v/>
      </c>
      <c r="P1335" s="43" t="str">
        <f t="shared" si="81"/>
        <v>insert into noskrien_reit (dalibnieks, rez,skriesim_db,sacensibas) values ('BRAUNS JĀNIS',6780.4,'','Lattelecom Rīgas maratons – pusmaratona distance');</v>
      </c>
    </row>
    <row r="1336" spans="1:16" x14ac:dyDescent="0.2">
      <c r="A1336" s="26" t="s">
        <v>27403</v>
      </c>
      <c r="B1336" s="27" t="s">
        <v>4122</v>
      </c>
      <c r="C1336" s="27" t="s">
        <v>8843</v>
      </c>
      <c r="D1336" s="27">
        <v>1979</v>
      </c>
      <c r="E1336" s="27" t="s">
        <v>2564</v>
      </c>
      <c r="F1336" s="27"/>
      <c r="G1336" s="27" t="s">
        <v>2619</v>
      </c>
      <c r="H1336" s="27" t="s">
        <v>8842</v>
      </c>
      <c r="I1336" s="27" t="s">
        <v>19297</v>
      </c>
      <c r="J1336" s="27">
        <v>1</v>
      </c>
      <c r="K1336" s="27">
        <v>53</v>
      </c>
      <c r="L1336" s="5">
        <v>0.4</v>
      </c>
      <c r="M1336" s="5">
        <f t="shared" si="82"/>
        <v>6780.4</v>
      </c>
      <c r="N1336" s="5">
        <f t="shared" si="83"/>
        <v>587.07450887853224</v>
      </c>
      <c r="O1336" s="5" t="str">
        <f t="shared" si="80"/>
        <v/>
      </c>
      <c r="P1336" s="43" t="str">
        <f t="shared" si="81"/>
        <v>insert into noskrien_reit (dalibnieks, rez,skriesim_db,sacensibas) values ('Moskvin Dmitry',6780.4,'','Lattelecom Rīgas maratons – pusmaratona distance');</v>
      </c>
    </row>
    <row r="1337" spans="1:16" x14ac:dyDescent="0.2">
      <c r="A1337" s="26" t="s">
        <v>27404</v>
      </c>
      <c r="B1337" s="28" t="s">
        <v>497</v>
      </c>
      <c r="C1337" s="28" t="s">
        <v>8844</v>
      </c>
      <c r="D1337" s="28">
        <v>1992</v>
      </c>
      <c r="E1337" s="28" t="s">
        <v>2564</v>
      </c>
      <c r="F1337" s="28" t="s">
        <v>8158</v>
      </c>
      <c r="G1337" s="28" t="s">
        <v>2563</v>
      </c>
      <c r="H1337" s="28" t="s">
        <v>8845</v>
      </c>
      <c r="I1337" s="28" t="s">
        <v>19298</v>
      </c>
      <c r="J1337" s="28">
        <v>1</v>
      </c>
      <c r="K1337" s="28">
        <v>53</v>
      </c>
      <c r="L1337" s="5">
        <v>2.2000000000000002</v>
      </c>
      <c r="M1337" s="5">
        <f t="shared" si="82"/>
        <v>6782.2</v>
      </c>
      <c r="N1337" s="5">
        <f t="shared" si="83"/>
        <v>586.91869894724425</v>
      </c>
      <c r="O1337" s="5" t="str">
        <f t="shared" si="80"/>
        <v/>
      </c>
      <c r="P1337" s="43" t="str">
        <f t="shared" si="81"/>
        <v>insert into noskrien_reit (dalibnieks, rez,skriesim_db,sacensibas) values ('Azauckis Edmunds',6782.2,'','Lattelecom Rīgas maratons – pusmaratona distance');</v>
      </c>
    </row>
    <row r="1338" spans="1:16" x14ac:dyDescent="0.2">
      <c r="A1338" s="26" t="s">
        <v>27405</v>
      </c>
      <c r="B1338" s="27" t="s">
        <v>8846</v>
      </c>
      <c r="C1338" s="27" t="s">
        <v>8847</v>
      </c>
      <c r="D1338" s="27">
        <v>1970</v>
      </c>
      <c r="E1338" s="27" t="s">
        <v>6214</v>
      </c>
      <c r="F1338" s="27" t="s">
        <v>6449</v>
      </c>
      <c r="G1338" s="27" t="s">
        <v>3309</v>
      </c>
      <c r="H1338" s="27" t="s">
        <v>8848</v>
      </c>
      <c r="I1338" s="27" t="s">
        <v>19299</v>
      </c>
      <c r="J1338" s="27">
        <v>1</v>
      </c>
      <c r="K1338" s="27">
        <v>53</v>
      </c>
      <c r="L1338" s="5">
        <v>2.4</v>
      </c>
      <c r="M1338" s="5">
        <f t="shared" si="82"/>
        <v>6782.4</v>
      </c>
      <c r="N1338" s="5">
        <f t="shared" si="83"/>
        <v>586.90139183769759</v>
      </c>
      <c r="O1338" s="5" t="str">
        <f t="shared" si="80"/>
        <v/>
      </c>
      <c r="P1338" s="43" t="str">
        <f t="shared" si="81"/>
        <v>insert into noskrien_reit (dalibnieks, rez,skriesim_db,sacensibas) values ('Dziaczynski Mariusz',6782.4,'','Lattelecom Rīgas maratons – pusmaratona distance');</v>
      </c>
    </row>
    <row r="1339" spans="1:16" x14ac:dyDescent="0.2">
      <c r="A1339" s="26" t="s">
        <v>27406</v>
      </c>
      <c r="B1339" s="28" t="s">
        <v>26</v>
      </c>
      <c r="C1339" s="28" t="s">
        <v>8849</v>
      </c>
      <c r="D1339" s="28">
        <v>1990</v>
      </c>
      <c r="E1339" s="28" t="s">
        <v>2564</v>
      </c>
      <c r="F1339" s="28" t="s">
        <v>695</v>
      </c>
      <c r="G1339" s="28" t="s">
        <v>2563</v>
      </c>
      <c r="H1339" s="28" t="s">
        <v>8850</v>
      </c>
      <c r="I1339" s="28" t="s">
        <v>19300</v>
      </c>
      <c r="J1339" s="28">
        <v>1</v>
      </c>
      <c r="K1339" s="28">
        <v>53</v>
      </c>
      <c r="L1339" s="5">
        <v>4.2</v>
      </c>
      <c r="M1339" s="5">
        <f t="shared" si="82"/>
        <v>6784.2</v>
      </c>
      <c r="N1339" s="5">
        <f t="shared" si="83"/>
        <v>586.74567377141011</v>
      </c>
      <c r="O1339" s="5" t="str">
        <f t="shared" si="80"/>
        <v/>
      </c>
      <c r="P1339" s="43" t="str">
        <f t="shared" si="81"/>
        <v>insert into noskrien_reit (dalibnieks, rez,skriesim_db,sacensibas) values ('Zāle Māris',6784.2,'','Lattelecom Rīgas maratons – pusmaratona distance');</v>
      </c>
    </row>
    <row r="1340" spans="1:16" x14ac:dyDescent="0.2">
      <c r="A1340" s="26" t="s">
        <v>27407</v>
      </c>
      <c r="B1340" s="27" t="s">
        <v>22</v>
      </c>
      <c r="C1340" s="27" t="s">
        <v>8851</v>
      </c>
      <c r="D1340" s="27">
        <v>1984</v>
      </c>
      <c r="E1340" s="27" t="s">
        <v>2564</v>
      </c>
      <c r="F1340" s="27"/>
      <c r="G1340" s="27" t="s">
        <v>2563</v>
      </c>
      <c r="H1340" s="27" t="s">
        <v>8852</v>
      </c>
      <c r="I1340" s="27" t="s">
        <v>19301</v>
      </c>
      <c r="J1340" s="27">
        <v>1</v>
      </c>
      <c r="K1340" s="27">
        <v>53</v>
      </c>
      <c r="L1340" s="5">
        <v>4.7</v>
      </c>
      <c r="M1340" s="5">
        <f t="shared" si="82"/>
        <v>6784.7</v>
      </c>
      <c r="N1340" s="5">
        <f t="shared" si="83"/>
        <v>586.70243341636331</v>
      </c>
      <c r="O1340" s="5" t="str">
        <f t="shared" si="80"/>
        <v/>
      </c>
      <c r="P1340" s="43" t="str">
        <f t="shared" si="81"/>
        <v>insert into noskrien_reit (dalibnieks, rez,skriesim_db,sacensibas) values ('Dunde Gatis',6784.7,'','Lattelecom Rīgas maratons – pusmaratona distance');</v>
      </c>
    </row>
    <row r="1341" spans="1:16" x14ac:dyDescent="0.2">
      <c r="A1341" s="26" t="s">
        <v>27408</v>
      </c>
      <c r="B1341" s="28" t="s">
        <v>14</v>
      </c>
      <c r="C1341" s="28" t="s">
        <v>5604</v>
      </c>
      <c r="D1341" s="28">
        <v>1981</v>
      </c>
      <c r="E1341" s="28" t="s">
        <v>2564</v>
      </c>
      <c r="F1341" s="28" t="s">
        <v>8853</v>
      </c>
      <c r="G1341" s="28" t="s">
        <v>2563</v>
      </c>
      <c r="H1341" s="28" t="s">
        <v>8854</v>
      </c>
      <c r="I1341" s="28" t="s">
        <v>19302</v>
      </c>
      <c r="J1341" s="28">
        <v>1</v>
      </c>
      <c r="K1341" s="28">
        <v>53</v>
      </c>
      <c r="L1341" s="5">
        <v>5.5</v>
      </c>
      <c r="M1341" s="5">
        <f t="shared" si="82"/>
        <v>6785.5</v>
      </c>
      <c r="N1341" s="5">
        <f t="shared" si="83"/>
        <v>586.63326210301386</v>
      </c>
      <c r="O1341" s="5" t="str">
        <f t="shared" si="80"/>
        <v/>
      </c>
      <c r="P1341" s="43" t="str">
        <f t="shared" si="81"/>
        <v>insert into noskrien_reit (dalibnieks, rez,skriesim_db,sacensibas) values ('Pinkovskis Edgars',6785.5,'','Lattelecom Rīgas maratons – pusmaratona distance');</v>
      </c>
    </row>
    <row r="1342" spans="1:16" x14ac:dyDescent="0.2">
      <c r="A1342" s="26" t="s">
        <v>27409</v>
      </c>
      <c r="B1342" s="27" t="s">
        <v>7528</v>
      </c>
      <c r="C1342" s="27" t="s">
        <v>43</v>
      </c>
      <c r="D1342" s="27">
        <v>1993</v>
      </c>
      <c r="E1342" s="27" t="s">
        <v>2564</v>
      </c>
      <c r="F1342" s="27" t="s">
        <v>8855</v>
      </c>
      <c r="G1342" s="27" t="s">
        <v>2563</v>
      </c>
      <c r="H1342" s="27" t="s">
        <v>8856</v>
      </c>
      <c r="I1342" s="27" t="s">
        <v>19303</v>
      </c>
      <c r="J1342" s="27">
        <v>1</v>
      </c>
      <c r="K1342" s="27">
        <v>53</v>
      </c>
      <c r="L1342" s="5">
        <v>6.2</v>
      </c>
      <c r="M1342" s="5">
        <f t="shared" si="82"/>
        <v>6786.2</v>
      </c>
      <c r="N1342" s="5">
        <f t="shared" si="83"/>
        <v>586.57275058206358</v>
      </c>
      <c r="O1342" s="5" t="str">
        <f t="shared" si="80"/>
        <v/>
      </c>
      <c r="P1342" s="43" t="str">
        <f t="shared" si="81"/>
        <v>insert into noskrien_reit (dalibnieks, rez,skriesim_db,sacensibas) values ('Avotiņš Henrijs',6786.2,'','Lattelecom Rīgas maratons – pusmaratona distance');</v>
      </c>
    </row>
    <row r="1343" spans="1:16" x14ac:dyDescent="0.2">
      <c r="A1343" s="26" t="s">
        <v>27410</v>
      </c>
      <c r="B1343" s="28" t="s">
        <v>133</v>
      </c>
      <c r="C1343" s="28" t="s">
        <v>8857</v>
      </c>
      <c r="D1343" s="28">
        <v>1975</v>
      </c>
      <c r="E1343" s="28" t="s">
        <v>6214</v>
      </c>
      <c r="F1343" s="28"/>
      <c r="G1343" s="28" t="s">
        <v>2563</v>
      </c>
      <c r="H1343" s="28" t="s">
        <v>8858</v>
      </c>
      <c r="I1343" s="28" t="s">
        <v>19304</v>
      </c>
      <c r="J1343" s="28">
        <v>1</v>
      </c>
      <c r="K1343" s="28">
        <v>53</v>
      </c>
      <c r="L1343" s="5">
        <v>6</v>
      </c>
      <c r="M1343" s="5">
        <f t="shared" si="82"/>
        <v>6786</v>
      </c>
      <c r="N1343" s="5">
        <f t="shared" si="83"/>
        <v>586.59003831417624</v>
      </c>
      <c r="O1343" s="5" t="str">
        <f t="shared" si="80"/>
        <v/>
      </c>
      <c r="P1343" s="43" t="str">
        <f t="shared" si="81"/>
        <v>insert into noskrien_reit (dalibnieks, rez,skriesim_db,sacensibas) values ('Kaļķis Ģirts',6786,'','Lattelecom Rīgas maratons – pusmaratona distance');</v>
      </c>
    </row>
    <row r="1344" spans="1:16" x14ac:dyDescent="0.2">
      <c r="A1344" s="26" t="s">
        <v>27411</v>
      </c>
      <c r="B1344" s="27" t="s">
        <v>443</v>
      </c>
      <c r="C1344" s="27" t="s">
        <v>818</v>
      </c>
      <c r="D1344" s="27">
        <v>1967</v>
      </c>
      <c r="E1344" s="27" t="s">
        <v>6214</v>
      </c>
      <c r="F1344" s="27" t="s">
        <v>8859</v>
      </c>
      <c r="G1344" s="27" t="s">
        <v>2563</v>
      </c>
      <c r="H1344" s="27" t="s">
        <v>8860</v>
      </c>
      <c r="I1344" s="27" t="s">
        <v>19305</v>
      </c>
      <c r="J1344" s="27">
        <v>1</v>
      </c>
      <c r="K1344" s="27">
        <v>53</v>
      </c>
      <c r="L1344" s="5">
        <v>6.8</v>
      </c>
      <c r="M1344" s="5">
        <f t="shared" si="82"/>
        <v>6786.8</v>
      </c>
      <c r="N1344" s="5">
        <f t="shared" si="83"/>
        <v>586.52089349914536</v>
      </c>
      <c r="O1344" s="5" t="str">
        <f t="shared" si="80"/>
        <v/>
      </c>
      <c r="P1344" s="43" t="str">
        <f t="shared" si="81"/>
        <v>insert into noskrien_reit (dalibnieks, rez,skriesim_db,sacensibas) values ('Bednostins Sergejs',6786.8,'','Lattelecom Rīgas maratons – pusmaratona distance');</v>
      </c>
    </row>
    <row r="1345" spans="1:16" x14ac:dyDescent="0.2">
      <c r="A1345" s="26" t="s">
        <v>27412</v>
      </c>
      <c r="B1345" s="28" t="s">
        <v>186</v>
      </c>
      <c r="C1345" s="28" t="s">
        <v>93</v>
      </c>
      <c r="D1345" s="28">
        <v>1987</v>
      </c>
      <c r="E1345" s="28" t="s">
        <v>2564</v>
      </c>
      <c r="F1345" s="28" t="s">
        <v>695</v>
      </c>
      <c r="G1345" s="28" t="s">
        <v>2563</v>
      </c>
      <c r="H1345" s="28" t="s">
        <v>8861</v>
      </c>
      <c r="I1345" s="28" t="s">
        <v>19306</v>
      </c>
      <c r="J1345" s="28">
        <v>1</v>
      </c>
      <c r="K1345" s="28">
        <v>53</v>
      </c>
      <c r="L1345" s="5">
        <v>7.2</v>
      </c>
      <c r="M1345" s="5">
        <f t="shared" si="82"/>
        <v>6787.2</v>
      </c>
      <c r="N1345" s="5">
        <f t="shared" si="83"/>
        <v>586.48632720414889</v>
      </c>
      <c r="O1345" s="5" t="str">
        <f t="shared" si="80"/>
        <v/>
      </c>
      <c r="P1345" s="43" t="str">
        <f t="shared" si="81"/>
        <v>insert into noskrien_reit (dalibnieks, rez,skriesim_db,sacensibas) values ('Vilsons Uldis',6787.2,'','Lattelecom Rīgas maratons – pusmaratona distance');</v>
      </c>
    </row>
    <row r="1346" spans="1:16" x14ac:dyDescent="0.2">
      <c r="A1346" s="26" t="s">
        <v>27413</v>
      </c>
      <c r="B1346" s="27" t="s">
        <v>2692</v>
      </c>
      <c r="C1346" s="27" t="s">
        <v>8862</v>
      </c>
      <c r="D1346" s="27">
        <v>1959</v>
      </c>
      <c r="E1346" s="27" t="s">
        <v>6214</v>
      </c>
      <c r="F1346" s="27"/>
      <c r="G1346" s="27" t="s">
        <v>2638</v>
      </c>
      <c r="H1346" s="27" t="s">
        <v>8863</v>
      </c>
      <c r="I1346" s="27" t="s">
        <v>19307</v>
      </c>
      <c r="J1346" s="27">
        <v>1</v>
      </c>
      <c r="K1346" s="27">
        <v>53</v>
      </c>
      <c r="L1346" s="5">
        <v>7.6</v>
      </c>
      <c r="M1346" s="5">
        <f t="shared" si="82"/>
        <v>6787.6</v>
      </c>
      <c r="N1346" s="5">
        <f t="shared" si="83"/>
        <v>586.45176498320461</v>
      </c>
      <c r="O1346" s="5" t="str">
        <f t="shared" ref="O1346:O1409" si="84">IF(F1346="vsk noskrien","y","")</f>
        <v/>
      </c>
      <c r="P1346" s="43" t="str">
        <f t="shared" ref="P1346:P1409" si="85">CONCATENATE("insert into noskrien_reit (dalibnieks, rez,skriesim_db,sacensibas) values ('",C1346," ",B1346,"',",M1346,",'",O1346,"','",$P$1,"');")</f>
        <v>insert into noskrien_reit (dalibnieks, rez,skriesim_db,sacensibas) values ('Neal Peter',6787.6,'','Lattelecom Rīgas maratons – pusmaratona distance');</v>
      </c>
    </row>
    <row r="1347" spans="1:16" x14ac:dyDescent="0.2">
      <c r="A1347" s="26" t="s">
        <v>27414</v>
      </c>
      <c r="B1347" s="28" t="s">
        <v>96</v>
      </c>
      <c r="C1347" s="28" t="s">
        <v>8864</v>
      </c>
      <c r="D1347" s="28">
        <v>1979</v>
      </c>
      <c r="E1347" s="28" t="s">
        <v>2564</v>
      </c>
      <c r="F1347" s="28"/>
      <c r="G1347" s="28" t="s">
        <v>2563</v>
      </c>
      <c r="H1347" s="28" t="s">
        <v>8865</v>
      </c>
      <c r="I1347" s="28" t="s">
        <v>19308</v>
      </c>
      <c r="J1347" s="28">
        <v>1</v>
      </c>
      <c r="K1347" s="28">
        <v>53</v>
      </c>
      <c r="L1347" s="5">
        <v>9.4</v>
      </c>
      <c r="M1347" s="5">
        <f t="shared" ref="M1347:M1410" si="86">J1347*3600+K1347*60+L1347</f>
        <v>6789.4</v>
      </c>
      <c r="N1347" s="5">
        <f t="shared" ref="N1347:N1410" si="87">$M$2/M1347*1000</f>
        <v>586.296285386043</v>
      </c>
      <c r="O1347" s="5" t="str">
        <f t="shared" si="84"/>
        <v/>
      </c>
      <c r="P1347" s="43" t="str">
        <f t="shared" si="85"/>
        <v>insert into noskrien_reit (dalibnieks, rez,skriesim_db,sacensibas) values ('Neibergs Andris',6789.4,'','Lattelecom Rīgas maratons – pusmaratona distance');</v>
      </c>
    </row>
    <row r="1348" spans="1:16" x14ac:dyDescent="0.2">
      <c r="A1348" s="26" t="s">
        <v>27415</v>
      </c>
      <c r="B1348" s="27" t="s">
        <v>66</v>
      </c>
      <c r="C1348" s="27" t="s">
        <v>8866</v>
      </c>
      <c r="D1348" s="27">
        <v>1976</v>
      </c>
      <c r="E1348" s="27" t="s">
        <v>2564</v>
      </c>
      <c r="F1348" s="27" t="s">
        <v>7658</v>
      </c>
      <c r="G1348" s="27" t="s">
        <v>2563</v>
      </c>
      <c r="H1348" s="27" t="s">
        <v>8867</v>
      </c>
      <c r="I1348" s="27" t="s">
        <v>19309</v>
      </c>
      <c r="J1348" s="27">
        <v>1</v>
      </c>
      <c r="K1348" s="27">
        <v>53</v>
      </c>
      <c r="L1348" s="5">
        <v>10.199999999999999</v>
      </c>
      <c r="M1348" s="5">
        <f t="shared" si="86"/>
        <v>6790.2</v>
      </c>
      <c r="N1348" s="5">
        <f t="shared" si="87"/>
        <v>586.22720980236215</v>
      </c>
      <c r="O1348" s="5" t="str">
        <f t="shared" si="84"/>
        <v/>
      </c>
      <c r="P1348" s="43" t="str">
        <f t="shared" si="85"/>
        <v>insert into noskrien_reit (dalibnieks, rez,skriesim_db,sacensibas) values ('Kovancovs Nikolajs',6790.2,'','Lattelecom Rīgas maratons – pusmaratona distance');</v>
      </c>
    </row>
    <row r="1349" spans="1:16" x14ac:dyDescent="0.2">
      <c r="A1349" s="26" t="s">
        <v>27416</v>
      </c>
      <c r="B1349" s="28" t="s">
        <v>404</v>
      </c>
      <c r="C1349" s="28" t="s">
        <v>8868</v>
      </c>
      <c r="D1349" s="28">
        <v>1963</v>
      </c>
      <c r="E1349" s="28" t="s">
        <v>6214</v>
      </c>
      <c r="F1349" s="28" t="s">
        <v>3065</v>
      </c>
      <c r="G1349" s="28" t="s">
        <v>2563</v>
      </c>
      <c r="H1349" s="28" t="s">
        <v>8869</v>
      </c>
      <c r="I1349" s="28" t="s">
        <v>19310</v>
      </c>
      <c r="J1349" s="28">
        <v>1</v>
      </c>
      <c r="K1349" s="28">
        <v>53</v>
      </c>
      <c r="L1349" s="5">
        <v>11.2</v>
      </c>
      <c r="M1349" s="5">
        <f t="shared" si="86"/>
        <v>6791.2</v>
      </c>
      <c r="N1349" s="5">
        <f t="shared" si="87"/>
        <v>586.14088820826953</v>
      </c>
      <c r="O1349" s="5" t="str">
        <f t="shared" si="84"/>
        <v/>
      </c>
      <c r="P1349" s="43" t="str">
        <f t="shared" si="85"/>
        <v>insert into noskrien_reit (dalibnieks, rez,skriesim_db,sacensibas) values ('Šakars Juris',6791.2,'','Lattelecom Rīgas maratons – pusmaratona distance');</v>
      </c>
    </row>
    <row r="1350" spans="1:16" x14ac:dyDescent="0.2">
      <c r="A1350" s="26" t="s">
        <v>27417</v>
      </c>
      <c r="B1350" s="27" t="s">
        <v>20</v>
      </c>
      <c r="C1350" s="27" t="s">
        <v>8870</v>
      </c>
      <c r="D1350" s="27">
        <v>1981</v>
      </c>
      <c r="E1350" s="27" t="s">
        <v>6202</v>
      </c>
      <c r="F1350" s="27" t="s">
        <v>3067</v>
      </c>
      <c r="G1350" s="27" t="s">
        <v>2563</v>
      </c>
      <c r="H1350" s="27" t="s">
        <v>8871</v>
      </c>
      <c r="I1350" s="27" t="s">
        <v>19311</v>
      </c>
      <c r="J1350" s="27">
        <v>1</v>
      </c>
      <c r="K1350" s="27">
        <v>53</v>
      </c>
      <c r="L1350" s="5">
        <v>11.8</v>
      </c>
      <c r="M1350" s="5">
        <f t="shared" si="86"/>
        <v>6791.8</v>
      </c>
      <c r="N1350" s="5">
        <f t="shared" si="87"/>
        <v>586.08910745310516</v>
      </c>
      <c r="O1350" s="5" t="str">
        <f t="shared" si="84"/>
        <v/>
      </c>
      <c r="P1350" s="43" t="str">
        <f t="shared" si="85"/>
        <v>insert into noskrien_reit (dalibnieks, rez,skriesim_db,sacensibas) values ('Berķe Līga',6791.8,'','Lattelecom Rīgas maratons – pusmaratona distance');</v>
      </c>
    </row>
    <row r="1351" spans="1:16" x14ac:dyDescent="0.2">
      <c r="A1351" s="26" t="s">
        <v>27418</v>
      </c>
      <c r="B1351" s="28" t="s">
        <v>46</v>
      </c>
      <c r="C1351" s="28" t="s">
        <v>8872</v>
      </c>
      <c r="D1351" s="28">
        <v>1992</v>
      </c>
      <c r="E1351" s="28" t="s">
        <v>2564</v>
      </c>
      <c r="F1351" s="28" t="s">
        <v>2802</v>
      </c>
      <c r="G1351" s="28" t="s">
        <v>2563</v>
      </c>
      <c r="H1351" s="28" t="s">
        <v>8873</v>
      </c>
      <c r="I1351" s="28" t="s">
        <v>19312</v>
      </c>
      <c r="J1351" s="28">
        <v>1</v>
      </c>
      <c r="K1351" s="28">
        <v>53</v>
      </c>
      <c r="L1351" s="5">
        <v>13.3</v>
      </c>
      <c r="M1351" s="5">
        <f t="shared" si="86"/>
        <v>6793.3</v>
      </c>
      <c r="N1351" s="5">
        <f t="shared" si="87"/>
        <v>585.959695582412</v>
      </c>
      <c r="O1351" s="5" t="str">
        <f t="shared" si="84"/>
        <v/>
      </c>
      <c r="P1351" s="43" t="str">
        <f t="shared" si="85"/>
        <v>insert into noskrien_reit (dalibnieks, rez,skriesim_db,sacensibas) values ('Kleperis Jānis',6793.3,'','Lattelecom Rīgas maratons – pusmaratona distance');</v>
      </c>
    </row>
    <row r="1352" spans="1:16" x14ac:dyDescent="0.2">
      <c r="A1352" s="26" t="s">
        <v>27419</v>
      </c>
      <c r="B1352" s="27" t="s">
        <v>3953</v>
      </c>
      <c r="C1352" s="27" t="s">
        <v>8874</v>
      </c>
      <c r="D1352" s="27">
        <v>1977</v>
      </c>
      <c r="E1352" s="27" t="s">
        <v>2564</v>
      </c>
      <c r="F1352" s="27" t="s">
        <v>2996</v>
      </c>
      <c r="G1352" s="27" t="s">
        <v>2957</v>
      </c>
      <c r="H1352" s="27" t="s">
        <v>8875</v>
      </c>
      <c r="I1352" s="27" t="s">
        <v>19313</v>
      </c>
      <c r="J1352" s="27">
        <v>1</v>
      </c>
      <c r="K1352" s="27">
        <v>53</v>
      </c>
      <c r="L1352" s="5">
        <v>14.3</v>
      </c>
      <c r="M1352" s="5">
        <f t="shared" si="86"/>
        <v>6794.3</v>
      </c>
      <c r="N1352" s="5">
        <f t="shared" si="87"/>
        <v>585.87345274715562</v>
      </c>
      <c r="O1352" s="5" t="str">
        <f t="shared" si="84"/>
        <v/>
      </c>
      <c r="P1352" s="43" t="str">
        <f t="shared" si="85"/>
        <v>insert into noskrien_reit (dalibnieks, rez,skriesim_db,sacensibas) values ('Deurloo Jan',6794.3,'','Lattelecom Rīgas maratons – pusmaratona distance');</v>
      </c>
    </row>
    <row r="1353" spans="1:16" x14ac:dyDescent="0.2">
      <c r="A1353" s="26" t="s">
        <v>27420</v>
      </c>
      <c r="B1353" s="28" t="s">
        <v>33</v>
      </c>
      <c r="C1353" s="28" t="s">
        <v>334</v>
      </c>
      <c r="D1353" s="28">
        <v>1982</v>
      </c>
      <c r="E1353" s="28" t="s">
        <v>2564</v>
      </c>
      <c r="F1353" s="28" t="s">
        <v>8876</v>
      </c>
      <c r="G1353" s="28" t="s">
        <v>2563</v>
      </c>
      <c r="H1353" s="28" t="s">
        <v>8877</v>
      </c>
      <c r="I1353" s="28" t="s">
        <v>19314</v>
      </c>
      <c r="J1353" s="28">
        <v>1</v>
      </c>
      <c r="K1353" s="28">
        <v>53</v>
      </c>
      <c r="L1353" s="5">
        <v>14</v>
      </c>
      <c r="M1353" s="5">
        <f t="shared" si="86"/>
        <v>6794</v>
      </c>
      <c r="N1353" s="5">
        <f t="shared" si="87"/>
        <v>585.89932293199877</v>
      </c>
      <c r="O1353" s="5" t="str">
        <f t="shared" si="84"/>
        <v/>
      </c>
      <c r="P1353" s="43" t="str">
        <f t="shared" si="85"/>
        <v>insert into noskrien_reit (dalibnieks, rez,skriesim_db,sacensibas) values ('Ozoliņš Aigars',6794,'','Lattelecom Rīgas maratons – pusmaratona distance');</v>
      </c>
    </row>
    <row r="1354" spans="1:16" x14ac:dyDescent="0.2">
      <c r="A1354" s="26" t="s">
        <v>27421</v>
      </c>
      <c r="B1354" s="27" t="s">
        <v>71</v>
      </c>
      <c r="C1354" s="27" t="s">
        <v>8878</v>
      </c>
      <c r="D1354" s="27">
        <v>1981</v>
      </c>
      <c r="E1354" s="27" t="s">
        <v>2564</v>
      </c>
      <c r="F1354" s="27" t="s">
        <v>2751</v>
      </c>
      <c r="G1354" s="27" t="s">
        <v>2563</v>
      </c>
      <c r="H1354" s="27" t="s">
        <v>8879</v>
      </c>
      <c r="I1354" s="27" t="s">
        <v>19315</v>
      </c>
      <c r="J1354" s="27">
        <v>1</v>
      </c>
      <c r="K1354" s="27">
        <v>53</v>
      </c>
      <c r="L1354" s="5">
        <v>14.4</v>
      </c>
      <c r="M1354" s="5">
        <f t="shared" si="86"/>
        <v>6794.4</v>
      </c>
      <c r="N1354" s="5">
        <f t="shared" si="87"/>
        <v>585.86482985988459</v>
      </c>
      <c r="O1354" s="5" t="str">
        <f t="shared" si="84"/>
        <v/>
      </c>
      <c r="P1354" s="43" t="str">
        <f t="shared" si="85"/>
        <v>insert into noskrien_reit (dalibnieks, rez,skriesim_db,sacensibas) values ('Mohoviks Dmitrijs',6794.4,'','Lattelecom Rīgas maratons – pusmaratona distance');</v>
      </c>
    </row>
    <row r="1355" spans="1:16" x14ac:dyDescent="0.2">
      <c r="A1355" s="26" t="s">
        <v>27422</v>
      </c>
      <c r="B1355" s="28" t="s">
        <v>8</v>
      </c>
      <c r="C1355" s="28" t="s">
        <v>3333</v>
      </c>
      <c r="D1355" s="28">
        <v>1990</v>
      </c>
      <c r="E1355" s="28" t="s">
        <v>2564</v>
      </c>
      <c r="F1355" s="28" t="s">
        <v>3580</v>
      </c>
      <c r="G1355" s="28" t="s">
        <v>2563</v>
      </c>
      <c r="H1355" s="28" t="s">
        <v>8880</v>
      </c>
      <c r="I1355" s="28" t="s">
        <v>19316</v>
      </c>
      <c r="J1355" s="28">
        <v>1</v>
      </c>
      <c r="K1355" s="28">
        <v>53</v>
      </c>
      <c r="L1355" s="5">
        <v>15.9</v>
      </c>
      <c r="M1355" s="5">
        <f t="shared" si="86"/>
        <v>6795.9</v>
      </c>
      <c r="N1355" s="5">
        <f t="shared" si="87"/>
        <v>585.73551700289886</v>
      </c>
      <c r="O1355" s="5" t="str">
        <f t="shared" si="84"/>
        <v/>
      </c>
      <c r="P1355" s="43" t="str">
        <f t="shared" si="85"/>
        <v>insert into noskrien_reit (dalibnieks, rez,skriesim_db,sacensibas) values ('Vaišļa Pēteris',6795.9,'','Lattelecom Rīgas maratons – pusmaratona distance');</v>
      </c>
    </row>
    <row r="1356" spans="1:16" x14ac:dyDescent="0.2">
      <c r="A1356" s="26" t="s">
        <v>27423</v>
      </c>
      <c r="B1356" s="27" t="s">
        <v>8881</v>
      </c>
      <c r="C1356" s="27" t="s">
        <v>8882</v>
      </c>
      <c r="D1356" s="27">
        <v>1967</v>
      </c>
      <c r="E1356" s="27" t="s">
        <v>6214</v>
      </c>
      <c r="F1356" s="27" t="s">
        <v>2996</v>
      </c>
      <c r="G1356" s="27" t="s">
        <v>2957</v>
      </c>
      <c r="H1356" s="27" t="s">
        <v>8883</v>
      </c>
      <c r="I1356" s="27" t="s">
        <v>19317</v>
      </c>
      <c r="J1356" s="27">
        <v>1</v>
      </c>
      <c r="K1356" s="27">
        <v>53</v>
      </c>
      <c r="L1356" s="5">
        <v>16.399999999999999</v>
      </c>
      <c r="M1356" s="5">
        <f t="shared" si="86"/>
        <v>6796.4</v>
      </c>
      <c r="N1356" s="5">
        <f t="shared" si="87"/>
        <v>585.69242540168329</v>
      </c>
      <c r="O1356" s="5" t="str">
        <f t="shared" si="84"/>
        <v/>
      </c>
      <c r="P1356" s="43" t="str">
        <f t="shared" si="85"/>
        <v>insert into noskrien_reit (dalibnieks, rez,skriesim_db,sacensibas) values ('van Opijnen Rini',6796.4,'','Lattelecom Rīgas maratons – pusmaratona distance');</v>
      </c>
    </row>
    <row r="1357" spans="1:16" x14ac:dyDescent="0.2">
      <c r="A1357" s="26" t="s">
        <v>27424</v>
      </c>
      <c r="B1357" s="28" t="s">
        <v>787</v>
      </c>
      <c r="C1357" s="28" t="s">
        <v>8884</v>
      </c>
      <c r="D1357" s="28">
        <v>1991</v>
      </c>
      <c r="E1357" s="28" t="s">
        <v>6202</v>
      </c>
      <c r="F1357" s="28" t="s">
        <v>3297</v>
      </c>
      <c r="G1357" s="28" t="s">
        <v>2563</v>
      </c>
      <c r="H1357" s="28" t="s">
        <v>8885</v>
      </c>
      <c r="I1357" s="28" t="s">
        <v>19318</v>
      </c>
      <c r="J1357" s="28">
        <v>1</v>
      </c>
      <c r="K1357" s="28">
        <v>53</v>
      </c>
      <c r="L1357" s="5">
        <v>16</v>
      </c>
      <c r="M1357" s="5">
        <f t="shared" si="86"/>
        <v>6796</v>
      </c>
      <c r="N1357" s="5">
        <f t="shared" si="87"/>
        <v>585.7268981753972</v>
      </c>
      <c r="O1357" s="5" t="str">
        <f t="shared" si="84"/>
        <v/>
      </c>
      <c r="P1357" s="43" t="str">
        <f t="shared" si="85"/>
        <v>insert into noskrien_reit (dalibnieks, rez,skriesim_db,sacensibas) values ('Kukaine Madara',6796,'','Lattelecom Rīgas maratons – pusmaratona distance');</v>
      </c>
    </row>
    <row r="1358" spans="1:16" x14ac:dyDescent="0.2">
      <c r="A1358" s="26" t="s">
        <v>27425</v>
      </c>
      <c r="B1358" s="27" t="s">
        <v>381</v>
      </c>
      <c r="C1358" s="27" t="s">
        <v>123</v>
      </c>
      <c r="D1358" s="27">
        <v>1986</v>
      </c>
      <c r="E1358" s="27" t="s">
        <v>2564</v>
      </c>
      <c r="F1358" s="27" t="s">
        <v>8886</v>
      </c>
      <c r="G1358" s="27" t="s">
        <v>2563</v>
      </c>
      <c r="H1358" s="27" t="s">
        <v>8887</v>
      </c>
      <c r="I1358" s="27" t="s">
        <v>19319</v>
      </c>
      <c r="J1358" s="27">
        <v>1</v>
      </c>
      <c r="K1358" s="27">
        <v>53</v>
      </c>
      <c r="L1358" s="5">
        <v>19.2</v>
      </c>
      <c r="M1358" s="5">
        <f t="shared" si="86"/>
        <v>6799.2</v>
      </c>
      <c r="N1358" s="5">
        <f t="shared" si="87"/>
        <v>585.45122955641841</v>
      </c>
      <c r="O1358" s="5" t="str">
        <f t="shared" si="84"/>
        <v/>
      </c>
      <c r="P1358" s="43" t="str">
        <f t="shared" si="85"/>
        <v>insert into noskrien_reit (dalibnieks, rez,skriesim_db,sacensibas) values ('Liepiņš Dāvis',6799.2,'','Lattelecom Rīgas maratons – pusmaratona distance');</v>
      </c>
    </row>
    <row r="1359" spans="1:16" x14ac:dyDescent="0.2">
      <c r="A1359" s="26" t="s">
        <v>27426</v>
      </c>
      <c r="B1359" s="28" t="s">
        <v>8888</v>
      </c>
      <c r="C1359" s="28" t="s">
        <v>3604</v>
      </c>
      <c r="D1359" s="28">
        <v>1980</v>
      </c>
      <c r="E1359" s="28" t="s">
        <v>2564</v>
      </c>
      <c r="F1359" s="28" t="s">
        <v>8889</v>
      </c>
      <c r="G1359" s="28" t="s">
        <v>2563</v>
      </c>
      <c r="H1359" s="28" t="s">
        <v>8890</v>
      </c>
      <c r="I1359" s="28" t="s">
        <v>19320</v>
      </c>
      <c r="J1359" s="28">
        <v>1</v>
      </c>
      <c r="K1359" s="28">
        <v>53</v>
      </c>
      <c r="L1359" s="5">
        <v>21.2</v>
      </c>
      <c r="M1359" s="5">
        <f t="shared" si="86"/>
        <v>6801.2</v>
      </c>
      <c r="N1359" s="5">
        <f t="shared" si="87"/>
        <v>585.2790683996941</v>
      </c>
      <c r="O1359" s="5" t="str">
        <f t="shared" si="84"/>
        <v/>
      </c>
      <c r="P1359" s="43" t="str">
        <f t="shared" si="85"/>
        <v>insert into noskrien_reit (dalibnieks, rez,skriesim_db,sacensibas) values ('Lukaševičs Spartaks',6801.2,'','Lattelecom Rīgas maratons – pusmaratona distance');</v>
      </c>
    </row>
    <row r="1360" spans="1:16" x14ac:dyDescent="0.2">
      <c r="A1360" s="26" t="s">
        <v>27427</v>
      </c>
      <c r="B1360" s="27" t="s">
        <v>8891</v>
      </c>
      <c r="C1360" s="27" t="s">
        <v>8892</v>
      </c>
      <c r="D1360" s="27">
        <v>1978</v>
      </c>
      <c r="E1360" s="27" t="s">
        <v>2564</v>
      </c>
      <c r="F1360" s="27" t="s">
        <v>2758</v>
      </c>
      <c r="G1360" s="27" t="s">
        <v>2563</v>
      </c>
      <c r="H1360" s="27" t="s">
        <v>8893</v>
      </c>
      <c r="I1360" s="27" t="s">
        <v>19321</v>
      </c>
      <c r="J1360" s="27">
        <v>1</v>
      </c>
      <c r="K1360" s="27">
        <v>53</v>
      </c>
      <c r="L1360" s="5">
        <v>21.7</v>
      </c>
      <c r="M1360" s="5">
        <f t="shared" si="86"/>
        <v>6801.7</v>
      </c>
      <c r="N1360" s="5">
        <f t="shared" si="87"/>
        <v>585.23604393019389</v>
      </c>
      <c r="O1360" s="5" t="str">
        <f t="shared" si="84"/>
        <v/>
      </c>
      <c r="P1360" s="43" t="str">
        <f t="shared" si="85"/>
        <v>insert into noskrien_reit (dalibnieks, rez,skriesim_db,sacensibas) values ('Nāruns Norberts',6801.7,'','Lattelecom Rīgas maratons – pusmaratona distance');</v>
      </c>
    </row>
    <row r="1361" spans="1:16" x14ac:dyDescent="0.2">
      <c r="A1361" s="26" t="s">
        <v>27428</v>
      </c>
      <c r="B1361" s="28" t="s">
        <v>593</v>
      </c>
      <c r="C1361" s="28" t="s">
        <v>6009</v>
      </c>
      <c r="D1361" s="28">
        <v>1986</v>
      </c>
      <c r="E1361" s="28" t="s">
        <v>2564</v>
      </c>
      <c r="F1361" s="28" t="s">
        <v>695</v>
      </c>
      <c r="G1361" s="28" t="s">
        <v>2563</v>
      </c>
      <c r="H1361" s="28" t="s">
        <v>8894</v>
      </c>
      <c r="I1361" s="28" t="s">
        <v>19322</v>
      </c>
      <c r="J1361" s="28">
        <v>1</v>
      </c>
      <c r="K1361" s="28">
        <v>53</v>
      </c>
      <c r="L1361" s="5">
        <v>23.4</v>
      </c>
      <c r="M1361" s="5">
        <f t="shared" si="86"/>
        <v>6803.4</v>
      </c>
      <c r="N1361" s="5">
        <f t="shared" si="87"/>
        <v>585.08980803715792</v>
      </c>
      <c r="O1361" s="5" t="str">
        <f t="shared" si="84"/>
        <v/>
      </c>
      <c r="P1361" s="43" t="str">
        <f t="shared" si="85"/>
        <v>insert into noskrien_reit (dalibnieks, rez,skriesim_db,sacensibas) values ('Kravčenko Andrejs',6803.4,'','Lattelecom Rīgas maratons – pusmaratona distance');</v>
      </c>
    </row>
    <row r="1362" spans="1:16" x14ac:dyDescent="0.2">
      <c r="A1362" s="26" t="s">
        <v>27429</v>
      </c>
      <c r="B1362" s="27" t="s">
        <v>8165</v>
      </c>
      <c r="C1362" s="27" t="s">
        <v>8895</v>
      </c>
      <c r="D1362" s="27">
        <v>1979</v>
      </c>
      <c r="E1362" s="27" t="s">
        <v>2564</v>
      </c>
      <c r="F1362" s="27" t="s">
        <v>6788</v>
      </c>
      <c r="G1362" s="27" t="s">
        <v>2563</v>
      </c>
      <c r="H1362" s="27" t="s">
        <v>8896</v>
      </c>
      <c r="I1362" s="27" t="s">
        <v>19323</v>
      </c>
      <c r="J1362" s="27">
        <v>1</v>
      </c>
      <c r="K1362" s="27">
        <v>53</v>
      </c>
      <c r="L1362" s="5">
        <v>23.7</v>
      </c>
      <c r="M1362" s="5">
        <f t="shared" si="86"/>
        <v>6803.7</v>
      </c>
      <c r="N1362" s="5">
        <f t="shared" si="87"/>
        <v>585.06400928906328</v>
      </c>
      <c r="O1362" s="5" t="str">
        <f t="shared" si="84"/>
        <v/>
      </c>
      <c r="P1362" s="43" t="str">
        <f t="shared" si="85"/>
        <v>insert into noskrien_reit (dalibnieks, rez,skriesim_db,sacensibas) values ('Sonne Kim',6803.7,'','Lattelecom Rīgas maratons – pusmaratona distance');</v>
      </c>
    </row>
    <row r="1363" spans="1:16" x14ac:dyDescent="0.2">
      <c r="A1363" s="26" t="s">
        <v>27430</v>
      </c>
      <c r="B1363" s="28" t="s">
        <v>1516</v>
      </c>
      <c r="C1363" s="28" t="s">
        <v>8649</v>
      </c>
      <c r="D1363" s="28">
        <v>1976</v>
      </c>
      <c r="E1363" s="28" t="s">
        <v>6202</v>
      </c>
      <c r="F1363" s="28"/>
      <c r="G1363" s="28" t="s">
        <v>2563</v>
      </c>
      <c r="H1363" s="28" t="s">
        <v>8897</v>
      </c>
      <c r="I1363" s="28" t="s">
        <v>19324</v>
      </c>
      <c r="J1363" s="28">
        <v>1</v>
      </c>
      <c r="K1363" s="28">
        <v>53</v>
      </c>
      <c r="L1363" s="5">
        <v>24.7</v>
      </c>
      <c r="M1363" s="5">
        <f t="shared" si="86"/>
        <v>6804.7</v>
      </c>
      <c r="N1363" s="5">
        <f t="shared" si="87"/>
        <v>584.97802989110471</v>
      </c>
      <c r="O1363" s="5" t="str">
        <f t="shared" si="84"/>
        <v/>
      </c>
      <c r="P1363" s="43" t="str">
        <f t="shared" si="85"/>
        <v>insert into noskrien_reit (dalibnieks, rez,skriesim_db,sacensibas) values ('Ģērmane Iveta',6804.7,'','Lattelecom Rīgas maratons – pusmaratona distance');</v>
      </c>
    </row>
    <row r="1364" spans="1:16" x14ac:dyDescent="0.2">
      <c r="A1364" s="26" t="s">
        <v>27431</v>
      </c>
      <c r="B1364" s="27" t="s">
        <v>6050</v>
      </c>
      <c r="C1364" s="27" t="s">
        <v>7069</v>
      </c>
      <c r="D1364" s="27">
        <v>1955</v>
      </c>
      <c r="E1364" s="27" t="s">
        <v>6214</v>
      </c>
      <c r="F1364" s="27" t="s">
        <v>6300</v>
      </c>
      <c r="G1364" s="27" t="s">
        <v>2957</v>
      </c>
      <c r="H1364" s="27" t="s">
        <v>8898</v>
      </c>
      <c r="I1364" s="27" t="s">
        <v>19325</v>
      </c>
      <c r="J1364" s="27">
        <v>1</v>
      </c>
      <c r="K1364" s="27">
        <v>53</v>
      </c>
      <c r="L1364" s="5">
        <v>24.1</v>
      </c>
      <c r="M1364" s="5">
        <f t="shared" si="86"/>
        <v>6804.1</v>
      </c>
      <c r="N1364" s="5">
        <f t="shared" si="87"/>
        <v>585.02961449714144</v>
      </c>
      <c r="O1364" s="5" t="str">
        <f t="shared" si="84"/>
        <v/>
      </c>
      <c r="P1364" s="43" t="str">
        <f t="shared" si="85"/>
        <v>insert into noskrien_reit (dalibnieks, rez,skriesim_db,sacensibas) values ('Mulder Roger',6804.1,'','Lattelecom Rīgas maratons – pusmaratona distance');</v>
      </c>
    </row>
    <row r="1365" spans="1:16" x14ac:dyDescent="0.2">
      <c r="A1365" s="26" t="s">
        <v>27432</v>
      </c>
      <c r="B1365" s="28" t="s">
        <v>2191</v>
      </c>
      <c r="C1365" s="28" t="s">
        <v>8899</v>
      </c>
      <c r="D1365" s="28">
        <v>1996</v>
      </c>
      <c r="E1365" s="28" t="s">
        <v>2564</v>
      </c>
      <c r="F1365" s="28" t="s">
        <v>695</v>
      </c>
      <c r="G1365" s="28" t="s">
        <v>2563</v>
      </c>
      <c r="H1365" s="28" t="s">
        <v>8900</v>
      </c>
      <c r="I1365" s="28" t="s">
        <v>19326</v>
      </c>
      <c r="J1365" s="28">
        <v>1</v>
      </c>
      <c r="K1365" s="28">
        <v>53</v>
      </c>
      <c r="L1365" s="5">
        <v>26.9</v>
      </c>
      <c r="M1365" s="5">
        <f t="shared" si="86"/>
        <v>6806.9</v>
      </c>
      <c r="N1365" s="5">
        <f t="shared" si="87"/>
        <v>584.78896413932921</v>
      </c>
      <c r="O1365" s="5" t="str">
        <f t="shared" si="84"/>
        <v/>
      </c>
      <c r="P1365" s="43" t="str">
        <f t="shared" si="85"/>
        <v>insert into noskrien_reit (dalibnieks, rez,skriesim_db,sacensibas) values ('Mežaleons Elvijs',6806.9,'','Lattelecom Rīgas maratons – pusmaratona distance');</v>
      </c>
    </row>
    <row r="1366" spans="1:16" x14ac:dyDescent="0.2">
      <c r="A1366" s="26" t="s">
        <v>27433</v>
      </c>
      <c r="B1366" s="27" t="s">
        <v>0</v>
      </c>
      <c r="C1366" s="27" t="s">
        <v>8901</v>
      </c>
      <c r="D1366" s="27">
        <v>1993</v>
      </c>
      <c r="E1366" s="27" t="s">
        <v>2564</v>
      </c>
      <c r="F1366" s="27" t="s">
        <v>8902</v>
      </c>
      <c r="G1366" s="27" t="s">
        <v>2563</v>
      </c>
      <c r="H1366" s="27" t="s">
        <v>8903</v>
      </c>
      <c r="I1366" s="27" t="s">
        <v>19327</v>
      </c>
      <c r="J1366" s="27">
        <v>1</v>
      </c>
      <c r="K1366" s="27">
        <v>53</v>
      </c>
      <c r="L1366" s="5">
        <v>27.2</v>
      </c>
      <c r="M1366" s="5">
        <f t="shared" si="86"/>
        <v>6807.2</v>
      </c>
      <c r="N1366" s="5">
        <f t="shared" si="87"/>
        <v>584.7631919144435</v>
      </c>
      <c r="O1366" s="5" t="str">
        <f t="shared" si="84"/>
        <v/>
      </c>
      <c r="P1366" s="43" t="str">
        <f t="shared" si="85"/>
        <v>insert into noskrien_reit (dalibnieks, rez,skriesim_db,sacensibas) values ('Blekte Kristaps',6807.2,'','Lattelecom Rīgas maratons – pusmaratona distance');</v>
      </c>
    </row>
    <row r="1367" spans="1:16" x14ac:dyDescent="0.2">
      <c r="A1367" s="26" t="s">
        <v>27434</v>
      </c>
      <c r="B1367" s="28" t="s">
        <v>49</v>
      </c>
      <c r="C1367" s="28" t="s">
        <v>601</v>
      </c>
      <c r="D1367" s="28">
        <v>1990</v>
      </c>
      <c r="E1367" s="28" t="s">
        <v>2564</v>
      </c>
      <c r="F1367" s="28" t="s">
        <v>4053</v>
      </c>
      <c r="G1367" s="28" t="s">
        <v>2563</v>
      </c>
      <c r="H1367" s="28" t="s">
        <v>8904</v>
      </c>
      <c r="I1367" s="28" t="s">
        <v>19328</v>
      </c>
      <c r="J1367" s="28">
        <v>1</v>
      </c>
      <c r="K1367" s="28">
        <v>53</v>
      </c>
      <c r="L1367" s="5">
        <v>27.7</v>
      </c>
      <c r="M1367" s="5">
        <f t="shared" si="86"/>
        <v>6807.7</v>
      </c>
      <c r="N1367" s="5">
        <f t="shared" si="87"/>
        <v>584.72024325396239</v>
      </c>
      <c r="O1367" s="5" t="str">
        <f t="shared" si="84"/>
        <v/>
      </c>
      <c r="P1367" s="43" t="str">
        <f t="shared" si="85"/>
        <v>insert into noskrien_reit (dalibnieks, rez,skriesim_db,sacensibas) values ('Berķis Valdis',6807.7,'','Lattelecom Rīgas maratons – pusmaratona distance');</v>
      </c>
    </row>
    <row r="1368" spans="1:16" x14ac:dyDescent="0.2">
      <c r="A1368" s="26" t="s">
        <v>27435</v>
      </c>
      <c r="B1368" s="27" t="s">
        <v>144</v>
      </c>
      <c r="C1368" s="27" t="s">
        <v>8905</v>
      </c>
      <c r="D1368" s="27">
        <v>1991</v>
      </c>
      <c r="E1368" s="27" t="s">
        <v>2564</v>
      </c>
      <c r="F1368" s="27"/>
      <c r="G1368" s="27" t="s">
        <v>2563</v>
      </c>
      <c r="H1368" s="27" t="s">
        <v>8906</v>
      </c>
      <c r="I1368" s="27" t="s">
        <v>19329</v>
      </c>
      <c r="J1368" s="27">
        <v>1</v>
      </c>
      <c r="K1368" s="27">
        <v>53</v>
      </c>
      <c r="L1368" s="5">
        <v>27.9</v>
      </c>
      <c r="M1368" s="5">
        <f t="shared" si="86"/>
        <v>6807.9</v>
      </c>
      <c r="N1368" s="5">
        <f t="shared" si="87"/>
        <v>584.70306555619209</v>
      </c>
      <c r="O1368" s="5" t="str">
        <f t="shared" si="84"/>
        <v/>
      </c>
      <c r="P1368" s="43" t="str">
        <f t="shared" si="85"/>
        <v>insert into noskrien_reit (dalibnieks, rez,skriesim_db,sacensibas) values ('Strenga Rihards',6807.9,'','Lattelecom Rīgas maratons – pusmaratona distance');</v>
      </c>
    </row>
    <row r="1369" spans="1:16" x14ac:dyDescent="0.2">
      <c r="A1369" s="26" t="s">
        <v>27436</v>
      </c>
      <c r="B1369" s="28" t="s">
        <v>8799</v>
      </c>
      <c r="C1369" s="28" t="s">
        <v>8907</v>
      </c>
      <c r="D1369" s="28">
        <v>1985</v>
      </c>
      <c r="E1369" s="28" t="s">
        <v>2564</v>
      </c>
      <c r="F1369" s="28" t="s">
        <v>695</v>
      </c>
      <c r="G1369" s="28" t="s">
        <v>2563</v>
      </c>
      <c r="H1369" s="28" t="s">
        <v>8908</v>
      </c>
      <c r="I1369" s="28" t="s">
        <v>19330</v>
      </c>
      <c r="J1369" s="28">
        <v>1</v>
      </c>
      <c r="K1369" s="28">
        <v>53</v>
      </c>
      <c r="L1369" s="5">
        <v>28</v>
      </c>
      <c r="M1369" s="5">
        <f t="shared" si="86"/>
        <v>6808</v>
      </c>
      <c r="N1369" s="5">
        <f t="shared" si="87"/>
        <v>584.69447708578139</v>
      </c>
      <c r="O1369" s="5" t="str">
        <f t="shared" si="84"/>
        <v/>
      </c>
      <c r="P1369" s="43" t="str">
        <f t="shared" si="85"/>
        <v>insert into noskrien_reit (dalibnieks, rez,skriesim_db,sacensibas) values ('Svažs Agnis',6808,'','Lattelecom Rīgas maratons – pusmaratona distance');</v>
      </c>
    </row>
    <row r="1370" spans="1:16" x14ac:dyDescent="0.2">
      <c r="A1370" s="26" t="s">
        <v>27437</v>
      </c>
      <c r="B1370" s="27" t="s">
        <v>377</v>
      </c>
      <c r="C1370" s="27" t="s">
        <v>8909</v>
      </c>
      <c r="D1370" s="27">
        <v>1970</v>
      </c>
      <c r="E1370" s="27" t="s">
        <v>6399</v>
      </c>
      <c r="F1370" s="27"/>
      <c r="G1370" s="27" t="s">
        <v>2798</v>
      </c>
      <c r="H1370" s="27" t="s">
        <v>8910</v>
      </c>
      <c r="I1370" s="27" t="s">
        <v>19331</v>
      </c>
      <c r="J1370" s="27">
        <v>1</v>
      </c>
      <c r="K1370" s="27">
        <v>53</v>
      </c>
      <c r="L1370" s="5">
        <v>28.4</v>
      </c>
      <c r="M1370" s="5">
        <f t="shared" si="86"/>
        <v>6808.4</v>
      </c>
      <c r="N1370" s="5">
        <f t="shared" si="87"/>
        <v>584.66012572704312</v>
      </c>
      <c r="O1370" s="5" t="str">
        <f t="shared" si="84"/>
        <v/>
      </c>
      <c r="P1370" s="43" t="str">
        <f t="shared" si="85"/>
        <v>insert into noskrien_reit (dalibnieks, rez,skriesim_db,sacensibas) values ('Zierow Anita',6808.4,'','Lattelecom Rīgas maratons – pusmaratona distance');</v>
      </c>
    </row>
    <row r="1371" spans="1:16" x14ac:dyDescent="0.2">
      <c r="A1371" s="26" t="s">
        <v>27438</v>
      </c>
      <c r="B1371" s="28" t="s">
        <v>39</v>
      </c>
      <c r="C1371" s="28" t="s">
        <v>8911</v>
      </c>
      <c r="D1371" s="28">
        <v>1989</v>
      </c>
      <c r="E1371" s="28" t="s">
        <v>2564</v>
      </c>
      <c r="F1371" s="28" t="s">
        <v>3214</v>
      </c>
      <c r="G1371" s="28" t="s">
        <v>2563</v>
      </c>
      <c r="H1371" s="28" t="s">
        <v>8912</v>
      </c>
      <c r="I1371" s="28" t="s">
        <v>19332</v>
      </c>
      <c r="J1371" s="28">
        <v>1</v>
      </c>
      <c r="K1371" s="28">
        <v>53</v>
      </c>
      <c r="L1371" s="5">
        <v>29</v>
      </c>
      <c r="M1371" s="5">
        <f t="shared" si="86"/>
        <v>6809</v>
      </c>
      <c r="N1371" s="5">
        <f t="shared" si="87"/>
        <v>584.60860625642533</v>
      </c>
      <c r="O1371" s="5" t="str">
        <f t="shared" si="84"/>
        <v/>
      </c>
      <c r="P1371" s="43" t="str">
        <f t="shared" si="85"/>
        <v>insert into noskrien_reit (dalibnieks, rez,skriesim_db,sacensibas) values ('Kleinhofs Mārtiņš',6809,'','Lattelecom Rīgas maratons – pusmaratona distance');</v>
      </c>
    </row>
    <row r="1372" spans="1:16" x14ac:dyDescent="0.2">
      <c r="A1372" s="26" t="s">
        <v>27439</v>
      </c>
      <c r="B1372" s="27" t="s">
        <v>8913</v>
      </c>
      <c r="C1372" s="27" t="s">
        <v>8914</v>
      </c>
      <c r="D1372" s="27">
        <v>1991</v>
      </c>
      <c r="E1372" s="27" t="s">
        <v>2564</v>
      </c>
      <c r="F1372" s="27" t="s">
        <v>695</v>
      </c>
      <c r="G1372" s="27" t="s">
        <v>2563</v>
      </c>
      <c r="H1372" s="27" t="s">
        <v>8915</v>
      </c>
      <c r="I1372" s="27" t="s">
        <v>19333</v>
      </c>
      <c r="J1372" s="27">
        <v>1</v>
      </c>
      <c r="K1372" s="27">
        <v>53</v>
      </c>
      <c r="L1372" s="5">
        <v>29.7</v>
      </c>
      <c r="M1372" s="5">
        <f t="shared" si="86"/>
        <v>6809.7</v>
      </c>
      <c r="N1372" s="5">
        <f t="shared" si="87"/>
        <v>584.54851168186565</v>
      </c>
      <c r="O1372" s="5" t="str">
        <f t="shared" si="84"/>
        <v/>
      </c>
      <c r="P1372" s="43" t="str">
        <f t="shared" si="85"/>
        <v>insert into noskrien_reit (dalibnieks, rez,skriesim_db,sacensibas) values ('Petruņins Nikita',6809.7,'','Lattelecom Rīgas maratons – pusmaratona distance');</v>
      </c>
    </row>
    <row r="1373" spans="1:16" x14ac:dyDescent="0.2">
      <c r="A1373" s="26" t="s">
        <v>27440</v>
      </c>
      <c r="B1373" s="28" t="s">
        <v>71</v>
      </c>
      <c r="C1373" s="28" t="s">
        <v>8916</v>
      </c>
      <c r="D1373" s="28">
        <v>1983</v>
      </c>
      <c r="E1373" s="28" t="s">
        <v>2564</v>
      </c>
      <c r="F1373" s="28"/>
      <c r="G1373" s="28" t="s">
        <v>2563</v>
      </c>
      <c r="H1373" s="28" t="s">
        <v>8917</v>
      </c>
      <c r="I1373" s="28" t="s">
        <v>19334</v>
      </c>
      <c r="J1373" s="28">
        <v>1</v>
      </c>
      <c r="K1373" s="28">
        <v>53</v>
      </c>
      <c r="L1373" s="5">
        <v>29.8</v>
      </c>
      <c r="M1373" s="5">
        <f t="shared" si="86"/>
        <v>6809.8</v>
      </c>
      <c r="N1373" s="5">
        <f t="shared" si="87"/>
        <v>584.53992775118218</v>
      </c>
      <c r="O1373" s="5" t="str">
        <f t="shared" si="84"/>
        <v/>
      </c>
      <c r="P1373" s="43" t="str">
        <f t="shared" si="85"/>
        <v>insert into noskrien_reit (dalibnieks, rez,skriesim_db,sacensibas) values ('Lubenskis Dmitrijs',6809.8,'','Lattelecom Rīgas maratons – pusmaratona distance');</v>
      </c>
    </row>
    <row r="1374" spans="1:16" x14ac:dyDescent="0.2">
      <c r="A1374" s="26" t="s">
        <v>27441</v>
      </c>
      <c r="B1374" s="27" t="s">
        <v>8918</v>
      </c>
      <c r="C1374" s="27" t="s">
        <v>8919</v>
      </c>
      <c r="D1374" s="27">
        <v>1976</v>
      </c>
      <c r="E1374" s="27" t="s">
        <v>2564</v>
      </c>
      <c r="F1374" s="27"/>
      <c r="G1374" s="27" t="s">
        <v>2563</v>
      </c>
      <c r="H1374" s="27" t="s">
        <v>8920</v>
      </c>
      <c r="I1374" s="27" t="s">
        <v>19335</v>
      </c>
      <c r="J1374" s="27">
        <v>1</v>
      </c>
      <c r="K1374" s="27">
        <v>53</v>
      </c>
      <c r="L1374" s="5">
        <v>31.9</v>
      </c>
      <c r="M1374" s="5">
        <f t="shared" si="86"/>
        <v>6811.9</v>
      </c>
      <c r="N1374" s="5">
        <f t="shared" si="87"/>
        <v>584.35972342518244</v>
      </c>
      <c r="O1374" s="5" t="str">
        <f t="shared" si="84"/>
        <v/>
      </c>
      <c r="P1374" s="43" t="str">
        <f t="shared" si="85"/>
        <v>insert into noskrien_reit (dalibnieks, rez,skriesim_db,sacensibas) values ('OZOLIŅŠ ERVĪNS',6811.9,'','Lattelecom Rīgas maratons – pusmaratona distance');</v>
      </c>
    </row>
    <row r="1375" spans="1:16" x14ac:dyDescent="0.2">
      <c r="A1375" s="26" t="s">
        <v>27442</v>
      </c>
      <c r="B1375" s="28" t="s">
        <v>8921</v>
      </c>
      <c r="C1375" s="28" t="s">
        <v>8922</v>
      </c>
      <c r="D1375" s="28">
        <v>1991</v>
      </c>
      <c r="E1375" s="28" t="s">
        <v>6202</v>
      </c>
      <c r="F1375" s="28" t="s">
        <v>3067</v>
      </c>
      <c r="G1375" s="28" t="s">
        <v>2563</v>
      </c>
      <c r="H1375" s="28" t="s">
        <v>8923</v>
      </c>
      <c r="I1375" s="28" t="s">
        <v>19336</v>
      </c>
      <c r="J1375" s="28">
        <v>1</v>
      </c>
      <c r="K1375" s="28">
        <v>53</v>
      </c>
      <c r="L1375" s="5">
        <v>32</v>
      </c>
      <c r="M1375" s="5">
        <f t="shared" si="86"/>
        <v>6812</v>
      </c>
      <c r="N1375" s="5">
        <f t="shared" si="87"/>
        <v>584.35114503816783</v>
      </c>
      <c r="O1375" s="5" t="str">
        <f t="shared" si="84"/>
        <v/>
      </c>
      <c r="P1375" s="43" t="str">
        <f t="shared" si="85"/>
        <v>insert into noskrien_reit (dalibnieks, rez,skriesim_db,sacensibas) values ('Skorodumova Kira',6812,'','Lattelecom Rīgas maratons – pusmaratona distance');</v>
      </c>
    </row>
    <row r="1376" spans="1:16" x14ac:dyDescent="0.2">
      <c r="A1376" s="26" t="s">
        <v>27443</v>
      </c>
      <c r="B1376" s="27" t="s">
        <v>46</v>
      </c>
      <c r="C1376" s="27" t="s">
        <v>8924</v>
      </c>
      <c r="D1376" s="27">
        <v>1974</v>
      </c>
      <c r="E1376" s="27" t="s">
        <v>6214</v>
      </c>
      <c r="F1376" s="27" t="s">
        <v>695</v>
      </c>
      <c r="G1376" s="27" t="s">
        <v>2563</v>
      </c>
      <c r="H1376" s="27" t="s">
        <v>8925</v>
      </c>
      <c r="I1376" s="27" t="s">
        <v>19337</v>
      </c>
      <c r="J1376" s="27">
        <v>1</v>
      </c>
      <c r="K1376" s="27">
        <v>53</v>
      </c>
      <c r="L1376" s="5">
        <v>32.9</v>
      </c>
      <c r="M1376" s="5">
        <f t="shared" si="86"/>
        <v>6812.9</v>
      </c>
      <c r="N1376" s="5">
        <f t="shared" si="87"/>
        <v>584.27395088728736</v>
      </c>
      <c r="O1376" s="5" t="str">
        <f t="shared" si="84"/>
        <v/>
      </c>
      <c r="P1376" s="43" t="str">
        <f t="shared" si="85"/>
        <v>insert into noskrien_reit (dalibnieks, rez,skriesim_db,sacensibas) values ('Ikaunieks Jānis',6812.9,'','Lattelecom Rīgas maratons – pusmaratona distance');</v>
      </c>
    </row>
    <row r="1377" spans="1:16" x14ac:dyDescent="0.2">
      <c r="A1377" s="26" t="s">
        <v>27444</v>
      </c>
      <c r="B1377" s="28" t="s">
        <v>1375</v>
      </c>
      <c r="C1377" s="28" t="s">
        <v>8926</v>
      </c>
      <c r="D1377" s="28">
        <v>1989</v>
      </c>
      <c r="E1377" s="28" t="s">
        <v>2564</v>
      </c>
      <c r="F1377" s="28" t="s">
        <v>5874</v>
      </c>
      <c r="G1377" s="28" t="s">
        <v>2563</v>
      </c>
      <c r="H1377" s="28" t="s">
        <v>8927</v>
      </c>
      <c r="I1377" s="28" t="s">
        <v>19338</v>
      </c>
      <c r="J1377" s="28">
        <v>1</v>
      </c>
      <c r="K1377" s="28">
        <v>53</v>
      </c>
      <c r="L1377" s="5">
        <v>33.9</v>
      </c>
      <c r="M1377" s="5">
        <f t="shared" si="86"/>
        <v>6813.9</v>
      </c>
      <c r="N1377" s="5">
        <f t="shared" si="87"/>
        <v>584.18820352514706</v>
      </c>
      <c r="O1377" s="5" t="str">
        <f t="shared" si="84"/>
        <v/>
      </c>
      <c r="P1377" s="43" t="str">
        <f t="shared" si="85"/>
        <v>insert into noskrien_reit (dalibnieks, rez,skriesim_db,sacensibas) values ('Maltavnieks Rūdolfs',6813.9,'','Lattelecom Rīgas maratons – pusmaratona distance');</v>
      </c>
    </row>
    <row r="1378" spans="1:16" x14ac:dyDescent="0.2">
      <c r="A1378" s="26" t="s">
        <v>27445</v>
      </c>
      <c r="B1378" s="27" t="s">
        <v>26</v>
      </c>
      <c r="C1378" s="27" t="s">
        <v>7602</v>
      </c>
      <c r="D1378" s="27">
        <v>1982</v>
      </c>
      <c r="E1378" s="27" t="s">
        <v>2564</v>
      </c>
      <c r="F1378" s="27" t="s">
        <v>3580</v>
      </c>
      <c r="G1378" s="27" t="s">
        <v>2563</v>
      </c>
      <c r="H1378" s="27" t="s">
        <v>8928</v>
      </c>
      <c r="I1378" s="27" t="s">
        <v>19339</v>
      </c>
      <c r="J1378" s="27">
        <v>1</v>
      </c>
      <c r="K1378" s="27">
        <v>53</v>
      </c>
      <c r="L1378" s="5">
        <v>34.4</v>
      </c>
      <c r="M1378" s="5">
        <f t="shared" si="86"/>
        <v>6814.4</v>
      </c>
      <c r="N1378" s="5">
        <f t="shared" si="87"/>
        <v>584.1453392815215</v>
      </c>
      <c r="O1378" s="5" t="str">
        <f t="shared" si="84"/>
        <v/>
      </c>
      <c r="P1378" s="43" t="str">
        <f t="shared" si="85"/>
        <v>insert into noskrien_reit (dalibnieks, rez,skriesim_db,sacensibas) values ('Šadris Māris',6814.4,'','Lattelecom Rīgas maratons – pusmaratona distance');</v>
      </c>
    </row>
    <row r="1379" spans="1:16" x14ac:dyDescent="0.2">
      <c r="A1379" s="26" t="s">
        <v>27446</v>
      </c>
      <c r="B1379" s="28" t="s">
        <v>3358</v>
      </c>
      <c r="C1379" s="28" t="s">
        <v>8929</v>
      </c>
      <c r="D1379" s="28">
        <v>1971</v>
      </c>
      <c r="E1379" s="28" t="s">
        <v>6214</v>
      </c>
      <c r="F1379" s="28"/>
      <c r="G1379" s="28" t="s">
        <v>6448</v>
      </c>
      <c r="H1379" s="28" t="s">
        <v>8930</v>
      </c>
      <c r="I1379" s="28" t="s">
        <v>19340</v>
      </c>
      <c r="J1379" s="28">
        <v>1</v>
      </c>
      <c r="K1379" s="28">
        <v>53</v>
      </c>
      <c r="L1379" s="5">
        <v>34.6</v>
      </c>
      <c r="M1379" s="5">
        <f t="shared" si="86"/>
        <v>6814.6</v>
      </c>
      <c r="N1379" s="5">
        <f t="shared" si="87"/>
        <v>584.12819534528808</v>
      </c>
      <c r="O1379" s="5" t="str">
        <f t="shared" si="84"/>
        <v/>
      </c>
      <c r="P1379" s="43" t="str">
        <f t="shared" si="85"/>
        <v>insert into noskrien_reit (dalibnieks, rez,skriesim_db,sacensibas) values ('Hajzler Tomas',6814.6,'','Lattelecom Rīgas maratons – pusmaratona distance');</v>
      </c>
    </row>
    <row r="1380" spans="1:16" x14ac:dyDescent="0.2">
      <c r="A1380" s="26" t="s">
        <v>27447</v>
      </c>
      <c r="B1380" s="27" t="s">
        <v>8931</v>
      </c>
      <c r="C1380" s="27" t="s">
        <v>8932</v>
      </c>
      <c r="D1380" s="27">
        <v>1986</v>
      </c>
      <c r="E1380" s="27" t="s">
        <v>6202</v>
      </c>
      <c r="F1380" s="27" t="s">
        <v>2918</v>
      </c>
      <c r="G1380" s="27" t="s">
        <v>2563</v>
      </c>
      <c r="H1380" s="27" t="s">
        <v>8933</v>
      </c>
      <c r="I1380" s="27" t="s">
        <v>19341</v>
      </c>
      <c r="J1380" s="27">
        <v>1</v>
      </c>
      <c r="K1380" s="27">
        <v>53</v>
      </c>
      <c r="L1380" s="5">
        <v>35.200000000000003</v>
      </c>
      <c r="M1380" s="5">
        <f t="shared" si="86"/>
        <v>6815.2</v>
      </c>
      <c r="N1380" s="5">
        <f t="shared" si="87"/>
        <v>584.07676957389367</v>
      </c>
      <c r="O1380" s="5" t="str">
        <f t="shared" si="84"/>
        <v/>
      </c>
      <c r="P1380" s="43" t="str">
        <f t="shared" si="85"/>
        <v>insert into noskrien_reit (dalibnieks, rez,skriesim_db,sacensibas) values ('Verze Valentīna',6815.2,'','Lattelecom Rīgas maratons – pusmaratona distance');</v>
      </c>
    </row>
    <row r="1381" spans="1:16" x14ac:dyDescent="0.2">
      <c r="A1381" s="26" t="s">
        <v>27448</v>
      </c>
      <c r="B1381" s="28" t="s">
        <v>140</v>
      </c>
      <c r="C1381" s="28" t="s">
        <v>8934</v>
      </c>
      <c r="D1381" s="28">
        <v>1994</v>
      </c>
      <c r="E1381" s="28" t="s">
        <v>2564</v>
      </c>
      <c r="F1381" s="28"/>
      <c r="G1381" s="28" t="s">
        <v>2563</v>
      </c>
      <c r="H1381" s="28" t="s">
        <v>8935</v>
      </c>
      <c r="I1381" s="28" t="s">
        <v>19342</v>
      </c>
      <c r="J1381" s="28">
        <v>1</v>
      </c>
      <c r="K1381" s="28">
        <v>53</v>
      </c>
      <c r="L1381" s="5">
        <v>37.9</v>
      </c>
      <c r="M1381" s="5">
        <f t="shared" si="86"/>
        <v>6817.9</v>
      </c>
      <c r="N1381" s="5">
        <f t="shared" si="87"/>
        <v>583.84546561257866</v>
      </c>
      <c r="O1381" s="5" t="str">
        <f t="shared" si="84"/>
        <v/>
      </c>
      <c r="P1381" s="43" t="str">
        <f t="shared" si="85"/>
        <v>insert into noskrien_reit (dalibnieks, rez,skriesim_db,sacensibas) values ('Rautenbergs Roberts',6817.9,'','Lattelecom Rīgas maratons – pusmaratona distance');</v>
      </c>
    </row>
    <row r="1382" spans="1:16" x14ac:dyDescent="0.2">
      <c r="A1382" s="26" t="s">
        <v>27449</v>
      </c>
      <c r="B1382" s="27" t="s">
        <v>765</v>
      </c>
      <c r="C1382" s="27" t="s">
        <v>8936</v>
      </c>
      <c r="D1382" s="27">
        <v>1991</v>
      </c>
      <c r="E1382" s="27" t="s">
        <v>2564</v>
      </c>
      <c r="F1382" s="27" t="s">
        <v>2802</v>
      </c>
      <c r="G1382" s="27" t="s">
        <v>2563</v>
      </c>
      <c r="H1382" s="27" t="s">
        <v>8937</v>
      </c>
      <c r="I1382" s="27" t="s">
        <v>19343</v>
      </c>
      <c r="J1382" s="27">
        <v>1</v>
      </c>
      <c r="K1382" s="27">
        <v>53</v>
      </c>
      <c r="L1382" s="5">
        <v>38.200000000000003</v>
      </c>
      <c r="M1382" s="5">
        <f t="shared" si="86"/>
        <v>6818.2</v>
      </c>
      <c r="N1382" s="5">
        <f t="shared" si="87"/>
        <v>583.81977648059603</v>
      </c>
      <c r="O1382" s="5" t="str">
        <f t="shared" si="84"/>
        <v/>
      </c>
      <c r="P1382" s="43" t="str">
        <f t="shared" si="85"/>
        <v>insert into noskrien_reit (dalibnieks, rez,skriesim_db,sacensibas) values ('Martinsons Egils',6818.2,'','Lattelecom Rīgas maratons – pusmaratona distance');</v>
      </c>
    </row>
    <row r="1383" spans="1:16" x14ac:dyDescent="0.2">
      <c r="A1383" s="26" t="s">
        <v>27450</v>
      </c>
      <c r="B1383" s="28" t="s">
        <v>540</v>
      </c>
      <c r="C1383" s="28" t="s">
        <v>2535</v>
      </c>
      <c r="D1383" s="28">
        <v>1980</v>
      </c>
      <c r="E1383" s="28" t="s">
        <v>2564</v>
      </c>
      <c r="F1383" s="28" t="s">
        <v>4554</v>
      </c>
      <c r="G1383" s="28" t="s">
        <v>2563</v>
      </c>
      <c r="H1383" s="28" t="s">
        <v>8938</v>
      </c>
      <c r="I1383" s="28" t="s">
        <v>19344</v>
      </c>
      <c r="J1383" s="28">
        <v>1</v>
      </c>
      <c r="K1383" s="28">
        <v>53</v>
      </c>
      <c r="L1383" s="5">
        <v>38.4</v>
      </c>
      <c r="M1383" s="5">
        <f t="shared" si="86"/>
        <v>6818.4</v>
      </c>
      <c r="N1383" s="5">
        <f t="shared" si="87"/>
        <v>583.80265164848061</v>
      </c>
      <c r="O1383" s="5" t="str">
        <f t="shared" si="84"/>
        <v/>
      </c>
      <c r="P1383" s="43" t="str">
        <f t="shared" si="85"/>
        <v>insert into noskrien_reit (dalibnieks, rez,skriesim_db,sacensibas) values ('Ločmelis Armands',6818.4,'','Lattelecom Rīgas maratons – pusmaratona distance');</v>
      </c>
    </row>
    <row r="1384" spans="1:16" x14ac:dyDescent="0.2">
      <c r="A1384" s="26" t="s">
        <v>27451</v>
      </c>
      <c r="B1384" s="27" t="s">
        <v>748</v>
      </c>
      <c r="C1384" s="27" t="s">
        <v>8939</v>
      </c>
      <c r="D1384" s="27">
        <v>1983</v>
      </c>
      <c r="E1384" s="27" t="s">
        <v>2564</v>
      </c>
      <c r="F1384" s="27" t="s">
        <v>7217</v>
      </c>
      <c r="G1384" s="27" t="s">
        <v>2563</v>
      </c>
      <c r="H1384" s="27" t="s">
        <v>8940</v>
      </c>
      <c r="I1384" s="27" t="s">
        <v>19345</v>
      </c>
      <c r="J1384" s="27">
        <v>1</v>
      </c>
      <c r="K1384" s="27">
        <v>53</v>
      </c>
      <c r="L1384" s="5">
        <v>38.700000000000003</v>
      </c>
      <c r="M1384" s="5">
        <f t="shared" si="86"/>
        <v>6818.7</v>
      </c>
      <c r="N1384" s="5">
        <f t="shared" si="87"/>
        <v>583.77696628389572</v>
      </c>
      <c r="O1384" s="5" t="str">
        <f t="shared" si="84"/>
        <v/>
      </c>
      <c r="P1384" s="43" t="str">
        <f t="shared" si="85"/>
        <v>insert into noskrien_reit (dalibnieks, rez,skriesim_db,sacensibas) values ('Bombiza Agris',6818.7,'','Lattelecom Rīgas maratons – pusmaratona distance');</v>
      </c>
    </row>
    <row r="1385" spans="1:16" x14ac:dyDescent="0.2">
      <c r="A1385" s="26" t="s">
        <v>27452</v>
      </c>
      <c r="B1385" s="28" t="s">
        <v>7865</v>
      </c>
      <c r="C1385" s="28" t="s">
        <v>8941</v>
      </c>
      <c r="D1385" s="28">
        <v>1980</v>
      </c>
      <c r="E1385" s="28" t="s">
        <v>2564</v>
      </c>
      <c r="F1385" s="28" t="s">
        <v>238</v>
      </c>
      <c r="G1385" s="28" t="s">
        <v>2563</v>
      </c>
      <c r="H1385" s="28" t="s">
        <v>8942</v>
      </c>
      <c r="I1385" s="28" t="s">
        <v>19346</v>
      </c>
      <c r="J1385" s="28">
        <v>1</v>
      </c>
      <c r="K1385" s="28">
        <v>53</v>
      </c>
      <c r="L1385" s="5">
        <v>39</v>
      </c>
      <c r="M1385" s="5">
        <f t="shared" si="86"/>
        <v>6819</v>
      </c>
      <c r="N1385" s="5">
        <f t="shared" si="87"/>
        <v>583.75128317935173</v>
      </c>
      <c r="O1385" s="5" t="str">
        <f t="shared" si="84"/>
        <v/>
      </c>
      <c r="P1385" s="43" t="str">
        <f t="shared" si="85"/>
        <v>insert into noskrien_reit (dalibnieks, rez,skriesim_db,sacensibas) values ('Arefjevs Iļja',6819,'','Lattelecom Rīgas maratons – pusmaratona distance');</v>
      </c>
    </row>
    <row r="1386" spans="1:16" x14ac:dyDescent="0.2">
      <c r="A1386" s="26" t="s">
        <v>27453</v>
      </c>
      <c r="B1386" s="27" t="s">
        <v>102</v>
      </c>
      <c r="C1386" s="27" t="s">
        <v>8943</v>
      </c>
      <c r="D1386" s="27">
        <v>1991</v>
      </c>
      <c r="E1386" s="27" t="s">
        <v>2564</v>
      </c>
      <c r="F1386" s="27" t="s">
        <v>695</v>
      </c>
      <c r="G1386" s="27" t="s">
        <v>2563</v>
      </c>
      <c r="H1386" s="27" t="s">
        <v>8944</v>
      </c>
      <c r="I1386" s="27" t="s">
        <v>19347</v>
      </c>
      <c r="J1386" s="27">
        <v>1</v>
      </c>
      <c r="K1386" s="27">
        <v>53</v>
      </c>
      <c r="L1386" s="5">
        <v>40.200000000000003</v>
      </c>
      <c r="M1386" s="5">
        <f t="shared" si="86"/>
        <v>6820.2</v>
      </c>
      <c r="N1386" s="5">
        <f t="shared" si="87"/>
        <v>583.64857335561999</v>
      </c>
      <c r="O1386" s="5" t="str">
        <f t="shared" si="84"/>
        <v/>
      </c>
      <c r="P1386" s="43" t="str">
        <f t="shared" si="85"/>
        <v>insert into noskrien_reit (dalibnieks, rez,skriesim_db,sacensibas) values ('Neimanis Artis',6820.2,'','Lattelecom Rīgas maratons – pusmaratona distance');</v>
      </c>
    </row>
    <row r="1387" spans="1:16" x14ac:dyDescent="0.2">
      <c r="A1387" s="26" t="s">
        <v>27454</v>
      </c>
      <c r="B1387" s="28" t="s">
        <v>79</v>
      </c>
      <c r="C1387" s="28" t="s">
        <v>8945</v>
      </c>
      <c r="D1387" s="28">
        <v>1978</v>
      </c>
      <c r="E1387" s="28" t="s">
        <v>6202</v>
      </c>
      <c r="F1387" s="28" t="s">
        <v>2918</v>
      </c>
      <c r="G1387" s="28" t="s">
        <v>2563</v>
      </c>
      <c r="H1387" s="28" t="s">
        <v>8946</v>
      </c>
      <c r="I1387" s="28" t="s">
        <v>19348</v>
      </c>
      <c r="J1387" s="28">
        <v>1</v>
      </c>
      <c r="K1387" s="28">
        <v>53</v>
      </c>
      <c r="L1387" s="5">
        <v>40.4</v>
      </c>
      <c r="M1387" s="5">
        <f t="shared" si="86"/>
        <v>6820.4</v>
      </c>
      <c r="N1387" s="5">
        <f t="shared" si="87"/>
        <v>583.63145856547999</v>
      </c>
      <c r="O1387" s="5" t="str">
        <f t="shared" si="84"/>
        <v/>
      </c>
      <c r="P1387" s="43" t="str">
        <f t="shared" si="85"/>
        <v>insert into noskrien_reit (dalibnieks, rez,skriesim_db,sacensibas) values ('Besere Baiba',6820.4,'','Lattelecom Rīgas maratons – pusmaratona distance');</v>
      </c>
    </row>
    <row r="1388" spans="1:16" x14ac:dyDescent="0.2">
      <c r="A1388" s="26" t="s">
        <v>27455</v>
      </c>
      <c r="B1388" s="27" t="s">
        <v>46</v>
      </c>
      <c r="C1388" s="27" t="s">
        <v>8947</v>
      </c>
      <c r="D1388" s="27">
        <v>1979</v>
      </c>
      <c r="E1388" s="27" t="s">
        <v>2564</v>
      </c>
      <c r="F1388" s="27" t="s">
        <v>5907</v>
      </c>
      <c r="G1388" s="27" t="s">
        <v>2563</v>
      </c>
      <c r="H1388" s="27" t="s">
        <v>8948</v>
      </c>
      <c r="I1388" s="27" t="s">
        <v>19349</v>
      </c>
      <c r="J1388" s="27">
        <v>1</v>
      </c>
      <c r="K1388" s="27">
        <v>53</v>
      </c>
      <c r="L1388" s="5">
        <v>40.9</v>
      </c>
      <c r="M1388" s="5">
        <f t="shared" si="86"/>
        <v>6820.9</v>
      </c>
      <c r="N1388" s="5">
        <f t="shared" si="87"/>
        <v>583.58867598117547</v>
      </c>
      <c r="O1388" s="5" t="str">
        <f t="shared" si="84"/>
        <v/>
      </c>
      <c r="P1388" s="43" t="str">
        <f t="shared" si="85"/>
        <v>insert into noskrien_reit (dalibnieks, rez,skriesim_db,sacensibas) values ('Beseris Jānis',6820.9,'','Lattelecom Rīgas maratons – pusmaratona distance');</v>
      </c>
    </row>
    <row r="1389" spans="1:16" x14ac:dyDescent="0.2">
      <c r="A1389" s="26" t="s">
        <v>27456</v>
      </c>
      <c r="B1389" s="28" t="s">
        <v>84</v>
      </c>
      <c r="C1389" s="28" t="s">
        <v>334</v>
      </c>
      <c r="D1389" s="28">
        <v>1983</v>
      </c>
      <c r="E1389" s="28" t="s">
        <v>2564</v>
      </c>
      <c r="F1389" s="28" t="s">
        <v>4964</v>
      </c>
      <c r="G1389" s="28" t="s">
        <v>2563</v>
      </c>
      <c r="H1389" s="28" t="s">
        <v>8949</v>
      </c>
      <c r="I1389" s="28" t="s">
        <v>19350</v>
      </c>
      <c r="J1389" s="28">
        <v>1</v>
      </c>
      <c r="K1389" s="28">
        <v>53</v>
      </c>
      <c r="L1389" s="5">
        <v>42</v>
      </c>
      <c r="M1389" s="5">
        <f t="shared" si="86"/>
        <v>6822</v>
      </c>
      <c r="N1389" s="5">
        <f t="shared" si="87"/>
        <v>583.49457637056582</v>
      </c>
      <c r="O1389" s="5" t="str">
        <f t="shared" si="84"/>
        <v/>
      </c>
      <c r="P1389" s="43" t="str">
        <f t="shared" si="85"/>
        <v>insert into noskrien_reit (dalibnieks, rez,skriesim_db,sacensibas) values ('Ozoliņš Aleksandrs',6822,'','Lattelecom Rīgas maratons – pusmaratona distance');</v>
      </c>
    </row>
    <row r="1390" spans="1:16" x14ac:dyDescent="0.2">
      <c r="A1390" s="26" t="s">
        <v>27457</v>
      </c>
      <c r="B1390" s="27" t="s">
        <v>5901</v>
      </c>
      <c r="C1390" s="27" t="s">
        <v>8950</v>
      </c>
      <c r="D1390" s="27">
        <v>1966</v>
      </c>
      <c r="E1390" s="27" t="s">
        <v>6399</v>
      </c>
      <c r="F1390" s="27"/>
      <c r="G1390" s="27" t="s">
        <v>2627</v>
      </c>
      <c r="H1390" s="27" t="s">
        <v>8951</v>
      </c>
      <c r="I1390" s="27" t="s">
        <v>19351</v>
      </c>
      <c r="J1390" s="27">
        <v>1</v>
      </c>
      <c r="K1390" s="27">
        <v>53</v>
      </c>
      <c r="L1390" s="5">
        <v>42.8</v>
      </c>
      <c r="M1390" s="5">
        <f t="shared" si="86"/>
        <v>6822.8</v>
      </c>
      <c r="N1390" s="5">
        <f t="shared" si="87"/>
        <v>583.42615934806815</v>
      </c>
      <c r="O1390" s="5" t="str">
        <f t="shared" si="84"/>
        <v/>
      </c>
      <c r="P1390" s="43" t="str">
        <f t="shared" si="85"/>
        <v>insert into noskrien_reit (dalibnieks, rez,skriesim_db,sacensibas) values ('Pinnola Marianne',6822.8,'','Lattelecom Rīgas maratons – pusmaratona distance');</v>
      </c>
    </row>
    <row r="1391" spans="1:16" x14ac:dyDescent="0.2">
      <c r="A1391" s="26" t="s">
        <v>27458</v>
      </c>
      <c r="B1391" s="28" t="s">
        <v>900</v>
      </c>
      <c r="C1391" s="28" t="s">
        <v>5422</v>
      </c>
      <c r="D1391" s="28">
        <v>1991</v>
      </c>
      <c r="E1391" s="28" t="s">
        <v>6202</v>
      </c>
      <c r="F1391" s="28" t="s">
        <v>3644</v>
      </c>
      <c r="G1391" s="28" t="s">
        <v>2563</v>
      </c>
      <c r="H1391" s="28" t="s">
        <v>8952</v>
      </c>
      <c r="I1391" s="28" t="s">
        <v>19352</v>
      </c>
      <c r="J1391" s="28">
        <v>1</v>
      </c>
      <c r="K1391" s="28">
        <v>53</v>
      </c>
      <c r="L1391" s="5">
        <v>44.7</v>
      </c>
      <c r="M1391" s="5">
        <f t="shared" si="86"/>
        <v>6824.7</v>
      </c>
      <c r="N1391" s="5">
        <f t="shared" si="87"/>
        <v>583.26373320438995</v>
      </c>
      <c r="O1391" s="5" t="str">
        <f t="shared" si="84"/>
        <v/>
      </c>
      <c r="P1391" s="43" t="str">
        <f t="shared" si="85"/>
        <v>insert into noskrien_reit (dalibnieks, rez,skriesim_db,sacensibas) values ('Markus Kristīne',6824.7,'','Lattelecom Rīgas maratons – pusmaratona distance');</v>
      </c>
    </row>
    <row r="1392" spans="1:16" x14ac:dyDescent="0.2">
      <c r="A1392" s="26" t="s">
        <v>27459</v>
      </c>
      <c r="B1392" s="27" t="s">
        <v>469</v>
      </c>
      <c r="C1392" s="27" t="s">
        <v>8953</v>
      </c>
      <c r="D1392" s="27">
        <v>1974</v>
      </c>
      <c r="E1392" s="27" t="s">
        <v>6214</v>
      </c>
      <c r="F1392" s="27" t="s">
        <v>5874</v>
      </c>
      <c r="G1392" s="27" t="s">
        <v>2563</v>
      </c>
      <c r="H1392" s="27" t="s">
        <v>8954</v>
      </c>
      <c r="I1392" s="27" t="s">
        <v>19353</v>
      </c>
      <c r="J1392" s="27">
        <v>1</v>
      </c>
      <c r="K1392" s="27">
        <v>53</v>
      </c>
      <c r="L1392" s="5">
        <v>44.9</v>
      </c>
      <c r="M1392" s="5">
        <f t="shared" si="86"/>
        <v>6824.9</v>
      </c>
      <c r="N1392" s="5">
        <f t="shared" si="87"/>
        <v>583.24664097642449</v>
      </c>
      <c r="O1392" s="5" t="str">
        <f t="shared" si="84"/>
        <v/>
      </c>
      <c r="P1392" s="43" t="str">
        <f t="shared" si="85"/>
        <v>insert into noskrien_reit (dalibnieks, rez,skriesim_db,sacensibas) values ('Lipiņš Gundars',6824.9,'','Lattelecom Rīgas maratons – pusmaratona distance');</v>
      </c>
    </row>
    <row r="1393" spans="1:16" x14ac:dyDescent="0.2">
      <c r="A1393" s="26" t="s">
        <v>27460</v>
      </c>
      <c r="B1393" s="28" t="s">
        <v>683</v>
      </c>
      <c r="C1393" s="28" t="s">
        <v>8955</v>
      </c>
      <c r="D1393" s="28">
        <v>1973</v>
      </c>
      <c r="E1393" s="28" t="s">
        <v>6214</v>
      </c>
      <c r="F1393" s="28"/>
      <c r="G1393" s="28" t="s">
        <v>2563</v>
      </c>
      <c r="H1393" s="28" t="s">
        <v>8956</v>
      </c>
      <c r="I1393" s="28" t="s">
        <v>19354</v>
      </c>
      <c r="J1393" s="28">
        <v>1</v>
      </c>
      <c r="K1393" s="28">
        <v>53</v>
      </c>
      <c r="L1393" s="5">
        <v>45.2</v>
      </c>
      <c r="M1393" s="5">
        <f t="shared" si="86"/>
        <v>6825.2</v>
      </c>
      <c r="N1393" s="5">
        <f t="shared" si="87"/>
        <v>583.2210045126883</v>
      </c>
      <c r="O1393" s="5" t="str">
        <f t="shared" si="84"/>
        <v/>
      </c>
      <c r="P1393" s="43" t="str">
        <f t="shared" si="85"/>
        <v>insert into noskrien_reit (dalibnieks, rez,skriesim_db,sacensibas) values ('Taube Arvīds',6825.2,'','Lattelecom Rīgas maratons – pusmaratona distance');</v>
      </c>
    </row>
    <row r="1394" spans="1:16" x14ac:dyDescent="0.2">
      <c r="A1394" s="26" t="s">
        <v>27461</v>
      </c>
      <c r="B1394" s="27" t="s">
        <v>22</v>
      </c>
      <c r="C1394" s="27" t="s">
        <v>820</v>
      </c>
      <c r="D1394" s="27">
        <v>1984</v>
      </c>
      <c r="E1394" s="27" t="s">
        <v>2564</v>
      </c>
      <c r="F1394" s="27" t="s">
        <v>3249</v>
      </c>
      <c r="G1394" s="27" t="s">
        <v>2563</v>
      </c>
      <c r="H1394" s="27" t="s">
        <v>8957</v>
      </c>
      <c r="I1394" s="27" t="s">
        <v>19355</v>
      </c>
      <c r="J1394" s="27">
        <v>1</v>
      </c>
      <c r="K1394" s="27">
        <v>53</v>
      </c>
      <c r="L1394" s="5">
        <v>45.4</v>
      </c>
      <c r="M1394" s="5">
        <f t="shared" si="86"/>
        <v>6825.4</v>
      </c>
      <c r="N1394" s="5">
        <f t="shared" si="87"/>
        <v>583.20391478887689</v>
      </c>
      <c r="O1394" s="5" t="str">
        <f t="shared" si="84"/>
        <v/>
      </c>
      <c r="P1394" s="43" t="str">
        <f t="shared" si="85"/>
        <v>insert into noskrien_reit (dalibnieks, rez,skriesim_db,sacensibas) values ('Pakalniņš Gatis',6825.4,'','Lattelecom Rīgas maratons – pusmaratona distance');</v>
      </c>
    </row>
    <row r="1395" spans="1:16" x14ac:dyDescent="0.2">
      <c r="A1395" s="26" t="s">
        <v>27462</v>
      </c>
      <c r="B1395" s="28" t="s">
        <v>39</v>
      </c>
      <c r="C1395" s="28" t="s">
        <v>8958</v>
      </c>
      <c r="D1395" s="28">
        <v>1982</v>
      </c>
      <c r="E1395" s="28" t="s">
        <v>2564</v>
      </c>
      <c r="F1395" s="28" t="s">
        <v>3535</v>
      </c>
      <c r="G1395" s="28" t="s">
        <v>2563</v>
      </c>
      <c r="H1395" s="28" t="s">
        <v>8959</v>
      </c>
      <c r="I1395" s="28" t="s">
        <v>19356</v>
      </c>
      <c r="J1395" s="28">
        <v>1</v>
      </c>
      <c r="K1395" s="28">
        <v>53</v>
      </c>
      <c r="L1395" s="5">
        <v>47.2</v>
      </c>
      <c r="M1395" s="5">
        <f t="shared" si="86"/>
        <v>6827.2</v>
      </c>
      <c r="N1395" s="5">
        <f t="shared" si="87"/>
        <v>583.05015233184906</v>
      </c>
      <c r="O1395" s="5" t="str">
        <f t="shared" si="84"/>
        <v/>
      </c>
      <c r="P1395" s="43" t="str">
        <f t="shared" si="85"/>
        <v>insert into noskrien_reit (dalibnieks, rez,skriesim_db,sacensibas) values ('Blūms Mārtiņš',6827.2,'','Lattelecom Rīgas maratons – pusmaratona distance');</v>
      </c>
    </row>
    <row r="1396" spans="1:16" x14ac:dyDescent="0.2">
      <c r="A1396" s="26" t="s">
        <v>27463</v>
      </c>
      <c r="B1396" s="27" t="s">
        <v>106</v>
      </c>
      <c r="C1396" s="27" t="s">
        <v>8960</v>
      </c>
      <c r="D1396" s="27">
        <v>1978</v>
      </c>
      <c r="E1396" s="27" t="s">
        <v>2564</v>
      </c>
      <c r="F1396" s="27" t="s">
        <v>3535</v>
      </c>
      <c r="G1396" s="27" t="s">
        <v>2563</v>
      </c>
      <c r="H1396" s="27" t="s">
        <v>8959</v>
      </c>
      <c r="I1396" s="27" t="s">
        <v>19356</v>
      </c>
      <c r="J1396" s="27">
        <v>1</v>
      </c>
      <c r="K1396" s="27">
        <v>53</v>
      </c>
      <c r="L1396" s="5">
        <v>47.2</v>
      </c>
      <c r="M1396" s="5">
        <f t="shared" si="86"/>
        <v>6827.2</v>
      </c>
      <c r="N1396" s="5">
        <f t="shared" si="87"/>
        <v>583.05015233184906</v>
      </c>
      <c r="O1396" s="5" t="str">
        <f t="shared" si="84"/>
        <v/>
      </c>
      <c r="P1396" s="43" t="str">
        <f t="shared" si="85"/>
        <v>insert into noskrien_reit (dalibnieks, rez,skriesim_db,sacensibas) values ('Mauriņš Mārcis',6827.2,'','Lattelecom Rīgas maratons – pusmaratona distance');</v>
      </c>
    </row>
    <row r="1397" spans="1:16" x14ac:dyDescent="0.2">
      <c r="A1397" s="26" t="s">
        <v>27464</v>
      </c>
      <c r="B1397" s="28" t="s">
        <v>8961</v>
      </c>
      <c r="C1397" s="28" t="s">
        <v>8962</v>
      </c>
      <c r="D1397" s="28">
        <v>1979</v>
      </c>
      <c r="E1397" s="28" t="s">
        <v>2564</v>
      </c>
      <c r="F1397" s="28" t="s">
        <v>6449</v>
      </c>
      <c r="G1397" s="28" t="s">
        <v>6448</v>
      </c>
      <c r="H1397" s="28" t="s">
        <v>8963</v>
      </c>
      <c r="I1397" s="28" t="s">
        <v>19357</v>
      </c>
      <c r="J1397" s="28">
        <v>1</v>
      </c>
      <c r="K1397" s="28">
        <v>53</v>
      </c>
      <c r="L1397" s="5">
        <v>48.1</v>
      </c>
      <c r="M1397" s="5">
        <f t="shared" si="86"/>
        <v>6828.1</v>
      </c>
      <c r="N1397" s="5">
        <f t="shared" si="87"/>
        <v>582.97330150407868</v>
      </c>
      <c r="O1397" s="5" t="str">
        <f t="shared" si="84"/>
        <v/>
      </c>
      <c r="P1397" s="43" t="str">
        <f t="shared" si="85"/>
        <v>insert into noskrien_reit (dalibnieks, rez,skriesim_db,sacensibas) values ('Exner Petr',6828.1,'','Lattelecom Rīgas maratons – pusmaratona distance');</v>
      </c>
    </row>
    <row r="1398" spans="1:16" x14ac:dyDescent="0.2">
      <c r="A1398" s="26" t="s">
        <v>27465</v>
      </c>
      <c r="B1398" s="27" t="s">
        <v>593</v>
      </c>
      <c r="C1398" s="27" t="s">
        <v>8964</v>
      </c>
      <c r="D1398" s="27">
        <v>1985</v>
      </c>
      <c r="E1398" s="27" t="s">
        <v>2564</v>
      </c>
      <c r="F1398" s="27" t="s">
        <v>2918</v>
      </c>
      <c r="G1398" s="27" t="s">
        <v>2563</v>
      </c>
      <c r="H1398" s="27" t="s">
        <v>8965</v>
      </c>
      <c r="I1398" s="27" t="s">
        <v>19358</v>
      </c>
      <c r="J1398" s="27">
        <v>1</v>
      </c>
      <c r="K1398" s="27">
        <v>53</v>
      </c>
      <c r="L1398" s="5">
        <v>48.7</v>
      </c>
      <c r="M1398" s="5">
        <f t="shared" si="86"/>
        <v>6828.7</v>
      </c>
      <c r="N1398" s="5">
        <f t="shared" si="87"/>
        <v>582.92207887299196</v>
      </c>
      <c r="O1398" s="5" t="str">
        <f t="shared" si="84"/>
        <v/>
      </c>
      <c r="P1398" s="43" t="str">
        <f t="shared" si="85"/>
        <v>insert into noskrien_reit (dalibnieks, rez,skriesim_db,sacensibas) values ('Macņevs Andrejs',6828.7,'','Lattelecom Rīgas maratons – pusmaratona distance');</v>
      </c>
    </row>
    <row r="1399" spans="1:16" x14ac:dyDescent="0.2">
      <c r="A1399" s="26" t="s">
        <v>27466</v>
      </c>
      <c r="B1399" s="28" t="s">
        <v>7764</v>
      </c>
      <c r="C1399" s="28" t="s">
        <v>8966</v>
      </c>
      <c r="D1399" s="28">
        <v>1989</v>
      </c>
      <c r="E1399" s="28" t="s">
        <v>2564</v>
      </c>
      <c r="F1399" s="28" t="s">
        <v>695</v>
      </c>
      <c r="G1399" s="28" t="s">
        <v>2563</v>
      </c>
      <c r="H1399" s="28" t="s">
        <v>8967</v>
      </c>
      <c r="I1399" s="28" t="s">
        <v>19359</v>
      </c>
      <c r="J1399" s="28">
        <v>1</v>
      </c>
      <c r="K1399" s="28">
        <v>53</v>
      </c>
      <c r="L1399" s="5">
        <v>50.2</v>
      </c>
      <c r="M1399" s="5">
        <f t="shared" si="86"/>
        <v>6830.2</v>
      </c>
      <c r="N1399" s="5">
        <f t="shared" si="87"/>
        <v>582.79406166730109</v>
      </c>
      <c r="O1399" s="5" t="str">
        <f t="shared" si="84"/>
        <v/>
      </c>
      <c r="P1399" s="43" t="str">
        <f t="shared" si="85"/>
        <v>insert into noskrien_reit (dalibnieks, rez,skriesim_db,sacensibas) values ('RONIS RAIMONDS',6830.2,'','Lattelecom Rīgas maratons – pusmaratona distance');</v>
      </c>
    </row>
    <row r="1400" spans="1:16" x14ac:dyDescent="0.2">
      <c r="A1400" s="26" t="s">
        <v>27467</v>
      </c>
      <c r="B1400" s="27" t="s">
        <v>26</v>
      </c>
      <c r="C1400" s="27" t="s">
        <v>8968</v>
      </c>
      <c r="D1400" s="27">
        <v>1982</v>
      </c>
      <c r="E1400" s="27" t="s">
        <v>2564</v>
      </c>
      <c r="F1400" s="27" t="s">
        <v>4053</v>
      </c>
      <c r="G1400" s="27" t="s">
        <v>2563</v>
      </c>
      <c r="H1400" s="27" t="s">
        <v>8967</v>
      </c>
      <c r="I1400" s="27" t="s">
        <v>19359</v>
      </c>
      <c r="J1400" s="27">
        <v>1</v>
      </c>
      <c r="K1400" s="27">
        <v>53</v>
      </c>
      <c r="L1400" s="5">
        <v>50.2</v>
      </c>
      <c r="M1400" s="5">
        <f t="shared" si="86"/>
        <v>6830.2</v>
      </c>
      <c r="N1400" s="5">
        <f t="shared" si="87"/>
        <v>582.79406166730109</v>
      </c>
      <c r="O1400" s="5" t="str">
        <f t="shared" si="84"/>
        <v/>
      </c>
      <c r="P1400" s="43" t="str">
        <f t="shared" si="85"/>
        <v>insert into noskrien_reit (dalibnieks, rez,skriesim_db,sacensibas) values ('Viļkins Māris',6830.2,'','Lattelecom Rīgas maratons – pusmaratona distance');</v>
      </c>
    </row>
    <row r="1401" spans="1:16" x14ac:dyDescent="0.2">
      <c r="A1401" s="26" t="s">
        <v>27468</v>
      </c>
      <c r="B1401" s="28" t="s">
        <v>381</v>
      </c>
      <c r="C1401" s="28" t="s">
        <v>928</v>
      </c>
      <c r="D1401" s="28">
        <v>1994</v>
      </c>
      <c r="E1401" s="28" t="s">
        <v>2564</v>
      </c>
      <c r="F1401" s="28" t="s">
        <v>695</v>
      </c>
      <c r="G1401" s="28" t="s">
        <v>2563</v>
      </c>
      <c r="H1401" s="28" t="s">
        <v>8969</v>
      </c>
      <c r="I1401" s="28" t="s">
        <v>19360</v>
      </c>
      <c r="J1401" s="28">
        <v>1</v>
      </c>
      <c r="K1401" s="28">
        <v>53</v>
      </c>
      <c r="L1401" s="5">
        <v>50.8</v>
      </c>
      <c r="M1401" s="5">
        <f t="shared" si="86"/>
        <v>6830.8</v>
      </c>
      <c r="N1401" s="5">
        <f t="shared" si="87"/>
        <v>582.74287052761019</v>
      </c>
      <c r="O1401" s="5" t="str">
        <f t="shared" si="84"/>
        <v/>
      </c>
      <c r="P1401" s="43" t="str">
        <f t="shared" si="85"/>
        <v>insert into noskrien_reit (dalibnieks, rez,skriesim_db,sacensibas) values ('Freimanis Dāvis',6830.8,'','Lattelecom Rīgas maratons – pusmaratona distance');</v>
      </c>
    </row>
    <row r="1402" spans="1:16" x14ac:dyDescent="0.2">
      <c r="A1402" s="26" t="s">
        <v>27469</v>
      </c>
      <c r="B1402" s="27" t="s">
        <v>1465</v>
      </c>
      <c r="C1402" s="27" t="s">
        <v>1466</v>
      </c>
      <c r="D1402" s="27">
        <v>1979</v>
      </c>
      <c r="E1402" s="27" t="s">
        <v>6202</v>
      </c>
      <c r="F1402" s="27" t="s">
        <v>8220</v>
      </c>
      <c r="G1402" s="27" t="s">
        <v>2563</v>
      </c>
      <c r="H1402" s="27" t="s">
        <v>8970</v>
      </c>
      <c r="I1402" s="27" t="s">
        <v>19361</v>
      </c>
      <c r="J1402" s="27">
        <v>1</v>
      </c>
      <c r="K1402" s="27">
        <v>53</v>
      </c>
      <c r="L1402" s="5">
        <v>51.3</v>
      </c>
      <c r="M1402" s="5">
        <f t="shared" si="86"/>
        <v>6831.3</v>
      </c>
      <c r="N1402" s="5">
        <f t="shared" si="87"/>
        <v>582.70021811368258</v>
      </c>
      <c r="O1402" s="5" t="str">
        <f t="shared" si="84"/>
        <v/>
      </c>
      <c r="P1402" s="43" t="str">
        <f t="shared" si="85"/>
        <v>insert into noskrien_reit (dalibnieks, rez,skriesim_db,sacensibas) values ('Tīsa Solveiga',6831.3,'','Lattelecom Rīgas maratons – pusmaratona distance');</v>
      </c>
    </row>
    <row r="1403" spans="1:16" x14ac:dyDescent="0.2">
      <c r="A1403" s="26" t="s">
        <v>27470</v>
      </c>
      <c r="B1403" s="28" t="s">
        <v>46</v>
      </c>
      <c r="C1403" s="28" t="s">
        <v>509</v>
      </c>
      <c r="D1403" s="28">
        <v>1985</v>
      </c>
      <c r="E1403" s="28" t="s">
        <v>2564</v>
      </c>
      <c r="F1403" s="28" t="s">
        <v>4283</v>
      </c>
      <c r="G1403" s="28" t="s">
        <v>2563</v>
      </c>
      <c r="H1403" s="28" t="s">
        <v>8971</v>
      </c>
      <c r="I1403" s="28" t="s">
        <v>19362</v>
      </c>
      <c r="J1403" s="28">
        <v>1</v>
      </c>
      <c r="K1403" s="28">
        <v>53</v>
      </c>
      <c r="L1403" s="5">
        <v>51.4</v>
      </c>
      <c r="M1403" s="5">
        <f t="shared" si="86"/>
        <v>6831.4</v>
      </c>
      <c r="N1403" s="5">
        <f t="shared" si="87"/>
        <v>582.69168838012706</v>
      </c>
      <c r="O1403" s="5" t="str">
        <f t="shared" si="84"/>
        <v/>
      </c>
      <c r="P1403" s="43" t="str">
        <f t="shared" si="85"/>
        <v>insert into noskrien_reit (dalibnieks, rez,skriesim_db,sacensibas) values ('Rozenbergs Jānis',6831.4,'','Lattelecom Rīgas maratons – pusmaratona distance');</v>
      </c>
    </row>
    <row r="1404" spans="1:16" x14ac:dyDescent="0.2">
      <c r="A1404" s="26" t="s">
        <v>27471</v>
      </c>
      <c r="B1404" s="27" t="s">
        <v>1228</v>
      </c>
      <c r="C1404" s="27" t="s">
        <v>594</v>
      </c>
      <c r="D1404" s="27">
        <v>1999</v>
      </c>
      <c r="E1404" s="27" t="s">
        <v>6491</v>
      </c>
      <c r="F1404" s="27"/>
      <c r="G1404" s="27" t="s">
        <v>2563</v>
      </c>
      <c r="H1404" s="27" t="s">
        <v>8971</v>
      </c>
      <c r="I1404" s="27" t="s">
        <v>19362</v>
      </c>
      <c r="J1404" s="27">
        <v>1</v>
      </c>
      <c r="K1404" s="27">
        <v>53</v>
      </c>
      <c r="L1404" s="5">
        <v>51.4</v>
      </c>
      <c r="M1404" s="5">
        <f t="shared" si="86"/>
        <v>6831.4</v>
      </c>
      <c r="N1404" s="5">
        <f t="shared" si="87"/>
        <v>582.69168838012706</v>
      </c>
      <c r="O1404" s="5" t="str">
        <f t="shared" si="84"/>
        <v/>
      </c>
      <c r="P1404" s="43" t="str">
        <f t="shared" si="85"/>
        <v>insert into noskrien_reit (dalibnieks, rez,skriesim_db,sacensibas) values ('Gaumigs Gunārs',6831.4,'','Lattelecom Rīgas maratons – pusmaratona distance');</v>
      </c>
    </row>
    <row r="1405" spans="1:16" x14ac:dyDescent="0.2">
      <c r="A1405" s="26" t="s">
        <v>27472</v>
      </c>
      <c r="B1405" s="28" t="s">
        <v>4335</v>
      </c>
      <c r="C1405" s="28" t="s">
        <v>8972</v>
      </c>
      <c r="D1405" s="28">
        <v>1980</v>
      </c>
      <c r="E1405" s="28" t="s">
        <v>2564</v>
      </c>
      <c r="F1405" s="28"/>
      <c r="G1405" s="28" t="s">
        <v>2627</v>
      </c>
      <c r="H1405" s="28" t="s">
        <v>8971</v>
      </c>
      <c r="I1405" s="28" t="s">
        <v>19362</v>
      </c>
      <c r="J1405" s="28">
        <v>1</v>
      </c>
      <c r="K1405" s="28">
        <v>53</v>
      </c>
      <c r="L1405" s="5">
        <v>51.4</v>
      </c>
      <c r="M1405" s="5">
        <f t="shared" si="86"/>
        <v>6831.4</v>
      </c>
      <c r="N1405" s="5">
        <f t="shared" si="87"/>
        <v>582.69168838012706</v>
      </c>
      <c r="O1405" s="5" t="str">
        <f t="shared" si="84"/>
        <v/>
      </c>
      <c r="P1405" s="43" t="str">
        <f t="shared" si="85"/>
        <v>insert into noskrien_reit (dalibnieks, rez,skriesim_db,sacensibas) values ('Tanskanen Heikki',6831.4,'','Lattelecom Rīgas maratons – pusmaratona distance');</v>
      </c>
    </row>
    <row r="1406" spans="1:16" x14ac:dyDescent="0.2">
      <c r="A1406" s="26" t="s">
        <v>27473</v>
      </c>
      <c r="B1406" s="27" t="s">
        <v>14</v>
      </c>
      <c r="C1406" s="27" t="s">
        <v>8973</v>
      </c>
      <c r="D1406" s="27">
        <v>1984</v>
      </c>
      <c r="E1406" s="27" t="s">
        <v>2564</v>
      </c>
      <c r="F1406" s="27" t="s">
        <v>8974</v>
      </c>
      <c r="G1406" s="27" t="s">
        <v>2563</v>
      </c>
      <c r="H1406" s="27" t="s">
        <v>8975</v>
      </c>
      <c r="I1406" s="27" t="s">
        <v>19363</v>
      </c>
      <c r="J1406" s="27">
        <v>1</v>
      </c>
      <c r="K1406" s="27">
        <v>53</v>
      </c>
      <c r="L1406" s="5">
        <v>52.5</v>
      </c>
      <c r="M1406" s="5">
        <f t="shared" si="86"/>
        <v>6832.5</v>
      </c>
      <c r="N1406" s="5">
        <f t="shared" si="87"/>
        <v>582.5978777899744</v>
      </c>
      <c r="O1406" s="5" t="str">
        <f t="shared" si="84"/>
        <v/>
      </c>
      <c r="P1406" s="43" t="str">
        <f t="shared" si="85"/>
        <v>insert into noskrien_reit (dalibnieks, rez,skriesim_db,sacensibas) values ('Eižvertiņš Edgars',6832.5,'','Lattelecom Rīgas maratons – pusmaratona distance');</v>
      </c>
    </row>
    <row r="1407" spans="1:16" x14ac:dyDescent="0.2">
      <c r="A1407" s="26" t="s">
        <v>27474</v>
      </c>
      <c r="B1407" s="28" t="s">
        <v>1432</v>
      </c>
      <c r="C1407" s="28" t="s">
        <v>8976</v>
      </c>
      <c r="D1407" s="28">
        <v>1987</v>
      </c>
      <c r="E1407" s="28" t="s">
        <v>6202</v>
      </c>
      <c r="F1407" s="28" t="s">
        <v>3457</v>
      </c>
      <c r="G1407" s="28" t="s">
        <v>2563</v>
      </c>
      <c r="H1407" s="28" t="s">
        <v>8977</v>
      </c>
      <c r="I1407" s="28" t="s">
        <v>19364</v>
      </c>
      <c r="J1407" s="28">
        <v>1</v>
      </c>
      <c r="K1407" s="28">
        <v>53</v>
      </c>
      <c r="L1407" s="5">
        <v>52.7</v>
      </c>
      <c r="M1407" s="5">
        <f t="shared" si="86"/>
        <v>6832.7</v>
      </c>
      <c r="N1407" s="5">
        <f t="shared" si="87"/>
        <v>582.5808245642279</v>
      </c>
      <c r="O1407" s="5" t="str">
        <f t="shared" si="84"/>
        <v/>
      </c>
      <c r="P1407" s="43" t="str">
        <f t="shared" si="85"/>
        <v>insert into noskrien_reit (dalibnieks, rez,skriesim_db,sacensibas) values ('Sabļina Viktorija',6832.7,'','Lattelecom Rīgas maratons – pusmaratona distance');</v>
      </c>
    </row>
    <row r="1408" spans="1:16" x14ac:dyDescent="0.2">
      <c r="A1408" s="26" t="s">
        <v>27475</v>
      </c>
      <c r="B1408" s="27" t="s">
        <v>128</v>
      </c>
      <c r="C1408" s="27" t="s">
        <v>129</v>
      </c>
      <c r="D1408" s="27">
        <v>1990</v>
      </c>
      <c r="E1408" s="27" t="s">
        <v>6202</v>
      </c>
      <c r="F1408" s="27" t="s">
        <v>695</v>
      </c>
      <c r="G1408" s="27" t="s">
        <v>2563</v>
      </c>
      <c r="H1408" s="27" t="s">
        <v>8978</v>
      </c>
      <c r="I1408" s="27" t="s">
        <v>19365</v>
      </c>
      <c r="J1408" s="27">
        <v>1</v>
      </c>
      <c r="K1408" s="27">
        <v>53</v>
      </c>
      <c r="L1408" s="5">
        <v>52.8</v>
      </c>
      <c r="M1408" s="5">
        <f t="shared" si="86"/>
        <v>6832.8</v>
      </c>
      <c r="N1408" s="5">
        <f t="shared" si="87"/>
        <v>582.57229832572295</v>
      </c>
      <c r="O1408" s="5" t="str">
        <f t="shared" si="84"/>
        <v/>
      </c>
      <c r="P1408" s="43" t="str">
        <f t="shared" si="85"/>
        <v>insert into noskrien_reit (dalibnieks, rez,skriesim_db,sacensibas) values ('Skārda Dzintra',6832.8,'','Lattelecom Rīgas maratons – pusmaratona distance');</v>
      </c>
    </row>
    <row r="1409" spans="1:16" x14ac:dyDescent="0.2">
      <c r="A1409" s="26" t="s">
        <v>27476</v>
      </c>
      <c r="B1409" s="28" t="s">
        <v>68</v>
      </c>
      <c r="C1409" s="28" t="s">
        <v>8979</v>
      </c>
      <c r="D1409" s="28">
        <v>1999</v>
      </c>
      <c r="E1409" s="28" t="s">
        <v>6491</v>
      </c>
      <c r="F1409" s="28" t="s">
        <v>5749</v>
      </c>
      <c r="G1409" s="28" t="s">
        <v>2563</v>
      </c>
      <c r="H1409" s="28" t="s">
        <v>8980</v>
      </c>
      <c r="I1409" s="28" t="s">
        <v>19366</v>
      </c>
      <c r="J1409" s="28">
        <v>1</v>
      </c>
      <c r="K1409" s="28">
        <v>53</v>
      </c>
      <c r="L1409" s="5">
        <v>56.3</v>
      </c>
      <c r="M1409" s="5">
        <f t="shared" si="86"/>
        <v>6836.3</v>
      </c>
      <c r="N1409" s="5">
        <f t="shared" si="87"/>
        <v>582.27403712534556</v>
      </c>
      <c r="O1409" s="5" t="str">
        <f t="shared" si="84"/>
        <v/>
      </c>
      <c r="P1409" s="43" t="str">
        <f t="shared" si="85"/>
        <v>insert into noskrien_reit (dalibnieks, rez,skriesim_db,sacensibas) values ('Antiņš Ainārs',6836.3,'','Lattelecom Rīgas maratons – pusmaratona distance');</v>
      </c>
    </row>
    <row r="1410" spans="1:16" x14ac:dyDescent="0.2">
      <c r="A1410" s="26" t="s">
        <v>27477</v>
      </c>
      <c r="B1410" s="27" t="s">
        <v>1353</v>
      </c>
      <c r="C1410" s="27" t="s">
        <v>2259</v>
      </c>
      <c r="D1410" s="27">
        <v>1999</v>
      </c>
      <c r="E1410" s="27" t="s">
        <v>6491</v>
      </c>
      <c r="F1410" s="27" t="s">
        <v>5749</v>
      </c>
      <c r="G1410" s="27" t="s">
        <v>2563</v>
      </c>
      <c r="H1410" s="27" t="s">
        <v>8981</v>
      </c>
      <c r="I1410" s="27" t="s">
        <v>19367</v>
      </c>
      <c r="J1410" s="27">
        <v>1</v>
      </c>
      <c r="K1410" s="27">
        <v>53</v>
      </c>
      <c r="L1410" s="5">
        <v>56.6</v>
      </c>
      <c r="M1410" s="5">
        <f t="shared" si="86"/>
        <v>6836.6</v>
      </c>
      <c r="N1410" s="5">
        <f t="shared" si="87"/>
        <v>582.24848608957666</v>
      </c>
      <c r="O1410" s="5" t="str">
        <f t="shared" ref="O1410:O1473" si="88">IF(F1410="vsk noskrien","y","")</f>
        <v/>
      </c>
      <c r="P1410" s="43" t="str">
        <f t="shared" ref="P1410:P1473" si="89">CONCATENATE("insert into noskrien_reit (dalibnieks, rez,skriesim_db,sacensibas) values ('",C1410," ",B1410,"',",M1410,",'",O1410,"','",$P$1,"');")</f>
        <v>insert into noskrien_reit (dalibnieks, rez,skriesim_db,sacensibas) values ('Briedis Klāvs',6836.6,'','Lattelecom Rīgas maratons – pusmaratona distance');</v>
      </c>
    </row>
    <row r="1411" spans="1:16" x14ac:dyDescent="0.2">
      <c r="A1411" s="26" t="s">
        <v>27478</v>
      </c>
      <c r="B1411" s="28" t="s">
        <v>140</v>
      </c>
      <c r="C1411" s="28" t="s">
        <v>8982</v>
      </c>
      <c r="D1411" s="28">
        <v>1984</v>
      </c>
      <c r="E1411" s="28" t="s">
        <v>2564</v>
      </c>
      <c r="F1411" s="28" t="s">
        <v>7703</v>
      </c>
      <c r="G1411" s="28" t="s">
        <v>2563</v>
      </c>
      <c r="H1411" s="28" t="s">
        <v>8983</v>
      </c>
      <c r="I1411" s="28" t="s">
        <v>19368</v>
      </c>
      <c r="J1411" s="28">
        <v>1</v>
      </c>
      <c r="K1411" s="28">
        <v>53</v>
      </c>
      <c r="L1411" s="5">
        <v>57.7</v>
      </c>
      <c r="M1411" s="5">
        <f t="shared" ref="M1411:M1474" si="90">J1411*3600+K1411*60+L1411</f>
        <v>6837.7</v>
      </c>
      <c r="N1411" s="5">
        <f t="shared" ref="N1411:N1474" si="91">$M$2/M1411*1000</f>
        <v>582.15481814060286</v>
      </c>
      <c r="O1411" s="5" t="str">
        <f t="shared" si="88"/>
        <v/>
      </c>
      <c r="P1411" s="43" t="str">
        <f t="shared" si="89"/>
        <v>insert into noskrien_reit (dalibnieks, rez,skriesim_db,sacensibas) values ('Zīverts Roberts',6837.7,'','Lattelecom Rīgas maratons – pusmaratona distance');</v>
      </c>
    </row>
    <row r="1412" spans="1:16" x14ac:dyDescent="0.2">
      <c r="A1412" s="26" t="s">
        <v>27479</v>
      </c>
      <c r="B1412" s="27" t="s">
        <v>3658</v>
      </c>
      <c r="C1412" s="27" t="s">
        <v>8984</v>
      </c>
      <c r="D1412" s="27">
        <v>1965</v>
      </c>
      <c r="E1412" s="27" t="s">
        <v>6214</v>
      </c>
      <c r="F1412" s="27" t="s">
        <v>6449</v>
      </c>
      <c r="G1412" s="27" t="s">
        <v>2711</v>
      </c>
      <c r="H1412" s="27" t="s">
        <v>8985</v>
      </c>
      <c r="I1412" s="27" t="s">
        <v>19369</v>
      </c>
      <c r="J1412" s="27">
        <v>1</v>
      </c>
      <c r="K1412" s="27">
        <v>53</v>
      </c>
      <c r="L1412" s="5">
        <v>58.2</v>
      </c>
      <c r="M1412" s="5">
        <f t="shared" si="90"/>
        <v>6838.2</v>
      </c>
      <c r="N1412" s="5">
        <f t="shared" si="91"/>
        <v>582.11225176215964</v>
      </c>
      <c r="O1412" s="5" t="str">
        <f t="shared" si="88"/>
        <v/>
      </c>
      <c r="P1412" s="43" t="str">
        <f t="shared" si="89"/>
        <v>insert into noskrien_reit (dalibnieks, rez,skriesim_db,sacensibas) values ('Gualdi Stefano',6838.2,'','Lattelecom Rīgas maratons – pusmaratona distance');</v>
      </c>
    </row>
    <row r="1413" spans="1:16" x14ac:dyDescent="0.2">
      <c r="A1413" s="26" t="s">
        <v>27480</v>
      </c>
      <c r="B1413" s="28" t="s">
        <v>8986</v>
      </c>
      <c r="C1413" s="28" t="s">
        <v>8987</v>
      </c>
      <c r="D1413" s="28">
        <v>1982</v>
      </c>
      <c r="E1413" s="28" t="s">
        <v>2564</v>
      </c>
      <c r="F1413" s="28" t="s">
        <v>6449</v>
      </c>
      <c r="G1413" s="28" t="s">
        <v>3041</v>
      </c>
      <c r="H1413" s="28" t="s">
        <v>8988</v>
      </c>
      <c r="I1413" s="28" t="s">
        <v>19370</v>
      </c>
      <c r="J1413" s="28">
        <v>1</v>
      </c>
      <c r="K1413" s="28">
        <v>53</v>
      </c>
      <c r="L1413" s="5">
        <v>58.4</v>
      </c>
      <c r="M1413" s="5">
        <f t="shared" si="90"/>
        <v>6838.4</v>
      </c>
      <c r="N1413" s="5">
        <f t="shared" si="91"/>
        <v>582.09522695367343</v>
      </c>
      <c r="O1413" s="5" t="str">
        <f t="shared" si="88"/>
        <v/>
      </c>
      <c r="P1413" s="43" t="str">
        <f t="shared" si="89"/>
        <v>insert into noskrien_reit (dalibnieks, rez,skriesim_db,sacensibas) values ('Pinto Eduard',6838.4,'','Lattelecom Rīgas maratons – pusmaratona distance');</v>
      </c>
    </row>
    <row r="1414" spans="1:16" x14ac:dyDescent="0.2">
      <c r="A1414" s="26" t="s">
        <v>27481</v>
      </c>
      <c r="B1414" s="27" t="s">
        <v>8989</v>
      </c>
      <c r="C1414" s="27" t="s">
        <v>8990</v>
      </c>
      <c r="D1414" s="27">
        <v>1981</v>
      </c>
      <c r="E1414" s="27" t="s">
        <v>6202</v>
      </c>
      <c r="F1414" s="27"/>
      <c r="G1414" s="27" t="s">
        <v>2563</v>
      </c>
      <c r="H1414" s="27" t="s">
        <v>8991</v>
      </c>
      <c r="I1414" s="27" t="s">
        <v>19371</v>
      </c>
      <c r="J1414" s="27">
        <v>1</v>
      </c>
      <c r="K1414" s="27">
        <v>53</v>
      </c>
      <c r="L1414" s="5">
        <v>59.4</v>
      </c>
      <c r="M1414" s="5">
        <f t="shared" si="90"/>
        <v>6839.4</v>
      </c>
      <c r="N1414" s="5">
        <f t="shared" si="91"/>
        <v>582.01011784659477</v>
      </c>
      <c r="O1414" s="5" t="str">
        <f t="shared" si="88"/>
        <v/>
      </c>
      <c r="P1414" s="43" t="str">
        <f t="shared" si="89"/>
        <v>insert into noskrien_reit (dalibnieks, rez,skriesim_db,sacensibas) values ('Markeviča Kristina',6839.4,'','Lattelecom Rīgas maratons – pusmaratona distance');</v>
      </c>
    </row>
    <row r="1415" spans="1:16" x14ac:dyDescent="0.2">
      <c r="A1415" s="26" t="s">
        <v>27482</v>
      </c>
      <c r="B1415" s="28" t="s">
        <v>7286</v>
      </c>
      <c r="C1415" s="28" t="s">
        <v>8992</v>
      </c>
      <c r="D1415" s="28">
        <v>1974</v>
      </c>
      <c r="E1415" s="28" t="s">
        <v>6214</v>
      </c>
      <c r="F1415" s="28"/>
      <c r="G1415" s="28" t="s">
        <v>2563</v>
      </c>
      <c r="H1415" s="28" t="s">
        <v>8991</v>
      </c>
      <c r="I1415" s="28" t="s">
        <v>19371</v>
      </c>
      <c r="J1415" s="28">
        <v>1</v>
      </c>
      <c r="K1415" s="28">
        <v>53</v>
      </c>
      <c r="L1415" s="5">
        <v>59.4</v>
      </c>
      <c r="M1415" s="5">
        <f t="shared" si="90"/>
        <v>6839.4</v>
      </c>
      <c r="N1415" s="5">
        <f t="shared" si="91"/>
        <v>582.01011784659477</v>
      </c>
      <c r="O1415" s="5" t="str">
        <f t="shared" si="88"/>
        <v/>
      </c>
      <c r="P1415" s="43" t="str">
        <f t="shared" si="89"/>
        <v>insert into noskrien_reit (dalibnieks, rez,skriesim_db,sacensibas) values ('BEBRIS IVARS',6839.4,'','Lattelecom Rīgas maratons – pusmaratona distance');</v>
      </c>
    </row>
    <row r="1416" spans="1:16" x14ac:dyDescent="0.2">
      <c r="A1416" s="26" t="s">
        <v>27483</v>
      </c>
      <c r="B1416" s="27" t="s">
        <v>890</v>
      </c>
      <c r="C1416" s="27" t="s">
        <v>8993</v>
      </c>
      <c r="D1416" s="27">
        <v>1992</v>
      </c>
      <c r="E1416" s="27" t="s">
        <v>2564</v>
      </c>
      <c r="F1416" s="27" t="s">
        <v>3155</v>
      </c>
      <c r="G1416" s="27" t="s">
        <v>2563</v>
      </c>
      <c r="H1416" s="27" t="s">
        <v>8994</v>
      </c>
      <c r="I1416" s="27" t="s">
        <v>19372</v>
      </c>
      <c r="J1416" s="27">
        <v>1</v>
      </c>
      <c r="K1416" s="27">
        <v>54</v>
      </c>
      <c r="L1416" s="5">
        <v>0.9</v>
      </c>
      <c r="M1416" s="5">
        <f t="shared" si="90"/>
        <v>6840.9</v>
      </c>
      <c r="N1416" s="5">
        <f t="shared" si="91"/>
        <v>581.88250084053277</v>
      </c>
      <c r="O1416" s="5" t="str">
        <f t="shared" si="88"/>
        <v/>
      </c>
      <c r="P1416" s="43" t="str">
        <f t="shared" si="89"/>
        <v>insert into noskrien_reit (dalibnieks, rez,skriesim_db,sacensibas) values ('Višņovs Vladimirs',6840.9,'','Lattelecom Rīgas maratons – pusmaratona distance');</v>
      </c>
    </row>
    <row r="1417" spans="1:16" x14ac:dyDescent="0.2">
      <c r="A1417" s="26" t="s">
        <v>27484</v>
      </c>
      <c r="B1417" s="28" t="s">
        <v>14</v>
      </c>
      <c r="C1417" s="28" t="s">
        <v>8995</v>
      </c>
      <c r="D1417" s="28">
        <v>1983</v>
      </c>
      <c r="E1417" s="28" t="s">
        <v>2564</v>
      </c>
      <c r="F1417" s="28" t="s">
        <v>4244</v>
      </c>
      <c r="G1417" s="28" t="s">
        <v>2563</v>
      </c>
      <c r="H1417" s="28" t="s">
        <v>8996</v>
      </c>
      <c r="I1417" s="28" t="s">
        <v>19373</v>
      </c>
      <c r="J1417" s="28">
        <v>1</v>
      </c>
      <c r="K1417" s="28">
        <v>54</v>
      </c>
      <c r="L1417" s="5">
        <v>1.1000000000000001</v>
      </c>
      <c r="M1417" s="5">
        <f t="shared" si="90"/>
        <v>6841.1</v>
      </c>
      <c r="N1417" s="5">
        <f t="shared" si="91"/>
        <v>581.86548946806795</v>
      </c>
      <c r="O1417" s="5" t="str">
        <f t="shared" si="88"/>
        <v/>
      </c>
      <c r="P1417" s="43" t="str">
        <f t="shared" si="89"/>
        <v>insert into noskrien_reit (dalibnieks, rez,skriesim_db,sacensibas) values ('Šturcs Edgars',6841.1,'','Lattelecom Rīgas maratons – pusmaratona distance');</v>
      </c>
    </row>
    <row r="1418" spans="1:16" x14ac:dyDescent="0.2">
      <c r="A1418" s="26" t="s">
        <v>27485</v>
      </c>
      <c r="B1418" s="27" t="s">
        <v>2528</v>
      </c>
      <c r="C1418" s="27" t="s">
        <v>8450</v>
      </c>
      <c r="D1418" s="27">
        <v>1990</v>
      </c>
      <c r="E1418" s="27" t="s">
        <v>6202</v>
      </c>
      <c r="F1418" s="27"/>
      <c r="G1418" s="27" t="s">
        <v>2563</v>
      </c>
      <c r="H1418" s="27" t="s">
        <v>8997</v>
      </c>
      <c r="I1418" s="27" t="s">
        <v>19374</v>
      </c>
      <c r="J1418" s="27">
        <v>1</v>
      </c>
      <c r="K1418" s="27">
        <v>54</v>
      </c>
      <c r="L1418" s="5">
        <v>2.2999999999999998</v>
      </c>
      <c r="M1418" s="5">
        <f t="shared" si="90"/>
        <v>6842.3</v>
      </c>
      <c r="N1418" s="5">
        <f t="shared" si="91"/>
        <v>581.76344211741662</v>
      </c>
      <c r="O1418" s="5" t="str">
        <f t="shared" si="88"/>
        <v/>
      </c>
      <c r="P1418" s="43" t="str">
        <f t="shared" si="89"/>
        <v>insert into noskrien_reit (dalibnieks, rez,skriesim_db,sacensibas) values ('Mihailova Zanda',6842.3,'','Lattelecom Rīgas maratons – pusmaratona distance');</v>
      </c>
    </row>
    <row r="1419" spans="1:16" x14ac:dyDescent="0.2">
      <c r="A1419" s="26" t="s">
        <v>27486</v>
      </c>
      <c r="B1419" s="28" t="s">
        <v>2983</v>
      </c>
      <c r="C1419" s="28" t="s">
        <v>8998</v>
      </c>
      <c r="D1419" s="28">
        <v>1967</v>
      </c>
      <c r="E1419" s="28" t="s">
        <v>6214</v>
      </c>
      <c r="F1419" s="28" t="s">
        <v>4244</v>
      </c>
      <c r="G1419" s="28" t="s">
        <v>2711</v>
      </c>
      <c r="H1419" s="28" t="s">
        <v>8999</v>
      </c>
      <c r="I1419" s="28" t="s">
        <v>19375</v>
      </c>
      <c r="J1419" s="28">
        <v>1</v>
      </c>
      <c r="K1419" s="28">
        <v>54</v>
      </c>
      <c r="L1419" s="5">
        <v>2.4</v>
      </c>
      <c r="M1419" s="5">
        <f t="shared" si="90"/>
        <v>6842.4</v>
      </c>
      <c r="N1419" s="5">
        <f t="shared" si="91"/>
        <v>581.7549397872092</v>
      </c>
      <c r="O1419" s="5" t="str">
        <f t="shared" si="88"/>
        <v/>
      </c>
      <c r="P1419" s="43" t="str">
        <f t="shared" si="89"/>
        <v>insert into noskrien_reit (dalibnieks, rez,skriesim_db,sacensibas) values ('Sighel Corrado',6842.4,'','Lattelecom Rīgas maratons – pusmaratona distance');</v>
      </c>
    </row>
    <row r="1420" spans="1:16" x14ac:dyDescent="0.2">
      <c r="A1420" s="26" t="s">
        <v>27487</v>
      </c>
      <c r="B1420" s="27" t="s">
        <v>675</v>
      </c>
      <c r="C1420" s="27" t="s">
        <v>9000</v>
      </c>
      <c r="D1420" s="27">
        <v>1969</v>
      </c>
      <c r="E1420" s="27" t="s">
        <v>6214</v>
      </c>
      <c r="F1420" s="27" t="s">
        <v>553</v>
      </c>
      <c r="G1420" s="27" t="s">
        <v>2563</v>
      </c>
      <c r="H1420" s="27" t="s">
        <v>9001</v>
      </c>
      <c r="I1420" s="27" t="s">
        <v>19376</v>
      </c>
      <c r="J1420" s="27">
        <v>1</v>
      </c>
      <c r="K1420" s="27">
        <v>54</v>
      </c>
      <c r="L1420" s="5">
        <v>2.6</v>
      </c>
      <c r="M1420" s="5">
        <f t="shared" si="90"/>
        <v>6842.6</v>
      </c>
      <c r="N1420" s="5">
        <f t="shared" si="91"/>
        <v>581.7379358723291</v>
      </c>
      <c r="O1420" s="5" t="str">
        <f t="shared" si="88"/>
        <v/>
      </c>
      <c r="P1420" s="43" t="str">
        <f t="shared" si="89"/>
        <v>insert into noskrien_reit (dalibnieks, rez,skriesim_db,sacensibas) values ('Students Aivis',6842.6,'','Lattelecom Rīgas maratons – pusmaratona distance');</v>
      </c>
    </row>
    <row r="1421" spans="1:16" x14ac:dyDescent="0.2">
      <c r="A1421" s="26" t="s">
        <v>27488</v>
      </c>
      <c r="B1421" s="28" t="s">
        <v>46</v>
      </c>
      <c r="C1421" s="28" t="s">
        <v>9002</v>
      </c>
      <c r="D1421" s="28">
        <v>1966</v>
      </c>
      <c r="E1421" s="28" t="s">
        <v>6214</v>
      </c>
      <c r="F1421" s="28" t="s">
        <v>6601</v>
      </c>
      <c r="G1421" s="28" t="s">
        <v>2563</v>
      </c>
      <c r="H1421" s="28" t="s">
        <v>9003</v>
      </c>
      <c r="I1421" s="28" t="s">
        <v>19377</v>
      </c>
      <c r="J1421" s="28">
        <v>1</v>
      </c>
      <c r="K1421" s="28">
        <v>54</v>
      </c>
      <c r="L1421" s="5">
        <v>4.2</v>
      </c>
      <c r="M1421" s="5">
        <f t="shared" si="90"/>
        <v>6844.2</v>
      </c>
      <c r="N1421" s="5">
        <f t="shared" si="91"/>
        <v>581.6019403290378</v>
      </c>
      <c r="O1421" s="5" t="str">
        <f t="shared" si="88"/>
        <v/>
      </c>
      <c r="P1421" s="43" t="str">
        <f t="shared" si="89"/>
        <v>insert into noskrien_reit (dalibnieks, rez,skriesim_db,sacensibas) values ('Biernis Jānis',6844.2,'','Lattelecom Rīgas maratons – pusmaratona distance');</v>
      </c>
    </row>
    <row r="1422" spans="1:16" x14ac:dyDescent="0.2">
      <c r="A1422" s="26" t="s">
        <v>27489</v>
      </c>
      <c r="B1422" s="27" t="s">
        <v>2162</v>
      </c>
      <c r="C1422" s="27" t="s">
        <v>2251</v>
      </c>
      <c r="D1422" s="27">
        <v>1981</v>
      </c>
      <c r="E1422" s="27" t="s">
        <v>2564</v>
      </c>
      <c r="F1422" s="27"/>
      <c r="G1422" s="27" t="s">
        <v>2563</v>
      </c>
      <c r="H1422" s="27" t="s">
        <v>9004</v>
      </c>
      <c r="I1422" s="27" t="s">
        <v>19378</v>
      </c>
      <c r="J1422" s="27">
        <v>1</v>
      </c>
      <c r="K1422" s="27">
        <v>54</v>
      </c>
      <c r="L1422" s="5">
        <v>4.5</v>
      </c>
      <c r="M1422" s="5">
        <f t="shared" si="90"/>
        <v>6844.5</v>
      </c>
      <c r="N1422" s="5">
        <f t="shared" si="91"/>
        <v>581.5764482431149</v>
      </c>
      <c r="O1422" s="5" t="str">
        <f t="shared" si="88"/>
        <v/>
      </c>
      <c r="P1422" s="43" t="str">
        <f t="shared" si="89"/>
        <v>insert into noskrien_reit (dalibnieks, rez,skriesim_db,sacensibas) values ('Giruckis Romāns',6844.5,'','Lattelecom Rīgas maratons – pusmaratona distance');</v>
      </c>
    </row>
    <row r="1423" spans="1:16" x14ac:dyDescent="0.2">
      <c r="A1423" s="26" t="s">
        <v>27490</v>
      </c>
      <c r="B1423" s="28" t="s">
        <v>787</v>
      </c>
      <c r="C1423" s="28" t="s">
        <v>9005</v>
      </c>
      <c r="D1423" s="28">
        <v>1985</v>
      </c>
      <c r="E1423" s="28" t="s">
        <v>6202</v>
      </c>
      <c r="F1423" s="28" t="s">
        <v>695</v>
      </c>
      <c r="G1423" s="28" t="s">
        <v>2563</v>
      </c>
      <c r="H1423" s="28" t="s">
        <v>9006</v>
      </c>
      <c r="I1423" s="28" t="s">
        <v>19379</v>
      </c>
      <c r="J1423" s="28">
        <v>1</v>
      </c>
      <c r="K1423" s="28">
        <v>54</v>
      </c>
      <c r="L1423" s="5">
        <v>4.9000000000000004</v>
      </c>
      <c r="M1423" s="5">
        <f t="shared" si="90"/>
        <v>6844.9</v>
      </c>
      <c r="N1423" s="5">
        <f t="shared" si="91"/>
        <v>581.54246227118006</v>
      </c>
      <c r="O1423" s="5" t="str">
        <f t="shared" si="88"/>
        <v/>
      </c>
      <c r="P1423" s="43" t="str">
        <f t="shared" si="89"/>
        <v>insert into noskrien_reit (dalibnieks, rez,skriesim_db,sacensibas) values ('Apsalone Madara',6844.9,'','Lattelecom Rīgas maratons – pusmaratona distance');</v>
      </c>
    </row>
    <row r="1424" spans="1:16" x14ac:dyDescent="0.2">
      <c r="A1424" s="26" t="s">
        <v>27491</v>
      </c>
      <c r="B1424" s="27" t="s">
        <v>12</v>
      </c>
      <c r="C1424" s="27" t="s">
        <v>9007</v>
      </c>
      <c r="D1424" s="27">
        <v>1984</v>
      </c>
      <c r="E1424" s="27" t="s">
        <v>2564</v>
      </c>
      <c r="F1424" s="27"/>
      <c r="G1424" s="27" t="s">
        <v>2563</v>
      </c>
      <c r="H1424" s="27" t="s">
        <v>9008</v>
      </c>
      <c r="I1424" s="27" t="s">
        <v>19380</v>
      </c>
      <c r="J1424" s="27">
        <v>1</v>
      </c>
      <c r="K1424" s="27">
        <v>54</v>
      </c>
      <c r="L1424" s="5">
        <v>6.4</v>
      </c>
      <c r="M1424" s="5">
        <f t="shared" si="90"/>
        <v>6846.4</v>
      </c>
      <c r="N1424" s="5">
        <f t="shared" si="91"/>
        <v>581.41505024538446</v>
      </c>
      <c r="O1424" s="5" t="str">
        <f t="shared" si="88"/>
        <v/>
      </c>
      <c r="P1424" s="43" t="str">
        <f t="shared" si="89"/>
        <v>insert into noskrien_reit (dalibnieks, rez,skriesim_db,sacensibas) values ('Rožkalns Viktors',6846.4,'','Lattelecom Rīgas maratons – pusmaratona distance');</v>
      </c>
    </row>
    <row r="1425" spans="1:16" x14ac:dyDescent="0.2">
      <c r="A1425" s="26" t="s">
        <v>27492</v>
      </c>
      <c r="B1425" s="28" t="s">
        <v>686</v>
      </c>
      <c r="C1425" s="28" t="s">
        <v>9009</v>
      </c>
      <c r="D1425" s="28">
        <v>1988</v>
      </c>
      <c r="E1425" s="28" t="s">
        <v>2564</v>
      </c>
      <c r="F1425" s="28" t="s">
        <v>4688</v>
      </c>
      <c r="G1425" s="28" t="s">
        <v>2563</v>
      </c>
      <c r="H1425" s="28" t="s">
        <v>9010</v>
      </c>
      <c r="I1425" s="28" t="s">
        <v>19381</v>
      </c>
      <c r="J1425" s="28">
        <v>1</v>
      </c>
      <c r="K1425" s="28">
        <v>54</v>
      </c>
      <c r="L1425" s="5">
        <v>6.7</v>
      </c>
      <c r="M1425" s="5">
        <f t="shared" si="90"/>
        <v>6846.7</v>
      </c>
      <c r="N1425" s="5">
        <f t="shared" si="91"/>
        <v>581.38957453955925</v>
      </c>
      <c r="O1425" s="5" t="str">
        <f t="shared" si="88"/>
        <v/>
      </c>
      <c r="P1425" s="43" t="str">
        <f t="shared" si="89"/>
        <v>insert into noskrien_reit (dalibnieks, rez,skriesim_db,sacensibas) values ('Laumanis Lauris',6846.7,'','Lattelecom Rīgas maratons – pusmaratona distance');</v>
      </c>
    </row>
    <row r="1426" spans="1:16" x14ac:dyDescent="0.2">
      <c r="A1426" s="26" t="s">
        <v>27493</v>
      </c>
      <c r="B1426" s="27" t="s">
        <v>90</v>
      </c>
      <c r="C1426" s="27" t="s">
        <v>9011</v>
      </c>
      <c r="D1426" s="27">
        <v>1980</v>
      </c>
      <c r="E1426" s="27" t="s">
        <v>2564</v>
      </c>
      <c r="F1426" s="27" t="s">
        <v>9012</v>
      </c>
      <c r="G1426" s="27" t="s">
        <v>2563</v>
      </c>
      <c r="H1426" s="27" t="s">
        <v>9013</v>
      </c>
      <c r="I1426" s="27" t="s">
        <v>19382</v>
      </c>
      <c r="J1426" s="27">
        <v>1</v>
      </c>
      <c r="K1426" s="27">
        <v>54</v>
      </c>
      <c r="L1426" s="5">
        <v>7.2</v>
      </c>
      <c r="M1426" s="5">
        <f t="shared" si="90"/>
        <v>6847.2</v>
      </c>
      <c r="N1426" s="5">
        <f t="shared" si="91"/>
        <v>581.34711999065314</v>
      </c>
      <c r="O1426" s="5" t="str">
        <f t="shared" si="88"/>
        <v/>
      </c>
      <c r="P1426" s="43" t="str">
        <f t="shared" si="89"/>
        <v>insert into noskrien_reit (dalibnieks, rez,skriesim_db,sacensibas) values ('Zuzāns Sandis',6847.2,'','Lattelecom Rīgas maratons – pusmaratona distance');</v>
      </c>
    </row>
    <row r="1427" spans="1:16" x14ac:dyDescent="0.2">
      <c r="A1427" s="26" t="s">
        <v>27494</v>
      </c>
      <c r="B1427" s="28" t="s">
        <v>3546</v>
      </c>
      <c r="C1427" s="28" t="s">
        <v>9014</v>
      </c>
      <c r="D1427" s="28">
        <v>1945</v>
      </c>
      <c r="E1427" s="28" t="s">
        <v>6214</v>
      </c>
      <c r="F1427" s="28" t="s">
        <v>9015</v>
      </c>
      <c r="G1427" s="28" t="s">
        <v>2798</v>
      </c>
      <c r="H1427" s="28" t="s">
        <v>9016</v>
      </c>
      <c r="I1427" s="28" t="s">
        <v>19383</v>
      </c>
      <c r="J1427" s="28">
        <v>1</v>
      </c>
      <c r="K1427" s="28">
        <v>54</v>
      </c>
      <c r="L1427" s="5">
        <v>9.1999999999999993</v>
      </c>
      <c r="M1427" s="5">
        <f t="shared" si="90"/>
        <v>6849.2</v>
      </c>
      <c r="N1427" s="5">
        <f t="shared" si="91"/>
        <v>581.17736377971153</v>
      </c>
      <c r="O1427" s="5" t="str">
        <f t="shared" si="88"/>
        <v/>
      </c>
      <c r="P1427" s="43" t="str">
        <f t="shared" si="89"/>
        <v>insert into noskrien_reit (dalibnieks, rez,skriesim_db,sacensibas) values ('Widenmann Ulrich',6849.2,'','Lattelecom Rīgas maratons – pusmaratona distance');</v>
      </c>
    </row>
    <row r="1428" spans="1:16" x14ac:dyDescent="0.2">
      <c r="A1428" s="26" t="s">
        <v>27495</v>
      </c>
      <c r="B1428" s="27" t="s">
        <v>9017</v>
      </c>
      <c r="C1428" s="27" t="s">
        <v>9018</v>
      </c>
      <c r="D1428" s="27">
        <v>1991</v>
      </c>
      <c r="E1428" s="27" t="s">
        <v>6202</v>
      </c>
      <c r="F1428" s="27"/>
      <c r="G1428" s="27" t="s">
        <v>2614</v>
      </c>
      <c r="H1428" s="27" t="s">
        <v>9019</v>
      </c>
      <c r="I1428" s="27" t="s">
        <v>19384</v>
      </c>
      <c r="J1428" s="27">
        <v>1</v>
      </c>
      <c r="K1428" s="27">
        <v>54</v>
      </c>
      <c r="L1428" s="5">
        <v>9.4</v>
      </c>
      <c r="M1428" s="5">
        <f t="shared" si="90"/>
        <v>6849.4</v>
      </c>
      <c r="N1428" s="5">
        <f t="shared" si="91"/>
        <v>581.16039361111928</v>
      </c>
      <c r="O1428" s="5" t="str">
        <f t="shared" si="88"/>
        <v/>
      </c>
      <c r="P1428" s="43" t="str">
        <f t="shared" si="89"/>
        <v>insert into noskrien_reit (dalibnieks, rez,skriesim_db,sacensibas) values ('Raevskaia Ksenia',6849.4,'','Lattelecom Rīgas maratons – pusmaratona distance');</v>
      </c>
    </row>
    <row r="1429" spans="1:16" x14ac:dyDescent="0.2">
      <c r="A1429" s="26" t="s">
        <v>27496</v>
      </c>
      <c r="B1429" s="28" t="s">
        <v>84</v>
      </c>
      <c r="C1429" s="28" t="s">
        <v>855</v>
      </c>
      <c r="D1429" s="28">
        <v>1957</v>
      </c>
      <c r="E1429" s="28" t="s">
        <v>6214</v>
      </c>
      <c r="F1429" s="28" t="s">
        <v>9020</v>
      </c>
      <c r="G1429" s="28" t="s">
        <v>2563</v>
      </c>
      <c r="H1429" s="28" t="s">
        <v>9021</v>
      </c>
      <c r="I1429" s="28" t="s">
        <v>19385</v>
      </c>
      <c r="J1429" s="28">
        <v>1</v>
      </c>
      <c r="K1429" s="28">
        <v>54</v>
      </c>
      <c r="L1429" s="5">
        <v>9.9</v>
      </c>
      <c r="M1429" s="5">
        <f t="shared" si="90"/>
        <v>6849.9</v>
      </c>
      <c r="N1429" s="5">
        <f t="shared" si="91"/>
        <v>581.11797252514646</v>
      </c>
      <c r="O1429" s="5" t="str">
        <f t="shared" si="88"/>
        <v/>
      </c>
      <c r="P1429" s="43" t="str">
        <f t="shared" si="89"/>
        <v>insert into noskrien_reit (dalibnieks, rez,skriesim_db,sacensibas) values ('Jakovļevs Aleksandrs',6849.9,'','Lattelecom Rīgas maratons – pusmaratona distance');</v>
      </c>
    </row>
    <row r="1430" spans="1:16" x14ac:dyDescent="0.2">
      <c r="A1430" s="26" t="s">
        <v>27497</v>
      </c>
      <c r="B1430" s="27" t="s">
        <v>3143</v>
      </c>
      <c r="C1430" s="27" t="s">
        <v>9022</v>
      </c>
      <c r="D1430" s="27">
        <v>1973</v>
      </c>
      <c r="E1430" s="27" t="s">
        <v>6214</v>
      </c>
      <c r="F1430" s="27" t="s">
        <v>3948</v>
      </c>
      <c r="G1430" s="27" t="s">
        <v>2798</v>
      </c>
      <c r="H1430" s="27" t="s">
        <v>9023</v>
      </c>
      <c r="I1430" s="27" t="s">
        <v>19386</v>
      </c>
      <c r="J1430" s="27">
        <v>1</v>
      </c>
      <c r="K1430" s="27">
        <v>54</v>
      </c>
      <c r="L1430" s="5">
        <v>11.3</v>
      </c>
      <c r="M1430" s="5">
        <f t="shared" si="90"/>
        <v>6851.3</v>
      </c>
      <c r="N1430" s="5">
        <f t="shared" si="91"/>
        <v>580.99922642418221</v>
      </c>
      <c r="O1430" s="5" t="str">
        <f t="shared" si="88"/>
        <v/>
      </c>
      <c r="P1430" s="43" t="str">
        <f t="shared" si="89"/>
        <v>insert into noskrien_reit (dalibnieks, rez,skriesim_db,sacensibas) values ('von Niswandt Timo',6851.3,'','Lattelecom Rīgas maratons – pusmaratona distance');</v>
      </c>
    </row>
    <row r="1431" spans="1:16" x14ac:dyDescent="0.2">
      <c r="A1431" s="26" t="s">
        <v>27498</v>
      </c>
      <c r="B1431" s="28" t="s">
        <v>428</v>
      </c>
      <c r="C1431" s="28" t="s">
        <v>6813</v>
      </c>
      <c r="D1431" s="28">
        <v>1990</v>
      </c>
      <c r="E1431" s="28" t="s">
        <v>2564</v>
      </c>
      <c r="F1431" s="28" t="s">
        <v>3958</v>
      </c>
      <c r="G1431" s="28" t="s">
        <v>2563</v>
      </c>
      <c r="H1431" s="28" t="s">
        <v>9024</v>
      </c>
      <c r="I1431" s="28" t="s">
        <v>19387</v>
      </c>
      <c r="J1431" s="28">
        <v>1</v>
      </c>
      <c r="K1431" s="28">
        <v>54</v>
      </c>
      <c r="L1431" s="5">
        <v>12.4</v>
      </c>
      <c r="M1431" s="5">
        <f t="shared" si="90"/>
        <v>6852.4</v>
      </c>
      <c r="N1431" s="5">
        <f t="shared" si="91"/>
        <v>580.90595995563604</v>
      </c>
      <c r="O1431" s="5" t="str">
        <f t="shared" si="88"/>
        <v/>
      </c>
      <c r="P1431" s="43" t="str">
        <f t="shared" si="89"/>
        <v>insert into noskrien_reit (dalibnieks, rez,skriesim_db,sacensibas) values ('Bricis Jēkabs',6852.4,'','Lattelecom Rīgas maratons – pusmaratona distance');</v>
      </c>
    </row>
    <row r="1432" spans="1:16" x14ac:dyDescent="0.2">
      <c r="A1432" s="26" t="s">
        <v>27499</v>
      </c>
      <c r="B1432" s="27" t="s">
        <v>46</v>
      </c>
      <c r="C1432" s="27" t="s">
        <v>9025</v>
      </c>
      <c r="D1432" s="27">
        <v>1988</v>
      </c>
      <c r="E1432" s="27" t="s">
        <v>2564</v>
      </c>
      <c r="F1432" s="27" t="s">
        <v>2918</v>
      </c>
      <c r="G1432" s="27" t="s">
        <v>2563</v>
      </c>
      <c r="H1432" s="27" t="s">
        <v>9026</v>
      </c>
      <c r="I1432" s="27" t="s">
        <v>19388</v>
      </c>
      <c r="J1432" s="27">
        <v>1</v>
      </c>
      <c r="K1432" s="27">
        <v>54</v>
      </c>
      <c r="L1432" s="5">
        <v>12.7</v>
      </c>
      <c r="M1432" s="5">
        <f t="shared" si="90"/>
        <v>6852.7</v>
      </c>
      <c r="N1432" s="5">
        <f t="shared" si="91"/>
        <v>580.88052884264596</v>
      </c>
      <c r="O1432" s="5" t="str">
        <f t="shared" si="88"/>
        <v/>
      </c>
      <c r="P1432" s="43" t="str">
        <f t="shared" si="89"/>
        <v>insert into noskrien_reit (dalibnieks, rez,skriesim_db,sacensibas) values ('Kušners Jānis',6852.7,'','Lattelecom Rīgas maratons – pusmaratona distance');</v>
      </c>
    </row>
    <row r="1433" spans="1:16" x14ac:dyDescent="0.2">
      <c r="A1433" s="26" t="s">
        <v>27500</v>
      </c>
      <c r="B1433" s="28" t="s">
        <v>79</v>
      </c>
      <c r="C1433" s="28" t="s">
        <v>729</v>
      </c>
      <c r="D1433" s="28">
        <v>1988</v>
      </c>
      <c r="E1433" s="28" t="s">
        <v>6202</v>
      </c>
      <c r="F1433" s="28" t="s">
        <v>9027</v>
      </c>
      <c r="G1433" s="28" t="s">
        <v>2563</v>
      </c>
      <c r="H1433" s="28" t="s">
        <v>9028</v>
      </c>
      <c r="I1433" s="28" t="s">
        <v>19389</v>
      </c>
      <c r="J1433" s="28">
        <v>1</v>
      </c>
      <c r="K1433" s="28">
        <v>54</v>
      </c>
      <c r="L1433" s="5">
        <v>12.9</v>
      </c>
      <c r="M1433" s="5">
        <f t="shared" si="90"/>
        <v>6852.9</v>
      </c>
      <c r="N1433" s="5">
        <f t="shared" si="91"/>
        <v>580.86357600431938</v>
      </c>
      <c r="O1433" s="5" t="str">
        <f t="shared" si="88"/>
        <v/>
      </c>
      <c r="P1433" s="43" t="str">
        <f t="shared" si="89"/>
        <v>insert into noskrien_reit (dalibnieks, rez,skriesim_db,sacensibas) values ('Dzelme Baiba',6852.9,'','Lattelecom Rīgas maratons – pusmaratona distance');</v>
      </c>
    </row>
    <row r="1434" spans="1:16" x14ac:dyDescent="0.2">
      <c r="A1434" s="26" t="s">
        <v>27501</v>
      </c>
      <c r="B1434" s="27" t="s">
        <v>46</v>
      </c>
      <c r="C1434" s="27" t="s">
        <v>9029</v>
      </c>
      <c r="D1434" s="27">
        <v>1988</v>
      </c>
      <c r="E1434" s="27" t="s">
        <v>2564</v>
      </c>
      <c r="F1434" s="27" t="s">
        <v>9027</v>
      </c>
      <c r="G1434" s="27" t="s">
        <v>2563</v>
      </c>
      <c r="H1434" s="27" t="s">
        <v>9030</v>
      </c>
      <c r="I1434" s="27" t="s">
        <v>19390</v>
      </c>
      <c r="J1434" s="27">
        <v>1</v>
      </c>
      <c r="K1434" s="27">
        <v>54</v>
      </c>
      <c r="L1434" s="5">
        <v>13.2</v>
      </c>
      <c r="M1434" s="5">
        <f t="shared" si="90"/>
        <v>6853.2</v>
      </c>
      <c r="N1434" s="5">
        <f t="shared" si="91"/>
        <v>580.83814860211294</v>
      </c>
      <c r="O1434" s="5" t="str">
        <f t="shared" si="88"/>
        <v/>
      </c>
      <c r="P1434" s="43" t="str">
        <f t="shared" si="89"/>
        <v>insert into noskrien_reit (dalibnieks, rez,skriesim_db,sacensibas) values ('Jātnieks Jānis',6853.2,'','Lattelecom Rīgas maratons – pusmaratona distance');</v>
      </c>
    </row>
    <row r="1435" spans="1:16" x14ac:dyDescent="0.2">
      <c r="A1435" s="26" t="s">
        <v>27502</v>
      </c>
      <c r="B1435" s="28" t="s">
        <v>46</v>
      </c>
      <c r="C1435" s="28" t="s">
        <v>57</v>
      </c>
      <c r="D1435" s="28">
        <v>1986</v>
      </c>
      <c r="E1435" s="28" t="s">
        <v>2564</v>
      </c>
      <c r="F1435" s="28" t="s">
        <v>9031</v>
      </c>
      <c r="G1435" s="28" t="s">
        <v>2563</v>
      </c>
      <c r="H1435" s="28" t="s">
        <v>9032</v>
      </c>
      <c r="I1435" s="28" t="s">
        <v>19391</v>
      </c>
      <c r="J1435" s="28">
        <v>1</v>
      </c>
      <c r="K1435" s="28">
        <v>54</v>
      </c>
      <c r="L1435" s="5">
        <v>13.1</v>
      </c>
      <c r="M1435" s="5">
        <f t="shared" si="90"/>
        <v>6853.1</v>
      </c>
      <c r="N1435" s="5">
        <f t="shared" si="91"/>
        <v>580.84662415549155</v>
      </c>
      <c r="O1435" s="5" t="str">
        <f t="shared" si="88"/>
        <v/>
      </c>
      <c r="P1435" s="43" t="str">
        <f t="shared" si="89"/>
        <v>insert into noskrien_reit (dalibnieks, rez,skriesim_db,sacensibas) values ('Puriņš Jānis',6853.1,'','Lattelecom Rīgas maratons – pusmaratona distance');</v>
      </c>
    </row>
    <row r="1436" spans="1:16" x14ac:dyDescent="0.2">
      <c r="A1436" s="26" t="s">
        <v>27503</v>
      </c>
      <c r="B1436" s="27" t="s">
        <v>39</v>
      </c>
      <c r="C1436" s="27" t="s">
        <v>9033</v>
      </c>
      <c r="D1436" s="27">
        <v>1988</v>
      </c>
      <c r="E1436" s="27" t="s">
        <v>2564</v>
      </c>
      <c r="F1436" s="27"/>
      <c r="G1436" s="27" t="s">
        <v>2563</v>
      </c>
      <c r="H1436" s="27" t="s">
        <v>9034</v>
      </c>
      <c r="I1436" s="27" t="s">
        <v>19392</v>
      </c>
      <c r="J1436" s="27">
        <v>1</v>
      </c>
      <c r="K1436" s="27">
        <v>54</v>
      </c>
      <c r="L1436" s="5">
        <v>13.7</v>
      </c>
      <c r="M1436" s="5">
        <f t="shared" si="90"/>
        <v>6853.7</v>
      </c>
      <c r="N1436" s="5">
        <f t="shared" si="91"/>
        <v>580.79577454513617</v>
      </c>
      <c r="O1436" s="5" t="str">
        <f t="shared" si="88"/>
        <v/>
      </c>
      <c r="P1436" s="43" t="str">
        <f t="shared" si="89"/>
        <v>insert into noskrien_reit (dalibnieks, rez,skriesim_db,sacensibas) values ('Rikards Mārtiņš',6853.7,'','Lattelecom Rīgas maratons – pusmaratona distance');</v>
      </c>
    </row>
    <row r="1437" spans="1:16" x14ac:dyDescent="0.2">
      <c r="A1437" s="26" t="s">
        <v>27504</v>
      </c>
      <c r="B1437" s="28" t="s">
        <v>46</v>
      </c>
      <c r="C1437" s="28" t="s">
        <v>9035</v>
      </c>
      <c r="D1437" s="28">
        <v>1987</v>
      </c>
      <c r="E1437" s="28" t="s">
        <v>2564</v>
      </c>
      <c r="F1437" s="28" t="s">
        <v>8526</v>
      </c>
      <c r="G1437" s="28" t="s">
        <v>2563</v>
      </c>
      <c r="H1437" s="28" t="s">
        <v>9032</v>
      </c>
      <c r="I1437" s="28" t="s">
        <v>19391</v>
      </c>
      <c r="J1437" s="28">
        <v>1</v>
      </c>
      <c r="K1437" s="28">
        <v>54</v>
      </c>
      <c r="L1437" s="5">
        <v>13.1</v>
      </c>
      <c r="M1437" s="5">
        <f t="shared" si="90"/>
        <v>6853.1</v>
      </c>
      <c r="N1437" s="5">
        <f t="shared" si="91"/>
        <v>580.84662415549155</v>
      </c>
      <c r="O1437" s="5" t="str">
        <f t="shared" si="88"/>
        <v/>
      </c>
      <c r="P1437" s="43" t="str">
        <f t="shared" si="89"/>
        <v>insert into noskrien_reit (dalibnieks, rez,skriesim_db,sacensibas) values ('Gora Jānis',6853.1,'','Lattelecom Rīgas maratons – pusmaratona distance');</v>
      </c>
    </row>
    <row r="1438" spans="1:16" x14ac:dyDescent="0.2">
      <c r="A1438" s="26" t="s">
        <v>27505</v>
      </c>
      <c r="B1438" s="27" t="s">
        <v>46</v>
      </c>
      <c r="C1438" s="27" t="s">
        <v>9036</v>
      </c>
      <c r="D1438" s="27">
        <v>1988</v>
      </c>
      <c r="E1438" s="27" t="s">
        <v>2564</v>
      </c>
      <c r="F1438" s="27" t="s">
        <v>8526</v>
      </c>
      <c r="G1438" s="27" t="s">
        <v>2563</v>
      </c>
      <c r="H1438" s="27" t="s">
        <v>9037</v>
      </c>
      <c r="I1438" s="27" t="s">
        <v>19393</v>
      </c>
      <c r="J1438" s="27">
        <v>1</v>
      </c>
      <c r="K1438" s="27">
        <v>54</v>
      </c>
      <c r="L1438" s="5">
        <v>14.2</v>
      </c>
      <c r="M1438" s="5">
        <f t="shared" si="90"/>
        <v>6854.2</v>
      </c>
      <c r="N1438" s="5">
        <f t="shared" si="91"/>
        <v>580.75340667036266</v>
      </c>
      <c r="O1438" s="5" t="str">
        <f t="shared" si="88"/>
        <v/>
      </c>
      <c r="P1438" s="43" t="str">
        <f t="shared" si="89"/>
        <v>insert into noskrien_reit (dalibnieks, rez,skriesim_db,sacensibas) values ('Markots Jānis',6854.2,'','Lattelecom Rīgas maratons – pusmaratona distance');</v>
      </c>
    </row>
    <row r="1439" spans="1:16" x14ac:dyDescent="0.2">
      <c r="A1439" s="26" t="s">
        <v>27506</v>
      </c>
      <c r="B1439" s="28" t="s">
        <v>9038</v>
      </c>
      <c r="C1439" s="28" t="s">
        <v>9039</v>
      </c>
      <c r="D1439" s="28">
        <v>1970</v>
      </c>
      <c r="E1439" s="28" t="s">
        <v>6214</v>
      </c>
      <c r="F1439" s="28" t="s">
        <v>6449</v>
      </c>
      <c r="G1439" s="28" t="s">
        <v>2798</v>
      </c>
      <c r="H1439" s="28" t="s">
        <v>9040</v>
      </c>
      <c r="I1439" s="28" t="s">
        <v>19394</v>
      </c>
      <c r="J1439" s="28">
        <v>1</v>
      </c>
      <c r="K1439" s="28">
        <v>54</v>
      </c>
      <c r="L1439" s="5">
        <v>14</v>
      </c>
      <c r="M1439" s="5">
        <f t="shared" si="90"/>
        <v>6854</v>
      </c>
      <c r="N1439" s="5">
        <f t="shared" si="91"/>
        <v>580.7703530784944</v>
      </c>
      <c r="O1439" s="5" t="str">
        <f t="shared" si="88"/>
        <v/>
      </c>
      <c r="P1439" s="43" t="str">
        <f t="shared" si="89"/>
        <v>insert into noskrien_reit (dalibnieks, rez,skriesim_db,sacensibas) values ('Ebermann Bernhard',6854,'','Lattelecom Rīgas maratons – pusmaratona distance');</v>
      </c>
    </row>
    <row r="1440" spans="1:16" x14ac:dyDescent="0.2">
      <c r="A1440" s="26" t="s">
        <v>27507</v>
      </c>
      <c r="B1440" s="27" t="s">
        <v>88</v>
      </c>
      <c r="C1440" s="27" t="s">
        <v>7748</v>
      </c>
      <c r="D1440" s="27">
        <v>1969</v>
      </c>
      <c r="E1440" s="27" t="s">
        <v>6214</v>
      </c>
      <c r="F1440" s="27"/>
      <c r="G1440" s="27" t="s">
        <v>2563</v>
      </c>
      <c r="H1440" s="27" t="s">
        <v>9041</v>
      </c>
      <c r="I1440" s="27" t="s">
        <v>19395</v>
      </c>
      <c r="J1440" s="27">
        <v>1</v>
      </c>
      <c r="K1440" s="27">
        <v>54</v>
      </c>
      <c r="L1440" s="5">
        <v>15.6</v>
      </c>
      <c r="M1440" s="5">
        <f t="shared" si="90"/>
        <v>6855.6</v>
      </c>
      <c r="N1440" s="5">
        <f t="shared" si="91"/>
        <v>580.63480949880386</v>
      </c>
      <c r="O1440" s="5" t="str">
        <f t="shared" si="88"/>
        <v/>
      </c>
      <c r="P1440" s="43" t="str">
        <f t="shared" si="89"/>
        <v>insert into noskrien_reit (dalibnieks, rez,skriesim_db,sacensibas) values ('Salnājs Gints',6855.6,'','Lattelecom Rīgas maratons – pusmaratona distance');</v>
      </c>
    </row>
    <row r="1441" spans="1:16" x14ac:dyDescent="0.2">
      <c r="A1441" s="26" t="s">
        <v>27508</v>
      </c>
      <c r="B1441" s="28" t="s">
        <v>46</v>
      </c>
      <c r="C1441" s="28" t="s">
        <v>1162</v>
      </c>
      <c r="D1441" s="28">
        <v>1985</v>
      </c>
      <c r="E1441" s="28" t="s">
        <v>2564</v>
      </c>
      <c r="F1441" s="28" t="s">
        <v>9042</v>
      </c>
      <c r="G1441" s="28" t="s">
        <v>2563</v>
      </c>
      <c r="H1441" s="28" t="s">
        <v>9043</v>
      </c>
      <c r="I1441" s="28" t="s">
        <v>19396</v>
      </c>
      <c r="J1441" s="28">
        <v>1</v>
      </c>
      <c r="K1441" s="28">
        <v>54</v>
      </c>
      <c r="L1441" s="5">
        <v>18.899999999999999</v>
      </c>
      <c r="M1441" s="5">
        <f t="shared" si="90"/>
        <v>6858.9</v>
      </c>
      <c r="N1441" s="5">
        <f t="shared" si="91"/>
        <v>580.35545058245498</v>
      </c>
      <c r="O1441" s="5" t="str">
        <f t="shared" si="88"/>
        <v/>
      </c>
      <c r="P1441" s="43" t="str">
        <f t="shared" si="89"/>
        <v>insert into noskrien_reit (dalibnieks, rez,skriesim_db,sacensibas) values ('Ozols Jānis',6858.9,'','Lattelecom Rīgas maratons – pusmaratona distance');</v>
      </c>
    </row>
    <row r="1442" spans="1:16" x14ac:dyDescent="0.2">
      <c r="A1442" s="26" t="s">
        <v>27509</v>
      </c>
      <c r="B1442" s="27" t="s">
        <v>9044</v>
      </c>
      <c r="C1442" s="27" t="s">
        <v>9045</v>
      </c>
      <c r="D1442" s="27">
        <v>1971</v>
      </c>
      <c r="E1442" s="27" t="s">
        <v>6214</v>
      </c>
      <c r="F1442" s="27"/>
      <c r="G1442" s="27" t="s">
        <v>2619</v>
      </c>
      <c r="H1442" s="27" t="s">
        <v>9046</v>
      </c>
      <c r="I1442" s="27" t="s">
        <v>19397</v>
      </c>
      <c r="J1442" s="27">
        <v>1</v>
      </c>
      <c r="K1442" s="27">
        <v>54</v>
      </c>
      <c r="L1442" s="5">
        <v>18.100000000000001</v>
      </c>
      <c r="M1442" s="5">
        <f t="shared" si="90"/>
        <v>6858.1</v>
      </c>
      <c r="N1442" s="5">
        <f t="shared" si="91"/>
        <v>580.42314926874781</v>
      </c>
      <c r="O1442" s="5" t="str">
        <f t="shared" si="88"/>
        <v/>
      </c>
      <c r="P1442" s="43" t="str">
        <f t="shared" si="89"/>
        <v>insert into noskrien_reit (dalibnieks, rez,skriesim_db,sacensibas) values ('Petrulevicius Adomas',6858.1,'','Lattelecom Rīgas maratons – pusmaratona distance');</v>
      </c>
    </row>
    <row r="1443" spans="1:16" x14ac:dyDescent="0.2">
      <c r="A1443" s="26" t="s">
        <v>27510</v>
      </c>
      <c r="B1443" s="28" t="s">
        <v>615</v>
      </c>
      <c r="C1443" s="28" t="s">
        <v>9047</v>
      </c>
      <c r="D1443" s="28">
        <v>1972</v>
      </c>
      <c r="E1443" s="28" t="s">
        <v>6214</v>
      </c>
      <c r="F1443" s="28" t="s">
        <v>6856</v>
      </c>
      <c r="G1443" s="28" t="s">
        <v>2563</v>
      </c>
      <c r="H1443" s="28" t="s">
        <v>9048</v>
      </c>
      <c r="I1443" s="28" t="s">
        <v>19398</v>
      </c>
      <c r="J1443" s="28">
        <v>1</v>
      </c>
      <c r="K1443" s="28">
        <v>54</v>
      </c>
      <c r="L1443" s="5">
        <v>19.2</v>
      </c>
      <c r="M1443" s="5">
        <f t="shared" si="90"/>
        <v>6859.2</v>
      </c>
      <c r="N1443" s="5">
        <f t="shared" si="91"/>
        <v>580.33006764637275</v>
      </c>
      <c r="O1443" s="5" t="str">
        <f t="shared" si="88"/>
        <v/>
      </c>
      <c r="P1443" s="43" t="str">
        <f t="shared" si="89"/>
        <v>insert into noskrien_reit (dalibnieks, rez,skriesim_db,sacensibas) values ('Princis Gvido',6859.2,'','Lattelecom Rīgas maratons – pusmaratona distance');</v>
      </c>
    </row>
    <row r="1444" spans="1:16" x14ac:dyDescent="0.2">
      <c r="A1444" s="26" t="s">
        <v>27511</v>
      </c>
      <c r="B1444" s="27" t="s">
        <v>92</v>
      </c>
      <c r="C1444" s="27" t="s">
        <v>2169</v>
      </c>
      <c r="D1444" s="27">
        <v>1985</v>
      </c>
      <c r="E1444" s="27" t="s">
        <v>2564</v>
      </c>
      <c r="F1444" s="27" t="s">
        <v>695</v>
      </c>
      <c r="G1444" s="27" t="s">
        <v>2563</v>
      </c>
      <c r="H1444" s="27" t="s">
        <v>9049</v>
      </c>
      <c r="I1444" s="27" t="s">
        <v>19399</v>
      </c>
      <c r="J1444" s="27">
        <v>1</v>
      </c>
      <c r="K1444" s="27">
        <v>54</v>
      </c>
      <c r="L1444" s="5">
        <v>22.2</v>
      </c>
      <c r="M1444" s="5">
        <f t="shared" si="90"/>
        <v>6862.2</v>
      </c>
      <c r="N1444" s="5">
        <f t="shared" si="91"/>
        <v>580.07636035090798</v>
      </c>
      <c r="O1444" s="5" t="str">
        <f t="shared" si="88"/>
        <v/>
      </c>
      <c r="P1444" s="43" t="str">
        <f t="shared" si="89"/>
        <v>insert into noskrien_reit (dalibnieks, rez,skriesim_db,sacensibas) values ('Čevers Miks',6862.2,'','Lattelecom Rīgas maratons – pusmaratona distance');</v>
      </c>
    </row>
    <row r="1445" spans="1:16" x14ac:dyDescent="0.2">
      <c r="A1445" s="26" t="s">
        <v>27512</v>
      </c>
      <c r="B1445" s="28" t="s">
        <v>443</v>
      </c>
      <c r="C1445" s="28" t="s">
        <v>9050</v>
      </c>
      <c r="D1445" s="28">
        <v>1980</v>
      </c>
      <c r="E1445" s="28" t="s">
        <v>2564</v>
      </c>
      <c r="F1445" s="28" t="s">
        <v>5296</v>
      </c>
      <c r="G1445" s="28" t="s">
        <v>2563</v>
      </c>
      <c r="H1445" s="28" t="s">
        <v>9051</v>
      </c>
      <c r="I1445" s="28" t="s">
        <v>19400</v>
      </c>
      <c r="J1445" s="28">
        <v>1</v>
      </c>
      <c r="K1445" s="28">
        <v>54</v>
      </c>
      <c r="L1445" s="5">
        <v>22</v>
      </c>
      <c r="M1445" s="5">
        <f t="shared" si="90"/>
        <v>6862</v>
      </c>
      <c r="N1445" s="5">
        <f t="shared" si="91"/>
        <v>580.09326726901782</v>
      </c>
      <c r="O1445" s="5" t="str">
        <f t="shared" si="88"/>
        <v/>
      </c>
      <c r="P1445" s="43" t="str">
        <f t="shared" si="89"/>
        <v>insert into noskrien_reit (dalibnieks, rez,skriesim_db,sacensibas) values ('Spivaks Sergejs',6862,'','Lattelecom Rīgas maratons – pusmaratona distance');</v>
      </c>
    </row>
    <row r="1446" spans="1:16" x14ac:dyDescent="0.2">
      <c r="A1446" s="26" t="s">
        <v>27513</v>
      </c>
      <c r="B1446" s="27" t="s">
        <v>9052</v>
      </c>
      <c r="C1446" s="27" t="s">
        <v>9053</v>
      </c>
      <c r="D1446" s="27">
        <v>1969</v>
      </c>
      <c r="E1446" s="27" t="s">
        <v>6214</v>
      </c>
      <c r="F1446" s="27" t="s">
        <v>8349</v>
      </c>
      <c r="G1446" s="27" t="s">
        <v>2619</v>
      </c>
      <c r="H1446" s="27" t="s">
        <v>9054</v>
      </c>
      <c r="I1446" s="27" t="s">
        <v>19401</v>
      </c>
      <c r="J1446" s="27">
        <v>1</v>
      </c>
      <c r="K1446" s="27">
        <v>54</v>
      </c>
      <c r="L1446" s="5">
        <v>23</v>
      </c>
      <c r="M1446" s="5">
        <f t="shared" si="90"/>
        <v>6863</v>
      </c>
      <c r="N1446" s="5">
        <f t="shared" si="91"/>
        <v>580.00874253242023</v>
      </c>
      <c r="O1446" s="5" t="str">
        <f t="shared" si="88"/>
        <v/>
      </c>
      <c r="P1446" s="43" t="str">
        <f t="shared" si="89"/>
        <v>insert into noskrien_reit (dalibnieks, rez,skriesim_db,sacensibas) values ('Tamašauskis Artūras',6863,'','Lattelecom Rīgas maratons – pusmaratona distance');</v>
      </c>
    </row>
    <row r="1447" spans="1:16" x14ac:dyDescent="0.2">
      <c r="A1447" s="26" t="s">
        <v>27514</v>
      </c>
      <c r="B1447" s="28" t="s">
        <v>171</v>
      </c>
      <c r="C1447" s="28" t="s">
        <v>346</v>
      </c>
      <c r="D1447" s="28">
        <v>1976</v>
      </c>
      <c r="E1447" s="28" t="s">
        <v>2564</v>
      </c>
      <c r="F1447" s="28" t="s">
        <v>614</v>
      </c>
      <c r="G1447" s="28" t="s">
        <v>2563</v>
      </c>
      <c r="H1447" s="28" t="s">
        <v>9055</v>
      </c>
      <c r="I1447" s="28" t="s">
        <v>19402</v>
      </c>
      <c r="J1447" s="28">
        <v>1</v>
      </c>
      <c r="K1447" s="28">
        <v>54</v>
      </c>
      <c r="L1447" s="5">
        <v>23.7</v>
      </c>
      <c r="M1447" s="5">
        <f t="shared" si="90"/>
        <v>6863.7</v>
      </c>
      <c r="N1447" s="5">
        <f t="shared" si="91"/>
        <v>579.94958987135215</v>
      </c>
      <c r="O1447" s="5" t="str">
        <f t="shared" si="88"/>
        <v/>
      </c>
      <c r="P1447" s="43" t="str">
        <f t="shared" si="89"/>
        <v>insert into noskrien_reit (dalibnieks, rez,skriesim_db,sacensibas) values ('Bērziņš Andis',6863.7,'','Lattelecom Rīgas maratons – pusmaratona distance');</v>
      </c>
    </row>
    <row r="1448" spans="1:16" x14ac:dyDescent="0.2">
      <c r="A1448" s="26" t="s">
        <v>27515</v>
      </c>
      <c r="B1448" s="27" t="s">
        <v>9056</v>
      </c>
      <c r="C1448" s="27" t="s">
        <v>9057</v>
      </c>
      <c r="D1448" s="27">
        <v>1973</v>
      </c>
      <c r="E1448" s="27" t="s">
        <v>6214</v>
      </c>
      <c r="F1448" s="27"/>
      <c r="G1448" s="27" t="s">
        <v>2957</v>
      </c>
      <c r="H1448" s="27" t="s">
        <v>9058</v>
      </c>
      <c r="I1448" s="27" t="s">
        <v>19403</v>
      </c>
      <c r="J1448" s="27">
        <v>1</v>
      </c>
      <c r="K1448" s="27">
        <v>54</v>
      </c>
      <c r="L1448" s="5">
        <v>24.2</v>
      </c>
      <c r="M1448" s="5">
        <f t="shared" si="90"/>
        <v>6864.2</v>
      </c>
      <c r="N1448" s="5">
        <f t="shared" si="91"/>
        <v>579.90734535706997</v>
      </c>
      <c r="O1448" s="5" t="str">
        <f t="shared" si="88"/>
        <v/>
      </c>
      <c r="P1448" s="43" t="str">
        <f t="shared" si="89"/>
        <v>insert into noskrien_reit (dalibnieks, rez,skriesim_db,sacensibas) values ('Penninkhof Jan Albert',6864.2,'','Lattelecom Rīgas maratons – pusmaratona distance');</v>
      </c>
    </row>
    <row r="1449" spans="1:16" x14ac:dyDescent="0.2">
      <c r="A1449" s="26" t="s">
        <v>27516</v>
      </c>
      <c r="B1449" s="28" t="s">
        <v>71</v>
      </c>
      <c r="C1449" s="28" t="s">
        <v>643</v>
      </c>
      <c r="D1449" s="28">
        <v>1988</v>
      </c>
      <c r="E1449" s="28" t="s">
        <v>2564</v>
      </c>
      <c r="F1449" s="28" t="s">
        <v>9059</v>
      </c>
      <c r="G1449" s="28" t="s">
        <v>2563</v>
      </c>
      <c r="H1449" s="28" t="s">
        <v>9060</v>
      </c>
      <c r="I1449" s="28" t="s">
        <v>19404</v>
      </c>
      <c r="J1449" s="28">
        <v>1</v>
      </c>
      <c r="K1449" s="28">
        <v>54</v>
      </c>
      <c r="L1449" s="5">
        <v>25.9</v>
      </c>
      <c r="M1449" s="5">
        <f t="shared" si="90"/>
        <v>6865.9</v>
      </c>
      <c r="N1449" s="5">
        <f t="shared" si="91"/>
        <v>579.76376003145981</v>
      </c>
      <c r="O1449" s="5" t="str">
        <f t="shared" si="88"/>
        <v/>
      </c>
      <c r="P1449" s="43" t="str">
        <f t="shared" si="89"/>
        <v>insert into noskrien_reit (dalibnieks, rez,skriesim_db,sacensibas) values ('Minajevs Dmitrijs',6865.9,'','Lattelecom Rīgas maratons – pusmaratona distance');</v>
      </c>
    </row>
    <row r="1450" spans="1:16" x14ac:dyDescent="0.2">
      <c r="A1450" s="26" t="s">
        <v>27517</v>
      </c>
      <c r="B1450" s="27" t="s">
        <v>2892</v>
      </c>
      <c r="C1450" s="27" t="s">
        <v>9061</v>
      </c>
      <c r="D1450" s="27">
        <v>1983</v>
      </c>
      <c r="E1450" s="27" t="s">
        <v>2564</v>
      </c>
      <c r="F1450" s="27" t="s">
        <v>7092</v>
      </c>
      <c r="G1450" s="27" t="s">
        <v>2563</v>
      </c>
      <c r="H1450" s="27" t="s">
        <v>9060</v>
      </c>
      <c r="I1450" s="27" t="s">
        <v>19404</v>
      </c>
      <c r="J1450" s="27">
        <v>1</v>
      </c>
      <c r="K1450" s="27">
        <v>54</v>
      </c>
      <c r="L1450" s="5">
        <v>25.9</v>
      </c>
      <c r="M1450" s="5">
        <f t="shared" si="90"/>
        <v>6865.9</v>
      </c>
      <c r="N1450" s="5">
        <f t="shared" si="91"/>
        <v>579.76376003145981</v>
      </c>
      <c r="O1450" s="5" t="str">
        <f t="shared" si="88"/>
        <v/>
      </c>
      <c r="P1450" s="43" t="str">
        <f t="shared" si="89"/>
        <v>insert into noskrien_reit (dalibnieks, rez,skriesim_db,sacensibas) values ('Moncada Hernandez Jorge',6865.9,'','Lattelecom Rīgas maratons – pusmaratona distance');</v>
      </c>
    </row>
    <row r="1451" spans="1:16" x14ac:dyDescent="0.2">
      <c r="A1451" s="26" t="s">
        <v>27518</v>
      </c>
      <c r="B1451" s="28" t="s">
        <v>1177</v>
      </c>
      <c r="C1451" s="28" t="s">
        <v>9062</v>
      </c>
      <c r="D1451" s="28">
        <v>1988</v>
      </c>
      <c r="E1451" s="28" t="s">
        <v>2564</v>
      </c>
      <c r="F1451" s="28"/>
      <c r="G1451" s="28" t="s">
        <v>2563</v>
      </c>
      <c r="H1451" s="28" t="s">
        <v>9063</v>
      </c>
      <c r="I1451" s="28" t="s">
        <v>19405</v>
      </c>
      <c r="J1451" s="28">
        <v>1</v>
      </c>
      <c r="K1451" s="28">
        <v>54</v>
      </c>
      <c r="L1451" s="5">
        <v>26.2</v>
      </c>
      <c r="M1451" s="5">
        <f t="shared" si="90"/>
        <v>6866.2</v>
      </c>
      <c r="N1451" s="5">
        <f t="shared" si="91"/>
        <v>579.73842882525992</v>
      </c>
      <c r="O1451" s="5" t="str">
        <f t="shared" si="88"/>
        <v/>
      </c>
      <c r="P1451" s="43" t="str">
        <f t="shared" si="89"/>
        <v>insert into noskrien_reit (dalibnieks, rez,skriesim_db,sacensibas) values ('Kolpakovs Aleksejs',6866.2,'','Lattelecom Rīgas maratons – pusmaratona distance');</v>
      </c>
    </row>
    <row r="1452" spans="1:16" x14ac:dyDescent="0.2">
      <c r="A1452" s="26" t="s">
        <v>27519</v>
      </c>
      <c r="B1452" s="27" t="s">
        <v>46</v>
      </c>
      <c r="C1452" s="27" t="s">
        <v>5769</v>
      </c>
      <c r="D1452" s="27">
        <v>1990</v>
      </c>
      <c r="E1452" s="27" t="s">
        <v>2564</v>
      </c>
      <c r="F1452" s="27" t="s">
        <v>2918</v>
      </c>
      <c r="G1452" s="27" t="s">
        <v>2563</v>
      </c>
      <c r="H1452" s="27" t="s">
        <v>9064</v>
      </c>
      <c r="I1452" s="27" t="s">
        <v>19406</v>
      </c>
      <c r="J1452" s="27">
        <v>1</v>
      </c>
      <c r="K1452" s="27">
        <v>54</v>
      </c>
      <c r="L1452" s="5">
        <v>26.4</v>
      </c>
      <c r="M1452" s="5">
        <f t="shared" si="90"/>
        <v>6866.4</v>
      </c>
      <c r="N1452" s="5">
        <f t="shared" si="91"/>
        <v>579.72154258417811</v>
      </c>
      <c r="O1452" s="5" t="str">
        <f t="shared" si="88"/>
        <v/>
      </c>
      <c r="P1452" s="43" t="str">
        <f t="shared" si="89"/>
        <v>insert into noskrien_reit (dalibnieks, rez,skriesim_db,sacensibas) values ('Arājs Jānis',6866.4,'','Lattelecom Rīgas maratons – pusmaratona distance');</v>
      </c>
    </row>
    <row r="1453" spans="1:16" x14ac:dyDescent="0.2">
      <c r="A1453" s="26" t="s">
        <v>27520</v>
      </c>
      <c r="B1453" s="28" t="s">
        <v>4</v>
      </c>
      <c r="C1453" s="28" t="s">
        <v>8835</v>
      </c>
      <c r="D1453" s="28">
        <v>1971</v>
      </c>
      <c r="E1453" s="28" t="s">
        <v>6214</v>
      </c>
      <c r="F1453" s="28" t="s">
        <v>9065</v>
      </c>
      <c r="G1453" s="28" t="s">
        <v>2563</v>
      </c>
      <c r="H1453" s="28" t="s">
        <v>9064</v>
      </c>
      <c r="I1453" s="28" t="s">
        <v>19406</v>
      </c>
      <c r="J1453" s="28">
        <v>1</v>
      </c>
      <c r="K1453" s="28">
        <v>54</v>
      </c>
      <c r="L1453" s="5">
        <v>26.4</v>
      </c>
      <c r="M1453" s="5">
        <f t="shared" si="90"/>
        <v>6866.4</v>
      </c>
      <c r="N1453" s="5">
        <f t="shared" si="91"/>
        <v>579.72154258417811</v>
      </c>
      <c r="O1453" s="5" t="str">
        <f t="shared" si="88"/>
        <v/>
      </c>
      <c r="P1453" s="43" t="str">
        <f t="shared" si="89"/>
        <v>insert into noskrien_reit (dalibnieks, rez,skriesim_db,sacensibas) values ('Briģis Dainis',6866.4,'','Lattelecom Rīgas maratons – pusmaratona distance');</v>
      </c>
    </row>
    <row r="1454" spans="1:16" x14ac:dyDescent="0.2">
      <c r="A1454" s="26" t="s">
        <v>27521</v>
      </c>
      <c r="B1454" s="27" t="s">
        <v>9066</v>
      </c>
      <c r="C1454" s="27" t="s">
        <v>9067</v>
      </c>
      <c r="D1454" s="27">
        <v>1979</v>
      </c>
      <c r="E1454" s="27" t="s">
        <v>2564</v>
      </c>
      <c r="F1454" s="27"/>
      <c r="G1454" s="27" t="s">
        <v>2957</v>
      </c>
      <c r="H1454" s="27" t="s">
        <v>9068</v>
      </c>
      <c r="I1454" s="27" t="s">
        <v>19407</v>
      </c>
      <c r="J1454" s="27">
        <v>1</v>
      </c>
      <c r="K1454" s="27">
        <v>54</v>
      </c>
      <c r="L1454" s="5">
        <v>27.2</v>
      </c>
      <c r="M1454" s="5">
        <f t="shared" si="90"/>
        <v>6867.2</v>
      </c>
      <c r="N1454" s="5">
        <f t="shared" si="91"/>
        <v>579.65400745573163</v>
      </c>
      <c r="O1454" s="5" t="str">
        <f t="shared" si="88"/>
        <v/>
      </c>
      <c r="P1454" s="43" t="str">
        <f t="shared" si="89"/>
        <v>insert into noskrien_reit (dalibnieks, rez,skriesim_db,sacensibas) values ('Mestrum Niek',6867.2,'','Lattelecom Rīgas maratons – pusmaratona distance');</v>
      </c>
    </row>
    <row r="1455" spans="1:16" x14ac:dyDescent="0.2">
      <c r="A1455" s="26" t="s">
        <v>27522</v>
      </c>
      <c r="B1455" s="28" t="s">
        <v>472</v>
      </c>
      <c r="C1455" s="28" t="s">
        <v>9069</v>
      </c>
      <c r="D1455" s="28">
        <v>1973</v>
      </c>
      <c r="E1455" s="28" t="s">
        <v>6214</v>
      </c>
      <c r="F1455" s="28" t="s">
        <v>9070</v>
      </c>
      <c r="G1455" s="28" t="s">
        <v>2563</v>
      </c>
      <c r="H1455" s="28" t="s">
        <v>9071</v>
      </c>
      <c r="I1455" s="28" t="s">
        <v>19408</v>
      </c>
      <c r="J1455" s="28">
        <v>1</v>
      </c>
      <c r="K1455" s="28">
        <v>54</v>
      </c>
      <c r="L1455" s="5">
        <v>27.3</v>
      </c>
      <c r="M1455" s="5">
        <f t="shared" si="90"/>
        <v>6867.3</v>
      </c>
      <c r="N1455" s="5">
        <f t="shared" si="91"/>
        <v>579.64556667103523</v>
      </c>
      <c r="O1455" s="5" t="str">
        <f t="shared" si="88"/>
        <v/>
      </c>
      <c r="P1455" s="43" t="str">
        <f t="shared" si="89"/>
        <v>insert into noskrien_reit (dalibnieks, rez,skriesim_db,sacensibas) values ('Karuzins Igors',6867.3,'','Lattelecom Rīgas maratons – pusmaratona distance');</v>
      </c>
    </row>
    <row r="1456" spans="1:16" x14ac:dyDescent="0.2">
      <c r="A1456" s="26" t="s">
        <v>27523</v>
      </c>
      <c r="B1456" s="27" t="s">
        <v>5790</v>
      </c>
      <c r="C1456" s="27" t="s">
        <v>9072</v>
      </c>
      <c r="D1456" s="27">
        <v>1973</v>
      </c>
      <c r="E1456" s="27" t="s">
        <v>6399</v>
      </c>
      <c r="F1456" s="27" t="s">
        <v>695</v>
      </c>
      <c r="G1456" s="27" t="s">
        <v>2563</v>
      </c>
      <c r="H1456" s="27" t="s">
        <v>9073</v>
      </c>
      <c r="I1456" s="27" t="s">
        <v>19409</v>
      </c>
      <c r="J1456" s="27">
        <v>1</v>
      </c>
      <c r="K1456" s="27">
        <v>54</v>
      </c>
      <c r="L1456" s="5">
        <v>27.4</v>
      </c>
      <c r="M1456" s="5">
        <f t="shared" si="90"/>
        <v>6867.4</v>
      </c>
      <c r="N1456" s="5">
        <f t="shared" si="91"/>
        <v>579.63712613216069</v>
      </c>
      <c r="O1456" s="5" t="str">
        <f t="shared" si="88"/>
        <v/>
      </c>
      <c r="P1456" s="43" t="str">
        <f t="shared" si="89"/>
        <v>insert into noskrien_reit (dalibnieks, rez,skriesim_db,sacensibas) values ('Saliniece Dita',6867.4,'','Lattelecom Rīgas maratons – pusmaratona distance');</v>
      </c>
    </row>
    <row r="1457" spans="1:16" x14ac:dyDescent="0.2">
      <c r="A1457" s="26" t="s">
        <v>27524</v>
      </c>
      <c r="B1457" s="28" t="s">
        <v>765</v>
      </c>
      <c r="C1457" s="28" t="s">
        <v>700</v>
      </c>
      <c r="D1457" s="28">
        <v>1982</v>
      </c>
      <c r="E1457" s="28" t="s">
        <v>2564</v>
      </c>
      <c r="F1457" s="28" t="s">
        <v>413</v>
      </c>
      <c r="G1457" s="28" t="s">
        <v>2563</v>
      </c>
      <c r="H1457" s="28" t="s">
        <v>9074</v>
      </c>
      <c r="I1457" s="28" t="s">
        <v>19410</v>
      </c>
      <c r="J1457" s="28">
        <v>1</v>
      </c>
      <c r="K1457" s="28">
        <v>54</v>
      </c>
      <c r="L1457" s="5">
        <v>27.7</v>
      </c>
      <c r="M1457" s="5">
        <f t="shared" si="90"/>
        <v>6867.7</v>
      </c>
      <c r="N1457" s="5">
        <f t="shared" si="91"/>
        <v>579.61180599036061</v>
      </c>
      <c r="O1457" s="5" t="str">
        <f t="shared" si="88"/>
        <v/>
      </c>
      <c r="P1457" s="43" t="str">
        <f t="shared" si="89"/>
        <v>insert into noskrien_reit (dalibnieks, rez,skriesim_db,sacensibas) values ('Staris Egils',6867.7,'','Lattelecom Rīgas maratons – pusmaratona distance');</v>
      </c>
    </row>
    <row r="1458" spans="1:16" x14ac:dyDescent="0.2">
      <c r="A1458" s="26" t="s">
        <v>27525</v>
      </c>
      <c r="B1458" s="27" t="s">
        <v>441</v>
      </c>
      <c r="C1458" s="27" t="s">
        <v>2192</v>
      </c>
      <c r="D1458" s="27">
        <v>1990</v>
      </c>
      <c r="E1458" s="27" t="s">
        <v>2564</v>
      </c>
      <c r="F1458" s="27" t="s">
        <v>238</v>
      </c>
      <c r="G1458" s="27" t="s">
        <v>2563</v>
      </c>
      <c r="H1458" s="27" t="s">
        <v>9075</v>
      </c>
      <c r="I1458" s="27" t="s">
        <v>19411</v>
      </c>
      <c r="J1458" s="27">
        <v>1</v>
      </c>
      <c r="K1458" s="27">
        <v>54</v>
      </c>
      <c r="L1458" s="5">
        <v>27.1</v>
      </c>
      <c r="M1458" s="5">
        <f t="shared" si="90"/>
        <v>6867.1</v>
      </c>
      <c r="N1458" s="5">
        <f t="shared" si="91"/>
        <v>579.66244848626059</v>
      </c>
      <c r="O1458" s="5" t="str">
        <f t="shared" si="88"/>
        <v/>
      </c>
      <c r="P1458" s="43" t="str">
        <f t="shared" si="89"/>
        <v>insert into noskrien_reit (dalibnieks, rez,skriesim_db,sacensibas) values ('Kukša Jurģis',6867.1,'','Lattelecom Rīgas maratons – pusmaratona distance');</v>
      </c>
    </row>
    <row r="1459" spans="1:16" x14ac:dyDescent="0.2">
      <c r="A1459" s="26" t="s">
        <v>27526</v>
      </c>
      <c r="B1459" s="28" t="s">
        <v>5396</v>
      </c>
      <c r="C1459" s="28" t="s">
        <v>9076</v>
      </c>
      <c r="D1459" s="28">
        <v>1990</v>
      </c>
      <c r="E1459" s="28" t="s">
        <v>6202</v>
      </c>
      <c r="F1459" s="28" t="s">
        <v>9077</v>
      </c>
      <c r="G1459" s="28" t="s">
        <v>2632</v>
      </c>
      <c r="H1459" s="28" t="s">
        <v>9078</v>
      </c>
      <c r="I1459" s="28" t="s">
        <v>19412</v>
      </c>
      <c r="J1459" s="28">
        <v>1</v>
      </c>
      <c r="K1459" s="28">
        <v>54</v>
      </c>
      <c r="L1459" s="5">
        <v>28.4</v>
      </c>
      <c r="M1459" s="5">
        <f t="shared" si="90"/>
        <v>6868.4</v>
      </c>
      <c r="N1459" s="5">
        <f t="shared" si="91"/>
        <v>579.55273426125439</v>
      </c>
      <c r="O1459" s="5" t="str">
        <f t="shared" si="88"/>
        <v/>
      </c>
      <c r="P1459" s="43" t="str">
        <f t="shared" si="89"/>
        <v>insert into noskrien_reit (dalibnieks, rez,skriesim_db,sacensibas) values ('Natt och Dag Anna',6868.4,'','Lattelecom Rīgas maratons – pusmaratona distance');</v>
      </c>
    </row>
    <row r="1460" spans="1:16" x14ac:dyDescent="0.2">
      <c r="A1460" s="26" t="s">
        <v>27527</v>
      </c>
      <c r="B1460" s="27" t="s">
        <v>833</v>
      </c>
      <c r="C1460" s="27" t="s">
        <v>855</v>
      </c>
      <c r="D1460" s="27">
        <v>1995</v>
      </c>
      <c r="E1460" s="27" t="s">
        <v>2564</v>
      </c>
      <c r="F1460" s="27"/>
      <c r="G1460" s="27" t="s">
        <v>2563</v>
      </c>
      <c r="H1460" s="27" t="s">
        <v>9079</v>
      </c>
      <c r="I1460" s="27" t="s">
        <v>19413</v>
      </c>
      <c r="J1460" s="27">
        <v>1</v>
      </c>
      <c r="K1460" s="27">
        <v>54</v>
      </c>
      <c r="L1460" s="5">
        <v>29.3</v>
      </c>
      <c r="M1460" s="5">
        <f t="shared" si="90"/>
        <v>6869.3</v>
      </c>
      <c r="N1460" s="5">
        <f t="shared" si="91"/>
        <v>579.47680258541618</v>
      </c>
      <c r="O1460" s="5" t="str">
        <f t="shared" si="88"/>
        <v/>
      </c>
      <c r="P1460" s="43" t="str">
        <f t="shared" si="89"/>
        <v>insert into noskrien_reit (dalibnieks, rez,skriesim_db,sacensibas) values ('Jakovļevs Jorens',6869.3,'','Lattelecom Rīgas maratons – pusmaratona distance');</v>
      </c>
    </row>
    <row r="1461" spans="1:16" x14ac:dyDescent="0.2">
      <c r="A1461" s="26" t="s">
        <v>27528</v>
      </c>
      <c r="B1461" s="28" t="s">
        <v>497</v>
      </c>
      <c r="C1461" s="28" t="s">
        <v>9080</v>
      </c>
      <c r="D1461" s="28">
        <v>1992</v>
      </c>
      <c r="E1461" s="28" t="s">
        <v>2564</v>
      </c>
      <c r="F1461" s="28" t="s">
        <v>695</v>
      </c>
      <c r="G1461" s="28" t="s">
        <v>2563</v>
      </c>
      <c r="H1461" s="28" t="s">
        <v>9081</v>
      </c>
      <c r="I1461" s="28" t="s">
        <v>19414</v>
      </c>
      <c r="J1461" s="28">
        <v>1</v>
      </c>
      <c r="K1461" s="28">
        <v>54</v>
      </c>
      <c r="L1461" s="5">
        <v>29.7</v>
      </c>
      <c r="M1461" s="5">
        <f t="shared" si="90"/>
        <v>6869.7</v>
      </c>
      <c r="N1461" s="5">
        <f t="shared" si="91"/>
        <v>579.44306156018456</v>
      </c>
      <c r="O1461" s="5" t="str">
        <f t="shared" si="88"/>
        <v/>
      </c>
      <c r="P1461" s="43" t="str">
        <f t="shared" si="89"/>
        <v>insert into noskrien_reit (dalibnieks, rez,skriesim_db,sacensibas) values ('Šerps Edmunds',6869.7,'','Lattelecom Rīgas maratons – pusmaratona distance');</v>
      </c>
    </row>
    <row r="1462" spans="1:16" x14ac:dyDescent="0.2">
      <c r="A1462" s="26" t="s">
        <v>27529</v>
      </c>
      <c r="B1462" s="27" t="s">
        <v>9082</v>
      </c>
      <c r="C1462" s="27" t="s">
        <v>9083</v>
      </c>
      <c r="D1462" s="27">
        <v>1982</v>
      </c>
      <c r="E1462" s="27" t="s">
        <v>6202</v>
      </c>
      <c r="F1462" s="27"/>
      <c r="G1462" s="27" t="s">
        <v>2682</v>
      </c>
      <c r="H1462" s="27" t="s">
        <v>9084</v>
      </c>
      <c r="I1462" s="27" t="s">
        <v>19415</v>
      </c>
      <c r="J1462" s="27">
        <v>1</v>
      </c>
      <c r="K1462" s="27">
        <v>54</v>
      </c>
      <c r="L1462" s="5">
        <v>30.1</v>
      </c>
      <c r="M1462" s="5">
        <f t="shared" si="90"/>
        <v>6870.1</v>
      </c>
      <c r="N1462" s="5">
        <f t="shared" si="91"/>
        <v>579.40932446398153</v>
      </c>
      <c r="O1462" s="5" t="str">
        <f t="shared" si="88"/>
        <v/>
      </c>
      <c r="P1462" s="43" t="str">
        <f t="shared" si="89"/>
        <v>insert into noskrien_reit (dalibnieks, rez,skriesim_db,sacensibas) values ('Palm Silja',6870.1,'','Lattelecom Rīgas maratons – pusmaratona distance');</v>
      </c>
    </row>
    <row r="1463" spans="1:16" x14ac:dyDescent="0.2">
      <c r="A1463" s="26" t="s">
        <v>27530</v>
      </c>
      <c r="B1463" s="28" t="s">
        <v>46</v>
      </c>
      <c r="C1463" s="28" t="s">
        <v>9085</v>
      </c>
      <c r="D1463" s="28">
        <v>1985</v>
      </c>
      <c r="E1463" s="28" t="s">
        <v>2564</v>
      </c>
      <c r="F1463" s="28" t="s">
        <v>2802</v>
      </c>
      <c r="G1463" s="28" t="s">
        <v>2563</v>
      </c>
      <c r="H1463" s="28" t="s">
        <v>9086</v>
      </c>
      <c r="I1463" s="28" t="s">
        <v>19416</v>
      </c>
      <c r="J1463" s="28">
        <v>1</v>
      </c>
      <c r="K1463" s="28">
        <v>54</v>
      </c>
      <c r="L1463" s="5">
        <v>32.200000000000003</v>
      </c>
      <c r="M1463" s="5">
        <f t="shared" si="90"/>
        <v>6872.2</v>
      </c>
      <c r="N1463" s="5">
        <f t="shared" si="91"/>
        <v>579.23226914234158</v>
      </c>
      <c r="O1463" s="5" t="str">
        <f t="shared" si="88"/>
        <v/>
      </c>
      <c r="P1463" s="43" t="str">
        <f t="shared" si="89"/>
        <v>insert into noskrien_reit (dalibnieks, rez,skriesim_db,sacensibas) values ('Ribakovs Jānis',6872.2,'','Lattelecom Rīgas maratons – pusmaratona distance');</v>
      </c>
    </row>
    <row r="1464" spans="1:16" x14ac:dyDescent="0.2">
      <c r="A1464" s="26" t="s">
        <v>27531</v>
      </c>
      <c r="B1464" s="27" t="s">
        <v>9087</v>
      </c>
      <c r="C1464" s="27" t="s">
        <v>9088</v>
      </c>
      <c r="D1464" s="27">
        <v>1987</v>
      </c>
      <c r="E1464" s="27" t="s">
        <v>2564</v>
      </c>
      <c r="F1464" s="27" t="s">
        <v>3958</v>
      </c>
      <c r="G1464" s="27" t="s">
        <v>2563</v>
      </c>
      <c r="H1464" s="27" t="s">
        <v>9089</v>
      </c>
      <c r="I1464" s="27" t="s">
        <v>19417</v>
      </c>
      <c r="J1464" s="27">
        <v>1</v>
      </c>
      <c r="K1464" s="27">
        <v>54</v>
      </c>
      <c r="L1464" s="5">
        <v>32.6</v>
      </c>
      <c r="M1464" s="5">
        <f t="shared" si="90"/>
        <v>6872.6</v>
      </c>
      <c r="N1464" s="5">
        <f t="shared" si="91"/>
        <v>579.1985565870267</v>
      </c>
      <c r="O1464" s="5" t="str">
        <f t="shared" si="88"/>
        <v/>
      </c>
      <c r="P1464" s="43" t="str">
        <f t="shared" si="89"/>
        <v>insert into noskrien_reit (dalibnieks, rez,skriesim_db,sacensibas) values ('Fiļipovs Gļebs',6872.6,'','Lattelecom Rīgas maratons – pusmaratona distance');</v>
      </c>
    </row>
    <row r="1465" spans="1:16" x14ac:dyDescent="0.2">
      <c r="A1465" s="26" t="s">
        <v>27532</v>
      </c>
      <c r="B1465" s="28" t="s">
        <v>9090</v>
      </c>
      <c r="C1465" s="28" t="s">
        <v>9091</v>
      </c>
      <c r="D1465" s="28">
        <v>1986</v>
      </c>
      <c r="E1465" s="28" t="s">
        <v>2564</v>
      </c>
      <c r="F1465" s="28" t="s">
        <v>9093</v>
      </c>
      <c r="G1465" s="28" t="s">
        <v>9092</v>
      </c>
      <c r="H1465" s="28" t="s">
        <v>9094</v>
      </c>
      <c r="I1465" s="28" t="s">
        <v>19418</v>
      </c>
      <c r="J1465" s="28">
        <v>1</v>
      </c>
      <c r="K1465" s="28">
        <v>54</v>
      </c>
      <c r="L1465" s="5">
        <v>32.1</v>
      </c>
      <c r="M1465" s="5">
        <f t="shared" si="90"/>
        <v>6872.1</v>
      </c>
      <c r="N1465" s="5">
        <f t="shared" si="91"/>
        <v>579.24069789438454</v>
      </c>
      <c r="O1465" s="5" t="str">
        <f t="shared" si="88"/>
        <v/>
      </c>
      <c r="P1465" s="43" t="str">
        <f t="shared" si="89"/>
        <v>insert into noskrien_reit (dalibnieks, rez,skriesim_db,sacensibas) values ('Dhawan Praveen',6872.1,'','Lattelecom Rīgas maratons – pusmaratona distance');</v>
      </c>
    </row>
    <row r="1466" spans="1:16" x14ac:dyDescent="0.2">
      <c r="A1466" s="26" t="s">
        <v>27533</v>
      </c>
      <c r="B1466" s="27" t="s">
        <v>799</v>
      </c>
      <c r="C1466" s="27" t="s">
        <v>9095</v>
      </c>
      <c r="D1466" s="27">
        <v>1987</v>
      </c>
      <c r="E1466" s="27" t="s">
        <v>2564</v>
      </c>
      <c r="F1466" s="27"/>
      <c r="G1466" s="27" t="s">
        <v>2563</v>
      </c>
      <c r="H1466" s="27" t="s">
        <v>9096</v>
      </c>
      <c r="I1466" s="27" t="s">
        <v>19419</v>
      </c>
      <c r="J1466" s="27">
        <v>1</v>
      </c>
      <c r="K1466" s="27">
        <v>54</v>
      </c>
      <c r="L1466" s="5">
        <v>33</v>
      </c>
      <c r="M1466" s="5">
        <f t="shared" si="90"/>
        <v>6873</v>
      </c>
      <c r="N1466" s="5">
        <f t="shared" si="91"/>
        <v>579.16484795576889</v>
      </c>
      <c r="O1466" s="5" t="str">
        <f t="shared" si="88"/>
        <v/>
      </c>
      <c r="P1466" s="43" t="str">
        <f t="shared" si="89"/>
        <v>insert into noskrien_reit (dalibnieks, rez,skriesim_db,sacensibas) values ('Jumburgs Edijs',6873,'','Lattelecom Rīgas maratons – pusmaratona distance');</v>
      </c>
    </row>
    <row r="1467" spans="1:16" x14ac:dyDescent="0.2">
      <c r="A1467" s="26" t="s">
        <v>27534</v>
      </c>
      <c r="B1467" s="28" t="s">
        <v>618</v>
      </c>
      <c r="C1467" s="28" t="s">
        <v>1385</v>
      </c>
      <c r="D1467" s="28">
        <v>1986</v>
      </c>
      <c r="E1467" s="28" t="s">
        <v>2564</v>
      </c>
      <c r="F1467" s="28"/>
      <c r="G1467" s="28" t="s">
        <v>2563</v>
      </c>
      <c r="H1467" s="28" t="s">
        <v>9097</v>
      </c>
      <c r="I1467" s="28" t="s">
        <v>19420</v>
      </c>
      <c r="J1467" s="28">
        <v>1</v>
      </c>
      <c r="K1467" s="28">
        <v>54</v>
      </c>
      <c r="L1467" s="5">
        <v>33.4</v>
      </c>
      <c r="M1467" s="5">
        <f t="shared" si="90"/>
        <v>6873.4</v>
      </c>
      <c r="N1467" s="5">
        <f t="shared" si="91"/>
        <v>579.13114324788319</v>
      </c>
      <c r="O1467" s="5" t="str">
        <f t="shared" si="88"/>
        <v/>
      </c>
      <c r="P1467" s="43" t="str">
        <f t="shared" si="89"/>
        <v>insert into noskrien_reit (dalibnieks, rez,skriesim_db,sacensibas) values ('Zariņš Kalvis',6873.4,'','Lattelecom Rīgas maratons – pusmaratona distance');</v>
      </c>
    </row>
    <row r="1468" spans="1:16" x14ac:dyDescent="0.2">
      <c r="A1468" s="26" t="s">
        <v>27535</v>
      </c>
      <c r="B1468" s="27" t="s">
        <v>5480</v>
      </c>
      <c r="C1468" s="27" t="s">
        <v>9098</v>
      </c>
      <c r="D1468" s="27">
        <v>1998</v>
      </c>
      <c r="E1468" s="27" t="s">
        <v>6491</v>
      </c>
      <c r="F1468" s="27"/>
      <c r="G1468" s="27" t="s">
        <v>2627</v>
      </c>
      <c r="H1468" s="27" t="s">
        <v>9099</v>
      </c>
      <c r="I1468" s="27" t="s">
        <v>19421</v>
      </c>
      <c r="J1468" s="27">
        <v>1</v>
      </c>
      <c r="K1468" s="27">
        <v>54</v>
      </c>
      <c r="L1468" s="5">
        <v>34.1</v>
      </c>
      <c r="M1468" s="5">
        <f t="shared" si="90"/>
        <v>6874.1</v>
      </c>
      <c r="N1468" s="5">
        <f t="shared" si="91"/>
        <v>579.07216944763672</v>
      </c>
      <c r="O1468" s="5" t="str">
        <f t="shared" si="88"/>
        <v/>
      </c>
      <c r="P1468" s="43" t="str">
        <f t="shared" si="89"/>
        <v>insert into noskrien_reit (dalibnieks, rez,skriesim_db,sacensibas) values ('Enström Teemu',6874.1,'','Lattelecom Rīgas maratons – pusmaratona distance');</v>
      </c>
    </row>
    <row r="1469" spans="1:16" x14ac:dyDescent="0.2">
      <c r="A1469" s="26" t="s">
        <v>27536</v>
      </c>
      <c r="B1469" s="28" t="s">
        <v>14</v>
      </c>
      <c r="C1469" s="28" t="s">
        <v>9100</v>
      </c>
      <c r="D1469" s="28">
        <v>1988</v>
      </c>
      <c r="E1469" s="28" t="s">
        <v>2564</v>
      </c>
      <c r="F1469" s="28" t="s">
        <v>9101</v>
      </c>
      <c r="G1469" s="28" t="s">
        <v>2638</v>
      </c>
      <c r="H1469" s="28" t="s">
        <v>9102</v>
      </c>
      <c r="I1469" s="28" t="s">
        <v>19422</v>
      </c>
      <c r="J1469" s="28">
        <v>1</v>
      </c>
      <c r="K1469" s="28">
        <v>54</v>
      </c>
      <c r="L1469" s="5">
        <v>35.299999999999997</v>
      </c>
      <c r="M1469" s="5">
        <f t="shared" si="90"/>
        <v>6875.3</v>
      </c>
      <c r="N1469" s="5">
        <f t="shared" si="91"/>
        <v>578.97109944293334</v>
      </c>
      <c r="O1469" s="5" t="str">
        <f t="shared" si="88"/>
        <v/>
      </c>
      <c r="P1469" s="43" t="str">
        <f t="shared" si="89"/>
        <v>insert into noskrien_reit (dalibnieks, rez,skriesim_db,sacensibas) values ('Menikis Edgars',6875.3,'','Lattelecom Rīgas maratons – pusmaratona distance');</v>
      </c>
    </row>
    <row r="1470" spans="1:16" x14ac:dyDescent="0.2">
      <c r="A1470" s="26" t="s">
        <v>27537</v>
      </c>
      <c r="B1470" s="27" t="s">
        <v>9103</v>
      </c>
      <c r="C1470" s="27" t="s">
        <v>9104</v>
      </c>
      <c r="D1470" s="27">
        <v>1964</v>
      </c>
      <c r="E1470" s="27" t="s">
        <v>6399</v>
      </c>
      <c r="F1470" s="27" t="s">
        <v>4172</v>
      </c>
      <c r="G1470" s="27" t="s">
        <v>2719</v>
      </c>
      <c r="H1470" s="27" t="s">
        <v>9105</v>
      </c>
      <c r="I1470" s="27" t="s">
        <v>19423</v>
      </c>
      <c r="J1470" s="27">
        <v>1</v>
      </c>
      <c r="K1470" s="27">
        <v>54</v>
      </c>
      <c r="L1470" s="5">
        <v>35.1</v>
      </c>
      <c r="M1470" s="5">
        <f t="shared" si="90"/>
        <v>6875.1</v>
      </c>
      <c r="N1470" s="5">
        <f t="shared" si="91"/>
        <v>578.98794199357098</v>
      </c>
      <c r="O1470" s="5" t="str">
        <f t="shared" si="88"/>
        <v/>
      </c>
      <c r="P1470" s="43" t="str">
        <f t="shared" si="89"/>
        <v>insert into noskrien_reit (dalibnieks, rez,skriesim_db,sacensibas) values ('HAMM Gisele',6875.1,'','Lattelecom Rīgas maratons – pusmaratona distance');</v>
      </c>
    </row>
    <row r="1471" spans="1:16" x14ac:dyDescent="0.2">
      <c r="A1471" s="26" t="s">
        <v>27538</v>
      </c>
      <c r="B1471" s="28" t="s">
        <v>22</v>
      </c>
      <c r="C1471" s="28" t="s">
        <v>8702</v>
      </c>
      <c r="D1471" s="28">
        <v>1983</v>
      </c>
      <c r="E1471" s="28" t="s">
        <v>2564</v>
      </c>
      <c r="F1471" s="28" t="s">
        <v>553</v>
      </c>
      <c r="G1471" s="28" t="s">
        <v>2563</v>
      </c>
      <c r="H1471" s="28" t="s">
        <v>9106</v>
      </c>
      <c r="I1471" s="28" t="s">
        <v>19424</v>
      </c>
      <c r="J1471" s="28">
        <v>1</v>
      </c>
      <c r="K1471" s="28">
        <v>54</v>
      </c>
      <c r="L1471" s="5">
        <v>36.6</v>
      </c>
      <c r="M1471" s="5">
        <f t="shared" si="90"/>
        <v>6876.6</v>
      </c>
      <c r="N1471" s="5">
        <f t="shared" si="91"/>
        <v>578.86164674403039</v>
      </c>
      <c r="O1471" s="5" t="str">
        <f t="shared" si="88"/>
        <v/>
      </c>
      <c r="P1471" s="43" t="str">
        <f t="shared" si="89"/>
        <v>insert into noskrien_reit (dalibnieks, rez,skriesim_db,sacensibas) values ('Taurenis Gatis',6876.6,'','Lattelecom Rīgas maratons – pusmaratona distance');</v>
      </c>
    </row>
    <row r="1472" spans="1:16" x14ac:dyDescent="0.2">
      <c r="A1472" s="26" t="s">
        <v>27539</v>
      </c>
      <c r="B1472" s="27" t="s">
        <v>481</v>
      </c>
      <c r="C1472" s="27" t="s">
        <v>9107</v>
      </c>
      <c r="D1472" s="27">
        <v>1989</v>
      </c>
      <c r="E1472" s="27" t="s">
        <v>6202</v>
      </c>
      <c r="F1472" s="27" t="s">
        <v>4283</v>
      </c>
      <c r="G1472" s="27" t="s">
        <v>2563</v>
      </c>
      <c r="H1472" s="27" t="s">
        <v>9108</v>
      </c>
      <c r="I1472" s="27" t="s">
        <v>19425</v>
      </c>
      <c r="J1472" s="27">
        <v>1</v>
      </c>
      <c r="K1472" s="27">
        <v>54</v>
      </c>
      <c r="L1472" s="5">
        <v>37.1</v>
      </c>
      <c r="M1472" s="5">
        <f t="shared" si="90"/>
        <v>6877.1</v>
      </c>
      <c r="N1472" s="5">
        <f t="shared" si="91"/>
        <v>578.81956057058926</v>
      </c>
      <c r="O1472" s="5" t="str">
        <f t="shared" si="88"/>
        <v/>
      </c>
      <c r="P1472" s="43" t="str">
        <f t="shared" si="89"/>
        <v>insert into noskrien_reit (dalibnieks, rez,skriesim_db,sacensibas) values ('Kravale Ginta',6877.1,'','Lattelecom Rīgas maratons – pusmaratona distance');</v>
      </c>
    </row>
    <row r="1473" spans="1:16" x14ac:dyDescent="0.2">
      <c r="A1473" s="26" t="s">
        <v>27540</v>
      </c>
      <c r="B1473" s="28" t="s">
        <v>2248</v>
      </c>
      <c r="C1473" s="28" t="s">
        <v>9109</v>
      </c>
      <c r="D1473" s="28">
        <v>1985</v>
      </c>
      <c r="E1473" s="28" t="s">
        <v>2564</v>
      </c>
      <c r="F1473" s="28"/>
      <c r="G1473" s="28" t="s">
        <v>2563</v>
      </c>
      <c r="H1473" s="28" t="s">
        <v>9110</v>
      </c>
      <c r="I1473" s="28" t="s">
        <v>19426</v>
      </c>
      <c r="J1473" s="28">
        <v>1</v>
      </c>
      <c r="K1473" s="28">
        <v>54</v>
      </c>
      <c r="L1473" s="5">
        <v>37.299999999999997</v>
      </c>
      <c r="M1473" s="5">
        <f t="shared" si="90"/>
        <v>6877.3</v>
      </c>
      <c r="N1473" s="5">
        <f t="shared" si="91"/>
        <v>578.80272781469466</v>
      </c>
      <c r="O1473" s="5" t="str">
        <f t="shared" si="88"/>
        <v/>
      </c>
      <c r="P1473" s="43" t="str">
        <f t="shared" si="89"/>
        <v>insert into noskrien_reit (dalibnieks, rez,skriesim_db,sacensibas) values ('Kaņeps Deniss',6877.3,'','Lattelecom Rīgas maratons – pusmaratona distance');</v>
      </c>
    </row>
    <row r="1474" spans="1:16" x14ac:dyDescent="0.2">
      <c r="A1474" s="26" t="s">
        <v>27541</v>
      </c>
      <c r="B1474" s="27" t="s">
        <v>404</v>
      </c>
      <c r="C1474" s="27" t="s">
        <v>9111</v>
      </c>
      <c r="D1474" s="27">
        <v>1987</v>
      </c>
      <c r="E1474" s="27" t="s">
        <v>2564</v>
      </c>
      <c r="F1474" s="27" t="s">
        <v>695</v>
      </c>
      <c r="G1474" s="27" t="s">
        <v>2563</v>
      </c>
      <c r="H1474" s="27" t="s">
        <v>9112</v>
      </c>
      <c r="I1474" s="27" t="s">
        <v>19427</v>
      </c>
      <c r="J1474" s="27">
        <v>1</v>
      </c>
      <c r="K1474" s="27">
        <v>54</v>
      </c>
      <c r="L1474" s="5">
        <v>38.200000000000003</v>
      </c>
      <c r="M1474" s="5">
        <f t="shared" si="90"/>
        <v>6878.2</v>
      </c>
      <c r="N1474" s="5">
        <f t="shared" si="91"/>
        <v>578.7269925271147</v>
      </c>
      <c r="O1474" s="5" t="str">
        <f t="shared" ref="O1474:O1537" si="92">IF(F1474="vsk noskrien","y","")</f>
        <v/>
      </c>
      <c r="P1474" s="43" t="str">
        <f t="shared" ref="P1474:P1537" si="93">CONCATENATE("insert into noskrien_reit (dalibnieks, rez,skriesim_db,sacensibas) values ('",C1474," ",B1474,"',",M1474,",'",O1474,"','",$P$1,"');")</f>
        <v>insert into noskrien_reit (dalibnieks, rez,skriesim_db,sacensibas) values ('Vectirāns Juris',6878.2,'','Lattelecom Rīgas maratons – pusmaratona distance');</v>
      </c>
    </row>
    <row r="1475" spans="1:16" x14ac:dyDescent="0.2">
      <c r="A1475" s="26" t="s">
        <v>27542</v>
      </c>
      <c r="B1475" s="28" t="s">
        <v>3358</v>
      </c>
      <c r="C1475" s="28" t="s">
        <v>9113</v>
      </c>
      <c r="D1475" s="28">
        <v>1984</v>
      </c>
      <c r="E1475" s="28" t="s">
        <v>2564</v>
      </c>
      <c r="F1475" s="28" t="s">
        <v>9114</v>
      </c>
      <c r="G1475" s="28" t="s">
        <v>2619</v>
      </c>
      <c r="H1475" s="28" t="s">
        <v>9115</v>
      </c>
      <c r="I1475" s="28" t="s">
        <v>19428</v>
      </c>
      <c r="J1475" s="28">
        <v>1</v>
      </c>
      <c r="K1475" s="28">
        <v>54</v>
      </c>
      <c r="L1475" s="5">
        <v>38.4</v>
      </c>
      <c r="M1475" s="5">
        <f t="shared" ref="M1475:M1538" si="94">J1475*3600+K1475*60+L1475</f>
        <v>6878.4</v>
      </c>
      <c r="N1475" s="5">
        <f t="shared" ref="N1475:N1538" si="95">$M$2/M1475*1000</f>
        <v>578.71016515468716</v>
      </c>
      <c r="O1475" s="5" t="str">
        <f t="shared" si="92"/>
        <v/>
      </c>
      <c r="P1475" s="43" t="str">
        <f t="shared" si="93"/>
        <v>insert into noskrien_reit (dalibnieks, rez,skriesim_db,sacensibas) values ('Kalinauskas Tomas',6878.4,'','Lattelecom Rīgas maratons – pusmaratona distance');</v>
      </c>
    </row>
    <row r="1476" spans="1:16" x14ac:dyDescent="0.2">
      <c r="A1476" s="26" t="s">
        <v>27543</v>
      </c>
      <c r="B1476" s="27" t="s">
        <v>525</v>
      </c>
      <c r="C1476" s="27" t="s">
        <v>492</v>
      </c>
      <c r="D1476" s="27">
        <v>1972</v>
      </c>
      <c r="E1476" s="27" t="s">
        <v>6214</v>
      </c>
      <c r="F1476" s="27" t="s">
        <v>695</v>
      </c>
      <c r="G1476" s="27" t="s">
        <v>2563</v>
      </c>
      <c r="H1476" s="27" t="s">
        <v>9116</v>
      </c>
      <c r="I1476" s="27" t="s">
        <v>19429</v>
      </c>
      <c r="J1476" s="27">
        <v>1</v>
      </c>
      <c r="K1476" s="27">
        <v>54</v>
      </c>
      <c r="L1476" s="5">
        <v>38.700000000000003</v>
      </c>
      <c r="M1476" s="5">
        <f t="shared" si="94"/>
        <v>6878.7</v>
      </c>
      <c r="N1476" s="5">
        <f t="shared" si="95"/>
        <v>578.68492593077178</v>
      </c>
      <c r="O1476" s="5" t="str">
        <f t="shared" si="92"/>
        <v/>
      </c>
      <c r="P1476" s="43" t="str">
        <f t="shared" si="93"/>
        <v>insert into noskrien_reit (dalibnieks, rez,skriesim_db,sacensibas) values ('Kārkliņš Arnis',6878.7,'','Lattelecom Rīgas maratons – pusmaratona distance');</v>
      </c>
    </row>
    <row r="1477" spans="1:16" x14ac:dyDescent="0.2">
      <c r="A1477" s="26" t="s">
        <v>27544</v>
      </c>
      <c r="B1477" s="28" t="s">
        <v>4373</v>
      </c>
      <c r="C1477" s="28" t="s">
        <v>9117</v>
      </c>
      <c r="D1477" s="28">
        <v>1962</v>
      </c>
      <c r="E1477" s="28" t="s">
        <v>6214</v>
      </c>
      <c r="F1477" s="28" t="s">
        <v>2758</v>
      </c>
      <c r="G1477" s="28" t="s">
        <v>2619</v>
      </c>
      <c r="H1477" s="28" t="s">
        <v>9118</v>
      </c>
      <c r="I1477" s="28" t="s">
        <v>19430</v>
      </c>
      <c r="J1477" s="28">
        <v>1</v>
      </c>
      <c r="K1477" s="28">
        <v>54</v>
      </c>
      <c r="L1477" s="5">
        <v>38.1</v>
      </c>
      <c r="M1477" s="5">
        <f t="shared" si="94"/>
        <v>6878.1</v>
      </c>
      <c r="N1477" s="5">
        <f t="shared" si="95"/>
        <v>578.73540658030549</v>
      </c>
      <c r="O1477" s="5" t="str">
        <f t="shared" si="92"/>
        <v/>
      </c>
      <c r="P1477" s="43" t="str">
        <f t="shared" si="93"/>
        <v>insert into noskrien_reit (dalibnieks, rez,skriesim_db,sacensibas) values ('Miezys Audrius',6878.1,'','Lattelecom Rīgas maratons – pusmaratona distance');</v>
      </c>
    </row>
    <row r="1478" spans="1:16" x14ac:dyDescent="0.2">
      <c r="A1478" s="26" t="s">
        <v>27545</v>
      </c>
      <c r="B1478" s="27" t="s">
        <v>647</v>
      </c>
      <c r="C1478" s="27" t="s">
        <v>9119</v>
      </c>
      <c r="D1478" s="27">
        <v>1972</v>
      </c>
      <c r="E1478" s="27" t="s">
        <v>6214</v>
      </c>
      <c r="F1478" s="27" t="s">
        <v>695</v>
      </c>
      <c r="G1478" s="27" t="s">
        <v>2563</v>
      </c>
      <c r="H1478" s="27" t="s">
        <v>9120</v>
      </c>
      <c r="I1478" s="27" t="s">
        <v>19431</v>
      </c>
      <c r="J1478" s="27">
        <v>1</v>
      </c>
      <c r="K1478" s="27">
        <v>54</v>
      </c>
      <c r="L1478" s="5">
        <v>41.9</v>
      </c>
      <c r="M1478" s="5">
        <f t="shared" si="94"/>
        <v>6881.9</v>
      </c>
      <c r="N1478" s="5">
        <f t="shared" si="95"/>
        <v>578.41584446155855</v>
      </c>
      <c r="O1478" s="5" t="str">
        <f t="shared" si="92"/>
        <v/>
      </c>
      <c r="P1478" s="43" t="str">
        <f t="shared" si="93"/>
        <v>insert into noskrien_reit (dalibnieks, rez,skriesim_db,sacensibas) values ('Škirmants Pāvels',6881.9,'','Lattelecom Rīgas maratons – pusmaratona distance');</v>
      </c>
    </row>
    <row r="1479" spans="1:16" x14ac:dyDescent="0.2">
      <c r="A1479" s="26" t="s">
        <v>27546</v>
      </c>
      <c r="B1479" s="28" t="s">
        <v>177</v>
      </c>
      <c r="C1479" s="28" t="s">
        <v>9121</v>
      </c>
      <c r="D1479" s="28">
        <v>1971</v>
      </c>
      <c r="E1479" s="28" t="s">
        <v>6214</v>
      </c>
      <c r="F1479" s="28" t="s">
        <v>9122</v>
      </c>
      <c r="G1479" s="28" t="s">
        <v>2563</v>
      </c>
      <c r="H1479" s="28" t="s">
        <v>9123</v>
      </c>
      <c r="I1479" s="28" t="s">
        <v>19432</v>
      </c>
      <c r="J1479" s="28">
        <v>1</v>
      </c>
      <c r="K1479" s="28">
        <v>54</v>
      </c>
      <c r="L1479" s="5">
        <v>41.1</v>
      </c>
      <c r="M1479" s="5">
        <f t="shared" si="94"/>
        <v>6881.1</v>
      </c>
      <c r="N1479" s="5">
        <f t="shared" si="95"/>
        <v>578.48309136620594</v>
      </c>
      <c r="O1479" s="5" t="str">
        <f t="shared" si="92"/>
        <v/>
      </c>
      <c r="P1479" s="43" t="str">
        <f t="shared" si="93"/>
        <v>insert into noskrien_reit (dalibnieks, rez,skriesim_db,sacensibas) values ('Krenklis Ivars',6881.1,'','Lattelecom Rīgas maratons – pusmaratona distance');</v>
      </c>
    </row>
    <row r="1480" spans="1:16" x14ac:dyDescent="0.2">
      <c r="A1480" s="26" t="s">
        <v>27547</v>
      </c>
      <c r="B1480" s="27" t="s">
        <v>9124</v>
      </c>
      <c r="C1480" s="27" t="s">
        <v>9125</v>
      </c>
      <c r="D1480" s="27">
        <v>1969</v>
      </c>
      <c r="E1480" s="27" t="s">
        <v>6399</v>
      </c>
      <c r="F1480" s="27"/>
      <c r="G1480" s="27" t="s">
        <v>2563</v>
      </c>
      <c r="H1480" s="27" t="s">
        <v>9126</v>
      </c>
      <c r="I1480" s="27" t="s">
        <v>19433</v>
      </c>
      <c r="J1480" s="27">
        <v>1</v>
      </c>
      <c r="K1480" s="27">
        <v>54</v>
      </c>
      <c r="L1480" s="5">
        <v>42.9</v>
      </c>
      <c r="M1480" s="5">
        <f t="shared" si="94"/>
        <v>6882.9</v>
      </c>
      <c r="N1480" s="5">
        <f t="shared" si="95"/>
        <v>578.33180781356691</v>
      </c>
      <c r="O1480" s="5" t="str">
        <f t="shared" si="92"/>
        <v/>
      </c>
      <c r="P1480" s="43" t="str">
        <f t="shared" si="93"/>
        <v>insert into noskrien_reit (dalibnieks, rez,skriesim_db,sacensibas) values ('ZENINA NATALIJA',6882.9,'','Lattelecom Rīgas maratons – pusmaratona distance');</v>
      </c>
    </row>
    <row r="1481" spans="1:16" x14ac:dyDescent="0.2">
      <c r="A1481" s="26" t="s">
        <v>27548</v>
      </c>
      <c r="B1481" s="28" t="s">
        <v>333</v>
      </c>
      <c r="C1481" s="28" t="s">
        <v>928</v>
      </c>
      <c r="D1481" s="28">
        <v>1966</v>
      </c>
      <c r="E1481" s="28" t="s">
        <v>6214</v>
      </c>
      <c r="F1481" s="28"/>
      <c r="G1481" s="28" t="s">
        <v>2563</v>
      </c>
      <c r="H1481" s="28" t="s">
        <v>9126</v>
      </c>
      <c r="I1481" s="28" t="s">
        <v>19433</v>
      </c>
      <c r="J1481" s="28">
        <v>1</v>
      </c>
      <c r="K1481" s="28">
        <v>54</v>
      </c>
      <c r="L1481" s="5">
        <v>42.9</v>
      </c>
      <c r="M1481" s="5">
        <f t="shared" si="94"/>
        <v>6882.9</v>
      </c>
      <c r="N1481" s="5">
        <f t="shared" si="95"/>
        <v>578.33180781356691</v>
      </c>
      <c r="O1481" s="5" t="str">
        <f t="shared" si="92"/>
        <v/>
      </c>
      <c r="P1481" s="43" t="str">
        <f t="shared" si="93"/>
        <v>insert into noskrien_reit (dalibnieks, rez,skriesim_db,sacensibas) values ('Freimanis Raimonds',6882.9,'','Lattelecom Rīgas maratons – pusmaratona distance');</v>
      </c>
    </row>
    <row r="1482" spans="1:16" x14ac:dyDescent="0.2">
      <c r="A1482" s="26" t="s">
        <v>27549</v>
      </c>
      <c r="B1482" s="27" t="s">
        <v>0</v>
      </c>
      <c r="C1482" s="27" t="s">
        <v>2259</v>
      </c>
      <c r="D1482" s="27">
        <v>1988</v>
      </c>
      <c r="E1482" s="27" t="s">
        <v>2564</v>
      </c>
      <c r="F1482" s="27" t="s">
        <v>2260</v>
      </c>
      <c r="G1482" s="27" t="s">
        <v>2563</v>
      </c>
      <c r="H1482" s="27" t="s">
        <v>9127</v>
      </c>
      <c r="I1482" s="27" t="s">
        <v>19434</v>
      </c>
      <c r="J1482" s="27">
        <v>1</v>
      </c>
      <c r="K1482" s="27">
        <v>54</v>
      </c>
      <c r="L1482" s="5">
        <v>44.5</v>
      </c>
      <c r="M1482" s="5">
        <f t="shared" si="94"/>
        <v>6884.5</v>
      </c>
      <c r="N1482" s="5">
        <f t="shared" si="95"/>
        <v>578.19739995642385</v>
      </c>
      <c r="O1482" s="5" t="str">
        <f t="shared" si="92"/>
        <v/>
      </c>
      <c r="P1482" s="43" t="str">
        <f t="shared" si="93"/>
        <v>insert into noskrien_reit (dalibnieks, rez,skriesim_db,sacensibas) values ('Briedis Kristaps',6884.5,'','Lattelecom Rīgas maratons – pusmaratona distance');</v>
      </c>
    </row>
    <row r="1483" spans="1:16" x14ac:dyDescent="0.2">
      <c r="A1483" s="26" t="s">
        <v>27550</v>
      </c>
      <c r="B1483" s="28" t="s">
        <v>312</v>
      </c>
      <c r="C1483" s="28" t="s">
        <v>9128</v>
      </c>
      <c r="D1483" s="28">
        <v>1991</v>
      </c>
      <c r="E1483" s="28" t="s">
        <v>2564</v>
      </c>
      <c r="F1483" s="28" t="s">
        <v>4491</v>
      </c>
      <c r="G1483" s="28" t="s">
        <v>2563</v>
      </c>
      <c r="H1483" s="28" t="s">
        <v>9129</v>
      </c>
      <c r="I1483" s="28" t="s">
        <v>19435</v>
      </c>
      <c r="J1483" s="28">
        <v>1</v>
      </c>
      <c r="K1483" s="28">
        <v>54</v>
      </c>
      <c r="L1483" s="5">
        <v>45.1</v>
      </c>
      <c r="M1483" s="5">
        <f t="shared" si="94"/>
        <v>6885.1</v>
      </c>
      <c r="N1483" s="5">
        <f t="shared" si="95"/>
        <v>578.14701311527779</v>
      </c>
      <c r="O1483" s="5" t="str">
        <f t="shared" si="92"/>
        <v/>
      </c>
      <c r="P1483" s="43" t="str">
        <f t="shared" si="93"/>
        <v>insert into noskrien_reit (dalibnieks, rez,skriesim_db,sacensibas) values ('BRŪŠNIEKS MIKS',6885.1,'','Lattelecom Rīgas maratons – pusmaratona distance');</v>
      </c>
    </row>
    <row r="1484" spans="1:16" x14ac:dyDescent="0.2">
      <c r="A1484" s="26" t="s">
        <v>27551</v>
      </c>
      <c r="B1484" s="27" t="s">
        <v>9130</v>
      </c>
      <c r="C1484" s="27" t="s">
        <v>9131</v>
      </c>
      <c r="D1484" s="27">
        <v>1959</v>
      </c>
      <c r="E1484" s="27" t="s">
        <v>6214</v>
      </c>
      <c r="F1484" s="27" t="s">
        <v>6449</v>
      </c>
      <c r="G1484" s="27" t="s">
        <v>2798</v>
      </c>
      <c r="H1484" s="27" t="s">
        <v>9132</v>
      </c>
      <c r="I1484" s="27" t="s">
        <v>19436</v>
      </c>
      <c r="J1484" s="27">
        <v>1</v>
      </c>
      <c r="K1484" s="27">
        <v>54</v>
      </c>
      <c r="L1484" s="5">
        <v>46</v>
      </c>
      <c r="M1484" s="5">
        <f t="shared" si="94"/>
        <v>6886</v>
      </c>
      <c r="N1484" s="5">
        <f t="shared" si="95"/>
        <v>578.07144931745574</v>
      </c>
      <c r="O1484" s="5" t="str">
        <f t="shared" si="92"/>
        <v/>
      </c>
      <c r="P1484" s="43" t="str">
        <f t="shared" si="93"/>
        <v>insert into noskrien_reit (dalibnieks, rez,skriesim_db,sacensibas) values ('Brandt Eckhard',6886,'','Lattelecom Rīgas maratons – pusmaratona distance');</v>
      </c>
    </row>
    <row r="1485" spans="1:16" x14ac:dyDescent="0.2">
      <c r="A1485" s="26" t="s">
        <v>27552</v>
      </c>
      <c r="B1485" s="28" t="s">
        <v>540</v>
      </c>
      <c r="C1485" s="28" t="s">
        <v>8656</v>
      </c>
      <c r="D1485" s="28">
        <v>1990</v>
      </c>
      <c r="E1485" s="28" t="s">
        <v>2564</v>
      </c>
      <c r="F1485" s="28" t="s">
        <v>238</v>
      </c>
      <c r="G1485" s="28" t="s">
        <v>2563</v>
      </c>
      <c r="H1485" s="28" t="s">
        <v>9133</v>
      </c>
      <c r="I1485" s="28" t="s">
        <v>19437</v>
      </c>
      <c r="J1485" s="28">
        <v>1</v>
      </c>
      <c r="K1485" s="28">
        <v>54</v>
      </c>
      <c r="L1485" s="5">
        <v>46.4</v>
      </c>
      <c r="M1485" s="5">
        <f t="shared" si="94"/>
        <v>6886.4</v>
      </c>
      <c r="N1485" s="5">
        <f t="shared" si="95"/>
        <v>578.03787174721185</v>
      </c>
      <c r="O1485" s="5" t="str">
        <f t="shared" si="92"/>
        <v/>
      </c>
      <c r="P1485" s="43" t="str">
        <f t="shared" si="93"/>
        <v>insert into noskrien_reit (dalibnieks, rez,skriesim_db,sacensibas) values ('Dzalbs Armands',6886.4,'','Lattelecom Rīgas maratons – pusmaratona distance');</v>
      </c>
    </row>
    <row r="1486" spans="1:16" x14ac:dyDescent="0.2">
      <c r="A1486" s="26" t="s">
        <v>27553</v>
      </c>
      <c r="B1486" s="27" t="s">
        <v>9134</v>
      </c>
      <c r="C1486" s="27" t="s">
        <v>9135</v>
      </c>
      <c r="D1486" s="27">
        <v>1980</v>
      </c>
      <c r="E1486" s="27" t="s">
        <v>2564</v>
      </c>
      <c r="F1486" s="27"/>
      <c r="G1486" s="27" t="s">
        <v>3095</v>
      </c>
      <c r="H1486" s="27" t="s">
        <v>9136</v>
      </c>
      <c r="I1486" s="27" t="s">
        <v>19438</v>
      </c>
      <c r="J1486" s="27">
        <v>1</v>
      </c>
      <c r="K1486" s="27">
        <v>54</v>
      </c>
      <c r="L1486" s="5">
        <v>47</v>
      </c>
      <c r="M1486" s="5">
        <f t="shared" si="94"/>
        <v>6887</v>
      </c>
      <c r="N1486" s="5">
        <f t="shared" si="95"/>
        <v>577.98751270509649</v>
      </c>
      <c r="O1486" s="5" t="str">
        <f t="shared" si="92"/>
        <v/>
      </c>
      <c r="P1486" s="43" t="str">
        <f t="shared" si="93"/>
        <v>insert into noskrien_reit (dalibnieks, rez,skriesim_db,sacensibas) values ('Nebrat Andriy',6887,'','Lattelecom Rīgas maratons – pusmaratona distance');</v>
      </c>
    </row>
    <row r="1487" spans="1:16" x14ac:dyDescent="0.2">
      <c r="A1487" s="26" t="s">
        <v>27554</v>
      </c>
      <c r="B1487" s="28" t="s">
        <v>1459</v>
      </c>
      <c r="C1487" s="28" t="s">
        <v>9137</v>
      </c>
      <c r="D1487" s="28">
        <v>1985</v>
      </c>
      <c r="E1487" s="28" t="s">
        <v>6202</v>
      </c>
      <c r="F1487" s="28" t="s">
        <v>9138</v>
      </c>
      <c r="G1487" s="28" t="s">
        <v>2563</v>
      </c>
      <c r="H1487" s="28" t="s">
        <v>9139</v>
      </c>
      <c r="I1487" s="28" t="s">
        <v>19439</v>
      </c>
      <c r="J1487" s="28">
        <v>1</v>
      </c>
      <c r="K1487" s="28">
        <v>54</v>
      </c>
      <c r="L1487" s="5">
        <v>47.7</v>
      </c>
      <c r="M1487" s="5">
        <f t="shared" si="94"/>
        <v>6887.7</v>
      </c>
      <c r="N1487" s="5">
        <f t="shared" si="95"/>
        <v>577.92877157832083</v>
      </c>
      <c r="O1487" s="5" t="str">
        <f t="shared" si="92"/>
        <v/>
      </c>
      <c r="P1487" s="43" t="str">
        <f t="shared" si="93"/>
        <v>insert into noskrien_reit (dalibnieks, rez,skriesim_db,sacensibas) values ('Ansone Evita',6887.7,'','Lattelecom Rīgas maratons – pusmaratona distance');</v>
      </c>
    </row>
    <row r="1488" spans="1:16" x14ac:dyDescent="0.2">
      <c r="A1488" s="26" t="s">
        <v>27555</v>
      </c>
      <c r="B1488" s="27" t="s">
        <v>137</v>
      </c>
      <c r="C1488" s="27" t="s">
        <v>9140</v>
      </c>
      <c r="D1488" s="27">
        <v>1991</v>
      </c>
      <c r="E1488" s="27" t="s">
        <v>6202</v>
      </c>
      <c r="F1488" s="27" t="s">
        <v>9138</v>
      </c>
      <c r="G1488" s="27" t="s">
        <v>2563</v>
      </c>
      <c r="H1488" s="27" t="s">
        <v>9139</v>
      </c>
      <c r="I1488" s="27" t="s">
        <v>19439</v>
      </c>
      <c r="J1488" s="27">
        <v>1</v>
      </c>
      <c r="K1488" s="27">
        <v>54</v>
      </c>
      <c r="L1488" s="5">
        <v>47.7</v>
      </c>
      <c r="M1488" s="5">
        <f t="shared" si="94"/>
        <v>6887.7</v>
      </c>
      <c r="N1488" s="5">
        <f t="shared" si="95"/>
        <v>577.92877157832083</v>
      </c>
      <c r="O1488" s="5" t="str">
        <f t="shared" si="92"/>
        <v/>
      </c>
      <c r="P1488" s="43" t="str">
        <f t="shared" si="93"/>
        <v>insert into noskrien_reit (dalibnieks, rez,skriesim_db,sacensibas) values ('Moča Vineta',6887.7,'','Lattelecom Rīgas maratons – pusmaratona distance');</v>
      </c>
    </row>
    <row r="1489" spans="1:16" x14ac:dyDescent="0.2">
      <c r="A1489" s="26" t="s">
        <v>27556</v>
      </c>
      <c r="B1489" s="28" t="s">
        <v>9141</v>
      </c>
      <c r="C1489" s="28" t="s">
        <v>9142</v>
      </c>
      <c r="D1489" s="28">
        <v>1987</v>
      </c>
      <c r="E1489" s="28" t="s">
        <v>2564</v>
      </c>
      <c r="F1489" s="28" t="s">
        <v>3132</v>
      </c>
      <c r="G1489" s="28" t="s">
        <v>2619</v>
      </c>
      <c r="H1489" s="28" t="s">
        <v>9139</v>
      </c>
      <c r="I1489" s="28" t="s">
        <v>19439</v>
      </c>
      <c r="J1489" s="28">
        <v>1</v>
      </c>
      <c r="K1489" s="28">
        <v>54</v>
      </c>
      <c r="L1489" s="5">
        <v>47.7</v>
      </c>
      <c r="M1489" s="5">
        <f t="shared" si="94"/>
        <v>6887.7</v>
      </c>
      <c r="N1489" s="5">
        <f t="shared" si="95"/>
        <v>577.92877157832083</v>
      </c>
      <c r="O1489" s="5" t="str">
        <f t="shared" si="92"/>
        <v/>
      </c>
      <c r="P1489" s="43" t="str">
        <f t="shared" si="93"/>
        <v>insert into noskrien_reit (dalibnieks, rez,skriesim_db,sacensibas) values ('Baniulis Mantas',6887.7,'','Lattelecom Rīgas maratons – pusmaratona distance');</v>
      </c>
    </row>
    <row r="1490" spans="1:16" x14ac:dyDescent="0.2">
      <c r="A1490" s="26" t="s">
        <v>27557</v>
      </c>
      <c r="B1490" s="27" t="s">
        <v>2439</v>
      </c>
      <c r="C1490" s="27" t="s">
        <v>9143</v>
      </c>
      <c r="D1490" s="27">
        <v>1976</v>
      </c>
      <c r="E1490" s="27" t="s">
        <v>2564</v>
      </c>
      <c r="F1490" s="27"/>
      <c r="G1490" s="27" t="s">
        <v>2563</v>
      </c>
      <c r="H1490" s="27" t="s">
        <v>9144</v>
      </c>
      <c r="I1490" s="27" t="s">
        <v>19440</v>
      </c>
      <c r="J1490" s="27">
        <v>1</v>
      </c>
      <c r="K1490" s="27">
        <v>54</v>
      </c>
      <c r="L1490" s="5">
        <v>48.7</v>
      </c>
      <c r="M1490" s="5">
        <f t="shared" si="94"/>
        <v>6888.7</v>
      </c>
      <c r="N1490" s="5">
        <f t="shared" si="95"/>
        <v>577.84487639177212</v>
      </c>
      <c r="O1490" s="5" t="str">
        <f t="shared" si="92"/>
        <v/>
      </c>
      <c r="P1490" s="43" t="str">
        <f t="shared" si="93"/>
        <v>insert into noskrien_reit (dalibnieks, rez,skriesim_db,sacensibas) values ('Bille Atis',6888.7,'','Lattelecom Rīgas maratons – pusmaratona distance');</v>
      </c>
    </row>
    <row r="1491" spans="1:16" x14ac:dyDescent="0.2">
      <c r="A1491" s="26" t="s">
        <v>27558</v>
      </c>
      <c r="B1491" s="28" t="s">
        <v>2212</v>
      </c>
      <c r="C1491" s="28" t="s">
        <v>212</v>
      </c>
      <c r="D1491" s="28">
        <v>1975</v>
      </c>
      <c r="E1491" s="28" t="s">
        <v>6399</v>
      </c>
      <c r="F1491" s="28"/>
      <c r="G1491" s="28" t="s">
        <v>2563</v>
      </c>
      <c r="H1491" s="28" t="s">
        <v>9145</v>
      </c>
      <c r="I1491" s="28" t="s">
        <v>19441</v>
      </c>
      <c r="J1491" s="28">
        <v>1</v>
      </c>
      <c r="K1491" s="28">
        <v>54</v>
      </c>
      <c r="L1491" s="5">
        <v>48.9</v>
      </c>
      <c r="M1491" s="5">
        <f t="shared" si="94"/>
        <v>6888.9</v>
      </c>
      <c r="N1491" s="5">
        <f t="shared" si="95"/>
        <v>577.82810027725759</v>
      </c>
      <c r="O1491" s="5" t="str">
        <f t="shared" si="92"/>
        <v/>
      </c>
      <c r="P1491" s="43" t="str">
        <f t="shared" si="93"/>
        <v>insert into noskrien_reit (dalibnieks, rez,skriesim_db,sacensibas) values ('Suveizda Elena',6888.9,'','Lattelecom Rīgas maratons – pusmaratona distance');</v>
      </c>
    </row>
    <row r="1492" spans="1:16" x14ac:dyDescent="0.2">
      <c r="A1492" s="26" t="s">
        <v>27559</v>
      </c>
      <c r="B1492" s="27" t="s">
        <v>314</v>
      </c>
      <c r="C1492" s="27" t="s">
        <v>9146</v>
      </c>
      <c r="D1492" s="27">
        <v>1973</v>
      </c>
      <c r="E1492" s="27" t="s">
        <v>6214</v>
      </c>
      <c r="F1492" s="27" t="s">
        <v>614</v>
      </c>
      <c r="G1492" s="27" t="s">
        <v>2563</v>
      </c>
      <c r="H1492" s="27" t="s">
        <v>9147</v>
      </c>
      <c r="I1492" s="27" t="s">
        <v>19442</v>
      </c>
      <c r="J1492" s="27">
        <v>1</v>
      </c>
      <c r="K1492" s="27">
        <v>54</v>
      </c>
      <c r="L1492" s="5">
        <v>52.4</v>
      </c>
      <c r="M1492" s="5">
        <f t="shared" si="94"/>
        <v>6892.4</v>
      </c>
      <c r="N1492" s="5">
        <f t="shared" si="95"/>
        <v>577.53467587487671</v>
      </c>
      <c r="O1492" s="5" t="str">
        <f t="shared" si="92"/>
        <v/>
      </c>
      <c r="P1492" s="43" t="str">
        <f t="shared" si="93"/>
        <v>insert into noskrien_reit (dalibnieks, rez,skriesim_db,sacensibas) values ('Hauks Mareks',6892.4,'','Lattelecom Rīgas maratons – pusmaratona distance');</v>
      </c>
    </row>
    <row r="1493" spans="1:16" x14ac:dyDescent="0.2">
      <c r="A1493" s="26" t="s">
        <v>27560</v>
      </c>
      <c r="B1493" s="28" t="s">
        <v>1168</v>
      </c>
      <c r="C1493" s="28" t="s">
        <v>9148</v>
      </c>
      <c r="D1493" s="28">
        <v>1990</v>
      </c>
      <c r="E1493" s="28" t="s">
        <v>2564</v>
      </c>
      <c r="F1493" s="28" t="s">
        <v>695</v>
      </c>
      <c r="G1493" s="28" t="s">
        <v>2563</v>
      </c>
      <c r="H1493" s="28" t="s">
        <v>9149</v>
      </c>
      <c r="I1493" s="28" t="s">
        <v>19443</v>
      </c>
      <c r="J1493" s="28">
        <v>1</v>
      </c>
      <c r="K1493" s="28">
        <v>54</v>
      </c>
      <c r="L1493" s="5">
        <v>53</v>
      </c>
      <c r="M1493" s="5">
        <f t="shared" si="94"/>
        <v>6893</v>
      </c>
      <c r="N1493" s="5">
        <f t="shared" si="95"/>
        <v>577.48440446830114</v>
      </c>
      <c r="O1493" s="5" t="str">
        <f t="shared" si="92"/>
        <v/>
      </c>
      <c r="P1493" s="43" t="str">
        <f t="shared" si="93"/>
        <v>insert into noskrien_reit (dalibnieks, rez,skriesim_db,sacensibas) values ('Vilūns Raivis',6893,'','Lattelecom Rīgas maratons – pusmaratona distance');</v>
      </c>
    </row>
    <row r="1494" spans="1:16" x14ac:dyDescent="0.2">
      <c r="A1494" s="26" t="s">
        <v>27561</v>
      </c>
      <c r="B1494" s="27" t="s">
        <v>84</v>
      </c>
      <c r="C1494" s="27" t="s">
        <v>9150</v>
      </c>
      <c r="D1494" s="27">
        <v>1983</v>
      </c>
      <c r="E1494" s="27" t="s">
        <v>2564</v>
      </c>
      <c r="F1494" s="27" t="s">
        <v>695</v>
      </c>
      <c r="G1494" s="27" t="s">
        <v>2563</v>
      </c>
      <c r="H1494" s="27" t="s">
        <v>9151</v>
      </c>
      <c r="I1494" s="27" t="s">
        <v>19444</v>
      </c>
      <c r="J1494" s="27">
        <v>1</v>
      </c>
      <c r="K1494" s="27">
        <v>54</v>
      </c>
      <c r="L1494" s="5">
        <v>54.7</v>
      </c>
      <c r="M1494" s="5">
        <f t="shared" si="94"/>
        <v>6894.7</v>
      </c>
      <c r="N1494" s="5">
        <f t="shared" si="95"/>
        <v>577.34201633138491</v>
      </c>
      <c r="O1494" s="5" t="str">
        <f t="shared" si="92"/>
        <v/>
      </c>
      <c r="P1494" s="43" t="str">
        <f t="shared" si="93"/>
        <v>insert into noskrien_reit (dalibnieks, rez,skriesim_db,sacensibas) values ('Kuņickis Aleksandrs',6894.7,'','Lattelecom Rīgas maratons – pusmaratona distance');</v>
      </c>
    </row>
    <row r="1495" spans="1:16" x14ac:dyDescent="0.2">
      <c r="A1495" s="26" t="s">
        <v>27562</v>
      </c>
      <c r="B1495" s="28" t="s">
        <v>392</v>
      </c>
      <c r="C1495" s="28" t="s">
        <v>9152</v>
      </c>
      <c r="D1495" s="28">
        <v>1983</v>
      </c>
      <c r="E1495" s="28" t="s">
        <v>2564</v>
      </c>
      <c r="F1495" s="28" t="s">
        <v>6690</v>
      </c>
      <c r="G1495" s="28" t="s">
        <v>2563</v>
      </c>
      <c r="H1495" s="28" t="s">
        <v>9153</v>
      </c>
      <c r="I1495" s="28" t="s">
        <v>19445</v>
      </c>
      <c r="J1495" s="28">
        <v>1</v>
      </c>
      <c r="K1495" s="28">
        <v>54</v>
      </c>
      <c r="L1495" s="5">
        <v>55.2</v>
      </c>
      <c r="M1495" s="5">
        <f t="shared" si="94"/>
        <v>6895.2</v>
      </c>
      <c r="N1495" s="5">
        <f t="shared" si="95"/>
        <v>577.30015082956254</v>
      </c>
      <c r="O1495" s="5" t="str">
        <f t="shared" si="92"/>
        <v/>
      </c>
      <c r="P1495" s="43" t="str">
        <f t="shared" si="93"/>
        <v>insert into noskrien_reit (dalibnieks, rez,skriesim_db,sacensibas) values ('Nazarovs Vitālijs',6895.2,'','Lattelecom Rīgas maratons – pusmaratona distance');</v>
      </c>
    </row>
    <row r="1496" spans="1:16" x14ac:dyDescent="0.2">
      <c r="A1496" s="26" t="s">
        <v>27563</v>
      </c>
      <c r="B1496" s="27" t="s">
        <v>9154</v>
      </c>
      <c r="C1496" s="27" t="s">
        <v>9155</v>
      </c>
      <c r="D1496" s="27">
        <v>1980</v>
      </c>
      <c r="E1496" s="27" t="s">
        <v>6202</v>
      </c>
      <c r="F1496" s="27" t="s">
        <v>5254</v>
      </c>
      <c r="G1496" s="27" t="s">
        <v>2627</v>
      </c>
      <c r="H1496" s="27" t="s">
        <v>9153</v>
      </c>
      <c r="I1496" s="27" t="s">
        <v>19445</v>
      </c>
      <c r="J1496" s="27">
        <v>1</v>
      </c>
      <c r="K1496" s="27">
        <v>54</v>
      </c>
      <c r="L1496" s="5">
        <v>55.2</v>
      </c>
      <c r="M1496" s="5">
        <f t="shared" si="94"/>
        <v>6895.2</v>
      </c>
      <c r="N1496" s="5">
        <f t="shared" si="95"/>
        <v>577.30015082956254</v>
      </c>
      <c r="O1496" s="5" t="str">
        <f t="shared" si="92"/>
        <v/>
      </c>
      <c r="P1496" s="43" t="str">
        <f t="shared" si="93"/>
        <v>insert into noskrien_reit (dalibnieks, rez,skriesim_db,sacensibas) values ('Jalanko Tuija',6895.2,'','Lattelecom Rīgas maratons – pusmaratona distance');</v>
      </c>
    </row>
    <row r="1497" spans="1:16" x14ac:dyDescent="0.2">
      <c r="A1497" s="26" t="s">
        <v>27564</v>
      </c>
      <c r="B1497" s="28" t="s">
        <v>181</v>
      </c>
      <c r="C1497" s="28" t="s">
        <v>9156</v>
      </c>
      <c r="D1497" s="28">
        <v>1969</v>
      </c>
      <c r="E1497" s="28" t="s">
        <v>6214</v>
      </c>
      <c r="F1497" s="28"/>
      <c r="G1497" s="28" t="s">
        <v>2563</v>
      </c>
      <c r="H1497" s="28" t="s">
        <v>9157</v>
      </c>
      <c r="I1497" s="28" t="s">
        <v>19446</v>
      </c>
      <c r="J1497" s="28">
        <v>1</v>
      </c>
      <c r="K1497" s="28">
        <v>54</v>
      </c>
      <c r="L1497" s="5">
        <v>55.7</v>
      </c>
      <c r="M1497" s="5">
        <f t="shared" si="94"/>
        <v>6895.7</v>
      </c>
      <c r="N1497" s="5">
        <f t="shared" si="95"/>
        <v>577.25829139898781</v>
      </c>
      <c r="O1497" s="5" t="str">
        <f t="shared" si="92"/>
        <v/>
      </c>
      <c r="P1497" s="43" t="str">
        <f t="shared" si="93"/>
        <v>insert into noskrien_reit (dalibnieks, rez,skriesim_db,sacensibas) values ('Kravčuns Kaspars',6895.7,'','Lattelecom Rīgas maratons – pusmaratona distance');</v>
      </c>
    </row>
    <row r="1498" spans="1:16" x14ac:dyDescent="0.2">
      <c r="A1498" s="26" t="s">
        <v>27565</v>
      </c>
      <c r="B1498" s="27" t="s">
        <v>693</v>
      </c>
      <c r="C1498" s="27" t="s">
        <v>9158</v>
      </c>
      <c r="D1498" s="27">
        <v>1981</v>
      </c>
      <c r="E1498" s="27" t="s">
        <v>2564</v>
      </c>
      <c r="F1498" s="27" t="s">
        <v>695</v>
      </c>
      <c r="G1498" s="27" t="s">
        <v>2563</v>
      </c>
      <c r="H1498" s="27" t="s">
        <v>9159</v>
      </c>
      <c r="I1498" s="27" t="s">
        <v>19447</v>
      </c>
      <c r="J1498" s="27">
        <v>1</v>
      </c>
      <c r="K1498" s="27">
        <v>54</v>
      </c>
      <c r="L1498" s="5">
        <v>55.9</v>
      </c>
      <c r="M1498" s="5">
        <f t="shared" si="94"/>
        <v>6895.9</v>
      </c>
      <c r="N1498" s="5">
        <f t="shared" si="95"/>
        <v>577.24154932641136</v>
      </c>
      <c r="O1498" s="5" t="str">
        <f t="shared" si="92"/>
        <v/>
      </c>
      <c r="P1498" s="43" t="str">
        <f t="shared" si="93"/>
        <v>insert into noskrien_reit (dalibnieks, rez,skriesim_db,sacensibas) values ('Zonne Oskars',6895.9,'','Lattelecom Rīgas maratons – pusmaratona distance');</v>
      </c>
    </row>
    <row r="1499" spans="1:16" x14ac:dyDescent="0.2">
      <c r="A1499" s="26" t="s">
        <v>27566</v>
      </c>
      <c r="B1499" s="28" t="s">
        <v>46</v>
      </c>
      <c r="C1499" s="28" t="s">
        <v>9160</v>
      </c>
      <c r="D1499" s="28">
        <v>1977</v>
      </c>
      <c r="E1499" s="28" t="s">
        <v>2564</v>
      </c>
      <c r="F1499" s="28" t="s">
        <v>6690</v>
      </c>
      <c r="G1499" s="28" t="s">
        <v>2563</v>
      </c>
      <c r="H1499" s="28" t="s">
        <v>9161</v>
      </c>
      <c r="I1499" s="28" t="s">
        <v>19448</v>
      </c>
      <c r="J1499" s="28">
        <v>1</v>
      </c>
      <c r="K1499" s="28">
        <v>54</v>
      </c>
      <c r="L1499" s="5">
        <v>55.1</v>
      </c>
      <c r="M1499" s="5">
        <f t="shared" si="94"/>
        <v>6895.1</v>
      </c>
      <c r="N1499" s="5">
        <f t="shared" si="95"/>
        <v>577.30852344418497</v>
      </c>
      <c r="O1499" s="5" t="str">
        <f t="shared" si="92"/>
        <v/>
      </c>
      <c r="P1499" s="43" t="str">
        <f t="shared" si="93"/>
        <v>insert into noskrien_reit (dalibnieks, rez,skriesim_db,sacensibas) values ('Uzulnieks Jānis',6895.1,'','Lattelecom Rīgas maratons – pusmaratona distance');</v>
      </c>
    </row>
    <row r="1500" spans="1:16" x14ac:dyDescent="0.2">
      <c r="A1500" s="26" t="s">
        <v>27567</v>
      </c>
      <c r="B1500" s="27" t="s">
        <v>777</v>
      </c>
      <c r="C1500" s="27" t="s">
        <v>9162</v>
      </c>
      <c r="D1500" s="27">
        <v>1988</v>
      </c>
      <c r="E1500" s="27" t="s">
        <v>6202</v>
      </c>
      <c r="F1500" s="27" t="s">
        <v>3085</v>
      </c>
      <c r="G1500" s="27" t="s">
        <v>2563</v>
      </c>
      <c r="H1500" s="27" t="s">
        <v>9163</v>
      </c>
      <c r="I1500" s="27" t="s">
        <v>19449</v>
      </c>
      <c r="J1500" s="27">
        <v>1</v>
      </c>
      <c r="K1500" s="27">
        <v>54</v>
      </c>
      <c r="L1500" s="5">
        <v>57</v>
      </c>
      <c r="M1500" s="5">
        <f t="shared" si="94"/>
        <v>6897</v>
      </c>
      <c r="N1500" s="5">
        <f t="shared" si="95"/>
        <v>577.14948528345656</v>
      </c>
      <c r="O1500" s="5" t="str">
        <f t="shared" si="92"/>
        <v/>
      </c>
      <c r="P1500" s="43" t="str">
        <f t="shared" si="93"/>
        <v>insert into noskrien_reit (dalibnieks, rez,skriesim_db,sacensibas) values ('Feldmane Zane',6897,'','Lattelecom Rīgas maratons – pusmaratona distance');</v>
      </c>
    </row>
    <row r="1501" spans="1:16" x14ac:dyDescent="0.2">
      <c r="A1501" s="26" t="s">
        <v>27568</v>
      </c>
      <c r="B1501" s="28" t="s">
        <v>472</v>
      </c>
      <c r="C1501" s="28" t="s">
        <v>9164</v>
      </c>
      <c r="D1501" s="28">
        <v>1983</v>
      </c>
      <c r="E1501" s="28" t="s">
        <v>2564</v>
      </c>
      <c r="F1501" s="28"/>
      <c r="G1501" s="28" t="s">
        <v>2563</v>
      </c>
      <c r="H1501" s="28" t="s">
        <v>9163</v>
      </c>
      <c r="I1501" s="28" t="s">
        <v>19449</v>
      </c>
      <c r="J1501" s="28">
        <v>1</v>
      </c>
      <c r="K1501" s="28">
        <v>54</v>
      </c>
      <c r="L1501" s="5">
        <v>57</v>
      </c>
      <c r="M1501" s="5">
        <f t="shared" si="94"/>
        <v>6897</v>
      </c>
      <c r="N1501" s="5">
        <f t="shared" si="95"/>
        <v>577.14948528345656</v>
      </c>
      <c r="O1501" s="5" t="str">
        <f t="shared" si="92"/>
        <v/>
      </c>
      <c r="P1501" s="43" t="str">
        <f t="shared" si="93"/>
        <v>insert into noskrien_reit (dalibnieks, rez,skriesim_db,sacensibas) values ('Jakimenko Igors',6897,'','Lattelecom Rīgas maratons – pusmaratona distance');</v>
      </c>
    </row>
    <row r="1502" spans="1:16" x14ac:dyDescent="0.2">
      <c r="A1502" s="26" t="s">
        <v>27569</v>
      </c>
      <c r="B1502" s="27" t="s">
        <v>186</v>
      </c>
      <c r="C1502" s="27" t="s">
        <v>9165</v>
      </c>
      <c r="D1502" s="27">
        <v>1975</v>
      </c>
      <c r="E1502" s="27" t="s">
        <v>6214</v>
      </c>
      <c r="F1502" s="27" t="s">
        <v>695</v>
      </c>
      <c r="G1502" s="27" t="s">
        <v>2563</v>
      </c>
      <c r="H1502" s="27" t="s">
        <v>9166</v>
      </c>
      <c r="I1502" s="27" t="s">
        <v>19450</v>
      </c>
      <c r="J1502" s="27">
        <v>1</v>
      </c>
      <c r="K1502" s="27">
        <v>54</v>
      </c>
      <c r="L1502" s="5">
        <v>57.2</v>
      </c>
      <c r="M1502" s="5">
        <f t="shared" si="94"/>
        <v>6897.2</v>
      </c>
      <c r="N1502" s="5">
        <f t="shared" si="95"/>
        <v>577.13274952154507</v>
      </c>
      <c r="O1502" s="5" t="str">
        <f t="shared" si="92"/>
        <v/>
      </c>
      <c r="P1502" s="43" t="str">
        <f t="shared" si="93"/>
        <v>insert into noskrien_reit (dalibnieks, rez,skriesim_db,sacensibas) values ('Jurgensons Uldis',6897.2,'','Lattelecom Rīgas maratons – pusmaratona distance');</v>
      </c>
    </row>
    <row r="1503" spans="1:16" x14ac:dyDescent="0.2">
      <c r="A1503" s="26" t="s">
        <v>27570</v>
      </c>
      <c r="B1503" s="28" t="s">
        <v>9167</v>
      </c>
      <c r="C1503" s="28" t="s">
        <v>9168</v>
      </c>
      <c r="D1503" s="28">
        <v>1957</v>
      </c>
      <c r="E1503" s="28" t="s">
        <v>6214</v>
      </c>
      <c r="F1503" s="28" t="s">
        <v>6300</v>
      </c>
      <c r="G1503" s="28" t="s">
        <v>2957</v>
      </c>
      <c r="H1503" s="28" t="s">
        <v>9169</v>
      </c>
      <c r="I1503" s="28" t="s">
        <v>19451</v>
      </c>
      <c r="J1503" s="28">
        <v>1</v>
      </c>
      <c r="K1503" s="28">
        <v>54</v>
      </c>
      <c r="L1503" s="5">
        <v>57.5</v>
      </c>
      <c r="M1503" s="5">
        <f t="shared" si="94"/>
        <v>6897.5</v>
      </c>
      <c r="N1503" s="5">
        <f t="shared" si="95"/>
        <v>577.1076476984415</v>
      </c>
      <c r="O1503" s="5" t="str">
        <f t="shared" si="92"/>
        <v/>
      </c>
      <c r="P1503" s="43" t="str">
        <f t="shared" si="93"/>
        <v>insert into noskrien_reit (dalibnieks, rez,skriesim_db,sacensibas) values ('de Haan Cees',6897.5,'','Lattelecom Rīgas maratons – pusmaratona distance');</v>
      </c>
    </row>
    <row r="1504" spans="1:16" x14ac:dyDescent="0.2">
      <c r="A1504" s="26" t="s">
        <v>27571</v>
      </c>
      <c r="B1504" s="27" t="s">
        <v>9170</v>
      </c>
      <c r="C1504" s="27" t="s">
        <v>9171</v>
      </c>
      <c r="D1504" s="27">
        <v>1962</v>
      </c>
      <c r="E1504" s="27" t="s">
        <v>6214</v>
      </c>
      <c r="F1504" s="27" t="s">
        <v>6300</v>
      </c>
      <c r="G1504" s="27" t="s">
        <v>2957</v>
      </c>
      <c r="H1504" s="27" t="s">
        <v>9172</v>
      </c>
      <c r="I1504" s="27" t="s">
        <v>19452</v>
      </c>
      <c r="J1504" s="27">
        <v>1</v>
      </c>
      <c r="K1504" s="27">
        <v>54</v>
      </c>
      <c r="L1504" s="5">
        <v>57.7</v>
      </c>
      <c r="M1504" s="5">
        <f t="shared" si="94"/>
        <v>6897.7</v>
      </c>
      <c r="N1504" s="5">
        <f t="shared" si="95"/>
        <v>577.09091436275867</v>
      </c>
      <c r="O1504" s="5" t="str">
        <f t="shared" si="92"/>
        <v/>
      </c>
      <c r="P1504" s="43" t="str">
        <f t="shared" si="93"/>
        <v>insert into noskrien_reit (dalibnieks, rez,skriesim_db,sacensibas) values ('Bouma Janko',6897.7,'','Lattelecom Rīgas maratons – pusmaratona distance');</v>
      </c>
    </row>
    <row r="1505" spans="1:16" x14ac:dyDescent="0.2">
      <c r="A1505" s="26" t="s">
        <v>27572</v>
      </c>
      <c r="B1505" s="28" t="s">
        <v>26</v>
      </c>
      <c r="C1505" s="28" t="s">
        <v>9173</v>
      </c>
      <c r="D1505" s="28">
        <v>1982</v>
      </c>
      <c r="E1505" s="28" t="s">
        <v>2564</v>
      </c>
      <c r="F1505" s="28" t="s">
        <v>695</v>
      </c>
      <c r="G1505" s="28" t="s">
        <v>2563</v>
      </c>
      <c r="H1505" s="28" t="s">
        <v>9174</v>
      </c>
      <c r="I1505" s="28" t="s">
        <v>19453</v>
      </c>
      <c r="J1505" s="28">
        <v>1</v>
      </c>
      <c r="K1505" s="28">
        <v>54</v>
      </c>
      <c r="L1505" s="5">
        <v>58</v>
      </c>
      <c r="M1505" s="5">
        <f t="shared" si="94"/>
        <v>6898</v>
      </c>
      <c r="N1505" s="5">
        <f t="shared" si="95"/>
        <v>577.06581617860252</v>
      </c>
      <c r="O1505" s="5" t="str">
        <f t="shared" si="92"/>
        <v/>
      </c>
      <c r="P1505" s="43" t="str">
        <f t="shared" si="93"/>
        <v>insert into noskrien_reit (dalibnieks, rez,skriesim_db,sacensibas) values ('Asars Māris',6898,'','Lattelecom Rīgas maratons – pusmaratona distance');</v>
      </c>
    </row>
    <row r="1506" spans="1:16" x14ac:dyDescent="0.2">
      <c r="A1506" s="26" t="s">
        <v>27573</v>
      </c>
      <c r="B1506" s="27" t="s">
        <v>1542</v>
      </c>
      <c r="C1506" s="27" t="s">
        <v>2275</v>
      </c>
      <c r="D1506" s="27">
        <v>1988</v>
      </c>
      <c r="E1506" s="27" t="s">
        <v>6202</v>
      </c>
      <c r="F1506" s="27" t="s">
        <v>3958</v>
      </c>
      <c r="G1506" s="27" t="s">
        <v>2563</v>
      </c>
      <c r="H1506" s="27" t="s">
        <v>9175</v>
      </c>
      <c r="I1506" s="27" t="s">
        <v>19454</v>
      </c>
      <c r="J1506" s="27">
        <v>1</v>
      </c>
      <c r="K1506" s="27">
        <v>54</v>
      </c>
      <c r="L1506" s="5">
        <v>58.3</v>
      </c>
      <c r="M1506" s="5">
        <f t="shared" si="94"/>
        <v>6898.3</v>
      </c>
      <c r="N1506" s="5">
        <f t="shared" si="95"/>
        <v>577.04072017743499</v>
      </c>
      <c r="O1506" s="5" t="str">
        <f t="shared" si="92"/>
        <v/>
      </c>
      <c r="P1506" s="43" t="str">
        <f t="shared" si="93"/>
        <v>insert into noskrien_reit (dalibnieks, rez,skriesim_db,sacensibas) values ('Bērziņa Māra',6898.3,'','Lattelecom Rīgas maratons – pusmaratona distance');</v>
      </c>
    </row>
    <row r="1507" spans="1:16" x14ac:dyDescent="0.2">
      <c r="A1507" s="26" t="s">
        <v>27574</v>
      </c>
      <c r="B1507" s="28" t="s">
        <v>46</v>
      </c>
      <c r="C1507" s="28" t="s">
        <v>346</v>
      </c>
      <c r="D1507" s="28">
        <v>1981</v>
      </c>
      <c r="E1507" s="28" t="s">
        <v>2564</v>
      </c>
      <c r="F1507" s="28" t="s">
        <v>5932</v>
      </c>
      <c r="G1507" s="28" t="s">
        <v>2563</v>
      </c>
      <c r="H1507" s="28" t="s">
        <v>9176</v>
      </c>
      <c r="I1507" s="28" t="s">
        <v>19455</v>
      </c>
      <c r="J1507" s="28">
        <v>1</v>
      </c>
      <c r="K1507" s="28">
        <v>54</v>
      </c>
      <c r="L1507" s="5">
        <v>59</v>
      </c>
      <c r="M1507" s="5">
        <f t="shared" si="94"/>
        <v>6899</v>
      </c>
      <c r="N1507" s="5">
        <f t="shared" si="95"/>
        <v>576.98217132917819</v>
      </c>
      <c r="O1507" s="5" t="str">
        <f t="shared" si="92"/>
        <v/>
      </c>
      <c r="P1507" s="43" t="str">
        <f t="shared" si="93"/>
        <v>insert into noskrien_reit (dalibnieks, rez,skriesim_db,sacensibas) values ('Bērziņš Jānis',6899,'','Lattelecom Rīgas maratons – pusmaratona distance');</v>
      </c>
    </row>
    <row r="1508" spans="1:16" x14ac:dyDescent="0.2">
      <c r="A1508" s="26" t="s">
        <v>27575</v>
      </c>
      <c r="B1508" s="27" t="s">
        <v>8661</v>
      </c>
      <c r="C1508" s="27" t="s">
        <v>9177</v>
      </c>
      <c r="D1508" s="27">
        <v>1987</v>
      </c>
      <c r="E1508" s="27" t="s">
        <v>6202</v>
      </c>
      <c r="F1508" s="27" t="s">
        <v>5749</v>
      </c>
      <c r="G1508" s="27" t="s">
        <v>2563</v>
      </c>
      <c r="H1508" s="27" t="s">
        <v>9178</v>
      </c>
      <c r="I1508" s="27" t="s">
        <v>19456</v>
      </c>
      <c r="J1508" s="27">
        <v>1</v>
      </c>
      <c r="K1508" s="27">
        <v>54</v>
      </c>
      <c r="L1508" s="5">
        <v>59.1</v>
      </c>
      <c r="M1508" s="5">
        <f t="shared" si="94"/>
        <v>6899.1</v>
      </c>
      <c r="N1508" s="5">
        <f t="shared" si="95"/>
        <v>576.97380817787825</v>
      </c>
      <c r="O1508" s="5" t="str">
        <f t="shared" si="92"/>
        <v/>
      </c>
      <c r="P1508" s="43" t="str">
        <f t="shared" si="93"/>
        <v>insert into noskrien_reit (dalibnieks, rez,skriesim_db,sacensibas) values ('Krēgere Indra',6899.1,'','Lattelecom Rīgas maratons – pusmaratona distance');</v>
      </c>
    </row>
    <row r="1509" spans="1:16" x14ac:dyDescent="0.2">
      <c r="A1509" s="26" t="s">
        <v>27576</v>
      </c>
      <c r="B1509" s="28" t="s">
        <v>3860</v>
      </c>
      <c r="C1509" s="28" t="s">
        <v>9179</v>
      </c>
      <c r="D1509" s="28">
        <v>1973</v>
      </c>
      <c r="E1509" s="28" t="s">
        <v>6214</v>
      </c>
      <c r="F1509" s="28" t="s">
        <v>6449</v>
      </c>
      <c r="G1509" s="28" t="s">
        <v>2711</v>
      </c>
      <c r="H1509" s="28" t="s">
        <v>9180</v>
      </c>
      <c r="I1509" s="28" t="s">
        <v>19457</v>
      </c>
      <c r="J1509" s="28">
        <v>1</v>
      </c>
      <c r="K1509" s="28">
        <v>54</v>
      </c>
      <c r="L1509" s="5">
        <v>59.6</v>
      </c>
      <c r="M1509" s="5">
        <f t="shared" si="94"/>
        <v>6899.6</v>
      </c>
      <c r="N1509" s="5">
        <f t="shared" si="95"/>
        <v>576.93199605774248</v>
      </c>
      <c r="O1509" s="5" t="str">
        <f t="shared" si="92"/>
        <v/>
      </c>
      <c r="P1509" s="43" t="str">
        <f t="shared" si="93"/>
        <v>insert into noskrien_reit (dalibnieks, rez,skriesim_db,sacensibas) values ('Muraca Roberto',6899.6,'','Lattelecom Rīgas maratons – pusmaratona distance');</v>
      </c>
    </row>
    <row r="1510" spans="1:16" x14ac:dyDescent="0.2">
      <c r="A1510" s="26" t="s">
        <v>27577</v>
      </c>
      <c r="B1510" s="27" t="s">
        <v>9181</v>
      </c>
      <c r="C1510" s="27" t="s">
        <v>9182</v>
      </c>
      <c r="D1510" s="27">
        <v>1976</v>
      </c>
      <c r="E1510" s="27" t="s">
        <v>6202</v>
      </c>
      <c r="F1510" s="27" t="s">
        <v>5932</v>
      </c>
      <c r="G1510" s="27" t="s">
        <v>2563</v>
      </c>
      <c r="H1510" s="27" t="s">
        <v>9183</v>
      </c>
      <c r="I1510" s="27" t="s">
        <v>19458</v>
      </c>
      <c r="J1510" s="27">
        <v>1</v>
      </c>
      <c r="K1510" s="27">
        <v>54</v>
      </c>
      <c r="L1510" s="5">
        <v>59.7</v>
      </c>
      <c r="M1510" s="5">
        <f t="shared" si="94"/>
        <v>6899.7</v>
      </c>
      <c r="N1510" s="5">
        <f t="shared" si="95"/>
        <v>576.92363436091421</v>
      </c>
      <c r="O1510" s="5" t="str">
        <f t="shared" si="92"/>
        <v/>
      </c>
      <c r="P1510" s="43" t="str">
        <f t="shared" si="93"/>
        <v>insert into noskrien_reit (dalibnieks, rez,skriesim_db,sacensibas) values ('Rimša Rigonda',6899.7,'','Lattelecom Rīgas maratons – pusmaratona distance');</v>
      </c>
    </row>
    <row r="1511" spans="1:16" x14ac:dyDescent="0.2">
      <c r="A1511" s="26" t="s">
        <v>27578</v>
      </c>
      <c r="B1511" s="28" t="s">
        <v>46</v>
      </c>
      <c r="C1511" s="28" t="s">
        <v>7823</v>
      </c>
      <c r="D1511" s="28">
        <v>1989</v>
      </c>
      <c r="E1511" s="28" t="s">
        <v>2564</v>
      </c>
      <c r="F1511" s="28" t="s">
        <v>695</v>
      </c>
      <c r="G1511" s="28" t="s">
        <v>2563</v>
      </c>
      <c r="H1511" s="28" t="s">
        <v>9184</v>
      </c>
      <c r="I1511" s="28" t="s">
        <v>19459</v>
      </c>
      <c r="J1511" s="28">
        <v>1</v>
      </c>
      <c r="K1511" s="28">
        <v>54</v>
      </c>
      <c r="L1511" s="5">
        <v>59.8</v>
      </c>
      <c r="M1511" s="5">
        <f t="shared" si="94"/>
        <v>6899.8</v>
      </c>
      <c r="N1511" s="5">
        <f t="shared" si="95"/>
        <v>576.91527290646104</v>
      </c>
      <c r="O1511" s="5" t="str">
        <f t="shared" si="92"/>
        <v/>
      </c>
      <c r="P1511" s="43" t="str">
        <f t="shared" si="93"/>
        <v>insert into noskrien_reit (dalibnieks, rez,skriesim_db,sacensibas) values ('Bošs Jānis',6899.8,'','Lattelecom Rīgas maratons – pusmaratona distance');</v>
      </c>
    </row>
    <row r="1512" spans="1:16" x14ac:dyDescent="0.2">
      <c r="A1512" s="26" t="s">
        <v>27579</v>
      </c>
      <c r="B1512" s="27" t="s">
        <v>9185</v>
      </c>
      <c r="C1512" s="27" t="s">
        <v>1505</v>
      </c>
      <c r="D1512" s="27">
        <v>1988</v>
      </c>
      <c r="E1512" s="27" t="s">
        <v>2564</v>
      </c>
      <c r="F1512" s="27"/>
      <c r="G1512" s="27" t="s">
        <v>2563</v>
      </c>
      <c r="H1512" s="27" t="s">
        <v>9178</v>
      </c>
      <c r="I1512" s="27" t="s">
        <v>19456</v>
      </c>
      <c r="J1512" s="27">
        <v>1</v>
      </c>
      <c r="K1512" s="27">
        <v>54</v>
      </c>
      <c r="L1512" s="5">
        <v>59.1</v>
      </c>
      <c r="M1512" s="5">
        <f t="shared" si="94"/>
        <v>6899.1</v>
      </c>
      <c r="N1512" s="5">
        <f t="shared" si="95"/>
        <v>576.97380817787825</v>
      </c>
      <c r="O1512" s="5" t="str">
        <f t="shared" si="92"/>
        <v/>
      </c>
      <c r="P1512" s="43" t="str">
        <f t="shared" si="93"/>
        <v>insert into noskrien_reit (dalibnieks, rez,skriesim_db,sacensibas) values ('Romans Pauls',6899.1,'','Lattelecom Rīgas maratons – pusmaratona distance');</v>
      </c>
    </row>
    <row r="1513" spans="1:16" x14ac:dyDescent="0.2">
      <c r="A1513" s="26" t="s">
        <v>27580</v>
      </c>
      <c r="B1513" s="28" t="s">
        <v>381</v>
      </c>
      <c r="C1513" s="28" t="s">
        <v>9186</v>
      </c>
      <c r="D1513" s="28">
        <v>1997</v>
      </c>
      <c r="E1513" s="28" t="s">
        <v>6491</v>
      </c>
      <c r="F1513" s="28" t="s">
        <v>5749</v>
      </c>
      <c r="G1513" s="28" t="s">
        <v>2563</v>
      </c>
      <c r="H1513" s="28" t="s">
        <v>9187</v>
      </c>
      <c r="I1513" s="28" t="s">
        <v>19460</v>
      </c>
      <c r="J1513" s="28">
        <v>1</v>
      </c>
      <c r="K1513" s="28">
        <v>54</v>
      </c>
      <c r="L1513" s="5">
        <v>59.9</v>
      </c>
      <c r="M1513" s="5">
        <f t="shared" si="94"/>
        <v>6899.9</v>
      </c>
      <c r="N1513" s="5">
        <f t="shared" si="95"/>
        <v>576.90691169437241</v>
      </c>
      <c r="O1513" s="5" t="str">
        <f t="shared" si="92"/>
        <v/>
      </c>
      <c r="P1513" s="43" t="str">
        <f t="shared" si="93"/>
        <v>insert into noskrien_reit (dalibnieks, rez,skriesim_db,sacensibas) values ('Kundziņš Dāvis',6899.9,'','Lattelecom Rīgas maratons – pusmaratona distance');</v>
      </c>
    </row>
    <row r="1514" spans="1:16" x14ac:dyDescent="0.2">
      <c r="A1514" s="26" t="s">
        <v>27581</v>
      </c>
      <c r="B1514" s="27" t="s">
        <v>84</v>
      </c>
      <c r="C1514" s="27" t="s">
        <v>9188</v>
      </c>
      <c r="D1514" s="27">
        <v>1985</v>
      </c>
      <c r="E1514" s="27" t="s">
        <v>2564</v>
      </c>
      <c r="F1514" s="27" t="s">
        <v>2918</v>
      </c>
      <c r="G1514" s="27" t="s">
        <v>2563</v>
      </c>
      <c r="H1514" s="27" t="s">
        <v>9189</v>
      </c>
      <c r="I1514" s="27" t="s">
        <v>19461</v>
      </c>
      <c r="J1514" s="27">
        <v>1</v>
      </c>
      <c r="K1514" s="27">
        <v>55</v>
      </c>
      <c r="L1514" s="5">
        <v>2.4</v>
      </c>
      <c r="M1514" s="5">
        <f t="shared" si="94"/>
        <v>6902.4</v>
      </c>
      <c r="N1514" s="5">
        <f t="shared" si="95"/>
        <v>576.69796012980987</v>
      </c>
      <c r="O1514" s="5" t="str">
        <f t="shared" si="92"/>
        <v/>
      </c>
      <c r="P1514" s="43" t="str">
        <f t="shared" si="93"/>
        <v>insert into noskrien_reit (dalibnieks, rez,skriesim_db,sacensibas) values ('Moskaļiks Aleksandrs',6902.4,'','Lattelecom Rīgas maratons – pusmaratona distance');</v>
      </c>
    </row>
    <row r="1515" spans="1:16" x14ac:dyDescent="0.2">
      <c r="A1515" s="26" t="s">
        <v>27582</v>
      </c>
      <c r="B1515" s="28" t="s">
        <v>171</v>
      </c>
      <c r="C1515" s="28" t="s">
        <v>1341</v>
      </c>
      <c r="D1515" s="28">
        <v>1967</v>
      </c>
      <c r="E1515" s="28" t="s">
        <v>6214</v>
      </c>
      <c r="F1515" s="28" t="s">
        <v>695</v>
      </c>
      <c r="G1515" s="28" t="s">
        <v>2563</v>
      </c>
      <c r="H1515" s="28" t="s">
        <v>9190</v>
      </c>
      <c r="I1515" s="28" t="s">
        <v>19462</v>
      </c>
      <c r="J1515" s="28">
        <v>1</v>
      </c>
      <c r="K1515" s="28">
        <v>55</v>
      </c>
      <c r="L1515" s="5">
        <v>2.5</v>
      </c>
      <c r="M1515" s="5">
        <f t="shared" si="94"/>
        <v>6902.5</v>
      </c>
      <c r="N1515" s="5">
        <f t="shared" si="95"/>
        <v>576.68960521550162</v>
      </c>
      <c r="O1515" s="5" t="str">
        <f t="shared" si="92"/>
        <v/>
      </c>
      <c r="P1515" s="43" t="str">
        <f t="shared" si="93"/>
        <v>insert into noskrien_reit (dalibnieks, rez,skriesim_db,sacensibas) values ('Krūmiņš Andis',6902.5,'','Lattelecom Rīgas maratons – pusmaratona distance');</v>
      </c>
    </row>
    <row r="1516" spans="1:16" x14ac:dyDescent="0.2">
      <c r="A1516" s="26" t="s">
        <v>27583</v>
      </c>
      <c r="B1516" s="27" t="s">
        <v>777</v>
      </c>
      <c r="C1516" s="27" t="s">
        <v>9191</v>
      </c>
      <c r="D1516" s="27">
        <v>1992</v>
      </c>
      <c r="E1516" s="27" t="s">
        <v>6202</v>
      </c>
      <c r="F1516" s="27" t="s">
        <v>3297</v>
      </c>
      <c r="G1516" s="27" t="s">
        <v>2563</v>
      </c>
      <c r="H1516" s="27" t="s">
        <v>9192</v>
      </c>
      <c r="I1516" s="27" t="s">
        <v>19463</v>
      </c>
      <c r="J1516" s="27">
        <v>1</v>
      </c>
      <c r="K1516" s="27">
        <v>55</v>
      </c>
      <c r="L1516" s="5">
        <v>2.7</v>
      </c>
      <c r="M1516" s="5">
        <f t="shared" si="94"/>
        <v>6902.7</v>
      </c>
      <c r="N1516" s="5">
        <f t="shared" si="95"/>
        <v>576.67289611311514</v>
      </c>
      <c r="O1516" s="5" t="str">
        <f t="shared" si="92"/>
        <v/>
      </c>
      <c r="P1516" s="43" t="str">
        <f t="shared" si="93"/>
        <v>insert into noskrien_reit (dalibnieks, rez,skriesim_db,sacensibas) values ('Muceniece Zane',6902.7,'','Lattelecom Rīgas maratons – pusmaratona distance');</v>
      </c>
    </row>
    <row r="1517" spans="1:16" x14ac:dyDescent="0.2">
      <c r="A1517" s="26" t="s">
        <v>27584</v>
      </c>
      <c r="B1517" s="28" t="s">
        <v>404</v>
      </c>
      <c r="C1517" s="28" t="s">
        <v>9193</v>
      </c>
      <c r="D1517" s="28">
        <v>1980</v>
      </c>
      <c r="E1517" s="28" t="s">
        <v>2564</v>
      </c>
      <c r="F1517" s="28" t="s">
        <v>6931</v>
      </c>
      <c r="G1517" s="28" t="s">
        <v>2563</v>
      </c>
      <c r="H1517" s="28" t="s">
        <v>9194</v>
      </c>
      <c r="I1517" s="28" t="s">
        <v>19464</v>
      </c>
      <c r="J1517" s="28">
        <v>1</v>
      </c>
      <c r="K1517" s="28">
        <v>55</v>
      </c>
      <c r="L1517" s="5">
        <v>4.5999999999999996</v>
      </c>
      <c r="M1517" s="5">
        <f t="shared" si="94"/>
        <v>6904.6</v>
      </c>
      <c r="N1517" s="5">
        <f t="shared" si="95"/>
        <v>576.514207919358</v>
      </c>
      <c r="O1517" s="5" t="str">
        <f t="shared" si="92"/>
        <v/>
      </c>
      <c r="P1517" s="43" t="str">
        <f t="shared" si="93"/>
        <v>insert into noskrien_reit (dalibnieks, rez,skriesim_db,sacensibas) values ('Šleiers Juris',6904.6,'','Lattelecom Rīgas maratons – pusmaratona distance');</v>
      </c>
    </row>
    <row r="1518" spans="1:16" x14ac:dyDescent="0.2">
      <c r="A1518" s="26" t="s">
        <v>27585</v>
      </c>
      <c r="B1518" s="27" t="s">
        <v>181</v>
      </c>
      <c r="C1518" s="27" t="s">
        <v>9195</v>
      </c>
      <c r="D1518" s="27">
        <v>1976</v>
      </c>
      <c r="E1518" s="27" t="s">
        <v>2564</v>
      </c>
      <c r="F1518" s="27" t="s">
        <v>3155</v>
      </c>
      <c r="G1518" s="27" t="s">
        <v>2563</v>
      </c>
      <c r="H1518" s="27" t="s">
        <v>9196</v>
      </c>
      <c r="I1518" s="27" t="s">
        <v>19465</v>
      </c>
      <c r="J1518" s="27">
        <v>1</v>
      </c>
      <c r="K1518" s="27">
        <v>55</v>
      </c>
      <c r="L1518" s="5">
        <v>4.7</v>
      </c>
      <c r="M1518" s="5">
        <f t="shared" si="94"/>
        <v>6904.7</v>
      </c>
      <c r="N1518" s="5">
        <f t="shared" si="95"/>
        <v>576.50585832838499</v>
      </c>
      <c r="O1518" s="5" t="str">
        <f t="shared" si="92"/>
        <v/>
      </c>
      <c r="P1518" s="43" t="str">
        <f t="shared" si="93"/>
        <v>insert into noskrien_reit (dalibnieks, rez,skriesim_db,sacensibas) values ('Sloka Kaspars',6904.7,'','Lattelecom Rīgas maratons – pusmaratona distance');</v>
      </c>
    </row>
    <row r="1519" spans="1:16" x14ac:dyDescent="0.2">
      <c r="A1519" s="26" t="s">
        <v>27586</v>
      </c>
      <c r="B1519" s="28" t="s">
        <v>94</v>
      </c>
      <c r="C1519" s="28" t="s">
        <v>9197</v>
      </c>
      <c r="D1519" s="28">
        <v>1988</v>
      </c>
      <c r="E1519" s="28" t="s">
        <v>2564</v>
      </c>
      <c r="F1519" s="28" t="s">
        <v>3941</v>
      </c>
      <c r="G1519" s="28" t="s">
        <v>2563</v>
      </c>
      <c r="H1519" s="28" t="s">
        <v>9198</v>
      </c>
      <c r="I1519" s="28" t="s">
        <v>19466</v>
      </c>
      <c r="J1519" s="28">
        <v>1</v>
      </c>
      <c r="K1519" s="28">
        <v>55</v>
      </c>
      <c r="L1519" s="5">
        <v>4.9000000000000004</v>
      </c>
      <c r="M1519" s="5">
        <f t="shared" si="94"/>
        <v>6904.9</v>
      </c>
      <c r="N1519" s="5">
        <f t="shared" si="95"/>
        <v>576.48915987197506</v>
      </c>
      <c r="O1519" s="5" t="str">
        <f t="shared" si="92"/>
        <v/>
      </c>
      <c r="P1519" s="43" t="str">
        <f t="shared" si="93"/>
        <v>insert into noskrien_reit (dalibnieks, rez,skriesim_db,sacensibas) values ('Dlohi Guntis',6904.9,'','Lattelecom Rīgas maratons – pusmaratona distance');</v>
      </c>
    </row>
    <row r="1520" spans="1:16" x14ac:dyDescent="0.2">
      <c r="A1520" s="26" t="s">
        <v>27587</v>
      </c>
      <c r="B1520" s="27" t="s">
        <v>125</v>
      </c>
      <c r="C1520" s="27" t="s">
        <v>876</v>
      </c>
      <c r="D1520" s="27">
        <v>1980</v>
      </c>
      <c r="E1520" s="27" t="s">
        <v>6202</v>
      </c>
      <c r="F1520" s="28" t="s">
        <v>244</v>
      </c>
      <c r="G1520" s="27" t="s">
        <v>2563</v>
      </c>
      <c r="H1520" s="27" t="s">
        <v>9199</v>
      </c>
      <c r="I1520" s="27" t="s">
        <v>19467</v>
      </c>
      <c r="J1520" s="27">
        <v>1</v>
      </c>
      <c r="K1520" s="27">
        <v>55</v>
      </c>
      <c r="L1520" s="5">
        <v>5.2</v>
      </c>
      <c r="M1520" s="5">
        <f t="shared" si="94"/>
        <v>6905.2</v>
      </c>
      <c r="N1520" s="5">
        <f t="shared" si="95"/>
        <v>576.46411400104273</v>
      </c>
      <c r="O1520" s="5" t="str">
        <f t="shared" si="92"/>
        <v>y</v>
      </c>
      <c r="P1520" s="43" t="str">
        <f t="shared" si="93"/>
        <v>insert into noskrien_reit (dalibnieks, rez,skriesim_db,sacensibas) values ('Tolokonceva Elīna',6905.2,'y','Lattelecom Rīgas maratons – pusmaratona distance');</v>
      </c>
    </row>
    <row r="1521" spans="1:16" x14ac:dyDescent="0.2">
      <c r="A1521" s="26" t="s">
        <v>27588</v>
      </c>
      <c r="B1521" s="28" t="s">
        <v>638</v>
      </c>
      <c r="C1521" s="28" t="s">
        <v>639</v>
      </c>
      <c r="D1521" s="28">
        <v>1961</v>
      </c>
      <c r="E1521" s="28" t="s">
        <v>6214</v>
      </c>
      <c r="F1521" s="28" t="s">
        <v>306</v>
      </c>
      <c r="G1521" s="28" t="s">
        <v>2563</v>
      </c>
      <c r="H1521" s="28" t="s">
        <v>9200</v>
      </c>
      <c r="I1521" s="28" t="s">
        <v>19468</v>
      </c>
      <c r="J1521" s="28">
        <v>1</v>
      </c>
      <c r="K1521" s="28">
        <v>55</v>
      </c>
      <c r="L1521" s="5">
        <v>6.7</v>
      </c>
      <c r="M1521" s="5">
        <f t="shared" si="94"/>
        <v>6906.7</v>
      </c>
      <c r="N1521" s="5">
        <f t="shared" si="95"/>
        <v>576.33891728321771</v>
      </c>
      <c r="O1521" s="5" t="str">
        <f t="shared" si="92"/>
        <v/>
      </c>
      <c r="P1521" s="43" t="str">
        <f t="shared" si="93"/>
        <v>insert into noskrien_reit (dalibnieks, rez,skriesim_db,sacensibas) values ('Gūtmanis Oļģerts',6906.7,'','Lattelecom Rīgas maratons – pusmaratona distance');</v>
      </c>
    </row>
    <row r="1522" spans="1:16" x14ac:dyDescent="0.2">
      <c r="A1522" s="26" t="s">
        <v>27589</v>
      </c>
      <c r="B1522" s="27" t="s">
        <v>8388</v>
      </c>
      <c r="C1522" s="27" t="s">
        <v>9201</v>
      </c>
      <c r="D1522" s="27">
        <v>1989</v>
      </c>
      <c r="E1522" s="27" t="s">
        <v>6202</v>
      </c>
      <c r="F1522" s="27" t="s">
        <v>3271</v>
      </c>
      <c r="G1522" s="27" t="s">
        <v>2563</v>
      </c>
      <c r="H1522" s="27" t="s">
        <v>9202</v>
      </c>
      <c r="I1522" s="27" t="s">
        <v>19469</v>
      </c>
      <c r="J1522" s="27">
        <v>1</v>
      </c>
      <c r="K1522" s="27">
        <v>55</v>
      </c>
      <c r="L1522" s="5">
        <v>6.9</v>
      </c>
      <c r="M1522" s="5">
        <f t="shared" si="94"/>
        <v>6906.9</v>
      </c>
      <c r="N1522" s="5">
        <f t="shared" si="95"/>
        <v>576.32222849614152</v>
      </c>
      <c r="O1522" s="5" t="str">
        <f t="shared" si="92"/>
        <v/>
      </c>
      <c r="P1522" s="43" t="str">
        <f t="shared" si="93"/>
        <v>insert into noskrien_reit (dalibnieks, rez,skriesim_db,sacensibas) values ('Kristapsone Laima',6906.9,'','Lattelecom Rīgas maratons – pusmaratona distance');</v>
      </c>
    </row>
    <row r="1523" spans="1:16" x14ac:dyDescent="0.2">
      <c r="A1523" s="26" t="s">
        <v>27590</v>
      </c>
      <c r="B1523" s="28" t="s">
        <v>9203</v>
      </c>
      <c r="C1523" s="28" t="s">
        <v>9204</v>
      </c>
      <c r="D1523" s="28">
        <v>1994</v>
      </c>
      <c r="E1523" s="28" t="s">
        <v>6202</v>
      </c>
      <c r="F1523" s="28" t="s">
        <v>2610</v>
      </c>
      <c r="G1523" s="28" t="s">
        <v>3742</v>
      </c>
      <c r="H1523" s="28" t="s">
        <v>9205</v>
      </c>
      <c r="I1523" s="28" t="s">
        <v>19470</v>
      </c>
      <c r="J1523" s="28">
        <v>1</v>
      </c>
      <c r="K1523" s="28">
        <v>55</v>
      </c>
      <c r="L1523" s="5">
        <v>7.1</v>
      </c>
      <c r="M1523" s="5">
        <f t="shared" si="94"/>
        <v>6907.1</v>
      </c>
      <c r="N1523" s="5">
        <f t="shared" si="95"/>
        <v>576.30554067553669</v>
      </c>
      <c r="O1523" s="5" t="str">
        <f t="shared" si="92"/>
        <v/>
      </c>
      <c r="P1523" s="43" t="str">
        <f t="shared" si="93"/>
        <v>insert into noskrien_reit (dalibnieks, rez,skriesim_db,sacensibas) values ('Stadler Bernadette',6907.1,'','Lattelecom Rīgas maratons – pusmaratona distance');</v>
      </c>
    </row>
    <row r="1524" spans="1:16" x14ac:dyDescent="0.2">
      <c r="A1524" s="26" t="s">
        <v>27591</v>
      </c>
      <c r="B1524" s="27" t="s">
        <v>55</v>
      </c>
      <c r="C1524" s="27" t="s">
        <v>1337</v>
      </c>
      <c r="D1524" s="27">
        <v>1987</v>
      </c>
      <c r="E1524" s="27" t="s">
        <v>2564</v>
      </c>
      <c r="F1524" s="27" t="s">
        <v>4811</v>
      </c>
      <c r="G1524" s="27" t="s">
        <v>2563</v>
      </c>
      <c r="H1524" s="27" t="s">
        <v>9206</v>
      </c>
      <c r="I1524" s="27" t="s">
        <v>19471</v>
      </c>
      <c r="J1524" s="27">
        <v>1</v>
      </c>
      <c r="K1524" s="27">
        <v>55</v>
      </c>
      <c r="L1524" s="5">
        <v>7.3</v>
      </c>
      <c r="M1524" s="5">
        <f t="shared" si="94"/>
        <v>6907.3</v>
      </c>
      <c r="N1524" s="5">
        <f t="shared" si="95"/>
        <v>576.28885382131944</v>
      </c>
      <c r="O1524" s="5" t="str">
        <f t="shared" si="92"/>
        <v/>
      </c>
      <c r="P1524" s="43" t="str">
        <f t="shared" si="93"/>
        <v>insert into noskrien_reit (dalibnieks, rez,skriesim_db,sacensibas) values ('Osis Ritvars',6907.3,'','Lattelecom Rīgas maratons – pusmaratona distance');</v>
      </c>
    </row>
    <row r="1525" spans="1:16" x14ac:dyDescent="0.2">
      <c r="A1525" s="26" t="s">
        <v>27592</v>
      </c>
      <c r="B1525" s="28" t="s">
        <v>900</v>
      </c>
      <c r="C1525" s="28" t="s">
        <v>9207</v>
      </c>
      <c r="D1525" s="28">
        <v>1980</v>
      </c>
      <c r="E1525" s="28" t="s">
        <v>6202</v>
      </c>
      <c r="F1525" s="28" t="s">
        <v>5864</v>
      </c>
      <c r="G1525" s="28" t="s">
        <v>2563</v>
      </c>
      <c r="H1525" s="28" t="s">
        <v>9208</v>
      </c>
      <c r="I1525" s="28" t="s">
        <v>19472</v>
      </c>
      <c r="J1525" s="28">
        <v>1</v>
      </c>
      <c r="K1525" s="28">
        <v>55</v>
      </c>
      <c r="L1525" s="5">
        <v>7.7</v>
      </c>
      <c r="M1525" s="5">
        <f t="shared" si="94"/>
        <v>6907.7</v>
      </c>
      <c r="N1525" s="5">
        <f t="shared" si="95"/>
        <v>576.25548301171159</v>
      </c>
      <c r="O1525" s="5" t="str">
        <f t="shared" si="92"/>
        <v/>
      </c>
      <c r="P1525" s="43" t="str">
        <f t="shared" si="93"/>
        <v>insert into noskrien_reit (dalibnieks, rez,skriesim_db,sacensibas) values ('Kilupa Kristīne',6907.7,'','Lattelecom Rīgas maratons – pusmaratona distance');</v>
      </c>
    </row>
    <row r="1526" spans="1:16" x14ac:dyDescent="0.2">
      <c r="A1526" s="26" t="s">
        <v>27593</v>
      </c>
      <c r="B1526" s="27" t="s">
        <v>1322</v>
      </c>
      <c r="C1526" s="27" t="s">
        <v>9209</v>
      </c>
      <c r="D1526" s="27">
        <v>1985</v>
      </c>
      <c r="E1526" s="27" t="s">
        <v>2564</v>
      </c>
      <c r="F1526" s="27" t="s">
        <v>3689</v>
      </c>
      <c r="G1526" s="27" t="s">
        <v>2563</v>
      </c>
      <c r="H1526" s="27" t="s">
        <v>9210</v>
      </c>
      <c r="I1526" s="27" t="s">
        <v>19473</v>
      </c>
      <c r="J1526" s="27">
        <v>1</v>
      </c>
      <c r="K1526" s="27">
        <v>55</v>
      </c>
      <c r="L1526" s="5">
        <v>7.9</v>
      </c>
      <c r="M1526" s="5">
        <f t="shared" si="94"/>
        <v>6907.9</v>
      </c>
      <c r="N1526" s="5">
        <f t="shared" si="95"/>
        <v>576.2387990561532</v>
      </c>
      <c r="O1526" s="5" t="str">
        <f t="shared" si="92"/>
        <v/>
      </c>
      <c r="P1526" s="43" t="str">
        <f t="shared" si="93"/>
        <v>insert into noskrien_reit (dalibnieks, rez,skriesim_db,sacensibas) values ('Kots Maksims',6907.9,'','Lattelecom Rīgas maratons – pusmaratona distance');</v>
      </c>
    </row>
    <row r="1527" spans="1:16" x14ac:dyDescent="0.2">
      <c r="A1527" s="26" t="s">
        <v>27594</v>
      </c>
      <c r="B1527" s="28" t="s">
        <v>1447</v>
      </c>
      <c r="C1527" s="28" t="s">
        <v>123</v>
      </c>
      <c r="D1527" s="28">
        <v>1955</v>
      </c>
      <c r="E1527" s="28" t="s">
        <v>6214</v>
      </c>
      <c r="F1527" s="28" t="s">
        <v>3185</v>
      </c>
      <c r="G1527" s="28" t="s">
        <v>2563</v>
      </c>
      <c r="H1527" s="28" t="s">
        <v>9211</v>
      </c>
      <c r="I1527" s="28" t="s">
        <v>19474</v>
      </c>
      <c r="J1527" s="28">
        <v>1</v>
      </c>
      <c r="K1527" s="28">
        <v>55</v>
      </c>
      <c r="L1527" s="5">
        <v>8.4</v>
      </c>
      <c r="M1527" s="5">
        <f t="shared" si="94"/>
        <v>6908.4</v>
      </c>
      <c r="N1527" s="5">
        <f t="shared" si="95"/>
        <v>576.19709339354984</v>
      </c>
      <c r="O1527" s="5" t="str">
        <f t="shared" si="92"/>
        <v/>
      </c>
      <c r="P1527" s="43" t="str">
        <f t="shared" si="93"/>
        <v>insert into noskrien_reit (dalibnieks, rez,skriesim_db,sacensibas) values ('Liepiņš Vilnis',6908.4,'','Lattelecom Rīgas maratons – pusmaratona distance');</v>
      </c>
    </row>
    <row r="1528" spans="1:16" x14ac:dyDescent="0.2">
      <c r="A1528" s="26" t="s">
        <v>27595</v>
      </c>
      <c r="B1528" s="27" t="s">
        <v>46</v>
      </c>
      <c r="C1528" s="27" t="s">
        <v>7399</v>
      </c>
      <c r="D1528" s="27">
        <v>1983</v>
      </c>
      <c r="E1528" s="27" t="s">
        <v>2564</v>
      </c>
      <c r="F1528" s="27" t="s">
        <v>9212</v>
      </c>
      <c r="G1528" s="27" t="s">
        <v>2563</v>
      </c>
      <c r="H1528" s="27" t="s">
        <v>9213</v>
      </c>
      <c r="I1528" s="27" t="s">
        <v>19475</v>
      </c>
      <c r="J1528" s="27">
        <v>1</v>
      </c>
      <c r="K1528" s="27">
        <v>55</v>
      </c>
      <c r="L1528" s="5">
        <v>9</v>
      </c>
      <c r="M1528" s="5">
        <f t="shared" si="94"/>
        <v>6909</v>
      </c>
      <c r="N1528" s="5">
        <f t="shared" si="95"/>
        <v>576.14705456650734</v>
      </c>
      <c r="O1528" s="5" t="str">
        <f t="shared" si="92"/>
        <v/>
      </c>
      <c r="P1528" s="43" t="str">
        <f t="shared" si="93"/>
        <v>insert into noskrien_reit (dalibnieks, rez,skriesim_db,sacensibas) values ('Dālbergs Jānis',6909,'','Lattelecom Rīgas maratons – pusmaratona distance');</v>
      </c>
    </row>
    <row r="1529" spans="1:16" x14ac:dyDescent="0.2">
      <c r="A1529" s="26" t="s">
        <v>27596</v>
      </c>
      <c r="B1529" s="28" t="s">
        <v>8560</v>
      </c>
      <c r="C1529" s="28" t="s">
        <v>9214</v>
      </c>
      <c r="D1529" s="28">
        <v>1984</v>
      </c>
      <c r="E1529" s="28" t="s">
        <v>2564</v>
      </c>
      <c r="F1529" s="28" t="s">
        <v>2802</v>
      </c>
      <c r="G1529" s="28" t="s">
        <v>2563</v>
      </c>
      <c r="H1529" s="28" t="s">
        <v>9215</v>
      </c>
      <c r="I1529" s="28" t="s">
        <v>19476</v>
      </c>
      <c r="J1529" s="28">
        <v>1</v>
      </c>
      <c r="K1529" s="28">
        <v>55</v>
      </c>
      <c r="L1529" s="5">
        <v>9.6999999999999993</v>
      </c>
      <c r="M1529" s="5">
        <f t="shared" si="94"/>
        <v>6909.7</v>
      </c>
      <c r="N1529" s="5">
        <f t="shared" si="95"/>
        <v>576.08868691839007</v>
      </c>
      <c r="O1529" s="5" t="str">
        <f t="shared" si="92"/>
        <v/>
      </c>
      <c r="P1529" s="43" t="str">
        <f t="shared" si="93"/>
        <v>insert into noskrien_reit (dalibnieks, rez,skriesim_db,sacensibas) values ('Sungals Dainars',6909.7,'','Lattelecom Rīgas maratons – pusmaratona distance');</v>
      </c>
    </row>
    <row r="1530" spans="1:16" x14ac:dyDescent="0.2">
      <c r="A1530" s="26" t="s">
        <v>27597</v>
      </c>
      <c r="B1530" s="27" t="s">
        <v>79</v>
      </c>
      <c r="C1530" s="27" t="s">
        <v>9216</v>
      </c>
      <c r="D1530" s="27">
        <v>1974</v>
      </c>
      <c r="E1530" s="27" t="s">
        <v>6399</v>
      </c>
      <c r="F1530" s="27"/>
      <c r="G1530" s="27" t="s">
        <v>2563</v>
      </c>
      <c r="H1530" s="27" t="s">
        <v>9215</v>
      </c>
      <c r="I1530" s="27" t="s">
        <v>19476</v>
      </c>
      <c r="J1530" s="27">
        <v>1</v>
      </c>
      <c r="K1530" s="27">
        <v>55</v>
      </c>
      <c r="L1530" s="5">
        <v>9.6999999999999993</v>
      </c>
      <c r="M1530" s="5">
        <f t="shared" si="94"/>
        <v>6909.7</v>
      </c>
      <c r="N1530" s="5">
        <f t="shared" si="95"/>
        <v>576.08868691839007</v>
      </c>
      <c r="O1530" s="5" t="str">
        <f t="shared" si="92"/>
        <v/>
      </c>
      <c r="P1530" s="43" t="str">
        <f t="shared" si="93"/>
        <v>insert into noskrien_reit (dalibnieks, rez,skriesim_db,sacensibas) values ('Kataja Baiba',6909.7,'','Lattelecom Rīgas maratons – pusmaratona distance');</v>
      </c>
    </row>
    <row r="1531" spans="1:16" x14ac:dyDescent="0.2">
      <c r="A1531" s="26" t="s">
        <v>27598</v>
      </c>
      <c r="B1531" s="28" t="s">
        <v>9217</v>
      </c>
      <c r="C1531" s="28" t="s">
        <v>8936</v>
      </c>
      <c r="D1531" s="28">
        <v>1985</v>
      </c>
      <c r="E1531" s="28" t="s">
        <v>2564</v>
      </c>
      <c r="F1531" s="28" t="s">
        <v>695</v>
      </c>
      <c r="G1531" s="28" t="s">
        <v>2563</v>
      </c>
      <c r="H1531" s="28" t="s">
        <v>9218</v>
      </c>
      <c r="I1531" s="28" t="s">
        <v>19477</v>
      </c>
      <c r="J1531" s="28">
        <v>1</v>
      </c>
      <c r="K1531" s="28">
        <v>55</v>
      </c>
      <c r="L1531" s="5">
        <v>10.4</v>
      </c>
      <c r="M1531" s="5">
        <f t="shared" si="94"/>
        <v>6910.4</v>
      </c>
      <c r="N1531" s="5">
        <f t="shared" si="95"/>
        <v>576.03033109516093</v>
      </c>
      <c r="O1531" s="5" t="str">
        <f t="shared" si="92"/>
        <v/>
      </c>
      <c r="P1531" s="43" t="str">
        <f t="shared" si="93"/>
        <v>insert into noskrien_reit (dalibnieks, rez,skriesim_db,sacensibas) values ('Martinsons Armīns',6910.4,'','Lattelecom Rīgas maratons – pusmaratona distance');</v>
      </c>
    </row>
    <row r="1532" spans="1:16" x14ac:dyDescent="0.2">
      <c r="A1532" s="26" t="s">
        <v>27599</v>
      </c>
      <c r="B1532" s="27" t="s">
        <v>593</v>
      </c>
      <c r="C1532" s="27" t="s">
        <v>9219</v>
      </c>
      <c r="D1532" s="27">
        <v>1989</v>
      </c>
      <c r="E1532" s="27" t="s">
        <v>2564</v>
      </c>
      <c r="F1532" s="27" t="s">
        <v>1153</v>
      </c>
      <c r="G1532" s="27" t="s">
        <v>2563</v>
      </c>
      <c r="H1532" s="27" t="s">
        <v>9220</v>
      </c>
      <c r="I1532" s="27" t="s">
        <v>19478</v>
      </c>
      <c r="J1532" s="27">
        <v>1</v>
      </c>
      <c r="K1532" s="27">
        <v>55</v>
      </c>
      <c r="L1532" s="5">
        <v>11.7</v>
      </c>
      <c r="M1532" s="5">
        <f t="shared" si="94"/>
        <v>6911.7</v>
      </c>
      <c r="N1532" s="5">
        <f t="shared" si="95"/>
        <v>575.9219873547753</v>
      </c>
      <c r="O1532" s="5" t="str">
        <f t="shared" si="92"/>
        <v/>
      </c>
      <c r="P1532" s="43" t="str">
        <f t="shared" si="93"/>
        <v>insert into noskrien_reit (dalibnieks, rez,skriesim_db,sacensibas) values ('Kazakovs Andrejs',6911.7,'','Lattelecom Rīgas maratons – pusmaratona distance');</v>
      </c>
    </row>
    <row r="1533" spans="1:16" x14ac:dyDescent="0.2">
      <c r="A1533" s="26" t="s">
        <v>27600</v>
      </c>
      <c r="B1533" s="28" t="s">
        <v>9221</v>
      </c>
      <c r="C1533" s="28" t="s">
        <v>336</v>
      </c>
      <c r="D1533" s="28">
        <v>1994</v>
      </c>
      <c r="E1533" s="28" t="s">
        <v>2564</v>
      </c>
      <c r="F1533" s="28" t="s">
        <v>695</v>
      </c>
      <c r="G1533" s="28" t="s">
        <v>2563</v>
      </c>
      <c r="H1533" s="28" t="s">
        <v>9220</v>
      </c>
      <c r="I1533" s="28" t="s">
        <v>19478</v>
      </c>
      <c r="J1533" s="28">
        <v>1</v>
      </c>
      <c r="K1533" s="28">
        <v>55</v>
      </c>
      <c r="L1533" s="5">
        <v>11.7</v>
      </c>
      <c r="M1533" s="5">
        <f t="shared" si="94"/>
        <v>6911.7</v>
      </c>
      <c r="N1533" s="5">
        <f t="shared" si="95"/>
        <v>575.9219873547753</v>
      </c>
      <c r="O1533" s="5" t="str">
        <f t="shared" si="92"/>
        <v/>
      </c>
      <c r="P1533" s="43" t="str">
        <f t="shared" si="93"/>
        <v>insert into noskrien_reit (dalibnieks, rez,skriesim_db,sacensibas) values ('Rubīns Elvis',6911.7,'','Lattelecom Rīgas maratons – pusmaratona distance');</v>
      </c>
    </row>
    <row r="1534" spans="1:16" x14ac:dyDescent="0.2">
      <c r="A1534" s="26" t="s">
        <v>27601</v>
      </c>
      <c r="B1534" s="27" t="s">
        <v>9222</v>
      </c>
      <c r="C1534" s="27" t="s">
        <v>9223</v>
      </c>
      <c r="D1534" s="27">
        <v>1980</v>
      </c>
      <c r="E1534" s="27" t="s">
        <v>2564</v>
      </c>
      <c r="F1534" s="27" t="s">
        <v>695</v>
      </c>
      <c r="G1534" s="27" t="s">
        <v>2563</v>
      </c>
      <c r="H1534" s="27" t="s">
        <v>9224</v>
      </c>
      <c r="I1534" s="27" t="s">
        <v>19479</v>
      </c>
      <c r="J1534" s="27">
        <v>1</v>
      </c>
      <c r="K1534" s="27">
        <v>55</v>
      </c>
      <c r="L1534" s="5">
        <v>12.3</v>
      </c>
      <c r="M1534" s="5">
        <f t="shared" si="94"/>
        <v>6912.3</v>
      </c>
      <c r="N1534" s="5">
        <f t="shared" si="95"/>
        <v>575.87199629645704</v>
      </c>
      <c r="O1534" s="5" t="str">
        <f t="shared" si="92"/>
        <v/>
      </c>
      <c r="P1534" s="43" t="str">
        <f t="shared" si="93"/>
        <v>insert into noskrien_reit (dalibnieks, rez,skriesim_db,sacensibas) values ('Kilups Janeks',6912.3,'','Lattelecom Rīgas maratons – pusmaratona distance');</v>
      </c>
    </row>
    <row r="1535" spans="1:16" x14ac:dyDescent="0.2">
      <c r="A1535" s="26" t="s">
        <v>27602</v>
      </c>
      <c r="B1535" s="28" t="s">
        <v>404</v>
      </c>
      <c r="C1535" s="28" t="s">
        <v>9225</v>
      </c>
      <c r="D1535" s="28">
        <v>1977</v>
      </c>
      <c r="E1535" s="28" t="s">
        <v>2564</v>
      </c>
      <c r="F1535" s="28" t="s">
        <v>9226</v>
      </c>
      <c r="G1535" s="28" t="s">
        <v>2563</v>
      </c>
      <c r="H1535" s="28" t="s">
        <v>9227</v>
      </c>
      <c r="I1535" s="28" t="s">
        <v>19480</v>
      </c>
      <c r="J1535" s="28">
        <v>1</v>
      </c>
      <c r="K1535" s="28">
        <v>55</v>
      </c>
      <c r="L1535" s="5">
        <v>13.2</v>
      </c>
      <c r="M1535" s="5">
        <f t="shared" si="94"/>
        <v>6913.2</v>
      </c>
      <c r="N1535" s="5">
        <f t="shared" si="95"/>
        <v>575.7970259792861</v>
      </c>
      <c r="O1535" s="5" t="str">
        <f t="shared" si="92"/>
        <v/>
      </c>
      <c r="P1535" s="43" t="str">
        <f t="shared" si="93"/>
        <v>insert into noskrien_reit (dalibnieks, rez,skriesim_db,sacensibas) values ('Cīrulis Juris',6913.2,'','Lattelecom Rīgas maratons – pusmaratona distance');</v>
      </c>
    </row>
    <row r="1536" spans="1:16" x14ac:dyDescent="0.2">
      <c r="A1536" s="26" t="s">
        <v>27603</v>
      </c>
      <c r="B1536" s="27" t="s">
        <v>1186</v>
      </c>
      <c r="C1536" s="27" t="s">
        <v>9228</v>
      </c>
      <c r="D1536" s="27">
        <v>1989</v>
      </c>
      <c r="E1536" s="27" t="s">
        <v>2564</v>
      </c>
      <c r="F1536" s="27"/>
      <c r="G1536" s="27" t="s">
        <v>2563</v>
      </c>
      <c r="H1536" s="27" t="s">
        <v>9227</v>
      </c>
      <c r="I1536" s="27" t="s">
        <v>19480</v>
      </c>
      <c r="J1536" s="27">
        <v>1</v>
      </c>
      <c r="K1536" s="27">
        <v>55</v>
      </c>
      <c r="L1536" s="5">
        <v>13.2</v>
      </c>
      <c r="M1536" s="5">
        <f t="shared" si="94"/>
        <v>6913.2</v>
      </c>
      <c r="N1536" s="5">
        <f t="shared" si="95"/>
        <v>575.7970259792861</v>
      </c>
      <c r="O1536" s="5" t="str">
        <f t="shared" si="92"/>
        <v/>
      </c>
      <c r="P1536" s="43" t="str">
        <f t="shared" si="93"/>
        <v>insert into noskrien_reit (dalibnieks, rez,skriesim_db,sacensibas) values ('Vidauskis Martins',6913.2,'','Lattelecom Rīgas maratons – pusmaratona distance');</v>
      </c>
    </row>
    <row r="1537" spans="1:16" x14ac:dyDescent="0.2">
      <c r="A1537" s="26" t="s">
        <v>27604</v>
      </c>
      <c r="B1537" s="28" t="s">
        <v>8</v>
      </c>
      <c r="C1537" s="28" t="s">
        <v>9229</v>
      </c>
      <c r="D1537" s="28">
        <v>1984</v>
      </c>
      <c r="E1537" s="28" t="s">
        <v>2564</v>
      </c>
      <c r="F1537" s="28" t="s">
        <v>9230</v>
      </c>
      <c r="G1537" s="28" t="s">
        <v>2563</v>
      </c>
      <c r="H1537" s="28" t="s">
        <v>9231</v>
      </c>
      <c r="I1537" s="28" t="s">
        <v>19481</v>
      </c>
      <c r="J1537" s="28">
        <v>1</v>
      </c>
      <c r="K1537" s="28">
        <v>55</v>
      </c>
      <c r="L1537" s="5">
        <v>13.3</v>
      </c>
      <c r="M1537" s="5">
        <f t="shared" si="94"/>
        <v>6913.3</v>
      </c>
      <c r="N1537" s="5">
        <f t="shared" si="95"/>
        <v>575.78869714897371</v>
      </c>
      <c r="O1537" s="5" t="str">
        <f t="shared" si="92"/>
        <v/>
      </c>
      <c r="P1537" s="43" t="str">
        <f t="shared" si="93"/>
        <v>insert into noskrien_reit (dalibnieks, rez,skriesim_db,sacensibas) values ('Tamužs Pēteris',6913.3,'','Lattelecom Rīgas maratons – pusmaratona distance');</v>
      </c>
    </row>
    <row r="1538" spans="1:16" x14ac:dyDescent="0.2">
      <c r="A1538" s="26" t="s">
        <v>27605</v>
      </c>
      <c r="B1538" s="27" t="s">
        <v>666</v>
      </c>
      <c r="C1538" s="27" t="s">
        <v>2139</v>
      </c>
      <c r="D1538" s="27">
        <v>1989</v>
      </c>
      <c r="E1538" s="27" t="s">
        <v>6202</v>
      </c>
      <c r="F1538" s="27"/>
      <c r="G1538" s="27" t="s">
        <v>2563</v>
      </c>
      <c r="H1538" s="27" t="s">
        <v>9232</v>
      </c>
      <c r="I1538" s="27" t="s">
        <v>19482</v>
      </c>
      <c r="J1538" s="27">
        <v>1</v>
      </c>
      <c r="K1538" s="27">
        <v>55</v>
      </c>
      <c r="L1538" s="5">
        <v>13.7</v>
      </c>
      <c r="M1538" s="5">
        <f t="shared" si="94"/>
        <v>6913.7</v>
      </c>
      <c r="N1538" s="5">
        <f t="shared" si="95"/>
        <v>575.75538423709452</v>
      </c>
      <c r="O1538" s="5" t="str">
        <f t="shared" ref="O1538:O1601" si="96">IF(F1538="vsk noskrien","y","")</f>
        <v/>
      </c>
      <c r="P1538" s="43" t="str">
        <f t="shared" ref="P1538:P1601" si="97">CONCATENATE("insert into noskrien_reit (dalibnieks, rez,skriesim_db,sacensibas) values ('",C1538," ",B1538,"',",M1538,",'",O1538,"','",$P$1,"');")</f>
        <v>insert into noskrien_reit (dalibnieks, rez,skriesim_db,sacensibas) values ('Liepiņa Santa',6913.7,'','Lattelecom Rīgas maratons – pusmaratona distance');</v>
      </c>
    </row>
    <row r="1539" spans="1:16" x14ac:dyDescent="0.2">
      <c r="A1539" s="26" t="s">
        <v>27606</v>
      </c>
      <c r="B1539" s="28" t="s">
        <v>9233</v>
      </c>
      <c r="C1539" s="28" t="s">
        <v>9234</v>
      </c>
      <c r="D1539" s="28">
        <v>1970</v>
      </c>
      <c r="E1539" s="28" t="s">
        <v>6214</v>
      </c>
      <c r="F1539" s="28"/>
      <c r="G1539" s="28" t="s">
        <v>2563</v>
      </c>
      <c r="H1539" s="28" t="s">
        <v>9235</v>
      </c>
      <c r="I1539" s="28" t="s">
        <v>19483</v>
      </c>
      <c r="J1539" s="28">
        <v>1</v>
      </c>
      <c r="K1539" s="28">
        <v>55</v>
      </c>
      <c r="L1539" s="5">
        <v>13.8</v>
      </c>
      <c r="M1539" s="5">
        <f t="shared" ref="M1539:M1602" si="98">J1539*3600+K1539*60+L1539</f>
        <v>6913.8</v>
      </c>
      <c r="N1539" s="5">
        <f t="shared" ref="N1539:N1602" si="99">$M$2/M1539*1000</f>
        <v>575.74705661141479</v>
      </c>
      <c r="O1539" s="5" t="str">
        <f t="shared" si="96"/>
        <v/>
      </c>
      <c r="P1539" s="43" t="str">
        <f t="shared" si="97"/>
        <v>insert into noskrien_reit (dalibnieks, rez,skriesim_db,sacensibas) values ('Upmanis Ralfs',6913.8,'','Lattelecom Rīgas maratons – pusmaratona distance');</v>
      </c>
    </row>
    <row r="1540" spans="1:16" x14ac:dyDescent="0.2">
      <c r="A1540" s="26" t="s">
        <v>27607</v>
      </c>
      <c r="B1540" s="27" t="s">
        <v>86</v>
      </c>
      <c r="C1540" s="27" t="s">
        <v>9236</v>
      </c>
      <c r="D1540" s="27">
        <v>1972</v>
      </c>
      <c r="E1540" s="27" t="s">
        <v>6214</v>
      </c>
      <c r="F1540" s="27"/>
      <c r="G1540" s="27" t="s">
        <v>2563</v>
      </c>
      <c r="H1540" s="27" t="s">
        <v>9237</v>
      </c>
      <c r="I1540" s="27" t="s">
        <v>19484</v>
      </c>
      <c r="J1540" s="27">
        <v>1</v>
      </c>
      <c r="K1540" s="27">
        <v>55</v>
      </c>
      <c r="L1540" s="5">
        <v>13.1</v>
      </c>
      <c r="M1540" s="5">
        <f t="shared" si="98"/>
        <v>6913.1</v>
      </c>
      <c r="N1540" s="5">
        <f t="shared" si="99"/>
        <v>575.80535505055616</v>
      </c>
      <c r="O1540" s="5" t="str">
        <f t="shared" si="96"/>
        <v/>
      </c>
      <c r="P1540" s="43" t="str">
        <f t="shared" si="97"/>
        <v>insert into noskrien_reit (dalibnieks, rez,skriesim_db,sacensibas) values ('Pumpiņš Viesturs',6913.1,'','Lattelecom Rīgas maratons – pusmaratona distance');</v>
      </c>
    </row>
    <row r="1541" spans="1:16" x14ac:dyDescent="0.2">
      <c r="A1541" s="26" t="s">
        <v>27608</v>
      </c>
      <c r="B1541" s="28" t="s">
        <v>890</v>
      </c>
      <c r="C1541" s="28" t="s">
        <v>9238</v>
      </c>
      <c r="D1541" s="28">
        <v>1997</v>
      </c>
      <c r="E1541" s="28" t="s">
        <v>6491</v>
      </c>
      <c r="F1541" s="28" t="s">
        <v>695</v>
      </c>
      <c r="G1541" s="28" t="s">
        <v>2563</v>
      </c>
      <c r="H1541" s="28" t="s">
        <v>9239</v>
      </c>
      <c r="I1541" s="28" t="s">
        <v>19485</v>
      </c>
      <c r="J1541" s="28">
        <v>1</v>
      </c>
      <c r="K1541" s="28">
        <v>55</v>
      </c>
      <c r="L1541" s="5">
        <v>14.5</v>
      </c>
      <c r="M1541" s="5">
        <f t="shared" si="98"/>
        <v>6914.5</v>
      </c>
      <c r="N1541" s="5">
        <f t="shared" si="99"/>
        <v>575.688769976137</v>
      </c>
      <c r="O1541" s="5" t="str">
        <f t="shared" si="96"/>
        <v/>
      </c>
      <c r="P1541" s="43" t="str">
        <f t="shared" si="97"/>
        <v>insert into noskrien_reit (dalibnieks, rez,skriesim_db,sacensibas) values ('Šašins Vladimirs',6914.5,'','Lattelecom Rīgas maratons – pusmaratona distance');</v>
      </c>
    </row>
    <row r="1542" spans="1:16" x14ac:dyDescent="0.2">
      <c r="A1542" s="26" t="s">
        <v>27609</v>
      </c>
      <c r="B1542" s="27" t="s">
        <v>556</v>
      </c>
      <c r="C1542" s="27" t="s">
        <v>119</v>
      </c>
      <c r="D1542" s="27">
        <v>1986</v>
      </c>
      <c r="E1542" s="27" t="s">
        <v>2564</v>
      </c>
      <c r="F1542" s="27" t="s">
        <v>9240</v>
      </c>
      <c r="G1542" s="27" t="s">
        <v>2563</v>
      </c>
      <c r="H1542" s="27" t="s">
        <v>9241</v>
      </c>
      <c r="I1542" s="27" t="s">
        <v>19486</v>
      </c>
      <c r="J1542" s="27">
        <v>1</v>
      </c>
      <c r="K1542" s="27">
        <v>55</v>
      </c>
      <c r="L1542" s="5">
        <v>15</v>
      </c>
      <c r="M1542" s="5">
        <f t="shared" si="98"/>
        <v>6915</v>
      </c>
      <c r="N1542" s="5">
        <f t="shared" si="99"/>
        <v>575.64714389009396</v>
      </c>
      <c r="O1542" s="5" t="str">
        <f t="shared" si="96"/>
        <v/>
      </c>
      <c r="P1542" s="43" t="str">
        <f t="shared" si="97"/>
        <v>insert into noskrien_reit (dalibnieks, rez,skriesim_db,sacensibas) values ('Pētersons Kristers',6915,'','Lattelecom Rīgas maratons – pusmaratona distance');</v>
      </c>
    </row>
    <row r="1543" spans="1:16" x14ac:dyDescent="0.2">
      <c r="A1543" s="26" t="s">
        <v>27610</v>
      </c>
      <c r="B1543" s="28" t="s">
        <v>16</v>
      </c>
      <c r="C1543" s="28" t="s">
        <v>749</v>
      </c>
      <c r="D1543" s="28">
        <v>1966</v>
      </c>
      <c r="E1543" s="28" t="s">
        <v>6214</v>
      </c>
      <c r="F1543" s="28"/>
      <c r="G1543" s="28" t="s">
        <v>2563</v>
      </c>
      <c r="H1543" s="28" t="s">
        <v>9242</v>
      </c>
      <c r="I1543" s="28" t="s">
        <v>19487</v>
      </c>
      <c r="J1543" s="28">
        <v>1</v>
      </c>
      <c r="K1543" s="28">
        <v>55</v>
      </c>
      <c r="L1543" s="5">
        <v>16.2</v>
      </c>
      <c r="M1543" s="5">
        <f t="shared" si="98"/>
        <v>6916.2</v>
      </c>
      <c r="N1543" s="5">
        <f t="shared" si="99"/>
        <v>575.54726583962292</v>
      </c>
      <c r="O1543" s="5" t="str">
        <f t="shared" si="96"/>
        <v/>
      </c>
      <c r="P1543" s="43" t="str">
        <f t="shared" si="97"/>
        <v>insert into noskrien_reit (dalibnieks, rez,skriesim_db,sacensibas) values ('Jansons Aivars',6916.2,'','Lattelecom Rīgas maratons – pusmaratona distance');</v>
      </c>
    </row>
    <row r="1544" spans="1:16" x14ac:dyDescent="0.2">
      <c r="A1544" s="26" t="s">
        <v>27611</v>
      </c>
      <c r="B1544" s="27" t="s">
        <v>9243</v>
      </c>
      <c r="C1544" s="27" t="s">
        <v>9244</v>
      </c>
      <c r="D1544" s="27">
        <v>1977</v>
      </c>
      <c r="E1544" s="27" t="s">
        <v>2564</v>
      </c>
      <c r="F1544" s="27"/>
      <c r="G1544" s="27" t="s">
        <v>2563</v>
      </c>
      <c r="H1544" s="27" t="s">
        <v>9245</v>
      </c>
      <c r="I1544" s="27" t="s">
        <v>19488</v>
      </c>
      <c r="J1544" s="27">
        <v>1</v>
      </c>
      <c r="K1544" s="27">
        <v>55</v>
      </c>
      <c r="L1544" s="5">
        <v>17.7</v>
      </c>
      <c r="M1544" s="5">
        <f t="shared" si="98"/>
        <v>6917.7</v>
      </c>
      <c r="N1544" s="5">
        <f t="shared" si="99"/>
        <v>575.42246700492933</v>
      </c>
      <c r="O1544" s="5" t="str">
        <f t="shared" si="96"/>
        <v/>
      </c>
      <c r="P1544" s="43" t="str">
        <f t="shared" si="97"/>
        <v>insert into noskrien_reit (dalibnieks, rez,skriesim_db,sacensibas) values ('Grants Varis',6917.7,'','Lattelecom Rīgas maratons – pusmaratona distance');</v>
      </c>
    </row>
    <row r="1545" spans="1:16" x14ac:dyDescent="0.2">
      <c r="A1545" s="26" t="s">
        <v>27612</v>
      </c>
      <c r="B1545" s="28" t="s">
        <v>7387</v>
      </c>
      <c r="C1545" s="28" t="s">
        <v>9246</v>
      </c>
      <c r="D1545" s="28">
        <v>1983</v>
      </c>
      <c r="E1545" s="28" t="s">
        <v>6202</v>
      </c>
      <c r="F1545" s="28"/>
      <c r="G1545" s="28" t="s">
        <v>2563</v>
      </c>
      <c r="H1545" s="28" t="s">
        <v>9247</v>
      </c>
      <c r="I1545" s="28" t="s">
        <v>19489</v>
      </c>
      <c r="J1545" s="28">
        <v>1</v>
      </c>
      <c r="K1545" s="28">
        <v>55</v>
      </c>
      <c r="L1545" s="5">
        <v>18.2</v>
      </c>
      <c r="M1545" s="5">
        <f t="shared" si="98"/>
        <v>6918.2</v>
      </c>
      <c r="N1545" s="5">
        <f t="shared" si="99"/>
        <v>575.38087941950221</v>
      </c>
      <c r="O1545" s="5" t="str">
        <f t="shared" si="96"/>
        <v/>
      </c>
      <c r="P1545" s="43" t="str">
        <f t="shared" si="97"/>
        <v>insert into noskrien_reit (dalibnieks, rez,skriesim_db,sacensibas) values ('Lilienšteina Gita',6918.2,'','Lattelecom Rīgas maratons – pusmaratona distance');</v>
      </c>
    </row>
    <row r="1546" spans="1:16" x14ac:dyDescent="0.2">
      <c r="A1546" s="26" t="s">
        <v>27613</v>
      </c>
      <c r="B1546" s="27" t="s">
        <v>748</v>
      </c>
      <c r="C1546" s="27" t="s">
        <v>98</v>
      </c>
      <c r="D1546" s="27">
        <v>1962</v>
      </c>
      <c r="E1546" s="27" t="s">
        <v>6214</v>
      </c>
      <c r="F1546" s="27" t="s">
        <v>9248</v>
      </c>
      <c r="G1546" s="27" t="s">
        <v>2563</v>
      </c>
      <c r="H1546" s="27" t="s">
        <v>9249</v>
      </c>
      <c r="I1546" s="27" t="s">
        <v>19490</v>
      </c>
      <c r="J1546" s="27">
        <v>1</v>
      </c>
      <c r="K1546" s="27">
        <v>55</v>
      </c>
      <c r="L1546" s="5">
        <v>20.7</v>
      </c>
      <c r="M1546" s="5">
        <f t="shared" si="98"/>
        <v>6920.7</v>
      </c>
      <c r="N1546" s="5">
        <f t="shared" si="99"/>
        <v>575.17303162974838</v>
      </c>
      <c r="O1546" s="5" t="str">
        <f t="shared" si="96"/>
        <v/>
      </c>
      <c r="P1546" s="43" t="str">
        <f t="shared" si="97"/>
        <v>insert into noskrien_reit (dalibnieks, rez,skriesim_db,sacensibas) values ('Kalējs Agris',6920.7,'','Lattelecom Rīgas maratons – pusmaratona distance');</v>
      </c>
    </row>
    <row r="1547" spans="1:16" x14ac:dyDescent="0.2">
      <c r="A1547" s="26" t="s">
        <v>27614</v>
      </c>
      <c r="B1547" s="28" t="s">
        <v>46</v>
      </c>
      <c r="C1547" s="28" t="s">
        <v>9250</v>
      </c>
      <c r="D1547" s="28">
        <v>1977</v>
      </c>
      <c r="E1547" s="28" t="s">
        <v>2564</v>
      </c>
      <c r="F1547" s="28"/>
      <c r="G1547" s="28" t="s">
        <v>2563</v>
      </c>
      <c r="H1547" s="28" t="s">
        <v>9251</v>
      </c>
      <c r="I1547" s="28" t="s">
        <v>19491</v>
      </c>
      <c r="J1547" s="28">
        <v>1</v>
      </c>
      <c r="K1547" s="28">
        <v>55</v>
      </c>
      <c r="L1547" s="5">
        <v>21</v>
      </c>
      <c r="M1547" s="5">
        <f t="shared" si="98"/>
        <v>6921</v>
      </c>
      <c r="N1547" s="5">
        <f t="shared" si="99"/>
        <v>575.1480999855512</v>
      </c>
      <c r="O1547" s="5" t="str">
        <f t="shared" si="96"/>
        <v/>
      </c>
      <c r="P1547" s="43" t="str">
        <f t="shared" si="97"/>
        <v>insert into noskrien_reit (dalibnieks, rez,skriesim_db,sacensibas) values ('Kolontajs Jānis',6921,'','Lattelecom Rīgas maratons – pusmaratona distance');</v>
      </c>
    </row>
    <row r="1548" spans="1:16" x14ac:dyDescent="0.2">
      <c r="A1548" s="26" t="s">
        <v>27615</v>
      </c>
      <c r="B1548" s="27" t="s">
        <v>9252</v>
      </c>
      <c r="C1548" s="27" t="s">
        <v>2376</v>
      </c>
      <c r="D1548" s="27">
        <v>1974</v>
      </c>
      <c r="E1548" s="27" t="s">
        <v>6214</v>
      </c>
      <c r="F1548" s="27" t="s">
        <v>6942</v>
      </c>
      <c r="G1548" s="27" t="s">
        <v>2563</v>
      </c>
      <c r="H1548" s="27" t="s">
        <v>9253</v>
      </c>
      <c r="I1548" s="27" t="s">
        <v>19492</v>
      </c>
      <c r="J1548" s="27">
        <v>1</v>
      </c>
      <c r="K1548" s="27">
        <v>55</v>
      </c>
      <c r="L1548" s="5">
        <v>24.9</v>
      </c>
      <c r="M1548" s="5">
        <f t="shared" si="98"/>
        <v>6924.9</v>
      </c>
      <c r="N1548" s="5">
        <f t="shared" si="99"/>
        <v>574.82418518678969</v>
      </c>
      <c r="O1548" s="5" t="str">
        <f t="shared" si="96"/>
        <v/>
      </c>
      <c r="P1548" s="43" t="str">
        <f t="shared" si="97"/>
        <v>insert into noskrien_reit (dalibnieks, rez,skriesim_db,sacensibas) values ('Eglītis Ojārs',6924.9,'','Lattelecom Rīgas maratons – pusmaratona distance');</v>
      </c>
    </row>
    <row r="1549" spans="1:16" x14ac:dyDescent="0.2">
      <c r="A1549" s="26" t="s">
        <v>27616</v>
      </c>
      <c r="B1549" s="28" t="s">
        <v>1168</v>
      </c>
      <c r="C1549" s="28" t="s">
        <v>9254</v>
      </c>
      <c r="D1549" s="28">
        <v>1990</v>
      </c>
      <c r="E1549" s="28" t="s">
        <v>2564</v>
      </c>
      <c r="F1549" s="28" t="s">
        <v>9255</v>
      </c>
      <c r="G1549" s="28" t="s">
        <v>2563</v>
      </c>
      <c r="H1549" s="28" t="s">
        <v>9256</v>
      </c>
      <c r="I1549" s="28" t="s">
        <v>19493</v>
      </c>
      <c r="J1549" s="28">
        <v>1</v>
      </c>
      <c r="K1549" s="28">
        <v>55</v>
      </c>
      <c r="L1549" s="5">
        <v>24.1</v>
      </c>
      <c r="M1549" s="5">
        <f t="shared" si="98"/>
        <v>6924.1</v>
      </c>
      <c r="N1549" s="5">
        <f t="shared" si="99"/>
        <v>574.89059950029593</v>
      </c>
      <c r="O1549" s="5" t="str">
        <f t="shared" si="96"/>
        <v/>
      </c>
      <c r="P1549" s="43" t="str">
        <f t="shared" si="97"/>
        <v>insert into noskrien_reit (dalibnieks, rez,skriesim_db,sacensibas) values ('Karitons Raivis',6924.1,'','Lattelecom Rīgas maratons – pusmaratona distance');</v>
      </c>
    </row>
    <row r="1550" spans="1:16" x14ac:dyDescent="0.2">
      <c r="A1550" s="26" t="s">
        <v>27617</v>
      </c>
      <c r="B1550" s="27" t="s">
        <v>5663</v>
      </c>
      <c r="C1550" s="27" t="s">
        <v>9257</v>
      </c>
      <c r="D1550" s="27">
        <v>1971</v>
      </c>
      <c r="E1550" s="27" t="s">
        <v>6214</v>
      </c>
      <c r="F1550" s="27" t="s">
        <v>695</v>
      </c>
      <c r="G1550" s="27" t="s">
        <v>2563</v>
      </c>
      <c r="H1550" s="27" t="s">
        <v>9258</v>
      </c>
      <c r="I1550" s="27" t="s">
        <v>19494</v>
      </c>
      <c r="J1550" s="27">
        <v>1</v>
      </c>
      <c r="K1550" s="27">
        <v>55</v>
      </c>
      <c r="L1550" s="5">
        <v>28.7</v>
      </c>
      <c r="M1550" s="5">
        <f t="shared" si="98"/>
        <v>6928.7</v>
      </c>
      <c r="N1550" s="5">
        <f t="shared" si="99"/>
        <v>574.5089266384748</v>
      </c>
      <c r="O1550" s="5" t="str">
        <f t="shared" si="96"/>
        <v/>
      </c>
      <c r="P1550" s="43" t="str">
        <f t="shared" si="97"/>
        <v>insert into noskrien_reit (dalibnieks, rez,skriesim_db,sacensibas) values ('Zasov Oleg',6928.7,'','Lattelecom Rīgas maratons – pusmaratona distance');</v>
      </c>
    </row>
    <row r="1551" spans="1:16" x14ac:dyDescent="0.2">
      <c r="A1551" s="26" t="s">
        <v>27618</v>
      </c>
      <c r="B1551" s="28" t="s">
        <v>9259</v>
      </c>
      <c r="C1551" s="28" t="s">
        <v>9260</v>
      </c>
      <c r="D1551" s="28">
        <v>1986</v>
      </c>
      <c r="E1551" s="28" t="s">
        <v>2564</v>
      </c>
      <c r="F1551" s="28" t="s">
        <v>9248</v>
      </c>
      <c r="G1551" s="28" t="s">
        <v>2563</v>
      </c>
      <c r="H1551" s="28" t="s">
        <v>9261</v>
      </c>
      <c r="I1551" s="28" t="s">
        <v>19495</v>
      </c>
      <c r="J1551" s="28">
        <v>1</v>
      </c>
      <c r="K1551" s="28">
        <v>55</v>
      </c>
      <c r="L1551" s="5">
        <v>28.8</v>
      </c>
      <c r="M1551" s="5">
        <f t="shared" si="98"/>
        <v>6928.8</v>
      </c>
      <c r="N1551" s="5">
        <f t="shared" si="99"/>
        <v>574.50063503059687</v>
      </c>
      <c r="O1551" s="5" t="str">
        <f t="shared" si="96"/>
        <v/>
      </c>
      <c r="P1551" s="43" t="str">
        <f t="shared" si="97"/>
        <v>insert into noskrien_reit (dalibnieks, rez,skriesim_db,sacensibas) values ('Haarloo Gillian',6928.8,'','Lattelecom Rīgas maratons – pusmaratona distance');</v>
      </c>
    </row>
    <row r="1552" spans="1:16" x14ac:dyDescent="0.2">
      <c r="A1552" s="26" t="s">
        <v>27619</v>
      </c>
      <c r="B1552" s="27" t="s">
        <v>9262</v>
      </c>
      <c r="C1552" s="27" t="s">
        <v>9263</v>
      </c>
      <c r="D1552" s="27">
        <v>1975</v>
      </c>
      <c r="E1552" s="27" t="s">
        <v>6214</v>
      </c>
      <c r="F1552" s="27" t="s">
        <v>9264</v>
      </c>
      <c r="G1552" s="27" t="s">
        <v>2682</v>
      </c>
      <c r="H1552" s="27" t="s">
        <v>9265</v>
      </c>
      <c r="I1552" s="27" t="s">
        <v>19496</v>
      </c>
      <c r="J1552" s="27">
        <v>1</v>
      </c>
      <c r="K1552" s="27">
        <v>55</v>
      </c>
      <c r="L1552" s="5">
        <v>28.1</v>
      </c>
      <c r="M1552" s="5">
        <f t="shared" si="98"/>
        <v>6928.1</v>
      </c>
      <c r="N1552" s="5">
        <f t="shared" si="99"/>
        <v>574.55868131233672</v>
      </c>
      <c r="O1552" s="5" t="str">
        <f t="shared" si="96"/>
        <v/>
      </c>
      <c r="P1552" s="43" t="str">
        <f t="shared" si="97"/>
        <v>insert into noskrien_reit (dalibnieks, rez,skriesim_db,sacensibas) values ('Keert Jaanus',6928.1,'','Lattelecom Rīgas maratons – pusmaratona distance');</v>
      </c>
    </row>
    <row r="1553" spans="1:16" x14ac:dyDescent="0.2">
      <c r="A1553" s="26" t="s">
        <v>27620</v>
      </c>
      <c r="B1553" s="28" t="s">
        <v>418</v>
      </c>
      <c r="C1553" s="28" t="s">
        <v>9266</v>
      </c>
      <c r="D1553" s="28">
        <v>1980</v>
      </c>
      <c r="E1553" s="28" t="s">
        <v>2564</v>
      </c>
      <c r="F1553" s="28" t="s">
        <v>695</v>
      </c>
      <c r="G1553" s="28" t="s">
        <v>2563</v>
      </c>
      <c r="H1553" s="28" t="s">
        <v>9267</v>
      </c>
      <c r="I1553" s="28" t="s">
        <v>19497</v>
      </c>
      <c r="J1553" s="28">
        <v>1</v>
      </c>
      <c r="K1553" s="28">
        <v>55</v>
      </c>
      <c r="L1553" s="5">
        <v>30.7</v>
      </c>
      <c r="M1553" s="5">
        <f t="shared" si="98"/>
        <v>6930.7</v>
      </c>
      <c r="N1553" s="5">
        <f t="shared" si="99"/>
        <v>574.34313994257434</v>
      </c>
      <c r="O1553" s="5" t="str">
        <f t="shared" si="96"/>
        <v/>
      </c>
      <c r="P1553" s="43" t="str">
        <f t="shared" si="97"/>
        <v>insert into noskrien_reit (dalibnieks, rez,skriesim_db,sacensibas) values ('Udrass Kārlis',6930.7,'','Lattelecom Rīgas maratons – pusmaratona distance');</v>
      </c>
    </row>
    <row r="1554" spans="1:16" x14ac:dyDescent="0.2">
      <c r="A1554" s="26" t="s">
        <v>27621</v>
      </c>
      <c r="B1554" s="27" t="s">
        <v>9268</v>
      </c>
      <c r="C1554" s="27" t="s">
        <v>9269</v>
      </c>
      <c r="D1554" s="27">
        <v>1986</v>
      </c>
      <c r="E1554" s="27" t="s">
        <v>6202</v>
      </c>
      <c r="F1554" s="27" t="s">
        <v>4918</v>
      </c>
      <c r="G1554" s="27" t="s">
        <v>2563</v>
      </c>
      <c r="H1554" s="27" t="s">
        <v>9270</v>
      </c>
      <c r="I1554" s="27" t="s">
        <v>19498</v>
      </c>
      <c r="J1554" s="27">
        <v>1</v>
      </c>
      <c r="K1554" s="27">
        <v>55</v>
      </c>
      <c r="L1554" s="5">
        <v>31</v>
      </c>
      <c r="M1554" s="5">
        <f t="shared" si="98"/>
        <v>6931</v>
      </c>
      <c r="N1554" s="5">
        <f t="shared" si="99"/>
        <v>574.31828019044872</v>
      </c>
      <c r="O1554" s="5" t="str">
        <f t="shared" si="96"/>
        <v/>
      </c>
      <c r="P1554" s="43" t="str">
        <f t="shared" si="97"/>
        <v>insert into noskrien_reit (dalibnieks, rez,skriesim_db,sacensibas) values ('Buzoverova Katrīne',6931,'','Lattelecom Rīgas maratons – pusmaratona distance');</v>
      </c>
    </row>
    <row r="1555" spans="1:16" x14ac:dyDescent="0.2">
      <c r="A1555" s="26" t="s">
        <v>27622</v>
      </c>
      <c r="B1555" s="28" t="s">
        <v>748</v>
      </c>
      <c r="C1555" s="28" t="s">
        <v>416</v>
      </c>
      <c r="D1555" s="28">
        <v>1974</v>
      </c>
      <c r="E1555" s="28" t="s">
        <v>6214</v>
      </c>
      <c r="F1555" s="28" t="s">
        <v>695</v>
      </c>
      <c r="G1555" s="28" t="s">
        <v>2563</v>
      </c>
      <c r="H1555" s="28" t="s">
        <v>9271</v>
      </c>
      <c r="I1555" s="28" t="s">
        <v>19499</v>
      </c>
      <c r="J1555" s="28">
        <v>1</v>
      </c>
      <c r="K1555" s="28">
        <v>55</v>
      </c>
      <c r="L1555" s="5">
        <v>32.4</v>
      </c>
      <c r="M1555" s="5">
        <f t="shared" si="98"/>
        <v>6932.4</v>
      </c>
      <c r="N1555" s="5">
        <f t="shared" si="99"/>
        <v>574.20229646298537</v>
      </c>
      <c r="O1555" s="5" t="str">
        <f t="shared" si="96"/>
        <v/>
      </c>
      <c r="P1555" s="43" t="str">
        <f t="shared" si="97"/>
        <v>insert into noskrien_reit (dalibnieks, rez,skriesim_db,sacensibas) values ('Baranovskis Agris',6932.4,'','Lattelecom Rīgas maratons – pusmaratona distance');</v>
      </c>
    </row>
    <row r="1556" spans="1:16" x14ac:dyDescent="0.2">
      <c r="A1556" s="26" t="s">
        <v>27623</v>
      </c>
      <c r="B1556" s="27" t="s">
        <v>7725</v>
      </c>
      <c r="C1556" s="27" t="s">
        <v>9272</v>
      </c>
      <c r="D1556" s="27">
        <v>1983</v>
      </c>
      <c r="E1556" s="27" t="s">
        <v>2564</v>
      </c>
      <c r="F1556" s="27" t="s">
        <v>5270</v>
      </c>
      <c r="G1556" s="27" t="s">
        <v>2619</v>
      </c>
      <c r="H1556" s="27" t="s">
        <v>9273</v>
      </c>
      <c r="I1556" s="27" t="s">
        <v>19500</v>
      </c>
      <c r="J1556" s="27">
        <v>1</v>
      </c>
      <c r="K1556" s="27">
        <v>55</v>
      </c>
      <c r="L1556" s="5">
        <v>32.5</v>
      </c>
      <c r="M1556" s="5">
        <f t="shared" si="98"/>
        <v>6932.5</v>
      </c>
      <c r="N1556" s="5">
        <f t="shared" si="99"/>
        <v>574.19401370357014</v>
      </c>
      <c r="O1556" s="5" t="str">
        <f t="shared" si="96"/>
        <v/>
      </c>
      <c r="P1556" s="43" t="str">
        <f t="shared" si="97"/>
        <v>insert into noskrien_reit (dalibnieks, rez,skriesim_db,sacensibas) values ('Vidziunas Martynas',6932.5,'','Lattelecom Rīgas maratons – pusmaratona distance');</v>
      </c>
    </row>
    <row r="1557" spans="1:16" x14ac:dyDescent="0.2">
      <c r="A1557" s="26" t="s">
        <v>27624</v>
      </c>
      <c r="B1557" s="28" t="s">
        <v>46</v>
      </c>
      <c r="C1557" s="28" t="s">
        <v>89</v>
      </c>
      <c r="D1557" s="28">
        <v>1976</v>
      </c>
      <c r="E1557" s="28" t="s">
        <v>2564</v>
      </c>
      <c r="F1557" s="28" t="s">
        <v>4892</v>
      </c>
      <c r="G1557" s="28" t="s">
        <v>2563</v>
      </c>
      <c r="H1557" s="28" t="s">
        <v>9274</v>
      </c>
      <c r="I1557" s="28" t="s">
        <v>19501</v>
      </c>
      <c r="J1557" s="28">
        <v>1</v>
      </c>
      <c r="K1557" s="28">
        <v>55</v>
      </c>
      <c r="L1557" s="5">
        <v>32.6</v>
      </c>
      <c r="M1557" s="5">
        <f t="shared" si="98"/>
        <v>6932.6</v>
      </c>
      <c r="N1557" s="5">
        <f t="shared" si="99"/>
        <v>574.18573118310587</v>
      </c>
      <c r="O1557" s="5" t="str">
        <f t="shared" si="96"/>
        <v/>
      </c>
      <c r="P1557" s="43" t="str">
        <f t="shared" si="97"/>
        <v>insert into noskrien_reit (dalibnieks, rez,skriesim_db,sacensibas) values ('Kalniņš Jānis',6932.6,'','Lattelecom Rīgas maratons – pusmaratona distance');</v>
      </c>
    </row>
    <row r="1558" spans="1:16" x14ac:dyDescent="0.2">
      <c r="A1558" s="26" t="s">
        <v>27625</v>
      </c>
      <c r="B1558" s="27" t="s">
        <v>22</v>
      </c>
      <c r="C1558" s="27" t="s">
        <v>8493</v>
      </c>
      <c r="D1558" s="27">
        <v>1980</v>
      </c>
      <c r="E1558" s="27" t="s">
        <v>2564</v>
      </c>
      <c r="F1558" s="27" t="s">
        <v>695</v>
      </c>
      <c r="G1558" s="27" t="s">
        <v>2563</v>
      </c>
      <c r="H1558" s="27" t="s">
        <v>9275</v>
      </c>
      <c r="I1558" s="27" t="s">
        <v>19502</v>
      </c>
      <c r="J1558" s="27">
        <v>1</v>
      </c>
      <c r="K1558" s="27">
        <v>55</v>
      </c>
      <c r="L1558" s="5">
        <v>34</v>
      </c>
      <c r="M1558" s="5">
        <f t="shared" si="98"/>
        <v>6934</v>
      </c>
      <c r="N1558" s="5">
        <f t="shared" si="99"/>
        <v>574.06980098067493</v>
      </c>
      <c r="O1558" s="5" t="str">
        <f t="shared" si="96"/>
        <v/>
      </c>
      <c r="P1558" s="43" t="str">
        <f t="shared" si="97"/>
        <v>insert into noskrien_reit (dalibnieks, rez,skriesim_db,sacensibas) values ('Maķevics Gatis',6934,'','Lattelecom Rīgas maratons – pusmaratona distance');</v>
      </c>
    </row>
    <row r="1559" spans="1:16" x14ac:dyDescent="0.2">
      <c r="A1559" s="26" t="s">
        <v>27626</v>
      </c>
      <c r="B1559" s="28" t="s">
        <v>9276</v>
      </c>
      <c r="C1559" s="28" t="s">
        <v>9277</v>
      </c>
      <c r="D1559" s="28">
        <v>1981</v>
      </c>
      <c r="E1559" s="28" t="s">
        <v>2564</v>
      </c>
      <c r="F1559" s="28" t="s">
        <v>6449</v>
      </c>
      <c r="G1559" s="28" t="s">
        <v>2619</v>
      </c>
      <c r="H1559" s="28" t="s">
        <v>9278</v>
      </c>
      <c r="I1559" s="28" t="s">
        <v>19503</v>
      </c>
      <c r="J1559" s="28">
        <v>1</v>
      </c>
      <c r="K1559" s="28">
        <v>55</v>
      </c>
      <c r="L1559" s="5">
        <v>35.4</v>
      </c>
      <c r="M1559" s="5">
        <f t="shared" si="98"/>
        <v>6935.4</v>
      </c>
      <c r="N1559" s="5">
        <f t="shared" si="99"/>
        <v>573.95391758225912</v>
      </c>
      <c r="O1559" s="5" t="str">
        <f t="shared" si="96"/>
        <v/>
      </c>
      <c r="P1559" s="43" t="str">
        <f t="shared" si="97"/>
        <v>insert into noskrien_reit (dalibnieks, rez,skriesim_db,sacensibas) values ('Escaida Navarro José-Pablo',6935.4,'','Lattelecom Rīgas maratons – pusmaratona distance');</v>
      </c>
    </row>
    <row r="1560" spans="1:16" x14ac:dyDescent="0.2">
      <c r="A1560" s="26" t="s">
        <v>27627</v>
      </c>
      <c r="B1560" s="27" t="s">
        <v>46</v>
      </c>
      <c r="C1560" s="27" t="s">
        <v>7453</v>
      </c>
      <c r="D1560" s="27">
        <v>1983</v>
      </c>
      <c r="E1560" s="27" t="s">
        <v>2564</v>
      </c>
      <c r="F1560" s="27"/>
      <c r="G1560" s="27" t="s">
        <v>2563</v>
      </c>
      <c r="H1560" s="27" t="s">
        <v>9279</v>
      </c>
      <c r="I1560" s="27" t="s">
        <v>19504</v>
      </c>
      <c r="J1560" s="27">
        <v>1</v>
      </c>
      <c r="K1560" s="27">
        <v>55</v>
      </c>
      <c r="L1560" s="5">
        <v>36.4</v>
      </c>
      <c r="M1560" s="5">
        <f t="shared" si="98"/>
        <v>6936.4</v>
      </c>
      <c r="N1560" s="5">
        <f t="shared" si="99"/>
        <v>573.87117236606889</v>
      </c>
      <c r="O1560" s="5" t="str">
        <f t="shared" si="96"/>
        <v/>
      </c>
      <c r="P1560" s="43" t="str">
        <f t="shared" si="97"/>
        <v>insert into noskrien_reit (dalibnieks, rez,skriesim_db,sacensibas) values ('Kuļikovskis Jānis',6936.4,'','Lattelecom Rīgas maratons – pusmaratona distance');</v>
      </c>
    </row>
    <row r="1561" spans="1:16" x14ac:dyDescent="0.2">
      <c r="A1561" s="26" t="s">
        <v>27628</v>
      </c>
      <c r="B1561" s="28" t="s">
        <v>9280</v>
      </c>
      <c r="C1561" s="28" t="s">
        <v>9281</v>
      </c>
      <c r="D1561" s="28">
        <v>1959</v>
      </c>
      <c r="E1561" s="28" t="s">
        <v>6214</v>
      </c>
      <c r="F1561" s="28" t="s">
        <v>7191</v>
      </c>
      <c r="G1561" s="28" t="s">
        <v>2798</v>
      </c>
      <c r="H1561" s="28" t="s">
        <v>9282</v>
      </c>
      <c r="I1561" s="28" t="s">
        <v>19505</v>
      </c>
      <c r="J1561" s="28">
        <v>1</v>
      </c>
      <c r="K1561" s="28">
        <v>55</v>
      </c>
      <c r="L1561" s="5">
        <v>36.700000000000003</v>
      </c>
      <c r="M1561" s="5">
        <f t="shared" si="98"/>
        <v>6936.7</v>
      </c>
      <c r="N1561" s="5">
        <f t="shared" si="99"/>
        <v>573.84635345337119</v>
      </c>
      <c r="O1561" s="5" t="str">
        <f t="shared" si="96"/>
        <v/>
      </c>
      <c r="P1561" s="43" t="str">
        <f t="shared" si="97"/>
        <v>insert into noskrien_reit (dalibnieks, rez,skriesim_db,sacensibas) values ('Altmann Clemens',6936.7,'','Lattelecom Rīgas maratons – pusmaratona distance');</v>
      </c>
    </row>
    <row r="1562" spans="1:16" x14ac:dyDescent="0.2">
      <c r="A1562" s="26" t="s">
        <v>27629</v>
      </c>
      <c r="B1562" s="27" t="s">
        <v>9283</v>
      </c>
      <c r="C1562" s="27" t="s">
        <v>9284</v>
      </c>
      <c r="D1562" s="27">
        <v>1981</v>
      </c>
      <c r="E1562" s="27" t="s">
        <v>6202</v>
      </c>
      <c r="F1562" s="27"/>
      <c r="G1562" s="27" t="s">
        <v>2638</v>
      </c>
      <c r="H1562" s="27" t="s">
        <v>9285</v>
      </c>
      <c r="I1562" s="27" t="s">
        <v>19506</v>
      </c>
      <c r="J1562" s="27">
        <v>1</v>
      </c>
      <c r="K1562" s="27">
        <v>55</v>
      </c>
      <c r="L1562" s="5">
        <v>36.9</v>
      </c>
      <c r="M1562" s="5">
        <f t="shared" si="98"/>
        <v>6936.9</v>
      </c>
      <c r="N1562" s="5">
        <f t="shared" si="99"/>
        <v>573.82980870417623</v>
      </c>
      <c r="O1562" s="5" t="str">
        <f t="shared" si="96"/>
        <v/>
      </c>
      <c r="P1562" s="43" t="str">
        <f t="shared" si="97"/>
        <v>insert into noskrien_reit (dalibnieks, rez,skriesim_db,sacensibas) values ('Polise Michelle',6936.9,'','Lattelecom Rīgas maratons – pusmaratona distance');</v>
      </c>
    </row>
    <row r="1563" spans="1:16" x14ac:dyDescent="0.2">
      <c r="A1563" s="26" t="s">
        <v>27630</v>
      </c>
      <c r="B1563" s="28" t="s">
        <v>1346</v>
      </c>
      <c r="C1563" s="28" t="s">
        <v>9286</v>
      </c>
      <c r="D1563" s="28">
        <v>1972</v>
      </c>
      <c r="E1563" s="28" t="s">
        <v>6214</v>
      </c>
      <c r="F1563" s="28"/>
      <c r="G1563" s="28" t="s">
        <v>2563</v>
      </c>
      <c r="H1563" s="28" t="s">
        <v>9287</v>
      </c>
      <c r="I1563" s="28" t="s">
        <v>19507</v>
      </c>
      <c r="J1563" s="28">
        <v>1</v>
      </c>
      <c r="K1563" s="28">
        <v>55</v>
      </c>
      <c r="L1563" s="5">
        <v>37.700000000000003</v>
      </c>
      <c r="M1563" s="5">
        <f t="shared" si="98"/>
        <v>6937.7</v>
      </c>
      <c r="N1563" s="5">
        <f t="shared" si="99"/>
        <v>573.76363924643613</v>
      </c>
      <c r="O1563" s="5" t="str">
        <f t="shared" si="96"/>
        <v/>
      </c>
      <c r="P1563" s="43" t="str">
        <f t="shared" si="97"/>
        <v>insert into noskrien_reit (dalibnieks, rez,skriesim_db,sacensibas) values ('Bokta Harijs',6937.7,'','Lattelecom Rīgas maratons – pusmaratona distance');</v>
      </c>
    </row>
    <row r="1564" spans="1:16" x14ac:dyDescent="0.2">
      <c r="A1564" s="26" t="s">
        <v>27631</v>
      </c>
      <c r="B1564" s="27" t="s">
        <v>33</v>
      </c>
      <c r="C1564" s="27" t="s">
        <v>9288</v>
      </c>
      <c r="D1564" s="27">
        <v>1983</v>
      </c>
      <c r="E1564" s="27" t="s">
        <v>2564</v>
      </c>
      <c r="F1564" s="27" t="s">
        <v>695</v>
      </c>
      <c r="G1564" s="27" t="s">
        <v>2563</v>
      </c>
      <c r="H1564" s="27" t="s">
        <v>9289</v>
      </c>
      <c r="I1564" s="27" t="s">
        <v>19508</v>
      </c>
      <c r="J1564" s="27">
        <v>1</v>
      </c>
      <c r="K1564" s="27">
        <v>55</v>
      </c>
      <c r="L1564" s="5">
        <v>38.1</v>
      </c>
      <c r="M1564" s="5">
        <f t="shared" si="98"/>
        <v>6938.1</v>
      </c>
      <c r="N1564" s="5">
        <f t="shared" si="99"/>
        <v>573.73056023983509</v>
      </c>
      <c r="O1564" s="5" t="str">
        <f t="shared" si="96"/>
        <v/>
      </c>
      <c r="P1564" s="43" t="str">
        <f t="shared" si="97"/>
        <v>insert into noskrien_reit (dalibnieks, rez,skriesim_db,sacensibas) values ('Zupa Aigars',6938.1,'','Lattelecom Rīgas maratons – pusmaratona distance');</v>
      </c>
    </row>
    <row r="1565" spans="1:16" x14ac:dyDescent="0.2">
      <c r="A1565" s="26" t="s">
        <v>27632</v>
      </c>
      <c r="B1565" s="28" t="s">
        <v>823</v>
      </c>
      <c r="C1565" s="28" t="s">
        <v>9290</v>
      </c>
      <c r="D1565" s="28">
        <v>1975</v>
      </c>
      <c r="E1565" s="28" t="s">
        <v>6214</v>
      </c>
      <c r="F1565" s="28" t="s">
        <v>695</v>
      </c>
      <c r="G1565" s="28" t="s">
        <v>2563</v>
      </c>
      <c r="H1565" s="28" t="s">
        <v>9291</v>
      </c>
      <c r="I1565" s="28" t="s">
        <v>19509</v>
      </c>
      <c r="J1565" s="28">
        <v>1</v>
      </c>
      <c r="K1565" s="28">
        <v>55</v>
      </c>
      <c r="L1565" s="5">
        <v>38.299999999999997</v>
      </c>
      <c r="M1565" s="5">
        <f t="shared" si="98"/>
        <v>6938.3</v>
      </c>
      <c r="N1565" s="5">
        <f t="shared" si="99"/>
        <v>573.71402216681327</v>
      </c>
      <c r="O1565" s="5" t="str">
        <f t="shared" si="96"/>
        <v/>
      </c>
      <c r="P1565" s="43" t="str">
        <f t="shared" si="97"/>
        <v>insert into noskrien_reit (dalibnieks, rez,skriesim_db,sacensibas) values ('Cimoška Aldis',6938.3,'','Lattelecom Rīgas maratons – pusmaratona distance');</v>
      </c>
    </row>
    <row r="1566" spans="1:16" x14ac:dyDescent="0.2">
      <c r="A1566" s="26" t="s">
        <v>27633</v>
      </c>
      <c r="B1566" s="27" t="s">
        <v>88</v>
      </c>
      <c r="C1566" s="27" t="s">
        <v>9292</v>
      </c>
      <c r="D1566" s="27">
        <v>1991</v>
      </c>
      <c r="E1566" s="27" t="s">
        <v>6202</v>
      </c>
      <c r="F1566" s="27" t="s">
        <v>4688</v>
      </c>
      <c r="G1566" s="27" t="s">
        <v>2563</v>
      </c>
      <c r="H1566" s="27" t="s">
        <v>9293</v>
      </c>
      <c r="I1566" s="27" t="s">
        <v>19510</v>
      </c>
      <c r="J1566" s="27">
        <v>1</v>
      </c>
      <c r="K1566" s="27">
        <v>55</v>
      </c>
      <c r="L1566" s="5">
        <v>38.9</v>
      </c>
      <c r="M1566" s="5">
        <f t="shared" si="98"/>
        <v>6938.9</v>
      </c>
      <c r="N1566" s="5">
        <f t="shared" si="99"/>
        <v>573.66441366787251</v>
      </c>
      <c r="O1566" s="5" t="str">
        <f t="shared" si="96"/>
        <v/>
      </c>
      <c r="P1566" s="43" t="str">
        <f t="shared" si="97"/>
        <v>insert into noskrien_reit (dalibnieks, rez,skriesim_db,sacensibas) values ('Šesterka Gints',6938.9,'','Lattelecom Rīgas maratons – pusmaratona distance');</v>
      </c>
    </row>
    <row r="1567" spans="1:16" x14ac:dyDescent="0.2">
      <c r="A1567" s="26" t="s">
        <v>27634</v>
      </c>
      <c r="B1567" s="28" t="s">
        <v>540</v>
      </c>
      <c r="C1567" s="28" t="s">
        <v>664</v>
      </c>
      <c r="D1567" s="28">
        <v>1974</v>
      </c>
      <c r="E1567" s="28" t="s">
        <v>6214</v>
      </c>
      <c r="F1567" s="28"/>
      <c r="G1567" s="28" t="s">
        <v>2563</v>
      </c>
      <c r="H1567" s="28" t="s">
        <v>9289</v>
      </c>
      <c r="I1567" s="28" t="s">
        <v>19508</v>
      </c>
      <c r="J1567" s="28">
        <v>1</v>
      </c>
      <c r="K1567" s="28">
        <v>55</v>
      </c>
      <c r="L1567" s="5">
        <v>38.1</v>
      </c>
      <c r="M1567" s="5">
        <f t="shared" si="98"/>
        <v>6938.1</v>
      </c>
      <c r="N1567" s="5">
        <f t="shared" si="99"/>
        <v>573.73056023983509</v>
      </c>
      <c r="O1567" s="5" t="str">
        <f t="shared" si="96"/>
        <v/>
      </c>
      <c r="P1567" s="43" t="str">
        <f t="shared" si="97"/>
        <v>insert into noskrien_reit (dalibnieks, rez,skriesim_db,sacensibas) values ('Alksnis Armands',6938.1,'','Lattelecom Rīgas maratons – pusmaratona distance');</v>
      </c>
    </row>
    <row r="1568" spans="1:16" x14ac:dyDescent="0.2">
      <c r="A1568" s="26" t="s">
        <v>27635</v>
      </c>
      <c r="B1568" s="27" t="s">
        <v>140</v>
      </c>
      <c r="C1568" s="27" t="s">
        <v>334</v>
      </c>
      <c r="D1568" s="27">
        <v>1983</v>
      </c>
      <c r="E1568" s="27" t="s">
        <v>2564</v>
      </c>
      <c r="F1568" s="27"/>
      <c r="G1568" s="27" t="s">
        <v>2563</v>
      </c>
      <c r="H1568" s="27" t="s">
        <v>9294</v>
      </c>
      <c r="I1568" s="27" t="s">
        <v>19511</v>
      </c>
      <c r="J1568" s="27">
        <v>1</v>
      </c>
      <c r="K1568" s="27">
        <v>55</v>
      </c>
      <c r="L1568" s="5">
        <v>39.4</v>
      </c>
      <c r="M1568" s="5">
        <f t="shared" si="98"/>
        <v>6939.4</v>
      </c>
      <c r="N1568" s="5">
        <f t="shared" si="99"/>
        <v>573.62307980517051</v>
      </c>
      <c r="O1568" s="5" t="str">
        <f t="shared" si="96"/>
        <v/>
      </c>
      <c r="P1568" s="43" t="str">
        <f t="shared" si="97"/>
        <v>insert into noskrien_reit (dalibnieks, rez,skriesim_db,sacensibas) values ('Ozoliņš Roberts',6939.4,'','Lattelecom Rīgas maratons – pusmaratona distance');</v>
      </c>
    </row>
    <row r="1569" spans="1:16" x14ac:dyDescent="0.2">
      <c r="A1569" s="26" t="s">
        <v>27636</v>
      </c>
      <c r="B1569" s="28" t="s">
        <v>2401</v>
      </c>
      <c r="C1569" s="28" t="s">
        <v>9295</v>
      </c>
      <c r="D1569" s="28">
        <v>1977</v>
      </c>
      <c r="E1569" s="28" t="s">
        <v>2564</v>
      </c>
      <c r="F1569" s="28" t="s">
        <v>8646</v>
      </c>
      <c r="G1569" s="28" t="s">
        <v>2563</v>
      </c>
      <c r="H1569" s="28" t="s">
        <v>9294</v>
      </c>
      <c r="I1569" s="28" t="s">
        <v>19511</v>
      </c>
      <c r="J1569" s="28">
        <v>1</v>
      </c>
      <c r="K1569" s="28">
        <v>55</v>
      </c>
      <c r="L1569" s="5">
        <v>39.4</v>
      </c>
      <c r="M1569" s="5">
        <f t="shared" si="98"/>
        <v>6939.4</v>
      </c>
      <c r="N1569" s="5">
        <f t="shared" si="99"/>
        <v>573.62307980517051</v>
      </c>
      <c r="O1569" s="5" t="str">
        <f t="shared" si="96"/>
        <v/>
      </c>
      <c r="P1569" s="43" t="str">
        <f t="shared" si="97"/>
        <v>insert into noskrien_reit (dalibnieks, rez,skriesim_db,sacensibas) values ('Levijev Vladimir',6939.4,'','Lattelecom Rīgas maratons – pusmaratona distance');</v>
      </c>
    </row>
    <row r="1570" spans="1:16" x14ac:dyDescent="0.2">
      <c r="A1570" s="26" t="s">
        <v>27637</v>
      </c>
      <c r="B1570" s="27" t="s">
        <v>88</v>
      </c>
      <c r="C1570" s="27" t="s">
        <v>334</v>
      </c>
      <c r="D1570" s="27">
        <v>1974</v>
      </c>
      <c r="E1570" s="27" t="s">
        <v>6214</v>
      </c>
      <c r="F1570" s="27"/>
      <c r="G1570" s="27" t="s">
        <v>2563</v>
      </c>
      <c r="H1570" s="27" t="s">
        <v>9294</v>
      </c>
      <c r="I1570" s="27" t="s">
        <v>19511</v>
      </c>
      <c r="J1570" s="27">
        <v>1</v>
      </c>
      <c r="K1570" s="27">
        <v>55</v>
      </c>
      <c r="L1570" s="5">
        <v>39.4</v>
      </c>
      <c r="M1570" s="5">
        <f t="shared" si="98"/>
        <v>6939.4</v>
      </c>
      <c r="N1570" s="5">
        <f t="shared" si="99"/>
        <v>573.62307980517051</v>
      </c>
      <c r="O1570" s="5" t="str">
        <f t="shared" si="96"/>
        <v/>
      </c>
      <c r="P1570" s="43" t="str">
        <f t="shared" si="97"/>
        <v>insert into noskrien_reit (dalibnieks, rez,skriesim_db,sacensibas) values ('Ozoliņš Gints',6939.4,'','Lattelecom Rīgas maratons – pusmaratona distance');</v>
      </c>
    </row>
    <row r="1571" spans="1:16" x14ac:dyDescent="0.2">
      <c r="A1571" s="26" t="s">
        <v>27638</v>
      </c>
      <c r="B1571" s="28" t="s">
        <v>46</v>
      </c>
      <c r="C1571" s="28" t="s">
        <v>1337</v>
      </c>
      <c r="D1571" s="28">
        <v>1988</v>
      </c>
      <c r="E1571" s="28" t="s">
        <v>2564</v>
      </c>
      <c r="F1571" s="28"/>
      <c r="G1571" s="28" t="s">
        <v>2563</v>
      </c>
      <c r="H1571" s="28" t="s">
        <v>9296</v>
      </c>
      <c r="I1571" s="28" t="s">
        <v>19512</v>
      </c>
      <c r="J1571" s="28">
        <v>1</v>
      </c>
      <c r="K1571" s="28">
        <v>55</v>
      </c>
      <c r="L1571" s="5">
        <v>39.9</v>
      </c>
      <c r="M1571" s="5">
        <f t="shared" si="98"/>
        <v>6939.9</v>
      </c>
      <c r="N1571" s="5">
        <f t="shared" si="99"/>
        <v>573.58175189844235</v>
      </c>
      <c r="O1571" s="5" t="str">
        <f t="shared" si="96"/>
        <v/>
      </c>
      <c r="P1571" s="43" t="str">
        <f t="shared" si="97"/>
        <v>insert into noskrien_reit (dalibnieks, rez,skriesim_db,sacensibas) values ('Osis Jānis',6939.9,'','Lattelecom Rīgas maratons – pusmaratona distance');</v>
      </c>
    </row>
    <row r="1572" spans="1:16" x14ac:dyDescent="0.2">
      <c r="A1572" s="26" t="s">
        <v>27639</v>
      </c>
      <c r="B1572" s="27" t="s">
        <v>542</v>
      </c>
      <c r="C1572" s="27" t="s">
        <v>138</v>
      </c>
      <c r="D1572" s="27">
        <v>1985</v>
      </c>
      <c r="E1572" s="27" t="s">
        <v>6202</v>
      </c>
      <c r="F1572" s="27"/>
      <c r="G1572" s="27" t="s">
        <v>2563</v>
      </c>
      <c r="H1572" s="27" t="s">
        <v>9297</v>
      </c>
      <c r="I1572" s="27" t="s">
        <v>19513</v>
      </c>
      <c r="J1572" s="27">
        <v>1</v>
      </c>
      <c r="K1572" s="27">
        <v>55</v>
      </c>
      <c r="L1572" s="5">
        <v>40</v>
      </c>
      <c r="M1572" s="5">
        <f t="shared" si="98"/>
        <v>6940</v>
      </c>
      <c r="N1572" s="5">
        <f t="shared" si="99"/>
        <v>573.57348703170032</v>
      </c>
      <c r="O1572" s="5" t="str">
        <f t="shared" si="96"/>
        <v/>
      </c>
      <c r="P1572" s="43" t="str">
        <f t="shared" si="97"/>
        <v>insert into noskrien_reit (dalibnieks, rez,skriesim_db,sacensibas) values ('Pētersone Liene',6940,'','Lattelecom Rīgas maratons – pusmaratona distance');</v>
      </c>
    </row>
    <row r="1573" spans="1:16" x14ac:dyDescent="0.2">
      <c r="A1573" s="26" t="s">
        <v>27640</v>
      </c>
      <c r="B1573" s="28" t="s">
        <v>2446</v>
      </c>
      <c r="C1573" s="28" t="s">
        <v>9298</v>
      </c>
      <c r="D1573" s="28">
        <v>1980</v>
      </c>
      <c r="E1573" s="28" t="s">
        <v>2564</v>
      </c>
      <c r="F1573" s="28"/>
      <c r="G1573" s="28" t="s">
        <v>2614</v>
      </c>
      <c r="H1573" s="28" t="s">
        <v>9299</v>
      </c>
      <c r="I1573" s="28" t="s">
        <v>19514</v>
      </c>
      <c r="J1573" s="28">
        <v>1</v>
      </c>
      <c r="K1573" s="28">
        <v>55</v>
      </c>
      <c r="L1573" s="5">
        <v>40.6</v>
      </c>
      <c r="M1573" s="5">
        <f t="shared" si="98"/>
        <v>6940.6</v>
      </c>
      <c r="N1573" s="5">
        <f t="shared" si="99"/>
        <v>573.52390283260809</v>
      </c>
      <c r="O1573" s="5" t="str">
        <f t="shared" si="96"/>
        <v/>
      </c>
      <c r="P1573" s="43" t="str">
        <f t="shared" si="97"/>
        <v>insert into noskrien_reit (dalibnieks, rez,skriesim_db,sacensibas) values ('Glinchak Igor',6940.6,'','Lattelecom Rīgas maratons – pusmaratona distance');</v>
      </c>
    </row>
    <row r="1574" spans="1:16" x14ac:dyDescent="0.2">
      <c r="A1574" s="26" t="s">
        <v>27641</v>
      </c>
      <c r="B1574" s="27" t="s">
        <v>6861</v>
      </c>
      <c r="C1574" s="27" t="s">
        <v>9300</v>
      </c>
      <c r="D1574" s="27">
        <v>1951</v>
      </c>
      <c r="E1574" s="27" t="s">
        <v>6214</v>
      </c>
      <c r="F1574" s="27" t="s">
        <v>9301</v>
      </c>
      <c r="G1574" s="27" t="s">
        <v>2638</v>
      </c>
      <c r="H1574" s="27" t="s">
        <v>9302</v>
      </c>
      <c r="I1574" s="27" t="s">
        <v>19515</v>
      </c>
      <c r="J1574" s="27">
        <v>1</v>
      </c>
      <c r="K1574" s="27">
        <v>55</v>
      </c>
      <c r="L1574" s="5">
        <v>40.799999999999997</v>
      </c>
      <c r="M1574" s="5">
        <f t="shared" si="98"/>
        <v>6940.8</v>
      </c>
      <c r="N1574" s="5">
        <f t="shared" si="99"/>
        <v>573.50737667127703</v>
      </c>
      <c r="O1574" s="5" t="str">
        <f t="shared" si="96"/>
        <v/>
      </c>
      <c r="P1574" s="43" t="str">
        <f t="shared" si="97"/>
        <v>insert into noskrien_reit (dalibnieks, rez,skriesim_db,sacensibas) values ('Hough Philip',6940.8,'','Lattelecom Rīgas maratons – pusmaratona distance');</v>
      </c>
    </row>
    <row r="1575" spans="1:16" x14ac:dyDescent="0.2">
      <c r="A1575" s="26" t="s">
        <v>27642</v>
      </c>
      <c r="B1575" s="28" t="s">
        <v>24</v>
      </c>
      <c r="C1575" s="28" t="s">
        <v>2296</v>
      </c>
      <c r="D1575" s="28">
        <v>1988</v>
      </c>
      <c r="E1575" s="28" t="s">
        <v>2564</v>
      </c>
      <c r="F1575" s="28"/>
      <c r="G1575" s="28" t="s">
        <v>2563</v>
      </c>
      <c r="H1575" s="28" t="s">
        <v>9303</v>
      </c>
      <c r="I1575" s="28" t="s">
        <v>19516</v>
      </c>
      <c r="J1575" s="28">
        <v>1</v>
      </c>
      <c r="K1575" s="28">
        <v>55</v>
      </c>
      <c r="L1575" s="5">
        <v>41.9</v>
      </c>
      <c r="M1575" s="5">
        <f t="shared" si="98"/>
        <v>6941.9</v>
      </c>
      <c r="N1575" s="5">
        <f t="shared" si="99"/>
        <v>573.41649980552882</v>
      </c>
      <c r="O1575" s="5" t="str">
        <f t="shared" si="96"/>
        <v/>
      </c>
      <c r="P1575" s="43" t="str">
        <f t="shared" si="97"/>
        <v>insert into noskrien_reit (dalibnieks, rez,skriesim_db,sacensibas) values ('Ancāns Artūrs',6941.9,'','Lattelecom Rīgas maratons – pusmaratona distance');</v>
      </c>
    </row>
    <row r="1576" spans="1:16" x14ac:dyDescent="0.2">
      <c r="A1576" s="26" t="s">
        <v>27643</v>
      </c>
      <c r="B1576" s="27" t="s">
        <v>39</v>
      </c>
      <c r="C1576" s="27" t="s">
        <v>9304</v>
      </c>
      <c r="D1576" s="27">
        <v>1988</v>
      </c>
      <c r="E1576" s="27" t="s">
        <v>2564</v>
      </c>
      <c r="F1576" s="27" t="s">
        <v>1607</v>
      </c>
      <c r="G1576" s="27" t="s">
        <v>2563</v>
      </c>
      <c r="H1576" s="27" t="s">
        <v>9305</v>
      </c>
      <c r="I1576" s="27" t="s">
        <v>19517</v>
      </c>
      <c r="J1576" s="27">
        <v>1</v>
      </c>
      <c r="K1576" s="27">
        <v>55</v>
      </c>
      <c r="L1576" s="5">
        <v>42.2</v>
      </c>
      <c r="M1576" s="5">
        <f t="shared" si="98"/>
        <v>6942.2</v>
      </c>
      <c r="N1576" s="5">
        <f t="shared" si="99"/>
        <v>573.39172020396984</v>
      </c>
      <c r="O1576" s="5" t="str">
        <f t="shared" si="96"/>
        <v/>
      </c>
      <c r="P1576" s="43" t="str">
        <f t="shared" si="97"/>
        <v>insert into noskrien_reit (dalibnieks, rez,skriesim_db,sacensibas) values ('Umlejs Mārtiņš',6942.2,'','Lattelecom Rīgas maratons – pusmaratona distance');</v>
      </c>
    </row>
    <row r="1577" spans="1:16" x14ac:dyDescent="0.2">
      <c r="A1577" s="26" t="s">
        <v>27644</v>
      </c>
      <c r="B1577" s="28" t="s">
        <v>142</v>
      </c>
      <c r="C1577" s="28" t="s">
        <v>9306</v>
      </c>
      <c r="D1577" s="28">
        <v>1983</v>
      </c>
      <c r="E1577" s="28" t="s">
        <v>6202</v>
      </c>
      <c r="F1577" s="28"/>
      <c r="G1577" s="28" t="s">
        <v>2563</v>
      </c>
      <c r="H1577" s="28" t="s">
        <v>9307</v>
      </c>
      <c r="I1577" s="28" t="s">
        <v>19518</v>
      </c>
      <c r="J1577" s="28">
        <v>1</v>
      </c>
      <c r="K1577" s="28">
        <v>55</v>
      </c>
      <c r="L1577" s="5">
        <v>43.1</v>
      </c>
      <c r="M1577" s="5">
        <f t="shared" si="98"/>
        <v>6943.1</v>
      </c>
      <c r="N1577" s="5">
        <f t="shared" si="99"/>
        <v>573.31739424752629</v>
      </c>
      <c r="O1577" s="5" t="str">
        <f t="shared" si="96"/>
        <v/>
      </c>
      <c r="P1577" s="43" t="str">
        <f t="shared" si="97"/>
        <v>insert into noskrien_reit (dalibnieks, rez,skriesim_db,sacensibas) values ('Laktiņa Agnese',6943.1,'','Lattelecom Rīgas maratons – pusmaratona distance');</v>
      </c>
    </row>
    <row r="1578" spans="1:16" x14ac:dyDescent="0.2">
      <c r="A1578" s="26" t="s">
        <v>27645</v>
      </c>
      <c r="B1578" s="27" t="s">
        <v>9308</v>
      </c>
      <c r="C1578" s="27" t="s">
        <v>9309</v>
      </c>
      <c r="D1578" s="27">
        <v>1978</v>
      </c>
      <c r="E1578" s="27" t="s">
        <v>2564</v>
      </c>
      <c r="F1578" s="27"/>
      <c r="G1578" s="27" t="s">
        <v>2682</v>
      </c>
      <c r="H1578" s="27" t="s">
        <v>9310</v>
      </c>
      <c r="I1578" s="27" t="s">
        <v>19519</v>
      </c>
      <c r="J1578" s="27">
        <v>1</v>
      </c>
      <c r="K1578" s="27">
        <v>55</v>
      </c>
      <c r="L1578" s="5">
        <v>43.2</v>
      </c>
      <c r="M1578" s="5">
        <f t="shared" si="98"/>
        <v>6943.2</v>
      </c>
      <c r="N1578" s="5">
        <f t="shared" si="99"/>
        <v>573.30913699734992</v>
      </c>
      <c r="O1578" s="5" t="str">
        <f t="shared" si="96"/>
        <v/>
      </c>
      <c r="P1578" s="43" t="str">
        <f t="shared" si="97"/>
        <v>insert into noskrien_reit (dalibnieks, rez,skriesim_db,sacensibas) values ('Nummert Andrus',6943.2,'','Lattelecom Rīgas maratons – pusmaratona distance');</v>
      </c>
    </row>
    <row r="1579" spans="1:16" x14ac:dyDescent="0.2">
      <c r="A1579" s="26" t="s">
        <v>27646</v>
      </c>
      <c r="B1579" s="28" t="s">
        <v>9311</v>
      </c>
      <c r="C1579" s="28" t="s">
        <v>9312</v>
      </c>
      <c r="D1579" s="28">
        <v>1970</v>
      </c>
      <c r="E1579" s="28" t="s">
        <v>9313</v>
      </c>
      <c r="F1579" s="28"/>
      <c r="G1579" s="28"/>
      <c r="H1579" s="28" t="s">
        <v>9314</v>
      </c>
      <c r="I1579" s="28" t="s">
        <v>19520</v>
      </c>
      <c r="J1579" s="28">
        <v>1</v>
      </c>
      <c r="K1579" s="28">
        <v>55</v>
      </c>
      <c r="L1579" s="5">
        <v>43.5</v>
      </c>
      <c r="M1579" s="5">
        <f t="shared" si="98"/>
        <v>6943.5</v>
      </c>
      <c r="N1579" s="5">
        <f t="shared" si="99"/>
        <v>573.28436667386757</v>
      </c>
      <c r="O1579" s="5" t="str">
        <f t="shared" si="96"/>
        <v/>
      </c>
      <c r="P1579" s="43" t="str">
        <f t="shared" si="97"/>
        <v>insert into noskrien_reit (dalibnieks, rez,skriesim_db,sacensibas) values ('OPMANE VĒBERE MAIJA',6943.5,'','Lattelecom Rīgas maratons – pusmaratona distance');</v>
      </c>
    </row>
    <row r="1580" spans="1:16" x14ac:dyDescent="0.2">
      <c r="A1580" s="26" t="s">
        <v>27647</v>
      </c>
      <c r="B1580" s="27" t="s">
        <v>686</v>
      </c>
      <c r="C1580" s="27" t="s">
        <v>1347</v>
      </c>
      <c r="D1580" s="27">
        <v>1989</v>
      </c>
      <c r="E1580" s="27" t="s">
        <v>2564</v>
      </c>
      <c r="F1580" s="27" t="s">
        <v>5724</v>
      </c>
      <c r="G1580" s="27" t="s">
        <v>2563</v>
      </c>
      <c r="H1580" s="27" t="s">
        <v>9315</v>
      </c>
      <c r="I1580" s="27" t="s">
        <v>19521</v>
      </c>
      <c r="J1580" s="27">
        <v>1</v>
      </c>
      <c r="K1580" s="27">
        <v>55</v>
      </c>
      <c r="L1580" s="5">
        <v>44.1</v>
      </c>
      <c r="M1580" s="5">
        <f t="shared" si="98"/>
        <v>6944.1</v>
      </c>
      <c r="N1580" s="5">
        <f t="shared" si="99"/>
        <v>573.23483244768931</v>
      </c>
      <c r="O1580" s="5" t="str">
        <f t="shared" si="96"/>
        <v/>
      </c>
      <c r="P1580" s="43" t="str">
        <f t="shared" si="97"/>
        <v>insert into noskrien_reit (dalibnieks, rez,skriesim_db,sacensibas) values ('Āboliņš Lauris',6944.1,'','Lattelecom Rīgas maratons – pusmaratona distance');</v>
      </c>
    </row>
    <row r="1581" spans="1:16" x14ac:dyDescent="0.2">
      <c r="A1581" s="26" t="s">
        <v>27648</v>
      </c>
      <c r="B1581" s="28" t="s">
        <v>784</v>
      </c>
      <c r="C1581" s="28" t="s">
        <v>9316</v>
      </c>
      <c r="D1581" s="28">
        <v>1987</v>
      </c>
      <c r="E1581" s="28" t="s">
        <v>6202</v>
      </c>
      <c r="F1581" s="28" t="s">
        <v>7302</v>
      </c>
      <c r="G1581" s="28" t="s">
        <v>2563</v>
      </c>
      <c r="H1581" s="28" t="s">
        <v>9317</v>
      </c>
      <c r="I1581" s="28" t="s">
        <v>19522</v>
      </c>
      <c r="J1581" s="28">
        <v>1</v>
      </c>
      <c r="K1581" s="28">
        <v>55</v>
      </c>
      <c r="L1581" s="5">
        <v>44.2</v>
      </c>
      <c r="M1581" s="5">
        <f t="shared" si="98"/>
        <v>6944.2</v>
      </c>
      <c r="N1581" s="5">
        <f t="shared" si="99"/>
        <v>573.22657757553065</v>
      </c>
      <c r="O1581" s="5" t="str">
        <f t="shared" si="96"/>
        <v/>
      </c>
      <c r="P1581" s="43" t="str">
        <f t="shared" si="97"/>
        <v>insert into noskrien_reit (dalibnieks, rez,skriesim_db,sacensibas) values ('Jumeja Evija',6944.2,'','Lattelecom Rīgas maratons – pusmaratona distance');</v>
      </c>
    </row>
    <row r="1582" spans="1:16" x14ac:dyDescent="0.2">
      <c r="A1582" s="26" t="s">
        <v>27649</v>
      </c>
      <c r="B1582" s="27" t="s">
        <v>9318</v>
      </c>
      <c r="C1582" s="27" t="s">
        <v>9319</v>
      </c>
      <c r="D1582" s="27">
        <v>1973</v>
      </c>
      <c r="E1582" s="27" t="s">
        <v>6214</v>
      </c>
      <c r="F1582" s="27" t="s">
        <v>9320</v>
      </c>
      <c r="G1582" s="27" t="s">
        <v>2627</v>
      </c>
      <c r="H1582" s="27" t="s">
        <v>9321</v>
      </c>
      <c r="I1582" s="27" t="s">
        <v>19523</v>
      </c>
      <c r="J1582" s="27">
        <v>1</v>
      </c>
      <c r="K1582" s="27">
        <v>55</v>
      </c>
      <c r="L1582" s="5">
        <v>44</v>
      </c>
      <c r="M1582" s="5">
        <f t="shared" si="98"/>
        <v>6944</v>
      </c>
      <c r="N1582" s="5">
        <f t="shared" si="99"/>
        <v>573.24308755760364</v>
      </c>
      <c r="O1582" s="5" t="str">
        <f t="shared" si="96"/>
        <v/>
      </c>
      <c r="P1582" s="43" t="str">
        <f t="shared" si="97"/>
        <v>insert into noskrien_reit (dalibnieks, rez,skriesim_db,sacensibas) values ('Happo Aku',6944,'','Lattelecom Rīgas maratons – pusmaratona distance');</v>
      </c>
    </row>
    <row r="1583" spans="1:16" x14ac:dyDescent="0.2">
      <c r="A1583" s="26" t="s">
        <v>27650</v>
      </c>
      <c r="B1583" s="28" t="s">
        <v>3299</v>
      </c>
      <c r="C1583" s="28" t="s">
        <v>9322</v>
      </c>
      <c r="D1583" s="28">
        <v>1974</v>
      </c>
      <c r="E1583" s="28" t="s">
        <v>6214</v>
      </c>
      <c r="F1583" s="28" t="s">
        <v>9320</v>
      </c>
      <c r="G1583" s="28" t="s">
        <v>2627</v>
      </c>
      <c r="H1583" s="28" t="s">
        <v>9323</v>
      </c>
      <c r="I1583" s="28" t="s">
        <v>19524</v>
      </c>
      <c r="J1583" s="28">
        <v>1</v>
      </c>
      <c r="K1583" s="28">
        <v>55</v>
      </c>
      <c r="L1583" s="5">
        <v>44.4</v>
      </c>
      <c r="M1583" s="5">
        <f t="shared" si="98"/>
        <v>6944.4</v>
      </c>
      <c r="N1583" s="5">
        <f t="shared" si="99"/>
        <v>573.21006854443863</v>
      </c>
      <c r="O1583" s="5" t="str">
        <f t="shared" si="96"/>
        <v/>
      </c>
      <c r="P1583" s="43" t="str">
        <f t="shared" si="97"/>
        <v>insert into noskrien_reit (dalibnieks, rez,skriesim_db,sacensibas) values ('Järvinen Jussi',6944.4,'','Lattelecom Rīgas maratons – pusmaratona distance');</v>
      </c>
    </row>
    <row r="1584" spans="1:16" x14ac:dyDescent="0.2">
      <c r="A1584" s="26" t="s">
        <v>27651</v>
      </c>
      <c r="B1584" s="27" t="s">
        <v>14</v>
      </c>
      <c r="C1584" s="27" t="s">
        <v>737</v>
      </c>
      <c r="D1584" s="27">
        <v>1985</v>
      </c>
      <c r="E1584" s="27" t="s">
        <v>2564</v>
      </c>
      <c r="F1584" s="27" t="s">
        <v>2802</v>
      </c>
      <c r="G1584" s="27" t="s">
        <v>2563</v>
      </c>
      <c r="H1584" s="27" t="s">
        <v>9324</v>
      </c>
      <c r="I1584" s="27" t="s">
        <v>19525</v>
      </c>
      <c r="J1584" s="27">
        <v>1</v>
      </c>
      <c r="K1584" s="27">
        <v>55</v>
      </c>
      <c r="L1584" s="5">
        <v>44.6</v>
      </c>
      <c r="M1584" s="5">
        <f t="shared" si="98"/>
        <v>6944.6</v>
      </c>
      <c r="N1584" s="5">
        <f t="shared" si="99"/>
        <v>573.19356046424548</v>
      </c>
      <c r="O1584" s="5" t="str">
        <f t="shared" si="96"/>
        <v/>
      </c>
      <c r="P1584" s="43" t="str">
        <f t="shared" si="97"/>
        <v>insert into noskrien_reit (dalibnieks, rez,skriesim_db,sacensibas) values ('Ošiņš Edgars',6944.6,'','Lattelecom Rīgas maratons – pusmaratona distance');</v>
      </c>
    </row>
    <row r="1585" spans="1:16" x14ac:dyDescent="0.2">
      <c r="A1585" s="26" t="s">
        <v>27652</v>
      </c>
      <c r="B1585" s="28" t="s">
        <v>9325</v>
      </c>
      <c r="C1585" s="28" t="s">
        <v>9326</v>
      </c>
      <c r="D1585" s="28">
        <v>1983</v>
      </c>
      <c r="E1585" s="28" t="s">
        <v>2564</v>
      </c>
      <c r="F1585" s="28" t="s">
        <v>9327</v>
      </c>
      <c r="G1585" s="28" t="s">
        <v>2682</v>
      </c>
      <c r="H1585" s="28" t="s">
        <v>9328</v>
      </c>
      <c r="I1585" s="28" t="s">
        <v>19526</v>
      </c>
      <c r="J1585" s="28">
        <v>1</v>
      </c>
      <c r="K1585" s="28">
        <v>55</v>
      </c>
      <c r="L1585" s="5">
        <v>45.1</v>
      </c>
      <c r="M1585" s="5">
        <f t="shared" si="98"/>
        <v>6945.1</v>
      </c>
      <c r="N1585" s="5">
        <f t="shared" si="99"/>
        <v>573.15229442340637</v>
      </c>
      <c r="O1585" s="5" t="str">
        <f t="shared" si="96"/>
        <v/>
      </c>
      <c r="P1585" s="43" t="str">
        <f t="shared" si="97"/>
        <v>insert into noskrien_reit (dalibnieks, rez,skriesim_db,sacensibas) values ('Hotjakov Semjon',6945.1,'','Lattelecom Rīgas maratons – pusmaratona distance');</v>
      </c>
    </row>
    <row r="1586" spans="1:16" x14ac:dyDescent="0.2">
      <c r="A1586" s="26" t="s">
        <v>27653</v>
      </c>
      <c r="B1586" s="27" t="s">
        <v>9329</v>
      </c>
      <c r="C1586" s="27" t="s">
        <v>9330</v>
      </c>
      <c r="D1586" s="27">
        <v>1982</v>
      </c>
      <c r="E1586" s="27" t="s">
        <v>2564</v>
      </c>
      <c r="F1586" s="27"/>
      <c r="G1586" s="27" t="s">
        <v>2563</v>
      </c>
      <c r="H1586" s="27" t="s">
        <v>9331</v>
      </c>
      <c r="I1586" s="27" t="s">
        <v>19527</v>
      </c>
      <c r="J1586" s="27">
        <v>1</v>
      </c>
      <c r="K1586" s="27">
        <v>55</v>
      </c>
      <c r="L1586" s="5">
        <v>45.4</v>
      </c>
      <c r="M1586" s="5">
        <f t="shared" si="98"/>
        <v>6945.4</v>
      </c>
      <c r="N1586" s="5">
        <f t="shared" si="99"/>
        <v>573.12753765081925</v>
      </c>
      <c r="O1586" s="5" t="str">
        <f t="shared" si="96"/>
        <v/>
      </c>
      <c r="P1586" s="43" t="str">
        <f t="shared" si="97"/>
        <v>insert into noskrien_reit (dalibnieks, rez,skriesim_db,sacensibas) values ('Iesalnieks Augusts',6945.4,'','Lattelecom Rīgas maratons – pusmaratona distance');</v>
      </c>
    </row>
    <row r="1587" spans="1:16" x14ac:dyDescent="0.2">
      <c r="A1587" s="26" t="s">
        <v>27654</v>
      </c>
      <c r="B1587" s="28" t="s">
        <v>439</v>
      </c>
      <c r="C1587" s="28" t="s">
        <v>887</v>
      </c>
      <c r="D1587" s="28">
        <v>1980</v>
      </c>
      <c r="E1587" s="28" t="s">
        <v>6202</v>
      </c>
      <c r="F1587" s="28" t="s">
        <v>3297</v>
      </c>
      <c r="G1587" s="28" t="s">
        <v>2563</v>
      </c>
      <c r="H1587" s="28" t="s">
        <v>9332</v>
      </c>
      <c r="I1587" s="28" t="s">
        <v>19528</v>
      </c>
      <c r="J1587" s="28">
        <v>1</v>
      </c>
      <c r="K1587" s="28">
        <v>55</v>
      </c>
      <c r="L1587" s="5">
        <v>45.7</v>
      </c>
      <c r="M1587" s="5">
        <f t="shared" si="98"/>
        <v>6945.7</v>
      </c>
      <c r="N1587" s="5">
        <f t="shared" si="99"/>
        <v>573.10278301683059</v>
      </c>
      <c r="O1587" s="5" t="str">
        <f t="shared" si="96"/>
        <v/>
      </c>
      <c r="P1587" s="43" t="str">
        <f t="shared" si="97"/>
        <v>insert into noskrien_reit (dalibnieks, rez,skriesim_db,sacensibas) values ('Kalniņa Laura',6945.7,'','Lattelecom Rīgas maratons – pusmaratona distance');</v>
      </c>
    </row>
    <row r="1588" spans="1:16" x14ac:dyDescent="0.2">
      <c r="A1588" s="26" t="s">
        <v>27655</v>
      </c>
      <c r="B1588" s="27" t="s">
        <v>161</v>
      </c>
      <c r="C1588" s="27" t="s">
        <v>9333</v>
      </c>
      <c r="D1588" s="27">
        <v>1989</v>
      </c>
      <c r="E1588" s="27" t="s">
        <v>6202</v>
      </c>
      <c r="F1588" s="27" t="s">
        <v>2610</v>
      </c>
      <c r="G1588" s="27" t="s">
        <v>2563</v>
      </c>
      <c r="H1588" s="27" t="s">
        <v>9334</v>
      </c>
      <c r="I1588" s="27" t="s">
        <v>19529</v>
      </c>
      <c r="J1588" s="27">
        <v>1</v>
      </c>
      <c r="K1588" s="27">
        <v>55</v>
      </c>
      <c r="L1588" s="5">
        <v>46.3</v>
      </c>
      <c r="M1588" s="5">
        <f t="shared" si="98"/>
        <v>6946.3</v>
      </c>
      <c r="N1588" s="5">
        <f t="shared" si="99"/>
        <v>573.05328016354031</v>
      </c>
      <c r="O1588" s="5" t="str">
        <f t="shared" si="96"/>
        <v/>
      </c>
      <c r="P1588" s="43" t="str">
        <f t="shared" si="97"/>
        <v>insert into noskrien_reit (dalibnieks, rez,skriesim_db,sacensibas) values ('Ondža Diāna',6946.3,'','Lattelecom Rīgas maratons – pusmaratona distance');</v>
      </c>
    </row>
    <row r="1589" spans="1:16" x14ac:dyDescent="0.2">
      <c r="A1589" s="26" t="s">
        <v>27656</v>
      </c>
      <c r="B1589" s="28" t="s">
        <v>2734</v>
      </c>
      <c r="C1589" s="28" t="s">
        <v>9335</v>
      </c>
      <c r="D1589" s="28">
        <v>1970</v>
      </c>
      <c r="E1589" s="28" t="s">
        <v>6214</v>
      </c>
      <c r="F1589" s="28" t="s">
        <v>6449</v>
      </c>
      <c r="G1589" s="28" t="s">
        <v>2711</v>
      </c>
      <c r="H1589" s="28" t="s">
        <v>9336</v>
      </c>
      <c r="I1589" s="28" t="s">
        <v>19530</v>
      </c>
      <c r="J1589" s="28">
        <v>1</v>
      </c>
      <c r="K1589" s="28">
        <v>55</v>
      </c>
      <c r="L1589" s="5">
        <v>47.2</v>
      </c>
      <c r="M1589" s="5">
        <f t="shared" si="98"/>
        <v>6947.2</v>
      </c>
      <c r="N1589" s="5">
        <f t="shared" si="99"/>
        <v>572.97904191616772</v>
      </c>
      <c r="O1589" s="5" t="str">
        <f t="shared" si="96"/>
        <v/>
      </c>
      <c r="P1589" s="43" t="str">
        <f t="shared" si="97"/>
        <v>insert into noskrien_reit (dalibnieks, rez,skriesim_db,sacensibas) values ('Centola Giorgio',6947.2,'','Lattelecom Rīgas maratons – pusmaratona distance');</v>
      </c>
    </row>
    <row r="1590" spans="1:16" x14ac:dyDescent="0.2">
      <c r="A1590" s="26" t="s">
        <v>27657</v>
      </c>
      <c r="B1590" s="27" t="s">
        <v>96</v>
      </c>
      <c r="C1590" s="27" t="s">
        <v>9337</v>
      </c>
      <c r="D1590" s="27">
        <v>1977</v>
      </c>
      <c r="E1590" s="27" t="s">
        <v>2564</v>
      </c>
      <c r="F1590" s="27"/>
      <c r="G1590" s="27" t="s">
        <v>2563</v>
      </c>
      <c r="H1590" s="27" t="s">
        <v>9338</v>
      </c>
      <c r="I1590" s="27" t="s">
        <v>19531</v>
      </c>
      <c r="J1590" s="27">
        <v>1</v>
      </c>
      <c r="K1590" s="27">
        <v>55</v>
      </c>
      <c r="L1590" s="5">
        <v>47</v>
      </c>
      <c r="M1590" s="5">
        <f t="shared" si="98"/>
        <v>6947</v>
      </c>
      <c r="N1590" s="5">
        <f t="shared" si="99"/>
        <v>572.99553764214772</v>
      </c>
      <c r="O1590" s="5" t="str">
        <f t="shared" si="96"/>
        <v/>
      </c>
      <c r="P1590" s="43" t="str">
        <f t="shared" si="97"/>
        <v>insert into noskrien_reit (dalibnieks, rez,skriesim_db,sacensibas) values ('Rozenbegrs Andris',6947,'','Lattelecom Rīgas maratons – pusmaratona distance');</v>
      </c>
    </row>
    <row r="1591" spans="1:16" x14ac:dyDescent="0.2">
      <c r="A1591" s="26" t="s">
        <v>27658</v>
      </c>
      <c r="B1591" s="28" t="s">
        <v>441</v>
      </c>
      <c r="C1591" s="28" t="s">
        <v>9339</v>
      </c>
      <c r="D1591" s="28">
        <v>1991</v>
      </c>
      <c r="E1591" s="28" t="s">
        <v>2564</v>
      </c>
      <c r="F1591" s="28" t="s">
        <v>3781</v>
      </c>
      <c r="G1591" s="28" t="s">
        <v>2563</v>
      </c>
      <c r="H1591" s="28" t="s">
        <v>9340</v>
      </c>
      <c r="I1591" s="28" t="s">
        <v>19532</v>
      </c>
      <c r="J1591" s="28">
        <v>1</v>
      </c>
      <c r="K1591" s="28">
        <v>55</v>
      </c>
      <c r="L1591" s="5">
        <v>47.9</v>
      </c>
      <c r="M1591" s="5">
        <f t="shared" si="98"/>
        <v>6947.9</v>
      </c>
      <c r="N1591" s="5">
        <f t="shared" si="99"/>
        <v>572.92131435397755</v>
      </c>
      <c r="O1591" s="5" t="str">
        <f t="shared" si="96"/>
        <v/>
      </c>
      <c r="P1591" s="43" t="str">
        <f t="shared" si="97"/>
        <v>insert into noskrien_reit (dalibnieks, rez,skriesim_db,sacensibas) values ('Kerutis Jurģis',6947.9,'','Lattelecom Rīgas maratons – pusmaratona distance');</v>
      </c>
    </row>
    <row r="1592" spans="1:16" x14ac:dyDescent="0.2">
      <c r="A1592" s="26" t="s">
        <v>27659</v>
      </c>
      <c r="B1592" s="27" t="s">
        <v>2281</v>
      </c>
      <c r="C1592" s="27" t="s">
        <v>2282</v>
      </c>
      <c r="D1592" s="27">
        <v>1995</v>
      </c>
      <c r="E1592" s="27" t="s">
        <v>6202</v>
      </c>
      <c r="F1592" s="27"/>
      <c r="G1592" s="27" t="s">
        <v>2563</v>
      </c>
      <c r="H1592" s="27" t="s">
        <v>9341</v>
      </c>
      <c r="I1592" s="27" t="s">
        <v>19533</v>
      </c>
      <c r="J1592" s="27">
        <v>1</v>
      </c>
      <c r="K1592" s="27">
        <v>55</v>
      </c>
      <c r="L1592" s="5">
        <v>48.1</v>
      </c>
      <c r="M1592" s="5">
        <f t="shared" si="98"/>
        <v>6948.1</v>
      </c>
      <c r="N1592" s="5">
        <f t="shared" si="99"/>
        <v>572.90482290122475</v>
      </c>
      <c r="O1592" s="5" t="str">
        <f t="shared" si="96"/>
        <v/>
      </c>
      <c r="P1592" s="43" t="str">
        <f t="shared" si="97"/>
        <v>insert into noskrien_reit (dalibnieks, rez,skriesim_db,sacensibas) values ('Podniece Alise',6948.1,'','Lattelecom Rīgas maratons – pusmaratona distance');</v>
      </c>
    </row>
    <row r="1593" spans="1:16" x14ac:dyDescent="0.2">
      <c r="A1593" s="26" t="s">
        <v>27660</v>
      </c>
      <c r="B1593" s="28" t="s">
        <v>140</v>
      </c>
      <c r="C1593" s="28" t="s">
        <v>9342</v>
      </c>
      <c r="D1593" s="28">
        <v>1986</v>
      </c>
      <c r="E1593" s="28" t="s">
        <v>2564</v>
      </c>
      <c r="F1593" s="28" t="s">
        <v>2918</v>
      </c>
      <c r="G1593" s="28" t="s">
        <v>2563</v>
      </c>
      <c r="H1593" s="28" t="s">
        <v>9343</v>
      </c>
      <c r="I1593" s="28" t="s">
        <v>19534</v>
      </c>
      <c r="J1593" s="28">
        <v>1</v>
      </c>
      <c r="K1593" s="28">
        <v>55</v>
      </c>
      <c r="L1593" s="5">
        <v>48.6</v>
      </c>
      <c r="M1593" s="5">
        <f t="shared" si="98"/>
        <v>6948.6</v>
      </c>
      <c r="N1593" s="5">
        <f t="shared" si="99"/>
        <v>572.86359842270383</v>
      </c>
      <c r="O1593" s="5" t="str">
        <f t="shared" si="96"/>
        <v/>
      </c>
      <c r="P1593" s="43" t="str">
        <f t="shared" si="97"/>
        <v>insert into noskrien_reit (dalibnieks, rez,skriesim_db,sacensibas) values ('Birnbaums Roberts',6948.6,'','Lattelecom Rīgas maratons – pusmaratona distance');</v>
      </c>
    </row>
    <row r="1594" spans="1:16" x14ac:dyDescent="0.2">
      <c r="A1594" s="26" t="s">
        <v>27661</v>
      </c>
      <c r="B1594" s="27" t="s">
        <v>9344</v>
      </c>
      <c r="C1594" s="27" t="s">
        <v>9345</v>
      </c>
      <c r="D1594" s="27">
        <v>1984</v>
      </c>
      <c r="E1594" s="27" t="s">
        <v>6202</v>
      </c>
      <c r="F1594" s="27" t="s">
        <v>7109</v>
      </c>
      <c r="G1594" s="27" t="s">
        <v>2619</v>
      </c>
      <c r="H1594" s="27" t="s">
        <v>9346</v>
      </c>
      <c r="I1594" s="27" t="s">
        <v>19535</v>
      </c>
      <c r="J1594" s="27">
        <v>1</v>
      </c>
      <c r="K1594" s="27">
        <v>55</v>
      </c>
      <c r="L1594" s="5">
        <v>48.7</v>
      </c>
      <c r="M1594" s="5">
        <f t="shared" si="98"/>
        <v>6948.7</v>
      </c>
      <c r="N1594" s="5">
        <f t="shared" si="99"/>
        <v>572.85535423892247</v>
      </c>
      <c r="O1594" s="5" t="str">
        <f t="shared" si="96"/>
        <v/>
      </c>
      <c r="P1594" s="43" t="str">
        <f t="shared" si="97"/>
        <v>insert into noskrien_reit (dalibnieks, rez,skriesim_db,sacensibas) values ('Porejute Vaida',6948.7,'','Lattelecom Rīgas maratons – pusmaratona distance');</v>
      </c>
    </row>
    <row r="1595" spans="1:16" x14ac:dyDescent="0.2">
      <c r="A1595" s="26" t="s">
        <v>27662</v>
      </c>
      <c r="B1595" s="28" t="s">
        <v>525</v>
      </c>
      <c r="C1595" s="28" t="s">
        <v>9347</v>
      </c>
      <c r="D1595" s="28">
        <v>1992</v>
      </c>
      <c r="E1595" s="28" t="s">
        <v>2564</v>
      </c>
      <c r="F1595" s="28" t="s">
        <v>695</v>
      </c>
      <c r="G1595" s="28" t="s">
        <v>2563</v>
      </c>
      <c r="H1595" s="28" t="s">
        <v>9348</v>
      </c>
      <c r="I1595" s="28" t="s">
        <v>19536</v>
      </c>
      <c r="J1595" s="28">
        <v>1</v>
      </c>
      <c r="K1595" s="28">
        <v>55</v>
      </c>
      <c r="L1595" s="5">
        <v>51.9</v>
      </c>
      <c r="M1595" s="5">
        <f t="shared" si="98"/>
        <v>6951.9</v>
      </c>
      <c r="N1595" s="5">
        <f t="shared" si="99"/>
        <v>572.59166558782488</v>
      </c>
      <c r="O1595" s="5" t="str">
        <f t="shared" si="96"/>
        <v/>
      </c>
      <c r="P1595" s="43" t="str">
        <f t="shared" si="97"/>
        <v>insert into noskrien_reit (dalibnieks, rez,skriesim_db,sacensibas) values ('Bozis Arnis',6951.9,'','Lattelecom Rīgas maratons – pusmaratona distance');</v>
      </c>
    </row>
    <row r="1596" spans="1:16" x14ac:dyDescent="0.2">
      <c r="A1596" s="26" t="s">
        <v>27663</v>
      </c>
      <c r="B1596" s="27" t="s">
        <v>1516</v>
      </c>
      <c r="C1596" s="27" t="s">
        <v>9349</v>
      </c>
      <c r="D1596" s="27">
        <v>1988</v>
      </c>
      <c r="E1596" s="27" t="s">
        <v>6202</v>
      </c>
      <c r="F1596" s="27" t="s">
        <v>695</v>
      </c>
      <c r="G1596" s="27" t="s">
        <v>2563</v>
      </c>
      <c r="H1596" s="27" t="s">
        <v>9350</v>
      </c>
      <c r="I1596" s="27" t="s">
        <v>19537</v>
      </c>
      <c r="J1596" s="27">
        <v>1</v>
      </c>
      <c r="K1596" s="27">
        <v>55</v>
      </c>
      <c r="L1596" s="5">
        <v>52.3</v>
      </c>
      <c r="M1596" s="5">
        <f t="shared" si="98"/>
        <v>6952.3</v>
      </c>
      <c r="N1596" s="5">
        <f t="shared" si="99"/>
        <v>572.55872157415536</v>
      </c>
      <c r="O1596" s="5" t="str">
        <f t="shared" si="96"/>
        <v/>
      </c>
      <c r="P1596" s="43" t="str">
        <f t="shared" si="97"/>
        <v>insert into noskrien_reit (dalibnieks, rez,skriesim_db,sacensibas) values ('Penkule Iveta',6952.3,'','Lattelecom Rīgas maratons – pusmaratona distance');</v>
      </c>
    </row>
    <row r="1597" spans="1:16" x14ac:dyDescent="0.2">
      <c r="A1597" s="26" t="s">
        <v>27664</v>
      </c>
      <c r="B1597" s="28" t="s">
        <v>898</v>
      </c>
      <c r="C1597" s="28" t="s">
        <v>9351</v>
      </c>
      <c r="D1597" s="28">
        <v>1988</v>
      </c>
      <c r="E1597" s="28" t="s">
        <v>6202</v>
      </c>
      <c r="F1597" s="28" t="s">
        <v>695</v>
      </c>
      <c r="G1597" s="28" t="s">
        <v>2563</v>
      </c>
      <c r="H1597" s="28" t="s">
        <v>9352</v>
      </c>
      <c r="I1597" s="28" t="s">
        <v>19538</v>
      </c>
      <c r="J1597" s="28">
        <v>1</v>
      </c>
      <c r="K1597" s="28">
        <v>55</v>
      </c>
      <c r="L1597" s="5">
        <v>52.7</v>
      </c>
      <c r="M1597" s="5">
        <f t="shared" si="98"/>
        <v>6952.7</v>
      </c>
      <c r="N1597" s="5">
        <f t="shared" si="99"/>
        <v>572.52578135112969</v>
      </c>
      <c r="O1597" s="5" t="str">
        <f t="shared" si="96"/>
        <v/>
      </c>
      <c r="P1597" s="43" t="str">
        <f t="shared" si="97"/>
        <v>insert into noskrien_reit (dalibnieks, rez,skriesim_db,sacensibas) values ('Roģe Laila',6952.7,'','Lattelecom Rīgas maratons – pusmaratona distance');</v>
      </c>
    </row>
    <row r="1598" spans="1:16" x14ac:dyDescent="0.2">
      <c r="A1598" s="26" t="s">
        <v>27665</v>
      </c>
      <c r="B1598" s="27" t="s">
        <v>46</v>
      </c>
      <c r="C1598" s="27" t="s">
        <v>9353</v>
      </c>
      <c r="D1598" s="27">
        <v>1976</v>
      </c>
      <c r="E1598" s="27" t="s">
        <v>2564</v>
      </c>
      <c r="F1598" s="27" t="s">
        <v>9354</v>
      </c>
      <c r="G1598" s="27" t="s">
        <v>2563</v>
      </c>
      <c r="H1598" s="27" t="s">
        <v>9355</v>
      </c>
      <c r="I1598" s="27" t="s">
        <v>19539</v>
      </c>
      <c r="J1598" s="27">
        <v>1</v>
      </c>
      <c r="K1598" s="27">
        <v>55</v>
      </c>
      <c r="L1598" s="5">
        <v>54.1</v>
      </c>
      <c r="M1598" s="5">
        <f t="shared" si="98"/>
        <v>6954.1</v>
      </c>
      <c r="N1598" s="5">
        <f t="shared" si="99"/>
        <v>572.41052041241858</v>
      </c>
      <c r="O1598" s="5" t="str">
        <f t="shared" si="96"/>
        <v/>
      </c>
      <c r="P1598" s="43" t="str">
        <f t="shared" si="97"/>
        <v>insert into noskrien_reit (dalibnieks, rez,skriesim_db,sacensibas) values ('Svārpstons Jānis',6954.1,'','Lattelecom Rīgas maratons – pusmaratona distance');</v>
      </c>
    </row>
    <row r="1599" spans="1:16" x14ac:dyDescent="0.2">
      <c r="A1599" s="26" t="s">
        <v>27666</v>
      </c>
      <c r="B1599" s="28" t="s">
        <v>1177</v>
      </c>
      <c r="C1599" s="28" t="s">
        <v>9356</v>
      </c>
      <c r="D1599" s="28">
        <v>1989</v>
      </c>
      <c r="E1599" s="28" t="s">
        <v>2564</v>
      </c>
      <c r="F1599" s="28" t="s">
        <v>4865</v>
      </c>
      <c r="G1599" s="28" t="s">
        <v>2563</v>
      </c>
      <c r="H1599" s="28" t="s">
        <v>9357</v>
      </c>
      <c r="I1599" s="28" t="s">
        <v>19540</v>
      </c>
      <c r="J1599" s="28">
        <v>1</v>
      </c>
      <c r="K1599" s="28">
        <v>55</v>
      </c>
      <c r="L1599" s="5">
        <v>54.7</v>
      </c>
      <c r="M1599" s="5">
        <f t="shared" si="98"/>
        <v>6954.7</v>
      </c>
      <c r="N1599" s="5">
        <f t="shared" si="99"/>
        <v>572.36113707277093</v>
      </c>
      <c r="O1599" s="5" t="str">
        <f t="shared" si="96"/>
        <v/>
      </c>
      <c r="P1599" s="43" t="str">
        <f t="shared" si="97"/>
        <v>insert into noskrien_reit (dalibnieks, rez,skriesim_db,sacensibas) values ('Smolovs Aleksejs',6954.7,'','Lattelecom Rīgas maratons – pusmaratona distance');</v>
      </c>
    </row>
    <row r="1600" spans="1:16" x14ac:dyDescent="0.2">
      <c r="A1600" s="26" t="s">
        <v>27667</v>
      </c>
      <c r="B1600" s="27" t="s">
        <v>774</v>
      </c>
      <c r="C1600" s="27" t="s">
        <v>9358</v>
      </c>
      <c r="D1600" s="27">
        <v>1979</v>
      </c>
      <c r="E1600" s="27" t="s">
        <v>6202</v>
      </c>
      <c r="F1600" s="27" t="s">
        <v>7238</v>
      </c>
      <c r="G1600" s="27" t="s">
        <v>2563</v>
      </c>
      <c r="H1600" s="27" t="s">
        <v>9359</v>
      </c>
      <c r="I1600" s="27" t="s">
        <v>19541</v>
      </c>
      <c r="J1600" s="27">
        <v>1</v>
      </c>
      <c r="K1600" s="27">
        <v>55</v>
      </c>
      <c r="L1600" s="5">
        <v>55.1</v>
      </c>
      <c r="M1600" s="5">
        <f t="shared" si="98"/>
        <v>6955.1</v>
      </c>
      <c r="N1600" s="5">
        <f t="shared" si="99"/>
        <v>572.32821957987653</v>
      </c>
      <c r="O1600" s="5" t="str">
        <f t="shared" si="96"/>
        <v/>
      </c>
      <c r="P1600" s="43" t="str">
        <f t="shared" si="97"/>
        <v>insert into noskrien_reit (dalibnieks, rez,skriesim_db,sacensibas) values ('Lagzdiņa Inese',6955.1,'','Lattelecom Rīgas maratons – pusmaratona distance');</v>
      </c>
    </row>
    <row r="1601" spans="1:16" x14ac:dyDescent="0.2">
      <c r="A1601" s="26" t="s">
        <v>27668</v>
      </c>
      <c r="B1601" s="28" t="s">
        <v>58</v>
      </c>
      <c r="C1601" s="28" t="s">
        <v>6481</v>
      </c>
      <c r="D1601" s="28">
        <v>1988</v>
      </c>
      <c r="E1601" s="28" t="s">
        <v>2564</v>
      </c>
      <c r="F1601" s="28" t="s">
        <v>7217</v>
      </c>
      <c r="G1601" s="28" t="s">
        <v>2563</v>
      </c>
      <c r="H1601" s="28" t="s">
        <v>9360</v>
      </c>
      <c r="I1601" s="28" t="s">
        <v>19542</v>
      </c>
      <c r="J1601" s="28">
        <v>1</v>
      </c>
      <c r="K1601" s="28">
        <v>55</v>
      </c>
      <c r="L1601" s="5">
        <v>55.4</v>
      </c>
      <c r="M1601" s="5">
        <f t="shared" si="98"/>
        <v>6955.4</v>
      </c>
      <c r="N1601" s="5">
        <f t="shared" si="99"/>
        <v>572.30353394484871</v>
      </c>
      <c r="O1601" s="5" t="str">
        <f t="shared" si="96"/>
        <v/>
      </c>
      <c r="P1601" s="43" t="str">
        <f t="shared" si="97"/>
        <v>insert into noskrien_reit (dalibnieks, rez,skriesim_db,sacensibas) values ('Putniņš Rolands',6955.4,'','Lattelecom Rīgas maratons – pusmaratona distance');</v>
      </c>
    </row>
    <row r="1602" spans="1:16" x14ac:dyDescent="0.2">
      <c r="A1602" s="26" t="s">
        <v>27669</v>
      </c>
      <c r="B1602" s="27" t="s">
        <v>898</v>
      </c>
      <c r="C1602" s="27" t="s">
        <v>9361</v>
      </c>
      <c r="D1602" s="27">
        <v>1952</v>
      </c>
      <c r="E1602" s="27" t="s">
        <v>6399</v>
      </c>
      <c r="F1602" s="27" t="s">
        <v>4283</v>
      </c>
      <c r="G1602" s="27" t="s">
        <v>2563</v>
      </c>
      <c r="H1602" s="27" t="s">
        <v>9360</v>
      </c>
      <c r="I1602" s="27" t="s">
        <v>19542</v>
      </c>
      <c r="J1602" s="27">
        <v>1</v>
      </c>
      <c r="K1602" s="27">
        <v>55</v>
      </c>
      <c r="L1602" s="5">
        <v>55.4</v>
      </c>
      <c r="M1602" s="5">
        <f t="shared" si="98"/>
        <v>6955.4</v>
      </c>
      <c r="N1602" s="5">
        <f t="shared" si="99"/>
        <v>572.30353394484871</v>
      </c>
      <c r="O1602" s="5" t="str">
        <f t="shared" ref="O1602:O1665" si="100">IF(F1602="vsk noskrien","y","")</f>
        <v/>
      </c>
      <c r="P1602" s="43" t="str">
        <f t="shared" ref="P1602:P1665" si="101">CONCATENATE("insert into noskrien_reit (dalibnieks, rez,skriesim_db,sacensibas) values ('",C1602," ",B1602,"',",M1602,",'",O1602,"','",$P$1,"');")</f>
        <v>insert into noskrien_reit (dalibnieks, rez,skriesim_db,sacensibas) values ('Ceika Laila',6955.4,'','Lattelecom Rīgas maratons – pusmaratona distance');</v>
      </c>
    </row>
    <row r="1603" spans="1:16" x14ac:dyDescent="0.2">
      <c r="A1603" s="26" t="s">
        <v>27670</v>
      </c>
      <c r="B1603" s="28" t="s">
        <v>5396</v>
      </c>
      <c r="C1603" s="28" t="s">
        <v>8388</v>
      </c>
      <c r="D1603" s="28">
        <v>1987</v>
      </c>
      <c r="E1603" s="28" t="s">
        <v>6202</v>
      </c>
      <c r="F1603" s="28" t="s">
        <v>3301</v>
      </c>
      <c r="G1603" s="28" t="s">
        <v>2627</v>
      </c>
      <c r="H1603" s="28" t="s">
        <v>9362</v>
      </c>
      <c r="I1603" s="28" t="s">
        <v>19543</v>
      </c>
      <c r="J1603" s="28">
        <v>1</v>
      </c>
      <c r="K1603" s="28">
        <v>55</v>
      </c>
      <c r="L1603" s="5">
        <v>56.1</v>
      </c>
      <c r="M1603" s="5">
        <f t="shared" ref="M1603:M1666" si="102">J1603*3600+K1603*60+L1603</f>
        <v>6956.1</v>
      </c>
      <c r="N1603" s="5">
        <f t="shared" ref="N1603:N1666" si="103">$M$2/M1603*1000</f>
        <v>572.24594241025864</v>
      </c>
      <c r="O1603" s="5" t="str">
        <f t="shared" si="100"/>
        <v/>
      </c>
      <c r="P1603" s="43" t="str">
        <f t="shared" si="101"/>
        <v>insert into noskrien_reit (dalibnieks, rez,skriesim_db,sacensibas) values ('Laima Anna',6956.1,'','Lattelecom Rīgas maratons – pusmaratona distance');</v>
      </c>
    </row>
    <row r="1604" spans="1:16" x14ac:dyDescent="0.2">
      <c r="A1604" s="26" t="s">
        <v>27671</v>
      </c>
      <c r="B1604" s="27" t="s">
        <v>593</v>
      </c>
      <c r="C1604" s="27" t="s">
        <v>9363</v>
      </c>
      <c r="D1604" s="27">
        <v>1987</v>
      </c>
      <c r="E1604" s="27" t="s">
        <v>2564</v>
      </c>
      <c r="F1604" s="27" t="s">
        <v>695</v>
      </c>
      <c r="G1604" s="27" t="s">
        <v>2563</v>
      </c>
      <c r="H1604" s="27" t="s">
        <v>9362</v>
      </c>
      <c r="I1604" s="27" t="s">
        <v>19543</v>
      </c>
      <c r="J1604" s="27">
        <v>1</v>
      </c>
      <c r="K1604" s="27">
        <v>55</v>
      </c>
      <c r="L1604" s="5">
        <v>56.1</v>
      </c>
      <c r="M1604" s="5">
        <f t="shared" si="102"/>
        <v>6956.1</v>
      </c>
      <c r="N1604" s="5">
        <f t="shared" si="103"/>
        <v>572.24594241025864</v>
      </c>
      <c r="O1604" s="5" t="str">
        <f t="shared" si="100"/>
        <v/>
      </c>
      <c r="P1604" s="43" t="str">
        <f t="shared" si="101"/>
        <v>insert into noskrien_reit (dalibnieks, rez,skriesim_db,sacensibas) values ('Mariņičevs Andrejs',6956.1,'','Lattelecom Rīgas maratons – pusmaratona distance');</v>
      </c>
    </row>
    <row r="1605" spans="1:16" x14ac:dyDescent="0.2">
      <c r="A1605" s="26" t="s">
        <v>27672</v>
      </c>
      <c r="B1605" s="28" t="s">
        <v>8961</v>
      </c>
      <c r="C1605" s="28" t="s">
        <v>9364</v>
      </c>
      <c r="D1605" s="28">
        <v>1976</v>
      </c>
      <c r="E1605" s="28" t="s">
        <v>2564</v>
      </c>
      <c r="F1605" s="28" t="s">
        <v>9365</v>
      </c>
      <c r="G1605" s="28" t="s">
        <v>2614</v>
      </c>
      <c r="H1605" s="28" t="s">
        <v>9366</v>
      </c>
      <c r="I1605" s="28" t="s">
        <v>19544</v>
      </c>
      <c r="J1605" s="28">
        <v>1</v>
      </c>
      <c r="K1605" s="28">
        <v>55</v>
      </c>
      <c r="L1605" s="5">
        <v>57.6</v>
      </c>
      <c r="M1605" s="5">
        <f t="shared" si="102"/>
        <v>6957.6</v>
      </c>
      <c r="N1605" s="5">
        <f t="shared" si="103"/>
        <v>572.12257100149475</v>
      </c>
      <c r="O1605" s="5" t="str">
        <f t="shared" si="100"/>
        <v/>
      </c>
      <c r="P1605" s="43" t="str">
        <f t="shared" si="101"/>
        <v>insert into noskrien_reit (dalibnieks, rez,skriesim_db,sacensibas) values ('Zhelezniakov Petr',6957.6,'','Lattelecom Rīgas maratons – pusmaratona distance');</v>
      </c>
    </row>
    <row r="1606" spans="1:16" x14ac:dyDescent="0.2">
      <c r="A1606" s="26" t="s">
        <v>27673</v>
      </c>
      <c r="B1606" s="27" t="s">
        <v>46</v>
      </c>
      <c r="C1606" s="27" t="s">
        <v>9367</v>
      </c>
      <c r="D1606" s="27">
        <v>1985</v>
      </c>
      <c r="E1606" s="27" t="s">
        <v>2564</v>
      </c>
      <c r="F1606" s="27"/>
      <c r="G1606" s="27" t="s">
        <v>2563</v>
      </c>
      <c r="H1606" s="27" t="s">
        <v>9368</v>
      </c>
      <c r="I1606" s="27" t="s">
        <v>19545</v>
      </c>
      <c r="J1606" s="27">
        <v>1</v>
      </c>
      <c r="K1606" s="27">
        <v>55</v>
      </c>
      <c r="L1606" s="5">
        <v>57.7</v>
      </c>
      <c r="M1606" s="5">
        <f t="shared" si="102"/>
        <v>6957.7</v>
      </c>
      <c r="N1606" s="5">
        <f t="shared" si="103"/>
        <v>572.11434813228516</v>
      </c>
      <c r="O1606" s="5" t="str">
        <f t="shared" si="100"/>
        <v/>
      </c>
      <c r="P1606" s="43" t="str">
        <f t="shared" si="101"/>
        <v>insert into noskrien_reit (dalibnieks, rez,skriesim_db,sacensibas) values ('Valāts Jānis',6957.7,'','Lattelecom Rīgas maratons – pusmaratona distance');</v>
      </c>
    </row>
    <row r="1607" spans="1:16" x14ac:dyDescent="0.2">
      <c r="A1607" s="26" t="s">
        <v>27674</v>
      </c>
      <c r="B1607" s="28" t="s">
        <v>540</v>
      </c>
      <c r="C1607" s="28" t="s">
        <v>2507</v>
      </c>
      <c r="D1607" s="28">
        <v>1969</v>
      </c>
      <c r="E1607" s="28" t="s">
        <v>6214</v>
      </c>
      <c r="F1607" s="28" t="s">
        <v>695</v>
      </c>
      <c r="G1607" s="28" t="s">
        <v>2563</v>
      </c>
      <c r="H1607" s="28" t="s">
        <v>9369</v>
      </c>
      <c r="I1607" s="28" t="s">
        <v>19546</v>
      </c>
      <c r="J1607" s="28">
        <v>1</v>
      </c>
      <c r="K1607" s="28">
        <v>56</v>
      </c>
      <c r="L1607" s="5">
        <v>0.2</v>
      </c>
      <c r="M1607" s="5">
        <f t="shared" si="102"/>
        <v>6960.2</v>
      </c>
      <c r="N1607" s="5">
        <f t="shared" si="103"/>
        <v>571.90885319387371</v>
      </c>
      <c r="O1607" s="5" t="str">
        <f t="shared" si="100"/>
        <v/>
      </c>
      <c r="P1607" s="43" t="str">
        <f t="shared" si="101"/>
        <v>insert into noskrien_reit (dalibnieks, rez,skriesim_db,sacensibas) values ('Lunts Armands',6960.2,'','Lattelecom Rīgas maratons – pusmaratona distance');</v>
      </c>
    </row>
    <row r="1608" spans="1:16" x14ac:dyDescent="0.2">
      <c r="A1608" s="26" t="s">
        <v>27675</v>
      </c>
      <c r="B1608" s="27" t="s">
        <v>5699</v>
      </c>
      <c r="C1608" s="27" t="s">
        <v>9370</v>
      </c>
      <c r="D1608" s="27">
        <v>1954</v>
      </c>
      <c r="E1608" s="27" t="s">
        <v>6214</v>
      </c>
      <c r="F1608" s="27" t="s">
        <v>836</v>
      </c>
      <c r="G1608" s="27" t="s">
        <v>2563</v>
      </c>
      <c r="H1608" s="27" t="s">
        <v>9371</v>
      </c>
      <c r="I1608" s="27" t="s">
        <v>19547</v>
      </c>
      <c r="J1608" s="27">
        <v>1</v>
      </c>
      <c r="K1608" s="27">
        <v>56</v>
      </c>
      <c r="L1608" s="5">
        <v>0.4</v>
      </c>
      <c r="M1608" s="5">
        <f t="shared" si="102"/>
        <v>6960.4</v>
      </c>
      <c r="N1608" s="5">
        <f t="shared" si="103"/>
        <v>571.8924199758635</v>
      </c>
      <c r="O1608" s="5" t="str">
        <f t="shared" si="100"/>
        <v/>
      </c>
      <c r="P1608" s="43" t="str">
        <f t="shared" si="101"/>
        <v>insert into noskrien_reit (dalibnieks, rez,skriesim_db,sacensibas) values ('GAIDELIS JURIS',6960.4,'','Lattelecom Rīgas maratons – pusmaratona distance');</v>
      </c>
    </row>
    <row r="1609" spans="1:16" x14ac:dyDescent="0.2">
      <c r="A1609" s="26" t="s">
        <v>27676</v>
      </c>
      <c r="B1609" s="28" t="s">
        <v>9372</v>
      </c>
      <c r="C1609" s="28" t="s">
        <v>9373</v>
      </c>
      <c r="D1609" s="28">
        <v>1990</v>
      </c>
      <c r="E1609" s="28" t="s">
        <v>6202</v>
      </c>
      <c r="F1609" s="28" t="s">
        <v>2918</v>
      </c>
      <c r="G1609" s="28" t="s">
        <v>2563</v>
      </c>
      <c r="H1609" s="28" t="s">
        <v>9374</v>
      </c>
      <c r="I1609" s="28" t="s">
        <v>19548</v>
      </c>
      <c r="J1609" s="28">
        <v>1</v>
      </c>
      <c r="K1609" s="28">
        <v>56</v>
      </c>
      <c r="L1609" s="5">
        <v>1.9</v>
      </c>
      <c r="M1609" s="5">
        <f t="shared" si="102"/>
        <v>6961.9</v>
      </c>
      <c r="N1609" s="5">
        <f t="shared" si="103"/>
        <v>571.76920093652598</v>
      </c>
      <c r="O1609" s="5" t="str">
        <f t="shared" si="100"/>
        <v/>
      </c>
      <c r="P1609" s="43" t="str">
        <f t="shared" si="101"/>
        <v>insert into noskrien_reit (dalibnieks, rez,skriesim_db,sacensibas) values ('Paimiņa Līna',6961.9,'','Lattelecom Rīgas maratons – pusmaratona distance');</v>
      </c>
    </row>
    <row r="1610" spans="1:16" x14ac:dyDescent="0.2">
      <c r="A1610" s="26" t="s">
        <v>27677</v>
      </c>
      <c r="B1610" s="27" t="s">
        <v>787</v>
      </c>
      <c r="C1610" s="27" t="s">
        <v>5257</v>
      </c>
      <c r="D1610" s="27">
        <v>1991</v>
      </c>
      <c r="E1610" s="27" t="s">
        <v>6202</v>
      </c>
      <c r="F1610" s="27"/>
      <c r="G1610" s="27" t="s">
        <v>2563</v>
      </c>
      <c r="H1610" s="27" t="s">
        <v>9375</v>
      </c>
      <c r="I1610" s="27" t="s">
        <v>19549</v>
      </c>
      <c r="J1610" s="27">
        <v>1</v>
      </c>
      <c r="K1610" s="27">
        <v>56</v>
      </c>
      <c r="L1610" s="5">
        <v>2</v>
      </c>
      <c r="M1610" s="5">
        <f t="shared" si="102"/>
        <v>6962</v>
      </c>
      <c r="N1610" s="5">
        <f t="shared" si="103"/>
        <v>571.76098822177539</v>
      </c>
      <c r="O1610" s="5" t="str">
        <f t="shared" si="100"/>
        <v/>
      </c>
      <c r="P1610" s="43" t="str">
        <f t="shared" si="101"/>
        <v>insert into noskrien_reit (dalibnieks, rez,skriesim_db,sacensibas) values ('Alaine Madara',6962,'','Lattelecom Rīgas maratons – pusmaratona distance');</v>
      </c>
    </row>
    <row r="1611" spans="1:16" x14ac:dyDescent="0.2">
      <c r="A1611" s="26" t="s">
        <v>27678</v>
      </c>
      <c r="B1611" s="28" t="s">
        <v>418</v>
      </c>
      <c r="C1611" s="28" t="s">
        <v>9376</v>
      </c>
      <c r="D1611" s="28">
        <v>1981</v>
      </c>
      <c r="E1611" s="28" t="s">
        <v>2564</v>
      </c>
      <c r="F1611" s="28"/>
      <c r="G1611" s="28" t="s">
        <v>2563</v>
      </c>
      <c r="H1611" s="28" t="s">
        <v>9377</v>
      </c>
      <c r="I1611" s="28" t="s">
        <v>19550</v>
      </c>
      <c r="J1611" s="28">
        <v>1</v>
      </c>
      <c r="K1611" s="28">
        <v>56</v>
      </c>
      <c r="L1611" s="5">
        <v>2.1</v>
      </c>
      <c r="M1611" s="5">
        <f t="shared" si="102"/>
        <v>6962.1</v>
      </c>
      <c r="N1611" s="5">
        <f t="shared" si="103"/>
        <v>571.75277574295103</v>
      </c>
      <c r="O1611" s="5" t="str">
        <f t="shared" si="100"/>
        <v/>
      </c>
      <c r="P1611" s="43" t="str">
        <f t="shared" si="101"/>
        <v>insert into noskrien_reit (dalibnieks, rez,skriesim_db,sacensibas) values ('Dovnorovičs Kārlis',6962.1,'','Lattelecom Rīgas maratons – pusmaratona distance');</v>
      </c>
    </row>
    <row r="1612" spans="1:16" x14ac:dyDescent="0.2">
      <c r="A1612" s="26" t="s">
        <v>27679</v>
      </c>
      <c r="B1612" s="27" t="s">
        <v>20</v>
      </c>
      <c r="C1612" s="27" t="s">
        <v>9378</v>
      </c>
      <c r="D1612" s="27">
        <v>1987</v>
      </c>
      <c r="E1612" s="27" t="s">
        <v>6202</v>
      </c>
      <c r="F1612" s="27" t="s">
        <v>2610</v>
      </c>
      <c r="G1612" s="27" t="s">
        <v>2563</v>
      </c>
      <c r="H1612" s="27" t="s">
        <v>9379</v>
      </c>
      <c r="I1612" s="27" t="s">
        <v>19551</v>
      </c>
      <c r="J1612" s="27">
        <v>1</v>
      </c>
      <c r="K1612" s="27">
        <v>56</v>
      </c>
      <c r="L1612" s="5">
        <v>3.6</v>
      </c>
      <c r="M1612" s="5">
        <f t="shared" si="102"/>
        <v>6963.6</v>
      </c>
      <c r="N1612" s="5">
        <f t="shared" si="103"/>
        <v>571.62961686483993</v>
      </c>
      <c r="O1612" s="5" t="str">
        <f t="shared" si="100"/>
        <v/>
      </c>
      <c r="P1612" s="43" t="str">
        <f t="shared" si="101"/>
        <v>insert into noskrien_reit (dalibnieks, rez,skriesim_db,sacensibas) values ('Renkmane Līga',6963.6,'','Lattelecom Rīgas maratons – pusmaratona distance');</v>
      </c>
    </row>
    <row r="1613" spans="1:16" x14ac:dyDescent="0.2">
      <c r="A1613" s="26" t="s">
        <v>27680</v>
      </c>
      <c r="B1613" s="28" t="s">
        <v>9380</v>
      </c>
      <c r="C1613" s="28" t="s">
        <v>9381</v>
      </c>
      <c r="D1613" s="28">
        <v>1981</v>
      </c>
      <c r="E1613" s="28" t="s">
        <v>6202</v>
      </c>
      <c r="F1613" s="28"/>
      <c r="G1613" s="28" t="s">
        <v>2682</v>
      </c>
      <c r="H1613" s="28" t="s">
        <v>9382</v>
      </c>
      <c r="I1613" s="28" t="s">
        <v>19552</v>
      </c>
      <c r="J1613" s="28">
        <v>1</v>
      </c>
      <c r="K1613" s="28">
        <v>56</v>
      </c>
      <c r="L1613" s="5">
        <v>3.9</v>
      </c>
      <c r="M1613" s="5">
        <f t="shared" si="102"/>
        <v>6963.9</v>
      </c>
      <c r="N1613" s="5">
        <f t="shared" si="103"/>
        <v>571.60499145593701</v>
      </c>
      <c r="O1613" s="5" t="str">
        <f t="shared" si="100"/>
        <v/>
      </c>
      <c r="P1613" s="43" t="str">
        <f t="shared" si="101"/>
        <v>insert into noskrien_reit (dalibnieks, rez,skriesim_db,sacensibas) values ('Nova-Ginzburg Jelena',6963.9,'','Lattelecom Rīgas maratons – pusmaratona distance');</v>
      </c>
    </row>
    <row r="1614" spans="1:16" x14ac:dyDescent="0.2">
      <c r="A1614" s="26" t="s">
        <v>27681</v>
      </c>
      <c r="B1614" s="27" t="s">
        <v>33</v>
      </c>
      <c r="C1614" s="27" t="s">
        <v>9383</v>
      </c>
      <c r="D1614" s="27">
        <v>1980</v>
      </c>
      <c r="E1614" s="27" t="s">
        <v>2564</v>
      </c>
      <c r="F1614" s="27" t="s">
        <v>4283</v>
      </c>
      <c r="G1614" s="27" t="s">
        <v>2563</v>
      </c>
      <c r="H1614" s="27" t="s">
        <v>9384</v>
      </c>
      <c r="I1614" s="27" t="s">
        <v>19553</v>
      </c>
      <c r="J1614" s="27">
        <v>1</v>
      </c>
      <c r="K1614" s="27">
        <v>56</v>
      </c>
      <c r="L1614" s="5">
        <v>4.4000000000000004</v>
      </c>
      <c r="M1614" s="5">
        <f t="shared" si="102"/>
        <v>6964.4</v>
      </c>
      <c r="N1614" s="5">
        <f t="shared" si="103"/>
        <v>571.5639538222963</v>
      </c>
      <c r="O1614" s="5" t="str">
        <f t="shared" si="100"/>
        <v/>
      </c>
      <c r="P1614" s="43" t="str">
        <f t="shared" si="101"/>
        <v>insert into noskrien_reit (dalibnieks, rez,skriesim_db,sacensibas) values ('Tohters Aigars',6964.4,'','Lattelecom Rīgas maratons – pusmaratona distance');</v>
      </c>
    </row>
    <row r="1615" spans="1:16" x14ac:dyDescent="0.2">
      <c r="A1615" s="26" t="s">
        <v>27682</v>
      </c>
      <c r="B1615" s="28" t="s">
        <v>5710</v>
      </c>
      <c r="C1615" s="28" t="s">
        <v>9385</v>
      </c>
      <c r="D1615" s="28">
        <v>1961</v>
      </c>
      <c r="E1615" s="28" t="s">
        <v>6214</v>
      </c>
      <c r="F1615" s="28" t="s">
        <v>9386</v>
      </c>
      <c r="G1615" s="28" t="s">
        <v>2614</v>
      </c>
      <c r="H1615" s="28" t="s">
        <v>9387</v>
      </c>
      <c r="I1615" s="28" t="s">
        <v>19554</v>
      </c>
      <c r="J1615" s="28">
        <v>1</v>
      </c>
      <c r="K1615" s="28">
        <v>56</v>
      </c>
      <c r="L1615" s="5">
        <v>4.8</v>
      </c>
      <c r="M1615" s="5">
        <f t="shared" si="102"/>
        <v>6964.8</v>
      </c>
      <c r="N1615" s="5">
        <f t="shared" si="103"/>
        <v>571.53112795773029</v>
      </c>
      <c r="O1615" s="5" t="str">
        <f t="shared" si="100"/>
        <v/>
      </c>
      <c r="P1615" s="43" t="str">
        <f t="shared" si="101"/>
        <v>insert into noskrien_reit (dalibnieks, rez,skriesim_db,sacensibas) values ('Lavrikov Viktor',6964.8,'','Lattelecom Rīgas maratons – pusmaratona distance');</v>
      </c>
    </row>
    <row r="1616" spans="1:16" x14ac:dyDescent="0.2">
      <c r="A1616" s="26" t="s">
        <v>27683</v>
      </c>
      <c r="B1616" s="27" t="s">
        <v>2212</v>
      </c>
      <c r="C1616" s="27" t="s">
        <v>9388</v>
      </c>
      <c r="D1616" s="27">
        <v>1964</v>
      </c>
      <c r="E1616" s="27" t="s">
        <v>6399</v>
      </c>
      <c r="F1616" s="27" t="s">
        <v>9389</v>
      </c>
      <c r="G1616" s="27" t="s">
        <v>2614</v>
      </c>
      <c r="H1616" s="27" t="s">
        <v>9390</v>
      </c>
      <c r="I1616" s="27" t="s">
        <v>19555</v>
      </c>
      <c r="J1616" s="27">
        <v>1</v>
      </c>
      <c r="K1616" s="27">
        <v>56</v>
      </c>
      <c r="L1616" s="5">
        <v>4.0999999999999996</v>
      </c>
      <c r="M1616" s="5">
        <f t="shared" si="102"/>
        <v>6964.1</v>
      </c>
      <c r="N1616" s="5">
        <f t="shared" si="103"/>
        <v>571.58857569535178</v>
      </c>
      <c r="O1616" s="5" t="str">
        <f t="shared" si="100"/>
        <v/>
      </c>
      <c r="P1616" s="43" t="str">
        <f t="shared" si="101"/>
        <v>insert into noskrien_reit (dalibnieks, rez,skriesim_db,sacensibas) values ('Antoshkina Elena',6964.1,'','Lattelecom Rīgas maratons – pusmaratona distance');</v>
      </c>
    </row>
    <row r="1617" spans="1:16" x14ac:dyDescent="0.2">
      <c r="A1617" s="26" t="s">
        <v>27684</v>
      </c>
      <c r="B1617" s="28" t="s">
        <v>22</v>
      </c>
      <c r="C1617" s="28" t="s">
        <v>9391</v>
      </c>
      <c r="D1617" s="28">
        <v>1983</v>
      </c>
      <c r="E1617" s="28" t="s">
        <v>2564</v>
      </c>
      <c r="F1617" s="28" t="s">
        <v>695</v>
      </c>
      <c r="G1617" s="28" t="s">
        <v>2563</v>
      </c>
      <c r="H1617" s="28" t="s">
        <v>9392</v>
      </c>
      <c r="I1617" s="28" t="s">
        <v>19556</v>
      </c>
      <c r="J1617" s="28">
        <v>1</v>
      </c>
      <c r="K1617" s="28">
        <v>56</v>
      </c>
      <c r="L1617" s="5">
        <v>6</v>
      </c>
      <c r="M1617" s="5">
        <f t="shared" si="102"/>
        <v>6966</v>
      </c>
      <c r="N1617" s="5">
        <f t="shared" si="103"/>
        <v>571.43267298306057</v>
      </c>
      <c r="O1617" s="5" t="str">
        <f t="shared" si="100"/>
        <v/>
      </c>
      <c r="P1617" s="43" t="str">
        <f t="shared" si="101"/>
        <v>insert into noskrien_reit (dalibnieks, rez,skriesim_db,sacensibas) values ('Rudzitis Gatis',6966,'','Lattelecom Rīgas maratons – pusmaratona distance');</v>
      </c>
    </row>
    <row r="1618" spans="1:16" x14ac:dyDescent="0.2">
      <c r="A1618" s="26" t="s">
        <v>27685</v>
      </c>
      <c r="B1618" s="27" t="s">
        <v>181</v>
      </c>
      <c r="C1618" s="27" t="s">
        <v>9393</v>
      </c>
      <c r="D1618" s="27">
        <v>1970</v>
      </c>
      <c r="E1618" s="27" t="s">
        <v>6214</v>
      </c>
      <c r="F1618" s="27" t="s">
        <v>3297</v>
      </c>
      <c r="G1618" s="27" t="s">
        <v>2563</v>
      </c>
      <c r="H1618" s="27" t="s">
        <v>9394</v>
      </c>
      <c r="I1618" s="27" t="s">
        <v>19557</v>
      </c>
      <c r="J1618" s="27">
        <v>1</v>
      </c>
      <c r="K1618" s="27">
        <v>56</v>
      </c>
      <c r="L1618" s="5">
        <v>7.6</v>
      </c>
      <c r="M1618" s="5">
        <f t="shared" si="102"/>
        <v>6967.6</v>
      </c>
      <c r="N1618" s="5">
        <f t="shared" si="103"/>
        <v>571.30145243699405</v>
      </c>
      <c r="O1618" s="5" t="str">
        <f t="shared" si="100"/>
        <v/>
      </c>
      <c r="P1618" s="43" t="str">
        <f t="shared" si="101"/>
        <v>insert into noskrien_reit (dalibnieks, rez,skriesim_db,sacensibas) values ('Jasinkevičs Kaspars',6967.6,'','Lattelecom Rīgas maratons – pusmaratona distance');</v>
      </c>
    </row>
    <row r="1619" spans="1:16" x14ac:dyDescent="0.2">
      <c r="A1619" s="26" t="s">
        <v>27686</v>
      </c>
      <c r="B1619" s="28" t="s">
        <v>942</v>
      </c>
      <c r="C1619" s="28" t="s">
        <v>9395</v>
      </c>
      <c r="D1619" s="28">
        <v>1960</v>
      </c>
      <c r="E1619" s="28" t="s">
        <v>6399</v>
      </c>
      <c r="F1619" s="28" t="s">
        <v>306</v>
      </c>
      <c r="G1619" s="28" t="s">
        <v>2563</v>
      </c>
      <c r="H1619" s="28" t="s">
        <v>9396</v>
      </c>
      <c r="I1619" s="28" t="s">
        <v>19558</v>
      </c>
      <c r="J1619" s="28">
        <v>1</v>
      </c>
      <c r="K1619" s="28">
        <v>56</v>
      </c>
      <c r="L1619" s="5">
        <v>8.4</v>
      </c>
      <c r="M1619" s="5">
        <f t="shared" si="102"/>
        <v>6968.4</v>
      </c>
      <c r="N1619" s="5">
        <f t="shared" si="103"/>
        <v>571.23586476092066</v>
      </c>
      <c r="O1619" s="5" t="str">
        <f t="shared" si="100"/>
        <v/>
      </c>
      <c r="P1619" s="43" t="str">
        <f t="shared" si="101"/>
        <v>insert into noskrien_reit (dalibnieks, rez,skriesim_db,sacensibas) values ('Sergejeva Nadežda',6968.4,'','Lattelecom Rīgas maratons – pusmaratona distance');</v>
      </c>
    </row>
    <row r="1620" spans="1:16" x14ac:dyDescent="0.2">
      <c r="A1620" s="26" t="s">
        <v>27687</v>
      </c>
      <c r="B1620" s="27" t="s">
        <v>950</v>
      </c>
      <c r="C1620" s="27" t="s">
        <v>9397</v>
      </c>
      <c r="D1620" s="27">
        <v>1983</v>
      </c>
      <c r="E1620" s="27" t="s">
        <v>6202</v>
      </c>
      <c r="F1620" s="27" t="s">
        <v>9398</v>
      </c>
      <c r="G1620" s="27" t="s">
        <v>2563</v>
      </c>
      <c r="H1620" s="27" t="s">
        <v>9399</v>
      </c>
      <c r="I1620" s="27" t="s">
        <v>19559</v>
      </c>
      <c r="J1620" s="27">
        <v>1</v>
      </c>
      <c r="K1620" s="27">
        <v>56</v>
      </c>
      <c r="L1620" s="5">
        <v>8.6999999999999993</v>
      </c>
      <c r="M1620" s="5">
        <f t="shared" si="102"/>
        <v>6968.7</v>
      </c>
      <c r="N1620" s="5">
        <f t="shared" si="103"/>
        <v>571.21127326474084</v>
      </c>
      <c r="O1620" s="5" t="str">
        <f t="shared" si="100"/>
        <v/>
      </c>
      <c r="P1620" s="43" t="str">
        <f t="shared" si="101"/>
        <v>insert into noskrien_reit (dalibnieks, rez,skriesim_db,sacensibas) values ('Šilova Olga',6968.7,'','Lattelecom Rīgas maratons – pusmaratona distance');</v>
      </c>
    </row>
    <row r="1621" spans="1:16" x14ac:dyDescent="0.2">
      <c r="A1621" s="26" t="s">
        <v>27688</v>
      </c>
      <c r="B1621" s="28" t="s">
        <v>177</v>
      </c>
      <c r="C1621" s="28" t="s">
        <v>6692</v>
      </c>
      <c r="D1621" s="28">
        <v>1964</v>
      </c>
      <c r="E1621" s="28" t="s">
        <v>6214</v>
      </c>
      <c r="F1621" s="28" t="s">
        <v>5951</v>
      </c>
      <c r="G1621" s="28" t="s">
        <v>2563</v>
      </c>
      <c r="H1621" s="28" t="s">
        <v>9400</v>
      </c>
      <c r="I1621" s="28" t="s">
        <v>19560</v>
      </c>
      <c r="J1621" s="28">
        <v>1</v>
      </c>
      <c r="K1621" s="28">
        <v>56</v>
      </c>
      <c r="L1621" s="5">
        <v>10.199999999999999</v>
      </c>
      <c r="M1621" s="5">
        <f t="shared" si="102"/>
        <v>6970.2</v>
      </c>
      <c r="N1621" s="5">
        <f t="shared" si="103"/>
        <v>571.0883475366561</v>
      </c>
      <c r="O1621" s="5" t="str">
        <f t="shared" si="100"/>
        <v/>
      </c>
      <c r="P1621" s="43" t="str">
        <f t="shared" si="101"/>
        <v>insert into noskrien_reit (dalibnieks, rez,skriesim_db,sacensibas) values ('Veismanis Ivars',6970.2,'','Lattelecom Rīgas maratons – pusmaratona distance');</v>
      </c>
    </row>
    <row r="1622" spans="1:16" x14ac:dyDescent="0.2">
      <c r="A1622" s="26" t="s">
        <v>27689</v>
      </c>
      <c r="B1622" s="27" t="s">
        <v>9401</v>
      </c>
      <c r="C1622" s="27" t="s">
        <v>9402</v>
      </c>
      <c r="D1622" s="27">
        <v>1977</v>
      </c>
      <c r="E1622" s="27" t="s">
        <v>6202</v>
      </c>
      <c r="F1622" s="27" t="s">
        <v>9403</v>
      </c>
      <c r="G1622" s="27" t="s">
        <v>2682</v>
      </c>
      <c r="H1622" s="27" t="s">
        <v>9404</v>
      </c>
      <c r="I1622" s="27" t="s">
        <v>19561</v>
      </c>
      <c r="J1622" s="27">
        <v>1</v>
      </c>
      <c r="K1622" s="27">
        <v>56</v>
      </c>
      <c r="L1622" s="5">
        <v>10.6</v>
      </c>
      <c r="M1622" s="5">
        <f t="shared" si="102"/>
        <v>6970.6</v>
      </c>
      <c r="N1622" s="5">
        <f t="shared" si="103"/>
        <v>571.05557627750841</v>
      </c>
      <c r="O1622" s="5" t="str">
        <f t="shared" si="100"/>
        <v/>
      </c>
      <c r="P1622" s="43" t="str">
        <f t="shared" si="101"/>
        <v>insert into noskrien_reit (dalibnieks, rez,skriesim_db,sacensibas) values ('Leping Kristi',6970.6,'','Lattelecom Rīgas maratons – pusmaratona distance');</v>
      </c>
    </row>
    <row r="1623" spans="1:16" x14ac:dyDescent="0.2">
      <c r="A1623" s="26" t="s">
        <v>27690</v>
      </c>
      <c r="B1623" s="28" t="s">
        <v>39</v>
      </c>
      <c r="C1623" s="28" t="s">
        <v>2223</v>
      </c>
      <c r="D1623" s="28">
        <v>1984</v>
      </c>
      <c r="E1623" s="28" t="s">
        <v>2564</v>
      </c>
      <c r="F1623" s="28" t="s">
        <v>2840</v>
      </c>
      <c r="G1623" s="28" t="s">
        <v>2563</v>
      </c>
      <c r="H1623" s="28" t="s">
        <v>9405</v>
      </c>
      <c r="I1623" s="28" t="s">
        <v>19562</v>
      </c>
      <c r="J1623" s="28">
        <v>1</v>
      </c>
      <c r="K1623" s="28">
        <v>56</v>
      </c>
      <c r="L1623" s="5">
        <v>10.1</v>
      </c>
      <c r="M1623" s="5">
        <f t="shared" si="102"/>
        <v>6970.1</v>
      </c>
      <c r="N1623" s="5">
        <f t="shared" si="103"/>
        <v>571.09654093915435</v>
      </c>
      <c r="O1623" s="5" t="str">
        <f t="shared" si="100"/>
        <v/>
      </c>
      <c r="P1623" s="43" t="str">
        <f t="shared" si="101"/>
        <v>insert into noskrien_reit (dalibnieks, rez,skriesim_db,sacensibas) values ('Vanags Mārtiņš',6970.1,'','Lattelecom Rīgas maratons – pusmaratona distance');</v>
      </c>
    </row>
    <row r="1624" spans="1:16" x14ac:dyDescent="0.2">
      <c r="A1624" s="26" t="s">
        <v>27691</v>
      </c>
      <c r="B1624" s="27" t="s">
        <v>202</v>
      </c>
      <c r="C1624" s="27" t="s">
        <v>9406</v>
      </c>
      <c r="D1624" s="27">
        <v>1989</v>
      </c>
      <c r="E1624" s="27" t="s">
        <v>2564</v>
      </c>
      <c r="F1624" s="27" t="s">
        <v>2802</v>
      </c>
      <c r="G1624" s="27" t="s">
        <v>2563</v>
      </c>
      <c r="H1624" s="27" t="s">
        <v>9407</v>
      </c>
      <c r="I1624" s="27" t="s">
        <v>19563</v>
      </c>
      <c r="J1624" s="27">
        <v>1</v>
      </c>
      <c r="K1624" s="27">
        <v>56</v>
      </c>
      <c r="L1624" s="5">
        <v>11.2</v>
      </c>
      <c r="M1624" s="5">
        <f t="shared" si="102"/>
        <v>6971.2</v>
      </c>
      <c r="N1624" s="5">
        <f t="shared" si="103"/>
        <v>571.00642644021116</v>
      </c>
      <c r="O1624" s="5" t="str">
        <f t="shared" si="100"/>
        <v/>
      </c>
      <c r="P1624" s="43" t="str">
        <f t="shared" si="101"/>
        <v>insert into noskrien_reit (dalibnieks, rez,skriesim_db,sacensibas) values ('Grasmanis Toms',6971.2,'','Lattelecom Rīgas maratons – pusmaratona distance');</v>
      </c>
    </row>
    <row r="1625" spans="1:16" x14ac:dyDescent="0.2">
      <c r="A1625" s="26" t="s">
        <v>27692</v>
      </c>
      <c r="B1625" s="28" t="s">
        <v>133</v>
      </c>
      <c r="C1625" s="28" t="s">
        <v>9408</v>
      </c>
      <c r="D1625" s="28">
        <v>1972</v>
      </c>
      <c r="E1625" s="28" t="s">
        <v>6214</v>
      </c>
      <c r="F1625" s="28"/>
      <c r="G1625" s="28" t="s">
        <v>2563</v>
      </c>
      <c r="H1625" s="28" t="s">
        <v>9409</v>
      </c>
      <c r="I1625" s="28" t="s">
        <v>19564</v>
      </c>
      <c r="J1625" s="28">
        <v>1</v>
      </c>
      <c r="K1625" s="28">
        <v>56</v>
      </c>
      <c r="L1625" s="5">
        <v>13.9</v>
      </c>
      <c r="M1625" s="5">
        <f t="shared" si="102"/>
        <v>6973.9</v>
      </c>
      <c r="N1625" s="5">
        <f t="shared" si="103"/>
        <v>570.78535683046789</v>
      </c>
      <c r="O1625" s="5" t="str">
        <f t="shared" si="100"/>
        <v/>
      </c>
      <c r="P1625" s="43" t="str">
        <f t="shared" si="101"/>
        <v>insert into noskrien_reit (dalibnieks, rez,skriesim_db,sacensibas) values ('Pavliņš Ģirts',6973.9,'','Lattelecom Rīgas maratons – pusmaratona distance');</v>
      </c>
    </row>
    <row r="1626" spans="1:16" x14ac:dyDescent="0.2">
      <c r="A1626" s="26" t="s">
        <v>27693</v>
      </c>
      <c r="B1626" s="27" t="s">
        <v>497</v>
      </c>
      <c r="C1626" s="27" t="s">
        <v>9410</v>
      </c>
      <c r="D1626" s="27">
        <v>2000</v>
      </c>
      <c r="E1626" s="27" t="s">
        <v>6491</v>
      </c>
      <c r="F1626" s="27"/>
      <c r="G1626" s="27" t="s">
        <v>2563</v>
      </c>
      <c r="H1626" s="27" t="s">
        <v>9411</v>
      </c>
      <c r="I1626" s="27" t="s">
        <v>19565</v>
      </c>
      <c r="J1626" s="27">
        <v>1</v>
      </c>
      <c r="K1626" s="27">
        <v>56</v>
      </c>
      <c r="L1626" s="5">
        <v>14.9</v>
      </c>
      <c r="M1626" s="5">
        <f t="shared" si="102"/>
        <v>6974.9</v>
      </c>
      <c r="N1626" s="5">
        <f t="shared" si="103"/>
        <v>570.70352263114887</v>
      </c>
      <c r="O1626" s="5" t="str">
        <f t="shared" si="100"/>
        <v/>
      </c>
      <c r="P1626" s="43" t="str">
        <f t="shared" si="101"/>
        <v>insert into noskrien_reit (dalibnieks, rez,skriesim_db,sacensibas) values ('Beitāns Edmunds',6974.9,'','Lattelecom Rīgas maratons – pusmaratona distance');</v>
      </c>
    </row>
    <row r="1627" spans="1:16" x14ac:dyDescent="0.2">
      <c r="A1627" s="26" t="s">
        <v>27694</v>
      </c>
      <c r="B1627" s="28" t="s">
        <v>9412</v>
      </c>
      <c r="C1627" s="28" t="s">
        <v>9413</v>
      </c>
      <c r="D1627" s="28">
        <v>1982</v>
      </c>
      <c r="E1627" s="28" t="s">
        <v>6202</v>
      </c>
      <c r="F1627" s="28"/>
      <c r="G1627" s="28" t="s">
        <v>2682</v>
      </c>
      <c r="H1627" s="28" t="s">
        <v>9414</v>
      </c>
      <c r="I1627" s="28" t="s">
        <v>19566</v>
      </c>
      <c r="J1627" s="28">
        <v>1</v>
      </c>
      <c r="K1627" s="28">
        <v>56</v>
      </c>
      <c r="L1627" s="5">
        <v>15.7</v>
      </c>
      <c r="M1627" s="5">
        <f t="shared" si="102"/>
        <v>6975.7</v>
      </c>
      <c r="N1627" s="5">
        <f t="shared" si="103"/>
        <v>570.63807216480063</v>
      </c>
      <c r="O1627" s="5" t="str">
        <f t="shared" si="100"/>
        <v/>
      </c>
      <c r="P1627" s="43" t="str">
        <f t="shared" si="101"/>
        <v>insert into noskrien_reit (dalibnieks, rez,skriesim_db,sacensibas) values ('Pavlihhina Maarja',6975.7,'','Lattelecom Rīgas maratons – pusmaratona distance');</v>
      </c>
    </row>
    <row r="1628" spans="1:16" x14ac:dyDescent="0.2">
      <c r="A1628" s="26" t="s">
        <v>27695</v>
      </c>
      <c r="B1628" s="27" t="s">
        <v>1448</v>
      </c>
      <c r="C1628" s="27" t="s">
        <v>573</v>
      </c>
      <c r="D1628" s="27">
        <v>1960</v>
      </c>
      <c r="E1628" s="27" t="s">
        <v>6214</v>
      </c>
      <c r="F1628" s="27"/>
      <c r="G1628" s="27" t="s">
        <v>2563</v>
      </c>
      <c r="H1628" s="27" t="s">
        <v>9414</v>
      </c>
      <c r="I1628" s="27" t="s">
        <v>19566</v>
      </c>
      <c r="J1628" s="27">
        <v>1</v>
      </c>
      <c r="K1628" s="27">
        <v>56</v>
      </c>
      <c r="L1628" s="5">
        <v>15.7</v>
      </c>
      <c r="M1628" s="5">
        <f t="shared" si="102"/>
        <v>6975.7</v>
      </c>
      <c r="N1628" s="5">
        <f t="shared" si="103"/>
        <v>570.63807216480063</v>
      </c>
      <c r="O1628" s="5" t="str">
        <f t="shared" si="100"/>
        <v/>
      </c>
      <c r="P1628" s="43" t="str">
        <f t="shared" si="101"/>
        <v>insert into noskrien_reit (dalibnieks, rez,skriesim_db,sacensibas) values ('Grīnbergs Ventis',6975.7,'','Lattelecom Rīgas maratons – pusmaratona distance');</v>
      </c>
    </row>
    <row r="1629" spans="1:16" x14ac:dyDescent="0.2">
      <c r="A1629" s="26" t="s">
        <v>27696</v>
      </c>
      <c r="B1629" s="28" t="s">
        <v>1516</v>
      </c>
      <c r="C1629" s="28" t="s">
        <v>9415</v>
      </c>
      <c r="D1629" s="28">
        <v>1985</v>
      </c>
      <c r="E1629" s="28" t="s">
        <v>6202</v>
      </c>
      <c r="F1629" s="28"/>
      <c r="G1629" s="28" t="s">
        <v>2563</v>
      </c>
      <c r="H1629" s="28" t="s">
        <v>9416</v>
      </c>
      <c r="I1629" s="28" t="s">
        <v>19567</v>
      </c>
      <c r="J1629" s="28">
        <v>1</v>
      </c>
      <c r="K1629" s="28">
        <v>56</v>
      </c>
      <c r="L1629" s="5">
        <v>16</v>
      </c>
      <c r="M1629" s="5">
        <f t="shared" si="102"/>
        <v>6976</v>
      </c>
      <c r="N1629" s="5">
        <f t="shared" si="103"/>
        <v>570.61353211009168</v>
      </c>
      <c r="O1629" s="5" t="str">
        <f t="shared" si="100"/>
        <v/>
      </c>
      <c r="P1629" s="43" t="str">
        <f t="shared" si="101"/>
        <v>insert into noskrien_reit (dalibnieks, rez,skriesim_db,sacensibas) values ('Brezinska Iveta',6976,'','Lattelecom Rīgas maratons – pusmaratona distance');</v>
      </c>
    </row>
    <row r="1630" spans="1:16" x14ac:dyDescent="0.2">
      <c r="A1630" s="26" t="s">
        <v>27697</v>
      </c>
      <c r="B1630" s="27" t="s">
        <v>9233</v>
      </c>
      <c r="C1630" s="27" t="s">
        <v>9417</v>
      </c>
      <c r="D1630" s="27">
        <v>1994</v>
      </c>
      <c r="E1630" s="27" t="s">
        <v>2564</v>
      </c>
      <c r="F1630" s="27" t="s">
        <v>2802</v>
      </c>
      <c r="G1630" s="27" t="s">
        <v>2563</v>
      </c>
      <c r="H1630" s="27" t="s">
        <v>9418</v>
      </c>
      <c r="I1630" s="27" t="s">
        <v>19568</v>
      </c>
      <c r="J1630" s="27">
        <v>1</v>
      </c>
      <c r="K1630" s="27">
        <v>56</v>
      </c>
      <c r="L1630" s="5">
        <v>16.2</v>
      </c>
      <c r="M1630" s="5">
        <f t="shared" si="102"/>
        <v>6976.2</v>
      </c>
      <c r="N1630" s="5">
        <f t="shared" si="103"/>
        <v>570.59717324617986</v>
      </c>
      <c r="O1630" s="5" t="str">
        <f t="shared" si="100"/>
        <v/>
      </c>
      <c r="P1630" s="43" t="str">
        <f t="shared" si="101"/>
        <v>insert into noskrien_reit (dalibnieks, rez,skriesim_db,sacensibas) values ('Drengers Ralfs',6976.2,'','Lattelecom Rīgas maratons – pusmaratona distance');</v>
      </c>
    </row>
    <row r="1631" spans="1:16" x14ac:dyDescent="0.2">
      <c r="A1631" s="26" t="s">
        <v>27698</v>
      </c>
      <c r="B1631" s="28" t="s">
        <v>324</v>
      </c>
      <c r="C1631" s="28" t="s">
        <v>9419</v>
      </c>
      <c r="D1631" s="28">
        <v>1983</v>
      </c>
      <c r="E1631" s="28" t="s">
        <v>2564</v>
      </c>
      <c r="F1631" s="28" t="s">
        <v>695</v>
      </c>
      <c r="G1631" s="28" t="s">
        <v>2563</v>
      </c>
      <c r="H1631" s="28" t="s">
        <v>9420</v>
      </c>
      <c r="I1631" s="28" t="s">
        <v>19569</v>
      </c>
      <c r="J1631" s="28">
        <v>1</v>
      </c>
      <c r="K1631" s="28">
        <v>56</v>
      </c>
      <c r="L1631" s="5">
        <v>16.7</v>
      </c>
      <c r="M1631" s="5">
        <f t="shared" si="102"/>
        <v>6976.7</v>
      </c>
      <c r="N1631" s="5">
        <f t="shared" si="103"/>
        <v>570.55628018977461</v>
      </c>
      <c r="O1631" s="5" t="str">
        <f t="shared" si="100"/>
        <v/>
      </c>
      <c r="P1631" s="43" t="str">
        <f t="shared" si="101"/>
        <v>insert into noskrien_reit (dalibnieks, rez,skriesim_db,sacensibas) values ('Ailis Ansis',6976.7,'','Lattelecom Rīgas maratons – pusmaratona distance');</v>
      </c>
    </row>
    <row r="1632" spans="1:16" x14ac:dyDescent="0.2">
      <c r="A1632" s="26" t="s">
        <v>27699</v>
      </c>
      <c r="B1632" s="27" t="s">
        <v>18</v>
      </c>
      <c r="C1632" s="27" t="s">
        <v>846</v>
      </c>
      <c r="D1632" s="27">
        <v>1982</v>
      </c>
      <c r="E1632" s="27" t="s">
        <v>6202</v>
      </c>
      <c r="F1632" s="28" t="s">
        <v>244</v>
      </c>
      <c r="G1632" s="27" t="s">
        <v>2563</v>
      </c>
      <c r="H1632" s="27" t="s">
        <v>9421</v>
      </c>
      <c r="I1632" s="27" t="s">
        <v>19570</v>
      </c>
      <c r="J1632" s="27">
        <v>1</v>
      </c>
      <c r="K1632" s="27">
        <v>56</v>
      </c>
      <c r="L1632" s="5">
        <v>16.100000000000001</v>
      </c>
      <c r="M1632" s="5">
        <f t="shared" si="102"/>
        <v>6976.1</v>
      </c>
      <c r="N1632" s="5">
        <f t="shared" si="103"/>
        <v>570.60535256088644</v>
      </c>
      <c r="O1632" s="5" t="str">
        <f t="shared" si="100"/>
        <v>y</v>
      </c>
      <c r="P1632" s="43" t="str">
        <f t="shared" si="101"/>
        <v>insert into noskrien_reit (dalibnieks, rez,skriesim_db,sacensibas) values ('Jansone Inga',6976.1,'y','Lattelecom Rīgas maratons – pusmaratona distance');</v>
      </c>
    </row>
    <row r="1633" spans="1:16" x14ac:dyDescent="0.2">
      <c r="A1633" s="26" t="s">
        <v>27700</v>
      </c>
      <c r="B1633" s="28" t="s">
        <v>777</v>
      </c>
      <c r="C1633" s="28" t="s">
        <v>6024</v>
      </c>
      <c r="D1633" s="28">
        <v>1990</v>
      </c>
      <c r="E1633" s="28" t="s">
        <v>6202</v>
      </c>
      <c r="F1633" s="28" t="s">
        <v>9422</v>
      </c>
      <c r="G1633" s="28" t="s">
        <v>2563</v>
      </c>
      <c r="H1633" s="28" t="s">
        <v>9423</v>
      </c>
      <c r="I1633" s="28" t="s">
        <v>19571</v>
      </c>
      <c r="J1633" s="28">
        <v>1</v>
      </c>
      <c r="K1633" s="28">
        <v>56</v>
      </c>
      <c r="L1633" s="5">
        <v>17.399999999999999</v>
      </c>
      <c r="M1633" s="5">
        <f t="shared" si="102"/>
        <v>6977.4</v>
      </c>
      <c r="N1633" s="5">
        <f t="shared" si="103"/>
        <v>570.49903975692951</v>
      </c>
      <c r="O1633" s="5" t="str">
        <f t="shared" si="100"/>
        <v/>
      </c>
      <c r="P1633" s="43" t="str">
        <f t="shared" si="101"/>
        <v>insert into noskrien_reit (dalibnieks, rez,skriesim_db,sacensibas) values ('Krūmiņa Zane',6977.4,'','Lattelecom Rīgas maratons – pusmaratona distance');</v>
      </c>
    </row>
    <row r="1634" spans="1:16" x14ac:dyDescent="0.2">
      <c r="A1634" s="26" t="s">
        <v>27701</v>
      </c>
      <c r="B1634" s="27" t="s">
        <v>24</v>
      </c>
      <c r="C1634" s="27" t="s">
        <v>9424</v>
      </c>
      <c r="D1634" s="27">
        <v>1986</v>
      </c>
      <c r="E1634" s="27" t="s">
        <v>2564</v>
      </c>
      <c r="F1634" s="27" t="s">
        <v>7609</v>
      </c>
      <c r="G1634" s="27" t="s">
        <v>2563</v>
      </c>
      <c r="H1634" s="27" t="s">
        <v>9425</v>
      </c>
      <c r="I1634" s="27" t="s">
        <v>19572</v>
      </c>
      <c r="J1634" s="27">
        <v>1</v>
      </c>
      <c r="K1634" s="27">
        <v>56</v>
      </c>
      <c r="L1634" s="5">
        <v>17.7</v>
      </c>
      <c r="M1634" s="5">
        <f t="shared" si="102"/>
        <v>6977.7</v>
      </c>
      <c r="N1634" s="5">
        <f t="shared" si="103"/>
        <v>570.47451165856944</v>
      </c>
      <c r="O1634" s="5" t="str">
        <f t="shared" si="100"/>
        <v/>
      </c>
      <c r="P1634" s="43" t="str">
        <f t="shared" si="101"/>
        <v>insert into noskrien_reit (dalibnieks, rez,skriesim_db,sacensibas) values ('Nesterjonoks Artūrs',6977.7,'','Lattelecom Rīgas maratons – pusmaratona distance');</v>
      </c>
    </row>
    <row r="1635" spans="1:16" x14ac:dyDescent="0.2">
      <c r="A1635" s="26" t="s">
        <v>27702</v>
      </c>
      <c r="B1635" s="28" t="s">
        <v>1498</v>
      </c>
      <c r="C1635" s="28" t="s">
        <v>9426</v>
      </c>
      <c r="D1635" s="28">
        <v>1989</v>
      </c>
      <c r="E1635" s="28" t="s">
        <v>6202</v>
      </c>
      <c r="F1635" s="28" t="s">
        <v>1520</v>
      </c>
      <c r="G1635" s="28" t="s">
        <v>2563</v>
      </c>
      <c r="H1635" s="28" t="s">
        <v>9425</v>
      </c>
      <c r="I1635" s="28" t="s">
        <v>19572</v>
      </c>
      <c r="J1635" s="28">
        <v>1</v>
      </c>
      <c r="K1635" s="28">
        <v>56</v>
      </c>
      <c r="L1635" s="5">
        <v>17.7</v>
      </c>
      <c r="M1635" s="5">
        <f t="shared" si="102"/>
        <v>6977.7</v>
      </c>
      <c r="N1635" s="5">
        <f t="shared" si="103"/>
        <v>570.47451165856944</v>
      </c>
      <c r="O1635" s="5" t="str">
        <f t="shared" si="100"/>
        <v/>
      </c>
      <c r="P1635" s="43" t="str">
        <f t="shared" si="101"/>
        <v>insert into noskrien_reit (dalibnieks, rez,skriesim_db,sacensibas) values ('Ņikiforova Svetlana',6977.7,'','Lattelecom Rīgas maratons – pusmaratona distance');</v>
      </c>
    </row>
    <row r="1636" spans="1:16" x14ac:dyDescent="0.2">
      <c r="A1636" s="26" t="s">
        <v>27703</v>
      </c>
      <c r="B1636" s="27" t="s">
        <v>525</v>
      </c>
      <c r="C1636" s="27" t="s">
        <v>9427</v>
      </c>
      <c r="D1636" s="27">
        <v>1981</v>
      </c>
      <c r="E1636" s="27" t="s">
        <v>2564</v>
      </c>
      <c r="F1636" s="27" t="s">
        <v>695</v>
      </c>
      <c r="G1636" s="27" t="s">
        <v>2563</v>
      </c>
      <c r="H1636" s="27" t="s">
        <v>9428</v>
      </c>
      <c r="I1636" s="27" t="s">
        <v>19573</v>
      </c>
      <c r="J1636" s="27">
        <v>1</v>
      </c>
      <c r="K1636" s="27">
        <v>56</v>
      </c>
      <c r="L1636" s="5">
        <v>17.8</v>
      </c>
      <c r="M1636" s="5">
        <f t="shared" si="102"/>
        <v>6977.8</v>
      </c>
      <c r="N1636" s="5">
        <f t="shared" si="103"/>
        <v>570.4663360944711</v>
      </c>
      <c r="O1636" s="5" t="str">
        <f t="shared" si="100"/>
        <v/>
      </c>
      <c r="P1636" s="43" t="str">
        <f t="shared" si="101"/>
        <v>insert into noskrien_reit (dalibnieks, rez,skriesim_db,sacensibas) values ('Rukmanis Arnis',6977.8,'','Lattelecom Rīgas maratons – pusmaratona distance');</v>
      </c>
    </row>
    <row r="1637" spans="1:16" x14ac:dyDescent="0.2">
      <c r="A1637" s="26" t="s">
        <v>27704</v>
      </c>
      <c r="B1637" s="28" t="s">
        <v>18</v>
      </c>
      <c r="C1637" s="28" t="s">
        <v>9429</v>
      </c>
      <c r="D1637" s="28">
        <v>1973</v>
      </c>
      <c r="E1637" s="28" t="s">
        <v>6399</v>
      </c>
      <c r="F1637" s="28"/>
      <c r="G1637" s="28" t="s">
        <v>2563</v>
      </c>
      <c r="H1637" s="28" t="s">
        <v>9430</v>
      </c>
      <c r="I1637" s="28" t="s">
        <v>19574</v>
      </c>
      <c r="J1637" s="28">
        <v>1</v>
      </c>
      <c r="K1637" s="28">
        <v>56</v>
      </c>
      <c r="L1637" s="5">
        <v>19.399999999999999</v>
      </c>
      <c r="M1637" s="5">
        <f t="shared" si="102"/>
        <v>6979.4</v>
      </c>
      <c r="N1637" s="5">
        <f t="shared" si="103"/>
        <v>570.33555893056712</v>
      </c>
      <c r="O1637" s="5" t="str">
        <f t="shared" si="100"/>
        <v/>
      </c>
      <c r="P1637" s="43" t="str">
        <f t="shared" si="101"/>
        <v>insert into noskrien_reit (dalibnieks, rez,skriesim_db,sacensibas) values ('Ieraga Inga',6979.4,'','Lattelecom Rīgas maratons – pusmaratona distance');</v>
      </c>
    </row>
    <row r="1638" spans="1:16" x14ac:dyDescent="0.2">
      <c r="A1638" s="26" t="s">
        <v>27705</v>
      </c>
      <c r="B1638" s="27" t="s">
        <v>9431</v>
      </c>
      <c r="C1638" s="27" t="s">
        <v>808</v>
      </c>
      <c r="D1638" s="27">
        <v>1997</v>
      </c>
      <c r="E1638" s="27" t="s">
        <v>6491</v>
      </c>
      <c r="F1638" s="27" t="s">
        <v>695</v>
      </c>
      <c r="G1638" s="27" t="s">
        <v>2563</v>
      </c>
      <c r="H1638" s="27" t="s">
        <v>9432</v>
      </c>
      <c r="I1638" s="27" t="s">
        <v>19575</v>
      </c>
      <c r="J1638" s="27">
        <v>1</v>
      </c>
      <c r="K1638" s="27">
        <v>56</v>
      </c>
      <c r="L1638" s="5">
        <v>21.1</v>
      </c>
      <c r="M1638" s="5">
        <f t="shared" si="102"/>
        <v>6981.1</v>
      </c>
      <c r="N1638" s="5">
        <f t="shared" si="103"/>
        <v>570.19667387660968</v>
      </c>
      <c r="O1638" s="5" t="str">
        <f t="shared" si="100"/>
        <v/>
      </c>
      <c r="P1638" s="43" t="str">
        <f t="shared" si="101"/>
        <v>insert into noskrien_reit (dalibnieks, rez,skriesim_db,sacensibas) values ('Stahovskis Monvīds',6981.1,'','Lattelecom Rīgas maratons – pusmaratona distance');</v>
      </c>
    </row>
    <row r="1639" spans="1:16" x14ac:dyDescent="0.2">
      <c r="A1639" s="26" t="s">
        <v>27706</v>
      </c>
      <c r="B1639" s="28" t="s">
        <v>16</v>
      </c>
      <c r="C1639" s="28" t="s">
        <v>431</v>
      </c>
      <c r="D1639" s="28">
        <v>1975</v>
      </c>
      <c r="E1639" s="28" t="s">
        <v>6214</v>
      </c>
      <c r="F1639" s="28" t="s">
        <v>3297</v>
      </c>
      <c r="G1639" s="28" t="s">
        <v>2563</v>
      </c>
      <c r="H1639" s="28" t="s">
        <v>9433</v>
      </c>
      <c r="I1639" s="28" t="s">
        <v>19576</v>
      </c>
      <c r="J1639" s="28">
        <v>1</v>
      </c>
      <c r="K1639" s="28">
        <v>56</v>
      </c>
      <c r="L1639" s="5">
        <v>22</v>
      </c>
      <c r="M1639" s="5">
        <f t="shared" si="102"/>
        <v>6982</v>
      </c>
      <c r="N1639" s="5">
        <f t="shared" si="103"/>
        <v>570.12317387568032</v>
      </c>
      <c r="O1639" s="5" t="str">
        <f t="shared" si="100"/>
        <v/>
      </c>
      <c r="P1639" s="43" t="str">
        <f t="shared" si="101"/>
        <v>insert into noskrien_reit (dalibnieks, rez,skriesim_db,sacensibas) values ('Bergmanis Aivars',6982,'','Lattelecom Rīgas maratons – pusmaratona distance');</v>
      </c>
    </row>
    <row r="1640" spans="1:16" x14ac:dyDescent="0.2">
      <c r="A1640" s="26" t="s">
        <v>27707</v>
      </c>
      <c r="B1640" s="27" t="s">
        <v>9434</v>
      </c>
      <c r="C1640" s="27" t="s">
        <v>9435</v>
      </c>
      <c r="D1640" s="27">
        <v>1993</v>
      </c>
      <c r="E1640" s="27" t="s">
        <v>6202</v>
      </c>
      <c r="F1640" s="27" t="s">
        <v>2963</v>
      </c>
      <c r="G1640" s="27" t="s">
        <v>2563</v>
      </c>
      <c r="H1640" s="27" t="s">
        <v>9436</v>
      </c>
      <c r="I1640" s="27" t="s">
        <v>19577</v>
      </c>
      <c r="J1640" s="27">
        <v>1</v>
      </c>
      <c r="K1640" s="27">
        <v>56</v>
      </c>
      <c r="L1640" s="5">
        <v>22.1</v>
      </c>
      <c r="M1640" s="5">
        <f t="shared" si="102"/>
        <v>6982.1</v>
      </c>
      <c r="N1640" s="5">
        <f t="shared" si="103"/>
        <v>570.11500837856795</v>
      </c>
      <c r="O1640" s="5" t="str">
        <f t="shared" si="100"/>
        <v/>
      </c>
      <c r="P1640" s="43" t="str">
        <f t="shared" si="101"/>
        <v>insert into noskrien_reit (dalibnieks, rez,skriesim_db,sacensibas) values ('Rudzāte Dagmāra',6982.1,'','Lattelecom Rīgas maratons – pusmaratona distance');</v>
      </c>
    </row>
    <row r="1641" spans="1:16" x14ac:dyDescent="0.2">
      <c r="A1641" s="26" t="s">
        <v>27708</v>
      </c>
      <c r="B1641" s="28" t="s">
        <v>86</v>
      </c>
      <c r="C1641" s="28" t="s">
        <v>9437</v>
      </c>
      <c r="D1641" s="28">
        <v>1982</v>
      </c>
      <c r="E1641" s="28" t="s">
        <v>2564</v>
      </c>
      <c r="F1641" s="28" t="s">
        <v>5040</v>
      </c>
      <c r="G1641" s="28" t="s">
        <v>2563</v>
      </c>
      <c r="H1641" s="28" t="s">
        <v>9438</v>
      </c>
      <c r="I1641" s="28" t="s">
        <v>19578</v>
      </c>
      <c r="J1641" s="28">
        <v>1</v>
      </c>
      <c r="K1641" s="28">
        <v>56</v>
      </c>
      <c r="L1641" s="5">
        <v>25.9</v>
      </c>
      <c r="M1641" s="5">
        <f t="shared" si="102"/>
        <v>6985.9</v>
      </c>
      <c r="N1641" s="5">
        <f t="shared" si="103"/>
        <v>569.8048927124637</v>
      </c>
      <c r="O1641" s="5" t="str">
        <f t="shared" si="100"/>
        <v/>
      </c>
      <c r="P1641" s="43" t="str">
        <f t="shared" si="101"/>
        <v>insert into noskrien_reit (dalibnieks, rez,skriesim_db,sacensibas) values ('Briežkalns Viesturs',6985.9,'','Lattelecom Rīgas maratons – pusmaratona distance');</v>
      </c>
    </row>
    <row r="1642" spans="1:16" x14ac:dyDescent="0.2">
      <c r="A1642" s="26" t="s">
        <v>27709</v>
      </c>
      <c r="B1642" s="27" t="s">
        <v>2248</v>
      </c>
      <c r="C1642" s="27" t="s">
        <v>9439</v>
      </c>
      <c r="D1642" s="27">
        <v>1987</v>
      </c>
      <c r="E1642" s="27" t="s">
        <v>2564</v>
      </c>
      <c r="F1642" s="27"/>
      <c r="G1642" s="27" t="s">
        <v>2563</v>
      </c>
      <c r="H1642" s="27" t="s">
        <v>9440</v>
      </c>
      <c r="I1642" s="27" t="s">
        <v>19579</v>
      </c>
      <c r="J1642" s="27">
        <v>1</v>
      </c>
      <c r="K1642" s="27">
        <v>56</v>
      </c>
      <c r="L1642" s="5">
        <v>27.7</v>
      </c>
      <c r="M1642" s="5">
        <f t="shared" si="102"/>
        <v>6987.7</v>
      </c>
      <c r="N1642" s="5">
        <f t="shared" si="103"/>
        <v>569.65811354236723</v>
      </c>
      <c r="O1642" s="5" t="str">
        <f t="shared" si="100"/>
        <v/>
      </c>
      <c r="P1642" s="43" t="str">
        <f t="shared" si="101"/>
        <v>insert into noskrien_reit (dalibnieks, rez,skriesim_db,sacensibas) values ('Aksjonovs Deniss',6987.7,'','Lattelecom Rīgas maratons – pusmaratona distance');</v>
      </c>
    </row>
    <row r="1643" spans="1:16" x14ac:dyDescent="0.2">
      <c r="A1643" s="26" t="s">
        <v>27710</v>
      </c>
      <c r="B1643" s="28" t="s">
        <v>37</v>
      </c>
      <c r="C1643" s="28" t="s">
        <v>9441</v>
      </c>
      <c r="D1643" s="28">
        <v>1986</v>
      </c>
      <c r="E1643" s="28" t="s">
        <v>6202</v>
      </c>
      <c r="F1643" s="28" t="s">
        <v>2751</v>
      </c>
      <c r="G1643" s="28" t="s">
        <v>2563</v>
      </c>
      <c r="H1643" s="28" t="s">
        <v>9442</v>
      </c>
      <c r="I1643" s="28" t="s">
        <v>19580</v>
      </c>
      <c r="J1643" s="28">
        <v>1</v>
      </c>
      <c r="K1643" s="28">
        <v>56</v>
      </c>
      <c r="L1643" s="5">
        <v>27.8</v>
      </c>
      <c r="M1643" s="5">
        <f t="shared" si="102"/>
        <v>6987.8</v>
      </c>
      <c r="N1643" s="5">
        <f t="shared" si="103"/>
        <v>569.64996136122954</v>
      </c>
      <c r="O1643" s="5" t="str">
        <f t="shared" si="100"/>
        <v/>
      </c>
      <c r="P1643" s="43" t="str">
        <f t="shared" si="101"/>
        <v>insert into noskrien_reit (dalibnieks, rez,skriesim_db,sacensibas) values ('Spinga Linda',6987.8,'','Lattelecom Rīgas maratons – pusmaratona distance');</v>
      </c>
    </row>
    <row r="1644" spans="1:16" x14ac:dyDescent="0.2">
      <c r="A1644" s="26" t="s">
        <v>27711</v>
      </c>
      <c r="B1644" s="27" t="s">
        <v>1365</v>
      </c>
      <c r="C1644" s="27" t="s">
        <v>3780</v>
      </c>
      <c r="D1644" s="27">
        <v>1983</v>
      </c>
      <c r="E1644" s="27" t="s">
        <v>2564</v>
      </c>
      <c r="F1644" s="27"/>
      <c r="G1644" s="27" t="s">
        <v>2563</v>
      </c>
      <c r="H1644" s="27" t="s">
        <v>9443</v>
      </c>
      <c r="I1644" s="27" t="s">
        <v>19581</v>
      </c>
      <c r="J1644" s="27">
        <v>1</v>
      </c>
      <c r="K1644" s="27">
        <v>56</v>
      </c>
      <c r="L1644" s="5">
        <v>27.9</v>
      </c>
      <c r="M1644" s="5">
        <f t="shared" si="102"/>
        <v>6987.9</v>
      </c>
      <c r="N1644" s="5">
        <f t="shared" si="103"/>
        <v>569.64180941341453</v>
      </c>
      <c r="O1644" s="5" t="str">
        <f t="shared" si="100"/>
        <v/>
      </c>
      <c r="P1644" s="43" t="str">
        <f t="shared" si="101"/>
        <v>insert into noskrien_reit (dalibnieks, rez,skriesim_db,sacensibas) values ('Lazdiņš Ilmārs',6987.9,'','Lattelecom Rīgas maratons – pusmaratona distance');</v>
      </c>
    </row>
    <row r="1645" spans="1:16" x14ac:dyDescent="0.2">
      <c r="A1645" s="26" t="s">
        <v>27712</v>
      </c>
      <c r="B1645" s="28" t="s">
        <v>181</v>
      </c>
      <c r="C1645" s="28" t="s">
        <v>8277</v>
      </c>
      <c r="D1645" s="28">
        <v>1981</v>
      </c>
      <c r="E1645" s="28" t="s">
        <v>2564</v>
      </c>
      <c r="F1645" s="28" t="s">
        <v>8712</v>
      </c>
      <c r="G1645" s="28" t="s">
        <v>2563</v>
      </c>
      <c r="H1645" s="28" t="s">
        <v>9443</v>
      </c>
      <c r="I1645" s="28" t="s">
        <v>19581</v>
      </c>
      <c r="J1645" s="28">
        <v>1</v>
      </c>
      <c r="K1645" s="28">
        <v>56</v>
      </c>
      <c r="L1645" s="5">
        <v>27.9</v>
      </c>
      <c r="M1645" s="5">
        <f t="shared" si="102"/>
        <v>6987.9</v>
      </c>
      <c r="N1645" s="5">
        <f t="shared" si="103"/>
        <v>569.64180941341453</v>
      </c>
      <c r="O1645" s="5" t="str">
        <f t="shared" si="100"/>
        <v/>
      </c>
      <c r="P1645" s="43" t="str">
        <f t="shared" si="101"/>
        <v>insert into noskrien_reit (dalibnieks, rez,skriesim_db,sacensibas) values ('Līcis Kaspars',6987.9,'','Lattelecom Rīgas maratons – pusmaratona distance');</v>
      </c>
    </row>
    <row r="1646" spans="1:16" x14ac:dyDescent="0.2">
      <c r="A1646" s="26" t="s">
        <v>27713</v>
      </c>
      <c r="B1646" s="27" t="s">
        <v>84</v>
      </c>
      <c r="C1646" s="27" t="s">
        <v>9444</v>
      </c>
      <c r="D1646" s="27">
        <v>1984</v>
      </c>
      <c r="E1646" s="27" t="s">
        <v>2564</v>
      </c>
      <c r="F1646" s="27" t="s">
        <v>9445</v>
      </c>
      <c r="G1646" s="27" t="s">
        <v>2563</v>
      </c>
      <c r="H1646" s="27" t="s">
        <v>9446</v>
      </c>
      <c r="I1646" s="27" t="s">
        <v>19582</v>
      </c>
      <c r="J1646" s="27">
        <v>1</v>
      </c>
      <c r="K1646" s="27">
        <v>56</v>
      </c>
      <c r="L1646" s="5">
        <v>28.7</v>
      </c>
      <c r="M1646" s="5">
        <f t="shared" si="102"/>
        <v>6988.7</v>
      </c>
      <c r="N1646" s="5">
        <f t="shared" si="103"/>
        <v>569.57660222931304</v>
      </c>
      <c r="O1646" s="5" t="str">
        <f t="shared" si="100"/>
        <v/>
      </c>
      <c r="P1646" s="43" t="str">
        <f t="shared" si="101"/>
        <v>insert into noskrien_reit (dalibnieks, rez,skriesim_db,sacensibas) values ('Zvidriņš Aleksandrs',6988.7,'','Lattelecom Rīgas maratons – pusmaratona distance');</v>
      </c>
    </row>
    <row r="1647" spans="1:16" x14ac:dyDescent="0.2">
      <c r="A1647" s="26" t="s">
        <v>27714</v>
      </c>
      <c r="B1647" s="28" t="s">
        <v>24</v>
      </c>
      <c r="C1647" s="28" t="s">
        <v>2303</v>
      </c>
      <c r="D1647" s="28">
        <v>1988</v>
      </c>
      <c r="E1647" s="28" t="s">
        <v>2564</v>
      </c>
      <c r="F1647" s="28"/>
      <c r="G1647" s="28" t="s">
        <v>2563</v>
      </c>
      <c r="H1647" s="28" t="s">
        <v>9447</v>
      </c>
      <c r="I1647" s="28" t="s">
        <v>19583</v>
      </c>
      <c r="J1647" s="28">
        <v>1</v>
      </c>
      <c r="K1647" s="28">
        <v>56</v>
      </c>
      <c r="L1647" s="5">
        <v>28.9</v>
      </c>
      <c r="M1647" s="5">
        <f t="shared" si="102"/>
        <v>6988.9</v>
      </c>
      <c r="N1647" s="5">
        <f t="shared" si="103"/>
        <v>569.56030276581441</v>
      </c>
      <c r="O1647" s="5" t="str">
        <f t="shared" si="100"/>
        <v/>
      </c>
      <c r="P1647" s="43" t="str">
        <f t="shared" si="101"/>
        <v>insert into noskrien_reit (dalibnieks, rez,skriesim_db,sacensibas) values ('Miksons Artūrs',6988.9,'','Lattelecom Rīgas maratons – pusmaratona distance');</v>
      </c>
    </row>
    <row r="1648" spans="1:16" x14ac:dyDescent="0.2">
      <c r="A1648" s="26" t="s">
        <v>27715</v>
      </c>
      <c r="B1648" s="27" t="s">
        <v>2312</v>
      </c>
      <c r="C1648" s="27" t="s">
        <v>9448</v>
      </c>
      <c r="D1648" s="27">
        <v>1988</v>
      </c>
      <c r="E1648" s="27" t="s">
        <v>6202</v>
      </c>
      <c r="F1648" s="27"/>
      <c r="G1648" s="27" t="s">
        <v>2563</v>
      </c>
      <c r="H1648" s="27" t="s">
        <v>9449</v>
      </c>
      <c r="I1648" s="27" t="s">
        <v>19584</v>
      </c>
      <c r="J1648" s="27">
        <v>1</v>
      </c>
      <c r="K1648" s="27">
        <v>56</v>
      </c>
      <c r="L1648" s="5">
        <v>29.2</v>
      </c>
      <c r="M1648" s="5">
        <f t="shared" si="102"/>
        <v>6989.2</v>
      </c>
      <c r="N1648" s="5">
        <f t="shared" si="103"/>
        <v>569.53585531963597</v>
      </c>
      <c r="O1648" s="5" t="str">
        <f t="shared" si="100"/>
        <v/>
      </c>
      <c r="P1648" s="43" t="str">
        <f t="shared" si="101"/>
        <v>insert into noskrien_reit (dalibnieks, rez,skriesim_db,sacensibas) values ('Burlakova Eva',6989.2,'','Lattelecom Rīgas maratons – pusmaratona distance');</v>
      </c>
    </row>
    <row r="1649" spans="1:16" x14ac:dyDescent="0.2">
      <c r="A1649" s="26" t="s">
        <v>27716</v>
      </c>
      <c r="B1649" s="28" t="s">
        <v>181</v>
      </c>
      <c r="C1649" s="28" t="s">
        <v>9450</v>
      </c>
      <c r="D1649" s="28">
        <v>1982</v>
      </c>
      <c r="E1649" s="28" t="s">
        <v>2564</v>
      </c>
      <c r="F1649" s="28" t="s">
        <v>9451</v>
      </c>
      <c r="G1649" s="28" t="s">
        <v>2563</v>
      </c>
      <c r="H1649" s="28" t="s">
        <v>9452</v>
      </c>
      <c r="I1649" s="28" t="s">
        <v>19585</v>
      </c>
      <c r="J1649" s="28">
        <v>1</v>
      </c>
      <c r="K1649" s="28">
        <v>56</v>
      </c>
      <c r="L1649" s="5">
        <v>29.7</v>
      </c>
      <c r="M1649" s="5">
        <f t="shared" si="102"/>
        <v>6989.7</v>
      </c>
      <c r="N1649" s="5">
        <f t="shared" si="103"/>
        <v>569.4951142395239</v>
      </c>
      <c r="O1649" s="5" t="str">
        <f t="shared" si="100"/>
        <v/>
      </c>
      <c r="P1649" s="43" t="str">
        <f t="shared" si="101"/>
        <v>insert into noskrien_reit (dalibnieks, rez,skriesim_db,sacensibas) values ('Zeme Kaspars',6989.7,'','Lattelecom Rīgas maratons – pusmaratona distance');</v>
      </c>
    </row>
    <row r="1650" spans="1:16" x14ac:dyDescent="0.2">
      <c r="A1650" s="26" t="s">
        <v>27717</v>
      </c>
      <c r="B1650" s="27" t="s">
        <v>177</v>
      </c>
      <c r="C1650" s="27" t="s">
        <v>9453</v>
      </c>
      <c r="D1650" s="27">
        <v>1990</v>
      </c>
      <c r="E1650" s="27" t="s">
        <v>2564</v>
      </c>
      <c r="F1650" s="27" t="s">
        <v>3457</v>
      </c>
      <c r="G1650" s="27" t="s">
        <v>2563</v>
      </c>
      <c r="H1650" s="27" t="s">
        <v>9454</v>
      </c>
      <c r="I1650" s="27" t="s">
        <v>19586</v>
      </c>
      <c r="J1650" s="27">
        <v>1</v>
      </c>
      <c r="K1650" s="27">
        <v>56</v>
      </c>
      <c r="L1650" s="5">
        <v>30</v>
      </c>
      <c r="M1650" s="5">
        <f t="shared" si="102"/>
        <v>6990</v>
      </c>
      <c r="N1650" s="5">
        <f t="shared" si="103"/>
        <v>569.47067238912734</v>
      </c>
      <c r="O1650" s="5" t="str">
        <f t="shared" si="100"/>
        <v/>
      </c>
      <c r="P1650" s="43" t="str">
        <f t="shared" si="101"/>
        <v>insert into noskrien_reit (dalibnieks, rez,skriesim_db,sacensibas) values ('Matveks Ivars',6990,'','Lattelecom Rīgas maratons – pusmaratona distance');</v>
      </c>
    </row>
    <row r="1651" spans="1:16" x14ac:dyDescent="0.2">
      <c r="A1651" s="26" t="s">
        <v>27718</v>
      </c>
      <c r="B1651" s="28" t="s">
        <v>1285</v>
      </c>
      <c r="C1651" s="28" t="s">
        <v>7493</v>
      </c>
      <c r="D1651" s="28">
        <v>1981</v>
      </c>
      <c r="E1651" s="28" t="s">
        <v>2564</v>
      </c>
      <c r="F1651" s="28" t="s">
        <v>2610</v>
      </c>
      <c r="G1651" s="28" t="s">
        <v>2563</v>
      </c>
      <c r="H1651" s="28" t="s">
        <v>9455</v>
      </c>
      <c r="I1651" s="28" t="s">
        <v>19587</v>
      </c>
      <c r="J1651" s="28">
        <v>1</v>
      </c>
      <c r="K1651" s="28">
        <v>56</v>
      </c>
      <c r="L1651" s="5">
        <v>31.9</v>
      </c>
      <c r="M1651" s="5">
        <f t="shared" si="102"/>
        <v>6991.9</v>
      </c>
      <c r="N1651" s="5">
        <f t="shared" si="103"/>
        <v>569.31592271056513</v>
      </c>
      <c r="O1651" s="5" t="str">
        <f t="shared" si="100"/>
        <v/>
      </c>
      <c r="P1651" s="43" t="str">
        <f t="shared" si="101"/>
        <v>insert into noskrien_reit (dalibnieks, rez,skriesim_db,sacensibas) values ('Orlovs Oļegs',6991.9,'','Lattelecom Rīgas maratons – pusmaratona distance');</v>
      </c>
    </row>
    <row r="1652" spans="1:16" x14ac:dyDescent="0.2">
      <c r="A1652" s="26" t="s">
        <v>27719</v>
      </c>
      <c r="B1652" s="27" t="s">
        <v>14</v>
      </c>
      <c r="C1652" s="27" t="s">
        <v>9456</v>
      </c>
      <c r="D1652" s="27">
        <v>1981</v>
      </c>
      <c r="E1652" s="27" t="s">
        <v>2564</v>
      </c>
      <c r="F1652" s="27" t="s">
        <v>695</v>
      </c>
      <c r="G1652" s="27" t="s">
        <v>2563</v>
      </c>
      <c r="H1652" s="27" t="s">
        <v>9455</v>
      </c>
      <c r="I1652" s="27" t="s">
        <v>19587</v>
      </c>
      <c r="J1652" s="27">
        <v>1</v>
      </c>
      <c r="K1652" s="27">
        <v>56</v>
      </c>
      <c r="L1652" s="5">
        <v>31.9</v>
      </c>
      <c r="M1652" s="5">
        <f t="shared" si="102"/>
        <v>6991.9</v>
      </c>
      <c r="N1652" s="5">
        <f t="shared" si="103"/>
        <v>569.31592271056513</v>
      </c>
      <c r="O1652" s="5" t="str">
        <f t="shared" si="100"/>
        <v/>
      </c>
      <c r="P1652" s="43" t="str">
        <f t="shared" si="101"/>
        <v>insert into noskrien_reit (dalibnieks, rez,skriesim_db,sacensibas) values ('Markševics Edgars',6991.9,'','Lattelecom Rīgas maratons – pusmaratona distance');</v>
      </c>
    </row>
    <row r="1653" spans="1:16" x14ac:dyDescent="0.2">
      <c r="A1653" s="26" t="s">
        <v>27720</v>
      </c>
      <c r="B1653" s="28" t="s">
        <v>5924</v>
      </c>
      <c r="C1653" s="28" t="s">
        <v>9457</v>
      </c>
      <c r="D1653" s="28">
        <v>1970</v>
      </c>
      <c r="E1653" s="28" t="s">
        <v>6214</v>
      </c>
      <c r="F1653" s="28"/>
      <c r="G1653" s="28" t="s">
        <v>2817</v>
      </c>
      <c r="H1653" s="28" t="s">
        <v>9458</v>
      </c>
      <c r="I1653" s="28" t="s">
        <v>19588</v>
      </c>
      <c r="J1653" s="28">
        <v>1</v>
      </c>
      <c r="K1653" s="28">
        <v>56</v>
      </c>
      <c r="L1653" s="5">
        <v>32.6</v>
      </c>
      <c r="M1653" s="5">
        <f t="shared" si="102"/>
        <v>6992.6</v>
      </c>
      <c r="N1653" s="5">
        <f t="shared" si="103"/>
        <v>569.25893086977658</v>
      </c>
      <c r="O1653" s="5" t="str">
        <f t="shared" si="100"/>
        <v/>
      </c>
      <c r="P1653" s="43" t="str">
        <f t="shared" si="101"/>
        <v>insert into noskrien_reit (dalibnieks, rez,skriesim_db,sacensibas) values ('Oesch Stefan',6992.6,'','Lattelecom Rīgas maratons – pusmaratona distance');</v>
      </c>
    </row>
    <row r="1654" spans="1:16" x14ac:dyDescent="0.2">
      <c r="A1654" s="26" t="s">
        <v>27721</v>
      </c>
      <c r="B1654" s="27" t="s">
        <v>96</v>
      </c>
      <c r="C1654" s="27" t="s">
        <v>9459</v>
      </c>
      <c r="D1654" s="27">
        <v>1976</v>
      </c>
      <c r="E1654" s="27" t="s">
        <v>2564</v>
      </c>
      <c r="F1654" s="27" t="s">
        <v>7815</v>
      </c>
      <c r="G1654" s="27" t="s">
        <v>2563</v>
      </c>
      <c r="H1654" s="27" t="s">
        <v>9460</v>
      </c>
      <c r="I1654" s="27" t="s">
        <v>19589</v>
      </c>
      <c r="J1654" s="27">
        <v>1</v>
      </c>
      <c r="K1654" s="27">
        <v>56</v>
      </c>
      <c r="L1654" s="5">
        <v>34.1</v>
      </c>
      <c r="M1654" s="5">
        <f t="shared" si="102"/>
        <v>6994.1</v>
      </c>
      <c r="N1654" s="5">
        <f t="shared" si="103"/>
        <v>569.13684391129664</v>
      </c>
      <c r="O1654" s="5" t="str">
        <f t="shared" si="100"/>
        <v/>
      </c>
      <c r="P1654" s="43" t="str">
        <f t="shared" si="101"/>
        <v>insert into noskrien_reit (dalibnieks, rez,skriesim_db,sacensibas) values ('Kāknēns Andris',6994.1,'','Lattelecom Rīgas maratons – pusmaratona distance');</v>
      </c>
    </row>
    <row r="1655" spans="1:16" x14ac:dyDescent="0.2">
      <c r="A1655" s="26" t="s">
        <v>27722</v>
      </c>
      <c r="B1655" s="28" t="s">
        <v>159</v>
      </c>
      <c r="C1655" s="28" t="s">
        <v>9461</v>
      </c>
      <c r="D1655" s="28">
        <v>1992</v>
      </c>
      <c r="E1655" s="28" t="s">
        <v>2564</v>
      </c>
      <c r="F1655" s="28" t="s">
        <v>8158</v>
      </c>
      <c r="G1655" s="28" t="s">
        <v>2563</v>
      </c>
      <c r="H1655" s="28" t="s">
        <v>9462</v>
      </c>
      <c r="I1655" s="28" t="s">
        <v>19590</v>
      </c>
      <c r="J1655" s="28">
        <v>1</v>
      </c>
      <c r="K1655" s="28">
        <v>56</v>
      </c>
      <c r="L1655" s="5">
        <v>34.700000000000003</v>
      </c>
      <c r="M1655" s="5">
        <f t="shared" si="102"/>
        <v>6994.7</v>
      </c>
      <c r="N1655" s="5">
        <f t="shared" si="103"/>
        <v>569.08802378944051</v>
      </c>
      <c r="O1655" s="5" t="str">
        <f t="shared" si="100"/>
        <v/>
      </c>
      <c r="P1655" s="43" t="str">
        <f t="shared" si="101"/>
        <v>insert into noskrien_reit (dalibnieks, rez,skriesim_db,sacensibas) values ('Baklāns Imants',6994.7,'','Lattelecom Rīgas maratons – pusmaratona distance');</v>
      </c>
    </row>
    <row r="1656" spans="1:16" x14ac:dyDescent="0.2">
      <c r="A1656" s="26" t="s">
        <v>27723</v>
      </c>
      <c r="B1656" s="27" t="s">
        <v>33</v>
      </c>
      <c r="C1656" s="27" t="s">
        <v>9463</v>
      </c>
      <c r="D1656" s="27">
        <v>1980</v>
      </c>
      <c r="E1656" s="27" t="s">
        <v>2564</v>
      </c>
      <c r="F1656" s="27" t="s">
        <v>695</v>
      </c>
      <c r="G1656" s="27" t="s">
        <v>2563</v>
      </c>
      <c r="H1656" s="27" t="s">
        <v>9464</v>
      </c>
      <c r="I1656" s="27" t="s">
        <v>19591</v>
      </c>
      <c r="J1656" s="27">
        <v>1</v>
      </c>
      <c r="K1656" s="27">
        <v>56</v>
      </c>
      <c r="L1656" s="5">
        <v>35.200000000000003</v>
      </c>
      <c r="M1656" s="5">
        <f t="shared" si="102"/>
        <v>6995.2</v>
      </c>
      <c r="N1656" s="5">
        <f t="shared" si="103"/>
        <v>569.04734675205862</v>
      </c>
      <c r="O1656" s="5" t="str">
        <f t="shared" si="100"/>
        <v/>
      </c>
      <c r="P1656" s="43" t="str">
        <f t="shared" si="101"/>
        <v>insert into noskrien_reit (dalibnieks, rez,skriesim_db,sacensibas) values ('Girvičs Aigars',6995.2,'','Lattelecom Rīgas maratons – pusmaratona distance');</v>
      </c>
    </row>
    <row r="1657" spans="1:16" x14ac:dyDescent="0.2">
      <c r="A1657" s="26" t="s">
        <v>27724</v>
      </c>
      <c r="B1657" s="28" t="s">
        <v>9465</v>
      </c>
      <c r="C1657" s="28" t="s">
        <v>9466</v>
      </c>
      <c r="D1657" s="28">
        <v>1959</v>
      </c>
      <c r="E1657" s="28" t="s">
        <v>6399</v>
      </c>
      <c r="F1657" s="28"/>
      <c r="G1657" s="28" t="s">
        <v>2711</v>
      </c>
      <c r="H1657" s="28" t="s">
        <v>9467</v>
      </c>
      <c r="I1657" s="28" t="s">
        <v>19592</v>
      </c>
      <c r="J1657" s="28">
        <v>1</v>
      </c>
      <c r="K1657" s="28">
        <v>56</v>
      </c>
      <c r="L1657" s="5">
        <v>35.4</v>
      </c>
      <c r="M1657" s="5">
        <f t="shared" si="102"/>
        <v>6995.4</v>
      </c>
      <c r="N1657" s="5">
        <f t="shared" si="103"/>
        <v>569.03107756525719</v>
      </c>
      <c r="O1657" s="5" t="str">
        <f t="shared" si="100"/>
        <v/>
      </c>
      <c r="P1657" s="43" t="str">
        <f t="shared" si="101"/>
        <v>insert into noskrien_reit (dalibnieks, rez,skriesim_db,sacensibas) values ('Loddo Maria Luisa',6995.4,'','Lattelecom Rīgas maratons – pusmaratona distance');</v>
      </c>
    </row>
    <row r="1658" spans="1:16" x14ac:dyDescent="0.2">
      <c r="A1658" s="26" t="s">
        <v>27725</v>
      </c>
      <c r="B1658" s="27" t="s">
        <v>22</v>
      </c>
      <c r="C1658" s="27" t="s">
        <v>514</v>
      </c>
      <c r="D1658" s="27">
        <v>1978</v>
      </c>
      <c r="E1658" s="27" t="s">
        <v>2564</v>
      </c>
      <c r="F1658" s="27"/>
      <c r="G1658" s="27" t="s">
        <v>2563</v>
      </c>
      <c r="H1658" s="27" t="s">
        <v>9468</v>
      </c>
      <c r="I1658" s="27" t="s">
        <v>19593</v>
      </c>
      <c r="J1658" s="27">
        <v>1</v>
      </c>
      <c r="K1658" s="27">
        <v>56</v>
      </c>
      <c r="L1658" s="5">
        <v>35.1</v>
      </c>
      <c r="M1658" s="5">
        <f t="shared" si="102"/>
        <v>6995.1</v>
      </c>
      <c r="N1658" s="5">
        <f t="shared" si="103"/>
        <v>569.05548169432882</v>
      </c>
      <c r="O1658" s="5" t="str">
        <f t="shared" si="100"/>
        <v/>
      </c>
      <c r="P1658" s="43" t="str">
        <f t="shared" si="101"/>
        <v>insert into noskrien_reit (dalibnieks, rez,skriesim_db,sacensibas) values ('Gailis Gatis',6995.1,'','Lattelecom Rīgas maratons – pusmaratona distance');</v>
      </c>
    </row>
    <row r="1659" spans="1:16" x14ac:dyDescent="0.2">
      <c r="A1659" s="26" t="s">
        <v>27726</v>
      </c>
      <c r="B1659" s="28" t="s">
        <v>9469</v>
      </c>
      <c r="C1659" s="28" t="s">
        <v>7785</v>
      </c>
      <c r="D1659" s="28">
        <v>1979</v>
      </c>
      <c r="E1659" s="28" t="s">
        <v>6202</v>
      </c>
      <c r="F1659" s="28"/>
      <c r="G1659" s="28" t="s">
        <v>2790</v>
      </c>
      <c r="H1659" s="28" t="s">
        <v>9470</v>
      </c>
      <c r="I1659" s="28" t="s">
        <v>19594</v>
      </c>
      <c r="J1659" s="28">
        <v>1</v>
      </c>
      <c r="K1659" s="28">
        <v>56</v>
      </c>
      <c r="L1659" s="5">
        <v>36.200000000000003</v>
      </c>
      <c r="M1659" s="5">
        <f t="shared" si="102"/>
        <v>6996.2</v>
      </c>
      <c r="N1659" s="5">
        <f t="shared" si="103"/>
        <v>568.9660101197793</v>
      </c>
      <c r="O1659" s="5" t="str">
        <f t="shared" si="100"/>
        <v/>
      </c>
      <c r="P1659" s="43" t="str">
        <f t="shared" si="101"/>
        <v>insert into noskrien_reit (dalibnieks, rez,skriesim_db,sacensibas) values ('Hansen Kristina If',6996.2,'','Lattelecom Rīgas maratons – pusmaratona distance');</v>
      </c>
    </row>
    <row r="1660" spans="1:16" x14ac:dyDescent="0.2">
      <c r="A1660" s="26" t="s">
        <v>27727</v>
      </c>
      <c r="B1660" s="27" t="s">
        <v>9471</v>
      </c>
      <c r="C1660" s="27" t="s">
        <v>9472</v>
      </c>
      <c r="D1660" s="27">
        <v>1960</v>
      </c>
      <c r="E1660" s="27" t="s">
        <v>6214</v>
      </c>
      <c r="F1660" s="27"/>
      <c r="G1660" s="27" t="s">
        <v>2923</v>
      </c>
      <c r="H1660" s="27" t="s">
        <v>9473</v>
      </c>
      <c r="I1660" s="27" t="s">
        <v>19595</v>
      </c>
      <c r="J1660" s="27">
        <v>1</v>
      </c>
      <c r="K1660" s="27">
        <v>56</v>
      </c>
      <c r="L1660" s="5">
        <v>36.1</v>
      </c>
      <c r="M1660" s="5">
        <f t="shared" si="102"/>
        <v>6996.1</v>
      </c>
      <c r="N1660" s="5">
        <f t="shared" si="103"/>
        <v>568.97414273666755</v>
      </c>
      <c r="O1660" s="5" t="str">
        <f t="shared" si="100"/>
        <v/>
      </c>
      <c r="P1660" s="43" t="str">
        <f t="shared" si="101"/>
        <v>insert into noskrien_reit (dalibnieks, rez,skriesim_db,sacensibas) values ('Decoster Patrick',6996.1,'','Lattelecom Rīgas maratons – pusmaratona distance');</v>
      </c>
    </row>
    <row r="1661" spans="1:16" x14ac:dyDescent="0.2">
      <c r="A1661" s="26" t="s">
        <v>27728</v>
      </c>
      <c r="B1661" s="28" t="s">
        <v>9474</v>
      </c>
      <c r="C1661" s="28" t="s">
        <v>9475</v>
      </c>
      <c r="D1661" s="28">
        <v>1991</v>
      </c>
      <c r="E1661" s="28" t="s">
        <v>6202</v>
      </c>
      <c r="F1661" s="28" t="s">
        <v>2610</v>
      </c>
      <c r="G1661" s="28" t="s">
        <v>2563</v>
      </c>
      <c r="H1661" s="28" t="s">
        <v>9476</v>
      </c>
      <c r="I1661" s="28" t="s">
        <v>19596</v>
      </c>
      <c r="J1661" s="28">
        <v>1</v>
      </c>
      <c r="K1661" s="28">
        <v>56</v>
      </c>
      <c r="L1661" s="5">
        <v>37</v>
      </c>
      <c r="M1661" s="5">
        <f t="shared" si="102"/>
        <v>6997</v>
      </c>
      <c r="N1661" s="5">
        <f t="shared" si="103"/>
        <v>568.90095755323716</v>
      </c>
      <c r="O1661" s="5" t="str">
        <f t="shared" si="100"/>
        <v/>
      </c>
      <c r="P1661" s="43" t="str">
        <f t="shared" si="101"/>
        <v>insert into noskrien_reit (dalibnieks, rez,skriesim_db,sacensibas) values ('Viļuma Veronika',6997,'','Lattelecom Rīgas maratons – pusmaratona distance');</v>
      </c>
    </row>
    <row r="1662" spans="1:16" x14ac:dyDescent="0.2">
      <c r="A1662" s="26" t="s">
        <v>27729</v>
      </c>
      <c r="B1662" s="27" t="s">
        <v>4881</v>
      </c>
      <c r="C1662" s="27" t="s">
        <v>9477</v>
      </c>
      <c r="D1662" s="27">
        <v>1986</v>
      </c>
      <c r="E1662" s="27" t="s">
        <v>2564</v>
      </c>
      <c r="F1662" s="27"/>
      <c r="G1662" s="27" t="s">
        <v>2563</v>
      </c>
      <c r="H1662" s="27" t="s">
        <v>9478</v>
      </c>
      <c r="I1662" s="27" t="s">
        <v>19597</v>
      </c>
      <c r="J1662" s="27">
        <v>1</v>
      </c>
      <c r="K1662" s="27">
        <v>56</v>
      </c>
      <c r="L1662" s="5">
        <v>37.200000000000003</v>
      </c>
      <c r="M1662" s="5">
        <f t="shared" si="102"/>
        <v>6997.2</v>
      </c>
      <c r="N1662" s="5">
        <f t="shared" si="103"/>
        <v>568.88469673583722</v>
      </c>
      <c r="O1662" s="5" t="str">
        <f t="shared" si="100"/>
        <v/>
      </c>
      <c r="P1662" s="43" t="str">
        <f t="shared" si="101"/>
        <v>insert into noskrien_reit (dalibnieks, rez,skriesim_db,sacensibas) values ('CEKMARJOVS ALEKSEJS',6997.2,'','Lattelecom Rīgas maratons – pusmaratona distance');</v>
      </c>
    </row>
    <row r="1663" spans="1:16" x14ac:dyDescent="0.2">
      <c r="A1663" s="26" t="s">
        <v>27730</v>
      </c>
      <c r="B1663" s="28" t="s">
        <v>197</v>
      </c>
      <c r="C1663" s="28" t="s">
        <v>9479</v>
      </c>
      <c r="D1663" s="28">
        <v>1980</v>
      </c>
      <c r="E1663" s="28" t="s">
        <v>6202</v>
      </c>
      <c r="F1663" s="28"/>
      <c r="G1663" s="28" t="s">
        <v>2563</v>
      </c>
      <c r="H1663" s="28" t="s">
        <v>9480</v>
      </c>
      <c r="I1663" s="28" t="s">
        <v>19598</v>
      </c>
      <c r="J1663" s="28">
        <v>1</v>
      </c>
      <c r="K1663" s="28">
        <v>56</v>
      </c>
      <c r="L1663" s="5">
        <v>37.4</v>
      </c>
      <c r="M1663" s="5">
        <f t="shared" si="102"/>
        <v>6997.4</v>
      </c>
      <c r="N1663" s="5">
        <f t="shared" si="103"/>
        <v>568.86843684797213</v>
      </c>
      <c r="O1663" s="5" t="str">
        <f t="shared" si="100"/>
        <v/>
      </c>
      <c r="P1663" s="43" t="str">
        <f t="shared" si="101"/>
        <v>insert into noskrien_reit (dalibnieks, rez,skriesim_db,sacensibas) values ('Strause Ieva',6997.4,'','Lattelecom Rīgas maratons – pusmaratona distance');</v>
      </c>
    </row>
    <row r="1664" spans="1:16" x14ac:dyDescent="0.2">
      <c r="A1664" s="26" t="s">
        <v>27731</v>
      </c>
      <c r="B1664" s="27" t="s">
        <v>33</v>
      </c>
      <c r="C1664" s="27" t="s">
        <v>9481</v>
      </c>
      <c r="D1664" s="27">
        <v>1960</v>
      </c>
      <c r="E1664" s="27" t="s">
        <v>6214</v>
      </c>
      <c r="F1664" s="27" t="s">
        <v>3642</v>
      </c>
      <c r="G1664" s="27" t="s">
        <v>2563</v>
      </c>
      <c r="H1664" s="27" t="s">
        <v>9482</v>
      </c>
      <c r="I1664" s="27" t="s">
        <v>19599</v>
      </c>
      <c r="J1664" s="27">
        <v>1</v>
      </c>
      <c r="K1664" s="27">
        <v>56</v>
      </c>
      <c r="L1664" s="5">
        <v>37.6</v>
      </c>
      <c r="M1664" s="5">
        <f t="shared" si="102"/>
        <v>6997.6</v>
      </c>
      <c r="N1664" s="5">
        <f t="shared" si="103"/>
        <v>568.85217788956209</v>
      </c>
      <c r="O1664" s="5" t="str">
        <f t="shared" si="100"/>
        <v/>
      </c>
      <c r="P1664" s="43" t="str">
        <f t="shared" si="101"/>
        <v>insert into noskrien_reit (dalibnieks, rez,skriesim_db,sacensibas) values ('Aukšmuksts Aigars',6997.6,'','Lattelecom Rīgas maratons – pusmaratona distance');</v>
      </c>
    </row>
    <row r="1665" spans="1:16" x14ac:dyDescent="0.2">
      <c r="A1665" s="26" t="s">
        <v>27732</v>
      </c>
      <c r="B1665" s="28" t="s">
        <v>333</v>
      </c>
      <c r="C1665" s="28" t="s">
        <v>9483</v>
      </c>
      <c r="D1665" s="28">
        <v>1982</v>
      </c>
      <c r="E1665" s="28" t="s">
        <v>2564</v>
      </c>
      <c r="F1665" s="28" t="s">
        <v>9484</v>
      </c>
      <c r="G1665" s="28" t="s">
        <v>2563</v>
      </c>
      <c r="H1665" s="28" t="s">
        <v>9485</v>
      </c>
      <c r="I1665" s="28" t="s">
        <v>19600</v>
      </c>
      <c r="J1665" s="28">
        <v>1</v>
      </c>
      <c r="K1665" s="28">
        <v>56</v>
      </c>
      <c r="L1665" s="5">
        <v>38.1</v>
      </c>
      <c r="M1665" s="5">
        <f t="shared" si="102"/>
        <v>6998.1</v>
      </c>
      <c r="N1665" s="5">
        <f t="shared" si="103"/>
        <v>568.81153455938033</v>
      </c>
      <c r="O1665" s="5" t="str">
        <f t="shared" si="100"/>
        <v/>
      </c>
      <c r="P1665" s="43" t="str">
        <f t="shared" si="101"/>
        <v>insert into noskrien_reit (dalibnieks, rez,skriesim_db,sacensibas) values ('Olekšs Raimonds',6998.1,'','Lattelecom Rīgas maratons – pusmaratona distance');</v>
      </c>
    </row>
    <row r="1666" spans="1:16" x14ac:dyDescent="0.2">
      <c r="A1666" s="26" t="s">
        <v>27733</v>
      </c>
      <c r="B1666" s="27" t="s">
        <v>7890</v>
      </c>
      <c r="C1666" s="27" t="s">
        <v>9486</v>
      </c>
      <c r="D1666" s="27">
        <v>1968</v>
      </c>
      <c r="E1666" s="27" t="s">
        <v>6399</v>
      </c>
      <c r="F1666" s="27"/>
      <c r="G1666" s="27" t="s">
        <v>2682</v>
      </c>
      <c r="H1666" s="27" t="s">
        <v>9487</v>
      </c>
      <c r="I1666" s="27" t="s">
        <v>19601</v>
      </c>
      <c r="J1666" s="27">
        <v>1</v>
      </c>
      <c r="K1666" s="27">
        <v>56</v>
      </c>
      <c r="L1666" s="5">
        <v>38</v>
      </c>
      <c r="M1666" s="5">
        <f t="shared" si="102"/>
        <v>6998</v>
      </c>
      <c r="N1666" s="5">
        <f t="shared" si="103"/>
        <v>568.81966276078879</v>
      </c>
      <c r="O1666" s="5" t="str">
        <f t="shared" ref="O1666:O1729" si="104">IF(F1666="vsk noskrien","y","")</f>
        <v/>
      </c>
      <c r="P1666" s="43" t="str">
        <f t="shared" ref="P1666:P1729" si="105">CONCATENATE("insert into noskrien_reit (dalibnieks, rez,skriesim_db,sacensibas) values ('",C1666," ",B1666,"',",M1666,",'",O1666,"','",$P$1,"');")</f>
        <v>insert into noskrien_reit (dalibnieks, rez,skriesim_db,sacensibas) values ('Krieger Margit',6998,'','Lattelecom Rīgas maratons – pusmaratona distance');</v>
      </c>
    </row>
    <row r="1667" spans="1:16" x14ac:dyDescent="0.2">
      <c r="A1667" s="26" t="s">
        <v>27734</v>
      </c>
      <c r="B1667" s="28" t="s">
        <v>746</v>
      </c>
      <c r="C1667" s="28" t="s">
        <v>1482</v>
      </c>
      <c r="D1667" s="28">
        <v>1991</v>
      </c>
      <c r="E1667" s="28" t="s">
        <v>6202</v>
      </c>
      <c r="F1667" s="28" t="s">
        <v>3067</v>
      </c>
      <c r="G1667" s="28" t="s">
        <v>2563</v>
      </c>
      <c r="H1667" s="28" t="s">
        <v>9488</v>
      </c>
      <c r="I1667" s="28" t="s">
        <v>19602</v>
      </c>
      <c r="J1667" s="28">
        <v>1</v>
      </c>
      <c r="K1667" s="28">
        <v>56</v>
      </c>
      <c r="L1667" s="5">
        <v>38.6</v>
      </c>
      <c r="M1667" s="5">
        <f t="shared" ref="M1667:M1730" si="106">J1667*3600+K1667*60+L1667</f>
        <v>6998.6</v>
      </c>
      <c r="N1667" s="5">
        <f t="shared" ref="N1667:N1730" si="107">$M$2/M1667*1000</f>
        <v>568.7708970365502</v>
      </c>
      <c r="O1667" s="5" t="str">
        <f t="shared" si="104"/>
        <v/>
      </c>
      <c r="P1667" s="43" t="str">
        <f t="shared" si="105"/>
        <v>insert into noskrien_reit (dalibnieks, rez,skriesim_db,sacensibas) values ('Ozoliņa Sandra',6998.6,'','Lattelecom Rīgas maratons – pusmaratona distance');</v>
      </c>
    </row>
    <row r="1668" spans="1:16" x14ac:dyDescent="0.2">
      <c r="A1668" s="26" t="s">
        <v>27735</v>
      </c>
      <c r="B1668" s="27" t="s">
        <v>469</v>
      </c>
      <c r="C1668" s="27" t="s">
        <v>9489</v>
      </c>
      <c r="D1668" s="27">
        <v>1964</v>
      </c>
      <c r="E1668" s="27" t="s">
        <v>6214</v>
      </c>
      <c r="F1668" s="27" t="s">
        <v>9490</v>
      </c>
      <c r="G1668" s="27" t="s">
        <v>2563</v>
      </c>
      <c r="H1668" s="27" t="s">
        <v>9491</v>
      </c>
      <c r="I1668" s="27" t="s">
        <v>19603</v>
      </c>
      <c r="J1668" s="27">
        <v>1</v>
      </c>
      <c r="K1668" s="27">
        <v>56</v>
      </c>
      <c r="L1668" s="5">
        <v>39.700000000000003</v>
      </c>
      <c r="M1668" s="5">
        <f t="shared" si="106"/>
        <v>6999.7</v>
      </c>
      <c r="N1668" s="5">
        <f t="shared" si="107"/>
        <v>568.68151492206812</v>
      </c>
      <c r="O1668" s="5" t="str">
        <f t="shared" si="104"/>
        <v/>
      </c>
      <c r="P1668" s="43" t="str">
        <f t="shared" si="105"/>
        <v>insert into noskrien_reit (dalibnieks, rez,skriesim_db,sacensibas) values ('Beņķis Gundars',6999.7,'','Lattelecom Rīgas maratons – pusmaratona distance');</v>
      </c>
    </row>
    <row r="1669" spans="1:16" x14ac:dyDescent="0.2">
      <c r="A1669" s="26" t="s">
        <v>27736</v>
      </c>
      <c r="B1669" s="28" t="s">
        <v>92</v>
      </c>
      <c r="C1669" s="28" t="s">
        <v>9492</v>
      </c>
      <c r="D1669" s="28">
        <v>1992</v>
      </c>
      <c r="E1669" s="28" t="s">
        <v>2564</v>
      </c>
      <c r="F1669" s="28"/>
      <c r="G1669" s="28" t="s">
        <v>2563</v>
      </c>
      <c r="H1669" s="28" t="s">
        <v>9493</v>
      </c>
      <c r="I1669" s="28" t="s">
        <v>19604</v>
      </c>
      <c r="J1669" s="28">
        <v>1</v>
      </c>
      <c r="K1669" s="28">
        <v>56</v>
      </c>
      <c r="L1669" s="5">
        <v>40.6</v>
      </c>
      <c r="M1669" s="5">
        <f t="shared" si="106"/>
        <v>7000.6</v>
      </c>
      <c r="N1669" s="5">
        <f t="shared" si="107"/>
        <v>568.60840499385768</v>
      </c>
      <c r="O1669" s="5" t="str">
        <f t="shared" si="104"/>
        <v/>
      </c>
      <c r="P1669" s="43" t="str">
        <f t="shared" si="105"/>
        <v>insert into noskrien_reit (dalibnieks, rez,skriesim_db,sacensibas) values ('Kancevičs Miks',7000.6,'','Lattelecom Rīgas maratons – pusmaratona distance');</v>
      </c>
    </row>
    <row r="1670" spans="1:16" x14ac:dyDescent="0.2">
      <c r="A1670" s="26" t="s">
        <v>27737</v>
      </c>
      <c r="B1670" s="27" t="s">
        <v>318</v>
      </c>
      <c r="C1670" s="27" t="s">
        <v>9494</v>
      </c>
      <c r="D1670" s="27">
        <v>1994</v>
      </c>
      <c r="E1670" s="27" t="s">
        <v>2564</v>
      </c>
      <c r="F1670" s="27" t="s">
        <v>3155</v>
      </c>
      <c r="G1670" s="27" t="s">
        <v>2563</v>
      </c>
      <c r="H1670" s="27" t="s">
        <v>9495</v>
      </c>
      <c r="I1670" s="27" t="s">
        <v>19605</v>
      </c>
      <c r="J1670" s="27">
        <v>1</v>
      </c>
      <c r="K1670" s="27">
        <v>56</v>
      </c>
      <c r="L1670" s="5">
        <v>41.4</v>
      </c>
      <c r="M1670" s="5">
        <f t="shared" si="106"/>
        <v>7001.4</v>
      </c>
      <c r="N1670" s="5">
        <f t="shared" si="107"/>
        <v>568.54343417030884</v>
      </c>
      <c r="O1670" s="5" t="str">
        <f t="shared" si="104"/>
        <v/>
      </c>
      <c r="P1670" s="43" t="str">
        <f t="shared" si="105"/>
        <v>insert into noskrien_reit (dalibnieks, rez,skriesim_db,sacensibas) values ('Apsāns Reinis',7001.4,'','Lattelecom Rīgas maratons – pusmaratona distance');</v>
      </c>
    </row>
    <row r="1671" spans="1:16" x14ac:dyDescent="0.2">
      <c r="A1671" s="26" t="s">
        <v>27738</v>
      </c>
      <c r="B1671" s="28" t="s">
        <v>9496</v>
      </c>
      <c r="C1671" s="28" t="s">
        <v>6141</v>
      </c>
      <c r="D1671" s="28">
        <v>1985</v>
      </c>
      <c r="E1671" s="28" t="s">
        <v>2564</v>
      </c>
      <c r="F1671" s="28" t="s">
        <v>9497</v>
      </c>
      <c r="G1671" s="28" t="s">
        <v>2563</v>
      </c>
      <c r="H1671" s="28" t="s">
        <v>9498</v>
      </c>
      <c r="I1671" s="28" t="s">
        <v>19606</v>
      </c>
      <c r="J1671" s="28">
        <v>1</v>
      </c>
      <c r="K1671" s="28">
        <v>56</v>
      </c>
      <c r="L1671" s="5">
        <v>41.7</v>
      </c>
      <c r="M1671" s="5">
        <f t="shared" si="106"/>
        <v>7001.7</v>
      </c>
      <c r="N1671" s="5">
        <f t="shared" si="107"/>
        <v>568.51907393918623</v>
      </c>
      <c r="O1671" s="5" t="str">
        <f t="shared" si="104"/>
        <v/>
      </c>
      <c r="P1671" s="43" t="str">
        <f t="shared" si="105"/>
        <v>insert into noskrien_reit (dalibnieks, rez,skriesim_db,sacensibas) values ('Melderis Zigmunds',7001.7,'','Lattelecom Rīgas maratons – pusmaratona distance');</v>
      </c>
    </row>
    <row r="1672" spans="1:16" x14ac:dyDescent="0.2">
      <c r="A1672" s="26" t="s">
        <v>27739</v>
      </c>
      <c r="B1672" s="27" t="s">
        <v>1470</v>
      </c>
      <c r="C1672" s="27" t="s">
        <v>9499</v>
      </c>
      <c r="D1672" s="27">
        <v>1996</v>
      </c>
      <c r="E1672" s="27" t="s">
        <v>2564</v>
      </c>
      <c r="F1672" s="27" t="s">
        <v>7508</v>
      </c>
      <c r="G1672" s="27" t="s">
        <v>2563</v>
      </c>
      <c r="H1672" s="27" t="s">
        <v>9500</v>
      </c>
      <c r="I1672" s="27" t="s">
        <v>19607</v>
      </c>
      <c r="J1672" s="27">
        <v>1</v>
      </c>
      <c r="K1672" s="27">
        <v>56</v>
      </c>
      <c r="L1672" s="5">
        <v>41.9</v>
      </c>
      <c r="M1672" s="5">
        <f t="shared" si="106"/>
        <v>7001.9</v>
      </c>
      <c r="N1672" s="5">
        <f t="shared" si="107"/>
        <v>568.50283494480072</v>
      </c>
      <c r="O1672" s="5" t="str">
        <f t="shared" si="104"/>
        <v/>
      </c>
      <c r="P1672" s="43" t="str">
        <f t="shared" si="105"/>
        <v>insert into noskrien_reit (dalibnieks, rez,skriesim_db,sacensibas) values ('Benjavs Valts',7001.9,'','Lattelecom Rīgas maratons – pusmaratona distance');</v>
      </c>
    </row>
    <row r="1673" spans="1:16" x14ac:dyDescent="0.2">
      <c r="A1673" s="26" t="s">
        <v>27740</v>
      </c>
      <c r="B1673" s="28" t="s">
        <v>6134</v>
      </c>
      <c r="C1673" s="28" t="s">
        <v>9501</v>
      </c>
      <c r="D1673" s="28">
        <v>1994</v>
      </c>
      <c r="E1673" s="28" t="s">
        <v>6202</v>
      </c>
      <c r="F1673" s="28" t="s">
        <v>5733</v>
      </c>
      <c r="G1673" s="28" t="s">
        <v>2563</v>
      </c>
      <c r="H1673" s="28" t="s">
        <v>9500</v>
      </c>
      <c r="I1673" s="28" t="s">
        <v>19607</v>
      </c>
      <c r="J1673" s="28">
        <v>1</v>
      </c>
      <c r="K1673" s="28">
        <v>56</v>
      </c>
      <c r="L1673" s="5">
        <v>41.9</v>
      </c>
      <c r="M1673" s="5">
        <f t="shared" si="106"/>
        <v>7001.9</v>
      </c>
      <c r="N1673" s="5">
        <f t="shared" si="107"/>
        <v>568.50283494480072</v>
      </c>
      <c r="O1673" s="5" t="str">
        <f t="shared" si="104"/>
        <v/>
      </c>
      <c r="P1673" s="43" t="str">
        <f t="shared" si="105"/>
        <v>insert into noskrien_reit (dalibnieks, rez,skriesim_db,sacensibas) values ('Kamere Krista',7001.9,'','Lattelecom Rīgas maratons – pusmaratona distance');</v>
      </c>
    </row>
    <row r="1674" spans="1:16" x14ac:dyDescent="0.2">
      <c r="A1674" s="26" t="s">
        <v>27741</v>
      </c>
      <c r="B1674" s="27" t="s">
        <v>1391</v>
      </c>
      <c r="C1674" s="27" t="s">
        <v>1392</v>
      </c>
      <c r="D1674" s="27">
        <v>1987</v>
      </c>
      <c r="E1674" s="27" t="s">
        <v>2564</v>
      </c>
      <c r="F1674" s="27" t="s">
        <v>614</v>
      </c>
      <c r="G1674" s="27" t="s">
        <v>2563</v>
      </c>
      <c r="H1674" s="27" t="s">
        <v>9502</v>
      </c>
      <c r="I1674" s="27" t="s">
        <v>19608</v>
      </c>
      <c r="J1674" s="27">
        <v>1</v>
      </c>
      <c r="K1674" s="27">
        <v>56</v>
      </c>
      <c r="L1674" s="5">
        <v>42.2</v>
      </c>
      <c r="M1674" s="5">
        <f t="shared" si="106"/>
        <v>7002.2</v>
      </c>
      <c r="N1674" s="5">
        <f t="shared" si="107"/>
        <v>568.47847819256799</v>
      </c>
      <c r="O1674" s="5" t="str">
        <f t="shared" si="104"/>
        <v/>
      </c>
      <c r="P1674" s="43" t="str">
        <f t="shared" si="105"/>
        <v>insert into noskrien_reit (dalibnieks, rez,skriesim_db,sacensibas) values ('Gerasimčiks Artjoms',7002.2,'','Lattelecom Rīgas maratons – pusmaratona distance');</v>
      </c>
    </row>
    <row r="1675" spans="1:16" x14ac:dyDescent="0.2">
      <c r="A1675" s="26" t="s">
        <v>27742</v>
      </c>
      <c r="B1675" s="28" t="s">
        <v>2439</v>
      </c>
      <c r="C1675" s="28" t="s">
        <v>9503</v>
      </c>
      <c r="D1675" s="28">
        <v>1996</v>
      </c>
      <c r="E1675" s="28" t="s">
        <v>2564</v>
      </c>
      <c r="F1675" s="28" t="s">
        <v>7508</v>
      </c>
      <c r="G1675" s="28" t="s">
        <v>2563</v>
      </c>
      <c r="H1675" s="28" t="s">
        <v>9504</v>
      </c>
      <c r="I1675" s="28" t="s">
        <v>19609</v>
      </c>
      <c r="J1675" s="28">
        <v>1</v>
      </c>
      <c r="K1675" s="28">
        <v>56</v>
      </c>
      <c r="L1675" s="5">
        <v>42.3</v>
      </c>
      <c r="M1675" s="5">
        <f t="shared" si="106"/>
        <v>7002.3</v>
      </c>
      <c r="N1675" s="5">
        <f t="shared" si="107"/>
        <v>568.47035973894288</v>
      </c>
      <c r="O1675" s="5" t="str">
        <f t="shared" si="104"/>
        <v/>
      </c>
      <c r="P1675" s="43" t="str">
        <f t="shared" si="105"/>
        <v>insert into noskrien_reit (dalibnieks, rez,skriesim_db,sacensibas) values ('Dēvits Atis',7002.3,'','Lattelecom Rīgas maratons – pusmaratona distance');</v>
      </c>
    </row>
    <row r="1676" spans="1:16" x14ac:dyDescent="0.2">
      <c r="A1676" s="26" t="s">
        <v>27743</v>
      </c>
      <c r="B1676" s="27" t="s">
        <v>0</v>
      </c>
      <c r="C1676" s="27" t="s">
        <v>6537</v>
      </c>
      <c r="D1676" s="27">
        <v>1997</v>
      </c>
      <c r="E1676" s="27" t="s">
        <v>6491</v>
      </c>
      <c r="F1676" s="27" t="s">
        <v>9505</v>
      </c>
      <c r="G1676" s="27" t="s">
        <v>2563</v>
      </c>
      <c r="H1676" s="27" t="s">
        <v>9506</v>
      </c>
      <c r="I1676" s="27" t="s">
        <v>19610</v>
      </c>
      <c r="J1676" s="27">
        <v>1</v>
      </c>
      <c r="K1676" s="27">
        <v>56</v>
      </c>
      <c r="L1676" s="5">
        <v>43.9</v>
      </c>
      <c r="M1676" s="5">
        <f t="shared" si="106"/>
        <v>7003.9</v>
      </c>
      <c r="N1676" s="5">
        <f t="shared" si="107"/>
        <v>568.34049600936623</v>
      </c>
      <c r="O1676" s="5" t="str">
        <f t="shared" si="104"/>
        <v/>
      </c>
      <c r="P1676" s="43" t="str">
        <f t="shared" si="105"/>
        <v>insert into noskrien_reit (dalibnieks, rez,skriesim_db,sacensibas) values ('Kurmis Kristaps',7003.9,'','Lattelecom Rīgas maratons – pusmaratona distance');</v>
      </c>
    </row>
    <row r="1677" spans="1:16" x14ac:dyDescent="0.2">
      <c r="A1677" s="26" t="s">
        <v>27744</v>
      </c>
      <c r="B1677" s="28" t="s">
        <v>9507</v>
      </c>
      <c r="C1677" s="28" t="s">
        <v>9508</v>
      </c>
      <c r="D1677" s="28">
        <v>1962</v>
      </c>
      <c r="E1677" s="28" t="s">
        <v>6399</v>
      </c>
      <c r="F1677" s="28"/>
      <c r="G1677" s="28" t="s">
        <v>2627</v>
      </c>
      <c r="H1677" s="28" t="s">
        <v>9509</v>
      </c>
      <c r="I1677" s="28" t="s">
        <v>19611</v>
      </c>
      <c r="J1677" s="28">
        <v>1</v>
      </c>
      <c r="K1677" s="28">
        <v>56</v>
      </c>
      <c r="L1677" s="5">
        <v>44.4</v>
      </c>
      <c r="M1677" s="5">
        <f t="shared" si="106"/>
        <v>7004.4</v>
      </c>
      <c r="N1677" s="5">
        <f t="shared" si="107"/>
        <v>568.29992576095026</v>
      </c>
      <c r="O1677" s="5" t="str">
        <f t="shared" si="104"/>
        <v/>
      </c>
      <c r="P1677" s="43" t="str">
        <f t="shared" si="105"/>
        <v>insert into noskrien_reit (dalibnieks, rez,skriesim_db,sacensibas) values ('Tolvanen Erja',7004.4,'','Lattelecom Rīgas maratons – pusmaratona distance');</v>
      </c>
    </row>
    <row r="1678" spans="1:16" x14ac:dyDescent="0.2">
      <c r="A1678" s="26" t="s">
        <v>27745</v>
      </c>
      <c r="B1678" s="27" t="s">
        <v>202</v>
      </c>
      <c r="C1678" s="27" t="s">
        <v>9510</v>
      </c>
      <c r="D1678" s="27">
        <v>1990</v>
      </c>
      <c r="E1678" s="27" t="s">
        <v>2564</v>
      </c>
      <c r="F1678" s="27" t="s">
        <v>9511</v>
      </c>
      <c r="G1678" s="27" t="s">
        <v>2563</v>
      </c>
      <c r="H1678" s="27" t="s">
        <v>9512</v>
      </c>
      <c r="I1678" s="27" t="s">
        <v>19612</v>
      </c>
      <c r="J1678" s="27">
        <v>1</v>
      </c>
      <c r="K1678" s="27">
        <v>56</v>
      </c>
      <c r="L1678" s="5">
        <v>44.7</v>
      </c>
      <c r="M1678" s="5">
        <f t="shared" si="106"/>
        <v>7004.7</v>
      </c>
      <c r="N1678" s="5">
        <f t="shared" si="107"/>
        <v>568.2755863919939</v>
      </c>
      <c r="O1678" s="5" t="str">
        <f t="shared" si="104"/>
        <v/>
      </c>
      <c r="P1678" s="43" t="str">
        <f t="shared" si="105"/>
        <v>insert into noskrien_reit (dalibnieks, rez,skriesim_db,sacensibas) values ('Markss Toms',7004.7,'','Lattelecom Rīgas maratons – pusmaratona distance');</v>
      </c>
    </row>
    <row r="1679" spans="1:16" x14ac:dyDescent="0.2">
      <c r="A1679" s="26" t="s">
        <v>27746</v>
      </c>
      <c r="B1679" s="28" t="s">
        <v>1480</v>
      </c>
      <c r="C1679" s="28" t="s">
        <v>9513</v>
      </c>
      <c r="D1679" s="28">
        <v>1984</v>
      </c>
      <c r="E1679" s="28" t="s">
        <v>2564</v>
      </c>
      <c r="F1679" s="28"/>
      <c r="G1679" s="28" t="s">
        <v>2614</v>
      </c>
      <c r="H1679" s="28" t="s">
        <v>9512</v>
      </c>
      <c r="I1679" s="28" t="s">
        <v>19612</v>
      </c>
      <c r="J1679" s="28">
        <v>1</v>
      </c>
      <c r="K1679" s="28">
        <v>56</v>
      </c>
      <c r="L1679" s="5">
        <v>44.7</v>
      </c>
      <c r="M1679" s="5">
        <f t="shared" si="106"/>
        <v>7004.7</v>
      </c>
      <c r="N1679" s="5">
        <f t="shared" si="107"/>
        <v>568.2755863919939</v>
      </c>
      <c r="O1679" s="5" t="str">
        <f t="shared" si="104"/>
        <v/>
      </c>
      <c r="P1679" s="43" t="str">
        <f t="shared" si="105"/>
        <v>insert into noskrien_reit (dalibnieks, rez,skriesim_db,sacensibas) values ('Kireev Denis',7004.7,'','Lattelecom Rīgas maratons – pusmaratona distance');</v>
      </c>
    </row>
    <row r="1680" spans="1:16" x14ac:dyDescent="0.2">
      <c r="A1680" s="26" t="s">
        <v>27747</v>
      </c>
      <c r="B1680" s="27" t="s">
        <v>2312</v>
      </c>
      <c r="C1680" s="27" t="s">
        <v>9514</v>
      </c>
      <c r="D1680" s="27">
        <v>1987</v>
      </c>
      <c r="E1680" s="27" t="s">
        <v>6202</v>
      </c>
      <c r="F1680" s="27" t="s">
        <v>695</v>
      </c>
      <c r="G1680" s="27" t="s">
        <v>2563</v>
      </c>
      <c r="H1680" s="27" t="s">
        <v>9515</v>
      </c>
      <c r="I1680" s="27" t="s">
        <v>19613</v>
      </c>
      <c r="J1680" s="27">
        <v>1</v>
      </c>
      <c r="K1680" s="27">
        <v>56</v>
      </c>
      <c r="L1680" s="5">
        <v>45</v>
      </c>
      <c r="M1680" s="5">
        <f t="shared" si="106"/>
        <v>7005</v>
      </c>
      <c r="N1680" s="5">
        <f t="shared" si="107"/>
        <v>568.25124910778015</v>
      </c>
      <c r="O1680" s="5" t="str">
        <f t="shared" si="104"/>
        <v/>
      </c>
      <c r="P1680" s="43" t="str">
        <f t="shared" si="105"/>
        <v>insert into noskrien_reit (dalibnieks, rez,skriesim_db,sacensibas) values ('Lukoviča Eva',7005,'','Lattelecom Rīgas maratons – pusmaratona distance');</v>
      </c>
    </row>
    <row r="1681" spans="1:16" x14ac:dyDescent="0.2">
      <c r="A1681" s="26" t="s">
        <v>27748</v>
      </c>
      <c r="B1681" s="28" t="s">
        <v>9516</v>
      </c>
      <c r="C1681" s="28" t="s">
        <v>9517</v>
      </c>
      <c r="D1681" s="28">
        <v>1972</v>
      </c>
      <c r="E1681" s="28" t="s">
        <v>6214</v>
      </c>
      <c r="F1681" s="28" t="s">
        <v>9518</v>
      </c>
      <c r="G1681" s="28" t="s">
        <v>2719</v>
      </c>
      <c r="H1681" s="28" t="s">
        <v>9519</v>
      </c>
      <c r="I1681" s="28" t="s">
        <v>19614</v>
      </c>
      <c r="J1681" s="28">
        <v>1</v>
      </c>
      <c r="K1681" s="28">
        <v>56</v>
      </c>
      <c r="L1681" s="5">
        <v>45.4</v>
      </c>
      <c r="M1681" s="5">
        <f t="shared" si="106"/>
        <v>7005.4</v>
      </c>
      <c r="N1681" s="5">
        <f t="shared" si="107"/>
        <v>568.21880263796493</v>
      </c>
      <c r="O1681" s="5" t="str">
        <f t="shared" si="104"/>
        <v/>
      </c>
      <c r="P1681" s="43" t="str">
        <f t="shared" si="105"/>
        <v>insert into noskrien_reit (dalibnieks, rez,skriesim_db,sacensibas) values ('Cyrille DAUBA',7005.4,'','Lattelecom Rīgas maratons – pusmaratona distance');</v>
      </c>
    </row>
    <row r="1682" spans="1:16" x14ac:dyDescent="0.2">
      <c r="A1682" s="26" t="s">
        <v>27749</v>
      </c>
      <c r="B1682" s="27" t="s">
        <v>418</v>
      </c>
      <c r="C1682" s="27" t="s">
        <v>319</v>
      </c>
      <c r="D1682" s="27">
        <v>1986</v>
      </c>
      <c r="E1682" s="27" t="s">
        <v>2564</v>
      </c>
      <c r="F1682" s="27" t="s">
        <v>3730</v>
      </c>
      <c r="G1682" s="27" t="s">
        <v>2563</v>
      </c>
      <c r="H1682" s="27" t="s">
        <v>9519</v>
      </c>
      <c r="I1682" s="27" t="s">
        <v>19614</v>
      </c>
      <c r="J1682" s="27">
        <v>1</v>
      </c>
      <c r="K1682" s="27">
        <v>56</v>
      </c>
      <c r="L1682" s="5">
        <v>45.4</v>
      </c>
      <c r="M1682" s="5">
        <f t="shared" si="106"/>
        <v>7005.4</v>
      </c>
      <c r="N1682" s="5">
        <f t="shared" si="107"/>
        <v>568.21880263796493</v>
      </c>
      <c r="O1682" s="5" t="str">
        <f t="shared" si="104"/>
        <v/>
      </c>
      <c r="P1682" s="43" t="str">
        <f t="shared" si="105"/>
        <v>insert into noskrien_reit (dalibnieks, rez,skriesim_db,sacensibas) values ('Liepa Kārlis',7005.4,'','Lattelecom Rīgas maratons – pusmaratona distance');</v>
      </c>
    </row>
    <row r="1683" spans="1:16" x14ac:dyDescent="0.2">
      <c r="A1683" s="26" t="s">
        <v>27750</v>
      </c>
      <c r="B1683" s="28" t="s">
        <v>20</v>
      </c>
      <c r="C1683" s="28" t="s">
        <v>9520</v>
      </c>
      <c r="D1683" s="28">
        <v>1978</v>
      </c>
      <c r="E1683" s="28" t="s">
        <v>6202</v>
      </c>
      <c r="F1683" s="28" t="s">
        <v>6905</v>
      </c>
      <c r="G1683" s="28" t="s">
        <v>2563</v>
      </c>
      <c r="H1683" s="28" t="s">
        <v>9521</v>
      </c>
      <c r="I1683" s="28" t="s">
        <v>19615</v>
      </c>
      <c r="J1683" s="28">
        <v>1</v>
      </c>
      <c r="K1683" s="28">
        <v>56</v>
      </c>
      <c r="L1683" s="5">
        <v>46.1</v>
      </c>
      <c r="M1683" s="5">
        <f t="shared" si="106"/>
        <v>7006.1</v>
      </c>
      <c r="N1683" s="5">
        <f t="shared" si="107"/>
        <v>568.16203023079879</v>
      </c>
      <c r="O1683" s="5" t="str">
        <f t="shared" si="104"/>
        <v/>
      </c>
      <c r="P1683" s="43" t="str">
        <f t="shared" si="105"/>
        <v>insert into noskrien_reit (dalibnieks, rez,skriesim_db,sacensibas) values ('Irbe Līga',7006.1,'','Lattelecom Rīgas maratons – pusmaratona distance');</v>
      </c>
    </row>
    <row r="1684" spans="1:16" x14ac:dyDescent="0.2">
      <c r="A1684" s="26" t="s">
        <v>27751</v>
      </c>
      <c r="B1684" s="27" t="s">
        <v>9522</v>
      </c>
      <c r="C1684" s="27" t="s">
        <v>9466</v>
      </c>
      <c r="D1684" s="27">
        <v>1959</v>
      </c>
      <c r="E1684" s="27" t="s">
        <v>6399</v>
      </c>
      <c r="F1684" s="27"/>
      <c r="G1684" s="27" t="s">
        <v>2711</v>
      </c>
      <c r="H1684" s="27" t="s">
        <v>9523</v>
      </c>
      <c r="I1684" s="27" t="s">
        <v>19616</v>
      </c>
      <c r="J1684" s="27">
        <v>1</v>
      </c>
      <c r="K1684" s="27">
        <v>56</v>
      </c>
      <c r="L1684" s="5">
        <v>47.7</v>
      </c>
      <c r="M1684" s="5">
        <f t="shared" si="106"/>
        <v>7007.7</v>
      </c>
      <c r="N1684" s="5">
        <f t="shared" si="107"/>
        <v>568.03230731909184</v>
      </c>
      <c r="O1684" s="5" t="str">
        <f t="shared" si="104"/>
        <v/>
      </c>
      <c r="P1684" s="43" t="str">
        <f t="shared" si="105"/>
        <v>insert into noskrien_reit (dalibnieks, rez,skriesim_db,sacensibas) values ('Loddo Anna Maria',7007.7,'','Lattelecom Rīgas maratons – pusmaratona distance');</v>
      </c>
    </row>
    <row r="1685" spans="1:16" x14ac:dyDescent="0.2">
      <c r="A1685" s="26" t="s">
        <v>27752</v>
      </c>
      <c r="B1685" s="28" t="s">
        <v>128</v>
      </c>
      <c r="C1685" s="28" t="s">
        <v>2272</v>
      </c>
      <c r="D1685" s="28">
        <v>1971</v>
      </c>
      <c r="E1685" s="28" t="s">
        <v>6399</v>
      </c>
      <c r="F1685" s="28"/>
      <c r="G1685" s="28" t="s">
        <v>2563</v>
      </c>
      <c r="H1685" s="28" t="s">
        <v>9524</v>
      </c>
      <c r="I1685" s="28" t="s">
        <v>19617</v>
      </c>
      <c r="J1685" s="28">
        <v>1</v>
      </c>
      <c r="K1685" s="28">
        <v>56</v>
      </c>
      <c r="L1685" s="5">
        <v>47.8</v>
      </c>
      <c r="M1685" s="5">
        <f t="shared" si="106"/>
        <v>7007.8</v>
      </c>
      <c r="N1685" s="5">
        <f t="shared" si="107"/>
        <v>568.02420160392694</v>
      </c>
      <c r="O1685" s="5" t="str">
        <f t="shared" si="104"/>
        <v/>
      </c>
      <c r="P1685" s="43" t="str">
        <f t="shared" si="105"/>
        <v>insert into noskrien_reit (dalibnieks, rez,skriesim_db,sacensibas) values ('Pence Dzintra',7007.8,'','Lattelecom Rīgas maratons – pusmaratona distance');</v>
      </c>
    </row>
    <row r="1686" spans="1:16" x14ac:dyDescent="0.2">
      <c r="A1686" s="26" t="s">
        <v>27753</v>
      </c>
      <c r="B1686" s="27" t="s">
        <v>92</v>
      </c>
      <c r="C1686" s="27" t="s">
        <v>98</v>
      </c>
      <c r="D1686" s="27">
        <v>1981</v>
      </c>
      <c r="E1686" s="27" t="s">
        <v>2564</v>
      </c>
      <c r="F1686" s="27"/>
      <c r="G1686" s="27" t="s">
        <v>2563</v>
      </c>
      <c r="H1686" s="27" t="s">
        <v>9525</v>
      </c>
      <c r="I1686" s="27" t="s">
        <v>19618</v>
      </c>
      <c r="J1686" s="27">
        <v>1</v>
      </c>
      <c r="K1686" s="27">
        <v>56</v>
      </c>
      <c r="L1686" s="5">
        <v>47.1</v>
      </c>
      <c r="M1686" s="5">
        <f t="shared" si="106"/>
        <v>7007.1</v>
      </c>
      <c r="N1686" s="5">
        <f t="shared" si="107"/>
        <v>568.08094646858183</v>
      </c>
      <c r="O1686" s="5" t="str">
        <f t="shared" si="104"/>
        <v/>
      </c>
      <c r="P1686" s="43" t="str">
        <f t="shared" si="105"/>
        <v>insert into noskrien_reit (dalibnieks, rez,skriesim_db,sacensibas) values ('Kalējs Miks',7007.1,'','Lattelecom Rīgas maratons – pusmaratona distance');</v>
      </c>
    </row>
    <row r="1687" spans="1:16" x14ac:dyDescent="0.2">
      <c r="A1687" s="26" t="s">
        <v>27754</v>
      </c>
      <c r="B1687" s="28" t="s">
        <v>9526</v>
      </c>
      <c r="C1687" s="28" t="s">
        <v>3662</v>
      </c>
      <c r="D1687" s="28">
        <v>1976</v>
      </c>
      <c r="E1687" s="28" t="s">
        <v>6202</v>
      </c>
      <c r="F1687" s="28"/>
      <c r="G1687" s="28" t="s">
        <v>2627</v>
      </c>
      <c r="H1687" s="28" t="s">
        <v>9527</v>
      </c>
      <c r="I1687" s="28" t="s">
        <v>19619</v>
      </c>
      <c r="J1687" s="28">
        <v>1</v>
      </c>
      <c r="K1687" s="28">
        <v>56</v>
      </c>
      <c r="L1687" s="5">
        <v>48</v>
      </c>
      <c r="M1687" s="5">
        <f t="shared" si="106"/>
        <v>7008</v>
      </c>
      <c r="N1687" s="5">
        <f t="shared" si="107"/>
        <v>568.00799086757991</v>
      </c>
      <c r="O1687" s="5" t="str">
        <f t="shared" si="104"/>
        <v/>
      </c>
      <c r="P1687" s="43" t="str">
        <f t="shared" si="105"/>
        <v>insert into noskrien_reit (dalibnieks, rez,skriesim_db,sacensibas) values ('Tiainen Katja',7008,'','Lattelecom Rīgas maratons – pusmaratona distance');</v>
      </c>
    </row>
    <row r="1688" spans="1:16" x14ac:dyDescent="0.2">
      <c r="A1688" s="26" t="s">
        <v>27755</v>
      </c>
      <c r="B1688" s="27" t="s">
        <v>1394</v>
      </c>
      <c r="C1688" s="27" t="s">
        <v>9528</v>
      </c>
      <c r="D1688" s="27">
        <v>1961</v>
      </c>
      <c r="E1688" s="27" t="s">
        <v>6399</v>
      </c>
      <c r="F1688" s="27" t="s">
        <v>7261</v>
      </c>
      <c r="G1688" s="27" t="s">
        <v>2563</v>
      </c>
      <c r="H1688" s="27" t="s">
        <v>9529</v>
      </c>
      <c r="I1688" s="27" t="s">
        <v>19620</v>
      </c>
      <c r="J1688" s="27">
        <v>1</v>
      </c>
      <c r="K1688" s="27">
        <v>56</v>
      </c>
      <c r="L1688" s="5">
        <v>48.4</v>
      </c>
      <c r="M1688" s="5">
        <f t="shared" si="106"/>
        <v>7008.4</v>
      </c>
      <c r="N1688" s="5">
        <f t="shared" si="107"/>
        <v>567.97557217053816</v>
      </c>
      <c r="O1688" s="5" t="str">
        <f t="shared" si="104"/>
        <v/>
      </c>
      <c r="P1688" s="43" t="str">
        <f t="shared" si="105"/>
        <v>insert into noskrien_reit (dalibnieks, rez,skriesim_db,sacensibas) values ('Treija Antra',7008.4,'','Lattelecom Rīgas maratons – pusmaratona distance');</v>
      </c>
    </row>
    <row r="1689" spans="1:16" x14ac:dyDescent="0.2">
      <c r="A1689" s="26" t="s">
        <v>27756</v>
      </c>
      <c r="B1689" s="28" t="s">
        <v>9530</v>
      </c>
      <c r="C1689" s="28" t="s">
        <v>9531</v>
      </c>
      <c r="D1689" s="28">
        <v>1986</v>
      </c>
      <c r="E1689" s="28" t="s">
        <v>6202</v>
      </c>
      <c r="F1689" s="28" t="s">
        <v>695</v>
      </c>
      <c r="G1689" s="28" t="s">
        <v>2563</v>
      </c>
      <c r="H1689" s="28" t="s">
        <v>9532</v>
      </c>
      <c r="I1689" s="28" t="s">
        <v>19621</v>
      </c>
      <c r="J1689" s="28">
        <v>1</v>
      </c>
      <c r="K1689" s="28">
        <v>56</v>
      </c>
      <c r="L1689" s="5">
        <v>48.1</v>
      </c>
      <c r="M1689" s="5">
        <f t="shared" si="106"/>
        <v>7008.1</v>
      </c>
      <c r="N1689" s="5">
        <f t="shared" si="107"/>
        <v>567.99988584637777</v>
      </c>
      <c r="O1689" s="5" t="str">
        <f t="shared" si="104"/>
        <v/>
      </c>
      <c r="P1689" s="43" t="str">
        <f t="shared" si="105"/>
        <v>insert into noskrien_reit (dalibnieks, rez,skriesim_db,sacensibas) values ('Koidu Iluta',7008.1,'','Lattelecom Rīgas maratons – pusmaratona distance');</v>
      </c>
    </row>
    <row r="1690" spans="1:16" x14ac:dyDescent="0.2">
      <c r="A1690" s="26" t="s">
        <v>27757</v>
      </c>
      <c r="B1690" s="27" t="s">
        <v>9533</v>
      </c>
      <c r="C1690" s="27" t="s">
        <v>4852</v>
      </c>
      <c r="D1690" s="27">
        <v>1963</v>
      </c>
      <c r="E1690" s="27" t="s">
        <v>6399</v>
      </c>
      <c r="F1690" s="27" t="s">
        <v>3107</v>
      </c>
      <c r="G1690" s="27" t="s">
        <v>2638</v>
      </c>
      <c r="H1690" s="27" t="s">
        <v>9534</v>
      </c>
      <c r="I1690" s="27" t="s">
        <v>19622</v>
      </c>
      <c r="J1690" s="27">
        <v>1</v>
      </c>
      <c r="K1690" s="27">
        <v>56</v>
      </c>
      <c r="L1690" s="5">
        <v>49.2</v>
      </c>
      <c r="M1690" s="5">
        <f t="shared" si="106"/>
        <v>7009.2</v>
      </c>
      <c r="N1690" s="5">
        <f t="shared" si="107"/>
        <v>567.9107458768475</v>
      </c>
      <c r="O1690" s="5" t="str">
        <f t="shared" si="104"/>
        <v/>
      </c>
      <c r="P1690" s="43" t="str">
        <f t="shared" si="105"/>
        <v>insert into noskrien_reit (dalibnieks, rez,skriesim_db,sacensibas) values ('Adams Rebecca',7009.2,'','Lattelecom Rīgas maratons – pusmaratona distance');</v>
      </c>
    </row>
    <row r="1691" spans="1:16" x14ac:dyDescent="0.2">
      <c r="A1691" s="26" t="s">
        <v>27758</v>
      </c>
      <c r="B1691" s="28" t="s">
        <v>88</v>
      </c>
      <c r="C1691" s="28" t="s">
        <v>2535</v>
      </c>
      <c r="D1691" s="28">
        <v>1992</v>
      </c>
      <c r="E1691" s="28" t="s">
        <v>2564</v>
      </c>
      <c r="F1691" s="28" t="s">
        <v>9535</v>
      </c>
      <c r="G1691" s="28" t="s">
        <v>2563</v>
      </c>
      <c r="H1691" s="28" t="s">
        <v>9534</v>
      </c>
      <c r="I1691" s="28" t="s">
        <v>19622</v>
      </c>
      <c r="J1691" s="28">
        <v>1</v>
      </c>
      <c r="K1691" s="28">
        <v>56</v>
      </c>
      <c r="L1691" s="5">
        <v>49.2</v>
      </c>
      <c r="M1691" s="5">
        <f t="shared" si="106"/>
        <v>7009.2</v>
      </c>
      <c r="N1691" s="5">
        <f t="shared" si="107"/>
        <v>567.9107458768475</v>
      </c>
      <c r="O1691" s="5" t="str">
        <f t="shared" si="104"/>
        <v/>
      </c>
      <c r="P1691" s="43" t="str">
        <f t="shared" si="105"/>
        <v>insert into noskrien_reit (dalibnieks, rez,skriesim_db,sacensibas) values ('Ločmelis Gints',7009.2,'','Lattelecom Rīgas maratons – pusmaratona distance');</v>
      </c>
    </row>
    <row r="1692" spans="1:16" x14ac:dyDescent="0.2">
      <c r="A1692" s="26" t="s">
        <v>27759</v>
      </c>
      <c r="B1692" s="27" t="s">
        <v>1168</v>
      </c>
      <c r="C1692" s="27" t="s">
        <v>1421</v>
      </c>
      <c r="D1692" s="27">
        <v>1988</v>
      </c>
      <c r="E1692" s="27" t="s">
        <v>2564</v>
      </c>
      <c r="F1692" s="27" t="s">
        <v>2932</v>
      </c>
      <c r="G1692" s="27" t="s">
        <v>2563</v>
      </c>
      <c r="H1692" s="27" t="s">
        <v>9536</v>
      </c>
      <c r="I1692" s="27" t="s">
        <v>19623</v>
      </c>
      <c r="J1692" s="27">
        <v>1</v>
      </c>
      <c r="K1692" s="27">
        <v>56</v>
      </c>
      <c r="L1692" s="5">
        <v>49.8</v>
      </c>
      <c r="M1692" s="5">
        <f t="shared" si="106"/>
        <v>7009.8</v>
      </c>
      <c r="N1692" s="5">
        <f t="shared" si="107"/>
        <v>567.86213586692918</v>
      </c>
      <c r="O1692" s="5" t="str">
        <f t="shared" si="104"/>
        <v/>
      </c>
      <c r="P1692" s="43" t="str">
        <f t="shared" si="105"/>
        <v>insert into noskrien_reit (dalibnieks, rez,skriesim_db,sacensibas) values ('Dzelzītis Raivis',7009.8,'','Lattelecom Rīgas maratons – pusmaratona distance');</v>
      </c>
    </row>
    <row r="1693" spans="1:16" x14ac:dyDescent="0.2">
      <c r="A1693" s="26" t="s">
        <v>27760</v>
      </c>
      <c r="B1693" s="28" t="s">
        <v>9537</v>
      </c>
      <c r="C1693" s="28" t="s">
        <v>9538</v>
      </c>
      <c r="D1693" s="28">
        <v>1980</v>
      </c>
      <c r="E1693" s="28" t="s">
        <v>6202</v>
      </c>
      <c r="F1693" s="28"/>
      <c r="G1693" s="28" t="s">
        <v>2563</v>
      </c>
      <c r="H1693" s="28" t="s">
        <v>9539</v>
      </c>
      <c r="I1693" s="28" t="s">
        <v>19624</v>
      </c>
      <c r="J1693" s="28">
        <v>1</v>
      </c>
      <c r="K1693" s="28">
        <v>56</v>
      </c>
      <c r="L1693" s="5">
        <v>50.2</v>
      </c>
      <c r="M1693" s="5">
        <f t="shared" si="106"/>
        <v>7010.2</v>
      </c>
      <c r="N1693" s="5">
        <f t="shared" si="107"/>
        <v>567.82973381643887</v>
      </c>
      <c r="O1693" s="5" t="str">
        <f t="shared" si="104"/>
        <v/>
      </c>
      <c r="P1693" s="43" t="str">
        <f t="shared" si="105"/>
        <v>insert into noskrien_reit (dalibnieks, rez,skriesim_db,sacensibas) values ('Skricka Lana',7010.2,'','Lattelecom Rīgas maratons – pusmaratona distance');</v>
      </c>
    </row>
    <row r="1694" spans="1:16" x14ac:dyDescent="0.2">
      <c r="A1694" s="26" t="s">
        <v>27761</v>
      </c>
      <c r="B1694" s="27" t="s">
        <v>9540</v>
      </c>
      <c r="C1694" s="27" t="s">
        <v>9541</v>
      </c>
      <c r="D1694" s="27">
        <v>1990</v>
      </c>
      <c r="E1694" s="27" t="s">
        <v>2564</v>
      </c>
      <c r="F1694" s="27" t="s">
        <v>2918</v>
      </c>
      <c r="G1694" s="27" t="s">
        <v>2563</v>
      </c>
      <c r="H1694" s="27" t="s">
        <v>9542</v>
      </c>
      <c r="I1694" s="27" t="s">
        <v>19625</v>
      </c>
      <c r="J1694" s="27">
        <v>1</v>
      </c>
      <c r="K1694" s="27">
        <v>56</v>
      </c>
      <c r="L1694" s="5">
        <v>50.4</v>
      </c>
      <c r="M1694" s="5">
        <f t="shared" si="106"/>
        <v>7010.4</v>
      </c>
      <c r="N1694" s="5">
        <f t="shared" si="107"/>
        <v>567.81353417779303</v>
      </c>
      <c r="O1694" s="5" t="str">
        <f t="shared" si="104"/>
        <v/>
      </c>
      <c r="P1694" s="43" t="str">
        <f t="shared" si="105"/>
        <v>insert into noskrien_reit (dalibnieks, rez,skriesim_db,sacensibas) values ('Krenbergs Krists',7010.4,'','Lattelecom Rīgas maratons – pusmaratona distance');</v>
      </c>
    </row>
    <row r="1695" spans="1:16" x14ac:dyDescent="0.2">
      <c r="A1695" s="26" t="s">
        <v>27762</v>
      </c>
      <c r="B1695" s="28" t="s">
        <v>546</v>
      </c>
      <c r="C1695" s="28" t="s">
        <v>9543</v>
      </c>
      <c r="D1695" s="28">
        <v>1988</v>
      </c>
      <c r="E1695" s="28" t="s">
        <v>6202</v>
      </c>
      <c r="F1695" s="28"/>
      <c r="G1695" s="28" t="s">
        <v>2563</v>
      </c>
      <c r="H1695" s="28" t="s">
        <v>9544</v>
      </c>
      <c r="I1695" s="28" t="s">
        <v>19626</v>
      </c>
      <c r="J1695" s="28">
        <v>1</v>
      </c>
      <c r="K1695" s="28">
        <v>56</v>
      </c>
      <c r="L1695" s="5">
        <v>50.9</v>
      </c>
      <c r="M1695" s="5">
        <f t="shared" si="106"/>
        <v>7010.9</v>
      </c>
      <c r="N1695" s="5">
        <f t="shared" si="107"/>
        <v>567.77303912479135</v>
      </c>
      <c r="O1695" s="5" t="str">
        <f t="shared" si="104"/>
        <v/>
      </c>
      <c r="P1695" s="43" t="str">
        <f t="shared" si="105"/>
        <v>insert into noskrien_reit (dalibnieks, rez,skriesim_db,sacensibas) values ('Runce Ilze',7010.9,'','Lattelecom Rīgas maratons – pusmaratona distance');</v>
      </c>
    </row>
    <row r="1696" spans="1:16" x14ac:dyDescent="0.2">
      <c r="A1696" s="26" t="s">
        <v>27763</v>
      </c>
      <c r="B1696" s="27" t="s">
        <v>6165</v>
      </c>
      <c r="C1696" s="27" t="s">
        <v>9545</v>
      </c>
      <c r="D1696" s="27">
        <v>1990</v>
      </c>
      <c r="E1696" s="27" t="s">
        <v>6202</v>
      </c>
      <c r="F1696" s="27"/>
      <c r="G1696" s="27" t="s">
        <v>2798</v>
      </c>
      <c r="H1696" s="27" t="s">
        <v>9546</v>
      </c>
      <c r="I1696" s="27" t="s">
        <v>19627</v>
      </c>
      <c r="J1696" s="27">
        <v>1</v>
      </c>
      <c r="K1696" s="27">
        <v>56</v>
      </c>
      <c r="L1696" s="5">
        <v>54</v>
      </c>
      <c r="M1696" s="5">
        <f t="shared" si="106"/>
        <v>7014</v>
      </c>
      <c r="N1696" s="5">
        <f t="shared" si="107"/>
        <v>567.5220986598232</v>
      </c>
      <c r="O1696" s="5" t="str">
        <f t="shared" si="104"/>
        <v/>
      </c>
      <c r="P1696" s="43" t="str">
        <f t="shared" si="105"/>
        <v>insert into noskrien_reit (dalibnieks, rez,skriesim_db,sacensibas) values ('Biller Jana',7014,'','Lattelecom Rīgas maratons – pusmaratona distance');</v>
      </c>
    </row>
    <row r="1697" spans="1:16" x14ac:dyDescent="0.2">
      <c r="A1697" s="26" t="s">
        <v>27764</v>
      </c>
      <c r="B1697" s="28" t="s">
        <v>748</v>
      </c>
      <c r="C1697" s="28" t="s">
        <v>9547</v>
      </c>
      <c r="D1697" s="28">
        <v>1965</v>
      </c>
      <c r="E1697" s="28" t="s">
        <v>6214</v>
      </c>
      <c r="F1697" s="28" t="s">
        <v>9548</v>
      </c>
      <c r="G1697" s="28" t="s">
        <v>2563</v>
      </c>
      <c r="H1697" s="28" t="s">
        <v>9549</v>
      </c>
      <c r="I1697" s="28" t="s">
        <v>19628</v>
      </c>
      <c r="J1697" s="28">
        <v>1</v>
      </c>
      <c r="K1697" s="28">
        <v>56</v>
      </c>
      <c r="L1697" s="5">
        <v>55.7</v>
      </c>
      <c r="M1697" s="5">
        <f t="shared" si="106"/>
        <v>7015.7</v>
      </c>
      <c r="N1697" s="5">
        <f t="shared" si="107"/>
        <v>567.38458029847334</v>
      </c>
      <c r="O1697" s="5" t="str">
        <f t="shared" si="104"/>
        <v/>
      </c>
      <c r="P1697" s="43" t="str">
        <f t="shared" si="105"/>
        <v>insert into noskrien_reit (dalibnieks, rez,skriesim_db,sacensibas) values ('Kivkulis Agris',7015.7,'','Lattelecom Rīgas maratons – pusmaratona distance');</v>
      </c>
    </row>
    <row r="1698" spans="1:16" x14ac:dyDescent="0.2">
      <c r="A1698" s="26" t="s">
        <v>27765</v>
      </c>
      <c r="B1698" s="27" t="s">
        <v>542</v>
      </c>
      <c r="C1698" s="27" t="s">
        <v>2275</v>
      </c>
      <c r="D1698" s="27">
        <v>1990</v>
      </c>
      <c r="E1698" s="27" t="s">
        <v>6202</v>
      </c>
      <c r="F1698" s="27"/>
      <c r="G1698" s="27" t="s">
        <v>2563</v>
      </c>
      <c r="H1698" s="27" t="s">
        <v>9550</v>
      </c>
      <c r="I1698" s="27" t="s">
        <v>19629</v>
      </c>
      <c r="J1698" s="27">
        <v>1</v>
      </c>
      <c r="K1698" s="27">
        <v>56</v>
      </c>
      <c r="L1698" s="5">
        <v>56.1</v>
      </c>
      <c r="M1698" s="5">
        <f t="shared" si="106"/>
        <v>7016.1</v>
      </c>
      <c r="N1698" s="5">
        <f t="shared" si="107"/>
        <v>567.3522327218825</v>
      </c>
      <c r="O1698" s="5" t="str">
        <f t="shared" si="104"/>
        <v/>
      </c>
      <c r="P1698" s="43" t="str">
        <f t="shared" si="105"/>
        <v>insert into noskrien_reit (dalibnieks, rez,skriesim_db,sacensibas) values ('Bērziņa Liene',7016.1,'','Lattelecom Rīgas maratons – pusmaratona distance');</v>
      </c>
    </row>
    <row r="1699" spans="1:16" x14ac:dyDescent="0.2">
      <c r="A1699" s="26" t="s">
        <v>27766</v>
      </c>
      <c r="B1699" s="28" t="s">
        <v>20</v>
      </c>
      <c r="C1699" s="28" t="s">
        <v>785</v>
      </c>
      <c r="D1699" s="28">
        <v>1991</v>
      </c>
      <c r="E1699" s="28" t="s">
        <v>6202</v>
      </c>
      <c r="F1699" s="28" t="s">
        <v>2610</v>
      </c>
      <c r="G1699" s="28" t="s">
        <v>2563</v>
      </c>
      <c r="H1699" s="28" t="s">
        <v>9551</v>
      </c>
      <c r="I1699" s="28" t="s">
        <v>19630</v>
      </c>
      <c r="J1699" s="28">
        <v>1</v>
      </c>
      <c r="K1699" s="28">
        <v>56</v>
      </c>
      <c r="L1699" s="5">
        <v>56.7</v>
      </c>
      <c r="M1699" s="5">
        <f t="shared" si="106"/>
        <v>7016.7</v>
      </c>
      <c r="N1699" s="5">
        <f t="shared" si="107"/>
        <v>567.30371827212218</v>
      </c>
      <c r="O1699" s="5" t="str">
        <f t="shared" si="104"/>
        <v/>
      </c>
      <c r="P1699" s="43" t="str">
        <f t="shared" si="105"/>
        <v>insert into noskrien_reit (dalibnieks, rez,skriesim_db,sacensibas) values ('Grīnberga Līga',7016.7,'','Lattelecom Rīgas maratons – pusmaratona distance');</v>
      </c>
    </row>
    <row r="1700" spans="1:16" x14ac:dyDescent="0.2">
      <c r="A1700" s="26" t="s">
        <v>27767</v>
      </c>
      <c r="B1700" s="27" t="s">
        <v>0</v>
      </c>
      <c r="C1700" s="27" t="s">
        <v>9552</v>
      </c>
      <c r="D1700" s="27">
        <v>1989</v>
      </c>
      <c r="E1700" s="27" t="s">
        <v>2564</v>
      </c>
      <c r="F1700" s="27" t="s">
        <v>3297</v>
      </c>
      <c r="G1700" s="27" t="s">
        <v>2563</v>
      </c>
      <c r="H1700" s="27" t="s">
        <v>9553</v>
      </c>
      <c r="I1700" s="27" t="s">
        <v>19631</v>
      </c>
      <c r="J1700" s="27">
        <v>1</v>
      </c>
      <c r="K1700" s="27">
        <v>56</v>
      </c>
      <c r="L1700" s="5">
        <v>57.9</v>
      </c>
      <c r="M1700" s="5">
        <f t="shared" si="106"/>
        <v>7017.9</v>
      </c>
      <c r="N1700" s="5">
        <f t="shared" si="107"/>
        <v>567.20671425925138</v>
      </c>
      <c r="O1700" s="5" t="str">
        <f t="shared" si="104"/>
        <v/>
      </c>
      <c r="P1700" s="43" t="str">
        <f t="shared" si="105"/>
        <v>insert into noskrien_reit (dalibnieks, rez,skriesim_db,sacensibas) values ('Šteinbergs Kristaps',7017.9,'','Lattelecom Rīgas maratons – pusmaratona distance');</v>
      </c>
    </row>
    <row r="1701" spans="1:16" x14ac:dyDescent="0.2">
      <c r="A1701" s="26" t="s">
        <v>27768</v>
      </c>
      <c r="B1701" s="28" t="s">
        <v>79</v>
      </c>
      <c r="C1701" s="28" t="s">
        <v>9554</v>
      </c>
      <c r="D1701" s="28">
        <v>1987</v>
      </c>
      <c r="E1701" s="28" t="s">
        <v>6202</v>
      </c>
      <c r="F1701" s="28" t="s">
        <v>3438</v>
      </c>
      <c r="G1701" s="28" t="s">
        <v>2563</v>
      </c>
      <c r="H1701" s="28" t="s">
        <v>9553</v>
      </c>
      <c r="I1701" s="28" t="s">
        <v>19631</v>
      </c>
      <c r="J1701" s="28">
        <v>1</v>
      </c>
      <c r="K1701" s="28">
        <v>56</v>
      </c>
      <c r="L1701" s="5">
        <v>57.9</v>
      </c>
      <c r="M1701" s="5">
        <f t="shared" si="106"/>
        <v>7017.9</v>
      </c>
      <c r="N1701" s="5">
        <f t="shared" si="107"/>
        <v>567.20671425925138</v>
      </c>
      <c r="O1701" s="5" t="str">
        <f t="shared" si="104"/>
        <v/>
      </c>
      <c r="P1701" s="43" t="str">
        <f t="shared" si="105"/>
        <v>insert into noskrien_reit (dalibnieks, rez,skriesim_db,sacensibas) values ('Hincenberga Baiba',7017.9,'','Lattelecom Rīgas maratons – pusmaratona distance');</v>
      </c>
    </row>
    <row r="1702" spans="1:16" x14ac:dyDescent="0.2">
      <c r="A1702" s="26" t="s">
        <v>27769</v>
      </c>
      <c r="B1702" s="27" t="s">
        <v>9555</v>
      </c>
      <c r="C1702" s="27" t="s">
        <v>9556</v>
      </c>
      <c r="D1702" s="27">
        <v>1954</v>
      </c>
      <c r="E1702" s="27" t="s">
        <v>6214</v>
      </c>
      <c r="F1702" s="27" t="s">
        <v>3249</v>
      </c>
      <c r="G1702" s="27" t="s">
        <v>2563</v>
      </c>
      <c r="H1702" s="27" t="s">
        <v>9557</v>
      </c>
      <c r="I1702" s="27" t="s">
        <v>19632</v>
      </c>
      <c r="J1702" s="27">
        <v>1</v>
      </c>
      <c r="K1702" s="27">
        <v>56</v>
      </c>
      <c r="L1702" s="5">
        <v>58</v>
      </c>
      <c r="M1702" s="5">
        <f t="shared" si="106"/>
        <v>7018</v>
      </c>
      <c r="N1702" s="5">
        <f t="shared" si="107"/>
        <v>567.19863208891422</v>
      </c>
      <c r="O1702" s="5" t="str">
        <f t="shared" si="104"/>
        <v/>
      </c>
      <c r="P1702" s="43" t="str">
        <f t="shared" si="105"/>
        <v>insert into noskrien_reit (dalibnieks, rez,skriesim_db,sacensibas) values ('Šulmanis Arilds',7018,'','Lattelecom Rīgas maratons – pusmaratona distance');</v>
      </c>
    </row>
    <row r="1703" spans="1:16" x14ac:dyDescent="0.2">
      <c r="A1703" s="26" t="s">
        <v>27770</v>
      </c>
      <c r="B1703" s="28" t="s">
        <v>9558</v>
      </c>
      <c r="C1703" s="28" t="s">
        <v>9559</v>
      </c>
      <c r="D1703" s="28">
        <v>1988</v>
      </c>
      <c r="E1703" s="28" t="s">
        <v>2564</v>
      </c>
      <c r="F1703" s="28" t="s">
        <v>9560</v>
      </c>
      <c r="G1703" s="28" t="s">
        <v>2563</v>
      </c>
      <c r="H1703" s="28" t="s">
        <v>9561</v>
      </c>
      <c r="I1703" s="28" t="s">
        <v>19633</v>
      </c>
      <c r="J1703" s="28">
        <v>1</v>
      </c>
      <c r="K1703" s="28">
        <v>56</v>
      </c>
      <c r="L1703" s="5">
        <v>59</v>
      </c>
      <c r="M1703" s="5">
        <f t="shared" si="106"/>
        <v>7019</v>
      </c>
      <c r="N1703" s="5">
        <f t="shared" si="107"/>
        <v>567.11782305171675</v>
      </c>
      <c r="O1703" s="5" t="str">
        <f t="shared" si="104"/>
        <v/>
      </c>
      <c r="P1703" s="43" t="str">
        <f t="shared" si="105"/>
        <v>insert into noskrien_reit (dalibnieks, rez,skriesim_db,sacensibas) values ('Bazin Pierre',7019,'','Lattelecom Rīgas maratons – pusmaratona distance');</v>
      </c>
    </row>
    <row r="1704" spans="1:16" x14ac:dyDescent="0.2">
      <c r="A1704" s="26" t="s">
        <v>27771</v>
      </c>
      <c r="B1704" s="27" t="s">
        <v>335</v>
      </c>
      <c r="C1704" s="27" t="s">
        <v>9562</v>
      </c>
      <c r="D1704" s="27">
        <v>1986</v>
      </c>
      <c r="E1704" s="27" t="s">
        <v>2564</v>
      </c>
      <c r="F1704" s="27" t="s">
        <v>2840</v>
      </c>
      <c r="G1704" s="27" t="s">
        <v>2563</v>
      </c>
      <c r="H1704" s="27" t="s">
        <v>9563</v>
      </c>
      <c r="I1704" s="27" t="s">
        <v>19634</v>
      </c>
      <c r="J1704" s="27">
        <v>1</v>
      </c>
      <c r="K1704" s="27">
        <v>57</v>
      </c>
      <c r="L1704" s="5">
        <v>0.1</v>
      </c>
      <c r="M1704" s="5">
        <f t="shared" si="106"/>
        <v>7020.1</v>
      </c>
      <c r="N1704" s="5">
        <f t="shared" si="107"/>
        <v>567.02895970142879</v>
      </c>
      <c r="O1704" s="5" t="str">
        <f t="shared" si="104"/>
        <v/>
      </c>
      <c r="P1704" s="43" t="str">
        <f t="shared" si="105"/>
        <v>insert into noskrien_reit (dalibnieks, rez,skriesim_db,sacensibas) values ('Krupenkovs Ivo',7020.1,'','Lattelecom Rīgas maratons – pusmaratona distance');</v>
      </c>
    </row>
    <row r="1705" spans="1:16" x14ac:dyDescent="0.2">
      <c r="A1705" s="26" t="s">
        <v>27772</v>
      </c>
      <c r="B1705" s="28" t="s">
        <v>191</v>
      </c>
      <c r="C1705" s="28" t="s">
        <v>9564</v>
      </c>
      <c r="D1705" s="28">
        <v>1988</v>
      </c>
      <c r="E1705" s="28" t="s">
        <v>2564</v>
      </c>
      <c r="F1705" s="28" t="s">
        <v>6788</v>
      </c>
      <c r="G1705" s="28" t="s">
        <v>2563</v>
      </c>
      <c r="H1705" s="28" t="s">
        <v>9565</v>
      </c>
      <c r="I1705" s="28" t="s">
        <v>19635</v>
      </c>
      <c r="J1705" s="28">
        <v>1</v>
      </c>
      <c r="K1705" s="28">
        <v>57</v>
      </c>
      <c r="L1705" s="5">
        <v>0.6</v>
      </c>
      <c r="M1705" s="5">
        <f t="shared" si="106"/>
        <v>7020.6</v>
      </c>
      <c r="N1705" s="5">
        <f t="shared" si="107"/>
        <v>566.98857647494515</v>
      </c>
      <c r="O1705" s="5" t="str">
        <f t="shared" si="104"/>
        <v/>
      </c>
      <c r="P1705" s="43" t="str">
        <f t="shared" si="105"/>
        <v>insert into noskrien_reit (dalibnieks, rez,skriesim_db,sacensibas) values ('Rostoks Matīss',7020.6,'','Lattelecom Rīgas maratons – pusmaratona distance');</v>
      </c>
    </row>
    <row r="1706" spans="1:16" x14ac:dyDescent="0.2">
      <c r="A1706" s="26" t="s">
        <v>27773</v>
      </c>
      <c r="B1706" s="27" t="s">
        <v>181</v>
      </c>
      <c r="C1706" s="27" t="s">
        <v>9566</v>
      </c>
      <c r="D1706" s="27">
        <v>1981</v>
      </c>
      <c r="E1706" s="27" t="s">
        <v>2564</v>
      </c>
      <c r="F1706" s="27" t="s">
        <v>695</v>
      </c>
      <c r="G1706" s="27" t="s">
        <v>2563</v>
      </c>
      <c r="H1706" s="27" t="s">
        <v>9567</v>
      </c>
      <c r="I1706" s="27" t="s">
        <v>19636</v>
      </c>
      <c r="J1706" s="27">
        <v>1</v>
      </c>
      <c r="K1706" s="27">
        <v>57</v>
      </c>
      <c r="L1706" s="5">
        <v>0.7</v>
      </c>
      <c r="M1706" s="5">
        <f t="shared" si="106"/>
        <v>7020.7</v>
      </c>
      <c r="N1706" s="5">
        <f t="shared" si="107"/>
        <v>566.98050051989117</v>
      </c>
      <c r="O1706" s="5" t="str">
        <f t="shared" si="104"/>
        <v/>
      </c>
      <c r="P1706" s="43" t="str">
        <f t="shared" si="105"/>
        <v>insert into noskrien_reit (dalibnieks, rez,skriesim_db,sacensibas) values ('Šils Kaspars',7020.7,'','Lattelecom Rīgas maratons – pusmaratona distance');</v>
      </c>
    </row>
    <row r="1707" spans="1:16" x14ac:dyDescent="0.2">
      <c r="A1707" s="26" t="s">
        <v>27774</v>
      </c>
      <c r="B1707" s="28" t="s">
        <v>9568</v>
      </c>
      <c r="C1707" s="28" t="s">
        <v>9569</v>
      </c>
      <c r="D1707" s="28">
        <v>1965</v>
      </c>
      <c r="E1707" s="28" t="s">
        <v>6214</v>
      </c>
      <c r="F1707" s="28" t="s">
        <v>6449</v>
      </c>
      <c r="G1707" s="28" t="s">
        <v>2798</v>
      </c>
      <c r="H1707" s="28" t="s">
        <v>9567</v>
      </c>
      <c r="I1707" s="28" t="s">
        <v>19636</v>
      </c>
      <c r="J1707" s="28">
        <v>1</v>
      </c>
      <c r="K1707" s="28">
        <v>57</v>
      </c>
      <c r="L1707" s="5">
        <v>0.7</v>
      </c>
      <c r="M1707" s="5">
        <f t="shared" si="106"/>
        <v>7020.7</v>
      </c>
      <c r="N1707" s="5">
        <f t="shared" si="107"/>
        <v>566.98050051989117</v>
      </c>
      <c r="O1707" s="5" t="str">
        <f t="shared" si="104"/>
        <v/>
      </c>
      <c r="P1707" s="43" t="str">
        <f t="shared" si="105"/>
        <v>insert into noskrien_reit (dalibnieks, rez,skriesim_db,sacensibas) values ('Bischof Joachim',7020.7,'','Lattelecom Rīgas maratons – pusmaratona distance');</v>
      </c>
    </row>
    <row r="1708" spans="1:16" x14ac:dyDescent="0.2">
      <c r="A1708" s="26" t="s">
        <v>27775</v>
      </c>
      <c r="B1708" s="27" t="s">
        <v>900</v>
      </c>
      <c r="C1708" s="27" t="s">
        <v>150</v>
      </c>
      <c r="D1708" s="27">
        <v>1989</v>
      </c>
      <c r="E1708" s="27" t="s">
        <v>6202</v>
      </c>
      <c r="F1708" s="27" t="s">
        <v>3155</v>
      </c>
      <c r="G1708" s="27" t="s">
        <v>2563</v>
      </c>
      <c r="H1708" s="27" t="s">
        <v>9570</v>
      </c>
      <c r="I1708" s="27" t="s">
        <v>19637</v>
      </c>
      <c r="J1708" s="27">
        <v>1</v>
      </c>
      <c r="K1708" s="27">
        <v>57</v>
      </c>
      <c r="L1708" s="5">
        <v>0.8</v>
      </c>
      <c r="M1708" s="5">
        <f t="shared" si="106"/>
        <v>7020.8</v>
      </c>
      <c r="N1708" s="5">
        <f t="shared" si="107"/>
        <v>566.97242479489523</v>
      </c>
      <c r="O1708" s="5" t="str">
        <f t="shared" si="104"/>
        <v/>
      </c>
      <c r="P1708" s="43" t="str">
        <f t="shared" si="105"/>
        <v>insert into noskrien_reit (dalibnieks, rez,skriesim_db,sacensibas) values ('Rulle Kristīne',7020.8,'','Lattelecom Rīgas maratons – pusmaratona distance');</v>
      </c>
    </row>
    <row r="1709" spans="1:16" x14ac:dyDescent="0.2">
      <c r="A1709" s="26" t="s">
        <v>27776</v>
      </c>
      <c r="B1709" s="28" t="s">
        <v>1459</v>
      </c>
      <c r="C1709" s="28" t="s">
        <v>9571</v>
      </c>
      <c r="D1709" s="28">
        <v>1974</v>
      </c>
      <c r="E1709" s="28" t="s">
        <v>6399</v>
      </c>
      <c r="F1709" s="28" t="s">
        <v>458</v>
      </c>
      <c r="G1709" s="28" t="s">
        <v>2563</v>
      </c>
      <c r="H1709" s="28" t="s">
        <v>9572</v>
      </c>
      <c r="I1709" s="28" t="s">
        <v>19638</v>
      </c>
      <c r="J1709" s="28">
        <v>1</v>
      </c>
      <c r="K1709" s="28">
        <v>57</v>
      </c>
      <c r="L1709" s="5">
        <v>1.1000000000000001</v>
      </c>
      <c r="M1709" s="5">
        <f t="shared" si="106"/>
        <v>7021.1</v>
      </c>
      <c r="N1709" s="5">
        <f t="shared" si="107"/>
        <v>566.94819900015659</v>
      </c>
      <c r="O1709" s="5" t="str">
        <f t="shared" si="104"/>
        <v/>
      </c>
      <c r="P1709" s="43" t="str">
        <f t="shared" si="105"/>
        <v>insert into noskrien_reit (dalibnieks, rez,skriesim_db,sacensibas) values ('Vēvere Evita',7021.1,'','Lattelecom Rīgas maratons – pusmaratona distance');</v>
      </c>
    </row>
    <row r="1710" spans="1:16" x14ac:dyDescent="0.2">
      <c r="A1710" s="26" t="s">
        <v>27777</v>
      </c>
      <c r="B1710" s="27" t="s">
        <v>2281</v>
      </c>
      <c r="C1710" s="27" t="s">
        <v>9573</v>
      </c>
      <c r="D1710" s="27">
        <v>1992</v>
      </c>
      <c r="E1710" s="27" t="s">
        <v>6202</v>
      </c>
      <c r="F1710" s="27" t="s">
        <v>9574</v>
      </c>
      <c r="G1710" s="27" t="s">
        <v>2563</v>
      </c>
      <c r="H1710" s="27" t="s">
        <v>9575</v>
      </c>
      <c r="I1710" s="27" t="s">
        <v>19639</v>
      </c>
      <c r="J1710" s="27">
        <v>1</v>
      </c>
      <c r="K1710" s="27">
        <v>57</v>
      </c>
      <c r="L1710" s="5">
        <v>1.6</v>
      </c>
      <c r="M1710" s="5">
        <f t="shared" si="106"/>
        <v>7021.6</v>
      </c>
      <c r="N1710" s="5">
        <f t="shared" si="107"/>
        <v>566.90782727583451</v>
      </c>
      <c r="O1710" s="5" t="str">
        <f t="shared" si="104"/>
        <v/>
      </c>
      <c r="P1710" s="43" t="str">
        <f t="shared" si="105"/>
        <v>insert into noskrien_reit (dalibnieks, rez,skriesim_db,sacensibas) values ('Gaidule Alise',7021.6,'','Lattelecom Rīgas maratons – pusmaratona distance');</v>
      </c>
    </row>
    <row r="1711" spans="1:16" x14ac:dyDescent="0.2">
      <c r="A1711" s="26" t="s">
        <v>27778</v>
      </c>
      <c r="B1711" s="28" t="s">
        <v>1542</v>
      </c>
      <c r="C1711" s="28" t="s">
        <v>9576</v>
      </c>
      <c r="D1711" s="28">
        <v>1988</v>
      </c>
      <c r="E1711" s="28" t="s">
        <v>6202</v>
      </c>
      <c r="F1711" s="28" t="s">
        <v>695</v>
      </c>
      <c r="G1711" s="28" t="s">
        <v>2563</v>
      </c>
      <c r="H1711" s="28" t="s">
        <v>9577</v>
      </c>
      <c r="I1711" s="28" t="s">
        <v>19640</v>
      </c>
      <c r="J1711" s="28">
        <v>1</v>
      </c>
      <c r="K1711" s="28">
        <v>57</v>
      </c>
      <c r="L1711" s="5">
        <v>2.1</v>
      </c>
      <c r="M1711" s="5">
        <f t="shared" si="106"/>
        <v>7022.1</v>
      </c>
      <c r="N1711" s="5">
        <f t="shared" si="107"/>
        <v>566.86746130075051</v>
      </c>
      <c r="O1711" s="5" t="str">
        <f t="shared" si="104"/>
        <v/>
      </c>
      <c r="P1711" s="43" t="str">
        <f t="shared" si="105"/>
        <v>insert into noskrien_reit (dalibnieks, rez,skriesim_db,sacensibas) values ('Skredele Māra',7022.1,'','Lattelecom Rīgas maratons – pusmaratona distance');</v>
      </c>
    </row>
    <row r="1712" spans="1:16" x14ac:dyDescent="0.2">
      <c r="A1712" s="26" t="s">
        <v>27779</v>
      </c>
      <c r="B1712" s="27" t="s">
        <v>872</v>
      </c>
      <c r="C1712" s="27" t="s">
        <v>9578</v>
      </c>
      <c r="D1712" s="27">
        <v>1976</v>
      </c>
      <c r="E1712" s="27" t="s">
        <v>2564</v>
      </c>
      <c r="F1712" s="27"/>
      <c r="G1712" s="27" t="s">
        <v>2563</v>
      </c>
      <c r="H1712" s="27" t="s">
        <v>9577</v>
      </c>
      <c r="I1712" s="27" t="s">
        <v>19640</v>
      </c>
      <c r="J1712" s="27">
        <v>1</v>
      </c>
      <c r="K1712" s="27">
        <v>57</v>
      </c>
      <c r="L1712" s="5">
        <v>2.1</v>
      </c>
      <c r="M1712" s="5">
        <f t="shared" si="106"/>
        <v>7022.1</v>
      </c>
      <c r="N1712" s="5">
        <f t="shared" si="107"/>
        <v>566.86746130075051</v>
      </c>
      <c r="O1712" s="5" t="str">
        <f t="shared" si="104"/>
        <v/>
      </c>
      <c r="P1712" s="43" t="str">
        <f t="shared" si="105"/>
        <v>insert into noskrien_reit (dalibnieks, rez,skriesim_db,sacensibas) values ('Malnačs Edvīns',7022.1,'','Lattelecom Rīgas maratons – pusmaratona distance');</v>
      </c>
    </row>
    <row r="1713" spans="1:16" x14ac:dyDescent="0.2">
      <c r="A1713" s="26" t="s">
        <v>27780</v>
      </c>
      <c r="B1713" s="28" t="s">
        <v>6529</v>
      </c>
      <c r="C1713" s="28" t="s">
        <v>9579</v>
      </c>
      <c r="D1713" s="28">
        <v>1967</v>
      </c>
      <c r="E1713" s="28" t="s">
        <v>6214</v>
      </c>
      <c r="F1713" s="28"/>
      <c r="G1713" s="28" t="s">
        <v>2957</v>
      </c>
      <c r="H1713" s="28" t="s">
        <v>9580</v>
      </c>
      <c r="I1713" s="28" t="s">
        <v>19641</v>
      </c>
      <c r="J1713" s="28">
        <v>1</v>
      </c>
      <c r="K1713" s="28">
        <v>57</v>
      </c>
      <c r="L1713" s="5">
        <v>3.1</v>
      </c>
      <c r="M1713" s="5">
        <f t="shared" si="106"/>
        <v>7023.1</v>
      </c>
      <c r="N1713" s="5">
        <f t="shared" si="107"/>
        <v>566.78674659338469</v>
      </c>
      <c r="O1713" s="5" t="str">
        <f t="shared" si="104"/>
        <v/>
      </c>
      <c r="P1713" s="43" t="str">
        <f t="shared" si="105"/>
        <v>insert into noskrien_reit (dalibnieks, rez,skriesim_db,sacensibas) values ('dos Santos Marcel',7023.1,'','Lattelecom Rīgas maratons – pusmaratona distance');</v>
      </c>
    </row>
    <row r="1714" spans="1:16" x14ac:dyDescent="0.2">
      <c r="A1714" s="26" t="s">
        <v>27781</v>
      </c>
      <c r="B1714" s="27" t="s">
        <v>26</v>
      </c>
      <c r="C1714" s="27" t="s">
        <v>9581</v>
      </c>
      <c r="D1714" s="27">
        <v>1977</v>
      </c>
      <c r="E1714" s="27" t="s">
        <v>2564</v>
      </c>
      <c r="F1714" s="27" t="s">
        <v>695</v>
      </c>
      <c r="G1714" s="27" t="s">
        <v>2563</v>
      </c>
      <c r="H1714" s="27" t="s">
        <v>9582</v>
      </c>
      <c r="I1714" s="27" t="s">
        <v>19642</v>
      </c>
      <c r="J1714" s="27">
        <v>1</v>
      </c>
      <c r="K1714" s="27">
        <v>57</v>
      </c>
      <c r="L1714" s="5">
        <v>3.7</v>
      </c>
      <c r="M1714" s="5">
        <f t="shared" si="106"/>
        <v>7023.7</v>
      </c>
      <c r="N1714" s="5">
        <f t="shared" si="107"/>
        <v>566.7383288010592</v>
      </c>
      <c r="O1714" s="5" t="str">
        <f t="shared" si="104"/>
        <v/>
      </c>
      <c r="P1714" s="43" t="str">
        <f t="shared" si="105"/>
        <v>insert into noskrien_reit (dalibnieks, rez,skriesim_db,sacensibas) values ('Antonevičs Māris',7023.7,'','Lattelecom Rīgas maratons – pusmaratona distance');</v>
      </c>
    </row>
    <row r="1715" spans="1:16" x14ac:dyDescent="0.2">
      <c r="A1715" s="26" t="s">
        <v>27782</v>
      </c>
      <c r="B1715" s="28" t="s">
        <v>1371</v>
      </c>
      <c r="C1715" s="28" t="s">
        <v>9583</v>
      </c>
      <c r="D1715" s="28">
        <v>1985</v>
      </c>
      <c r="E1715" s="28" t="s">
        <v>2564</v>
      </c>
      <c r="F1715" s="28"/>
      <c r="G1715" s="28" t="s">
        <v>2563</v>
      </c>
      <c r="H1715" s="28" t="s">
        <v>9582</v>
      </c>
      <c r="I1715" s="28" t="s">
        <v>19642</v>
      </c>
      <c r="J1715" s="28">
        <v>1</v>
      </c>
      <c r="K1715" s="28">
        <v>57</v>
      </c>
      <c r="L1715" s="5">
        <v>3.7</v>
      </c>
      <c r="M1715" s="5">
        <f t="shared" si="106"/>
        <v>7023.7</v>
      </c>
      <c r="N1715" s="5">
        <f t="shared" si="107"/>
        <v>566.7383288010592</v>
      </c>
      <c r="O1715" s="5" t="str">
        <f t="shared" si="104"/>
        <v/>
      </c>
      <c r="P1715" s="43" t="str">
        <f t="shared" si="105"/>
        <v>insert into noskrien_reit (dalibnieks, rez,skriesim_db,sacensibas) values ('Pavļučkovs Jevgenijs',7023.7,'','Lattelecom Rīgas maratons – pusmaratona distance');</v>
      </c>
    </row>
    <row r="1716" spans="1:16" x14ac:dyDescent="0.2">
      <c r="A1716" s="26" t="s">
        <v>27783</v>
      </c>
      <c r="B1716" s="27" t="s">
        <v>96</v>
      </c>
      <c r="C1716" s="27" t="s">
        <v>7139</v>
      </c>
      <c r="D1716" s="27">
        <v>1989</v>
      </c>
      <c r="E1716" s="27" t="s">
        <v>2564</v>
      </c>
      <c r="F1716" s="27"/>
      <c r="G1716" s="27" t="s">
        <v>2563</v>
      </c>
      <c r="H1716" s="27" t="s">
        <v>9584</v>
      </c>
      <c r="I1716" s="27" t="s">
        <v>19643</v>
      </c>
      <c r="J1716" s="27">
        <v>1</v>
      </c>
      <c r="K1716" s="27">
        <v>57</v>
      </c>
      <c r="L1716" s="5">
        <v>4.7</v>
      </c>
      <c r="M1716" s="5">
        <f t="shared" si="106"/>
        <v>7024.7</v>
      </c>
      <c r="N1716" s="5">
        <f t="shared" si="107"/>
        <v>566.657650860535</v>
      </c>
      <c r="O1716" s="5" t="str">
        <f t="shared" si="104"/>
        <v/>
      </c>
      <c r="P1716" s="43" t="str">
        <f t="shared" si="105"/>
        <v>insert into noskrien_reit (dalibnieks, rez,skriesim_db,sacensibas) values ('Pūpols Andris',7024.7,'','Lattelecom Rīgas maratons – pusmaratona distance');</v>
      </c>
    </row>
    <row r="1717" spans="1:16" x14ac:dyDescent="0.2">
      <c r="A1717" s="26" t="s">
        <v>27784</v>
      </c>
      <c r="B1717" s="28" t="s">
        <v>418</v>
      </c>
      <c r="C1717" s="28" t="s">
        <v>9585</v>
      </c>
      <c r="D1717" s="28">
        <v>1984</v>
      </c>
      <c r="E1717" s="28" t="s">
        <v>2564</v>
      </c>
      <c r="F1717" s="28" t="s">
        <v>614</v>
      </c>
      <c r="G1717" s="28" t="s">
        <v>2563</v>
      </c>
      <c r="H1717" s="28" t="s">
        <v>9586</v>
      </c>
      <c r="I1717" s="28" t="s">
        <v>19644</v>
      </c>
      <c r="J1717" s="28">
        <v>1</v>
      </c>
      <c r="K1717" s="28">
        <v>57</v>
      </c>
      <c r="L1717" s="5">
        <v>4.0999999999999996</v>
      </c>
      <c r="M1717" s="5">
        <f t="shared" si="106"/>
        <v>7024.1</v>
      </c>
      <c r="N1717" s="5">
        <f t="shared" si="107"/>
        <v>566.70605486823933</v>
      </c>
      <c r="O1717" s="5" t="str">
        <f t="shared" si="104"/>
        <v/>
      </c>
      <c r="P1717" s="43" t="str">
        <f t="shared" si="105"/>
        <v>insert into noskrien_reit (dalibnieks, rez,skriesim_db,sacensibas) values ('Cinis Kārlis',7024.1,'','Lattelecom Rīgas maratons – pusmaratona distance');</v>
      </c>
    </row>
    <row r="1718" spans="1:16" x14ac:dyDescent="0.2">
      <c r="A1718" s="26" t="s">
        <v>27785</v>
      </c>
      <c r="B1718" s="27" t="s">
        <v>9587</v>
      </c>
      <c r="C1718" s="27" t="s">
        <v>9588</v>
      </c>
      <c r="D1718" s="27">
        <v>1972</v>
      </c>
      <c r="E1718" s="27" t="s">
        <v>6399</v>
      </c>
      <c r="F1718" s="27" t="s">
        <v>3192</v>
      </c>
      <c r="G1718" s="27" t="s">
        <v>2563</v>
      </c>
      <c r="H1718" s="27" t="s">
        <v>9589</v>
      </c>
      <c r="I1718" s="27" t="s">
        <v>19645</v>
      </c>
      <c r="J1718" s="27">
        <v>1</v>
      </c>
      <c r="K1718" s="27">
        <v>57</v>
      </c>
      <c r="L1718" s="5">
        <v>4.9000000000000004</v>
      </c>
      <c r="M1718" s="5">
        <f t="shared" si="106"/>
        <v>7024.9</v>
      </c>
      <c r="N1718" s="5">
        <f t="shared" si="107"/>
        <v>566.64151802872641</v>
      </c>
      <c r="O1718" s="5" t="str">
        <f t="shared" si="104"/>
        <v/>
      </c>
      <c r="P1718" s="43" t="str">
        <f t="shared" si="105"/>
        <v>insert into noskrien_reit (dalibnieks, rez,skriesim_db,sacensibas) values ('Namniece Ilga',7024.9,'','Lattelecom Rīgas maratons – pusmaratona distance');</v>
      </c>
    </row>
    <row r="1719" spans="1:16" x14ac:dyDescent="0.2">
      <c r="A1719" s="26" t="s">
        <v>27786</v>
      </c>
      <c r="B1719" s="28" t="s">
        <v>9590</v>
      </c>
      <c r="C1719" s="28" t="s">
        <v>9591</v>
      </c>
      <c r="D1719" s="28">
        <v>1985</v>
      </c>
      <c r="E1719" s="28" t="s">
        <v>6202</v>
      </c>
      <c r="F1719" s="28" t="s">
        <v>3185</v>
      </c>
      <c r="G1719" s="28" t="s">
        <v>2563</v>
      </c>
      <c r="H1719" s="28" t="s">
        <v>9592</v>
      </c>
      <c r="I1719" s="28" t="s">
        <v>19646</v>
      </c>
      <c r="J1719" s="28">
        <v>1</v>
      </c>
      <c r="K1719" s="28">
        <v>57</v>
      </c>
      <c r="L1719" s="5">
        <v>5.0999999999999996</v>
      </c>
      <c r="M1719" s="5">
        <f t="shared" si="106"/>
        <v>7025.1</v>
      </c>
      <c r="N1719" s="5">
        <f t="shared" si="107"/>
        <v>566.62538611550008</v>
      </c>
      <c r="O1719" s="5" t="str">
        <f t="shared" si="104"/>
        <v/>
      </c>
      <c r="P1719" s="43" t="str">
        <f t="shared" si="105"/>
        <v>insert into noskrien_reit (dalibnieks, rez,skriesim_db,sacensibas) values ('Drozdova Arina',7025.1,'','Lattelecom Rīgas maratons – pusmaratona distance');</v>
      </c>
    </row>
    <row r="1720" spans="1:16" x14ac:dyDescent="0.2">
      <c r="A1720" s="26" t="s">
        <v>27787</v>
      </c>
      <c r="B1720" s="27" t="s">
        <v>428</v>
      </c>
      <c r="C1720" s="27" t="s">
        <v>2292</v>
      </c>
      <c r="D1720" s="27">
        <v>1992</v>
      </c>
      <c r="E1720" s="27" t="s">
        <v>2564</v>
      </c>
      <c r="F1720" s="27" t="s">
        <v>9593</v>
      </c>
      <c r="G1720" s="27" t="s">
        <v>2563</v>
      </c>
      <c r="H1720" s="27" t="s">
        <v>9594</v>
      </c>
      <c r="I1720" s="27" t="s">
        <v>19647</v>
      </c>
      <c r="J1720" s="27">
        <v>1</v>
      </c>
      <c r="K1720" s="27">
        <v>57</v>
      </c>
      <c r="L1720" s="5">
        <v>5.2</v>
      </c>
      <c r="M1720" s="5">
        <f t="shared" si="106"/>
        <v>7025.2</v>
      </c>
      <c r="N1720" s="5">
        <f t="shared" si="107"/>
        <v>566.61732050333092</v>
      </c>
      <c r="O1720" s="5" t="str">
        <f t="shared" si="104"/>
        <v/>
      </c>
      <c r="P1720" s="43" t="str">
        <f t="shared" si="105"/>
        <v>insert into noskrien_reit (dalibnieks, rez,skriesim_db,sacensibas) values ('Balodis Jēkabs',7025.2,'','Lattelecom Rīgas maratons – pusmaratona distance');</v>
      </c>
    </row>
    <row r="1721" spans="1:16" x14ac:dyDescent="0.2">
      <c r="A1721" s="26" t="s">
        <v>27788</v>
      </c>
      <c r="B1721" s="28" t="s">
        <v>24</v>
      </c>
      <c r="C1721" s="28" t="s">
        <v>9595</v>
      </c>
      <c r="D1721" s="28">
        <v>1993</v>
      </c>
      <c r="E1721" s="28" t="s">
        <v>2564</v>
      </c>
      <c r="F1721" s="28" t="s">
        <v>2902</v>
      </c>
      <c r="G1721" s="28" t="s">
        <v>2563</v>
      </c>
      <c r="H1721" s="28" t="s">
        <v>9596</v>
      </c>
      <c r="I1721" s="28" t="s">
        <v>19648</v>
      </c>
      <c r="J1721" s="28">
        <v>1</v>
      </c>
      <c r="K1721" s="28">
        <v>57</v>
      </c>
      <c r="L1721" s="5">
        <v>5.4</v>
      </c>
      <c r="M1721" s="5">
        <f t="shared" si="106"/>
        <v>7025.4</v>
      </c>
      <c r="N1721" s="5">
        <f t="shared" si="107"/>
        <v>566.60118996783103</v>
      </c>
      <c r="O1721" s="5" t="str">
        <f t="shared" si="104"/>
        <v/>
      </c>
      <c r="P1721" s="43" t="str">
        <f t="shared" si="105"/>
        <v>insert into noskrien_reit (dalibnieks, rez,skriesim_db,sacensibas) values ('Feldmanis Artūrs',7025.4,'','Lattelecom Rīgas maratons – pusmaratona distance');</v>
      </c>
    </row>
    <row r="1722" spans="1:16" x14ac:dyDescent="0.2">
      <c r="A1722" s="26" t="s">
        <v>27789</v>
      </c>
      <c r="B1722" s="27" t="s">
        <v>9597</v>
      </c>
      <c r="C1722" s="27" t="s">
        <v>9598</v>
      </c>
      <c r="D1722" s="27">
        <v>1993</v>
      </c>
      <c r="E1722" s="27" t="s">
        <v>6202</v>
      </c>
      <c r="F1722" s="27" t="s">
        <v>6658</v>
      </c>
      <c r="G1722" s="27" t="s">
        <v>2619</v>
      </c>
      <c r="H1722" s="27" t="s">
        <v>9599</v>
      </c>
      <c r="I1722" s="27" t="s">
        <v>19649</v>
      </c>
      <c r="J1722" s="27">
        <v>1</v>
      </c>
      <c r="K1722" s="27">
        <v>57</v>
      </c>
      <c r="L1722" s="5">
        <v>8</v>
      </c>
      <c r="M1722" s="5">
        <f t="shared" si="106"/>
        <v>7028</v>
      </c>
      <c r="N1722" s="5">
        <f t="shared" si="107"/>
        <v>566.39157655093913</v>
      </c>
      <c r="O1722" s="5" t="str">
        <f t="shared" si="104"/>
        <v/>
      </c>
      <c r="P1722" s="43" t="str">
        <f t="shared" si="105"/>
        <v>insert into noskrien_reit (dalibnieks, rez,skriesim_db,sacensibas) values ('Mikuckyte Deimante',7028,'','Lattelecom Rīgas maratons – pusmaratona distance');</v>
      </c>
    </row>
    <row r="1723" spans="1:16" x14ac:dyDescent="0.2">
      <c r="A1723" s="26" t="s">
        <v>27790</v>
      </c>
      <c r="B1723" s="28" t="s">
        <v>439</v>
      </c>
      <c r="C1723" s="28" t="s">
        <v>9600</v>
      </c>
      <c r="D1723" s="28">
        <v>1985</v>
      </c>
      <c r="E1723" s="28" t="s">
        <v>6202</v>
      </c>
      <c r="F1723" s="28" t="s">
        <v>3642</v>
      </c>
      <c r="G1723" s="28" t="s">
        <v>2563</v>
      </c>
      <c r="H1723" s="28" t="s">
        <v>9601</v>
      </c>
      <c r="I1723" s="28" t="s">
        <v>19650</v>
      </c>
      <c r="J1723" s="28">
        <v>1</v>
      </c>
      <c r="K1723" s="28">
        <v>57</v>
      </c>
      <c r="L1723" s="5">
        <v>8.1</v>
      </c>
      <c r="M1723" s="5">
        <f t="shared" si="106"/>
        <v>7028.1</v>
      </c>
      <c r="N1723" s="5">
        <f t="shared" si="107"/>
        <v>566.38351759365969</v>
      </c>
      <c r="O1723" s="5" t="str">
        <f t="shared" si="104"/>
        <v/>
      </c>
      <c r="P1723" s="43" t="str">
        <f t="shared" si="105"/>
        <v>insert into noskrien_reit (dalibnieks, rez,skriesim_db,sacensibas) values ('Stūrīte Laura',7028.1,'','Lattelecom Rīgas maratons – pusmaratona distance');</v>
      </c>
    </row>
    <row r="1724" spans="1:16" x14ac:dyDescent="0.2">
      <c r="A1724" s="26" t="s">
        <v>27791</v>
      </c>
      <c r="B1724" s="27" t="s">
        <v>9602</v>
      </c>
      <c r="C1724" s="27" t="s">
        <v>813</v>
      </c>
      <c r="D1724" s="27">
        <v>1990</v>
      </c>
      <c r="E1724" s="27" t="s">
        <v>6202</v>
      </c>
      <c r="F1724" s="27"/>
      <c r="G1724" s="27" t="s">
        <v>2563</v>
      </c>
      <c r="H1724" s="27" t="s">
        <v>9603</v>
      </c>
      <c r="I1724" s="27" t="s">
        <v>19651</v>
      </c>
      <c r="J1724" s="27">
        <v>1</v>
      </c>
      <c r="K1724" s="27">
        <v>57</v>
      </c>
      <c r="L1724" s="5">
        <v>12.7</v>
      </c>
      <c r="M1724" s="5">
        <f t="shared" si="106"/>
        <v>7032.7</v>
      </c>
      <c r="N1724" s="5">
        <f t="shared" si="107"/>
        <v>566.01305330811783</v>
      </c>
      <c r="O1724" s="5" t="str">
        <f t="shared" si="104"/>
        <v/>
      </c>
      <c r="P1724" s="43" t="str">
        <f t="shared" si="105"/>
        <v>insert into noskrien_reit (dalibnieks, rez,skriesim_db,sacensibas) values ('Rudzīte Kate',7032.7,'','Lattelecom Rīgas maratons – pusmaratona distance');</v>
      </c>
    </row>
    <row r="1725" spans="1:16" x14ac:dyDescent="0.2">
      <c r="A1725" s="26" t="s">
        <v>27792</v>
      </c>
      <c r="B1725" s="28" t="s">
        <v>629</v>
      </c>
      <c r="C1725" s="28" t="s">
        <v>9604</v>
      </c>
      <c r="D1725" s="28">
        <v>1992</v>
      </c>
      <c r="E1725" s="28" t="s">
        <v>2564</v>
      </c>
      <c r="F1725" s="28"/>
      <c r="G1725" s="28" t="s">
        <v>2798</v>
      </c>
      <c r="H1725" s="28" t="s">
        <v>9605</v>
      </c>
      <c r="I1725" s="28" t="s">
        <v>19652</v>
      </c>
      <c r="J1725" s="28">
        <v>1</v>
      </c>
      <c r="K1725" s="28">
        <v>57</v>
      </c>
      <c r="L1725" s="5">
        <v>13</v>
      </c>
      <c r="M1725" s="5">
        <f t="shared" si="106"/>
        <v>7033</v>
      </c>
      <c r="N1725" s="5">
        <f t="shared" si="107"/>
        <v>565.98890942698711</v>
      </c>
      <c r="O1725" s="5" t="str">
        <f t="shared" si="104"/>
        <v/>
      </c>
      <c r="P1725" s="43" t="str">
        <f t="shared" si="105"/>
        <v>insert into noskrien_reit (dalibnieks, rez,skriesim_db,sacensibas) values ('Süss Alexander',7033,'','Lattelecom Rīgas maratons – pusmaratona distance');</v>
      </c>
    </row>
    <row r="1726" spans="1:16" x14ac:dyDescent="0.2">
      <c r="A1726" s="26" t="s">
        <v>27793</v>
      </c>
      <c r="B1726" s="27" t="s">
        <v>133</v>
      </c>
      <c r="C1726" s="27" t="s">
        <v>9606</v>
      </c>
      <c r="D1726" s="27">
        <v>1988</v>
      </c>
      <c r="E1726" s="27" t="s">
        <v>2564</v>
      </c>
      <c r="F1726" s="27" t="s">
        <v>9490</v>
      </c>
      <c r="G1726" s="27" t="s">
        <v>2563</v>
      </c>
      <c r="H1726" s="27" t="s">
        <v>9607</v>
      </c>
      <c r="I1726" s="27" t="s">
        <v>19653</v>
      </c>
      <c r="J1726" s="27">
        <v>1</v>
      </c>
      <c r="K1726" s="27">
        <v>57</v>
      </c>
      <c r="L1726" s="5">
        <v>14.9</v>
      </c>
      <c r="M1726" s="5">
        <f t="shared" si="106"/>
        <v>7034.9</v>
      </c>
      <c r="N1726" s="5">
        <f t="shared" si="107"/>
        <v>565.8360459992324</v>
      </c>
      <c r="O1726" s="5" t="str">
        <f t="shared" si="104"/>
        <v/>
      </c>
      <c r="P1726" s="43" t="str">
        <f t="shared" si="105"/>
        <v>insert into noskrien_reit (dalibnieks, rez,skriesim_db,sacensibas) values ('Marhels Ģirts',7034.9,'','Lattelecom Rīgas maratons – pusmaratona distance');</v>
      </c>
    </row>
    <row r="1727" spans="1:16" x14ac:dyDescent="0.2">
      <c r="A1727" s="26" t="s">
        <v>27794</v>
      </c>
      <c r="B1727" s="28" t="s">
        <v>4592</v>
      </c>
      <c r="C1727" s="28" t="s">
        <v>9608</v>
      </c>
      <c r="D1727" s="28">
        <v>1947</v>
      </c>
      <c r="E1727" s="28" t="s">
        <v>6214</v>
      </c>
      <c r="F1727" s="28" t="s">
        <v>6449</v>
      </c>
      <c r="G1727" s="28" t="s">
        <v>2798</v>
      </c>
      <c r="H1727" s="28" t="s">
        <v>9607</v>
      </c>
      <c r="I1727" s="28" t="s">
        <v>19653</v>
      </c>
      <c r="J1727" s="28">
        <v>1</v>
      </c>
      <c r="K1727" s="28">
        <v>57</v>
      </c>
      <c r="L1727" s="5">
        <v>14.9</v>
      </c>
      <c r="M1727" s="5">
        <f t="shared" si="106"/>
        <v>7034.9</v>
      </c>
      <c r="N1727" s="5">
        <f t="shared" si="107"/>
        <v>565.8360459992324</v>
      </c>
      <c r="O1727" s="5" t="str">
        <f t="shared" si="104"/>
        <v/>
      </c>
      <c r="P1727" s="43" t="str">
        <f t="shared" si="105"/>
        <v>insert into noskrien_reit (dalibnieks, rez,skriesim_db,sacensibas) values ('Storr Rolf',7034.9,'','Lattelecom Rīgas maratons – pusmaratona distance');</v>
      </c>
    </row>
    <row r="1728" spans="1:16" x14ac:dyDescent="0.2">
      <c r="A1728" s="26" t="s">
        <v>27795</v>
      </c>
      <c r="B1728" s="27" t="s">
        <v>404</v>
      </c>
      <c r="C1728" s="27" t="s">
        <v>2539</v>
      </c>
      <c r="D1728" s="27">
        <v>1971</v>
      </c>
      <c r="E1728" s="27" t="s">
        <v>6214</v>
      </c>
      <c r="F1728" s="27" t="s">
        <v>3297</v>
      </c>
      <c r="G1728" s="27" t="s">
        <v>2563</v>
      </c>
      <c r="H1728" s="27" t="s">
        <v>9609</v>
      </c>
      <c r="I1728" s="27" t="s">
        <v>19654</v>
      </c>
      <c r="J1728" s="27">
        <v>1</v>
      </c>
      <c r="K1728" s="27">
        <v>57</v>
      </c>
      <c r="L1728" s="5">
        <v>15.2</v>
      </c>
      <c r="M1728" s="5">
        <f t="shared" si="106"/>
        <v>7035.2</v>
      </c>
      <c r="N1728" s="5">
        <f t="shared" si="107"/>
        <v>565.81191721628386</v>
      </c>
      <c r="O1728" s="5" t="str">
        <f t="shared" si="104"/>
        <v/>
      </c>
      <c r="P1728" s="43" t="str">
        <f t="shared" si="105"/>
        <v>insert into noskrien_reit (dalibnieks, rez,skriesim_db,sacensibas) values ('Romanovskis Juris',7035.2,'','Lattelecom Rīgas maratons – pusmaratona distance');</v>
      </c>
    </row>
    <row r="1729" spans="1:16" x14ac:dyDescent="0.2">
      <c r="A1729" s="26" t="s">
        <v>27796</v>
      </c>
      <c r="B1729" s="28" t="s">
        <v>39</v>
      </c>
      <c r="C1729" s="28" t="s">
        <v>5463</v>
      </c>
      <c r="D1729" s="28">
        <v>1991</v>
      </c>
      <c r="E1729" s="28" t="s">
        <v>2564</v>
      </c>
      <c r="F1729" s="28" t="s">
        <v>6856</v>
      </c>
      <c r="G1729" s="28" t="s">
        <v>2563</v>
      </c>
      <c r="H1729" s="28" t="s">
        <v>9610</v>
      </c>
      <c r="I1729" s="28" t="s">
        <v>19655</v>
      </c>
      <c r="J1729" s="28">
        <v>1</v>
      </c>
      <c r="K1729" s="28">
        <v>57</v>
      </c>
      <c r="L1729" s="5">
        <v>15</v>
      </c>
      <c r="M1729" s="5">
        <f t="shared" si="106"/>
        <v>7035</v>
      </c>
      <c r="N1729" s="5">
        <f t="shared" si="107"/>
        <v>565.82800284292819</v>
      </c>
      <c r="O1729" s="5" t="str">
        <f t="shared" si="104"/>
        <v/>
      </c>
      <c r="P1729" s="43" t="str">
        <f t="shared" si="105"/>
        <v>insert into noskrien_reit (dalibnieks, rez,skriesim_db,sacensibas) values ('Šmits Mārtiņš',7035,'','Lattelecom Rīgas maratons – pusmaratona distance');</v>
      </c>
    </row>
    <row r="1730" spans="1:16" x14ac:dyDescent="0.2">
      <c r="A1730" s="26" t="s">
        <v>27797</v>
      </c>
      <c r="B1730" s="27" t="s">
        <v>520</v>
      </c>
      <c r="C1730" s="27" t="s">
        <v>9611</v>
      </c>
      <c r="D1730" s="27">
        <v>1983</v>
      </c>
      <c r="E1730" s="27" t="s">
        <v>2564</v>
      </c>
      <c r="F1730" s="27" t="s">
        <v>3841</v>
      </c>
      <c r="G1730" s="27" t="s">
        <v>2619</v>
      </c>
      <c r="H1730" s="27" t="s">
        <v>9612</v>
      </c>
      <c r="I1730" s="27" t="s">
        <v>19656</v>
      </c>
      <c r="J1730" s="27">
        <v>1</v>
      </c>
      <c r="K1730" s="27">
        <v>57</v>
      </c>
      <c r="L1730" s="5">
        <v>15.9</v>
      </c>
      <c r="M1730" s="5">
        <f t="shared" si="106"/>
        <v>7035.9</v>
      </c>
      <c r="N1730" s="5">
        <f t="shared" si="107"/>
        <v>565.75562472462661</v>
      </c>
      <c r="O1730" s="5" t="str">
        <f t="shared" ref="O1730:O1793" si="108">IF(F1730="vsk noskrien","y","")</f>
        <v/>
      </c>
      <c r="P1730" s="43" t="str">
        <f t="shared" ref="P1730:P1793" si="109">CONCATENATE("insert into noskrien_reit (dalibnieks, rez,skriesim_db,sacensibas) values ('",C1730," ",B1730,"',",M1730,",'",O1730,"','",$P$1,"');")</f>
        <v>insert into noskrien_reit (dalibnieks, rez,skriesim_db,sacensibas) values ('Daugaravičius Arūnas',7035.9,'','Lattelecom Rīgas maratons – pusmaratona distance');</v>
      </c>
    </row>
    <row r="1731" spans="1:16" x14ac:dyDescent="0.2">
      <c r="A1731" s="26" t="s">
        <v>27798</v>
      </c>
      <c r="B1731" s="28" t="s">
        <v>14</v>
      </c>
      <c r="C1731" s="28" t="s">
        <v>7771</v>
      </c>
      <c r="D1731" s="28">
        <v>1988</v>
      </c>
      <c r="E1731" s="28" t="s">
        <v>2564</v>
      </c>
      <c r="F1731" s="28" t="s">
        <v>2902</v>
      </c>
      <c r="G1731" s="28" t="s">
        <v>2563</v>
      </c>
      <c r="H1731" s="28" t="s">
        <v>9613</v>
      </c>
      <c r="I1731" s="28" t="s">
        <v>19657</v>
      </c>
      <c r="J1731" s="28">
        <v>1</v>
      </c>
      <c r="K1731" s="28">
        <v>57</v>
      </c>
      <c r="L1731" s="5">
        <v>16.100000000000001</v>
      </c>
      <c r="M1731" s="5">
        <f t="shared" ref="M1731:M1794" si="110">J1731*3600+K1731*60+L1731</f>
        <v>7036.1</v>
      </c>
      <c r="N1731" s="5">
        <f t="shared" ref="N1731:N1794" si="111">$M$2/M1731*1000</f>
        <v>565.7395432128593</v>
      </c>
      <c r="O1731" s="5" t="str">
        <f t="shared" si="108"/>
        <v/>
      </c>
      <c r="P1731" s="43" t="str">
        <f t="shared" si="109"/>
        <v>insert into noskrien_reit (dalibnieks, rez,skriesim_db,sacensibas) values ('Griestiņš Edgars',7036.1,'','Lattelecom Rīgas maratons – pusmaratona distance');</v>
      </c>
    </row>
    <row r="1732" spans="1:16" x14ac:dyDescent="0.2">
      <c r="A1732" s="26" t="s">
        <v>27799</v>
      </c>
      <c r="B1732" s="27" t="s">
        <v>2439</v>
      </c>
      <c r="C1732" s="27" t="s">
        <v>346</v>
      </c>
      <c r="D1732" s="27">
        <v>1970</v>
      </c>
      <c r="E1732" s="27" t="s">
        <v>6214</v>
      </c>
      <c r="F1732" s="27"/>
      <c r="G1732" s="27" t="s">
        <v>2563</v>
      </c>
      <c r="H1732" s="27" t="s">
        <v>9614</v>
      </c>
      <c r="I1732" s="27" t="s">
        <v>19658</v>
      </c>
      <c r="J1732" s="27">
        <v>1</v>
      </c>
      <c r="K1732" s="27">
        <v>57</v>
      </c>
      <c r="L1732" s="5">
        <v>16.399999999999999</v>
      </c>
      <c r="M1732" s="5">
        <f t="shared" si="110"/>
        <v>7036.4</v>
      </c>
      <c r="N1732" s="5">
        <f t="shared" si="111"/>
        <v>565.71542265931441</v>
      </c>
      <c r="O1732" s="5" t="str">
        <f t="shared" si="108"/>
        <v/>
      </c>
      <c r="P1732" s="43" t="str">
        <f t="shared" si="109"/>
        <v>insert into noskrien_reit (dalibnieks, rez,skriesim_db,sacensibas) values ('Bērziņš Atis',7036.4,'','Lattelecom Rīgas maratons – pusmaratona distance');</v>
      </c>
    </row>
    <row r="1733" spans="1:16" x14ac:dyDescent="0.2">
      <c r="A1733" s="26" t="s">
        <v>27800</v>
      </c>
      <c r="B1733" s="28" t="s">
        <v>9615</v>
      </c>
      <c r="C1733" s="28" t="s">
        <v>9616</v>
      </c>
      <c r="D1733" s="28">
        <v>1983</v>
      </c>
      <c r="E1733" s="28" t="s">
        <v>2564</v>
      </c>
      <c r="F1733" s="28" t="s">
        <v>9617</v>
      </c>
      <c r="G1733" s="28" t="s">
        <v>2619</v>
      </c>
      <c r="H1733" s="28" t="s">
        <v>9618</v>
      </c>
      <c r="I1733" s="28" t="s">
        <v>19659</v>
      </c>
      <c r="J1733" s="28">
        <v>1</v>
      </c>
      <c r="K1733" s="28">
        <v>57</v>
      </c>
      <c r="L1733" s="5">
        <v>17.2</v>
      </c>
      <c r="M1733" s="5">
        <f t="shared" si="110"/>
        <v>7037.2</v>
      </c>
      <c r="N1733" s="5">
        <f t="shared" si="111"/>
        <v>565.65111123742395</v>
      </c>
      <c r="O1733" s="5" t="str">
        <f t="shared" si="108"/>
        <v/>
      </c>
      <c r="P1733" s="43" t="str">
        <f t="shared" si="109"/>
        <v>insert into noskrien_reit (dalibnieks, rez,skriesim_db,sacensibas) values ('Burba Kestutis',7037.2,'','Lattelecom Rīgas maratons – pusmaratona distance');</v>
      </c>
    </row>
    <row r="1734" spans="1:16" x14ac:dyDescent="0.2">
      <c r="A1734" s="26" t="s">
        <v>27801</v>
      </c>
      <c r="B1734" s="27" t="s">
        <v>7725</v>
      </c>
      <c r="C1734" s="27" t="s">
        <v>9619</v>
      </c>
      <c r="D1734" s="27">
        <v>1986</v>
      </c>
      <c r="E1734" s="27" t="s">
        <v>2564</v>
      </c>
      <c r="F1734" s="27" t="s">
        <v>6449</v>
      </c>
      <c r="G1734" s="27" t="s">
        <v>2619</v>
      </c>
      <c r="H1734" s="27" t="s">
        <v>9618</v>
      </c>
      <c r="I1734" s="27" t="s">
        <v>19659</v>
      </c>
      <c r="J1734" s="27">
        <v>1</v>
      </c>
      <c r="K1734" s="27">
        <v>57</v>
      </c>
      <c r="L1734" s="5">
        <v>17.2</v>
      </c>
      <c r="M1734" s="5">
        <f t="shared" si="110"/>
        <v>7037.2</v>
      </c>
      <c r="N1734" s="5">
        <f t="shared" si="111"/>
        <v>565.65111123742395</v>
      </c>
      <c r="O1734" s="5" t="str">
        <f t="shared" si="108"/>
        <v/>
      </c>
      <c r="P1734" s="43" t="str">
        <f t="shared" si="109"/>
        <v>insert into noskrien_reit (dalibnieks, rez,skriesim_db,sacensibas) values ('Kadakauskis Martynas',7037.2,'','Lattelecom Rīgas maratons – pusmaratona distance');</v>
      </c>
    </row>
    <row r="1735" spans="1:16" x14ac:dyDescent="0.2">
      <c r="A1735" s="26" t="s">
        <v>27802</v>
      </c>
      <c r="B1735" s="28" t="s">
        <v>696</v>
      </c>
      <c r="C1735" s="28" t="s">
        <v>9620</v>
      </c>
      <c r="D1735" s="28">
        <v>1986</v>
      </c>
      <c r="E1735" s="28" t="s">
        <v>2564</v>
      </c>
      <c r="F1735" s="28" t="s">
        <v>3438</v>
      </c>
      <c r="G1735" s="28" t="s">
        <v>2563</v>
      </c>
      <c r="H1735" s="28" t="s">
        <v>9621</v>
      </c>
      <c r="I1735" s="28" t="s">
        <v>19660</v>
      </c>
      <c r="J1735" s="28">
        <v>1</v>
      </c>
      <c r="K1735" s="28">
        <v>57</v>
      </c>
      <c r="L1735" s="5">
        <v>17.399999999999999</v>
      </c>
      <c r="M1735" s="5">
        <f t="shared" si="110"/>
        <v>7037.4</v>
      </c>
      <c r="N1735" s="5">
        <f t="shared" si="111"/>
        <v>565.63503566658142</v>
      </c>
      <c r="O1735" s="5" t="str">
        <f t="shared" si="108"/>
        <v/>
      </c>
      <c r="P1735" s="43" t="str">
        <f t="shared" si="109"/>
        <v>insert into noskrien_reit (dalibnieks, rez,skriesim_db,sacensibas) values ('Obsokovs Mihails',7037.4,'','Lattelecom Rīgas maratons – pusmaratona distance');</v>
      </c>
    </row>
    <row r="1736" spans="1:16" x14ac:dyDescent="0.2">
      <c r="A1736" s="26" t="s">
        <v>27803</v>
      </c>
      <c r="B1736" s="27" t="s">
        <v>94</v>
      </c>
      <c r="C1736" s="27" t="s">
        <v>5463</v>
      </c>
      <c r="D1736" s="27">
        <v>1987</v>
      </c>
      <c r="E1736" s="27" t="s">
        <v>2564</v>
      </c>
      <c r="F1736" s="27" t="s">
        <v>6856</v>
      </c>
      <c r="G1736" s="27" t="s">
        <v>2563</v>
      </c>
      <c r="H1736" s="27" t="s">
        <v>9621</v>
      </c>
      <c r="I1736" s="27" t="s">
        <v>19660</v>
      </c>
      <c r="J1736" s="27">
        <v>1</v>
      </c>
      <c r="K1736" s="27">
        <v>57</v>
      </c>
      <c r="L1736" s="5">
        <v>17.399999999999999</v>
      </c>
      <c r="M1736" s="5">
        <f t="shared" si="110"/>
        <v>7037.4</v>
      </c>
      <c r="N1736" s="5">
        <f t="shared" si="111"/>
        <v>565.63503566658142</v>
      </c>
      <c r="O1736" s="5" t="str">
        <f t="shared" si="108"/>
        <v/>
      </c>
      <c r="P1736" s="43" t="str">
        <f t="shared" si="109"/>
        <v>insert into noskrien_reit (dalibnieks, rez,skriesim_db,sacensibas) values ('Šmits Guntis',7037.4,'','Lattelecom Rīgas maratons – pusmaratona distance');</v>
      </c>
    </row>
    <row r="1737" spans="1:16" x14ac:dyDescent="0.2">
      <c r="A1737" s="26" t="s">
        <v>27804</v>
      </c>
      <c r="B1737" s="28" t="s">
        <v>2123</v>
      </c>
      <c r="C1737" s="28" t="s">
        <v>9622</v>
      </c>
      <c r="D1737" s="28">
        <v>1988</v>
      </c>
      <c r="E1737" s="28" t="s">
        <v>6202</v>
      </c>
      <c r="F1737" s="28"/>
      <c r="G1737" s="28" t="s">
        <v>2563</v>
      </c>
      <c r="H1737" s="28" t="s">
        <v>9623</v>
      </c>
      <c r="I1737" s="28" t="s">
        <v>19661</v>
      </c>
      <c r="J1737" s="28">
        <v>1</v>
      </c>
      <c r="K1737" s="28">
        <v>57</v>
      </c>
      <c r="L1737" s="5">
        <v>17.899999999999999</v>
      </c>
      <c r="M1737" s="5">
        <f t="shared" si="110"/>
        <v>7037.9</v>
      </c>
      <c r="N1737" s="5">
        <f t="shared" si="111"/>
        <v>565.59485073672545</v>
      </c>
      <c r="O1737" s="5" t="str">
        <f t="shared" si="108"/>
        <v/>
      </c>
      <c r="P1737" s="43" t="str">
        <f t="shared" si="109"/>
        <v>insert into noskrien_reit (dalibnieks, rez,skriesim_db,sacensibas) values ('Sagateļana Jeļena',7037.9,'','Lattelecom Rīgas maratons – pusmaratona distance');</v>
      </c>
    </row>
    <row r="1738" spans="1:16" x14ac:dyDescent="0.2">
      <c r="A1738" s="26" t="s">
        <v>27805</v>
      </c>
      <c r="B1738" s="27" t="s">
        <v>7943</v>
      </c>
      <c r="C1738" s="27" t="s">
        <v>9624</v>
      </c>
      <c r="D1738" s="27">
        <v>1990</v>
      </c>
      <c r="E1738" s="27" t="s">
        <v>6202</v>
      </c>
      <c r="F1738" s="27" t="s">
        <v>9625</v>
      </c>
      <c r="G1738" s="27" t="s">
        <v>2614</v>
      </c>
      <c r="H1738" s="27" t="s">
        <v>9626</v>
      </c>
      <c r="I1738" s="27" t="s">
        <v>19662</v>
      </c>
      <c r="J1738" s="27">
        <v>1</v>
      </c>
      <c r="K1738" s="27">
        <v>57</v>
      </c>
      <c r="L1738" s="5">
        <v>18.399999999999999</v>
      </c>
      <c r="M1738" s="5">
        <f t="shared" si="110"/>
        <v>7038.4</v>
      </c>
      <c r="N1738" s="5">
        <f t="shared" si="111"/>
        <v>565.55467151625373</v>
      </c>
      <c r="O1738" s="5" t="str">
        <f t="shared" si="108"/>
        <v/>
      </c>
      <c r="P1738" s="43" t="str">
        <f t="shared" si="109"/>
        <v>insert into noskrien_reit (dalibnieks, rez,skriesim_db,sacensibas) values ('Krainiuchenko Tatiana',7038.4,'','Lattelecom Rīgas maratons – pusmaratona distance');</v>
      </c>
    </row>
    <row r="1739" spans="1:16" x14ac:dyDescent="0.2">
      <c r="A1739" s="26" t="s">
        <v>27806</v>
      </c>
      <c r="B1739" s="28" t="s">
        <v>1177</v>
      </c>
      <c r="C1739" s="28" t="s">
        <v>6425</v>
      </c>
      <c r="D1739" s="28">
        <v>1977</v>
      </c>
      <c r="E1739" s="28" t="s">
        <v>2564</v>
      </c>
      <c r="F1739" s="28" t="s">
        <v>9627</v>
      </c>
      <c r="G1739" s="28" t="s">
        <v>2563</v>
      </c>
      <c r="H1739" s="28" t="s">
        <v>9628</v>
      </c>
      <c r="I1739" s="28" t="s">
        <v>19663</v>
      </c>
      <c r="J1739" s="28">
        <v>1</v>
      </c>
      <c r="K1739" s="28">
        <v>57</v>
      </c>
      <c r="L1739" s="5">
        <v>20.399999999999999</v>
      </c>
      <c r="M1739" s="5">
        <f t="shared" si="110"/>
        <v>7040.4</v>
      </c>
      <c r="N1739" s="5">
        <f t="shared" si="111"/>
        <v>565.39401170388044</v>
      </c>
      <c r="O1739" s="5" t="str">
        <f t="shared" si="108"/>
        <v/>
      </c>
      <c r="P1739" s="43" t="str">
        <f t="shared" si="109"/>
        <v>insert into noskrien_reit (dalibnieks, rez,skriesim_db,sacensibas) values ('Birjukovs Aleksejs',7040.4,'','Lattelecom Rīgas maratons – pusmaratona distance');</v>
      </c>
    </row>
    <row r="1740" spans="1:16" x14ac:dyDescent="0.2">
      <c r="A1740" s="26" t="s">
        <v>27807</v>
      </c>
      <c r="B1740" s="27" t="s">
        <v>9629</v>
      </c>
      <c r="C1740" s="27" t="s">
        <v>9630</v>
      </c>
      <c r="D1740" s="27">
        <v>1989</v>
      </c>
      <c r="E1740" s="27" t="s">
        <v>6202</v>
      </c>
      <c r="F1740" s="27" t="s">
        <v>3085</v>
      </c>
      <c r="G1740" s="27" t="s">
        <v>2563</v>
      </c>
      <c r="H1740" s="27" t="s">
        <v>9631</v>
      </c>
      <c r="I1740" s="27" t="s">
        <v>14180</v>
      </c>
      <c r="J1740" s="27">
        <v>1</v>
      </c>
      <c r="K1740" s="27">
        <v>57</v>
      </c>
      <c r="L1740" s="5">
        <v>21</v>
      </c>
      <c r="M1740" s="5">
        <f t="shared" si="110"/>
        <v>7041</v>
      </c>
      <c r="N1740" s="5">
        <f t="shared" si="111"/>
        <v>565.34583155801727</v>
      </c>
      <c r="O1740" s="5" t="str">
        <f t="shared" si="108"/>
        <v/>
      </c>
      <c r="P1740" s="43" t="str">
        <f t="shared" si="109"/>
        <v>insert into noskrien_reit (dalibnieks, rez,skriesim_db,sacensibas) values ('Indriksone Dārta',7041,'','Lattelecom Rīgas maratons – pusmaratona distance');</v>
      </c>
    </row>
    <row r="1741" spans="1:16" x14ac:dyDescent="0.2">
      <c r="A1741" s="26" t="s">
        <v>27808</v>
      </c>
      <c r="B1741" s="28" t="s">
        <v>14</v>
      </c>
      <c r="C1741" s="28" t="s">
        <v>2179</v>
      </c>
      <c r="D1741" s="28">
        <v>1994</v>
      </c>
      <c r="E1741" s="28" t="s">
        <v>2564</v>
      </c>
      <c r="F1741" s="28" t="s">
        <v>9632</v>
      </c>
      <c r="G1741" s="28" t="s">
        <v>2563</v>
      </c>
      <c r="H1741" s="28" t="s">
        <v>9633</v>
      </c>
      <c r="I1741" s="28" t="s">
        <v>19664</v>
      </c>
      <c r="J1741" s="28">
        <v>1</v>
      </c>
      <c r="K1741" s="28">
        <v>57</v>
      </c>
      <c r="L1741" s="5">
        <v>22.2</v>
      </c>
      <c r="M1741" s="5">
        <f t="shared" si="110"/>
        <v>7042.2</v>
      </c>
      <c r="N1741" s="5">
        <f t="shared" si="111"/>
        <v>565.24949589616881</v>
      </c>
      <c r="O1741" s="5" t="str">
        <f t="shared" si="108"/>
        <v/>
      </c>
      <c r="P1741" s="43" t="str">
        <f t="shared" si="109"/>
        <v>insert into noskrien_reit (dalibnieks, rez,skriesim_db,sacensibas) values ('Grigorjevs Edgars',7042.2,'','Lattelecom Rīgas maratons – pusmaratona distance');</v>
      </c>
    </row>
    <row r="1742" spans="1:16" x14ac:dyDescent="0.2">
      <c r="A1742" s="26" t="s">
        <v>27809</v>
      </c>
      <c r="B1742" s="27" t="s">
        <v>146</v>
      </c>
      <c r="C1742" s="27" t="s">
        <v>9634</v>
      </c>
      <c r="D1742" s="27">
        <v>1983</v>
      </c>
      <c r="E1742" s="27" t="s">
        <v>6202</v>
      </c>
      <c r="F1742" s="27" t="s">
        <v>5172</v>
      </c>
      <c r="G1742" s="27" t="s">
        <v>2563</v>
      </c>
      <c r="H1742" s="27" t="s">
        <v>9633</v>
      </c>
      <c r="I1742" s="27" t="s">
        <v>19664</v>
      </c>
      <c r="J1742" s="27">
        <v>1</v>
      </c>
      <c r="K1742" s="27">
        <v>57</v>
      </c>
      <c r="L1742" s="5">
        <v>22.2</v>
      </c>
      <c r="M1742" s="5">
        <f t="shared" si="110"/>
        <v>7042.2</v>
      </c>
      <c r="N1742" s="5">
        <f t="shared" si="111"/>
        <v>565.24949589616881</v>
      </c>
      <c r="O1742" s="5" t="str">
        <f t="shared" si="108"/>
        <v/>
      </c>
      <c r="P1742" s="43" t="str">
        <f t="shared" si="109"/>
        <v>insert into noskrien_reit (dalibnieks, rez,skriesim_db,sacensibas) values ('Briška Lauma',7042.2,'','Lattelecom Rīgas maratons – pusmaratona distance');</v>
      </c>
    </row>
    <row r="1743" spans="1:16" x14ac:dyDescent="0.2">
      <c r="A1743" s="26" t="s">
        <v>27810</v>
      </c>
      <c r="B1743" s="28" t="s">
        <v>1492</v>
      </c>
      <c r="C1743" s="28" t="s">
        <v>722</v>
      </c>
      <c r="D1743" s="28">
        <v>1974</v>
      </c>
      <c r="E1743" s="28" t="s">
        <v>6399</v>
      </c>
      <c r="F1743" s="28" t="s">
        <v>695</v>
      </c>
      <c r="G1743" s="28" t="s">
        <v>2563</v>
      </c>
      <c r="H1743" s="28" t="s">
        <v>9635</v>
      </c>
      <c r="I1743" s="28" t="s">
        <v>19665</v>
      </c>
      <c r="J1743" s="28">
        <v>1</v>
      </c>
      <c r="K1743" s="28">
        <v>57</v>
      </c>
      <c r="L1743" s="5">
        <v>22.9</v>
      </c>
      <c r="M1743" s="5">
        <f t="shared" si="110"/>
        <v>7042.9</v>
      </c>
      <c r="N1743" s="5">
        <f t="shared" si="111"/>
        <v>565.19331525365965</v>
      </c>
      <c r="O1743" s="5" t="str">
        <f t="shared" si="108"/>
        <v/>
      </c>
      <c r="P1743" s="43" t="str">
        <f t="shared" si="109"/>
        <v>insert into noskrien_reit (dalibnieks, rez,skriesim_db,sacensibas) values ('Straume Ildze',7042.9,'','Lattelecom Rīgas maratons – pusmaratona distance');</v>
      </c>
    </row>
    <row r="1744" spans="1:16" x14ac:dyDescent="0.2">
      <c r="A1744" s="26" t="s">
        <v>27811</v>
      </c>
      <c r="B1744" s="27" t="s">
        <v>797</v>
      </c>
      <c r="C1744" s="27" t="s">
        <v>9636</v>
      </c>
      <c r="D1744" s="27">
        <v>1979</v>
      </c>
      <c r="E1744" s="27" t="s">
        <v>6202</v>
      </c>
      <c r="F1744" s="27" t="s">
        <v>4554</v>
      </c>
      <c r="G1744" s="27" t="s">
        <v>2563</v>
      </c>
      <c r="H1744" s="27" t="s">
        <v>9637</v>
      </c>
      <c r="I1744" s="27" t="s">
        <v>19666</v>
      </c>
      <c r="J1744" s="27">
        <v>1</v>
      </c>
      <c r="K1744" s="27">
        <v>57</v>
      </c>
      <c r="L1744" s="5">
        <v>23.2</v>
      </c>
      <c r="M1744" s="5">
        <f t="shared" si="110"/>
        <v>7043.2</v>
      </c>
      <c r="N1744" s="5">
        <f t="shared" si="111"/>
        <v>565.16924125397554</v>
      </c>
      <c r="O1744" s="5" t="str">
        <f t="shared" si="108"/>
        <v/>
      </c>
      <c r="P1744" s="43" t="str">
        <f t="shared" si="109"/>
        <v>insert into noskrien_reit (dalibnieks, rez,skriesim_db,sacensibas) values ('Strujevica Signe',7043.2,'','Lattelecom Rīgas maratons – pusmaratona distance');</v>
      </c>
    </row>
    <row r="1745" spans="1:16" x14ac:dyDescent="0.2">
      <c r="A1745" s="26" t="s">
        <v>27812</v>
      </c>
      <c r="B1745" s="28" t="s">
        <v>9638</v>
      </c>
      <c r="C1745" s="28" t="s">
        <v>9639</v>
      </c>
      <c r="D1745" s="28">
        <v>1980</v>
      </c>
      <c r="E1745" s="28" t="s">
        <v>2564</v>
      </c>
      <c r="F1745" s="28" t="s">
        <v>4283</v>
      </c>
      <c r="G1745" s="28" t="s">
        <v>2563</v>
      </c>
      <c r="H1745" s="28" t="s">
        <v>9640</v>
      </c>
      <c r="I1745" s="28" t="s">
        <v>19667</v>
      </c>
      <c r="J1745" s="28">
        <v>1</v>
      </c>
      <c r="K1745" s="28">
        <v>57</v>
      </c>
      <c r="L1745" s="5">
        <v>23.4</v>
      </c>
      <c r="M1745" s="5">
        <f t="shared" si="110"/>
        <v>7043.4</v>
      </c>
      <c r="N1745" s="5">
        <f t="shared" si="111"/>
        <v>565.15319306016988</v>
      </c>
      <c r="O1745" s="5" t="str">
        <f t="shared" si="108"/>
        <v/>
      </c>
      <c r="P1745" s="43" t="str">
        <f t="shared" si="109"/>
        <v>insert into noskrien_reit (dalibnieks, rez,skriesim_db,sacensibas) values ('Vecauziņš Sandijs',7043.4,'','Lattelecom Rīgas maratons – pusmaratona distance');</v>
      </c>
    </row>
    <row r="1746" spans="1:16" x14ac:dyDescent="0.2">
      <c r="A1746" s="26" t="s">
        <v>27813</v>
      </c>
      <c r="B1746" s="27" t="s">
        <v>439</v>
      </c>
      <c r="C1746" s="27" t="s">
        <v>9641</v>
      </c>
      <c r="D1746" s="27">
        <v>1987</v>
      </c>
      <c r="E1746" s="27" t="s">
        <v>6202</v>
      </c>
      <c r="F1746" s="27" t="s">
        <v>4382</v>
      </c>
      <c r="G1746" s="27" t="s">
        <v>2563</v>
      </c>
      <c r="H1746" s="27" t="s">
        <v>9642</v>
      </c>
      <c r="I1746" s="27" t="s">
        <v>19668</v>
      </c>
      <c r="J1746" s="27">
        <v>1</v>
      </c>
      <c r="K1746" s="27">
        <v>57</v>
      </c>
      <c r="L1746" s="5">
        <v>25.7</v>
      </c>
      <c r="M1746" s="5">
        <f t="shared" si="110"/>
        <v>7045.7</v>
      </c>
      <c r="N1746" s="5">
        <f t="shared" si="111"/>
        <v>564.96870431610773</v>
      </c>
      <c r="O1746" s="5" t="str">
        <f t="shared" si="108"/>
        <v/>
      </c>
      <c r="P1746" s="43" t="str">
        <f t="shared" si="109"/>
        <v>insert into noskrien_reit (dalibnieks, rez,skriesim_db,sacensibas) values ('Vancāne Laura',7045.7,'','Lattelecom Rīgas maratons – pusmaratona distance');</v>
      </c>
    </row>
    <row r="1747" spans="1:16" x14ac:dyDescent="0.2">
      <c r="A1747" s="26" t="s">
        <v>27814</v>
      </c>
      <c r="B1747" s="28" t="s">
        <v>26</v>
      </c>
      <c r="C1747" s="28" t="s">
        <v>9643</v>
      </c>
      <c r="D1747" s="28">
        <v>1973</v>
      </c>
      <c r="E1747" s="28" t="s">
        <v>6214</v>
      </c>
      <c r="F1747" s="28" t="s">
        <v>9644</v>
      </c>
      <c r="G1747" s="28" t="s">
        <v>2563</v>
      </c>
      <c r="H1747" s="28" t="s">
        <v>9645</v>
      </c>
      <c r="I1747" s="28" t="s">
        <v>19669</v>
      </c>
      <c r="J1747" s="28">
        <v>1</v>
      </c>
      <c r="K1747" s="28">
        <v>57</v>
      </c>
      <c r="L1747" s="5">
        <v>26.7</v>
      </c>
      <c r="M1747" s="5">
        <f t="shared" si="110"/>
        <v>7046.7</v>
      </c>
      <c r="N1747" s="5">
        <f t="shared" si="111"/>
        <v>564.88852938254786</v>
      </c>
      <c r="O1747" s="5" t="str">
        <f t="shared" si="108"/>
        <v/>
      </c>
      <c r="P1747" s="43" t="str">
        <f t="shared" si="109"/>
        <v>insert into noskrien_reit (dalibnieks, rez,skriesim_db,sacensibas) values ('Grasis Māris',7046.7,'','Lattelecom Rīgas maratons – pusmaratona distance');</v>
      </c>
    </row>
    <row r="1748" spans="1:16" x14ac:dyDescent="0.2">
      <c r="A1748" s="26" t="s">
        <v>27815</v>
      </c>
      <c r="B1748" s="27" t="s">
        <v>88</v>
      </c>
      <c r="C1748" s="27" t="s">
        <v>6570</v>
      </c>
      <c r="D1748" s="27">
        <v>1978</v>
      </c>
      <c r="E1748" s="27" t="s">
        <v>2564</v>
      </c>
      <c r="F1748" s="27" t="s">
        <v>9646</v>
      </c>
      <c r="G1748" s="27" t="s">
        <v>2563</v>
      </c>
      <c r="H1748" s="27" t="s">
        <v>9647</v>
      </c>
      <c r="I1748" s="27" t="s">
        <v>19670</v>
      </c>
      <c r="J1748" s="27">
        <v>1</v>
      </c>
      <c r="K1748" s="27">
        <v>57</v>
      </c>
      <c r="L1748" s="5">
        <v>26.8</v>
      </c>
      <c r="M1748" s="5">
        <f t="shared" si="110"/>
        <v>7046.8</v>
      </c>
      <c r="N1748" s="5">
        <f t="shared" si="111"/>
        <v>564.88051314071629</v>
      </c>
      <c r="O1748" s="5" t="str">
        <f t="shared" si="108"/>
        <v/>
      </c>
      <c r="P1748" s="43" t="str">
        <f t="shared" si="109"/>
        <v>insert into noskrien_reit (dalibnieks, rez,skriesim_db,sacensibas) values ('Buivids Gints',7046.8,'','Lattelecom Rīgas maratons – pusmaratona distance');</v>
      </c>
    </row>
    <row r="1749" spans="1:16" x14ac:dyDescent="0.2">
      <c r="A1749" s="26" t="s">
        <v>27816</v>
      </c>
      <c r="B1749" s="28" t="s">
        <v>1371</v>
      </c>
      <c r="C1749" s="28" t="s">
        <v>9238</v>
      </c>
      <c r="D1749" s="28">
        <v>1997</v>
      </c>
      <c r="E1749" s="28" t="s">
        <v>6491</v>
      </c>
      <c r="F1749" s="28" t="s">
        <v>695</v>
      </c>
      <c r="G1749" s="28" t="s">
        <v>2563</v>
      </c>
      <c r="H1749" s="28" t="s">
        <v>9648</v>
      </c>
      <c r="I1749" s="28" t="s">
        <v>19671</v>
      </c>
      <c r="J1749" s="28">
        <v>1</v>
      </c>
      <c r="K1749" s="28">
        <v>57</v>
      </c>
      <c r="L1749" s="5">
        <v>27.1</v>
      </c>
      <c r="M1749" s="5">
        <f t="shared" si="110"/>
        <v>7047.1</v>
      </c>
      <c r="N1749" s="5">
        <f t="shared" si="111"/>
        <v>564.85646578025001</v>
      </c>
      <c r="O1749" s="5" t="str">
        <f t="shared" si="108"/>
        <v/>
      </c>
      <c r="P1749" s="43" t="str">
        <f t="shared" si="109"/>
        <v>insert into noskrien_reit (dalibnieks, rez,skriesim_db,sacensibas) values ('Šašins Jevgenijs',7047.1,'','Lattelecom Rīgas maratons – pusmaratona distance');</v>
      </c>
    </row>
    <row r="1750" spans="1:16" x14ac:dyDescent="0.2">
      <c r="A1750" s="26" t="s">
        <v>27817</v>
      </c>
      <c r="B1750" s="27" t="s">
        <v>890</v>
      </c>
      <c r="C1750" s="27" t="s">
        <v>9649</v>
      </c>
      <c r="D1750" s="27">
        <v>1983</v>
      </c>
      <c r="E1750" s="27" t="s">
        <v>2564</v>
      </c>
      <c r="F1750" s="27"/>
      <c r="G1750" s="27" t="s">
        <v>2563</v>
      </c>
      <c r="H1750" s="27" t="s">
        <v>9650</v>
      </c>
      <c r="I1750" s="27" t="s">
        <v>19672</v>
      </c>
      <c r="J1750" s="27">
        <v>1</v>
      </c>
      <c r="K1750" s="27">
        <v>57</v>
      </c>
      <c r="L1750" s="5">
        <v>28.1</v>
      </c>
      <c r="M1750" s="5">
        <f t="shared" si="110"/>
        <v>7048.1</v>
      </c>
      <c r="N1750" s="5">
        <f t="shared" si="111"/>
        <v>564.77632269689707</v>
      </c>
      <c r="O1750" s="5" t="str">
        <f t="shared" si="108"/>
        <v/>
      </c>
      <c r="P1750" s="43" t="str">
        <f t="shared" si="109"/>
        <v>insert into noskrien_reit (dalibnieks, rez,skriesim_db,sacensibas) values ('Olenicenko Vladimirs',7048.1,'','Lattelecom Rīgas maratons – pusmaratona distance');</v>
      </c>
    </row>
    <row r="1751" spans="1:16" x14ac:dyDescent="0.2">
      <c r="A1751" s="26" t="s">
        <v>27818</v>
      </c>
      <c r="B1751" s="28" t="s">
        <v>9651</v>
      </c>
      <c r="C1751" s="28" t="s">
        <v>9652</v>
      </c>
      <c r="D1751" s="28">
        <v>1970</v>
      </c>
      <c r="E1751" s="28" t="s">
        <v>6399</v>
      </c>
      <c r="F1751" s="28" t="s">
        <v>9653</v>
      </c>
      <c r="G1751" s="28" t="s">
        <v>2619</v>
      </c>
      <c r="H1751" s="28" t="s">
        <v>9654</v>
      </c>
      <c r="I1751" s="28" t="s">
        <v>19673</v>
      </c>
      <c r="J1751" s="28">
        <v>1</v>
      </c>
      <c r="K1751" s="28">
        <v>57</v>
      </c>
      <c r="L1751" s="5">
        <v>28.2</v>
      </c>
      <c r="M1751" s="5">
        <f t="shared" si="110"/>
        <v>7048.2</v>
      </c>
      <c r="N1751" s="5">
        <f t="shared" si="111"/>
        <v>564.7683096393406</v>
      </c>
      <c r="O1751" s="5" t="str">
        <f t="shared" si="108"/>
        <v/>
      </c>
      <c r="P1751" s="43" t="str">
        <f t="shared" si="109"/>
        <v>insert into noskrien_reit (dalibnieks, rez,skriesim_db,sacensibas) values ('Buineviciute Asta',7048.2,'','Lattelecom Rīgas maratons – pusmaratona distance');</v>
      </c>
    </row>
    <row r="1752" spans="1:16" x14ac:dyDescent="0.2">
      <c r="A1752" s="26" t="s">
        <v>27819</v>
      </c>
      <c r="B1752" s="27" t="s">
        <v>710</v>
      </c>
      <c r="C1752" s="27" t="s">
        <v>9655</v>
      </c>
      <c r="D1752" s="27">
        <v>1980</v>
      </c>
      <c r="E1752" s="27" t="s">
        <v>2564</v>
      </c>
      <c r="F1752" s="27" t="s">
        <v>4082</v>
      </c>
      <c r="G1752" s="27" t="s">
        <v>2563</v>
      </c>
      <c r="H1752" s="27" t="s">
        <v>9656</v>
      </c>
      <c r="I1752" s="27" t="s">
        <v>19674</v>
      </c>
      <c r="J1752" s="27">
        <v>1</v>
      </c>
      <c r="K1752" s="27">
        <v>57</v>
      </c>
      <c r="L1752" s="5">
        <v>28.8</v>
      </c>
      <c r="M1752" s="5">
        <f t="shared" si="110"/>
        <v>7048.8</v>
      </c>
      <c r="N1752" s="5">
        <f t="shared" si="111"/>
        <v>564.72023606855055</v>
      </c>
      <c r="O1752" s="5" t="str">
        <f t="shared" si="108"/>
        <v/>
      </c>
      <c r="P1752" s="43" t="str">
        <f t="shared" si="109"/>
        <v>insert into noskrien_reit (dalibnieks, rez,skriesim_db,sacensibas) values ('Gankevičs Jurijs',7048.8,'','Lattelecom Rīgas maratons – pusmaratona distance');</v>
      </c>
    </row>
    <row r="1753" spans="1:16" x14ac:dyDescent="0.2">
      <c r="A1753" s="26" t="s">
        <v>27820</v>
      </c>
      <c r="B1753" s="28" t="s">
        <v>318</v>
      </c>
      <c r="C1753" s="28" t="s">
        <v>6714</v>
      </c>
      <c r="D1753" s="28">
        <v>1995</v>
      </c>
      <c r="E1753" s="28" t="s">
        <v>2564</v>
      </c>
      <c r="F1753" s="28" t="s">
        <v>458</v>
      </c>
      <c r="G1753" s="28" t="s">
        <v>2563</v>
      </c>
      <c r="H1753" s="28" t="s">
        <v>9657</v>
      </c>
      <c r="I1753" s="28" t="s">
        <v>19675</v>
      </c>
      <c r="J1753" s="28">
        <v>1</v>
      </c>
      <c r="K1753" s="28">
        <v>57</v>
      </c>
      <c r="L1753" s="5">
        <v>29.4</v>
      </c>
      <c r="M1753" s="5">
        <f t="shared" si="110"/>
        <v>7049.4</v>
      </c>
      <c r="N1753" s="5">
        <f t="shared" si="111"/>
        <v>564.67217068119271</v>
      </c>
      <c r="O1753" s="5" t="str">
        <f t="shared" si="108"/>
        <v/>
      </c>
      <c r="P1753" s="43" t="str">
        <f t="shared" si="109"/>
        <v>insert into noskrien_reit (dalibnieks, rez,skriesim_db,sacensibas) values ('Beķeris Reinis',7049.4,'','Lattelecom Rīgas maratons – pusmaratona distance');</v>
      </c>
    </row>
    <row r="1754" spans="1:16" x14ac:dyDescent="0.2">
      <c r="A1754" s="26" t="s">
        <v>27821</v>
      </c>
      <c r="B1754" s="27" t="s">
        <v>20</v>
      </c>
      <c r="C1754" s="27" t="s">
        <v>883</v>
      </c>
      <c r="D1754" s="27">
        <v>1984</v>
      </c>
      <c r="E1754" s="27" t="s">
        <v>6202</v>
      </c>
      <c r="F1754" s="27"/>
      <c r="G1754" s="27" t="s">
        <v>2563</v>
      </c>
      <c r="H1754" s="27" t="s">
        <v>9658</v>
      </c>
      <c r="I1754" s="27" t="s">
        <v>19676</v>
      </c>
      <c r="J1754" s="27">
        <v>1</v>
      </c>
      <c r="K1754" s="27">
        <v>57</v>
      </c>
      <c r="L1754" s="5">
        <v>29.5</v>
      </c>
      <c r="M1754" s="5">
        <f t="shared" si="110"/>
        <v>7049.5</v>
      </c>
      <c r="N1754" s="5">
        <f t="shared" si="111"/>
        <v>564.66416057876449</v>
      </c>
      <c r="O1754" s="5" t="str">
        <f t="shared" si="108"/>
        <v/>
      </c>
      <c r="P1754" s="43" t="str">
        <f t="shared" si="109"/>
        <v>insert into noskrien_reit (dalibnieks, rez,skriesim_db,sacensibas) values ('Korņenkova Līga',7049.5,'','Lattelecom Rīgas maratons – pusmaratona distance');</v>
      </c>
    </row>
    <row r="1755" spans="1:16" x14ac:dyDescent="0.2">
      <c r="A1755" s="26" t="s">
        <v>27822</v>
      </c>
      <c r="B1755" s="28" t="s">
        <v>647</v>
      </c>
      <c r="C1755" s="28" t="s">
        <v>9659</v>
      </c>
      <c r="D1755" s="28">
        <v>1978</v>
      </c>
      <c r="E1755" s="28" t="s">
        <v>2564</v>
      </c>
      <c r="F1755" s="28" t="s">
        <v>238</v>
      </c>
      <c r="G1755" s="28" t="s">
        <v>2563</v>
      </c>
      <c r="H1755" s="28" t="s">
        <v>9660</v>
      </c>
      <c r="I1755" s="28" t="s">
        <v>19677</v>
      </c>
      <c r="J1755" s="28">
        <v>1</v>
      </c>
      <c r="K1755" s="28">
        <v>57</v>
      </c>
      <c r="L1755" s="5">
        <v>29.7</v>
      </c>
      <c r="M1755" s="5">
        <f t="shared" si="110"/>
        <v>7049.7</v>
      </c>
      <c r="N1755" s="5">
        <f t="shared" si="111"/>
        <v>564.64814105564778</v>
      </c>
      <c r="O1755" s="5" t="str">
        <f t="shared" si="108"/>
        <v/>
      </c>
      <c r="P1755" s="43" t="str">
        <f t="shared" si="109"/>
        <v>insert into noskrien_reit (dalibnieks, rez,skriesim_db,sacensibas) values ('Olovņa Pāvels',7049.7,'','Lattelecom Rīgas maratons – pusmaratona distance');</v>
      </c>
    </row>
    <row r="1756" spans="1:16" x14ac:dyDescent="0.2">
      <c r="A1756" s="26" t="s">
        <v>27823</v>
      </c>
      <c r="B1756" s="27" t="s">
        <v>86</v>
      </c>
      <c r="C1756" s="27" t="s">
        <v>9661</v>
      </c>
      <c r="D1756" s="27">
        <v>1994</v>
      </c>
      <c r="E1756" s="27" t="s">
        <v>2564</v>
      </c>
      <c r="F1756" s="27" t="s">
        <v>3067</v>
      </c>
      <c r="G1756" s="27" t="s">
        <v>2563</v>
      </c>
      <c r="H1756" s="27" t="s">
        <v>9662</v>
      </c>
      <c r="I1756" s="27" t="s">
        <v>19678</v>
      </c>
      <c r="J1756" s="27">
        <v>1</v>
      </c>
      <c r="K1756" s="27">
        <v>57</v>
      </c>
      <c r="L1756" s="5">
        <v>30</v>
      </c>
      <c r="M1756" s="5">
        <f t="shared" si="110"/>
        <v>7050</v>
      </c>
      <c r="N1756" s="5">
        <f t="shared" si="111"/>
        <v>564.6241134751773</v>
      </c>
      <c r="O1756" s="5" t="str">
        <f t="shared" si="108"/>
        <v/>
      </c>
      <c r="P1756" s="43" t="str">
        <f t="shared" si="109"/>
        <v>insert into noskrien_reit (dalibnieks, rez,skriesim_db,sacensibas) values ('Levada Viesturs',7050,'','Lattelecom Rīgas maratons – pusmaratona distance');</v>
      </c>
    </row>
    <row r="1757" spans="1:16" x14ac:dyDescent="0.2">
      <c r="A1757" s="26" t="s">
        <v>27824</v>
      </c>
      <c r="B1757" s="28" t="s">
        <v>46</v>
      </c>
      <c r="C1757" s="28" t="s">
        <v>717</v>
      </c>
      <c r="D1757" s="28">
        <v>1985</v>
      </c>
      <c r="E1757" s="28" t="s">
        <v>2564</v>
      </c>
      <c r="F1757" s="28" t="s">
        <v>3501</v>
      </c>
      <c r="G1757" s="28" t="s">
        <v>2563</v>
      </c>
      <c r="H1757" s="28" t="s">
        <v>9663</v>
      </c>
      <c r="I1757" s="28" t="s">
        <v>19679</v>
      </c>
      <c r="J1757" s="28">
        <v>1</v>
      </c>
      <c r="K1757" s="28">
        <v>57</v>
      </c>
      <c r="L1757" s="5">
        <v>30.5</v>
      </c>
      <c r="M1757" s="5">
        <f t="shared" si="110"/>
        <v>7050.5</v>
      </c>
      <c r="N1757" s="5">
        <f t="shared" si="111"/>
        <v>564.58407205162757</v>
      </c>
      <c r="O1757" s="5" t="str">
        <f t="shared" si="108"/>
        <v/>
      </c>
      <c r="P1757" s="43" t="str">
        <f t="shared" si="109"/>
        <v>insert into noskrien_reit (dalibnieks, rez,skriesim_db,sacensibas) values ('Saukums Jānis',7050.5,'','Lattelecom Rīgas maratons – pusmaratona distance');</v>
      </c>
    </row>
    <row r="1758" spans="1:16" x14ac:dyDescent="0.2">
      <c r="A1758" s="26" t="s">
        <v>27825</v>
      </c>
      <c r="B1758" s="27" t="s">
        <v>593</v>
      </c>
      <c r="C1758" s="27" t="s">
        <v>6522</v>
      </c>
      <c r="D1758" s="27">
        <v>1976</v>
      </c>
      <c r="E1758" s="27" t="s">
        <v>2564</v>
      </c>
      <c r="F1758" s="27" t="s">
        <v>7541</v>
      </c>
      <c r="G1758" s="27" t="s">
        <v>2563</v>
      </c>
      <c r="H1758" s="27" t="s">
        <v>9663</v>
      </c>
      <c r="I1758" s="27" t="s">
        <v>19679</v>
      </c>
      <c r="J1758" s="27">
        <v>1</v>
      </c>
      <c r="K1758" s="27">
        <v>57</v>
      </c>
      <c r="L1758" s="5">
        <v>30.5</v>
      </c>
      <c r="M1758" s="5">
        <f t="shared" si="110"/>
        <v>7050.5</v>
      </c>
      <c r="N1758" s="5">
        <f t="shared" si="111"/>
        <v>564.58407205162757</v>
      </c>
      <c r="O1758" s="5" t="str">
        <f t="shared" si="108"/>
        <v/>
      </c>
      <c r="P1758" s="43" t="str">
        <f t="shared" si="109"/>
        <v>insert into noskrien_reit (dalibnieks, rez,skriesim_db,sacensibas) values ('Vaivars Andrejs',7050.5,'','Lattelecom Rīgas maratons – pusmaratona distance');</v>
      </c>
    </row>
    <row r="1759" spans="1:16" x14ac:dyDescent="0.2">
      <c r="A1759" s="26" t="s">
        <v>27826</v>
      </c>
      <c r="B1759" s="28" t="s">
        <v>9664</v>
      </c>
      <c r="C1759" s="28" t="s">
        <v>9665</v>
      </c>
      <c r="D1759" s="28">
        <v>1970</v>
      </c>
      <c r="E1759" s="28" t="s">
        <v>6214</v>
      </c>
      <c r="F1759" s="28"/>
      <c r="G1759" s="28" t="s">
        <v>2563</v>
      </c>
      <c r="H1759" s="28" t="s">
        <v>9666</v>
      </c>
      <c r="I1759" s="28" t="s">
        <v>19680</v>
      </c>
      <c r="J1759" s="28">
        <v>1</v>
      </c>
      <c r="K1759" s="28">
        <v>57</v>
      </c>
      <c r="L1759" s="5">
        <v>31</v>
      </c>
      <c r="M1759" s="5">
        <f t="shared" si="110"/>
        <v>7051</v>
      </c>
      <c r="N1759" s="5">
        <f t="shared" si="111"/>
        <v>564.54403630690683</v>
      </c>
      <c r="O1759" s="5" t="str">
        <f t="shared" si="108"/>
        <v/>
      </c>
      <c r="P1759" s="43" t="str">
        <f t="shared" si="109"/>
        <v>insert into noskrien_reit (dalibnieks, rez,skriesim_db,sacensibas) values ('Ziediņš Vidvuds',7051,'','Lattelecom Rīgas maratons – pusmaratona distance');</v>
      </c>
    </row>
    <row r="1760" spans="1:16" x14ac:dyDescent="0.2">
      <c r="A1760" s="26" t="s">
        <v>27827</v>
      </c>
      <c r="B1760" s="27" t="s">
        <v>1459</v>
      </c>
      <c r="C1760" s="27" t="s">
        <v>9667</v>
      </c>
      <c r="D1760" s="27">
        <v>1975</v>
      </c>
      <c r="E1760" s="27" t="s">
        <v>6399</v>
      </c>
      <c r="F1760" s="27"/>
      <c r="G1760" s="27" t="s">
        <v>2563</v>
      </c>
      <c r="H1760" s="27" t="s">
        <v>9668</v>
      </c>
      <c r="I1760" s="27" t="s">
        <v>19681</v>
      </c>
      <c r="J1760" s="27">
        <v>1</v>
      </c>
      <c r="K1760" s="27">
        <v>57</v>
      </c>
      <c r="L1760" s="5">
        <v>31.4</v>
      </c>
      <c r="M1760" s="5">
        <f t="shared" si="110"/>
        <v>7051.4</v>
      </c>
      <c r="N1760" s="5">
        <f t="shared" si="111"/>
        <v>564.51201179907537</v>
      </c>
      <c r="O1760" s="5" t="str">
        <f t="shared" si="108"/>
        <v/>
      </c>
      <c r="P1760" s="43" t="str">
        <f t="shared" si="109"/>
        <v>insert into noskrien_reit (dalibnieks, rez,skriesim_db,sacensibas) values ('Rozenfelde Evita',7051.4,'','Lattelecom Rīgas maratons – pusmaratona distance');</v>
      </c>
    </row>
    <row r="1761" spans="1:16" x14ac:dyDescent="0.2">
      <c r="A1761" s="26" t="s">
        <v>27828</v>
      </c>
      <c r="B1761" s="28" t="s">
        <v>14</v>
      </c>
      <c r="C1761" s="28" t="s">
        <v>884</v>
      </c>
      <c r="D1761" s="28">
        <v>1989</v>
      </c>
      <c r="E1761" s="28" t="s">
        <v>2564</v>
      </c>
      <c r="F1761" s="28" t="s">
        <v>9669</v>
      </c>
      <c r="G1761" s="28" t="s">
        <v>2563</v>
      </c>
      <c r="H1761" s="28" t="s">
        <v>9670</v>
      </c>
      <c r="I1761" s="28" t="s">
        <v>19682</v>
      </c>
      <c r="J1761" s="28">
        <v>1</v>
      </c>
      <c r="K1761" s="28">
        <v>57</v>
      </c>
      <c r="L1761" s="5">
        <v>33.4</v>
      </c>
      <c r="M1761" s="5">
        <f t="shared" si="110"/>
        <v>7053.4</v>
      </c>
      <c r="N1761" s="5">
        <f t="shared" si="111"/>
        <v>564.35194374344292</v>
      </c>
      <c r="O1761" s="5" t="str">
        <f t="shared" si="108"/>
        <v/>
      </c>
      <c r="P1761" s="43" t="str">
        <f t="shared" si="109"/>
        <v>insert into noskrien_reit (dalibnieks, rez,skriesim_db,sacensibas) values ('Rudzītis Edgars',7053.4,'','Lattelecom Rīgas maratons – pusmaratona distance');</v>
      </c>
    </row>
    <row r="1762" spans="1:16" x14ac:dyDescent="0.2">
      <c r="A1762" s="26" t="s">
        <v>27829</v>
      </c>
      <c r="B1762" s="27" t="s">
        <v>441</v>
      </c>
      <c r="C1762" s="27" t="s">
        <v>9671</v>
      </c>
      <c r="D1762" s="27">
        <v>1985</v>
      </c>
      <c r="E1762" s="27" t="s">
        <v>2564</v>
      </c>
      <c r="F1762" s="27"/>
      <c r="G1762" s="27" t="s">
        <v>2563</v>
      </c>
      <c r="H1762" s="27" t="s">
        <v>9672</v>
      </c>
      <c r="I1762" s="27" t="s">
        <v>19683</v>
      </c>
      <c r="J1762" s="27">
        <v>1</v>
      </c>
      <c r="K1762" s="27">
        <v>57</v>
      </c>
      <c r="L1762" s="5">
        <v>33.6</v>
      </c>
      <c r="M1762" s="5">
        <f t="shared" si="110"/>
        <v>7053.6</v>
      </c>
      <c r="N1762" s="5">
        <f t="shared" si="111"/>
        <v>564.33594193036174</v>
      </c>
      <c r="O1762" s="5" t="str">
        <f t="shared" si="108"/>
        <v/>
      </c>
      <c r="P1762" s="43" t="str">
        <f t="shared" si="109"/>
        <v>insert into noskrien_reit (dalibnieks, rez,skriesim_db,sacensibas) values ('Vidzis Jurģis',7053.6,'','Lattelecom Rīgas maratons – pusmaratona distance');</v>
      </c>
    </row>
    <row r="1763" spans="1:16" x14ac:dyDescent="0.2">
      <c r="A1763" s="26" t="s">
        <v>27830</v>
      </c>
      <c r="B1763" s="28" t="s">
        <v>377</v>
      </c>
      <c r="C1763" s="28" t="s">
        <v>1437</v>
      </c>
      <c r="D1763" s="28">
        <v>1976</v>
      </c>
      <c r="E1763" s="28" t="s">
        <v>6202</v>
      </c>
      <c r="F1763" s="28" t="s">
        <v>7302</v>
      </c>
      <c r="G1763" s="28" t="s">
        <v>2563</v>
      </c>
      <c r="H1763" s="28" t="s">
        <v>9672</v>
      </c>
      <c r="I1763" s="28" t="s">
        <v>19683</v>
      </c>
      <c r="J1763" s="28">
        <v>1</v>
      </c>
      <c r="K1763" s="28">
        <v>57</v>
      </c>
      <c r="L1763" s="5">
        <v>33.6</v>
      </c>
      <c r="M1763" s="5">
        <f t="shared" si="110"/>
        <v>7053.6</v>
      </c>
      <c r="N1763" s="5">
        <f t="shared" si="111"/>
        <v>564.33594193036174</v>
      </c>
      <c r="O1763" s="5" t="str">
        <f t="shared" si="108"/>
        <v/>
      </c>
      <c r="P1763" s="43" t="str">
        <f t="shared" si="109"/>
        <v>insert into noskrien_reit (dalibnieks, rez,skriesim_db,sacensibas) values ('Saulīte Anita',7053.6,'','Lattelecom Rīgas maratons – pusmaratona distance');</v>
      </c>
    </row>
    <row r="1764" spans="1:16" x14ac:dyDescent="0.2">
      <c r="A1764" s="26" t="s">
        <v>27831</v>
      </c>
      <c r="B1764" s="27" t="s">
        <v>5280</v>
      </c>
      <c r="C1764" s="27" t="s">
        <v>9673</v>
      </c>
      <c r="D1764" s="27">
        <v>1963</v>
      </c>
      <c r="E1764" s="27" t="s">
        <v>6214</v>
      </c>
      <c r="F1764" s="27" t="s">
        <v>9674</v>
      </c>
      <c r="G1764" s="27" t="s">
        <v>2627</v>
      </c>
      <c r="H1764" s="27" t="s">
        <v>9675</v>
      </c>
      <c r="I1764" s="27" t="s">
        <v>19684</v>
      </c>
      <c r="J1764" s="27">
        <v>1</v>
      </c>
      <c r="K1764" s="27">
        <v>57</v>
      </c>
      <c r="L1764" s="5">
        <v>34.1</v>
      </c>
      <c r="M1764" s="5">
        <f t="shared" si="110"/>
        <v>7054.1</v>
      </c>
      <c r="N1764" s="5">
        <f t="shared" si="111"/>
        <v>564.29594136743162</v>
      </c>
      <c r="O1764" s="5" t="str">
        <f t="shared" si="108"/>
        <v/>
      </c>
      <c r="P1764" s="43" t="str">
        <f t="shared" si="109"/>
        <v>insert into noskrien_reit (dalibnieks, rez,skriesim_db,sacensibas) values ('Pienimäki Hannu',7054.1,'','Lattelecom Rīgas maratons – pusmaratona distance');</v>
      </c>
    </row>
    <row r="1765" spans="1:16" x14ac:dyDescent="0.2">
      <c r="A1765" s="26" t="s">
        <v>27832</v>
      </c>
      <c r="B1765" s="28" t="s">
        <v>1394</v>
      </c>
      <c r="C1765" s="28" t="s">
        <v>9676</v>
      </c>
      <c r="D1765" s="28">
        <v>1984</v>
      </c>
      <c r="E1765" s="28" t="s">
        <v>6202</v>
      </c>
      <c r="F1765" s="28" t="s">
        <v>9677</v>
      </c>
      <c r="G1765" s="28" t="s">
        <v>2563</v>
      </c>
      <c r="H1765" s="28" t="s">
        <v>9678</v>
      </c>
      <c r="I1765" s="28" t="s">
        <v>19685</v>
      </c>
      <c r="J1765" s="28">
        <v>1</v>
      </c>
      <c r="K1765" s="28">
        <v>57</v>
      </c>
      <c r="L1765" s="5">
        <v>35.4</v>
      </c>
      <c r="M1765" s="5">
        <f t="shared" si="110"/>
        <v>7055.4</v>
      </c>
      <c r="N1765" s="5">
        <f t="shared" si="111"/>
        <v>564.19196643705527</v>
      </c>
      <c r="O1765" s="5" t="str">
        <f t="shared" si="108"/>
        <v/>
      </c>
      <c r="P1765" s="43" t="str">
        <f t="shared" si="109"/>
        <v>insert into noskrien_reit (dalibnieks, rez,skriesim_db,sacensibas) values ('Martinsone Antra',7055.4,'','Lattelecom Rīgas maratons – pusmaratona distance');</v>
      </c>
    </row>
    <row r="1766" spans="1:16" x14ac:dyDescent="0.2">
      <c r="A1766" s="26" t="s">
        <v>27833</v>
      </c>
      <c r="B1766" s="27" t="s">
        <v>94</v>
      </c>
      <c r="C1766" s="27" t="s">
        <v>9679</v>
      </c>
      <c r="D1766" s="27">
        <v>1956</v>
      </c>
      <c r="E1766" s="27" t="s">
        <v>6214</v>
      </c>
      <c r="F1766" s="27" t="s">
        <v>4892</v>
      </c>
      <c r="G1766" s="27" t="s">
        <v>2563</v>
      </c>
      <c r="H1766" s="27" t="s">
        <v>9680</v>
      </c>
      <c r="I1766" s="27" t="s">
        <v>19686</v>
      </c>
      <c r="J1766" s="27">
        <v>1</v>
      </c>
      <c r="K1766" s="27">
        <v>57</v>
      </c>
      <c r="L1766" s="5">
        <v>35.5</v>
      </c>
      <c r="M1766" s="5">
        <f t="shared" si="110"/>
        <v>7055.5</v>
      </c>
      <c r="N1766" s="5">
        <f t="shared" si="111"/>
        <v>564.18396995251931</v>
      </c>
      <c r="O1766" s="5" t="str">
        <f t="shared" si="108"/>
        <v/>
      </c>
      <c r="P1766" s="43" t="str">
        <f t="shared" si="109"/>
        <v>insert into noskrien_reit (dalibnieks, rez,skriesim_db,sacensibas) values ('Koks Guntis',7055.5,'','Lattelecom Rīgas maratons – pusmaratona distance');</v>
      </c>
    </row>
    <row r="1767" spans="1:16" x14ac:dyDescent="0.2">
      <c r="A1767" s="26" t="s">
        <v>27834</v>
      </c>
      <c r="B1767" s="28" t="s">
        <v>26</v>
      </c>
      <c r="C1767" s="28" t="s">
        <v>9681</v>
      </c>
      <c r="D1767" s="28">
        <v>1978</v>
      </c>
      <c r="E1767" s="28" t="s">
        <v>2564</v>
      </c>
      <c r="F1767" s="28"/>
      <c r="G1767" s="28" t="s">
        <v>2563</v>
      </c>
      <c r="H1767" s="28" t="s">
        <v>9682</v>
      </c>
      <c r="I1767" s="28" t="s">
        <v>19687</v>
      </c>
      <c r="J1767" s="28">
        <v>1</v>
      </c>
      <c r="K1767" s="28">
        <v>57</v>
      </c>
      <c r="L1767" s="5">
        <v>36</v>
      </c>
      <c r="M1767" s="5">
        <f t="shared" si="110"/>
        <v>7056</v>
      </c>
      <c r="N1767" s="5">
        <f t="shared" si="111"/>
        <v>564.1439909297053</v>
      </c>
      <c r="O1767" s="5" t="str">
        <f t="shared" si="108"/>
        <v/>
      </c>
      <c r="P1767" s="43" t="str">
        <f t="shared" si="109"/>
        <v>insert into noskrien_reit (dalibnieks, rez,skriesim_db,sacensibas) values ('Ķikāns Māris',7056,'','Lattelecom Rīgas maratons – pusmaratona distance');</v>
      </c>
    </row>
    <row r="1768" spans="1:16" x14ac:dyDescent="0.2">
      <c r="A1768" s="26" t="s">
        <v>27835</v>
      </c>
      <c r="B1768" s="27" t="s">
        <v>9683</v>
      </c>
      <c r="C1768" s="27" t="s">
        <v>9684</v>
      </c>
      <c r="D1768" s="27">
        <v>1992</v>
      </c>
      <c r="E1768" s="27" t="s">
        <v>6202</v>
      </c>
      <c r="F1768" s="27"/>
      <c r="G1768" s="27" t="s">
        <v>2798</v>
      </c>
      <c r="H1768" s="27" t="s">
        <v>9685</v>
      </c>
      <c r="I1768" s="27" t="s">
        <v>19688</v>
      </c>
      <c r="J1768" s="27">
        <v>1</v>
      </c>
      <c r="K1768" s="27">
        <v>57</v>
      </c>
      <c r="L1768" s="5">
        <v>37.1</v>
      </c>
      <c r="M1768" s="5">
        <f t="shared" si="110"/>
        <v>7057.1</v>
      </c>
      <c r="N1768" s="5">
        <f t="shared" si="111"/>
        <v>564.05605702058915</v>
      </c>
      <c r="O1768" s="5" t="str">
        <f t="shared" si="108"/>
        <v/>
      </c>
      <c r="P1768" s="43" t="str">
        <f t="shared" si="109"/>
        <v>insert into noskrien_reit (dalibnieks, rez,skriesim_db,sacensibas) values ('Scheifele Caroline',7057.1,'','Lattelecom Rīgas maratons – pusmaratona distance');</v>
      </c>
    </row>
    <row r="1769" spans="1:16" x14ac:dyDescent="0.2">
      <c r="A1769" s="26" t="s">
        <v>27836</v>
      </c>
      <c r="B1769" s="28" t="s">
        <v>5790</v>
      </c>
      <c r="C1769" s="28" t="s">
        <v>9686</v>
      </c>
      <c r="D1769" s="28">
        <v>1989</v>
      </c>
      <c r="E1769" s="28" t="s">
        <v>6202</v>
      </c>
      <c r="F1769" s="28" t="s">
        <v>2222</v>
      </c>
      <c r="G1769" s="28" t="s">
        <v>2563</v>
      </c>
      <c r="H1769" s="28" t="s">
        <v>9687</v>
      </c>
      <c r="I1769" s="28" t="s">
        <v>19689</v>
      </c>
      <c r="J1769" s="28">
        <v>1</v>
      </c>
      <c r="K1769" s="28">
        <v>57</v>
      </c>
      <c r="L1769" s="5">
        <v>37.200000000000003</v>
      </c>
      <c r="M1769" s="5">
        <f t="shared" si="110"/>
        <v>7057.2</v>
      </c>
      <c r="N1769" s="5">
        <f t="shared" si="111"/>
        <v>564.04806438814262</v>
      </c>
      <c r="O1769" s="5" t="str">
        <f t="shared" si="108"/>
        <v/>
      </c>
      <c r="P1769" s="43" t="str">
        <f t="shared" si="109"/>
        <v>insert into noskrien_reit (dalibnieks, rez,skriesim_db,sacensibas) values ('Krastiņa Dita',7057.2,'','Lattelecom Rīgas maratons – pusmaratona distance');</v>
      </c>
    </row>
    <row r="1770" spans="1:16" x14ac:dyDescent="0.2">
      <c r="A1770" s="26" t="s">
        <v>27837</v>
      </c>
      <c r="B1770" s="27" t="s">
        <v>9688</v>
      </c>
      <c r="C1770" s="27" t="s">
        <v>4503</v>
      </c>
      <c r="D1770" s="27">
        <v>1985</v>
      </c>
      <c r="E1770" s="27" t="s">
        <v>6202</v>
      </c>
      <c r="F1770" s="27" t="s">
        <v>4504</v>
      </c>
      <c r="G1770" s="27" t="s">
        <v>2627</v>
      </c>
      <c r="H1770" s="27" t="s">
        <v>9689</v>
      </c>
      <c r="I1770" s="27" t="s">
        <v>19690</v>
      </c>
      <c r="J1770" s="27">
        <v>1</v>
      </c>
      <c r="K1770" s="27">
        <v>57</v>
      </c>
      <c r="L1770" s="5">
        <v>39.200000000000003</v>
      </c>
      <c r="M1770" s="5">
        <f t="shared" si="110"/>
        <v>7059.2</v>
      </c>
      <c r="N1770" s="5">
        <f t="shared" si="111"/>
        <v>563.88825929283769</v>
      </c>
      <c r="O1770" s="5" t="str">
        <f t="shared" si="108"/>
        <v/>
      </c>
      <c r="P1770" s="43" t="str">
        <f t="shared" si="109"/>
        <v>insert into noskrien_reit (dalibnieks, rez,skriesim_db,sacensibas) values ('Kulomäki Maria',7059.2,'','Lattelecom Rīgas maratons – pusmaratona distance');</v>
      </c>
    </row>
    <row r="1771" spans="1:16" x14ac:dyDescent="0.2">
      <c r="A1771" s="26" t="s">
        <v>27838</v>
      </c>
      <c r="B1771" s="28" t="s">
        <v>9690</v>
      </c>
      <c r="C1771" s="28" t="s">
        <v>9691</v>
      </c>
      <c r="D1771" s="28">
        <v>1985</v>
      </c>
      <c r="E1771" s="28" t="s">
        <v>2564</v>
      </c>
      <c r="F1771" s="28" t="s">
        <v>4504</v>
      </c>
      <c r="G1771" s="28" t="s">
        <v>2627</v>
      </c>
      <c r="H1771" s="28" t="s">
        <v>9692</v>
      </c>
      <c r="I1771" s="28" t="s">
        <v>19691</v>
      </c>
      <c r="J1771" s="28">
        <v>1</v>
      </c>
      <c r="K1771" s="28">
        <v>57</v>
      </c>
      <c r="L1771" s="5">
        <v>39</v>
      </c>
      <c r="M1771" s="5">
        <f t="shared" si="110"/>
        <v>7059</v>
      </c>
      <c r="N1771" s="5">
        <f t="shared" si="111"/>
        <v>563.9042357274401</v>
      </c>
      <c r="O1771" s="5" t="str">
        <f t="shared" si="108"/>
        <v/>
      </c>
      <c r="P1771" s="43" t="str">
        <f t="shared" si="109"/>
        <v>insert into noskrien_reit (dalibnieks, rez,skriesim_db,sacensibas) values ('Lindholm Sakari',7059,'','Lattelecom Rīgas maratons – pusmaratona distance');</v>
      </c>
    </row>
    <row r="1772" spans="1:16" x14ac:dyDescent="0.2">
      <c r="A1772" s="26" t="s">
        <v>27839</v>
      </c>
      <c r="B1772" s="27" t="s">
        <v>9693</v>
      </c>
      <c r="C1772" s="27" t="s">
        <v>9694</v>
      </c>
      <c r="D1772" s="27">
        <v>1953</v>
      </c>
      <c r="E1772" s="27" t="s">
        <v>6399</v>
      </c>
      <c r="F1772" s="27" t="s">
        <v>9695</v>
      </c>
      <c r="G1772" s="27" t="s">
        <v>2957</v>
      </c>
      <c r="H1772" s="27" t="s">
        <v>9696</v>
      </c>
      <c r="I1772" s="27" t="s">
        <v>19692</v>
      </c>
      <c r="J1772" s="27">
        <v>1</v>
      </c>
      <c r="K1772" s="27">
        <v>57</v>
      </c>
      <c r="L1772" s="5">
        <v>39.4</v>
      </c>
      <c r="M1772" s="5">
        <f t="shared" si="110"/>
        <v>7059.4</v>
      </c>
      <c r="N1772" s="5">
        <f t="shared" si="111"/>
        <v>563.87228376349265</v>
      </c>
      <c r="O1772" s="5" t="str">
        <f t="shared" si="108"/>
        <v/>
      </c>
      <c r="P1772" s="43" t="str">
        <f t="shared" si="109"/>
        <v>insert into noskrien_reit (dalibnieks, rez,skriesim_db,sacensibas) values ('Terpstra Ineke',7059.4,'','Lattelecom Rīgas maratons – pusmaratona distance');</v>
      </c>
    </row>
    <row r="1773" spans="1:16" x14ac:dyDescent="0.2">
      <c r="A1773" s="26" t="s">
        <v>27840</v>
      </c>
      <c r="B1773" s="28" t="s">
        <v>9697</v>
      </c>
      <c r="C1773" s="28" t="s">
        <v>9698</v>
      </c>
      <c r="D1773" s="28">
        <v>1952</v>
      </c>
      <c r="E1773" s="28" t="s">
        <v>6399</v>
      </c>
      <c r="F1773" s="28" t="s">
        <v>9699</v>
      </c>
      <c r="G1773" s="28" t="s">
        <v>2957</v>
      </c>
      <c r="H1773" s="28" t="s">
        <v>9696</v>
      </c>
      <c r="I1773" s="28" t="s">
        <v>19692</v>
      </c>
      <c r="J1773" s="28">
        <v>1</v>
      </c>
      <c r="K1773" s="28">
        <v>57</v>
      </c>
      <c r="L1773" s="5">
        <v>39.4</v>
      </c>
      <c r="M1773" s="5">
        <f t="shared" si="110"/>
        <v>7059.4</v>
      </c>
      <c r="N1773" s="5">
        <f t="shared" si="111"/>
        <v>563.87228376349265</v>
      </c>
      <c r="O1773" s="5" t="str">
        <f t="shared" si="108"/>
        <v/>
      </c>
      <c r="P1773" s="43" t="str">
        <f t="shared" si="109"/>
        <v>insert into noskrien_reit (dalibnieks, rez,skriesim_db,sacensibas) values ('Welbedacht Klary',7059.4,'','Lattelecom Rīgas maratons – pusmaratona distance');</v>
      </c>
    </row>
    <row r="1774" spans="1:16" x14ac:dyDescent="0.2">
      <c r="A1774" s="26" t="s">
        <v>27841</v>
      </c>
      <c r="B1774" s="27" t="s">
        <v>9629</v>
      </c>
      <c r="C1774" s="27" t="s">
        <v>9700</v>
      </c>
      <c r="D1774" s="27">
        <v>1990</v>
      </c>
      <c r="E1774" s="27" t="s">
        <v>6202</v>
      </c>
      <c r="F1774" s="27"/>
      <c r="G1774" s="27" t="s">
        <v>2563</v>
      </c>
      <c r="H1774" s="27" t="s">
        <v>9701</v>
      </c>
      <c r="I1774" s="27" t="s">
        <v>19693</v>
      </c>
      <c r="J1774" s="27">
        <v>1</v>
      </c>
      <c r="K1774" s="27">
        <v>57</v>
      </c>
      <c r="L1774" s="5">
        <v>40.200000000000003</v>
      </c>
      <c r="M1774" s="5">
        <f t="shared" si="110"/>
        <v>7060.2</v>
      </c>
      <c r="N1774" s="5">
        <f t="shared" si="111"/>
        <v>563.80839069714739</v>
      </c>
      <c r="O1774" s="5" t="str">
        <f t="shared" si="108"/>
        <v/>
      </c>
      <c r="P1774" s="43" t="str">
        <f t="shared" si="109"/>
        <v>insert into noskrien_reit (dalibnieks, rez,skriesim_db,sacensibas) values ('Šice Dārta',7060.2,'','Lattelecom Rīgas maratons – pusmaratona distance');</v>
      </c>
    </row>
    <row r="1775" spans="1:16" x14ac:dyDescent="0.2">
      <c r="A1775" s="26" t="s">
        <v>27842</v>
      </c>
      <c r="B1775" s="28" t="s">
        <v>394</v>
      </c>
      <c r="C1775" s="28" t="s">
        <v>6562</v>
      </c>
      <c r="D1775" s="28">
        <v>1981</v>
      </c>
      <c r="E1775" s="28" t="s">
        <v>2564</v>
      </c>
      <c r="F1775" s="28" t="s">
        <v>3255</v>
      </c>
      <c r="G1775" s="28" t="s">
        <v>2563</v>
      </c>
      <c r="H1775" s="28" t="s">
        <v>9702</v>
      </c>
      <c r="I1775" s="28" t="s">
        <v>19694</v>
      </c>
      <c r="J1775" s="28">
        <v>1</v>
      </c>
      <c r="K1775" s="28">
        <v>57</v>
      </c>
      <c r="L1775" s="5">
        <v>40.1</v>
      </c>
      <c r="M1775" s="5">
        <f t="shared" si="110"/>
        <v>7060.1</v>
      </c>
      <c r="N1775" s="5">
        <f t="shared" si="111"/>
        <v>563.81637653857581</v>
      </c>
      <c r="O1775" s="5" t="str">
        <f t="shared" si="108"/>
        <v/>
      </c>
      <c r="P1775" s="43" t="str">
        <f t="shared" si="109"/>
        <v>insert into noskrien_reit (dalibnieks, rez,skriesim_db,sacensibas) values ('Riekstiņš Raitis',7060.1,'','Lattelecom Rīgas maratons – pusmaratona distance');</v>
      </c>
    </row>
    <row r="1776" spans="1:16" x14ac:dyDescent="0.2">
      <c r="A1776" s="26" t="s">
        <v>27843</v>
      </c>
      <c r="B1776" s="27" t="s">
        <v>125</v>
      </c>
      <c r="C1776" s="27" t="s">
        <v>9703</v>
      </c>
      <c r="D1776" s="27">
        <v>1983</v>
      </c>
      <c r="E1776" s="27" t="s">
        <v>6202</v>
      </c>
      <c r="F1776" s="27" t="s">
        <v>3644</v>
      </c>
      <c r="G1776" s="27" t="s">
        <v>2563</v>
      </c>
      <c r="H1776" s="27" t="s">
        <v>9704</v>
      </c>
      <c r="I1776" s="27" t="s">
        <v>19695</v>
      </c>
      <c r="J1776" s="27">
        <v>1</v>
      </c>
      <c r="K1776" s="27">
        <v>57</v>
      </c>
      <c r="L1776" s="5">
        <v>42.2</v>
      </c>
      <c r="M1776" s="5">
        <f t="shared" si="110"/>
        <v>7062.2</v>
      </c>
      <c r="N1776" s="5">
        <f t="shared" si="111"/>
        <v>563.64872136161534</v>
      </c>
      <c r="O1776" s="5" t="str">
        <f t="shared" si="108"/>
        <v/>
      </c>
      <c r="P1776" s="43" t="str">
        <f t="shared" si="109"/>
        <v>insert into noskrien_reit (dalibnieks, rez,skriesim_db,sacensibas) values ('Sedliņa Elīna',7062.2,'','Lattelecom Rīgas maratons – pusmaratona distance');</v>
      </c>
    </row>
    <row r="1777" spans="1:16" x14ac:dyDescent="0.2">
      <c r="A1777" s="26" t="s">
        <v>27844</v>
      </c>
      <c r="B1777" s="28" t="s">
        <v>8419</v>
      </c>
      <c r="C1777" s="28" t="s">
        <v>8884</v>
      </c>
      <c r="D1777" s="28">
        <v>1987</v>
      </c>
      <c r="E1777" s="28" t="s">
        <v>6202</v>
      </c>
      <c r="F1777" s="28" t="s">
        <v>3656</v>
      </c>
      <c r="G1777" s="28" t="s">
        <v>2563</v>
      </c>
      <c r="H1777" s="28" t="s">
        <v>9705</v>
      </c>
      <c r="I1777" s="28" t="s">
        <v>19696</v>
      </c>
      <c r="J1777" s="28">
        <v>1</v>
      </c>
      <c r="K1777" s="28">
        <v>57</v>
      </c>
      <c r="L1777" s="5">
        <v>43.2</v>
      </c>
      <c r="M1777" s="5">
        <f t="shared" si="110"/>
        <v>7063.2</v>
      </c>
      <c r="N1777" s="5">
        <f t="shared" si="111"/>
        <v>563.56892060255973</v>
      </c>
      <c r="O1777" s="5" t="str">
        <f t="shared" si="108"/>
        <v/>
      </c>
      <c r="P1777" s="43" t="str">
        <f t="shared" si="109"/>
        <v>insert into noskrien_reit (dalibnieks, rez,skriesim_db,sacensibas) values ('Kukaine Andra',7063.2,'','Lattelecom Rīgas maratons – pusmaratona distance');</v>
      </c>
    </row>
    <row r="1778" spans="1:16" x14ac:dyDescent="0.2">
      <c r="A1778" s="26" t="s">
        <v>27845</v>
      </c>
      <c r="B1778" s="27" t="s">
        <v>84</v>
      </c>
      <c r="C1778" s="27" t="s">
        <v>9706</v>
      </c>
      <c r="D1778" s="27">
        <v>1983</v>
      </c>
      <c r="E1778" s="27" t="s">
        <v>2564</v>
      </c>
      <c r="F1778" s="27" t="s">
        <v>7857</v>
      </c>
      <c r="G1778" s="27" t="s">
        <v>2563</v>
      </c>
      <c r="H1778" s="27" t="s">
        <v>9707</v>
      </c>
      <c r="I1778" s="27" t="s">
        <v>19697</v>
      </c>
      <c r="J1778" s="27">
        <v>1</v>
      </c>
      <c r="K1778" s="27">
        <v>57</v>
      </c>
      <c r="L1778" s="5">
        <v>43.3</v>
      </c>
      <c r="M1778" s="5">
        <f t="shared" si="110"/>
        <v>7063.3</v>
      </c>
      <c r="N1778" s="5">
        <f t="shared" si="111"/>
        <v>563.56094176942781</v>
      </c>
      <c r="O1778" s="5" t="str">
        <f t="shared" si="108"/>
        <v/>
      </c>
      <c r="P1778" s="43" t="str">
        <f t="shared" si="109"/>
        <v>insert into noskrien_reit (dalibnieks, rez,skriesim_db,sacensibas) values ('Stramkaļs Aleksandrs',7063.3,'','Lattelecom Rīgas maratons – pusmaratona distance');</v>
      </c>
    </row>
    <row r="1779" spans="1:16" x14ac:dyDescent="0.2">
      <c r="A1779" s="26" t="s">
        <v>27846</v>
      </c>
      <c r="B1779" s="28" t="s">
        <v>418</v>
      </c>
      <c r="C1779" s="28" t="s">
        <v>9708</v>
      </c>
      <c r="D1779" s="28">
        <v>1990</v>
      </c>
      <c r="E1779" s="28" t="s">
        <v>2564</v>
      </c>
      <c r="F1779" s="28" t="s">
        <v>3438</v>
      </c>
      <c r="G1779" s="28" t="s">
        <v>2563</v>
      </c>
      <c r="H1779" s="28" t="s">
        <v>9709</v>
      </c>
      <c r="I1779" s="28" t="s">
        <v>19698</v>
      </c>
      <c r="J1779" s="28">
        <v>1</v>
      </c>
      <c r="K1779" s="28">
        <v>57</v>
      </c>
      <c r="L1779" s="5">
        <v>43.1</v>
      </c>
      <c r="M1779" s="5">
        <f t="shared" si="110"/>
        <v>7063.1</v>
      </c>
      <c r="N1779" s="5">
        <f t="shared" si="111"/>
        <v>563.57689966162161</v>
      </c>
      <c r="O1779" s="5" t="str">
        <f t="shared" si="108"/>
        <v/>
      </c>
      <c r="P1779" s="43" t="str">
        <f t="shared" si="109"/>
        <v>insert into noskrien_reit (dalibnieks, rez,skriesim_db,sacensibas) values ('Venters Kārlis',7063.1,'','Lattelecom Rīgas maratons – pusmaratona distance');</v>
      </c>
    </row>
    <row r="1780" spans="1:16" x14ac:dyDescent="0.2">
      <c r="A1780" s="26" t="s">
        <v>27847</v>
      </c>
      <c r="B1780" s="27" t="s">
        <v>125</v>
      </c>
      <c r="C1780" s="27" t="s">
        <v>9710</v>
      </c>
      <c r="D1780" s="27">
        <v>1986</v>
      </c>
      <c r="E1780" s="27" t="s">
        <v>6202</v>
      </c>
      <c r="F1780" s="27" t="s">
        <v>695</v>
      </c>
      <c r="G1780" s="27" t="s">
        <v>2563</v>
      </c>
      <c r="H1780" s="27" t="s">
        <v>9711</v>
      </c>
      <c r="I1780" s="27" t="s">
        <v>19699</v>
      </c>
      <c r="J1780" s="27">
        <v>1</v>
      </c>
      <c r="K1780" s="27">
        <v>57</v>
      </c>
      <c r="L1780" s="5">
        <v>44.4</v>
      </c>
      <c r="M1780" s="5">
        <f t="shared" si="110"/>
        <v>7064.4</v>
      </c>
      <c r="N1780" s="5">
        <f t="shared" si="111"/>
        <v>563.47318951361763</v>
      </c>
      <c r="O1780" s="5" t="str">
        <f t="shared" si="108"/>
        <v/>
      </c>
      <c r="P1780" s="43" t="str">
        <f t="shared" si="109"/>
        <v>insert into noskrien_reit (dalibnieks, rez,skriesim_db,sacensibas) values ('Strode Elīna',7064.4,'','Lattelecom Rīgas maratons – pusmaratona distance');</v>
      </c>
    </row>
    <row r="1781" spans="1:16" x14ac:dyDescent="0.2">
      <c r="A1781" s="26" t="s">
        <v>27848</v>
      </c>
      <c r="B1781" s="28" t="s">
        <v>9712</v>
      </c>
      <c r="C1781" s="28" t="s">
        <v>4741</v>
      </c>
      <c r="D1781" s="28">
        <v>1968</v>
      </c>
      <c r="E1781" s="28" t="s">
        <v>6214</v>
      </c>
      <c r="F1781" s="28"/>
      <c r="G1781" s="28" t="s">
        <v>2798</v>
      </c>
      <c r="H1781" s="28" t="s">
        <v>9713</v>
      </c>
      <c r="I1781" s="28" t="s">
        <v>19700</v>
      </c>
      <c r="J1781" s="28">
        <v>1</v>
      </c>
      <c r="K1781" s="28">
        <v>57</v>
      </c>
      <c r="L1781" s="5">
        <v>45.2</v>
      </c>
      <c r="M1781" s="5">
        <f t="shared" si="110"/>
        <v>7065.2</v>
      </c>
      <c r="N1781" s="5">
        <f t="shared" si="111"/>
        <v>563.40938685387528</v>
      </c>
      <c r="O1781" s="5" t="str">
        <f t="shared" si="108"/>
        <v/>
      </c>
      <c r="P1781" s="43" t="str">
        <f t="shared" si="109"/>
        <v>insert into noskrien_reit (dalibnieks, rez,skriesim_db,sacensibas) values ('Weider Gunnar',7065.2,'','Lattelecom Rīgas maratons – pusmaratona distance');</v>
      </c>
    </row>
    <row r="1782" spans="1:16" x14ac:dyDescent="0.2">
      <c r="A1782" s="26" t="s">
        <v>27849</v>
      </c>
      <c r="B1782" s="27" t="s">
        <v>9714</v>
      </c>
      <c r="C1782" s="27" t="s">
        <v>9076</v>
      </c>
      <c r="D1782" s="27">
        <v>1988</v>
      </c>
      <c r="E1782" s="27" t="s">
        <v>6202</v>
      </c>
      <c r="F1782" s="27" t="s">
        <v>9077</v>
      </c>
      <c r="G1782" s="27" t="s">
        <v>2632</v>
      </c>
      <c r="H1782" s="27" t="s">
        <v>9715</v>
      </c>
      <c r="I1782" s="27" t="s">
        <v>19701</v>
      </c>
      <c r="J1782" s="27">
        <v>1</v>
      </c>
      <c r="K1782" s="27">
        <v>57</v>
      </c>
      <c r="L1782" s="5">
        <v>45.9</v>
      </c>
      <c r="M1782" s="5">
        <f t="shared" si="110"/>
        <v>7065.9</v>
      </c>
      <c r="N1782" s="5">
        <f t="shared" si="111"/>
        <v>563.35357137802691</v>
      </c>
      <c r="O1782" s="5" t="str">
        <f t="shared" si="108"/>
        <v/>
      </c>
      <c r="P1782" s="43" t="str">
        <f t="shared" si="109"/>
        <v>insert into noskrien_reit (dalibnieks, rez,skriesim_db,sacensibas) values ('Natt och Dag Sophia',7065.9,'','Lattelecom Rīgas maratons – pusmaratona distance');</v>
      </c>
    </row>
    <row r="1783" spans="1:16" x14ac:dyDescent="0.2">
      <c r="A1783" s="26" t="s">
        <v>27850</v>
      </c>
      <c r="B1783" s="28" t="s">
        <v>9716</v>
      </c>
      <c r="C1783" s="28" t="s">
        <v>2979</v>
      </c>
      <c r="D1783" s="28">
        <v>1970</v>
      </c>
      <c r="E1783" s="28" t="s">
        <v>6399</v>
      </c>
      <c r="F1783" s="28" t="s">
        <v>2980</v>
      </c>
      <c r="G1783" s="28" t="s">
        <v>2798</v>
      </c>
      <c r="H1783" s="28" t="s">
        <v>9717</v>
      </c>
      <c r="I1783" s="28" t="s">
        <v>19702</v>
      </c>
      <c r="J1783" s="28">
        <v>1</v>
      </c>
      <c r="K1783" s="28">
        <v>57</v>
      </c>
      <c r="L1783" s="5">
        <v>46.2</v>
      </c>
      <c r="M1783" s="5">
        <f t="shared" si="110"/>
        <v>7066.2</v>
      </c>
      <c r="N1783" s="5">
        <f t="shared" si="111"/>
        <v>563.32965384506531</v>
      </c>
      <c r="O1783" s="5" t="str">
        <f t="shared" si="108"/>
        <v/>
      </c>
      <c r="P1783" s="43" t="str">
        <f t="shared" si="109"/>
        <v>insert into noskrien_reit (dalibnieks, rez,skriesim_db,sacensibas) values ('Pradler Dina',7066.2,'','Lattelecom Rīgas maratons – pusmaratona distance');</v>
      </c>
    </row>
    <row r="1784" spans="1:16" x14ac:dyDescent="0.2">
      <c r="A1784" s="26" t="s">
        <v>27851</v>
      </c>
      <c r="B1784" s="27" t="s">
        <v>2685</v>
      </c>
      <c r="C1784" s="27" t="s">
        <v>9718</v>
      </c>
      <c r="D1784" s="27">
        <v>1978</v>
      </c>
      <c r="E1784" s="27" t="s">
        <v>2564</v>
      </c>
      <c r="F1784" s="27" t="s">
        <v>1307</v>
      </c>
      <c r="G1784" s="27" t="s">
        <v>2563</v>
      </c>
      <c r="H1784" s="27" t="s">
        <v>9719</v>
      </c>
      <c r="I1784" s="27" t="s">
        <v>19703</v>
      </c>
      <c r="J1784" s="27">
        <v>1</v>
      </c>
      <c r="K1784" s="27">
        <v>57</v>
      </c>
      <c r="L1784" s="5">
        <v>46.9</v>
      </c>
      <c r="M1784" s="5">
        <f t="shared" si="110"/>
        <v>7066.9</v>
      </c>
      <c r="N1784" s="5">
        <f t="shared" si="111"/>
        <v>563.27385416519269</v>
      </c>
      <c r="O1784" s="5" t="str">
        <f t="shared" si="108"/>
        <v/>
      </c>
      <c r="P1784" s="43" t="str">
        <f t="shared" si="109"/>
        <v>insert into noskrien_reit (dalibnieks, rez,skriesim_db,sacensibas) values ('Maksimov Pavel',7066.9,'','Lattelecom Rīgas maratons – pusmaratona distance');</v>
      </c>
    </row>
    <row r="1785" spans="1:16" x14ac:dyDescent="0.2">
      <c r="A1785" s="26" t="s">
        <v>27852</v>
      </c>
      <c r="B1785" s="28" t="s">
        <v>748</v>
      </c>
      <c r="C1785" s="28" t="s">
        <v>749</v>
      </c>
      <c r="D1785" s="28">
        <v>1976</v>
      </c>
      <c r="E1785" s="28" t="s">
        <v>2564</v>
      </c>
      <c r="F1785" s="28"/>
      <c r="G1785" s="28" t="s">
        <v>2563</v>
      </c>
      <c r="H1785" s="28" t="s">
        <v>9719</v>
      </c>
      <c r="I1785" s="28" t="s">
        <v>19703</v>
      </c>
      <c r="J1785" s="28">
        <v>1</v>
      </c>
      <c r="K1785" s="28">
        <v>57</v>
      </c>
      <c r="L1785" s="5">
        <v>46.9</v>
      </c>
      <c r="M1785" s="5">
        <f t="shared" si="110"/>
        <v>7066.9</v>
      </c>
      <c r="N1785" s="5">
        <f t="shared" si="111"/>
        <v>563.27385416519269</v>
      </c>
      <c r="O1785" s="5" t="str">
        <f t="shared" si="108"/>
        <v/>
      </c>
      <c r="P1785" s="43" t="str">
        <f t="shared" si="109"/>
        <v>insert into noskrien_reit (dalibnieks, rez,skriesim_db,sacensibas) values ('Jansons Agris',7066.9,'','Lattelecom Rīgas maratons – pusmaratona distance');</v>
      </c>
    </row>
    <row r="1786" spans="1:16" x14ac:dyDescent="0.2">
      <c r="A1786" s="26" t="s">
        <v>27853</v>
      </c>
      <c r="B1786" s="27" t="s">
        <v>666</v>
      </c>
      <c r="C1786" s="27" t="s">
        <v>1402</v>
      </c>
      <c r="D1786" s="27">
        <v>1982</v>
      </c>
      <c r="E1786" s="27" t="s">
        <v>6202</v>
      </c>
      <c r="F1786" s="27" t="s">
        <v>2610</v>
      </c>
      <c r="G1786" s="27" t="s">
        <v>2563</v>
      </c>
      <c r="H1786" s="27" t="s">
        <v>9720</v>
      </c>
      <c r="I1786" s="27" t="s">
        <v>19704</v>
      </c>
      <c r="J1786" s="27">
        <v>1</v>
      </c>
      <c r="K1786" s="27">
        <v>57</v>
      </c>
      <c r="L1786" s="5">
        <v>47.2</v>
      </c>
      <c r="M1786" s="5">
        <f t="shared" si="110"/>
        <v>7067.2</v>
      </c>
      <c r="N1786" s="5">
        <f t="shared" si="111"/>
        <v>563.24994340049807</v>
      </c>
      <c r="O1786" s="5" t="str">
        <f t="shared" si="108"/>
        <v/>
      </c>
      <c r="P1786" s="43" t="str">
        <f t="shared" si="109"/>
        <v>insert into noskrien_reit (dalibnieks, rez,skriesim_db,sacensibas) values ('Krūze Santa',7067.2,'','Lattelecom Rīgas maratons – pusmaratona distance');</v>
      </c>
    </row>
    <row r="1787" spans="1:16" x14ac:dyDescent="0.2">
      <c r="A1787" s="26" t="s">
        <v>27854</v>
      </c>
      <c r="B1787" s="28" t="s">
        <v>418</v>
      </c>
      <c r="C1787" s="28" t="s">
        <v>9721</v>
      </c>
      <c r="D1787" s="28">
        <v>1976</v>
      </c>
      <c r="E1787" s="28" t="s">
        <v>2564</v>
      </c>
      <c r="F1787" s="28"/>
      <c r="G1787" s="28" t="s">
        <v>2563</v>
      </c>
      <c r="H1787" s="28" t="s">
        <v>9722</v>
      </c>
      <c r="I1787" s="28" t="s">
        <v>19705</v>
      </c>
      <c r="J1787" s="28">
        <v>1</v>
      </c>
      <c r="K1787" s="28">
        <v>57</v>
      </c>
      <c r="L1787" s="5">
        <v>47.9</v>
      </c>
      <c r="M1787" s="5">
        <f t="shared" si="110"/>
        <v>7067.9</v>
      </c>
      <c r="N1787" s="5">
        <f t="shared" si="111"/>
        <v>563.19415950989685</v>
      </c>
      <c r="O1787" s="5" t="str">
        <f t="shared" si="108"/>
        <v/>
      </c>
      <c r="P1787" s="43" t="str">
        <f t="shared" si="109"/>
        <v>insert into noskrien_reit (dalibnieks, rez,skriesim_db,sacensibas) values ('Apkalns Kārlis',7067.9,'','Lattelecom Rīgas maratons – pusmaratona distance');</v>
      </c>
    </row>
    <row r="1788" spans="1:16" x14ac:dyDescent="0.2">
      <c r="A1788" s="26" t="s">
        <v>27855</v>
      </c>
      <c r="B1788" s="27" t="s">
        <v>46</v>
      </c>
      <c r="C1788" s="27" t="s">
        <v>9723</v>
      </c>
      <c r="D1788" s="27">
        <v>1980</v>
      </c>
      <c r="E1788" s="27" t="s">
        <v>2564</v>
      </c>
      <c r="F1788" s="27" t="s">
        <v>614</v>
      </c>
      <c r="G1788" s="27" t="s">
        <v>2563</v>
      </c>
      <c r="H1788" s="27" t="s">
        <v>9724</v>
      </c>
      <c r="I1788" s="27" t="s">
        <v>19706</v>
      </c>
      <c r="J1788" s="27">
        <v>1</v>
      </c>
      <c r="K1788" s="27">
        <v>57</v>
      </c>
      <c r="L1788" s="5">
        <v>49.4</v>
      </c>
      <c r="M1788" s="5">
        <f t="shared" si="110"/>
        <v>7069.4</v>
      </c>
      <c r="N1788" s="5">
        <f t="shared" si="111"/>
        <v>563.07465980139762</v>
      </c>
      <c r="O1788" s="5" t="str">
        <f t="shared" si="108"/>
        <v/>
      </c>
      <c r="P1788" s="43" t="str">
        <f t="shared" si="109"/>
        <v>insert into noskrien_reit (dalibnieks, rez,skriesim_db,sacensibas) values ('Paiders Jānis',7069.4,'','Lattelecom Rīgas maratons – pusmaratona distance');</v>
      </c>
    </row>
    <row r="1789" spans="1:16" x14ac:dyDescent="0.2">
      <c r="A1789" s="26" t="s">
        <v>27856</v>
      </c>
      <c r="B1789" s="28" t="s">
        <v>2916</v>
      </c>
      <c r="C1789" s="28" t="s">
        <v>8678</v>
      </c>
      <c r="D1789" s="28">
        <v>1988</v>
      </c>
      <c r="E1789" s="28" t="s">
        <v>2564</v>
      </c>
      <c r="F1789" s="28" t="s">
        <v>2320</v>
      </c>
      <c r="G1789" s="28" t="s">
        <v>2563</v>
      </c>
      <c r="H1789" s="28" t="s">
        <v>9725</v>
      </c>
      <c r="I1789" s="28" t="s">
        <v>19707</v>
      </c>
      <c r="J1789" s="28">
        <v>1</v>
      </c>
      <c r="K1789" s="28">
        <v>57</v>
      </c>
      <c r="L1789" s="5">
        <v>49.1</v>
      </c>
      <c r="M1789" s="5">
        <f t="shared" si="110"/>
        <v>7069.1</v>
      </c>
      <c r="N1789" s="5">
        <f t="shared" si="111"/>
        <v>563.0985556860137</v>
      </c>
      <c r="O1789" s="5" t="str">
        <f t="shared" si="108"/>
        <v/>
      </c>
      <c r="P1789" s="43" t="str">
        <f t="shared" si="109"/>
        <v>insert into noskrien_reit (dalibnieks, rez,skriesim_db,sacensibas) values ('GALVANOVSKIS JĀNIS',7069.1,'','Lattelecom Rīgas maratons – pusmaratona distance');</v>
      </c>
    </row>
    <row r="1790" spans="1:16" x14ac:dyDescent="0.2">
      <c r="A1790" s="26" t="s">
        <v>27857</v>
      </c>
      <c r="B1790" s="27" t="s">
        <v>33</v>
      </c>
      <c r="C1790" s="27" t="s">
        <v>9726</v>
      </c>
      <c r="D1790" s="27">
        <v>1973</v>
      </c>
      <c r="E1790" s="27" t="s">
        <v>6214</v>
      </c>
      <c r="F1790" s="27" t="s">
        <v>458</v>
      </c>
      <c r="G1790" s="27" t="s">
        <v>2563</v>
      </c>
      <c r="H1790" s="27" t="s">
        <v>9727</v>
      </c>
      <c r="I1790" s="27" t="s">
        <v>19708</v>
      </c>
      <c r="J1790" s="27">
        <v>1</v>
      </c>
      <c r="K1790" s="27">
        <v>57</v>
      </c>
      <c r="L1790" s="5">
        <v>51.7</v>
      </c>
      <c r="M1790" s="5">
        <f t="shared" si="110"/>
        <v>7071.7</v>
      </c>
      <c r="N1790" s="5">
        <f t="shared" si="111"/>
        <v>562.89152537579366</v>
      </c>
      <c r="O1790" s="5" t="str">
        <f t="shared" si="108"/>
        <v/>
      </c>
      <c r="P1790" s="43" t="str">
        <f t="shared" si="109"/>
        <v>insert into noskrien_reit (dalibnieks, rez,skriesim_db,sacensibas) values ('Jirgensons Aigars',7071.7,'','Lattelecom Rīgas maratons – pusmaratona distance');</v>
      </c>
    </row>
    <row r="1791" spans="1:16" x14ac:dyDescent="0.2">
      <c r="A1791" s="26" t="s">
        <v>27858</v>
      </c>
      <c r="B1791" s="28" t="s">
        <v>593</v>
      </c>
      <c r="C1791" s="28" t="s">
        <v>9728</v>
      </c>
      <c r="D1791" s="28">
        <v>1971</v>
      </c>
      <c r="E1791" s="28" t="s">
        <v>6214</v>
      </c>
      <c r="F1791" s="28" t="s">
        <v>2610</v>
      </c>
      <c r="G1791" s="28" t="s">
        <v>2563</v>
      </c>
      <c r="H1791" s="28" t="s">
        <v>9729</v>
      </c>
      <c r="I1791" s="28" t="s">
        <v>19709</v>
      </c>
      <c r="J1791" s="28">
        <v>1</v>
      </c>
      <c r="K1791" s="28">
        <v>57</v>
      </c>
      <c r="L1791" s="5">
        <v>51.1</v>
      </c>
      <c r="M1791" s="5">
        <f t="shared" si="110"/>
        <v>7071.1</v>
      </c>
      <c r="N1791" s="5">
        <f t="shared" si="111"/>
        <v>562.93928808813337</v>
      </c>
      <c r="O1791" s="5" t="str">
        <f t="shared" si="108"/>
        <v/>
      </c>
      <c r="P1791" s="43" t="str">
        <f t="shared" si="109"/>
        <v>insert into noskrien_reit (dalibnieks, rez,skriesim_db,sacensibas) values ('Pildegovičs Andrejs',7071.1,'','Lattelecom Rīgas maratons – pusmaratona distance');</v>
      </c>
    </row>
    <row r="1792" spans="1:16" x14ac:dyDescent="0.2">
      <c r="A1792" s="26" t="s">
        <v>27859</v>
      </c>
      <c r="B1792" s="27" t="s">
        <v>497</v>
      </c>
      <c r="C1792" s="27" t="s">
        <v>9730</v>
      </c>
      <c r="D1792" s="27">
        <v>1985</v>
      </c>
      <c r="E1792" s="27" t="s">
        <v>2564</v>
      </c>
      <c r="F1792" s="27" t="s">
        <v>2918</v>
      </c>
      <c r="G1792" s="27" t="s">
        <v>2563</v>
      </c>
      <c r="H1792" s="27" t="s">
        <v>9731</v>
      </c>
      <c r="I1792" s="27" t="s">
        <v>19710</v>
      </c>
      <c r="J1792" s="27">
        <v>1</v>
      </c>
      <c r="K1792" s="27">
        <v>57</v>
      </c>
      <c r="L1792" s="5">
        <v>54.2</v>
      </c>
      <c r="M1792" s="5">
        <f t="shared" si="110"/>
        <v>7074.2</v>
      </c>
      <c r="N1792" s="5">
        <f t="shared" si="111"/>
        <v>562.69260128353733</v>
      </c>
      <c r="O1792" s="5" t="str">
        <f t="shared" si="108"/>
        <v/>
      </c>
      <c r="P1792" s="43" t="str">
        <f t="shared" si="109"/>
        <v>insert into noskrien_reit (dalibnieks, rez,skriesim_db,sacensibas) values ('Pabērzis Edmunds',7074.2,'','Lattelecom Rīgas maratons – pusmaratona distance');</v>
      </c>
    </row>
    <row r="1793" spans="1:16" x14ac:dyDescent="0.2">
      <c r="A1793" s="26" t="s">
        <v>27860</v>
      </c>
      <c r="B1793" s="28" t="s">
        <v>9732</v>
      </c>
      <c r="C1793" s="28" t="s">
        <v>9733</v>
      </c>
      <c r="D1793" s="28">
        <v>1985</v>
      </c>
      <c r="E1793" s="28" t="s">
        <v>2564</v>
      </c>
      <c r="F1793" s="28" t="s">
        <v>4104</v>
      </c>
      <c r="G1793" s="28" t="s">
        <v>2619</v>
      </c>
      <c r="H1793" s="28" t="s">
        <v>9731</v>
      </c>
      <c r="I1793" s="28" t="s">
        <v>19710</v>
      </c>
      <c r="J1793" s="28">
        <v>1</v>
      </c>
      <c r="K1793" s="28">
        <v>57</v>
      </c>
      <c r="L1793" s="5">
        <v>54.2</v>
      </c>
      <c r="M1793" s="5">
        <f t="shared" si="110"/>
        <v>7074.2</v>
      </c>
      <c r="N1793" s="5">
        <f t="shared" si="111"/>
        <v>562.69260128353733</v>
      </c>
      <c r="O1793" s="5" t="str">
        <f t="shared" si="108"/>
        <v/>
      </c>
      <c r="P1793" s="43" t="str">
        <f t="shared" si="109"/>
        <v>insert into noskrien_reit (dalibnieks, rez,skriesim_db,sacensibas) values ('Dulko Gžegož',7074.2,'','Lattelecom Rīgas maratons – pusmaratona distance');</v>
      </c>
    </row>
    <row r="1794" spans="1:16" x14ac:dyDescent="0.2">
      <c r="A1794" s="26" t="s">
        <v>27861</v>
      </c>
      <c r="B1794" s="27" t="s">
        <v>9734</v>
      </c>
      <c r="C1794" s="27" t="s">
        <v>9735</v>
      </c>
      <c r="D1794" s="27">
        <v>1987</v>
      </c>
      <c r="E1794" s="27" t="s">
        <v>2564</v>
      </c>
      <c r="F1794" s="27" t="s">
        <v>2260</v>
      </c>
      <c r="G1794" s="27" t="s">
        <v>2563</v>
      </c>
      <c r="H1794" s="27" t="s">
        <v>9736</v>
      </c>
      <c r="I1794" s="27" t="s">
        <v>19711</v>
      </c>
      <c r="J1794" s="27">
        <v>1</v>
      </c>
      <c r="K1794" s="27">
        <v>57</v>
      </c>
      <c r="L1794" s="5">
        <v>54.7</v>
      </c>
      <c r="M1794" s="5">
        <f t="shared" si="110"/>
        <v>7074.7</v>
      </c>
      <c r="N1794" s="5">
        <f t="shared" si="111"/>
        <v>562.65283333568914</v>
      </c>
      <c r="O1794" s="5" t="str">
        <f t="shared" ref="O1794:O1857" si="112">IF(F1794="vsk noskrien","y","")</f>
        <v/>
      </c>
      <c r="P1794" s="43" t="str">
        <f t="shared" ref="P1794:P1857" si="113">CONCATENATE("insert into noskrien_reit (dalibnieks, rez,skriesim_db,sacensibas) values ('",C1794," ",B1794,"',",M1794,",'",O1794,"','",$P$1,"');")</f>
        <v>insert into noskrien_reit (dalibnieks, rez,skriesim_db,sacensibas) values ('Keršulis Vitauts',7074.7,'','Lattelecom Rīgas maratons – pusmaratona distance');</v>
      </c>
    </row>
    <row r="1795" spans="1:16" x14ac:dyDescent="0.2">
      <c r="A1795" s="26" t="s">
        <v>27862</v>
      </c>
      <c r="B1795" s="28" t="s">
        <v>9737</v>
      </c>
      <c r="C1795" s="28" t="s">
        <v>9738</v>
      </c>
      <c r="D1795" s="28">
        <v>1977</v>
      </c>
      <c r="E1795" s="28" t="s">
        <v>6202</v>
      </c>
      <c r="F1795" s="28"/>
      <c r="G1795" s="28" t="s">
        <v>2682</v>
      </c>
      <c r="H1795" s="28" t="s">
        <v>9739</v>
      </c>
      <c r="I1795" s="28" t="s">
        <v>19712</v>
      </c>
      <c r="J1795" s="28">
        <v>1</v>
      </c>
      <c r="K1795" s="28">
        <v>57</v>
      </c>
      <c r="L1795" s="5">
        <v>56.2</v>
      </c>
      <c r="M1795" s="5">
        <f t="shared" ref="M1795:M1858" si="114">J1795*3600+K1795*60+L1795</f>
        <v>7076.2</v>
      </c>
      <c r="N1795" s="5">
        <f t="shared" ref="N1795:N1858" si="115">$M$2/M1795*1000</f>
        <v>562.53356321189335</v>
      </c>
      <c r="O1795" s="5" t="str">
        <f t="shared" si="112"/>
        <v/>
      </c>
      <c r="P1795" s="43" t="str">
        <f t="shared" si="113"/>
        <v>insert into noskrien_reit (dalibnieks, rez,skriesim_db,sacensibas) values ('Vahemäe Jane',7076.2,'','Lattelecom Rīgas maratons – pusmaratona distance');</v>
      </c>
    </row>
    <row r="1796" spans="1:16" x14ac:dyDescent="0.2">
      <c r="A1796" s="26" t="s">
        <v>27863</v>
      </c>
      <c r="B1796" s="27" t="s">
        <v>1531</v>
      </c>
      <c r="C1796" s="27" t="s">
        <v>9740</v>
      </c>
      <c r="D1796" s="27">
        <v>1994</v>
      </c>
      <c r="E1796" s="27" t="s">
        <v>2564</v>
      </c>
      <c r="F1796" s="27" t="s">
        <v>9741</v>
      </c>
      <c r="G1796" s="27" t="s">
        <v>2563</v>
      </c>
      <c r="H1796" s="27" t="s">
        <v>9742</v>
      </c>
      <c r="I1796" s="27" t="s">
        <v>19713</v>
      </c>
      <c r="J1796" s="27">
        <v>1</v>
      </c>
      <c r="K1796" s="27">
        <v>57</v>
      </c>
      <c r="L1796" s="5">
        <v>56.4</v>
      </c>
      <c r="M1796" s="5">
        <f t="shared" si="114"/>
        <v>7076.4</v>
      </c>
      <c r="N1796" s="5">
        <f t="shared" si="115"/>
        <v>562.51766434910405</v>
      </c>
      <c r="O1796" s="5" t="str">
        <f t="shared" si="112"/>
        <v/>
      </c>
      <c r="P1796" s="43" t="str">
        <f t="shared" si="113"/>
        <v>insert into noskrien_reit (dalibnieks, rez,skriesim_db,sacensibas) values ('Bisenieks Valters',7076.4,'','Lattelecom Rīgas maratons – pusmaratona distance');</v>
      </c>
    </row>
    <row r="1797" spans="1:16" x14ac:dyDescent="0.2">
      <c r="A1797" s="26" t="s">
        <v>27864</v>
      </c>
      <c r="B1797" s="28" t="s">
        <v>46</v>
      </c>
      <c r="C1797" s="28" t="s">
        <v>9743</v>
      </c>
      <c r="D1797" s="28">
        <v>1978</v>
      </c>
      <c r="E1797" s="28" t="s">
        <v>2564</v>
      </c>
      <c r="F1797" s="28" t="s">
        <v>695</v>
      </c>
      <c r="G1797" s="28" t="s">
        <v>2563</v>
      </c>
      <c r="H1797" s="28" t="s">
        <v>9744</v>
      </c>
      <c r="I1797" s="28" t="s">
        <v>19714</v>
      </c>
      <c r="J1797" s="28">
        <v>1</v>
      </c>
      <c r="K1797" s="28">
        <v>57</v>
      </c>
      <c r="L1797" s="5">
        <v>56.7</v>
      </c>
      <c r="M1797" s="5">
        <f t="shared" si="114"/>
        <v>7076.7</v>
      </c>
      <c r="N1797" s="5">
        <f t="shared" si="115"/>
        <v>562.49381773990706</v>
      </c>
      <c r="O1797" s="5" t="str">
        <f t="shared" si="112"/>
        <v/>
      </c>
      <c r="P1797" s="43" t="str">
        <f t="shared" si="113"/>
        <v>insert into noskrien_reit (dalibnieks, rez,skriesim_db,sacensibas) values ('Koklačs Jānis',7076.7,'','Lattelecom Rīgas maratons – pusmaratona distance');</v>
      </c>
    </row>
    <row r="1798" spans="1:16" x14ac:dyDescent="0.2">
      <c r="A1798" s="26" t="s">
        <v>27865</v>
      </c>
      <c r="B1798" s="27" t="s">
        <v>4</v>
      </c>
      <c r="C1798" s="27" t="s">
        <v>772</v>
      </c>
      <c r="D1798" s="27">
        <v>1966</v>
      </c>
      <c r="E1798" s="27" t="s">
        <v>6214</v>
      </c>
      <c r="F1798" s="27" t="s">
        <v>3155</v>
      </c>
      <c r="G1798" s="27" t="s">
        <v>2563</v>
      </c>
      <c r="H1798" s="27" t="s">
        <v>9744</v>
      </c>
      <c r="I1798" s="27" t="s">
        <v>19714</v>
      </c>
      <c r="J1798" s="27">
        <v>1</v>
      </c>
      <c r="K1798" s="27">
        <v>57</v>
      </c>
      <c r="L1798" s="5">
        <v>56.7</v>
      </c>
      <c r="M1798" s="5">
        <f t="shared" si="114"/>
        <v>7076.7</v>
      </c>
      <c r="N1798" s="5">
        <f t="shared" si="115"/>
        <v>562.49381773990706</v>
      </c>
      <c r="O1798" s="5" t="str">
        <f t="shared" si="112"/>
        <v/>
      </c>
      <c r="P1798" s="43" t="str">
        <f t="shared" si="113"/>
        <v>insert into noskrien_reit (dalibnieks, rez,skriesim_db,sacensibas) values ('Driņķis Dainis',7076.7,'','Lattelecom Rīgas maratons – pusmaratona distance');</v>
      </c>
    </row>
    <row r="1799" spans="1:16" x14ac:dyDescent="0.2">
      <c r="A1799" s="26" t="s">
        <v>27866</v>
      </c>
      <c r="B1799" s="28" t="s">
        <v>181</v>
      </c>
      <c r="C1799" s="28" t="s">
        <v>9745</v>
      </c>
      <c r="D1799" s="28">
        <v>1986</v>
      </c>
      <c r="E1799" s="28" t="s">
        <v>2564</v>
      </c>
      <c r="F1799" s="28" t="s">
        <v>695</v>
      </c>
      <c r="G1799" s="28" t="s">
        <v>2563</v>
      </c>
      <c r="H1799" s="28" t="s">
        <v>9746</v>
      </c>
      <c r="I1799" s="28" t="s">
        <v>19715</v>
      </c>
      <c r="J1799" s="28">
        <v>1</v>
      </c>
      <c r="K1799" s="28">
        <v>57</v>
      </c>
      <c r="L1799" s="5">
        <v>57.9</v>
      </c>
      <c r="M1799" s="5">
        <f t="shared" si="114"/>
        <v>7077.9</v>
      </c>
      <c r="N1799" s="5">
        <f t="shared" si="115"/>
        <v>562.39845151810562</v>
      </c>
      <c r="O1799" s="5" t="str">
        <f t="shared" si="112"/>
        <v/>
      </c>
      <c r="P1799" s="43" t="str">
        <f t="shared" si="113"/>
        <v>insert into noskrien_reit (dalibnieks, rez,skriesim_db,sacensibas) values ('Smilga Kaspars',7077.9,'','Lattelecom Rīgas maratons – pusmaratona distance');</v>
      </c>
    </row>
    <row r="1800" spans="1:16" x14ac:dyDescent="0.2">
      <c r="A1800" s="26" t="s">
        <v>27867</v>
      </c>
      <c r="B1800" s="27" t="s">
        <v>9747</v>
      </c>
      <c r="C1800" s="27" t="s">
        <v>9748</v>
      </c>
      <c r="D1800" s="27">
        <v>1988</v>
      </c>
      <c r="E1800" s="27" t="s">
        <v>6202</v>
      </c>
      <c r="F1800" s="27" t="s">
        <v>9749</v>
      </c>
      <c r="G1800" s="27" t="s">
        <v>2619</v>
      </c>
      <c r="H1800" s="27" t="s">
        <v>9750</v>
      </c>
      <c r="I1800" s="27" t="s">
        <v>19716</v>
      </c>
      <c r="J1800" s="27">
        <v>1</v>
      </c>
      <c r="K1800" s="27">
        <v>57</v>
      </c>
      <c r="L1800" s="5">
        <v>58.1</v>
      </c>
      <c r="M1800" s="5">
        <f t="shared" si="114"/>
        <v>7078.1</v>
      </c>
      <c r="N1800" s="5">
        <f t="shared" si="115"/>
        <v>562.38256029160357</v>
      </c>
      <c r="O1800" s="5" t="str">
        <f t="shared" si="112"/>
        <v/>
      </c>
      <c r="P1800" s="43" t="str">
        <f t="shared" si="113"/>
        <v>insert into noskrien_reit (dalibnieks, rez,skriesim_db,sacensibas) values ('Vaitkevičiūtė Agnė',7078.1,'','Lattelecom Rīgas maratons – pusmaratona distance');</v>
      </c>
    </row>
    <row r="1801" spans="1:16" x14ac:dyDescent="0.2">
      <c r="A1801" s="26" t="s">
        <v>27868</v>
      </c>
      <c r="B1801" s="28" t="s">
        <v>542</v>
      </c>
      <c r="C1801" s="28" t="s">
        <v>9751</v>
      </c>
      <c r="D1801" s="28">
        <v>1986</v>
      </c>
      <c r="E1801" s="28" t="s">
        <v>6202</v>
      </c>
      <c r="F1801" s="28" t="s">
        <v>3249</v>
      </c>
      <c r="G1801" s="28" t="s">
        <v>2563</v>
      </c>
      <c r="H1801" s="28" t="s">
        <v>9752</v>
      </c>
      <c r="I1801" s="28" t="s">
        <v>19717</v>
      </c>
      <c r="J1801" s="28">
        <v>1</v>
      </c>
      <c r="K1801" s="28">
        <v>57</v>
      </c>
      <c r="L1801" s="5">
        <v>58.4</v>
      </c>
      <c r="M1801" s="5">
        <f t="shared" si="114"/>
        <v>7078.4</v>
      </c>
      <c r="N1801" s="5">
        <f t="shared" si="115"/>
        <v>562.3587251356239</v>
      </c>
      <c r="O1801" s="5" t="str">
        <f t="shared" si="112"/>
        <v/>
      </c>
      <c r="P1801" s="43" t="str">
        <f t="shared" si="113"/>
        <v>insert into noskrien_reit (dalibnieks, rez,skriesim_db,sacensibas) values ('Širjājeva Liene',7078.4,'','Lattelecom Rīgas maratons – pusmaratona distance');</v>
      </c>
    </row>
    <row r="1802" spans="1:16" x14ac:dyDescent="0.2">
      <c r="A1802" s="26" t="s">
        <v>27869</v>
      </c>
      <c r="B1802" s="27" t="s">
        <v>472</v>
      </c>
      <c r="C1802" s="27" t="s">
        <v>9753</v>
      </c>
      <c r="D1802" s="27">
        <v>1987</v>
      </c>
      <c r="E1802" s="27" t="s">
        <v>2564</v>
      </c>
      <c r="F1802" s="27" t="s">
        <v>695</v>
      </c>
      <c r="G1802" s="27" t="s">
        <v>2563</v>
      </c>
      <c r="H1802" s="27" t="s">
        <v>9754</v>
      </c>
      <c r="I1802" s="27" t="s">
        <v>19718</v>
      </c>
      <c r="J1802" s="27">
        <v>1</v>
      </c>
      <c r="K1802" s="27">
        <v>57</v>
      </c>
      <c r="L1802" s="5">
        <v>59.3</v>
      </c>
      <c r="M1802" s="5">
        <f t="shared" si="114"/>
        <v>7079.3</v>
      </c>
      <c r="N1802" s="5">
        <f t="shared" si="115"/>
        <v>562.2872317884536</v>
      </c>
      <c r="O1802" s="5" t="str">
        <f t="shared" si="112"/>
        <v/>
      </c>
      <c r="P1802" s="43" t="str">
        <f t="shared" si="113"/>
        <v>insert into noskrien_reit (dalibnieks, rez,skriesim_db,sacensibas) values ('Mihailovs Igors',7079.3,'','Lattelecom Rīgas maratons – pusmaratona distance');</v>
      </c>
    </row>
    <row r="1803" spans="1:16" x14ac:dyDescent="0.2">
      <c r="A1803" s="26" t="s">
        <v>27870</v>
      </c>
      <c r="B1803" s="28" t="s">
        <v>9755</v>
      </c>
      <c r="C1803" s="28" t="s">
        <v>9756</v>
      </c>
      <c r="D1803" s="28">
        <v>1957</v>
      </c>
      <c r="E1803" s="28" t="s">
        <v>6214</v>
      </c>
      <c r="F1803" s="28" t="s">
        <v>3107</v>
      </c>
      <c r="G1803" s="28" t="s">
        <v>2957</v>
      </c>
      <c r="H1803" s="28" t="s">
        <v>9757</v>
      </c>
      <c r="I1803" s="28" t="s">
        <v>19719</v>
      </c>
      <c r="J1803" s="28">
        <v>1</v>
      </c>
      <c r="K1803" s="28">
        <v>57</v>
      </c>
      <c r="L1803" s="5">
        <v>59.9</v>
      </c>
      <c r="M1803" s="5">
        <f t="shared" si="114"/>
        <v>7079.9</v>
      </c>
      <c r="N1803" s="5">
        <f t="shared" si="115"/>
        <v>562.23957965507987</v>
      </c>
      <c r="O1803" s="5" t="str">
        <f t="shared" si="112"/>
        <v/>
      </c>
      <c r="P1803" s="43" t="str">
        <f t="shared" si="113"/>
        <v>insert into noskrien_reit (dalibnieks, rez,skriesim_db,sacensibas) values ('Golbach Eddy',7079.9,'','Lattelecom Rīgas maratons – pusmaratona distance');</v>
      </c>
    </row>
    <row r="1804" spans="1:16" x14ac:dyDescent="0.2">
      <c r="A1804" s="26" t="s">
        <v>27871</v>
      </c>
      <c r="B1804" s="27" t="s">
        <v>1542</v>
      </c>
      <c r="C1804" s="27" t="s">
        <v>9758</v>
      </c>
      <c r="D1804" s="27">
        <v>1985</v>
      </c>
      <c r="E1804" s="27" t="s">
        <v>6202</v>
      </c>
      <c r="F1804" s="27" t="s">
        <v>695</v>
      </c>
      <c r="G1804" s="27" t="s">
        <v>2563</v>
      </c>
      <c r="H1804" s="27" t="s">
        <v>9757</v>
      </c>
      <c r="I1804" s="27" t="s">
        <v>19719</v>
      </c>
      <c r="J1804" s="27">
        <v>1</v>
      </c>
      <c r="K1804" s="27">
        <v>57</v>
      </c>
      <c r="L1804" s="5">
        <v>59.9</v>
      </c>
      <c r="M1804" s="5">
        <f t="shared" si="114"/>
        <v>7079.9</v>
      </c>
      <c r="N1804" s="5">
        <f t="shared" si="115"/>
        <v>562.23957965507987</v>
      </c>
      <c r="O1804" s="5" t="str">
        <f t="shared" si="112"/>
        <v/>
      </c>
      <c r="P1804" s="43" t="str">
        <f t="shared" si="113"/>
        <v>insert into noskrien_reit (dalibnieks, rez,skriesim_db,sacensibas) values ('Eižvērtiņa Māra',7079.9,'','Lattelecom Rīgas maratons – pusmaratona distance');</v>
      </c>
    </row>
    <row r="1805" spans="1:16" x14ac:dyDescent="0.2">
      <c r="A1805" s="26" t="s">
        <v>27872</v>
      </c>
      <c r="B1805" s="28" t="s">
        <v>3593</v>
      </c>
      <c r="C1805" s="28" t="s">
        <v>9759</v>
      </c>
      <c r="D1805" s="28">
        <v>1965</v>
      </c>
      <c r="E1805" s="28" t="s">
        <v>6214</v>
      </c>
      <c r="F1805" s="28"/>
      <c r="G1805" s="28" t="s">
        <v>2711</v>
      </c>
      <c r="H1805" s="28" t="s">
        <v>9760</v>
      </c>
      <c r="I1805" s="28" t="s">
        <v>19720</v>
      </c>
      <c r="J1805" s="28">
        <v>1</v>
      </c>
      <c r="K1805" s="28">
        <v>58</v>
      </c>
      <c r="L1805" s="5">
        <v>0.9</v>
      </c>
      <c r="M1805" s="5">
        <f t="shared" si="114"/>
        <v>7080.9</v>
      </c>
      <c r="N1805" s="5">
        <f t="shared" si="115"/>
        <v>562.16017737858181</v>
      </c>
      <c r="O1805" s="5" t="str">
        <f t="shared" si="112"/>
        <v/>
      </c>
      <c r="P1805" s="43" t="str">
        <f t="shared" si="113"/>
        <v>insert into noskrien_reit (dalibnieks, rez,skriesim_db,sacensibas) values ('Crespi Michele',7080.9,'','Lattelecom Rīgas maratons – pusmaratona distance');</v>
      </c>
    </row>
    <row r="1806" spans="1:16" x14ac:dyDescent="0.2">
      <c r="A1806" s="26" t="s">
        <v>27873</v>
      </c>
      <c r="B1806" s="27" t="s">
        <v>2327</v>
      </c>
      <c r="C1806" s="27" t="s">
        <v>2328</v>
      </c>
      <c r="D1806" s="27">
        <v>1982</v>
      </c>
      <c r="E1806" s="27" t="s">
        <v>2564</v>
      </c>
      <c r="F1806" s="27" t="s">
        <v>2329</v>
      </c>
      <c r="G1806" s="27" t="s">
        <v>2563</v>
      </c>
      <c r="H1806" s="27" t="s">
        <v>9761</v>
      </c>
      <c r="I1806" s="27" t="s">
        <v>19721</v>
      </c>
      <c r="J1806" s="27">
        <v>1</v>
      </c>
      <c r="K1806" s="27">
        <v>58</v>
      </c>
      <c r="L1806" s="5">
        <v>1.5</v>
      </c>
      <c r="M1806" s="5">
        <f t="shared" si="114"/>
        <v>7081.5</v>
      </c>
      <c r="N1806" s="5">
        <f t="shared" si="115"/>
        <v>562.11254677681279</v>
      </c>
      <c r="O1806" s="5" t="str">
        <f t="shared" si="112"/>
        <v/>
      </c>
      <c r="P1806" s="43" t="str">
        <f t="shared" si="113"/>
        <v>insert into noskrien_reit (dalibnieks, rez,skriesim_db,sacensibas) values ('Laufmanis Nils',7081.5,'','Lattelecom Rīgas maratons – pusmaratona distance');</v>
      </c>
    </row>
    <row r="1807" spans="1:16" x14ac:dyDescent="0.2">
      <c r="A1807" s="26" t="s">
        <v>27874</v>
      </c>
      <c r="B1807" s="28" t="s">
        <v>144</v>
      </c>
      <c r="C1807" s="28" t="s">
        <v>523</v>
      </c>
      <c r="D1807" s="28">
        <v>1988</v>
      </c>
      <c r="E1807" s="28" t="s">
        <v>2564</v>
      </c>
      <c r="F1807" s="28" t="s">
        <v>238</v>
      </c>
      <c r="G1807" s="28" t="s">
        <v>2563</v>
      </c>
      <c r="H1807" s="28" t="s">
        <v>9762</v>
      </c>
      <c r="I1807" s="28" t="s">
        <v>19722</v>
      </c>
      <c r="J1807" s="28">
        <v>1</v>
      </c>
      <c r="K1807" s="28">
        <v>58</v>
      </c>
      <c r="L1807" s="5">
        <v>2.2000000000000002</v>
      </c>
      <c r="M1807" s="5">
        <f t="shared" si="114"/>
        <v>7082.2</v>
      </c>
      <c r="N1807" s="5">
        <f t="shared" si="115"/>
        <v>562.05698794160003</v>
      </c>
      <c r="O1807" s="5" t="str">
        <f t="shared" si="112"/>
        <v/>
      </c>
      <c r="P1807" s="43" t="str">
        <f t="shared" si="113"/>
        <v>insert into noskrien_reit (dalibnieks, rez,skriesim_db,sacensibas) values ('Bergs Rihards',7082.2,'','Lattelecom Rīgas maratons – pusmaratona distance');</v>
      </c>
    </row>
    <row r="1808" spans="1:16" x14ac:dyDescent="0.2">
      <c r="A1808" s="26" t="s">
        <v>27875</v>
      </c>
      <c r="B1808" s="27" t="s">
        <v>9763</v>
      </c>
      <c r="C1808" s="27" t="s">
        <v>8066</v>
      </c>
      <c r="D1808" s="27">
        <v>1973</v>
      </c>
      <c r="E1808" s="27" t="s">
        <v>6399</v>
      </c>
      <c r="F1808" s="27"/>
      <c r="G1808" s="27" t="s">
        <v>2790</v>
      </c>
      <c r="H1808" s="27" t="s">
        <v>9764</v>
      </c>
      <c r="I1808" s="27" t="s">
        <v>19723</v>
      </c>
      <c r="J1808" s="27">
        <v>1</v>
      </c>
      <c r="K1808" s="27">
        <v>58</v>
      </c>
      <c r="L1808" s="5">
        <v>3.1</v>
      </c>
      <c r="M1808" s="5">
        <f t="shared" si="114"/>
        <v>7083.1</v>
      </c>
      <c r="N1808" s="5">
        <f t="shared" si="115"/>
        <v>561.98557128940718</v>
      </c>
      <c r="O1808" s="5" t="str">
        <f t="shared" si="112"/>
        <v/>
      </c>
      <c r="P1808" s="43" t="str">
        <f t="shared" si="113"/>
        <v>insert into noskrien_reit (dalibnieks, rez,skriesim_db,sacensibas) values ('Bjertrup Lene',7083.1,'','Lattelecom Rīgas maratons – pusmaratona distance');</v>
      </c>
    </row>
    <row r="1809" spans="1:16" x14ac:dyDescent="0.2">
      <c r="A1809" s="26" t="s">
        <v>27876</v>
      </c>
      <c r="B1809" s="28" t="s">
        <v>9765</v>
      </c>
      <c r="C1809" s="28" t="s">
        <v>9766</v>
      </c>
      <c r="D1809" s="28">
        <v>1966</v>
      </c>
      <c r="E1809" s="28" t="s">
        <v>6214</v>
      </c>
      <c r="F1809" s="28"/>
      <c r="G1809" s="28" t="s">
        <v>2798</v>
      </c>
      <c r="H1809" s="28" t="s">
        <v>9767</v>
      </c>
      <c r="I1809" s="28" t="s">
        <v>19724</v>
      </c>
      <c r="J1809" s="28">
        <v>1</v>
      </c>
      <c r="K1809" s="28">
        <v>58</v>
      </c>
      <c r="L1809" s="5">
        <v>3.2</v>
      </c>
      <c r="M1809" s="5">
        <f t="shared" si="114"/>
        <v>7083.2</v>
      </c>
      <c r="N1809" s="5">
        <f t="shared" si="115"/>
        <v>561.97763722611251</v>
      </c>
      <c r="O1809" s="5" t="str">
        <f t="shared" si="112"/>
        <v/>
      </c>
      <c r="P1809" s="43" t="str">
        <f t="shared" si="113"/>
        <v>insert into noskrien_reit (dalibnieks, rez,skriesim_db,sacensibas) values ('Peters Heiko',7083.2,'','Lattelecom Rīgas maratons – pusmaratona distance');</v>
      </c>
    </row>
    <row r="1810" spans="1:16" x14ac:dyDescent="0.2">
      <c r="A1810" s="26" t="s">
        <v>27877</v>
      </c>
      <c r="B1810" s="27" t="s">
        <v>109</v>
      </c>
      <c r="C1810" s="27" t="s">
        <v>2314</v>
      </c>
      <c r="D1810" s="27">
        <v>1984</v>
      </c>
      <c r="E1810" s="27" t="s">
        <v>2564</v>
      </c>
      <c r="F1810" s="27" t="s">
        <v>9768</v>
      </c>
      <c r="G1810" s="27" t="s">
        <v>2563</v>
      </c>
      <c r="H1810" s="27" t="s">
        <v>9769</v>
      </c>
      <c r="I1810" s="27" t="s">
        <v>19725</v>
      </c>
      <c r="J1810" s="27">
        <v>1</v>
      </c>
      <c r="K1810" s="27">
        <v>58</v>
      </c>
      <c r="L1810" s="5">
        <v>4.7</v>
      </c>
      <c r="M1810" s="5">
        <f t="shared" si="114"/>
        <v>7084.7</v>
      </c>
      <c r="N1810" s="5">
        <f t="shared" si="115"/>
        <v>561.85865315397973</v>
      </c>
      <c r="O1810" s="5" t="str">
        <f t="shared" si="112"/>
        <v/>
      </c>
      <c r="P1810" s="43" t="str">
        <f t="shared" si="113"/>
        <v>insert into noskrien_reit (dalibnieks, rez,skriesim_db,sacensibas) values ('Šapkus Didzis',7084.7,'','Lattelecom Rīgas maratons – pusmaratona distance');</v>
      </c>
    </row>
    <row r="1811" spans="1:16" x14ac:dyDescent="0.2">
      <c r="A1811" s="26" t="s">
        <v>27878</v>
      </c>
      <c r="B1811" s="28" t="s">
        <v>710</v>
      </c>
      <c r="C1811" s="28" t="s">
        <v>9770</v>
      </c>
      <c r="D1811" s="28">
        <v>1978</v>
      </c>
      <c r="E1811" s="28" t="s">
        <v>2564</v>
      </c>
      <c r="F1811" s="28" t="s">
        <v>5040</v>
      </c>
      <c r="G1811" s="28" t="s">
        <v>2563</v>
      </c>
      <c r="H1811" s="28" t="s">
        <v>9771</v>
      </c>
      <c r="I1811" s="28" t="s">
        <v>19726</v>
      </c>
      <c r="J1811" s="28">
        <v>1</v>
      </c>
      <c r="K1811" s="28">
        <v>58</v>
      </c>
      <c r="L1811" s="5">
        <v>6.4</v>
      </c>
      <c r="M1811" s="5">
        <f t="shared" si="114"/>
        <v>7086.4</v>
      </c>
      <c r="N1811" s="5">
        <f t="shared" si="115"/>
        <v>561.72386543237747</v>
      </c>
      <c r="O1811" s="5" t="str">
        <f t="shared" si="112"/>
        <v/>
      </c>
      <c r="P1811" s="43" t="str">
        <f t="shared" si="113"/>
        <v>insert into noskrien_reit (dalibnieks, rez,skriesim_db,sacensibas) values ('Tukišs Jurijs',7086.4,'','Lattelecom Rīgas maratons – pusmaratona distance');</v>
      </c>
    </row>
    <row r="1812" spans="1:16" x14ac:dyDescent="0.2">
      <c r="A1812" s="26" t="s">
        <v>27879</v>
      </c>
      <c r="B1812" s="27" t="s">
        <v>9252</v>
      </c>
      <c r="C1812" s="27" t="s">
        <v>9772</v>
      </c>
      <c r="D1812" s="27">
        <v>1997</v>
      </c>
      <c r="E1812" s="27" t="s">
        <v>6491</v>
      </c>
      <c r="F1812" s="27"/>
      <c r="G1812" s="27" t="s">
        <v>2563</v>
      </c>
      <c r="H1812" s="27" t="s">
        <v>9773</v>
      </c>
      <c r="I1812" s="27" t="s">
        <v>19727</v>
      </c>
      <c r="J1812" s="27">
        <v>1</v>
      </c>
      <c r="K1812" s="27">
        <v>58</v>
      </c>
      <c r="L1812" s="5">
        <v>6.5</v>
      </c>
      <c r="M1812" s="5">
        <f t="shared" si="114"/>
        <v>7086.5</v>
      </c>
      <c r="N1812" s="5">
        <f t="shared" si="115"/>
        <v>561.71593875679105</v>
      </c>
      <c r="O1812" s="5" t="str">
        <f t="shared" si="112"/>
        <v/>
      </c>
      <c r="P1812" s="43" t="str">
        <f t="shared" si="113"/>
        <v>insert into noskrien_reit (dalibnieks, rez,skriesim_db,sacensibas) values ('Gobiņš Ojārs',7086.5,'','Lattelecom Rīgas maratons – pusmaratona distance');</v>
      </c>
    </row>
    <row r="1813" spans="1:16" x14ac:dyDescent="0.2">
      <c r="A1813" s="26" t="s">
        <v>27880</v>
      </c>
      <c r="B1813" s="28" t="s">
        <v>4122</v>
      </c>
      <c r="C1813" s="28" t="s">
        <v>9774</v>
      </c>
      <c r="D1813" s="28">
        <v>1993</v>
      </c>
      <c r="E1813" s="28" t="s">
        <v>2564</v>
      </c>
      <c r="F1813" s="28"/>
      <c r="G1813" s="28" t="s">
        <v>2627</v>
      </c>
      <c r="H1813" s="28" t="s">
        <v>9775</v>
      </c>
      <c r="I1813" s="28" t="s">
        <v>19728</v>
      </c>
      <c r="J1813" s="28">
        <v>1</v>
      </c>
      <c r="K1813" s="28">
        <v>58</v>
      </c>
      <c r="L1813" s="5">
        <v>6.9</v>
      </c>
      <c r="M1813" s="5">
        <f t="shared" si="114"/>
        <v>7086.9</v>
      </c>
      <c r="N1813" s="5">
        <f t="shared" si="115"/>
        <v>561.68423429143911</v>
      </c>
      <c r="O1813" s="5" t="str">
        <f t="shared" si="112"/>
        <v/>
      </c>
      <c r="P1813" s="43" t="str">
        <f t="shared" si="113"/>
        <v>insert into noskrien_reit (dalibnieks, rez,skriesim_db,sacensibas) values ('Krasnov Dmitry',7086.9,'','Lattelecom Rīgas maratons – pusmaratona distance');</v>
      </c>
    </row>
    <row r="1814" spans="1:16" x14ac:dyDescent="0.2">
      <c r="A1814" s="26" t="s">
        <v>27881</v>
      </c>
      <c r="B1814" s="27" t="s">
        <v>14</v>
      </c>
      <c r="C1814" s="27" t="s">
        <v>9776</v>
      </c>
      <c r="D1814" s="27">
        <v>1985</v>
      </c>
      <c r="E1814" s="27" t="s">
        <v>2564</v>
      </c>
      <c r="F1814" s="27" t="s">
        <v>5781</v>
      </c>
      <c r="G1814" s="27" t="s">
        <v>2563</v>
      </c>
      <c r="H1814" s="27" t="s">
        <v>9777</v>
      </c>
      <c r="I1814" s="27" t="s">
        <v>19729</v>
      </c>
      <c r="J1814" s="27">
        <v>1</v>
      </c>
      <c r="K1814" s="27">
        <v>58</v>
      </c>
      <c r="L1814" s="5">
        <v>7.9</v>
      </c>
      <c r="M1814" s="5">
        <f t="shared" si="114"/>
        <v>7087.9</v>
      </c>
      <c r="N1814" s="5">
        <f t="shared" si="115"/>
        <v>561.60498878370174</v>
      </c>
      <c r="O1814" s="5" t="str">
        <f t="shared" si="112"/>
        <v/>
      </c>
      <c r="P1814" s="43" t="str">
        <f t="shared" si="113"/>
        <v>insert into noskrien_reit (dalibnieks, rez,skriesim_db,sacensibas) values ('Bambītis Edgars',7087.9,'','Lattelecom Rīgas maratons – pusmaratona distance');</v>
      </c>
    </row>
    <row r="1815" spans="1:16" x14ac:dyDescent="0.2">
      <c r="A1815" s="26" t="s">
        <v>27882</v>
      </c>
      <c r="B1815" s="28" t="s">
        <v>46</v>
      </c>
      <c r="C1815" s="28" t="s">
        <v>9778</v>
      </c>
      <c r="D1815" s="28">
        <v>1975</v>
      </c>
      <c r="E1815" s="28" t="s">
        <v>6214</v>
      </c>
      <c r="F1815" s="28" t="s">
        <v>5715</v>
      </c>
      <c r="G1815" s="28" t="s">
        <v>2563</v>
      </c>
      <c r="H1815" s="28" t="s">
        <v>9779</v>
      </c>
      <c r="I1815" s="28" t="s">
        <v>19730</v>
      </c>
      <c r="J1815" s="28">
        <v>1</v>
      </c>
      <c r="K1815" s="28">
        <v>58</v>
      </c>
      <c r="L1815" s="5">
        <v>9.6</v>
      </c>
      <c r="M1815" s="5">
        <f t="shared" si="114"/>
        <v>7089.6</v>
      </c>
      <c r="N1815" s="5">
        <f t="shared" si="115"/>
        <v>561.47032272624688</v>
      </c>
      <c r="O1815" s="5" t="str">
        <f t="shared" si="112"/>
        <v/>
      </c>
      <c r="P1815" s="43" t="str">
        <f t="shared" si="113"/>
        <v>insert into noskrien_reit (dalibnieks, rez,skriesim_db,sacensibas) values ('Puls Jānis',7089.6,'','Lattelecom Rīgas maratons – pusmaratona distance');</v>
      </c>
    </row>
    <row r="1816" spans="1:16" x14ac:dyDescent="0.2">
      <c r="A1816" s="26" t="s">
        <v>27883</v>
      </c>
      <c r="B1816" s="27" t="s">
        <v>46</v>
      </c>
      <c r="C1816" s="27" t="s">
        <v>9780</v>
      </c>
      <c r="D1816" s="27">
        <v>1979</v>
      </c>
      <c r="E1816" s="27" t="s">
        <v>2564</v>
      </c>
      <c r="F1816" s="27"/>
      <c r="G1816" s="27" t="s">
        <v>2563</v>
      </c>
      <c r="H1816" s="27" t="s">
        <v>9781</v>
      </c>
      <c r="I1816" s="27" t="s">
        <v>19731</v>
      </c>
      <c r="J1816" s="27">
        <v>1</v>
      </c>
      <c r="K1816" s="27">
        <v>58</v>
      </c>
      <c r="L1816" s="5">
        <v>10.4</v>
      </c>
      <c r="M1816" s="5">
        <f t="shared" si="114"/>
        <v>7090.4</v>
      </c>
      <c r="N1816" s="5">
        <f t="shared" si="115"/>
        <v>561.4069728083042</v>
      </c>
      <c r="O1816" s="5" t="str">
        <f t="shared" si="112"/>
        <v/>
      </c>
      <c r="P1816" s="43" t="str">
        <f t="shared" si="113"/>
        <v>insert into noskrien_reit (dalibnieks, rez,skriesim_db,sacensibas) values ('Zaumanis Jānis',7090.4,'','Lattelecom Rīgas maratons – pusmaratona distance');</v>
      </c>
    </row>
    <row r="1817" spans="1:16" x14ac:dyDescent="0.2">
      <c r="A1817" s="26" t="s">
        <v>27884</v>
      </c>
      <c r="B1817" s="28" t="s">
        <v>181</v>
      </c>
      <c r="C1817" s="28" t="s">
        <v>709</v>
      </c>
      <c r="D1817" s="28">
        <v>1978</v>
      </c>
      <c r="E1817" s="28" t="s">
        <v>2564</v>
      </c>
      <c r="F1817" s="28"/>
      <c r="G1817" s="28" t="s">
        <v>2563</v>
      </c>
      <c r="H1817" s="28" t="s">
        <v>9782</v>
      </c>
      <c r="I1817" s="28" t="s">
        <v>19732</v>
      </c>
      <c r="J1817" s="28">
        <v>1</v>
      </c>
      <c r="K1817" s="28">
        <v>58</v>
      </c>
      <c r="L1817" s="5">
        <v>10.7</v>
      </c>
      <c r="M1817" s="5">
        <f t="shared" si="114"/>
        <v>7090.7</v>
      </c>
      <c r="N1817" s="5">
        <f t="shared" si="115"/>
        <v>561.38322027444394</v>
      </c>
      <c r="O1817" s="5" t="str">
        <f t="shared" si="112"/>
        <v/>
      </c>
      <c r="P1817" s="43" t="str">
        <f t="shared" si="113"/>
        <v>insert into noskrien_reit (dalibnieks, rez,skriesim_db,sacensibas) values ('Rancāns Kaspars',7090.7,'','Lattelecom Rīgas maratons – pusmaratona distance');</v>
      </c>
    </row>
    <row r="1818" spans="1:16" x14ac:dyDescent="0.2">
      <c r="A1818" s="26" t="s">
        <v>27885</v>
      </c>
      <c r="B1818" s="27" t="s">
        <v>37</v>
      </c>
      <c r="C1818" s="27" t="s">
        <v>9783</v>
      </c>
      <c r="D1818" s="27">
        <v>1981</v>
      </c>
      <c r="E1818" s="27" t="s">
        <v>6202</v>
      </c>
      <c r="F1818" s="27"/>
      <c r="G1818" s="27" t="s">
        <v>2563</v>
      </c>
      <c r="H1818" s="27" t="s">
        <v>9784</v>
      </c>
      <c r="I1818" s="27" t="s">
        <v>19733</v>
      </c>
      <c r="J1818" s="27">
        <v>1</v>
      </c>
      <c r="K1818" s="27">
        <v>58</v>
      </c>
      <c r="L1818" s="5">
        <v>10.9</v>
      </c>
      <c r="M1818" s="5">
        <f t="shared" si="114"/>
        <v>7090.9</v>
      </c>
      <c r="N1818" s="5">
        <f t="shared" si="115"/>
        <v>561.36738636844404</v>
      </c>
      <c r="O1818" s="5" t="str">
        <f t="shared" si="112"/>
        <v/>
      </c>
      <c r="P1818" s="43" t="str">
        <f t="shared" si="113"/>
        <v>insert into noskrien_reit (dalibnieks, rez,skriesim_db,sacensibas) values ('Zieda Linda',7090.9,'','Lattelecom Rīgas maratons – pusmaratona distance');</v>
      </c>
    </row>
    <row r="1819" spans="1:16" x14ac:dyDescent="0.2">
      <c r="A1819" s="26" t="s">
        <v>27886</v>
      </c>
      <c r="B1819" s="28" t="s">
        <v>9785</v>
      </c>
      <c r="C1819" s="28" t="s">
        <v>9786</v>
      </c>
      <c r="D1819" s="28">
        <v>1971</v>
      </c>
      <c r="E1819" s="28" t="s">
        <v>6399</v>
      </c>
      <c r="F1819" s="28" t="s">
        <v>3107</v>
      </c>
      <c r="G1819" s="28" t="s">
        <v>2638</v>
      </c>
      <c r="H1819" s="28" t="s">
        <v>9784</v>
      </c>
      <c r="I1819" s="28" t="s">
        <v>19733</v>
      </c>
      <c r="J1819" s="28">
        <v>1</v>
      </c>
      <c r="K1819" s="28">
        <v>58</v>
      </c>
      <c r="L1819" s="5">
        <v>10.9</v>
      </c>
      <c r="M1819" s="5">
        <f t="shared" si="114"/>
        <v>7090.9</v>
      </c>
      <c r="N1819" s="5">
        <f t="shared" si="115"/>
        <v>561.36738636844404</v>
      </c>
      <c r="O1819" s="5" t="str">
        <f t="shared" si="112"/>
        <v/>
      </c>
      <c r="P1819" s="43" t="str">
        <f t="shared" si="113"/>
        <v>insert into noskrien_reit (dalibnieks, rez,skriesim_db,sacensibas) values ('Lawrenson Marie',7090.9,'','Lattelecom Rīgas maratons – pusmaratona distance');</v>
      </c>
    </row>
    <row r="1820" spans="1:16" x14ac:dyDescent="0.2">
      <c r="A1820" s="26" t="s">
        <v>27887</v>
      </c>
      <c r="B1820" s="27" t="s">
        <v>46</v>
      </c>
      <c r="C1820" s="27" t="s">
        <v>9787</v>
      </c>
      <c r="D1820" s="27">
        <v>1983</v>
      </c>
      <c r="E1820" s="27" t="s">
        <v>2564</v>
      </c>
      <c r="F1820" s="27"/>
      <c r="G1820" s="27" t="s">
        <v>2563</v>
      </c>
      <c r="H1820" s="27" t="s">
        <v>9788</v>
      </c>
      <c r="I1820" s="27" t="s">
        <v>19734</v>
      </c>
      <c r="J1820" s="27">
        <v>1</v>
      </c>
      <c r="K1820" s="27">
        <v>58</v>
      </c>
      <c r="L1820" s="5">
        <v>11.2</v>
      </c>
      <c r="M1820" s="5">
        <f t="shared" si="114"/>
        <v>7091.2</v>
      </c>
      <c r="N1820" s="5">
        <f t="shared" si="115"/>
        <v>561.34363718411555</v>
      </c>
      <c r="O1820" s="5" t="str">
        <f t="shared" si="112"/>
        <v/>
      </c>
      <c r="P1820" s="43" t="str">
        <f t="shared" si="113"/>
        <v>insert into noskrien_reit (dalibnieks, rez,skriesim_db,sacensibas) values ('Pauzers Jānis',7091.2,'','Lattelecom Rīgas maratons – pusmaratona distance');</v>
      </c>
    </row>
    <row r="1821" spans="1:16" x14ac:dyDescent="0.2">
      <c r="A1821" s="26" t="s">
        <v>27888</v>
      </c>
      <c r="B1821" s="28" t="s">
        <v>6064</v>
      </c>
      <c r="C1821" s="28" t="s">
        <v>9789</v>
      </c>
      <c r="D1821" s="28">
        <v>1971</v>
      </c>
      <c r="E1821" s="28" t="s">
        <v>6399</v>
      </c>
      <c r="F1821" s="28" t="s">
        <v>4751</v>
      </c>
      <c r="G1821" s="28" t="s">
        <v>2798</v>
      </c>
      <c r="H1821" s="28" t="s">
        <v>9788</v>
      </c>
      <c r="I1821" s="28" t="s">
        <v>19734</v>
      </c>
      <c r="J1821" s="28">
        <v>1</v>
      </c>
      <c r="K1821" s="28">
        <v>58</v>
      </c>
      <c r="L1821" s="5">
        <v>11.2</v>
      </c>
      <c r="M1821" s="5">
        <f t="shared" si="114"/>
        <v>7091.2</v>
      </c>
      <c r="N1821" s="5">
        <f t="shared" si="115"/>
        <v>561.34363718411555</v>
      </c>
      <c r="O1821" s="5" t="str">
        <f t="shared" si="112"/>
        <v/>
      </c>
      <c r="P1821" s="43" t="str">
        <f t="shared" si="113"/>
        <v>insert into noskrien_reit (dalibnieks, rez,skriesim_db,sacensibas) values ('Baltschun Tanja',7091.2,'','Lattelecom Rīgas maratons – pusmaratona distance');</v>
      </c>
    </row>
    <row r="1822" spans="1:16" x14ac:dyDescent="0.2">
      <c r="A1822" s="26" t="s">
        <v>27889</v>
      </c>
      <c r="B1822" s="27" t="s">
        <v>1456</v>
      </c>
      <c r="C1822" s="27" t="s">
        <v>9790</v>
      </c>
      <c r="D1822" s="27">
        <v>1989</v>
      </c>
      <c r="E1822" s="27" t="s">
        <v>2564</v>
      </c>
      <c r="F1822" s="27" t="s">
        <v>695</v>
      </c>
      <c r="G1822" s="27" t="s">
        <v>2563</v>
      </c>
      <c r="H1822" s="27" t="s">
        <v>9791</v>
      </c>
      <c r="I1822" s="27" t="s">
        <v>19735</v>
      </c>
      <c r="J1822" s="27">
        <v>1</v>
      </c>
      <c r="K1822" s="27">
        <v>58</v>
      </c>
      <c r="L1822" s="5">
        <v>12</v>
      </c>
      <c r="M1822" s="5">
        <f t="shared" si="114"/>
        <v>7092</v>
      </c>
      <c r="N1822" s="5">
        <f t="shared" si="115"/>
        <v>561.28031584884377</v>
      </c>
      <c r="O1822" s="5" t="str">
        <f t="shared" si="112"/>
        <v/>
      </c>
      <c r="P1822" s="43" t="str">
        <f t="shared" si="113"/>
        <v>insert into noskrien_reit (dalibnieks, rez,skriesim_db,sacensibas) values ('Biķernieks Sandris',7092,'','Lattelecom Rīgas maratons – pusmaratona distance');</v>
      </c>
    </row>
    <row r="1823" spans="1:16" x14ac:dyDescent="0.2">
      <c r="A1823" s="26" t="s">
        <v>27890</v>
      </c>
      <c r="B1823" s="28" t="s">
        <v>46</v>
      </c>
      <c r="C1823" s="28" t="s">
        <v>176</v>
      </c>
      <c r="D1823" s="28">
        <v>1987</v>
      </c>
      <c r="E1823" s="28" t="s">
        <v>2564</v>
      </c>
      <c r="F1823" s="28" t="s">
        <v>695</v>
      </c>
      <c r="G1823" s="28" t="s">
        <v>2563</v>
      </c>
      <c r="H1823" s="28" t="s">
        <v>9791</v>
      </c>
      <c r="I1823" s="28" t="s">
        <v>19735</v>
      </c>
      <c r="J1823" s="28">
        <v>1</v>
      </c>
      <c r="K1823" s="28">
        <v>58</v>
      </c>
      <c r="L1823" s="5">
        <v>12</v>
      </c>
      <c r="M1823" s="5">
        <f t="shared" si="114"/>
        <v>7092</v>
      </c>
      <c r="N1823" s="5">
        <f t="shared" si="115"/>
        <v>561.28031584884377</v>
      </c>
      <c r="O1823" s="5" t="str">
        <f t="shared" si="112"/>
        <v/>
      </c>
      <c r="P1823" s="43" t="str">
        <f t="shared" si="113"/>
        <v>insert into noskrien_reit (dalibnieks, rez,skriesim_db,sacensibas) values ('Siliņš Jānis',7092,'','Lattelecom Rīgas maratons – pusmaratona distance');</v>
      </c>
    </row>
    <row r="1824" spans="1:16" x14ac:dyDescent="0.2">
      <c r="A1824" s="26" t="s">
        <v>27891</v>
      </c>
      <c r="B1824" s="27" t="s">
        <v>9792</v>
      </c>
      <c r="C1824" s="27" t="s">
        <v>9793</v>
      </c>
      <c r="D1824" s="27">
        <v>1988</v>
      </c>
      <c r="E1824" s="27" t="s">
        <v>2564</v>
      </c>
      <c r="F1824" s="27"/>
      <c r="G1824" s="27" t="s">
        <v>2614</v>
      </c>
      <c r="H1824" s="27" t="s">
        <v>9794</v>
      </c>
      <c r="I1824" s="27" t="s">
        <v>19736</v>
      </c>
      <c r="J1824" s="27">
        <v>1</v>
      </c>
      <c r="K1824" s="27">
        <v>58</v>
      </c>
      <c r="L1824" s="5">
        <v>13.2</v>
      </c>
      <c r="M1824" s="5">
        <f t="shared" si="114"/>
        <v>7093.2</v>
      </c>
      <c r="N1824" s="5">
        <f t="shared" si="115"/>
        <v>561.18536062707949</v>
      </c>
      <c r="O1824" s="5" t="str">
        <f t="shared" si="112"/>
        <v/>
      </c>
      <c r="P1824" s="43" t="str">
        <f t="shared" si="113"/>
        <v>insert into noskrien_reit (dalibnieks, rez,skriesim_db,sacensibas) values ('Kolpakov Maksym',7093.2,'','Lattelecom Rīgas maratons – pusmaratona distance');</v>
      </c>
    </row>
    <row r="1825" spans="1:16" x14ac:dyDescent="0.2">
      <c r="A1825" s="26" t="s">
        <v>27892</v>
      </c>
      <c r="B1825" s="28" t="s">
        <v>9795</v>
      </c>
      <c r="C1825" s="28" t="s">
        <v>9796</v>
      </c>
      <c r="D1825" s="28">
        <v>1973</v>
      </c>
      <c r="E1825" s="28" t="s">
        <v>6399</v>
      </c>
      <c r="F1825" s="28"/>
      <c r="G1825" s="28" t="s">
        <v>2563</v>
      </c>
      <c r="H1825" s="28" t="s">
        <v>9797</v>
      </c>
      <c r="I1825" s="28" t="s">
        <v>19737</v>
      </c>
      <c r="J1825" s="28">
        <v>1</v>
      </c>
      <c r="K1825" s="28">
        <v>58</v>
      </c>
      <c r="L1825" s="5">
        <v>14.1</v>
      </c>
      <c r="M1825" s="5">
        <f t="shared" si="114"/>
        <v>7094.1</v>
      </c>
      <c r="N1825" s="5">
        <f t="shared" si="115"/>
        <v>561.11416529228507</v>
      </c>
      <c r="O1825" s="5" t="str">
        <f t="shared" si="112"/>
        <v/>
      </c>
      <c r="P1825" s="43" t="str">
        <f t="shared" si="113"/>
        <v>insert into noskrien_reit (dalibnieks, rez,skriesim_db,sacensibas) values ('Babre Elga',7094.1,'','Lattelecom Rīgas maratons – pusmaratona distance');</v>
      </c>
    </row>
    <row r="1826" spans="1:16" x14ac:dyDescent="0.2">
      <c r="A1826" s="26" t="s">
        <v>27893</v>
      </c>
      <c r="B1826" s="27" t="s">
        <v>710</v>
      </c>
      <c r="C1826" s="27" t="s">
        <v>9798</v>
      </c>
      <c r="D1826" s="27">
        <v>1965</v>
      </c>
      <c r="E1826" s="27" t="s">
        <v>6214</v>
      </c>
      <c r="F1826" s="27"/>
      <c r="G1826" s="27" t="s">
        <v>2563</v>
      </c>
      <c r="H1826" s="27" t="s">
        <v>9799</v>
      </c>
      <c r="I1826" s="27" t="s">
        <v>19738</v>
      </c>
      <c r="J1826" s="27">
        <v>1</v>
      </c>
      <c r="K1826" s="27">
        <v>58</v>
      </c>
      <c r="L1826" s="5">
        <v>14.3</v>
      </c>
      <c r="M1826" s="5">
        <f t="shared" si="114"/>
        <v>7094.3</v>
      </c>
      <c r="N1826" s="5">
        <f t="shared" si="115"/>
        <v>561.09834655991426</v>
      </c>
      <c r="O1826" s="5" t="str">
        <f t="shared" si="112"/>
        <v/>
      </c>
      <c r="P1826" s="43" t="str">
        <f t="shared" si="113"/>
        <v>insert into noskrien_reit (dalibnieks, rez,skriesim_db,sacensibas) values ('Barkovskis Jurijs',7094.3,'','Lattelecom Rīgas maratons – pusmaratona distance');</v>
      </c>
    </row>
    <row r="1827" spans="1:16" x14ac:dyDescent="0.2">
      <c r="A1827" s="26" t="s">
        <v>27894</v>
      </c>
      <c r="B1827" s="28" t="s">
        <v>533</v>
      </c>
      <c r="C1827" s="28" t="s">
        <v>9800</v>
      </c>
      <c r="D1827" s="28">
        <v>1966</v>
      </c>
      <c r="E1827" s="28" t="s">
        <v>6399</v>
      </c>
      <c r="F1827" s="28"/>
      <c r="G1827" s="28" t="s">
        <v>2563</v>
      </c>
      <c r="H1827" s="28" t="s">
        <v>9801</v>
      </c>
      <c r="I1827" s="28" t="s">
        <v>19739</v>
      </c>
      <c r="J1827" s="28">
        <v>1</v>
      </c>
      <c r="K1827" s="28">
        <v>58</v>
      </c>
      <c r="L1827" s="5">
        <v>14.4</v>
      </c>
      <c r="M1827" s="5">
        <f t="shared" si="114"/>
        <v>7094.4</v>
      </c>
      <c r="N1827" s="5">
        <f t="shared" si="115"/>
        <v>561.09043752819116</v>
      </c>
      <c r="O1827" s="5" t="str">
        <f t="shared" si="112"/>
        <v/>
      </c>
      <c r="P1827" s="43" t="str">
        <f t="shared" si="113"/>
        <v>insert into noskrien_reit (dalibnieks, rez,skriesim_db,sacensibas) values ('Barkovska Ludmila',7094.4,'','Lattelecom Rīgas maratons – pusmaratona distance');</v>
      </c>
    </row>
    <row r="1828" spans="1:16" x14ac:dyDescent="0.2">
      <c r="A1828" s="26" t="s">
        <v>27895</v>
      </c>
      <c r="B1828" s="27" t="s">
        <v>46</v>
      </c>
      <c r="C1828" s="27" t="s">
        <v>2236</v>
      </c>
      <c r="D1828" s="27">
        <v>1986</v>
      </c>
      <c r="E1828" s="27" t="s">
        <v>2564</v>
      </c>
      <c r="F1828" s="27" t="s">
        <v>9802</v>
      </c>
      <c r="G1828" s="27" t="s">
        <v>2563</v>
      </c>
      <c r="H1828" s="27" t="s">
        <v>9803</v>
      </c>
      <c r="I1828" s="27" t="s">
        <v>19740</v>
      </c>
      <c r="J1828" s="27">
        <v>1</v>
      </c>
      <c r="K1828" s="27">
        <v>58</v>
      </c>
      <c r="L1828" s="5">
        <v>14.9</v>
      </c>
      <c r="M1828" s="5">
        <f t="shared" si="114"/>
        <v>7094.9</v>
      </c>
      <c r="N1828" s="5">
        <f t="shared" si="115"/>
        <v>561.05089571382257</v>
      </c>
      <c r="O1828" s="5" t="str">
        <f t="shared" si="112"/>
        <v/>
      </c>
      <c r="P1828" s="43" t="str">
        <f t="shared" si="113"/>
        <v>insert into noskrien_reit (dalibnieks, rez,skriesim_db,sacensibas) values ('Baukerts Jānis',7094.9,'','Lattelecom Rīgas maratons – pusmaratona distance');</v>
      </c>
    </row>
    <row r="1829" spans="1:16" x14ac:dyDescent="0.2">
      <c r="A1829" s="26" t="s">
        <v>27896</v>
      </c>
      <c r="B1829" s="28" t="s">
        <v>9804</v>
      </c>
      <c r="C1829" s="28" t="s">
        <v>9805</v>
      </c>
      <c r="D1829" s="28">
        <v>1992</v>
      </c>
      <c r="E1829" s="28" t="s">
        <v>2564</v>
      </c>
      <c r="F1829" s="28"/>
      <c r="G1829" s="28" t="s">
        <v>2619</v>
      </c>
      <c r="H1829" s="28" t="s">
        <v>9806</v>
      </c>
      <c r="I1829" s="28" t="s">
        <v>19741</v>
      </c>
      <c r="J1829" s="28">
        <v>1</v>
      </c>
      <c r="K1829" s="28">
        <v>58</v>
      </c>
      <c r="L1829" s="5">
        <v>15.4</v>
      </c>
      <c r="M1829" s="5">
        <f t="shared" si="114"/>
        <v>7095.4</v>
      </c>
      <c r="N1829" s="5">
        <f t="shared" si="115"/>
        <v>561.01135947233411</v>
      </c>
      <c r="O1829" s="5" t="str">
        <f t="shared" si="112"/>
        <v/>
      </c>
      <c r="P1829" s="43" t="str">
        <f t="shared" si="113"/>
        <v>insert into noskrien_reit (dalibnieks, rez,skriesim_db,sacensibas) values ('Milta Maksimas',7095.4,'','Lattelecom Rīgas maratons – pusmaratona distance');</v>
      </c>
    </row>
    <row r="1830" spans="1:16" x14ac:dyDescent="0.2">
      <c r="A1830" s="26" t="s">
        <v>27897</v>
      </c>
      <c r="B1830" s="27" t="s">
        <v>39</v>
      </c>
      <c r="C1830" s="27" t="s">
        <v>9807</v>
      </c>
      <c r="D1830" s="27">
        <v>1991</v>
      </c>
      <c r="E1830" s="27" t="s">
        <v>2564</v>
      </c>
      <c r="F1830" s="27" t="s">
        <v>6942</v>
      </c>
      <c r="G1830" s="27" t="s">
        <v>2563</v>
      </c>
      <c r="H1830" s="27" t="s">
        <v>9808</v>
      </c>
      <c r="I1830" s="27" t="s">
        <v>19742</v>
      </c>
      <c r="J1830" s="27">
        <v>1</v>
      </c>
      <c r="K1830" s="27">
        <v>58</v>
      </c>
      <c r="L1830" s="5">
        <v>15.6</v>
      </c>
      <c r="M1830" s="5">
        <f t="shared" si="114"/>
        <v>7095.6</v>
      </c>
      <c r="N1830" s="5">
        <f t="shared" si="115"/>
        <v>560.99554653588132</v>
      </c>
      <c r="O1830" s="5" t="str">
        <f t="shared" si="112"/>
        <v/>
      </c>
      <c r="P1830" s="43" t="str">
        <f t="shared" si="113"/>
        <v>insert into noskrien_reit (dalibnieks, rez,skriesim_db,sacensibas) values ('Meijers Mārtiņš',7095.6,'','Lattelecom Rīgas maratons – pusmaratona distance');</v>
      </c>
    </row>
    <row r="1831" spans="1:16" x14ac:dyDescent="0.2">
      <c r="A1831" s="26" t="s">
        <v>27898</v>
      </c>
      <c r="B1831" s="28" t="s">
        <v>857</v>
      </c>
      <c r="C1831" s="28" t="s">
        <v>9809</v>
      </c>
      <c r="D1831" s="28">
        <v>1987</v>
      </c>
      <c r="E1831" s="28" t="s">
        <v>6202</v>
      </c>
      <c r="F1831" s="28"/>
      <c r="G1831" s="28" t="s">
        <v>2563</v>
      </c>
      <c r="H1831" s="28" t="s">
        <v>9810</v>
      </c>
      <c r="I1831" s="28" t="s">
        <v>19743</v>
      </c>
      <c r="J1831" s="28">
        <v>1</v>
      </c>
      <c r="K1831" s="28">
        <v>58</v>
      </c>
      <c r="L1831" s="5">
        <v>16.3</v>
      </c>
      <c r="M1831" s="5">
        <f t="shared" si="114"/>
        <v>7096.3</v>
      </c>
      <c r="N1831" s="5">
        <f t="shared" si="115"/>
        <v>560.9402082775531</v>
      </c>
      <c r="O1831" s="5" t="str">
        <f t="shared" si="112"/>
        <v/>
      </c>
      <c r="P1831" s="43" t="str">
        <f t="shared" si="113"/>
        <v>insert into noskrien_reit (dalibnieks, rez,skriesim_db,sacensibas) values ('Paudere Dana',7096.3,'','Lattelecom Rīgas maratons – pusmaratona distance');</v>
      </c>
    </row>
    <row r="1832" spans="1:16" x14ac:dyDescent="0.2">
      <c r="A1832" s="26" t="s">
        <v>27899</v>
      </c>
      <c r="B1832" s="27" t="s">
        <v>16</v>
      </c>
      <c r="C1832" s="27" t="s">
        <v>9811</v>
      </c>
      <c r="D1832" s="27">
        <v>1952</v>
      </c>
      <c r="E1832" s="27" t="s">
        <v>6214</v>
      </c>
      <c r="F1832" s="28" t="s">
        <v>244</v>
      </c>
      <c r="G1832" s="27" t="s">
        <v>2563</v>
      </c>
      <c r="H1832" s="27" t="s">
        <v>9812</v>
      </c>
      <c r="I1832" s="27" t="s">
        <v>19744</v>
      </c>
      <c r="J1832" s="27">
        <v>1</v>
      </c>
      <c r="K1832" s="27">
        <v>58</v>
      </c>
      <c r="L1832" s="5">
        <v>17.2</v>
      </c>
      <c r="M1832" s="5">
        <f t="shared" si="114"/>
        <v>7097.2</v>
      </c>
      <c r="N1832" s="5">
        <f t="shared" si="115"/>
        <v>560.86907512821961</v>
      </c>
      <c r="O1832" s="5" t="str">
        <f t="shared" si="112"/>
        <v>y</v>
      </c>
      <c r="P1832" s="43" t="str">
        <f t="shared" si="113"/>
        <v>insert into noskrien_reit (dalibnieks, rez,skriesim_db,sacensibas) values ('Kruze Aivars',7097.2,'y','Lattelecom Rīgas maratons – pusmaratona distance');</v>
      </c>
    </row>
    <row r="1833" spans="1:16" x14ac:dyDescent="0.2">
      <c r="A1833" s="26" t="s">
        <v>27900</v>
      </c>
      <c r="B1833" s="28" t="s">
        <v>347</v>
      </c>
      <c r="C1833" s="28" t="s">
        <v>123</v>
      </c>
      <c r="D1833" s="28">
        <v>1988</v>
      </c>
      <c r="E1833" s="28" t="s">
        <v>2564</v>
      </c>
      <c r="F1833" s="28" t="s">
        <v>4818</v>
      </c>
      <c r="G1833" s="28" t="s">
        <v>2563</v>
      </c>
      <c r="H1833" s="28" t="s">
        <v>9813</v>
      </c>
      <c r="I1833" s="28" t="s">
        <v>19745</v>
      </c>
      <c r="J1833" s="28">
        <v>1</v>
      </c>
      <c r="K1833" s="28">
        <v>58</v>
      </c>
      <c r="L1833" s="5">
        <v>18</v>
      </c>
      <c r="M1833" s="5">
        <f t="shared" si="114"/>
        <v>7098</v>
      </c>
      <c r="N1833" s="5">
        <f t="shared" si="115"/>
        <v>560.80586080586079</v>
      </c>
      <c r="O1833" s="5" t="str">
        <f t="shared" si="112"/>
        <v/>
      </c>
      <c r="P1833" s="43" t="str">
        <f t="shared" si="113"/>
        <v>insert into noskrien_reit (dalibnieks, rez,skriesim_db,sacensibas) values ('Liepiņš Renārs',7098,'','Lattelecom Rīgas maratons – pusmaratona distance');</v>
      </c>
    </row>
    <row r="1834" spans="1:16" x14ac:dyDescent="0.2">
      <c r="A1834" s="26" t="s">
        <v>27901</v>
      </c>
      <c r="B1834" s="27" t="s">
        <v>9814</v>
      </c>
      <c r="C1834" s="27" t="s">
        <v>9815</v>
      </c>
      <c r="D1834" s="27">
        <v>1970</v>
      </c>
      <c r="E1834" s="27" t="s">
        <v>6214</v>
      </c>
      <c r="F1834" s="27"/>
      <c r="G1834" s="27" t="s">
        <v>2957</v>
      </c>
      <c r="H1834" s="27" t="s">
        <v>9816</v>
      </c>
      <c r="I1834" s="27" t="s">
        <v>19746</v>
      </c>
      <c r="J1834" s="27">
        <v>1</v>
      </c>
      <c r="K1834" s="27">
        <v>58</v>
      </c>
      <c r="L1834" s="5">
        <v>19.7</v>
      </c>
      <c r="M1834" s="5">
        <f t="shared" si="114"/>
        <v>7099.7</v>
      </c>
      <c r="N1834" s="5">
        <f t="shared" si="115"/>
        <v>560.67157767229605</v>
      </c>
      <c r="O1834" s="5" t="str">
        <f t="shared" si="112"/>
        <v/>
      </c>
      <c r="P1834" s="43" t="str">
        <f t="shared" si="113"/>
        <v>insert into noskrien_reit (dalibnieks, rez,skriesim_db,sacensibas) values ('van Heerwaarde Gerard',7099.7,'','Lattelecom Rīgas maratons – pusmaratona distance');</v>
      </c>
    </row>
    <row r="1835" spans="1:16" x14ac:dyDescent="0.2">
      <c r="A1835" s="26" t="s">
        <v>27902</v>
      </c>
      <c r="B1835" s="28" t="s">
        <v>647</v>
      </c>
      <c r="C1835" s="28" t="s">
        <v>5913</v>
      </c>
      <c r="D1835" s="28">
        <v>1984</v>
      </c>
      <c r="E1835" s="28" t="s">
        <v>2564</v>
      </c>
      <c r="F1835" s="28" t="s">
        <v>4964</v>
      </c>
      <c r="G1835" s="28" t="s">
        <v>2563</v>
      </c>
      <c r="H1835" s="28" t="s">
        <v>9817</v>
      </c>
      <c r="I1835" s="28" t="s">
        <v>19747</v>
      </c>
      <c r="J1835" s="28">
        <v>1</v>
      </c>
      <c r="K1835" s="28">
        <v>58</v>
      </c>
      <c r="L1835" s="5">
        <v>23.9</v>
      </c>
      <c r="M1835" s="5">
        <f t="shared" si="114"/>
        <v>7103.9</v>
      </c>
      <c r="N1835" s="5">
        <f t="shared" si="115"/>
        <v>560.34009487746175</v>
      </c>
      <c r="O1835" s="5" t="str">
        <f t="shared" si="112"/>
        <v/>
      </c>
      <c r="P1835" s="43" t="str">
        <f t="shared" si="113"/>
        <v>insert into noskrien_reit (dalibnieks, rez,skriesim_db,sacensibas) values ('Silovs Pāvels',7103.9,'','Lattelecom Rīgas maratons – pusmaratona distance');</v>
      </c>
    </row>
    <row r="1836" spans="1:16" x14ac:dyDescent="0.2">
      <c r="A1836" s="26" t="s">
        <v>27903</v>
      </c>
      <c r="B1836" s="27" t="s">
        <v>9818</v>
      </c>
      <c r="C1836" s="27" t="s">
        <v>9819</v>
      </c>
      <c r="D1836" s="27">
        <v>2002</v>
      </c>
      <c r="E1836" s="27" t="s">
        <v>6491</v>
      </c>
      <c r="F1836" s="27" t="s">
        <v>9820</v>
      </c>
      <c r="G1836" s="27" t="s">
        <v>2563</v>
      </c>
      <c r="H1836" s="27" t="s">
        <v>9821</v>
      </c>
      <c r="I1836" s="27" t="s">
        <v>19748</v>
      </c>
      <c r="J1836" s="27">
        <v>1</v>
      </c>
      <c r="K1836" s="27">
        <v>58</v>
      </c>
      <c r="L1836" s="5">
        <v>23.1</v>
      </c>
      <c r="M1836" s="5">
        <f t="shared" si="114"/>
        <v>7103.1</v>
      </c>
      <c r="N1836" s="5">
        <f t="shared" si="115"/>
        <v>560.40320423477078</v>
      </c>
      <c r="O1836" s="5" t="str">
        <f t="shared" si="112"/>
        <v/>
      </c>
      <c r="P1836" s="43" t="str">
        <f t="shared" si="113"/>
        <v>insert into noskrien_reit (dalibnieks, rez,skriesim_db,sacensibas) values ('Ļūļe Aleksandrs Artūrs',7103.1,'','Lattelecom Rīgas maratons – pusmaratona distance');</v>
      </c>
    </row>
    <row r="1837" spans="1:16" x14ac:dyDescent="0.2">
      <c r="A1837" s="26" t="s">
        <v>27904</v>
      </c>
      <c r="B1837" s="28" t="s">
        <v>6852</v>
      </c>
      <c r="C1837" s="28" t="s">
        <v>9822</v>
      </c>
      <c r="D1837" s="28">
        <v>1975</v>
      </c>
      <c r="E1837" s="28" t="s">
        <v>6214</v>
      </c>
      <c r="F1837" s="28" t="s">
        <v>553</v>
      </c>
      <c r="G1837" s="28" t="s">
        <v>2563</v>
      </c>
      <c r="H1837" s="28" t="s">
        <v>9823</v>
      </c>
      <c r="I1837" s="28" t="s">
        <v>19749</v>
      </c>
      <c r="J1837" s="28">
        <v>1</v>
      </c>
      <c r="K1837" s="28">
        <v>58</v>
      </c>
      <c r="L1837" s="5">
        <v>24.7</v>
      </c>
      <c r="M1837" s="5">
        <f t="shared" si="114"/>
        <v>7104.7</v>
      </c>
      <c r="N1837" s="5">
        <f t="shared" si="115"/>
        <v>560.27699973257143</v>
      </c>
      <c r="O1837" s="5" t="str">
        <f t="shared" si="112"/>
        <v/>
      </c>
      <c r="P1837" s="43" t="str">
        <f t="shared" si="113"/>
        <v>insert into noskrien_reit (dalibnieks, rez,skriesim_db,sacensibas) values ('Āboliņš-Ābols Ronalds',7104.7,'','Lattelecom Rīgas maratons – pusmaratona distance');</v>
      </c>
    </row>
    <row r="1838" spans="1:16" x14ac:dyDescent="0.2">
      <c r="A1838" s="26" t="s">
        <v>27905</v>
      </c>
      <c r="B1838" s="27" t="s">
        <v>1228</v>
      </c>
      <c r="C1838" s="27" t="s">
        <v>9819</v>
      </c>
      <c r="D1838" s="27">
        <v>1957</v>
      </c>
      <c r="E1838" s="27" t="s">
        <v>6214</v>
      </c>
      <c r="F1838" s="27" t="s">
        <v>9820</v>
      </c>
      <c r="G1838" s="27" t="s">
        <v>2563</v>
      </c>
      <c r="H1838" s="27" t="s">
        <v>9824</v>
      </c>
      <c r="I1838" s="27" t="s">
        <v>19750</v>
      </c>
      <c r="J1838" s="27">
        <v>1</v>
      </c>
      <c r="K1838" s="27">
        <v>58</v>
      </c>
      <c r="L1838" s="5">
        <v>25.2</v>
      </c>
      <c r="M1838" s="5">
        <f t="shared" si="114"/>
        <v>7105.2</v>
      </c>
      <c r="N1838" s="5">
        <f t="shared" si="115"/>
        <v>560.23757248212576</v>
      </c>
      <c r="O1838" s="5" t="str">
        <f t="shared" si="112"/>
        <v/>
      </c>
      <c r="P1838" s="43" t="str">
        <f t="shared" si="113"/>
        <v>insert into noskrien_reit (dalibnieks, rez,skriesim_db,sacensibas) values ('Ļūļe Gunārs',7105.2,'','Lattelecom Rīgas maratons – pusmaratona distance');</v>
      </c>
    </row>
    <row r="1839" spans="1:16" x14ac:dyDescent="0.2">
      <c r="A1839" s="26" t="s">
        <v>27906</v>
      </c>
      <c r="B1839" s="28" t="s">
        <v>3900</v>
      </c>
      <c r="C1839" s="28" t="s">
        <v>9825</v>
      </c>
      <c r="D1839" s="28">
        <v>1981</v>
      </c>
      <c r="E1839" s="28" t="s">
        <v>2564</v>
      </c>
      <c r="F1839" s="28" t="s">
        <v>695</v>
      </c>
      <c r="G1839" s="28" t="s">
        <v>2563</v>
      </c>
      <c r="H1839" s="28" t="s">
        <v>9826</v>
      </c>
      <c r="I1839" s="28" t="s">
        <v>19751</v>
      </c>
      <c r="J1839" s="28">
        <v>1</v>
      </c>
      <c r="K1839" s="28">
        <v>58</v>
      </c>
      <c r="L1839" s="5">
        <v>26.5</v>
      </c>
      <c r="M1839" s="5">
        <f t="shared" si="114"/>
        <v>7106.5</v>
      </c>
      <c r="N1839" s="5">
        <f t="shared" si="115"/>
        <v>560.13508759586296</v>
      </c>
      <c r="O1839" s="5" t="str">
        <f t="shared" si="112"/>
        <v/>
      </c>
      <c r="P1839" s="43" t="str">
        <f t="shared" si="113"/>
        <v>insert into noskrien_reit (dalibnieks, rez,skriesim_db,sacensibas) values ('GAILIS GATIS',7106.5,'','Lattelecom Rīgas maratons – pusmaratona distance');</v>
      </c>
    </row>
    <row r="1840" spans="1:16" x14ac:dyDescent="0.2">
      <c r="A1840" s="26" t="s">
        <v>27907</v>
      </c>
      <c r="B1840" s="27" t="s">
        <v>333</v>
      </c>
      <c r="C1840" s="27" t="s">
        <v>7048</v>
      </c>
      <c r="D1840" s="27">
        <v>1981</v>
      </c>
      <c r="E1840" s="27" t="s">
        <v>2564</v>
      </c>
      <c r="F1840" s="27" t="s">
        <v>553</v>
      </c>
      <c r="G1840" s="27" t="s">
        <v>2563</v>
      </c>
      <c r="H1840" s="27" t="s">
        <v>9827</v>
      </c>
      <c r="I1840" s="27" t="s">
        <v>19752</v>
      </c>
      <c r="J1840" s="27">
        <v>1</v>
      </c>
      <c r="K1840" s="27">
        <v>58</v>
      </c>
      <c r="L1840" s="5">
        <v>26.6</v>
      </c>
      <c r="M1840" s="5">
        <f t="shared" si="114"/>
        <v>7106.6</v>
      </c>
      <c r="N1840" s="5">
        <f t="shared" si="115"/>
        <v>560.12720569611338</v>
      </c>
      <c r="O1840" s="5" t="str">
        <f t="shared" si="112"/>
        <v/>
      </c>
      <c r="P1840" s="43" t="str">
        <f t="shared" si="113"/>
        <v>insert into noskrien_reit (dalibnieks, rez,skriesim_db,sacensibas) values ('Kašs Raimonds',7106.6,'','Lattelecom Rīgas maratons – pusmaratona distance');</v>
      </c>
    </row>
    <row r="1841" spans="1:16" x14ac:dyDescent="0.2">
      <c r="A1841" s="26" t="s">
        <v>27908</v>
      </c>
      <c r="B1841" s="28" t="s">
        <v>9828</v>
      </c>
      <c r="C1841" s="28" t="s">
        <v>9829</v>
      </c>
      <c r="D1841" s="28">
        <v>1991</v>
      </c>
      <c r="E1841" s="28" t="s">
        <v>2564</v>
      </c>
      <c r="F1841" s="28"/>
      <c r="G1841" s="28" t="s">
        <v>2627</v>
      </c>
      <c r="H1841" s="28" t="s">
        <v>9830</v>
      </c>
      <c r="I1841" s="28" t="s">
        <v>19753</v>
      </c>
      <c r="J1841" s="28">
        <v>1</v>
      </c>
      <c r="K1841" s="28">
        <v>58</v>
      </c>
      <c r="L1841" s="5">
        <v>27.4</v>
      </c>
      <c r="M1841" s="5">
        <f t="shared" si="114"/>
        <v>7107.4</v>
      </c>
      <c r="N1841" s="5">
        <f t="shared" si="115"/>
        <v>560.06415848270819</v>
      </c>
      <c r="O1841" s="5" t="str">
        <f t="shared" si="112"/>
        <v/>
      </c>
      <c r="P1841" s="43" t="str">
        <f t="shared" si="113"/>
        <v>insert into noskrien_reit (dalibnieks, rez,skriesim_db,sacensibas) values ('Tuomi Ilkka',7107.4,'','Lattelecom Rīgas maratons – pusmaratona distance');</v>
      </c>
    </row>
    <row r="1842" spans="1:16" x14ac:dyDescent="0.2">
      <c r="A1842" s="26" t="s">
        <v>27909</v>
      </c>
      <c r="B1842" s="27" t="s">
        <v>39</v>
      </c>
      <c r="C1842" s="27" t="s">
        <v>9831</v>
      </c>
      <c r="D1842" s="27">
        <v>1965</v>
      </c>
      <c r="E1842" s="27" t="s">
        <v>6214</v>
      </c>
      <c r="F1842" s="27" t="s">
        <v>7347</v>
      </c>
      <c r="G1842" s="27" t="s">
        <v>2563</v>
      </c>
      <c r="H1842" s="27" t="s">
        <v>9832</v>
      </c>
      <c r="I1842" s="27" t="s">
        <v>19754</v>
      </c>
      <c r="J1842" s="27">
        <v>1</v>
      </c>
      <c r="K1842" s="27">
        <v>58</v>
      </c>
      <c r="L1842" s="5">
        <v>27.5</v>
      </c>
      <c r="M1842" s="5">
        <f t="shared" si="114"/>
        <v>7107.5</v>
      </c>
      <c r="N1842" s="5">
        <f t="shared" si="115"/>
        <v>560.05627857896593</v>
      </c>
      <c r="O1842" s="5" t="str">
        <f t="shared" si="112"/>
        <v/>
      </c>
      <c r="P1842" s="43" t="str">
        <f t="shared" si="113"/>
        <v>insert into noskrien_reit (dalibnieks, rez,skriesim_db,sacensibas) values ('Rikšis Mārtiņš',7107.5,'','Lattelecom Rīgas maratons – pusmaratona distance');</v>
      </c>
    </row>
    <row r="1843" spans="1:16" x14ac:dyDescent="0.2">
      <c r="A1843" s="26" t="s">
        <v>27910</v>
      </c>
      <c r="B1843" s="28" t="s">
        <v>1456</v>
      </c>
      <c r="C1843" s="28" t="s">
        <v>1457</v>
      </c>
      <c r="D1843" s="28">
        <v>1958</v>
      </c>
      <c r="E1843" s="28" t="s">
        <v>6214</v>
      </c>
      <c r="F1843" s="28" t="s">
        <v>1458</v>
      </c>
      <c r="G1843" s="28" t="s">
        <v>2563</v>
      </c>
      <c r="H1843" s="28" t="s">
        <v>9833</v>
      </c>
      <c r="I1843" s="28" t="s">
        <v>19755</v>
      </c>
      <c r="J1843" s="28">
        <v>1</v>
      </c>
      <c r="K1843" s="28">
        <v>58</v>
      </c>
      <c r="L1843" s="5">
        <v>27.9</v>
      </c>
      <c r="M1843" s="5">
        <f t="shared" si="114"/>
        <v>7107.9</v>
      </c>
      <c r="N1843" s="5">
        <f t="shared" si="115"/>
        <v>560.02476118122092</v>
      </c>
      <c r="O1843" s="5" t="str">
        <f t="shared" si="112"/>
        <v/>
      </c>
      <c r="P1843" s="43" t="str">
        <f t="shared" si="113"/>
        <v>insert into noskrien_reit (dalibnieks, rez,skriesim_db,sacensibas) values ('Sondors Sandris',7107.9,'','Lattelecom Rīgas maratons – pusmaratona distance');</v>
      </c>
    </row>
    <row r="1844" spans="1:16" x14ac:dyDescent="0.2">
      <c r="A1844" s="26" t="s">
        <v>27911</v>
      </c>
      <c r="B1844" s="27" t="s">
        <v>3475</v>
      </c>
      <c r="C1844" s="27" t="s">
        <v>9834</v>
      </c>
      <c r="D1844" s="27">
        <v>1984</v>
      </c>
      <c r="E1844" s="27" t="s">
        <v>2564</v>
      </c>
      <c r="F1844" s="27"/>
      <c r="G1844" s="27" t="s">
        <v>2614</v>
      </c>
      <c r="H1844" s="27" t="s">
        <v>9835</v>
      </c>
      <c r="I1844" s="27" t="s">
        <v>19756</v>
      </c>
      <c r="J1844" s="27">
        <v>1</v>
      </c>
      <c r="K1844" s="27">
        <v>58</v>
      </c>
      <c r="L1844" s="5">
        <v>28</v>
      </c>
      <c r="M1844" s="5">
        <f t="shared" si="114"/>
        <v>7108</v>
      </c>
      <c r="N1844" s="5">
        <f t="shared" si="115"/>
        <v>560.0168823860439</v>
      </c>
      <c r="O1844" s="5" t="str">
        <f t="shared" si="112"/>
        <v/>
      </c>
      <c r="P1844" s="43" t="str">
        <f t="shared" si="113"/>
        <v>insert into noskrien_reit (dalibnieks, rez,skriesim_db,sacensibas) values ('Mikhaylov Roman',7108,'','Lattelecom Rīgas maratons – pusmaratona distance');</v>
      </c>
    </row>
    <row r="1845" spans="1:16" x14ac:dyDescent="0.2">
      <c r="A1845" s="26" t="s">
        <v>27912</v>
      </c>
      <c r="B1845" s="28" t="s">
        <v>5396</v>
      </c>
      <c r="C1845" s="28" t="s">
        <v>9836</v>
      </c>
      <c r="D1845" s="28">
        <v>1989</v>
      </c>
      <c r="E1845" s="28" t="s">
        <v>6202</v>
      </c>
      <c r="F1845" s="28" t="s">
        <v>9837</v>
      </c>
      <c r="G1845" s="28" t="s">
        <v>2563</v>
      </c>
      <c r="H1845" s="28" t="s">
        <v>9838</v>
      </c>
      <c r="I1845" s="28" t="s">
        <v>19757</v>
      </c>
      <c r="J1845" s="28">
        <v>1</v>
      </c>
      <c r="K1845" s="28">
        <v>58</v>
      </c>
      <c r="L1845" s="5">
        <v>28.5</v>
      </c>
      <c r="M1845" s="5">
        <f t="shared" si="114"/>
        <v>7108.5</v>
      </c>
      <c r="N1845" s="5">
        <f t="shared" si="115"/>
        <v>559.97749173524642</v>
      </c>
      <c r="O1845" s="5" t="str">
        <f t="shared" si="112"/>
        <v/>
      </c>
      <c r="P1845" s="43" t="str">
        <f t="shared" si="113"/>
        <v>insert into noskrien_reit (dalibnieks, rez,skriesim_db,sacensibas) values ('Bushnaya Anna',7108.5,'','Lattelecom Rīgas maratons – pusmaratona distance');</v>
      </c>
    </row>
    <row r="1846" spans="1:16" x14ac:dyDescent="0.2">
      <c r="A1846" s="26" t="s">
        <v>27913</v>
      </c>
      <c r="B1846" s="27" t="s">
        <v>351</v>
      </c>
      <c r="C1846" s="27" t="s">
        <v>334</v>
      </c>
      <c r="D1846" s="27">
        <v>1963</v>
      </c>
      <c r="E1846" s="27" t="s">
        <v>6214</v>
      </c>
      <c r="F1846" s="27" t="s">
        <v>695</v>
      </c>
      <c r="G1846" s="27" t="s">
        <v>2563</v>
      </c>
      <c r="H1846" s="27" t="s">
        <v>9839</v>
      </c>
      <c r="I1846" s="27" t="s">
        <v>19758</v>
      </c>
      <c r="J1846" s="27">
        <v>1</v>
      </c>
      <c r="K1846" s="27">
        <v>58</v>
      </c>
      <c r="L1846" s="5">
        <v>28.7</v>
      </c>
      <c r="M1846" s="5">
        <f t="shared" si="114"/>
        <v>7108.7</v>
      </c>
      <c r="N1846" s="5">
        <f t="shared" si="115"/>
        <v>559.96173702646058</v>
      </c>
      <c r="O1846" s="5" t="str">
        <f t="shared" si="112"/>
        <v/>
      </c>
      <c r="P1846" s="43" t="str">
        <f t="shared" si="113"/>
        <v>insert into noskrien_reit (dalibnieks, rez,skriesim_db,sacensibas) values ('Ozoliņš Anatolijs',7108.7,'','Lattelecom Rīgas maratons – pusmaratona distance');</v>
      </c>
    </row>
    <row r="1847" spans="1:16" x14ac:dyDescent="0.2">
      <c r="A1847" s="26" t="s">
        <v>27914</v>
      </c>
      <c r="B1847" s="28" t="s">
        <v>693</v>
      </c>
      <c r="C1847" s="28" t="s">
        <v>2273</v>
      </c>
      <c r="D1847" s="28">
        <v>1979</v>
      </c>
      <c r="E1847" s="28" t="s">
        <v>2564</v>
      </c>
      <c r="F1847" s="28" t="s">
        <v>9840</v>
      </c>
      <c r="G1847" s="28" t="s">
        <v>2563</v>
      </c>
      <c r="H1847" s="28" t="s">
        <v>9841</v>
      </c>
      <c r="I1847" s="28" t="s">
        <v>19759</v>
      </c>
      <c r="J1847" s="28">
        <v>1</v>
      </c>
      <c r="K1847" s="28">
        <v>58</v>
      </c>
      <c r="L1847" s="5">
        <v>29.6</v>
      </c>
      <c r="M1847" s="5">
        <f t="shared" si="114"/>
        <v>7109.6</v>
      </c>
      <c r="N1847" s="5">
        <f t="shared" si="115"/>
        <v>559.89085180600875</v>
      </c>
      <c r="O1847" s="5" t="str">
        <f t="shared" si="112"/>
        <v/>
      </c>
      <c r="P1847" s="43" t="str">
        <f t="shared" si="113"/>
        <v>insert into noskrien_reit (dalibnieks, rez,skriesim_db,sacensibas) values ('Bartuševics Oskars',7109.6,'','Lattelecom Rīgas maratons – pusmaratona distance');</v>
      </c>
    </row>
    <row r="1848" spans="1:16" x14ac:dyDescent="0.2">
      <c r="A1848" s="26" t="s">
        <v>27915</v>
      </c>
      <c r="B1848" s="27" t="s">
        <v>9842</v>
      </c>
      <c r="C1848" s="27" t="s">
        <v>9843</v>
      </c>
      <c r="D1848" s="27">
        <v>1968</v>
      </c>
      <c r="E1848" s="27" t="s">
        <v>6214</v>
      </c>
      <c r="F1848" s="27"/>
      <c r="G1848" s="27" t="s">
        <v>2711</v>
      </c>
      <c r="H1848" s="27" t="s">
        <v>9844</v>
      </c>
      <c r="I1848" s="27" t="s">
        <v>19760</v>
      </c>
      <c r="J1848" s="27">
        <v>1</v>
      </c>
      <c r="K1848" s="27">
        <v>58</v>
      </c>
      <c r="L1848" s="5">
        <v>30.2</v>
      </c>
      <c r="M1848" s="5">
        <f t="shared" si="114"/>
        <v>7110.2</v>
      </c>
      <c r="N1848" s="5">
        <f t="shared" si="115"/>
        <v>559.84360496188583</v>
      </c>
      <c r="O1848" s="5" t="str">
        <f t="shared" si="112"/>
        <v/>
      </c>
      <c r="P1848" s="43" t="str">
        <f t="shared" si="113"/>
        <v>insert into noskrien_reit (dalibnieks, rez,skriesim_db,sacensibas) values ('GRASSI GIOVANNI',7110.2,'','Lattelecom Rīgas maratons – pusmaratona distance');</v>
      </c>
    </row>
    <row r="1849" spans="1:16" x14ac:dyDescent="0.2">
      <c r="A1849" s="26" t="s">
        <v>27916</v>
      </c>
      <c r="B1849" s="28" t="s">
        <v>181</v>
      </c>
      <c r="C1849" s="28" t="s">
        <v>9845</v>
      </c>
      <c r="D1849" s="28">
        <v>1986</v>
      </c>
      <c r="E1849" s="28" t="s">
        <v>2564</v>
      </c>
      <c r="F1849" s="28" t="s">
        <v>4554</v>
      </c>
      <c r="G1849" s="28" t="s">
        <v>2563</v>
      </c>
      <c r="H1849" s="28" t="s">
        <v>9846</v>
      </c>
      <c r="I1849" s="28" t="s">
        <v>19761</v>
      </c>
      <c r="J1849" s="28">
        <v>1</v>
      </c>
      <c r="K1849" s="28">
        <v>58</v>
      </c>
      <c r="L1849" s="5">
        <v>31.4</v>
      </c>
      <c r="M1849" s="5">
        <f t="shared" si="114"/>
        <v>7111.4</v>
      </c>
      <c r="N1849" s="5">
        <f t="shared" si="115"/>
        <v>559.74913519138295</v>
      </c>
      <c r="O1849" s="5" t="str">
        <f t="shared" si="112"/>
        <v/>
      </c>
      <c r="P1849" s="43" t="str">
        <f t="shared" si="113"/>
        <v>insert into noskrien_reit (dalibnieks, rez,skriesim_db,sacensibas) values ('Poišs Kaspars',7111.4,'','Lattelecom Rīgas maratons – pusmaratona distance');</v>
      </c>
    </row>
    <row r="1850" spans="1:16" x14ac:dyDescent="0.2">
      <c r="A1850" s="26" t="s">
        <v>27917</v>
      </c>
      <c r="B1850" s="27" t="s">
        <v>3588</v>
      </c>
      <c r="C1850" s="27" t="s">
        <v>9847</v>
      </c>
      <c r="D1850" s="27">
        <v>1945</v>
      </c>
      <c r="E1850" s="27" t="s">
        <v>6214</v>
      </c>
      <c r="F1850" s="27"/>
      <c r="G1850" s="27" t="s">
        <v>2638</v>
      </c>
      <c r="H1850" s="27" t="s">
        <v>9848</v>
      </c>
      <c r="I1850" s="27" t="s">
        <v>19762</v>
      </c>
      <c r="J1850" s="27">
        <v>1</v>
      </c>
      <c r="K1850" s="27">
        <v>58</v>
      </c>
      <c r="L1850" s="5">
        <v>31.7</v>
      </c>
      <c r="M1850" s="5">
        <f t="shared" si="114"/>
        <v>7111.7</v>
      </c>
      <c r="N1850" s="5">
        <f t="shared" si="115"/>
        <v>559.7255227301489</v>
      </c>
      <c r="O1850" s="5" t="str">
        <f t="shared" si="112"/>
        <v/>
      </c>
      <c r="P1850" s="43" t="str">
        <f t="shared" si="113"/>
        <v>insert into noskrien_reit (dalibnieks, rez,skriesim_db,sacensibas) values ('Anderson George',7111.7,'','Lattelecom Rīgas maratons – pusmaratona distance');</v>
      </c>
    </row>
    <row r="1851" spans="1:16" x14ac:dyDescent="0.2">
      <c r="A1851" s="26" t="s">
        <v>27918</v>
      </c>
      <c r="B1851" s="28" t="s">
        <v>8989</v>
      </c>
      <c r="C1851" s="28" t="s">
        <v>9849</v>
      </c>
      <c r="D1851" s="28">
        <v>1986</v>
      </c>
      <c r="E1851" s="28" t="s">
        <v>6202</v>
      </c>
      <c r="F1851" s="28"/>
      <c r="G1851" s="28" t="s">
        <v>2682</v>
      </c>
      <c r="H1851" s="28" t="s">
        <v>9850</v>
      </c>
      <c r="I1851" s="28" t="s">
        <v>19763</v>
      </c>
      <c r="J1851" s="28">
        <v>1</v>
      </c>
      <c r="K1851" s="28">
        <v>58</v>
      </c>
      <c r="L1851" s="5">
        <v>31.1</v>
      </c>
      <c r="M1851" s="5">
        <f t="shared" si="114"/>
        <v>7111.1</v>
      </c>
      <c r="N1851" s="5">
        <f t="shared" si="115"/>
        <v>559.7727496449213</v>
      </c>
      <c r="O1851" s="5" t="str">
        <f t="shared" si="112"/>
        <v/>
      </c>
      <c r="P1851" s="43" t="str">
        <f t="shared" si="113"/>
        <v>insert into noskrien_reit (dalibnieks, rez,skriesim_db,sacensibas) values ('Verbitskaja Kristina',7111.1,'','Lattelecom Rīgas maratons – pusmaratona distance');</v>
      </c>
    </row>
    <row r="1852" spans="1:16" x14ac:dyDescent="0.2">
      <c r="A1852" s="26" t="s">
        <v>27919</v>
      </c>
      <c r="B1852" s="27" t="s">
        <v>1505</v>
      </c>
      <c r="C1852" s="27" t="s">
        <v>9851</v>
      </c>
      <c r="D1852" s="27">
        <v>1987</v>
      </c>
      <c r="E1852" s="27" t="s">
        <v>2564</v>
      </c>
      <c r="F1852" s="27"/>
      <c r="G1852" s="27" t="s">
        <v>2563</v>
      </c>
      <c r="H1852" s="27" t="s">
        <v>9852</v>
      </c>
      <c r="I1852" s="27" t="s">
        <v>19764</v>
      </c>
      <c r="J1852" s="27">
        <v>1</v>
      </c>
      <c r="K1852" s="27">
        <v>58</v>
      </c>
      <c r="L1852" s="5">
        <v>32.299999999999997</v>
      </c>
      <c r="M1852" s="5">
        <f t="shared" si="114"/>
        <v>7112.3</v>
      </c>
      <c r="N1852" s="5">
        <f t="shared" si="115"/>
        <v>559.67830378358622</v>
      </c>
      <c r="O1852" s="5" t="str">
        <f t="shared" si="112"/>
        <v/>
      </c>
      <c r="P1852" s="43" t="str">
        <f t="shared" si="113"/>
        <v>insert into noskrien_reit (dalibnieks, rez,skriesim_db,sacensibas) values ('Rjabovs Romans',7112.3,'','Lattelecom Rīgas maratons – pusmaratona distance');</v>
      </c>
    </row>
    <row r="1853" spans="1:16" x14ac:dyDescent="0.2">
      <c r="A1853" s="26" t="s">
        <v>27920</v>
      </c>
      <c r="B1853" s="28" t="s">
        <v>5396</v>
      </c>
      <c r="C1853" s="28" t="s">
        <v>9853</v>
      </c>
      <c r="D1853" s="28">
        <v>1981</v>
      </c>
      <c r="E1853" s="28" t="s">
        <v>6202</v>
      </c>
      <c r="F1853" s="28"/>
      <c r="G1853" s="28" t="s">
        <v>2614</v>
      </c>
      <c r="H1853" s="28" t="s">
        <v>9854</v>
      </c>
      <c r="I1853" s="28" t="s">
        <v>19765</v>
      </c>
      <c r="J1853" s="28">
        <v>1</v>
      </c>
      <c r="K1853" s="28">
        <v>58</v>
      </c>
      <c r="L1853" s="5">
        <v>33.1</v>
      </c>
      <c r="M1853" s="5">
        <f t="shared" si="114"/>
        <v>7113.1</v>
      </c>
      <c r="N1853" s="5">
        <f t="shared" si="115"/>
        <v>559.61535757967681</v>
      </c>
      <c r="O1853" s="5" t="str">
        <f t="shared" si="112"/>
        <v/>
      </c>
      <c r="P1853" s="43" t="str">
        <f t="shared" si="113"/>
        <v>insert into noskrien_reit (dalibnieks, rez,skriesim_db,sacensibas) values ('Krasnikova Anna',7113.1,'','Lattelecom Rīgas maratons – pusmaratona distance');</v>
      </c>
    </row>
    <row r="1854" spans="1:16" x14ac:dyDescent="0.2">
      <c r="A1854" s="26" t="s">
        <v>27921</v>
      </c>
      <c r="B1854" s="27" t="s">
        <v>9855</v>
      </c>
      <c r="C1854" s="27" t="s">
        <v>9856</v>
      </c>
      <c r="D1854" s="27">
        <v>1983</v>
      </c>
      <c r="E1854" s="27" t="s">
        <v>2564</v>
      </c>
      <c r="F1854" s="27" t="s">
        <v>9857</v>
      </c>
      <c r="G1854" s="27" t="s">
        <v>2614</v>
      </c>
      <c r="H1854" s="27" t="s">
        <v>9858</v>
      </c>
      <c r="I1854" s="27" t="s">
        <v>19766</v>
      </c>
      <c r="J1854" s="27">
        <v>1</v>
      </c>
      <c r="K1854" s="27">
        <v>58</v>
      </c>
      <c r="L1854" s="5">
        <v>33.299999999999997</v>
      </c>
      <c r="M1854" s="5">
        <f t="shared" si="114"/>
        <v>7113.3</v>
      </c>
      <c r="N1854" s="5">
        <f t="shared" si="115"/>
        <v>559.59962324097114</v>
      </c>
      <c r="O1854" s="5" t="str">
        <f t="shared" si="112"/>
        <v/>
      </c>
      <c r="P1854" s="43" t="str">
        <f t="shared" si="113"/>
        <v>insert into noskrien_reit (dalibnieks, rez,skriesim_db,sacensibas) values ('Hanzhin Juriy',7113.3,'','Lattelecom Rīgas maratons – pusmaratona distance');</v>
      </c>
    </row>
    <row r="1855" spans="1:16" x14ac:dyDescent="0.2">
      <c r="A1855" s="26" t="s">
        <v>27922</v>
      </c>
      <c r="B1855" s="28" t="s">
        <v>774</v>
      </c>
      <c r="C1855" s="28" t="s">
        <v>9859</v>
      </c>
      <c r="D1855" s="28">
        <v>1979</v>
      </c>
      <c r="E1855" s="28" t="s">
        <v>6202</v>
      </c>
      <c r="F1855" s="28"/>
      <c r="G1855" s="28" t="s">
        <v>2563</v>
      </c>
      <c r="H1855" s="28" t="s">
        <v>9860</v>
      </c>
      <c r="I1855" s="28" t="s">
        <v>19767</v>
      </c>
      <c r="J1855" s="28">
        <v>1</v>
      </c>
      <c r="K1855" s="28">
        <v>58</v>
      </c>
      <c r="L1855" s="5">
        <v>33.700000000000003</v>
      </c>
      <c r="M1855" s="5">
        <f t="shared" si="114"/>
        <v>7113.7</v>
      </c>
      <c r="N1855" s="5">
        <f t="shared" si="115"/>
        <v>559.56815721776286</v>
      </c>
      <c r="O1855" s="5" t="str">
        <f t="shared" si="112"/>
        <v/>
      </c>
      <c r="P1855" s="43" t="str">
        <f t="shared" si="113"/>
        <v>insert into noskrien_reit (dalibnieks, rez,skriesim_db,sacensibas) values ('Otomere Inese',7113.7,'','Lattelecom Rīgas maratons – pusmaratona distance');</v>
      </c>
    </row>
    <row r="1856" spans="1:16" x14ac:dyDescent="0.2">
      <c r="A1856" s="26" t="s">
        <v>27923</v>
      </c>
      <c r="B1856" s="27" t="s">
        <v>7059</v>
      </c>
      <c r="C1856" s="27" t="s">
        <v>9861</v>
      </c>
      <c r="D1856" s="27">
        <v>1975</v>
      </c>
      <c r="E1856" s="27" t="s">
        <v>6214</v>
      </c>
      <c r="F1856" s="27"/>
      <c r="G1856" s="27" t="s">
        <v>2923</v>
      </c>
      <c r="H1856" s="27" t="s">
        <v>9854</v>
      </c>
      <c r="I1856" s="27" t="s">
        <v>19765</v>
      </c>
      <c r="J1856" s="27">
        <v>1</v>
      </c>
      <c r="K1856" s="27">
        <v>58</v>
      </c>
      <c r="L1856" s="5">
        <v>33.1</v>
      </c>
      <c r="M1856" s="5">
        <f t="shared" si="114"/>
        <v>7113.1</v>
      </c>
      <c r="N1856" s="5">
        <f t="shared" si="115"/>
        <v>559.61535757967681</v>
      </c>
      <c r="O1856" s="5" t="str">
        <f t="shared" si="112"/>
        <v/>
      </c>
      <c r="P1856" s="43" t="str">
        <f t="shared" si="113"/>
        <v>insert into noskrien_reit (dalibnieks, rez,skriesim_db,sacensibas) values ('Suykerbuyk Ludwig',7113.1,'','Lattelecom Rīgas maratons – pusmaratona distance');</v>
      </c>
    </row>
    <row r="1857" spans="1:16" x14ac:dyDescent="0.2">
      <c r="A1857" s="26" t="s">
        <v>27924</v>
      </c>
      <c r="B1857" s="28" t="s">
        <v>7044</v>
      </c>
      <c r="C1857" s="28" t="s">
        <v>9862</v>
      </c>
      <c r="D1857" s="28">
        <v>1983</v>
      </c>
      <c r="E1857" s="28" t="s">
        <v>2564</v>
      </c>
      <c r="F1857" s="28" t="s">
        <v>9863</v>
      </c>
      <c r="G1857" s="28" t="s">
        <v>2563</v>
      </c>
      <c r="H1857" s="28" t="s">
        <v>9864</v>
      </c>
      <c r="I1857" s="28" t="s">
        <v>19768</v>
      </c>
      <c r="J1857" s="28">
        <v>1</v>
      </c>
      <c r="K1857" s="28">
        <v>58</v>
      </c>
      <c r="L1857" s="5">
        <v>33.9</v>
      </c>
      <c r="M1857" s="5">
        <f t="shared" si="114"/>
        <v>7113.9</v>
      </c>
      <c r="N1857" s="5">
        <f t="shared" si="115"/>
        <v>559.5524255331112</v>
      </c>
      <c r="O1857" s="5" t="str">
        <f t="shared" si="112"/>
        <v/>
      </c>
      <c r="P1857" s="43" t="str">
        <f t="shared" si="113"/>
        <v>insert into noskrien_reit (dalibnieks, rez,skriesim_db,sacensibas) values ('Bekasovs Dimitrijs',7113.9,'','Lattelecom Rīgas maratons – pusmaratona distance');</v>
      </c>
    </row>
    <row r="1858" spans="1:16" x14ac:dyDescent="0.2">
      <c r="A1858" s="26" t="s">
        <v>27925</v>
      </c>
      <c r="B1858" s="27" t="s">
        <v>46</v>
      </c>
      <c r="C1858" s="27" t="s">
        <v>6539</v>
      </c>
      <c r="D1858" s="27">
        <v>1983</v>
      </c>
      <c r="E1858" s="27" t="s">
        <v>2564</v>
      </c>
      <c r="F1858" s="27"/>
      <c r="G1858" s="27" t="s">
        <v>2563</v>
      </c>
      <c r="H1858" s="27" t="s">
        <v>9865</v>
      </c>
      <c r="I1858" s="27" t="s">
        <v>19769</v>
      </c>
      <c r="J1858" s="27">
        <v>1</v>
      </c>
      <c r="K1858" s="27">
        <v>58</v>
      </c>
      <c r="L1858" s="5">
        <v>34.9</v>
      </c>
      <c r="M1858" s="5">
        <f t="shared" si="114"/>
        <v>7114.9</v>
      </c>
      <c r="N1858" s="5">
        <f t="shared" si="115"/>
        <v>559.47378037639317</v>
      </c>
      <c r="O1858" s="5" t="str">
        <f t="shared" ref="O1858:O1921" si="116">IF(F1858="vsk noskrien","y","")</f>
        <v/>
      </c>
      <c r="P1858" s="43" t="str">
        <f t="shared" ref="P1858:P1921" si="117">CONCATENATE("insert into noskrien_reit (dalibnieks, rez,skriesim_db,sacensibas) values ('",C1858," ",B1858,"',",M1858,",'",O1858,"','",$P$1,"');")</f>
        <v>insert into noskrien_reit (dalibnieks, rez,skriesim_db,sacensibas) values ('Salenieks Jānis',7114.9,'','Lattelecom Rīgas maratons – pusmaratona distance');</v>
      </c>
    </row>
    <row r="1859" spans="1:16" x14ac:dyDescent="0.2">
      <c r="A1859" s="26" t="s">
        <v>27926</v>
      </c>
      <c r="B1859" s="28" t="s">
        <v>20</v>
      </c>
      <c r="C1859" s="28" t="s">
        <v>8230</v>
      </c>
      <c r="D1859" s="28">
        <v>1986</v>
      </c>
      <c r="E1859" s="28" t="s">
        <v>6202</v>
      </c>
      <c r="F1859" s="28" t="s">
        <v>4964</v>
      </c>
      <c r="G1859" s="28" t="s">
        <v>2563</v>
      </c>
      <c r="H1859" s="28" t="s">
        <v>9866</v>
      </c>
      <c r="I1859" s="28" t="s">
        <v>19770</v>
      </c>
      <c r="J1859" s="28">
        <v>1</v>
      </c>
      <c r="K1859" s="28">
        <v>58</v>
      </c>
      <c r="L1859" s="5">
        <v>35.200000000000003</v>
      </c>
      <c r="M1859" s="5">
        <f t="shared" ref="M1859:M1922" si="118">J1859*3600+K1859*60+L1859</f>
        <v>7115.2</v>
      </c>
      <c r="N1859" s="5">
        <f t="shared" ref="N1859:N1922" si="119">$M$2/M1859*1000</f>
        <v>559.45019114009438</v>
      </c>
      <c r="O1859" s="5" t="str">
        <f t="shared" si="116"/>
        <v/>
      </c>
      <c r="P1859" s="43" t="str">
        <f t="shared" si="117"/>
        <v>insert into noskrien_reit (dalibnieks, rez,skriesim_db,sacensibas) values ('Sakne Līga',7115.2,'','Lattelecom Rīgas maratons – pusmaratona distance');</v>
      </c>
    </row>
    <row r="1860" spans="1:16" x14ac:dyDescent="0.2">
      <c r="A1860" s="26" t="s">
        <v>27927</v>
      </c>
      <c r="B1860" s="27" t="s">
        <v>4</v>
      </c>
      <c r="C1860" s="27" t="s">
        <v>346</v>
      </c>
      <c r="D1860" s="27">
        <v>1981</v>
      </c>
      <c r="E1860" s="27" t="s">
        <v>2564</v>
      </c>
      <c r="F1860" s="27" t="s">
        <v>9240</v>
      </c>
      <c r="G1860" s="27" t="s">
        <v>2563</v>
      </c>
      <c r="H1860" s="27" t="s">
        <v>9867</v>
      </c>
      <c r="I1860" s="27" t="s">
        <v>19771</v>
      </c>
      <c r="J1860" s="27">
        <v>1</v>
      </c>
      <c r="K1860" s="27">
        <v>58</v>
      </c>
      <c r="L1860" s="5">
        <v>35.700000000000003</v>
      </c>
      <c r="M1860" s="5">
        <f t="shared" si="118"/>
        <v>7115.7</v>
      </c>
      <c r="N1860" s="5">
        <f t="shared" si="119"/>
        <v>559.41088016639264</v>
      </c>
      <c r="O1860" s="5" t="str">
        <f t="shared" si="116"/>
        <v/>
      </c>
      <c r="P1860" s="43" t="str">
        <f t="shared" si="117"/>
        <v>insert into noskrien_reit (dalibnieks, rez,skriesim_db,sacensibas) values ('Bērziņš Dainis',7115.7,'','Lattelecom Rīgas maratons – pusmaratona distance');</v>
      </c>
    </row>
    <row r="1861" spans="1:16" x14ac:dyDescent="0.2">
      <c r="A1861" s="26" t="s">
        <v>27928</v>
      </c>
      <c r="B1861" s="28" t="s">
        <v>9868</v>
      </c>
      <c r="C1861" s="28" t="s">
        <v>9869</v>
      </c>
      <c r="D1861" s="28">
        <v>1989</v>
      </c>
      <c r="E1861" s="28" t="s">
        <v>6202</v>
      </c>
      <c r="F1861" s="28"/>
      <c r="G1861" s="28" t="s">
        <v>2563</v>
      </c>
      <c r="H1861" s="28" t="s">
        <v>9870</v>
      </c>
      <c r="I1861" s="28" t="s">
        <v>19772</v>
      </c>
      <c r="J1861" s="28">
        <v>1</v>
      </c>
      <c r="K1861" s="28">
        <v>58</v>
      </c>
      <c r="L1861" s="5">
        <v>36.700000000000003</v>
      </c>
      <c r="M1861" s="5">
        <f t="shared" si="118"/>
        <v>7116.7</v>
      </c>
      <c r="N1861" s="5">
        <f t="shared" si="119"/>
        <v>559.33227479028199</v>
      </c>
      <c r="O1861" s="5" t="str">
        <f t="shared" si="116"/>
        <v/>
      </c>
      <c r="P1861" s="43" t="str">
        <f t="shared" si="117"/>
        <v>insert into noskrien_reit (dalibnieks, rez,skriesim_db,sacensibas) values ('BROKA LĪVA',7116.7,'','Lattelecom Rīgas maratons – pusmaratona distance');</v>
      </c>
    </row>
    <row r="1862" spans="1:16" x14ac:dyDescent="0.2">
      <c r="A1862" s="26" t="s">
        <v>27929</v>
      </c>
      <c r="B1862" s="27" t="s">
        <v>3153</v>
      </c>
      <c r="C1862" s="27" t="s">
        <v>9871</v>
      </c>
      <c r="D1862" s="27">
        <v>1989</v>
      </c>
      <c r="E1862" s="27" t="s">
        <v>2564</v>
      </c>
      <c r="F1862" s="27" t="s">
        <v>4053</v>
      </c>
      <c r="G1862" s="27" t="s">
        <v>2563</v>
      </c>
      <c r="H1862" s="27" t="s">
        <v>9872</v>
      </c>
      <c r="I1862" s="27" t="s">
        <v>19773</v>
      </c>
      <c r="J1862" s="27">
        <v>1</v>
      </c>
      <c r="K1862" s="27">
        <v>58</v>
      </c>
      <c r="L1862" s="5">
        <v>37.200000000000003</v>
      </c>
      <c r="M1862" s="5">
        <f t="shared" si="118"/>
        <v>7117.2</v>
      </c>
      <c r="N1862" s="5">
        <f t="shared" si="119"/>
        <v>559.29298038554487</v>
      </c>
      <c r="O1862" s="5" t="str">
        <f t="shared" si="116"/>
        <v/>
      </c>
      <c r="P1862" s="43" t="str">
        <f t="shared" si="117"/>
        <v>insert into noskrien_reit (dalibnieks, rez,skriesim_db,sacensibas) values ('Bondarenko Jevgeņijs',7117.2,'','Lattelecom Rīgas maratons – pusmaratona distance');</v>
      </c>
    </row>
    <row r="1863" spans="1:16" x14ac:dyDescent="0.2">
      <c r="A1863" s="26" t="s">
        <v>27930</v>
      </c>
      <c r="B1863" s="28" t="s">
        <v>197</v>
      </c>
      <c r="C1863" s="28" t="s">
        <v>9873</v>
      </c>
      <c r="D1863" s="28">
        <v>1989</v>
      </c>
      <c r="E1863" s="28" t="s">
        <v>6202</v>
      </c>
      <c r="F1863" s="28" t="s">
        <v>2610</v>
      </c>
      <c r="G1863" s="28" t="s">
        <v>3742</v>
      </c>
      <c r="H1863" s="28" t="s">
        <v>9874</v>
      </c>
      <c r="I1863" s="28" t="s">
        <v>19774</v>
      </c>
      <c r="J1863" s="28">
        <v>1</v>
      </c>
      <c r="K1863" s="28">
        <v>58</v>
      </c>
      <c r="L1863" s="5">
        <v>37.4</v>
      </c>
      <c r="M1863" s="5">
        <f t="shared" si="118"/>
        <v>7117.4</v>
      </c>
      <c r="N1863" s="5">
        <f t="shared" si="119"/>
        <v>559.27726416950009</v>
      </c>
      <c r="O1863" s="5" t="str">
        <f t="shared" si="116"/>
        <v/>
      </c>
      <c r="P1863" s="43" t="str">
        <f t="shared" si="117"/>
        <v>insert into noskrien_reit (dalibnieks, rez,skriesim_db,sacensibas) values ('Finstere Ieva',7117.4,'','Lattelecom Rīgas maratons – pusmaratona distance');</v>
      </c>
    </row>
    <row r="1864" spans="1:16" x14ac:dyDescent="0.2">
      <c r="A1864" s="26" t="s">
        <v>27931</v>
      </c>
      <c r="B1864" s="27" t="s">
        <v>900</v>
      </c>
      <c r="C1864" s="27" t="s">
        <v>9875</v>
      </c>
      <c r="D1864" s="27">
        <v>1980</v>
      </c>
      <c r="E1864" s="27" t="s">
        <v>6202</v>
      </c>
      <c r="F1864" s="27" t="s">
        <v>614</v>
      </c>
      <c r="G1864" s="27" t="s">
        <v>2563</v>
      </c>
      <c r="H1864" s="27" t="s">
        <v>9876</v>
      </c>
      <c r="I1864" s="27" t="s">
        <v>19775</v>
      </c>
      <c r="J1864" s="27">
        <v>1</v>
      </c>
      <c r="K1864" s="27">
        <v>58</v>
      </c>
      <c r="L1864" s="5">
        <v>37.1</v>
      </c>
      <c r="M1864" s="5">
        <f t="shared" si="118"/>
        <v>7117.1</v>
      </c>
      <c r="N1864" s="5">
        <f t="shared" si="119"/>
        <v>559.30083882480221</v>
      </c>
      <c r="O1864" s="5" t="str">
        <f t="shared" si="116"/>
        <v/>
      </c>
      <c r="P1864" s="43" t="str">
        <f t="shared" si="117"/>
        <v>insert into noskrien_reit (dalibnieks, rez,skriesim_db,sacensibas) values ('Vilne Kristīne',7117.1,'','Lattelecom Rīgas maratons – pusmaratona distance');</v>
      </c>
    </row>
    <row r="1865" spans="1:16" x14ac:dyDescent="0.2">
      <c r="A1865" s="26" t="s">
        <v>27932</v>
      </c>
      <c r="B1865" s="28" t="s">
        <v>355</v>
      </c>
      <c r="C1865" s="28" t="s">
        <v>9877</v>
      </c>
      <c r="D1865" s="28">
        <v>1974</v>
      </c>
      <c r="E1865" s="28" t="s">
        <v>6214</v>
      </c>
      <c r="F1865" s="28" t="s">
        <v>695</v>
      </c>
      <c r="G1865" s="28" t="s">
        <v>2563</v>
      </c>
      <c r="H1865" s="28" t="s">
        <v>9878</v>
      </c>
      <c r="I1865" s="28" t="s">
        <v>19776</v>
      </c>
      <c r="J1865" s="28">
        <v>1</v>
      </c>
      <c r="K1865" s="28">
        <v>58</v>
      </c>
      <c r="L1865" s="5">
        <v>38.200000000000003</v>
      </c>
      <c r="M1865" s="5">
        <f t="shared" si="118"/>
        <v>7118.2</v>
      </c>
      <c r="N1865" s="5">
        <f t="shared" si="119"/>
        <v>559.21440813688855</v>
      </c>
      <c r="O1865" s="5" t="str">
        <f t="shared" si="116"/>
        <v/>
      </c>
      <c r="P1865" s="43" t="str">
        <f t="shared" si="117"/>
        <v>insert into noskrien_reit (dalibnieks, rez,skriesim_db,sacensibas) values ('Gajevskis Jevgēnijs',7118.2,'','Lattelecom Rīgas maratons – pusmaratona distance');</v>
      </c>
    </row>
    <row r="1866" spans="1:16" x14ac:dyDescent="0.2">
      <c r="A1866" s="26" t="s">
        <v>27933</v>
      </c>
      <c r="B1866" s="27" t="s">
        <v>24</v>
      </c>
      <c r="C1866" s="27" t="s">
        <v>9879</v>
      </c>
      <c r="D1866" s="27">
        <v>1988</v>
      </c>
      <c r="E1866" s="27" t="s">
        <v>2564</v>
      </c>
      <c r="F1866" s="27" t="s">
        <v>2785</v>
      </c>
      <c r="G1866" s="27" t="s">
        <v>2563</v>
      </c>
      <c r="H1866" s="27" t="s">
        <v>9880</v>
      </c>
      <c r="I1866" s="27" t="s">
        <v>19777</v>
      </c>
      <c r="J1866" s="27">
        <v>1</v>
      </c>
      <c r="K1866" s="27">
        <v>58</v>
      </c>
      <c r="L1866" s="5">
        <v>40.200000000000003</v>
      </c>
      <c r="M1866" s="5">
        <f t="shared" si="118"/>
        <v>7120.2</v>
      </c>
      <c r="N1866" s="5">
        <f t="shared" si="119"/>
        <v>559.0573298502851</v>
      </c>
      <c r="O1866" s="5" t="str">
        <f t="shared" si="116"/>
        <v/>
      </c>
      <c r="P1866" s="43" t="str">
        <f t="shared" si="117"/>
        <v>insert into noskrien_reit (dalibnieks, rez,skriesim_db,sacensibas) values ('Legzdiņš Artūrs',7120.2,'','Lattelecom Rīgas maratons – pusmaratona distance');</v>
      </c>
    </row>
    <row r="1867" spans="1:16" x14ac:dyDescent="0.2">
      <c r="A1867" s="26" t="s">
        <v>27934</v>
      </c>
      <c r="B1867" s="28" t="s">
        <v>9881</v>
      </c>
      <c r="C1867" s="28" t="s">
        <v>3402</v>
      </c>
      <c r="D1867" s="28">
        <v>1962</v>
      </c>
      <c r="E1867" s="28" t="s">
        <v>6399</v>
      </c>
      <c r="F1867" s="28"/>
      <c r="G1867" s="28" t="s">
        <v>2627</v>
      </c>
      <c r="H1867" s="28" t="s">
        <v>9882</v>
      </c>
      <c r="I1867" s="28" t="s">
        <v>19778</v>
      </c>
      <c r="J1867" s="28">
        <v>1</v>
      </c>
      <c r="K1867" s="28">
        <v>58</v>
      </c>
      <c r="L1867" s="5">
        <v>41.2</v>
      </c>
      <c r="M1867" s="5">
        <f t="shared" si="118"/>
        <v>7121.2</v>
      </c>
      <c r="N1867" s="5">
        <f t="shared" si="119"/>
        <v>558.97882379374266</v>
      </c>
      <c r="O1867" s="5" t="str">
        <f t="shared" si="116"/>
        <v/>
      </c>
      <c r="P1867" s="43" t="str">
        <f t="shared" si="117"/>
        <v>insert into noskrien_reit (dalibnieks, rez,skriesim_db,sacensibas) values ('Kinnunen Arja',7121.2,'','Lattelecom Rīgas maratons – pusmaratona distance');</v>
      </c>
    </row>
    <row r="1868" spans="1:16" x14ac:dyDescent="0.2">
      <c r="A1868" s="26" t="s">
        <v>27935</v>
      </c>
      <c r="B1868" s="27" t="s">
        <v>197</v>
      </c>
      <c r="C1868" s="27" t="s">
        <v>9883</v>
      </c>
      <c r="D1868" s="27">
        <v>1966</v>
      </c>
      <c r="E1868" s="27" t="s">
        <v>6399</v>
      </c>
      <c r="F1868" s="27" t="s">
        <v>695</v>
      </c>
      <c r="G1868" s="27" t="s">
        <v>2563</v>
      </c>
      <c r="H1868" s="27" t="s">
        <v>9884</v>
      </c>
      <c r="I1868" s="27" t="s">
        <v>19779</v>
      </c>
      <c r="J1868" s="27">
        <v>1</v>
      </c>
      <c r="K1868" s="27">
        <v>58</v>
      </c>
      <c r="L1868" s="5">
        <v>41.4</v>
      </c>
      <c r="M1868" s="5">
        <f t="shared" si="118"/>
        <v>7121.4</v>
      </c>
      <c r="N1868" s="5">
        <f t="shared" si="119"/>
        <v>558.9631252281855</v>
      </c>
      <c r="O1868" s="5" t="str">
        <f t="shared" si="116"/>
        <v/>
      </c>
      <c r="P1868" s="43" t="str">
        <f t="shared" si="117"/>
        <v>insert into noskrien_reit (dalibnieks, rez,skriesim_db,sacensibas) values ('Micpapa Ieva',7121.4,'','Lattelecom Rīgas maratons – pusmaratona distance');</v>
      </c>
    </row>
    <row r="1869" spans="1:16" x14ac:dyDescent="0.2">
      <c r="A1869" s="26" t="s">
        <v>27936</v>
      </c>
      <c r="B1869" s="28" t="s">
        <v>439</v>
      </c>
      <c r="C1869" s="28" t="s">
        <v>9885</v>
      </c>
      <c r="D1869" s="28">
        <v>1994</v>
      </c>
      <c r="E1869" s="28" t="s">
        <v>6202</v>
      </c>
      <c r="F1869" s="28"/>
      <c r="G1869" s="28" t="s">
        <v>2563</v>
      </c>
      <c r="H1869" s="28" t="s">
        <v>9886</v>
      </c>
      <c r="I1869" s="28" t="s">
        <v>19780</v>
      </c>
      <c r="J1869" s="28">
        <v>1</v>
      </c>
      <c r="K1869" s="28">
        <v>58</v>
      </c>
      <c r="L1869" s="5">
        <v>42</v>
      </c>
      <c r="M1869" s="5">
        <f t="shared" si="118"/>
        <v>7122</v>
      </c>
      <c r="N1869" s="5">
        <f t="shared" si="119"/>
        <v>558.91603482167932</v>
      </c>
      <c r="O1869" s="5" t="str">
        <f t="shared" si="116"/>
        <v/>
      </c>
      <c r="P1869" s="43" t="str">
        <f t="shared" si="117"/>
        <v>insert into noskrien_reit (dalibnieks, rez,skriesim_db,sacensibas) values ('Kalēja Laura',7122,'','Lattelecom Rīgas maratons – pusmaratona distance');</v>
      </c>
    </row>
    <row r="1870" spans="1:16" x14ac:dyDescent="0.2">
      <c r="A1870" s="26" t="s">
        <v>27937</v>
      </c>
      <c r="B1870" s="27" t="s">
        <v>86</v>
      </c>
      <c r="C1870" s="27" t="s">
        <v>2152</v>
      </c>
      <c r="D1870" s="27">
        <v>1984</v>
      </c>
      <c r="E1870" s="27" t="s">
        <v>2564</v>
      </c>
      <c r="F1870" s="27"/>
      <c r="G1870" s="27" t="s">
        <v>2563</v>
      </c>
      <c r="H1870" s="27" t="s">
        <v>9887</v>
      </c>
      <c r="I1870" s="27" t="s">
        <v>19781</v>
      </c>
      <c r="J1870" s="27">
        <v>1</v>
      </c>
      <c r="K1870" s="27">
        <v>58</v>
      </c>
      <c r="L1870" s="5">
        <v>42.7</v>
      </c>
      <c r="M1870" s="5">
        <f t="shared" si="118"/>
        <v>7122.7</v>
      </c>
      <c r="N1870" s="5">
        <f t="shared" si="119"/>
        <v>558.86110604124838</v>
      </c>
      <c r="O1870" s="5" t="str">
        <f t="shared" si="116"/>
        <v/>
      </c>
      <c r="P1870" s="43" t="str">
        <f t="shared" si="117"/>
        <v>insert into noskrien_reit (dalibnieks, rez,skriesim_db,sacensibas) values ('Lācis Viesturs',7122.7,'','Lattelecom Rīgas maratons – pusmaratona distance');</v>
      </c>
    </row>
    <row r="1871" spans="1:16" x14ac:dyDescent="0.2">
      <c r="A1871" s="26" t="s">
        <v>27938</v>
      </c>
      <c r="B1871" s="28" t="s">
        <v>8148</v>
      </c>
      <c r="C1871" s="28" t="s">
        <v>9888</v>
      </c>
      <c r="D1871" s="28">
        <v>1981</v>
      </c>
      <c r="E1871" s="28" t="s">
        <v>2564</v>
      </c>
      <c r="F1871" s="28" t="s">
        <v>6449</v>
      </c>
      <c r="G1871" s="28" t="s">
        <v>3041</v>
      </c>
      <c r="H1871" s="28" t="s">
        <v>9889</v>
      </c>
      <c r="I1871" s="28" t="s">
        <v>19782</v>
      </c>
      <c r="J1871" s="28">
        <v>1</v>
      </c>
      <c r="K1871" s="28">
        <v>58</v>
      </c>
      <c r="L1871" s="5">
        <v>43.2</v>
      </c>
      <c r="M1871" s="5">
        <f t="shared" si="118"/>
        <v>7123.2</v>
      </c>
      <c r="N1871" s="5">
        <f t="shared" si="119"/>
        <v>558.82187780772688</v>
      </c>
      <c r="O1871" s="5" t="str">
        <f t="shared" si="116"/>
        <v/>
      </c>
      <c r="P1871" s="43" t="str">
        <f t="shared" si="117"/>
        <v>insert into noskrien_reit (dalibnieks, rez,skriesim_db,sacensibas) values ('Senosiain Raul',7123.2,'','Lattelecom Rīgas maratons – pusmaratona distance');</v>
      </c>
    </row>
    <row r="1872" spans="1:16" x14ac:dyDescent="0.2">
      <c r="A1872" s="26" t="s">
        <v>27939</v>
      </c>
      <c r="B1872" s="27" t="s">
        <v>4999</v>
      </c>
      <c r="C1872" s="27" t="s">
        <v>9890</v>
      </c>
      <c r="D1872" s="27">
        <v>1984</v>
      </c>
      <c r="E1872" s="27" t="s">
        <v>6202</v>
      </c>
      <c r="F1872" s="27"/>
      <c r="G1872" s="27" t="s">
        <v>2563</v>
      </c>
      <c r="H1872" s="27" t="s">
        <v>9891</v>
      </c>
      <c r="I1872" s="27" t="s">
        <v>19783</v>
      </c>
      <c r="J1872" s="27">
        <v>1</v>
      </c>
      <c r="K1872" s="27">
        <v>58</v>
      </c>
      <c r="L1872" s="5">
        <v>43.3</v>
      </c>
      <c r="M1872" s="5">
        <f t="shared" si="118"/>
        <v>7123.3</v>
      </c>
      <c r="N1872" s="5">
        <f t="shared" si="119"/>
        <v>558.81403282186625</v>
      </c>
      <c r="O1872" s="5" t="str">
        <f t="shared" si="116"/>
        <v/>
      </c>
      <c r="P1872" s="43" t="str">
        <f t="shared" si="117"/>
        <v>insert into noskrien_reit (dalibnieks, rez,skriesim_db,sacensibas) values ('Vilgerte Una',7123.3,'','Lattelecom Rīgas maratons – pusmaratona distance');</v>
      </c>
    </row>
    <row r="1873" spans="1:16" x14ac:dyDescent="0.2">
      <c r="A1873" s="26" t="s">
        <v>27940</v>
      </c>
      <c r="B1873" s="28" t="s">
        <v>46</v>
      </c>
      <c r="C1873" s="28" t="s">
        <v>766</v>
      </c>
      <c r="D1873" s="28">
        <v>1984</v>
      </c>
      <c r="E1873" s="28" t="s">
        <v>2564</v>
      </c>
      <c r="F1873" s="28" t="s">
        <v>3644</v>
      </c>
      <c r="G1873" s="28" t="s">
        <v>2563</v>
      </c>
      <c r="H1873" s="28" t="s">
        <v>9892</v>
      </c>
      <c r="I1873" s="28" t="s">
        <v>19784</v>
      </c>
      <c r="J1873" s="28">
        <v>1</v>
      </c>
      <c r="K1873" s="28">
        <v>58</v>
      </c>
      <c r="L1873" s="5">
        <v>43.7</v>
      </c>
      <c r="M1873" s="5">
        <f t="shared" si="118"/>
        <v>7123.7</v>
      </c>
      <c r="N1873" s="5">
        <f t="shared" si="119"/>
        <v>558.78265508092704</v>
      </c>
      <c r="O1873" s="5" t="str">
        <f t="shared" si="116"/>
        <v/>
      </c>
      <c r="P1873" s="43" t="str">
        <f t="shared" si="117"/>
        <v>insert into noskrien_reit (dalibnieks, rez,skriesim_db,sacensibas) values ('Kauliņš Jānis',7123.7,'','Lattelecom Rīgas maratons – pusmaratona distance');</v>
      </c>
    </row>
    <row r="1874" spans="1:16" x14ac:dyDescent="0.2">
      <c r="A1874" s="26" t="s">
        <v>27941</v>
      </c>
      <c r="B1874" s="27" t="s">
        <v>24</v>
      </c>
      <c r="C1874" s="27" t="s">
        <v>9893</v>
      </c>
      <c r="D1874" s="27">
        <v>1983</v>
      </c>
      <c r="E1874" s="27" t="s">
        <v>2564</v>
      </c>
      <c r="F1874" s="27" t="s">
        <v>695</v>
      </c>
      <c r="G1874" s="27" t="s">
        <v>2563</v>
      </c>
      <c r="H1874" s="27" t="s">
        <v>9894</v>
      </c>
      <c r="I1874" s="27" t="s">
        <v>19785</v>
      </c>
      <c r="J1874" s="27">
        <v>1</v>
      </c>
      <c r="K1874" s="27">
        <v>58</v>
      </c>
      <c r="L1874" s="5">
        <v>43.8</v>
      </c>
      <c r="M1874" s="5">
        <f t="shared" si="118"/>
        <v>7123.8</v>
      </c>
      <c r="N1874" s="5">
        <f t="shared" si="119"/>
        <v>558.77481119627157</v>
      </c>
      <c r="O1874" s="5" t="str">
        <f t="shared" si="116"/>
        <v/>
      </c>
      <c r="P1874" s="43" t="str">
        <f t="shared" si="117"/>
        <v>insert into noskrien_reit (dalibnieks, rez,skriesim_db,sacensibas) values ('Kazimiraitis Artūrs',7123.8,'','Lattelecom Rīgas maratons – pusmaratona distance');</v>
      </c>
    </row>
    <row r="1875" spans="1:16" x14ac:dyDescent="0.2">
      <c r="A1875" s="26" t="s">
        <v>27942</v>
      </c>
      <c r="B1875" s="28" t="s">
        <v>9895</v>
      </c>
      <c r="C1875" s="28" t="s">
        <v>9896</v>
      </c>
      <c r="D1875" s="28">
        <v>1967</v>
      </c>
      <c r="E1875" s="28" t="s">
        <v>6214</v>
      </c>
      <c r="F1875" s="28" t="s">
        <v>6449</v>
      </c>
      <c r="G1875" s="28" t="s">
        <v>3041</v>
      </c>
      <c r="H1875" s="28" t="s">
        <v>9897</v>
      </c>
      <c r="I1875" s="28" t="s">
        <v>19786</v>
      </c>
      <c r="J1875" s="28">
        <v>1</v>
      </c>
      <c r="K1875" s="28">
        <v>58</v>
      </c>
      <c r="L1875" s="5">
        <v>44</v>
      </c>
      <c r="M1875" s="5">
        <f t="shared" si="118"/>
        <v>7124</v>
      </c>
      <c r="N1875" s="5">
        <f t="shared" si="119"/>
        <v>558.7591240875912</v>
      </c>
      <c r="O1875" s="5" t="str">
        <f t="shared" si="116"/>
        <v/>
      </c>
      <c r="P1875" s="43" t="str">
        <f t="shared" si="117"/>
        <v>insert into noskrien_reit (dalibnieks, rez,skriesim_db,sacensibas) values ('Robledo Mixel',7124,'','Lattelecom Rīgas maratons – pusmaratona distance');</v>
      </c>
    </row>
    <row r="1876" spans="1:16" x14ac:dyDescent="0.2">
      <c r="A1876" s="26" t="s">
        <v>27943</v>
      </c>
      <c r="B1876" s="27" t="s">
        <v>439</v>
      </c>
      <c r="C1876" s="27" t="s">
        <v>2300</v>
      </c>
      <c r="D1876" s="27">
        <v>1988</v>
      </c>
      <c r="E1876" s="27" t="s">
        <v>6202</v>
      </c>
      <c r="F1876" s="27" t="s">
        <v>7308</v>
      </c>
      <c r="G1876" s="27" t="s">
        <v>2563</v>
      </c>
      <c r="H1876" s="27" t="s">
        <v>9898</v>
      </c>
      <c r="I1876" s="27" t="s">
        <v>19787</v>
      </c>
      <c r="J1876" s="27">
        <v>1</v>
      </c>
      <c r="K1876" s="27">
        <v>58</v>
      </c>
      <c r="L1876" s="5">
        <v>44.5</v>
      </c>
      <c r="M1876" s="5">
        <f t="shared" si="118"/>
        <v>7124.5</v>
      </c>
      <c r="N1876" s="5">
        <f t="shared" si="119"/>
        <v>558.71991016913466</v>
      </c>
      <c r="O1876" s="5" t="str">
        <f t="shared" si="116"/>
        <v/>
      </c>
      <c r="P1876" s="43" t="str">
        <f t="shared" si="117"/>
        <v>insert into noskrien_reit (dalibnieks, rez,skriesim_db,sacensibas) values ('Golta-Grospiņa Laura',7124.5,'','Lattelecom Rīgas maratons – pusmaratona distance');</v>
      </c>
    </row>
    <row r="1877" spans="1:16" x14ac:dyDescent="0.2">
      <c r="A1877" s="26" t="s">
        <v>27944</v>
      </c>
      <c r="B1877" s="28" t="s">
        <v>2240</v>
      </c>
      <c r="C1877" s="28" t="s">
        <v>9899</v>
      </c>
      <c r="D1877" s="28">
        <v>1980</v>
      </c>
      <c r="E1877" s="28" t="s">
        <v>2564</v>
      </c>
      <c r="F1877" s="28" t="s">
        <v>3155</v>
      </c>
      <c r="G1877" s="28" t="s">
        <v>2563</v>
      </c>
      <c r="H1877" s="28" t="s">
        <v>9900</v>
      </c>
      <c r="I1877" s="28" t="s">
        <v>19788</v>
      </c>
      <c r="J1877" s="28">
        <v>1</v>
      </c>
      <c r="K1877" s="28">
        <v>58</v>
      </c>
      <c r="L1877" s="5">
        <v>44.7</v>
      </c>
      <c r="M1877" s="5">
        <f t="shared" si="118"/>
        <v>7124.7</v>
      </c>
      <c r="N1877" s="5">
        <f t="shared" si="119"/>
        <v>558.70422614285508</v>
      </c>
      <c r="O1877" s="5" t="str">
        <f t="shared" si="116"/>
        <v/>
      </c>
      <c r="P1877" s="43" t="str">
        <f t="shared" si="117"/>
        <v>insert into noskrien_reit (dalibnieks, rez,skriesim_db,sacensibas) values ('Jelisejevs Daniels',7124.7,'','Lattelecom Rīgas maratons – pusmaratona distance');</v>
      </c>
    </row>
    <row r="1878" spans="1:16" x14ac:dyDescent="0.2">
      <c r="A1878" s="26" t="s">
        <v>27945</v>
      </c>
      <c r="B1878" s="27" t="s">
        <v>20</v>
      </c>
      <c r="C1878" s="27" t="s">
        <v>9901</v>
      </c>
      <c r="D1878" s="27">
        <v>1979</v>
      </c>
      <c r="E1878" s="27" t="s">
        <v>6202</v>
      </c>
      <c r="F1878" s="27" t="s">
        <v>5749</v>
      </c>
      <c r="G1878" s="27" t="s">
        <v>2563</v>
      </c>
      <c r="H1878" s="27" t="s">
        <v>9902</v>
      </c>
      <c r="I1878" s="27" t="s">
        <v>19789</v>
      </c>
      <c r="J1878" s="27">
        <v>1</v>
      </c>
      <c r="K1878" s="27">
        <v>58</v>
      </c>
      <c r="L1878" s="5">
        <v>45.7</v>
      </c>
      <c r="M1878" s="5">
        <f t="shared" si="118"/>
        <v>7125.7</v>
      </c>
      <c r="N1878" s="5">
        <f t="shared" si="119"/>
        <v>558.62581921776109</v>
      </c>
      <c r="O1878" s="5" t="str">
        <f t="shared" si="116"/>
        <v/>
      </c>
      <c r="P1878" s="43" t="str">
        <f t="shared" si="117"/>
        <v>insert into noskrien_reit (dalibnieks, rez,skriesim_db,sacensibas) values ('Blumfelde Līga',7125.7,'','Lattelecom Rīgas maratons – pusmaratona distance');</v>
      </c>
    </row>
    <row r="1879" spans="1:16" x14ac:dyDescent="0.2">
      <c r="A1879" s="26" t="s">
        <v>27946</v>
      </c>
      <c r="B1879" s="28" t="s">
        <v>404</v>
      </c>
      <c r="C1879" s="28" t="s">
        <v>9903</v>
      </c>
      <c r="D1879" s="28">
        <v>1980</v>
      </c>
      <c r="E1879" s="28" t="s">
        <v>2564</v>
      </c>
      <c r="F1879" s="28"/>
      <c r="G1879" s="28" t="s">
        <v>2563</v>
      </c>
      <c r="H1879" s="28" t="s">
        <v>9904</v>
      </c>
      <c r="I1879" s="28" t="s">
        <v>19790</v>
      </c>
      <c r="J1879" s="28">
        <v>1</v>
      </c>
      <c r="K1879" s="28">
        <v>58</v>
      </c>
      <c r="L1879" s="5">
        <v>45.8</v>
      </c>
      <c r="M1879" s="5">
        <f t="shared" si="118"/>
        <v>7125.8</v>
      </c>
      <c r="N1879" s="5">
        <f t="shared" si="119"/>
        <v>558.61797973560851</v>
      </c>
      <c r="O1879" s="5" t="str">
        <f t="shared" si="116"/>
        <v/>
      </c>
      <c r="P1879" s="43" t="str">
        <f t="shared" si="117"/>
        <v>insert into noskrien_reit (dalibnieks, rez,skriesim_db,sacensibas) values ('Šalajevs Juris',7125.8,'','Lattelecom Rīgas maratons – pusmaratona distance');</v>
      </c>
    </row>
    <row r="1880" spans="1:16" x14ac:dyDescent="0.2">
      <c r="A1880" s="26" t="s">
        <v>27947</v>
      </c>
      <c r="B1880" s="27" t="s">
        <v>9905</v>
      </c>
      <c r="C1880" s="27" t="s">
        <v>9906</v>
      </c>
      <c r="D1880" s="27">
        <v>1956</v>
      </c>
      <c r="E1880" s="27" t="s">
        <v>6214</v>
      </c>
      <c r="F1880" s="27" t="s">
        <v>4172</v>
      </c>
      <c r="G1880" s="27" t="s">
        <v>2719</v>
      </c>
      <c r="H1880" s="27" t="s">
        <v>9907</v>
      </c>
      <c r="I1880" s="27" t="s">
        <v>19791</v>
      </c>
      <c r="J1880" s="27">
        <v>1</v>
      </c>
      <c r="K1880" s="27">
        <v>58</v>
      </c>
      <c r="L1880" s="5">
        <v>46.4</v>
      </c>
      <c r="M1880" s="5">
        <f t="shared" si="118"/>
        <v>7126.4</v>
      </c>
      <c r="N1880" s="5">
        <f t="shared" si="119"/>
        <v>558.57094746295468</v>
      </c>
      <c r="O1880" s="5" t="str">
        <f t="shared" si="116"/>
        <v/>
      </c>
      <c r="P1880" s="43" t="str">
        <f t="shared" si="117"/>
        <v>insert into noskrien_reit (dalibnieks, rez,skriesim_db,sacensibas) values ('DEGIOVANNI Eddie',7126.4,'','Lattelecom Rīgas maratons – pusmaratona distance');</v>
      </c>
    </row>
    <row r="1881" spans="1:16" x14ac:dyDescent="0.2">
      <c r="A1881" s="26" t="s">
        <v>27948</v>
      </c>
      <c r="B1881" s="28" t="s">
        <v>16</v>
      </c>
      <c r="C1881" s="28" t="s">
        <v>9908</v>
      </c>
      <c r="D1881" s="28">
        <v>1972</v>
      </c>
      <c r="E1881" s="28" t="s">
        <v>6214</v>
      </c>
      <c r="F1881" s="28" t="s">
        <v>5749</v>
      </c>
      <c r="G1881" s="28" t="s">
        <v>2563</v>
      </c>
      <c r="H1881" s="28" t="s">
        <v>9907</v>
      </c>
      <c r="I1881" s="28" t="s">
        <v>19791</v>
      </c>
      <c r="J1881" s="28">
        <v>1</v>
      </c>
      <c r="K1881" s="28">
        <v>58</v>
      </c>
      <c r="L1881" s="5">
        <v>46.4</v>
      </c>
      <c r="M1881" s="5">
        <f t="shared" si="118"/>
        <v>7126.4</v>
      </c>
      <c r="N1881" s="5">
        <f t="shared" si="119"/>
        <v>558.57094746295468</v>
      </c>
      <c r="O1881" s="5" t="str">
        <f t="shared" si="116"/>
        <v/>
      </c>
      <c r="P1881" s="43" t="str">
        <f t="shared" si="117"/>
        <v>insert into noskrien_reit (dalibnieks, rez,skriesim_db,sacensibas) values ('Mozulis Aivars',7126.4,'','Lattelecom Rīgas maratons – pusmaratona distance');</v>
      </c>
    </row>
    <row r="1882" spans="1:16" x14ac:dyDescent="0.2">
      <c r="A1882" s="26" t="s">
        <v>27949</v>
      </c>
      <c r="B1882" s="27" t="s">
        <v>39</v>
      </c>
      <c r="C1882" s="27" t="s">
        <v>639</v>
      </c>
      <c r="D1882" s="27">
        <v>1979</v>
      </c>
      <c r="E1882" s="27" t="s">
        <v>2564</v>
      </c>
      <c r="F1882" s="27" t="s">
        <v>9909</v>
      </c>
      <c r="G1882" s="27" t="s">
        <v>2563</v>
      </c>
      <c r="H1882" s="27" t="s">
        <v>9907</v>
      </c>
      <c r="I1882" s="27" t="s">
        <v>19791</v>
      </c>
      <c r="J1882" s="27">
        <v>1</v>
      </c>
      <c r="K1882" s="27">
        <v>58</v>
      </c>
      <c r="L1882" s="5">
        <v>46.4</v>
      </c>
      <c r="M1882" s="5">
        <f t="shared" si="118"/>
        <v>7126.4</v>
      </c>
      <c r="N1882" s="5">
        <f t="shared" si="119"/>
        <v>558.57094746295468</v>
      </c>
      <c r="O1882" s="5" t="str">
        <f t="shared" si="116"/>
        <v/>
      </c>
      <c r="P1882" s="43" t="str">
        <f t="shared" si="117"/>
        <v>insert into noskrien_reit (dalibnieks, rez,skriesim_db,sacensibas) values ('Gūtmanis Mārtiņš',7126.4,'','Lattelecom Rīgas maratons – pusmaratona distance');</v>
      </c>
    </row>
    <row r="1883" spans="1:16" x14ac:dyDescent="0.2">
      <c r="A1883" s="26" t="s">
        <v>27950</v>
      </c>
      <c r="B1883" s="28" t="s">
        <v>9910</v>
      </c>
      <c r="C1883" s="28" t="s">
        <v>3832</v>
      </c>
      <c r="D1883" s="28">
        <v>1955</v>
      </c>
      <c r="E1883" s="28" t="s">
        <v>6214</v>
      </c>
      <c r="F1883" s="28" t="s">
        <v>9911</v>
      </c>
      <c r="G1883" s="28" t="s">
        <v>3262</v>
      </c>
      <c r="H1883" s="28" t="s">
        <v>9912</v>
      </c>
      <c r="I1883" s="28" t="s">
        <v>19792</v>
      </c>
      <c r="J1883" s="28">
        <v>1</v>
      </c>
      <c r="K1883" s="28">
        <v>58</v>
      </c>
      <c r="L1883" s="5">
        <v>46.5</v>
      </c>
      <c r="M1883" s="5">
        <f t="shared" si="118"/>
        <v>7126.5</v>
      </c>
      <c r="N1883" s="5">
        <f t="shared" si="119"/>
        <v>558.56310952080253</v>
      </c>
      <c r="O1883" s="5" t="str">
        <f t="shared" si="116"/>
        <v/>
      </c>
      <c r="P1883" s="43" t="str">
        <f t="shared" si="117"/>
        <v>insert into noskrien_reit (dalibnieks, rez,skriesim_db,sacensibas) values ('Christiansen Charles',7126.5,'','Lattelecom Rīgas maratons – pusmaratona distance');</v>
      </c>
    </row>
    <row r="1884" spans="1:16" x14ac:dyDescent="0.2">
      <c r="A1884" s="26" t="s">
        <v>27951</v>
      </c>
      <c r="B1884" s="27" t="s">
        <v>744</v>
      </c>
      <c r="C1884" s="27" t="s">
        <v>9913</v>
      </c>
      <c r="D1884" s="27">
        <v>1990</v>
      </c>
      <c r="E1884" s="27" t="s">
        <v>6202</v>
      </c>
      <c r="F1884" s="27" t="s">
        <v>7751</v>
      </c>
      <c r="G1884" s="27" t="s">
        <v>2563</v>
      </c>
      <c r="H1884" s="27" t="s">
        <v>9914</v>
      </c>
      <c r="I1884" s="27" t="s">
        <v>19793</v>
      </c>
      <c r="J1884" s="27">
        <v>1</v>
      </c>
      <c r="K1884" s="27">
        <v>58</v>
      </c>
      <c r="L1884" s="5">
        <v>47</v>
      </c>
      <c r="M1884" s="5">
        <f t="shared" si="118"/>
        <v>7127</v>
      </c>
      <c r="N1884" s="5">
        <f t="shared" si="119"/>
        <v>558.5239231093027</v>
      </c>
      <c r="O1884" s="5" t="str">
        <f t="shared" si="116"/>
        <v/>
      </c>
      <c r="P1884" s="43" t="str">
        <f t="shared" si="117"/>
        <v>insert into noskrien_reit (dalibnieks, rez,skriesim_db,sacensibas) values ('Ivanova Sanita',7127,'','Lattelecom Rīgas maratons – pusmaratona distance');</v>
      </c>
    </row>
    <row r="1885" spans="1:16" x14ac:dyDescent="0.2">
      <c r="A1885" s="26" t="s">
        <v>27952</v>
      </c>
      <c r="B1885" s="28" t="s">
        <v>347</v>
      </c>
      <c r="C1885" s="28" t="s">
        <v>9915</v>
      </c>
      <c r="D1885" s="28">
        <v>1988</v>
      </c>
      <c r="E1885" s="28" t="s">
        <v>2564</v>
      </c>
      <c r="F1885" s="28" t="s">
        <v>2802</v>
      </c>
      <c r="G1885" s="28" t="s">
        <v>2563</v>
      </c>
      <c r="H1885" s="28" t="s">
        <v>9916</v>
      </c>
      <c r="I1885" s="28" t="s">
        <v>19794</v>
      </c>
      <c r="J1885" s="28">
        <v>1</v>
      </c>
      <c r="K1885" s="28">
        <v>58</v>
      </c>
      <c r="L1885" s="5">
        <v>47.7</v>
      </c>
      <c r="M1885" s="5">
        <f t="shared" si="118"/>
        <v>7127.7</v>
      </c>
      <c r="N1885" s="5">
        <f t="shared" si="119"/>
        <v>558.46907136944606</v>
      </c>
      <c r="O1885" s="5" t="str">
        <f t="shared" si="116"/>
        <v/>
      </c>
      <c r="P1885" s="43" t="str">
        <f t="shared" si="117"/>
        <v>insert into noskrien_reit (dalibnieks, rez,skriesim_db,sacensibas) values ('Birkovs Renārs',7127.7,'','Lattelecom Rīgas maratons – pusmaratona distance');</v>
      </c>
    </row>
    <row r="1886" spans="1:16" x14ac:dyDescent="0.2">
      <c r="A1886" s="26" t="s">
        <v>27953</v>
      </c>
      <c r="B1886" s="27" t="s">
        <v>748</v>
      </c>
      <c r="C1886" s="27" t="s">
        <v>9917</v>
      </c>
      <c r="D1886" s="27">
        <v>1969</v>
      </c>
      <c r="E1886" s="27" t="s">
        <v>6214</v>
      </c>
      <c r="F1886" s="27" t="s">
        <v>5874</v>
      </c>
      <c r="G1886" s="27" t="s">
        <v>2563</v>
      </c>
      <c r="H1886" s="27" t="s">
        <v>9918</v>
      </c>
      <c r="I1886" s="27" t="s">
        <v>19795</v>
      </c>
      <c r="J1886" s="27">
        <v>1</v>
      </c>
      <c r="K1886" s="27">
        <v>58</v>
      </c>
      <c r="L1886" s="5">
        <v>49.7</v>
      </c>
      <c r="M1886" s="5">
        <f t="shared" si="118"/>
        <v>7129.7</v>
      </c>
      <c r="N1886" s="5">
        <f t="shared" si="119"/>
        <v>558.3124114619128</v>
      </c>
      <c r="O1886" s="5" t="str">
        <f t="shared" si="116"/>
        <v/>
      </c>
      <c r="P1886" s="43" t="str">
        <f t="shared" si="117"/>
        <v>insert into noskrien_reit (dalibnieks, rez,skriesim_db,sacensibas) values ('Palmbahs Agris',7129.7,'','Lattelecom Rīgas maratons – pusmaratona distance');</v>
      </c>
    </row>
    <row r="1887" spans="1:16" x14ac:dyDescent="0.2">
      <c r="A1887" s="26" t="s">
        <v>27954</v>
      </c>
      <c r="B1887" s="28" t="s">
        <v>9919</v>
      </c>
      <c r="C1887" s="28" t="s">
        <v>4969</v>
      </c>
      <c r="D1887" s="28">
        <v>1988</v>
      </c>
      <c r="E1887" s="28" t="s">
        <v>2564</v>
      </c>
      <c r="F1887" s="28"/>
      <c r="G1887" s="28" t="s">
        <v>2682</v>
      </c>
      <c r="H1887" s="28" t="s">
        <v>9920</v>
      </c>
      <c r="I1887" s="28" t="s">
        <v>19796</v>
      </c>
      <c r="J1887" s="28">
        <v>1</v>
      </c>
      <c r="K1887" s="28">
        <v>58</v>
      </c>
      <c r="L1887" s="5">
        <v>50.2</v>
      </c>
      <c r="M1887" s="5">
        <f t="shared" si="118"/>
        <v>7130.2</v>
      </c>
      <c r="N1887" s="5">
        <f t="shared" si="119"/>
        <v>558.27326021710462</v>
      </c>
      <c r="O1887" s="5" t="str">
        <f t="shared" si="116"/>
        <v/>
      </c>
      <c r="P1887" s="43" t="str">
        <f t="shared" si="117"/>
        <v>insert into noskrien_reit (dalibnieks, rez,skriesim_db,sacensibas) values ('Liik Paavel',7130.2,'','Lattelecom Rīgas maratons – pusmaratona distance');</v>
      </c>
    </row>
    <row r="1888" spans="1:16" x14ac:dyDescent="0.2">
      <c r="A1888" s="26" t="s">
        <v>27955</v>
      </c>
      <c r="B1888" s="27" t="s">
        <v>16</v>
      </c>
      <c r="C1888" s="27" t="s">
        <v>2292</v>
      </c>
      <c r="D1888" s="27">
        <v>1986</v>
      </c>
      <c r="E1888" s="27" t="s">
        <v>2564</v>
      </c>
      <c r="F1888" s="27" t="s">
        <v>695</v>
      </c>
      <c r="G1888" s="27" t="s">
        <v>2563</v>
      </c>
      <c r="H1888" s="27" t="s">
        <v>9921</v>
      </c>
      <c r="I1888" s="27" t="s">
        <v>19797</v>
      </c>
      <c r="J1888" s="27">
        <v>1</v>
      </c>
      <c r="K1888" s="27">
        <v>58</v>
      </c>
      <c r="L1888" s="5">
        <v>50.9</v>
      </c>
      <c r="M1888" s="5">
        <f t="shared" si="118"/>
        <v>7130.9</v>
      </c>
      <c r="N1888" s="5">
        <f t="shared" si="119"/>
        <v>558.21845769818674</v>
      </c>
      <c r="O1888" s="5" t="str">
        <f t="shared" si="116"/>
        <v/>
      </c>
      <c r="P1888" s="43" t="str">
        <f t="shared" si="117"/>
        <v>insert into noskrien_reit (dalibnieks, rez,skriesim_db,sacensibas) values ('Balodis Aivars',7130.9,'','Lattelecom Rīgas maratons – pusmaratona distance');</v>
      </c>
    </row>
    <row r="1889" spans="1:16" x14ac:dyDescent="0.2">
      <c r="A1889" s="26" t="s">
        <v>27956</v>
      </c>
      <c r="B1889" s="28" t="s">
        <v>900</v>
      </c>
      <c r="C1889" s="28" t="s">
        <v>9922</v>
      </c>
      <c r="D1889" s="28">
        <v>1986</v>
      </c>
      <c r="E1889" s="28" t="s">
        <v>6202</v>
      </c>
      <c r="F1889" s="28" t="s">
        <v>614</v>
      </c>
      <c r="G1889" s="28" t="s">
        <v>2563</v>
      </c>
      <c r="H1889" s="28" t="s">
        <v>9923</v>
      </c>
      <c r="I1889" s="28" t="s">
        <v>19798</v>
      </c>
      <c r="J1889" s="28">
        <v>1</v>
      </c>
      <c r="K1889" s="28">
        <v>58</v>
      </c>
      <c r="L1889" s="5">
        <v>50.1</v>
      </c>
      <c r="M1889" s="5">
        <f t="shared" si="118"/>
        <v>7130.1</v>
      </c>
      <c r="N1889" s="5">
        <f t="shared" si="119"/>
        <v>558.28109002678787</v>
      </c>
      <c r="O1889" s="5" t="str">
        <f t="shared" si="116"/>
        <v/>
      </c>
      <c r="P1889" s="43" t="str">
        <f t="shared" si="117"/>
        <v>insert into noskrien_reit (dalibnieks, rez,skriesim_db,sacensibas) values ('Žērbele Kristīne',7130.1,'','Lattelecom Rīgas maratons – pusmaratona distance');</v>
      </c>
    </row>
    <row r="1890" spans="1:16" x14ac:dyDescent="0.2">
      <c r="A1890" s="26" t="s">
        <v>27957</v>
      </c>
      <c r="B1890" s="27" t="s">
        <v>7387</v>
      </c>
      <c r="C1890" s="27" t="s">
        <v>9924</v>
      </c>
      <c r="D1890" s="27">
        <v>1989</v>
      </c>
      <c r="E1890" s="27" t="s">
        <v>6202</v>
      </c>
      <c r="F1890" s="27" t="s">
        <v>2876</v>
      </c>
      <c r="G1890" s="27" t="s">
        <v>2563</v>
      </c>
      <c r="H1890" s="27" t="s">
        <v>9925</v>
      </c>
      <c r="I1890" s="27" t="s">
        <v>19799</v>
      </c>
      <c r="J1890" s="27">
        <v>1</v>
      </c>
      <c r="K1890" s="27">
        <v>58</v>
      </c>
      <c r="L1890" s="5">
        <v>51</v>
      </c>
      <c r="M1890" s="5">
        <f t="shared" si="118"/>
        <v>7131</v>
      </c>
      <c r="N1890" s="5">
        <f t="shared" si="119"/>
        <v>558.21062964521104</v>
      </c>
      <c r="O1890" s="5" t="str">
        <f t="shared" si="116"/>
        <v/>
      </c>
      <c r="P1890" s="43" t="str">
        <f t="shared" si="117"/>
        <v>insert into noskrien_reit (dalibnieks, rez,skriesim_db,sacensibas) values ('Mazprecniece Gita',7131,'','Lattelecom Rīgas maratons – pusmaratona distance');</v>
      </c>
    </row>
    <row r="1891" spans="1:16" x14ac:dyDescent="0.2">
      <c r="A1891" s="26" t="s">
        <v>27958</v>
      </c>
      <c r="B1891" s="28" t="s">
        <v>7598</v>
      </c>
      <c r="C1891" s="28" t="s">
        <v>3047</v>
      </c>
      <c r="D1891" s="28">
        <v>1978</v>
      </c>
      <c r="E1891" s="28" t="s">
        <v>2564</v>
      </c>
      <c r="F1891" s="28"/>
      <c r="G1891" s="28" t="s">
        <v>2798</v>
      </c>
      <c r="H1891" s="28" t="s">
        <v>9926</v>
      </c>
      <c r="I1891" s="28" t="s">
        <v>19800</v>
      </c>
      <c r="J1891" s="28">
        <v>1</v>
      </c>
      <c r="K1891" s="28">
        <v>58</v>
      </c>
      <c r="L1891" s="5">
        <v>51.7</v>
      </c>
      <c r="M1891" s="5">
        <f t="shared" si="118"/>
        <v>7131.7</v>
      </c>
      <c r="N1891" s="5">
        <f t="shared" si="119"/>
        <v>558.15583942117587</v>
      </c>
      <c r="O1891" s="5" t="str">
        <f t="shared" si="116"/>
        <v/>
      </c>
      <c r="P1891" s="43" t="str">
        <f t="shared" si="117"/>
        <v>insert into noskrien_reit (dalibnieks, rez,skriesim_db,sacensibas) values ('Daniel Philipp',7131.7,'','Lattelecom Rīgas maratons – pusmaratona distance');</v>
      </c>
    </row>
    <row r="1892" spans="1:16" x14ac:dyDescent="0.2">
      <c r="A1892" s="26" t="s">
        <v>27959</v>
      </c>
      <c r="B1892" s="27" t="s">
        <v>177</v>
      </c>
      <c r="C1892" s="27" t="s">
        <v>9927</v>
      </c>
      <c r="D1892" s="27">
        <v>1970</v>
      </c>
      <c r="E1892" s="27" t="s">
        <v>6214</v>
      </c>
      <c r="F1892" s="27" t="s">
        <v>2932</v>
      </c>
      <c r="G1892" s="27" t="s">
        <v>2563</v>
      </c>
      <c r="H1892" s="27" t="s">
        <v>9928</v>
      </c>
      <c r="I1892" s="27" t="s">
        <v>19801</v>
      </c>
      <c r="J1892" s="27">
        <v>1</v>
      </c>
      <c r="K1892" s="27">
        <v>58</v>
      </c>
      <c r="L1892" s="5">
        <v>51.1</v>
      </c>
      <c r="M1892" s="5">
        <f t="shared" si="118"/>
        <v>7131.1</v>
      </c>
      <c r="N1892" s="5">
        <f t="shared" si="119"/>
        <v>558.20280181178214</v>
      </c>
      <c r="O1892" s="5" t="str">
        <f t="shared" si="116"/>
        <v/>
      </c>
      <c r="P1892" s="43" t="str">
        <f t="shared" si="117"/>
        <v>insert into noskrien_reit (dalibnieks, rez,skriesim_db,sacensibas) values ('Vismanis Ivars',7131.1,'','Lattelecom Rīgas maratons – pusmaratona distance');</v>
      </c>
    </row>
    <row r="1893" spans="1:16" x14ac:dyDescent="0.2">
      <c r="A1893" s="26" t="s">
        <v>27960</v>
      </c>
      <c r="B1893" s="28" t="s">
        <v>5396</v>
      </c>
      <c r="C1893" s="28" t="s">
        <v>9929</v>
      </c>
      <c r="D1893" s="28">
        <v>1990</v>
      </c>
      <c r="E1893" s="28" t="s">
        <v>6202</v>
      </c>
      <c r="F1893" s="28"/>
      <c r="G1893" s="28" t="s">
        <v>2563</v>
      </c>
      <c r="H1893" s="28" t="s">
        <v>9930</v>
      </c>
      <c r="I1893" s="28" t="s">
        <v>19802</v>
      </c>
      <c r="J1893" s="28">
        <v>1</v>
      </c>
      <c r="K1893" s="28">
        <v>58</v>
      </c>
      <c r="L1893" s="5">
        <v>53.2</v>
      </c>
      <c r="M1893" s="5">
        <f t="shared" si="118"/>
        <v>7133.2</v>
      </c>
      <c r="N1893" s="5">
        <f t="shared" si="119"/>
        <v>558.03846800874783</v>
      </c>
      <c r="O1893" s="5" t="str">
        <f t="shared" si="116"/>
        <v/>
      </c>
      <c r="P1893" s="43" t="str">
        <f t="shared" si="117"/>
        <v>insert into noskrien_reit (dalibnieks, rez,skriesim_db,sacensibas) values ('Proskurina Anna',7133.2,'','Lattelecom Rīgas maratons – pusmaratona distance');</v>
      </c>
    </row>
    <row r="1894" spans="1:16" x14ac:dyDescent="0.2">
      <c r="A1894" s="26" t="s">
        <v>27961</v>
      </c>
      <c r="B1894" s="27" t="s">
        <v>823</v>
      </c>
      <c r="C1894" s="27" t="s">
        <v>9931</v>
      </c>
      <c r="D1894" s="27">
        <v>1992</v>
      </c>
      <c r="E1894" s="27" t="s">
        <v>2564</v>
      </c>
      <c r="F1894" s="27"/>
      <c r="G1894" s="27" t="s">
        <v>2563</v>
      </c>
      <c r="H1894" s="27" t="s">
        <v>9930</v>
      </c>
      <c r="I1894" s="27" t="s">
        <v>19802</v>
      </c>
      <c r="J1894" s="27">
        <v>1</v>
      </c>
      <c r="K1894" s="27">
        <v>58</v>
      </c>
      <c r="L1894" s="5">
        <v>53.2</v>
      </c>
      <c r="M1894" s="5">
        <f t="shared" si="118"/>
        <v>7133.2</v>
      </c>
      <c r="N1894" s="5">
        <f t="shared" si="119"/>
        <v>558.03846800874783</v>
      </c>
      <c r="O1894" s="5" t="str">
        <f t="shared" si="116"/>
        <v/>
      </c>
      <c r="P1894" s="43" t="str">
        <f t="shared" si="117"/>
        <v>insert into noskrien_reit (dalibnieks, rez,skriesim_db,sacensibas) values ('Kešāns Aldis',7133.2,'','Lattelecom Rīgas maratons – pusmaratona distance');</v>
      </c>
    </row>
    <row r="1895" spans="1:16" x14ac:dyDescent="0.2">
      <c r="A1895" s="26" t="s">
        <v>27962</v>
      </c>
      <c r="B1895" s="28" t="s">
        <v>142</v>
      </c>
      <c r="C1895" s="28" t="s">
        <v>9932</v>
      </c>
      <c r="D1895" s="28">
        <v>1981</v>
      </c>
      <c r="E1895" s="28" t="s">
        <v>6202</v>
      </c>
      <c r="F1895" s="28"/>
      <c r="G1895" s="28" t="s">
        <v>2563</v>
      </c>
      <c r="H1895" s="28" t="s">
        <v>9933</v>
      </c>
      <c r="I1895" s="28" t="s">
        <v>19803</v>
      </c>
      <c r="J1895" s="28">
        <v>1</v>
      </c>
      <c r="K1895" s="28">
        <v>58</v>
      </c>
      <c r="L1895" s="5">
        <v>53.3</v>
      </c>
      <c r="M1895" s="5">
        <f t="shared" si="118"/>
        <v>7133.3</v>
      </c>
      <c r="N1895" s="5">
        <f t="shared" si="119"/>
        <v>558.030645003014</v>
      </c>
      <c r="O1895" s="5" t="str">
        <f t="shared" si="116"/>
        <v/>
      </c>
      <c r="P1895" s="43" t="str">
        <f t="shared" si="117"/>
        <v>insert into noskrien_reit (dalibnieks, rez,skriesim_db,sacensibas) values ('Paulsone Agnese',7133.3,'','Lattelecom Rīgas maratons – pusmaratona distance');</v>
      </c>
    </row>
    <row r="1896" spans="1:16" x14ac:dyDescent="0.2">
      <c r="A1896" s="26" t="s">
        <v>27963</v>
      </c>
      <c r="B1896" s="27" t="s">
        <v>197</v>
      </c>
      <c r="C1896" s="27" t="s">
        <v>785</v>
      </c>
      <c r="D1896" s="27">
        <v>1966</v>
      </c>
      <c r="E1896" s="27" t="s">
        <v>6399</v>
      </c>
      <c r="F1896" s="27" t="s">
        <v>413</v>
      </c>
      <c r="G1896" s="27" t="s">
        <v>2563</v>
      </c>
      <c r="H1896" s="27" t="s">
        <v>9934</v>
      </c>
      <c r="I1896" s="27" t="s">
        <v>19804</v>
      </c>
      <c r="J1896" s="27">
        <v>1</v>
      </c>
      <c r="K1896" s="27">
        <v>58</v>
      </c>
      <c r="L1896" s="5">
        <v>53.4</v>
      </c>
      <c r="M1896" s="5">
        <f t="shared" si="118"/>
        <v>7133.4</v>
      </c>
      <c r="N1896" s="5">
        <f t="shared" si="119"/>
        <v>558.02282221661483</v>
      </c>
      <c r="O1896" s="5" t="str">
        <f t="shared" si="116"/>
        <v/>
      </c>
      <c r="P1896" s="43" t="str">
        <f t="shared" si="117"/>
        <v>insert into noskrien_reit (dalibnieks, rez,skriesim_db,sacensibas) values ('Grīnberga Ieva',7133.4,'','Lattelecom Rīgas maratons – pusmaratona distance');</v>
      </c>
    </row>
    <row r="1897" spans="1:16" x14ac:dyDescent="0.2">
      <c r="A1897" s="26" t="s">
        <v>27964</v>
      </c>
      <c r="B1897" s="28" t="s">
        <v>404</v>
      </c>
      <c r="C1897" s="28" t="s">
        <v>9935</v>
      </c>
      <c r="D1897" s="28">
        <v>1973</v>
      </c>
      <c r="E1897" s="28" t="s">
        <v>6214</v>
      </c>
      <c r="F1897" s="28" t="s">
        <v>9936</v>
      </c>
      <c r="G1897" s="28" t="s">
        <v>2563</v>
      </c>
      <c r="H1897" s="28" t="s">
        <v>9937</v>
      </c>
      <c r="I1897" s="28" t="s">
        <v>19805</v>
      </c>
      <c r="J1897" s="28">
        <v>1</v>
      </c>
      <c r="K1897" s="28">
        <v>58</v>
      </c>
      <c r="L1897" s="5">
        <v>53.5</v>
      </c>
      <c r="M1897" s="5">
        <f t="shared" si="118"/>
        <v>7133.5</v>
      </c>
      <c r="N1897" s="5">
        <f t="shared" si="119"/>
        <v>558.01499964954098</v>
      </c>
      <c r="O1897" s="5" t="str">
        <f t="shared" si="116"/>
        <v/>
      </c>
      <c r="P1897" s="43" t="str">
        <f t="shared" si="117"/>
        <v>insert into noskrien_reit (dalibnieks, rez,skriesim_db,sacensibas) values ('Pilipivs Juris',7133.5,'','Lattelecom Rīgas maratons – pusmaratona distance');</v>
      </c>
    </row>
    <row r="1898" spans="1:16" x14ac:dyDescent="0.2">
      <c r="A1898" s="26" t="s">
        <v>27965</v>
      </c>
      <c r="B1898" s="27" t="s">
        <v>96</v>
      </c>
      <c r="C1898" s="27" t="s">
        <v>2218</v>
      </c>
      <c r="D1898" s="27">
        <v>1976</v>
      </c>
      <c r="E1898" s="27" t="s">
        <v>2564</v>
      </c>
      <c r="F1898" s="27" t="s">
        <v>695</v>
      </c>
      <c r="G1898" s="27" t="s">
        <v>2563</v>
      </c>
      <c r="H1898" s="27" t="s">
        <v>9938</v>
      </c>
      <c r="I1898" s="27" t="s">
        <v>19806</v>
      </c>
      <c r="J1898" s="27">
        <v>1</v>
      </c>
      <c r="K1898" s="27">
        <v>58</v>
      </c>
      <c r="L1898" s="5">
        <v>53.7</v>
      </c>
      <c r="M1898" s="5">
        <f t="shared" si="118"/>
        <v>7133.7</v>
      </c>
      <c r="N1898" s="5">
        <f t="shared" si="119"/>
        <v>557.99935517333222</v>
      </c>
      <c r="O1898" s="5" t="str">
        <f t="shared" si="116"/>
        <v/>
      </c>
      <c r="P1898" s="43" t="str">
        <f t="shared" si="117"/>
        <v>insert into noskrien_reit (dalibnieks, rez,skriesim_db,sacensibas) values ('Jonelis Andris',7133.7,'','Lattelecom Rīgas maratons – pusmaratona distance');</v>
      </c>
    </row>
    <row r="1899" spans="1:16" x14ac:dyDescent="0.2">
      <c r="A1899" s="26" t="s">
        <v>27966</v>
      </c>
      <c r="B1899" s="28" t="s">
        <v>164</v>
      </c>
      <c r="C1899" s="28" t="s">
        <v>9939</v>
      </c>
      <c r="D1899" s="28">
        <v>1988</v>
      </c>
      <c r="E1899" s="28" t="s">
        <v>6202</v>
      </c>
      <c r="F1899" s="28"/>
      <c r="G1899" s="28" t="s">
        <v>2563</v>
      </c>
      <c r="H1899" s="28" t="s">
        <v>9940</v>
      </c>
      <c r="I1899" s="28" t="s">
        <v>19807</v>
      </c>
      <c r="J1899" s="28">
        <v>1</v>
      </c>
      <c r="K1899" s="28">
        <v>58</v>
      </c>
      <c r="L1899" s="5">
        <v>53.9</v>
      </c>
      <c r="M1899" s="5">
        <f t="shared" si="118"/>
        <v>7133.9</v>
      </c>
      <c r="N1899" s="5">
        <f t="shared" si="119"/>
        <v>557.98371157431427</v>
      </c>
      <c r="O1899" s="5" t="str">
        <f t="shared" si="116"/>
        <v/>
      </c>
      <c r="P1899" s="43" t="str">
        <f t="shared" si="117"/>
        <v>insert into noskrien_reit (dalibnieks, rez,skriesim_db,sacensibas) values ('Glušņeva Anete',7133.9,'','Lattelecom Rīgas maratons – pusmaratona distance');</v>
      </c>
    </row>
    <row r="1900" spans="1:16" x14ac:dyDescent="0.2">
      <c r="A1900" s="26" t="s">
        <v>27967</v>
      </c>
      <c r="B1900" s="27" t="s">
        <v>9941</v>
      </c>
      <c r="C1900" s="27" t="s">
        <v>9871</v>
      </c>
      <c r="D1900" s="27">
        <v>1986</v>
      </c>
      <c r="E1900" s="27" t="s">
        <v>6202</v>
      </c>
      <c r="F1900" s="27" t="s">
        <v>2250</v>
      </c>
      <c r="G1900" s="27" t="s">
        <v>2563</v>
      </c>
      <c r="H1900" s="27" t="s">
        <v>9942</v>
      </c>
      <c r="I1900" s="27" t="s">
        <v>19808</v>
      </c>
      <c r="J1900" s="27">
        <v>1</v>
      </c>
      <c r="K1900" s="27">
        <v>58</v>
      </c>
      <c r="L1900" s="5">
        <v>54.1</v>
      </c>
      <c r="M1900" s="5">
        <f t="shared" si="118"/>
        <v>7134.1</v>
      </c>
      <c r="N1900" s="5">
        <f t="shared" si="119"/>
        <v>557.96806885241301</v>
      </c>
      <c r="O1900" s="5" t="str">
        <f t="shared" si="116"/>
        <v/>
      </c>
      <c r="P1900" s="43" t="str">
        <f t="shared" si="117"/>
        <v>insert into noskrien_reit (dalibnieks, rez,skriesim_db,sacensibas) values ('Bondarenko Aleksandra',7134.1,'','Lattelecom Rīgas maratons – pusmaratona distance');</v>
      </c>
    </row>
    <row r="1901" spans="1:16" x14ac:dyDescent="0.2">
      <c r="A1901" s="26" t="s">
        <v>27968</v>
      </c>
      <c r="B1901" s="28" t="s">
        <v>404</v>
      </c>
      <c r="C1901" s="28" t="s">
        <v>9943</v>
      </c>
      <c r="D1901" s="28">
        <v>1961</v>
      </c>
      <c r="E1901" s="28" t="s">
        <v>6214</v>
      </c>
      <c r="F1901" s="28" t="s">
        <v>9944</v>
      </c>
      <c r="G1901" s="28" t="s">
        <v>2563</v>
      </c>
      <c r="H1901" s="28" t="s">
        <v>9945</v>
      </c>
      <c r="I1901" s="28" t="s">
        <v>19809</v>
      </c>
      <c r="J1901" s="28">
        <v>1</v>
      </c>
      <c r="K1901" s="28">
        <v>58</v>
      </c>
      <c r="L1901" s="5">
        <v>54.3</v>
      </c>
      <c r="M1901" s="5">
        <f t="shared" si="118"/>
        <v>7134.3</v>
      </c>
      <c r="N1901" s="5">
        <f t="shared" si="119"/>
        <v>557.952427007555</v>
      </c>
      <c r="O1901" s="5" t="str">
        <f t="shared" si="116"/>
        <v/>
      </c>
      <c r="P1901" s="43" t="str">
        <f t="shared" si="117"/>
        <v>insert into noskrien_reit (dalibnieks, rez,skriesim_db,sacensibas) values ('Sinkovskis Juris',7134.3,'','Lattelecom Rīgas maratons – pusmaratona distance');</v>
      </c>
    </row>
    <row r="1902" spans="1:16" x14ac:dyDescent="0.2">
      <c r="A1902" s="26" t="s">
        <v>27969</v>
      </c>
      <c r="B1902" s="27" t="s">
        <v>666</v>
      </c>
      <c r="C1902" s="27" t="s">
        <v>348</v>
      </c>
      <c r="D1902" s="27">
        <v>1968</v>
      </c>
      <c r="E1902" s="27" t="s">
        <v>6399</v>
      </c>
      <c r="F1902" s="27" t="s">
        <v>695</v>
      </c>
      <c r="G1902" s="27" t="s">
        <v>2563</v>
      </c>
      <c r="H1902" s="27" t="s">
        <v>9946</v>
      </c>
      <c r="I1902" s="27" t="s">
        <v>19810</v>
      </c>
      <c r="J1902" s="27">
        <v>1</v>
      </c>
      <c r="K1902" s="27">
        <v>58</v>
      </c>
      <c r="L1902" s="5">
        <v>54.4</v>
      </c>
      <c r="M1902" s="5">
        <f t="shared" si="118"/>
        <v>7134.4</v>
      </c>
      <c r="N1902" s="5">
        <f t="shared" si="119"/>
        <v>557.94460641399428</v>
      </c>
      <c r="O1902" s="5" t="str">
        <f t="shared" si="116"/>
        <v/>
      </c>
      <c r="P1902" s="43" t="str">
        <f t="shared" si="117"/>
        <v>insert into noskrien_reit (dalibnieks, rez,skriesim_db,sacensibas) values ('Roze Santa',7134.4,'','Lattelecom Rīgas maratons – pusmaratona distance');</v>
      </c>
    </row>
    <row r="1903" spans="1:16" x14ac:dyDescent="0.2">
      <c r="A1903" s="26" t="s">
        <v>27970</v>
      </c>
      <c r="B1903" s="28" t="s">
        <v>46</v>
      </c>
      <c r="C1903" s="28" t="s">
        <v>899</v>
      </c>
      <c r="D1903" s="28">
        <v>1980</v>
      </c>
      <c r="E1903" s="28" t="s">
        <v>2564</v>
      </c>
      <c r="F1903" s="28"/>
      <c r="G1903" s="28" t="s">
        <v>2563</v>
      </c>
      <c r="H1903" s="28" t="s">
        <v>9947</v>
      </c>
      <c r="I1903" s="28" t="s">
        <v>19811</v>
      </c>
      <c r="J1903" s="28">
        <v>1</v>
      </c>
      <c r="K1903" s="28">
        <v>58</v>
      </c>
      <c r="L1903" s="5">
        <v>55.2</v>
      </c>
      <c r="M1903" s="5">
        <f t="shared" si="118"/>
        <v>7135.2</v>
      </c>
      <c r="N1903" s="5">
        <f t="shared" si="119"/>
        <v>557.88204955712524</v>
      </c>
      <c r="O1903" s="5" t="str">
        <f t="shared" si="116"/>
        <v/>
      </c>
      <c r="P1903" s="43" t="str">
        <f t="shared" si="117"/>
        <v>insert into noskrien_reit (dalibnieks, rez,skriesim_db,sacensibas) values ('Spirģis Jānis',7135.2,'','Lattelecom Rīgas maratons – pusmaratona distance');</v>
      </c>
    </row>
    <row r="1904" spans="1:16" x14ac:dyDescent="0.2">
      <c r="A1904" s="26" t="s">
        <v>27971</v>
      </c>
      <c r="B1904" s="27" t="s">
        <v>9948</v>
      </c>
      <c r="C1904" s="27" t="s">
        <v>1237</v>
      </c>
      <c r="D1904" s="27">
        <v>1991</v>
      </c>
      <c r="E1904" s="27" t="s">
        <v>6202</v>
      </c>
      <c r="F1904" s="27" t="s">
        <v>9949</v>
      </c>
      <c r="G1904" s="27" t="s">
        <v>2563</v>
      </c>
      <c r="H1904" s="27" t="s">
        <v>9950</v>
      </c>
      <c r="I1904" s="27" t="s">
        <v>19812</v>
      </c>
      <c r="J1904" s="27">
        <v>1</v>
      </c>
      <c r="K1904" s="27">
        <v>58</v>
      </c>
      <c r="L1904" s="5">
        <v>55.7</v>
      </c>
      <c r="M1904" s="5">
        <f t="shared" si="118"/>
        <v>7135.7</v>
      </c>
      <c r="N1904" s="5">
        <f t="shared" si="119"/>
        <v>557.84295864456192</v>
      </c>
      <c r="O1904" s="5" t="str">
        <f t="shared" si="116"/>
        <v/>
      </c>
      <c r="P1904" s="43" t="str">
        <f t="shared" si="117"/>
        <v>insert into noskrien_reit (dalibnieks, rez,skriesim_db,sacensibas) values ('Ābelīte Kristīna',7135.7,'','Lattelecom Rīgas maratons – pusmaratona distance');</v>
      </c>
    </row>
    <row r="1905" spans="1:16" x14ac:dyDescent="0.2">
      <c r="A1905" s="26" t="s">
        <v>27972</v>
      </c>
      <c r="B1905" s="28" t="s">
        <v>84</v>
      </c>
      <c r="C1905" s="28" t="s">
        <v>9951</v>
      </c>
      <c r="D1905" s="28">
        <v>1978</v>
      </c>
      <c r="E1905" s="28" t="s">
        <v>2564</v>
      </c>
      <c r="F1905" s="28" t="s">
        <v>614</v>
      </c>
      <c r="G1905" s="28" t="s">
        <v>2563</v>
      </c>
      <c r="H1905" s="28" t="s">
        <v>9952</v>
      </c>
      <c r="I1905" s="28" t="s">
        <v>19813</v>
      </c>
      <c r="J1905" s="28">
        <v>1</v>
      </c>
      <c r="K1905" s="28">
        <v>58</v>
      </c>
      <c r="L1905" s="5">
        <v>56.4</v>
      </c>
      <c r="M1905" s="5">
        <f t="shared" si="118"/>
        <v>7136.4</v>
      </c>
      <c r="N1905" s="5">
        <f t="shared" si="119"/>
        <v>557.78824056947485</v>
      </c>
      <c r="O1905" s="5" t="str">
        <f t="shared" si="116"/>
        <v/>
      </c>
      <c r="P1905" s="43" t="str">
        <f t="shared" si="117"/>
        <v>insert into noskrien_reit (dalibnieks, rez,skriesim_db,sacensibas) values ('Siperkovskis Aleksandrs',7136.4,'','Lattelecom Rīgas maratons – pusmaratona distance');</v>
      </c>
    </row>
    <row r="1906" spans="1:16" x14ac:dyDescent="0.2">
      <c r="A1906" s="26" t="s">
        <v>27973</v>
      </c>
      <c r="B1906" s="27" t="s">
        <v>546</v>
      </c>
      <c r="C1906" s="27" t="s">
        <v>9953</v>
      </c>
      <c r="D1906" s="27">
        <v>1978</v>
      </c>
      <c r="E1906" s="27" t="s">
        <v>6202</v>
      </c>
      <c r="F1906" s="27"/>
      <c r="G1906" s="27" t="s">
        <v>2563</v>
      </c>
      <c r="H1906" s="27" t="s">
        <v>9954</v>
      </c>
      <c r="I1906" s="27" t="s">
        <v>19814</v>
      </c>
      <c r="J1906" s="27">
        <v>1</v>
      </c>
      <c r="K1906" s="27">
        <v>58</v>
      </c>
      <c r="L1906" s="5">
        <v>56.7</v>
      </c>
      <c r="M1906" s="5">
        <f t="shared" si="118"/>
        <v>7136.7</v>
      </c>
      <c r="N1906" s="5">
        <f t="shared" si="119"/>
        <v>557.76479325178309</v>
      </c>
      <c r="O1906" s="5" t="str">
        <f t="shared" si="116"/>
        <v/>
      </c>
      <c r="P1906" s="43" t="str">
        <f t="shared" si="117"/>
        <v>insert into noskrien_reit (dalibnieks, rez,skriesim_db,sacensibas) values ('Krieviņa Ilze',7136.7,'','Lattelecom Rīgas maratons – pusmaratona distance');</v>
      </c>
    </row>
    <row r="1907" spans="1:16" x14ac:dyDescent="0.2">
      <c r="A1907" s="26" t="s">
        <v>27974</v>
      </c>
      <c r="B1907" s="28" t="s">
        <v>161</v>
      </c>
      <c r="C1907" s="28" t="s">
        <v>7971</v>
      </c>
      <c r="D1907" s="28">
        <v>1982</v>
      </c>
      <c r="E1907" s="28" t="s">
        <v>6202</v>
      </c>
      <c r="F1907" s="28"/>
      <c r="G1907" s="28" t="s">
        <v>2563</v>
      </c>
      <c r="H1907" s="28" t="s">
        <v>9955</v>
      </c>
      <c r="I1907" s="28" t="s">
        <v>19815</v>
      </c>
      <c r="J1907" s="28">
        <v>1</v>
      </c>
      <c r="K1907" s="28">
        <v>58</v>
      </c>
      <c r="L1907" s="5">
        <v>57</v>
      </c>
      <c r="M1907" s="5">
        <f t="shared" si="118"/>
        <v>7137</v>
      </c>
      <c r="N1907" s="5">
        <f t="shared" si="119"/>
        <v>557.74134790528228</v>
      </c>
      <c r="O1907" s="5" t="str">
        <f t="shared" si="116"/>
        <v/>
      </c>
      <c r="P1907" s="43" t="str">
        <f t="shared" si="117"/>
        <v>insert into noskrien_reit (dalibnieks, rez,skriesim_db,sacensibas) values ('Garda Diāna',7137,'','Lattelecom Rīgas maratons – pusmaratona distance');</v>
      </c>
    </row>
    <row r="1908" spans="1:16" x14ac:dyDescent="0.2">
      <c r="A1908" s="26" t="s">
        <v>27975</v>
      </c>
      <c r="B1908" s="27" t="s">
        <v>9956</v>
      </c>
      <c r="C1908" s="27" t="s">
        <v>9957</v>
      </c>
      <c r="D1908" s="27">
        <v>1973</v>
      </c>
      <c r="E1908" s="27" t="s">
        <v>6214</v>
      </c>
      <c r="F1908" s="27"/>
      <c r="G1908" s="27" t="s">
        <v>2614</v>
      </c>
      <c r="H1908" s="27" t="s">
        <v>9958</v>
      </c>
      <c r="I1908" s="27" t="s">
        <v>19816</v>
      </c>
      <c r="J1908" s="27">
        <v>1</v>
      </c>
      <c r="K1908" s="27">
        <v>58</v>
      </c>
      <c r="L1908" s="5">
        <v>57.2</v>
      </c>
      <c r="M1908" s="5">
        <f t="shared" si="118"/>
        <v>7137.2</v>
      </c>
      <c r="N1908" s="5">
        <f t="shared" si="119"/>
        <v>557.7257187692652</v>
      </c>
      <c r="O1908" s="5" t="str">
        <f t="shared" si="116"/>
        <v/>
      </c>
      <c r="P1908" s="43" t="str">
        <f t="shared" si="117"/>
        <v>insert into noskrien_reit (dalibnieks, rez,skriesim_db,sacensibas) values ('FRAKIN OLEG',7137.2,'','Lattelecom Rīgas maratons – pusmaratona distance');</v>
      </c>
    </row>
    <row r="1909" spans="1:16" x14ac:dyDescent="0.2">
      <c r="A1909" s="26" t="s">
        <v>27976</v>
      </c>
      <c r="B1909" s="28" t="s">
        <v>540</v>
      </c>
      <c r="C1909" s="28" t="s">
        <v>2376</v>
      </c>
      <c r="D1909" s="28">
        <v>1991</v>
      </c>
      <c r="E1909" s="28" t="s">
        <v>2564</v>
      </c>
      <c r="F1909" s="28" t="s">
        <v>8526</v>
      </c>
      <c r="G1909" s="28" t="s">
        <v>2563</v>
      </c>
      <c r="H1909" s="28" t="s">
        <v>9959</v>
      </c>
      <c r="I1909" s="28" t="s">
        <v>19817</v>
      </c>
      <c r="J1909" s="28">
        <v>1</v>
      </c>
      <c r="K1909" s="28">
        <v>58</v>
      </c>
      <c r="L1909" s="5">
        <v>57.9</v>
      </c>
      <c r="M1909" s="5">
        <f t="shared" si="118"/>
        <v>7137.9</v>
      </c>
      <c r="N1909" s="5">
        <f t="shared" si="119"/>
        <v>557.67102369044119</v>
      </c>
      <c r="O1909" s="5" t="str">
        <f t="shared" si="116"/>
        <v/>
      </c>
      <c r="P1909" s="43" t="str">
        <f t="shared" si="117"/>
        <v>insert into noskrien_reit (dalibnieks, rez,skriesim_db,sacensibas) values ('Eglītis Armands',7137.9,'','Lattelecom Rīgas maratons – pusmaratona distance');</v>
      </c>
    </row>
    <row r="1910" spans="1:16" x14ac:dyDescent="0.2">
      <c r="A1910" s="26" t="s">
        <v>27977</v>
      </c>
      <c r="B1910" s="27" t="s">
        <v>748</v>
      </c>
      <c r="C1910" s="27" t="s">
        <v>9960</v>
      </c>
      <c r="D1910" s="27">
        <v>1977</v>
      </c>
      <c r="E1910" s="27" t="s">
        <v>2564</v>
      </c>
      <c r="F1910" s="27"/>
      <c r="G1910" s="27" t="s">
        <v>2563</v>
      </c>
      <c r="H1910" s="27" t="s">
        <v>9959</v>
      </c>
      <c r="I1910" s="27" t="s">
        <v>19817</v>
      </c>
      <c r="J1910" s="27">
        <v>1</v>
      </c>
      <c r="K1910" s="27">
        <v>58</v>
      </c>
      <c r="L1910" s="5">
        <v>57.9</v>
      </c>
      <c r="M1910" s="5">
        <f t="shared" si="118"/>
        <v>7137.9</v>
      </c>
      <c r="N1910" s="5">
        <f t="shared" si="119"/>
        <v>557.67102369044119</v>
      </c>
      <c r="O1910" s="5" t="str">
        <f t="shared" si="116"/>
        <v/>
      </c>
      <c r="P1910" s="43" t="str">
        <f t="shared" si="117"/>
        <v>insert into noskrien_reit (dalibnieks, rez,skriesim_db,sacensibas) values ('Poriņš Agris',7137.9,'','Lattelecom Rīgas maratons – pusmaratona distance');</v>
      </c>
    </row>
    <row r="1911" spans="1:16" x14ac:dyDescent="0.2">
      <c r="A1911" s="26" t="s">
        <v>27978</v>
      </c>
      <c r="B1911" s="28" t="s">
        <v>149</v>
      </c>
      <c r="C1911" s="28" t="s">
        <v>9162</v>
      </c>
      <c r="D1911" s="28">
        <v>1988</v>
      </c>
      <c r="E1911" s="28" t="s">
        <v>6202</v>
      </c>
      <c r="F1911" s="28" t="s">
        <v>695</v>
      </c>
      <c r="G1911" s="28" t="s">
        <v>2563</v>
      </c>
      <c r="H1911" s="28" t="s">
        <v>9961</v>
      </c>
      <c r="I1911" s="28" t="s">
        <v>19818</v>
      </c>
      <c r="J1911" s="28">
        <v>1</v>
      </c>
      <c r="K1911" s="28">
        <v>58</v>
      </c>
      <c r="L1911" s="5">
        <v>58.3</v>
      </c>
      <c r="M1911" s="5">
        <f t="shared" si="118"/>
        <v>7138.3</v>
      </c>
      <c r="N1911" s="5">
        <f t="shared" si="119"/>
        <v>557.63977417592423</v>
      </c>
      <c r="O1911" s="5" t="str">
        <f t="shared" si="116"/>
        <v/>
      </c>
      <c r="P1911" s="43" t="str">
        <f t="shared" si="117"/>
        <v>insert into noskrien_reit (dalibnieks, rez,skriesim_db,sacensibas) values ('Feldmane Aija',7138.3,'','Lattelecom Rīgas maratons – pusmaratona distance');</v>
      </c>
    </row>
    <row r="1912" spans="1:16" x14ac:dyDescent="0.2">
      <c r="A1912" s="26" t="s">
        <v>27979</v>
      </c>
      <c r="B1912" s="27" t="s">
        <v>96</v>
      </c>
      <c r="C1912" s="27" t="s">
        <v>880</v>
      </c>
      <c r="D1912" s="27">
        <v>1986</v>
      </c>
      <c r="E1912" s="27" t="s">
        <v>2564</v>
      </c>
      <c r="F1912" s="27" t="s">
        <v>602</v>
      </c>
      <c r="G1912" s="27" t="s">
        <v>2563</v>
      </c>
      <c r="H1912" s="27" t="s">
        <v>9962</v>
      </c>
      <c r="I1912" s="27" t="s">
        <v>19819</v>
      </c>
      <c r="J1912" s="27">
        <v>1</v>
      </c>
      <c r="K1912" s="27">
        <v>58</v>
      </c>
      <c r="L1912" s="5">
        <v>59.6</v>
      </c>
      <c r="M1912" s="5">
        <f t="shared" si="118"/>
        <v>7139.6</v>
      </c>
      <c r="N1912" s="5">
        <f t="shared" si="119"/>
        <v>557.53823743627083</v>
      </c>
      <c r="O1912" s="5" t="str">
        <f t="shared" si="116"/>
        <v/>
      </c>
      <c r="P1912" s="43" t="str">
        <f t="shared" si="117"/>
        <v>insert into noskrien_reit (dalibnieks, rez,skriesim_db,sacensibas) values ('Muraška Andris',7139.6,'','Lattelecom Rīgas maratons – pusmaratona distance');</v>
      </c>
    </row>
    <row r="1913" spans="1:16" x14ac:dyDescent="0.2">
      <c r="A1913" s="26" t="s">
        <v>27980</v>
      </c>
      <c r="B1913" s="28" t="s">
        <v>404</v>
      </c>
      <c r="C1913" s="28" t="s">
        <v>805</v>
      </c>
      <c r="D1913" s="28">
        <v>1966</v>
      </c>
      <c r="E1913" s="28" t="s">
        <v>6214</v>
      </c>
      <c r="F1913" s="28" t="s">
        <v>695</v>
      </c>
      <c r="G1913" s="28" t="s">
        <v>2563</v>
      </c>
      <c r="H1913" s="28" t="s">
        <v>9963</v>
      </c>
      <c r="I1913" s="28" t="s">
        <v>19820</v>
      </c>
      <c r="J1913" s="28">
        <v>1</v>
      </c>
      <c r="K1913" s="28">
        <v>59</v>
      </c>
      <c r="L1913" s="5">
        <v>1.2</v>
      </c>
      <c r="M1913" s="5">
        <f t="shared" si="118"/>
        <v>7141.2</v>
      </c>
      <c r="N1913" s="5">
        <f t="shared" si="119"/>
        <v>557.41331989021444</v>
      </c>
      <c r="O1913" s="5" t="str">
        <f t="shared" si="116"/>
        <v/>
      </c>
      <c r="P1913" s="43" t="str">
        <f t="shared" si="117"/>
        <v>insert into noskrien_reit (dalibnieks, rez,skriesim_db,sacensibas) values ('Kļaviņš Juris',7141.2,'','Lattelecom Rīgas maratons – pusmaratona distance');</v>
      </c>
    </row>
    <row r="1914" spans="1:16" x14ac:dyDescent="0.2">
      <c r="A1914" s="26" t="s">
        <v>27981</v>
      </c>
      <c r="B1914" s="27" t="s">
        <v>443</v>
      </c>
      <c r="C1914" s="27" t="s">
        <v>9964</v>
      </c>
      <c r="D1914" s="27">
        <v>1983</v>
      </c>
      <c r="E1914" s="27" t="s">
        <v>2564</v>
      </c>
      <c r="F1914" s="27"/>
      <c r="G1914" s="27" t="s">
        <v>2563</v>
      </c>
      <c r="H1914" s="27" t="s">
        <v>9965</v>
      </c>
      <c r="I1914" s="27" t="s">
        <v>19821</v>
      </c>
      <c r="J1914" s="27">
        <v>1</v>
      </c>
      <c r="K1914" s="27">
        <v>59</v>
      </c>
      <c r="L1914" s="5">
        <v>2</v>
      </c>
      <c r="M1914" s="5">
        <f t="shared" si="118"/>
        <v>7142</v>
      </c>
      <c r="N1914" s="5">
        <f t="shared" si="119"/>
        <v>557.35088210585275</v>
      </c>
      <c r="O1914" s="5" t="str">
        <f t="shared" si="116"/>
        <v/>
      </c>
      <c r="P1914" s="43" t="str">
        <f t="shared" si="117"/>
        <v>insert into noskrien_reit (dalibnieks, rez,skriesim_db,sacensibas) values ('Meitalovs Sergejs',7142,'','Lattelecom Rīgas maratons – pusmaratona distance');</v>
      </c>
    </row>
    <row r="1915" spans="1:16" x14ac:dyDescent="0.2">
      <c r="A1915" s="26" t="s">
        <v>27982</v>
      </c>
      <c r="B1915" s="28" t="s">
        <v>46</v>
      </c>
      <c r="C1915" s="28" t="s">
        <v>752</v>
      </c>
      <c r="D1915" s="28">
        <v>1985</v>
      </c>
      <c r="E1915" s="28" t="s">
        <v>2564</v>
      </c>
      <c r="F1915" s="28" t="s">
        <v>553</v>
      </c>
      <c r="G1915" s="28" t="s">
        <v>2563</v>
      </c>
      <c r="H1915" s="28" t="s">
        <v>9966</v>
      </c>
      <c r="I1915" s="28" t="s">
        <v>19822</v>
      </c>
      <c r="J1915" s="28">
        <v>1</v>
      </c>
      <c r="K1915" s="28">
        <v>59</v>
      </c>
      <c r="L1915" s="5">
        <v>2.7</v>
      </c>
      <c r="M1915" s="5">
        <f t="shared" si="118"/>
        <v>7142.7</v>
      </c>
      <c r="N1915" s="5">
        <f t="shared" si="119"/>
        <v>557.29626051773141</v>
      </c>
      <c r="O1915" s="5" t="str">
        <f t="shared" si="116"/>
        <v/>
      </c>
      <c r="P1915" s="43" t="str">
        <f t="shared" si="117"/>
        <v>insert into noskrien_reit (dalibnieks, rez,skriesim_db,sacensibas) values ('Tiltiņš Jānis',7142.7,'','Lattelecom Rīgas maratons – pusmaratona distance');</v>
      </c>
    </row>
    <row r="1916" spans="1:16" x14ac:dyDescent="0.2">
      <c r="A1916" s="26" t="s">
        <v>27983</v>
      </c>
      <c r="B1916" s="27" t="s">
        <v>9967</v>
      </c>
      <c r="C1916" s="27" t="s">
        <v>9968</v>
      </c>
      <c r="D1916" s="27">
        <v>1989</v>
      </c>
      <c r="E1916" s="27" t="s">
        <v>6202</v>
      </c>
      <c r="F1916" s="27" t="s">
        <v>2902</v>
      </c>
      <c r="G1916" s="27" t="s">
        <v>2563</v>
      </c>
      <c r="H1916" s="27" t="s">
        <v>9969</v>
      </c>
      <c r="I1916" s="27" t="s">
        <v>19823</v>
      </c>
      <c r="J1916" s="27">
        <v>1</v>
      </c>
      <c r="K1916" s="27">
        <v>59</v>
      </c>
      <c r="L1916" s="5">
        <v>3.3</v>
      </c>
      <c r="M1916" s="5">
        <f t="shared" si="118"/>
        <v>7143.3</v>
      </c>
      <c r="N1916" s="5">
        <f t="shared" si="119"/>
        <v>557.2494505340668</v>
      </c>
      <c r="O1916" s="5" t="str">
        <f t="shared" si="116"/>
        <v/>
      </c>
      <c r="P1916" s="43" t="str">
        <f t="shared" si="117"/>
        <v>insert into noskrien_reit (dalibnieks, rez,skriesim_db,sacensibas) values ('Čerpinska Silga',7143.3,'','Lattelecom Rīgas maratons – pusmaratona distance');</v>
      </c>
    </row>
    <row r="1917" spans="1:16" x14ac:dyDescent="0.2">
      <c r="A1917" s="26" t="s">
        <v>27984</v>
      </c>
      <c r="B1917" s="28" t="s">
        <v>109</v>
      </c>
      <c r="C1917" s="28" t="s">
        <v>9970</v>
      </c>
      <c r="D1917" s="28">
        <v>1978</v>
      </c>
      <c r="E1917" s="28" t="s">
        <v>2564</v>
      </c>
      <c r="F1917" s="28" t="s">
        <v>2840</v>
      </c>
      <c r="G1917" s="28" t="s">
        <v>2563</v>
      </c>
      <c r="H1917" s="28" t="s">
        <v>9971</v>
      </c>
      <c r="I1917" s="28" t="s">
        <v>19824</v>
      </c>
      <c r="J1917" s="28">
        <v>1</v>
      </c>
      <c r="K1917" s="28">
        <v>59</v>
      </c>
      <c r="L1917" s="5">
        <v>3.4</v>
      </c>
      <c r="M1917" s="5">
        <f t="shared" si="118"/>
        <v>7143.4</v>
      </c>
      <c r="N1917" s="5">
        <f t="shared" si="119"/>
        <v>557.24164963462772</v>
      </c>
      <c r="O1917" s="5" t="str">
        <f t="shared" si="116"/>
        <v/>
      </c>
      <c r="P1917" s="43" t="str">
        <f t="shared" si="117"/>
        <v>insert into noskrien_reit (dalibnieks, rez,skriesim_db,sacensibas) values ('Kirstuks Didzis',7143.4,'','Lattelecom Rīgas maratons – pusmaratona distance');</v>
      </c>
    </row>
    <row r="1918" spans="1:16" x14ac:dyDescent="0.2">
      <c r="A1918" s="26" t="s">
        <v>27985</v>
      </c>
      <c r="B1918" s="27" t="s">
        <v>39</v>
      </c>
      <c r="C1918" s="27" t="s">
        <v>820</v>
      </c>
      <c r="D1918" s="27">
        <v>1980</v>
      </c>
      <c r="E1918" s="27" t="s">
        <v>2564</v>
      </c>
      <c r="F1918" s="27" t="s">
        <v>6856</v>
      </c>
      <c r="G1918" s="27" t="s">
        <v>2563</v>
      </c>
      <c r="H1918" s="27" t="s">
        <v>9972</v>
      </c>
      <c r="I1918" s="27" t="s">
        <v>19825</v>
      </c>
      <c r="J1918" s="27">
        <v>1</v>
      </c>
      <c r="K1918" s="27">
        <v>59</v>
      </c>
      <c r="L1918" s="5">
        <v>4.0999999999999996</v>
      </c>
      <c r="M1918" s="5">
        <f t="shared" si="118"/>
        <v>7144.1</v>
      </c>
      <c r="N1918" s="5">
        <f t="shared" si="119"/>
        <v>557.18704945339505</v>
      </c>
      <c r="O1918" s="5" t="str">
        <f t="shared" si="116"/>
        <v/>
      </c>
      <c r="P1918" s="43" t="str">
        <f t="shared" si="117"/>
        <v>insert into noskrien_reit (dalibnieks, rez,skriesim_db,sacensibas) values ('Pakalniņš Mārtiņš',7144.1,'','Lattelecom Rīgas maratons – pusmaratona distance');</v>
      </c>
    </row>
    <row r="1919" spans="1:16" x14ac:dyDescent="0.2">
      <c r="A1919" s="26" t="s">
        <v>27986</v>
      </c>
      <c r="B1919" s="28" t="s">
        <v>324</v>
      </c>
      <c r="C1919" s="28" t="s">
        <v>470</v>
      </c>
      <c r="D1919" s="28">
        <v>1987</v>
      </c>
      <c r="E1919" s="28" t="s">
        <v>2564</v>
      </c>
      <c r="F1919" s="28"/>
      <c r="G1919" s="28" t="s">
        <v>2563</v>
      </c>
      <c r="H1919" s="28" t="s">
        <v>9973</v>
      </c>
      <c r="I1919" s="28" t="s">
        <v>19826</v>
      </c>
      <c r="J1919" s="28">
        <v>1</v>
      </c>
      <c r="K1919" s="28">
        <v>59</v>
      </c>
      <c r="L1919" s="5">
        <v>4.3</v>
      </c>
      <c r="M1919" s="5">
        <f t="shared" si="118"/>
        <v>7144.3</v>
      </c>
      <c r="N1919" s="5">
        <f t="shared" si="119"/>
        <v>557.17145136682393</v>
      </c>
      <c r="O1919" s="5" t="str">
        <f t="shared" si="116"/>
        <v/>
      </c>
      <c r="P1919" s="43" t="str">
        <f t="shared" si="117"/>
        <v>insert into noskrien_reit (dalibnieks, rez,skriesim_db,sacensibas) values ('Cers Ansis',7144.3,'','Lattelecom Rīgas maratons – pusmaratona distance');</v>
      </c>
    </row>
    <row r="1920" spans="1:16" x14ac:dyDescent="0.2">
      <c r="A1920" s="26" t="s">
        <v>27987</v>
      </c>
      <c r="B1920" s="27" t="s">
        <v>133</v>
      </c>
      <c r="C1920" s="27" t="s">
        <v>9974</v>
      </c>
      <c r="D1920" s="27">
        <v>1989</v>
      </c>
      <c r="E1920" s="27" t="s">
        <v>2564</v>
      </c>
      <c r="F1920" s="27" t="s">
        <v>4244</v>
      </c>
      <c r="G1920" s="27" t="s">
        <v>2563</v>
      </c>
      <c r="H1920" s="27" t="s">
        <v>9975</v>
      </c>
      <c r="I1920" s="27" t="s">
        <v>19827</v>
      </c>
      <c r="J1920" s="27">
        <v>1</v>
      </c>
      <c r="K1920" s="27">
        <v>59</v>
      </c>
      <c r="L1920" s="5">
        <v>4.4000000000000004</v>
      </c>
      <c r="M1920" s="5">
        <f t="shared" si="118"/>
        <v>7144.4</v>
      </c>
      <c r="N1920" s="5">
        <f t="shared" si="119"/>
        <v>557.16365265102741</v>
      </c>
      <c r="O1920" s="5" t="str">
        <f t="shared" si="116"/>
        <v/>
      </c>
      <c r="P1920" s="43" t="str">
        <f t="shared" si="117"/>
        <v>insert into noskrien_reit (dalibnieks, rez,skriesim_db,sacensibas) values ('Gudrīts Ģirts',7144.4,'','Lattelecom Rīgas maratons – pusmaratona distance');</v>
      </c>
    </row>
    <row r="1921" spans="1:16" x14ac:dyDescent="0.2">
      <c r="A1921" s="26" t="s">
        <v>27988</v>
      </c>
      <c r="B1921" s="28" t="s">
        <v>37</v>
      </c>
      <c r="C1921" s="28" t="s">
        <v>9976</v>
      </c>
      <c r="D1921" s="28">
        <v>1991</v>
      </c>
      <c r="E1921" s="28" t="s">
        <v>6202</v>
      </c>
      <c r="F1921" s="28" t="s">
        <v>3297</v>
      </c>
      <c r="G1921" s="28" t="s">
        <v>2563</v>
      </c>
      <c r="H1921" s="28" t="s">
        <v>9977</v>
      </c>
      <c r="I1921" s="28" t="s">
        <v>19828</v>
      </c>
      <c r="J1921" s="28">
        <v>1</v>
      </c>
      <c r="K1921" s="28">
        <v>59</v>
      </c>
      <c r="L1921" s="5">
        <v>4.7</v>
      </c>
      <c r="M1921" s="5">
        <f t="shared" si="118"/>
        <v>7144.7</v>
      </c>
      <c r="N1921" s="5">
        <f t="shared" si="119"/>
        <v>557.14025781348414</v>
      </c>
      <c r="O1921" s="5" t="str">
        <f t="shared" si="116"/>
        <v/>
      </c>
      <c r="P1921" s="43" t="str">
        <f t="shared" si="117"/>
        <v>insert into noskrien_reit (dalibnieks, rez,skriesim_db,sacensibas) values ('Gudrīte Linda',7144.7,'','Lattelecom Rīgas maratons – pusmaratona distance');</v>
      </c>
    </row>
    <row r="1922" spans="1:16" x14ac:dyDescent="0.2">
      <c r="A1922" s="26" t="s">
        <v>27989</v>
      </c>
      <c r="B1922" s="27" t="s">
        <v>24</v>
      </c>
      <c r="C1922" s="27" t="s">
        <v>9978</v>
      </c>
      <c r="D1922" s="27">
        <v>1987</v>
      </c>
      <c r="E1922" s="27" t="s">
        <v>2564</v>
      </c>
      <c r="F1922" s="27"/>
      <c r="G1922" s="27" t="s">
        <v>2563</v>
      </c>
      <c r="H1922" s="27" t="s">
        <v>9979</v>
      </c>
      <c r="I1922" s="27" t="s">
        <v>19829</v>
      </c>
      <c r="J1922" s="27">
        <v>1</v>
      </c>
      <c r="K1922" s="27">
        <v>59</v>
      </c>
      <c r="L1922" s="5">
        <v>5.6</v>
      </c>
      <c r="M1922" s="5">
        <f t="shared" si="118"/>
        <v>7145.6</v>
      </c>
      <c r="N1922" s="5">
        <f t="shared" si="119"/>
        <v>557.07008508732645</v>
      </c>
      <c r="O1922" s="5" t="str">
        <f t="shared" ref="O1922:O1985" si="120">IF(F1922="vsk noskrien","y","")</f>
        <v/>
      </c>
      <c r="P1922" s="43" t="str">
        <f t="shared" ref="P1922:P1985" si="121">CONCATENATE("insert into noskrien_reit (dalibnieks, rez,skriesim_db,sacensibas) values ('",C1922," ",B1922,"',",M1922,",'",O1922,"','",$P$1,"');")</f>
        <v>insert into noskrien_reit (dalibnieks, rez,skriesim_db,sacensibas) values ('Ipatenko Artūrs',7145.6,'','Lattelecom Rīgas maratons – pusmaratona distance');</v>
      </c>
    </row>
    <row r="1923" spans="1:16" x14ac:dyDescent="0.2">
      <c r="A1923" s="26" t="s">
        <v>27990</v>
      </c>
      <c r="B1923" s="28" t="s">
        <v>9980</v>
      </c>
      <c r="C1923" s="28" t="s">
        <v>9981</v>
      </c>
      <c r="D1923" s="28">
        <v>1979</v>
      </c>
      <c r="E1923" s="28" t="s">
        <v>6202</v>
      </c>
      <c r="F1923" s="28"/>
      <c r="G1923" s="28" t="s">
        <v>2563</v>
      </c>
      <c r="H1923" s="28" t="s">
        <v>9982</v>
      </c>
      <c r="I1923" s="28" t="s">
        <v>19830</v>
      </c>
      <c r="J1923" s="28">
        <v>1</v>
      </c>
      <c r="K1923" s="28">
        <v>59</v>
      </c>
      <c r="L1923" s="5">
        <v>7.9</v>
      </c>
      <c r="M1923" s="5">
        <f t="shared" ref="M1923:M1986" si="122">J1923*3600+K1923*60+L1923</f>
        <v>7147.9</v>
      </c>
      <c r="N1923" s="5">
        <f t="shared" ref="N1923:N1986" si="123">$M$2/M1923*1000</f>
        <v>556.89083507044029</v>
      </c>
      <c r="O1923" s="5" t="str">
        <f t="shared" si="120"/>
        <v/>
      </c>
      <c r="P1923" s="43" t="str">
        <f t="shared" si="121"/>
        <v>insert into noskrien_reit (dalibnieks, rez,skriesim_db,sacensibas) values ('ALDOŠINA OLGA',7147.9,'','Lattelecom Rīgas maratons – pusmaratona distance');</v>
      </c>
    </row>
    <row r="1924" spans="1:16" x14ac:dyDescent="0.2">
      <c r="A1924" s="26" t="s">
        <v>27991</v>
      </c>
      <c r="B1924" s="27" t="s">
        <v>26</v>
      </c>
      <c r="C1924" s="27" t="s">
        <v>9983</v>
      </c>
      <c r="D1924" s="27">
        <v>1973</v>
      </c>
      <c r="E1924" s="27" t="s">
        <v>6214</v>
      </c>
      <c r="F1924" s="27" t="s">
        <v>4949</v>
      </c>
      <c r="G1924" s="27" t="s">
        <v>2563</v>
      </c>
      <c r="H1924" s="27" t="s">
        <v>9984</v>
      </c>
      <c r="I1924" s="27" t="s">
        <v>19831</v>
      </c>
      <c r="J1924" s="27">
        <v>1</v>
      </c>
      <c r="K1924" s="27">
        <v>59</v>
      </c>
      <c r="L1924" s="5">
        <v>8</v>
      </c>
      <c r="M1924" s="5">
        <f t="shared" si="122"/>
        <v>7148</v>
      </c>
      <c r="N1924" s="5">
        <f t="shared" si="123"/>
        <v>556.88304420817019</v>
      </c>
      <c r="O1924" s="5" t="str">
        <f t="shared" si="120"/>
        <v/>
      </c>
      <c r="P1924" s="43" t="str">
        <f t="shared" si="121"/>
        <v>insert into noskrien_reit (dalibnieks, rez,skriesim_db,sacensibas) values ('Nelsons Māris',7148,'','Lattelecom Rīgas maratons – pusmaratona distance');</v>
      </c>
    </row>
    <row r="1925" spans="1:16" x14ac:dyDescent="0.2">
      <c r="A1925" s="26" t="s">
        <v>27992</v>
      </c>
      <c r="B1925" s="28" t="s">
        <v>9985</v>
      </c>
      <c r="C1925" s="28" t="s">
        <v>9986</v>
      </c>
      <c r="D1925" s="28">
        <v>1948</v>
      </c>
      <c r="E1925" s="28" t="s">
        <v>6399</v>
      </c>
      <c r="F1925" s="28" t="s">
        <v>9987</v>
      </c>
      <c r="G1925" s="28" t="s">
        <v>2957</v>
      </c>
      <c r="H1925" s="28" t="s">
        <v>9988</v>
      </c>
      <c r="I1925" s="28" t="s">
        <v>19832</v>
      </c>
      <c r="J1925" s="28">
        <v>1</v>
      </c>
      <c r="K1925" s="28">
        <v>59</v>
      </c>
      <c r="L1925" s="5">
        <v>10.8</v>
      </c>
      <c r="M1925" s="5">
        <f t="shared" si="122"/>
        <v>7150.8</v>
      </c>
      <c r="N1925" s="5">
        <f t="shared" si="123"/>
        <v>556.66498853275164</v>
      </c>
      <c r="O1925" s="5" t="str">
        <f t="shared" si="120"/>
        <v/>
      </c>
      <c r="P1925" s="43" t="str">
        <f t="shared" si="121"/>
        <v>insert into noskrien_reit (dalibnieks, rez,skriesim_db,sacensibas) values ('Stroo Jannie',7150.8,'','Lattelecom Rīgas maratons – pusmaratona distance');</v>
      </c>
    </row>
    <row r="1926" spans="1:16" x14ac:dyDescent="0.2">
      <c r="A1926" s="26" t="s">
        <v>27993</v>
      </c>
      <c r="B1926" s="27" t="s">
        <v>6011</v>
      </c>
      <c r="C1926" s="27" t="s">
        <v>9673</v>
      </c>
      <c r="D1926" s="27">
        <v>1974</v>
      </c>
      <c r="E1926" s="27" t="s">
        <v>6214</v>
      </c>
      <c r="F1926" s="27"/>
      <c r="G1926" s="27" t="s">
        <v>2627</v>
      </c>
      <c r="H1926" s="27" t="s">
        <v>9989</v>
      </c>
      <c r="I1926" s="27" t="s">
        <v>19833</v>
      </c>
      <c r="J1926" s="27">
        <v>1</v>
      </c>
      <c r="K1926" s="27">
        <v>59</v>
      </c>
      <c r="L1926" s="5">
        <v>10.9</v>
      </c>
      <c r="M1926" s="5">
        <f t="shared" si="122"/>
        <v>7150.9</v>
      </c>
      <c r="N1926" s="5">
        <f t="shared" si="123"/>
        <v>556.65720398830922</v>
      </c>
      <c r="O1926" s="5" t="str">
        <f t="shared" si="120"/>
        <v/>
      </c>
      <c r="P1926" s="43" t="str">
        <f t="shared" si="121"/>
        <v>insert into noskrien_reit (dalibnieks, rez,skriesim_db,sacensibas) values ('Pienimäki Matti',7150.9,'','Lattelecom Rīgas maratons – pusmaratona distance');</v>
      </c>
    </row>
    <row r="1927" spans="1:16" x14ac:dyDescent="0.2">
      <c r="A1927" s="26" t="s">
        <v>27994</v>
      </c>
      <c r="B1927" s="28" t="s">
        <v>9496</v>
      </c>
      <c r="C1927" s="28" t="s">
        <v>9990</v>
      </c>
      <c r="D1927" s="28">
        <v>1978</v>
      </c>
      <c r="E1927" s="28" t="s">
        <v>2564</v>
      </c>
      <c r="F1927" s="28" t="s">
        <v>3067</v>
      </c>
      <c r="G1927" s="28" t="s">
        <v>2563</v>
      </c>
      <c r="H1927" s="28" t="s">
        <v>9991</v>
      </c>
      <c r="I1927" s="28" t="s">
        <v>19834</v>
      </c>
      <c r="J1927" s="28">
        <v>1</v>
      </c>
      <c r="K1927" s="28">
        <v>59</v>
      </c>
      <c r="L1927" s="5">
        <v>12.4</v>
      </c>
      <c r="M1927" s="5">
        <f t="shared" si="122"/>
        <v>7152.4</v>
      </c>
      <c r="N1927" s="5">
        <f t="shared" si="123"/>
        <v>556.54046194284433</v>
      </c>
      <c r="O1927" s="5" t="str">
        <f t="shared" si="120"/>
        <v/>
      </c>
      <c r="P1927" s="43" t="str">
        <f t="shared" si="121"/>
        <v>insert into noskrien_reit (dalibnieks, rez,skriesim_db,sacensibas) values ('Zitmanis Zigmunds',7152.4,'','Lattelecom Rīgas maratons – pusmaratona distance');</v>
      </c>
    </row>
    <row r="1928" spans="1:16" x14ac:dyDescent="0.2">
      <c r="A1928" s="26" t="s">
        <v>27995</v>
      </c>
      <c r="B1928" s="27" t="s">
        <v>186</v>
      </c>
      <c r="C1928" s="27" t="s">
        <v>492</v>
      </c>
      <c r="D1928" s="27">
        <v>1988</v>
      </c>
      <c r="E1928" s="27" t="s">
        <v>2564</v>
      </c>
      <c r="F1928" s="27" t="s">
        <v>8526</v>
      </c>
      <c r="G1928" s="27" t="s">
        <v>2563</v>
      </c>
      <c r="H1928" s="27" t="s">
        <v>9992</v>
      </c>
      <c r="I1928" s="27" t="s">
        <v>19835</v>
      </c>
      <c r="J1928" s="27">
        <v>1</v>
      </c>
      <c r="K1928" s="27">
        <v>59</v>
      </c>
      <c r="L1928" s="5">
        <v>13.1</v>
      </c>
      <c r="M1928" s="5">
        <f t="shared" si="122"/>
        <v>7153.1</v>
      </c>
      <c r="N1928" s="5">
        <f t="shared" si="123"/>
        <v>556.48599907732307</v>
      </c>
      <c r="O1928" s="5" t="str">
        <f t="shared" si="120"/>
        <v/>
      </c>
      <c r="P1928" s="43" t="str">
        <f t="shared" si="121"/>
        <v>insert into noskrien_reit (dalibnieks, rez,skriesim_db,sacensibas) values ('Kārkliņš Uldis',7153.1,'','Lattelecom Rīgas maratons – pusmaratona distance');</v>
      </c>
    </row>
    <row r="1929" spans="1:16" x14ac:dyDescent="0.2">
      <c r="A1929" s="26" t="s">
        <v>27996</v>
      </c>
      <c r="B1929" s="28" t="s">
        <v>748</v>
      </c>
      <c r="C1929" s="28" t="s">
        <v>9993</v>
      </c>
      <c r="D1929" s="28">
        <v>1974</v>
      </c>
      <c r="E1929" s="28" t="s">
        <v>6214</v>
      </c>
      <c r="F1929" s="28" t="s">
        <v>9994</v>
      </c>
      <c r="G1929" s="28" t="s">
        <v>2563</v>
      </c>
      <c r="H1929" s="28" t="s">
        <v>9995</v>
      </c>
      <c r="I1929" s="28" t="s">
        <v>19836</v>
      </c>
      <c r="J1929" s="28">
        <v>1</v>
      </c>
      <c r="K1929" s="28">
        <v>59</v>
      </c>
      <c r="L1929" s="5">
        <v>13.2</v>
      </c>
      <c r="M1929" s="5">
        <f t="shared" si="122"/>
        <v>7153.2</v>
      </c>
      <c r="N1929" s="5">
        <f t="shared" si="123"/>
        <v>556.47821953810887</v>
      </c>
      <c r="O1929" s="5" t="str">
        <f t="shared" si="120"/>
        <v/>
      </c>
      <c r="P1929" s="43" t="str">
        <f t="shared" si="121"/>
        <v>insert into noskrien_reit (dalibnieks, rez,skriesim_db,sacensibas) values ('Meilerts Agris',7153.2,'','Lattelecom Rīgas maratons – pusmaratona distance');</v>
      </c>
    </row>
    <row r="1930" spans="1:16" x14ac:dyDescent="0.2">
      <c r="A1930" s="26" t="s">
        <v>27997</v>
      </c>
      <c r="B1930" s="27" t="s">
        <v>318</v>
      </c>
      <c r="C1930" s="27" t="s">
        <v>8943</v>
      </c>
      <c r="D1930" s="27">
        <v>1995</v>
      </c>
      <c r="E1930" s="27" t="s">
        <v>2564</v>
      </c>
      <c r="F1930" s="27" t="s">
        <v>6265</v>
      </c>
      <c r="G1930" s="27" t="s">
        <v>2563</v>
      </c>
      <c r="H1930" s="27" t="s">
        <v>9995</v>
      </c>
      <c r="I1930" s="27" t="s">
        <v>19836</v>
      </c>
      <c r="J1930" s="27">
        <v>1</v>
      </c>
      <c r="K1930" s="27">
        <v>59</v>
      </c>
      <c r="L1930" s="5">
        <v>13.2</v>
      </c>
      <c r="M1930" s="5">
        <f t="shared" si="122"/>
        <v>7153.2</v>
      </c>
      <c r="N1930" s="5">
        <f t="shared" si="123"/>
        <v>556.47821953810887</v>
      </c>
      <c r="O1930" s="5" t="str">
        <f t="shared" si="120"/>
        <v/>
      </c>
      <c r="P1930" s="43" t="str">
        <f t="shared" si="121"/>
        <v>insert into noskrien_reit (dalibnieks, rez,skriesim_db,sacensibas) values ('Neimanis Reinis',7153.2,'','Lattelecom Rīgas maratons – pusmaratona distance');</v>
      </c>
    </row>
    <row r="1931" spans="1:16" x14ac:dyDescent="0.2">
      <c r="A1931" s="26" t="s">
        <v>27998</v>
      </c>
      <c r="B1931" s="28" t="s">
        <v>9638</v>
      </c>
      <c r="C1931" s="28" t="s">
        <v>9996</v>
      </c>
      <c r="D1931" s="28">
        <v>1980</v>
      </c>
      <c r="E1931" s="28" t="s">
        <v>2564</v>
      </c>
      <c r="F1931" s="28" t="s">
        <v>2595</v>
      </c>
      <c r="G1931" s="28" t="s">
        <v>2563</v>
      </c>
      <c r="H1931" s="28" t="s">
        <v>9997</v>
      </c>
      <c r="I1931" s="28" t="s">
        <v>19837</v>
      </c>
      <c r="J1931" s="28">
        <v>1</v>
      </c>
      <c r="K1931" s="28">
        <v>59</v>
      </c>
      <c r="L1931" s="5">
        <v>15.9</v>
      </c>
      <c r="M1931" s="5">
        <f t="shared" si="122"/>
        <v>7155.9</v>
      </c>
      <c r="N1931" s="5">
        <f t="shared" si="123"/>
        <v>556.26825416788949</v>
      </c>
      <c r="O1931" s="5" t="str">
        <f t="shared" si="120"/>
        <v/>
      </c>
      <c r="P1931" s="43" t="str">
        <f t="shared" si="121"/>
        <v>insert into noskrien_reit (dalibnieks, rez,skriesim_db,sacensibas) values ('Madrevičs Sandijs',7155.9,'','Lattelecom Rīgas maratons – pusmaratona distance');</v>
      </c>
    </row>
    <row r="1932" spans="1:16" x14ac:dyDescent="0.2">
      <c r="A1932" s="26" t="s">
        <v>27999</v>
      </c>
      <c r="B1932" s="27" t="s">
        <v>9998</v>
      </c>
      <c r="C1932" s="27" t="s">
        <v>9999</v>
      </c>
      <c r="D1932" s="27">
        <v>1962</v>
      </c>
      <c r="E1932" s="27" t="s">
        <v>6214</v>
      </c>
      <c r="F1932" s="27"/>
      <c r="G1932" s="27" t="s">
        <v>2614</v>
      </c>
      <c r="H1932" s="27" t="s">
        <v>10000</v>
      </c>
      <c r="I1932" s="27" t="s">
        <v>19838</v>
      </c>
      <c r="J1932" s="27">
        <v>1</v>
      </c>
      <c r="K1932" s="27">
        <v>59</v>
      </c>
      <c r="L1932" s="5">
        <v>16.399999999999999</v>
      </c>
      <c r="M1932" s="5">
        <f t="shared" si="122"/>
        <v>7156.4</v>
      </c>
      <c r="N1932" s="5">
        <f t="shared" si="123"/>
        <v>556.22938907830758</v>
      </c>
      <c r="O1932" s="5" t="str">
        <f t="shared" si="120"/>
        <v/>
      </c>
      <c r="P1932" s="43" t="str">
        <f t="shared" si="121"/>
        <v>insert into noskrien_reit (dalibnieks, rez,skriesim_db,sacensibas) values ('TINYAKOV ALEXANDER',7156.4,'','Lattelecom Rīgas maratons – pusmaratona distance');</v>
      </c>
    </row>
    <row r="1933" spans="1:16" x14ac:dyDescent="0.2">
      <c r="A1933" s="26" t="s">
        <v>28000</v>
      </c>
      <c r="B1933" s="28" t="s">
        <v>8511</v>
      </c>
      <c r="C1933" s="28" t="s">
        <v>10001</v>
      </c>
      <c r="D1933" s="28">
        <v>1981</v>
      </c>
      <c r="E1933" s="28" t="s">
        <v>6202</v>
      </c>
      <c r="F1933" s="28" t="s">
        <v>10002</v>
      </c>
      <c r="G1933" s="28" t="s">
        <v>2563</v>
      </c>
      <c r="H1933" s="28" t="s">
        <v>10003</v>
      </c>
      <c r="I1933" s="28" t="s">
        <v>19839</v>
      </c>
      <c r="J1933" s="28">
        <v>1</v>
      </c>
      <c r="K1933" s="28">
        <v>59</v>
      </c>
      <c r="L1933" s="5">
        <v>16.5</v>
      </c>
      <c r="M1933" s="5">
        <f t="shared" si="122"/>
        <v>7156.5</v>
      </c>
      <c r="N1933" s="5">
        <f t="shared" si="123"/>
        <v>556.22161671207994</v>
      </c>
      <c r="O1933" s="5" t="str">
        <f t="shared" si="120"/>
        <v/>
      </c>
      <c r="P1933" s="43" t="str">
        <f t="shared" si="121"/>
        <v>insert into noskrien_reit (dalibnieks, rez,skriesim_db,sacensibas) values ('Krasta Sanda',7156.5,'','Lattelecom Rīgas maratons – pusmaratona distance');</v>
      </c>
    </row>
    <row r="1934" spans="1:16" x14ac:dyDescent="0.2">
      <c r="A1934" s="26" t="s">
        <v>28001</v>
      </c>
      <c r="B1934" s="27" t="s">
        <v>1228</v>
      </c>
      <c r="C1934" s="27" t="s">
        <v>10004</v>
      </c>
      <c r="D1934" s="27">
        <v>1980</v>
      </c>
      <c r="E1934" s="27" t="s">
        <v>2564</v>
      </c>
      <c r="F1934" s="27" t="s">
        <v>5951</v>
      </c>
      <c r="G1934" s="27" t="s">
        <v>2563</v>
      </c>
      <c r="H1934" s="27" t="s">
        <v>10005</v>
      </c>
      <c r="I1934" s="27" t="s">
        <v>19840</v>
      </c>
      <c r="J1934" s="27">
        <v>1</v>
      </c>
      <c r="K1934" s="27">
        <v>59</v>
      </c>
      <c r="L1934" s="5">
        <v>16.7</v>
      </c>
      <c r="M1934" s="5">
        <f t="shared" si="122"/>
        <v>7156.7</v>
      </c>
      <c r="N1934" s="5">
        <f t="shared" si="123"/>
        <v>556.20607263124066</v>
      </c>
      <c r="O1934" s="5" t="str">
        <f t="shared" si="120"/>
        <v/>
      </c>
      <c r="P1934" s="43" t="str">
        <f t="shared" si="121"/>
        <v>insert into noskrien_reit (dalibnieks, rez,skriesim_db,sacensibas) values ('Peļņiks Gunārs',7156.7,'','Lattelecom Rīgas maratons – pusmaratona distance');</v>
      </c>
    </row>
    <row r="1935" spans="1:16" x14ac:dyDescent="0.2">
      <c r="A1935" s="26" t="s">
        <v>28002</v>
      </c>
      <c r="B1935" s="28" t="s">
        <v>1486</v>
      </c>
      <c r="C1935" s="28" t="s">
        <v>1510</v>
      </c>
      <c r="D1935" s="28">
        <v>1976</v>
      </c>
      <c r="E1935" s="28" t="s">
        <v>6202</v>
      </c>
      <c r="F1935" s="28" t="s">
        <v>3214</v>
      </c>
      <c r="G1935" s="28" t="s">
        <v>2563</v>
      </c>
      <c r="H1935" s="28" t="s">
        <v>10006</v>
      </c>
      <c r="I1935" s="28" t="s">
        <v>19841</v>
      </c>
      <c r="J1935" s="28">
        <v>1</v>
      </c>
      <c r="K1935" s="28">
        <v>59</v>
      </c>
      <c r="L1935" s="5">
        <v>20.2</v>
      </c>
      <c r="M1935" s="5">
        <f t="shared" si="122"/>
        <v>7160.2</v>
      </c>
      <c r="N1935" s="5">
        <f t="shared" si="123"/>
        <v>555.93419178235251</v>
      </c>
      <c r="O1935" s="5" t="str">
        <f t="shared" si="120"/>
        <v/>
      </c>
      <c r="P1935" s="43" t="str">
        <f t="shared" si="121"/>
        <v>insert into noskrien_reit (dalibnieks, rez,skriesim_db,sacensibas) values ('Rācenāja Renāte',7160.2,'','Lattelecom Rīgas maratons – pusmaratona distance');</v>
      </c>
    </row>
    <row r="1936" spans="1:16" x14ac:dyDescent="0.2">
      <c r="A1936" s="26" t="s">
        <v>28003</v>
      </c>
      <c r="B1936" s="27" t="s">
        <v>46</v>
      </c>
      <c r="C1936" s="27" t="s">
        <v>10007</v>
      </c>
      <c r="D1936" s="27">
        <v>1994</v>
      </c>
      <c r="E1936" s="27" t="s">
        <v>2564</v>
      </c>
      <c r="F1936" s="27" t="s">
        <v>10008</v>
      </c>
      <c r="G1936" s="27" t="s">
        <v>2563</v>
      </c>
      <c r="H1936" s="27" t="s">
        <v>10009</v>
      </c>
      <c r="I1936" s="27" t="s">
        <v>19842</v>
      </c>
      <c r="J1936" s="27">
        <v>1</v>
      </c>
      <c r="K1936" s="27">
        <v>59</v>
      </c>
      <c r="L1936" s="5">
        <v>21.4</v>
      </c>
      <c r="M1936" s="5">
        <f t="shared" si="122"/>
        <v>7161.4</v>
      </c>
      <c r="N1936" s="5">
        <f t="shared" si="123"/>
        <v>555.84103666880776</v>
      </c>
      <c r="O1936" s="5" t="str">
        <f t="shared" si="120"/>
        <v/>
      </c>
      <c r="P1936" s="43" t="str">
        <f t="shared" si="121"/>
        <v>insert into noskrien_reit (dalibnieks, rez,skriesim_db,sacensibas) values ('Rāviņš Jānis',7161.4,'','Lattelecom Rīgas maratons – pusmaratona distance');</v>
      </c>
    </row>
    <row r="1937" spans="1:16" x14ac:dyDescent="0.2">
      <c r="A1937" s="26" t="s">
        <v>28004</v>
      </c>
      <c r="B1937" s="28" t="s">
        <v>950</v>
      </c>
      <c r="C1937" s="28" t="s">
        <v>10010</v>
      </c>
      <c r="D1937" s="28">
        <v>1981</v>
      </c>
      <c r="E1937" s="28" t="s">
        <v>6202</v>
      </c>
      <c r="F1937" s="28"/>
      <c r="G1937" s="28" t="s">
        <v>2563</v>
      </c>
      <c r="H1937" s="28" t="s">
        <v>10011</v>
      </c>
      <c r="I1937" s="28" t="s">
        <v>19843</v>
      </c>
      <c r="J1937" s="28">
        <v>1</v>
      </c>
      <c r="K1937" s="28">
        <v>59</v>
      </c>
      <c r="L1937" s="5">
        <v>22.1</v>
      </c>
      <c r="M1937" s="5">
        <f t="shared" si="122"/>
        <v>7162.1</v>
      </c>
      <c r="N1937" s="5">
        <f t="shared" si="123"/>
        <v>555.78671060163913</v>
      </c>
      <c r="O1937" s="5" t="str">
        <f t="shared" si="120"/>
        <v/>
      </c>
      <c r="P1937" s="43" t="str">
        <f t="shared" si="121"/>
        <v>insert into noskrien_reit (dalibnieks, rez,skriesim_db,sacensibas) values ('Rūguma Olga',7162.1,'','Lattelecom Rīgas maratons – pusmaratona distance');</v>
      </c>
    </row>
    <row r="1938" spans="1:16" x14ac:dyDescent="0.2">
      <c r="A1938" s="26" t="s">
        <v>28005</v>
      </c>
      <c r="B1938" s="27" t="s">
        <v>202</v>
      </c>
      <c r="C1938" s="27" t="s">
        <v>10012</v>
      </c>
      <c r="D1938" s="27">
        <v>1990</v>
      </c>
      <c r="E1938" s="27" t="s">
        <v>2564</v>
      </c>
      <c r="F1938" s="27" t="s">
        <v>553</v>
      </c>
      <c r="G1938" s="27" t="s">
        <v>2563</v>
      </c>
      <c r="H1938" s="27" t="s">
        <v>10013</v>
      </c>
      <c r="I1938" s="27" t="s">
        <v>19844</v>
      </c>
      <c r="J1938" s="27">
        <v>1</v>
      </c>
      <c r="K1938" s="27">
        <v>59</v>
      </c>
      <c r="L1938" s="5">
        <v>22.5</v>
      </c>
      <c r="M1938" s="5">
        <f t="shared" si="122"/>
        <v>7162.5</v>
      </c>
      <c r="N1938" s="5">
        <f t="shared" si="123"/>
        <v>555.75567190226866</v>
      </c>
      <c r="O1938" s="5" t="str">
        <f t="shared" si="120"/>
        <v/>
      </c>
      <c r="P1938" s="43" t="str">
        <f t="shared" si="121"/>
        <v>insert into noskrien_reit (dalibnieks, rez,skriesim_db,sacensibas) values ('Jančevskis Toms',7162.5,'','Lattelecom Rīgas maratons – pusmaratona distance');</v>
      </c>
    </row>
    <row r="1939" spans="1:16" x14ac:dyDescent="0.2">
      <c r="A1939" s="26" t="s">
        <v>28006</v>
      </c>
      <c r="B1939" s="28" t="s">
        <v>900</v>
      </c>
      <c r="C1939" s="28" t="s">
        <v>9395</v>
      </c>
      <c r="D1939" s="28">
        <v>1988</v>
      </c>
      <c r="E1939" s="28" t="s">
        <v>6202</v>
      </c>
      <c r="F1939" s="28" t="s">
        <v>553</v>
      </c>
      <c r="G1939" s="28" t="s">
        <v>2563</v>
      </c>
      <c r="H1939" s="28" t="s">
        <v>10013</v>
      </c>
      <c r="I1939" s="28" t="s">
        <v>19844</v>
      </c>
      <c r="J1939" s="28">
        <v>1</v>
      </c>
      <c r="K1939" s="28">
        <v>59</v>
      </c>
      <c r="L1939" s="5">
        <v>22.5</v>
      </c>
      <c r="M1939" s="5">
        <f t="shared" si="122"/>
        <v>7162.5</v>
      </c>
      <c r="N1939" s="5">
        <f t="shared" si="123"/>
        <v>555.75567190226866</v>
      </c>
      <c r="O1939" s="5" t="str">
        <f t="shared" si="120"/>
        <v/>
      </c>
      <c r="P1939" s="43" t="str">
        <f t="shared" si="121"/>
        <v>insert into noskrien_reit (dalibnieks, rez,skriesim_db,sacensibas) values ('Sergejeva Kristīne',7162.5,'','Lattelecom Rīgas maratons – pusmaratona distance');</v>
      </c>
    </row>
    <row r="1940" spans="1:16" x14ac:dyDescent="0.2">
      <c r="A1940" s="26" t="s">
        <v>28007</v>
      </c>
      <c r="B1940" s="27" t="s">
        <v>2612</v>
      </c>
      <c r="C1940" s="27" t="s">
        <v>10014</v>
      </c>
      <c r="D1940" s="27">
        <v>1973</v>
      </c>
      <c r="E1940" s="27" t="s">
        <v>6399</v>
      </c>
      <c r="F1940" s="27" t="s">
        <v>10015</v>
      </c>
      <c r="G1940" s="27" t="s">
        <v>2682</v>
      </c>
      <c r="H1940" s="27" t="s">
        <v>10016</v>
      </c>
      <c r="I1940" s="27" t="s">
        <v>19845</v>
      </c>
      <c r="J1940" s="27">
        <v>1</v>
      </c>
      <c r="K1940" s="27">
        <v>59</v>
      </c>
      <c r="L1940" s="5">
        <v>22.9</v>
      </c>
      <c r="M1940" s="5">
        <f t="shared" si="122"/>
        <v>7162.9</v>
      </c>
      <c r="N1940" s="5">
        <f t="shared" si="123"/>
        <v>555.72463666950534</v>
      </c>
      <c r="O1940" s="5" t="str">
        <f t="shared" si="120"/>
        <v/>
      </c>
      <c r="P1940" s="43" t="str">
        <f t="shared" si="121"/>
        <v>insert into noskrien_reit (dalibnieks, rez,skriesim_db,sacensibas) values ('Kamberg Natalia',7162.9,'','Lattelecom Rīgas maratons – pusmaratona distance');</v>
      </c>
    </row>
    <row r="1941" spans="1:16" x14ac:dyDescent="0.2">
      <c r="A1941" s="26" t="s">
        <v>28008</v>
      </c>
      <c r="B1941" s="28" t="s">
        <v>8</v>
      </c>
      <c r="C1941" s="28" t="s">
        <v>6522</v>
      </c>
      <c r="D1941" s="28">
        <v>1963</v>
      </c>
      <c r="E1941" s="28" t="s">
        <v>6214</v>
      </c>
      <c r="F1941" s="28" t="s">
        <v>2610</v>
      </c>
      <c r="G1941" s="28" t="s">
        <v>2563</v>
      </c>
      <c r="H1941" s="28" t="s">
        <v>10017</v>
      </c>
      <c r="I1941" s="28" t="s">
        <v>19846</v>
      </c>
      <c r="J1941" s="28">
        <v>1</v>
      </c>
      <c r="K1941" s="28">
        <v>59</v>
      </c>
      <c r="L1941" s="5">
        <v>23.2</v>
      </c>
      <c r="M1941" s="5">
        <f t="shared" si="122"/>
        <v>7163.2</v>
      </c>
      <c r="N1941" s="5">
        <f t="shared" si="123"/>
        <v>555.70136251954443</v>
      </c>
      <c r="O1941" s="5" t="str">
        <f t="shared" si="120"/>
        <v/>
      </c>
      <c r="P1941" s="43" t="str">
        <f t="shared" si="121"/>
        <v>insert into noskrien_reit (dalibnieks, rez,skriesim_db,sacensibas) values ('Vaivars Pēteris',7163.2,'','Lattelecom Rīgas maratons – pusmaratona distance');</v>
      </c>
    </row>
    <row r="1942" spans="1:16" x14ac:dyDescent="0.2">
      <c r="A1942" s="26" t="s">
        <v>28009</v>
      </c>
      <c r="B1942" s="27" t="s">
        <v>71</v>
      </c>
      <c r="C1942" s="27" t="s">
        <v>10018</v>
      </c>
      <c r="D1942" s="27">
        <v>1982</v>
      </c>
      <c r="E1942" s="27" t="s">
        <v>2564</v>
      </c>
      <c r="F1942" s="27"/>
      <c r="G1942" s="27" t="s">
        <v>2563</v>
      </c>
      <c r="H1942" s="27" t="s">
        <v>10019</v>
      </c>
      <c r="I1942" s="27" t="s">
        <v>19847</v>
      </c>
      <c r="J1942" s="27">
        <v>1</v>
      </c>
      <c r="K1942" s="27">
        <v>59</v>
      </c>
      <c r="L1942" s="5">
        <v>23.4</v>
      </c>
      <c r="M1942" s="5">
        <f t="shared" si="122"/>
        <v>7163.4</v>
      </c>
      <c r="N1942" s="5">
        <f t="shared" si="123"/>
        <v>555.68584750258253</v>
      </c>
      <c r="O1942" s="5" t="str">
        <f t="shared" si="120"/>
        <v/>
      </c>
      <c r="P1942" s="43" t="str">
        <f t="shared" si="121"/>
        <v>insert into noskrien_reit (dalibnieks, rez,skriesim_db,sacensibas) values ('Irikovs Dmitrijs',7163.4,'','Lattelecom Rīgas maratons – pusmaratona distance');</v>
      </c>
    </row>
    <row r="1943" spans="1:16" x14ac:dyDescent="0.2">
      <c r="A1943" s="26" t="s">
        <v>28010</v>
      </c>
      <c r="B1943" s="28" t="s">
        <v>197</v>
      </c>
      <c r="C1943" s="28" t="s">
        <v>10020</v>
      </c>
      <c r="D1943" s="28">
        <v>1989</v>
      </c>
      <c r="E1943" s="28" t="s">
        <v>6202</v>
      </c>
      <c r="F1943" s="28" t="s">
        <v>695</v>
      </c>
      <c r="G1943" s="28" t="s">
        <v>2563</v>
      </c>
      <c r="H1943" s="28" t="s">
        <v>10021</v>
      </c>
      <c r="I1943" s="28" t="s">
        <v>19848</v>
      </c>
      <c r="J1943" s="28">
        <v>1</v>
      </c>
      <c r="K1943" s="28">
        <v>59</v>
      </c>
      <c r="L1943" s="5">
        <v>23.8</v>
      </c>
      <c r="M1943" s="5">
        <f t="shared" si="122"/>
        <v>7163.8</v>
      </c>
      <c r="N1943" s="5">
        <f t="shared" si="123"/>
        <v>555.65482006756179</v>
      </c>
      <c r="O1943" s="5" t="str">
        <f t="shared" si="120"/>
        <v/>
      </c>
      <c r="P1943" s="43" t="str">
        <f t="shared" si="121"/>
        <v>insert into noskrien_reit (dalibnieks, rez,skriesim_db,sacensibas) values ('Andersone Ieva',7163.8,'','Lattelecom Rīgas maratons – pusmaratona distance');</v>
      </c>
    </row>
    <row r="1944" spans="1:16" x14ac:dyDescent="0.2">
      <c r="A1944" s="26" t="s">
        <v>28011</v>
      </c>
      <c r="B1944" s="27" t="s">
        <v>14</v>
      </c>
      <c r="C1944" s="27" t="s">
        <v>10022</v>
      </c>
      <c r="D1944" s="27">
        <v>1980</v>
      </c>
      <c r="E1944" s="27" t="s">
        <v>2564</v>
      </c>
      <c r="F1944" s="27" t="s">
        <v>10023</v>
      </c>
      <c r="G1944" s="27" t="s">
        <v>2563</v>
      </c>
      <c r="H1944" s="27" t="s">
        <v>10024</v>
      </c>
      <c r="I1944" s="27" t="s">
        <v>19849</v>
      </c>
      <c r="J1944" s="27">
        <v>1</v>
      </c>
      <c r="K1944" s="27">
        <v>59</v>
      </c>
      <c r="L1944" s="5">
        <v>23.9</v>
      </c>
      <c r="M1944" s="5">
        <f t="shared" si="122"/>
        <v>7163.9</v>
      </c>
      <c r="N1944" s="5">
        <f t="shared" si="123"/>
        <v>555.64706375019193</v>
      </c>
      <c r="O1944" s="5" t="str">
        <f t="shared" si="120"/>
        <v/>
      </c>
      <c r="P1944" s="43" t="str">
        <f t="shared" si="121"/>
        <v>insert into noskrien_reit (dalibnieks, rez,skriesim_db,sacensibas) values ('Šulckis Edgars',7163.9,'','Lattelecom Rīgas maratons – pusmaratona distance');</v>
      </c>
    </row>
    <row r="1945" spans="1:16" x14ac:dyDescent="0.2">
      <c r="A1945" s="26" t="s">
        <v>28012</v>
      </c>
      <c r="B1945" s="28" t="s">
        <v>46</v>
      </c>
      <c r="C1945" s="28" t="s">
        <v>1162</v>
      </c>
      <c r="D1945" s="28">
        <v>1996</v>
      </c>
      <c r="E1945" s="28" t="s">
        <v>2564</v>
      </c>
      <c r="F1945" s="28" t="s">
        <v>7508</v>
      </c>
      <c r="G1945" s="28" t="s">
        <v>2563</v>
      </c>
      <c r="H1945" s="28" t="s">
        <v>10025</v>
      </c>
      <c r="I1945" s="28" t="s">
        <v>19850</v>
      </c>
      <c r="J1945" s="28">
        <v>1</v>
      </c>
      <c r="K1945" s="28">
        <v>59</v>
      </c>
      <c r="L1945" s="5">
        <v>24.4</v>
      </c>
      <c r="M1945" s="5">
        <f t="shared" si="122"/>
        <v>7164.4</v>
      </c>
      <c r="N1945" s="5">
        <f t="shared" si="123"/>
        <v>555.60828541119986</v>
      </c>
      <c r="O1945" s="5" t="str">
        <f t="shared" si="120"/>
        <v/>
      </c>
      <c r="P1945" s="43" t="str">
        <f t="shared" si="121"/>
        <v>insert into noskrien_reit (dalibnieks, rez,skriesim_db,sacensibas) values ('Ozols Jānis',7164.4,'','Lattelecom Rīgas maratons – pusmaratona distance');</v>
      </c>
    </row>
    <row r="1946" spans="1:16" x14ac:dyDescent="0.2">
      <c r="A1946" s="26" t="s">
        <v>28013</v>
      </c>
      <c r="B1946" s="27" t="s">
        <v>10026</v>
      </c>
      <c r="C1946" s="27" t="s">
        <v>10027</v>
      </c>
      <c r="D1946" s="27">
        <v>1994</v>
      </c>
      <c r="E1946" s="27" t="s">
        <v>6202</v>
      </c>
      <c r="F1946" s="27"/>
      <c r="G1946" s="27" t="s">
        <v>2798</v>
      </c>
      <c r="H1946" s="27" t="s">
        <v>10028</v>
      </c>
      <c r="I1946" s="27" t="s">
        <v>19851</v>
      </c>
      <c r="J1946" s="27">
        <v>1</v>
      </c>
      <c r="K1946" s="27">
        <v>59</v>
      </c>
      <c r="L1946" s="5">
        <v>25.1</v>
      </c>
      <c r="M1946" s="5">
        <f t="shared" si="122"/>
        <v>7165.1</v>
      </c>
      <c r="N1946" s="5">
        <f t="shared" si="123"/>
        <v>555.55400482896255</v>
      </c>
      <c r="O1946" s="5" t="str">
        <f t="shared" si="120"/>
        <v/>
      </c>
      <c r="P1946" s="43" t="str">
        <f t="shared" si="121"/>
        <v>insert into noskrien_reit (dalibnieks, rez,skriesim_db,sacensibas) values ('Piltz Margaux',7165.1,'','Lattelecom Rīgas maratons – pusmaratona distance');</v>
      </c>
    </row>
    <row r="1947" spans="1:16" x14ac:dyDescent="0.2">
      <c r="A1947" s="26" t="s">
        <v>28014</v>
      </c>
      <c r="B1947" s="28" t="s">
        <v>2264</v>
      </c>
      <c r="C1947" s="28" t="s">
        <v>2265</v>
      </c>
      <c r="D1947" s="28">
        <v>1960</v>
      </c>
      <c r="E1947" s="28" t="s">
        <v>6214</v>
      </c>
      <c r="F1947" s="28" t="s">
        <v>10029</v>
      </c>
      <c r="G1947" s="28" t="s">
        <v>2682</v>
      </c>
      <c r="H1947" s="28" t="s">
        <v>10030</v>
      </c>
      <c r="I1947" s="28" t="s">
        <v>19852</v>
      </c>
      <c r="J1947" s="28">
        <v>1</v>
      </c>
      <c r="K1947" s="28">
        <v>59</v>
      </c>
      <c r="L1947" s="5">
        <v>25.4</v>
      </c>
      <c r="M1947" s="5">
        <f t="shared" si="122"/>
        <v>7165.4</v>
      </c>
      <c r="N1947" s="5">
        <f t="shared" si="123"/>
        <v>555.53074496887825</v>
      </c>
      <c r="O1947" s="5" t="str">
        <f t="shared" si="120"/>
        <v/>
      </c>
      <c r="P1947" s="43" t="str">
        <f t="shared" si="121"/>
        <v>insert into noskrien_reit (dalibnieks, rez,skriesim_db,sacensibas) values ('Istsenko Sergei',7165.4,'','Lattelecom Rīgas maratons – pusmaratona distance');</v>
      </c>
    </row>
    <row r="1948" spans="1:16" x14ac:dyDescent="0.2">
      <c r="A1948" s="26" t="s">
        <v>28015</v>
      </c>
      <c r="B1948" s="27" t="s">
        <v>10031</v>
      </c>
      <c r="C1948" s="27" t="s">
        <v>10032</v>
      </c>
      <c r="D1948" s="27">
        <v>1989</v>
      </c>
      <c r="E1948" s="27" t="s">
        <v>6202</v>
      </c>
      <c r="F1948" s="27"/>
      <c r="G1948" s="27" t="s">
        <v>2957</v>
      </c>
      <c r="H1948" s="27" t="s">
        <v>10033</v>
      </c>
      <c r="I1948" s="27" t="s">
        <v>19853</v>
      </c>
      <c r="J1948" s="27">
        <v>1</v>
      </c>
      <c r="K1948" s="27">
        <v>59</v>
      </c>
      <c r="L1948" s="5">
        <v>25.9</v>
      </c>
      <c r="M1948" s="5">
        <f t="shared" si="122"/>
        <v>7165.9</v>
      </c>
      <c r="N1948" s="5">
        <f t="shared" si="123"/>
        <v>555.49198286328306</v>
      </c>
      <c r="O1948" s="5" t="str">
        <f t="shared" si="120"/>
        <v/>
      </c>
      <c r="P1948" s="43" t="str">
        <f t="shared" si="121"/>
        <v>insert into noskrien_reit (dalibnieks, rez,skriesim_db,sacensibas) values ('Karathanasi Stephania',7165.9,'','Lattelecom Rīgas maratons – pusmaratona distance');</v>
      </c>
    </row>
    <row r="1949" spans="1:16" x14ac:dyDescent="0.2">
      <c r="A1949" s="26" t="s">
        <v>28016</v>
      </c>
      <c r="B1949" s="28" t="s">
        <v>20</v>
      </c>
      <c r="C1949" s="28" t="s">
        <v>825</v>
      </c>
      <c r="D1949" s="28">
        <v>1987</v>
      </c>
      <c r="E1949" s="28" t="s">
        <v>6202</v>
      </c>
      <c r="F1949" s="28" t="s">
        <v>553</v>
      </c>
      <c r="G1949" s="28" t="s">
        <v>2563</v>
      </c>
      <c r="H1949" s="28" t="s">
        <v>10034</v>
      </c>
      <c r="I1949" s="28" t="s">
        <v>19854</v>
      </c>
      <c r="J1949" s="28">
        <v>1</v>
      </c>
      <c r="K1949" s="28">
        <v>59</v>
      </c>
      <c r="L1949" s="5">
        <v>26.2</v>
      </c>
      <c r="M1949" s="5">
        <f t="shared" si="122"/>
        <v>7166.2</v>
      </c>
      <c r="N1949" s="5">
        <f t="shared" si="123"/>
        <v>555.46872819625457</v>
      </c>
      <c r="O1949" s="5" t="str">
        <f t="shared" si="120"/>
        <v/>
      </c>
      <c r="P1949" s="43" t="str">
        <f t="shared" si="121"/>
        <v>insert into noskrien_reit (dalibnieks, rez,skriesim_db,sacensibas) values ('Rube-Šteinharde Līga',7166.2,'','Lattelecom Rīgas maratons – pusmaratona distance');</v>
      </c>
    </row>
    <row r="1950" spans="1:16" x14ac:dyDescent="0.2">
      <c r="A1950" s="26" t="s">
        <v>28017</v>
      </c>
      <c r="B1950" s="27" t="s">
        <v>49</v>
      </c>
      <c r="C1950" s="27" t="s">
        <v>652</v>
      </c>
      <c r="D1950" s="27">
        <v>1984</v>
      </c>
      <c r="E1950" s="27" t="s">
        <v>2564</v>
      </c>
      <c r="F1950" s="27" t="s">
        <v>553</v>
      </c>
      <c r="G1950" s="27" t="s">
        <v>2563</v>
      </c>
      <c r="H1950" s="27" t="s">
        <v>10034</v>
      </c>
      <c r="I1950" s="27" t="s">
        <v>19854</v>
      </c>
      <c r="J1950" s="27">
        <v>1</v>
      </c>
      <c r="K1950" s="27">
        <v>59</v>
      </c>
      <c r="L1950" s="5">
        <v>26.2</v>
      </c>
      <c r="M1950" s="5">
        <f t="shared" si="122"/>
        <v>7166.2</v>
      </c>
      <c r="N1950" s="5">
        <f t="shared" si="123"/>
        <v>555.46872819625457</v>
      </c>
      <c r="O1950" s="5" t="str">
        <f t="shared" si="120"/>
        <v/>
      </c>
      <c r="P1950" s="43" t="str">
        <f t="shared" si="121"/>
        <v>insert into noskrien_reit (dalibnieks, rez,skriesim_db,sacensibas) values ('Šteinhards Valdis',7166.2,'','Lattelecom Rīgas maratons – pusmaratona distance');</v>
      </c>
    </row>
    <row r="1951" spans="1:16" x14ac:dyDescent="0.2">
      <c r="A1951" s="26" t="s">
        <v>28018</v>
      </c>
      <c r="B1951" s="28" t="s">
        <v>10035</v>
      </c>
      <c r="C1951" s="28" t="s">
        <v>10036</v>
      </c>
      <c r="D1951" s="28">
        <v>1984</v>
      </c>
      <c r="E1951" s="28" t="s">
        <v>2564</v>
      </c>
      <c r="F1951" s="28" t="s">
        <v>5277</v>
      </c>
      <c r="G1951" s="28" t="s">
        <v>2682</v>
      </c>
      <c r="H1951" s="28" t="s">
        <v>10037</v>
      </c>
      <c r="I1951" s="28" t="s">
        <v>19855</v>
      </c>
      <c r="J1951" s="28">
        <v>1</v>
      </c>
      <c r="K1951" s="28">
        <v>59</v>
      </c>
      <c r="L1951" s="5">
        <v>26.7</v>
      </c>
      <c r="M1951" s="5">
        <f t="shared" si="122"/>
        <v>7166.7</v>
      </c>
      <c r="N1951" s="5">
        <f t="shared" si="123"/>
        <v>555.42997474430354</v>
      </c>
      <c r="O1951" s="5" t="str">
        <f t="shared" si="120"/>
        <v/>
      </c>
      <c r="P1951" s="43" t="str">
        <f t="shared" si="121"/>
        <v>insert into noskrien_reit (dalibnieks, rez,skriesim_db,sacensibas) values ('Kiisk Marto',7166.7,'','Lattelecom Rīgas maratons – pusmaratona distance');</v>
      </c>
    </row>
    <row r="1952" spans="1:16" x14ac:dyDescent="0.2">
      <c r="A1952" s="26" t="s">
        <v>28019</v>
      </c>
      <c r="B1952" s="27" t="s">
        <v>1413</v>
      </c>
      <c r="C1952" s="27" t="s">
        <v>10038</v>
      </c>
      <c r="D1952" s="27">
        <v>1994</v>
      </c>
      <c r="E1952" s="27" t="s">
        <v>6202</v>
      </c>
      <c r="F1952" s="27" t="s">
        <v>7508</v>
      </c>
      <c r="G1952" s="27" t="s">
        <v>2563</v>
      </c>
      <c r="H1952" s="27" t="s">
        <v>10039</v>
      </c>
      <c r="I1952" s="27" t="s">
        <v>19856</v>
      </c>
      <c r="J1952" s="27">
        <v>1</v>
      </c>
      <c r="K1952" s="27">
        <v>59</v>
      </c>
      <c r="L1952" s="5">
        <v>26.8</v>
      </c>
      <c r="M1952" s="5">
        <f t="shared" si="122"/>
        <v>7166.8</v>
      </c>
      <c r="N1952" s="5">
        <f t="shared" si="123"/>
        <v>555.42222470279626</v>
      </c>
      <c r="O1952" s="5" t="str">
        <f t="shared" si="120"/>
        <v/>
      </c>
      <c r="P1952" s="43" t="str">
        <f t="shared" si="121"/>
        <v>insert into noskrien_reit (dalibnieks, rez,skriesim_db,sacensibas) values ('Poriete Līva',7166.8,'','Lattelecom Rīgas maratons – pusmaratona distance');</v>
      </c>
    </row>
    <row r="1953" spans="1:16" x14ac:dyDescent="0.2">
      <c r="A1953" s="26" t="s">
        <v>28020</v>
      </c>
      <c r="B1953" s="28" t="s">
        <v>8</v>
      </c>
      <c r="C1953" s="28" t="s">
        <v>10040</v>
      </c>
      <c r="D1953" s="28">
        <v>1981</v>
      </c>
      <c r="E1953" s="28" t="s">
        <v>2564</v>
      </c>
      <c r="F1953" s="28"/>
      <c r="G1953" s="28" t="s">
        <v>2563</v>
      </c>
      <c r="H1953" s="28" t="s">
        <v>10041</v>
      </c>
      <c r="I1953" s="28" t="s">
        <v>19857</v>
      </c>
      <c r="J1953" s="28">
        <v>1</v>
      </c>
      <c r="K1953" s="28">
        <v>59</v>
      </c>
      <c r="L1953" s="5">
        <v>27.2</v>
      </c>
      <c r="M1953" s="5">
        <f t="shared" si="122"/>
        <v>7167.2</v>
      </c>
      <c r="N1953" s="5">
        <f t="shared" si="123"/>
        <v>555.39122669940843</v>
      </c>
      <c r="O1953" s="5" t="str">
        <f t="shared" si="120"/>
        <v/>
      </c>
      <c r="P1953" s="43" t="str">
        <f t="shared" si="121"/>
        <v>insert into noskrien_reit (dalibnieks, rez,skriesim_db,sacensibas) values ('Druvietis Pēteris',7167.2,'','Lattelecom Rīgas maratons – pusmaratona distance');</v>
      </c>
    </row>
    <row r="1954" spans="1:16" x14ac:dyDescent="0.2">
      <c r="A1954" s="26" t="s">
        <v>28021</v>
      </c>
      <c r="B1954" s="27" t="s">
        <v>62</v>
      </c>
      <c r="C1954" s="27" t="s">
        <v>10042</v>
      </c>
      <c r="D1954" s="27">
        <v>1962</v>
      </c>
      <c r="E1954" s="27" t="s">
        <v>6214</v>
      </c>
      <c r="F1954" s="27"/>
      <c r="G1954" s="27" t="s">
        <v>2563</v>
      </c>
      <c r="H1954" s="27" t="s">
        <v>10043</v>
      </c>
      <c r="I1954" s="27" t="s">
        <v>19858</v>
      </c>
      <c r="J1954" s="27">
        <v>1</v>
      </c>
      <c r="K1954" s="27">
        <v>59</v>
      </c>
      <c r="L1954" s="5">
        <v>28.4</v>
      </c>
      <c r="M1954" s="5">
        <f t="shared" si="122"/>
        <v>7168.4</v>
      </c>
      <c r="N1954" s="5">
        <f t="shared" si="123"/>
        <v>555.29825344567826</v>
      </c>
      <c r="O1954" s="5" t="str">
        <f t="shared" si="120"/>
        <v/>
      </c>
      <c r="P1954" s="43" t="str">
        <f t="shared" si="121"/>
        <v>insert into noskrien_reit (dalibnieks, rez,skriesim_db,sacensibas) values ('Kūms Alberts',7168.4,'','Lattelecom Rīgas maratons – pusmaratona distance');</v>
      </c>
    </row>
    <row r="1955" spans="1:16" x14ac:dyDescent="0.2">
      <c r="A1955" s="26" t="s">
        <v>28022</v>
      </c>
      <c r="B1955" s="28" t="s">
        <v>404</v>
      </c>
      <c r="C1955" s="28" t="s">
        <v>7139</v>
      </c>
      <c r="D1955" s="28">
        <v>1962</v>
      </c>
      <c r="E1955" s="28" t="s">
        <v>6214</v>
      </c>
      <c r="F1955" s="28"/>
      <c r="G1955" s="28" t="s">
        <v>2563</v>
      </c>
      <c r="H1955" s="28" t="s">
        <v>10044</v>
      </c>
      <c r="I1955" s="28" t="s">
        <v>19859</v>
      </c>
      <c r="J1955" s="28">
        <v>1</v>
      </c>
      <c r="K1955" s="28">
        <v>59</v>
      </c>
      <c r="L1955" s="5">
        <v>28.7</v>
      </c>
      <c r="M1955" s="5">
        <f t="shared" si="122"/>
        <v>7168.7</v>
      </c>
      <c r="N1955" s="5">
        <f t="shared" si="123"/>
        <v>555.27501499574544</v>
      </c>
      <c r="O1955" s="5" t="str">
        <f t="shared" si="120"/>
        <v/>
      </c>
      <c r="P1955" s="43" t="str">
        <f t="shared" si="121"/>
        <v>insert into noskrien_reit (dalibnieks, rez,skriesim_db,sacensibas) values ('Pūpols Juris',7168.7,'','Lattelecom Rīgas maratons – pusmaratona distance');</v>
      </c>
    </row>
    <row r="1956" spans="1:16" x14ac:dyDescent="0.2">
      <c r="A1956" s="26" t="s">
        <v>28023</v>
      </c>
      <c r="B1956" s="27" t="s">
        <v>3889</v>
      </c>
      <c r="C1956" s="27" t="s">
        <v>10045</v>
      </c>
      <c r="D1956" s="27">
        <v>1989</v>
      </c>
      <c r="E1956" s="27" t="s">
        <v>2564</v>
      </c>
      <c r="F1956" s="27"/>
      <c r="G1956" s="27" t="s">
        <v>2682</v>
      </c>
      <c r="H1956" s="27" t="s">
        <v>10046</v>
      </c>
      <c r="I1956" s="27" t="s">
        <v>19860</v>
      </c>
      <c r="J1956" s="27">
        <v>1</v>
      </c>
      <c r="K1956" s="27">
        <v>59</v>
      </c>
      <c r="L1956" s="5">
        <v>29.6</v>
      </c>
      <c r="M1956" s="5">
        <f t="shared" si="122"/>
        <v>7169.6</v>
      </c>
      <c r="N1956" s="5">
        <f t="shared" si="123"/>
        <v>555.20531131443875</v>
      </c>
      <c r="O1956" s="5" t="str">
        <f t="shared" si="120"/>
        <v/>
      </c>
      <c r="P1956" s="43" t="str">
        <f t="shared" si="121"/>
        <v>insert into noskrien_reit (dalibnieks, rez,skriesim_db,sacensibas) values ('Kuusk Indrek',7169.6,'','Lattelecom Rīgas maratons – pusmaratona distance');</v>
      </c>
    </row>
    <row r="1957" spans="1:16" x14ac:dyDescent="0.2">
      <c r="A1957" s="26" t="s">
        <v>28024</v>
      </c>
      <c r="B1957" s="28" t="s">
        <v>10047</v>
      </c>
      <c r="C1957" s="28" t="s">
        <v>10048</v>
      </c>
      <c r="D1957" s="28">
        <v>1960</v>
      </c>
      <c r="E1957" s="28" t="s">
        <v>6214</v>
      </c>
      <c r="F1957" s="28" t="s">
        <v>10049</v>
      </c>
      <c r="G1957" s="28" t="s">
        <v>2632</v>
      </c>
      <c r="H1957" s="28" t="s">
        <v>10050</v>
      </c>
      <c r="I1957" s="28" t="s">
        <v>19861</v>
      </c>
      <c r="J1957" s="28">
        <v>1</v>
      </c>
      <c r="K1957" s="28">
        <v>59</v>
      </c>
      <c r="L1957" s="5">
        <v>31.6</v>
      </c>
      <c r="M1957" s="5">
        <f t="shared" si="122"/>
        <v>7171.6</v>
      </c>
      <c r="N1957" s="5">
        <f t="shared" si="123"/>
        <v>555.0504768810307</v>
      </c>
      <c r="O1957" s="5" t="str">
        <f t="shared" si="120"/>
        <v/>
      </c>
      <c r="P1957" s="43" t="str">
        <f t="shared" si="121"/>
        <v>insert into noskrien_reit (dalibnieks, rez,skriesim_db,sacensibas) values ('Straeng Henrik',7171.6,'','Lattelecom Rīgas maratons – pusmaratona distance');</v>
      </c>
    </row>
    <row r="1958" spans="1:16" x14ac:dyDescent="0.2">
      <c r="A1958" s="26" t="s">
        <v>28025</v>
      </c>
      <c r="B1958" s="27" t="s">
        <v>10051</v>
      </c>
      <c r="C1958" s="27" t="s">
        <v>10052</v>
      </c>
      <c r="D1958" s="27">
        <v>1970</v>
      </c>
      <c r="E1958" s="27" t="s">
        <v>6214</v>
      </c>
      <c r="F1958" s="27"/>
      <c r="G1958" s="27" t="s">
        <v>2592</v>
      </c>
      <c r="H1958" s="27" t="s">
        <v>10053</v>
      </c>
      <c r="I1958" s="27" t="s">
        <v>19862</v>
      </c>
      <c r="J1958" s="27">
        <v>1</v>
      </c>
      <c r="K1958" s="27">
        <v>59</v>
      </c>
      <c r="L1958" s="5">
        <v>32.200000000000003</v>
      </c>
      <c r="M1958" s="5">
        <f t="shared" si="122"/>
        <v>7172.2</v>
      </c>
      <c r="N1958" s="5">
        <f t="shared" si="123"/>
        <v>555.00404338975488</v>
      </c>
      <c r="O1958" s="5" t="str">
        <f t="shared" si="120"/>
        <v/>
      </c>
      <c r="P1958" s="43" t="str">
        <f t="shared" si="121"/>
        <v>insert into noskrien_reit (dalibnieks, rez,skriesim_db,sacensibas) values ('Anokhin Uladzimir',7172.2,'','Lattelecom Rīgas maratons – pusmaratona distance');</v>
      </c>
    </row>
    <row r="1959" spans="1:16" x14ac:dyDescent="0.2">
      <c r="A1959" s="26" t="s">
        <v>28026</v>
      </c>
      <c r="B1959" s="28" t="s">
        <v>10054</v>
      </c>
      <c r="C1959" s="28" t="s">
        <v>10055</v>
      </c>
      <c r="D1959" s="28">
        <v>1970</v>
      </c>
      <c r="E1959" s="28" t="s">
        <v>6214</v>
      </c>
      <c r="F1959" s="28"/>
      <c r="G1959" s="28" t="s">
        <v>2563</v>
      </c>
      <c r="H1959" s="28" t="s">
        <v>10056</v>
      </c>
      <c r="I1959" s="28" t="s">
        <v>19863</v>
      </c>
      <c r="J1959" s="28">
        <v>1</v>
      </c>
      <c r="K1959" s="28">
        <v>59</v>
      </c>
      <c r="L1959" s="5">
        <v>32.4</v>
      </c>
      <c r="M1959" s="5">
        <f t="shared" si="122"/>
        <v>7172.4</v>
      </c>
      <c r="N1959" s="5">
        <f t="shared" si="123"/>
        <v>554.98856728570638</v>
      </c>
      <c r="O1959" s="5" t="str">
        <f t="shared" si="120"/>
        <v/>
      </c>
      <c r="P1959" s="43" t="str">
        <f t="shared" si="121"/>
        <v>insert into noskrien_reit (dalibnieks, rez,skriesim_db,sacensibas) values ('Stabingis Ansis Jurģis',7172.4,'','Lattelecom Rīgas maratons – pusmaratona distance');</v>
      </c>
    </row>
    <row r="1960" spans="1:16" x14ac:dyDescent="0.2">
      <c r="A1960" s="26" t="s">
        <v>28027</v>
      </c>
      <c r="B1960" s="27" t="s">
        <v>898</v>
      </c>
      <c r="C1960" s="27" t="s">
        <v>10057</v>
      </c>
      <c r="D1960" s="27">
        <v>1988</v>
      </c>
      <c r="E1960" s="27" t="s">
        <v>6202</v>
      </c>
      <c r="F1960" s="27" t="s">
        <v>3249</v>
      </c>
      <c r="G1960" s="27" t="s">
        <v>2563</v>
      </c>
      <c r="H1960" s="27" t="s">
        <v>10058</v>
      </c>
      <c r="I1960" s="27" t="s">
        <v>19864</v>
      </c>
      <c r="J1960" s="27">
        <v>1</v>
      </c>
      <c r="K1960" s="27">
        <v>59</v>
      </c>
      <c r="L1960" s="5">
        <v>32.9</v>
      </c>
      <c r="M1960" s="5">
        <f t="shared" si="122"/>
        <v>7172.9</v>
      </c>
      <c r="N1960" s="5">
        <f t="shared" si="123"/>
        <v>554.94988080134954</v>
      </c>
      <c r="O1960" s="5" t="str">
        <f t="shared" si="120"/>
        <v/>
      </c>
      <c r="P1960" s="43" t="str">
        <f t="shared" si="121"/>
        <v>insert into noskrien_reit (dalibnieks, rez,skriesim_db,sacensibas) values ('Cimdiņa Laila',7172.9,'','Lattelecom Rīgas maratons – pusmaratona distance');</v>
      </c>
    </row>
    <row r="1961" spans="1:16" x14ac:dyDescent="0.2">
      <c r="A1961" s="26" t="s">
        <v>28028</v>
      </c>
      <c r="B1961" s="28" t="s">
        <v>10059</v>
      </c>
      <c r="C1961" s="28" t="s">
        <v>10060</v>
      </c>
      <c r="D1961" s="28">
        <v>1987</v>
      </c>
      <c r="E1961" s="28" t="s">
        <v>6202</v>
      </c>
      <c r="F1961" s="28"/>
      <c r="G1961" s="28" t="s">
        <v>2682</v>
      </c>
      <c r="H1961" s="28" t="s">
        <v>10061</v>
      </c>
      <c r="I1961" s="28" t="s">
        <v>19865</v>
      </c>
      <c r="J1961" s="28">
        <v>1</v>
      </c>
      <c r="K1961" s="28">
        <v>59</v>
      </c>
      <c r="L1961" s="5">
        <v>33.200000000000003</v>
      </c>
      <c r="M1961" s="5">
        <f t="shared" si="122"/>
        <v>7173.2</v>
      </c>
      <c r="N1961" s="5">
        <f t="shared" si="123"/>
        <v>554.92667149947033</v>
      </c>
      <c r="O1961" s="5" t="str">
        <f t="shared" si="120"/>
        <v/>
      </c>
      <c r="P1961" s="43" t="str">
        <f t="shared" si="121"/>
        <v>insert into noskrien_reit (dalibnieks, rez,skriesim_db,sacensibas) values ('Käärid Maarja-Liisa',7173.2,'','Lattelecom Rīgas maratons – pusmaratona distance');</v>
      </c>
    </row>
    <row r="1962" spans="1:16" x14ac:dyDescent="0.2">
      <c r="A1962" s="26" t="s">
        <v>28029</v>
      </c>
      <c r="B1962" s="27" t="s">
        <v>1456</v>
      </c>
      <c r="C1962" s="27" t="s">
        <v>6562</v>
      </c>
      <c r="D1962" s="27">
        <v>1978</v>
      </c>
      <c r="E1962" s="27" t="s">
        <v>2564</v>
      </c>
      <c r="F1962" s="27" t="s">
        <v>2802</v>
      </c>
      <c r="G1962" s="27" t="s">
        <v>2563</v>
      </c>
      <c r="H1962" s="27" t="s">
        <v>10062</v>
      </c>
      <c r="I1962" s="27" t="s">
        <v>19866</v>
      </c>
      <c r="J1962" s="27">
        <v>1</v>
      </c>
      <c r="K1962" s="27">
        <v>59</v>
      </c>
      <c r="L1962" s="5">
        <v>34.200000000000003</v>
      </c>
      <c r="M1962" s="5">
        <f t="shared" si="122"/>
        <v>7174.2</v>
      </c>
      <c r="N1962" s="5">
        <f t="shared" si="123"/>
        <v>554.84932117866799</v>
      </c>
      <c r="O1962" s="5" t="str">
        <f t="shared" si="120"/>
        <v/>
      </c>
      <c r="P1962" s="43" t="str">
        <f t="shared" si="121"/>
        <v>insert into noskrien_reit (dalibnieks, rez,skriesim_db,sacensibas) values ('Riekstiņš Sandris',7174.2,'','Lattelecom Rīgas maratons – pusmaratona distance');</v>
      </c>
    </row>
    <row r="1963" spans="1:16" x14ac:dyDescent="0.2">
      <c r="A1963" s="26" t="s">
        <v>28030</v>
      </c>
      <c r="B1963" s="28" t="s">
        <v>823</v>
      </c>
      <c r="C1963" s="28" t="s">
        <v>10063</v>
      </c>
      <c r="D1963" s="28">
        <v>1978</v>
      </c>
      <c r="E1963" s="28" t="s">
        <v>2564</v>
      </c>
      <c r="F1963" s="28"/>
      <c r="G1963" s="28" t="s">
        <v>2563</v>
      </c>
      <c r="H1963" s="28" t="s">
        <v>10064</v>
      </c>
      <c r="I1963" s="28" t="s">
        <v>19867</v>
      </c>
      <c r="J1963" s="28">
        <v>1</v>
      </c>
      <c r="K1963" s="28">
        <v>59</v>
      </c>
      <c r="L1963" s="5">
        <v>35.200000000000003</v>
      </c>
      <c r="M1963" s="5">
        <f t="shared" si="122"/>
        <v>7175.2</v>
      </c>
      <c r="N1963" s="5">
        <f t="shared" si="123"/>
        <v>554.77199241832977</v>
      </c>
      <c r="O1963" s="5" t="str">
        <f t="shared" si="120"/>
        <v/>
      </c>
      <c r="P1963" s="43" t="str">
        <f t="shared" si="121"/>
        <v>insert into noskrien_reit (dalibnieks, rez,skriesim_db,sacensibas) values ('Ķibēns Aldis',7175.2,'','Lattelecom Rīgas maratons – pusmaratona distance');</v>
      </c>
    </row>
    <row r="1964" spans="1:16" x14ac:dyDescent="0.2">
      <c r="A1964" s="26" t="s">
        <v>28031</v>
      </c>
      <c r="B1964" s="27" t="s">
        <v>2146</v>
      </c>
      <c r="C1964" s="27" t="s">
        <v>10065</v>
      </c>
      <c r="D1964" s="27">
        <v>1973</v>
      </c>
      <c r="E1964" s="27" t="s">
        <v>6214</v>
      </c>
      <c r="F1964" s="27" t="s">
        <v>5951</v>
      </c>
      <c r="G1964" s="27" t="s">
        <v>2563</v>
      </c>
      <c r="H1964" s="27" t="s">
        <v>10066</v>
      </c>
      <c r="I1964" s="27" t="s">
        <v>19868</v>
      </c>
      <c r="J1964" s="27">
        <v>1</v>
      </c>
      <c r="K1964" s="27">
        <v>59</v>
      </c>
      <c r="L1964" s="5">
        <v>36.200000000000003</v>
      </c>
      <c r="M1964" s="5">
        <f t="shared" si="122"/>
        <v>7176.2</v>
      </c>
      <c r="N1964" s="5">
        <f t="shared" si="123"/>
        <v>554.69468520944235</v>
      </c>
      <c r="O1964" s="5" t="str">
        <f t="shared" si="120"/>
        <v/>
      </c>
      <c r="P1964" s="43" t="str">
        <f t="shared" si="121"/>
        <v>insert into noskrien_reit (dalibnieks, rez,skriesim_db,sacensibas) values ('Skopans Uģis',7176.2,'','Lattelecom Rīgas maratons – pusmaratona distance');</v>
      </c>
    </row>
    <row r="1965" spans="1:16" x14ac:dyDescent="0.2">
      <c r="A1965" s="26" t="s">
        <v>28032</v>
      </c>
      <c r="B1965" s="28" t="s">
        <v>10067</v>
      </c>
      <c r="C1965" s="28" t="s">
        <v>10068</v>
      </c>
      <c r="D1965" s="28">
        <v>1987</v>
      </c>
      <c r="E1965" s="28" t="s">
        <v>2564</v>
      </c>
      <c r="F1965" s="28"/>
      <c r="G1965" s="28" t="s">
        <v>2798</v>
      </c>
      <c r="H1965" s="28" t="s">
        <v>10069</v>
      </c>
      <c r="I1965" s="28" t="s">
        <v>19869</v>
      </c>
      <c r="J1965" s="28">
        <v>1</v>
      </c>
      <c r="K1965" s="28">
        <v>59</v>
      </c>
      <c r="L1965" s="5">
        <v>36.700000000000003</v>
      </c>
      <c r="M1965" s="5">
        <f t="shared" si="122"/>
        <v>7176.7</v>
      </c>
      <c r="N1965" s="5">
        <f t="shared" si="123"/>
        <v>554.65603968397738</v>
      </c>
      <c r="O1965" s="5" t="str">
        <f t="shared" si="120"/>
        <v/>
      </c>
      <c r="P1965" s="43" t="str">
        <f t="shared" si="121"/>
        <v>insert into noskrien_reit (dalibnieks, rez,skriesim_db,sacensibas) values ('Dittmann Marvin',7176.7,'','Lattelecom Rīgas maratons – pusmaratona distance');</v>
      </c>
    </row>
    <row r="1966" spans="1:16" x14ac:dyDescent="0.2">
      <c r="A1966" s="26" t="s">
        <v>28033</v>
      </c>
      <c r="B1966" s="27" t="s">
        <v>2253</v>
      </c>
      <c r="C1966" s="27" t="s">
        <v>2254</v>
      </c>
      <c r="D1966" s="27">
        <v>1985</v>
      </c>
      <c r="E1966" s="27" t="s">
        <v>6202</v>
      </c>
      <c r="F1966" s="27" t="s">
        <v>3529</v>
      </c>
      <c r="G1966" s="27" t="s">
        <v>2563</v>
      </c>
      <c r="H1966" s="27" t="s">
        <v>10070</v>
      </c>
      <c r="I1966" s="27" t="s">
        <v>19870</v>
      </c>
      <c r="J1966" s="27">
        <v>1</v>
      </c>
      <c r="K1966" s="27">
        <v>59</v>
      </c>
      <c r="L1966" s="5">
        <v>38.799999999999997</v>
      </c>
      <c r="M1966" s="5">
        <f t="shared" si="122"/>
        <v>7178.8</v>
      </c>
      <c r="N1966" s="5">
        <f t="shared" si="123"/>
        <v>554.49378726249506</v>
      </c>
      <c r="O1966" s="5" t="str">
        <f t="shared" si="120"/>
        <v/>
      </c>
      <c r="P1966" s="43" t="str">
        <f t="shared" si="121"/>
        <v>insert into noskrien_reit (dalibnieks, rez,skriesim_db,sacensibas) values ('Kumpina Oksana',7178.8,'','Lattelecom Rīgas maratons – pusmaratona distance');</v>
      </c>
    </row>
    <row r="1967" spans="1:16" x14ac:dyDescent="0.2">
      <c r="A1967" s="26" t="s">
        <v>28034</v>
      </c>
      <c r="B1967" s="28" t="s">
        <v>186</v>
      </c>
      <c r="C1967" s="28" t="s">
        <v>538</v>
      </c>
      <c r="D1967" s="28">
        <v>1972</v>
      </c>
      <c r="E1967" s="28" t="s">
        <v>6214</v>
      </c>
      <c r="F1967" s="28" t="s">
        <v>3656</v>
      </c>
      <c r="G1967" s="28" t="s">
        <v>2563</v>
      </c>
      <c r="H1967" s="28" t="s">
        <v>10071</v>
      </c>
      <c r="I1967" s="28" t="s">
        <v>19871</v>
      </c>
      <c r="J1967" s="28">
        <v>1</v>
      </c>
      <c r="K1967" s="28">
        <v>59</v>
      </c>
      <c r="L1967" s="5">
        <v>40.200000000000003</v>
      </c>
      <c r="M1967" s="5">
        <f t="shared" si="122"/>
        <v>7180.2</v>
      </c>
      <c r="N1967" s="5">
        <f t="shared" si="123"/>
        <v>554.38567170830902</v>
      </c>
      <c r="O1967" s="5" t="str">
        <f t="shared" si="120"/>
        <v/>
      </c>
      <c r="P1967" s="43" t="str">
        <f t="shared" si="121"/>
        <v>insert into noskrien_reit (dalibnieks, rez,skriesim_db,sacensibas) values ('Upenieks Uldis',7180.2,'','Lattelecom Rīgas maratons – pusmaratona distance');</v>
      </c>
    </row>
    <row r="1968" spans="1:16" x14ac:dyDescent="0.2">
      <c r="A1968" s="26" t="s">
        <v>28035</v>
      </c>
      <c r="B1968" s="27" t="s">
        <v>609</v>
      </c>
      <c r="C1968" s="27" t="s">
        <v>10072</v>
      </c>
      <c r="D1968" s="27">
        <v>1981</v>
      </c>
      <c r="E1968" s="27" t="s">
        <v>6202</v>
      </c>
      <c r="F1968" s="27"/>
      <c r="G1968" s="27" t="s">
        <v>2563</v>
      </c>
      <c r="H1968" s="27" t="s">
        <v>10071</v>
      </c>
      <c r="I1968" s="27" t="s">
        <v>19871</v>
      </c>
      <c r="J1968" s="27">
        <v>1</v>
      </c>
      <c r="K1968" s="27">
        <v>59</v>
      </c>
      <c r="L1968" s="5">
        <v>40.200000000000003</v>
      </c>
      <c r="M1968" s="5">
        <f t="shared" si="122"/>
        <v>7180.2</v>
      </c>
      <c r="N1968" s="5">
        <f t="shared" si="123"/>
        <v>554.38567170830902</v>
      </c>
      <c r="O1968" s="5" t="str">
        <f t="shared" si="120"/>
        <v/>
      </c>
      <c r="P1968" s="43" t="str">
        <f t="shared" si="121"/>
        <v>insert into noskrien_reit (dalibnieks, rez,skriesim_db,sacensibas) values ('Guda Maija',7180.2,'','Lattelecom Rīgas maratons – pusmaratona distance');</v>
      </c>
    </row>
    <row r="1969" spans="1:16" x14ac:dyDescent="0.2">
      <c r="A1969" s="26" t="s">
        <v>28036</v>
      </c>
      <c r="B1969" s="28" t="s">
        <v>373</v>
      </c>
      <c r="C1969" s="28" t="s">
        <v>3082</v>
      </c>
      <c r="D1969" s="28">
        <v>1973</v>
      </c>
      <c r="E1969" s="28" t="s">
        <v>6399</v>
      </c>
      <c r="F1969" s="28" t="s">
        <v>7754</v>
      </c>
      <c r="G1969" s="28" t="s">
        <v>2563</v>
      </c>
      <c r="H1969" s="28" t="s">
        <v>10073</v>
      </c>
      <c r="I1969" s="28" t="s">
        <v>19872</v>
      </c>
      <c r="J1969" s="28">
        <v>1</v>
      </c>
      <c r="K1969" s="28">
        <v>59</v>
      </c>
      <c r="L1969" s="5">
        <v>42.3</v>
      </c>
      <c r="M1969" s="5">
        <f t="shared" si="122"/>
        <v>7182.3</v>
      </c>
      <c r="N1969" s="5">
        <f t="shared" si="123"/>
        <v>554.2235774055664</v>
      </c>
      <c r="O1969" s="5" t="str">
        <f t="shared" si="120"/>
        <v/>
      </c>
      <c r="P1969" s="43" t="str">
        <f t="shared" si="121"/>
        <v>insert into noskrien_reit (dalibnieks, rez,skriesim_db,sacensibas) values ('Kudrjavceva Ilona',7182.3,'','Lattelecom Rīgas maratons – pusmaratona distance');</v>
      </c>
    </row>
    <row r="1970" spans="1:16" x14ac:dyDescent="0.2">
      <c r="A1970" s="26" t="s">
        <v>28037</v>
      </c>
      <c r="B1970" s="27" t="s">
        <v>58</v>
      </c>
      <c r="C1970" s="27" t="s">
        <v>10074</v>
      </c>
      <c r="D1970" s="27">
        <v>1984</v>
      </c>
      <c r="E1970" s="27" t="s">
        <v>2564</v>
      </c>
      <c r="F1970" s="27" t="s">
        <v>2751</v>
      </c>
      <c r="G1970" s="27" t="s">
        <v>2563</v>
      </c>
      <c r="H1970" s="27" t="s">
        <v>10073</v>
      </c>
      <c r="I1970" s="27" t="s">
        <v>19872</v>
      </c>
      <c r="J1970" s="27">
        <v>1</v>
      </c>
      <c r="K1970" s="27">
        <v>59</v>
      </c>
      <c r="L1970" s="5">
        <v>42.3</v>
      </c>
      <c r="M1970" s="5">
        <f t="shared" si="122"/>
        <v>7182.3</v>
      </c>
      <c r="N1970" s="5">
        <f t="shared" si="123"/>
        <v>554.2235774055664</v>
      </c>
      <c r="O1970" s="5" t="str">
        <f t="shared" si="120"/>
        <v/>
      </c>
      <c r="P1970" s="43" t="str">
        <f t="shared" si="121"/>
        <v>insert into noskrien_reit (dalibnieks, rez,skriesim_db,sacensibas) values ('Koncevičs Rolands',7182.3,'','Lattelecom Rīgas maratons – pusmaratona distance');</v>
      </c>
    </row>
    <row r="1971" spans="1:16" x14ac:dyDescent="0.2">
      <c r="A1971" s="26" t="s">
        <v>28038</v>
      </c>
      <c r="B1971" s="28" t="s">
        <v>2288</v>
      </c>
      <c r="C1971" s="28" t="s">
        <v>10075</v>
      </c>
      <c r="D1971" s="28">
        <v>1955</v>
      </c>
      <c r="E1971" s="28" t="s">
        <v>6399</v>
      </c>
      <c r="F1971" s="28" t="s">
        <v>413</v>
      </c>
      <c r="G1971" s="28" t="s">
        <v>2563</v>
      </c>
      <c r="H1971" s="28" t="s">
        <v>10076</v>
      </c>
      <c r="I1971" s="28" t="s">
        <v>19873</v>
      </c>
      <c r="J1971" s="28">
        <v>1</v>
      </c>
      <c r="K1971" s="28">
        <v>59</v>
      </c>
      <c r="L1971" s="5">
        <v>43.5</v>
      </c>
      <c r="M1971" s="5">
        <f t="shared" si="122"/>
        <v>7183.5</v>
      </c>
      <c r="N1971" s="5">
        <f t="shared" si="123"/>
        <v>554.13099464049549</v>
      </c>
      <c r="O1971" s="5" t="str">
        <f t="shared" si="120"/>
        <v/>
      </c>
      <c r="P1971" s="43" t="str">
        <f t="shared" si="121"/>
        <v>insert into noskrien_reit (dalibnieks, rez,skriesim_db,sacensibas) values ('Kazarceva - Vilinska Marina',7183.5,'','Lattelecom Rīgas maratons – pusmaratona distance');</v>
      </c>
    </row>
    <row r="1972" spans="1:16" x14ac:dyDescent="0.2">
      <c r="A1972" s="26" t="s">
        <v>28039</v>
      </c>
      <c r="B1972" s="27" t="s">
        <v>7943</v>
      </c>
      <c r="C1972" s="27" t="s">
        <v>10077</v>
      </c>
      <c r="D1972" s="27">
        <v>1975</v>
      </c>
      <c r="E1972" s="27" t="s">
        <v>6399</v>
      </c>
      <c r="F1972" s="27"/>
      <c r="G1972" s="27" t="s">
        <v>2614</v>
      </c>
      <c r="H1972" s="27" t="s">
        <v>10078</v>
      </c>
      <c r="I1972" s="27" t="s">
        <v>19874</v>
      </c>
      <c r="J1972" s="27">
        <v>1</v>
      </c>
      <c r="K1972" s="27">
        <v>59</v>
      </c>
      <c r="L1972" s="5">
        <v>44.2</v>
      </c>
      <c r="M1972" s="5">
        <f t="shared" si="122"/>
        <v>7184.2</v>
      </c>
      <c r="N1972" s="5">
        <f t="shared" si="123"/>
        <v>554.07700231062609</v>
      </c>
      <c r="O1972" s="5" t="str">
        <f t="shared" si="120"/>
        <v/>
      </c>
      <c r="P1972" s="43" t="str">
        <f t="shared" si="121"/>
        <v>insert into noskrien_reit (dalibnieks, rez,skriesim_db,sacensibas) values ('Kuchevasova Tatiana',7184.2,'','Lattelecom Rīgas maratons – pusmaratona distance');</v>
      </c>
    </row>
    <row r="1973" spans="1:16" x14ac:dyDescent="0.2">
      <c r="A1973" s="26" t="s">
        <v>28040</v>
      </c>
      <c r="B1973" s="28" t="s">
        <v>774</v>
      </c>
      <c r="C1973" s="28" t="s">
        <v>10079</v>
      </c>
      <c r="D1973" s="28">
        <v>1987</v>
      </c>
      <c r="E1973" s="28" t="s">
        <v>6202</v>
      </c>
      <c r="F1973" s="28" t="s">
        <v>2751</v>
      </c>
      <c r="G1973" s="28" t="s">
        <v>2563</v>
      </c>
      <c r="H1973" s="28" t="s">
        <v>10080</v>
      </c>
      <c r="I1973" s="28" t="s">
        <v>19875</v>
      </c>
      <c r="J1973" s="28">
        <v>1</v>
      </c>
      <c r="K1973" s="28">
        <v>59</v>
      </c>
      <c r="L1973" s="5">
        <v>44.3</v>
      </c>
      <c r="M1973" s="5">
        <f t="shared" si="122"/>
        <v>7184.3</v>
      </c>
      <c r="N1973" s="5">
        <f t="shared" si="123"/>
        <v>554.06928997953867</v>
      </c>
      <c r="O1973" s="5" t="str">
        <f t="shared" si="120"/>
        <v/>
      </c>
      <c r="P1973" s="43" t="str">
        <f t="shared" si="121"/>
        <v>insert into noskrien_reit (dalibnieks, rez,skriesim_db,sacensibas) values ('Zune Inese',7184.3,'','Lattelecom Rīgas maratons – pusmaratona distance');</v>
      </c>
    </row>
    <row r="1974" spans="1:16" x14ac:dyDescent="0.2">
      <c r="A1974" s="26" t="s">
        <v>28041</v>
      </c>
      <c r="B1974" s="27" t="s">
        <v>86</v>
      </c>
      <c r="C1974" s="27" t="s">
        <v>59</v>
      </c>
      <c r="D1974" s="27">
        <v>1969</v>
      </c>
      <c r="E1974" s="27" t="s">
        <v>6214</v>
      </c>
      <c r="F1974" s="27"/>
      <c r="G1974" s="27" t="s">
        <v>2563</v>
      </c>
      <c r="H1974" s="27" t="s">
        <v>10081</v>
      </c>
      <c r="I1974" s="27" t="s">
        <v>19876</v>
      </c>
      <c r="J1974" s="27">
        <v>1</v>
      </c>
      <c r="K1974" s="27">
        <v>59</v>
      </c>
      <c r="L1974" s="5">
        <v>44.9</v>
      </c>
      <c r="M1974" s="5">
        <f t="shared" si="122"/>
        <v>7184.9</v>
      </c>
      <c r="N1974" s="5">
        <f t="shared" si="123"/>
        <v>554.02302050132926</v>
      </c>
      <c r="O1974" s="5" t="str">
        <f t="shared" si="120"/>
        <v/>
      </c>
      <c r="P1974" s="43" t="str">
        <f t="shared" si="121"/>
        <v>insert into noskrien_reit (dalibnieks, rez,skriesim_db,sacensibas) values ('Zauls Viesturs',7184.9,'','Lattelecom Rīgas maratons – pusmaratona distance');</v>
      </c>
    </row>
    <row r="1975" spans="1:16" x14ac:dyDescent="0.2">
      <c r="A1975" s="26" t="s">
        <v>28042</v>
      </c>
      <c r="B1975" s="28" t="s">
        <v>10082</v>
      </c>
      <c r="C1975" s="28" t="s">
        <v>10083</v>
      </c>
      <c r="D1975" s="28">
        <v>1989</v>
      </c>
      <c r="E1975" s="28" t="s">
        <v>2564</v>
      </c>
      <c r="F1975" s="28"/>
      <c r="G1975" s="28" t="s">
        <v>2614</v>
      </c>
      <c r="H1975" s="28" t="s">
        <v>10084</v>
      </c>
      <c r="I1975" s="28" t="s">
        <v>19877</v>
      </c>
      <c r="J1975" s="28">
        <v>1</v>
      </c>
      <c r="K1975" s="28">
        <v>59</v>
      </c>
      <c r="L1975" s="5">
        <v>45.2</v>
      </c>
      <c r="M1975" s="5">
        <f t="shared" si="122"/>
        <v>7185.2</v>
      </c>
      <c r="N1975" s="5">
        <f t="shared" si="123"/>
        <v>553.99988866002332</v>
      </c>
      <c r="O1975" s="5" t="str">
        <f t="shared" si="120"/>
        <v/>
      </c>
      <c r="P1975" s="43" t="str">
        <f t="shared" si="121"/>
        <v>insert into noskrien_reit (dalibnieks, rez,skriesim_db,sacensibas) values ('Chernev Nikolai',7185.2,'','Lattelecom Rīgas maratons – pusmaratona distance');</v>
      </c>
    </row>
    <row r="1976" spans="1:16" x14ac:dyDescent="0.2">
      <c r="A1976" s="26" t="s">
        <v>28043</v>
      </c>
      <c r="B1976" s="27" t="s">
        <v>777</v>
      </c>
      <c r="C1976" s="27" t="s">
        <v>10085</v>
      </c>
      <c r="D1976" s="27">
        <v>1982</v>
      </c>
      <c r="E1976" s="27" t="s">
        <v>6202</v>
      </c>
      <c r="F1976" s="27" t="s">
        <v>10086</v>
      </c>
      <c r="G1976" s="27" t="s">
        <v>2563</v>
      </c>
      <c r="H1976" s="27" t="s">
        <v>10087</v>
      </c>
      <c r="I1976" s="27" t="s">
        <v>19878</v>
      </c>
      <c r="J1976" s="27">
        <v>1</v>
      </c>
      <c r="K1976" s="27">
        <v>59</v>
      </c>
      <c r="L1976" s="5">
        <v>45.9</v>
      </c>
      <c r="M1976" s="5">
        <f t="shared" si="122"/>
        <v>7185.9</v>
      </c>
      <c r="N1976" s="5">
        <f t="shared" si="123"/>
        <v>553.94592187478258</v>
      </c>
      <c r="O1976" s="5" t="str">
        <f t="shared" si="120"/>
        <v/>
      </c>
      <c r="P1976" s="43" t="str">
        <f t="shared" si="121"/>
        <v>insert into noskrien_reit (dalibnieks, rez,skriesim_db,sacensibas) values ('Bule Zane',7185.9,'','Lattelecom Rīgas maratons – pusmaratona distance');</v>
      </c>
    </row>
    <row r="1977" spans="1:16" x14ac:dyDescent="0.2">
      <c r="A1977" s="26" t="s">
        <v>28044</v>
      </c>
      <c r="B1977" s="28" t="s">
        <v>10088</v>
      </c>
      <c r="C1977" s="28" t="s">
        <v>10089</v>
      </c>
      <c r="D1977" s="28">
        <v>1956</v>
      </c>
      <c r="E1977" s="28" t="s">
        <v>6399</v>
      </c>
      <c r="F1977" s="28" t="s">
        <v>10090</v>
      </c>
      <c r="G1977" s="28" t="s">
        <v>2682</v>
      </c>
      <c r="H1977" s="28" t="s">
        <v>10091</v>
      </c>
      <c r="I1977" s="28" t="s">
        <v>19879</v>
      </c>
      <c r="J1977" s="28">
        <v>1</v>
      </c>
      <c r="K1977" s="28">
        <v>59</v>
      </c>
      <c r="L1977" s="5">
        <v>47.7</v>
      </c>
      <c r="M1977" s="5">
        <f t="shared" si="122"/>
        <v>7187.7</v>
      </c>
      <c r="N1977" s="5">
        <f t="shared" si="123"/>
        <v>553.80719840839208</v>
      </c>
      <c r="O1977" s="5" t="str">
        <f t="shared" si="120"/>
        <v/>
      </c>
      <c r="P1977" s="43" t="str">
        <f t="shared" si="121"/>
        <v>insert into noskrien_reit (dalibnieks, rez,skriesim_db,sacensibas) values ('Getman Ljudmila',7187.7,'','Lattelecom Rīgas maratons – pusmaratona distance');</v>
      </c>
    </row>
    <row r="1978" spans="1:16" x14ac:dyDescent="0.2">
      <c r="A1978" s="26" t="s">
        <v>28045</v>
      </c>
      <c r="B1978" s="27" t="s">
        <v>540</v>
      </c>
      <c r="C1978" s="27" t="s">
        <v>2277</v>
      </c>
      <c r="D1978" s="27">
        <v>1972</v>
      </c>
      <c r="E1978" s="27" t="s">
        <v>6214</v>
      </c>
      <c r="F1978" s="27"/>
      <c r="G1978" s="27" t="s">
        <v>2563</v>
      </c>
      <c r="H1978" s="27" t="s">
        <v>10092</v>
      </c>
      <c r="I1978" s="27" t="s">
        <v>19880</v>
      </c>
      <c r="J1978" s="27">
        <v>1</v>
      </c>
      <c r="K1978" s="27">
        <v>59</v>
      </c>
      <c r="L1978" s="5">
        <v>48</v>
      </c>
      <c r="M1978" s="5">
        <f t="shared" si="122"/>
        <v>7188</v>
      </c>
      <c r="N1978" s="5">
        <f t="shared" si="123"/>
        <v>553.78408458542015</v>
      </c>
      <c r="O1978" s="5" t="str">
        <f t="shared" si="120"/>
        <v/>
      </c>
      <c r="P1978" s="43" t="str">
        <f t="shared" si="121"/>
        <v>insert into noskrien_reit (dalibnieks, rez,skriesim_db,sacensibas) values ('Zaķis Armands',7188,'','Lattelecom Rīgas maratons – pusmaratona distance');</v>
      </c>
    </row>
    <row r="1979" spans="1:16" x14ac:dyDescent="0.2">
      <c r="A1979" s="26" t="s">
        <v>28046</v>
      </c>
      <c r="B1979" s="28" t="s">
        <v>181</v>
      </c>
      <c r="C1979" s="28" t="s">
        <v>10093</v>
      </c>
      <c r="D1979" s="28">
        <v>1990</v>
      </c>
      <c r="E1979" s="28" t="s">
        <v>2564</v>
      </c>
      <c r="F1979" s="28"/>
      <c r="G1979" s="28" t="s">
        <v>2563</v>
      </c>
      <c r="H1979" s="28" t="s">
        <v>10094</v>
      </c>
      <c r="I1979" s="28" t="s">
        <v>19881</v>
      </c>
      <c r="J1979" s="28">
        <v>1</v>
      </c>
      <c r="K1979" s="28">
        <v>59</v>
      </c>
      <c r="L1979" s="5">
        <v>49.6</v>
      </c>
      <c r="M1979" s="5">
        <f t="shared" si="122"/>
        <v>7189.6</v>
      </c>
      <c r="N1979" s="5">
        <f t="shared" si="123"/>
        <v>553.66084344052513</v>
      </c>
      <c r="O1979" s="5" t="str">
        <f t="shared" si="120"/>
        <v/>
      </c>
      <c r="P1979" s="43" t="str">
        <f t="shared" si="121"/>
        <v>insert into noskrien_reit (dalibnieks, rez,skriesim_db,sacensibas) values ('Burka Kaspars',7189.6,'','Lattelecom Rīgas maratons – pusmaratona distance');</v>
      </c>
    </row>
    <row r="1980" spans="1:16" x14ac:dyDescent="0.2">
      <c r="A1980" s="26" t="s">
        <v>28047</v>
      </c>
      <c r="B1980" s="27" t="s">
        <v>10095</v>
      </c>
      <c r="C1980" s="27" t="s">
        <v>10096</v>
      </c>
      <c r="D1980" s="27">
        <v>1994</v>
      </c>
      <c r="E1980" s="27" t="s">
        <v>2564</v>
      </c>
      <c r="F1980" s="27" t="s">
        <v>7212</v>
      </c>
      <c r="G1980" s="27" t="s">
        <v>2563</v>
      </c>
      <c r="H1980" s="27" t="s">
        <v>10097</v>
      </c>
      <c r="I1980" s="27" t="s">
        <v>19882</v>
      </c>
      <c r="J1980" s="27">
        <v>1</v>
      </c>
      <c r="K1980" s="27">
        <v>59</v>
      </c>
      <c r="L1980" s="5">
        <v>49.9</v>
      </c>
      <c r="M1980" s="5">
        <f t="shared" si="122"/>
        <v>7189.9</v>
      </c>
      <c r="N1980" s="5">
        <f t="shared" si="123"/>
        <v>553.63774183229248</v>
      </c>
      <c r="O1980" s="5" t="str">
        <f t="shared" si="120"/>
        <v/>
      </c>
      <c r="P1980" s="43" t="str">
        <f t="shared" si="121"/>
        <v>insert into noskrien_reit (dalibnieks, rez,skriesim_db,sacensibas) values ('BOBROVS ALEKSANDRS',7189.9,'','Lattelecom Rīgas maratons – pusmaratona distance');</v>
      </c>
    </row>
    <row r="1981" spans="1:16" x14ac:dyDescent="0.2">
      <c r="A1981" s="26" t="s">
        <v>28048</v>
      </c>
      <c r="B1981" s="28" t="s">
        <v>6165</v>
      </c>
      <c r="C1981" s="28" t="s">
        <v>10098</v>
      </c>
      <c r="D1981" s="28">
        <v>1971</v>
      </c>
      <c r="E1981" s="28" t="s">
        <v>6399</v>
      </c>
      <c r="F1981" s="28" t="s">
        <v>2610</v>
      </c>
      <c r="G1981" s="28" t="s">
        <v>2563</v>
      </c>
      <c r="H1981" s="28" t="s">
        <v>10097</v>
      </c>
      <c r="I1981" s="28" t="s">
        <v>19882</v>
      </c>
      <c r="J1981" s="28">
        <v>1</v>
      </c>
      <c r="K1981" s="28">
        <v>59</v>
      </c>
      <c r="L1981" s="5">
        <v>49.9</v>
      </c>
      <c r="M1981" s="5">
        <f t="shared" si="122"/>
        <v>7189.9</v>
      </c>
      <c r="N1981" s="5">
        <f t="shared" si="123"/>
        <v>553.63774183229248</v>
      </c>
      <c r="O1981" s="5" t="str">
        <f t="shared" si="120"/>
        <v/>
      </c>
      <c r="P1981" s="43" t="str">
        <f t="shared" si="121"/>
        <v>insert into noskrien_reit (dalibnieks, rez,skriesim_db,sacensibas) values ('Gavare Jana',7189.9,'','Lattelecom Rīgas maratons – pusmaratona distance');</v>
      </c>
    </row>
    <row r="1982" spans="1:16" x14ac:dyDescent="0.2">
      <c r="A1982" s="26" t="s">
        <v>28049</v>
      </c>
      <c r="B1982" s="27" t="s">
        <v>373</v>
      </c>
      <c r="C1982" s="27" t="s">
        <v>1356</v>
      </c>
      <c r="D1982" s="27">
        <v>1978</v>
      </c>
      <c r="E1982" s="27" t="s">
        <v>6202</v>
      </c>
      <c r="F1982" s="28" t="s">
        <v>244</v>
      </c>
      <c r="G1982" s="27" t="s">
        <v>2563</v>
      </c>
      <c r="H1982" s="27" t="s">
        <v>10099</v>
      </c>
      <c r="I1982" s="27" t="s">
        <v>19883</v>
      </c>
      <c r="J1982" s="27">
        <v>1</v>
      </c>
      <c r="K1982" s="27">
        <v>59</v>
      </c>
      <c r="L1982" s="5">
        <v>51</v>
      </c>
      <c r="M1982" s="5">
        <f t="shared" si="122"/>
        <v>7191</v>
      </c>
      <c r="N1982" s="5">
        <f t="shared" si="123"/>
        <v>553.5530524266444</v>
      </c>
      <c r="O1982" s="5" t="str">
        <f t="shared" si="120"/>
        <v>y</v>
      </c>
      <c r="P1982" s="43" t="str">
        <f t="shared" si="121"/>
        <v>insert into noskrien_reit (dalibnieks, rez,skriesim_db,sacensibas) values ('Frīdmane Ilona',7191,'y','Lattelecom Rīgas maratons – pusmaratona distance');</v>
      </c>
    </row>
    <row r="1983" spans="1:16" x14ac:dyDescent="0.2">
      <c r="A1983" s="26" t="s">
        <v>28050</v>
      </c>
      <c r="B1983" s="28" t="s">
        <v>14</v>
      </c>
      <c r="C1983" s="28" t="s">
        <v>10100</v>
      </c>
      <c r="D1983" s="28">
        <v>1979</v>
      </c>
      <c r="E1983" s="28" t="s">
        <v>2564</v>
      </c>
      <c r="F1983" s="28"/>
      <c r="G1983" s="28" t="s">
        <v>2563</v>
      </c>
      <c r="H1983" s="28" t="s">
        <v>10101</v>
      </c>
      <c r="I1983" s="28" t="s">
        <v>19884</v>
      </c>
      <c r="J1983" s="28">
        <v>1</v>
      </c>
      <c r="K1983" s="28">
        <v>59</v>
      </c>
      <c r="L1983" s="5">
        <v>51.1</v>
      </c>
      <c r="M1983" s="5">
        <f t="shared" si="122"/>
        <v>7191.1</v>
      </c>
      <c r="N1983" s="5">
        <f t="shared" si="123"/>
        <v>553.5453546745282</v>
      </c>
      <c r="O1983" s="5" t="str">
        <f t="shared" si="120"/>
        <v/>
      </c>
      <c r="P1983" s="43" t="str">
        <f t="shared" si="121"/>
        <v>insert into noskrien_reit (dalibnieks, rez,skriesim_db,sacensibas) values ('Juhnevičs Edgars',7191.1,'','Lattelecom Rīgas maratons – pusmaratona distance');</v>
      </c>
    </row>
    <row r="1984" spans="1:16" x14ac:dyDescent="0.2">
      <c r="A1984" s="26" t="s">
        <v>28051</v>
      </c>
      <c r="B1984" s="27" t="s">
        <v>3117</v>
      </c>
      <c r="C1984" s="27" t="s">
        <v>10102</v>
      </c>
      <c r="D1984" s="27">
        <v>1962</v>
      </c>
      <c r="E1984" s="27" t="s">
        <v>6214</v>
      </c>
      <c r="F1984" s="27"/>
      <c r="G1984" s="27" t="s">
        <v>2563</v>
      </c>
      <c r="H1984" s="27" t="s">
        <v>10103</v>
      </c>
      <c r="I1984" s="27" t="s">
        <v>19885</v>
      </c>
      <c r="J1984" s="27">
        <v>1</v>
      </c>
      <c r="K1984" s="27">
        <v>59</v>
      </c>
      <c r="L1984" s="5">
        <v>52.7</v>
      </c>
      <c r="M1984" s="5">
        <f t="shared" si="122"/>
        <v>7192.7</v>
      </c>
      <c r="N1984" s="5">
        <f t="shared" si="123"/>
        <v>553.42221975058044</v>
      </c>
      <c r="O1984" s="5" t="str">
        <f t="shared" si="120"/>
        <v/>
      </c>
      <c r="P1984" s="43" t="str">
        <f t="shared" si="121"/>
        <v>insert into noskrien_reit (dalibnieks, rez,skriesim_db,sacensibas) values ('ĶIRSIS ĢIRTS',7192.7,'','Lattelecom Rīgas maratons – pusmaratona distance');</v>
      </c>
    </row>
    <row r="1985" spans="1:16" x14ac:dyDescent="0.2">
      <c r="A1985" s="26" t="s">
        <v>28052</v>
      </c>
      <c r="B1985" s="28" t="s">
        <v>10104</v>
      </c>
      <c r="C1985" s="28" t="s">
        <v>10105</v>
      </c>
      <c r="D1985" s="28">
        <v>1962</v>
      </c>
      <c r="E1985" s="28" t="s">
        <v>6214</v>
      </c>
      <c r="F1985" s="28" t="s">
        <v>3107</v>
      </c>
      <c r="G1985" s="28" t="s">
        <v>2957</v>
      </c>
      <c r="H1985" s="28" t="s">
        <v>10106</v>
      </c>
      <c r="I1985" s="28" t="s">
        <v>19886</v>
      </c>
      <c r="J1985" s="28">
        <v>1</v>
      </c>
      <c r="K1985" s="28">
        <v>59</v>
      </c>
      <c r="L1985" s="5">
        <v>53.2</v>
      </c>
      <c r="M1985" s="5">
        <f t="shared" si="122"/>
        <v>7193.2</v>
      </c>
      <c r="N1985" s="5">
        <f t="shared" si="123"/>
        <v>553.38375132069177</v>
      </c>
      <c r="O1985" s="5" t="str">
        <f t="shared" si="120"/>
        <v/>
      </c>
      <c r="P1985" s="43" t="str">
        <f t="shared" si="121"/>
        <v>insert into noskrien_reit (dalibnieks, rez,skriesim_db,sacensibas) values ('Van Dijk Willem',7193.2,'','Lattelecom Rīgas maratons – pusmaratona distance');</v>
      </c>
    </row>
    <row r="1986" spans="1:16" x14ac:dyDescent="0.2">
      <c r="A1986" s="26" t="s">
        <v>28053</v>
      </c>
      <c r="B1986" s="27" t="s">
        <v>96</v>
      </c>
      <c r="C1986" s="27" t="s">
        <v>123</v>
      </c>
      <c r="D1986" s="27">
        <v>1981</v>
      </c>
      <c r="E1986" s="27" t="s">
        <v>2564</v>
      </c>
      <c r="F1986" s="27" t="s">
        <v>1969</v>
      </c>
      <c r="G1986" s="27" t="s">
        <v>2563</v>
      </c>
      <c r="H1986" s="27" t="s">
        <v>10106</v>
      </c>
      <c r="I1986" s="27" t="s">
        <v>19886</v>
      </c>
      <c r="J1986" s="27">
        <v>1</v>
      </c>
      <c r="K1986" s="27">
        <v>59</v>
      </c>
      <c r="L1986" s="5">
        <v>53.2</v>
      </c>
      <c r="M1986" s="5">
        <f t="shared" si="122"/>
        <v>7193.2</v>
      </c>
      <c r="N1986" s="5">
        <f t="shared" si="123"/>
        <v>553.38375132069177</v>
      </c>
      <c r="O1986" s="5" t="str">
        <f t="shared" ref="O1986:O2049" si="124">IF(F1986="vsk noskrien","y","")</f>
        <v/>
      </c>
      <c r="P1986" s="43" t="str">
        <f t="shared" ref="P1986:P2049" si="125">CONCATENATE("insert into noskrien_reit (dalibnieks, rez,skriesim_db,sacensibas) values ('",C1986," ",B1986,"',",M1986,",'",O1986,"','",$P$1,"');")</f>
        <v>insert into noskrien_reit (dalibnieks, rez,skriesim_db,sacensibas) values ('Liepiņš Andris',7193.2,'','Lattelecom Rīgas maratons – pusmaratona distance');</v>
      </c>
    </row>
    <row r="1987" spans="1:16" x14ac:dyDescent="0.2">
      <c r="A1987" s="26" t="s">
        <v>28054</v>
      </c>
      <c r="B1987" s="28" t="s">
        <v>546</v>
      </c>
      <c r="C1987" s="28" t="s">
        <v>1362</v>
      </c>
      <c r="D1987" s="28">
        <v>1978</v>
      </c>
      <c r="E1987" s="28" t="s">
        <v>6202</v>
      </c>
      <c r="F1987" s="28" t="s">
        <v>695</v>
      </c>
      <c r="G1987" s="28" t="s">
        <v>2563</v>
      </c>
      <c r="H1987" s="28" t="s">
        <v>10107</v>
      </c>
      <c r="I1987" s="28" t="s">
        <v>19887</v>
      </c>
      <c r="J1987" s="28">
        <v>1</v>
      </c>
      <c r="K1987" s="28">
        <v>59</v>
      </c>
      <c r="L1987" s="5">
        <v>53</v>
      </c>
      <c r="M1987" s="5">
        <f t="shared" ref="M1987:M2050" si="126">J1987*3600+K1987*60+L1987</f>
        <v>7193</v>
      </c>
      <c r="N1987" s="5">
        <f t="shared" ref="N1987:N2050" si="127">$M$2/M1987*1000</f>
        <v>553.39913805088281</v>
      </c>
      <c r="O1987" s="5" t="str">
        <f t="shared" si="124"/>
        <v/>
      </c>
      <c r="P1987" s="43" t="str">
        <f t="shared" si="125"/>
        <v>insert into noskrien_reit (dalibnieks, rez,skriesim_db,sacensibas) values ('Limanāne Ilze',7193,'','Lattelecom Rīgas maratons – pusmaratona distance');</v>
      </c>
    </row>
    <row r="1988" spans="1:16" x14ac:dyDescent="0.2">
      <c r="A1988" s="26" t="s">
        <v>28055</v>
      </c>
      <c r="B1988" s="27" t="s">
        <v>171</v>
      </c>
      <c r="C1988" s="27" t="s">
        <v>478</v>
      </c>
      <c r="D1988" s="27">
        <v>1974</v>
      </c>
      <c r="E1988" s="27" t="s">
        <v>6214</v>
      </c>
      <c r="F1988" s="27" t="s">
        <v>10108</v>
      </c>
      <c r="G1988" s="27" t="s">
        <v>2563</v>
      </c>
      <c r="H1988" s="27" t="s">
        <v>10109</v>
      </c>
      <c r="I1988" s="27" t="s">
        <v>19888</v>
      </c>
      <c r="J1988" s="27">
        <v>1</v>
      </c>
      <c r="K1988" s="27">
        <v>59</v>
      </c>
      <c r="L1988" s="5">
        <v>53.7</v>
      </c>
      <c r="M1988" s="5">
        <f t="shared" si="126"/>
        <v>7193.7</v>
      </c>
      <c r="N1988" s="5">
        <f t="shared" si="127"/>
        <v>553.34528823831965</v>
      </c>
      <c r="O1988" s="5" t="str">
        <f t="shared" si="124"/>
        <v/>
      </c>
      <c r="P1988" s="43" t="str">
        <f t="shared" si="125"/>
        <v>insert into noskrien_reit (dalibnieks, rez,skriesim_db,sacensibas) values ('Andersons Andis',7193.7,'','Lattelecom Rīgas maratons – pusmaratona distance');</v>
      </c>
    </row>
    <row r="1989" spans="1:16" x14ac:dyDescent="0.2">
      <c r="A1989" s="26" t="s">
        <v>28056</v>
      </c>
      <c r="B1989" s="28" t="s">
        <v>181</v>
      </c>
      <c r="C1989" s="28" t="s">
        <v>1337</v>
      </c>
      <c r="D1989" s="28">
        <v>1985</v>
      </c>
      <c r="E1989" s="28" t="s">
        <v>2564</v>
      </c>
      <c r="F1989" s="28"/>
      <c r="G1989" s="28" t="s">
        <v>2563</v>
      </c>
      <c r="H1989" s="28" t="s">
        <v>10110</v>
      </c>
      <c r="I1989" s="28" t="s">
        <v>19889</v>
      </c>
      <c r="J1989" s="28">
        <v>1</v>
      </c>
      <c r="K1989" s="28">
        <v>59</v>
      </c>
      <c r="L1989" s="5">
        <v>54.1</v>
      </c>
      <c r="M1989" s="5">
        <f t="shared" si="126"/>
        <v>7194.1</v>
      </c>
      <c r="N1989" s="5">
        <f t="shared" si="127"/>
        <v>553.31452162188452</v>
      </c>
      <c r="O1989" s="5" t="str">
        <f t="shared" si="124"/>
        <v/>
      </c>
      <c r="P1989" s="43" t="str">
        <f t="shared" si="125"/>
        <v>insert into noskrien_reit (dalibnieks, rez,skriesim_db,sacensibas) values ('Osis Kaspars',7194.1,'','Lattelecom Rīgas maratons – pusmaratona distance');</v>
      </c>
    </row>
    <row r="1990" spans="1:16" x14ac:dyDescent="0.2">
      <c r="A1990" s="26" t="s">
        <v>28057</v>
      </c>
      <c r="B1990" s="27" t="s">
        <v>10111</v>
      </c>
      <c r="C1990" s="27" t="s">
        <v>10112</v>
      </c>
      <c r="D1990" s="27">
        <v>1963</v>
      </c>
      <c r="E1990" s="27" t="s">
        <v>6214</v>
      </c>
      <c r="F1990" s="27" t="s">
        <v>10113</v>
      </c>
      <c r="G1990" s="27" t="s">
        <v>2563</v>
      </c>
      <c r="H1990" s="27" t="s">
        <v>10114</v>
      </c>
      <c r="I1990" s="27" t="s">
        <v>19890</v>
      </c>
      <c r="J1990" s="27">
        <v>1</v>
      </c>
      <c r="K1990" s="27">
        <v>59</v>
      </c>
      <c r="L1990" s="5">
        <v>55.7</v>
      </c>
      <c r="M1990" s="5">
        <f t="shared" si="126"/>
        <v>7195.7</v>
      </c>
      <c r="N1990" s="5">
        <f t="shared" si="127"/>
        <v>553.19148936170211</v>
      </c>
      <c r="O1990" s="5" t="str">
        <f t="shared" si="124"/>
        <v/>
      </c>
      <c r="P1990" s="43" t="str">
        <f t="shared" si="125"/>
        <v>insert into noskrien_reit (dalibnieks, rez,skriesim_db,sacensibas) values ('ABRICKIS EINĀRS',7195.7,'','Lattelecom Rīgas maratons – pusmaratona distance');</v>
      </c>
    </row>
    <row r="1991" spans="1:16" x14ac:dyDescent="0.2">
      <c r="A1991" s="26" t="s">
        <v>28058</v>
      </c>
      <c r="B1991" s="28" t="s">
        <v>837</v>
      </c>
      <c r="C1991" s="28" t="s">
        <v>4637</v>
      </c>
      <c r="D1991" s="28">
        <v>1984</v>
      </c>
      <c r="E1991" s="28" t="s">
        <v>2564</v>
      </c>
      <c r="F1991" s="28"/>
      <c r="G1991" s="28" t="s">
        <v>2563</v>
      </c>
      <c r="H1991" s="28" t="s">
        <v>10115</v>
      </c>
      <c r="I1991" s="28" t="s">
        <v>19891</v>
      </c>
      <c r="J1991" s="28">
        <v>1</v>
      </c>
      <c r="K1991" s="28">
        <v>59</v>
      </c>
      <c r="L1991" s="5">
        <v>56.8</v>
      </c>
      <c r="M1991" s="5">
        <f t="shared" si="126"/>
        <v>7196.8</v>
      </c>
      <c r="N1991" s="5">
        <f t="shared" si="127"/>
        <v>553.10693641618491</v>
      </c>
      <c r="O1991" s="5" t="str">
        <f t="shared" si="124"/>
        <v/>
      </c>
      <c r="P1991" s="43" t="str">
        <f t="shared" si="125"/>
        <v>insert into noskrien_reit (dalibnieks, rez,skriesim_db,sacensibas) values ('Ceriņš Indulis',7196.8,'','Lattelecom Rīgas maratons – pusmaratona distance');</v>
      </c>
    </row>
    <row r="1992" spans="1:16" x14ac:dyDescent="0.2">
      <c r="A1992" s="26" t="s">
        <v>28059</v>
      </c>
      <c r="B1992" s="27" t="s">
        <v>5924</v>
      </c>
      <c r="C1992" s="27" t="s">
        <v>10116</v>
      </c>
      <c r="D1992" s="27">
        <v>1986</v>
      </c>
      <c r="E1992" s="27" t="s">
        <v>2564</v>
      </c>
      <c r="F1992" s="27" t="s">
        <v>2844</v>
      </c>
      <c r="G1992" s="27" t="s">
        <v>2798</v>
      </c>
      <c r="H1992" s="27" t="s">
        <v>10117</v>
      </c>
      <c r="I1992" s="27" t="s">
        <v>19892</v>
      </c>
      <c r="J1992" s="27">
        <v>1</v>
      </c>
      <c r="K1992" s="27">
        <v>59</v>
      </c>
      <c r="L1992" s="5">
        <v>57.2</v>
      </c>
      <c r="M1992" s="5">
        <f t="shared" si="126"/>
        <v>7197.2</v>
      </c>
      <c r="N1992" s="5">
        <f t="shared" si="127"/>
        <v>553.07619629856049</v>
      </c>
      <c r="O1992" s="5" t="str">
        <f t="shared" si="124"/>
        <v/>
      </c>
      <c r="P1992" s="43" t="str">
        <f t="shared" si="125"/>
        <v>insert into noskrien_reit (dalibnieks, rez,skriesim_db,sacensibas) values ('Böshagen Stefan',7197.2,'','Lattelecom Rīgas maratons – pusmaratona distance');</v>
      </c>
    </row>
    <row r="1993" spans="1:16" x14ac:dyDescent="0.2">
      <c r="A1993" s="26" t="s">
        <v>28060</v>
      </c>
      <c r="B1993" s="28" t="s">
        <v>177</v>
      </c>
      <c r="C1993" s="28" t="s">
        <v>1385</v>
      </c>
      <c r="D1993" s="28">
        <v>1965</v>
      </c>
      <c r="E1993" s="28" t="s">
        <v>6214</v>
      </c>
      <c r="F1993" s="28"/>
      <c r="G1993" s="28" t="s">
        <v>2563</v>
      </c>
      <c r="H1993" s="28" t="s">
        <v>10117</v>
      </c>
      <c r="I1993" s="28" t="s">
        <v>19892</v>
      </c>
      <c r="J1993" s="28">
        <v>1</v>
      </c>
      <c r="K1993" s="28">
        <v>59</v>
      </c>
      <c r="L1993" s="5">
        <v>57.2</v>
      </c>
      <c r="M1993" s="5">
        <f t="shared" si="126"/>
        <v>7197.2</v>
      </c>
      <c r="N1993" s="5">
        <f t="shared" si="127"/>
        <v>553.07619629856049</v>
      </c>
      <c r="O1993" s="5" t="str">
        <f t="shared" si="124"/>
        <v/>
      </c>
      <c r="P1993" s="43" t="str">
        <f t="shared" si="125"/>
        <v>insert into noskrien_reit (dalibnieks, rez,skriesim_db,sacensibas) values ('Zariņš Ivars',7197.2,'','Lattelecom Rīgas maratons – pusmaratona distance');</v>
      </c>
    </row>
    <row r="1994" spans="1:16" x14ac:dyDescent="0.2">
      <c r="A1994" s="26" t="s">
        <v>28061</v>
      </c>
      <c r="B1994" s="27" t="s">
        <v>5422</v>
      </c>
      <c r="C1994" s="27" t="s">
        <v>10118</v>
      </c>
      <c r="D1994" s="27">
        <v>1991</v>
      </c>
      <c r="E1994" s="27" t="s">
        <v>2564</v>
      </c>
      <c r="F1994" s="27"/>
      <c r="G1994" s="27" t="s">
        <v>2798</v>
      </c>
      <c r="H1994" s="27" t="s">
        <v>10117</v>
      </c>
      <c r="I1994" s="27" t="s">
        <v>19892</v>
      </c>
      <c r="J1994" s="27">
        <v>1</v>
      </c>
      <c r="K1994" s="27">
        <v>59</v>
      </c>
      <c r="L1994" s="5">
        <v>57.2</v>
      </c>
      <c r="M1994" s="5">
        <f t="shared" si="126"/>
        <v>7197.2</v>
      </c>
      <c r="N1994" s="5">
        <f t="shared" si="127"/>
        <v>553.07619629856049</v>
      </c>
      <c r="O1994" s="5" t="str">
        <f t="shared" si="124"/>
        <v/>
      </c>
      <c r="P1994" s="43" t="str">
        <f t="shared" si="125"/>
        <v>insert into noskrien_reit (dalibnieks, rez,skriesim_db,sacensibas) values ('Eimannsberger Markus',7197.2,'','Lattelecom Rīgas maratons – pusmaratona distance');</v>
      </c>
    </row>
    <row r="1995" spans="1:16" x14ac:dyDescent="0.2">
      <c r="A1995" s="26" t="s">
        <v>28062</v>
      </c>
      <c r="B1995" s="28" t="s">
        <v>33</v>
      </c>
      <c r="C1995" s="28" t="s">
        <v>10119</v>
      </c>
      <c r="D1995" s="28">
        <v>1979</v>
      </c>
      <c r="E1995" s="28" t="s">
        <v>2564</v>
      </c>
      <c r="F1995" s="28"/>
      <c r="G1995" s="28" t="s">
        <v>2563</v>
      </c>
      <c r="H1995" s="28" t="s">
        <v>10120</v>
      </c>
      <c r="I1995" s="28" t="s">
        <v>19893</v>
      </c>
      <c r="J1995" s="28">
        <v>1</v>
      </c>
      <c r="K1995" s="28">
        <v>59</v>
      </c>
      <c r="L1995" s="5">
        <v>57.9</v>
      </c>
      <c r="M1995" s="5">
        <f t="shared" si="126"/>
        <v>7197.9</v>
      </c>
      <c r="N1995" s="5">
        <f t="shared" si="127"/>
        <v>553.02240931382767</v>
      </c>
      <c r="O1995" s="5" t="str">
        <f t="shared" si="124"/>
        <v/>
      </c>
      <c r="P1995" s="43" t="str">
        <f t="shared" si="125"/>
        <v>insert into noskrien_reit (dalibnieks, rez,skriesim_db,sacensibas) values ('Vidins Aigars',7197.9,'','Lattelecom Rīgas maratons – pusmaratona distance');</v>
      </c>
    </row>
    <row r="1996" spans="1:16" x14ac:dyDescent="0.2">
      <c r="A1996" s="26" t="s">
        <v>28063</v>
      </c>
      <c r="B1996" s="27" t="s">
        <v>202</v>
      </c>
      <c r="C1996" s="27" t="s">
        <v>10121</v>
      </c>
      <c r="D1996" s="27">
        <v>1982</v>
      </c>
      <c r="E1996" s="27" t="s">
        <v>2564</v>
      </c>
      <c r="F1996" s="27"/>
      <c r="G1996" s="27" t="s">
        <v>2563</v>
      </c>
      <c r="H1996" s="27" t="s">
        <v>10122</v>
      </c>
      <c r="I1996" s="27" t="s">
        <v>19894</v>
      </c>
      <c r="J1996" s="27">
        <v>1</v>
      </c>
      <c r="K1996" s="27">
        <v>59</v>
      </c>
      <c r="L1996" s="5">
        <v>58</v>
      </c>
      <c r="M1996" s="5">
        <f t="shared" si="126"/>
        <v>7198</v>
      </c>
      <c r="N1996" s="5">
        <f t="shared" si="127"/>
        <v>553.01472631286458</v>
      </c>
      <c r="O1996" s="5" t="str">
        <f t="shared" si="124"/>
        <v/>
      </c>
      <c r="P1996" s="43" t="str">
        <f t="shared" si="125"/>
        <v>insert into noskrien_reit (dalibnieks, rez,skriesim_db,sacensibas) values ('Didrihsons Toms',7198,'','Lattelecom Rīgas maratons – pusmaratona distance');</v>
      </c>
    </row>
    <row r="1997" spans="1:16" x14ac:dyDescent="0.2">
      <c r="A1997" s="26" t="s">
        <v>28064</v>
      </c>
      <c r="B1997" s="28" t="s">
        <v>142</v>
      </c>
      <c r="C1997" s="28" t="s">
        <v>10123</v>
      </c>
      <c r="D1997" s="28">
        <v>1993</v>
      </c>
      <c r="E1997" s="28" t="s">
        <v>6202</v>
      </c>
      <c r="F1997" s="28" t="s">
        <v>2802</v>
      </c>
      <c r="G1997" s="28" t="s">
        <v>2563</v>
      </c>
      <c r="H1997" s="28" t="s">
        <v>10124</v>
      </c>
      <c r="I1997" s="28" t="s">
        <v>19895</v>
      </c>
      <c r="J1997" s="28">
        <v>2</v>
      </c>
      <c r="K1997" s="28">
        <v>0</v>
      </c>
      <c r="L1997" s="5">
        <v>0</v>
      </c>
      <c r="M1997" s="5">
        <f t="shared" si="126"/>
        <v>7200</v>
      </c>
      <c r="N1997" s="5">
        <f t="shared" si="127"/>
        <v>552.86111111111109</v>
      </c>
      <c r="O1997" s="5" t="str">
        <f t="shared" si="124"/>
        <v/>
      </c>
      <c r="P1997" s="43" t="str">
        <f t="shared" si="125"/>
        <v>insert into noskrien_reit (dalibnieks, rez,skriesim_db,sacensibas) values ('Stankusa Agnese',7200,'','Lattelecom Rīgas maratons – pusmaratona distance');</v>
      </c>
    </row>
    <row r="1998" spans="1:16" x14ac:dyDescent="0.2">
      <c r="A1998" s="26" t="s">
        <v>28065</v>
      </c>
      <c r="B1998" s="27" t="s">
        <v>10125</v>
      </c>
      <c r="C1998" s="27" t="s">
        <v>10126</v>
      </c>
      <c r="D1998" s="27">
        <v>1984</v>
      </c>
      <c r="E1998" s="27" t="s">
        <v>2564</v>
      </c>
      <c r="F1998" s="27" t="s">
        <v>6449</v>
      </c>
      <c r="G1998" s="27" t="s">
        <v>3041</v>
      </c>
      <c r="H1998" s="27" t="s">
        <v>10127</v>
      </c>
      <c r="I1998" s="27" t="s">
        <v>19896</v>
      </c>
      <c r="J1998" s="27">
        <v>2</v>
      </c>
      <c r="K1998" s="27">
        <v>0</v>
      </c>
      <c r="L1998" s="5">
        <v>1.7</v>
      </c>
      <c r="M1998" s="5">
        <f t="shared" si="126"/>
        <v>7201.7</v>
      </c>
      <c r="N1998" s="5">
        <f t="shared" si="127"/>
        <v>552.7306052737548</v>
      </c>
      <c r="O1998" s="5" t="str">
        <f t="shared" si="124"/>
        <v/>
      </c>
      <c r="P1998" s="43" t="str">
        <f t="shared" si="125"/>
        <v>insert into noskrien_reit (dalibnieks, rez,skriesim_db,sacensibas) values ('Velez Iker',7201.7,'','Lattelecom Rīgas maratons – pusmaratona distance');</v>
      </c>
    </row>
    <row r="1999" spans="1:16" x14ac:dyDescent="0.2">
      <c r="A1999" s="26" t="s">
        <v>28066</v>
      </c>
      <c r="B1999" s="28" t="s">
        <v>740</v>
      </c>
      <c r="C1999" s="28" t="s">
        <v>10128</v>
      </c>
      <c r="D1999" s="28">
        <v>1992</v>
      </c>
      <c r="E1999" s="28" t="s">
        <v>2564</v>
      </c>
      <c r="F1999" s="28" t="s">
        <v>695</v>
      </c>
      <c r="G1999" s="28" t="s">
        <v>2563</v>
      </c>
      <c r="H1999" s="28" t="s">
        <v>10129</v>
      </c>
      <c r="I1999" s="28" t="s">
        <v>19897</v>
      </c>
      <c r="J1999" s="28">
        <v>2</v>
      </c>
      <c r="K1999" s="28">
        <v>0</v>
      </c>
      <c r="L1999" s="5">
        <v>2</v>
      </c>
      <c r="M1999" s="5">
        <f t="shared" si="126"/>
        <v>7202</v>
      </c>
      <c r="N1999" s="5">
        <f t="shared" si="127"/>
        <v>552.70758122743678</v>
      </c>
      <c r="O1999" s="5" t="str">
        <f t="shared" si="124"/>
        <v/>
      </c>
      <c r="P1999" s="43" t="str">
        <f t="shared" si="125"/>
        <v>insert into noskrien_reit (dalibnieks, rez,skriesim_db,sacensibas) values ('Merga Aleksis',7202,'','Lattelecom Rīgas maratons – pusmaratona distance');</v>
      </c>
    </row>
    <row r="2000" spans="1:16" x14ac:dyDescent="0.2">
      <c r="A2000" s="26" t="s">
        <v>28067</v>
      </c>
      <c r="B2000" s="27" t="s">
        <v>90</v>
      </c>
      <c r="C2000" s="27" t="s">
        <v>2304</v>
      </c>
      <c r="D2000" s="27">
        <v>1983</v>
      </c>
      <c r="E2000" s="27" t="s">
        <v>2564</v>
      </c>
      <c r="F2000" s="27" t="s">
        <v>695</v>
      </c>
      <c r="G2000" s="27" t="s">
        <v>2563</v>
      </c>
      <c r="H2000" s="27" t="s">
        <v>10130</v>
      </c>
      <c r="I2000" s="27" t="s">
        <v>19898</v>
      </c>
      <c r="J2000" s="27">
        <v>2</v>
      </c>
      <c r="K2000" s="27">
        <v>0</v>
      </c>
      <c r="L2000" s="5">
        <v>2.4</v>
      </c>
      <c r="M2000" s="5">
        <f t="shared" si="126"/>
        <v>7202.4</v>
      </c>
      <c r="N2000" s="5">
        <f t="shared" si="127"/>
        <v>552.67688548261697</v>
      </c>
      <c r="O2000" s="5" t="str">
        <f t="shared" si="124"/>
        <v/>
      </c>
      <c r="P2000" s="43" t="str">
        <f t="shared" si="125"/>
        <v>insert into noskrien_reit (dalibnieks, rez,skriesim_db,sacensibas) values ('Krutovs Sandis',7202.4,'','Lattelecom Rīgas maratons – pusmaratona distance');</v>
      </c>
    </row>
    <row r="2001" spans="1:16" x14ac:dyDescent="0.2">
      <c r="A2001" s="26" t="s">
        <v>28068</v>
      </c>
      <c r="B2001" s="28" t="s">
        <v>46</v>
      </c>
      <c r="C2001" s="28" t="s">
        <v>743</v>
      </c>
      <c r="D2001" s="28">
        <v>1984</v>
      </c>
      <c r="E2001" s="28" t="s">
        <v>2564</v>
      </c>
      <c r="F2001" s="28" t="s">
        <v>695</v>
      </c>
      <c r="G2001" s="28" t="s">
        <v>2563</v>
      </c>
      <c r="H2001" s="28" t="s">
        <v>10131</v>
      </c>
      <c r="I2001" s="28" t="s">
        <v>19899</v>
      </c>
      <c r="J2001" s="28">
        <v>2</v>
      </c>
      <c r="K2001" s="28">
        <v>0</v>
      </c>
      <c r="L2001" s="5">
        <v>2.6</v>
      </c>
      <c r="M2001" s="5">
        <f t="shared" si="126"/>
        <v>7202.6</v>
      </c>
      <c r="N2001" s="5">
        <f t="shared" si="127"/>
        <v>552.66153888873464</v>
      </c>
      <c r="O2001" s="5" t="str">
        <f t="shared" si="124"/>
        <v/>
      </c>
      <c r="P2001" s="43" t="str">
        <f t="shared" si="125"/>
        <v>insert into noskrien_reit (dalibnieks, rez,skriesim_db,sacensibas) values ('Lodiņš Jānis',7202.6,'','Lattelecom Rīgas maratons – pusmaratona distance');</v>
      </c>
    </row>
    <row r="2002" spans="1:16" x14ac:dyDescent="0.2">
      <c r="A2002" s="26" t="s">
        <v>28069</v>
      </c>
      <c r="B2002" s="27" t="s">
        <v>10132</v>
      </c>
      <c r="C2002" s="27" t="s">
        <v>10133</v>
      </c>
      <c r="D2002" s="27">
        <v>1988</v>
      </c>
      <c r="E2002" s="27" t="s">
        <v>6202</v>
      </c>
      <c r="F2002" s="27" t="s">
        <v>7728</v>
      </c>
      <c r="G2002" s="27" t="s">
        <v>2619</v>
      </c>
      <c r="H2002" s="27" t="s">
        <v>10134</v>
      </c>
      <c r="I2002" s="27" t="s">
        <v>19900</v>
      </c>
      <c r="J2002" s="27">
        <v>2</v>
      </c>
      <c r="K2002" s="27">
        <v>0</v>
      </c>
      <c r="L2002" s="5">
        <v>4.0999999999999996</v>
      </c>
      <c r="M2002" s="5">
        <f t="shared" si="126"/>
        <v>7204.1</v>
      </c>
      <c r="N2002" s="5">
        <f t="shared" si="127"/>
        <v>552.54646659541095</v>
      </c>
      <c r="O2002" s="5" t="str">
        <f t="shared" si="124"/>
        <v/>
      </c>
      <c r="P2002" s="43" t="str">
        <f t="shared" si="125"/>
        <v>insert into noskrien_reit (dalibnieks, rez,skriesim_db,sacensibas) values ('Samcenkaite Emilija',7204.1,'','Lattelecom Rīgas maratons – pusmaratona distance');</v>
      </c>
    </row>
    <row r="2003" spans="1:16" x14ac:dyDescent="0.2">
      <c r="A2003" s="26" t="s">
        <v>28070</v>
      </c>
      <c r="B2003" s="28" t="s">
        <v>696</v>
      </c>
      <c r="C2003" s="28" t="s">
        <v>10135</v>
      </c>
      <c r="D2003" s="28">
        <v>1979</v>
      </c>
      <c r="E2003" s="28" t="s">
        <v>2564</v>
      </c>
      <c r="F2003" s="28" t="s">
        <v>10136</v>
      </c>
      <c r="G2003" s="28" t="s">
        <v>2563</v>
      </c>
      <c r="H2003" s="28" t="s">
        <v>10137</v>
      </c>
      <c r="I2003" s="28" t="s">
        <v>19901</v>
      </c>
      <c r="J2003" s="28">
        <v>2</v>
      </c>
      <c r="K2003" s="28">
        <v>0</v>
      </c>
      <c r="L2003" s="5">
        <v>4.4000000000000004</v>
      </c>
      <c r="M2003" s="5">
        <f t="shared" si="126"/>
        <v>7204.4</v>
      </c>
      <c r="N2003" s="5">
        <f t="shared" si="127"/>
        <v>552.52345788684693</v>
      </c>
      <c r="O2003" s="5" t="str">
        <f t="shared" si="124"/>
        <v/>
      </c>
      <c r="P2003" s="43" t="str">
        <f t="shared" si="125"/>
        <v>insert into noskrien_reit (dalibnieks, rez,skriesim_db,sacensibas) values ('Janins Mihails',7204.4,'','Lattelecom Rīgas maratons – pusmaratona distance');</v>
      </c>
    </row>
    <row r="2004" spans="1:16" x14ac:dyDescent="0.2">
      <c r="A2004" s="26" t="s">
        <v>28071</v>
      </c>
      <c r="B2004" s="27" t="s">
        <v>517</v>
      </c>
      <c r="C2004" s="27" t="s">
        <v>10138</v>
      </c>
      <c r="D2004" s="27">
        <v>1965</v>
      </c>
      <c r="E2004" s="27" t="s">
        <v>6399</v>
      </c>
      <c r="F2004" s="27" t="s">
        <v>695</v>
      </c>
      <c r="G2004" s="27" t="s">
        <v>2563</v>
      </c>
      <c r="H2004" s="27" t="s">
        <v>10139</v>
      </c>
      <c r="I2004" s="27" t="s">
        <v>19902</v>
      </c>
      <c r="J2004" s="27">
        <v>2</v>
      </c>
      <c r="K2004" s="27">
        <v>0</v>
      </c>
      <c r="L2004" s="5">
        <v>6.6</v>
      </c>
      <c r="M2004" s="5">
        <f t="shared" si="126"/>
        <v>7206.6</v>
      </c>
      <c r="N2004" s="5">
        <f t="shared" si="127"/>
        <v>552.35478589071124</v>
      </c>
      <c r="O2004" s="5" t="str">
        <f t="shared" si="124"/>
        <v/>
      </c>
      <c r="P2004" s="43" t="str">
        <f t="shared" si="125"/>
        <v>insert into noskrien_reit (dalibnieks, rez,skriesim_db,sacensibas) values ('Krēsliņa Daiga',7206.6,'','Lattelecom Rīgas maratons – pusmaratona distance');</v>
      </c>
    </row>
    <row r="2005" spans="1:16" x14ac:dyDescent="0.2">
      <c r="A2005" s="26" t="s">
        <v>28072</v>
      </c>
      <c r="B2005" s="28" t="s">
        <v>647</v>
      </c>
      <c r="C2005" s="28" t="s">
        <v>855</v>
      </c>
      <c r="D2005" s="28">
        <v>1987</v>
      </c>
      <c r="E2005" s="28" t="s">
        <v>2564</v>
      </c>
      <c r="F2005" s="28" t="s">
        <v>10140</v>
      </c>
      <c r="G2005" s="28" t="s">
        <v>2563</v>
      </c>
      <c r="H2005" s="28" t="s">
        <v>10141</v>
      </c>
      <c r="I2005" s="28" t="s">
        <v>19903</v>
      </c>
      <c r="J2005" s="28">
        <v>2</v>
      </c>
      <c r="K2005" s="28">
        <v>0</v>
      </c>
      <c r="L2005" s="5">
        <v>7</v>
      </c>
      <c r="M2005" s="5">
        <f t="shared" si="126"/>
        <v>7207</v>
      </c>
      <c r="N2005" s="5">
        <f t="shared" si="127"/>
        <v>552.32412931871784</v>
      </c>
      <c r="O2005" s="5" t="str">
        <f t="shared" si="124"/>
        <v/>
      </c>
      <c r="P2005" s="43" t="str">
        <f t="shared" si="125"/>
        <v>insert into noskrien_reit (dalibnieks, rez,skriesim_db,sacensibas) values ('Jakovļevs Pāvels',7207,'','Lattelecom Rīgas maratons – pusmaratona distance');</v>
      </c>
    </row>
    <row r="2006" spans="1:16" x14ac:dyDescent="0.2">
      <c r="A2006" s="26" t="s">
        <v>28073</v>
      </c>
      <c r="B2006" s="27" t="s">
        <v>46</v>
      </c>
      <c r="C2006" s="27" t="s">
        <v>492</v>
      </c>
      <c r="D2006" s="27">
        <v>1972</v>
      </c>
      <c r="E2006" s="27" t="s">
        <v>6214</v>
      </c>
      <c r="F2006" s="27"/>
      <c r="G2006" s="27" t="s">
        <v>2563</v>
      </c>
      <c r="H2006" s="27" t="s">
        <v>10142</v>
      </c>
      <c r="I2006" s="27" t="s">
        <v>19904</v>
      </c>
      <c r="J2006" s="27">
        <v>2</v>
      </c>
      <c r="K2006" s="27">
        <v>0</v>
      </c>
      <c r="L2006" s="5">
        <v>7.6</v>
      </c>
      <c r="M2006" s="5">
        <f t="shared" si="126"/>
        <v>7207.6</v>
      </c>
      <c r="N2006" s="5">
        <f t="shared" si="127"/>
        <v>552.27815084077918</v>
      </c>
      <c r="O2006" s="5" t="str">
        <f t="shared" si="124"/>
        <v/>
      </c>
      <c r="P2006" s="43" t="str">
        <f t="shared" si="125"/>
        <v>insert into noskrien_reit (dalibnieks, rez,skriesim_db,sacensibas) values ('Kārkliņš Jānis',7207.6,'','Lattelecom Rīgas maratons – pusmaratona distance');</v>
      </c>
    </row>
    <row r="2007" spans="1:16" x14ac:dyDescent="0.2">
      <c r="A2007" s="26" t="s">
        <v>28074</v>
      </c>
      <c r="B2007" s="28" t="s">
        <v>4592</v>
      </c>
      <c r="C2007" s="28" t="s">
        <v>10143</v>
      </c>
      <c r="D2007" s="28">
        <v>1964</v>
      </c>
      <c r="E2007" s="28" t="s">
        <v>6214</v>
      </c>
      <c r="F2007" s="28" t="s">
        <v>6449</v>
      </c>
      <c r="G2007" s="28" t="s">
        <v>2798</v>
      </c>
      <c r="H2007" s="28" t="s">
        <v>10144</v>
      </c>
      <c r="I2007" s="28" t="s">
        <v>19905</v>
      </c>
      <c r="J2007" s="28">
        <v>2</v>
      </c>
      <c r="K2007" s="28">
        <v>0</v>
      </c>
      <c r="L2007" s="5">
        <v>7.7</v>
      </c>
      <c r="M2007" s="5">
        <f t="shared" si="126"/>
        <v>7207.7</v>
      </c>
      <c r="N2007" s="5">
        <f t="shared" si="127"/>
        <v>552.27048850534845</v>
      </c>
      <c r="O2007" s="5" t="str">
        <f t="shared" si="124"/>
        <v/>
      </c>
      <c r="P2007" s="43" t="str">
        <f t="shared" si="125"/>
        <v>insert into noskrien_reit (dalibnieks, rez,skriesim_db,sacensibas) values ('Pommerenke Rolf',7207.7,'','Lattelecom Rīgas maratons – pusmaratona distance');</v>
      </c>
    </row>
    <row r="2008" spans="1:16" x14ac:dyDescent="0.2">
      <c r="A2008" s="26" t="s">
        <v>28075</v>
      </c>
      <c r="B2008" s="27" t="s">
        <v>26</v>
      </c>
      <c r="C2008" s="27" t="s">
        <v>5463</v>
      </c>
      <c r="D2008" s="27">
        <v>1974</v>
      </c>
      <c r="E2008" s="27" t="s">
        <v>6214</v>
      </c>
      <c r="F2008" s="27"/>
      <c r="G2008" s="27" t="s">
        <v>2563</v>
      </c>
      <c r="H2008" s="27" t="s">
        <v>10145</v>
      </c>
      <c r="I2008" s="27" t="s">
        <v>19906</v>
      </c>
      <c r="J2008" s="27">
        <v>2</v>
      </c>
      <c r="K2008" s="27">
        <v>0</v>
      </c>
      <c r="L2008" s="5">
        <v>8</v>
      </c>
      <c r="M2008" s="5">
        <f t="shared" si="126"/>
        <v>7208</v>
      </c>
      <c r="N2008" s="5">
        <f t="shared" si="127"/>
        <v>552.24750277469479</v>
      </c>
      <c r="O2008" s="5" t="str">
        <f t="shared" si="124"/>
        <v/>
      </c>
      <c r="P2008" s="43" t="str">
        <f t="shared" si="125"/>
        <v>insert into noskrien_reit (dalibnieks, rez,skriesim_db,sacensibas) values ('Šmits Māris',7208,'','Lattelecom Rīgas maratons – pusmaratona distance');</v>
      </c>
    </row>
    <row r="2009" spans="1:16" x14ac:dyDescent="0.2">
      <c r="A2009" s="26" t="s">
        <v>28076</v>
      </c>
      <c r="B2009" s="28" t="s">
        <v>191</v>
      </c>
      <c r="C2009" s="28" t="s">
        <v>478</v>
      </c>
      <c r="D2009" s="28">
        <v>1997</v>
      </c>
      <c r="E2009" s="28" t="s">
        <v>6491</v>
      </c>
      <c r="F2009" s="28" t="s">
        <v>10108</v>
      </c>
      <c r="G2009" s="28" t="s">
        <v>2563</v>
      </c>
      <c r="H2009" s="28" t="s">
        <v>10146</v>
      </c>
      <c r="I2009" s="28" t="s">
        <v>19907</v>
      </c>
      <c r="J2009" s="28">
        <v>2</v>
      </c>
      <c r="K2009" s="28">
        <v>0</v>
      </c>
      <c r="L2009" s="5">
        <v>8.8000000000000007</v>
      </c>
      <c r="M2009" s="5">
        <f t="shared" si="126"/>
        <v>7208.8</v>
      </c>
      <c r="N2009" s="5">
        <f t="shared" si="127"/>
        <v>552.18621684607695</v>
      </c>
      <c r="O2009" s="5" t="str">
        <f t="shared" si="124"/>
        <v/>
      </c>
      <c r="P2009" s="43" t="str">
        <f t="shared" si="125"/>
        <v>insert into noskrien_reit (dalibnieks, rez,skriesim_db,sacensibas) values ('Andersons Matīss',7208.8,'','Lattelecom Rīgas maratons – pusmaratona distance');</v>
      </c>
    </row>
    <row r="2010" spans="1:16" x14ac:dyDescent="0.2">
      <c r="A2010" s="26" t="s">
        <v>28077</v>
      </c>
      <c r="B2010" s="27" t="s">
        <v>177</v>
      </c>
      <c r="C2010" s="27" t="s">
        <v>743</v>
      </c>
      <c r="D2010" s="27">
        <v>1979</v>
      </c>
      <c r="E2010" s="27" t="s">
        <v>2564</v>
      </c>
      <c r="F2010" s="27" t="s">
        <v>262</v>
      </c>
      <c r="G2010" s="27" t="s">
        <v>2563</v>
      </c>
      <c r="H2010" s="27" t="s">
        <v>10146</v>
      </c>
      <c r="I2010" s="27" t="s">
        <v>19907</v>
      </c>
      <c r="J2010" s="27">
        <v>2</v>
      </c>
      <c r="K2010" s="27">
        <v>0</v>
      </c>
      <c r="L2010" s="5">
        <v>8.8000000000000007</v>
      </c>
      <c r="M2010" s="5">
        <f t="shared" si="126"/>
        <v>7208.8</v>
      </c>
      <c r="N2010" s="5">
        <f t="shared" si="127"/>
        <v>552.18621684607695</v>
      </c>
      <c r="O2010" s="5" t="str">
        <f t="shared" si="124"/>
        <v/>
      </c>
      <c r="P2010" s="43" t="str">
        <f t="shared" si="125"/>
        <v>insert into noskrien_reit (dalibnieks, rez,skriesim_db,sacensibas) values ('Lodiņš Ivars',7208.8,'','Lattelecom Rīgas maratons – pusmaratona distance');</v>
      </c>
    </row>
    <row r="2011" spans="1:16" x14ac:dyDescent="0.2">
      <c r="A2011" s="26" t="s">
        <v>28078</v>
      </c>
      <c r="B2011" s="28" t="s">
        <v>517</v>
      </c>
      <c r="C2011" s="28" t="s">
        <v>10147</v>
      </c>
      <c r="D2011" s="28">
        <v>1982</v>
      </c>
      <c r="E2011" s="28" t="s">
        <v>6202</v>
      </c>
      <c r="F2011" s="28" t="s">
        <v>6788</v>
      </c>
      <c r="G2011" s="28" t="s">
        <v>2563</v>
      </c>
      <c r="H2011" s="28" t="s">
        <v>10148</v>
      </c>
      <c r="I2011" s="28" t="s">
        <v>19908</v>
      </c>
      <c r="J2011" s="28">
        <v>2</v>
      </c>
      <c r="K2011" s="28">
        <v>0</v>
      </c>
      <c r="L2011" s="5">
        <v>9.1999999999999993</v>
      </c>
      <c r="M2011" s="5">
        <f t="shared" si="126"/>
        <v>7209.2</v>
      </c>
      <c r="N2011" s="5">
        <f t="shared" si="127"/>
        <v>552.15557898241138</v>
      </c>
      <c r="O2011" s="5" t="str">
        <f t="shared" si="124"/>
        <v/>
      </c>
      <c r="P2011" s="43" t="str">
        <f t="shared" si="125"/>
        <v>insert into noskrien_reit (dalibnieks, rez,skriesim_db,sacensibas) values ('Grunte-Sonne Daiga',7209.2,'','Lattelecom Rīgas maratons – pusmaratona distance');</v>
      </c>
    </row>
    <row r="2012" spans="1:16" x14ac:dyDescent="0.2">
      <c r="A2012" s="26" t="s">
        <v>28079</v>
      </c>
      <c r="B2012" s="27" t="s">
        <v>10149</v>
      </c>
      <c r="C2012" s="27" t="s">
        <v>10143</v>
      </c>
      <c r="D2012" s="27">
        <v>1963</v>
      </c>
      <c r="E2012" s="27" t="s">
        <v>6399</v>
      </c>
      <c r="F2012" s="27" t="s">
        <v>6449</v>
      </c>
      <c r="G2012" s="27" t="s">
        <v>2798</v>
      </c>
      <c r="H2012" s="27" t="s">
        <v>10150</v>
      </c>
      <c r="I2012" s="27" t="s">
        <v>19909</v>
      </c>
      <c r="J2012" s="27">
        <v>2</v>
      </c>
      <c r="K2012" s="27">
        <v>0</v>
      </c>
      <c r="L2012" s="5">
        <v>10.8</v>
      </c>
      <c r="M2012" s="5">
        <f t="shared" si="126"/>
        <v>7210.8</v>
      </c>
      <c r="N2012" s="5">
        <f t="shared" si="127"/>
        <v>552.03306151883282</v>
      </c>
      <c r="O2012" s="5" t="str">
        <f t="shared" si="124"/>
        <v/>
      </c>
      <c r="P2012" s="43" t="str">
        <f t="shared" si="125"/>
        <v>insert into noskrien_reit (dalibnieks, rez,skriesim_db,sacensibas) values ('Pommerenke Birgit',7210.8,'','Lattelecom Rīgas maratons – pusmaratona distance');</v>
      </c>
    </row>
    <row r="2013" spans="1:16" x14ac:dyDescent="0.2">
      <c r="A2013" s="26" t="s">
        <v>28080</v>
      </c>
      <c r="B2013" s="28" t="s">
        <v>16</v>
      </c>
      <c r="C2013" s="28" t="s">
        <v>478</v>
      </c>
      <c r="D2013" s="28">
        <v>1987</v>
      </c>
      <c r="E2013" s="28" t="s">
        <v>2564</v>
      </c>
      <c r="F2013" s="28" t="s">
        <v>4283</v>
      </c>
      <c r="G2013" s="28" t="s">
        <v>2563</v>
      </c>
      <c r="H2013" s="28" t="s">
        <v>10150</v>
      </c>
      <c r="I2013" s="28" t="s">
        <v>19909</v>
      </c>
      <c r="J2013" s="28">
        <v>2</v>
      </c>
      <c r="K2013" s="28">
        <v>0</v>
      </c>
      <c r="L2013" s="5">
        <v>10.8</v>
      </c>
      <c r="M2013" s="5">
        <f t="shared" si="126"/>
        <v>7210.8</v>
      </c>
      <c r="N2013" s="5">
        <f t="shared" si="127"/>
        <v>552.03306151883282</v>
      </c>
      <c r="O2013" s="5" t="str">
        <f t="shared" si="124"/>
        <v/>
      </c>
      <c r="P2013" s="43" t="str">
        <f t="shared" si="125"/>
        <v>insert into noskrien_reit (dalibnieks, rez,skriesim_db,sacensibas) values ('Andersons Aivars',7210.8,'','Lattelecom Rīgas maratons – pusmaratona distance');</v>
      </c>
    </row>
    <row r="2014" spans="1:16" x14ac:dyDescent="0.2">
      <c r="A2014" s="26" t="s">
        <v>28081</v>
      </c>
      <c r="B2014" s="27" t="s">
        <v>525</v>
      </c>
      <c r="C2014" s="27" t="s">
        <v>10151</v>
      </c>
      <c r="D2014" s="27">
        <v>1984</v>
      </c>
      <c r="E2014" s="27" t="s">
        <v>2564</v>
      </c>
      <c r="F2014" s="27"/>
      <c r="G2014" s="27" t="s">
        <v>2563</v>
      </c>
      <c r="H2014" s="27" t="s">
        <v>10152</v>
      </c>
      <c r="I2014" s="27" t="s">
        <v>19910</v>
      </c>
      <c r="J2014" s="27">
        <v>2</v>
      </c>
      <c r="K2014" s="27">
        <v>0</v>
      </c>
      <c r="L2014" s="5">
        <v>10.9</v>
      </c>
      <c r="M2014" s="5">
        <f t="shared" si="126"/>
        <v>7210.9</v>
      </c>
      <c r="N2014" s="5">
        <f t="shared" si="127"/>
        <v>552.02540598260964</v>
      </c>
      <c r="O2014" s="5" t="str">
        <f t="shared" si="124"/>
        <v/>
      </c>
      <c r="P2014" s="43" t="str">
        <f t="shared" si="125"/>
        <v>insert into noskrien_reit (dalibnieks, rez,skriesim_db,sacensibas) values ('Narogs Arnis',7210.9,'','Lattelecom Rīgas maratons – pusmaratona distance');</v>
      </c>
    </row>
    <row r="2015" spans="1:16" x14ac:dyDescent="0.2">
      <c r="A2015" s="26" t="s">
        <v>28082</v>
      </c>
      <c r="B2015" s="28" t="s">
        <v>774</v>
      </c>
      <c r="C2015" s="28" t="s">
        <v>843</v>
      </c>
      <c r="D2015" s="28">
        <v>1975</v>
      </c>
      <c r="E2015" s="28" t="s">
        <v>6399</v>
      </c>
      <c r="F2015" s="28" t="s">
        <v>695</v>
      </c>
      <c r="G2015" s="28" t="s">
        <v>2563</v>
      </c>
      <c r="H2015" s="28" t="s">
        <v>10153</v>
      </c>
      <c r="I2015" s="28" t="s">
        <v>19911</v>
      </c>
      <c r="J2015" s="28">
        <v>2</v>
      </c>
      <c r="K2015" s="28">
        <v>0</v>
      </c>
      <c r="L2015" s="5">
        <v>11.7</v>
      </c>
      <c r="M2015" s="5">
        <f t="shared" si="126"/>
        <v>7211.7</v>
      </c>
      <c r="N2015" s="5">
        <f t="shared" si="127"/>
        <v>551.96416933594014</v>
      </c>
      <c r="O2015" s="5" t="str">
        <f t="shared" si="124"/>
        <v/>
      </c>
      <c r="P2015" s="43" t="str">
        <f t="shared" si="125"/>
        <v>insert into noskrien_reit (dalibnieks, rez,skriesim_db,sacensibas) values ('Apine Inese',7211.7,'','Lattelecom Rīgas maratons – pusmaratona distance');</v>
      </c>
    </row>
    <row r="2016" spans="1:16" x14ac:dyDescent="0.2">
      <c r="A2016" s="26" t="s">
        <v>28083</v>
      </c>
      <c r="B2016" s="27" t="s">
        <v>12</v>
      </c>
      <c r="C2016" s="27" t="s">
        <v>10154</v>
      </c>
      <c r="D2016" s="27">
        <v>1981</v>
      </c>
      <c r="E2016" s="27" t="s">
        <v>2564</v>
      </c>
      <c r="F2016" s="27" t="s">
        <v>10155</v>
      </c>
      <c r="G2016" s="27" t="s">
        <v>2563</v>
      </c>
      <c r="H2016" s="27" t="s">
        <v>10156</v>
      </c>
      <c r="I2016" s="27" t="s">
        <v>19912</v>
      </c>
      <c r="J2016" s="27">
        <v>2</v>
      </c>
      <c r="K2016" s="27">
        <v>0</v>
      </c>
      <c r="L2016" s="5">
        <v>11.1</v>
      </c>
      <c r="M2016" s="5">
        <f t="shared" si="126"/>
        <v>7211.1</v>
      </c>
      <c r="N2016" s="5">
        <f t="shared" si="127"/>
        <v>552.01009554714256</v>
      </c>
      <c r="O2016" s="5" t="str">
        <f t="shared" si="124"/>
        <v/>
      </c>
      <c r="P2016" s="43" t="str">
        <f t="shared" si="125"/>
        <v>insert into noskrien_reit (dalibnieks, rez,skriesim_db,sacensibas) values ('Pupins Viktors',7211.1,'','Lattelecom Rīgas maratons – pusmaratona distance');</v>
      </c>
    </row>
    <row r="2017" spans="1:16" x14ac:dyDescent="0.2">
      <c r="A2017" s="26" t="s">
        <v>28084</v>
      </c>
      <c r="B2017" s="28" t="s">
        <v>10157</v>
      </c>
      <c r="C2017" s="28" t="s">
        <v>10158</v>
      </c>
      <c r="D2017" s="28">
        <v>1972</v>
      </c>
      <c r="E2017" s="28" t="s">
        <v>6214</v>
      </c>
      <c r="F2017" s="28" t="s">
        <v>10159</v>
      </c>
      <c r="G2017" s="28" t="s">
        <v>2719</v>
      </c>
      <c r="H2017" s="28" t="s">
        <v>10156</v>
      </c>
      <c r="I2017" s="28" t="s">
        <v>19912</v>
      </c>
      <c r="J2017" s="28">
        <v>2</v>
      </c>
      <c r="K2017" s="28">
        <v>0</v>
      </c>
      <c r="L2017" s="5">
        <v>11.1</v>
      </c>
      <c r="M2017" s="5">
        <f t="shared" si="126"/>
        <v>7211.1</v>
      </c>
      <c r="N2017" s="5">
        <f t="shared" si="127"/>
        <v>552.01009554714256</v>
      </c>
      <c r="O2017" s="5" t="str">
        <f t="shared" si="124"/>
        <v/>
      </c>
      <c r="P2017" s="43" t="str">
        <f t="shared" si="125"/>
        <v>insert into noskrien_reit (dalibnieks, rez,skriesim_db,sacensibas) values ('Patrice Merle',7211.1,'','Lattelecom Rīgas maratons – pusmaratona distance');</v>
      </c>
    </row>
    <row r="2018" spans="1:16" x14ac:dyDescent="0.2">
      <c r="A2018" s="26" t="s">
        <v>28085</v>
      </c>
      <c r="B2018" s="27" t="s">
        <v>618</v>
      </c>
      <c r="C2018" s="27" t="s">
        <v>10160</v>
      </c>
      <c r="D2018" s="27">
        <v>1985</v>
      </c>
      <c r="E2018" s="27" t="s">
        <v>2564</v>
      </c>
      <c r="F2018" s="27"/>
      <c r="G2018" s="27" t="s">
        <v>2563</v>
      </c>
      <c r="H2018" s="27" t="s">
        <v>10161</v>
      </c>
      <c r="I2018" s="27" t="s">
        <v>19913</v>
      </c>
      <c r="J2018" s="27">
        <v>2</v>
      </c>
      <c r="K2018" s="27">
        <v>0</v>
      </c>
      <c r="L2018" s="5">
        <v>12</v>
      </c>
      <c r="M2018" s="5">
        <f t="shared" si="126"/>
        <v>7212</v>
      </c>
      <c r="N2018" s="5">
        <f t="shared" si="127"/>
        <v>551.94120909595119</v>
      </c>
      <c r="O2018" s="5" t="str">
        <f t="shared" si="124"/>
        <v/>
      </c>
      <c r="P2018" s="43" t="str">
        <f t="shared" si="125"/>
        <v>insert into noskrien_reit (dalibnieks, rez,skriesim_db,sacensibas) values ('Urmans Kalvis',7212,'','Lattelecom Rīgas maratons – pusmaratona distance');</v>
      </c>
    </row>
    <row r="2019" spans="1:16" x14ac:dyDescent="0.2">
      <c r="A2019" s="26" t="s">
        <v>28086</v>
      </c>
      <c r="B2019" s="28" t="s">
        <v>10162</v>
      </c>
      <c r="C2019" s="28" t="s">
        <v>3097</v>
      </c>
      <c r="D2019" s="28">
        <v>1973</v>
      </c>
      <c r="E2019" s="28" t="s">
        <v>6214</v>
      </c>
      <c r="F2019" s="28" t="s">
        <v>10163</v>
      </c>
      <c r="G2019" s="28" t="s">
        <v>2719</v>
      </c>
      <c r="H2019" s="28" t="s">
        <v>10164</v>
      </c>
      <c r="I2019" s="28" t="s">
        <v>19914</v>
      </c>
      <c r="J2019" s="28">
        <v>2</v>
      </c>
      <c r="K2019" s="28">
        <v>0</v>
      </c>
      <c r="L2019" s="5">
        <v>12.5</v>
      </c>
      <c r="M2019" s="5">
        <f t="shared" si="126"/>
        <v>7212.5</v>
      </c>
      <c r="N2019" s="5">
        <f t="shared" si="127"/>
        <v>551.90294627383014</v>
      </c>
      <c r="O2019" s="5" t="str">
        <f t="shared" si="124"/>
        <v/>
      </c>
      <c r="P2019" s="43" t="str">
        <f t="shared" si="125"/>
        <v>insert into noskrien_reit (dalibnieks, rez,skriesim_db,sacensibas) values ('Olivier Dartigalongue',7212.5,'','Lattelecom Rīgas maratons – pusmaratona distance');</v>
      </c>
    </row>
    <row r="2020" spans="1:16" x14ac:dyDescent="0.2">
      <c r="A2020" s="26" t="s">
        <v>28087</v>
      </c>
      <c r="B2020" s="27" t="s">
        <v>3005</v>
      </c>
      <c r="C2020" s="27" t="s">
        <v>10165</v>
      </c>
      <c r="D2020" s="27">
        <v>1963</v>
      </c>
      <c r="E2020" s="27" t="s">
        <v>6214</v>
      </c>
      <c r="F2020" s="27" t="s">
        <v>5254</v>
      </c>
      <c r="G2020" s="27" t="s">
        <v>2627</v>
      </c>
      <c r="H2020" s="27" t="s">
        <v>10166</v>
      </c>
      <c r="I2020" s="27" t="s">
        <v>19915</v>
      </c>
      <c r="J2020" s="27">
        <v>2</v>
      </c>
      <c r="K2020" s="27">
        <v>0</v>
      </c>
      <c r="L2020" s="5">
        <v>12.7</v>
      </c>
      <c r="M2020" s="5">
        <f t="shared" si="126"/>
        <v>7212.7</v>
      </c>
      <c r="N2020" s="5">
        <f t="shared" si="127"/>
        <v>551.88764263036035</v>
      </c>
      <c r="O2020" s="5" t="str">
        <f t="shared" si="124"/>
        <v/>
      </c>
      <c r="P2020" s="43" t="str">
        <f t="shared" si="125"/>
        <v>insert into noskrien_reit (dalibnieks, rez,skriesim_db,sacensibas) values ('Takanen Jouni',7212.7,'','Lattelecom Rīgas maratons – pusmaratona distance');</v>
      </c>
    </row>
    <row r="2021" spans="1:16" x14ac:dyDescent="0.2">
      <c r="A2021" s="26" t="s">
        <v>28088</v>
      </c>
      <c r="B2021" s="28" t="s">
        <v>318</v>
      </c>
      <c r="C2021" s="28" t="s">
        <v>334</v>
      </c>
      <c r="D2021" s="28">
        <v>1990</v>
      </c>
      <c r="E2021" s="28" t="s">
        <v>2564</v>
      </c>
      <c r="F2021" s="28" t="s">
        <v>4099</v>
      </c>
      <c r="G2021" s="28" t="s">
        <v>2563</v>
      </c>
      <c r="H2021" s="28" t="s">
        <v>10167</v>
      </c>
      <c r="I2021" s="28" t="s">
        <v>19916</v>
      </c>
      <c r="J2021" s="28">
        <v>2</v>
      </c>
      <c r="K2021" s="28">
        <v>0</v>
      </c>
      <c r="L2021" s="5">
        <v>13.4</v>
      </c>
      <c r="M2021" s="5">
        <f t="shared" si="126"/>
        <v>7213.4</v>
      </c>
      <c r="N2021" s="5">
        <f t="shared" si="127"/>
        <v>551.83408656112226</v>
      </c>
      <c r="O2021" s="5" t="str">
        <f t="shared" si="124"/>
        <v/>
      </c>
      <c r="P2021" s="43" t="str">
        <f t="shared" si="125"/>
        <v>insert into noskrien_reit (dalibnieks, rez,skriesim_db,sacensibas) values ('Ozoliņš Reinis',7213.4,'','Lattelecom Rīgas maratons – pusmaratona distance');</v>
      </c>
    </row>
    <row r="2022" spans="1:16" x14ac:dyDescent="0.2">
      <c r="A2022" s="26" t="s">
        <v>28089</v>
      </c>
      <c r="B2022" s="27" t="s">
        <v>3117</v>
      </c>
      <c r="C2022" s="27" t="s">
        <v>10168</v>
      </c>
      <c r="D2022" s="27">
        <v>1970</v>
      </c>
      <c r="E2022" s="27" t="s">
        <v>6214</v>
      </c>
      <c r="F2022" s="27" t="s">
        <v>695</v>
      </c>
      <c r="G2022" s="27" t="s">
        <v>2563</v>
      </c>
      <c r="H2022" s="27" t="s">
        <v>10169</v>
      </c>
      <c r="I2022" s="27" t="s">
        <v>19917</v>
      </c>
      <c r="J2022" s="27">
        <v>2</v>
      </c>
      <c r="K2022" s="27">
        <v>0</v>
      </c>
      <c r="L2022" s="5">
        <v>13.5</v>
      </c>
      <c r="M2022" s="5">
        <f t="shared" si="126"/>
        <v>7213.5</v>
      </c>
      <c r="N2022" s="5">
        <f t="shared" si="127"/>
        <v>551.8264365425938</v>
      </c>
      <c r="O2022" s="5" t="str">
        <f t="shared" si="124"/>
        <v/>
      </c>
      <c r="P2022" s="43" t="str">
        <f t="shared" si="125"/>
        <v>insert into noskrien_reit (dalibnieks, rez,skriesim_db,sacensibas) values ('PRIEDOLS ĢIRTS',7213.5,'','Lattelecom Rīgas maratons – pusmaratona distance');</v>
      </c>
    </row>
    <row r="2023" spans="1:16" x14ac:dyDescent="0.2">
      <c r="A2023" s="26" t="s">
        <v>28090</v>
      </c>
      <c r="B2023" s="28" t="s">
        <v>106</v>
      </c>
      <c r="C2023" s="28" t="s">
        <v>2836</v>
      </c>
      <c r="D2023" s="28">
        <v>1986</v>
      </c>
      <c r="E2023" s="28" t="s">
        <v>2564</v>
      </c>
      <c r="F2023" s="28" t="s">
        <v>2876</v>
      </c>
      <c r="G2023" s="28" t="s">
        <v>2563</v>
      </c>
      <c r="H2023" s="28" t="s">
        <v>10170</v>
      </c>
      <c r="I2023" s="28" t="s">
        <v>19918</v>
      </c>
      <c r="J2023" s="28">
        <v>2</v>
      </c>
      <c r="K2023" s="28">
        <v>0</v>
      </c>
      <c r="L2023" s="5">
        <v>13.9</v>
      </c>
      <c r="M2023" s="5">
        <f t="shared" si="126"/>
        <v>7213.9</v>
      </c>
      <c r="N2023" s="5">
        <f t="shared" si="127"/>
        <v>551.79583858938997</v>
      </c>
      <c r="O2023" s="5" t="str">
        <f t="shared" si="124"/>
        <v/>
      </c>
      <c r="P2023" s="43" t="str">
        <f t="shared" si="125"/>
        <v>insert into noskrien_reit (dalibnieks, rez,skriesim_db,sacensibas) values ('Frišfelds Mārcis',7213.9,'','Lattelecom Rīgas maratons – pusmaratona distance');</v>
      </c>
    </row>
    <row r="2024" spans="1:16" x14ac:dyDescent="0.2">
      <c r="A2024" s="26" t="s">
        <v>28091</v>
      </c>
      <c r="B2024" s="27" t="s">
        <v>79</v>
      </c>
      <c r="C2024" s="27" t="s">
        <v>9479</v>
      </c>
      <c r="D2024" s="27">
        <v>1982</v>
      </c>
      <c r="E2024" s="27" t="s">
        <v>6202</v>
      </c>
      <c r="F2024" s="27"/>
      <c r="G2024" s="27" t="s">
        <v>2563</v>
      </c>
      <c r="H2024" s="27" t="s">
        <v>10171</v>
      </c>
      <c r="I2024" s="27" t="s">
        <v>19919</v>
      </c>
      <c r="J2024" s="27">
        <v>2</v>
      </c>
      <c r="K2024" s="27">
        <v>0</v>
      </c>
      <c r="L2024" s="5">
        <v>14.4</v>
      </c>
      <c r="M2024" s="5">
        <f t="shared" si="126"/>
        <v>7214.4</v>
      </c>
      <c r="N2024" s="5">
        <f t="shared" si="127"/>
        <v>551.75759591927249</v>
      </c>
      <c r="O2024" s="5" t="str">
        <f t="shared" si="124"/>
        <v/>
      </c>
      <c r="P2024" s="43" t="str">
        <f t="shared" si="125"/>
        <v>insert into noskrien_reit (dalibnieks, rez,skriesim_db,sacensibas) values ('Strause Baiba',7214.4,'','Lattelecom Rīgas maratons – pusmaratona distance');</v>
      </c>
    </row>
    <row r="2025" spans="1:16" x14ac:dyDescent="0.2">
      <c r="A2025" s="26" t="s">
        <v>28092</v>
      </c>
      <c r="B2025" s="28" t="s">
        <v>10172</v>
      </c>
      <c r="C2025" s="28" t="s">
        <v>348</v>
      </c>
      <c r="D2025" s="28">
        <v>1997</v>
      </c>
      <c r="E2025" s="28" t="s">
        <v>7446</v>
      </c>
      <c r="F2025" s="28"/>
      <c r="G2025" s="28" t="s">
        <v>2563</v>
      </c>
      <c r="H2025" s="28" t="s">
        <v>10173</v>
      </c>
      <c r="I2025" s="28" t="s">
        <v>19920</v>
      </c>
      <c r="J2025" s="28">
        <v>2</v>
      </c>
      <c r="K2025" s="28">
        <v>0</v>
      </c>
      <c r="L2025" s="5">
        <v>15.2</v>
      </c>
      <c r="M2025" s="5">
        <f t="shared" si="126"/>
        <v>7215.2</v>
      </c>
      <c r="N2025" s="5">
        <f t="shared" si="127"/>
        <v>551.6964186716931</v>
      </c>
      <c r="O2025" s="5" t="str">
        <f t="shared" si="124"/>
        <v/>
      </c>
      <c r="P2025" s="43" t="str">
        <f t="shared" si="125"/>
        <v>insert into noskrien_reit (dalibnieks, rez,skriesim_db,sacensibas) values ('Roze Eižēnija',7215.2,'','Lattelecom Rīgas maratons – pusmaratona distance');</v>
      </c>
    </row>
    <row r="2026" spans="1:16" x14ac:dyDescent="0.2">
      <c r="A2026" s="26" t="s">
        <v>28093</v>
      </c>
      <c r="B2026" s="27" t="s">
        <v>142</v>
      </c>
      <c r="C2026" s="27" t="s">
        <v>10174</v>
      </c>
      <c r="D2026" s="27">
        <v>1975</v>
      </c>
      <c r="E2026" s="27" t="s">
        <v>6399</v>
      </c>
      <c r="F2026" s="27" t="s">
        <v>10175</v>
      </c>
      <c r="G2026" s="27" t="s">
        <v>2563</v>
      </c>
      <c r="H2026" s="27" t="s">
        <v>10176</v>
      </c>
      <c r="I2026" s="27" t="s">
        <v>19921</v>
      </c>
      <c r="J2026" s="27">
        <v>2</v>
      </c>
      <c r="K2026" s="27">
        <v>0</v>
      </c>
      <c r="L2026" s="5">
        <v>15.5</v>
      </c>
      <c r="M2026" s="5">
        <f t="shared" si="126"/>
        <v>7215.5</v>
      </c>
      <c r="N2026" s="5">
        <f t="shared" si="127"/>
        <v>551.67348070126809</v>
      </c>
      <c r="O2026" s="5" t="str">
        <f t="shared" si="124"/>
        <v/>
      </c>
      <c r="P2026" s="43" t="str">
        <f t="shared" si="125"/>
        <v>insert into noskrien_reit (dalibnieks, rez,skriesim_db,sacensibas) values ('Niedola Agnese',7215.5,'','Lattelecom Rīgas maratons – pusmaratona distance');</v>
      </c>
    </row>
    <row r="2027" spans="1:16" x14ac:dyDescent="0.2">
      <c r="A2027" s="26" t="s">
        <v>28094</v>
      </c>
      <c r="B2027" s="28" t="s">
        <v>10177</v>
      </c>
      <c r="C2027" s="28" t="s">
        <v>10178</v>
      </c>
      <c r="D2027" s="28">
        <v>1978</v>
      </c>
      <c r="E2027" s="28" t="s">
        <v>2564</v>
      </c>
      <c r="F2027" s="28" t="s">
        <v>8110</v>
      </c>
      <c r="G2027" s="28" t="s">
        <v>2563</v>
      </c>
      <c r="H2027" s="28" t="s">
        <v>10179</v>
      </c>
      <c r="I2027" s="28" t="s">
        <v>19922</v>
      </c>
      <c r="J2027" s="28">
        <v>2</v>
      </c>
      <c r="K2027" s="28">
        <v>0</v>
      </c>
      <c r="L2027" s="5">
        <v>16.100000000000001</v>
      </c>
      <c r="M2027" s="5">
        <f t="shared" si="126"/>
        <v>7216.1</v>
      </c>
      <c r="N2027" s="5">
        <f t="shared" si="127"/>
        <v>551.62761048211644</v>
      </c>
      <c r="O2027" s="5" t="str">
        <f t="shared" si="124"/>
        <v/>
      </c>
      <c r="P2027" s="43" t="str">
        <f t="shared" si="125"/>
        <v>insert into noskrien_reit (dalibnieks, rez,skriesim_db,sacensibas) values ('VĪTOLS KĀRLIS',7216.1,'','Lattelecom Rīgas maratons – pusmaratona distance');</v>
      </c>
    </row>
    <row r="2028" spans="1:16" x14ac:dyDescent="0.2">
      <c r="A2028" s="26" t="s">
        <v>28095</v>
      </c>
      <c r="B2028" s="27" t="s">
        <v>9688</v>
      </c>
      <c r="C2028" s="27" t="s">
        <v>10180</v>
      </c>
      <c r="D2028" s="27">
        <v>1966</v>
      </c>
      <c r="E2028" s="27" t="s">
        <v>6399</v>
      </c>
      <c r="F2028" s="27" t="s">
        <v>8694</v>
      </c>
      <c r="G2028" s="27" t="s">
        <v>2563</v>
      </c>
      <c r="H2028" s="27" t="s">
        <v>10181</v>
      </c>
      <c r="I2028" s="27" t="s">
        <v>19923</v>
      </c>
      <c r="J2028" s="27">
        <v>2</v>
      </c>
      <c r="K2028" s="27">
        <v>0</v>
      </c>
      <c r="L2028" s="5">
        <v>16</v>
      </c>
      <c r="M2028" s="5">
        <f t="shared" si="126"/>
        <v>7216</v>
      </c>
      <c r="N2028" s="5">
        <f t="shared" si="127"/>
        <v>551.63525498891352</v>
      </c>
      <c r="O2028" s="5" t="str">
        <f t="shared" si="124"/>
        <v/>
      </c>
      <c r="P2028" s="43" t="str">
        <f t="shared" si="125"/>
        <v>insert into noskrien_reit (dalibnieks, rez,skriesim_db,sacensibas) values ('Abens Maria',7216,'','Lattelecom Rīgas maratons – pusmaratona distance');</v>
      </c>
    </row>
    <row r="2029" spans="1:16" x14ac:dyDescent="0.2">
      <c r="A2029" s="26" t="s">
        <v>28096</v>
      </c>
      <c r="B2029" s="28" t="s">
        <v>96</v>
      </c>
      <c r="C2029" s="28" t="s">
        <v>2381</v>
      </c>
      <c r="D2029" s="28">
        <v>1979</v>
      </c>
      <c r="E2029" s="28" t="s">
        <v>2564</v>
      </c>
      <c r="F2029" s="28" t="s">
        <v>3067</v>
      </c>
      <c r="G2029" s="28" t="s">
        <v>2563</v>
      </c>
      <c r="H2029" s="28" t="s">
        <v>10182</v>
      </c>
      <c r="I2029" s="28" t="s">
        <v>19924</v>
      </c>
      <c r="J2029" s="28">
        <v>2</v>
      </c>
      <c r="K2029" s="28">
        <v>0</v>
      </c>
      <c r="L2029" s="5">
        <v>16.399999999999999</v>
      </c>
      <c r="M2029" s="5">
        <f t="shared" si="126"/>
        <v>7216.4</v>
      </c>
      <c r="N2029" s="5">
        <f t="shared" si="127"/>
        <v>551.6046782329139</v>
      </c>
      <c r="O2029" s="5" t="str">
        <f t="shared" si="124"/>
        <v/>
      </c>
      <c r="P2029" s="43" t="str">
        <f t="shared" si="125"/>
        <v>insert into noskrien_reit (dalibnieks, rez,skriesim_db,sacensibas) values ('Ābeltiņš Andris',7216.4,'','Lattelecom Rīgas maratons – pusmaratona distance');</v>
      </c>
    </row>
    <row r="2030" spans="1:16" x14ac:dyDescent="0.2">
      <c r="A2030" s="26" t="s">
        <v>28097</v>
      </c>
      <c r="B2030" s="27" t="s">
        <v>181</v>
      </c>
      <c r="C2030" s="27" t="s">
        <v>10183</v>
      </c>
      <c r="D2030" s="27">
        <v>1992</v>
      </c>
      <c r="E2030" s="27" t="s">
        <v>2564</v>
      </c>
      <c r="F2030" s="27"/>
      <c r="G2030" s="27" t="s">
        <v>2563</v>
      </c>
      <c r="H2030" s="27" t="s">
        <v>10184</v>
      </c>
      <c r="I2030" s="27" t="s">
        <v>19925</v>
      </c>
      <c r="J2030" s="27">
        <v>2</v>
      </c>
      <c r="K2030" s="27">
        <v>0</v>
      </c>
      <c r="L2030" s="5">
        <v>16.600000000000001</v>
      </c>
      <c r="M2030" s="5">
        <f t="shared" si="126"/>
        <v>7216.6</v>
      </c>
      <c r="N2030" s="5">
        <f t="shared" si="127"/>
        <v>551.58939112601502</v>
      </c>
      <c r="O2030" s="5" t="str">
        <f t="shared" si="124"/>
        <v/>
      </c>
      <c r="P2030" s="43" t="str">
        <f t="shared" si="125"/>
        <v>insert into noskrien_reit (dalibnieks, rez,skriesim_db,sacensibas) values ('Meilands Kaspars',7216.6,'','Lattelecom Rīgas maratons – pusmaratona distance');</v>
      </c>
    </row>
    <row r="2031" spans="1:16" x14ac:dyDescent="0.2">
      <c r="A2031" s="26" t="s">
        <v>28098</v>
      </c>
      <c r="B2031" s="28" t="s">
        <v>3112</v>
      </c>
      <c r="C2031" s="28" t="s">
        <v>10185</v>
      </c>
      <c r="D2031" s="28">
        <v>1980</v>
      </c>
      <c r="E2031" s="28" t="s">
        <v>6202</v>
      </c>
      <c r="F2031" s="28" t="s">
        <v>10186</v>
      </c>
      <c r="G2031" s="28" t="s">
        <v>2614</v>
      </c>
      <c r="H2031" s="28" t="s">
        <v>10187</v>
      </c>
      <c r="I2031" s="28" t="s">
        <v>19926</v>
      </c>
      <c r="J2031" s="28">
        <v>2</v>
      </c>
      <c r="K2031" s="28">
        <v>0</v>
      </c>
      <c r="L2031" s="5">
        <v>17</v>
      </c>
      <c r="M2031" s="5">
        <f t="shared" si="126"/>
        <v>7217</v>
      </c>
      <c r="N2031" s="5">
        <f t="shared" si="127"/>
        <v>551.55881945406679</v>
      </c>
      <c r="O2031" s="5" t="str">
        <f t="shared" si="124"/>
        <v/>
      </c>
      <c r="P2031" s="43" t="str">
        <f t="shared" si="125"/>
        <v>insert into noskrien_reit (dalibnieks, rez,skriesim_db,sacensibas) values ('VOLYNINA Alena',7217,'','Lattelecom Rīgas maratons – pusmaratona distance');</v>
      </c>
    </row>
    <row r="2032" spans="1:16" x14ac:dyDescent="0.2">
      <c r="A2032" s="26" t="s">
        <v>28099</v>
      </c>
      <c r="B2032" s="27" t="s">
        <v>14</v>
      </c>
      <c r="C2032" s="27" t="s">
        <v>8606</v>
      </c>
      <c r="D2032" s="27">
        <v>1992</v>
      </c>
      <c r="E2032" s="27" t="s">
        <v>2564</v>
      </c>
      <c r="F2032" s="27" t="s">
        <v>695</v>
      </c>
      <c r="G2032" s="27" t="s">
        <v>2563</v>
      </c>
      <c r="H2032" s="27" t="s">
        <v>10188</v>
      </c>
      <c r="I2032" s="27" t="s">
        <v>19927</v>
      </c>
      <c r="J2032" s="27">
        <v>2</v>
      </c>
      <c r="K2032" s="27">
        <v>0</v>
      </c>
      <c r="L2032" s="5">
        <v>18.100000000000001</v>
      </c>
      <c r="M2032" s="5">
        <f t="shared" si="126"/>
        <v>7218.1</v>
      </c>
      <c r="N2032" s="5">
        <f t="shared" si="127"/>
        <v>551.47476482730906</v>
      </c>
      <c r="O2032" s="5" t="str">
        <f t="shared" si="124"/>
        <v/>
      </c>
      <c r="P2032" s="43" t="str">
        <f t="shared" si="125"/>
        <v>insert into noskrien_reit (dalibnieks, rez,skriesim_db,sacensibas) values ('Maļcevs Edgars',7218.1,'','Lattelecom Rīgas maratons – pusmaratona distance');</v>
      </c>
    </row>
    <row r="2033" spans="1:16" x14ac:dyDescent="0.2">
      <c r="A2033" s="26" t="s">
        <v>28100</v>
      </c>
      <c r="B2033" s="28" t="s">
        <v>10189</v>
      </c>
      <c r="C2033" s="28" t="s">
        <v>10190</v>
      </c>
      <c r="D2033" s="28">
        <v>1977</v>
      </c>
      <c r="E2033" s="28" t="s">
        <v>6202</v>
      </c>
      <c r="F2033" s="28" t="s">
        <v>3841</v>
      </c>
      <c r="G2033" s="28" t="s">
        <v>2682</v>
      </c>
      <c r="H2033" s="28" t="s">
        <v>10191</v>
      </c>
      <c r="I2033" s="28" t="s">
        <v>19928</v>
      </c>
      <c r="J2033" s="28">
        <v>2</v>
      </c>
      <c r="K2033" s="28">
        <v>0</v>
      </c>
      <c r="L2033" s="5">
        <v>19.2</v>
      </c>
      <c r="M2033" s="5">
        <f t="shared" si="126"/>
        <v>7219.2</v>
      </c>
      <c r="N2033" s="5">
        <f t="shared" si="127"/>
        <v>551.39073581560285</v>
      </c>
      <c r="O2033" s="5" t="str">
        <f t="shared" si="124"/>
        <v/>
      </c>
      <c r="P2033" s="43" t="str">
        <f t="shared" si="125"/>
        <v>insert into noskrien_reit (dalibnieks, rez,skriesim_db,sacensibas) values ('Aava Eve Piia',7219.2,'','Lattelecom Rīgas maratons – pusmaratona distance');</v>
      </c>
    </row>
    <row r="2034" spans="1:16" x14ac:dyDescent="0.2">
      <c r="A2034" s="26" t="s">
        <v>28101</v>
      </c>
      <c r="B2034" s="27" t="s">
        <v>109</v>
      </c>
      <c r="C2034" s="27" t="s">
        <v>10192</v>
      </c>
      <c r="D2034" s="27">
        <v>1952</v>
      </c>
      <c r="E2034" s="27" t="s">
        <v>6214</v>
      </c>
      <c r="F2034" s="27"/>
      <c r="G2034" s="27" t="s">
        <v>2563</v>
      </c>
      <c r="H2034" s="27" t="s">
        <v>10191</v>
      </c>
      <c r="I2034" s="27" t="s">
        <v>19928</v>
      </c>
      <c r="J2034" s="27">
        <v>2</v>
      </c>
      <c r="K2034" s="27">
        <v>0</v>
      </c>
      <c r="L2034" s="5">
        <v>19.2</v>
      </c>
      <c r="M2034" s="5">
        <f t="shared" si="126"/>
        <v>7219.2</v>
      </c>
      <c r="N2034" s="5">
        <f t="shared" si="127"/>
        <v>551.39073581560285</v>
      </c>
      <c r="O2034" s="5" t="str">
        <f t="shared" si="124"/>
        <v/>
      </c>
      <c r="P2034" s="43" t="str">
        <f t="shared" si="125"/>
        <v>insert into noskrien_reit (dalibnieks, rez,skriesim_db,sacensibas) values ('Krīgers Didzis',7219.2,'','Lattelecom Rīgas maratons – pusmaratona distance');</v>
      </c>
    </row>
    <row r="2035" spans="1:16" x14ac:dyDescent="0.2">
      <c r="A2035" s="26" t="s">
        <v>28102</v>
      </c>
      <c r="B2035" s="28" t="s">
        <v>106</v>
      </c>
      <c r="C2035" s="28" t="s">
        <v>10193</v>
      </c>
      <c r="D2035" s="28">
        <v>1981</v>
      </c>
      <c r="E2035" s="28" t="s">
        <v>2564</v>
      </c>
      <c r="F2035" s="28" t="s">
        <v>9802</v>
      </c>
      <c r="G2035" s="28" t="s">
        <v>2563</v>
      </c>
      <c r="H2035" s="28" t="s">
        <v>10194</v>
      </c>
      <c r="I2035" s="28" t="s">
        <v>19929</v>
      </c>
      <c r="J2035" s="28">
        <v>2</v>
      </c>
      <c r="K2035" s="28">
        <v>0</v>
      </c>
      <c r="L2035" s="5">
        <v>19.7</v>
      </c>
      <c r="M2035" s="5">
        <f t="shared" si="126"/>
        <v>7219.7</v>
      </c>
      <c r="N2035" s="5">
        <f t="shared" si="127"/>
        <v>551.35254927490064</v>
      </c>
      <c r="O2035" s="5" t="str">
        <f t="shared" si="124"/>
        <v/>
      </c>
      <c r="P2035" s="43" t="str">
        <f t="shared" si="125"/>
        <v>insert into noskrien_reit (dalibnieks, rez,skriesim_db,sacensibas) values ('Vārpa Mārcis',7219.7,'','Lattelecom Rīgas maratons – pusmaratona distance');</v>
      </c>
    </row>
    <row r="2036" spans="1:16" x14ac:dyDescent="0.2">
      <c r="A2036" s="26" t="s">
        <v>28103</v>
      </c>
      <c r="B2036" s="27" t="s">
        <v>2987</v>
      </c>
      <c r="C2036" s="27" t="s">
        <v>10195</v>
      </c>
      <c r="D2036" s="27">
        <v>1987</v>
      </c>
      <c r="E2036" s="27" t="s">
        <v>6202</v>
      </c>
      <c r="F2036" s="27" t="s">
        <v>10196</v>
      </c>
      <c r="G2036" s="27" t="s">
        <v>2682</v>
      </c>
      <c r="H2036" s="27" t="s">
        <v>10197</v>
      </c>
      <c r="I2036" s="27" t="s">
        <v>19930</v>
      </c>
      <c r="J2036" s="27">
        <v>2</v>
      </c>
      <c r="K2036" s="27">
        <v>0</v>
      </c>
      <c r="L2036" s="5">
        <v>19.100000000000001</v>
      </c>
      <c r="M2036" s="5">
        <f t="shared" si="126"/>
        <v>7219.1</v>
      </c>
      <c r="N2036" s="5">
        <f t="shared" si="127"/>
        <v>551.39837375850175</v>
      </c>
      <c r="O2036" s="5" t="str">
        <f t="shared" si="124"/>
        <v/>
      </c>
      <c r="P2036" s="43" t="str">
        <f t="shared" si="125"/>
        <v>insert into noskrien_reit (dalibnieks, rez,skriesim_db,sacensibas) values ('Druzistseva Irina',7219.1,'','Lattelecom Rīgas maratons – pusmaratona distance');</v>
      </c>
    </row>
    <row r="2037" spans="1:16" x14ac:dyDescent="0.2">
      <c r="A2037" s="26" t="s">
        <v>28104</v>
      </c>
      <c r="B2037" s="28" t="s">
        <v>46</v>
      </c>
      <c r="C2037" s="28" t="s">
        <v>839</v>
      </c>
      <c r="D2037" s="28">
        <v>1961</v>
      </c>
      <c r="E2037" s="28" t="s">
        <v>6214</v>
      </c>
      <c r="F2037" s="28"/>
      <c r="G2037" s="28" t="s">
        <v>2563</v>
      </c>
      <c r="H2037" s="28" t="s">
        <v>10198</v>
      </c>
      <c r="I2037" s="28" t="s">
        <v>19931</v>
      </c>
      <c r="J2037" s="28">
        <v>2</v>
      </c>
      <c r="K2037" s="28">
        <v>0</v>
      </c>
      <c r="L2037" s="5">
        <v>22.4</v>
      </c>
      <c r="M2037" s="5">
        <f t="shared" si="126"/>
        <v>7222.4</v>
      </c>
      <c r="N2037" s="5">
        <f t="shared" si="127"/>
        <v>551.1464333185645</v>
      </c>
      <c r="O2037" s="5" t="str">
        <f t="shared" si="124"/>
        <v/>
      </c>
      <c r="P2037" s="43" t="str">
        <f t="shared" si="125"/>
        <v>insert into noskrien_reit (dalibnieks, rez,skriesim_db,sacensibas) values ('Ozers Jānis',7222.4,'','Lattelecom Rīgas maratons – pusmaratona distance');</v>
      </c>
    </row>
    <row r="2038" spans="1:16" x14ac:dyDescent="0.2">
      <c r="A2038" s="26" t="s">
        <v>28105</v>
      </c>
      <c r="B2038" s="27" t="s">
        <v>331</v>
      </c>
      <c r="C2038" s="27" t="s">
        <v>6537</v>
      </c>
      <c r="D2038" s="27">
        <v>1969</v>
      </c>
      <c r="E2038" s="27" t="s">
        <v>6214</v>
      </c>
      <c r="F2038" s="27" t="s">
        <v>9505</v>
      </c>
      <c r="G2038" s="27" t="s">
        <v>2563</v>
      </c>
      <c r="H2038" s="27" t="s">
        <v>10199</v>
      </c>
      <c r="I2038" s="27" t="s">
        <v>19932</v>
      </c>
      <c r="J2038" s="27">
        <v>2</v>
      </c>
      <c r="K2038" s="27">
        <v>0</v>
      </c>
      <c r="L2038" s="5">
        <v>24.3</v>
      </c>
      <c r="M2038" s="5">
        <f t="shared" si="126"/>
        <v>7224.3</v>
      </c>
      <c r="N2038" s="5">
        <f t="shared" si="127"/>
        <v>551.00148111235694</v>
      </c>
      <c r="O2038" s="5" t="str">
        <f t="shared" si="124"/>
        <v/>
      </c>
      <c r="P2038" s="43" t="str">
        <f t="shared" si="125"/>
        <v>insert into noskrien_reit (dalibnieks, rez,skriesim_db,sacensibas) values ('Kurmis Guntars',7224.3,'','Lattelecom Rīgas maratons – pusmaratona distance');</v>
      </c>
    </row>
    <row r="2039" spans="1:16" x14ac:dyDescent="0.2">
      <c r="A2039" s="26" t="s">
        <v>28106</v>
      </c>
      <c r="B2039" s="28" t="s">
        <v>1459</v>
      </c>
      <c r="C2039" s="28" t="s">
        <v>10200</v>
      </c>
      <c r="D2039" s="28">
        <v>1977</v>
      </c>
      <c r="E2039" s="28" t="s">
        <v>6202</v>
      </c>
      <c r="F2039" s="28" t="s">
        <v>1193</v>
      </c>
      <c r="G2039" s="28" t="s">
        <v>2563</v>
      </c>
      <c r="H2039" s="28" t="s">
        <v>10201</v>
      </c>
      <c r="I2039" s="28" t="s">
        <v>19933</v>
      </c>
      <c r="J2039" s="28">
        <v>2</v>
      </c>
      <c r="K2039" s="28">
        <v>0</v>
      </c>
      <c r="L2039" s="5">
        <v>24.7</v>
      </c>
      <c r="M2039" s="5">
        <f t="shared" si="126"/>
        <v>7224.7</v>
      </c>
      <c r="N2039" s="5">
        <f t="shared" si="127"/>
        <v>550.97097457333871</v>
      </c>
      <c r="O2039" s="5" t="str">
        <f t="shared" si="124"/>
        <v/>
      </c>
      <c r="P2039" s="43" t="str">
        <f t="shared" si="125"/>
        <v>insert into noskrien_reit (dalibnieks, rez,skriesim_db,sacensibas) values ('Endzeliņa-Tēbele Evita',7224.7,'','Lattelecom Rīgas maratons – pusmaratona distance');</v>
      </c>
    </row>
    <row r="2040" spans="1:16" x14ac:dyDescent="0.2">
      <c r="A2040" s="26" t="s">
        <v>28107</v>
      </c>
      <c r="B2040" s="27" t="s">
        <v>404</v>
      </c>
      <c r="C2040" s="27" t="s">
        <v>119</v>
      </c>
      <c r="D2040" s="27">
        <v>1970</v>
      </c>
      <c r="E2040" s="27" t="s">
        <v>6214</v>
      </c>
      <c r="F2040" s="27" t="s">
        <v>2802</v>
      </c>
      <c r="G2040" s="27" t="s">
        <v>2563</v>
      </c>
      <c r="H2040" s="27" t="s">
        <v>10201</v>
      </c>
      <c r="I2040" s="27" t="s">
        <v>19933</v>
      </c>
      <c r="J2040" s="27">
        <v>2</v>
      </c>
      <c r="K2040" s="27">
        <v>0</v>
      </c>
      <c r="L2040" s="5">
        <v>24.7</v>
      </c>
      <c r="M2040" s="5">
        <f t="shared" si="126"/>
        <v>7224.7</v>
      </c>
      <c r="N2040" s="5">
        <f t="shared" si="127"/>
        <v>550.97097457333871</v>
      </c>
      <c r="O2040" s="5" t="str">
        <f t="shared" si="124"/>
        <v/>
      </c>
      <c r="P2040" s="43" t="str">
        <f t="shared" si="125"/>
        <v>insert into noskrien_reit (dalibnieks, rez,skriesim_db,sacensibas) values ('Pētersons Juris',7224.7,'','Lattelecom Rīgas maratons – pusmaratona distance');</v>
      </c>
    </row>
    <row r="2041" spans="1:16" x14ac:dyDescent="0.2">
      <c r="A2041" s="26" t="s">
        <v>28108</v>
      </c>
      <c r="B2041" s="28" t="s">
        <v>2286</v>
      </c>
      <c r="C2041" s="28" t="s">
        <v>2287</v>
      </c>
      <c r="D2041" s="28">
        <v>1984</v>
      </c>
      <c r="E2041" s="28" t="s">
        <v>6202</v>
      </c>
      <c r="F2041" s="28" t="s">
        <v>836</v>
      </c>
      <c r="G2041" s="28" t="s">
        <v>2563</v>
      </c>
      <c r="H2041" s="28" t="s">
        <v>10202</v>
      </c>
      <c r="I2041" s="28" t="s">
        <v>19934</v>
      </c>
      <c r="J2041" s="28">
        <v>2</v>
      </c>
      <c r="K2041" s="28">
        <v>0</v>
      </c>
      <c r="L2041" s="5">
        <v>24.9</v>
      </c>
      <c r="M2041" s="5">
        <f t="shared" si="126"/>
        <v>7224.9</v>
      </c>
      <c r="N2041" s="5">
        <f t="shared" si="127"/>
        <v>550.9557225705546</v>
      </c>
      <c r="O2041" s="5" t="str">
        <f t="shared" si="124"/>
        <v/>
      </c>
      <c r="P2041" s="43" t="str">
        <f t="shared" si="125"/>
        <v>insert into noskrien_reit (dalibnieks, rez,skriesim_db,sacensibas) values ('Štekerhofa Solvita',7224.9,'','Lattelecom Rīgas maratons – pusmaratona distance');</v>
      </c>
    </row>
    <row r="2042" spans="1:16" x14ac:dyDescent="0.2">
      <c r="A2042" s="26" t="s">
        <v>28109</v>
      </c>
      <c r="B2042" s="27" t="s">
        <v>10203</v>
      </c>
      <c r="C2042" s="27" t="s">
        <v>8066</v>
      </c>
      <c r="D2042" s="27">
        <v>1970</v>
      </c>
      <c r="E2042" s="27" t="s">
        <v>6399</v>
      </c>
      <c r="F2042" s="27"/>
      <c r="G2042" s="27" t="s">
        <v>2790</v>
      </c>
      <c r="H2042" s="27" t="s">
        <v>10204</v>
      </c>
      <c r="I2042" s="27" t="s">
        <v>19935</v>
      </c>
      <c r="J2042" s="27">
        <v>2</v>
      </c>
      <c r="K2042" s="27">
        <v>0</v>
      </c>
      <c r="L2042" s="5">
        <v>24.1</v>
      </c>
      <c r="M2042" s="5">
        <f t="shared" si="126"/>
        <v>7224.1</v>
      </c>
      <c r="N2042" s="5">
        <f t="shared" si="127"/>
        <v>551.01673564873136</v>
      </c>
      <c r="O2042" s="5" t="str">
        <f t="shared" si="124"/>
        <v/>
      </c>
      <c r="P2042" s="43" t="str">
        <f t="shared" si="125"/>
        <v>insert into noskrien_reit (dalibnieks, rez,skriesim_db,sacensibas) values ('Bjertrup Lena',7224.1,'','Lattelecom Rīgas maratons – pusmaratona distance');</v>
      </c>
    </row>
    <row r="2043" spans="1:16" x14ac:dyDescent="0.2">
      <c r="A2043" s="26" t="s">
        <v>28110</v>
      </c>
      <c r="B2043" s="28" t="s">
        <v>823</v>
      </c>
      <c r="C2043" s="28" t="s">
        <v>99</v>
      </c>
      <c r="D2043" s="28">
        <v>1985</v>
      </c>
      <c r="E2043" s="28" t="s">
        <v>2564</v>
      </c>
      <c r="F2043" s="28" t="s">
        <v>695</v>
      </c>
      <c r="G2043" s="28" t="s">
        <v>2563</v>
      </c>
      <c r="H2043" s="28" t="s">
        <v>10205</v>
      </c>
      <c r="I2043" s="28" t="s">
        <v>19936</v>
      </c>
      <c r="J2043" s="28">
        <v>2</v>
      </c>
      <c r="K2043" s="28">
        <v>0</v>
      </c>
      <c r="L2043" s="5">
        <v>28.6</v>
      </c>
      <c r="M2043" s="5">
        <f t="shared" si="126"/>
        <v>7228.6</v>
      </c>
      <c r="N2043" s="5">
        <f t="shared" si="127"/>
        <v>550.67371275212349</v>
      </c>
      <c r="O2043" s="5" t="str">
        <f t="shared" si="124"/>
        <v/>
      </c>
      <c r="P2043" s="43" t="str">
        <f t="shared" si="125"/>
        <v>insert into noskrien_reit (dalibnieks, rez,skriesim_db,sacensibas) values ('Bukšs Aldis',7228.6,'','Lattelecom Rīgas maratons – pusmaratona distance');</v>
      </c>
    </row>
    <row r="2044" spans="1:16" x14ac:dyDescent="0.2">
      <c r="A2044" s="26" t="s">
        <v>28111</v>
      </c>
      <c r="B2044" s="27" t="s">
        <v>10206</v>
      </c>
      <c r="C2044" s="27" t="s">
        <v>10207</v>
      </c>
      <c r="D2044" s="27">
        <v>1987</v>
      </c>
      <c r="E2044" s="27" t="s">
        <v>2564</v>
      </c>
      <c r="F2044" s="27"/>
      <c r="G2044" s="27" t="s">
        <v>2619</v>
      </c>
      <c r="H2044" s="27" t="s">
        <v>10208</v>
      </c>
      <c r="I2044" s="27" t="s">
        <v>19937</v>
      </c>
      <c r="J2044" s="27">
        <v>2</v>
      </c>
      <c r="K2044" s="27">
        <v>0</v>
      </c>
      <c r="L2044" s="5">
        <v>28.7</v>
      </c>
      <c r="M2044" s="5">
        <f t="shared" si="126"/>
        <v>7228.7</v>
      </c>
      <c r="N2044" s="5">
        <f t="shared" si="127"/>
        <v>550.66609487183041</v>
      </c>
      <c r="O2044" s="5" t="str">
        <f t="shared" si="124"/>
        <v/>
      </c>
      <c r="P2044" s="43" t="str">
        <f t="shared" si="125"/>
        <v>insert into noskrien_reit (dalibnieks, rez,skriesim_db,sacensibas) values ('Misiūnas Domas',7228.7,'','Lattelecom Rīgas maratons – pusmaratona distance');</v>
      </c>
    </row>
    <row r="2045" spans="1:16" x14ac:dyDescent="0.2">
      <c r="A2045" s="26" t="s">
        <v>28112</v>
      </c>
      <c r="B2045" s="28" t="s">
        <v>20</v>
      </c>
      <c r="C2045" s="28" t="s">
        <v>10209</v>
      </c>
      <c r="D2045" s="28">
        <v>1988</v>
      </c>
      <c r="E2045" s="28" t="s">
        <v>6202</v>
      </c>
      <c r="F2045" s="28" t="s">
        <v>695</v>
      </c>
      <c r="G2045" s="28" t="s">
        <v>2563</v>
      </c>
      <c r="H2045" s="28" t="s">
        <v>10210</v>
      </c>
      <c r="I2045" s="28" t="s">
        <v>19938</v>
      </c>
      <c r="J2045" s="28">
        <v>2</v>
      </c>
      <c r="K2045" s="28">
        <v>0</v>
      </c>
      <c r="L2045" s="5">
        <v>29.1</v>
      </c>
      <c r="M2045" s="5">
        <f t="shared" si="126"/>
        <v>7229.1</v>
      </c>
      <c r="N2045" s="5">
        <f t="shared" si="127"/>
        <v>550.63562545821742</v>
      </c>
      <c r="O2045" s="5" t="str">
        <f t="shared" si="124"/>
        <v/>
      </c>
      <c r="P2045" s="43" t="str">
        <f t="shared" si="125"/>
        <v>insert into noskrien_reit (dalibnieks, rez,skriesim_db,sacensibas) values ('Eriņa Līga',7229.1,'','Lattelecom Rīgas maratons – pusmaratona distance');</v>
      </c>
    </row>
    <row r="2046" spans="1:16" x14ac:dyDescent="0.2">
      <c r="A2046" s="26" t="s">
        <v>28113</v>
      </c>
      <c r="B2046" s="27" t="s">
        <v>142</v>
      </c>
      <c r="C2046" s="27" t="s">
        <v>10211</v>
      </c>
      <c r="D2046" s="27">
        <v>1986</v>
      </c>
      <c r="E2046" s="27" t="s">
        <v>6202</v>
      </c>
      <c r="F2046" s="27" t="s">
        <v>695</v>
      </c>
      <c r="G2046" s="27" t="s">
        <v>2563</v>
      </c>
      <c r="H2046" s="27" t="s">
        <v>10212</v>
      </c>
      <c r="I2046" s="27" t="s">
        <v>19939</v>
      </c>
      <c r="J2046" s="27">
        <v>2</v>
      </c>
      <c r="K2046" s="27">
        <v>0</v>
      </c>
      <c r="L2046" s="5">
        <v>30.4</v>
      </c>
      <c r="M2046" s="5">
        <f t="shared" si="126"/>
        <v>7230.4</v>
      </c>
      <c r="N2046" s="5">
        <f t="shared" si="127"/>
        <v>550.53662314671396</v>
      </c>
      <c r="O2046" s="5" t="str">
        <f t="shared" si="124"/>
        <v/>
      </c>
      <c r="P2046" s="43" t="str">
        <f t="shared" si="125"/>
        <v>insert into noskrien_reit (dalibnieks, rez,skriesim_db,sacensibas) values ('Fernāte Agnese',7230.4,'','Lattelecom Rīgas maratons – pusmaratona distance');</v>
      </c>
    </row>
    <row r="2047" spans="1:16" x14ac:dyDescent="0.2">
      <c r="A2047" s="26" t="s">
        <v>28114</v>
      </c>
      <c r="B2047" s="28" t="s">
        <v>10213</v>
      </c>
      <c r="C2047" s="28" t="s">
        <v>10214</v>
      </c>
      <c r="D2047" s="28">
        <v>1979</v>
      </c>
      <c r="E2047" s="28" t="s">
        <v>2564</v>
      </c>
      <c r="F2047" s="28" t="s">
        <v>6449</v>
      </c>
      <c r="G2047" s="28" t="s">
        <v>5719</v>
      </c>
      <c r="H2047" s="28" t="s">
        <v>10215</v>
      </c>
      <c r="I2047" s="28" t="s">
        <v>19940</v>
      </c>
      <c r="J2047" s="28">
        <v>2</v>
      </c>
      <c r="K2047" s="28">
        <v>0</v>
      </c>
      <c r="L2047" s="5">
        <v>30.7</v>
      </c>
      <c r="M2047" s="5">
        <f t="shared" si="126"/>
        <v>7230.7</v>
      </c>
      <c r="N2047" s="5">
        <f t="shared" si="127"/>
        <v>550.51378151492941</v>
      </c>
      <c r="O2047" s="5" t="str">
        <f t="shared" si="124"/>
        <v/>
      </c>
      <c r="P2047" s="43" t="str">
        <f t="shared" si="125"/>
        <v>insert into noskrien_reit (dalibnieks, rez,skriesim_db,sacensibas) values ('Pap Sandor',7230.7,'','Lattelecom Rīgas maratons – pusmaratona distance');</v>
      </c>
    </row>
    <row r="2048" spans="1:16" x14ac:dyDescent="0.2">
      <c r="A2048" s="26" t="s">
        <v>28115</v>
      </c>
      <c r="B2048" s="27" t="s">
        <v>33</v>
      </c>
      <c r="C2048" s="27" t="s">
        <v>10216</v>
      </c>
      <c r="D2048" s="27">
        <v>1979</v>
      </c>
      <c r="E2048" s="27" t="s">
        <v>2564</v>
      </c>
      <c r="F2048" s="27" t="s">
        <v>10217</v>
      </c>
      <c r="G2048" s="27" t="s">
        <v>2563</v>
      </c>
      <c r="H2048" s="27" t="s">
        <v>10218</v>
      </c>
      <c r="I2048" s="27" t="s">
        <v>19941</v>
      </c>
      <c r="J2048" s="27">
        <v>2</v>
      </c>
      <c r="K2048" s="27">
        <v>0</v>
      </c>
      <c r="L2048" s="5">
        <v>30.1</v>
      </c>
      <c r="M2048" s="5">
        <f t="shared" si="126"/>
        <v>7230.1</v>
      </c>
      <c r="N2048" s="5">
        <f t="shared" si="127"/>
        <v>550.55946667404316</v>
      </c>
      <c r="O2048" s="5" t="str">
        <f t="shared" si="124"/>
        <v/>
      </c>
      <c r="P2048" s="43" t="str">
        <f t="shared" si="125"/>
        <v>insert into noskrien_reit (dalibnieks, rez,skriesim_db,sacensibas) values ('Rašmanis Aigars',7230.1,'','Lattelecom Rīgas maratons – pusmaratona distance');</v>
      </c>
    </row>
    <row r="2049" spans="1:16" x14ac:dyDescent="0.2">
      <c r="A2049" s="26" t="s">
        <v>28116</v>
      </c>
      <c r="B2049" s="28" t="s">
        <v>1439</v>
      </c>
      <c r="C2049" s="28" t="s">
        <v>10219</v>
      </c>
      <c r="D2049" s="28">
        <v>1983</v>
      </c>
      <c r="E2049" s="28" t="s">
        <v>2564</v>
      </c>
      <c r="F2049" s="28" t="s">
        <v>10217</v>
      </c>
      <c r="G2049" s="28" t="s">
        <v>2563</v>
      </c>
      <c r="H2049" s="28" t="s">
        <v>10215</v>
      </c>
      <c r="I2049" s="28" t="s">
        <v>19940</v>
      </c>
      <c r="J2049" s="28">
        <v>2</v>
      </c>
      <c r="K2049" s="28">
        <v>0</v>
      </c>
      <c r="L2049" s="5">
        <v>30.7</v>
      </c>
      <c r="M2049" s="5">
        <f t="shared" si="126"/>
        <v>7230.7</v>
      </c>
      <c r="N2049" s="5">
        <f t="shared" si="127"/>
        <v>550.51378151492941</v>
      </c>
      <c r="O2049" s="5" t="str">
        <f t="shared" si="124"/>
        <v/>
      </c>
      <c r="P2049" s="43" t="str">
        <f t="shared" si="125"/>
        <v>insert into noskrien_reit (dalibnieks, rez,skriesim_db,sacensibas) values ('Pormanis Krišjānis',7230.7,'','Lattelecom Rīgas maratons – pusmaratona distance');</v>
      </c>
    </row>
    <row r="2050" spans="1:16" x14ac:dyDescent="0.2">
      <c r="A2050" s="26" t="s">
        <v>28117</v>
      </c>
      <c r="B2050" s="27" t="s">
        <v>10220</v>
      </c>
      <c r="C2050" s="27" t="s">
        <v>10221</v>
      </c>
      <c r="D2050" s="27">
        <v>1997</v>
      </c>
      <c r="E2050" s="27" t="s">
        <v>7446</v>
      </c>
      <c r="F2050" s="27" t="s">
        <v>10222</v>
      </c>
      <c r="G2050" s="27" t="s">
        <v>2627</v>
      </c>
      <c r="H2050" s="27" t="s">
        <v>10223</v>
      </c>
      <c r="I2050" s="27" t="s">
        <v>19942</v>
      </c>
      <c r="J2050" s="27">
        <v>2</v>
      </c>
      <c r="K2050" s="27">
        <v>0</v>
      </c>
      <c r="L2050" s="5">
        <v>31.1</v>
      </c>
      <c r="M2050" s="5">
        <f t="shared" si="126"/>
        <v>7231.1</v>
      </c>
      <c r="N2050" s="5">
        <f t="shared" si="127"/>
        <v>550.48332895410101</v>
      </c>
      <c r="O2050" s="5" t="str">
        <f t="shared" ref="O2050:O2113" si="128">IF(F2050="vsk noskrien","y","")</f>
        <v/>
      </c>
      <c r="P2050" s="43" t="str">
        <f t="shared" ref="P2050:P2113" si="129">CONCATENATE("insert into noskrien_reit (dalibnieks, rez,skriesim_db,sacensibas) values ('",C2050," ",B2050,"',",M2050,",'",O2050,"','",$P$1,"');")</f>
        <v>insert into noskrien_reit (dalibnieks, rez,skriesim_db,sacensibas) values ('Rinkinen Oona',7231.1,'','Lattelecom Rīgas maratons – pusmaratona distance');</v>
      </c>
    </row>
    <row r="2051" spans="1:16" x14ac:dyDescent="0.2">
      <c r="A2051" s="26" t="s">
        <v>28118</v>
      </c>
      <c r="B2051" s="28" t="s">
        <v>181</v>
      </c>
      <c r="C2051" s="28" t="s">
        <v>10224</v>
      </c>
      <c r="D2051" s="28">
        <v>1981</v>
      </c>
      <c r="E2051" s="28" t="s">
        <v>2564</v>
      </c>
      <c r="F2051" s="28" t="s">
        <v>3271</v>
      </c>
      <c r="G2051" s="28" t="s">
        <v>2563</v>
      </c>
      <c r="H2051" s="28" t="s">
        <v>10225</v>
      </c>
      <c r="I2051" s="28" t="s">
        <v>19943</v>
      </c>
      <c r="J2051" s="28">
        <v>2</v>
      </c>
      <c r="K2051" s="28">
        <v>0</v>
      </c>
      <c r="L2051" s="5">
        <v>31.2</v>
      </c>
      <c r="M2051" s="5">
        <f t="shared" ref="M2051:M2114" si="130">J2051*3600+K2051*60+L2051</f>
        <v>7231.2</v>
      </c>
      <c r="N2051" s="5">
        <f t="shared" ref="N2051:N2114" si="131">$M$2/M2051*1000</f>
        <v>550.47571634030317</v>
      </c>
      <c r="O2051" s="5" t="str">
        <f t="shared" si="128"/>
        <v/>
      </c>
      <c r="P2051" s="43" t="str">
        <f t="shared" si="129"/>
        <v>insert into noskrien_reit (dalibnieks, rez,skriesim_db,sacensibas) values ('Kviesis Kaspars',7231.2,'','Lattelecom Rīgas maratons – pusmaratona distance');</v>
      </c>
    </row>
    <row r="2052" spans="1:16" x14ac:dyDescent="0.2">
      <c r="A2052" s="26" t="s">
        <v>28119</v>
      </c>
      <c r="B2052" s="27" t="s">
        <v>0</v>
      </c>
      <c r="C2052" s="27" t="s">
        <v>185</v>
      </c>
      <c r="D2052" s="27">
        <v>1991</v>
      </c>
      <c r="E2052" s="27" t="s">
        <v>2564</v>
      </c>
      <c r="F2052" s="27" t="s">
        <v>3438</v>
      </c>
      <c r="G2052" s="27" t="s">
        <v>2563</v>
      </c>
      <c r="H2052" s="27" t="s">
        <v>10226</v>
      </c>
      <c r="I2052" s="27" t="s">
        <v>19944</v>
      </c>
      <c r="J2052" s="27">
        <v>2</v>
      </c>
      <c r="K2052" s="27">
        <v>0</v>
      </c>
      <c r="L2052" s="5">
        <v>31.9</v>
      </c>
      <c r="M2052" s="5">
        <f t="shared" si="130"/>
        <v>7231.9</v>
      </c>
      <c r="N2052" s="5">
        <f t="shared" si="131"/>
        <v>550.42243393852243</v>
      </c>
      <c r="O2052" s="5" t="str">
        <f t="shared" si="128"/>
        <v/>
      </c>
      <c r="P2052" s="43" t="str">
        <f t="shared" si="129"/>
        <v>insert into noskrien_reit (dalibnieks, rez,skriesim_db,sacensibas) values ('Meiers Kristaps',7231.9,'','Lattelecom Rīgas maratons – pusmaratona distance');</v>
      </c>
    </row>
    <row r="2053" spans="1:16" x14ac:dyDescent="0.2">
      <c r="A2053" s="26" t="s">
        <v>28120</v>
      </c>
      <c r="B2053" s="28" t="s">
        <v>10227</v>
      </c>
      <c r="C2053" s="28" t="s">
        <v>3088</v>
      </c>
      <c r="D2053" s="28">
        <v>1976</v>
      </c>
      <c r="E2053" s="28" t="s">
        <v>6202</v>
      </c>
      <c r="F2053" s="28" t="s">
        <v>7936</v>
      </c>
      <c r="G2053" s="28" t="s">
        <v>2682</v>
      </c>
      <c r="H2053" s="28" t="s">
        <v>10226</v>
      </c>
      <c r="I2053" s="28" t="s">
        <v>19944</v>
      </c>
      <c r="J2053" s="28">
        <v>2</v>
      </c>
      <c r="K2053" s="28">
        <v>0</v>
      </c>
      <c r="L2053" s="5">
        <v>31.9</v>
      </c>
      <c r="M2053" s="5">
        <f t="shared" si="130"/>
        <v>7231.9</v>
      </c>
      <c r="N2053" s="5">
        <f t="shared" si="131"/>
        <v>550.42243393852243</v>
      </c>
      <c r="O2053" s="5" t="str">
        <f t="shared" si="128"/>
        <v/>
      </c>
      <c r="P2053" s="43" t="str">
        <f t="shared" si="129"/>
        <v>insert into noskrien_reit (dalibnieks, rez,skriesim_db,sacensibas) values ('Ilves Merike',7231.9,'','Lattelecom Rīgas maratons – pusmaratona distance');</v>
      </c>
    </row>
    <row r="2054" spans="1:16" x14ac:dyDescent="0.2">
      <c r="A2054" s="26" t="s">
        <v>28121</v>
      </c>
      <c r="B2054" s="27" t="s">
        <v>542</v>
      </c>
      <c r="C2054" s="27" t="s">
        <v>10228</v>
      </c>
      <c r="D2054" s="27">
        <v>1992</v>
      </c>
      <c r="E2054" s="27" t="s">
        <v>6202</v>
      </c>
      <c r="F2054" s="27" t="s">
        <v>2751</v>
      </c>
      <c r="G2054" s="27" t="s">
        <v>2563</v>
      </c>
      <c r="H2054" s="27" t="s">
        <v>10229</v>
      </c>
      <c r="I2054" s="27" t="s">
        <v>19945</v>
      </c>
      <c r="J2054" s="27">
        <v>2</v>
      </c>
      <c r="K2054" s="27">
        <v>0</v>
      </c>
      <c r="L2054" s="5">
        <v>32.200000000000003</v>
      </c>
      <c r="M2054" s="5">
        <f t="shared" si="130"/>
        <v>7232.2</v>
      </c>
      <c r="N2054" s="5">
        <f t="shared" si="131"/>
        <v>550.39960178092417</v>
      </c>
      <c r="O2054" s="5" t="str">
        <f t="shared" si="128"/>
        <v/>
      </c>
      <c r="P2054" s="43" t="str">
        <f t="shared" si="129"/>
        <v>insert into noskrien_reit (dalibnieks, rez,skriesim_db,sacensibas) values ('Lēvalde Liene',7232.2,'','Lattelecom Rīgas maratons – pusmaratona distance');</v>
      </c>
    </row>
    <row r="2055" spans="1:16" x14ac:dyDescent="0.2">
      <c r="A2055" s="26" t="s">
        <v>28122</v>
      </c>
      <c r="B2055" s="28" t="s">
        <v>636</v>
      </c>
      <c r="C2055" s="28" t="s">
        <v>1</v>
      </c>
      <c r="D2055" s="28">
        <v>1982</v>
      </c>
      <c r="E2055" s="28" t="s">
        <v>2564</v>
      </c>
      <c r="F2055" s="28"/>
      <c r="G2055" s="28" t="s">
        <v>2563</v>
      </c>
      <c r="H2055" s="28" t="s">
        <v>10230</v>
      </c>
      <c r="I2055" s="28" t="s">
        <v>19946</v>
      </c>
      <c r="J2055" s="28">
        <v>2</v>
      </c>
      <c r="K2055" s="28">
        <v>0</v>
      </c>
      <c r="L2055" s="5">
        <v>32.4</v>
      </c>
      <c r="M2055" s="5">
        <f t="shared" si="130"/>
        <v>7232.4</v>
      </c>
      <c r="N2055" s="5">
        <f t="shared" si="131"/>
        <v>550.38438139483435</v>
      </c>
      <c r="O2055" s="5" t="str">
        <f t="shared" si="128"/>
        <v/>
      </c>
      <c r="P2055" s="43" t="str">
        <f t="shared" si="129"/>
        <v>insert into noskrien_reit (dalibnieks, rez,skriesim_db,sacensibas) values ('Broks Sīmanis',7232.4,'','Lattelecom Rīgas maratons – pusmaratona distance');</v>
      </c>
    </row>
    <row r="2056" spans="1:16" x14ac:dyDescent="0.2">
      <c r="A2056" s="26" t="s">
        <v>28123</v>
      </c>
      <c r="B2056" s="27" t="s">
        <v>751</v>
      </c>
      <c r="C2056" s="27" t="s">
        <v>888</v>
      </c>
      <c r="D2056" s="27">
        <v>1980</v>
      </c>
      <c r="E2056" s="27" t="s">
        <v>2564</v>
      </c>
      <c r="F2056" s="27" t="s">
        <v>889</v>
      </c>
      <c r="G2056" s="27" t="s">
        <v>2563</v>
      </c>
      <c r="H2056" s="27" t="s">
        <v>10231</v>
      </c>
      <c r="I2056" s="27" t="s">
        <v>19947</v>
      </c>
      <c r="J2056" s="27">
        <v>2</v>
      </c>
      <c r="K2056" s="27">
        <v>0</v>
      </c>
      <c r="L2056" s="5">
        <v>32.9</v>
      </c>
      <c r="M2056" s="5">
        <f t="shared" si="130"/>
        <v>7232.9</v>
      </c>
      <c r="N2056" s="5">
        <f t="shared" si="131"/>
        <v>550.34633411218181</v>
      </c>
      <c r="O2056" s="5" t="str">
        <f t="shared" si="128"/>
        <v/>
      </c>
      <c r="P2056" s="43" t="str">
        <f t="shared" si="129"/>
        <v>insert into noskrien_reit (dalibnieks, rez,skriesim_db,sacensibas) values ('Eriņš Ingars',7232.9,'','Lattelecom Rīgas maratons – pusmaratona distance');</v>
      </c>
    </row>
    <row r="2057" spans="1:16" x14ac:dyDescent="0.2">
      <c r="A2057" s="26" t="s">
        <v>28124</v>
      </c>
      <c r="B2057" s="28" t="s">
        <v>10232</v>
      </c>
      <c r="C2057" s="28" t="s">
        <v>9076</v>
      </c>
      <c r="D2057" s="28">
        <v>1961</v>
      </c>
      <c r="E2057" s="28" t="s">
        <v>6399</v>
      </c>
      <c r="F2057" s="28" t="s">
        <v>9077</v>
      </c>
      <c r="G2057" s="28" t="s">
        <v>2632</v>
      </c>
      <c r="H2057" s="28" t="s">
        <v>10233</v>
      </c>
      <c r="I2057" s="28" t="s">
        <v>19948</v>
      </c>
      <c r="J2057" s="28">
        <v>2</v>
      </c>
      <c r="K2057" s="28">
        <v>0</v>
      </c>
      <c r="L2057" s="5">
        <v>33.9</v>
      </c>
      <c r="M2057" s="5">
        <f t="shared" si="130"/>
        <v>7233.9</v>
      </c>
      <c r="N2057" s="5">
        <f t="shared" si="131"/>
        <v>550.2702553256197</v>
      </c>
      <c r="O2057" s="5" t="str">
        <f t="shared" si="128"/>
        <v/>
      </c>
      <c r="P2057" s="43" t="str">
        <f t="shared" si="129"/>
        <v>insert into noskrien_reit (dalibnieks, rez,skriesim_db,sacensibas) values ('Natt och Dag Louise',7233.9,'','Lattelecom Rīgas maratons – pusmaratona distance');</v>
      </c>
    </row>
    <row r="2058" spans="1:16" x14ac:dyDescent="0.2">
      <c r="A2058" s="26" t="s">
        <v>28125</v>
      </c>
      <c r="B2058" s="27" t="s">
        <v>9941</v>
      </c>
      <c r="C2058" s="27" t="s">
        <v>10234</v>
      </c>
      <c r="D2058" s="27">
        <v>1987</v>
      </c>
      <c r="E2058" s="27" t="s">
        <v>6202</v>
      </c>
      <c r="F2058" s="27" t="s">
        <v>3841</v>
      </c>
      <c r="G2058" s="27" t="s">
        <v>2563</v>
      </c>
      <c r="H2058" s="27" t="s">
        <v>10235</v>
      </c>
      <c r="I2058" s="27" t="s">
        <v>19949</v>
      </c>
      <c r="J2058" s="27">
        <v>2</v>
      </c>
      <c r="K2058" s="27">
        <v>0</v>
      </c>
      <c r="L2058" s="5">
        <v>34.1</v>
      </c>
      <c r="M2058" s="5">
        <f t="shared" si="130"/>
        <v>7234.1</v>
      </c>
      <c r="N2058" s="5">
        <f t="shared" si="131"/>
        <v>550.25504209231281</v>
      </c>
      <c r="O2058" s="5" t="str">
        <f t="shared" si="128"/>
        <v/>
      </c>
      <c r="P2058" s="43" t="str">
        <f t="shared" si="129"/>
        <v>insert into noskrien_reit (dalibnieks, rez,skriesim_db,sacensibas) values ('Gordejeva Aleksandra',7234.1,'','Lattelecom Rīgas maratons – pusmaratona distance');</v>
      </c>
    </row>
    <row r="2059" spans="1:16" x14ac:dyDescent="0.2">
      <c r="A2059" s="26" t="s">
        <v>28126</v>
      </c>
      <c r="B2059" s="28" t="s">
        <v>181</v>
      </c>
      <c r="C2059" s="28" t="s">
        <v>2277</v>
      </c>
      <c r="D2059" s="28">
        <v>1973</v>
      </c>
      <c r="E2059" s="28" t="s">
        <v>6214</v>
      </c>
      <c r="F2059" s="28"/>
      <c r="G2059" s="28" t="s">
        <v>2563</v>
      </c>
      <c r="H2059" s="28" t="s">
        <v>10236</v>
      </c>
      <c r="I2059" s="28" t="s">
        <v>19950</v>
      </c>
      <c r="J2059" s="28">
        <v>2</v>
      </c>
      <c r="K2059" s="28">
        <v>0</v>
      </c>
      <c r="L2059" s="5">
        <v>34</v>
      </c>
      <c r="M2059" s="5">
        <f t="shared" si="130"/>
        <v>7234</v>
      </c>
      <c r="N2059" s="5">
        <f t="shared" si="131"/>
        <v>550.26264860381536</v>
      </c>
      <c r="O2059" s="5" t="str">
        <f t="shared" si="128"/>
        <v/>
      </c>
      <c r="P2059" s="43" t="str">
        <f t="shared" si="129"/>
        <v>insert into noskrien_reit (dalibnieks, rez,skriesim_db,sacensibas) values ('Zaķis Kaspars',7234,'','Lattelecom Rīgas maratons – pusmaratona distance');</v>
      </c>
    </row>
    <row r="2060" spans="1:16" x14ac:dyDescent="0.2">
      <c r="A2060" s="26" t="s">
        <v>28127</v>
      </c>
      <c r="B2060" s="27" t="s">
        <v>46</v>
      </c>
      <c r="C2060" s="27" t="s">
        <v>10237</v>
      </c>
      <c r="D2060" s="27">
        <v>1982</v>
      </c>
      <c r="E2060" s="27" t="s">
        <v>2564</v>
      </c>
      <c r="F2060" s="27"/>
      <c r="G2060" s="27" t="s">
        <v>2563</v>
      </c>
      <c r="H2060" s="27" t="s">
        <v>10238</v>
      </c>
      <c r="I2060" s="27" t="s">
        <v>19951</v>
      </c>
      <c r="J2060" s="27">
        <v>2</v>
      </c>
      <c r="K2060" s="27">
        <v>0</v>
      </c>
      <c r="L2060" s="5">
        <v>34.9</v>
      </c>
      <c r="M2060" s="5">
        <f t="shared" si="130"/>
        <v>7234.9</v>
      </c>
      <c r="N2060" s="5">
        <f t="shared" si="131"/>
        <v>550.19419757011156</v>
      </c>
      <c r="O2060" s="5" t="str">
        <f t="shared" si="128"/>
        <v/>
      </c>
      <c r="P2060" s="43" t="str">
        <f t="shared" si="129"/>
        <v>insert into noskrien_reit (dalibnieks, rez,skriesim_db,sacensibas) values ('Oga Jānis',7234.9,'','Lattelecom Rīgas maratons – pusmaratona distance');</v>
      </c>
    </row>
    <row r="2061" spans="1:16" x14ac:dyDescent="0.2">
      <c r="A2061" s="26" t="s">
        <v>28128</v>
      </c>
      <c r="B2061" s="28" t="s">
        <v>593</v>
      </c>
      <c r="C2061" s="28" t="s">
        <v>10239</v>
      </c>
      <c r="D2061" s="28">
        <v>1987</v>
      </c>
      <c r="E2061" s="28" t="s">
        <v>2564</v>
      </c>
      <c r="F2061" s="28" t="s">
        <v>9031</v>
      </c>
      <c r="G2061" s="28" t="s">
        <v>2563</v>
      </c>
      <c r="H2061" s="28" t="s">
        <v>10240</v>
      </c>
      <c r="I2061" s="28" t="s">
        <v>19952</v>
      </c>
      <c r="J2061" s="28">
        <v>2</v>
      </c>
      <c r="K2061" s="28">
        <v>0</v>
      </c>
      <c r="L2061" s="5">
        <v>35.200000000000003</v>
      </c>
      <c r="M2061" s="5">
        <f t="shared" si="130"/>
        <v>7235.2</v>
      </c>
      <c r="N2061" s="5">
        <f t="shared" si="131"/>
        <v>550.171384343211</v>
      </c>
      <c r="O2061" s="5" t="str">
        <f t="shared" si="128"/>
        <v/>
      </c>
      <c r="P2061" s="43" t="str">
        <f t="shared" si="129"/>
        <v>insert into noskrien_reit (dalibnieks, rez,skriesim_db,sacensibas) values ('Platacis Andrejs',7235.2,'','Lattelecom Rīgas maratons – pusmaratona distance');</v>
      </c>
    </row>
    <row r="2062" spans="1:16" x14ac:dyDescent="0.2">
      <c r="A2062" s="26" t="s">
        <v>28129</v>
      </c>
      <c r="B2062" s="27" t="s">
        <v>8461</v>
      </c>
      <c r="C2062" s="27" t="s">
        <v>10241</v>
      </c>
      <c r="D2062" s="27">
        <v>1984</v>
      </c>
      <c r="E2062" s="27" t="s">
        <v>6202</v>
      </c>
      <c r="F2062" s="27" t="s">
        <v>7354</v>
      </c>
      <c r="G2062" s="27" t="s">
        <v>2563</v>
      </c>
      <c r="H2062" s="27" t="s">
        <v>10242</v>
      </c>
      <c r="I2062" s="27" t="s">
        <v>19953</v>
      </c>
      <c r="J2062" s="27">
        <v>2</v>
      </c>
      <c r="K2062" s="27">
        <v>0</v>
      </c>
      <c r="L2062" s="5">
        <v>37.1</v>
      </c>
      <c r="M2062" s="5">
        <f t="shared" si="130"/>
        <v>7237.1</v>
      </c>
      <c r="N2062" s="5">
        <f t="shared" si="131"/>
        <v>550.02694449434159</v>
      </c>
      <c r="O2062" s="5" t="str">
        <f t="shared" si="128"/>
        <v/>
      </c>
      <c r="P2062" s="43" t="str">
        <f t="shared" si="129"/>
        <v>insert into noskrien_reit (dalibnieks, rez,skriesim_db,sacensibas) values ('Ostapko Anastasija',7237.1,'','Lattelecom Rīgas maratons – pusmaratona distance');</v>
      </c>
    </row>
    <row r="2063" spans="1:16" x14ac:dyDescent="0.2">
      <c r="A2063" s="26" t="s">
        <v>28130</v>
      </c>
      <c r="B2063" s="28" t="s">
        <v>88</v>
      </c>
      <c r="C2063" s="28" t="s">
        <v>10243</v>
      </c>
      <c r="D2063" s="28">
        <v>1983</v>
      </c>
      <c r="E2063" s="28" t="s">
        <v>2564</v>
      </c>
      <c r="F2063" s="28" t="s">
        <v>6973</v>
      </c>
      <c r="G2063" s="28" t="s">
        <v>2563</v>
      </c>
      <c r="H2063" s="28" t="s">
        <v>10244</v>
      </c>
      <c r="I2063" s="28" t="s">
        <v>19954</v>
      </c>
      <c r="J2063" s="28">
        <v>2</v>
      </c>
      <c r="K2063" s="28">
        <v>0</v>
      </c>
      <c r="L2063" s="5">
        <v>39</v>
      </c>
      <c r="M2063" s="5">
        <f t="shared" si="130"/>
        <v>7239</v>
      </c>
      <c r="N2063" s="5">
        <f t="shared" si="131"/>
        <v>549.88258046691533</v>
      </c>
      <c r="O2063" s="5" t="str">
        <f t="shared" si="128"/>
        <v/>
      </c>
      <c r="P2063" s="43" t="str">
        <f t="shared" si="129"/>
        <v>insert into noskrien_reit (dalibnieks, rez,skriesim_db,sacensibas) values ('Vaseris Gints',7239,'','Lattelecom Rīgas maratons – pusmaratona distance');</v>
      </c>
    </row>
    <row r="2064" spans="1:16" x14ac:dyDescent="0.2">
      <c r="A2064" s="26" t="s">
        <v>28131</v>
      </c>
      <c r="B2064" s="27" t="s">
        <v>671</v>
      </c>
      <c r="C2064" s="27" t="s">
        <v>10245</v>
      </c>
      <c r="D2064" s="27">
        <v>1972</v>
      </c>
      <c r="E2064" s="27" t="s">
        <v>6214</v>
      </c>
      <c r="F2064" s="27"/>
      <c r="G2064" s="27" t="s">
        <v>2563</v>
      </c>
      <c r="H2064" s="27" t="s">
        <v>10246</v>
      </c>
      <c r="I2064" s="27" t="s">
        <v>19955</v>
      </c>
      <c r="J2064" s="27">
        <v>2</v>
      </c>
      <c r="K2064" s="27">
        <v>0</v>
      </c>
      <c r="L2064" s="5">
        <v>39.4</v>
      </c>
      <c r="M2064" s="5">
        <f t="shared" si="130"/>
        <v>7239.4</v>
      </c>
      <c r="N2064" s="5">
        <f t="shared" si="131"/>
        <v>549.85219769594164</v>
      </c>
      <c r="O2064" s="5" t="str">
        <f t="shared" si="128"/>
        <v/>
      </c>
      <c r="P2064" s="43" t="str">
        <f t="shared" si="129"/>
        <v>insert into noskrien_reit (dalibnieks, rez,skriesim_db,sacensibas) values ('Graudiņš Rinalds',7239.4,'','Lattelecom Rīgas maratons – pusmaratona distance');</v>
      </c>
    </row>
    <row r="2065" spans="1:16" x14ac:dyDescent="0.2">
      <c r="A2065" s="26" t="s">
        <v>28132</v>
      </c>
      <c r="B2065" s="28" t="s">
        <v>593</v>
      </c>
      <c r="C2065" s="28" t="s">
        <v>10247</v>
      </c>
      <c r="D2065" s="28">
        <v>1968</v>
      </c>
      <c r="E2065" s="28" t="s">
        <v>6214</v>
      </c>
      <c r="F2065" s="28" t="s">
        <v>695</v>
      </c>
      <c r="G2065" s="28" t="s">
        <v>2563</v>
      </c>
      <c r="H2065" s="28" t="s">
        <v>10248</v>
      </c>
      <c r="I2065" s="28" t="s">
        <v>19956</v>
      </c>
      <c r="J2065" s="28">
        <v>2</v>
      </c>
      <c r="K2065" s="28">
        <v>0</v>
      </c>
      <c r="L2065" s="5">
        <v>39.700000000000003</v>
      </c>
      <c r="M2065" s="5">
        <f t="shared" si="130"/>
        <v>7239.7</v>
      </c>
      <c r="N2065" s="5">
        <f t="shared" si="131"/>
        <v>549.82941282097318</v>
      </c>
      <c r="O2065" s="5" t="str">
        <f t="shared" si="128"/>
        <v/>
      </c>
      <c r="P2065" s="43" t="str">
        <f t="shared" si="129"/>
        <v>insert into noskrien_reit (dalibnieks, rez,skriesim_db,sacensibas) values ('Dementjevs Andrejs',7239.7,'','Lattelecom Rīgas maratons – pusmaratona distance');</v>
      </c>
    </row>
    <row r="2066" spans="1:16" x14ac:dyDescent="0.2">
      <c r="A2066" s="26" t="s">
        <v>28133</v>
      </c>
      <c r="B2066" s="27" t="s">
        <v>797</v>
      </c>
      <c r="C2066" s="27" t="s">
        <v>798</v>
      </c>
      <c r="D2066" s="27">
        <v>1970</v>
      </c>
      <c r="E2066" s="27" t="s">
        <v>6399</v>
      </c>
      <c r="F2066" s="27" t="s">
        <v>3067</v>
      </c>
      <c r="G2066" s="27" t="s">
        <v>2563</v>
      </c>
      <c r="H2066" s="27" t="s">
        <v>10249</v>
      </c>
      <c r="I2066" s="27" t="s">
        <v>19957</v>
      </c>
      <c r="J2066" s="27">
        <v>2</v>
      </c>
      <c r="K2066" s="27">
        <v>0</v>
      </c>
      <c r="L2066" s="5">
        <v>39.799999999999997</v>
      </c>
      <c r="M2066" s="5">
        <f t="shared" si="130"/>
        <v>7239.8</v>
      </c>
      <c r="N2066" s="5">
        <f t="shared" si="131"/>
        <v>549.82181828227294</v>
      </c>
      <c r="O2066" s="5" t="str">
        <f t="shared" si="128"/>
        <v/>
      </c>
      <c r="P2066" s="43" t="str">
        <f t="shared" si="129"/>
        <v>insert into noskrien_reit (dalibnieks, rez,skriesim_db,sacensibas) values ('Tomsone Signe',7239.8,'','Lattelecom Rīgas maratons – pusmaratona distance');</v>
      </c>
    </row>
    <row r="2067" spans="1:16" x14ac:dyDescent="0.2">
      <c r="A2067" s="26" t="s">
        <v>28134</v>
      </c>
      <c r="B2067" s="28" t="s">
        <v>3112</v>
      </c>
      <c r="C2067" s="28" t="s">
        <v>10250</v>
      </c>
      <c r="D2067" s="28">
        <v>1994</v>
      </c>
      <c r="E2067" s="28" t="s">
        <v>6202</v>
      </c>
      <c r="F2067" s="28" t="s">
        <v>10251</v>
      </c>
      <c r="G2067" s="28" t="s">
        <v>2614</v>
      </c>
      <c r="H2067" s="28" t="s">
        <v>10252</v>
      </c>
      <c r="I2067" s="28" t="s">
        <v>19958</v>
      </c>
      <c r="J2067" s="28">
        <v>2</v>
      </c>
      <c r="K2067" s="28">
        <v>0</v>
      </c>
      <c r="L2067" s="5">
        <v>39.9</v>
      </c>
      <c r="M2067" s="5">
        <f t="shared" si="130"/>
        <v>7239.9</v>
      </c>
      <c r="N2067" s="5">
        <f t="shared" si="131"/>
        <v>549.81422395336949</v>
      </c>
      <c r="O2067" s="5" t="str">
        <f t="shared" si="128"/>
        <v/>
      </c>
      <c r="P2067" s="43" t="str">
        <f t="shared" si="129"/>
        <v>insert into noskrien_reit (dalibnieks, rez,skriesim_db,sacensibas) values ('Kovalenko Alena',7239.9,'','Lattelecom Rīgas maratons – pusmaratona distance');</v>
      </c>
    </row>
    <row r="2068" spans="1:16" x14ac:dyDescent="0.2">
      <c r="A2068" s="26" t="s">
        <v>28135</v>
      </c>
      <c r="B2068" s="27" t="s">
        <v>892</v>
      </c>
      <c r="C2068" s="27" t="s">
        <v>882</v>
      </c>
      <c r="D2068" s="27">
        <v>1983</v>
      </c>
      <c r="E2068" s="27" t="s">
        <v>6202</v>
      </c>
      <c r="F2068" s="27"/>
      <c r="G2068" s="27" t="s">
        <v>2563</v>
      </c>
      <c r="H2068" s="27" t="s">
        <v>10253</v>
      </c>
      <c r="I2068" s="27" t="s">
        <v>19959</v>
      </c>
      <c r="J2068" s="27">
        <v>2</v>
      </c>
      <c r="K2068" s="27">
        <v>0</v>
      </c>
      <c r="L2068" s="5">
        <v>41</v>
      </c>
      <c r="M2068" s="5">
        <f t="shared" si="130"/>
        <v>7241</v>
      </c>
      <c r="N2068" s="5">
        <f t="shared" si="131"/>
        <v>549.73070017953319</v>
      </c>
      <c r="O2068" s="5" t="str">
        <f t="shared" si="128"/>
        <v/>
      </c>
      <c r="P2068" s="43" t="str">
        <f t="shared" si="129"/>
        <v>insert into noskrien_reit (dalibnieks, rez,skriesim_db,sacensibas) values ('Urtāne Ērika',7241,'','Lattelecom Rīgas maratons – pusmaratona distance');</v>
      </c>
    </row>
    <row r="2069" spans="1:16" x14ac:dyDescent="0.2">
      <c r="A2069" s="26" t="s">
        <v>28136</v>
      </c>
      <c r="B2069" s="28" t="s">
        <v>609</v>
      </c>
      <c r="C2069" s="28" t="s">
        <v>10254</v>
      </c>
      <c r="D2069" s="28">
        <v>1991</v>
      </c>
      <c r="E2069" s="28" t="s">
        <v>6202</v>
      </c>
      <c r="F2069" s="28" t="s">
        <v>10255</v>
      </c>
      <c r="G2069" s="28" t="s">
        <v>2563</v>
      </c>
      <c r="H2069" s="28" t="s">
        <v>10256</v>
      </c>
      <c r="I2069" s="28" t="s">
        <v>19960</v>
      </c>
      <c r="J2069" s="28">
        <v>2</v>
      </c>
      <c r="K2069" s="28">
        <v>0</v>
      </c>
      <c r="L2069" s="5">
        <v>42</v>
      </c>
      <c r="M2069" s="5">
        <f t="shared" si="130"/>
        <v>7242</v>
      </c>
      <c r="N2069" s="5">
        <f t="shared" si="131"/>
        <v>549.65479149406235</v>
      </c>
      <c r="O2069" s="5" t="str">
        <f t="shared" si="128"/>
        <v/>
      </c>
      <c r="P2069" s="43" t="str">
        <f t="shared" si="129"/>
        <v>insert into noskrien_reit (dalibnieks, rez,skriesim_db,sacensibas) values ('Garsila Maija',7242,'','Lattelecom Rīgas maratons – pusmaratona distance');</v>
      </c>
    </row>
    <row r="2070" spans="1:16" x14ac:dyDescent="0.2">
      <c r="A2070" s="26" t="s">
        <v>28137</v>
      </c>
      <c r="B2070" s="27" t="s">
        <v>3372</v>
      </c>
      <c r="C2070" s="27" t="s">
        <v>10257</v>
      </c>
      <c r="D2070" s="27">
        <v>1959</v>
      </c>
      <c r="E2070" s="27" t="s">
        <v>6214</v>
      </c>
      <c r="F2070" s="27" t="s">
        <v>3107</v>
      </c>
      <c r="G2070" s="27" t="s">
        <v>2957</v>
      </c>
      <c r="H2070" s="27" t="s">
        <v>10258</v>
      </c>
      <c r="I2070" s="27" t="s">
        <v>19961</v>
      </c>
      <c r="J2070" s="27">
        <v>2</v>
      </c>
      <c r="K2070" s="27">
        <v>0</v>
      </c>
      <c r="L2070" s="5">
        <v>42.7</v>
      </c>
      <c r="M2070" s="5">
        <f t="shared" si="130"/>
        <v>7242.7</v>
      </c>
      <c r="N2070" s="5">
        <f t="shared" si="131"/>
        <v>549.60166788628555</v>
      </c>
      <c r="O2070" s="5" t="str">
        <f t="shared" si="128"/>
        <v/>
      </c>
      <c r="P2070" s="43" t="str">
        <f t="shared" si="129"/>
        <v>insert into noskrien_reit (dalibnieks, rez,skriesim_db,sacensibas) values ('Moekotte Paolo',7242.7,'','Lattelecom Rīgas maratons – pusmaratona distance');</v>
      </c>
    </row>
    <row r="2071" spans="1:16" x14ac:dyDescent="0.2">
      <c r="A2071" s="26" t="s">
        <v>28138</v>
      </c>
      <c r="B2071" s="28" t="s">
        <v>7219</v>
      </c>
      <c r="C2071" s="28" t="s">
        <v>769</v>
      </c>
      <c r="D2071" s="28">
        <v>1988</v>
      </c>
      <c r="E2071" s="28" t="s">
        <v>2564</v>
      </c>
      <c r="F2071" s="28" t="s">
        <v>695</v>
      </c>
      <c r="G2071" s="28" t="s">
        <v>2563</v>
      </c>
      <c r="H2071" s="28" t="s">
        <v>10259</v>
      </c>
      <c r="I2071" s="28" t="s">
        <v>19962</v>
      </c>
      <c r="J2071" s="28">
        <v>2</v>
      </c>
      <c r="K2071" s="28">
        <v>0</v>
      </c>
      <c r="L2071" s="5">
        <v>43</v>
      </c>
      <c r="M2071" s="5">
        <f t="shared" si="130"/>
        <v>7243</v>
      </c>
      <c r="N2071" s="5">
        <f t="shared" si="131"/>
        <v>549.57890376915645</v>
      </c>
      <c r="O2071" s="5" t="str">
        <f t="shared" si="128"/>
        <v/>
      </c>
      <c r="P2071" s="43" t="str">
        <f t="shared" si="129"/>
        <v>insert into noskrien_reit (dalibnieks, rez,skriesim_db,sacensibas) values ('Zeps Janis',7243,'','Lattelecom Rīgas maratons – pusmaratona distance');</v>
      </c>
    </row>
    <row r="2072" spans="1:16" x14ac:dyDescent="0.2">
      <c r="A2072" s="26" t="s">
        <v>28139</v>
      </c>
      <c r="B2072" s="27" t="s">
        <v>10260</v>
      </c>
      <c r="C2072" s="27" t="s">
        <v>10261</v>
      </c>
      <c r="D2072" s="27">
        <v>1988</v>
      </c>
      <c r="E2072" s="27" t="s">
        <v>6202</v>
      </c>
      <c r="F2072" s="27"/>
      <c r="G2072" s="27" t="s">
        <v>2627</v>
      </c>
      <c r="H2072" s="27" t="s">
        <v>10262</v>
      </c>
      <c r="I2072" s="27" t="s">
        <v>19963</v>
      </c>
      <c r="J2072" s="27">
        <v>2</v>
      </c>
      <c r="K2072" s="27">
        <v>0</v>
      </c>
      <c r="L2072" s="5">
        <v>43.8</v>
      </c>
      <c r="M2072" s="5">
        <f t="shared" si="130"/>
        <v>7243.8</v>
      </c>
      <c r="N2072" s="5">
        <f t="shared" si="131"/>
        <v>549.51820867500476</v>
      </c>
      <c r="O2072" s="5" t="str">
        <f t="shared" si="128"/>
        <v/>
      </c>
      <c r="P2072" s="43" t="str">
        <f t="shared" si="129"/>
        <v>insert into noskrien_reit (dalibnieks, rez,skriesim_db,sacensibas) values ('Parjanne Juulia',7243.8,'','Lattelecom Rīgas maratons – pusmaratona distance');</v>
      </c>
    </row>
    <row r="2073" spans="1:16" x14ac:dyDescent="0.2">
      <c r="A2073" s="26" t="s">
        <v>28140</v>
      </c>
      <c r="B2073" s="28" t="s">
        <v>542</v>
      </c>
      <c r="C2073" s="28" t="s">
        <v>887</v>
      </c>
      <c r="D2073" s="28">
        <v>1985</v>
      </c>
      <c r="E2073" s="28" t="s">
        <v>6202</v>
      </c>
      <c r="F2073" s="28" t="s">
        <v>445</v>
      </c>
      <c r="G2073" s="28" t="s">
        <v>2563</v>
      </c>
      <c r="H2073" s="28" t="s">
        <v>10263</v>
      </c>
      <c r="I2073" s="28" t="s">
        <v>19964</v>
      </c>
      <c r="J2073" s="28">
        <v>2</v>
      </c>
      <c r="K2073" s="28">
        <v>0</v>
      </c>
      <c r="L2073" s="5">
        <v>44.4</v>
      </c>
      <c r="M2073" s="5">
        <f t="shared" si="130"/>
        <v>7244.4</v>
      </c>
      <c r="N2073" s="5">
        <f t="shared" si="131"/>
        <v>549.47269615151015</v>
      </c>
      <c r="O2073" s="5" t="str">
        <f t="shared" si="128"/>
        <v/>
      </c>
      <c r="P2073" s="43" t="str">
        <f t="shared" si="129"/>
        <v>insert into noskrien_reit (dalibnieks, rez,skriesim_db,sacensibas) values ('Kalniņa Liene',7244.4,'','Lattelecom Rīgas maratons – pusmaratona distance');</v>
      </c>
    </row>
    <row r="2074" spans="1:16" x14ac:dyDescent="0.2">
      <c r="A2074" s="26" t="s">
        <v>28141</v>
      </c>
      <c r="B2074" s="27" t="s">
        <v>144</v>
      </c>
      <c r="C2074" s="27" t="s">
        <v>346</v>
      </c>
      <c r="D2074" s="27">
        <v>1996</v>
      </c>
      <c r="E2074" s="27" t="s">
        <v>2564</v>
      </c>
      <c r="F2074" s="27" t="s">
        <v>4283</v>
      </c>
      <c r="G2074" s="27" t="s">
        <v>2563</v>
      </c>
      <c r="H2074" s="27" t="s">
        <v>10264</v>
      </c>
      <c r="I2074" s="27" t="s">
        <v>19965</v>
      </c>
      <c r="J2074" s="27">
        <v>2</v>
      </c>
      <c r="K2074" s="27">
        <v>0</v>
      </c>
      <c r="L2074" s="5">
        <v>44.7</v>
      </c>
      <c r="M2074" s="5">
        <f t="shared" si="130"/>
        <v>7244.7</v>
      </c>
      <c r="N2074" s="5">
        <f t="shared" si="131"/>
        <v>549.44994271674466</v>
      </c>
      <c r="O2074" s="5" t="str">
        <f t="shared" si="128"/>
        <v/>
      </c>
      <c r="P2074" s="43" t="str">
        <f t="shared" si="129"/>
        <v>insert into noskrien_reit (dalibnieks, rez,skriesim_db,sacensibas) values ('Bērziņš Rihards',7244.7,'','Lattelecom Rīgas maratons – pusmaratona distance');</v>
      </c>
    </row>
    <row r="2075" spans="1:16" x14ac:dyDescent="0.2">
      <c r="A2075" s="26" t="s">
        <v>28142</v>
      </c>
      <c r="B2075" s="28" t="s">
        <v>318</v>
      </c>
      <c r="C2075" s="28" t="s">
        <v>10265</v>
      </c>
      <c r="D2075" s="28">
        <v>1996</v>
      </c>
      <c r="E2075" s="28" t="s">
        <v>2564</v>
      </c>
      <c r="F2075" s="28" t="s">
        <v>4283</v>
      </c>
      <c r="G2075" s="28" t="s">
        <v>2563</v>
      </c>
      <c r="H2075" s="28" t="s">
        <v>10266</v>
      </c>
      <c r="I2075" s="28" t="s">
        <v>19966</v>
      </c>
      <c r="J2075" s="28">
        <v>2</v>
      </c>
      <c r="K2075" s="28">
        <v>0</v>
      </c>
      <c r="L2075" s="5">
        <v>44.9</v>
      </c>
      <c r="M2075" s="5">
        <f t="shared" si="130"/>
        <v>7244.9</v>
      </c>
      <c r="N2075" s="5">
        <f t="shared" si="131"/>
        <v>549.43477480710567</v>
      </c>
      <c r="O2075" s="5" t="str">
        <f t="shared" si="128"/>
        <v/>
      </c>
      <c r="P2075" s="43" t="str">
        <f t="shared" si="129"/>
        <v>insert into noskrien_reit (dalibnieks, rez,skriesim_db,sacensibas) values ('Fišers Reinis',7244.9,'','Lattelecom Rīgas maratons – pusmaratona distance');</v>
      </c>
    </row>
    <row r="2076" spans="1:16" x14ac:dyDescent="0.2">
      <c r="A2076" s="26" t="s">
        <v>28143</v>
      </c>
      <c r="B2076" s="27" t="s">
        <v>666</v>
      </c>
      <c r="C2076" s="27" t="s">
        <v>1489</v>
      </c>
      <c r="D2076" s="27">
        <v>1989</v>
      </c>
      <c r="E2076" s="27" t="s">
        <v>6202</v>
      </c>
      <c r="F2076" s="27" t="s">
        <v>4865</v>
      </c>
      <c r="G2076" s="27" t="s">
        <v>2563</v>
      </c>
      <c r="H2076" s="27" t="s">
        <v>10267</v>
      </c>
      <c r="I2076" s="27" t="s">
        <v>19967</v>
      </c>
      <c r="J2076" s="27">
        <v>2</v>
      </c>
      <c r="K2076" s="27">
        <v>0</v>
      </c>
      <c r="L2076" s="5">
        <v>45.1</v>
      </c>
      <c r="M2076" s="5">
        <f t="shared" si="130"/>
        <v>7245.1</v>
      </c>
      <c r="N2076" s="5">
        <f t="shared" si="131"/>
        <v>549.4196077348829</v>
      </c>
      <c r="O2076" s="5" t="str">
        <f t="shared" si="128"/>
        <v/>
      </c>
      <c r="P2076" s="43" t="str">
        <f t="shared" si="129"/>
        <v>insert into noskrien_reit (dalibnieks, rez,skriesim_db,sacensibas) values ('Trofimova-Trofimoviča Santa',7245.1,'','Lattelecom Rīgas maratons – pusmaratona distance');</v>
      </c>
    </row>
    <row r="2077" spans="1:16" x14ac:dyDescent="0.2">
      <c r="A2077" s="26" t="s">
        <v>28144</v>
      </c>
      <c r="B2077" s="28" t="s">
        <v>4285</v>
      </c>
      <c r="C2077" s="28" t="s">
        <v>10268</v>
      </c>
      <c r="D2077" s="28">
        <v>1982</v>
      </c>
      <c r="E2077" s="28" t="s">
        <v>2564</v>
      </c>
      <c r="F2077" s="28" t="s">
        <v>6449</v>
      </c>
      <c r="G2077" s="28" t="s">
        <v>2798</v>
      </c>
      <c r="H2077" s="28" t="s">
        <v>10269</v>
      </c>
      <c r="I2077" s="28" t="s">
        <v>19968</v>
      </c>
      <c r="J2077" s="28">
        <v>2</v>
      </c>
      <c r="K2077" s="28">
        <v>0</v>
      </c>
      <c r="L2077" s="5">
        <v>46.4</v>
      </c>
      <c r="M2077" s="5">
        <f t="shared" si="130"/>
        <v>7246.4</v>
      </c>
      <c r="N2077" s="5">
        <f t="shared" si="131"/>
        <v>549.3210421726651</v>
      </c>
      <c r="O2077" s="5" t="str">
        <f t="shared" si="128"/>
        <v/>
      </c>
      <c r="P2077" s="43" t="str">
        <f t="shared" si="129"/>
        <v>insert into noskrien_reit (dalibnieks, rez,skriesim_db,sacensibas) values ('Szabo Konstantin',7246.4,'','Lattelecom Rīgas maratons – pusmaratona distance');</v>
      </c>
    </row>
    <row r="2078" spans="1:16" x14ac:dyDescent="0.2">
      <c r="A2078" s="26" t="s">
        <v>28145</v>
      </c>
      <c r="B2078" s="27" t="s">
        <v>1531</v>
      </c>
      <c r="C2078" s="27" t="s">
        <v>8252</v>
      </c>
      <c r="D2078" s="27">
        <v>1982</v>
      </c>
      <c r="E2078" s="27" t="s">
        <v>2564</v>
      </c>
      <c r="F2078" s="27"/>
      <c r="G2078" s="27" t="s">
        <v>2563</v>
      </c>
      <c r="H2078" s="27" t="s">
        <v>10269</v>
      </c>
      <c r="I2078" s="27" t="s">
        <v>19968</v>
      </c>
      <c r="J2078" s="27">
        <v>2</v>
      </c>
      <c r="K2078" s="27">
        <v>0</v>
      </c>
      <c r="L2078" s="5">
        <v>46.4</v>
      </c>
      <c r="M2078" s="5">
        <f t="shared" si="130"/>
        <v>7246.4</v>
      </c>
      <c r="N2078" s="5">
        <f t="shared" si="131"/>
        <v>549.3210421726651</v>
      </c>
      <c r="O2078" s="5" t="str">
        <f t="shared" si="128"/>
        <v/>
      </c>
      <c r="P2078" s="43" t="str">
        <f t="shared" si="129"/>
        <v>insert into noskrien_reit (dalibnieks, rez,skriesim_db,sacensibas) values ('Veidemanis Valters',7246.4,'','Lattelecom Rīgas maratons – pusmaratona distance');</v>
      </c>
    </row>
    <row r="2079" spans="1:16" x14ac:dyDescent="0.2">
      <c r="A2079" s="26" t="s">
        <v>28146</v>
      </c>
      <c r="B2079" s="28" t="s">
        <v>10270</v>
      </c>
      <c r="C2079" s="28" t="s">
        <v>10271</v>
      </c>
      <c r="D2079" s="28">
        <v>1991</v>
      </c>
      <c r="E2079" s="28" t="s">
        <v>6202</v>
      </c>
      <c r="F2079" s="28" t="s">
        <v>10272</v>
      </c>
      <c r="G2079" s="28" t="s">
        <v>3262</v>
      </c>
      <c r="H2079" s="28" t="s">
        <v>10273</v>
      </c>
      <c r="I2079" s="28" t="s">
        <v>19969</v>
      </c>
      <c r="J2079" s="28">
        <v>2</v>
      </c>
      <c r="K2079" s="28">
        <v>0</v>
      </c>
      <c r="L2079" s="5">
        <v>46.7</v>
      </c>
      <c r="M2079" s="5">
        <f t="shared" si="130"/>
        <v>7246.7</v>
      </c>
      <c r="N2079" s="5">
        <f t="shared" si="131"/>
        <v>549.29830129576214</v>
      </c>
      <c r="O2079" s="5" t="str">
        <f t="shared" si="128"/>
        <v/>
      </c>
      <c r="P2079" s="43" t="str">
        <f t="shared" si="129"/>
        <v>insert into noskrien_reit (dalibnieks, rez,skriesim_db,sacensibas) values ('Moe Jørgensen Julie',7246.7,'','Lattelecom Rīgas maratons – pusmaratona distance');</v>
      </c>
    </row>
    <row r="2080" spans="1:16" x14ac:dyDescent="0.2">
      <c r="A2080" s="26" t="s">
        <v>28147</v>
      </c>
      <c r="B2080" s="27" t="s">
        <v>8080</v>
      </c>
      <c r="C2080" s="27" t="s">
        <v>10274</v>
      </c>
      <c r="D2080" s="27">
        <v>1989</v>
      </c>
      <c r="E2080" s="27" t="s">
        <v>6202</v>
      </c>
      <c r="F2080" s="27" t="s">
        <v>6449</v>
      </c>
      <c r="G2080" s="27" t="s">
        <v>2619</v>
      </c>
      <c r="H2080" s="27" t="s">
        <v>10273</v>
      </c>
      <c r="I2080" s="27" t="s">
        <v>19969</v>
      </c>
      <c r="J2080" s="27">
        <v>2</v>
      </c>
      <c r="K2080" s="27">
        <v>0</v>
      </c>
      <c r="L2080" s="5">
        <v>46.7</v>
      </c>
      <c r="M2080" s="5">
        <f t="shared" si="130"/>
        <v>7246.7</v>
      </c>
      <c r="N2080" s="5">
        <f t="shared" si="131"/>
        <v>549.29830129576214</v>
      </c>
      <c r="O2080" s="5" t="str">
        <f t="shared" si="128"/>
        <v/>
      </c>
      <c r="P2080" s="43" t="str">
        <f t="shared" si="129"/>
        <v>insert into noskrien_reit (dalibnieks, rez,skriesim_db,sacensibas) values ('Cibulskytė Milda',7246.7,'','Lattelecom Rīgas maratons – pusmaratona distance');</v>
      </c>
    </row>
    <row r="2081" spans="1:16" x14ac:dyDescent="0.2">
      <c r="A2081" s="26" t="s">
        <v>28148</v>
      </c>
      <c r="B2081" s="28" t="s">
        <v>10275</v>
      </c>
      <c r="C2081" s="28" t="s">
        <v>10276</v>
      </c>
      <c r="D2081" s="28">
        <v>1982</v>
      </c>
      <c r="E2081" s="28" t="s">
        <v>6202</v>
      </c>
      <c r="F2081" s="28" t="s">
        <v>6449</v>
      </c>
      <c r="G2081" s="28" t="s">
        <v>2798</v>
      </c>
      <c r="H2081" s="28" t="s">
        <v>10277</v>
      </c>
      <c r="I2081" s="28" t="s">
        <v>19970</v>
      </c>
      <c r="J2081" s="28">
        <v>2</v>
      </c>
      <c r="K2081" s="28">
        <v>0</v>
      </c>
      <c r="L2081" s="5">
        <v>46.8</v>
      </c>
      <c r="M2081" s="5">
        <f t="shared" si="130"/>
        <v>7246.8</v>
      </c>
      <c r="N2081" s="5">
        <f t="shared" si="131"/>
        <v>549.29072142186897</v>
      </c>
      <c r="O2081" s="5" t="str">
        <f t="shared" si="128"/>
        <v/>
      </c>
      <c r="P2081" s="43" t="str">
        <f t="shared" si="129"/>
        <v>insert into noskrien_reit (dalibnieks, rez,skriesim_db,sacensibas) values ('Appl Franziska',7246.8,'','Lattelecom Rīgas maratons – pusmaratona distance');</v>
      </c>
    </row>
    <row r="2082" spans="1:16" x14ac:dyDescent="0.2">
      <c r="A2082" s="26" t="s">
        <v>28149</v>
      </c>
      <c r="B2082" s="27" t="s">
        <v>1322</v>
      </c>
      <c r="C2082" s="27" t="s">
        <v>107</v>
      </c>
      <c r="D2082" s="27">
        <v>1979</v>
      </c>
      <c r="E2082" s="27" t="s">
        <v>2564</v>
      </c>
      <c r="F2082" s="27"/>
      <c r="G2082" s="27" t="s">
        <v>2563</v>
      </c>
      <c r="H2082" s="27" t="s">
        <v>10278</v>
      </c>
      <c r="I2082" s="27" t="s">
        <v>19971</v>
      </c>
      <c r="J2082" s="27">
        <v>2</v>
      </c>
      <c r="K2082" s="27">
        <v>0</v>
      </c>
      <c r="L2082" s="5">
        <v>47.2</v>
      </c>
      <c r="M2082" s="5">
        <f t="shared" si="130"/>
        <v>7247.2</v>
      </c>
      <c r="N2082" s="5">
        <f t="shared" si="131"/>
        <v>549.26040401810349</v>
      </c>
      <c r="O2082" s="5" t="str">
        <f t="shared" si="128"/>
        <v/>
      </c>
      <c r="P2082" s="43" t="str">
        <f t="shared" si="129"/>
        <v>insert into noskrien_reit (dalibnieks, rez,skriesim_db,sacensibas) values ('Bogdanovs Maksims',7247.2,'','Lattelecom Rīgas maratons – pusmaratona distance');</v>
      </c>
    </row>
    <row r="2083" spans="1:16" x14ac:dyDescent="0.2">
      <c r="A2083" s="26" t="s">
        <v>28150</v>
      </c>
      <c r="B2083" s="28" t="s">
        <v>774</v>
      </c>
      <c r="C2083" s="28" t="s">
        <v>138</v>
      </c>
      <c r="D2083" s="28">
        <v>1985</v>
      </c>
      <c r="E2083" s="28" t="s">
        <v>6202</v>
      </c>
      <c r="F2083" s="28" t="s">
        <v>238</v>
      </c>
      <c r="G2083" s="28" t="s">
        <v>2563</v>
      </c>
      <c r="H2083" s="28" t="s">
        <v>10279</v>
      </c>
      <c r="I2083" s="28" t="s">
        <v>19972</v>
      </c>
      <c r="J2083" s="28">
        <v>2</v>
      </c>
      <c r="K2083" s="28">
        <v>0</v>
      </c>
      <c r="L2083" s="5">
        <v>48.9</v>
      </c>
      <c r="M2083" s="5">
        <f t="shared" si="130"/>
        <v>7248.9</v>
      </c>
      <c r="N2083" s="5">
        <f t="shared" si="131"/>
        <v>549.13159237953346</v>
      </c>
      <c r="O2083" s="5" t="str">
        <f t="shared" si="128"/>
        <v/>
      </c>
      <c r="P2083" s="43" t="str">
        <f t="shared" si="129"/>
        <v>insert into noskrien_reit (dalibnieks, rez,skriesim_db,sacensibas) values ('Pētersone Inese',7248.9,'','Lattelecom Rīgas maratons – pusmaratona distance');</v>
      </c>
    </row>
    <row r="2084" spans="1:16" x14ac:dyDescent="0.2">
      <c r="A2084" s="26" t="s">
        <v>28151</v>
      </c>
      <c r="B2084" s="27" t="s">
        <v>149</v>
      </c>
      <c r="C2084" s="27" t="s">
        <v>10280</v>
      </c>
      <c r="D2084" s="27">
        <v>1987</v>
      </c>
      <c r="E2084" s="27" t="s">
        <v>6202</v>
      </c>
      <c r="F2084" s="28" t="s">
        <v>244</v>
      </c>
      <c r="G2084" s="27" t="s">
        <v>2563</v>
      </c>
      <c r="H2084" s="27" t="s">
        <v>10279</v>
      </c>
      <c r="I2084" s="27" t="s">
        <v>19972</v>
      </c>
      <c r="J2084" s="27">
        <v>2</v>
      </c>
      <c r="K2084" s="27">
        <v>0</v>
      </c>
      <c r="L2084" s="5">
        <v>48.9</v>
      </c>
      <c r="M2084" s="5">
        <f t="shared" si="130"/>
        <v>7248.9</v>
      </c>
      <c r="N2084" s="5">
        <f t="shared" si="131"/>
        <v>549.13159237953346</v>
      </c>
      <c r="O2084" s="5" t="str">
        <f t="shared" si="128"/>
        <v>y</v>
      </c>
      <c r="P2084" s="43" t="str">
        <f t="shared" si="129"/>
        <v>insert into noskrien_reit (dalibnieks, rez,skriesim_db,sacensibas) values ('Jekševica Aija',7248.9,'y','Lattelecom Rīgas maratons – pusmaratona distance');</v>
      </c>
    </row>
    <row r="2085" spans="1:16" x14ac:dyDescent="0.2">
      <c r="A2085" s="26" t="s">
        <v>28152</v>
      </c>
      <c r="B2085" s="28" t="s">
        <v>314</v>
      </c>
      <c r="C2085" s="28" t="s">
        <v>346</v>
      </c>
      <c r="D2085" s="28">
        <v>1982</v>
      </c>
      <c r="E2085" s="28" t="s">
        <v>2564</v>
      </c>
      <c r="F2085" s="28" t="s">
        <v>10217</v>
      </c>
      <c r="G2085" s="28" t="s">
        <v>2563</v>
      </c>
      <c r="H2085" s="28" t="s">
        <v>10281</v>
      </c>
      <c r="I2085" s="28" t="s">
        <v>19973</v>
      </c>
      <c r="J2085" s="28">
        <v>2</v>
      </c>
      <c r="K2085" s="28">
        <v>0</v>
      </c>
      <c r="L2085" s="5">
        <v>51.5</v>
      </c>
      <c r="M2085" s="5">
        <f t="shared" si="130"/>
        <v>7251.5</v>
      </c>
      <c r="N2085" s="5">
        <f t="shared" si="131"/>
        <v>548.93470316486253</v>
      </c>
      <c r="O2085" s="5" t="str">
        <f t="shared" si="128"/>
        <v/>
      </c>
      <c r="P2085" s="43" t="str">
        <f t="shared" si="129"/>
        <v>insert into noskrien_reit (dalibnieks, rez,skriesim_db,sacensibas) values ('Bērziņš Mareks',7251.5,'','Lattelecom Rīgas maratons – pusmaratona distance');</v>
      </c>
    </row>
    <row r="2086" spans="1:16" x14ac:dyDescent="0.2">
      <c r="A2086" s="26" t="s">
        <v>28153</v>
      </c>
      <c r="B2086" s="27" t="s">
        <v>197</v>
      </c>
      <c r="C2086" s="27" t="s">
        <v>2275</v>
      </c>
      <c r="D2086" s="27">
        <v>1989</v>
      </c>
      <c r="E2086" s="27" t="s">
        <v>6202</v>
      </c>
      <c r="F2086" s="27" t="s">
        <v>10282</v>
      </c>
      <c r="G2086" s="27" t="s">
        <v>2563</v>
      </c>
      <c r="H2086" s="27" t="s">
        <v>10283</v>
      </c>
      <c r="I2086" s="27" t="s">
        <v>19974</v>
      </c>
      <c r="J2086" s="27">
        <v>2</v>
      </c>
      <c r="K2086" s="27">
        <v>0</v>
      </c>
      <c r="L2086" s="5">
        <v>51.7</v>
      </c>
      <c r="M2086" s="5">
        <f t="shared" si="130"/>
        <v>7251.7</v>
      </c>
      <c r="N2086" s="5">
        <f t="shared" si="131"/>
        <v>548.91956368851447</v>
      </c>
      <c r="O2086" s="5" t="str">
        <f t="shared" si="128"/>
        <v/>
      </c>
      <c r="P2086" s="43" t="str">
        <f t="shared" si="129"/>
        <v>insert into noskrien_reit (dalibnieks, rez,skriesim_db,sacensibas) values ('Bērziņa Ieva',7251.7,'','Lattelecom Rīgas maratons – pusmaratona distance');</v>
      </c>
    </row>
    <row r="2087" spans="1:16" x14ac:dyDescent="0.2">
      <c r="A2087" s="26" t="s">
        <v>28154</v>
      </c>
      <c r="B2087" s="28" t="s">
        <v>381</v>
      </c>
      <c r="C2087" s="28" t="s">
        <v>10284</v>
      </c>
      <c r="D2087" s="28">
        <v>1993</v>
      </c>
      <c r="E2087" s="28" t="s">
        <v>2564</v>
      </c>
      <c r="F2087" s="28" t="s">
        <v>7857</v>
      </c>
      <c r="G2087" s="28" t="s">
        <v>2563</v>
      </c>
      <c r="H2087" s="28" t="s">
        <v>10285</v>
      </c>
      <c r="I2087" s="28" t="s">
        <v>19975</v>
      </c>
      <c r="J2087" s="28">
        <v>2</v>
      </c>
      <c r="K2087" s="28">
        <v>0</v>
      </c>
      <c r="L2087" s="5">
        <v>51.9</v>
      </c>
      <c r="M2087" s="5">
        <f t="shared" si="130"/>
        <v>7251.9</v>
      </c>
      <c r="N2087" s="5">
        <f t="shared" si="131"/>
        <v>548.90442504722898</v>
      </c>
      <c r="O2087" s="5" t="str">
        <f t="shared" si="128"/>
        <v/>
      </c>
      <c r="P2087" s="43" t="str">
        <f t="shared" si="129"/>
        <v>insert into noskrien_reit (dalibnieks, rez,skriesim_db,sacensibas) values ('Bergholcs Dāvis',7251.9,'','Lattelecom Rīgas maratons – pusmaratona distance');</v>
      </c>
    </row>
    <row r="2088" spans="1:16" x14ac:dyDescent="0.2">
      <c r="A2088" s="26" t="s">
        <v>28155</v>
      </c>
      <c r="B2088" s="27" t="s">
        <v>46</v>
      </c>
      <c r="C2088" s="27" t="s">
        <v>10286</v>
      </c>
      <c r="D2088" s="27">
        <v>1986</v>
      </c>
      <c r="E2088" s="27" t="s">
        <v>2564</v>
      </c>
      <c r="F2088" s="27" t="s">
        <v>2918</v>
      </c>
      <c r="G2088" s="27" t="s">
        <v>2563</v>
      </c>
      <c r="H2088" s="27" t="s">
        <v>10287</v>
      </c>
      <c r="I2088" s="27" t="s">
        <v>19976</v>
      </c>
      <c r="J2088" s="27">
        <v>2</v>
      </c>
      <c r="K2088" s="27">
        <v>0</v>
      </c>
      <c r="L2088" s="5">
        <v>54.4</v>
      </c>
      <c r="M2088" s="5">
        <f t="shared" si="130"/>
        <v>7254.4</v>
      </c>
      <c r="N2088" s="5">
        <f t="shared" si="131"/>
        <v>548.71526246140274</v>
      </c>
      <c r="O2088" s="5" t="str">
        <f t="shared" si="128"/>
        <v/>
      </c>
      <c r="P2088" s="43" t="str">
        <f t="shared" si="129"/>
        <v>insert into noskrien_reit (dalibnieks, rez,skriesim_db,sacensibas) values ('Šreibers Jānis',7254.4,'','Lattelecom Rīgas maratons – pusmaratona distance');</v>
      </c>
    </row>
    <row r="2089" spans="1:16" x14ac:dyDescent="0.2">
      <c r="A2089" s="26" t="s">
        <v>28156</v>
      </c>
      <c r="B2089" s="28" t="s">
        <v>1186</v>
      </c>
      <c r="C2089" s="28" t="s">
        <v>10288</v>
      </c>
      <c r="D2089" s="28">
        <v>1985</v>
      </c>
      <c r="E2089" s="28" t="s">
        <v>2564</v>
      </c>
      <c r="F2089" s="28" t="s">
        <v>7354</v>
      </c>
      <c r="G2089" s="28" t="s">
        <v>2563</v>
      </c>
      <c r="H2089" s="28" t="s">
        <v>10289</v>
      </c>
      <c r="I2089" s="28" t="s">
        <v>19977</v>
      </c>
      <c r="J2089" s="28">
        <v>2</v>
      </c>
      <c r="K2089" s="28">
        <v>0</v>
      </c>
      <c r="L2089" s="5">
        <v>55.1</v>
      </c>
      <c r="M2089" s="5">
        <f t="shared" si="130"/>
        <v>7255.1</v>
      </c>
      <c r="N2089" s="5">
        <f t="shared" si="131"/>
        <v>548.66232029882417</v>
      </c>
      <c r="O2089" s="5" t="str">
        <f t="shared" si="128"/>
        <v/>
      </c>
      <c r="P2089" s="43" t="str">
        <f t="shared" si="129"/>
        <v>insert into noskrien_reit (dalibnieks, rez,skriesim_db,sacensibas) values ('Gellers Martins',7255.1,'','Lattelecom Rīgas maratons – pusmaratona distance');</v>
      </c>
    </row>
    <row r="2090" spans="1:16" x14ac:dyDescent="0.2">
      <c r="A2090" s="26" t="s">
        <v>28157</v>
      </c>
      <c r="B2090" s="27" t="s">
        <v>6772</v>
      </c>
      <c r="C2090" s="27" t="s">
        <v>10290</v>
      </c>
      <c r="D2090" s="27">
        <v>1992</v>
      </c>
      <c r="E2090" s="27" t="s">
        <v>2564</v>
      </c>
      <c r="F2090" s="27" t="s">
        <v>6658</v>
      </c>
      <c r="G2090" s="27" t="s">
        <v>2619</v>
      </c>
      <c r="H2090" s="27" t="s">
        <v>10291</v>
      </c>
      <c r="I2090" s="27" t="s">
        <v>19978</v>
      </c>
      <c r="J2090" s="27">
        <v>2</v>
      </c>
      <c r="K2090" s="27">
        <v>0</v>
      </c>
      <c r="L2090" s="5">
        <v>56.2</v>
      </c>
      <c r="M2090" s="5">
        <f t="shared" si="130"/>
        <v>7256.2</v>
      </c>
      <c r="N2090" s="5">
        <f t="shared" si="131"/>
        <v>548.57914610953401</v>
      </c>
      <c r="O2090" s="5" t="str">
        <f t="shared" si="128"/>
        <v/>
      </c>
      <c r="P2090" s="43" t="str">
        <f t="shared" si="129"/>
        <v>insert into noskrien_reit (dalibnieks, rez,skriesim_db,sacensibas) values ('Dumčius Lukas',7256.2,'','Lattelecom Rīgas maratons – pusmaratona distance');</v>
      </c>
    </row>
    <row r="2091" spans="1:16" x14ac:dyDescent="0.2">
      <c r="A2091" s="26" t="s">
        <v>28158</v>
      </c>
      <c r="B2091" s="28" t="s">
        <v>5912</v>
      </c>
      <c r="C2091" s="28" t="s">
        <v>10292</v>
      </c>
      <c r="D2091" s="28">
        <v>1981</v>
      </c>
      <c r="E2091" s="28" t="s">
        <v>2564</v>
      </c>
      <c r="F2091" s="28" t="s">
        <v>3155</v>
      </c>
      <c r="G2091" s="28" t="s">
        <v>2563</v>
      </c>
      <c r="H2091" s="28" t="s">
        <v>10293</v>
      </c>
      <c r="I2091" s="28" t="s">
        <v>19979</v>
      </c>
      <c r="J2091" s="28">
        <v>2</v>
      </c>
      <c r="K2091" s="28">
        <v>0</v>
      </c>
      <c r="L2091" s="5">
        <v>56.9</v>
      </c>
      <c r="M2091" s="5">
        <f t="shared" si="130"/>
        <v>7256.9</v>
      </c>
      <c r="N2091" s="5">
        <f t="shared" si="131"/>
        <v>548.52623020849126</v>
      </c>
      <c r="O2091" s="5" t="str">
        <f t="shared" si="128"/>
        <v/>
      </c>
      <c r="P2091" s="43" t="str">
        <f t="shared" si="129"/>
        <v>insert into noskrien_reit (dalibnieks, rez,skriesim_db,sacensibas) values ('Ļitovenko Staņislavs',7256.9,'','Lattelecom Rīgas maratons – pusmaratona distance');</v>
      </c>
    </row>
    <row r="2092" spans="1:16" x14ac:dyDescent="0.2">
      <c r="A2092" s="26" t="s">
        <v>28159</v>
      </c>
      <c r="B2092" s="27" t="s">
        <v>1217</v>
      </c>
      <c r="C2092" s="27" t="s">
        <v>10294</v>
      </c>
      <c r="D2092" s="27">
        <v>1987</v>
      </c>
      <c r="E2092" s="27" t="s">
        <v>2564</v>
      </c>
      <c r="F2092" s="27" t="s">
        <v>3301</v>
      </c>
      <c r="G2092" s="27" t="s">
        <v>2627</v>
      </c>
      <c r="H2092" s="27" t="s">
        <v>10295</v>
      </c>
      <c r="I2092" s="27" t="s">
        <v>19980</v>
      </c>
      <c r="J2092" s="27">
        <v>2</v>
      </c>
      <c r="K2092" s="27">
        <v>0</v>
      </c>
      <c r="L2092" s="5">
        <v>57.2</v>
      </c>
      <c r="M2092" s="5">
        <f t="shared" si="130"/>
        <v>7257.2</v>
      </c>
      <c r="N2092" s="5">
        <f t="shared" si="131"/>
        <v>548.5035550901174</v>
      </c>
      <c r="O2092" s="5" t="str">
        <f t="shared" si="128"/>
        <v/>
      </c>
      <c r="P2092" s="43" t="str">
        <f t="shared" si="129"/>
        <v>insert into noskrien_reit (dalibnieks, rez,skriesim_db,sacensibas) values ('Laine Anton',7257.2,'','Lattelecom Rīgas maratons – pusmaratona distance');</v>
      </c>
    </row>
    <row r="2093" spans="1:16" x14ac:dyDescent="0.2">
      <c r="A2093" s="26" t="s">
        <v>28160</v>
      </c>
      <c r="B2093" s="28" t="s">
        <v>14</v>
      </c>
      <c r="C2093" s="28" t="s">
        <v>10296</v>
      </c>
      <c r="D2093" s="28">
        <v>1984</v>
      </c>
      <c r="E2093" s="28" t="s">
        <v>2564</v>
      </c>
      <c r="F2093" s="28" t="s">
        <v>695</v>
      </c>
      <c r="G2093" s="28" t="s">
        <v>2563</v>
      </c>
      <c r="H2093" s="28" t="s">
        <v>10297</v>
      </c>
      <c r="I2093" s="28" t="s">
        <v>19981</v>
      </c>
      <c r="J2093" s="28">
        <v>2</v>
      </c>
      <c r="K2093" s="28">
        <v>0</v>
      </c>
      <c r="L2093" s="5">
        <v>58.4</v>
      </c>
      <c r="M2093" s="5">
        <f t="shared" si="130"/>
        <v>7258.4</v>
      </c>
      <c r="N2093" s="5">
        <f t="shared" si="131"/>
        <v>548.41287336052028</v>
      </c>
      <c r="O2093" s="5" t="str">
        <f t="shared" si="128"/>
        <v/>
      </c>
      <c r="P2093" s="43" t="str">
        <f t="shared" si="129"/>
        <v>insert into noskrien_reit (dalibnieks, rez,skriesim_db,sacensibas) values ('Runcis Edgars',7258.4,'','Lattelecom Rīgas maratons – pusmaratona distance');</v>
      </c>
    </row>
    <row r="2094" spans="1:16" x14ac:dyDescent="0.2">
      <c r="A2094" s="26" t="s">
        <v>28161</v>
      </c>
      <c r="B2094" s="27" t="s">
        <v>26</v>
      </c>
      <c r="C2094" s="27" t="s">
        <v>10298</v>
      </c>
      <c r="D2094" s="27">
        <v>1975</v>
      </c>
      <c r="E2094" s="27" t="s">
        <v>6214</v>
      </c>
      <c r="F2094" s="27" t="s">
        <v>2963</v>
      </c>
      <c r="G2094" s="27" t="s">
        <v>2563</v>
      </c>
      <c r="H2094" s="27" t="s">
        <v>10297</v>
      </c>
      <c r="I2094" s="27" t="s">
        <v>19981</v>
      </c>
      <c r="J2094" s="27">
        <v>2</v>
      </c>
      <c r="K2094" s="27">
        <v>0</v>
      </c>
      <c r="L2094" s="5">
        <v>58.4</v>
      </c>
      <c r="M2094" s="5">
        <f t="shared" si="130"/>
        <v>7258.4</v>
      </c>
      <c r="N2094" s="5">
        <f t="shared" si="131"/>
        <v>548.41287336052028</v>
      </c>
      <c r="O2094" s="5" t="str">
        <f t="shared" si="128"/>
        <v/>
      </c>
      <c r="P2094" s="43" t="str">
        <f t="shared" si="129"/>
        <v>insert into noskrien_reit (dalibnieks, rez,skriesim_db,sacensibas) values ('Knoks Māris',7258.4,'','Lattelecom Rīgas maratons – pusmaratona distance');</v>
      </c>
    </row>
    <row r="2095" spans="1:16" x14ac:dyDescent="0.2">
      <c r="A2095" s="26" t="s">
        <v>28162</v>
      </c>
      <c r="B2095" s="28" t="s">
        <v>33</v>
      </c>
      <c r="C2095" s="28" t="s">
        <v>10299</v>
      </c>
      <c r="D2095" s="28">
        <v>1981</v>
      </c>
      <c r="E2095" s="28" t="s">
        <v>2564</v>
      </c>
      <c r="F2095" s="28" t="s">
        <v>695</v>
      </c>
      <c r="G2095" s="28" t="s">
        <v>2563</v>
      </c>
      <c r="H2095" s="28" t="s">
        <v>10300</v>
      </c>
      <c r="I2095" s="28" t="s">
        <v>19982</v>
      </c>
      <c r="J2095" s="28">
        <v>2</v>
      </c>
      <c r="K2095" s="28">
        <v>0</v>
      </c>
      <c r="L2095" s="5">
        <v>59.2</v>
      </c>
      <c r="M2095" s="5">
        <f t="shared" si="130"/>
        <v>7259.2</v>
      </c>
      <c r="N2095" s="5">
        <f t="shared" si="131"/>
        <v>548.35243553008593</v>
      </c>
      <c r="O2095" s="5" t="str">
        <f t="shared" si="128"/>
        <v/>
      </c>
      <c r="P2095" s="43" t="str">
        <f t="shared" si="129"/>
        <v>insert into noskrien_reit (dalibnieks, rez,skriesim_db,sacensibas) values ('Šveicars Aigars',7259.2,'','Lattelecom Rīgas maratons – pusmaratona distance');</v>
      </c>
    </row>
    <row r="2096" spans="1:16" x14ac:dyDescent="0.2">
      <c r="A2096" s="26" t="s">
        <v>28163</v>
      </c>
      <c r="B2096" s="27" t="s">
        <v>51</v>
      </c>
      <c r="C2096" s="27" t="s">
        <v>10301</v>
      </c>
      <c r="D2096" s="27">
        <v>1988</v>
      </c>
      <c r="E2096" s="27" t="s">
        <v>6202</v>
      </c>
      <c r="F2096" s="27" t="s">
        <v>10302</v>
      </c>
      <c r="G2096" s="27" t="s">
        <v>2563</v>
      </c>
      <c r="H2096" s="27" t="s">
        <v>10303</v>
      </c>
      <c r="I2096" s="27" t="s">
        <v>19983</v>
      </c>
      <c r="J2096" s="27">
        <v>2</v>
      </c>
      <c r="K2096" s="27">
        <v>0</v>
      </c>
      <c r="L2096" s="5">
        <v>59</v>
      </c>
      <c r="M2096" s="5">
        <f t="shared" si="130"/>
        <v>7259</v>
      </c>
      <c r="N2096" s="5">
        <f t="shared" si="131"/>
        <v>548.36754373880706</v>
      </c>
      <c r="O2096" s="5" t="str">
        <f t="shared" si="128"/>
        <v/>
      </c>
      <c r="P2096" s="43" t="str">
        <f t="shared" si="129"/>
        <v>insert into noskrien_reit (dalibnieks, rez,skriesim_db,sacensibas) values ('Mijenko Karīna',7259,'','Lattelecom Rīgas maratons – pusmaratona distance');</v>
      </c>
    </row>
    <row r="2097" spans="1:16" x14ac:dyDescent="0.2">
      <c r="A2097" s="26" t="s">
        <v>28164</v>
      </c>
      <c r="B2097" s="28" t="s">
        <v>10304</v>
      </c>
      <c r="C2097" s="28" t="s">
        <v>3879</v>
      </c>
      <c r="D2097" s="28">
        <v>1960</v>
      </c>
      <c r="E2097" s="28" t="s">
        <v>6399</v>
      </c>
      <c r="F2097" s="28" t="s">
        <v>10305</v>
      </c>
      <c r="G2097" s="28" t="s">
        <v>2798</v>
      </c>
      <c r="H2097" s="28" t="s">
        <v>10306</v>
      </c>
      <c r="I2097" s="28" t="s">
        <v>19984</v>
      </c>
      <c r="J2097" s="28">
        <v>2</v>
      </c>
      <c r="K2097" s="28">
        <v>1</v>
      </c>
      <c r="L2097" s="5">
        <v>2.2000000000000002</v>
      </c>
      <c r="M2097" s="5">
        <f t="shared" si="130"/>
        <v>7262.2</v>
      </c>
      <c r="N2097" s="5">
        <f t="shared" si="131"/>
        <v>548.12591225799349</v>
      </c>
      <c r="O2097" s="5" t="str">
        <f t="shared" si="128"/>
        <v/>
      </c>
      <c r="P2097" s="43" t="str">
        <f t="shared" si="129"/>
        <v>insert into noskrien_reit (dalibnieks, rez,skriesim_db,sacensibas) values ('Hauschild Regina',7262.2,'','Lattelecom Rīgas maratons – pusmaratona distance');</v>
      </c>
    </row>
    <row r="2098" spans="1:16" x14ac:dyDescent="0.2">
      <c r="A2098" s="26" t="s">
        <v>28165</v>
      </c>
      <c r="B2098" s="27" t="s">
        <v>10307</v>
      </c>
      <c r="C2098" s="27" t="s">
        <v>10308</v>
      </c>
      <c r="D2098" s="27">
        <v>1987</v>
      </c>
      <c r="E2098" s="27" t="s">
        <v>6202</v>
      </c>
      <c r="F2098" s="27"/>
      <c r="G2098" s="27" t="s">
        <v>3742</v>
      </c>
      <c r="H2098" s="27" t="s">
        <v>10309</v>
      </c>
      <c r="I2098" s="27" t="s">
        <v>19985</v>
      </c>
      <c r="J2098" s="27">
        <v>2</v>
      </c>
      <c r="K2098" s="27">
        <v>1</v>
      </c>
      <c r="L2098" s="5">
        <v>2.7</v>
      </c>
      <c r="M2098" s="5">
        <f t="shared" si="130"/>
        <v>7262.7</v>
      </c>
      <c r="N2098" s="5">
        <f t="shared" si="131"/>
        <v>548.08817657345071</v>
      </c>
      <c r="O2098" s="5" t="str">
        <f t="shared" si="128"/>
        <v/>
      </c>
      <c r="P2098" s="43" t="str">
        <f t="shared" si="129"/>
        <v>insert into noskrien_reit (dalibnieks, rez,skriesim_db,sacensibas) values ('Ornell Cassandra',7262.7,'','Lattelecom Rīgas maratons – pusmaratona distance');</v>
      </c>
    </row>
    <row r="2099" spans="1:16" x14ac:dyDescent="0.2">
      <c r="A2099" s="26" t="s">
        <v>28166</v>
      </c>
      <c r="B2099" s="28" t="s">
        <v>26</v>
      </c>
      <c r="C2099" s="28" t="s">
        <v>319</v>
      </c>
      <c r="D2099" s="28">
        <v>1977</v>
      </c>
      <c r="E2099" s="28" t="s">
        <v>2564</v>
      </c>
      <c r="F2099" s="28" t="s">
        <v>695</v>
      </c>
      <c r="G2099" s="28" t="s">
        <v>2563</v>
      </c>
      <c r="H2099" s="28" t="s">
        <v>10310</v>
      </c>
      <c r="I2099" s="28" t="s">
        <v>19986</v>
      </c>
      <c r="J2099" s="28">
        <v>2</v>
      </c>
      <c r="K2099" s="28">
        <v>1</v>
      </c>
      <c r="L2099" s="5">
        <v>2.9</v>
      </c>
      <c r="M2099" s="5">
        <f t="shared" si="130"/>
        <v>7262.9</v>
      </c>
      <c r="N2099" s="5">
        <f t="shared" si="131"/>
        <v>548.07308375442324</v>
      </c>
      <c r="O2099" s="5" t="str">
        <f t="shared" si="128"/>
        <v/>
      </c>
      <c r="P2099" s="43" t="str">
        <f t="shared" si="129"/>
        <v>insert into noskrien_reit (dalibnieks, rez,skriesim_db,sacensibas) values ('Liepa Māris',7262.9,'','Lattelecom Rīgas maratons – pusmaratona distance');</v>
      </c>
    </row>
    <row r="2100" spans="1:16" x14ac:dyDescent="0.2">
      <c r="A2100" s="26" t="s">
        <v>28167</v>
      </c>
      <c r="B2100" s="27" t="s">
        <v>10311</v>
      </c>
      <c r="C2100" s="27" t="s">
        <v>10312</v>
      </c>
      <c r="D2100" s="27">
        <v>1999</v>
      </c>
      <c r="E2100" s="27" t="s">
        <v>7446</v>
      </c>
      <c r="F2100" s="27"/>
      <c r="G2100" s="27" t="s">
        <v>2614</v>
      </c>
      <c r="H2100" s="27" t="s">
        <v>10310</v>
      </c>
      <c r="I2100" s="27" t="s">
        <v>19986</v>
      </c>
      <c r="J2100" s="27">
        <v>2</v>
      </c>
      <c r="K2100" s="27">
        <v>1</v>
      </c>
      <c r="L2100" s="5">
        <v>2.9</v>
      </c>
      <c r="M2100" s="5">
        <f t="shared" si="130"/>
        <v>7262.9</v>
      </c>
      <c r="N2100" s="5">
        <f t="shared" si="131"/>
        <v>548.07308375442324</v>
      </c>
      <c r="O2100" s="5" t="str">
        <f t="shared" si="128"/>
        <v/>
      </c>
      <c r="P2100" s="43" t="str">
        <f t="shared" si="129"/>
        <v>insert into noskrien_reit (dalibnieks, rez,skriesim_db,sacensibas) values ('Andriyakhina Elizaveta',7262.9,'','Lattelecom Rīgas maratons – pusmaratona distance');</v>
      </c>
    </row>
    <row r="2101" spans="1:16" x14ac:dyDescent="0.2">
      <c r="A2101" s="26" t="s">
        <v>28168</v>
      </c>
      <c r="B2101" s="28" t="s">
        <v>696</v>
      </c>
      <c r="C2101" s="28" t="s">
        <v>2268</v>
      </c>
      <c r="D2101" s="28">
        <v>1979</v>
      </c>
      <c r="E2101" s="28" t="s">
        <v>2564</v>
      </c>
      <c r="F2101" s="28" t="s">
        <v>3532</v>
      </c>
      <c r="G2101" s="28" t="s">
        <v>2563</v>
      </c>
      <c r="H2101" s="28" t="s">
        <v>10313</v>
      </c>
      <c r="I2101" s="28" t="s">
        <v>19987</v>
      </c>
      <c r="J2101" s="28">
        <v>2</v>
      </c>
      <c r="K2101" s="28">
        <v>1</v>
      </c>
      <c r="L2101" s="5">
        <v>5</v>
      </c>
      <c r="M2101" s="5">
        <f t="shared" si="130"/>
        <v>7265</v>
      </c>
      <c r="N2101" s="5">
        <f t="shared" si="131"/>
        <v>547.91465932553342</v>
      </c>
      <c r="O2101" s="5" t="str">
        <f t="shared" si="128"/>
        <v/>
      </c>
      <c r="P2101" s="43" t="str">
        <f t="shared" si="129"/>
        <v>insert into noskrien_reit (dalibnieks, rez,skriesim_db,sacensibas) values ('Šostaks Mihails',7265,'','Lattelecom Rīgas maratons – pusmaratona distance');</v>
      </c>
    </row>
    <row r="2102" spans="1:16" x14ac:dyDescent="0.2">
      <c r="A2102" s="26" t="s">
        <v>28169</v>
      </c>
      <c r="B2102" s="27" t="s">
        <v>10314</v>
      </c>
      <c r="C2102" s="27" t="s">
        <v>10315</v>
      </c>
      <c r="D2102" s="27">
        <v>1992</v>
      </c>
      <c r="E2102" s="27" t="s">
        <v>2564</v>
      </c>
      <c r="F2102" s="27"/>
      <c r="G2102" s="27" t="s">
        <v>2817</v>
      </c>
      <c r="H2102" s="27" t="s">
        <v>10316</v>
      </c>
      <c r="I2102" s="27" t="s">
        <v>19988</v>
      </c>
      <c r="J2102" s="27">
        <v>2</v>
      </c>
      <c r="K2102" s="27">
        <v>1</v>
      </c>
      <c r="L2102" s="5">
        <v>8.8000000000000007</v>
      </c>
      <c r="M2102" s="5">
        <f t="shared" si="130"/>
        <v>7268.8</v>
      </c>
      <c r="N2102" s="5">
        <f t="shared" si="131"/>
        <v>547.62821923838862</v>
      </c>
      <c r="O2102" s="5" t="str">
        <f t="shared" si="128"/>
        <v/>
      </c>
      <c r="P2102" s="43" t="str">
        <f t="shared" si="129"/>
        <v>insert into noskrien_reit (dalibnieks, rez,skriesim_db,sacensibas) values ('Srinivasan Venkataraman',7268.8,'','Lattelecom Rīgas maratons – pusmaratona distance');</v>
      </c>
    </row>
    <row r="2103" spans="1:16" x14ac:dyDescent="0.2">
      <c r="A2103" s="26" t="s">
        <v>28170</v>
      </c>
      <c r="B2103" s="28" t="s">
        <v>647</v>
      </c>
      <c r="C2103" s="28" t="s">
        <v>9085</v>
      </c>
      <c r="D2103" s="28">
        <v>1989</v>
      </c>
      <c r="E2103" s="28" t="s">
        <v>2564</v>
      </c>
      <c r="F2103" s="28" t="s">
        <v>695</v>
      </c>
      <c r="G2103" s="28" t="s">
        <v>2563</v>
      </c>
      <c r="H2103" s="28" t="s">
        <v>10317</v>
      </c>
      <c r="I2103" s="28" t="s">
        <v>19989</v>
      </c>
      <c r="J2103" s="28">
        <v>2</v>
      </c>
      <c r="K2103" s="28">
        <v>1</v>
      </c>
      <c r="L2103" s="5">
        <v>9.5</v>
      </c>
      <c r="M2103" s="5">
        <f t="shared" si="130"/>
        <v>7269.5</v>
      </c>
      <c r="N2103" s="5">
        <f t="shared" si="131"/>
        <v>547.57548662218858</v>
      </c>
      <c r="O2103" s="5" t="str">
        <f t="shared" si="128"/>
        <v/>
      </c>
      <c r="P2103" s="43" t="str">
        <f t="shared" si="129"/>
        <v>insert into noskrien_reit (dalibnieks, rez,skriesim_db,sacensibas) values ('Ribakovs Pāvels',7269.5,'','Lattelecom Rīgas maratons – pusmaratona distance');</v>
      </c>
    </row>
    <row r="2104" spans="1:16" x14ac:dyDescent="0.2">
      <c r="A2104" s="26" t="s">
        <v>28171</v>
      </c>
      <c r="B2104" s="27" t="s">
        <v>540</v>
      </c>
      <c r="C2104" s="27" t="s">
        <v>10318</v>
      </c>
      <c r="D2104" s="27">
        <v>1977</v>
      </c>
      <c r="E2104" s="27" t="s">
        <v>2564</v>
      </c>
      <c r="F2104" s="27" t="s">
        <v>2758</v>
      </c>
      <c r="G2104" s="27" t="s">
        <v>2563</v>
      </c>
      <c r="H2104" s="27" t="s">
        <v>10319</v>
      </c>
      <c r="I2104" s="27" t="s">
        <v>19990</v>
      </c>
      <c r="J2104" s="27">
        <v>2</v>
      </c>
      <c r="K2104" s="27">
        <v>1</v>
      </c>
      <c r="L2104" s="5">
        <v>10.199999999999999</v>
      </c>
      <c r="M2104" s="5">
        <f t="shared" si="130"/>
        <v>7270.2</v>
      </c>
      <c r="N2104" s="5">
        <f t="shared" si="131"/>
        <v>547.52276416054576</v>
      </c>
      <c r="O2104" s="5" t="str">
        <f t="shared" si="128"/>
        <v/>
      </c>
      <c r="P2104" s="43" t="str">
        <f t="shared" si="129"/>
        <v>insert into noskrien_reit (dalibnieks, rez,skriesim_db,sacensibas) values ('Beiziķis Armands',7270.2,'','Lattelecom Rīgas maratons – pusmaratona distance');</v>
      </c>
    </row>
    <row r="2105" spans="1:16" x14ac:dyDescent="0.2">
      <c r="A2105" s="26" t="s">
        <v>28172</v>
      </c>
      <c r="B2105" s="28" t="s">
        <v>1317</v>
      </c>
      <c r="C2105" s="28" t="s">
        <v>2978</v>
      </c>
      <c r="D2105" s="28">
        <v>1989</v>
      </c>
      <c r="E2105" s="28" t="s">
        <v>2564</v>
      </c>
      <c r="F2105" s="28"/>
      <c r="G2105" s="28" t="s">
        <v>2817</v>
      </c>
      <c r="H2105" s="28" t="s">
        <v>10319</v>
      </c>
      <c r="I2105" s="28" t="s">
        <v>19990</v>
      </c>
      <c r="J2105" s="28">
        <v>2</v>
      </c>
      <c r="K2105" s="28">
        <v>1</v>
      </c>
      <c r="L2105" s="5">
        <v>10.199999999999999</v>
      </c>
      <c r="M2105" s="5">
        <f t="shared" si="130"/>
        <v>7270.2</v>
      </c>
      <c r="N2105" s="5">
        <f t="shared" si="131"/>
        <v>547.52276416054576</v>
      </c>
      <c r="O2105" s="5" t="str">
        <f t="shared" si="128"/>
        <v/>
      </c>
      <c r="P2105" s="43" t="str">
        <f t="shared" si="129"/>
        <v>insert into noskrien_reit (dalibnieks, rez,skriesim_db,sacensibas) values ('Steffen Ruben',7270.2,'','Lattelecom Rīgas maratons – pusmaratona distance');</v>
      </c>
    </row>
    <row r="2106" spans="1:16" x14ac:dyDescent="0.2">
      <c r="A2106" s="26" t="s">
        <v>28173</v>
      </c>
      <c r="B2106" s="27" t="s">
        <v>14</v>
      </c>
      <c r="C2106" s="27" t="s">
        <v>10320</v>
      </c>
      <c r="D2106" s="27">
        <v>1987</v>
      </c>
      <c r="E2106" s="27" t="s">
        <v>2564</v>
      </c>
      <c r="F2106" s="27"/>
      <c r="G2106" s="27" t="s">
        <v>2563</v>
      </c>
      <c r="H2106" s="27" t="s">
        <v>10319</v>
      </c>
      <c r="I2106" s="27" t="s">
        <v>19990</v>
      </c>
      <c r="J2106" s="27">
        <v>2</v>
      </c>
      <c r="K2106" s="27">
        <v>1</v>
      </c>
      <c r="L2106" s="5">
        <v>10.199999999999999</v>
      </c>
      <c r="M2106" s="5">
        <f t="shared" si="130"/>
        <v>7270.2</v>
      </c>
      <c r="N2106" s="5">
        <f t="shared" si="131"/>
        <v>547.52276416054576</v>
      </c>
      <c r="O2106" s="5" t="str">
        <f t="shared" si="128"/>
        <v/>
      </c>
      <c r="P2106" s="43" t="str">
        <f t="shared" si="129"/>
        <v>insert into noskrien_reit (dalibnieks, rez,skriesim_db,sacensibas) values ('Kalverss Edgars',7270.2,'','Lattelecom Rīgas maratons – pusmaratona distance');</v>
      </c>
    </row>
    <row r="2107" spans="1:16" x14ac:dyDescent="0.2">
      <c r="A2107" s="26" t="s">
        <v>28174</v>
      </c>
      <c r="B2107" s="28" t="s">
        <v>88</v>
      </c>
      <c r="C2107" s="28" t="s">
        <v>2325</v>
      </c>
      <c r="D2107" s="28">
        <v>1978</v>
      </c>
      <c r="E2107" s="28" t="s">
        <v>2564</v>
      </c>
      <c r="F2107" s="28" t="s">
        <v>3730</v>
      </c>
      <c r="G2107" s="28" t="s">
        <v>2563</v>
      </c>
      <c r="H2107" s="28" t="s">
        <v>10321</v>
      </c>
      <c r="I2107" s="28" t="s">
        <v>19991</v>
      </c>
      <c r="J2107" s="28">
        <v>2</v>
      </c>
      <c r="K2107" s="28">
        <v>1</v>
      </c>
      <c r="L2107" s="5">
        <v>10.4</v>
      </c>
      <c r="M2107" s="5">
        <f t="shared" si="130"/>
        <v>7270.4</v>
      </c>
      <c r="N2107" s="5">
        <f t="shared" si="131"/>
        <v>547.50770246478874</v>
      </c>
      <c r="O2107" s="5" t="str">
        <f t="shared" si="128"/>
        <v/>
      </c>
      <c r="P2107" s="43" t="str">
        <f t="shared" si="129"/>
        <v>insert into noskrien_reit (dalibnieks, rez,skriesim_db,sacensibas) values ('Buraks Gints',7270.4,'','Lattelecom Rīgas maratons – pusmaratona distance');</v>
      </c>
    </row>
    <row r="2108" spans="1:16" x14ac:dyDescent="0.2">
      <c r="A2108" s="26" t="s">
        <v>28175</v>
      </c>
      <c r="B2108" s="27" t="s">
        <v>58</v>
      </c>
      <c r="C2108" s="27" t="s">
        <v>10322</v>
      </c>
      <c r="D2108" s="27">
        <v>1981</v>
      </c>
      <c r="E2108" s="27" t="s">
        <v>2564</v>
      </c>
      <c r="F2108" s="27" t="s">
        <v>695</v>
      </c>
      <c r="G2108" s="27" t="s">
        <v>2563</v>
      </c>
      <c r="H2108" s="27" t="s">
        <v>10323</v>
      </c>
      <c r="I2108" s="27" t="s">
        <v>19992</v>
      </c>
      <c r="J2108" s="27">
        <v>2</v>
      </c>
      <c r="K2108" s="27">
        <v>1</v>
      </c>
      <c r="L2108" s="5">
        <v>10.9</v>
      </c>
      <c r="M2108" s="5">
        <f t="shared" si="130"/>
        <v>7270.9</v>
      </c>
      <c r="N2108" s="5">
        <f t="shared" si="131"/>
        <v>547.4700518505274</v>
      </c>
      <c r="O2108" s="5" t="str">
        <f t="shared" si="128"/>
        <v/>
      </c>
      <c r="P2108" s="43" t="str">
        <f t="shared" si="129"/>
        <v>insert into noskrien_reit (dalibnieks, rez,skriesim_db,sacensibas) values ('Marcinkevics Rolands',7270.9,'','Lattelecom Rīgas maratons – pusmaratona distance');</v>
      </c>
    </row>
    <row r="2109" spans="1:16" x14ac:dyDescent="0.2">
      <c r="A2109" s="26" t="s">
        <v>28176</v>
      </c>
      <c r="B2109" s="28" t="s">
        <v>37</v>
      </c>
      <c r="C2109" s="28" t="s">
        <v>10324</v>
      </c>
      <c r="D2109" s="28">
        <v>1985</v>
      </c>
      <c r="E2109" s="28" t="s">
        <v>6202</v>
      </c>
      <c r="F2109" s="28" t="s">
        <v>695</v>
      </c>
      <c r="G2109" s="28" t="s">
        <v>2563</v>
      </c>
      <c r="H2109" s="28" t="s">
        <v>10325</v>
      </c>
      <c r="I2109" s="28" t="s">
        <v>19993</v>
      </c>
      <c r="J2109" s="28">
        <v>2</v>
      </c>
      <c r="K2109" s="28">
        <v>1</v>
      </c>
      <c r="L2109" s="5">
        <v>13.9</v>
      </c>
      <c r="M2109" s="5">
        <f t="shared" si="130"/>
        <v>7273.9</v>
      </c>
      <c r="N2109" s="5">
        <f t="shared" si="131"/>
        <v>547.24425686358086</v>
      </c>
      <c r="O2109" s="5" t="str">
        <f t="shared" si="128"/>
        <v/>
      </c>
      <c r="P2109" s="43" t="str">
        <f t="shared" si="129"/>
        <v>insert into noskrien_reit (dalibnieks, rez,skriesim_db,sacensibas) values ('Laurena-Ozerova Linda',7273.9,'','Lattelecom Rīgas maratons – pusmaratona distance');</v>
      </c>
    </row>
    <row r="2110" spans="1:16" x14ac:dyDescent="0.2">
      <c r="A2110" s="26" t="s">
        <v>28177</v>
      </c>
      <c r="B2110" s="27" t="s">
        <v>181</v>
      </c>
      <c r="C2110" s="27" t="s">
        <v>10326</v>
      </c>
      <c r="D2110" s="27">
        <v>1978</v>
      </c>
      <c r="E2110" s="27" t="s">
        <v>2564</v>
      </c>
      <c r="F2110" s="27" t="s">
        <v>2802</v>
      </c>
      <c r="G2110" s="27" t="s">
        <v>2563</v>
      </c>
      <c r="H2110" s="27" t="s">
        <v>10327</v>
      </c>
      <c r="I2110" s="27" t="s">
        <v>19994</v>
      </c>
      <c r="J2110" s="27">
        <v>2</v>
      </c>
      <c r="K2110" s="27">
        <v>1</v>
      </c>
      <c r="L2110" s="5">
        <v>15</v>
      </c>
      <c r="M2110" s="5">
        <f t="shared" si="130"/>
        <v>7275</v>
      </c>
      <c r="N2110" s="5">
        <f t="shared" si="131"/>
        <v>547.16151202749143</v>
      </c>
      <c r="O2110" s="5" t="str">
        <f t="shared" si="128"/>
        <v/>
      </c>
      <c r="P2110" s="43" t="str">
        <f t="shared" si="129"/>
        <v>insert into noskrien_reit (dalibnieks, rez,skriesim_db,sacensibas) values ('Kiršteins Kaspars',7275,'','Lattelecom Rīgas maratons – pusmaratona distance');</v>
      </c>
    </row>
    <row r="2111" spans="1:16" x14ac:dyDescent="0.2">
      <c r="A2111" s="26" t="s">
        <v>28178</v>
      </c>
      <c r="B2111" s="28" t="s">
        <v>629</v>
      </c>
      <c r="C2111" s="28" t="s">
        <v>10328</v>
      </c>
      <c r="D2111" s="28">
        <v>1975</v>
      </c>
      <c r="E2111" s="28" t="s">
        <v>6214</v>
      </c>
      <c r="F2111" s="28"/>
      <c r="G2111" s="28" t="s">
        <v>2614</v>
      </c>
      <c r="H2111" s="28" t="s">
        <v>10329</v>
      </c>
      <c r="I2111" s="28" t="s">
        <v>19995</v>
      </c>
      <c r="J2111" s="28">
        <v>2</v>
      </c>
      <c r="K2111" s="28">
        <v>1</v>
      </c>
      <c r="L2111" s="5">
        <v>16.7</v>
      </c>
      <c r="M2111" s="5">
        <f t="shared" si="130"/>
        <v>7276.7</v>
      </c>
      <c r="N2111" s="5">
        <f t="shared" si="131"/>
        <v>547.03368285074282</v>
      </c>
      <c r="O2111" s="5" t="str">
        <f t="shared" si="128"/>
        <v/>
      </c>
      <c r="P2111" s="43" t="str">
        <f t="shared" si="129"/>
        <v>insert into noskrien_reit (dalibnieks, rez,skriesim_db,sacensibas) values ('Belyusov Alexander',7276.7,'','Lattelecom Rīgas maratons – pusmaratona distance');</v>
      </c>
    </row>
    <row r="2112" spans="1:16" x14ac:dyDescent="0.2">
      <c r="A2112" s="26" t="s">
        <v>28179</v>
      </c>
      <c r="B2112" s="27" t="s">
        <v>617</v>
      </c>
      <c r="C2112" s="27" t="s">
        <v>827</v>
      </c>
      <c r="D2112" s="27">
        <v>1963</v>
      </c>
      <c r="E2112" s="27" t="s">
        <v>6214</v>
      </c>
      <c r="F2112" s="27" t="s">
        <v>695</v>
      </c>
      <c r="G2112" s="27" t="s">
        <v>2563</v>
      </c>
      <c r="H2112" s="27" t="s">
        <v>10329</v>
      </c>
      <c r="I2112" s="27" t="s">
        <v>19995</v>
      </c>
      <c r="J2112" s="27">
        <v>2</v>
      </c>
      <c r="K2112" s="27">
        <v>1</v>
      </c>
      <c r="L2112" s="5">
        <v>16.7</v>
      </c>
      <c r="M2112" s="5">
        <f t="shared" si="130"/>
        <v>7276.7</v>
      </c>
      <c r="N2112" s="5">
        <f t="shared" si="131"/>
        <v>547.03368285074282</v>
      </c>
      <c r="O2112" s="5" t="str">
        <f t="shared" si="128"/>
        <v/>
      </c>
      <c r="P2112" s="43" t="str">
        <f t="shared" si="129"/>
        <v>insert into noskrien_reit (dalibnieks, rez,skriesim_db,sacensibas) values ('Žogla Ēvalds',7276.7,'','Lattelecom Rīgas maratons – pusmaratona distance');</v>
      </c>
    </row>
    <row r="2113" spans="1:16" x14ac:dyDescent="0.2">
      <c r="A2113" s="26" t="s">
        <v>28180</v>
      </c>
      <c r="B2113" s="28" t="s">
        <v>14</v>
      </c>
      <c r="C2113" s="28" t="s">
        <v>470</v>
      </c>
      <c r="D2113" s="28">
        <v>1973</v>
      </c>
      <c r="E2113" s="28" t="s">
        <v>6214</v>
      </c>
      <c r="F2113" s="28"/>
      <c r="G2113" s="28" t="s">
        <v>2563</v>
      </c>
      <c r="H2113" s="28" t="s">
        <v>10330</v>
      </c>
      <c r="I2113" s="28" t="s">
        <v>19996</v>
      </c>
      <c r="J2113" s="28">
        <v>2</v>
      </c>
      <c r="K2113" s="28">
        <v>1</v>
      </c>
      <c r="L2113" s="5">
        <v>17.5</v>
      </c>
      <c r="M2113" s="5">
        <f t="shared" si="130"/>
        <v>7277.5</v>
      </c>
      <c r="N2113" s="5">
        <f t="shared" si="131"/>
        <v>546.97354860872554</v>
      </c>
      <c r="O2113" s="5" t="str">
        <f t="shared" si="128"/>
        <v/>
      </c>
      <c r="P2113" s="43" t="str">
        <f t="shared" si="129"/>
        <v>insert into noskrien_reit (dalibnieks, rez,skriesim_db,sacensibas) values ('Cers Edgars',7277.5,'','Lattelecom Rīgas maratons – pusmaratona distance');</v>
      </c>
    </row>
    <row r="2114" spans="1:16" x14ac:dyDescent="0.2">
      <c r="A2114" s="26" t="s">
        <v>28181</v>
      </c>
      <c r="B2114" s="27" t="s">
        <v>79</v>
      </c>
      <c r="C2114" s="27" t="s">
        <v>2224</v>
      </c>
      <c r="D2114" s="27">
        <v>1982</v>
      </c>
      <c r="E2114" s="27" t="s">
        <v>6202</v>
      </c>
      <c r="F2114" s="27" t="s">
        <v>7508</v>
      </c>
      <c r="G2114" s="27" t="s">
        <v>2638</v>
      </c>
      <c r="H2114" s="27" t="s">
        <v>10331</v>
      </c>
      <c r="I2114" s="27" t="s">
        <v>19997</v>
      </c>
      <c r="J2114" s="27">
        <v>2</v>
      </c>
      <c r="K2114" s="27">
        <v>1</v>
      </c>
      <c r="L2114" s="5">
        <v>18.7</v>
      </c>
      <c r="M2114" s="5">
        <f t="shared" si="130"/>
        <v>7278.7</v>
      </c>
      <c r="N2114" s="5">
        <f t="shared" si="131"/>
        <v>546.88337203071978</v>
      </c>
      <c r="O2114" s="5" t="str">
        <f t="shared" ref="O2114:O2177" si="132">IF(F2114="vsk noskrien","y","")</f>
        <v/>
      </c>
      <c r="P2114" s="43" t="str">
        <f t="shared" ref="P2114:P2177" si="133">CONCATENATE("insert into noskrien_reit (dalibnieks, rez,skriesim_db,sacensibas) values ('",C2114," ",B2114,"',",M2114,",'",O2114,"','",$P$1,"');")</f>
        <v>insert into noskrien_reit (dalibnieks, rez,skriesim_db,sacensibas) values ('Plūme Baiba',7278.7,'','Lattelecom Rīgas maratons – pusmaratona distance');</v>
      </c>
    </row>
    <row r="2115" spans="1:16" x14ac:dyDescent="0.2">
      <c r="A2115" s="26" t="s">
        <v>28182</v>
      </c>
      <c r="B2115" s="28" t="s">
        <v>8658</v>
      </c>
      <c r="C2115" s="28" t="s">
        <v>10332</v>
      </c>
      <c r="D2115" s="28">
        <v>1989</v>
      </c>
      <c r="E2115" s="28" t="s">
        <v>6202</v>
      </c>
      <c r="F2115" s="28" t="s">
        <v>7354</v>
      </c>
      <c r="G2115" s="28" t="s">
        <v>2563</v>
      </c>
      <c r="H2115" s="28" t="s">
        <v>10333</v>
      </c>
      <c r="I2115" s="28" t="s">
        <v>19998</v>
      </c>
      <c r="J2115" s="28">
        <v>2</v>
      </c>
      <c r="K2115" s="28">
        <v>1</v>
      </c>
      <c r="L2115" s="5">
        <v>19.8</v>
      </c>
      <c r="M2115" s="5">
        <f t="shared" ref="M2115:M2178" si="134">J2115*3600+K2115*60+L2115</f>
        <v>7279.8</v>
      </c>
      <c r="N2115" s="5">
        <f t="shared" ref="N2115:N2178" si="135">$M$2/M2115*1000</f>
        <v>546.80073628396383</v>
      </c>
      <c r="O2115" s="5" t="str">
        <f t="shared" si="132"/>
        <v/>
      </c>
      <c r="P2115" s="43" t="str">
        <f t="shared" si="133"/>
        <v>insert into noskrien_reit (dalibnieks, rez,skriesim_db,sacensibas) values ('Kušnire Jūlija',7279.8,'','Lattelecom Rīgas maratons – pusmaratona distance');</v>
      </c>
    </row>
    <row r="2116" spans="1:16" x14ac:dyDescent="0.2">
      <c r="A2116" s="26" t="s">
        <v>28183</v>
      </c>
      <c r="B2116" s="27" t="s">
        <v>197</v>
      </c>
      <c r="C2116" s="27" t="s">
        <v>10334</v>
      </c>
      <c r="D2116" s="27">
        <v>1976</v>
      </c>
      <c r="E2116" s="27" t="s">
        <v>6202</v>
      </c>
      <c r="F2116" s="27" t="s">
        <v>695</v>
      </c>
      <c r="G2116" s="27" t="s">
        <v>2563</v>
      </c>
      <c r="H2116" s="27" t="s">
        <v>10335</v>
      </c>
      <c r="I2116" s="27" t="s">
        <v>19999</v>
      </c>
      <c r="J2116" s="27">
        <v>2</v>
      </c>
      <c r="K2116" s="27">
        <v>1</v>
      </c>
      <c r="L2116" s="5">
        <v>19.100000000000001</v>
      </c>
      <c r="M2116" s="5">
        <f t="shared" si="134"/>
        <v>7279.1</v>
      </c>
      <c r="N2116" s="5">
        <f t="shared" si="135"/>
        <v>546.85331977854401</v>
      </c>
      <c r="O2116" s="5" t="str">
        <f t="shared" si="132"/>
        <v/>
      </c>
      <c r="P2116" s="43" t="str">
        <f t="shared" si="133"/>
        <v>insert into noskrien_reit (dalibnieks, rez,skriesim_db,sacensibas) values ('Meiere Ieva',7279.1,'','Lattelecom Rīgas maratons – pusmaratona distance');</v>
      </c>
    </row>
    <row r="2117" spans="1:16" x14ac:dyDescent="0.2">
      <c r="A2117" s="26" t="s">
        <v>28184</v>
      </c>
      <c r="B2117" s="28" t="s">
        <v>900</v>
      </c>
      <c r="C2117" s="28" t="s">
        <v>10336</v>
      </c>
      <c r="D2117" s="28">
        <v>1989</v>
      </c>
      <c r="E2117" s="28" t="s">
        <v>6202</v>
      </c>
      <c r="F2117" s="28"/>
      <c r="G2117" s="28" t="s">
        <v>2563</v>
      </c>
      <c r="H2117" s="28" t="s">
        <v>10337</v>
      </c>
      <c r="I2117" s="28" t="s">
        <v>20000</v>
      </c>
      <c r="J2117" s="28">
        <v>2</v>
      </c>
      <c r="K2117" s="28">
        <v>1</v>
      </c>
      <c r="L2117" s="5">
        <v>20.2</v>
      </c>
      <c r="M2117" s="5">
        <f t="shared" si="134"/>
        <v>7280.2</v>
      </c>
      <c r="N2117" s="5">
        <f t="shared" si="135"/>
        <v>546.77069311282651</v>
      </c>
      <c r="O2117" s="5" t="str">
        <f t="shared" si="132"/>
        <v/>
      </c>
      <c r="P2117" s="43" t="str">
        <f t="shared" si="133"/>
        <v>insert into noskrien_reit (dalibnieks, rez,skriesim_db,sacensibas) values ('Kivlāne Kristīne',7280.2,'','Lattelecom Rīgas maratons – pusmaratona distance');</v>
      </c>
    </row>
    <row r="2118" spans="1:16" x14ac:dyDescent="0.2">
      <c r="A2118" s="26" t="s">
        <v>28185</v>
      </c>
      <c r="B2118" s="27" t="s">
        <v>10338</v>
      </c>
      <c r="C2118" s="27" t="s">
        <v>10339</v>
      </c>
      <c r="D2118" s="27">
        <v>1979</v>
      </c>
      <c r="E2118" s="27" t="s">
        <v>2564</v>
      </c>
      <c r="F2118" s="28" t="s">
        <v>244</v>
      </c>
      <c r="G2118" s="27" t="s">
        <v>2563</v>
      </c>
      <c r="H2118" s="27" t="s">
        <v>10340</v>
      </c>
      <c r="I2118" s="27" t="s">
        <v>20001</v>
      </c>
      <c r="J2118" s="27">
        <v>2</v>
      </c>
      <c r="K2118" s="27">
        <v>1</v>
      </c>
      <c r="L2118" s="5">
        <v>20.399999999999999</v>
      </c>
      <c r="M2118" s="5">
        <f t="shared" si="134"/>
        <v>7280.4</v>
      </c>
      <c r="N2118" s="5">
        <f t="shared" si="135"/>
        <v>546.7556727652327</v>
      </c>
      <c r="O2118" s="5" t="str">
        <f t="shared" si="132"/>
        <v>y</v>
      </c>
      <c r="P2118" s="43" t="str">
        <f t="shared" si="133"/>
        <v>insert into noskrien_reit (dalibnieks, rez,skriesim_db,sacensibas) values ('Dejus Girts',7280.4,'y','Lattelecom Rīgas maratons – pusmaratona distance');</v>
      </c>
    </row>
    <row r="2119" spans="1:16" x14ac:dyDescent="0.2">
      <c r="A2119" s="26" t="s">
        <v>28186</v>
      </c>
      <c r="B2119" s="28" t="s">
        <v>748</v>
      </c>
      <c r="C2119" s="28" t="s">
        <v>10341</v>
      </c>
      <c r="D2119" s="28">
        <v>1982</v>
      </c>
      <c r="E2119" s="28" t="s">
        <v>2564</v>
      </c>
      <c r="F2119" s="28" t="s">
        <v>10342</v>
      </c>
      <c r="G2119" s="28" t="s">
        <v>2563</v>
      </c>
      <c r="H2119" s="28" t="s">
        <v>10343</v>
      </c>
      <c r="I2119" s="28" t="s">
        <v>20002</v>
      </c>
      <c r="J2119" s="28">
        <v>2</v>
      </c>
      <c r="K2119" s="28">
        <v>1</v>
      </c>
      <c r="L2119" s="5">
        <v>21.2</v>
      </c>
      <c r="M2119" s="5">
        <f t="shared" si="134"/>
        <v>7281.2</v>
      </c>
      <c r="N2119" s="5">
        <f t="shared" si="135"/>
        <v>546.69559962643518</v>
      </c>
      <c r="O2119" s="5" t="str">
        <f t="shared" si="132"/>
        <v/>
      </c>
      <c r="P2119" s="43" t="str">
        <f t="shared" si="133"/>
        <v>insert into noskrien_reit (dalibnieks, rez,skriesim_db,sacensibas) values ('Kamenders Agris',7281.2,'','Lattelecom Rīgas maratons – pusmaratona distance');</v>
      </c>
    </row>
    <row r="2120" spans="1:16" x14ac:dyDescent="0.2">
      <c r="A2120" s="26" t="s">
        <v>28187</v>
      </c>
      <c r="B2120" s="27" t="s">
        <v>10344</v>
      </c>
      <c r="C2120" s="27" t="s">
        <v>3112</v>
      </c>
      <c r="D2120" s="27">
        <v>1988</v>
      </c>
      <c r="E2120" s="27" t="s">
        <v>6202</v>
      </c>
      <c r="F2120" s="27"/>
      <c r="G2120" s="27" t="s">
        <v>2614</v>
      </c>
      <c r="H2120" s="27" t="s">
        <v>10345</v>
      </c>
      <c r="I2120" s="27" t="s">
        <v>20003</v>
      </c>
      <c r="J2120" s="27">
        <v>2</v>
      </c>
      <c r="K2120" s="27">
        <v>1</v>
      </c>
      <c r="L2120" s="5">
        <v>21.5</v>
      </c>
      <c r="M2120" s="5">
        <f t="shared" si="134"/>
        <v>7281.5</v>
      </c>
      <c r="N2120" s="5">
        <f t="shared" si="135"/>
        <v>546.67307560255438</v>
      </c>
      <c r="O2120" s="5" t="str">
        <f t="shared" si="132"/>
        <v/>
      </c>
      <c r="P2120" s="43" t="str">
        <f t="shared" si="133"/>
        <v>insert into noskrien_reit (dalibnieks, rez,skriesim_db,sacensibas) values ('Alena Pliusnina',7281.5,'','Lattelecom Rīgas maratons – pusmaratona distance');</v>
      </c>
    </row>
    <row r="2121" spans="1:16" x14ac:dyDescent="0.2">
      <c r="A2121" s="26" t="s">
        <v>28188</v>
      </c>
      <c r="B2121" s="28" t="s">
        <v>24</v>
      </c>
      <c r="C2121" s="28" t="s">
        <v>10346</v>
      </c>
      <c r="D2121" s="28">
        <v>1979</v>
      </c>
      <c r="E2121" s="28" t="s">
        <v>2564</v>
      </c>
      <c r="F2121" s="28" t="s">
        <v>458</v>
      </c>
      <c r="G2121" s="28" t="s">
        <v>2563</v>
      </c>
      <c r="H2121" s="28" t="s">
        <v>10347</v>
      </c>
      <c r="I2121" s="28" t="s">
        <v>20004</v>
      </c>
      <c r="J2121" s="28">
        <v>2</v>
      </c>
      <c r="K2121" s="28">
        <v>1</v>
      </c>
      <c r="L2121" s="5">
        <v>22.8</v>
      </c>
      <c r="M2121" s="5">
        <f t="shared" si="134"/>
        <v>7282.8</v>
      </c>
      <c r="N2121" s="5">
        <f t="shared" si="135"/>
        <v>546.57549294227488</v>
      </c>
      <c r="O2121" s="5" t="str">
        <f t="shared" si="132"/>
        <v/>
      </c>
      <c r="P2121" s="43" t="str">
        <f t="shared" si="133"/>
        <v>insert into noskrien_reit (dalibnieks, rez,skriesim_db,sacensibas) values ('Gabaliņš Artūrs',7282.8,'','Lattelecom Rīgas maratons – pusmaratona distance');</v>
      </c>
    </row>
    <row r="2122" spans="1:16" x14ac:dyDescent="0.2">
      <c r="A2122" s="26" t="s">
        <v>28189</v>
      </c>
      <c r="B2122" s="27" t="s">
        <v>10348</v>
      </c>
      <c r="C2122" s="27" t="s">
        <v>10349</v>
      </c>
      <c r="D2122" s="27">
        <v>1977</v>
      </c>
      <c r="E2122" s="27" t="s">
        <v>2564</v>
      </c>
      <c r="F2122" s="27" t="s">
        <v>3282</v>
      </c>
      <c r="G2122" s="27" t="s">
        <v>2563</v>
      </c>
      <c r="H2122" s="27" t="s">
        <v>10350</v>
      </c>
      <c r="I2122" s="27" t="s">
        <v>20005</v>
      </c>
      <c r="J2122" s="27">
        <v>2</v>
      </c>
      <c r="K2122" s="27">
        <v>1</v>
      </c>
      <c r="L2122" s="5">
        <v>23</v>
      </c>
      <c r="M2122" s="5">
        <f t="shared" si="134"/>
        <v>7283</v>
      </c>
      <c r="N2122" s="5">
        <f t="shared" si="135"/>
        <v>546.56048331731438</v>
      </c>
      <c r="O2122" s="5" t="str">
        <f t="shared" si="132"/>
        <v/>
      </c>
      <c r="P2122" s="43" t="str">
        <f t="shared" si="133"/>
        <v>insert into noskrien_reit (dalibnieks, rez,skriesim_db,sacensibas) values ('LABRENCIS NORMUNDS',7283,'','Lattelecom Rīgas maratons – pusmaratona distance');</v>
      </c>
    </row>
    <row r="2123" spans="1:16" x14ac:dyDescent="0.2">
      <c r="A2123" s="26" t="s">
        <v>28190</v>
      </c>
      <c r="B2123" s="28" t="s">
        <v>144</v>
      </c>
      <c r="C2123" s="28" t="s">
        <v>10351</v>
      </c>
      <c r="D2123" s="28">
        <v>1990</v>
      </c>
      <c r="E2123" s="28" t="s">
        <v>2564</v>
      </c>
      <c r="F2123" s="28" t="s">
        <v>458</v>
      </c>
      <c r="G2123" s="28" t="s">
        <v>2563</v>
      </c>
      <c r="H2123" s="28" t="s">
        <v>10352</v>
      </c>
      <c r="I2123" s="28" t="s">
        <v>20006</v>
      </c>
      <c r="J2123" s="28">
        <v>2</v>
      </c>
      <c r="K2123" s="28">
        <v>1</v>
      </c>
      <c r="L2123" s="5">
        <v>23.2</v>
      </c>
      <c r="M2123" s="5">
        <f t="shared" si="134"/>
        <v>7283.2</v>
      </c>
      <c r="N2123" s="5">
        <f t="shared" si="135"/>
        <v>546.545474516696</v>
      </c>
      <c r="O2123" s="5" t="str">
        <f t="shared" si="132"/>
        <v/>
      </c>
      <c r="P2123" s="43" t="str">
        <f t="shared" si="133"/>
        <v>insert into noskrien_reit (dalibnieks, rez,skriesim_db,sacensibas) values ('Garančs Rihards',7283.2,'','Lattelecom Rīgas maratons – pusmaratona distance');</v>
      </c>
    </row>
    <row r="2124" spans="1:16" x14ac:dyDescent="0.2">
      <c r="A2124" s="26" t="s">
        <v>28191</v>
      </c>
      <c r="B2124" s="27" t="s">
        <v>2305</v>
      </c>
      <c r="C2124" s="27" t="s">
        <v>10353</v>
      </c>
      <c r="D2124" s="27">
        <v>1975</v>
      </c>
      <c r="E2124" s="27" t="s">
        <v>6399</v>
      </c>
      <c r="F2124" s="27" t="s">
        <v>10354</v>
      </c>
      <c r="G2124" s="27" t="s">
        <v>2682</v>
      </c>
      <c r="H2124" s="27" t="s">
        <v>10355</v>
      </c>
      <c r="I2124" s="27" t="s">
        <v>20007</v>
      </c>
      <c r="J2124" s="27">
        <v>2</v>
      </c>
      <c r="K2124" s="27">
        <v>1</v>
      </c>
      <c r="L2124" s="5">
        <v>23.3</v>
      </c>
      <c r="M2124" s="5">
        <f t="shared" si="134"/>
        <v>7283.3</v>
      </c>
      <c r="N2124" s="5">
        <f t="shared" si="135"/>
        <v>546.53797042549388</v>
      </c>
      <c r="O2124" s="5" t="str">
        <f t="shared" si="132"/>
        <v/>
      </c>
      <c r="P2124" s="43" t="str">
        <f t="shared" si="133"/>
        <v>insert into noskrien_reit (dalibnieks, rez,skriesim_db,sacensibas) values ('Noskova Tatjana',7283.3,'','Lattelecom Rīgas maratons – pusmaratona distance');</v>
      </c>
    </row>
    <row r="2125" spans="1:16" x14ac:dyDescent="0.2">
      <c r="A2125" s="26" t="s">
        <v>28192</v>
      </c>
      <c r="B2125" s="28" t="s">
        <v>49</v>
      </c>
      <c r="C2125" s="28" t="s">
        <v>10356</v>
      </c>
      <c r="D2125" s="28">
        <v>1982</v>
      </c>
      <c r="E2125" s="28" t="s">
        <v>2564</v>
      </c>
      <c r="F2125" s="28" t="s">
        <v>458</v>
      </c>
      <c r="G2125" s="28" t="s">
        <v>2563</v>
      </c>
      <c r="H2125" s="28" t="s">
        <v>10350</v>
      </c>
      <c r="I2125" s="28" t="s">
        <v>20005</v>
      </c>
      <c r="J2125" s="28">
        <v>2</v>
      </c>
      <c r="K2125" s="28">
        <v>1</v>
      </c>
      <c r="L2125" s="5">
        <v>23</v>
      </c>
      <c r="M2125" s="5">
        <f t="shared" si="134"/>
        <v>7283</v>
      </c>
      <c r="N2125" s="5">
        <f t="shared" si="135"/>
        <v>546.56048331731438</v>
      </c>
      <c r="O2125" s="5" t="str">
        <f t="shared" si="132"/>
        <v/>
      </c>
      <c r="P2125" s="43" t="str">
        <f t="shared" si="133"/>
        <v>insert into noskrien_reit (dalibnieks, rez,skriesim_db,sacensibas) values ('Čunka Valdis',7283,'','Lattelecom Rīgas maratons – pusmaratona distance');</v>
      </c>
    </row>
    <row r="2126" spans="1:16" x14ac:dyDescent="0.2">
      <c r="A2126" s="26" t="s">
        <v>28193</v>
      </c>
      <c r="B2126" s="27" t="s">
        <v>14</v>
      </c>
      <c r="C2126" s="27" t="s">
        <v>10357</v>
      </c>
      <c r="D2126" s="27">
        <v>1989</v>
      </c>
      <c r="E2126" s="27" t="s">
        <v>2564</v>
      </c>
      <c r="F2126" s="27" t="s">
        <v>3249</v>
      </c>
      <c r="G2126" s="27" t="s">
        <v>2563</v>
      </c>
      <c r="H2126" s="27" t="s">
        <v>10358</v>
      </c>
      <c r="I2126" s="27" t="s">
        <v>20008</v>
      </c>
      <c r="J2126" s="27">
        <v>2</v>
      </c>
      <c r="K2126" s="27">
        <v>1</v>
      </c>
      <c r="L2126" s="5">
        <v>23.4</v>
      </c>
      <c r="M2126" s="5">
        <f t="shared" si="134"/>
        <v>7283.4</v>
      </c>
      <c r="N2126" s="5">
        <f t="shared" si="135"/>
        <v>546.53046654035211</v>
      </c>
      <c r="O2126" s="5" t="str">
        <f t="shared" si="132"/>
        <v/>
      </c>
      <c r="P2126" s="43" t="str">
        <f t="shared" si="133"/>
        <v>insert into noskrien_reit (dalibnieks, rez,skriesim_db,sacensibas) values ('Bīberis Edgars',7283.4,'','Lattelecom Rīgas maratons – pusmaratona distance');</v>
      </c>
    </row>
    <row r="2127" spans="1:16" x14ac:dyDescent="0.2">
      <c r="A2127" s="26" t="s">
        <v>28194</v>
      </c>
      <c r="B2127" s="28" t="s">
        <v>847</v>
      </c>
      <c r="C2127" s="28" t="s">
        <v>10359</v>
      </c>
      <c r="D2127" s="28">
        <v>1986</v>
      </c>
      <c r="E2127" s="28" t="s">
        <v>6202</v>
      </c>
      <c r="F2127" s="28" t="s">
        <v>8558</v>
      </c>
      <c r="G2127" s="28" t="s">
        <v>2563</v>
      </c>
      <c r="H2127" s="28" t="s">
        <v>10360</v>
      </c>
      <c r="I2127" s="28" t="s">
        <v>20009</v>
      </c>
      <c r="J2127" s="28">
        <v>2</v>
      </c>
      <c r="K2127" s="28">
        <v>1</v>
      </c>
      <c r="L2127" s="5">
        <v>24.2</v>
      </c>
      <c r="M2127" s="5">
        <f t="shared" si="134"/>
        <v>7284.2</v>
      </c>
      <c r="N2127" s="5">
        <f t="shared" si="135"/>
        <v>546.47044287636254</v>
      </c>
      <c r="O2127" s="5" t="str">
        <f t="shared" si="132"/>
        <v/>
      </c>
      <c r="P2127" s="43" t="str">
        <f t="shared" si="133"/>
        <v>insert into noskrien_reit (dalibnieks, rez,skriesim_db,sacensibas) values ('Ciganoka Darja',7284.2,'','Lattelecom Rīgas maratons – pusmaratona distance');</v>
      </c>
    </row>
    <row r="2128" spans="1:16" x14ac:dyDescent="0.2">
      <c r="A2128" s="26" t="s">
        <v>28195</v>
      </c>
      <c r="B2128" s="27" t="s">
        <v>10361</v>
      </c>
      <c r="C2128" s="27" t="s">
        <v>10362</v>
      </c>
      <c r="D2128" s="27">
        <v>1988</v>
      </c>
      <c r="E2128" s="27" t="s">
        <v>6202</v>
      </c>
      <c r="F2128" s="27"/>
      <c r="G2128" s="27" t="s">
        <v>6745</v>
      </c>
      <c r="H2128" s="27" t="s">
        <v>10363</v>
      </c>
      <c r="I2128" s="27" t="s">
        <v>20010</v>
      </c>
      <c r="J2128" s="27">
        <v>2</v>
      </c>
      <c r="K2128" s="27">
        <v>1</v>
      </c>
      <c r="L2128" s="5">
        <v>24.5</v>
      </c>
      <c r="M2128" s="5">
        <f t="shared" si="134"/>
        <v>7284.5</v>
      </c>
      <c r="N2128" s="5">
        <f t="shared" si="135"/>
        <v>546.44793740133161</v>
      </c>
      <c r="O2128" s="5" t="str">
        <f t="shared" si="132"/>
        <v/>
      </c>
      <c r="P2128" s="43" t="str">
        <f t="shared" si="133"/>
        <v>insert into noskrien_reit (dalibnieks, rez,skriesim_db,sacensibas) values ('Padoms Brita',7284.5,'','Lattelecom Rīgas maratons – pusmaratona distance');</v>
      </c>
    </row>
    <row r="2129" spans="1:16" x14ac:dyDescent="0.2">
      <c r="A2129" s="26" t="s">
        <v>28196</v>
      </c>
      <c r="B2129" s="28" t="s">
        <v>5396</v>
      </c>
      <c r="C2129" s="28" t="s">
        <v>10364</v>
      </c>
      <c r="D2129" s="28">
        <v>1983</v>
      </c>
      <c r="E2129" s="28" t="s">
        <v>6202</v>
      </c>
      <c r="F2129" s="28"/>
      <c r="G2129" s="28" t="s">
        <v>2563</v>
      </c>
      <c r="H2129" s="28" t="s">
        <v>10365</v>
      </c>
      <c r="I2129" s="28" t="s">
        <v>20011</v>
      </c>
      <c r="J2129" s="28">
        <v>2</v>
      </c>
      <c r="K2129" s="28">
        <v>1</v>
      </c>
      <c r="L2129" s="5">
        <v>25</v>
      </c>
      <c r="M2129" s="5">
        <f t="shared" si="134"/>
        <v>7285</v>
      </c>
      <c r="N2129" s="5">
        <f t="shared" si="135"/>
        <v>546.4104323953328</v>
      </c>
      <c r="O2129" s="5" t="str">
        <f t="shared" si="132"/>
        <v/>
      </c>
      <c r="P2129" s="43" t="str">
        <f t="shared" si="133"/>
        <v>insert into noskrien_reit (dalibnieks, rez,skriesim_db,sacensibas) values ('Capelika-Teicane Anna',7285,'','Lattelecom Rīgas maratons – pusmaratona distance');</v>
      </c>
    </row>
    <row r="2130" spans="1:16" x14ac:dyDescent="0.2">
      <c r="A2130" s="26" t="s">
        <v>28197</v>
      </c>
      <c r="B2130" s="27" t="s">
        <v>10366</v>
      </c>
      <c r="C2130" s="27" t="s">
        <v>10367</v>
      </c>
      <c r="D2130" s="27">
        <v>1989</v>
      </c>
      <c r="E2130" s="27" t="s">
        <v>6202</v>
      </c>
      <c r="F2130" s="27"/>
      <c r="G2130" s="27" t="s">
        <v>6745</v>
      </c>
      <c r="H2130" s="27" t="s">
        <v>10368</v>
      </c>
      <c r="I2130" s="27" t="s">
        <v>20012</v>
      </c>
      <c r="J2130" s="27">
        <v>2</v>
      </c>
      <c r="K2130" s="27">
        <v>1</v>
      </c>
      <c r="L2130" s="5">
        <v>25.4</v>
      </c>
      <c r="M2130" s="5">
        <f t="shared" si="134"/>
        <v>7285.4</v>
      </c>
      <c r="N2130" s="5">
        <f t="shared" si="135"/>
        <v>546.38043209707087</v>
      </c>
      <c r="O2130" s="5" t="str">
        <f t="shared" si="132"/>
        <v/>
      </c>
      <c r="P2130" s="43" t="str">
        <f t="shared" si="133"/>
        <v>insert into noskrien_reit (dalibnieks, rez,skriesim_db,sacensibas) values ('Billington Emily',7285.4,'','Lattelecom Rīgas maratons – pusmaratona distance');</v>
      </c>
    </row>
    <row r="2131" spans="1:16" x14ac:dyDescent="0.2">
      <c r="A2131" s="26" t="s">
        <v>28198</v>
      </c>
      <c r="B2131" s="28" t="s">
        <v>823</v>
      </c>
      <c r="C2131" s="28" t="s">
        <v>10369</v>
      </c>
      <c r="D2131" s="28">
        <v>1989</v>
      </c>
      <c r="E2131" s="28" t="s">
        <v>2564</v>
      </c>
      <c r="F2131" s="28" t="s">
        <v>8712</v>
      </c>
      <c r="G2131" s="28" t="s">
        <v>2563</v>
      </c>
      <c r="H2131" s="28" t="s">
        <v>10370</v>
      </c>
      <c r="I2131" s="28" t="s">
        <v>20013</v>
      </c>
      <c r="J2131" s="28">
        <v>2</v>
      </c>
      <c r="K2131" s="28">
        <v>1</v>
      </c>
      <c r="L2131" s="5">
        <v>26.1</v>
      </c>
      <c r="M2131" s="5">
        <f t="shared" si="134"/>
        <v>7286.1</v>
      </c>
      <c r="N2131" s="5">
        <f t="shared" si="135"/>
        <v>546.32793950124199</v>
      </c>
      <c r="O2131" s="5" t="str">
        <f t="shared" si="132"/>
        <v/>
      </c>
      <c r="P2131" s="43" t="str">
        <f t="shared" si="133"/>
        <v>insert into noskrien_reit (dalibnieks, rez,skriesim_db,sacensibas) values ('Šalučka Aldis',7286.1,'','Lattelecom Rīgas maratons – pusmaratona distance');</v>
      </c>
    </row>
    <row r="2132" spans="1:16" x14ac:dyDescent="0.2">
      <c r="A2132" s="26" t="s">
        <v>28199</v>
      </c>
      <c r="B2132" s="27" t="s">
        <v>373</v>
      </c>
      <c r="C2132" s="27" t="s">
        <v>10371</v>
      </c>
      <c r="D2132" s="27">
        <v>1992</v>
      </c>
      <c r="E2132" s="27" t="s">
        <v>6202</v>
      </c>
      <c r="F2132" s="27" t="s">
        <v>2595</v>
      </c>
      <c r="G2132" s="27" t="s">
        <v>2563</v>
      </c>
      <c r="H2132" s="27" t="s">
        <v>10372</v>
      </c>
      <c r="I2132" s="27" t="s">
        <v>20014</v>
      </c>
      <c r="J2132" s="27">
        <v>2</v>
      </c>
      <c r="K2132" s="27">
        <v>1</v>
      </c>
      <c r="L2132" s="5">
        <v>28.1</v>
      </c>
      <c r="M2132" s="5">
        <f t="shared" si="134"/>
        <v>7288.1</v>
      </c>
      <c r="N2132" s="5">
        <f t="shared" si="135"/>
        <v>546.17801621821866</v>
      </c>
      <c r="O2132" s="5" t="str">
        <f t="shared" si="132"/>
        <v/>
      </c>
      <c r="P2132" s="43" t="str">
        <f t="shared" si="133"/>
        <v>insert into noskrien_reit (dalibnieks, rez,skriesim_db,sacensibas) values ('Kupre Ilona',7288.1,'','Lattelecom Rīgas maratons – pusmaratona distance');</v>
      </c>
    </row>
    <row r="2133" spans="1:16" x14ac:dyDescent="0.2">
      <c r="A2133" s="26" t="s">
        <v>28200</v>
      </c>
      <c r="B2133" s="28" t="s">
        <v>7638</v>
      </c>
      <c r="C2133" s="28" t="s">
        <v>10373</v>
      </c>
      <c r="D2133" s="28">
        <v>1991</v>
      </c>
      <c r="E2133" s="28" t="s">
        <v>6202</v>
      </c>
      <c r="F2133" s="28" t="s">
        <v>3297</v>
      </c>
      <c r="G2133" s="28" t="s">
        <v>2563</v>
      </c>
      <c r="H2133" s="28" t="s">
        <v>10374</v>
      </c>
      <c r="I2133" s="28" t="s">
        <v>20015</v>
      </c>
      <c r="J2133" s="28">
        <v>2</v>
      </c>
      <c r="K2133" s="28">
        <v>1</v>
      </c>
      <c r="L2133" s="5">
        <v>28.7</v>
      </c>
      <c r="M2133" s="5">
        <f t="shared" si="134"/>
        <v>7288.7</v>
      </c>
      <c r="N2133" s="5">
        <f t="shared" si="135"/>
        <v>546.13305527734713</v>
      </c>
      <c r="O2133" s="5" t="str">
        <f t="shared" si="132"/>
        <v/>
      </c>
      <c r="P2133" s="43" t="str">
        <f t="shared" si="133"/>
        <v>insert into noskrien_reit (dalibnieks, rez,skriesim_db,sacensibas) values ('Grušinska Marija',7288.7,'','Lattelecom Rīgas maratons – pusmaratona distance');</v>
      </c>
    </row>
    <row r="2134" spans="1:16" x14ac:dyDescent="0.2">
      <c r="A2134" s="26" t="s">
        <v>28201</v>
      </c>
      <c r="B2134" s="27" t="s">
        <v>10375</v>
      </c>
      <c r="C2134" s="27" t="s">
        <v>10376</v>
      </c>
      <c r="D2134" s="27">
        <v>1988</v>
      </c>
      <c r="E2134" s="27" t="s">
        <v>6202</v>
      </c>
      <c r="F2134" s="27" t="s">
        <v>3297</v>
      </c>
      <c r="G2134" s="27" t="s">
        <v>2563</v>
      </c>
      <c r="H2134" s="27" t="s">
        <v>10377</v>
      </c>
      <c r="I2134" s="27" t="s">
        <v>20016</v>
      </c>
      <c r="J2134" s="27">
        <v>2</v>
      </c>
      <c r="K2134" s="27">
        <v>1</v>
      </c>
      <c r="L2134" s="5">
        <v>28.8</v>
      </c>
      <c r="M2134" s="5">
        <f t="shared" si="134"/>
        <v>7288.8</v>
      </c>
      <c r="N2134" s="5">
        <f t="shared" si="135"/>
        <v>546.12556250685986</v>
      </c>
      <c r="O2134" s="5" t="str">
        <f t="shared" si="132"/>
        <v/>
      </c>
      <c r="P2134" s="43" t="str">
        <f t="shared" si="133"/>
        <v>insert into noskrien_reit (dalibnieks, rez,skriesim_db,sacensibas) values ('Dambīte Beāta',7288.8,'','Lattelecom Rīgas maratons – pusmaratona distance');</v>
      </c>
    </row>
    <row r="2135" spans="1:16" x14ac:dyDescent="0.2">
      <c r="A2135" s="26" t="s">
        <v>28202</v>
      </c>
      <c r="B2135" s="28" t="s">
        <v>593</v>
      </c>
      <c r="C2135" s="28" t="s">
        <v>10378</v>
      </c>
      <c r="D2135" s="28">
        <v>1982</v>
      </c>
      <c r="E2135" s="28" t="s">
        <v>2564</v>
      </c>
      <c r="F2135" s="28" t="s">
        <v>3700</v>
      </c>
      <c r="G2135" s="28" t="s">
        <v>2563</v>
      </c>
      <c r="H2135" s="28" t="s">
        <v>10379</v>
      </c>
      <c r="I2135" s="28" t="s">
        <v>20017</v>
      </c>
      <c r="J2135" s="28">
        <v>2</v>
      </c>
      <c r="K2135" s="28">
        <v>1</v>
      </c>
      <c r="L2135" s="5">
        <v>29.9</v>
      </c>
      <c r="M2135" s="5">
        <f t="shared" si="134"/>
        <v>7289.9</v>
      </c>
      <c r="N2135" s="5">
        <f t="shared" si="135"/>
        <v>546.04315559884219</v>
      </c>
      <c r="O2135" s="5" t="str">
        <f t="shared" si="132"/>
        <v/>
      </c>
      <c r="P2135" s="43" t="str">
        <f t="shared" si="133"/>
        <v>insert into noskrien_reit (dalibnieks, rez,skriesim_db,sacensibas) values ('Burcevs Andrejs',7289.9,'','Lattelecom Rīgas maratons – pusmaratona distance');</v>
      </c>
    </row>
    <row r="2136" spans="1:16" x14ac:dyDescent="0.2">
      <c r="A2136" s="26" t="s">
        <v>28203</v>
      </c>
      <c r="B2136" s="27" t="s">
        <v>10380</v>
      </c>
      <c r="C2136" s="27" t="s">
        <v>10381</v>
      </c>
      <c r="D2136" s="27">
        <v>1993</v>
      </c>
      <c r="E2136" s="27" t="s">
        <v>2564</v>
      </c>
      <c r="F2136" s="27" t="s">
        <v>2610</v>
      </c>
      <c r="G2136" s="27" t="s">
        <v>2572</v>
      </c>
      <c r="H2136" s="27" t="s">
        <v>10382</v>
      </c>
      <c r="I2136" s="27" t="s">
        <v>20018</v>
      </c>
      <c r="J2136" s="27">
        <v>2</v>
      </c>
      <c r="K2136" s="27">
        <v>1</v>
      </c>
      <c r="L2136" s="5">
        <v>30.4</v>
      </c>
      <c r="M2136" s="5">
        <f t="shared" si="134"/>
        <v>7290.4</v>
      </c>
      <c r="N2136" s="5">
        <f t="shared" si="135"/>
        <v>546.00570613409411</v>
      </c>
      <c r="O2136" s="5" t="str">
        <f t="shared" si="132"/>
        <v/>
      </c>
      <c r="P2136" s="43" t="str">
        <f t="shared" si="133"/>
        <v>insert into noskrien_reit (dalibnieks, rez,skriesim_db,sacensibas) values ('Horikoshi Kakuya',7290.4,'','Lattelecom Rīgas maratons – pusmaratona distance');</v>
      </c>
    </row>
    <row r="2137" spans="1:16" x14ac:dyDescent="0.2">
      <c r="A2137" s="26" t="s">
        <v>28204</v>
      </c>
      <c r="B2137" s="28" t="s">
        <v>18</v>
      </c>
      <c r="C2137" s="28" t="s">
        <v>10383</v>
      </c>
      <c r="D2137" s="28">
        <v>1984</v>
      </c>
      <c r="E2137" s="28" t="s">
        <v>6202</v>
      </c>
      <c r="F2137" s="28"/>
      <c r="G2137" s="28" t="s">
        <v>2563</v>
      </c>
      <c r="H2137" s="28" t="s">
        <v>10384</v>
      </c>
      <c r="I2137" s="28" t="s">
        <v>20019</v>
      </c>
      <c r="J2137" s="28">
        <v>2</v>
      </c>
      <c r="K2137" s="28">
        <v>1</v>
      </c>
      <c r="L2137" s="5">
        <v>33.200000000000003</v>
      </c>
      <c r="M2137" s="5">
        <f t="shared" si="134"/>
        <v>7293.2</v>
      </c>
      <c r="N2137" s="5">
        <f t="shared" si="135"/>
        <v>545.7960840234739</v>
      </c>
      <c r="O2137" s="5" t="str">
        <f t="shared" si="132"/>
        <v/>
      </c>
      <c r="P2137" s="43" t="str">
        <f t="shared" si="133"/>
        <v>insert into noskrien_reit (dalibnieks, rez,skriesim_db,sacensibas) values ('Kaminska Inga',7293.2,'','Lattelecom Rīgas maratons – pusmaratona distance');</v>
      </c>
    </row>
    <row r="2138" spans="1:16" x14ac:dyDescent="0.2">
      <c r="A2138" s="26" t="s">
        <v>28205</v>
      </c>
      <c r="B2138" s="27" t="s">
        <v>26</v>
      </c>
      <c r="C2138" s="27" t="s">
        <v>2864</v>
      </c>
      <c r="D2138" s="27">
        <v>1974</v>
      </c>
      <c r="E2138" s="27" t="s">
        <v>6214</v>
      </c>
      <c r="F2138" s="27"/>
      <c r="G2138" s="27" t="s">
        <v>2563</v>
      </c>
      <c r="H2138" s="27" t="s">
        <v>10385</v>
      </c>
      <c r="I2138" s="27" t="s">
        <v>20020</v>
      </c>
      <c r="J2138" s="27">
        <v>2</v>
      </c>
      <c r="K2138" s="27">
        <v>1</v>
      </c>
      <c r="L2138" s="5">
        <v>33.4</v>
      </c>
      <c r="M2138" s="5">
        <f t="shared" si="134"/>
        <v>7293.4</v>
      </c>
      <c r="N2138" s="5">
        <f t="shared" si="135"/>
        <v>545.78111717443164</v>
      </c>
      <c r="O2138" s="5" t="str">
        <f t="shared" si="132"/>
        <v/>
      </c>
      <c r="P2138" s="43" t="str">
        <f t="shared" si="133"/>
        <v>insert into noskrien_reit (dalibnieks, rez,skriesim_db,sacensibas) values ('Kaminskis Māris',7293.4,'','Lattelecom Rīgas maratons – pusmaratona distance');</v>
      </c>
    </row>
    <row r="2139" spans="1:16" x14ac:dyDescent="0.2">
      <c r="A2139" s="26" t="s">
        <v>28206</v>
      </c>
      <c r="B2139" s="28" t="s">
        <v>49</v>
      </c>
      <c r="C2139" s="28" t="s">
        <v>7705</v>
      </c>
      <c r="D2139" s="28">
        <v>1948</v>
      </c>
      <c r="E2139" s="28" t="s">
        <v>6214</v>
      </c>
      <c r="F2139" s="28" t="s">
        <v>10386</v>
      </c>
      <c r="G2139" s="28" t="s">
        <v>2563</v>
      </c>
      <c r="H2139" s="28" t="s">
        <v>10387</v>
      </c>
      <c r="I2139" s="28" t="s">
        <v>20021</v>
      </c>
      <c r="J2139" s="28">
        <v>2</v>
      </c>
      <c r="K2139" s="28">
        <v>1</v>
      </c>
      <c r="L2139" s="5">
        <v>36.700000000000003</v>
      </c>
      <c r="M2139" s="5">
        <f t="shared" si="134"/>
        <v>7296.7</v>
      </c>
      <c r="N2139" s="5">
        <f t="shared" si="135"/>
        <v>545.53428262091086</v>
      </c>
      <c r="O2139" s="5" t="str">
        <f t="shared" si="132"/>
        <v/>
      </c>
      <c r="P2139" s="43" t="str">
        <f t="shared" si="133"/>
        <v>insert into noskrien_reit (dalibnieks, rez,skriesim_db,sacensibas) values ('Bernhards Valdis',7296.7,'','Lattelecom Rīgas maratons – pusmaratona distance');</v>
      </c>
    </row>
    <row r="2140" spans="1:16" x14ac:dyDescent="0.2">
      <c r="A2140" s="26" t="s">
        <v>28207</v>
      </c>
      <c r="B2140" s="27" t="s">
        <v>787</v>
      </c>
      <c r="C2140" s="27" t="s">
        <v>10388</v>
      </c>
      <c r="D2140" s="27">
        <v>1989</v>
      </c>
      <c r="E2140" s="27" t="s">
        <v>6202</v>
      </c>
      <c r="F2140" s="27" t="s">
        <v>3176</v>
      </c>
      <c r="G2140" s="27" t="s">
        <v>2563</v>
      </c>
      <c r="H2140" s="27" t="s">
        <v>10389</v>
      </c>
      <c r="I2140" s="27" t="s">
        <v>20022</v>
      </c>
      <c r="J2140" s="27">
        <v>2</v>
      </c>
      <c r="K2140" s="27">
        <v>1</v>
      </c>
      <c r="L2140" s="5">
        <v>37.1</v>
      </c>
      <c r="M2140" s="5">
        <f t="shared" si="134"/>
        <v>7297.1</v>
      </c>
      <c r="N2140" s="5">
        <f t="shared" si="135"/>
        <v>545.50437845171359</v>
      </c>
      <c r="O2140" s="5" t="str">
        <f t="shared" si="132"/>
        <v/>
      </c>
      <c r="P2140" s="43" t="str">
        <f t="shared" si="133"/>
        <v>insert into noskrien_reit (dalibnieks, rez,skriesim_db,sacensibas) values ('Irmeja Madara',7297.1,'','Lattelecom Rīgas maratons – pusmaratona distance');</v>
      </c>
    </row>
    <row r="2141" spans="1:16" x14ac:dyDescent="0.2">
      <c r="A2141" s="26" t="s">
        <v>28208</v>
      </c>
      <c r="B2141" s="28" t="s">
        <v>26</v>
      </c>
      <c r="C2141" s="28" t="s">
        <v>117</v>
      </c>
      <c r="D2141" s="28">
        <v>1972</v>
      </c>
      <c r="E2141" s="28" t="s">
        <v>6214</v>
      </c>
      <c r="F2141" s="28" t="s">
        <v>614</v>
      </c>
      <c r="G2141" s="28" t="s">
        <v>2563</v>
      </c>
      <c r="H2141" s="28" t="s">
        <v>10390</v>
      </c>
      <c r="I2141" s="28" t="s">
        <v>20023</v>
      </c>
      <c r="J2141" s="28">
        <v>2</v>
      </c>
      <c r="K2141" s="28">
        <v>1</v>
      </c>
      <c r="L2141" s="5">
        <v>38.6</v>
      </c>
      <c r="M2141" s="5">
        <f t="shared" si="134"/>
        <v>7298.6</v>
      </c>
      <c r="N2141" s="5">
        <f t="shared" si="135"/>
        <v>545.39226701011148</v>
      </c>
      <c r="O2141" s="5" t="str">
        <f t="shared" si="132"/>
        <v/>
      </c>
      <c r="P2141" s="43" t="str">
        <f t="shared" si="133"/>
        <v>insert into noskrien_reit (dalibnieks, rez,skriesim_db,sacensibas) values ('Višņevskis Māris',7298.6,'','Lattelecom Rīgas maratons – pusmaratona distance');</v>
      </c>
    </row>
    <row r="2142" spans="1:16" x14ac:dyDescent="0.2">
      <c r="A2142" s="26" t="s">
        <v>28209</v>
      </c>
      <c r="B2142" s="27" t="s">
        <v>4341</v>
      </c>
      <c r="C2142" s="27" t="s">
        <v>10391</v>
      </c>
      <c r="D2142" s="27">
        <v>1994</v>
      </c>
      <c r="E2142" s="27" t="s">
        <v>2564</v>
      </c>
      <c r="F2142" s="27"/>
      <c r="G2142" s="27" t="s">
        <v>2798</v>
      </c>
      <c r="H2142" s="27" t="s">
        <v>10392</v>
      </c>
      <c r="I2142" s="27" t="s">
        <v>20024</v>
      </c>
      <c r="J2142" s="27">
        <v>2</v>
      </c>
      <c r="K2142" s="27">
        <v>1</v>
      </c>
      <c r="L2142" s="5">
        <v>39.9</v>
      </c>
      <c r="M2142" s="5">
        <f t="shared" si="134"/>
        <v>7299.9</v>
      </c>
      <c r="N2142" s="5">
        <f t="shared" si="135"/>
        <v>545.29514102932922</v>
      </c>
      <c r="O2142" s="5" t="str">
        <f t="shared" si="132"/>
        <v/>
      </c>
      <c r="P2142" s="43" t="str">
        <f t="shared" si="133"/>
        <v>insert into noskrien_reit (dalibnieks, rez,skriesim_db,sacensibas) values ('Lorenz Nikolas',7299.9,'','Lattelecom Rīgas maratons – pusmaratona distance');</v>
      </c>
    </row>
    <row r="2143" spans="1:16" x14ac:dyDescent="0.2">
      <c r="A2143" s="26" t="s">
        <v>28210</v>
      </c>
      <c r="B2143" s="28" t="s">
        <v>1322</v>
      </c>
      <c r="C2143" s="28" t="s">
        <v>10393</v>
      </c>
      <c r="D2143" s="28">
        <v>1988</v>
      </c>
      <c r="E2143" s="28" t="s">
        <v>2564</v>
      </c>
      <c r="F2143" s="28" t="s">
        <v>5801</v>
      </c>
      <c r="G2143" s="28" t="s">
        <v>2563</v>
      </c>
      <c r="H2143" s="28" t="s">
        <v>10394</v>
      </c>
      <c r="I2143" s="28" t="s">
        <v>20025</v>
      </c>
      <c r="J2143" s="28">
        <v>2</v>
      </c>
      <c r="K2143" s="28">
        <v>1</v>
      </c>
      <c r="L2143" s="5">
        <v>40.200000000000003</v>
      </c>
      <c r="M2143" s="5">
        <f t="shared" si="134"/>
        <v>7300.2</v>
      </c>
      <c r="N2143" s="5">
        <f t="shared" si="135"/>
        <v>545.27273225391082</v>
      </c>
      <c r="O2143" s="5" t="str">
        <f t="shared" si="132"/>
        <v/>
      </c>
      <c r="P2143" s="43" t="str">
        <f t="shared" si="133"/>
        <v>insert into noskrien_reit (dalibnieks, rez,skriesim_db,sacensibas) values ('Desjatkovs Maksims',7300.2,'','Lattelecom Rīgas maratons – pusmaratona distance');</v>
      </c>
    </row>
    <row r="2144" spans="1:16" x14ac:dyDescent="0.2">
      <c r="A2144" s="26" t="s">
        <v>28211</v>
      </c>
      <c r="B2144" s="27" t="s">
        <v>4790</v>
      </c>
      <c r="C2144" s="27" t="s">
        <v>10395</v>
      </c>
      <c r="D2144" s="27">
        <v>1981</v>
      </c>
      <c r="E2144" s="27" t="s">
        <v>2564</v>
      </c>
      <c r="F2144" s="27"/>
      <c r="G2144" s="27" t="s">
        <v>2682</v>
      </c>
      <c r="H2144" s="27" t="s">
        <v>10396</v>
      </c>
      <c r="I2144" s="27" t="s">
        <v>20026</v>
      </c>
      <c r="J2144" s="27">
        <v>2</v>
      </c>
      <c r="K2144" s="27">
        <v>1</v>
      </c>
      <c r="L2144" s="5">
        <v>43.1</v>
      </c>
      <c r="M2144" s="5">
        <f t="shared" si="134"/>
        <v>7303.1</v>
      </c>
      <c r="N2144" s="5">
        <f t="shared" si="135"/>
        <v>545.05620900713393</v>
      </c>
      <c r="O2144" s="5" t="str">
        <f t="shared" si="132"/>
        <v/>
      </c>
      <c r="P2144" s="43" t="str">
        <f t="shared" si="133"/>
        <v>insert into noskrien_reit (dalibnieks, rez,skriesim_db,sacensibas) values ('Sekachev Nikolay',7303.1,'','Lattelecom Rīgas maratons – pusmaratona distance');</v>
      </c>
    </row>
    <row r="2145" spans="1:16" x14ac:dyDescent="0.2">
      <c r="A2145" s="26" t="s">
        <v>28212</v>
      </c>
      <c r="B2145" s="28" t="s">
        <v>3671</v>
      </c>
      <c r="C2145" s="28" t="s">
        <v>334</v>
      </c>
      <c r="D2145" s="28">
        <v>1994</v>
      </c>
      <c r="E2145" s="28" t="s">
        <v>2564</v>
      </c>
      <c r="F2145" s="28" t="s">
        <v>695</v>
      </c>
      <c r="G2145" s="28" t="s">
        <v>2563</v>
      </c>
      <c r="H2145" s="28" t="s">
        <v>10397</v>
      </c>
      <c r="I2145" s="28" t="s">
        <v>20027</v>
      </c>
      <c r="J2145" s="28">
        <v>2</v>
      </c>
      <c r="K2145" s="28">
        <v>1</v>
      </c>
      <c r="L2145" s="5">
        <v>45.7</v>
      </c>
      <c r="M2145" s="5">
        <f t="shared" si="134"/>
        <v>7305.7</v>
      </c>
      <c r="N2145" s="5">
        <f t="shared" si="135"/>
        <v>544.86223086083476</v>
      </c>
      <c r="O2145" s="5" t="str">
        <f t="shared" si="132"/>
        <v/>
      </c>
      <c r="P2145" s="43" t="str">
        <f t="shared" si="133"/>
        <v>insert into noskrien_reit (dalibnieks, rez,skriesim_db,sacensibas) values ('Ozoliņš Arvils',7305.7,'','Lattelecom Rīgas maratons – pusmaratona distance');</v>
      </c>
    </row>
    <row r="2146" spans="1:16" x14ac:dyDescent="0.2">
      <c r="A2146" s="26" t="s">
        <v>28213</v>
      </c>
      <c r="B2146" s="27" t="s">
        <v>5303</v>
      </c>
      <c r="C2146" s="27" t="s">
        <v>10398</v>
      </c>
      <c r="D2146" s="27">
        <v>1972</v>
      </c>
      <c r="E2146" s="27" t="s">
        <v>6399</v>
      </c>
      <c r="F2146" s="27"/>
      <c r="G2146" s="27" t="s">
        <v>3742</v>
      </c>
      <c r="H2146" s="27" t="s">
        <v>10399</v>
      </c>
      <c r="I2146" s="27" t="s">
        <v>20028</v>
      </c>
      <c r="J2146" s="27">
        <v>2</v>
      </c>
      <c r="K2146" s="27">
        <v>1</v>
      </c>
      <c r="L2146" s="5">
        <v>46.6</v>
      </c>
      <c r="M2146" s="5">
        <f t="shared" si="134"/>
        <v>7306.6</v>
      </c>
      <c r="N2146" s="5">
        <f t="shared" si="135"/>
        <v>544.7951167437659</v>
      </c>
      <c r="O2146" s="5" t="str">
        <f t="shared" si="132"/>
        <v/>
      </c>
      <c r="P2146" s="43" t="str">
        <f t="shared" si="133"/>
        <v>insert into noskrien_reit (dalibnieks, rez,skriesim_db,sacensibas) values ('Goff Jennifer',7306.6,'','Lattelecom Rīgas maratons – pusmaratona distance');</v>
      </c>
    </row>
    <row r="2147" spans="1:16" x14ac:dyDescent="0.2">
      <c r="A2147" s="26" t="s">
        <v>28214</v>
      </c>
      <c r="B2147" s="28" t="s">
        <v>777</v>
      </c>
      <c r="C2147" s="28" t="s">
        <v>10400</v>
      </c>
      <c r="D2147" s="28">
        <v>1984</v>
      </c>
      <c r="E2147" s="28" t="s">
        <v>6202</v>
      </c>
      <c r="F2147" s="28" t="s">
        <v>695</v>
      </c>
      <c r="G2147" s="28" t="s">
        <v>2563</v>
      </c>
      <c r="H2147" s="28" t="s">
        <v>10401</v>
      </c>
      <c r="I2147" s="28" t="s">
        <v>20029</v>
      </c>
      <c r="J2147" s="28">
        <v>2</v>
      </c>
      <c r="K2147" s="28">
        <v>1</v>
      </c>
      <c r="L2147" s="5">
        <v>46.9</v>
      </c>
      <c r="M2147" s="5">
        <f t="shared" si="134"/>
        <v>7306.9</v>
      </c>
      <c r="N2147" s="5">
        <f t="shared" si="135"/>
        <v>544.77274904542287</v>
      </c>
      <c r="O2147" s="5" t="str">
        <f t="shared" si="132"/>
        <v/>
      </c>
      <c r="P2147" s="43" t="str">
        <f t="shared" si="133"/>
        <v>insert into noskrien_reit (dalibnieks, rez,skriesim_db,sacensibas) values ('Fricberga Zane',7306.9,'','Lattelecom Rīgas maratons – pusmaratona distance');</v>
      </c>
    </row>
    <row r="2148" spans="1:16" x14ac:dyDescent="0.2">
      <c r="A2148" s="26" t="s">
        <v>28215</v>
      </c>
      <c r="B2148" s="27" t="s">
        <v>900</v>
      </c>
      <c r="C2148" s="27" t="s">
        <v>10402</v>
      </c>
      <c r="D2148" s="27">
        <v>1990</v>
      </c>
      <c r="E2148" s="27" t="s">
        <v>6202</v>
      </c>
      <c r="F2148" s="27" t="s">
        <v>10403</v>
      </c>
      <c r="G2148" s="27" t="s">
        <v>2563</v>
      </c>
      <c r="H2148" s="27" t="s">
        <v>10404</v>
      </c>
      <c r="I2148" s="27" t="s">
        <v>20030</v>
      </c>
      <c r="J2148" s="27">
        <v>2</v>
      </c>
      <c r="K2148" s="27">
        <v>1</v>
      </c>
      <c r="L2148" s="5">
        <v>48.1</v>
      </c>
      <c r="M2148" s="5">
        <f t="shared" si="134"/>
        <v>7308.1</v>
      </c>
      <c r="N2148" s="5">
        <f t="shared" si="135"/>
        <v>544.68329661608345</v>
      </c>
      <c r="O2148" s="5" t="str">
        <f t="shared" si="132"/>
        <v/>
      </c>
      <c r="P2148" s="43" t="str">
        <f t="shared" si="133"/>
        <v>insert into noskrien_reit (dalibnieks, rez,skriesim_db,sacensibas) values ('Prūse Kristīne',7308.1,'','Lattelecom Rīgas maratons – pusmaratona distance');</v>
      </c>
    </row>
    <row r="2149" spans="1:16" x14ac:dyDescent="0.2">
      <c r="A2149" s="26" t="s">
        <v>28216</v>
      </c>
      <c r="B2149" s="28" t="s">
        <v>10405</v>
      </c>
      <c r="C2149" s="28" t="s">
        <v>10406</v>
      </c>
      <c r="D2149" s="28">
        <v>1991</v>
      </c>
      <c r="E2149" s="28" t="s">
        <v>6202</v>
      </c>
      <c r="F2149" s="28"/>
      <c r="G2149" s="28" t="s">
        <v>2798</v>
      </c>
      <c r="H2149" s="28" t="s">
        <v>10407</v>
      </c>
      <c r="I2149" s="28" t="s">
        <v>20031</v>
      </c>
      <c r="J2149" s="28">
        <v>2</v>
      </c>
      <c r="K2149" s="28">
        <v>1</v>
      </c>
      <c r="L2149" s="5">
        <v>48.8</v>
      </c>
      <c r="M2149" s="5">
        <f t="shared" si="134"/>
        <v>7308.8</v>
      </c>
      <c r="N2149" s="5">
        <f t="shared" si="135"/>
        <v>544.63112959719786</v>
      </c>
      <c r="O2149" s="5" t="str">
        <f t="shared" si="132"/>
        <v/>
      </c>
      <c r="P2149" s="43" t="str">
        <f t="shared" si="133"/>
        <v>insert into noskrien_reit (dalibnieks, rez,skriesim_db,sacensibas) values ('Lauser Juliane',7308.8,'','Lattelecom Rīgas maratons – pusmaratona distance');</v>
      </c>
    </row>
    <row r="2150" spans="1:16" x14ac:dyDescent="0.2">
      <c r="A2150" s="26" t="s">
        <v>28217</v>
      </c>
      <c r="B2150" s="27" t="s">
        <v>1322</v>
      </c>
      <c r="C2150" s="27" t="s">
        <v>10408</v>
      </c>
      <c r="D2150" s="27">
        <v>1988</v>
      </c>
      <c r="E2150" s="27" t="s">
        <v>2564</v>
      </c>
      <c r="F2150" s="27" t="s">
        <v>10409</v>
      </c>
      <c r="G2150" s="27" t="s">
        <v>2563</v>
      </c>
      <c r="H2150" s="27" t="s">
        <v>10410</v>
      </c>
      <c r="I2150" s="27" t="s">
        <v>20032</v>
      </c>
      <c r="J2150" s="27">
        <v>2</v>
      </c>
      <c r="K2150" s="27">
        <v>1</v>
      </c>
      <c r="L2150" s="5">
        <v>48.9</v>
      </c>
      <c r="M2150" s="5">
        <f t="shared" si="134"/>
        <v>7308.9</v>
      </c>
      <c r="N2150" s="5">
        <f t="shared" si="135"/>
        <v>544.62367798163882</v>
      </c>
      <c r="O2150" s="5" t="str">
        <f t="shared" si="132"/>
        <v/>
      </c>
      <c r="P2150" s="43" t="str">
        <f t="shared" si="133"/>
        <v>insert into noskrien_reit (dalibnieks, rez,skriesim_db,sacensibas) values ('Krivuņecs Maksims',7308.9,'','Lattelecom Rīgas maratons – pusmaratona distance');</v>
      </c>
    </row>
    <row r="2151" spans="1:16" x14ac:dyDescent="0.2">
      <c r="A2151" s="26" t="s">
        <v>28218</v>
      </c>
      <c r="B2151" s="28" t="s">
        <v>787</v>
      </c>
      <c r="C2151" s="28" t="s">
        <v>10411</v>
      </c>
      <c r="D2151" s="28">
        <v>1987</v>
      </c>
      <c r="E2151" s="28" t="s">
        <v>6202</v>
      </c>
      <c r="F2151" s="28" t="s">
        <v>3438</v>
      </c>
      <c r="G2151" s="28" t="s">
        <v>2563</v>
      </c>
      <c r="H2151" s="28" t="s">
        <v>10412</v>
      </c>
      <c r="I2151" s="28" t="s">
        <v>20033</v>
      </c>
      <c r="J2151" s="28">
        <v>2</v>
      </c>
      <c r="K2151" s="28">
        <v>1</v>
      </c>
      <c r="L2151" s="5">
        <v>49.4</v>
      </c>
      <c r="M2151" s="5">
        <f t="shared" si="134"/>
        <v>7309.4</v>
      </c>
      <c r="N2151" s="5">
        <f t="shared" si="135"/>
        <v>544.58642296221308</v>
      </c>
      <c r="O2151" s="5" t="str">
        <f t="shared" si="132"/>
        <v/>
      </c>
      <c r="P2151" s="43" t="str">
        <f t="shared" si="133"/>
        <v>insert into noskrien_reit (dalibnieks, rez,skriesim_db,sacensibas) values ('Reitfelde Madara',7309.4,'','Lattelecom Rīgas maratons – pusmaratona distance');</v>
      </c>
    </row>
    <row r="2152" spans="1:16" x14ac:dyDescent="0.2">
      <c r="A2152" s="26" t="s">
        <v>28219</v>
      </c>
      <c r="B2152" s="27" t="s">
        <v>1405</v>
      </c>
      <c r="C2152" s="27" t="s">
        <v>5463</v>
      </c>
      <c r="D2152" s="27">
        <v>1967</v>
      </c>
      <c r="E2152" s="27" t="s">
        <v>6214</v>
      </c>
      <c r="F2152" s="27"/>
      <c r="G2152" s="27" t="s">
        <v>2563</v>
      </c>
      <c r="H2152" s="27" t="s">
        <v>10413</v>
      </c>
      <c r="I2152" s="27" t="s">
        <v>20034</v>
      </c>
      <c r="J2152" s="27">
        <v>2</v>
      </c>
      <c r="K2152" s="27">
        <v>1</v>
      </c>
      <c r="L2152" s="5">
        <v>50.2</v>
      </c>
      <c r="M2152" s="5">
        <f t="shared" si="134"/>
        <v>7310.2</v>
      </c>
      <c r="N2152" s="5">
        <f t="shared" si="135"/>
        <v>544.52682553144916</v>
      </c>
      <c r="O2152" s="5" t="str">
        <f t="shared" si="132"/>
        <v/>
      </c>
      <c r="P2152" s="43" t="str">
        <f t="shared" si="133"/>
        <v>insert into noskrien_reit (dalibnieks, rez,skriesim_db,sacensibas) values ('Šmits Zigurds',7310.2,'','Lattelecom Rīgas maratons – pusmaratona distance');</v>
      </c>
    </row>
    <row r="2153" spans="1:16" x14ac:dyDescent="0.2">
      <c r="A2153" s="26" t="s">
        <v>28220</v>
      </c>
      <c r="B2153" s="28" t="s">
        <v>10414</v>
      </c>
      <c r="C2153" s="28" t="s">
        <v>10415</v>
      </c>
      <c r="D2153" s="28">
        <v>1954</v>
      </c>
      <c r="E2153" s="28" t="s">
        <v>6399</v>
      </c>
      <c r="F2153" s="28" t="s">
        <v>10416</v>
      </c>
      <c r="G2153" s="28" t="s">
        <v>2957</v>
      </c>
      <c r="H2153" s="28" t="s">
        <v>10417</v>
      </c>
      <c r="I2153" s="28" t="s">
        <v>20035</v>
      </c>
      <c r="J2153" s="28">
        <v>2</v>
      </c>
      <c r="K2153" s="28">
        <v>1</v>
      </c>
      <c r="L2153" s="5">
        <v>50.4</v>
      </c>
      <c r="M2153" s="5">
        <f t="shared" si="134"/>
        <v>7310.4</v>
      </c>
      <c r="N2153" s="5">
        <f t="shared" si="135"/>
        <v>544.5119282118626</v>
      </c>
      <c r="O2153" s="5" t="str">
        <f t="shared" si="132"/>
        <v/>
      </c>
      <c r="P2153" s="43" t="str">
        <f t="shared" si="133"/>
        <v>insert into noskrien_reit (dalibnieks, rez,skriesim_db,sacensibas) values ('King Patricia',7310.4,'','Lattelecom Rīgas maratons – pusmaratona distance');</v>
      </c>
    </row>
    <row r="2154" spans="1:16" x14ac:dyDescent="0.2">
      <c r="A2154" s="26" t="s">
        <v>28221</v>
      </c>
      <c r="B2154" s="27" t="s">
        <v>37</v>
      </c>
      <c r="C2154" s="27" t="s">
        <v>10418</v>
      </c>
      <c r="D2154" s="27">
        <v>1991</v>
      </c>
      <c r="E2154" s="27" t="s">
        <v>6202</v>
      </c>
      <c r="F2154" s="27" t="s">
        <v>3067</v>
      </c>
      <c r="G2154" s="27" t="s">
        <v>2563</v>
      </c>
      <c r="H2154" s="27" t="s">
        <v>10419</v>
      </c>
      <c r="I2154" s="27" t="s">
        <v>20036</v>
      </c>
      <c r="J2154" s="27">
        <v>2</v>
      </c>
      <c r="K2154" s="27">
        <v>1</v>
      </c>
      <c r="L2154" s="5">
        <v>50.7</v>
      </c>
      <c r="M2154" s="5">
        <f t="shared" si="134"/>
        <v>7310.7</v>
      </c>
      <c r="N2154" s="5">
        <f t="shared" si="135"/>
        <v>544.48958376078895</v>
      </c>
      <c r="O2154" s="5" t="str">
        <f t="shared" si="132"/>
        <v/>
      </c>
      <c r="P2154" s="43" t="str">
        <f t="shared" si="133"/>
        <v>insert into noskrien_reit (dalibnieks, rez,skriesim_db,sacensibas) values ('Gerste Linda',7310.7,'','Lattelecom Rīgas maratons – pusmaratona distance');</v>
      </c>
    </row>
    <row r="2155" spans="1:16" x14ac:dyDescent="0.2">
      <c r="A2155" s="26" t="s">
        <v>28222</v>
      </c>
      <c r="B2155" s="28" t="s">
        <v>102</v>
      </c>
      <c r="C2155" s="28" t="s">
        <v>10420</v>
      </c>
      <c r="D2155" s="28">
        <v>1980</v>
      </c>
      <c r="E2155" s="28" t="s">
        <v>2564</v>
      </c>
      <c r="F2155" s="28" t="s">
        <v>695</v>
      </c>
      <c r="G2155" s="28" t="s">
        <v>2563</v>
      </c>
      <c r="H2155" s="28" t="s">
        <v>10421</v>
      </c>
      <c r="I2155" s="28" t="s">
        <v>20037</v>
      </c>
      <c r="J2155" s="28">
        <v>2</v>
      </c>
      <c r="K2155" s="28">
        <v>1</v>
      </c>
      <c r="L2155" s="5">
        <v>50.8</v>
      </c>
      <c r="M2155" s="5">
        <f t="shared" si="134"/>
        <v>7310.8</v>
      </c>
      <c r="N2155" s="5">
        <f t="shared" si="135"/>
        <v>544.482136017946</v>
      </c>
      <c r="O2155" s="5" t="str">
        <f t="shared" si="132"/>
        <v/>
      </c>
      <c r="P2155" s="43" t="str">
        <f t="shared" si="133"/>
        <v>insert into noskrien_reit (dalibnieks, rez,skriesim_db,sacensibas) values ('Miklavs Artis',7310.8,'','Lattelecom Rīgas maratons – pusmaratona distance');</v>
      </c>
    </row>
    <row r="2156" spans="1:16" x14ac:dyDescent="0.2">
      <c r="A2156" s="26" t="s">
        <v>28223</v>
      </c>
      <c r="B2156" s="27" t="s">
        <v>39</v>
      </c>
      <c r="C2156" s="27" t="s">
        <v>10422</v>
      </c>
      <c r="D2156" s="27">
        <v>1977</v>
      </c>
      <c r="E2156" s="27" t="s">
        <v>2564</v>
      </c>
      <c r="F2156" s="27"/>
      <c r="G2156" s="27" t="s">
        <v>2563</v>
      </c>
      <c r="H2156" s="27" t="s">
        <v>10423</v>
      </c>
      <c r="I2156" s="27" t="s">
        <v>20038</v>
      </c>
      <c r="J2156" s="27">
        <v>2</v>
      </c>
      <c r="K2156" s="27">
        <v>1</v>
      </c>
      <c r="L2156" s="5">
        <v>51.2</v>
      </c>
      <c r="M2156" s="5">
        <f t="shared" si="134"/>
        <v>7311.2</v>
      </c>
      <c r="N2156" s="5">
        <f t="shared" si="135"/>
        <v>544.45234708392593</v>
      </c>
      <c r="O2156" s="5" t="str">
        <f t="shared" si="132"/>
        <v/>
      </c>
      <c r="P2156" s="43" t="str">
        <f t="shared" si="133"/>
        <v>insert into noskrien_reit (dalibnieks, rez,skriesim_db,sacensibas) values ('Šveide Mārtiņš',7311.2,'','Lattelecom Rīgas maratons – pusmaratona distance');</v>
      </c>
    </row>
    <row r="2157" spans="1:16" x14ac:dyDescent="0.2">
      <c r="A2157" s="26" t="s">
        <v>28224</v>
      </c>
      <c r="B2157" s="28" t="s">
        <v>8</v>
      </c>
      <c r="C2157" s="28" t="s">
        <v>10424</v>
      </c>
      <c r="D2157" s="28">
        <v>1990</v>
      </c>
      <c r="E2157" s="28" t="s">
        <v>2564</v>
      </c>
      <c r="F2157" s="28" t="s">
        <v>3438</v>
      </c>
      <c r="G2157" s="28" t="s">
        <v>2563</v>
      </c>
      <c r="H2157" s="28" t="s">
        <v>10425</v>
      </c>
      <c r="I2157" s="28" t="s">
        <v>20039</v>
      </c>
      <c r="J2157" s="28">
        <v>2</v>
      </c>
      <c r="K2157" s="28">
        <v>1</v>
      </c>
      <c r="L2157" s="5">
        <v>51.5</v>
      </c>
      <c r="M2157" s="5">
        <f t="shared" si="134"/>
        <v>7311.5</v>
      </c>
      <c r="N2157" s="5">
        <f t="shared" si="135"/>
        <v>544.43000752239618</v>
      </c>
      <c r="O2157" s="5" t="str">
        <f t="shared" si="132"/>
        <v/>
      </c>
      <c r="P2157" s="43" t="str">
        <f t="shared" si="133"/>
        <v>insert into noskrien_reit (dalibnieks, rez,skriesim_db,sacensibas) values ('Jaunalksnis Pēteris',7311.5,'','Lattelecom Rīgas maratons – pusmaratona distance');</v>
      </c>
    </row>
    <row r="2158" spans="1:16" x14ac:dyDescent="0.2">
      <c r="A2158" s="26" t="s">
        <v>28225</v>
      </c>
      <c r="B2158" s="27" t="s">
        <v>142</v>
      </c>
      <c r="C2158" s="27" t="s">
        <v>10426</v>
      </c>
      <c r="D2158" s="27">
        <v>1977</v>
      </c>
      <c r="E2158" s="27" t="s">
        <v>6202</v>
      </c>
      <c r="F2158" s="27" t="s">
        <v>4104</v>
      </c>
      <c r="G2158" s="27" t="s">
        <v>2563</v>
      </c>
      <c r="H2158" s="27" t="s">
        <v>10427</v>
      </c>
      <c r="I2158" s="27" t="s">
        <v>20040</v>
      </c>
      <c r="J2158" s="27">
        <v>2</v>
      </c>
      <c r="K2158" s="27">
        <v>1</v>
      </c>
      <c r="L2158" s="5">
        <v>53.2</v>
      </c>
      <c r="M2158" s="5">
        <f t="shared" si="134"/>
        <v>7313.2</v>
      </c>
      <c r="N2158" s="5">
        <f t="shared" si="135"/>
        <v>544.30345129355135</v>
      </c>
      <c r="O2158" s="5" t="str">
        <f t="shared" si="132"/>
        <v/>
      </c>
      <c r="P2158" s="43" t="str">
        <f t="shared" si="133"/>
        <v>insert into noskrien_reit (dalibnieks, rez,skriesim_db,sacensibas) values ('Fogele Agnese',7313.2,'','Lattelecom Rīgas maratons – pusmaratona distance');</v>
      </c>
    </row>
    <row r="2159" spans="1:16" x14ac:dyDescent="0.2">
      <c r="A2159" s="26" t="s">
        <v>28226</v>
      </c>
      <c r="B2159" s="28" t="s">
        <v>546</v>
      </c>
      <c r="C2159" s="28" t="s">
        <v>10428</v>
      </c>
      <c r="D2159" s="28">
        <v>1971</v>
      </c>
      <c r="E2159" s="28" t="s">
        <v>6399</v>
      </c>
      <c r="F2159" s="28" t="s">
        <v>4104</v>
      </c>
      <c r="G2159" s="28" t="s">
        <v>2563</v>
      </c>
      <c r="H2159" s="28" t="s">
        <v>10429</v>
      </c>
      <c r="I2159" s="28" t="s">
        <v>20041</v>
      </c>
      <c r="J2159" s="28">
        <v>2</v>
      </c>
      <c r="K2159" s="28">
        <v>1</v>
      </c>
      <c r="L2159" s="5">
        <v>53.4</v>
      </c>
      <c r="M2159" s="5">
        <f t="shared" si="134"/>
        <v>7313.4</v>
      </c>
      <c r="N2159" s="5">
        <f t="shared" si="135"/>
        <v>544.28856619356247</v>
      </c>
      <c r="O2159" s="5" t="str">
        <f t="shared" si="132"/>
        <v/>
      </c>
      <c r="P2159" s="43" t="str">
        <f t="shared" si="133"/>
        <v>insert into noskrien_reit (dalibnieks, rez,skriesim_db,sacensibas) values ('Zoltnere Ilze',7313.4,'','Lattelecom Rīgas maratons – pusmaratona distance');</v>
      </c>
    </row>
    <row r="2160" spans="1:16" x14ac:dyDescent="0.2">
      <c r="A2160" s="26" t="s">
        <v>28227</v>
      </c>
      <c r="B2160" s="27" t="s">
        <v>46</v>
      </c>
      <c r="C2160" s="27" t="s">
        <v>10430</v>
      </c>
      <c r="D2160" s="27">
        <v>1988</v>
      </c>
      <c r="E2160" s="27" t="s">
        <v>2564</v>
      </c>
      <c r="F2160" s="27" t="s">
        <v>7815</v>
      </c>
      <c r="G2160" s="27" t="s">
        <v>2563</v>
      </c>
      <c r="H2160" s="27" t="s">
        <v>10431</v>
      </c>
      <c r="I2160" s="27" t="s">
        <v>20042</v>
      </c>
      <c r="J2160" s="27">
        <v>2</v>
      </c>
      <c r="K2160" s="27">
        <v>1</v>
      </c>
      <c r="L2160" s="5">
        <v>55.5</v>
      </c>
      <c r="M2160" s="5">
        <f t="shared" si="134"/>
        <v>7315.5</v>
      </c>
      <c r="N2160" s="5">
        <f t="shared" si="135"/>
        <v>544.13232178251656</v>
      </c>
      <c r="O2160" s="5" t="str">
        <f t="shared" si="132"/>
        <v/>
      </c>
      <c r="P2160" s="43" t="str">
        <f t="shared" si="133"/>
        <v>insert into noskrien_reit (dalibnieks, rez,skriesim_db,sacensibas) values ('Baltmanis Jānis',7315.5,'','Lattelecom Rīgas maratons – pusmaratona distance');</v>
      </c>
    </row>
    <row r="2161" spans="1:16" x14ac:dyDescent="0.2">
      <c r="A2161" s="26" t="s">
        <v>28228</v>
      </c>
      <c r="B2161" s="28" t="s">
        <v>1391</v>
      </c>
      <c r="C2161" s="28" t="s">
        <v>10432</v>
      </c>
      <c r="D2161" s="28">
        <v>1990</v>
      </c>
      <c r="E2161" s="28" t="s">
        <v>2564</v>
      </c>
      <c r="F2161" s="28" t="s">
        <v>10433</v>
      </c>
      <c r="G2161" s="28" t="s">
        <v>2563</v>
      </c>
      <c r="H2161" s="28" t="s">
        <v>10434</v>
      </c>
      <c r="I2161" s="28" t="s">
        <v>20043</v>
      </c>
      <c r="J2161" s="28">
        <v>2</v>
      </c>
      <c r="K2161" s="28">
        <v>1</v>
      </c>
      <c r="L2161" s="5">
        <v>57.3</v>
      </c>
      <c r="M2161" s="5">
        <f t="shared" si="134"/>
        <v>7317.3</v>
      </c>
      <c r="N2161" s="5">
        <f t="shared" si="135"/>
        <v>543.99846938078258</v>
      </c>
      <c r="O2161" s="5" t="str">
        <f t="shared" si="132"/>
        <v/>
      </c>
      <c r="P2161" s="43" t="str">
        <f t="shared" si="133"/>
        <v>insert into noskrien_reit (dalibnieks, rez,skriesim_db,sacensibas) values ('Kurakins Artjoms',7317.3,'','Lattelecom Rīgas maratons – pusmaratona distance');</v>
      </c>
    </row>
    <row r="2162" spans="1:16" x14ac:dyDescent="0.2">
      <c r="A2162" s="26" t="s">
        <v>28229</v>
      </c>
      <c r="B2162" s="27" t="s">
        <v>10435</v>
      </c>
      <c r="C2162" s="27" t="s">
        <v>10436</v>
      </c>
      <c r="D2162" s="27">
        <v>1991</v>
      </c>
      <c r="E2162" s="27" t="s">
        <v>6202</v>
      </c>
      <c r="F2162" s="27" t="s">
        <v>3422</v>
      </c>
      <c r="G2162" s="27" t="s">
        <v>2563</v>
      </c>
      <c r="H2162" s="27" t="s">
        <v>10437</v>
      </c>
      <c r="I2162" s="27" t="s">
        <v>20044</v>
      </c>
      <c r="J2162" s="27">
        <v>2</v>
      </c>
      <c r="K2162" s="27">
        <v>1</v>
      </c>
      <c r="L2162" s="5">
        <v>57.4</v>
      </c>
      <c r="M2162" s="5">
        <f t="shared" si="134"/>
        <v>7317.4</v>
      </c>
      <c r="N2162" s="5">
        <f t="shared" si="135"/>
        <v>543.99103506710037</v>
      </c>
      <c r="O2162" s="5" t="str">
        <f t="shared" si="132"/>
        <v/>
      </c>
      <c r="P2162" s="43" t="str">
        <f t="shared" si="133"/>
        <v>insert into noskrien_reit (dalibnieks, rez,skriesim_db,sacensibas) values ('Jokuma Elina',7317.4,'','Lattelecom Rīgas maratons – pusmaratona distance');</v>
      </c>
    </row>
    <row r="2163" spans="1:16" x14ac:dyDescent="0.2">
      <c r="A2163" s="26" t="s">
        <v>28230</v>
      </c>
      <c r="B2163" s="28" t="s">
        <v>167</v>
      </c>
      <c r="C2163" s="28" t="s">
        <v>1507</v>
      </c>
      <c r="D2163" s="28">
        <v>1992</v>
      </c>
      <c r="E2163" s="28" t="s">
        <v>6202</v>
      </c>
      <c r="F2163" s="28"/>
      <c r="G2163" s="28" t="s">
        <v>2563</v>
      </c>
      <c r="H2163" s="28" t="s">
        <v>10438</v>
      </c>
      <c r="I2163" s="28" t="s">
        <v>20045</v>
      </c>
      <c r="J2163" s="28">
        <v>2</v>
      </c>
      <c r="K2163" s="28">
        <v>1</v>
      </c>
      <c r="L2163" s="5">
        <v>57.6</v>
      </c>
      <c r="M2163" s="5">
        <f t="shared" si="134"/>
        <v>7317.6</v>
      </c>
      <c r="N2163" s="5">
        <f t="shared" si="135"/>
        <v>543.97616704930579</v>
      </c>
      <c r="O2163" s="5" t="str">
        <f t="shared" si="132"/>
        <v/>
      </c>
      <c r="P2163" s="43" t="str">
        <f t="shared" si="133"/>
        <v>insert into noskrien_reit (dalibnieks, rez,skriesim_db,sacensibas) values ('Matīsa Rita',7317.6,'','Lattelecom Rīgas maratons – pusmaratona distance');</v>
      </c>
    </row>
    <row r="2164" spans="1:16" x14ac:dyDescent="0.2">
      <c r="A2164" s="26" t="s">
        <v>28231</v>
      </c>
      <c r="B2164" s="27" t="s">
        <v>4</v>
      </c>
      <c r="C2164" s="27" t="s">
        <v>10439</v>
      </c>
      <c r="D2164" s="27">
        <v>1987</v>
      </c>
      <c r="E2164" s="27" t="s">
        <v>2564</v>
      </c>
      <c r="F2164" s="27" t="s">
        <v>3067</v>
      </c>
      <c r="G2164" s="27" t="s">
        <v>2563</v>
      </c>
      <c r="H2164" s="27" t="s">
        <v>10440</v>
      </c>
      <c r="I2164" s="27" t="s">
        <v>20046</v>
      </c>
      <c r="J2164" s="27">
        <v>2</v>
      </c>
      <c r="K2164" s="27">
        <v>1</v>
      </c>
      <c r="L2164" s="5">
        <v>57.1</v>
      </c>
      <c r="M2164" s="5">
        <f t="shared" si="134"/>
        <v>7317.1</v>
      </c>
      <c r="N2164" s="5">
        <f t="shared" si="135"/>
        <v>544.01333861775834</v>
      </c>
      <c r="O2164" s="5" t="str">
        <f t="shared" si="132"/>
        <v/>
      </c>
      <c r="P2164" s="43" t="str">
        <f t="shared" si="133"/>
        <v>insert into noskrien_reit (dalibnieks, rez,skriesim_db,sacensibas) values ('Orinskis Dainis',7317.1,'','Lattelecom Rīgas maratons – pusmaratona distance');</v>
      </c>
    </row>
    <row r="2165" spans="1:16" x14ac:dyDescent="0.2">
      <c r="A2165" s="26" t="s">
        <v>28232</v>
      </c>
      <c r="B2165" s="28" t="s">
        <v>542</v>
      </c>
      <c r="C2165" s="28" t="s">
        <v>10441</v>
      </c>
      <c r="D2165" s="28">
        <v>1984</v>
      </c>
      <c r="E2165" s="28" t="s">
        <v>6202</v>
      </c>
      <c r="F2165" s="28" t="s">
        <v>238</v>
      </c>
      <c r="G2165" s="28" t="s">
        <v>2563</v>
      </c>
      <c r="H2165" s="28" t="s">
        <v>10442</v>
      </c>
      <c r="I2165" s="28" t="s">
        <v>20047</v>
      </c>
      <c r="J2165" s="28">
        <v>2</v>
      </c>
      <c r="K2165" s="28">
        <v>1</v>
      </c>
      <c r="L2165" s="5">
        <v>59.2</v>
      </c>
      <c r="M2165" s="5">
        <f t="shared" si="134"/>
        <v>7319.2</v>
      </c>
      <c r="N2165" s="5">
        <f t="shared" si="135"/>
        <v>543.85725215870582</v>
      </c>
      <c r="O2165" s="5" t="str">
        <f t="shared" si="132"/>
        <v/>
      </c>
      <c r="P2165" s="43" t="str">
        <f t="shared" si="133"/>
        <v>insert into noskrien_reit (dalibnieks, rez,skriesim_db,sacensibas) values ('Gātere Liene',7319.2,'','Lattelecom Rīgas maratons – pusmaratona distance');</v>
      </c>
    </row>
    <row r="2166" spans="1:16" x14ac:dyDescent="0.2">
      <c r="A2166" s="26" t="s">
        <v>28233</v>
      </c>
      <c r="B2166" s="27" t="s">
        <v>10443</v>
      </c>
      <c r="C2166" s="27" t="s">
        <v>1555</v>
      </c>
      <c r="D2166" s="27">
        <v>1987</v>
      </c>
      <c r="E2166" s="27" t="s">
        <v>6202</v>
      </c>
      <c r="F2166" s="27" t="s">
        <v>6670</v>
      </c>
      <c r="G2166" s="27" t="s">
        <v>2563</v>
      </c>
      <c r="H2166" s="27" t="s">
        <v>10444</v>
      </c>
      <c r="I2166" s="27" t="s">
        <v>20048</v>
      </c>
      <c r="J2166" s="27">
        <v>2</v>
      </c>
      <c r="K2166" s="27">
        <v>1</v>
      </c>
      <c r="L2166" s="5">
        <v>59.3</v>
      </c>
      <c r="M2166" s="5">
        <f t="shared" si="134"/>
        <v>7319.3</v>
      </c>
      <c r="N2166" s="5">
        <f t="shared" si="135"/>
        <v>543.84982170426133</v>
      </c>
      <c r="O2166" s="5" t="str">
        <f t="shared" si="132"/>
        <v/>
      </c>
      <c r="P2166" s="43" t="str">
        <f t="shared" si="133"/>
        <v>insert into noskrien_reit (dalibnieks, rez,skriesim_db,sacensibas) values ('Ozola Kristine',7319.3,'','Lattelecom Rīgas maratons – pusmaratona distance');</v>
      </c>
    </row>
    <row r="2167" spans="1:16" x14ac:dyDescent="0.2">
      <c r="A2167" s="26" t="s">
        <v>28234</v>
      </c>
      <c r="B2167" s="28" t="s">
        <v>5069</v>
      </c>
      <c r="C2167" s="28" t="s">
        <v>10445</v>
      </c>
      <c r="D2167" s="28">
        <v>1978</v>
      </c>
      <c r="E2167" s="28" t="s">
        <v>6202</v>
      </c>
      <c r="F2167" s="28" t="s">
        <v>4427</v>
      </c>
      <c r="G2167" s="28" t="s">
        <v>2627</v>
      </c>
      <c r="H2167" s="28" t="s">
        <v>10446</v>
      </c>
      <c r="I2167" s="28" t="s">
        <v>20049</v>
      </c>
      <c r="J2167" s="28">
        <v>2</v>
      </c>
      <c r="K2167" s="28">
        <v>2</v>
      </c>
      <c r="L2167" s="5">
        <v>0.1</v>
      </c>
      <c r="M2167" s="5">
        <f t="shared" si="134"/>
        <v>7320.1</v>
      </c>
      <c r="N2167" s="5">
        <f t="shared" si="135"/>
        <v>543.79038537724887</v>
      </c>
      <c r="O2167" s="5" t="str">
        <f t="shared" si="132"/>
        <v/>
      </c>
      <c r="P2167" s="43" t="str">
        <f t="shared" si="133"/>
        <v>insert into noskrien_reit (dalibnieks, rez,skriesim_db,sacensibas) values ('Kuhanen Hanna',7320.1,'','Lattelecom Rīgas maratons – pusmaratona distance');</v>
      </c>
    </row>
    <row r="2168" spans="1:16" x14ac:dyDescent="0.2">
      <c r="A2168" s="26" t="s">
        <v>28235</v>
      </c>
      <c r="B2168" s="27" t="s">
        <v>4</v>
      </c>
      <c r="C2168" s="27" t="s">
        <v>176</v>
      </c>
      <c r="D2168" s="27">
        <v>1970</v>
      </c>
      <c r="E2168" s="27" t="s">
        <v>6214</v>
      </c>
      <c r="F2168" s="27" t="s">
        <v>2802</v>
      </c>
      <c r="G2168" s="27" t="s">
        <v>2563</v>
      </c>
      <c r="H2168" s="27" t="s">
        <v>10447</v>
      </c>
      <c r="I2168" s="27" t="s">
        <v>20050</v>
      </c>
      <c r="J2168" s="27">
        <v>2</v>
      </c>
      <c r="K2168" s="27">
        <v>2</v>
      </c>
      <c r="L2168" s="5">
        <v>1.8</v>
      </c>
      <c r="M2168" s="5">
        <f t="shared" si="134"/>
        <v>7321.8</v>
      </c>
      <c r="N2168" s="5">
        <f t="shared" si="135"/>
        <v>543.66412630773857</v>
      </c>
      <c r="O2168" s="5" t="str">
        <f t="shared" si="132"/>
        <v/>
      </c>
      <c r="P2168" s="43" t="str">
        <f t="shared" si="133"/>
        <v>insert into noskrien_reit (dalibnieks, rez,skriesim_db,sacensibas) values ('Siliņš Dainis',7321.8,'','Lattelecom Rīgas maratons – pusmaratona distance');</v>
      </c>
    </row>
    <row r="2169" spans="1:16" x14ac:dyDescent="0.2">
      <c r="A2169" s="26" t="s">
        <v>28236</v>
      </c>
      <c r="B2169" s="28" t="s">
        <v>10448</v>
      </c>
      <c r="C2169" s="28" t="s">
        <v>10449</v>
      </c>
      <c r="D2169" s="28">
        <v>1984</v>
      </c>
      <c r="E2169" s="28" t="s">
        <v>2564</v>
      </c>
      <c r="F2169" s="28" t="s">
        <v>4043</v>
      </c>
      <c r="G2169" s="28" t="s">
        <v>2563</v>
      </c>
      <c r="H2169" s="28" t="s">
        <v>10450</v>
      </c>
      <c r="I2169" s="28" t="s">
        <v>20051</v>
      </c>
      <c r="J2169" s="28">
        <v>2</v>
      </c>
      <c r="K2169" s="28">
        <v>2</v>
      </c>
      <c r="L2169" s="5">
        <v>2.6</v>
      </c>
      <c r="M2169" s="5">
        <f t="shared" si="134"/>
        <v>7322.6</v>
      </c>
      <c r="N2169" s="5">
        <f t="shared" si="135"/>
        <v>543.6047305601835</v>
      </c>
      <c r="O2169" s="5" t="str">
        <f t="shared" si="132"/>
        <v/>
      </c>
      <c r="P2169" s="43" t="str">
        <f t="shared" si="133"/>
        <v>insert into noskrien_reit (dalibnieks, rez,skriesim_db,sacensibas) values ('Conley Robin',7322.6,'','Lattelecom Rīgas maratons – pusmaratona distance');</v>
      </c>
    </row>
    <row r="2170" spans="1:16" x14ac:dyDescent="0.2">
      <c r="A2170" s="26" t="s">
        <v>28237</v>
      </c>
      <c r="B2170" s="27" t="s">
        <v>787</v>
      </c>
      <c r="C2170" s="27" t="s">
        <v>10451</v>
      </c>
      <c r="D2170" s="27">
        <v>1989</v>
      </c>
      <c r="E2170" s="27" t="s">
        <v>6202</v>
      </c>
      <c r="F2170" s="27" t="s">
        <v>3360</v>
      </c>
      <c r="G2170" s="27" t="s">
        <v>2563</v>
      </c>
      <c r="H2170" s="27" t="s">
        <v>10452</v>
      </c>
      <c r="I2170" s="27" t="s">
        <v>20052</v>
      </c>
      <c r="J2170" s="27">
        <v>2</v>
      </c>
      <c r="K2170" s="27">
        <v>2</v>
      </c>
      <c r="L2170" s="5">
        <v>3.2</v>
      </c>
      <c r="M2170" s="5">
        <f t="shared" si="134"/>
        <v>7323.2</v>
      </c>
      <c r="N2170" s="5">
        <f t="shared" si="135"/>
        <v>543.56019226567616</v>
      </c>
      <c r="O2170" s="5" t="str">
        <f t="shared" si="132"/>
        <v/>
      </c>
      <c r="P2170" s="43" t="str">
        <f t="shared" si="133"/>
        <v>insert into noskrien_reit (dalibnieks, rez,skriesim_db,sacensibas) values ('Stapāne Madara',7323.2,'','Lattelecom Rīgas maratons – pusmaratona distance');</v>
      </c>
    </row>
    <row r="2171" spans="1:16" x14ac:dyDescent="0.2">
      <c r="A2171" s="26" t="s">
        <v>28238</v>
      </c>
      <c r="B2171" s="28" t="s">
        <v>484</v>
      </c>
      <c r="C2171" s="28" t="s">
        <v>10453</v>
      </c>
      <c r="D2171" s="28">
        <v>1989</v>
      </c>
      <c r="E2171" s="28" t="s">
        <v>2564</v>
      </c>
      <c r="F2171" s="28"/>
      <c r="G2171" s="28" t="s">
        <v>2563</v>
      </c>
      <c r="H2171" s="28" t="s">
        <v>10454</v>
      </c>
      <c r="I2171" s="28" t="s">
        <v>20053</v>
      </c>
      <c r="J2171" s="28">
        <v>2</v>
      </c>
      <c r="K2171" s="28">
        <v>2</v>
      </c>
      <c r="L2171" s="5">
        <v>3.9</v>
      </c>
      <c r="M2171" s="5">
        <f t="shared" si="134"/>
        <v>7323.9</v>
      </c>
      <c r="N2171" s="5">
        <f t="shared" si="135"/>
        <v>543.5082401452778</v>
      </c>
      <c r="O2171" s="5" t="str">
        <f t="shared" si="132"/>
        <v/>
      </c>
      <c r="P2171" s="43" t="str">
        <f t="shared" si="133"/>
        <v>insert into noskrien_reit (dalibnieks, rez,skriesim_db,sacensibas) values ('Živuļins Nauris',7323.9,'','Lattelecom Rīgas maratons – pusmaratona distance');</v>
      </c>
    </row>
    <row r="2172" spans="1:16" x14ac:dyDescent="0.2">
      <c r="A2172" s="26" t="s">
        <v>28239</v>
      </c>
      <c r="B2172" s="27" t="s">
        <v>465</v>
      </c>
      <c r="C2172" s="27" t="s">
        <v>10455</v>
      </c>
      <c r="D2172" s="27">
        <v>1976</v>
      </c>
      <c r="E2172" s="27" t="s">
        <v>2564</v>
      </c>
      <c r="F2172" s="27" t="s">
        <v>1153</v>
      </c>
      <c r="G2172" s="27" t="s">
        <v>2563</v>
      </c>
      <c r="H2172" s="27" t="s">
        <v>10456</v>
      </c>
      <c r="I2172" s="27" t="s">
        <v>20054</v>
      </c>
      <c r="J2172" s="27">
        <v>2</v>
      </c>
      <c r="K2172" s="27">
        <v>2</v>
      </c>
      <c r="L2172" s="5">
        <v>4.2</v>
      </c>
      <c r="M2172" s="5">
        <f t="shared" si="134"/>
        <v>7324.2</v>
      </c>
      <c r="N2172" s="5">
        <f t="shared" si="135"/>
        <v>543.48597799077038</v>
      </c>
      <c r="O2172" s="5" t="str">
        <f t="shared" si="132"/>
        <v/>
      </c>
      <c r="P2172" s="43" t="str">
        <f t="shared" si="133"/>
        <v>insert into noskrien_reit (dalibnieks, rez,skriesim_db,sacensibas) values ('Gaņins Konstantīns',7324.2,'','Lattelecom Rīgas maratons – pusmaratona distance');</v>
      </c>
    </row>
    <row r="2173" spans="1:16" x14ac:dyDescent="0.2">
      <c r="A2173" s="26" t="s">
        <v>28240</v>
      </c>
      <c r="B2173" s="28" t="s">
        <v>14</v>
      </c>
      <c r="C2173" s="28" t="s">
        <v>10457</v>
      </c>
      <c r="D2173" s="28">
        <v>1985</v>
      </c>
      <c r="E2173" s="28" t="s">
        <v>2564</v>
      </c>
      <c r="F2173" s="28" t="s">
        <v>4625</v>
      </c>
      <c r="G2173" s="28" t="s">
        <v>2563</v>
      </c>
      <c r="H2173" s="28" t="s">
        <v>10458</v>
      </c>
      <c r="I2173" s="28" t="s">
        <v>20055</v>
      </c>
      <c r="J2173" s="28">
        <v>2</v>
      </c>
      <c r="K2173" s="28">
        <v>2</v>
      </c>
      <c r="L2173" s="5">
        <v>4.5999999999999996</v>
      </c>
      <c r="M2173" s="5">
        <f t="shared" si="134"/>
        <v>7324.6</v>
      </c>
      <c r="N2173" s="5">
        <f t="shared" si="135"/>
        <v>543.45629795483705</v>
      </c>
      <c r="O2173" s="5" t="str">
        <f t="shared" si="132"/>
        <v/>
      </c>
      <c r="P2173" s="43" t="str">
        <f t="shared" si="133"/>
        <v>insert into noskrien_reit (dalibnieks, rez,skriesim_db,sacensibas) values ('Beigarts Edgars',7324.6,'','Lattelecom Rīgas maratons – pusmaratona distance');</v>
      </c>
    </row>
    <row r="2174" spans="1:16" x14ac:dyDescent="0.2">
      <c r="A2174" s="26" t="s">
        <v>28241</v>
      </c>
      <c r="B2174" s="27" t="s">
        <v>88</v>
      </c>
      <c r="C2174" s="27" t="s">
        <v>10459</v>
      </c>
      <c r="D2174" s="27">
        <v>1967</v>
      </c>
      <c r="E2174" s="27" t="s">
        <v>6214</v>
      </c>
      <c r="F2174" s="27" t="s">
        <v>695</v>
      </c>
      <c r="G2174" s="27" t="s">
        <v>2563</v>
      </c>
      <c r="H2174" s="27" t="s">
        <v>10460</v>
      </c>
      <c r="I2174" s="27" t="s">
        <v>20056</v>
      </c>
      <c r="J2174" s="27">
        <v>2</v>
      </c>
      <c r="K2174" s="27">
        <v>2</v>
      </c>
      <c r="L2174" s="5">
        <v>4.7</v>
      </c>
      <c r="M2174" s="5">
        <f t="shared" si="134"/>
        <v>7324.7</v>
      </c>
      <c r="N2174" s="5">
        <f t="shared" si="135"/>
        <v>543.44887845235974</v>
      </c>
      <c r="O2174" s="5" t="str">
        <f t="shared" si="132"/>
        <v/>
      </c>
      <c r="P2174" s="43" t="str">
        <f t="shared" si="133"/>
        <v>insert into noskrien_reit (dalibnieks, rez,skriesim_db,sacensibas) values ('Lejasmeiers Gints',7324.7,'','Lattelecom Rīgas maratons – pusmaratona distance');</v>
      </c>
    </row>
    <row r="2175" spans="1:16" x14ac:dyDescent="0.2">
      <c r="A2175" s="26" t="s">
        <v>28242</v>
      </c>
      <c r="B2175" s="28" t="s">
        <v>10461</v>
      </c>
      <c r="C2175" s="28" t="s">
        <v>8286</v>
      </c>
      <c r="D2175" s="28">
        <v>1967</v>
      </c>
      <c r="E2175" s="28" t="s">
        <v>6214</v>
      </c>
      <c r="F2175" s="28"/>
      <c r="G2175" s="28" t="s">
        <v>2563</v>
      </c>
      <c r="H2175" s="28" t="s">
        <v>10460</v>
      </c>
      <c r="I2175" s="28" t="s">
        <v>20056</v>
      </c>
      <c r="J2175" s="28">
        <v>2</v>
      </c>
      <c r="K2175" s="28">
        <v>2</v>
      </c>
      <c r="L2175" s="5">
        <v>4.7</v>
      </c>
      <c r="M2175" s="5">
        <f t="shared" si="134"/>
        <v>7324.7</v>
      </c>
      <c r="N2175" s="5">
        <f t="shared" si="135"/>
        <v>543.44887845235974</v>
      </c>
      <c r="O2175" s="5" t="str">
        <f t="shared" si="132"/>
        <v/>
      </c>
      <c r="P2175" s="43" t="str">
        <f t="shared" si="133"/>
        <v>insert into noskrien_reit (dalibnieks, rez,skriesim_db,sacensibas) values ('Rugelis Peteris',7324.7,'','Lattelecom Rīgas maratons – pusmaratona distance');</v>
      </c>
    </row>
    <row r="2176" spans="1:16" x14ac:dyDescent="0.2">
      <c r="A2176" s="26" t="s">
        <v>28243</v>
      </c>
      <c r="B2176" s="27" t="s">
        <v>1365</v>
      </c>
      <c r="C2176" s="27" t="s">
        <v>10462</v>
      </c>
      <c r="D2176" s="27">
        <v>1959</v>
      </c>
      <c r="E2176" s="27" t="s">
        <v>6214</v>
      </c>
      <c r="F2176" s="27" t="s">
        <v>695</v>
      </c>
      <c r="G2176" s="27" t="s">
        <v>2563</v>
      </c>
      <c r="H2176" s="27" t="s">
        <v>10463</v>
      </c>
      <c r="I2176" s="27" t="s">
        <v>20057</v>
      </c>
      <c r="J2176" s="27">
        <v>2</v>
      </c>
      <c r="K2176" s="27">
        <v>2</v>
      </c>
      <c r="L2176" s="5">
        <v>7</v>
      </c>
      <c r="M2176" s="5">
        <f t="shared" si="134"/>
        <v>7327</v>
      </c>
      <c r="N2176" s="5">
        <f t="shared" si="135"/>
        <v>543.27828579227514</v>
      </c>
      <c r="O2176" s="5" t="str">
        <f t="shared" si="132"/>
        <v/>
      </c>
      <c r="P2176" s="43" t="str">
        <f t="shared" si="133"/>
        <v>insert into noskrien_reit (dalibnieks, rez,skriesim_db,sacensibas) values ('Skuja Ilmārs',7327,'','Lattelecom Rīgas maratons – pusmaratona distance');</v>
      </c>
    </row>
    <row r="2177" spans="1:16" x14ac:dyDescent="0.2">
      <c r="A2177" s="26" t="s">
        <v>28244</v>
      </c>
      <c r="B2177" s="28" t="s">
        <v>10464</v>
      </c>
      <c r="C2177" s="28" t="s">
        <v>10465</v>
      </c>
      <c r="D2177" s="28">
        <v>1985</v>
      </c>
      <c r="E2177" s="28" t="s">
        <v>2564</v>
      </c>
      <c r="F2177" s="28"/>
      <c r="G2177" s="28" t="s">
        <v>2563</v>
      </c>
      <c r="H2177" s="28" t="s">
        <v>10466</v>
      </c>
      <c r="I2177" s="28" t="s">
        <v>20058</v>
      </c>
      <c r="J2177" s="28">
        <v>2</v>
      </c>
      <c r="K2177" s="28">
        <v>2</v>
      </c>
      <c r="L2177" s="5">
        <v>8.1999999999999993</v>
      </c>
      <c r="M2177" s="5">
        <f t="shared" si="134"/>
        <v>7328.2</v>
      </c>
      <c r="N2177" s="5">
        <f t="shared" si="135"/>
        <v>543.18932343549579</v>
      </c>
      <c r="O2177" s="5" t="str">
        <f t="shared" si="132"/>
        <v/>
      </c>
      <c r="P2177" s="43" t="str">
        <f t="shared" si="133"/>
        <v>insert into noskrien_reit (dalibnieks, rez,skriesim_db,sacensibas) values ('Ivanovskis Ingemārs',7328.2,'','Lattelecom Rīgas maratons – pusmaratona distance');</v>
      </c>
    </row>
    <row r="2178" spans="1:16" x14ac:dyDescent="0.2">
      <c r="A2178" s="26" t="s">
        <v>28245</v>
      </c>
      <c r="B2178" s="27" t="s">
        <v>0</v>
      </c>
      <c r="C2178" s="27" t="s">
        <v>10467</v>
      </c>
      <c r="D2178" s="27">
        <v>1992</v>
      </c>
      <c r="E2178" s="27" t="s">
        <v>2564</v>
      </c>
      <c r="F2178" s="27" t="s">
        <v>4688</v>
      </c>
      <c r="G2178" s="27" t="s">
        <v>2563</v>
      </c>
      <c r="H2178" s="27" t="s">
        <v>10468</v>
      </c>
      <c r="I2178" s="27" t="s">
        <v>20059</v>
      </c>
      <c r="J2178" s="27">
        <v>2</v>
      </c>
      <c r="K2178" s="27">
        <v>2</v>
      </c>
      <c r="L2178" s="5">
        <v>9.1999999999999993</v>
      </c>
      <c r="M2178" s="5">
        <f t="shared" si="134"/>
        <v>7329.2</v>
      </c>
      <c r="N2178" s="5">
        <f t="shared" si="135"/>
        <v>543.11521039131151</v>
      </c>
      <c r="O2178" s="5" t="str">
        <f t="shared" ref="O2178:O2241" si="136">IF(F2178="vsk noskrien","y","")</f>
        <v/>
      </c>
      <c r="P2178" s="43" t="str">
        <f t="shared" ref="P2178:P2241" si="137">CONCATENATE("insert into noskrien_reit (dalibnieks, rez,skriesim_db,sacensibas) values ('",C2178," ",B2178,"',",M2178,",'",O2178,"','",$P$1,"');")</f>
        <v>insert into noskrien_reit (dalibnieks, rez,skriesim_db,sacensibas) values ('Ķuzis Kristaps',7329.2,'','Lattelecom Rīgas maratons – pusmaratona distance');</v>
      </c>
    </row>
    <row r="2179" spans="1:16" x14ac:dyDescent="0.2">
      <c r="A2179" s="26" t="s">
        <v>28246</v>
      </c>
      <c r="B2179" s="28" t="s">
        <v>10469</v>
      </c>
      <c r="C2179" s="28" t="s">
        <v>10470</v>
      </c>
      <c r="D2179" s="28">
        <v>1983</v>
      </c>
      <c r="E2179" s="28" t="s">
        <v>2564</v>
      </c>
      <c r="F2179" s="28"/>
      <c r="G2179" s="28" t="s">
        <v>2563</v>
      </c>
      <c r="H2179" s="28" t="s">
        <v>10471</v>
      </c>
      <c r="I2179" s="28" t="s">
        <v>20060</v>
      </c>
      <c r="J2179" s="28">
        <v>2</v>
      </c>
      <c r="K2179" s="28">
        <v>2</v>
      </c>
      <c r="L2179" s="5">
        <v>9.9</v>
      </c>
      <c r="M2179" s="5">
        <f t="shared" ref="M2179:M2242" si="138">J2179*3600+K2179*60+L2179</f>
        <v>7329.9</v>
      </c>
      <c r="N2179" s="5">
        <f t="shared" ref="N2179:N2242" si="139">$M$2/M2179*1000</f>
        <v>543.0633432925415</v>
      </c>
      <c r="O2179" s="5" t="str">
        <f t="shared" si="136"/>
        <v/>
      </c>
      <c r="P2179" s="43" t="str">
        <f t="shared" si="137"/>
        <v>insert into noskrien_reit (dalibnieks, rez,skriesim_db,sacensibas) values ('HUNG CHI TING',7329.9,'','Lattelecom Rīgas maratons – pusmaratona distance');</v>
      </c>
    </row>
    <row r="2180" spans="1:16" x14ac:dyDescent="0.2">
      <c r="A2180" s="26" t="s">
        <v>28247</v>
      </c>
      <c r="B2180" s="27" t="s">
        <v>8578</v>
      </c>
      <c r="C2180" s="27" t="s">
        <v>10472</v>
      </c>
      <c r="D2180" s="27">
        <v>1969</v>
      </c>
      <c r="E2180" s="27" t="s">
        <v>6214</v>
      </c>
      <c r="F2180" s="27" t="s">
        <v>6449</v>
      </c>
      <c r="G2180" s="27" t="s">
        <v>2798</v>
      </c>
      <c r="H2180" s="27" t="s">
        <v>10473</v>
      </c>
      <c r="I2180" s="27" t="s">
        <v>20061</v>
      </c>
      <c r="J2180" s="27">
        <v>2</v>
      </c>
      <c r="K2180" s="27">
        <v>2</v>
      </c>
      <c r="L2180" s="5">
        <v>10.4</v>
      </c>
      <c r="M2180" s="5">
        <f t="shared" si="138"/>
        <v>7330.4</v>
      </c>
      <c r="N2180" s="5">
        <f t="shared" si="139"/>
        <v>543.02630142966279</v>
      </c>
      <c r="O2180" s="5" t="str">
        <f t="shared" si="136"/>
        <v/>
      </c>
      <c r="P2180" s="43" t="str">
        <f t="shared" si="137"/>
        <v>insert into noskrien_reit (dalibnieks, rez,skriesim_db,sacensibas) values ('Kosmalla Günter',7330.4,'','Lattelecom Rīgas maratons – pusmaratona distance');</v>
      </c>
    </row>
    <row r="2181" spans="1:16" x14ac:dyDescent="0.2">
      <c r="A2181" s="26" t="s">
        <v>28248</v>
      </c>
      <c r="B2181" s="28" t="s">
        <v>8388</v>
      </c>
      <c r="C2181" s="28" t="s">
        <v>10474</v>
      </c>
      <c r="D2181" s="28">
        <v>1989</v>
      </c>
      <c r="E2181" s="28" t="s">
        <v>6202</v>
      </c>
      <c r="F2181" s="28" t="s">
        <v>3958</v>
      </c>
      <c r="G2181" s="28" t="s">
        <v>2563</v>
      </c>
      <c r="H2181" s="28" t="s">
        <v>10475</v>
      </c>
      <c r="I2181" s="28" t="s">
        <v>20062</v>
      </c>
      <c r="J2181" s="28">
        <v>2</v>
      </c>
      <c r="K2181" s="28">
        <v>2</v>
      </c>
      <c r="L2181" s="5">
        <v>10.7</v>
      </c>
      <c r="M2181" s="5">
        <f t="shared" si="138"/>
        <v>7330.7</v>
      </c>
      <c r="N2181" s="5">
        <f t="shared" si="139"/>
        <v>543.00407873736481</v>
      </c>
      <c r="O2181" s="5" t="str">
        <f t="shared" si="136"/>
        <v/>
      </c>
      <c r="P2181" s="43" t="str">
        <f t="shared" si="137"/>
        <v>insert into noskrien_reit (dalibnieks, rez,skriesim_db,sacensibas) values ('Kaufmane Laima',7330.7,'','Lattelecom Rīgas maratons – pusmaratona distance');</v>
      </c>
    </row>
    <row r="2182" spans="1:16" x14ac:dyDescent="0.2">
      <c r="A2182" s="26" t="s">
        <v>28249</v>
      </c>
      <c r="B2182" s="27" t="s">
        <v>37</v>
      </c>
      <c r="C2182" s="27" t="s">
        <v>10476</v>
      </c>
      <c r="D2182" s="27">
        <v>1992</v>
      </c>
      <c r="E2182" s="27" t="s">
        <v>6202</v>
      </c>
      <c r="F2182" s="27" t="s">
        <v>4283</v>
      </c>
      <c r="G2182" s="27" t="s">
        <v>2563</v>
      </c>
      <c r="H2182" s="27" t="s">
        <v>10477</v>
      </c>
      <c r="I2182" s="27" t="s">
        <v>20063</v>
      </c>
      <c r="J2182" s="27">
        <v>2</v>
      </c>
      <c r="K2182" s="27">
        <v>2</v>
      </c>
      <c r="L2182" s="5">
        <v>11</v>
      </c>
      <c r="M2182" s="5">
        <f t="shared" si="138"/>
        <v>7331</v>
      </c>
      <c r="N2182" s="5">
        <f t="shared" si="139"/>
        <v>542.9818578638658</v>
      </c>
      <c r="O2182" s="5" t="str">
        <f t="shared" si="136"/>
        <v/>
      </c>
      <c r="P2182" s="43" t="str">
        <f t="shared" si="137"/>
        <v>insert into noskrien_reit (dalibnieks, rez,skriesim_db,sacensibas) values ('Toča Linda',7331,'','Lattelecom Rīgas maratons – pusmaratona distance');</v>
      </c>
    </row>
    <row r="2183" spans="1:16" x14ac:dyDescent="0.2">
      <c r="A2183" s="26" t="s">
        <v>28250</v>
      </c>
      <c r="B2183" s="28" t="s">
        <v>10</v>
      </c>
      <c r="C2183" s="28" t="s">
        <v>455</v>
      </c>
      <c r="D2183" s="28">
        <v>1984</v>
      </c>
      <c r="E2183" s="28" t="s">
        <v>6202</v>
      </c>
      <c r="F2183" s="28" t="s">
        <v>238</v>
      </c>
      <c r="G2183" s="28" t="s">
        <v>2563</v>
      </c>
      <c r="H2183" s="28" t="s">
        <v>10478</v>
      </c>
      <c r="I2183" s="28" t="s">
        <v>20064</v>
      </c>
      <c r="J2183" s="28">
        <v>2</v>
      </c>
      <c r="K2183" s="28">
        <v>2</v>
      </c>
      <c r="L2183" s="5">
        <v>12.4</v>
      </c>
      <c r="M2183" s="5">
        <f t="shared" si="138"/>
        <v>7332.4</v>
      </c>
      <c r="N2183" s="5">
        <f t="shared" si="139"/>
        <v>542.87818449620863</v>
      </c>
      <c r="O2183" s="5" t="str">
        <f t="shared" si="136"/>
        <v/>
      </c>
      <c r="P2183" s="43" t="str">
        <f t="shared" si="137"/>
        <v>insert into noskrien_reit (dalibnieks, rez,skriesim_db,sacensibas) values ('Zālīte Dace',7332.4,'','Lattelecom Rīgas maratons – pusmaratona distance');</v>
      </c>
    </row>
    <row r="2184" spans="1:16" x14ac:dyDescent="0.2">
      <c r="A2184" s="26" t="s">
        <v>28251</v>
      </c>
      <c r="B2184" s="27" t="s">
        <v>2692</v>
      </c>
      <c r="C2184" s="27" t="s">
        <v>10479</v>
      </c>
      <c r="D2184" s="27">
        <v>1969</v>
      </c>
      <c r="E2184" s="27" t="s">
        <v>6399</v>
      </c>
      <c r="F2184" s="27"/>
      <c r="G2184" s="27" t="s">
        <v>3967</v>
      </c>
      <c r="H2184" s="27" t="s">
        <v>10480</v>
      </c>
      <c r="I2184" s="27" t="s">
        <v>20065</v>
      </c>
      <c r="J2184" s="27">
        <v>2</v>
      </c>
      <c r="K2184" s="27">
        <v>2</v>
      </c>
      <c r="L2184" s="5">
        <v>13.2</v>
      </c>
      <c r="M2184" s="5">
        <f t="shared" si="138"/>
        <v>7333.2</v>
      </c>
      <c r="N2184" s="5">
        <f t="shared" si="139"/>
        <v>542.81896034473357</v>
      </c>
      <c r="O2184" s="5" t="str">
        <f t="shared" si="136"/>
        <v/>
      </c>
      <c r="P2184" s="43" t="str">
        <f t="shared" si="137"/>
        <v>insert into noskrien_reit (dalibnieks, rez,skriesim_db,sacensibas) values ('Riedler Peter',7333.2,'','Lattelecom Rīgas maratons – pusmaratona distance');</v>
      </c>
    </row>
    <row r="2185" spans="1:16" x14ac:dyDescent="0.2">
      <c r="A2185" s="26" t="s">
        <v>28252</v>
      </c>
      <c r="B2185" s="28" t="s">
        <v>10149</v>
      </c>
      <c r="C2185" s="28" t="s">
        <v>10481</v>
      </c>
      <c r="D2185" s="28">
        <v>1969</v>
      </c>
      <c r="E2185" s="28" t="s">
        <v>6399</v>
      </c>
      <c r="F2185" s="28"/>
      <c r="G2185" s="28" t="s">
        <v>3967</v>
      </c>
      <c r="H2185" s="28" t="s">
        <v>10482</v>
      </c>
      <c r="I2185" s="28" t="s">
        <v>20066</v>
      </c>
      <c r="J2185" s="28">
        <v>2</v>
      </c>
      <c r="K2185" s="28">
        <v>2</v>
      </c>
      <c r="L2185" s="5">
        <v>13.3</v>
      </c>
      <c r="M2185" s="5">
        <f t="shared" si="138"/>
        <v>7333.3</v>
      </c>
      <c r="N2185" s="5">
        <f t="shared" si="139"/>
        <v>542.81155823435552</v>
      </c>
      <c r="O2185" s="5" t="str">
        <f t="shared" si="136"/>
        <v/>
      </c>
      <c r="P2185" s="43" t="str">
        <f t="shared" si="137"/>
        <v>insert into noskrien_reit (dalibnieks, rez,skriesim_db,sacensibas) values ('Strimitzer-Riedler Birgit',7333.3,'','Lattelecom Rīgas maratons – pusmaratona distance');</v>
      </c>
    </row>
    <row r="2186" spans="1:16" x14ac:dyDescent="0.2">
      <c r="A2186" s="26" t="s">
        <v>28253</v>
      </c>
      <c r="B2186" s="27" t="s">
        <v>10483</v>
      </c>
      <c r="C2186" s="27" t="s">
        <v>10484</v>
      </c>
      <c r="D2186" s="27">
        <v>1977</v>
      </c>
      <c r="E2186" s="27" t="s">
        <v>2564</v>
      </c>
      <c r="F2186" s="27"/>
      <c r="G2186" s="27" t="s">
        <v>2563</v>
      </c>
      <c r="H2186" s="27" t="s">
        <v>10485</v>
      </c>
      <c r="I2186" s="27" t="s">
        <v>20067</v>
      </c>
      <c r="J2186" s="27">
        <v>2</v>
      </c>
      <c r="K2186" s="27">
        <v>2</v>
      </c>
      <c r="L2186" s="5">
        <v>14.2</v>
      </c>
      <c r="M2186" s="5">
        <f t="shared" si="138"/>
        <v>7334.2</v>
      </c>
      <c r="N2186" s="5">
        <f t="shared" si="139"/>
        <v>542.744948324289</v>
      </c>
      <c r="O2186" s="5" t="str">
        <f t="shared" si="136"/>
        <v/>
      </c>
      <c r="P2186" s="43" t="str">
        <f t="shared" si="137"/>
        <v>insert into noskrien_reit (dalibnieks, rez,skriesim_db,sacensibas) values ('Salins Pavels',7334.2,'','Lattelecom Rīgas maratons – pusmaratona distance');</v>
      </c>
    </row>
    <row r="2187" spans="1:16" x14ac:dyDescent="0.2">
      <c r="A2187" s="26" t="s">
        <v>28254</v>
      </c>
      <c r="B2187" s="28" t="s">
        <v>868</v>
      </c>
      <c r="C2187" s="28" t="s">
        <v>1437</v>
      </c>
      <c r="D2187" s="28">
        <v>1977</v>
      </c>
      <c r="E2187" s="28" t="s">
        <v>6202</v>
      </c>
      <c r="F2187" s="28"/>
      <c r="G2187" s="28" t="s">
        <v>2563</v>
      </c>
      <c r="H2187" s="28" t="s">
        <v>10485</v>
      </c>
      <c r="I2187" s="28" t="s">
        <v>20067</v>
      </c>
      <c r="J2187" s="28">
        <v>2</v>
      </c>
      <c r="K2187" s="28">
        <v>2</v>
      </c>
      <c r="L2187" s="5">
        <v>14.2</v>
      </c>
      <c r="M2187" s="5">
        <f t="shared" si="138"/>
        <v>7334.2</v>
      </c>
      <c r="N2187" s="5">
        <f t="shared" si="139"/>
        <v>542.744948324289</v>
      </c>
      <c r="O2187" s="5" t="str">
        <f t="shared" si="136"/>
        <v/>
      </c>
      <c r="P2187" s="43" t="str">
        <f t="shared" si="137"/>
        <v>insert into noskrien_reit (dalibnieks, rez,skriesim_db,sacensibas) values ('Saulīte Lāsma',7334.2,'','Lattelecom Rīgas maratons – pusmaratona distance');</v>
      </c>
    </row>
    <row r="2188" spans="1:16" x14ac:dyDescent="0.2">
      <c r="A2188" s="26" t="s">
        <v>28255</v>
      </c>
      <c r="B2188" s="27" t="s">
        <v>46</v>
      </c>
      <c r="C2188" s="27" t="s">
        <v>10486</v>
      </c>
      <c r="D2188" s="27">
        <v>1984</v>
      </c>
      <c r="E2188" s="27" t="s">
        <v>2564</v>
      </c>
      <c r="F2188" s="27"/>
      <c r="G2188" s="27" t="s">
        <v>2563</v>
      </c>
      <c r="H2188" s="27" t="s">
        <v>10487</v>
      </c>
      <c r="I2188" s="27" t="s">
        <v>20068</v>
      </c>
      <c r="J2188" s="27">
        <v>2</v>
      </c>
      <c r="K2188" s="27">
        <v>2</v>
      </c>
      <c r="L2188" s="5">
        <v>14.9</v>
      </c>
      <c r="M2188" s="5">
        <f t="shared" si="138"/>
        <v>7334.9</v>
      </c>
      <c r="N2188" s="5">
        <f t="shared" si="139"/>
        <v>542.69315191754481</v>
      </c>
      <c r="O2188" s="5" t="str">
        <f t="shared" si="136"/>
        <v/>
      </c>
      <c r="P2188" s="43" t="str">
        <f t="shared" si="137"/>
        <v>insert into noskrien_reit (dalibnieks, rez,skriesim_db,sacensibas) values ('Kavieris Jānis',7334.9,'','Lattelecom Rīgas maratons – pusmaratona distance');</v>
      </c>
    </row>
    <row r="2189" spans="1:16" x14ac:dyDescent="0.2">
      <c r="A2189" s="26" t="s">
        <v>28256</v>
      </c>
      <c r="B2189" s="28" t="s">
        <v>84</v>
      </c>
      <c r="C2189" s="28" t="s">
        <v>10488</v>
      </c>
      <c r="D2189" s="28">
        <v>1985</v>
      </c>
      <c r="E2189" s="28" t="s">
        <v>2564</v>
      </c>
      <c r="F2189" s="28"/>
      <c r="G2189" s="28" t="s">
        <v>2563</v>
      </c>
      <c r="H2189" s="28" t="s">
        <v>10489</v>
      </c>
      <c r="I2189" s="28" t="s">
        <v>20069</v>
      </c>
      <c r="J2189" s="28">
        <v>2</v>
      </c>
      <c r="K2189" s="28">
        <v>2</v>
      </c>
      <c r="L2189" s="5">
        <v>15</v>
      </c>
      <c r="M2189" s="5">
        <f t="shared" si="138"/>
        <v>7335</v>
      </c>
      <c r="N2189" s="5">
        <f t="shared" si="139"/>
        <v>542.68575323790049</v>
      </c>
      <c r="O2189" s="5" t="str">
        <f t="shared" si="136"/>
        <v/>
      </c>
      <c r="P2189" s="43" t="str">
        <f t="shared" si="137"/>
        <v>insert into noskrien_reit (dalibnieks, rez,skriesim_db,sacensibas) values ('Galanovs Aleksandrs',7335,'','Lattelecom Rīgas maratons – pusmaratona distance');</v>
      </c>
    </row>
    <row r="2190" spans="1:16" x14ac:dyDescent="0.2">
      <c r="A2190" s="26" t="s">
        <v>28257</v>
      </c>
      <c r="B2190" s="27" t="s">
        <v>149</v>
      </c>
      <c r="C2190" s="27" t="s">
        <v>10490</v>
      </c>
      <c r="D2190" s="27">
        <v>1975</v>
      </c>
      <c r="E2190" s="27" t="s">
        <v>6399</v>
      </c>
      <c r="F2190" s="27"/>
      <c r="G2190" s="27" t="s">
        <v>2563</v>
      </c>
      <c r="H2190" s="27" t="s">
        <v>10491</v>
      </c>
      <c r="I2190" s="27" t="s">
        <v>20070</v>
      </c>
      <c r="J2190" s="27">
        <v>2</v>
      </c>
      <c r="K2190" s="27">
        <v>2</v>
      </c>
      <c r="L2190" s="5">
        <v>15.7</v>
      </c>
      <c r="M2190" s="5">
        <f t="shared" si="138"/>
        <v>7335.7</v>
      </c>
      <c r="N2190" s="5">
        <f t="shared" si="139"/>
        <v>542.6339681284677</v>
      </c>
      <c r="O2190" s="5" t="str">
        <f t="shared" si="136"/>
        <v/>
      </c>
      <c r="P2190" s="43" t="str">
        <f t="shared" si="137"/>
        <v>insert into noskrien_reit (dalibnieks, rez,skriesim_db,sacensibas) values ('Šļaukstiņa Aija',7335.7,'','Lattelecom Rīgas maratons – pusmaratona distance');</v>
      </c>
    </row>
    <row r="2191" spans="1:16" x14ac:dyDescent="0.2">
      <c r="A2191" s="26" t="s">
        <v>28258</v>
      </c>
      <c r="B2191" s="28" t="s">
        <v>1413</v>
      </c>
      <c r="C2191" s="28" t="s">
        <v>10492</v>
      </c>
      <c r="D2191" s="28">
        <v>1978</v>
      </c>
      <c r="E2191" s="28" t="s">
        <v>6202</v>
      </c>
      <c r="F2191" s="28" t="s">
        <v>10493</v>
      </c>
      <c r="G2191" s="28" t="s">
        <v>2563</v>
      </c>
      <c r="H2191" s="28" t="s">
        <v>10494</v>
      </c>
      <c r="I2191" s="28" t="s">
        <v>20071</v>
      </c>
      <c r="J2191" s="28">
        <v>2</v>
      </c>
      <c r="K2191" s="28">
        <v>2</v>
      </c>
      <c r="L2191" s="5">
        <v>16</v>
      </c>
      <c r="M2191" s="5">
        <f t="shared" si="138"/>
        <v>7336</v>
      </c>
      <c r="N2191" s="5">
        <f t="shared" si="139"/>
        <v>542.61177753544166</v>
      </c>
      <c r="O2191" s="5" t="str">
        <f t="shared" si="136"/>
        <v/>
      </c>
      <c r="P2191" s="43" t="str">
        <f t="shared" si="137"/>
        <v>insert into noskrien_reit (dalibnieks, rez,skriesim_db,sacensibas) values ('Vēliņa-Pētersone Līva',7336,'','Lattelecom Rīgas maratons – pusmaratona distance');</v>
      </c>
    </row>
    <row r="2192" spans="1:16" x14ac:dyDescent="0.2">
      <c r="A2192" s="26" t="s">
        <v>28259</v>
      </c>
      <c r="B2192" s="27" t="s">
        <v>2281</v>
      </c>
      <c r="C2192" s="27" t="s">
        <v>10495</v>
      </c>
      <c r="D2192" s="27">
        <v>1983</v>
      </c>
      <c r="E2192" s="27" t="s">
        <v>6202</v>
      </c>
      <c r="F2192" s="27" t="s">
        <v>10496</v>
      </c>
      <c r="G2192" s="27" t="s">
        <v>2563</v>
      </c>
      <c r="H2192" s="27" t="s">
        <v>10497</v>
      </c>
      <c r="I2192" s="27" t="s">
        <v>20072</v>
      </c>
      <c r="J2192" s="27">
        <v>2</v>
      </c>
      <c r="K2192" s="27">
        <v>2</v>
      </c>
      <c r="L2192" s="5">
        <v>18.399999999999999</v>
      </c>
      <c r="M2192" s="5">
        <f t="shared" si="138"/>
        <v>7338.4</v>
      </c>
      <c r="N2192" s="5">
        <f t="shared" si="139"/>
        <v>542.43431810748939</v>
      </c>
      <c r="O2192" s="5" t="str">
        <f t="shared" si="136"/>
        <v/>
      </c>
      <c r="P2192" s="43" t="str">
        <f t="shared" si="137"/>
        <v>insert into noskrien_reit (dalibnieks, rez,skriesim_db,sacensibas) values ('Eljašāne Alise',7338.4,'','Lattelecom Rīgas maratons – pusmaratona distance');</v>
      </c>
    </row>
    <row r="2193" spans="1:16" x14ac:dyDescent="0.2">
      <c r="A2193" s="26" t="s">
        <v>28260</v>
      </c>
      <c r="B2193" s="28" t="s">
        <v>39</v>
      </c>
      <c r="C2193" s="28" t="s">
        <v>2514</v>
      </c>
      <c r="D2193" s="28">
        <v>1989</v>
      </c>
      <c r="E2193" s="28" t="s">
        <v>2564</v>
      </c>
      <c r="F2193" s="28" t="s">
        <v>2802</v>
      </c>
      <c r="G2193" s="28" t="s">
        <v>2563</v>
      </c>
      <c r="H2193" s="28" t="s">
        <v>10498</v>
      </c>
      <c r="I2193" s="28" t="s">
        <v>20073</v>
      </c>
      <c r="J2193" s="28">
        <v>2</v>
      </c>
      <c r="K2193" s="28">
        <v>2</v>
      </c>
      <c r="L2193" s="5">
        <v>18.899999999999999</v>
      </c>
      <c r="M2193" s="5">
        <f t="shared" si="138"/>
        <v>7338.9</v>
      </c>
      <c r="N2193" s="5">
        <f t="shared" si="139"/>
        <v>542.39736200247989</v>
      </c>
      <c r="O2193" s="5" t="str">
        <f t="shared" si="136"/>
        <v/>
      </c>
      <c r="P2193" s="43" t="str">
        <f t="shared" si="137"/>
        <v>insert into noskrien_reit (dalibnieks, rez,skriesim_db,sacensibas) values ('Jēgers Mārtiņš',7338.9,'','Lattelecom Rīgas maratons – pusmaratona distance');</v>
      </c>
    </row>
    <row r="2194" spans="1:16" x14ac:dyDescent="0.2">
      <c r="A2194" s="26" t="s">
        <v>28261</v>
      </c>
      <c r="B2194" s="27" t="s">
        <v>10499</v>
      </c>
      <c r="C2194" s="27" t="s">
        <v>10500</v>
      </c>
      <c r="D2194" s="27">
        <v>1981</v>
      </c>
      <c r="E2194" s="27" t="s">
        <v>6202</v>
      </c>
      <c r="F2194" s="27" t="s">
        <v>3067</v>
      </c>
      <c r="G2194" s="27" t="s">
        <v>2627</v>
      </c>
      <c r="H2194" s="27" t="s">
        <v>10498</v>
      </c>
      <c r="I2194" s="27" t="s">
        <v>20073</v>
      </c>
      <c r="J2194" s="27">
        <v>2</v>
      </c>
      <c r="K2194" s="27">
        <v>2</v>
      </c>
      <c r="L2194" s="5">
        <v>18.899999999999999</v>
      </c>
      <c r="M2194" s="5">
        <f t="shared" si="138"/>
        <v>7338.9</v>
      </c>
      <c r="N2194" s="5">
        <f t="shared" si="139"/>
        <v>542.39736200247989</v>
      </c>
      <c r="O2194" s="5" t="str">
        <f t="shared" si="136"/>
        <v/>
      </c>
      <c r="P2194" s="43" t="str">
        <f t="shared" si="137"/>
        <v>insert into noskrien_reit (dalibnieks, rez,skriesim_db,sacensibas) values ('Banafa Beatrice',7338.9,'','Lattelecom Rīgas maratons – pusmaratona distance');</v>
      </c>
    </row>
    <row r="2195" spans="1:16" x14ac:dyDescent="0.2">
      <c r="A2195" s="26" t="s">
        <v>28262</v>
      </c>
      <c r="B2195" s="28" t="s">
        <v>9587</v>
      </c>
      <c r="C2195" s="28" t="s">
        <v>10501</v>
      </c>
      <c r="D2195" s="28">
        <v>1967</v>
      </c>
      <c r="E2195" s="28" t="s">
        <v>6399</v>
      </c>
      <c r="F2195" s="28" t="s">
        <v>2610</v>
      </c>
      <c r="G2195" s="28" t="s">
        <v>2563</v>
      </c>
      <c r="H2195" s="28" t="s">
        <v>10502</v>
      </c>
      <c r="I2195" s="28" t="s">
        <v>20074</v>
      </c>
      <c r="J2195" s="28">
        <v>2</v>
      </c>
      <c r="K2195" s="28">
        <v>2</v>
      </c>
      <c r="L2195" s="5">
        <v>19.399999999999999</v>
      </c>
      <c r="M2195" s="5">
        <f t="shared" si="138"/>
        <v>7339.4</v>
      </c>
      <c r="N2195" s="5">
        <f t="shared" si="139"/>
        <v>542.36041093277379</v>
      </c>
      <c r="O2195" s="5" t="str">
        <f t="shared" si="136"/>
        <v/>
      </c>
      <c r="P2195" s="43" t="str">
        <f t="shared" si="137"/>
        <v>insert into noskrien_reit (dalibnieks, rez,skriesim_db,sacensibas) values ('Žeibe Ilga',7339.4,'','Lattelecom Rīgas maratons – pusmaratona distance');</v>
      </c>
    </row>
    <row r="2196" spans="1:16" x14ac:dyDescent="0.2">
      <c r="A2196" s="26" t="s">
        <v>28263</v>
      </c>
      <c r="B2196" s="27" t="s">
        <v>746</v>
      </c>
      <c r="C2196" s="27" t="s">
        <v>10503</v>
      </c>
      <c r="D2196" s="27">
        <v>1981</v>
      </c>
      <c r="E2196" s="27" t="s">
        <v>6202</v>
      </c>
      <c r="F2196" s="27"/>
      <c r="G2196" s="27" t="s">
        <v>2563</v>
      </c>
      <c r="H2196" s="27" t="s">
        <v>10504</v>
      </c>
      <c r="I2196" s="27" t="s">
        <v>20075</v>
      </c>
      <c r="J2196" s="27">
        <v>2</v>
      </c>
      <c r="K2196" s="27">
        <v>2</v>
      </c>
      <c r="L2196" s="5">
        <v>20</v>
      </c>
      <c r="M2196" s="5">
        <f t="shared" si="138"/>
        <v>7340</v>
      </c>
      <c r="N2196" s="5">
        <f t="shared" si="139"/>
        <v>542.31607629427788</v>
      </c>
      <c r="O2196" s="5" t="str">
        <f t="shared" si="136"/>
        <v/>
      </c>
      <c r="P2196" s="43" t="str">
        <f t="shared" si="137"/>
        <v>insert into noskrien_reit (dalibnieks, rez,skriesim_db,sacensibas) values ('Salmiņa Sandra',7340,'','Lattelecom Rīgas maratons – pusmaratona distance');</v>
      </c>
    </row>
    <row r="2197" spans="1:16" x14ac:dyDescent="0.2">
      <c r="A2197" s="26" t="s">
        <v>28264</v>
      </c>
      <c r="B2197" s="28" t="s">
        <v>10505</v>
      </c>
      <c r="C2197" s="28" t="s">
        <v>10506</v>
      </c>
      <c r="D2197" s="28">
        <v>1966</v>
      </c>
      <c r="E2197" s="28" t="s">
        <v>6214</v>
      </c>
      <c r="F2197" s="28"/>
      <c r="G2197" s="28" t="s">
        <v>2711</v>
      </c>
      <c r="H2197" s="28" t="s">
        <v>10507</v>
      </c>
      <c r="I2197" s="28" t="s">
        <v>20076</v>
      </c>
      <c r="J2197" s="28">
        <v>2</v>
      </c>
      <c r="K2197" s="28">
        <v>2</v>
      </c>
      <c r="L2197" s="5">
        <v>21.1</v>
      </c>
      <c r="M2197" s="5">
        <f t="shared" si="138"/>
        <v>7341.1</v>
      </c>
      <c r="N2197" s="5">
        <f t="shared" si="139"/>
        <v>542.234814945989</v>
      </c>
      <c r="O2197" s="5" t="str">
        <f t="shared" si="136"/>
        <v/>
      </c>
      <c r="P2197" s="43" t="str">
        <f t="shared" si="137"/>
        <v>insert into noskrien_reit (dalibnieks, rez,skriesim_db,sacensibas) values ('Patellani Federico',7341.1,'','Lattelecom Rīgas maratons – pusmaratona distance');</v>
      </c>
    </row>
    <row r="2198" spans="1:16" x14ac:dyDescent="0.2">
      <c r="A2198" s="26" t="s">
        <v>28265</v>
      </c>
      <c r="B2198" s="27" t="s">
        <v>5399</v>
      </c>
      <c r="C2198" s="27" t="s">
        <v>9676</v>
      </c>
      <c r="D2198" s="27">
        <v>1994</v>
      </c>
      <c r="E2198" s="27" t="s">
        <v>6202</v>
      </c>
      <c r="F2198" s="27" t="s">
        <v>695</v>
      </c>
      <c r="G2198" s="27" t="s">
        <v>2563</v>
      </c>
      <c r="H2198" s="27" t="s">
        <v>10508</v>
      </c>
      <c r="I2198" s="27" t="s">
        <v>20077</v>
      </c>
      <c r="J2198" s="27">
        <v>2</v>
      </c>
      <c r="K2198" s="27">
        <v>2</v>
      </c>
      <c r="L2198" s="5">
        <v>22.1</v>
      </c>
      <c r="M2198" s="5">
        <f t="shared" si="138"/>
        <v>7342.1</v>
      </c>
      <c r="N2198" s="5">
        <f t="shared" si="139"/>
        <v>542.16096212255354</v>
      </c>
      <c r="O2198" s="5" t="str">
        <f t="shared" si="136"/>
        <v/>
      </c>
      <c r="P2198" s="43" t="str">
        <f t="shared" si="137"/>
        <v>insert into noskrien_reit (dalibnieks, rez,skriesim_db,sacensibas) values ('Martinsone Arta',7342.1,'','Lattelecom Rīgas maratons – pusmaratona distance');</v>
      </c>
    </row>
    <row r="2199" spans="1:16" x14ac:dyDescent="0.2">
      <c r="A2199" s="26" t="s">
        <v>28266</v>
      </c>
      <c r="B2199" s="28" t="s">
        <v>10509</v>
      </c>
      <c r="C2199" s="28" t="s">
        <v>10510</v>
      </c>
      <c r="D2199" s="28">
        <v>1959</v>
      </c>
      <c r="E2199" s="28" t="s">
        <v>6399</v>
      </c>
      <c r="F2199" s="28"/>
      <c r="G2199" s="28" t="s">
        <v>2711</v>
      </c>
      <c r="H2199" s="28" t="s">
        <v>10508</v>
      </c>
      <c r="I2199" s="28" t="s">
        <v>20077</v>
      </c>
      <c r="J2199" s="28">
        <v>2</v>
      </c>
      <c r="K2199" s="28">
        <v>2</v>
      </c>
      <c r="L2199" s="5">
        <v>22.1</v>
      </c>
      <c r="M2199" s="5">
        <f t="shared" si="138"/>
        <v>7342.1</v>
      </c>
      <c r="N2199" s="5">
        <f t="shared" si="139"/>
        <v>542.16096212255354</v>
      </c>
      <c r="O2199" s="5" t="str">
        <f t="shared" si="136"/>
        <v/>
      </c>
      <c r="P2199" s="43" t="str">
        <f t="shared" si="137"/>
        <v>insert into noskrien_reit (dalibnieks, rez,skriesim_db,sacensibas) values ('Vullo Antonino',7342.1,'','Lattelecom Rīgas maratons – pusmaratona distance');</v>
      </c>
    </row>
    <row r="2200" spans="1:16" x14ac:dyDescent="0.2">
      <c r="A2200" s="26" t="s">
        <v>28267</v>
      </c>
      <c r="B2200" s="27" t="s">
        <v>3372</v>
      </c>
      <c r="C2200" s="27" t="s">
        <v>10511</v>
      </c>
      <c r="D2200" s="27">
        <v>1961</v>
      </c>
      <c r="E2200" s="27" t="s">
        <v>6214</v>
      </c>
      <c r="F2200" s="27" t="s">
        <v>10512</v>
      </c>
      <c r="G2200" s="27" t="s">
        <v>2711</v>
      </c>
      <c r="H2200" s="27" t="s">
        <v>10513</v>
      </c>
      <c r="I2200" s="27" t="s">
        <v>20078</v>
      </c>
      <c r="J2200" s="27">
        <v>2</v>
      </c>
      <c r="K2200" s="27">
        <v>2</v>
      </c>
      <c r="L2200" s="5">
        <v>22.4</v>
      </c>
      <c r="M2200" s="5">
        <f t="shared" si="138"/>
        <v>7342.4</v>
      </c>
      <c r="N2200" s="5">
        <f t="shared" si="139"/>
        <v>542.13881019830035</v>
      </c>
      <c r="O2200" s="5" t="str">
        <f t="shared" si="136"/>
        <v/>
      </c>
      <c r="P2200" s="43" t="str">
        <f t="shared" si="137"/>
        <v>insert into noskrien_reit (dalibnieks, rez,skriesim_db,sacensibas) values ('Melloni Paolo',7342.4,'','Lattelecom Rīgas maratons – pusmaratona distance');</v>
      </c>
    </row>
    <row r="2201" spans="1:16" x14ac:dyDescent="0.2">
      <c r="A2201" s="26" t="s">
        <v>28268</v>
      </c>
      <c r="B2201" s="28" t="s">
        <v>900</v>
      </c>
      <c r="C2201" s="28" t="s">
        <v>10514</v>
      </c>
      <c r="D2201" s="28">
        <v>1978</v>
      </c>
      <c r="E2201" s="28" t="s">
        <v>6202</v>
      </c>
      <c r="F2201" s="28" t="s">
        <v>695</v>
      </c>
      <c r="G2201" s="28" t="s">
        <v>2563</v>
      </c>
      <c r="H2201" s="28" t="s">
        <v>10513</v>
      </c>
      <c r="I2201" s="28" t="s">
        <v>20078</v>
      </c>
      <c r="J2201" s="28">
        <v>2</v>
      </c>
      <c r="K2201" s="28">
        <v>2</v>
      </c>
      <c r="L2201" s="5">
        <v>22.4</v>
      </c>
      <c r="M2201" s="5">
        <f t="shared" si="138"/>
        <v>7342.4</v>
      </c>
      <c r="N2201" s="5">
        <f t="shared" si="139"/>
        <v>542.13881019830035</v>
      </c>
      <c r="O2201" s="5" t="str">
        <f t="shared" si="136"/>
        <v/>
      </c>
      <c r="P2201" s="43" t="str">
        <f t="shared" si="137"/>
        <v>insert into noskrien_reit (dalibnieks, rez,skriesim_db,sacensibas) values ('Balanasa Kristīne',7342.4,'','Lattelecom Rīgas maratons – pusmaratona distance');</v>
      </c>
    </row>
    <row r="2202" spans="1:16" x14ac:dyDescent="0.2">
      <c r="A2202" s="26" t="s">
        <v>28269</v>
      </c>
      <c r="B2202" s="27" t="s">
        <v>10515</v>
      </c>
      <c r="C2202" s="27" t="s">
        <v>10516</v>
      </c>
      <c r="D2202" s="27">
        <v>1969</v>
      </c>
      <c r="E2202" s="27" t="s">
        <v>6214</v>
      </c>
      <c r="F2202" s="27" t="s">
        <v>4892</v>
      </c>
      <c r="G2202" s="27" t="s">
        <v>2798</v>
      </c>
      <c r="H2202" s="27" t="s">
        <v>10517</v>
      </c>
      <c r="I2202" s="27" t="s">
        <v>20079</v>
      </c>
      <c r="J2202" s="27">
        <v>2</v>
      </c>
      <c r="K2202" s="27">
        <v>2</v>
      </c>
      <c r="L2202" s="5">
        <v>23</v>
      </c>
      <c r="M2202" s="5">
        <f t="shared" si="138"/>
        <v>7343</v>
      </c>
      <c r="N2202" s="5">
        <f t="shared" si="139"/>
        <v>542.09451177992639</v>
      </c>
      <c r="O2202" s="5" t="str">
        <f t="shared" si="136"/>
        <v/>
      </c>
      <c r="P2202" s="43" t="str">
        <f t="shared" si="137"/>
        <v>insert into noskrien_reit (dalibnieks, rez,skriesim_db,sacensibas) values ('Tumats Jorgs',7343,'','Lattelecom Rīgas maratons – pusmaratona distance');</v>
      </c>
    </row>
    <row r="2203" spans="1:16" x14ac:dyDescent="0.2">
      <c r="A2203" s="26" t="s">
        <v>28270</v>
      </c>
      <c r="B2203" s="28" t="s">
        <v>55</v>
      </c>
      <c r="C2203" s="28" t="s">
        <v>1497</v>
      </c>
      <c r="D2203" s="28">
        <v>1985</v>
      </c>
      <c r="E2203" s="28" t="s">
        <v>2564</v>
      </c>
      <c r="F2203" s="28"/>
      <c r="G2203" s="28" t="s">
        <v>2563</v>
      </c>
      <c r="H2203" s="28" t="s">
        <v>10518</v>
      </c>
      <c r="I2203" s="28" t="s">
        <v>20080</v>
      </c>
      <c r="J2203" s="28">
        <v>2</v>
      </c>
      <c r="K2203" s="28">
        <v>2</v>
      </c>
      <c r="L2203" s="5">
        <v>24</v>
      </c>
      <c r="M2203" s="5">
        <f t="shared" si="138"/>
        <v>7344</v>
      </c>
      <c r="N2203" s="5">
        <f t="shared" si="139"/>
        <v>542.020697167756</v>
      </c>
      <c r="O2203" s="5" t="str">
        <f t="shared" si="136"/>
        <v/>
      </c>
      <c r="P2203" s="43" t="str">
        <f t="shared" si="137"/>
        <v>insert into noskrien_reit (dalibnieks, rez,skriesim_db,sacensibas) values ('Mūrnieks Ritvars',7344,'','Lattelecom Rīgas maratons – pusmaratona distance');</v>
      </c>
    </row>
    <row r="2204" spans="1:16" x14ac:dyDescent="0.2">
      <c r="A2204" s="26" t="s">
        <v>28271</v>
      </c>
      <c r="B2204" s="27" t="s">
        <v>2528</v>
      </c>
      <c r="C2204" s="27" t="s">
        <v>10519</v>
      </c>
      <c r="D2204" s="27">
        <v>1980</v>
      </c>
      <c r="E2204" s="27" t="s">
        <v>6202</v>
      </c>
      <c r="F2204" s="27" t="s">
        <v>10520</v>
      </c>
      <c r="G2204" s="27" t="s">
        <v>2563</v>
      </c>
      <c r="H2204" s="27" t="s">
        <v>10521</v>
      </c>
      <c r="I2204" s="27" t="s">
        <v>20081</v>
      </c>
      <c r="J2204" s="27">
        <v>2</v>
      </c>
      <c r="K2204" s="27">
        <v>2</v>
      </c>
      <c r="L2204" s="5">
        <v>24.2</v>
      </c>
      <c r="M2204" s="5">
        <f t="shared" si="138"/>
        <v>7344.2</v>
      </c>
      <c r="N2204" s="5">
        <f t="shared" si="139"/>
        <v>542.00593665749841</v>
      </c>
      <c r="O2204" s="5" t="str">
        <f t="shared" si="136"/>
        <v/>
      </c>
      <c r="P2204" s="43" t="str">
        <f t="shared" si="137"/>
        <v>insert into noskrien_reit (dalibnieks, rez,skriesim_db,sacensibas) values ('Rutkovska Zanda',7344.2,'','Lattelecom Rīgas maratons – pusmaratona distance');</v>
      </c>
    </row>
    <row r="2205" spans="1:16" x14ac:dyDescent="0.2">
      <c r="A2205" s="26" t="s">
        <v>28272</v>
      </c>
      <c r="B2205" s="28" t="s">
        <v>22</v>
      </c>
      <c r="C2205" s="28" t="s">
        <v>10522</v>
      </c>
      <c r="D2205" s="28">
        <v>1986</v>
      </c>
      <c r="E2205" s="28" t="s">
        <v>2564</v>
      </c>
      <c r="F2205" s="28" t="s">
        <v>2802</v>
      </c>
      <c r="G2205" s="28" t="s">
        <v>2563</v>
      </c>
      <c r="H2205" s="28" t="s">
        <v>10523</v>
      </c>
      <c r="I2205" s="28" t="s">
        <v>20082</v>
      </c>
      <c r="J2205" s="28">
        <v>2</v>
      </c>
      <c r="K2205" s="28">
        <v>2</v>
      </c>
      <c r="L2205" s="5">
        <v>25.9</v>
      </c>
      <c r="M2205" s="5">
        <f t="shared" si="138"/>
        <v>7345.9</v>
      </c>
      <c r="N2205" s="5">
        <f t="shared" si="139"/>
        <v>541.88050477136903</v>
      </c>
      <c r="O2205" s="5" t="str">
        <f t="shared" si="136"/>
        <v/>
      </c>
      <c r="P2205" s="43" t="str">
        <f t="shared" si="137"/>
        <v>insert into noskrien_reit (dalibnieks, rez,skriesim_db,sacensibas) values ('Veikšins Gatis',7345.9,'','Lattelecom Rīgas maratons – pusmaratona distance');</v>
      </c>
    </row>
    <row r="2206" spans="1:16" x14ac:dyDescent="0.2">
      <c r="A2206" s="26" t="s">
        <v>28273</v>
      </c>
      <c r="B2206" s="27" t="s">
        <v>14</v>
      </c>
      <c r="C2206" s="27" t="s">
        <v>1464</v>
      </c>
      <c r="D2206" s="27">
        <v>1991</v>
      </c>
      <c r="E2206" s="27" t="s">
        <v>2564</v>
      </c>
      <c r="F2206" s="27" t="s">
        <v>3422</v>
      </c>
      <c r="G2206" s="27" t="s">
        <v>2563</v>
      </c>
      <c r="H2206" s="27" t="s">
        <v>10524</v>
      </c>
      <c r="I2206" s="27" t="s">
        <v>20083</v>
      </c>
      <c r="J2206" s="27">
        <v>2</v>
      </c>
      <c r="K2206" s="27">
        <v>2</v>
      </c>
      <c r="L2206" s="5">
        <v>26.9</v>
      </c>
      <c r="M2206" s="5">
        <f t="shared" si="138"/>
        <v>7346.9</v>
      </c>
      <c r="N2206" s="5">
        <f t="shared" si="139"/>
        <v>541.8067484245056</v>
      </c>
      <c r="O2206" s="5" t="str">
        <f t="shared" si="136"/>
        <v/>
      </c>
      <c r="P2206" s="43" t="str">
        <f t="shared" si="137"/>
        <v>insert into noskrien_reit (dalibnieks, rez,skriesim_db,sacensibas) values ('Prauliņš Edgars',7346.9,'','Lattelecom Rīgas maratons – pusmaratona distance');</v>
      </c>
    </row>
    <row r="2207" spans="1:16" x14ac:dyDescent="0.2">
      <c r="A2207" s="26" t="s">
        <v>28274</v>
      </c>
      <c r="B2207" s="28" t="s">
        <v>125</v>
      </c>
      <c r="C2207" s="28" t="s">
        <v>10525</v>
      </c>
      <c r="D2207" s="28">
        <v>1991</v>
      </c>
      <c r="E2207" s="28" t="s">
        <v>6202</v>
      </c>
      <c r="F2207" s="28" t="s">
        <v>3438</v>
      </c>
      <c r="G2207" s="28" t="s">
        <v>2563</v>
      </c>
      <c r="H2207" s="28" t="s">
        <v>10526</v>
      </c>
      <c r="I2207" s="28" t="s">
        <v>20084</v>
      </c>
      <c r="J2207" s="28">
        <v>2</v>
      </c>
      <c r="K2207" s="28">
        <v>2</v>
      </c>
      <c r="L2207" s="5">
        <v>27.9</v>
      </c>
      <c r="M2207" s="5">
        <f t="shared" si="138"/>
        <v>7347.9</v>
      </c>
      <c r="N2207" s="5">
        <f t="shared" si="139"/>
        <v>541.73301215313222</v>
      </c>
      <c r="O2207" s="5" t="str">
        <f t="shared" si="136"/>
        <v/>
      </c>
      <c r="P2207" s="43" t="str">
        <f t="shared" si="137"/>
        <v>insert into noskrien_reit (dalibnieks, rez,skriesim_db,sacensibas) values ('Kabalina Elīna',7347.9,'','Lattelecom Rīgas maratons – pusmaratona distance');</v>
      </c>
    </row>
    <row r="2208" spans="1:16" x14ac:dyDescent="0.2">
      <c r="A2208" s="26" t="s">
        <v>28275</v>
      </c>
      <c r="B2208" s="27" t="s">
        <v>10527</v>
      </c>
      <c r="C2208" s="27" t="s">
        <v>10528</v>
      </c>
      <c r="D2208" s="27">
        <v>1973</v>
      </c>
      <c r="E2208" s="27" t="s">
        <v>6214</v>
      </c>
      <c r="F2208" s="27"/>
      <c r="G2208" s="27" t="s">
        <v>2619</v>
      </c>
      <c r="H2208" s="27" t="s">
        <v>10529</v>
      </c>
      <c r="I2208" s="27" t="s">
        <v>20085</v>
      </c>
      <c r="J2208" s="27">
        <v>2</v>
      </c>
      <c r="K2208" s="27">
        <v>2</v>
      </c>
      <c r="L2208" s="5">
        <v>29.9</v>
      </c>
      <c r="M2208" s="5">
        <f t="shared" si="138"/>
        <v>7349.9</v>
      </c>
      <c r="N2208" s="5">
        <f t="shared" si="139"/>
        <v>541.58559980407892</v>
      </c>
      <c r="O2208" s="5" t="str">
        <f t="shared" si="136"/>
        <v/>
      </c>
      <c r="P2208" s="43" t="str">
        <f t="shared" si="137"/>
        <v>insert into noskrien_reit (dalibnieks, rez,skriesim_db,sacensibas) values ('guobys vygaudas',7349.9,'','Lattelecom Rīgas maratons – pusmaratona distance');</v>
      </c>
    </row>
    <row r="2209" spans="1:16" x14ac:dyDescent="0.2">
      <c r="A2209" s="26" t="s">
        <v>28276</v>
      </c>
      <c r="B2209" s="28" t="s">
        <v>8</v>
      </c>
      <c r="C2209" s="28" t="s">
        <v>805</v>
      </c>
      <c r="D2209" s="28">
        <v>1980</v>
      </c>
      <c r="E2209" s="28" t="s">
        <v>2564</v>
      </c>
      <c r="F2209" s="28" t="s">
        <v>244</v>
      </c>
      <c r="G2209" s="28" t="s">
        <v>2563</v>
      </c>
      <c r="H2209" s="28" t="s">
        <v>10530</v>
      </c>
      <c r="I2209" s="28" t="s">
        <v>20086</v>
      </c>
      <c r="J2209" s="28">
        <v>2</v>
      </c>
      <c r="K2209" s="28">
        <v>2</v>
      </c>
      <c r="L2209" s="5">
        <v>31</v>
      </c>
      <c r="M2209" s="5">
        <f t="shared" si="138"/>
        <v>7351</v>
      </c>
      <c r="N2209" s="5">
        <f t="shared" si="139"/>
        <v>541.50455720310163</v>
      </c>
      <c r="O2209" s="5" t="str">
        <f t="shared" si="136"/>
        <v>y</v>
      </c>
      <c r="P2209" s="43" t="str">
        <f t="shared" si="137"/>
        <v>insert into noskrien_reit (dalibnieks, rez,skriesim_db,sacensibas) values ('Kļaviņš Pēteris',7351,'y','Lattelecom Rīgas maratons – pusmaratona distance');</v>
      </c>
    </row>
    <row r="2210" spans="1:16" x14ac:dyDescent="0.2">
      <c r="A2210" s="26" t="s">
        <v>28277</v>
      </c>
      <c r="B2210" s="27" t="s">
        <v>1517</v>
      </c>
      <c r="C2210" s="27" t="s">
        <v>10531</v>
      </c>
      <c r="D2210" s="27">
        <v>1982</v>
      </c>
      <c r="E2210" s="27" t="s">
        <v>6202</v>
      </c>
      <c r="F2210" s="27" t="s">
        <v>10532</v>
      </c>
      <c r="G2210" s="27" t="s">
        <v>2563</v>
      </c>
      <c r="H2210" s="27" t="s">
        <v>10533</v>
      </c>
      <c r="I2210" s="27" t="s">
        <v>20087</v>
      </c>
      <c r="J2210" s="27">
        <v>2</v>
      </c>
      <c r="K2210" s="27">
        <v>2</v>
      </c>
      <c r="L2210" s="5">
        <v>31.5</v>
      </c>
      <c r="M2210" s="5">
        <f t="shared" si="138"/>
        <v>7351.5</v>
      </c>
      <c r="N2210" s="5">
        <f t="shared" si="139"/>
        <v>541.46772767462426</v>
      </c>
      <c r="O2210" s="5" t="str">
        <f t="shared" si="136"/>
        <v/>
      </c>
      <c r="P2210" s="43" t="str">
        <f t="shared" si="137"/>
        <v>insert into noskrien_reit (dalibnieks, rez,skriesim_db,sacensibas) values ('Katrīna Gaile',7351.5,'','Lattelecom Rīgas maratons – pusmaratona distance');</v>
      </c>
    </row>
    <row r="2211" spans="1:16" x14ac:dyDescent="0.2">
      <c r="A2211" s="26" t="s">
        <v>28278</v>
      </c>
      <c r="B2211" s="28" t="s">
        <v>10534</v>
      </c>
      <c r="C2211" s="28" t="s">
        <v>8352</v>
      </c>
      <c r="D2211" s="28">
        <v>1991</v>
      </c>
      <c r="E2211" s="28" t="s">
        <v>6202</v>
      </c>
      <c r="F2211" s="28"/>
      <c r="G2211" s="28" t="s">
        <v>3262</v>
      </c>
      <c r="H2211" s="28" t="s">
        <v>10535</v>
      </c>
      <c r="I2211" s="28" t="s">
        <v>20088</v>
      </c>
      <c r="J2211" s="28">
        <v>2</v>
      </c>
      <c r="K2211" s="28">
        <v>2</v>
      </c>
      <c r="L2211" s="5">
        <v>31.1</v>
      </c>
      <c r="M2211" s="5">
        <f t="shared" si="138"/>
        <v>7351.1</v>
      </c>
      <c r="N2211" s="5">
        <f t="shared" si="139"/>
        <v>541.49719089660039</v>
      </c>
      <c r="O2211" s="5" t="str">
        <f t="shared" si="136"/>
        <v/>
      </c>
      <c r="P2211" s="43" t="str">
        <f t="shared" si="137"/>
        <v>insert into noskrien_reit (dalibnieks, rez,skriesim_db,sacensibas) values ('Aspaas Ida',7351.1,'','Lattelecom Rīgas maratons – pusmaratona distance');</v>
      </c>
    </row>
    <row r="2212" spans="1:16" x14ac:dyDescent="0.2">
      <c r="A2212" s="26" t="s">
        <v>28279</v>
      </c>
      <c r="B2212" s="27" t="s">
        <v>10536</v>
      </c>
      <c r="C2212" s="27" t="s">
        <v>10537</v>
      </c>
      <c r="D2212" s="27">
        <v>1962</v>
      </c>
      <c r="E2212" s="27" t="s">
        <v>6214</v>
      </c>
      <c r="F2212" s="27"/>
      <c r="G2212" s="27" t="s">
        <v>2817</v>
      </c>
      <c r="H2212" s="27" t="s">
        <v>10538</v>
      </c>
      <c r="I2212" s="27" t="s">
        <v>20089</v>
      </c>
      <c r="J2212" s="27">
        <v>2</v>
      </c>
      <c r="K2212" s="27">
        <v>2</v>
      </c>
      <c r="L2212" s="5">
        <v>32.200000000000003</v>
      </c>
      <c r="M2212" s="5">
        <f t="shared" si="138"/>
        <v>7352.2</v>
      </c>
      <c r="N2212" s="5">
        <f t="shared" si="139"/>
        <v>541.41617475041483</v>
      </c>
      <c r="O2212" s="5" t="str">
        <f t="shared" si="136"/>
        <v/>
      </c>
      <c r="P2212" s="43" t="str">
        <f t="shared" si="137"/>
        <v>insert into noskrien_reit (dalibnieks, rez,skriesim_db,sacensibas) values ('Vierling Hans-Peter',7352.2,'','Lattelecom Rīgas maratons – pusmaratona distance');</v>
      </c>
    </row>
    <row r="2213" spans="1:16" x14ac:dyDescent="0.2">
      <c r="A2213" s="26" t="s">
        <v>28280</v>
      </c>
      <c r="B2213" s="28" t="s">
        <v>79</v>
      </c>
      <c r="C2213" s="28" t="s">
        <v>10539</v>
      </c>
      <c r="D2213" s="28">
        <v>1989</v>
      </c>
      <c r="E2213" s="28" t="s">
        <v>6202</v>
      </c>
      <c r="F2213" s="28" t="s">
        <v>10532</v>
      </c>
      <c r="G2213" s="28" t="s">
        <v>2563</v>
      </c>
      <c r="H2213" s="28" t="s">
        <v>10540</v>
      </c>
      <c r="I2213" s="28" t="s">
        <v>20090</v>
      </c>
      <c r="J2213" s="28">
        <v>2</v>
      </c>
      <c r="K2213" s="28">
        <v>2</v>
      </c>
      <c r="L2213" s="5">
        <v>32.700000000000003</v>
      </c>
      <c r="M2213" s="5">
        <f t="shared" si="138"/>
        <v>7352.7</v>
      </c>
      <c r="N2213" s="5">
        <f t="shared" si="139"/>
        <v>541.37935724291754</v>
      </c>
      <c r="O2213" s="5" t="str">
        <f t="shared" si="136"/>
        <v/>
      </c>
      <c r="P2213" s="43" t="str">
        <f t="shared" si="137"/>
        <v>insert into noskrien_reit (dalibnieks, rez,skriesim_db,sacensibas) values ('Gabrāne Baiba',7352.7,'','Lattelecom Rīgas maratons – pusmaratona distance');</v>
      </c>
    </row>
    <row r="2214" spans="1:16" x14ac:dyDescent="0.2">
      <c r="A2214" s="26" t="s">
        <v>28281</v>
      </c>
      <c r="B2214" s="27" t="s">
        <v>20</v>
      </c>
      <c r="C2214" s="27" t="s">
        <v>10541</v>
      </c>
      <c r="D2214" s="27">
        <v>1981</v>
      </c>
      <c r="E2214" s="27" t="s">
        <v>6202</v>
      </c>
      <c r="F2214" s="27" t="s">
        <v>9627</v>
      </c>
      <c r="G2214" s="27" t="s">
        <v>2563</v>
      </c>
      <c r="H2214" s="27" t="s">
        <v>10542</v>
      </c>
      <c r="I2214" s="27" t="s">
        <v>20091</v>
      </c>
      <c r="J2214" s="27">
        <v>2</v>
      </c>
      <c r="K2214" s="27">
        <v>2</v>
      </c>
      <c r="L2214" s="5">
        <v>32.9</v>
      </c>
      <c r="M2214" s="5">
        <f t="shared" si="138"/>
        <v>7352.9</v>
      </c>
      <c r="N2214" s="5">
        <f t="shared" si="139"/>
        <v>541.36463164193719</v>
      </c>
      <c r="O2214" s="5" t="str">
        <f t="shared" si="136"/>
        <v/>
      </c>
      <c r="P2214" s="43" t="str">
        <f t="shared" si="137"/>
        <v>insert into noskrien_reit (dalibnieks, rez,skriesim_db,sacensibas) values ('Rutka Līga',7352.9,'','Lattelecom Rīgas maratons – pusmaratona distance');</v>
      </c>
    </row>
    <row r="2215" spans="1:16" x14ac:dyDescent="0.2">
      <c r="A2215" s="26" t="s">
        <v>28282</v>
      </c>
      <c r="B2215" s="28" t="s">
        <v>149</v>
      </c>
      <c r="C2215" s="28" t="s">
        <v>10543</v>
      </c>
      <c r="D2215" s="28">
        <v>1979</v>
      </c>
      <c r="E2215" s="28" t="s">
        <v>6202</v>
      </c>
      <c r="F2215" s="28" t="s">
        <v>614</v>
      </c>
      <c r="G2215" s="28" t="s">
        <v>2563</v>
      </c>
      <c r="H2215" s="28" t="s">
        <v>10544</v>
      </c>
      <c r="I2215" s="28" t="s">
        <v>20092</v>
      </c>
      <c r="J2215" s="28">
        <v>2</v>
      </c>
      <c r="K2215" s="28">
        <v>2</v>
      </c>
      <c r="L2215" s="5">
        <v>32.1</v>
      </c>
      <c r="M2215" s="5">
        <f t="shared" si="138"/>
        <v>7352.1</v>
      </c>
      <c r="N2215" s="5">
        <f t="shared" si="139"/>
        <v>541.42353885284479</v>
      </c>
      <c r="O2215" s="5" t="str">
        <f t="shared" si="136"/>
        <v/>
      </c>
      <c r="P2215" s="43" t="str">
        <f t="shared" si="137"/>
        <v>insert into noskrien_reit (dalibnieks, rez,skriesim_db,sacensibas) values ('Kandele Aija',7352.1,'','Lattelecom Rīgas maratons – pusmaratona distance');</v>
      </c>
    </row>
    <row r="2216" spans="1:16" x14ac:dyDescent="0.2">
      <c r="A2216" s="26" t="s">
        <v>28283</v>
      </c>
      <c r="B2216" s="27" t="s">
        <v>5912</v>
      </c>
      <c r="C2216" s="27" t="s">
        <v>10545</v>
      </c>
      <c r="D2216" s="27">
        <v>1990</v>
      </c>
      <c r="E2216" s="27" t="s">
        <v>2564</v>
      </c>
      <c r="F2216" s="27"/>
      <c r="G2216" s="27" t="s">
        <v>2563</v>
      </c>
      <c r="H2216" s="27" t="s">
        <v>10546</v>
      </c>
      <c r="I2216" s="27" t="s">
        <v>20093</v>
      </c>
      <c r="J2216" s="27">
        <v>2</v>
      </c>
      <c r="K2216" s="27">
        <v>2</v>
      </c>
      <c r="L2216" s="5">
        <v>33</v>
      </c>
      <c r="M2216" s="5">
        <f t="shared" si="138"/>
        <v>7353</v>
      </c>
      <c r="N2216" s="5">
        <f t="shared" si="139"/>
        <v>541.35726914184693</v>
      </c>
      <c r="O2216" s="5" t="str">
        <f t="shared" si="136"/>
        <v/>
      </c>
      <c r="P2216" s="43" t="str">
        <f t="shared" si="137"/>
        <v>insert into noskrien_reit (dalibnieks, rez,skriesim_db,sacensibas) values ('Žiļičs Staņislavs',7353,'','Lattelecom Rīgas maratons – pusmaratona distance');</v>
      </c>
    </row>
    <row r="2217" spans="1:16" x14ac:dyDescent="0.2">
      <c r="A2217" s="26" t="s">
        <v>28284</v>
      </c>
      <c r="B2217" s="28" t="s">
        <v>197</v>
      </c>
      <c r="C2217" s="28" t="s">
        <v>10426</v>
      </c>
      <c r="D2217" s="28">
        <v>1982</v>
      </c>
      <c r="E2217" s="28" t="s">
        <v>6202</v>
      </c>
      <c r="F2217" s="28" t="s">
        <v>10532</v>
      </c>
      <c r="G2217" s="28" t="s">
        <v>2563</v>
      </c>
      <c r="H2217" s="28" t="s">
        <v>10547</v>
      </c>
      <c r="I2217" s="28" t="s">
        <v>20094</v>
      </c>
      <c r="J2217" s="28">
        <v>2</v>
      </c>
      <c r="K2217" s="28">
        <v>2</v>
      </c>
      <c r="L2217" s="5">
        <v>33.700000000000003</v>
      </c>
      <c r="M2217" s="5">
        <f t="shared" si="138"/>
        <v>7353.7</v>
      </c>
      <c r="N2217" s="5">
        <f t="shared" si="139"/>
        <v>541.305737247916</v>
      </c>
      <c r="O2217" s="5" t="str">
        <f t="shared" si="136"/>
        <v/>
      </c>
      <c r="P2217" s="43" t="str">
        <f t="shared" si="137"/>
        <v>insert into noskrien_reit (dalibnieks, rez,skriesim_db,sacensibas) values ('Fogele Ieva',7353.7,'','Lattelecom Rīgas maratons – pusmaratona distance');</v>
      </c>
    </row>
    <row r="2218" spans="1:16" x14ac:dyDescent="0.2">
      <c r="A2218" s="26" t="s">
        <v>28285</v>
      </c>
      <c r="B2218" s="27" t="s">
        <v>4411</v>
      </c>
      <c r="C2218" s="27" t="s">
        <v>10548</v>
      </c>
      <c r="D2218" s="27">
        <v>1992</v>
      </c>
      <c r="E2218" s="27" t="s">
        <v>2564</v>
      </c>
      <c r="F2218" s="27" t="s">
        <v>10549</v>
      </c>
      <c r="G2218" s="27" t="s">
        <v>2563</v>
      </c>
      <c r="H2218" s="27" t="s">
        <v>10550</v>
      </c>
      <c r="I2218" s="27" t="s">
        <v>20095</v>
      </c>
      <c r="J2218" s="27">
        <v>2</v>
      </c>
      <c r="K2218" s="27">
        <v>2</v>
      </c>
      <c r="L2218" s="5">
        <v>33.9</v>
      </c>
      <c r="M2218" s="5">
        <f t="shared" si="138"/>
        <v>7353.9</v>
      </c>
      <c r="N2218" s="5">
        <f t="shared" si="139"/>
        <v>541.29101565155906</v>
      </c>
      <c r="O2218" s="5" t="str">
        <f t="shared" si="136"/>
        <v/>
      </c>
      <c r="P2218" s="43" t="str">
        <f t="shared" si="137"/>
        <v>insert into noskrien_reit (dalibnieks, rez,skriesim_db,sacensibas) values ('Gopak Eric',7353.9,'','Lattelecom Rīgas maratons – pusmaratona distance');</v>
      </c>
    </row>
    <row r="2219" spans="1:16" x14ac:dyDescent="0.2">
      <c r="A2219" s="26" t="s">
        <v>28286</v>
      </c>
      <c r="B2219" s="28" t="s">
        <v>14</v>
      </c>
      <c r="C2219" s="28" t="s">
        <v>7586</v>
      </c>
      <c r="D2219" s="28">
        <v>1992</v>
      </c>
      <c r="E2219" s="28" t="s">
        <v>2564</v>
      </c>
      <c r="F2219" s="28" t="s">
        <v>695</v>
      </c>
      <c r="G2219" s="28" t="s">
        <v>2563</v>
      </c>
      <c r="H2219" s="28" t="s">
        <v>10551</v>
      </c>
      <c r="I2219" s="28" t="s">
        <v>20096</v>
      </c>
      <c r="J2219" s="28">
        <v>2</v>
      </c>
      <c r="K2219" s="28">
        <v>2</v>
      </c>
      <c r="L2219" s="5">
        <v>34.1</v>
      </c>
      <c r="M2219" s="5">
        <f t="shared" si="138"/>
        <v>7354.1</v>
      </c>
      <c r="N2219" s="5">
        <f t="shared" si="139"/>
        <v>541.2762948559307</v>
      </c>
      <c r="O2219" s="5" t="str">
        <f t="shared" si="136"/>
        <v/>
      </c>
      <c r="P2219" s="43" t="str">
        <f t="shared" si="137"/>
        <v>insert into noskrien_reit (dalibnieks, rez,skriesim_db,sacensibas) values ('Zarāns Edgars',7354.1,'','Lattelecom Rīgas maratons – pusmaratona distance');</v>
      </c>
    </row>
    <row r="2220" spans="1:16" x14ac:dyDescent="0.2">
      <c r="A2220" s="26" t="s">
        <v>28287</v>
      </c>
      <c r="B2220" s="27" t="s">
        <v>6833</v>
      </c>
      <c r="C2220" s="27" t="s">
        <v>10552</v>
      </c>
      <c r="D2220" s="27">
        <v>1999</v>
      </c>
      <c r="E2220" s="27" t="s">
        <v>6491</v>
      </c>
      <c r="F2220" s="27" t="s">
        <v>4756</v>
      </c>
      <c r="G2220" s="27" t="s">
        <v>2563</v>
      </c>
      <c r="H2220" s="27" t="s">
        <v>10553</v>
      </c>
      <c r="I2220" s="27" t="s">
        <v>20097</v>
      </c>
      <c r="J2220" s="27">
        <v>2</v>
      </c>
      <c r="K2220" s="27">
        <v>2</v>
      </c>
      <c r="L2220" s="5">
        <v>34.9</v>
      </c>
      <c r="M2220" s="5">
        <f t="shared" si="138"/>
        <v>7354.9</v>
      </c>
      <c r="N2220" s="5">
        <f t="shared" si="139"/>
        <v>541.21741967939738</v>
      </c>
      <c r="O2220" s="5" t="str">
        <f t="shared" si="136"/>
        <v/>
      </c>
      <c r="P2220" s="43" t="str">
        <f t="shared" si="137"/>
        <v>insert into noskrien_reit (dalibnieks, rez,skriesim_db,sacensibas) values ('Ramanis Ričards',7354.9,'','Lattelecom Rīgas maratons – pusmaratona distance');</v>
      </c>
    </row>
    <row r="2221" spans="1:16" x14ac:dyDescent="0.2">
      <c r="A2221" s="26" t="s">
        <v>28288</v>
      </c>
      <c r="B2221" s="28" t="s">
        <v>10554</v>
      </c>
      <c r="C2221" s="28" t="s">
        <v>10555</v>
      </c>
      <c r="D2221" s="28">
        <v>1991</v>
      </c>
      <c r="E2221" s="28" t="s">
        <v>6202</v>
      </c>
      <c r="F2221" s="28" t="s">
        <v>4382</v>
      </c>
      <c r="G2221" s="28" t="s">
        <v>2563</v>
      </c>
      <c r="H2221" s="28" t="s">
        <v>10556</v>
      </c>
      <c r="I2221" s="28" t="s">
        <v>20098</v>
      </c>
      <c r="J2221" s="28">
        <v>2</v>
      </c>
      <c r="K2221" s="28">
        <v>2</v>
      </c>
      <c r="L2221" s="5">
        <v>35.4</v>
      </c>
      <c r="M2221" s="5">
        <f t="shared" si="138"/>
        <v>7355.4</v>
      </c>
      <c r="N2221" s="5">
        <f t="shared" si="139"/>
        <v>541.18062919759632</v>
      </c>
      <c r="O2221" s="5" t="str">
        <f t="shared" si="136"/>
        <v/>
      </c>
      <c r="P2221" s="43" t="str">
        <f t="shared" si="137"/>
        <v>insert into noskrien_reit (dalibnieks, rez,skriesim_db,sacensibas) values ('Kostomarova Estera',7355.4,'','Lattelecom Rīgas maratons – pusmaratona distance');</v>
      </c>
    </row>
    <row r="2222" spans="1:16" x14ac:dyDescent="0.2">
      <c r="A2222" s="26" t="s">
        <v>28289</v>
      </c>
      <c r="B2222" s="27" t="s">
        <v>10557</v>
      </c>
      <c r="C2222" s="27" t="s">
        <v>10558</v>
      </c>
      <c r="D2222" s="27">
        <v>1984</v>
      </c>
      <c r="E2222" s="27" t="s">
        <v>2564</v>
      </c>
      <c r="F2222" s="27" t="s">
        <v>695</v>
      </c>
      <c r="G2222" s="27" t="s">
        <v>2563</v>
      </c>
      <c r="H2222" s="27" t="s">
        <v>10559</v>
      </c>
      <c r="I2222" s="27" t="s">
        <v>20099</v>
      </c>
      <c r="J2222" s="27">
        <v>2</v>
      </c>
      <c r="K2222" s="27">
        <v>2</v>
      </c>
      <c r="L2222" s="5">
        <v>35.700000000000003</v>
      </c>
      <c r="M2222" s="5">
        <f t="shared" si="138"/>
        <v>7355.7</v>
      </c>
      <c r="N2222" s="5">
        <f t="shared" si="139"/>
        <v>541.15855730929752</v>
      </c>
      <c r="O2222" s="5" t="str">
        <f t="shared" si="136"/>
        <v/>
      </c>
      <c r="P2222" s="43" t="str">
        <f t="shared" si="137"/>
        <v>insert into noskrien_reit (dalibnieks, rez,skriesim_db,sacensibas) values ('Baratašvili Grigorijs',7355.7,'','Lattelecom Rīgas maratons – pusmaratona distance');</v>
      </c>
    </row>
    <row r="2223" spans="1:16" x14ac:dyDescent="0.2">
      <c r="A2223" s="26" t="s">
        <v>28290</v>
      </c>
      <c r="B2223" s="28" t="s">
        <v>593</v>
      </c>
      <c r="C2223" s="28" t="s">
        <v>10560</v>
      </c>
      <c r="D2223" s="28">
        <v>1985</v>
      </c>
      <c r="E2223" s="28" t="s">
        <v>2564</v>
      </c>
      <c r="F2223" s="28" t="s">
        <v>4017</v>
      </c>
      <c r="G2223" s="28" t="s">
        <v>2563</v>
      </c>
      <c r="H2223" s="28" t="s">
        <v>10561</v>
      </c>
      <c r="I2223" s="28" t="s">
        <v>20100</v>
      </c>
      <c r="J2223" s="28">
        <v>2</v>
      </c>
      <c r="K2223" s="28">
        <v>2</v>
      </c>
      <c r="L2223" s="5">
        <v>38.6</v>
      </c>
      <c r="M2223" s="5">
        <f t="shared" si="138"/>
        <v>7358.6</v>
      </c>
      <c r="N2223" s="5">
        <f t="shared" si="139"/>
        <v>540.94528850596578</v>
      </c>
      <c r="O2223" s="5" t="str">
        <f t="shared" si="136"/>
        <v/>
      </c>
      <c r="P2223" s="43" t="str">
        <f t="shared" si="137"/>
        <v>insert into noskrien_reit (dalibnieks, rez,skriesim_db,sacensibas) values ('Zaļeskis Andrejs',7358.6,'','Lattelecom Rīgas maratons – pusmaratona distance');</v>
      </c>
    </row>
    <row r="2224" spans="1:16" x14ac:dyDescent="0.2">
      <c r="A2224" s="26" t="s">
        <v>28291</v>
      </c>
      <c r="B2224" s="27" t="s">
        <v>12</v>
      </c>
      <c r="C2224" s="27" t="s">
        <v>10562</v>
      </c>
      <c r="D2224" s="27">
        <v>1984</v>
      </c>
      <c r="E2224" s="27" t="s">
        <v>2564</v>
      </c>
      <c r="F2224" s="27" t="s">
        <v>7976</v>
      </c>
      <c r="G2224" s="27" t="s">
        <v>2563</v>
      </c>
      <c r="H2224" s="27" t="s">
        <v>10563</v>
      </c>
      <c r="I2224" s="27" t="s">
        <v>20101</v>
      </c>
      <c r="J2224" s="27">
        <v>2</v>
      </c>
      <c r="K2224" s="27">
        <v>2</v>
      </c>
      <c r="L2224" s="5">
        <v>38.9</v>
      </c>
      <c r="M2224" s="5">
        <f t="shared" si="138"/>
        <v>7358.9</v>
      </c>
      <c r="N2224" s="5">
        <f t="shared" si="139"/>
        <v>540.9232358096998</v>
      </c>
      <c r="O2224" s="5" t="str">
        <f t="shared" si="136"/>
        <v/>
      </c>
      <c r="P2224" s="43" t="str">
        <f t="shared" si="137"/>
        <v>insert into noskrien_reit (dalibnieks, rez,skriesim_db,sacensibas) values ('Francuzovs Viktors',7358.9,'','Lattelecom Rīgas maratons – pusmaratona distance');</v>
      </c>
    </row>
    <row r="2225" spans="1:16" x14ac:dyDescent="0.2">
      <c r="A2225" s="26" t="s">
        <v>28292</v>
      </c>
      <c r="B2225" s="28" t="s">
        <v>46</v>
      </c>
      <c r="C2225" s="28" t="s">
        <v>8183</v>
      </c>
      <c r="D2225" s="28">
        <v>1972</v>
      </c>
      <c r="E2225" s="28" t="s">
        <v>6214</v>
      </c>
      <c r="F2225" s="28" t="s">
        <v>2802</v>
      </c>
      <c r="G2225" s="28" t="s">
        <v>2563</v>
      </c>
      <c r="H2225" s="28" t="s">
        <v>10564</v>
      </c>
      <c r="I2225" s="28" t="s">
        <v>20102</v>
      </c>
      <c r="J2225" s="28">
        <v>2</v>
      </c>
      <c r="K2225" s="28">
        <v>2</v>
      </c>
      <c r="L2225" s="5">
        <v>40</v>
      </c>
      <c r="M2225" s="5">
        <f t="shared" si="138"/>
        <v>7360</v>
      </c>
      <c r="N2225" s="5">
        <f t="shared" si="139"/>
        <v>540.84239130434787</v>
      </c>
      <c r="O2225" s="5" t="str">
        <f t="shared" si="136"/>
        <v/>
      </c>
      <c r="P2225" s="43" t="str">
        <f t="shared" si="137"/>
        <v>insert into noskrien_reit (dalibnieks, rez,skriesim_db,sacensibas) values ('Sārts Jānis',7360,'','Lattelecom Rīgas maratons – pusmaratona distance');</v>
      </c>
    </row>
    <row r="2226" spans="1:16" x14ac:dyDescent="0.2">
      <c r="A2226" s="26" t="s">
        <v>28293</v>
      </c>
      <c r="B2226" s="27" t="s">
        <v>3475</v>
      </c>
      <c r="C2226" s="27" t="s">
        <v>10565</v>
      </c>
      <c r="D2226" s="27">
        <v>1971</v>
      </c>
      <c r="E2226" s="27" t="s">
        <v>6214</v>
      </c>
      <c r="F2226" s="27"/>
      <c r="G2226" s="27" t="s">
        <v>2592</v>
      </c>
      <c r="H2226" s="27" t="s">
        <v>10566</v>
      </c>
      <c r="I2226" s="27" t="s">
        <v>20103</v>
      </c>
      <c r="J2226" s="27">
        <v>2</v>
      </c>
      <c r="K2226" s="27">
        <v>2</v>
      </c>
      <c r="L2226" s="5">
        <v>41.7</v>
      </c>
      <c r="M2226" s="5">
        <f t="shared" si="138"/>
        <v>7361.7</v>
      </c>
      <c r="N2226" s="5">
        <f t="shared" si="139"/>
        <v>540.71749731719581</v>
      </c>
      <c r="O2226" s="5" t="str">
        <f t="shared" si="136"/>
        <v/>
      </c>
      <c r="P2226" s="43" t="str">
        <f t="shared" si="137"/>
        <v>insert into noskrien_reit (dalibnieks, rez,skriesim_db,sacensibas) values ('Golubev Roman',7361.7,'','Lattelecom Rīgas maratons – pusmaratona distance');</v>
      </c>
    </row>
    <row r="2227" spans="1:16" x14ac:dyDescent="0.2">
      <c r="A2227" s="26" t="s">
        <v>28294</v>
      </c>
      <c r="B2227" s="28" t="s">
        <v>318</v>
      </c>
      <c r="C2227" s="28" t="s">
        <v>10567</v>
      </c>
      <c r="D2227" s="28">
        <v>1985</v>
      </c>
      <c r="E2227" s="28" t="s">
        <v>2564</v>
      </c>
      <c r="F2227" s="28" t="s">
        <v>695</v>
      </c>
      <c r="G2227" s="28" t="s">
        <v>2563</v>
      </c>
      <c r="H2227" s="28" t="s">
        <v>10568</v>
      </c>
      <c r="I2227" s="28" t="s">
        <v>20104</v>
      </c>
      <c r="J2227" s="28">
        <v>2</v>
      </c>
      <c r="K2227" s="28">
        <v>2</v>
      </c>
      <c r="L2227" s="5">
        <v>44.7</v>
      </c>
      <c r="M2227" s="5">
        <f t="shared" si="138"/>
        <v>7364.7</v>
      </c>
      <c r="N2227" s="5">
        <f t="shared" si="139"/>
        <v>540.49723681887929</v>
      </c>
      <c r="O2227" s="5" t="str">
        <f t="shared" si="136"/>
        <v/>
      </c>
      <c r="P2227" s="43" t="str">
        <f t="shared" si="137"/>
        <v>insert into noskrien_reit (dalibnieks, rez,skriesim_db,sacensibas) values ('Pudāns Reinis',7364.7,'','Lattelecom Rīgas maratons – pusmaratona distance');</v>
      </c>
    </row>
    <row r="2228" spans="1:16" x14ac:dyDescent="0.2">
      <c r="A2228" s="26" t="s">
        <v>28295</v>
      </c>
      <c r="B2228" s="27" t="s">
        <v>689</v>
      </c>
      <c r="C2228" s="27" t="s">
        <v>869</v>
      </c>
      <c r="D2228" s="27">
        <v>1995</v>
      </c>
      <c r="E2228" s="27" t="s">
        <v>6202</v>
      </c>
      <c r="F2228" s="27" t="s">
        <v>3067</v>
      </c>
      <c r="G2228" s="27" t="s">
        <v>2563</v>
      </c>
      <c r="H2228" s="27" t="s">
        <v>10569</v>
      </c>
      <c r="I2228" s="27" t="s">
        <v>20105</v>
      </c>
      <c r="J2228" s="27">
        <v>2</v>
      </c>
      <c r="K2228" s="27">
        <v>2</v>
      </c>
      <c r="L2228" s="5">
        <v>45.4</v>
      </c>
      <c r="M2228" s="5">
        <f t="shared" si="138"/>
        <v>7365.4</v>
      </c>
      <c r="N2228" s="5">
        <f t="shared" si="139"/>
        <v>540.44586852037912</v>
      </c>
      <c r="O2228" s="5" t="str">
        <f t="shared" si="136"/>
        <v/>
      </c>
      <c r="P2228" s="43" t="str">
        <f t="shared" si="137"/>
        <v>insert into noskrien_reit (dalibnieks, rez,skriesim_db,sacensibas) values ('Āboliņa Aiga',7365.4,'','Lattelecom Rīgas maratons – pusmaratona distance');</v>
      </c>
    </row>
    <row r="2229" spans="1:16" x14ac:dyDescent="0.2">
      <c r="A2229" s="26" t="s">
        <v>28296</v>
      </c>
      <c r="B2229" s="28" t="s">
        <v>5256</v>
      </c>
      <c r="C2229" s="28" t="s">
        <v>10570</v>
      </c>
      <c r="D2229" s="28">
        <v>1989</v>
      </c>
      <c r="E2229" s="28" t="s">
        <v>6202</v>
      </c>
      <c r="F2229" s="28" t="s">
        <v>695</v>
      </c>
      <c r="G2229" s="28" t="s">
        <v>2563</v>
      </c>
      <c r="H2229" s="28" t="s">
        <v>10571</v>
      </c>
      <c r="I2229" s="28" t="s">
        <v>20106</v>
      </c>
      <c r="J2229" s="28">
        <v>2</v>
      </c>
      <c r="K2229" s="28">
        <v>2</v>
      </c>
      <c r="L2229" s="5">
        <v>46.2</v>
      </c>
      <c r="M2229" s="5">
        <f t="shared" si="138"/>
        <v>7366.2</v>
      </c>
      <c r="N2229" s="5">
        <f t="shared" si="139"/>
        <v>540.38717384811707</v>
      </c>
      <c r="O2229" s="5" t="str">
        <f t="shared" si="136"/>
        <v/>
      </c>
      <c r="P2229" s="43" t="str">
        <f t="shared" si="137"/>
        <v>insert into noskrien_reit (dalibnieks, rez,skriesim_db,sacensibas) values ('Rudzite Sintija',7366.2,'','Lattelecom Rīgas maratons – pusmaratona distance');</v>
      </c>
    </row>
    <row r="2230" spans="1:16" x14ac:dyDescent="0.2">
      <c r="A2230" s="26" t="s">
        <v>28297</v>
      </c>
      <c r="B2230" s="27" t="s">
        <v>593</v>
      </c>
      <c r="C2230" s="27" t="s">
        <v>10572</v>
      </c>
      <c r="D2230" s="27">
        <v>1987</v>
      </c>
      <c r="E2230" s="27" t="s">
        <v>2564</v>
      </c>
      <c r="F2230" s="27" t="s">
        <v>3249</v>
      </c>
      <c r="G2230" s="27" t="s">
        <v>2563</v>
      </c>
      <c r="H2230" s="27" t="s">
        <v>10573</v>
      </c>
      <c r="I2230" s="27" t="s">
        <v>20107</v>
      </c>
      <c r="J2230" s="27">
        <v>2</v>
      </c>
      <c r="K2230" s="27">
        <v>2</v>
      </c>
      <c r="L2230" s="5">
        <v>46.1</v>
      </c>
      <c r="M2230" s="5">
        <f t="shared" si="138"/>
        <v>7366.1</v>
      </c>
      <c r="N2230" s="5">
        <f t="shared" si="139"/>
        <v>540.39450998493089</v>
      </c>
      <c r="O2230" s="5" t="str">
        <f t="shared" si="136"/>
        <v/>
      </c>
      <c r="P2230" s="43" t="str">
        <f t="shared" si="137"/>
        <v>insert into noskrien_reit (dalibnieks, rez,skriesim_db,sacensibas) values ('Trabo Andrejs',7366.1,'','Lattelecom Rīgas maratons – pusmaratona distance');</v>
      </c>
    </row>
    <row r="2231" spans="1:16" x14ac:dyDescent="0.2">
      <c r="A2231" s="26" t="s">
        <v>28298</v>
      </c>
      <c r="B2231" s="28" t="s">
        <v>79</v>
      </c>
      <c r="C2231" s="28" t="s">
        <v>10574</v>
      </c>
      <c r="D2231" s="28">
        <v>1989</v>
      </c>
      <c r="E2231" s="28" t="s">
        <v>6202</v>
      </c>
      <c r="F2231" s="28" t="s">
        <v>6542</v>
      </c>
      <c r="G2231" s="28" t="s">
        <v>2563</v>
      </c>
      <c r="H2231" s="28" t="s">
        <v>10575</v>
      </c>
      <c r="I2231" s="28" t="s">
        <v>20108</v>
      </c>
      <c r="J2231" s="28">
        <v>2</v>
      </c>
      <c r="K2231" s="28">
        <v>2</v>
      </c>
      <c r="L2231" s="5">
        <v>49.3</v>
      </c>
      <c r="M2231" s="5">
        <f t="shared" si="138"/>
        <v>7369.3</v>
      </c>
      <c r="N2231" s="5">
        <f t="shared" si="139"/>
        <v>540.15985236046834</v>
      </c>
      <c r="O2231" s="5" t="str">
        <f t="shared" si="136"/>
        <v/>
      </c>
      <c r="P2231" s="43" t="str">
        <f t="shared" si="137"/>
        <v>insert into noskrien_reit (dalibnieks, rez,skriesim_db,sacensibas) values ('Rimeika Baiba',7369.3,'','Lattelecom Rīgas maratons – pusmaratona distance');</v>
      </c>
    </row>
    <row r="2232" spans="1:16" x14ac:dyDescent="0.2">
      <c r="A2232" s="26" t="s">
        <v>28299</v>
      </c>
      <c r="B2232" s="27" t="s">
        <v>900</v>
      </c>
      <c r="C2232" s="27" t="s">
        <v>10576</v>
      </c>
      <c r="D2232" s="27">
        <v>1988</v>
      </c>
      <c r="E2232" s="27" t="s">
        <v>6202</v>
      </c>
      <c r="F2232" s="27"/>
      <c r="G2232" s="27" t="s">
        <v>2563</v>
      </c>
      <c r="H2232" s="27" t="s">
        <v>10577</v>
      </c>
      <c r="I2232" s="27" t="s">
        <v>20109</v>
      </c>
      <c r="J2232" s="27">
        <v>2</v>
      </c>
      <c r="K2232" s="27">
        <v>2</v>
      </c>
      <c r="L2232" s="5">
        <v>49.4</v>
      </c>
      <c r="M2232" s="5">
        <f t="shared" si="138"/>
        <v>7369.4</v>
      </c>
      <c r="N2232" s="5">
        <f t="shared" si="139"/>
        <v>540.15252259342697</v>
      </c>
      <c r="O2232" s="5" t="str">
        <f t="shared" si="136"/>
        <v/>
      </c>
      <c r="P2232" s="43" t="str">
        <f t="shared" si="137"/>
        <v>insert into noskrien_reit (dalibnieks, rez,skriesim_db,sacensibas) values ('Kauliņa Kristīne',7369.4,'','Lattelecom Rīgas maratons – pusmaratona distance');</v>
      </c>
    </row>
    <row r="2233" spans="1:16" x14ac:dyDescent="0.2">
      <c r="A2233" s="26" t="s">
        <v>28300</v>
      </c>
      <c r="B2233" s="28" t="s">
        <v>1498</v>
      </c>
      <c r="C2233" s="28" t="s">
        <v>10578</v>
      </c>
      <c r="D2233" s="28">
        <v>1984</v>
      </c>
      <c r="E2233" s="28" t="s">
        <v>6202</v>
      </c>
      <c r="F2233" s="28" t="s">
        <v>4554</v>
      </c>
      <c r="G2233" s="28" t="s">
        <v>2563</v>
      </c>
      <c r="H2233" s="28" t="s">
        <v>10579</v>
      </c>
      <c r="I2233" s="28" t="s">
        <v>20110</v>
      </c>
      <c r="J2233" s="28">
        <v>2</v>
      </c>
      <c r="K2233" s="28">
        <v>2</v>
      </c>
      <c r="L2233" s="5">
        <v>50.2</v>
      </c>
      <c r="M2233" s="5">
        <f t="shared" si="138"/>
        <v>7370.2</v>
      </c>
      <c r="N2233" s="5">
        <f t="shared" si="139"/>
        <v>540.09389161759509</v>
      </c>
      <c r="O2233" s="5" t="str">
        <f t="shared" si="136"/>
        <v/>
      </c>
      <c r="P2233" s="43" t="str">
        <f t="shared" si="137"/>
        <v>insert into noskrien_reit (dalibnieks, rez,skriesim_db,sacensibas) values ('Kocerova Svetlana',7370.2,'','Lattelecom Rīgas maratons – pusmaratona distance');</v>
      </c>
    </row>
    <row r="2234" spans="1:16" x14ac:dyDescent="0.2">
      <c r="A2234" s="26" t="s">
        <v>28301</v>
      </c>
      <c r="B2234" s="27" t="s">
        <v>20</v>
      </c>
      <c r="C2234" s="27" t="s">
        <v>10580</v>
      </c>
      <c r="D2234" s="27">
        <v>1972</v>
      </c>
      <c r="E2234" s="27" t="s">
        <v>6399</v>
      </c>
      <c r="F2234" s="27"/>
      <c r="G2234" s="27" t="s">
        <v>2563</v>
      </c>
      <c r="H2234" s="27" t="s">
        <v>10581</v>
      </c>
      <c r="I2234" s="27" t="s">
        <v>20111</v>
      </c>
      <c r="J2234" s="27">
        <v>2</v>
      </c>
      <c r="K2234" s="27">
        <v>2</v>
      </c>
      <c r="L2234" s="5">
        <v>50</v>
      </c>
      <c r="M2234" s="5">
        <f t="shared" si="138"/>
        <v>7370</v>
      </c>
      <c r="N2234" s="5">
        <f t="shared" si="139"/>
        <v>540.10854816824963</v>
      </c>
      <c r="O2234" s="5" t="str">
        <f t="shared" si="136"/>
        <v/>
      </c>
      <c r="P2234" s="43" t="str">
        <f t="shared" si="137"/>
        <v>insert into noskrien_reit (dalibnieks, rez,skriesim_db,sacensibas) values ('Bitāne Līga',7370,'','Lattelecom Rīgas maratons – pusmaratona distance');</v>
      </c>
    </row>
    <row r="2235" spans="1:16" x14ac:dyDescent="0.2">
      <c r="A2235" s="26" t="s">
        <v>28302</v>
      </c>
      <c r="B2235" s="28" t="s">
        <v>666</v>
      </c>
      <c r="C2235" s="28" t="s">
        <v>6024</v>
      </c>
      <c r="D2235" s="28">
        <v>1986</v>
      </c>
      <c r="E2235" s="28" t="s">
        <v>6202</v>
      </c>
      <c r="F2235" s="28" t="s">
        <v>10582</v>
      </c>
      <c r="G2235" s="28" t="s">
        <v>2563</v>
      </c>
      <c r="H2235" s="28" t="s">
        <v>10581</v>
      </c>
      <c r="I2235" s="28" t="s">
        <v>20111</v>
      </c>
      <c r="J2235" s="28">
        <v>2</v>
      </c>
      <c r="K2235" s="28">
        <v>2</v>
      </c>
      <c r="L2235" s="5">
        <v>50</v>
      </c>
      <c r="M2235" s="5">
        <f t="shared" si="138"/>
        <v>7370</v>
      </c>
      <c r="N2235" s="5">
        <f t="shared" si="139"/>
        <v>540.10854816824963</v>
      </c>
      <c r="O2235" s="5" t="str">
        <f t="shared" si="136"/>
        <v/>
      </c>
      <c r="P2235" s="43" t="str">
        <f t="shared" si="137"/>
        <v>insert into noskrien_reit (dalibnieks, rez,skriesim_db,sacensibas) values ('Krūmiņa Santa',7370,'','Lattelecom Rīgas maratons – pusmaratona distance');</v>
      </c>
    </row>
    <row r="2236" spans="1:16" x14ac:dyDescent="0.2">
      <c r="A2236" s="26" t="s">
        <v>28303</v>
      </c>
      <c r="B2236" s="27" t="s">
        <v>10583</v>
      </c>
      <c r="C2236" s="27" t="s">
        <v>10584</v>
      </c>
      <c r="D2236" s="27">
        <v>1967</v>
      </c>
      <c r="E2236" s="27" t="s">
        <v>6399</v>
      </c>
      <c r="F2236" s="27" t="s">
        <v>6449</v>
      </c>
      <c r="G2236" s="27" t="s">
        <v>2798</v>
      </c>
      <c r="H2236" s="27" t="s">
        <v>10585</v>
      </c>
      <c r="I2236" s="27" t="s">
        <v>20112</v>
      </c>
      <c r="J2236" s="27">
        <v>2</v>
      </c>
      <c r="K2236" s="27">
        <v>2</v>
      </c>
      <c r="L2236" s="5">
        <v>50.1</v>
      </c>
      <c r="M2236" s="5">
        <f t="shared" si="138"/>
        <v>7370.1</v>
      </c>
      <c r="N2236" s="5">
        <f t="shared" si="139"/>
        <v>540.10121979348992</v>
      </c>
      <c r="O2236" s="5" t="str">
        <f t="shared" si="136"/>
        <v/>
      </c>
      <c r="P2236" s="43" t="str">
        <f t="shared" si="137"/>
        <v>insert into noskrien_reit (dalibnieks, rez,skriesim_db,sacensibas) values ('Kuch Renate',7370.1,'','Lattelecom Rīgas maratons – pusmaratona distance');</v>
      </c>
    </row>
    <row r="2237" spans="1:16" x14ac:dyDescent="0.2">
      <c r="A2237" s="26" t="s">
        <v>28304</v>
      </c>
      <c r="B2237" s="28" t="s">
        <v>10586</v>
      </c>
      <c r="C2237" s="28" t="s">
        <v>7035</v>
      </c>
      <c r="D2237" s="28">
        <v>1972</v>
      </c>
      <c r="E2237" s="28" t="s">
        <v>6399</v>
      </c>
      <c r="F2237" s="28" t="s">
        <v>7036</v>
      </c>
      <c r="G2237" s="28" t="s">
        <v>2682</v>
      </c>
      <c r="H2237" s="28" t="s">
        <v>10587</v>
      </c>
      <c r="I2237" s="28" t="s">
        <v>20113</v>
      </c>
      <c r="J2237" s="28">
        <v>2</v>
      </c>
      <c r="K2237" s="28">
        <v>2</v>
      </c>
      <c r="L2237" s="5">
        <v>51.7</v>
      </c>
      <c r="M2237" s="5">
        <f t="shared" si="138"/>
        <v>7371.7</v>
      </c>
      <c r="N2237" s="5">
        <f t="shared" si="139"/>
        <v>539.98399283747301</v>
      </c>
      <c r="O2237" s="5" t="str">
        <f t="shared" si="136"/>
        <v/>
      </c>
      <c r="P2237" s="43" t="str">
        <f t="shared" si="137"/>
        <v>insert into noskrien_reit (dalibnieks, rez,skriesim_db,sacensibas) values ('Janke Sigrid',7371.7,'','Lattelecom Rīgas maratons – pusmaratona distance');</v>
      </c>
    </row>
    <row r="2238" spans="1:16" x14ac:dyDescent="0.2">
      <c r="A2238" s="26" t="s">
        <v>28305</v>
      </c>
      <c r="B2238" s="27" t="s">
        <v>318</v>
      </c>
      <c r="C2238" s="27" t="s">
        <v>10588</v>
      </c>
      <c r="D2238" s="27">
        <v>1985</v>
      </c>
      <c r="E2238" s="27" t="s">
        <v>2564</v>
      </c>
      <c r="F2238" s="27"/>
      <c r="G2238" s="27" t="s">
        <v>2563</v>
      </c>
      <c r="H2238" s="27" t="s">
        <v>10589</v>
      </c>
      <c r="I2238" s="27" t="s">
        <v>20114</v>
      </c>
      <c r="J2238" s="27">
        <v>2</v>
      </c>
      <c r="K2238" s="27">
        <v>2</v>
      </c>
      <c r="L2238" s="5">
        <v>51.1</v>
      </c>
      <c r="M2238" s="5">
        <f t="shared" si="138"/>
        <v>7371.1</v>
      </c>
      <c r="N2238" s="5">
        <f t="shared" si="139"/>
        <v>540.0279469821329</v>
      </c>
      <c r="O2238" s="5" t="str">
        <f t="shared" si="136"/>
        <v/>
      </c>
      <c r="P2238" s="43" t="str">
        <f t="shared" si="137"/>
        <v>insert into noskrien_reit (dalibnieks, rez,skriesim_db,sacensibas) values ('Amolins Reinis',7371.1,'','Lattelecom Rīgas maratons – pusmaratona distance');</v>
      </c>
    </row>
    <row r="2239" spans="1:16" x14ac:dyDescent="0.2">
      <c r="A2239" s="26" t="s">
        <v>28306</v>
      </c>
      <c r="B2239" s="28" t="s">
        <v>10583</v>
      </c>
      <c r="C2239" s="28" t="s">
        <v>9796</v>
      </c>
      <c r="D2239" s="28">
        <v>1979</v>
      </c>
      <c r="E2239" s="28" t="s">
        <v>6202</v>
      </c>
      <c r="F2239" s="28"/>
      <c r="G2239" s="28" t="s">
        <v>2563</v>
      </c>
      <c r="H2239" s="28" t="s">
        <v>10590</v>
      </c>
      <c r="I2239" s="28" t="s">
        <v>20115</v>
      </c>
      <c r="J2239" s="28">
        <v>2</v>
      </c>
      <c r="K2239" s="28">
        <v>2</v>
      </c>
      <c r="L2239" s="5">
        <v>52.2</v>
      </c>
      <c r="M2239" s="5">
        <f t="shared" si="138"/>
        <v>7372.2</v>
      </c>
      <c r="N2239" s="5">
        <f t="shared" si="139"/>
        <v>539.94736984889175</v>
      </c>
      <c r="O2239" s="5" t="str">
        <f t="shared" si="136"/>
        <v/>
      </c>
      <c r="P2239" s="43" t="str">
        <f t="shared" si="137"/>
        <v>insert into noskrien_reit (dalibnieks, rez,skriesim_db,sacensibas) values ('Babre Renate',7372.2,'','Lattelecom Rīgas maratons – pusmaratona distance');</v>
      </c>
    </row>
    <row r="2240" spans="1:16" x14ac:dyDescent="0.2">
      <c r="A2240" s="26" t="s">
        <v>28307</v>
      </c>
      <c r="B2240" s="27" t="s">
        <v>0</v>
      </c>
      <c r="C2240" s="27" t="s">
        <v>10430</v>
      </c>
      <c r="D2240" s="27">
        <v>1991</v>
      </c>
      <c r="E2240" s="27" t="s">
        <v>6202</v>
      </c>
      <c r="F2240" s="27" t="s">
        <v>4056</v>
      </c>
      <c r="G2240" s="27" t="s">
        <v>2563</v>
      </c>
      <c r="H2240" s="27" t="s">
        <v>10591</v>
      </c>
      <c r="I2240" s="27" t="s">
        <v>20116</v>
      </c>
      <c r="J2240" s="27">
        <v>2</v>
      </c>
      <c r="K2240" s="27">
        <v>2</v>
      </c>
      <c r="L2240" s="5">
        <v>55.4</v>
      </c>
      <c r="M2240" s="5">
        <f t="shared" si="138"/>
        <v>7375.4</v>
      </c>
      <c r="N2240" s="5">
        <f t="shared" si="139"/>
        <v>539.71310030642405</v>
      </c>
      <c r="O2240" s="5" t="str">
        <f t="shared" si="136"/>
        <v/>
      </c>
      <c r="P2240" s="43" t="str">
        <f t="shared" si="137"/>
        <v>insert into noskrien_reit (dalibnieks, rez,skriesim_db,sacensibas) values ('Baltmanis Kristaps',7375.4,'','Lattelecom Rīgas maratons – pusmaratona distance');</v>
      </c>
    </row>
    <row r="2241" spans="1:16" x14ac:dyDescent="0.2">
      <c r="A2241" s="26" t="s">
        <v>28308</v>
      </c>
      <c r="B2241" s="28" t="s">
        <v>164</v>
      </c>
      <c r="C2241" s="28" t="s">
        <v>1477</v>
      </c>
      <c r="D2241" s="28">
        <v>1985</v>
      </c>
      <c r="E2241" s="28" t="s">
        <v>6202</v>
      </c>
      <c r="F2241" s="28" t="s">
        <v>5874</v>
      </c>
      <c r="G2241" s="28" t="s">
        <v>2563</v>
      </c>
      <c r="H2241" s="28" t="s">
        <v>10592</v>
      </c>
      <c r="I2241" s="28" t="s">
        <v>20117</v>
      </c>
      <c r="J2241" s="28">
        <v>2</v>
      </c>
      <c r="K2241" s="28">
        <v>2</v>
      </c>
      <c r="L2241" s="5">
        <v>56.6</v>
      </c>
      <c r="M2241" s="5">
        <f t="shared" si="138"/>
        <v>7376.6</v>
      </c>
      <c r="N2241" s="5">
        <f t="shared" si="139"/>
        <v>539.62530162947701</v>
      </c>
      <c r="O2241" s="5" t="str">
        <f t="shared" si="136"/>
        <v/>
      </c>
      <c r="P2241" s="43" t="str">
        <f t="shared" si="137"/>
        <v>insert into noskrien_reit (dalibnieks, rez,skriesim_db,sacensibas) values ('Zvirbule Anete',7376.6,'','Lattelecom Rīgas maratons – pusmaratona distance');</v>
      </c>
    </row>
    <row r="2242" spans="1:16" x14ac:dyDescent="0.2">
      <c r="A2242" s="26" t="s">
        <v>28309</v>
      </c>
      <c r="B2242" s="27" t="s">
        <v>10593</v>
      </c>
      <c r="C2242" s="27" t="s">
        <v>10594</v>
      </c>
      <c r="D2242" s="27">
        <v>1979</v>
      </c>
      <c r="E2242" s="27" t="s">
        <v>2564</v>
      </c>
      <c r="F2242" s="27" t="s">
        <v>6449</v>
      </c>
      <c r="G2242" s="27" t="s">
        <v>5719</v>
      </c>
      <c r="H2242" s="27" t="s">
        <v>10595</v>
      </c>
      <c r="I2242" s="27" t="s">
        <v>20118</v>
      </c>
      <c r="J2242" s="27">
        <v>2</v>
      </c>
      <c r="K2242" s="27">
        <v>2</v>
      </c>
      <c r="L2242" s="5">
        <v>58.2</v>
      </c>
      <c r="M2242" s="5">
        <f t="shared" si="138"/>
        <v>7378.2</v>
      </c>
      <c r="N2242" s="5">
        <f t="shared" si="139"/>
        <v>539.50828115258469</v>
      </c>
      <c r="O2242" s="5" t="str">
        <f t="shared" ref="O2242:O2305" si="140">IF(F2242="vsk noskrien","y","")</f>
        <v/>
      </c>
      <c r="P2242" s="43" t="str">
        <f t="shared" ref="P2242:P2305" si="141">CONCATENATE("insert into noskrien_reit (dalibnieks, rez,skriesim_db,sacensibas) values ('",C2242," ",B2242,"',",M2242,",'",O2242,"','",$P$1,"');")</f>
        <v>insert into noskrien_reit (dalibnieks, rez,skriesim_db,sacensibas) values ('Parada Tamas',7378.2,'','Lattelecom Rīgas maratons – pusmaratona distance');</v>
      </c>
    </row>
    <row r="2243" spans="1:16" x14ac:dyDescent="0.2">
      <c r="A2243" s="26" t="s">
        <v>28310</v>
      </c>
      <c r="B2243" s="28" t="s">
        <v>401</v>
      </c>
      <c r="C2243" s="28" t="s">
        <v>1191</v>
      </c>
      <c r="D2243" s="28">
        <v>1975</v>
      </c>
      <c r="E2243" s="28" t="s">
        <v>6214</v>
      </c>
      <c r="F2243" s="28" t="s">
        <v>695</v>
      </c>
      <c r="G2243" s="28" t="s">
        <v>2563</v>
      </c>
      <c r="H2243" s="28" t="s">
        <v>10596</v>
      </c>
      <c r="I2243" s="28" t="s">
        <v>20119</v>
      </c>
      <c r="J2243" s="28">
        <v>2</v>
      </c>
      <c r="K2243" s="28">
        <v>2</v>
      </c>
      <c r="L2243" s="5">
        <v>59.7</v>
      </c>
      <c r="M2243" s="5">
        <f t="shared" ref="M2243:M2306" si="142">J2243*3600+K2243*60+L2243</f>
        <v>7379.7</v>
      </c>
      <c r="N2243" s="5">
        <f t="shared" ref="N2243:N2306" si="143">$M$2/M2243*1000</f>
        <v>539.39862054013031</v>
      </c>
      <c r="O2243" s="5" t="str">
        <f t="shared" si="140"/>
        <v/>
      </c>
      <c r="P2243" s="43" t="str">
        <f t="shared" si="141"/>
        <v>insert into noskrien_reit (dalibnieks, rez,skriesim_db,sacensibas) values ('Āboltiņš Ingus',7379.7,'','Lattelecom Rīgas maratons – pusmaratona distance');</v>
      </c>
    </row>
    <row r="2244" spans="1:16" x14ac:dyDescent="0.2">
      <c r="A2244" s="26" t="s">
        <v>28311</v>
      </c>
      <c r="B2244" s="27" t="s">
        <v>2146</v>
      </c>
      <c r="C2244" s="27" t="s">
        <v>10597</v>
      </c>
      <c r="D2244" s="27">
        <v>1969</v>
      </c>
      <c r="E2244" s="27" t="s">
        <v>6214</v>
      </c>
      <c r="F2244" s="27" t="s">
        <v>2610</v>
      </c>
      <c r="G2244" s="27" t="s">
        <v>2563</v>
      </c>
      <c r="H2244" s="27" t="s">
        <v>10598</v>
      </c>
      <c r="I2244" s="27" t="s">
        <v>20120</v>
      </c>
      <c r="J2244" s="27">
        <v>2</v>
      </c>
      <c r="K2244" s="27">
        <v>3</v>
      </c>
      <c r="L2244" s="5">
        <v>1.4</v>
      </c>
      <c r="M2244" s="5">
        <f t="shared" si="142"/>
        <v>7381.4</v>
      </c>
      <c r="N2244" s="5">
        <f t="shared" si="143"/>
        <v>539.27439239168723</v>
      </c>
      <c r="O2244" s="5" t="str">
        <f t="shared" si="140"/>
        <v/>
      </c>
      <c r="P2244" s="43" t="str">
        <f t="shared" si="141"/>
        <v>insert into noskrien_reit (dalibnieks, rez,skriesim_db,sacensibas) values ('Zanders Uģis',7381.4,'','Lattelecom Rīgas maratons – pusmaratona distance');</v>
      </c>
    </row>
    <row r="2245" spans="1:16" x14ac:dyDescent="0.2">
      <c r="A2245" s="26" t="s">
        <v>28312</v>
      </c>
      <c r="B2245" s="28" t="s">
        <v>171</v>
      </c>
      <c r="C2245" s="28" t="s">
        <v>338</v>
      </c>
      <c r="D2245" s="28">
        <v>1983</v>
      </c>
      <c r="E2245" s="28" t="s">
        <v>2564</v>
      </c>
      <c r="F2245" s="28" t="s">
        <v>3360</v>
      </c>
      <c r="G2245" s="28" t="s">
        <v>2563</v>
      </c>
      <c r="H2245" s="28" t="s">
        <v>10599</v>
      </c>
      <c r="I2245" s="28" t="s">
        <v>20121</v>
      </c>
      <c r="J2245" s="28">
        <v>2</v>
      </c>
      <c r="K2245" s="28">
        <v>3</v>
      </c>
      <c r="L2245" s="5">
        <v>2</v>
      </c>
      <c r="M2245" s="5">
        <f t="shared" si="142"/>
        <v>7382</v>
      </c>
      <c r="N2245" s="5">
        <f t="shared" si="143"/>
        <v>539.23056082362496</v>
      </c>
      <c r="O2245" s="5" t="str">
        <f t="shared" si="140"/>
        <v/>
      </c>
      <c r="P2245" s="43" t="str">
        <f t="shared" si="141"/>
        <v>insert into noskrien_reit (dalibnieks, rez,skriesim_db,sacensibas) values ('Stivriņš Andis',7382,'','Lattelecom Rīgas maratons – pusmaratona distance');</v>
      </c>
    </row>
    <row r="2246" spans="1:16" x14ac:dyDescent="0.2">
      <c r="A2246" s="26" t="s">
        <v>28313</v>
      </c>
      <c r="B2246" s="27" t="s">
        <v>10600</v>
      </c>
      <c r="C2246" s="27" t="s">
        <v>10601</v>
      </c>
      <c r="D2246" s="27">
        <v>1980</v>
      </c>
      <c r="E2246" s="27" t="s">
        <v>2564</v>
      </c>
      <c r="F2246" s="27" t="s">
        <v>9857</v>
      </c>
      <c r="G2246" s="27" t="s">
        <v>3262</v>
      </c>
      <c r="H2246" s="27" t="s">
        <v>10602</v>
      </c>
      <c r="I2246" s="27" t="s">
        <v>20122</v>
      </c>
      <c r="J2246" s="27">
        <v>2</v>
      </c>
      <c r="K2246" s="27">
        <v>3</v>
      </c>
      <c r="L2246" s="5">
        <v>2.1</v>
      </c>
      <c r="M2246" s="5">
        <f t="shared" si="142"/>
        <v>7382.1</v>
      </c>
      <c r="N2246" s="5">
        <f t="shared" si="143"/>
        <v>539.22325625499514</v>
      </c>
      <c r="O2246" s="5" t="str">
        <f t="shared" si="140"/>
        <v/>
      </c>
      <c r="P2246" s="43" t="str">
        <f t="shared" si="141"/>
        <v>insert into noskrien_reit (dalibnieks, rez,skriesim_db,sacensibas) values ('Shanks Armen',7382.1,'','Lattelecom Rīgas maratons – pusmaratona distance');</v>
      </c>
    </row>
    <row r="2247" spans="1:16" x14ac:dyDescent="0.2">
      <c r="A2247" s="26" t="s">
        <v>28314</v>
      </c>
      <c r="B2247" s="28" t="s">
        <v>418</v>
      </c>
      <c r="C2247" s="28" t="s">
        <v>10603</v>
      </c>
      <c r="D2247" s="28">
        <v>1968</v>
      </c>
      <c r="E2247" s="28" t="s">
        <v>6214</v>
      </c>
      <c r="F2247" s="28" t="s">
        <v>7217</v>
      </c>
      <c r="G2247" s="28" t="s">
        <v>2563</v>
      </c>
      <c r="H2247" s="28" t="s">
        <v>10604</v>
      </c>
      <c r="I2247" s="28" t="s">
        <v>20123</v>
      </c>
      <c r="J2247" s="28">
        <v>2</v>
      </c>
      <c r="K2247" s="28">
        <v>3</v>
      </c>
      <c r="L2247" s="5">
        <v>3.6</v>
      </c>
      <c r="M2247" s="5">
        <f t="shared" si="142"/>
        <v>7383.6</v>
      </c>
      <c r="N2247" s="5">
        <f t="shared" si="143"/>
        <v>539.11371146866031</v>
      </c>
      <c r="O2247" s="5" t="str">
        <f t="shared" si="140"/>
        <v/>
      </c>
      <c r="P2247" s="43" t="str">
        <f t="shared" si="141"/>
        <v>insert into noskrien_reit (dalibnieks, rez,skriesim_db,sacensibas) values ('Gobleja Kārlis',7383.6,'','Lattelecom Rīgas maratons – pusmaratona distance');</v>
      </c>
    </row>
    <row r="2248" spans="1:16" x14ac:dyDescent="0.2">
      <c r="A2248" s="26" t="s">
        <v>28315</v>
      </c>
      <c r="B2248" s="27" t="s">
        <v>618</v>
      </c>
      <c r="C2248" s="27" t="s">
        <v>185</v>
      </c>
      <c r="D2248" s="27">
        <v>1973</v>
      </c>
      <c r="E2248" s="27" t="s">
        <v>6214</v>
      </c>
      <c r="F2248" s="27" t="s">
        <v>695</v>
      </c>
      <c r="G2248" s="27" t="s">
        <v>2563</v>
      </c>
      <c r="H2248" s="27" t="s">
        <v>10605</v>
      </c>
      <c r="I2248" s="27" t="s">
        <v>20124</v>
      </c>
      <c r="J2248" s="27">
        <v>2</v>
      </c>
      <c r="K2248" s="27">
        <v>3</v>
      </c>
      <c r="L2248" s="5">
        <v>3.7</v>
      </c>
      <c r="M2248" s="5">
        <f t="shared" si="142"/>
        <v>7383.7</v>
      </c>
      <c r="N2248" s="5">
        <f t="shared" si="143"/>
        <v>539.10641006541437</v>
      </c>
      <c r="O2248" s="5" t="str">
        <f t="shared" si="140"/>
        <v/>
      </c>
      <c r="P2248" s="43" t="str">
        <f t="shared" si="141"/>
        <v>insert into noskrien_reit (dalibnieks, rez,skriesim_db,sacensibas) values ('Meiers Kalvis',7383.7,'','Lattelecom Rīgas maratons – pusmaratona distance');</v>
      </c>
    </row>
    <row r="2249" spans="1:16" x14ac:dyDescent="0.2">
      <c r="A2249" s="26" t="s">
        <v>28316</v>
      </c>
      <c r="B2249" s="28" t="s">
        <v>16</v>
      </c>
      <c r="C2249" s="28" t="s">
        <v>805</v>
      </c>
      <c r="D2249" s="28">
        <v>1957</v>
      </c>
      <c r="E2249" s="28" t="s">
        <v>6214</v>
      </c>
      <c r="F2249" s="28"/>
      <c r="G2249" s="28" t="s">
        <v>2563</v>
      </c>
      <c r="H2249" s="28" t="s">
        <v>10606</v>
      </c>
      <c r="I2249" s="28" t="s">
        <v>20125</v>
      </c>
      <c r="J2249" s="28">
        <v>2</v>
      </c>
      <c r="K2249" s="28">
        <v>3</v>
      </c>
      <c r="L2249" s="5">
        <v>6.2</v>
      </c>
      <c r="M2249" s="5">
        <f t="shared" si="142"/>
        <v>7386.2</v>
      </c>
      <c r="N2249" s="5">
        <f t="shared" si="143"/>
        <v>538.92393923803854</v>
      </c>
      <c r="O2249" s="5" t="str">
        <f t="shared" si="140"/>
        <v/>
      </c>
      <c r="P2249" s="43" t="str">
        <f t="shared" si="141"/>
        <v>insert into noskrien_reit (dalibnieks, rez,skriesim_db,sacensibas) values ('Kļaviņš Aivars',7386.2,'','Lattelecom Rīgas maratons – pusmaratona distance');</v>
      </c>
    </row>
    <row r="2250" spans="1:16" x14ac:dyDescent="0.2">
      <c r="A2250" s="26" t="s">
        <v>28317</v>
      </c>
      <c r="B2250" s="27" t="s">
        <v>10607</v>
      </c>
      <c r="C2250" s="27" t="s">
        <v>10608</v>
      </c>
      <c r="D2250" s="27">
        <v>1992</v>
      </c>
      <c r="E2250" s="27" t="s">
        <v>6202</v>
      </c>
      <c r="F2250" s="27" t="s">
        <v>3067</v>
      </c>
      <c r="G2250" s="27" t="s">
        <v>2798</v>
      </c>
      <c r="H2250" s="27" t="s">
        <v>10609</v>
      </c>
      <c r="I2250" s="27" t="s">
        <v>20126</v>
      </c>
      <c r="J2250" s="27">
        <v>2</v>
      </c>
      <c r="K2250" s="27">
        <v>3</v>
      </c>
      <c r="L2250" s="5">
        <v>7</v>
      </c>
      <c r="M2250" s="5">
        <f t="shared" si="142"/>
        <v>7387</v>
      </c>
      <c r="N2250" s="5">
        <f t="shared" si="143"/>
        <v>538.86557465818328</v>
      </c>
      <c r="O2250" s="5" t="str">
        <f t="shared" si="140"/>
        <v/>
      </c>
      <c r="P2250" s="43" t="str">
        <f t="shared" si="141"/>
        <v>insert into noskrien_reit (dalibnieks, rez,skriesim_db,sacensibas) values ('Nißlmüller Theresa',7387,'','Lattelecom Rīgas maratons – pusmaratona distance');</v>
      </c>
    </row>
    <row r="2251" spans="1:16" x14ac:dyDescent="0.2">
      <c r="A2251" s="26" t="s">
        <v>28318</v>
      </c>
      <c r="B2251" s="28" t="s">
        <v>181</v>
      </c>
      <c r="C2251" s="28" t="s">
        <v>10610</v>
      </c>
      <c r="D2251" s="28">
        <v>1979</v>
      </c>
      <c r="E2251" s="28" t="s">
        <v>2564</v>
      </c>
      <c r="F2251" s="28" t="s">
        <v>2802</v>
      </c>
      <c r="G2251" s="28" t="s">
        <v>2563</v>
      </c>
      <c r="H2251" s="28" t="s">
        <v>10611</v>
      </c>
      <c r="I2251" s="28" t="s">
        <v>20127</v>
      </c>
      <c r="J2251" s="28">
        <v>2</v>
      </c>
      <c r="K2251" s="28">
        <v>3</v>
      </c>
      <c r="L2251" s="5">
        <v>8.6</v>
      </c>
      <c r="M2251" s="5">
        <f t="shared" si="142"/>
        <v>7388.6</v>
      </c>
      <c r="N2251" s="5">
        <f t="shared" si="143"/>
        <v>538.74888341499059</v>
      </c>
      <c r="O2251" s="5" t="str">
        <f t="shared" si="140"/>
        <v/>
      </c>
      <c r="P2251" s="43" t="str">
        <f t="shared" si="141"/>
        <v>insert into noskrien_reit (dalibnieks, rez,skriesim_db,sacensibas) values ('Galkins Kaspars',7388.6,'','Lattelecom Rīgas maratons – pusmaratona distance');</v>
      </c>
    </row>
    <row r="2252" spans="1:16" x14ac:dyDescent="0.2">
      <c r="A2252" s="26" t="s">
        <v>28319</v>
      </c>
      <c r="B2252" s="27" t="s">
        <v>418</v>
      </c>
      <c r="C2252" s="27" t="s">
        <v>10612</v>
      </c>
      <c r="D2252" s="27">
        <v>1988</v>
      </c>
      <c r="E2252" s="27" t="s">
        <v>2564</v>
      </c>
      <c r="F2252" s="27"/>
      <c r="G2252" s="27" t="s">
        <v>2563</v>
      </c>
      <c r="H2252" s="27" t="s">
        <v>10613</v>
      </c>
      <c r="I2252" s="27" t="s">
        <v>20128</v>
      </c>
      <c r="J2252" s="27">
        <v>2</v>
      </c>
      <c r="K2252" s="27">
        <v>3</v>
      </c>
      <c r="L2252" s="5">
        <v>8.1</v>
      </c>
      <c r="M2252" s="5">
        <f t="shared" si="142"/>
        <v>7388.1</v>
      </c>
      <c r="N2252" s="5">
        <f t="shared" si="143"/>
        <v>538.78534399913372</v>
      </c>
      <c r="O2252" s="5" t="str">
        <f t="shared" si="140"/>
        <v/>
      </c>
      <c r="P2252" s="43" t="str">
        <f t="shared" si="141"/>
        <v>insert into noskrien_reit (dalibnieks, rez,skriesim_db,sacensibas) values ('Krīgalis Kārlis',7388.1,'','Lattelecom Rīgas maratons – pusmaratona distance');</v>
      </c>
    </row>
    <row r="2253" spans="1:16" x14ac:dyDescent="0.2">
      <c r="A2253" s="26" t="s">
        <v>28320</v>
      </c>
      <c r="B2253" s="28" t="s">
        <v>181</v>
      </c>
      <c r="C2253" s="28" t="s">
        <v>573</v>
      </c>
      <c r="D2253" s="28">
        <v>1988</v>
      </c>
      <c r="E2253" s="28" t="s">
        <v>2564</v>
      </c>
      <c r="F2253" s="28" t="s">
        <v>10403</v>
      </c>
      <c r="G2253" s="28" t="s">
        <v>2563</v>
      </c>
      <c r="H2253" s="28" t="s">
        <v>10614</v>
      </c>
      <c r="I2253" s="28" t="s">
        <v>20129</v>
      </c>
      <c r="J2253" s="28">
        <v>2</v>
      </c>
      <c r="K2253" s="28">
        <v>3</v>
      </c>
      <c r="L2253" s="5">
        <v>9.1999999999999993</v>
      </c>
      <c r="M2253" s="5">
        <f t="shared" si="142"/>
        <v>7389.2</v>
      </c>
      <c r="N2253" s="5">
        <f t="shared" si="143"/>
        <v>538.7051372273047</v>
      </c>
      <c r="O2253" s="5" t="str">
        <f t="shared" si="140"/>
        <v/>
      </c>
      <c r="P2253" s="43" t="str">
        <f t="shared" si="141"/>
        <v>insert into noskrien_reit (dalibnieks, rez,skriesim_db,sacensibas) values ('Grīnbergs Kaspars',7389.2,'','Lattelecom Rīgas maratons – pusmaratona distance');</v>
      </c>
    </row>
    <row r="2254" spans="1:16" x14ac:dyDescent="0.2">
      <c r="A2254" s="26" t="s">
        <v>28321</v>
      </c>
      <c r="B2254" s="27" t="s">
        <v>177</v>
      </c>
      <c r="C2254" s="27" t="s">
        <v>10615</v>
      </c>
      <c r="D2254" s="27">
        <v>1960</v>
      </c>
      <c r="E2254" s="27" t="s">
        <v>6214</v>
      </c>
      <c r="F2254" s="27" t="s">
        <v>3155</v>
      </c>
      <c r="G2254" s="27" t="s">
        <v>2563</v>
      </c>
      <c r="H2254" s="27" t="s">
        <v>10616</v>
      </c>
      <c r="I2254" s="27" t="s">
        <v>20130</v>
      </c>
      <c r="J2254" s="27">
        <v>2</v>
      </c>
      <c r="K2254" s="27">
        <v>3</v>
      </c>
      <c r="L2254" s="5">
        <v>9.4</v>
      </c>
      <c r="M2254" s="5">
        <f t="shared" si="142"/>
        <v>7389.4</v>
      </c>
      <c r="N2254" s="5">
        <f t="shared" si="143"/>
        <v>538.69055674344338</v>
      </c>
      <c r="O2254" s="5" t="str">
        <f t="shared" si="140"/>
        <v/>
      </c>
      <c r="P2254" s="43" t="str">
        <f t="shared" si="141"/>
        <v>insert into noskrien_reit (dalibnieks, rez,skriesim_db,sacensibas) values ('Lapše Ivars',7389.4,'','Lattelecom Rīgas maratons – pusmaratona distance');</v>
      </c>
    </row>
    <row r="2255" spans="1:16" x14ac:dyDescent="0.2">
      <c r="A2255" s="26" t="s">
        <v>28322</v>
      </c>
      <c r="B2255" s="28" t="s">
        <v>6165</v>
      </c>
      <c r="C2255" s="28" t="s">
        <v>10617</v>
      </c>
      <c r="D2255" s="28">
        <v>1971</v>
      </c>
      <c r="E2255" s="28" t="s">
        <v>6399</v>
      </c>
      <c r="F2255" s="28" t="s">
        <v>695</v>
      </c>
      <c r="G2255" s="28" t="s">
        <v>2563</v>
      </c>
      <c r="H2255" s="28" t="s">
        <v>10618</v>
      </c>
      <c r="I2255" s="28" t="s">
        <v>20131</v>
      </c>
      <c r="J2255" s="28">
        <v>2</v>
      </c>
      <c r="K2255" s="28">
        <v>3</v>
      </c>
      <c r="L2255" s="5">
        <v>9.6999999999999993</v>
      </c>
      <c r="M2255" s="5">
        <f t="shared" si="142"/>
        <v>7389.7</v>
      </c>
      <c r="N2255" s="5">
        <f t="shared" si="143"/>
        <v>538.66868749746266</v>
      </c>
      <c r="O2255" s="5" t="str">
        <f t="shared" si="140"/>
        <v/>
      </c>
      <c r="P2255" s="43" t="str">
        <f t="shared" si="141"/>
        <v>insert into noskrien_reit (dalibnieks, rez,skriesim_db,sacensibas) values ('Ceriņa-Bērziņa Jana',7389.7,'','Lattelecom Rīgas maratons – pusmaratona distance');</v>
      </c>
    </row>
    <row r="2256" spans="1:16" x14ac:dyDescent="0.2">
      <c r="A2256" s="26" t="s">
        <v>28323</v>
      </c>
      <c r="B2256" s="27" t="s">
        <v>159</v>
      </c>
      <c r="C2256" s="27" t="s">
        <v>1501</v>
      </c>
      <c r="D2256" s="27">
        <v>1974</v>
      </c>
      <c r="E2256" s="27" t="s">
        <v>6214</v>
      </c>
      <c r="F2256" s="27" t="s">
        <v>2610</v>
      </c>
      <c r="G2256" s="27" t="s">
        <v>2563</v>
      </c>
      <c r="H2256" s="27" t="s">
        <v>10619</v>
      </c>
      <c r="I2256" s="27" t="s">
        <v>20132</v>
      </c>
      <c r="J2256" s="27">
        <v>2</v>
      </c>
      <c r="K2256" s="27">
        <v>3</v>
      </c>
      <c r="L2256" s="5">
        <v>10.4</v>
      </c>
      <c r="M2256" s="5">
        <f t="shared" si="142"/>
        <v>7390.4</v>
      </c>
      <c r="N2256" s="5">
        <f t="shared" si="143"/>
        <v>538.6176661615068</v>
      </c>
      <c r="O2256" s="5" t="str">
        <f t="shared" si="140"/>
        <v/>
      </c>
      <c r="P2256" s="43" t="str">
        <f t="shared" si="141"/>
        <v>insert into noskrien_reit (dalibnieks, rez,skriesim_db,sacensibas) values ('Lipskis Imants',7390.4,'','Lattelecom Rīgas maratons – pusmaratona distance');</v>
      </c>
    </row>
    <row r="2257" spans="1:16" x14ac:dyDescent="0.2">
      <c r="A2257" s="26" t="s">
        <v>28324</v>
      </c>
      <c r="B2257" s="28" t="s">
        <v>6088</v>
      </c>
      <c r="C2257" s="28" t="s">
        <v>7486</v>
      </c>
      <c r="D2257" s="28">
        <v>1971</v>
      </c>
      <c r="E2257" s="28" t="s">
        <v>6214</v>
      </c>
      <c r="F2257" s="28" t="s">
        <v>10620</v>
      </c>
      <c r="G2257" s="28" t="s">
        <v>2632</v>
      </c>
      <c r="H2257" s="28" t="s">
        <v>10621</v>
      </c>
      <c r="I2257" s="28" t="s">
        <v>20133</v>
      </c>
      <c r="J2257" s="28">
        <v>2</v>
      </c>
      <c r="K2257" s="28">
        <v>3</v>
      </c>
      <c r="L2257" s="5">
        <v>11</v>
      </c>
      <c r="M2257" s="5">
        <f t="shared" si="142"/>
        <v>7391</v>
      </c>
      <c r="N2257" s="5">
        <f t="shared" si="143"/>
        <v>538.57394127993507</v>
      </c>
      <c r="O2257" s="5" t="str">
        <f t="shared" si="140"/>
        <v/>
      </c>
      <c r="P2257" s="43" t="str">
        <f t="shared" si="141"/>
        <v>insert into noskrien_reit (dalibnieks, rez,skriesim_db,sacensibas) values ('Miemois Carl',7391,'','Lattelecom Rīgas maratons – pusmaratona distance');</v>
      </c>
    </row>
    <row r="2258" spans="1:16" x14ac:dyDescent="0.2">
      <c r="A2258" s="26" t="s">
        <v>28325</v>
      </c>
      <c r="B2258" s="27" t="s">
        <v>387</v>
      </c>
      <c r="C2258" s="27" t="s">
        <v>10622</v>
      </c>
      <c r="D2258" s="27">
        <v>1965</v>
      </c>
      <c r="E2258" s="27" t="s">
        <v>6214</v>
      </c>
      <c r="F2258" s="27"/>
      <c r="G2258" s="27" t="s">
        <v>2563</v>
      </c>
      <c r="H2258" s="27" t="s">
        <v>10623</v>
      </c>
      <c r="I2258" s="27" t="s">
        <v>20134</v>
      </c>
      <c r="J2258" s="27">
        <v>2</v>
      </c>
      <c r="K2258" s="27">
        <v>3</v>
      </c>
      <c r="L2258" s="5">
        <v>12.4</v>
      </c>
      <c r="M2258" s="5">
        <f t="shared" si="142"/>
        <v>7392.4</v>
      </c>
      <c r="N2258" s="5">
        <f t="shared" si="143"/>
        <v>538.47194415886588</v>
      </c>
      <c r="O2258" s="5" t="str">
        <f t="shared" si="140"/>
        <v/>
      </c>
      <c r="P2258" s="43" t="str">
        <f t="shared" si="141"/>
        <v>insert into noskrien_reit (dalibnieks, rez,skriesim_db,sacensibas) values ('Kutukovs Vadims',7392.4,'','Lattelecom Rīgas maratons – pusmaratona distance');</v>
      </c>
    </row>
    <row r="2259" spans="1:16" x14ac:dyDescent="0.2">
      <c r="A2259" s="26" t="s">
        <v>28326</v>
      </c>
      <c r="B2259" s="28" t="s">
        <v>609</v>
      </c>
      <c r="C2259" s="28" t="s">
        <v>10624</v>
      </c>
      <c r="D2259" s="28">
        <v>1984</v>
      </c>
      <c r="E2259" s="28" t="s">
        <v>6202</v>
      </c>
      <c r="F2259" s="28" t="s">
        <v>10625</v>
      </c>
      <c r="G2259" s="28" t="s">
        <v>2563</v>
      </c>
      <c r="H2259" s="28" t="s">
        <v>10626</v>
      </c>
      <c r="I2259" s="28" t="s">
        <v>20135</v>
      </c>
      <c r="J2259" s="28">
        <v>2</v>
      </c>
      <c r="K2259" s="28">
        <v>3</v>
      </c>
      <c r="L2259" s="5">
        <v>12.8</v>
      </c>
      <c r="M2259" s="5">
        <f t="shared" si="142"/>
        <v>7392.8</v>
      </c>
      <c r="N2259" s="5">
        <f t="shared" si="143"/>
        <v>538.44280921978134</v>
      </c>
      <c r="O2259" s="5" t="str">
        <f t="shared" si="140"/>
        <v/>
      </c>
      <c r="P2259" s="43" t="str">
        <f t="shared" si="141"/>
        <v>insert into noskrien_reit (dalibnieks, rez,skriesim_db,sacensibas) values ('Sedleniece Maija',7392.8,'','Lattelecom Rīgas maratons – pusmaratona distance');</v>
      </c>
    </row>
    <row r="2260" spans="1:16" x14ac:dyDescent="0.2">
      <c r="A2260" s="26" t="s">
        <v>28327</v>
      </c>
      <c r="B2260" s="27" t="s">
        <v>12</v>
      </c>
      <c r="C2260" s="27" t="s">
        <v>855</v>
      </c>
      <c r="D2260" s="27">
        <v>1984</v>
      </c>
      <c r="E2260" s="27" t="s">
        <v>2564</v>
      </c>
      <c r="F2260" s="27" t="s">
        <v>3255</v>
      </c>
      <c r="G2260" s="27" t="s">
        <v>2563</v>
      </c>
      <c r="H2260" s="27" t="s">
        <v>10627</v>
      </c>
      <c r="I2260" s="27" t="s">
        <v>20136</v>
      </c>
      <c r="J2260" s="27">
        <v>2</v>
      </c>
      <c r="K2260" s="27">
        <v>3</v>
      </c>
      <c r="L2260" s="5">
        <v>12.9</v>
      </c>
      <c r="M2260" s="5">
        <f t="shared" si="142"/>
        <v>7392.9</v>
      </c>
      <c r="N2260" s="5">
        <f t="shared" si="143"/>
        <v>538.43552597762721</v>
      </c>
      <c r="O2260" s="5" t="str">
        <f t="shared" si="140"/>
        <v/>
      </c>
      <c r="P2260" s="43" t="str">
        <f t="shared" si="141"/>
        <v>insert into noskrien_reit (dalibnieks, rez,skriesim_db,sacensibas) values ('Jakovļevs Viktors',7392.9,'','Lattelecom Rīgas maratons – pusmaratona distance');</v>
      </c>
    </row>
    <row r="2261" spans="1:16" x14ac:dyDescent="0.2">
      <c r="A2261" s="26" t="s">
        <v>28328</v>
      </c>
      <c r="B2261" s="28" t="s">
        <v>675</v>
      </c>
      <c r="C2261" s="28" t="s">
        <v>156</v>
      </c>
      <c r="D2261" s="28">
        <v>1985</v>
      </c>
      <c r="E2261" s="28" t="s">
        <v>2564</v>
      </c>
      <c r="F2261" s="28" t="s">
        <v>238</v>
      </c>
      <c r="G2261" s="28" t="s">
        <v>2563</v>
      </c>
      <c r="H2261" s="28" t="s">
        <v>10628</v>
      </c>
      <c r="I2261" s="28" t="s">
        <v>20137</v>
      </c>
      <c r="J2261" s="28">
        <v>2</v>
      </c>
      <c r="K2261" s="28">
        <v>3</v>
      </c>
      <c r="L2261" s="5">
        <v>14.9</v>
      </c>
      <c r="M2261" s="5">
        <f t="shared" si="142"/>
        <v>7394.9</v>
      </c>
      <c r="N2261" s="5">
        <f t="shared" si="143"/>
        <v>538.28990250037191</v>
      </c>
      <c r="O2261" s="5" t="str">
        <f t="shared" si="140"/>
        <v/>
      </c>
      <c r="P2261" s="43" t="str">
        <f t="shared" si="141"/>
        <v>insert into noskrien_reit (dalibnieks, rez,skriesim_db,sacensibas) values ('Gusts Aivis',7394.9,'','Lattelecom Rīgas maratons – pusmaratona distance');</v>
      </c>
    </row>
    <row r="2262" spans="1:16" x14ac:dyDescent="0.2">
      <c r="A2262" s="26" t="s">
        <v>28329</v>
      </c>
      <c r="B2262" s="27" t="s">
        <v>2685</v>
      </c>
      <c r="C2262" s="27" t="s">
        <v>10629</v>
      </c>
      <c r="D2262" s="27">
        <v>1990</v>
      </c>
      <c r="E2262" s="27" t="s">
        <v>2564</v>
      </c>
      <c r="F2262" s="27"/>
      <c r="G2262" s="27" t="s">
        <v>2614</v>
      </c>
      <c r="H2262" s="27" t="s">
        <v>10630</v>
      </c>
      <c r="I2262" s="27" t="s">
        <v>20138</v>
      </c>
      <c r="J2262" s="27">
        <v>2</v>
      </c>
      <c r="K2262" s="27">
        <v>3</v>
      </c>
      <c r="L2262" s="5">
        <v>19.100000000000001</v>
      </c>
      <c r="M2262" s="5">
        <f t="shared" si="142"/>
        <v>7399.1</v>
      </c>
      <c r="N2262" s="5">
        <f t="shared" si="143"/>
        <v>537.98434944790574</v>
      </c>
      <c r="O2262" s="5" t="str">
        <f t="shared" si="140"/>
        <v/>
      </c>
      <c r="P2262" s="43" t="str">
        <f t="shared" si="141"/>
        <v>insert into noskrien_reit (dalibnieks, rez,skriesim_db,sacensibas) values ('Grossman Pavel',7399.1,'','Lattelecom Rīgas maratons – pusmaratona distance');</v>
      </c>
    </row>
    <row r="2263" spans="1:16" x14ac:dyDescent="0.2">
      <c r="A2263" s="26" t="s">
        <v>28330</v>
      </c>
      <c r="B2263" s="28" t="s">
        <v>4285</v>
      </c>
      <c r="C2263" s="28" t="s">
        <v>10631</v>
      </c>
      <c r="D2263" s="28">
        <v>1990</v>
      </c>
      <c r="E2263" s="28" t="s">
        <v>2564</v>
      </c>
      <c r="F2263" s="28"/>
      <c r="G2263" s="28" t="s">
        <v>2682</v>
      </c>
      <c r="H2263" s="28" t="s">
        <v>10630</v>
      </c>
      <c r="I2263" s="28" t="s">
        <v>20138</v>
      </c>
      <c r="J2263" s="28">
        <v>2</v>
      </c>
      <c r="K2263" s="28">
        <v>3</v>
      </c>
      <c r="L2263" s="5">
        <v>19.100000000000001</v>
      </c>
      <c r="M2263" s="5">
        <f t="shared" si="142"/>
        <v>7399.1</v>
      </c>
      <c r="N2263" s="5">
        <f t="shared" si="143"/>
        <v>537.98434944790574</v>
      </c>
      <c r="O2263" s="5" t="str">
        <f t="shared" si="140"/>
        <v/>
      </c>
      <c r="P2263" s="43" t="str">
        <f t="shared" si="141"/>
        <v>insert into noskrien_reit (dalibnieks, rez,skriesim_db,sacensibas) values ('Palamar Konstantin',7399.1,'','Lattelecom Rīgas maratons – pusmaratona distance');</v>
      </c>
    </row>
    <row r="2264" spans="1:16" x14ac:dyDescent="0.2">
      <c r="A2264" s="26" t="s">
        <v>28331</v>
      </c>
      <c r="B2264" s="27" t="s">
        <v>3953</v>
      </c>
      <c r="C2264" s="27" t="s">
        <v>10632</v>
      </c>
      <c r="D2264" s="27">
        <v>1967</v>
      </c>
      <c r="E2264" s="27" t="s">
        <v>6214</v>
      </c>
      <c r="F2264" s="27" t="s">
        <v>6449</v>
      </c>
      <c r="G2264" s="27" t="s">
        <v>2957</v>
      </c>
      <c r="H2264" s="27" t="s">
        <v>10633</v>
      </c>
      <c r="I2264" s="27" t="s">
        <v>20139</v>
      </c>
      <c r="J2264" s="27">
        <v>2</v>
      </c>
      <c r="K2264" s="27">
        <v>3</v>
      </c>
      <c r="L2264" s="5">
        <v>19.399999999999999</v>
      </c>
      <c r="M2264" s="5">
        <f t="shared" si="142"/>
        <v>7399.4</v>
      </c>
      <c r="N2264" s="5">
        <f t="shared" si="143"/>
        <v>537.96253750304083</v>
      </c>
      <c r="O2264" s="5" t="str">
        <f t="shared" si="140"/>
        <v/>
      </c>
      <c r="P2264" s="43" t="str">
        <f t="shared" si="141"/>
        <v>insert into noskrien_reit (dalibnieks, rez,skriesim_db,sacensibas) values ('Koudijzer Jan',7399.4,'','Lattelecom Rīgas maratons – pusmaratona distance');</v>
      </c>
    </row>
    <row r="2265" spans="1:16" x14ac:dyDescent="0.2">
      <c r="A2265" s="26" t="s">
        <v>28332</v>
      </c>
      <c r="B2265" s="28" t="s">
        <v>9496</v>
      </c>
      <c r="C2265" s="28" t="s">
        <v>10634</v>
      </c>
      <c r="D2265" s="28">
        <v>1978</v>
      </c>
      <c r="E2265" s="28" t="s">
        <v>2564</v>
      </c>
      <c r="F2265" s="28"/>
      <c r="G2265" s="28" t="s">
        <v>2563</v>
      </c>
      <c r="H2265" s="28" t="s">
        <v>10635</v>
      </c>
      <c r="I2265" s="28" t="s">
        <v>20140</v>
      </c>
      <c r="J2265" s="28">
        <v>2</v>
      </c>
      <c r="K2265" s="28">
        <v>3</v>
      </c>
      <c r="L2265" s="5">
        <v>19.899999999999999</v>
      </c>
      <c r="M2265" s="5">
        <f t="shared" si="142"/>
        <v>7399.9</v>
      </c>
      <c r="N2265" s="5">
        <f t="shared" si="143"/>
        <v>537.92618819173231</v>
      </c>
      <c r="O2265" s="5" t="str">
        <f t="shared" si="140"/>
        <v/>
      </c>
      <c r="P2265" s="43" t="str">
        <f t="shared" si="141"/>
        <v>insert into noskrien_reit (dalibnieks, rez,skriesim_db,sacensibas) values ('Stalbergs Zigmunds',7399.9,'','Lattelecom Rīgas maratons – pusmaratona distance');</v>
      </c>
    </row>
    <row r="2266" spans="1:16" x14ac:dyDescent="0.2">
      <c r="A2266" s="26" t="s">
        <v>28333</v>
      </c>
      <c r="B2266" s="27" t="s">
        <v>1542</v>
      </c>
      <c r="C2266" s="27" t="s">
        <v>10636</v>
      </c>
      <c r="D2266" s="27">
        <v>1988</v>
      </c>
      <c r="E2266" s="27" t="s">
        <v>6202</v>
      </c>
      <c r="F2266" s="27" t="s">
        <v>6788</v>
      </c>
      <c r="G2266" s="27" t="s">
        <v>2563</v>
      </c>
      <c r="H2266" s="27" t="s">
        <v>10637</v>
      </c>
      <c r="I2266" s="27" t="s">
        <v>20141</v>
      </c>
      <c r="J2266" s="27">
        <v>2</v>
      </c>
      <c r="K2266" s="27">
        <v>3</v>
      </c>
      <c r="L2266" s="5">
        <v>20.2</v>
      </c>
      <c r="M2266" s="5">
        <f t="shared" si="142"/>
        <v>7400.2</v>
      </c>
      <c r="N2266" s="5">
        <f t="shared" si="143"/>
        <v>537.90438096267667</v>
      </c>
      <c r="O2266" s="5" t="str">
        <f t="shared" si="140"/>
        <v/>
      </c>
      <c r="P2266" s="43" t="str">
        <f t="shared" si="141"/>
        <v>insert into noskrien_reit (dalibnieks, rez,skriesim_db,sacensibas) values ('Stabulniece Māra',7400.2,'','Lattelecom Rīgas maratons – pusmaratona distance');</v>
      </c>
    </row>
    <row r="2267" spans="1:16" x14ac:dyDescent="0.2">
      <c r="A2267" s="26" t="s">
        <v>28334</v>
      </c>
      <c r="B2267" s="28" t="s">
        <v>950</v>
      </c>
      <c r="C2267" s="28" t="s">
        <v>10638</v>
      </c>
      <c r="D2267" s="28">
        <v>1968</v>
      </c>
      <c r="E2267" s="28" t="s">
        <v>6399</v>
      </c>
      <c r="F2267" s="28"/>
      <c r="G2267" s="28" t="s">
        <v>2614</v>
      </c>
      <c r="H2267" s="28" t="s">
        <v>10639</v>
      </c>
      <c r="I2267" s="28" t="s">
        <v>20142</v>
      </c>
      <c r="J2267" s="28">
        <v>2</v>
      </c>
      <c r="K2267" s="28">
        <v>3</v>
      </c>
      <c r="L2267" s="5">
        <v>21.1</v>
      </c>
      <c r="M2267" s="5">
        <f t="shared" si="142"/>
        <v>7401.1</v>
      </c>
      <c r="N2267" s="5">
        <f t="shared" si="143"/>
        <v>537.83896988285517</v>
      </c>
      <c r="O2267" s="5" t="str">
        <f t="shared" si="140"/>
        <v/>
      </c>
      <c r="P2267" s="43" t="str">
        <f t="shared" si="141"/>
        <v>insert into noskrien_reit (dalibnieks, rez,skriesim_db,sacensibas) values ('Klimchuk Olga',7401.1,'','Lattelecom Rīgas maratons – pusmaratona distance');</v>
      </c>
    </row>
    <row r="2268" spans="1:16" x14ac:dyDescent="0.2">
      <c r="A2268" s="26" t="s">
        <v>28335</v>
      </c>
      <c r="B2268" s="27" t="s">
        <v>443</v>
      </c>
      <c r="C2268" s="27" t="s">
        <v>10640</v>
      </c>
      <c r="D2268" s="27">
        <v>1987</v>
      </c>
      <c r="E2268" s="27" t="s">
        <v>2564</v>
      </c>
      <c r="F2268" s="27" t="s">
        <v>3249</v>
      </c>
      <c r="G2268" s="27" t="s">
        <v>2563</v>
      </c>
      <c r="H2268" s="27" t="s">
        <v>10641</v>
      </c>
      <c r="I2268" s="27" t="s">
        <v>20143</v>
      </c>
      <c r="J2268" s="27">
        <v>2</v>
      </c>
      <c r="K2268" s="27">
        <v>3</v>
      </c>
      <c r="L2268" s="5">
        <v>23</v>
      </c>
      <c r="M2268" s="5">
        <f t="shared" si="142"/>
        <v>7403</v>
      </c>
      <c r="N2268" s="5">
        <f t="shared" si="143"/>
        <v>537.70093205457249</v>
      </c>
      <c r="O2268" s="5" t="str">
        <f t="shared" si="140"/>
        <v/>
      </c>
      <c r="P2268" s="43" t="str">
        <f t="shared" si="141"/>
        <v>insert into noskrien_reit (dalibnieks, rez,skriesim_db,sacensibas) values ('Tammeoja Sergejs',7403,'','Lattelecom Rīgas maratons – pusmaratona distance');</v>
      </c>
    </row>
    <row r="2269" spans="1:16" x14ac:dyDescent="0.2">
      <c r="A2269" s="26" t="s">
        <v>28336</v>
      </c>
      <c r="B2269" s="28" t="s">
        <v>186</v>
      </c>
      <c r="C2269" s="28" t="s">
        <v>8960</v>
      </c>
      <c r="D2269" s="28">
        <v>1979</v>
      </c>
      <c r="E2269" s="28" t="s">
        <v>2564</v>
      </c>
      <c r="F2269" s="28" t="s">
        <v>9248</v>
      </c>
      <c r="G2269" s="28" t="s">
        <v>2563</v>
      </c>
      <c r="H2269" s="28" t="s">
        <v>10642</v>
      </c>
      <c r="I2269" s="28" t="s">
        <v>20144</v>
      </c>
      <c r="J2269" s="28">
        <v>2</v>
      </c>
      <c r="K2269" s="28">
        <v>3</v>
      </c>
      <c r="L2269" s="5">
        <v>24.1</v>
      </c>
      <c r="M2269" s="5">
        <f t="shared" si="142"/>
        <v>7404.1</v>
      </c>
      <c r="N2269" s="5">
        <f t="shared" si="143"/>
        <v>537.6210477978417</v>
      </c>
      <c r="O2269" s="5" t="str">
        <f t="shared" si="140"/>
        <v/>
      </c>
      <c r="P2269" s="43" t="str">
        <f t="shared" si="141"/>
        <v>insert into noskrien_reit (dalibnieks, rez,skriesim_db,sacensibas) values ('Mauriņš Uldis',7404.1,'','Lattelecom Rīgas maratons – pusmaratona distance');</v>
      </c>
    </row>
    <row r="2270" spans="1:16" x14ac:dyDescent="0.2">
      <c r="A2270" s="26" t="s">
        <v>28337</v>
      </c>
      <c r="B2270" s="27" t="s">
        <v>46</v>
      </c>
      <c r="C2270" s="27" t="s">
        <v>10643</v>
      </c>
      <c r="D2270" s="27">
        <v>1982</v>
      </c>
      <c r="E2270" s="27" t="s">
        <v>2564</v>
      </c>
      <c r="F2270" s="27" t="s">
        <v>695</v>
      </c>
      <c r="G2270" s="27" t="s">
        <v>2563</v>
      </c>
      <c r="H2270" s="27" t="s">
        <v>10644</v>
      </c>
      <c r="I2270" s="27" t="s">
        <v>20145</v>
      </c>
      <c r="J2270" s="27">
        <v>2</v>
      </c>
      <c r="K2270" s="27">
        <v>3</v>
      </c>
      <c r="L2270" s="5">
        <v>25.1</v>
      </c>
      <c r="M2270" s="5">
        <f t="shared" si="142"/>
        <v>7405.1</v>
      </c>
      <c r="N2270" s="5">
        <f t="shared" si="143"/>
        <v>537.54844634103517</v>
      </c>
      <c r="O2270" s="5" t="str">
        <f t="shared" si="140"/>
        <v/>
      </c>
      <c r="P2270" s="43" t="str">
        <f t="shared" si="141"/>
        <v>insert into noskrien_reit (dalibnieks, rez,skriesim_db,sacensibas) values ('Miruškins Jānis',7405.1,'','Lattelecom Rīgas maratons – pusmaratona distance');</v>
      </c>
    </row>
    <row r="2271" spans="1:16" x14ac:dyDescent="0.2">
      <c r="A2271" s="26" t="s">
        <v>28338</v>
      </c>
      <c r="B2271" s="28" t="s">
        <v>10645</v>
      </c>
      <c r="C2271" s="28" t="s">
        <v>10646</v>
      </c>
      <c r="D2271" s="28">
        <v>1979</v>
      </c>
      <c r="E2271" s="28" t="s">
        <v>2564</v>
      </c>
      <c r="F2271" s="28"/>
      <c r="G2271" s="28" t="s">
        <v>2619</v>
      </c>
      <c r="H2271" s="28" t="s">
        <v>10647</v>
      </c>
      <c r="I2271" s="28" t="s">
        <v>20146</v>
      </c>
      <c r="J2271" s="28">
        <v>2</v>
      </c>
      <c r="K2271" s="28">
        <v>3</v>
      </c>
      <c r="L2271" s="5">
        <v>25.9</v>
      </c>
      <c r="M2271" s="5">
        <f t="shared" si="142"/>
        <v>7405.9</v>
      </c>
      <c r="N2271" s="5">
        <f t="shared" si="143"/>
        <v>537.49037929218605</v>
      </c>
      <c r="O2271" s="5" t="str">
        <f t="shared" si="140"/>
        <v/>
      </c>
      <c r="P2271" s="43" t="str">
        <f t="shared" si="141"/>
        <v>insert into noskrien_reit (dalibnieks, rez,skriesim_db,sacensibas) values ('Snirpunas Vincas',7405.9,'','Lattelecom Rīgas maratons – pusmaratona distance');</v>
      </c>
    </row>
    <row r="2272" spans="1:16" x14ac:dyDescent="0.2">
      <c r="A2272" s="26" t="s">
        <v>28339</v>
      </c>
      <c r="B2272" s="27" t="s">
        <v>140</v>
      </c>
      <c r="C2272" s="27" t="s">
        <v>10648</v>
      </c>
      <c r="D2272" s="27">
        <v>1989</v>
      </c>
      <c r="E2272" s="27" t="s">
        <v>2564</v>
      </c>
      <c r="F2272" s="27" t="s">
        <v>3155</v>
      </c>
      <c r="G2272" s="27" t="s">
        <v>2563</v>
      </c>
      <c r="H2272" s="27" t="s">
        <v>10649</v>
      </c>
      <c r="I2272" s="27" t="s">
        <v>20147</v>
      </c>
      <c r="J2272" s="27">
        <v>2</v>
      </c>
      <c r="K2272" s="27">
        <v>3</v>
      </c>
      <c r="L2272" s="5">
        <v>26.2</v>
      </c>
      <c r="M2272" s="5">
        <f t="shared" si="142"/>
        <v>7406.2</v>
      </c>
      <c r="N2272" s="5">
        <f t="shared" si="143"/>
        <v>537.46860738300336</v>
      </c>
      <c r="O2272" s="5" t="str">
        <f t="shared" si="140"/>
        <v/>
      </c>
      <c r="P2272" s="43" t="str">
        <f t="shared" si="141"/>
        <v>insert into noskrien_reit (dalibnieks, rez,skriesim_db,sacensibas) values ('Rumba Roberts',7406.2,'','Lattelecom Rīgas maratons – pusmaratona distance');</v>
      </c>
    </row>
    <row r="2273" spans="1:16" x14ac:dyDescent="0.2">
      <c r="A2273" s="26" t="s">
        <v>28340</v>
      </c>
      <c r="B2273" s="28" t="s">
        <v>2439</v>
      </c>
      <c r="C2273" s="28" t="s">
        <v>10650</v>
      </c>
      <c r="D2273" s="28">
        <v>1989</v>
      </c>
      <c r="E2273" s="28" t="s">
        <v>2564</v>
      </c>
      <c r="F2273" s="28" t="s">
        <v>3958</v>
      </c>
      <c r="G2273" s="28" t="s">
        <v>2563</v>
      </c>
      <c r="H2273" s="28" t="s">
        <v>10651</v>
      </c>
      <c r="I2273" s="28" t="s">
        <v>20148</v>
      </c>
      <c r="J2273" s="28">
        <v>2</v>
      </c>
      <c r="K2273" s="28">
        <v>3</v>
      </c>
      <c r="L2273" s="5">
        <v>27.4</v>
      </c>
      <c r="M2273" s="5">
        <f t="shared" si="142"/>
        <v>7407.4</v>
      </c>
      <c r="N2273" s="5">
        <f t="shared" si="143"/>
        <v>537.38153738153733</v>
      </c>
      <c r="O2273" s="5" t="str">
        <f t="shared" si="140"/>
        <v/>
      </c>
      <c r="P2273" s="43" t="str">
        <f t="shared" si="141"/>
        <v>insert into noskrien_reit (dalibnieks, rez,skriesim_db,sacensibas) values ('Praudiņš Atis',7407.4,'','Lattelecom Rīgas maratons – pusmaratona distance');</v>
      </c>
    </row>
    <row r="2274" spans="1:16" x14ac:dyDescent="0.2">
      <c r="A2274" s="26" t="s">
        <v>28341</v>
      </c>
      <c r="B2274" s="27" t="s">
        <v>14</v>
      </c>
      <c r="C2274" s="27" t="s">
        <v>10652</v>
      </c>
      <c r="D2274" s="27">
        <v>1966</v>
      </c>
      <c r="E2274" s="27" t="s">
        <v>6214</v>
      </c>
      <c r="F2274" s="27" t="s">
        <v>10653</v>
      </c>
      <c r="G2274" s="27" t="s">
        <v>2563</v>
      </c>
      <c r="H2274" s="27" t="s">
        <v>10654</v>
      </c>
      <c r="I2274" s="27" t="s">
        <v>20149</v>
      </c>
      <c r="J2274" s="27">
        <v>2</v>
      </c>
      <c r="K2274" s="27">
        <v>3</v>
      </c>
      <c r="L2274" s="5">
        <v>27.6</v>
      </c>
      <c r="M2274" s="5">
        <f t="shared" si="142"/>
        <v>7407.6</v>
      </c>
      <c r="N2274" s="5">
        <f t="shared" si="143"/>
        <v>537.36702845726006</v>
      </c>
      <c r="O2274" s="5" t="str">
        <f t="shared" si="140"/>
        <v/>
      </c>
      <c r="P2274" s="43" t="str">
        <f t="shared" si="141"/>
        <v>insert into noskrien_reit (dalibnieks, rez,skriesim_db,sacensibas) values ('Šīns Edgars',7407.6,'','Lattelecom Rīgas maratons – pusmaratona distance');</v>
      </c>
    </row>
    <row r="2275" spans="1:16" x14ac:dyDescent="0.2">
      <c r="A2275" s="26" t="s">
        <v>28342</v>
      </c>
      <c r="B2275" s="28" t="s">
        <v>9540</v>
      </c>
      <c r="C2275" s="28" t="s">
        <v>10655</v>
      </c>
      <c r="D2275" s="28">
        <v>1992</v>
      </c>
      <c r="E2275" s="28" t="s">
        <v>2564</v>
      </c>
      <c r="F2275" s="28" t="s">
        <v>4811</v>
      </c>
      <c r="G2275" s="28" t="s">
        <v>2563</v>
      </c>
      <c r="H2275" s="28" t="s">
        <v>10656</v>
      </c>
      <c r="I2275" s="28" t="s">
        <v>20150</v>
      </c>
      <c r="J2275" s="28">
        <v>2</v>
      </c>
      <c r="K2275" s="28">
        <v>3</v>
      </c>
      <c r="L2275" s="5">
        <v>27.9</v>
      </c>
      <c r="M2275" s="5">
        <f t="shared" si="142"/>
        <v>7407.9</v>
      </c>
      <c r="N2275" s="5">
        <f t="shared" si="143"/>
        <v>537.34526653977514</v>
      </c>
      <c r="O2275" s="5" t="str">
        <f t="shared" si="140"/>
        <v/>
      </c>
      <c r="P2275" s="43" t="str">
        <f t="shared" si="141"/>
        <v>insert into noskrien_reit (dalibnieks, rez,skriesim_db,sacensibas) values ('Felš-Milbergs Krists',7407.9,'','Lattelecom Rīgas maratons – pusmaratona distance');</v>
      </c>
    </row>
    <row r="2276" spans="1:16" x14ac:dyDescent="0.2">
      <c r="A2276" s="26" t="s">
        <v>28343</v>
      </c>
      <c r="B2276" s="27" t="s">
        <v>497</v>
      </c>
      <c r="C2276" s="27" t="s">
        <v>1</v>
      </c>
      <c r="D2276" s="27">
        <v>1981</v>
      </c>
      <c r="E2276" s="27" t="s">
        <v>2564</v>
      </c>
      <c r="F2276" s="27"/>
      <c r="G2276" s="27" t="s">
        <v>2563</v>
      </c>
      <c r="H2276" s="27" t="s">
        <v>10657</v>
      </c>
      <c r="I2276" s="27" t="s">
        <v>20151</v>
      </c>
      <c r="J2276" s="27">
        <v>2</v>
      </c>
      <c r="K2276" s="27">
        <v>3</v>
      </c>
      <c r="L2276" s="5">
        <v>28.2</v>
      </c>
      <c r="M2276" s="5">
        <f t="shared" si="142"/>
        <v>7408.2</v>
      </c>
      <c r="N2276" s="5">
        <f t="shared" si="143"/>
        <v>537.32350638481682</v>
      </c>
      <c r="O2276" s="5" t="str">
        <f t="shared" si="140"/>
        <v/>
      </c>
      <c r="P2276" s="43" t="str">
        <f t="shared" si="141"/>
        <v>insert into noskrien_reit (dalibnieks, rez,skriesim_db,sacensibas) values ('Broks Edmunds',7408.2,'','Lattelecom Rīgas maratons – pusmaratona distance');</v>
      </c>
    </row>
    <row r="2277" spans="1:16" x14ac:dyDescent="0.2">
      <c r="A2277" s="26" t="s">
        <v>28344</v>
      </c>
      <c r="B2277" s="28" t="s">
        <v>484</v>
      </c>
      <c r="C2277" s="28" t="s">
        <v>10658</v>
      </c>
      <c r="D2277" s="28">
        <v>1989</v>
      </c>
      <c r="E2277" s="28" t="s">
        <v>2564</v>
      </c>
      <c r="F2277" s="28" t="s">
        <v>695</v>
      </c>
      <c r="G2277" s="28" t="s">
        <v>2563</v>
      </c>
      <c r="H2277" s="28" t="s">
        <v>10659</v>
      </c>
      <c r="I2277" s="28" t="s">
        <v>20152</v>
      </c>
      <c r="J2277" s="28">
        <v>2</v>
      </c>
      <c r="K2277" s="28">
        <v>3</v>
      </c>
      <c r="L2277" s="5">
        <v>28.7</v>
      </c>
      <c r="M2277" s="5">
        <f t="shared" si="142"/>
        <v>7408.7</v>
      </c>
      <c r="N2277" s="5">
        <f t="shared" si="143"/>
        <v>537.2872433760308</v>
      </c>
      <c r="O2277" s="5" t="str">
        <f t="shared" si="140"/>
        <v/>
      </c>
      <c r="P2277" s="43" t="str">
        <f t="shared" si="141"/>
        <v>insert into noskrien_reit (dalibnieks, rez,skriesim_db,sacensibas) values ('Andžejevskis Nauris',7408.7,'','Lattelecom Rīgas maratons – pusmaratona distance');</v>
      </c>
    </row>
    <row r="2278" spans="1:16" x14ac:dyDescent="0.2">
      <c r="A2278" s="26" t="s">
        <v>28345</v>
      </c>
      <c r="B2278" s="27" t="s">
        <v>4217</v>
      </c>
      <c r="C2278" s="27" t="s">
        <v>10660</v>
      </c>
      <c r="D2278" s="27">
        <v>1971</v>
      </c>
      <c r="E2278" s="27" t="s">
        <v>6214</v>
      </c>
      <c r="F2278" s="27"/>
      <c r="G2278" s="27" t="s">
        <v>2627</v>
      </c>
      <c r="H2278" s="27" t="s">
        <v>10661</v>
      </c>
      <c r="I2278" s="27" t="s">
        <v>20153</v>
      </c>
      <c r="J2278" s="27">
        <v>2</v>
      </c>
      <c r="K2278" s="27">
        <v>3</v>
      </c>
      <c r="L2278" s="5">
        <v>29</v>
      </c>
      <c r="M2278" s="5">
        <f t="shared" si="142"/>
        <v>7409</v>
      </c>
      <c r="N2278" s="5">
        <f t="shared" si="143"/>
        <v>537.26548792009726</v>
      </c>
      <c r="O2278" s="5" t="str">
        <f t="shared" si="140"/>
        <v/>
      </c>
      <c r="P2278" s="43" t="str">
        <f t="shared" si="141"/>
        <v>insert into noskrien_reit (dalibnieks, rez,skriesim_db,sacensibas) values ('Kattelus Juha',7409,'','Lattelecom Rīgas maratons – pusmaratona distance');</v>
      </c>
    </row>
    <row r="2279" spans="1:16" x14ac:dyDescent="0.2">
      <c r="A2279" s="26" t="s">
        <v>28346</v>
      </c>
      <c r="B2279" s="28" t="s">
        <v>10662</v>
      </c>
      <c r="C2279" s="28" t="s">
        <v>10663</v>
      </c>
      <c r="D2279" s="28">
        <v>1974</v>
      </c>
      <c r="E2279" s="28" t="s">
        <v>6399</v>
      </c>
      <c r="F2279" s="28"/>
      <c r="G2279" s="28" t="s">
        <v>2627</v>
      </c>
      <c r="H2279" s="28" t="s">
        <v>10664</v>
      </c>
      <c r="I2279" s="28" t="s">
        <v>20154</v>
      </c>
      <c r="J2279" s="28">
        <v>2</v>
      </c>
      <c r="K2279" s="28">
        <v>3</v>
      </c>
      <c r="L2279" s="5">
        <v>29.5</v>
      </c>
      <c r="M2279" s="5">
        <f t="shared" si="142"/>
        <v>7409.5</v>
      </c>
      <c r="N2279" s="5">
        <f t="shared" si="143"/>
        <v>537.22923274175048</v>
      </c>
      <c r="O2279" s="5" t="str">
        <f t="shared" si="140"/>
        <v/>
      </c>
      <c r="P2279" s="43" t="str">
        <f t="shared" si="141"/>
        <v>insert into noskrien_reit (dalibnieks, rez,skriesim_db,sacensibas) values ('Granlund Annamari',7409.5,'','Lattelecom Rīgas maratons – pusmaratona distance');</v>
      </c>
    </row>
    <row r="2280" spans="1:16" x14ac:dyDescent="0.2">
      <c r="A2280" s="26" t="s">
        <v>28347</v>
      </c>
      <c r="B2280" s="27" t="s">
        <v>401</v>
      </c>
      <c r="C2280" s="27" t="s">
        <v>10665</v>
      </c>
      <c r="D2280" s="27">
        <v>1978</v>
      </c>
      <c r="E2280" s="27" t="s">
        <v>2564</v>
      </c>
      <c r="F2280" s="27" t="s">
        <v>2802</v>
      </c>
      <c r="G2280" s="27" t="s">
        <v>2563</v>
      </c>
      <c r="H2280" s="27" t="s">
        <v>10666</v>
      </c>
      <c r="I2280" s="27" t="s">
        <v>20155</v>
      </c>
      <c r="J2280" s="27">
        <v>2</v>
      </c>
      <c r="K2280" s="27">
        <v>3</v>
      </c>
      <c r="L2280" s="5">
        <v>29.7</v>
      </c>
      <c r="M2280" s="5">
        <f t="shared" si="142"/>
        <v>7409.7</v>
      </c>
      <c r="N2280" s="5">
        <f t="shared" si="143"/>
        <v>537.21473204043343</v>
      </c>
      <c r="O2280" s="5" t="str">
        <f t="shared" si="140"/>
        <v/>
      </c>
      <c r="P2280" s="43" t="str">
        <f t="shared" si="141"/>
        <v>insert into noskrien_reit (dalibnieks, rez,skriesim_db,sacensibas) values ('Manfelds Ingus',7409.7,'','Lattelecom Rīgas maratons – pusmaratona distance');</v>
      </c>
    </row>
    <row r="2281" spans="1:16" x14ac:dyDescent="0.2">
      <c r="A2281" s="26" t="s">
        <v>28348</v>
      </c>
      <c r="B2281" s="28" t="s">
        <v>10667</v>
      </c>
      <c r="C2281" s="28" t="s">
        <v>10668</v>
      </c>
      <c r="D2281" s="28">
        <v>1959</v>
      </c>
      <c r="E2281" s="28" t="s">
        <v>6214</v>
      </c>
      <c r="F2281" s="28" t="s">
        <v>10669</v>
      </c>
      <c r="G2281" s="28" t="s">
        <v>2719</v>
      </c>
      <c r="H2281" s="28" t="s">
        <v>10670</v>
      </c>
      <c r="I2281" s="28" t="s">
        <v>20156</v>
      </c>
      <c r="J2281" s="28">
        <v>2</v>
      </c>
      <c r="K2281" s="28">
        <v>3</v>
      </c>
      <c r="L2281" s="5">
        <v>31.4</v>
      </c>
      <c r="M2281" s="5">
        <f t="shared" si="142"/>
        <v>7411.4</v>
      </c>
      <c r="N2281" s="5">
        <f t="shared" si="143"/>
        <v>537.09150767736196</v>
      </c>
      <c r="O2281" s="5" t="str">
        <f t="shared" si="140"/>
        <v/>
      </c>
      <c r="P2281" s="43" t="str">
        <f t="shared" si="141"/>
        <v>insert into noskrien_reit (dalibnieks, rez,skriesim_db,sacensibas) values ('JUDEY Jean-paul',7411.4,'','Lattelecom Rīgas maratons – pusmaratona distance');</v>
      </c>
    </row>
    <row r="2282" spans="1:16" x14ac:dyDescent="0.2">
      <c r="A2282" s="26" t="s">
        <v>28349</v>
      </c>
      <c r="B2282" s="27" t="s">
        <v>14</v>
      </c>
      <c r="C2282" s="27" t="s">
        <v>10671</v>
      </c>
      <c r="D2282" s="27">
        <v>1969</v>
      </c>
      <c r="E2282" s="27" t="s">
        <v>6214</v>
      </c>
      <c r="F2282" s="27" t="s">
        <v>4099</v>
      </c>
      <c r="G2282" s="27" t="s">
        <v>2563</v>
      </c>
      <c r="H2282" s="27" t="s">
        <v>10672</v>
      </c>
      <c r="I2282" s="27" t="s">
        <v>20157</v>
      </c>
      <c r="J2282" s="27">
        <v>2</v>
      </c>
      <c r="K2282" s="27">
        <v>3</v>
      </c>
      <c r="L2282" s="5">
        <v>31.7</v>
      </c>
      <c r="M2282" s="5">
        <f t="shared" si="142"/>
        <v>7411.7</v>
      </c>
      <c r="N2282" s="5">
        <f t="shared" si="143"/>
        <v>537.06976806940372</v>
      </c>
      <c r="O2282" s="5" t="str">
        <f t="shared" si="140"/>
        <v/>
      </c>
      <c r="P2282" s="43" t="str">
        <f t="shared" si="141"/>
        <v>insert into noskrien_reit (dalibnieks, rez,skriesim_db,sacensibas) values ('Mežvēvers Edgars',7411.7,'','Lattelecom Rīgas maratons – pusmaratona distance');</v>
      </c>
    </row>
    <row r="2283" spans="1:16" x14ac:dyDescent="0.2">
      <c r="A2283" s="26" t="s">
        <v>28350</v>
      </c>
      <c r="B2283" s="28" t="s">
        <v>1505</v>
      </c>
      <c r="C2283" s="28" t="s">
        <v>1506</v>
      </c>
      <c r="D2283" s="28">
        <v>1980</v>
      </c>
      <c r="E2283" s="28" t="s">
        <v>2564</v>
      </c>
      <c r="F2283" s="28" t="s">
        <v>695</v>
      </c>
      <c r="G2283" s="28" t="s">
        <v>2563</v>
      </c>
      <c r="H2283" s="28" t="s">
        <v>10673</v>
      </c>
      <c r="I2283" s="28" t="s">
        <v>20158</v>
      </c>
      <c r="J2283" s="28">
        <v>2</v>
      </c>
      <c r="K2283" s="28">
        <v>3</v>
      </c>
      <c r="L2283" s="5">
        <v>31.9</v>
      </c>
      <c r="M2283" s="5">
        <f t="shared" si="142"/>
        <v>7411.9</v>
      </c>
      <c r="N2283" s="5">
        <f t="shared" si="143"/>
        <v>537.05527597512116</v>
      </c>
      <c r="O2283" s="5" t="str">
        <f t="shared" si="140"/>
        <v/>
      </c>
      <c r="P2283" s="43" t="str">
        <f t="shared" si="141"/>
        <v>insert into noskrien_reit (dalibnieks, rez,skriesim_db,sacensibas) values ('Ščugarevs Romans',7411.9,'','Lattelecom Rīgas maratons – pusmaratona distance');</v>
      </c>
    </row>
    <row r="2284" spans="1:16" x14ac:dyDescent="0.2">
      <c r="A2284" s="26" t="s">
        <v>28351</v>
      </c>
      <c r="B2284" s="27" t="s">
        <v>10674</v>
      </c>
      <c r="C2284" s="27" t="s">
        <v>10668</v>
      </c>
      <c r="D2284" s="27">
        <v>1960</v>
      </c>
      <c r="E2284" s="27" t="s">
        <v>6399</v>
      </c>
      <c r="F2284" s="27" t="s">
        <v>10675</v>
      </c>
      <c r="G2284" s="27" t="s">
        <v>2719</v>
      </c>
      <c r="H2284" s="27" t="s">
        <v>10676</v>
      </c>
      <c r="I2284" s="27" t="s">
        <v>20159</v>
      </c>
      <c r="J2284" s="27">
        <v>2</v>
      </c>
      <c r="K2284" s="27">
        <v>3</v>
      </c>
      <c r="L2284" s="5">
        <v>32</v>
      </c>
      <c r="M2284" s="5">
        <f t="shared" si="142"/>
        <v>7412</v>
      </c>
      <c r="N2284" s="5">
        <f t="shared" si="143"/>
        <v>537.04803022126282</v>
      </c>
      <c r="O2284" s="5" t="str">
        <f t="shared" si="140"/>
        <v/>
      </c>
      <c r="P2284" s="43" t="str">
        <f t="shared" si="141"/>
        <v>insert into noskrien_reit (dalibnieks, rez,skriesim_db,sacensibas) values ('JUDEY Anne-marie',7412,'','Lattelecom Rīgas maratons – pusmaratona distance');</v>
      </c>
    </row>
    <row r="2285" spans="1:16" x14ac:dyDescent="0.2">
      <c r="A2285" s="26" t="s">
        <v>28352</v>
      </c>
      <c r="B2285" s="28" t="s">
        <v>787</v>
      </c>
      <c r="C2285" s="28" t="s">
        <v>10677</v>
      </c>
      <c r="D2285" s="28">
        <v>1989</v>
      </c>
      <c r="E2285" s="28" t="s">
        <v>6202</v>
      </c>
      <c r="F2285" s="28" t="s">
        <v>10678</v>
      </c>
      <c r="G2285" s="28" t="s">
        <v>2563</v>
      </c>
      <c r="H2285" s="28" t="s">
        <v>10679</v>
      </c>
      <c r="I2285" s="28" t="s">
        <v>20160</v>
      </c>
      <c r="J2285" s="28">
        <v>2</v>
      </c>
      <c r="K2285" s="28">
        <v>3</v>
      </c>
      <c r="L2285" s="5">
        <v>32.799999999999997</v>
      </c>
      <c r="M2285" s="5">
        <f t="shared" si="142"/>
        <v>7412.8</v>
      </c>
      <c r="N2285" s="5">
        <f t="shared" si="143"/>
        <v>536.99007122814589</v>
      </c>
      <c r="O2285" s="5" t="str">
        <f t="shared" si="140"/>
        <v/>
      </c>
      <c r="P2285" s="43" t="str">
        <f t="shared" si="141"/>
        <v>insert into noskrien_reit (dalibnieks, rez,skriesim_db,sacensibas) values ('Vanaga Madara',7412.8,'','Lattelecom Rīgas maratons – pusmaratona distance');</v>
      </c>
    </row>
    <row r="2286" spans="1:16" x14ac:dyDescent="0.2">
      <c r="A2286" s="26" t="s">
        <v>28353</v>
      </c>
      <c r="B2286" s="27" t="s">
        <v>10</v>
      </c>
      <c r="C2286" s="27" t="s">
        <v>10680</v>
      </c>
      <c r="D2286" s="27">
        <v>1974</v>
      </c>
      <c r="E2286" s="27" t="s">
        <v>6399</v>
      </c>
      <c r="F2286" s="27"/>
      <c r="G2286" s="27" t="s">
        <v>2563</v>
      </c>
      <c r="H2286" s="27" t="s">
        <v>10681</v>
      </c>
      <c r="I2286" s="27" t="s">
        <v>20161</v>
      </c>
      <c r="J2286" s="27">
        <v>2</v>
      </c>
      <c r="K2286" s="27">
        <v>3</v>
      </c>
      <c r="L2286" s="5">
        <v>33.299999999999997</v>
      </c>
      <c r="M2286" s="5">
        <f t="shared" si="142"/>
        <v>7413.3</v>
      </c>
      <c r="N2286" s="5">
        <f t="shared" si="143"/>
        <v>536.95385320977164</v>
      </c>
      <c r="O2286" s="5" t="str">
        <f t="shared" si="140"/>
        <v/>
      </c>
      <c r="P2286" s="43" t="str">
        <f t="shared" si="141"/>
        <v>insert into noskrien_reit (dalibnieks, rez,skriesim_db,sacensibas) values ('Vilčuka Dace',7413.3,'','Lattelecom Rīgas maratons – pusmaratona distance');</v>
      </c>
    </row>
    <row r="2287" spans="1:16" x14ac:dyDescent="0.2">
      <c r="A2287" s="26" t="s">
        <v>28354</v>
      </c>
      <c r="B2287" s="28" t="s">
        <v>4765</v>
      </c>
      <c r="C2287" s="28" t="s">
        <v>10682</v>
      </c>
      <c r="D2287" s="28">
        <v>1976</v>
      </c>
      <c r="E2287" s="28" t="s">
        <v>6202</v>
      </c>
      <c r="F2287" s="28" t="s">
        <v>2802</v>
      </c>
      <c r="G2287" s="28" t="s">
        <v>2563</v>
      </c>
      <c r="H2287" s="28" t="s">
        <v>10683</v>
      </c>
      <c r="I2287" s="28" t="s">
        <v>20162</v>
      </c>
      <c r="J2287" s="28">
        <v>2</v>
      </c>
      <c r="K2287" s="28">
        <v>3</v>
      </c>
      <c r="L2287" s="5">
        <v>33.799999999999997</v>
      </c>
      <c r="M2287" s="5">
        <f t="shared" si="142"/>
        <v>7413.8</v>
      </c>
      <c r="N2287" s="5">
        <f t="shared" si="143"/>
        <v>536.91764007661391</v>
      </c>
      <c r="O2287" s="5" t="str">
        <f t="shared" si="140"/>
        <v/>
      </c>
      <c r="P2287" s="43" t="str">
        <f t="shared" si="141"/>
        <v>insert into noskrien_reit (dalibnieks, rez,skriesim_db,sacensibas) values ('Marcinkus Marika',7413.8,'','Lattelecom Rīgas maratons – pusmaratona distance');</v>
      </c>
    </row>
    <row r="2288" spans="1:16" x14ac:dyDescent="0.2">
      <c r="A2288" s="26" t="s">
        <v>28355</v>
      </c>
      <c r="B2288" s="27" t="s">
        <v>51</v>
      </c>
      <c r="C2288" s="27" t="s">
        <v>10684</v>
      </c>
      <c r="D2288" s="27">
        <v>1986</v>
      </c>
      <c r="E2288" s="27" t="s">
        <v>6202</v>
      </c>
      <c r="F2288" s="27" t="s">
        <v>553</v>
      </c>
      <c r="G2288" s="27" t="s">
        <v>2563</v>
      </c>
      <c r="H2288" s="27" t="s">
        <v>10685</v>
      </c>
      <c r="I2288" s="27" t="s">
        <v>20163</v>
      </c>
      <c r="J2288" s="27">
        <v>2</v>
      </c>
      <c r="K2288" s="27">
        <v>3</v>
      </c>
      <c r="L2288" s="5">
        <v>35</v>
      </c>
      <c r="M2288" s="5">
        <f t="shared" si="142"/>
        <v>7415</v>
      </c>
      <c r="N2288" s="5">
        <f t="shared" si="143"/>
        <v>536.83074848280512</v>
      </c>
      <c r="O2288" s="5" t="str">
        <f t="shared" si="140"/>
        <v/>
      </c>
      <c r="P2288" s="43" t="str">
        <f t="shared" si="141"/>
        <v>insert into noskrien_reit (dalibnieks, rez,skriesim_db,sacensibas) values ('Reinsone Karīna',7415,'','Lattelecom Rīgas maratons – pusmaratona distance');</v>
      </c>
    </row>
    <row r="2289" spans="1:16" x14ac:dyDescent="0.2">
      <c r="A2289" s="26" t="s">
        <v>28356</v>
      </c>
      <c r="B2289" s="28" t="s">
        <v>8364</v>
      </c>
      <c r="C2289" s="28" t="s">
        <v>10686</v>
      </c>
      <c r="D2289" s="28">
        <v>1983</v>
      </c>
      <c r="E2289" s="28" t="s">
        <v>6202</v>
      </c>
      <c r="F2289" s="28" t="s">
        <v>3797</v>
      </c>
      <c r="G2289" s="28" t="s">
        <v>2563</v>
      </c>
      <c r="H2289" s="28" t="s">
        <v>10687</v>
      </c>
      <c r="I2289" s="28" t="s">
        <v>20164</v>
      </c>
      <c r="J2289" s="28">
        <v>2</v>
      </c>
      <c r="K2289" s="28">
        <v>3</v>
      </c>
      <c r="L2289" s="5">
        <v>35.4</v>
      </c>
      <c r="M2289" s="5">
        <f t="shared" si="142"/>
        <v>7415.4</v>
      </c>
      <c r="N2289" s="5">
        <f t="shared" si="143"/>
        <v>536.80179086765384</v>
      </c>
      <c r="O2289" s="5" t="str">
        <f t="shared" si="140"/>
        <v/>
      </c>
      <c r="P2289" s="43" t="str">
        <f t="shared" si="141"/>
        <v>insert into noskrien_reit (dalibnieks, rez,skriesim_db,sacensibas) values ('Ošiņa Arita',7415.4,'','Lattelecom Rīgas maratons – pusmaratona distance');</v>
      </c>
    </row>
    <row r="2290" spans="1:16" x14ac:dyDescent="0.2">
      <c r="A2290" s="26" t="s">
        <v>28357</v>
      </c>
      <c r="B2290" s="27" t="s">
        <v>10688</v>
      </c>
      <c r="C2290" s="27" t="s">
        <v>10689</v>
      </c>
      <c r="D2290" s="27">
        <v>1991</v>
      </c>
      <c r="E2290" s="27" t="s">
        <v>6202</v>
      </c>
      <c r="F2290" s="27" t="s">
        <v>695</v>
      </c>
      <c r="G2290" s="27" t="s">
        <v>2563</v>
      </c>
      <c r="H2290" s="27" t="s">
        <v>10690</v>
      </c>
      <c r="I2290" s="27" t="s">
        <v>20165</v>
      </c>
      <c r="J2290" s="27">
        <v>2</v>
      </c>
      <c r="K2290" s="27">
        <v>3</v>
      </c>
      <c r="L2290" s="5">
        <v>35.6</v>
      </c>
      <c r="M2290" s="5">
        <f t="shared" si="142"/>
        <v>7415.6</v>
      </c>
      <c r="N2290" s="5">
        <f t="shared" si="143"/>
        <v>536.7873132315658</v>
      </c>
      <c r="O2290" s="5" t="str">
        <f t="shared" si="140"/>
        <v/>
      </c>
      <c r="P2290" s="43" t="str">
        <f t="shared" si="141"/>
        <v>insert into noskrien_reit (dalibnieks, rez,skriesim_db,sacensibas) values ('Guļkeviča Juta',7415.6,'','Lattelecom Rīgas maratons – pusmaratona distance');</v>
      </c>
    </row>
    <row r="2291" spans="1:16" x14ac:dyDescent="0.2">
      <c r="A2291" s="26" t="s">
        <v>28358</v>
      </c>
      <c r="B2291" s="28" t="s">
        <v>8</v>
      </c>
      <c r="C2291" s="28" t="s">
        <v>749</v>
      </c>
      <c r="D2291" s="28">
        <v>1975</v>
      </c>
      <c r="E2291" s="28" t="s">
        <v>6214</v>
      </c>
      <c r="F2291" s="28" t="s">
        <v>8158</v>
      </c>
      <c r="G2291" s="28" t="s">
        <v>2563</v>
      </c>
      <c r="H2291" s="28" t="s">
        <v>10691</v>
      </c>
      <c r="I2291" s="28" t="s">
        <v>20166</v>
      </c>
      <c r="J2291" s="28">
        <v>2</v>
      </c>
      <c r="K2291" s="28">
        <v>3</v>
      </c>
      <c r="L2291" s="5">
        <v>36.1</v>
      </c>
      <c r="M2291" s="5">
        <f t="shared" si="142"/>
        <v>7416.1</v>
      </c>
      <c r="N2291" s="5">
        <f t="shared" si="143"/>
        <v>536.75112255767851</v>
      </c>
      <c r="O2291" s="5" t="str">
        <f t="shared" si="140"/>
        <v/>
      </c>
      <c r="P2291" s="43" t="str">
        <f t="shared" si="141"/>
        <v>insert into noskrien_reit (dalibnieks, rez,skriesim_db,sacensibas) values ('Jansons Pēteris',7416.1,'','Lattelecom Rīgas maratons – pusmaratona distance');</v>
      </c>
    </row>
    <row r="2292" spans="1:16" x14ac:dyDescent="0.2">
      <c r="A2292" s="26" t="s">
        <v>28359</v>
      </c>
      <c r="B2292" s="27" t="s">
        <v>3546</v>
      </c>
      <c r="C2292" s="27" t="s">
        <v>10692</v>
      </c>
      <c r="D2292" s="27">
        <v>1961</v>
      </c>
      <c r="E2292" s="27" t="s">
        <v>6214</v>
      </c>
      <c r="F2292" s="27" t="s">
        <v>6449</v>
      </c>
      <c r="G2292" s="27" t="s">
        <v>2798</v>
      </c>
      <c r="H2292" s="27" t="s">
        <v>10693</v>
      </c>
      <c r="I2292" s="27" t="s">
        <v>20167</v>
      </c>
      <c r="J2292" s="27">
        <v>2</v>
      </c>
      <c r="K2292" s="27">
        <v>3</v>
      </c>
      <c r="L2292" s="5">
        <v>37.299999999999997</v>
      </c>
      <c r="M2292" s="5">
        <f t="shared" si="142"/>
        <v>7417.3</v>
      </c>
      <c r="N2292" s="5">
        <f t="shared" si="143"/>
        <v>536.66428484758603</v>
      </c>
      <c r="O2292" s="5" t="str">
        <f t="shared" si="140"/>
        <v/>
      </c>
      <c r="P2292" s="43" t="str">
        <f t="shared" si="141"/>
        <v>insert into noskrien_reit (dalibnieks, rez,skriesim_db,sacensibas) values ('Jung Ulrich',7417.3,'','Lattelecom Rīgas maratons – pusmaratona distance');</v>
      </c>
    </row>
    <row r="2293" spans="1:16" x14ac:dyDescent="0.2">
      <c r="A2293" s="26" t="s">
        <v>28360</v>
      </c>
      <c r="B2293" s="28" t="s">
        <v>58</v>
      </c>
      <c r="C2293" s="28" t="s">
        <v>6580</v>
      </c>
      <c r="D2293" s="28">
        <v>1973</v>
      </c>
      <c r="E2293" s="28" t="s">
        <v>6214</v>
      </c>
      <c r="F2293" s="28" t="s">
        <v>8622</v>
      </c>
      <c r="G2293" s="28" t="s">
        <v>2563</v>
      </c>
      <c r="H2293" s="28" t="s">
        <v>10694</v>
      </c>
      <c r="I2293" s="28" t="s">
        <v>20168</v>
      </c>
      <c r="J2293" s="28">
        <v>2</v>
      </c>
      <c r="K2293" s="28">
        <v>3</v>
      </c>
      <c r="L2293" s="5">
        <v>38</v>
      </c>
      <c r="M2293" s="5">
        <f t="shared" si="142"/>
        <v>7418</v>
      </c>
      <c r="N2293" s="5">
        <f t="shared" si="143"/>
        <v>536.61364249123756</v>
      </c>
      <c r="O2293" s="5" t="str">
        <f t="shared" si="140"/>
        <v/>
      </c>
      <c r="P2293" s="43" t="str">
        <f t="shared" si="141"/>
        <v>insert into noskrien_reit (dalibnieks, rez,skriesim_db,sacensibas) values ('Gritāns Rolands',7418,'','Lattelecom Rīgas maratons – pusmaratona distance');</v>
      </c>
    </row>
    <row r="2294" spans="1:16" x14ac:dyDescent="0.2">
      <c r="A2294" s="26" t="s">
        <v>28361</v>
      </c>
      <c r="B2294" s="27" t="s">
        <v>10695</v>
      </c>
      <c r="C2294" s="27" t="s">
        <v>10696</v>
      </c>
      <c r="D2294" s="27">
        <v>1990</v>
      </c>
      <c r="E2294" s="27" t="s">
        <v>6202</v>
      </c>
      <c r="F2294" s="27" t="s">
        <v>10272</v>
      </c>
      <c r="G2294" s="27" t="s">
        <v>3262</v>
      </c>
      <c r="H2294" s="27" t="s">
        <v>10697</v>
      </c>
      <c r="I2294" s="27" t="s">
        <v>20169</v>
      </c>
      <c r="J2294" s="27">
        <v>2</v>
      </c>
      <c r="K2294" s="27">
        <v>3</v>
      </c>
      <c r="L2294" s="5">
        <v>38.5</v>
      </c>
      <c r="M2294" s="5">
        <f t="shared" si="142"/>
        <v>7418.5</v>
      </c>
      <c r="N2294" s="5">
        <f t="shared" si="143"/>
        <v>536.57747523084174</v>
      </c>
      <c r="O2294" s="5" t="str">
        <f t="shared" si="140"/>
        <v/>
      </c>
      <c r="P2294" s="43" t="str">
        <f t="shared" si="141"/>
        <v>insert into noskrien_reit (dalibnieks, rez,skriesim_db,sacensibas) values ('Tomasdatter Joramo Eli',7418.5,'','Lattelecom Rīgas maratons – pusmaratona distance');</v>
      </c>
    </row>
    <row r="2295" spans="1:16" x14ac:dyDescent="0.2">
      <c r="A2295" s="26" t="s">
        <v>28362</v>
      </c>
      <c r="B2295" s="28" t="s">
        <v>14</v>
      </c>
      <c r="C2295" s="28" t="s">
        <v>1232</v>
      </c>
      <c r="D2295" s="28">
        <v>1976</v>
      </c>
      <c r="E2295" s="28" t="s">
        <v>2564</v>
      </c>
      <c r="F2295" s="28" t="s">
        <v>2802</v>
      </c>
      <c r="G2295" s="28" t="s">
        <v>2563</v>
      </c>
      <c r="H2295" s="28" t="s">
        <v>10698</v>
      </c>
      <c r="I2295" s="28" t="s">
        <v>20170</v>
      </c>
      <c r="J2295" s="28">
        <v>2</v>
      </c>
      <c r="K2295" s="28">
        <v>3</v>
      </c>
      <c r="L2295" s="5">
        <v>38.1</v>
      </c>
      <c r="M2295" s="5">
        <f t="shared" si="142"/>
        <v>7418.1</v>
      </c>
      <c r="N2295" s="5">
        <f t="shared" si="143"/>
        <v>536.606408649115</v>
      </c>
      <c r="O2295" s="5" t="str">
        <f t="shared" si="140"/>
        <v/>
      </c>
      <c r="P2295" s="43" t="str">
        <f t="shared" si="141"/>
        <v>insert into noskrien_reit (dalibnieks, rez,skriesim_db,sacensibas) values ('Allers Edgars',7418.1,'','Lattelecom Rīgas maratons – pusmaratona distance');</v>
      </c>
    </row>
    <row r="2296" spans="1:16" x14ac:dyDescent="0.2">
      <c r="A2296" s="26" t="s">
        <v>28363</v>
      </c>
      <c r="B2296" s="27" t="s">
        <v>39</v>
      </c>
      <c r="C2296" s="27" t="s">
        <v>6522</v>
      </c>
      <c r="D2296" s="27">
        <v>1988</v>
      </c>
      <c r="E2296" s="27" t="s">
        <v>2564</v>
      </c>
      <c r="F2296" s="27" t="s">
        <v>10699</v>
      </c>
      <c r="G2296" s="27" t="s">
        <v>2563</v>
      </c>
      <c r="H2296" s="27" t="s">
        <v>10700</v>
      </c>
      <c r="I2296" s="27" t="s">
        <v>20171</v>
      </c>
      <c r="J2296" s="27">
        <v>2</v>
      </c>
      <c r="K2296" s="27">
        <v>3</v>
      </c>
      <c r="L2296" s="5">
        <v>39</v>
      </c>
      <c r="M2296" s="5">
        <f t="shared" si="142"/>
        <v>7419</v>
      </c>
      <c r="N2296" s="5">
        <f t="shared" si="143"/>
        <v>536.54131284539699</v>
      </c>
      <c r="O2296" s="5" t="str">
        <f t="shared" si="140"/>
        <v/>
      </c>
      <c r="P2296" s="43" t="str">
        <f t="shared" si="141"/>
        <v>insert into noskrien_reit (dalibnieks, rez,skriesim_db,sacensibas) values ('Vaivars Mārtiņš',7419,'','Lattelecom Rīgas maratons – pusmaratona distance');</v>
      </c>
    </row>
    <row r="2297" spans="1:16" x14ac:dyDescent="0.2">
      <c r="A2297" s="26" t="s">
        <v>28364</v>
      </c>
      <c r="B2297" s="28" t="s">
        <v>3620</v>
      </c>
      <c r="C2297" s="28" t="s">
        <v>1482</v>
      </c>
      <c r="D2297" s="28">
        <v>1976</v>
      </c>
      <c r="E2297" s="28" t="s">
        <v>6202</v>
      </c>
      <c r="F2297" s="28" t="s">
        <v>10701</v>
      </c>
      <c r="G2297" s="28" t="s">
        <v>2563</v>
      </c>
      <c r="H2297" s="28" t="s">
        <v>10702</v>
      </c>
      <c r="I2297" s="28" t="s">
        <v>20172</v>
      </c>
      <c r="J2297" s="28">
        <v>2</v>
      </c>
      <c r="K2297" s="28">
        <v>3</v>
      </c>
      <c r="L2297" s="5">
        <v>39.799999999999997</v>
      </c>
      <c r="M2297" s="5">
        <f t="shared" si="142"/>
        <v>7419.8</v>
      </c>
      <c r="N2297" s="5">
        <f t="shared" si="143"/>
        <v>536.4834631661231</v>
      </c>
      <c r="O2297" s="5" t="str">
        <f t="shared" si="140"/>
        <v/>
      </c>
      <c r="P2297" s="43" t="str">
        <f t="shared" si="141"/>
        <v>insert into noskrien_reit (dalibnieks, rez,skriesim_db,sacensibas) values ('Ozoliņa Anda',7419.8,'','Lattelecom Rīgas maratons – pusmaratona distance');</v>
      </c>
    </row>
    <row r="2298" spans="1:16" x14ac:dyDescent="0.2">
      <c r="A2298" s="26" t="s">
        <v>28365</v>
      </c>
      <c r="B2298" s="27" t="s">
        <v>94</v>
      </c>
      <c r="C2298" s="27" t="s">
        <v>735</v>
      </c>
      <c r="D2298" s="27">
        <v>1971</v>
      </c>
      <c r="E2298" s="27" t="s">
        <v>6214</v>
      </c>
      <c r="F2298" s="27" t="s">
        <v>695</v>
      </c>
      <c r="G2298" s="27" t="s">
        <v>2563</v>
      </c>
      <c r="H2298" s="27" t="s">
        <v>10703</v>
      </c>
      <c r="I2298" s="27" t="s">
        <v>20173</v>
      </c>
      <c r="J2298" s="27">
        <v>2</v>
      </c>
      <c r="K2298" s="27">
        <v>3</v>
      </c>
      <c r="L2298" s="5">
        <v>40.4</v>
      </c>
      <c r="M2298" s="5">
        <f t="shared" si="142"/>
        <v>7420.4</v>
      </c>
      <c r="N2298" s="5">
        <f t="shared" si="143"/>
        <v>536.44008409250182</v>
      </c>
      <c r="O2298" s="5" t="str">
        <f t="shared" si="140"/>
        <v/>
      </c>
      <c r="P2298" s="43" t="str">
        <f t="shared" si="141"/>
        <v>insert into noskrien_reit (dalibnieks, rez,skriesim_db,sacensibas) values ('Vītols Guntis',7420.4,'','Lattelecom Rīgas maratons – pusmaratona distance');</v>
      </c>
    </row>
    <row r="2299" spans="1:16" x14ac:dyDescent="0.2">
      <c r="A2299" s="26" t="s">
        <v>28366</v>
      </c>
      <c r="B2299" s="28" t="s">
        <v>8</v>
      </c>
      <c r="C2299" s="28" t="s">
        <v>10704</v>
      </c>
      <c r="D2299" s="28">
        <v>1983</v>
      </c>
      <c r="E2299" s="28" t="s">
        <v>2564</v>
      </c>
      <c r="F2299" s="28" t="s">
        <v>695</v>
      </c>
      <c r="G2299" s="28" t="s">
        <v>2563</v>
      </c>
      <c r="H2299" s="28" t="s">
        <v>10703</v>
      </c>
      <c r="I2299" s="28" t="s">
        <v>20173</v>
      </c>
      <c r="J2299" s="28">
        <v>2</v>
      </c>
      <c r="K2299" s="28">
        <v>3</v>
      </c>
      <c r="L2299" s="5">
        <v>40.4</v>
      </c>
      <c r="M2299" s="5">
        <f t="shared" si="142"/>
        <v>7420.4</v>
      </c>
      <c r="N2299" s="5">
        <f t="shared" si="143"/>
        <v>536.44008409250182</v>
      </c>
      <c r="O2299" s="5" t="str">
        <f t="shared" si="140"/>
        <v/>
      </c>
      <c r="P2299" s="43" t="str">
        <f t="shared" si="141"/>
        <v>insert into noskrien_reit (dalibnieks, rez,skriesim_db,sacensibas) values ('Hlibovs Pēteris',7420.4,'','Lattelecom Rīgas maratons – pusmaratona distance');</v>
      </c>
    </row>
    <row r="2300" spans="1:16" x14ac:dyDescent="0.2">
      <c r="A2300" s="26" t="s">
        <v>28367</v>
      </c>
      <c r="B2300" s="27" t="s">
        <v>681</v>
      </c>
      <c r="C2300" s="27" t="s">
        <v>10057</v>
      </c>
      <c r="D2300" s="27">
        <v>1993</v>
      </c>
      <c r="E2300" s="27" t="s">
        <v>6202</v>
      </c>
      <c r="F2300" s="27" t="s">
        <v>3067</v>
      </c>
      <c r="G2300" s="27" t="s">
        <v>2563</v>
      </c>
      <c r="H2300" s="27" t="s">
        <v>10705</v>
      </c>
      <c r="I2300" s="27" t="s">
        <v>20174</v>
      </c>
      <c r="J2300" s="27">
        <v>2</v>
      </c>
      <c r="K2300" s="27">
        <v>3</v>
      </c>
      <c r="L2300" s="5">
        <v>40.9</v>
      </c>
      <c r="M2300" s="5">
        <f t="shared" si="142"/>
        <v>7420.9</v>
      </c>
      <c r="N2300" s="5">
        <f t="shared" si="143"/>
        <v>536.4039402228841</v>
      </c>
      <c r="O2300" s="5" t="str">
        <f t="shared" si="140"/>
        <v/>
      </c>
      <c r="P2300" s="43" t="str">
        <f t="shared" si="141"/>
        <v>insert into noskrien_reit (dalibnieks, rez,skriesim_db,sacensibas) values ('Cimdiņa Monta',7420.9,'','Lattelecom Rīgas maratons – pusmaratona distance');</v>
      </c>
    </row>
    <row r="2301" spans="1:16" x14ac:dyDescent="0.2">
      <c r="A2301" s="26" t="s">
        <v>28368</v>
      </c>
      <c r="B2301" s="28" t="s">
        <v>321</v>
      </c>
      <c r="C2301" s="28" t="s">
        <v>10462</v>
      </c>
      <c r="D2301" s="28">
        <v>1978</v>
      </c>
      <c r="E2301" s="28" t="s">
        <v>2564</v>
      </c>
      <c r="F2301" s="28"/>
      <c r="G2301" s="28" t="s">
        <v>2563</v>
      </c>
      <c r="H2301" s="28" t="s">
        <v>10706</v>
      </c>
      <c r="I2301" s="28" t="s">
        <v>20175</v>
      </c>
      <c r="J2301" s="28">
        <v>2</v>
      </c>
      <c r="K2301" s="28">
        <v>3</v>
      </c>
      <c r="L2301" s="5">
        <v>41.4</v>
      </c>
      <c r="M2301" s="5">
        <f t="shared" si="142"/>
        <v>7421.4</v>
      </c>
      <c r="N2301" s="5">
        <f t="shared" si="143"/>
        <v>536.36780122348887</v>
      </c>
      <c r="O2301" s="5" t="str">
        <f t="shared" si="140"/>
        <v/>
      </c>
      <c r="P2301" s="43" t="str">
        <f t="shared" si="141"/>
        <v>insert into noskrien_reit (dalibnieks, rez,skriesim_db,sacensibas) values ('Skuja Tālis',7421.4,'','Lattelecom Rīgas maratons – pusmaratona distance');</v>
      </c>
    </row>
    <row r="2302" spans="1:16" x14ac:dyDescent="0.2">
      <c r="A2302" s="26" t="s">
        <v>28369</v>
      </c>
      <c r="B2302" s="27" t="s">
        <v>418</v>
      </c>
      <c r="C2302" s="27" t="s">
        <v>89</v>
      </c>
      <c r="D2302" s="27">
        <v>1984</v>
      </c>
      <c r="E2302" s="27" t="s">
        <v>2564</v>
      </c>
      <c r="F2302" s="27" t="s">
        <v>3963</v>
      </c>
      <c r="G2302" s="27" t="s">
        <v>2563</v>
      </c>
      <c r="H2302" s="27" t="s">
        <v>10707</v>
      </c>
      <c r="I2302" s="27" t="s">
        <v>20176</v>
      </c>
      <c r="J2302" s="27">
        <v>2</v>
      </c>
      <c r="K2302" s="27">
        <v>3</v>
      </c>
      <c r="L2302" s="5">
        <v>41.9</v>
      </c>
      <c r="M2302" s="5">
        <f t="shared" si="142"/>
        <v>7421.9</v>
      </c>
      <c r="N2302" s="5">
        <f t="shared" si="143"/>
        <v>536.33166709333193</v>
      </c>
      <c r="O2302" s="5" t="str">
        <f t="shared" si="140"/>
        <v/>
      </c>
      <c r="P2302" s="43" t="str">
        <f t="shared" si="141"/>
        <v>insert into noskrien_reit (dalibnieks, rez,skriesim_db,sacensibas) values ('Kalniņš Kārlis',7421.9,'','Lattelecom Rīgas maratons – pusmaratona distance');</v>
      </c>
    </row>
    <row r="2303" spans="1:16" x14ac:dyDescent="0.2">
      <c r="A2303" s="26" t="s">
        <v>28370</v>
      </c>
      <c r="B2303" s="28" t="s">
        <v>120</v>
      </c>
      <c r="C2303" s="28" t="s">
        <v>10462</v>
      </c>
      <c r="D2303" s="28">
        <v>1984</v>
      </c>
      <c r="E2303" s="28" t="s">
        <v>6202</v>
      </c>
      <c r="F2303" s="28"/>
      <c r="G2303" s="28" t="s">
        <v>2563</v>
      </c>
      <c r="H2303" s="28" t="s">
        <v>10708</v>
      </c>
      <c r="I2303" s="28" t="s">
        <v>20177</v>
      </c>
      <c r="J2303" s="28">
        <v>2</v>
      </c>
      <c r="K2303" s="28">
        <v>3</v>
      </c>
      <c r="L2303" s="5">
        <v>42.9</v>
      </c>
      <c r="M2303" s="5">
        <f t="shared" si="142"/>
        <v>7422.9</v>
      </c>
      <c r="N2303" s="5">
        <f t="shared" si="143"/>
        <v>536.25941343679699</v>
      </c>
      <c r="O2303" s="5" t="str">
        <f t="shared" si="140"/>
        <v/>
      </c>
      <c r="P2303" s="43" t="str">
        <f t="shared" si="141"/>
        <v>insert into noskrien_reit (dalibnieks, rez,skriesim_db,sacensibas) values ('Skuja Gunta',7422.9,'','Lattelecom Rīgas maratons – pusmaratona distance');</v>
      </c>
    </row>
    <row r="2304" spans="1:16" x14ac:dyDescent="0.2">
      <c r="A2304" s="26" t="s">
        <v>28371</v>
      </c>
      <c r="B2304" s="27" t="s">
        <v>161</v>
      </c>
      <c r="C2304" s="27" t="s">
        <v>162</v>
      </c>
      <c r="D2304" s="27">
        <v>1982</v>
      </c>
      <c r="E2304" s="27" t="s">
        <v>6202</v>
      </c>
      <c r="F2304" s="27" t="s">
        <v>4554</v>
      </c>
      <c r="G2304" s="27" t="s">
        <v>2563</v>
      </c>
      <c r="H2304" s="27" t="s">
        <v>10709</v>
      </c>
      <c r="I2304" s="27" t="s">
        <v>20178</v>
      </c>
      <c r="J2304" s="27">
        <v>2</v>
      </c>
      <c r="K2304" s="27">
        <v>3</v>
      </c>
      <c r="L2304" s="5">
        <v>43.7</v>
      </c>
      <c r="M2304" s="5">
        <f t="shared" si="142"/>
        <v>7423.7</v>
      </c>
      <c r="N2304" s="5">
        <f t="shared" si="143"/>
        <v>536.20162452685315</v>
      </c>
      <c r="O2304" s="5" t="str">
        <f t="shared" si="140"/>
        <v/>
      </c>
      <c r="P2304" s="43" t="str">
        <f t="shared" si="141"/>
        <v>insert into noskrien_reit (dalibnieks, rez,skriesim_db,sacensibas) values ('Kvedere Diāna',7423.7,'','Lattelecom Rīgas maratons – pusmaratona distance');</v>
      </c>
    </row>
    <row r="2305" spans="1:16" x14ac:dyDescent="0.2">
      <c r="A2305" s="26" t="s">
        <v>28372</v>
      </c>
      <c r="B2305" s="28" t="s">
        <v>872</v>
      </c>
      <c r="C2305" s="28" t="s">
        <v>10710</v>
      </c>
      <c r="D2305" s="28">
        <v>1976</v>
      </c>
      <c r="E2305" s="28" t="s">
        <v>2564</v>
      </c>
      <c r="F2305" s="28" t="s">
        <v>695</v>
      </c>
      <c r="G2305" s="28" t="s">
        <v>2563</v>
      </c>
      <c r="H2305" s="28" t="s">
        <v>10711</v>
      </c>
      <c r="I2305" s="28" t="s">
        <v>20179</v>
      </c>
      <c r="J2305" s="28">
        <v>2</v>
      </c>
      <c r="K2305" s="28">
        <v>3</v>
      </c>
      <c r="L2305" s="5">
        <v>45.2</v>
      </c>
      <c r="M2305" s="5">
        <f t="shared" si="142"/>
        <v>7425.2</v>
      </c>
      <c r="N2305" s="5">
        <f t="shared" si="143"/>
        <v>536.09330388407045</v>
      </c>
      <c r="O2305" s="5" t="str">
        <f t="shared" si="140"/>
        <v/>
      </c>
      <c r="P2305" s="43" t="str">
        <f t="shared" si="141"/>
        <v>insert into noskrien_reit (dalibnieks, rez,skriesim_db,sacensibas) values ('Balševics Edvīns',7425.2,'','Lattelecom Rīgas maratons – pusmaratona distance');</v>
      </c>
    </row>
    <row r="2306" spans="1:16" x14ac:dyDescent="0.2">
      <c r="A2306" s="26" t="s">
        <v>28373</v>
      </c>
      <c r="B2306" s="27" t="s">
        <v>10712</v>
      </c>
      <c r="C2306" s="27" t="s">
        <v>10713</v>
      </c>
      <c r="D2306" s="27">
        <v>1992</v>
      </c>
      <c r="E2306" s="27" t="s">
        <v>6202</v>
      </c>
      <c r="F2306" s="27"/>
      <c r="G2306" s="27" t="s">
        <v>2798</v>
      </c>
      <c r="H2306" s="27" t="s">
        <v>10714</v>
      </c>
      <c r="I2306" s="27" t="s">
        <v>20180</v>
      </c>
      <c r="J2306" s="27">
        <v>2</v>
      </c>
      <c r="K2306" s="27">
        <v>3</v>
      </c>
      <c r="L2306" s="5">
        <v>48.2</v>
      </c>
      <c r="M2306" s="5">
        <f t="shared" si="142"/>
        <v>7428.2</v>
      </c>
      <c r="N2306" s="5">
        <f t="shared" si="143"/>
        <v>535.87679383969203</v>
      </c>
      <c r="O2306" s="5" t="str">
        <f t="shared" ref="O2306:O2369" si="144">IF(F2306="vsk noskrien","y","")</f>
        <v/>
      </c>
      <c r="P2306" s="43" t="str">
        <f t="shared" ref="P2306:P2369" si="145">CONCATENATE("insert into noskrien_reit (dalibnieks, rez,skriesim_db,sacensibas) values ('",C2306," ",B2306,"',",M2306,",'",O2306,"','",$P$1,"');")</f>
        <v>insert into noskrien_reit (dalibnieks, rez,skriesim_db,sacensibas) values ('Von Lenthe Sophie Johanna Ilsabe',7428.2,'','Lattelecom Rīgas maratons – pusmaratona distance');</v>
      </c>
    </row>
    <row r="2307" spans="1:16" x14ac:dyDescent="0.2">
      <c r="A2307" s="26" t="s">
        <v>28374</v>
      </c>
      <c r="B2307" s="28" t="s">
        <v>10715</v>
      </c>
      <c r="C2307" s="28" t="s">
        <v>10716</v>
      </c>
      <c r="D2307" s="28">
        <v>1995</v>
      </c>
      <c r="E2307" s="28" t="s">
        <v>6202</v>
      </c>
      <c r="F2307" s="28"/>
      <c r="G2307" s="28" t="s">
        <v>2798</v>
      </c>
      <c r="H2307" s="28" t="s">
        <v>10717</v>
      </c>
      <c r="I2307" s="28" t="s">
        <v>20181</v>
      </c>
      <c r="J2307" s="28">
        <v>2</v>
      </c>
      <c r="K2307" s="28">
        <v>3</v>
      </c>
      <c r="L2307" s="5">
        <v>48.5</v>
      </c>
      <c r="M2307" s="5">
        <f t="shared" ref="M2307:M2370" si="146">J2307*3600+K2307*60+L2307</f>
        <v>7428.5</v>
      </c>
      <c r="N2307" s="5">
        <f t="shared" ref="N2307:N2370" si="147">$M$2/M2307*1000</f>
        <v>535.855152453389</v>
      </c>
      <c r="O2307" s="5" t="str">
        <f t="shared" si="144"/>
        <v/>
      </c>
      <c r="P2307" s="43" t="str">
        <f t="shared" si="145"/>
        <v>insert into noskrien_reit (dalibnieks, rez,skriesim_db,sacensibas) values ('Patt Marie Sabine',7428.5,'','Lattelecom Rīgas maratons – pusmaratona distance');</v>
      </c>
    </row>
    <row r="2308" spans="1:16" x14ac:dyDescent="0.2">
      <c r="A2308" s="26" t="s">
        <v>28375</v>
      </c>
      <c r="B2308" s="27" t="s">
        <v>125</v>
      </c>
      <c r="C2308" s="27" t="s">
        <v>6785</v>
      </c>
      <c r="D2308" s="27">
        <v>1992</v>
      </c>
      <c r="E2308" s="27" t="s">
        <v>6202</v>
      </c>
      <c r="F2308" s="27"/>
      <c r="G2308" s="27" t="s">
        <v>2563</v>
      </c>
      <c r="H2308" s="27" t="s">
        <v>10718</v>
      </c>
      <c r="I2308" s="27" t="s">
        <v>20182</v>
      </c>
      <c r="J2308" s="27">
        <v>2</v>
      </c>
      <c r="K2308" s="27">
        <v>3</v>
      </c>
      <c r="L2308" s="5">
        <v>48.9</v>
      </c>
      <c r="M2308" s="5">
        <f t="shared" si="146"/>
        <v>7428.9</v>
      </c>
      <c r="N2308" s="5">
        <f t="shared" si="147"/>
        <v>535.82629999057735</v>
      </c>
      <c r="O2308" s="5" t="str">
        <f t="shared" si="144"/>
        <v/>
      </c>
      <c r="P2308" s="43" t="str">
        <f t="shared" si="145"/>
        <v>insert into noskrien_reit (dalibnieks, rez,skriesim_db,sacensibas) values ('Skudra Elīna',7428.9,'','Lattelecom Rīgas maratons – pusmaratona distance');</v>
      </c>
    </row>
    <row r="2309" spans="1:16" x14ac:dyDescent="0.2">
      <c r="A2309" s="26" t="s">
        <v>28376</v>
      </c>
      <c r="B2309" s="28" t="s">
        <v>1394</v>
      </c>
      <c r="C2309" s="28" t="s">
        <v>10719</v>
      </c>
      <c r="D2309" s="28">
        <v>1965</v>
      </c>
      <c r="E2309" s="28" t="s">
        <v>6399</v>
      </c>
      <c r="F2309" s="28"/>
      <c r="G2309" s="28" t="s">
        <v>2563</v>
      </c>
      <c r="H2309" s="28" t="s">
        <v>10720</v>
      </c>
      <c r="I2309" s="28" t="s">
        <v>20183</v>
      </c>
      <c r="J2309" s="28">
        <v>2</v>
      </c>
      <c r="K2309" s="28">
        <v>3</v>
      </c>
      <c r="L2309" s="5">
        <v>49.1</v>
      </c>
      <c r="M2309" s="5">
        <f t="shared" si="146"/>
        <v>7429.1</v>
      </c>
      <c r="N2309" s="5">
        <f t="shared" si="147"/>
        <v>535.81187492428421</v>
      </c>
      <c r="O2309" s="5" t="str">
        <f t="shared" si="144"/>
        <v/>
      </c>
      <c r="P2309" s="43" t="str">
        <f t="shared" si="145"/>
        <v>insert into noskrien_reit (dalibnieks, rez,skriesim_db,sacensibas) values ('Ezera Antra',7429.1,'','Lattelecom Rīgas maratons – pusmaratona distance');</v>
      </c>
    </row>
    <row r="2310" spans="1:16" x14ac:dyDescent="0.2">
      <c r="A2310" s="26" t="s">
        <v>28377</v>
      </c>
      <c r="B2310" s="27" t="s">
        <v>5633</v>
      </c>
      <c r="C2310" s="27" t="s">
        <v>10721</v>
      </c>
      <c r="D2310" s="27">
        <v>1980</v>
      </c>
      <c r="E2310" s="27" t="s">
        <v>2564</v>
      </c>
      <c r="F2310" s="27"/>
      <c r="G2310" s="27" t="s">
        <v>2563</v>
      </c>
      <c r="H2310" s="27" t="s">
        <v>10722</v>
      </c>
      <c r="I2310" s="27" t="s">
        <v>20184</v>
      </c>
      <c r="J2310" s="27">
        <v>2</v>
      </c>
      <c r="K2310" s="27">
        <v>3</v>
      </c>
      <c r="L2310" s="5">
        <v>51.7</v>
      </c>
      <c r="M2310" s="5">
        <f t="shared" si="146"/>
        <v>7431.7</v>
      </c>
      <c r="N2310" s="5">
        <f t="shared" si="147"/>
        <v>535.6244197155429</v>
      </c>
      <c r="O2310" s="5" t="str">
        <f t="shared" si="144"/>
        <v/>
      </c>
      <c r="P2310" s="43" t="str">
        <f t="shared" si="145"/>
        <v>insert into noskrien_reit (dalibnieks, rez,skriesim_db,sacensibas) values ('Rose Craig',7431.7,'','Lattelecom Rīgas maratons – pusmaratona distance');</v>
      </c>
    </row>
    <row r="2311" spans="1:16" x14ac:dyDescent="0.2">
      <c r="A2311" s="26" t="s">
        <v>28378</v>
      </c>
      <c r="B2311" s="28" t="s">
        <v>1277</v>
      </c>
      <c r="C2311" s="28" t="s">
        <v>10723</v>
      </c>
      <c r="D2311" s="28">
        <v>1987</v>
      </c>
      <c r="E2311" s="28" t="s">
        <v>6202</v>
      </c>
      <c r="F2311" s="28" t="s">
        <v>10724</v>
      </c>
      <c r="G2311" s="28" t="s">
        <v>2563</v>
      </c>
      <c r="H2311" s="28" t="s">
        <v>10725</v>
      </c>
      <c r="I2311" s="28" t="s">
        <v>20185</v>
      </c>
      <c r="J2311" s="28">
        <v>2</v>
      </c>
      <c r="K2311" s="28">
        <v>3</v>
      </c>
      <c r="L2311" s="5">
        <v>51.8</v>
      </c>
      <c r="M2311" s="5">
        <f t="shared" si="146"/>
        <v>7431.8</v>
      </c>
      <c r="N2311" s="5">
        <f t="shared" si="147"/>
        <v>535.61721251917436</v>
      </c>
      <c r="O2311" s="5" t="str">
        <f t="shared" si="144"/>
        <v/>
      </c>
      <c r="P2311" s="43" t="str">
        <f t="shared" si="145"/>
        <v>insert into noskrien_reit (dalibnieks, rez,skriesim_db,sacensibas) values ('Beļska Jekaterina',7431.8,'','Lattelecom Rīgas maratons – pusmaratona distance');</v>
      </c>
    </row>
    <row r="2312" spans="1:16" x14ac:dyDescent="0.2">
      <c r="A2312" s="26" t="s">
        <v>28379</v>
      </c>
      <c r="B2312" s="27" t="s">
        <v>710</v>
      </c>
      <c r="C2312" s="27" t="s">
        <v>2142</v>
      </c>
      <c r="D2312" s="27">
        <v>1986</v>
      </c>
      <c r="E2312" s="27" t="s">
        <v>2564</v>
      </c>
      <c r="F2312" s="27" t="s">
        <v>10724</v>
      </c>
      <c r="G2312" s="27" t="s">
        <v>2563</v>
      </c>
      <c r="H2312" s="27" t="s">
        <v>10726</v>
      </c>
      <c r="I2312" s="27" t="s">
        <v>20186</v>
      </c>
      <c r="J2312" s="27">
        <v>2</v>
      </c>
      <c r="K2312" s="27">
        <v>3</v>
      </c>
      <c r="L2312" s="5">
        <v>51.9</v>
      </c>
      <c r="M2312" s="5">
        <f t="shared" si="146"/>
        <v>7431.9</v>
      </c>
      <c r="N2312" s="5">
        <f t="shared" si="147"/>
        <v>535.61000551675886</v>
      </c>
      <c r="O2312" s="5" t="str">
        <f t="shared" si="144"/>
        <v/>
      </c>
      <c r="P2312" s="43" t="str">
        <f t="shared" si="145"/>
        <v>insert into noskrien_reit (dalibnieks, rez,skriesim_db,sacensibas) values ('Dzenis Jurijs',7431.9,'','Lattelecom Rīgas maratons – pusmaratona distance');</v>
      </c>
    </row>
    <row r="2313" spans="1:16" x14ac:dyDescent="0.2">
      <c r="A2313" s="26" t="s">
        <v>28380</v>
      </c>
      <c r="B2313" s="28" t="s">
        <v>3171</v>
      </c>
      <c r="C2313" s="28" t="s">
        <v>6952</v>
      </c>
      <c r="D2313" s="28">
        <v>1980</v>
      </c>
      <c r="E2313" s="28" t="s">
        <v>2564</v>
      </c>
      <c r="F2313" s="28" t="s">
        <v>6449</v>
      </c>
      <c r="G2313" s="28" t="s">
        <v>2638</v>
      </c>
      <c r="H2313" s="28" t="s">
        <v>10727</v>
      </c>
      <c r="I2313" s="28" t="s">
        <v>20187</v>
      </c>
      <c r="J2313" s="28">
        <v>2</v>
      </c>
      <c r="K2313" s="28">
        <v>3</v>
      </c>
      <c r="L2313" s="5">
        <v>53.2</v>
      </c>
      <c r="M2313" s="5">
        <f t="shared" si="146"/>
        <v>7433.2</v>
      </c>
      <c r="N2313" s="5">
        <f t="shared" si="147"/>
        <v>535.51633213151808</v>
      </c>
      <c r="O2313" s="5" t="str">
        <f t="shared" si="144"/>
        <v/>
      </c>
      <c r="P2313" s="43" t="str">
        <f t="shared" si="145"/>
        <v>insert into noskrien_reit (dalibnieks, rez,skriesim_db,sacensibas) values ('Booker Simon',7433.2,'','Lattelecom Rīgas maratons – pusmaratona distance');</v>
      </c>
    </row>
    <row r="2314" spans="1:16" x14ac:dyDescent="0.2">
      <c r="A2314" s="26" t="s">
        <v>28381</v>
      </c>
      <c r="B2314" s="27" t="s">
        <v>62</v>
      </c>
      <c r="C2314" s="27" t="s">
        <v>334</v>
      </c>
      <c r="D2314" s="27">
        <v>1992</v>
      </c>
      <c r="E2314" s="27" t="s">
        <v>2564</v>
      </c>
      <c r="F2314" s="27" t="s">
        <v>695</v>
      </c>
      <c r="G2314" s="27" t="s">
        <v>2563</v>
      </c>
      <c r="H2314" s="27" t="s">
        <v>10728</v>
      </c>
      <c r="I2314" s="27" t="s">
        <v>20188</v>
      </c>
      <c r="J2314" s="27">
        <v>2</v>
      </c>
      <c r="K2314" s="27">
        <v>3</v>
      </c>
      <c r="L2314" s="5">
        <v>53.5</v>
      </c>
      <c r="M2314" s="5">
        <f t="shared" si="146"/>
        <v>7433.5</v>
      </c>
      <c r="N2314" s="5">
        <f t="shared" si="147"/>
        <v>535.49471984933075</v>
      </c>
      <c r="O2314" s="5" t="str">
        <f t="shared" si="144"/>
        <v/>
      </c>
      <c r="P2314" s="43" t="str">
        <f t="shared" si="145"/>
        <v>insert into noskrien_reit (dalibnieks, rez,skriesim_db,sacensibas) values ('Ozoliņš Alberts',7433.5,'','Lattelecom Rīgas maratons – pusmaratona distance');</v>
      </c>
    </row>
    <row r="2315" spans="1:16" x14ac:dyDescent="0.2">
      <c r="A2315" s="26" t="s">
        <v>28382</v>
      </c>
      <c r="B2315" s="28" t="s">
        <v>439</v>
      </c>
      <c r="C2315" s="28" t="s">
        <v>10729</v>
      </c>
      <c r="D2315" s="28">
        <v>1989</v>
      </c>
      <c r="E2315" s="28" t="s">
        <v>6202</v>
      </c>
      <c r="F2315" s="28"/>
      <c r="G2315" s="28" t="s">
        <v>2563</v>
      </c>
      <c r="H2315" s="28" t="s">
        <v>10730</v>
      </c>
      <c r="I2315" s="28" t="s">
        <v>20189</v>
      </c>
      <c r="J2315" s="28">
        <v>2</v>
      </c>
      <c r="K2315" s="28">
        <v>3</v>
      </c>
      <c r="L2315" s="5">
        <v>53.7</v>
      </c>
      <c r="M2315" s="5">
        <f t="shared" si="146"/>
        <v>7433.7</v>
      </c>
      <c r="N2315" s="5">
        <f t="shared" si="147"/>
        <v>535.48031263031874</v>
      </c>
      <c r="O2315" s="5" t="str">
        <f t="shared" si="144"/>
        <v/>
      </c>
      <c r="P2315" s="43" t="str">
        <f t="shared" si="145"/>
        <v>insert into noskrien_reit (dalibnieks, rez,skriesim_db,sacensibas) values ('Titāne Laura',7433.7,'','Lattelecom Rīgas maratons – pusmaratona distance');</v>
      </c>
    </row>
    <row r="2316" spans="1:16" x14ac:dyDescent="0.2">
      <c r="A2316" s="26" t="s">
        <v>28383</v>
      </c>
      <c r="B2316" s="27" t="s">
        <v>777</v>
      </c>
      <c r="C2316" s="27" t="s">
        <v>8572</v>
      </c>
      <c r="D2316" s="27">
        <v>1989</v>
      </c>
      <c r="E2316" s="27" t="s">
        <v>6202</v>
      </c>
      <c r="F2316" s="27" t="s">
        <v>3065</v>
      </c>
      <c r="G2316" s="27" t="s">
        <v>2563</v>
      </c>
      <c r="H2316" s="27" t="s">
        <v>10731</v>
      </c>
      <c r="I2316" s="27" t="s">
        <v>20190</v>
      </c>
      <c r="J2316" s="27">
        <v>2</v>
      </c>
      <c r="K2316" s="27">
        <v>3</v>
      </c>
      <c r="L2316" s="5">
        <v>54.2</v>
      </c>
      <c r="M2316" s="5">
        <f t="shared" si="146"/>
        <v>7434.2</v>
      </c>
      <c r="N2316" s="5">
        <f t="shared" si="147"/>
        <v>535.4442979742272</v>
      </c>
      <c r="O2316" s="5" t="str">
        <f t="shared" si="144"/>
        <v/>
      </c>
      <c r="P2316" s="43" t="str">
        <f t="shared" si="145"/>
        <v>insert into noskrien_reit (dalibnieks, rez,skriesim_db,sacensibas) values ('Paegle Zane',7434.2,'','Lattelecom Rīgas maratons – pusmaratona distance');</v>
      </c>
    </row>
    <row r="2317" spans="1:16" x14ac:dyDescent="0.2">
      <c r="A2317" s="26" t="s">
        <v>28384</v>
      </c>
      <c r="B2317" s="28" t="s">
        <v>10732</v>
      </c>
      <c r="C2317" s="28" t="s">
        <v>10733</v>
      </c>
      <c r="D2317" s="28">
        <v>1966</v>
      </c>
      <c r="E2317" s="28" t="s">
        <v>6214</v>
      </c>
      <c r="F2317" s="28"/>
      <c r="G2317" s="28" t="s">
        <v>2682</v>
      </c>
      <c r="H2317" s="28" t="s">
        <v>10734</v>
      </c>
      <c r="I2317" s="28" t="s">
        <v>20191</v>
      </c>
      <c r="J2317" s="28">
        <v>2</v>
      </c>
      <c r="K2317" s="28">
        <v>3</v>
      </c>
      <c r="L2317" s="5">
        <v>55.1</v>
      </c>
      <c r="M2317" s="5">
        <f t="shared" si="146"/>
        <v>7435.1</v>
      </c>
      <c r="N2317" s="5">
        <f t="shared" si="147"/>
        <v>535.37948379981435</v>
      </c>
      <c r="O2317" s="5" t="str">
        <f t="shared" si="144"/>
        <v/>
      </c>
      <c r="P2317" s="43" t="str">
        <f t="shared" si="145"/>
        <v>insert into noskrien_reit (dalibnieks, rez,skriesim_db,sacensibas) values ('Jaeski Aivar',7435.1,'','Lattelecom Rīgas maratons – pusmaratona distance');</v>
      </c>
    </row>
    <row r="2318" spans="1:16" x14ac:dyDescent="0.2">
      <c r="A2318" s="26" t="s">
        <v>28385</v>
      </c>
      <c r="B2318" s="27" t="s">
        <v>605</v>
      </c>
      <c r="C2318" s="27" t="s">
        <v>10735</v>
      </c>
      <c r="D2318" s="27">
        <v>1976</v>
      </c>
      <c r="E2318" s="27" t="s">
        <v>2564</v>
      </c>
      <c r="F2318" s="27" t="s">
        <v>10736</v>
      </c>
      <c r="G2318" s="27" t="s">
        <v>2563</v>
      </c>
      <c r="H2318" s="27" t="s">
        <v>10737</v>
      </c>
      <c r="I2318" s="27" t="s">
        <v>20192</v>
      </c>
      <c r="J2318" s="27">
        <v>2</v>
      </c>
      <c r="K2318" s="27">
        <v>3</v>
      </c>
      <c r="L2318" s="5">
        <v>55.9</v>
      </c>
      <c r="M2318" s="5">
        <f t="shared" si="146"/>
        <v>7435.9</v>
      </c>
      <c r="N2318" s="5">
        <f t="shared" si="147"/>
        <v>535.32188437176399</v>
      </c>
      <c r="O2318" s="5" t="str">
        <f t="shared" si="144"/>
        <v/>
      </c>
      <c r="P2318" s="43" t="str">
        <f t="shared" si="145"/>
        <v>insert into noskrien_reit (dalibnieks, rez,skriesim_db,sacensibas) values ('Duševskis Pjotrs',7435.9,'','Lattelecom Rīgas maratons – pusmaratona distance');</v>
      </c>
    </row>
    <row r="2319" spans="1:16" x14ac:dyDescent="0.2">
      <c r="A2319" s="26" t="s">
        <v>28386</v>
      </c>
      <c r="B2319" s="28" t="s">
        <v>71</v>
      </c>
      <c r="C2319" s="28" t="s">
        <v>10738</v>
      </c>
      <c r="D2319" s="28">
        <v>1985</v>
      </c>
      <c r="E2319" s="28" t="s">
        <v>2564</v>
      </c>
      <c r="F2319" s="28" t="s">
        <v>2918</v>
      </c>
      <c r="G2319" s="28" t="s">
        <v>2563</v>
      </c>
      <c r="H2319" s="28" t="s">
        <v>10734</v>
      </c>
      <c r="I2319" s="28" t="s">
        <v>20191</v>
      </c>
      <c r="J2319" s="28">
        <v>2</v>
      </c>
      <c r="K2319" s="28">
        <v>3</v>
      </c>
      <c r="L2319" s="5">
        <v>55.1</v>
      </c>
      <c r="M2319" s="5">
        <f t="shared" si="146"/>
        <v>7435.1</v>
      </c>
      <c r="N2319" s="5">
        <f t="shared" si="147"/>
        <v>535.37948379981435</v>
      </c>
      <c r="O2319" s="5" t="str">
        <f t="shared" si="144"/>
        <v/>
      </c>
      <c r="P2319" s="43" t="str">
        <f t="shared" si="145"/>
        <v>insert into noskrien_reit (dalibnieks, rez,skriesim_db,sacensibas) values ('Zaharovs Dmitrijs',7435.1,'','Lattelecom Rīgas maratons – pusmaratona distance');</v>
      </c>
    </row>
    <row r="2320" spans="1:16" x14ac:dyDescent="0.2">
      <c r="A2320" s="26" t="s">
        <v>28387</v>
      </c>
      <c r="B2320" s="27" t="s">
        <v>10739</v>
      </c>
      <c r="C2320" s="27" t="s">
        <v>10740</v>
      </c>
      <c r="D2320" s="27">
        <v>1967</v>
      </c>
      <c r="E2320" s="27" t="s">
        <v>6214</v>
      </c>
      <c r="F2320" s="27"/>
      <c r="G2320" s="27" t="s">
        <v>3309</v>
      </c>
      <c r="H2320" s="27" t="s">
        <v>10741</v>
      </c>
      <c r="I2320" s="27" t="s">
        <v>20193</v>
      </c>
      <c r="J2320" s="27">
        <v>2</v>
      </c>
      <c r="K2320" s="27">
        <v>3</v>
      </c>
      <c r="L2320" s="5">
        <v>56</v>
      </c>
      <c r="M2320" s="5">
        <f t="shared" si="146"/>
        <v>7436</v>
      </c>
      <c r="N2320" s="5">
        <f t="shared" si="147"/>
        <v>535.31468531468533</v>
      </c>
      <c r="O2320" s="5" t="str">
        <f t="shared" si="144"/>
        <v/>
      </c>
      <c r="P2320" s="43" t="str">
        <f t="shared" si="145"/>
        <v>insert into noskrien_reit (dalibnieks, rez,skriesim_db,sacensibas) values ('Basinski Arnold',7436,'','Lattelecom Rīgas maratons – pusmaratona distance');</v>
      </c>
    </row>
    <row r="2321" spans="1:16" x14ac:dyDescent="0.2">
      <c r="A2321" s="26" t="s">
        <v>28388</v>
      </c>
      <c r="B2321" s="28" t="s">
        <v>3762</v>
      </c>
      <c r="C2321" s="28" t="s">
        <v>10742</v>
      </c>
      <c r="D2321" s="28">
        <v>1976</v>
      </c>
      <c r="E2321" s="28" t="s">
        <v>2564</v>
      </c>
      <c r="F2321" s="28" t="s">
        <v>10342</v>
      </c>
      <c r="G2321" s="28" t="s">
        <v>2563</v>
      </c>
      <c r="H2321" s="28" t="s">
        <v>10743</v>
      </c>
      <c r="I2321" s="28" t="s">
        <v>20194</v>
      </c>
      <c r="J2321" s="28">
        <v>2</v>
      </c>
      <c r="K2321" s="28">
        <v>3</v>
      </c>
      <c r="L2321" s="5">
        <v>59.5</v>
      </c>
      <c r="M2321" s="5">
        <f t="shared" si="146"/>
        <v>7439.5</v>
      </c>
      <c r="N2321" s="5">
        <f t="shared" si="147"/>
        <v>535.06284024464014</v>
      </c>
      <c r="O2321" s="5" t="str">
        <f t="shared" si="144"/>
        <v/>
      </c>
      <c r="P2321" s="43" t="str">
        <f t="shared" si="145"/>
        <v>insert into noskrien_reit (dalibnieks, rez,skriesim_db,sacensibas) values ('Rochas Claudio',7439.5,'','Lattelecom Rīgas maratons – pusmaratona distance');</v>
      </c>
    </row>
    <row r="2322" spans="1:16" x14ac:dyDescent="0.2">
      <c r="A2322" s="26" t="s">
        <v>28389</v>
      </c>
      <c r="B2322" s="27" t="s">
        <v>10744</v>
      </c>
      <c r="C2322" s="27" t="s">
        <v>10745</v>
      </c>
      <c r="D2322" s="27">
        <v>1956</v>
      </c>
      <c r="E2322" s="27" t="s">
        <v>6214</v>
      </c>
      <c r="F2322" s="27" t="s">
        <v>10746</v>
      </c>
      <c r="G2322" s="27" t="s">
        <v>2638</v>
      </c>
      <c r="H2322" s="27" t="s">
        <v>10747</v>
      </c>
      <c r="I2322" s="27" t="s">
        <v>20195</v>
      </c>
      <c r="J2322" s="27">
        <v>2</v>
      </c>
      <c r="K2322" s="27">
        <v>4</v>
      </c>
      <c r="L2322" s="5">
        <v>0.2</v>
      </c>
      <c r="M2322" s="5">
        <f t="shared" si="146"/>
        <v>7440.2</v>
      </c>
      <c r="N2322" s="5">
        <f t="shared" si="147"/>
        <v>535.01249966398757</v>
      </c>
      <c r="O2322" s="5" t="str">
        <f t="shared" si="144"/>
        <v/>
      </c>
      <c r="P2322" s="43" t="str">
        <f t="shared" si="145"/>
        <v>insert into noskrien_reit (dalibnieks, rez,skriesim_db,sacensibas) values ('Cunning Nigel',7440.2,'','Lattelecom Rīgas maratons – pusmaratona distance');</v>
      </c>
    </row>
    <row r="2323" spans="1:16" x14ac:dyDescent="0.2">
      <c r="A2323" s="26" t="s">
        <v>28390</v>
      </c>
      <c r="B2323" s="28" t="s">
        <v>2305</v>
      </c>
      <c r="C2323" s="28" t="s">
        <v>2306</v>
      </c>
      <c r="D2323" s="28">
        <v>1981</v>
      </c>
      <c r="E2323" s="28" t="s">
        <v>6202</v>
      </c>
      <c r="F2323" s="28"/>
      <c r="G2323" s="28" t="s">
        <v>2563</v>
      </c>
      <c r="H2323" s="28" t="s">
        <v>10748</v>
      </c>
      <c r="I2323" s="28" t="s">
        <v>20196</v>
      </c>
      <c r="J2323" s="28">
        <v>2</v>
      </c>
      <c r="K2323" s="28">
        <v>4</v>
      </c>
      <c r="L2323" s="5">
        <v>0.9</v>
      </c>
      <c r="M2323" s="5">
        <f t="shared" si="146"/>
        <v>7440.9</v>
      </c>
      <c r="N2323" s="5">
        <f t="shared" si="147"/>
        <v>534.9621685548791</v>
      </c>
      <c r="O2323" s="5" t="str">
        <f t="shared" si="144"/>
        <v/>
      </c>
      <c r="P2323" s="43" t="str">
        <f t="shared" si="145"/>
        <v>insert into noskrien_reit (dalibnieks, rez,skriesim_db,sacensibas) values ('Novojevska Tatjana',7440.9,'','Lattelecom Rīgas maratons – pusmaratona distance');</v>
      </c>
    </row>
    <row r="2324" spans="1:16" x14ac:dyDescent="0.2">
      <c r="A2324" s="26" t="s">
        <v>28391</v>
      </c>
      <c r="B2324" s="27" t="s">
        <v>6050</v>
      </c>
      <c r="C2324" s="27" t="s">
        <v>10749</v>
      </c>
      <c r="D2324" s="27">
        <v>1955</v>
      </c>
      <c r="E2324" s="27" t="s">
        <v>6214</v>
      </c>
      <c r="F2324" s="27" t="s">
        <v>7089</v>
      </c>
      <c r="G2324" s="27" t="s">
        <v>2638</v>
      </c>
      <c r="H2324" s="27" t="s">
        <v>10750</v>
      </c>
      <c r="I2324" s="27" t="s">
        <v>20197</v>
      </c>
      <c r="J2324" s="27">
        <v>2</v>
      </c>
      <c r="K2324" s="27">
        <v>4</v>
      </c>
      <c r="L2324" s="5">
        <v>1.2</v>
      </c>
      <c r="M2324" s="5">
        <f t="shared" si="146"/>
        <v>7441.2</v>
      </c>
      <c r="N2324" s="5">
        <f t="shared" si="147"/>
        <v>534.94060097833687</v>
      </c>
      <c r="O2324" s="5" t="str">
        <f t="shared" si="144"/>
        <v/>
      </c>
      <c r="P2324" s="43" t="str">
        <f t="shared" si="145"/>
        <v>insert into noskrien_reit (dalibnieks, rez,skriesim_db,sacensibas) values ('Clarke Roger',7441.2,'','Lattelecom Rīgas maratons – pusmaratona distance');</v>
      </c>
    </row>
    <row r="2325" spans="1:16" x14ac:dyDescent="0.2">
      <c r="A2325" s="26" t="s">
        <v>28392</v>
      </c>
      <c r="B2325" s="28" t="s">
        <v>181</v>
      </c>
      <c r="C2325" s="28" t="s">
        <v>839</v>
      </c>
      <c r="D2325" s="28">
        <v>1985</v>
      </c>
      <c r="E2325" s="28" t="s">
        <v>2564</v>
      </c>
      <c r="F2325" s="28"/>
      <c r="G2325" s="28" t="s">
        <v>2563</v>
      </c>
      <c r="H2325" s="28" t="s">
        <v>10751</v>
      </c>
      <c r="I2325" s="28" t="s">
        <v>20198</v>
      </c>
      <c r="J2325" s="28">
        <v>2</v>
      </c>
      <c r="K2325" s="28">
        <v>4</v>
      </c>
      <c r="L2325" s="5">
        <v>1.9</v>
      </c>
      <c r="M2325" s="5">
        <f t="shared" si="146"/>
        <v>7441.9</v>
      </c>
      <c r="N2325" s="5">
        <f t="shared" si="147"/>
        <v>534.89028339536947</v>
      </c>
      <c r="O2325" s="5" t="str">
        <f t="shared" si="144"/>
        <v/>
      </c>
      <c r="P2325" s="43" t="str">
        <f t="shared" si="145"/>
        <v>insert into noskrien_reit (dalibnieks, rez,skriesim_db,sacensibas) values ('Ozers Kaspars',7441.9,'','Lattelecom Rīgas maratons – pusmaratona distance');</v>
      </c>
    </row>
    <row r="2326" spans="1:16" x14ac:dyDescent="0.2">
      <c r="A2326" s="26" t="s">
        <v>28393</v>
      </c>
      <c r="B2326" s="27" t="s">
        <v>6633</v>
      </c>
      <c r="C2326" s="27" t="s">
        <v>10752</v>
      </c>
      <c r="D2326" s="27">
        <v>1993</v>
      </c>
      <c r="E2326" s="27" t="s">
        <v>2564</v>
      </c>
      <c r="F2326" s="27"/>
      <c r="G2326" s="27" t="s">
        <v>2798</v>
      </c>
      <c r="H2326" s="27" t="s">
        <v>10753</v>
      </c>
      <c r="I2326" s="27" t="s">
        <v>20199</v>
      </c>
      <c r="J2326" s="27">
        <v>2</v>
      </c>
      <c r="K2326" s="27">
        <v>4</v>
      </c>
      <c r="L2326" s="5">
        <v>4.5999999999999996</v>
      </c>
      <c r="M2326" s="5">
        <f t="shared" si="146"/>
        <v>7444.6</v>
      </c>
      <c r="N2326" s="5">
        <f t="shared" si="147"/>
        <v>534.69628992827006</v>
      </c>
      <c r="O2326" s="5" t="str">
        <f t="shared" si="144"/>
        <v/>
      </c>
      <c r="P2326" s="43" t="str">
        <f t="shared" si="145"/>
        <v>insert into noskrien_reit (dalibnieks, rez,skriesim_db,sacensibas) values ('Lock Julian',7444.6,'','Lattelecom Rīgas maratons – pusmaratona distance');</v>
      </c>
    </row>
    <row r="2327" spans="1:16" x14ac:dyDescent="0.2">
      <c r="A2327" s="26" t="s">
        <v>28394</v>
      </c>
      <c r="B2327" s="28" t="s">
        <v>4765</v>
      </c>
      <c r="C2327" s="28" t="s">
        <v>10754</v>
      </c>
      <c r="D2327" s="28">
        <v>1983</v>
      </c>
      <c r="E2327" s="28" t="s">
        <v>6202</v>
      </c>
      <c r="F2327" s="28"/>
      <c r="G2327" s="28" t="s">
        <v>2563</v>
      </c>
      <c r="H2327" s="28" t="s">
        <v>10755</v>
      </c>
      <c r="I2327" s="28" t="s">
        <v>20200</v>
      </c>
      <c r="J2327" s="28">
        <v>2</v>
      </c>
      <c r="K2327" s="28">
        <v>4</v>
      </c>
      <c r="L2327" s="5">
        <v>5.7</v>
      </c>
      <c r="M2327" s="5">
        <f t="shared" si="146"/>
        <v>7445.7</v>
      </c>
      <c r="N2327" s="5">
        <f t="shared" si="147"/>
        <v>534.61729588890228</v>
      </c>
      <c r="O2327" s="5" t="str">
        <f t="shared" si="144"/>
        <v/>
      </c>
      <c r="P2327" s="43" t="str">
        <f t="shared" si="145"/>
        <v>insert into noskrien_reit (dalibnieks, rez,skriesim_db,sacensibas) values ('Priedīte Marika',7445.7,'','Lattelecom Rīgas maratons – pusmaratona distance');</v>
      </c>
    </row>
    <row r="2328" spans="1:16" x14ac:dyDescent="0.2">
      <c r="A2328" s="26" t="s">
        <v>28395</v>
      </c>
      <c r="B2328" s="27" t="s">
        <v>14</v>
      </c>
      <c r="C2328" s="27" t="s">
        <v>10756</v>
      </c>
      <c r="D2328" s="27">
        <v>1991</v>
      </c>
      <c r="E2328" s="27" t="s">
        <v>2564</v>
      </c>
      <c r="F2328" s="27" t="s">
        <v>2802</v>
      </c>
      <c r="G2328" s="27" t="s">
        <v>2563</v>
      </c>
      <c r="H2328" s="27" t="s">
        <v>10757</v>
      </c>
      <c r="I2328" s="27" t="s">
        <v>20201</v>
      </c>
      <c r="J2328" s="27">
        <v>2</v>
      </c>
      <c r="K2328" s="27">
        <v>4</v>
      </c>
      <c r="L2328" s="5">
        <v>6.9</v>
      </c>
      <c r="M2328" s="5">
        <f t="shared" si="146"/>
        <v>7446.9</v>
      </c>
      <c r="N2328" s="5">
        <f t="shared" si="147"/>
        <v>534.53114718876316</v>
      </c>
      <c r="O2328" s="5" t="str">
        <f t="shared" si="144"/>
        <v/>
      </c>
      <c r="P2328" s="43" t="str">
        <f t="shared" si="145"/>
        <v>insert into noskrien_reit (dalibnieks, rez,skriesim_db,sacensibas) values ('Marmiļovs Edgars',7446.9,'','Lattelecom Rīgas maratons – pusmaratona distance');</v>
      </c>
    </row>
    <row r="2329" spans="1:16" x14ac:dyDescent="0.2">
      <c r="A2329" s="26" t="s">
        <v>28396</v>
      </c>
      <c r="B2329" s="28" t="s">
        <v>673</v>
      </c>
      <c r="C2329" s="28" t="s">
        <v>10758</v>
      </c>
      <c r="D2329" s="28">
        <v>1991</v>
      </c>
      <c r="E2329" s="28" t="s">
        <v>2564</v>
      </c>
      <c r="F2329" s="28"/>
      <c r="G2329" s="28" t="s">
        <v>2563</v>
      </c>
      <c r="H2329" s="28" t="s">
        <v>10759</v>
      </c>
      <c r="I2329" s="28" t="s">
        <v>20202</v>
      </c>
      <c r="J2329" s="28">
        <v>2</v>
      </c>
      <c r="K2329" s="28">
        <v>4</v>
      </c>
      <c r="L2329" s="5">
        <v>7.4</v>
      </c>
      <c r="M2329" s="5">
        <f t="shared" si="146"/>
        <v>7447.4</v>
      </c>
      <c r="N2329" s="5">
        <f t="shared" si="147"/>
        <v>534.49526009076999</v>
      </c>
      <c r="O2329" s="5" t="str">
        <f t="shared" si="144"/>
        <v/>
      </c>
      <c r="P2329" s="43" t="str">
        <f t="shared" si="145"/>
        <v>insert into noskrien_reit (dalibnieks, rez,skriesim_db,sacensibas) values ('Greckis Haralds',7447.4,'','Lattelecom Rīgas maratons – pusmaratona distance');</v>
      </c>
    </row>
    <row r="2330" spans="1:16" x14ac:dyDescent="0.2">
      <c r="A2330" s="26" t="s">
        <v>28397</v>
      </c>
      <c r="B2330" s="27" t="s">
        <v>186</v>
      </c>
      <c r="C2330" s="27" t="s">
        <v>2531</v>
      </c>
      <c r="D2330" s="27">
        <v>1963</v>
      </c>
      <c r="E2330" s="27" t="s">
        <v>6214</v>
      </c>
      <c r="F2330" s="28" t="s">
        <v>244</v>
      </c>
      <c r="G2330" s="27" t="s">
        <v>2563</v>
      </c>
      <c r="H2330" s="27" t="s">
        <v>10760</v>
      </c>
      <c r="I2330" s="27" t="s">
        <v>20203</v>
      </c>
      <c r="J2330" s="27">
        <v>2</v>
      </c>
      <c r="K2330" s="27">
        <v>4</v>
      </c>
      <c r="L2330" s="5">
        <v>9.1999999999999993</v>
      </c>
      <c r="M2330" s="5">
        <f t="shared" si="146"/>
        <v>7449.2</v>
      </c>
      <c r="N2330" s="5">
        <f t="shared" si="147"/>
        <v>534.36610642753578</v>
      </c>
      <c r="O2330" s="5" t="str">
        <f t="shared" si="144"/>
        <v>y</v>
      </c>
      <c r="P2330" s="43" t="str">
        <f t="shared" si="145"/>
        <v>insert into noskrien_reit (dalibnieks, rez,skriesim_db,sacensibas) values ('Zīle Uldis',7449.2,'y','Lattelecom Rīgas maratons – pusmaratona distance');</v>
      </c>
    </row>
    <row r="2331" spans="1:16" x14ac:dyDescent="0.2">
      <c r="A2331" s="26" t="s">
        <v>28398</v>
      </c>
      <c r="B2331" s="28" t="s">
        <v>744</v>
      </c>
      <c r="C2331" s="28" t="s">
        <v>10761</v>
      </c>
      <c r="D2331" s="28">
        <v>1978</v>
      </c>
      <c r="E2331" s="28" t="s">
        <v>6202</v>
      </c>
      <c r="F2331" s="28"/>
      <c r="G2331" s="28" t="s">
        <v>2563</v>
      </c>
      <c r="H2331" s="28" t="s">
        <v>10762</v>
      </c>
      <c r="I2331" s="28" t="s">
        <v>20204</v>
      </c>
      <c r="J2331" s="28">
        <v>2</v>
      </c>
      <c r="K2331" s="28">
        <v>4</v>
      </c>
      <c r="L2331" s="5">
        <v>10.7</v>
      </c>
      <c r="M2331" s="5">
        <f t="shared" si="146"/>
        <v>7450.7</v>
      </c>
      <c r="N2331" s="5">
        <f t="shared" si="147"/>
        <v>534.25852604453269</v>
      </c>
      <c r="O2331" s="5" t="str">
        <f t="shared" si="144"/>
        <v/>
      </c>
      <c r="P2331" s="43" t="str">
        <f t="shared" si="145"/>
        <v>insert into noskrien_reit (dalibnieks, rez,skriesim_db,sacensibas) values ('Šuriņa Sanita',7450.7,'','Lattelecom Rīgas maratons – pusmaratona distance');</v>
      </c>
    </row>
    <row r="2332" spans="1:16" x14ac:dyDescent="0.2">
      <c r="A2332" s="26" t="s">
        <v>28399</v>
      </c>
      <c r="B2332" s="27" t="s">
        <v>2248</v>
      </c>
      <c r="C2332" s="27" t="s">
        <v>8056</v>
      </c>
      <c r="D2332" s="27">
        <v>1973</v>
      </c>
      <c r="E2332" s="27" t="s">
        <v>6214</v>
      </c>
      <c r="F2332" s="27" t="s">
        <v>10763</v>
      </c>
      <c r="G2332" s="27" t="s">
        <v>2563</v>
      </c>
      <c r="H2332" s="27" t="s">
        <v>10764</v>
      </c>
      <c r="I2332" s="27" t="s">
        <v>20205</v>
      </c>
      <c r="J2332" s="27">
        <v>2</v>
      </c>
      <c r="K2332" s="27">
        <v>4</v>
      </c>
      <c r="L2332" s="5">
        <v>10.9</v>
      </c>
      <c r="M2332" s="5">
        <f t="shared" si="146"/>
        <v>7450.9</v>
      </c>
      <c r="N2332" s="5">
        <f t="shared" si="147"/>
        <v>534.24418526620946</v>
      </c>
      <c r="O2332" s="5" t="str">
        <f t="shared" si="144"/>
        <v/>
      </c>
      <c r="P2332" s="43" t="str">
        <f t="shared" si="145"/>
        <v>insert into noskrien_reit (dalibnieks, rez,skriesim_db,sacensibas) values ('Soldatenko Deniss',7450.9,'','Lattelecom Rīgas maratons – pusmaratona distance');</v>
      </c>
    </row>
    <row r="2333" spans="1:16" x14ac:dyDescent="0.2">
      <c r="A2333" s="26" t="s">
        <v>28400</v>
      </c>
      <c r="B2333" s="28" t="s">
        <v>181</v>
      </c>
      <c r="C2333" s="28" t="s">
        <v>10765</v>
      </c>
      <c r="D2333" s="28">
        <v>1973</v>
      </c>
      <c r="E2333" s="28" t="s">
        <v>6214</v>
      </c>
      <c r="F2333" s="28" t="s">
        <v>5040</v>
      </c>
      <c r="G2333" s="28" t="s">
        <v>2563</v>
      </c>
      <c r="H2333" s="28" t="s">
        <v>10766</v>
      </c>
      <c r="I2333" s="28" t="s">
        <v>20206</v>
      </c>
      <c r="J2333" s="28">
        <v>2</v>
      </c>
      <c r="K2333" s="28">
        <v>4</v>
      </c>
      <c r="L2333" s="5">
        <v>15.2</v>
      </c>
      <c r="M2333" s="5">
        <f t="shared" si="146"/>
        <v>7455.2</v>
      </c>
      <c r="N2333" s="5">
        <f t="shared" si="147"/>
        <v>533.93604463998281</v>
      </c>
      <c r="O2333" s="5" t="str">
        <f t="shared" si="144"/>
        <v/>
      </c>
      <c r="P2333" s="43" t="str">
        <f t="shared" si="145"/>
        <v>insert into noskrien_reit (dalibnieks, rez,skriesim_db,sacensibas) values ('Kalviškis Kaspars',7455.2,'','Lattelecom Rīgas maratons – pusmaratona distance');</v>
      </c>
    </row>
    <row r="2334" spans="1:16" x14ac:dyDescent="0.2">
      <c r="A2334" s="26" t="s">
        <v>28401</v>
      </c>
      <c r="B2334" s="27" t="s">
        <v>2146</v>
      </c>
      <c r="C2334" s="27" t="s">
        <v>10767</v>
      </c>
      <c r="D2334" s="27">
        <v>1988</v>
      </c>
      <c r="E2334" s="27" t="s">
        <v>2564</v>
      </c>
      <c r="F2334" s="27" t="s">
        <v>4043</v>
      </c>
      <c r="G2334" s="27" t="s">
        <v>2563</v>
      </c>
      <c r="H2334" s="27" t="s">
        <v>10768</v>
      </c>
      <c r="I2334" s="27" t="s">
        <v>20207</v>
      </c>
      <c r="J2334" s="27">
        <v>2</v>
      </c>
      <c r="K2334" s="27">
        <v>4</v>
      </c>
      <c r="L2334" s="5">
        <v>17</v>
      </c>
      <c r="M2334" s="5">
        <f t="shared" si="146"/>
        <v>7457</v>
      </c>
      <c r="N2334" s="5">
        <f t="shared" si="147"/>
        <v>533.80716105672525</v>
      </c>
      <c r="O2334" s="5" t="str">
        <f t="shared" si="144"/>
        <v/>
      </c>
      <c r="P2334" s="43" t="str">
        <f t="shared" si="145"/>
        <v>insert into noskrien_reit (dalibnieks, rez,skriesim_db,sacensibas) values ('Jaunskungs Uģis',7457,'','Lattelecom Rīgas maratons – pusmaratona distance');</v>
      </c>
    </row>
    <row r="2335" spans="1:16" x14ac:dyDescent="0.2">
      <c r="A2335" s="26" t="s">
        <v>28402</v>
      </c>
      <c r="B2335" s="28" t="s">
        <v>324</v>
      </c>
      <c r="C2335" s="28" t="s">
        <v>346</v>
      </c>
      <c r="D2335" s="28">
        <v>1990</v>
      </c>
      <c r="E2335" s="28" t="s">
        <v>2564</v>
      </c>
      <c r="F2335" s="28" t="s">
        <v>695</v>
      </c>
      <c r="G2335" s="28" t="s">
        <v>2563</v>
      </c>
      <c r="H2335" s="28" t="s">
        <v>10769</v>
      </c>
      <c r="I2335" s="28" t="s">
        <v>20208</v>
      </c>
      <c r="J2335" s="28">
        <v>2</v>
      </c>
      <c r="K2335" s="28">
        <v>4</v>
      </c>
      <c r="L2335" s="5">
        <v>18.8</v>
      </c>
      <c r="M2335" s="5">
        <f t="shared" si="146"/>
        <v>7458.8</v>
      </c>
      <c r="N2335" s="5">
        <f t="shared" si="147"/>
        <v>533.67833967930505</v>
      </c>
      <c r="O2335" s="5" t="str">
        <f t="shared" si="144"/>
        <v/>
      </c>
      <c r="P2335" s="43" t="str">
        <f t="shared" si="145"/>
        <v>insert into noskrien_reit (dalibnieks, rez,skriesim_db,sacensibas) values ('Bērziņš Ansis',7458.8,'','Lattelecom Rīgas maratons – pusmaratona distance');</v>
      </c>
    </row>
    <row r="2336" spans="1:16" x14ac:dyDescent="0.2">
      <c r="A2336" s="26" t="s">
        <v>28403</v>
      </c>
      <c r="B2336" s="27" t="s">
        <v>10770</v>
      </c>
      <c r="C2336" s="27" t="s">
        <v>2440</v>
      </c>
      <c r="D2336" s="27">
        <v>1958</v>
      </c>
      <c r="E2336" s="27" t="s">
        <v>6399</v>
      </c>
      <c r="F2336" s="27"/>
      <c r="G2336" s="27" t="s">
        <v>2563</v>
      </c>
      <c r="H2336" s="27" t="s">
        <v>10771</v>
      </c>
      <c r="I2336" s="27" t="s">
        <v>20209</v>
      </c>
      <c r="J2336" s="27">
        <v>2</v>
      </c>
      <c r="K2336" s="27">
        <v>4</v>
      </c>
      <c r="L2336" s="5">
        <v>18.899999999999999</v>
      </c>
      <c r="M2336" s="5">
        <f t="shared" si="146"/>
        <v>7458.9</v>
      </c>
      <c r="N2336" s="5">
        <f t="shared" si="147"/>
        <v>533.67118475914674</v>
      </c>
      <c r="O2336" s="5" t="str">
        <f t="shared" si="144"/>
        <v/>
      </c>
      <c r="P2336" s="43" t="str">
        <f t="shared" si="145"/>
        <v>insert into noskrien_reit (dalibnieks, rez,skriesim_db,sacensibas) values ('Caune Malda',7458.9,'','Lattelecom Rīgas maratons – pusmaratona distance');</v>
      </c>
    </row>
    <row r="2337" spans="1:16" x14ac:dyDescent="0.2">
      <c r="A2337" s="26" t="s">
        <v>28404</v>
      </c>
      <c r="B2337" s="28" t="s">
        <v>542</v>
      </c>
      <c r="C2337" s="28" t="s">
        <v>10772</v>
      </c>
      <c r="D2337" s="28">
        <v>1989</v>
      </c>
      <c r="E2337" s="28" t="s">
        <v>6202</v>
      </c>
      <c r="F2337" s="28" t="s">
        <v>695</v>
      </c>
      <c r="G2337" s="28" t="s">
        <v>2563</v>
      </c>
      <c r="H2337" s="28" t="s">
        <v>10773</v>
      </c>
      <c r="I2337" s="28" t="s">
        <v>20210</v>
      </c>
      <c r="J2337" s="28">
        <v>2</v>
      </c>
      <c r="K2337" s="28">
        <v>4</v>
      </c>
      <c r="L2337" s="5">
        <v>20.7</v>
      </c>
      <c r="M2337" s="5">
        <f t="shared" si="146"/>
        <v>7460.7</v>
      </c>
      <c r="N2337" s="5">
        <f t="shared" si="147"/>
        <v>533.54242899459837</v>
      </c>
      <c r="O2337" s="5" t="str">
        <f t="shared" si="144"/>
        <v/>
      </c>
      <c r="P2337" s="43" t="str">
        <f t="shared" si="145"/>
        <v>insert into noskrien_reit (dalibnieks, rez,skriesim_db,sacensibas) values ('Leikuma-Rimicāne Liene',7460.7,'','Lattelecom Rīgas maratons – pusmaratona distance');</v>
      </c>
    </row>
    <row r="2338" spans="1:16" x14ac:dyDescent="0.2">
      <c r="A2338" s="26" t="s">
        <v>28405</v>
      </c>
      <c r="B2338" s="27" t="s">
        <v>318</v>
      </c>
      <c r="C2338" s="27" t="s">
        <v>1145</v>
      </c>
      <c r="D2338" s="27">
        <v>1990</v>
      </c>
      <c r="E2338" s="27" t="s">
        <v>2564</v>
      </c>
      <c r="F2338" s="27" t="s">
        <v>10774</v>
      </c>
      <c r="G2338" s="27" t="s">
        <v>2563</v>
      </c>
      <c r="H2338" s="27" t="s">
        <v>10775</v>
      </c>
      <c r="I2338" s="27" t="s">
        <v>20211</v>
      </c>
      <c r="J2338" s="27">
        <v>2</v>
      </c>
      <c r="K2338" s="27">
        <v>4</v>
      </c>
      <c r="L2338" s="5">
        <v>21.7</v>
      </c>
      <c r="M2338" s="5">
        <f t="shared" si="146"/>
        <v>7461.7</v>
      </c>
      <c r="N2338" s="5">
        <f t="shared" si="147"/>
        <v>533.47092485626604</v>
      </c>
      <c r="O2338" s="5" t="str">
        <f t="shared" si="144"/>
        <v/>
      </c>
      <c r="P2338" s="43" t="str">
        <f t="shared" si="145"/>
        <v>insert into noskrien_reit (dalibnieks, rez,skriesim_db,sacensibas) values ('Auziņš Reinis',7461.7,'','Lattelecom Rīgas maratons – pusmaratona distance');</v>
      </c>
    </row>
    <row r="2339" spans="1:16" x14ac:dyDescent="0.2">
      <c r="A2339" s="26" t="s">
        <v>28406</v>
      </c>
      <c r="B2339" s="28" t="s">
        <v>10776</v>
      </c>
      <c r="C2339" s="28" t="s">
        <v>10777</v>
      </c>
      <c r="D2339" s="28">
        <v>1981</v>
      </c>
      <c r="E2339" s="28" t="s">
        <v>6202</v>
      </c>
      <c r="F2339" s="28" t="s">
        <v>10778</v>
      </c>
      <c r="G2339" s="28" t="s">
        <v>2563</v>
      </c>
      <c r="H2339" s="28" t="s">
        <v>10779</v>
      </c>
      <c r="I2339" s="28" t="s">
        <v>20212</v>
      </c>
      <c r="J2339" s="28">
        <v>2</v>
      </c>
      <c r="K2339" s="28">
        <v>4</v>
      </c>
      <c r="L2339" s="5">
        <v>22.2</v>
      </c>
      <c r="M2339" s="5">
        <f t="shared" si="146"/>
        <v>7462.2</v>
      </c>
      <c r="N2339" s="5">
        <f t="shared" si="147"/>
        <v>533.43517997373419</v>
      </c>
      <c r="O2339" s="5" t="str">
        <f t="shared" si="144"/>
        <v/>
      </c>
      <c r="P2339" s="43" t="str">
        <f t="shared" si="145"/>
        <v>insert into noskrien_reit (dalibnieks, rez,skriesim_db,sacensibas) values ('MILLERE santa',7462.2,'','Lattelecom Rīgas maratons – pusmaratona distance');</v>
      </c>
    </row>
    <row r="2340" spans="1:16" x14ac:dyDescent="0.2">
      <c r="A2340" s="26" t="s">
        <v>28407</v>
      </c>
      <c r="B2340" s="27" t="s">
        <v>125</v>
      </c>
      <c r="C2340" s="27" t="s">
        <v>10780</v>
      </c>
      <c r="D2340" s="27">
        <v>1980</v>
      </c>
      <c r="E2340" s="27" t="s">
        <v>6202</v>
      </c>
      <c r="F2340" s="27" t="s">
        <v>614</v>
      </c>
      <c r="G2340" s="27" t="s">
        <v>2563</v>
      </c>
      <c r="H2340" s="27" t="s">
        <v>10781</v>
      </c>
      <c r="I2340" s="27" t="s">
        <v>20213</v>
      </c>
      <c r="J2340" s="27">
        <v>2</v>
      </c>
      <c r="K2340" s="27">
        <v>4</v>
      </c>
      <c r="L2340" s="5">
        <v>22.6</v>
      </c>
      <c r="M2340" s="5">
        <f t="shared" si="146"/>
        <v>7462.6</v>
      </c>
      <c r="N2340" s="5">
        <f t="shared" si="147"/>
        <v>533.40658751641513</v>
      </c>
      <c r="O2340" s="5" t="str">
        <f t="shared" si="144"/>
        <v/>
      </c>
      <c r="P2340" s="43" t="str">
        <f t="shared" si="145"/>
        <v>insert into noskrien_reit (dalibnieks, rez,skriesim_db,sacensibas) values ('Geidāne Elīna',7462.6,'','Lattelecom Rīgas maratons – pusmaratona distance');</v>
      </c>
    </row>
    <row r="2341" spans="1:16" x14ac:dyDescent="0.2">
      <c r="A2341" s="26" t="s">
        <v>28408</v>
      </c>
      <c r="B2341" s="28" t="s">
        <v>46</v>
      </c>
      <c r="C2341" s="28" t="s">
        <v>10782</v>
      </c>
      <c r="D2341" s="28">
        <v>1979</v>
      </c>
      <c r="E2341" s="28" t="s">
        <v>2564</v>
      </c>
      <c r="F2341" s="28" t="s">
        <v>695</v>
      </c>
      <c r="G2341" s="28" t="s">
        <v>2563</v>
      </c>
      <c r="H2341" s="28" t="s">
        <v>10783</v>
      </c>
      <c r="I2341" s="28" t="s">
        <v>20214</v>
      </c>
      <c r="J2341" s="28">
        <v>2</v>
      </c>
      <c r="K2341" s="28">
        <v>4</v>
      </c>
      <c r="L2341" s="5">
        <v>22.7</v>
      </c>
      <c r="M2341" s="5">
        <f t="shared" si="146"/>
        <v>7462.7</v>
      </c>
      <c r="N2341" s="5">
        <f t="shared" si="147"/>
        <v>533.39943988100822</v>
      </c>
      <c r="O2341" s="5" t="str">
        <f t="shared" si="144"/>
        <v/>
      </c>
      <c r="P2341" s="43" t="str">
        <f t="shared" si="145"/>
        <v>insert into noskrien_reit (dalibnieks, rez,skriesim_db,sacensibas) values ('Štauers Jānis',7462.7,'','Lattelecom Rīgas maratons – pusmaratona distance');</v>
      </c>
    </row>
    <row r="2342" spans="1:16" x14ac:dyDescent="0.2">
      <c r="A2342" s="26" t="s">
        <v>28409</v>
      </c>
      <c r="B2342" s="27" t="s">
        <v>142</v>
      </c>
      <c r="C2342" s="27" t="s">
        <v>877</v>
      </c>
      <c r="D2342" s="27">
        <v>1979</v>
      </c>
      <c r="E2342" s="27" t="s">
        <v>6202</v>
      </c>
      <c r="F2342" s="27" t="s">
        <v>695</v>
      </c>
      <c r="G2342" s="27" t="s">
        <v>2563</v>
      </c>
      <c r="H2342" s="27" t="s">
        <v>10784</v>
      </c>
      <c r="I2342" s="27" t="s">
        <v>20215</v>
      </c>
      <c r="J2342" s="27">
        <v>2</v>
      </c>
      <c r="K2342" s="27">
        <v>4</v>
      </c>
      <c r="L2342" s="5">
        <v>23.2</v>
      </c>
      <c r="M2342" s="5">
        <f t="shared" si="146"/>
        <v>7463.2</v>
      </c>
      <c r="N2342" s="5">
        <f t="shared" si="147"/>
        <v>533.36370457712508</v>
      </c>
      <c r="O2342" s="5" t="str">
        <f t="shared" si="144"/>
        <v/>
      </c>
      <c r="P2342" s="43" t="str">
        <f t="shared" si="145"/>
        <v>insert into noskrien_reit (dalibnieks, rez,skriesim_db,sacensibas) values ('Bahmane Agnese',7463.2,'','Lattelecom Rīgas maratons – pusmaratona distance');</v>
      </c>
    </row>
    <row r="2343" spans="1:16" x14ac:dyDescent="0.2">
      <c r="A2343" s="26" t="s">
        <v>28410</v>
      </c>
      <c r="B2343" s="28" t="s">
        <v>731</v>
      </c>
      <c r="C2343" s="28" t="s">
        <v>7330</v>
      </c>
      <c r="D2343" s="28">
        <v>1991</v>
      </c>
      <c r="E2343" s="28" t="s">
        <v>2564</v>
      </c>
      <c r="F2343" s="28"/>
      <c r="G2343" s="28" t="s">
        <v>2563</v>
      </c>
      <c r="H2343" s="28" t="s">
        <v>10785</v>
      </c>
      <c r="I2343" s="28" t="s">
        <v>20216</v>
      </c>
      <c r="J2343" s="28">
        <v>2</v>
      </c>
      <c r="K2343" s="28">
        <v>4</v>
      </c>
      <c r="L2343" s="5">
        <v>23.7</v>
      </c>
      <c r="M2343" s="5">
        <f t="shared" si="146"/>
        <v>7463.7</v>
      </c>
      <c r="N2343" s="5">
        <f t="shared" si="147"/>
        <v>533.32797406112252</v>
      </c>
      <c r="O2343" s="5" t="str">
        <f t="shared" si="144"/>
        <v/>
      </c>
      <c r="P2343" s="43" t="str">
        <f t="shared" si="145"/>
        <v>insert into noskrien_reit (dalibnieks, rez,skriesim_db,sacensibas) values ('Bauers Ēriks',7463.7,'','Lattelecom Rīgas maratons – pusmaratona distance');</v>
      </c>
    </row>
    <row r="2344" spans="1:16" x14ac:dyDescent="0.2">
      <c r="A2344" s="26" t="s">
        <v>28411</v>
      </c>
      <c r="B2344" s="27" t="s">
        <v>46</v>
      </c>
      <c r="C2344" s="27" t="s">
        <v>10786</v>
      </c>
      <c r="D2344" s="27">
        <v>1980</v>
      </c>
      <c r="E2344" s="27" t="s">
        <v>2564</v>
      </c>
      <c r="F2344" s="27" t="s">
        <v>5749</v>
      </c>
      <c r="G2344" s="27" t="s">
        <v>2563</v>
      </c>
      <c r="H2344" s="27" t="s">
        <v>10787</v>
      </c>
      <c r="I2344" s="27" t="s">
        <v>20217</v>
      </c>
      <c r="J2344" s="27">
        <v>2</v>
      </c>
      <c r="K2344" s="27">
        <v>4</v>
      </c>
      <c r="L2344" s="5">
        <v>23.8</v>
      </c>
      <c r="M2344" s="5">
        <f t="shared" si="146"/>
        <v>7463.8</v>
      </c>
      <c r="N2344" s="5">
        <f t="shared" si="147"/>
        <v>533.32082853238296</v>
      </c>
      <c r="O2344" s="5" t="str">
        <f t="shared" si="144"/>
        <v/>
      </c>
      <c r="P2344" s="43" t="str">
        <f t="shared" si="145"/>
        <v>insert into noskrien_reit (dalibnieks, rez,skriesim_db,sacensibas) values ('Tenbergs Jānis',7463.8,'','Lattelecom Rīgas maratons – pusmaratona distance');</v>
      </c>
    </row>
    <row r="2345" spans="1:16" x14ac:dyDescent="0.2">
      <c r="A2345" s="26" t="s">
        <v>28412</v>
      </c>
      <c r="B2345" s="28" t="s">
        <v>540</v>
      </c>
      <c r="C2345" s="28" t="s">
        <v>10788</v>
      </c>
      <c r="D2345" s="28">
        <v>1985</v>
      </c>
      <c r="E2345" s="28" t="s">
        <v>2564</v>
      </c>
      <c r="F2345" s="28" t="s">
        <v>6905</v>
      </c>
      <c r="G2345" s="28" t="s">
        <v>2563</v>
      </c>
      <c r="H2345" s="28" t="s">
        <v>10789</v>
      </c>
      <c r="I2345" s="28" t="s">
        <v>20218</v>
      </c>
      <c r="J2345" s="28">
        <v>2</v>
      </c>
      <c r="K2345" s="28">
        <v>4</v>
      </c>
      <c r="L2345" s="5">
        <v>24.4</v>
      </c>
      <c r="M2345" s="5">
        <f t="shared" si="146"/>
        <v>7464.4</v>
      </c>
      <c r="N2345" s="5">
        <f t="shared" si="147"/>
        <v>533.27795938052623</v>
      </c>
      <c r="O2345" s="5" t="str">
        <f t="shared" si="144"/>
        <v/>
      </c>
      <c r="P2345" s="43" t="str">
        <f t="shared" si="145"/>
        <v>insert into noskrien_reit (dalibnieks, rez,skriesim_db,sacensibas) values ('Mačs Armands',7464.4,'','Lattelecom Rīgas maratons – pusmaratona distance');</v>
      </c>
    </row>
    <row r="2346" spans="1:16" x14ac:dyDescent="0.2">
      <c r="A2346" s="26" t="s">
        <v>28413</v>
      </c>
      <c r="B2346" s="27" t="s">
        <v>10</v>
      </c>
      <c r="C2346" s="27" t="s">
        <v>10790</v>
      </c>
      <c r="D2346" s="27">
        <v>1980</v>
      </c>
      <c r="E2346" s="27" t="s">
        <v>6202</v>
      </c>
      <c r="F2346" s="27" t="s">
        <v>5749</v>
      </c>
      <c r="G2346" s="27" t="s">
        <v>2563</v>
      </c>
      <c r="H2346" s="27" t="s">
        <v>10791</v>
      </c>
      <c r="I2346" s="27" t="s">
        <v>20219</v>
      </c>
      <c r="J2346" s="27">
        <v>2</v>
      </c>
      <c r="K2346" s="27">
        <v>4</v>
      </c>
      <c r="L2346" s="5">
        <v>24</v>
      </c>
      <c r="M2346" s="5">
        <f t="shared" si="146"/>
        <v>7464</v>
      </c>
      <c r="N2346" s="5">
        <f t="shared" si="147"/>
        <v>533.3065380493033</v>
      </c>
      <c r="O2346" s="5" t="str">
        <f t="shared" si="144"/>
        <v/>
      </c>
      <c r="P2346" s="43" t="str">
        <f t="shared" si="145"/>
        <v>insert into noskrien_reit (dalibnieks, rez,skriesim_db,sacensibas) values ('Tenberga Dace',7464,'','Lattelecom Rīgas maratons – pusmaratona distance');</v>
      </c>
    </row>
    <row r="2347" spans="1:16" x14ac:dyDescent="0.2">
      <c r="A2347" s="26" t="s">
        <v>28414</v>
      </c>
      <c r="B2347" s="28" t="s">
        <v>58</v>
      </c>
      <c r="C2347" s="28" t="s">
        <v>10792</v>
      </c>
      <c r="D2347" s="28">
        <v>1988</v>
      </c>
      <c r="E2347" s="28" t="s">
        <v>2564</v>
      </c>
      <c r="F2347" s="28" t="s">
        <v>2610</v>
      </c>
      <c r="G2347" s="28" t="s">
        <v>2563</v>
      </c>
      <c r="H2347" s="28" t="s">
        <v>10793</v>
      </c>
      <c r="I2347" s="28" t="s">
        <v>20220</v>
      </c>
      <c r="J2347" s="28">
        <v>2</v>
      </c>
      <c r="K2347" s="28">
        <v>4</v>
      </c>
      <c r="L2347" s="5">
        <v>24.7</v>
      </c>
      <c r="M2347" s="5">
        <f t="shared" si="146"/>
        <v>7464.7</v>
      </c>
      <c r="N2347" s="5">
        <f t="shared" si="147"/>
        <v>533.25652738891051</v>
      </c>
      <c r="O2347" s="5" t="str">
        <f t="shared" si="144"/>
        <v/>
      </c>
      <c r="P2347" s="43" t="str">
        <f t="shared" si="145"/>
        <v>insert into noskrien_reit (dalibnieks, rez,skriesim_db,sacensibas) values ('Dakstiņš Rolands',7464.7,'','Lattelecom Rīgas maratons – pusmaratona distance');</v>
      </c>
    </row>
    <row r="2348" spans="1:16" x14ac:dyDescent="0.2">
      <c r="A2348" s="26" t="s">
        <v>28415</v>
      </c>
      <c r="B2348" s="27" t="s">
        <v>12</v>
      </c>
      <c r="C2348" s="27" t="s">
        <v>10794</v>
      </c>
      <c r="D2348" s="27">
        <v>1990</v>
      </c>
      <c r="E2348" s="27" t="s">
        <v>2564</v>
      </c>
      <c r="F2348" s="27"/>
      <c r="G2348" s="27" t="s">
        <v>2563</v>
      </c>
      <c r="H2348" s="27" t="s">
        <v>10795</v>
      </c>
      <c r="I2348" s="27" t="s">
        <v>20221</v>
      </c>
      <c r="J2348" s="27">
        <v>2</v>
      </c>
      <c r="K2348" s="27">
        <v>4</v>
      </c>
      <c r="L2348" s="5">
        <v>25.1</v>
      </c>
      <c r="M2348" s="5">
        <f t="shared" si="146"/>
        <v>7465.1</v>
      </c>
      <c r="N2348" s="5">
        <f t="shared" si="147"/>
        <v>533.22795407965066</v>
      </c>
      <c r="O2348" s="5" t="str">
        <f t="shared" si="144"/>
        <v/>
      </c>
      <c r="P2348" s="43" t="str">
        <f t="shared" si="145"/>
        <v>insert into noskrien_reit (dalibnieks, rez,skriesim_db,sacensibas) values ('Artamonovs Viktors',7465.1,'','Lattelecom Rīgas maratons – pusmaratona distance');</v>
      </c>
    </row>
    <row r="2349" spans="1:16" x14ac:dyDescent="0.2">
      <c r="A2349" s="26" t="s">
        <v>28416</v>
      </c>
      <c r="B2349" s="28" t="s">
        <v>10796</v>
      </c>
      <c r="C2349" s="28" t="s">
        <v>10797</v>
      </c>
      <c r="D2349" s="28">
        <v>1961</v>
      </c>
      <c r="E2349" s="28" t="s">
        <v>6214</v>
      </c>
      <c r="F2349" s="28"/>
      <c r="G2349" s="28" t="s">
        <v>2957</v>
      </c>
      <c r="H2349" s="28" t="s">
        <v>10798</v>
      </c>
      <c r="I2349" s="28" t="s">
        <v>20222</v>
      </c>
      <c r="J2349" s="28">
        <v>2</v>
      </c>
      <c r="K2349" s="28">
        <v>4</v>
      </c>
      <c r="L2349" s="5">
        <v>25</v>
      </c>
      <c r="M2349" s="5">
        <f t="shared" si="146"/>
        <v>7465</v>
      </c>
      <c r="N2349" s="5">
        <f t="shared" si="147"/>
        <v>533.23509711989277</v>
      </c>
      <c r="O2349" s="5" t="str">
        <f t="shared" si="144"/>
        <v/>
      </c>
      <c r="P2349" s="43" t="str">
        <f t="shared" si="145"/>
        <v>insert into noskrien_reit (dalibnieks, rez,skriesim_db,sacensibas) values ('van der Veere Bart',7465,'','Lattelecom Rīgas maratons – pusmaratona distance');</v>
      </c>
    </row>
    <row r="2350" spans="1:16" x14ac:dyDescent="0.2">
      <c r="A2350" s="26" t="s">
        <v>28417</v>
      </c>
      <c r="B2350" s="27" t="s">
        <v>1371</v>
      </c>
      <c r="C2350" s="27" t="s">
        <v>10799</v>
      </c>
      <c r="D2350" s="27">
        <v>1989</v>
      </c>
      <c r="E2350" s="27" t="s">
        <v>2564</v>
      </c>
      <c r="F2350" s="27" t="s">
        <v>10800</v>
      </c>
      <c r="G2350" s="27" t="s">
        <v>2563</v>
      </c>
      <c r="H2350" s="27" t="s">
        <v>10801</v>
      </c>
      <c r="I2350" s="27" t="s">
        <v>20223</v>
      </c>
      <c r="J2350" s="27">
        <v>2</v>
      </c>
      <c r="K2350" s="27">
        <v>4</v>
      </c>
      <c r="L2350" s="5">
        <v>25.3</v>
      </c>
      <c r="M2350" s="5">
        <f t="shared" si="146"/>
        <v>7465.3</v>
      </c>
      <c r="N2350" s="5">
        <f t="shared" si="147"/>
        <v>533.21366857326552</v>
      </c>
      <c r="O2350" s="5" t="str">
        <f t="shared" si="144"/>
        <v/>
      </c>
      <c r="P2350" s="43" t="str">
        <f t="shared" si="145"/>
        <v>insert into noskrien_reit (dalibnieks, rez,skriesim_db,sacensibas) values ('Danilovs Jevgenijs',7465.3,'','Lattelecom Rīgas maratons – pusmaratona distance');</v>
      </c>
    </row>
    <row r="2351" spans="1:16" x14ac:dyDescent="0.2">
      <c r="A2351" s="26" t="s">
        <v>28418</v>
      </c>
      <c r="B2351" s="28" t="s">
        <v>10802</v>
      </c>
      <c r="C2351" s="28" t="s">
        <v>10803</v>
      </c>
      <c r="D2351" s="28">
        <v>1962</v>
      </c>
      <c r="E2351" s="28" t="s">
        <v>6214</v>
      </c>
      <c r="F2351" s="28"/>
      <c r="G2351" s="28" t="s">
        <v>2638</v>
      </c>
      <c r="H2351" s="28" t="s">
        <v>10804</v>
      </c>
      <c r="I2351" s="28" t="s">
        <v>20224</v>
      </c>
      <c r="J2351" s="28">
        <v>2</v>
      </c>
      <c r="K2351" s="28">
        <v>4</v>
      </c>
      <c r="L2351" s="5">
        <v>25.4</v>
      </c>
      <c r="M2351" s="5">
        <f t="shared" si="146"/>
        <v>7465.4</v>
      </c>
      <c r="N2351" s="5">
        <f t="shared" si="147"/>
        <v>533.20652610710749</v>
      </c>
      <c r="O2351" s="5" t="str">
        <f t="shared" si="144"/>
        <v/>
      </c>
      <c r="P2351" s="43" t="str">
        <f t="shared" si="145"/>
        <v>insert into noskrien_reit (dalibnieks, rez,skriesim_db,sacensibas) values ('Hamilton Gavin',7465.4,'','Lattelecom Rīgas maratons – pusmaratona distance');</v>
      </c>
    </row>
    <row r="2352" spans="1:16" x14ac:dyDescent="0.2">
      <c r="A2352" s="26" t="s">
        <v>28419</v>
      </c>
      <c r="B2352" s="27" t="s">
        <v>2401</v>
      </c>
      <c r="C2352" s="27" t="s">
        <v>10805</v>
      </c>
      <c r="D2352" s="27">
        <v>1984</v>
      </c>
      <c r="E2352" s="27" t="s">
        <v>2564</v>
      </c>
      <c r="F2352" s="27"/>
      <c r="G2352" s="27" t="s">
        <v>2614</v>
      </c>
      <c r="H2352" s="27" t="s">
        <v>10806</v>
      </c>
      <c r="I2352" s="27" t="s">
        <v>20225</v>
      </c>
      <c r="J2352" s="27">
        <v>2</v>
      </c>
      <c r="K2352" s="27">
        <v>4</v>
      </c>
      <c r="L2352" s="5">
        <v>26.1</v>
      </c>
      <c r="M2352" s="5">
        <f t="shared" si="146"/>
        <v>7466.1</v>
      </c>
      <c r="N2352" s="5">
        <f t="shared" si="147"/>
        <v>533.15653420125625</v>
      </c>
      <c r="O2352" s="5" t="str">
        <f t="shared" si="144"/>
        <v/>
      </c>
      <c r="P2352" s="43" t="str">
        <f t="shared" si="145"/>
        <v>insert into noskrien_reit (dalibnieks, rez,skriesim_db,sacensibas) values ('Rakhov Vladimir',7466.1,'','Lattelecom Rīgas maratons – pusmaratona distance');</v>
      </c>
    </row>
    <row r="2353" spans="1:16" x14ac:dyDescent="0.2">
      <c r="A2353" s="26" t="s">
        <v>28420</v>
      </c>
      <c r="B2353" s="28" t="s">
        <v>10807</v>
      </c>
      <c r="C2353" s="28" t="s">
        <v>10808</v>
      </c>
      <c r="D2353" s="28">
        <v>1947</v>
      </c>
      <c r="E2353" s="28" t="s">
        <v>6399</v>
      </c>
      <c r="F2353" s="28" t="s">
        <v>3189</v>
      </c>
      <c r="G2353" s="28" t="s">
        <v>2719</v>
      </c>
      <c r="H2353" s="28" t="s">
        <v>10809</v>
      </c>
      <c r="I2353" s="28" t="s">
        <v>20226</v>
      </c>
      <c r="J2353" s="28">
        <v>2</v>
      </c>
      <c r="K2353" s="28">
        <v>4</v>
      </c>
      <c r="L2353" s="5">
        <v>27.2</v>
      </c>
      <c r="M2353" s="5">
        <f t="shared" si="146"/>
        <v>7467.2</v>
      </c>
      <c r="N2353" s="5">
        <f t="shared" si="147"/>
        <v>533.07799442896942</v>
      </c>
      <c r="O2353" s="5" t="str">
        <f t="shared" si="144"/>
        <v/>
      </c>
      <c r="P2353" s="43" t="str">
        <f t="shared" si="145"/>
        <v>insert into noskrien_reit (dalibnieks, rez,skriesim_db,sacensibas) values ('MARYSE FAVIER',7467.2,'','Lattelecom Rīgas maratons – pusmaratona distance');</v>
      </c>
    </row>
    <row r="2354" spans="1:16" x14ac:dyDescent="0.2">
      <c r="A2354" s="26" t="s">
        <v>28421</v>
      </c>
      <c r="B2354" s="27" t="s">
        <v>10810</v>
      </c>
      <c r="C2354" s="27" t="s">
        <v>10811</v>
      </c>
      <c r="D2354" s="27">
        <v>1955</v>
      </c>
      <c r="E2354" s="27" t="s">
        <v>6214</v>
      </c>
      <c r="F2354" s="27" t="s">
        <v>3189</v>
      </c>
      <c r="G2354" s="27" t="s">
        <v>2719</v>
      </c>
      <c r="H2354" s="27" t="s">
        <v>10812</v>
      </c>
      <c r="I2354" s="27" t="s">
        <v>20227</v>
      </c>
      <c r="J2354" s="27">
        <v>2</v>
      </c>
      <c r="K2354" s="27">
        <v>4</v>
      </c>
      <c r="L2354" s="5">
        <v>27</v>
      </c>
      <c r="M2354" s="5">
        <f t="shared" si="146"/>
        <v>7467</v>
      </c>
      <c r="N2354" s="5">
        <f t="shared" si="147"/>
        <v>533.0922726663988</v>
      </c>
      <c r="O2354" s="5" t="str">
        <f t="shared" si="144"/>
        <v/>
      </c>
      <c r="P2354" s="43" t="str">
        <f t="shared" si="145"/>
        <v>insert into noskrien_reit (dalibnieks, rez,skriesim_db,sacensibas) values ('FREDERIC TOURNEBIZE',7467,'','Lattelecom Rīgas maratons – pusmaratona distance');</v>
      </c>
    </row>
    <row r="2355" spans="1:16" x14ac:dyDescent="0.2">
      <c r="A2355" s="26" t="s">
        <v>28422</v>
      </c>
      <c r="B2355" s="28" t="s">
        <v>133</v>
      </c>
      <c r="C2355" s="28" t="s">
        <v>10813</v>
      </c>
      <c r="D2355" s="28">
        <v>1986</v>
      </c>
      <c r="E2355" s="28" t="s">
        <v>2564</v>
      </c>
      <c r="F2355" s="28"/>
      <c r="G2355" s="28" t="s">
        <v>2563</v>
      </c>
      <c r="H2355" s="28" t="s">
        <v>10814</v>
      </c>
      <c r="I2355" s="28" t="s">
        <v>20228</v>
      </c>
      <c r="J2355" s="28">
        <v>2</v>
      </c>
      <c r="K2355" s="28">
        <v>4</v>
      </c>
      <c r="L2355" s="5">
        <v>27.3</v>
      </c>
      <c r="M2355" s="5">
        <f t="shared" si="146"/>
        <v>7467.3</v>
      </c>
      <c r="N2355" s="5">
        <f t="shared" si="147"/>
        <v>533.07085559706991</v>
      </c>
      <c r="O2355" s="5" t="str">
        <f t="shared" si="144"/>
        <v/>
      </c>
      <c r="P2355" s="43" t="str">
        <f t="shared" si="145"/>
        <v>insert into noskrien_reit (dalibnieks, rez,skriesim_db,sacensibas) values ('Raģelis Ģirts',7467.3,'','Lattelecom Rīgas maratons – pusmaratona distance');</v>
      </c>
    </row>
    <row r="2356" spans="1:16" x14ac:dyDescent="0.2">
      <c r="A2356" s="26" t="s">
        <v>28423</v>
      </c>
      <c r="B2356" s="27" t="s">
        <v>774</v>
      </c>
      <c r="C2356" s="27" t="s">
        <v>10815</v>
      </c>
      <c r="D2356" s="27">
        <v>1986</v>
      </c>
      <c r="E2356" s="27" t="s">
        <v>6202</v>
      </c>
      <c r="F2356" s="27" t="s">
        <v>695</v>
      </c>
      <c r="G2356" s="27" t="s">
        <v>2563</v>
      </c>
      <c r="H2356" s="27" t="s">
        <v>10816</v>
      </c>
      <c r="I2356" s="27" t="s">
        <v>20229</v>
      </c>
      <c r="J2356" s="27">
        <v>2</v>
      </c>
      <c r="K2356" s="27">
        <v>4</v>
      </c>
      <c r="L2356" s="5">
        <v>27.4</v>
      </c>
      <c r="M2356" s="5">
        <f t="shared" si="146"/>
        <v>7467.4</v>
      </c>
      <c r="N2356" s="5">
        <f t="shared" si="147"/>
        <v>533.06371695637029</v>
      </c>
      <c r="O2356" s="5" t="str">
        <f t="shared" si="144"/>
        <v/>
      </c>
      <c r="P2356" s="43" t="str">
        <f t="shared" si="145"/>
        <v>insert into noskrien_reit (dalibnieks, rez,skriesim_db,sacensibas) values ('Jaunzeme Inese',7467.4,'','Lattelecom Rīgas maratons – pusmaratona distance');</v>
      </c>
    </row>
    <row r="2357" spans="1:16" x14ac:dyDescent="0.2">
      <c r="A2357" s="26" t="s">
        <v>28424</v>
      </c>
      <c r="B2357" s="28" t="s">
        <v>6886</v>
      </c>
      <c r="C2357" s="28" t="s">
        <v>10817</v>
      </c>
      <c r="D2357" s="28">
        <v>1968</v>
      </c>
      <c r="E2357" s="28" t="s">
        <v>6214</v>
      </c>
      <c r="F2357" s="28" t="s">
        <v>4892</v>
      </c>
      <c r="G2357" s="28" t="s">
        <v>2563</v>
      </c>
      <c r="H2357" s="28" t="s">
        <v>10818</v>
      </c>
      <c r="I2357" s="28" t="s">
        <v>20230</v>
      </c>
      <c r="J2357" s="28">
        <v>2</v>
      </c>
      <c r="K2357" s="28">
        <v>4</v>
      </c>
      <c r="L2357" s="5">
        <v>27.7</v>
      </c>
      <c r="M2357" s="5">
        <f t="shared" si="146"/>
        <v>7467.7</v>
      </c>
      <c r="N2357" s="5">
        <f t="shared" si="147"/>
        <v>533.04230218139458</v>
      </c>
      <c r="O2357" s="5" t="str">
        <f t="shared" si="144"/>
        <v/>
      </c>
      <c r="P2357" s="43" t="str">
        <f t="shared" si="145"/>
        <v>insert into noskrien_reit (dalibnieks, rez,skriesim_db,sacensibas) values ('Tirkovskis Ints',7467.7,'','Lattelecom Rīgas maratons – pusmaratona distance');</v>
      </c>
    </row>
    <row r="2358" spans="1:16" x14ac:dyDescent="0.2">
      <c r="A2358" s="26" t="s">
        <v>28425</v>
      </c>
      <c r="B2358" s="27" t="s">
        <v>1168</v>
      </c>
      <c r="C2358" s="27" t="s">
        <v>10819</v>
      </c>
      <c r="D2358" s="27">
        <v>1987</v>
      </c>
      <c r="E2358" s="27" t="s">
        <v>2564</v>
      </c>
      <c r="F2358" s="27" t="s">
        <v>6973</v>
      </c>
      <c r="G2358" s="27" t="s">
        <v>2563</v>
      </c>
      <c r="H2358" s="27" t="s">
        <v>10820</v>
      </c>
      <c r="I2358" s="27" t="s">
        <v>20231</v>
      </c>
      <c r="J2358" s="27">
        <v>2</v>
      </c>
      <c r="K2358" s="27">
        <v>4</v>
      </c>
      <c r="L2358" s="5">
        <v>28.4</v>
      </c>
      <c r="M2358" s="5">
        <f t="shared" si="146"/>
        <v>7468.4</v>
      </c>
      <c r="N2358" s="5">
        <f t="shared" si="147"/>
        <v>532.99234106368169</v>
      </c>
      <c r="O2358" s="5" t="str">
        <f t="shared" si="144"/>
        <v/>
      </c>
      <c r="P2358" s="43" t="str">
        <f t="shared" si="145"/>
        <v>insert into noskrien_reit (dalibnieks, rez,skriesim_db,sacensibas) values ('Tauriņš Raivis',7468.4,'','Lattelecom Rīgas maratons – pusmaratona distance');</v>
      </c>
    </row>
    <row r="2359" spans="1:16" x14ac:dyDescent="0.2">
      <c r="A2359" s="26" t="s">
        <v>28426</v>
      </c>
      <c r="B2359" s="28" t="s">
        <v>10821</v>
      </c>
      <c r="C2359" s="28" t="s">
        <v>10822</v>
      </c>
      <c r="D2359" s="28">
        <v>1962</v>
      </c>
      <c r="E2359" s="28" t="s">
        <v>6214</v>
      </c>
      <c r="F2359" s="28" t="s">
        <v>695</v>
      </c>
      <c r="G2359" s="28" t="s">
        <v>2711</v>
      </c>
      <c r="H2359" s="28" t="s">
        <v>10823</v>
      </c>
      <c r="I2359" s="28" t="s">
        <v>20232</v>
      </c>
      <c r="J2359" s="28">
        <v>2</v>
      </c>
      <c r="K2359" s="28">
        <v>4</v>
      </c>
      <c r="L2359" s="5">
        <v>28.7</v>
      </c>
      <c r="M2359" s="5">
        <f t="shared" si="146"/>
        <v>7468.7</v>
      </c>
      <c r="N2359" s="5">
        <f t="shared" si="147"/>
        <v>532.97093202297583</v>
      </c>
      <c r="O2359" s="5" t="str">
        <f t="shared" si="144"/>
        <v/>
      </c>
      <c r="P2359" s="43" t="str">
        <f t="shared" si="145"/>
        <v>insert into noskrien_reit (dalibnieks, rez,skriesim_db,sacensibas) values ('Benedetti Maurizio',7468.7,'','Lattelecom Rīgas maratons – pusmaratona distance');</v>
      </c>
    </row>
    <row r="2360" spans="1:16" x14ac:dyDescent="0.2">
      <c r="A2360" s="26" t="s">
        <v>28427</v>
      </c>
      <c r="B2360" s="27" t="s">
        <v>4269</v>
      </c>
      <c r="C2360" s="27" t="s">
        <v>10824</v>
      </c>
      <c r="D2360" s="27">
        <v>1984</v>
      </c>
      <c r="E2360" s="27" t="s">
        <v>2564</v>
      </c>
      <c r="F2360" s="27" t="s">
        <v>10825</v>
      </c>
      <c r="G2360" s="27" t="s">
        <v>2614</v>
      </c>
      <c r="H2360" s="27" t="s">
        <v>10826</v>
      </c>
      <c r="I2360" s="27" t="s">
        <v>20233</v>
      </c>
      <c r="J2360" s="27">
        <v>2</v>
      </c>
      <c r="K2360" s="27">
        <v>4</v>
      </c>
      <c r="L2360" s="5">
        <v>29.7</v>
      </c>
      <c r="M2360" s="5">
        <f t="shared" si="146"/>
        <v>7469.7</v>
      </c>
      <c r="N2360" s="5">
        <f t="shared" si="147"/>
        <v>532.89958097380088</v>
      </c>
      <c r="O2360" s="5" t="str">
        <f t="shared" si="144"/>
        <v/>
      </c>
      <c r="P2360" s="43" t="str">
        <f t="shared" si="145"/>
        <v>insert into noskrien_reit (dalibnieks, rez,skriesim_db,sacensibas) values ('Klepikov Andrei',7469.7,'','Lattelecom Rīgas maratons – pusmaratona distance');</v>
      </c>
    </row>
    <row r="2361" spans="1:16" x14ac:dyDescent="0.2">
      <c r="A2361" s="26" t="s">
        <v>28428</v>
      </c>
      <c r="B2361" s="28" t="s">
        <v>746</v>
      </c>
      <c r="C2361" s="28" t="s">
        <v>10827</v>
      </c>
      <c r="D2361" s="28">
        <v>1993</v>
      </c>
      <c r="E2361" s="28" t="s">
        <v>6202</v>
      </c>
      <c r="F2361" s="28" t="s">
        <v>695</v>
      </c>
      <c r="G2361" s="28" t="s">
        <v>2563</v>
      </c>
      <c r="H2361" s="28" t="s">
        <v>10828</v>
      </c>
      <c r="I2361" s="28" t="s">
        <v>20234</v>
      </c>
      <c r="J2361" s="28">
        <v>2</v>
      </c>
      <c r="K2361" s="28">
        <v>4</v>
      </c>
      <c r="L2361" s="5">
        <v>29.8</v>
      </c>
      <c r="M2361" s="5">
        <f t="shared" si="146"/>
        <v>7469.8</v>
      </c>
      <c r="N2361" s="5">
        <f t="shared" si="147"/>
        <v>532.8924469195963</v>
      </c>
      <c r="O2361" s="5" t="str">
        <f t="shared" si="144"/>
        <v/>
      </c>
      <c r="P2361" s="43" t="str">
        <f t="shared" si="145"/>
        <v>insert into noskrien_reit (dalibnieks, rez,skriesim_db,sacensibas) values ('Vesere Sandra',7469.8,'','Lattelecom Rīgas maratons – pusmaratona distance');</v>
      </c>
    </row>
    <row r="2362" spans="1:16" x14ac:dyDescent="0.2">
      <c r="A2362" s="26" t="s">
        <v>28429</v>
      </c>
      <c r="B2362" s="27" t="s">
        <v>9017</v>
      </c>
      <c r="C2362" s="27" t="s">
        <v>10829</v>
      </c>
      <c r="D2362" s="27">
        <v>1986</v>
      </c>
      <c r="E2362" s="27" t="s">
        <v>6202</v>
      </c>
      <c r="F2362" s="27" t="s">
        <v>10825</v>
      </c>
      <c r="G2362" s="27" t="s">
        <v>2614</v>
      </c>
      <c r="H2362" s="27" t="s">
        <v>10830</v>
      </c>
      <c r="I2362" s="27" t="s">
        <v>20235</v>
      </c>
      <c r="J2362" s="27">
        <v>2</v>
      </c>
      <c r="K2362" s="27">
        <v>4</v>
      </c>
      <c r="L2362" s="5">
        <v>29.1</v>
      </c>
      <c r="M2362" s="5">
        <f t="shared" si="146"/>
        <v>7469.1</v>
      </c>
      <c r="N2362" s="5">
        <f t="shared" si="147"/>
        <v>532.94238931062648</v>
      </c>
      <c r="O2362" s="5" t="str">
        <f t="shared" si="144"/>
        <v/>
      </c>
      <c r="P2362" s="43" t="str">
        <f t="shared" si="145"/>
        <v>insert into noskrien_reit (dalibnieks, rez,skriesim_db,sacensibas) values ('Kopytina Ksenia',7469.1,'','Lattelecom Rīgas maratons – pusmaratona distance');</v>
      </c>
    </row>
    <row r="2363" spans="1:16" x14ac:dyDescent="0.2">
      <c r="A2363" s="26" t="s">
        <v>28430</v>
      </c>
      <c r="B2363" s="28" t="s">
        <v>10831</v>
      </c>
      <c r="C2363" s="28" t="s">
        <v>10832</v>
      </c>
      <c r="D2363" s="28">
        <v>1968</v>
      </c>
      <c r="E2363" s="28" t="s">
        <v>6214</v>
      </c>
      <c r="F2363" s="28"/>
      <c r="G2363" s="28" t="s">
        <v>2582</v>
      </c>
      <c r="H2363" s="28" t="s">
        <v>10833</v>
      </c>
      <c r="I2363" s="28" t="s">
        <v>20236</v>
      </c>
      <c r="J2363" s="28">
        <v>2</v>
      </c>
      <c r="K2363" s="28">
        <v>4</v>
      </c>
      <c r="L2363" s="5">
        <v>31.3</v>
      </c>
      <c r="M2363" s="5">
        <f t="shared" si="146"/>
        <v>7471.3</v>
      </c>
      <c r="N2363" s="5">
        <f t="shared" si="147"/>
        <v>532.78545902319536</v>
      </c>
      <c r="O2363" s="5" t="str">
        <f t="shared" si="144"/>
        <v/>
      </c>
      <c r="P2363" s="43" t="str">
        <f t="shared" si="145"/>
        <v>insert into noskrien_reit (dalibnieks, rez,skriesim_db,sacensibas) values ('Zhorzholiani Misha',7471.3,'','Lattelecom Rīgas maratons – pusmaratona distance');</v>
      </c>
    </row>
    <row r="2364" spans="1:16" x14ac:dyDescent="0.2">
      <c r="A2364" s="26" t="s">
        <v>28431</v>
      </c>
      <c r="B2364" s="27" t="s">
        <v>1476</v>
      </c>
      <c r="C2364" s="27" t="s">
        <v>10834</v>
      </c>
      <c r="D2364" s="27">
        <v>1979</v>
      </c>
      <c r="E2364" s="27" t="s">
        <v>6202</v>
      </c>
      <c r="F2364" s="27" t="s">
        <v>4865</v>
      </c>
      <c r="G2364" s="27" t="s">
        <v>2563</v>
      </c>
      <c r="H2364" s="27" t="s">
        <v>10835</v>
      </c>
      <c r="I2364" s="27" t="s">
        <v>20237</v>
      </c>
      <c r="J2364" s="27">
        <v>2</v>
      </c>
      <c r="K2364" s="27">
        <v>4</v>
      </c>
      <c r="L2364" s="5">
        <v>31</v>
      </c>
      <c r="M2364" s="5">
        <f t="shared" si="146"/>
        <v>7471</v>
      </c>
      <c r="N2364" s="5">
        <f t="shared" si="147"/>
        <v>532.80685316557356</v>
      </c>
      <c r="O2364" s="5" t="str">
        <f t="shared" si="144"/>
        <v/>
      </c>
      <c r="P2364" s="43" t="str">
        <f t="shared" si="145"/>
        <v>insert into noskrien_reit (dalibnieks, rez,skriesim_db,sacensibas) values ('Kalnbērza Ribule Zaiga',7471,'','Lattelecom Rīgas maratons – pusmaratona distance');</v>
      </c>
    </row>
    <row r="2365" spans="1:16" x14ac:dyDescent="0.2">
      <c r="A2365" s="26" t="s">
        <v>28432</v>
      </c>
      <c r="B2365" s="28" t="s">
        <v>900</v>
      </c>
      <c r="C2365" s="28" t="s">
        <v>10836</v>
      </c>
      <c r="D2365" s="28">
        <v>1990</v>
      </c>
      <c r="E2365" s="28" t="s">
        <v>6202</v>
      </c>
      <c r="F2365" s="28" t="s">
        <v>6726</v>
      </c>
      <c r="G2365" s="28" t="s">
        <v>2563</v>
      </c>
      <c r="H2365" s="28" t="s">
        <v>10837</v>
      </c>
      <c r="I2365" s="28" t="s">
        <v>20238</v>
      </c>
      <c r="J2365" s="28">
        <v>2</v>
      </c>
      <c r="K2365" s="28">
        <v>4</v>
      </c>
      <c r="L2365" s="5">
        <v>32.299999999999997</v>
      </c>
      <c r="M2365" s="5">
        <f t="shared" si="146"/>
        <v>7472.3</v>
      </c>
      <c r="N2365" s="5">
        <f t="shared" si="147"/>
        <v>532.71415762215111</v>
      </c>
      <c r="O2365" s="5" t="str">
        <f t="shared" si="144"/>
        <v/>
      </c>
      <c r="P2365" s="43" t="str">
        <f t="shared" si="145"/>
        <v>insert into noskrien_reit (dalibnieks, rez,skriesim_db,sacensibas) values ('Strautāne Kristīne',7472.3,'','Lattelecom Rīgas maratons – pusmaratona distance');</v>
      </c>
    </row>
    <row r="2366" spans="1:16" x14ac:dyDescent="0.2">
      <c r="A2366" s="26" t="s">
        <v>28433</v>
      </c>
      <c r="B2366" s="27" t="s">
        <v>10838</v>
      </c>
      <c r="C2366" s="27" t="s">
        <v>10839</v>
      </c>
      <c r="D2366" s="27">
        <v>1984</v>
      </c>
      <c r="E2366" s="27" t="s">
        <v>6202</v>
      </c>
      <c r="F2366" s="27"/>
      <c r="G2366" s="27" t="s">
        <v>2563</v>
      </c>
      <c r="H2366" s="27" t="s">
        <v>10840</v>
      </c>
      <c r="I2366" s="27" t="s">
        <v>20239</v>
      </c>
      <c r="J2366" s="27">
        <v>2</v>
      </c>
      <c r="K2366" s="27">
        <v>4</v>
      </c>
      <c r="L2366" s="5">
        <v>32.700000000000003</v>
      </c>
      <c r="M2366" s="5">
        <f t="shared" si="146"/>
        <v>7472.7</v>
      </c>
      <c r="N2366" s="5">
        <f t="shared" si="147"/>
        <v>532.68564240502087</v>
      </c>
      <c r="O2366" s="5" t="str">
        <f t="shared" si="144"/>
        <v/>
      </c>
      <c r="P2366" s="43" t="str">
        <f t="shared" si="145"/>
        <v>insert into noskrien_reit (dalibnieks, rez,skriesim_db,sacensibas) values ('Djačoka Alīna',7472.7,'','Lattelecom Rīgas maratons – pusmaratona distance');</v>
      </c>
    </row>
    <row r="2367" spans="1:16" x14ac:dyDescent="0.2">
      <c r="A2367" s="26" t="s">
        <v>28434</v>
      </c>
      <c r="B2367" s="28" t="s">
        <v>46</v>
      </c>
      <c r="C2367" s="28" t="s">
        <v>10841</v>
      </c>
      <c r="D2367" s="28">
        <v>1975</v>
      </c>
      <c r="E2367" s="28" t="s">
        <v>6214</v>
      </c>
      <c r="F2367" s="28" t="s">
        <v>10842</v>
      </c>
      <c r="G2367" s="28" t="s">
        <v>2563</v>
      </c>
      <c r="H2367" s="28" t="s">
        <v>10843</v>
      </c>
      <c r="I2367" s="28" t="s">
        <v>20240</v>
      </c>
      <c r="J2367" s="28">
        <v>2</v>
      </c>
      <c r="K2367" s="28">
        <v>4</v>
      </c>
      <c r="L2367" s="5">
        <v>33.1</v>
      </c>
      <c r="M2367" s="5">
        <f t="shared" si="146"/>
        <v>7473.1</v>
      </c>
      <c r="N2367" s="5">
        <f t="shared" si="147"/>
        <v>532.65713024046249</v>
      </c>
      <c r="O2367" s="5" t="str">
        <f t="shared" si="144"/>
        <v/>
      </c>
      <c r="P2367" s="43" t="str">
        <f t="shared" si="145"/>
        <v>insert into noskrien_reit (dalibnieks, rez,skriesim_db,sacensibas) values ('Ilsters Jānis',7473.1,'','Lattelecom Rīgas maratons – pusmaratona distance');</v>
      </c>
    </row>
    <row r="2368" spans="1:16" x14ac:dyDescent="0.2">
      <c r="A2368" s="26" t="s">
        <v>28435</v>
      </c>
      <c r="B2368" s="27" t="s">
        <v>133</v>
      </c>
      <c r="C2368" s="27" t="s">
        <v>348</v>
      </c>
      <c r="D2368" s="27">
        <v>1986</v>
      </c>
      <c r="E2368" s="27" t="s">
        <v>2564</v>
      </c>
      <c r="F2368" s="27" t="s">
        <v>10844</v>
      </c>
      <c r="G2368" s="27" t="s">
        <v>2563</v>
      </c>
      <c r="H2368" s="27" t="s">
        <v>10845</v>
      </c>
      <c r="I2368" s="27" t="s">
        <v>20241</v>
      </c>
      <c r="J2368" s="27">
        <v>2</v>
      </c>
      <c r="K2368" s="27">
        <v>4</v>
      </c>
      <c r="L2368" s="5">
        <v>33.700000000000003</v>
      </c>
      <c r="M2368" s="5">
        <f t="shared" si="146"/>
        <v>7473.7</v>
      </c>
      <c r="N2368" s="5">
        <f t="shared" si="147"/>
        <v>532.61436771612455</v>
      </c>
      <c r="O2368" s="5" t="str">
        <f t="shared" si="144"/>
        <v/>
      </c>
      <c r="P2368" s="43" t="str">
        <f t="shared" si="145"/>
        <v>insert into noskrien_reit (dalibnieks, rez,skriesim_db,sacensibas) values ('Roze Ģirts',7473.7,'','Lattelecom Rīgas maratons – pusmaratona distance');</v>
      </c>
    </row>
    <row r="2369" spans="1:16" x14ac:dyDescent="0.2">
      <c r="A2369" s="26" t="s">
        <v>28436</v>
      </c>
      <c r="B2369" s="28" t="s">
        <v>777</v>
      </c>
      <c r="C2369" s="28" t="s">
        <v>887</v>
      </c>
      <c r="D2369" s="28">
        <v>1992</v>
      </c>
      <c r="E2369" s="28" t="s">
        <v>6202</v>
      </c>
      <c r="F2369" s="28" t="s">
        <v>10846</v>
      </c>
      <c r="G2369" s="28" t="s">
        <v>2563</v>
      </c>
      <c r="H2369" s="28" t="s">
        <v>10847</v>
      </c>
      <c r="I2369" s="28" t="s">
        <v>20242</v>
      </c>
      <c r="J2369" s="28">
        <v>2</v>
      </c>
      <c r="K2369" s="28">
        <v>4</v>
      </c>
      <c r="L2369" s="5">
        <v>34.9</v>
      </c>
      <c r="M2369" s="5">
        <f t="shared" si="146"/>
        <v>7474.9</v>
      </c>
      <c r="N2369" s="5">
        <f t="shared" si="147"/>
        <v>532.52886326238479</v>
      </c>
      <c r="O2369" s="5" t="str">
        <f t="shared" si="144"/>
        <v/>
      </c>
      <c r="P2369" s="43" t="str">
        <f t="shared" si="145"/>
        <v>insert into noskrien_reit (dalibnieks, rez,skriesim_db,sacensibas) values ('Kalniņa Zane',7474.9,'','Lattelecom Rīgas maratons – pusmaratona distance');</v>
      </c>
    </row>
    <row r="2370" spans="1:16" x14ac:dyDescent="0.2">
      <c r="A2370" s="26" t="s">
        <v>28437</v>
      </c>
      <c r="B2370" s="27" t="s">
        <v>144</v>
      </c>
      <c r="C2370" s="27" t="s">
        <v>10848</v>
      </c>
      <c r="D2370" s="27">
        <v>1989</v>
      </c>
      <c r="E2370" s="27" t="s">
        <v>2564</v>
      </c>
      <c r="F2370" s="27" t="s">
        <v>7238</v>
      </c>
      <c r="G2370" s="27" t="s">
        <v>2563</v>
      </c>
      <c r="H2370" s="27" t="s">
        <v>10849</v>
      </c>
      <c r="I2370" s="27" t="s">
        <v>20243</v>
      </c>
      <c r="J2370" s="27">
        <v>2</v>
      </c>
      <c r="K2370" s="27">
        <v>4</v>
      </c>
      <c r="L2370" s="5">
        <v>34.1</v>
      </c>
      <c r="M2370" s="5">
        <f t="shared" si="146"/>
        <v>7474.1</v>
      </c>
      <c r="N2370" s="5">
        <f t="shared" si="147"/>
        <v>532.58586318085122</v>
      </c>
      <c r="O2370" s="5" t="str">
        <f t="shared" ref="O2370:O2433" si="148">IF(F2370="vsk noskrien","y","")</f>
        <v/>
      </c>
      <c r="P2370" s="43" t="str">
        <f t="shared" ref="P2370:P2433" si="149">CONCATENATE("insert into noskrien_reit (dalibnieks, rez,skriesim_db,sacensibas) values ('",C2370," ",B2370,"',",M2370,",'",O2370,"','",$P$1,"');")</f>
        <v>insert into noskrien_reit (dalibnieks, rez,skriesim_db,sacensibas) values ('Dziedātājs Rihards',7474.1,'','Lattelecom Rīgas maratons – pusmaratona distance');</v>
      </c>
    </row>
    <row r="2371" spans="1:16" x14ac:dyDescent="0.2">
      <c r="A2371" s="26" t="s">
        <v>28438</v>
      </c>
      <c r="B2371" s="28" t="s">
        <v>6886</v>
      </c>
      <c r="C2371" s="28" t="s">
        <v>10850</v>
      </c>
      <c r="D2371" s="28">
        <v>1988</v>
      </c>
      <c r="E2371" s="28" t="s">
        <v>2564</v>
      </c>
      <c r="F2371" s="28"/>
      <c r="G2371" s="28" t="s">
        <v>2563</v>
      </c>
      <c r="H2371" s="28" t="s">
        <v>10851</v>
      </c>
      <c r="I2371" s="28" t="s">
        <v>20244</v>
      </c>
      <c r="J2371" s="28">
        <v>2</v>
      </c>
      <c r="K2371" s="28">
        <v>4</v>
      </c>
      <c r="L2371" s="5">
        <v>35.700000000000003</v>
      </c>
      <c r="M2371" s="5">
        <f t="shared" ref="M2371:M2434" si="150">J2371*3600+K2371*60+L2371</f>
        <v>7475.7</v>
      </c>
      <c r="N2371" s="5">
        <f t="shared" ref="N2371:N2434" si="151">$M$2/M2371*1000</f>
        <v>532.47187554342736</v>
      </c>
      <c r="O2371" s="5" t="str">
        <f t="shared" si="148"/>
        <v/>
      </c>
      <c r="P2371" s="43" t="str">
        <f t="shared" si="149"/>
        <v>insert into noskrien_reit (dalibnieks, rez,skriesim_db,sacensibas) values ('Garbilis Ints',7475.7,'','Lattelecom Rīgas maratons – pusmaratona distance');</v>
      </c>
    </row>
    <row r="2372" spans="1:16" x14ac:dyDescent="0.2">
      <c r="A2372" s="26" t="s">
        <v>28439</v>
      </c>
      <c r="B2372" s="27" t="s">
        <v>318</v>
      </c>
      <c r="C2372" s="27" t="s">
        <v>10852</v>
      </c>
      <c r="D2372" s="27">
        <v>1991</v>
      </c>
      <c r="E2372" s="27" t="s">
        <v>2564</v>
      </c>
      <c r="F2372" s="27" t="s">
        <v>553</v>
      </c>
      <c r="G2372" s="27" t="s">
        <v>2563</v>
      </c>
      <c r="H2372" s="27" t="s">
        <v>10853</v>
      </c>
      <c r="I2372" s="27" t="s">
        <v>20245</v>
      </c>
      <c r="J2372" s="27">
        <v>2</v>
      </c>
      <c r="K2372" s="27">
        <v>4</v>
      </c>
      <c r="L2372" s="5">
        <v>36.200000000000003</v>
      </c>
      <c r="M2372" s="5">
        <f t="shared" si="150"/>
        <v>7476.2</v>
      </c>
      <c r="N2372" s="5">
        <f t="shared" si="151"/>
        <v>532.43626441240201</v>
      </c>
      <c r="O2372" s="5" t="str">
        <f t="shared" si="148"/>
        <v/>
      </c>
      <c r="P2372" s="43" t="str">
        <f t="shared" si="149"/>
        <v>insert into noskrien_reit (dalibnieks, rez,skriesim_db,sacensibas) values ('Tihovs Reinis',7476.2,'','Lattelecom Rīgas maratons – pusmaratona distance');</v>
      </c>
    </row>
    <row r="2373" spans="1:16" x14ac:dyDescent="0.2">
      <c r="A2373" s="26" t="s">
        <v>28440</v>
      </c>
      <c r="B2373" s="28" t="s">
        <v>10854</v>
      </c>
      <c r="C2373" s="28" t="s">
        <v>433</v>
      </c>
      <c r="D2373" s="28">
        <v>1980</v>
      </c>
      <c r="E2373" s="28" t="s">
        <v>6202</v>
      </c>
      <c r="F2373" s="28"/>
      <c r="G2373" s="28" t="s">
        <v>2563</v>
      </c>
      <c r="H2373" s="28" t="s">
        <v>10855</v>
      </c>
      <c r="I2373" s="28" t="s">
        <v>20246</v>
      </c>
      <c r="J2373" s="28">
        <v>2</v>
      </c>
      <c r="K2373" s="28">
        <v>4</v>
      </c>
      <c r="L2373" s="5">
        <v>36</v>
      </c>
      <c r="M2373" s="5">
        <f t="shared" si="150"/>
        <v>7476</v>
      </c>
      <c r="N2373" s="5">
        <f t="shared" si="151"/>
        <v>532.45050829320496</v>
      </c>
      <c r="O2373" s="5" t="str">
        <f t="shared" si="148"/>
        <v/>
      </c>
      <c r="P2373" s="43" t="str">
        <f t="shared" si="149"/>
        <v>insert into noskrien_reit (dalibnieks, rez,skriesim_db,sacensibas) values ('Šuļga Lolla',7476,'','Lattelecom Rīgas maratons – pusmaratona distance');</v>
      </c>
    </row>
    <row r="2374" spans="1:16" x14ac:dyDescent="0.2">
      <c r="A2374" s="26" t="s">
        <v>28441</v>
      </c>
      <c r="B2374" s="27" t="s">
        <v>4269</v>
      </c>
      <c r="C2374" s="27" t="s">
        <v>10638</v>
      </c>
      <c r="D2374" s="27">
        <v>1990</v>
      </c>
      <c r="E2374" s="27" t="s">
        <v>2564</v>
      </c>
      <c r="F2374" s="27"/>
      <c r="G2374" s="27" t="s">
        <v>2614</v>
      </c>
      <c r="H2374" s="27" t="s">
        <v>10856</v>
      </c>
      <c r="I2374" s="27" t="s">
        <v>20247</v>
      </c>
      <c r="J2374" s="27">
        <v>2</v>
      </c>
      <c r="K2374" s="27">
        <v>4</v>
      </c>
      <c r="L2374" s="5">
        <v>36.700000000000003</v>
      </c>
      <c r="M2374" s="5">
        <f t="shared" si="150"/>
        <v>7476.7</v>
      </c>
      <c r="N2374" s="5">
        <f t="shared" si="151"/>
        <v>532.40065804432436</v>
      </c>
      <c r="O2374" s="5" t="str">
        <f t="shared" si="148"/>
        <v/>
      </c>
      <c r="P2374" s="43" t="str">
        <f t="shared" si="149"/>
        <v>insert into noskrien_reit (dalibnieks, rez,skriesim_db,sacensibas) values ('Klimchuk Andrei',7476.7,'','Lattelecom Rīgas maratons – pusmaratona distance');</v>
      </c>
    </row>
    <row r="2375" spans="1:16" x14ac:dyDescent="0.2">
      <c r="A2375" s="26" t="s">
        <v>28442</v>
      </c>
      <c r="B2375" s="28" t="s">
        <v>1516</v>
      </c>
      <c r="C2375" s="28" t="s">
        <v>10857</v>
      </c>
      <c r="D2375" s="28">
        <v>1973</v>
      </c>
      <c r="E2375" s="28" t="s">
        <v>6399</v>
      </c>
      <c r="F2375" s="28"/>
      <c r="G2375" s="28" t="s">
        <v>2563</v>
      </c>
      <c r="H2375" s="28" t="s">
        <v>10858</v>
      </c>
      <c r="I2375" s="28" t="s">
        <v>20248</v>
      </c>
      <c r="J2375" s="28">
        <v>2</v>
      </c>
      <c r="K2375" s="28">
        <v>4</v>
      </c>
      <c r="L2375" s="5">
        <v>37.700000000000003</v>
      </c>
      <c r="M2375" s="5">
        <f t="shared" si="150"/>
        <v>7477.7</v>
      </c>
      <c r="N2375" s="5">
        <f t="shared" si="151"/>
        <v>532.32945959319045</v>
      </c>
      <c r="O2375" s="5" t="str">
        <f t="shared" si="148"/>
        <v/>
      </c>
      <c r="P2375" s="43" t="str">
        <f t="shared" si="149"/>
        <v>insert into noskrien_reit (dalibnieks, rez,skriesim_db,sacensibas) values ('Šnepa Iveta',7477.7,'','Lattelecom Rīgas maratons – pusmaratona distance');</v>
      </c>
    </row>
    <row r="2376" spans="1:16" x14ac:dyDescent="0.2">
      <c r="A2376" s="26" t="s">
        <v>28443</v>
      </c>
      <c r="B2376" s="27" t="s">
        <v>125</v>
      </c>
      <c r="C2376" s="27" t="s">
        <v>10859</v>
      </c>
      <c r="D2376" s="27">
        <v>1987</v>
      </c>
      <c r="E2376" s="27" t="s">
        <v>6202</v>
      </c>
      <c r="F2376" s="27" t="s">
        <v>9020</v>
      </c>
      <c r="G2376" s="27" t="s">
        <v>2563</v>
      </c>
      <c r="H2376" s="27" t="s">
        <v>10860</v>
      </c>
      <c r="I2376" s="27" t="s">
        <v>20249</v>
      </c>
      <c r="J2376" s="27">
        <v>2</v>
      </c>
      <c r="K2376" s="27">
        <v>4</v>
      </c>
      <c r="L2376" s="5">
        <v>38.799999999999997</v>
      </c>
      <c r="M2376" s="5">
        <f t="shared" si="150"/>
        <v>7478.8</v>
      </c>
      <c r="N2376" s="5">
        <f t="shared" si="151"/>
        <v>532.2511632882281</v>
      </c>
      <c r="O2376" s="5" t="str">
        <f t="shared" si="148"/>
        <v/>
      </c>
      <c r="P2376" s="43" t="str">
        <f t="shared" si="149"/>
        <v>insert into noskrien_reit (dalibnieks, rez,skriesim_db,sacensibas) values ('Innus Elīna',7478.8,'','Lattelecom Rīgas maratons – pusmaratona distance');</v>
      </c>
    </row>
    <row r="2377" spans="1:16" x14ac:dyDescent="0.2">
      <c r="A2377" s="26" t="s">
        <v>28444</v>
      </c>
      <c r="B2377" s="28" t="s">
        <v>759</v>
      </c>
      <c r="C2377" s="28" t="s">
        <v>760</v>
      </c>
      <c r="D2377" s="28">
        <v>1969</v>
      </c>
      <c r="E2377" s="28" t="s">
        <v>6399</v>
      </c>
      <c r="F2377" s="28" t="s">
        <v>836</v>
      </c>
      <c r="G2377" s="28" t="s">
        <v>2563</v>
      </c>
      <c r="H2377" s="28" t="s">
        <v>10861</v>
      </c>
      <c r="I2377" s="28" t="s">
        <v>20250</v>
      </c>
      <c r="J2377" s="28">
        <v>2</v>
      </c>
      <c r="K2377" s="28">
        <v>4</v>
      </c>
      <c r="L2377" s="5">
        <v>39.1</v>
      </c>
      <c r="M2377" s="5">
        <f t="shared" si="150"/>
        <v>7479.1</v>
      </c>
      <c r="N2377" s="5">
        <f t="shared" si="151"/>
        <v>532.22981374764345</v>
      </c>
      <c r="O2377" s="5" t="str">
        <f t="shared" si="148"/>
        <v/>
      </c>
      <c r="P2377" s="43" t="str">
        <f t="shared" si="149"/>
        <v>insert into noskrien_reit (dalibnieks, rez,skriesim_db,sacensibas) values ('Greivule Ingrīda',7479.1,'','Lattelecom Rīgas maratons – pusmaratona distance');</v>
      </c>
    </row>
    <row r="2378" spans="1:16" x14ac:dyDescent="0.2">
      <c r="A2378" s="26" t="s">
        <v>28445</v>
      </c>
      <c r="B2378" s="27" t="s">
        <v>0</v>
      </c>
      <c r="C2378" s="27" t="s">
        <v>10862</v>
      </c>
      <c r="D2378" s="27">
        <v>1995</v>
      </c>
      <c r="E2378" s="27" t="s">
        <v>2564</v>
      </c>
      <c r="F2378" s="27" t="s">
        <v>7508</v>
      </c>
      <c r="G2378" s="27" t="s">
        <v>2563</v>
      </c>
      <c r="H2378" s="27" t="s">
        <v>10863</v>
      </c>
      <c r="I2378" s="27" t="s">
        <v>20251</v>
      </c>
      <c r="J2378" s="27">
        <v>2</v>
      </c>
      <c r="K2378" s="27">
        <v>4</v>
      </c>
      <c r="L2378" s="5">
        <v>39.700000000000003</v>
      </c>
      <c r="M2378" s="5">
        <f t="shared" si="150"/>
        <v>7479.7</v>
      </c>
      <c r="N2378" s="5">
        <f t="shared" si="151"/>
        <v>532.1871198042702</v>
      </c>
      <c r="O2378" s="5" t="str">
        <f t="shared" si="148"/>
        <v/>
      </c>
      <c r="P2378" s="43" t="str">
        <f t="shared" si="149"/>
        <v>insert into noskrien_reit (dalibnieks, rez,skriesim_db,sacensibas) values ('Deinis Kristaps',7479.7,'','Lattelecom Rīgas maratons – pusmaratona distance');</v>
      </c>
    </row>
    <row r="2379" spans="1:16" x14ac:dyDescent="0.2">
      <c r="A2379" s="26" t="s">
        <v>28446</v>
      </c>
      <c r="B2379" s="28" t="s">
        <v>125</v>
      </c>
      <c r="C2379" s="28" t="s">
        <v>10864</v>
      </c>
      <c r="D2379" s="28">
        <v>1994</v>
      </c>
      <c r="E2379" s="28" t="s">
        <v>6202</v>
      </c>
      <c r="F2379" s="28" t="s">
        <v>2147</v>
      </c>
      <c r="G2379" s="28" t="s">
        <v>2563</v>
      </c>
      <c r="H2379" s="28" t="s">
        <v>10865</v>
      </c>
      <c r="I2379" s="28" t="s">
        <v>20252</v>
      </c>
      <c r="J2379" s="28">
        <v>2</v>
      </c>
      <c r="K2379" s="28">
        <v>4</v>
      </c>
      <c r="L2379" s="5">
        <v>40.1</v>
      </c>
      <c r="M2379" s="5">
        <f t="shared" si="150"/>
        <v>7480.1</v>
      </c>
      <c r="N2379" s="5">
        <f t="shared" si="151"/>
        <v>532.1586609804682</v>
      </c>
      <c r="O2379" s="5" t="str">
        <f t="shared" si="148"/>
        <v/>
      </c>
      <c r="P2379" s="43" t="str">
        <f t="shared" si="149"/>
        <v>insert into noskrien_reit (dalibnieks, rez,skriesim_db,sacensibas) values ('Kviese Elīna',7480.1,'','Lattelecom Rīgas maratons – pusmaratona distance');</v>
      </c>
    </row>
    <row r="2380" spans="1:16" x14ac:dyDescent="0.2">
      <c r="A2380" s="26" t="s">
        <v>28447</v>
      </c>
      <c r="B2380" s="27" t="s">
        <v>73</v>
      </c>
      <c r="C2380" s="27" t="s">
        <v>1524</v>
      </c>
      <c r="D2380" s="27">
        <v>1976</v>
      </c>
      <c r="E2380" s="27" t="s">
        <v>6202</v>
      </c>
      <c r="F2380" s="27" t="s">
        <v>695</v>
      </c>
      <c r="G2380" s="27" t="s">
        <v>2563</v>
      </c>
      <c r="H2380" s="27" t="s">
        <v>10866</v>
      </c>
      <c r="I2380" s="27" t="s">
        <v>20253</v>
      </c>
      <c r="J2380" s="27">
        <v>2</v>
      </c>
      <c r="K2380" s="27">
        <v>4</v>
      </c>
      <c r="L2380" s="5">
        <v>40</v>
      </c>
      <c r="M2380" s="5">
        <f t="shared" si="150"/>
        <v>7480</v>
      </c>
      <c r="N2380" s="5">
        <f t="shared" si="151"/>
        <v>532.16577540106948</v>
      </c>
      <c r="O2380" s="5" t="str">
        <f t="shared" si="148"/>
        <v/>
      </c>
      <c r="P2380" s="43" t="str">
        <f t="shared" si="149"/>
        <v>insert into noskrien_reit (dalibnieks, rez,skriesim_db,sacensibas) values ('Olbačevska Sigita',7480,'','Lattelecom Rīgas maratons – pusmaratona distance');</v>
      </c>
    </row>
    <row r="2381" spans="1:16" x14ac:dyDescent="0.2">
      <c r="A2381" s="26" t="s">
        <v>28448</v>
      </c>
      <c r="B2381" s="28" t="s">
        <v>1531</v>
      </c>
      <c r="C2381" s="28" t="s">
        <v>10867</v>
      </c>
      <c r="D2381" s="28">
        <v>1978</v>
      </c>
      <c r="E2381" s="28" t="s">
        <v>2564</v>
      </c>
      <c r="F2381" s="28" t="s">
        <v>3297</v>
      </c>
      <c r="G2381" s="28" t="s">
        <v>2563</v>
      </c>
      <c r="H2381" s="28" t="s">
        <v>10868</v>
      </c>
      <c r="I2381" s="28" t="s">
        <v>20254</v>
      </c>
      <c r="J2381" s="28">
        <v>2</v>
      </c>
      <c r="K2381" s="28">
        <v>4</v>
      </c>
      <c r="L2381" s="5">
        <v>42.5</v>
      </c>
      <c r="M2381" s="5">
        <f t="shared" si="150"/>
        <v>7482.5</v>
      </c>
      <c r="N2381" s="5">
        <f t="shared" si="151"/>
        <v>531.98797193451389</v>
      </c>
      <c r="O2381" s="5" t="str">
        <f t="shared" si="148"/>
        <v/>
      </c>
      <c r="P2381" s="43" t="str">
        <f t="shared" si="149"/>
        <v>insert into noskrien_reit (dalibnieks, rez,skriesim_db,sacensibas) values ('Preimanis Valters',7482.5,'','Lattelecom Rīgas maratons – pusmaratona distance');</v>
      </c>
    </row>
    <row r="2382" spans="1:16" x14ac:dyDescent="0.2">
      <c r="A2382" s="26" t="s">
        <v>28449</v>
      </c>
      <c r="B2382" s="27" t="s">
        <v>1306</v>
      </c>
      <c r="C2382" s="27" t="s">
        <v>1525</v>
      </c>
      <c r="D2382" s="27">
        <v>1968</v>
      </c>
      <c r="E2382" s="27" t="s">
        <v>6214</v>
      </c>
      <c r="F2382" s="27" t="s">
        <v>553</v>
      </c>
      <c r="G2382" s="27" t="s">
        <v>2563</v>
      </c>
      <c r="H2382" s="27" t="s">
        <v>10869</v>
      </c>
      <c r="I2382" s="27" t="s">
        <v>20255</v>
      </c>
      <c r="J2382" s="27">
        <v>2</v>
      </c>
      <c r="K2382" s="27">
        <v>4</v>
      </c>
      <c r="L2382" s="5">
        <v>43.2</v>
      </c>
      <c r="M2382" s="5">
        <f t="shared" si="150"/>
        <v>7483.2</v>
      </c>
      <c r="N2382" s="5">
        <f t="shared" si="151"/>
        <v>531.93820825315379</v>
      </c>
      <c r="O2382" s="5" t="str">
        <f t="shared" si="148"/>
        <v/>
      </c>
      <c r="P2382" s="43" t="str">
        <f t="shared" si="149"/>
        <v>insert into noskrien_reit (dalibnieks, rez,skriesim_db,sacensibas) values ('Zēbergs Ainars',7483.2,'','Lattelecom Rīgas maratons – pusmaratona distance');</v>
      </c>
    </row>
    <row r="2383" spans="1:16" x14ac:dyDescent="0.2">
      <c r="A2383" s="26" t="s">
        <v>28450</v>
      </c>
      <c r="B2383" s="28" t="s">
        <v>404</v>
      </c>
      <c r="C2383" s="28" t="s">
        <v>10870</v>
      </c>
      <c r="D2383" s="28">
        <v>1978</v>
      </c>
      <c r="E2383" s="28" t="s">
        <v>2564</v>
      </c>
      <c r="F2383" s="28" t="s">
        <v>3297</v>
      </c>
      <c r="G2383" s="28" t="s">
        <v>2563</v>
      </c>
      <c r="H2383" s="28" t="s">
        <v>10871</v>
      </c>
      <c r="I2383" s="28" t="s">
        <v>20256</v>
      </c>
      <c r="J2383" s="28">
        <v>2</v>
      </c>
      <c r="K2383" s="28">
        <v>4</v>
      </c>
      <c r="L2383" s="5">
        <v>43.7</v>
      </c>
      <c r="M2383" s="5">
        <f t="shared" si="150"/>
        <v>7483.7</v>
      </c>
      <c r="N2383" s="5">
        <f t="shared" si="151"/>
        <v>531.90266846613315</v>
      </c>
      <c r="O2383" s="5" t="str">
        <f t="shared" si="148"/>
        <v/>
      </c>
      <c r="P2383" s="43" t="str">
        <f t="shared" si="149"/>
        <v>insert into noskrien_reit (dalibnieks, rez,skriesim_db,sacensibas) values ('Letlens Juris',7483.7,'','Lattelecom Rīgas maratons – pusmaratona distance');</v>
      </c>
    </row>
    <row r="2384" spans="1:16" x14ac:dyDescent="0.2">
      <c r="A2384" s="26" t="s">
        <v>28451</v>
      </c>
      <c r="B2384" s="27" t="s">
        <v>18</v>
      </c>
      <c r="C2384" s="27" t="s">
        <v>10872</v>
      </c>
      <c r="D2384" s="27">
        <v>1990</v>
      </c>
      <c r="E2384" s="27" t="s">
        <v>6202</v>
      </c>
      <c r="F2384" s="27" t="s">
        <v>10140</v>
      </c>
      <c r="G2384" s="27" t="s">
        <v>2563</v>
      </c>
      <c r="H2384" s="27" t="s">
        <v>10873</v>
      </c>
      <c r="I2384" s="27" t="s">
        <v>20257</v>
      </c>
      <c r="J2384" s="27">
        <v>2</v>
      </c>
      <c r="K2384" s="27">
        <v>4</v>
      </c>
      <c r="L2384" s="5">
        <v>44.2</v>
      </c>
      <c r="M2384" s="5">
        <f t="shared" si="150"/>
        <v>7484.2</v>
      </c>
      <c r="N2384" s="5">
        <f t="shared" si="151"/>
        <v>531.86713342775454</v>
      </c>
      <c r="O2384" s="5" t="str">
        <f t="shared" si="148"/>
        <v/>
      </c>
      <c r="P2384" s="43" t="str">
        <f t="shared" si="149"/>
        <v>insert into noskrien_reit (dalibnieks, rez,skriesim_db,sacensibas) values ('Sīle Inga',7484.2,'','Lattelecom Rīgas maratons – pusmaratona distance');</v>
      </c>
    </row>
    <row r="2385" spans="1:16" x14ac:dyDescent="0.2">
      <c r="A2385" s="26" t="s">
        <v>28452</v>
      </c>
      <c r="B2385" s="28" t="s">
        <v>710</v>
      </c>
      <c r="C2385" s="28" t="s">
        <v>10874</v>
      </c>
      <c r="D2385" s="28">
        <v>1976</v>
      </c>
      <c r="E2385" s="28" t="s">
        <v>2564</v>
      </c>
      <c r="F2385" s="28"/>
      <c r="G2385" s="28" t="s">
        <v>2563</v>
      </c>
      <c r="H2385" s="28" t="s">
        <v>10875</v>
      </c>
      <c r="I2385" s="28" t="s">
        <v>20258</v>
      </c>
      <c r="J2385" s="28">
        <v>2</v>
      </c>
      <c r="K2385" s="28">
        <v>4</v>
      </c>
      <c r="L2385" s="5">
        <v>45</v>
      </c>
      <c r="M2385" s="5">
        <f t="shared" si="150"/>
        <v>7485</v>
      </c>
      <c r="N2385" s="5">
        <f t="shared" si="151"/>
        <v>531.81028724114901</v>
      </c>
      <c r="O2385" s="5" t="str">
        <f t="shared" si="148"/>
        <v/>
      </c>
      <c r="P2385" s="43" t="str">
        <f t="shared" si="149"/>
        <v>insert into noskrien_reit (dalibnieks, rez,skriesim_db,sacensibas) values ('Rimašs Jurijs',7485,'','Lattelecom Rīgas maratons – pusmaratona distance');</v>
      </c>
    </row>
    <row r="2386" spans="1:16" x14ac:dyDescent="0.2">
      <c r="A2386" s="26" t="s">
        <v>28453</v>
      </c>
      <c r="B2386" s="27" t="s">
        <v>10876</v>
      </c>
      <c r="C2386" s="27" t="s">
        <v>10877</v>
      </c>
      <c r="D2386" s="27">
        <v>1977</v>
      </c>
      <c r="E2386" s="27" t="s">
        <v>2564</v>
      </c>
      <c r="F2386" s="27"/>
      <c r="G2386" s="27" t="s">
        <v>2563</v>
      </c>
      <c r="H2386" s="27" t="s">
        <v>10878</v>
      </c>
      <c r="I2386" s="27" t="s">
        <v>20259</v>
      </c>
      <c r="J2386" s="27">
        <v>2</v>
      </c>
      <c r="K2386" s="27">
        <v>4</v>
      </c>
      <c r="L2386" s="5">
        <v>45.7</v>
      </c>
      <c r="M2386" s="5">
        <f t="shared" si="150"/>
        <v>7485.7</v>
      </c>
      <c r="N2386" s="5">
        <f t="shared" si="151"/>
        <v>531.76055679495573</v>
      </c>
      <c r="O2386" s="5" t="str">
        <f t="shared" si="148"/>
        <v/>
      </c>
      <c r="P2386" s="43" t="str">
        <f t="shared" si="149"/>
        <v>insert into noskrien_reit (dalibnieks, rez,skriesim_db,sacensibas) values ('Dorofeev Edvin',7485.7,'','Lattelecom Rīgas maratons – pusmaratona distance');</v>
      </c>
    </row>
    <row r="2387" spans="1:16" x14ac:dyDescent="0.2">
      <c r="A2387" s="26" t="s">
        <v>28454</v>
      </c>
      <c r="B2387" s="28" t="s">
        <v>10879</v>
      </c>
      <c r="C2387" s="28" t="s">
        <v>10880</v>
      </c>
      <c r="D2387" s="28">
        <v>1979</v>
      </c>
      <c r="E2387" s="28" t="s">
        <v>6202</v>
      </c>
      <c r="F2387" s="28"/>
      <c r="G2387" s="28" t="s">
        <v>2632</v>
      </c>
      <c r="H2387" s="28" t="s">
        <v>10881</v>
      </c>
      <c r="I2387" s="28" t="s">
        <v>20260</v>
      </c>
      <c r="J2387" s="28">
        <v>2</v>
      </c>
      <c r="K2387" s="28">
        <v>4</v>
      </c>
      <c r="L2387" s="5">
        <v>46.2</v>
      </c>
      <c r="M2387" s="5">
        <f t="shared" si="150"/>
        <v>7486.2</v>
      </c>
      <c r="N2387" s="5">
        <f t="shared" si="151"/>
        <v>531.72504074163135</v>
      </c>
      <c r="O2387" s="5" t="str">
        <f t="shared" si="148"/>
        <v/>
      </c>
      <c r="P2387" s="43" t="str">
        <f t="shared" si="149"/>
        <v>insert into noskrien_reit (dalibnieks, rez,skriesim_db,sacensibas) values ('Vitola Andina Vitola',7486.2,'','Lattelecom Rīgas maratons – pusmaratona distance');</v>
      </c>
    </row>
    <row r="2388" spans="1:16" x14ac:dyDescent="0.2">
      <c r="A2388" s="26" t="s">
        <v>28455</v>
      </c>
      <c r="B2388" s="27" t="s">
        <v>1168</v>
      </c>
      <c r="C2388" s="27" t="s">
        <v>735</v>
      </c>
      <c r="D2388" s="27">
        <v>1978</v>
      </c>
      <c r="E2388" s="27" t="s">
        <v>2564</v>
      </c>
      <c r="F2388" s="27" t="s">
        <v>3232</v>
      </c>
      <c r="G2388" s="27" t="s">
        <v>2563</v>
      </c>
      <c r="H2388" s="27" t="s">
        <v>10882</v>
      </c>
      <c r="I2388" s="27" t="s">
        <v>20261</v>
      </c>
      <c r="J2388" s="27">
        <v>2</v>
      </c>
      <c r="K2388" s="27">
        <v>4</v>
      </c>
      <c r="L2388" s="5">
        <v>46.4</v>
      </c>
      <c r="M2388" s="5">
        <f t="shared" si="150"/>
        <v>7486.4</v>
      </c>
      <c r="N2388" s="5">
        <f t="shared" si="151"/>
        <v>531.71083564864284</v>
      </c>
      <c r="O2388" s="5" t="str">
        <f t="shared" si="148"/>
        <v/>
      </c>
      <c r="P2388" s="43" t="str">
        <f t="shared" si="149"/>
        <v>insert into noskrien_reit (dalibnieks, rez,skriesim_db,sacensibas) values ('Vītols Raivis',7486.4,'','Lattelecom Rīgas maratons – pusmaratona distance');</v>
      </c>
    </row>
    <row r="2389" spans="1:16" x14ac:dyDescent="0.2">
      <c r="A2389" s="26" t="s">
        <v>28456</v>
      </c>
      <c r="B2389" s="28" t="s">
        <v>39</v>
      </c>
      <c r="C2389" s="28" t="s">
        <v>4518</v>
      </c>
      <c r="D2389" s="28">
        <v>1991</v>
      </c>
      <c r="E2389" s="28" t="s">
        <v>2564</v>
      </c>
      <c r="F2389" s="28" t="s">
        <v>6828</v>
      </c>
      <c r="G2389" s="28" t="s">
        <v>2563</v>
      </c>
      <c r="H2389" s="28" t="s">
        <v>10883</v>
      </c>
      <c r="I2389" s="28" t="s">
        <v>20262</v>
      </c>
      <c r="J2389" s="28">
        <v>2</v>
      </c>
      <c r="K2389" s="28">
        <v>4</v>
      </c>
      <c r="L2389" s="5">
        <v>48.9</v>
      </c>
      <c r="M2389" s="5">
        <f t="shared" si="150"/>
        <v>7488.9</v>
      </c>
      <c r="N2389" s="5">
        <f t="shared" si="151"/>
        <v>531.53333600395263</v>
      </c>
      <c r="O2389" s="5" t="str">
        <f t="shared" si="148"/>
        <v/>
      </c>
      <c r="P2389" s="43" t="str">
        <f t="shared" si="149"/>
        <v>insert into noskrien_reit (dalibnieks, rez,skriesim_db,sacensibas) values ('Smalkais Mārtiņš',7488.9,'','Lattelecom Rīgas maratons – pusmaratona distance');</v>
      </c>
    </row>
    <row r="2390" spans="1:16" x14ac:dyDescent="0.2">
      <c r="A2390" s="26" t="s">
        <v>28457</v>
      </c>
      <c r="B2390" s="27" t="s">
        <v>472</v>
      </c>
      <c r="C2390" s="27" t="s">
        <v>10884</v>
      </c>
      <c r="D2390" s="27">
        <v>1978</v>
      </c>
      <c r="E2390" s="27" t="s">
        <v>2564</v>
      </c>
      <c r="F2390" s="27" t="s">
        <v>10885</v>
      </c>
      <c r="G2390" s="27" t="s">
        <v>2563</v>
      </c>
      <c r="H2390" s="27" t="s">
        <v>10886</v>
      </c>
      <c r="I2390" s="27" t="s">
        <v>20263</v>
      </c>
      <c r="J2390" s="27">
        <v>2</v>
      </c>
      <c r="K2390" s="27">
        <v>4</v>
      </c>
      <c r="L2390" s="5">
        <v>51.2</v>
      </c>
      <c r="M2390" s="5">
        <f t="shared" si="150"/>
        <v>7491.2</v>
      </c>
      <c r="N2390" s="5">
        <f t="shared" si="151"/>
        <v>531.3701409653994</v>
      </c>
      <c r="O2390" s="5" t="str">
        <f t="shared" si="148"/>
        <v/>
      </c>
      <c r="P2390" s="43" t="str">
        <f t="shared" si="149"/>
        <v>insert into noskrien_reit (dalibnieks, rez,skriesim_db,sacensibas) values ('Sicevskis Igors',7491.2,'','Lattelecom Rīgas maratons – pusmaratona distance');</v>
      </c>
    </row>
    <row r="2391" spans="1:16" x14ac:dyDescent="0.2">
      <c r="A2391" s="26" t="s">
        <v>28458</v>
      </c>
      <c r="B2391" s="28" t="s">
        <v>546</v>
      </c>
      <c r="C2391" s="28" t="s">
        <v>881</v>
      </c>
      <c r="D2391" s="28">
        <v>1972</v>
      </c>
      <c r="E2391" s="28" t="s">
        <v>6399</v>
      </c>
      <c r="F2391" s="28" t="s">
        <v>10887</v>
      </c>
      <c r="G2391" s="28" t="s">
        <v>2563</v>
      </c>
      <c r="H2391" s="28" t="s">
        <v>10888</v>
      </c>
      <c r="I2391" s="28" t="s">
        <v>20264</v>
      </c>
      <c r="J2391" s="28">
        <v>2</v>
      </c>
      <c r="K2391" s="28">
        <v>4</v>
      </c>
      <c r="L2391" s="5">
        <v>51.1</v>
      </c>
      <c r="M2391" s="5">
        <f t="shared" si="150"/>
        <v>7491.1</v>
      </c>
      <c r="N2391" s="5">
        <f t="shared" si="151"/>
        <v>531.37723431805739</v>
      </c>
      <c r="O2391" s="5" t="str">
        <f t="shared" si="148"/>
        <v/>
      </c>
      <c r="P2391" s="43" t="str">
        <f t="shared" si="149"/>
        <v>insert into noskrien_reit (dalibnieks, rez,skriesim_db,sacensibas) values ('Aksenoka Ilze',7491.1,'','Lattelecom Rīgas maratons – pusmaratona distance');</v>
      </c>
    </row>
    <row r="2392" spans="1:16" x14ac:dyDescent="0.2">
      <c r="A2392" s="26" t="s">
        <v>28459</v>
      </c>
      <c r="B2392" s="27" t="s">
        <v>10889</v>
      </c>
      <c r="C2392" s="27" t="s">
        <v>10890</v>
      </c>
      <c r="D2392" s="27">
        <v>1992</v>
      </c>
      <c r="E2392" s="27" t="s">
        <v>6202</v>
      </c>
      <c r="F2392" s="27" t="s">
        <v>3958</v>
      </c>
      <c r="G2392" s="27" t="s">
        <v>2682</v>
      </c>
      <c r="H2392" s="27" t="s">
        <v>10891</v>
      </c>
      <c r="I2392" s="27" t="s">
        <v>20265</v>
      </c>
      <c r="J2392" s="27">
        <v>2</v>
      </c>
      <c r="K2392" s="27">
        <v>4</v>
      </c>
      <c r="L2392" s="5">
        <v>52.1</v>
      </c>
      <c r="M2392" s="5">
        <f t="shared" si="150"/>
        <v>7492.1</v>
      </c>
      <c r="N2392" s="5">
        <f t="shared" si="151"/>
        <v>531.30630931247583</v>
      </c>
      <c r="O2392" s="5" t="str">
        <f t="shared" si="148"/>
        <v/>
      </c>
      <c r="P2392" s="43" t="str">
        <f t="shared" si="149"/>
        <v>insert into noskrien_reit (dalibnieks, rez,skriesim_db,sacensibas) values ('Raiend Susanna',7492.1,'','Lattelecom Rīgas maratons – pusmaratona distance');</v>
      </c>
    </row>
    <row r="2393" spans="1:16" x14ac:dyDescent="0.2">
      <c r="A2393" s="26" t="s">
        <v>28460</v>
      </c>
      <c r="B2393" s="28" t="s">
        <v>683</v>
      </c>
      <c r="C2393" s="28" t="s">
        <v>2492</v>
      </c>
      <c r="D2393" s="28">
        <v>1984</v>
      </c>
      <c r="E2393" s="28" t="s">
        <v>2564</v>
      </c>
      <c r="F2393" s="28" t="s">
        <v>3689</v>
      </c>
      <c r="G2393" s="28" t="s">
        <v>2563</v>
      </c>
      <c r="H2393" s="28" t="s">
        <v>10892</v>
      </c>
      <c r="I2393" s="28" t="s">
        <v>20266</v>
      </c>
      <c r="J2393" s="28">
        <v>2</v>
      </c>
      <c r="K2393" s="28">
        <v>4</v>
      </c>
      <c r="L2393" s="5">
        <v>53.4</v>
      </c>
      <c r="M2393" s="5">
        <f t="shared" si="150"/>
        <v>7493.4</v>
      </c>
      <c r="N2393" s="5">
        <f t="shared" si="151"/>
        <v>531.21413510555965</v>
      </c>
      <c r="O2393" s="5" t="str">
        <f t="shared" si="148"/>
        <v/>
      </c>
      <c r="P2393" s="43" t="str">
        <f t="shared" si="149"/>
        <v>insert into noskrien_reit (dalibnieks, rez,skriesim_db,sacensibas) values ('Maurāns Arvīds',7493.4,'','Lattelecom Rīgas maratons – pusmaratona distance');</v>
      </c>
    </row>
    <row r="2394" spans="1:16" x14ac:dyDescent="0.2">
      <c r="A2394" s="26" t="s">
        <v>28461</v>
      </c>
      <c r="B2394" s="27" t="s">
        <v>140</v>
      </c>
      <c r="C2394" s="27" t="s">
        <v>10893</v>
      </c>
      <c r="D2394" s="27">
        <v>1989</v>
      </c>
      <c r="E2394" s="27" t="s">
        <v>2564</v>
      </c>
      <c r="F2394" s="27" t="s">
        <v>2840</v>
      </c>
      <c r="G2394" s="27" t="s">
        <v>2563</v>
      </c>
      <c r="H2394" s="27" t="s">
        <v>10892</v>
      </c>
      <c r="I2394" s="27" t="s">
        <v>20266</v>
      </c>
      <c r="J2394" s="27">
        <v>2</v>
      </c>
      <c r="K2394" s="27">
        <v>4</v>
      </c>
      <c r="L2394" s="5">
        <v>53.4</v>
      </c>
      <c r="M2394" s="5">
        <f t="shared" si="150"/>
        <v>7493.4</v>
      </c>
      <c r="N2394" s="5">
        <f t="shared" si="151"/>
        <v>531.21413510555965</v>
      </c>
      <c r="O2394" s="5" t="str">
        <f t="shared" si="148"/>
        <v/>
      </c>
      <c r="P2394" s="43" t="str">
        <f t="shared" si="149"/>
        <v>insert into noskrien_reit (dalibnieks, rez,skriesim_db,sacensibas) values ('Bičkovskis Roberts',7493.4,'','Lattelecom Rīgas maratons – pusmaratona distance');</v>
      </c>
    </row>
    <row r="2395" spans="1:16" x14ac:dyDescent="0.2">
      <c r="A2395" s="26" t="s">
        <v>28462</v>
      </c>
      <c r="B2395" s="28" t="s">
        <v>10894</v>
      </c>
      <c r="C2395" s="28" t="s">
        <v>10895</v>
      </c>
      <c r="D2395" s="28">
        <v>1987</v>
      </c>
      <c r="E2395" s="28" t="s">
        <v>6202</v>
      </c>
      <c r="F2395" s="28"/>
      <c r="G2395" s="28" t="s">
        <v>2563</v>
      </c>
      <c r="H2395" s="28" t="s">
        <v>10896</v>
      </c>
      <c r="I2395" s="28" t="s">
        <v>20267</v>
      </c>
      <c r="J2395" s="28">
        <v>2</v>
      </c>
      <c r="K2395" s="28">
        <v>4</v>
      </c>
      <c r="L2395" s="5">
        <v>53.7</v>
      </c>
      <c r="M2395" s="5">
        <f t="shared" si="150"/>
        <v>7493.7</v>
      </c>
      <c r="N2395" s="5">
        <f t="shared" si="151"/>
        <v>531.19286867635481</v>
      </c>
      <c r="O2395" s="5" t="str">
        <f t="shared" si="148"/>
        <v/>
      </c>
      <c r="P2395" s="43" t="str">
        <f t="shared" si="149"/>
        <v>insert into noskrien_reit (dalibnieks, rez,skriesim_db,sacensibas) values ('BIČKOVA TAMARA',7493.7,'','Lattelecom Rīgas maratons – pusmaratona distance');</v>
      </c>
    </row>
    <row r="2396" spans="1:16" x14ac:dyDescent="0.2">
      <c r="A2396" s="26" t="s">
        <v>28463</v>
      </c>
      <c r="B2396" s="27" t="s">
        <v>4859</v>
      </c>
      <c r="C2396" s="27" t="s">
        <v>10897</v>
      </c>
      <c r="D2396" s="27">
        <v>1994</v>
      </c>
      <c r="E2396" s="27" t="s">
        <v>2564</v>
      </c>
      <c r="F2396" s="27"/>
      <c r="G2396" s="27" t="s">
        <v>2798</v>
      </c>
      <c r="H2396" s="27" t="s">
        <v>10898</v>
      </c>
      <c r="I2396" s="27" t="s">
        <v>20268</v>
      </c>
      <c r="J2396" s="27">
        <v>2</v>
      </c>
      <c r="K2396" s="27">
        <v>4</v>
      </c>
      <c r="L2396" s="5">
        <v>53.1</v>
      </c>
      <c r="M2396" s="5">
        <f t="shared" si="150"/>
        <v>7493.1</v>
      </c>
      <c r="N2396" s="5">
        <f t="shared" si="151"/>
        <v>531.2354032376453</v>
      </c>
      <c r="O2396" s="5" t="str">
        <f t="shared" si="148"/>
        <v/>
      </c>
      <c r="P2396" s="43" t="str">
        <f t="shared" si="149"/>
        <v>insert into noskrien_reit (dalibnieks, rez,skriesim_db,sacensibas) values ('Dimpfl Moritz',7493.1,'','Lattelecom Rīgas maratons – pusmaratona distance');</v>
      </c>
    </row>
    <row r="2397" spans="1:16" x14ac:dyDescent="0.2">
      <c r="A2397" s="26" t="s">
        <v>28464</v>
      </c>
      <c r="B2397" s="28" t="s">
        <v>96</v>
      </c>
      <c r="C2397" s="28" t="s">
        <v>10899</v>
      </c>
      <c r="D2397" s="28">
        <v>1979</v>
      </c>
      <c r="E2397" s="28" t="s">
        <v>2564</v>
      </c>
      <c r="F2397" s="28" t="s">
        <v>7010</v>
      </c>
      <c r="G2397" s="28" t="s">
        <v>2563</v>
      </c>
      <c r="H2397" s="28" t="s">
        <v>10900</v>
      </c>
      <c r="I2397" s="28" t="s">
        <v>20269</v>
      </c>
      <c r="J2397" s="28">
        <v>2</v>
      </c>
      <c r="K2397" s="28">
        <v>4</v>
      </c>
      <c r="L2397" s="5">
        <v>55.8</v>
      </c>
      <c r="M2397" s="5">
        <f t="shared" si="150"/>
        <v>7495.8</v>
      </c>
      <c r="N2397" s="5">
        <f t="shared" si="151"/>
        <v>531.04405133541445</v>
      </c>
      <c r="O2397" s="5" t="str">
        <f t="shared" si="148"/>
        <v/>
      </c>
      <c r="P2397" s="43" t="str">
        <f t="shared" si="149"/>
        <v>insert into noskrien_reit (dalibnieks, rez,skriesim_db,sacensibas) values ('Vindels Andris',7495.8,'','Lattelecom Rīgas maratons – pusmaratona distance');</v>
      </c>
    </row>
    <row r="2398" spans="1:16" x14ac:dyDescent="0.2">
      <c r="A2398" s="26" t="s">
        <v>28465</v>
      </c>
      <c r="B2398" s="27" t="s">
        <v>2808</v>
      </c>
      <c r="C2398" s="27" t="s">
        <v>10901</v>
      </c>
      <c r="D2398" s="27">
        <v>1981</v>
      </c>
      <c r="E2398" s="27" t="s">
        <v>2564</v>
      </c>
      <c r="F2398" s="27" t="s">
        <v>10902</v>
      </c>
      <c r="G2398" s="27" t="s">
        <v>2614</v>
      </c>
      <c r="H2398" s="27" t="s">
        <v>10903</v>
      </c>
      <c r="I2398" s="27" t="s">
        <v>20270</v>
      </c>
      <c r="J2398" s="27">
        <v>2</v>
      </c>
      <c r="K2398" s="27">
        <v>4</v>
      </c>
      <c r="L2398" s="5">
        <v>56.7</v>
      </c>
      <c r="M2398" s="5">
        <f t="shared" si="150"/>
        <v>7496.7</v>
      </c>
      <c r="N2398" s="5">
        <f t="shared" si="151"/>
        <v>530.98029799778567</v>
      </c>
      <c r="O2398" s="5" t="str">
        <f t="shared" si="148"/>
        <v/>
      </c>
      <c r="P2398" s="43" t="str">
        <f t="shared" si="149"/>
        <v>insert into noskrien_reit (dalibnieks, rez,skriesim_db,sacensibas) values ('Tifus Evgeny',7496.7,'','Lattelecom Rīgas maratons – pusmaratona distance');</v>
      </c>
    </row>
    <row r="2399" spans="1:16" x14ac:dyDescent="0.2">
      <c r="A2399" s="26" t="s">
        <v>28466</v>
      </c>
      <c r="B2399" s="28" t="s">
        <v>10904</v>
      </c>
      <c r="C2399" s="28" t="s">
        <v>10905</v>
      </c>
      <c r="D2399" s="28">
        <v>1986</v>
      </c>
      <c r="E2399" s="28" t="s">
        <v>2564</v>
      </c>
      <c r="F2399" s="28" t="s">
        <v>6449</v>
      </c>
      <c r="G2399" s="28" t="s">
        <v>2627</v>
      </c>
      <c r="H2399" s="28" t="s">
        <v>10906</v>
      </c>
      <c r="I2399" s="28" t="s">
        <v>20271</v>
      </c>
      <c r="J2399" s="28">
        <v>2</v>
      </c>
      <c r="K2399" s="28">
        <v>4</v>
      </c>
      <c r="L2399" s="5">
        <v>56.9</v>
      </c>
      <c r="M2399" s="5">
        <f t="shared" si="150"/>
        <v>7496.9</v>
      </c>
      <c r="N2399" s="5">
        <f t="shared" si="151"/>
        <v>530.96613266816951</v>
      </c>
      <c r="O2399" s="5" t="str">
        <f t="shared" si="148"/>
        <v/>
      </c>
      <c r="P2399" s="43" t="str">
        <f t="shared" si="149"/>
        <v>insert into noskrien_reit (dalibnieks, rez,skriesim_db,sacensibas) values ('Nissinen Esko',7496.9,'','Lattelecom Rīgas maratons – pusmaratona distance');</v>
      </c>
    </row>
    <row r="2400" spans="1:16" x14ac:dyDescent="0.2">
      <c r="A2400" s="26" t="s">
        <v>28467</v>
      </c>
      <c r="B2400" s="27" t="s">
        <v>88</v>
      </c>
      <c r="C2400" s="27" t="s">
        <v>9845</v>
      </c>
      <c r="D2400" s="27">
        <v>1988</v>
      </c>
      <c r="E2400" s="27" t="s">
        <v>2564</v>
      </c>
      <c r="F2400" s="27" t="s">
        <v>5951</v>
      </c>
      <c r="G2400" s="27" t="s">
        <v>2563</v>
      </c>
      <c r="H2400" s="27" t="s">
        <v>10907</v>
      </c>
      <c r="I2400" s="27" t="s">
        <v>20272</v>
      </c>
      <c r="J2400" s="27">
        <v>2</v>
      </c>
      <c r="K2400" s="27">
        <v>4</v>
      </c>
      <c r="L2400" s="5">
        <v>57</v>
      </c>
      <c r="M2400" s="5">
        <f t="shared" si="150"/>
        <v>7497</v>
      </c>
      <c r="N2400" s="5">
        <f t="shared" si="151"/>
        <v>530.95905028678135</v>
      </c>
      <c r="O2400" s="5" t="str">
        <f t="shared" si="148"/>
        <v/>
      </c>
      <c r="P2400" s="43" t="str">
        <f t="shared" si="149"/>
        <v>insert into noskrien_reit (dalibnieks, rez,skriesim_db,sacensibas) values ('Poišs Gints',7497,'','Lattelecom Rīgas maratons – pusmaratona distance');</v>
      </c>
    </row>
    <row r="2401" spans="1:16" x14ac:dyDescent="0.2">
      <c r="A2401" s="26" t="s">
        <v>28468</v>
      </c>
      <c r="B2401" s="28" t="s">
        <v>787</v>
      </c>
      <c r="C2401" s="28" t="s">
        <v>10908</v>
      </c>
      <c r="D2401" s="28">
        <v>1981</v>
      </c>
      <c r="E2401" s="28" t="s">
        <v>6202</v>
      </c>
      <c r="F2401" s="28" t="s">
        <v>2147</v>
      </c>
      <c r="G2401" s="28" t="s">
        <v>2563</v>
      </c>
      <c r="H2401" s="28" t="s">
        <v>10909</v>
      </c>
      <c r="I2401" s="28" t="s">
        <v>20273</v>
      </c>
      <c r="J2401" s="28">
        <v>2</v>
      </c>
      <c r="K2401" s="28">
        <v>4</v>
      </c>
      <c r="L2401" s="5">
        <v>57.6</v>
      </c>
      <c r="M2401" s="5">
        <f t="shared" si="150"/>
        <v>7497.6</v>
      </c>
      <c r="N2401" s="5">
        <f t="shared" si="151"/>
        <v>530.91655996585575</v>
      </c>
      <c r="O2401" s="5" t="str">
        <f t="shared" si="148"/>
        <v/>
      </c>
      <c r="P2401" s="43" t="str">
        <f t="shared" si="149"/>
        <v>insert into noskrien_reit (dalibnieks, rez,skriesim_db,sacensibas) values ('Rasščevska Madara',7497.6,'','Lattelecom Rīgas maratons – pusmaratona distance');</v>
      </c>
    </row>
    <row r="2402" spans="1:16" x14ac:dyDescent="0.2">
      <c r="A2402" s="26" t="s">
        <v>28469</v>
      </c>
      <c r="B2402" s="27" t="s">
        <v>5771</v>
      </c>
      <c r="C2402" s="27" t="s">
        <v>10910</v>
      </c>
      <c r="D2402" s="27">
        <v>1985</v>
      </c>
      <c r="E2402" s="27" t="s">
        <v>6202</v>
      </c>
      <c r="F2402" s="27" t="s">
        <v>3457</v>
      </c>
      <c r="G2402" s="27" t="s">
        <v>2563</v>
      </c>
      <c r="H2402" s="27" t="s">
        <v>10911</v>
      </c>
      <c r="I2402" s="27" t="s">
        <v>20274</v>
      </c>
      <c r="J2402" s="27">
        <v>2</v>
      </c>
      <c r="K2402" s="27">
        <v>4</v>
      </c>
      <c r="L2402" s="5">
        <v>57.7</v>
      </c>
      <c r="M2402" s="5">
        <f t="shared" si="150"/>
        <v>7497.7</v>
      </c>
      <c r="N2402" s="5">
        <f t="shared" si="151"/>
        <v>530.90947890686482</v>
      </c>
      <c r="O2402" s="5" t="str">
        <f t="shared" si="148"/>
        <v/>
      </c>
      <c r="P2402" s="43" t="str">
        <f t="shared" si="149"/>
        <v>insert into noskrien_reit (dalibnieks, rez,skriesim_db,sacensibas) values ('Cuksina Julija',7497.7,'','Lattelecom Rīgas maratons – pusmaratona distance');</v>
      </c>
    </row>
    <row r="2403" spans="1:16" x14ac:dyDescent="0.2">
      <c r="A2403" s="26" t="s">
        <v>28470</v>
      </c>
      <c r="B2403" s="28" t="s">
        <v>191</v>
      </c>
      <c r="C2403" s="28" t="s">
        <v>89</v>
      </c>
      <c r="D2403" s="28">
        <v>1991</v>
      </c>
      <c r="E2403" s="28" t="s">
        <v>2564</v>
      </c>
      <c r="F2403" s="28" t="s">
        <v>845</v>
      </c>
      <c r="G2403" s="28" t="s">
        <v>2563</v>
      </c>
      <c r="H2403" s="28" t="s">
        <v>10912</v>
      </c>
      <c r="I2403" s="28" t="s">
        <v>20275</v>
      </c>
      <c r="J2403" s="28">
        <v>2</v>
      </c>
      <c r="K2403" s="28">
        <v>4</v>
      </c>
      <c r="L2403" s="5">
        <v>58.4</v>
      </c>
      <c r="M2403" s="5">
        <f t="shared" si="150"/>
        <v>7498.4</v>
      </c>
      <c r="N2403" s="5">
        <f t="shared" si="151"/>
        <v>530.85991678224684</v>
      </c>
      <c r="O2403" s="5" t="str">
        <f t="shared" si="148"/>
        <v/>
      </c>
      <c r="P2403" s="43" t="str">
        <f t="shared" si="149"/>
        <v>insert into noskrien_reit (dalibnieks, rez,skriesim_db,sacensibas) values ('Kalniņš Matīss',7498.4,'','Lattelecom Rīgas maratons – pusmaratona distance');</v>
      </c>
    </row>
    <row r="2404" spans="1:16" x14ac:dyDescent="0.2">
      <c r="A2404" s="26" t="s">
        <v>28471</v>
      </c>
      <c r="B2404" s="27" t="s">
        <v>1476</v>
      </c>
      <c r="C2404" s="27" t="s">
        <v>224</v>
      </c>
      <c r="D2404" s="27">
        <v>1989</v>
      </c>
      <c r="E2404" s="27" t="s">
        <v>6202</v>
      </c>
      <c r="F2404" s="27" t="s">
        <v>4865</v>
      </c>
      <c r="G2404" s="27" t="s">
        <v>2563</v>
      </c>
      <c r="H2404" s="27" t="s">
        <v>10913</v>
      </c>
      <c r="I2404" s="27" t="s">
        <v>20276</v>
      </c>
      <c r="J2404" s="27">
        <v>2</v>
      </c>
      <c r="K2404" s="27">
        <v>4</v>
      </c>
      <c r="L2404" s="5">
        <v>58.5</v>
      </c>
      <c r="M2404" s="5">
        <f t="shared" si="150"/>
        <v>7498.5</v>
      </c>
      <c r="N2404" s="5">
        <f t="shared" si="151"/>
        <v>530.85283723411351</v>
      </c>
      <c r="O2404" s="5" t="str">
        <f t="shared" si="148"/>
        <v/>
      </c>
      <c r="P2404" s="43" t="str">
        <f t="shared" si="149"/>
        <v>insert into noskrien_reit (dalibnieks, rez,skriesim_db,sacensibas) values ('Bistrova Zaiga',7498.5,'','Lattelecom Rīgas maratons – pusmaratona distance');</v>
      </c>
    </row>
    <row r="2405" spans="1:16" x14ac:dyDescent="0.2">
      <c r="A2405" s="26" t="s">
        <v>28472</v>
      </c>
      <c r="B2405" s="28" t="s">
        <v>373</v>
      </c>
      <c r="C2405" s="28" t="s">
        <v>2139</v>
      </c>
      <c r="D2405" s="28">
        <v>1979</v>
      </c>
      <c r="E2405" s="28" t="s">
        <v>6202</v>
      </c>
      <c r="F2405" s="28" t="s">
        <v>10914</v>
      </c>
      <c r="G2405" s="28" t="s">
        <v>2563</v>
      </c>
      <c r="H2405" s="28" t="s">
        <v>10915</v>
      </c>
      <c r="I2405" s="28" t="s">
        <v>20277</v>
      </c>
      <c r="J2405" s="28">
        <v>2</v>
      </c>
      <c r="K2405" s="28">
        <v>4</v>
      </c>
      <c r="L2405" s="5">
        <v>59.9</v>
      </c>
      <c r="M2405" s="5">
        <f t="shared" si="150"/>
        <v>7499.9</v>
      </c>
      <c r="N2405" s="5">
        <f t="shared" si="151"/>
        <v>530.75374338324514</v>
      </c>
      <c r="O2405" s="5" t="str">
        <f t="shared" si="148"/>
        <v/>
      </c>
      <c r="P2405" s="43" t="str">
        <f t="shared" si="149"/>
        <v>insert into noskrien_reit (dalibnieks, rez,skriesim_db,sacensibas) values ('Liepiņa Ilona',7499.9,'','Lattelecom Rīgas maratons – pusmaratona distance');</v>
      </c>
    </row>
    <row r="2406" spans="1:16" x14ac:dyDescent="0.2">
      <c r="A2406" s="26" t="s">
        <v>28473</v>
      </c>
      <c r="B2406" s="27" t="s">
        <v>8661</v>
      </c>
      <c r="C2406" s="27" t="s">
        <v>543</v>
      </c>
      <c r="D2406" s="27">
        <v>1960</v>
      </c>
      <c r="E2406" s="27" t="s">
        <v>6399</v>
      </c>
      <c r="F2406" s="27" t="s">
        <v>836</v>
      </c>
      <c r="G2406" s="27" t="s">
        <v>2563</v>
      </c>
      <c r="H2406" s="27" t="s">
        <v>10916</v>
      </c>
      <c r="I2406" s="27" t="s">
        <v>20278</v>
      </c>
      <c r="J2406" s="27">
        <v>2</v>
      </c>
      <c r="K2406" s="27">
        <v>5</v>
      </c>
      <c r="L2406" s="5">
        <v>0.7</v>
      </c>
      <c r="M2406" s="5">
        <f t="shared" si="150"/>
        <v>7500.7</v>
      </c>
      <c r="N2406" s="5">
        <f t="shared" si="151"/>
        <v>530.69713493407278</v>
      </c>
      <c r="O2406" s="5" t="str">
        <f t="shared" si="148"/>
        <v/>
      </c>
      <c r="P2406" s="43" t="str">
        <f t="shared" si="149"/>
        <v>insert into noskrien_reit (dalibnieks, rez,skriesim_db,sacensibas) values ('Štalte Indra',7500.7,'','Lattelecom Rīgas maratons – pusmaratona distance');</v>
      </c>
    </row>
    <row r="2407" spans="1:16" x14ac:dyDescent="0.2">
      <c r="A2407" s="26" t="s">
        <v>28474</v>
      </c>
      <c r="B2407" s="28" t="s">
        <v>10917</v>
      </c>
      <c r="C2407" s="28" t="s">
        <v>10918</v>
      </c>
      <c r="D2407" s="28">
        <v>1998</v>
      </c>
      <c r="E2407" s="28" t="s">
        <v>6491</v>
      </c>
      <c r="F2407" s="28" t="s">
        <v>8694</v>
      </c>
      <c r="G2407" s="28" t="s">
        <v>2563</v>
      </c>
      <c r="H2407" s="28" t="s">
        <v>10919</v>
      </c>
      <c r="I2407" s="28" t="s">
        <v>20279</v>
      </c>
      <c r="J2407" s="28">
        <v>2</v>
      </c>
      <c r="K2407" s="28">
        <v>5</v>
      </c>
      <c r="L2407" s="5">
        <v>1.2</v>
      </c>
      <c r="M2407" s="5">
        <f t="shared" si="150"/>
        <v>7501.2</v>
      </c>
      <c r="N2407" s="5">
        <f t="shared" si="151"/>
        <v>530.66176078494107</v>
      </c>
      <c r="O2407" s="5" t="str">
        <f t="shared" si="148"/>
        <v/>
      </c>
      <c r="P2407" s="43" t="str">
        <f t="shared" si="149"/>
        <v>insert into noskrien_reit (dalibnieks, rez,skriesim_db,sacensibas) values ('Matrozis Janis Edvards',7501.2,'','Lattelecom Rīgas maratons – pusmaratona distance');</v>
      </c>
    </row>
    <row r="2408" spans="1:16" x14ac:dyDescent="0.2">
      <c r="A2408" s="26" t="s">
        <v>28475</v>
      </c>
      <c r="B2408" s="27" t="s">
        <v>10920</v>
      </c>
      <c r="C2408" s="27" t="s">
        <v>3911</v>
      </c>
      <c r="D2408" s="27">
        <v>1954</v>
      </c>
      <c r="E2408" s="27" t="s">
        <v>6214</v>
      </c>
      <c r="F2408" s="27"/>
      <c r="G2408" s="27" t="s">
        <v>2627</v>
      </c>
      <c r="H2408" s="27" t="s">
        <v>10921</v>
      </c>
      <c r="I2408" s="27" t="s">
        <v>20280</v>
      </c>
      <c r="J2408" s="27">
        <v>2</v>
      </c>
      <c r="K2408" s="27">
        <v>5</v>
      </c>
      <c r="L2408" s="5">
        <v>1.9</v>
      </c>
      <c r="M2408" s="5">
        <f t="shared" si="150"/>
        <v>7501.9</v>
      </c>
      <c r="N2408" s="5">
        <f t="shared" si="151"/>
        <v>530.61224489795927</v>
      </c>
      <c r="O2408" s="5" t="str">
        <f t="shared" si="148"/>
        <v/>
      </c>
      <c r="P2408" s="43" t="str">
        <f t="shared" si="149"/>
        <v>insert into noskrien_reit (dalibnieks, rez,skriesim_db,sacensibas) values ('Koskinen Erkki',7501.9,'','Lattelecom Rīgas maratons – pusmaratona distance');</v>
      </c>
    </row>
    <row r="2409" spans="1:16" x14ac:dyDescent="0.2">
      <c r="A2409" s="26" t="s">
        <v>28476</v>
      </c>
      <c r="B2409" s="28" t="s">
        <v>18</v>
      </c>
      <c r="C2409" s="28" t="s">
        <v>10079</v>
      </c>
      <c r="D2409" s="28">
        <v>1991</v>
      </c>
      <c r="E2409" s="28" t="s">
        <v>6202</v>
      </c>
      <c r="F2409" s="28"/>
      <c r="G2409" s="28" t="s">
        <v>2563</v>
      </c>
      <c r="H2409" s="28" t="s">
        <v>10922</v>
      </c>
      <c r="I2409" s="28" t="s">
        <v>20281</v>
      </c>
      <c r="J2409" s="28">
        <v>2</v>
      </c>
      <c r="K2409" s="28">
        <v>5</v>
      </c>
      <c r="L2409" s="5">
        <v>2.2000000000000002</v>
      </c>
      <c r="M2409" s="5">
        <f t="shared" si="150"/>
        <v>7502.2</v>
      </c>
      <c r="N2409" s="5">
        <f t="shared" si="151"/>
        <v>530.59102663218789</v>
      </c>
      <c r="O2409" s="5" t="str">
        <f t="shared" si="148"/>
        <v/>
      </c>
      <c r="P2409" s="43" t="str">
        <f t="shared" si="149"/>
        <v>insert into noskrien_reit (dalibnieks, rez,skriesim_db,sacensibas) values ('Zune Inga',7502.2,'','Lattelecom Rīgas maratons – pusmaratona distance');</v>
      </c>
    </row>
    <row r="2410" spans="1:16" x14ac:dyDescent="0.2">
      <c r="A2410" s="26" t="s">
        <v>28477</v>
      </c>
      <c r="B2410" s="27" t="s">
        <v>1459</v>
      </c>
      <c r="C2410" s="27" t="s">
        <v>1460</v>
      </c>
      <c r="D2410" s="27">
        <v>1982</v>
      </c>
      <c r="E2410" s="27" t="s">
        <v>6202</v>
      </c>
      <c r="F2410" s="27" t="s">
        <v>10923</v>
      </c>
      <c r="G2410" s="27" t="s">
        <v>2563</v>
      </c>
      <c r="H2410" s="27" t="s">
        <v>10924</v>
      </c>
      <c r="I2410" s="27" t="s">
        <v>20282</v>
      </c>
      <c r="J2410" s="27">
        <v>2</v>
      </c>
      <c r="K2410" s="27">
        <v>5</v>
      </c>
      <c r="L2410" s="5">
        <v>3.2</v>
      </c>
      <c r="M2410" s="5">
        <f t="shared" si="150"/>
        <v>7503.2</v>
      </c>
      <c r="N2410" s="5">
        <f t="shared" si="151"/>
        <v>530.52031133383093</v>
      </c>
      <c r="O2410" s="5" t="str">
        <f t="shared" si="148"/>
        <v/>
      </c>
      <c r="P2410" s="43" t="str">
        <f t="shared" si="149"/>
        <v>insert into noskrien_reit (dalibnieks, rez,skriesim_db,sacensibas) values ('Dzanuškāne Evita',7503.2,'','Lattelecom Rīgas maratons – pusmaratona distance');</v>
      </c>
    </row>
    <row r="2411" spans="1:16" x14ac:dyDescent="0.2">
      <c r="A2411" s="26" t="s">
        <v>28478</v>
      </c>
      <c r="B2411" s="28" t="s">
        <v>33</v>
      </c>
      <c r="C2411" s="28" t="s">
        <v>10925</v>
      </c>
      <c r="D2411" s="28">
        <v>1990</v>
      </c>
      <c r="E2411" s="28" t="s">
        <v>2564</v>
      </c>
      <c r="F2411" s="28" t="s">
        <v>1054</v>
      </c>
      <c r="G2411" s="28" t="s">
        <v>2563</v>
      </c>
      <c r="H2411" s="28" t="s">
        <v>10926</v>
      </c>
      <c r="I2411" s="28" t="s">
        <v>20283</v>
      </c>
      <c r="J2411" s="28">
        <v>2</v>
      </c>
      <c r="K2411" s="28">
        <v>5</v>
      </c>
      <c r="L2411" s="5">
        <v>4.8</v>
      </c>
      <c r="M2411" s="5">
        <f t="shared" si="150"/>
        <v>7504.8</v>
      </c>
      <c r="N2411" s="5">
        <f t="shared" si="151"/>
        <v>530.40720605479157</v>
      </c>
      <c r="O2411" s="5" t="str">
        <f t="shared" si="148"/>
        <v/>
      </c>
      <c r="P2411" s="43" t="str">
        <f t="shared" si="149"/>
        <v>insert into noskrien_reit (dalibnieks, rez,skriesim_db,sacensibas) values ('Eglājs Aigars',7504.8,'','Lattelecom Rīgas maratons – pusmaratona distance');</v>
      </c>
    </row>
    <row r="2412" spans="1:16" x14ac:dyDescent="0.2">
      <c r="A2412" s="26" t="s">
        <v>28479</v>
      </c>
      <c r="B2412" s="27" t="s">
        <v>3831</v>
      </c>
      <c r="C2412" s="27" t="s">
        <v>10927</v>
      </c>
      <c r="D2412" s="27">
        <v>1973</v>
      </c>
      <c r="E2412" s="27" t="s">
        <v>6214</v>
      </c>
      <c r="F2412" s="27"/>
      <c r="G2412" s="27" t="s">
        <v>2563</v>
      </c>
      <c r="H2412" s="27" t="s">
        <v>10928</v>
      </c>
      <c r="I2412" s="27" t="s">
        <v>20284</v>
      </c>
      <c r="J2412" s="27">
        <v>2</v>
      </c>
      <c r="K2412" s="27">
        <v>5</v>
      </c>
      <c r="L2412" s="5">
        <v>7</v>
      </c>
      <c r="M2412" s="5">
        <f t="shared" si="150"/>
        <v>7507</v>
      </c>
      <c r="N2412" s="5">
        <f t="shared" si="151"/>
        <v>530.25176501931526</v>
      </c>
      <c r="O2412" s="5" t="str">
        <f t="shared" si="148"/>
        <v/>
      </c>
      <c r="P2412" s="43" t="str">
        <f t="shared" si="149"/>
        <v>insert into noskrien_reit (dalibnieks, rez,skriesim_db,sacensibas) values ('Schewe Christoph',7507,'','Lattelecom Rīgas maratons – pusmaratona distance');</v>
      </c>
    </row>
    <row r="2413" spans="1:16" x14ac:dyDescent="0.2">
      <c r="A2413" s="26" t="s">
        <v>28480</v>
      </c>
      <c r="B2413" s="28" t="s">
        <v>777</v>
      </c>
      <c r="C2413" s="28" t="s">
        <v>10929</v>
      </c>
      <c r="D2413" s="28">
        <v>1988</v>
      </c>
      <c r="E2413" s="28" t="s">
        <v>6202</v>
      </c>
      <c r="F2413" s="28" t="s">
        <v>4918</v>
      </c>
      <c r="G2413" s="28" t="s">
        <v>2563</v>
      </c>
      <c r="H2413" s="28" t="s">
        <v>10930</v>
      </c>
      <c r="I2413" s="28" t="s">
        <v>20285</v>
      </c>
      <c r="J2413" s="28">
        <v>2</v>
      </c>
      <c r="K2413" s="28">
        <v>5</v>
      </c>
      <c r="L2413" s="5">
        <v>7.4</v>
      </c>
      <c r="M2413" s="5">
        <f t="shared" si="150"/>
        <v>7507.4</v>
      </c>
      <c r="N2413" s="5">
        <f t="shared" si="151"/>
        <v>530.22351280070336</v>
      </c>
      <c r="O2413" s="5" t="str">
        <f t="shared" si="148"/>
        <v/>
      </c>
      <c r="P2413" s="43" t="str">
        <f t="shared" si="149"/>
        <v>insert into noskrien_reit (dalibnieks, rez,skriesim_db,sacensibas) values ('Treide-Neimane Zane',7507.4,'','Lattelecom Rīgas maratons – pusmaratona distance');</v>
      </c>
    </row>
    <row r="2414" spans="1:16" x14ac:dyDescent="0.2">
      <c r="A2414" s="26" t="s">
        <v>28481</v>
      </c>
      <c r="B2414" s="27" t="s">
        <v>10931</v>
      </c>
      <c r="C2414" s="27" t="s">
        <v>10677</v>
      </c>
      <c r="D2414" s="27">
        <v>1984</v>
      </c>
      <c r="E2414" s="27" t="s">
        <v>6202</v>
      </c>
      <c r="F2414" s="27" t="s">
        <v>695</v>
      </c>
      <c r="G2414" s="27" t="s">
        <v>2563</v>
      </c>
      <c r="H2414" s="27" t="s">
        <v>10932</v>
      </c>
      <c r="I2414" s="27" t="s">
        <v>20286</v>
      </c>
      <c r="J2414" s="27">
        <v>2</v>
      </c>
      <c r="K2414" s="27">
        <v>5</v>
      </c>
      <c r="L2414" s="5">
        <v>7.8</v>
      </c>
      <c r="M2414" s="5">
        <f t="shared" si="150"/>
        <v>7507.8</v>
      </c>
      <c r="N2414" s="5">
        <f t="shared" si="151"/>
        <v>530.19526359253041</v>
      </c>
      <c r="O2414" s="5" t="str">
        <f t="shared" si="148"/>
        <v/>
      </c>
      <c r="P2414" s="43" t="str">
        <f t="shared" si="149"/>
        <v>insert into noskrien_reit (dalibnieks, rez,skriesim_db,sacensibas) values ('Vanaga Asnate',7507.8,'','Lattelecom Rīgas maratons – pusmaratona distance');</v>
      </c>
    </row>
    <row r="2415" spans="1:16" x14ac:dyDescent="0.2">
      <c r="A2415" s="26" t="s">
        <v>28482</v>
      </c>
      <c r="B2415" s="28" t="s">
        <v>1375</v>
      </c>
      <c r="C2415" s="28" t="s">
        <v>805</v>
      </c>
      <c r="D2415" s="28">
        <v>1992</v>
      </c>
      <c r="E2415" s="28" t="s">
        <v>2564</v>
      </c>
      <c r="F2415" s="28"/>
      <c r="G2415" s="28" t="s">
        <v>2563</v>
      </c>
      <c r="H2415" s="28" t="s">
        <v>10933</v>
      </c>
      <c r="I2415" s="28" t="s">
        <v>20287</v>
      </c>
      <c r="J2415" s="28">
        <v>2</v>
      </c>
      <c r="K2415" s="28">
        <v>5</v>
      </c>
      <c r="L2415" s="5">
        <v>8.1</v>
      </c>
      <c r="M2415" s="5">
        <f t="shared" si="150"/>
        <v>7508.1</v>
      </c>
      <c r="N2415" s="5">
        <f t="shared" si="151"/>
        <v>530.17407866171197</v>
      </c>
      <c r="O2415" s="5" t="str">
        <f t="shared" si="148"/>
        <v/>
      </c>
      <c r="P2415" s="43" t="str">
        <f t="shared" si="149"/>
        <v>insert into noskrien_reit (dalibnieks, rez,skriesim_db,sacensibas) values ('Kļaviņš Rūdolfs',7508.1,'','Lattelecom Rīgas maratons – pusmaratona distance');</v>
      </c>
    </row>
    <row r="2416" spans="1:16" x14ac:dyDescent="0.2">
      <c r="A2416" s="26" t="s">
        <v>28483</v>
      </c>
      <c r="B2416" s="27" t="s">
        <v>508</v>
      </c>
      <c r="C2416" s="27" t="s">
        <v>10934</v>
      </c>
      <c r="D2416" s="27">
        <v>1989</v>
      </c>
      <c r="E2416" s="27" t="s">
        <v>2564</v>
      </c>
      <c r="F2416" s="27" t="s">
        <v>2802</v>
      </c>
      <c r="G2416" s="27" t="s">
        <v>2563</v>
      </c>
      <c r="H2416" s="27" t="s">
        <v>10935</v>
      </c>
      <c r="I2416" s="27" t="s">
        <v>20288</v>
      </c>
      <c r="J2416" s="27">
        <v>2</v>
      </c>
      <c r="K2416" s="27">
        <v>5</v>
      </c>
      <c r="L2416" s="5">
        <v>8.4</v>
      </c>
      <c r="M2416" s="5">
        <f t="shared" si="150"/>
        <v>7508.4</v>
      </c>
      <c r="N2416" s="5">
        <f t="shared" si="151"/>
        <v>530.15289542379207</v>
      </c>
      <c r="O2416" s="5" t="str">
        <f t="shared" si="148"/>
        <v/>
      </c>
      <c r="P2416" s="43" t="str">
        <f t="shared" si="149"/>
        <v>insert into noskrien_reit (dalibnieks, rez,skriesim_db,sacensibas) values ('Vovks Eduards',7508.4,'','Lattelecom Rīgas maratons – pusmaratona distance');</v>
      </c>
    </row>
    <row r="2417" spans="1:16" x14ac:dyDescent="0.2">
      <c r="A2417" s="26" t="s">
        <v>28484</v>
      </c>
      <c r="B2417" s="28" t="s">
        <v>777</v>
      </c>
      <c r="C2417" s="28" t="s">
        <v>1462</v>
      </c>
      <c r="D2417" s="28">
        <v>1990</v>
      </c>
      <c r="E2417" s="28" t="s">
        <v>6202</v>
      </c>
      <c r="F2417" s="28"/>
      <c r="G2417" s="28" t="s">
        <v>2563</v>
      </c>
      <c r="H2417" s="28" t="s">
        <v>10933</v>
      </c>
      <c r="I2417" s="28" t="s">
        <v>20287</v>
      </c>
      <c r="J2417" s="28">
        <v>2</v>
      </c>
      <c r="K2417" s="28">
        <v>5</v>
      </c>
      <c r="L2417" s="5">
        <v>8.1</v>
      </c>
      <c r="M2417" s="5">
        <f t="shared" si="150"/>
        <v>7508.1</v>
      </c>
      <c r="N2417" s="5">
        <f t="shared" si="151"/>
        <v>530.17407866171197</v>
      </c>
      <c r="O2417" s="5" t="str">
        <f t="shared" si="148"/>
        <v/>
      </c>
      <c r="P2417" s="43" t="str">
        <f t="shared" si="149"/>
        <v>insert into noskrien_reit (dalibnieks, rez,skriesim_db,sacensibas) values ('Jēkabsone Zane',7508.1,'','Lattelecom Rīgas maratons – pusmaratona distance');</v>
      </c>
    </row>
    <row r="2418" spans="1:16" x14ac:dyDescent="0.2">
      <c r="A2418" s="26" t="s">
        <v>28485</v>
      </c>
      <c r="B2418" s="27" t="s">
        <v>39</v>
      </c>
      <c r="C2418" s="27" t="s">
        <v>3304</v>
      </c>
      <c r="D2418" s="27">
        <v>1991</v>
      </c>
      <c r="E2418" s="27" t="s">
        <v>2564</v>
      </c>
      <c r="F2418" s="27"/>
      <c r="G2418" s="27" t="s">
        <v>2563</v>
      </c>
      <c r="H2418" s="27" t="s">
        <v>10933</v>
      </c>
      <c r="I2418" s="27" t="s">
        <v>20287</v>
      </c>
      <c r="J2418" s="27">
        <v>2</v>
      </c>
      <c r="K2418" s="27">
        <v>5</v>
      </c>
      <c r="L2418" s="5">
        <v>8.1</v>
      </c>
      <c r="M2418" s="5">
        <f t="shared" si="150"/>
        <v>7508.1</v>
      </c>
      <c r="N2418" s="5">
        <f t="shared" si="151"/>
        <v>530.17407866171197</v>
      </c>
      <c r="O2418" s="5" t="str">
        <f t="shared" si="148"/>
        <v/>
      </c>
      <c r="P2418" s="43" t="str">
        <f t="shared" si="149"/>
        <v>insert into noskrien_reit (dalibnieks, rez,skriesim_db,sacensibas) values ('Aleksejevs Mārtiņš',7508.1,'','Lattelecom Rīgas maratons – pusmaratona distance');</v>
      </c>
    </row>
    <row r="2419" spans="1:16" x14ac:dyDescent="0.2">
      <c r="A2419" s="26" t="s">
        <v>28486</v>
      </c>
      <c r="B2419" s="28" t="s">
        <v>186</v>
      </c>
      <c r="C2419" s="28" t="s">
        <v>10936</v>
      </c>
      <c r="D2419" s="28">
        <v>1985</v>
      </c>
      <c r="E2419" s="28" t="s">
        <v>2564</v>
      </c>
      <c r="F2419" s="28"/>
      <c r="G2419" s="28" t="s">
        <v>2563</v>
      </c>
      <c r="H2419" s="28" t="s">
        <v>10937</v>
      </c>
      <c r="I2419" s="28" t="s">
        <v>20289</v>
      </c>
      <c r="J2419" s="28">
        <v>2</v>
      </c>
      <c r="K2419" s="28">
        <v>5</v>
      </c>
      <c r="L2419" s="5">
        <v>11.2</v>
      </c>
      <c r="M2419" s="5">
        <f t="shared" si="150"/>
        <v>7511.2</v>
      </c>
      <c r="N2419" s="5">
        <f t="shared" si="151"/>
        <v>529.95526680157639</v>
      </c>
      <c r="O2419" s="5" t="str">
        <f t="shared" si="148"/>
        <v/>
      </c>
      <c r="P2419" s="43" t="str">
        <f t="shared" si="149"/>
        <v>insert into noskrien_reit (dalibnieks, rez,skriesim_db,sacensibas) values ('Ostankovs Uldis',7511.2,'','Lattelecom Rīgas maratons – pusmaratona distance');</v>
      </c>
    </row>
    <row r="2420" spans="1:16" x14ac:dyDescent="0.2">
      <c r="A2420" s="26" t="s">
        <v>28487</v>
      </c>
      <c r="B2420" s="27" t="s">
        <v>177</v>
      </c>
      <c r="C2420" s="27" t="s">
        <v>749</v>
      </c>
      <c r="D2420" s="27">
        <v>1990</v>
      </c>
      <c r="E2420" s="27" t="s">
        <v>2564</v>
      </c>
      <c r="F2420" s="27" t="s">
        <v>4017</v>
      </c>
      <c r="G2420" s="27" t="s">
        <v>2563</v>
      </c>
      <c r="H2420" s="27" t="s">
        <v>10938</v>
      </c>
      <c r="I2420" s="27" t="s">
        <v>20290</v>
      </c>
      <c r="J2420" s="27">
        <v>2</v>
      </c>
      <c r="K2420" s="27">
        <v>5</v>
      </c>
      <c r="L2420" s="5">
        <v>11.3</v>
      </c>
      <c r="M2420" s="5">
        <f t="shared" si="150"/>
        <v>7511.3</v>
      </c>
      <c r="N2420" s="5">
        <f t="shared" si="151"/>
        <v>529.9482113615486</v>
      </c>
      <c r="O2420" s="5" t="str">
        <f t="shared" si="148"/>
        <v/>
      </c>
      <c r="P2420" s="43" t="str">
        <f t="shared" si="149"/>
        <v>insert into noskrien_reit (dalibnieks, rez,skriesim_db,sacensibas) values ('Jansons Ivars',7511.3,'','Lattelecom Rīgas maratons – pusmaratona distance');</v>
      </c>
    </row>
    <row r="2421" spans="1:16" x14ac:dyDescent="0.2">
      <c r="A2421" s="26" t="s">
        <v>28488</v>
      </c>
      <c r="B2421" s="28" t="s">
        <v>418</v>
      </c>
      <c r="C2421" s="28" t="s">
        <v>733</v>
      </c>
      <c r="D2421" s="28">
        <v>1990</v>
      </c>
      <c r="E2421" s="28" t="s">
        <v>2564</v>
      </c>
      <c r="F2421" s="28" t="s">
        <v>695</v>
      </c>
      <c r="G2421" s="28" t="s">
        <v>2563</v>
      </c>
      <c r="H2421" s="28" t="s">
        <v>10939</v>
      </c>
      <c r="I2421" s="28" t="s">
        <v>20291</v>
      </c>
      <c r="J2421" s="28">
        <v>2</v>
      </c>
      <c r="K2421" s="28">
        <v>5</v>
      </c>
      <c r="L2421" s="5">
        <v>11.7</v>
      </c>
      <c r="M2421" s="5">
        <f t="shared" si="150"/>
        <v>7511.7</v>
      </c>
      <c r="N2421" s="5">
        <f t="shared" si="151"/>
        <v>529.91999147995796</v>
      </c>
      <c r="O2421" s="5" t="str">
        <f t="shared" si="148"/>
        <v/>
      </c>
      <c r="P2421" s="43" t="str">
        <f t="shared" si="149"/>
        <v>insert into noskrien_reit (dalibnieks, rez,skriesim_db,sacensibas) values ('Vīdners Kārlis',7511.7,'','Lattelecom Rīgas maratons – pusmaratona distance');</v>
      </c>
    </row>
    <row r="2422" spans="1:16" x14ac:dyDescent="0.2">
      <c r="A2422" s="26" t="s">
        <v>28489</v>
      </c>
      <c r="B2422" s="27" t="s">
        <v>1285</v>
      </c>
      <c r="C2422" s="27" t="s">
        <v>10940</v>
      </c>
      <c r="D2422" s="27">
        <v>1981</v>
      </c>
      <c r="E2422" s="27" t="s">
        <v>2564</v>
      </c>
      <c r="F2422" s="27" t="s">
        <v>2840</v>
      </c>
      <c r="G2422" s="27" t="s">
        <v>2563</v>
      </c>
      <c r="H2422" s="27" t="s">
        <v>10941</v>
      </c>
      <c r="I2422" s="27" t="s">
        <v>20292</v>
      </c>
      <c r="J2422" s="27">
        <v>2</v>
      </c>
      <c r="K2422" s="27">
        <v>5</v>
      </c>
      <c r="L2422" s="5">
        <v>12.2</v>
      </c>
      <c r="M2422" s="5">
        <f t="shared" si="150"/>
        <v>7512.2</v>
      </c>
      <c r="N2422" s="5">
        <f t="shared" si="151"/>
        <v>529.88472085407739</v>
      </c>
      <c r="O2422" s="5" t="str">
        <f t="shared" si="148"/>
        <v/>
      </c>
      <c r="P2422" s="43" t="str">
        <f t="shared" si="149"/>
        <v>insert into noskrien_reit (dalibnieks, rez,skriesim_db,sacensibas) values ('Gaidučenko Oļegs',7512.2,'','Lattelecom Rīgas maratons – pusmaratona distance');</v>
      </c>
    </row>
    <row r="2423" spans="1:16" x14ac:dyDescent="0.2">
      <c r="A2423" s="26" t="s">
        <v>28490</v>
      </c>
      <c r="B2423" s="28" t="s">
        <v>0</v>
      </c>
      <c r="C2423" s="28" t="s">
        <v>10942</v>
      </c>
      <c r="D2423" s="28">
        <v>1992</v>
      </c>
      <c r="E2423" s="28" t="s">
        <v>2564</v>
      </c>
      <c r="F2423" s="28" t="s">
        <v>238</v>
      </c>
      <c r="G2423" s="28" t="s">
        <v>2563</v>
      </c>
      <c r="H2423" s="28" t="s">
        <v>10943</v>
      </c>
      <c r="I2423" s="28" t="s">
        <v>20293</v>
      </c>
      <c r="J2423" s="28">
        <v>2</v>
      </c>
      <c r="K2423" s="28">
        <v>5</v>
      </c>
      <c r="L2423" s="5">
        <v>13.1</v>
      </c>
      <c r="M2423" s="5">
        <f t="shared" si="150"/>
        <v>7513.1</v>
      </c>
      <c r="N2423" s="5">
        <f t="shared" si="151"/>
        <v>529.82124555775908</v>
      </c>
      <c r="O2423" s="5" t="str">
        <f t="shared" si="148"/>
        <v/>
      </c>
      <c r="P2423" s="43" t="str">
        <f t="shared" si="149"/>
        <v>insert into noskrien_reit (dalibnieks, rez,skriesim_db,sacensibas) values ('Smiltēns Kristaps',7513.1,'','Lattelecom Rīgas maratons – pusmaratona distance');</v>
      </c>
    </row>
    <row r="2424" spans="1:16" x14ac:dyDescent="0.2">
      <c r="A2424" s="26" t="s">
        <v>28491</v>
      </c>
      <c r="B2424" s="27" t="s">
        <v>9380</v>
      </c>
      <c r="C2424" s="27" t="s">
        <v>10944</v>
      </c>
      <c r="D2424" s="27">
        <v>1953</v>
      </c>
      <c r="E2424" s="27" t="s">
        <v>6399</v>
      </c>
      <c r="F2424" s="27"/>
      <c r="G2424" s="27" t="s">
        <v>2563</v>
      </c>
      <c r="H2424" s="27" t="s">
        <v>10943</v>
      </c>
      <c r="I2424" s="27" t="s">
        <v>20293</v>
      </c>
      <c r="J2424" s="27">
        <v>2</v>
      </c>
      <c r="K2424" s="27">
        <v>5</v>
      </c>
      <c r="L2424" s="5">
        <v>13.1</v>
      </c>
      <c r="M2424" s="5">
        <f t="shared" si="150"/>
        <v>7513.1</v>
      </c>
      <c r="N2424" s="5">
        <f t="shared" si="151"/>
        <v>529.82124555775908</v>
      </c>
      <c r="O2424" s="5" t="str">
        <f t="shared" si="148"/>
        <v/>
      </c>
      <c r="P2424" s="43" t="str">
        <f t="shared" si="149"/>
        <v>insert into noskrien_reit (dalibnieks, rez,skriesim_db,sacensibas) values ('Bescennaja Jelena',7513.1,'','Lattelecom Rīgas maratons – pusmaratona distance');</v>
      </c>
    </row>
    <row r="2425" spans="1:16" x14ac:dyDescent="0.2">
      <c r="A2425" s="26" t="s">
        <v>28492</v>
      </c>
      <c r="B2425" s="28" t="s">
        <v>1531</v>
      </c>
      <c r="C2425" s="28" t="s">
        <v>1180</v>
      </c>
      <c r="D2425" s="28">
        <v>1966</v>
      </c>
      <c r="E2425" s="28" t="s">
        <v>6214</v>
      </c>
      <c r="F2425" s="28" t="s">
        <v>244</v>
      </c>
      <c r="G2425" s="28" t="s">
        <v>2563</v>
      </c>
      <c r="H2425" s="28" t="s">
        <v>10945</v>
      </c>
      <c r="I2425" s="28" t="s">
        <v>20294</v>
      </c>
      <c r="J2425" s="28">
        <v>2</v>
      </c>
      <c r="K2425" s="28">
        <v>5</v>
      </c>
      <c r="L2425" s="5">
        <v>13.9</v>
      </c>
      <c r="M2425" s="5">
        <f t="shared" si="150"/>
        <v>7513.9</v>
      </c>
      <c r="N2425" s="5">
        <f t="shared" si="151"/>
        <v>529.76483583758102</v>
      </c>
      <c r="O2425" s="5" t="str">
        <f t="shared" si="148"/>
        <v>y</v>
      </c>
      <c r="P2425" s="43" t="str">
        <f t="shared" si="149"/>
        <v>insert into noskrien_reit (dalibnieks, rez,skriesim_db,sacensibas) values ('Bruss Valters',7513.9,'y','Lattelecom Rīgas maratons – pusmaratona distance');</v>
      </c>
    </row>
    <row r="2426" spans="1:16" x14ac:dyDescent="0.2">
      <c r="A2426" s="26" t="s">
        <v>28493</v>
      </c>
      <c r="B2426" s="27" t="s">
        <v>6518</v>
      </c>
      <c r="C2426" s="27" t="s">
        <v>10946</v>
      </c>
      <c r="D2426" s="27">
        <v>1945</v>
      </c>
      <c r="E2426" s="27" t="s">
        <v>6214</v>
      </c>
      <c r="F2426" s="27" t="s">
        <v>5707</v>
      </c>
      <c r="G2426" s="27" t="s">
        <v>2711</v>
      </c>
      <c r="H2426" s="27" t="s">
        <v>10947</v>
      </c>
      <c r="I2426" s="27" t="s">
        <v>20295</v>
      </c>
      <c r="J2426" s="27">
        <v>2</v>
      </c>
      <c r="K2426" s="27">
        <v>5</v>
      </c>
      <c r="L2426" s="5">
        <v>14.4</v>
      </c>
      <c r="M2426" s="5">
        <f t="shared" si="150"/>
        <v>7514.4</v>
      </c>
      <c r="N2426" s="5">
        <f t="shared" si="151"/>
        <v>529.72958586181198</v>
      </c>
      <c r="O2426" s="5" t="str">
        <f t="shared" si="148"/>
        <v/>
      </c>
      <c r="P2426" s="43" t="str">
        <f t="shared" si="149"/>
        <v>insert into noskrien_reit (dalibnieks, rez,skriesim_db,sacensibas) values ('GIAMPAOLI GIUSEPPE',7514.4,'','Lattelecom Rīgas maratons – pusmaratona distance');</v>
      </c>
    </row>
    <row r="2427" spans="1:16" x14ac:dyDescent="0.2">
      <c r="A2427" s="26" t="s">
        <v>28494</v>
      </c>
      <c r="B2427" s="28" t="s">
        <v>1516</v>
      </c>
      <c r="C2427" s="28" t="s">
        <v>3082</v>
      </c>
      <c r="D2427" s="28">
        <v>1960</v>
      </c>
      <c r="E2427" s="28" t="s">
        <v>6399</v>
      </c>
      <c r="F2427" s="28" t="s">
        <v>7803</v>
      </c>
      <c r="G2427" s="28" t="s">
        <v>2563</v>
      </c>
      <c r="H2427" s="28" t="s">
        <v>10948</v>
      </c>
      <c r="I2427" s="28" t="s">
        <v>20296</v>
      </c>
      <c r="J2427" s="28">
        <v>2</v>
      </c>
      <c r="K2427" s="28">
        <v>5</v>
      </c>
      <c r="L2427" s="5">
        <v>16</v>
      </c>
      <c r="M2427" s="5">
        <f t="shared" si="150"/>
        <v>7516</v>
      </c>
      <c r="N2427" s="5">
        <f t="shared" si="151"/>
        <v>529.61681745609371</v>
      </c>
      <c r="O2427" s="5" t="str">
        <f t="shared" si="148"/>
        <v/>
      </c>
      <c r="P2427" s="43" t="str">
        <f t="shared" si="149"/>
        <v>insert into noskrien_reit (dalibnieks, rez,skriesim_db,sacensibas) values ('Kudrjavceva Iveta',7516,'','Lattelecom Rīgas maratons – pusmaratona distance');</v>
      </c>
    </row>
    <row r="2428" spans="1:16" x14ac:dyDescent="0.2">
      <c r="A2428" s="26" t="s">
        <v>28495</v>
      </c>
      <c r="B2428" s="27" t="s">
        <v>10949</v>
      </c>
      <c r="C2428" s="27" t="s">
        <v>2488</v>
      </c>
      <c r="D2428" s="27">
        <v>1992</v>
      </c>
      <c r="E2428" s="27" t="s">
        <v>6202</v>
      </c>
      <c r="F2428" s="27" t="s">
        <v>695</v>
      </c>
      <c r="G2428" s="27" t="s">
        <v>2563</v>
      </c>
      <c r="H2428" s="27" t="s">
        <v>10950</v>
      </c>
      <c r="I2428" s="27" t="s">
        <v>20297</v>
      </c>
      <c r="J2428" s="27">
        <v>2</v>
      </c>
      <c r="K2428" s="27">
        <v>5</v>
      </c>
      <c r="L2428" s="5">
        <v>17.2</v>
      </c>
      <c r="M2428" s="5">
        <f t="shared" si="150"/>
        <v>7517.2</v>
      </c>
      <c r="N2428" s="5">
        <f t="shared" si="151"/>
        <v>529.53227265471185</v>
      </c>
      <c r="O2428" s="5" t="str">
        <f t="shared" si="148"/>
        <v/>
      </c>
      <c r="P2428" s="43" t="str">
        <f t="shared" si="149"/>
        <v>insert into noskrien_reit (dalibnieks, rez,skriesim_db,sacensibas) values ('Rozīte Simona',7517.2,'','Lattelecom Rīgas maratons – pusmaratona distance');</v>
      </c>
    </row>
    <row r="2429" spans="1:16" x14ac:dyDescent="0.2">
      <c r="A2429" s="26" t="s">
        <v>28496</v>
      </c>
      <c r="B2429" s="28" t="s">
        <v>6586</v>
      </c>
      <c r="C2429" s="28" t="s">
        <v>10951</v>
      </c>
      <c r="D2429" s="28">
        <v>1961</v>
      </c>
      <c r="E2429" s="28" t="s">
        <v>6214</v>
      </c>
      <c r="F2429" s="28" t="s">
        <v>5707</v>
      </c>
      <c r="G2429" s="28" t="s">
        <v>2711</v>
      </c>
      <c r="H2429" s="28" t="s">
        <v>10950</v>
      </c>
      <c r="I2429" s="28" t="s">
        <v>20297</v>
      </c>
      <c r="J2429" s="28">
        <v>2</v>
      </c>
      <c r="K2429" s="28">
        <v>5</v>
      </c>
      <c r="L2429" s="5">
        <v>17.2</v>
      </c>
      <c r="M2429" s="5">
        <f t="shared" si="150"/>
        <v>7517.2</v>
      </c>
      <c r="N2429" s="5">
        <f t="shared" si="151"/>
        <v>529.53227265471185</v>
      </c>
      <c r="O2429" s="5" t="str">
        <f t="shared" si="148"/>
        <v/>
      </c>
      <c r="P2429" s="43" t="str">
        <f t="shared" si="149"/>
        <v>insert into noskrien_reit (dalibnieks, rez,skriesim_db,sacensibas) values ('SOLLEVANTI MARCO',7517.2,'','Lattelecom Rīgas maratons – pusmaratona distance');</v>
      </c>
    </row>
    <row r="2430" spans="1:16" x14ac:dyDescent="0.2">
      <c r="A2430" s="26" t="s">
        <v>28497</v>
      </c>
      <c r="B2430" s="27" t="s">
        <v>744</v>
      </c>
      <c r="C2430" s="27" t="s">
        <v>10952</v>
      </c>
      <c r="D2430" s="27">
        <v>1985</v>
      </c>
      <c r="E2430" s="27" t="s">
        <v>6202</v>
      </c>
      <c r="F2430" s="27"/>
      <c r="G2430" s="27" t="s">
        <v>2563</v>
      </c>
      <c r="H2430" s="27" t="s">
        <v>10950</v>
      </c>
      <c r="I2430" s="27" t="s">
        <v>20297</v>
      </c>
      <c r="J2430" s="27">
        <v>2</v>
      </c>
      <c r="K2430" s="27">
        <v>5</v>
      </c>
      <c r="L2430" s="5">
        <v>17.2</v>
      </c>
      <c r="M2430" s="5">
        <f t="shared" si="150"/>
        <v>7517.2</v>
      </c>
      <c r="N2430" s="5">
        <f t="shared" si="151"/>
        <v>529.53227265471185</v>
      </c>
      <c r="O2430" s="5" t="str">
        <f t="shared" si="148"/>
        <v/>
      </c>
      <c r="P2430" s="43" t="str">
        <f t="shared" si="149"/>
        <v>insert into noskrien_reit (dalibnieks, rez,skriesim_db,sacensibas) values ('Igaune Sanita',7517.2,'','Lattelecom Rīgas maratons – pusmaratona distance');</v>
      </c>
    </row>
    <row r="2431" spans="1:16" x14ac:dyDescent="0.2">
      <c r="A2431" s="26" t="s">
        <v>28498</v>
      </c>
      <c r="B2431" s="28" t="s">
        <v>2528</v>
      </c>
      <c r="C2431" s="28" t="s">
        <v>10953</v>
      </c>
      <c r="D2431" s="28">
        <v>1990</v>
      </c>
      <c r="E2431" s="28" t="s">
        <v>6202</v>
      </c>
      <c r="F2431" s="28" t="s">
        <v>10954</v>
      </c>
      <c r="G2431" s="28" t="s">
        <v>2563</v>
      </c>
      <c r="H2431" s="28" t="s">
        <v>10955</v>
      </c>
      <c r="I2431" s="28" t="s">
        <v>20298</v>
      </c>
      <c r="J2431" s="28">
        <v>2</v>
      </c>
      <c r="K2431" s="28">
        <v>5</v>
      </c>
      <c r="L2431" s="5">
        <v>19.399999999999999</v>
      </c>
      <c r="M2431" s="5">
        <f t="shared" si="150"/>
        <v>7519.4</v>
      </c>
      <c r="N2431" s="5">
        <f t="shared" si="151"/>
        <v>529.37734393701635</v>
      </c>
      <c r="O2431" s="5" t="str">
        <f t="shared" si="148"/>
        <v/>
      </c>
      <c r="P2431" s="43" t="str">
        <f t="shared" si="149"/>
        <v>insert into noskrien_reit (dalibnieks, rez,skriesim_db,sacensibas) values ('Mičule Zanda',7519.4,'','Lattelecom Rīgas maratons – pusmaratona distance');</v>
      </c>
    </row>
    <row r="2432" spans="1:16" x14ac:dyDescent="0.2">
      <c r="A2432" s="26" t="s">
        <v>28499</v>
      </c>
      <c r="B2432" s="27" t="s">
        <v>10956</v>
      </c>
      <c r="C2432" s="27" t="s">
        <v>10957</v>
      </c>
      <c r="D2432" s="27">
        <v>1973</v>
      </c>
      <c r="E2432" s="27" t="s">
        <v>6399</v>
      </c>
      <c r="F2432" s="27" t="s">
        <v>10958</v>
      </c>
      <c r="G2432" s="27" t="s">
        <v>2682</v>
      </c>
      <c r="H2432" s="27" t="s">
        <v>10959</v>
      </c>
      <c r="I2432" s="27" t="s">
        <v>20299</v>
      </c>
      <c r="J2432" s="27">
        <v>2</v>
      </c>
      <c r="K2432" s="27">
        <v>5</v>
      </c>
      <c r="L2432" s="5">
        <v>19.7</v>
      </c>
      <c r="M2432" s="5">
        <f t="shared" si="150"/>
        <v>7519.7</v>
      </c>
      <c r="N2432" s="5">
        <f t="shared" si="151"/>
        <v>529.35622431745946</v>
      </c>
      <c r="O2432" s="5" t="str">
        <f t="shared" si="148"/>
        <v/>
      </c>
      <c r="P2432" s="43" t="str">
        <f t="shared" si="149"/>
        <v>insert into noskrien_reit (dalibnieks, rez,skriesim_db,sacensibas) values ('Makarenko Oxana',7519.7,'','Lattelecom Rīgas maratons – pusmaratona distance');</v>
      </c>
    </row>
    <row r="2433" spans="1:16" x14ac:dyDescent="0.2">
      <c r="A2433" s="26" t="s">
        <v>28500</v>
      </c>
      <c r="B2433" s="28" t="s">
        <v>197</v>
      </c>
      <c r="C2433" s="28" t="s">
        <v>10960</v>
      </c>
      <c r="D2433" s="28">
        <v>1987</v>
      </c>
      <c r="E2433" s="28" t="s">
        <v>6202</v>
      </c>
      <c r="F2433" s="28"/>
      <c r="G2433" s="28" t="s">
        <v>2563</v>
      </c>
      <c r="H2433" s="28" t="s">
        <v>10961</v>
      </c>
      <c r="I2433" s="28" t="s">
        <v>20300</v>
      </c>
      <c r="J2433" s="28">
        <v>2</v>
      </c>
      <c r="K2433" s="28">
        <v>5</v>
      </c>
      <c r="L2433" s="5">
        <v>20.5</v>
      </c>
      <c r="M2433" s="5">
        <f t="shared" si="150"/>
        <v>7520.5</v>
      </c>
      <c r="N2433" s="5">
        <f t="shared" si="151"/>
        <v>529.29991356957646</v>
      </c>
      <c r="O2433" s="5" t="str">
        <f t="shared" si="148"/>
        <v/>
      </c>
      <c r="P2433" s="43" t="str">
        <f t="shared" si="149"/>
        <v>insert into noskrien_reit (dalibnieks, rez,skriesim_db,sacensibas) values ('Kušnere Ieva',7520.5,'','Lattelecom Rīgas maratons – pusmaratona distance');</v>
      </c>
    </row>
    <row r="2434" spans="1:16" x14ac:dyDescent="0.2">
      <c r="A2434" s="26" t="s">
        <v>28501</v>
      </c>
      <c r="B2434" s="27" t="s">
        <v>1168</v>
      </c>
      <c r="C2434" s="27" t="s">
        <v>10962</v>
      </c>
      <c r="D2434" s="27">
        <v>1975</v>
      </c>
      <c r="E2434" s="27" t="s">
        <v>6214</v>
      </c>
      <c r="F2434" s="27" t="s">
        <v>4283</v>
      </c>
      <c r="G2434" s="27" t="s">
        <v>2563</v>
      </c>
      <c r="H2434" s="27" t="s">
        <v>10963</v>
      </c>
      <c r="I2434" s="27" t="s">
        <v>20301</v>
      </c>
      <c r="J2434" s="27">
        <v>2</v>
      </c>
      <c r="K2434" s="27">
        <v>5</v>
      </c>
      <c r="L2434" s="5">
        <v>21.5</v>
      </c>
      <c r="M2434" s="5">
        <f t="shared" si="150"/>
        <v>7521.5</v>
      </c>
      <c r="N2434" s="5">
        <f t="shared" si="151"/>
        <v>529.22954197965828</v>
      </c>
      <c r="O2434" s="5" t="str">
        <f t="shared" ref="O2434:O2497" si="152">IF(F2434="vsk noskrien","y","")</f>
        <v/>
      </c>
      <c r="P2434" s="43" t="str">
        <f t="shared" ref="P2434:P2497" si="153">CONCATENATE("insert into noskrien_reit (dalibnieks, rez,skriesim_db,sacensibas) values ('",C2434," ",B2434,"',",M2434,",'",O2434,"','",$P$1,"');")</f>
        <v>insert into noskrien_reit (dalibnieks, rez,skriesim_db,sacensibas) values ('Širaks Raivis',7521.5,'','Lattelecom Rīgas maratons – pusmaratona distance');</v>
      </c>
    </row>
    <row r="2435" spans="1:16" x14ac:dyDescent="0.2">
      <c r="A2435" s="26" t="s">
        <v>28502</v>
      </c>
      <c r="B2435" s="28" t="s">
        <v>10964</v>
      </c>
      <c r="C2435" s="28" t="s">
        <v>10965</v>
      </c>
      <c r="D2435" s="28">
        <v>1969</v>
      </c>
      <c r="E2435" s="28" t="s">
        <v>6214</v>
      </c>
      <c r="F2435" s="28"/>
      <c r="G2435" s="28" t="s">
        <v>2619</v>
      </c>
      <c r="H2435" s="28" t="s">
        <v>10966</v>
      </c>
      <c r="I2435" s="28" t="s">
        <v>20302</v>
      </c>
      <c r="J2435" s="28">
        <v>2</v>
      </c>
      <c r="K2435" s="28">
        <v>5</v>
      </c>
      <c r="L2435" s="5">
        <v>21.9</v>
      </c>
      <c r="M2435" s="5">
        <f t="shared" ref="M2435:M2498" si="154">J2435*3600+K2435*60+L2435</f>
        <v>7521.9</v>
      </c>
      <c r="N2435" s="5">
        <f t="shared" ref="N2435:N2498" si="155">$M$2/M2435*1000</f>
        <v>529.20139858280493</v>
      </c>
      <c r="O2435" s="5" t="str">
        <f t="shared" si="152"/>
        <v/>
      </c>
      <c r="P2435" s="43" t="str">
        <f t="shared" si="153"/>
        <v>insert into noskrien_reit (dalibnieks, rez,skriesim_db,sacensibas) values ('Butkus Rimvydas',7521.9,'','Lattelecom Rīgas maratons – pusmaratona distance');</v>
      </c>
    </row>
    <row r="2436" spans="1:16" x14ac:dyDescent="0.2">
      <c r="A2436" s="26" t="s">
        <v>28503</v>
      </c>
      <c r="B2436" s="27" t="s">
        <v>540</v>
      </c>
      <c r="C2436" s="27" t="s">
        <v>10967</v>
      </c>
      <c r="D2436" s="27">
        <v>1988</v>
      </c>
      <c r="E2436" s="27" t="s">
        <v>2564</v>
      </c>
      <c r="F2436" s="27" t="s">
        <v>5781</v>
      </c>
      <c r="G2436" s="27" t="s">
        <v>2563</v>
      </c>
      <c r="H2436" s="27" t="s">
        <v>10968</v>
      </c>
      <c r="I2436" s="27" t="s">
        <v>20303</v>
      </c>
      <c r="J2436" s="27">
        <v>2</v>
      </c>
      <c r="K2436" s="27">
        <v>5</v>
      </c>
      <c r="L2436" s="5">
        <v>22.2</v>
      </c>
      <c r="M2436" s="5">
        <f t="shared" si="154"/>
        <v>7522.2</v>
      </c>
      <c r="N2436" s="5">
        <f t="shared" si="155"/>
        <v>529.18029299938848</v>
      </c>
      <c r="O2436" s="5" t="str">
        <f t="shared" si="152"/>
        <v/>
      </c>
      <c r="P2436" s="43" t="str">
        <f t="shared" si="153"/>
        <v>insert into noskrien_reit (dalibnieks, rez,skriesim_db,sacensibas) values ('Rudņickis Armands',7522.2,'','Lattelecom Rīgas maratons – pusmaratona distance');</v>
      </c>
    </row>
    <row r="2437" spans="1:16" x14ac:dyDescent="0.2">
      <c r="A2437" s="26" t="s">
        <v>28504</v>
      </c>
      <c r="B2437" s="28" t="s">
        <v>6</v>
      </c>
      <c r="C2437" s="28" t="s">
        <v>10969</v>
      </c>
      <c r="D2437" s="28">
        <v>1989</v>
      </c>
      <c r="E2437" s="28" t="s">
        <v>6202</v>
      </c>
      <c r="F2437" s="28" t="s">
        <v>2840</v>
      </c>
      <c r="G2437" s="28" t="s">
        <v>2563</v>
      </c>
      <c r="H2437" s="28" t="s">
        <v>10970</v>
      </c>
      <c r="I2437" s="28" t="s">
        <v>20304</v>
      </c>
      <c r="J2437" s="28">
        <v>2</v>
      </c>
      <c r="K2437" s="28">
        <v>5</v>
      </c>
      <c r="L2437" s="5">
        <v>22.4</v>
      </c>
      <c r="M2437" s="5">
        <f t="shared" si="154"/>
        <v>7522.4</v>
      </c>
      <c r="N2437" s="5">
        <f t="shared" si="155"/>
        <v>529.16622354567687</v>
      </c>
      <c r="O2437" s="5" t="str">
        <f t="shared" si="152"/>
        <v/>
      </c>
      <c r="P2437" s="43" t="str">
        <f t="shared" si="153"/>
        <v>insert into noskrien_reit (dalibnieks, rez,skriesim_db,sacensibas) values ('Pettere Marta',7522.4,'','Lattelecom Rīgas maratons – pusmaratona distance');</v>
      </c>
    </row>
    <row r="2438" spans="1:16" x14ac:dyDescent="0.2">
      <c r="A2438" s="26" t="s">
        <v>28505</v>
      </c>
      <c r="B2438" s="27" t="s">
        <v>10971</v>
      </c>
      <c r="C2438" s="27" t="s">
        <v>10972</v>
      </c>
      <c r="D2438" s="27">
        <v>1984</v>
      </c>
      <c r="E2438" s="27" t="s">
        <v>6202</v>
      </c>
      <c r="F2438" s="27" t="s">
        <v>9240</v>
      </c>
      <c r="G2438" s="27" t="s">
        <v>2563</v>
      </c>
      <c r="H2438" s="27" t="s">
        <v>10973</v>
      </c>
      <c r="I2438" s="27" t="s">
        <v>20305</v>
      </c>
      <c r="J2438" s="27">
        <v>2</v>
      </c>
      <c r="K2438" s="27">
        <v>5</v>
      </c>
      <c r="L2438" s="5">
        <v>22.1</v>
      </c>
      <c r="M2438" s="5">
        <f t="shared" si="154"/>
        <v>7522.1</v>
      </c>
      <c r="N2438" s="5">
        <f t="shared" si="155"/>
        <v>529.18732800680652</v>
      </c>
      <c r="O2438" s="5" t="str">
        <f t="shared" si="152"/>
        <v/>
      </c>
      <c r="P2438" s="43" t="str">
        <f t="shared" si="153"/>
        <v>insert into noskrien_reit (dalibnieks, rez,skriesim_db,sacensibas) values ('Panasova Margarita',7522.1,'','Lattelecom Rīgas maratons – pusmaratona distance');</v>
      </c>
    </row>
    <row r="2439" spans="1:16" x14ac:dyDescent="0.2">
      <c r="A2439" s="26" t="s">
        <v>28506</v>
      </c>
      <c r="B2439" s="28" t="s">
        <v>3620</v>
      </c>
      <c r="C2439" s="28" t="s">
        <v>10974</v>
      </c>
      <c r="D2439" s="28">
        <v>1980</v>
      </c>
      <c r="E2439" s="28" t="s">
        <v>6202</v>
      </c>
      <c r="F2439" s="28" t="s">
        <v>4049</v>
      </c>
      <c r="G2439" s="28" t="s">
        <v>2563</v>
      </c>
      <c r="H2439" s="28" t="s">
        <v>10975</v>
      </c>
      <c r="I2439" s="28" t="s">
        <v>20306</v>
      </c>
      <c r="J2439" s="28">
        <v>2</v>
      </c>
      <c r="K2439" s="28">
        <v>5</v>
      </c>
      <c r="L2439" s="5">
        <v>23.2</v>
      </c>
      <c r="M2439" s="5">
        <f t="shared" si="154"/>
        <v>7523.2</v>
      </c>
      <c r="N2439" s="5">
        <f t="shared" si="155"/>
        <v>529.10995321139944</v>
      </c>
      <c r="O2439" s="5" t="str">
        <f t="shared" si="152"/>
        <v/>
      </c>
      <c r="P2439" s="43" t="str">
        <f t="shared" si="153"/>
        <v>insert into noskrien_reit (dalibnieks, rez,skriesim_db,sacensibas) values ('Baklāne Anda',7523.2,'','Lattelecom Rīgas maratons – pusmaratona distance');</v>
      </c>
    </row>
    <row r="2440" spans="1:16" x14ac:dyDescent="0.2">
      <c r="A2440" s="26" t="s">
        <v>28507</v>
      </c>
      <c r="B2440" s="27" t="s">
        <v>9638</v>
      </c>
      <c r="C2440" s="27" t="s">
        <v>7647</v>
      </c>
      <c r="D2440" s="27">
        <v>1980</v>
      </c>
      <c r="E2440" s="27" t="s">
        <v>2564</v>
      </c>
      <c r="F2440" s="27"/>
      <c r="G2440" s="27" t="s">
        <v>2563</v>
      </c>
      <c r="H2440" s="27" t="s">
        <v>10975</v>
      </c>
      <c r="I2440" s="27" t="s">
        <v>20306</v>
      </c>
      <c r="J2440" s="27">
        <v>2</v>
      </c>
      <c r="K2440" s="27">
        <v>5</v>
      </c>
      <c r="L2440" s="5">
        <v>23.2</v>
      </c>
      <c r="M2440" s="5">
        <f t="shared" si="154"/>
        <v>7523.2</v>
      </c>
      <c r="N2440" s="5">
        <f t="shared" si="155"/>
        <v>529.10995321139944</v>
      </c>
      <c r="O2440" s="5" t="str">
        <f t="shared" si="152"/>
        <v/>
      </c>
      <c r="P2440" s="43" t="str">
        <f t="shared" si="153"/>
        <v>insert into noskrien_reit (dalibnieks, rez,skriesim_db,sacensibas) values ('Valainis Sandijs',7523.2,'','Lattelecom Rīgas maratons – pusmaratona distance');</v>
      </c>
    </row>
    <row r="2441" spans="1:16" x14ac:dyDescent="0.2">
      <c r="A2441" s="26" t="s">
        <v>28508</v>
      </c>
      <c r="B2441" s="28" t="s">
        <v>1516</v>
      </c>
      <c r="C2441" s="28" t="s">
        <v>1517</v>
      </c>
      <c r="D2441" s="28">
        <v>1966</v>
      </c>
      <c r="E2441" s="28" t="s">
        <v>6399</v>
      </c>
      <c r="F2441" s="28" t="s">
        <v>3155</v>
      </c>
      <c r="G2441" s="28" t="s">
        <v>2563</v>
      </c>
      <c r="H2441" s="28" t="s">
        <v>10976</v>
      </c>
      <c r="I2441" s="28" t="s">
        <v>20307</v>
      </c>
      <c r="J2441" s="28">
        <v>2</v>
      </c>
      <c r="K2441" s="28">
        <v>5</v>
      </c>
      <c r="L2441" s="5">
        <v>23.4</v>
      </c>
      <c r="M2441" s="5">
        <f t="shared" si="154"/>
        <v>7523.4</v>
      </c>
      <c r="N2441" s="5">
        <f t="shared" si="155"/>
        <v>529.09588749767386</v>
      </c>
      <c r="O2441" s="5" t="str">
        <f t="shared" si="152"/>
        <v/>
      </c>
      <c r="P2441" s="43" t="str">
        <f t="shared" si="153"/>
        <v>insert into noskrien_reit (dalibnieks, rez,skriesim_db,sacensibas) values ('Gaile Iveta',7523.4,'','Lattelecom Rīgas maratons – pusmaratona distance');</v>
      </c>
    </row>
    <row r="2442" spans="1:16" x14ac:dyDescent="0.2">
      <c r="A2442" s="26" t="s">
        <v>28509</v>
      </c>
      <c r="B2442" s="27" t="s">
        <v>79</v>
      </c>
      <c r="C2442" s="27" t="s">
        <v>10977</v>
      </c>
      <c r="D2442" s="27">
        <v>1988</v>
      </c>
      <c r="E2442" s="27" t="s">
        <v>6202</v>
      </c>
      <c r="F2442" s="27" t="s">
        <v>5914</v>
      </c>
      <c r="G2442" s="27" t="s">
        <v>2563</v>
      </c>
      <c r="H2442" s="27" t="s">
        <v>10978</v>
      </c>
      <c r="I2442" s="27" t="s">
        <v>20308</v>
      </c>
      <c r="J2442" s="27">
        <v>2</v>
      </c>
      <c r="K2442" s="27">
        <v>5</v>
      </c>
      <c r="L2442" s="5">
        <v>23.7</v>
      </c>
      <c r="M2442" s="5">
        <f t="shared" si="154"/>
        <v>7523.7</v>
      </c>
      <c r="N2442" s="5">
        <f t="shared" si="155"/>
        <v>529.07479032922629</v>
      </c>
      <c r="O2442" s="5" t="str">
        <f t="shared" si="152"/>
        <v/>
      </c>
      <c r="P2442" s="43" t="str">
        <f t="shared" si="153"/>
        <v>insert into noskrien_reit (dalibnieks, rez,skriesim_db,sacensibas) values ('Kroņkalne Baiba',7523.7,'','Lattelecom Rīgas maratons – pusmaratona distance');</v>
      </c>
    </row>
    <row r="2443" spans="1:16" x14ac:dyDescent="0.2">
      <c r="A2443" s="26" t="s">
        <v>28510</v>
      </c>
      <c r="B2443" s="28" t="s">
        <v>171</v>
      </c>
      <c r="C2443" s="28" t="s">
        <v>3254</v>
      </c>
      <c r="D2443" s="28">
        <v>1983</v>
      </c>
      <c r="E2443" s="28" t="s">
        <v>2564</v>
      </c>
      <c r="F2443" s="28" t="s">
        <v>4283</v>
      </c>
      <c r="G2443" s="28" t="s">
        <v>2563</v>
      </c>
      <c r="H2443" s="28" t="s">
        <v>10978</v>
      </c>
      <c r="I2443" s="28" t="s">
        <v>20308</v>
      </c>
      <c r="J2443" s="28">
        <v>2</v>
      </c>
      <c r="K2443" s="28">
        <v>5</v>
      </c>
      <c r="L2443" s="5">
        <v>23.7</v>
      </c>
      <c r="M2443" s="5">
        <f t="shared" si="154"/>
        <v>7523.7</v>
      </c>
      <c r="N2443" s="5">
        <f t="shared" si="155"/>
        <v>529.07479032922629</v>
      </c>
      <c r="O2443" s="5" t="str">
        <f t="shared" si="152"/>
        <v/>
      </c>
      <c r="P2443" s="43" t="str">
        <f t="shared" si="153"/>
        <v>insert into noskrien_reit (dalibnieks, rez,skriesim_db,sacensibas) values ('Mušperts Andis',7523.7,'','Lattelecom Rīgas maratons – pusmaratona distance');</v>
      </c>
    </row>
    <row r="2444" spans="1:16" x14ac:dyDescent="0.2">
      <c r="A2444" s="26" t="s">
        <v>28511</v>
      </c>
      <c r="B2444" s="27" t="s">
        <v>14</v>
      </c>
      <c r="C2444" s="27" t="s">
        <v>10979</v>
      </c>
      <c r="D2444" s="27">
        <v>1989</v>
      </c>
      <c r="E2444" s="27" t="s">
        <v>2564</v>
      </c>
      <c r="F2444" s="27" t="s">
        <v>695</v>
      </c>
      <c r="G2444" s="27" t="s">
        <v>2563</v>
      </c>
      <c r="H2444" s="27" t="s">
        <v>10980</v>
      </c>
      <c r="I2444" s="27" t="s">
        <v>20309</v>
      </c>
      <c r="J2444" s="27">
        <v>2</v>
      </c>
      <c r="K2444" s="27">
        <v>5</v>
      </c>
      <c r="L2444" s="5">
        <v>23.8</v>
      </c>
      <c r="M2444" s="5">
        <f t="shared" si="154"/>
        <v>7523.8</v>
      </c>
      <c r="N2444" s="5">
        <f t="shared" si="155"/>
        <v>529.06775831361813</v>
      </c>
      <c r="O2444" s="5" t="str">
        <f t="shared" si="152"/>
        <v/>
      </c>
      <c r="P2444" s="43" t="str">
        <f t="shared" si="153"/>
        <v>insert into noskrien_reit (dalibnieks, rez,skriesim_db,sacensibas) values ('Žagariņš Edgars',7523.8,'','Lattelecom Rīgas maratons – pusmaratona distance');</v>
      </c>
    </row>
    <row r="2445" spans="1:16" x14ac:dyDescent="0.2">
      <c r="A2445" s="26" t="s">
        <v>28512</v>
      </c>
      <c r="B2445" s="28" t="s">
        <v>10981</v>
      </c>
      <c r="C2445" s="28" t="s">
        <v>10982</v>
      </c>
      <c r="D2445" s="28">
        <v>1958</v>
      </c>
      <c r="E2445" s="28" t="s">
        <v>6214</v>
      </c>
      <c r="F2445" s="28" t="s">
        <v>5707</v>
      </c>
      <c r="G2445" s="28" t="s">
        <v>2711</v>
      </c>
      <c r="H2445" s="28" t="s">
        <v>10983</v>
      </c>
      <c r="I2445" s="28" t="s">
        <v>20310</v>
      </c>
      <c r="J2445" s="28">
        <v>2</v>
      </c>
      <c r="K2445" s="28">
        <v>5</v>
      </c>
      <c r="L2445" s="5">
        <v>24.9</v>
      </c>
      <c r="M2445" s="5">
        <f t="shared" si="154"/>
        <v>7524.9</v>
      </c>
      <c r="N2445" s="5">
        <f t="shared" si="155"/>
        <v>528.99041847732201</v>
      </c>
      <c r="O2445" s="5" t="str">
        <f t="shared" si="152"/>
        <v/>
      </c>
      <c r="P2445" s="43" t="str">
        <f t="shared" si="153"/>
        <v>insert into noskrien_reit (dalibnieks, rez,skriesim_db,sacensibas) values ('TABACHIN PIERLUIGI',7524.9,'','Lattelecom Rīgas maratons – pusmaratona distance');</v>
      </c>
    </row>
    <row r="2446" spans="1:16" x14ac:dyDescent="0.2">
      <c r="A2446" s="26" t="s">
        <v>28513</v>
      </c>
      <c r="B2446" s="27" t="s">
        <v>2146</v>
      </c>
      <c r="C2446" s="27" t="s">
        <v>9</v>
      </c>
      <c r="D2446" s="27">
        <v>1963</v>
      </c>
      <c r="E2446" s="27" t="s">
        <v>6214</v>
      </c>
      <c r="F2446" s="27" t="s">
        <v>695</v>
      </c>
      <c r="G2446" s="27" t="s">
        <v>2563</v>
      </c>
      <c r="H2446" s="27" t="s">
        <v>10983</v>
      </c>
      <c r="I2446" s="27" t="s">
        <v>20310</v>
      </c>
      <c r="J2446" s="27">
        <v>2</v>
      </c>
      <c r="K2446" s="27">
        <v>5</v>
      </c>
      <c r="L2446" s="5">
        <v>24.9</v>
      </c>
      <c r="M2446" s="5">
        <f t="shared" si="154"/>
        <v>7524.9</v>
      </c>
      <c r="N2446" s="5">
        <f t="shared" si="155"/>
        <v>528.99041847732201</v>
      </c>
      <c r="O2446" s="5" t="str">
        <f t="shared" si="152"/>
        <v/>
      </c>
      <c r="P2446" s="43" t="str">
        <f t="shared" si="153"/>
        <v>insert into noskrien_reit (dalibnieks, rez,skriesim_db,sacensibas) values ('Cābulis Uģis',7524.9,'','Lattelecom Rīgas maratons – pusmaratona distance');</v>
      </c>
    </row>
    <row r="2447" spans="1:16" x14ac:dyDescent="0.2">
      <c r="A2447" s="26" t="s">
        <v>28514</v>
      </c>
      <c r="B2447" s="28" t="s">
        <v>9568</v>
      </c>
      <c r="C2447" s="28" t="s">
        <v>10984</v>
      </c>
      <c r="D2447" s="28">
        <v>1962</v>
      </c>
      <c r="E2447" s="28" t="s">
        <v>6214</v>
      </c>
      <c r="F2447" s="28" t="s">
        <v>6449</v>
      </c>
      <c r="G2447" s="28" t="s">
        <v>2798</v>
      </c>
      <c r="H2447" s="28" t="s">
        <v>10985</v>
      </c>
      <c r="I2447" s="28" t="s">
        <v>20311</v>
      </c>
      <c r="J2447" s="28">
        <v>2</v>
      </c>
      <c r="K2447" s="28">
        <v>5</v>
      </c>
      <c r="L2447" s="5">
        <v>25.2</v>
      </c>
      <c r="M2447" s="5">
        <f t="shared" si="154"/>
        <v>7525.2</v>
      </c>
      <c r="N2447" s="5">
        <f t="shared" si="155"/>
        <v>528.96932971881154</v>
      </c>
      <c r="O2447" s="5" t="str">
        <f t="shared" si="152"/>
        <v/>
      </c>
      <c r="P2447" s="43" t="str">
        <f t="shared" si="153"/>
        <v>insert into noskrien_reit (dalibnieks, rez,skriesim_db,sacensibas) values ('Bohnhorst Joachim',7525.2,'','Lattelecom Rīgas maratons – pusmaratona distance');</v>
      </c>
    </row>
    <row r="2448" spans="1:16" x14ac:dyDescent="0.2">
      <c r="A2448" s="26" t="s">
        <v>28515</v>
      </c>
      <c r="B2448" s="27" t="s">
        <v>868</v>
      </c>
      <c r="C2448" s="27" t="s">
        <v>2313</v>
      </c>
      <c r="D2448" s="27">
        <v>1991</v>
      </c>
      <c r="E2448" s="27" t="s">
        <v>6202</v>
      </c>
      <c r="F2448" s="27" t="s">
        <v>238</v>
      </c>
      <c r="G2448" s="27" t="s">
        <v>2563</v>
      </c>
      <c r="H2448" s="27" t="s">
        <v>10986</v>
      </c>
      <c r="I2448" s="27" t="s">
        <v>20312</v>
      </c>
      <c r="J2448" s="27">
        <v>2</v>
      </c>
      <c r="K2448" s="27">
        <v>5</v>
      </c>
      <c r="L2448" s="5">
        <v>26.1</v>
      </c>
      <c r="M2448" s="5">
        <f t="shared" si="154"/>
        <v>7526.1</v>
      </c>
      <c r="N2448" s="5">
        <f t="shared" si="155"/>
        <v>528.90607353077951</v>
      </c>
      <c r="O2448" s="5" t="str">
        <f t="shared" si="152"/>
        <v/>
      </c>
      <c r="P2448" s="43" t="str">
        <f t="shared" si="153"/>
        <v>insert into noskrien_reit (dalibnieks, rez,skriesim_db,sacensibas) values ('Dzene Lāsma',7526.1,'','Lattelecom Rīgas maratons – pusmaratona distance');</v>
      </c>
    </row>
    <row r="2449" spans="1:16" x14ac:dyDescent="0.2">
      <c r="A2449" s="26" t="s">
        <v>28516</v>
      </c>
      <c r="B2449" s="28" t="s">
        <v>4790</v>
      </c>
      <c r="C2449" s="28" t="s">
        <v>10987</v>
      </c>
      <c r="D2449" s="28">
        <v>1980</v>
      </c>
      <c r="E2449" s="28" t="s">
        <v>2564</v>
      </c>
      <c r="F2449" s="28" t="s">
        <v>10988</v>
      </c>
      <c r="G2449" s="28" t="s">
        <v>2614</v>
      </c>
      <c r="H2449" s="28" t="s">
        <v>10989</v>
      </c>
      <c r="I2449" s="28" t="s">
        <v>20313</v>
      </c>
      <c r="J2449" s="28">
        <v>2</v>
      </c>
      <c r="K2449" s="28">
        <v>5</v>
      </c>
      <c r="L2449" s="5">
        <v>28.1</v>
      </c>
      <c r="M2449" s="5">
        <f t="shared" si="154"/>
        <v>7528.1</v>
      </c>
      <c r="N2449" s="5">
        <f t="shared" si="155"/>
        <v>528.76555837462297</v>
      </c>
      <c r="O2449" s="5" t="str">
        <f t="shared" si="152"/>
        <v/>
      </c>
      <c r="P2449" s="43" t="str">
        <f t="shared" si="153"/>
        <v>insert into noskrien_reit (dalibnieks, rez,skriesim_db,sacensibas) values ('Kotov Nikolay',7528.1,'','Lattelecom Rīgas maratons – pusmaratona distance');</v>
      </c>
    </row>
    <row r="2450" spans="1:16" x14ac:dyDescent="0.2">
      <c r="A2450" s="26" t="s">
        <v>28517</v>
      </c>
      <c r="B2450" s="27" t="s">
        <v>10483</v>
      </c>
      <c r="C2450" s="27" t="s">
        <v>8943</v>
      </c>
      <c r="D2450" s="27">
        <v>1976</v>
      </c>
      <c r="E2450" s="27" t="s">
        <v>2564</v>
      </c>
      <c r="F2450" s="27" t="s">
        <v>10990</v>
      </c>
      <c r="G2450" s="27" t="s">
        <v>2563</v>
      </c>
      <c r="H2450" s="27" t="s">
        <v>10991</v>
      </c>
      <c r="I2450" s="27" t="s">
        <v>20314</v>
      </c>
      <c r="J2450" s="27">
        <v>2</v>
      </c>
      <c r="K2450" s="27">
        <v>5</v>
      </c>
      <c r="L2450" s="5">
        <v>29</v>
      </c>
      <c r="M2450" s="5">
        <f t="shared" si="154"/>
        <v>7529</v>
      </c>
      <c r="N2450" s="5">
        <f t="shared" si="155"/>
        <v>528.70235090981532</v>
      </c>
      <c r="O2450" s="5" t="str">
        <f t="shared" si="152"/>
        <v/>
      </c>
      <c r="P2450" s="43" t="str">
        <f t="shared" si="153"/>
        <v>insert into noskrien_reit (dalibnieks, rez,skriesim_db,sacensibas) values ('Neimanis Pavels',7529,'','Lattelecom Rīgas maratons – pusmaratona distance');</v>
      </c>
    </row>
    <row r="2451" spans="1:16" x14ac:dyDescent="0.2">
      <c r="A2451" s="26" t="s">
        <v>28518</v>
      </c>
      <c r="B2451" s="28" t="s">
        <v>777</v>
      </c>
      <c r="C2451" s="28" t="s">
        <v>10992</v>
      </c>
      <c r="D2451" s="28">
        <v>1973</v>
      </c>
      <c r="E2451" s="28" t="s">
        <v>6399</v>
      </c>
      <c r="F2451" s="28" t="s">
        <v>2758</v>
      </c>
      <c r="G2451" s="28" t="s">
        <v>2563</v>
      </c>
      <c r="H2451" s="28" t="s">
        <v>10993</v>
      </c>
      <c r="I2451" s="28" t="s">
        <v>20315</v>
      </c>
      <c r="J2451" s="28">
        <v>2</v>
      </c>
      <c r="K2451" s="28">
        <v>5</v>
      </c>
      <c r="L2451" s="5">
        <v>29.1</v>
      </c>
      <c r="M2451" s="5">
        <f t="shared" si="154"/>
        <v>7529.1</v>
      </c>
      <c r="N2451" s="5">
        <f t="shared" si="155"/>
        <v>528.69532879095766</v>
      </c>
      <c r="O2451" s="5" t="str">
        <f t="shared" si="152"/>
        <v/>
      </c>
      <c r="P2451" s="43" t="str">
        <f t="shared" si="153"/>
        <v>insert into noskrien_reit (dalibnieks, rez,skriesim_db,sacensibas) values ('Kojaloviča Zane',7529.1,'','Lattelecom Rīgas maratons – pusmaratona distance');</v>
      </c>
    </row>
    <row r="2452" spans="1:16" x14ac:dyDescent="0.2">
      <c r="A2452" s="26" t="s">
        <v>28519</v>
      </c>
      <c r="B2452" s="27" t="s">
        <v>10994</v>
      </c>
      <c r="C2452" s="27" t="s">
        <v>10995</v>
      </c>
      <c r="D2452" s="27">
        <v>1974</v>
      </c>
      <c r="E2452" s="27" t="s">
        <v>6214</v>
      </c>
      <c r="F2452" s="27" t="s">
        <v>695</v>
      </c>
      <c r="G2452" s="27" t="s">
        <v>2563</v>
      </c>
      <c r="H2452" s="27" t="s">
        <v>10996</v>
      </c>
      <c r="I2452" s="27" t="s">
        <v>20316</v>
      </c>
      <c r="J2452" s="27">
        <v>2</v>
      </c>
      <c r="K2452" s="27">
        <v>5</v>
      </c>
      <c r="L2452" s="5">
        <v>30</v>
      </c>
      <c r="M2452" s="5">
        <f t="shared" si="154"/>
        <v>7530</v>
      </c>
      <c r="N2452" s="5">
        <f t="shared" si="155"/>
        <v>528.63213811420985</v>
      </c>
      <c r="O2452" s="5" t="str">
        <f t="shared" si="152"/>
        <v/>
      </c>
      <c r="P2452" s="43" t="str">
        <f t="shared" si="153"/>
        <v>insert into noskrien_reit (dalibnieks, rez,skriesim_db,sacensibas) values ('Pastors Ervins',7530,'','Lattelecom Rīgas maratons – pusmaratona distance');</v>
      </c>
    </row>
    <row r="2453" spans="1:16" x14ac:dyDescent="0.2">
      <c r="A2453" s="26" t="s">
        <v>28520</v>
      </c>
      <c r="B2453" s="28" t="s">
        <v>10971</v>
      </c>
      <c r="C2453" s="28" t="s">
        <v>10997</v>
      </c>
      <c r="D2453" s="28">
        <v>1976</v>
      </c>
      <c r="E2453" s="28" t="s">
        <v>6202</v>
      </c>
      <c r="F2453" s="28" t="s">
        <v>10990</v>
      </c>
      <c r="G2453" s="28" t="s">
        <v>2563</v>
      </c>
      <c r="H2453" s="28" t="s">
        <v>10998</v>
      </c>
      <c r="I2453" s="28" t="s">
        <v>20317</v>
      </c>
      <c r="J2453" s="28">
        <v>2</v>
      </c>
      <c r="K2453" s="28">
        <v>5</v>
      </c>
      <c r="L2453" s="5">
        <v>30.2</v>
      </c>
      <c r="M2453" s="5">
        <f t="shared" si="154"/>
        <v>7530.2</v>
      </c>
      <c r="N2453" s="5">
        <f t="shared" si="155"/>
        <v>528.61809779288728</v>
      </c>
      <c r="O2453" s="5" t="str">
        <f t="shared" si="152"/>
        <v/>
      </c>
      <c r="P2453" s="43" t="str">
        <f t="shared" si="153"/>
        <v>insert into noskrien_reit (dalibnieks, rez,skriesim_db,sacensibas) values ('Neimane Margarita',7530.2,'','Lattelecom Rīgas maratons – pusmaratona distance');</v>
      </c>
    </row>
    <row r="2454" spans="1:16" x14ac:dyDescent="0.2">
      <c r="A2454" s="26" t="s">
        <v>28521</v>
      </c>
      <c r="B2454" s="27" t="s">
        <v>1322</v>
      </c>
      <c r="C2454" s="27" t="s">
        <v>10999</v>
      </c>
      <c r="D2454" s="27">
        <v>1973</v>
      </c>
      <c r="E2454" s="27" t="s">
        <v>6214</v>
      </c>
      <c r="F2454" s="27"/>
      <c r="G2454" s="27" t="s">
        <v>2563</v>
      </c>
      <c r="H2454" s="27" t="s">
        <v>11000</v>
      </c>
      <c r="I2454" s="27" t="s">
        <v>20318</v>
      </c>
      <c r="J2454" s="27">
        <v>2</v>
      </c>
      <c r="K2454" s="27">
        <v>5</v>
      </c>
      <c r="L2454" s="5">
        <v>30.7</v>
      </c>
      <c r="M2454" s="5">
        <f t="shared" si="154"/>
        <v>7530.7</v>
      </c>
      <c r="N2454" s="5">
        <f t="shared" si="155"/>
        <v>528.58300025230051</v>
      </c>
      <c r="O2454" s="5" t="str">
        <f t="shared" si="152"/>
        <v/>
      </c>
      <c r="P2454" s="43" t="str">
        <f t="shared" si="153"/>
        <v>insert into noskrien_reit (dalibnieks, rez,skriesim_db,sacensibas) values ('Požiļenkovs Maksims',7530.7,'','Lattelecom Rīgas maratons – pusmaratona distance');</v>
      </c>
    </row>
    <row r="2455" spans="1:16" x14ac:dyDescent="0.2">
      <c r="A2455" s="26" t="s">
        <v>28522</v>
      </c>
      <c r="B2455" s="28" t="s">
        <v>2886</v>
      </c>
      <c r="C2455" s="28" t="s">
        <v>4664</v>
      </c>
      <c r="D2455" s="28">
        <v>1982</v>
      </c>
      <c r="E2455" s="28" t="s">
        <v>2564</v>
      </c>
      <c r="F2455" s="28"/>
      <c r="G2455" s="28" t="s">
        <v>2638</v>
      </c>
      <c r="H2455" s="28" t="s">
        <v>11001</v>
      </c>
      <c r="I2455" s="28" t="s">
        <v>20319</v>
      </c>
      <c r="J2455" s="28">
        <v>2</v>
      </c>
      <c r="K2455" s="28">
        <v>5</v>
      </c>
      <c r="L2455" s="5">
        <v>30.9</v>
      </c>
      <c r="M2455" s="5">
        <f t="shared" si="154"/>
        <v>7530.9</v>
      </c>
      <c r="N2455" s="5">
        <f t="shared" si="155"/>
        <v>528.56896254099775</v>
      </c>
      <c r="O2455" s="5" t="str">
        <f t="shared" si="152"/>
        <v/>
      </c>
      <c r="P2455" s="43" t="str">
        <f t="shared" si="153"/>
        <v>insert into noskrien_reit (dalibnieks, rez,skriesim_db,sacensibas) values ('Green Jon',7530.9,'','Lattelecom Rīgas maratons – pusmaratona distance');</v>
      </c>
    </row>
    <row r="2456" spans="1:16" x14ac:dyDescent="0.2">
      <c r="A2456" s="26" t="s">
        <v>28523</v>
      </c>
      <c r="B2456" s="27" t="s">
        <v>394</v>
      </c>
      <c r="C2456" s="27" t="s">
        <v>5332</v>
      </c>
      <c r="D2456" s="27">
        <v>1985</v>
      </c>
      <c r="E2456" s="27" t="s">
        <v>2564</v>
      </c>
      <c r="F2456" s="27" t="s">
        <v>8158</v>
      </c>
      <c r="G2456" s="27" t="s">
        <v>2563</v>
      </c>
      <c r="H2456" s="27" t="s">
        <v>11002</v>
      </c>
      <c r="I2456" s="27" t="s">
        <v>20320</v>
      </c>
      <c r="J2456" s="27">
        <v>2</v>
      </c>
      <c r="K2456" s="27">
        <v>5</v>
      </c>
      <c r="L2456" s="5">
        <v>32.299999999999997</v>
      </c>
      <c r="M2456" s="5">
        <f t="shared" si="154"/>
        <v>7532.3</v>
      </c>
      <c r="N2456" s="5">
        <f t="shared" si="155"/>
        <v>528.47071943496667</v>
      </c>
      <c r="O2456" s="5" t="str">
        <f t="shared" si="152"/>
        <v/>
      </c>
      <c r="P2456" s="43" t="str">
        <f t="shared" si="153"/>
        <v>insert into noskrien_reit (dalibnieks, rez,skriesim_db,sacensibas) values ('Zeltiņš Raitis',7532.3,'','Lattelecom Rīgas maratons – pusmaratona distance');</v>
      </c>
    </row>
    <row r="2457" spans="1:16" x14ac:dyDescent="0.2">
      <c r="A2457" s="26" t="s">
        <v>28524</v>
      </c>
      <c r="B2457" s="28" t="s">
        <v>746</v>
      </c>
      <c r="C2457" s="28" t="s">
        <v>747</v>
      </c>
      <c r="D2457" s="28">
        <v>1991</v>
      </c>
      <c r="E2457" s="28" t="s">
        <v>6202</v>
      </c>
      <c r="F2457" s="28" t="s">
        <v>567</v>
      </c>
      <c r="G2457" s="28" t="s">
        <v>2563</v>
      </c>
      <c r="H2457" s="28" t="s">
        <v>11003</v>
      </c>
      <c r="I2457" s="28" t="s">
        <v>20321</v>
      </c>
      <c r="J2457" s="28">
        <v>2</v>
      </c>
      <c r="K2457" s="28">
        <v>5</v>
      </c>
      <c r="L2457" s="5">
        <v>33.4</v>
      </c>
      <c r="M2457" s="5">
        <f t="shared" si="154"/>
        <v>7533.4</v>
      </c>
      <c r="N2457" s="5">
        <f t="shared" si="155"/>
        <v>528.39355403934485</v>
      </c>
      <c r="O2457" s="5" t="str">
        <f t="shared" si="152"/>
        <v/>
      </c>
      <c r="P2457" s="43" t="str">
        <f t="shared" si="153"/>
        <v>insert into noskrien_reit (dalibnieks, rez,skriesim_db,sacensibas) values ('Dervinika Sandra',7533.4,'','Lattelecom Rīgas maratons – pusmaratona distance');</v>
      </c>
    </row>
    <row r="2458" spans="1:16" x14ac:dyDescent="0.2">
      <c r="A2458" s="26" t="s">
        <v>28525</v>
      </c>
      <c r="B2458" s="27" t="s">
        <v>870</v>
      </c>
      <c r="C2458" s="27" t="s">
        <v>871</v>
      </c>
      <c r="D2458" s="27">
        <v>1984</v>
      </c>
      <c r="E2458" s="27" t="s">
        <v>6202</v>
      </c>
      <c r="F2458" s="27" t="s">
        <v>567</v>
      </c>
      <c r="G2458" s="27" t="s">
        <v>2563</v>
      </c>
      <c r="H2458" s="27" t="s">
        <v>11004</v>
      </c>
      <c r="I2458" s="27" t="s">
        <v>20322</v>
      </c>
      <c r="J2458" s="27">
        <v>2</v>
      </c>
      <c r="K2458" s="27">
        <v>5</v>
      </c>
      <c r="L2458" s="5">
        <v>33.700000000000003</v>
      </c>
      <c r="M2458" s="5">
        <f t="shared" si="154"/>
        <v>7533.7</v>
      </c>
      <c r="N2458" s="5">
        <f t="shared" si="155"/>
        <v>528.37251284229524</v>
      </c>
      <c r="O2458" s="5" t="str">
        <f t="shared" si="152"/>
        <v/>
      </c>
      <c r="P2458" s="43" t="str">
        <f t="shared" si="153"/>
        <v>insert into noskrien_reit (dalibnieks, rez,skriesim_db,sacensibas) values ('Bernāne Natālija',7533.7,'','Lattelecom Rīgas maratons – pusmaratona distance');</v>
      </c>
    </row>
    <row r="2459" spans="1:16" x14ac:dyDescent="0.2">
      <c r="A2459" s="26" t="s">
        <v>28526</v>
      </c>
      <c r="B2459" s="28" t="s">
        <v>11005</v>
      </c>
      <c r="C2459" s="28" t="s">
        <v>4218</v>
      </c>
      <c r="D2459" s="28">
        <v>1968</v>
      </c>
      <c r="E2459" s="28" t="s">
        <v>6399</v>
      </c>
      <c r="F2459" s="28" t="s">
        <v>4005</v>
      </c>
      <c r="G2459" s="28" t="s">
        <v>2627</v>
      </c>
      <c r="H2459" s="28" t="s">
        <v>11006</v>
      </c>
      <c r="I2459" s="28" t="s">
        <v>20323</v>
      </c>
      <c r="J2459" s="28">
        <v>2</v>
      </c>
      <c r="K2459" s="28">
        <v>5</v>
      </c>
      <c r="L2459" s="5">
        <v>33.799999999999997</v>
      </c>
      <c r="M2459" s="5">
        <f t="shared" si="154"/>
        <v>7533.8</v>
      </c>
      <c r="N2459" s="5">
        <f t="shared" si="155"/>
        <v>528.36549948233289</v>
      </c>
      <c r="O2459" s="5" t="str">
        <f t="shared" si="152"/>
        <v/>
      </c>
      <c r="P2459" s="43" t="str">
        <f t="shared" si="153"/>
        <v>insert into noskrien_reit (dalibnieks, rez,skriesim_db,sacensibas) values ('Latvala Sirpa-Liisa',7533.8,'','Lattelecom Rīgas maratons – pusmaratona distance');</v>
      </c>
    </row>
    <row r="2460" spans="1:16" x14ac:dyDescent="0.2">
      <c r="A2460" s="26" t="s">
        <v>28527</v>
      </c>
      <c r="B2460" s="27" t="s">
        <v>11007</v>
      </c>
      <c r="C2460" s="27" t="s">
        <v>11008</v>
      </c>
      <c r="D2460" s="27">
        <v>1987</v>
      </c>
      <c r="E2460" s="27" t="s">
        <v>6202</v>
      </c>
      <c r="F2460" s="27"/>
      <c r="G2460" s="27" t="s">
        <v>2614</v>
      </c>
      <c r="H2460" s="27" t="s">
        <v>11009</v>
      </c>
      <c r="I2460" s="27" t="s">
        <v>20324</v>
      </c>
      <c r="J2460" s="27">
        <v>2</v>
      </c>
      <c r="K2460" s="27">
        <v>5</v>
      </c>
      <c r="L2460" s="5">
        <v>34.200000000000003</v>
      </c>
      <c r="M2460" s="5">
        <f t="shared" si="154"/>
        <v>7534.2</v>
      </c>
      <c r="N2460" s="5">
        <f t="shared" si="155"/>
        <v>528.33744790422338</v>
      </c>
      <c r="O2460" s="5" t="str">
        <f t="shared" si="152"/>
        <v/>
      </c>
      <c r="P2460" s="43" t="str">
        <f t="shared" si="153"/>
        <v>insert into noskrien_reit (dalibnieks, rez,skriesim_db,sacensibas) values ('Saveleva Stella',7534.2,'','Lattelecom Rīgas maratons – pusmaratona distance');</v>
      </c>
    </row>
    <row r="2461" spans="1:16" x14ac:dyDescent="0.2">
      <c r="A2461" s="26" t="s">
        <v>28528</v>
      </c>
      <c r="B2461" s="28" t="s">
        <v>4</v>
      </c>
      <c r="C2461" s="28" t="s">
        <v>1475</v>
      </c>
      <c r="D2461" s="28">
        <v>1977</v>
      </c>
      <c r="E2461" s="28" t="s">
        <v>2564</v>
      </c>
      <c r="F2461" s="28" t="s">
        <v>4283</v>
      </c>
      <c r="G2461" s="28" t="s">
        <v>2563</v>
      </c>
      <c r="H2461" s="28" t="s">
        <v>11010</v>
      </c>
      <c r="I2461" s="28" t="s">
        <v>20325</v>
      </c>
      <c r="J2461" s="28">
        <v>2</v>
      </c>
      <c r="K2461" s="28">
        <v>5</v>
      </c>
      <c r="L2461" s="5">
        <v>36.200000000000003</v>
      </c>
      <c r="M2461" s="5">
        <f t="shared" si="154"/>
        <v>7536.2</v>
      </c>
      <c r="N2461" s="5">
        <f t="shared" si="155"/>
        <v>528.19723468060829</v>
      </c>
      <c r="O2461" s="5" t="str">
        <f t="shared" si="152"/>
        <v/>
      </c>
      <c r="P2461" s="43" t="str">
        <f t="shared" si="153"/>
        <v>insert into noskrien_reit (dalibnieks, rez,skriesim_db,sacensibas) values ('Mēters Dainis',7536.2,'','Lattelecom Rīgas maratons – pusmaratona distance');</v>
      </c>
    </row>
    <row r="2462" spans="1:16" x14ac:dyDescent="0.2">
      <c r="A2462" s="26" t="s">
        <v>28529</v>
      </c>
      <c r="B2462" s="27" t="s">
        <v>1327</v>
      </c>
      <c r="C2462" s="27" t="s">
        <v>7579</v>
      </c>
      <c r="D2462" s="27">
        <v>1994</v>
      </c>
      <c r="E2462" s="27" t="s">
        <v>2564</v>
      </c>
      <c r="F2462" s="27" t="s">
        <v>3067</v>
      </c>
      <c r="G2462" s="27" t="s">
        <v>2563</v>
      </c>
      <c r="H2462" s="27" t="s">
        <v>11011</v>
      </c>
      <c r="I2462" s="27" t="s">
        <v>20326</v>
      </c>
      <c r="J2462" s="27">
        <v>2</v>
      </c>
      <c r="K2462" s="27">
        <v>5</v>
      </c>
      <c r="L2462" s="5">
        <v>36.4</v>
      </c>
      <c r="M2462" s="5">
        <f t="shared" si="154"/>
        <v>7536.4</v>
      </c>
      <c r="N2462" s="5">
        <f t="shared" si="155"/>
        <v>528.18321745130299</v>
      </c>
      <c r="O2462" s="5" t="str">
        <f t="shared" si="152"/>
        <v/>
      </c>
      <c r="P2462" s="43" t="str">
        <f t="shared" si="153"/>
        <v>insert into noskrien_reit (dalibnieks, rez,skriesim_db,sacensibas) values ('Keišs Austris',7536.4,'','Lattelecom Rīgas maratons – pusmaratona distance');</v>
      </c>
    </row>
    <row r="2463" spans="1:16" x14ac:dyDescent="0.2">
      <c r="A2463" s="26" t="s">
        <v>28530</v>
      </c>
      <c r="B2463" s="28" t="s">
        <v>759</v>
      </c>
      <c r="C2463" s="28" t="s">
        <v>9634</v>
      </c>
      <c r="D2463" s="28">
        <v>1992</v>
      </c>
      <c r="E2463" s="28" t="s">
        <v>6202</v>
      </c>
      <c r="F2463" s="28" t="s">
        <v>2595</v>
      </c>
      <c r="G2463" s="28" t="s">
        <v>2563</v>
      </c>
      <c r="H2463" s="28" t="s">
        <v>11012</v>
      </c>
      <c r="I2463" s="28" t="s">
        <v>20327</v>
      </c>
      <c r="J2463" s="28">
        <v>2</v>
      </c>
      <c r="K2463" s="28">
        <v>5</v>
      </c>
      <c r="L2463" s="5">
        <v>37.200000000000003</v>
      </c>
      <c r="M2463" s="5">
        <f t="shared" si="154"/>
        <v>7537.2</v>
      </c>
      <c r="N2463" s="5">
        <f t="shared" si="155"/>
        <v>528.12715597304043</v>
      </c>
      <c r="O2463" s="5" t="str">
        <f t="shared" si="152"/>
        <v/>
      </c>
      <c r="P2463" s="43" t="str">
        <f t="shared" si="153"/>
        <v>insert into noskrien_reit (dalibnieks, rez,skriesim_db,sacensibas) values ('Briška Ingrīda',7537.2,'','Lattelecom Rīgas maratons – pusmaratona distance');</v>
      </c>
    </row>
    <row r="2464" spans="1:16" x14ac:dyDescent="0.2">
      <c r="A2464" s="26" t="s">
        <v>28531</v>
      </c>
      <c r="B2464" s="27" t="s">
        <v>11013</v>
      </c>
      <c r="C2464" s="27" t="s">
        <v>11014</v>
      </c>
      <c r="D2464" s="27">
        <v>1990</v>
      </c>
      <c r="E2464" s="27" t="s">
        <v>6202</v>
      </c>
      <c r="F2464" s="27" t="s">
        <v>11015</v>
      </c>
      <c r="G2464" s="27" t="s">
        <v>2682</v>
      </c>
      <c r="H2464" s="27" t="s">
        <v>11016</v>
      </c>
      <c r="I2464" s="27" t="s">
        <v>20328</v>
      </c>
      <c r="J2464" s="27">
        <v>2</v>
      </c>
      <c r="K2464" s="27">
        <v>5</v>
      </c>
      <c r="L2464" s="5">
        <v>38.700000000000003</v>
      </c>
      <c r="M2464" s="5">
        <f t="shared" si="154"/>
        <v>7538.7</v>
      </c>
      <c r="N2464" s="5">
        <f t="shared" si="155"/>
        <v>528.02207277116747</v>
      </c>
      <c r="O2464" s="5" t="str">
        <f t="shared" si="152"/>
        <v/>
      </c>
      <c r="P2464" s="43" t="str">
        <f t="shared" si="153"/>
        <v>insert into noskrien_reit (dalibnieks, rez,skriesim_db,sacensibas) values ('Lass Eliise',7538.7,'','Lattelecom Rīgas maratons – pusmaratona distance');</v>
      </c>
    </row>
    <row r="2465" spans="1:16" x14ac:dyDescent="0.2">
      <c r="A2465" s="26" t="s">
        <v>28532</v>
      </c>
      <c r="B2465" s="28" t="s">
        <v>4141</v>
      </c>
      <c r="C2465" s="28" t="s">
        <v>11017</v>
      </c>
      <c r="D2465" s="28">
        <v>1967</v>
      </c>
      <c r="E2465" s="28" t="s">
        <v>6214</v>
      </c>
      <c r="F2465" s="28"/>
      <c r="G2465" s="28" t="s">
        <v>2719</v>
      </c>
      <c r="H2465" s="28" t="s">
        <v>11018</v>
      </c>
      <c r="I2465" s="28" t="s">
        <v>20329</v>
      </c>
      <c r="J2465" s="28">
        <v>2</v>
      </c>
      <c r="K2465" s="28">
        <v>5</v>
      </c>
      <c r="L2465" s="5">
        <v>42.3</v>
      </c>
      <c r="M2465" s="5">
        <f t="shared" si="154"/>
        <v>7542.3</v>
      </c>
      <c r="N2465" s="5">
        <f t="shared" si="155"/>
        <v>527.77004362064622</v>
      </c>
      <c r="O2465" s="5" t="str">
        <f t="shared" si="152"/>
        <v/>
      </c>
      <c r="P2465" s="43" t="str">
        <f t="shared" si="153"/>
        <v>insert into noskrien_reit (dalibnieks, rez,skriesim_db,sacensibas) values ('Pancrazio Pascal',7542.3,'','Lattelecom Rīgas maratons – pusmaratona distance');</v>
      </c>
    </row>
    <row r="2466" spans="1:16" x14ac:dyDescent="0.2">
      <c r="A2466" s="26" t="s">
        <v>28533</v>
      </c>
      <c r="B2466" s="27" t="s">
        <v>9087</v>
      </c>
      <c r="C2466" s="27" t="s">
        <v>11019</v>
      </c>
      <c r="D2466" s="27">
        <v>1991</v>
      </c>
      <c r="E2466" s="27" t="s">
        <v>2564</v>
      </c>
      <c r="F2466" s="27" t="s">
        <v>7754</v>
      </c>
      <c r="G2466" s="27" t="s">
        <v>2563</v>
      </c>
      <c r="H2466" s="27" t="s">
        <v>11020</v>
      </c>
      <c r="I2466" s="27" t="s">
        <v>20330</v>
      </c>
      <c r="J2466" s="27">
        <v>2</v>
      </c>
      <c r="K2466" s="27">
        <v>5</v>
      </c>
      <c r="L2466" s="5">
        <v>42.4</v>
      </c>
      <c r="M2466" s="5">
        <f t="shared" si="154"/>
        <v>7542.4</v>
      </c>
      <c r="N2466" s="5">
        <f t="shared" si="155"/>
        <v>527.76304624522697</v>
      </c>
      <c r="O2466" s="5" t="str">
        <f t="shared" si="152"/>
        <v/>
      </c>
      <c r="P2466" s="43" t="str">
        <f t="shared" si="153"/>
        <v>insert into noskrien_reit (dalibnieks, rez,skriesim_db,sacensibas) values ('Filonovs Gļebs',7542.4,'','Lattelecom Rīgas maratons – pusmaratona distance');</v>
      </c>
    </row>
    <row r="2467" spans="1:16" x14ac:dyDescent="0.2">
      <c r="A2467" s="26" t="s">
        <v>28534</v>
      </c>
      <c r="B2467" s="28" t="s">
        <v>546</v>
      </c>
      <c r="C2467" s="28" t="s">
        <v>10426</v>
      </c>
      <c r="D2467" s="28">
        <v>1981</v>
      </c>
      <c r="E2467" s="28" t="s">
        <v>6202</v>
      </c>
      <c r="F2467" s="28" t="s">
        <v>695</v>
      </c>
      <c r="G2467" s="28" t="s">
        <v>2563</v>
      </c>
      <c r="H2467" s="28" t="s">
        <v>11021</v>
      </c>
      <c r="I2467" s="28" t="s">
        <v>20331</v>
      </c>
      <c r="J2467" s="28">
        <v>2</v>
      </c>
      <c r="K2467" s="28">
        <v>5</v>
      </c>
      <c r="L2467" s="5">
        <v>43.9</v>
      </c>
      <c r="M2467" s="5">
        <f t="shared" si="154"/>
        <v>7543.9</v>
      </c>
      <c r="N2467" s="5">
        <f t="shared" si="155"/>
        <v>527.65810787523696</v>
      </c>
      <c r="O2467" s="5" t="str">
        <f t="shared" si="152"/>
        <v/>
      </c>
      <c r="P2467" s="43" t="str">
        <f t="shared" si="153"/>
        <v>insert into noskrien_reit (dalibnieks, rez,skriesim_db,sacensibas) values ('Fogele Ilze',7543.9,'','Lattelecom Rīgas maratons – pusmaratona distance');</v>
      </c>
    </row>
    <row r="2468" spans="1:16" x14ac:dyDescent="0.2">
      <c r="A2468" s="26" t="s">
        <v>28535</v>
      </c>
      <c r="B2468" s="27" t="s">
        <v>484</v>
      </c>
      <c r="C2468" s="27" t="s">
        <v>11022</v>
      </c>
      <c r="D2468" s="27">
        <v>1985</v>
      </c>
      <c r="E2468" s="27" t="s">
        <v>2564</v>
      </c>
      <c r="F2468" s="27" t="s">
        <v>2785</v>
      </c>
      <c r="G2468" s="27" t="s">
        <v>2563</v>
      </c>
      <c r="H2468" s="27" t="s">
        <v>11023</v>
      </c>
      <c r="I2468" s="27" t="s">
        <v>20332</v>
      </c>
      <c r="J2468" s="27">
        <v>2</v>
      </c>
      <c r="K2468" s="27">
        <v>5</v>
      </c>
      <c r="L2468" s="5">
        <v>44.5</v>
      </c>
      <c r="M2468" s="5">
        <f t="shared" si="154"/>
        <v>7544.5</v>
      </c>
      <c r="N2468" s="5">
        <f t="shared" si="155"/>
        <v>527.61614421101467</v>
      </c>
      <c r="O2468" s="5" t="str">
        <f t="shared" si="152"/>
        <v/>
      </c>
      <c r="P2468" s="43" t="str">
        <f t="shared" si="153"/>
        <v>insert into noskrien_reit (dalibnieks, rez,skriesim_db,sacensibas) values ('Vērsis Nauris',7544.5,'','Lattelecom Rīgas maratons – pusmaratona distance');</v>
      </c>
    </row>
    <row r="2469" spans="1:16" x14ac:dyDescent="0.2">
      <c r="A2469" s="26" t="s">
        <v>28536</v>
      </c>
      <c r="B2469" s="28" t="s">
        <v>197</v>
      </c>
      <c r="C2469" s="28" t="s">
        <v>1442</v>
      </c>
      <c r="D2469" s="28">
        <v>1975</v>
      </c>
      <c r="E2469" s="28" t="s">
        <v>6399</v>
      </c>
      <c r="F2469" s="28" t="s">
        <v>9248</v>
      </c>
      <c r="G2469" s="28" t="s">
        <v>2563</v>
      </c>
      <c r="H2469" s="28" t="s">
        <v>11024</v>
      </c>
      <c r="I2469" s="28" t="s">
        <v>20333</v>
      </c>
      <c r="J2469" s="28">
        <v>2</v>
      </c>
      <c r="K2469" s="28">
        <v>5</v>
      </c>
      <c r="L2469" s="5">
        <v>45.3</v>
      </c>
      <c r="M2469" s="5">
        <f t="shared" si="154"/>
        <v>7545.3</v>
      </c>
      <c r="N2469" s="5">
        <f t="shared" si="155"/>
        <v>527.56020304030312</v>
      </c>
      <c r="O2469" s="5" t="str">
        <f t="shared" si="152"/>
        <v/>
      </c>
      <c r="P2469" s="43" t="str">
        <f t="shared" si="153"/>
        <v>insert into noskrien_reit (dalibnieks, rez,skriesim_db,sacensibas) values ('Mauriņa Ieva',7545.3,'','Lattelecom Rīgas maratons – pusmaratona distance');</v>
      </c>
    </row>
    <row r="2470" spans="1:16" x14ac:dyDescent="0.2">
      <c r="A2470" s="26" t="s">
        <v>28537</v>
      </c>
      <c r="B2470" s="27" t="s">
        <v>525</v>
      </c>
      <c r="C2470" s="27" t="s">
        <v>11025</v>
      </c>
      <c r="D2470" s="27">
        <v>1962</v>
      </c>
      <c r="E2470" s="27" t="s">
        <v>6214</v>
      </c>
      <c r="F2470" s="27" t="s">
        <v>5781</v>
      </c>
      <c r="G2470" s="27" t="s">
        <v>2563</v>
      </c>
      <c r="H2470" s="27" t="s">
        <v>11026</v>
      </c>
      <c r="I2470" s="27" t="s">
        <v>20334</v>
      </c>
      <c r="J2470" s="27">
        <v>2</v>
      </c>
      <c r="K2470" s="27">
        <v>5</v>
      </c>
      <c r="L2470" s="5">
        <v>46.2</v>
      </c>
      <c r="M2470" s="5">
        <f t="shared" si="154"/>
        <v>7546.2</v>
      </c>
      <c r="N2470" s="5">
        <f t="shared" si="155"/>
        <v>527.49728340091701</v>
      </c>
      <c r="O2470" s="5" t="str">
        <f t="shared" si="152"/>
        <v/>
      </c>
      <c r="P2470" s="43" t="str">
        <f t="shared" si="153"/>
        <v>insert into noskrien_reit (dalibnieks, rez,skriesim_db,sacensibas) values ('Matvejs Arnis',7546.2,'','Lattelecom Rīgas maratons – pusmaratona distance');</v>
      </c>
    </row>
    <row r="2471" spans="1:16" x14ac:dyDescent="0.2">
      <c r="A2471" s="26" t="s">
        <v>28538</v>
      </c>
      <c r="B2471" s="28" t="s">
        <v>11027</v>
      </c>
      <c r="C2471" s="28" t="s">
        <v>11028</v>
      </c>
      <c r="D2471" s="28">
        <v>1982</v>
      </c>
      <c r="E2471" s="28" t="s">
        <v>2564</v>
      </c>
      <c r="F2471" s="28"/>
      <c r="G2471" s="28" t="s">
        <v>2563</v>
      </c>
      <c r="H2471" s="28" t="s">
        <v>11029</v>
      </c>
      <c r="I2471" s="28" t="s">
        <v>20335</v>
      </c>
      <c r="J2471" s="28">
        <v>2</v>
      </c>
      <c r="K2471" s="28">
        <v>5</v>
      </c>
      <c r="L2471" s="5">
        <v>47.4</v>
      </c>
      <c r="M2471" s="5">
        <f t="shared" si="154"/>
        <v>7547.4</v>
      </c>
      <c r="N2471" s="5">
        <f t="shared" si="155"/>
        <v>527.41341389087643</v>
      </c>
      <c r="O2471" s="5" t="str">
        <f t="shared" si="152"/>
        <v/>
      </c>
      <c r="P2471" s="43" t="str">
        <f t="shared" si="153"/>
        <v>insert into noskrien_reit (dalibnieks, rez,skriesim_db,sacensibas) values ('Ņetipanovs Georgijs',7547.4,'','Lattelecom Rīgas maratons – pusmaratona distance');</v>
      </c>
    </row>
    <row r="2472" spans="1:16" x14ac:dyDescent="0.2">
      <c r="A2472" s="26" t="s">
        <v>28539</v>
      </c>
      <c r="B2472" s="27" t="s">
        <v>142</v>
      </c>
      <c r="C2472" s="27" t="s">
        <v>9195</v>
      </c>
      <c r="D2472" s="27">
        <v>1983</v>
      </c>
      <c r="E2472" s="27" t="s">
        <v>6202</v>
      </c>
      <c r="F2472" s="27" t="s">
        <v>3155</v>
      </c>
      <c r="G2472" s="27" t="s">
        <v>2563</v>
      </c>
      <c r="H2472" s="27" t="s">
        <v>11030</v>
      </c>
      <c r="I2472" s="27" t="s">
        <v>20336</v>
      </c>
      <c r="J2472" s="27">
        <v>2</v>
      </c>
      <c r="K2472" s="27">
        <v>5</v>
      </c>
      <c r="L2472" s="5">
        <v>49.1</v>
      </c>
      <c r="M2472" s="5">
        <f t="shared" si="154"/>
        <v>7549.1</v>
      </c>
      <c r="N2472" s="5">
        <f t="shared" si="155"/>
        <v>527.29464439469598</v>
      </c>
      <c r="O2472" s="5" t="str">
        <f t="shared" si="152"/>
        <v/>
      </c>
      <c r="P2472" s="43" t="str">
        <f t="shared" si="153"/>
        <v>insert into noskrien_reit (dalibnieks, rez,skriesim_db,sacensibas) values ('Sloka Agnese',7549.1,'','Lattelecom Rīgas maratons – pusmaratona distance');</v>
      </c>
    </row>
    <row r="2473" spans="1:16" x14ac:dyDescent="0.2">
      <c r="A2473" s="26" t="s">
        <v>28540</v>
      </c>
      <c r="B2473" s="28" t="s">
        <v>11031</v>
      </c>
      <c r="C2473" s="28" t="s">
        <v>11032</v>
      </c>
      <c r="D2473" s="28">
        <v>1969</v>
      </c>
      <c r="E2473" s="28" t="s">
        <v>6214</v>
      </c>
      <c r="F2473" s="28" t="s">
        <v>6449</v>
      </c>
      <c r="G2473" s="28" t="s">
        <v>2910</v>
      </c>
      <c r="H2473" s="28" t="s">
        <v>11033</v>
      </c>
      <c r="I2473" s="28" t="s">
        <v>20337</v>
      </c>
      <c r="J2473" s="28">
        <v>2</v>
      </c>
      <c r="K2473" s="28">
        <v>5</v>
      </c>
      <c r="L2473" s="5">
        <v>49.4</v>
      </c>
      <c r="M2473" s="5">
        <f t="shared" si="154"/>
        <v>7549.4</v>
      </c>
      <c r="N2473" s="5">
        <f t="shared" si="155"/>
        <v>527.27369062442051</v>
      </c>
      <c r="O2473" s="5" t="str">
        <f t="shared" si="152"/>
        <v/>
      </c>
      <c r="P2473" s="43" t="str">
        <f t="shared" si="153"/>
        <v>insert into noskrien_reit (dalibnieks, rez,skriesim_db,sacensibas) values ('Connolly Jack',7549.4,'','Lattelecom Rīgas maratons – pusmaratona distance');</v>
      </c>
    </row>
    <row r="2474" spans="1:16" x14ac:dyDescent="0.2">
      <c r="A2474" s="26" t="s">
        <v>28541</v>
      </c>
      <c r="B2474" s="27" t="s">
        <v>64</v>
      </c>
      <c r="C2474" s="27" t="s">
        <v>9148</v>
      </c>
      <c r="D2474" s="27">
        <v>1963</v>
      </c>
      <c r="E2474" s="27" t="s">
        <v>6214</v>
      </c>
      <c r="F2474" s="27" t="s">
        <v>695</v>
      </c>
      <c r="G2474" s="27" t="s">
        <v>2563</v>
      </c>
      <c r="H2474" s="27" t="s">
        <v>11034</v>
      </c>
      <c r="I2474" s="27" t="s">
        <v>20338</v>
      </c>
      <c r="J2474" s="27">
        <v>2</v>
      </c>
      <c r="K2474" s="27">
        <v>5</v>
      </c>
      <c r="L2474" s="5">
        <v>49.7</v>
      </c>
      <c r="M2474" s="5">
        <f t="shared" si="154"/>
        <v>7549.7</v>
      </c>
      <c r="N2474" s="5">
        <f t="shared" si="155"/>
        <v>527.25273851941131</v>
      </c>
      <c r="O2474" s="5" t="str">
        <f t="shared" si="152"/>
        <v/>
      </c>
      <c r="P2474" s="43" t="str">
        <f t="shared" si="153"/>
        <v>insert into noskrien_reit (dalibnieks, rez,skriesim_db,sacensibas) values ('Vilūns Normunds',7549.7,'','Lattelecom Rīgas maratons – pusmaratona distance');</v>
      </c>
    </row>
    <row r="2475" spans="1:16" x14ac:dyDescent="0.2">
      <c r="A2475" s="26" t="s">
        <v>28542</v>
      </c>
      <c r="B2475" s="28" t="s">
        <v>10443</v>
      </c>
      <c r="C2475" s="28" t="s">
        <v>11035</v>
      </c>
      <c r="D2475" s="28">
        <v>1986</v>
      </c>
      <c r="E2475" s="28" t="s">
        <v>6202</v>
      </c>
      <c r="F2475" s="28" t="s">
        <v>3271</v>
      </c>
      <c r="G2475" s="28" t="s">
        <v>2563</v>
      </c>
      <c r="H2475" s="28" t="s">
        <v>11036</v>
      </c>
      <c r="I2475" s="28" t="s">
        <v>20339</v>
      </c>
      <c r="J2475" s="28">
        <v>2</v>
      </c>
      <c r="K2475" s="28">
        <v>5</v>
      </c>
      <c r="L2475" s="5">
        <v>49.9</v>
      </c>
      <c r="M2475" s="5">
        <f t="shared" si="154"/>
        <v>7549.9</v>
      </c>
      <c r="N2475" s="5">
        <f t="shared" si="155"/>
        <v>527.23877137445527</v>
      </c>
      <c r="O2475" s="5" t="str">
        <f t="shared" si="152"/>
        <v/>
      </c>
      <c r="P2475" s="43" t="str">
        <f t="shared" si="153"/>
        <v>insert into noskrien_reit (dalibnieks, rez,skriesim_db,sacensibas) values ('Kinda Kristine',7549.9,'','Lattelecom Rīgas maratons – pusmaratona distance');</v>
      </c>
    </row>
    <row r="2476" spans="1:16" x14ac:dyDescent="0.2">
      <c r="A2476" s="26" t="s">
        <v>28543</v>
      </c>
      <c r="B2476" s="27" t="s">
        <v>546</v>
      </c>
      <c r="C2476" s="27" t="s">
        <v>11037</v>
      </c>
      <c r="D2476" s="27">
        <v>1984</v>
      </c>
      <c r="E2476" s="27" t="s">
        <v>6202</v>
      </c>
      <c r="F2476" s="27"/>
      <c r="G2476" s="27" t="s">
        <v>2563</v>
      </c>
      <c r="H2476" s="27" t="s">
        <v>11038</v>
      </c>
      <c r="I2476" s="27" t="s">
        <v>20340</v>
      </c>
      <c r="J2476" s="27">
        <v>2</v>
      </c>
      <c r="K2476" s="27">
        <v>5</v>
      </c>
      <c r="L2476" s="5">
        <v>51</v>
      </c>
      <c r="M2476" s="5">
        <f t="shared" si="154"/>
        <v>7551</v>
      </c>
      <c r="N2476" s="5">
        <f t="shared" si="155"/>
        <v>527.16196530260891</v>
      </c>
      <c r="O2476" s="5" t="str">
        <f t="shared" si="152"/>
        <v/>
      </c>
      <c r="P2476" s="43" t="str">
        <f t="shared" si="153"/>
        <v>insert into noskrien_reit (dalibnieks, rez,skriesim_db,sacensibas) values ('Māliņa Ilze',7551,'','Lattelecom Rīgas maratons – pusmaratona distance');</v>
      </c>
    </row>
    <row r="2477" spans="1:16" x14ac:dyDescent="0.2">
      <c r="A2477" s="26" t="s">
        <v>28544</v>
      </c>
      <c r="B2477" s="28" t="s">
        <v>46</v>
      </c>
      <c r="C2477" s="28" t="s">
        <v>8943</v>
      </c>
      <c r="D2477" s="28">
        <v>1989</v>
      </c>
      <c r="E2477" s="28" t="s">
        <v>2564</v>
      </c>
      <c r="F2477" s="28" t="s">
        <v>3297</v>
      </c>
      <c r="G2477" s="28" t="s">
        <v>2563</v>
      </c>
      <c r="H2477" s="28" t="s">
        <v>11039</v>
      </c>
      <c r="I2477" s="28" t="s">
        <v>20341</v>
      </c>
      <c r="J2477" s="28">
        <v>2</v>
      </c>
      <c r="K2477" s="28">
        <v>5</v>
      </c>
      <c r="L2477" s="5">
        <v>52.1</v>
      </c>
      <c r="M2477" s="5">
        <f t="shared" si="154"/>
        <v>7552.1</v>
      </c>
      <c r="N2477" s="5">
        <f t="shared" si="155"/>
        <v>527.08518160511642</v>
      </c>
      <c r="O2477" s="5" t="str">
        <f t="shared" si="152"/>
        <v/>
      </c>
      <c r="P2477" s="43" t="str">
        <f t="shared" si="153"/>
        <v>insert into noskrien_reit (dalibnieks, rez,skriesim_db,sacensibas) values ('Neimanis Jānis',7552.1,'','Lattelecom Rīgas maratons – pusmaratona distance');</v>
      </c>
    </row>
    <row r="2478" spans="1:16" x14ac:dyDescent="0.2">
      <c r="A2478" s="26" t="s">
        <v>28545</v>
      </c>
      <c r="B2478" s="27" t="s">
        <v>710</v>
      </c>
      <c r="C2478" s="27" t="s">
        <v>11040</v>
      </c>
      <c r="D2478" s="27">
        <v>1982</v>
      </c>
      <c r="E2478" s="27" t="s">
        <v>2564</v>
      </c>
      <c r="F2478" s="27" t="s">
        <v>2802</v>
      </c>
      <c r="G2478" s="27" t="s">
        <v>2563</v>
      </c>
      <c r="H2478" s="27" t="s">
        <v>11041</v>
      </c>
      <c r="I2478" s="27" t="s">
        <v>20342</v>
      </c>
      <c r="J2478" s="27">
        <v>2</v>
      </c>
      <c r="K2478" s="27">
        <v>5</v>
      </c>
      <c r="L2478" s="5">
        <v>53.4</v>
      </c>
      <c r="M2478" s="5">
        <f t="shared" si="154"/>
        <v>7553.4</v>
      </c>
      <c r="N2478" s="5">
        <f t="shared" si="155"/>
        <v>526.99446606826064</v>
      </c>
      <c r="O2478" s="5" t="str">
        <f t="shared" si="152"/>
        <v/>
      </c>
      <c r="P2478" s="43" t="str">
        <f t="shared" si="153"/>
        <v>insert into noskrien_reit (dalibnieks, rez,skriesim_db,sacensibas) values ('Kirijenko Jurijs',7553.4,'','Lattelecom Rīgas maratons – pusmaratona distance');</v>
      </c>
    </row>
    <row r="2479" spans="1:16" x14ac:dyDescent="0.2">
      <c r="A2479" s="26" t="s">
        <v>28546</v>
      </c>
      <c r="B2479" s="28" t="s">
        <v>46</v>
      </c>
      <c r="C2479" s="28" t="s">
        <v>8953</v>
      </c>
      <c r="D2479" s="28">
        <v>1985</v>
      </c>
      <c r="E2479" s="28" t="s">
        <v>2564</v>
      </c>
      <c r="F2479" s="28" t="s">
        <v>2918</v>
      </c>
      <c r="G2479" s="28" t="s">
        <v>2563</v>
      </c>
      <c r="H2479" s="28" t="s">
        <v>11042</v>
      </c>
      <c r="I2479" s="28" t="s">
        <v>20343</v>
      </c>
      <c r="J2479" s="28">
        <v>2</v>
      </c>
      <c r="K2479" s="28">
        <v>5</v>
      </c>
      <c r="L2479" s="5">
        <v>53.5</v>
      </c>
      <c r="M2479" s="5">
        <f t="shared" si="154"/>
        <v>7553.5</v>
      </c>
      <c r="N2479" s="5">
        <f t="shared" si="155"/>
        <v>526.98748924339714</v>
      </c>
      <c r="O2479" s="5" t="str">
        <f t="shared" si="152"/>
        <v/>
      </c>
      <c r="P2479" s="43" t="str">
        <f t="shared" si="153"/>
        <v>insert into noskrien_reit (dalibnieks, rez,skriesim_db,sacensibas) values ('Lipiņš Jānis',7553.5,'','Lattelecom Rīgas maratons – pusmaratona distance');</v>
      </c>
    </row>
    <row r="2480" spans="1:16" x14ac:dyDescent="0.2">
      <c r="A2480" s="26" t="s">
        <v>28547</v>
      </c>
      <c r="B2480" s="27" t="s">
        <v>546</v>
      </c>
      <c r="C2480" s="27" t="s">
        <v>11043</v>
      </c>
      <c r="D2480" s="27">
        <v>1979</v>
      </c>
      <c r="E2480" s="27" t="s">
        <v>6202</v>
      </c>
      <c r="F2480" s="27"/>
      <c r="G2480" s="27" t="s">
        <v>2563</v>
      </c>
      <c r="H2480" s="27" t="s">
        <v>11042</v>
      </c>
      <c r="I2480" s="27" t="s">
        <v>20343</v>
      </c>
      <c r="J2480" s="27">
        <v>2</v>
      </c>
      <c r="K2480" s="27">
        <v>5</v>
      </c>
      <c r="L2480" s="5">
        <v>53.5</v>
      </c>
      <c r="M2480" s="5">
        <f t="shared" si="154"/>
        <v>7553.5</v>
      </c>
      <c r="N2480" s="5">
        <f t="shared" si="155"/>
        <v>526.98748924339714</v>
      </c>
      <c r="O2480" s="5" t="str">
        <f t="shared" si="152"/>
        <v/>
      </c>
      <c r="P2480" s="43" t="str">
        <f t="shared" si="153"/>
        <v>insert into noskrien_reit (dalibnieks, rez,skriesim_db,sacensibas) values ('Deruma Ilze',7553.5,'','Lattelecom Rīgas maratons – pusmaratona distance');</v>
      </c>
    </row>
    <row r="2481" spans="1:16" x14ac:dyDescent="0.2">
      <c r="A2481" s="26" t="s">
        <v>28548</v>
      </c>
      <c r="B2481" s="28" t="s">
        <v>11044</v>
      </c>
      <c r="C2481" s="28" t="s">
        <v>11045</v>
      </c>
      <c r="D2481" s="28">
        <v>1994</v>
      </c>
      <c r="E2481" s="28" t="s">
        <v>2564</v>
      </c>
      <c r="F2481" s="28"/>
      <c r="G2481" s="28" t="s">
        <v>2619</v>
      </c>
      <c r="H2481" s="28" t="s">
        <v>11046</v>
      </c>
      <c r="I2481" s="28" t="s">
        <v>20344</v>
      </c>
      <c r="J2481" s="28">
        <v>2</v>
      </c>
      <c r="K2481" s="28">
        <v>5</v>
      </c>
      <c r="L2481" s="5">
        <v>56</v>
      </c>
      <c r="M2481" s="5">
        <f t="shared" si="154"/>
        <v>7556</v>
      </c>
      <c r="N2481" s="5">
        <f t="shared" si="155"/>
        <v>526.81312863949177</v>
      </c>
      <c r="O2481" s="5" t="str">
        <f t="shared" si="152"/>
        <v/>
      </c>
      <c r="P2481" s="43" t="str">
        <f t="shared" si="153"/>
        <v>insert into noskrien_reit (dalibnieks, rez,skriesim_db,sacensibas) values ('Treinys Simas',7556,'','Lattelecom Rīgas maratons – pusmaratona distance');</v>
      </c>
    </row>
    <row r="2482" spans="1:16" x14ac:dyDescent="0.2">
      <c r="A2482" s="26" t="s">
        <v>28549</v>
      </c>
      <c r="B2482" s="27" t="s">
        <v>1413</v>
      </c>
      <c r="C2482" s="27" t="s">
        <v>11047</v>
      </c>
      <c r="D2482" s="27">
        <v>1996</v>
      </c>
      <c r="E2482" s="27" t="s">
        <v>6202</v>
      </c>
      <c r="F2482" s="27"/>
      <c r="G2482" s="27" t="s">
        <v>2563</v>
      </c>
      <c r="H2482" s="27" t="s">
        <v>11048</v>
      </c>
      <c r="I2482" s="27" t="s">
        <v>20345</v>
      </c>
      <c r="J2482" s="27">
        <v>2</v>
      </c>
      <c r="K2482" s="27">
        <v>5</v>
      </c>
      <c r="L2482" s="5">
        <v>56.5</v>
      </c>
      <c r="M2482" s="5">
        <f t="shared" si="154"/>
        <v>7556.5</v>
      </c>
      <c r="N2482" s="5">
        <f t="shared" si="155"/>
        <v>526.77827036326346</v>
      </c>
      <c r="O2482" s="5" t="str">
        <f t="shared" si="152"/>
        <v/>
      </c>
      <c r="P2482" s="43" t="str">
        <f t="shared" si="153"/>
        <v>insert into noskrien_reit (dalibnieks, rez,skriesim_db,sacensibas) values ('Trektere Līva',7556.5,'','Lattelecom Rīgas maratons – pusmaratona distance');</v>
      </c>
    </row>
    <row r="2483" spans="1:16" x14ac:dyDescent="0.2">
      <c r="A2483" s="26" t="s">
        <v>28550</v>
      </c>
      <c r="B2483" s="28" t="s">
        <v>5644</v>
      </c>
      <c r="C2483" s="28" t="s">
        <v>11049</v>
      </c>
      <c r="D2483" s="28">
        <v>1994</v>
      </c>
      <c r="E2483" s="28" t="s">
        <v>6202</v>
      </c>
      <c r="F2483" s="28"/>
      <c r="G2483" s="28" t="s">
        <v>2619</v>
      </c>
      <c r="H2483" s="28" t="s">
        <v>11050</v>
      </c>
      <c r="I2483" s="28" t="s">
        <v>20346</v>
      </c>
      <c r="J2483" s="28">
        <v>2</v>
      </c>
      <c r="K2483" s="28">
        <v>5</v>
      </c>
      <c r="L2483" s="5">
        <v>56.7</v>
      </c>
      <c r="M2483" s="5">
        <f t="shared" si="154"/>
        <v>7556.7</v>
      </c>
      <c r="N2483" s="5">
        <f t="shared" si="155"/>
        <v>526.7643283443831</v>
      </c>
      <c r="O2483" s="5" t="str">
        <f t="shared" si="152"/>
        <v/>
      </c>
      <c r="P2483" s="43" t="str">
        <f t="shared" si="153"/>
        <v>insert into noskrien_reit (dalibnieks, rez,skriesim_db,sacensibas) values ('Stogeviciute Monika',7556.7,'','Lattelecom Rīgas maratons – pusmaratona distance');</v>
      </c>
    </row>
    <row r="2484" spans="1:16" x14ac:dyDescent="0.2">
      <c r="A2484" s="26" t="s">
        <v>28551</v>
      </c>
      <c r="B2484" s="27" t="s">
        <v>11051</v>
      </c>
      <c r="C2484" s="27" t="s">
        <v>11052</v>
      </c>
      <c r="D2484" s="27">
        <v>1964</v>
      </c>
      <c r="E2484" s="27" t="s">
        <v>6214</v>
      </c>
      <c r="F2484" s="27"/>
      <c r="G2484" s="27" t="s">
        <v>2619</v>
      </c>
      <c r="H2484" s="27" t="s">
        <v>11050</v>
      </c>
      <c r="I2484" s="27" t="s">
        <v>20346</v>
      </c>
      <c r="J2484" s="27">
        <v>2</v>
      </c>
      <c r="K2484" s="27">
        <v>5</v>
      </c>
      <c r="L2484" s="5">
        <v>56.7</v>
      </c>
      <c r="M2484" s="5">
        <f t="shared" si="154"/>
        <v>7556.7</v>
      </c>
      <c r="N2484" s="5">
        <f t="shared" si="155"/>
        <v>526.7643283443831</v>
      </c>
      <c r="O2484" s="5" t="str">
        <f t="shared" si="152"/>
        <v/>
      </c>
      <c r="P2484" s="43" t="str">
        <f t="shared" si="153"/>
        <v>insert into noskrien_reit (dalibnieks, rez,skriesim_db,sacensibas) values ('Stogevicius Virgintas',7556.7,'','Lattelecom Rīgas maratons – pusmaratona distance');</v>
      </c>
    </row>
    <row r="2485" spans="1:16" x14ac:dyDescent="0.2">
      <c r="A2485" s="26" t="s">
        <v>28552</v>
      </c>
      <c r="B2485" s="28" t="s">
        <v>401</v>
      </c>
      <c r="C2485" s="28" t="s">
        <v>5463</v>
      </c>
      <c r="D2485" s="28">
        <v>1975</v>
      </c>
      <c r="E2485" s="28" t="s">
        <v>6214</v>
      </c>
      <c r="F2485" s="28"/>
      <c r="G2485" s="28" t="s">
        <v>2563</v>
      </c>
      <c r="H2485" s="28" t="s">
        <v>11050</v>
      </c>
      <c r="I2485" s="28" t="s">
        <v>20346</v>
      </c>
      <c r="J2485" s="28">
        <v>2</v>
      </c>
      <c r="K2485" s="28">
        <v>5</v>
      </c>
      <c r="L2485" s="5">
        <v>56.7</v>
      </c>
      <c r="M2485" s="5">
        <f t="shared" si="154"/>
        <v>7556.7</v>
      </c>
      <c r="N2485" s="5">
        <f t="shared" si="155"/>
        <v>526.7643283443831</v>
      </c>
      <c r="O2485" s="5" t="str">
        <f t="shared" si="152"/>
        <v/>
      </c>
      <c r="P2485" s="43" t="str">
        <f t="shared" si="153"/>
        <v>insert into noskrien_reit (dalibnieks, rez,skriesim_db,sacensibas) values ('Šmits Ingus',7556.7,'','Lattelecom Rīgas maratons – pusmaratona distance');</v>
      </c>
    </row>
    <row r="2486" spans="1:16" x14ac:dyDescent="0.2">
      <c r="A2486" s="26" t="s">
        <v>28553</v>
      </c>
      <c r="B2486" s="27" t="s">
        <v>11053</v>
      </c>
      <c r="C2486" s="27" t="s">
        <v>11054</v>
      </c>
      <c r="D2486" s="27">
        <v>1960</v>
      </c>
      <c r="E2486" s="27" t="s">
        <v>6399</v>
      </c>
      <c r="F2486" s="27" t="s">
        <v>11055</v>
      </c>
      <c r="G2486" s="27" t="s">
        <v>3041</v>
      </c>
      <c r="H2486" s="27" t="s">
        <v>11056</v>
      </c>
      <c r="I2486" s="27" t="s">
        <v>20347</v>
      </c>
      <c r="J2486" s="27">
        <v>2</v>
      </c>
      <c r="K2486" s="27">
        <v>5</v>
      </c>
      <c r="L2486" s="5">
        <v>58.1</v>
      </c>
      <c r="M2486" s="5">
        <f t="shared" si="154"/>
        <v>7558.1</v>
      </c>
      <c r="N2486" s="5">
        <f t="shared" si="155"/>
        <v>526.66675487225621</v>
      </c>
      <c r="O2486" s="5" t="str">
        <f t="shared" si="152"/>
        <v/>
      </c>
      <c r="P2486" s="43" t="str">
        <f t="shared" si="153"/>
        <v>insert into noskrien_reit (dalibnieks, rez,skriesim_db,sacensibas) values ('arnabat natividad',7558.1,'','Lattelecom Rīgas maratons – pusmaratona distance');</v>
      </c>
    </row>
    <row r="2487" spans="1:16" x14ac:dyDescent="0.2">
      <c r="A2487" s="26" t="s">
        <v>28554</v>
      </c>
      <c r="B2487" s="28" t="s">
        <v>1505</v>
      </c>
      <c r="C2487" s="28" t="s">
        <v>11057</v>
      </c>
      <c r="D2487" s="28">
        <v>1975</v>
      </c>
      <c r="E2487" s="28" t="s">
        <v>6214</v>
      </c>
      <c r="F2487" s="28"/>
      <c r="G2487" s="28" t="s">
        <v>2563</v>
      </c>
      <c r="H2487" s="28" t="s">
        <v>11058</v>
      </c>
      <c r="I2487" s="28" t="s">
        <v>20348</v>
      </c>
      <c r="J2487" s="28">
        <v>2</v>
      </c>
      <c r="K2487" s="28">
        <v>5</v>
      </c>
      <c r="L2487" s="5">
        <v>58.7</v>
      </c>
      <c r="M2487" s="5">
        <f t="shared" si="154"/>
        <v>7558.7</v>
      </c>
      <c r="N2487" s="5">
        <f t="shared" si="155"/>
        <v>526.62494873457081</v>
      </c>
      <c r="O2487" s="5" t="str">
        <f t="shared" si="152"/>
        <v/>
      </c>
      <c r="P2487" s="43" t="str">
        <f t="shared" si="153"/>
        <v>insert into noskrien_reit (dalibnieks, rez,skriesim_db,sacensibas) values ('Koskins Romans',7558.7,'','Lattelecom Rīgas maratons – pusmaratona distance');</v>
      </c>
    </row>
    <row r="2488" spans="1:16" x14ac:dyDescent="0.2">
      <c r="A2488" s="26" t="s">
        <v>28555</v>
      </c>
      <c r="B2488" s="27" t="s">
        <v>2288</v>
      </c>
      <c r="C2488" s="27" t="s">
        <v>11059</v>
      </c>
      <c r="D2488" s="27">
        <v>1985</v>
      </c>
      <c r="E2488" s="27" t="s">
        <v>6202</v>
      </c>
      <c r="F2488" s="27" t="s">
        <v>2643</v>
      </c>
      <c r="G2488" s="27" t="s">
        <v>2614</v>
      </c>
      <c r="H2488" s="27" t="s">
        <v>11060</v>
      </c>
      <c r="I2488" s="27" t="s">
        <v>20349</v>
      </c>
      <c r="J2488" s="27">
        <v>2</v>
      </c>
      <c r="K2488" s="27">
        <v>5</v>
      </c>
      <c r="L2488" s="5">
        <v>58.9</v>
      </c>
      <c r="M2488" s="5">
        <f t="shared" si="154"/>
        <v>7558.9</v>
      </c>
      <c r="N2488" s="5">
        <f t="shared" si="155"/>
        <v>526.61101483020013</v>
      </c>
      <c r="O2488" s="5" t="str">
        <f t="shared" si="152"/>
        <v/>
      </c>
      <c r="P2488" s="43" t="str">
        <f t="shared" si="153"/>
        <v>insert into noskrien_reit (dalibnieks, rez,skriesim_db,sacensibas) values ('Kolmogorova Marina',7558.9,'','Lattelecom Rīgas maratons – pusmaratona distance');</v>
      </c>
    </row>
    <row r="2489" spans="1:16" x14ac:dyDescent="0.2">
      <c r="A2489" s="26" t="s">
        <v>28556</v>
      </c>
      <c r="B2489" s="28" t="s">
        <v>2248</v>
      </c>
      <c r="C2489" s="28" t="s">
        <v>2334</v>
      </c>
      <c r="D2489" s="28">
        <v>1979</v>
      </c>
      <c r="E2489" s="28" t="s">
        <v>2564</v>
      </c>
      <c r="F2489" s="28" t="s">
        <v>2250</v>
      </c>
      <c r="G2489" s="28" t="s">
        <v>2563</v>
      </c>
      <c r="H2489" s="28" t="s">
        <v>11061</v>
      </c>
      <c r="I2489" s="28" t="s">
        <v>20350</v>
      </c>
      <c r="J2489" s="28">
        <v>2</v>
      </c>
      <c r="K2489" s="28">
        <v>5</v>
      </c>
      <c r="L2489" s="5">
        <v>59.2</v>
      </c>
      <c r="M2489" s="5">
        <f t="shared" si="154"/>
        <v>7559.2</v>
      </c>
      <c r="N2489" s="5">
        <f t="shared" si="155"/>
        <v>526.59011535612228</v>
      </c>
      <c r="O2489" s="5" t="str">
        <f t="shared" si="152"/>
        <v/>
      </c>
      <c r="P2489" s="43" t="str">
        <f t="shared" si="153"/>
        <v>insert into noskrien_reit (dalibnieks, rez,skriesim_db,sacensibas) values ('Mironovs Deniss',7559.2,'','Lattelecom Rīgas maratons – pusmaratona distance');</v>
      </c>
    </row>
    <row r="2490" spans="1:16" x14ac:dyDescent="0.2">
      <c r="A2490" s="26" t="s">
        <v>28557</v>
      </c>
      <c r="B2490" s="27" t="s">
        <v>6165</v>
      </c>
      <c r="C2490" s="27" t="s">
        <v>2275</v>
      </c>
      <c r="D2490" s="27">
        <v>1969</v>
      </c>
      <c r="E2490" s="27" t="s">
        <v>6399</v>
      </c>
      <c r="F2490" s="27" t="s">
        <v>695</v>
      </c>
      <c r="G2490" s="27" t="s">
        <v>2563</v>
      </c>
      <c r="H2490" s="27" t="s">
        <v>11062</v>
      </c>
      <c r="I2490" s="27" t="s">
        <v>20351</v>
      </c>
      <c r="J2490" s="27">
        <v>2</v>
      </c>
      <c r="K2490" s="27">
        <v>6</v>
      </c>
      <c r="L2490" s="5">
        <v>0.1</v>
      </c>
      <c r="M2490" s="5">
        <f t="shared" si="154"/>
        <v>7560.1</v>
      </c>
      <c r="N2490" s="5">
        <f t="shared" si="155"/>
        <v>526.52742688588773</v>
      </c>
      <c r="O2490" s="5" t="str">
        <f t="shared" si="152"/>
        <v/>
      </c>
      <c r="P2490" s="43" t="str">
        <f t="shared" si="153"/>
        <v>insert into noskrien_reit (dalibnieks, rez,skriesim_db,sacensibas) values ('Bērziņa Jana',7560.1,'','Lattelecom Rīgas maratons – pusmaratona distance');</v>
      </c>
    </row>
    <row r="2491" spans="1:16" x14ac:dyDescent="0.2">
      <c r="A2491" s="26" t="s">
        <v>28558</v>
      </c>
      <c r="B2491" s="28" t="s">
        <v>540</v>
      </c>
      <c r="C2491" s="28" t="s">
        <v>2784</v>
      </c>
      <c r="D2491" s="28">
        <v>1987</v>
      </c>
      <c r="E2491" s="28" t="s">
        <v>2564</v>
      </c>
      <c r="F2491" s="28" t="s">
        <v>4056</v>
      </c>
      <c r="G2491" s="28" t="s">
        <v>2563</v>
      </c>
      <c r="H2491" s="28" t="s">
        <v>11063</v>
      </c>
      <c r="I2491" s="28" t="s">
        <v>20352</v>
      </c>
      <c r="J2491" s="28">
        <v>2</v>
      </c>
      <c r="K2491" s="28">
        <v>6</v>
      </c>
      <c r="L2491" s="5">
        <v>1.2</v>
      </c>
      <c r="M2491" s="5">
        <f t="shared" si="154"/>
        <v>7561.2</v>
      </c>
      <c r="N2491" s="5">
        <f t="shared" si="155"/>
        <v>526.45082791091363</v>
      </c>
      <c r="O2491" s="5" t="str">
        <f t="shared" si="152"/>
        <v/>
      </c>
      <c r="P2491" s="43" t="str">
        <f t="shared" si="153"/>
        <v>insert into noskrien_reit (dalibnieks, rez,skriesim_db,sacensibas) values ('Teteris Armands',7561.2,'','Lattelecom Rīgas maratons – pusmaratona distance');</v>
      </c>
    </row>
    <row r="2492" spans="1:16" x14ac:dyDescent="0.2">
      <c r="A2492" s="26" t="s">
        <v>28559</v>
      </c>
      <c r="B2492" s="27" t="s">
        <v>125</v>
      </c>
      <c r="C2492" s="27" t="s">
        <v>11064</v>
      </c>
      <c r="D2492" s="27">
        <v>1991</v>
      </c>
      <c r="E2492" s="27" t="s">
        <v>6202</v>
      </c>
      <c r="F2492" s="27" t="s">
        <v>4056</v>
      </c>
      <c r="G2492" s="27" t="s">
        <v>2563</v>
      </c>
      <c r="H2492" s="27" t="s">
        <v>11065</v>
      </c>
      <c r="I2492" s="27" t="s">
        <v>20353</v>
      </c>
      <c r="J2492" s="27">
        <v>2</v>
      </c>
      <c r="K2492" s="27">
        <v>6</v>
      </c>
      <c r="L2492" s="5">
        <v>1.6</v>
      </c>
      <c r="M2492" s="5">
        <f t="shared" si="154"/>
        <v>7561.6</v>
      </c>
      <c r="N2492" s="5">
        <f t="shared" si="155"/>
        <v>526.4229792636479</v>
      </c>
      <c r="O2492" s="5" t="str">
        <f t="shared" si="152"/>
        <v/>
      </c>
      <c r="P2492" s="43" t="str">
        <f t="shared" si="153"/>
        <v>insert into noskrien_reit (dalibnieks, rez,skriesim_db,sacensibas) values ('Siliņa Elīna',7561.6,'','Lattelecom Rīgas maratons – pusmaratona distance');</v>
      </c>
    </row>
    <row r="2493" spans="1:16" x14ac:dyDescent="0.2">
      <c r="A2493" s="26" t="s">
        <v>28560</v>
      </c>
      <c r="B2493" s="28" t="s">
        <v>46</v>
      </c>
      <c r="C2493" s="28" t="s">
        <v>2233</v>
      </c>
      <c r="D2493" s="28">
        <v>1970</v>
      </c>
      <c r="E2493" s="28" t="s">
        <v>6214</v>
      </c>
      <c r="F2493" s="28"/>
      <c r="G2493" s="28" t="s">
        <v>2563</v>
      </c>
      <c r="H2493" s="28" t="s">
        <v>11066</v>
      </c>
      <c r="I2493" s="28" t="s">
        <v>20354</v>
      </c>
      <c r="J2493" s="28">
        <v>2</v>
      </c>
      <c r="K2493" s="28">
        <v>6</v>
      </c>
      <c r="L2493" s="5">
        <v>2</v>
      </c>
      <c r="M2493" s="5">
        <f t="shared" si="154"/>
        <v>7562</v>
      </c>
      <c r="N2493" s="5">
        <f t="shared" si="155"/>
        <v>526.39513356254963</v>
      </c>
      <c r="O2493" s="5" t="str">
        <f t="shared" si="152"/>
        <v/>
      </c>
      <c r="P2493" s="43" t="str">
        <f t="shared" si="153"/>
        <v>insert into noskrien_reit (dalibnieks, rez,skriesim_db,sacensibas) values ('Leimanis Jānis',7562,'','Lattelecom Rīgas maratons – pusmaratona distance');</v>
      </c>
    </row>
    <row r="2494" spans="1:16" x14ac:dyDescent="0.2">
      <c r="A2494" s="26" t="s">
        <v>28561</v>
      </c>
      <c r="B2494" s="27" t="s">
        <v>900</v>
      </c>
      <c r="C2494" s="27" t="s">
        <v>901</v>
      </c>
      <c r="D2494" s="27">
        <v>1989</v>
      </c>
      <c r="E2494" s="27" t="s">
        <v>6202</v>
      </c>
      <c r="F2494" s="27" t="s">
        <v>8158</v>
      </c>
      <c r="G2494" s="27" t="s">
        <v>2563</v>
      </c>
      <c r="H2494" s="27" t="s">
        <v>11067</v>
      </c>
      <c r="I2494" s="27" t="s">
        <v>20355</v>
      </c>
      <c r="J2494" s="27">
        <v>2</v>
      </c>
      <c r="K2494" s="27">
        <v>6</v>
      </c>
      <c r="L2494" s="5">
        <v>3.2</v>
      </c>
      <c r="M2494" s="5">
        <f t="shared" si="154"/>
        <v>7563.2</v>
      </c>
      <c r="N2494" s="5">
        <f t="shared" si="155"/>
        <v>526.31161413158452</v>
      </c>
      <c r="O2494" s="5" t="str">
        <f t="shared" si="152"/>
        <v/>
      </c>
      <c r="P2494" s="43" t="str">
        <f t="shared" si="153"/>
        <v>insert into noskrien_reit (dalibnieks, rez,skriesim_db,sacensibas) values ('Fedotova Kristīne',7563.2,'','Lattelecom Rīgas maratons – pusmaratona distance');</v>
      </c>
    </row>
    <row r="2495" spans="1:16" x14ac:dyDescent="0.2">
      <c r="A2495" s="26" t="s">
        <v>28562</v>
      </c>
      <c r="B2495" s="28" t="s">
        <v>10</v>
      </c>
      <c r="C2495" s="28" t="s">
        <v>11068</v>
      </c>
      <c r="D2495" s="28">
        <v>1978</v>
      </c>
      <c r="E2495" s="28" t="s">
        <v>6202</v>
      </c>
      <c r="F2495" s="28"/>
      <c r="G2495" s="28" t="s">
        <v>2563</v>
      </c>
      <c r="H2495" s="28" t="s">
        <v>11069</v>
      </c>
      <c r="I2495" s="28" t="s">
        <v>20356</v>
      </c>
      <c r="J2495" s="28">
        <v>2</v>
      </c>
      <c r="K2495" s="28">
        <v>6</v>
      </c>
      <c r="L2495" s="5">
        <v>5</v>
      </c>
      <c r="M2495" s="5">
        <f t="shared" si="154"/>
        <v>7565</v>
      </c>
      <c r="N2495" s="5">
        <f t="shared" si="155"/>
        <v>526.18638466622599</v>
      </c>
      <c r="O2495" s="5" t="str">
        <f t="shared" si="152"/>
        <v/>
      </c>
      <c r="P2495" s="43" t="str">
        <f t="shared" si="153"/>
        <v>insert into noskrien_reit (dalibnieks, rez,skriesim_db,sacensibas) values ('Lāma Dace',7565,'','Lattelecom Rīgas maratons – pusmaratona distance');</v>
      </c>
    </row>
    <row r="2496" spans="1:16" x14ac:dyDescent="0.2">
      <c r="A2496" s="26" t="s">
        <v>28563</v>
      </c>
      <c r="B2496" s="27" t="s">
        <v>46</v>
      </c>
      <c r="C2496" s="27" t="s">
        <v>7065</v>
      </c>
      <c r="D2496" s="27">
        <v>1981</v>
      </c>
      <c r="E2496" s="27" t="s">
        <v>2564</v>
      </c>
      <c r="F2496" s="28" t="s">
        <v>244</v>
      </c>
      <c r="G2496" s="27" t="s">
        <v>2563</v>
      </c>
      <c r="H2496" s="27" t="s">
        <v>11070</v>
      </c>
      <c r="I2496" s="27" t="s">
        <v>20357</v>
      </c>
      <c r="J2496" s="27">
        <v>2</v>
      </c>
      <c r="K2496" s="27">
        <v>6</v>
      </c>
      <c r="L2496" s="5">
        <v>5.7</v>
      </c>
      <c r="M2496" s="5">
        <f t="shared" si="154"/>
        <v>7565.7</v>
      </c>
      <c r="N2496" s="5">
        <f t="shared" si="155"/>
        <v>526.13770041106579</v>
      </c>
      <c r="O2496" s="5" t="str">
        <f t="shared" si="152"/>
        <v>y</v>
      </c>
      <c r="P2496" s="43" t="str">
        <f t="shared" si="153"/>
        <v>insert into noskrien_reit (dalibnieks, rez,skriesim_db,sacensibas) values ('Sedlenieks Jānis',7565.7,'y','Lattelecom Rīgas maratons – pusmaratona distance');</v>
      </c>
    </row>
    <row r="2497" spans="1:16" x14ac:dyDescent="0.2">
      <c r="A2497" s="26" t="s">
        <v>28564</v>
      </c>
      <c r="B2497" s="28" t="s">
        <v>469</v>
      </c>
      <c r="C2497" s="28" t="s">
        <v>664</v>
      </c>
      <c r="D2497" s="28">
        <v>1978</v>
      </c>
      <c r="E2497" s="28" t="s">
        <v>2564</v>
      </c>
      <c r="F2497" s="28" t="s">
        <v>11071</v>
      </c>
      <c r="G2497" s="28" t="s">
        <v>2563</v>
      </c>
      <c r="H2497" s="28" t="s">
        <v>11072</v>
      </c>
      <c r="I2497" s="28" t="s">
        <v>20358</v>
      </c>
      <c r="J2497" s="28">
        <v>2</v>
      </c>
      <c r="K2497" s="28">
        <v>6</v>
      </c>
      <c r="L2497" s="5">
        <v>6.5</v>
      </c>
      <c r="M2497" s="5">
        <f t="shared" si="154"/>
        <v>7566.5</v>
      </c>
      <c r="N2497" s="5">
        <f t="shared" si="155"/>
        <v>526.08207229234131</v>
      </c>
      <c r="O2497" s="5" t="str">
        <f t="shared" si="152"/>
        <v/>
      </c>
      <c r="P2497" s="43" t="str">
        <f t="shared" si="153"/>
        <v>insert into noskrien_reit (dalibnieks, rez,skriesim_db,sacensibas) values ('Alksnis Gundars',7566.5,'','Lattelecom Rīgas maratons – pusmaratona distance');</v>
      </c>
    </row>
    <row r="2498" spans="1:16" x14ac:dyDescent="0.2">
      <c r="A2498" s="26" t="s">
        <v>28565</v>
      </c>
      <c r="B2498" s="27" t="s">
        <v>11073</v>
      </c>
      <c r="C2498" s="27" t="s">
        <v>11074</v>
      </c>
      <c r="D2498" s="27">
        <v>1973</v>
      </c>
      <c r="E2498" s="27" t="s">
        <v>6399</v>
      </c>
      <c r="F2498" s="27" t="s">
        <v>6449</v>
      </c>
      <c r="G2498" s="27" t="s">
        <v>5719</v>
      </c>
      <c r="H2498" s="27" t="s">
        <v>11075</v>
      </c>
      <c r="I2498" s="27" t="s">
        <v>20359</v>
      </c>
      <c r="J2498" s="27">
        <v>2</v>
      </c>
      <c r="K2498" s="27">
        <v>6</v>
      </c>
      <c r="L2498" s="5">
        <v>8.1999999999999993</v>
      </c>
      <c r="M2498" s="5">
        <f t="shared" si="154"/>
        <v>7568.2</v>
      </c>
      <c r="N2498" s="5">
        <f t="shared" si="155"/>
        <v>525.96390158822442</v>
      </c>
      <c r="O2498" s="5" t="str">
        <f t="shared" ref="O2498:O2561" si="156">IF(F2498="vsk noskrien","y","")</f>
        <v/>
      </c>
      <c r="P2498" s="43" t="str">
        <f t="shared" ref="P2498:P2561" si="157">CONCATENATE("insert into noskrien_reit (dalibnieks, rez,skriesim_db,sacensibas) values ('",C2498," ",B2498,"',",M2498,",'",O2498,"','",$P$1,"');")</f>
        <v>insert into noskrien_reit (dalibnieks, rez,skriesim_db,sacensibas) values ('Kereszturi Estzer',7568.2,'','Lattelecom Rīgas maratons – pusmaratona distance');</v>
      </c>
    </row>
    <row r="2499" spans="1:16" x14ac:dyDescent="0.2">
      <c r="A2499" s="26" t="s">
        <v>28566</v>
      </c>
      <c r="B2499" s="28" t="s">
        <v>11076</v>
      </c>
      <c r="C2499" s="28" t="s">
        <v>11074</v>
      </c>
      <c r="D2499" s="28">
        <v>1971</v>
      </c>
      <c r="E2499" s="28" t="s">
        <v>6214</v>
      </c>
      <c r="F2499" s="28" t="s">
        <v>6449</v>
      </c>
      <c r="G2499" s="28" t="s">
        <v>5719</v>
      </c>
      <c r="H2499" s="28" t="s">
        <v>11077</v>
      </c>
      <c r="I2499" s="28" t="s">
        <v>20360</v>
      </c>
      <c r="J2499" s="28">
        <v>2</v>
      </c>
      <c r="K2499" s="28">
        <v>6</v>
      </c>
      <c r="L2499" s="5">
        <v>8.4</v>
      </c>
      <c r="M2499" s="5">
        <f t="shared" ref="M2499:M2562" si="158">J2499*3600+K2499*60+L2499</f>
        <v>7568.4</v>
      </c>
      <c r="N2499" s="5">
        <f t="shared" ref="N2499:N2562" si="159">$M$2/M2499*1000</f>
        <v>525.95000264256657</v>
      </c>
      <c r="O2499" s="5" t="str">
        <f t="shared" si="156"/>
        <v/>
      </c>
      <c r="P2499" s="43" t="str">
        <f t="shared" si="157"/>
        <v>insert into noskrien_reit (dalibnieks, rez,skriesim_db,sacensibas) values ('Kereszturi Zoltan',7568.4,'','Lattelecom Rīgas maratons – pusmaratona distance');</v>
      </c>
    </row>
    <row r="2500" spans="1:16" x14ac:dyDescent="0.2">
      <c r="A2500" s="26" t="s">
        <v>28567</v>
      </c>
      <c r="B2500" s="27" t="s">
        <v>777</v>
      </c>
      <c r="C2500" s="27" t="s">
        <v>11078</v>
      </c>
      <c r="D2500" s="27">
        <v>1988</v>
      </c>
      <c r="E2500" s="27" t="s">
        <v>6202</v>
      </c>
      <c r="F2500" s="27" t="s">
        <v>5895</v>
      </c>
      <c r="G2500" s="27" t="s">
        <v>2563</v>
      </c>
      <c r="H2500" s="27" t="s">
        <v>11079</v>
      </c>
      <c r="I2500" s="27" t="s">
        <v>20361</v>
      </c>
      <c r="J2500" s="27">
        <v>2</v>
      </c>
      <c r="K2500" s="27">
        <v>6</v>
      </c>
      <c r="L2500" s="5">
        <v>9.1999999999999993</v>
      </c>
      <c r="M2500" s="5">
        <f t="shared" si="158"/>
        <v>7569.2</v>
      </c>
      <c r="N2500" s="5">
        <f t="shared" si="159"/>
        <v>525.89441420493574</v>
      </c>
      <c r="O2500" s="5" t="str">
        <f t="shared" si="156"/>
        <v/>
      </c>
      <c r="P2500" s="43" t="str">
        <f t="shared" si="157"/>
        <v>insert into noskrien_reit (dalibnieks, rez,skriesim_db,sacensibas) values ('Zamarina Zane',7569.2,'','Lattelecom Rīgas maratons – pusmaratona distance');</v>
      </c>
    </row>
    <row r="2501" spans="1:16" x14ac:dyDescent="0.2">
      <c r="A2501" s="26" t="s">
        <v>28568</v>
      </c>
      <c r="B2501" s="28" t="s">
        <v>8461</v>
      </c>
      <c r="C2501" s="28" t="s">
        <v>11080</v>
      </c>
      <c r="D2501" s="28">
        <v>1990</v>
      </c>
      <c r="E2501" s="28" t="s">
        <v>6202</v>
      </c>
      <c r="F2501" s="28" t="s">
        <v>695</v>
      </c>
      <c r="G2501" s="28" t="s">
        <v>2563</v>
      </c>
      <c r="H2501" s="28" t="s">
        <v>11081</v>
      </c>
      <c r="I2501" s="28" t="s">
        <v>20362</v>
      </c>
      <c r="J2501" s="28">
        <v>2</v>
      </c>
      <c r="K2501" s="28">
        <v>6</v>
      </c>
      <c r="L2501" s="5">
        <v>9.1</v>
      </c>
      <c r="M2501" s="5">
        <f t="shared" si="158"/>
        <v>7569.1</v>
      </c>
      <c r="N2501" s="5">
        <f t="shared" si="159"/>
        <v>525.90136211702838</v>
      </c>
      <c r="O2501" s="5" t="str">
        <f t="shared" si="156"/>
        <v/>
      </c>
      <c r="P2501" s="43" t="str">
        <f t="shared" si="157"/>
        <v>insert into noskrien_reit (dalibnieks, rez,skriesim_db,sacensibas) values ('Oļeiņika Anastasija',7569.1,'','Lattelecom Rīgas maratons – pusmaratona distance');</v>
      </c>
    </row>
    <row r="2502" spans="1:16" x14ac:dyDescent="0.2">
      <c r="A2502" s="26" t="s">
        <v>28569</v>
      </c>
      <c r="B2502" s="27" t="s">
        <v>11082</v>
      </c>
      <c r="C2502" s="27" t="s">
        <v>11083</v>
      </c>
      <c r="D2502" s="27">
        <v>1988</v>
      </c>
      <c r="E2502" s="27" t="s">
        <v>2564</v>
      </c>
      <c r="F2502" s="27"/>
      <c r="G2502" s="27" t="s">
        <v>2682</v>
      </c>
      <c r="H2502" s="27" t="s">
        <v>11084</v>
      </c>
      <c r="I2502" s="27" t="s">
        <v>20363</v>
      </c>
      <c r="J2502" s="27">
        <v>2</v>
      </c>
      <c r="K2502" s="27">
        <v>6</v>
      </c>
      <c r="L2502" s="5">
        <v>10</v>
      </c>
      <c r="M2502" s="5">
        <f t="shared" si="158"/>
        <v>7570</v>
      </c>
      <c r="N2502" s="5">
        <f t="shared" si="159"/>
        <v>525.83883751651251</v>
      </c>
      <c r="O2502" s="5" t="str">
        <f t="shared" si="156"/>
        <v/>
      </c>
      <c r="P2502" s="43" t="str">
        <f t="shared" si="157"/>
        <v>insert into noskrien_reit (dalibnieks, rez,skriesim_db,sacensibas) values ('Oja Eerik',7570,'','Lattelecom Rīgas maratons – pusmaratona distance');</v>
      </c>
    </row>
    <row r="2503" spans="1:16" x14ac:dyDescent="0.2">
      <c r="A2503" s="26" t="s">
        <v>28570</v>
      </c>
      <c r="B2503" s="28" t="s">
        <v>5396</v>
      </c>
      <c r="C2503" s="28" t="s">
        <v>11085</v>
      </c>
      <c r="D2503" s="28">
        <v>1987</v>
      </c>
      <c r="E2503" s="28" t="s">
        <v>6202</v>
      </c>
      <c r="F2503" s="28"/>
      <c r="G2503" s="28" t="s">
        <v>2614</v>
      </c>
      <c r="H2503" s="28" t="s">
        <v>11086</v>
      </c>
      <c r="I2503" s="28" t="s">
        <v>20364</v>
      </c>
      <c r="J2503" s="28">
        <v>2</v>
      </c>
      <c r="K2503" s="28">
        <v>6</v>
      </c>
      <c r="L2503" s="5">
        <v>10.7</v>
      </c>
      <c r="M2503" s="5">
        <f t="shared" si="158"/>
        <v>7570.7</v>
      </c>
      <c r="N2503" s="5">
        <f t="shared" si="159"/>
        <v>525.79021754923588</v>
      </c>
      <c r="O2503" s="5" t="str">
        <f t="shared" si="156"/>
        <v/>
      </c>
      <c r="P2503" s="43" t="str">
        <f t="shared" si="157"/>
        <v>insert into noskrien_reit (dalibnieks, rez,skriesim_db,sacensibas) values ('Makarova Anna',7570.7,'','Lattelecom Rīgas maratons – pusmaratona distance');</v>
      </c>
    </row>
    <row r="2504" spans="1:16" x14ac:dyDescent="0.2">
      <c r="A2504" s="26" t="s">
        <v>28571</v>
      </c>
      <c r="B2504" s="27" t="s">
        <v>11087</v>
      </c>
      <c r="C2504" s="27" t="s">
        <v>11088</v>
      </c>
      <c r="D2504" s="27">
        <v>1990</v>
      </c>
      <c r="E2504" s="27" t="s">
        <v>6202</v>
      </c>
      <c r="F2504" s="27"/>
      <c r="G2504" s="27" t="s">
        <v>2563</v>
      </c>
      <c r="H2504" s="27" t="s">
        <v>11089</v>
      </c>
      <c r="I2504" s="27" t="s">
        <v>20365</v>
      </c>
      <c r="J2504" s="27">
        <v>2</v>
      </c>
      <c r="K2504" s="27">
        <v>6</v>
      </c>
      <c r="L2504" s="5">
        <v>10.9</v>
      </c>
      <c r="M2504" s="5">
        <f t="shared" si="158"/>
        <v>7570.9</v>
      </c>
      <c r="N2504" s="5">
        <f t="shared" si="159"/>
        <v>525.77632778137342</v>
      </c>
      <c r="O2504" s="5" t="str">
        <f t="shared" si="156"/>
        <v/>
      </c>
      <c r="P2504" s="43" t="str">
        <f t="shared" si="157"/>
        <v>insert into noskrien_reit (dalibnieks, rez,skriesim_db,sacensibas) values ('Kazarina Alisa',7570.9,'','Lattelecom Rīgas maratons – pusmaratona distance');</v>
      </c>
    </row>
    <row r="2505" spans="1:16" x14ac:dyDescent="0.2">
      <c r="A2505" s="26" t="s">
        <v>28572</v>
      </c>
      <c r="B2505" s="28" t="s">
        <v>11090</v>
      </c>
      <c r="C2505" s="28" t="s">
        <v>11091</v>
      </c>
      <c r="D2505" s="28">
        <v>1975</v>
      </c>
      <c r="E2505" s="28" t="s">
        <v>6399</v>
      </c>
      <c r="F2505" s="28" t="s">
        <v>11092</v>
      </c>
      <c r="G2505" s="28" t="s">
        <v>2682</v>
      </c>
      <c r="H2505" s="28" t="s">
        <v>11089</v>
      </c>
      <c r="I2505" s="28" t="s">
        <v>20365</v>
      </c>
      <c r="J2505" s="28">
        <v>2</v>
      </c>
      <c r="K2505" s="28">
        <v>6</v>
      </c>
      <c r="L2505" s="5">
        <v>10.9</v>
      </c>
      <c r="M2505" s="5">
        <f t="shared" si="158"/>
        <v>7570.9</v>
      </c>
      <c r="N2505" s="5">
        <f t="shared" si="159"/>
        <v>525.77632778137342</v>
      </c>
      <c r="O2505" s="5" t="str">
        <f t="shared" si="156"/>
        <v/>
      </c>
      <c r="P2505" s="43" t="str">
        <f t="shared" si="157"/>
        <v>insert into noskrien_reit (dalibnieks, rez,skriesim_db,sacensibas) values ('Jaakson Kaja',7570.9,'','Lattelecom Rīgas maratons – pusmaratona distance');</v>
      </c>
    </row>
    <row r="2506" spans="1:16" x14ac:dyDescent="0.2">
      <c r="A2506" s="26" t="s">
        <v>28573</v>
      </c>
      <c r="B2506" s="27" t="s">
        <v>1542</v>
      </c>
      <c r="C2506" s="27" t="s">
        <v>11093</v>
      </c>
      <c r="D2506" s="27">
        <v>1992</v>
      </c>
      <c r="E2506" s="27" t="s">
        <v>6202</v>
      </c>
      <c r="F2506" s="27" t="s">
        <v>2610</v>
      </c>
      <c r="G2506" s="27" t="s">
        <v>2563</v>
      </c>
      <c r="H2506" s="27" t="s">
        <v>11094</v>
      </c>
      <c r="I2506" s="27" t="s">
        <v>20366</v>
      </c>
      <c r="J2506" s="27">
        <v>2</v>
      </c>
      <c r="K2506" s="27">
        <v>6</v>
      </c>
      <c r="L2506" s="5">
        <v>11.7</v>
      </c>
      <c r="M2506" s="5">
        <f t="shared" si="158"/>
        <v>7571.7</v>
      </c>
      <c r="N2506" s="5">
        <f t="shared" si="159"/>
        <v>525.72077604765116</v>
      </c>
      <c r="O2506" s="5" t="str">
        <f t="shared" si="156"/>
        <v/>
      </c>
      <c r="P2506" s="43" t="str">
        <f t="shared" si="157"/>
        <v>insert into noskrien_reit (dalibnieks, rez,skriesim_db,sacensibas) values ('Braslava Māra',7571.7,'','Lattelecom Rīgas maratons – pusmaratona distance');</v>
      </c>
    </row>
    <row r="2507" spans="1:16" x14ac:dyDescent="0.2">
      <c r="A2507" s="26" t="s">
        <v>28574</v>
      </c>
      <c r="B2507" s="28" t="s">
        <v>7701</v>
      </c>
      <c r="C2507" s="28" t="s">
        <v>769</v>
      </c>
      <c r="D2507" s="28">
        <v>1987</v>
      </c>
      <c r="E2507" s="28" t="s">
        <v>2564</v>
      </c>
      <c r="F2507" s="28" t="s">
        <v>553</v>
      </c>
      <c r="G2507" s="28" t="s">
        <v>2563</v>
      </c>
      <c r="H2507" s="28" t="s">
        <v>11095</v>
      </c>
      <c r="I2507" s="28" t="s">
        <v>20367</v>
      </c>
      <c r="J2507" s="28">
        <v>2</v>
      </c>
      <c r="K2507" s="28">
        <v>6</v>
      </c>
      <c r="L2507" s="5">
        <v>12</v>
      </c>
      <c r="M2507" s="5">
        <f t="shared" si="158"/>
        <v>7572</v>
      </c>
      <c r="N2507" s="5">
        <f t="shared" si="159"/>
        <v>525.69994717379825</v>
      </c>
      <c r="O2507" s="5" t="str">
        <f t="shared" si="156"/>
        <v/>
      </c>
      <c r="P2507" s="43" t="str">
        <f t="shared" si="157"/>
        <v>insert into noskrien_reit (dalibnieks, rez,skriesim_db,sacensibas) values ('Zeps Āris',7572,'','Lattelecom Rīgas maratons – pusmaratona distance');</v>
      </c>
    </row>
    <row r="2508" spans="1:16" x14ac:dyDescent="0.2">
      <c r="A2508" s="26" t="s">
        <v>28575</v>
      </c>
      <c r="B2508" s="27" t="s">
        <v>11096</v>
      </c>
      <c r="C2508" s="27" t="s">
        <v>11097</v>
      </c>
      <c r="D2508" s="27">
        <v>1955</v>
      </c>
      <c r="E2508" s="27" t="s">
        <v>6399</v>
      </c>
      <c r="F2508" s="27"/>
      <c r="G2508" s="27" t="s">
        <v>2957</v>
      </c>
      <c r="H2508" s="27" t="s">
        <v>11098</v>
      </c>
      <c r="I2508" s="27" t="s">
        <v>20368</v>
      </c>
      <c r="J2508" s="27">
        <v>2</v>
      </c>
      <c r="K2508" s="27">
        <v>6</v>
      </c>
      <c r="L2508" s="5">
        <v>13.2</v>
      </c>
      <c r="M2508" s="5">
        <f t="shared" si="158"/>
        <v>7573.2</v>
      </c>
      <c r="N2508" s="5">
        <f t="shared" si="159"/>
        <v>525.61664818042573</v>
      </c>
      <c r="O2508" s="5" t="str">
        <f t="shared" si="156"/>
        <v/>
      </c>
      <c r="P2508" s="43" t="str">
        <f t="shared" si="157"/>
        <v>insert into noskrien_reit (dalibnieks, rez,skriesim_db,sacensibas) values ('Foekens Liesbeth',7573.2,'','Lattelecom Rīgas maratons – pusmaratona distance');</v>
      </c>
    </row>
    <row r="2509" spans="1:16" x14ac:dyDescent="0.2">
      <c r="A2509" s="26" t="s">
        <v>28576</v>
      </c>
      <c r="B2509" s="28" t="s">
        <v>96</v>
      </c>
      <c r="C2509" s="28" t="s">
        <v>11099</v>
      </c>
      <c r="D2509" s="28">
        <v>1988</v>
      </c>
      <c r="E2509" s="28" t="s">
        <v>2564</v>
      </c>
      <c r="F2509" s="28" t="s">
        <v>11100</v>
      </c>
      <c r="G2509" s="28" t="s">
        <v>2563</v>
      </c>
      <c r="H2509" s="28" t="s">
        <v>11101</v>
      </c>
      <c r="I2509" s="28" t="s">
        <v>20369</v>
      </c>
      <c r="J2509" s="28">
        <v>2</v>
      </c>
      <c r="K2509" s="28">
        <v>6</v>
      </c>
      <c r="L2509" s="5">
        <v>14.1</v>
      </c>
      <c r="M2509" s="5">
        <f t="shared" si="158"/>
        <v>7574.1</v>
      </c>
      <c r="N2509" s="5">
        <f t="shared" si="159"/>
        <v>525.55419125704702</v>
      </c>
      <c r="O2509" s="5" t="str">
        <f t="shared" si="156"/>
        <v/>
      </c>
      <c r="P2509" s="43" t="str">
        <f t="shared" si="157"/>
        <v>insert into noskrien_reit (dalibnieks, rez,skriesim_db,sacensibas) values ('Konušs Andris',7574.1,'','Lattelecom Rīgas maratons – pusmaratona distance');</v>
      </c>
    </row>
    <row r="2510" spans="1:16" x14ac:dyDescent="0.2">
      <c r="A2510" s="26" t="s">
        <v>28577</v>
      </c>
      <c r="B2510" s="27" t="s">
        <v>46</v>
      </c>
      <c r="C2510" s="27" t="s">
        <v>9286</v>
      </c>
      <c r="D2510" s="27">
        <v>1959</v>
      </c>
      <c r="E2510" s="27" t="s">
        <v>6214</v>
      </c>
      <c r="F2510" s="27"/>
      <c r="G2510" s="27" t="s">
        <v>2563</v>
      </c>
      <c r="H2510" s="27" t="s">
        <v>11102</v>
      </c>
      <c r="I2510" s="27" t="s">
        <v>20370</v>
      </c>
      <c r="J2510" s="27">
        <v>2</v>
      </c>
      <c r="K2510" s="27">
        <v>6</v>
      </c>
      <c r="L2510" s="5">
        <v>14.7</v>
      </c>
      <c r="M2510" s="5">
        <f t="shared" si="158"/>
        <v>7574.7</v>
      </c>
      <c r="N2510" s="5">
        <f t="shared" si="159"/>
        <v>525.51256155359283</v>
      </c>
      <c r="O2510" s="5" t="str">
        <f t="shared" si="156"/>
        <v/>
      </c>
      <c r="P2510" s="43" t="str">
        <f t="shared" si="157"/>
        <v>insert into noskrien_reit (dalibnieks, rez,skriesim_db,sacensibas) values ('Bokta Jānis',7574.7,'','Lattelecom Rīgas maratons – pusmaratona distance');</v>
      </c>
    </row>
    <row r="2511" spans="1:16" x14ac:dyDescent="0.2">
      <c r="A2511" s="26" t="s">
        <v>28578</v>
      </c>
      <c r="B2511" s="28" t="s">
        <v>3629</v>
      </c>
      <c r="C2511" s="28" t="s">
        <v>11103</v>
      </c>
      <c r="D2511" s="28">
        <v>1953</v>
      </c>
      <c r="E2511" s="28" t="s">
        <v>6214</v>
      </c>
      <c r="F2511" s="28" t="s">
        <v>11104</v>
      </c>
      <c r="G2511" s="28" t="s">
        <v>2563</v>
      </c>
      <c r="H2511" s="28" t="s">
        <v>11105</v>
      </c>
      <c r="I2511" s="28" t="s">
        <v>20371</v>
      </c>
      <c r="J2511" s="28">
        <v>2</v>
      </c>
      <c r="K2511" s="28">
        <v>6</v>
      </c>
      <c r="L2511" s="5">
        <v>15.9</v>
      </c>
      <c r="M2511" s="5">
        <f t="shared" si="158"/>
        <v>7575.9</v>
      </c>
      <c r="N2511" s="5">
        <f t="shared" si="159"/>
        <v>525.42932192874775</v>
      </c>
      <c r="O2511" s="5" t="str">
        <f t="shared" si="156"/>
        <v/>
      </c>
      <c r="P2511" s="43" t="str">
        <f t="shared" si="157"/>
        <v>insert into noskrien_reit (dalibnieks, rez,skriesim_db,sacensibas) values ('Nedelskiy Alexey',7575.9,'','Lattelecom Rīgas maratons – pusmaratona distance');</v>
      </c>
    </row>
    <row r="2512" spans="1:16" x14ac:dyDescent="0.2">
      <c r="A2512" s="26" t="s">
        <v>28579</v>
      </c>
      <c r="B2512" s="27" t="s">
        <v>11106</v>
      </c>
      <c r="C2512" s="27" t="s">
        <v>11107</v>
      </c>
      <c r="D2512" s="27">
        <v>1981</v>
      </c>
      <c r="E2512" s="27" t="s">
        <v>6202</v>
      </c>
      <c r="F2512" s="27" t="s">
        <v>2320</v>
      </c>
      <c r="G2512" s="27" t="s">
        <v>2563</v>
      </c>
      <c r="H2512" s="27" t="s">
        <v>11108</v>
      </c>
      <c r="I2512" s="27" t="s">
        <v>20372</v>
      </c>
      <c r="J2512" s="27">
        <v>2</v>
      </c>
      <c r="K2512" s="27">
        <v>6</v>
      </c>
      <c r="L2512" s="5">
        <v>17.7</v>
      </c>
      <c r="M2512" s="5">
        <f t="shared" si="158"/>
        <v>7577.7</v>
      </c>
      <c r="N2512" s="5">
        <f t="shared" si="159"/>
        <v>525.30451192314285</v>
      </c>
      <c r="O2512" s="5" t="str">
        <f t="shared" si="156"/>
        <v/>
      </c>
      <c r="P2512" s="43" t="str">
        <f t="shared" si="157"/>
        <v>insert into noskrien_reit (dalibnieks, rez,skriesim_db,sacensibas) values ('ALKSNE LĪGA',7577.7,'','Lattelecom Rīgas maratons – pusmaratona distance');</v>
      </c>
    </row>
    <row r="2513" spans="1:16" x14ac:dyDescent="0.2">
      <c r="A2513" s="26" t="s">
        <v>28580</v>
      </c>
      <c r="B2513" s="28" t="s">
        <v>7107</v>
      </c>
      <c r="C2513" s="28" t="s">
        <v>11109</v>
      </c>
      <c r="D2513" s="28">
        <v>1980</v>
      </c>
      <c r="E2513" s="28" t="s">
        <v>2564</v>
      </c>
      <c r="F2513" s="28" t="s">
        <v>7728</v>
      </c>
      <c r="G2513" s="28" t="s">
        <v>2619</v>
      </c>
      <c r="H2513" s="28" t="s">
        <v>11110</v>
      </c>
      <c r="I2513" s="28" t="s">
        <v>20373</v>
      </c>
      <c r="J2513" s="28">
        <v>2</v>
      </c>
      <c r="K2513" s="28">
        <v>6</v>
      </c>
      <c r="L2513" s="5">
        <v>23.3</v>
      </c>
      <c r="M2513" s="5">
        <f t="shared" si="158"/>
        <v>7583.3</v>
      </c>
      <c r="N2513" s="5">
        <f t="shared" si="159"/>
        <v>524.91659303996937</v>
      </c>
      <c r="O2513" s="5" t="str">
        <f t="shared" si="156"/>
        <v/>
      </c>
      <c r="P2513" s="43" t="str">
        <f t="shared" si="157"/>
        <v>insert into noskrien_reit (dalibnieks, rez,skriesim_db,sacensibas) values ('Berzinskas Aurimas',7583.3,'','Lattelecom Rīgas maratons – pusmaratona distance');</v>
      </c>
    </row>
    <row r="2514" spans="1:16" x14ac:dyDescent="0.2">
      <c r="A2514" s="26" t="s">
        <v>28581</v>
      </c>
      <c r="B2514" s="27" t="s">
        <v>11111</v>
      </c>
      <c r="C2514" s="27" t="s">
        <v>11112</v>
      </c>
      <c r="D2514" s="27">
        <v>1974</v>
      </c>
      <c r="E2514" s="27" t="s">
        <v>6399</v>
      </c>
      <c r="F2514" s="27" t="s">
        <v>7728</v>
      </c>
      <c r="G2514" s="27" t="s">
        <v>2619</v>
      </c>
      <c r="H2514" s="27" t="s">
        <v>11113</v>
      </c>
      <c r="I2514" s="27" t="s">
        <v>20374</v>
      </c>
      <c r="J2514" s="27">
        <v>2</v>
      </c>
      <c r="K2514" s="27">
        <v>6</v>
      </c>
      <c r="L2514" s="5">
        <v>23.1</v>
      </c>
      <c r="M2514" s="5">
        <f t="shared" si="158"/>
        <v>7583.1</v>
      </c>
      <c r="N2514" s="5">
        <f t="shared" si="159"/>
        <v>524.93043742005239</v>
      </c>
      <c r="O2514" s="5" t="str">
        <f t="shared" si="156"/>
        <v/>
      </c>
      <c r="P2514" s="43" t="str">
        <f t="shared" si="157"/>
        <v>insert into noskrien_reit (dalibnieks, rez,skriesim_db,sacensibas) values ('Simkuviene Jurate',7583.1,'','Lattelecom Rīgas maratons – pusmaratona distance');</v>
      </c>
    </row>
    <row r="2515" spans="1:16" x14ac:dyDescent="0.2">
      <c r="A2515" s="26" t="s">
        <v>28582</v>
      </c>
      <c r="B2515" s="28" t="s">
        <v>11114</v>
      </c>
      <c r="C2515" s="28" t="s">
        <v>11115</v>
      </c>
      <c r="D2515" s="28">
        <v>1982</v>
      </c>
      <c r="E2515" s="28" t="s">
        <v>2564</v>
      </c>
      <c r="F2515" s="28"/>
      <c r="G2515" s="28" t="s">
        <v>2563</v>
      </c>
      <c r="H2515" s="28" t="s">
        <v>11116</v>
      </c>
      <c r="I2515" s="28" t="s">
        <v>20375</v>
      </c>
      <c r="J2515" s="28">
        <v>2</v>
      </c>
      <c r="K2515" s="28">
        <v>6</v>
      </c>
      <c r="L2515" s="5">
        <v>26.2</v>
      </c>
      <c r="M2515" s="5">
        <f t="shared" si="158"/>
        <v>7586.2</v>
      </c>
      <c r="N2515" s="5">
        <f t="shared" si="159"/>
        <v>524.71593155993776</v>
      </c>
      <c r="O2515" s="5" t="str">
        <f t="shared" si="156"/>
        <v/>
      </c>
      <c r="P2515" s="43" t="str">
        <f t="shared" si="157"/>
        <v>insert into noskrien_reit (dalibnieks, rez,skriesim_db,sacensibas) values ('Jevglevskis Kirils',7586.2,'','Lattelecom Rīgas maratons – pusmaratona distance');</v>
      </c>
    </row>
    <row r="2516" spans="1:16" x14ac:dyDescent="0.2">
      <c r="A2516" s="26" t="s">
        <v>28583</v>
      </c>
      <c r="B2516" s="27" t="s">
        <v>392</v>
      </c>
      <c r="C2516" s="27" t="s">
        <v>11117</v>
      </c>
      <c r="D2516" s="27">
        <v>1982</v>
      </c>
      <c r="E2516" s="27" t="s">
        <v>2564</v>
      </c>
      <c r="F2516" s="27"/>
      <c r="G2516" s="27" t="s">
        <v>2563</v>
      </c>
      <c r="H2516" s="27" t="s">
        <v>11118</v>
      </c>
      <c r="I2516" s="27" t="s">
        <v>20376</v>
      </c>
      <c r="J2516" s="27">
        <v>2</v>
      </c>
      <c r="K2516" s="27">
        <v>6</v>
      </c>
      <c r="L2516" s="5">
        <v>26.4</v>
      </c>
      <c r="M2516" s="5">
        <f t="shared" si="158"/>
        <v>7586.4</v>
      </c>
      <c r="N2516" s="5">
        <f t="shared" si="159"/>
        <v>524.70209849203843</v>
      </c>
      <c r="O2516" s="5" t="str">
        <f t="shared" si="156"/>
        <v/>
      </c>
      <c r="P2516" s="43" t="str">
        <f t="shared" si="157"/>
        <v>insert into noskrien_reit (dalibnieks, rez,skriesim_db,sacensibas) values ('Miroļubovs Vitālijs',7586.4,'','Lattelecom Rīgas maratons – pusmaratona distance');</v>
      </c>
    </row>
    <row r="2517" spans="1:16" x14ac:dyDescent="0.2">
      <c r="A2517" s="26" t="s">
        <v>28584</v>
      </c>
      <c r="B2517" s="28" t="s">
        <v>2630</v>
      </c>
      <c r="C2517" s="28" t="s">
        <v>11119</v>
      </c>
      <c r="D2517" s="28">
        <v>1979</v>
      </c>
      <c r="E2517" s="28" t="s">
        <v>2564</v>
      </c>
      <c r="F2517" s="28" t="s">
        <v>6449</v>
      </c>
      <c r="G2517" s="28" t="s">
        <v>2627</v>
      </c>
      <c r="H2517" s="28" t="s">
        <v>11120</v>
      </c>
      <c r="I2517" s="28" t="s">
        <v>20377</v>
      </c>
      <c r="J2517" s="28">
        <v>2</v>
      </c>
      <c r="K2517" s="28">
        <v>6</v>
      </c>
      <c r="L2517" s="5">
        <v>26.9</v>
      </c>
      <c r="M2517" s="5">
        <f t="shared" si="158"/>
        <v>7586.9</v>
      </c>
      <c r="N2517" s="5">
        <f t="shared" si="159"/>
        <v>524.66751901303564</v>
      </c>
      <c r="O2517" s="5" t="str">
        <f t="shared" si="156"/>
        <v/>
      </c>
      <c r="P2517" s="43" t="str">
        <f t="shared" si="157"/>
        <v>insert into noskrien_reit (dalibnieks, rez,skriesim_db,sacensibas) values ('Torppa Johannes',7586.9,'','Lattelecom Rīgas maratons – pusmaratona distance');</v>
      </c>
    </row>
    <row r="2518" spans="1:16" x14ac:dyDescent="0.2">
      <c r="A2518" s="26" t="s">
        <v>28585</v>
      </c>
      <c r="B2518" s="27" t="s">
        <v>26</v>
      </c>
      <c r="C2518" s="27" t="s">
        <v>11121</v>
      </c>
      <c r="D2518" s="27">
        <v>1972</v>
      </c>
      <c r="E2518" s="27" t="s">
        <v>6214</v>
      </c>
      <c r="F2518" s="27"/>
      <c r="G2518" s="27" t="s">
        <v>2563</v>
      </c>
      <c r="H2518" s="27" t="s">
        <v>11122</v>
      </c>
      <c r="I2518" s="27" t="s">
        <v>20378</v>
      </c>
      <c r="J2518" s="27">
        <v>2</v>
      </c>
      <c r="K2518" s="27">
        <v>6</v>
      </c>
      <c r="L2518" s="5">
        <v>29.1</v>
      </c>
      <c r="M2518" s="5">
        <f t="shared" si="158"/>
        <v>7589.1</v>
      </c>
      <c r="N2518" s="5">
        <f t="shared" si="159"/>
        <v>524.51542343624408</v>
      </c>
      <c r="O2518" s="5" t="str">
        <f t="shared" si="156"/>
        <v/>
      </c>
      <c r="P2518" s="43" t="str">
        <f t="shared" si="157"/>
        <v>insert into noskrien_reit (dalibnieks, rez,skriesim_db,sacensibas) values ('Kalns Māris',7589.1,'','Lattelecom Rīgas maratons – pusmaratona distance');</v>
      </c>
    </row>
    <row r="2519" spans="1:16" x14ac:dyDescent="0.2">
      <c r="A2519" s="26" t="s">
        <v>28586</v>
      </c>
      <c r="B2519" s="28" t="s">
        <v>88</v>
      </c>
      <c r="C2519" s="28" t="s">
        <v>334</v>
      </c>
      <c r="D2519" s="28">
        <v>1976</v>
      </c>
      <c r="E2519" s="28" t="s">
        <v>2564</v>
      </c>
      <c r="F2519" s="28"/>
      <c r="G2519" s="28" t="s">
        <v>2563</v>
      </c>
      <c r="H2519" s="28" t="s">
        <v>11123</v>
      </c>
      <c r="I2519" s="28" t="s">
        <v>20379</v>
      </c>
      <c r="J2519" s="28">
        <v>2</v>
      </c>
      <c r="K2519" s="28">
        <v>6</v>
      </c>
      <c r="L2519" s="5">
        <v>32.4</v>
      </c>
      <c r="M2519" s="5">
        <f t="shared" si="158"/>
        <v>7592.4</v>
      </c>
      <c r="N2519" s="5">
        <f t="shared" si="159"/>
        <v>524.28744534007694</v>
      </c>
      <c r="O2519" s="5" t="str">
        <f t="shared" si="156"/>
        <v/>
      </c>
      <c r="P2519" s="43" t="str">
        <f t="shared" si="157"/>
        <v>insert into noskrien_reit (dalibnieks, rez,skriesim_db,sacensibas) values ('Ozoliņš Gints',7592.4,'','Lattelecom Rīgas maratons – pusmaratona distance');</v>
      </c>
    </row>
    <row r="2520" spans="1:16" x14ac:dyDescent="0.2">
      <c r="A2520" s="26" t="s">
        <v>28587</v>
      </c>
      <c r="B2520" s="27" t="s">
        <v>102</v>
      </c>
      <c r="C2520" s="27" t="s">
        <v>817</v>
      </c>
      <c r="D2520" s="27">
        <v>1982</v>
      </c>
      <c r="E2520" s="27" t="s">
        <v>2564</v>
      </c>
      <c r="F2520" s="27" t="s">
        <v>4305</v>
      </c>
      <c r="G2520" s="27" t="s">
        <v>2563</v>
      </c>
      <c r="H2520" s="27" t="s">
        <v>11123</v>
      </c>
      <c r="I2520" s="27" t="s">
        <v>20379</v>
      </c>
      <c r="J2520" s="27">
        <v>2</v>
      </c>
      <c r="K2520" s="27">
        <v>6</v>
      </c>
      <c r="L2520" s="5">
        <v>32.4</v>
      </c>
      <c r="M2520" s="5">
        <f t="shared" si="158"/>
        <v>7592.4</v>
      </c>
      <c r="N2520" s="5">
        <f t="shared" si="159"/>
        <v>524.28744534007694</v>
      </c>
      <c r="O2520" s="5" t="str">
        <f t="shared" si="156"/>
        <v/>
      </c>
      <c r="P2520" s="43" t="str">
        <f t="shared" si="157"/>
        <v>insert into noskrien_reit (dalibnieks, rez,skriesim_db,sacensibas) values ('Vastlāvis Artis',7592.4,'','Lattelecom Rīgas maratons – pusmaratona distance');</v>
      </c>
    </row>
    <row r="2521" spans="1:16" x14ac:dyDescent="0.2">
      <c r="A2521" s="26" t="s">
        <v>28588</v>
      </c>
      <c r="B2521" s="28" t="s">
        <v>710</v>
      </c>
      <c r="C2521" s="28" t="s">
        <v>11124</v>
      </c>
      <c r="D2521" s="28">
        <v>1981</v>
      </c>
      <c r="E2521" s="28" t="s">
        <v>2564</v>
      </c>
      <c r="F2521" s="28" t="s">
        <v>4305</v>
      </c>
      <c r="G2521" s="28" t="s">
        <v>2563</v>
      </c>
      <c r="H2521" s="28" t="s">
        <v>11125</v>
      </c>
      <c r="I2521" s="28" t="s">
        <v>20380</v>
      </c>
      <c r="J2521" s="28">
        <v>2</v>
      </c>
      <c r="K2521" s="28">
        <v>6</v>
      </c>
      <c r="L2521" s="5">
        <v>32.6</v>
      </c>
      <c r="M2521" s="5">
        <f t="shared" si="158"/>
        <v>7592.6</v>
      </c>
      <c r="N2521" s="5">
        <f t="shared" si="159"/>
        <v>524.27363485499029</v>
      </c>
      <c r="O2521" s="5" t="str">
        <f t="shared" si="156"/>
        <v/>
      </c>
      <c r="P2521" s="43" t="str">
        <f t="shared" si="157"/>
        <v>insert into noskrien_reit (dalibnieks, rez,skriesim_db,sacensibas) values ('Dubovskis Jurijs',7592.6,'','Lattelecom Rīgas maratons – pusmaratona distance');</v>
      </c>
    </row>
    <row r="2522" spans="1:16" x14ac:dyDescent="0.2">
      <c r="A2522" s="26" t="s">
        <v>28589</v>
      </c>
      <c r="B2522" s="27" t="s">
        <v>8989</v>
      </c>
      <c r="C2522" s="27" t="s">
        <v>11126</v>
      </c>
      <c r="D2522" s="27">
        <v>1992</v>
      </c>
      <c r="E2522" s="27" t="s">
        <v>6202</v>
      </c>
      <c r="F2522" s="27" t="s">
        <v>695</v>
      </c>
      <c r="G2522" s="27" t="s">
        <v>2563</v>
      </c>
      <c r="H2522" s="27" t="s">
        <v>11127</v>
      </c>
      <c r="I2522" s="27" t="s">
        <v>20381</v>
      </c>
      <c r="J2522" s="27">
        <v>2</v>
      </c>
      <c r="K2522" s="27">
        <v>6</v>
      </c>
      <c r="L2522" s="5">
        <v>33.1</v>
      </c>
      <c r="M2522" s="5">
        <f t="shared" si="158"/>
        <v>7593.1</v>
      </c>
      <c r="N2522" s="5">
        <f t="shared" si="159"/>
        <v>524.23911182520965</v>
      </c>
      <c r="O2522" s="5" t="str">
        <f t="shared" si="156"/>
        <v/>
      </c>
      <c r="P2522" s="43" t="str">
        <f t="shared" si="157"/>
        <v>insert into noskrien_reit (dalibnieks, rez,skriesim_db,sacensibas) values ('Oļševska Kristina',7593.1,'','Lattelecom Rīgas maratons – pusmaratona distance');</v>
      </c>
    </row>
    <row r="2523" spans="1:16" x14ac:dyDescent="0.2">
      <c r="A2523" s="26" t="s">
        <v>28590</v>
      </c>
      <c r="B2523" s="28" t="s">
        <v>39</v>
      </c>
      <c r="C2523" s="28" t="s">
        <v>9330</v>
      </c>
      <c r="D2523" s="28">
        <v>1985</v>
      </c>
      <c r="E2523" s="28" t="s">
        <v>2564</v>
      </c>
      <c r="F2523" s="28" t="s">
        <v>9490</v>
      </c>
      <c r="G2523" s="28" t="s">
        <v>2563</v>
      </c>
      <c r="H2523" s="28" t="s">
        <v>11128</v>
      </c>
      <c r="I2523" s="28" t="s">
        <v>20382</v>
      </c>
      <c r="J2523" s="28">
        <v>2</v>
      </c>
      <c r="K2523" s="28">
        <v>6</v>
      </c>
      <c r="L2523" s="5">
        <v>35.200000000000003</v>
      </c>
      <c r="M2523" s="5">
        <f t="shared" si="158"/>
        <v>7595.2</v>
      </c>
      <c r="N2523" s="5">
        <f t="shared" si="159"/>
        <v>524.09416473562248</v>
      </c>
      <c r="O2523" s="5" t="str">
        <f t="shared" si="156"/>
        <v/>
      </c>
      <c r="P2523" s="43" t="str">
        <f t="shared" si="157"/>
        <v>insert into noskrien_reit (dalibnieks, rez,skriesim_db,sacensibas) values ('Iesalnieks Mārtiņš',7595.2,'','Lattelecom Rīgas maratons – pusmaratona distance');</v>
      </c>
    </row>
    <row r="2524" spans="1:16" x14ac:dyDescent="0.2">
      <c r="A2524" s="26" t="s">
        <v>28591</v>
      </c>
      <c r="B2524" s="27" t="s">
        <v>11129</v>
      </c>
      <c r="C2524" s="27" t="s">
        <v>11130</v>
      </c>
      <c r="D2524" s="27">
        <v>1946</v>
      </c>
      <c r="E2524" s="27" t="s">
        <v>6214</v>
      </c>
      <c r="F2524" s="27" t="s">
        <v>6499</v>
      </c>
      <c r="G2524" s="27" t="s">
        <v>2923</v>
      </c>
      <c r="H2524" s="27" t="s">
        <v>11131</v>
      </c>
      <c r="I2524" s="27" t="s">
        <v>20383</v>
      </c>
      <c r="J2524" s="27">
        <v>2</v>
      </c>
      <c r="K2524" s="27">
        <v>6</v>
      </c>
      <c r="L2524" s="5">
        <v>35.1</v>
      </c>
      <c r="M2524" s="5">
        <f t="shared" si="158"/>
        <v>7595.1</v>
      </c>
      <c r="N2524" s="5">
        <f t="shared" si="159"/>
        <v>524.10106516043231</v>
      </c>
      <c r="O2524" s="5" t="str">
        <f t="shared" si="156"/>
        <v/>
      </c>
      <c r="P2524" s="43" t="str">
        <f t="shared" si="157"/>
        <v>insert into noskrien_reit (dalibnieks, rez,skriesim_db,sacensibas) values ('ALAIN JANSSENS',7595.1,'','Lattelecom Rīgas maratons – pusmaratona distance');</v>
      </c>
    </row>
    <row r="2525" spans="1:16" x14ac:dyDescent="0.2">
      <c r="A2525" s="26" t="s">
        <v>28592</v>
      </c>
      <c r="B2525" s="28" t="s">
        <v>751</v>
      </c>
      <c r="C2525" s="28" t="s">
        <v>334</v>
      </c>
      <c r="D2525" s="28">
        <v>1975</v>
      </c>
      <c r="E2525" s="28" t="s">
        <v>6214</v>
      </c>
      <c r="F2525" s="28"/>
      <c r="G2525" s="28" t="s">
        <v>2563</v>
      </c>
      <c r="H2525" s="28" t="s">
        <v>11132</v>
      </c>
      <c r="I2525" s="28" t="s">
        <v>20384</v>
      </c>
      <c r="J2525" s="28">
        <v>2</v>
      </c>
      <c r="K2525" s="28">
        <v>6</v>
      </c>
      <c r="L2525" s="5">
        <v>36.4</v>
      </c>
      <c r="M2525" s="5">
        <f t="shared" si="158"/>
        <v>7596.4</v>
      </c>
      <c r="N2525" s="5">
        <f t="shared" si="159"/>
        <v>524.01137380864623</v>
      </c>
      <c r="O2525" s="5" t="str">
        <f t="shared" si="156"/>
        <v/>
      </c>
      <c r="P2525" s="43" t="str">
        <f t="shared" si="157"/>
        <v>insert into noskrien_reit (dalibnieks, rez,skriesim_db,sacensibas) values ('Ozoliņš Ingars',7596.4,'','Lattelecom Rīgas maratons – pusmaratona distance');</v>
      </c>
    </row>
    <row r="2526" spans="1:16" x14ac:dyDescent="0.2">
      <c r="A2526" s="26" t="s">
        <v>28593</v>
      </c>
      <c r="B2526" s="27" t="s">
        <v>11133</v>
      </c>
      <c r="C2526" s="27" t="s">
        <v>11134</v>
      </c>
      <c r="D2526" s="27">
        <v>1978</v>
      </c>
      <c r="E2526" s="27" t="s">
        <v>6202</v>
      </c>
      <c r="F2526" s="27"/>
      <c r="G2526" s="27" t="s">
        <v>2563</v>
      </c>
      <c r="H2526" s="27" t="s">
        <v>11135</v>
      </c>
      <c r="I2526" s="27" t="s">
        <v>20385</v>
      </c>
      <c r="J2526" s="27">
        <v>2</v>
      </c>
      <c r="K2526" s="27">
        <v>6</v>
      </c>
      <c r="L2526" s="5">
        <v>37</v>
      </c>
      <c r="M2526" s="5">
        <f t="shared" si="158"/>
        <v>7597</v>
      </c>
      <c r="N2526" s="5">
        <f t="shared" si="159"/>
        <v>523.96998815321842</v>
      </c>
      <c r="O2526" s="5" t="str">
        <f t="shared" si="156"/>
        <v/>
      </c>
      <c r="P2526" s="43" t="str">
        <f t="shared" si="157"/>
        <v>insert into noskrien_reit (dalibnieks, rez,skriesim_db,sacensibas) values ('Ķibilde Ausma',7597,'','Lattelecom Rīgas maratons – pusmaratona distance');</v>
      </c>
    </row>
    <row r="2527" spans="1:16" x14ac:dyDescent="0.2">
      <c r="A2527" s="26" t="s">
        <v>28594</v>
      </c>
      <c r="B2527" s="28" t="s">
        <v>9471</v>
      </c>
      <c r="C2527" s="28" t="s">
        <v>11136</v>
      </c>
      <c r="D2527" s="28">
        <v>1984</v>
      </c>
      <c r="E2527" s="28" t="s">
        <v>2564</v>
      </c>
      <c r="F2527" s="28" t="s">
        <v>11137</v>
      </c>
      <c r="G2527" s="28" t="s">
        <v>4711</v>
      </c>
      <c r="H2527" s="28" t="s">
        <v>11138</v>
      </c>
      <c r="I2527" s="28" t="s">
        <v>20386</v>
      </c>
      <c r="J2527" s="28">
        <v>2</v>
      </c>
      <c r="K2527" s="28">
        <v>6</v>
      </c>
      <c r="L2527" s="5">
        <v>37.1</v>
      </c>
      <c r="M2527" s="5">
        <f t="shared" si="158"/>
        <v>7597.1</v>
      </c>
      <c r="N2527" s="5">
        <f t="shared" si="159"/>
        <v>523.96309117952899</v>
      </c>
      <c r="O2527" s="5" t="str">
        <f t="shared" si="156"/>
        <v/>
      </c>
      <c r="P2527" s="43" t="str">
        <f t="shared" si="157"/>
        <v>insert into noskrien_reit (dalibnieks, rez,skriesim_db,sacensibas) values ('Wassenaar Patrick',7597.1,'','Lattelecom Rīgas maratons – pusmaratona distance');</v>
      </c>
    </row>
    <row r="2528" spans="1:16" x14ac:dyDescent="0.2">
      <c r="A2528" s="26" t="s">
        <v>28595</v>
      </c>
      <c r="B2528" s="27" t="s">
        <v>4684</v>
      </c>
      <c r="C2528" s="27" t="s">
        <v>11139</v>
      </c>
      <c r="D2528" s="27">
        <v>1964</v>
      </c>
      <c r="E2528" s="27" t="s">
        <v>6399</v>
      </c>
      <c r="F2528" s="27" t="s">
        <v>11140</v>
      </c>
      <c r="G2528" s="27" t="s">
        <v>2627</v>
      </c>
      <c r="H2528" s="27" t="s">
        <v>11141</v>
      </c>
      <c r="I2528" s="27" t="s">
        <v>20387</v>
      </c>
      <c r="J2528" s="27">
        <v>2</v>
      </c>
      <c r="K2528" s="27">
        <v>6</v>
      </c>
      <c r="L2528" s="5">
        <v>38</v>
      </c>
      <c r="M2528" s="5">
        <f t="shared" si="158"/>
        <v>7598</v>
      </c>
      <c r="N2528" s="5">
        <f t="shared" si="159"/>
        <v>523.90102658594367</v>
      </c>
      <c r="O2528" s="5" t="str">
        <f t="shared" si="156"/>
        <v/>
      </c>
      <c r="P2528" s="43" t="str">
        <f t="shared" si="157"/>
        <v>insert into noskrien_reit (dalibnieks, rez,skriesim_db,sacensibas) values ('Riekki Jaana',7598,'','Lattelecom Rīgas maratons – pusmaratona distance');</v>
      </c>
    </row>
    <row r="2529" spans="1:16" x14ac:dyDescent="0.2">
      <c r="A2529" s="26" t="s">
        <v>28596</v>
      </c>
      <c r="B2529" s="28" t="s">
        <v>186</v>
      </c>
      <c r="C2529" s="28" t="s">
        <v>10788</v>
      </c>
      <c r="D2529" s="28">
        <v>1983</v>
      </c>
      <c r="E2529" s="28" t="s">
        <v>2564</v>
      </c>
      <c r="F2529" s="28" t="s">
        <v>3580</v>
      </c>
      <c r="G2529" s="28" t="s">
        <v>2563</v>
      </c>
      <c r="H2529" s="28" t="s">
        <v>11142</v>
      </c>
      <c r="I2529" s="28" t="s">
        <v>20388</v>
      </c>
      <c r="J2529" s="28">
        <v>2</v>
      </c>
      <c r="K2529" s="28">
        <v>6</v>
      </c>
      <c r="L2529" s="5">
        <v>38.5</v>
      </c>
      <c r="M2529" s="5">
        <f t="shared" si="158"/>
        <v>7598.5</v>
      </c>
      <c r="N2529" s="5">
        <f t="shared" si="159"/>
        <v>523.86655260906753</v>
      </c>
      <c r="O2529" s="5" t="str">
        <f t="shared" si="156"/>
        <v/>
      </c>
      <c r="P2529" s="43" t="str">
        <f t="shared" si="157"/>
        <v>insert into noskrien_reit (dalibnieks, rez,skriesim_db,sacensibas) values ('Mačs Uldis',7598.5,'','Lattelecom Rīgas maratons – pusmaratona distance');</v>
      </c>
    </row>
    <row r="2530" spans="1:16" x14ac:dyDescent="0.2">
      <c r="A2530" s="26" t="s">
        <v>28597</v>
      </c>
      <c r="B2530" s="27" t="s">
        <v>2675</v>
      </c>
      <c r="C2530" s="27" t="s">
        <v>11143</v>
      </c>
      <c r="D2530" s="27">
        <v>1966</v>
      </c>
      <c r="E2530" s="27" t="s">
        <v>6214</v>
      </c>
      <c r="F2530" s="27" t="s">
        <v>9987</v>
      </c>
      <c r="G2530" s="27" t="s">
        <v>2957</v>
      </c>
      <c r="H2530" s="27" t="s">
        <v>11144</v>
      </c>
      <c r="I2530" s="27" t="s">
        <v>20389</v>
      </c>
      <c r="J2530" s="27">
        <v>2</v>
      </c>
      <c r="K2530" s="27">
        <v>6</v>
      </c>
      <c r="L2530" s="5">
        <v>39.4</v>
      </c>
      <c r="M2530" s="5">
        <f t="shared" si="158"/>
        <v>7599.4</v>
      </c>
      <c r="N2530" s="5">
        <f t="shared" si="159"/>
        <v>523.80451088243808</v>
      </c>
      <c r="O2530" s="5" t="str">
        <f t="shared" si="156"/>
        <v/>
      </c>
      <c r="P2530" s="43" t="str">
        <f t="shared" si="157"/>
        <v>insert into noskrien_reit (dalibnieks, rez,skriesim_db,sacensibas) values ('Rodenburg Martin',7599.4,'','Lattelecom Rīgas maratons – pusmaratona distance');</v>
      </c>
    </row>
    <row r="2531" spans="1:16" x14ac:dyDescent="0.2">
      <c r="A2531" s="26" t="s">
        <v>28598</v>
      </c>
      <c r="B2531" s="28" t="s">
        <v>3620</v>
      </c>
      <c r="C2531" s="28" t="s">
        <v>9137</v>
      </c>
      <c r="D2531" s="28">
        <v>1990</v>
      </c>
      <c r="E2531" s="28" t="s">
        <v>6202</v>
      </c>
      <c r="F2531" s="28" t="s">
        <v>695</v>
      </c>
      <c r="G2531" s="28" t="s">
        <v>2563</v>
      </c>
      <c r="H2531" s="28" t="s">
        <v>11145</v>
      </c>
      <c r="I2531" s="28" t="s">
        <v>20390</v>
      </c>
      <c r="J2531" s="28">
        <v>2</v>
      </c>
      <c r="K2531" s="28">
        <v>6</v>
      </c>
      <c r="L2531" s="5">
        <v>39.9</v>
      </c>
      <c r="M2531" s="5">
        <f t="shared" si="158"/>
        <v>7599.9</v>
      </c>
      <c r="N2531" s="5">
        <f t="shared" si="159"/>
        <v>523.77004960591591</v>
      </c>
      <c r="O2531" s="5" t="str">
        <f t="shared" si="156"/>
        <v/>
      </c>
      <c r="P2531" s="43" t="str">
        <f t="shared" si="157"/>
        <v>insert into noskrien_reit (dalibnieks, rez,skriesim_db,sacensibas) values ('Ansone Anda',7599.9,'','Lattelecom Rīgas maratons – pusmaratona distance');</v>
      </c>
    </row>
    <row r="2532" spans="1:16" x14ac:dyDescent="0.2">
      <c r="A2532" s="26" t="s">
        <v>28599</v>
      </c>
      <c r="B2532" s="27" t="s">
        <v>5663</v>
      </c>
      <c r="C2532" s="27" t="s">
        <v>11146</v>
      </c>
      <c r="D2532" s="27">
        <v>1985</v>
      </c>
      <c r="E2532" s="27" t="s">
        <v>2564</v>
      </c>
      <c r="F2532" s="27" t="s">
        <v>2812</v>
      </c>
      <c r="G2532" s="27" t="s">
        <v>2563</v>
      </c>
      <c r="H2532" s="27" t="s">
        <v>11147</v>
      </c>
      <c r="I2532" s="27" t="s">
        <v>20391</v>
      </c>
      <c r="J2532" s="27">
        <v>2</v>
      </c>
      <c r="K2532" s="27">
        <v>6</v>
      </c>
      <c r="L2532" s="5">
        <v>40</v>
      </c>
      <c r="M2532" s="5">
        <f t="shared" si="158"/>
        <v>7600</v>
      </c>
      <c r="N2532" s="5">
        <f t="shared" si="159"/>
        <v>523.76315789473676</v>
      </c>
      <c r="O2532" s="5" t="str">
        <f t="shared" si="156"/>
        <v/>
      </c>
      <c r="P2532" s="43" t="str">
        <f t="shared" si="157"/>
        <v>insert into noskrien_reit (dalibnieks, rez,skriesim_db,sacensibas) values ('Karpušenko Oleg',7600,'','Lattelecom Rīgas maratons – pusmaratona distance');</v>
      </c>
    </row>
    <row r="2533" spans="1:16" x14ac:dyDescent="0.2">
      <c r="A2533" s="26" t="s">
        <v>28600</v>
      </c>
      <c r="B2533" s="28" t="s">
        <v>92</v>
      </c>
      <c r="C2533" s="28" t="s">
        <v>492</v>
      </c>
      <c r="D2533" s="28">
        <v>1983</v>
      </c>
      <c r="E2533" s="28" t="s">
        <v>2564</v>
      </c>
      <c r="F2533" s="28" t="s">
        <v>6542</v>
      </c>
      <c r="G2533" s="28" t="s">
        <v>2563</v>
      </c>
      <c r="H2533" s="28" t="s">
        <v>11148</v>
      </c>
      <c r="I2533" s="28" t="s">
        <v>20392</v>
      </c>
      <c r="J2533" s="28">
        <v>2</v>
      </c>
      <c r="K2533" s="28">
        <v>6</v>
      </c>
      <c r="L2533" s="5">
        <v>41.2</v>
      </c>
      <c r="M2533" s="5">
        <f t="shared" si="158"/>
        <v>7601.2</v>
      </c>
      <c r="N2533" s="5">
        <f t="shared" si="159"/>
        <v>523.68047150449922</v>
      </c>
      <c r="O2533" s="5" t="str">
        <f t="shared" si="156"/>
        <v/>
      </c>
      <c r="P2533" s="43" t="str">
        <f t="shared" si="157"/>
        <v>insert into noskrien_reit (dalibnieks, rez,skriesim_db,sacensibas) values ('Kārkliņš Miks',7601.2,'','Lattelecom Rīgas maratons – pusmaratona distance');</v>
      </c>
    </row>
    <row r="2534" spans="1:16" x14ac:dyDescent="0.2">
      <c r="A2534" s="26" t="s">
        <v>28601</v>
      </c>
      <c r="B2534" s="27" t="s">
        <v>79</v>
      </c>
      <c r="C2534" s="27" t="s">
        <v>154</v>
      </c>
      <c r="D2534" s="27">
        <v>1975</v>
      </c>
      <c r="E2534" s="27" t="s">
        <v>6399</v>
      </c>
      <c r="F2534" s="27"/>
      <c r="G2534" s="27" t="s">
        <v>2563</v>
      </c>
      <c r="H2534" s="27" t="s">
        <v>11149</v>
      </c>
      <c r="I2534" s="27" t="s">
        <v>20393</v>
      </c>
      <c r="J2534" s="27">
        <v>2</v>
      </c>
      <c r="K2534" s="27">
        <v>6</v>
      </c>
      <c r="L2534" s="5">
        <v>42.2</v>
      </c>
      <c r="M2534" s="5">
        <f t="shared" si="158"/>
        <v>7602.2</v>
      </c>
      <c r="N2534" s="5">
        <f t="shared" si="159"/>
        <v>523.61158611980738</v>
      </c>
      <c r="O2534" s="5" t="str">
        <f t="shared" si="156"/>
        <v/>
      </c>
      <c r="P2534" s="43" t="str">
        <f t="shared" si="157"/>
        <v>insert into noskrien_reit (dalibnieks, rez,skriesim_db,sacensibas) values ('Broka Baiba',7602.2,'','Lattelecom Rīgas maratons – pusmaratona distance');</v>
      </c>
    </row>
    <row r="2535" spans="1:16" x14ac:dyDescent="0.2">
      <c r="A2535" s="26" t="s">
        <v>28602</v>
      </c>
      <c r="B2535" s="28" t="s">
        <v>546</v>
      </c>
      <c r="C2535" s="28" t="s">
        <v>11150</v>
      </c>
      <c r="D2535" s="28">
        <v>1986</v>
      </c>
      <c r="E2535" s="28" t="s">
        <v>6202</v>
      </c>
      <c r="F2535" s="28" t="s">
        <v>3249</v>
      </c>
      <c r="G2535" s="28" t="s">
        <v>2563</v>
      </c>
      <c r="H2535" s="28" t="s">
        <v>11151</v>
      </c>
      <c r="I2535" s="28" t="s">
        <v>20394</v>
      </c>
      <c r="J2535" s="28">
        <v>2</v>
      </c>
      <c r="K2535" s="28">
        <v>6</v>
      </c>
      <c r="L2535" s="5">
        <v>45.2</v>
      </c>
      <c r="M2535" s="5">
        <f t="shared" si="158"/>
        <v>7605.2</v>
      </c>
      <c r="N2535" s="5">
        <f t="shared" si="159"/>
        <v>523.40503865776043</v>
      </c>
      <c r="O2535" s="5" t="str">
        <f t="shared" si="156"/>
        <v/>
      </c>
      <c r="P2535" s="43" t="str">
        <f t="shared" si="157"/>
        <v>insert into noskrien_reit (dalibnieks, rez,skriesim_db,sacensibas) values ('Stundiņa Ilze',7605.2,'','Lattelecom Rīgas maratons – pusmaratona distance');</v>
      </c>
    </row>
    <row r="2536" spans="1:16" x14ac:dyDescent="0.2">
      <c r="A2536" s="26" t="s">
        <v>28603</v>
      </c>
      <c r="B2536" s="27" t="s">
        <v>439</v>
      </c>
      <c r="C2536" s="27" t="s">
        <v>11152</v>
      </c>
      <c r="D2536" s="27">
        <v>1989</v>
      </c>
      <c r="E2536" s="27" t="s">
        <v>6202</v>
      </c>
      <c r="F2536" s="27" t="s">
        <v>3656</v>
      </c>
      <c r="G2536" s="27" t="s">
        <v>2563</v>
      </c>
      <c r="H2536" s="27" t="s">
        <v>11153</v>
      </c>
      <c r="I2536" s="27" t="s">
        <v>20395</v>
      </c>
      <c r="J2536" s="27">
        <v>2</v>
      </c>
      <c r="K2536" s="27">
        <v>6</v>
      </c>
      <c r="L2536" s="5">
        <v>46.1</v>
      </c>
      <c r="M2536" s="5">
        <f t="shared" si="158"/>
        <v>7606.1</v>
      </c>
      <c r="N2536" s="5">
        <f t="shared" si="159"/>
        <v>523.34310619108351</v>
      </c>
      <c r="O2536" s="5" t="str">
        <f t="shared" si="156"/>
        <v/>
      </c>
      <c r="P2536" s="43" t="str">
        <f t="shared" si="157"/>
        <v>insert into noskrien_reit (dalibnieks, rez,skriesim_db,sacensibas) values ('Treimane Laura',7606.1,'','Lattelecom Rīgas maratons – pusmaratona distance');</v>
      </c>
    </row>
    <row r="2537" spans="1:16" x14ac:dyDescent="0.2">
      <c r="A2537" s="26" t="s">
        <v>28604</v>
      </c>
      <c r="B2537" s="28" t="s">
        <v>847</v>
      </c>
      <c r="C2537" s="28" t="s">
        <v>11154</v>
      </c>
      <c r="D2537" s="28">
        <v>1989</v>
      </c>
      <c r="E2537" s="28" t="s">
        <v>6202</v>
      </c>
      <c r="F2537" s="28" t="s">
        <v>2840</v>
      </c>
      <c r="G2537" s="28" t="s">
        <v>2563</v>
      </c>
      <c r="H2537" s="28" t="s">
        <v>11155</v>
      </c>
      <c r="I2537" s="28" t="s">
        <v>20396</v>
      </c>
      <c r="J2537" s="28">
        <v>2</v>
      </c>
      <c r="K2537" s="28">
        <v>6</v>
      </c>
      <c r="L2537" s="5">
        <v>47.2</v>
      </c>
      <c r="M2537" s="5">
        <f t="shared" si="158"/>
        <v>7607.2</v>
      </c>
      <c r="N2537" s="5">
        <f t="shared" si="159"/>
        <v>523.26743085497947</v>
      </c>
      <c r="O2537" s="5" t="str">
        <f t="shared" si="156"/>
        <v/>
      </c>
      <c r="P2537" s="43" t="str">
        <f t="shared" si="157"/>
        <v>insert into noskrien_reit (dalibnieks, rez,skriesim_db,sacensibas) values ('Ježeņkina Darja',7607.2,'','Lattelecom Rīgas maratons – pusmaratona distance');</v>
      </c>
    </row>
    <row r="2538" spans="1:16" x14ac:dyDescent="0.2">
      <c r="A2538" s="26" t="s">
        <v>28605</v>
      </c>
      <c r="B2538" s="27" t="s">
        <v>22</v>
      </c>
      <c r="C2538" s="27" t="s">
        <v>11156</v>
      </c>
      <c r="D2538" s="27">
        <v>1977</v>
      </c>
      <c r="E2538" s="27" t="s">
        <v>2564</v>
      </c>
      <c r="F2538" s="27"/>
      <c r="G2538" s="27" t="s">
        <v>2563</v>
      </c>
      <c r="H2538" s="27" t="s">
        <v>11157</v>
      </c>
      <c r="I2538" s="27" t="s">
        <v>20397</v>
      </c>
      <c r="J2538" s="27">
        <v>2</v>
      </c>
      <c r="K2538" s="27">
        <v>6</v>
      </c>
      <c r="L2538" s="5">
        <v>48.1</v>
      </c>
      <c r="M2538" s="5">
        <f t="shared" si="158"/>
        <v>7608.1</v>
      </c>
      <c r="N2538" s="5">
        <f t="shared" si="159"/>
        <v>523.20553094727984</v>
      </c>
      <c r="O2538" s="5" t="str">
        <f t="shared" si="156"/>
        <v/>
      </c>
      <c r="P2538" s="43" t="str">
        <f t="shared" si="157"/>
        <v>insert into noskrien_reit (dalibnieks, rez,skriesim_db,sacensibas) values ('Pikšs Gatis',7608.1,'','Lattelecom Rīgas maratons – pusmaratona distance');</v>
      </c>
    </row>
    <row r="2539" spans="1:16" x14ac:dyDescent="0.2">
      <c r="A2539" s="26" t="s">
        <v>28606</v>
      </c>
      <c r="B2539" s="28" t="s">
        <v>10744</v>
      </c>
      <c r="C2539" s="28" t="s">
        <v>11158</v>
      </c>
      <c r="D2539" s="28">
        <v>1969</v>
      </c>
      <c r="E2539" s="28" t="s">
        <v>6214</v>
      </c>
      <c r="F2539" s="28" t="s">
        <v>6449</v>
      </c>
      <c r="G2539" s="28" t="s">
        <v>2638</v>
      </c>
      <c r="H2539" s="28" t="s">
        <v>11159</v>
      </c>
      <c r="I2539" s="28" t="s">
        <v>20398</v>
      </c>
      <c r="J2539" s="28">
        <v>2</v>
      </c>
      <c r="K2539" s="28">
        <v>6</v>
      </c>
      <c r="L2539" s="5">
        <v>49.4</v>
      </c>
      <c r="M2539" s="5">
        <f t="shared" si="158"/>
        <v>7609.4</v>
      </c>
      <c r="N2539" s="5">
        <f t="shared" si="159"/>
        <v>523.1161458196442</v>
      </c>
      <c r="O2539" s="5" t="str">
        <f t="shared" si="156"/>
        <v/>
      </c>
      <c r="P2539" s="43" t="str">
        <f t="shared" si="157"/>
        <v>insert into noskrien_reit (dalibnieks, rez,skriesim_db,sacensibas) values ('Dawson Nigel',7609.4,'','Lattelecom Rīgas maratons – pusmaratona distance');</v>
      </c>
    </row>
    <row r="2540" spans="1:16" x14ac:dyDescent="0.2">
      <c r="A2540" s="26" t="s">
        <v>28607</v>
      </c>
      <c r="B2540" s="27" t="s">
        <v>11160</v>
      </c>
      <c r="C2540" s="27" t="s">
        <v>11161</v>
      </c>
      <c r="D2540" s="27">
        <v>1986</v>
      </c>
      <c r="E2540" s="27" t="s">
        <v>6202</v>
      </c>
      <c r="F2540" s="27" t="s">
        <v>6449</v>
      </c>
      <c r="G2540" s="27" t="s">
        <v>2638</v>
      </c>
      <c r="H2540" s="27" t="s">
        <v>11159</v>
      </c>
      <c r="I2540" s="27" t="s">
        <v>20398</v>
      </c>
      <c r="J2540" s="27">
        <v>2</v>
      </c>
      <c r="K2540" s="27">
        <v>6</v>
      </c>
      <c r="L2540" s="5">
        <v>49.4</v>
      </c>
      <c r="M2540" s="5">
        <f t="shared" si="158"/>
        <v>7609.4</v>
      </c>
      <c r="N2540" s="5">
        <f t="shared" si="159"/>
        <v>523.1161458196442</v>
      </c>
      <c r="O2540" s="5" t="str">
        <f t="shared" si="156"/>
        <v/>
      </c>
      <c r="P2540" s="43" t="str">
        <f t="shared" si="157"/>
        <v>insert into noskrien_reit (dalibnieks, rez,skriesim_db,sacensibas) values ('Lloyd Naomi',7609.4,'','Lattelecom Rīgas maratons – pusmaratona distance');</v>
      </c>
    </row>
    <row r="2541" spans="1:16" x14ac:dyDescent="0.2">
      <c r="A2541" s="26" t="s">
        <v>28608</v>
      </c>
      <c r="B2541" s="28" t="s">
        <v>1516</v>
      </c>
      <c r="C2541" s="28" t="s">
        <v>11162</v>
      </c>
      <c r="D2541" s="28">
        <v>1984</v>
      </c>
      <c r="E2541" s="28" t="s">
        <v>6202</v>
      </c>
      <c r="F2541" s="28" t="s">
        <v>11163</v>
      </c>
      <c r="G2541" s="28" t="s">
        <v>2563</v>
      </c>
      <c r="H2541" s="28" t="s">
        <v>11164</v>
      </c>
      <c r="I2541" s="28" t="s">
        <v>20399</v>
      </c>
      <c r="J2541" s="28">
        <v>2</v>
      </c>
      <c r="K2541" s="28">
        <v>6</v>
      </c>
      <c r="L2541" s="5">
        <v>53.4</v>
      </c>
      <c r="M2541" s="5">
        <f t="shared" si="158"/>
        <v>7613.4</v>
      </c>
      <c r="N2541" s="5">
        <f t="shared" si="159"/>
        <v>522.84130611816011</v>
      </c>
      <c r="O2541" s="5" t="str">
        <f t="shared" si="156"/>
        <v/>
      </c>
      <c r="P2541" s="43" t="str">
        <f t="shared" si="157"/>
        <v>insert into noskrien_reit (dalibnieks, rez,skriesim_db,sacensibas) values ('Šarkūne Iveta',7613.4,'','Lattelecom Rīgas maratons – pusmaratona distance');</v>
      </c>
    </row>
    <row r="2542" spans="1:16" x14ac:dyDescent="0.2">
      <c r="A2542" s="26" t="s">
        <v>28609</v>
      </c>
      <c r="B2542" s="27" t="s">
        <v>11165</v>
      </c>
      <c r="C2542" s="27" t="s">
        <v>11166</v>
      </c>
      <c r="D2542" s="27">
        <v>1985</v>
      </c>
      <c r="E2542" s="27" t="s">
        <v>6202</v>
      </c>
      <c r="F2542" s="27"/>
      <c r="G2542" s="27" t="s">
        <v>2563</v>
      </c>
      <c r="H2542" s="27" t="s">
        <v>11167</v>
      </c>
      <c r="I2542" s="27" t="s">
        <v>20400</v>
      </c>
      <c r="J2542" s="27">
        <v>2</v>
      </c>
      <c r="K2542" s="27">
        <v>6</v>
      </c>
      <c r="L2542" s="5">
        <v>53.9</v>
      </c>
      <c r="M2542" s="5">
        <f t="shared" si="158"/>
        <v>7613.9</v>
      </c>
      <c r="N2542" s="5">
        <f t="shared" si="159"/>
        <v>522.80697146009265</v>
      </c>
      <c r="O2542" s="5" t="str">
        <f t="shared" si="156"/>
        <v/>
      </c>
      <c r="P2542" s="43" t="str">
        <f t="shared" si="157"/>
        <v>insert into noskrien_reit (dalibnieks, rez,skriesim_db,sacensibas) values ('Bogatirjova Larisa',7613.9,'','Lattelecom Rīgas maratons – pusmaratona distance');</v>
      </c>
    </row>
    <row r="2543" spans="1:16" x14ac:dyDescent="0.2">
      <c r="A2543" s="26" t="s">
        <v>28610</v>
      </c>
      <c r="B2543" s="28" t="s">
        <v>11168</v>
      </c>
      <c r="C2543" s="28" t="s">
        <v>11169</v>
      </c>
      <c r="D2543" s="28">
        <v>1988</v>
      </c>
      <c r="E2543" s="28" t="s">
        <v>2564</v>
      </c>
      <c r="F2543" s="28"/>
      <c r="G2543" s="28" t="s">
        <v>3742</v>
      </c>
      <c r="H2543" s="28" t="s">
        <v>11170</v>
      </c>
      <c r="I2543" s="28" t="s">
        <v>20401</v>
      </c>
      <c r="J2543" s="28">
        <v>2</v>
      </c>
      <c r="K2543" s="28">
        <v>6</v>
      </c>
      <c r="L2543" s="5">
        <v>54.2</v>
      </c>
      <c r="M2543" s="5">
        <f t="shared" si="158"/>
        <v>7614.2</v>
      </c>
      <c r="N2543" s="5">
        <f t="shared" si="159"/>
        <v>522.78637282971283</v>
      </c>
      <c r="O2543" s="5" t="str">
        <f t="shared" si="156"/>
        <v/>
      </c>
      <c r="P2543" s="43" t="str">
        <f t="shared" si="157"/>
        <v>insert into noskrien_reit (dalibnieks, rez,skriesim_db,sacensibas) values ('Mckeon Dane',7614.2,'','Lattelecom Rīgas maratons – pusmaratona distance');</v>
      </c>
    </row>
    <row r="2544" spans="1:16" x14ac:dyDescent="0.2">
      <c r="A2544" s="26" t="s">
        <v>28611</v>
      </c>
      <c r="B2544" s="27" t="s">
        <v>4260</v>
      </c>
      <c r="C2544" s="27" t="s">
        <v>11171</v>
      </c>
      <c r="D2544" s="27">
        <v>1977</v>
      </c>
      <c r="E2544" s="27" t="s">
        <v>2564</v>
      </c>
      <c r="F2544" s="27"/>
      <c r="G2544" s="27" t="s">
        <v>3742</v>
      </c>
      <c r="H2544" s="27" t="s">
        <v>11172</v>
      </c>
      <c r="I2544" s="27" t="s">
        <v>20402</v>
      </c>
      <c r="J2544" s="27">
        <v>2</v>
      </c>
      <c r="K2544" s="27">
        <v>6</v>
      </c>
      <c r="L2544" s="5">
        <v>54.6</v>
      </c>
      <c r="M2544" s="5">
        <f t="shared" si="158"/>
        <v>7614.6</v>
      </c>
      <c r="N2544" s="5">
        <f t="shared" si="159"/>
        <v>522.75891051401243</v>
      </c>
      <c r="O2544" s="5" t="str">
        <f t="shared" si="156"/>
        <v/>
      </c>
      <c r="P2544" s="43" t="str">
        <f t="shared" si="157"/>
        <v>insert into noskrien_reit (dalibnieks, rez,skriesim_db,sacensibas) values ('Helton Michael',7614.6,'','Lattelecom Rīgas maratons – pusmaratona distance');</v>
      </c>
    </row>
    <row r="2545" spans="1:16" x14ac:dyDescent="0.2">
      <c r="A2545" s="26" t="s">
        <v>28612</v>
      </c>
      <c r="B2545" s="28" t="s">
        <v>542</v>
      </c>
      <c r="C2545" s="28" t="s">
        <v>11173</v>
      </c>
      <c r="D2545" s="28">
        <v>1981</v>
      </c>
      <c r="E2545" s="28" t="s">
        <v>6202</v>
      </c>
      <c r="F2545" s="28" t="s">
        <v>3176</v>
      </c>
      <c r="G2545" s="28" t="s">
        <v>2563</v>
      </c>
      <c r="H2545" s="28" t="s">
        <v>11174</v>
      </c>
      <c r="I2545" s="28" t="s">
        <v>20403</v>
      </c>
      <c r="J2545" s="28">
        <v>2</v>
      </c>
      <c r="K2545" s="28">
        <v>6</v>
      </c>
      <c r="L2545" s="5">
        <v>55.2</v>
      </c>
      <c r="M2545" s="5">
        <f t="shared" si="158"/>
        <v>7615.2</v>
      </c>
      <c r="N2545" s="5">
        <f t="shared" si="159"/>
        <v>522.7177224498372</v>
      </c>
      <c r="O2545" s="5" t="str">
        <f t="shared" si="156"/>
        <v/>
      </c>
      <c r="P2545" s="43" t="str">
        <f t="shared" si="157"/>
        <v>insert into noskrien_reit (dalibnieks, rez,skriesim_db,sacensibas) values ('Bikše Liene',7615.2,'','Lattelecom Rīgas maratons – pusmaratona distance');</v>
      </c>
    </row>
    <row r="2546" spans="1:16" x14ac:dyDescent="0.2">
      <c r="A2546" s="26" t="s">
        <v>28613</v>
      </c>
      <c r="B2546" s="27" t="s">
        <v>1542</v>
      </c>
      <c r="C2546" s="27" t="s">
        <v>1414</v>
      </c>
      <c r="D2546" s="27">
        <v>1995</v>
      </c>
      <c r="E2546" s="27" t="s">
        <v>6202</v>
      </c>
      <c r="F2546" s="27" t="s">
        <v>8646</v>
      </c>
      <c r="G2546" s="27" t="s">
        <v>2563</v>
      </c>
      <c r="H2546" s="27" t="s">
        <v>11175</v>
      </c>
      <c r="I2546" s="27" t="s">
        <v>20404</v>
      </c>
      <c r="J2546" s="27">
        <v>2</v>
      </c>
      <c r="K2546" s="27">
        <v>6</v>
      </c>
      <c r="L2546" s="5">
        <v>55.7</v>
      </c>
      <c r="M2546" s="5">
        <f t="shared" si="158"/>
        <v>7615.7</v>
      </c>
      <c r="N2546" s="5">
        <f t="shared" si="159"/>
        <v>522.68340402064166</v>
      </c>
      <c r="O2546" s="5" t="str">
        <f t="shared" si="156"/>
        <v/>
      </c>
      <c r="P2546" s="43" t="str">
        <f t="shared" si="157"/>
        <v>insert into noskrien_reit (dalibnieks, rez,skriesim_db,sacensibas) values ('Medne Māra',7615.7,'','Lattelecom Rīgas maratons – pusmaratona distance');</v>
      </c>
    </row>
    <row r="2547" spans="1:16" x14ac:dyDescent="0.2">
      <c r="A2547" s="26" t="s">
        <v>28614</v>
      </c>
      <c r="B2547" s="28" t="s">
        <v>18</v>
      </c>
      <c r="C2547" s="28" t="s">
        <v>11176</v>
      </c>
      <c r="D2547" s="28">
        <v>1982</v>
      </c>
      <c r="E2547" s="28" t="s">
        <v>6202</v>
      </c>
      <c r="F2547" s="28" t="s">
        <v>695</v>
      </c>
      <c r="G2547" s="28" t="s">
        <v>2563</v>
      </c>
      <c r="H2547" s="28" t="s">
        <v>11177</v>
      </c>
      <c r="I2547" s="28" t="s">
        <v>20405</v>
      </c>
      <c r="J2547" s="28">
        <v>2</v>
      </c>
      <c r="K2547" s="28">
        <v>6</v>
      </c>
      <c r="L2547" s="5">
        <v>55.9</v>
      </c>
      <c r="M2547" s="5">
        <f t="shared" si="158"/>
        <v>7615.9</v>
      </c>
      <c r="N2547" s="5">
        <f t="shared" si="159"/>
        <v>522.66967791068691</v>
      </c>
      <c r="O2547" s="5" t="str">
        <f t="shared" si="156"/>
        <v/>
      </c>
      <c r="P2547" s="43" t="str">
        <f t="shared" si="157"/>
        <v>insert into noskrien_reit (dalibnieks, rez,skriesim_db,sacensibas) values ('Pļaviņa Inga',7615.9,'','Lattelecom Rīgas maratons – pusmaratona distance');</v>
      </c>
    </row>
    <row r="2548" spans="1:16" x14ac:dyDescent="0.2">
      <c r="A2548" s="26" t="s">
        <v>28615</v>
      </c>
      <c r="B2548" s="27" t="s">
        <v>5771</v>
      </c>
      <c r="C2548" s="27" t="s">
        <v>11178</v>
      </c>
      <c r="D2548" s="27">
        <v>1982</v>
      </c>
      <c r="E2548" s="27" t="s">
        <v>6202</v>
      </c>
      <c r="F2548" s="27" t="s">
        <v>2250</v>
      </c>
      <c r="G2548" s="27" t="s">
        <v>2563</v>
      </c>
      <c r="H2548" s="27" t="s">
        <v>11179</v>
      </c>
      <c r="I2548" s="27" t="s">
        <v>20406</v>
      </c>
      <c r="J2548" s="27">
        <v>2</v>
      </c>
      <c r="K2548" s="27">
        <v>6</v>
      </c>
      <c r="L2548" s="5">
        <v>56</v>
      </c>
      <c r="M2548" s="5">
        <f t="shared" si="158"/>
        <v>7616</v>
      </c>
      <c r="N2548" s="5">
        <f t="shared" si="159"/>
        <v>522.66281512605042</v>
      </c>
      <c r="O2548" s="5" t="str">
        <f t="shared" si="156"/>
        <v/>
      </c>
      <c r="P2548" s="43" t="str">
        <f t="shared" si="157"/>
        <v>insert into noskrien_reit (dalibnieks, rez,skriesim_db,sacensibas) values ('Viripajeva Julija',7616,'','Lattelecom Rīgas maratons – pusmaratona distance');</v>
      </c>
    </row>
    <row r="2549" spans="1:16" x14ac:dyDescent="0.2">
      <c r="A2549" s="26" t="s">
        <v>28616</v>
      </c>
      <c r="B2549" s="28" t="s">
        <v>2908</v>
      </c>
      <c r="C2549" s="28" t="s">
        <v>11180</v>
      </c>
      <c r="D2549" s="28">
        <v>1980</v>
      </c>
      <c r="E2549" s="28" t="s">
        <v>2564</v>
      </c>
      <c r="F2549" s="28"/>
      <c r="G2549" s="28" t="s">
        <v>3041</v>
      </c>
      <c r="H2549" s="28" t="s">
        <v>11181</v>
      </c>
      <c r="I2549" s="28" t="s">
        <v>20407</v>
      </c>
      <c r="J2549" s="28">
        <v>2</v>
      </c>
      <c r="K2549" s="28">
        <v>6</v>
      </c>
      <c r="L2549" s="5">
        <v>57.2</v>
      </c>
      <c r="M2549" s="5">
        <f t="shared" si="158"/>
        <v>7617.2</v>
      </c>
      <c r="N2549" s="5">
        <f t="shared" si="159"/>
        <v>522.58047576537319</v>
      </c>
      <c r="O2549" s="5" t="str">
        <f t="shared" si="156"/>
        <v/>
      </c>
      <c r="P2549" s="43" t="str">
        <f t="shared" si="157"/>
        <v>insert into noskrien_reit (dalibnieks, rez,skriesim_db,sacensibas) values ('Carrasco de Andrés David',7617.2,'','Lattelecom Rīgas maratons – pusmaratona distance');</v>
      </c>
    </row>
    <row r="2550" spans="1:16" x14ac:dyDescent="0.2">
      <c r="A2550" s="26" t="s">
        <v>28617</v>
      </c>
      <c r="B2550" s="27" t="s">
        <v>797</v>
      </c>
      <c r="C2550" s="27" t="s">
        <v>7789</v>
      </c>
      <c r="D2550" s="27">
        <v>1982</v>
      </c>
      <c r="E2550" s="27" t="s">
        <v>6202</v>
      </c>
      <c r="F2550" s="27" t="s">
        <v>3297</v>
      </c>
      <c r="G2550" s="27" t="s">
        <v>2563</v>
      </c>
      <c r="H2550" s="27" t="s">
        <v>11182</v>
      </c>
      <c r="I2550" s="27" t="s">
        <v>20408</v>
      </c>
      <c r="J2550" s="27">
        <v>2</v>
      </c>
      <c r="K2550" s="27">
        <v>6</v>
      </c>
      <c r="L2550" s="5">
        <v>58.8</v>
      </c>
      <c r="M2550" s="5">
        <f t="shared" si="158"/>
        <v>7618.8</v>
      </c>
      <c r="N2550" s="5">
        <f t="shared" si="159"/>
        <v>522.47073029873468</v>
      </c>
      <c r="O2550" s="5" t="str">
        <f t="shared" si="156"/>
        <v/>
      </c>
      <c r="P2550" s="43" t="str">
        <f t="shared" si="157"/>
        <v>insert into noskrien_reit (dalibnieks, rez,skriesim_db,sacensibas) values ('Brice Signe',7618.8,'','Lattelecom Rīgas maratons – pusmaratona distance');</v>
      </c>
    </row>
    <row r="2551" spans="1:16" x14ac:dyDescent="0.2">
      <c r="A2551" s="26" t="s">
        <v>28618</v>
      </c>
      <c r="B2551" s="28" t="s">
        <v>161</v>
      </c>
      <c r="C2551" s="28" t="s">
        <v>11183</v>
      </c>
      <c r="D2551" s="28">
        <v>1993</v>
      </c>
      <c r="E2551" s="28" t="s">
        <v>6202</v>
      </c>
      <c r="F2551" s="28" t="s">
        <v>10175</v>
      </c>
      <c r="G2551" s="28" t="s">
        <v>2563</v>
      </c>
      <c r="H2551" s="28" t="s">
        <v>11184</v>
      </c>
      <c r="I2551" s="28" t="s">
        <v>20409</v>
      </c>
      <c r="J2551" s="28">
        <v>2</v>
      </c>
      <c r="K2551" s="28">
        <v>6</v>
      </c>
      <c r="L2551" s="5">
        <v>59.3</v>
      </c>
      <c r="M2551" s="5">
        <f t="shared" si="158"/>
        <v>7619.3</v>
      </c>
      <c r="N2551" s="5">
        <f t="shared" si="159"/>
        <v>522.43644429278277</v>
      </c>
      <c r="O2551" s="5" t="str">
        <f t="shared" si="156"/>
        <v/>
      </c>
      <c r="P2551" s="43" t="str">
        <f t="shared" si="157"/>
        <v>insert into noskrien_reit (dalibnieks, rez,skriesim_db,sacensibas) values ('Barkanova Diāna',7619.3,'','Lattelecom Rīgas maratons – pusmaratona distance');</v>
      </c>
    </row>
    <row r="2552" spans="1:16" x14ac:dyDescent="0.2">
      <c r="A2552" s="26" t="s">
        <v>28619</v>
      </c>
      <c r="B2552" s="27" t="s">
        <v>589</v>
      </c>
      <c r="C2552" s="27" t="s">
        <v>8471</v>
      </c>
      <c r="D2552" s="27">
        <v>1970</v>
      </c>
      <c r="E2552" s="27" t="s">
        <v>6399</v>
      </c>
      <c r="F2552" s="27" t="s">
        <v>7991</v>
      </c>
      <c r="G2552" s="27" t="s">
        <v>2563</v>
      </c>
      <c r="H2552" s="27" t="s">
        <v>11185</v>
      </c>
      <c r="I2552" s="27" t="s">
        <v>20410</v>
      </c>
      <c r="J2552" s="27">
        <v>2</v>
      </c>
      <c r="K2552" s="27">
        <v>7</v>
      </c>
      <c r="L2552" s="5">
        <v>1.3</v>
      </c>
      <c r="M2552" s="5">
        <f t="shared" si="158"/>
        <v>7621.3</v>
      </c>
      <c r="N2552" s="5">
        <f t="shared" si="159"/>
        <v>522.2993452560587</v>
      </c>
      <c r="O2552" s="5" t="str">
        <f t="shared" si="156"/>
        <v/>
      </c>
      <c r="P2552" s="43" t="str">
        <f t="shared" si="157"/>
        <v>insert into noskrien_reit (dalibnieks, rez,skriesim_db,sacensibas) values ('Lapa Marita',7621.3,'','Lattelecom Rīgas maratons – pusmaratona distance');</v>
      </c>
    </row>
    <row r="2553" spans="1:16" x14ac:dyDescent="0.2">
      <c r="A2553" s="26" t="s">
        <v>28620</v>
      </c>
      <c r="B2553" s="28" t="s">
        <v>24</v>
      </c>
      <c r="C2553" s="28" t="s">
        <v>10462</v>
      </c>
      <c r="D2553" s="28">
        <v>1969</v>
      </c>
      <c r="E2553" s="28" t="s">
        <v>6214</v>
      </c>
      <c r="F2553" s="28"/>
      <c r="G2553" s="28" t="s">
        <v>2563</v>
      </c>
      <c r="H2553" s="28" t="s">
        <v>11186</v>
      </c>
      <c r="I2553" s="28" t="s">
        <v>20411</v>
      </c>
      <c r="J2553" s="28">
        <v>2</v>
      </c>
      <c r="K2553" s="28">
        <v>7</v>
      </c>
      <c r="L2553" s="5">
        <v>2.2000000000000002</v>
      </c>
      <c r="M2553" s="5">
        <f t="shared" si="158"/>
        <v>7622.2</v>
      </c>
      <c r="N2553" s="5">
        <f t="shared" si="159"/>
        <v>522.23767416231533</v>
      </c>
      <c r="O2553" s="5" t="str">
        <f t="shared" si="156"/>
        <v/>
      </c>
      <c r="P2553" s="43" t="str">
        <f t="shared" si="157"/>
        <v>insert into noskrien_reit (dalibnieks, rez,skriesim_db,sacensibas) values ('Skuja Artūrs',7622.2,'','Lattelecom Rīgas maratons – pusmaratona distance');</v>
      </c>
    </row>
    <row r="2554" spans="1:16" x14ac:dyDescent="0.2">
      <c r="A2554" s="26" t="s">
        <v>28621</v>
      </c>
      <c r="B2554" s="27" t="s">
        <v>11187</v>
      </c>
      <c r="C2554" s="27" t="s">
        <v>11188</v>
      </c>
      <c r="D2554" s="27">
        <v>1950</v>
      </c>
      <c r="E2554" s="27" t="s">
        <v>6399</v>
      </c>
      <c r="F2554" s="27" t="s">
        <v>4069</v>
      </c>
      <c r="G2554" s="27" t="s">
        <v>2798</v>
      </c>
      <c r="H2554" s="27" t="s">
        <v>11189</v>
      </c>
      <c r="I2554" s="27" t="s">
        <v>20412</v>
      </c>
      <c r="J2554" s="27">
        <v>2</v>
      </c>
      <c r="K2554" s="27">
        <v>7</v>
      </c>
      <c r="L2554" s="5">
        <v>3.7</v>
      </c>
      <c r="M2554" s="5">
        <f t="shared" si="158"/>
        <v>7623.7</v>
      </c>
      <c r="N2554" s="5">
        <f t="shared" si="159"/>
        <v>522.13492136364232</v>
      </c>
      <c r="O2554" s="5" t="str">
        <f t="shared" si="156"/>
        <v/>
      </c>
      <c r="P2554" s="43" t="str">
        <f t="shared" si="157"/>
        <v>insert into noskrien_reit (dalibnieks, rez,skriesim_db,sacensibas) values ('Hajnczyk Reinhild',7623.7,'','Lattelecom Rīgas maratons – pusmaratona distance');</v>
      </c>
    </row>
    <row r="2555" spans="1:16" x14ac:dyDescent="0.2">
      <c r="A2555" s="26" t="s">
        <v>28622</v>
      </c>
      <c r="B2555" s="28" t="s">
        <v>392</v>
      </c>
      <c r="C2555" s="28" t="s">
        <v>855</v>
      </c>
      <c r="D2555" s="28">
        <v>1982</v>
      </c>
      <c r="E2555" s="28" t="s">
        <v>2564</v>
      </c>
      <c r="F2555" s="28" t="s">
        <v>856</v>
      </c>
      <c r="G2555" s="28" t="s">
        <v>2563</v>
      </c>
      <c r="H2555" s="28" t="s">
        <v>11190</v>
      </c>
      <c r="I2555" s="28" t="s">
        <v>20413</v>
      </c>
      <c r="J2555" s="28">
        <v>2</v>
      </c>
      <c r="K2555" s="28">
        <v>7</v>
      </c>
      <c r="L2555" s="5">
        <v>5.9</v>
      </c>
      <c r="M2555" s="5">
        <f t="shared" si="158"/>
        <v>7625.9</v>
      </c>
      <c r="N2555" s="5">
        <f t="shared" si="159"/>
        <v>521.98429037884057</v>
      </c>
      <c r="O2555" s="5" t="str">
        <f t="shared" si="156"/>
        <v/>
      </c>
      <c r="P2555" s="43" t="str">
        <f t="shared" si="157"/>
        <v>insert into noskrien_reit (dalibnieks, rez,skriesim_db,sacensibas) values ('Jakovļevs Vitālijs',7625.9,'','Lattelecom Rīgas maratons – pusmaratona distance');</v>
      </c>
    </row>
    <row r="2556" spans="1:16" x14ac:dyDescent="0.2">
      <c r="A2556" s="26" t="s">
        <v>28623</v>
      </c>
      <c r="B2556" s="27" t="s">
        <v>11191</v>
      </c>
      <c r="C2556" s="27" t="s">
        <v>10965</v>
      </c>
      <c r="D2556" s="27">
        <v>1997</v>
      </c>
      <c r="E2556" s="27" t="s">
        <v>6491</v>
      </c>
      <c r="F2556" s="27"/>
      <c r="G2556" s="27" t="s">
        <v>2619</v>
      </c>
      <c r="H2556" s="27" t="s">
        <v>11192</v>
      </c>
      <c r="I2556" s="27" t="s">
        <v>20414</v>
      </c>
      <c r="J2556" s="27">
        <v>2</v>
      </c>
      <c r="K2556" s="27">
        <v>7</v>
      </c>
      <c r="L2556" s="5">
        <v>7.5</v>
      </c>
      <c r="M2556" s="5">
        <f t="shared" si="158"/>
        <v>7627.5</v>
      </c>
      <c r="N2556" s="5">
        <f t="shared" si="159"/>
        <v>521.87479514913139</v>
      </c>
      <c r="O2556" s="5" t="str">
        <f t="shared" si="156"/>
        <v/>
      </c>
      <c r="P2556" s="43" t="str">
        <f t="shared" si="157"/>
        <v>insert into noskrien_reit (dalibnieks, rez,skriesim_db,sacensibas) values ('Butkus Faustas',7627.5,'','Lattelecom Rīgas maratons – pusmaratona distance');</v>
      </c>
    </row>
    <row r="2557" spans="1:16" x14ac:dyDescent="0.2">
      <c r="A2557" s="26" t="s">
        <v>28624</v>
      </c>
      <c r="B2557" s="28" t="s">
        <v>5266</v>
      </c>
      <c r="C2557" s="28" t="s">
        <v>11193</v>
      </c>
      <c r="D2557" s="28">
        <v>1959</v>
      </c>
      <c r="E2557" s="28" t="s">
        <v>6399</v>
      </c>
      <c r="F2557" s="28"/>
      <c r="G2557" s="28" t="s">
        <v>2563</v>
      </c>
      <c r="H2557" s="28" t="s">
        <v>11194</v>
      </c>
      <c r="I2557" s="28" t="s">
        <v>20415</v>
      </c>
      <c r="J2557" s="28">
        <v>2</v>
      </c>
      <c r="K2557" s="28">
        <v>7</v>
      </c>
      <c r="L2557" s="5">
        <v>8.6999999999999993</v>
      </c>
      <c r="M2557" s="5">
        <f t="shared" si="158"/>
        <v>7628.7</v>
      </c>
      <c r="N2557" s="5">
        <f t="shared" si="159"/>
        <v>521.79270386828694</v>
      </c>
      <c r="O2557" s="5" t="str">
        <f t="shared" si="156"/>
        <v/>
      </c>
      <c r="P2557" s="43" t="str">
        <f t="shared" si="157"/>
        <v>insert into noskrien_reit (dalibnieks, rez,skriesim_db,sacensibas) values ('Bukonte Rasa',7628.7,'','Lattelecom Rīgas maratons – pusmaratona distance');</v>
      </c>
    </row>
    <row r="2558" spans="1:16" x14ac:dyDescent="0.2">
      <c r="A2558" s="26" t="s">
        <v>28625</v>
      </c>
      <c r="B2558" s="27" t="s">
        <v>900</v>
      </c>
      <c r="C2558" s="27" t="s">
        <v>11195</v>
      </c>
      <c r="D2558" s="27">
        <v>1991</v>
      </c>
      <c r="E2558" s="27" t="s">
        <v>6202</v>
      </c>
      <c r="F2558" s="27" t="s">
        <v>238</v>
      </c>
      <c r="G2558" s="27" t="s">
        <v>2563</v>
      </c>
      <c r="H2558" s="27" t="s">
        <v>11196</v>
      </c>
      <c r="I2558" s="27" t="s">
        <v>20416</v>
      </c>
      <c r="J2558" s="27">
        <v>2</v>
      </c>
      <c r="K2558" s="27">
        <v>7</v>
      </c>
      <c r="L2558" s="5">
        <v>9.1999999999999993</v>
      </c>
      <c r="M2558" s="5">
        <f t="shared" si="158"/>
        <v>7629.2</v>
      </c>
      <c r="N2558" s="5">
        <f t="shared" si="159"/>
        <v>521.75850678970266</v>
      </c>
      <c r="O2558" s="5" t="str">
        <f t="shared" si="156"/>
        <v/>
      </c>
      <c r="P2558" s="43" t="str">
        <f t="shared" si="157"/>
        <v>insert into noskrien_reit (dalibnieks, rez,skriesim_db,sacensibas) values ('Ketova Kristīne',7629.2,'','Lattelecom Rīgas maratons – pusmaratona distance');</v>
      </c>
    </row>
    <row r="2559" spans="1:16" x14ac:dyDescent="0.2">
      <c r="A2559" s="26" t="s">
        <v>28626</v>
      </c>
      <c r="B2559" s="28" t="s">
        <v>439</v>
      </c>
      <c r="C2559" s="28" t="s">
        <v>11197</v>
      </c>
      <c r="D2559" s="28">
        <v>1985</v>
      </c>
      <c r="E2559" s="28" t="s">
        <v>6202</v>
      </c>
      <c r="F2559" s="28" t="s">
        <v>238</v>
      </c>
      <c r="G2559" s="28" t="s">
        <v>2563</v>
      </c>
      <c r="H2559" s="28" t="s">
        <v>11198</v>
      </c>
      <c r="I2559" s="28" t="s">
        <v>20417</v>
      </c>
      <c r="J2559" s="28">
        <v>2</v>
      </c>
      <c r="K2559" s="28">
        <v>7</v>
      </c>
      <c r="L2559" s="5">
        <v>9.3000000000000007</v>
      </c>
      <c r="M2559" s="5">
        <f t="shared" si="158"/>
        <v>7629.3</v>
      </c>
      <c r="N2559" s="5">
        <f t="shared" si="159"/>
        <v>521.75166791186609</v>
      </c>
      <c r="O2559" s="5" t="str">
        <f t="shared" si="156"/>
        <v/>
      </c>
      <c r="P2559" s="43" t="str">
        <f t="shared" si="157"/>
        <v>insert into noskrien_reit (dalibnieks, rez,skriesim_db,sacensibas) values ('Kozlovska Laura',7629.3,'','Lattelecom Rīgas maratons – pusmaratona distance');</v>
      </c>
    </row>
    <row r="2560" spans="1:16" x14ac:dyDescent="0.2">
      <c r="A2560" s="26" t="s">
        <v>28627</v>
      </c>
      <c r="B2560" s="27" t="s">
        <v>39</v>
      </c>
      <c r="C2560" s="27" t="s">
        <v>1521</v>
      </c>
      <c r="D2560" s="27">
        <v>1979</v>
      </c>
      <c r="E2560" s="27" t="s">
        <v>2564</v>
      </c>
      <c r="F2560" s="27" t="s">
        <v>9422</v>
      </c>
      <c r="G2560" s="27" t="s">
        <v>2563</v>
      </c>
      <c r="H2560" s="27" t="s">
        <v>11199</v>
      </c>
      <c r="I2560" s="27" t="s">
        <v>20418</v>
      </c>
      <c r="J2560" s="27">
        <v>2</v>
      </c>
      <c r="K2560" s="27">
        <v>7</v>
      </c>
      <c r="L2560" s="5">
        <v>10.4</v>
      </c>
      <c r="M2560" s="5">
        <f t="shared" si="158"/>
        <v>7630.4</v>
      </c>
      <c r="N2560" s="5">
        <f t="shared" si="159"/>
        <v>521.67645208639124</v>
      </c>
      <c r="O2560" s="5" t="str">
        <f t="shared" si="156"/>
        <v/>
      </c>
      <c r="P2560" s="43" t="str">
        <f t="shared" si="157"/>
        <v>insert into noskrien_reit (dalibnieks, rez,skriesim_db,sacensibas) values ('Bisters Mārtiņš',7630.4,'','Lattelecom Rīgas maratons – pusmaratona distance');</v>
      </c>
    </row>
    <row r="2561" spans="1:16" x14ac:dyDescent="0.2">
      <c r="A2561" s="26" t="s">
        <v>28628</v>
      </c>
      <c r="B2561" s="28" t="s">
        <v>11200</v>
      </c>
      <c r="C2561" s="28" t="s">
        <v>11201</v>
      </c>
      <c r="D2561" s="28">
        <v>1949</v>
      </c>
      <c r="E2561" s="28" t="s">
        <v>6399</v>
      </c>
      <c r="F2561" s="28" t="s">
        <v>5707</v>
      </c>
      <c r="G2561" s="28" t="s">
        <v>2711</v>
      </c>
      <c r="H2561" s="28" t="s">
        <v>11202</v>
      </c>
      <c r="I2561" s="28" t="s">
        <v>20419</v>
      </c>
      <c r="J2561" s="28">
        <v>2</v>
      </c>
      <c r="K2561" s="28">
        <v>7</v>
      </c>
      <c r="L2561" s="5">
        <v>11.4</v>
      </c>
      <c r="M2561" s="5">
        <f t="shared" si="158"/>
        <v>7631.4</v>
      </c>
      <c r="N2561" s="5">
        <f t="shared" si="159"/>
        <v>521.60809287941925</v>
      </c>
      <c r="O2561" s="5" t="str">
        <f t="shared" si="156"/>
        <v/>
      </c>
      <c r="P2561" s="43" t="str">
        <f t="shared" si="157"/>
        <v>insert into noskrien_reit (dalibnieks, rez,skriesim_db,sacensibas) values ('CIOCCHETTI SILVANA',7631.4,'','Lattelecom Rīgas maratons – pusmaratona distance');</v>
      </c>
    </row>
    <row r="2562" spans="1:16" x14ac:dyDescent="0.2">
      <c r="A2562" s="26" t="s">
        <v>28629</v>
      </c>
      <c r="B2562" s="27" t="s">
        <v>1472</v>
      </c>
      <c r="C2562" s="27" t="s">
        <v>1462</v>
      </c>
      <c r="D2562" s="27">
        <v>1989</v>
      </c>
      <c r="E2562" s="27" t="s">
        <v>6202</v>
      </c>
      <c r="F2562" s="27"/>
      <c r="G2562" s="27" t="s">
        <v>2563</v>
      </c>
      <c r="H2562" s="27" t="s">
        <v>11203</v>
      </c>
      <c r="I2562" s="27" t="s">
        <v>20420</v>
      </c>
      <c r="J2562" s="27">
        <v>2</v>
      </c>
      <c r="K2562" s="27">
        <v>7</v>
      </c>
      <c r="L2562" s="5">
        <v>16</v>
      </c>
      <c r="M2562" s="5">
        <f t="shared" si="158"/>
        <v>7636</v>
      </c>
      <c r="N2562" s="5">
        <f t="shared" si="159"/>
        <v>521.29387113672078</v>
      </c>
      <c r="O2562" s="5" t="str">
        <f t="shared" ref="O2562:O2625" si="160">IF(F2562="vsk noskrien","y","")</f>
        <v/>
      </c>
      <c r="P2562" s="43" t="str">
        <f t="shared" ref="P2562:P2625" si="161">CONCATENATE("insert into noskrien_reit (dalibnieks, rez,skriesim_db,sacensibas) values ('",C2562," ",B2562,"',",M2562,",'",O2562,"','",$P$1,"');")</f>
        <v>insert into noskrien_reit (dalibnieks, rez,skriesim_db,sacensibas) values ('Jēkabsone Jolanta',7636,'','Lattelecom Rīgas maratons – pusmaratona distance');</v>
      </c>
    </row>
    <row r="2563" spans="1:16" x14ac:dyDescent="0.2">
      <c r="A2563" s="26" t="s">
        <v>28630</v>
      </c>
      <c r="B2563" s="28" t="s">
        <v>4390</v>
      </c>
      <c r="C2563" s="28" t="s">
        <v>11204</v>
      </c>
      <c r="D2563" s="28">
        <v>1958</v>
      </c>
      <c r="E2563" s="28" t="s">
        <v>6214</v>
      </c>
      <c r="F2563" s="28"/>
      <c r="G2563" s="28" t="s">
        <v>2923</v>
      </c>
      <c r="H2563" s="28" t="s">
        <v>11205</v>
      </c>
      <c r="I2563" s="28" t="s">
        <v>20421</v>
      </c>
      <c r="J2563" s="28">
        <v>2</v>
      </c>
      <c r="K2563" s="28">
        <v>7</v>
      </c>
      <c r="L2563" s="5">
        <v>16.100000000000001</v>
      </c>
      <c r="M2563" s="5">
        <f t="shared" ref="M2563:M2626" si="162">J2563*3600+K2563*60+L2563</f>
        <v>7636.1</v>
      </c>
      <c r="N2563" s="5">
        <f t="shared" ref="N2563:N2626" si="163">$M$2/M2563*1000</f>
        <v>521.28704443367678</v>
      </c>
      <c r="O2563" s="5" t="str">
        <f t="shared" si="160"/>
        <v/>
      </c>
      <c r="P2563" s="43" t="str">
        <f t="shared" si="161"/>
        <v>insert into noskrien_reit (dalibnieks, rez,skriesim_db,sacensibas) values ('Van Schepdael Erik',7636.1,'','Lattelecom Rīgas maratons – pusmaratona distance');</v>
      </c>
    </row>
    <row r="2564" spans="1:16" x14ac:dyDescent="0.2">
      <c r="A2564" s="26" t="s">
        <v>28631</v>
      </c>
      <c r="B2564" s="27" t="s">
        <v>26</v>
      </c>
      <c r="C2564" s="27" t="s">
        <v>11206</v>
      </c>
      <c r="D2564" s="27">
        <v>1978</v>
      </c>
      <c r="E2564" s="27" t="s">
        <v>2564</v>
      </c>
      <c r="F2564" s="27" t="s">
        <v>11207</v>
      </c>
      <c r="G2564" s="27" t="s">
        <v>2563</v>
      </c>
      <c r="H2564" s="27" t="s">
        <v>11208</v>
      </c>
      <c r="I2564" s="27" t="s">
        <v>20422</v>
      </c>
      <c r="J2564" s="27">
        <v>2</v>
      </c>
      <c r="K2564" s="27">
        <v>7</v>
      </c>
      <c r="L2564" s="5">
        <v>17.7</v>
      </c>
      <c r="M2564" s="5">
        <f t="shared" si="162"/>
        <v>7637.7</v>
      </c>
      <c r="N2564" s="5">
        <f t="shared" si="163"/>
        <v>521.17784149678573</v>
      </c>
      <c r="O2564" s="5" t="str">
        <f t="shared" si="160"/>
        <v/>
      </c>
      <c r="P2564" s="43" t="str">
        <f t="shared" si="161"/>
        <v>insert into noskrien_reit (dalibnieks, rez,skriesim_db,sacensibas) values ('Liguts Māris',7637.7,'','Lattelecom Rīgas maratons – pusmaratona distance');</v>
      </c>
    </row>
    <row r="2565" spans="1:16" x14ac:dyDescent="0.2">
      <c r="A2565" s="26" t="s">
        <v>28632</v>
      </c>
      <c r="B2565" s="28" t="s">
        <v>11209</v>
      </c>
      <c r="C2565" s="28" t="s">
        <v>11210</v>
      </c>
      <c r="D2565" s="28">
        <v>1968</v>
      </c>
      <c r="E2565" s="28" t="s">
        <v>6399</v>
      </c>
      <c r="F2565" s="28"/>
      <c r="G2565" s="28" t="s">
        <v>2923</v>
      </c>
      <c r="H2565" s="28" t="s">
        <v>11211</v>
      </c>
      <c r="I2565" s="28" t="s">
        <v>20423</v>
      </c>
      <c r="J2565" s="28">
        <v>2</v>
      </c>
      <c r="K2565" s="28">
        <v>7</v>
      </c>
      <c r="L2565" s="5">
        <v>18.2</v>
      </c>
      <c r="M2565" s="5">
        <f t="shared" si="162"/>
        <v>7638.2</v>
      </c>
      <c r="N2565" s="5">
        <f t="shared" si="163"/>
        <v>521.14372496137833</v>
      </c>
      <c r="O2565" s="5" t="str">
        <f t="shared" si="160"/>
        <v/>
      </c>
      <c r="P2565" s="43" t="str">
        <f t="shared" si="161"/>
        <v>insert into noskrien_reit (dalibnieks, rez,skriesim_db,sacensibas) values ('Eyckermans Chantal',7638.2,'','Lattelecom Rīgas maratons – pusmaratona distance');</v>
      </c>
    </row>
    <row r="2566" spans="1:16" x14ac:dyDescent="0.2">
      <c r="A2566" s="26" t="s">
        <v>28633</v>
      </c>
      <c r="B2566" s="27" t="s">
        <v>20</v>
      </c>
      <c r="C2566" s="27" t="s">
        <v>8870</v>
      </c>
      <c r="D2566" s="27">
        <v>1984</v>
      </c>
      <c r="E2566" s="27" t="s">
        <v>6202</v>
      </c>
      <c r="F2566" s="27" t="s">
        <v>695</v>
      </c>
      <c r="G2566" s="27" t="s">
        <v>2563</v>
      </c>
      <c r="H2566" s="27" t="s">
        <v>11212</v>
      </c>
      <c r="I2566" s="27" t="s">
        <v>20424</v>
      </c>
      <c r="J2566" s="27">
        <v>2</v>
      </c>
      <c r="K2566" s="27">
        <v>7</v>
      </c>
      <c r="L2566" s="5">
        <v>18.399999999999999</v>
      </c>
      <c r="M2566" s="5">
        <f t="shared" si="162"/>
        <v>7638.4</v>
      </c>
      <c r="N2566" s="5">
        <f t="shared" si="163"/>
        <v>521.13007959782158</v>
      </c>
      <c r="O2566" s="5" t="str">
        <f t="shared" si="160"/>
        <v/>
      </c>
      <c r="P2566" s="43" t="str">
        <f t="shared" si="161"/>
        <v>insert into noskrien_reit (dalibnieks, rez,skriesim_db,sacensibas) values ('Berķe Līga',7638.4,'','Lattelecom Rīgas maratons – pusmaratona distance');</v>
      </c>
    </row>
    <row r="2567" spans="1:16" x14ac:dyDescent="0.2">
      <c r="A2567" s="26" t="s">
        <v>28634</v>
      </c>
      <c r="B2567" s="28" t="s">
        <v>96</v>
      </c>
      <c r="C2567" s="28" t="s">
        <v>11213</v>
      </c>
      <c r="D2567" s="28">
        <v>1973</v>
      </c>
      <c r="E2567" s="28" t="s">
        <v>6214</v>
      </c>
      <c r="F2567" s="28" t="s">
        <v>5005</v>
      </c>
      <c r="G2567" s="28" t="s">
        <v>2563</v>
      </c>
      <c r="H2567" s="28" t="s">
        <v>11214</v>
      </c>
      <c r="I2567" s="28" t="s">
        <v>20425</v>
      </c>
      <c r="J2567" s="28">
        <v>2</v>
      </c>
      <c r="K2567" s="28">
        <v>7</v>
      </c>
      <c r="L2567" s="5">
        <v>18.100000000000001</v>
      </c>
      <c r="M2567" s="5">
        <f t="shared" si="162"/>
        <v>7638.1</v>
      </c>
      <c r="N2567" s="5">
        <f t="shared" si="163"/>
        <v>521.15054791112971</v>
      </c>
      <c r="O2567" s="5" t="str">
        <f t="shared" si="160"/>
        <v/>
      </c>
      <c r="P2567" s="43" t="str">
        <f t="shared" si="161"/>
        <v>insert into noskrien_reit (dalibnieks, rez,skriesim_db,sacensibas) values ('Mors Andris',7638.1,'','Lattelecom Rīgas maratons – pusmaratona distance');</v>
      </c>
    </row>
    <row r="2568" spans="1:16" x14ac:dyDescent="0.2">
      <c r="A2568" s="26" t="s">
        <v>28635</v>
      </c>
      <c r="B2568" s="27" t="s">
        <v>128</v>
      </c>
      <c r="C2568" s="27" t="s">
        <v>10503</v>
      </c>
      <c r="D2568" s="27">
        <v>1957</v>
      </c>
      <c r="E2568" s="27" t="s">
        <v>6399</v>
      </c>
      <c r="F2568" s="27"/>
      <c r="G2568" s="27" t="s">
        <v>2563</v>
      </c>
      <c r="H2568" s="27" t="s">
        <v>11215</v>
      </c>
      <c r="I2568" s="27" t="s">
        <v>20426</v>
      </c>
      <c r="J2568" s="27">
        <v>2</v>
      </c>
      <c r="K2568" s="27">
        <v>7</v>
      </c>
      <c r="L2568" s="5">
        <v>18.899999999999999</v>
      </c>
      <c r="M2568" s="5">
        <f t="shared" si="162"/>
        <v>7638.9</v>
      </c>
      <c r="N2568" s="5">
        <f t="shared" si="163"/>
        <v>521.09596931495378</v>
      </c>
      <c r="O2568" s="5" t="str">
        <f t="shared" si="160"/>
        <v/>
      </c>
      <c r="P2568" s="43" t="str">
        <f t="shared" si="161"/>
        <v>insert into noskrien_reit (dalibnieks, rez,skriesim_db,sacensibas) values ('Salmiņa Dzintra',7638.9,'','Lattelecom Rīgas maratons – pusmaratona distance');</v>
      </c>
    </row>
    <row r="2569" spans="1:16" x14ac:dyDescent="0.2">
      <c r="A2569" s="26" t="s">
        <v>28636</v>
      </c>
      <c r="B2569" s="28" t="s">
        <v>11216</v>
      </c>
      <c r="C2569" s="28" t="s">
        <v>11217</v>
      </c>
      <c r="D2569" s="28">
        <v>1979</v>
      </c>
      <c r="E2569" s="28" t="s">
        <v>6202</v>
      </c>
      <c r="F2569" s="28" t="s">
        <v>2869</v>
      </c>
      <c r="G2569" s="28" t="s">
        <v>2619</v>
      </c>
      <c r="H2569" s="28" t="s">
        <v>11218</v>
      </c>
      <c r="I2569" s="28" t="s">
        <v>20427</v>
      </c>
      <c r="J2569" s="28">
        <v>2</v>
      </c>
      <c r="K2569" s="28">
        <v>7</v>
      </c>
      <c r="L2569" s="5">
        <v>19.600000000000001</v>
      </c>
      <c r="M2569" s="5">
        <f t="shared" si="162"/>
        <v>7639.6</v>
      </c>
      <c r="N2569" s="5">
        <f t="shared" si="163"/>
        <v>521.04822242002194</v>
      </c>
      <c r="O2569" s="5" t="str">
        <f t="shared" si="160"/>
        <v/>
      </c>
      <c r="P2569" s="43" t="str">
        <f t="shared" si="161"/>
        <v>insert into noskrien_reit (dalibnieks, rez,skriesim_db,sacensibas) values ('Kiviliene Romulada',7639.6,'','Lattelecom Rīgas maratons – pusmaratona distance');</v>
      </c>
    </row>
    <row r="2570" spans="1:16" x14ac:dyDescent="0.2">
      <c r="A2570" s="26" t="s">
        <v>28637</v>
      </c>
      <c r="B2570" s="27" t="s">
        <v>20</v>
      </c>
      <c r="C2570" s="27" t="s">
        <v>11219</v>
      </c>
      <c r="D2570" s="27">
        <v>1989</v>
      </c>
      <c r="E2570" s="27" t="s">
        <v>6202</v>
      </c>
      <c r="F2570" s="27" t="s">
        <v>7519</v>
      </c>
      <c r="G2570" s="27" t="s">
        <v>2563</v>
      </c>
      <c r="H2570" s="27" t="s">
        <v>11220</v>
      </c>
      <c r="I2570" s="27" t="s">
        <v>20428</v>
      </c>
      <c r="J2570" s="27">
        <v>2</v>
      </c>
      <c r="K2570" s="27">
        <v>7</v>
      </c>
      <c r="L2570" s="5">
        <v>20.7</v>
      </c>
      <c r="M2570" s="5">
        <f t="shared" si="162"/>
        <v>7640.7</v>
      </c>
      <c r="N2570" s="5">
        <f t="shared" si="163"/>
        <v>520.97320926093164</v>
      </c>
      <c r="O2570" s="5" t="str">
        <f t="shared" si="160"/>
        <v/>
      </c>
      <c r="P2570" s="43" t="str">
        <f t="shared" si="161"/>
        <v>insert into noskrien_reit (dalibnieks, rez,skriesim_db,sacensibas) values ('Pērkona Līga',7640.7,'','Lattelecom Rīgas maratons – pusmaratona distance');</v>
      </c>
    </row>
    <row r="2571" spans="1:16" x14ac:dyDescent="0.2">
      <c r="A2571" s="26" t="s">
        <v>28638</v>
      </c>
      <c r="B2571" s="28" t="s">
        <v>1391</v>
      </c>
      <c r="C2571" s="28" t="s">
        <v>11221</v>
      </c>
      <c r="D2571" s="28">
        <v>1989</v>
      </c>
      <c r="E2571" s="28" t="s">
        <v>2564</v>
      </c>
      <c r="F2571" s="28"/>
      <c r="G2571" s="28" t="s">
        <v>2563</v>
      </c>
      <c r="H2571" s="28" t="s">
        <v>11222</v>
      </c>
      <c r="I2571" s="28" t="s">
        <v>20429</v>
      </c>
      <c r="J2571" s="28">
        <v>2</v>
      </c>
      <c r="K2571" s="28">
        <v>7</v>
      </c>
      <c r="L2571" s="5">
        <v>21</v>
      </c>
      <c r="M2571" s="5">
        <f t="shared" si="162"/>
        <v>7641</v>
      </c>
      <c r="N2571" s="5">
        <f t="shared" si="163"/>
        <v>520.95275487501635</v>
      </c>
      <c r="O2571" s="5" t="str">
        <f t="shared" si="160"/>
        <v/>
      </c>
      <c r="P2571" s="43" t="str">
        <f t="shared" si="161"/>
        <v>insert into noskrien_reit (dalibnieks, rez,skriesim_db,sacensibas) values ('Dozorcevs Artjoms',7641,'','Lattelecom Rīgas maratons – pusmaratona distance');</v>
      </c>
    </row>
    <row r="2572" spans="1:16" x14ac:dyDescent="0.2">
      <c r="A2572" s="26" t="s">
        <v>28639</v>
      </c>
      <c r="B2572" s="27" t="s">
        <v>102</v>
      </c>
      <c r="C2572" s="27" t="s">
        <v>11223</v>
      </c>
      <c r="D2572" s="27">
        <v>1983</v>
      </c>
      <c r="E2572" s="27" t="s">
        <v>2564</v>
      </c>
      <c r="F2572" s="27"/>
      <c r="G2572" s="27" t="s">
        <v>2563</v>
      </c>
      <c r="H2572" s="27" t="s">
        <v>11224</v>
      </c>
      <c r="I2572" s="27" t="s">
        <v>20430</v>
      </c>
      <c r="J2572" s="27">
        <v>2</v>
      </c>
      <c r="K2572" s="27">
        <v>7</v>
      </c>
      <c r="L2572" s="5">
        <v>21.3</v>
      </c>
      <c r="M2572" s="5">
        <f t="shared" si="162"/>
        <v>7641.3</v>
      </c>
      <c r="N2572" s="5">
        <f t="shared" si="163"/>
        <v>520.93230209519322</v>
      </c>
      <c r="O2572" s="5" t="str">
        <f t="shared" si="160"/>
        <v/>
      </c>
      <c r="P2572" s="43" t="str">
        <f t="shared" si="161"/>
        <v>insert into noskrien_reit (dalibnieks, rez,skriesim_db,sacensibas) values ('Bogdāns Artis',7641.3,'','Lattelecom Rīgas maratons – pusmaratona distance');</v>
      </c>
    </row>
    <row r="2573" spans="1:16" x14ac:dyDescent="0.2">
      <c r="A2573" s="26" t="s">
        <v>28640</v>
      </c>
      <c r="B2573" s="28" t="s">
        <v>171</v>
      </c>
      <c r="C2573" s="28" t="s">
        <v>11225</v>
      </c>
      <c r="D2573" s="28">
        <v>1963</v>
      </c>
      <c r="E2573" s="28" t="s">
        <v>6214</v>
      </c>
      <c r="F2573" s="28" t="s">
        <v>695</v>
      </c>
      <c r="G2573" s="28" t="s">
        <v>2563</v>
      </c>
      <c r="H2573" s="28" t="s">
        <v>11222</v>
      </c>
      <c r="I2573" s="28" t="s">
        <v>20429</v>
      </c>
      <c r="J2573" s="28">
        <v>2</v>
      </c>
      <c r="K2573" s="28">
        <v>7</v>
      </c>
      <c r="L2573" s="5">
        <v>21</v>
      </c>
      <c r="M2573" s="5">
        <f t="shared" si="162"/>
        <v>7641</v>
      </c>
      <c r="N2573" s="5">
        <f t="shared" si="163"/>
        <v>520.95275487501635</v>
      </c>
      <c r="O2573" s="5" t="str">
        <f t="shared" si="160"/>
        <v/>
      </c>
      <c r="P2573" s="43" t="str">
        <f t="shared" si="161"/>
        <v>insert into noskrien_reit (dalibnieks, rez,skriesim_db,sacensibas) values ('Plakans Andis',7641,'','Lattelecom Rīgas maratons – pusmaratona distance');</v>
      </c>
    </row>
    <row r="2574" spans="1:16" x14ac:dyDescent="0.2">
      <c r="A2574" s="26" t="s">
        <v>28641</v>
      </c>
      <c r="B2574" s="27" t="s">
        <v>1277</v>
      </c>
      <c r="C2574" s="27" t="s">
        <v>11226</v>
      </c>
      <c r="D2574" s="27">
        <v>1991</v>
      </c>
      <c r="E2574" s="27" t="s">
        <v>6202</v>
      </c>
      <c r="F2574" s="27" t="s">
        <v>9059</v>
      </c>
      <c r="G2574" s="27" t="s">
        <v>2627</v>
      </c>
      <c r="H2574" s="27" t="s">
        <v>11227</v>
      </c>
      <c r="I2574" s="27" t="s">
        <v>20431</v>
      </c>
      <c r="J2574" s="27">
        <v>2</v>
      </c>
      <c r="K2574" s="27">
        <v>7</v>
      </c>
      <c r="L2574" s="5">
        <v>21.4</v>
      </c>
      <c r="M2574" s="5">
        <f t="shared" si="162"/>
        <v>7641.4</v>
      </c>
      <c r="N2574" s="5">
        <f t="shared" si="163"/>
        <v>520.92548485879558</v>
      </c>
      <c r="O2574" s="5" t="str">
        <f t="shared" si="160"/>
        <v/>
      </c>
      <c r="P2574" s="43" t="str">
        <f t="shared" si="161"/>
        <v>insert into noskrien_reit (dalibnieks, rez,skriesim_db,sacensibas) values ('Fjodorova Jekaterina',7641.4,'','Lattelecom Rīgas maratons – pusmaratona distance');</v>
      </c>
    </row>
    <row r="2575" spans="1:16" x14ac:dyDescent="0.2">
      <c r="A2575" s="26" t="s">
        <v>28642</v>
      </c>
      <c r="B2575" s="28" t="s">
        <v>681</v>
      </c>
      <c r="C2575" s="28" t="s">
        <v>11228</v>
      </c>
      <c r="D2575" s="28">
        <v>1986</v>
      </c>
      <c r="E2575" s="28" t="s">
        <v>6202</v>
      </c>
      <c r="F2575" s="28" t="s">
        <v>6931</v>
      </c>
      <c r="G2575" s="28" t="s">
        <v>2563</v>
      </c>
      <c r="H2575" s="28" t="s">
        <v>11229</v>
      </c>
      <c r="I2575" s="28" t="s">
        <v>20432</v>
      </c>
      <c r="J2575" s="28">
        <v>2</v>
      </c>
      <c r="K2575" s="28">
        <v>7</v>
      </c>
      <c r="L2575" s="5">
        <v>23.1</v>
      </c>
      <c r="M2575" s="5">
        <f t="shared" si="162"/>
        <v>7643.1</v>
      </c>
      <c r="N2575" s="5">
        <f t="shared" si="163"/>
        <v>520.80961913359761</v>
      </c>
      <c r="O2575" s="5" t="str">
        <f t="shared" si="160"/>
        <v/>
      </c>
      <c r="P2575" s="43" t="str">
        <f t="shared" si="161"/>
        <v>insert into noskrien_reit (dalibnieks, rez,skriesim_db,sacensibas) values ('Lācāne Monta',7643.1,'','Lattelecom Rīgas maratons – pusmaratona distance');</v>
      </c>
    </row>
    <row r="2576" spans="1:16" x14ac:dyDescent="0.2">
      <c r="A2576" s="26" t="s">
        <v>28643</v>
      </c>
      <c r="B2576" s="27" t="s">
        <v>6134</v>
      </c>
      <c r="C2576" s="27" t="s">
        <v>329</v>
      </c>
      <c r="D2576" s="27">
        <v>1971</v>
      </c>
      <c r="E2576" s="27" t="s">
        <v>6399</v>
      </c>
      <c r="F2576" s="27"/>
      <c r="G2576" s="27" t="s">
        <v>2563</v>
      </c>
      <c r="H2576" s="27" t="s">
        <v>11230</v>
      </c>
      <c r="I2576" s="27" t="s">
        <v>20433</v>
      </c>
      <c r="J2576" s="27">
        <v>2</v>
      </c>
      <c r="K2576" s="27">
        <v>7</v>
      </c>
      <c r="L2576" s="5">
        <v>24.2</v>
      </c>
      <c r="M2576" s="5">
        <f t="shared" si="162"/>
        <v>7644.2</v>
      </c>
      <c r="N2576" s="5">
        <f t="shared" si="163"/>
        <v>520.73467465529427</v>
      </c>
      <c r="O2576" s="5" t="str">
        <f t="shared" si="160"/>
        <v/>
      </c>
      <c r="P2576" s="43" t="str">
        <f t="shared" si="161"/>
        <v>insert into noskrien_reit (dalibnieks, rez,skriesim_db,sacensibas) values ('Vāvere Krista',7644.2,'','Lattelecom Rīgas maratons – pusmaratona distance');</v>
      </c>
    </row>
    <row r="2577" spans="1:16" x14ac:dyDescent="0.2">
      <c r="A2577" s="26" t="s">
        <v>28644</v>
      </c>
      <c r="B2577" s="28" t="s">
        <v>2248</v>
      </c>
      <c r="C2577" s="28" t="s">
        <v>11231</v>
      </c>
      <c r="D2577" s="28">
        <v>1979</v>
      </c>
      <c r="E2577" s="28" t="s">
        <v>2564</v>
      </c>
      <c r="F2577" s="28" t="s">
        <v>11232</v>
      </c>
      <c r="G2577" s="28" t="s">
        <v>2563</v>
      </c>
      <c r="H2577" s="28" t="s">
        <v>11233</v>
      </c>
      <c r="I2577" s="28" t="s">
        <v>20434</v>
      </c>
      <c r="J2577" s="28">
        <v>2</v>
      </c>
      <c r="K2577" s="28">
        <v>7</v>
      </c>
      <c r="L2577" s="5">
        <v>24</v>
      </c>
      <c r="M2577" s="5">
        <f t="shared" si="162"/>
        <v>7644</v>
      </c>
      <c r="N2577" s="5">
        <f t="shared" si="163"/>
        <v>520.74829931972783</v>
      </c>
      <c r="O2577" s="5" t="str">
        <f t="shared" si="160"/>
        <v/>
      </c>
      <c r="P2577" s="43" t="str">
        <f t="shared" si="161"/>
        <v>insert into noskrien_reit (dalibnieks, rez,skriesim_db,sacensibas) values ('Priščepovs Deniss',7644,'','Lattelecom Rīgas maratons – pusmaratona distance');</v>
      </c>
    </row>
    <row r="2578" spans="1:16" x14ac:dyDescent="0.2">
      <c r="A2578" s="26" t="s">
        <v>28645</v>
      </c>
      <c r="B2578" s="27" t="s">
        <v>392</v>
      </c>
      <c r="C2578" s="27" t="s">
        <v>11234</v>
      </c>
      <c r="D2578" s="27">
        <v>1985</v>
      </c>
      <c r="E2578" s="27" t="s">
        <v>2564</v>
      </c>
      <c r="F2578" s="27" t="s">
        <v>3155</v>
      </c>
      <c r="G2578" s="27" t="s">
        <v>2563</v>
      </c>
      <c r="H2578" s="27" t="s">
        <v>11235</v>
      </c>
      <c r="I2578" s="27" t="s">
        <v>20435</v>
      </c>
      <c r="J2578" s="27">
        <v>2</v>
      </c>
      <c r="K2578" s="27">
        <v>7</v>
      </c>
      <c r="L2578" s="5">
        <v>25.9</v>
      </c>
      <c r="M2578" s="5">
        <f t="shared" si="162"/>
        <v>7645.9</v>
      </c>
      <c r="N2578" s="5">
        <f t="shared" si="163"/>
        <v>520.6188937862122</v>
      </c>
      <c r="O2578" s="5" t="str">
        <f t="shared" si="160"/>
        <v/>
      </c>
      <c r="P2578" s="43" t="str">
        <f t="shared" si="161"/>
        <v>insert into noskrien_reit (dalibnieks, rez,skriesim_db,sacensibas) values ('Poļetajevs Vitālijs',7645.9,'','Lattelecom Rīgas maratons – pusmaratona distance');</v>
      </c>
    </row>
    <row r="2579" spans="1:16" x14ac:dyDescent="0.2">
      <c r="A2579" s="26" t="s">
        <v>28646</v>
      </c>
      <c r="B2579" s="28" t="s">
        <v>3358</v>
      </c>
      <c r="C2579" s="28" t="s">
        <v>11236</v>
      </c>
      <c r="D2579" s="28">
        <v>1992</v>
      </c>
      <c r="E2579" s="28" t="s">
        <v>2564</v>
      </c>
      <c r="F2579" s="28" t="s">
        <v>6658</v>
      </c>
      <c r="G2579" s="28" t="s">
        <v>2619</v>
      </c>
      <c r="H2579" s="28" t="s">
        <v>11235</v>
      </c>
      <c r="I2579" s="28" t="s">
        <v>20435</v>
      </c>
      <c r="J2579" s="28">
        <v>2</v>
      </c>
      <c r="K2579" s="28">
        <v>7</v>
      </c>
      <c r="L2579" s="5">
        <v>25.9</v>
      </c>
      <c r="M2579" s="5">
        <f t="shared" si="162"/>
        <v>7645.9</v>
      </c>
      <c r="N2579" s="5">
        <f t="shared" si="163"/>
        <v>520.6188937862122</v>
      </c>
      <c r="O2579" s="5" t="str">
        <f t="shared" si="160"/>
        <v/>
      </c>
      <c r="P2579" s="43" t="str">
        <f t="shared" si="161"/>
        <v>insert into noskrien_reit (dalibnieks, rez,skriesim_db,sacensibas) values ('Žukauskas Tomas',7645.9,'','Lattelecom Rīgas maratons – pusmaratona distance');</v>
      </c>
    </row>
    <row r="2580" spans="1:16" x14ac:dyDescent="0.2">
      <c r="A2580" s="26" t="s">
        <v>28647</v>
      </c>
      <c r="B2580" s="27" t="s">
        <v>24</v>
      </c>
      <c r="C2580" s="27" t="s">
        <v>8283</v>
      </c>
      <c r="D2580" s="27">
        <v>1984</v>
      </c>
      <c r="E2580" s="27" t="s">
        <v>2564</v>
      </c>
      <c r="F2580" s="27" t="s">
        <v>11237</v>
      </c>
      <c r="G2580" s="27" t="s">
        <v>2563</v>
      </c>
      <c r="H2580" s="27" t="s">
        <v>11238</v>
      </c>
      <c r="I2580" s="27" t="s">
        <v>20436</v>
      </c>
      <c r="J2580" s="27">
        <v>2</v>
      </c>
      <c r="K2580" s="27">
        <v>7</v>
      </c>
      <c r="L2580" s="5">
        <v>26.2</v>
      </c>
      <c r="M2580" s="5">
        <f t="shared" si="162"/>
        <v>7646.2</v>
      </c>
      <c r="N2580" s="5">
        <f t="shared" si="163"/>
        <v>520.59846721247163</v>
      </c>
      <c r="O2580" s="5" t="str">
        <f t="shared" si="160"/>
        <v/>
      </c>
      <c r="P2580" s="43" t="str">
        <f t="shared" si="161"/>
        <v>insert into noskrien_reit (dalibnieks, rez,skriesim_db,sacensibas) values ('Majors Artūrs',7646.2,'','Lattelecom Rīgas maratons – pusmaratona distance');</v>
      </c>
    </row>
    <row r="2581" spans="1:16" x14ac:dyDescent="0.2">
      <c r="A2581" s="26" t="s">
        <v>28648</v>
      </c>
      <c r="B2581" s="28" t="s">
        <v>149</v>
      </c>
      <c r="C2581" s="28" t="s">
        <v>11239</v>
      </c>
      <c r="D2581" s="28">
        <v>1964</v>
      </c>
      <c r="E2581" s="28" t="s">
        <v>6399</v>
      </c>
      <c r="F2581" s="28"/>
      <c r="G2581" s="28" t="s">
        <v>2563</v>
      </c>
      <c r="H2581" s="28" t="s">
        <v>11240</v>
      </c>
      <c r="I2581" s="28" t="s">
        <v>20437</v>
      </c>
      <c r="J2581" s="28">
        <v>2</v>
      </c>
      <c r="K2581" s="28">
        <v>7</v>
      </c>
      <c r="L2581" s="5">
        <v>28.4</v>
      </c>
      <c r="M2581" s="5">
        <f t="shared" si="162"/>
        <v>7648.4</v>
      </c>
      <c r="N2581" s="5">
        <f t="shared" si="163"/>
        <v>520.44872130118711</v>
      </c>
      <c r="O2581" s="5" t="str">
        <f t="shared" si="160"/>
        <v/>
      </c>
      <c r="P2581" s="43" t="str">
        <f t="shared" si="161"/>
        <v>insert into noskrien_reit (dalibnieks, rez,skriesim_db,sacensibas) values ('Lismane Aija',7648.4,'','Lattelecom Rīgas maratons – pusmaratona distance');</v>
      </c>
    </row>
    <row r="2582" spans="1:16" x14ac:dyDescent="0.2">
      <c r="A2582" s="26" t="s">
        <v>28649</v>
      </c>
      <c r="B2582" s="27" t="s">
        <v>4180</v>
      </c>
      <c r="C2582" s="27" t="s">
        <v>11241</v>
      </c>
      <c r="D2582" s="27">
        <v>1967</v>
      </c>
      <c r="E2582" s="27" t="s">
        <v>6214</v>
      </c>
      <c r="F2582" s="27" t="s">
        <v>3689</v>
      </c>
      <c r="G2582" s="27" t="s">
        <v>2798</v>
      </c>
      <c r="H2582" s="27" t="s">
        <v>11242</v>
      </c>
      <c r="I2582" s="27" t="s">
        <v>20438</v>
      </c>
      <c r="J2582" s="27">
        <v>2</v>
      </c>
      <c r="K2582" s="27">
        <v>7</v>
      </c>
      <c r="L2582" s="5">
        <v>29.4</v>
      </c>
      <c r="M2582" s="5">
        <f t="shared" si="162"/>
        <v>7649.4</v>
      </c>
      <c r="N2582" s="5">
        <f t="shared" si="163"/>
        <v>520.38068345229692</v>
      </c>
      <c r="O2582" s="5" t="str">
        <f t="shared" si="160"/>
        <v/>
      </c>
      <c r="P2582" s="43" t="str">
        <f t="shared" si="161"/>
        <v>insert into noskrien_reit (dalibnieks, rez,skriesim_db,sacensibas) values ('Herold Andreas',7649.4,'','Lattelecom Rīgas maratons – pusmaratona distance');</v>
      </c>
    </row>
    <row r="2583" spans="1:16" x14ac:dyDescent="0.2">
      <c r="A2583" s="26" t="s">
        <v>28650</v>
      </c>
      <c r="B2583" s="28" t="s">
        <v>181</v>
      </c>
      <c r="C2583" s="28" t="s">
        <v>573</v>
      </c>
      <c r="D2583" s="28">
        <v>1986</v>
      </c>
      <c r="E2583" s="28" t="s">
        <v>2564</v>
      </c>
      <c r="F2583" s="28" t="s">
        <v>11243</v>
      </c>
      <c r="G2583" s="28" t="s">
        <v>2563</v>
      </c>
      <c r="H2583" s="28" t="s">
        <v>11244</v>
      </c>
      <c r="I2583" s="28" t="s">
        <v>20439</v>
      </c>
      <c r="J2583" s="28">
        <v>2</v>
      </c>
      <c r="K2583" s="28">
        <v>7</v>
      </c>
      <c r="L2583" s="5">
        <v>29.7</v>
      </c>
      <c r="M2583" s="5">
        <f t="shared" si="162"/>
        <v>7649.7</v>
      </c>
      <c r="N2583" s="5">
        <f t="shared" si="163"/>
        <v>520.36027556636213</v>
      </c>
      <c r="O2583" s="5" t="str">
        <f t="shared" si="160"/>
        <v/>
      </c>
      <c r="P2583" s="43" t="str">
        <f t="shared" si="161"/>
        <v>insert into noskrien_reit (dalibnieks, rez,skriesim_db,sacensibas) values ('Grīnbergs Kaspars',7649.7,'','Lattelecom Rīgas maratons – pusmaratona distance');</v>
      </c>
    </row>
    <row r="2584" spans="1:16" x14ac:dyDescent="0.2">
      <c r="A2584" s="26" t="s">
        <v>28651</v>
      </c>
      <c r="B2584" s="27" t="s">
        <v>11245</v>
      </c>
      <c r="C2584" s="27" t="s">
        <v>11246</v>
      </c>
      <c r="D2584" s="27">
        <v>1993</v>
      </c>
      <c r="E2584" s="27" t="s">
        <v>6202</v>
      </c>
      <c r="F2584" s="27"/>
      <c r="G2584" s="27" t="s">
        <v>2563</v>
      </c>
      <c r="H2584" s="27" t="s">
        <v>11247</v>
      </c>
      <c r="I2584" s="27" t="s">
        <v>20440</v>
      </c>
      <c r="J2584" s="27">
        <v>2</v>
      </c>
      <c r="K2584" s="27">
        <v>7</v>
      </c>
      <c r="L2584" s="5">
        <v>31.2</v>
      </c>
      <c r="M2584" s="5">
        <f t="shared" si="162"/>
        <v>7651.2</v>
      </c>
      <c r="N2584" s="5">
        <f t="shared" si="163"/>
        <v>520.2582601421999</v>
      </c>
      <c r="O2584" s="5" t="str">
        <f t="shared" si="160"/>
        <v/>
      </c>
      <c r="P2584" s="43" t="str">
        <f t="shared" si="161"/>
        <v>insert into noskrien_reit (dalibnieks, rez,skriesim_db,sacensibas) values ('Schulz Anne Mareike',7651.2,'','Lattelecom Rīgas maratons – pusmaratona distance');</v>
      </c>
    </row>
    <row r="2585" spans="1:16" x14ac:dyDescent="0.2">
      <c r="A2585" s="26" t="s">
        <v>28652</v>
      </c>
      <c r="B2585" s="28" t="s">
        <v>7980</v>
      </c>
      <c r="C2585" s="28" t="s">
        <v>11248</v>
      </c>
      <c r="D2585" s="28">
        <v>1992</v>
      </c>
      <c r="E2585" s="28" t="s">
        <v>2564</v>
      </c>
      <c r="F2585" s="28" t="s">
        <v>2876</v>
      </c>
      <c r="G2585" s="28" t="s">
        <v>2563</v>
      </c>
      <c r="H2585" s="28" t="s">
        <v>11247</v>
      </c>
      <c r="I2585" s="28" t="s">
        <v>20440</v>
      </c>
      <c r="J2585" s="28">
        <v>2</v>
      </c>
      <c r="K2585" s="28">
        <v>7</v>
      </c>
      <c r="L2585" s="5">
        <v>31.2</v>
      </c>
      <c r="M2585" s="5">
        <f t="shared" si="162"/>
        <v>7651.2</v>
      </c>
      <c r="N2585" s="5">
        <f t="shared" si="163"/>
        <v>520.2582601421999</v>
      </c>
      <c r="O2585" s="5" t="str">
        <f t="shared" si="160"/>
        <v/>
      </c>
      <c r="P2585" s="43" t="str">
        <f t="shared" si="161"/>
        <v>insert into noskrien_reit (dalibnieks, rez,skriesim_db,sacensibas) values ('Vilerts Krišs',7651.2,'','Lattelecom Rīgas maratons – pusmaratona distance');</v>
      </c>
    </row>
    <row r="2586" spans="1:16" x14ac:dyDescent="0.2">
      <c r="A2586" s="26" t="s">
        <v>28653</v>
      </c>
      <c r="B2586" s="27" t="s">
        <v>24</v>
      </c>
      <c r="C2586" s="27" t="s">
        <v>11249</v>
      </c>
      <c r="D2586" s="27">
        <v>1982</v>
      </c>
      <c r="E2586" s="27" t="s">
        <v>2564</v>
      </c>
      <c r="F2586" s="27"/>
      <c r="G2586" s="27" t="s">
        <v>2563</v>
      </c>
      <c r="H2586" s="27" t="s">
        <v>11250</v>
      </c>
      <c r="I2586" s="27" t="s">
        <v>20441</v>
      </c>
      <c r="J2586" s="27">
        <v>2</v>
      </c>
      <c r="K2586" s="27">
        <v>7</v>
      </c>
      <c r="L2586" s="5">
        <v>33.700000000000003</v>
      </c>
      <c r="M2586" s="5">
        <f t="shared" si="162"/>
        <v>7653.7</v>
      </c>
      <c r="N2586" s="5">
        <f t="shared" si="163"/>
        <v>520.08832329461563</v>
      </c>
      <c r="O2586" s="5" t="str">
        <f t="shared" si="160"/>
        <v/>
      </c>
      <c r="P2586" s="43" t="str">
        <f t="shared" si="161"/>
        <v>insert into noskrien_reit (dalibnieks, rez,skriesim_db,sacensibas) values ('Vēveris Artūrs',7653.7,'','Lattelecom Rīgas maratons – pusmaratona distance');</v>
      </c>
    </row>
    <row r="2587" spans="1:16" x14ac:dyDescent="0.2">
      <c r="A2587" s="26" t="s">
        <v>28654</v>
      </c>
      <c r="B2587" s="28" t="s">
        <v>404</v>
      </c>
      <c r="C2587" s="28" t="s">
        <v>11251</v>
      </c>
      <c r="D2587" s="28">
        <v>1977</v>
      </c>
      <c r="E2587" s="28" t="s">
        <v>2564</v>
      </c>
      <c r="F2587" s="28" t="s">
        <v>1031</v>
      </c>
      <c r="G2587" s="28" t="s">
        <v>2563</v>
      </c>
      <c r="H2587" s="28" t="s">
        <v>11252</v>
      </c>
      <c r="I2587" s="28" t="s">
        <v>20442</v>
      </c>
      <c r="J2587" s="28">
        <v>2</v>
      </c>
      <c r="K2587" s="28">
        <v>7</v>
      </c>
      <c r="L2587" s="5">
        <v>35</v>
      </c>
      <c r="M2587" s="5">
        <f t="shared" si="162"/>
        <v>7655</v>
      </c>
      <c r="N2587" s="5">
        <f t="shared" si="163"/>
        <v>520</v>
      </c>
      <c r="O2587" s="5" t="str">
        <f t="shared" si="160"/>
        <v/>
      </c>
      <c r="P2587" s="43" t="str">
        <f t="shared" si="161"/>
        <v>insert into noskrien_reit (dalibnieks, rez,skriesim_db,sacensibas) values ('Kovaļenko Juris',7655,'','Lattelecom Rīgas maratons – pusmaratona distance');</v>
      </c>
    </row>
    <row r="2588" spans="1:16" x14ac:dyDescent="0.2">
      <c r="A2588" s="26" t="s">
        <v>28655</v>
      </c>
      <c r="B2588" s="27" t="s">
        <v>96</v>
      </c>
      <c r="C2588" s="27" t="s">
        <v>11253</v>
      </c>
      <c r="D2588" s="27">
        <v>1977</v>
      </c>
      <c r="E2588" s="27" t="s">
        <v>2564</v>
      </c>
      <c r="F2588" s="27" t="s">
        <v>695</v>
      </c>
      <c r="G2588" s="27" t="s">
        <v>2563</v>
      </c>
      <c r="H2588" s="27" t="s">
        <v>11254</v>
      </c>
      <c r="I2588" s="27" t="s">
        <v>20443</v>
      </c>
      <c r="J2588" s="27">
        <v>2</v>
      </c>
      <c r="K2588" s="27">
        <v>7</v>
      </c>
      <c r="L2588" s="5">
        <v>35.700000000000003</v>
      </c>
      <c r="M2588" s="5">
        <f t="shared" si="162"/>
        <v>7655.7</v>
      </c>
      <c r="N2588" s="5">
        <f t="shared" si="163"/>
        <v>519.95245372728812</v>
      </c>
      <c r="O2588" s="5" t="str">
        <f t="shared" si="160"/>
        <v/>
      </c>
      <c r="P2588" s="43" t="str">
        <f t="shared" si="161"/>
        <v>insert into noskrien_reit (dalibnieks, rez,skriesim_db,sacensibas) values ('Punāns Andris',7655.7,'','Lattelecom Rīgas maratons – pusmaratona distance');</v>
      </c>
    </row>
    <row r="2589" spans="1:16" x14ac:dyDescent="0.2">
      <c r="A2589" s="26" t="s">
        <v>28656</v>
      </c>
      <c r="B2589" s="28" t="s">
        <v>177</v>
      </c>
      <c r="C2589" s="28" t="s">
        <v>11255</v>
      </c>
      <c r="D2589" s="28">
        <v>1980</v>
      </c>
      <c r="E2589" s="28" t="s">
        <v>2564</v>
      </c>
      <c r="F2589" s="28"/>
      <c r="G2589" s="28" t="s">
        <v>2563</v>
      </c>
      <c r="H2589" s="28" t="s">
        <v>11256</v>
      </c>
      <c r="I2589" s="28" t="s">
        <v>20444</v>
      </c>
      <c r="J2589" s="28">
        <v>2</v>
      </c>
      <c r="K2589" s="28">
        <v>7</v>
      </c>
      <c r="L2589" s="5">
        <v>35.1</v>
      </c>
      <c r="M2589" s="5">
        <f t="shared" si="162"/>
        <v>7655.1</v>
      </c>
      <c r="N2589" s="5">
        <f t="shared" si="163"/>
        <v>519.99320714295038</v>
      </c>
      <c r="O2589" s="5" t="str">
        <f t="shared" si="160"/>
        <v/>
      </c>
      <c r="P2589" s="43" t="str">
        <f t="shared" si="161"/>
        <v>insert into noskrien_reit (dalibnieks, rez,skriesim_db,sacensibas) values ('Lenšs Ivars',7655.1,'','Lattelecom Rīgas maratons – pusmaratona distance');</v>
      </c>
    </row>
    <row r="2590" spans="1:16" x14ac:dyDescent="0.2">
      <c r="A2590" s="26" t="s">
        <v>28657</v>
      </c>
      <c r="B2590" s="27" t="s">
        <v>418</v>
      </c>
      <c r="C2590" s="27" t="s">
        <v>1246</v>
      </c>
      <c r="D2590" s="27">
        <v>1991</v>
      </c>
      <c r="E2590" s="27" t="s">
        <v>2564</v>
      </c>
      <c r="F2590" s="27" t="s">
        <v>2802</v>
      </c>
      <c r="G2590" s="27" t="s">
        <v>2563</v>
      </c>
      <c r="H2590" s="27" t="s">
        <v>11257</v>
      </c>
      <c r="I2590" s="27" t="s">
        <v>20445</v>
      </c>
      <c r="J2590" s="27">
        <v>2</v>
      </c>
      <c r="K2590" s="27">
        <v>7</v>
      </c>
      <c r="L2590" s="5">
        <v>35.9</v>
      </c>
      <c r="M2590" s="5">
        <f t="shared" si="162"/>
        <v>7655.9</v>
      </c>
      <c r="N2590" s="5">
        <f t="shared" si="163"/>
        <v>519.93887067490425</v>
      </c>
      <c r="O2590" s="5" t="str">
        <f t="shared" si="160"/>
        <v/>
      </c>
      <c r="P2590" s="43" t="str">
        <f t="shared" si="161"/>
        <v>insert into noskrien_reit (dalibnieks, rez,skriesim_db,sacensibas) values ('Beļūns Kārlis',7655.9,'','Lattelecom Rīgas maratons – pusmaratona distance');</v>
      </c>
    </row>
    <row r="2591" spans="1:16" x14ac:dyDescent="0.2">
      <c r="A2591" s="26" t="s">
        <v>28658</v>
      </c>
      <c r="B2591" s="28" t="s">
        <v>1459</v>
      </c>
      <c r="C2591" s="28" t="s">
        <v>11258</v>
      </c>
      <c r="D2591" s="28">
        <v>1982</v>
      </c>
      <c r="E2591" s="28" t="s">
        <v>6202</v>
      </c>
      <c r="F2591" s="28"/>
      <c r="G2591" s="28" t="s">
        <v>2563</v>
      </c>
      <c r="H2591" s="28" t="s">
        <v>11259</v>
      </c>
      <c r="I2591" s="28" t="s">
        <v>20446</v>
      </c>
      <c r="J2591" s="28">
        <v>2</v>
      </c>
      <c r="K2591" s="28">
        <v>7</v>
      </c>
      <c r="L2591" s="5">
        <v>36.700000000000003</v>
      </c>
      <c r="M2591" s="5">
        <f t="shared" si="162"/>
        <v>7656.7</v>
      </c>
      <c r="N2591" s="5">
        <f t="shared" si="163"/>
        <v>519.88454556140368</v>
      </c>
      <c r="O2591" s="5" t="str">
        <f t="shared" si="160"/>
        <v/>
      </c>
      <c r="P2591" s="43" t="str">
        <f t="shared" si="161"/>
        <v>insert into noskrien_reit (dalibnieks, rez,skriesim_db,sacensibas) values ('Leokena Evita',7656.7,'','Lattelecom Rīgas maratons – pusmaratona distance');</v>
      </c>
    </row>
    <row r="2592" spans="1:16" x14ac:dyDescent="0.2">
      <c r="A2592" s="26" t="s">
        <v>28659</v>
      </c>
      <c r="B2592" s="27" t="s">
        <v>14</v>
      </c>
      <c r="C2592" s="27" t="s">
        <v>11260</v>
      </c>
      <c r="D2592" s="27">
        <v>1986</v>
      </c>
      <c r="E2592" s="27" t="s">
        <v>2564</v>
      </c>
      <c r="F2592" s="27" t="s">
        <v>3249</v>
      </c>
      <c r="G2592" s="27" t="s">
        <v>2563</v>
      </c>
      <c r="H2592" s="27" t="s">
        <v>11261</v>
      </c>
      <c r="I2592" s="27" t="s">
        <v>20447</v>
      </c>
      <c r="J2592" s="27">
        <v>2</v>
      </c>
      <c r="K2592" s="27">
        <v>7</v>
      </c>
      <c r="L2592" s="5">
        <v>38.200000000000003</v>
      </c>
      <c r="M2592" s="5">
        <f t="shared" si="162"/>
        <v>7658.2</v>
      </c>
      <c r="N2592" s="5">
        <f t="shared" si="163"/>
        <v>519.78271656525033</v>
      </c>
      <c r="O2592" s="5" t="str">
        <f t="shared" si="160"/>
        <v/>
      </c>
      <c r="P2592" s="43" t="str">
        <f t="shared" si="161"/>
        <v>insert into noskrien_reit (dalibnieks, rez,skriesim_db,sacensibas) values ('Tikiņš Edgars',7658.2,'','Lattelecom Rīgas maratons – pusmaratona distance');</v>
      </c>
    </row>
    <row r="2593" spans="1:16" x14ac:dyDescent="0.2">
      <c r="A2593" s="26" t="s">
        <v>28660</v>
      </c>
      <c r="B2593" s="28" t="s">
        <v>14</v>
      </c>
      <c r="C2593" s="28" t="s">
        <v>7267</v>
      </c>
      <c r="D2593" s="28">
        <v>1974</v>
      </c>
      <c r="E2593" s="28" t="s">
        <v>6214</v>
      </c>
      <c r="F2593" s="28" t="s">
        <v>7347</v>
      </c>
      <c r="G2593" s="28" t="s">
        <v>2563</v>
      </c>
      <c r="H2593" s="28" t="s">
        <v>11262</v>
      </c>
      <c r="I2593" s="28" t="s">
        <v>20448</v>
      </c>
      <c r="J2593" s="28">
        <v>2</v>
      </c>
      <c r="K2593" s="28">
        <v>7</v>
      </c>
      <c r="L2593" s="5">
        <v>39.9</v>
      </c>
      <c r="M2593" s="5">
        <f t="shared" si="162"/>
        <v>7659.9</v>
      </c>
      <c r="N2593" s="5">
        <f t="shared" si="163"/>
        <v>519.66735858170478</v>
      </c>
      <c r="O2593" s="5" t="str">
        <f t="shared" si="160"/>
        <v/>
      </c>
      <c r="P2593" s="43" t="str">
        <f t="shared" si="161"/>
        <v>insert into noskrien_reit (dalibnieks, rez,skriesim_db,sacensibas) values ('Priede Edgars',7659.9,'','Lattelecom Rīgas maratons – pusmaratona distance');</v>
      </c>
    </row>
    <row r="2594" spans="1:16" x14ac:dyDescent="0.2">
      <c r="A2594" s="26" t="s">
        <v>28661</v>
      </c>
      <c r="B2594" s="27" t="s">
        <v>593</v>
      </c>
      <c r="C2594" s="27" t="s">
        <v>11263</v>
      </c>
      <c r="D2594" s="27">
        <v>1980</v>
      </c>
      <c r="E2594" s="27" t="s">
        <v>2564</v>
      </c>
      <c r="F2594" s="27" t="s">
        <v>6985</v>
      </c>
      <c r="G2594" s="27" t="s">
        <v>2563</v>
      </c>
      <c r="H2594" s="27" t="s">
        <v>11264</v>
      </c>
      <c r="I2594" s="27" t="s">
        <v>20449</v>
      </c>
      <c r="J2594" s="27">
        <v>2</v>
      </c>
      <c r="K2594" s="27">
        <v>7</v>
      </c>
      <c r="L2594" s="5">
        <v>40.1</v>
      </c>
      <c r="M2594" s="5">
        <f t="shared" si="162"/>
        <v>7660.1</v>
      </c>
      <c r="N2594" s="5">
        <f t="shared" si="163"/>
        <v>519.65379042049051</v>
      </c>
      <c r="O2594" s="5" t="str">
        <f t="shared" si="160"/>
        <v/>
      </c>
      <c r="P2594" s="43" t="str">
        <f t="shared" si="161"/>
        <v>insert into noskrien_reit (dalibnieks, rez,skriesim_db,sacensibas) values ('Borisenoks Andrejs',7660.1,'','Lattelecom Rīgas maratons – pusmaratona distance');</v>
      </c>
    </row>
    <row r="2595" spans="1:16" x14ac:dyDescent="0.2">
      <c r="A2595" s="26" t="s">
        <v>28662</v>
      </c>
      <c r="B2595" s="28" t="s">
        <v>10443</v>
      </c>
      <c r="C2595" s="28" t="s">
        <v>11265</v>
      </c>
      <c r="D2595" s="28">
        <v>1994</v>
      </c>
      <c r="E2595" s="28" t="s">
        <v>6202</v>
      </c>
      <c r="F2595" s="28" t="s">
        <v>7519</v>
      </c>
      <c r="G2595" s="28" t="s">
        <v>2563</v>
      </c>
      <c r="H2595" s="28" t="s">
        <v>11266</v>
      </c>
      <c r="I2595" s="28" t="s">
        <v>20450</v>
      </c>
      <c r="J2595" s="28">
        <v>2</v>
      </c>
      <c r="K2595" s="28">
        <v>7</v>
      </c>
      <c r="L2595" s="5">
        <v>40.9</v>
      </c>
      <c r="M2595" s="5">
        <f t="shared" si="162"/>
        <v>7660.9</v>
      </c>
      <c r="N2595" s="5">
        <f t="shared" si="163"/>
        <v>519.59952486000338</v>
      </c>
      <c r="O2595" s="5" t="str">
        <f t="shared" si="160"/>
        <v/>
      </c>
      <c r="P2595" s="43" t="str">
        <f t="shared" si="161"/>
        <v>insert into noskrien_reit (dalibnieks, rez,skriesim_db,sacensibas) values ('Cīrule Kristine',7660.9,'','Lattelecom Rīgas maratons – pusmaratona distance');</v>
      </c>
    </row>
    <row r="2596" spans="1:16" x14ac:dyDescent="0.2">
      <c r="A2596" s="26" t="s">
        <v>28663</v>
      </c>
      <c r="B2596" s="27" t="s">
        <v>11267</v>
      </c>
      <c r="C2596" s="27" t="s">
        <v>11268</v>
      </c>
      <c r="D2596" s="27">
        <v>1994</v>
      </c>
      <c r="E2596" s="27" t="s">
        <v>6202</v>
      </c>
      <c r="F2596" s="27" t="s">
        <v>3067</v>
      </c>
      <c r="G2596" s="27" t="s">
        <v>2798</v>
      </c>
      <c r="H2596" s="27" t="s">
        <v>11269</v>
      </c>
      <c r="I2596" s="27" t="s">
        <v>20451</v>
      </c>
      <c r="J2596" s="27">
        <v>2</v>
      </c>
      <c r="K2596" s="27">
        <v>7</v>
      </c>
      <c r="L2596" s="5">
        <v>42.7</v>
      </c>
      <c r="M2596" s="5">
        <f t="shared" si="162"/>
        <v>7662.7</v>
      </c>
      <c r="N2596" s="5">
        <f t="shared" si="163"/>
        <v>519.47746877732391</v>
      </c>
      <c r="O2596" s="5" t="str">
        <f t="shared" si="160"/>
        <v/>
      </c>
      <c r="P2596" s="43" t="str">
        <f t="shared" si="161"/>
        <v>insert into noskrien_reit (dalibnieks, rez,skriesim_db,sacensibas) values ('Seydel Carolin',7662.7,'','Lattelecom Rīgas maratons – pusmaratona distance');</v>
      </c>
    </row>
    <row r="2597" spans="1:16" x14ac:dyDescent="0.2">
      <c r="A2597" s="26" t="s">
        <v>28664</v>
      </c>
      <c r="B2597" s="28" t="s">
        <v>109</v>
      </c>
      <c r="C2597" s="28" t="s">
        <v>11270</v>
      </c>
      <c r="D2597" s="28">
        <v>1983</v>
      </c>
      <c r="E2597" s="28" t="s">
        <v>2564</v>
      </c>
      <c r="F2597" s="28" t="s">
        <v>695</v>
      </c>
      <c r="G2597" s="28" t="s">
        <v>2563</v>
      </c>
      <c r="H2597" s="28" t="s">
        <v>11271</v>
      </c>
      <c r="I2597" s="28" t="s">
        <v>20452</v>
      </c>
      <c r="J2597" s="28">
        <v>2</v>
      </c>
      <c r="K2597" s="28">
        <v>7</v>
      </c>
      <c r="L2597" s="5">
        <v>43.2</v>
      </c>
      <c r="M2597" s="5">
        <f t="shared" si="162"/>
        <v>7663.2</v>
      </c>
      <c r="N2597" s="5">
        <f t="shared" si="163"/>
        <v>519.44357448585447</v>
      </c>
      <c r="O2597" s="5" t="str">
        <f t="shared" si="160"/>
        <v/>
      </c>
      <c r="P2597" s="43" t="str">
        <f t="shared" si="161"/>
        <v>insert into noskrien_reit (dalibnieks, rez,skriesim_db,sacensibas) values ('Pope Didzis',7663.2,'','Lattelecom Rīgas maratons – pusmaratona distance');</v>
      </c>
    </row>
    <row r="2598" spans="1:16" x14ac:dyDescent="0.2">
      <c r="A2598" s="26" t="s">
        <v>28665</v>
      </c>
      <c r="B2598" s="27" t="s">
        <v>1465</v>
      </c>
      <c r="C2598" s="27" t="s">
        <v>11272</v>
      </c>
      <c r="D2598" s="27">
        <v>1970</v>
      </c>
      <c r="E2598" s="27" t="s">
        <v>6399</v>
      </c>
      <c r="F2598" s="27" t="s">
        <v>2610</v>
      </c>
      <c r="G2598" s="27" t="s">
        <v>2563</v>
      </c>
      <c r="H2598" s="27" t="s">
        <v>11273</v>
      </c>
      <c r="I2598" s="27" t="s">
        <v>20453</v>
      </c>
      <c r="J2598" s="27">
        <v>2</v>
      </c>
      <c r="K2598" s="27">
        <v>7</v>
      </c>
      <c r="L2598" s="5">
        <v>43.4</v>
      </c>
      <c r="M2598" s="5">
        <f t="shared" si="162"/>
        <v>7663.4</v>
      </c>
      <c r="N2598" s="5">
        <f t="shared" si="163"/>
        <v>519.43001800767286</v>
      </c>
      <c r="O2598" s="5" t="str">
        <f t="shared" si="160"/>
        <v/>
      </c>
      <c r="P2598" s="43" t="str">
        <f t="shared" si="161"/>
        <v>insert into noskrien_reit (dalibnieks, rez,skriesim_db,sacensibas) values ('Silkalna Solveiga',7663.4,'','Lattelecom Rīgas maratons – pusmaratona distance');</v>
      </c>
    </row>
    <row r="2599" spans="1:16" x14ac:dyDescent="0.2">
      <c r="A2599" s="26" t="s">
        <v>28666</v>
      </c>
      <c r="B2599" s="28" t="s">
        <v>7286</v>
      </c>
      <c r="C2599" s="28" t="s">
        <v>11274</v>
      </c>
      <c r="D2599" s="28">
        <v>1977</v>
      </c>
      <c r="E2599" s="28" t="s">
        <v>2564</v>
      </c>
      <c r="F2599" s="28"/>
      <c r="G2599" s="28" t="s">
        <v>2563</v>
      </c>
      <c r="H2599" s="28" t="s">
        <v>11275</v>
      </c>
      <c r="I2599" s="28" t="s">
        <v>20454</v>
      </c>
      <c r="J2599" s="28">
        <v>2</v>
      </c>
      <c r="K2599" s="28">
        <v>7</v>
      </c>
      <c r="L2599" s="5">
        <v>43.7</v>
      </c>
      <c r="M2599" s="5">
        <f t="shared" si="162"/>
        <v>7663.7</v>
      </c>
      <c r="N2599" s="5">
        <f t="shared" si="163"/>
        <v>519.40968461709087</v>
      </c>
      <c r="O2599" s="5" t="str">
        <f t="shared" si="160"/>
        <v/>
      </c>
      <c r="P2599" s="43" t="str">
        <f t="shared" si="161"/>
        <v>insert into noskrien_reit (dalibnieks, rez,skriesim_db,sacensibas) values ('BLITE IVARS',7663.7,'','Lattelecom Rīgas maratons – pusmaratona distance');</v>
      </c>
    </row>
    <row r="2600" spans="1:16" x14ac:dyDescent="0.2">
      <c r="A2600" s="26" t="s">
        <v>28667</v>
      </c>
      <c r="B2600" s="27" t="s">
        <v>2379</v>
      </c>
      <c r="C2600" s="27" t="s">
        <v>56</v>
      </c>
      <c r="D2600" s="27">
        <v>1973</v>
      </c>
      <c r="E2600" s="27" t="s">
        <v>6399</v>
      </c>
      <c r="F2600" s="27" t="s">
        <v>234</v>
      </c>
      <c r="G2600" s="27" t="s">
        <v>2563</v>
      </c>
      <c r="H2600" s="27" t="s">
        <v>11276</v>
      </c>
      <c r="I2600" s="27" t="s">
        <v>20455</v>
      </c>
      <c r="J2600" s="27">
        <v>2</v>
      </c>
      <c r="K2600" s="27">
        <v>7</v>
      </c>
      <c r="L2600" s="5">
        <v>44.1</v>
      </c>
      <c r="M2600" s="5">
        <f t="shared" si="162"/>
        <v>7664.1</v>
      </c>
      <c r="N2600" s="5">
        <f t="shared" si="163"/>
        <v>519.38257590584669</v>
      </c>
      <c r="O2600" s="5" t="str">
        <f t="shared" si="160"/>
        <v/>
      </c>
      <c r="P2600" s="43" t="str">
        <f t="shared" si="161"/>
        <v>insert into noskrien_reit (dalibnieks, rez,skriesim_db,sacensibas) values ('Lērme Gunita',7664.1,'','Lattelecom Rīgas maratons – pusmaratona distance');</v>
      </c>
    </row>
    <row r="2601" spans="1:16" x14ac:dyDescent="0.2">
      <c r="A2601" s="26" t="s">
        <v>28668</v>
      </c>
      <c r="B2601" s="28" t="s">
        <v>2446</v>
      </c>
      <c r="C2601" s="28" t="s">
        <v>11277</v>
      </c>
      <c r="D2601" s="28">
        <v>1983</v>
      </c>
      <c r="E2601" s="28" t="s">
        <v>2564</v>
      </c>
      <c r="F2601" s="28"/>
      <c r="G2601" s="28" t="s">
        <v>2614</v>
      </c>
      <c r="H2601" s="28" t="s">
        <v>11278</v>
      </c>
      <c r="I2601" s="28" t="s">
        <v>20456</v>
      </c>
      <c r="J2601" s="28">
        <v>2</v>
      </c>
      <c r="K2601" s="28">
        <v>7</v>
      </c>
      <c r="L2601" s="5">
        <v>44.2</v>
      </c>
      <c r="M2601" s="5">
        <f t="shared" si="162"/>
        <v>7664.2</v>
      </c>
      <c r="N2601" s="5">
        <f t="shared" si="163"/>
        <v>519.37579917016774</v>
      </c>
      <c r="O2601" s="5" t="str">
        <f t="shared" si="160"/>
        <v/>
      </c>
      <c r="P2601" s="43" t="str">
        <f t="shared" si="161"/>
        <v>insert into noskrien_reit (dalibnieks, rez,skriesim_db,sacensibas) values ('Egorov Igor',7664.2,'','Lattelecom Rīgas maratons – pusmaratona distance');</v>
      </c>
    </row>
    <row r="2602" spans="1:16" x14ac:dyDescent="0.2">
      <c r="A2602" s="26" t="s">
        <v>28669</v>
      </c>
      <c r="B2602" s="27" t="s">
        <v>164</v>
      </c>
      <c r="C2602" s="27" t="s">
        <v>11270</v>
      </c>
      <c r="D2602" s="27">
        <v>1982</v>
      </c>
      <c r="E2602" s="27" t="s">
        <v>6202</v>
      </c>
      <c r="F2602" s="27" t="s">
        <v>695</v>
      </c>
      <c r="G2602" s="27" t="s">
        <v>2563</v>
      </c>
      <c r="H2602" s="27" t="s">
        <v>11279</v>
      </c>
      <c r="I2602" s="27" t="s">
        <v>20457</v>
      </c>
      <c r="J2602" s="27">
        <v>2</v>
      </c>
      <c r="K2602" s="27">
        <v>7</v>
      </c>
      <c r="L2602" s="5">
        <v>44.4</v>
      </c>
      <c r="M2602" s="5">
        <f t="shared" si="162"/>
        <v>7664.4</v>
      </c>
      <c r="N2602" s="5">
        <f t="shared" si="163"/>
        <v>519.36224622932002</v>
      </c>
      <c r="O2602" s="5" t="str">
        <f t="shared" si="160"/>
        <v/>
      </c>
      <c r="P2602" s="43" t="str">
        <f t="shared" si="161"/>
        <v>insert into noskrien_reit (dalibnieks, rez,skriesim_db,sacensibas) values ('Pope Anete',7664.4,'','Lattelecom Rīgas maratons – pusmaratona distance');</v>
      </c>
    </row>
    <row r="2603" spans="1:16" x14ac:dyDescent="0.2">
      <c r="A2603" s="26" t="s">
        <v>28670</v>
      </c>
      <c r="B2603" s="28" t="s">
        <v>2987</v>
      </c>
      <c r="C2603" s="28" t="s">
        <v>11280</v>
      </c>
      <c r="D2603" s="28">
        <v>1986</v>
      </c>
      <c r="E2603" s="28" t="s">
        <v>6202</v>
      </c>
      <c r="F2603" s="28" t="s">
        <v>10825</v>
      </c>
      <c r="G2603" s="28" t="s">
        <v>2614</v>
      </c>
      <c r="H2603" s="28" t="s">
        <v>11281</v>
      </c>
      <c r="I2603" s="28" t="s">
        <v>20458</v>
      </c>
      <c r="J2603" s="28">
        <v>2</v>
      </c>
      <c r="K2603" s="28">
        <v>7</v>
      </c>
      <c r="L2603" s="5">
        <v>45.1</v>
      </c>
      <c r="M2603" s="5">
        <f t="shared" si="162"/>
        <v>7665.1</v>
      </c>
      <c r="N2603" s="5">
        <f t="shared" si="163"/>
        <v>519.31481650598164</v>
      </c>
      <c r="O2603" s="5" t="str">
        <f t="shared" si="160"/>
        <v/>
      </c>
      <c r="P2603" s="43" t="str">
        <f t="shared" si="161"/>
        <v>insert into noskrien_reit (dalibnieks, rez,skriesim_db,sacensibas) values ('Ivanchenko Irina',7665.1,'','Lattelecom Rīgas maratons – pusmaratona distance');</v>
      </c>
    </row>
    <row r="2604" spans="1:16" x14ac:dyDescent="0.2">
      <c r="A2604" s="26" t="s">
        <v>28671</v>
      </c>
      <c r="B2604" s="27" t="s">
        <v>1509</v>
      </c>
      <c r="C2604" s="27" t="s">
        <v>1510</v>
      </c>
      <c r="D2604" s="27">
        <v>1943</v>
      </c>
      <c r="E2604" s="27" t="s">
        <v>6399</v>
      </c>
      <c r="F2604" s="27" t="s">
        <v>1511</v>
      </c>
      <c r="G2604" s="27" t="s">
        <v>2563</v>
      </c>
      <c r="H2604" s="27" t="s">
        <v>11282</v>
      </c>
      <c r="I2604" s="27" t="s">
        <v>20459</v>
      </c>
      <c r="J2604" s="27">
        <v>2</v>
      </c>
      <c r="K2604" s="27">
        <v>7</v>
      </c>
      <c r="L2604" s="5">
        <v>45.2</v>
      </c>
      <c r="M2604" s="5">
        <f t="shared" si="162"/>
        <v>7665.2</v>
      </c>
      <c r="N2604" s="5">
        <f t="shared" si="163"/>
        <v>519.3080415383813</v>
      </c>
      <c r="O2604" s="5" t="str">
        <f t="shared" si="160"/>
        <v/>
      </c>
      <c r="P2604" s="43" t="str">
        <f t="shared" si="161"/>
        <v>insert into noskrien_reit (dalibnieks, rez,skriesim_db,sacensibas) values ('Rācenāja Zinaīda',7665.2,'','Lattelecom Rīgas maratons – pusmaratona distance');</v>
      </c>
    </row>
    <row r="2605" spans="1:16" x14ac:dyDescent="0.2">
      <c r="A2605" s="26" t="s">
        <v>28672</v>
      </c>
      <c r="B2605" s="28" t="s">
        <v>8799</v>
      </c>
      <c r="C2605" s="28" t="s">
        <v>11283</v>
      </c>
      <c r="D2605" s="28">
        <v>1986</v>
      </c>
      <c r="E2605" s="28" t="s">
        <v>2564</v>
      </c>
      <c r="F2605" s="28" t="s">
        <v>695</v>
      </c>
      <c r="G2605" s="28" t="s">
        <v>2563</v>
      </c>
      <c r="H2605" s="28" t="s">
        <v>11284</v>
      </c>
      <c r="I2605" s="28" t="s">
        <v>20460</v>
      </c>
      <c r="J2605" s="28">
        <v>2</v>
      </c>
      <c r="K2605" s="28">
        <v>7</v>
      </c>
      <c r="L2605" s="5">
        <v>47.7</v>
      </c>
      <c r="M2605" s="5">
        <f t="shared" si="162"/>
        <v>7667.7</v>
      </c>
      <c r="N2605" s="5">
        <f t="shared" si="163"/>
        <v>519.13872478057306</v>
      </c>
      <c r="O2605" s="5" t="str">
        <f t="shared" si="160"/>
        <v/>
      </c>
      <c r="P2605" s="43" t="str">
        <f t="shared" si="161"/>
        <v>insert into noskrien_reit (dalibnieks, rez,skriesim_db,sacensibas) values ('Matisāns Agnis',7667.7,'','Lattelecom Rīgas maratons – pusmaratona distance');</v>
      </c>
    </row>
    <row r="2606" spans="1:16" x14ac:dyDescent="0.2">
      <c r="A2606" s="26" t="s">
        <v>28673</v>
      </c>
      <c r="B2606" s="27" t="s">
        <v>574</v>
      </c>
      <c r="C2606" s="27" t="s">
        <v>123</v>
      </c>
      <c r="D2606" s="27">
        <v>1992</v>
      </c>
      <c r="E2606" s="27" t="s">
        <v>2564</v>
      </c>
      <c r="F2606" s="27" t="s">
        <v>3067</v>
      </c>
      <c r="G2606" s="27" t="s">
        <v>2563</v>
      </c>
      <c r="H2606" s="27" t="s">
        <v>11285</v>
      </c>
      <c r="I2606" s="27" t="s">
        <v>20461</v>
      </c>
      <c r="J2606" s="27">
        <v>2</v>
      </c>
      <c r="K2606" s="27">
        <v>7</v>
      </c>
      <c r="L2606" s="5">
        <v>47.8</v>
      </c>
      <c r="M2606" s="5">
        <f t="shared" si="162"/>
        <v>7667.8</v>
      </c>
      <c r="N2606" s="5">
        <f t="shared" si="163"/>
        <v>519.13195440673985</v>
      </c>
      <c r="O2606" s="5" t="str">
        <f t="shared" si="160"/>
        <v/>
      </c>
      <c r="P2606" s="43" t="str">
        <f t="shared" si="161"/>
        <v>insert into noskrien_reit (dalibnieks, rez,skriesim_db,sacensibas) values ('Liepiņš Tomass',7667.8,'','Lattelecom Rīgas maratons – pusmaratona distance');</v>
      </c>
    </row>
    <row r="2607" spans="1:16" x14ac:dyDescent="0.2">
      <c r="A2607" s="26" t="s">
        <v>28674</v>
      </c>
      <c r="B2607" s="28" t="s">
        <v>11286</v>
      </c>
      <c r="C2607" s="28" t="s">
        <v>8352</v>
      </c>
      <c r="D2607" s="28">
        <v>1959</v>
      </c>
      <c r="E2607" s="28" t="s">
        <v>6214</v>
      </c>
      <c r="F2607" s="28"/>
      <c r="G2607" s="28" t="s">
        <v>3262</v>
      </c>
      <c r="H2607" s="28" t="s">
        <v>11287</v>
      </c>
      <c r="I2607" s="28" t="s">
        <v>20462</v>
      </c>
      <c r="J2607" s="28">
        <v>2</v>
      </c>
      <c r="K2607" s="28">
        <v>7</v>
      </c>
      <c r="L2607" s="5">
        <v>50.2</v>
      </c>
      <c r="M2607" s="5">
        <f t="shared" si="162"/>
        <v>7670.2</v>
      </c>
      <c r="N2607" s="5">
        <f t="shared" si="163"/>
        <v>518.96951839586973</v>
      </c>
      <c r="O2607" s="5" t="str">
        <f t="shared" si="160"/>
        <v/>
      </c>
      <c r="P2607" s="43" t="str">
        <f t="shared" si="161"/>
        <v>insert into noskrien_reit (dalibnieks, rez,skriesim_db,sacensibas) values ('Aspaas Bjørn',7670.2,'','Lattelecom Rīgas maratons – pusmaratona distance');</v>
      </c>
    </row>
    <row r="2608" spans="1:16" x14ac:dyDescent="0.2">
      <c r="A2608" s="26" t="s">
        <v>28675</v>
      </c>
      <c r="B2608" s="27" t="s">
        <v>96</v>
      </c>
      <c r="C2608" s="27" t="s">
        <v>11288</v>
      </c>
      <c r="D2608" s="27">
        <v>1980</v>
      </c>
      <c r="E2608" s="27" t="s">
        <v>2564</v>
      </c>
      <c r="F2608" s="27" t="s">
        <v>3297</v>
      </c>
      <c r="G2608" s="27" t="s">
        <v>2563</v>
      </c>
      <c r="H2608" s="27" t="s">
        <v>11289</v>
      </c>
      <c r="I2608" s="27" t="s">
        <v>20463</v>
      </c>
      <c r="J2608" s="27">
        <v>2</v>
      </c>
      <c r="K2608" s="27">
        <v>7</v>
      </c>
      <c r="L2608" s="5">
        <v>51.3</v>
      </c>
      <c r="M2608" s="5">
        <f t="shared" si="162"/>
        <v>7671.3</v>
      </c>
      <c r="N2608" s="5">
        <f t="shared" si="163"/>
        <v>518.89510252499576</v>
      </c>
      <c r="O2608" s="5" t="str">
        <f t="shared" si="160"/>
        <v/>
      </c>
      <c r="P2608" s="43" t="str">
        <f t="shared" si="161"/>
        <v>insert into noskrien_reit (dalibnieks, rez,skriesim_db,sacensibas) values ('Vasiļvolfs Andris',7671.3,'','Lattelecom Rīgas maratons – pusmaratona distance');</v>
      </c>
    </row>
    <row r="2609" spans="1:16" x14ac:dyDescent="0.2">
      <c r="A2609" s="26" t="s">
        <v>28676</v>
      </c>
      <c r="B2609" s="28" t="s">
        <v>11290</v>
      </c>
      <c r="C2609" s="28" t="s">
        <v>11291</v>
      </c>
      <c r="D2609" s="28">
        <v>1983</v>
      </c>
      <c r="E2609" s="28" t="s">
        <v>6202</v>
      </c>
      <c r="F2609" s="28" t="s">
        <v>10354</v>
      </c>
      <c r="G2609" s="28" t="s">
        <v>2682</v>
      </c>
      <c r="H2609" s="28" t="s">
        <v>11292</v>
      </c>
      <c r="I2609" s="28" t="s">
        <v>20464</v>
      </c>
      <c r="J2609" s="28">
        <v>2</v>
      </c>
      <c r="K2609" s="28">
        <v>7</v>
      </c>
      <c r="L2609" s="5">
        <v>51.9</v>
      </c>
      <c r="M2609" s="5">
        <f t="shared" si="162"/>
        <v>7671.9</v>
      </c>
      <c r="N2609" s="5">
        <f t="shared" si="163"/>
        <v>518.85452104433057</v>
      </c>
      <c r="O2609" s="5" t="str">
        <f t="shared" si="160"/>
        <v/>
      </c>
      <c r="P2609" s="43" t="str">
        <f t="shared" si="161"/>
        <v>insert into noskrien_reit (dalibnieks, rez,skriesim_db,sacensibas) values ('Mjatšina Natalja',7671.9,'','Lattelecom Rīgas maratons – pusmaratona distance');</v>
      </c>
    </row>
    <row r="2610" spans="1:16" x14ac:dyDescent="0.2">
      <c r="A2610" s="26" t="s">
        <v>28677</v>
      </c>
      <c r="B2610" s="27" t="s">
        <v>542</v>
      </c>
      <c r="C2610" s="27" t="s">
        <v>8139</v>
      </c>
      <c r="D2610" s="27">
        <v>1984</v>
      </c>
      <c r="E2610" s="27" t="s">
        <v>6202</v>
      </c>
      <c r="F2610" s="27" t="s">
        <v>9593</v>
      </c>
      <c r="G2610" s="27" t="s">
        <v>2563</v>
      </c>
      <c r="H2610" s="27" t="s">
        <v>11293</v>
      </c>
      <c r="I2610" s="27" t="s">
        <v>20465</v>
      </c>
      <c r="J2610" s="27">
        <v>2</v>
      </c>
      <c r="K2610" s="27">
        <v>7</v>
      </c>
      <c r="L2610" s="5">
        <v>52.4</v>
      </c>
      <c r="M2610" s="5">
        <f t="shared" si="162"/>
        <v>7672.4</v>
      </c>
      <c r="N2610" s="5">
        <f t="shared" si="163"/>
        <v>518.82070799228404</v>
      </c>
      <c r="O2610" s="5" t="str">
        <f t="shared" si="160"/>
        <v/>
      </c>
      <c r="P2610" s="43" t="str">
        <f t="shared" si="161"/>
        <v>insert into noskrien_reit (dalibnieks, rez,skriesim_db,sacensibas) values ('Dumbrovska Liene',7672.4,'','Lattelecom Rīgas maratons – pusmaratona distance');</v>
      </c>
    </row>
    <row r="2611" spans="1:16" x14ac:dyDescent="0.2">
      <c r="A2611" s="26" t="s">
        <v>28678</v>
      </c>
      <c r="B2611" s="28" t="s">
        <v>777</v>
      </c>
      <c r="C2611" s="28" t="s">
        <v>11294</v>
      </c>
      <c r="D2611" s="28">
        <v>1992</v>
      </c>
      <c r="E2611" s="28" t="s">
        <v>6202</v>
      </c>
      <c r="F2611" s="28" t="s">
        <v>4918</v>
      </c>
      <c r="G2611" s="28" t="s">
        <v>2563</v>
      </c>
      <c r="H2611" s="28" t="s">
        <v>11295</v>
      </c>
      <c r="I2611" s="28" t="s">
        <v>20466</v>
      </c>
      <c r="J2611" s="28">
        <v>2</v>
      </c>
      <c r="K2611" s="28">
        <v>7</v>
      </c>
      <c r="L2611" s="5">
        <v>54.7</v>
      </c>
      <c r="M2611" s="5">
        <f t="shared" si="162"/>
        <v>7674.7</v>
      </c>
      <c r="N2611" s="5">
        <f t="shared" si="163"/>
        <v>518.6652246993367</v>
      </c>
      <c r="O2611" s="5" t="str">
        <f t="shared" si="160"/>
        <v/>
      </c>
      <c r="P2611" s="43" t="str">
        <f t="shared" si="161"/>
        <v>insert into noskrien_reit (dalibnieks, rez,skriesim_db,sacensibas) values ('Riņķe Zane',7674.7,'','Lattelecom Rīgas maratons – pusmaratona distance');</v>
      </c>
    </row>
    <row r="2612" spans="1:16" x14ac:dyDescent="0.2">
      <c r="A2612" s="26" t="s">
        <v>28679</v>
      </c>
      <c r="B2612" s="27" t="s">
        <v>404</v>
      </c>
      <c r="C2612" s="27" t="s">
        <v>119</v>
      </c>
      <c r="D2612" s="27">
        <v>1957</v>
      </c>
      <c r="E2612" s="27" t="s">
        <v>6214</v>
      </c>
      <c r="F2612" s="27" t="s">
        <v>3689</v>
      </c>
      <c r="G2612" s="27" t="s">
        <v>2563</v>
      </c>
      <c r="H2612" s="27" t="s">
        <v>11296</v>
      </c>
      <c r="I2612" s="27" t="s">
        <v>20467</v>
      </c>
      <c r="J2612" s="27">
        <v>2</v>
      </c>
      <c r="K2612" s="27">
        <v>7</v>
      </c>
      <c r="L2612" s="5">
        <v>54.9</v>
      </c>
      <c r="M2612" s="5">
        <f t="shared" si="162"/>
        <v>7674.9</v>
      </c>
      <c r="N2612" s="5">
        <f t="shared" si="163"/>
        <v>518.65170881705308</v>
      </c>
      <c r="O2612" s="5" t="str">
        <f t="shared" si="160"/>
        <v/>
      </c>
      <c r="P2612" s="43" t="str">
        <f t="shared" si="161"/>
        <v>insert into noskrien_reit (dalibnieks, rez,skriesim_db,sacensibas) values ('Pētersons Juris',7674.9,'','Lattelecom Rīgas maratons – pusmaratona distance');</v>
      </c>
    </row>
    <row r="2613" spans="1:16" x14ac:dyDescent="0.2">
      <c r="A2613" s="26" t="s">
        <v>28680</v>
      </c>
      <c r="B2613" s="28" t="s">
        <v>11297</v>
      </c>
      <c r="C2613" s="28" t="s">
        <v>11298</v>
      </c>
      <c r="D2613" s="28">
        <v>1984</v>
      </c>
      <c r="E2613" s="28" t="s">
        <v>6202</v>
      </c>
      <c r="F2613" s="28"/>
      <c r="G2613" s="28" t="s">
        <v>2682</v>
      </c>
      <c r="H2613" s="28" t="s">
        <v>11299</v>
      </c>
      <c r="I2613" s="28" t="s">
        <v>20468</v>
      </c>
      <c r="J2613" s="28">
        <v>2</v>
      </c>
      <c r="K2613" s="28">
        <v>7</v>
      </c>
      <c r="L2613" s="5">
        <v>55.2</v>
      </c>
      <c r="M2613" s="5">
        <f t="shared" si="162"/>
        <v>7675.2</v>
      </c>
      <c r="N2613" s="5">
        <f t="shared" si="163"/>
        <v>518.6314363143631</v>
      </c>
      <c r="O2613" s="5" t="str">
        <f t="shared" si="160"/>
        <v/>
      </c>
      <c r="P2613" s="43" t="str">
        <f t="shared" si="161"/>
        <v>insert into noskrien_reit (dalibnieks, rez,skriesim_db,sacensibas) values ('Saarna Elise',7675.2,'','Lattelecom Rīgas maratons – pusmaratona distance');</v>
      </c>
    </row>
    <row r="2614" spans="1:16" x14ac:dyDescent="0.2">
      <c r="A2614" s="26" t="s">
        <v>28681</v>
      </c>
      <c r="B2614" s="27" t="s">
        <v>1346</v>
      </c>
      <c r="C2614" s="27" t="s">
        <v>11300</v>
      </c>
      <c r="D2614" s="27">
        <v>1996</v>
      </c>
      <c r="E2614" s="27" t="s">
        <v>2564</v>
      </c>
      <c r="F2614" s="27" t="s">
        <v>5874</v>
      </c>
      <c r="G2614" s="27" t="s">
        <v>2563</v>
      </c>
      <c r="H2614" s="27" t="s">
        <v>11301</v>
      </c>
      <c r="I2614" s="27" t="s">
        <v>20469</v>
      </c>
      <c r="J2614" s="27">
        <v>2</v>
      </c>
      <c r="K2614" s="27">
        <v>7</v>
      </c>
      <c r="L2614" s="5">
        <v>55.4</v>
      </c>
      <c r="M2614" s="5">
        <f t="shared" si="162"/>
        <v>7675.4</v>
      </c>
      <c r="N2614" s="5">
        <f t="shared" si="163"/>
        <v>518.61792219298025</v>
      </c>
      <c r="O2614" s="5" t="str">
        <f t="shared" si="160"/>
        <v/>
      </c>
      <c r="P2614" s="43" t="str">
        <f t="shared" si="161"/>
        <v>insert into noskrien_reit (dalibnieks, rez,skriesim_db,sacensibas) values ('Pugačs Harijs',7675.4,'','Lattelecom Rīgas maratons – pusmaratona distance');</v>
      </c>
    </row>
    <row r="2615" spans="1:16" x14ac:dyDescent="0.2">
      <c r="A2615" s="26" t="s">
        <v>28682</v>
      </c>
      <c r="B2615" s="28" t="s">
        <v>46</v>
      </c>
      <c r="C2615" s="28" t="s">
        <v>11302</v>
      </c>
      <c r="D2615" s="28">
        <v>1980</v>
      </c>
      <c r="E2615" s="28" t="s">
        <v>2564</v>
      </c>
      <c r="F2615" s="28" t="s">
        <v>3249</v>
      </c>
      <c r="G2615" s="28" t="s">
        <v>2563</v>
      </c>
      <c r="H2615" s="28" t="s">
        <v>11303</v>
      </c>
      <c r="I2615" s="28" t="s">
        <v>20470</v>
      </c>
      <c r="J2615" s="28">
        <v>2</v>
      </c>
      <c r="K2615" s="28">
        <v>7</v>
      </c>
      <c r="L2615" s="5">
        <v>56.6</v>
      </c>
      <c r="M2615" s="5">
        <f t="shared" si="162"/>
        <v>7676.6</v>
      </c>
      <c r="N2615" s="5">
        <f t="shared" si="163"/>
        <v>518.53685225229913</v>
      </c>
      <c r="O2615" s="5" t="str">
        <f t="shared" si="160"/>
        <v/>
      </c>
      <c r="P2615" s="43" t="str">
        <f t="shared" si="161"/>
        <v>insert into noskrien_reit (dalibnieks, rez,skriesim_db,sacensibas) values ('Petronis Jānis',7676.6,'','Lattelecom Rīgas maratons – pusmaratona distance');</v>
      </c>
    </row>
    <row r="2616" spans="1:16" x14ac:dyDescent="0.2">
      <c r="A2616" s="26" t="s">
        <v>28683</v>
      </c>
      <c r="B2616" s="27" t="s">
        <v>5256</v>
      </c>
      <c r="C2616" s="27" t="s">
        <v>11304</v>
      </c>
      <c r="D2616" s="27">
        <v>1989</v>
      </c>
      <c r="E2616" s="27" t="s">
        <v>6202</v>
      </c>
      <c r="F2616" s="27" t="s">
        <v>2840</v>
      </c>
      <c r="G2616" s="27" t="s">
        <v>2563</v>
      </c>
      <c r="H2616" s="27" t="s">
        <v>11305</v>
      </c>
      <c r="I2616" s="27" t="s">
        <v>20471</v>
      </c>
      <c r="J2616" s="27">
        <v>2</v>
      </c>
      <c r="K2616" s="27">
        <v>7</v>
      </c>
      <c r="L2616" s="5">
        <v>56.7</v>
      </c>
      <c r="M2616" s="5">
        <f t="shared" si="162"/>
        <v>7676.7</v>
      </c>
      <c r="N2616" s="5">
        <f t="shared" si="163"/>
        <v>518.53009756796541</v>
      </c>
      <c r="O2616" s="5" t="str">
        <f t="shared" si="160"/>
        <v/>
      </c>
      <c r="P2616" s="43" t="str">
        <f t="shared" si="161"/>
        <v>insert into noskrien_reit (dalibnieks, rez,skriesim_db,sacensibas) values ('Auguste Sintija',7676.7,'','Lattelecom Rīgas maratons – pusmaratona distance');</v>
      </c>
    </row>
    <row r="2617" spans="1:16" x14ac:dyDescent="0.2">
      <c r="A2617" s="26" t="s">
        <v>28684</v>
      </c>
      <c r="B2617" s="28" t="s">
        <v>84</v>
      </c>
      <c r="C2617" s="28" t="s">
        <v>1546</v>
      </c>
      <c r="D2617" s="28">
        <v>1983</v>
      </c>
      <c r="E2617" s="28" t="s">
        <v>2564</v>
      </c>
      <c r="F2617" s="28" t="s">
        <v>3185</v>
      </c>
      <c r="G2617" s="28" t="s">
        <v>2563</v>
      </c>
      <c r="H2617" s="28" t="s">
        <v>11306</v>
      </c>
      <c r="I2617" s="28" t="s">
        <v>20472</v>
      </c>
      <c r="J2617" s="28">
        <v>2</v>
      </c>
      <c r="K2617" s="28">
        <v>7</v>
      </c>
      <c r="L2617" s="5">
        <v>57.7</v>
      </c>
      <c r="M2617" s="5">
        <f t="shared" si="162"/>
        <v>7677.7</v>
      </c>
      <c r="N2617" s="5">
        <f t="shared" si="163"/>
        <v>518.46256040220374</v>
      </c>
      <c r="O2617" s="5" t="str">
        <f t="shared" si="160"/>
        <v/>
      </c>
      <c r="P2617" s="43" t="str">
        <f t="shared" si="161"/>
        <v>insert into noskrien_reit (dalibnieks, rez,skriesim_db,sacensibas) values ('Papenkovs Aleksandrs',7677.7,'','Lattelecom Rīgas maratons – pusmaratona distance');</v>
      </c>
    </row>
    <row r="2618" spans="1:16" x14ac:dyDescent="0.2">
      <c r="A2618" s="26" t="s">
        <v>28685</v>
      </c>
      <c r="B2618" s="27" t="s">
        <v>11307</v>
      </c>
      <c r="C2618" s="27" t="s">
        <v>11308</v>
      </c>
      <c r="D2618" s="27">
        <v>1988</v>
      </c>
      <c r="E2618" s="27" t="s">
        <v>6202</v>
      </c>
      <c r="F2618" s="27"/>
      <c r="G2618" s="27" t="s">
        <v>2614</v>
      </c>
      <c r="H2618" s="27" t="s">
        <v>11309</v>
      </c>
      <c r="I2618" s="27" t="s">
        <v>20473</v>
      </c>
      <c r="J2618" s="27">
        <v>2</v>
      </c>
      <c r="K2618" s="27">
        <v>7</v>
      </c>
      <c r="L2618" s="5">
        <v>57.1</v>
      </c>
      <c r="M2618" s="5">
        <f t="shared" si="162"/>
        <v>7677.1</v>
      </c>
      <c r="N2618" s="5">
        <f t="shared" si="163"/>
        <v>518.50308059032704</v>
      </c>
      <c r="O2618" s="5" t="str">
        <f t="shared" si="160"/>
        <v/>
      </c>
      <c r="P2618" s="43" t="str">
        <f t="shared" si="161"/>
        <v>insert into noskrien_reit (dalibnieks, rez,skriesim_db,sacensibas) values ('Krylova Anastasiya',7677.1,'','Lattelecom Rīgas maratons – pusmaratona distance');</v>
      </c>
    </row>
    <row r="2619" spans="1:16" x14ac:dyDescent="0.2">
      <c r="A2619" s="26" t="s">
        <v>28686</v>
      </c>
      <c r="B2619" s="28" t="s">
        <v>96</v>
      </c>
      <c r="C2619" s="28" t="s">
        <v>123</v>
      </c>
      <c r="D2619" s="28">
        <v>1969</v>
      </c>
      <c r="E2619" s="28" t="s">
        <v>6214</v>
      </c>
      <c r="F2619" s="28" t="s">
        <v>2785</v>
      </c>
      <c r="G2619" s="28" t="s">
        <v>2563</v>
      </c>
      <c r="H2619" s="28" t="s">
        <v>11310</v>
      </c>
      <c r="I2619" s="28" t="s">
        <v>20474</v>
      </c>
      <c r="J2619" s="28">
        <v>2</v>
      </c>
      <c r="K2619" s="28">
        <v>8</v>
      </c>
      <c r="L2619" s="5">
        <v>5.7</v>
      </c>
      <c r="M2619" s="5">
        <f t="shared" si="162"/>
        <v>7685.7</v>
      </c>
      <c r="N2619" s="5">
        <f t="shared" si="163"/>
        <v>517.92289576746418</v>
      </c>
      <c r="O2619" s="5" t="str">
        <f t="shared" si="160"/>
        <v/>
      </c>
      <c r="P2619" s="43" t="str">
        <f t="shared" si="161"/>
        <v>insert into noskrien_reit (dalibnieks, rez,skriesim_db,sacensibas) values ('Liepiņš Andris',7685.7,'','Lattelecom Rīgas maratons – pusmaratona distance');</v>
      </c>
    </row>
    <row r="2620" spans="1:16" x14ac:dyDescent="0.2">
      <c r="A2620" s="26" t="s">
        <v>28687</v>
      </c>
      <c r="B2620" s="27" t="s">
        <v>1157</v>
      </c>
      <c r="C2620" s="27" t="s">
        <v>11311</v>
      </c>
      <c r="D2620" s="27">
        <v>1973</v>
      </c>
      <c r="E2620" s="27" t="s">
        <v>6214</v>
      </c>
      <c r="F2620" s="27"/>
      <c r="G2620" s="27" t="s">
        <v>2563</v>
      </c>
      <c r="H2620" s="27" t="s">
        <v>11312</v>
      </c>
      <c r="I2620" s="27" t="s">
        <v>20475</v>
      </c>
      <c r="J2620" s="27">
        <v>2</v>
      </c>
      <c r="K2620" s="27">
        <v>8</v>
      </c>
      <c r="L2620" s="5">
        <v>6.4</v>
      </c>
      <c r="M2620" s="5">
        <f t="shared" si="162"/>
        <v>7686.4</v>
      </c>
      <c r="N2620" s="5">
        <f t="shared" si="163"/>
        <v>517.87572855953374</v>
      </c>
      <c r="O2620" s="5" t="str">
        <f t="shared" si="160"/>
        <v/>
      </c>
      <c r="P2620" s="43" t="str">
        <f t="shared" si="161"/>
        <v>insert into noskrien_reit (dalibnieks, rez,skriesim_db,sacensibas) values ('Vecvagars Einārs',7686.4,'','Lattelecom Rīgas maratons – pusmaratona distance');</v>
      </c>
    </row>
    <row r="2621" spans="1:16" x14ac:dyDescent="0.2">
      <c r="A2621" s="26" t="s">
        <v>28688</v>
      </c>
      <c r="B2621" s="28" t="s">
        <v>46</v>
      </c>
      <c r="C2621" s="28" t="s">
        <v>11313</v>
      </c>
      <c r="D2621" s="28">
        <v>1962</v>
      </c>
      <c r="E2621" s="28" t="s">
        <v>6214</v>
      </c>
      <c r="F2621" s="28" t="s">
        <v>695</v>
      </c>
      <c r="G2621" s="28" t="s">
        <v>2563</v>
      </c>
      <c r="H2621" s="28" t="s">
        <v>11314</v>
      </c>
      <c r="I2621" s="28" t="s">
        <v>20476</v>
      </c>
      <c r="J2621" s="28">
        <v>2</v>
      </c>
      <c r="K2621" s="28">
        <v>8</v>
      </c>
      <c r="L2621" s="5">
        <v>6.7</v>
      </c>
      <c r="M2621" s="5">
        <f t="shared" si="162"/>
        <v>7686.7</v>
      </c>
      <c r="N2621" s="5">
        <f t="shared" si="163"/>
        <v>517.85551667165362</v>
      </c>
      <c r="O2621" s="5" t="str">
        <f t="shared" si="160"/>
        <v/>
      </c>
      <c r="P2621" s="43" t="str">
        <f t="shared" si="161"/>
        <v>insert into noskrien_reit (dalibnieks, rez,skriesim_db,sacensibas) values ('Cīmiņš Jānis',7686.7,'','Lattelecom Rīgas maratons – pusmaratona distance');</v>
      </c>
    </row>
    <row r="2622" spans="1:16" x14ac:dyDescent="0.2">
      <c r="A2622" s="26" t="s">
        <v>28689</v>
      </c>
      <c r="B2622" s="27" t="s">
        <v>11315</v>
      </c>
      <c r="C2622" s="27" t="s">
        <v>5425</v>
      </c>
      <c r="D2622" s="27">
        <v>1954</v>
      </c>
      <c r="E2622" s="27" t="s">
        <v>6399</v>
      </c>
      <c r="F2622" s="27" t="s">
        <v>11316</v>
      </c>
      <c r="G2622" s="27" t="s">
        <v>2638</v>
      </c>
      <c r="H2622" s="27" t="s">
        <v>11317</v>
      </c>
      <c r="I2622" s="27" t="s">
        <v>20477</v>
      </c>
      <c r="J2622" s="27">
        <v>2</v>
      </c>
      <c r="K2622" s="27">
        <v>8</v>
      </c>
      <c r="L2622" s="5">
        <v>8.5</v>
      </c>
      <c r="M2622" s="5">
        <f t="shared" si="162"/>
        <v>7688.5</v>
      </c>
      <c r="N2622" s="5">
        <f t="shared" si="163"/>
        <v>517.73427846784159</v>
      </c>
      <c r="O2622" s="5" t="str">
        <f t="shared" si="160"/>
        <v/>
      </c>
      <c r="P2622" s="43" t="str">
        <f t="shared" si="161"/>
        <v>insert into noskrien_reit (dalibnieks, rez,skriesim_db,sacensibas) values ('Holmes Jeanne',7688.5,'','Lattelecom Rīgas maratons – pusmaratona distance');</v>
      </c>
    </row>
    <row r="2623" spans="1:16" x14ac:dyDescent="0.2">
      <c r="A2623" s="26" t="s">
        <v>28690</v>
      </c>
      <c r="B2623" s="28" t="s">
        <v>1353</v>
      </c>
      <c r="C2623" s="28" t="s">
        <v>346</v>
      </c>
      <c r="D2623" s="28">
        <v>1994</v>
      </c>
      <c r="E2623" s="28" t="s">
        <v>2564</v>
      </c>
      <c r="F2623" s="28" t="s">
        <v>3067</v>
      </c>
      <c r="G2623" s="28" t="s">
        <v>2563</v>
      </c>
      <c r="H2623" s="28" t="s">
        <v>11318</v>
      </c>
      <c r="I2623" s="28" t="s">
        <v>20478</v>
      </c>
      <c r="J2623" s="28">
        <v>2</v>
      </c>
      <c r="K2623" s="28">
        <v>8</v>
      </c>
      <c r="L2623" s="5">
        <v>9.1999999999999993</v>
      </c>
      <c r="M2623" s="5">
        <f t="shared" si="162"/>
        <v>7689.2</v>
      </c>
      <c r="N2623" s="5">
        <f t="shared" si="163"/>
        <v>517.6871456068252</v>
      </c>
      <c r="O2623" s="5" t="str">
        <f t="shared" si="160"/>
        <v/>
      </c>
      <c r="P2623" s="43" t="str">
        <f t="shared" si="161"/>
        <v>insert into noskrien_reit (dalibnieks, rez,skriesim_db,sacensibas) values ('Bērziņš Klāvs',7689.2,'','Lattelecom Rīgas maratons – pusmaratona distance');</v>
      </c>
    </row>
    <row r="2624" spans="1:16" x14ac:dyDescent="0.2">
      <c r="A2624" s="26" t="s">
        <v>28691</v>
      </c>
      <c r="B2624" s="27" t="s">
        <v>9629</v>
      </c>
      <c r="C2624" s="27" t="s">
        <v>11319</v>
      </c>
      <c r="D2624" s="27">
        <v>1990</v>
      </c>
      <c r="E2624" s="27" t="s">
        <v>6202</v>
      </c>
      <c r="F2624" s="27" t="s">
        <v>695</v>
      </c>
      <c r="G2624" s="27" t="s">
        <v>2563</v>
      </c>
      <c r="H2624" s="27" t="s">
        <v>11318</v>
      </c>
      <c r="I2624" s="27" t="s">
        <v>20478</v>
      </c>
      <c r="J2624" s="27">
        <v>2</v>
      </c>
      <c r="K2624" s="27">
        <v>8</v>
      </c>
      <c r="L2624" s="5">
        <v>9.1999999999999993</v>
      </c>
      <c r="M2624" s="5">
        <f t="shared" si="162"/>
        <v>7689.2</v>
      </c>
      <c r="N2624" s="5">
        <f t="shared" si="163"/>
        <v>517.6871456068252</v>
      </c>
      <c r="O2624" s="5" t="str">
        <f t="shared" si="160"/>
        <v/>
      </c>
      <c r="P2624" s="43" t="str">
        <f t="shared" si="161"/>
        <v>insert into noskrien_reit (dalibnieks, rez,skriesim_db,sacensibas) values ('Tene Dārta',7689.2,'','Lattelecom Rīgas maratons – pusmaratona distance');</v>
      </c>
    </row>
    <row r="2625" spans="1:16" x14ac:dyDescent="0.2">
      <c r="A2625" s="26" t="s">
        <v>28692</v>
      </c>
      <c r="B2625" s="28" t="s">
        <v>167</v>
      </c>
      <c r="C2625" s="28" t="s">
        <v>11320</v>
      </c>
      <c r="D2625" s="28">
        <v>1984</v>
      </c>
      <c r="E2625" s="28" t="s">
        <v>6202</v>
      </c>
      <c r="F2625" s="28" t="s">
        <v>9490</v>
      </c>
      <c r="G2625" s="28" t="s">
        <v>2563</v>
      </c>
      <c r="H2625" s="28" t="s">
        <v>11321</v>
      </c>
      <c r="I2625" s="28" t="s">
        <v>20479</v>
      </c>
      <c r="J2625" s="28">
        <v>2</v>
      </c>
      <c r="K2625" s="28">
        <v>8</v>
      </c>
      <c r="L2625" s="5">
        <v>10.199999999999999</v>
      </c>
      <c r="M2625" s="5">
        <f t="shared" si="162"/>
        <v>7690.2</v>
      </c>
      <c r="N2625" s="5">
        <f t="shared" si="163"/>
        <v>517.61982783282622</v>
      </c>
      <c r="O2625" s="5" t="str">
        <f t="shared" si="160"/>
        <v/>
      </c>
      <c r="P2625" s="43" t="str">
        <f t="shared" si="161"/>
        <v>insert into noskrien_reit (dalibnieks, rez,skriesim_db,sacensibas) values ('Antonoviča Rita',7690.2,'','Lattelecom Rīgas maratons – pusmaratona distance');</v>
      </c>
    </row>
    <row r="2626" spans="1:16" x14ac:dyDescent="0.2">
      <c r="A2626" s="26" t="s">
        <v>28693</v>
      </c>
      <c r="B2626" s="27" t="s">
        <v>3143</v>
      </c>
      <c r="C2626" s="27" t="s">
        <v>10294</v>
      </c>
      <c r="D2626" s="27">
        <v>1969</v>
      </c>
      <c r="E2626" s="27" t="s">
        <v>6214</v>
      </c>
      <c r="F2626" s="27"/>
      <c r="G2626" s="27" t="s">
        <v>2627</v>
      </c>
      <c r="H2626" s="27" t="s">
        <v>11322</v>
      </c>
      <c r="I2626" s="27" t="s">
        <v>20480</v>
      </c>
      <c r="J2626" s="27">
        <v>2</v>
      </c>
      <c r="K2626" s="27">
        <v>8</v>
      </c>
      <c r="L2626" s="5">
        <v>11.7</v>
      </c>
      <c r="M2626" s="5">
        <f t="shared" si="162"/>
        <v>7691.7</v>
      </c>
      <c r="N2626" s="5">
        <f t="shared" si="163"/>
        <v>517.51888399183531</v>
      </c>
      <c r="O2626" s="5" t="str">
        <f t="shared" ref="O2626:O2689" si="164">IF(F2626="vsk noskrien","y","")</f>
        <v/>
      </c>
      <c r="P2626" s="43" t="str">
        <f t="shared" ref="P2626:P2689" si="165">CONCATENATE("insert into noskrien_reit (dalibnieks, rez,skriesim_db,sacensibas) values ('",C2626," ",B2626,"',",M2626,",'",O2626,"','",$P$1,"');")</f>
        <v>insert into noskrien_reit (dalibnieks, rez,skriesim_db,sacensibas) values ('Laine Timo',7691.7,'','Lattelecom Rīgas maratons – pusmaratona distance');</v>
      </c>
    </row>
    <row r="2627" spans="1:16" x14ac:dyDescent="0.2">
      <c r="A2627" s="26" t="s">
        <v>28694</v>
      </c>
      <c r="B2627" s="28" t="s">
        <v>26</v>
      </c>
      <c r="C2627" s="28" t="s">
        <v>6141</v>
      </c>
      <c r="D2627" s="28">
        <v>1982</v>
      </c>
      <c r="E2627" s="28" t="s">
        <v>2564</v>
      </c>
      <c r="F2627" s="28" t="s">
        <v>11100</v>
      </c>
      <c r="G2627" s="28" t="s">
        <v>2563</v>
      </c>
      <c r="H2627" s="28" t="s">
        <v>11323</v>
      </c>
      <c r="I2627" s="28" t="s">
        <v>20481</v>
      </c>
      <c r="J2627" s="28">
        <v>2</v>
      </c>
      <c r="K2627" s="28">
        <v>8</v>
      </c>
      <c r="L2627" s="5">
        <v>11.1</v>
      </c>
      <c r="M2627" s="5">
        <f t="shared" ref="M2627:M2690" si="166">J2627*3600+K2627*60+L2627</f>
        <v>7691.1</v>
      </c>
      <c r="N2627" s="5">
        <f t="shared" ref="N2627:N2690" si="167">$M$2/M2627*1000</f>
        <v>517.55925680331802</v>
      </c>
      <c r="O2627" s="5" t="str">
        <f t="shared" si="164"/>
        <v/>
      </c>
      <c r="P2627" s="43" t="str">
        <f t="shared" si="165"/>
        <v>insert into noskrien_reit (dalibnieks, rez,skriesim_db,sacensibas) values ('Melderis Māris',7691.1,'','Lattelecom Rīgas maratons – pusmaratona distance');</v>
      </c>
    </row>
    <row r="2628" spans="1:16" x14ac:dyDescent="0.2">
      <c r="A2628" s="26" t="s">
        <v>28695</v>
      </c>
      <c r="B2628" s="27" t="s">
        <v>3455</v>
      </c>
      <c r="C2628" s="27" t="s">
        <v>11324</v>
      </c>
      <c r="D2628" s="27">
        <v>1979</v>
      </c>
      <c r="E2628" s="27" t="s">
        <v>2564</v>
      </c>
      <c r="F2628" s="27" t="s">
        <v>11100</v>
      </c>
      <c r="G2628" s="27" t="s">
        <v>2563</v>
      </c>
      <c r="H2628" s="27" t="s">
        <v>11323</v>
      </c>
      <c r="I2628" s="27" t="s">
        <v>20481</v>
      </c>
      <c r="J2628" s="27">
        <v>2</v>
      </c>
      <c r="K2628" s="27">
        <v>8</v>
      </c>
      <c r="L2628" s="5">
        <v>11.1</v>
      </c>
      <c r="M2628" s="5">
        <f t="shared" si="166"/>
        <v>7691.1</v>
      </c>
      <c r="N2628" s="5">
        <f t="shared" si="167"/>
        <v>517.55925680331802</v>
      </c>
      <c r="O2628" s="5" t="str">
        <f t="shared" si="164"/>
        <v/>
      </c>
      <c r="P2628" s="43" t="str">
        <f t="shared" si="165"/>
        <v>insert into noskrien_reit (dalibnieks, rez,skriesim_db,sacensibas) values ('Salcēvičs Mikus',7691.1,'','Lattelecom Rīgas maratons – pusmaratona distance');</v>
      </c>
    </row>
    <row r="2629" spans="1:16" x14ac:dyDescent="0.2">
      <c r="A2629" s="26" t="s">
        <v>28696</v>
      </c>
      <c r="B2629" s="28" t="s">
        <v>1168</v>
      </c>
      <c r="C2629" s="28" t="s">
        <v>11325</v>
      </c>
      <c r="D2629" s="28">
        <v>1990</v>
      </c>
      <c r="E2629" s="28" t="s">
        <v>2564</v>
      </c>
      <c r="F2629" s="28" t="s">
        <v>2840</v>
      </c>
      <c r="G2629" s="28" t="s">
        <v>2563</v>
      </c>
      <c r="H2629" s="28" t="s">
        <v>11326</v>
      </c>
      <c r="I2629" s="28" t="s">
        <v>20482</v>
      </c>
      <c r="J2629" s="28">
        <v>2</v>
      </c>
      <c r="K2629" s="28">
        <v>8</v>
      </c>
      <c r="L2629" s="5">
        <v>13.7</v>
      </c>
      <c r="M2629" s="5">
        <f t="shared" si="166"/>
        <v>7693.7</v>
      </c>
      <c r="N2629" s="5">
        <f t="shared" si="167"/>
        <v>517.38435343202877</v>
      </c>
      <c r="O2629" s="5" t="str">
        <f t="shared" si="164"/>
        <v/>
      </c>
      <c r="P2629" s="43" t="str">
        <f t="shared" si="165"/>
        <v>insert into noskrien_reit (dalibnieks, rez,skriesim_db,sacensibas) values ('Mednis Raivis',7693.7,'','Lattelecom Rīgas maratons – pusmaratona distance');</v>
      </c>
    </row>
    <row r="2630" spans="1:16" x14ac:dyDescent="0.2">
      <c r="A2630" s="26" t="s">
        <v>28697</v>
      </c>
      <c r="B2630" s="27" t="s">
        <v>82</v>
      </c>
      <c r="C2630" s="27" t="s">
        <v>5463</v>
      </c>
      <c r="D2630" s="27">
        <v>1989</v>
      </c>
      <c r="E2630" s="27" t="s">
        <v>2564</v>
      </c>
      <c r="F2630" s="27" t="s">
        <v>695</v>
      </c>
      <c r="G2630" s="27" t="s">
        <v>2563</v>
      </c>
      <c r="H2630" s="27" t="s">
        <v>11327</v>
      </c>
      <c r="I2630" s="27" t="s">
        <v>20483</v>
      </c>
      <c r="J2630" s="27">
        <v>2</v>
      </c>
      <c r="K2630" s="27">
        <v>8</v>
      </c>
      <c r="L2630" s="5">
        <v>14.2</v>
      </c>
      <c r="M2630" s="5">
        <f t="shared" si="166"/>
        <v>7694.2</v>
      </c>
      <c r="N2630" s="5">
        <f t="shared" si="167"/>
        <v>517.35073171999693</v>
      </c>
      <c r="O2630" s="5" t="str">
        <f t="shared" si="164"/>
        <v/>
      </c>
      <c r="P2630" s="43" t="str">
        <f t="shared" si="165"/>
        <v>insert into noskrien_reit (dalibnieks, rez,skriesim_db,sacensibas) values ('Šmits Madars',7694.2,'','Lattelecom Rīgas maratons – pusmaratona distance');</v>
      </c>
    </row>
    <row r="2631" spans="1:16" x14ac:dyDescent="0.2">
      <c r="A2631" s="26" t="s">
        <v>28698</v>
      </c>
      <c r="B2631" s="28" t="s">
        <v>546</v>
      </c>
      <c r="C2631" s="28" t="s">
        <v>11328</v>
      </c>
      <c r="D2631" s="28">
        <v>1977</v>
      </c>
      <c r="E2631" s="28" t="s">
        <v>6202</v>
      </c>
      <c r="F2631" s="28" t="s">
        <v>553</v>
      </c>
      <c r="G2631" s="28" t="s">
        <v>2563</v>
      </c>
      <c r="H2631" s="28" t="s">
        <v>11329</v>
      </c>
      <c r="I2631" s="28" t="s">
        <v>20484</v>
      </c>
      <c r="J2631" s="28">
        <v>2</v>
      </c>
      <c r="K2631" s="28">
        <v>8</v>
      </c>
      <c r="L2631" s="5">
        <v>14.9</v>
      </c>
      <c r="M2631" s="5">
        <f t="shared" si="166"/>
        <v>7694.9</v>
      </c>
      <c r="N2631" s="5">
        <f t="shared" si="167"/>
        <v>517.30366866366035</v>
      </c>
      <c r="O2631" s="5" t="str">
        <f t="shared" si="164"/>
        <v/>
      </c>
      <c r="P2631" s="43" t="str">
        <f t="shared" si="165"/>
        <v>insert into noskrien_reit (dalibnieks, rez,skriesim_db,sacensibas) values ('Strautiņa Ilze',7694.9,'','Lattelecom Rīgas maratons – pusmaratona distance');</v>
      </c>
    </row>
    <row r="2632" spans="1:16" x14ac:dyDescent="0.2">
      <c r="A2632" s="26" t="s">
        <v>28699</v>
      </c>
      <c r="B2632" s="27" t="s">
        <v>39</v>
      </c>
      <c r="C2632" s="27" t="s">
        <v>9740</v>
      </c>
      <c r="D2632" s="27">
        <v>1987</v>
      </c>
      <c r="E2632" s="27" t="s">
        <v>2564</v>
      </c>
      <c r="F2632" s="27" t="s">
        <v>5951</v>
      </c>
      <c r="G2632" s="27" t="s">
        <v>2563</v>
      </c>
      <c r="H2632" s="27" t="s">
        <v>11330</v>
      </c>
      <c r="I2632" s="27" t="s">
        <v>20485</v>
      </c>
      <c r="J2632" s="27">
        <v>2</v>
      </c>
      <c r="K2632" s="27">
        <v>8</v>
      </c>
      <c r="L2632" s="5">
        <v>15</v>
      </c>
      <c r="M2632" s="5">
        <f t="shared" si="166"/>
        <v>7695</v>
      </c>
      <c r="N2632" s="5">
        <f t="shared" si="167"/>
        <v>517.29694606887585</v>
      </c>
      <c r="O2632" s="5" t="str">
        <f t="shared" si="164"/>
        <v/>
      </c>
      <c r="P2632" s="43" t="str">
        <f t="shared" si="165"/>
        <v>insert into noskrien_reit (dalibnieks, rez,skriesim_db,sacensibas) values ('Bisenieks Mārtiņš',7695,'','Lattelecom Rīgas maratons – pusmaratona distance');</v>
      </c>
    </row>
    <row r="2633" spans="1:16" x14ac:dyDescent="0.2">
      <c r="A2633" s="26" t="s">
        <v>28700</v>
      </c>
      <c r="B2633" s="28" t="s">
        <v>46</v>
      </c>
      <c r="C2633" s="28" t="s">
        <v>8250</v>
      </c>
      <c r="D2633" s="28">
        <v>1990</v>
      </c>
      <c r="E2633" s="28" t="s">
        <v>2564</v>
      </c>
      <c r="F2633" s="28" t="s">
        <v>4092</v>
      </c>
      <c r="G2633" s="28" t="s">
        <v>2563</v>
      </c>
      <c r="H2633" s="28" t="s">
        <v>11331</v>
      </c>
      <c r="I2633" s="28" t="s">
        <v>20486</v>
      </c>
      <c r="J2633" s="28">
        <v>2</v>
      </c>
      <c r="K2633" s="28">
        <v>8</v>
      </c>
      <c r="L2633" s="5">
        <v>16.899999999999999</v>
      </c>
      <c r="M2633" s="5">
        <f t="shared" si="166"/>
        <v>7696.9</v>
      </c>
      <c r="N2633" s="5">
        <f t="shared" si="167"/>
        <v>517.16924995777526</v>
      </c>
      <c r="O2633" s="5" t="str">
        <f t="shared" si="164"/>
        <v/>
      </c>
      <c r="P2633" s="43" t="str">
        <f t="shared" si="165"/>
        <v>insert into noskrien_reit (dalibnieks, rez,skriesim_db,sacensibas) values ('Bārs Jānis',7696.9,'','Lattelecom Rīgas maratons – pusmaratona distance');</v>
      </c>
    </row>
    <row r="2634" spans="1:16" x14ac:dyDescent="0.2">
      <c r="A2634" s="26" t="s">
        <v>28701</v>
      </c>
      <c r="B2634" s="27" t="s">
        <v>3747</v>
      </c>
      <c r="C2634" s="27" t="s">
        <v>11332</v>
      </c>
      <c r="D2634" s="27">
        <v>1980</v>
      </c>
      <c r="E2634" s="27" t="s">
        <v>2564</v>
      </c>
      <c r="F2634" s="27" t="s">
        <v>6449</v>
      </c>
      <c r="G2634" s="27" t="s">
        <v>2627</v>
      </c>
      <c r="H2634" s="27" t="s">
        <v>11333</v>
      </c>
      <c r="I2634" s="27" t="s">
        <v>20487</v>
      </c>
      <c r="J2634" s="27">
        <v>2</v>
      </c>
      <c r="K2634" s="27">
        <v>8</v>
      </c>
      <c r="L2634" s="5">
        <v>17.899999999999999</v>
      </c>
      <c r="M2634" s="5">
        <f t="shared" si="166"/>
        <v>7697.9</v>
      </c>
      <c r="N2634" s="5">
        <f t="shared" si="167"/>
        <v>517.10206679743828</v>
      </c>
      <c r="O2634" s="5" t="str">
        <f t="shared" si="164"/>
        <v/>
      </c>
      <c r="P2634" s="43" t="str">
        <f t="shared" si="165"/>
        <v>insert into noskrien_reit (dalibnieks, rez,skriesim_db,sacensibas) values ('Mahosenaho Jari',7697.9,'','Lattelecom Rīgas maratons – pusmaratona distance');</v>
      </c>
    </row>
    <row r="2635" spans="1:16" x14ac:dyDescent="0.2">
      <c r="A2635" s="26" t="s">
        <v>28702</v>
      </c>
      <c r="B2635" s="28" t="s">
        <v>11334</v>
      </c>
      <c r="C2635" s="28" t="s">
        <v>11335</v>
      </c>
      <c r="D2635" s="28">
        <v>1973</v>
      </c>
      <c r="E2635" s="28" t="s">
        <v>6214</v>
      </c>
      <c r="F2635" s="28" t="s">
        <v>6449</v>
      </c>
      <c r="G2635" s="28" t="s">
        <v>2627</v>
      </c>
      <c r="H2635" s="28" t="s">
        <v>11336</v>
      </c>
      <c r="I2635" s="28" t="s">
        <v>20488</v>
      </c>
      <c r="J2635" s="28">
        <v>2</v>
      </c>
      <c r="K2635" s="28">
        <v>8</v>
      </c>
      <c r="L2635" s="5">
        <v>19.2</v>
      </c>
      <c r="M2635" s="5">
        <f t="shared" si="166"/>
        <v>7699.2</v>
      </c>
      <c r="N2635" s="5">
        <f t="shared" si="167"/>
        <v>517.01475477971735</v>
      </c>
      <c r="O2635" s="5" t="str">
        <f t="shared" si="164"/>
        <v/>
      </c>
      <c r="P2635" s="43" t="str">
        <f t="shared" si="165"/>
        <v>insert into noskrien_reit (dalibnieks, rez,skriesim_db,sacensibas) values ('Niemi Jani-Pekka',7699.2,'','Lattelecom Rīgas maratons – pusmaratona distance');</v>
      </c>
    </row>
    <row r="2636" spans="1:16" x14ac:dyDescent="0.2">
      <c r="A2636" s="26" t="s">
        <v>28703</v>
      </c>
      <c r="B2636" s="27" t="s">
        <v>9540</v>
      </c>
      <c r="C2636" s="27" t="s">
        <v>11337</v>
      </c>
      <c r="D2636" s="27">
        <v>1989</v>
      </c>
      <c r="E2636" s="27" t="s">
        <v>2564</v>
      </c>
      <c r="F2636" s="27" t="s">
        <v>11338</v>
      </c>
      <c r="G2636" s="27" t="s">
        <v>2563</v>
      </c>
      <c r="H2636" s="27" t="s">
        <v>11339</v>
      </c>
      <c r="I2636" s="27" t="s">
        <v>20489</v>
      </c>
      <c r="J2636" s="27">
        <v>2</v>
      </c>
      <c r="K2636" s="27">
        <v>8</v>
      </c>
      <c r="L2636" s="5">
        <v>19.899999999999999</v>
      </c>
      <c r="M2636" s="5">
        <f t="shared" si="166"/>
        <v>7699.9</v>
      </c>
      <c r="N2636" s="5">
        <f t="shared" si="167"/>
        <v>516.96775282795886</v>
      </c>
      <c r="O2636" s="5" t="str">
        <f t="shared" si="164"/>
        <v/>
      </c>
      <c r="P2636" s="43" t="str">
        <f t="shared" si="165"/>
        <v>insert into noskrien_reit (dalibnieks, rez,skriesim_db,sacensibas) values ('Zambergs Krists',7699.9,'','Lattelecom Rīgas maratons – pusmaratona distance');</v>
      </c>
    </row>
    <row r="2637" spans="1:16" x14ac:dyDescent="0.2">
      <c r="A2637" s="26" t="s">
        <v>28704</v>
      </c>
      <c r="B2637" s="28" t="s">
        <v>513</v>
      </c>
      <c r="C2637" s="28" t="s">
        <v>8936</v>
      </c>
      <c r="D2637" s="28">
        <v>1976</v>
      </c>
      <c r="E2637" s="28" t="s">
        <v>2564</v>
      </c>
      <c r="F2637" s="28"/>
      <c r="G2637" s="28" t="s">
        <v>2563</v>
      </c>
      <c r="H2637" s="28" t="s">
        <v>11340</v>
      </c>
      <c r="I2637" s="28" t="s">
        <v>20490</v>
      </c>
      <c r="J2637" s="28">
        <v>2</v>
      </c>
      <c r="K2637" s="28">
        <v>8</v>
      </c>
      <c r="L2637" s="5">
        <v>20.6</v>
      </c>
      <c r="M2637" s="5">
        <f t="shared" si="166"/>
        <v>7700.6</v>
      </c>
      <c r="N2637" s="5">
        <f t="shared" si="167"/>
        <v>516.92075942134375</v>
      </c>
      <c r="O2637" s="5" t="str">
        <f t="shared" si="164"/>
        <v/>
      </c>
      <c r="P2637" s="43" t="str">
        <f t="shared" si="165"/>
        <v>insert into noskrien_reit (dalibnieks, rez,skriesim_db,sacensibas) values ('Martinsons Elmārs',7700.6,'','Lattelecom Rīgas maratons – pusmaratona distance');</v>
      </c>
    </row>
    <row r="2638" spans="1:16" x14ac:dyDescent="0.2">
      <c r="A2638" s="26" t="s">
        <v>28705</v>
      </c>
      <c r="B2638" s="27" t="s">
        <v>10531</v>
      </c>
      <c r="C2638" s="27" t="s">
        <v>11341</v>
      </c>
      <c r="D2638" s="27">
        <v>1998</v>
      </c>
      <c r="E2638" s="27" t="s">
        <v>7446</v>
      </c>
      <c r="F2638" s="27" t="s">
        <v>5749</v>
      </c>
      <c r="G2638" s="27" t="s">
        <v>2563</v>
      </c>
      <c r="H2638" s="27" t="s">
        <v>11342</v>
      </c>
      <c r="I2638" s="27" t="s">
        <v>20491</v>
      </c>
      <c r="J2638" s="27">
        <v>2</v>
      </c>
      <c r="K2638" s="27">
        <v>8</v>
      </c>
      <c r="L2638" s="5">
        <v>22.1</v>
      </c>
      <c r="M2638" s="5">
        <f t="shared" si="166"/>
        <v>7702.1</v>
      </c>
      <c r="N2638" s="5">
        <f t="shared" si="167"/>
        <v>516.82008802794041</v>
      </c>
      <c r="O2638" s="5" t="str">
        <f t="shared" si="164"/>
        <v/>
      </c>
      <c r="P2638" s="43" t="str">
        <f t="shared" si="165"/>
        <v>insert into noskrien_reit (dalibnieks, rez,skriesim_db,sacensibas) values ('Mierkalne Katrīna',7702.1,'','Lattelecom Rīgas maratons – pusmaratona distance');</v>
      </c>
    </row>
    <row r="2639" spans="1:16" x14ac:dyDescent="0.2">
      <c r="A2639" s="26" t="s">
        <v>28706</v>
      </c>
      <c r="B2639" s="28" t="s">
        <v>18</v>
      </c>
      <c r="C2639" s="28" t="s">
        <v>1442</v>
      </c>
      <c r="D2639" s="28">
        <v>1995</v>
      </c>
      <c r="E2639" s="28" t="s">
        <v>6202</v>
      </c>
      <c r="F2639" s="28"/>
      <c r="G2639" s="28" t="s">
        <v>2563</v>
      </c>
      <c r="H2639" s="28" t="s">
        <v>11343</v>
      </c>
      <c r="I2639" s="28" t="s">
        <v>20492</v>
      </c>
      <c r="J2639" s="28">
        <v>2</v>
      </c>
      <c r="K2639" s="28">
        <v>8</v>
      </c>
      <c r="L2639" s="5">
        <v>22.2</v>
      </c>
      <c r="M2639" s="5">
        <f t="shared" si="166"/>
        <v>7702.2</v>
      </c>
      <c r="N2639" s="5">
        <f t="shared" si="167"/>
        <v>516.81337799589733</v>
      </c>
      <c r="O2639" s="5" t="str">
        <f t="shared" si="164"/>
        <v/>
      </c>
      <c r="P2639" s="43" t="str">
        <f t="shared" si="165"/>
        <v>insert into noskrien_reit (dalibnieks, rez,skriesim_db,sacensibas) values ('Mauriņa Inga',7702.2,'','Lattelecom Rīgas maratons – pusmaratona distance');</v>
      </c>
    </row>
    <row r="2640" spans="1:16" x14ac:dyDescent="0.2">
      <c r="A2640" s="26" t="s">
        <v>28707</v>
      </c>
      <c r="B2640" s="27" t="s">
        <v>902</v>
      </c>
      <c r="C2640" s="27" t="s">
        <v>1442</v>
      </c>
      <c r="D2640" s="27">
        <v>1971</v>
      </c>
      <c r="E2640" s="27" t="s">
        <v>6399</v>
      </c>
      <c r="F2640" s="27"/>
      <c r="G2640" s="27" t="s">
        <v>2563</v>
      </c>
      <c r="H2640" s="27" t="s">
        <v>11344</v>
      </c>
      <c r="I2640" s="27" t="s">
        <v>20493</v>
      </c>
      <c r="J2640" s="27">
        <v>2</v>
      </c>
      <c r="K2640" s="27">
        <v>8</v>
      </c>
      <c r="L2640" s="5">
        <v>22</v>
      </c>
      <c r="M2640" s="5">
        <f t="shared" si="166"/>
        <v>7702</v>
      </c>
      <c r="N2640" s="5">
        <f t="shared" si="167"/>
        <v>516.82679823422484</v>
      </c>
      <c r="O2640" s="5" t="str">
        <f t="shared" si="164"/>
        <v/>
      </c>
      <c r="P2640" s="43" t="str">
        <f t="shared" si="165"/>
        <v>insert into noskrien_reit (dalibnieks, rez,skriesim_db,sacensibas) values ('Mauriņa Sarmīte',7702,'','Lattelecom Rīgas maratons – pusmaratona distance');</v>
      </c>
    </row>
    <row r="2641" spans="1:16" x14ac:dyDescent="0.2">
      <c r="A2641" s="26" t="s">
        <v>28708</v>
      </c>
      <c r="B2641" s="28" t="s">
        <v>5901</v>
      </c>
      <c r="C2641" s="28" t="s">
        <v>3845</v>
      </c>
      <c r="D2641" s="28">
        <v>1945</v>
      </c>
      <c r="E2641" s="28" t="s">
        <v>6399</v>
      </c>
      <c r="F2641" s="28" t="s">
        <v>9987</v>
      </c>
      <c r="G2641" s="28" t="s">
        <v>2957</v>
      </c>
      <c r="H2641" s="28" t="s">
        <v>11345</v>
      </c>
      <c r="I2641" s="28" t="s">
        <v>20494</v>
      </c>
      <c r="J2641" s="28">
        <v>2</v>
      </c>
      <c r="K2641" s="28">
        <v>8</v>
      </c>
      <c r="L2641" s="5">
        <v>23.9</v>
      </c>
      <c r="M2641" s="5">
        <f t="shared" si="166"/>
        <v>7703.9</v>
      </c>
      <c r="N2641" s="5">
        <f t="shared" si="167"/>
        <v>516.69933410350598</v>
      </c>
      <c r="O2641" s="5" t="str">
        <f t="shared" si="164"/>
        <v/>
      </c>
      <c r="P2641" s="43" t="str">
        <f t="shared" si="165"/>
        <v>insert into noskrien_reit (dalibnieks, rez,skriesim_db,sacensibas) values ('Robert Marianne',7703.9,'','Lattelecom Rīgas maratons – pusmaratona distance');</v>
      </c>
    </row>
    <row r="2642" spans="1:16" x14ac:dyDescent="0.2">
      <c r="A2642" s="26" t="s">
        <v>28709</v>
      </c>
      <c r="B2642" s="27" t="s">
        <v>11346</v>
      </c>
      <c r="C2642" s="27" t="s">
        <v>11347</v>
      </c>
      <c r="D2642" s="27">
        <v>1957</v>
      </c>
      <c r="E2642" s="27" t="s">
        <v>6214</v>
      </c>
      <c r="F2642" s="27"/>
      <c r="G2642" s="27" t="s">
        <v>2957</v>
      </c>
      <c r="H2642" s="27" t="s">
        <v>11348</v>
      </c>
      <c r="I2642" s="27" t="s">
        <v>20495</v>
      </c>
      <c r="J2642" s="27">
        <v>2</v>
      </c>
      <c r="K2642" s="27">
        <v>8</v>
      </c>
      <c r="L2642" s="5">
        <v>24.2</v>
      </c>
      <c r="M2642" s="5">
        <f t="shared" si="166"/>
        <v>7704.2</v>
      </c>
      <c r="N2642" s="5">
        <f t="shared" si="167"/>
        <v>516.67921393525603</v>
      </c>
      <c r="O2642" s="5" t="str">
        <f t="shared" si="164"/>
        <v/>
      </c>
      <c r="P2642" s="43" t="str">
        <f t="shared" si="165"/>
        <v>insert into noskrien_reit (dalibnieks, rez,skriesim_db,sacensibas) values ('Sneek Xander',7704.2,'','Lattelecom Rīgas maratons – pusmaratona distance');</v>
      </c>
    </row>
    <row r="2643" spans="1:16" x14ac:dyDescent="0.2">
      <c r="A2643" s="26" t="s">
        <v>28710</v>
      </c>
      <c r="B2643" s="28" t="s">
        <v>6039</v>
      </c>
      <c r="C2643" s="28" t="s">
        <v>11349</v>
      </c>
      <c r="D2643" s="28">
        <v>1952</v>
      </c>
      <c r="E2643" s="28" t="s">
        <v>6399</v>
      </c>
      <c r="F2643" s="28" t="s">
        <v>9987</v>
      </c>
      <c r="G2643" s="28" t="s">
        <v>2957</v>
      </c>
      <c r="H2643" s="28" t="s">
        <v>11350</v>
      </c>
      <c r="I2643" s="28" t="s">
        <v>20496</v>
      </c>
      <c r="J2643" s="28">
        <v>2</v>
      </c>
      <c r="K2643" s="28">
        <v>8</v>
      </c>
      <c r="L2643" s="5">
        <v>24.4</v>
      </c>
      <c r="M2643" s="5">
        <f t="shared" si="166"/>
        <v>7704.4</v>
      </c>
      <c r="N2643" s="5">
        <f t="shared" si="167"/>
        <v>516.66580136026164</v>
      </c>
      <c r="O2643" s="5" t="str">
        <f t="shared" si="164"/>
        <v/>
      </c>
      <c r="P2643" s="43" t="str">
        <f t="shared" si="165"/>
        <v>insert into noskrien_reit (dalibnieks, rez,skriesim_db,sacensibas) values ('Meijer Yvonne',7704.4,'','Lattelecom Rīgas maratons – pusmaratona distance');</v>
      </c>
    </row>
    <row r="2644" spans="1:16" x14ac:dyDescent="0.2">
      <c r="A2644" s="26" t="s">
        <v>28711</v>
      </c>
      <c r="B2644" s="27" t="s">
        <v>318</v>
      </c>
      <c r="C2644" s="27" t="s">
        <v>11351</v>
      </c>
      <c r="D2644" s="27">
        <v>1982</v>
      </c>
      <c r="E2644" s="27" t="s">
        <v>2564</v>
      </c>
      <c r="F2644" s="27" t="s">
        <v>9445</v>
      </c>
      <c r="G2644" s="27" t="s">
        <v>2563</v>
      </c>
      <c r="H2644" s="27" t="s">
        <v>11352</v>
      </c>
      <c r="I2644" s="27" t="s">
        <v>20497</v>
      </c>
      <c r="J2644" s="27">
        <v>2</v>
      </c>
      <c r="K2644" s="27">
        <v>8</v>
      </c>
      <c r="L2644" s="5">
        <v>24.5</v>
      </c>
      <c r="M2644" s="5">
        <f t="shared" si="166"/>
        <v>7704.5</v>
      </c>
      <c r="N2644" s="5">
        <f t="shared" si="167"/>
        <v>516.65909533389572</v>
      </c>
      <c r="O2644" s="5" t="str">
        <f t="shared" si="164"/>
        <v/>
      </c>
      <c r="P2644" s="43" t="str">
        <f t="shared" si="165"/>
        <v>insert into noskrien_reit (dalibnieks, rez,skriesim_db,sacensibas) values ('Nedvigs Reinis',7704.5,'','Lattelecom Rīgas maratons – pusmaratona distance');</v>
      </c>
    </row>
    <row r="2645" spans="1:16" x14ac:dyDescent="0.2">
      <c r="A2645" s="26" t="s">
        <v>28712</v>
      </c>
      <c r="B2645" s="28" t="s">
        <v>469</v>
      </c>
      <c r="C2645" s="28" t="s">
        <v>11353</v>
      </c>
      <c r="D2645" s="28">
        <v>1973</v>
      </c>
      <c r="E2645" s="28" t="s">
        <v>6214</v>
      </c>
      <c r="F2645" s="28"/>
      <c r="G2645" s="28" t="s">
        <v>2563</v>
      </c>
      <c r="H2645" s="28" t="s">
        <v>11354</v>
      </c>
      <c r="I2645" s="28" t="s">
        <v>20498</v>
      </c>
      <c r="J2645" s="28">
        <v>2</v>
      </c>
      <c r="K2645" s="28">
        <v>8</v>
      </c>
      <c r="L2645" s="5">
        <v>24.6</v>
      </c>
      <c r="M2645" s="5">
        <f t="shared" si="166"/>
        <v>7704.6</v>
      </c>
      <c r="N2645" s="5">
        <f t="shared" si="167"/>
        <v>516.65238948160834</v>
      </c>
      <c r="O2645" s="5" t="str">
        <f t="shared" si="164"/>
        <v/>
      </c>
      <c r="P2645" s="43" t="str">
        <f t="shared" si="165"/>
        <v>insert into noskrien_reit (dalibnieks, rez,skriesim_db,sacensibas) values ('Hazens Gundars',7704.6,'','Lattelecom Rīgas maratons – pusmaratona distance');</v>
      </c>
    </row>
    <row r="2646" spans="1:16" x14ac:dyDescent="0.2">
      <c r="A2646" s="26" t="s">
        <v>28713</v>
      </c>
      <c r="B2646" s="27" t="s">
        <v>120</v>
      </c>
      <c r="C2646" s="27" t="s">
        <v>11355</v>
      </c>
      <c r="D2646" s="27">
        <v>1991</v>
      </c>
      <c r="E2646" s="27" t="s">
        <v>6202</v>
      </c>
      <c r="F2646" s="27" t="s">
        <v>7857</v>
      </c>
      <c r="G2646" s="27" t="s">
        <v>2563</v>
      </c>
      <c r="H2646" s="27" t="s">
        <v>11356</v>
      </c>
      <c r="I2646" s="27" t="s">
        <v>20499</v>
      </c>
      <c r="J2646" s="27">
        <v>2</v>
      </c>
      <c r="K2646" s="27">
        <v>8</v>
      </c>
      <c r="L2646" s="5">
        <v>24.1</v>
      </c>
      <c r="M2646" s="5">
        <f t="shared" si="166"/>
        <v>7704.1</v>
      </c>
      <c r="N2646" s="5">
        <f t="shared" si="167"/>
        <v>516.68592048389814</v>
      </c>
      <c r="O2646" s="5" t="str">
        <f t="shared" si="164"/>
        <v/>
      </c>
      <c r="P2646" s="43" t="str">
        <f t="shared" si="165"/>
        <v>insert into noskrien_reit (dalibnieks, rez,skriesim_db,sacensibas) values ('Raituma Gunta',7704.1,'','Lattelecom Rīgas maratons – pusmaratona distance');</v>
      </c>
    </row>
    <row r="2647" spans="1:16" x14ac:dyDescent="0.2">
      <c r="A2647" s="26" t="s">
        <v>28714</v>
      </c>
      <c r="B2647" s="28" t="s">
        <v>3527</v>
      </c>
      <c r="C2647" s="28" t="s">
        <v>11357</v>
      </c>
      <c r="D2647" s="28">
        <v>1988</v>
      </c>
      <c r="E2647" s="28" t="s">
        <v>2564</v>
      </c>
      <c r="F2647" s="28" t="s">
        <v>695</v>
      </c>
      <c r="G2647" s="28" t="s">
        <v>2563</v>
      </c>
      <c r="H2647" s="28" t="s">
        <v>11354</v>
      </c>
      <c r="I2647" s="28" t="s">
        <v>20498</v>
      </c>
      <c r="J2647" s="28">
        <v>2</v>
      </c>
      <c r="K2647" s="28">
        <v>8</v>
      </c>
      <c r="L2647" s="5">
        <v>24.6</v>
      </c>
      <c r="M2647" s="5">
        <f t="shared" si="166"/>
        <v>7704.6</v>
      </c>
      <c r="N2647" s="5">
        <f t="shared" si="167"/>
        <v>516.65238948160834</v>
      </c>
      <c r="O2647" s="5" t="str">
        <f t="shared" si="164"/>
        <v/>
      </c>
      <c r="P2647" s="43" t="str">
        <f t="shared" si="165"/>
        <v>insert into noskrien_reit (dalibnieks, rez,skriesim_db,sacensibas) values ('Deruks Konstantins',7704.6,'','Lattelecom Rīgas maratons – pusmaratona distance');</v>
      </c>
    </row>
    <row r="2648" spans="1:16" x14ac:dyDescent="0.2">
      <c r="A2648" s="26" t="s">
        <v>28715</v>
      </c>
      <c r="B2648" s="27" t="s">
        <v>1498</v>
      </c>
      <c r="C2648" s="27" t="s">
        <v>11358</v>
      </c>
      <c r="D2648" s="27">
        <v>1976</v>
      </c>
      <c r="E2648" s="27" t="s">
        <v>6202</v>
      </c>
      <c r="F2648" s="27"/>
      <c r="G2648" s="27" t="s">
        <v>2614</v>
      </c>
      <c r="H2648" s="27" t="s">
        <v>11359</v>
      </c>
      <c r="I2648" s="27" t="s">
        <v>20500</v>
      </c>
      <c r="J2648" s="27">
        <v>2</v>
      </c>
      <c r="K2648" s="27">
        <v>8</v>
      </c>
      <c r="L2648" s="5">
        <v>25.7</v>
      </c>
      <c r="M2648" s="5">
        <f t="shared" si="166"/>
        <v>7705.7</v>
      </c>
      <c r="N2648" s="5">
        <f t="shared" si="167"/>
        <v>516.57863659369036</v>
      </c>
      <c r="O2648" s="5" t="str">
        <f t="shared" si="164"/>
        <v/>
      </c>
      <c r="P2648" s="43" t="str">
        <f t="shared" si="165"/>
        <v>insert into noskrien_reit (dalibnieks, rez,skriesim_db,sacensibas) values ('Mikutel Svetlana',7705.7,'','Lattelecom Rīgas maratons – pusmaratona distance');</v>
      </c>
    </row>
    <row r="2649" spans="1:16" x14ac:dyDescent="0.2">
      <c r="A2649" s="26" t="s">
        <v>28716</v>
      </c>
      <c r="B2649" s="28" t="s">
        <v>11360</v>
      </c>
      <c r="C2649" s="28" t="s">
        <v>5400</v>
      </c>
      <c r="D2649" s="28">
        <v>1990</v>
      </c>
      <c r="E2649" s="28" t="s">
        <v>6202</v>
      </c>
      <c r="F2649" s="28" t="s">
        <v>9627</v>
      </c>
      <c r="G2649" s="28" t="s">
        <v>2563</v>
      </c>
      <c r="H2649" s="28" t="s">
        <v>11361</v>
      </c>
      <c r="I2649" s="28" t="s">
        <v>20501</v>
      </c>
      <c r="J2649" s="28">
        <v>2</v>
      </c>
      <c r="K2649" s="28">
        <v>8</v>
      </c>
      <c r="L2649" s="5">
        <v>26.9</v>
      </c>
      <c r="M2649" s="5">
        <f t="shared" si="166"/>
        <v>7706.9</v>
      </c>
      <c r="N2649" s="5">
        <f t="shared" si="167"/>
        <v>516.49820290908144</v>
      </c>
      <c r="O2649" s="5" t="str">
        <f t="shared" si="164"/>
        <v/>
      </c>
      <c r="P2649" s="43" t="str">
        <f t="shared" si="165"/>
        <v>insert into noskrien_reit (dalibnieks, rez,skriesim_db,sacensibas) values ('Seile Gundega',7706.9,'','Lattelecom Rīgas maratons – pusmaratona distance');</v>
      </c>
    </row>
    <row r="2650" spans="1:16" x14ac:dyDescent="0.2">
      <c r="A2650" s="26" t="s">
        <v>28717</v>
      </c>
      <c r="B2650" s="27" t="s">
        <v>14</v>
      </c>
      <c r="C2650" s="27" t="s">
        <v>116</v>
      </c>
      <c r="D2650" s="27">
        <v>1967</v>
      </c>
      <c r="E2650" s="27" t="s">
        <v>6214</v>
      </c>
      <c r="F2650" s="27" t="s">
        <v>6985</v>
      </c>
      <c r="G2650" s="27" t="s">
        <v>2563</v>
      </c>
      <c r="H2650" s="27" t="s">
        <v>11362</v>
      </c>
      <c r="I2650" s="27" t="s">
        <v>20502</v>
      </c>
      <c r="J2650" s="27">
        <v>2</v>
      </c>
      <c r="K2650" s="27">
        <v>8</v>
      </c>
      <c r="L2650" s="5">
        <v>27.4</v>
      </c>
      <c r="M2650" s="5">
        <f t="shared" si="166"/>
        <v>7707.4</v>
      </c>
      <c r="N2650" s="5">
        <f t="shared" si="167"/>
        <v>516.46469626592625</v>
      </c>
      <c r="O2650" s="5" t="str">
        <f t="shared" si="164"/>
        <v/>
      </c>
      <c r="P2650" s="43" t="str">
        <f t="shared" si="165"/>
        <v>insert into noskrien_reit (dalibnieks, rez,skriesim_db,sacensibas) values ('Zālītis Edgars',7707.4,'','Lattelecom Rīgas maratons – pusmaratona distance');</v>
      </c>
    </row>
    <row r="2651" spans="1:16" x14ac:dyDescent="0.2">
      <c r="A2651" s="26" t="s">
        <v>28718</v>
      </c>
      <c r="B2651" s="28" t="s">
        <v>14</v>
      </c>
      <c r="C2651" s="28" t="s">
        <v>11363</v>
      </c>
      <c r="D2651" s="28">
        <v>1975</v>
      </c>
      <c r="E2651" s="28" t="s">
        <v>6214</v>
      </c>
      <c r="F2651" s="28" t="s">
        <v>7244</v>
      </c>
      <c r="G2651" s="28" t="s">
        <v>2563</v>
      </c>
      <c r="H2651" s="28" t="s">
        <v>11364</v>
      </c>
      <c r="I2651" s="28" t="s">
        <v>20503</v>
      </c>
      <c r="J2651" s="28">
        <v>2</v>
      </c>
      <c r="K2651" s="28">
        <v>8</v>
      </c>
      <c r="L2651" s="5">
        <v>29.1</v>
      </c>
      <c r="M2651" s="5">
        <f t="shared" si="166"/>
        <v>7709.1</v>
      </c>
      <c r="N2651" s="5">
        <f t="shared" si="167"/>
        <v>516.35080619008704</v>
      </c>
      <c r="O2651" s="5" t="str">
        <f t="shared" si="164"/>
        <v/>
      </c>
      <c r="P2651" s="43" t="str">
        <f t="shared" si="165"/>
        <v>insert into noskrien_reit (dalibnieks, rez,skriesim_db,sacensibas) values ('Graumanis Edgars',7709.1,'','Lattelecom Rīgas maratons – pusmaratona distance');</v>
      </c>
    </row>
    <row r="2652" spans="1:16" x14ac:dyDescent="0.2">
      <c r="A2652" s="26" t="s">
        <v>28719</v>
      </c>
      <c r="B2652" s="27" t="s">
        <v>777</v>
      </c>
      <c r="C2652" s="27" t="s">
        <v>2313</v>
      </c>
      <c r="D2652" s="27">
        <v>1993</v>
      </c>
      <c r="E2652" s="27" t="s">
        <v>6202</v>
      </c>
      <c r="F2652" s="27" t="s">
        <v>3067</v>
      </c>
      <c r="G2652" s="27" t="s">
        <v>2563</v>
      </c>
      <c r="H2652" s="27" t="s">
        <v>11365</v>
      </c>
      <c r="I2652" s="27" t="s">
        <v>20504</v>
      </c>
      <c r="J2652" s="27">
        <v>2</v>
      </c>
      <c r="K2652" s="27">
        <v>8</v>
      </c>
      <c r="L2652" s="5">
        <v>30.2</v>
      </c>
      <c r="M2652" s="5">
        <f t="shared" si="166"/>
        <v>7710.2</v>
      </c>
      <c r="N2652" s="5">
        <f t="shared" si="167"/>
        <v>516.27713937381645</v>
      </c>
      <c r="O2652" s="5" t="str">
        <f t="shared" si="164"/>
        <v/>
      </c>
      <c r="P2652" s="43" t="str">
        <f t="shared" si="165"/>
        <v>insert into noskrien_reit (dalibnieks, rez,skriesim_db,sacensibas) values ('Dzene Zane',7710.2,'','Lattelecom Rīgas maratons – pusmaratona distance');</v>
      </c>
    </row>
    <row r="2653" spans="1:16" x14ac:dyDescent="0.2">
      <c r="A2653" s="26" t="s">
        <v>28720</v>
      </c>
      <c r="B2653" s="28" t="s">
        <v>133</v>
      </c>
      <c r="C2653" s="28" t="s">
        <v>1337</v>
      </c>
      <c r="D2653" s="28">
        <v>1977</v>
      </c>
      <c r="E2653" s="28" t="s">
        <v>2564</v>
      </c>
      <c r="F2653" s="28"/>
      <c r="G2653" s="28" t="s">
        <v>2563</v>
      </c>
      <c r="H2653" s="28" t="s">
        <v>11366</v>
      </c>
      <c r="I2653" s="28" t="s">
        <v>20505</v>
      </c>
      <c r="J2653" s="28">
        <v>2</v>
      </c>
      <c r="K2653" s="28">
        <v>8</v>
      </c>
      <c r="L2653" s="5">
        <v>30.9</v>
      </c>
      <c r="M2653" s="5">
        <f t="shared" si="166"/>
        <v>7710.9</v>
      </c>
      <c r="N2653" s="5">
        <f t="shared" si="167"/>
        <v>516.23027143394415</v>
      </c>
      <c r="O2653" s="5" t="str">
        <f t="shared" si="164"/>
        <v/>
      </c>
      <c r="P2653" s="43" t="str">
        <f t="shared" si="165"/>
        <v>insert into noskrien_reit (dalibnieks, rez,skriesim_db,sacensibas) values ('Osis Ģirts',7710.9,'','Lattelecom Rīgas maratons – pusmaratona distance');</v>
      </c>
    </row>
    <row r="2654" spans="1:16" x14ac:dyDescent="0.2">
      <c r="A2654" s="26" t="s">
        <v>28721</v>
      </c>
      <c r="B2654" s="27" t="s">
        <v>2269</v>
      </c>
      <c r="C2654" s="27" t="s">
        <v>11367</v>
      </c>
      <c r="D2654" s="27">
        <v>1983</v>
      </c>
      <c r="E2654" s="27" t="s">
        <v>6202</v>
      </c>
      <c r="F2654" s="27" t="s">
        <v>695</v>
      </c>
      <c r="G2654" s="27" t="s">
        <v>2563</v>
      </c>
      <c r="H2654" s="27" t="s">
        <v>11368</v>
      </c>
      <c r="I2654" s="27" t="s">
        <v>20506</v>
      </c>
      <c r="J2654" s="27">
        <v>2</v>
      </c>
      <c r="K2654" s="27">
        <v>8</v>
      </c>
      <c r="L2654" s="5">
        <v>32.1</v>
      </c>
      <c r="M2654" s="5">
        <f t="shared" si="166"/>
        <v>7712.1</v>
      </c>
      <c r="N2654" s="5">
        <f t="shared" si="167"/>
        <v>516.14994618845708</v>
      </c>
      <c r="O2654" s="5" t="str">
        <f t="shared" si="164"/>
        <v/>
      </c>
      <c r="P2654" s="43" t="str">
        <f t="shared" si="165"/>
        <v>insert into noskrien_reit (dalibnieks, rez,skriesim_db,sacensibas) values ('Jakubovska Edīte',7712.1,'','Lattelecom Rīgas maratons – pusmaratona distance');</v>
      </c>
    </row>
    <row r="2655" spans="1:16" x14ac:dyDescent="0.2">
      <c r="A2655" s="26" t="s">
        <v>28722</v>
      </c>
      <c r="B2655" s="28" t="s">
        <v>443</v>
      </c>
      <c r="C2655" s="28" t="s">
        <v>643</v>
      </c>
      <c r="D2655" s="28">
        <v>1987</v>
      </c>
      <c r="E2655" s="28" t="s">
        <v>2564</v>
      </c>
      <c r="F2655" s="28" t="s">
        <v>2250</v>
      </c>
      <c r="G2655" s="28" t="s">
        <v>2563</v>
      </c>
      <c r="H2655" s="28" t="s">
        <v>11368</v>
      </c>
      <c r="I2655" s="28" t="s">
        <v>20506</v>
      </c>
      <c r="J2655" s="28">
        <v>2</v>
      </c>
      <c r="K2655" s="28">
        <v>8</v>
      </c>
      <c r="L2655" s="5">
        <v>32.1</v>
      </c>
      <c r="M2655" s="5">
        <f t="shared" si="166"/>
        <v>7712.1</v>
      </c>
      <c r="N2655" s="5">
        <f t="shared" si="167"/>
        <v>516.14994618845708</v>
      </c>
      <c r="O2655" s="5" t="str">
        <f t="shared" si="164"/>
        <v/>
      </c>
      <c r="P2655" s="43" t="str">
        <f t="shared" si="165"/>
        <v>insert into noskrien_reit (dalibnieks, rez,skriesim_db,sacensibas) values ('Minajevs Sergejs',7712.1,'','Lattelecom Rīgas maratons – pusmaratona distance');</v>
      </c>
    </row>
    <row r="2656" spans="1:16" x14ac:dyDescent="0.2">
      <c r="A2656" s="26" t="s">
        <v>28723</v>
      </c>
      <c r="B2656" s="27" t="s">
        <v>20</v>
      </c>
      <c r="C2656" s="27" t="s">
        <v>11369</v>
      </c>
      <c r="D2656" s="27">
        <v>1979</v>
      </c>
      <c r="E2656" s="27" t="s">
        <v>6202</v>
      </c>
      <c r="F2656" s="27" t="s">
        <v>11370</v>
      </c>
      <c r="G2656" s="27" t="s">
        <v>2563</v>
      </c>
      <c r="H2656" s="27" t="s">
        <v>11371</v>
      </c>
      <c r="I2656" s="27" t="s">
        <v>20507</v>
      </c>
      <c r="J2656" s="27">
        <v>2</v>
      </c>
      <c r="K2656" s="27">
        <v>8</v>
      </c>
      <c r="L2656" s="5">
        <v>35.9</v>
      </c>
      <c r="M2656" s="5">
        <f t="shared" si="166"/>
        <v>7715.9</v>
      </c>
      <c r="N2656" s="5">
        <f t="shared" si="167"/>
        <v>515.89574774167625</v>
      </c>
      <c r="O2656" s="5" t="str">
        <f t="shared" si="164"/>
        <v/>
      </c>
      <c r="P2656" s="43" t="str">
        <f t="shared" si="165"/>
        <v>insert into noskrien_reit (dalibnieks, rez,skriesim_db,sacensibas) values ('Hartpenga Līga',7715.9,'','Lattelecom Rīgas maratons – pusmaratona distance');</v>
      </c>
    </row>
    <row r="2657" spans="1:16" x14ac:dyDescent="0.2">
      <c r="A2657" s="26" t="s">
        <v>28724</v>
      </c>
      <c r="B2657" s="28" t="s">
        <v>333</v>
      </c>
      <c r="C2657" s="28" t="s">
        <v>11372</v>
      </c>
      <c r="D2657" s="28">
        <v>1983</v>
      </c>
      <c r="E2657" s="28" t="s">
        <v>2564</v>
      </c>
      <c r="F2657" s="28"/>
      <c r="G2657" s="28" t="s">
        <v>2563</v>
      </c>
      <c r="H2657" s="28" t="s">
        <v>11373</v>
      </c>
      <c r="I2657" s="28" t="s">
        <v>20508</v>
      </c>
      <c r="J2657" s="28">
        <v>2</v>
      </c>
      <c r="K2657" s="28">
        <v>8</v>
      </c>
      <c r="L2657" s="5">
        <v>36.700000000000003</v>
      </c>
      <c r="M2657" s="5">
        <f t="shared" si="166"/>
        <v>7716.7</v>
      </c>
      <c r="N2657" s="5">
        <f t="shared" si="167"/>
        <v>515.84226418028436</v>
      </c>
      <c r="O2657" s="5" t="str">
        <f t="shared" si="164"/>
        <v/>
      </c>
      <c r="P2657" s="43" t="str">
        <f t="shared" si="165"/>
        <v>insert into noskrien_reit (dalibnieks, rez,skriesim_db,sacensibas) values ('Juška Raimonds',7716.7,'','Lattelecom Rīgas maratons – pusmaratona distance');</v>
      </c>
    </row>
    <row r="2658" spans="1:16" x14ac:dyDescent="0.2">
      <c r="A2658" s="26" t="s">
        <v>28725</v>
      </c>
      <c r="B2658" s="27" t="s">
        <v>689</v>
      </c>
      <c r="C2658" s="27" t="s">
        <v>11374</v>
      </c>
      <c r="D2658" s="27">
        <v>1980</v>
      </c>
      <c r="E2658" s="27" t="s">
        <v>6202</v>
      </c>
      <c r="F2658" s="27"/>
      <c r="G2658" s="27" t="s">
        <v>2563</v>
      </c>
      <c r="H2658" s="27" t="s">
        <v>11375</v>
      </c>
      <c r="I2658" s="27" t="s">
        <v>20509</v>
      </c>
      <c r="J2658" s="27">
        <v>2</v>
      </c>
      <c r="K2658" s="27">
        <v>8</v>
      </c>
      <c r="L2658" s="5">
        <v>37.200000000000003</v>
      </c>
      <c r="M2658" s="5">
        <f t="shared" si="166"/>
        <v>7717.2</v>
      </c>
      <c r="N2658" s="5">
        <f t="shared" si="167"/>
        <v>515.80884258539356</v>
      </c>
      <c r="O2658" s="5" t="str">
        <f t="shared" si="164"/>
        <v/>
      </c>
      <c r="P2658" s="43" t="str">
        <f t="shared" si="165"/>
        <v>insert into noskrien_reit (dalibnieks, rez,skriesim_db,sacensibas) values ('Romāne-Meiere Aiga',7717.2,'','Lattelecom Rīgas maratons – pusmaratona distance');</v>
      </c>
    </row>
    <row r="2659" spans="1:16" x14ac:dyDescent="0.2">
      <c r="A2659" s="26" t="s">
        <v>28726</v>
      </c>
      <c r="B2659" s="28" t="s">
        <v>1190</v>
      </c>
      <c r="C2659" s="28" t="s">
        <v>11376</v>
      </c>
      <c r="D2659" s="28">
        <v>1972</v>
      </c>
      <c r="E2659" s="28" t="s">
        <v>6214</v>
      </c>
      <c r="F2659" s="28" t="s">
        <v>695</v>
      </c>
      <c r="G2659" s="28" t="s">
        <v>2563</v>
      </c>
      <c r="H2659" s="28" t="s">
        <v>11377</v>
      </c>
      <c r="I2659" s="28" t="s">
        <v>20510</v>
      </c>
      <c r="J2659" s="28">
        <v>2</v>
      </c>
      <c r="K2659" s="28">
        <v>8</v>
      </c>
      <c r="L2659" s="5">
        <v>37.6</v>
      </c>
      <c r="M2659" s="5">
        <f t="shared" si="166"/>
        <v>7717.6</v>
      </c>
      <c r="N2659" s="5">
        <f t="shared" si="167"/>
        <v>515.78210842749036</v>
      </c>
      <c r="O2659" s="5" t="str">
        <f t="shared" si="164"/>
        <v/>
      </c>
      <c r="P2659" s="43" t="str">
        <f t="shared" si="165"/>
        <v>insert into noskrien_reit (dalibnieks, rez,skriesim_db,sacensibas) values ('Bitāns Ilgvars',7717.6,'','Lattelecom Rīgas maratons – pusmaratona distance');</v>
      </c>
    </row>
    <row r="2660" spans="1:16" x14ac:dyDescent="0.2">
      <c r="A2660" s="26" t="s">
        <v>28727</v>
      </c>
      <c r="B2660" s="27" t="s">
        <v>9587</v>
      </c>
      <c r="C2660" s="27" t="s">
        <v>8442</v>
      </c>
      <c r="D2660" s="27">
        <v>1992</v>
      </c>
      <c r="E2660" s="27" t="s">
        <v>6202</v>
      </c>
      <c r="F2660" s="27" t="s">
        <v>4283</v>
      </c>
      <c r="G2660" s="27" t="s">
        <v>2563</v>
      </c>
      <c r="H2660" s="27" t="s">
        <v>11378</v>
      </c>
      <c r="I2660" s="27" t="s">
        <v>20511</v>
      </c>
      <c r="J2660" s="27">
        <v>2</v>
      </c>
      <c r="K2660" s="27">
        <v>8</v>
      </c>
      <c r="L2660" s="5">
        <v>37.9</v>
      </c>
      <c r="M2660" s="5">
        <f t="shared" si="166"/>
        <v>7717.9</v>
      </c>
      <c r="N2660" s="5">
        <f t="shared" si="167"/>
        <v>515.7620596276189</v>
      </c>
      <c r="O2660" s="5" t="str">
        <f t="shared" si="164"/>
        <v/>
      </c>
      <c r="P2660" s="43" t="str">
        <f t="shared" si="165"/>
        <v>insert into noskrien_reit (dalibnieks, rez,skriesim_db,sacensibas) values ('Baumane Ilga',7717.9,'','Lattelecom Rīgas maratons – pusmaratona distance');</v>
      </c>
    </row>
    <row r="2661" spans="1:16" x14ac:dyDescent="0.2">
      <c r="A2661" s="26" t="s">
        <v>28728</v>
      </c>
      <c r="B2661" s="28" t="s">
        <v>5388</v>
      </c>
      <c r="C2661" s="28" t="s">
        <v>11379</v>
      </c>
      <c r="D2661" s="28">
        <v>1971</v>
      </c>
      <c r="E2661" s="28" t="s">
        <v>6214</v>
      </c>
      <c r="F2661" s="28" t="s">
        <v>2628</v>
      </c>
      <c r="G2661" s="28" t="s">
        <v>2627</v>
      </c>
      <c r="H2661" s="28" t="s">
        <v>11380</v>
      </c>
      <c r="I2661" s="28" t="s">
        <v>20512</v>
      </c>
      <c r="J2661" s="28">
        <v>2</v>
      </c>
      <c r="K2661" s="28">
        <v>8</v>
      </c>
      <c r="L2661" s="5">
        <v>38.200000000000003</v>
      </c>
      <c r="M2661" s="5">
        <f t="shared" si="166"/>
        <v>7718.2</v>
      </c>
      <c r="N2661" s="5">
        <f t="shared" si="167"/>
        <v>515.74201238630769</v>
      </c>
      <c r="O2661" s="5" t="str">
        <f t="shared" si="164"/>
        <v/>
      </c>
      <c r="P2661" s="43" t="str">
        <f t="shared" si="165"/>
        <v>insert into noskrien_reit (dalibnieks, rez,skriesim_db,sacensibas) values ('Valkeinen Sami',7718.2,'','Lattelecom Rīgas maratons – pusmaratona distance');</v>
      </c>
    </row>
    <row r="2662" spans="1:16" x14ac:dyDescent="0.2">
      <c r="A2662" s="26" t="s">
        <v>28729</v>
      </c>
      <c r="B2662" s="27" t="s">
        <v>1327</v>
      </c>
      <c r="C2662" s="27" t="s">
        <v>9329</v>
      </c>
      <c r="D2662" s="27">
        <v>1991</v>
      </c>
      <c r="E2662" s="27" t="s">
        <v>2564</v>
      </c>
      <c r="F2662" s="27" t="s">
        <v>695</v>
      </c>
      <c r="G2662" s="27" t="s">
        <v>2563</v>
      </c>
      <c r="H2662" s="27" t="s">
        <v>11381</v>
      </c>
      <c r="I2662" s="27" t="s">
        <v>20513</v>
      </c>
      <c r="J2662" s="27">
        <v>2</v>
      </c>
      <c r="K2662" s="27">
        <v>8</v>
      </c>
      <c r="L2662" s="5">
        <v>41.1</v>
      </c>
      <c r="M2662" s="5">
        <f t="shared" si="166"/>
        <v>7721.1</v>
      </c>
      <c r="N2662" s="5">
        <f t="shared" si="167"/>
        <v>515.54830270298271</v>
      </c>
      <c r="O2662" s="5" t="str">
        <f t="shared" si="164"/>
        <v/>
      </c>
      <c r="P2662" s="43" t="str">
        <f t="shared" si="165"/>
        <v>insert into noskrien_reit (dalibnieks, rez,skriesim_db,sacensibas) values ('Augusts Austris',7721.1,'','Lattelecom Rīgas maratons – pusmaratona distance');</v>
      </c>
    </row>
    <row r="2663" spans="1:16" x14ac:dyDescent="0.2">
      <c r="A2663" s="26" t="s">
        <v>28730</v>
      </c>
      <c r="B2663" s="28" t="s">
        <v>6852</v>
      </c>
      <c r="C2663" s="28" t="s">
        <v>9595</v>
      </c>
      <c r="D2663" s="28">
        <v>1971</v>
      </c>
      <c r="E2663" s="28" t="s">
        <v>6214</v>
      </c>
      <c r="F2663" s="28" t="s">
        <v>7754</v>
      </c>
      <c r="G2663" s="28" t="s">
        <v>2563</v>
      </c>
      <c r="H2663" s="28" t="s">
        <v>11382</v>
      </c>
      <c r="I2663" s="28" t="s">
        <v>20514</v>
      </c>
      <c r="J2663" s="28">
        <v>2</v>
      </c>
      <c r="K2663" s="28">
        <v>8</v>
      </c>
      <c r="L2663" s="5">
        <v>43.1</v>
      </c>
      <c r="M2663" s="5">
        <f t="shared" si="166"/>
        <v>7723.1</v>
      </c>
      <c r="N2663" s="5">
        <f t="shared" si="167"/>
        <v>515.41479457730702</v>
      </c>
      <c r="O2663" s="5" t="str">
        <f t="shared" si="164"/>
        <v/>
      </c>
      <c r="P2663" s="43" t="str">
        <f t="shared" si="165"/>
        <v>insert into noskrien_reit (dalibnieks, rez,skriesim_db,sacensibas) values ('Feldmanis Ronalds',7723.1,'','Lattelecom Rīgas maratons – pusmaratona distance');</v>
      </c>
    </row>
    <row r="2664" spans="1:16" x14ac:dyDescent="0.2">
      <c r="A2664" s="26" t="s">
        <v>28731</v>
      </c>
      <c r="B2664" s="27" t="s">
        <v>4857</v>
      </c>
      <c r="C2664" s="27" t="s">
        <v>11383</v>
      </c>
      <c r="D2664" s="27">
        <v>1982</v>
      </c>
      <c r="E2664" s="27" t="s">
        <v>6202</v>
      </c>
      <c r="F2664" s="27" t="s">
        <v>3958</v>
      </c>
      <c r="G2664" s="27" t="s">
        <v>2682</v>
      </c>
      <c r="H2664" s="27" t="s">
        <v>11384</v>
      </c>
      <c r="I2664" s="27" t="s">
        <v>20515</v>
      </c>
      <c r="J2664" s="27">
        <v>2</v>
      </c>
      <c r="K2664" s="27">
        <v>8</v>
      </c>
      <c r="L2664" s="5">
        <v>44.1</v>
      </c>
      <c r="M2664" s="5">
        <f t="shared" si="166"/>
        <v>7724.1</v>
      </c>
      <c r="N2664" s="5">
        <f t="shared" si="167"/>
        <v>515.34806644139758</v>
      </c>
      <c r="O2664" s="5" t="str">
        <f t="shared" si="164"/>
        <v/>
      </c>
      <c r="P2664" s="43" t="str">
        <f t="shared" si="165"/>
        <v>insert into noskrien_reit (dalibnieks, rez,skriesim_db,sacensibas) values ('Roosi Marge',7724.1,'','Lattelecom Rīgas maratons – pusmaratona distance');</v>
      </c>
    </row>
    <row r="2665" spans="1:16" x14ac:dyDescent="0.2">
      <c r="A2665" s="26" t="s">
        <v>28732</v>
      </c>
      <c r="B2665" s="28" t="s">
        <v>51</v>
      </c>
      <c r="C2665" s="28" t="s">
        <v>9501</v>
      </c>
      <c r="D2665" s="28">
        <v>1988</v>
      </c>
      <c r="E2665" s="28" t="s">
        <v>6202</v>
      </c>
      <c r="F2665" s="28" t="s">
        <v>5733</v>
      </c>
      <c r="G2665" s="28" t="s">
        <v>2563</v>
      </c>
      <c r="H2665" s="28" t="s">
        <v>11385</v>
      </c>
      <c r="I2665" s="28" t="s">
        <v>20516</v>
      </c>
      <c r="J2665" s="28">
        <v>2</v>
      </c>
      <c r="K2665" s="28">
        <v>8</v>
      </c>
      <c r="L2665" s="5">
        <v>45</v>
      </c>
      <c r="M2665" s="5">
        <f t="shared" si="166"/>
        <v>7725</v>
      </c>
      <c r="N2665" s="5">
        <f t="shared" si="167"/>
        <v>515.28802588996757</v>
      </c>
      <c r="O2665" s="5" t="str">
        <f t="shared" si="164"/>
        <v/>
      </c>
      <c r="P2665" s="43" t="str">
        <f t="shared" si="165"/>
        <v>insert into noskrien_reit (dalibnieks, rez,skriesim_db,sacensibas) values ('Kamere Karīna',7725,'','Lattelecom Rīgas maratons – pusmaratona distance');</v>
      </c>
    </row>
    <row r="2666" spans="1:16" x14ac:dyDescent="0.2">
      <c r="A2666" s="26" t="s">
        <v>28733</v>
      </c>
      <c r="B2666" s="27" t="s">
        <v>890</v>
      </c>
      <c r="C2666" s="27" t="s">
        <v>9391</v>
      </c>
      <c r="D2666" s="27">
        <v>1964</v>
      </c>
      <c r="E2666" s="27" t="s">
        <v>6214</v>
      </c>
      <c r="F2666" s="27"/>
      <c r="G2666" s="27" t="s">
        <v>2563</v>
      </c>
      <c r="H2666" s="27" t="s">
        <v>11386</v>
      </c>
      <c r="I2666" s="27" t="s">
        <v>20517</v>
      </c>
      <c r="J2666" s="27">
        <v>2</v>
      </c>
      <c r="K2666" s="27">
        <v>8</v>
      </c>
      <c r="L2666" s="5">
        <v>46.6</v>
      </c>
      <c r="M2666" s="5">
        <f t="shared" si="166"/>
        <v>7726.6</v>
      </c>
      <c r="N2666" s="5">
        <f t="shared" si="167"/>
        <v>515.18132166800399</v>
      </c>
      <c r="O2666" s="5" t="str">
        <f t="shared" si="164"/>
        <v/>
      </c>
      <c r="P2666" s="43" t="str">
        <f t="shared" si="165"/>
        <v>insert into noskrien_reit (dalibnieks, rez,skriesim_db,sacensibas) values ('Rudzitis Vladimirs',7726.6,'','Lattelecom Rīgas maratons – pusmaratona distance');</v>
      </c>
    </row>
    <row r="2667" spans="1:16" x14ac:dyDescent="0.2">
      <c r="A2667" s="26" t="s">
        <v>28734</v>
      </c>
      <c r="B2667" s="28" t="s">
        <v>681</v>
      </c>
      <c r="C2667" s="28" t="s">
        <v>11387</v>
      </c>
      <c r="D2667" s="28">
        <v>1986</v>
      </c>
      <c r="E2667" s="28" t="s">
        <v>6202</v>
      </c>
      <c r="F2667" s="28"/>
      <c r="G2667" s="28" t="s">
        <v>2563</v>
      </c>
      <c r="H2667" s="28" t="s">
        <v>11388</v>
      </c>
      <c r="I2667" s="28" t="s">
        <v>20518</v>
      </c>
      <c r="J2667" s="28">
        <v>2</v>
      </c>
      <c r="K2667" s="28">
        <v>8</v>
      </c>
      <c r="L2667" s="5">
        <v>49.9</v>
      </c>
      <c r="M2667" s="5">
        <f t="shared" si="166"/>
        <v>7729.9</v>
      </c>
      <c r="N2667" s="5">
        <f t="shared" si="167"/>
        <v>514.96138371777124</v>
      </c>
      <c r="O2667" s="5" t="str">
        <f t="shared" si="164"/>
        <v/>
      </c>
      <c r="P2667" s="43" t="str">
        <f t="shared" si="165"/>
        <v>insert into noskrien_reit (dalibnieks, rez,skriesim_db,sacensibas) values ('Ločmele Monta',7729.9,'','Lattelecom Rīgas maratons – pusmaratona distance');</v>
      </c>
    </row>
    <row r="2668" spans="1:16" x14ac:dyDescent="0.2">
      <c r="A2668" s="26" t="s">
        <v>28735</v>
      </c>
      <c r="B2668" s="27" t="s">
        <v>46</v>
      </c>
      <c r="C2668" s="27" t="s">
        <v>11389</v>
      </c>
      <c r="D2668" s="27">
        <v>1953</v>
      </c>
      <c r="E2668" s="27" t="s">
        <v>6214</v>
      </c>
      <c r="F2668" s="27" t="s">
        <v>413</v>
      </c>
      <c r="G2668" s="27" t="s">
        <v>2563</v>
      </c>
      <c r="H2668" s="27" t="s">
        <v>11390</v>
      </c>
      <c r="I2668" s="27" t="s">
        <v>20519</v>
      </c>
      <c r="J2668" s="27">
        <v>2</v>
      </c>
      <c r="K2668" s="27">
        <v>8</v>
      </c>
      <c r="L2668" s="5">
        <v>50.1</v>
      </c>
      <c r="M2668" s="5">
        <f t="shared" si="166"/>
        <v>7730.1</v>
      </c>
      <c r="N2668" s="5">
        <f t="shared" si="167"/>
        <v>514.94806018033398</v>
      </c>
      <c r="O2668" s="5" t="str">
        <f t="shared" si="164"/>
        <v/>
      </c>
      <c r="P2668" s="43" t="str">
        <f t="shared" si="165"/>
        <v>insert into noskrien_reit (dalibnieks, rez,skriesim_db,sacensibas) values ('Vilinskis Jānis',7730.1,'','Lattelecom Rīgas maratons – pusmaratona distance');</v>
      </c>
    </row>
    <row r="2669" spans="1:16" x14ac:dyDescent="0.2">
      <c r="A2669" s="26" t="s">
        <v>28736</v>
      </c>
      <c r="B2669" s="28" t="s">
        <v>777</v>
      </c>
      <c r="C2669" s="28" t="s">
        <v>11391</v>
      </c>
      <c r="D2669" s="28">
        <v>1982</v>
      </c>
      <c r="E2669" s="28" t="s">
        <v>6202</v>
      </c>
      <c r="F2669" s="28" t="s">
        <v>2751</v>
      </c>
      <c r="G2669" s="28" t="s">
        <v>2563</v>
      </c>
      <c r="H2669" s="28" t="s">
        <v>11392</v>
      </c>
      <c r="I2669" s="28" t="s">
        <v>20520</v>
      </c>
      <c r="J2669" s="28">
        <v>2</v>
      </c>
      <c r="K2669" s="28">
        <v>8</v>
      </c>
      <c r="L2669" s="5">
        <v>51.4</v>
      </c>
      <c r="M2669" s="5">
        <f t="shared" si="166"/>
        <v>7731.4</v>
      </c>
      <c r="N2669" s="5">
        <f t="shared" si="167"/>
        <v>514.86147398918695</v>
      </c>
      <c r="O2669" s="5" t="str">
        <f t="shared" si="164"/>
        <v/>
      </c>
      <c r="P2669" s="43" t="str">
        <f t="shared" si="165"/>
        <v>insert into noskrien_reit (dalibnieks, rez,skriesim_db,sacensibas) values ('Vilsāre Zane',7731.4,'','Lattelecom Rīgas maratons – pusmaratona distance');</v>
      </c>
    </row>
    <row r="2670" spans="1:16" x14ac:dyDescent="0.2">
      <c r="A2670" s="26" t="s">
        <v>28737</v>
      </c>
      <c r="B2670" s="27" t="s">
        <v>41</v>
      </c>
      <c r="C2670" s="27" t="s">
        <v>11393</v>
      </c>
      <c r="D2670" s="27">
        <v>1989</v>
      </c>
      <c r="E2670" s="27" t="s">
        <v>6202</v>
      </c>
      <c r="F2670" s="27" t="s">
        <v>8071</v>
      </c>
      <c r="G2670" s="27" t="s">
        <v>2563</v>
      </c>
      <c r="H2670" s="27" t="s">
        <v>11394</v>
      </c>
      <c r="I2670" s="27" t="s">
        <v>20521</v>
      </c>
      <c r="J2670" s="27">
        <v>2</v>
      </c>
      <c r="K2670" s="27">
        <v>8</v>
      </c>
      <c r="L2670" s="5">
        <v>52.1</v>
      </c>
      <c r="M2670" s="5">
        <f t="shared" si="166"/>
        <v>7732.1</v>
      </c>
      <c r="N2670" s="5">
        <f t="shared" si="167"/>
        <v>514.8148627151744</v>
      </c>
      <c r="O2670" s="5" t="str">
        <f t="shared" si="164"/>
        <v/>
      </c>
      <c r="P2670" s="43" t="str">
        <f t="shared" si="165"/>
        <v>insert into noskrien_reit (dalibnieks, rez,skriesim_db,sacensibas) values ('Ratniece Vita',7732.1,'','Lattelecom Rīgas maratons – pusmaratona distance');</v>
      </c>
    </row>
    <row r="2671" spans="1:16" x14ac:dyDescent="0.2">
      <c r="A2671" s="26" t="s">
        <v>28738</v>
      </c>
      <c r="B2671" s="28" t="s">
        <v>11395</v>
      </c>
      <c r="C2671" s="28" t="s">
        <v>11396</v>
      </c>
      <c r="D2671" s="28">
        <v>1978</v>
      </c>
      <c r="E2671" s="28" t="s">
        <v>6202</v>
      </c>
      <c r="F2671" s="28" t="s">
        <v>695</v>
      </c>
      <c r="G2671" s="28" t="s">
        <v>2563</v>
      </c>
      <c r="H2671" s="28" t="s">
        <v>11397</v>
      </c>
      <c r="I2671" s="28" t="s">
        <v>20522</v>
      </c>
      <c r="J2671" s="28">
        <v>2</v>
      </c>
      <c r="K2671" s="28">
        <v>8</v>
      </c>
      <c r="L2671" s="5">
        <v>53.2</v>
      </c>
      <c r="M2671" s="5">
        <f t="shared" si="166"/>
        <v>7733.2</v>
      </c>
      <c r="N2671" s="5">
        <f t="shared" si="167"/>
        <v>514.74163347643923</v>
      </c>
      <c r="O2671" s="5" t="str">
        <f t="shared" si="164"/>
        <v/>
      </c>
      <c r="P2671" s="43" t="str">
        <f t="shared" si="165"/>
        <v>insert into noskrien_reit (dalibnieks, rez,skriesim_db,sacensibas) values ('Dundure Leila',7733.2,'','Lattelecom Rīgas maratons – pusmaratona distance');</v>
      </c>
    </row>
    <row r="2672" spans="1:16" x14ac:dyDescent="0.2">
      <c r="A2672" s="26" t="s">
        <v>28739</v>
      </c>
      <c r="B2672" s="27" t="s">
        <v>39</v>
      </c>
      <c r="C2672" s="27" t="s">
        <v>11398</v>
      </c>
      <c r="D2672" s="27">
        <v>1970</v>
      </c>
      <c r="E2672" s="27" t="s">
        <v>6214</v>
      </c>
      <c r="F2672" s="27"/>
      <c r="G2672" s="27" t="s">
        <v>2563</v>
      </c>
      <c r="H2672" s="27" t="s">
        <v>11399</v>
      </c>
      <c r="I2672" s="27" t="s">
        <v>20523</v>
      </c>
      <c r="J2672" s="27">
        <v>2</v>
      </c>
      <c r="K2672" s="27">
        <v>8</v>
      </c>
      <c r="L2672" s="5">
        <v>54</v>
      </c>
      <c r="M2672" s="5">
        <f t="shared" si="166"/>
        <v>7734</v>
      </c>
      <c r="N2672" s="5">
        <f t="shared" si="167"/>
        <v>514.6883889319887</v>
      </c>
      <c r="O2672" s="5" t="str">
        <f t="shared" si="164"/>
        <v/>
      </c>
      <c r="P2672" s="43" t="str">
        <f t="shared" si="165"/>
        <v>insert into noskrien_reit (dalibnieks, rez,skriesim_db,sacensibas) values ('Rubulis Mārtiņš',7734,'','Lattelecom Rīgas maratons – pusmaratona distance');</v>
      </c>
    </row>
    <row r="2673" spans="1:16" x14ac:dyDescent="0.2">
      <c r="A2673" s="26" t="s">
        <v>28740</v>
      </c>
      <c r="B2673" s="28" t="s">
        <v>8392</v>
      </c>
      <c r="C2673" s="28" t="s">
        <v>11400</v>
      </c>
      <c r="D2673" s="28">
        <v>1973</v>
      </c>
      <c r="E2673" s="28" t="s">
        <v>6399</v>
      </c>
      <c r="F2673" s="28" t="s">
        <v>3107</v>
      </c>
      <c r="G2673" s="28" t="s">
        <v>2638</v>
      </c>
      <c r="H2673" s="28" t="s">
        <v>11401</v>
      </c>
      <c r="I2673" s="28" t="s">
        <v>20524</v>
      </c>
      <c r="J2673" s="28">
        <v>2</v>
      </c>
      <c r="K2673" s="28">
        <v>8</v>
      </c>
      <c r="L2673" s="5">
        <v>56.3</v>
      </c>
      <c r="M2673" s="5">
        <f t="shared" si="166"/>
        <v>7736.3</v>
      </c>
      <c r="N2673" s="5">
        <f t="shared" si="167"/>
        <v>514.53537220635178</v>
      </c>
      <c r="O2673" s="5" t="str">
        <f t="shared" si="164"/>
        <v/>
      </c>
      <c r="P2673" s="43" t="str">
        <f t="shared" si="165"/>
        <v>insert into noskrien_reit (dalibnieks, rez,skriesim_db,sacensibas) values ('Bland Suzanne',7736.3,'','Lattelecom Rīgas maratons – pusmaratona distance');</v>
      </c>
    </row>
    <row r="2674" spans="1:16" x14ac:dyDescent="0.2">
      <c r="A2674" s="26" t="s">
        <v>28741</v>
      </c>
      <c r="B2674" s="27" t="s">
        <v>11402</v>
      </c>
      <c r="C2674" s="27" t="s">
        <v>11400</v>
      </c>
      <c r="D2674" s="27">
        <v>1967</v>
      </c>
      <c r="E2674" s="27" t="s">
        <v>6214</v>
      </c>
      <c r="F2674" s="27" t="s">
        <v>3107</v>
      </c>
      <c r="G2674" s="27" t="s">
        <v>2638</v>
      </c>
      <c r="H2674" s="27" t="s">
        <v>11403</v>
      </c>
      <c r="I2674" s="27" t="s">
        <v>20525</v>
      </c>
      <c r="J2674" s="27">
        <v>2</v>
      </c>
      <c r="K2674" s="27">
        <v>8</v>
      </c>
      <c r="L2674" s="5">
        <v>56.7</v>
      </c>
      <c r="M2674" s="5">
        <f t="shared" si="166"/>
        <v>7736.7</v>
      </c>
      <c r="N2674" s="5">
        <f t="shared" si="167"/>
        <v>514.50876988897073</v>
      </c>
      <c r="O2674" s="5" t="str">
        <f t="shared" si="164"/>
        <v/>
      </c>
      <c r="P2674" s="43" t="str">
        <f t="shared" si="165"/>
        <v>insert into noskrien_reit (dalibnieks, rez,skriesim_db,sacensibas) values ('Bland John',7736.7,'','Lattelecom Rīgas maratons – pusmaratona distance');</v>
      </c>
    </row>
    <row r="2675" spans="1:16" x14ac:dyDescent="0.2">
      <c r="A2675" s="26" t="s">
        <v>28742</v>
      </c>
      <c r="B2675" s="28" t="s">
        <v>784</v>
      </c>
      <c r="C2675" s="28" t="s">
        <v>10754</v>
      </c>
      <c r="D2675" s="28">
        <v>1988</v>
      </c>
      <c r="E2675" s="28" t="s">
        <v>6202</v>
      </c>
      <c r="F2675" s="28"/>
      <c r="G2675" s="28" t="s">
        <v>2563</v>
      </c>
      <c r="H2675" s="28" t="s">
        <v>11404</v>
      </c>
      <c r="I2675" s="28" t="s">
        <v>20526</v>
      </c>
      <c r="J2675" s="28">
        <v>2</v>
      </c>
      <c r="K2675" s="28">
        <v>8</v>
      </c>
      <c r="L2675" s="5">
        <v>58.1</v>
      </c>
      <c r="M2675" s="5">
        <f t="shared" si="166"/>
        <v>7738.1</v>
      </c>
      <c r="N2675" s="5">
        <f t="shared" si="167"/>
        <v>514.41568343650249</v>
      </c>
      <c r="O2675" s="5" t="str">
        <f t="shared" si="164"/>
        <v/>
      </c>
      <c r="P2675" s="43" t="str">
        <f t="shared" si="165"/>
        <v>insert into noskrien_reit (dalibnieks, rez,skriesim_db,sacensibas) values ('Priedīte Evija',7738.1,'','Lattelecom Rīgas maratons – pusmaratona distance');</v>
      </c>
    </row>
    <row r="2676" spans="1:16" x14ac:dyDescent="0.2">
      <c r="A2676" s="26" t="s">
        <v>28743</v>
      </c>
      <c r="B2676" s="27" t="s">
        <v>177</v>
      </c>
      <c r="C2676" s="27" t="s">
        <v>11405</v>
      </c>
      <c r="D2676" s="27">
        <v>1963</v>
      </c>
      <c r="E2676" s="27" t="s">
        <v>6214</v>
      </c>
      <c r="F2676" s="27" t="s">
        <v>6985</v>
      </c>
      <c r="G2676" s="27" t="s">
        <v>2563</v>
      </c>
      <c r="H2676" s="27" t="s">
        <v>11404</v>
      </c>
      <c r="I2676" s="27" t="s">
        <v>20526</v>
      </c>
      <c r="J2676" s="27">
        <v>2</v>
      </c>
      <c r="K2676" s="27">
        <v>8</v>
      </c>
      <c r="L2676" s="5">
        <v>58.1</v>
      </c>
      <c r="M2676" s="5">
        <f t="shared" si="166"/>
        <v>7738.1</v>
      </c>
      <c r="N2676" s="5">
        <f t="shared" si="167"/>
        <v>514.41568343650249</v>
      </c>
      <c r="O2676" s="5" t="str">
        <f t="shared" si="164"/>
        <v/>
      </c>
      <c r="P2676" s="43" t="str">
        <f t="shared" si="165"/>
        <v>insert into noskrien_reit (dalibnieks, rez,skriesim_db,sacensibas) values ('Čakšs Ivars',7738.1,'','Lattelecom Rīgas maratons – pusmaratona distance');</v>
      </c>
    </row>
    <row r="2677" spans="1:16" x14ac:dyDescent="0.2">
      <c r="A2677" s="26" t="s">
        <v>28744</v>
      </c>
      <c r="B2677" s="28" t="s">
        <v>2416</v>
      </c>
      <c r="C2677" s="28" t="s">
        <v>11406</v>
      </c>
      <c r="D2677" s="28">
        <v>1972</v>
      </c>
      <c r="E2677" s="28" t="s">
        <v>6399</v>
      </c>
      <c r="F2677" s="28"/>
      <c r="G2677" s="28" t="s">
        <v>2563</v>
      </c>
      <c r="H2677" s="28" t="s">
        <v>11407</v>
      </c>
      <c r="I2677" s="28" t="s">
        <v>20527</v>
      </c>
      <c r="J2677" s="28">
        <v>2</v>
      </c>
      <c r="K2677" s="28">
        <v>8</v>
      </c>
      <c r="L2677" s="5">
        <v>59.2</v>
      </c>
      <c r="M2677" s="5">
        <f t="shared" si="166"/>
        <v>7739.2</v>
      </c>
      <c r="N2677" s="5">
        <f t="shared" si="167"/>
        <v>514.34256770725665</v>
      </c>
      <c r="O2677" s="5" t="str">
        <f t="shared" si="164"/>
        <v/>
      </c>
      <c r="P2677" s="43" t="str">
        <f t="shared" si="165"/>
        <v>insert into noskrien_reit (dalibnieks, rez,skriesim_db,sacensibas) values ('Viksna Daina',7739.2,'','Lattelecom Rīgas maratons – pusmaratona distance');</v>
      </c>
    </row>
    <row r="2678" spans="1:16" x14ac:dyDescent="0.2">
      <c r="A2678" s="26" t="s">
        <v>28745</v>
      </c>
      <c r="B2678" s="27" t="s">
        <v>181</v>
      </c>
      <c r="C2678" s="27" t="s">
        <v>11408</v>
      </c>
      <c r="D2678" s="27">
        <v>1971</v>
      </c>
      <c r="E2678" s="27" t="s">
        <v>6214</v>
      </c>
      <c r="F2678" s="27" t="s">
        <v>7351</v>
      </c>
      <c r="G2678" s="27" t="s">
        <v>2563</v>
      </c>
      <c r="H2678" s="27" t="s">
        <v>11409</v>
      </c>
      <c r="I2678" s="27" t="s">
        <v>20528</v>
      </c>
      <c r="J2678" s="27">
        <v>2</v>
      </c>
      <c r="K2678" s="27">
        <v>9</v>
      </c>
      <c r="L2678" s="5">
        <v>1.9</v>
      </c>
      <c r="M2678" s="5">
        <f t="shared" si="166"/>
        <v>7741.9</v>
      </c>
      <c r="N2678" s="5">
        <f t="shared" si="167"/>
        <v>514.16318991462038</v>
      </c>
      <c r="O2678" s="5" t="str">
        <f t="shared" si="164"/>
        <v/>
      </c>
      <c r="P2678" s="43" t="str">
        <f t="shared" si="165"/>
        <v>insert into noskrien_reit (dalibnieks, rez,skriesim_db,sacensibas) values ('Klapkalns Kaspars',7741.9,'','Lattelecom Rīgas maratons – pusmaratona distance');</v>
      </c>
    </row>
    <row r="2679" spans="1:16" x14ac:dyDescent="0.2">
      <c r="A2679" s="26" t="s">
        <v>28746</v>
      </c>
      <c r="B2679" s="28" t="s">
        <v>11410</v>
      </c>
      <c r="C2679" s="28" t="s">
        <v>11411</v>
      </c>
      <c r="D2679" s="28">
        <v>2011</v>
      </c>
      <c r="E2679" s="28" t="s">
        <v>7446</v>
      </c>
      <c r="F2679" s="28" t="s">
        <v>7351</v>
      </c>
      <c r="G2679" s="28" t="s">
        <v>2563</v>
      </c>
      <c r="H2679" s="28" t="s">
        <v>11412</v>
      </c>
      <c r="I2679" s="28" t="s">
        <v>20529</v>
      </c>
      <c r="J2679" s="28">
        <v>2</v>
      </c>
      <c r="K2679" s="28">
        <v>9</v>
      </c>
      <c r="L2679" s="5">
        <v>2.1</v>
      </c>
      <c r="M2679" s="5">
        <f t="shared" si="166"/>
        <v>7742.1</v>
      </c>
      <c r="N2679" s="5">
        <f t="shared" si="167"/>
        <v>514.14990764779577</v>
      </c>
      <c r="O2679" s="5" t="str">
        <f t="shared" si="164"/>
        <v/>
      </c>
      <c r="P2679" s="43" t="str">
        <f t="shared" si="165"/>
        <v>insert into noskrien_reit (dalibnieks, rez,skriesim_db,sacensibas) values ('Klapkalne Ulla &amp; Paula',7742.1,'','Lattelecom Rīgas maratons – pusmaratona distance');</v>
      </c>
    </row>
    <row r="2680" spans="1:16" x14ac:dyDescent="0.2">
      <c r="A2680" s="26" t="s">
        <v>28747</v>
      </c>
      <c r="B2680" s="27" t="s">
        <v>11413</v>
      </c>
      <c r="C2680" s="27" t="s">
        <v>3244</v>
      </c>
      <c r="D2680" s="27">
        <v>1963</v>
      </c>
      <c r="E2680" s="27" t="s">
        <v>6399</v>
      </c>
      <c r="F2680" s="27" t="s">
        <v>11414</v>
      </c>
      <c r="G2680" s="27" t="s">
        <v>2719</v>
      </c>
      <c r="H2680" s="27" t="s">
        <v>11415</v>
      </c>
      <c r="I2680" s="27" t="s">
        <v>20530</v>
      </c>
      <c r="J2680" s="27">
        <v>2</v>
      </c>
      <c r="K2680" s="27">
        <v>9</v>
      </c>
      <c r="L2680" s="5">
        <v>2.2000000000000002</v>
      </c>
      <c r="M2680" s="5">
        <f t="shared" si="166"/>
        <v>7742.2</v>
      </c>
      <c r="N2680" s="5">
        <f t="shared" si="167"/>
        <v>514.14326677171857</v>
      </c>
      <c r="O2680" s="5" t="str">
        <f t="shared" si="164"/>
        <v/>
      </c>
      <c r="P2680" s="43" t="str">
        <f t="shared" si="165"/>
        <v>insert into noskrien_reit (dalibnieks, rez,skriesim_db,sacensibas) values ('Sengler Annie',7742.2,'','Lattelecom Rīgas maratons – pusmaratona distance');</v>
      </c>
    </row>
    <row r="2681" spans="1:16" x14ac:dyDescent="0.2">
      <c r="A2681" s="26" t="s">
        <v>28748</v>
      </c>
      <c r="B2681" s="28" t="s">
        <v>3562</v>
      </c>
      <c r="C2681" s="28" t="s">
        <v>3244</v>
      </c>
      <c r="D2681" s="28">
        <v>1994</v>
      </c>
      <c r="E2681" s="28" t="s">
        <v>2564</v>
      </c>
      <c r="F2681" s="28"/>
      <c r="G2681" s="28" t="s">
        <v>2719</v>
      </c>
      <c r="H2681" s="28" t="s">
        <v>11416</v>
      </c>
      <c r="I2681" s="28" t="s">
        <v>20531</v>
      </c>
      <c r="J2681" s="28">
        <v>2</v>
      </c>
      <c r="K2681" s="28">
        <v>9</v>
      </c>
      <c r="L2681" s="5">
        <v>2.5</v>
      </c>
      <c r="M2681" s="5">
        <f t="shared" si="166"/>
        <v>7742.5</v>
      </c>
      <c r="N2681" s="5">
        <f t="shared" si="167"/>
        <v>514.1233451727478</v>
      </c>
      <c r="O2681" s="5" t="str">
        <f t="shared" si="164"/>
        <v/>
      </c>
      <c r="P2681" s="43" t="str">
        <f t="shared" si="165"/>
        <v>insert into noskrien_reit (dalibnieks, rez,skriesim_db,sacensibas) values ('Sengler Ivan',7742.5,'','Lattelecom Rīgas maratons – pusmaratona distance');</v>
      </c>
    </row>
    <row r="2682" spans="1:16" x14ac:dyDescent="0.2">
      <c r="A2682" s="26" t="s">
        <v>28749</v>
      </c>
      <c r="B2682" s="27" t="s">
        <v>11417</v>
      </c>
      <c r="C2682" s="27" t="s">
        <v>11418</v>
      </c>
      <c r="D2682" s="27">
        <v>1993</v>
      </c>
      <c r="E2682" s="27" t="s">
        <v>6202</v>
      </c>
      <c r="F2682" s="27" t="s">
        <v>5703</v>
      </c>
      <c r="G2682" s="27" t="s">
        <v>2563</v>
      </c>
      <c r="H2682" s="27" t="s">
        <v>11419</v>
      </c>
      <c r="I2682" s="27" t="s">
        <v>20532</v>
      </c>
      <c r="J2682" s="27">
        <v>2</v>
      </c>
      <c r="K2682" s="27">
        <v>9</v>
      </c>
      <c r="L2682" s="5">
        <v>3.1</v>
      </c>
      <c r="M2682" s="5">
        <f t="shared" si="166"/>
        <v>7743.1</v>
      </c>
      <c r="N2682" s="5">
        <f t="shared" si="167"/>
        <v>514.08350660588133</v>
      </c>
      <c r="O2682" s="5" t="str">
        <f t="shared" si="164"/>
        <v/>
      </c>
      <c r="P2682" s="43" t="str">
        <f t="shared" si="165"/>
        <v>insert into noskrien_reit (dalibnieks, rez,skriesim_db,sacensibas) values ('Simonoviča Zinta',7743.1,'','Lattelecom Rīgas maratons – pusmaratona distance');</v>
      </c>
    </row>
    <row r="2683" spans="1:16" x14ac:dyDescent="0.2">
      <c r="A2683" s="26" t="s">
        <v>28750</v>
      </c>
      <c r="B2683" s="28" t="s">
        <v>5396</v>
      </c>
      <c r="C2683" s="28" t="s">
        <v>1473</v>
      </c>
      <c r="D2683" s="28">
        <v>1984</v>
      </c>
      <c r="E2683" s="28" t="s">
        <v>6202</v>
      </c>
      <c r="F2683" s="28"/>
      <c r="G2683" s="28" t="s">
        <v>2563</v>
      </c>
      <c r="H2683" s="28" t="s">
        <v>11420</v>
      </c>
      <c r="I2683" s="28" t="s">
        <v>20533</v>
      </c>
      <c r="J2683" s="28">
        <v>2</v>
      </c>
      <c r="K2683" s="28">
        <v>9</v>
      </c>
      <c r="L2683" s="5">
        <v>5.2</v>
      </c>
      <c r="M2683" s="5">
        <f t="shared" si="166"/>
        <v>7745.2</v>
      </c>
      <c r="N2683" s="5">
        <f t="shared" si="167"/>
        <v>513.94412022930339</v>
      </c>
      <c r="O2683" s="5" t="str">
        <f t="shared" si="164"/>
        <v/>
      </c>
      <c r="P2683" s="43" t="str">
        <f t="shared" si="165"/>
        <v>insert into noskrien_reit (dalibnieks, rez,skriesim_db,sacensibas) values ('Romanova Anna',7745.2,'','Lattelecom Rīgas maratons – pusmaratona distance');</v>
      </c>
    </row>
    <row r="2684" spans="1:16" x14ac:dyDescent="0.2">
      <c r="A2684" s="26" t="s">
        <v>28751</v>
      </c>
      <c r="B2684" s="27" t="s">
        <v>847</v>
      </c>
      <c r="C2684" s="27" t="s">
        <v>11421</v>
      </c>
      <c r="D2684" s="27">
        <v>1990</v>
      </c>
      <c r="E2684" s="27" t="s">
        <v>6202</v>
      </c>
      <c r="F2684" s="27"/>
      <c r="G2684" s="27" t="s">
        <v>2563</v>
      </c>
      <c r="H2684" s="27" t="s">
        <v>11422</v>
      </c>
      <c r="I2684" s="27" t="s">
        <v>20534</v>
      </c>
      <c r="J2684" s="27">
        <v>2</v>
      </c>
      <c r="K2684" s="27">
        <v>9</v>
      </c>
      <c r="L2684" s="5">
        <v>6.4</v>
      </c>
      <c r="M2684" s="5">
        <f t="shared" si="166"/>
        <v>7746.4</v>
      </c>
      <c r="N2684" s="5">
        <f t="shared" si="167"/>
        <v>513.86450480223073</v>
      </c>
      <c r="O2684" s="5" t="str">
        <f t="shared" si="164"/>
        <v/>
      </c>
      <c r="P2684" s="43" t="str">
        <f t="shared" si="165"/>
        <v>insert into noskrien_reit (dalibnieks, rez,skriesim_db,sacensibas) values ('Zibkina Darja',7746.4,'','Lattelecom Rīgas maratons – pusmaratona distance');</v>
      </c>
    </row>
    <row r="2685" spans="1:16" x14ac:dyDescent="0.2">
      <c r="A2685" s="26" t="s">
        <v>28752</v>
      </c>
      <c r="B2685" s="28" t="s">
        <v>784</v>
      </c>
      <c r="C2685" s="28" t="s">
        <v>154</v>
      </c>
      <c r="D2685" s="28">
        <v>1982</v>
      </c>
      <c r="E2685" s="28" t="s">
        <v>6202</v>
      </c>
      <c r="F2685" s="28"/>
      <c r="G2685" s="28" t="s">
        <v>2563</v>
      </c>
      <c r="H2685" s="28" t="s">
        <v>11423</v>
      </c>
      <c r="I2685" s="28" t="s">
        <v>20535</v>
      </c>
      <c r="J2685" s="28">
        <v>2</v>
      </c>
      <c r="K2685" s="28">
        <v>9</v>
      </c>
      <c r="L2685" s="5">
        <v>6.9</v>
      </c>
      <c r="M2685" s="5">
        <f t="shared" si="166"/>
        <v>7746.9</v>
      </c>
      <c r="N2685" s="5">
        <f t="shared" si="167"/>
        <v>513.8313389872078</v>
      </c>
      <c r="O2685" s="5" t="str">
        <f t="shared" si="164"/>
        <v/>
      </c>
      <c r="P2685" s="43" t="str">
        <f t="shared" si="165"/>
        <v>insert into noskrien_reit (dalibnieks, rez,skriesim_db,sacensibas) values ('Broka Evija',7746.9,'','Lattelecom Rīgas maratons – pusmaratona distance');</v>
      </c>
    </row>
    <row r="2686" spans="1:16" x14ac:dyDescent="0.2">
      <c r="A2686" s="26" t="s">
        <v>28753</v>
      </c>
      <c r="B2686" s="27" t="s">
        <v>14</v>
      </c>
      <c r="C2686" s="27" t="s">
        <v>11424</v>
      </c>
      <c r="D2686" s="27">
        <v>1986</v>
      </c>
      <c r="E2686" s="27" t="s">
        <v>2564</v>
      </c>
      <c r="F2686" s="27" t="s">
        <v>5874</v>
      </c>
      <c r="G2686" s="27" t="s">
        <v>2563</v>
      </c>
      <c r="H2686" s="27" t="s">
        <v>11425</v>
      </c>
      <c r="I2686" s="27" t="s">
        <v>20536</v>
      </c>
      <c r="J2686" s="27">
        <v>2</v>
      </c>
      <c r="K2686" s="27">
        <v>9</v>
      </c>
      <c r="L2686" s="5">
        <v>8.6</v>
      </c>
      <c r="M2686" s="5">
        <f t="shared" si="166"/>
        <v>7748.6</v>
      </c>
      <c r="N2686" s="5">
        <f t="shared" si="167"/>
        <v>513.71860723227417</v>
      </c>
      <c r="O2686" s="5" t="str">
        <f t="shared" si="164"/>
        <v/>
      </c>
      <c r="P2686" s="43" t="str">
        <f t="shared" si="165"/>
        <v>insert into noskrien_reit (dalibnieks, rez,skriesim_db,sacensibas) values ('Eiduks Edgars',7748.6,'','Lattelecom Rīgas maratons – pusmaratona distance');</v>
      </c>
    </row>
    <row r="2687" spans="1:16" x14ac:dyDescent="0.2">
      <c r="A2687" s="26" t="s">
        <v>28754</v>
      </c>
      <c r="B2687" s="28" t="s">
        <v>9716</v>
      </c>
      <c r="C2687" s="28" t="s">
        <v>2139</v>
      </c>
      <c r="D2687" s="28">
        <v>1987</v>
      </c>
      <c r="E2687" s="28" t="s">
        <v>6202</v>
      </c>
      <c r="F2687" s="28" t="s">
        <v>5874</v>
      </c>
      <c r="G2687" s="28" t="s">
        <v>2563</v>
      </c>
      <c r="H2687" s="28" t="s">
        <v>11425</v>
      </c>
      <c r="I2687" s="28" t="s">
        <v>20536</v>
      </c>
      <c r="J2687" s="28">
        <v>2</v>
      </c>
      <c r="K2687" s="28">
        <v>9</v>
      </c>
      <c r="L2687" s="5">
        <v>8.6</v>
      </c>
      <c r="M2687" s="5">
        <f t="shared" si="166"/>
        <v>7748.6</v>
      </c>
      <c r="N2687" s="5">
        <f t="shared" si="167"/>
        <v>513.71860723227417</v>
      </c>
      <c r="O2687" s="5" t="str">
        <f t="shared" si="164"/>
        <v/>
      </c>
      <c r="P2687" s="43" t="str">
        <f t="shared" si="165"/>
        <v>insert into noskrien_reit (dalibnieks, rez,skriesim_db,sacensibas) values ('Liepiņa Dina',7748.6,'','Lattelecom Rīgas maratons – pusmaratona distance');</v>
      </c>
    </row>
    <row r="2688" spans="1:16" x14ac:dyDescent="0.2">
      <c r="A2688" s="26" t="s">
        <v>28755</v>
      </c>
      <c r="B2688" s="27" t="s">
        <v>11426</v>
      </c>
      <c r="C2688" s="27" t="s">
        <v>11427</v>
      </c>
      <c r="D2688" s="27">
        <v>1990</v>
      </c>
      <c r="E2688" s="27" t="s">
        <v>6202</v>
      </c>
      <c r="F2688" s="27"/>
      <c r="G2688" s="27" t="s">
        <v>2563</v>
      </c>
      <c r="H2688" s="27" t="s">
        <v>11428</v>
      </c>
      <c r="I2688" s="27" t="s">
        <v>20537</v>
      </c>
      <c r="J2688" s="27">
        <v>2</v>
      </c>
      <c r="K2688" s="27">
        <v>9</v>
      </c>
      <c r="L2688" s="5">
        <v>8.6999999999999993</v>
      </c>
      <c r="M2688" s="5">
        <f t="shared" si="166"/>
        <v>7748.7</v>
      </c>
      <c r="N2688" s="5">
        <f t="shared" si="167"/>
        <v>513.71197749299881</v>
      </c>
      <c r="O2688" s="5" t="str">
        <f t="shared" si="164"/>
        <v/>
      </c>
      <c r="P2688" s="43" t="str">
        <f t="shared" si="165"/>
        <v>insert into noskrien_reit (dalibnieks, rez,skriesim_db,sacensibas) values ('Olte Vija',7748.7,'','Lattelecom Rīgas maratons – pusmaratona distance');</v>
      </c>
    </row>
    <row r="2689" spans="1:16" x14ac:dyDescent="0.2">
      <c r="A2689" s="26" t="s">
        <v>28756</v>
      </c>
      <c r="B2689" s="28" t="s">
        <v>6431</v>
      </c>
      <c r="C2689" s="28" t="s">
        <v>5073</v>
      </c>
      <c r="D2689" s="28">
        <v>1955</v>
      </c>
      <c r="E2689" s="28" t="s">
        <v>6214</v>
      </c>
      <c r="F2689" s="28" t="s">
        <v>695</v>
      </c>
      <c r="G2689" s="28" t="s">
        <v>2563</v>
      </c>
      <c r="H2689" s="28" t="s">
        <v>11429</v>
      </c>
      <c r="I2689" s="28" t="s">
        <v>20538</v>
      </c>
      <c r="J2689" s="28">
        <v>2</v>
      </c>
      <c r="K2689" s="28">
        <v>9</v>
      </c>
      <c r="L2689" s="5">
        <v>9.6</v>
      </c>
      <c r="M2689" s="5">
        <f t="shared" si="166"/>
        <v>7749.6</v>
      </c>
      <c r="N2689" s="5">
        <f t="shared" si="167"/>
        <v>513.65231753896967</v>
      </c>
      <c r="O2689" s="5" t="str">
        <f t="shared" si="164"/>
        <v/>
      </c>
      <c r="P2689" s="43" t="str">
        <f t="shared" si="165"/>
        <v>insert into noskrien_reit (dalibnieks, rez,skriesim_db,sacensibas) values ('Miķelsons Arnolds',7749.6,'','Lattelecom Rīgas maratons – pusmaratona distance');</v>
      </c>
    </row>
    <row r="2690" spans="1:16" x14ac:dyDescent="0.2">
      <c r="A2690" s="26" t="s">
        <v>28757</v>
      </c>
      <c r="B2690" s="27" t="s">
        <v>11430</v>
      </c>
      <c r="C2690" s="27" t="s">
        <v>11431</v>
      </c>
      <c r="D2690" s="27">
        <v>1986</v>
      </c>
      <c r="E2690" s="27" t="s">
        <v>6202</v>
      </c>
      <c r="F2690" s="27"/>
      <c r="G2690" s="27" t="s">
        <v>2614</v>
      </c>
      <c r="H2690" s="27" t="s">
        <v>11432</v>
      </c>
      <c r="I2690" s="27" t="s">
        <v>20539</v>
      </c>
      <c r="J2690" s="27">
        <v>2</v>
      </c>
      <c r="K2690" s="27">
        <v>9</v>
      </c>
      <c r="L2690" s="5">
        <v>11.5</v>
      </c>
      <c r="M2690" s="5">
        <f t="shared" si="166"/>
        <v>7751.5</v>
      </c>
      <c r="N2690" s="5">
        <f t="shared" si="167"/>
        <v>513.5264142424046</v>
      </c>
      <c r="O2690" s="5" t="str">
        <f t="shared" ref="O2690:O2753" si="168">IF(F2690="vsk noskrien","y","")</f>
        <v/>
      </c>
      <c r="P2690" s="43" t="str">
        <f t="shared" ref="P2690:P2753" si="169">CONCATENATE("insert into noskrien_reit (dalibnieks, rez,skriesim_db,sacensibas) values ('",C2690," ",B2690,"',",M2690,",'",O2690,"','",$P$1,"');")</f>
        <v>insert into noskrien_reit (dalibnieks, rez,skriesim_db,sacensibas) values ('Strekalovskaia Nella',7751.5,'','Lattelecom Rīgas maratons – pusmaratona distance');</v>
      </c>
    </row>
    <row r="2691" spans="1:16" x14ac:dyDescent="0.2">
      <c r="A2691" s="26" t="s">
        <v>28758</v>
      </c>
      <c r="B2691" s="28" t="s">
        <v>5422</v>
      </c>
      <c r="C2691" s="28" t="s">
        <v>11402</v>
      </c>
      <c r="D2691" s="28">
        <v>1979</v>
      </c>
      <c r="E2691" s="28" t="s">
        <v>2564</v>
      </c>
      <c r="F2691" s="28" t="s">
        <v>6449</v>
      </c>
      <c r="G2691" s="28" t="s">
        <v>2798</v>
      </c>
      <c r="H2691" s="28" t="s">
        <v>11433</v>
      </c>
      <c r="I2691" s="28" t="s">
        <v>20540</v>
      </c>
      <c r="J2691" s="28">
        <v>2</v>
      </c>
      <c r="K2691" s="28">
        <v>9</v>
      </c>
      <c r="L2691" s="5">
        <v>12.7</v>
      </c>
      <c r="M2691" s="5">
        <f t="shared" ref="M2691:M2754" si="170">J2691*3600+K2691*60+L2691</f>
        <v>7752.7</v>
      </c>
      <c r="N2691" s="5">
        <f t="shared" ref="N2691:N2754" si="171">$M$2/M2691*1000</f>
        <v>513.44692816696113</v>
      </c>
      <c r="O2691" s="5" t="str">
        <f t="shared" si="168"/>
        <v/>
      </c>
      <c r="P2691" s="43" t="str">
        <f t="shared" si="169"/>
        <v>insert into noskrien_reit (dalibnieks, rez,skriesim_db,sacensibas) values ('John Markus',7752.7,'','Lattelecom Rīgas maratons – pusmaratona distance');</v>
      </c>
    </row>
    <row r="2692" spans="1:16" x14ac:dyDescent="0.2">
      <c r="A2692" s="26" t="s">
        <v>28759</v>
      </c>
      <c r="B2692" s="27" t="s">
        <v>11434</v>
      </c>
      <c r="C2692" s="27" t="s">
        <v>11435</v>
      </c>
      <c r="D2692" s="27">
        <v>1952</v>
      </c>
      <c r="E2692" s="27" t="s">
        <v>6214</v>
      </c>
      <c r="F2692" s="27"/>
      <c r="G2692" s="27" t="s">
        <v>2682</v>
      </c>
      <c r="H2692" s="27" t="s">
        <v>11436</v>
      </c>
      <c r="I2692" s="27" t="s">
        <v>20541</v>
      </c>
      <c r="J2692" s="27">
        <v>2</v>
      </c>
      <c r="K2692" s="27">
        <v>9</v>
      </c>
      <c r="L2692" s="5">
        <v>13.1</v>
      </c>
      <c r="M2692" s="5">
        <f t="shared" si="170"/>
        <v>7753.1</v>
      </c>
      <c r="N2692" s="5">
        <f t="shared" si="171"/>
        <v>513.42043827630232</v>
      </c>
      <c r="O2692" s="5" t="str">
        <f t="shared" si="168"/>
        <v/>
      </c>
      <c r="P2692" s="43" t="str">
        <f t="shared" si="169"/>
        <v>insert into noskrien_reit (dalibnieks, rez,skriesim_db,sacensibas) values ('Karik Hillar',7753.1,'','Lattelecom Rīgas maratons – pusmaratona distance');</v>
      </c>
    </row>
    <row r="2693" spans="1:16" x14ac:dyDescent="0.2">
      <c r="A2693" s="26" t="s">
        <v>28760</v>
      </c>
      <c r="B2693" s="28" t="s">
        <v>86</v>
      </c>
      <c r="C2693" s="28" t="s">
        <v>1150</v>
      </c>
      <c r="D2693" s="28">
        <v>1981</v>
      </c>
      <c r="E2693" s="28" t="s">
        <v>2564</v>
      </c>
      <c r="F2693" s="28" t="s">
        <v>695</v>
      </c>
      <c r="G2693" s="28" t="s">
        <v>2563</v>
      </c>
      <c r="H2693" s="28" t="s">
        <v>11437</v>
      </c>
      <c r="I2693" s="28" t="s">
        <v>20542</v>
      </c>
      <c r="J2693" s="28">
        <v>2</v>
      </c>
      <c r="K2693" s="28">
        <v>9</v>
      </c>
      <c r="L2693" s="5">
        <v>14.3</v>
      </c>
      <c r="M2693" s="5">
        <f t="shared" si="170"/>
        <v>7754.3</v>
      </c>
      <c r="N2693" s="5">
        <f t="shared" si="171"/>
        <v>513.34098500186985</v>
      </c>
      <c r="O2693" s="5" t="str">
        <f t="shared" si="168"/>
        <v/>
      </c>
      <c r="P2693" s="43" t="str">
        <f t="shared" si="169"/>
        <v>insert into noskrien_reit (dalibnieks, rez,skriesim_db,sacensibas) values ('Bajārs Viesturs',7754.3,'','Lattelecom Rīgas maratons – pusmaratona distance');</v>
      </c>
    </row>
    <row r="2694" spans="1:16" x14ac:dyDescent="0.2">
      <c r="A2694" s="26" t="s">
        <v>28761</v>
      </c>
      <c r="B2694" s="27" t="s">
        <v>11438</v>
      </c>
      <c r="C2694" s="27" t="s">
        <v>11439</v>
      </c>
      <c r="D2694" s="27">
        <v>1978</v>
      </c>
      <c r="E2694" s="27" t="s">
        <v>2564</v>
      </c>
      <c r="F2694" s="27" t="s">
        <v>3132</v>
      </c>
      <c r="G2694" s="27" t="s">
        <v>5719</v>
      </c>
      <c r="H2694" s="27" t="s">
        <v>11440</v>
      </c>
      <c r="I2694" s="27" t="s">
        <v>20543</v>
      </c>
      <c r="J2694" s="27">
        <v>2</v>
      </c>
      <c r="K2694" s="27">
        <v>9</v>
      </c>
      <c r="L2694" s="5">
        <v>15.6</v>
      </c>
      <c r="M2694" s="5">
        <f t="shared" si="170"/>
        <v>7755.6</v>
      </c>
      <c r="N2694" s="5">
        <f t="shared" si="171"/>
        <v>513.2549383671153</v>
      </c>
      <c r="O2694" s="5" t="str">
        <f t="shared" si="168"/>
        <v/>
      </c>
      <c r="P2694" s="43" t="str">
        <f t="shared" si="169"/>
        <v>insert into noskrien_reit (dalibnieks, rez,skriesim_db,sacensibas) values ('Hegedus Szilveszter',7755.6,'','Lattelecom Rīgas maratons – pusmaratona distance');</v>
      </c>
    </row>
    <row r="2695" spans="1:16" x14ac:dyDescent="0.2">
      <c r="A2695" s="26" t="s">
        <v>28762</v>
      </c>
      <c r="B2695" s="28" t="s">
        <v>11441</v>
      </c>
      <c r="C2695" s="28" t="s">
        <v>11442</v>
      </c>
      <c r="D2695" s="28">
        <v>1978</v>
      </c>
      <c r="E2695" s="28" t="s">
        <v>2564</v>
      </c>
      <c r="F2695" s="28" t="s">
        <v>3132</v>
      </c>
      <c r="G2695" s="28" t="s">
        <v>5719</v>
      </c>
      <c r="H2695" s="28" t="s">
        <v>11443</v>
      </c>
      <c r="I2695" s="28" t="s">
        <v>20544</v>
      </c>
      <c r="J2695" s="28">
        <v>2</v>
      </c>
      <c r="K2695" s="28">
        <v>9</v>
      </c>
      <c r="L2695" s="5">
        <v>15.9</v>
      </c>
      <c r="M2695" s="5">
        <f t="shared" si="170"/>
        <v>7755.9</v>
      </c>
      <c r="N2695" s="5">
        <f t="shared" si="171"/>
        <v>513.23508554777652</v>
      </c>
      <c r="O2695" s="5" t="str">
        <f t="shared" si="168"/>
        <v/>
      </c>
      <c r="P2695" s="43" t="str">
        <f t="shared" si="169"/>
        <v>insert into noskrien_reit (dalibnieks, rez,skriesim_db,sacensibas) values ('Horvath Hubert',7755.9,'','Lattelecom Rīgas maratons – pusmaratona distance');</v>
      </c>
    </row>
    <row r="2696" spans="1:16" x14ac:dyDescent="0.2">
      <c r="A2696" s="26" t="s">
        <v>28763</v>
      </c>
      <c r="B2696" s="27" t="s">
        <v>11444</v>
      </c>
      <c r="C2696" s="27" t="s">
        <v>11445</v>
      </c>
      <c r="D2696" s="27">
        <v>1990</v>
      </c>
      <c r="E2696" s="27" t="s">
        <v>2564</v>
      </c>
      <c r="F2696" s="27" t="s">
        <v>695</v>
      </c>
      <c r="G2696" s="27" t="s">
        <v>2563</v>
      </c>
      <c r="H2696" s="27" t="s">
        <v>11446</v>
      </c>
      <c r="I2696" s="27" t="s">
        <v>20545</v>
      </c>
      <c r="J2696" s="27">
        <v>2</v>
      </c>
      <c r="K2696" s="27">
        <v>9</v>
      </c>
      <c r="L2696" s="5">
        <v>18.100000000000001</v>
      </c>
      <c r="M2696" s="5">
        <f t="shared" si="170"/>
        <v>7758.1</v>
      </c>
      <c r="N2696" s="5">
        <f t="shared" si="171"/>
        <v>513.08954512058358</v>
      </c>
      <c r="O2696" s="5" t="str">
        <f t="shared" si="168"/>
        <v/>
      </c>
      <c r="P2696" s="43" t="str">
        <f t="shared" si="169"/>
        <v>insert into noskrien_reit (dalibnieks, rez,skriesim_db,sacensibas) values ('Muhejevs Damirs',7758.1,'','Lattelecom Rīgas maratons – pusmaratona distance');</v>
      </c>
    </row>
    <row r="2697" spans="1:16" x14ac:dyDescent="0.2">
      <c r="A2697" s="26" t="s">
        <v>28764</v>
      </c>
      <c r="B2697" s="28" t="s">
        <v>11447</v>
      </c>
      <c r="C2697" s="28" t="s">
        <v>11448</v>
      </c>
      <c r="D2697" s="28">
        <v>1972</v>
      </c>
      <c r="E2697" s="28" t="s">
        <v>6399</v>
      </c>
      <c r="F2697" s="28" t="s">
        <v>1247</v>
      </c>
      <c r="G2697" s="28" t="s">
        <v>2563</v>
      </c>
      <c r="H2697" s="28" t="s">
        <v>11449</v>
      </c>
      <c r="I2697" s="28" t="s">
        <v>20546</v>
      </c>
      <c r="J2697" s="28">
        <v>2</v>
      </c>
      <c r="K2697" s="28">
        <v>9</v>
      </c>
      <c r="L2697" s="5">
        <v>18.7</v>
      </c>
      <c r="M2697" s="5">
        <f t="shared" si="170"/>
        <v>7758.7</v>
      </c>
      <c r="N2697" s="5">
        <f t="shared" si="171"/>
        <v>513.04986660136365</v>
      </c>
      <c r="O2697" s="5" t="str">
        <f t="shared" si="168"/>
        <v/>
      </c>
      <c r="P2697" s="43" t="str">
        <f t="shared" si="169"/>
        <v>insert into noskrien_reit (dalibnieks, rez,skriesim_db,sacensibas) values ('Panteļejeva Angelika',7758.7,'','Lattelecom Rīgas maratons – pusmaratona distance');</v>
      </c>
    </row>
    <row r="2698" spans="1:16" x14ac:dyDescent="0.2">
      <c r="A2698" s="26" t="s">
        <v>28765</v>
      </c>
      <c r="B2698" s="27" t="s">
        <v>104</v>
      </c>
      <c r="C2698" s="27" t="s">
        <v>11450</v>
      </c>
      <c r="D2698" s="27">
        <v>1990</v>
      </c>
      <c r="E2698" s="27" t="s">
        <v>6202</v>
      </c>
      <c r="F2698" s="27" t="s">
        <v>2802</v>
      </c>
      <c r="G2698" s="27" t="s">
        <v>2563</v>
      </c>
      <c r="H2698" s="27" t="s">
        <v>11446</v>
      </c>
      <c r="I2698" s="27" t="s">
        <v>20545</v>
      </c>
      <c r="J2698" s="27">
        <v>2</v>
      </c>
      <c r="K2698" s="27">
        <v>9</v>
      </c>
      <c r="L2698" s="5">
        <v>18.100000000000001</v>
      </c>
      <c r="M2698" s="5">
        <f t="shared" si="170"/>
        <v>7758.1</v>
      </c>
      <c r="N2698" s="5">
        <f t="shared" si="171"/>
        <v>513.08954512058358</v>
      </c>
      <c r="O2698" s="5" t="str">
        <f t="shared" si="168"/>
        <v/>
      </c>
      <c r="P2698" s="43" t="str">
        <f t="shared" si="169"/>
        <v>insert into noskrien_reit (dalibnieks, rez,skriesim_db,sacensibas) values ('Začeste Guna',7758.1,'','Lattelecom Rīgas maratons – pusmaratona distance');</v>
      </c>
    </row>
    <row r="2699" spans="1:16" x14ac:dyDescent="0.2">
      <c r="A2699" s="26" t="s">
        <v>28766</v>
      </c>
      <c r="B2699" s="28" t="s">
        <v>2</v>
      </c>
      <c r="C2699" s="28" t="s">
        <v>11451</v>
      </c>
      <c r="D2699" s="28">
        <v>1990</v>
      </c>
      <c r="E2699" s="28" t="s">
        <v>2564</v>
      </c>
      <c r="F2699" s="28" t="s">
        <v>4244</v>
      </c>
      <c r="G2699" s="28" t="s">
        <v>2563</v>
      </c>
      <c r="H2699" s="28" t="s">
        <v>11452</v>
      </c>
      <c r="I2699" s="28" t="s">
        <v>20547</v>
      </c>
      <c r="J2699" s="28">
        <v>2</v>
      </c>
      <c r="K2699" s="28">
        <v>9</v>
      </c>
      <c r="L2699" s="5">
        <v>19.899999999999999</v>
      </c>
      <c r="M2699" s="5">
        <f t="shared" si="170"/>
        <v>7759.9</v>
      </c>
      <c r="N2699" s="5">
        <f t="shared" si="171"/>
        <v>512.97052797072126</v>
      </c>
      <c r="O2699" s="5" t="str">
        <f t="shared" si="168"/>
        <v/>
      </c>
      <c r="P2699" s="43" t="str">
        <f t="shared" si="169"/>
        <v>insert into noskrien_reit (dalibnieks, rez,skriesim_db,sacensibas) values ('Zaržeckis Miķelis',7759.9,'','Lattelecom Rīgas maratons – pusmaratona distance');</v>
      </c>
    </row>
    <row r="2700" spans="1:16" x14ac:dyDescent="0.2">
      <c r="A2700" s="26" t="s">
        <v>28767</v>
      </c>
      <c r="B2700" s="27" t="s">
        <v>0</v>
      </c>
      <c r="C2700" s="27" t="s">
        <v>11453</v>
      </c>
      <c r="D2700" s="27">
        <v>1975</v>
      </c>
      <c r="E2700" s="27" t="s">
        <v>6214</v>
      </c>
      <c r="F2700" s="27" t="s">
        <v>695</v>
      </c>
      <c r="G2700" s="27" t="s">
        <v>2563</v>
      </c>
      <c r="H2700" s="27" t="s">
        <v>11454</v>
      </c>
      <c r="I2700" s="27" t="s">
        <v>20548</v>
      </c>
      <c r="J2700" s="27">
        <v>2</v>
      </c>
      <c r="K2700" s="27">
        <v>9</v>
      </c>
      <c r="L2700" s="5">
        <v>23</v>
      </c>
      <c r="M2700" s="5">
        <f t="shared" si="170"/>
        <v>7763</v>
      </c>
      <c r="N2700" s="5">
        <f t="shared" si="171"/>
        <v>512.76568336983121</v>
      </c>
      <c r="O2700" s="5" t="str">
        <f t="shared" si="168"/>
        <v/>
      </c>
      <c r="P2700" s="43" t="str">
        <f t="shared" si="169"/>
        <v>insert into noskrien_reit (dalibnieks, rez,skriesim_db,sacensibas) values ('Klīve Kristaps',7763,'','Lattelecom Rīgas maratons – pusmaratona distance');</v>
      </c>
    </row>
    <row r="2701" spans="1:16" x14ac:dyDescent="0.2">
      <c r="A2701" s="26" t="s">
        <v>28768</v>
      </c>
      <c r="B2701" s="28" t="s">
        <v>900</v>
      </c>
      <c r="C2701" s="28" t="s">
        <v>912</v>
      </c>
      <c r="D2701" s="28">
        <v>1984</v>
      </c>
      <c r="E2701" s="28" t="s">
        <v>6202</v>
      </c>
      <c r="F2701" s="28"/>
      <c r="G2701" s="28" t="s">
        <v>2563</v>
      </c>
      <c r="H2701" s="28" t="s">
        <v>11455</v>
      </c>
      <c r="I2701" s="28" t="s">
        <v>20549</v>
      </c>
      <c r="J2701" s="28">
        <v>2</v>
      </c>
      <c r="K2701" s="28">
        <v>9</v>
      </c>
      <c r="L2701" s="5">
        <v>24.3</v>
      </c>
      <c r="M2701" s="5">
        <f t="shared" si="170"/>
        <v>7764.3</v>
      </c>
      <c r="N2701" s="5">
        <f t="shared" si="171"/>
        <v>512.67982947593475</v>
      </c>
      <c r="O2701" s="5" t="str">
        <f t="shared" si="168"/>
        <v/>
      </c>
      <c r="P2701" s="43" t="str">
        <f t="shared" si="169"/>
        <v>insert into noskrien_reit (dalibnieks, rez,skriesim_db,sacensibas) values ('Dīriņa Kristīne',7764.3,'','Lattelecom Rīgas maratons – pusmaratona distance');</v>
      </c>
    </row>
    <row r="2702" spans="1:16" x14ac:dyDescent="0.2">
      <c r="A2702" s="26" t="s">
        <v>28769</v>
      </c>
      <c r="B2702" s="27" t="s">
        <v>11456</v>
      </c>
      <c r="C2702" s="27" t="s">
        <v>11457</v>
      </c>
      <c r="D2702" s="27">
        <v>1980</v>
      </c>
      <c r="E2702" s="27" t="s">
        <v>2564</v>
      </c>
      <c r="F2702" s="27" t="s">
        <v>11458</v>
      </c>
      <c r="G2702" s="27" t="s">
        <v>2682</v>
      </c>
      <c r="H2702" s="27" t="s">
        <v>11455</v>
      </c>
      <c r="I2702" s="27" t="s">
        <v>20549</v>
      </c>
      <c r="J2702" s="27">
        <v>2</v>
      </c>
      <c r="K2702" s="27">
        <v>9</v>
      </c>
      <c r="L2702" s="5">
        <v>24.3</v>
      </c>
      <c r="M2702" s="5">
        <f t="shared" si="170"/>
        <v>7764.3</v>
      </c>
      <c r="N2702" s="5">
        <f t="shared" si="171"/>
        <v>512.67982947593475</v>
      </c>
      <c r="O2702" s="5" t="str">
        <f t="shared" si="168"/>
        <v/>
      </c>
      <c r="P2702" s="43" t="str">
        <f t="shared" si="169"/>
        <v>insert into noskrien_reit (dalibnieks, rez,skriesim_db,sacensibas) values ('Einaste Taavi',7764.3,'','Lattelecom Rīgas maratons – pusmaratona distance');</v>
      </c>
    </row>
    <row r="2703" spans="1:16" x14ac:dyDescent="0.2">
      <c r="A2703" s="26" t="s">
        <v>28770</v>
      </c>
      <c r="B2703" s="28" t="s">
        <v>96</v>
      </c>
      <c r="C2703" s="28" t="s">
        <v>832</v>
      </c>
      <c r="D2703" s="28">
        <v>1981</v>
      </c>
      <c r="E2703" s="28" t="s">
        <v>2564</v>
      </c>
      <c r="F2703" s="28"/>
      <c r="G2703" s="28" t="s">
        <v>2563</v>
      </c>
      <c r="H2703" s="28" t="s">
        <v>11459</v>
      </c>
      <c r="I2703" s="28" t="s">
        <v>20550</v>
      </c>
      <c r="J2703" s="28">
        <v>2</v>
      </c>
      <c r="K2703" s="28">
        <v>9</v>
      </c>
      <c r="L2703" s="5">
        <v>24.9</v>
      </c>
      <c r="M2703" s="5">
        <f t="shared" si="170"/>
        <v>7764.9</v>
      </c>
      <c r="N2703" s="5">
        <f t="shared" si="171"/>
        <v>512.64021429767297</v>
      </c>
      <c r="O2703" s="5" t="str">
        <f t="shared" si="168"/>
        <v/>
      </c>
      <c r="P2703" s="43" t="str">
        <f t="shared" si="169"/>
        <v>insert into noskrien_reit (dalibnieks, rez,skriesim_db,sacensibas) values ('Dīriņš Andris',7764.9,'','Lattelecom Rīgas maratons – pusmaratona distance');</v>
      </c>
    </row>
    <row r="2704" spans="1:16" x14ac:dyDescent="0.2">
      <c r="A2704" s="26" t="s">
        <v>28771</v>
      </c>
      <c r="B2704" s="27" t="s">
        <v>1413</v>
      </c>
      <c r="C2704" s="27" t="s">
        <v>11460</v>
      </c>
      <c r="D2704" s="27">
        <v>1991</v>
      </c>
      <c r="E2704" s="27" t="s">
        <v>6202</v>
      </c>
      <c r="F2704" s="27"/>
      <c r="G2704" s="27" t="s">
        <v>2563</v>
      </c>
      <c r="H2704" s="27" t="s">
        <v>11461</v>
      </c>
      <c r="I2704" s="27" t="s">
        <v>20551</v>
      </c>
      <c r="J2704" s="27">
        <v>2</v>
      </c>
      <c r="K2704" s="27">
        <v>9</v>
      </c>
      <c r="L2704" s="5">
        <v>26.4</v>
      </c>
      <c r="M2704" s="5">
        <f t="shared" si="170"/>
        <v>7766.4</v>
      </c>
      <c r="N2704" s="5">
        <f t="shared" si="171"/>
        <v>512.54120313143801</v>
      </c>
      <c r="O2704" s="5" t="str">
        <f t="shared" si="168"/>
        <v/>
      </c>
      <c r="P2704" s="43" t="str">
        <f t="shared" si="169"/>
        <v>insert into noskrien_reit (dalibnieks, rez,skriesim_db,sacensibas) values ('Asere Līva',7766.4,'','Lattelecom Rīgas maratons – pusmaratona distance');</v>
      </c>
    </row>
    <row r="2705" spans="1:16" x14ac:dyDescent="0.2">
      <c r="A2705" s="26" t="s">
        <v>28772</v>
      </c>
      <c r="B2705" s="28" t="s">
        <v>94</v>
      </c>
      <c r="C2705" s="28" t="s">
        <v>11462</v>
      </c>
      <c r="D2705" s="28">
        <v>1962</v>
      </c>
      <c r="E2705" s="28" t="s">
        <v>6214</v>
      </c>
      <c r="F2705" s="28" t="s">
        <v>11463</v>
      </c>
      <c r="G2705" s="28" t="s">
        <v>2563</v>
      </c>
      <c r="H2705" s="28" t="s">
        <v>11464</v>
      </c>
      <c r="I2705" s="28" t="s">
        <v>20552</v>
      </c>
      <c r="J2705" s="28">
        <v>2</v>
      </c>
      <c r="K2705" s="28">
        <v>9</v>
      </c>
      <c r="L2705" s="5">
        <v>30.8</v>
      </c>
      <c r="M2705" s="5">
        <f t="shared" si="170"/>
        <v>7770.8</v>
      </c>
      <c r="N2705" s="5">
        <f t="shared" si="171"/>
        <v>512.250990888969</v>
      </c>
      <c r="O2705" s="5" t="str">
        <f t="shared" si="168"/>
        <v/>
      </c>
      <c r="P2705" s="43" t="str">
        <f t="shared" si="169"/>
        <v>insert into noskrien_reit (dalibnieks, rez,skriesim_db,sacensibas) values ('Doļģis Guntis',7770.8,'','Lattelecom Rīgas maratons – pusmaratona distance');</v>
      </c>
    </row>
    <row r="2706" spans="1:16" x14ac:dyDescent="0.2">
      <c r="A2706" s="26" t="s">
        <v>28773</v>
      </c>
      <c r="B2706" s="27" t="s">
        <v>428</v>
      </c>
      <c r="C2706" s="27" t="s">
        <v>7122</v>
      </c>
      <c r="D2706" s="27">
        <v>1993</v>
      </c>
      <c r="E2706" s="27" t="s">
        <v>2564</v>
      </c>
      <c r="F2706" s="27" t="s">
        <v>2610</v>
      </c>
      <c r="G2706" s="27" t="s">
        <v>2563</v>
      </c>
      <c r="H2706" s="27" t="s">
        <v>11465</v>
      </c>
      <c r="I2706" s="27" t="s">
        <v>20553</v>
      </c>
      <c r="J2706" s="27">
        <v>2</v>
      </c>
      <c r="K2706" s="27">
        <v>9</v>
      </c>
      <c r="L2706" s="5">
        <v>32</v>
      </c>
      <c r="M2706" s="5">
        <f t="shared" si="170"/>
        <v>7772</v>
      </c>
      <c r="N2706" s="5">
        <f t="shared" si="171"/>
        <v>512.17189912506433</v>
      </c>
      <c r="O2706" s="5" t="str">
        <f t="shared" si="168"/>
        <v/>
      </c>
      <c r="P2706" s="43" t="str">
        <f t="shared" si="169"/>
        <v>insert into noskrien_reit (dalibnieks, rez,skriesim_db,sacensibas) values ('Dambergs Jēkabs',7772,'','Lattelecom Rīgas maratons – pusmaratona distance');</v>
      </c>
    </row>
    <row r="2707" spans="1:16" x14ac:dyDescent="0.2">
      <c r="A2707" s="26" t="s">
        <v>28774</v>
      </c>
      <c r="B2707" s="28" t="s">
        <v>2305</v>
      </c>
      <c r="C2707" s="28" t="s">
        <v>2408</v>
      </c>
      <c r="D2707" s="28">
        <v>1988</v>
      </c>
      <c r="E2707" s="28" t="s">
        <v>6202</v>
      </c>
      <c r="F2707" s="28" t="s">
        <v>3841</v>
      </c>
      <c r="G2707" s="28" t="s">
        <v>2563</v>
      </c>
      <c r="H2707" s="28" t="s">
        <v>11466</v>
      </c>
      <c r="I2707" s="28" t="s">
        <v>20554</v>
      </c>
      <c r="J2707" s="28">
        <v>2</v>
      </c>
      <c r="K2707" s="28">
        <v>9</v>
      </c>
      <c r="L2707" s="5">
        <v>32.4</v>
      </c>
      <c r="M2707" s="5">
        <f t="shared" si="170"/>
        <v>7772.4</v>
      </c>
      <c r="N2707" s="5">
        <f t="shared" si="171"/>
        <v>512.14554063095056</v>
      </c>
      <c r="O2707" s="5" t="str">
        <f t="shared" si="168"/>
        <v/>
      </c>
      <c r="P2707" s="43" t="str">
        <f t="shared" si="169"/>
        <v>insert into noskrien_reit (dalibnieks, rez,skriesim_db,sacensibas) values ('Svoboda Tatjana',7772.4,'','Lattelecom Rīgas maratons – pusmaratona distance');</v>
      </c>
    </row>
    <row r="2708" spans="1:16" x14ac:dyDescent="0.2">
      <c r="A2708" s="26" t="s">
        <v>28775</v>
      </c>
      <c r="B2708" s="27" t="s">
        <v>9688</v>
      </c>
      <c r="C2708" s="27" t="s">
        <v>11467</v>
      </c>
      <c r="D2708" s="27">
        <v>1982</v>
      </c>
      <c r="E2708" s="27" t="s">
        <v>6202</v>
      </c>
      <c r="F2708" s="27" t="s">
        <v>3897</v>
      </c>
      <c r="G2708" s="27" t="s">
        <v>2682</v>
      </c>
      <c r="H2708" s="27" t="s">
        <v>11468</v>
      </c>
      <c r="I2708" s="27" t="s">
        <v>20555</v>
      </c>
      <c r="J2708" s="27">
        <v>2</v>
      </c>
      <c r="K2708" s="27">
        <v>9</v>
      </c>
      <c r="L2708" s="5">
        <v>33.299999999999997</v>
      </c>
      <c r="M2708" s="5">
        <f t="shared" si="170"/>
        <v>7773.3</v>
      </c>
      <c r="N2708" s="5">
        <f t="shared" si="171"/>
        <v>512.08624393758123</v>
      </c>
      <c r="O2708" s="5" t="str">
        <f t="shared" si="168"/>
        <v/>
      </c>
      <c r="P2708" s="43" t="str">
        <f t="shared" si="169"/>
        <v>insert into noskrien_reit (dalibnieks, rez,skriesim_db,sacensibas) values ('Sonina Maria',7773.3,'','Lattelecom Rīgas maratons – pusmaratona distance');</v>
      </c>
    </row>
    <row r="2709" spans="1:16" x14ac:dyDescent="0.2">
      <c r="A2709" s="26" t="s">
        <v>28776</v>
      </c>
      <c r="B2709" s="28" t="s">
        <v>1531</v>
      </c>
      <c r="C2709" s="28" t="s">
        <v>11469</v>
      </c>
      <c r="D2709" s="28">
        <v>1990</v>
      </c>
      <c r="E2709" s="28" t="s">
        <v>2564</v>
      </c>
      <c r="F2709" s="28" t="s">
        <v>3297</v>
      </c>
      <c r="G2709" s="28" t="s">
        <v>2563</v>
      </c>
      <c r="H2709" s="28" t="s">
        <v>11470</v>
      </c>
      <c r="I2709" s="28" t="s">
        <v>20556</v>
      </c>
      <c r="J2709" s="28">
        <v>2</v>
      </c>
      <c r="K2709" s="28">
        <v>9</v>
      </c>
      <c r="L2709" s="5">
        <v>34.200000000000003</v>
      </c>
      <c r="M2709" s="5">
        <f t="shared" si="170"/>
        <v>7774.2</v>
      </c>
      <c r="N2709" s="5">
        <f t="shared" si="171"/>
        <v>512.02696097347632</v>
      </c>
      <c r="O2709" s="5" t="str">
        <f t="shared" si="168"/>
        <v/>
      </c>
      <c r="P2709" s="43" t="str">
        <f t="shared" si="169"/>
        <v>insert into noskrien_reit (dalibnieks, rez,skriesim_db,sacensibas) values ('Krasts Valters',7774.2,'','Lattelecom Rīgas maratons – pusmaratona distance');</v>
      </c>
    </row>
    <row r="2710" spans="1:16" x14ac:dyDescent="0.2">
      <c r="A2710" s="26" t="s">
        <v>28777</v>
      </c>
      <c r="B2710" s="27" t="s">
        <v>347</v>
      </c>
      <c r="C2710" s="27" t="s">
        <v>11471</v>
      </c>
      <c r="D2710" s="27">
        <v>1989</v>
      </c>
      <c r="E2710" s="27" t="s">
        <v>2564</v>
      </c>
      <c r="F2710" s="27" t="s">
        <v>3132</v>
      </c>
      <c r="G2710" s="27" t="s">
        <v>2563</v>
      </c>
      <c r="H2710" s="27" t="s">
        <v>11470</v>
      </c>
      <c r="I2710" s="27" t="s">
        <v>20556</v>
      </c>
      <c r="J2710" s="27">
        <v>2</v>
      </c>
      <c r="K2710" s="27">
        <v>9</v>
      </c>
      <c r="L2710" s="5">
        <v>34.200000000000003</v>
      </c>
      <c r="M2710" s="5">
        <f t="shared" si="170"/>
        <v>7774.2</v>
      </c>
      <c r="N2710" s="5">
        <f t="shared" si="171"/>
        <v>512.02696097347632</v>
      </c>
      <c r="O2710" s="5" t="str">
        <f t="shared" si="168"/>
        <v/>
      </c>
      <c r="P2710" s="43" t="str">
        <f t="shared" si="169"/>
        <v>insert into noskrien_reit (dalibnieks, rez,skriesim_db,sacensibas) values ('Skromanis Renārs',7774.2,'','Lattelecom Rīgas maratons – pusmaratona distance');</v>
      </c>
    </row>
    <row r="2711" spans="1:16" x14ac:dyDescent="0.2">
      <c r="A2711" s="26" t="s">
        <v>28778</v>
      </c>
      <c r="B2711" s="28" t="s">
        <v>765</v>
      </c>
      <c r="C2711" s="28" t="s">
        <v>9745</v>
      </c>
      <c r="D2711" s="28">
        <v>1961</v>
      </c>
      <c r="E2711" s="28" t="s">
        <v>6214</v>
      </c>
      <c r="F2711" s="28" t="s">
        <v>695</v>
      </c>
      <c r="G2711" s="28" t="s">
        <v>2563</v>
      </c>
      <c r="H2711" s="28" t="s">
        <v>11472</v>
      </c>
      <c r="I2711" s="28" t="s">
        <v>20557</v>
      </c>
      <c r="J2711" s="28">
        <v>2</v>
      </c>
      <c r="K2711" s="28">
        <v>9</v>
      </c>
      <c r="L2711" s="5">
        <v>36.4</v>
      </c>
      <c r="M2711" s="5">
        <f t="shared" si="170"/>
        <v>7776.4</v>
      </c>
      <c r="N2711" s="5">
        <f t="shared" si="171"/>
        <v>511.88210482999853</v>
      </c>
      <c r="O2711" s="5" t="str">
        <f t="shared" si="168"/>
        <v/>
      </c>
      <c r="P2711" s="43" t="str">
        <f t="shared" si="169"/>
        <v>insert into noskrien_reit (dalibnieks, rez,skriesim_db,sacensibas) values ('Smilga Egils',7776.4,'','Lattelecom Rīgas maratons – pusmaratona distance');</v>
      </c>
    </row>
    <row r="2712" spans="1:16" x14ac:dyDescent="0.2">
      <c r="A2712" s="26" t="s">
        <v>28779</v>
      </c>
      <c r="B2712" s="27" t="s">
        <v>11473</v>
      </c>
      <c r="C2712" s="27" t="s">
        <v>11474</v>
      </c>
      <c r="D2712" s="27">
        <v>1973</v>
      </c>
      <c r="E2712" s="27" t="s">
        <v>6399</v>
      </c>
      <c r="F2712" s="27"/>
      <c r="G2712" s="27" t="s">
        <v>2619</v>
      </c>
      <c r="H2712" s="27" t="s">
        <v>11475</v>
      </c>
      <c r="I2712" s="27" t="s">
        <v>20558</v>
      </c>
      <c r="J2712" s="27">
        <v>2</v>
      </c>
      <c r="K2712" s="27">
        <v>9</v>
      </c>
      <c r="L2712" s="5">
        <v>37.700000000000003</v>
      </c>
      <c r="M2712" s="5">
        <f t="shared" si="170"/>
        <v>7777.7</v>
      </c>
      <c r="N2712" s="5">
        <f t="shared" si="171"/>
        <v>511.79654653689397</v>
      </c>
      <c r="O2712" s="5" t="str">
        <f t="shared" si="168"/>
        <v/>
      </c>
      <c r="P2712" s="43" t="str">
        <f t="shared" si="169"/>
        <v>insert into noskrien_reit (dalibnieks, rez,skriesim_db,sacensibas) values ('Voicechovska Ingrida',7777.7,'','Lattelecom Rīgas maratons – pusmaratona distance');</v>
      </c>
    </row>
    <row r="2713" spans="1:16" x14ac:dyDescent="0.2">
      <c r="A2713" s="26" t="s">
        <v>28780</v>
      </c>
      <c r="B2713" s="28" t="s">
        <v>5256</v>
      </c>
      <c r="C2713" s="28" t="s">
        <v>10780</v>
      </c>
      <c r="D2713" s="28">
        <v>1994</v>
      </c>
      <c r="E2713" s="28" t="s">
        <v>6202</v>
      </c>
      <c r="F2713" s="28" t="s">
        <v>695</v>
      </c>
      <c r="G2713" s="28" t="s">
        <v>2563</v>
      </c>
      <c r="H2713" s="28" t="s">
        <v>11476</v>
      </c>
      <c r="I2713" s="28" t="s">
        <v>20559</v>
      </c>
      <c r="J2713" s="28">
        <v>2</v>
      </c>
      <c r="K2713" s="28">
        <v>9</v>
      </c>
      <c r="L2713" s="5">
        <v>40.1</v>
      </c>
      <c r="M2713" s="5">
        <f t="shared" si="170"/>
        <v>7780.1</v>
      </c>
      <c r="N2713" s="5">
        <f t="shared" si="171"/>
        <v>511.63866788344615</v>
      </c>
      <c r="O2713" s="5" t="str">
        <f t="shared" si="168"/>
        <v/>
      </c>
      <c r="P2713" s="43" t="str">
        <f t="shared" si="169"/>
        <v>insert into noskrien_reit (dalibnieks, rez,skriesim_db,sacensibas) values ('Geidāne Sintija',7780.1,'','Lattelecom Rīgas maratons – pusmaratona distance');</v>
      </c>
    </row>
    <row r="2714" spans="1:16" x14ac:dyDescent="0.2">
      <c r="A2714" s="26" t="s">
        <v>28781</v>
      </c>
      <c r="B2714" s="27" t="s">
        <v>2987</v>
      </c>
      <c r="C2714" s="27" t="s">
        <v>11477</v>
      </c>
      <c r="D2714" s="27">
        <v>1982</v>
      </c>
      <c r="E2714" s="27" t="s">
        <v>2564</v>
      </c>
      <c r="F2714" s="27" t="s">
        <v>4235</v>
      </c>
      <c r="G2714" s="27" t="s">
        <v>2592</v>
      </c>
      <c r="H2714" s="27" t="s">
        <v>11478</v>
      </c>
      <c r="I2714" s="27" t="s">
        <v>20560</v>
      </c>
      <c r="J2714" s="27">
        <v>2</v>
      </c>
      <c r="K2714" s="27">
        <v>9</v>
      </c>
      <c r="L2714" s="5">
        <v>41.7</v>
      </c>
      <c r="M2714" s="5">
        <f t="shared" si="170"/>
        <v>7781.7</v>
      </c>
      <c r="N2714" s="5">
        <f t="shared" si="171"/>
        <v>511.53346955035528</v>
      </c>
      <c r="O2714" s="5" t="str">
        <f t="shared" si="168"/>
        <v/>
      </c>
      <c r="P2714" s="43" t="str">
        <f t="shared" si="169"/>
        <v>insert into noskrien_reit (dalibnieks, rez,skriesim_db,sacensibas) values ('Kevlich Irina',7781.7,'','Lattelecom Rīgas maratons – pusmaratona distance');</v>
      </c>
    </row>
    <row r="2715" spans="1:16" x14ac:dyDescent="0.2">
      <c r="A2715" s="26" t="s">
        <v>28782</v>
      </c>
      <c r="B2715" s="28" t="s">
        <v>418</v>
      </c>
      <c r="C2715" s="28" t="s">
        <v>11479</v>
      </c>
      <c r="D2715" s="28">
        <v>1981</v>
      </c>
      <c r="E2715" s="28" t="s">
        <v>2564</v>
      </c>
      <c r="F2715" s="28"/>
      <c r="G2715" s="28" t="s">
        <v>2563</v>
      </c>
      <c r="H2715" s="28" t="s">
        <v>11480</v>
      </c>
      <c r="I2715" s="28" t="s">
        <v>20561</v>
      </c>
      <c r="J2715" s="28">
        <v>2</v>
      </c>
      <c r="K2715" s="28">
        <v>9</v>
      </c>
      <c r="L2715" s="5">
        <v>42.4</v>
      </c>
      <c r="M2715" s="5">
        <f t="shared" si="170"/>
        <v>7782.4</v>
      </c>
      <c r="N2715" s="5">
        <f t="shared" si="171"/>
        <v>511.48745888157896</v>
      </c>
      <c r="O2715" s="5" t="str">
        <f t="shared" si="168"/>
        <v/>
      </c>
      <c r="P2715" s="43" t="str">
        <f t="shared" si="169"/>
        <v>insert into noskrien_reit (dalibnieks, rez,skriesim_db,sacensibas) values ('Jakadels Kārlis',7782.4,'','Lattelecom Rīgas maratons – pusmaratona distance');</v>
      </c>
    </row>
    <row r="2716" spans="1:16" x14ac:dyDescent="0.2">
      <c r="A2716" s="26" t="s">
        <v>28783</v>
      </c>
      <c r="B2716" s="27" t="s">
        <v>9471</v>
      </c>
      <c r="C2716" s="27" t="s">
        <v>11481</v>
      </c>
      <c r="D2716" s="27">
        <v>1965</v>
      </c>
      <c r="E2716" s="27" t="s">
        <v>6214</v>
      </c>
      <c r="F2716" s="27"/>
      <c r="G2716" s="27" t="s">
        <v>2957</v>
      </c>
      <c r="H2716" s="27" t="s">
        <v>11482</v>
      </c>
      <c r="I2716" s="27" t="s">
        <v>20562</v>
      </c>
      <c r="J2716" s="27">
        <v>2</v>
      </c>
      <c r="K2716" s="27">
        <v>9</v>
      </c>
      <c r="L2716" s="5">
        <v>42.7</v>
      </c>
      <c r="M2716" s="5">
        <f t="shared" si="170"/>
        <v>7782.7</v>
      </c>
      <c r="N2716" s="5">
        <f t="shared" si="171"/>
        <v>511.46774255721016</v>
      </c>
      <c r="O2716" s="5" t="str">
        <f t="shared" si="168"/>
        <v/>
      </c>
      <c r="P2716" s="43" t="str">
        <f t="shared" si="169"/>
        <v>insert into noskrien_reit (dalibnieks, rez,skriesim_db,sacensibas) values ('d'Hooghe Patrick',7782.7,'','Lattelecom Rīgas maratons – pusmaratona distance');</v>
      </c>
    </row>
    <row r="2717" spans="1:16" x14ac:dyDescent="0.2">
      <c r="A2717" s="26" t="s">
        <v>28784</v>
      </c>
      <c r="B2717" s="28" t="s">
        <v>2714</v>
      </c>
      <c r="C2717" s="28" t="s">
        <v>11483</v>
      </c>
      <c r="D2717" s="28">
        <v>1985</v>
      </c>
      <c r="E2717" s="28" t="s">
        <v>2564</v>
      </c>
      <c r="F2717" s="28"/>
      <c r="G2717" s="28" t="s">
        <v>2614</v>
      </c>
      <c r="H2717" s="28" t="s">
        <v>11484</v>
      </c>
      <c r="I2717" s="28" t="s">
        <v>20563</v>
      </c>
      <c r="J2717" s="28">
        <v>2</v>
      </c>
      <c r="K2717" s="28">
        <v>9</v>
      </c>
      <c r="L2717" s="5">
        <v>43.2</v>
      </c>
      <c r="M2717" s="5">
        <f t="shared" si="170"/>
        <v>7783.2</v>
      </c>
      <c r="N2717" s="5">
        <f t="shared" si="171"/>
        <v>511.43488539418234</v>
      </c>
      <c r="O2717" s="5" t="str">
        <f t="shared" si="168"/>
        <v/>
      </c>
      <c r="P2717" s="43" t="str">
        <f t="shared" si="169"/>
        <v>insert into noskrien_reit (dalibnieks, rez,skriesim_db,sacensibas) values ('Tkachev Andrey',7783.2,'','Lattelecom Rīgas maratons – pusmaratona distance');</v>
      </c>
    </row>
    <row r="2718" spans="1:16" x14ac:dyDescent="0.2">
      <c r="A2718" s="26" t="s">
        <v>28785</v>
      </c>
      <c r="B2718" s="27" t="s">
        <v>2612</v>
      </c>
      <c r="C2718" s="27" t="s">
        <v>11485</v>
      </c>
      <c r="D2718" s="27">
        <v>1984</v>
      </c>
      <c r="E2718" s="27" t="s">
        <v>6202</v>
      </c>
      <c r="F2718" s="27"/>
      <c r="G2718" s="27" t="s">
        <v>2614</v>
      </c>
      <c r="H2718" s="27" t="s">
        <v>11486</v>
      </c>
      <c r="I2718" s="27" t="s">
        <v>20564</v>
      </c>
      <c r="J2718" s="27">
        <v>2</v>
      </c>
      <c r="K2718" s="27">
        <v>9</v>
      </c>
      <c r="L2718" s="5">
        <v>44.5</v>
      </c>
      <c r="M2718" s="5">
        <f t="shared" si="170"/>
        <v>7784.5</v>
      </c>
      <c r="N2718" s="5">
        <f t="shared" si="171"/>
        <v>511.34947652386154</v>
      </c>
      <c r="O2718" s="5" t="str">
        <f t="shared" si="168"/>
        <v/>
      </c>
      <c r="P2718" s="43" t="str">
        <f t="shared" si="169"/>
        <v>insert into noskrien_reit (dalibnieks, rez,skriesim_db,sacensibas) values ('Korobova Natalia',7784.5,'','Lattelecom Rīgas maratons – pusmaratona distance');</v>
      </c>
    </row>
    <row r="2719" spans="1:16" x14ac:dyDescent="0.2">
      <c r="A2719" s="26" t="s">
        <v>28786</v>
      </c>
      <c r="B2719" s="28" t="s">
        <v>11487</v>
      </c>
      <c r="C2719" s="28" t="s">
        <v>11488</v>
      </c>
      <c r="D2719" s="28">
        <v>1985</v>
      </c>
      <c r="E2719" s="28" t="s">
        <v>6202</v>
      </c>
      <c r="F2719" s="28" t="s">
        <v>695</v>
      </c>
      <c r="G2719" s="28" t="s">
        <v>2563</v>
      </c>
      <c r="H2719" s="28" t="s">
        <v>11489</v>
      </c>
      <c r="I2719" s="28" t="s">
        <v>20565</v>
      </c>
      <c r="J2719" s="28">
        <v>2</v>
      </c>
      <c r="K2719" s="28">
        <v>9</v>
      </c>
      <c r="L2719" s="5">
        <v>45.2</v>
      </c>
      <c r="M2719" s="5">
        <f t="shared" si="170"/>
        <v>7785.2</v>
      </c>
      <c r="N2719" s="5">
        <f t="shared" si="171"/>
        <v>511.30349894671946</v>
      </c>
      <c r="O2719" s="5" t="str">
        <f t="shared" si="168"/>
        <v/>
      </c>
      <c r="P2719" s="43" t="str">
        <f t="shared" si="169"/>
        <v>insert into noskrien_reit (dalibnieks, rez,skriesim_db,sacensibas) values ('Briede Ineta',7785.2,'','Lattelecom Rīgas maratons – pusmaratona distance');</v>
      </c>
    </row>
    <row r="2720" spans="1:16" x14ac:dyDescent="0.2">
      <c r="A2720" s="26" t="s">
        <v>28787</v>
      </c>
      <c r="B2720" s="27" t="s">
        <v>1277</v>
      </c>
      <c r="C2720" s="27" t="s">
        <v>11490</v>
      </c>
      <c r="D2720" s="27">
        <v>1981</v>
      </c>
      <c r="E2720" s="27" t="s">
        <v>6202</v>
      </c>
      <c r="F2720" s="27" t="s">
        <v>3297</v>
      </c>
      <c r="G2720" s="27" t="s">
        <v>2563</v>
      </c>
      <c r="H2720" s="27" t="s">
        <v>11491</v>
      </c>
      <c r="I2720" s="27" t="s">
        <v>20566</v>
      </c>
      <c r="J2720" s="27">
        <v>2</v>
      </c>
      <c r="K2720" s="27">
        <v>9</v>
      </c>
      <c r="L2720" s="5">
        <v>45.5</v>
      </c>
      <c r="M2720" s="5">
        <f t="shared" si="170"/>
        <v>7785.5</v>
      </c>
      <c r="N2720" s="5">
        <f t="shared" si="171"/>
        <v>511.28379680174686</v>
      </c>
      <c r="O2720" s="5" t="str">
        <f t="shared" si="168"/>
        <v/>
      </c>
      <c r="P2720" s="43" t="str">
        <f t="shared" si="169"/>
        <v>insert into noskrien_reit (dalibnieks, rez,skriesim_db,sacensibas) values ('Kotello Jekaterina',7785.5,'','Lattelecom Rīgas maratons – pusmaratona distance');</v>
      </c>
    </row>
    <row r="2721" spans="1:16" x14ac:dyDescent="0.2">
      <c r="A2721" s="26" t="s">
        <v>28788</v>
      </c>
      <c r="B2721" s="28" t="s">
        <v>472</v>
      </c>
      <c r="C2721" s="28" t="s">
        <v>11492</v>
      </c>
      <c r="D2721" s="28">
        <v>1990</v>
      </c>
      <c r="E2721" s="28" t="s">
        <v>2564</v>
      </c>
      <c r="F2721" s="28" t="s">
        <v>244</v>
      </c>
      <c r="G2721" s="28" t="s">
        <v>2563</v>
      </c>
      <c r="H2721" s="28" t="s">
        <v>11493</v>
      </c>
      <c r="I2721" s="28" t="s">
        <v>20567</v>
      </c>
      <c r="J2721" s="28">
        <v>2</v>
      </c>
      <c r="K2721" s="28">
        <v>9</v>
      </c>
      <c r="L2721" s="5">
        <v>46.4</v>
      </c>
      <c r="M2721" s="5">
        <f t="shared" si="170"/>
        <v>7786.4</v>
      </c>
      <c r="N2721" s="5">
        <f t="shared" si="171"/>
        <v>511.22469947600945</v>
      </c>
      <c r="O2721" s="5" t="str">
        <f t="shared" si="168"/>
        <v>y</v>
      </c>
      <c r="P2721" s="43" t="str">
        <f t="shared" si="169"/>
        <v>insert into noskrien_reit (dalibnieks, rez,skriesim_db,sacensibas) values ('Ostrovskis Igors',7786.4,'y','Lattelecom Rīgas maratons – pusmaratona distance');</v>
      </c>
    </row>
    <row r="2722" spans="1:16" x14ac:dyDescent="0.2">
      <c r="A2722" s="26" t="s">
        <v>28789</v>
      </c>
      <c r="B2722" s="27" t="s">
        <v>11494</v>
      </c>
      <c r="C2722" s="27" t="s">
        <v>11495</v>
      </c>
      <c r="D2722" s="27">
        <v>1977</v>
      </c>
      <c r="E2722" s="27" t="s">
        <v>6202</v>
      </c>
      <c r="F2722" s="27" t="s">
        <v>11496</v>
      </c>
      <c r="G2722" s="27" t="s">
        <v>2627</v>
      </c>
      <c r="H2722" s="27" t="s">
        <v>11497</v>
      </c>
      <c r="I2722" s="27" t="s">
        <v>20568</v>
      </c>
      <c r="J2722" s="27">
        <v>2</v>
      </c>
      <c r="K2722" s="27">
        <v>9</v>
      </c>
      <c r="L2722" s="5">
        <v>47.7</v>
      </c>
      <c r="M2722" s="5">
        <f t="shared" si="170"/>
        <v>7787.7</v>
      </c>
      <c r="N2722" s="5">
        <f t="shared" si="171"/>
        <v>511.13936078688181</v>
      </c>
      <c r="O2722" s="5" t="str">
        <f t="shared" si="168"/>
        <v/>
      </c>
      <c r="P2722" s="43" t="str">
        <f t="shared" si="169"/>
        <v>insert into noskrien_reit (dalibnieks, rez,skriesim_db,sacensibas) values ('Laaksonen Suvi',7787.7,'','Lattelecom Rīgas maratons – pusmaratona distance');</v>
      </c>
    </row>
    <row r="2723" spans="1:16" x14ac:dyDescent="0.2">
      <c r="A2723" s="26" t="s">
        <v>28790</v>
      </c>
      <c r="B2723" s="28" t="s">
        <v>39</v>
      </c>
      <c r="C2723" s="28" t="s">
        <v>11498</v>
      </c>
      <c r="D2723" s="28">
        <v>1993</v>
      </c>
      <c r="E2723" s="28" t="s">
        <v>2564</v>
      </c>
      <c r="F2723" s="28" t="s">
        <v>9497</v>
      </c>
      <c r="G2723" s="28" t="s">
        <v>2563</v>
      </c>
      <c r="H2723" s="28" t="s">
        <v>11499</v>
      </c>
      <c r="I2723" s="28" t="s">
        <v>20569</v>
      </c>
      <c r="J2723" s="28">
        <v>2</v>
      </c>
      <c r="K2723" s="28">
        <v>9</v>
      </c>
      <c r="L2723" s="5">
        <v>48</v>
      </c>
      <c r="M2723" s="5">
        <f t="shared" si="170"/>
        <v>7788</v>
      </c>
      <c r="N2723" s="5">
        <f t="shared" si="171"/>
        <v>511.1196712891628</v>
      </c>
      <c r="O2723" s="5" t="str">
        <f t="shared" si="168"/>
        <v/>
      </c>
      <c r="P2723" s="43" t="str">
        <f t="shared" si="169"/>
        <v>insert into noskrien_reit (dalibnieks, rez,skriesim_db,sacensibas) values ('Olšteins Mārtiņš',7788,'','Lattelecom Rīgas maratons – pusmaratona distance');</v>
      </c>
    </row>
    <row r="2724" spans="1:16" x14ac:dyDescent="0.2">
      <c r="A2724" s="26" t="s">
        <v>28791</v>
      </c>
      <c r="B2724" s="27" t="s">
        <v>96</v>
      </c>
      <c r="C2724" s="27" t="s">
        <v>10925</v>
      </c>
      <c r="D2724" s="27">
        <v>1961</v>
      </c>
      <c r="E2724" s="27" t="s">
        <v>6214</v>
      </c>
      <c r="F2724" s="27" t="s">
        <v>4049</v>
      </c>
      <c r="G2724" s="27" t="s">
        <v>2563</v>
      </c>
      <c r="H2724" s="27" t="s">
        <v>11500</v>
      </c>
      <c r="I2724" s="27" t="s">
        <v>20570</v>
      </c>
      <c r="J2724" s="27">
        <v>2</v>
      </c>
      <c r="K2724" s="27">
        <v>9</v>
      </c>
      <c r="L2724" s="5">
        <v>51.9</v>
      </c>
      <c r="M2724" s="5">
        <f t="shared" si="170"/>
        <v>7791.9</v>
      </c>
      <c r="N2724" s="5">
        <f t="shared" si="171"/>
        <v>510.86384578857536</v>
      </c>
      <c r="O2724" s="5" t="str">
        <f t="shared" si="168"/>
        <v/>
      </c>
      <c r="P2724" s="43" t="str">
        <f t="shared" si="169"/>
        <v>insert into noskrien_reit (dalibnieks, rez,skriesim_db,sacensibas) values ('Eglājs Andris',7791.9,'','Lattelecom Rīgas maratons – pusmaratona distance');</v>
      </c>
    </row>
    <row r="2725" spans="1:16" x14ac:dyDescent="0.2">
      <c r="A2725" s="26" t="s">
        <v>28792</v>
      </c>
      <c r="B2725" s="28" t="s">
        <v>11501</v>
      </c>
      <c r="C2725" s="28" t="s">
        <v>11502</v>
      </c>
      <c r="D2725" s="28">
        <v>1975</v>
      </c>
      <c r="E2725" s="28" t="s">
        <v>6214</v>
      </c>
      <c r="F2725" s="28" t="s">
        <v>695</v>
      </c>
      <c r="G2725" s="28" t="s">
        <v>2563</v>
      </c>
      <c r="H2725" s="28" t="s">
        <v>11500</v>
      </c>
      <c r="I2725" s="28" t="s">
        <v>20570</v>
      </c>
      <c r="J2725" s="28">
        <v>2</v>
      </c>
      <c r="K2725" s="28">
        <v>9</v>
      </c>
      <c r="L2725" s="5">
        <v>51.9</v>
      </c>
      <c r="M2725" s="5">
        <f t="shared" si="170"/>
        <v>7791.9</v>
      </c>
      <c r="N2725" s="5">
        <f t="shared" si="171"/>
        <v>510.86384578857536</v>
      </c>
      <c r="O2725" s="5" t="str">
        <f t="shared" si="168"/>
        <v/>
      </c>
      <c r="P2725" s="43" t="str">
        <f t="shared" si="169"/>
        <v>insert into noskrien_reit (dalibnieks, rez,skriesim_db,sacensibas) values ('Šeremetjevs Verners',7791.9,'','Lattelecom Rīgas maratons – pusmaratona distance');</v>
      </c>
    </row>
    <row r="2726" spans="1:16" x14ac:dyDescent="0.2">
      <c r="A2726" s="26" t="s">
        <v>28793</v>
      </c>
      <c r="B2726" s="27" t="s">
        <v>9602</v>
      </c>
      <c r="C2726" s="27" t="s">
        <v>11503</v>
      </c>
      <c r="D2726" s="27">
        <v>1993</v>
      </c>
      <c r="E2726" s="27" t="s">
        <v>6202</v>
      </c>
      <c r="F2726" s="27"/>
      <c r="G2726" s="27" t="s">
        <v>2563</v>
      </c>
      <c r="H2726" s="27" t="s">
        <v>11504</v>
      </c>
      <c r="I2726" s="27" t="s">
        <v>20571</v>
      </c>
      <c r="J2726" s="27">
        <v>2</v>
      </c>
      <c r="K2726" s="27">
        <v>9</v>
      </c>
      <c r="L2726" s="5">
        <v>55</v>
      </c>
      <c r="M2726" s="5">
        <f t="shared" si="170"/>
        <v>7795</v>
      </c>
      <c r="N2726" s="5">
        <f t="shared" si="171"/>
        <v>510.66067992302754</v>
      </c>
      <c r="O2726" s="5" t="str">
        <f t="shared" si="168"/>
        <v/>
      </c>
      <c r="P2726" s="43" t="str">
        <f t="shared" si="169"/>
        <v>insert into noskrien_reit (dalibnieks, rez,skriesim_db,sacensibas) values ('Krēmere Kate',7795,'','Lattelecom Rīgas maratons – pusmaratona distance');</v>
      </c>
    </row>
    <row r="2727" spans="1:16" x14ac:dyDescent="0.2">
      <c r="A2727" s="26" t="s">
        <v>28794</v>
      </c>
      <c r="B2727" s="28" t="s">
        <v>11505</v>
      </c>
      <c r="C2727" s="28" t="s">
        <v>11506</v>
      </c>
      <c r="D2727" s="28">
        <v>1989</v>
      </c>
      <c r="E2727" s="28" t="s">
        <v>2564</v>
      </c>
      <c r="F2727" s="28" t="s">
        <v>695</v>
      </c>
      <c r="G2727" s="28" t="s">
        <v>2563</v>
      </c>
      <c r="H2727" s="28" t="s">
        <v>11507</v>
      </c>
      <c r="I2727" s="28" t="s">
        <v>20572</v>
      </c>
      <c r="J2727" s="28">
        <v>2</v>
      </c>
      <c r="K2727" s="28">
        <v>9</v>
      </c>
      <c r="L2727" s="5">
        <v>55.7</v>
      </c>
      <c r="M2727" s="5">
        <f t="shared" si="170"/>
        <v>7795.7</v>
      </c>
      <c r="N2727" s="5">
        <f t="shared" si="171"/>
        <v>510.61482612209295</v>
      </c>
      <c r="O2727" s="5" t="str">
        <f t="shared" si="168"/>
        <v/>
      </c>
      <c r="P2727" s="43" t="str">
        <f t="shared" si="169"/>
        <v>insert into noskrien_reit (dalibnieks, rez,skriesim_db,sacensibas) values ('Lopatinskis Stanislavs',7795.7,'','Lattelecom Rīgas maratons – pusmaratona distance');</v>
      </c>
    </row>
    <row r="2728" spans="1:16" x14ac:dyDescent="0.2">
      <c r="A2728" s="26" t="s">
        <v>28795</v>
      </c>
      <c r="B2728" s="27" t="s">
        <v>2248</v>
      </c>
      <c r="C2728" s="27" t="s">
        <v>11508</v>
      </c>
      <c r="D2728" s="27">
        <v>1992</v>
      </c>
      <c r="E2728" s="27" t="s">
        <v>2564</v>
      </c>
      <c r="F2728" s="27" t="s">
        <v>3532</v>
      </c>
      <c r="G2728" s="27" t="s">
        <v>2563</v>
      </c>
      <c r="H2728" s="27" t="s">
        <v>11509</v>
      </c>
      <c r="I2728" s="27" t="s">
        <v>20573</v>
      </c>
      <c r="J2728" s="27">
        <v>2</v>
      </c>
      <c r="K2728" s="27">
        <v>9</v>
      </c>
      <c r="L2728" s="5">
        <v>55.1</v>
      </c>
      <c r="M2728" s="5">
        <f t="shared" si="170"/>
        <v>7795.1</v>
      </c>
      <c r="N2728" s="5">
        <f t="shared" si="171"/>
        <v>510.65412887583216</v>
      </c>
      <c r="O2728" s="5" t="str">
        <f t="shared" si="168"/>
        <v/>
      </c>
      <c r="P2728" s="43" t="str">
        <f t="shared" si="169"/>
        <v>insert into noskrien_reit (dalibnieks, rez,skriesim_db,sacensibas) values ('Grigorenko Deniss',7795.1,'','Lattelecom Rīgas maratons – pusmaratona distance');</v>
      </c>
    </row>
    <row r="2729" spans="1:16" x14ac:dyDescent="0.2">
      <c r="A2729" s="26" t="s">
        <v>28796</v>
      </c>
      <c r="B2729" s="28" t="s">
        <v>2123</v>
      </c>
      <c r="C2729" s="28" t="s">
        <v>11510</v>
      </c>
      <c r="D2729" s="28">
        <v>1985</v>
      </c>
      <c r="E2729" s="28" t="s">
        <v>6202</v>
      </c>
      <c r="F2729" s="28" t="s">
        <v>11511</v>
      </c>
      <c r="G2729" s="28" t="s">
        <v>2563</v>
      </c>
      <c r="H2729" s="28" t="s">
        <v>11512</v>
      </c>
      <c r="I2729" s="28" t="s">
        <v>20574</v>
      </c>
      <c r="J2729" s="28">
        <v>2</v>
      </c>
      <c r="K2729" s="28">
        <v>9</v>
      </c>
      <c r="L2729" s="5">
        <v>56.6</v>
      </c>
      <c r="M2729" s="5">
        <f t="shared" si="170"/>
        <v>7796.6</v>
      </c>
      <c r="N2729" s="5">
        <f t="shared" si="171"/>
        <v>510.55588333376079</v>
      </c>
      <c r="O2729" s="5" t="str">
        <f t="shared" si="168"/>
        <v/>
      </c>
      <c r="P2729" s="43" t="str">
        <f t="shared" si="169"/>
        <v>insert into noskrien_reit (dalibnieks, rez,skriesim_db,sacensibas) values ('Šaškova Jeļena',7796.6,'','Lattelecom Rīgas maratons – pusmaratona distance');</v>
      </c>
    </row>
    <row r="2730" spans="1:16" x14ac:dyDescent="0.2">
      <c r="A2730" s="26" t="s">
        <v>28797</v>
      </c>
      <c r="B2730" s="27" t="s">
        <v>6886</v>
      </c>
      <c r="C2730" s="27" t="s">
        <v>6481</v>
      </c>
      <c r="D2730" s="27">
        <v>1975</v>
      </c>
      <c r="E2730" s="27" t="s">
        <v>6214</v>
      </c>
      <c r="F2730" s="27" t="s">
        <v>4104</v>
      </c>
      <c r="G2730" s="27" t="s">
        <v>2563</v>
      </c>
      <c r="H2730" s="27" t="s">
        <v>11513</v>
      </c>
      <c r="I2730" s="27" t="s">
        <v>20575</v>
      </c>
      <c r="J2730" s="27">
        <v>2</v>
      </c>
      <c r="K2730" s="27">
        <v>9</v>
      </c>
      <c r="L2730" s="5">
        <v>58.7</v>
      </c>
      <c r="M2730" s="5">
        <f t="shared" si="170"/>
        <v>7798.7</v>
      </c>
      <c r="N2730" s="5">
        <f t="shared" si="171"/>
        <v>510.41840306717791</v>
      </c>
      <c r="O2730" s="5" t="str">
        <f t="shared" si="168"/>
        <v/>
      </c>
      <c r="P2730" s="43" t="str">
        <f t="shared" si="169"/>
        <v>insert into noskrien_reit (dalibnieks, rez,skriesim_db,sacensibas) values ('Putniņš Ints',7798.7,'','Lattelecom Rīgas maratons – pusmaratona distance');</v>
      </c>
    </row>
    <row r="2731" spans="1:16" x14ac:dyDescent="0.2">
      <c r="A2731" s="26" t="s">
        <v>28798</v>
      </c>
      <c r="B2731" s="28" t="s">
        <v>4766</v>
      </c>
      <c r="C2731" s="28" t="s">
        <v>11514</v>
      </c>
      <c r="D2731" s="28">
        <v>1992</v>
      </c>
      <c r="E2731" s="28" t="s">
        <v>6202</v>
      </c>
      <c r="F2731" s="28"/>
      <c r="G2731" s="28" t="s">
        <v>2563</v>
      </c>
      <c r="H2731" s="28" t="s">
        <v>11515</v>
      </c>
      <c r="I2731" s="28" t="s">
        <v>20576</v>
      </c>
      <c r="J2731" s="28">
        <v>2</v>
      </c>
      <c r="K2731" s="28">
        <v>9</v>
      </c>
      <c r="L2731" s="5">
        <v>59.1</v>
      </c>
      <c r="M2731" s="5">
        <f t="shared" si="170"/>
        <v>7799.1</v>
      </c>
      <c r="N2731" s="5">
        <f t="shared" si="171"/>
        <v>510.39222474388066</v>
      </c>
      <c r="O2731" s="5" t="str">
        <f t="shared" si="168"/>
        <v/>
      </c>
      <c r="P2731" s="43" t="str">
        <f t="shared" si="169"/>
        <v>insert into noskrien_reit (dalibnieks, rez,skriesim_db,sacensibas) values ('Brumziede Ranta',7799.1,'','Lattelecom Rīgas maratons – pusmaratona distance');</v>
      </c>
    </row>
    <row r="2732" spans="1:16" x14ac:dyDescent="0.2">
      <c r="A2732" s="26" t="s">
        <v>28799</v>
      </c>
      <c r="B2732" s="27" t="s">
        <v>11516</v>
      </c>
      <c r="C2732" s="27" t="s">
        <v>11517</v>
      </c>
      <c r="D2732" s="27">
        <v>1977</v>
      </c>
      <c r="E2732" s="27" t="s">
        <v>6202</v>
      </c>
      <c r="F2732" s="27" t="s">
        <v>695</v>
      </c>
      <c r="G2732" s="27" t="s">
        <v>2563</v>
      </c>
      <c r="H2732" s="27" t="s">
        <v>11518</v>
      </c>
      <c r="I2732" s="27" t="s">
        <v>20577</v>
      </c>
      <c r="J2732" s="27">
        <v>2</v>
      </c>
      <c r="K2732" s="27">
        <v>10</v>
      </c>
      <c r="L2732" s="5">
        <v>0.2</v>
      </c>
      <c r="M2732" s="5">
        <f t="shared" si="170"/>
        <v>7800.2</v>
      </c>
      <c r="N2732" s="5">
        <f t="shared" si="171"/>
        <v>510.32024819876409</v>
      </c>
      <c r="O2732" s="5" t="str">
        <f t="shared" si="168"/>
        <v/>
      </c>
      <c r="P2732" s="43" t="str">
        <f t="shared" si="169"/>
        <v>insert into noskrien_reit (dalibnieks, rez,skriesim_db,sacensibas) values ('Actiņa Brigita',7800.2,'','Lattelecom Rīgas maratons – pusmaratona distance');</v>
      </c>
    </row>
    <row r="2733" spans="1:16" x14ac:dyDescent="0.2">
      <c r="A2733" s="26" t="s">
        <v>28800</v>
      </c>
      <c r="B2733" s="28" t="s">
        <v>2612</v>
      </c>
      <c r="C2733" s="28" t="s">
        <v>11519</v>
      </c>
      <c r="D2733" s="28">
        <v>1982</v>
      </c>
      <c r="E2733" s="28" t="s">
        <v>6202</v>
      </c>
      <c r="F2733" s="28" t="s">
        <v>695</v>
      </c>
      <c r="G2733" s="28" t="s">
        <v>2563</v>
      </c>
      <c r="H2733" s="28" t="s">
        <v>11520</v>
      </c>
      <c r="I2733" s="28" t="s">
        <v>20578</v>
      </c>
      <c r="J2733" s="28">
        <v>2</v>
      </c>
      <c r="K2733" s="28">
        <v>10</v>
      </c>
      <c r="L2733" s="5">
        <v>0.4</v>
      </c>
      <c r="M2733" s="5">
        <f t="shared" si="170"/>
        <v>7800.4</v>
      </c>
      <c r="N2733" s="5">
        <f t="shared" si="171"/>
        <v>510.307163735193</v>
      </c>
      <c r="O2733" s="5" t="str">
        <f t="shared" si="168"/>
        <v/>
      </c>
      <c r="P2733" s="43" t="str">
        <f t="shared" si="169"/>
        <v>insert into noskrien_reit (dalibnieks, rez,skriesim_db,sacensibas) values ('Dulotina Natalia',7800.4,'','Lattelecom Rīgas maratons – pusmaratona distance');</v>
      </c>
    </row>
    <row r="2734" spans="1:16" x14ac:dyDescent="0.2">
      <c r="A2734" s="26" t="s">
        <v>28801</v>
      </c>
      <c r="B2734" s="27" t="s">
        <v>777</v>
      </c>
      <c r="C2734" s="27" t="s">
        <v>162</v>
      </c>
      <c r="D2734" s="27">
        <v>1984</v>
      </c>
      <c r="E2734" s="27" t="s">
        <v>6202</v>
      </c>
      <c r="F2734" s="27" t="s">
        <v>695</v>
      </c>
      <c r="G2734" s="27" t="s">
        <v>2563</v>
      </c>
      <c r="H2734" s="27" t="s">
        <v>11521</v>
      </c>
      <c r="I2734" s="27" t="s">
        <v>20579</v>
      </c>
      <c r="J2734" s="27">
        <v>2</v>
      </c>
      <c r="K2734" s="27">
        <v>10</v>
      </c>
      <c r="L2734" s="5">
        <v>0.1</v>
      </c>
      <c r="M2734" s="5">
        <f t="shared" si="170"/>
        <v>7800.1</v>
      </c>
      <c r="N2734" s="5">
        <f t="shared" si="171"/>
        <v>510.32679068217067</v>
      </c>
      <c r="O2734" s="5" t="str">
        <f t="shared" si="168"/>
        <v/>
      </c>
      <c r="P2734" s="43" t="str">
        <f t="shared" si="169"/>
        <v>insert into noskrien_reit (dalibnieks, rez,skriesim_db,sacensibas) values ('Kvedere Zane',7800.1,'','Lattelecom Rīgas maratons – pusmaratona distance');</v>
      </c>
    </row>
    <row r="2735" spans="1:16" x14ac:dyDescent="0.2">
      <c r="A2735" s="26" t="s">
        <v>28802</v>
      </c>
      <c r="B2735" s="28" t="s">
        <v>39</v>
      </c>
      <c r="C2735" s="28" t="s">
        <v>4003</v>
      </c>
      <c r="D2735" s="28">
        <v>1987</v>
      </c>
      <c r="E2735" s="28" t="s">
        <v>2564</v>
      </c>
      <c r="F2735" s="28"/>
      <c r="G2735" s="28" t="s">
        <v>2563</v>
      </c>
      <c r="H2735" s="28" t="s">
        <v>11522</v>
      </c>
      <c r="I2735" s="28" t="s">
        <v>20580</v>
      </c>
      <c r="J2735" s="28">
        <v>2</v>
      </c>
      <c r="K2735" s="28">
        <v>10</v>
      </c>
      <c r="L2735" s="5">
        <v>1.1000000000000001</v>
      </c>
      <c r="M2735" s="5">
        <f t="shared" si="170"/>
        <v>7801.1</v>
      </c>
      <c r="N2735" s="5">
        <f t="shared" si="171"/>
        <v>510.26137339605947</v>
      </c>
      <c r="O2735" s="5" t="str">
        <f t="shared" si="168"/>
        <v/>
      </c>
      <c r="P2735" s="43" t="str">
        <f t="shared" si="169"/>
        <v>insert into noskrien_reit (dalibnieks, rez,skriesim_db,sacensibas) values ('Kaija Mārtiņš',7801.1,'','Lattelecom Rīgas maratons – pusmaratona distance');</v>
      </c>
    </row>
    <row r="2736" spans="1:16" x14ac:dyDescent="0.2">
      <c r="A2736" s="26" t="s">
        <v>28803</v>
      </c>
      <c r="B2736" s="27" t="s">
        <v>11523</v>
      </c>
      <c r="C2736" s="27" t="s">
        <v>8352</v>
      </c>
      <c r="D2736" s="27">
        <v>1966</v>
      </c>
      <c r="E2736" s="27" t="s">
        <v>6399</v>
      </c>
      <c r="F2736" s="27"/>
      <c r="G2736" s="27" t="s">
        <v>3262</v>
      </c>
      <c r="H2736" s="27" t="s">
        <v>11524</v>
      </c>
      <c r="I2736" s="27" t="s">
        <v>20581</v>
      </c>
      <c r="J2736" s="27">
        <v>2</v>
      </c>
      <c r="K2736" s="27">
        <v>10</v>
      </c>
      <c r="L2736" s="5">
        <v>1.7</v>
      </c>
      <c r="M2736" s="5">
        <f t="shared" si="170"/>
        <v>7801.7</v>
      </c>
      <c r="N2736" s="5">
        <f t="shared" si="171"/>
        <v>510.22213107399671</v>
      </c>
      <c r="O2736" s="5" t="str">
        <f t="shared" si="168"/>
        <v/>
      </c>
      <c r="P2736" s="43" t="str">
        <f t="shared" si="169"/>
        <v>insert into noskrien_reit (dalibnieks, rez,skriesim_db,sacensibas) values ('Aspaas Anita Grøvan',7801.7,'','Lattelecom Rīgas maratons – pusmaratona distance');</v>
      </c>
    </row>
    <row r="2737" spans="1:16" x14ac:dyDescent="0.2">
      <c r="A2737" s="26" t="s">
        <v>28804</v>
      </c>
      <c r="B2737" s="28" t="s">
        <v>20</v>
      </c>
      <c r="C2737" s="28" t="s">
        <v>11525</v>
      </c>
      <c r="D2737" s="28">
        <v>1992</v>
      </c>
      <c r="E2737" s="28" t="s">
        <v>6202</v>
      </c>
      <c r="F2737" s="28" t="s">
        <v>7519</v>
      </c>
      <c r="G2737" s="28" t="s">
        <v>2563</v>
      </c>
      <c r="H2737" s="28" t="s">
        <v>11526</v>
      </c>
      <c r="I2737" s="28" t="s">
        <v>20582</v>
      </c>
      <c r="J2737" s="28">
        <v>2</v>
      </c>
      <c r="K2737" s="28">
        <v>10</v>
      </c>
      <c r="L2737" s="5">
        <v>1.9</v>
      </c>
      <c r="M2737" s="5">
        <f t="shared" si="170"/>
        <v>7801.9</v>
      </c>
      <c r="N2737" s="5">
        <f t="shared" si="171"/>
        <v>510.20905164126685</v>
      </c>
      <c r="O2737" s="5" t="str">
        <f t="shared" si="168"/>
        <v/>
      </c>
      <c r="P2737" s="43" t="str">
        <f t="shared" si="169"/>
        <v>insert into noskrien_reit (dalibnieks, rez,skriesim_db,sacensibas) values ('Frišmane Līga',7801.9,'','Lattelecom Rīgas maratons – pusmaratona distance');</v>
      </c>
    </row>
    <row r="2738" spans="1:16" x14ac:dyDescent="0.2">
      <c r="A2738" s="26" t="s">
        <v>28805</v>
      </c>
      <c r="B2738" s="27" t="s">
        <v>2401</v>
      </c>
      <c r="C2738" s="27" t="s">
        <v>11527</v>
      </c>
      <c r="D2738" s="27">
        <v>1964</v>
      </c>
      <c r="E2738" s="27" t="s">
        <v>6214</v>
      </c>
      <c r="F2738" s="27" t="s">
        <v>2593</v>
      </c>
      <c r="G2738" s="27" t="s">
        <v>2592</v>
      </c>
      <c r="H2738" s="27" t="s">
        <v>11528</v>
      </c>
      <c r="I2738" s="27" t="s">
        <v>20583</v>
      </c>
      <c r="J2738" s="27">
        <v>2</v>
      </c>
      <c r="K2738" s="27">
        <v>10</v>
      </c>
      <c r="L2738" s="5">
        <v>2.9</v>
      </c>
      <c r="M2738" s="5">
        <f t="shared" si="170"/>
        <v>7802.9</v>
      </c>
      <c r="N2738" s="5">
        <f t="shared" si="171"/>
        <v>510.14366453498059</v>
      </c>
      <c r="O2738" s="5" t="str">
        <f t="shared" si="168"/>
        <v/>
      </c>
      <c r="P2738" s="43" t="str">
        <f t="shared" si="169"/>
        <v>insert into noskrien_reit (dalibnieks, rez,skriesim_db,sacensibas) values ('Garavski Vladimir',7802.9,'','Lattelecom Rīgas maratons – pusmaratona distance');</v>
      </c>
    </row>
    <row r="2739" spans="1:16" x14ac:dyDescent="0.2">
      <c r="A2739" s="26" t="s">
        <v>28806</v>
      </c>
      <c r="B2739" s="28" t="s">
        <v>11529</v>
      </c>
      <c r="C2739" s="28" t="s">
        <v>11530</v>
      </c>
      <c r="D2739" s="28">
        <v>1986</v>
      </c>
      <c r="E2739" s="28" t="s">
        <v>6202</v>
      </c>
      <c r="F2739" s="28"/>
      <c r="G2739" s="28" t="s">
        <v>2719</v>
      </c>
      <c r="H2739" s="28" t="s">
        <v>11531</v>
      </c>
      <c r="I2739" s="28" t="s">
        <v>20584</v>
      </c>
      <c r="J2739" s="28">
        <v>2</v>
      </c>
      <c r="K2739" s="28">
        <v>10</v>
      </c>
      <c r="L2739" s="5">
        <v>3.2</v>
      </c>
      <c r="M2739" s="5">
        <f t="shared" si="170"/>
        <v>7803.2</v>
      </c>
      <c r="N2739" s="5">
        <f t="shared" si="171"/>
        <v>510.12405167110933</v>
      </c>
      <c r="O2739" s="5" t="str">
        <f t="shared" si="168"/>
        <v/>
      </c>
      <c r="P2739" s="43" t="str">
        <f t="shared" si="169"/>
        <v>insert into noskrien_reit (dalibnieks, rez,skriesim_db,sacensibas) values ('Dumas Iris',7803.2,'','Lattelecom Rīgas maratons – pusmaratona distance');</v>
      </c>
    </row>
    <row r="2740" spans="1:16" x14ac:dyDescent="0.2">
      <c r="A2740" s="26" t="s">
        <v>28807</v>
      </c>
      <c r="B2740" s="27" t="s">
        <v>96</v>
      </c>
      <c r="C2740" s="27" t="s">
        <v>11532</v>
      </c>
      <c r="D2740" s="27">
        <v>1973</v>
      </c>
      <c r="E2740" s="27" t="s">
        <v>6214</v>
      </c>
      <c r="F2740" s="27" t="s">
        <v>4092</v>
      </c>
      <c r="G2740" s="27" t="s">
        <v>2563</v>
      </c>
      <c r="H2740" s="27" t="s">
        <v>11533</v>
      </c>
      <c r="I2740" s="27" t="s">
        <v>20585</v>
      </c>
      <c r="J2740" s="27">
        <v>2</v>
      </c>
      <c r="K2740" s="27">
        <v>10</v>
      </c>
      <c r="L2740" s="5">
        <v>3.7</v>
      </c>
      <c r="M2740" s="5">
        <f t="shared" si="170"/>
        <v>7803.7</v>
      </c>
      <c r="N2740" s="5">
        <f t="shared" si="171"/>
        <v>510.09136691569381</v>
      </c>
      <c r="O2740" s="5" t="str">
        <f t="shared" si="168"/>
        <v/>
      </c>
      <c r="P2740" s="43" t="str">
        <f t="shared" si="169"/>
        <v>insert into noskrien_reit (dalibnieks, rez,skriesim_db,sacensibas) values ('Kramzaks Andris',7803.7,'','Lattelecom Rīgas maratons – pusmaratona distance');</v>
      </c>
    </row>
    <row r="2741" spans="1:16" x14ac:dyDescent="0.2">
      <c r="A2741" s="26" t="s">
        <v>28808</v>
      </c>
      <c r="B2741" s="28" t="s">
        <v>0</v>
      </c>
      <c r="C2741" s="28" t="s">
        <v>11534</v>
      </c>
      <c r="D2741" s="28">
        <v>1989</v>
      </c>
      <c r="E2741" s="28" t="s">
        <v>2564</v>
      </c>
      <c r="F2741" s="28" t="s">
        <v>3271</v>
      </c>
      <c r="G2741" s="28" t="s">
        <v>2563</v>
      </c>
      <c r="H2741" s="28" t="s">
        <v>11535</v>
      </c>
      <c r="I2741" s="28" t="s">
        <v>20586</v>
      </c>
      <c r="J2741" s="28">
        <v>2</v>
      </c>
      <c r="K2741" s="28">
        <v>10</v>
      </c>
      <c r="L2741" s="5">
        <v>3.9</v>
      </c>
      <c r="M2741" s="5">
        <f t="shared" si="170"/>
        <v>7803.9</v>
      </c>
      <c r="N2741" s="5">
        <f t="shared" si="171"/>
        <v>510.07829418624016</v>
      </c>
      <c r="O2741" s="5" t="str">
        <f t="shared" si="168"/>
        <v/>
      </c>
      <c r="P2741" s="43" t="str">
        <f t="shared" si="169"/>
        <v>insert into noskrien_reit (dalibnieks, rez,skriesim_db,sacensibas) values ('Safranovs Kristaps',7803.9,'','Lattelecom Rīgas maratons – pusmaratona distance');</v>
      </c>
    </row>
    <row r="2742" spans="1:16" x14ac:dyDescent="0.2">
      <c r="A2742" s="26" t="s">
        <v>28809</v>
      </c>
      <c r="B2742" s="27" t="s">
        <v>11536</v>
      </c>
      <c r="C2742" s="27" t="s">
        <v>11537</v>
      </c>
      <c r="D2742" s="27">
        <v>1977</v>
      </c>
      <c r="E2742" s="27" t="s">
        <v>6202</v>
      </c>
      <c r="F2742" s="27"/>
      <c r="G2742" s="27" t="s">
        <v>2798</v>
      </c>
      <c r="H2742" s="27" t="s">
        <v>11538</v>
      </c>
      <c r="I2742" s="27" t="s">
        <v>20587</v>
      </c>
      <c r="J2742" s="27">
        <v>2</v>
      </c>
      <c r="K2742" s="27">
        <v>10</v>
      </c>
      <c r="L2742" s="5">
        <v>4.2</v>
      </c>
      <c r="M2742" s="5">
        <f t="shared" si="170"/>
        <v>7804.2</v>
      </c>
      <c r="N2742" s="5">
        <f t="shared" si="171"/>
        <v>510.05868634837645</v>
      </c>
      <c r="O2742" s="5" t="str">
        <f t="shared" si="168"/>
        <v/>
      </c>
      <c r="P2742" s="43" t="str">
        <f t="shared" si="169"/>
        <v>insert into noskrien_reit (dalibnieks, rez,skriesim_db,sacensibas) values ('Häntzschel Ines',7804.2,'','Lattelecom Rīgas maratons – pusmaratona distance');</v>
      </c>
    </row>
    <row r="2743" spans="1:16" x14ac:dyDescent="0.2">
      <c r="A2743" s="26" t="s">
        <v>28810</v>
      </c>
      <c r="B2743" s="28" t="s">
        <v>517</v>
      </c>
      <c r="C2743" s="28" t="s">
        <v>11539</v>
      </c>
      <c r="D2743" s="28">
        <v>1985</v>
      </c>
      <c r="E2743" s="28" t="s">
        <v>6202</v>
      </c>
      <c r="F2743" s="28" t="s">
        <v>2751</v>
      </c>
      <c r="G2743" s="28" t="s">
        <v>2563</v>
      </c>
      <c r="H2743" s="28" t="s">
        <v>11538</v>
      </c>
      <c r="I2743" s="28" t="s">
        <v>20587</v>
      </c>
      <c r="J2743" s="28">
        <v>2</v>
      </c>
      <c r="K2743" s="28">
        <v>10</v>
      </c>
      <c r="L2743" s="5">
        <v>4.2</v>
      </c>
      <c r="M2743" s="5">
        <f t="shared" si="170"/>
        <v>7804.2</v>
      </c>
      <c r="N2743" s="5">
        <f t="shared" si="171"/>
        <v>510.05868634837645</v>
      </c>
      <c r="O2743" s="5" t="str">
        <f t="shared" si="168"/>
        <v/>
      </c>
      <c r="P2743" s="43" t="str">
        <f t="shared" si="169"/>
        <v>insert into noskrien_reit (dalibnieks, rez,skriesim_db,sacensibas) values ('Straumiņa Daiga',7804.2,'','Lattelecom Rīgas maratons – pusmaratona distance');</v>
      </c>
    </row>
    <row r="2744" spans="1:16" x14ac:dyDescent="0.2">
      <c r="A2744" s="26" t="s">
        <v>28811</v>
      </c>
      <c r="B2744" s="27" t="s">
        <v>3845</v>
      </c>
      <c r="C2744" s="27" t="s">
        <v>11540</v>
      </c>
      <c r="D2744" s="27">
        <v>1977</v>
      </c>
      <c r="E2744" s="27" t="s">
        <v>2564</v>
      </c>
      <c r="F2744" s="27"/>
      <c r="G2744" s="27" t="s">
        <v>2798</v>
      </c>
      <c r="H2744" s="27" t="s">
        <v>11541</v>
      </c>
      <c r="I2744" s="27" t="s">
        <v>20588</v>
      </c>
      <c r="J2744" s="27">
        <v>2</v>
      </c>
      <c r="K2744" s="27">
        <v>10</v>
      </c>
      <c r="L2744" s="5">
        <v>4.4000000000000004</v>
      </c>
      <c r="M2744" s="5">
        <f t="shared" si="170"/>
        <v>7804.4</v>
      </c>
      <c r="N2744" s="5">
        <f t="shared" si="171"/>
        <v>510.04561529393675</v>
      </c>
      <c r="O2744" s="5" t="str">
        <f t="shared" si="168"/>
        <v/>
      </c>
      <c r="P2744" s="43" t="str">
        <f t="shared" si="169"/>
        <v>insert into noskrien_reit (dalibnieks, rez,skriesim_db,sacensibas) values ('Uebel Robert',7804.4,'','Lattelecom Rīgas maratons – pusmaratona distance');</v>
      </c>
    </row>
    <row r="2745" spans="1:16" x14ac:dyDescent="0.2">
      <c r="A2745" s="26" t="s">
        <v>28812</v>
      </c>
      <c r="B2745" s="28" t="s">
        <v>11542</v>
      </c>
      <c r="C2745" s="28" t="s">
        <v>11543</v>
      </c>
      <c r="D2745" s="28">
        <v>1955</v>
      </c>
      <c r="E2745" s="28" t="s">
        <v>6214</v>
      </c>
      <c r="F2745" s="28"/>
      <c r="G2745" s="28" t="s">
        <v>2563</v>
      </c>
      <c r="H2745" s="28" t="s">
        <v>11544</v>
      </c>
      <c r="I2745" s="28" t="s">
        <v>20589</v>
      </c>
      <c r="J2745" s="28">
        <v>2</v>
      </c>
      <c r="K2745" s="28">
        <v>10</v>
      </c>
      <c r="L2745" s="5">
        <v>4.5</v>
      </c>
      <c r="M2745" s="5">
        <f t="shared" si="170"/>
        <v>7804.5</v>
      </c>
      <c r="N2745" s="5">
        <f t="shared" si="171"/>
        <v>510.03908001793843</v>
      </c>
      <c r="O2745" s="5" t="str">
        <f t="shared" si="168"/>
        <v/>
      </c>
      <c r="P2745" s="43" t="str">
        <f t="shared" si="169"/>
        <v>insert into noskrien_reit (dalibnieks, rez,skriesim_db,sacensibas) values ('BIRZNIEKS ALDIS',7804.5,'','Lattelecom Rīgas maratons – pusmaratona distance');</v>
      </c>
    </row>
    <row r="2746" spans="1:16" x14ac:dyDescent="0.2">
      <c r="A2746" s="26" t="s">
        <v>28813</v>
      </c>
      <c r="B2746" s="27" t="s">
        <v>2253</v>
      </c>
      <c r="C2746" s="27" t="s">
        <v>11545</v>
      </c>
      <c r="D2746" s="27">
        <v>1986</v>
      </c>
      <c r="E2746" s="27" t="s">
        <v>6202</v>
      </c>
      <c r="F2746" s="27" t="s">
        <v>11511</v>
      </c>
      <c r="G2746" s="27" t="s">
        <v>2563</v>
      </c>
      <c r="H2746" s="27" t="s">
        <v>11546</v>
      </c>
      <c r="I2746" s="27" t="s">
        <v>20590</v>
      </c>
      <c r="J2746" s="27">
        <v>2</v>
      </c>
      <c r="K2746" s="27">
        <v>10</v>
      </c>
      <c r="L2746" s="5">
        <v>4.7</v>
      </c>
      <c r="M2746" s="5">
        <f t="shared" si="170"/>
        <v>7804.7</v>
      </c>
      <c r="N2746" s="5">
        <f t="shared" si="171"/>
        <v>510.02600996835247</v>
      </c>
      <c r="O2746" s="5" t="str">
        <f t="shared" si="168"/>
        <v/>
      </c>
      <c r="P2746" s="43" t="str">
        <f t="shared" si="169"/>
        <v>insert into noskrien_reit (dalibnieks, rez,skriesim_db,sacensibas) values ('Boicova Oksana',7804.7,'','Lattelecom Rīgas maratons – pusmaratona distance');</v>
      </c>
    </row>
    <row r="2747" spans="1:16" x14ac:dyDescent="0.2">
      <c r="A2747" s="26" t="s">
        <v>28814</v>
      </c>
      <c r="B2747" s="28" t="s">
        <v>11547</v>
      </c>
      <c r="C2747" s="28" t="s">
        <v>11548</v>
      </c>
      <c r="D2747" s="28">
        <v>1993</v>
      </c>
      <c r="E2747" s="28" t="s">
        <v>2564</v>
      </c>
      <c r="F2747" s="28" t="s">
        <v>4839</v>
      </c>
      <c r="G2747" s="28" t="s">
        <v>2563</v>
      </c>
      <c r="H2747" s="28" t="s">
        <v>11546</v>
      </c>
      <c r="I2747" s="28" t="s">
        <v>20590</v>
      </c>
      <c r="J2747" s="28">
        <v>2</v>
      </c>
      <c r="K2747" s="28">
        <v>10</v>
      </c>
      <c r="L2747" s="5">
        <v>4.7</v>
      </c>
      <c r="M2747" s="5">
        <f t="shared" si="170"/>
        <v>7804.7</v>
      </c>
      <c r="N2747" s="5">
        <f t="shared" si="171"/>
        <v>510.02600996835247</v>
      </c>
      <c r="O2747" s="5" t="str">
        <f t="shared" si="168"/>
        <v/>
      </c>
      <c r="P2747" s="43" t="str">
        <f t="shared" si="169"/>
        <v>insert into noskrien_reit (dalibnieks, rez,skriesim_db,sacensibas) values ('Karlsons Kristiāns',7804.7,'','Lattelecom Rīgas maratons – pusmaratona distance');</v>
      </c>
    </row>
    <row r="2748" spans="1:16" x14ac:dyDescent="0.2">
      <c r="A2748" s="26" t="s">
        <v>28815</v>
      </c>
      <c r="B2748" s="27" t="s">
        <v>1432</v>
      </c>
      <c r="C2748" s="27" t="s">
        <v>11549</v>
      </c>
      <c r="D2748" s="27">
        <v>1990</v>
      </c>
      <c r="E2748" s="27" t="s">
        <v>6202</v>
      </c>
      <c r="F2748" s="27" t="s">
        <v>3155</v>
      </c>
      <c r="G2748" s="27" t="s">
        <v>2563</v>
      </c>
      <c r="H2748" s="27" t="s">
        <v>11550</v>
      </c>
      <c r="I2748" s="27" t="s">
        <v>20591</v>
      </c>
      <c r="J2748" s="27">
        <v>2</v>
      </c>
      <c r="K2748" s="27">
        <v>10</v>
      </c>
      <c r="L2748" s="5">
        <v>6.4</v>
      </c>
      <c r="M2748" s="5">
        <f t="shared" si="170"/>
        <v>7806.4</v>
      </c>
      <c r="N2748" s="5">
        <f t="shared" si="171"/>
        <v>509.91494158639063</v>
      </c>
      <c r="O2748" s="5" t="str">
        <f t="shared" si="168"/>
        <v/>
      </c>
      <c r="P2748" s="43" t="str">
        <f t="shared" si="169"/>
        <v>insert into noskrien_reit (dalibnieks, rez,skriesim_db,sacensibas) values ('Makedone Viktorija',7806.4,'','Lattelecom Rīgas maratons – pusmaratona distance');</v>
      </c>
    </row>
    <row r="2749" spans="1:16" x14ac:dyDescent="0.2">
      <c r="A2749" s="26" t="s">
        <v>28816</v>
      </c>
      <c r="B2749" s="28" t="s">
        <v>7716</v>
      </c>
      <c r="C2749" s="28" t="s">
        <v>9738</v>
      </c>
      <c r="D2749" s="28">
        <v>1975</v>
      </c>
      <c r="E2749" s="28" t="s">
        <v>6214</v>
      </c>
      <c r="F2749" s="28"/>
      <c r="G2749" s="28" t="s">
        <v>2682</v>
      </c>
      <c r="H2749" s="28" t="s">
        <v>11551</v>
      </c>
      <c r="I2749" s="28" t="s">
        <v>20592</v>
      </c>
      <c r="J2749" s="28">
        <v>2</v>
      </c>
      <c r="K2749" s="28">
        <v>10</v>
      </c>
      <c r="L2749" s="5">
        <v>8</v>
      </c>
      <c r="M2749" s="5">
        <f t="shared" si="170"/>
        <v>7808</v>
      </c>
      <c r="N2749" s="5">
        <f t="shared" si="171"/>
        <v>509.81045081967216</v>
      </c>
      <c r="O2749" s="5" t="str">
        <f t="shared" si="168"/>
        <v/>
      </c>
      <c r="P2749" s="43" t="str">
        <f t="shared" si="169"/>
        <v>insert into noskrien_reit (dalibnieks, rez,skriesim_db,sacensibas) values ('Vahemäe Margus',7808,'','Lattelecom Rīgas maratons – pusmaratona distance');</v>
      </c>
    </row>
    <row r="2750" spans="1:16" x14ac:dyDescent="0.2">
      <c r="A2750" s="26" t="s">
        <v>28817</v>
      </c>
      <c r="B2750" s="27" t="s">
        <v>39</v>
      </c>
      <c r="C2750" s="27" t="s">
        <v>11552</v>
      </c>
      <c r="D2750" s="27">
        <v>1981</v>
      </c>
      <c r="E2750" s="27" t="s">
        <v>2564</v>
      </c>
      <c r="F2750" s="27" t="s">
        <v>695</v>
      </c>
      <c r="G2750" s="27" t="s">
        <v>2563</v>
      </c>
      <c r="H2750" s="27" t="s">
        <v>11553</v>
      </c>
      <c r="I2750" s="27" t="s">
        <v>20593</v>
      </c>
      <c r="J2750" s="27">
        <v>2</v>
      </c>
      <c r="K2750" s="27">
        <v>10</v>
      </c>
      <c r="L2750" s="5">
        <v>8.3000000000000007</v>
      </c>
      <c r="M2750" s="5">
        <f t="shared" si="170"/>
        <v>7808.3</v>
      </c>
      <c r="N2750" s="5">
        <f t="shared" si="171"/>
        <v>509.79086356825434</v>
      </c>
      <c r="O2750" s="5" t="str">
        <f t="shared" si="168"/>
        <v/>
      </c>
      <c r="P2750" s="43" t="str">
        <f t="shared" si="169"/>
        <v>insert into noskrien_reit (dalibnieks, rez,skriesim_db,sacensibas) values ('Bankovskis Mārtiņš',7808.3,'','Lattelecom Rīgas maratons – pusmaratona distance');</v>
      </c>
    </row>
    <row r="2751" spans="1:16" x14ac:dyDescent="0.2">
      <c r="A2751" s="26" t="s">
        <v>28818</v>
      </c>
      <c r="B2751" s="28" t="s">
        <v>11554</v>
      </c>
      <c r="C2751" s="28" t="s">
        <v>11555</v>
      </c>
      <c r="D2751" s="28">
        <v>1981</v>
      </c>
      <c r="E2751" s="28" t="s">
        <v>2564</v>
      </c>
      <c r="F2751" s="28"/>
      <c r="G2751" s="28" t="s">
        <v>11556</v>
      </c>
      <c r="H2751" s="28" t="s">
        <v>11557</v>
      </c>
      <c r="I2751" s="28" t="s">
        <v>20594</v>
      </c>
      <c r="J2751" s="28">
        <v>2</v>
      </c>
      <c r="K2751" s="28">
        <v>10</v>
      </c>
      <c r="L2751" s="5">
        <v>8.9</v>
      </c>
      <c r="M2751" s="5">
        <f t="shared" si="170"/>
        <v>7808.9</v>
      </c>
      <c r="N2751" s="5">
        <f t="shared" si="171"/>
        <v>509.75169358040182</v>
      </c>
      <c r="O2751" s="5" t="str">
        <f t="shared" si="168"/>
        <v/>
      </c>
      <c r="P2751" s="43" t="str">
        <f t="shared" si="169"/>
        <v>insert into noskrien_reit (dalibnieks, rez,skriesim_db,sacensibas) values ('Serrican Aykut Can',7808.9,'','Lattelecom Rīgas maratons – pusmaratona distance');</v>
      </c>
    </row>
    <row r="2752" spans="1:16" x14ac:dyDescent="0.2">
      <c r="A2752" s="26" t="s">
        <v>28819</v>
      </c>
      <c r="B2752" s="27" t="s">
        <v>39</v>
      </c>
      <c r="C2752" s="27" t="s">
        <v>824</v>
      </c>
      <c r="D2752" s="27">
        <v>1984</v>
      </c>
      <c r="E2752" s="27" t="s">
        <v>2564</v>
      </c>
      <c r="F2752" s="27" t="s">
        <v>11558</v>
      </c>
      <c r="G2752" s="27" t="s">
        <v>2563</v>
      </c>
      <c r="H2752" s="27" t="s">
        <v>11559</v>
      </c>
      <c r="I2752" s="27" t="s">
        <v>20595</v>
      </c>
      <c r="J2752" s="27">
        <v>2</v>
      </c>
      <c r="K2752" s="27">
        <v>10</v>
      </c>
      <c r="L2752" s="5">
        <v>9.9</v>
      </c>
      <c r="M2752" s="5">
        <f t="shared" si="170"/>
        <v>7809.9</v>
      </c>
      <c r="N2752" s="5">
        <f t="shared" si="171"/>
        <v>509.68642364178794</v>
      </c>
      <c r="O2752" s="5" t="str">
        <f t="shared" si="168"/>
        <v/>
      </c>
      <c r="P2752" s="43" t="str">
        <f t="shared" si="169"/>
        <v>insert into noskrien_reit (dalibnieks, rez,skriesim_db,sacensibas) values ('Birznieks Mārtiņš',7809.9,'','Lattelecom Rīgas maratons – pusmaratona distance');</v>
      </c>
    </row>
    <row r="2753" spans="1:16" x14ac:dyDescent="0.2">
      <c r="A2753" s="26" t="s">
        <v>28820</v>
      </c>
      <c r="B2753" s="28" t="s">
        <v>11560</v>
      </c>
      <c r="C2753" s="28" t="s">
        <v>11561</v>
      </c>
      <c r="D2753" s="28">
        <v>1990</v>
      </c>
      <c r="E2753" s="28" t="s">
        <v>6202</v>
      </c>
      <c r="F2753" s="28" t="s">
        <v>2610</v>
      </c>
      <c r="G2753" s="28" t="s">
        <v>2563</v>
      </c>
      <c r="H2753" s="28" t="s">
        <v>11562</v>
      </c>
      <c r="I2753" s="28" t="s">
        <v>20596</v>
      </c>
      <c r="J2753" s="28">
        <v>2</v>
      </c>
      <c r="K2753" s="28">
        <v>10</v>
      </c>
      <c r="L2753" s="5">
        <v>14.2</v>
      </c>
      <c r="M2753" s="5">
        <f t="shared" si="170"/>
        <v>7814.2</v>
      </c>
      <c r="N2753" s="5">
        <f t="shared" si="171"/>
        <v>509.40595326456963</v>
      </c>
      <c r="O2753" s="5" t="str">
        <f t="shared" si="168"/>
        <v/>
      </c>
      <c r="P2753" s="43" t="str">
        <f t="shared" si="169"/>
        <v>insert into noskrien_reit (dalibnieks, rez,skriesim_db,sacensibas) values ('Reča Agija',7814.2,'','Lattelecom Rīgas maratons – pusmaratona distance');</v>
      </c>
    </row>
    <row r="2754" spans="1:16" x14ac:dyDescent="0.2">
      <c r="A2754" s="26" t="s">
        <v>28821</v>
      </c>
      <c r="B2754" s="27" t="s">
        <v>22</v>
      </c>
      <c r="C2754" s="27" t="s">
        <v>2539</v>
      </c>
      <c r="D2754" s="27">
        <v>1983</v>
      </c>
      <c r="E2754" s="27" t="s">
        <v>2564</v>
      </c>
      <c r="F2754" s="27" t="s">
        <v>695</v>
      </c>
      <c r="G2754" s="27" t="s">
        <v>2563</v>
      </c>
      <c r="H2754" s="27" t="s">
        <v>11562</v>
      </c>
      <c r="I2754" s="27" t="s">
        <v>20596</v>
      </c>
      <c r="J2754" s="27">
        <v>2</v>
      </c>
      <c r="K2754" s="27">
        <v>10</v>
      </c>
      <c r="L2754" s="5">
        <v>14.2</v>
      </c>
      <c r="M2754" s="5">
        <f t="shared" si="170"/>
        <v>7814.2</v>
      </c>
      <c r="N2754" s="5">
        <f t="shared" si="171"/>
        <v>509.40595326456963</v>
      </c>
      <c r="O2754" s="5" t="str">
        <f t="shared" ref="O2754:O2817" si="172">IF(F2754="vsk noskrien","y","")</f>
        <v/>
      </c>
      <c r="P2754" s="43" t="str">
        <f t="shared" ref="P2754:P2817" si="173">CONCATENATE("insert into noskrien_reit (dalibnieks, rez,skriesim_db,sacensibas) values ('",C2754," ",B2754,"',",M2754,",'",O2754,"','",$P$1,"');")</f>
        <v>insert into noskrien_reit (dalibnieks, rez,skriesim_db,sacensibas) values ('Romanovskis Gatis',7814.2,'','Lattelecom Rīgas maratons – pusmaratona distance');</v>
      </c>
    </row>
    <row r="2755" spans="1:16" x14ac:dyDescent="0.2">
      <c r="A2755" s="26" t="s">
        <v>28822</v>
      </c>
      <c r="B2755" s="28" t="s">
        <v>5229</v>
      </c>
      <c r="C2755" s="28" t="s">
        <v>6830</v>
      </c>
      <c r="D2755" s="28">
        <v>1963</v>
      </c>
      <c r="E2755" s="28" t="s">
        <v>6399</v>
      </c>
      <c r="F2755" s="28"/>
      <c r="G2755" s="28" t="s">
        <v>2627</v>
      </c>
      <c r="H2755" s="28" t="s">
        <v>11563</v>
      </c>
      <c r="I2755" s="28" t="s">
        <v>20597</v>
      </c>
      <c r="J2755" s="28">
        <v>2</v>
      </c>
      <c r="K2755" s="28">
        <v>10</v>
      </c>
      <c r="L2755" s="5">
        <v>14.9</v>
      </c>
      <c r="M2755" s="5">
        <f t="shared" ref="M2755:M2818" si="174">J2755*3600+K2755*60+L2755</f>
        <v>7814.9</v>
      </c>
      <c r="N2755" s="5">
        <f t="shared" ref="N2755:N2818" si="175">$M$2/M2755*1000</f>
        <v>509.36032450831101</v>
      </c>
      <c r="O2755" s="5" t="str">
        <f t="shared" si="172"/>
        <v/>
      </c>
      <c r="P2755" s="43" t="str">
        <f t="shared" si="173"/>
        <v>insert into noskrien_reit (dalibnieks, rez,skriesim_db,sacensibas) values ('Oikarinen Sari',7814.9,'','Lattelecom Rīgas maratons – pusmaratona distance');</v>
      </c>
    </row>
    <row r="2756" spans="1:16" x14ac:dyDescent="0.2">
      <c r="A2756" s="26" t="s">
        <v>28823</v>
      </c>
      <c r="B2756" s="27" t="s">
        <v>2379</v>
      </c>
      <c r="C2756" s="27" t="s">
        <v>1517</v>
      </c>
      <c r="D2756" s="27">
        <v>1994</v>
      </c>
      <c r="E2756" s="27" t="s">
        <v>6202</v>
      </c>
      <c r="F2756" s="27" t="s">
        <v>695</v>
      </c>
      <c r="G2756" s="27" t="s">
        <v>2563</v>
      </c>
      <c r="H2756" s="27" t="s">
        <v>11564</v>
      </c>
      <c r="I2756" s="27" t="s">
        <v>20598</v>
      </c>
      <c r="J2756" s="27">
        <v>2</v>
      </c>
      <c r="K2756" s="27">
        <v>10</v>
      </c>
      <c r="L2756" s="5">
        <v>15.2</v>
      </c>
      <c r="M2756" s="5">
        <f t="shared" si="174"/>
        <v>7815.2</v>
      </c>
      <c r="N2756" s="5">
        <f t="shared" si="175"/>
        <v>509.34077182925586</v>
      </c>
      <c r="O2756" s="5" t="str">
        <f t="shared" si="172"/>
        <v/>
      </c>
      <c r="P2756" s="43" t="str">
        <f t="shared" si="173"/>
        <v>insert into noskrien_reit (dalibnieks, rez,skriesim_db,sacensibas) values ('Gaile Gunita',7815.2,'','Lattelecom Rīgas maratons – pusmaratona distance');</v>
      </c>
    </row>
    <row r="2757" spans="1:16" x14ac:dyDescent="0.2">
      <c r="A2757" s="26" t="s">
        <v>28824</v>
      </c>
      <c r="B2757" s="28" t="s">
        <v>6011</v>
      </c>
      <c r="C2757" s="28" t="s">
        <v>11565</v>
      </c>
      <c r="D2757" s="28">
        <v>1956</v>
      </c>
      <c r="E2757" s="28" t="s">
        <v>6214</v>
      </c>
      <c r="F2757" s="28" t="s">
        <v>3944</v>
      </c>
      <c r="G2757" s="28" t="s">
        <v>2627</v>
      </c>
      <c r="H2757" s="28" t="s">
        <v>11566</v>
      </c>
      <c r="I2757" s="28" t="s">
        <v>20599</v>
      </c>
      <c r="J2757" s="28">
        <v>2</v>
      </c>
      <c r="K2757" s="28">
        <v>10</v>
      </c>
      <c r="L2757" s="5">
        <v>15.8</v>
      </c>
      <c r="M2757" s="5">
        <f t="shared" si="174"/>
        <v>7815.8</v>
      </c>
      <c r="N2757" s="5">
        <f t="shared" si="175"/>
        <v>509.30167097418047</v>
      </c>
      <c r="O2757" s="5" t="str">
        <f t="shared" si="172"/>
        <v/>
      </c>
      <c r="P2757" s="43" t="str">
        <f t="shared" si="173"/>
        <v>insert into noskrien_reit (dalibnieks, rez,skriesim_db,sacensibas) values ('Kuusinen Matti',7815.8,'','Lattelecom Rīgas maratons – pusmaratona distance');</v>
      </c>
    </row>
    <row r="2758" spans="1:16" x14ac:dyDescent="0.2">
      <c r="A2758" s="26" t="s">
        <v>28825</v>
      </c>
      <c r="B2758" s="27" t="s">
        <v>404</v>
      </c>
      <c r="C2758" s="27" t="s">
        <v>11567</v>
      </c>
      <c r="D2758" s="27">
        <v>1985</v>
      </c>
      <c r="E2758" s="27" t="s">
        <v>2564</v>
      </c>
      <c r="F2758" s="27" t="s">
        <v>238</v>
      </c>
      <c r="G2758" s="27" t="s">
        <v>2563</v>
      </c>
      <c r="H2758" s="27" t="s">
        <v>11568</v>
      </c>
      <c r="I2758" s="27" t="s">
        <v>20600</v>
      </c>
      <c r="J2758" s="27">
        <v>2</v>
      </c>
      <c r="K2758" s="27">
        <v>10</v>
      </c>
      <c r="L2758" s="5">
        <v>16.899999999999999</v>
      </c>
      <c r="M2758" s="5">
        <f t="shared" si="174"/>
        <v>7816.9</v>
      </c>
      <c r="N2758" s="5">
        <f t="shared" si="175"/>
        <v>509.23000166306343</v>
      </c>
      <c r="O2758" s="5" t="str">
        <f t="shared" si="172"/>
        <v/>
      </c>
      <c r="P2758" s="43" t="str">
        <f t="shared" si="173"/>
        <v>insert into noskrien_reit (dalibnieks, rez,skriesim_db,sacensibas) values ('Orups Juris',7816.9,'','Lattelecom Rīgas maratons – pusmaratona distance');</v>
      </c>
    </row>
    <row r="2759" spans="1:16" x14ac:dyDescent="0.2">
      <c r="A2759" s="26" t="s">
        <v>28826</v>
      </c>
      <c r="B2759" s="28" t="s">
        <v>125</v>
      </c>
      <c r="C2759" s="28" t="s">
        <v>11569</v>
      </c>
      <c r="D2759" s="28">
        <v>1988</v>
      </c>
      <c r="E2759" s="28" t="s">
        <v>6202</v>
      </c>
      <c r="F2759" s="28" t="s">
        <v>3249</v>
      </c>
      <c r="G2759" s="28" t="s">
        <v>2563</v>
      </c>
      <c r="H2759" s="28" t="s">
        <v>11570</v>
      </c>
      <c r="I2759" s="28" t="s">
        <v>20601</v>
      </c>
      <c r="J2759" s="28">
        <v>2</v>
      </c>
      <c r="K2759" s="28">
        <v>10</v>
      </c>
      <c r="L2759" s="5">
        <v>17.100000000000001</v>
      </c>
      <c r="M2759" s="5">
        <f t="shared" si="174"/>
        <v>7817.1</v>
      </c>
      <c r="N2759" s="5">
        <f t="shared" si="175"/>
        <v>509.21697304627031</v>
      </c>
      <c r="O2759" s="5" t="str">
        <f t="shared" si="172"/>
        <v/>
      </c>
      <c r="P2759" s="43" t="str">
        <f t="shared" si="173"/>
        <v>insert into noskrien_reit (dalibnieks, rez,skriesim_db,sacensibas) values ('Veigule-Bernāne Elīna',7817.1,'','Lattelecom Rīgas maratons – pusmaratona distance');</v>
      </c>
    </row>
    <row r="2760" spans="1:16" x14ac:dyDescent="0.2">
      <c r="A2760" s="26" t="s">
        <v>28827</v>
      </c>
      <c r="B2760" s="27" t="s">
        <v>777</v>
      </c>
      <c r="C2760" s="27" t="s">
        <v>1442</v>
      </c>
      <c r="D2760" s="27">
        <v>1985</v>
      </c>
      <c r="E2760" s="27" t="s">
        <v>6202</v>
      </c>
      <c r="F2760" s="27"/>
      <c r="G2760" s="27" t="s">
        <v>2563</v>
      </c>
      <c r="H2760" s="27" t="s">
        <v>11571</v>
      </c>
      <c r="I2760" s="27" t="s">
        <v>20602</v>
      </c>
      <c r="J2760" s="27">
        <v>2</v>
      </c>
      <c r="K2760" s="27">
        <v>10</v>
      </c>
      <c r="L2760" s="5">
        <v>18.600000000000001</v>
      </c>
      <c r="M2760" s="5">
        <f t="shared" si="174"/>
        <v>7818.6</v>
      </c>
      <c r="N2760" s="5">
        <f t="shared" si="175"/>
        <v>509.11927966643646</v>
      </c>
      <c r="O2760" s="5" t="str">
        <f t="shared" si="172"/>
        <v/>
      </c>
      <c r="P2760" s="43" t="str">
        <f t="shared" si="173"/>
        <v>insert into noskrien_reit (dalibnieks, rez,skriesim_db,sacensibas) values ('Mauriņa Zane',7818.6,'','Lattelecom Rīgas maratons – pusmaratona distance');</v>
      </c>
    </row>
    <row r="2761" spans="1:16" x14ac:dyDescent="0.2">
      <c r="A2761" s="26" t="s">
        <v>28828</v>
      </c>
      <c r="B2761" s="28" t="s">
        <v>37</v>
      </c>
      <c r="C2761" s="28" t="s">
        <v>927</v>
      </c>
      <c r="D2761" s="28">
        <v>1988</v>
      </c>
      <c r="E2761" s="28" t="s">
        <v>6202</v>
      </c>
      <c r="F2761" s="28"/>
      <c r="G2761" s="28" t="s">
        <v>2563</v>
      </c>
      <c r="H2761" s="28" t="s">
        <v>11572</v>
      </c>
      <c r="I2761" s="28" t="s">
        <v>20603</v>
      </c>
      <c r="J2761" s="28">
        <v>2</v>
      </c>
      <c r="K2761" s="28">
        <v>10</v>
      </c>
      <c r="L2761" s="5">
        <v>20.399999999999999</v>
      </c>
      <c r="M2761" s="5">
        <f t="shared" si="174"/>
        <v>7820.4</v>
      </c>
      <c r="N2761" s="5">
        <f t="shared" si="175"/>
        <v>509.00209707943333</v>
      </c>
      <c r="O2761" s="5" t="str">
        <f t="shared" si="172"/>
        <v/>
      </c>
      <c r="P2761" s="43" t="str">
        <f t="shared" si="173"/>
        <v>insert into noskrien_reit (dalibnieks, rez,skriesim_db,sacensibas) values ('Jonīte Linda',7820.4,'','Lattelecom Rīgas maratons – pusmaratona distance');</v>
      </c>
    </row>
    <row r="2762" spans="1:16" x14ac:dyDescent="0.2">
      <c r="A2762" s="26" t="s">
        <v>28829</v>
      </c>
      <c r="B2762" s="27" t="s">
        <v>46</v>
      </c>
      <c r="C2762" s="27" t="s">
        <v>11573</v>
      </c>
      <c r="D2762" s="27">
        <v>1970</v>
      </c>
      <c r="E2762" s="27" t="s">
        <v>6214</v>
      </c>
      <c r="F2762" s="27"/>
      <c r="G2762" s="27" t="s">
        <v>2563</v>
      </c>
      <c r="H2762" s="27" t="s">
        <v>11574</v>
      </c>
      <c r="I2762" s="27" t="s">
        <v>20604</v>
      </c>
      <c r="J2762" s="27">
        <v>2</v>
      </c>
      <c r="K2762" s="27">
        <v>10</v>
      </c>
      <c r="L2762" s="5">
        <v>21.2</v>
      </c>
      <c r="M2762" s="5">
        <f t="shared" si="174"/>
        <v>7821.2</v>
      </c>
      <c r="N2762" s="5">
        <f t="shared" si="175"/>
        <v>508.95003324298062</v>
      </c>
      <c r="O2762" s="5" t="str">
        <f t="shared" si="172"/>
        <v/>
      </c>
      <c r="P2762" s="43" t="str">
        <f t="shared" si="173"/>
        <v>insert into noskrien_reit (dalibnieks, rez,skriesim_db,sacensibas) values ('Nemme Jānis',7821.2,'','Lattelecom Rīgas maratons – pusmaratona distance');</v>
      </c>
    </row>
    <row r="2763" spans="1:16" x14ac:dyDescent="0.2">
      <c r="A2763" s="26" t="s">
        <v>28830</v>
      </c>
      <c r="B2763" s="28" t="s">
        <v>11575</v>
      </c>
      <c r="C2763" s="28" t="s">
        <v>11576</v>
      </c>
      <c r="D2763" s="28">
        <v>1990</v>
      </c>
      <c r="E2763" s="28" t="s">
        <v>6202</v>
      </c>
      <c r="F2763" s="28" t="s">
        <v>695</v>
      </c>
      <c r="G2763" s="28" t="s">
        <v>2563</v>
      </c>
      <c r="H2763" s="28" t="s">
        <v>11577</v>
      </c>
      <c r="I2763" s="28" t="s">
        <v>20605</v>
      </c>
      <c r="J2763" s="28">
        <v>2</v>
      </c>
      <c r="K2763" s="28">
        <v>10</v>
      </c>
      <c r="L2763" s="5">
        <v>23.3</v>
      </c>
      <c r="M2763" s="5">
        <f t="shared" si="174"/>
        <v>7823.3</v>
      </c>
      <c r="N2763" s="5">
        <f t="shared" si="175"/>
        <v>508.81341633326082</v>
      </c>
      <c r="O2763" s="5" t="str">
        <f t="shared" si="172"/>
        <v/>
      </c>
      <c r="P2763" s="43" t="str">
        <f t="shared" si="173"/>
        <v>insert into noskrien_reit (dalibnieks, rez,skriesim_db,sacensibas) values ('ZUTE MADARA',7823.3,'','Lattelecom Rīgas maratons – pusmaratona distance');</v>
      </c>
    </row>
    <row r="2764" spans="1:16" x14ac:dyDescent="0.2">
      <c r="A2764" s="26" t="s">
        <v>28831</v>
      </c>
      <c r="B2764" s="27" t="s">
        <v>11578</v>
      </c>
      <c r="C2764" s="27" t="s">
        <v>11579</v>
      </c>
      <c r="D2764" s="27">
        <v>1990</v>
      </c>
      <c r="E2764" s="27" t="s">
        <v>6202</v>
      </c>
      <c r="F2764" s="27" t="s">
        <v>695</v>
      </c>
      <c r="G2764" s="27" t="s">
        <v>2563</v>
      </c>
      <c r="H2764" s="27" t="s">
        <v>11580</v>
      </c>
      <c r="I2764" s="27" t="s">
        <v>20606</v>
      </c>
      <c r="J2764" s="27">
        <v>2</v>
      </c>
      <c r="K2764" s="27">
        <v>10</v>
      </c>
      <c r="L2764" s="5">
        <v>23.1</v>
      </c>
      <c r="M2764" s="5">
        <f t="shared" si="174"/>
        <v>7823.1</v>
      </c>
      <c r="N2764" s="5">
        <f t="shared" si="175"/>
        <v>508.82642430749956</v>
      </c>
      <c r="O2764" s="5" t="str">
        <f t="shared" si="172"/>
        <v/>
      </c>
      <c r="P2764" s="43" t="str">
        <f t="shared" si="173"/>
        <v>insert into noskrien_reit (dalibnieks, rez,skriesim_db,sacensibas) values ('ĶIRSE GUNA',7823.1,'','Lattelecom Rīgas maratons – pusmaratona distance');</v>
      </c>
    </row>
    <row r="2765" spans="1:16" x14ac:dyDescent="0.2">
      <c r="A2765" s="26" t="s">
        <v>28832</v>
      </c>
      <c r="B2765" s="28" t="s">
        <v>418</v>
      </c>
      <c r="C2765" s="28" t="s">
        <v>11581</v>
      </c>
      <c r="D2765" s="28">
        <v>1974</v>
      </c>
      <c r="E2765" s="28" t="s">
        <v>6214</v>
      </c>
      <c r="F2765" s="28" t="s">
        <v>11582</v>
      </c>
      <c r="G2765" s="28" t="s">
        <v>2563</v>
      </c>
      <c r="H2765" s="28" t="s">
        <v>11583</v>
      </c>
      <c r="I2765" s="28" t="s">
        <v>20607</v>
      </c>
      <c r="J2765" s="28">
        <v>2</v>
      </c>
      <c r="K2765" s="28">
        <v>10</v>
      </c>
      <c r="L2765" s="5">
        <v>26.1</v>
      </c>
      <c r="M2765" s="5">
        <f t="shared" si="174"/>
        <v>7826.1</v>
      </c>
      <c r="N2765" s="5">
        <f t="shared" si="175"/>
        <v>508.63137450326468</v>
      </c>
      <c r="O2765" s="5" t="str">
        <f t="shared" si="172"/>
        <v/>
      </c>
      <c r="P2765" s="43" t="str">
        <f t="shared" si="173"/>
        <v>insert into noskrien_reit (dalibnieks, rez,skriesim_db,sacensibas) values ('Reihmanis Kārlis',7826.1,'','Lattelecom Rīgas maratons – pusmaratona distance');</v>
      </c>
    </row>
    <row r="2766" spans="1:16" x14ac:dyDescent="0.2">
      <c r="A2766" s="26" t="s">
        <v>28833</v>
      </c>
      <c r="B2766" s="27" t="s">
        <v>137</v>
      </c>
      <c r="C2766" s="27" t="s">
        <v>882</v>
      </c>
      <c r="D2766" s="27">
        <v>1966</v>
      </c>
      <c r="E2766" s="27" t="s">
        <v>6399</v>
      </c>
      <c r="F2766" s="27" t="s">
        <v>9677</v>
      </c>
      <c r="G2766" s="27" t="s">
        <v>2563</v>
      </c>
      <c r="H2766" s="27" t="s">
        <v>11584</v>
      </c>
      <c r="I2766" s="27" t="s">
        <v>20608</v>
      </c>
      <c r="J2766" s="27">
        <v>2</v>
      </c>
      <c r="K2766" s="27">
        <v>10</v>
      </c>
      <c r="L2766" s="5">
        <v>26.4</v>
      </c>
      <c r="M2766" s="5">
        <f t="shared" si="174"/>
        <v>7826.4</v>
      </c>
      <c r="N2766" s="5">
        <f t="shared" si="175"/>
        <v>508.61187774711237</v>
      </c>
      <c r="O2766" s="5" t="str">
        <f t="shared" si="172"/>
        <v/>
      </c>
      <c r="P2766" s="43" t="str">
        <f t="shared" si="173"/>
        <v>insert into noskrien_reit (dalibnieks, rez,skriesim_db,sacensibas) values ('Urtāne Vineta',7826.4,'','Lattelecom Rīgas maratons – pusmaratona distance');</v>
      </c>
    </row>
    <row r="2767" spans="1:16" x14ac:dyDescent="0.2">
      <c r="A2767" s="26" t="s">
        <v>28834</v>
      </c>
      <c r="B2767" s="28" t="s">
        <v>774</v>
      </c>
      <c r="C2767" s="28" t="s">
        <v>11585</v>
      </c>
      <c r="D2767" s="28">
        <v>1976</v>
      </c>
      <c r="E2767" s="28" t="s">
        <v>6202</v>
      </c>
      <c r="F2767" s="28"/>
      <c r="G2767" s="28" t="s">
        <v>2563</v>
      </c>
      <c r="H2767" s="28" t="s">
        <v>11586</v>
      </c>
      <c r="I2767" s="28" t="s">
        <v>20609</v>
      </c>
      <c r="J2767" s="28">
        <v>2</v>
      </c>
      <c r="K2767" s="28">
        <v>10</v>
      </c>
      <c r="L2767" s="5">
        <v>26.8</v>
      </c>
      <c r="M2767" s="5">
        <f t="shared" si="174"/>
        <v>7826.8</v>
      </c>
      <c r="N2767" s="5">
        <f t="shared" si="175"/>
        <v>508.58588439719932</v>
      </c>
      <c r="O2767" s="5" t="str">
        <f t="shared" si="172"/>
        <v/>
      </c>
      <c r="P2767" s="43" t="str">
        <f t="shared" si="173"/>
        <v>insert into noskrien_reit (dalibnieks, rez,skriesim_db,sacensibas) values ('Bajāre Inese',7826.8,'','Lattelecom Rīgas maratons – pusmaratona distance');</v>
      </c>
    </row>
    <row r="2768" spans="1:16" x14ac:dyDescent="0.2">
      <c r="A2768" s="26" t="s">
        <v>28835</v>
      </c>
      <c r="B2768" s="27" t="s">
        <v>26</v>
      </c>
      <c r="C2768" s="27" t="s">
        <v>11587</v>
      </c>
      <c r="D2768" s="27">
        <v>1984</v>
      </c>
      <c r="E2768" s="27" t="s">
        <v>2564</v>
      </c>
      <c r="F2768" s="27" t="s">
        <v>2802</v>
      </c>
      <c r="G2768" s="27" t="s">
        <v>2563</v>
      </c>
      <c r="H2768" s="27" t="s">
        <v>11588</v>
      </c>
      <c r="I2768" s="27" t="s">
        <v>20610</v>
      </c>
      <c r="J2768" s="27">
        <v>2</v>
      </c>
      <c r="K2768" s="27">
        <v>10</v>
      </c>
      <c r="L2768" s="5">
        <v>27.3</v>
      </c>
      <c r="M2768" s="5">
        <f t="shared" si="174"/>
        <v>7827.3</v>
      </c>
      <c r="N2768" s="5">
        <f t="shared" si="175"/>
        <v>508.55339644577316</v>
      </c>
      <c r="O2768" s="5" t="str">
        <f t="shared" si="172"/>
        <v/>
      </c>
      <c r="P2768" s="43" t="str">
        <f t="shared" si="173"/>
        <v>insert into noskrien_reit (dalibnieks, rez,skriesim_db,sacensibas) values ('Ūdrišs Māris',7827.3,'','Lattelecom Rīgas maratons – pusmaratona distance');</v>
      </c>
    </row>
    <row r="2769" spans="1:16" x14ac:dyDescent="0.2">
      <c r="A2769" s="26" t="s">
        <v>28836</v>
      </c>
      <c r="B2769" s="28" t="s">
        <v>11589</v>
      </c>
      <c r="C2769" s="28" t="s">
        <v>11590</v>
      </c>
      <c r="D2769" s="28">
        <v>1987</v>
      </c>
      <c r="E2769" s="28" t="s">
        <v>2564</v>
      </c>
      <c r="F2769" s="28" t="s">
        <v>7354</v>
      </c>
      <c r="G2769" s="28" t="s">
        <v>2563</v>
      </c>
      <c r="H2769" s="28" t="s">
        <v>11591</v>
      </c>
      <c r="I2769" s="28" t="s">
        <v>20611</v>
      </c>
      <c r="J2769" s="28">
        <v>2</v>
      </c>
      <c r="K2769" s="28">
        <v>10</v>
      </c>
      <c r="L2769" s="5">
        <v>27.7</v>
      </c>
      <c r="M2769" s="5">
        <f t="shared" si="174"/>
        <v>7827.7</v>
      </c>
      <c r="N2769" s="5">
        <f t="shared" si="175"/>
        <v>508.52740907290774</v>
      </c>
      <c r="O2769" s="5" t="str">
        <f t="shared" si="172"/>
        <v/>
      </c>
      <c r="P2769" s="43" t="str">
        <f t="shared" si="173"/>
        <v>insert into noskrien_reit (dalibnieks, rez,skriesim_db,sacensibas) values ('Taraikovičs Ņikita',7827.7,'','Lattelecom Rīgas maratons – pusmaratona distance');</v>
      </c>
    </row>
    <row r="2770" spans="1:16" x14ac:dyDescent="0.2">
      <c r="A2770" s="26" t="s">
        <v>28837</v>
      </c>
      <c r="B2770" s="27" t="s">
        <v>11592</v>
      </c>
      <c r="C2770" s="27" t="s">
        <v>11593</v>
      </c>
      <c r="D2770" s="27">
        <v>1983</v>
      </c>
      <c r="E2770" s="27" t="s">
        <v>2564</v>
      </c>
      <c r="F2770" s="27" t="s">
        <v>11594</v>
      </c>
      <c r="G2770" s="27" t="s">
        <v>2923</v>
      </c>
      <c r="H2770" s="27" t="s">
        <v>11595</v>
      </c>
      <c r="I2770" s="27" t="s">
        <v>20612</v>
      </c>
      <c r="J2770" s="27">
        <v>2</v>
      </c>
      <c r="K2770" s="27">
        <v>10</v>
      </c>
      <c r="L2770" s="5">
        <v>28.1</v>
      </c>
      <c r="M2770" s="5">
        <f t="shared" si="174"/>
        <v>7828.1</v>
      </c>
      <c r="N2770" s="5">
        <f t="shared" si="175"/>
        <v>508.50142435584621</v>
      </c>
      <c r="O2770" s="5" t="str">
        <f t="shared" si="172"/>
        <v/>
      </c>
      <c r="P2770" s="43" t="str">
        <f t="shared" si="173"/>
        <v>insert into noskrien_reit (dalibnieks, rez,skriesim_db,sacensibas) values ('Fenollar Sastre Vicent Agusti',7828.1,'','Lattelecom Rīgas maratons – pusmaratona distance');</v>
      </c>
    </row>
    <row r="2771" spans="1:16" x14ac:dyDescent="0.2">
      <c r="A2771" s="26" t="s">
        <v>28838</v>
      </c>
      <c r="B2771" s="28" t="s">
        <v>39</v>
      </c>
      <c r="C2771" s="28" t="s">
        <v>176</v>
      </c>
      <c r="D2771" s="28">
        <v>1974</v>
      </c>
      <c r="E2771" s="28" t="s">
        <v>6214</v>
      </c>
      <c r="F2771" s="28" t="s">
        <v>1035</v>
      </c>
      <c r="G2771" s="28" t="s">
        <v>2563</v>
      </c>
      <c r="H2771" s="28" t="s">
        <v>11595</v>
      </c>
      <c r="I2771" s="28" t="s">
        <v>20612</v>
      </c>
      <c r="J2771" s="28">
        <v>2</v>
      </c>
      <c r="K2771" s="28">
        <v>10</v>
      </c>
      <c r="L2771" s="5">
        <v>28.1</v>
      </c>
      <c r="M2771" s="5">
        <f t="shared" si="174"/>
        <v>7828.1</v>
      </c>
      <c r="N2771" s="5">
        <f t="shared" si="175"/>
        <v>508.50142435584621</v>
      </c>
      <c r="O2771" s="5" t="str">
        <f t="shared" si="172"/>
        <v/>
      </c>
      <c r="P2771" s="43" t="str">
        <f t="shared" si="173"/>
        <v>insert into noskrien_reit (dalibnieks, rez,skriesim_db,sacensibas) values ('Siliņš Mārtiņš',7828.1,'','Lattelecom Rīgas maratons – pusmaratona distance');</v>
      </c>
    </row>
    <row r="2772" spans="1:16" x14ac:dyDescent="0.2">
      <c r="A2772" s="26" t="s">
        <v>28839</v>
      </c>
      <c r="B2772" s="27" t="s">
        <v>11596</v>
      </c>
      <c r="C2772" s="27" t="s">
        <v>11597</v>
      </c>
      <c r="D2772" s="27">
        <v>1990</v>
      </c>
      <c r="E2772" s="27" t="s">
        <v>2564</v>
      </c>
      <c r="F2772" s="27"/>
      <c r="G2772" s="27" t="s">
        <v>2923</v>
      </c>
      <c r="H2772" s="27" t="s">
        <v>11598</v>
      </c>
      <c r="I2772" s="27" t="s">
        <v>20613</v>
      </c>
      <c r="J2772" s="27">
        <v>2</v>
      </c>
      <c r="K2772" s="27">
        <v>10</v>
      </c>
      <c r="L2772" s="5">
        <v>29.2</v>
      </c>
      <c r="M2772" s="5">
        <f t="shared" si="174"/>
        <v>7829.2</v>
      </c>
      <c r="N2772" s="5">
        <f t="shared" si="175"/>
        <v>508.42998007459249</v>
      </c>
      <c r="O2772" s="5" t="str">
        <f t="shared" si="172"/>
        <v/>
      </c>
      <c r="P2772" s="43" t="str">
        <f t="shared" si="173"/>
        <v>insert into noskrien_reit (dalibnieks, rez,skriesim_db,sacensibas) values ('Pérez Rodríguez Fernando',7829.2,'','Lattelecom Rīgas maratons – pusmaratona distance');</v>
      </c>
    </row>
    <row r="2773" spans="1:16" x14ac:dyDescent="0.2">
      <c r="A2773" s="26" t="s">
        <v>28840</v>
      </c>
      <c r="B2773" s="28" t="s">
        <v>79</v>
      </c>
      <c r="C2773" s="28" t="s">
        <v>11599</v>
      </c>
      <c r="D2773" s="28">
        <v>1974</v>
      </c>
      <c r="E2773" s="28" t="s">
        <v>6399</v>
      </c>
      <c r="F2773" s="28" t="s">
        <v>6364</v>
      </c>
      <c r="G2773" s="28" t="s">
        <v>2563</v>
      </c>
      <c r="H2773" s="28" t="s">
        <v>11600</v>
      </c>
      <c r="I2773" s="28" t="s">
        <v>20614</v>
      </c>
      <c r="J2773" s="28">
        <v>2</v>
      </c>
      <c r="K2773" s="28">
        <v>10</v>
      </c>
      <c r="L2773" s="5">
        <v>29.4</v>
      </c>
      <c r="M2773" s="5">
        <f t="shared" si="174"/>
        <v>7829.4</v>
      </c>
      <c r="N2773" s="5">
        <f t="shared" si="175"/>
        <v>508.41699236212224</v>
      </c>
      <c r="O2773" s="5" t="str">
        <f t="shared" si="172"/>
        <v/>
      </c>
      <c r="P2773" s="43" t="str">
        <f t="shared" si="173"/>
        <v>insert into noskrien_reit (dalibnieks, rez,skriesim_db,sacensibas) values ('Veilande Baiba',7829.4,'','Lattelecom Rīgas maratons – pusmaratona distance');</v>
      </c>
    </row>
    <row r="2774" spans="1:16" x14ac:dyDescent="0.2">
      <c r="A2774" s="26" t="s">
        <v>28841</v>
      </c>
      <c r="B2774" s="27" t="s">
        <v>508</v>
      </c>
      <c r="C2774" s="27" t="s">
        <v>11601</v>
      </c>
      <c r="D2774" s="27">
        <v>1978</v>
      </c>
      <c r="E2774" s="27" t="s">
        <v>2564</v>
      </c>
      <c r="F2774" s="27" t="s">
        <v>1035</v>
      </c>
      <c r="G2774" s="27" t="s">
        <v>2563</v>
      </c>
      <c r="H2774" s="27" t="s">
        <v>11600</v>
      </c>
      <c r="I2774" s="27" t="s">
        <v>20614</v>
      </c>
      <c r="J2774" s="27">
        <v>2</v>
      </c>
      <c r="K2774" s="27">
        <v>10</v>
      </c>
      <c r="L2774" s="5">
        <v>29.4</v>
      </c>
      <c r="M2774" s="5">
        <f t="shared" si="174"/>
        <v>7829.4</v>
      </c>
      <c r="N2774" s="5">
        <f t="shared" si="175"/>
        <v>508.41699236212224</v>
      </c>
      <c r="O2774" s="5" t="str">
        <f t="shared" si="172"/>
        <v/>
      </c>
      <c r="P2774" s="43" t="str">
        <f t="shared" si="173"/>
        <v>insert into noskrien_reit (dalibnieks, rez,skriesim_db,sacensibas) values ('Šļaukstiņš Eduards',7829.4,'','Lattelecom Rīgas maratons – pusmaratona distance');</v>
      </c>
    </row>
    <row r="2775" spans="1:16" x14ac:dyDescent="0.2">
      <c r="A2775" s="26" t="s">
        <v>28842</v>
      </c>
      <c r="B2775" s="28" t="s">
        <v>377</v>
      </c>
      <c r="C2775" s="28" t="s">
        <v>843</v>
      </c>
      <c r="D2775" s="28">
        <v>1991</v>
      </c>
      <c r="E2775" s="28" t="s">
        <v>6202</v>
      </c>
      <c r="F2775" s="28" t="s">
        <v>4865</v>
      </c>
      <c r="G2775" s="28" t="s">
        <v>2563</v>
      </c>
      <c r="H2775" s="28" t="s">
        <v>11602</v>
      </c>
      <c r="I2775" s="28" t="s">
        <v>20615</v>
      </c>
      <c r="J2775" s="28">
        <v>2</v>
      </c>
      <c r="K2775" s="28">
        <v>10</v>
      </c>
      <c r="L2775" s="5">
        <v>29.9</v>
      </c>
      <c r="M2775" s="5">
        <f t="shared" si="174"/>
        <v>7829.9</v>
      </c>
      <c r="N2775" s="5">
        <f t="shared" si="175"/>
        <v>508.38452598372908</v>
      </c>
      <c r="O2775" s="5" t="str">
        <f t="shared" si="172"/>
        <v/>
      </c>
      <c r="P2775" s="43" t="str">
        <f t="shared" si="173"/>
        <v>insert into noskrien_reit (dalibnieks, rez,skriesim_db,sacensibas) values ('Apine Anita',7829.9,'','Lattelecom Rīgas maratons – pusmaratona distance');</v>
      </c>
    </row>
    <row r="2776" spans="1:16" x14ac:dyDescent="0.2">
      <c r="A2776" s="26" t="s">
        <v>28843</v>
      </c>
      <c r="B2776" s="27" t="s">
        <v>106</v>
      </c>
      <c r="C2776" s="27" t="s">
        <v>11603</v>
      </c>
      <c r="D2776" s="27">
        <v>1977</v>
      </c>
      <c r="E2776" s="27" t="s">
        <v>2564</v>
      </c>
      <c r="F2776" s="27" t="s">
        <v>11604</v>
      </c>
      <c r="G2776" s="27" t="s">
        <v>2563</v>
      </c>
      <c r="H2776" s="27" t="s">
        <v>11605</v>
      </c>
      <c r="I2776" s="27" t="s">
        <v>20616</v>
      </c>
      <c r="J2776" s="27">
        <v>2</v>
      </c>
      <c r="K2776" s="27">
        <v>10</v>
      </c>
      <c r="L2776" s="5">
        <v>31.2</v>
      </c>
      <c r="M2776" s="5">
        <f t="shared" si="174"/>
        <v>7831.2</v>
      </c>
      <c r="N2776" s="5">
        <f t="shared" si="175"/>
        <v>508.30013280212484</v>
      </c>
      <c r="O2776" s="5" t="str">
        <f t="shared" si="172"/>
        <v/>
      </c>
      <c r="P2776" s="43" t="str">
        <f t="shared" si="173"/>
        <v>insert into noskrien_reit (dalibnieks, rez,skriesim_db,sacensibas) values ('Šteins Mārcis',7831.2,'','Lattelecom Rīgas maratons – pusmaratona distance');</v>
      </c>
    </row>
    <row r="2777" spans="1:16" x14ac:dyDescent="0.2">
      <c r="A2777" s="26" t="s">
        <v>28844</v>
      </c>
      <c r="B2777" s="28" t="s">
        <v>125</v>
      </c>
      <c r="C2777" s="28" t="s">
        <v>915</v>
      </c>
      <c r="D2777" s="28">
        <v>1981</v>
      </c>
      <c r="E2777" s="28" t="s">
        <v>6202</v>
      </c>
      <c r="F2777" s="28" t="s">
        <v>695</v>
      </c>
      <c r="G2777" s="28" t="s">
        <v>2563</v>
      </c>
      <c r="H2777" s="28" t="s">
        <v>11606</v>
      </c>
      <c r="I2777" s="28" t="s">
        <v>20617</v>
      </c>
      <c r="J2777" s="28">
        <v>2</v>
      </c>
      <c r="K2777" s="28">
        <v>10</v>
      </c>
      <c r="L2777" s="5">
        <v>31</v>
      </c>
      <c r="M2777" s="5">
        <f t="shared" si="174"/>
        <v>7831</v>
      </c>
      <c r="N2777" s="5">
        <f t="shared" si="175"/>
        <v>508.31311454475804</v>
      </c>
      <c r="O2777" s="5" t="str">
        <f t="shared" si="172"/>
        <v/>
      </c>
      <c r="P2777" s="43" t="str">
        <f t="shared" si="173"/>
        <v>insert into noskrien_reit (dalibnieks, rez,skriesim_db,sacensibas) values ('Maļavkina Elīna',7831,'','Lattelecom Rīgas maratons – pusmaratona distance');</v>
      </c>
    </row>
    <row r="2778" spans="1:16" x14ac:dyDescent="0.2">
      <c r="A2778" s="26" t="s">
        <v>28845</v>
      </c>
      <c r="B2778" s="27" t="s">
        <v>2968</v>
      </c>
      <c r="C2778" s="27" t="s">
        <v>11607</v>
      </c>
      <c r="D2778" s="27">
        <v>1968</v>
      </c>
      <c r="E2778" s="27" t="s">
        <v>6214</v>
      </c>
      <c r="F2778" s="27"/>
      <c r="G2778" s="27" t="s">
        <v>2923</v>
      </c>
      <c r="H2778" s="27" t="s">
        <v>11608</v>
      </c>
      <c r="I2778" s="27" t="s">
        <v>20618</v>
      </c>
      <c r="J2778" s="27">
        <v>2</v>
      </c>
      <c r="K2778" s="27">
        <v>10</v>
      </c>
      <c r="L2778" s="5">
        <v>31.7</v>
      </c>
      <c r="M2778" s="5">
        <f t="shared" si="174"/>
        <v>7831.7</v>
      </c>
      <c r="N2778" s="5">
        <f t="shared" si="175"/>
        <v>508.26768134632329</v>
      </c>
      <c r="O2778" s="5" t="str">
        <f t="shared" si="172"/>
        <v/>
      </c>
      <c r="P2778" s="43" t="str">
        <f t="shared" si="173"/>
        <v>insert into noskrien_reit (dalibnieks, rez,skriesim_db,sacensibas) values ('Lopriore Marco',7831.7,'','Lattelecom Rīgas maratons – pusmaratona distance');</v>
      </c>
    </row>
    <row r="2779" spans="1:16" x14ac:dyDescent="0.2">
      <c r="A2779" s="26" t="s">
        <v>28846</v>
      </c>
      <c r="B2779" s="28" t="s">
        <v>11609</v>
      </c>
      <c r="C2779" s="28" t="s">
        <v>11610</v>
      </c>
      <c r="D2779" s="28">
        <v>1957</v>
      </c>
      <c r="E2779" s="28" t="s">
        <v>6214</v>
      </c>
      <c r="F2779" s="28" t="s">
        <v>11611</v>
      </c>
      <c r="G2779" s="28" t="s">
        <v>2798</v>
      </c>
      <c r="H2779" s="28" t="s">
        <v>11612</v>
      </c>
      <c r="I2779" s="28" t="s">
        <v>20619</v>
      </c>
      <c r="J2779" s="28">
        <v>2</v>
      </c>
      <c r="K2779" s="28">
        <v>10</v>
      </c>
      <c r="L2779" s="5">
        <v>32.200000000000003</v>
      </c>
      <c r="M2779" s="5">
        <f t="shared" si="174"/>
        <v>7832.2</v>
      </c>
      <c r="N2779" s="5">
        <f t="shared" si="175"/>
        <v>508.23523403386019</v>
      </c>
      <c r="O2779" s="5" t="str">
        <f t="shared" si="172"/>
        <v/>
      </c>
      <c r="P2779" s="43" t="str">
        <f t="shared" si="173"/>
        <v>insert into noskrien_reit (dalibnieks, rez,skriesim_db,sacensibas) values ('Herzog Georg',7832.2,'','Lattelecom Rīgas maratons – pusmaratona distance');</v>
      </c>
    </row>
    <row r="2780" spans="1:16" x14ac:dyDescent="0.2">
      <c r="A2780" s="26" t="s">
        <v>28847</v>
      </c>
      <c r="B2780" s="27" t="s">
        <v>46</v>
      </c>
      <c r="C2780" s="27" t="s">
        <v>11613</v>
      </c>
      <c r="D2780" s="27">
        <v>1979</v>
      </c>
      <c r="E2780" s="27" t="s">
        <v>2564</v>
      </c>
      <c r="F2780" s="27" t="s">
        <v>5874</v>
      </c>
      <c r="G2780" s="27" t="s">
        <v>2563</v>
      </c>
      <c r="H2780" s="27" t="s">
        <v>11614</v>
      </c>
      <c r="I2780" s="27" t="s">
        <v>20620</v>
      </c>
      <c r="J2780" s="27">
        <v>2</v>
      </c>
      <c r="K2780" s="27">
        <v>10</v>
      </c>
      <c r="L2780" s="5">
        <v>32.6</v>
      </c>
      <c r="M2780" s="5">
        <f t="shared" si="174"/>
        <v>7832.6</v>
      </c>
      <c r="N2780" s="5">
        <f t="shared" si="175"/>
        <v>508.20927916656024</v>
      </c>
      <c r="O2780" s="5" t="str">
        <f t="shared" si="172"/>
        <v/>
      </c>
      <c r="P2780" s="43" t="str">
        <f t="shared" si="173"/>
        <v>insert into noskrien_reit (dalibnieks, rez,skriesim_db,sacensibas) values ('Jurjāns Jānis',7832.6,'','Lattelecom Rīgas maratons – pusmaratona distance');</v>
      </c>
    </row>
    <row r="2781" spans="1:16" x14ac:dyDescent="0.2">
      <c r="A2781" s="26" t="s">
        <v>28848</v>
      </c>
      <c r="B2781" s="28" t="s">
        <v>774</v>
      </c>
      <c r="C2781" s="28" t="s">
        <v>11615</v>
      </c>
      <c r="D2781" s="28">
        <v>1977</v>
      </c>
      <c r="E2781" s="28" t="s">
        <v>6202</v>
      </c>
      <c r="F2781" s="28" t="s">
        <v>4892</v>
      </c>
      <c r="G2781" s="28" t="s">
        <v>2563</v>
      </c>
      <c r="H2781" s="28" t="s">
        <v>11616</v>
      </c>
      <c r="I2781" s="28" t="s">
        <v>20621</v>
      </c>
      <c r="J2781" s="28">
        <v>2</v>
      </c>
      <c r="K2781" s="28">
        <v>10</v>
      </c>
      <c r="L2781" s="5">
        <v>32.9</v>
      </c>
      <c r="M2781" s="5">
        <f t="shared" si="174"/>
        <v>7832.9</v>
      </c>
      <c r="N2781" s="5">
        <f t="shared" si="175"/>
        <v>508.1898147557099</v>
      </c>
      <c r="O2781" s="5" t="str">
        <f t="shared" si="172"/>
        <v/>
      </c>
      <c r="P2781" s="43" t="str">
        <f t="shared" si="173"/>
        <v>insert into noskrien_reit (dalibnieks, rez,skriesim_db,sacensibas) values ('Eklone Inese',7832.9,'','Lattelecom Rīgas maratons – pusmaratona distance');</v>
      </c>
    </row>
    <row r="2782" spans="1:16" x14ac:dyDescent="0.2">
      <c r="A2782" s="26" t="s">
        <v>28849</v>
      </c>
      <c r="B2782" s="27" t="s">
        <v>4986</v>
      </c>
      <c r="C2782" s="27" t="s">
        <v>11617</v>
      </c>
      <c r="D2782" s="27">
        <v>1960</v>
      </c>
      <c r="E2782" s="27" t="s">
        <v>6214</v>
      </c>
      <c r="F2782" s="27" t="s">
        <v>7016</v>
      </c>
      <c r="G2782" s="27" t="s">
        <v>2627</v>
      </c>
      <c r="H2782" s="27" t="s">
        <v>11618</v>
      </c>
      <c r="I2782" s="27" t="s">
        <v>20622</v>
      </c>
      <c r="J2782" s="27">
        <v>2</v>
      </c>
      <c r="K2782" s="27">
        <v>10</v>
      </c>
      <c r="L2782" s="5">
        <v>33</v>
      </c>
      <c r="M2782" s="5">
        <f t="shared" si="174"/>
        <v>7833</v>
      </c>
      <c r="N2782" s="5">
        <f t="shared" si="175"/>
        <v>508.18332695008297</v>
      </c>
      <c r="O2782" s="5" t="str">
        <f t="shared" si="172"/>
        <v/>
      </c>
      <c r="P2782" s="43" t="str">
        <f t="shared" si="173"/>
        <v>insert into noskrien_reit (dalibnieks, rez,skriesim_db,sacensibas) values ('Kankaanmäki Jukka',7833,'','Lattelecom Rīgas maratons – pusmaratona distance');</v>
      </c>
    </row>
    <row r="2783" spans="1:16" x14ac:dyDescent="0.2">
      <c r="A2783" s="26" t="s">
        <v>28850</v>
      </c>
      <c r="B2783" s="28" t="s">
        <v>2448</v>
      </c>
      <c r="C2783" s="28" t="s">
        <v>11619</v>
      </c>
      <c r="D2783" s="28">
        <v>1981</v>
      </c>
      <c r="E2783" s="28" t="s">
        <v>2564</v>
      </c>
      <c r="F2783" s="28"/>
      <c r="G2783" s="28" t="s">
        <v>2614</v>
      </c>
      <c r="H2783" s="28" t="s">
        <v>11620</v>
      </c>
      <c r="I2783" s="28" t="s">
        <v>20623</v>
      </c>
      <c r="J2783" s="28">
        <v>2</v>
      </c>
      <c r="K2783" s="28">
        <v>10</v>
      </c>
      <c r="L2783" s="5">
        <v>34</v>
      </c>
      <c r="M2783" s="5">
        <f t="shared" si="174"/>
        <v>7834</v>
      </c>
      <c r="N2783" s="5">
        <f t="shared" si="175"/>
        <v>508.11845800357412</v>
      </c>
      <c r="O2783" s="5" t="str">
        <f t="shared" si="172"/>
        <v/>
      </c>
      <c r="P2783" s="43" t="str">
        <f t="shared" si="173"/>
        <v>insert into noskrien_reit (dalibnieks, rez,skriesim_db,sacensibas) values ('Shestopalov Maxim',7834,'','Lattelecom Rīgas maratons – pusmaratona distance');</v>
      </c>
    </row>
    <row r="2784" spans="1:16" x14ac:dyDescent="0.2">
      <c r="A2784" s="26" t="s">
        <v>28851</v>
      </c>
      <c r="B2784" s="27" t="s">
        <v>513</v>
      </c>
      <c r="C2784" s="27" t="s">
        <v>8958</v>
      </c>
      <c r="D2784" s="27">
        <v>1988</v>
      </c>
      <c r="E2784" s="27" t="s">
        <v>2564</v>
      </c>
      <c r="F2784" s="27" t="s">
        <v>2802</v>
      </c>
      <c r="G2784" s="27" t="s">
        <v>2563</v>
      </c>
      <c r="H2784" s="27" t="s">
        <v>11621</v>
      </c>
      <c r="I2784" s="27" t="s">
        <v>20624</v>
      </c>
      <c r="J2784" s="27">
        <v>2</v>
      </c>
      <c r="K2784" s="27">
        <v>10</v>
      </c>
      <c r="L2784" s="5">
        <v>35</v>
      </c>
      <c r="M2784" s="5">
        <f t="shared" si="174"/>
        <v>7835</v>
      </c>
      <c r="N2784" s="5">
        <f t="shared" si="175"/>
        <v>508.05360561582637</v>
      </c>
      <c r="O2784" s="5" t="str">
        <f t="shared" si="172"/>
        <v/>
      </c>
      <c r="P2784" s="43" t="str">
        <f t="shared" si="173"/>
        <v>insert into noskrien_reit (dalibnieks, rez,skriesim_db,sacensibas) values ('Blūms Elmārs',7835,'','Lattelecom Rīgas maratons – pusmaratona distance');</v>
      </c>
    </row>
    <row r="2785" spans="1:16" x14ac:dyDescent="0.2">
      <c r="A2785" s="26" t="s">
        <v>28852</v>
      </c>
      <c r="B2785" s="28" t="s">
        <v>3953</v>
      </c>
      <c r="C2785" s="28" t="s">
        <v>11622</v>
      </c>
      <c r="D2785" s="28">
        <v>1948</v>
      </c>
      <c r="E2785" s="28" t="s">
        <v>6214</v>
      </c>
      <c r="F2785" s="28"/>
      <c r="G2785" s="28" t="s">
        <v>2957</v>
      </c>
      <c r="H2785" s="28" t="s">
        <v>11623</v>
      </c>
      <c r="I2785" s="28" t="s">
        <v>20625</v>
      </c>
      <c r="J2785" s="28">
        <v>2</v>
      </c>
      <c r="K2785" s="28">
        <v>10</v>
      </c>
      <c r="L2785" s="5">
        <v>35.5</v>
      </c>
      <c r="M2785" s="5">
        <f t="shared" si="174"/>
        <v>7835.5</v>
      </c>
      <c r="N2785" s="5">
        <f t="shared" si="175"/>
        <v>508.0211856295067</v>
      </c>
      <c r="O2785" s="5" t="str">
        <f t="shared" si="172"/>
        <v/>
      </c>
      <c r="P2785" s="43" t="str">
        <f t="shared" si="173"/>
        <v>insert into noskrien_reit (dalibnieks, rez,skriesim_db,sacensibas) values ('Berkvens Jan',7835.5,'','Lattelecom Rīgas maratons – pusmaratona distance');</v>
      </c>
    </row>
    <row r="2786" spans="1:16" x14ac:dyDescent="0.2">
      <c r="A2786" s="26" t="s">
        <v>28853</v>
      </c>
      <c r="B2786" s="27" t="s">
        <v>11624</v>
      </c>
      <c r="C2786" s="27" t="s">
        <v>11625</v>
      </c>
      <c r="D2786" s="27">
        <v>1946</v>
      </c>
      <c r="E2786" s="27" t="s">
        <v>6214</v>
      </c>
      <c r="F2786" s="27"/>
      <c r="G2786" s="27" t="s">
        <v>2957</v>
      </c>
      <c r="H2786" s="27" t="s">
        <v>11626</v>
      </c>
      <c r="I2786" s="27" t="s">
        <v>20626</v>
      </c>
      <c r="J2786" s="27">
        <v>2</v>
      </c>
      <c r="K2786" s="27">
        <v>10</v>
      </c>
      <c r="L2786" s="5">
        <v>36.200000000000003</v>
      </c>
      <c r="M2786" s="5">
        <f t="shared" si="174"/>
        <v>7836.2</v>
      </c>
      <c r="N2786" s="5">
        <f t="shared" si="175"/>
        <v>507.97580459916793</v>
      </c>
      <c r="O2786" s="5" t="str">
        <f t="shared" si="172"/>
        <v/>
      </c>
      <c r="P2786" s="43" t="str">
        <f t="shared" si="173"/>
        <v>insert into noskrien_reit (dalibnieks, rez,skriesim_db,sacensibas) values ('Ophuis Ton',7836.2,'','Lattelecom Rīgas maratons – pusmaratona distance');</v>
      </c>
    </row>
    <row r="2787" spans="1:16" x14ac:dyDescent="0.2">
      <c r="A2787" s="26" t="s">
        <v>28854</v>
      </c>
      <c r="B2787" s="28" t="s">
        <v>4891</v>
      </c>
      <c r="C2787" s="28" t="s">
        <v>11627</v>
      </c>
      <c r="D2787" s="28">
        <v>1985</v>
      </c>
      <c r="E2787" s="28" t="s">
        <v>6202</v>
      </c>
      <c r="F2787" s="28" t="s">
        <v>3155</v>
      </c>
      <c r="G2787" s="28" t="s">
        <v>2563</v>
      </c>
      <c r="H2787" s="28" t="s">
        <v>11628</v>
      </c>
      <c r="I2787" s="28" t="s">
        <v>20627</v>
      </c>
      <c r="J2787" s="28">
        <v>2</v>
      </c>
      <c r="K2787" s="28">
        <v>10</v>
      </c>
      <c r="L2787" s="5">
        <v>38.799999999999997</v>
      </c>
      <c r="M2787" s="5">
        <f t="shared" si="174"/>
        <v>7838.8</v>
      </c>
      <c r="N2787" s="5">
        <f t="shared" si="175"/>
        <v>507.80731744654793</v>
      </c>
      <c r="O2787" s="5" t="str">
        <f t="shared" si="172"/>
        <v/>
      </c>
      <c r="P2787" s="43" t="str">
        <f t="shared" si="173"/>
        <v>insert into noskrien_reit (dalibnieks, rez,skriesim_db,sacensibas) values ('Pastore Ilva',7838.8,'','Lattelecom Rīgas maratons – pusmaratona distance');</v>
      </c>
    </row>
    <row r="2788" spans="1:16" x14ac:dyDescent="0.2">
      <c r="A2788" s="26" t="s">
        <v>28855</v>
      </c>
      <c r="B2788" s="27" t="s">
        <v>517</v>
      </c>
      <c r="C2788" s="27" t="s">
        <v>11629</v>
      </c>
      <c r="D2788" s="27">
        <v>1980</v>
      </c>
      <c r="E2788" s="27" t="s">
        <v>6202</v>
      </c>
      <c r="F2788" s="27"/>
      <c r="G2788" s="27" t="s">
        <v>2563</v>
      </c>
      <c r="H2788" s="27" t="s">
        <v>11630</v>
      </c>
      <c r="I2788" s="27" t="s">
        <v>20628</v>
      </c>
      <c r="J2788" s="27">
        <v>2</v>
      </c>
      <c r="K2788" s="27">
        <v>10</v>
      </c>
      <c r="L2788" s="5">
        <v>39.799999999999997</v>
      </c>
      <c r="M2788" s="5">
        <f t="shared" si="174"/>
        <v>7839.8</v>
      </c>
      <c r="N2788" s="5">
        <f t="shared" si="175"/>
        <v>507.74254445266456</v>
      </c>
      <c r="O2788" s="5" t="str">
        <f t="shared" si="172"/>
        <v/>
      </c>
      <c r="P2788" s="43" t="str">
        <f t="shared" si="173"/>
        <v>insert into noskrien_reit (dalibnieks, rez,skriesim_db,sacensibas) values ('Visoca Daiga',7839.8,'','Lattelecom Rīgas maratons – pusmaratona distance');</v>
      </c>
    </row>
    <row r="2789" spans="1:16" x14ac:dyDescent="0.2">
      <c r="A2789" s="26" t="s">
        <v>28856</v>
      </c>
      <c r="B2789" s="28" t="s">
        <v>20</v>
      </c>
      <c r="C2789" s="28" t="s">
        <v>11631</v>
      </c>
      <c r="D2789" s="28">
        <v>1969</v>
      </c>
      <c r="E2789" s="28" t="s">
        <v>6399</v>
      </c>
      <c r="F2789" s="28"/>
      <c r="G2789" s="28" t="s">
        <v>2563</v>
      </c>
      <c r="H2789" s="28" t="s">
        <v>11632</v>
      </c>
      <c r="I2789" s="28" t="s">
        <v>20629</v>
      </c>
      <c r="J2789" s="28">
        <v>2</v>
      </c>
      <c r="K2789" s="28">
        <v>10</v>
      </c>
      <c r="L2789" s="5">
        <v>42.1</v>
      </c>
      <c r="M2789" s="5">
        <f t="shared" si="174"/>
        <v>7842.1</v>
      </c>
      <c r="N2789" s="5">
        <f t="shared" si="175"/>
        <v>507.59362925746933</v>
      </c>
      <c r="O2789" s="5" t="str">
        <f t="shared" si="172"/>
        <v/>
      </c>
      <c r="P2789" s="43" t="str">
        <f t="shared" si="173"/>
        <v>insert into noskrien_reit (dalibnieks, rez,skriesim_db,sacensibas) values ('Kokina Līga',7842.1,'','Lattelecom Rīgas maratons – pusmaratona distance');</v>
      </c>
    </row>
    <row r="2790" spans="1:16" x14ac:dyDescent="0.2">
      <c r="A2790" s="26" t="s">
        <v>28857</v>
      </c>
      <c r="B2790" s="27" t="s">
        <v>784</v>
      </c>
      <c r="C2790" s="27" t="s">
        <v>138</v>
      </c>
      <c r="D2790" s="27">
        <v>1987</v>
      </c>
      <c r="E2790" s="27" t="s">
        <v>6202</v>
      </c>
      <c r="F2790" s="27" t="s">
        <v>4244</v>
      </c>
      <c r="G2790" s="27" t="s">
        <v>2563</v>
      </c>
      <c r="H2790" s="27" t="s">
        <v>11633</v>
      </c>
      <c r="I2790" s="27" t="s">
        <v>20630</v>
      </c>
      <c r="J2790" s="27">
        <v>2</v>
      </c>
      <c r="K2790" s="27">
        <v>10</v>
      </c>
      <c r="L2790" s="5">
        <v>44.1</v>
      </c>
      <c r="M2790" s="5">
        <f t="shared" si="174"/>
        <v>7844.1</v>
      </c>
      <c r="N2790" s="5">
        <f t="shared" si="175"/>
        <v>507.46420876837362</v>
      </c>
      <c r="O2790" s="5" t="str">
        <f t="shared" si="172"/>
        <v/>
      </c>
      <c r="P2790" s="43" t="str">
        <f t="shared" si="173"/>
        <v>insert into noskrien_reit (dalibnieks, rez,skriesim_db,sacensibas) values ('Pētersone Evija',7844.1,'','Lattelecom Rīgas maratons – pusmaratona distance');</v>
      </c>
    </row>
    <row r="2791" spans="1:16" x14ac:dyDescent="0.2">
      <c r="A2791" s="26" t="s">
        <v>28858</v>
      </c>
      <c r="B2791" s="28" t="s">
        <v>11634</v>
      </c>
      <c r="C2791" s="28" t="s">
        <v>11635</v>
      </c>
      <c r="D2791" s="28">
        <v>1976</v>
      </c>
      <c r="E2791" s="28" t="s">
        <v>6202</v>
      </c>
      <c r="F2791" s="28" t="s">
        <v>8615</v>
      </c>
      <c r="G2791" s="28" t="s">
        <v>2563</v>
      </c>
      <c r="H2791" s="28" t="s">
        <v>11636</v>
      </c>
      <c r="I2791" s="28" t="s">
        <v>20631</v>
      </c>
      <c r="J2791" s="28">
        <v>2</v>
      </c>
      <c r="K2791" s="28">
        <v>10</v>
      </c>
      <c r="L2791" s="5">
        <v>44.7</v>
      </c>
      <c r="M2791" s="5">
        <f t="shared" si="174"/>
        <v>7844.7</v>
      </c>
      <c r="N2791" s="5">
        <f t="shared" si="175"/>
        <v>507.42539548994858</v>
      </c>
      <c r="O2791" s="5" t="str">
        <f t="shared" si="172"/>
        <v/>
      </c>
      <c r="P2791" s="43" t="str">
        <f t="shared" si="173"/>
        <v>insert into noskrien_reit (dalibnieks, rez,skriesim_db,sacensibas) values ('JANUŠA ANITA',7844.7,'','Lattelecom Rīgas maratons – pusmaratona distance');</v>
      </c>
    </row>
    <row r="2792" spans="1:16" x14ac:dyDescent="0.2">
      <c r="A2792" s="26" t="s">
        <v>28859</v>
      </c>
      <c r="B2792" s="27" t="s">
        <v>4681</v>
      </c>
      <c r="C2792" s="27" t="s">
        <v>11637</v>
      </c>
      <c r="D2792" s="27">
        <v>1989</v>
      </c>
      <c r="E2792" s="27" t="s">
        <v>6202</v>
      </c>
      <c r="F2792" s="27"/>
      <c r="G2792" s="27" t="s">
        <v>2614</v>
      </c>
      <c r="H2792" s="27" t="s">
        <v>11638</v>
      </c>
      <c r="I2792" s="27" t="s">
        <v>20632</v>
      </c>
      <c r="J2792" s="27">
        <v>2</v>
      </c>
      <c r="K2792" s="27">
        <v>10</v>
      </c>
      <c r="L2792" s="5">
        <v>44.9</v>
      </c>
      <c r="M2792" s="5">
        <f t="shared" si="174"/>
        <v>7844.9</v>
      </c>
      <c r="N2792" s="5">
        <f t="shared" si="175"/>
        <v>507.41245904982856</v>
      </c>
      <c r="O2792" s="5" t="str">
        <f t="shared" si="172"/>
        <v/>
      </c>
      <c r="P2792" s="43" t="str">
        <f t="shared" si="173"/>
        <v>insert into noskrien_reit (dalibnieks, rez,skriesim_db,sacensibas) values ('Zagitova Yulia',7844.9,'','Lattelecom Rīgas maratons – pusmaratona distance');</v>
      </c>
    </row>
    <row r="2793" spans="1:16" x14ac:dyDescent="0.2">
      <c r="A2793" s="26" t="s">
        <v>28860</v>
      </c>
      <c r="B2793" s="28" t="s">
        <v>11609</v>
      </c>
      <c r="C2793" s="28" t="s">
        <v>11639</v>
      </c>
      <c r="D2793" s="28">
        <v>1961</v>
      </c>
      <c r="E2793" s="28" t="s">
        <v>6214</v>
      </c>
      <c r="F2793" s="28"/>
      <c r="G2793" s="28" t="s">
        <v>2798</v>
      </c>
      <c r="H2793" s="28" t="s">
        <v>11640</v>
      </c>
      <c r="I2793" s="28" t="s">
        <v>20633</v>
      </c>
      <c r="J2793" s="28">
        <v>2</v>
      </c>
      <c r="K2793" s="28">
        <v>10</v>
      </c>
      <c r="L2793" s="5">
        <v>45.4</v>
      </c>
      <c r="M2793" s="5">
        <f t="shared" si="174"/>
        <v>7845.4</v>
      </c>
      <c r="N2793" s="5">
        <f t="shared" si="175"/>
        <v>507.38012083513905</v>
      </c>
      <c r="O2793" s="5" t="str">
        <f t="shared" si="172"/>
        <v/>
      </c>
      <c r="P2793" s="43" t="str">
        <f t="shared" si="173"/>
        <v>insert into noskrien_reit (dalibnieks, rez,skriesim_db,sacensibas) values ('Locher Georg',7845.4,'','Lattelecom Rīgas maratons – pusmaratona distance');</v>
      </c>
    </row>
    <row r="2794" spans="1:16" x14ac:dyDescent="0.2">
      <c r="A2794" s="26" t="s">
        <v>28861</v>
      </c>
      <c r="B2794" s="27" t="s">
        <v>8704</v>
      </c>
      <c r="C2794" s="27" t="s">
        <v>11641</v>
      </c>
      <c r="D2794" s="27">
        <v>1990</v>
      </c>
      <c r="E2794" s="27" t="s">
        <v>2564</v>
      </c>
      <c r="F2794" s="27" t="s">
        <v>11642</v>
      </c>
      <c r="G2794" s="27" t="s">
        <v>2614</v>
      </c>
      <c r="H2794" s="27" t="s">
        <v>11643</v>
      </c>
      <c r="I2794" s="27" t="s">
        <v>20634</v>
      </c>
      <c r="J2794" s="27">
        <v>2</v>
      </c>
      <c r="K2794" s="27">
        <v>10</v>
      </c>
      <c r="L2794" s="5">
        <v>48.2</v>
      </c>
      <c r="M2794" s="5">
        <f t="shared" si="174"/>
        <v>7848.2</v>
      </c>
      <c r="N2794" s="5">
        <f t="shared" si="175"/>
        <v>507.19910297902703</v>
      </c>
      <c r="O2794" s="5" t="str">
        <f t="shared" si="172"/>
        <v/>
      </c>
      <c r="P2794" s="43" t="str">
        <f t="shared" si="173"/>
        <v>insert into noskrien_reit (dalibnieks, rez,skriesim_db,sacensibas) values ('Pankov Sergey',7848.2,'','Lattelecom Rīgas maratons – pusmaratona distance');</v>
      </c>
    </row>
    <row r="2795" spans="1:16" x14ac:dyDescent="0.2">
      <c r="A2795" s="26" t="s">
        <v>28862</v>
      </c>
      <c r="B2795" s="28" t="s">
        <v>2160</v>
      </c>
      <c r="C2795" s="28" t="s">
        <v>11644</v>
      </c>
      <c r="D2795" s="28">
        <v>1975</v>
      </c>
      <c r="E2795" s="28" t="s">
        <v>6214</v>
      </c>
      <c r="F2795" s="28" t="s">
        <v>11645</v>
      </c>
      <c r="G2795" s="28" t="s">
        <v>2619</v>
      </c>
      <c r="H2795" s="28" t="s">
        <v>11646</v>
      </c>
      <c r="I2795" s="28" t="s">
        <v>20635</v>
      </c>
      <c r="J2795" s="28">
        <v>2</v>
      </c>
      <c r="K2795" s="28">
        <v>10</v>
      </c>
      <c r="L2795" s="5">
        <v>50.4</v>
      </c>
      <c r="M2795" s="5">
        <f t="shared" si="174"/>
        <v>7850.4</v>
      </c>
      <c r="N2795" s="5">
        <f t="shared" si="175"/>
        <v>507.05696525017828</v>
      </c>
      <c r="O2795" s="5" t="str">
        <f t="shared" si="172"/>
        <v/>
      </c>
      <c r="P2795" s="43" t="str">
        <f t="shared" si="173"/>
        <v>insert into noskrien_reit (dalibnieks, rez,skriesim_db,sacensibas) values ('Valančius Mindaugas',7850.4,'','Lattelecom Rīgas maratons – pusmaratona distance');</v>
      </c>
    </row>
    <row r="2796" spans="1:16" x14ac:dyDescent="0.2">
      <c r="A2796" s="26" t="s">
        <v>28863</v>
      </c>
      <c r="B2796" s="27" t="s">
        <v>11647</v>
      </c>
      <c r="C2796" s="27" t="s">
        <v>8286</v>
      </c>
      <c r="D2796" s="27">
        <v>1971</v>
      </c>
      <c r="E2796" s="27" t="s">
        <v>6399</v>
      </c>
      <c r="F2796" s="27"/>
      <c r="G2796" s="27" t="s">
        <v>2563</v>
      </c>
      <c r="H2796" s="27" t="s">
        <v>11646</v>
      </c>
      <c r="I2796" s="27" t="s">
        <v>20635</v>
      </c>
      <c r="J2796" s="27">
        <v>2</v>
      </c>
      <c r="K2796" s="27">
        <v>10</v>
      </c>
      <c r="L2796" s="5">
        <v>50.4</v>
      </c>
      <c r="M2796" s="5">
        <f t="shared" si="174"/>
        <v>7850.4</v>
      </c>
      <c r="N2796" s="5">
        <f t="shared" si="175"/>
        <v>507.05696525017828</v>
      </c>
      <c r="O2796" s="5" t="str">
        <f t="shared" si="172"/>
        <v/>
      </c>
      <c r="P2796" s="43" t="str">
        <f t="shared" si="173"/>
        <v>insert into noskrien_reit (dalibnieks, rez,skriesim_db,sacensibas) values ('Rugelis Liisa',7850.4,'','Lattelecom Rīgas maratons – pusmaratona distance');</v>
      </c>
    </row>
    <row r="2797" spans="1:16" x14ac:dyDescent="0.2">
      <c r="A2797" s="26" t="s">
        <v>28864</v>
      </c>
      <c r="B2797" s="28" t="s">
        <v>11648</v>
      </c>
      <c r="C2797" s="28" t="s">
        <v>11649</v>
      </c>
      <c r="D2797" s="28">
        <v>1978</v>
      </c>
      <c r="E2797" s="28" t="s">
        <v>2564</v>
      </c>
      <c r="F2797" s="28" t="s">
        <v>11645</v>
      </c>
      <c r="G2797" s="28" t="s">
        <v>2619</v>
      </c>
      <c r="H2797" s="28" t="s">
        <v>11650</v>
      </c>
      <c r="I2797" s="28" t="s">
        <v>20636</v>
      </c>
      <c r="J2797" s="28">
        <v>2</v>
      </c>
      <c r="K2797" s="28">
        <v>10</v>
      </c>
      <c r="L2797" s="5">
        <v>50.9</v>
      </c>
      <c r="M2797" s="5">
        <f t="shared" si="174"/>
        <v>7850.9</v>
      </c>
      <c r="N2797" s="5">
        <f t="shared" si="175"/>
        <v>507.0246723305608</v>
      </c>
      <c r="O2797" s="5" t="str">
        <f t="shared" si="172"/>
        <v/>
      </c>
      <c r="P2797" s="43" t="str">
        <f t="shared" si="173"/>
        <v>insert into noskrien_reit (dalibnieks, rez,skriesim_db,sacensibas) values ('Užringis Rokas',7850.9,'','Lattelecom Rīgas maratons – pusmaratona distance');</v>
      </c>
    </row>
    <row r="2798" spans="1:16" x14ac:dyDescent="0.2">
      <c r="A2798" s="26" t="s">
        <v>28865</v>
      </c>
      <c r="B2798" s="27" t="s">
        <v>11651</v>
      </c>
      <c r="C2798" s="27" t="s">
        <v>11652</v>
      </c>
      <c r="D2798" s="27">
        <v>1988</v>
      </c>
      <c r="E2798" s="27" t="s">
        <v>6202</v>
      </c>
      <c r="F2798" s="27"/>
      <c r="G2798" s="27" t="s">
        <v>2614</v>
      </c>
      <c r="H2798" s="27" t="s">
        <v>11653</v>
      </c>
      <c r="I2798" s="27" t="s">
        <v>20637</v>
      </c>
      <c r="J2798" s="27">
        <v>2</v>
      </c>
      <c r="K2798" s="27">
        <v>10</v>
      </c>
      <c r="L2798" s="5">
        <v>51.4</v>
      </c>
      <c r="M2798" s="5">
        <f t="shared" si="174"/>
        <v>7851.4</v>
      </c>
      <c r="N2798" s="5">
        <f t="shared" si="175"/>
        <v>506.99238352395747</v>
      </c>
      <c r="O2798" s="5" t="str">
        <f t="shared" si="172"/>
        <v/>
      </c>
      <c r="P2798" s="43" t="str">
        <f t="shared" si="173"/>
        <v>insert into noskrien_reit (dalibnieks, rez,skriesim_db,sacensibas) values ('Averchenkova Alesya',7851.4,'','Lattelecom Rīgas maratons – pusmaratona distance');</v>
      </c>
    </row>
    <row r="2799" spans="1:16" x14ac:dyDescent="0.2">
      <c r="A2799" s="26" t="s">
        <v>28866</v>
      </c>
      <c r="B2799" s="28" t="s">
        <v>847</v>
      </c>
      <c r="C2799" s="28" t="s">
        <v>7802</v>
      </c>
      <c r="D2799" s="28">
        <v>1990</v>
      </c>
      <c r="E2799" s="28" t="s">
        <v>6202</v>
      </c>
      <c r="F2799" s="28"/>
      <c r="G2799" s="28" t="s">
        <v>2563</v>
      </c>
      <c r="H2799" s="28" t="s">
        <v>11654</v>
      </c>
      <c r="I2799" s="28" t="s">
        <v>20638</v>
      </c>
      <c r="J2799" s="28">
        <v>2</v>
      </c>
      <c r="K2799" s="28">
        <v>10</v>
      </c>
      <c r="L2799" s="5">
        <v>52.7</v>
      </c>
      <c r="M2799" s="5">
        <f t="shared" si="174"/>
        <v>7852.7</v>
      </c>
      <c r="N2799" s="5">
        <f t="shared" si="175"/>
        <v>506.90845187005738</v>
      </c>
      <c r="O2799" s="5" t="str">
        <f t="shared" si="172"/>
        <v/>
      </c>
      <c r="P2799" s="43" t="str">
        <f t="shared" si="173"/>
        <v>insert into noskrien_reit (dalibnieks, rez,skriesim_db,sacensibas) values ('Belova Darja',7852.7,'','Lattelecom Rīgas maratons – pusmaratona distance');</v>
      </c>
    </row>
    <row r="2800" spans="1:16" x14ac:dyDescent="0.2">
      <c r="A2800" s="26" t="s">
        <v>28867</v>
      </c>
      <c r="B2800" s="27" t="s">
        <v>9380</v>
      </c>
      <c r="C2800" s="27" t="s">
        <v>11655</v>
      </c>
      <c r="D2800" s="27">
        <v>1982</v>
      </c>
      <c r="E2800" s="27" t="s">
        <v>6202</v>
      </c>
      <c r="F2800" s="27"/>
      <c r="G2800" s="27" t="s">
        <v>2563</v>
      </c>
      <c r="H2800" s="27" t="s">
        <v>11656</v>
      </c>
      <c r="I2800" s="27" t="s">
        <v>20639</v>
      </c>
      <c r="J2800" s="27">
        <v>2</v>
      </c>
      <c r="K2800" s="27">
        <v>10</v>
      </c>
      <c r="L2800" s="5">
        <v>53.4</v>
      </c>
      <c r="M2800" s="5">
        <f t="shared" si="174"/>
        <v>7853.4</v>
      </c>
      <c r="N2800" s="5">
        <f t="shared" si="175"/>
        <v>506.86326941197444</v>
      </c>
      <c r="O2800" s="5" t="str">
        <f t="shared" si="172"/>
        <v/>
      </c>
      <c r="P2800" s="43" t="str">
        <f t="shared" si="173"/>
        <v>insert into noskrien_reit (dalibnieks, rez,skriesim_db,sacensibas) values ('Upeniece Jelena',7853.4,'','Lattelecom Rīgas maratons – pusmaratona distance');</v>
      </c>
    </row>
    <row r="2801" spans="1:16" x14ac:dyDescent="0.2">
      <c r="A2801" s="26" t="s">
        <v>28868</v>
      </c>
      <c r="B2801" s="28" t="s">
        <v>6781</v>
      </c>
      <c r="C2801" s="28" t="s">
        <v>7537</v>
      </c>
      <c r="D2801" s="28">
        <v>1981</v>
      </c>
      <c r="E2801" s="28" t="s">
        <v>2564</v>
      </c>
      <c r="F2801" s="28" t="s">
        <v>2996</v>
      </c>
      <c r="G2801" s="28" t="s">
        <v>2957</v>
      </c>
      <c r="H2801" s="28" t="s">
        <v>11657</v>
      </c>
      <c r="I2801" s="28" t="s">
        <v>20640</v>
      </c>
      <c r="J2801" s="28">
        <v>2</v>
      </c>
      <c r="K2801" s="28">
        <v>10</v>
      </c>
      <c r="L2801" s="5">
        <v>55.7</v>
      </c>
      <c r="M2801" s="5">
        <f t="shared" si="174"/>
        <v>7855.7</v>
      </c>
      <c r="N2801" s="5">
        <f t="shared" si="175"/>
        <v>506.71486945784596</v>
      </c>
      <c r="O2801" s="5" t="str">
        <f t="shared" si="172"/>
        <v/>
      </c>
      <c r="P2801" s="43" t="str">
        <f t="shared" si="173"/>
        <v>insert into noskrien_reit (dalibnieks, rez,skriesim_db,sacensibas) values ('Kempe Lennart',7855.7,'','Lattelecom Rīgas maratons – pusmaratona distance');</v>
      </c>
    </row>
    <row r="2802" spans="1:16" x14ac:dyDescent="0.2">
      <c r="A2802" s="26" t="s">
        <v>28869</v>
      </c>
      <c r="B2802" s="27" t="s">
        <v>177</v>
      </c>
      <c r="C2802" s="27" t="s">
        <v>727</v>
      </c>
      <c r="D2802" s="27">
        <v>1974</v>
      </c>
      <c r="E2802" s="27" t="s">
        <v>6214</v>
      </c>
      <c r="F2802" s="27" t="s">
        <v>5907</v>
      </c>
      <c r="G2802" s="27" t="s">
        <v>2563</v>
      </c>
      <c r="H2802" s="27" t="s">
        <v>11658</v>
      </c>
      <c r="I2802" s="27" t="s">
        <v>20641</v>
      </c>
      <c r="J2802" s="27">
        <v>2</v>
      </c>
      <c r="K2802" s="27">
        <v>10</v>
      </c>
      <c r="L2802" s="5">
        <v>56.5</v>
      </c>
      <c r="M2802" s="5">
        <f t="shared" si="174"/>
        <v>7856.5</v>
      </c>
      <c r="N2802" s="5">
        <f t="shared" si="175"/>
        <v>506.66327244956398</v>
      </c>
      <c r="O2802" s="5" t="str">
        <f t="shared" si="172"/>
        <v/>
      </c>
      <c r="P2802" s="43" t="str">
        <f t="shared" si="173"/>
        <v>insert into noskrien_reit (dalibnieks, rez,skriesim_db,sacensibas) values ('Blumbergs Ivars',7856.5,'','Lattelecom Rīgas maratons – pusmaratona distance');</v>
      </c>
    </row>
    <row r="2803" spans="1:16" x14ac:dyDescent="0.2">
      <c r="A2803" s="26" t="s">
        <v>28870</v>
      </c>
      <c r="B2803" s="28" t="s">
        <v>3810</v>
      </c>
      <c r="C2803" s="28" t="s">
        <v>11659</v>
      </c>
      <c r="D2803" s="28">
        <v>1964</v>
      </c>
      <c r="E2803" s="28" t="s">
        <v>6214</v>
      </c>
      <c r="F2803" s="28" t="s">
        <v>4747</v>
      </c>
      <c r="G2803" s="28" t="s">
        <v>2638</v>
      </c>
      <c r="H2803" s="28" t="s">
        <v>11660</v>
      </c>
      <c r="I2803" s="28" t="s">
        <v>20642</v>
      </c>
      <c r="J2803" s="28">
        <v>2</v>
      </c>
      <c r="K2803" s="28">
        <v>10</v>
      </c>
      <c r="L2803" s="5">
        <v>57.7</v>
      </c>
      <c r="M2803" s="5">
        <f t="shared" si="174"/>
        <v>7857.7</v>
      </c>
      <c r="N2803" s="5">
        <f t="shared" si="175"/>
        <v>506.58589663642027</v>
      </c>
      <c r="O2803" s="5" t="str">
        <f t="shared" si="172"/>
        <v/>
      </c>
      <c r="P2803" s="43" t="str">
        <f t="shared" si="173"/>
        <v>insert into noskrien_reit (dalibnieks, rez,skriesim_db,sacensibas) values ('Pegg Jonathan',7857.7,'','Lattelecom Rīgas maratons – pusmaratona distance');</v>
      </c>
    </row>
    <row r="2804" spans="1:16" x14ac:dyDescent="0.2">
      <c r="A2804" s="26" t="s">
        <v>28871</v>
      </c>
      <c r="B2804" s="27" t="s">
        <v>11661</v>
      </c>
      <c r="C2804" s="27" t="s">
        <v>11662</v>
      </c>
      <c r="D2804" s="27">
        <v>1966</v>
      </c>
      <c r="E2804" s="27" t="s">
        <v>6399</v>
      </c>
      <c r="F2804" s="27"/>
      <c r="G2804" s="27" t="s">
        <v>2563</v>
      </c>
      <c r="H2804" s="27" t="s">
        <v>11663</v>
      </c>
      <c r="I2804" s="27" t="s">
        <v>20643</v>
      </c>
      <c r="J2804" s="27">
        <v>2</v>
      </c>
      <c r="K2804" s="27">
        <v>10</v>
      </c>
      <c r="L2804" s="5">
        <v>58.4</v>
      </c>
      <c r="M2804" s="5">
        <f t="shared" si="174"/>
        <v>7858.4</v>
      </c>
      <c r="N2804" s="5">
        <f t="shared" si="175"/>
        <v>506.54077165835287</v>
      </c>
      <c r="O2804" s="5" t="str">
        <f t="shared" si="172"/>
        <v/>
      </c>
      <c r="P2804" s="43" t="str">
        <f t="shared" si="173"/>
        <v>insert into noskrien_reit (dalibnieks, rez,skriesim_db,sacensibas) values ('RAMONA DAIGA',7858.4,'','Lattelecom Rīgas maratons – pusmaratona distance');</v>
      </c>
    </row>
    <row r="2805" spans="1:16" x14ac:dyDescent="0.2">
      <c r="A2805" s="26" t="s">
        <v>28872</v>
      </c>
      <c r="B2805" s="28" t="s">
        <v>2484</v>
      </c>
      <c r="C2805" s="28" t="s">
        <v>11664</v>
      </c>
      <c r="D2805" s="28">
        <v>1977</v>
      </c>
      <c r="E2805" s="28" t="s">
        <v>2564</v>
      </c>
      <c r="F2805" s="28"/>
      <c r="G2805" s="28" t="s">
        <v>2563</v>
      </c>
      <c r="H2805" s="28" t="s">
        <v>11665</v>
      </c>
      <c r="I2805" s="28" t="s">
        <v>20644</v>
      </c>
      <c r="J2805" s="28">
        <v>2</v>
      </c>
      <c r="K2805" s="28">
        <v>10</v>
      </c>
      <c r="L2805" s="5">
        <v>58.7</v>
      </c>
      <c r="M2805" s="5">
        <f t="shared" si="174"/>
        <v>7858.7</v>
      </c>
      <c r="N2805" s="5">
        <f t="shared" si="175"/>
        <v>506.52143484291292</v>
      </c>
      <c r="O2805" s="5" t="str">
        <f t="shared" si="172"/>
        <v/>
      </c>
      <c r="P2805" s="43" t="str">
        <f t="shared" si="173"/>
        <v>insert into noskrien_reit (dalibnieks, rez,skriesim_db,sacensibas) values ('Nartish Ilmars',7858.7,'','Lattelecom Rīgas maratons – pusmaratona distance');</v>
      </c>
    </row>
    <row r="2806" spans="1:16" x14ac:dyDescent="0.2">
      <c r="A2806" s="26" t="s">
        <v>28873</v>
      </c>
      <c r="B2806" s="27" t="s">
        <v>6165</v>
      </c>
      <c r="C2806" s="27" t="s">
        <v>11666</v>
      </c>
      <c r="D2806" s="27">
        <v>1981</v>
      </c>
      <c r="E2806" s="27" t="s">
        <v>6202</v>
      </c>
      <c r="F2806" s="27" t="s">
        <v>2802</v>
      </c>
      <c r="G2806" s="27" t="s">
        <v>2563</v>
      </c>
      <c r="H2806" s="27" t="s">
        <v>11667</v>
      </c>
      <c r="I2806" s="27" t="s">
        <v>20645</v>
      </c>
      <c r="J2806" s="27">
        <v>2</v>
      </c>
      <c r="K2806" s="27">
        <v>10</v>
      </c>
      <c r="L2806" s="5">
        <v>59.1</v>
      </c>
      <c r="M2806" s="5">
        <f t="shared" si="174"/>
        <v>7859.1</v>
      </c>
      <c r="N2806" s="5">
        <f t="shared" si="175"/>
        <v>506.4956547187337</v>
      </c>
      <c r="O2806" s="5" t="str">
        <f t="shared" si="172"/>
        <v/>
      </c>
      <c r="P2806" s="43" t="str">
        <f t="shared" si="173"/>
        <v>insert into noskrien_reit (dalibnieks, rez,skriesim_db,sacensibas) values ('Masule Jana',7859.1,'','Lattelecom Rīgas maratons – pusmaratona distance');</v>
      </c>
    </row>
    <row r="2807" spans="1:16" x14ac:dyDescent="0.2">
      <c r="A2807" s="26" t="s">
        <v>28874</v>
      </c>
      <c r="B2807" s="28" t="s">
        <v>64</v>
      </c>
      <c r="C2807" s="28" t="s">
        <v>11668</v>
      </c>
      <c r="D2807" s="28">
        <v>1980</v>
      </c>
      <c r="E2807" s="28" t="s">
        <v>2564</v>
      </c>
      <c r="F2807" s="28" t="s">
        <v>2802</v>
      </c>
      <c r="G2807" s="28" t="s">
        <v>2563</v>
      </c>
      <c r="H2807" s="28" t="s">
        <v>11669</v>
      </c>
      <c r="I2807" s="28" t="s">
        <v>20646</v>
      </c>
      <c r="J2807" s="28">
        <v>2</v>
      </c>
      <c r="K2807" s="28">
        <v>10</v>
      </c>
      <c r="L2807" s="5">
        <v>59.9</v>
      </c>
      <c r="M2807" s="5">
        <f t="shared" si="174"/>
        <v>7859.9</v>
      </c>
      <c r="N2807" s="5">
        <f t="shared" si="175"/>
        <v>506.44410234226899</v>
      </c>
      <c r="O2807" s="5" t="str">
        <f t="shared" si="172"/>
        <v/>
      </c>
      <c r="P2807" s="43" t="str">
        <f t="shared" si="173"/>
        <v>insert into noskrien_reit (dalibnieks, rez,skriesim_db,sacensibas) values ('Kīsnics Normunds',7859.9,'','Lattelecom Rīgas maratons – pusmaratona distance');</v>
      </c>
    </row>
    <row r="2808" spans="1:16" x14ac:dyDescent="0.2">
      <c r="A2808" s="26" t="s">
        <v>28875</v>
      </c>
      <c r="B2808" s="27" t="s">
        <v>6891</v>
      </c>
      <c r="C2808" s="27" t="s">
        <v>11670</v>
      </c>
      <c r="D2808" s="27">
        <v>1978</v>
      </c>
      <c r="E2808" s="27" t="s">
        <v>2564</v>
      </c>
      <c r="F2808" s="27"/>
      <c r="G2808" s="27" t="s">
        <v>2614</v>
      </c>
      <c r="H2808" s="27" t="s">
        <v>11671</v>
      </c>
      <c r="I2808" s="27" t="s">
        <v>20647</v>
      </c>
      <c r="J2808" s="27">
        <v>2</v>
      </c>
      <c r="K2808" s="27">
        <v>11</v>
      </c>
      <c r="L2808" s="5">
        <v>0</v>
      </c>
      <c r="M2808" s="5">
        <f t="shared" si="174"/>
        <v>7860</v>
      </c>
      <c r="N2808" s="5">
        <f t="shared" si="175"/>
        <v>506.43765903307889</v>
      </c>
      <c r="O2808" s="5" t="str">
        <f t="shared" si="172"/>
        <v/>
      </c>
      <c r="P2808" s="43" t="str">
        <f t="shared" si="173"/>
        <v>insert into noskrien_reit (dalibnieks, rez,skriesim_db,sacensibas) values ('Grents Vitaly',7860,'','Lattelecom Rīgas maratons – pusmaratona distance');</v>
      </c>
    </row>
    <row r="2809" spans="1:16" x14ac:dyDescent="0.2">
      <c r="A2809" s="26" t="s">
        <v>28876</v>
      </c>
      <c r="B2809" s="28" t="s">
        <v>11672</v>
      </c>
      <c r="C2809" s="28" t="s">
        <v>3828</v>
      </c>
      <c r="D2809" s="28">
        <v>1965</v>
      </c>
      <c r="E2809" s="28" t="s">
        <v>6214</v>
      </c>
      <c r="F2809" s="28" t="s">
        <v>11673</v>
      </c>
      <c r="G2809" s="28" t="s">
        <v>2632</v>
      </c>
      <c r="H2809" s="28" t="s">
        <v>11674</v>
      </c>
      <c r="I2809" s="28" t="s">
        <v>20648</v>
      </c>
      <c r="J2809" s="28">
        <v>2</v>
      </c>
      <c r="K2809" s="28">
        <v>11</v>
      </c>
      <c r="L2809" s="5">
        <v>1.9</v>
      </c>
      <c r="M2809" s="5">
        <f t="shared" si="174"/>
        <v>7861.9</v>
      </c>
      <c r="N2809" s="5">
        <f t="shared" si="175"/>
        <v>506.31526730179735</v>
      </c>
      <c r="O2809" s="5" t="str">
        <f t="shared" si="172"/>
        <v/>
      </c>
      <c r="P2809" s="43" t="str">
        <f t="shared" si="173"/>
        <v>insert into noskrien_reit (dalibnieks, rez,skriesim_db,sacensibas) values ('Karlsson Curt',7861.9,'','Lattelecom Rīgas maratons – pusmaratona distance');</v>
      </c>
    </row>
    <row r="2810" spans="1:16" x14ac:dyDescent="0.2">
      <c r="A2810" s="26" t="s">
        <v>28877</v>
      </c>
      <c r="B2810" s="27" t="s">
        <v>102</v>
      </c>
      <c r="C2810" s="27" t="s">
        <v>11675</v>
      </c>
      <c r="D2810" s="27">
        <v>1988</v>
      </c>
      <c r="E2810" s="27" t="s">
        <v>2564</v>
      </c>
      <c r="F2810" s="27" t="s">
        <v>11676</v>
      </c>
      <c r="G2810" s="27" t="s">
        <v>2563</v>
      </c>
      <c r="H2810" s="27" t="s">
        <v>11677</v>
      </c>
      <c r="I2810" s="27" t="s">
        <v>20649</v>
      </c>
      <c r="J2810" s="27">
        <v>2</v>
      </c>
      <c r="K2810" s="27">
        <v>11</v>
      </c>
      <c r="L2810" s="5">
        <v>2.4</v>
      </c>
      <c r="M2810" s="5">
        <f t="shared" si="174"/>
        <v>7862.4</v>
      </c>
      <c r="N2810" s="5">
        <f t="shared" si="175"/>
        <v>506.28306878306881</v>
      </c>
      <c r="O2810" s="5" t="str">
        <f t="shared" si="172"/>
        <v/>
      </c>
      <c r="P2810" s="43" t="str">
        <f t="shared" si="173"/>
        <v>insert into noskrien_reit (dalibnieks, rez,skriesim_db,sacensibas) values ('Brasovs Artis',7862.4,'','Lattelecom Rīgas maratons – pusmaratona distance');</v>
      </c>
    </row>
    <row r="2811" spans="1:16" x14ac:dyDescent="0.2">
      <c r="A2811" s="26" t="s">
        <v>28878</v>
      </c>
      <c r="B2811" s="28" t="s">
        <v>79</v>
      </c>
      <c r="C2811" s="28" t="s">
        <v>11678</v>
      </c>
      <c r="D2811" s="28">
        <v>1993</v>
      </c>
      <c r="E2811" s="28" t="s">
        <v>6202</v>
      </c>
      <c r="F2811" s="28"/>
      <c r="G2811" s="28" t="s">
        <v>2563</v>
      </c>
      <c r="H2811" s="28" t="s">
        <v>11679</v>
      </c>
      <c r="I2811" s="28" t="s">
        <v>20650</v>
      </c>
      <c r="J2811" s="28">
        <v>2</v>
      </c>
      <c r="K2811" s="28">
        <v>11</v>
      </c>
      <c r="L2811" s="5">
        <v>3</v>
      </c>
      <c r="M2811" s="5">
        <f t="shared" si="174"/>
        <v>7863</v>
      </c>
      <c r="N2811" s="5">
        <f t="shared" si="175"/>
        <v>506.2444359659163</v>
      </c>
      <c r="O2811" s="5" t="str">
        <f t="shared" si="172"/>
        <v/>
      </c>
      <c r="P2811" s="43" t="str">
        <f t="shared" si="173"/>
        <v>insert into noskrien_reit (dalibnieks, rez,skriesim_db,sacensibas) values ('Kaupiņa Baiba',7863,'','Lattelecom Rīgas maratons – pusmaratona distance');</v>
      </c>
    </row>
    <row r="2812" spans="1:16" x14ac:dyDescent="0.2">
      <c r="A2812" s="26" t="s">
        <v>28879</v>
      </c>
      <c r="B2812" s="27" t="s">
        <v>11680</v>
      </c>
      <c r="C2812" s="27" t="s">
        <v>11681</v>
      </c>
      <c r="D2812" s="27">
        <v>1978</v>
      </c>
      <c r="E2812" s="27" t="s">
        <v>6202</v>
      </c>
      <c r="F2812" s="27"/>
      <c r="G2812" s="27" t="s">
        <v>2563</v>
      </c>
      <c r="H2812" s="27" t="s">
        <v>11682</v>
      </c>
      <c r="I2812" s="27" t="s">
        <v>20651</v>
      </c>
      <c r="J2812" s="27">
        <v>2</v>
      </c>
      <c r="K2812" s="27">
        <v>11</v>
      </c>
      <c r="L2812" s="5">
        <v>3.7</v>
      </c>
      <c r="M2812" s="5">
        <f t="shared" si="174"/>
        <v>7863.7</v>
      </c>
      <c r="N2812" s="5">
        <f t="shared" si="175"/>
        <v>506.19937179699127</v>
      </c>
      <c r="O2812" s="5" t="str">
        <f t="shared" si="172"/>
        <v/>
      </c>
      <c r="P2812" s="43" t="str">
        <f t="shared" si="173"/>
        <v>insert into noskrien_reit (dalibnieks, rez,skriesim_db,sacensibas) values ('BALODE AIJA',7863.7,'','Lattelecom Rīgas maratons – pusmaratona distance');</v>
      </c>
    </row>
    <row r="2813" spans="1:16" x14ac:dyDescent="0.2">
      <c r="A2813" s="26" t="s">
        <v>28880</v>
      </c>
      <c r="B2813" s="28" t="s">
        <v>92</v>
      </c>
      <c r="C2813" s="28" t="s">
        <v>5442</v>
      </c>
      <c r="D2813" s="28">
        <v>1977</v>
      </c>
      <c r="E2813" s="28" t="s">
        <v>2564</v>
      </c>
      <c r="F2813" s="28" t="s">
        <v>695</v>
      </c>
      <c r="G2813" s="28" t="s">
        <v>2563</v>
      </c>
      <c r="H2813" s="28" t="s">
        <v>11683</v>
      </c>
      <c r="I2813" s="28" t="s">
        <v>20652</v>
      </c>
      <c r="J2813" s="28">
        <v>2</v>
      </c>
      <c r="K2813" s="28">
        <v>11</v>
      </c>
      <c r="L2813" s="5">
        <v>5.6</v>
      </c>
      <c r="M2813" s="5">
        <f t="shared" si="174"/>
        <v>7865.6</v>
      </c>
      <c r="N2813" s="5">
        <f t="shared" si="175"/>
        <v>506.07709519934906</v>
      </c>
      <c r="O2813" s="5" t="str">
        <f t="shared" si="172"/>
        <v/>
      </c>
      <c r="P2813" s="43" t="str">
        <f t="shared" si="173"/>
        <v>insert into noskrien_reit (dalibnieks, rez,skriesim_db,sacensibas) values ('Stūrītis Miks',7865.6,'','Lattelecom Rīgas maratons – pusmaratona distance');</v>
      </c>
    </row>
    <row r="2814" spans="1:16" x14ac:dyDescent="0.2">
      <c r="A2814" s="26" t="s">
        <v>28881</v>
      </c>
      <c r="B2814" s="27" t="s">
        <v>11684</v>
      </c>
      <c r="C2814" s="27" t="s">
        <v>11685</v>
      </c>
      <c r="D2814" s="27">
        <v>1986</v>
      </c>
      <c r="E2814" s="27" t="s">
        <v>2564</v>
      </c>
      <c r="F2814" s="27"/>
      <c r="G2814" s="27" t="s">
        <v>2563</v>
      </c>
      <c r="H2814" s="27" t="s">
        <v>11686</v>
      </c>
      <c r="I2814" s="27" t="s">
        <v>20653</v>
      </c>
      <c r="J2814" s="27">
        <v>2</v>
      </c>
      <c r="K2814" s="27">
        <v>11</v>
      </c>
      <c r="L2814" s="5">
        <v>5.7</v>
      </c>
      <c r="M2814" s="5">
        <f t="shared" si="174"/>
        <v>7865.7</v>
      </c>
      <c r="N2814" s="5">
        <f t="shared" si="175"/>
        <v>506.07066122532007</v>
      </c>
      <c r="O2814" s="5" t="str">
        <f t="shared" si="172"/>
        <v/>
      </c>
      <c r="P2814" s="43" t="str">
        <f t="shared" si="173"/>
        <v>insert into noskrien_reit (dalibnieks, rez,skriesim_db,sacensibas) values ('Park Wonuk',7865.7,'','Lattelecom Rīgas maratons – pusmaratona distance');</v>
      </c>
    </row>
    <row r="2815" spans="1:16" x14ac:dyDescent="0.2">
      <c r="A2815" s="26" t="s">
        <v>28882</v>
      </c>
      <c r="B2815" s="28" t="s">
        <v>133</v>
      </c>
      <c r="C2815" s="28" t="s">
        <v>7372</v>
      </c>
      <c r="D2815" s="28">
        <v>1973</v>
      </c>
      <c r="E2815" s="28" t="s">
        <v>6214</v>
      </c>
      <c r="F2815" s="28" t="s">
        <v>695</v>
      </c>
      <c r="G2815" s="28" t="s">
        <v>2563</v>
      </c>
      <c r="H2815" s="28" t="s">
        <v>11687</v>
      </c>
      <c r="I2815" s="28" t="s">
        <v>20654</v>
      </c>
      <c r="J2815" s="28">
        <v>2</v>
      </c>
      <c r="K2815" s="28">
        <v>11</v>
      </c>
      <c r="L2815" s="5">
        <v>7.2</v>
      </c>
      <c r="M2815" s="5">
        <f t="shared" si="174"/>
        <v>7867.2</v>
      </c>
      <c r="N2815" s="5">
        <f t="shared" si="175"/>
        <v>505.97417124262768</v>
      </c>
      <c r="O2815" s="5" t="str">
        <f t="shared" si="172"/>
        <v/>
      </c>
      <c r="P2815" s="43" t="str">
        <f t="shared" si="173"/>
        <v>insert into noskrien_reit (dalibnieks, rez,skriesim_db,sacensibas) values ('Kravalis Ģirts',7867.2,'','Lattelecom Rīgas maratons – pusmaratona distance');</v>
      </c>
    </row>
    <row r="2816" spans="1:16" x14ac:dyDescent="0.2">
      <c r="A2816" s="26" t="s">
        <v>28883</v>
      </c>
      <c r="B2816" s="27" t="s">
        <v>1394</v>
      </c>
      <c r="C2816" s="27" t="s">
        <v>11688</v>
      </c>
      <c r="D2816" s="27">
        <v>1993</v>
      </c>
      <c r="E2816" s="27" t="s">
        <v>6202</v>
      </c>
      <c r="F2816" s="27"/>
      <c r="G2816" s="27" t="s">
        <v>2563</v>
      </c>
      <c r="H2816" s="27" t="s">
        <v>11689</v>
      </c>
      <c r="I2816" s="27" t="s">
        <v>20655</v>
      </c>
      <c r="J2816" s="27">
        <v>2</v>
      </c>
      <c r="K2816" s="27">
        <v>11</v>
      </c>
      <c r="L2816" s="5">
        <v>7.7</v>
      </c>
      <c r="M2816" s="5">
        <f t="shared" si="174"/>
        <v>7867.7</v>
      </c>
      <c r="N2816" s="5">
        <f t="shared" si="175"/>
        <v>505.94201609110667</v>
      </c>
      <c r="O2816" s="5" t="str">
        <f t="shared" si="172"/>
        <v/>
      </c>
      <c r="P2816" s="43" t="str">
        <f t="shared" si="173"/>
        <v>insert into noskrien_reit (dalibnieks, rez,skriesim_db,sacensibas) values ('Kanušniece Antra',7867.7,'','Lattelecom Rīgas maratons – pusmaratona distance');</v>
      </c>
    </row>
    <row r="2817" spans="1:16" x14ac:dyDescent="0.2">
      <c r="A2817" s="26" t="s">
        <v>28884</v>
      </c>
      <c r="B2817" s="28" t="s">
        <v>1371</v>
      </c>
      <c r="C2817" s="28" t="s">
        <v>11690</v>
      </c>
      <c r="D2817" s="28">
        <v>1990</v>
      </c>
      <c r="E2817" s="28" t="s">
        <v>2564</v>
      </c>
      <c r="F2817" s="28" t="s">
        <v>695</v>
      </c>
      <c r="G2817" s="28" t="s">
        <v>2563</v>
      </c>
      <c r="H2817" s="28" t="s">
        <v>11691</v>
      </c>
      <c r="I2817" s="28" t="s">
        <v>20656</v>
      </c>
      <c r="J2817" s="28">
        <v>2</v>
      </c>
      <c r="K2817" s="28">
        <v>11</v>
      </c>
      <c r="L2817" s="5">
        <v>8.1</v>
      </c>
      <c r="M2817" s="5">
        <f t="shared" si="174"/>
        <v>7868.1</v>
      </c>
      <c r="N2817" s="5">
        <f t="shared" si="175"/>
        <v>505.91629491236768</v>
      </c>
      <c r="O2817" s="5" t="str">
        <f t="shared" si="172"/>
        <v/>
      </c>
      <c r="P2817" s="43" t="str">
        <f t="shared" si="173"/>
        <v>insert into noskrien_reit (dalibnieks, rez,skriesim_db,sacensibas) values ('Volobujevs Jevgenijs',7868.1,'','Lattelecom Rīgas maratons – pusmaratona distance');</v>
      </c>
    </row>
    <row r="2818" spans="1:16" x14ac:dyDescent="0.2">
      <c r="A2818" s="26" t="s">
        <v>28885</v>
      </c>
      <c r="B2818" s="27" t="s">
        <v>11692</v>
      </c>
      <c r="C2818" s="27" t="s">
        <v>11693</v>
      </c>
      <c r="D2818" s="27">
        <v>1951</v>
      </c>
      <c r="E2818" s="27" t="s">
        <v>6399</v>
      </c>
      <c r="F2818" s="27" t="s">
        <v>3107</v>
      </c>
      <c r="G2818" s="27" t="s">
        <v>2638</v>
      </c>
      <c r="H2818" s="27" t="s">
        <v>11694</v>
      </c>
      <c r="I2818" s="27" t="s">
        <v>20657</v>
      </c>
      <c r="J2818" s="27">
        <v>2</v>
      </c>
      <c r="K2818" s="27">
        <v>11</v>
      </c>
      <c r="L2818" s="5">
        <v>9.1999999999999993</v>
      </c>
      <c r="M2818" s="5">
        <f t="shared" si="174"/>
        <v>7869.2</v>
      </c>
      <c r="N2818" s="5">
        <f t="shared" si="175"/>
        <v>505.84557515376406</v>
      </c>
      <c r="O2818" s="5" t="str">
        <f t="shared" ref="O2818:O2881" si="176">IF(F2818="vsk noskrien","y","")</f>
        <v/>
      </c>
      <c r="P2818" s="43" t="str">
        <f t="shared" ref="P2818:P2881" si="177">CONCATENATE("insert into noskrien_reit (dalibnieks, rez,skriesim_db,sacensibas) values ('",C2818," ",B2818,"',",M2818,",'",O2818,"','",$P$1,"');")</f>
        <v>insert into noskrien_reit (dalibnieks, rez,skriesim_db,sacensibas) values ('Woodward Lesley',7869.2,'','Lattelecom Rīgas maratons – pusmaratona distance');</v>
      </c>
    </row>
    <row r="2819" spans="1:16" x14ac:dyDescent="0.2">
      <c r="A2819" s="26" t="s">
        <v>28886</v>
      </c>
      <c r="B2819" s="28" t="s">
        <v>186</v>
      </c>
      <c r="C2819" s="28" t="s">
        <v>8546</v>
      </c>
      <c r="D2819" s="28">
        <v>1971</v>
      </c>
      <c r="E2819" s="28" t="s">
        <v>6214</v>
      </c>
      <c r="F2819" s="28"/>
      <c r="G2819" s="28" t="s">
        <v>2563</v>
      </c>
      <c r="H2819" s="28" t="s">
        <v>11695</v>
      </c>
      <c r="I2819" s="28" t="s">
        <v>20658</v>
      </c>
      <c r="J2819" s="28">
        <v>2</v>
      </c>
      <c r="K2819" s="28">
        <v>11</v>
      </c>
      <c r="L2819" s="5">
        <v>11</v>
      </c>
      <c r="M2819" s="5">
        <f t="shared" ref="M2819:M2882" si="178">J2819*3600+K2819*60+L2819</f>
        <v>7871</v>
      </c>
      <c r="N2819" s="5">
        <f t="shared" ref="N2819:N2882" si="179">$M$2/M2819*1000</f>
        <v>505.72989454961248</v>
      </c>
      <c r="O2819" s="5" t="str">
        <f t="shared" si="176"/>
        <v/>
      </c>
      <c r="P2819" s="43" t="str">
        <f t="shared" si="177"/>
        <v>insert into noskrien_reit (dalibnieks, rez,skriesim_db,sacensibas) values ('Cērps Uldis',7871,'','Lattelecom Rīgas maratons – pusmaratona distance');</v>
      </c>
    </row>
    <row r="2820" spans="1:16" x14ac:dyDescent="0.2">
      <c r="A2820" s="26" t="s">
        <v>28887</v>
      </c>
      <c r="B2820" s="27" t="s">
        <v>377</v>
      </c>
      <c r="C2820" s="27" t="s">
        <v>11696</v>
      </c>
      <c r="D2820" s="27">
        <v>1991</v>
      </c>
      <c r="E2820" s="27" t="s">
        <v>6202</v>
      </c>
      <c r="F2820" s="27" t="s">
        <v>695</v>
      </c>
      <c r="G2820" s="27" t="s">
        <v>2563</v>
      </c>
      <c r="H2820" s="27" t="s">
        <v>11697</v>
      </c>
      <c r="I2820" s="27" t="s">
        <v>20659</v>
      </c>
      <c r="J2820" s="27">
        <v>2</v>
      </c>
      <c r="K2820" s="27">
        <v>11</v>
      </c>
      <c r="L2820" s="5">
        <v>11.9</v>
      </c>
      <c r="M2820" s="5">
        <f t="shared" si="178"/>
        <v>7871.9</v>
      </c>
      <c r="N2820" s="5">
        <f t="shared" si="179"/>
        <v>505.67207408630696</v>
      </c>
      <c r="O2820" s="5" t="str">
        <f t="shared" si="176"/>
        <v/>
      </c>
      <c r="P2820" s="43" t="str">
        <f t="shared" si="177"/>
        <v>insert into noskrien_reit (dalibnieks, rez,skriesim_db,sacensibas) values ('Zagorska Anita',7871.9,'','Lattelecom Rīgas maratons – pusmaratona distance');</v>
      </c>
    </row>
    <row r="2821" spans="1:16" x14ac:dyDescent="0.2">
      <c r="A2821" s="26" t="s">
        <v>28888</v>
      </c>
      <c r="B2821" s="28" t="s">
        <v>11698</v>
      </c>
      <c r="C2821" s="28" t="s">
        <v>11699</v>
      </c>
      <c r="D2821" s="28">
        <v>1990</v>
      </c>
      <c r="E2821" s="28" t="s">
        <v>2564</v>
      </c>
      <c r="F2821" s="28"/>
      <c r="G2821" s="28" t="s">
        <v>2719</v>
      </c>
      <c r="H2821" s="28" t="s">
        <v>11700</v>
      </c>
      <c r="I2821" s="28" t="s">
        <v>20660</v>
      </c>
      <c r="J2821" s="28">
        <v>2</v>
      </c>
      <c r="K2821" s="28">
        <v>11</v>
      </c>
      <c r="L2821" s="5">
        <v>12.1</v>
      </c>
      <c r="M2821" s="5">
        <f t="shared" si="178"/>
        <v>7872.1</v>
      </c>
      <c r="N2821" s="5">
        <f t="shared" si="179"/>
        <v>505.6592268899023</v>
      </c>
      <c r="O2821" s="5" t="str">
        <f t="shared" si="176"/>
        <v/>
      </c>
      <c r="P2821" s="43" t="str">
        <f t="shared" si="177"/>
        <v>insert into noskrien_reit (dalibnieks, rez,skriesim_db,sacensibas) values ('VIEILLE THOMAS',7872.1,'','Lattelecom Rīgas maratons – pusmaratona distance');</v>
      </c>
    </row>
    <row r="2822" spans="1:16" x14ac:dyDescent="0.2">
      <c r="A2822" s="26" t="s">
        <v>28889</v>
      </c>
      <c r="B2822" s="27" t="s">
        <v>11701</v>
      </c>
      <c r="C2822" s="27" t="s">
        <v>11702</v>
      </c>
      <c r="D2822" s="27">
        <v>1983</v>
      </c>
      <c r="E2822" s="27" t="s">
        <v>6202</v>
      </c>
      <c r="F2822" s="27"/>
      <c r="G2822" s="27" t="s">
        <v>2719</v>
      </c>
      <c r="H2822" s="27" t="s">
        <v>11703</v>
      </c>
      <c r="I2822" s="27" t="s">
        <v>20661</v>
      </c>
      <c r="J2822" s="27">
        <v>2</v>
      </c>
      <c r="K2822" s="27">
        <v>11</v>
      </c>
      <c r="L2822" s="5">
        <v>12.7</v>
      </c>
      <c r="M2822" s="5">
        <f t="shared" si="178"/>
        <v>7872.7</v>
      </c>
      <c r="N2822" s="5">
        <f t="shared" si="179"/>
        <v>505.62068921716821</v>
      </c>
      <c r="O2822" s="5" t="str">
        <f t="shared" si="176"/>
        <v/>
      </c>
      <c r="P2822" s="43" t="str">
        <f t="shared" si="177"/>
        <v>insert into noskrien_reit (dalibnieks, rez,skriesim_db,sacensibas) values ('Marolleau Laure',7872.7,'','Lattelecom Rīgas maratons – pusmaratona distance');</v>
      </c>
    </row>
    <row r="2823" spans="1:16" x14ac:dyDescent="0.2">
      <c r="A2823" s="26" t="s">
        <v>28890</v>
      </c>
      <c r="B2823" s="28" t="s">
        <v>164</v>
      </c>
      <c r="C2823" s="28" t="s">
        <v>11704</v>
      </c>
      <c r="D2823" s="28">
        <v>1980</v>
      </c>
      <c r="E2823" s="28" t="s">
        <v>6202</v>
      </c>
      <c r="F2823" s="28"/>
      <c r="G2823" s="28" t="s">
        <v>2563</v>
      </c>
      <c r="H2823" s="28" t="s">
        <v>11705</v>
      </c>
      <c r="I2823" s="28" t="s">
        <v>20662</v>
      </c>
      <c r="J2823" s="28">
        <v>2</v>
      </c>
      <c r="K2823" s="28">
        <v>11</v>
      </c>
      <c r="L2823" s="5">
        <v>13.1</v>
      </c>
      <c r="M2823" s="5">
        <f t="shared" si="178"/>
        <v>7873.1</v>
      </c>
      <c r="N2823" s="5">
        <f t="shared" si="179"/>
        <v>505.5950006985812</v>
      </c>
      <c r="O2823" s="5" t="str">
        <f t="shared" si="176"/>
        <v/>
      </c>
      <c r="P2823" s="43" t="str">
        <f t="shared" si="177"/>
        <v>insert into noskrien_reit (dalibnieks, rez,skriesim_db,sacensibas) values ('Rijniece Anete',7873.1,'','Lattelecom Rīgas maratons – pusmaratona distance');</v>
      </c>
    </row>
    <row r="2824" spans="1:16" x14ac:dyDescent="0.2">
      <c r="A2824" s="26" t="s">
        <v>28891</v>
      </c>
      <c r="B2824" s="27" t="s">
        <v>11706</v>
      </c>
      <c r="C2824" s="27" t="s">
        <v>11707</v>
      </c>
      <c r="D2824" s="27">
        <v>1973</v>
      </c>
      <c r="E2824" s="27" t="s">
        <v>6399</v>
      </c>
      <c r="F2824" s="27"/>
      <c r="G2824" s="27" t="s">
        <v>2798</v>
      </c>
      <c r="H2824" s="27" t="s">
        <v>11708</v>
      </c>
      <c r="I2824" s="27" t="s">
        <v>20663</v>
      </c>
      <c r="J2824" s="27">
        <v>2</v>
      </c>
      <c r="K2824" s="27">
        <v>11</v>
      </c>
      <c r="L2824" s="5">
        <v>13.4</v>
      </c>
      <c r="M2824" s="5">
        <f t="shared" si="178"/>
        <v>7873.4</v>
      </c>
      <c r="N2824" s="5">
        <f t="shared" si="179"/>
        <v>505.57573602255701</v>
      </c>
      <c r="O2824" s="5" t="str">
        <f t="shared" si="176"/>
        <v/>
      </c>
      <c r="P2824" s="43" t="str">
        <f t="shared" si="177"/>
        <v>insert into noskrien_reit (dalibnieks, rez,skriesim_db,sacensibas) values ('Grychnik Justyna',7873.4,'','Lattelecom Rīgas maratons – pusmaratona distance');</v>
      </c>
    </row>
    <row r="2825" spans="1:16" x14ac:dyDescent="0.2">
      <c r="A2825" s="26" t="s">
        <v>28892</v>
      </c>
      <c r="B2825" s="28" t="s">
        <v>164</v>
      </c>
      <c r="C2825" s="28" t="s">
        <v>11709</v>
      </c>
      <c r="D2825" s="28">
        <v>1987</v>
      </c>
      <c r="E2825" s="28" t="s">
        <v>6202</v>
      </c>
      <c r="F2825" s="28" t="s">
        <v>238</v>
      </c>
      <c r="G2825" s="28" t="s">
        <v>2563</v>
      </c>
      <c r="H2825" s="28" t="s">
        <v>11710</v>
      </c>
      <c r="I2825" s="28" t="s">
        <v>20664</v>
      </c>
      <c r="J2825" s="28">
        <v>2</v>
      </c>
      <c r="K2825" s="28">
        <v>11</v>
      </c>
      <c r="L2825" s="5">
        <v>14.2</v>
      </c>
      <c r="M2825" s="5">
        <f t="shared" si="178"/>
        <v>7874.2</v>
      </c>
      <c r="N2825" s="5">
        <f t="shared" si="179"/>
        <v>505.52437072972486</v>
      </c>
      <c r="O2825" s="5" t="str">
        <f t="shared" si="176"/>
        <v/>
      </c>
      <c r="P2825" s="43" t="str">
        <f t="shared" si="177"/>
        <v>insert into noskrien_reit (dalibnieks, rez,skriesim_db,sacensibas) values ('Skrebele Anete',7874.2,'','Lattelecom Rīgas maratons – pusmaratona distance');</v>
      </c>
    </row>
    <row r="2826" spans="1:16" x14ac:dyDescent="0.2">
      <c r="A2826" s="26" t="s">
        <v>28893</v>
      </c>
      <c r="B2826" s="27" t="s">
        <v>5396</v>
      </c>
      <c r="C2826" s="27" t="s">
        <v>11711</v>
      </c>
      <c r="D2826" s="27">
        <v>1974</v>
      </c>
      <c r="E2826" s="27" t="s">
        <v>6399</v>
      </c>
      <c r="F2826" s="27"/>
      <c r="G2826" s="27" t="s">
        <v>2614</v>
      </c>
      <c r="H2826" s="27" t="s">
        <v>11712</v>
      </c>
      <c r="I2826" s="27" t="s">
        <v>20665</v>
      </c>
      <c r="J2826" s="27">
        <v>2</v>
      </c>
      <c r="K2826" s="27">
        <v>11</v>
      </c>
      <c r="L2826" s="5">
        <v>14</v>
      </c>
      <c r="M2826" s="5">
        <f t="shared" si="178"/>
        <v>7874</v>
      </c>
      <c r="N2826" s="5">
        <f t="shared" si="179"/>
        <v>505.5372110744222</v>
      </c>
      <c r="O2826" s="5" t="str">
        <f t="shared" si="176"/>
        <v/>
      </c>
      <c r="P2826" s="43" t="str">
        <f t="shared" si="177"/>
        <v>insert into noskrien_reit (dalibnieks, rez,skriesim_db,sacensibas) values ('Sokolova Anna',7874,'','Lattelecom Rīgas maratons – pusmaratona distance');</v>
      </c>
    </row>
    <row r="2827" spans="1:16" x14ac:dyDescent="0.2">
      <c r="A2827" s="26" t="s">
        <v>28894</v>
      </c>
      <c r="B2827" s="28" t="s">
        <v>79</v>
      </c>
      <c r="C2827" s="28" t="s">
        <v>11713</v>
      </c>
      <c r="D2827" s="28">
        <v>1988</v>
      </c>
      <c r="E2827" s="28" t="s">
        <v>6202</v>
      </c>
      <c r="F2827" s="28" t="s">
        <v>614</v>
      </c>
      <c r="G2827" s="28" t="s">
        <v>2563</v>
      </c>
      <c r="H2827" s="28" t="s">
        <v>11714</v>
      </c>
      <c r="I2827" s="28" t="s">
        <v>20666</v>
      </c>
      <c r="J2827" s="28">
        <v>2</v>
      </c>
      <c r="K2827" s="28">
        <v>11</v>
      </c>
      <c r="L2827" s="5">
        <v>14.1</v>
      </c>
      <c r="M2827" s="5">
        <f t="shared" si="178"/>
        <v>7874.1</v>
      </c>
      <c r="N2827" s="5">
        <f t="shared" si="179"/>
        <v>505.53079082053819</v>
      </c>
      <c r="O2827" s="5" t="str">
        <f t="shared" si="176"/>
        <v/>
      </c>
      <c r="P2827" s="43" t="str">
        <f t="shared" si="177"/>
        <v>insert into noskrien_reit (dalibnieks, rez,skriesim_db,sacensibas) values ('Ģirne Baiba',7874.1,'','Lattelecom Rīgas maratons – pusmaratona distance');</v>
      </c>
    </row>
    <row r="2828" spans="1:16" x14ac:dyDescent="0.2">
      <c r="A2828" s="26" t="s">
        <v>28895</v>
      </c>
      <c r="B2828" s="27" t="s">
        <v>472</v>
      </c>
      <c r="C2828" s="27" t="s">
        <v>11715</v>
      </c>
      <c r="D2828" s="27">
        <v>1990</v>
      </c>
      <c r="E2828" s="27" t="s">
        <v>2564</v>
      </c>
      <c r="F2828" s="27" t="s">
        <v>7723</v>
      </c>
      <c r="G2828" s="27" t="s">
        <v>2563</v>
      </c>
      <c r="H2828" s="27" t="s">
        <v>11716</v>
      </c>
      <c r="I2828" s="27" t="s">
        <v>20667</v>
      </c>
      <c r="J2828" s="27">
        <v>2</v>
      </c>
      <c r="K2828" s="27">
        <v>11</v>
      </c>
      <c r="L2828" s="5">
        <v>16.7</v>
      </c>
      <c r="M2828" s="5">
        <f t="shared" si="178"/>
        <v>7876.7</v>
      </c>
      <c r="N2828" s="5">
        <f t="shared" si="179"/>
        <v>505.36392143918141</v>
      </c>
      <c r="O2828" s="5" t="str">
        <f t="shared" si="176"/>
        <v/>
      </c>
      <c r="P2828" s="43" t="str">
        <f t="shared" si="177"/>
        <v>insert into noskrien_reit (dalibnieks, rez,skriesim_db,sacensibas) values ('Mitušovs Igors',7876.7,'','Lattelecom Rīgas maratons – pusmaratona distance');</v>
      </c>
    </row>
    <row r="2829" spans="1:16" x14ac:dyDescent="0.2">
      <c r="A2829" s="26" t="s">
        <v>28896</v>
      </c>
      <c r="B2829" s="28" t="s">
        <v>66</v>
      </c>
      <c r="C2829" s="28" t="s">
        <v>11717</v>
      </c>
      <c r="D2829" s="28">
        <v>1986</v>
      </c>
      <c r="E2829" s="28" t="s">
        <v>2564</v>
      </c>
      <c r="F2829" s="28" t="s">
        <v>3305</v>
      </c>
      <c r="G2829" s="28" t="s">
        <v>2563</v>
      </c>
      <c r="H2829" s="28" t="s">
        <v>11718</v>
      </c>
      <c r="I2829" s="28" t="s">
        <v>20668</v>
      </c>
      <c r="J2829" s="28">
        <v>2</v>
      </c>
      <c r="K2829" s="28">
        <v>11</v>
      </c>
      <c r="L2829" s="5">
        <v>17.2</v>
      </c>
      <c r="M2829" s="5">
        <f t="shared" si="178"/>
        <v>7877.2</v>
      </c>
      <c r="N2829" s="5">
        <f t="shared" si="179"/>
        <v>505.33184380236628</v>
      </c>
      <c r="O2829" s="5" t="str">
        <f t="shared" si="176"/>
        <v/>
      </c>
      <c r="P2829" s="43" t="str">
        <f t="shared" si="177"/>
        <v>insert into noskrien_reit (dalibnieks, rez,skriesim_db,sacensibas) values ('Solodovs Nikolajs',7877.2,'','Lattelecom Rīgas maratons – pusmaratona distance');</v>
      </c>
    </row>
    <row r="2830" spans="1:16" x14ac:dyDescent="0.2">
      <c r="A2830" s="26" t="s">
        <v>28897</v>
      </c>
      <c r="B2830" s="27" t="s">
        <v>39</v>
      </c>
      <c r="C2830" s="27" t="s">
        <v>11719</v>
      </c>
      <c r="D2830" s="27">
        <v>1976</v>
      </c>
      <c r="E2830" s="27" t="s">
        <v>2564</v>
      </c>
      <c r="F2830" s="27" t="s">
        <v>238</v>
      </c>
      <c r="G2830" s="27" t="s">
        <v>2563</v>
      </c>
      <c r="H2830" s="27" t="s">
        <v>11720</v>
      </c>
      <c r="I2830" s="27" t="s">
        <v>20669</v>
      </c>
      <c r="J2830" s="27">
        <v>2</v>
      </c>
      <c r="K2830" s="27">
        <v>11</v>
      </c>
      <c r="L2830" s="5">
        <v>18.7</v>
      </c>
      <c r="M2830" s="5">
        <f t="shared" si="178"/>
        <v>7878.7</v>
      </c>
      <c r="N2830" s="5">
        <f t="shared" si="179"/>
        <v>505.23563532054783</v>
      </c>
      <c r="O2830" s="5" t="str">
        <f t="shared" si="176"/>
        <v/>
      </c>
      <c r="P2830" s="43" t="str">
        <f t="shared" si="177"/>
        <v>insert into noskrien_reit (dalibnieks, rez,skriesim_db,sacensibas) values ('Kitovs Mārtiņš',7878.7,'','Lattelecom Rīgas maratons – pusmaratona distance');</v>
      </c>
    </row>
    <row r="2831" spans="1:16" x14ac:dyDescent="0.2">
      <c r="A2831" s="26" t="s">
        <v>28898</v>
      </c>
      <c r="B2831" s="28" t="s">
        <v>10</v>
      </c>
      <c r="C2831" s="28" t="s">
        <v>11721</v>
      </c>
      <c r="D2831" s="28">
        <v>1963</v>
      </c>
      <c r="E2831" s="28" t="s">
        <v>6399</v>
      </c>
      <c r="F2831" s="28" t="s">
        <v>7782</v>
      </c>
      <c r="G2831" s="28" t="s">
        <v>2563</v>
      </c>
      <c r="H2831" s="28" t="s">
        <v>11722</v>
      </c>
      <c r="I2831" s="28" t="s">
        <v>20670</v>
      </c>
      <c r="J2831" s="28">
        <v>2</v>
      </c>
      <c r="K2831" s="28">
        <v>11</v>
      </c>
      <c r="L2831" s="5">
        <v>19.399999999999999</v>
      </c>
      <c r="M2831" s="5">
        <f t="shared" si="178"/>
        <v>7879.4</v>
      </c>
      <c r="N2831" s="5">
        <f t="shared" si="179"/>
        <v>505.19075056476379</v>
      </c>
      <c r="O2831" s="5" t="str">
        <f t="shared" si="176"/>
        <v/>
      </c>
      <c r="P2831" s="43" t="str">
        <f t="shared" si="177"/>
        <v>insert into noskrien_reit (dalibnieks, rez,skriesim_db,sacensibas) values ('Vegnere Dace',7879.4,'','Lattelecom Rīgas maratons – pusmaratona distance');</v>
      </c>
    </row>
    <row r="2832" spans="1:16" x14ac:dyDescent="0.2">
      <c r="A2832" s="26" t="s">
        <v>28899</v>
      </c>
      <c r="B2832" s="27" t="s">
        <v>4217</v>
      </c>
      <c r="C2832" s="27" t="s">
        <v>11723</v>
      </c>
      <c r="D2832" s="27">
        <v>1967</v>
      </c>
      <c r="E2832" s="27" t="s">
        <v>6214</v>
      </c>
      <c r="F2832" s="27" t="s">
        <v>11724</v>
      </c>
      <c r="G2832" s="27" t="s">
        <v>2627</v>
      </c>
      <c r="H2832" s="27" t="s">
        <v>11722</v>
      </c>
      <c r="I2832" s="27" t="s">
        <v>20670</v>
      </c>
      <c r="J2832" s="27">
        <v>2</v>
      </c>
      <c r="K2832" s="27">
        <v>11</v>
      </c>
      <c r="L2832" s="5">
        <v>19.399999999999999</v>
      </c>
      <c r="M2832" s="5">
        <f t="shared" si="178"/>
        <v>7879.4</v>
      </c>
      <c r="N2832" s="5">
        <f t="shared" si="179"/>
        <v>505.19075056476379</v>
      </c>
      <c r="O2832" s="5" t="str">
        <f t="shared" si="176"/>
        <v/>
      </c>
      <c r="P2832" s="43" t="str">
        <f t="shared" si="177"/>
        <v>insert into noskrien_reit (dalibnieks, rez,skriesim_db,sacensibas) values ('Lassinniemi Juha',7879.4,'','Lattelecom Rīgas maratons – pusmaratona distance');</v>
      </c>
    </row>
    <row r="2833" spans="1:16" x14ac:dyDescent="0.2">
      <c r="A2833" s="26" t="s">
        <v>28900</v>
      </c>
      <c r="B2833" s="28" t="s">
        <v>18</v>
      </c>
      <c r="C2833" s="28" t="s">
        <v>6732</v>
      </c>
      <c r="D2833" s="28">
        <v>1987</v>
      </c>
      <c r="E2833" s="28" t="s">
        <v>6202</v>
      </c>
      <c r="F2833" s="28" t="s">
        <v>3963</v>
      </c>
      <c r="G2833" s="28" t="s">
        <v>2563</v>
      </c>
      <c r="H2833" s="28" t="s">
        <v>11725</v>
      </c>
      <c r="I2833" s="28" t="s">
        <v>20671</v>
      </c>
      <c r="J2833" s="28">
        <v>2</v>
      </c>
      <c r="K2833" s="28">
        <v>11</v>
      </c>
      <c r="L2833" s="5">
        <v>19.899999999999999</v>
      </c>
      <c r="M2833" s="5">
        <f t="shared" si="178"/>
        <v>7879.9</v>
      </c>
      <c r="N2833" s="5">
        <f t="shared" si="179"/>
        <v>505.1586949072958</v>
      </c>
      <c r="O2833" s="5" t="str">
        <f t="shared" si="176"/>
        <v/>
      </c>
      <c r="P2833" s="43" t="str">
        <f t="shared" si="177"/>
        <v>insert into noskrien_reit (dalibnieks, rez,skriesim_db,sacensibas) values ('Lapiņa Inga',7879.9,'','Lattelecom Rīgas maratons – pusmaratona distance');</v>
      </c>
    </row>
    <row r="2834" spans="1:16" x14ac:dyDescent="0.2">
      <c r="A2834" s="26" t="s">
        <v>28901</v>
      </c>
      <c r="B2834" s="27" t="s">
        <v>58</v>
      </c>
      <c r="C2834" s="27" t="s">
        <v>11726</v>
      </c>
      <c r="D2834" s="27">
        <v>1985</v>
      </c>
      <c r="E2834" s="27" t="s">
        <v>2564</v>
      </c>
      <c r="F2834" s="27" t="s">
        <v>2963</v>
      </c>
      <c r="G2834" s="27" t="s">
        <v>2563</v>
      </c>
      <c r="H2834" s="27" t="s">
        <v>11727</v>
      </c>
      <c r="I2834" s="27" t="s">
        <v>20672</v>
      </c>
      <c r="J2834" s="27">
        <v>2</v>
      </c>
      <c r="K2834" s="27">
        <v>11</v>
      </c>
      <c r="L2834" s="5">
        <v>20.6</v>
      </c>
      <c r="M2834" s="5">
        <f t="shared" si="178"/>
        <v>7880.6</v>
      </c>
      <c r="N2834" s="5">
        <f t="shared" si="179"/>
        <v>505.1138238205213</v>
      </c>
      <c r="O2834" s="5" t="str">
        <f t="shared" si="176"/>
        <v/>
      </c>
      <c r="P2834" s="43" t="str">
        <f t="shared" si="177"/>
        <v>insert into noskrien_reit (dalibnieks, rez,skriesim_db,sacensibas) values ('Sīpols Rolands',7880.6,'','Lattelecom Rīgas maratons – pusmaratona distance');</v>
      </c>
    </row>
    <row r="2835" spans="1:16" x14ac:dyDescent="0.2">
      <c r="A2835" s="26" t="s">
        <v>28902</v>
      </c>
      <c r="B2835" s="28" t="s">
        <v>11728</v>
      </c>
      <c r="C2835" s="28" t="s">
        <v>11729</v>
      </c>
      <c r="D2835" s="28">
        <v>1980</v>
      </c>
      <c r="E2835" s="28" t="s">
        <v>2564</v>
      </c>
      <c r="F2835" s="28"/>
      <c r="G2835" s="28" t="s">
        <v>2682</v>
      </c>
      <c r="H2835" s="28" t="s">
        <v>11730</v>
      </c>
      <c r="I2835" s="28" t="s">
        <v>20673</v>
      </c>
      <c r="J2835" s="28">
        <v>2</v>
      </c>
      <c r="K2835" s="28">
        <v>11</v>
      </c>
      <c r="L2835" s="5">
        <v>22.1</v>
      </c>
      <c r="M2835" s="5">
        <f t="shared" si="178"/>
        <v>7882.1</v>
      </c>
      <c r="N2835" s="5">
        <f t="shared" si="179"/>
        <v>505.01769832912544</v>
      </c>
      <c r="O2835" s="5" t="str">
        <f t="shared" si="176"/>
        <v/>
      </c>
      <c r="P2835" s="43" t="str">
        <f t="shared" si="177"/>
        <v>insert into noskrien_reit (dalibnieks, rez,skriesim_db,sacensibas) values ('Castro Pedro',7882.1,'','Lattelecom Rīgas maratons – pusmaratona distance');</v>
      </c>
    </row>
    <row r="2836" spans="1:16" x14ac:dyDescent="0.2">
      <c r="A2836" s="26" t="s">
        <v>28903</v>
      </c>
      <c r="B2836" s="27" t="s">
        <v>2405</v>
      </c>
      <c r="C2836" s="27" t="s">
        <v>11731</v>
      </c>
      <c r="D2836" s="27">
        <v>1966</v>
      </c>
      <c r="E2836" s="27" t="s">
        <v>6214</v>
      </c>
      <c r="F2836" s="27" t="s">
        <v>3548</v>
      </c>
      <c r="G2836" s="27" t="s">
        <v>2798</v>
      </c>
      <c r="H2836" s="27" t="s">
        <v>11732</v>
      </c>
      <c r="I2836" s="27" t="s">
        <v>20674</v>
      </c>
      <c r="J2836" s="27">
        <v>2</v>
      </c>
      <c r="K2836" s="27">
        <v>11</v>
      </c>
      <c r="L2836" s="5">
        <v>24.7</v>
      </c>
      <c r="M2836" s="5">
        <f t="shared" si="178"/>
        <v>7884.7</v>
      </c>
      <c r="N2836" s="5">
        <f t="shared" si="179"/>
        <v>504.8511674508859</v>
      </c>
      <c r="O2836" s="5" t="str">
        <f t="shared" si="176"/>
        <v/>
      </c>
      <c r="P2836" s="43" t="str">
        <f t="shared" si="177"/>
        <v>insert into noskrien_reit (dalibnieks, rez,skriesim_db,sacensibas) values ('Hähn Jörg',7884.7,'','Lattelecom Rīgas maratons – pusmaratona distance');</v>
      </c>
    </row>
    <row r="2837" spans="1:16" x14ac:dyDescent="0.2">
      <c r="A2837" s="26" t="s">
        <v>28904</v>
      </c>
      <c r="B2837" s="28" t="s">
        <v>5396</v>
      </c>
      <c r="C2837" s="28" t="s">
        <v>11733</v>
      </c>
      <c r="D2837" s="28">
        <v>1981</v>
      </c>
      <c r="E2837" s="28" t="s">
        <v>6202</v>
      </c>
      <c r="F2837" s="28"/>
      <c r="G2837" s="28" t="s">
        <v>2614</v>
      </c>
      <c r="H2837" s="28" t="s">
        <v>11734</v>
      </c>
      <c r="I2837" s="28" t="s">
        <v>20675</v>
      </c>
      <c r="J2837" s="28">
        <v>2</v>
      </c>
      <c r="K2837" s="28">
        <v>11</v>
      </c>
      <c r="L2837" s="5">
        <v>25.3</v>
      </c>
      <c r="M2837" s="5">
        <f t="shared" si="178"/>
        <v>7885.3</v>
      </c>
      <c r="N2837" s="5">
        <f t="shared" si="179"/>
        <v>504.81275284389937</v>
      </c>
      <c r="O2837" s="5" t="str">
        <f t="shared" si="176"/>
        <v/>
      </c>
      <c r="P2837" s="43" t="str">
        <f t="shared" si="177"/>
        <v>insert into noskrien_reit (dalibnieks, rez,skriesim_db,sacensibas) values ('Miller Anna',7885.3,'','Lattelecom Rīgas maratons – pusmaratona distance');</v>
      </c>
    </row>
    <row r="2838" spans="1:16" x14ac:dyDescent="0.2">
      <c r="A2838" s="26" t="s">
        <v>28905</v>
      </c>
      <c r="B2838" s="27" t="s">
        <v>11735</v>
      </c>
      <c r="C2838" s="27" t="s">
        <v>11736</v>
      </c>
      <c r="D2838" s="27">
        <v>1981</v>
      </c>
      <c r="E2838" s="27" t="s">
        <v>6202</v>
      </c>
      <c r="F2838" s="27"/>
      <c r="G2838" s="27" t="s">
        <v>2638</v>
      </c>
      <c r="H2838" s="27" t="s">
        <v>11737</v>
      </c>
      <c r="I2838" s="27" t="s">
        <v>20676</v>
      </c>
      <c r="J2838" s="27">
        <v>2</v>
      </c>
      <c r="K2838" s="27">
        <v>11</v>
      </c>
      <c r="L2838" s="5">
        <v>25.4</v>
      </c>
      <c r="M2838" s="5">
        <f t="shared" si="178"/>
        <v>7885.4</v>
      </c>
      <c r="N2838" s="5">
        <f t="shared" si="179"/>
        <v>504.80635097775638</v>
      </c>
      <c r="O2838" s="5" t="str">
        <f t="shared" si="176"/>
        <v/>
      </c>
      <c r="P2838" s="43" t="str">
        <f t="shared" si="177"/>
        <v>insert into noskrien_reit (dalibnieks, rez,skriesim_db,sacensibas) values ('Malone Erin',7885.4,'','Lattelecom Rīgas maratons – pusmaratona distance');</v>
      </c>
    </row>
    <row r="2839" spans="1:16" x14ac:dyDescent="0.2">
      <c r="A2839" s="26" t="s">
        <v>28906</v>
      </c>
      <c r="B2839" s="28" t="s">
        <v>2528</v>
      </c>
      <c r="C2839" s="28" t="s">
        <v>11738</v>
      </c>
      <c r="D2839" s="28">
        <v>1989</v>
      </c>
      <c r="E2839" s="28" t="s">
        <v>6202</v>
      </c>
      <c r="F2839" s="28" t="s">
        <v>7261</v>
      </c>
      <c r="G2839" s="28" t="s">
        <v>2563</v>
      </c>
      <c r="H2839" s="28" t="s">
        <v>11739</v>
      </c>
      <c r="I2839" s="28" t="s">
        <v>20677</v>
      </c>
      <c r="J2839" s="28">
        <v>2</v>
      </c>
      <c r="K2839" s="28">
        <v>11</v>
      </c>
      <c r="L2839" s="5">
        <v>25.7</v>
      </c>
      <c r="M2839" s="5">
        <f t="shared" si="178"/>
        <v>7885.7</v>
      </c>
      <c r="N2839" s="5">
        <f t="shared" si="179"/>
        <v>504.78714635352594</v>
      </c>
      <c r="O2839" s="5" t="str">
        <f t="shared" si="176"/>
        <v/>
      </c>
      <c r="P2839" s="43" t="str">
        <f t="shared" si="177"/>
        <v>insert into noskrien_reit (dalibnieks, rez,skriesim_db,sacensibas) values ('Meškovska Zanda',7885.7,'','Lattelecom Rīgas maratons – pusmaratona distance');</v>
      </c>
    </row>
    <row r="2840" spans="1:16" x14ac:dyDescent="0.2">
      <c r="A2840" s="26" t="s">
        <v>28907</v>
      </c>
      <c r="B2840" s="27" t="s">
        <v>6050</v>
      </c>
      <c r="C2840" s="27" t="s">
        <v>11740</v>
      </c>
      <c r="D2840" s="27">
        <v>1971</v>
      </c>
      <c r="E2840" s="27" t="s">
        <v>6214</v>
      </c>
      <c r="F2840" s="27" t="s">
        <v>2610</v>
      </c>
      <c r="G2840" s="27" t="s">
        <v>3742</v>
      </c>
      <c r="H2840" s="27" t="s">
        <v>11741</v>
      </c>
      <c r="I2840" s="27" t="s">
        <v>20678</v>
      </c>
      <c r="J2840" s="27">
        <v>2</v>
      </c>
      <c r="K2840" s="27">
        <v>11</v>
      </c>
      <c r="L2840" s="5">
        <v>26</v>
      </c>
      <c r="M2840" s="5">
        <f t="shared" si="178"/>
        <v>7886</v>
      </c>
      <c r="N2840" s="5">
        <f t="shared" si="179"/>
        <v>504.76794319046417</v>
      </c>
      <c r="O2840" s="5" t="str">
        <f t="shared" si="176"/>
        <v/>
      </c>
      <c r="P2840" s="43" t="str">
        <f t="shared" si="177"/>
        <v>insert into noskrien_reit (dalibnieks, rez,skriesim_db,sacensibas) values ('Bowman Roger',7886,'','Lattelecom Rīgas maratons – pusmaratona distance');</v>
      </c>
    </row>
    <row r="2841" spans="1:16" x14ac:dyDescent="0.2">
      <c r="A2841" s="26" t="s">
        <v>28908</v>
      </c>
      <c r="B2841" s="28" t="s">
        <v>11742</v>
      </c>
      <c r="C2841" s="28" t="s">
        <v>11743</v>
      </c>
      <c r="D2841" s="28">
        <v>1972</v>
      </c>
      <c r="E2841" s="28" t="s">
        <v>6214</v>
      </c>
      <c r="F2841" s="28"/>
      <c r="G2841" s="28" t="s">
        <v>2614</v>
      </c>
      <c r="H2841" s="28" t="s">
        <v>11744</v>
      </c>
      <c r="I2841" s="28" t="s">
        <v>20679</v>
      </c>
      <c r="J2841" s="28">
        <v>2</v>
      </c>
      <c r="K2841" s="28">
        <v>11</v>
      </c>
      <c r="L2841" s="5">
        <v>26.4</v>
      </c>
      <c r="M2841" s="5">
        <f t="shared" si="178"/>
        <v>7886.4</v>
      </c>
      <c r="N2841" s="5">
        <f t="shared" si="179"/>
        <v>504.74234124568886</v>
      </c>
      <c r="O2841" s="5" t="str">
        <f t="shared" si="176"/>
        <v/>
      </c>
      <c r="P2841" s="43" t="str">
        <f t="shared" si="177"/>
        <v>insert into noskrien_reit (dalibnieks, rez,skriesim_db,sacensibas) values ('SYROVATKIN DMITRIY',7886.4,'','Lattelecom Rīgas maratons – pusmaratona distance');</v>
      </c>
    </row>
    <row r="2842" spans="1:16" x14ac:dyDescent="0.2">
      <c r="A2842" s="26" t="s">
        <v>28909</v>
      </c>
      <c r="B2842" s="27" t="s">
        <v>11745</v>
      </c>
      <c r="C2842" s="27" t="s">
        <v>11040</v>
      </c>
      <c r="D2842" s="27">
        <v>1984</v>
      </c>
      <c r="E2842" s="27" t="s">
        <v>6202</v>
      </c>
      <c r="F2842" s="27"/>
      <c r="G2842" s="27" t="s">
        <v>2563</v>
      </c>
      <c r="H2842" s="27" t="s">
        <v>11746</v>
      </c>
      <c r="I2842" s="27" t="s">
        <v>20680</v>
      </c>
      <c r="J2842" s="27">
        <v>2</v>
      </c>
      <c r="K2842" s="27">
        <v>11</v>
      </c>
      <c r="L2842" s="5">
        <v>26.7</v>
      </c>
      <c r="M2842" s="5">
        <f t="shared" si="178"/>
        <v>7886.7</v>
      </c>
      <c r="N2842" s="5">
        <f t="shared" si="179"/>
        <v>504.72314149137156</v>
      </c>
      <c r="O2842" s="5" t="str">
        <f t="shared" si="176"/>
        <v/>
      </c>
      <c r="P2842" s="43" t="str">
        <f t="shared" si="177"/>
        <v>insert into noskrien_reit (dalibnieks, rez,skriesim_db,sacensibas) values ('Kirijenko Oļesja',7886.7,'','Lattelecom Rīgas maratons – pusmaratona distance');</v>
      </c>
    </row>
    <row r="2843" spans="1:16" x14ac:dyDescent="0.2">
      <c r="A2843" s="26" t="s">
        <v>28910</v>
      </c>
      <c r="B2843" s="28" t="s">
        <v>1413</v>
      </c>
      <c r="C2843" s="28" t="s">
        <v>5410</v>
      </c>
      <c r="D2843" s="28">
        <v>1986</v>
      </c>
      <c r="E2843" s="28" t="s">
        <v>6202</v>
      </c>
      <c r="F2843" s="28" t="s">
        <v>3887</v>
      </c>
      <c r="G2843" s="28" t="s">
        <v>2563</v>
      </c>
      <c r="H2843" s="28" t="s">
        <v>11747</v>
      </c>
      <c r="I2843" s="28" t="s">
        <v>20681</v>
      </c>
      <c r="J2843" s="28">
        <v>2</v>
      </c>
      <c r="K2843" s="28">
        <v>11</v>
      </c>
      <c r="L2843" s="5">
        <v>28.6</v>
      </c>
      <c r="M2843" s="5">
        <f t="shared" si="178"/>
        <v>7888.6</v>
      </c>
      <c r="N2843" s="5">
        <f t="shared" si="179"/>
        <v>504.6015769591562</v>
      </c>
      <c r="O2843" s="5" t="str">
        <f t="shared" si="176"/>
        <v/>
      </c>
      <c r="P2843" s="43" t="str">
        <f t="shared" si="177"/>
        <v>insert into noskrien_reit (dalibnieks, rez,skriesim_db,sacensibas) values ('Pērkone Līva',7888.6,'','Lattelecom Rīgas maratons – pusmaratona distance');</v>
      </c>
    </row>
    <row r="2844" spans="1:16" x14ac:dyDescent="0.2">
      <c r="A2844" s="26" t="s">
        <v>28911</v>
      </c>
      <c r="B2844" s="27" t="s">
        <v>11748</v>
      </c>
      <c r="C2844" s="27" t="s">
        <v>11749</v>
      </c>
      <c r="D2844" s="27">
        <v>1976</v>
      </c>
      <c r="E2844" s="27" t="s">
        <v>2564</v>
      </c>
      <c r="F2844" s="27"/>
      <c r="G2844" s="27" t="s">
        <v>2563</v>
      </c>
      <c r="H2844" s="27" t="s">
        <v>11750</v>
      </c>
      <c r="I2844" s="27" t="s">
        <v>20682</v>
      </c>
      <c r="J2844" s="27">
        <v>2</v>
      </c>
      <c r="K2844" s="27">
        <v>11</v>
      </c>
      <c r="L2844" s="5">
        <v>28.8</v>
      </c>
      <c r="M2844" s="5">
        <f t="shared" si="178"/>
        <v>7888.8</v>
      </c>
      <c r="N2844" s="5">
        <f t="shared" si="179"/>
        <v>504.58878409897579</v>
      </c>
      <c r="O2844" s="5" t="str">
        <f t="shared" si="176"/>
        <v/>
      </c>
      <c r="P2844" s="43" t="str">
        <f t="shared" si="177"/>
        <v>insert into noskrien_reit (dalibnieks, rez,skriesim_db,sacensibas) values ('Sidorāns Raivo',7888.8,'','Lattelecom Rīgas maratons – pusmaratona distance');</v>
      </c>
    </row>
    <row r="2845" spans="1:16" x14ac:dyDescent="0.2">
      <c r="A2845" s="26" t="s">
        <v>28912</v>
      </c>
      <c r="B2845" s="28" t="s">
        <v>2286</v>
      </c>
      <c r="C2845" s="28" t="s">
        <v>2348</v>
      </c>
      <c r="D2845" s="28">
        <v>1976</v>
      </c>
      <c r="E2845" s="28" t="s">
        <v>6202</v>
      </c>
      <c r="F2845" s="28" t="s">
        <v>11751</v>
      </c>
      <c r="G2845" s="28" t="s">
        <v>2563</v>
      </c>
      <c r="H2845" s="28" t="s">
        <v>11752</v>
      </c>
      <c r="I2845" s="28" t="s">
        <v>20683</v>
      </c>
      <c r="J2845" s="28">
        <v>2</v>
      </c>
      <c r="K2845" s="28">
        <v>11</v>
      </c>
      <c r="L2845" s="5">
        <v>29</v>
      </c>
      <c r="M2845" s="5">
        <f t="shared" si="178"/>
        <v>7889</v>
      </c>
      <c r="N2845" s="5">
        <f t="shared" si="179"/>
        <v>504.57599188743819</v>
      </c>
      <c r="O2845" s="5" t="str">
        <f t="shared" si="176"/>
        <v/>
      </c>
      <c r="P2845" s="43" t="str">
        <f t="shared" si="177"/>
        <v>insert into noskrien_reit (dalibnieks, rez,skriesim_db,sacensibas) values ('Petrovska Solvita',7889,'','Lattelecom Rīgas maratons – pusmaratona distance');</v>
      </c>
    </row>
    <row r="2846" spans="1:16" x14ac:dyDescent="0.2">
      <c r="A2846" s="26" t="s">
        <v>28913</v>
      </c>
      <c r="B2846" s="27" t="s">
        <v>26</v>
      </c>
      <c r="C2846" s="27" t="s">
        <v>1440</v>
      </c>
      <c r="D2846" s="27">
        <v>1977</v>
      </c>
      <c r="E2846" s="27" t="s">
        <v>2564</v>
      </c>
      <c r="F2846" s="27" t="s">
        <v>3887</v>
      </c>
      <c r="G2846" s="27" t="s">
        <v>2563</v>
      </c>
      <c r="H2846" s="27" t="s">
        <v>11753</v>
      </c>
      <c r="I2846" s="27" t="s">
        <v>20684</v>
      </c>
      <c r="J2846" s="27">
        <v>2</v>
      </c>
      <c r="K2846" s="27">
        <v>11</v>
      </c>
      <c r="L2846" s="5">
        <v>29.1</v>
      </c>
      <c r="M2846" s="5">
        <f t="shared" si="178"/>
        <v>7889.1</v>
      </c>
      <c r="N2846" s="5">
        <f t="shared" si="179"/>
        <v>504.56959602489502</v>
      </c>
      <c r="O2846" s="5" t="str">
        <f t="shared" si="176"/>
        <v/>
      </c>
      <c r="P2846" s="43" t="str">
        <f t="shared" si="177"/>
        <v>insert into noskrien_reit (dalibnieks, rez,skriesim_db,sacensibas) values ('Pērkons Māris',7889.1,'','Lattelecom Rīgas maratons – pusmaratona distance');</v>
      </c>
    </row>
    <row r="2847" spans="1:16" x14ac:dyDescent="0.2">
      <c r="A2847" s="26" t="s">
        <v>28914</v>
      </c>
      <c r="B2847" s="28" t="s">
        <v>181</v>
      </c>
      <c r="C2847" s="28" t="s">
        <v>11754</v>
      </c>
      <c r="D2847" s="28">
        <v>1987</v>
      </c>
      <c r="E2847" s="28" t="s">
        <v>2564</v>
      </c>
      <c r="F2847" s="28" t="s">
        <v>9248</v>
      </c>
      <c r="G2847" s="28" t="s">
        <v>2563</v>
      </c>
      <c r="H2847" s="28" t="s">
        <v>11755</v>
      </c>
      <c r="I2847" s="28" t="s">
        <v>20685</v>
      </c>
      <c r="J2847" s="28">
        <v>2</v>
      </c>
      <c r="K2847" s="28">
        <v>11</v>
      </c>
      <c r="L2847" s="5">
        <v>29.8</v>
      </c>
      <c r="M2847" s="5">
        <f t="shared" si="178"/>
        <v>7889.8</v>
      </c>
      <c r="N2847" s="5">
        <f t="shared" si="179"/>
        <v>504.52482952673074</v>
      </c>
      <c r="O2847" s="5" t="str">
        <f t="shared" si="176"/>
        <v/>
      </c>
      <c r="P2847" s="43" t="str">
        <f t="shared" si="177"/>
        <v>insert into noskrien_reit (dalibnieks, rez,skriesim_db,sacensibas) values ('Kasakovskis Kaspars',7889.8,'','Lattelecom Rīgas maratons – pusmaratona distance');</v>
      </c>
    </row>
    <row r="2848" spans="1:16" x14ac:dyDescent="0.2">
      <c r="A2848" s="26" t="s">
        <v>28915</v>
      </c>
      <c r="B2848" s="27" t="s">
        <v>46</v>
      </c>
      <c r="C2848" s="27" t="s">
        <v>11756</v>
      </c>
      <c r="D2848" s="27">
        <v>1983</v>
      </c>
      <c r="E2848" s="27" t="s">
        <v>2564</v>
      </c>
      <c r="F2848" s="27" t="s">
        <v>10914</v>
      </c>
      <c r="G2848" s="27" t="s">
        <v>2563</v>
      </c>
      <c r="H2848" s="27" t="s">
        <v>11757</v>
      </c>
      <c r="I2848" s="27" t="s">
        <v>20686</v>
      </c>
      <c r="J2848" s="27">
        <v>2</v>
      </c>
      <c r="K2848" s="27">
        <v>11</v>
      </c>
      <c r="L2848" s="5">
        <v>30.2</v>
      </c>
      <c r="M2848" s="5">
        <f t="shared" si="178"/>
        <v>7890.2</v>
      </c>
      <c r="N2848" s="5">
        <f t="shared" si="179"/>
        <v>504.49925223695215</v>
      </c>
      <c r="O2848" s="5" t="str">
        <f t="shared" si="176"/>
        <v/>
      </c>
      <c r="P2848" s="43" t="str">
        <f t="shared" si="177"/>
        <v>insert into noskrien_reit (dalibnieks, rez,skriesim_db,sacensibas) values ('Diedišķis Jānis',7890.2,'','Lattelecom Rīgas maratons – pusmaratona distance');</v>
      </c>
    </row>
    <row r="2849" spans="1:16" x14ac:dyDescent="0.2">
      <c r="A2849" s="26" t="s">
        <v>28916</v>
      </c>
      <c r="B2849" s="28" t="s">
        <v>647</v>
      </c>
      <c r="C2849" s="28" t="s">
        <v>11758</v>
      </c>
      <c r="D2849" s="28">
        <v>1987</v>
      </c>
      <c r="E2849" s="28" t="s">
        <v>2564</v>
      </c>
      <c r="F2849" s="28" t="s">
        <v>9248</v>
      </c>
      <c r="G2849" s="28" t="s">
        <v>2563</v>
      </c>
      <c r="H2849" s="28" t="s">
        <v>11759</v>
      </c>
      <c r="I2849" s="28" t="s">
        <v>20687</v>
      </c>
      <c r="J2849" s="28">
        <v>2</v>
      </c>
      <c r="K2849" s="28">
        <v>11</v>
      </c>
      <c r="L2849" s="5">
        <v>30.7</v>
      </c>
      <c r="M2849" s="5">
        <f t="shared" si="178"/>
        <v>7890.7</v>
      </c>
      <c r="N2849" s="5">
        <f t="shared" si="179"/>
        <v>504.46728427135747</v>
      </c>
      <c r="O2849" s="5" t="str">
        <f t="shared" si="176"/>
        <v/>
      </c>
      <c r="P2849" s="43" t="str">
        <f t="shared" si="177"/>
        <v>insert into noskrien_reit (dalibnieks, rez,skriesim_db,sacensibas) values ('Timofējevs Pāvels',7890.7,'','Lattelecom Rīgas maratons – pusmaratona distance');</v>
      </c>
    </row>
    <row r="2850" spans="1:16" x14ac:dyDescent="0.2">
      <c r="A2850" s="26" t="s">
        <v>28917</v>
      </c>
      <c r="B2850" s="27" t="s">
        <v>6071</v>
      </c>
      <c r="C2850" s="27" t="s">
        <v>11760</v>
      </c>
      <c r="D2850" s="27">
        <v>1967</v>
      </c>
      <c r="E2850" s="27" t="s">
        <v>6399</v>
      </c>
      <c r="F2850" s="27"/>
      <c r="G2850" s="27" t="s">
        <v>11761</v>
      </c>
      <c r="H2850" s="27" t="s">
        <v>11762</v>
      </c>
      <c r="I2850" s="27" t="s">
        <v>20688</v>
      </c>
      <c r="J2850" s="27">
        <v>2</v>
      </c>
      <c r="K2850" s="27">
        <v>11</v>
      </c>
      <c r="L2850" s="5">
        <v>31.9</v>
      </c>
      <c r="M2850" s="5">
        <f t="shared" si="178"/>
        <v>7891.9</v>
      </c>
      <c r="N2850" s="5">
        <f t="shared" si="179"/>
        <v>504.39057768091334</v>
      </c>
      <c r="O2850" s="5" t="str">
        <f t="shared" si="176"/>
        <v/>
      </c>
      <c r="P2850" s="43" t="str">
        <f t="shared" si="177"/>
        <v>insert into noskrien_reit (dalibnieks, rez,skriesim_db,sacensibas) values ('Pickering Anne',7891.9,'','Lattelecom Rīgas maratons – pusmaratona distance');</v>
      </c>
    </row>
    <row r="2851" spans="1:16" x14ac:dyDescent="0.2">
      <c r="A2851" s="26" t="s">
        <v>28918</v>
      </c>
      <c r="B2851" s="28" t="s">
        <v>5814</v>
      </c>
      <c r="C2851" s="28" t="s">
        <v>11763</v>
      </c>
      <c r="D2851" s="28">
        <v>1952</v>
      </c>
      <c r="E2851" s="28" t="s">
        <v>6214</v>
      </c>
      <c r="F2851" s="28"/>
      <c r="G2851" s="28" t="s">
        <v>2798</v>
      </c>
      <c r="H2851" s="28" t="s">
        <v>11764</v>
      </c>
      <c r="I2851" s="28" t="s">
        <v>20689</v>
      </c>
      <c r="J2851" s="28">
        <v>2</v>
      </c>
      <c r="K2851" s="28">
        <v>11</v>
      </c>
      <c r="L2851" s="5">
        <v>32.4</v>
      </c>
      <c r="M2851" s="5">
        <f t="shared" si="178"/>
        <v>7892.4</v>
      </c>
      <c r="N2851" s="5">
        <f t="shared" si="179"/>
        <v>504.35862348588512</v>
      </c>
      <c r="O2851" s="5" t="str">
        <f t="shared" si="176"/>
        <v/>
      </c>
      <c r="P2851" s="43" t="str">
        <f t="shared" si="177"/>
        <v>insert into noskrien_reit (dalibnieks, rez,skriesim_db,sacensibas) values ('Tunn Ulf',7892.4,'','Lattelecom Rīgas maratons – pusmaratona distance');</v>
      </c>
    </row>
    <row r="2852" spans="1:16" x14ac:dyDescent="0.2">
      <c r="A2852" s="26" t="s">
        <v>28919</v>
      </c>
      <c r="B2852" s="27" t="s">
        <v>4079</v>
      </c>
      <c r="C2852" s="27" t="s">
        <v>11765</v>
      </c>
      <c r="D2852" s="27">
        <v>1962</v>
      </c>
      <c r="E2852" s="27" t="s">
        <v>6399</v>
      </c>
      <c r="F2852" s="27"/>
      <c r="G2852" s="27" t="s">
        <v>2563</v>
      </c>
      <c r="H2852" s="27" t="s">
        <v>11766</v>
      </c>
      <c r="I2852" s="27" t="s">
        <v>20690</v>
      </c>
      <c r="J2852" s="27">
        <v>2</v>
      </c>
      <c r="K2852" s="27">
        <v>11</v>
      </c>
      <c r="L2852" s="5">
        <v>32.5</v>
      </c>
      <c r="M2852" s="5">
        <f t="shared" si="178"/>
        <v>7892.5</v>
      </c>
      <c r="N2852" s="5">
        <f t="shared" si="179"/>
        <v>504.35223313272093</v>
      </c>
      <c r="O2852" s="5" t="str">
        <f t="shared" si="176"/>
        <v/>
      </c>
      <c r="P2852" s="43" t="str">
        <f t="shared" si="177"/>
        <v>insert into noskrien_reit (dalibnieks, rez,skriesim_db,sacensibas) values ('Dabra Lolita',7892.5,'','Lattelecom Rīgas maratons – pusmaratona distance');</v>
      </c>
    </row>
    <row r="2853" spans="1:16" x14ac:dyDescent="0.2">
      <c r="A2853" s="26" t="s">
        <v>28920</v>
      </c>
      <c r="B2853" s="28" t="s">
        <v>546</v>
      </c>
      <c r="C2853" s="28" t="s">
        <v>11767</v>
      </c>
      <c r="D2853" s="28">
        <v>1989</v>
      </c>
      <c r="E2853" s="28" t="s">
        <v>6202</v>
      </c>
      <c r="F2853" s="28"/>
      <c r="G2853" s="28" t="s">
        <v>2563</v>
      </c>
      <c r="H2853" s="28" t="s">
        <v>11768</v>
      </c>
      <c r="I2853" s="28" t="s">
        <v>20691</v>
      </c>
      <c r="J2853" s="28">
        <v>2</v>
      </c>
      <c r="K2853" s="28">
        <v>11</v>
      </c>
      <c r="L2853" s="5">
        <v>33.9</v>
      </c>
      <c r="M2853" s="5">
        <f t="shared" si="178"/>
        <v>7893.9</v>
      </c>
      <c r="N2853" s="5">
        <f t="shared" si="179"/>
        <v>504.26278518856338</v>
      </c>
      <c r="O2853" s="5" t="str">
        <f t="shared" si="176"/>
        <v/>
      </c>
      <c r="P2853" s="43" t="str">
        <f t="shared" si="177"/>
        <v>insert into noskrien_reit (dalibnieks, rez,skriesim_db,sacensibas) values ('Klaušmane Ilze',7893.9,'','Lattelecom Rīgas maratons – pusmaratona distance');</v>
      </c>
    </row>
    <row r="2854" spans="1:16" x14ac:dyDescent="0.2">
      <c r="A2854" s="26" t="s">
        <v>28921</v>
      </c>
      <c r="B2854" s="27" t="s">
        <v>517</v>
      </c>
      <c r="C2854" s="27" t="s">
        <v>1540</v>
      </c>
      <c r="D2854" s="27">
        <v>1975</v>
      </c>
      <c r="E2854" s="27" t="s">
        <v>6399</v>
      </c>
      <c r="F2854" s="28" t="s">
        <v>244</v>
      </c>
      <c r="G2854" s="27" t="s">
        <v>2563</v>
      </c>
      <c r="H2854" s="27" t="s">
        <v>11769</v>
      </c>
      <c r="I2854" s="27" t="s">
        <v>20692</v>
      </c>
      <c r="J2854" s="27">
        <v>2</v>
      </c>
      <c r="K2854" s="27">
        <v>11</v>
      </c>
      <c r="L2854" s="5">
        <v>34.4</v>
      </c>
      <c r="M2854" s="5">
        <f t="shared" si="178"/>
        <v>7894.4</v>
      </c>
      <c r="N2854" s="5">
        <f t="shared" si="179"/>
        <v>504.23084718281319</v>
      </c>
      <c r="O2854" s="5" t="str">
        <f t="shared" si="176"/>
        <v>y</v>
      </c>
      <c r="P2854" s="43" t="str">
        <f t="shared" si="177"/>
        <v>insert into noskrien_reit (dalibnieks, rez,skriesim_db,sacensibas) values ('Greiškāne Daiga',7894.4,'y','Lattelecom Rīgas maratons – pusmaratona distance');</v>
      </c>
    </row>
    <row r="2855" spans="1:16" x14ac:dyDescent="0.2">
      <c r="A2855" s="26" t="s">
        <v>28922</v>
      </c>
      <c r="B2855" s="28" t="s">
        <v>898</v>
      </c>
      <c r="C2855" s="28" t="s">
        <v>21</v>
      </c>
      <c r="D2855" s="28">
        <v>1990</v>
      </c>
      <c r="E2855" s="28" t="s">
        <v>6202</v>
      </c>
      <c r="F2855" s="28" t="s">
        <v>4237</v>
      </c>
      <c r="G2855" s="28" t="s">
        <v>2563</v>
      </c>
      <c r="H2855" s="28" t="s">
        <v>11769</v>
      </c>
      <c r="I2855" s="28" t="s">
        <v>20692</v>
      </c>
      <c r="J2855" s="28">
        <v>2</v>
      </c>
      <c r="K2855" s="28">
        <v>11</v>
      </c>
      <c r="L2855" s="5">
        <v>34.4</v>
      </c>
      <c r="M2855" s="5">
        <f t="shared" si="178"/>
        <v>7894.4</v>
      </c>
      <c r="N2855" s="5">
        <f t="shared" si="179"/>
        <v>504.23084718281319</v>
      </c>
      <c r="O2855" s="5" t="str">
        <f t="shared" si="176"/>
        <v/>
      </c>
      <c r="P2855" s="43" t="str">
        <f t="shared" si="177"/>
        <v>insert into noskrien_reit (dalibnieks, rez,skriesim_db,sacensibas) values ('Linuža Laila',7894.4,'','Lattelecom Rīgas maratons – pusmaratona distance');</v>
      </c>
    </row>
    <row r="2856" spans="1:16" x14ac:dyDescent="0.2">
      <c r="A2856" s="26" t="s">
        <v>28923</v>
      </c>
      <c r="B2856" s="27" t="s">
        <v>142</v>
      </c>
      <c r="C2856" s="27" t="s">
        <v>2538</v>
      </c>
      <c r="D2856" s="27">
        <v>1980</v>
      </c>
      <c r="E2856" s="27" t="s">
        <v>6202</v>
      </c>
      <c r="F2856" s="27" t="s">
        <v>4793</v>
      </c>
      <c r="G2856" s="27" t="s">
        <v>2563</v>
      </c>
      <c r="H2856" s="27" t="s">
        <v>11770</v>
      </c>
      <c r="I2856" s="27" t="s">
        <v>20693</v>
      </c>
      <c r="J2856" s="27">
        <v>2</v>
      </c>
      <c r="K2856" s="27">
        <v>11</v>
      </c>
      <c r="L2856" s="5">
        <v>34.700000000000003</v>
      </c>
      <c r="M2856" s="5">
        <f t="shared" si="178"/>
        <v>7894.7</v>
      </c>
      <c r="N2856" s="5">
        <f t="shared" si="179"/>
        <v>504.21168632120282</v>
      </c>
      <c r="O2856" s="5" t="str">
        <f t="shared" si="176"/>
        <v/>
      </c>
      <c r="P2856" s="43" t="str">
        <f t="shared" si="177"/>
        <v>insert into noskrien_reit (dalibnieks, rez,skriesim_db,sacensibas) values ('Meikšāne Agnese',7894.7,'','Lattelecom Rīgas maratons – pusmaratona distance');</v>
      </c>
    </row>
    <row r="2857" spans="1:16" x14ac:dyDescent="0.2">
      <c r="A2857" s="26" t="s">
        <v>28924</v>
      </c>
      <c r="B2857" s="28" t="s">
        <v>181</v>
      </c>
      <c r="C2857" s="28" t="s">
        <v>11771</v>
      </c>
      <c r="D2857" s="28">
        <v>1988</v>
      </c>
      <c r="E2857" s="28" t="s">
        <v>2564</v>
      </c>
      <c r="F2857" s="28" t="s">
        <v>3577</v>
      </c>
      <c r="G2857" s="28" t="s">
        <v>2563</v>
      </c>
      <c r="H2857" s="28" t="s">
        <v>11772</v>
      </c>
      <c r="I2857" s="28" t="s">
        <v>20694</v>
      </c>
      <c r="J2857" s="28">
        <v>2</v>
      </c>
      <c r="K2857" s="28">
        <v>11</v>
      </c>
      <c r="L2857" s="5">
        <v>35.4</v>
      </c>
      <c r="M2857" s="5">
        <f t="shared" si="178"/>
        <v>7895.4</v>
      </c>
      <c r="N2857" s="5">
        <f t="shared" si="179"/>
        <v>504.16698330673557</v>
      </c>
      <c r="O2857" s="5" t="str">
        <f t="shared" si="176"/>
        <v/>
      </c>
      <c r="P2857" s="43" t="str">
        <f t="shared" si="177"/>
        <v>insert into noskrien_reit (dalibnieks, rez,skriesim_db,sacensibas) values ('Žuravskis Kaspars',7895.4,'','Lattelecom Rīgas maratons – pusmaratona distance');</v>
      </c>
    </row>
    <row r="2858" spans="1:16" x14ac:dyDescent="0.2">
      <c r="A2858" s="26" t="s">
        <v>28925</v>
      </c>
      <c r="B2858" s="27" t="s">
        <v>542</v>
      </c>
      <c r="C2858" s="27" t="s">
        <v>11773</v>
      </c>
      <c r="D2858" s="27">
        <v>1972</v>
      </c>
      <c r="E2858" s="27" t="s">
        <v>6399</v>
      </c>
      <c r="F2858" s="27" t="s">
        <v>3656</v>
      </c>
      <c r="G2858" s="27" t="s">
        <v>2563</v>
      </c>
      <c r="H2858" s="27" t="s">
        <v>11774</v>
      </c>
      <c r="I2858" s="27" t="s">
        <v>20695</v>
      </c>
      <c r="J2858" s="27">
        <v>2</v>
      </c>
      <c r="K2858" s="27">
        <v>11</v>
      </c>
      <c r="L2858" s="5">
        <v>36.200000000000003</v>
      </c>
      <c r="M2858" s="5">
        <f t="shared" si="178"/>
        <v>7896.2</v>
      </c>
      <c r="N2858" s="5">
        <f t="shared" si="179"/>
        <v>504.11590385248604</v>
      </c>
      <c r="O2858" s="5" t="str">
        <f t="shared" si="176"/>
        <v/>
      </c>
      <c r="P2858" s="43" t="str">
        <f t="shared" si="177"/>
        <v>insert into noskrien_reit (dalibnieks, rez,skriesim_db,sacensibas) values ('Grūtupa Liene',7896.2,'','Lattelecom Rīgas maratons – pusmaratona distance');</v>
      </c>
    </row>
    <row r="2859" spans="1:16" x14ac:dyDescent="0.2">
      <c r="A2859" s="26" t="s">
        <v>28926</v>
      </c>
      <c r="B2859" s="28" t="s">
        <v>11775</v>
      </c>
      <c r="C2859" s="28" t="s">
        <v>11776</v>
      </c>
      <c r="D2859" s="28">
        <v>1965</v>
      </c>
      <c r="E2859" s="28" t="s">
        <v>6214</v>
      </c>
      <c r="F2859" s="28" t="s">
        <v>4172</v>
      </c>
      <c r="G2859" s="28" t="s">
        <v>2719</v>
      </c>
      <c r="H2859" s="28" t="s">
        <v>11777</v>
      </c>
      <c r="I2859" s="28" t="s">
        <v>20696</v>
      </c>
      <c r="J2859" s="28">
        <v>2</v>
      </c>
      <c r="K2859" s="28">
        <v>11</v>
      </c>
      <c r="L2859" s="5">
        <v>36.1</v>
      </c>
      <c r="M2859" s="5">
        <f t="shared" si="178"/>
        <v>7896.1</v>
      </c>
      <c r="N2859" s="5">
        <f t="shared" si="179"/>
        <v>504.12228821823425</v>
      </c>
      <c r="O2859" s="5" t="str">
        <f t="shared" si="176"/>
        <v/>
      </c>
      <c r="P2859" s="43" t="str">
        <f t="shared" si="177"/>
        <v>insert into noskrien_reit (dalibnieks, rez,skriesim_db,sacensibas) values ('BONNOT Yannick',7896.1,'','Lattelecom Rīgas maratons – pusmaratona distance');</v>
      </c>
    </row>
    <row r="2860" spans="1:16" x14ac:dyDescent="0.2">
      <c r="A2860" s="26" t="s">
        <v>28927</v>
      </c>
      <c r="B2860" s="27" t="s">
        <v>508</v>
      </c>
      <c r="C2860" s="27" t="s">
        <v>202</v>
      </c>
      <c r="D2860" s="27">
        <v>1974</v>
      </c>
      <c r="E2860" s="27" t="s">
        <v>6214</v>
      </c>
      <c r="F2860" s="27" t="s">
        <v>3085</v>
      </c>
      <c r="G2860" s="27" t="s">
        <v>2563</v>
      </c>
      <c r="H2860" s="27" t="s">
        <v>11778</v>
      </c>
      <c r="I2860" s="27" t="s">
        <v>20697</v>
      </c>
      <c r="J2860" s="27">
        <v>2</v>
      </c>
      <c r="K2860" s="27">
        <v>11</v>
      </c>
      <c r="L2860" s="5">
        <v>41.1</v>
      </c>
      <c r="M2860" s="5">
        <f t="shared" si="178"/>
        <v>7901.1</v>
      </c>
      <c r="N2860" s="5">
        <f t="shared" si="179"/>
        <v>503.80326789940631</v>
      </c>
      <c r="O2860" s="5" t="str">
        <f t="shared" si="176"/>
        <v/>
      </c>
      <c r="P2860" s="43" t="str">
        <f t="shared" si="177"/>
        <v>insert into noskrien_reit (dalibnieks, rez,skriesim_db,sacensibas) values ('Toms Eduards',7901.1,'','Lattelecom Rīgas maratons – pusmaratona distance');</v>
      </c>
    </row>
    <row r="2861" spans="1:16" x14ac:dyDescent="0.2">
      <c r="A2861" s="26" t="s">
        <v>28928</v>
      </c>
      <c r="B2861" s="28" t="s">
        <v>629</v>
      </c>
      <c r="C2861" s="28" t="s">
        <v>11779</v>
      </c>
      <c r="D2861" s="28">
        <v>1973</v>
      </c>
      <c r="E2861" s="28" t="s">
        <v>6214</v>
      </c>
      <c r="F2861" s="28"/>
      <c r="G2861" s="28" t="s">
        <v>2798</v>
      </c>
      <c r="H2861" s="28" t="s">
        <v>11780</v>
      </c>
      <c r="I2861" s="28" t="s">
        <v>20698</v>
      </c>
      <c r="J2861" s="28">
        <v>2</v>
      </c>
      <c r="K2861" s="28">
        <v>11</v>
      </c>
      <c r="L2861" s="5">
        <v>41.4</v>
      </c>
      <c r="M2861" s="5">
        <f t="shared" si="178"/>
        <v>7901.4</v>
      </c>
      <c r="N2861" s="5">
        <f t="shared" si="179"/>
        <v>503.78413951957879</v>
      </c>
      <c r="O2861" s="5" t="str">
        <f t="shared" si="176"/>
        <v/>
      </c>
      <c r="P2861" s="43" t="str">
        <f t="shared" si="177"/>
        <v>insert into noskrien_reit (dalibnieks, rez,skriesim_db,sacensibas) values ('Gusek Alexander',7901.4,'','Lattelecom Rīgas maratons – pusmaratona distance');</v>
      </c>
    </row>
    <row r="2862" spans="1:16" x14ac:dyDescent="0.2">
      <c r="A2862" s="26" t="s">
        <v>28929</v>
      </c>
      <c r="B2862" s="27" t="s">
        <v>5814</v>
      </c>
      <c r="C2862" s="27" t="s">
        <v>11781</v>
      </c>
      <c r="D2862" s="27">
        <v>1983</v>
      </c>
      <c r="E2862" s="27" t="s">
        <v>2564</v>
      </c>
      <c r="F2862" s="27" t="s">
        <v>11782</v>
      </c>
      <c r="G2862" s="27" t="s">
        <v>2798</v>
      </c>
      <c r="H2862" s="27" t="s">
        <v>11783</v>
      </c>
      <c r="I2862" s="27" t="s">
        <v>20699</v>
      </c>
      <c r="J2862" s="27">
        <v>2</v>
      </c>
      <c r="K2862" s="27">
        <v>11</v>
      </c>
      <c r="L2862" s="5">
        <v>42.1</v>
      </c>
      <c r="M2862" s="5">
        <f t="shared" si="178"/>
        <v>7902.1</v>
      </c>
      <c r="N2862" s="5">
        <f t="shared" si="179"/>
        <v>503.73951228154533</v>
      </c>
      <c r="O2862" s="5" t="str">
        <f t="shared" si="176"/>
        <v/>
      </c>
      <c r="P2862" s="43" t="str">
        <f t="shared" si="177"/>
        <v>insert into noskrien_reit (dalibnieks, rez,skriesim_db,sacensibas) values ('Wisniewski Ulf',7902.1,'','Lattelecom Rīgas maratons – pusmaratona distance');</v>
      </c>
    </row>
    <row r="2863" spans="1:16" x14ac:dyDescent="0.2">
      <c r="A2863" s="26" t="s">
        <v>28930</v>
      </c>
      <c r="B2863" s="28" t="s">
        <v>377</v>
      </c>
      <c r="C2863" s="28" t="s">
        <v>455</v>
      </c>
      <c r="D2863" s="28">
        <v>1980</v>
      </c>
      <c r="E2863" s="28" t="s">
        <v>6202</v>
      </c>
      <c r="F2863" s="28" t="s">
        <v>238</v>
      </c>
      <c r="G2863" s="28" t="s">
        <v>2563</v>
      </c>
      <c r="H2863" s="28" t="s">
        <v>11784</v>
      </c>
      <c r="I2863" s="28" t="s">
        <v>20700</v>
      </c>
      <c r="J2863" s="28">
        <v>2</v>
      </c>
      <c r="K2863" s="28">
        <v>11</v>
      </c>
      <c r="L2863" s="5">
        <v>43.3</v>
      </c>
      <c r="M2863" s="5">
        <f t="shared" si="178"/>
        <v>7903.3</v>
      </c>
      <c r="N2863" s="5">
        <f t="shared" si="179"/>
        <v>503.66302683689088</v>
      </c>
      <c r="O2863" s="5" t="str">
        <f t="shared" si="176"/>
        <v/>
      </c>
      <c r="P2863" s="43" t="str">
        <f t="shared" si="177"/>
        <v>insert into noskrien_reit (dalibnieks, rez,skriesim_db,sacensibas) values ('Zālīte Anita',7903.3,'','Lattelecom Rīgas maratons – pusmaratona distance');</v>
      </c>
    </row>
    <row r="2864" spans="1:16" x14ac:dyDescent="0.2">
      <c r="A2864" s="26" t="s">
        <v>28931</v>
      </c>
      <c r="B2864" s="27" t="s">
        <v>484</v>
      </c>
      <c r="C2864" s="27" t="s">
        <v>11785</v>
      </c>
      <c r="D2864" s="27">
        <v>1983</v>
      </c>
      <c r="E2864" s="27" t="s">
        <v>2564</v>
      </c>
      <c r="F2864" s="27"/>
      <c r="G2864" s="27" t="s">
        <v>2563</v>
      </c>
      <c r="H2864" s="27" t="s">
        <v>11786</v>
      </c>
      <c r="I2864" s="27" t="s">
        <v>20701</v>
      </c>
      <c r="J2864" s="27">
        <v>2</v>
      </c>
      <c r="K2864" s="27">
        <v>11</v>
      </c>
      <c r="L2864" s="5">
        <v>44.5</v>
      </c>
      <c r="M2864" s="5">
        <f t="shared" si="178"/>
        <v>7904.5</v>
      </c>
      <c r="N2864" s="5">
        <f t="shared" si="179"/>
        <v>503.58656461509264</v>
      </c>
      <c r="O2864" s="5" t="str">
        <f t="shared" si="176"/>
        <v/>
      </c>
      <c r="P2864" s="43" t="str">
        <f t="shared" si="177"/>
        <v>insert into noskrien_reit (dalibnieks, rez,skriesim_db,sacensibas) values ('Grigals Nauris',7904.5,'','Lattelecom Rīgas maratons – pusmaratona distance');</v>
      </c>
    </row>
    <row r="2865" spans="1:16" x14ac:dyDescent="0.2">
      <c r="A2865" s="26" t="s">
        <v>28932</v>
      </c>
      <c r="B2865" s="28" t="s">
        <v>11787</v>
      </c>
      <c r="C2865" s="28" t="s">
        <v>11788</v>
      </c>
      <c r="D2865" s="28">
        <v>1977</v>
      </c>
      <c r="E2865" s="28" t="s">
        <v>2564</v>
      </c>
      <c r="F2865" s="28" t="s">
        <v>3085</v>
      </c>
      <c r="G2865" s="28" t="s">
        <v>2563</v>
      </c>
      <c r="H2865" s="28" t="s">
        <v>11789</v>
      </c>
      <c r="I2865" s="28" t="s">
        <v>20702</v>
      </c>
      <c r="J2865" s="28">
        <v>2</v>
      </c>
      <c r="K2865" s="28">
        <v>11</v>
      </c>
      <c r="L2865" s="5">
        <v>44.9</v>
      </c>
      <c r="M2865" s="5">
        <f t="shared" si="178"/>
        <v>7904.9</v>
      </c>
      <c r="N2865" s="5">
        <f t="shared" si="179"/>
        <v>503.56108236663334</v>
      </c>
      <c r="O2865" s="5" t="str">
        <f t="shared" si="176"/>
        <v/>
      </c>
      <c r="P2865" s="43" t="str">
        <f t="shared" si="177"/>
        <v>insert into noskrien_reit (dalibnieks, rez,skriesim_db,sacensibas) values ('Bjarnason Thordur',7904.9,'','Lattelecom Rīgas maratons – pusmaratona distance');</v>
      </c>
    </row>
    <row r="2866" spans="1:16" x14ac:dyDescent="0.2">
      <c r="A2866" s="26" t="s">
        <v>28933</v>
      </c>
      <c r="B2866" s="27" t="s">
        <v>197</v>
      </c>
      <c r="C2866" s="27" t="s">
        <v>11790</v>
      </c>
      <c r="D2866" s="27">
        <v>1987</v>
      </c>
      <c r="E2866" s="27" t="s">
        <v>6202</v>
      </c>
      <c r="F2866" s="27" t="s">
        <v>5005</v>
      </c>
      <c r="G2866" s="27" t="s">
        <v>2563</v>
      </c>
      <c r="H2866" s="27" t="s">
        <v>11791</v>
      </c>
      <c r="I2866" s="27" t="s">
        <v>20703</v>
      </c>
      <c r="J2866" s="27">
        <v>2</v>
      </c>
      <c r="K2866" s="27">
        <v>11</v>
      </c>
      <c r="L2866" s="5">
        <v>45.4</v>
      </c>
      <c r="M2866" s="5">
        <f t="shared" si="178"/>
        <v>7905.4</v>
      </c>
      <c r="N2866" s="5">
        <f t="shared" si="179"/>
        <v>503.52923318238163</v>
      </c>
      <c r="O2866" s="5" t="str">
        <f t="shared" si="176"/>
        <v/>
      </c>
      <c r="P2866" s="43" t="str">
        <f t="shared" si="177"/>
        <v>insert into noskrien_reit (dalibnieks, rez,skriesim_db,sacensibas) values ('Ālmane Ieva',7905.4,'','Lattelecom Rīgas maratons – pusmaratona distance');</v>
      </c>
    </row>
    <row r="2867" spans="1:16" x14ac:dyDescent="0.2">
      <c r="A2867" s="26" t="s">
        <v>28934</v>
      </c>
      <c r="B2867" s="28" t="s">
        <v>4891</v>
      </c>
      <c r="C2867" s="28" t="s">
        <v>11792</v>
      </c>
      <c r="D2867" s="28">
        <v>1988</v>
      </c>
      <c r="E2867" s="28" t="s">
        <v>6202</v>
      </c>
      <c r="F2867" s="28" t="s">
        <v>5005</v>
      </c>
      <c r="G2867" s="28" t="s">
        <v>2563</v>
      </c>
      <c r="H2867" s="28" t="s">
        <v>11793</v>
      </c>
      <c r="I2867" s="28" t="s">
        <v>20704</v>
      </c>
      <c r="J2867" s="28">
        <v>2</v>
      </c>
      <c r="K2867" s="28">
        <v>11</v>
      </c>
      <c r="L2867" s="5">
        <v>45.1</v>
      </c>
      <c r="M2867" s="5">
        <f t="shared" si="178"/>
        <v>7905.1</v>
      </c>
      <c r="N2867" s="5">
        <f t="shared" si="179"/>
        <v>503.54834220945963</v>
      </c>
      <c r="O2867" s="5" t="str">
        <f t="shared" si="176"/>
        <v/>
      </c>
      <c r="P2867" s="43" t="str">
        <f t="shared" si="177"/>
        <v>insert into noskrien_reit (dalibnieks, rez,skriesim_db,sacensibas) values ('Sarkane Ilva',7905.1,'','Lattelecom Rīgas maratons – pusmaratona distance');</v>
      </c>
    </row>
    <row r="2868" spans="1:16" x14ac:dyDescent="0.2">
      <c r="A2868" s="26" t="s">
        <v>28935</v>
      </c>
      <c r="B2868" s="27" t="s">
        <v>22</v>
      </c>
      <c r="C2868" s="27" t="s">
        <v>11794</v>
      </c>
      <c r="D2868" s="27">
        <v>1983</v>
      </c>
      <c r="E2868" s="27" t="s">
        <v>2564</v>
      </c>
      <c r="F2868" s="27" t="s">
        <v>11795</v>
      </c>
      <c r="G2868" s="27" t="s">
        <v>2563</v>
      </c>
      <c r="H2868" s="27" t="s">
        <v>11796</v>
      </c>
      <c r="I2868" s="27" t="s">
        <v>20705</v>
      </c>
      <c r="J2868" s="27">
        <v>2</v>
      </c>
      <c r="K2868" s="27">
        <v>11</v>
      </c>
      <c r="L2868" s="5">
        <v>47.3</v>
      </c>
      <c r="M2868" s="5">
        <f t="shared" si="178"/>
        <v>7907.3</v>
      </c>
      <c r="N2868" s="5">
        <f t="shared" si="179"/>
        <v>503.40824301594722</v>
      </c>
      <c r="O2868" s="5" t="str">
        <f t="shared" si="176"/>
        <v/>
      </c>
      <c r="P2868" s="43" t="str">
        <f t="shared" si="177"/>
        <v>insert into noskrien_reit (dalibnieks, rez,skriesim_db,sacensibas) values ('Linins Gatis',7907.3,'','Lattelecom Rīgas maratons – pusmaratona distance');</v>
      </c>
    </row>
    <row r="2869" spans="1:16" x14ac:dyDescent="0.2">
      <c r="A2869" s="26" t="s">
        <v>28936</v>
      </c>
      <c r="B2869" s="28" t="s">
        <v>186</v>
      </c>
      <c r="C2869" s="28" t="s">
        <v>11797</v>
      </c>
      <c r="D2869" s="28">
        <v>1986</v>
      </c>
      <c r="E2869" s="28" t="s">
        <v>2564</v>
      </c>
      <c r="F2869" s="28" t="s">
        <v>2260</v>
      </c>
      <c r="G2869" s="28" t="s">
        <v>2563</v>
      </c>
      <c r="H2869" s="28" t="s">
        <v>11798</v>
      </c>
      <c r="I2869" s="28" t="s">
        <v>20706</v>
      </c>
      <c r="J2869" s="28">
        <v>2</v>
      </c>
      <c r="K2869" s="28">
        <v>11</v>
      </c>
      <c r="L2869" s="5">
        <v>48.2</v>
      </c>
      <c r="M2869" s="5">
        <f t="shared" si="178"/>
        <v>7908.2</v>
      </c>
      <c r="N2869" s="5">
        <f t="shared" si="179"/>
        <v>503.35095217622217</v>
      </c>
      <c r="O2869" s="5" t="str">
        <f t="shared" si="176"/>
        <v/>
      </c>
      <c r="P2869" s="43" t="str">
        <f t="shared" si="177"/>
        <v>insert into noskrien_reit (dalibnieks, rez,skriesim_db,sacensibas) values ('Kohvs Uldis',7908.2,'','Lattelecom Rīgas maratons – pusmaratona distance');</v>
      </c>
    </row>
    <row r="2870" spans="1:16" x14ac:dyDescent="0.2">
      <c r="A2870" s="26" t="s">
        <v>28937</v>
      </c>
      <c r="B2870" s="27" t="s">
        <v>46</v>
      </c>
      <c r="C2870" s="27" t="s">
        <v>11799</v>
      </c>
      <c r="D2870" s="27">
        <v>1986</v>
      </c>
      <c r="E2870" s="27" t="s">
        <v>2564</v>
      </c>
      <c r="F2870" s="27" t="s">
        <v>11800</v>
      </c>
      <c r="G2870" s="27" t="s">
        <v>2563</v>
      </c>
      <c r="H2870" s="27" t="s">
        <v>11801</v>
      </c>
      <c r="I2870" s="27" t="s">
        <v>20707</v>
      </c>
      <c r="J2870" s="27">
        <v>2</v>
      </c>
      <c r="K2870" s="27">
        <v>11</v>
      </c>
      <c r="L2870" s="5">
        <v>49.7</v>
      </c>
      <c r="M2870" s="5">
        <f t="shared" si="178"/>
        <v>7909.7</v>
      </c>
      <c r="N2870" s="5">
        <f t="shared" si="179"/>
        <v>503.25549641579323</v>
      </c>
      <c r="O2870" s="5" t="str">
        <f t="shared" si="176"/>
        <v/>
      </c>
      <c r="P2870" s="43" t="str">
        <f t="shared" si="177"/>
        <v>insert into noskrien_reit (dalibnieks, rez,skriesim_db,sacensibas) values ('Praņēvičs Jānis',7909.7,'','Lattelecom Rīgas maratons – pusmaratona distance');</v>
      </c>
    </row>
    <row r="2871" spans="1:16" x14ac:dyDescent="0.2">
      <c r="A2871" s="26" t="s">
        <v>28938</v>
      </c>
      <c r="B2871" s="28" t="s">
        <v>26</v>
      </c>
      <c r="C2871" s="28" t="s">
        <v>11255</v>
      </c>
      <c r="D2871" s="28">
        <v>1981</v>
      </c>
      <c r="E2871" s="28" t="s">
        <v>2564</v>
      </c>
      <c r="F2871" s="28" t="s">
        <v>11802</v>
      </c>
      <c r="G2871" s="28" t="s">
        <v>2563</v>
      </c>
      <c r="H2871" s="28" t="s">
        <v>11803</v>
      </c>
      <c r="I2871" s="28" t="s">
        <v>20708</v>
      </c>
      <c r="J2871" s="28">
        <v>2</v>
      </c>
      <c r="K2871" s="28">
        <v>11</v>
      </c>
      <c r="L2871" s="5">
        <v>51.4</v>
      </c>
      <c r="M2871" s="5">
        <f t="shared" si="178"/>
        <v>7911.4</v>
      </c>
      <c r="N2871" s="5">
        <f t="shared" si="179"/>
        <v>503.14735697853729</v>
      </c>
      <c r="O2871" s="5" t="str">
        <f t="shared" si="176"/>
        <v/>
      </c>
      <c r="P2871" s="43" t="str">
        <f t="shared" si="177"/>
        <v>insert into noskrien_reit (dalibnieks, rez,skriesim_db,sacensibas) values ('Lenšs Māris',7911.4,'','Lattelecom Rīgas maratons – pusmaratona distance');</v>
      </c>
    </row>
    <row r="2872" spans="1:16" x14ac:dyDescent="0.2">
      <c r="A2872" s="26" t="s">
        <v>28939</v>
      </c>
      <c r="B2872" s="27" t="s">
        <v>868</v>
      </c>
      <c r="C2872" s="27" t="s">
        <v>11804</v>
      </c>
      <c r="D2872" s="27">
        <v>1993</v>
      </c>
      <c r="E2872" s="27" t="s">
        <v>6202</v>
      </c>
      <c r="F2872" s="27" t="s">
        <v>695</v>
      </c>
      <c r="G2872" s="27" t="s">
        <v>2563</v>
      </c>
      <c r="H2872" s="27" t="s">
        <v>11805</v>
      </c>
      <c r="I2872" s="27" t="s">
        <v>20709</v>
      </c>
      <c r="J2872" s="27">
        <v>2</v>
      </c>
      <c r="K2872" s="27">
        <v>11</v>
      </c>
      <c r="L2872" s="5">
        <v>52.6</v>
      </c>
      <c r="M2872" s="5">
        <f t="shared" si="178"/>
        <v>7912.6</v>
      </c>
      <c r="N2872" s="5">
        <f t="shared" si="179"/>
        <v>503.07105123473951</v>
      </c>
      <c r="O2872" s="5" t="str">
        <f t="shared" si="176"/>
        <v/>
      </c>
      <c r="P2872" s="43" t="str">
        <f t="shared" si="177"/>
        <v>insert into noskrien_reit (dalibnieks, rez,skriesim_db,sacensibas) values ('Oficiere Čakste Lāsma',7912.6,'','Lattelecom Rīgas maratons – pusmaratona distance');</v>
      </c>
    </row>
    <row r="2873" spans="1:16" x14ac:dyDescent="0.2">
      <c r="A2873" s="26" t="s">
        <v>28940</v>
      </c>
      <c r="B2873" s="28" t="s">
        <v>4269</v>
      </c>
      <c r="C2873" s="28" t="s">
        <v>11806</v>
      </c>
      <c r="D2873" s="28">
        <v>1973</v>
      </c>
      <c r="E2873" s="28" t="s">
        <v>6214</v>
      </c>
      <c r="F2873" s="28" t="s">
        <v>2758</v>
      </c>
      <c r="G2873" s="28" t="s">
        <v>2682</v>
      </c>
      <c r="H2873" s="28" t="s">
        <v>11807</v>
      </c>
      <c r="I2873" s="28" t="s">
        <v>20710</v>
      </c>
      <c r="J2873" s="28">
        <v>2</v>
      </c>
      <c r="K2873" s="28">
        <v>11</v>
      </c>
      <c r="L2873" s="5">
        <v>54</v>
      </c>
      <c r="M2873" s="5">
        <f t="shared" si="178"/>
        <v>7914</v>
      </c>
      <c r="N2873" s="5">
        <f t="shared" si="179"/>
        <v>502.98205711397526</v>
      </c>
      <c r="O2873" s="5" t="str">
        <f t="shared" si="176"/>
        <v/>
      </c>
      <c r="P2873" s="43" t="str">
        <f t="shared" si="177"/>
        <v>insert into noskrien_reit (dalibnieks, rez,skriesim_db,sacensibas) values ('Venets Andrei',7914,'','Lattelecom Rīgas maratons – pusmaratona distance');</v>
      </c>
    </row>
    <row r="2874" spans="1:16" x14ac:dyDescent="0.2">
      <c r="A2874" s="26" t="s">
        <v>28941</v>
      </c>
      <c r="B2874" s="27" t="s">
        <v>11808</v>
      </c>
      <c r="C2874" s="27" t="s">
        <v>11619</v>
      </c>
      <c r="D2874" s="27">
        <v>1983</v>
      </c>
      <c r="E2874" s="27" t="s">
        <v>2564</v>
      </c>
      <c r="F2874" s="27"/>
      <c r="G2874" s="27" t="s">
        <v>2614</v>
      </c>
      <c r="H2874" s="27" t="s">
        <v>11809</v>
      </c>
      <c r="I2874" s="27" t="s">
        <v>20711</v>
      </c>
      <c r="J2874" s="27">
        <v>2</v>
      </c>
      <c r="K2874" s="27">
        <v>11</v>
      </c>
      <c r="L2874" s="5">
        <v>54.4</v>
      </c>
      <c r="M2874" s="5">
        <f t="shared" si="178"/>
        <v>7914.4</v>
      </c>
      <c r="N2874" s="5">
        <f t="shared" si="179"/>
        <v>502.95663600525631</v>
      </c>
      <c r="O2874" s="5" t="str">
        <f t="shared" si="176"/>
        <v/>
      </c>
      <c r="P2874" s="43" t="str">
        <f t="shared" si="177"/>
        <v>insert into noskrien_reit (dalibnieks, rez,skriesim_db,sacensibas) values ('Shestopalov Vadim',7914.4,'','Lattelecom Rīgas maratons – pusmaratona distance');</v>
      </c>
    </row>
    <row r="2875" spans="1:16" x14ac:dyDescent="0.2">
      <c r="A2875" s="26" t="s">
        <v>28942</v>
      </c>
      <c r="B2875" s="28" t="s">
        <v>200</v>
      </c>
      <c r="C2875" s="28" t="s">
        <v>121</v>
      </c>
      <c r="D2875" s="28">
        <v>1959</v>
      </c>
      <c r="E2875" s="28" t="s">
        <v>6399</v>
      </c>
      <c r="F2875" s="28" t="s">
        <v>244</v>
      </c>
      <c r="G2875" s="28" t="s">
        <v>2563</v>
      </c>
      <c r="H2875" s="28" t="s">
        <v>11810</v>
      </c>
      <c r="I2875" s="28" t="s">
        <v>20712</v>
      </c>
      <c r="J2875" s="28">
        <v>2</v>
      </c>
      <c r="K2875" s="28">
        <v>11</v>
      </c>
      <c r="L2875" s="5">
        <v>57</v>
      </c>
      <c r="M2875" s="5">
        <f t="shared" si="178"/>
        <v>7917</v>
      </c>
      <c r="N2875" s="5">
        <f t="shared" si="179"/>
        <v>502.79146141215102</v>
      </c>
      <c r="O2875" s="5" t="str">
        <f t="shared" si="176"/>
        <v>y</v>
      </c>
      <c r="P2875" s="43" t="str">
        <f t="shared" si="177"/>
        <v>insert into noskrien_reit (dalibnieks, rez,skriesim_db,sacensibas) values ('Amoliņa Inta',7917,'y','Lattelecom Rīgas maratons – pusmaratona distance');</v>
      </c>
    </row>
    <row r="2876" spans="1:16" x14ac:dyDescent="0.2">
      <c r="A2876" s="26" t="s">
        <v>28943</v>
      </c>
      <c r="B2876" s="27" t="s">
        <v>1394</v>
      </c>
      <c r="C2876" s="27" t="s">
        <v>11393</v>
      </c>
      <c r="D2876" s="27">
        <v>1987</v>
      </c>
      <c r="E2876" s="27" t="s">
        <v>6202</v>
      </c>
      <c r="F2876" s="27" t="s">
        <v>11811</v>
      </c>
      <c r="G2876" s="27" t="s">
        <v>2563</v>
      </c>
      <c r="H2876" s="27" t="s">
        <v>11812</v>
      </c>
      <c r="I2876" s="27" t="s">
        <v>20713</v>
      </c>
      <c r="J2876" s="27">
        <v>2</v>
      </c>
      <c r="K2876" s="27">
        <v>11</v>
      </c>
      <c r="L2876" s="5">
        <v>57.1</v>
      </c>
      <c r="M2876" s="5">
        <f t="shared" si="178"/>
        <v>7917.1</v>
      </c>
      <c r="N2876" s="5">
        <f t="shared" si="179"/>
        <v>502.78511070972951</v>
      </c>
      <c r="O2876" s="5" t="str">
        <f t="shared" si="176"/>
        <v/>
      </c>
      <c r="P2876" s="43" t="str">
        <f t="shared" si="177"/>
        <v>insert into noskrien_reit (dalibnieks, rez,skriesim_db,sacensibas) values ('Ratniece Antra',7917.1,'','Lattelecom Rīgas maratons – pusmaratona distance');</v>
      </c>
    </row>
    <row r="2877" spans="1:16" x14ac:dyDescent="0.2">
      <c r="A2877" s="26" t="s">
        <v>28944</v>
      </c>
      <c r="B2877" s="28" t="s">
        <v>1394</v>
      </c>
      <c r="C2877" s="28" t="s">
        <v>11152</v>
      </c>
      <c r="D2877" s="28">
        <v>1974</v>
      </c>
      <c r="E2877" s="28" t="s">
        <v>6399</v>
      </c>
      <c r="F2877" s="28" t="s">
        <v>11813</v>
      </c>
      <c r="G2877" s="28" t="s">
        <v>2563</v>
      </c>
      <c r="H2877" s="28" t="s">
        <v>11814</v>
      </c>
      <c r="I2877" s="28" t="s">
        <v>20714</v>
      </c>
      <c r="J2877" s="28">
        <v>2</v>
      </c>
      <c r="K2877" s="28">
        <v>12</v>
      </c>
      <c r="L2877" s="5">
        <v>0.7</v>
      </c>
      <c r="M2877" s="5">
        <f t="shared" si="178"/>
        <v>7920.7</v>
      </c>
      <c r="N2877" s="5">
        <f t="shared" si="179"/>
        <v>502.55659222038452</v>
      </c>
      <c r="O2877" s="5" t="str">
        <f t="shared" si="176"/>
        <v/>
      </c>
      <c r="P2877" s="43" t="str">
        <f t="shared" si="177"/>
        <v>insert into noskrien_reit (dalibnieks, rez,skriesim_db,sacensibas) values ('Treimane Antra',7920.7,'','Lattelecom Rīgas maratons – pusmaratona distance');</v>
      </c>
    </row>
    <row r="2878" spans="1:16" x14ac:dyDescent="0.2">
      <c r="A2878" s="26" t="s">
        <v>28945</v>
      </c>
      <c r="B2878" s="27" t="s">
        <v>8</v>
      </c>
      <c r="C2878" s="27" t="s">
        <v>7966</v>
      </c>
      <c r="D2878" s="27">
        <v>1972</v>
      </c>
      <c r="E2878" s="27" t="s">
        <v>6214</v>
      </c>
      <c r="F2878" s="27" t="s">
        <v>11813</v>
      </c>
      <c r="G2878" s="27" t="s">
        <v>2563</v>
      </c>
      <c r="H2878" s="27" t="s">
        <v>11814</v>
      </c>
      <c r="I2878" s="27" t="s">
        <v>20714</v>
      </c>
      <c r="J2878" s="27">
        <v>2</v>
      </c>
      <c r="K2878" s="27">
        <v>12</v>
      </c>
      <c r="L2878" s="5">
        <v>0.7</v>
      </c>
      <c r="M2878" s="5">
        <f t="shared" si="178"/>
        <v>7920.7</v>
      </c>
      <c r="N2878" s="5">
        <f t="shared" si="179"/>
        <v>502.55659222038452</v>
      </c>
      <c r="O2878" s="5" t="str">
        <f t="shared" si="176"/>
        <v/>
      </c>
      <c r="P2878" s="43" t="str">
        <f t="shared" si="177"/>
        <v>insert into noskrien_reit (dalibnieks, rez,skriesim_db,sacensibas) values ('Treimanis Pēteris',7920.7,'','Lattelecom Rīgas maratons – pusmaratona distance');</v>
      </c>
    </row>
    <row r="2879" spans="1:16" x14ac:dyDescent="0.2">
      <c r="A2879" s="26" t="s">
        <v>28946</v>
      </c>
      <c r="B2879" s="28" t="s">
        <v>142</v>
      </c>
      <c r="C2879" s="28" t="s">
        <v>940</v>
      </c>
      <c r="D2879" s="28">
        <v>1988</v>
      </c>
      <c r="E2879" s="28" t="s">
        <v>6202</v>
      </c>
      <c r="F2879" s="28" t="s">
        <v>244</v>
      </c>
      <c r="G2879" s="28" t="s">
        <v>2563</v>
      </c>
      <c r="H2879" s="28" t="s">
        <v>11815</v>
      </c>
      <c r="I2879" s="28" t="s">
        <v>20715</v>
      </c>
      <c r="J2879" s="28">
        <v>2</v>
      </c>
      <c r="K2879" s="28">
        <v>12</v>
      </c>
      <c r="L2879" s="5">
        <v>2.2000000000000002</v>
      </c>
      <c r="M2879" s="5">
        <f t="shared" si="178"/>
        <v>7922.2</v>
      </c>
      <c r="N2879" s="5">
        <f t="shared" si="179"/>
        <v>502.46143747948804</v>
      </c>
      <c r="O2879" s="5" t="str">
        <f t="shared" si="176"/>
        <v>y</v>
      </c>
      <c r="P2879" s="43" t="str">
        <f t="shared" si="177"/>
        <v>insert into noskrien_reit (dalibnieks, rez,skriesim_db,sacensibas) values ('Vēze Agnese',7922.2,'y','Lattelecom Rīgas maratons – pusmaratona distance');</v>
      </c>
    </row>
    <row r="2880" spans="1:16" x14ac:dyDescent="0.2">
      <c r="A2880" s="26" t="s">
        <v>28947</v>
      </c>
      <c r="B2880" s="27" t="s">
        <v>46</v>
      </c>
      <c r="C2880" s="27" t="s">
        <v>346</v>
      </c>
      <c r="D2880" s="27">
        <v>1969</v>
      </c>
      <c r="E2880" s="27" t="s">
        <v>6214</v>
      </c>
      <c r="F2880" s="27" t="s">
        <v>8712</v>
      </c>
      <c r="G2880" s="27" t="s">
        <v>2563</v>
      </c>
      <c r="H2880" s="27" t="s">
        <v>11816</v>
      </c>
      <c r="I2880" s="27" t="s">
        <v>20716</v>
      </c>
      <c r="J2880" s="27">
        <v>2</v>
      </c>
      <c r="K2880" s="27">
        <v>12</v>
      </c>
      <c r="L2880" s="5">
        <v>2.7</v>
      </c>
      <c r="M2880" s="5">
        <f t="shared" si="178"/>
        <v>7922.7</v>
      </c>
      <c r="N2880" s="5">
        <f t="shared" si="179"/>
        <v>502.42972723945121</v>
      </c>
      <c r="O2880" s="5" t="str">
        <f t="shared" si="176"/>
        <v/>
      </c>
      <c r="P2880" s="43" t="str">
        <f t="shared" si="177"/>
        <v>insert into noskrien_reit (dalibnieks, rez,skriesim_db,sacensibas) values ('Bērziņš Jānis',7922.7,'','Lattelecom Rīgas maratons – pusmaratona distance');</v>
      </c>
    </row>
    <row r="2881" spans="1:16" x14ac:dyDescent="0.2">
      <c r="A2881" s="26" t="s">
        <v>28948</v>
      </c>
      <c r="B2881" s="28" t="s">
        <v>2987</v>
      </c>
      <c r="C2881" s="28" t="s">
        <v>11817</v>
      </c>
      <c r="D2881" s="28">
        <v>1990</v>
      </c>
      <c r="E2881" s="28" t="s">
        <v>6202</v>
      </c>
      <c r="F2881" s="28" t="s">
        <v>11818</v>
      </c>
      <c r="G2881" s="28" t="s">
        <v>2614</v>
      </c>
      <c r="H2881" s="28" t="s">
        <v>11819</v>
      </c>
      <c r="I2881" s="28" t="s">
        <v>20717</v>
      </c>
      <c r="J2881" s="28">
        <v>2</v>
      </c>
      <c r="K2881" s="28">
        <v>12</v>
      </c>
      <c r="L2881" s="5">
        <v>3.4</v>
      </c>
      <c r="M2881" s="5">
        <f t="shared" si="178"/>
        <v>7923.4</v>
      </c>
      <c r="N2881" s="5">
        <f t="shared" si="179"/>
        <v>502.38533962692787</v>
      </c>
      <c r="O2881" s="5" t="str">
        <f t="shared" si="176"/>
        <v/>
      </c>
      <c r="P2881" s="43" t="str">
        <f t="shared" si="177"/>
        <v>insert into noskrien_reit (dalibnieks, rez,skriesim_db,sacensibas) values ('Slinchuk Irina',7923.4,'','Lattelecom Rīgas maratons – pusmaratona distance');</v>
      </c>
    </row>
    <row r="2882" spans="1:16" x14ac:dyDescent="0.2">
      <c r="A2882" s="26" t="s">
        <v>28949</v>
      </c>
      <c r="B2882" s="27" t="s">
        <v>469</v>
      </c>
      <c r="C2882" s="27" t="s">
        <v>10615</v>
      </c>
      <c r="D2882" s="27">
        <v>1990</v>
      </c>
      <c r="E2882" s="27" t="s">
        <v>2564</v>
      </c>
      <c r="F2882" s="27" t="s">
        <v>553</v>
      </c>
      <c r="G2882" s="27" t="s">
        <v>2563</v>
      </c>
      <c r="H2882" s="27" t="s">
        <v>11820</v>
      </c>
      <c r="I2882" s="27" t="s">
        <v>20718</v>
      </c>
      <c r="J2882" s="27">
        <v>2</v>
      </c>
      <c r="K2882" s="27">
        <v>12</v>
      </c>
      <c r="L2882" s="5">
        <v>4.2</v>
      </c>
      <c r="M2882" s="5">
        <f t="shared" si="178"/>
        <v>7924.2</v>
      </c>
      <c r="N2882" s="5">
        <f t="shared" si="179"/>
        <v>502.33462052951717</v>
      </c>
      <c r="O2882" s="5" t="str">
        <f t="shared" ref="O2882:O2945" si="180">IF(F2882="vsk noskrien","y","")</f>
        <v/>
      </c>
      <c r="P2882" s="43" t="str">
        <f t="shared" ref="P2882:P2945" si="181">CONCATENATE("insert into noskrien_reit (dalibnieks, rez,skriesim_db,sacensibas) values ('",C2882," ",B2882,"',",M2882,",'",O2882,"','",$P$1,"');")</f>
        <v>insert into noskrien_reit (dalibnieks, rez,skriesim_db,sacensibas) values ('Lapše Gundars',7924.2,'','Lattelecom Rīgas maratons – pusmaratona distance');</v>
      </c>
    </row>
    <row r="2883" spans="1:16" x14ac:dyDescent="0.2">
      <c r="A2883" s="26" t="s">
        <v>28950</v>
      </c>
      <c r="B2883" s="28" t="s">
        <v>666</v>
      </c>
      <c r="C2883" s="28" t="s">
        <v>11821</v>
      </c>
      <c r="D2883" s="28">
        <v>1993</v>
      </c>
      <c r="E2883" s="28" t="s">
        <v>6202</v>
      </c>
      <c r="F2883" s="28" t="s">
        <v>553</v>
      </c>
      <c r="G2883" s="28" t="s">
        <v>2563</v>
      </c>
      <c r="H2883" s="28" t="s">
        <v>11822</v>
      </c>
      <c r="I2883" s="28" t="s">
        <v>20719</v>
      </c>
      <c r="J2883" s="28">
        <v>2</v>
      </c>
      <c r="K2883" s="28">
        <v>12</v>
      </c>
      <c r="L2883" s="5">
        <v>4.7</v>
      </c>
      <c r="M2883" s="5">
        <f t="shared" ref="M2883:M2946" si="182">J2883*3600+K2883*60+L2883</f>
        <v>7924.7</v>
      </c>
      <c r="N2883" s="5">
        <f t="shared" ref="N2883:N2946" si="183">$M$2/M2883*1000</f>
        <v>502.30292629373986</v>
      </c>
      <c r="O2883" s="5" t="str">
        <f t="shared" si="180"/>
        <v/>
      </c>
      <c r="P2883" s="43" t="str">
        <f t="shared" si="181"/>
        <v>insert into noskrien_reit (dalibnieks, rez,skriesim_db,sacensibas) values ('Vecenāne Santa',7924.7,'','Lattelecom Rīgas maratons – pusmaratona distance');</v>
      </c>
    </row>
    <row r="2884" spans="1:16" x14ac:dyDescent="0.2">
      <c r="A2884" s="26" t="s">
        <v>28951</v>
      </c>
      <c r="B2884" s="27" t="s">
        <v>73</v>
      </c>
      <c r="C2884" s="27" t="s">
        <v>11823</v>
      </c>
      <c r="D2884" s="27">
        <v>1977</v>
      </c>
      <c r="E2884" s="27" t="s">
        <v>6202</v>
      </c>
      <c r="F2884" s="27"/>
      <c r="G2884" s="27" t="s">
        <v>2563</v>
      </c>
      <c r="H2884" s="27" t="s">
        <v>11824</v>
      </c>
      <c r="I2884" s="27" t="s">
        <v>20720</v>
      </c>
      <c r="J2884" s="27">
        <v>2</v>
      </c>
      <c r="K2884" s="27">
        <v>12</v>
      </c>
      <c r="L2884" s="5">
        <v>4.8</v>
      </c>
      <c r="M2884" s="5">
        <f t="shared" si="182"/>
        <v>7924.8</v>
      </c>
      <c r="N2884" s="5">
        <f t="shared" si="183"/>
        <v>502.29658792650912</v>
      </c>
      <c r="O2884" s="5" t="str">
        <f t="shared" si="180"/>
        <v/>
      </c>
      <c r="P2884" s="43" t="str">
        <f t="shared" si="181"/>
        <v>insert into noskrien_reit (dalibnieks, rez,skriesim_db,sacensibas) values ('Spale Sigita',7924.8,'','Lattelecom Rīgas maratons – pusmaratona distance');</v>
      </c>
    </row>
    <row r="2885" spans="1:16" x14ac:dyDescent="0.2">
      <c r="A2885" s="26" t="s">
        <v>28952</v>
      </c>
      <c r="B2885" s="28" t="s">
        <v>11825</v>
      </c>
      <c r="C2885" s="28" t="s">
        <v>11826</v>
      </c>
      <c r="D2885" s="28">
        <v>1972</v>
      </c>
      <c r="E2885" s="28" t="s">
        <v>6214</v>
      </c>
      <c r="F2885" s="28"/>
      <c r="G2885" s="28" t="s">
        <v>11827</v>
      </c>
      <c r="H2885" s="28" t="s">
        <v>11828</v>
      </c>
      <c r="I2885" s="28" t="s">
        <v>20721</v>
      </c>
      <c r="J2885" s="28">
        <v>2</v>
      </c>
      <c r="K2885" s="28">
        <v>12</v>
      </c>
      <c r="L2885" s="5">
        <v>5.7</v>
      </c>
      <c r="M2885" s="5">
        <f t="shared" si="182"/>
        <v>7925.7</v>
      </c>
      <c r="N2885" s="5">
        <f t="shared" si="183"/>
        <v>502.23954981894349</v>
      </c>
      <c r="O2885" s="5" t="str">
        <f t="shared" si="180"/>
        <v/>
      </c>
      <c r="P2885" s="43" t="str">
        <f t="shared" si="181"/>
        <v>insert into noskrien_reit (dalibnieks, rez,skriesim_db,sacensibas) values ('Hernan Gaspar Lorenzino',7925.7,'','Lattelecom Rīgas maratons – pusmaratona distance');</v>
      </c>
    </row>
    <row r="2886" spans="1:16" x14ac:dyDescent="0.2">
      <c r="A2886" s="26" t="s">
        <v>28953</v>
      </c>
      <c r="B2886" s="27" t="s">
        <v>550</v>
      </c>
      <c r="C2886" s="27" t="s">
        <v>511</v>
      </c>
      <c r="D2886" s="27">
        <v>1991</v>
      </c>
      <c r="E2886" s="27" t="s">
        <v>2564</v>
      </c>
      <c r="F2886" s="27"/>
      <c r="G2886" s="27" t="s">
        <v>2638</v>
      </c>
      <c r="H2886" s="27" t="s">
        <v>11828</v>
      </c>
      <c r="I2886" s="27" t="s">
        <v>20721</v>
      </c>
      <c r="J2886" s="27">
        <v>2</v>
      </c>
      <c r="K2886" s="27">
        <v>12</v>
      </c>
      <c r="L2886" s="5">
        <v>5.7</v>
      </c>
      <c r="M2886" s="5">
        <f t="shared" si="182"/>
        <v>7925.7</v>
      </c>
      <c r="N2886" s="5">
        <f t="shared" si="183"/>
        <v>502.23954981894349</v>
      </c>
      <c r="O2886" s="5" t="str">
        <f t="shared" si="180"/>
        <v/>
      </c>
      <c r="P2886" s="43" t="str">
        <f t="shared" si="181"/>
        <v>insert into noskrien_reit (dalibnieks, rez,skriesim_db,sacensibas) values ('Petrovs Vladislavs',7925.7,'','Lattelecom Rīgas maratons – pusmaratona distance');</v>
      </c>
    </row>
    <row r="2887" spans="1:16" x14ac:dyDescent="0.2">
      <c r="A2887" s="26" t="s">
        <v>28954</v>
      </c>
      <c r="B2887" s="28" t="s">
        <v>318</v>
      </c>
      <c r="C2887" s="28" t="s">
        <v>11829</v>
      </c>
      <c r="D2887" s="28">
        <v>1987</v>
      </c>
      <c r="E2887" s="28" t="s">
        <v>2564</v>
      </c>
      <c r="F2887" s="28" t="s">
        <v>4244</v>
      </c>
      <c r="G2887" s="28" t="s">
        <v>2563</v>
      </c>
      <c r="H2887" s="28" t="s">
        <v>11830</v>
      </c>
      <c r="I2887" s="28" t="s">
        <v>20722</v>
      </c>
      <c r="J2887" s="28">
        <v>2</v>
      </c>
      <c r="K2887" s="28">
        <v>12</v>
      </c>
      <c r="L2887" s="5">
        <v>7.2</v>
      </c>
      <c r="M2887" s="5">
        <f t="shared" si="182"/>
        <v>7927.2</v>
      </c>
      <c r="N2887" s="5">
        <f t="shared" si="183"/>
        <v>502.14451508729439</v>
      </c>
      <c r="O2887" s="5" t="str">
        <f t="shared" si="180"/>
        <v/>
      </c>
      <c r="P2887" s="43" t="str">
        <f t="shared" si="181"/>
        <v>insert into noskrien_reit (dalibnieks, rez,skriesim_db,sacensibas) values ('Klaužs Reinis',7927.2,'','Lattelecom Rīgas maratons – pusmaratona distance');</v>
      </c>
    </row>
    <row r="2888" spans="1:16" x14ac:dyDescent="0.2">
      <c r="A2888" s="26" t="s">
        <v>28955</v>
      </c>
      <c r="B2888" s="27" t="s">
        <v>26</v>
      </c>
      <c r="C2888" s="27" t="s">
        <v>1279</v>
      </c>
      <c r="D2888" s="27">
        <v>1979</v>
      </c>
      <c r="E2888" s="27" t="s">
        <v>2564</v>
      </c>
      <c r="F2888" s="27"/>
      <c r="G2888" s="27" t="s">
        <v>2563</v>
      </c>
      <c r="H2888" s="27" t="s">
        <v>11831</v>
      </c>
      <c r="I2888" s="27" t="s">
        <v>20723</v>
      </c>
      <c r="J2888" s="27">
        <v>2</v>
      </c>
      <c r="K2888" s="27">
        <v>12</v>
      </c>
      <c r="L2888" s="5">
        <v>9.1</v>
      </c>
      <c r="M2888" s="5">
        <f t="shared" si="182"/>
        <v>7929.1</v>
      </c>
      <c r="N2888" s="5">
        <f t="shared" si="183"/>
        <v>502.02418937836569</v>
      </c>
      <c r="O2888" s="5" t="str">
        <f t="shared" si="180"/>
        <v/>
      </c>
      <c r="P2888" s="43" t="str">
        <f t="shared" si="181"/>
        <v>insert into noskrien_reit (dalibnieks, rez,skriesim_db,sacensibas) values ('Liberts Māris',7929.1,'','Lattelecom Rīgas maratons – pusmaratona distance');</v>
      </c>
    </row>
    <row r="2889" spans="1:16" x14ac:dyDescent="0.2">
      <c r="A2889" s="26" t="s">
        <v>28956</v>
      </c>
      <c r="B2889" s="28" t="s">
        <v>696</v>
      </c>
      <c r="C2889" s="28" t="s">
        <v>11832</v>
      </c>
      <c r="D2889" s="28">
        <v>1980</v>
      </c>
      <c r="E2889" s="28" t="s">
        <v>2564</v>
      </c>
      <c r="F2889" s="28" t="s">
        <v>10724</v>
      </c>
      <c r="G2889" s="28" t="s">
        <v>2563</v>
      </c>
      <c r="H2889" s="28" t="s">
        <v>11833</v>
      </c>
      <c r="I2889" s="28" t="s">
        <v>20724</v>
      </c>
      <c r="J2889" s="28">
        <v>2</v>
      </c>
      <c r="K2889" s="28">
        <v>12</v>
      </c>
      <c r="L2889" s="5">
        <v>9</v>
      </c>
      <c r="M2889" s="5">
        <f t="shared" si="182"/>
        <v>7929</v>
      </c>
      <c r="N2889" s="5">
        <f t="shared" si="183"/>
        <v>502.03052087274557</v>
      </c>
      <c r="O2889" s="5" t="str">
        <f t="shared" si="180"/>
        <v/>
      </c>
      <c r="P2889" s="43" t="str">
        <f t="shared" si="181"/>
        <v>insert into noskrien_reit (dalibnieks, rez,skriesim_db,sacensibas) values ('Rumjancevs Mihails',7929,'','Lattelecom Rīgas maratons – pusmaratona distance');</v>
      </c>
    </row>
    <row r="2890" spans="1:16" x14ac:dyDescent="0.2">
      <c r="A2890" s="26" t="s">
        <v>28957</v>
      </c>
      <c r="B2890" s="27" t="s">
        <v>41</v>
      </c>
      <c r="C2890" s="27" t="s">
        <v>11834</v>
      </c>
      <c r="D2890" s="27">
        <v>1987</v>
      </c>
      <c r="E2890" s="27" t="s">
        <v>6202</v>
      </c>
      <c r="F2890" s="27" t="s">
        <v>5220</v>
      </c>
      <c r="G2890" s="27" t="s">
        <v>2563</v>
      </c>
      <c r="H2890" s="27" t="s">
        <v>11835</v>
      </c>
      <c r="I2890" s="27" t="s">
        <v>20725</v>
      </c>
      <c r="J2890" s="27">
        <v>2</v>
      </c>
      <c r="K2890" s="27">
        <v>12</v>
      </c>
      <c r="L2890" s="5">
        <v>10</v>
      </c>
      <c r="M2890" s="5">
        <f t="shared" si="182"/>
        <v>7930</v>
      </c>
      <c r="N2890" s="5">
        <f t="shared" si="183"/>
        <v>501.96721311475414</v>
      </c>
      <c r="O2890" s="5" t="str">
        <f t="shared" si="180"/>
        <v/>
      </c>
      <c r="P2890" s="43" t="str">
        <f t="shared" si="181"/>
        <v>insert into noskrien_reit (dalibnieks, rez,skriesim_db,sacensibas) values ('Kaive Vita',7930,'','Lattelecom Rīgas maratons – pusmaratona distance');</v>
      </c>
    </row>
    <row r="2891" spans="1:16" x14ac:dyDescent="0.2">
      <c r="A2891" s="26" t="s">
        <v>28958</v>
      </c>
      <c r="B2891" s="28" t="s">
        <v>5771</v>
      </c>
      <c r="C2891" s="28" t="s">
        <v>11836</v>
      </c>
      <c r="D2891" s="28">
        <v>1979</v>
      </c>
      <c r="E2891" s="28" t="s">
        <v>6202</v>
      </c>
      <c r="F2891" s="28"/>
      <c r="G2891" s="28" t="s">
        <v>2563</v>
      </c>
      <c r="H2891" s="28" t="s">
        <v>11837</v>
      </c>
      <c r="I2891" s="28" t="s">
        <v>20726</v>
      </c>
      <c r="J2891" s="28">
        <v>2</v>
      </c>
      <c r="K2891" s="28">
        <v>12</v>
      </c>
      <c r="L2891" s="5">
        <v>11.2</v>
      </c>
      <c r="M2891" s="5">
        <f t="shared" si="182"/>
        <v>7931.2</v>
      </c>
      <c r="N2891" s="5">
        <f t="shared" si="183"/>
        <v>501.89126487795033</v>
      </c>
      <c r="O2891" s="5" t="str">
        <f t="shared" si="180"/>
        <v/>
      </c>
      <c r="P2891" s="43" t="str">
        <f t="shared" si="181"/>
        <v>insert into noskrien_reit (dalibnieks, rez,skriesim_db,sacensibas) values ('Kuznecova Julija',7931.2,'','Lattelecom Rīgas maratons – pusmaratona distance');</v>
      </c>
    </row>
    <row r="2892" spans="1:16" x14ac:dyDescent="0.2">
      <c r="A2892" s="26" t="s">
        <v>28959</v>
      </c>
      <c r="B2892" s="27" t="s">
        <v>1099</v>
      </c>
      <c r="C2892" s="27" t="s">
        <v>610</v>
      </c>
      <c r="D2892" s="27">
        <v>1961</v>
      </c>
      <c r="E2892" s="27" t="s">
        <v>6399</v>
      </c>
      <c r="F2892" s="27"/>
      <c r="G2892" s="27" t="s">
        <v>2563</v>
      </c>
      <c r="H2892" s="27" t="s">
        <v>11838</v>
      </c>
      <c r="I2892" s="27" t="s">
        <v>20727</v>
      </c>
      <c r="J2892" s="27">
        <v>2</v>
      </c>
      <c r="K2892" s="27">
        <v>12</v>
      </c>
      <c r="L2892" s="5">
        <v>11.8</v>
      </c>
      <c r="M2892" s="5">
        <f t="shared" si="182"/>
        <v>7931.8</v>
      </c>
      <c r="N2892" s="5">
        <f t="shared" si="183"/>
        <v>501.85329937719047</v>
      </c>
      <c r="O2892" s="5" t="str">
        <f t="shared" si="180"/>
        <v/>
      </c>
      <c r="P2892" s="43" t="str">
        <f t="shared" si="181"/>
        <v>insert into noskrien_reit (dalibnieks, rez,skriesim_db,sacensibas) values ('Pūpola Elita',7931.8,'','Lattelecom Rīgas maratons – pusmaratona distance');</v>
      </c>
    </row>
    <row r="2893" spans="1:16" x14ac:dyDescent="0.2">
      <c r="A2893" s="26" t="s">
        <v>28960</v>
      </c>
      <c r="B2893" s="28" t="s">
        <v>4097</v>
      </c>
      <c r="C2893" s="28" t="s">
        <v>7676</v>
      </c>
      <c r="D2893" s="28">
        <v>1978</v>
      </c>
      <c r="E2893" s="28" t="s">
        <v>2564</v>
      </c>
      <c r="F2893" s="28"/>
      <c r="G2893" s="28" t="s">
        <v>2563</v>
      </c>
      <c r="H2893" s="28" t="s">
        <v>11839</v>
      </c>
      <c r="I2893" s="28" t="s">
        <v>20728</v>
      </c>
      <c r="J2893" s="28">
        <v>2</v>
      </c>
      <c r="K2893" s="28">
        <v>12</v>
      </c>
      <c r="L2893" s="5">
        <v>11.1</v>
      </c>
      <c r="M2893" s="5">
        <f t="shared" si="182"/>
        <v>7931.1</v>
      </c>
      <c r="N2893" s="5">
        <f t="shared" si="183"/>
        <v>501.89759301988369</v>
      </c>
      <c r="O2893" s="5" t="str">
        <f t="shared" si="180"/>
        <v/>
      </c>
      <c r="P2893" s="43" t="str">
        <f t="shared" si="181"/>
        <v>insert into noskrien_reit (dalibnieks, rez,skriesim_db,sacensibas) values ('Barkāns Romualds',7931.1,'','Lattelecom Rīgas maratons – pusmaratona distance');</v>
      </c>
    </row>
    <row r="2894" spans="1:16" x14ac:dyDescent="0.2">
      <c r="A2894" s="26" t="s">
        <v>28961</v>
      </c>
      <c r="B2894" s="27" t="s">
        <v>197</v>
      </c>
      <c r="C2894" s="27" t="s">
        <v>11840</v>
      </c>
      <c r="D2894" s="27">
        <v>1979</v>
      </c>
      <c r="E2894" s="27" t="s">
        <v>6202</v>
      </c>
      <c r="F2894" s="27"/>
      <c r="G2894" s="27" t="s">
        <v>2563</v>
      </c>
      <c r="H2894" s="27" t="s">
        <v>11841</v>
      </c>
      <c r="I2894" s="27" t="s">
        <v>20729</v>
      </c>
      <c r="J2894" s="27">
        <v>2</v>
      </c>
      <c r="K2894" s="27">
        <v>12</v>
      </c>
      <c r="L2894" s="5">
        <v>12.2</v>
      </c>
      <c r="M2894" s="5">
        <f t="shared" si="182"/>
        <v>7932.2</v>
      </c>
      <c r="N2894" s="5">
        <f t="shared" si="183"/>
        <v>501.82799223418471</v>
      </c>
      <c r="O2894" s="5" t="str">
        <f t="shared" si="180"/>
        <v/>
      </c>
      <c r="P2894" s="43" t="str">
        <f t="shared" si="181"/>
        <v>insert into noskrien_reit (dalibnieks, rez,skriesim_db,sacensibas) values ('Irbina Ieva',7932.2,'','Lattelecom Rīgas maratons – pusmaratona distance');</v>
      </c>
    </row>
    <row r="2895" spans="1:16" x14ac:dyDescent="0.2">
      <c r="A2895" s="26" t="s">
        <v>28962</v>
      </c>
      <c r="B2895" s="28" t="s">
        <v>11842</v>
      </c>
      <c r="C2895" s="28" t="s">
        <v>11843</v>
      </c>
      <c r="D2895" s="28">
        <v>1987</v>
      </c>
      <c r="E2895" s="28" t="s">
        <v>2564</v>
      </c>
      <c r="F2895" s="28" t="s">
        <v>3132</v>
      </c>
      <c r="G2895" s="28" t="s">
        <v>2719</v>
      </c>
      <c r="H2895" s="28" t="s">
        <v>11841</v>
      </c>
      <c r="I2895" s="28" t="s">
        <v>20729</v>
      </c>
      <c r="J2895" s="28">
        <v>2</v>
      </c>
      <c r="K2895" s="28">
        <v>12</v>
      </c>
      <c r="L2895" s="5">
        <v>12.2</v>
      </c>
      <c r="M2895" s="5">
        <f t="shared" si="182"/>
        <v>7932.2</v>
      </c>
      <c r="N2895" s="5">
        <f t="shared" si="183"/>
        <v>501.82799223418471</v>
      </c>
      <c r="O2895" s="5" t="str">
        <f t="shared" si="180"/>
        <v/>
      </c>
      <c r="P2895" s="43" t="str">
        <f t="shared" si="181"/>
        <v>insert into noskrien_reit (dalibnieks, rez,skriesim_db,sacensibas) values ('Chevaucherie Jeremy',7932.2,'','Lattelecom Rīgas maratons – pusmaratona distance');</v>
      </c>
    </row>
    <row r="2896" spans="1:16" x14ac:dyDescent="0.2">
      <c r="A2896" s="26" t="s">
        <v>28963</v>
      </c>
      <c r="B2896" s="27" t="s">
        <v>472</v>
      </c>
      <c r="C2896" s="27" t="s">
        <v>11844</v>
      </c>
      <c r="D2896" s="27">
        <v>1969</v>
      </c>
      <c r="E2896" s="27" t="s">
        <v>6214</v>
      </c>
      <c r="F2896" s="27"/>
      <c r="G2896" s="27" t="s">
        <v>2563</v>
      </c>
      <c r="H2896" s="27" t="s">
        <v>11845</v>
      </c>
      <c r="I2896" s="27" t="s">
        <v>20730</v>
      </c>
      <c r="J2896" s="27">
        <v>2</v>
      </c>
      <c r="K2896" s="27">
        <v>12</v>
      </c>
      <c r="L2896" s="5">
        <v>13.2</v>
      </c>
      <c r="M2896" s="5">
        <f t="shared" si="182"/>
        <v>7933.2</v>
      </c>
      <c r="N2896" s="5">
        <f t="shared" si="183"/>
        <v>501.7647355417738</v>
      </c>
      <c r="O2896" s="5" t="str">
        <f t="shared" si="180"/>
        <v/>
      </c>
      <c r="P2896" s="43" t="str">
        <f t="shared" si="181"/>
        <v>insert into noskrien_reit (dalibnieks, rez,skriesim_db,sacensibas) values ('Kostjukovs Igors',7933.2,'','Lattelecom Rīgas maratons – pusmaratona distance');</v>
      </c>
    </row>
    <row r="2897" spans="1:16" x14ac:dyDescent="0.2">
      <c r="A2897" s="26" t="s">
        <v>28964</v>
      </c>
      <c r="B2897" s="28" t="s">
        <v>377</v>
      </c>
      <c r="C2897" s="28" t="s">
        <v>11846</v>
      </c>
      <c r="D2897" s="28">
        <v>1987</v>
      </c>
      <c r="E2897" s="28" t="s">
        <v>6202</v>
      </c>
      <c r="F2897" s="28"/>
      <c r="G2897" s="28" t="s">
        <v>2563</v>
      </c>
      <c r="H2897" s="28" t="s">
        <v>11845</v>
      </c>
      <c r="I2897" s="28" t="s">
        <v>20730</v>
      </c>
      <c r="J2897" s="28">
        <v>2</v>
      </c>
      <c r="K2897" s="28">
        <v>12</v>
      </c>
      <c r="L2897" s="5">
        <v>13.2</v>
      </c>
      <c r="M2897" s="5">
        <f t="shared" si="182"/>
        <v>7933.2</v>
      </c>
      <c r="N2897" s="5">
        <f t="shared" si="183"/>
        <v>501.7647355417738</v>
      </c>
      <c r="O2897" s="5" t="str">
        <f t="shared" si="180"/>
        <v/>
      </c>
      <c r="P2897" s="43" t="str">
        <f t="shared" si="181"/>
        <v>insert into noskrien_reit (dalibnieks, rez,skriesim_db,sacensibas) values ('Bukovska Anita',7933.2,'','Lattelecom Rīgas maratons – pusmaratona distance');</v>
      </c>
    </row>
    <row r="2898" spans="1:16" x14ac:dyDescent="0.2">
      <c r="A2898" s="26" t="s">
        <v>28965</v>
      </c>
      <c r="B2898" s="27" t="s">
        <v>1177</v>
      </c>
      <c r="C2898" s="27" t="s">
        <v>11847</v>
      </c>
      <c r="D2898" s="27">
        <v>1980</v>
      </c>
      <c r="E2898" s="27" t="s">
        <v>2564</v>
      </c>
      <c r="F2898" s="27"/>
      <c r="G2898" s="27" t="s">
        <v>2563</v>
      </c>
      <c r="H2898" s="27" t="s">
        <v>11848</v>
      </c>
      <c r="I2898" s="27" t="s">
        <v>20731</v>
      </c>
      <c r="J2898" s="27">
        <v>2</v>
      </c>
      <c r="K2898" s="27">
        <v>12</v>
      </c>
      <c r="L2898" s="5">
        <v>13.9</v>
      </c>
      <c r="M2898" s="5">
        <f t="shared" si="182"/>
        <v>7933.9</v>
      </c>
      <c r="N2898" s="5">
        <f t="shared" si="183"/>
        <v>501.72046534491233</v>
      </c>
      <c r="O2898" s="5" t="str">
        <f t="shared" si="180"/>
        <v/>
      </c>
      <c r="P2898" s="43" t="str">
        <f t="shared" si="181"/>
        <v>insert into noskrien_reit (dalibnieks, rez,skriesim_db,sacensibas) values ('Kostins Aleksejs',7933.9,'','Lattelecom Rīgas maratons – pusmaratona distance');</v>
      </c>
    </row>
    <row r="2899" spans="1:16" x14ac:dyDescent="0.2">
      <c r="A2899" s="26" t="s">
        <v>28966</v>
      </c>
      <c r="B2899" s="28" t="s">
        <v>710</v>
      </c>
      <c r="C2899" s="28" t="s">
        <v>11849</v>
      </c>
      <c r="D2899" s="28">
        <v>1978</v>
      </c>
      <c r="E2899" s="28" t="s">
        <v>2564</v>
      </c>
      <c r="F2899" s="28" t="s">
        <v>3689</v>
      </c>
      <c r="G2899" s="28" t="s">
        <v>2563</v>
      </c>
      <c r="H2899" s="28" t="s">
        <v>11850</v>
      </c>
      <c r="I2899" s="28" t="s">
        <v>20732</v>
      </c>
      <c r="J2899" s="28">
        <v>2</v>
      </c>
      <c r="K2899" s="28">
        <v>12</v>
      </c>
      <c r="L2899" s="5">
        <v>14.9</v>
      </c>
      <c r="M2899" s="5">
        <f t="shared" si="182"/>
        <v>7934.9</v>
      </c>
      <c r="N2899" s="5">
        <f t="shared" si="183"/>
        <v>501.65723575596422</v>
      </c>
      <c r="O2899" s="5" t="str">
        <f t="shared" si="180"/>
        <v/>
      </c>
      <c r="P2899" s="43" t="str">
        <f t="shared" si="181"/>
        <v>insert into noskrien_reit (dalibnieks, rez,skriesim_db,sacensibas) values ('Timoņins Jurijs',7934.9,'','Lattelecom Rīgas maratons – pusmaratona distance');</v>
      </c>
    </row>
    <row r="2900" spans="1:16" x14ac:dyDescent="0.2">
      <c r="A2900" s="26" t="s">
        <v>28967</v>
      </c>
      <c r="B2900" s="27" t="s">
        <v>593</v>
      </c>
      <c r="C2900" s="27" t="s">
        <v>11851</v>
      </c>
      <c r="D2900" s="27">
        <v>1986</v>
      </c>
      <c r="E2900" s="27" t="s">
        <v>2564</v>
      </c>
      <c r="F2900" s="27"/>
      <c r="G2900" s="27" t="s">
        <v>2563</v>
      </c>
      <c r="H2900" s="27" t="s">
        <v>11852</v>
      </c>
      <c r="I2900" s="27" t="s">
        <v>20733</v>
      </c>
      <c r="J2900" s="27">
        <v>2</v>
      </c>
      <c r="K2900" s="27">
        <v>12</v>
      </c>
      <c r="L2900" s="5">
        <v>15.7</v>
      </c>
      <c r="M2900" s="5">
        <f t="shared" si="182"/>
        <v>7935.7</v>
      </c>
      <c r="N2900" s="5">
        <f t="shared" si="183"/>
        <v>501.60666355835025</v>
      </c>
      <c r="O2900" s="5" t="str">
        <f t="shared" si="180"/>
        <v/>
      </c>
      <c r="P2900" s="43" t="str">
        <f t="shared" si="181"/>
        <v>insert into noskrien_reit (dalibnieks, rez,skriesim_db,sacensibas) values ('Ņečiporuks Andrejs',7935.7,'','Lattelecom Rīgas maratons – pusmaratona distance');</v>
      </c>
    </row>
    <row r="2901" spans="1:16" x14ac:dyDescent="0.2">
      <c r="A2901" s="26" t="s">
        <v>28968</v>
      </c>
      <c r="B2901" s="28" t="s">
        <v>0</v>
      </c>
      <c r="C2901" s="28" t="s">
        <v>1341</v>
      </c>
      <c r="D2901" s="28">
        <v>1989</v>
      </c>
      <c r="E2901" s="28" t="s">
        <v>2564</v>
      </c>
      <c r="F2901" s="28" t="s">
        <v>11853</v>
      </c>
      <c r="G2901" s="28" t="s">
        <v>2563</v>
      </c>
      <c r="H2901" s="28" t="s">
        <v>11854</v>
      </c>
      <c r="I2901" s="28" t="s">
        <v>20734</v>
      </c>
      <c r="J2901" s="28">
        <v>2</v>
      </c>
      <c r="K2901" s="28">
        <v>12</v>
      </c>
      <c r="L2901" s="5">
        <v>16.600000000000001</v>
      </c>
      <c r="M2901" s="5">
        <f t="shared" si="182"/>
        <v>7936.6</v>
      </c>
      <c r="N2901" s="5">
        <f t="shared" si="183"/>
        <v>501.54978202252852</v>
      </c>
      <c r="O2901" s="5" t="str">
        <f t="shared" si="180"/>
        <v/>
      </c>
      <c r="P2901" s="43" t="str">
        <f t="shared" si="181"/>
        <v>insert into noskrien_reit (dalibnieks, rez,skriesim_db,sacensibas) values ('Krūmiņš Kristaps',7936.6,'','Lattelecom Rīgas maratons – pusmaratona distance');</v>
      </c>
    </row>
    <row r="2902" spans="1:16" x14ac:dyDescent="0.2">
      <c r="A2902" s="26" t="s">
        <v>28969</v>
      </c>
      <c r="B2902" s="27" t="s">
        <v>22</v>
      </c>
      <c r="C2902" s="27" t="s">
        <v>11855</v>
      </c>
      <c r="D2902" s="27">
        <v>1984</v>
      </c>
      <c r="E2902" s="27" t="s">
        <v>2564</v>
      </c>
      <c r="F2902" s="27" t="s">
        <v>695</v>
      </c>
      <c r="G2902" s="27" t="s">
        <v>2563</v>
      </c>
      <c r="H2902" s="27" t="s">
        <v>11856</v>
      </c>
      <c r="I2902" s="27" t="s">
        <v>20735</v>
      </c>
      <c r="J2902" s="27">
        <v>2</v>
      </c>
      <c r="K2902" s="27">
        <v>12</v>
      </c>
      <c r="L2902" s="5">
        <v>16.7</v>
      </c>
      <c r="M2902" s="5">
        <f t="shared" si="182"/>
        <v>7936.7</v>
      </c>
      <c r="N2902" s="5">
        <f t="shared" si="183"/>
        <v>501.54346264820396</v>
      </c>
      <c r="O2902" s="5" t="str">
        <f t="shared" si="180"/>
        <v/>
      </c>
      <c r="P2902" s="43" t="str">
        <f t="shared" si="181"/>
        <v>insert into noskrien_reit (dalibnieks, rez,skriesim_db,sacensibas) values ('Litvins Gatis',7936.7,'','Lattelecom Rīgas maratons – pusmaratona distance');</v>
      </c>
    </row>
    <row r="2903" spans="1:16" x14ac:dyDescent="0.2">
      <c r="A2903" s="26" t="s">
        <v>28970</v>
      </c>
      <c r="B2903" s="28" t="s">
        <v>11857</v>
      </c>
      <c r="C2903" s="28" t="s">
        <v>11858</v>
      </c>
      <c r="D2903" s="28">
        <v>1991</v>
      </c>
      <c r="E2903" s="28" t="s">
        <v>6202</v>
      </c>
      <c r="F2903" s="28"/>
      <c r="G2903" s="28" t="s">
        <v>2682</v>
      </c>
      <c r="H2903" s="28" t="s">
        <v>11859</v>
      </c>
      <c r="I2903" s="28" t="s">
        <v>20736</v>
      </c>
      <c r="J2903" s="28">
        <v>2</v>
      </c>
      <c r="K2903" s="28">
        <v>12</v>
      </c>
      <c r="L2903" s="5">
        <v>16.100000000000001</v>
      </c>
      <c r="M2903" s="5">
        <f t="shared" si="182"/>
        <v>7936.1</v>
      </c>
      <c r="N2903" s="5">
        <f t="shared" si="183"/>
        <v>501.58138128299788</v>
      </c>
      <c r="O2903" s="5" t="str">
        <f t="shared" si="180"/>
        <v/>
      </c>
      <c r="P2903" s="43" t="str">
        <f t="shared" si="181"/>
        <v>insert into noskrien_reit (dalibnieks, rez,skriesim_db,sacensibas) values ('Metsik Anneli',7936.1,'','Lattelecom Rīgas maratons – pusmaratona distance');</v>
      </c>
    </row>
    <row r="2904" spans="1:16" x14ac:dyDescent="0.2">
      <c r="A2904" s="26" t="s">
        <v>28971</v>
      </c>
      <c r="B2904" s="27" t="s">
        <v>11860</v>
      </c>
      <c r="C2904" s="27" t="s">
        <v>11861</v>
      </c>
      <c r="D2904" s="27">
        <v>1986</v>
      </c>
      <c r="E2904" s="27" t="s">
        <v>6202</v>
      </c>
      <c r="F2904" s="27" t="s">
        <v>8839</v>
      </c>
      <c r="G2904" s="27" t="s">
        <v>2614</v>
      </c>
      <c r="H2904" s="27" t="s">
        <v>11862</v>
      </c>
      <c r="I2904" s="27" t="s">
        <v>20737</v>
      </c>
      <c r="J2904" s="27">
        <v>2</v>
      </c>
      <c r="K2904" s="27">
        <v>12</v>
      </c>
      <c r="L2904" s="5">
        <v>17.2</v>
      </c>
      <c r="M2904" s="5">
        <f t="shared" si="182"/>
        <v>7937.2</v>
      </c>
      <c r="N2904" s="5">
        <f t="shared" si="183"/>
        <v>501.51186816509596</v>
      </c>
      <c r="O2904" s="5" t="str">
        <f t="shared" si="180"/>
        <v/>
      </c>
      <c r="P2904" s="43" t="str">
        <f t="shared" si="181"/>
        <v>insert into noskrien_reit (dalibnieks, rez,skriesim_db,sacensibas) values ('SHVALOVA EVGENIYA',7937.2,'','Lattelecom Rīgas maratons – pusmaratona distance');</v>
      </c>
    </row>
    <row r="2905" spans="1:16" x14ac:dyDescent="0.2">
      <c r="A2905" s="26" t="s">
        <v>28972</v>
      </c>
      <c r="B2905" s="28" t="s">
        <v>381</v>
      </c>
      <c r="C2905" s="28" t="s">
        <v>1279</v>
      </c>
      <c r="D2905" s="28">
        <v>1985</v>
      </c>
      <c r="E2905" s="28" t="s">
        <v>2564</v>
      </c>
      <c r="F2905" s="28"/>
      <c r="G2905" s="28" t="s">
        <v>2563</v>
      </c>
      <c r="H2905" s="28" t="s">
        <v>11863</v>
      </c>
      <c r="I2905" s="28" t="s">
        <v>20738</v>
      </c>
      <c r="J2905" s="28">
        <v>2</v>
      </c>
      <c r="K2905" s="28">
        <v>12</v>
      </c>
      <c r="L2905" s="5">
        <v>18.399999999999999</v>
      </c>
      <c r="M2905" s="5">
        <f t="shared" si="182"/>
        <v>7938.4</v>
      </c>
      <c r="N2905" s="5">
        <f t="shared" si="183"/>
        <v>501.43605764385768</v>
      </c>
      <c r="O2905" s="5" t="str">
        <f t="shared" si="180"/>
        <v/>
      </c>
      <c r="P2905" s="43" t="str">
        <f t="shared" si="181"/>
        <v>insert into noskrien_reit (dalibnieks, rez,skriesim_db,sacensibas) values ('Liberts Dāvis',7938.4,'','Lattelecom Rīgas maratons – pusmaratona distance');</v>
      </c>
    </row>
    <row r="2906" spans="1:16" x14ac:dyDescent="0.2">
      <c r="A2906" s="26" t="s">
        <v>28973</v>
      </c>
      <c r="B2906" s="27" t="s">
        <v>39</v>
      </c>
      <c r="C2906" s="27" t="s">
        <v>6692</v>
      </c>
      <c r="D2906" s="27">
        <v>1989</v>
      </c>
      <c r="E2906" s="27" t="s">
        <v>2564</v>
      </c>
      <c r="F2906" s="27" t="s">
        <v>7815</v>
      </c>
      <c r="G2906" s="27" t="s">
        <v>2563</v>
      </c>
      <c r="H2906" s="27" t="s">
        <v>11864</v>
      </c>
      <c r="I2906" s="27" t="s">
        <v>20739</v>
      </c>
      <c r="J2906" s="27">
        <v>2</v>
      </c>
      <c r="K2906" s="27">
        <v>12</v>
      </c>
      <c r="L2906" s="5">
        <v>18.8</v>
      </c>
      <c r="M2906" s="5">
        <f t="shared" si="182"/>
        <v>7938.8</v>
      </c>
      <c r="N2906" s="5">
        <f t="shared" si="183"/>
        <v>501.41079256310775</v>
      </c>
      <c r="O2906" s="5" t="str">
        <f t="shared" si="180"/>
        <v/>
      </c>
      <c r="P2906" s="43" t="str">
        <f t="shared" si="181"/>
        <v>insert into noskrien_reit (dalibnieks, rez,skriesim_db,sacensibas) values ('Veismanis Mārtiņš',7938.8,'','Lattelecom Rīgas maratons – pusmaratona distance');</v>
      </c>
    </row>
    <row r="2907" spans="1:16" x14ac:dyDescent="0.2">
      <c r="A2907" s="26" t="s">
        <v>28974</v>
      </c>
      <c r="B2907" s="28" t="s">
        <v>546</v>
      </c>
      <c r="C2907" s="28" t="s">
        <v>11865</v>
      </c>
      <c r="D2907" s="28">
        <v>1982</v>
      </c>
      <c r="E2907" s="28" t="s">
        <v>6202</v>
      </c>
      <c r="F2907" s="28" t="s">
        <v>11866</v>
      </c>
      <c r="G2907" s="28" t="s">
        <v>2563</v>
      </c>
      <c r="H2907" s="28" t="s">
        <v>11867</v>
      </c>
      <c r="I2907" s="28" t="s">
        <v>20740</v>
      </c>
      <c r="J2907" s="28">
        <v>2</v>
      </c>
      <c r="K2907" s="28">
        <v>12</v>
      </c>
      <c r="L2907" s="5">
        <v>18.899999999999999</v>
      </c>
      <c r="M2907" s="5">
        <f t="shared" si="182"/>
        <v>7938.9</v>
      </c>
      <c r="N2907" s="5">
        <f t="shared" si="183"/>
        <v>501.4044766907254</v>
      </c>
      <c r="O2907" s="5" t="str">
        <f t="shared" si="180"/>
        <v/>
      </c>
      <c r="P2907" s="43" t="str">
        <f t="shared" si="181"/>
        <v>insert into noskrien_reit (dalibnieks, rez,skriesim_db,sacensibas) values ('Gregersone Ilze',7938.9,'','Lattelecom Rīgas maratons – pusmaratona distance');</v>
      </c>
    </row>
    <row r="2908" spans="1:16" x14ac:dyDescent="0.2">
      <c r="A2908" s="26" t="s">
        <v>28975</v>
      </c>
      <c r="B2908" s="27" t="s">
        <v>33</v>
      </c>
      <c r="C2908" s="27" t="s">
        <v>1347</v>
      </c>
      <c r="D2908" s="27">
        <v>1989</v>
      </c>
      <c r="E2908" s="27" t="s">
        <v>2564</v>
      </c>
      <c r="F2908" s="27" t="s">
        <v>5951</v>
      </c>
      <c r="G2908" s="27" t="s">
        <v>2563</v>
      </c>
      <c r="H2908" s="27" t="s">
        <v>11868</v>
      </c>
      <c r="I2908" s="27" t="s">
        <v>20741</v>
      </c>
      <c r="J2908" s="27">
        <v>2</v>
      </c>
      <c r="K2908" s="27">
        <v>12</v>
      </c>
      <c r="L2908" s="5">
        <v>19.5</v>
      </c>
      <c r="M2908" s="5">
        <f t="shared" si="182"/>
        <v>7939.5</v>
      </c>
      <c r="N2908" s="5">
        <f t="shared" si="183"/>
        <v>501.36658479753129</v>
      </c>
      <c r="O2908" s="5" t="str">
        <f t="shared" si="180"/>
        <v/>
      </c>
      <c r="P2908" s="43" t="str">
        <f t="shared" si="181"/>
        <v>insert into noskrien_reit (dalibnieks, rez,skriesim_db,sacensibas) values ('Āboliņš Aigars',7939.5,'','Lattelecom Rīgas maratons – pusmaratona distance');</v>
      </c>
    </row>
    <row r="2909" spans="1:16" x14ac:dyDescent="0.2">
      <c r="A2909" s="26" t="s">
        <v>28976</v>
      </c>
      <c r="B2909" s="28" t="s">
        <v>394</v>
      </c>
      <c r="C2909" s="28" t="s">
        <v>429</v>
      </c>
      <c r="D2909" s="28">
        <v>1964</v>
      </c>
      <c r="E2909" s="28" t="s">
        <v>6214</v>
      </c>
      <c r="F2909" s="28" t="s">
        <v>11869</v>
      </c>
      <c r="G2909" s="28" t="s">
        <v>2563</v>
      </c>
      <c r="H2909" s="28" t="s">
        <v>11870</v>
      </c>
      <c r="I2909" s="28" t="s">
        <v>20742</v>
      </c>
      <c r="J2909" s="28">
        <v>2</v>
      </c>
      <c r="K2909" s="28">
        <v>12</v>
      </c>
      <c r="L2909" s="5">
        <v>21.5</v>
      </c>
      <c r="M2909" s="5">
        <f t="shared" si="182"/>
        <v>7941.5</v>
      </c>
      <c r="N2909" s="5">
        <f t="shared" si="183"/>
        <v>501.24031983882134</v>
      </c>
      <c r="O2909" s="5" t="str">
        <f t="shared" si="180"/>
        <v/>
      </c>
      <c r="P2909" s="43" t="str">
        <f t="shared" si="181"/>
        <v>insert into noskrien_reit (dalibnieks, rez,skriesim_db,sacensibas) values ('Krastiņš Raitis',7941.5,'','Lattelecom Rīgas maratons – pusmaratona distance');</v>
      </c>
    </row>
    <row r="2910" spans="1:16" x14ac:dyDescent="0.2">
      <c r="A2910" s="26" t="s">
        <v>28977</v>
      </c>
      <c r="B2910" s="27" t="s">
        <v>26</v>
      </c>
      <c r="C2910" s="27" t="s">
        <v>11871</v>
      </c>
      <c r="D2910" s="27">
        <v>1983</v>
      </c>
      <c r="E2910" s="27" t="s">
        <v>2564</v>
      </c>
      <c r="F2910" s="27" t="s">
        <v>4283</v>
      </c>
      <c r="G2910" s="27" t="s">
        <v>2563</v>
      </c>
      <c r="H2910" s="27" t="s">
        <v>11872</v>
      </c>
      <c r="I2910" s="27" t="s">
        <v>20743</v>
      </c>
      <c r="J2910" s="27">
        <v>2</v>
      </c>
      <c r="K2910" s="27">
        <v>12</v>
      </c>
      <c r="L2910" s="5">
        <v>21.7</v>
      </c>
      <c r="M2910" s="5">
        <f t="shared" si="182"/>
        <v>7941.7</v>
      </c>
      <c r="N2910" s="5">
        <f t="shared" si="183"/>
        <v>501.22769684072676</v>
      </c>
      <c r="O2910" s="5" t="str">
        <f t="shared" si="180"/>
        <v/>
      </c>
      <c r="P2910" s="43" t="str">
        <f t="shared" si="181"/>
        <v>insert into noskrien_reit (dalibnieks, rez,skriesim_db,sacensibas) values ('Pavlovskis Māris',7941.7,'','Lattelecom Rīgas maratons – pusmaratona distance');</v>
      </c>
    </row>
    <row r="2911" spans="1:16" x14ac:dyDescent="0.2">
      <c r="A2911" s="26" t="s">
        <v>28978</v>
      </c>
      <c r="B2911" s="28" t="s">
        <v>46</v>
      </c>
      <c r="C2911" s="28" t="s">
        <v>11873</v>
      </c>
      <c r="D2911" s="28">
        <v>1967</v>
      </c>
      <c r="E2911" s="28" t="s">
        <v>6214</v>
      </c>
      <c r="F2911" s="28" t="s">
        <v>695</v>
      </c>
      <c r="G2911" s="28" t="s">
        <v>2563</v>
      </c>
      <c r="H2911" s="28" t="s">
        <v>11874</v>
      </c>
      <c r="I2911" s="28" t="s">
        <v>20744</v>
      </c>
      <c r="J2911" s="28">
        <v>2</v>
      </c>
      <c r="K2911" s="28">
        <v>12</v>
      </c>
      <c r="L2911" s="5">
        <v>22.7</v>
      </c>
      <c r="M2911" s="5">
        <f t="shared" si="182"/>
        <v>7942.7</v>
      </c>
      <c r="N2911" s="5">
        <f t="shared" si="183"/>
        <v>501.1645913858008</v>
      </c>
      <c r="O2911" s="5" t="str">
        <f t="shared" si="180"/>
        <v/>
      </c>
      <c r="P2911" s="43" t="str">
        <f t="shared" si="181"/>
        <v>insert into noskrien_reit (dalibnieks, rez,skriesim_db,sacensibas) values ('Eimuss Jānis',7942.7,'','Lattelecom Rīgas maratons – pusmaratona distance');</v>
      </c>
    </row>
    <row r="2912" spans="1:16" x14ac:dyDescent="0.2">
      <c r="A2912" s="26" t="s">
        <v>28979</v>
      </c>
      <c r="B2912" s="27" t="s">
        <v>2528</v>
      </c>
      <c r="C2912" s="27" t="s">
        <v>11875</v>
      </c>
      <c r="D2912" s="27">
        <v>1984</v>
      </c>
      <c r="E2912" s="27" t="s">
        <v>6202</v>
      </c>
      <c r="F2912" s="27" t="s">
        <v>2918</v>
      </c>
      <c r="G2912" s="27" t="s">
        <v>2563</v>
      </c>
      <c r="H2912" s="27" t="s">
        <v>11876</v>
      </c>
      <c r="I2912" s="27" t="s">
        <v>20745</v>
      </c>
      <c r="J2912" s="27">
        <v>2</v>
      </c>
      <c r="K2912" s="27">
        <v>12</v>
      </c>
      <c r="L2912" s="5">
        <v>22.8</v>
      </c>
      <c r="M2912" s="5">
        <f t="shared" si="182"/>
        <v>7942.8</v>
      </c>
      <c r="N2912" s="5">
        <f t="shared" si="183"/>
        <v>501.15828171425693</v>
      </c>
      <c r="O2912" s="5" t="str">
        <f t="shared" si="180"/>
        <v/>
      </c>
      <c r="P2912" s="43" t="str">
        <f t="shared" si="181"/>
        <v>insert into noskrien_reit (dalibnieks, rez,skriesim_db,sacensibas) values ('Siliniece Zanda',7942.8,'','Lattelecom Rīgas maratons – pusmaratona distance');</v>
      </c>
    </row>
    <row r="2913" spans="1:16" x14ac:dyDescent="0.2">
      <c r="A2913" s="26" t="s">
        <v>28980</v>
      </c>
      <c r="B2913" s="28" t="s">
        <v>11877</v>
      </c>
      <c r="C2913" s="28" t="s">
        <v>11878</v>
      </c>
      <c r="D2913" s="28">
        <v>1985</v>
      </c>
      <c r="E2913" s="28" t="s">
        <v>6202</v>
      </c>
      <c r="F2913" s="28" t="s">
        <v>4554</v>
      </c>
      <c r="G2913" s="28" t="s">
        <v>2563</v>
      </c>
      <c r="H2913" s="28" t="s">
        <v>11879</v>
      </c>
      <c r="I2913" s="28" t="s">
        <v>20746</v>
      </c>
      <c r="J2913" s="28">
        <v>2</v>
      </c>
      <c r="K2913" s="28">
        <v>12</v>
      </c>
      <c r="L2913" s="5">
        <v>23.3</v>
      </c>
      <c r="M2913" s="5">
        <f t="shared" si="182"/>
        <v>7943.3</v>
      </c>
      <c r="N2913" s="5">
        <f t="shared" si="183"/>
        <v>501.12673573955402</v>
      </c>
      <c r="O2913" s="5" t="str">
        <f t="shared" si="180"/>
        <v/>
      </c>
      <c r="P2913" s="43" t="str">
        <f t="shared" si="181"/>
        <v>insert into noskrien_reit (dalibnieks, rez,skriesim_db,sacensibas) values ('Tararuja Agnija',7943.3,'','Lattelecom Rīgas maratons – pusmaratona distance');</v>
      </c>
    </row>
    <row r="2914" spans="1:16" x14ac:dyDescent="0.2">
      <c r="A2914" s="26" t="s">
        <v>28981</v>
      </c>
      <c r="B2914" s="27" t="s">
        <v>787</v>
      </c>
      <c r="C2914" s="27" t="s">
        <v>9435</v>
      </c>
      <c r="D2914" s="27">
        <v>1987</v>
      </c>
      <c r="E2914" s="27" t="s">
        <v>6202</v>
      </c>
      <c r="F2914" s="27" t="s">
        <v>2963</v>
      </c>
      <c r="G2914" s="27" t="s">
        <v>2563</v>
      </c>
      <c r="H2914" s="27" t="s">
        <v>11880</v>
      </c>
      <c r="I2914" s="27" t="s">
        <v>20747</v>
      </c>
      <c r="J2914" s="27">
        <v>2</v>
      </c>
      <c r="K2914" s="27">
        <v>12</v>
      </c>
      <c r="L2914" s="5">
        <v>23.4</v>
      </c>
      <c r="M2914" s="5">
        <f t="shared" si="182"/>
        <v>7943.4</v>
      </c>
      <c r="N2914" s="5">
        <f t="shared" si="183"/>
        <v>501.12042702117486</v>
      </c>
      <c r="O2914" s="5" t="str">
        <f t="shared" si="180"/>
        <v/>
      </c>
      <c r="P2914" s="43" t="str">
        <f t="shared" si="181"/>
        <v>insert into noskrien_reit (dalibnieks, rez,skriesim_db,sacensibas) values ('Rudzāte Madara',7943.4,'','Lattelecom Rīgas maratons – pusmaratona distance');</v>
      </c>
    </row>
    <row r="2915" spans="1:16" x14ac:dyDescent="0.2">
      <c r="A2915" s="26" t="s">
        <v>28982</v>
      </c>
      <c r="B2915" s="28" t="s">
        <v>7865</v>
      </c>
      <c r="C2915" s="28" t="s">
        <v>11881</v>
      </c>
      <c r="D2915" s="28">
        <v>1990</v>
      </c>
      <c r="E2915" s="28" t="s">
        <v>2564</v>
      </c>
      <c r="F2915" s="28" t="s">
        <v>2840</v>
      </c>
      <c r="G2915" s="28" t="s">
        <v>2563</v>
      </c>
      <c r="H2915" s="28" t="s">
        <v>11882</v>
      </c>
      <c r="I2915" s="28" t="s">
        <v>20748</v>
      </c>
      <c r="J2915" s="28">
        <v>2</v>
      </c>
      <c r="K2915" s="28">
        <v>12</v>
      </c>
      <c r="L2915" s="5">
        <v>23.7</v>
      </c>
      <c r="M2915" s="5">
        <f t="shared" si="182"/>
        <v>7943.7</v>
      </c>
      <c r="N2915" s="5">
        <f t="shared" si="183"/>
        <v>501.10150181905158</v>
      </c>
      <c r="O2915" s="5" t="str">
        <f t="shared" si="180"/>
        <v/>
      </c>
      <c r="P2915" s="43" t="str">
        <f t="shared" si="181"/>
        <v>insert into noskrien_reit (dalibnieks, rez,skriesim_db,sacensibas) values ('Žarinovs Iļja',7943.7,'','Lattelecom Rīgas maratons – pusmaratona distance');</v>
      </c>
    </row>
    <row r="2916" spans="1:16" x14ac:dyDescent="0.2">
      <c r="A2916" s="26" t="s">
        <v>28983</v>
      </c>
      <c r="B2916" s="27" t="s">
        <v>11883</v>
      </c>
      <c r="C2916" s="27" t="s">
        <v>11884</v>
      </c>
      <c r="D2916" s="27">
        <v>1974</v>
      </c>
      <c r="E2916" s="27" t="s">
        <v>6399</v>
      </c>
      <c r="F2916" s="27" t="s">
        <v>4688</v>
      </c>
      <c r="G2916" s="27" t="s">
        <v>2563</v>
      </c>
      <c r="H2916" s="27" t="s">
        <v>11885</v>
      </c>
      <c r="I2916" s="27" t="s">
        <v>20749</v>
      </c>
      <c r="J2916" s="27">
        <v>2</v>
      </c>
      <c r="K2916" s="27">
        <v>12</v>
      </c>
      <c r="L2916" s="5">
        <v>23.1</v>
      </c>
      <c r="M2916" s="5">
        <f t="shared" si="182"/>
        <v>7943.1</v>
      </c>
      <c r="N2916" s="5">
        <f t="shared" si="183"/>
        <v>501.1393536528559</v>
      </c>
      <c r="O2916" s="5" t="str">
        <f t="shared" si="180"/>
        <v/>
      </c>
      <c r="P2916" s="43" t="str">
        <f t="shared" si="181"/>
        <v>insert into noskrien_reit (dalibnieks, rez,skriesim_db,sacensibas) values ('Družinska Silvija',7943.1,'','Lattelecom Rīgas maratons – pusmaratona distance');</v>
      </c>
    </row>
    <row r="2917" spans="1:16" x14ac:dyDescent="0.2">
      <c r="A2917" s="26" t="s">
        <v>28984</v>
      </c>
      <c r="B2917" s="28" t="s">
        <v>11886</v>
      </c>
      <c r="C2917" s="28" t="s">
        <v>2847</v>
      </c>
      <c r="D2917" s="28">
        <v>1987</v>
      </c>
      <c r="E2917" s="28" t="s">
        <v>6202</v>
      </c>
      <c r="F2917" s="28" t="s">
        <v>11887</v>
      </c>
      <c r="G2917" s="28" t="s">
        <v>2563</v>
      </c>
      <c r="H2917" s="28" t="s">
        <v>11888</v>
      </c>
      <c r="I2917" s="28" t="s">
        <v>20750</v>
      </c>
      <c r="J2917" s="28">
        <v>2</v>
      </c>
      <c r="K2917" s="28">
        <v>12</v>
      </c>
      <c r="L2917" s="5">
        <v>23.9</v>
      </c>
      <c r="M2917" s="5">
        <f t="shared" si="182"/>
        <v>7943.9</v>
      </c>
      <c r="N2917" s="5">
        <f t="shared" si="183"/>
        <v>501.08888581175495</v>
      </c>
      <c r="O2917" s="5" t="str">
        <f t="shared" si="180"/>
        <v/>
      </c>
      <c r="P2917" s="43" t="str">
        <f t="shared" si="181"/>
        <v>insert into noskrien_reit (dalibnieks, rez,skriesim_db,sacensibas) values ('Leinonen Kaisa',7943.9,'','Lattelecom Rīgas maratons – pusmaratona distance');</v>
      </c>
    </row>
    <row r="2918" spans="1:16" x14ac:dyDescent="0.2">
      <c r="A2918" s="26" t="s">
        <v>28985</v>
      </c>
      <c r="B2918" s="27" t="s">
        <v>46</v>
      </c>
      <c r="C2918" s="27" t="s">
        <v>11889</v>
      </c>
      <c r="D2918" s="27">
        <v>1981</v>
      </c>
      <c r="E2918" s="27" t="s">
        <v>2564</v>
      </c>
      <c r="F2918" s="27" t="s">
        <v>695</v>
      </c>
      <c r="G2918" s="27" t="s">
        <v>2563</v>
      </c>
      <c r="H2918" s="27" t="s">
        <v>11888</v>
      </c>
      <c r="I2918" s="27" t="s">
        <v>20750</v>
      </c>
      <c r="J2918" s="27">
        <v>2</v>
      </c>
      <c r="K2918" s="27">
        <v>12</v>
      </c>
      <c r="L2918" s="5">
        <v>23.9</v>
      </c>
      <c r="M2918" s="5">
        <f t="shared" si="182"/>
        <v>7943.9</v>
      </c>
      <c r="N2918" s="5">
        <f t="shared" si="183"/>
        <v>501.08888581175495</v>
      </c>
      <c r="O2918" s="5" t="str">
        <f t="shared" si="180"/>
        <v/>
      </c>
      <c r="P2918" s="43" t="str">
        <f t="shared" si="181"/>
        <v>insert into noskrien_reit (dalibnieks, rez,skriesim_db,sacensibas) values ('Pāvuls Jānis',7943.9,'','Lattelecom Rīgas maratons – pusmaratona distance');</v>
      </c>
    </row>
    <row r="2919" spans="1:16" x14ac:dyDescent="0.2">
      <c r="A2919" s="26" t="s">
        <v>28986</v>
      </c>
      <c r="B2919" s="28" t="s">
        <v>744</v>
      </c>
      <c r="C2919" s="28" t="s">
        <v>11890</v>
      </c>
      <c r="D2919" s="28">
        <v>1985</v>
      </c>
      <c r="E2919" s="28" t="s">
        <v>6202</v>
      </c>
      <c r="F2919" s="28" t="s">
        <v>2932</v>
      </c>
      <c r="G2919" s="28" t="s">
        <v>2563</v>
      </c>
      <c r="H2919" s="28" t="s">
        <v>11891</v>
      </c>
      <c r="I2919" s="28" t="s">
        <v>20751</v>
      </c>
      <c r="J2919" s="28">
        <v>2</v>
      </c>
      <c r="K2919" s="28">
        <v>12</v>
      </c>
      <c r="L2919" s="5">
        <v>24.1</v>
      </c>
      <c r="M2919" s="5">
        <f t="shared" si="182"/>
        <v>7944.1</v>
      </c>
      <c r="N2919" s="5">
        <f t="shared" si="183"/>
        <v>501.0762704396974</v>
      </c>
      <c r="O2919" s="5" t="str">
        <f t="shared" si="180"/>
        <v/>
      </c>
      <c r="P2919" s="43" t="str">
        <f t="shared" si="181"/>
        <v>insert into noskrien_reit (dalibnieks, rez,skriesim_db,sacensibas) values ('Sirmā Sanita',7944.1,'','Lattelecom Rīgas maratons – pusmaratona distance');</v>
      </c>
    </row>
    <row r="2920" spans="1:16" x14ac:dyDescent="0.2">
      <c r="A2920" s="26" t="s">
        <v>28987</v>
      </c>
      <c r="B2920" s="27" t="s">
        <v>49</v>
      </c>
      <c r="C2920" s="27" t="s">
        <v>3175</v>
      </c>
      <c r="D2920" s="27">
        <v>1985</v>
      </c>
      <c r="E2920" s="27" t="s">
        <v>2564</v>
      </c>
      <c r="F2920" s="27" t="s">
        <v>1539</v>
      </c>
      <c r="G2920" s="27" t="s">
        <v>2563</v>
      </c>
      <c r="H2920" s="27" t="s">
        <v>11891</v>
      </c>
      <c r="I2920" s="27" t="s">
        <v>20751</v>
      </c>
      <c r="J2920" s="27">
        <v>2</v>
      </c>
      <c r="K2920" s="27">
        <v>12</v>
      </c>
      <c r="L2920" s="5">
        <v>24.1</v>
      </c>
      <c r="M2920" s="5">
        <f t="shared" si="182"/>
        <v>7944.1</v>
      </c>
      <c r="N2920" s="5">
        <f t="shared" si="183"/>
        <v>501.0762704396974</v>
      </c>
      <c r="O2920" s="5" t="str">
        <f t="shared" si="180"/>
        <v/>
      </c>
      <c r="P2920" s="43" t="str">
        <f t="shared" si="181"/>
        <v>insert into noskrien_reit (dalibnieks, rez,skriesim_db,sacensibas) values ('Vikmanis Valdis',7944.1,'','Lattelecom Rīgas maratons – pusmaratona distance');</v>
      </c>
    </row>
    <row r="2921" spans="1:16" x14ac:dyDescent="0.2">
      <c r="A2921" s="26" t="s">
        <v>28988</v>
      </c>
      <c r="B2921" s="28" t="s">
        <v>41</v>
      </c>
      <c r="C2921" s="28" t="s">
        <v>1533</v>
      </c>
      <c r="D2921" s="28">
        <v>1978</v>
      </c>
      <c r="E2921" s="28" t="s">
        <v>6202</v>
      </c>
      <c r="F2921" s="28" t="s">
        <v>1534</v>
      </c>
      <c r="G2921" s="28" t="s">
        <v>2563</v>
      </c>
      <c r="H2921" s="28" t="s">
        <v>11892</v>
      </c>
      <c r="I2921" s="28" t="s">
        <v>20752</v>
      </c>
      <c r="J2921" s="28">
        <v>2</v>
      </c>
      <c r="K2921" s="28">
        <v>12</v>
      </c>
      <c r="L2921" s="5">
        <v>24.9</v>
      </c>
      <c r="M2921" s="5">
        <f t="shared" si="182"/>
        <v>7944.9</v>
      </c>
      <c r="N2921" s="5">
        <f t="shared" si="183"/>
        <v>501.02581530289871</v>
      </c>
      <c r="O2921" s="5" t="str">
        <f t="shared" si="180"/>
        <v/>
      </c>
      <c r="P2921" s="43" t="str">
        <f t="shared" si="181"/>
        <v>insert into noskrien_reit (dalibnieks, rez,skriesim_db,sacensibas) values ('Vecvanaga Vita',7944.9,'','Lattelecom Rīgas maratons – pusmaratona distance');</v>
      </c>
    </row>
    <row r="2922" spans="1:16" x14ac:dyDescent="0.2">
      <c r="A2922" s="26" t="s">
        <v>28989</v>
      </c>
      <c r="B2922" s="27" t="s">
        <v>2332</v>
      </c>
      <c r="C2922" s="27" t="s">
        <v>2333</v>
      </c>
      <c r="D2922" s="27">
        <v>1990</v>
      </c>
      <c r="E2922" s="27" t="s">
        <v>6202</v>
      </c>
      <c r="F2922" s="27"/>
      <c r="G2922" s="27" t="s">
        <v>2563</v>
      </c>
      <c r="H2922" s="27" t="s">
        <v>11892</v>
      </c>
      <c r="I2922" s="27" t="s">
        <v>20752</v>
      </c>
      <c r="J2922" s="27">
        <v>2</v>
      </c>
      <c r="K2922" s="27">
        <v>12</v>
      </c>
      <c r="L2922" s="5">
        <v>24.9</v>
      </c>
      <c r="M2922" s="5">
        <f t="shared" si="182"/>
        <v>7944.9</v>
      </c>
      <c r="N2922" s="5">
        <f t="shared" si="183"/>
        <v>501.02581530289871</v>
      </c>
      <c r="O2922" s="5" t="str">
        <f t="shared" si="180"/>
        <v/>
      </c>
      <c r="P2922" s="43" t="str">
        <f t="shared" si="181"/>
        <v>insert into noskrien_reit (dalibnieks, rez,skriesim_db,sacensibas) values ('Puise-Puiše Liena',7944.9,'','Lattelecom Rīgas maratons – pusmaratona distance');</v>
      </c>
    </row>
    <row r="2923" spans="1:16" x14ac:dyDescent="0.2">
      <c r="A2923" s="26" t="s">
        <v>28990</v>
      </c>
      <c r="B2923" s="28" t="s">
        <v>396</v>
      </c>
      <c r="C2923" s="28" t="s">
        <v>11893</v>
      </c>
      <c r="D2923" s="28">
        <v>1992</v>
      </c>
      <c r="E2923" s="28" t="s">
        <v>6202</v>
      </c>
      <c r="F2923" s="28" t="s">
        <v>695</v>
      </c>
      <c r="G2923" s="28" t="s">
        <v>2563</v>
      </c>
      <c r="H2923" s="28" t="s">
        <v>11894</v>
      </c>
      <c r="I2923" s="28" t="s">
        <v>20753</v>
      </c>
      <c r="J2923" s="28">
        <v>2</v>
      </c>
      <c r="K2923" s="28">
        <v>12</v>
      </c>
      <c r="L2923" s="5">
        <v>29.1</v>
      </c>
      <c r="M2923" s="5">
        <f t="shared" si="182"/>
        <v>7949.1</v>
      </c>
      <c r="N2923" s="5">
        <f t="shared" si="183"/>
        <v>500.76109245071763</v>
      </c>
      <c r="O2923" s="5" t="str">
        <f t="shared" si="180"/>
        <v/>
      </c>
      <c r="P2923" s="43" t="str">
        <f t="shared" si="181"/>
        <v>insert into noskrien_reit (dalibnieks, rez,skriesim_db,sacensibas) values ('Lenša Kitija',7949.1,'','Lattelecom Rīgas maratons – pusmaratona distance');</v>
      </c>
    </row>
    <row r="2924" spans="1:16" x14ac:dyDescent="0.2">
      <c r="A2924" s="26" t="s">
        <v>28991</v>
      </c>
      <c r="B2924" s="27" t="s">
        <v>51</v>
      </c>
      <c r="C2924" s="27" t="s">
        <v>11895</v>
      </c>
      <c r="D2924" s="27">
        <v>1991</v>
      </c>
      <c r="E2924" s="27" t="s">
        <v>6202</v>
      </c>
      <c r="F2924" s="27" t="s">
        <v>11896</v>
      </c>
      <c r="G2924" s="27" t="s">
        <v>2563</v>
      </c>
      <c r="H2924" s="27" t="s">
        <v>11897</v>
      </c>
      <c r="I2924" s="27" t="s">
        <v>20754</v>
      </c>
      <c r="J2924" s="27">
        <v>2</v>
      </c>
      <c r="K2924" s="27">
        <v>12</v>
      </c>
      <c r="L2924" s="5">
        <v>30.6</v>
      </c>
      <c r="M2924" s="5">
        <f t="shared" si="182"/>
        <v>7950.6</v>
      </c>
      <c r="N2924" s="5">
        <f t="shared" si="183"/>
        <v>500.66661635599831</v>
      </c>
      <c r="O2924" s="5" t="str">
        <f t="shared" si="180"/>
        <v/>
      </c>
      <c r="P2924" s="43" t="str">
        <f t="shared" si="181"/>
        <v>insert into noskrien_reit (dalibnieks, rez,skriesim_db,sacensibas) values ('Meldere Karīna',7950.6,'','Lattelecom Rīgas maratons – pusmaratona distance');</v>
      </c>
    </row>
    <row r="2925" spans="1:16" x14ac:dyDescent="0.2">
      <c r="A2925" s="26" t="s">
        <v>28992</v>
      </c>
      <c r="B2925" s="28" t="s">
        <v>1516</v>
      </c>
      <c r="C2925" s="28" t="s">
        <v>11898</v>
      </c>
      <c r="D2925" s="28">
        <v>1990</v>
      </c>
      <c r="E2925" s="28" t="s">
        <v>6202</v>
      </c>
      <c r="F2925" s="28" t="s">
        <v>3065</v>
      </c>
      <c r="G2925" s="28" t="s">
        <v>2563</v>
      </c>
      <c r="H2925" s="28" t="s">
        <v>11899</v>
      </c>
      <c r="I2925" s="28" t="s">
        <v>20755</v>
      </c>
      <c r="J2925" s="28">
        <v>2</v>
      </c>
      <c r="K2925" s="28">
        <v>12</v>
      </c>
      <c r="L2925" s="5">
        <v>30.9</v>
      </c>
      <c r="M2925" s="5">
        <f t="shared" si="182"/>
        <v>7950.9</v>
      </c>
      <c r="N2925" s="5">
        <f t="shared" si="183"/>
        <v>500.64772541473292</v>
      </c>
      <c r="O2925" s="5" t="str">
        <f t="shared" si="180"/>
        <v/>
      </c>
      <c r="P2925" s="43" t="str">
        <f t="shared" si="181"/>
        <v>insert into noskrien_reit (dalibnieks, rez,skriesim_db,sacensibas) values ('Biukšāne Iveta',7950.9,'','Lattelecom Rīgas maratons – pusmaratona distance');</v>
      </c>
    </row>
    <row r="2926" spans="1:16" x14ac:dyDescent="0.2">
      <c r="A2926" s="26" t="s">
        <v>28993</v>
      </c>
      <c r="B2926" s="27" t="s">
        <v>777</v>
      </c>
      <c r="C2926" s="27" t="s">
        <v>11900</v>
      </c>
      <c r="D2926" s="27">
        <v>1993</v>
      </c>
      <c r="E2926" s="27" t="s">
        <v>6202</v>
      </c>
      <c r="F2926" s="27"/>
      <c r="G2926" s="27" t="s">
        <v>2563</v>
      </c>
      <c r="H2926" s="27" t="s">
        <v>11901</v>
      </c>
      <c r="I2926" s="27" t="s">
        <v>20756</v>
      </c>
      <c r="J2926" s="27">
        <v>2</v>
      </c>
      <c r="K2926" s="27">
        <v>12</v>
      </c>
      <c r="L2926" s="5">
        <v>31</v>
      </c>
      <c r="M2926" s="5">
        <f t="shared" si="182"/>
        <v>7951</v>
      </c>
      <c r="N2926" s="5">
        <f t="shared" si="183"/>
        <v>500.64142875110053</v>
      </c>
      <c r="O2926" s="5" t="str">
        <f t="shared" si="180"/>
        <v/>
      </c>
      <c r="P2926" s="43" t="str">
        <f t="shared" si="181"/>
        <v>insert into noskrien_reit (dalibnieks, rez,skriesim_db,sacensibas) values ('Reinfelde Zane',7951,'','Lattelecom Rīgas maratons – pusmaratona distance');</v>
      </c>
    </row>
    <row r="2927" spans="1:16" x14ac:dyDescent="0.2">
      <c r="A2927" s="26" t="s">
        <v>28994</v>
      </c>
      <c r="B2927" s="28" t="s">
        <v>2714</v>
      </c>
      <c r="C2927" s="28" t="s">
        <v>11902</v>
      </c>
      <c r="D2927" s="28">
        <v>1980</v>
      </c>
      <c r="E2927" s="28" t="s">
        <v>2564</v>
      </c>
      <c r="F2927" s="28" t="s">
        <v>596</v>
      </c>
      <c r="G2927" s="28" t="s">
        <v>2563</v>
      </c>
      <c r="H2927" s="28" t="s">
        <v>11903</v>
      </c>
      <c r="I2927" s="28" t="s">
        <v>20757</v>
      </c>
      <c r="J2927" s="28">
        <v>2</v>
      </c>
      <c r="K2927" s="28">
        <v>12</v>
      </c>
      <c r="L2927" s="5">
        <v>32.1</v>
      </c>
      <c r="M2927" s="5">
        <f t="shared" si="182"/>
        <v>7952.1</v>
      </c>
      <c r="N2927" s="5">
        <f t="shared" si="183"/>
        <v>500.57217590322045</v>
      </c>
      <c r="O2927" s="5" t="str">
        <f t="shared" si="180"/>
        <v/>
      </c>
      <c r="P2927" s="43" t="str">
        <f t="shared" si="181"/>
        <v>insert into noskrien_reit (dalibnieks, rez,skriesim_db,sacensibas) values ('Morozov Andrey',7952.1,'','Lattelecom Rīgas maratons – pusmaratona distance');</v>
      </c>
    </row>
    <row r="2928" spans="1:16" x14ac:dyDescent="0.2">
      <c r="A2928" s="26" t="s">
        <v>28995</v>
      </c>
      <c r="B2928" s="27" t="s">
        <v>90</v>
      </c>
      <c r="C2928" s="27" t="s">
        <v>11904</v>
      </c>
      <c r="D2928" s="27">
        <v>1976</v>
      </c>
      <c r="E2928" s="27" t="s">
        <v>2564</v>
      </c>
      <c r="F2928" s="27"/>
      <c r="G2928" s="27" t="s">
        <v>2563</v>
      </c>
      <c r="H2928" s="27" t="s">
        <v>11905</v>
      </c>
      <c r="I2928" s="27" t="s">
        <v>20758</v>
      </c>
      <c r="J2928" s="27">
        <v>2</v>
      </c>
      <c r="K2928" s="27">
        <v>12</v>
      </c>
      <c r="L2928" s="5">
        <v>33.299999999999997</v>
      </c>
      <c r="M2928" s="5">
        <f t="shared" si="182"/>
        <v>7953.3</v>
      </c>
      <c r="N2928" s="5">
        <f t="shared" si="183"/>
        <v>500.49664918964453</v>
      </c>
      <c r="O2928" s="5" t="str">
        <f t="shared" si="180"/>
        <v/>
      </c>
      <c r="P2928" s="43" t="str">
        <f t="shared" si="181"/>
        <v>insert into noskrien_reit (dalibnieks, rez,skriesim_db,sacensibas) values ('Solims Sandis',7953.3,'','Lattelecom Rīgas maratons – pusmaratona distance');</v>
      </c>
    </row>
    <row r="2929" spans="1:16" x14ac:dyDescent="0.2">
      <c r="A2929" s="26" t="s">
        <v>28996</v>
      </c>
      <c r="B2929" s="28" t="s">
        <v>8704</v>
      </c>
      <c r="C2929" s="28" t="s">
        <v>11906</v>
      </c>
      <c r="D2929" s="28">
        <v>1963</v>
      </c>
      <c r="E2929" s="28" t="s">
        <v>6214</v>
      </c>
      <c r="F2929" s="28"/>
      <c r="G2929" s="28" t="s">
        <v>2614</v>
      </c>
      <c r="H2929" s="28" t="s">
        <v>11907</v>
      </c>
      <c r="I2929" s="28" t="s">
        <v>20759</v>
      </c>
      <c r="J2929" s="28">
        <v>2</v>
      </c>
      <c r="K2929" s="28">
        <v>12</v>
      </c>
      <c r="L2929" s="5">
        <v>35.1</v>
      </c>
      <c r="M2929" s="5">
        <f t="shared" si="182"/>
        <v>7955.1</v>
      </c>
      <c r="N2929" s="5">
        <f t="shared" si="183"/>
        <v>500.38340184284289</v>
      </c>
      <c r="O2929" s="5" t="str">
        <f t="shared" si="180"/>
        <v/>
      </c>
      <c r="P2929" s="43" t="str">
        <f t="shared" si="181"/>
        <v>insert into noskrien_reit (dalibnieks, rez,skriesim_db,sacensibas) values ('Zhuravlev Sergey',7955.1,'','Lattelecom Rīgas maratons – pusmaratona distance');</v>
      </c>
    </row>
    <row r="2930" spans="1:16" x14ac:dyDescent="0.2">
      <c r="A2930" s="26" t="s">
        <v>28997</v>
      </c>
      <c r="B2930" s="27" t="s">
        <v>593</v>
      </c>
      <c r="C2930" s="27" t="s">
        <v>11908</v>
      </c>
      <c r="D2930" s="27">
        <v>1996</v>
      </c>
      <c r="E2930" s="27" t="s">
        <v>2564</v>
      </c>
      <c r="F2930" s="27" t="s">
        <v>614</v>
      </c>
      <c r="G2930" s="27" t="s">
        <v>2563</v>
      </c>
      <c r="H2930" s="27" t="s">
        <v>11909</v>
      </c>
      <c r="I2930" s="27" t="s">
        <v>20760</v>
      </c>
      <c r="J2930" s="27">
        <v>2</v>
      </c>
      <c r="K2930" s="27">
        <v>12</v>
      </c>
      <c r="L2930" s="5">
        <v>37.700000000000003</v>
      </c>
      <c r="M2930" s="5">
        <f t="shared" si="182"/>
        <v>7957.7</v>
      </c>
      <c r="N2930" s="5">
        <f t="shared" si="183"/>
        <v>500.21991278887111</v>
      </c>
      <c r="O2930" s="5" t="str">
        <f t="shared" si="180"/>
        <v/>
      </c>
      <c r="P2930" s="43" t="str">
        <f t="shared" si="181"/>
        <v>insert into noskrien_reit (dalibnieks, rez,skriesim_db,sacensibas) values ('Jenaki Andrejs',7957.7,'','Lattelecom Rīgas maratons – pusmaratona distance');</v>
      </c>
    </row>
    <row r="2931" spans="1:16" x14ac:dyDescent="0.2">
      <c r="A2931" s="26" t="s">
        <v>28998</v>
      </c>
      <c r="B2931" s="28" t="s">
        <v>10270</v>
      </c>
      <c r="C2931" s="28" t="s">
        <v>11910</v>
      </c>
      <c r="D2931" s="28">
        <v>1986</v>
      </c>
      <c r="E2931" s="28" t="s">
        <v>6202</v>
      </c>
      <c r="F2931" s="28" t="s">
        <v>11911</v>
      </c>
      <c r="G2931" s="28" t="s">
        <v>2614</v>
      </c>
      <c r="H2931" s="28" t="s">
        <v>11912</v>
      </c>
      <c r="I2931" s="28" t="s">
        <v>20761</v>
      </c>
      <c r="J2931" s="28">
        <v>2</v>
      </c>
      <c r="K2931" s="28">
        <v>12</v>
      </c>
      <c r="L2931" s="5">
        <v>39.1</v>
      </c>
      <c r="M2931" s="5">
        <f t="shared" si="182"/>
        <v>7959.1</v>
      </c>
      <c r="N2931" s="5">
        <f t="shared" si="183"/>
        <v>500.13192446382129</v>
      </c>
      <c r="O2931" s="5" t="str">
        <f t="shared" si="180"/>
        <v/>
      </c>
      <c r="P2931" s="43" t="str">
        <f t="shared" si="181"/>
        <v>insert into noskrien_reit (dalibnieks, rez,skriesim_db,sacensibas) values ('Grigoriev Julie',7959.1,'','Lattelecom Rīgas maratons – pusmaratona distance');</v>
      </c>
    </row>
    <row r="2932" spans="1:16" x14ac:dyDescent="0.2">
      <c r="A2932" s="26" t="s">
        <v>28999</v>
      </c>
      <c r="B2932" s="27" t="s">
        <v>11913</v>
      </c>
      <c r="C2932" s="27" t="s">
        <v>11914</v>
      </c>
      <c r="D2932" s="27">
        <v>1952</v>
      </c>
      <c r="E2932" s="27" t="s">
        <v>6399</v>
      </c>
      <c r="F2932" s="27"/>
      <c r="G2932" s="27" t="s">
        <v>2627</v>
      </c>
      <c r="H2932" s="27" t="s">
        <v>11915</v>
      </c>
      <c r="I2932" s="27" t="s">
        <v>20762</v>
      </c>
      <c r="J2932" s="27">
        <v>2</v>
      </c>
      <c r="K2932" s="27">
        <v>12</v>
      </c>
      <c r="L2932" s="5">
        <v>40</v>
      </c>
      <c r="M2932" s="5">
        <f t="shared" si="182"/>
        <v>7960</v>
      </c>
      <c r="N2932" s="5">
        <f t="shared" si="183"/>
        <v>500.07537688442204</v>
      </c>
      <c r="O2932" s="5" t="str">
        <f t="shared" si="180"/>
        <v/>
      </c>
      <c r="P2932" s="43" t="str">
        <f t="shared" si="181"/>
        <v>insert into noskrien_reit (dalibnieks, rez,skriesim_db,sacensibas) values ('Majander Hilkka',7960,'','Lattelecom Rīgas maratons – pusmaratona distance');</v>
      </c>
    </row>
    <row r="2933" spans="1:16" x14ac:dyDescent="0.2">
      <c r="A2933" s="26" t="s">
        <v>29000</v>
      </c>
      <c r="B2933" s="28" t="s">
        <v>3488</v>
      </c>
      <c r="C2933" s="28" t="s">
        <v>7715</v>
      </c>
      <c r="D2933" s="28">
        <v>1993</v>
      </c>
      <c r="E2933" s="28" t="s">
        <v>2564</v>
      </c>
      <c r="F2933" s="28" t="s">
        <v>2844</v>
      </c>
      <c r="G2933" s="28" t="s">
        <v>2798</v>
      </c>
      <c r="H2933" s="28" t="s">
        <v>11916</v>
      </c>
      <c r="I2933" s="28" t="s">
        <v>20763</v>
      </c>
      <c r="J2933" s="28">
        <v>2</v>
      </c>
      <c r="K2933" s="28">
        <v>12</v>
      </c>
      <c r="L2933" s="5">
        <v>40.299999999999997</v>
      </c>
      <c r="M2933" s="5">
        <f t="shared" si="182"/>
        <v>7960.3</v>
      </c>
      <c r="N2933" s="5">
        <f t="shared" si="183"/>
        <v>500.05653053276887</v>
      </c>
      <c r="O2933" s="5" t="str">
        <f t="shared" si="180"/>
        <v/>
      </c>
      <c r="P2933" s="43" t="str">
        <f t="shared" si="181"/>
        <v>insert into noskrien_reit (dalibnieks, rez,skriesim_db,sacensibas) values ('Keith Franz',7960.3,'','Lattelecom Rīgas maratons – pusmaratona distance');</v>
      </c>
    </row>
    <row r="2934" spans="1:16" x14ac:dyDescent="0.2">
      <c r="A2934" s="26" t="s">
        <v>29001</v>
      </c>
      <c r="B2934" s="27" t="s">
        <v>41</v>
      </c>
      <c r="C2934" s="27" t="s">
        <v>930</v>
      </c>
      <c r="D2934" s="27">
        <v>1988</v>
      </c>
      <c r="E2934" s="27" t="s">
        <v>6202</v>
      </c>
      <c r="F2934" s="27" t="s">
        <v>3438</v>
      </c>
      <c r="G2934" s="27" t="s">
        <v>2563</v>
      </c>
      <c r="H2934" s="27" t="s">
        <v>11917</v>
      </c>
      <c r="I2934" s="27" t="s">
        <v>20764</v>
      </c>
      <c r="J2934" s="27">
        <v>2</v>
      </c>
      <c r="K2934" s="27">
        <v>12</v>
      </c>
      <c r="L2934" s="5">
        <v>42.2</v>
      </c>
      <c r="M2934" s="5">
        <f t="shared" si="182"/>
        <v>7962.2</v>
      </c>
      <c r="N2934" s="5">
        <f t="shared" si="183"/>
        <v>499.93720328552411</v>
      </c>
      <c r="O2934" s="5" t="str">
        <f t="shared" si="180"/>
        <v/>
      </c>
      <c r="P2934" s="43" t="str">
        <f t="shared" si="181"/>
        <v>insert into noskrien_reit (dalibnieks, rez,skriesim_db,sacensibas) values ('Grahovska Vita',7962.2,'','Lattelecom Rīgas maratons – pusmaratona distance');</v>
      </c>
    </row>
    <row r="2935" spans="1:16" x14ac:dyDescent="0.2">
      <c r="A2935" s="26" t="s">
        <v>29002</v>
      </c>
      <c r="B2935" s="28" t="s">
        <v>11918</v>
      </c>
      <c r="C2935" s="28" t="s">
        <v>8331</v>
      </c>
      <c r="D2935" s="28">
        <v>1986</v>
      </c>
      <c r="E2935" s="28" t="s">
        <v>6202</v>
      </c>
      <c r="F2935" s="28" t="s">
        <v>3249</v>
      </c>
      <c r="G2935" s="28" t="s">
        <v>2563</v>
      </c>
      <c r="H2935" s="28" t="s">
        <v>11919</v>
      </c>
      <c r="I2935" s="28" t="s">
        <v>20765</v>
      </c>
      <c r="J2935" s="28">
        <v>2</v>
      </c>
      <c r="K2935" s="28">
        <v>12</v>
      </c>
      <c r="L2935" s="5">
        <v>42.4</v>
      </c>
      <c r="M2935" s="5">
        <f t="shared" si="182"/>
        <v>7962.4</v>
      </c>
      <c r="N2935" s="5">
        <f t="shared" si="183"/>
        <v>499.92464583542653</v>
      </c>
      <c r="O2935" s="5" t="str">
        <f t="shared" si="180"/>
        <v/>
      </c>
      <c r="P2935" s="43" t="str">
        <f t="shared" si="181"/>
        <v>insert into noskrien_reit (dalibnieks, rez,skriesim_db,sacensibas) values ('Zelča Ivanda',7962.4,'','Lattelecom Rīgas maratons – pusmaratona distance');</v>
      </c>
    </row>
    <row r="2936" spans="1:16" x14ac:dyDescent="0.2">
      <c r="A2936" s="26" t="s">
        <v>29003</v>
      </c>
      <c r="B2936" s="27" t="s">
        <v>9629</v>
      </c>
      <c r="C2936" s="27" t="s">
        <v>11920</v>
      </c>
      <c r="D2936" s="27">
        <v>1986</v>
      </c>
      <c r="E2936" s="27" t="s">
        <v>6202</v>
      </c>
      <c r="F2936" s="27" t="s">
        <v>787</v>
      </c>
      <c r="G2936" s="27" t="s">
        <v>2563</v>
      </c>
      <c r="H2936" s="27" t="s">
        <v>11921</v>
      </c>
      <c r="I2936" s="27" t="s">
        <v>20766</v>
      </c>
      <c r="J2936" s="27">
        <v>2</v>
      </c>
      <c r="K2936" s="27">
        <v>12</v>
      </c>
      <c r="L2936" s="5">
        <v>44</v>
      </c>
      <c r="M2936" s="5">
        <f t="shared" si="182"/>
        <v>7964</v>
      </c>
      <c r="N2936" s="5">
        <f t="shared" si="183"/>
        <v>499.82420894023107</v>
      </c>
      <c r="O2936" s="5" t="str">
        <f t="shared" si="180"/>
        <v/>
      </c>
      <c r="P2936" s="43" t="str">
        <f t="shared" si="181"/>
        <v>insert into noskrien_reit (dalibnieks, rez,skriesim_db,sacensibas) values ('Riekstiņa Dārta',7964,'','Lattelecom Rīgas maratons – pusmaratona distance');</v>
      </c>
    </row>
    <row r="2937" spans="1:16" x14ac:dyDescent="0.2">
      <c r="A2937" s="26" t="s">
        <v>29004</v>
      </c>
      <c r="B2937" s="28" t="s">
        <v>26</v>
      </c>
      <c r="C2937" s="28" t="s">
        <v>2169</v>
      </c>
      <c r="D2937" s="28">
        <v>1982</v>
      </c>
      <c r="E2937" s="28" t="s">
        <v>2564</v>
      </c>
      <c r="F2937" s="28" t="s">
        <v>2595</v>
      </c>
      <c r="G2937" s="28" t="s">
        <v>2563</v>
      </c>
      <c r="H2937" s="28" t="s">
        <v>11922</v>
      </c>
      <c r="I2937" s="28" t="s">
        <v>20767</v>
      </c>
      <c r="J2937" s="28">
        <v>2</v>
      </c>
      <c r="K2937" s="28">
        <v>12</v>
      </c>
      <c r="L2937" s="5">
        <v>44.2</v>
      </c>
      <c r="M2937" s="5">
        <f t="shared" si="182"/>
        <v>7964.2</v>
      </c>
      <c r="N2937" s="5">
        <f t="shared" si="183"/>
        <v>499.81165716581705</v>
      </c>
      <c r="O2937" s="5" t="str">
        <f t="shared" si="180"/>
        <v/>
      </c>
      <c r="P2937" s="43" t="str">
        <f t="shared" si="181"/>
        <v>insert into noskrien_reit (dalibnieks, rez,skriesim_db,sacensibas) values ('Čevers Māris',7964.2,'','Lattelecom Rīgas maratons – pusmaratona distance');</v>
      </c>
    </row>
    <row r="2938" spans="1:16" x14ac:dyDescent="0.2">
      <c r="A2938" s="26" t="s">
        <v>29005</v>
      </c>
      <c r="B2938" s="27" t="s">
        <v>11923</v>
      </c>
      <c r="C2938" s="27" t="s">
        <v>11924</v>
      </c>
      <c r="D2938" s="27">
        <v>1978</v>
      </c>
      <c r="E2938" s="27" t="s">
        <v>2564</v>
      </c>
      <c r="F2938" s="27" t="s">
        <v>7354</v>
      </c>
      <c r="G2938" s="27" t="s">
        <v>2563</v>
      </c>
      <c r="H2938" s="27" t="s">
        <v>11925</v>
      </c>
      <c r="I2938" s="27" t="s">
        <v>20768</v>
      </c>
      <c r="J2938" s="27">
        <v>2</v>
      </c>
      <c r="K2938" s="27">
        <v>12</v>
      </c>
      <c r="L2938" s="5">
        <v>45.1</v>
      </c>
      <c r="M2938" s="5">
        <f t="shared" si="182"/>
        <v>7965.1</v>
      </c>
      <c r="N2938" s="5">
        <f t="shared" si="183"/>
        <v>499.75518198139378</v>
      </c>
      <c r="O2938" s="5" t="str">
        <f t="shared" si="180"/>
        <v/>
      </c>
      <c r="P2938" s="43" t="str">
        <f t="shared" si="181"/>
        <v>insert into noskrien_reit (dalibnieks, rez,skriesim_db,sacensibas) values ('Lokomets Renāts',7965.1,'','Lattelecom Rīgas maratons – pusmaratona distance');</v>
      </c>
    </row>
    <row r="2939" spans="1:16" x14ac:dyDescent="0.2">
      <c r="A2939" s="26" t="s">
        <v>29006</v>
      </c>
      <c r="B2939" s="28" t="s">
        <v>381</v>
      </c>
      <c r="C2939" s="28" t="s">
        <v>11926</v>
      </c>
      <c r="D2939" s="28">
        <v>1987</v>
      </c>
      <c r="E2939" s="28" t="s">
        <v>2564</v>
      </c>
      <c r="F2939" s="28"/>
      <c r="G2939" s="28" t="s">
        <v>2563</v>
      </c>
      <c r="H2939" s="28" t="s">
        <v>11927</v>
      </c>
      <c r="I2939" s="28" t="s">
        <v>20769</v>
      </c>
      <c r="J2939" s="28">
        <v>2</v>
      </c>
      <c r="K2939" s="28">
        <v>12</v>
      </c>
      <c r="L2939" s="5">
        <v>45.9</v>
      </c>
      <c r="M2939" s="5">
        <f t="shared" si="182"/>
        <v>7965.9</v>
      </c>
      <c r="N2939" s="5">
        <f t="shared" si="183"/>
        <v>499.70499253066197</v>
      </c>
      <c r="O2939" s="5" t="str">
        <f t="shared" si="180"/>
        <v/>
      </c>
      <c r="P2939" s="43" t="str">
        <f t="shared" si="181"/>
        <v>insert into noskrien_reit (dalibnieks, rez,skriesim_db,sacensibas) values ('Ziners Dāvis',7965.9,'','Lattelecom Rīgas maratons – pusmaratona distance');</v>
      </c>
    </row>
    <row r="2940" spans="1:16" x14ac:dyDescent="0.2">
      <c r="A2940" s="26" t="s">
        <v>29007</v>
      </c>
      <c r="B2940" s="27" t="s">
        <v>11928</v>
      </c>
      <c r="C2940" s="27" t="s">
        <v>11929</v>
      </c>
      <c r="D2940" s="27">
        <v>1987</v>
      </c>
      <c r="E2940" s="27" t="s">
        <v>6202</v>
      </c>
      <c r="F2940" s="27" t="s">
        <v>2260</v>
      </c>
      <c r="G2940" s="27" t="s">
        <v>2563</v>
      </c>
      <c r="H2940" s="27" t="s">
        <v>11930</v>
      </c>
      <c r="I2940" s="27" t="s">
        <v>20770</v>
      </c>
      <c r="J2940" s="27">
        <v>2</v>
      </c>
      <c r="K2940" s="27">
        <v>12</v>
      </c>
      <c r="L2940" s="5">
        <v>46.1</v>
      </c>
      <c r="M2940" s="5">
        <f t="shared" si="182"/>
        <v>7966.1</v>
      </c>
      <c r="N2940" s="5">
        <f t="shared" si="183"/>
        <v>499.69244674307373</v>
      </c>
      <c r="O2940" s="5" t="str">
        <f t="shared" si="180"/>
        <v/>
      </c>
      <c r="P2940" s="43" t="str">
        <f t="shared" si="181"/>
        <v>insert into noskrien_reit (dalibnieks, rez,skriesim_db,sacensibas) values ('Pudlowska Agnieszka',7966.1,'','Lattelecom Rīgas maratons – pusmaratona distance');</v>
      </c>
    </row>
    <row r="2941" spans="1:16" x14ac:dyDescent="0.2">
      <c r="A2941" s="26" t="s">
        <v>29008</v>
      </c>
      <c r="B2941" s="28" t="s">
        <v>774</v>
      </c>
      <c r="C2941" s="28" t="s">
        <v>11931</v>
      </c>
      <c r="D2941" s="28">
        <v>1967</v>
      </c>
      <c r="E2941" s="28" t="s">
        <v>6399</v>
      </c>
      <c r="F2941" s="28"/>
      <c r="G2941" s="28" t="s">
        <v>2563</v>
      </c>
      <c r="H2941" s="28" t="s">
        <v>11932</v>
      </c>
      <c r="I2941" s="28" t="s">
        <v>20771</v>
      </c>
      <c r="J2941" s="28">
        <v>2</v>
      </c>
      <c r="K2941" s="28">
        <v>12</v>
      </c>
      <c r="L2941" s="5">
        <v>47</v>
      </c>
      <c r="M2941" s="5">
        <f t="shared" si="182"/>
        <v>7967</v>
      </c>
      <c r="N2941" s="5">
        <f t="shared" si="183"/>
        <v>499.63599849378687</v>
      </c>
      <c r="O2941" s="5" t="str">
        <f t="shared" si="180"/>
        <v/>
      </c>
      <c r="P2941" s="43" t="str">
        <f t="shared" si="181"/>
        <v>insert into noskrien_reit (dalibnieks, rez,skriesim_db,sacensibas) values ('Vectirāne Inese',7967,'','Lattelecom Rīgas maratons – pusmaratona distance');</v>
      </c>
    </row>
    <row r="2942" spans="1:16" x14ac:dyDescent="0.2">
      <c r="A2942" s="26" t="s">
        <v>29009</v>
      </c>
      <c r="B2942" s="27" t="s">
        <v>11933</v>
      </c>
      <c r="C2942" s="27" t="s">
        <v>11934</v>
      </c>
      <c r="D2942" s="27">
        <v>1987</v>
      </c>
      <c r="E2942" s="27" t="s">
        <v>6202</v>
      </c>
      <c r="F2942" s="27" t="s">
        <v>695</v>
      </c>
      <c r="G2942" s="27" t="s">
        <v>2563</v>
      </c>
      <c r="H2942" s="27" t="s">
        <v>11935</v>
      </c>
      <c r="I2942" s="27" t="s">
        <v>20772</v>
      </c>
      <c r="J2942" s="27">
        <v>2</v>
      </c>
      <c r="K2942" s="27">
        <v>12</v>
      </c>
      <c r="L2942" s="5">
        <v>47.4</v>
      </c>
      <c r="M2942" s="5">
        <f t="shared" si="182"/>
        <v>7967.4</v>
      </c>
      <c r="N2942" s="5">
        <f t="shared" si="183"/>
        <v>499.6109144764917</v>
      </c>
      <c r="O2942" s="5" t="str">
        <f t="shared" si="180"/>
        <v/>
      </c>
      <c r="P2942" s="43" t="str">
        <f t="shared" si="181"/>
        <v>insert into noskrien_reit (dalibnieks, rez,skriesim_db,sacensibas) values ('VANAGA ZANE',7967.4,'','Lattelecom Rīgas maratons – pusmaratona distance');</v>
      </c>
    </row>
    <row r="2943" spans="1:16" x14ac:dyDescent="0.2">
      <c r="A2943" s="26" t="s">
        <v>29010</v>
      </c>
      <c r="B2943" s="28" t="s">
        <v>11936</v>
      </c>
      <c r="C2943" s="28" t="s">
        <v>11937</v>
      </c>
      <c r="D2943" s="28">
        <v>1989</v>
      </c>
      <c r="E2943" s="28" t="s">
        <v>2564</v>
      </c>
      <c r="F2943" s="28"/>
      <c r="G2943" s="28" t="s">
        <v>2582</v>
      </c>
      <c r="H2943" s="28" t="s">
        <v>11938</v>
      </c>
      <c r="I2943" s="28" t="s">
        <v>20773</v>
      </c>
      <c r="J2943" s="28">
        <v>2</v>
      </c>
      <c r="K2943" s="28">
        <v>12</v>
      </c>
      <c r="L2943" s="5">
        <v>49.9</v>
      </c>
      <c r="M2943" s="5">
        <f t="shared" si="182"/>
        <v>7969.9</v>
      </c>
      <c r="N2943" s="5">
        <f t="shared" si="183"/>
        <v>499.45419641400775</v>
      </c>
      <c r="O2943" s="5" t="str">
        <f t="shared" si="180"/>
        <v/>
      </c>
      <c r="P2943" s="43" t="str">
        <f t="shared" si="181"/>
        <v>insert into noskrien_reit (dalibnieks, rez,skriesim_db,sacensibas) values ('Badagadze Lasha',7969.9,'','Lattelecom Rīgas maratons – pusmaratona distance');</v>
      </c>
    </row>
    <row r="2944" spans="1:16" x14ac:dyDescent="0.2">
      <c r="A2944" s="26" t="s">
        <v>29011</v>
      </c>
      <c r="B2944" s="27" t="s">
        <v>11939</v>
      </c>
      <c r="C2944" s="27" t="s">
        <v>11940</v>
      </c>
      <c r="D2944" s="27">
        <v>1983</v>
      </c>
      <c r="E2944" s="27" t="s">
        <v>2564</v>
      </c>
      <c r="F2944" s="27" t="s">
        <v>4491</v>
      </c>
      <c r="G2944" s="27" t="s">
        <v>2563</v>
      </c>
      <c r="H2944" s="27" t="s">
        <v>11941</v>
      </c>
      <c r="I2944" s="27" t="s">
        <v>20774</v>
      </c>
      <c r="J2944" s="27">
        <v>2</v>
      </c>
      <c r="K2944" s="27">
        <v>12</v>
      </c>
      <c r="L2944" s="5">
        <v>50.6</v>
      </c>
      <c r="M2944" s="5">
        <f t="shared" si="182"/>
        <v>7970.6</v>
      </c>
      <c r="N2944" s="5">
        <f t="shared" si="183"/>
        <v>499.41033297367818</v>
      </c>
      <c r="O2944" s="5" t="str">
        <f t="shared" si="180"/>
        <v/>
      </c>
      <c r="P2944" s="43" t="str">
        <f t="shared" si="181"/>
        <v>insert into noskrien_reit (dalibnieks, rez,skriesim_db,sacensibas) values ('PUSAUDZIS VAIRIS',7970.6,'','Lattelecom Rīgas maratons – pusmaratona distance');</v>
      </c>
    </row>
    <row r="2945" spans="1:16" x14ac:dyDescent="0.2">
      <c r="A2945" s="26" t="s">
        <v>29012</v>
      </c>
      <c r="B2945" s="28" t="s">
        <v>167</v>
      </c>
      <c r="C2945" s="28" t="s">
        <v>11942</v>
      </c>
      <c r="D2945" s="28">
        <v>1993</v>
      </c>
      <c r="E2945" s="28" t="s">
        <v>6202</v>
      </c>
      <c r="F2945" s="28" t="s">
        <v>2610</v>
      </c>
      <c r="G2945" s="28" t="s">
        <v>2563</v>
      </c>
      <c r="H2945" s="28" t="s">
        <v>11943</v>
      </c>
      <c r="I2945" s="28" t="s">
        <v>20775</v>
      </c>
      <c r="J2945" s="28">
        <v>2</v>
      </c>
      <c r="K2945" s="28">
        <v>12</v>
      </c>
      <c r="L2945" s="5">
        <v>51</v>
      </c>
      <c r="M2945" s="5">
        <f t="shared" si="182"/>
        <v>7971</v>
      </c>
      <c r="N2945" s="5">
        <f t="shared" si="183"/>
        <v>499.38527160958472</v>
      </c>
      <c r="O2945" s="5" t="str">
        <f t="shared" si="180"/>
        <v/>
      </c>
      <c r="P2945" s="43" t="str">
        <f t="shared" si="181"/>
        <v>insert into noskrien_reit (dalibnieks, rez,skriesim_db,sacensibas) values ('Ragozina Rita',7971,'','Lattelecom Rīgas maratons – pusmaratona distance');</v>
      </c>
    </row>
    <row r="2946" spans="1:16" x14ac:dyDescent="0.2">
      <c r="A2946" s="26" t="s">
        <v>29013</v>
      </c>
      <c r="B2946" s="27" t="s">
        <v>7837</v>
      </c>
      <c r="C2946" s="27" t="s">
        <v>11944</v>
      </c>
      <c r="D2946" s="27">
        <v>1998</v>
      </c>
      <c r="E2946" s="27" t="s">
        <v>7446</v>
      </c>
      <c r="F2946" s="27" t="s">
        <v>695</v>
      </c>
      <c r="G2946" s="27" t="s">
        <v>2563</v>
      </c>
      <c r="H2946" s="27" t="s">
        <v>11945</v>
      </c>
      <c r="I2946" s="27" t="s">
        <v>20776</v>
      </c>
      <c r="J2946" s="27">
        <v>2</v>
      </c>
      <c r="K2946" s="27">
        <v>12</v>
      </c>
      <c r="L2946" s="5">
        <v>53</v>
      </c>
      <c r="M2946" s="5">
        <f t="shared" si="182"/>
        <v>7973</v>
      </c>
      <c r="N2946" s="5">
        <f t="shared" si="183"/>
        <v>499.26000250846607</v>
      </c>
      <c r="O2946" s="5" t="str">
        <f t="shared" ref="O2946:O3009" si="184">IF(F2946="vsk noskrien","y","")</f>
        <v/>
      </c>
      <c r="P2946" s="43" t="str">
        <f t="shared" ref="P2946:P3009" si="185">CONCATENATE("insert into noskrien_reit (dalibnieks, rez,skriesim_db,sacensibas) values ('",C2946," ",B2946,"',",M2946,",'",O2946,"','",$P$1,"');")</f>
        <v>insert into noskrien_reit (dalibnieks, rez,skriesim_db,sacensibas) values ('Dreimane Agita',7973,'','Lattelecom Rīgas maratons – pusmaratona distance');</v>
      </c>
    </row>
    <row r="2947" spans="1:16" x14ac:dyDescent="0.2">
      <c r="A2947" s="26" t="s">
        <v>29014</v>
      </c>
      <c r="B2947" s="28" t="s">
        <v>7219</v>
      </c>
      <c r="C2947" s="28" t="s">
        <v>509</v>
      </c>
      <c r="D2947" s="28">
        <v>1956</v>
      </c>
      <c r="E2947" s="28" t="s">
        <v>6214</v>
      </c>
      <c r="F2947" s="28" t="s">
        <v>3132</v>
      </c>
      <c r="G2947" s="28" t="s">
        <v>2563</v>
      </c>
      <c r="H2947" s="28" t="s">
        <v>11946</v>
      </c>
      <c r="I2947" s="28" t="s">
        <v>20777</v>
      </c>
      <c r="J2947" s="28">
        <v>2</v>
      </c>
      <c r="K2947" s="28">
        <v>12</v>
      </c>
      <c r="L2947" s="5">
        <v>53.1</v>
      </c>
      <c r="M2947" s="5">
        <f t="shared" ref="M2947:M3010" si="186">J2947*3600+K2947*60+L2947</f>
        <v>7973.1</v>
      </c>
      <c r="N2947" s="5">
        <f t="shared" ref="N2947:N3010" si="187">$M$2/M2947*1000</f>
        <v>499.2537407031142</v>
      </c>
      <c r="O2947" s="5" t="str">
        <f t="shared" si="184"/>
        <v/>
      </c>
      <c r="P2947" s="43" t="str">
        <f t="shared" si="185"/>
        <v>insert into noskrien_reit (dalibnieks, rez,skriesim_db,sacensibas) values ('Rozenbergs Janis',7973.1,'','Lattelecom Rīgas maratons – pusmaratona distance');</v>
      </c>
    </row>
    <row r="2948" spans="1:16" x14ac:dyDescent="0.2">
      <c r="A2948" s="26" t="s">
        <v>29015</v>
      </c>
      <c r="B2948" s="27" t="s">
        <v>86</v>
      </c>
      <c r="C2948" s="27" t="s">
        <v>2129</v>
      </c>
      <c r="D2948" s="27">
        <v>1985</v>
      </c>
      <c r="E2948" s="27" t="s">
        <v>2564</v>
      </c>
      <c r="F2948" s="27" t="s">
        <v>695</v>
      </c>
      <c r="G2948" s="27" t="s">
        <v>2563</v>
      </c>
      <c r="H2948" s="27" t="s">
        <v>11947</v>
      </c>
      <c r="I2948" s="27" t="s">
        <v>20778</v>
      </c>
      <c r="J2948" s="27">
        <v>2</v>
      </c>
      <c r="K2948" s="27">
        <v>12</v>
      </c>
      <c r="L2948" s="5">
        <v>55.3</v>
      </c>
      <c r="M2948" s="5">
        <f t="shared" si="186"/>
        <v>7975.3</v>
      </c>
      <c r="N2948" s="5">
        <f t="shared" si="187"/>
        <v>499.11602071395436</v>
      </c>
      <c r="O2948" s="5" t="str">
        <f t="shared" si="184"/>
        <v/>
      </c>
      <c r="P2948" s="43" t="str">
        <f t="shared" si="185"/>
        <v>insert into noskrien_reit (dalibnieks, rez,skriesim_db,sacensibas) values ('Buls Viesturs',7975.3,'','Lattelecom Rīgas maratons – pusmaratona distance');</v>
      </c>
    </row>
    <row r="2949" spans="1:16" x14ac:dyDescent="0.2">
      <c r="A2949" s="26" t="s">
        <v>29016</v>
      </c>
      <c r="B2949" s="28" t="s">
        <v>5396</v>
      </c>
      <c r="C2949" s="28" t="s">
        <v>11948</v>
      </c>
      <c r="D2949" s="28">
        <v>1988</v>
      </c>
      <c r="E2949" s="28" t="s">
        <v>6202</v>
      </c>
      <c r="F2949" s="28"/>
      <c r="G2949" s="28" t="s">
        <v>2614</v>
      </c>
      <c r="H2949" s="28" t="s">
        <v>11949</v>
      </c>
      <c r="I2949" s="28" t="s">
        <v>20779</v>
      </c>
      <c r="J2949" s="28">
        <v>2</v>
      </c>
      <c r="K2949" s="28">
        <v>12</v>
      </c>
      <c r="L2949" s="5">
        <v>56.6</v>
      </c>
      <c r="M2949" s="5">
        <f t="shared" si="186"/>
        <v>7976.6</v>
      </c>
      <c r="N2949" s="5">
        <f t="shared" si="187"/>
        <v>499.0346764285535</v>
      </c>
      <c r="O2949" s="5" t="str">
        <f t="shared" si="184"/>
        <v/>
      </c>
      <c r="P2949" s="43" t="str">
        <f t="shared" si="185"/>
        <v>insert into noskrien_reit (dalibnieks, rez,skriesim_db,sacensibas) values ('Pankratova Anna',7976.6,'','Lattelecom Rīgas maratons – pusmaratona distance');</v>
      </c>
    </row>
    <row r="2950" spans="1:16" x14ac:dyDescent="0.2">
      <c r="A2950" s="26" t="s">
        <v>29017</v>
      </c>
      <c r="B2950" s="27" t="s">
        <v>46</v>
      </c>
      <c r="C2950" s="27" t="s">
        <v>10788</v>
      </c>
      <c r="D2950" s="27">
        <v>1977</v>
      </c>
      <c r="E2950" s="27" t="s">
        <v>2564</v>
      </c>
      <c r="F2950" s="27" t="s">
        <v>7010</v>
      </c>
      <c r="G2950" s="27" t="s">
        <v>2563</v>
      </c>
      <c r="H2950" s="27" t="s">
        <v>11950</v>
      </c>
      <c r="I2950" s="27" t="s">
        <v>20780</v>
      </c>
      <c r="J2950" s="27">
        <v>2</v>
      </c>
      <c r="K2950" s="27">
        <v>12</v>
      </c>
      <c r="L2950" s="5">
        <v>57.1</v>
      </c>
      <c r="M2950" s="5">
        <f t="shared" si="186"/>
        <v>7977.1</v>
      </c>
      <c r="N2950" s="5">
        <f t="shared" si="187"/>
        <v>499.00339722455527</v>
      </c>
      <c r="O2950" s="5" t="str">
        <f t="shared" si="184"/>
        <v/>
      </c>
      <c r="P2950" s="43" t="str">
        <f t="shared" si="185"/>
        <v>insert into noskrien_reit (dalibnieks, rez,skriesim_db,sacensibas) values ('Mačs Jānis',7977.1,'','Lattelecom Rīgas maratons – pusmaratona distance');</v>
      </c>
    </row>
    <row r="2951" spans="1:16" x14ac:dyDescent="0.2">
      <c r="A2951" s="26" t="s">
        <v>29018</v>
      </c>
      <c r="B2951" s="28" t="s">
        <v>11951</v>
      </c>
      <c r="C2951" s="28" t="s">
        <v>11952</v>
      </c>
      <c r="D2951" s="28">
        <v>1991</v>
      </c>
      <c r="E2951" s="28" t="s">
        <v>6202</v>
      </c>
      <c r="F2951" s="28" t="s">
        <v>9240</v>
      </c>
      <c r="G2951" s="28" t="s">
        <v>2563</v>
      </c>
      <c r="H2951" s="28" t="s">
        <v>11953</v>
      </c>
      <c r="I2951" s="28" t="s">
        <v>20781</v>
      </c>
      <c r="J2951" s="28">
        <v>2</v>
      </c>
      <c r="K2951" s="28">
        <v>12</v>
      </c>
      <c r="L2951" s="5">
        <v>57.4</v>
      </c>
      <c r="M2951" s="5">
        <f t="shared" si="186"/>
        <v>7977.4</v>
      </c>
      <c r="N2951" s="5">
        <f t="shared" si="187"/>
        <v>498.98463158422544</v>
      </c>
      <c r="O2951" s="5" t="str">
        <f t="shared" si="184"/>
        <v/>
      </c>
      <c r="P2951" s="43" t="str">
        <f t="shared" si="185"/>
        <v>insert into noskrien_reit (dalibnieks, rez,skriesim_db,sacensibas) values ('Žumbure Elza',7977.4,'','Lattelecom Rīgas maratons – pusmaratona distance');</v>
      </c>
    </row>
    <row r="2952" spans="1:16" x14ac:dyDescent="0.2">
      <c r="A2952" s="26" t="s">
        <v>29019</v>
      </c>
      <c r="B2952" s="27" t="s">
        <v>525</v>
      </c>
      <c r="C2952" s="27" t="s">
        <v>2223</v>
      </c>
      <c r="D2952" s="27">
        <v>1960</v>
      </c>
      <c r="E2952" s="27" t="s">
        <v>6214</v>
      </c>
      <c r="F2952" s="27" t="s">
        <v>3155</v>
      </c>
      <c r="G2952" s="27" t="s">
        <v>2563</v>
      </c>
      <c r="H2952" s="27" t="s">
        <v>11954</v>
      </c>
      <c r="I2952" s="27" t="s">
        <v>20782</v>
      </c>
      <c r="J2952" s="27">
        <v>2</v>
      </c>
      <c r="K2952" s="27">
        <v>12</v>
      </c>
      <c r="L2952" s="5">
        <v>58.3</v>
      </c>
      <c r="M2952" s="5">
        <f t="shared" si="186"/>
        <v>7978.3</v>
      </c>
      <c r="N2952" s="5">
        <f t="shared" si="187"/>
        <v>498.92834313074212</v>
      </c>
      <c r="O2952" s="5" t="str">
        <f t="shared" si="184"/>
        <v/>
      </c>
      <c r="P2952" s="43" t="str">
        <f t="shared" si="185"/>
        <v>insert into noskrien_reit (dalibnieks, rez,skriesim_db,sacensibas) values ('Vanags Arnis',7978.3,'','Lattelecom Rīgas maratons – pusmaratona distance');</v>
      </c>
    </row>
    <row r="2953" spans="1:16" x14ac:dyDescent="0.2">
      <c r="A2953" s="26" t="s">
        <v>29020</v>
      </c>
      <c r="B2953" s="28" t="s">
        <v>11955</v>
      </c>
      <c r="C2953" s="28" t="s">
        <v>11956</v>
      </c>
      <c r="D2953" s="28">
        <v>1992</v>
      </c>
      <c r="E2953" s="28" t="s">
        <v>6202</v>
      </c>
      <c r="F2953" s="28" t="s">
        <v>6658</v>
      </c>
      <c r="G2953" s="28" t="s">
        <v>2619</v>
      </c>
      <c r="H2953" s="28" t="s">
        <v>11957</v>
      </c>
      <c r="I2953" s="28" t="s">
        <v>20783</v>
      </c>
      <c r="J2953" s="28">
        <v>2</v>
      </c>
      <c r="K2953" s="28">
        <v>13</v>
      </c>
      <c r="L2953" s="5">
        <v>0.5</v>
      </c>
      <c r="M2953" s="5">
        <f t="shared" si="186"/>
        <v>7980.5</v>
      </c>
      <c r="N2953" s="5">
        <f t="shared" si="187"/>
        <v>498.79080258129187</v>
      </c>
      <c r="O2953" s="5" t="str">
        <f t="shared" si="184"/>
        <v/>
      </c>
      <c r="P2953" s="43" t="str">
        <f t="shared" si="185"/>
        <v>insert into noskrien_reit (dalibnieks, rez,skriesim_db,sacensibas) values ('Kreivenaite Edita',7980.5,'','Lattelecom Rīgas maratons – pusmaratona distance');</v>
      </c>
    </row>
    <row r="2954" spans="1:16" x14ac:dyDescent="0.2">
      <c r="A2954" s="26" t="s">
        <v>29021</v>
      </c>
      <c r="B2954" s="27" t="s">
        <v>11958</v>
      </c>
      <c r="C2954" s="27" t="s">
        <v>11959</v>
      </c>
      <c r="D2954" s="27">
        <v>1992</v>
      </c>
      <c r="E2954" s="27" t="s">
        <v>6202</v>
      </c>
      <c r="F2954" s="27" t="s">
        <v>6658</v>
      </c>
      <c r="G2954" s="27" t="s">
        <v>2619</v>
      </c>
      <c r="H2954" s="27" t="s">
        <v>11960</v>
      </c>
      <c r="I2954" s="27" t="s">
        <v>20784</v>
      </c>
      <c r="J2954" s="27">
        <v>2</v>
      </c>
      <c r="K2954" s="27">
        <v>13</v>
      </c>
      <c r="L2954" s="5">
        <v>0.7</v>
      </c>
      <c r="M2954" s="5">
        <f t="shared" si="186"/>
        <v>7980.7</v>
      </c>
      <c r="N2954" s="5">
        <f t="shared" si="187"/>
        <v>498.77830265515553</v>
      </c>
      <c r="O2954" s="5" t="str">
        <f t="shared" si="184"/>
        <v/>
      </c>
      <c r="P2954" s="43" t="str">
        <f t="shared" si="185"/>
        <v>insert into noskrien_reit (dalibnieks, rez,skriesim_db,sacensibas) values ('KINDERYTĖ MARIJA',7980.7,'','Lattelecom Rīgas maratons – pusmaratona distance');</v>
      </c>
    </row>
    <row r="2955" spans="1:16" x14ac:dyDescent="0.2">
      <c r="A2955" s="26" t="s">
        <v>29022</v>
      </c>
      <c r="B2955" s="28" t="s">
        <v>540</v>
      </c>
      <c r="C2955" s="28" t="s">
        <v>11961</v>
      </c>
      <c r="D2955" s="28">
        <v>1990</v>
      </c>
      <c r="E2955" s="28" t="s">
        <v>2564</v>
      </c>
      <c r="F2955" s="28" t="s">
        <v>695</v>
      </c>
      <c r="G2955" s="28" t="s">
        <v>2563</v>
      </c>
      <c r="H2955" s="28" t="s">
        <v>11962</v>
      </c>
      <c r="I2955" s="28" t="s">
        <v>20785</v>
      </c>
      <c r="J2955" s="28">
        <v>2</v>
      </c>
      <c r="K2955" s="28">
        <v>13</v>
      </c>
      <c r="L2955" s="5">
        <v>3.2</v>
      </c>
      <c r="M2955" s="5">
        <f t="shared" si="186"/>
        <v>7983.2</v>
      </c>
      <c r="N2955" s="5">
        <f t="shared" si="187"/>
        <v>498.6221064234893</v>
      </c>
      <c r="O2955" s="5" t="str">
        <f t="shared" si="184"/>
        <v/>
      </c>
      <c r="P2955" s="43" t="str">
        <f t="shared" si="185"/>
        <v>insert into noskrien_reit (dalibnieks, rez,skriesim_db,sacensibas) values ('Vilimans Armands',7983.2,'','Lattelecom Rīgas maratons – pusmaratona distance');</v>
      </c>
    </row>
    <row r="2956" spans="1:16" x14ac:dyDescent="0.2">
      <c r="A2956" s="26" t="s">
        <v>29023</v>
      </c>
      <c r="B2956" s="27" t="s">
        <v>11963</v>
      </c>
      <c r="C2956" s="27" t="s">
        <v>11964</v>
      </c>
      <c r="D2956" s="27">
        <v>1985</v>
      </c>
      <c r="E2956" s="27" t="s">
        <v>6202</v>
      </c>
      <c r="F2956" s="27" t="s">
        <v>695</v>
      </c>
      <c r="G2956" s="27" t="s">
        <v>2563</v>
      </c>
      <c r="H2956" s="27" t="s">
        <v>11965</v>
      </c>
      <c r="I2956" s="27" t="s">
        <v>20786</v>
      </c>
      <c r="J2956" s="27">
        <v>2</v>
      </c>
      <c r="K2956" s="27">
        <v>13</v>
      </c>
      <c r="L2956" s="5">
        <v>4.0999999999999996</v>
      </c>
      <c r="M2956" s="5">
        <f t="shared" si="186"/>
        <v>7984.1</v>
      </c>
      <c r="N2956" s="5">
        <f t="shared" si="187"/>
        <v>498.56589972570481</v>
      </c>
      <c r="O2956" s="5" t="str">
        <f t="shared" si="184"/>
        <v/>
      </c>
      <c r="P2956" s="43" t="str">
        <f t="shared" si="185"/>
        <v>insert into noskrien_reit (dalibnieks, rez,skriesim_db,sacensibas) values ('Belicka Ilvija',7984.1,'','Lattelecom Rīgas maratons – pusmaratona distance');</v>
      </c>
    </row>
    <row r="2957" spans="1:16" x14ac:dyDescent="0.2">
      <c r="A2957" s="26" t="s">
        <v>29024</v>
      </c>
      <c r="B2957" s="28" t="s">
        <v>11966</v>
      </c>
      <c r="C2957" s="28" t="s">
        <v>11967</v>
      </c>
      <c r="D2957" s="28">
        <v>1972</v>
      </c>
      <c r="E2957" s="28" t="s">
        <v>6399</v>
      </c>
      <c r="F2957" s="28" t="s">
        <v>3580</v>
      </c>
      <c r="G2957" s="28" t="s">
        <v>2682</v>
      </c>
      <c r="H2957" s="28" t="s">
        <v>11968</v>
      </c>
      <c r="I2957" s="28" t="s">
        <v>20787</v>
      </c>
      <c r="J2957" s="28">
        <v>2</v>
      </c>
      <c r="K2957" s="28">
        <v>13</v>
      </c>
      <c r="L2957" s="5">
        <v>4.9000000000000004</v>
      </c>
      <c r="M2957" s="5">
        <f t="shared" si="186"/>
        <v>7984.9</v>
      </c>
      <c r="N2957" s="5">
        <f t="shared" si="187"/>
        <v>498.51594885346088</v>
      </c>
      <c r="O2957" s="5" t="str">
        <f t="shared" si="184"/>
        <v/>
      </c>
      <c r="P2957" s="43" t="str">
        <f t="shared" si="185"/>
        <v>insert into noskrien_reit (dalibnieks, rez,skriesim_db,sacensibas) values ('Allaste Marju',7984.9,'','Lattelecom Rīgas maratons – pusmaratona distance');</v>
      </c>
    </row>
    <row r="2958" spans="1:16" x14ac:dyDescent="0.2">
      <c r="A2958" s="26" t="s">
        <v>29025</v>
      </c>
      <c r="B2958" s="27" t="s">
        <v>11969</v>
      </c>
      <c r="C2958" s="27" t="s">
        <v>11970</v>
      </c>
      <c r="D2958" s="27">
        <v>1981</v>
      </c>
      <c r="E2958" s="27" t="s">
        <v>6202</v>
      </c>
      <c r="F2958" s="27"/>
      <c r="G2958" s="27" t="s">
        <v>2682</v>
      </c>
      <c r="H2958" s="27" t="s">
        <v>11968</v>
      </c>
      <c r="I2958" s="27" t="s">
        <v>20787</v>
      </c>
      <c r="J2958" s="27">
        <v>2</v>
      </c>
      <c r="K2958" s="27">
        <v>13</v>
      </c>
      <c r="L2958" s="5">
        <v>4.9000000000000004</v>
      </c>
      <c r="M2958" s="5">
        <f t="shared" si="186"/>
        <v>7984.9</v>
      </c>
      <c r="N2958" s="5">
        <f t="shared" si="187"/>
        <v>498.51594885346088</v>
      </c>
      <c r="O2958" s="5" t="str">
        <f t="shared" si="184"/>
        <v/>
      </c>
      <c r="P2958" s="43" t="str">
        <f t="shared" si="185"/>
        <v>insert into noskrien_reit (dalibnieks, rez,skriesim_db,sacensibas) values ('Plehhov Kersti',7984.9,'','Lattelecom Rīgas maratons – pusmaratona distance');</v>
      </c>
    </row>
    <row r="2959" spans="1:16" x14ac:dyDescent="0.2">
      <c r="A2959" s="26" t="s">
        <v>29026</v>
      </c>
      <c r="B2959" s="28" t="s">
        <v>5833</v>
      </c>
      <c r="C2959" s="28" t="s">
        <v>11971</v>
      </c>
      <c r="D2959" s="28">
        <v>1976</v>
      </c>
      <c r="E2959" s="28" t="s">
        <v>6202</v>
      </c>
      <c r="F2959" s="28" t="s">
        <v>3580</v>
      </c>
      <c r="G2959" s="28" t="s">
        <v>2682</v>
      </c>
      <c r="H2959" s="28" t="s">
        <v>11972</v>
      </c>
      <c r="I2959" s="28" t="s">
        <v>20788</v>
      </c>
      <c r="J2959" s="28">
        <v>2</v>
      </c>
      <c r="K2959" s="28">
        <v>13</v>
      </c>
      <c r="L2959" s="5">
        <v>5.2</v>
      </c>
      <c r="M2959" s="5">
        <f t="shared" si="186"/>
        <v>7985.2</v>
      </c>
      <c r="N2959" s="5">
        <f t="shared" si="187"/>
        <v>498.49721985673494</v>
      </c>
      <c r="O2959" s="5" t="str">
        <f t="shared" si="184"/>
        <v/>
      </c>
      <c r="P2959" s="43" t="str">
        <f t="shared" si="185"/>
        <v>insert into noskrien_reit (dalibnieks, rez,skriesim_db,sacensibas) values ('Paulberg Diana',7985.2,'','Lattelecom Rīgas maratons – pusmaratona distance');</v>
      </c>
    </row>
    <row r="2960" spans="1:16" x14ac:dyDescent="0.2">
      <c r="A2960" s="26" t="s">
        <v>29027</v>
      </c>
      <c r="B2960" s="27" t="s">
        <v>64</v>
      </c>
      <c r="C2960" s="27" t="s">
        <v>11973</v>
      </c>
      <c r="D2960" s="27">
        <v>1978</v>
      </c>
      <c r="E2960" s="27" t="s">
        <v>2564</v>
      </c>
      <c r="F2960" s="27" t="s">
        <v>3360</v>
      </c>
      <c r="G2960" s="27" t="s">
        <v>2563</v>
      </c>
      <c r="H2960" s="27" t="s">
        <v>11974</v>
      </c>
      <c r="I2960" s="27" t="s">
        <v>20789</v>
      </c>
      <c r="J2960" s="27">
        <v>2</v>
      </c>
      <c r="K2960" s="27">
        <v>13</v>
      </c>
      <c r="L2960" s="5">
        <v>5.4</v>
      </c>
      <c r="M2960" s="5">
        <f t="shared" si="186"/>
        <v>7985.4</v>
      </c>
      <c r="N2960" s="5">
        <f t="shared" si="187"/>
        <v>498.48473464071935</v>
      </c>
      <c r="O2960" s="5" t="str">
        <f t="shared" si="184"/>
        <v/>
      </c>
      <c r="P2960" s="43" t="str">
        <f t="shared" si="185"/>
        <v>insert into noskrien_reit (dalibnieks, rez,skriesim_db,sacensibas) values ('Ondzulis Normunds',7985.4,'','Lattelecom Rīgas maratons – pusmaratona distance');</v>
      </c>
    </row>
    <row r="2961" spans="1:16" x14ac:dyDescent="0.2">
      <c r="A2961" s="26" t="s">
        <v>29028</v>
      </c>
      <c r="B2961" s="28" t="s">
        <v>890</v>
      </c>
      <c r="C2961" s="28" t="s">
        <v>2334</v>
      </c>
      <c r="D2961" s="28">
        <v>1979</v>
      </c>
      <c r="E2961" s="28" t="s">
        <v>2564</v>
      </c>
      <c r="F2961" s="28" t="s">
        <v>2250</v>
      </c>
      <c r="G2961" s="28" t="s">
        <v>2563</v>
      </c>
      <c r="H2961" s="28" t="s">
        <v>11975</v>
      </c>
      <c r="I2961" s="28" t="s">
        <v>20790</v>
      </c>
      <c r="J2961" s="28">
        <v>2</v>
      </c>
      <c r="K2961" s="28">
        <v>13</v>
      </c>
      <c r="L2961" s="5">
        <v>6</v>
      </c>
      <c r="M2961" s="5">
        <f t="shared" si="186"/>
        <v>7986</v>
      </c>
      <c r="N2961" s="5">
        <f t="shared" si="187"/>
        <v>498.44728274480337</v>
      </c>
      <c r="O2961" s="5" t="str">
        <f t="shared" si="184"/>
        <v/>
      </c>
      <c r="P2961" s="43" t="str">
        <f t="shared" si="185"/>
        <v>insert into noskrien_reit (dalibnieks, rez,skriesim_db,sacensibas) values ('Mironovs Vladimirs',7986,'','Lattelecom Rīgas maratons – pusmaratona distance');</v>
      </c>
    </row>
    <row r="2962" spans="1:16" x14ac:dyDescent="0.2">
      <c r="A2962" s="26" t="s">
        <v>29029</v>
      </c>
      <c r="B2962" s="27" t="s">
        <v>2416</v>
      </c>
      <c r="C2962" s="27" t="s">
        <v>11976</v>
      </c>
      <c r="D2962" s="27">
        <v>1985</v>
      </c>
      <c r="E2962" s="27" t="s">
        <v>6202</v>
      </c>
      <c r="F2962" s="27" t="s">
        <v>11511</v>
      </c>
      <c r="G2962" s="27" t="s">
        <v>2563</v>
      </c>
      <c r="H2962" s="27" t="s">
        <v>11977</v>
      </c>
      <c r="I2962" s="27" t="s">
        <v>20791</v>
      </c>
      <c r="J2962" s="27">
        <v>2</v>
      </c>
      <c r="K2962" s="27">
        <v>13</v>
      </c>
      <c r="L2962" s="5">
        <v>6.5</v>
      </c>
      <c r="M2962" s="5">
        <f t="shared" si="186"/>
        <v>7986.5</v>
      </c>
      <c r="N2962" s="5">
        <f t="shared" si="187"/>
        <v>498.41607713015713</v>
      </c>
      <c r="O2962" s="5" t="str">
        <f t="shared" si="184"/>
        <v/>
      </c>
      <c r="P2962" s="43" t="str">
        <f t="shared" si="185"/>
        <v>insert into noskrien_reit (dalibnieks, rez,skriesim_db,sacensibas) values ('Pravorne Daina',7986.5,'','Lattelecom Rīgas maratons – pusmaratona distance');</v>
      </c>
    </row>
    <row r="2963" spans="1:16" x14ac:dyDescent="0.2">
      <c r="A2963" s="26" t="s">
        <v>29030</v>
      </c>
      <c r="B2963" s="28" t="s">
        <v>373</v>
      </c>
      <c r="C2963" s="28" t="s">
        <v>10624</v>
      </c>
      <c r="D2963" s="28">
        <v>1975</v>
      </c>
      <c r="E2963" s="28" t="s">
        <v>6399</v>
      </c>
      <c r="F2963" s="28"/>
      <c r="G2963" s="28" t="s">
        <v>2563</v>
      </c>
      <c r="H2963" s="28" t="s">
        <v>11978</v>
      </c>
      <c r="I2963" s="28" t="s">
        <v>20792</v>
      </c>
      <c r="J2963" s="28">
        <v>2</v>
      </c>
      <c r="K2963" s="28">
        <v>13</v>
      </c>
      <c r="L2963" s="5">
        <v>7.5</v>
      </c>
      <c r="M2963" s="5">
        <f t="shared" si="186"/>
        <v>7987.5</v>
      </c>
      <c r="N2963" s="5">
        <f t="shared" si="187"/>
        <v>498.35367762128323</v>
      </c>
      <c r="O2963" s="5" t="str">
        <f t="shared" si="184"/>
        <v/>
      </c>
      <c r="P2963" s="43" t="str">
        <f t="shared" si="185"/>
        <v>insert into noskrien_reit (dalibnieks, rez,skriesim_db,sacensibas) values ('Sedleniece Ilona',7987.5,'','Lattelecom Rīgas maratons – pusmaratona distance');</v>
      </c>
    </row>
    <row r="2964" spans="1:16" x14ac:dyDescent="0.2">
      <c r="A2964" s="26" t="s">
        <v>29031</v>
      </c>
      <c r="B2964" s="27" t="s">
        <v>784</v>
      </c>
      <c r="C2964" s="27" t="s">
        <v>11979</v>
      </c>
      <c r="D2964" s="27">
        <v>1970</v>
      </c>
      <c r="E2964" s="27" t="s">
        <v>6399</v>
      </c>
      <c r="F2964" s="28" t="s">
        <v>244</v>
      </c>
      <c r="G2964" s="27" t="s">
        <v>2563</v>
      </c>
      <c r="H2964" s="27" t="s">
        <v>11980</v>
      </c>
      <c r="I2964" s="27" t="s">
        <v>20793</v>
      </c>
      <c r="J2964" s="27">
        <v>2</v>
      </c>
      <c r="K2964" s="27">
        <v>13</v>
      </c>
      <c r="L2964" s="5">
        <v>8.1</v>
      </c>
      <c r="M2964" s="5">
        <f t="shared" si="186"/>
        <v>7988.1</v>
      </c>
      <c r="N2964" s="5">
        <f t="shared" si="187"/>
        <v>498.31624541505488</v>
      </c>
      <c r="O2964" s="5" t="str">
        <f t="shared" si="184"/>
        <v>y</v>
      </c>
      <c r="P2964" s="43" t="str">
        <f t="shared" si="185"/>
        <v>insert into noskrien_reit (dalibnieks, rez,skriesim_db,sacensibas) values ('Miglāne Evija',7988.1,'y','Lattelecom Rīgas maratons – pusmaratona distance');</v>
      </c>
    </row>
    <row r="2965" spans="1:16" x14ac:dyDescent="0.2">
      <c r="A2965" s="26" t="s">
        <v>29032</v>
      </c>
      <c r="B2965" s="28" t="s">
        <v>900</v>
      </c>
      <c r="C2965" s="28" t="s">
        <v>11981</v>
      </c>
      <c r="D2965" s="28">
        <v>1990</v>
      </c>
      <c r="E2965" s="28" t="s">
        <v>6202</v>
      </c>
      <c r="F2965" s="28" t="s">
        <v>8158</v>
      </c>
      <c r="G2965" s="28" t="s">
        <v>2563</v>
      </c>
      <c r="H2965" s="28" t="s">
        <v>11982</v>
      </c>
      <c r="I2965" s="28" t="s">
        <v>20794</v>
      </c>
      <c r="J2965" s="28">
        <v>2</v>
      </c>
      <c r="K2965" s="28">
        <v>13</v>
      </c>
      <c r="L2965" s="5">
        <v>9.4</v>
      </c>
      <c r="M2965" s="5">
        <f t="shared" si="186"/>
        <v>7989.4</v>
      </c>
      <c r="N2965" s="5">
        <f t="shared" si="187"/>
        <v>498.23516158910559</v>
      </c>
      <c r="O2965" s="5" t="str">
        <f t="shared" si="184"/>
        <v/>
      </c>
      <c r="P2965" s="43" t="str">
        <f t="shared" si="185"/>
        <v>insert into noskrien_reit (dalibnieks, rez,skriesim_db,sacensibas) values ('Vilnīte Kristīne',7989.4,'','Lattelecom Rīgas maratons – pusmaratona distance');</v>
      </c>
    </row>
    <row r="2966" spans="1:16" x14ac:dyDescent="0.2">
      <c r="A2966" s="26" t="s">
        <v>29033</v>
      </c>
      <c r="B2966" s="27" t="s">
        <v>11983</v>
      </c>
      <c r="C2966" s="27" t="s">
        <v>4338</v>
      </c>
      <c r="D2966" s="27">
        <v>1994</v>
      </c>
      <c r="E2966" s="27" t="s">
        <v>6202</v>
      </c>
      <c r="F2966" s="27" t="s">
        <v>7261</v>
      </c>
      <c r="G2966" s="27" t="s">
        <v>2563</v>
      </c>
      <c r="H2966" s="27" t="s">
        <v>11984</v>
      </c>
      <c r="I2966" s="27" t="s">
        <v>20795</v>
      </c>
      <c r="J2966" s="27">
        <v>2</v>
      </c>
      <c r="K2966" s="27">
        <v>13</v>
      </c>
      <c r="L2966" s="5">
        <v>10.4</v>
      </c>
      <c r="M2966" s="5">
        <f t="shared" si="186"/>
        <v>7990.4</v>
      </c>
      <c r="N2966" s="5">
        <f t="shared" si="187"/>
        <v>498.1728073688426</v>
      </c>
      <c r="O2966" s="5" t="str">
        <f t="shared" si="184"/>
        <v/>
      </c>
      <c r="P2966" s="43" t="str">
        <f t="shared" si="185"/>
        <v>insert into noskrien_reit (dalibnieks, rez,skriesim_db,sacensibas) values ('Zvaigzne Amanda',7990.4,'','Lattelecom Rīgas maratons – pusmaratona distance');</v>
      </c>
    </row>
    <row r="2967" spans="1:16" x14ac:dyDescent="0.2">
      <c r="A2967" s="26" t="s">
        <v>29034</v>
      </c>
      <c r="B2967" s="28" t="s">
        <v>593</v>
      </c>
      <c r="C2967" s="28" t="s">
        <v>7290</v>
      </c>
      <c r="D2967" s="28">
        <v>1984</v>
      </c>
      <c r="E2967" s="28" t="s">
        <v>2564</v>
      </c>
      <c r="F2967" s="28" t="s">
        <v>6788</v>
      </c>
      <c r="G2967" s="28" t="s">
        <v>2563</v>
      </c>
      <c r="H2967" s="28" t="s">
        <v>11985</v>
      </c>
      <c r="I2967" s="28" t="s">
        <v>20796</v>
      </c>
      <c r="J2967" s="28">
        <v>2</v>
      </c>
      <c r="K2967" s="28">
        <v>13</v>
      </c>
      <c r="L2967" s="5">
        <v>11.9</v>
      </c>
      <c r="M2967" s="5">
        <f t="shared" si="186"/>
        <v>7991.9</v>
      </c>
      <c r="N2967" s="5">
        <f t="shared" si="187"/>
        <v>498.0793052966128</v>
      </c>
      <c r="O2967" s="5" t="str">
        <f t="shared" si="184"/>
        <v/>
      </c>
      <c r="P2967" s="43" t="str">
        <f t="shared" si="185"/>
        <v>insert into noskrien_reit (dalibnieks, rez,skriesim_db,sacensibas) values ('Gailāns Andrejs',7991.9,'','Lattelecom Rīgas maratons – pusmaratona distance');</v>
      </c>
    </row>
    <row r="2968" spans="1:16" x14ac:dyDescent="0.2">
      <c r="A2968" s="26" t="s">
        <v>29035</v>
      </c>
      <c r="B2968" s="27" t="s">
        <v>774</v>
      </c>
      <c r="C2968" s="27" t="s">
        <v>11986</v>
      </c>
      <c r="D2968" s="27">
        <v>1970</v>
      </c>
      <c r="E2968" s="27" t="s">
        <v>6399</v>
      </c>
      <c r="F2968" s="27" t="s">
        <v>11987</v>
      </c>
      <c r="G2968" s="27" t="s">
        <v>2563</v>
      </c>
      <c r="H2968" s="27" t="s">
        <v>11988</v>
      </c>
      <c r="I2968" s="27" t="s">
        <v>20797</v>
      </c>
      <c r="J2968" s="27">
        <v>2</v>
      </c>
      <c r="K2968" s="27">
        <v>13</v>
      </c>
      <c r="L2968" s="5">
        <v>13.4</v>
      </c>
      <c r="M2968" s="5">
        <f t="shared" si="186"/>
        <v>7993.4</v>
      </c>
      <c r="N2968" s="5">
        <f t="shared" si="187"/>
        <v>497.98583831661119</v>
      </c>
      <c r="O2968" s="5" t="str">
        <f t="shared" si="184"/>
        <v/>
      </c>
      <c r="P2968" s="43" t="str">
        <f t="shared" si="185"/>
        <v>insert into noskrien_reit (dalibnieks, rez,skriesim_db,sacensibas) values ('Dragūne Inese',7993.4,'','Lattelecom Rīgas maratons – pusmaratona distance');</v>
      </c>
    </row>
    <row r="2969" spans="1:16" x14ac:dyDescent="0.2">
      <c r="A2969" s="26" t="s">
        <v>29036</v>
      </c>
      <c r="B2969" s="28" t="s">
        <v>1542</v>
      </c>
      <c r="C2969" s="28" t="s">
        <v>7442</v>
      </c>
      <c r="D2969" s="28">
        <v>1995</v>
      </c>
      <c r="E2969" s="28" t="s">
        <v>6202</v>
      </c>
      <c r="F2969" s="28" t="s">
        <v>2802</v>
      </c>
      <c r="G2969" s="28" t="s">
        <v>2563</v>
      </c>
      <c r="H2969" s="28" t="s">
        <v>11989</v>
      </c>
      <c r="I2969" s="28" t="s">
        <v>20798</v>
      </c>
      <c r="J2969" s="28">
        <v>2</v>
      </c>
      <c r="K2969" s="28">
        <v>13</v>
      </c>
      <c r="L2969" s="5">
        <v>13</v>
      </c>
      <c r="M2969" s="5">
        <f t="shared" si="186"/>
        <v>7993</v>
      </c>
      <c r="N2969" s="5">
        <f t="shared" si="187"/>
        <v>498.01075941448767</v>
      </c>
      <c r="O2969" s="5" t="str">
        <f t="shared" si="184"/>
        <v/>
      </c>
      <c r="P2969" s="43" t="str">
        <f t="shared" si="185"/>
        <v>insert into noskrien_reit (dalibnieks, rez,skriesim_db,sacensibas) values ('Mozga Māra',7993,'','Lattelecom Rīgas maratons – pusmaratona distance');</v>
      </c>
    </row>
    <row r="2970" spans="1:16" x14ac:dyDescent="0.2">
      <c r="A2970" s="26" t="s">
        <v>29037</v>
      </c>
      <c r="B2970" s="27" t="s">
        <v>1472</v>
      </c>
      <c r="C2970" s="27" t="s">
        <v>11990</v>
      </c>
      <c r="D2970" s="27">
        <v>1983</v>
      </c>
      <c r="E2970" s="27" t="s">
        <v>6202</v>
      </c>
      <c r="F2970" s="27"/>
      <c r="G2970" s="27" t="s">
        <v>2563</v>
      </c>
      <c r="H2970" s="27" t="s">
        <v>11991</v>
      </c>
      <c r="I2970" s="27" t="s">
        <v>20799</v>
      </c>
      <c r="J2970" s="27">
        <v>2</v>
      </c>
      <c r="K2970" s="27">
        <v>13</v>
      </c>
      <c r="L2970" s="5">
        <v>15.4</v>
      </c>
      <c r="M2970" s="5">
        <f t="shared" si="186"/>
        <v>7995.4</v>
      </c>
      <c r="N2970" s="5">
        <f t="shared" si="187"/>
        <v>497.86127023038244</v>
      </c>
      <c r="O2970" s="5" t="str">
        <f t="shared" si="184"/>
        <v/>
      </c>
      <c r="P2970" s="43" t="str">
        <f t="shared" si="185"/>
        <v>insert into noskrien_reit (dalibnieks, rez,skriesim_db,sacensibas) values ('Pupure Jolanta',7995.4,'','Lattelecom Rīgas maratons – pusmaratona distance');</v>
      </c>
    </row>
    <row r="2971" spans="1:16" x14ac:dyDescent="0.2">
      <c r="A2971" s="26" t="s">
        <v>29038</v>
      </c>
      <c r="B2971" s="28" t="s">
        <v>3001</v>
      </c>
      <c r="C2971" s="28" t="s">
        <v>11992</v>
      </c>
      <c r="D2971" s="28">
        <v>1986</v>
      </c>
      <c r="E2971" s="28" t="s">
        <v>2564</v>
      </c>
      <c r="F2971" s="28"/>
      <c r="G2971" s="28" t="s">
        <v>2563</v>
      </c>
      <c r="H2971" s="28" t="s">
        <v>11993</v>
      </c>
      <c r="I2971" s="28" t="s">
        <v>20800</v>
      </c>
      <c r="J2971" s="28">
        <v>2</v>
      </c>
      <c r="K2971" s="28">
        <v>13</v>
      </c>
      <c r="L2971" s="5">
        <v>17</v>
      </c>
      <c r="M2971" s="5">
        <f t="shared" si="186"/>
        <v>7997</v>
      </c>
      <c r="N2971" s="5">
        <f t="shared" si="187"/>
        <v>497.76166062273353</v>
      </c>
      <c r="O2971" s="5" t="str">
        <f t="shared" si="184"/>
        <v/>
      </c>
      <c r="P2971" s="43" t="str">
        <f t="shared" si="185"/>
        <v>insert into noskrien_reit (dalibnieks, rez,skriesim_db,sacensibas) values ('Strauss Norbert',7997,'','Lattelecom Rīgas maratons – pusmaratona distance');</v>
      </c>
    </row>
    <row r="2972" spans="1:16" x14ac:dyDescent="0.2">
      <c r="A2972" s="26" t="s">
        <v>29039</v>
      </c>
      <c r="B2972" s="27" t="s">
        <v>11994</v>
      </c>
      <c r="C2972" s="27" t="s">
        <v>11995</v>
      </c>
      <c r="D2972" s="27">
        <v>1986</v>
      </c>
      <c r="E2972" s="27" t="s">
        <v>6202</v>
      </c>
      <c r="F2972" s="27"/>
      <c r="G2972" s="27" t="s">
        <v>2563</v>
      </c>
      <c r="H2972" s="27" t="s">
        <v>11996</v>
      </c>
      <c r="I2972" s="27" t="s">
        <v>20801</v>
      </c>
      <c r="J2972" s="27">
        <v>2</v>
      </c>
      <c r="K2972" s="27">
        <v>13</v>
      </c>
      <c r="L2972" s="5">
        <v>19.2</v>
      </c>
      <c r="M2972" s="5">
        <f t="shared" si="186"/>
        <v>7999.2</v>
      </c>
      <c r="N2972" s="5">
        <f t="shared" si="187"/>
        <v>497.62476247624767</v>
      </c>
      <c r="O2972" s="5" t="str">
        <f t="shared" si="184"/>
        <v/>
      </c>
      <c r="P2972" s="43" t="str">
        <f t="shared" si="185"/>
        <v>insert into noskrien_reit (dalibnieks, rez,skriesim_db,sacensibas) values ('Petakova Samanta',7999.2,'','Lattelecom Rīgas maratons – pusmaratona distance');</v>
      </c>
    </row>
    <row r="2973" spans="1:16" x14ac:dyDescent="0.2">
      <c r="A2973" s="26" t="s">
        <v>29040</v>
      </c>
      <c r="B2973" s="28" t="s">
        <v>11997</v>
      </c>
      <c r="C2973" s="28" t="s">
        <v>7789</v>
      </c>
      <c r="D2973" s="28">
        <v>1989</v>
      </c>
      <c r="E2973" s="28" t="s">
        <v>6202</v>
      </c>
      <c r="F2973" s="28" t="s">
        <v>5895</v>
      </c>
      <c r="G2973" s="28" t="s">
        <v>2563</v>
      </c>
      <c r="H2973" s="28" t="s">
        <v>11998</v>
      </c>
      <c r="I2973" s="28" t="s">
        <v>20802</v>
      </c>
      <c r="J2973" s="28">
        <v>2</v>
      </c>
      <c r="K2973" s="28">
        <v>13</v>
      </c>
      <c r="L2973" s="5">
        <v>21.4</v>
      </c>
      <c r="M2973" s="5">
        <f t="shared" si="186"/>
        <v>8001.4</v>
      </c>
      <c r="N2973" s="5">
        <f t="shared" si="187"/>
        <v>497.48793961056816</v>
      </c>
      <c r="O2973" s="5" t="str">
        <f t="shared" si="184"/>
        <v/>
      </c>
      <c r="P2973" s="43" t="str">
        <f t="shared" si="185"/>
        <v>insert into noskrien_reit (dalibnieks, rez,skriesim_db,sacensibas) values ('Brice Mārīte',8001.4,'','Lattelecom Rīgas maratons – pusmaratona distance');</v>
      </c>
    </row>
    <row r="2974" spans="1:16" x14ac:dyDescent="0.2">
      <c r="A2974" s="26" t="s">
        <v>29041</v>
      </c>
      <c r="B2974" s="27" t="s">
        <v>142</v>
      </c>
      <c r="C2974" s="27" t="s">
        <v>11999</v>
      </c>
      <c r="D2974" s="27">
        <v>1975</v>
      </c>
      <c r="E2974" s="27" t="s">
        <v>6399</v>
      </c>
      <c r="F2974" s="27"/>
      <c r="G2974" s="27" t="s">
        <v>2563</v>
      </c>
      <c r="H2974" s="27" t="s">
        <v>12000</v>
      </c>
      <c r="I2974" s="27" t="s">
        <v>20803</v>
      </c>
      <c r="J2974" s="27">
        <v>2</v>
      </c>
      <c r="K2974" s="27">
        <v>13</v>
      </c>
      <c r="L2974" s="5">
        <v>24.7</v>
      </c>
      <c r="M2974" s="5">
        <f t="shared" si="186"/>
        <v>8004.7</v>
      </c>
      <c r="N2974" s="5">
        <f t="shared" si="187"/>
        <v>497.28284632778241</v>
      </c>
      <c r="O2974" s="5" t="str">
        <f t="shared" si="184"/>
        <v/>
      </c>
      <c r="P2974" s="43" t="str">
        <f t="shared" si="185"/>
        <v>insert into noskrien_reit (dalibnieks, rez,skriesim_db,sacensibas) values ('Puzarele Agnese',8004.7,'','Lattelecom Rīgas maratons – pusmaratona distance');</v>
      </c>
    </row>
    <row r="2975" spans="1:16" x14ac:dyDescent="0.2">
      <c r="A2975" s="26" t="s">
        <v>29042</v>
      </c>
      <c r="B2975" s="28" t="s">
        <v>404</v>
      </c>
      <c r="C2975" s="28" t="s">
        <v>909</v>
      </c>
      <c r="D2975" s="28">
        <v>1974</v>
      </c>
      <c r="E2975" s="28" t="s">
        <v>6214</v>
      </c>
      <c r="F2975" s="28" t="s">
        <v>244</v>
      </c>
      <c r="G2975" s="28" t="s">
        <v>2563</v>
      </c>
      <c r="H2975" s="28" t="s">
        <v>12001</v>
      </c>
      <c r="I2975" s="28" t="s">
        <v>20804</v>
      </c>
      <c r="J2975" s="28">
        <v>2</v>
      </c>
      <c r="K2975" s="28">
        <v>13</v>
      </c>
      <c r="L2975" s="5">
        <v>25.4</v>
      </c>
      <c r="M2975" s="5">
        <f t="shared" si="186"/>
        <v>8005.4</v>
      </c>
      <c r="N2975" s="5">
        <f t="shared" si="187"/>
        <v>497.239363429685</v>
      </c>
      <c r="O2975" s="5" t="str">
        <f t="shared" si="184"/>
        <v>y</v>
      </c>
      <c r="P2975" s="43" t="str">
        <f t="shared" si="185"/>
        <v>insert into noskrien_reit (dalibnieks, rez,skriesim_db,sacensibas) values ('Belevičs Juris',8005.4,'y','Lattelecom Rīgas maratons – pusmaratona distance');</v>
      </c>
    </row>
    <row r="2976" spans="1:16" x14ac:dyDescent="0.2">
      <c r="A2976" s="26" t="s">
        <v>29043</v>
      </c>
      <c r="B2976" s="27" t="s">
        <v>133</v>
      </c>
      <c r="C2976" s="27" t="s">
        <v>12002</v>
      </c>
      <c r="D2976" s="27">
        <v>1988</v>
      </c>
      <c r="E2976" s="27" t="s">
        <v>2564</v>
      </c>
      <c r="F2976" s="27" t="s">
        <v>8526</v>
      </c>
      <c r="G2976" s="27" t="s">
        <v>2563</v>
      </c>
      <c r="H2976" s="27" t="s">
        <v>12003</v>
      </c>
      <c r="I2976" s="27" t="s">
        <v>20805</v>
      </c>
      <c r="J2976" s="27">
        <v>2</v>
      </c>
      <c r="K2976" s="27">
        <v>13</v>
      </c>
      <c r="L2976" s="5">
        <v>25.7</v>
      </c>
      <c r="M2976" s="5">
        <f t="shared" si="186"/>
        <v>8005.7</v>
      </c>
      <c r="N2976" s="5">
        <f t="shared" si="187"/>
        <v>497.22073022971131</v>
      </c>
      <c r="O2976" s="5" t="str">
        <f t="shared" si="184"/>
        <v/>
      </c>
      <c r="P2976" s="43" t="str">
        <f t="shared" si="185"/>
        <v>insert into noskrien_reit (dalibnieks, rez,skriesim_db,sacensibas) values ('Dundurs Ģirts',8005.7,'','Lattelecom Rīgas maratons – pusmaratona distance');</v>
      </c>
    </row>
    <row r="2977" spans="1:16" x14ac:dyDescent="0.2">
      <c r="A2977" s="26" t="s">
        <v>29044</v>
      </c>
      <c r="B2977" s="28" t="s">
        <v>10</v>
      </c>
      <c r="C2977" s="28" t="s">
        <v>12004</v>
      </c>
      <c r="D2977" s="28">
        <v>1987</v>
      </c>
      <c r="E2977" s="28" t="s">
        <v>6202</v>
      </c>
      <c r="F2977" s="28" t="s">
        <v>10842</v>
      </c>
      <c r="G2977" s="28" t="s">
        <v>2563</v>
      </c>
      <c r="H2977" s="28" t="s">
        <v>12005</v>
      </c>
      <c r="I2977" s="28" t="s">
        <v>20806</v>
      </c>
      <c r="J2977" s="28">
        <v>2</v>
      </c>
      <c r="K2977" s="28">
        <v>13</v>
      </c>
      <c r="L2977" s="5">
        <v>25.9</v>
      </c>
      <c r="M2977" s="5">
        <f t="shared" si="186"/>
        <v>8005.9</v>
      </c>
      <c r="N2977" s="5">
        <f t="shared" si="187"/>
        <v>497.20830887220671</v>
      </c>
      <c r="O2977" s="5" t="str">
        <f t="shared" si="184"/>
        <v/>
      </c>
      <c r="P2977" s="43" t="str">
        <f t="shared" si="185"/>
        <v>insert into noskrien_reit (dalibnieks, rez,skriesim_db,sacensibas) values ('Zvirgzdiņa Dace',8005.9,'','Lattelecom Rīgas maratons – pusmaratona distance');</v>
      </c>
    </row>
    <row r="2978" spans="1:16" x14ac:dyDescent="0.2">
      <c r="A2978" s="26" t="s">
        <v>29045</v>
      </c>
      <c r="B2978" s="27" t="s">
        <v>10949</v>
      </c>
      <c r="C2978" s="27" t="s">
        <v>11701</v>
      </c>
      <c r="D2978" s="27">
        <v>1994</v>
      </c>
      <c r="E2978" s="27" t="s">
        <v>6202</v>
      </c>
      <c r="F2978" s="27"/>
      <c r="G2978" s="27" t="s">
        <v>2563</v>
      </c>
      <c r="H2978" s="27" t="s">
        <v>12006</v>
      </c>
      <c r="I2978" s="27" t="s">
        <v>20807</v>
      </c>
      <c r="J2978" s="27">
        <v>2</v>
      </c>
      <c r="K2978" s="27">
        <v>13</v>
      </c>
      <c r="L2978" s="5">
        <v>30.1</v>
      </c>
      <c r="M2978" s="5">
        <f t="shared" si="186"/>
        <v>8010.1</v>
      </c>
      <c r="N2978" s="5">
        <f t="shared" si="187"/>
        <v>496.94760365039139</v>
      </c>
      <c r="O2978" s="5" t="str">
        <f t="shared" si="184"/>
        <v/>
      </c>
      <c r="P2978" s="43" t="str">
        <f t="shared" si="185"/>
        <v>insert into noskrien_reit (dalibnieks, rez,skriesim_db,sacensibas) values ('Laure Simona',8010.1,'','Lattelecom Rīgas maratons – pusmaratona distance');</v>
      </c>
    </row>
    <row r="2979" spans="1:16" x14ac:dyDescent="0.2">
      <c r="A2979" s="26" t="s">
        <v>29046</v>
      </c>
      <c r="B2979" s="28" t="s">
        <v>18</v>
      </c>
      <c r="C2979" s="28" t="s">
        <v>12007</v>
      </c>
      <c r="D2979" s="28">
        <v>1975</v>
      </c>
      <c r="E2979" s="28" t="s">
        <v>6399</v>
      </c>
      <c r="F2979" s="28" t="s">
        <v>2918</v>
      </c>
      <c r="G2979" s="28" t="s">
        <v>2563</v>
      </c>
      <c r="H2979" s="28" t="s">
        <v>12008</v>
      </c>
      <c r="I2979" s="28" t="s">
        <v>20808</v>
      </c>
      <c r="J2979" s="28">
        <v>2</v>
      </c>
      <c r="K2979" s="28">
        <v>13</v>
      </c>
      <c r="L2979" s="5">
        <v>30.2</v>
      </c>
      <c r="M2979" s="5">
        <f t="shared" si="186"/>
        <v>8010.2</v>
      </c>
      <c r="N2979" s="5">
        <f t="shared" si="187"/>
        <v>496.94139971536288</v>
      </c>
      <c r="O2979" s="5" t="str">
        <f t="shared" si="184"/>
        <v/>
      </c>
      <c r="P2979" s="43" t="str">
        <f t="shared" si="185"/>
        <v>insert into noskrien_reit (dalibnieks, rez,skriesim_db,sacensibas) values ('Novika Inga',8010.2,'','Lattelecom Rīgas maratons – pusmaratona distance');</v>
      </c>
    </row>
    <row r="2980" spans="1:16" x14ac:dyDescent="0.2">
      <c r="A2980" s="26" t="s">
        <v>29047</v>
      </c>
      <c r="B2980" s="27" t="s">
        <v>12009</v>
      </c>
      <c r="C2980" s="27" t="s">
        <v>12010</v>
      </c>
      <c r="D2980" s="27">
        <v>1997</v>
      </c>
      <c r="E2980" s="27" t="s">
        <v>7446</v>
      </c>
      <c r="F2980" s="27"/>
      <c r="G2980" s="27" t="s">
        <v>3742</v>
      </c>
      <c r="H2980" s="27" t="s">
        <v>12011</v>
      </c>
      <c r="I2980" s="27" t="s">
        <v>20809</v>
      </c>
      <c r="J2980" s="27">
        <v>2</v>
      </c>
      <c r="K2980" s="27">
        <v>13</v>
      </c>
      <c r="L2980" s="5">
        <v>31.4</v>
      </c>
      <c r="M2980" s="5">
        <f t="shared" si="186"/>
        <v>8011.4</v>
      </c>
      <c r="N2980" s="5">
        <f t="shared" si="187"/>
        <v>496.86696457547998</v>
      </c>
      <c r="O2980" s="5" t="str">
        <f t="shared" si="184"/>
        <v/>
      </c>
      <c r="P2980" s="43" t="str">
        <f t="shared" si="185"/>
        <v>insert into noskrien_reit (dalibnieks, rez,skriesim_db,sacensibas) values ('Johnson Tori',8011.4,'','Lattelecom Rīgas maratons – pusmaratona distance');</v>
      </c>
    </row>
    <row r="2981" spans="1:16" x14ac:dyDescent="0.2">
      <c r="A2981" s="26" t="s">
        <v>29048</v>
      </c>
      <c r="B2981" s="28" t="s">
        <v>2212</v>
      </c>
      <c r="C2981" s="28" t="s">
        <v>12012</v>
      </c>
      <c r="D2981" s="28">
        <v>1988</v>
      </c>
      <c r="E2981" s="28" t="s">
        <v>6202</v>
      </c>
      <c r="F2981" s="28" t="s">
        <v>2643</v>
      </c>
      <c r="G2981" s="28" t="s">
        <v>2614</v>
      </c>
      <c r="H2981" s="28" t="s">
        <v>12013</v>
      </c>
      <c r="I2981" s="28" t="s">
        <v>20810</v>
      </c>
      <c r="J2981" s="28">
        <v>2</v>
      </c>
      <c r="K2981" s="28">
        <v>13</v>
      </c>
      <c r="L2981" s="5">
        <v>36.700000000000003</v>
      </c>
      <c r="M2981" s="5">
        <f t="shared" si="186"/>
        <v>8016.7</v>
      </c>
      <c r="N2981" s="5">
        <f t="shared" si="187"/>
        <v>496.53847593149305</v>
      </c>
      <c r="O2981" s="5" t="str">
        <f t="shared" si="184"/>
        <v/>
      </c>
      <c r="P2981" s="43" t="str">
        <f t="shared" si="185"/>
        <v>insert into noskrien_reit (dalibnieks, rez,skriesim_db,sacensibas) values ('Mikhailukova Elena',8016.7,'','Lattelecom Rīgas maratons – pusmaratona distance');</v>
      </c>
    </row>
    <row r="2982" spans="1:16" x14ac:dyDescent="0.2">
      <c r="A2982" s="26" t="s">
        <v>29049</v>
      </c>
      <c r="B2982" s="27" t="s">
        <v>5396</v>
      </c>
      <c r="C2982" s="27" t="s">
        <v>12014</v>
      </c>
      <c r="D2982" s="27">
        <v>1990</v>
      </c>
      <c r="E2982" s="27" t="s">
        <v>6202</v>
      </c>
      <c r="F2982" s="27"/>
      <c r="G2982" s="27" t="s">
        <v>2614</v>
      </c>
      <c r="H2982" s="27" t="s">
        <v>12015</v>
      </c>
      <c r="I2982" s="27" t="s">
        <v>20811</v>
      </c>
      <c r="J2982" s="27">
        <v>2</v>
      </c>
      <c r="K2982" s="27">
        <v>13</v>
      </c>
      <c r="L2982" s="5">
        <v>36.9</v>
      </c>
      <c r="M2982" s="5">
        <f t="shared" si="186"/>
        <v>8016.9</v>
      </c>
      <c r="N2982" s="5">
        <f t="shared" si="187"/>
        <v>496.52608863775276</v>
      </c>
      <c r="O2982" s="5" t="str">
        <f t="shared" si="184"/>
        <v/>
      </c>
      <c r="P2982" s="43" t="str">
        <f t="shared" si="185"/>
        <v>insert into noskrien_reit (dalibnieks, rez,skriesim_db,sacensibas) values ('Lazareva Anna',8016.9,'','Lattelecom Rīgas maratons – pusmaratona distance');</v>
      </c>
    </row>
    <row r="2983" spans="1:16" x14ac:dyDescent="0.2">
      <c r="A2983" s="26" t="s">
        <v>29050</v>
      </c>
      <c r="B2983" s="28" t="s">
        <v>629</v>
      </c>
      <c r="C2983" s="28" t="s">
        <v>12016</v>
      </c>
      <c r="D2983" s="28">
        <v>1983</v>
      </c>
      <c r="E2983" s="28" t="s">
        <v>2564</v>
      </c>
      <c r="F2983" s="28" t="s">
        <v>12017</v>
      </c>
      <c r="G2983" s="28" t="s">
        <v>2798</v>
      </c>
      <c r="H2983" s="28" t="s">
        <v>12018</v>
      </c>
      <c r="I2983" s="28" t="s">
        <v>20812</v>
      </c>
      <c r="J2983" s="28">
        <v>2</v>
      </c>
      <c r="K2983" s="28">
        <v>13</v>
      </c>
      <c r="L2983" s="5">
        <v>36.1</v>
      </c>
      <c r="M2983" s="5">
        <f t="shared" si="186"/>
        <v>8016.1</v>
      </c>
      <c r="N2983" s="5">
        <f t="shared" si="187"/>
        <v>496.57564152143806</v>
      </c>
      <c r="O2983" s="5" t="str">
        <f t="shared" si="184"/>
        <v/>
      </c>
      <c r="P2983" s="43" t="str">
        <f t="shared" si="185"/>
        <v>insert into noskrien_reit (dalibnieks, rez,skriesim_db,sacensibas) values ('von Zweidorff Alexander',8016.1,'','Lattelecom Rīgas maratons – pusmaratona distance');</v>
      </c>
    </row>
    <row r="2984" spans="1:16" x14ac:dyDescent="0.2">
      <c r="A2984" s="26" t="s">
        <v>29051</v>
      </c>
      <c r="B2984" s="27" t="s">
        <v>784</v>
      </c>
      <c r="C2984" s="27" t="s">
        <v>2488</v>
      </c>
      <c r="D2984" s="27">
        <v>1987</v>
      </c>
      <c r="E2984" s="27" t="s">
        <v>6202</v>
      </c>
      <c r="F2984" s="27" t="s">
        <v>3271</v>
      </c>
      <c r="G2984" s="27" t="s">
        <v>2563</v>
      </c>
      <c r="H2984" s="27" t="s">
        <v>12019</v>
      </c>
      <c r="I2984" s="27" t="s">
        <v>20813</v>
      </c>
      <c r="J2984" s="27">
        <v>2</v>
      </c>
      <c r="K2984" s="27">
        <v>13</v>
      </c>
      <c r="L2984" s="5">
        <v>37.4</v>
      </c>
      <c r="M2984" s="5">
        <f t="shared" si="186"/>
        <v>8017.4</v>
      </c>
      <c r="N2984" s="5">
        <f t="shared" si="187"/>
        <v>496.49512310724174</v>
      </c>
      <c r="O2984" s="5" t="str">
        <f t="shared" si="184"/>
        <v/>
      </c>
      <c r="P2984" s="43" t="str">
        <f t="shared" si="185"/>
        <v>insert into noskrien_reit (dalibnieks, rez,skriesim_db,sacensibas) values ('Rozīte Evija',8017.4,'','Lattelecom Rīgas maratons – pusmaratona distance');</v>
      </c>
    </row>
    <row r="2985" spans="1:16" x14ac:dyDescent="0.2">
      <c r="A2985" s="26" t="s">
        <v>29052</v>
      </c>
      <c r="B2985" s="28" t="s">
        <v>22</v>
      </c>
      <c r="C2985" s="28" t="s">
        <v>12020</v>
      </c>
      <c r="D2985" s="28">
        <v>1969</v>
      </c>
      <c r="E2985" s="28" t="s">
        <v>6214</v>
      </c>
      <c r="F2985" s="28" t="s">
        <v>12021</v>
      </c>
      <c r="G2985" s="28" t="s">
        <v>2563</v>
      </c>
      <c r="H2985" s="28" t="s">
        <v>12022</v>
      </c>
      <c r="I2985" s="28" t="s">
        <v>20814</v>
      </c>
      <c r="J2985" s="28">
        <v>2</v>
      </c>
      <c r="K2985" s="28">
        <v>13</v>
      </c>
      <c r="L2985" s="5">
        <v>37.700000000000003</v>
      </c>
      <c r="M2985" s="5">
        <f t="shared" si="186"/>
        <v>8017.7</v>
      </c>
      <c r="N2985" s="5">
        <f t="shared" si="187"/>
        <v>496.47654564276542</v>
      </c>
      <c r="O2985" s="5" t="str">
        <f t="shared" si="184"/>
        <v/>
      </c>
      <c r="P2985" s="43" t="str">
        <f t="shared" si="185"/>
        <v>insert into noskrien_reit (dalibnieks, rez,skriesim_db,sacensibas) values ('Bitenieks Gatis',8017.7,'','Lattelecom Rīgas maratons – pusmaratona distance');</v>
      </c>
    </row>
    <row r="2986" spans="1:16" x14ac:dyDescent="0.2">
      <c r="A2986" s="26" t="s">
        <v>29053</v>
      </c>
      <c r="B2986" s="27" t="s">
        <v>2286</v>
      </c>
      <c r="C2986" s="27" t="s">
        <v>12023</v>
      </c>
      <c r="D2986" s="27">
        <v>1968</v>
      </c>
      <c r="E2986" s="27" t="s">
        <v>6399</v>
      </c>
      <c r="F2986" s="27"/>
      <c r="G2986" s="27" t="s">
        <v>2563</v>
      </c>
      <c r="H2986" s="27" t="s">
        <v>12022</v>
      </c>
      <c r="I2986" s="27" t="s">
        <v>20814</v>
      </c>
      <c r="J2986" s="27">
        <v>2</v>
      </c>
      <c r="K2986" s="27">
        <v>13</v>
      </c>
      <c r="L2986" s="5">
        <v>37.700000000000003</v>
      </c>
      <c r="M2986" s="5">
        <f t="shared" si="186"/>
        <v>8017.7</v>
      </c>
      <c r="N2986" s="5">
        <f t="shared" si="187"/>
        <v>496.47654564276542</v>
      </c>
      <c r="O2986" s="5" t="str">
        <f t="shared" si="184"/>
        <v/>
      </c>
      <c r="P2986" s="43" t="str">
        <f t="shared" si="185"/>
        <v>insert into noskrien_reit (dalibnieks, rez,skriesim_db,sacensibas) values ('Smiļģe Solvita',8017.7,'','Lattelecom Rīgas maratons – pusmaratona distance');</v>
      </c>
    </row>
    <row r="2987" spans="1:16" x14ac:dyDescent="0.2">
      <c r="A2987" s="26" t="s">
        <v>29054</v>
      </c>
      <c r="B2987" s="28" t="s">
        <v>177</v>
      </c>
      <c r="C2987" s="28" t="s">
        <v>12024</v>
      </c>
      <c r="D2987" s="28">
        <v>1964</v>
      </c>
      <c r="E2987" s="28" t="s">
        <v>6214</v>
      </c>
      <c r="F2987" s="28" t="s">
        <v>12025</v>
      </c>
      <c r="G2987" s="28" t="s">
        <v>2563</v>
      </c>
      <c r="H2987" s="28" t="s">
        <v>12026</v>
      </c>
      <c r="I2987" s="28" t="s">
        <v>20815</v>
      </c>
      <c r="J2987" s="28">
        <v>2</v>
      </c>
      <c r="K2987" s="28">
        <v>13</v>
      </c>
      <c r="L2987" s="5">
        <v>38.700000000000003</v>
      </c>
      <c r="M2987" s="5">
        <f t="shared" si="186"/>
        <v>8018.7</v>
      </c>
      <c r="N2987" s="5">
        <f t="shared" si="187"/>
        <v>496.4146308005038</v>
      </c>
      <c r="O2987" s="5" t="str">
        <f t="shared" si="184"/>
        <v/>
      </c>
      <c r="P2987" s="43" t="str">
        <f t="shared" si="185"/>
        <v>insert into noskrien_reit (dalibnieks, rez,skriesim_db,sacensibas) values ('Slokenbergs Ivars',8018.7,'','Lattelecom Rīgas maratons – pusmaratona distance');</v>
      </c>
    </row>
    <row r="2988" spans="1:16" x14ac:dyDescent="0.2">
      <c r="A2988" s="26" t="s">
        <v>29055</v>
      </c>
      <c r="B2988" s="27" t="s">
        <v>12027</v>
      </c>
      <c r="C2988" s="27" t="s">
        <v>3828</v>
      </c>
      <c r="D2988" s="27">
        <v>1978</v>
      </c>
      <c r="E2988" s="27" t="s">
        <v>2564</v>
      </c>
      <c r="F2988" s="27" t="s">
        <v>6449</v>
      </c>
      <c r="G2988" s="27" t="s">
        <v>2627</v>
      </c>
      <c r="H2988" s="27" t="s">
        <v>12026</v>
      </c>
      <c r="I2988" s="27" t="s">
        <v>20815</v>
      </c>
      <c r="J2988" s="27">
        <v>2</v>
      </c>
      <c r="K2988" s="27">
        <v>13</v>
      </c>
      <c r="L2988" s="5">
        <v>38.700000000000003</v>
      </c>
      <c r="M2988" s="5">
        <f t="shared" si="186"/>
        <v>8018.7</v>
      </c>
      <c r="N2988" s="5">
        <f t="shared" si="187"/>
        <v>496.4146308005038</v>
      </c>
      <c r="O2988" s="5" t="str">
        <f t="shared" si="184"/>
        <v/>
      </c>
      <c r="P2988" s="43" t="str">
        <f t="shared" si="185"/>
        <v>insert into noskrien_reit (dalibnieks, rez,skriesim_db,sacensibas) values ('Karlsson Mikko',8018.7,'','Lattelecom Rīgas maratons – pusmaratona distance');</v>
      </c>
    </row>
    <row r="2989" spans="1:16" x14ac:dyDescent="0.2">
      <c r="A2989" s="26" t="s">
        <v>29056</v>
      </c>
      <c r="B2989" s="28" t="s">
        <v>84</v>
      </c>
      <c r="C2989" s="28" t="s">
        <v>12028</v>
      </c>
      <c r="D2989" s="28">
        <v>1986</v>
      </c>
      <c r="E2989" s="28" t="s">
        <v>2564</v>
      </c>
      <c r="F2989" s="28" t="s">
        <v>5951</v>
      </c>
      <c r="G2989" s="28" t="s">
        <v>2563</v>
      </c>
      <c r="H2989" s="28" t="s">
        <v>12029</v>
      </c>
      <c r="I2989" s="28" t="s">
        <v>20816</v>
      </c>
      <c r="J2989" s="28">
        <v>2</v>
      </c>
      <c r="K2989" s="28">
        <v>13</v>
      </c>
      <c r="L2989" s="5">
        <v>38.799999999999997</v>
      </c>
      <c r="M2989" s="5">
        <f t="shared" si="186"/>
        <v>8018.8</v>
      </c>
      <c r="N2989" s="5">
        <f t="shared" si="187"/>
        <v>496.40844016561078</v>
      </c>
      <c r="O2989" s="5" t="str">
        <f t="shared" si="184"/>
        <v/>
      </c>
      <c r="P2989" s="43" t="str">
        <f t="shared" si="185"/>
        <v>insert into noskrien_reit (dalibnieks, rez,skriesim_db,sacensibas) values ('Surikovs Aleksandrs',8018.8,'','Lattelecom Rīgas maratons – pusmaratona distance');</v>
      </c>
    </row>
    <row r="2990" spans="1:16" x14ac:dyDescent="0.2">
      <c r="A2990" s="26" t="s">
        <v>29057</v>
      </c>
      <c r="B2990" s="27" t="s">
        <v>508</v>
      </c>
      <c r="C2990" s="27" t="s">
        <v>12030</v>
      </c>
      <c r="D2990" s="27">
        <v>1970</v>
      </c>
      <c r="E2990" s="27" t="s">
        <v>6214</v>
      </c>
      <c r="F2990" s="27" t="s">
        <v>3730</v>
      </c>
      <c r="G2990" s="27" t="s">
        <v>2563</v>
      </c>
      <c r="H2990" s="27" t="s">
        <v>12029</v>
      </c>
      <c r="I2990" s="27" t="s">
        <v>20816</v>
      </c>
      <c r="J2990" s="27">
        <v>2</v>
      </c>
      <c r="K2990" s="27">
        <v>13</v>
      </c>
      <c r="L2990" s="5">
        <v>38.799999999999997</v>
      </c>
      <c r="M2990" s="5">
        <f t="shared" si="186"/>
        <v>8018.8</v>
      </c>
      <c r="N2990" s="5">
        <f t="shared" si="187"/>
        <v>496.40844016561078</v>
      </c>
      <c r="O2990" s="5" t="str">
        <f t="shared" si="184"/>
        <v/>
      </c>
      <c r="P2990" s="43" t="str">
        <f t="shared" si="185"/>
        <v>insert into noskrien_reit (dalibnieks, rez,skriesim_db,sacensibas) values ('Šarkovskis Eduards',8018.8,'','Lattelecom Rīgas maratons – pusmaratona distance');</v>
      </c>
    </row>
    <row r="2991" spans="1:16" x14ac:dyDescent="0.2">
      <c r="A2991" s="26" t="s">
        <v>29058</v>
      </c>
      <c r="B2991" s="28" t="s">
        <v>46</v>
      </c>
      <c r="C2991" s="28" t="s">
        <v>8924</v>
      </c>
      <c r="D2991" s="28">
        <v>1989</v>
      </c>
      <c r="E2991" s="28" t="s">
        <v>2564</v>
      </c>
      <c r="F2991" s="28" t="s">
        <v>10342</v>
      </c>
      <c r="G2991" s="28" t="s">
        <v>2563</v>
      </c>
      <c r="H2991" s="28" t="s">
        <v>12031</v>
      </c>
      <c r="I2991" s="28" t="s">
        <v>20817</v>
      </c>
      <c r="J2991" s="28">
        <v>2</v>
      </c>
      <c r="K2991" s="28">
        <v>13</v>
      </c>
      <c r="L2991" s="5">
        <v>40</v>
      </c>
      <c r="M2991" s="5">
        <f t="shared" si="186"/>
        <v>8020</v>
      </c>
      <c r="N2991" s="5">
        <f t="shared" si="187"/>
        <v>496.33416458852867</v>
      </c>
      <c r="O2991" s="5" t="str">
        <f t="shared" si="184"/>
        <v/>
      </c>
      <c r="P2991" s="43" t="str">
        <f t="shared" si="185"/>
        <v>insert into noskrien_reit (dalibnieks, rez,skriesim_db,sacensibas) values ('Ikaunieks Jānis',8020,'','Lattelecom Rīgas maratons – pusmaratona distance');</v>
      </c>
    </row>
    <row r="2992" spans="1:16" x14ac:dyDescent="0.2">
      <c r="A2992" s="26" t="s">
        <v>29059</v>
      </c>
      <c r="B2992" s="27" t="s">
        <v>7219</v>
      </c>
      <c r="C2992" s="27" t="s">
        <v>7235</v>
      </c>
      <c r="D2992" s="27">
        <v>1975</v>
      </c>
      <c r="E2992" s="27" t="s">
        <v>6214</v>
      </c>
      <c r="F2992" s="27"/>
      <c r="G2992" s="27" t="s">
        <v>2563</v>
      </c>
      <c r="H2992" s="27" t="s">
        <v>12032</v>
      </c>
      <c r="I2992" s="27" t="s">
        <v>20818</v>
      </c>
      <c r="J2992" s="27">
        <v>2</v>
      </c>
      <c r="K2992" s="27">
        <v>13</v>
      </c>
      <c r="L2992" s="5">
        <v>41</v>
      </c>
      <c r="M2992" s="5">
        <f t="shared" si="186"/>
        <v>8021</v>
      </c>
      <c r="N2992" s="5">
        <f t="shared" si="187"/>
        <v>496.27228525121552</v>
      </c>
      <c r="O2992" s="5" t="str">
        <f t="shared" si="184"/>
        <v/>
      </c>
      <c r="P2992" s="43" t="str">
        <f t="shared" si="185"/>
        <v>insert into noskrien_reit (dalibnieks, rez,skriesim_db,sacensibas) values ('Mucenieks Janis',8021,'','Lattelecom Rīgas maratons – pusmaratona distance');</v>
      </c>
    </row>
    <row r="2993" spans="1:16" x14ac:dyDescent="0.2">
      <c r="A2993" s="26" t="s">
        <v>29060</v>
      </c>
      <c r="B2993" s="28" t="s">
        <v>5266</v>
      </c>
      <c r="C2993" s="28" t="s">
        <v>12033</v>
      </c>
      <c r="D2993" s="28">
        <v>1980</v>
      </c>
      <c r="E2993" s="28" t="s">
        <v>6202</v>
      </c>
      <c r="F2993" s="28"/>
      <c r="G2993" s="28" t="s">
        <v>2563</v>
      </c>
      <c r="H2993" s="28" t="s">
        <v>12034</v>
      </c>
      <c r="I2993" s="28" t="s">
        <v>20819</v>
      </c>
      <c r="J2993" s="28">
        <v>2</v>
      </c>
      <c r="K2993" s="28">
        <v>13</v>
      </c>
      <c r="L2993" s="5">
        <v>41.7</v>
      </c>
      <c r="M2993" s="5">
        <f t="shared" si="186"/>
        <v>8021.7</v>
      </c>
      <c r="N2993" s="5">
        <f t="shared" si="187"/>
        <v>496.22897889474797</v>
      </c>
      <c r="O2993" s="5" t="str">
        <f t="shared" si="184"/>
        <v/>
      </c>
      <c r="P2993" s="43" t="str">
        <f t="shared" si="185"/>
        <v>insert into noskrien_reit (dalibnieks, rez,skriesim_db,sacensibas) values ('Pīpiķe Rasa',8021.7,'','Lattelecom Rīgas maratons – pusmaratona distance');</v>
      </c>
    </row>
    <row r="2994" spans="1:16" x14ac:dyDescent="0.2">
      <c r="A2994" s="26" t="s">
        <v>29061</v>
      </c>
      <c r="B2994" s="27" t="s">
        <v>693</v>
      </c>
      <c r="C2994" s="27" t="s">
        <v>12035</v>
      </c>
      <c r="D2994" s="27">
        <v>1984</v>
      </c>
      <c r="E2994" s="27" t="s">
        <v>2564</v>
      </c>
      <c r="F2994" s="27" t="s">
        <v>2751</v>
      </c>
      <c r="G2994" s="27" t="s">
        <v>2563</v>
      </c>
      <c r="H2994" s="27" t="s">
        <v>12036</v>
      </c>
      <c r="I2994" s="27" t="s">
        <v>20820</v>
      </c>
      <c r="J2994" s="27">
        <v>2</v>
      </c>
      <c r="K2994" s="27">
        <v>13</v>
      </c>
      <c r="L2994" s="5">
        <v>41.8</v>
      </c>
      <c r="M2994" s="5">
        <f t="shared" si="186"/>
        <v>8021.8</v>
      </c>
      <c r="N2994" s="5">
        <f t="shared" si="187"/>
        <v>496.22279288937642</v>
      </c>
      <c r="O2994" s="5" t="str">
        <f t="shared" si="184"/>
        <v/>
      </c>
      <c r="P2994" s="43" t="str">
        <f t="shared" si="185"/>
        <v>insert into noskrien_reit (dalibnieks, rez,skriesim_db,sacensibas) values ('Gavriševs Oskars',8021.8,'','Lattelecom Rīgas maratons – pusmaratona distance');</v>
      </c>
    </row>
    <row r="2995" spans="1:16" x14ac:dyDescent="0.2">
      <c r="A2995" s="26" t="s">
        <v>29062</v>
      </c>
      <c r="B2995" s="28" t="s">
        <v>142</v>
      </c>
      <c r="C2995" s="28" t="s">
        <v>12037</v>
      </c>
      <c r="D2995" s="28">
        <v>1981</v>
      </c>
      <c r="E2995" s="28" t="s">
        <v>6202</v>
      </c>
      <c r="F2995" s="28" t="s">
        <v>695</v>
      </c>
      <c r="G2995" s="28" t="s">
        <v>2563</v>
      </c>
      <c r="H2995" s="28" t="s">
        <v>12038</v>
      </c>
      <c r="I2995" s="28" t="s">
        <v>20821</v>
      </c>
      <c r="J2995" s="28">
        <v>2</v>
      </c>
      <c r="K2995" s="28">
        <v>13</v>
      </c>
      <c r="L2995" s="5">
        <v>42.4</v>
      </c>
      <c r="M2995" s="5">
        <f t="shared" si="186"/>
        <v>8022.4</v>
      </c>
      <c r="N2995" s="5">
        <f t="shared" si="187"/>
        <v>496.18568009573193</v>
      </c>
      <c r="O2995" s="5" t="str">
        <f t="shared" si="184"/>
        <v/>
      </c>
      <c r="P2995" s="43" t="str">
        <f t="shared" si="185"/>
        <v>insert into noskrien_reit (dalibnieks, rez,skriesim_db,sacensibas) values ('Atvare Agnese',8022.4,'','Lattelecom Rīgas maratons – pusmaratona distance');</v>
      </c>
    </row>
    <row r="2996" spans="1:16" x14ac:dyDescent="0.2">
      <c r="A2996" s="26" t="s">
        <v>29063</v>
      </c>
      <c r="B2996" s="27" t="s">
        <v>12039</v>
      </c>
      <c r="C2996" s="27" t="s">
        <v>12040</v>
      </c>
      <c r="D2996" s="27">
        <v>1978</v>
      </c>
      <c r="E2996" s="27" t="s">
        <v>2564</v>
      </c>
      <c r="F2996" s="27" t="s">
        <v>12041</v>
      </c>
      <c r="G2996" s="27" t="s">
        <v>2563</v>
      </c>
      <c r="H2996" s="27" t="s">
        <v>12038</v>
      </c>
      <c r="I2996" s="27" t="s">
        <v>20821</v>
      </c>
      <c r="J2996" s="27">
        <v>2</v>
      </c>
      <c r="K2996" s="27">
        <v>13</v>
      </c>
      <c r="L2996" s="5">
        <v>42.4</v>
      </c>
      <c r="M2996" s="5">
        <f t="shared" si="186"/>
        <v>8022.4</v>
      </c>
      <c r="N2996" s="5">
        <f t="shared" si="187"/>
        <v>496.18568009573193</v>
      </c>
      <c r="O2996" s="5" t="str">
        <f t="shared" si="184"/>
        <v/>
      </c>
      <c r="P2996" s="43" t="str">
        <f t="shared" si="185"/>
        <v>insert into noskrien_reit (dalibnieks, rez,skriesim_db,sacensibas) values ('Otomers Heinrihs',8022.4,'','Lattelecom Rīgas maratons – pusmaratona distance');</v>
      </c>
    </row>
    <row r="2997" spans="1:16" x14ac:dyDescent="0.2">
      <c r="A2997" s="26" t="s">
        <v>29064</v>
      </c>
      <c r="B2997" s="28" t="s">
        <v>12042</v>
      </c>
      <c r="C2997" s="28" t="s">
        <v>12043</v>
      </c>
      <c r="D2997" s="28">
        <v>1981</v>
      </c>
      <c r="E2997" s="28" t="s">
        <v>2564</v>
      </c>
      <c r="F2997" s="28"/>
      <c r="G2997" s="28" t="s">
        <v>3742</v>
      </c>
      <c r="H2997" s="28" t="s">
        <v>12044</v>
      </c>
      <c r="I2997" s="28" t="s">
        <v>20822</v>
      </c>
      <c r="J2997" s="28">
        <v>2</v>
      </c>
      <c r="K2997" s="28">
        <v>13</v>
      </c>
      <c r="L2997" s="5">
        <v>43.4</v>
      </c>
      <c r="M2997" s="5">
        <f t="shared" si="186"/>
        <v>8023.4</v>
      </c>
      <c r="N2997" s="5">
        <f t="shared" si="187"/>
        <v>496.12383777450958</v>
      </c>
      <c r="O2997" s="5" t="str">
        <f t="shared" si="184"/>
        <v/>
      </c>
      <c r="P2997" s="43" t="str">
        <f t="shared" si="185"/>
        <v>insert into noskrien_reit (dalibnieks, rez,skriesim_db,sacensibas) values ('Mendoza Raymond',8023.4,'','Lattelecom Rīgas maratons – pusmaratona distance');</v>
      </c>
    </row>
    <row r="2998" spans="1:16" x14ac:dyDescent="0.2">
      <c r="A2998" s="26" t="s">
        <v>29065</v>
      </c>
      <c r="B2998" s="27" t="s">
        <v>10</v>
      </c>
      <c r="C2998" s="27" t="s">
        <v>12045</v>
      </c>
      <c r="D2998" s="27">
        <v>1982</v>
      </c>
      <c r="E2998" s="27" t="s">
        <v>6202</v>
      </c>
      <c r="F2998" s="27"/>
      <c r="G2998" s="27" t="s">
        <v>2910</v>
      </c>
      <c r="H2998" s="27" t="s">
        <v>12046</v>
      </c>
      <c r="I2998" s="27" t="s">
        <v>20823</v>
      </c>
      <c r="J2998" s="27">
        <v>2</v>
      </c>
      <c r="K2998" s="27">
        <v>13</v>
      </c>
      <c r="L2998" s="5">
        <v>43.7</v>
      </c>
      <c r="M2998" s="5">
        <f t="shared" si="186"/>
        <v>8023.7</v>
      </c>
      <c r="N2998" s="5">
        <f t="shared" si="187"/>
        <v>496.10528808405104</v>
      </c>
      <c r="O2998" s="5" t="str">
        <f t="shared" si="184"/>
        <v/>
      </c>
      <c r="P2998" s="43" t="str">
        <f t="shared" si="185"/>
        <v>insert into noskrien_reit (dalibnieks, rez,skriesim_db,sacensibas) values ('Kelly Dace',8023.7,'','Lattelecom Rīgas maratons – pusmaratona distance');</v>
      </c>
    </row>
    <row r="2999" spans="1:16" x14ac:dyDescent="0.2">
      <c r="A2999" s="26" t="s">
        <v>29066</v>
      </c>
      <c r="B2999" s="28" t="s">
        <v>777</v>
      </c>
      <c r="C2999" s="28" t="s">
        <v>7666</v>
      </c>
      <c r="D2999" s="28">
        <v>1979</v>
      </c>
      <c r="E2999" s="28" t="s">
        <v>6202</v>
      </c>
      <c r="F2999" s="28" t="s">
        <v>553</v>
      </c>
      <c r="G2999" s="28" t="s">
        <v>2563</v>
      </c>
      <c r="H2999" s="28" t="s">
        <v>12047</v>
      </c>
      <c r="I2999" s="28" t="s">
        <v>20824</v>
      </c>
      <c r="J2999" s="28">
        <v>2</v>
      </c>
      <c r="K2999" s="28">
        <v>13</v>
      </c>
      <c r="L2999" s="5">
        <v>43.9</v>
      </c>
      <c r="M2999" s="5">
        <f t="shared" si="186"/>
        <v>8023.9</v>
      </c>
      <c r="N2999" s="5">
        <f t="shared" si="187"/>
        <v>496.09292239434689</v>
      </c>
      <c r="O2999" s="5" t="str">
        <f t="shared" si="184"/>
        <v/>
      </c>
      <c r="P2999" s="43" t="str">
        <f t="shared" si="185"/>
        <v>insert into noskrien_reit (dalibnieks, rez,skriesim_db,sacensibas) values ('Saule Zane',8023.9,'','Lattelecom Rīgas maratons – pusmaratona distance');</v>
      </c>
    </row>
    <row r="3000" spans="1:16" x14ac:dyDescent="0.2">
      <c r="A3000" s="26" t="s">
        <v>29067</v>
      </c>
      <c r="B3000" s="27" t="s">
        <v>22</v>
      </c>
      <c r="C3000" s="27" t="s">
        <v>12048</v>
      </c>
      <c r="D3000" s="27">
        <v>1989</v>
      </c>
      <c r="E3000" s="27" t="s">
        <v>2564</v>
      </c>
      <c r="F3000" s="27" t="s">
        <v>695</v>
      </c>
      <c r="G3000" s="27" t="s">
        <v>2563</v>
      </c>
      <c r="H3000" s="27" t="s">
        <v>12049</v>
      </c>
      <c r="I3000" s="27" t="s">
        <v>20825</v>
      </c>
      <c r="J3000" s="27">
        <v>2</v>
      </c>
      <c r="K3000" s="27">
        <v>13</v>
      </c>
      <c r="L3000" s="5">
        <v>43.1</v>
      </c>
      <c r="M3000" s="5">
        <f t="shared" si="186"/>
        <v>8023.1</v>
      </c>
      <c r="N3000" s="5">
        <f t="shared" si="187"/>
        <v>496.14238885218924</v>
      </c>
      <c r="O3000" s="5" t="str">
        <f t="shared" si="184"/>
        <v/>
      </c>
      <c r="P3000" s="43" t="str">
        <f t="shared" si="185"/>
        <v>insert into noskrien_reit (dalibnieks, rez,skriesim_db,sacensibas) values ('Latvelis Gatis',8023.1,'','Lattelecom Rīgas maratons – pusmaratona distance');</v>
      </c>
    </row>
    <row r="3001" spans="1:16" x14ac:dyDescent="0.2">
      <c r="A3001" s="26" t="s">
        <v>29068</v>
      </c>
      <c r="B3001" s="28" t="s">
        <v>6160</v>
      </c>
      <c r="C3001" s="28" t="s">
        <v>12050</v>
      </c>
      <c r="D3001" s="28">
        <v>1991</v>
      </c>
      <c r="E3001" s="28" t="s">
        <v>6202</v>
      </c>
      <c r="F3001" s="28" t="s">
        <v>7282</v>
      </c>
      <c r="G3001" s="28" t="s">
        <v>2682</v>
      </c>
      <c r="H3001" s="28" t="s">
        <v>12051</v>
      </c>
      <c r="I3001" s="28" t="s">
        <v>20826</v>
      </c>
      <c r="J3001" s="28">
        <v>2</v>
      </c>
      <c r="K3001" s="28">
        <v>13</v>
      </c>
      <c r="L3001" s="5">
        <v>44.6</v>
      </c>
      <c r="M3001" s="5">
        <f t="shared" si="186"/>
        <v>8024.6</v>
      </c>
      <c r="N3001" s="5">
        <f t="shared" si="187"/>
        <v>496.04964733444655</v>
      </c>
      <c r="O3001" s="5" t="str">
        <f t="shared" si="184"/>
        <v/>
      </c>
      <c r="P3001" s="43" t="str">
        <f t="shared" si="185"/>
        <v>insert into noskrien_reit (dalibnieks, rez,skriesim_db,sacensibas) values ('Tinnuri Triin',8024.6,'','Lattelecom Rīgas maratons – pusmaratona distance');</v>
      </c>
    </row>
    <row r="3002" spans="1:16" x14ac:dyDescent="0.2">
      <c r="A3002" s="26" t="s">
        <v>29069</v>
      </c>
      <c r="B3002" s="27" t="s">
        <v>49</v>
      </c>
      <c r="C3002" s="27" t="s">
        <v>12052</v>
      </c>
      <c r="D3002" s="27">
        <v>1985</v>
      </c>
      <c r="E3002" s="27" t="s">
        <v>2564</v>
      </c>
      <c r="F3002" s="27"/>
      <c r="G3002" s="27" t="s">
        <v>2563</v>
      </c>
      <c r="H3002" s="27" t="s">
        <v>12053</v>
      </c>
      <c r="I3002" s="27" t="s">
        <v>20827</v>
      </c>
      <c r="J3002" s="27">
        <v>2</v>
      </c>
      <c r="K3002" s="27">
        <v>13</v>
      </c>
      <c r="L3002" s="5">
        <v>45.1</v>
      </c>
      <c r="M3002" s="5">
        <f t="shared" si="186"/>
        <v>8025.1</v>
      </c>
      <c r="N3002" s="5">
        <f t="shared" si="187"/>
        <v>496.01874119948656</v>
      </c>
      <c r="O3002" s="5" t="str">
        <f t="shared" si="184"/>
        <v/>
      </c>
      <c r="P3002" s="43" t="str">
        <f t="shared" si="185"/>
        <v>insert into noskrien_reit (dalibnieks, rez,skriesim_db,sacensibas) values ('Gredzens Valdis',8025.1,'','Lattelecom Rīgas maratons – pusmaratona distance');</v>
      </c>
    </row>
    <row r="3003" spans="1:16" x14ac:dyDescent="0.2">
      <c r="A3003" s="26" t="s">
        <v>29070</v>
      </c>
      <c r="B3003" s="28" t="s">
        <v>392</v>
      </c>
      <c r="C3003" s="28" t="s">
        <v>12054</v>
      </c>
      <c r="D3003" s="28">
        <v>1983</v>
      </c>
      <c r="E3003" s="28" t="s">
        <v>2564</v>
      </c>
      <c r="F3003" s="28" t="s">
        <v>3305</v>
      </c>
      <c r="G3003" s="28" t="s">
        <v>2563</v>
      </c>
      <c r="H3003" s="28" t="s">
        <v>12055</v>
      </c>
      <c r="I3003" s="28" t="s">
        <v>20828</v>
      </c>
      <c r="J3003" s="28">
        <v>2</v>
      </c>
      <c r="K3003" s="28">
        <v>13</v>
      </c>
      <c r="L3003" s="5">
        <v>45.6</v>
      </c>
      <c r="M3003" s="5">
        <f t="shared" si="186"/>
        <v>8025.6</v>
      </c>
      <c r="N3003" s="5">
        <f t="shared" si="187"/>
        <v>495.98783891547043</v>
      </c>
      <c r="O3003" s="5" t="str">
        <f t="shared" si="184"/>
        <v/>
      </c>
      <c r="P3003" s="43" t="str">
        <f t="shared" si="185"/>
        <v>insert into noskrien_reit (dalibnieks, rez,skriesim_db,sacensibas) values ('Vlasovs Vitālijs',8025.6,'','Lattelecom Rīgas maratons – pusmaratona distance');</v>
      </c>
    </row>
    <row r="3004" spans="1:16" x14ac:dyDescent="0.2">
      <c r="A3004" s="26" t="s">
        <v>29071</v>
      </c>
      <c r="B3004" s="27" t="s">
        <v>5031</v>
      </c>
      <c r="C3004" s="27" t="s">
        <v>12056</v>
      </c>
      <c r="D3004" s="27">
        <v>1977</v>
      </c>
      <c r="E3004" s="27" t="s">
        <v>2564</v>
      </c>
      <c r="F3004" s="27" t="s">
        <v>9248</v>
      </c>
      <c r="G3004" s="27" t="s">
        <v>2563</v>
      </c>
      <c r="H3004" s="27" t="s">
        <v>12057</v>
      </c>
      <c r="I3004" s="27" t="s">
        <v>20829</v>
      </c>
      <c r="J3004" s="27">
        <v>2</v>
      </c>
      <c r="K3004" s="27">
        <v>13</v>
      </c>
      <c r="L3004" s="5">
        <v>47.6</v>
      </c>
      <c r="M3004" s="5">
        <f t="shared" si="186"/>
        <v>8027.6</v>
      </c>
      <c r="N3004" s="5">
        <f t="shared" si="187"/>
        <v>495.86426827445314</v>
      </c>
      <c r="O3004" s="5" t="str">
        <f t="shared" si="184"/>
        <v/>
      </c>
      <c r="P3004" s="43" t="str">
        <f t="shared" si="185"/>
        <v>insert into noskrien_reit (dalibnieks, rez,skriesim_db,sacensibas) values ('Antanavičius Rimantas',8027.6,'','Lattelecom Rīgas maratons – pusmaratona distance');</v>
      </c>
    </row>
    <row r="3005" spans="1:16" x14ac:dyDescent="0.2">
      <c r="A3005" s="26" t="s">
        <v>29072</v>
      </c>
      <c r="B3005" s="28" t="s">
        <v>774</v>
      </c>
      <c r="C3005" s="28" t="s">
        <v>2344</v>
      </c>
      <c r="D3005" s="28">
        <v>1988</v>
      </c>
      <c r="E3005" s="28" t="s">
        <v>6202</v>
      </c>
      <c r="F3005" s="28"/>
      <c r="G3005" s="28" t="s">
        <v>2563</v>
      </c>
      <c r="H3005" s="28" t="s">
        <v>12058</v>
      </c>
      <c r="I3005" s="28" t="s">
        <v>20830</v>
      </c>
      <c r="J3005" s="28">
        <v>2</v>
      </c>
      <c r="K3005" s="28">
        <v>13</v>
      </c>
      <c r="L3005" s="5">
        <v>47.1</v>
      </c>
      <c r="M3005" s="5">
        <f t="shared" si="186"/>
        <v>8027.1</v>
      </c>
      <c r="N3005" s="5">
        <f t="shared" si="187"/>
        <v>495.89515516188908</v>
      </c>
      <c r="O3005" s="5" t="str">
        <f t="shared" si="184"/>
        <v/>
      </c>
      <c r="P3005" s="43" t="str">
        <f t="shared" si="185"/>
        <v>insert into noskrien_reit (dalibnieks, rez,skriesim_db,sacensibas) values ('Vilciņa Inese',8027.1,'','Lattelecom Rīgas maratons – pusmaratona distance');</v>
      </c>
    </row>
    <row r="3006" spans="1:16" x14ac:dyDescent="0.2">
      <c r="A3006" s="26" t="s">
        <v>29073</v>
      </c>
      <c r="B3006" s="27" t="s">
        <v>12059</v>
      </c>
      <c r="C3006" s="27" t="s">
        <v>12060</v>
      </c>
      <c r="D3006" s="27">
        <v>1982</v>
      </c>
      <c r="E3006" s="27" t="s">
        <v>6202</v>
      </c>
      <c r="F3006" s="27" t="s">
        <v>1534</v>
      </c>
      <c r="G3006" s="27" t="s">
        <v>2563</v>
      </c>
      <c r="H3006" s="27" t="s">
        <v>12061</v>
      </c>
      <c r="I3006" s="27" t="s">
        <v>20831</v>
      </c>
      <c r="J3006" s="27">
        <v>2</v>
      </c>
      <c r="K3006" s="27">
        <v>13</v>
      </c>
      <c r="L3006" s="5">
        <v>48.9</v>
      </c>
      <c r="M3006" s="5">
        <f t="shared" si="186"/>
        <v>8028.9</v>
      </c>
      <c r="N3006" s="5">
        <f t="shared" si="187"/>
        <v>495.78398037091011</v>
      </c>
      <c r="O3006" s="5" t="str">
        <f t="shared" si="184"/>
        <v/>
      </c>
      <c r="P3006" s="43" t="str">
        <f t="shared" si="185"/>
        <v>insert into noskrien_reit (dalibnieks, rez,skriesim_db,sacensibas) values ('SVIKLE KARĪNA',8028.9,'','Lattelecom Rīgas maratons – pusmaratona distance');</v>
      </c>
    </row>
    <row r="3007" spans="1:16" x14ac:dyDescent="0.2">
      <c r="A3007" s="26" t="s">
        <v>29074</v>
      </c>
      <c r="B3007" s="28" t="s">
        <v>439</v>
      </c>
      <c r="C3007" s="28" t="s">
        <v>1538</v>
      </c>
      <c r="D3007" s="28">
        <v>1980</v>
      </c>
      <c r="E3007" s="28" t="s">
        <v>6202</v>
      </c>
      <c r="F3007" s="28" t="s">
        <v>553</v>
      </c>
      <c r="G3007" s="28" t="s">
        <v>2563</v>
      </c>
      <c r="H3007" s="28" t="s">
        <v>12062</v>
      </c>
      <c r="I3007" s="28" t="s">
        <v>20832</v>
      </c>
      <c r="J3007" s="28">
        <v>2</v>
      </c>
      <c r="K3007" s="28">
        <v>13</v>
      </c>
      <c r="L3007" s="5">
        <v>49.4</v>
      </c>
      <c r="M3007" s="5">
        <f t="shared" si="186"/>
        <v>8029.4</v>
      </c>
      <c r="N3007" s="5">
        <f t="shared" si="187"/>
        <v>495.75310733056023</v>
      </c>
      <c r="O3007" s="5" t="str">
        <f t="shared" si="184"/>
        <v/>
      </c>
      <c r="P3007" s="43" t="str">
        <f t="shared" si="185"/>
        <v>insert into noskrien_reit (dalibnieks, rez,skriesim_db,sacensibas) values ('Dumpe Laura',8029.4,'','Lattelecom Rīgas maratons – pusmaratona distance');</v>
      </c>
    </row>
    <row r="3008" spans="1:16" x14ac:dyDescent="0.2">
      <c r="A3008" s="26" t="s">
        <v>29075</v>
      </c>
      <c r="B3008" s="27" t="s">
        <v>37</v>
      </c>
      <c r="C3008" s="27" t="s">
        <v>12063</v>
      </c>
      <c r="D3008" s="27">
        <v>1989</v>
      </c>
      <c r="E3008" s="27" t="s">
        <v>6202</v>
      </c>
      <c r="F3008" s="27" t="s">
        <v>695</v>
      </c>
      <c r="G3008" s="27" t="s">
        <v>2563</v>
      </c>
      <c r="H3008" s="27" t="s">
        <v>12062</v>
      </c>
      <c r="I3008" s="27" t="s">
        <v>20832</v>
      </c>
      <c r="J3008" s="27">
        <v>2</v>
      </c>
      <c r="K3008" s="27">
        <v>13</v>
      </c>
      <c r="L3008" s="5">
        <v>49.4</v>
      </c>
      <c r="M3008" s="5">
        <f t="shared" si="186"/>
        <v>8029.4</v>
      </c>
      <c r="N3008" s="5">
        <f t="shared" si="187"/>
        <v>495.75310733056023</v>
      </c>
      <c r="O3008" s="5" t="str">
        <f t="shared" si="184"/>
        <v/>
      </c>
      <c r="P3008" s="43" t="str">
        <f t="shared" si="185"/>
        <v>insert into noskrien_reit (dalibnieks, rez,skriesim_db,sacensibas) values ('Līmane Linda',8029.4,'','Lattelecom Rīgas maratons – pusmaratona distance');</v>
      </c>
    </row>
    <row r="3009" spans="1:16" x14ac:dyDescent="0.2">
      <c r="A3009" s="26" t="s">
        <v>29076</v>
      </c>
      <c r="B3009" s="28" t="s">
        <v>2416</v>
      </c>
      <c r="C3009" s="28" t="s">
        <v>2417</v>
      </c>
      <c r="D3009" s="28">
        <v>1968</v>
      </c>
      <c r="E3009" s="28" t="s">
        <v>6399</v>
      </c>
      <c r="F3009" s="28" t="s">
        <v>553</v>
      </c>
      <c r="G3009" s="28" t="s">
        <v>2563</v>
      </c>
      <c r="H3009" s="28" t="s">
        <v>12064</v>
      </c>
      <c r="I3009" s="28" t="s">
        <v>20833</v>
      </c>
      <c r="J3009" s="28">
        <v>2</v>
      </c>
      <c r="K3009" s="28">
        <v>13</v>
      </c>
      <c r="L3009" s="5">
        <v>50.4</v>
      </c>
      <c r="M3009" s="5">
        <f t="shared" si="186"/>
        <v>8030.4</v>
      </c>
      <c r="N3009" s="5">
        <f t="shared" si="187"/>
        <v>495.69137278342299</v>
      </c>
      <c r="O3009" s="5" t="str">
        <f t="shared" si="184"/>
        <v/>
      </c>
      <c r="P3009" s="43" t="str">
        <f t="shared" si="185"/>
        <v>insert into noskrien_reit (dalibnieks, rez,skriesim_db,sacensibas) values ('Fišere Daina',8030.4,'','Lattelecom Rīgas maratons – pusmaratona distance');</v>
      </c>
    </row>
    <row r="3010" spans="1:16" x14ac:dyDescent="0.2">
      <c r="A3010" s="26" t="s">
        <v>29077</v>
      </c>
      <c r="B3010" s="27" t="s">
        <v>18</v>
      </c>
      <c r="C3010" s="27" t="s">
        <v>12065</v>
      </c>
      <c r="D3010" s="27">
        <v>1982</v>
      </c>
      <c r="E3010" s="27" t="s">
        <v>6202</v>
      </c>
      <c r="F3010" s="27" t="s">
        <v>7261</v>
      </c>
      <c r="G3010" s="27" t="s">
        <v>2563</v>
      </c>
      <c r="H3010" s="27" t="s">
        <v>12066</v>
      </c>
      <c r="I3010" s="27" t="s">
        <v>20834</v>
      </c>
      <c r="J3010" s="27">
        <v>2</v>
      </c>
      <c r="K3010" s="27">
        <v>13</v>
      </c>
      <c r="L3010" s="5">
        <v>51.2</v>
      </c>
      <c r="M3010" s="5">
        <f t="shared" si="186"/>
        <v>8031.2</v>
      </c>
      <c r="N3010" s="5">
        <f t="shared" si="187"/>
        <v>495.6419962147624</v>
      </c>
      <c r="O3010" s="5" t="str">
        <f t="shared" ref="O3010:O3073" si="188">IF(F3010="vsk noskrien","y","")</f>
        <v/>
      </c>
      <c r="P3010" s="43" t="str">
        <f t="shared" ref="P3010:P3073" si="189">CONCATENATE("insert into noskrien_reit (dalibnieks, rez,skriesim_db,sacensibas) values ('",C3010," ",B3010,"',",M3010,",'",O3010,"','",$P$1,"');")</f>
        <v>insert into noskrien_reit (dalibnieks, rez,skriesim_db,sacensibas) values ('Nartiša Inga',8031.2,'','Lattelecom Rīgas maratons – pusmaratona distance');</v>
      </c>
    </row>
    <row r="3011" spans="1:16" x14ac:dyDescent="0.2">
      <c r="A3011" s="26" t="s">
        <v>29078</v>
      </c>
      <c r="B3011" s="28" t="s">
        <v>8461</v>
      </c>
      <c r="C3011" s="28" t="s">
        <v>9397</v>
      </c>
      <c r="D3011" s="28">
        <v>1988</v>
      </c>
      <c r="E3011" s="28" t="s">
        <v>6202</v>
      </c>
      <c r="F3011" s="28"/>
      <c r="G3011" s="28" t="s">
        <v>2563</v>
      </c>
      <c r="H3011" s="28" t="s">
        <v>12067</v>
      </c>
      <c r="I3011" s="28" t="s">
        <v>20835</v>
      </c>
      <c r="J3011" s="28">
        <v>2</v>
      </c>
      <c r="K3011" s="28">
        <v>13</v>
      </c>
      <c r="L3011" s="5">
        <v>52.1</v>
      </c>
      <c r="M3011" s="5">
        <f t="shared" ref="M3011:M3074" si="190">J3011*3600+K3011*60+L3011</f>
        <v>8032.1</v>
      </c>
      <c r="N3011" s="5">
        <f t="shared" ref="N3011:N3074" si="191">$M$2/M3011*1000</f>
        <v>495.5864593319306</v>
      </c>
      <c r="O3011" s="5" t="str">
        <f t="shared" si="188"/>
        <v/>
      </c>
      <c r="P3011" s="43" t="str">
        <f t="shared" si="189"/>
        <v>insert into noskrien_reit (dalibnieks, rez,skriesim_db,sacensibas) values ('Šilova Anastasija',8032.1,'','Lattelecom Rīgas maratons – pusmaratona distance');</v>
      </c>
    </row>
    <row r="3012" spans="1:16" x14ac:dyDescent="0.2">
      <c r="A3012" s="26" t="s">
        <v>29079</v>
      </c>
      <c r="B3012" s="27" t="s">
        <v>197</v>
      </c>
      <c r="C3012" s="27" t="s">
        <v>12068</v>
      </c>
      <c r="D3012" s="27">
        <v>1984</v>
      </c>
      <c r="E3012" s="27" t="s">
        <v>6202</v>
      </c>
      <c r="F3012" s="27" t="s">
        <v>12069</v>
      </c>
      <c r="G3012" s="27" t="s">
        <v>2563</v>
      </c>
      <c r="H3012" s="27" t="s">
        <v>12070</v>
      </c>
      <c r="I3012" s="27" t="s">
        <v>20836</v>
      </c>
      <c r="J3012" s="27">
        <v>2</v>
      </c>
      <c r="K3012" s="27">
        <v>13</v>
      </c>
      <c r="L3012" s="5">
        <v>52</v>
      </c>
      <c r="M3012" s="5">
        <f t="shared" si="190"/>
        <v>8032</v>
      </c>
      <c r="N3012" s="5">
        <f t="shared" si="191"/>
        <v>495.59262948207174</v>
      </c>
      <c r="O3012" s="5" t="str">
        <f t="shared" si="188"/>
        <v/>
      </c>
      <c r="P3012" s="43" t="str">
        <f t="shared" si="189"/>
        <v>insert into noskrien_reit (dalibnieks, rez,skriesim_db,sacensibas) values ('Juraševska Ieva',8032,'','Lattelecom Rīgas maratons – pusmaratona distance');</v>
      </c>
    </row>
    <row r="3013" spans="1:16" x14ac:dyDescent="0.2">
      <c r="A3013" s="26" t="s">
        <v>29080</v>
      </c>
      <c r="B3013" s="28" t="s">
        <v>900</v>
      </c>
      <c r="C3013" s="28" t="s">
        <v>12071</v>
      </c>
      <c r="D3013" s="28">
        <v>1974</v>
      </c>
      <c r="E3013" s="28" t="s">
        <v>6399</v>
      </c>
      <c r="F3013" s="28" t="s">
        <v>12072</v>
      </c>
      <c r="G3013" s="28" t="s">
        <v>2563</v>
      </c>
      <c r="H3013" s="28" t="s">
        <v>12073</v>
      </c>
      <c r="I3013" s="28" t="s">
        <v>20837</v>
      </c>
      <c r="J3013" s="28">
        <v>2</v>
      </c>
      <c r="K3013" s="28">
        <v>13</v>
      </c>
      <c r="L3013" s="5">
        <v>53.2</v>
      </c>
      <c r="M3013" s="5">
        <f t="shared" si="190"/>
        <v>8033.2</v>
      </c>
      <c r="N3013" s="5">
        <f t="shared" si="191"/>
        <v>495.51859781905097</v>
      </c>
      <c r="O3013" s="5" t="str">
        <f t="shared" si="188"/>
        <v/>
      </c>
      <c r="P3013" s="43" t="str">
        <f t="shared" si="189"/>
        <v>insert into noskrien_reit (dalibnieks, rez,skriesim_db,sacensibas) values ('Rožkalne Kristīne',8033.2,'','Lattelecom Rīgas maratons – pusmaratona distance');</v>
      </c>
    </row>
    <row r="3014" spans="1:16" x14ac:dyDescent="0.2">
      <c r="A3014" s="26" t="s">
        <v>29081</v>
      </c>
      <c r="B3014" s="27" t="s">
        <v>12074</v>
      </c>
      <c r="C3014" s="27" t="s">
        <v>12075</v>
      </c>
      <c r="D3014" s="27">
        <v>1988</v>
      </c>
      <c r="E3014" s="27" t="s">
        <v>6202</v>
      </c>
      <c r="F3014" s="27" t="s">
        <v>5951</v>
      </c>
      <c r="G3014" s="27" t="s">
        <v>2563</v>
      </c>
      <c r="H3014" s="27" t="s">
        <v>12076</v>
      </c>
      <c r="I3014" s="27" t="s">
        <v>20838</v>
      </c>
      <c r="J3014" s="27">
        <v>2</v>
      </c>
      <c r="K3014" s="27">
        <v>13</v>
      </c>
      <c r="L3014" s="5">
        <v>53.9</v>
      </c>
      <c r="M3014" s="5">
        <f t="shared" si="190"/>
        <v>8033.9</v>
      </c>
      <c r="N3014" s="5">
        <f t="shared" si="191"/>
        <v>495.47542289548039</v>
      </c>
      <c r="O3014" s="5" t="str">
        <f t="shared" si="188"/>
        <v/>
      </c>
      <c r="P3014" s="43" t="str">
        <f t="shared" si="189"/>
        <v>insert into noskrien_reit (dalibnieks, rez,skriesim_db,sacensibas) values ('Vadone Elēna',8033.9,'','Lattelecom Rīgas maratons – pusmaratona distance');</v>
      </c>
    </row>
    <row r="3015" spans="1:16" x14ac:dyDescent="0.2">
      <c r="A3015" s="26" t="s">
        <v>29082</v>
      </c>
      <c r="B3015" s="28" t="s">
        <v>153</v>
      </c>
      <c r="C3015" s="28" t="s">
        <v>12077</v>
      </c>
      <c r="D3015" s="28">
        <v>1991</v>
      </c>
      <c r="E3015" s="28" t="s">
        <v>6202</v>
      </c>
      <c r="F3015" s="28" t="s">
        <v>3457</v>
      </c>
      <c r="G3015" s="28" t="s">
        <v>2563</v>
      </c>
      <c r="H3015" s="28" t="s">
        <v>12078</v>
      </c>
      <c r="I3015" s="28" t="s">
        <v>20839</v>
      </c>
      <c r="J3015" s="28">
        <v>2</v>
      </c>
      <c r="K3015" s="28">
        <v>13</v>
      </c>
      <c r="L3015" s="5">
        <v>53.1</v>
      </c>
      <c r="M3015" s="5">
        <f t="shared" si="190"/>
        <v>8033.1</v>
      </c>
      <c r="N3015" s="5">
        <f t="shared" si="191"/>
        <v>495.52476627951847</v>
      </c>
      <c r="O3015" s="5" t="str">
        <f t="shared" si="188"/>
        <v/>
      </c>
      <c r="P3015" s="43" t="str">
        <f t="shared" si="189"/>
        <v>insert into noskrien_reit (dalibnieks, rez,skriesim_db,sacensibas) values ('Katlāpe Lelde',8033.1,'','Lattelecom Rīgas maratons – pusmaratona distance');</v>
      </c>
    </row>
    <row r="3016" spans="1:16" x14ac:dyDescent="0.2">
      <c r="A3016" s="26" t="s">
        <v>29083</v>
      </c>
      <c r="B3016" s="27" t="s">
        <v>710</v>
      </c>
      <c r="C3016" s="27" t="s">
        <v>12079</v>
      </c>
      <c r="D3016" s="27">
        <v>1979</v>
      </c>
      <c r="E3016" s="27" t="s">
        <v>2564</v>
      </c>
      <c r="F3016" s="27"/>
      <c r="G3016" s="27" t="s">
        <v>2563</v>
      </c>
      <c r="H3016" s="27" t="s">
        <v>12080</v>
      </c>
      <c r="I3016" s="27" t="s">
        <v>20840</v>
      </c>
      <c r="J3016" s="27">
        <v>2</v>
      </c>
      <c r="K3016" s="27">
        <v>13</v>
      </c>
      <c r="L3016" s="5">
        <v>54.2</v>
      </c>
      <c r="M3016" s="5">
        <f t="shared" si="190"/>
        <v>8034.2</v>
      </c>
      <c r="N3016" s="5">
        <f t="shared" si="191"/>
        <v>495.45692165990391</v>
      </c>
      <c r="O3016" s="5" t="str">
        <f t="shared" si="188"/>
        <v/>
      </c>
      <c r="P3016" s="43" t="str">
        <f t="shared" si="189"/>
        <v>insert into noskrien_reit (dalibnieks, rez,skriesim_db,sacensibas) values ('Prihodčenko Jurijs',8034.2,'','Lattelecom Rīgas maratons – pusmaratona distance');</v>
      </c>
    </row>
    <row r="3017" spans="1:16" x14ac:dyDescent="0.2">
      <c r="A3017" s="26" t="s">
        <v>29084</v>
      </c>
      <c r="B3017" s="28" t="s">
        <v>3747</v>
      </c>
      <c r="C3017" s="28" t="s">
        <v>12081</v>
      </c>
      <c r="D3017" s="28">
        <v>1962</v>
      </c>
      <c r="E3017" s="28" t="s">
        <v>6214</v>
      </c>
      <c r="F3017" s="28" t="s">
        <v>12082</v>
      </c>
      <c r="G3017" s="28" t="s">
        <v>2627</v>
      </c>
      <c r="H3017" s="28" t="s">
        <v>12083</v>
      </c>
      <c r="I3017" s="28" t="s">
        <v>20841</v>
      </c>
      <c r="J3017" s="28">
        <v>2</v>
      </c>
      <c r="K3017" s="28">
        <v>13</v>
      </c>
      <c r="L3017" s="5">
        <v>54.1</v>
      </c>
      <c r="M3017" s="5">
        <f t="shared" si="190"/>
        <v>8034.1</v>
      </c>
      <c r="N3017" s="5">
        <f t="shared" si="191"/>
        <v>495.46308858490681</v>
      </c>
      <c r="O3017" s="5" t="str">
        <f t="shared" si="188"/>
        <v/>
      </c>
      <c r="P3017" s="43" t="str">
        <f t="shared" si="189"/>
        <v>insert into noskrien_reit (dalibnieks, rez,skriesim_db,sacensibas) values ('Vahvelainen Jari',8034.1,'','Lattelecom Rīgas maratons – pusmaratona distance');</v>
      </c>
    </row>
    <row r="3018" spans="1:16" x14ac:dyDescent="0.2">
      <c r="A3018" s="26" t="s">
        <v>29085</v>
      </c>
      <c r="B3018" s="27" t="s">
        <v>20</v>
      </c>
      <c r="C3018" s="27" t="s">
        <v>11294</v>
      </c>
      <c r="D3018" s="27">
        <v>1988</v>
      </c>
      <c r="E3018" s="27" t="s">
        <v>6202</v>
      </c>
      <c r="F3018" s="27" t="s">
        <v>2260</v>
      </c>
      <c r="G3018" s="27" t="s">
        <v>2563</v>
      </c>
      <c r="H3018" s="27" t="s">
        <v>12084</v>
      </c>
      <c r="I3018" s="27" t="s">
        <v>20842</v>
      </c>
      <c r="J3018" s="27">
        <v>2</v>
      </c>
      <c r="K3018" s="27">
        <v>13</v>
      </c>
      <c r="L3018" s="5">
        <v>57.1</v>
      </c>
      <c r="M3018" s="5">
        <f t="shared" si="190"/>
        <v>8037.1</v>
      </c>
      <c r="N3018" s="5">
        <f t="shared" si="191"/>
        <v>495.27814759054877</v>
      </c>
      <c r="O3018" s="5" t="str">
        <f t="shared" si="188"/>
        <v/>
      </c>
      <c r="P3018" s="43" t="str">
        <f t="shared" si="189"/>
        <v>insert into noskrien_reit (dalibnieks, rez,skriesim_db,sacensibas) values ('Riņķe Līga',8037.1,'','Lattelecom Rīgas maratons – pusmaratona distance');</v>
      </c>
    </row>
    <row r="3019" spans="1:16" x14ac:dyDescent="0.2">
      <c r="A3019" s="26" t="s">
        <v>29086</v>
      </c>
      <c r="B3019" s="28" t="s">
        <v>593</v>
      </c>
      <c r="C3019" s="28" t="s">
        <v>12085</v>
      </c>
      <c r="D3019" s="28">
        <v>1980</v>
      </c>
      <c r="E3019" s="28" t="s">
        <v>2564</v>
      </c>
      <c r="F3019" s="28" t="s">
        <v>3422</v>
      </c>
      <c r="G3019" s="28" t="s">
        <v>2563</v>
      </c>
      <c r="H3019" s="28" t="s">
        <v>12086</v>
      </c>
      <c r="I3019" s="28" t="s">
        <v>20843</v>
      </c>
      <c r="J3019" s="28">
        <v>2</v>
      </c>
      <c r="K3019" s="28">
        <v>13</v>
      </c>
      <c r="L3019" s="5">
        <v>57.4</v>
      </c>
      <c r="M3019" s="5">
        <f t="shared" si="190"/>
        <v>8037.4</v>
      </c>
      <c r="N3019" s="5">
        <f t="shared" si="191"/>
        <v>495.25966108443032</v>
      </c>
      <c r="O3019" s="5" t="str">
        <f t="shared" si="188"/>
        <v/>
      </c>
      <c r="P3019" s="43" t="str">
        <f t="shared" si="189"/>
        <v>insert into noskrien_reit (dalibnieks, rez,skriesim_db,sacensibas) values ('Smuļko Andrejs',8037.4,'','Lattelecom Rīgas maratons – pusmaratona distance');</v>
      </c>
    </row>
    <row r="3020" spans="1:16" x14ac:dyDescent="0.2">
      <c r="A3020" s="26" t="s">
        <v>29087</v>
      </c>
      <c r="B3020" s="27" t="s">
        <v>20</v>
      </c>
      <c r="C3020" s="27" t="s">
        <v>12087</v>
      </c>
      <c r="D3020" s="27">
        <v>1980</v>
      </c>
      <c r="E3020" s="27" t="s">
        <v>6202</v>
      </c>
      <c r="F3020" s="27"/>
      <c r="G3020" s="27" t="s">
        <v>2563</v>
      </c>
      <c r="H3020" s="27" t="s">
        <v>12088</v>
      </c>
      <c r="I3020" s="27" t="s">
        <v>20844</v>
      </c>
      <c r="J3020" s="27">
        <v>2</v>
      </c>
      <c r="K3020" s="27">
        <v>13</v>
      </c>
      <c r="L3020" s="5">
        <v>57.7</v>
      </c>
      <c r="M3020" s="5">
        <f t="shared" si="190"/>
        <v>8037.7</v>
      </c>
      <c r="N3020" s="5">
        <f t="shared" si="191"/>
        <v>495.24117595829654</v>
      </c>
      <c r="O3020" s="5" t="str">
        <f t="shared" si="188"/>
        <v/>
      </c>
      <c r="P3020" s="43" t="str">
        <f t="shared" si="189"/>
        <v>insert into noskrien_reit (dalibnieks, rez,skriesim_db,sacensibas) values ('Neilande Līga',8037.7,'','Lattelecom Rīgas maratons – pusmaratona distance');</v>
      </c>
    </row>
    <row r="3021" spans="1:16" x14ac:dyDescent="0.2">
      <c r="A3021" s="26" t="s">
        <v>29088</v>
      </c>
      <c r="B3021" s="28" t="s">
        <v>6134</v>
      </c>
      <c r="C3021" s="28" t="s">
        <v>12089</v>
      </c>
      <c r="D3021" s="28">
        <v>1990</v>
      </c>
      <c r="E3021" s="28" t="s">
        <v>6202</v>
      </c>
      <c r="F3021" s="28" t="s">
        <v>695</v>
      </c>
      <c r="G3021" s="28" t="s">
        <v>2563</v>
      </c>
      <c r="H3021" s="28" t="s">
        <v>12090</v>
      </c>
      <c r="I3021" s="28" t="s">
        <v>20845</v>
      </c>
      <c r="J3021" s="28">
        <v>2</v>
      </c>
      <c r="K3021" s="28">
        <v>13</v>
      </c>
      <c r="L3021" s="5">
        <v>58.5</v>
      </c>
      <c r="M3021" s="5">
        <f t="shared" si="190"/>
        <v>8038.5</v>
      </c>
      <c r="N3021" s="5">
        <f t="shared" si="191"/>
        <v>495.19188903402375</v>
      </c>
      <c r="O3021" s="5" t="str">
        <f t="shared" si="188"/>
        <v/>
      </c>
      <c r="P3021" s="43" t="str">
        <f t="shared" si="189"/>
        <v>insert into noskrien_reit (dalibnieks, rez,skriesim_db,sacensibas) values ('Veipāne Krista',8038.5,'','Lattelecom Rīgas maratons – pusmaratona distance');</v>
      </c>
    </row>
    <row r="3022" spans="1:16" x14ac:dyDescent="0.2">
      <c r="A3022" s="26" t="s">
        <v>29089</v>
      </c>
      <c r="B3022" s="27" t="s">
        <v>469</v>
      </c>
      <c r="C3022" s="27" t="s">
        <v>470</v>
      </c>
      <c r="D3022" s="27">
        <v>1957</v>
      </c>
      <c r="E3022" s="27" t="s">
        <v>6214</v>
      </c>
      <c r="F3022" s="27" t="s">
        <v>695</v>
      </c>
      <c r="G3022" s="27" t="s">
        <v>2563</v>
      </c>
      <c r="H3022" s="27" t="s">
        <v>12091</v>
      </c>
      <c r="I3022" s="27" t="s">
        <v>20846</v>
      </c>
      <c r="J3022" s="27">
        <v>2</v>
      </c>
      <c r="K3022" s="27">
        <v>13</v>
      </c>
      <c r="L3022" s="5">
        <v>59.1</v>
      </c>
      <c r="M3022" s="5">
        <f t="shared" si="190"/>
        <v>8039.1</v>
      </c>
      <c r="N3022" s="5">
        <f t="shared" si="191"/>
        <v>495.15493027826494</v>
      </c>
      <c r="O3022" s="5" t="str">
        <f t="shared" si="188"/>
        <v/>
      </c>
      <c r="P3022" s="43" t="str">
        <f t="shared" si="189"/>
        <v>insert into noskrien_reit (dalibnieks, rez,skriesim_db,sacensibas) values ('Cers Gundars',8039.1,'','Lattelecom Rīgas maratons – pusmaratona distance');</v>
      </c>
    </row>
    <row r="3023" spans="1:16" x14ac:dyDescent="0.2">
      <c r="A3023" s="26" t="s">
        <v>29090</v>
      </c>
      <c r="B3023" s="28" t="s">
        <v>774</v>
      </c>
      <c r="C3023" s="28" t="s">
        <v>12092</v>
      </c>
      <c r="D3023" s="28">
        <v>1979</v>
      </c>
      <c r="E3023" s="28" t="s">
        <v>6202</v>
      </c>
      <c r="F3023" s="28"/>
      <c r="G3023" s="28" t="s">
        <v>2563</v>
      </c>
      <c r="H3023" s="28" t="s">
        <v>12093</v>
      </c>
      <c r="I3023" s="28" t="s">
        <v>20847</v>
      </c>
      <c r="J3023" s="28">
        <v>2</v>
      </c>
      <c r="K3023" s="28">
        <v>13</v>
      </c>
      <c r="L3023" s="5">
        <v>59.2</v>
      </c>
      <c r="M3023" s="5">
        <f t="shared" si="190"/>
        <v>8039.2</v>
      </c>
      <c r="N3023" s="5">
        <f t="shared" si="191"/>
        <v>495.14877102199222</v>
      </c>
      <c r="O3023" s="5" t="str">
        <f t="shared" si="188"/>
        <v/>
      </c>
      <c r="P3023" s="43" t="str">
        <f t="shared" si="189"/>
        <v>insert into noskrien_reit (dalibnieks, rez,skriesim_db,sacensibas) values ('Steina Inese',8039.2,'','Lattelecom Rīgas maratons – pusmaratona distance');</v>
      </c>
    </row>
    <row r="3024" spans="1:16" x14ac:dyDescent="0.2">
      <c r="A3024" s="26" t="s">
        <v>29091</v>
      </c>
      <c r="B3024" s="27" t="s">
        <v>4891</v>
      </c>
      <c r="C3024" s="27" t="s">
        <v>12094</v>
      </c>
      <c r="D3024" s="27">
        <v>1977</v>
      </c>
      <c r="E3024" s="27" t="s">
        <v>6202</v>
      </c>
      <c r="F3024" s="27"/>
      <c r="G3024" s="27" t="s">
        <v>2563</v>
      </c>
      <c r="H3024" s="27" t="s">
        <v>12093</v>
      </c>
      <c r="I3024" s="27" t="s">
        <v>20847</v>
      </c>
      <c r="J3024" s="27">
        <v>2</v>
      </c>
      <c r="K3024" s="27">
        <v>13</v>
      </c>
      <c r="L3024" s="5">
        <v>59.2</v>
      </c>
      <c r="M3024" s="5">
        <f t="shared" si="190"/>
        <v>8039.2</v>
      </c>
      <c r="N3024" s="5">
        <f t="shared" si="191"/>
        <v>495.14877102199222</v>
      </c>
      <c r="O3024" s="5" t="str">
        <f t="shared" si="188"/>
        <v/>
      </c>
      <c r="P3024" s="43" t="str">
        <f t="shared" si="189"/>
        <v>insert into noskrien_reit (dalibnieks, rez,skriesim_db,sacensibas) values ('Kavicka Ilva',8039.2,'','Lattelecom Rīgas maratons – pusmaratona distance');</v>
      </c>
    </row>
    <row r="3025" spans="1:16" x14ac:dyDescent="0.2">
      <c r="A3025" s="26" t="s">
        <v>29092</v>
      </c>
      <c r="B3025" s="28" t="s">
        <v>12095</v>
      </c>
      <c r="C3025" s="28" t="s">
        <v>12096</v>
      </c>
      <c r="D3025" s="28">
        <v>1984</v>
      </c>
      <c r="E3025" s="28" t="s">
        <v>6202</v>
      </c>
      <c r="F3025" s="28"/>
      <c r="G3025" s="28" t="s">
        <v>2614</v>
      </c>
      <c r="H3025" s="28" t="s">
        <v>12097</v>
      </c>
      <c r="I3025" s="28" t="s">
        <v>20848</v>
      </c>
      <c r="J3025" s="28">
        <v>2</v>
      </c>
      <c r="K3025" s="28">
        <v>14</v>
      </c>
      <c r="L3025" s="5">
        <v>0.2</v>
      </c>
      <c r="M3025" s="5">
        <f t="shared" si="190"/>
        <v>8040.2</v>
      </c>
      <c r="N3025" s="5">
        <f t="shared" si="191"/>
        <v>495.08718688589835</v>
      </c>
      <c r="O3025" s="5" t="str">
        <f t="shared" si="188"/>
        <v/>
      </c>
      <c r="P3025" s="43" t="str">
        <f t="shared" si="189"/>
        <v>insert into noskrien_reit (dalibnieks, rez,skriesim_db,sacensibas) values ('Skliarova Evgeniia',8040.2,'','Lattelecom Rīgas maratons – pusmaratona distance');</v>
      </c>
    </row>
    <row r="3026" spans="1:16" x14ac:dyDescent="0.2">
      <c r="A3026" s="26" t="s">
        <v>29093</v>
      </c>
      <c r="B3026" s="27" t="s">
        <v>1516</v>
      </c>
      <c r="C3026" s="27" t="s">
        <v>12098</v>
      </c>
      <c r="D3026" s="27">
        <v>1973</v>
      </c>
      <c r="E3026" s="27" t="s">
        <v>6399</v>
      </c>
      <c r="F3026" s="27" t="s">
        <v>10842</v>
      </c>
      <c r="G3026" s="27" t="s">
        <v>2563</v>
      </c>
      <c r="H3026" s="27" t="s">
        <v>12099</v>
      </c>
      <c r="I3026" s="27" t="s">
        <v>20849</v>
      </c>
      <c r="J3026" s="27">
        <v>2</v>
      </c>
      <c r="K3026" s="27">
        <v>14</v>
      </c>
      <c r="L3026" s="5">
        <v>0.7</v>
      </c>
      <c r="M3026" s="5">
        <f t="shared" si="190"/>
        <v>8040.7</v>
      </c>
      <c r="N3026" s="5">
        <f t="shared" si="191"/>
        <v>495.05640056214014</v>
      </c>
      <c r="O3026" s="5" t="str">
        <f t="shared" si="188"/>
        <v/>
      </c>
      <c r="P3026" s="43" t="str">
        <f t="shared" si="189"/>
        <v>insert into noskrien_reit (dalibnieks, rez,skriesim_db,sacensibas) values ('Ilstere Iveta',8040.7,'','Lattelecom Rīgas maratons – pusmaratona distance');</v>
      </c>
    </row>
    <row r="3027" spans="1:16" x14ac:dyDescent="0.2">
      <c r="A3027" s="26" t="s">
        <v>29094</v>
      </c>
      <c r="B3027" s="28" t="s">
        <v>5396</v>
      </c>
      <c r="C3027" s="28" t="s">
        <v>12100</v>
      </c>
      <c r="D3027" s="28">
        <v>1993</v>
      </c>
      <c r="E3027" s="28" t="s">
        <v>6202</v>
      </c>
      <c r="F3027" s="28" t="s">
        <v>9593</v>
      </c>
      <c r="G3027" s="28" t="s">
        <v>2563</v>
      </c>
      <c r="H3027" s="28" t="s">
        <v>12101</v>
      </c>
      <c r="I3027" s="28" t="s">
        <v>20850</v>
      </c>
      <c r="J3027" s="28">
        <v>2</v>
      </c>
      <c r="K3027" s="28">
        <v>14</v>
      </c>
      <c r="L3027" s="5">
        <v>1.4</v>
      </c>
      <c r="M3027" s="5">
        <f t="shared" si="190"/>
        <v>8041.4</v>
      </c>
      <c r="N3027" s="5">
        <f t="shared" si="191"/>
        <v>495.01330614072174</v>
      </c>
      <c r="O3027" s="5" t="str">
        <f t="shared" si="188"/>
        <v/>
      </c>
      <c r="P3027" s="43" t="str">
        <f t="shared" si="189"/>
        <v>insert into noskrien_reit (dalibnieks, rez,skriesim_db,sacensibas) values ('Kivleniece Anna',8041.4,'','Lattelecom Rīgas maratons – pusmaratona distance');</v>
      </c>
    </row>
    <row r="3028" spans="1:16" x14ac:dyDescent="0.2">
      <c r="A3028" s="26" t="s">
        <v>29095</v>
      </c>
      <c r="B3028" s="27" t="s">
        <v>4</v>
      </c>
      <c r="C3028" s="27" t="s">
        <v>7771</v>
      </c>
      <c r="D3028" s="27">
        <v>1988</v>
      </c>
      <c r="E3028" s="27" t="s">
        <v>2564</v>
      </c>
      <c r="F3028" s="27" t="s">
        <v>3941</v>
      </c>
      <c r="G3028" s="27" t="s">
        <v>2563</v>
      </c>
      <c r="H3028" s="27" t="s">
        <v>12101</v>
      </c>
      <c r="I3028" s="27" t="s">
        <v>20850</v>
      </c>
      <c r="J3028" s="27">
        <v>2</v>
      </c>
      <c r="K3028" s="27">
        <v>14</v>
      </c>
      <c r="L3028" s="5">
        <v>1.4</v>
      </c>
      <c r="M3028" s="5">
        <f t="shared" si="190"/>
        <v>8041.4</v>
      </c>
      <c r="N3028" s="5">
        <f t="shared" si="191"/>
        <v>495.01330614072174</v>
      </c>
      <c r="O3028" s="5" t="str">
        <f t="shared" si="188"/>
        <v/>
      </c>
      <c r="P3028" s="43" t="str">
        <f t="shared" si="189"/>
        <v>insert into noskrien_reit (dalibnieks, rez,skriesim_db,sacensibas) values ('Griestiņš Dainis',8041.4,'','Lattelecom Rīgas maratons – pusmaratona distance');</v>
      </c>
    </row>
    <row r="3029" spans="1:16" x14ac:dyDescent="0.2">
      <c r="A3029" s="26" t="s">
        <v>29096</v>
      </c>
      <c r="B3029" s="28" t="s">
        <v>79</v>
      </c>
      <c r="C3029" s="28" t="s">
        <v>12102</v>
      </c>
      <c r="D3029" s="28">
        <v>1989</v>
      </c>
      <c r="E3029" s="28" t="s">
        <v>6202</v>
      </c>
      <c r="F3029" s="28"/>
      <c r="G3029" s="28" t="s">
        <v>2563</v>
      </c>
      <c r="H3029" s="28" t="s">
        <v>12103</v>
      </c>
      <c r="I3029" s="28" t="s">
        <v>20851</v>
      </c>
      <c r="J3029" s="28">
        <v>2</v>
      </c>
      <c r="K3029" s="28">
        <v>14</v>
      </c>
      <c r="L3029" s="5">
        <v>2.7</v>
      </c>
      <c r="M3029" s="5">
        <f t="shared" si="190"/>
        <v>8042.7</v>
      </c>
      <c r="N3029" s="5">
        <f t="shared" si="191"/>
        <v>494.93329354569983</v>
      </c>
      <c r="O3029" s="5" t="str">
        <f t="shared" si="188"/>
        <v/>
      </c>
      <c r="P3029" s="43" t="str">
        <f t="shared" si="189"/>
        <v>insert into noskrien_reit (dalibnieks, rez,skriesim_db,sacensibas) values ('Skara Baiba',8042.7,'','Lattelecom Rīgas maratons – pusmaratona distance');</v>
      </c>
    </row>
    <row r="3030" spans="1:16" x14ac:dyDescent="0.2">
      <c r="A3030" s="26" t="s">
        <v>29097</v>
      </c>
      <c r="B3030" s="27" t="s">
        <v>12104</v>
      </c>
      <c r="C3030" s="27" t="s">
        <v>12105</v>
      </c>
      <c r="D3030" s="27">
        <v>1966</v>
      </c>
      <c r="E3030" s="27" t="s">
        <v>6399</v>
      </c>
      <c r="F3030" s="27"/>
      <c r="G3030" s="27" t="s">
        <v>2627</v>
      </c>
      <c r="H3030" s="27" t="s">
        <v>12106</v>
      </c>
      <c r="I3030" s="27" t="s">
        <v>20852</v>
      </c>
      <c r="J3030" s="27">
        <v>2</v>
      </c>
      <c r="K3030" s="27">
        <v>14</v>
      </c>
      <c r="L3030" s="5">
        <v>3.1</v>
      </c>
      <c r="M3030" s="5">
        <f t="shared" si="190"/>
        <v>8043.1</v>
      </c>
      <c r="N3030" s="5">
        <f t="shared" si="191"/>
        <v>494.9086794892516</v>
      </c>
      <c r="O3030" s="5" t="str">
        <f t="shared" si="188"/>
        <v/>
      </c>
      <c r="P3030" s="43" t="str">
        <f t="shared" si="189"/>
        <v>insert into noskrien_reit (dalibnieks, rez,skriesim_db,sacensibas) values ('Saukkonen Riitta',8043.1,'','Lattelecom Rīgas maratons – pusmaratona distance');</v>
      </c>
    </row>
    <row r="3031" spans="1:16" x14ac:dyDescent="0.2">
      <c r="A3031" s="26" t="s">
        <v>29098</v>
      </c>
      <c r="B3031" s="28" t="s">
        <v>197</v>
      </c>
      <c r="C3031" s="28" t="s">
        <v>9528</v>
      </c>
      <c r="D3031" s="28">
        <v>1983</v>
      </c>
      <c r="E3031" s="28" t="s">
        <v>6202</v>
      </c>
      <c r="F3031" s="28" t="s">
        <v>8068</v>
      </c>
      <c r="G3031" s="28" t="s">
        <v>2563</v>
      </c>
      <c r="H3031" s="28" t="s">
        <v>12107</v>
      </c>
      <c r="I3031" s="28" t="s">
        <v>20853</v>
      </c>
      <c r="J3031" s="28">
        <v>2</v>
      </c>
      <c r="K3031" s="28">
        <v>14</v>
      </c>
      <c r="L3031" s="5">
        <v>4.5999999999999996</v>
      </c>
      <c r="M3031" s="5">
        <f t="shared" si="190"/>
        <v>8044.6</v>
      </c>
      <c r="N3031" s="5">
        <f t="shared" si="191"/>
        <v>494.81639857792806</v>
      </c>
      <c r="O3031" s="5" t="str">
        <f t="shared" si="188"/>
        <v/>
      </c>
      <c r="P3031" s="43" t="str">
        <f t="shared" si="189"/>
        <v>insert into noskrien_reit (dalibnieks, rez,skriesim_db,sacensibas) values ('Treija Ieva',8044.6,'','Lattelecom Rīgas maratons – pusmaratona distance');</v>
      </c>
    </row>
    <row r="3032" spans="1:16" x14ac:dyDescent="0.2">
      <c r="A3032" s="26" t="s">
        <v>29099</v>
      </c>
      <c r="B3032" s="27" t="s">
        <v>12108</v>
      </c>
      <c r="C3032" s="27" t="s">
        <v>12109</v>
      </c>
      <c r="D3032" s="27">
        <v>1999</v>
      </c>
      <c r="E3032" s="27" t="s">
        <v>7446</v>
      </c>
      <c r="F3032" s="27"/>
      <c r="G3032" s="27" t="s">
        <v>12110</v>
      </c>
      <c r="H3032" s="27" t="s">
        <v>12111</v>
      </c>
      <c r="I3032" s="27" t="s">
        <v>20854</v>
      </c>
      <c r="J3032" s="27">
        <v>2</v>
      </c>
      <c r="K3032" s="27">
        <v>14</v>
      </c>
      <c r="L3032" s="5">
        <v>5.2</v>
      </c>
      <c r="M3032" s="5">
        <f t="shared" si="190"/>
        <v>8045.2</v>
      </c>
      <c r="N3032" s="5">
        <f t="shared" si="191"/>
        <v>494.77949584845624</v>
      </c>
      <c r="O3032" s="5" t="str">
        <f t="shared" si="188"/>
        <v/>
      </c>
      <c r="P3032" s="43" t="str">
        <f t="shared" si="189"/>
        <v>insert into noskrien_reit (dalibnieks, rez,skriesim_db,sacensibas) values ('Ļutjko Joanna',8045.2,'','Lattelecom Rīgas maratons – pusmaratona distance');</v>
      </c>
    </row>
    <row r="3033" spans="1:16" x14ac:dyDescent="0.2">
      <c r="A3033" s="26" t="s">
        <v>29100</v>
      </c>
      <c r="B3033" s="28" t="s">
        <v>2212</v>
      </c>
      <c r="C3033" s="28" t="s">
        <v>12112</v>
      </c>
      <c r="D3033" s="28">
        <v>1980</v>
      </c>
      <c r="E3033" s="28" t="s">
        <v>6202</v>
      </c>
      <c r="F3033" s="28" t="s">
        <v>8839</v>
      </c>
      <c r="G3033" s="28" t="s">
        <v>2614</v>
      </c>
      <c r="H3033" s="28" t="s">
        <v>12113</v>
      </c>
      <c r="I3033" s="28" t="s">
        <v>20855</v>
      </c>
      <c r="J3033" s="28">
        <v>2</v>
      </c>
      <c r="K3033" s="28">
        <v>14</v>
      </c>
      <c r="L3033" s="5">
        <v>6.7</v>
      </c>
      <c r="M3033" s="5">
        <f t="shared" si="190"/>
        <v>8046.7</v>
      </c>
      <c r="N3033" s="5">
        <f t="shared" si="191"/>
        <v>494.68726310164413</v>
      </c>
      <c r="O3033" s="5" t="str">
        <f t="shared" si="188"/>
        <v/>
      </c>
      <c r="P3033" s="43" t="str">
        <f t="shared" si="189"/>
        <v>insert into noskrien_reit (dalibnieks, rez,skriesim_db,sacensibas) values ('Budinovskaya Elena',8046.7,'','Lattelecom Rīgas maratons – pusmaratona distance');</v>
      </c>
    </row>
    <row r="3034" spans="1:16" x14ac:dyDescent="0.2">
      <c r="A3034" s="26" t="s">
        <v>29101</v>
      </c>
      <c r="B3034" s="27" t="s">
        <v>12114</v>
      </c>
      <c r="C3034" s="27" t="s">
        <v>12115</v>
      </c>
      <c r="D3034" s="27">
        <v>1991</v>
      </c>
      <c r="E3034" s="27" t="s">
        <v>6202</v>
      </c>
      <c r="F3034" s="27"/>
      <c r="G3034" s="27" t="s">
        <v>2627</v>
      </c>
      <c r="H3034" s="27" t="s">
        <v>12116</v>
      </c>
      <c r="I3034" s="27" t="s">
        <v>20856</v>
      </c>
      <c r="J3034" s="27">
        <v>2</v>
      </c>
      <c r="K3034" s="27">
        <v>14</v>
      </c>
      <c r="L3034" s="5">
        <v>7.2</v>
      </c>
      <c r="M3034" s="5">
        <f t="shared" si="190"/>
        <v>8047.2</v>
      </c>
      <c r="N3034" s="5">
        <f t="shared" si="191"/>
        <v>494.65652649368724</v>
      </c>
      <c r="O3034" s="5" t="str">
        <f t="shared" si="188"/>
        <v/>
      </c>
      <c r="P3034" s="43" t="str">
        <f t="shared" si="189"/>
        <v>insert into noskrien_reit (dalibnieks, rez,skriesim_db,sacensibas) values ('Pirinen Sanni',8047.2,'','Lattelecom Rīgas maratons – pusmaratona distance');</v>
      </c>
    </row>
    <row r="3035" spans="1:16" x14ac:dyDescent="0.2">
      <c r="A3035" s="26" t="s">
        <v>29102</v>
      </c>
      <c r="B3035" s="28" t="s">
        <v>64</v>
      </c>
      <c r="C3035" s="28" t="s">
        <v>636</v>
      </c>
      <c r="D3035" s="28">
        <v>1981</v>
      </c>
      <c r="E3035" s="28" t="s">
        <v>2564</v>
      </c>
      <c r="F3035" s="28" t="s">
        <v>3399</v>
      </c>
      <c r="G3035" s="28" t="s">
        <v>2563</v>
      </c>
      <c r="H3035" s="28" t="s">
        <v>12116</v>
      </c>
      <c r="I3035" s="28" t="s">
        <v>20856</v>
      </c>
      <c r="J3035" s="28">
        <v>2</v>
      </c>
      <c r="K3035" s="28">
        <v>14</v>
      </c>
      <c r="L3035" s="5">
        <v>7.2</v>
      </c>
      <c r="M3035" s="5">
        <f t="shared" si="190"/>
        <v>8047.2</v>
      </c>
      <c r="N3035" s="5">
        <f t="shared" si="191"/>
        <v>494.65652649368724</v>
      </c>
      <c r="O3035" s="5" t="str">
        <f t="shared" si="188"/>
        <v/>
      </c>
      <c r="P3035" s="43" t="str">
        <f t="shared" si="189"/>
        <v>insert into noskrien_reit (dalibnieks, rez,skriesim_db,sacensibas) values ('Sīmanis Normunds',8047.2,'','Lattelecom Rīgas maratons – pusmaratona distance');</v>
      </c>
    </row>
    <row r="3036" spans="1:16" x14ac:dyDescent="0.2">
      <c r="A3036" s="26" t="s">
        <v>29103</v>
      </c>
      <c r="B3036" s="27" t="s">
        <v>12117</v>
      </c>
      <c r="C3036" s="27" t="s">
        <v>4032</v>
      </c>
      <c r="D3036" s="27">
        <v>1965</v>
      </c>
      <c r="E3036" s="27" t="s">
        <v>6399</v>
      </c>
      <c r="F3036" s="27" t="s">
        <v>4033</v>
      </c>
      <c r="G3036" s="27" t="s">
        <v>2627</v>
      </c>
      <c r="H3036" s="27" t="s">
        <v>12118</v>
      </c>
      <c r="I3036" s="27" t="s">
        <v>20857</v>
      </c>
      <c r="J3036" s="27">
        <v>2</v>
      </c>
      <c r="K3036" s="27">
        <v>14</v>
      </c>
      <c r="L3036" s="5">
        <v>7.4</v>
      </c>
      <c r="M3036" s="5">
        <f t="shared" si="190"/>
        <v>8047.4</v>
      </c>
      <c r="N3036" s="5">
        <f t="shared" si="191"/>
        <v>494.64423291994927</v>
      </c>
      <c r="O3036" s="5" t="str">
        <f t="shared" si="188"/>
        <v/>
      </c>
      <c r="P3036" s="43" t="str">
        <f t="shared" si="189"/>
        <v>insert into noskrien_reit (dalibnieks, rez,skriesim_db,sacensibas) values ('Himonas Lotta',8047.4,'','Lattelecom Rīgas maratons – pusmaratona distance');</v>
      </c>
    </row>
    <row r="3037" spans="1:16" x14ac:dyDescent="0.2">
      <c r="A3037" s="26" t="s">
        <v>29104</v>
      </c>
      <c r="B3037" s="28" t="s">
        <v>2541</v>
      </c>
      <c r="C3037" s="28" t="s">
        <v>813</v>
      </c>
      <c r="D3037" s="28">
        <v>1994</v>
      </c>
      <c r="E3037" s="28" t="s">
        <v>6202</v>
      </c>
      <c r="F3037" s="28"/>
      <c r="G3037" s="28" t="s">
        <v>2563</v>
      </c>
      <c r="H3037" s="28" t="s">
        <v>12119</v>
      </c>
      <c r="I3037" s="28" t="s">
        <v>20858</v>
      </c>
      <c r="J3037" s="28">
        <v>2</v>
      </c>
      <c r="K3037" s="28">
        <v>14</v>
      </c>
      <c r="L3037" s="5">
        <v>7.7</v>
      </c>
      <c r="M3037" s="5">
        <f t="shared" si="190"/>
        <v>8047.7</v>
      </c>
      <c r="N3037" s="5">
        <f t="shared" si="191"/>
        <v>494.62579370503374</v>
      </c>
      <c r="O3037" s="5" t="str">
        <f t="shared" si="188"/>
        <v/>
      </c>
      <c r="P3037" s="43" t="str">
        <f t="shared" si="189"/>
        <v>insert into noskrien_reit (dalibnieks, rez,skriesim_db,sacensibas) values ('Rudzīte Liāna',8047.7,'','Lattelecom Rīgas maratons – pusmaratona distance');</v>
      </c>
    </row>
    <row r="3038" spans="1:16" x14ac:dyDescent="0.2">
      <c r="A3038" s="26" t="s">
        <v>29105</v>
      </c>
      <c r="B3038" s="27" t="s">
        <v>12120</v>
      </c>
      <c r="C3038" s="27" t="s">
        <v>12121</v>
      </c>
      <c r="D3038" s="27">
        <v>1991</v>
      </c>
      <c r="E3038" s="27" t="s">
        <v>6202</v>
      </c>
      <c r="F3038" s="27" t="s">
        <v>3067</v>
      </c>
      <c r="G3038" s="27" t="s">
        <v>2563</v>
      </c>
      <c r="H3038" s="27" t="s">
        <v>12122</v>
      </c>
      <c r="I3038" s="27" t="s">
        <v>20859</v>
      </c>
      <c r="J3038" s="27">
        <v>2</v>
      </c>
      <c r="K3038" s="27">
        <v>14</v>
      </c>
      <c r="L3038" s="5">
        <v>8.6999999999999993</v>
      </c>
      <c r="M3038" s="5">
        <f t="shared" si="190"/>
        <v>8048.7</v>
      </c>
      <c r="N3038" s="5">
        <f t="shared" si="191"/>
        <v>494.56433958278978</v>
      </c>
      <c r="O3038" s="5" t="str">
        <f t="shared" si="188"/>
        <v/>
      </c>
      <c r="P3038" s="43" t="str">
        <f t="shared" si="189"/>
        <v>insert into noskrien_reit (dalibnieks, rez,skriesim_db,sacensibas) values ('Ivanovska Gabriela',8048.7,'','Lattelecom Rīgas maratons – pusmaratona distance');</v>
      </c>
    </row>
    <row r="3039" spans="1:16" x14ac:dyDescent="0.2">
      <c r="A3039" s="26" t="s">
        <v>29106</v>
      </c>
      <c r="B3039" s="28" t="s">
        <v>5513</v>
      </c>
      <c r="C3039" s="28" t="s">
        <v>12123</v>
      </c>
      <c r="D3039" s="28">
        <v>1958</v>
      </c>
      <c r="E3039" s="28" t="s">
        <v>6399</v>
      </c>
      <c r="F3039" s="28" t="s">
        <v>3107</v>
      </c>
      <c r="G3039" s="28" t="s">
        <v>2638</v>
      </c>
      <c r="H3039" s="28" t="s">
        <v>12124</v>
      </c>
      <c r="I3039" s="28" t="s">
        <v>20860</v>
      </c>
      <c r="J3039" s="28">
        <v>2</v>
      </c>
      <c r="K3039" s="28">
        <v>14</v>
      </c>
      <c r="L3039" s="5">
        <v>9.1</v>
      </c>
      <c r="M3039" s="5">
        <f t="shared" si="190"/>
        <v>8049.1</v>
      </c>
      <c r="N3039" s="5">
        <f t="shared" si="191"/>
        <v>494.53976220943952</v>
      </c>
      <c r="O3039" s="5" t="str">
        <f t="shared" si="188"/>
        <v/>
      </c>
      <c r="P3039" s="43" t="str">
        <f t="shared" si="189"/>
        <v>insert into noskrien_reit (dalibnieks, rez,skriesim_db,sacensibas) values ('Leaf Kathy',8049.1,'','Lattelecom Rīgas maratons – pusmaratona distance');</v>
      </c>
    </row>
    <row r="3040" spans="1:16" x14ac:dyDescent="0.2">
      <c r="A3040" s="26" t="s">
        <v>29107</v>
      </c>
      <c r="B3040" s="27" t="s">
        <v>12125</v>
      </c>
      <c r="C3040" s="27" t="s">
        <v>12126</v>
      </c>
      <c r="D3040" s="27">
        <v>1991</v>
      </c>
      <c r="E3040" s="27" t="s">
        <v>6202</v>
      </c>
      <c r="F3040" s="27" t="s">
        <v>12127</v>
      </c>
      <c r="G3040" s="27" t="s">
        <v>2563</v>
      </c>
      <c r="H3040" s="27" t="s">
        <v>12128</v>
      </c>
      <c r="I3040" s="27" t="s">
        <v>20861</v>
      </c>
      <c r="J3040" s="27">
        <v>2</v>
      </c>
      <c r="K3040" s="27">
        <v>14</v>
      </c>
      <c r="L3040" s="5">
        <v>11.1</v>
      </c>
      <c r="M3040" s="5">
        <f t="shared" si="190"/>
        <v>8051.1</v>
      </c>
      <c r="N3040" s="5">
        <f t="shared" si="191"/>
        <v>494.41691197476115</v>
      </c>
      <c r="O3040" s="5" t="str">
        <f t="shared" si="188"/>
        <v/>
      </c>
      <c r="P3040" s="43" t="str">
        <f t="shared" si="189"/>
        <v>insert into noskrien_reit (dalibnieks, rez,skriesim_db,sacensibas) values ('Oreniša Aira',8051.1,'','Lattelecom Rīgas maratons – pusmaratona distance');</v>
      </c>
    </row>
    <row r="3041" spans="1:16" x14ac:dyDescent="0.2">
      <c r="A3041" s="26" t="s">
        <v>29108</v>
      </c>
      <c r="B3041" s="28" t="s">
        <v>1516</v>
      </c>
      <c r="C3041" s="28" t="s">
        <v>12129</v>
      </c>
      <c r="D3041" s="28">
        <v>1965</v>
      </c>
      <c r="E3041" s="28" t="s">
        <v>6399</v>
      </c>
      <c r="F3041" s="28" t="s">
        <v>695</v>
      </c>
      <c r="G3041" s="28" t="s">
        <v>2563</v>
      </c>
      <c r="H3041" s="28" t="s">
        <v>12130</v>
      </c>
      <c r="I3041" s="28" t="s">
        <v>20862</v>
      </c>
      <c r="J3041" s="28">
        <v>2</v>
      </c>
      <c r="K3041" s="28">
        <v>14</v>
      </c>
      <c r="L3041" s="5">
        <v>11</v>
      </c>
      <c r="M3041" s="5">
        <f t="shared" si="190"/>
        <v>8051</v>
      </c>
      <c r="N3041" s="5">
        <f t="shared" si="191"/>
        <v>494.42305303688983</v>
      </c>
      <c r="O3041" s="5" t="str">
        <f t="shared" si="188"/>
        <v/>
      </c>
      <c r="P3041" s="43" t="str">
        <f t="shared" si="189"/>
        <v>insert into noskrien_reit (dalibnieks, rez,skriesim_db,sacensibas) values ('Zāģere Iveta',8051,'','Lattelecom Rīgas maratons – pusmaratona distance');</v>
      </c>
    </row>
    <row r="3042" spans="1:16" x14ac:dyDescent="0.2">
      <c r="A3042" s="26" t="s">
        <v>29109</v>
      </c>
      <c r="B3042" s="27" t="s">
        <v>12131</v>
      </c>
      <c r="C3042" s="27" t="s">
        <v>12132</v>
      </c>
      <c r="D3042" s="27">
        <v>1991</v>
      </c>
      <c r="E3042" s="27" t="s">
        <v>2564</v>
      </c>
      <c r="F3042" s="27" t="s">
        <v>12133</v>
      </c>
      <c r="G3042" s="27" t="s">
        <v>2614</v>
      </c>
      <c r="H3042" s="27" t="s">
        <v>12134</v>
      </c>
      <c r="I3042" s="27" t="s">
        <v>20863</v>
      </c>
      <c r="J3042" s="27">
        <v>2</v>
      </c>
      <c r="K3042" s="27">
        <v>14</v>
      </c>
      <c r="L3042" s="5">
        <v>13.7</v>
      </c>
      <c r="M3042" s="5">
        <f t="shared" si="190"/>
        <v>8053.7</v>
      </c>
      <c r="N3042" s="5">
        <f t="shared" si="191"/>
        <v>494.25729788792728</v>
      </c>
      <c r="O3042" s="5" t="str">
        <f t="shared" si="188"/>
        <v/>
      </c>
      <c r="P3042" s="43" t="str">
        <f t="shared" si="189"/>
        <v>insert into noskrien_reit (dalibnieks, rez,skriesim_db,sacensibas) values ('KOPYT ILYA',8053.7,'','Lattelecom Rīgas maratons – pusmaratona distance');</v>
      </c>
    </row>
    <row r="3043" spans="1:16" x14ac:dyDescent="0.2">
      <c r="A3043" s="26" t="s">
        <v>29110</v>
      </c>
      <c r="B3043" s="28" t="s">
        <v>3519</v>
      </c>
      <c r="C3043" s="28" t="s">
        <v>12135</v>
      </c>
      <c r="D3043" s="28">
        <v>1988</v>
      </c>
      <c r="E3043" s="28" t="s">
        <v>2564</v>
      </c>
      <c r="F3043" s="28" t="s">
        <v>3438</v>
      </c>
      <c r="G3043" s="28" t="s">
        <v>2563</v>
      </c>
      <c r="H3043" s="28" t="s">
        <v>12136</v>
      </c>
      <c r="I3043" s="28" t="s">
        <v>20864</v>
      </c>
      <c r="J3043" s="28">
        <v>2</v>
      </c>
      <c r="K3043" s="28">
        <v>14</v>
      </c>
      <c r="L3043" s="5">
        <v>14.1</v>
      </c>
      <c r="M3043" s="5">
        <f t="shared" si="190"/>
        <v>8054.1</v>
      </c>
      <c r="N3043" s="5">
        <f t="shared" si="191"/>
        <v>494.23275102121897</v>
      </c>
      <c r="O3043" s="5" t="str">
        <f t="shared" si="188"/>
        <v/>
      </c>
      <c r="P3043" s="43" t="str">
        <f t="shared" si="189"/>
        <v>insert into noskrien_reit (dalibnieks, rez,skriesim_db,sacensibas) values ('Kozhevnikov Valerii',8054.1,'','Lattelecom Rīgas maratons – pusmaratona distance');</v>
      </c>
    </row>
    <row r="3044" spans="1:16" x14ac:dyDescent="0.2">
      <c r="A3044" s="26" t="s">
        <v>29111</v>
      </c>
      <c r="B3044" s="27" t="s">
        <v>12137</v>
      </c>
      <c r="C3044" s="27" t="s">
        <v>12138</v>
      </c>
      <c r="D3044" s="27">
        <v>1984</v>
      </c>
      <c r="E3044" s="27" t="s">
        <v>6202</v>
      </c>
      <c r="F3044" s="27"/>
      <c r="G3044" s="27" t="s">
        <v>3095</v>
      </c>
      <c r="H3044" s="27" t="s">
        <v>12139</v>
      </c>
      <c r="I3044" s="27" t="s">
        <v>20865</v>
      </c>
      <c r="J3044" s="27">
        <v>2</v>
      </c>
      <c r="K3044" s="27">
        <v>14</v>
      </c>
      <c r="L3044" s="5">
        <v>14.2</v>
      </c>
      <c r="M3044" s="5">
        <f t="shared" si="190"/>
        <v>8054.2</v>
      </c>
      <c r="N3044" s="5">
        <f t="shared" si="191"/>
        <v>494.22661468550569</v>
      </c>
      <c r="O3044" s="5" t="str">
        <f t="shared" si="188"/>
        <v/>
      </c>
      <c r="P3044" s="43" t="str">
        <f t="shared" si="189"/>
        <v>insert into noskrien_reit (dalibnieks, rez,skriesim_db,sacensibas) values ('Leimane Kateryna',8054.2,'','Lattelecom Rīgas maratons – pusmaratona distance');</v>
      </c>
    </row>
    <row r="3045" spans="1:16" x14ac:dyDescent="0.2">
      <c r="A3045" s="26" t="s">
        <v>29112</v>
      </c>
      <c r="B3045" s="28" t="s">
        <v>2342</v>
      </c>
      <c r="C3045" s="28" t="s">
        <v>2343</v>
      </c>
      <c r="D3045" s="28">
        <v>1995</v>
      </c>
      <c r="E3045" s="28" t="s">
        <v>6202</v>
      </c>
      <c r="F3045" s="28" t="s">
        <v>3067</v>
      </c>
      <c r="G3045" s="28" t="s">
        <v>2563</v>
      </c>
      <c r="H3045" s="28" t="s">
        <v>12140</v>
      </c>
      <c r="I3045" s="28" t="s">
        <v>20866</v>
      </c>
      <c r="J3045" s="28">
        <v>2</v>
      </c>
      <c r="K3045" s="28">
        <v>14</v>
      </c>
      <c r="L3045" s="5">
        <v>14.4</v>
      </c>
      <c r="M3045" s="5">
        <f t="shared" si="190"/>
        <v>8054.4</v>
      </c>
      <c r="N3045" s="5">
        <f t="shared" si="191"/>
        <v>494.21434247119589</v>
      </c>
      <c r="O3045" s="5" t="str">
        <f t="shared" si="188"/>
        <v/>
      </c>
      <c r="P3045" s="43" t="str">
        <f t="shared" si="189"/>
        <v>insert into noskrien_reit (dalibnieks, rez,skriesim_db,sacensibas) values ('Darviņa Adelīna',8054.4,'','Lattelecom Rīgas maratons – pusmaratona distance');</v>
      </c>
    </row>
    <row r="3046" spans="1:16" x14ac:dyDescent="0.2">
      <c r="A3046" s="26" t="s">
        <v>29113</v>
      </c>
      <c r="B3046" s="27" t="s">
        <v>1542</v>
      </c>
      <c r="C3046" s="27" t="s">
        <v>12141</v>
      </c>
      <c r="D3046" s="27">
        <v>1984</v>
      </c>
      <c r="E3046" s="27" t="s">
        <v>6202</v>
      </c>
      <c r="F3046" s="27" t="s">
        <v>2260</v>
      </c>
      <c r="G3046" s="27" t="s">
        <v>2563</v>
      </c>
      <c r="H3046" s="27" t="s">
        <v>12142</v>
      </c>
      <c r="I3046" s="27" t="s">
        <v>20867</v>
      </c>
      <c r="J3046" s="27">
        <v>2</v>
      </c>
      <c r="K3046" s="27">
        <v>14</v>
      </c>
      <c r="L3046" s="5">
        <v>15.4</v>
      </c>
      <c r="M3046" s="5">
        <f t="shared" si="190"/>
        <v>8055.4</v>
      </c>
      <c r="N3046" s="5">
        <f t="shared" si="191"/>
        <v>494.15299054050701</v>
      </c>
      <c r="O3046" s="5" t="str">
        <f t="shared" si="188"/>
        <v/>
      </c>
      <c r="P3046" s="43" t="str">
        <f t="shared" si="189"/>
        <v>insert into noskrien_reit (dalibnieks, rez,skriesim_db,sacensibas) values ('Beļauniece Māra',8055.4,'','Lattelecom Rīgas maratons – pusmaratona distance');</v>
      </c>
    </row>
    <row r="3047" spans="1:16" x14ac:dyDescent="0.2">
      <c r="A3047" s="26" t="s">
        <v>29114</v>
      </c>
      <c r="B3047" s="28" t="s">
        <v>133</v>
      </c>
      <c r="C3047" s="28" t="s">
        <v>12143</v>
      </c>
      <c r="D3047" s="28">
        <v>1993</v>
      </c>
      <c r="E3047" s="28" t="s">
        <v>2564</v>
      </c>
      <c r="F3047" s="28"/>
      <c r="G3047" s="28" t="s">
        <v>2563</v>
      </c>
      <c r="H3047" s="28" t="s">
        <v>12144</v>
      </c>
      <c r="I3047" s="28" t="s">
        <v>20868</v>
      </c>
      <c r="J3047" s="28">
        <v>2</v>
      </c>
      <c r="K3047" s="28">
        <v>14</v>
      </c>
      <c r="L3047" s="5">
        <v>16.100000000000001</v>
      </c>
      <c r="M3047" s="5">
        <f t="shared" si="190"/>
        <v>8056.1</v>
      </c>
      <c r="N3047" s="5">
        <f t="shared" si="191"/>
        <v>494.11005325157333</v>
      </c>
      <c r="O3047" s="5" t="str">
        <f t="shared" si="188"/>
        <v/>
      </c>
      <c r="P3047" s="43" t="str">
        <f t="shared" si="189"/>
        <v>insert into noskrien_reit (dalibnieks, rez,skriesim_db,sacensibas) values ('Priževoits Ģirts',8056.1,'','Lattelecom Rīgas maratons – pusmaratona distance');</v>
      </c>
    </row>
    <row r="3048" spans="1:16" x14ac:dyDescent="0.2">
      <c r="A3048" s="26" t="s">
        <v>29115</v>
      </c>
      <c r="B3048" s="27" t="s">
        <v>39</v>
      </c>
      <c r="C3048" s="27" t="s">
        <v>12145</v>
      </c>
      <c r="D3048" s="27">
        <v>1985</v>
      </c>
      <c r="E3048" s="27" t="s">
        <v>2564</v>
      </c>
      <c r="F3048" s="27" t="s">
        <v>238</v>
      </c>
      <c r="G3048" s="27" t="s">
        <v>2563</v>
      </c>
      <c r="H3048" s="27" t="s">
        <v>12146</v>
      </c>
      <c r="I3048" s="27" t="s">
        <v>20869</v>
      </c>
      <c r="J3048" s="27">
        <v>2</v>
      </c>
      <c r="K3048" s="27">
        <v>14</v>
      </c>
      <c r="L3048" s="5">
        <v>19.399999999999999</v>
      </c>
      <c r="M3048" s="5">
        <f t="shared" si="190"/>
        <v>8059.4</v>
      </c>
      <c r="N3048" s="5">
        <f t="shared" si="191"/>
        <v>493.90773506712662</v>
      </c>
      <c r="O3048" s="5" t="str">
        <f t="shared" si="188"/>
        <v/>
      </c>
      <c r="P3048" s="43" t="str">
        <f t="shared" si="189"/>
        <v>insert into noskrien_reit (dalibnieks, rez,skriesim_db,sacensibas) values ('Seimuškins Mārtiņš',8059.4,'','Lattelecom Rīgas maratons – pusmaratona distance');</v>
      </c>
    </row>
    <row r="3049" spans="1:16" x14ac:dyDescent="0.2">
      <c r="A3049" s="26" t="s">
        <v>29116</v>
      </c>
      <c r="B3049" s="28" t="s">
        <v>12147</v>
      </c>
      <c r="C3049" s="28" t="s">
        <v>12148</v>
      </c>
      <c r="D3049" s="28">
        <v>1974</v>
      </c>
      <c r="E3049" s="28" t="s">
        <v>6399</v>
      </c>
      <c r="F3049" s="28" t="s">
        <v>695</v>
      </c>
      <c r="G3049" s="28" t="s">
        <v>2563</v>
      </c>
      <c r="H3049" s="28" t="s">
        <v>12149</v>
      </c>
      <c r="I3049" s="28" t="s">
        <v>20870</v>
      </c>
      <c r="J3049" s="28">
        <v>2</v>
      </c>
      <c r="K3049" s="28">
        <v>14</v>
      </c>
      <c r="L3049" s="5">
        <v>20.399999999999999</v>
      </c>
      <c r="M3049" s="5">
        <f t="shared" si="190"/>
        <v>8060.4</v>
      </c>
      <c r="N3049" s="5">
        <f t="shared" si="191"/>
        <v>493.84645923279243</v>
      </c>
      <c r="O3049" s="5" t="str">
        <f t="shared" si="188"/>
        <v/>
      </c>
      <c r="P3049" s="43" t="str">
        <f t="shared" si="189"/>
        <v>insert into noskrien_reit (dalibnieks, rez,skriesim_db,sacensibas) values ('Tripāne Guntra',8060.4,'','Lattelecom Rīgas maratons – pusmaratona distance');</v>
      </c>
    </row>
    <row r="3050" spans="1:16" x14ac:dyDescent="0.2">
      <c r="A3050" s="26" t="s">
        <v>29117</v>
      </c>
      <c r="B3050" s="27" t="s">
        <v>125</v>
      </c>
      <c r="C3050" s="27" t="s">
        <v>1547</v>
      </c>
      <c r="D3050" s="27">
        <v>1982</v>
      </c>
      <c r="E3050" s="27" t="s">
        <v>6202</v>
      </c>
      <c r="F3050" s="27" t="s">
        <v>3297</v>
      </c>
      <c r="G3050" s="27" t="s">
        <v>2563</v>
      </c>
      <c r="H3050" s="27" t="s">
        <v>12150</v>
      </c>
      <c r="I3050" s="27" t="s">
        <v>20871</v>
      </c>
      <c r="J3050" s="27">
        <v>2</v>
      </c>
      <c r="K3050" s="27">
        <v>14</v>
      </c>
      <c r="L3050" s="5">
        <v>22.1</v>
      </c>
      <c r="M3050" s="5">
        <f t="shared" si="190"/>
        <v>8062.1</v>
      </c>
      <c r="N3050" s="5">
        <f t="shared" si="191"/>
        <v>493.74232520063003</v>
      </c>
      <c r="O3050" s="5" t="str">
        <f t="shared" si="188"/>
        <v/>
      </c>
      <c r="P3050" s="43" t="str">
        <f t="shared" si="189"/>
        <v>insert into noskrien_reit (dalibnieks, rez,skriesim_db,sacensibas) values ('Feldhūne Elīna',8062.1,'','Lattelecom Rīgas maratons – pusmaratona distance');</v>
      </c>
    </row>
    <row r="3051" spans="1:16" x14ac:dyDescent="0.2">
      <c r="A3051" s="26" t="s">
        <v>29118</v>
      </c>
      <c r="B3051" s="28" t="s">
        <v>186</v>
      </c>
      <c r="C3051" s="28" t="s">
        <v>12151</v>
      </c>
      <c r="D3051" s="28">
        <v>1954</v>
      </c>
      <c r="E3051" s="28" t="s">
        <v>6214</v>
      </c>
      <c r="F3051" s="28"/>
      <c r="G3051" s="28" t="s">
        <v>2563</v>
      </c>
      <c r="H3051" s="28" t="s">
        <v>12152</v>
      </c>
      <c r="I3051" s="28" t="s">
        <v>20872</v>
      </c>
      <c r="J3051" s="28">
        <v>2</v>
      </c>
      <c r="K3051" s="28">
        <v>14</v>
      </c>
      <c r="L3051" s="5">
        <v>22</v>
      </c>
      <c r="M3051" s="5">
        <f t="shared" si="190"/>
        <v>8062</v>
      </c>
      <c r="N3051" s="5">
        <f t="shared" si="191"/>
        <v>493.74844951624908</v>
      </c>
      <c r="O3051" s="5" t="str">
        <f t="shared" si="188"/>
        <v/>
      </c>
      <c r="P3051" s="43" t="str">
        <f t="shared" si="189"/>
        <v>insert into noskrien_reit (dalibnieks, rez,skriesim_db,sacensibas) values ('Jumejs Uldis',8062,'','Lattelecom Rīgas maratons – pusmaratona distance');</v>
      </c>
    </row>
    <row r="3052" spans="1:16" x14ac:dyDescent="0.2">
      <c r="A3052" s="26" t="s">
        <v>29119</v>
      </c>
      <c r="B3052" s="27" t="s">
        <v>11402</v>
      </c>
      <c r="C3052" s="27" t="s">
        <v>12153</v>
      </c>
      <c r="D3052" s="27">
        <v>1969</v>
      </c>
      <c r="E3052" s="27" t="s">
        <v>6214</v>
      </c>
      <c r="F3052" s="27"/>
      <c r="G3052" s="27" t="s">
        <v>2957</v>
      </c>
      <c r="H3052" s="27" t="s">
        <v>12154</v>
      </c>
      <c r="I3052" s="27" t="s">
        <v>20873</v>
      </c>
      <c r="J3052" s="27">
        <v>2</v>
      </c>
      <c r="K3052" s="27">
        <v>14</v>
      </c>
      <c r="L3052" s="5">
        <v>23.2</v>
      </c>
      <c r="M3052" s="5">
        <f t="shared" si="190"/>
        <v>8063.2</v>
      </c>
      <c r="N3052" s="5">
        <f t="shared" si="191"/>
        <v>493.67496775473757</v>
      </c>
      <c r="O3052" s="5" t="str">
        <f t="shared" si="188"/>
        <v/>
      </c>
      <c r="P3052" s="43" t="str">
        <f t="shared" si="189"/>
        <v>insert into noskrien_reit (dalibnieks, rez,skriesim_db,sacensibas) values ('de wilde John',8063.2,'','Lattelecom Rīgas maratons – pusmaratona distance');</v>
      </c>
    </row>
    <row r="3053" spans="1:16" x14ac:dyDescent="0.2">
      <c r="A3053" s="26" t="s">
        <v>29120</v>
      </c>
      <c r="B3053" s="28" t="s">
        <v>167</v>
      </c>
      <c r="C3053" s="28" t="s">
        <v>12155</v>
      </c>
      <c r="D3053" s="28">
        <v>1962</v>
      </c>
      <c r="E3053" s="28" t="s">
        <v>6399</v>
      </c>
      <c r="F3053" s="28"/>
      <c r="G3053" s="28" t="s">
        <v>2798</v>
      </c>
      <c r="H3053" s="28" t="s">
        <v>12156</v>
      </c>
      <c r="I3053" s="28" t="s">
        <v>20874</v>
      </c>
      <c r="J3053" s="28">
        <v>2</v>
      </c>
      <c r="K3053" s="28">
        <v>14</v>
      </c>
      <c r="L3053" s="5">
        <v>23.1</v>
      </c>
      <c r="M3053" s="5">
        <f t="shared" si="190"/>
        <v>8063.1</v>
      </c>
      <c r="N3053" s="5">
        <f t="shared" si="191"/>
        <v>493.6810903994741</v>
      </c>
      <c r="O3053" s="5" t="str">
        <f t="shared" si="188"/>
        <v/>
      </c>
      <c r="P3053" s="43" t="str">
        <f t="shared" si="189"/>
        <v>insert into noskrien_reit (dalibnieks, rez,skriesim_db,sacensibas) values ('Fey Rita',8063.1,'','Lattelecom Rīgas maratons – pusmaratona distance');</v>
      </c>
    </row>
    <row r="3054" spans="1:16" x14ac:dyDescent="0.2">
      <c r="A3054" s="26" t="s">
        <v>29121</v>
      </c>
      <c r="B3054" s="27" t="s">
        <v>12157</v>
      </c>
      <c r="C3054" s="27" t="s">
        <v>12158</v>
      </c>
      <c r="D3054" s="27">
        <v>1961</v>
      </c>
      <c r="E3054" s="27" t="s">
        <v>6399</v>
      </c>
      <c r="F3054" s="27"/>
      <c r="G3054" s="27" t="s">
        <v>2798</v>
      </c>
      <c r="H3054" s="27" t="s">
        <v>12159</v>
      </c>
      <c r="I3054" s="27" t="s">
        <v>20875</v>
      </c>
      <c r="J3054" s="27">
        <v>2</v>
      </c>
      <c r="K3054" s="27">
        <v>14</v>
      </c>
      <c r="L3054" s="5">
        <v>24.4</v>
      </c>
      <c r="M3054" s="5">
        <f t="shared" si="190"/>
        <v>8064.4</v>
      </c>
      <c r="N3054" s="5">
        <f t="shared" si="191"/>
        <v>493.60150786171317</v>
      </c>
      <c r="O3054" s="5" t="str">
        <f t="shared" si="188"/>
        <v/>
      </c>
      <c r="P3054" s="43" t="str">
        <f t="shared" si="189"/>
        <v>insert into noskrien_reit (dalibnieks, rez,skriesim_db,sacensibas) values ('Mandel Beate',8064.4,'','Lattelecom Rīgas maratons – pusmaratona distance');</v>
      </c>
    </row>
    <row r="3055" spans="1:16" x14ac:dyDescent="0.2">
      <c r="A3055" s="26" t="s">
        <v>29122</v>
      </c>
      <c r="B3055" s="28" t="s">
        <v>12160</v>
      </c>
      <c r="C3055" s="28" t="s">
        <v>12161</v>
      </c>
      <c r="D3055" s="28">
        <v>1960</v>
      </c>
      <c r="E3055" s="28" t="s">
        <v>6214</v>
      </c>
      <c r="F3055" s="28"/>
      <c r="G3055" s="28" t="s">
        <v>2798</v>
      </c>
      <c r="H3055" s="28" t="s">
        <v>12162</v>
      </c>
      <c r="I3055" s="28" t="s">
        <v>20876</v>
      </c>
      <c r="J3055" s="28">
        <v>2</v>
      </c>
      <c r="K3055" s="28">
        <v>14</v>
      </c>
      <c r="L3055" s="5">
        <v>24.7</v>
      </c>
      <c r="M3055" s="5">
        <f t="shared" si="190"/>
        <v>8064.7</v>
      </c>
      <c r="N3055" s="5">
        <f t="shared" si="191"/>
        <v>493.58314630426423</v>
      </c>
      <c r="O3055" s="5" t="str">
        <f t="shared" si="188"/>
        <v/>
      </c>
      <c r="P3055" s="43" t="str">
        <f t="shared" si="189"/>
        <v>insert into noskrien_reit (dalibnieks, rez,skriesim_db,sacensibas) values ('Mohrs Achim',8064.7,'','Lattelecom Rīgas maratons – pusmaratona distance');</v>
      </c>
    </row>
    <row r="3056" spans="1:16" x14ac:dyDescent="0.2">
      <c r="A3056" s="26" t="s">
        <v>29123</v>
      </c>
      <c r="B3056" s="27" t="s">
        <v>12163</v>
      </c>
      <c r="C3056" s="27" t="s">
        <v>12164</v>
      </c>
      <c r="D3056" s="27">
        <v>1963</v>
      </c>
      <c r="E3056" s="27" t="s">
        <v>6399</v>
      </c>
      <c r="F3056" s="27" t="s">
        <v>3297</v>
      </c>
      <c r="G3056" s="27" t="s">
        <v>2563</v>
      </c>
      <c r="H3056" s="27" t="s">
        <v>12165</v>
      </c>
      <c r="I3056" s="27" t="s">
        <v>20877</v>
      </c>
      <c r="J3056" s="27">
        <v>2</v>
      </c>
      <c r="K3056" s="27">
        <v>14</v>
      </c>
      <c r="L3056" s="5">
        <v>25.4</v>
      </c>
      <c r="M3056" s="5">
        <f t="shared" si="190"/>
        <v>8065.4</v>
      </c>
      <c r="N3056" s="5">
        <f t="shared" si="191"/>
        <v>493.54030798224511</v>
      </c>
      <c r="O3056" s="5" t="str">
        <f t="shared" si="188"/>
        <v/>
      </c>
      <c r="P3056" s="43" t="str">
        <f t="shared" si="189"/>
        <v>insert into noskrien_reit (dalibnieks, rez,skriesim_db,sacensibas) values ('Oša Hardija',8065.4,'','Lattelecom Rīgas maratons – pusmaratona distance');</v>
      </c>
    </row>
    <row r="3057" spans="1:16" x14ac:dyDescent="0.2">
      <c r="A3057" s="26" t="s">
        <v>29124</v>
      </c>
      <c r="B3057" s="28" t="s">
        <v>394</v>
      </c>
      <c r="C3057" s="28" t="s">
        <v>319</v>
      </c>
      <c r="D3057" s="28">
        <v>1991</v>
      </c>
      <c r="E3057" s="28" t="s">
        <v>2564</v>
      </c>
      <c r="F3057" s="28" t="s">
        <v>3132</v>
      </c>
      <c r="G3057" s="28" t="s">
        <v>2563</v>
      </c>
      <c r="H3057" s="28" t="s">
        <v>12166</v>
      </c>
      <c r="I3057" s="28" t="s">
        <v>20878</v>
      </c>
      <c r="J3057" s="28">
        <v>2</v>
      </c>
      <c r="K3057" s="28">
        <v>14</v>
      </c>
      <c r="L3057" s="5">
        <v>29.1</v>
      </c>
      <c r="M3057" s="5">
        <f t="shared" si="190"/>
        <v>8069.1</v>
      </c>
      <c r="N3057" s="5">
        <f t="shared" si="191"/>
        <v>493.31400032221683</v>
      </c>
      <c r="O3057" s="5" t="str">
        <f t="shared" si="188"/>
        <v/>
      </c>
      <c r="P3057" s="43" t="str">
        <f t="shared" si="189"/>
        <v>insert into noskrien_reit (dalibnieks, rez,skriesim_db,sacensibas) values ('Liepa Raitis',8069.1,'','Lattelecom Rīgas maratons – pusmaratona distance');</v>
      </c>
    </row>
    <row r="3058" spans="1:16" x14ac:dyDescent="0.2">
      <c r="A3058" s="26" t="s">
        <v>29125</v>
      </c>
      <c r="B3058" s="27" t="s">
        <v>1548</v>
      </c>
      <c r="C3058" s="27" t="s">
        <v>1549</v>
      </c>
      <c r="D3058" s="27">
        <v>1971</v>
      </c>
      <c r="E3058" s="27" t="s">
        <v>6399</v>
      </c>
      <c r="F3058" s="27" t="s">
        <v>695</v>
      </c>
      <c r="G3058" s="27" t="s">
        <v>2563</v>
      </c>
      <c r="H3058" s="27" t="s">
        <v>12167</v>
      </c>
      <c r="I3058" s="27" t="s">
        <v>20879</v>
      </c>
      <c r="J3058" s="27">
        <v>2</v>
      </c>
      <c r="K3058" s="27">
        <v>14</v>
      </c>
      <c r="L3058" s="5">
        <v>29.7</v>
      </c>
      <c r="M3058" s="5">
        <f t="shared" si="190"/>
        <v>8069.7</v>
      </c>
      <c r="N3058" s="5">
        <f t="shared" si="191"/>
        <v>493.277321337844</v>
      </c>
      <c r="O3058" s="5" t="str">
        <f t="shared" si="188"/>
        <v/>
      </c>
      <c r="P3058" s="43" t="str">
        <f t="shared" si="189"/>
        <v>insert into noskrien_reit (dalibnieks, rez,skriesim_db,sacensibas) values ('Nereta Inita',8069.7,'','Lattelecom Rīgas maratons – pusmaratona distance');</v>
      </c>
    </row>
    <row r="3059" spans="1:16" x14ac:dyDescent="0.2">
      <c r="A3059" s="26" t="s">
        <v>29126</v>
      </c>
      <c r="B3059" s="28" t="s">
        <v>10435</v>
      </c>
      <c r="C3059" s="28" t="s">
        <v>7789</v>
      </c>
      <c r="D3059" s="28">
        <v>1986</v>
      </c>
      <c r="E3059" s="28" t="s">
        <v>6202</v>
      </c>
      <c r="F3059" s="28" t="s">
        <v>3457</v>
      </c>
      <c r="G3059" s="28" t="s">
        <v>2563</v>
      </c>
      <c r="H3059" s="28" t="s">
        <v>12168</v>
      </c>
      <c r="I3059" s="28" t="s">
        <v>20880</v>
      </c>
      <c r="J3059" s="28">
        <v>2</v>
      </c>
      <c r="K3059" s="28">
        <v>14</v>
      </c>
      <c r="L3059" s="5">
        <v>30.2</v>
      </c>
      <c r="M3059" s="5">
        <f t="shared" si="190"/>
        <v>8070.2</v>
      </c>
      <c r="N3059" s="5">
        <f t="shared" si="191"/>
        <v>493.24675968377483</v>
      </c>
      <c r="O3059" s="5" t="str">
        <f t="shared" si="188"/>
        <v/>
      </c>
      <c r="P3059" s="43" t="str">
        <f t="shared" si="189"/>
        <v>insert into noskrien_reit (dalibnieks, rez,skriesim_db,sacensibas) values ('Brice Elina',8070.2,'','Lattelecom Rīgas maratons – pusmaratona distance');</v>
      </c>
    </row>
    <row r="3060" spans="1:16" x14ac:dyDescent="0.2">
      <c r="A3060" s="26" t="s">
        <v>29127</v>
      </c>
      <c r="B3060" s="27" t="s">
        <v>3970</v>
      </c>
      <c r="C3060" s="27" t="s">
        <v>12169</v>
      </c>
      <c r="D3060" s="27">
        <v>1986</v>
      </c>
      <c r="E3060" s="27" t="s">
        <v>2564</v>
      </c>
      <c r="F3060" s="27" t="s">
        <v>695</v>
      </c>
      <c r="G3060" s="27" t="s">
        <v>2563</v>
      </c>
      <c r="H3060" s="27" t="s">
        <v>12170</v>
      </c>
      <c r="I3060" s="27" t="s">
        <v>20881</v>
      </c>
      <c r="J3060" s="27">
        <v>2</v>
      </c>
      <c r="K3060" s="27">
        <v>14</v>
      </c>
      <c r="L3060" s="5">
        <v>31.7</v>
      </c>
      <c r="M3060" s="5">
        <f t="shared" si="190"/>
        <v>8071.7</v>
      </c>
      <c r="N3060" s="5">
        <f t="shared" si="191"/>
        <v>493.15509743920114</v>
      </c>
      <c r="O3060" s="5" t="str">
        <f t="shared" si="188"/>
        <v/>
      </c>
      <c r="P3060" s="43" t="str">
        <f t="shared" si="189"/>
        <v>insert into noskrien_reit (dalibnieks, rez,skriesim_db,sacensibas) values ('Konchenko Ruslan',8071.7,'','Lattelecom Rīgas maratons – pusmaratona distance');</v>
      </c>
    </row>
    <row r="3061" spans="1:16" x14ac:dyDescent="0.2">
      <c r="A3061" s="26" t="s">
        <v>29128</v>
      </c>
      <c r="B3061" s="28" t="s">
        <v>4183</v>
      </c>
      <c r="C3061" s="28" t="s">
        <v>12171</v>
      </c>
      <c r="D3061" s="28">
        <v>1978</v>
      </c>
      <c r="E3061" s="28" t="s">
        <v>2564</v>
      </c>
      <c r="F3061" s="28" t="s">
        <v>3185</v>
      </c>
      <c r="G3061" s="28" t="s">
        <v>2563</v>
      </c>
      <c r="H3061" s="28" t="s">
        <v>12172</v>
      </c>
      <c r="I3061" s="28" t="s">
        <v>20882</v>
      </c>
      <c r="J3061" s="28">
        <v>2</v>
      </c>
      <c r="K3061" s="28">
        <v>14</v>
      </c>
      <c r="L3061" s="5">
        <v>33.9</v>
      </c>
      <c r="M3061" s="5">
        <f t="shared" si="190"/>
        <v>8073.9</v>
      </c>
      <c r="N3061" s="5">
        <f t="shared" si="191"/>
        <v>493.02072108894089</v>
      </c>
      <c r="O3061" s="5" t="str">
        <f t="shared" si="188"/>
        <v/>
      </c>
      <c r="P3061" s="43" t="str">
        <f t="shared" si="189"/>
        <v>insert into noskrien_reit (dalibnieks, rez,skriesim_db,sacensibas) values ('Varts Zintis',8073.9,'','Lattelecom Rīgas maratons – pusmaratona distance');</v>
      </c>
    </row>
    <row r="3062" spans="1:16" x14ac:dyDescent="0.2">
      <c r="A3062" s="26" t="s">
        <v>29129</v>
      </c>
      <c r="B3062" s="27" t="s">
        <v>33</v>
      </c>
      <c r="C3062" s="27" t="s">
        <v>12173</v>
      </c>
      <c r="D3062" s="27">
        <v>1985</v>
      </c>
      <c r="E3062" s="27" t="s">
        <v>2564</v>
      </c>
      <c r="F3062" s="27" t="s">
        <v>2932</v>
      </c>
      <c r="G3062" s="27" t="s">
        <v>2563</v>
      </c>
      <c r="H3062" s="27" t="s">
        <v>12174</v>
      </c>
      <c r="I3062" s="27" t="s">
        <v>20883</v>
      </c>
      <c r="J3062" s="27">
        <v>2</v>
      </c>
      <c r="K3062" s="27">
        <v>14</v>
      </c>
      <c r="L3062" s="5">
        <v>34.9</v>
      </c>
      <c r="M3062" s="5">
        <f t="shared" si="190"/>
        <v>8074.9</v>
      </c>
      <c r="N3062" s="5">
        <f t="shared" si="191"/>
        <v>492.95966513517197</v>
      </c>
      <c r="O3062" s="5" t="str">
        <f t="shared" si="188"/>
        <v/>
      </c>
      <c r="P3062" s="43" t="str">
        <f t="shared" si="189"/>
        <v>insert into noskrien_reit (dalibnieks, rez,skriesim_db,sacensibas) values ('Kadiķis Aigars',8074.9,'','Lattelecom Rīgas maratons – pusmaratona distance');</v>
      </c>
    </row>
    <row r="3063" spans="1:16" x14ac:dyDescent="0.2">
      <c r="A3063" s="26" t="s">
        <v>29130</v>
      </c>
      <c r="B3063" s="28" t="s">
        <v>2162</v>
      </c>
      <c r="C3063" s="28" t="s">
        <v>12175</v>
      </c>
      <c r="D3063" s="28">
        <v>1975</v>
      </c>
      <c r="E3063" s="28" t="s">
        <v>6214</v>
      </c>
      <c r="F3063" s="28" t="s">
        <v>5801</v>
      </c>
      <c r="G3063" s="28" t="s">
        <v>2563</v>
      </c>
      <c r="H3063" s="28" t="s">
        <v>12176</v>
      </c>
      <c r="I3063" s="28" t="s">
        <v>20884</v>
      </c>
      <c r="J3063" s="28">
        <v>2</v>
      </c>
      <c r="K3063" s="28">
        <v>14</v>
      </c>
      <c r="L3063" s="5">
        <v>35.799999999999997</v>
      </c>
      <c r="M3063" s="5">
        <f t="shared" si="190"/>
        <v>8075.8</v>
      </c>
      <c r="N3063" s="5">
        <f t="shared" si="191"/>
        <v>492.90472770499514</v>
      </c>
      <c r="O3063" s="5" t="str">
        <f t="shared" si="188"/>
        <v/>
      </c>
      <c r="P3063" s="43" t="str">
        <f t="shared" si="189"/>
        <v>insert into noskrien_reit (dalibnieks, rez,skriesim_db,sacensibas) values ('Puškarjovs Romāns',8075.8,'','Lattelecom Rīgas maratons – pusmaratona distance');</v>
      </c>
    </row>
    <row r="3064" spans="1:16" x14ac:dyDescent="0.2">
      <c r="A3064" s="26" t="s">
        <v>29131</v>
      </c>
      <c r="B3064" s="27" t="s">
        <v>46</v>
      </c>
      <c r="C3064" s="27" t="s">
        <v>12177</v>
      </c>
      <c r="D3064" s="27">
        <v>1977</v>
      </c>
      <c r="E3064" s="27" t="s">
        <v>2564</v>
      </c>
      <c r="F3064" s="27" t="s">
        <v>12178</v>
      </c>
      <c r="G3064" s="27" t="s">
        <v>2563</v>
      </c>
      <c r="H3064" s="27" t="s">
        <v>12179</v>
      </c>
      <c r="I3064" s="27" t="s">
        <v>20885</v>
      </c>
      <c r="J3064" s="27">
        <v>2</v>
      </c>
      <c r="K3064" s="27">
        <v>14</v>
      </c>
      <c r="L3064" s="5">
        <v>36.799999999999997</v>
      </c>
      <c r="M3064" s="5">
        <f t="shared" si="190"/>
        <v>8076.8</v>
      </c>
      <c r="N3064" s="5">
        <f t="shared" si="191"/>
        <v>492.84370047543581</v>
      </c>
      <c r="O3064" s="5" t="str">
        <f t="shared" si="188"/>
        <v/>
      </c>
      <c r="P3064" s="43" t="str">
        <f t="shared" si="189"/>
        <v>insert into noskrien_reit (dalibnieks, rez,skriesim_db,sacensibas) values ('Bēniķis Jānis',8076.8,'','Lattelecom Rīgas maratons – pusmaratona distance');</v>
      </c>
    </row>
    <row r="3065" spans="1:16" x14ac:dyDescent="0.2">
      <c r="A3065" s="26" t="s">
        <v>29132</v>
      </c>
      <c r="B3065" s="28" t="s">
        <v>2</v>
      </c>
      <c r="C3065" s="28" t="s">
        <v>12180</v>
      </c>
      <c r="D3065" s="28">
        <v>1976</v>
      </c>
      <c r="E3065" s="28" t="s">
        <v>2564</v>
      </c>
      <c r="F3065" s="28" t="s">
        <v>244</v>
      </c>
      <c r="G3065" s="28" t="s">
        <v>2563</v>
      </c>
      <c r="H3065" s="28" t="s">
        <v>12181</v>
      </c>
      <c r="I3065" s="28" t="s">
        <v>20886</v>
      </c>
      <c r="J3065" s="28">
        <v>2</v>
      </c>
      <c r="K3065" s="28">
        <v>14</v>
      </c>
      <c r="L3065" s="5">
        <v>37.200000000000003</v>
      </c>
      <c r="M3065" s="5">
        <f t="shared" si="190"/>
        <v>8077.2</v>
      </c>
      <c r="N3065" s="5">
        <f t="shared" si="191"/>
        <v>492.81929381468825</v>
      </c>
      <c r="O3065" s="5" t="str">
        <f t="shared" si="188"/>
        <v>y</v>
      </c>
      <c r="P3065" s="43" t="str">
        <f t="shared" si="189"/>
        <v>insert into noskrien_reit (dalibnieks, rez,skriesim_db,sacensibas) values ('Ducmanis Miķelis',8077.2,'y','Lattelecom Rīgas maratons – pusmaratona distance');</v>
      </c>
    </row>
    <row r="3066" spans="1:16" x14ac:dyDescent="0.2">
      <c r="A3066" s="26" t="s">
        <v>29133</v>
      </c>
      <c r="B3066" s="27" t="s">
        <v>8661</v>
      </c>
      <c r="C3066" s="27" t="s">
        <v>12182</v>
      </c>
      <c r="D3066" s="27">
        <v>1977</v>
      </c>
      <c r="E3066" s="27" t="s">
        <v>6202</v>
      </c>
      <c r="F3066" s="28" t="s">
        <v>244</v>
      </c>
      <c r="G3066" s="27" t="s">
        <v>2563</v>
      </c>
      <c r="H3066" s="27" t="s">
        <v>12183</v>
      </c>
      <c r="I3066" s="27" t="s">
        <v>20887</v>
      </c>
      <c r="J3066" s="27">
        <v>2</v>
      </c>
      <c r="K3066" s="27">
        <v>14</v>
      </c>
      <c r="L3066" s="5">
        <v>37.4</v>
      </c>
      <c r="M3066" s="5">
        <f t="shared" si="190"/>
        <v>8077.4</v>
      </c>
      <c r="N3066" s="5">
        <f t="shared" si="191"/>
        <v>492.80709139079408</v>
      </c>
      <c r="O3066" s="5" t="str">
        <f t="shared" si="188"/>
        <v>y</v>
      </c>
      <c r="P3066" s="43" t="str">
        <f t="shared" si="189"/>
        <v>insert into noskrien_reit (dalibnieks, rez,skriesim_db,sacensibas) values ('Feldmane-Ducmane Indra',8077.4,'y','Lattelecom Rīgas maratons – pusmaratona distance');</v>
      </c>
    </row>
    <row r="3067" spans="1:16" x14ac:dyDescent="0.2">
      <c r="A3067" s="26" t="s">
        <v>29134</v>
      </c>
      <c r="B3067" s="28" t="s">
        <v>546</v>
      </c>
      <c r="C3067" s="28" t="s">
        <v>12184</v>
      </c>
      <c r="D3067" s="28">
        <v>1981</v>
      </c>
      <c r="E3067" s="28" t="s">
        <v>6202</v>
      </c>
      <c r="F3067" s="28" t="s">
        <v>695</v>
      </c>
      <c r="G3067" s="28" t="s">
        <v>2563</v>
      </c>
      <c r="H3067" s="28" t="s">
        <v>12185</v>
      </c>
      <c r="I3067" s="28" t="s">
        <v>20888</v>
      </c>
      <c r="J3067" s="28">
        <v>2</v>
      </c>
      <c r="K3067" s="28">
        <v>14</v>
      </c>
      <c r="L3067" s="5">
        <v>38.700000000000003</v>
      </c>
      <c r="M3067" s="5">
        <f t="shared" si="190"/>
        <v>8078.7</v>
      </c>
      <c r="N3067" s="5">
        <f t="shared" si="191"/>
        <v>492.72779036231077</v>
      </c>
      <c r="O3067" s="5" t="str">
        <f t="shared" si="188"/>
        <v/>
      </c>
      <c r="P3067" s="43" t="str">
        <f t="shared" si="189"/>
        <v>insert into noskrien_reit (dalibnieks, rez,skriesim_db,sacensibas) values ('Skujiņa Ilze',8078.7,'','Lattelecom Rīgas maratons – pusmaratona distance');</v>
      </c>
    </row>
    <row r="3068" spans="1:16" x14ac:dyDescent="0.2">
      <c r="A3068" s="26" t="s">
        <v>29135</v>
      </c>
      <c r="B3068" s="27" t="s">
        <v>318</v>
      </c>
      <c r="C3068" s="27" t="s">
        <v>2508</v>
      </c>
      <c r="D3068" s="27">
        <v>1991</v>
      </c>
      <c r="E3068" s="27" t="s">
        <v>2564</v>
      </c>
      <c r="F3068" s="27" t="s">
        <v>695</v>
      </c>
      <c r="G3068" s="27" t="s">
        <v>2563</v>
      </c>
      <c r="H3068" s="27" t="s">
        <v>2565</v>
      </c>
      <c r="I3068" s="27" t="s">
        <v>16580</v>
      </c>
      <c r="J3068" s="27">
        <v>2</v>
      </c>
      <c r="K3068" s="27">
        <v>14</v>
      </c>
      <c r="L3068" s="5">
        <v>39.200000000000003</v>
      </c>
      <c r="M3068" s="5">
        <f t="shared" si="190"/>
        <v>8079.2</v>
      </c>
      <c r="N3068" s="5">
        <f t="shared" si="191"/>
        <v>492.69729676205566</v>
      </c>
      <c r="O3068" s="5" t="str">
        <f t="shared" si="188"/>
        <v/>
      </c>
      <c r="P3068" s="43" t="str">
        <f t="shared" si="189"/>
        <v>insert into noskrien_reit (dalibnieks, rez,skriesim_db,sacensibas) values ('Skujiņš Reinis',8079.2,'','Lattelecom Rīgas maratons – pusmaratona distance');</v>
      </c>
    </row>
    <row r="3069" spans="1:16" x14ac:dyDescent="0.2">
      <c r="A3069" s="26" t="s">
        <v>29136</v>
      </c>
      <c r="B3069" s="28" t="s">
        <v>14</v>
      </c>
      <c r="C3069" s="28" t="s">
        <v>12186</v>
      </c>
      <c r="D3069" s="28">
        <v>1993</v>
      </c>
      <c r="E3069" s="28" t="s">
        <v>2564</v>
      </c>
      <c r="F3069" s="28"/>
      <c r="G3069" s="28" t="s">
        <v>2563</v>
      </c>
      <c r="H3069" s="28" t="s">
        <v>12187</v>
      </c>
      <c r="I3069" s="28" t="s">
        <v>20889</v>
      </c>
      <c r="J3069" s="28">
        <v>2</v>
      </c>
      <c r="K3069" s="28">
        <v>14</v>
      </c>
      <c r="L3069" s="5">
        <v>40</v>
      </c>
      <c r="M3069" s="5">
        <f t="shared" si="190"/>
        <v>8080</v>
      </c>
      <c r="N3069" s="5">
        <f t="shared" si="191"/>
        <v>492.64851485148512</v>
      </c>
      <c r="O3069" s="5" t="str">
        <f t="shared" si="188"/>
        <v/>
      </c>
      <c r="P3069" s="43" t="str">
        <f t="shared" si="189"/>
        <v>insert into noskrien_reit (dalibnieks, rez,skriesim_db,sacensibas) values ('Burkevics Edgars',8080,'','Lattelecom Rīgas maratons – pusmaratona distance');</v>
      </c>
    </row>
    <row r="3070" spans="1:16" x14ac:dyDescent="0.2">
      <c r="A3070" s="26" t="s">
        <v>29137</v>
      </c>
      <c r="B3070" s="27" t="s">
        <v>125</v>
      </c>
      <c r="C3070" s="27" t="s">
        <v>10997</v>
      </c>
      <c r="D3070" s="27">
        <v>1989</v>
      </c>
      <c r="E3070" s="27" t="s">
        <v>6202</v>
      </c>
      <c r="F3070" s="27" t="s">
        <v>2802</v>
      </c>
      <c r="G3070" s="27" t="s">
        <v>2563</v>
      </c>
      <c r="H3070" s="27" t="s">
        <v>12188</v>
      </c>
      <c r="I3070" s="27" t="s">
        <v>20890</v>
      </c>
      <c r="J3070" s="27">
        <v>2</v>
      </c>
      <c r="K3070" s="27">
        <v>14</v>
      </c>
      <c r="L3070" s="5">
        <v>46.6</v>
      </c>
      <c r="M3070" s="5">
        <f t="shared" si="190"/>
        <v>8086.6</v>
      </c>
      <c r="N3070" s="5">
        <f t="shared" si="191"/>
        <v>492.24643236959901</v>
      </c>
      <c r="O3070" s="5" t="str">
        <f t="shared" si="188"/>
        <v/>
      </c>
      <c r="P3070" s="43" t="str">
        <f t="shared" si="189"/>
        <v>insert into noskrien_reit (dalibnieks, rez,skriesim_db,sacensibas) values ('Neimane Elīna',8086.6,'','Lattelecom Rīgas maratons – pusmaratona distance');</v>
      </c>
    </row>
    <row r="3071" spans="1:16" x14ac:dyDescent="0.2">
      <c r="A3071" s="26" t="s">
        <v>29138</v>
      </c>
      <c r="B3071" s="28" t="s">
        <v>1439</v>
      </c>
      <c r="C3071" s="28" t="s">
        <v>601</v>
      </c>
      <c r="D3071" s="28">
        <v>1988</v>
      </c>
      <c r="E3071" s="28" t="s">
        <v>2564</v>
      </c>
      <c r="F3071" s="28" t="s">
        <v>244</v>
      </c>
      <c r="G3071" s="28" t="s">
        <v>2563</v>
      </c>
      <c r="H3071" s="28" t="s">
        <v>12189</v>
      </c>
      <c r="I3071" s="28" t="s">
        <v>20891</v>
      </c>
      <c r="J3071" s="28">
        <v>2</v>
      </c>
      <c r="K3071" s="28">
        <v>14</v>
      </c>
      <c r="L3071" s="5">
        <v>48.2</v>
      </c>
      <c r="M3071" s="5">
        <f t="shared" si="190"/>
        <v>8088.2</v>
      </c>
      <c r="N3071" s="5">
        <f t="shared" si="191"/>
        <v>492.14905665042903</v>
      </c>
      <c r="O3071" s="5" t="str">
        <f t="shared" si="188"/>
        <v>y</v>
      </c>
      <c r="P3071" s="43" t="str">
        <f t="shared" si="189"/>
        <v>insert into noskrien_reit (dalibnieks, rez,skriesim_db,sacensibas) values ('Berķis Krišjānis',8088.2,'y','Lattelecom Rīgas maratons – pusmaratona distance');</v>
      </c>
    </row>
    <row r="3072" spans="1:16" x14ac:dyDescent="0.2">
      <c r="A3072" s="26" t="s">
        <v>29139</v>
      </c>
      <c r="B3072" s="27" t="s">
        <v>12190</v>
      </c>
      <c r="C3072" s="27" t="s">
        <v>12191</v>
      </c>
      <c r="D3072" s="27">
        <v>1987</v>
      </c>
      <c r="E3072" s="27" t="s">
        <v>6202</v>
      </c>
      <c r="F3072" s="27" t="s">
        <v>8298</v>
      </c>
      <c r="G3072" s="27" t="s">
        <v>2614</v>
      </c>
      <c r="H3072" s="27" t="s">
        <v>12192</v>
      </c>
      <c r="I3072" s="27" t="s">
        <v>20892</v>
      </c>
      <c r="J3072" s="27">
        <v>2</v>
      </c>
      <c r="K3072" s="27">
        <v>14</v>
      </c>
      <c r="L3072" s="5">
        <v>48.3</v>
      </c>
      <c r="M3072" s="5">
        <f t="shared" si="190"/>
        <v>8088.3</v>
      </c>
      <c r="N3072" s="5">
        <f t="shared" si="191"/>
        <v>492.14297194713345</v>
      </c>
      <c r="O3072" s="5" t="str">
        <f t="shared" si="188"/>
        <v/>
      </c>
      <c r="P3072" s="43" t="str">
        <f t="shared" si="189"/>
        <v>insert into noskrien_reit (dalibnieks, rez,skriesim_db,sacensibas) values ('Minchuk Galina',8088.3,'','Lattelecom Rīgas maratons – pusmaratona distance');</v>
      </c>
    </row>
    <row r="3073" spans="1:16" x14ac:dyDescent="0.2">
      <c r="A3073" s="26" t="s">
        <v>29140</v>
      </c>
      <c r="B3073" s="28" t="s">
        <v>3482</v>
      </c>
      <c r="C3073" s="28" t="s">
        <v>12193</v>
      </c>
      <c r="D3073" s="28">
        <v>1961</v>
      </c>
      <c r="E3073" s="28" t="s">
        <v>6214</v>
      </c>
      <c r="F3073" s="28" t="s">
        <v>6449</v>
      </c>
      <c r="G3073" s="28" t="s">
        <v>2798</v>
      </c>
      <c r="H3073" s="28" t="s">
        <v>12194</v>
      </c>
      <c r="I3073" s="28" t="s">
        <v>20893</v>
      </c>
      <c r="J3073" s="28">
        <v>2</v>
      </c>
      <c r="K3073" s="28">
        <v>14</v>
      </c>
      <c r="L3073" s="5">
        <v>48.4</v>
      </c>
      <c r="M3073" s="5">
        <f t="shared" si="190"/>
        <v>8088.4</v>
      </c>
      <c r="N3073" s="5">
        <f t="shared" si="191"/>
        <v>492.13688739429307</v>
      </c>
      <c r="O3073" s="5" t="str">
        <f t="shared" si="188"/>
        <v/>
      </c>
      <c r="P3073" s="43" t="str">
        <f t="shared" si="189"/>
        <v>insert into noskrien_reit (dalibnieks, rez,skriesim_db,sacensibas) values ('Ullmann Jürgen',8088.4,'','Lattelecom Rīgas maratons – pusmaratona distance');</v>
      </c>
    </row>
    <row r="3074" spans="1:16" x14ac:dyDescent="0.2">
      <c r="A3074" s="26" t="s">
        <v>29141</v>
      </c>
      <c r="B3074" s="27" t="s">
        <v>12195</v>
      </c>
      <c r="C3074" s="27" t="s">
        <v>12196</v>
      </c>
      <c r="D3074" s="27">
        <v>1986</v>
      </c>
      <c r="E3074" s="27" t="s">
        <v>2564</v>
      </c>
      <c r="F3074" s="27" t="s">
        <v>10433</v>
      </c>
      <c r="G3074" s="27" t="s">
        <v>2563</v>
      </c>
      <c r="H3074" s="27" t="s">
        <v>12197</v>
      </c>
      <c r="I3074" s="27" t="s">
        <v>20894</v>
      </c>
      <c r="J3074" s="27">
        <v>2</v>
      </c>
      <c r="K3074" s="27">
        <v>14</v>
      </c>
      <c r="L3074" s="5">
        <v>49.2</v>
      </c>
      <c r="M3074" s="5">
        <f t="shared" si="190"/>
        <v>8089.2</v>
      </c>
      <c r="N3074" s="5">
        <f t="shared" si="191"/>
        <v>492.08821638728176</v>
      </c>
      <c r="O3074" s="5" t="str">
        <f t="shared" ref="O3074:O3137" si="192">IF(F3074="vsk noskrien","y","")</f>
        <v/>
      </c>
      <c r="P3074" s="43" t="str">
        <f t="shared" ref="P3074:P3137" si="193">CONCATENATE("insert into noskrien_reit (dalibnieks, rez,skriesim_db,sacensibas) values ('",C3074," ",B3074,"',",M3074,",'",O3074,"','",$P$1,"');")</f>
        <v>insert into noskrien_reit (dalibnieks, rez,skriesim_db,sacensibas) values ('Svindins Zahars',8089.2,'','Lattelecom Rīgas maratons – pusmaratona distance');</v>
      </c>
    </row>
    <row r="3075" spans="1:16" x14ac:dyDescent="0.2">
      <c r="A3075" s="26" t="s">
        <v>29142</v>
      </c>
      <c r="B3075" s="28" t="s">
        <v>525</v>
      </c>
      <c r="C3075" s="28" t="s">
        <v>1254</v>
      </c>
      <c r="D3075" s="28">
        <v>1981</v>
      </c>
      <c r="E3075" s="28" t="s">
        <v>2564</v>
      </c>
      <c r="F3075" s="28" t="s">
        <v>244</v>
      </c>
      <c r="G3075" s="28" t="s">
        <v>2563</v>
      </c>
      <c r="H3075" s="28" t="s">
        <v>12198</v>
      </c>
      <c r="I3075" s="28" t="s">
        <v>20895</v>
      </c>
      <c r="J3075" s="28">
        <v>2</v>
      </c>
      <c r="K3075" s="28">
        <v>14</v>
      </c>
      <c r="L3075" s="5">
        <v>49.7</v>
      </c>
      <c r="M3075" s="5">
        <f t="shared" ref="M3075:M3138" si="194">J3075*3600+K3075*60+L3075</f>
        <v>8089.7</v>
      </c>
      <c r="N3075" s="5">
        <f t="shared" ref="N3075:N3138" si="195">$M$2/M3075*1000</f>
        <v>492.05780189623846</v>
      </c>
      <c r="O3075" s="5" t="str">
        <f t="shared" si="192"/>
        <v>y</v>
      </c>
      <c r="P3075" s="43" t="str">
        <f t="shared" si="193"/>
        <v>insert into noskrien_reit (dalibnieks, rez,skriesim_db,sacensibas) values ('Mālbergs Arnis',8089.7,'y','Lattelecom Rīgas maratons – pusmaratona distance');</v>
      </c>
    </row>
    <row r="3076" spans="1:16" x14ac:dyDescent="0.2">
      <c r="A3076" s="26" t="s">
        <v>29143</v>
      </c>
      <c r="B3076" s="27" t="s">
        <v>6455</v>
      </c>
      <c r="C3076" s="27" t="s">
        <v>12199</v>
      </c>
      <c r="D3076" s="27">
        <v>1976</v>
      </c>
      <c r="E3076" s="27" t="s">
        <v>2564</v>
      </c>
      <c r="F3076" s="27"/>
      <c r="G3076" s="27" t="s">
        <v>2614</v>
      </c>
      <c r="H3076" s="27" t="s">
        <v>12200</v>
      </c>
      <c r="I3076" s="27" t="s">
        <v>20896</v>
      </c>
      <c r="J3076" s="27">
        <v>2</v>
      </c>
      <c r="K3076" s="27">
        <v>14</v>
      </c>
      <c r="L3076" s="5">
        <v>50.1</v>
      </c>
      <c r="M3076" s="5">
        <f t="shared" si="194"/>
        <v>8090.1</v>
      </c>
      <c r="N3076" s="5">
        <f t="shared" si="195"/>
        <v>492.03347301022234</v>
      </c>
      <c r="O3076" s="5" t="str">
        <f t="shared" si="192"/>
        <v/>
      </c>
      <c r="P3076" s="43" t="str">
        <f t="shared" si="193"/>
        <v>insert into noskrien_reit (dalibnieks, rez,skriesim_db,sacensibas) values ('Butorin Valeriy',8090.1,'','Lattelecom Rīgas maratons – pusmaratona distance');</v>
      </c>
    </row>
    <row r="3077" spans="1:16" x14ac:dyDescent="0.2">
      <c r="A3077" s="26" t="s">
        <v>29144</v>
      </c>
      <c r="B3077" s="28" t="s">
        <v>12201</v>
      </c>
      <c r="C3077" s="28" t="s">
        <v>12202</v>
      </c>
      <c r="D3077" s="28">
        <v>1984</v>
      </c>
      <c r="E3077" s="28" t="s">
        <v>6202</v>
      </c>
      <c r="F3077" s="28" t="s">
        <v>9653</v>
      </c>
      <c r="G3077" s="28" t="s">
        <v>2619</v>
      </c>
      <c r="H3077" s="28" t="s">
        <v>12203</v>
      </c>
      <c r="I3077" s="28" t="s">
        <v>20897</v>
      </c>
      <c r="J3077" s="28">
        <v>2</v>
      </c>
      <c r="K3077" s="28">
        <v>14</v>
      </c>
      <c r="L3077" s="5">
        <v>50</v>
      </c>
      <c r="M3077" s="5">
        <f t="shared" si="194"/>
        <v>8090</v>
      </c>
      <c r="N3077" s="5">
        <f t="shared" si="195"/>
        <v>492.03955500618048</v>
      </c>
      <c r="O3077" s="5" t="str">
        <f t="shared" si="192"/>
        <v/>
      </c>
      <c r="P3077" s="43" t="str">
        <f t="shared" si="193"/>
        <v>insert into noskrien_reit (dalibnieks, rez,skriesim_db,sacensibas) values ('Antanaviciute Migle',8090,'','Lattelecom Rīgas maratons – pusmaratona distance');</v>
      </c>
    </row>
    <row r="3078" spans="1:16" x14ac:dyDescent="0.2">
      <c r="A3078" s="26" t="s">
        <v>29145</v>
      </c>
      <c r="B3078" s="27" t="s">
        <v>16</v>
      </c>
      <c r="C3078" s="27" t="s">
        <v>12204</v>
      </c>
      <c r="D3078" s="27">
        <v>1980</v>
      </c>
      <c r="E3078" s="27" t="s">
        <v>2564</v>
      </c>
      <c r="F3078" s="27" t="s">
        <v>695</v>
      </c>
      <c r="G3078" s="27" t="s">
        <v>2563</v>
      </c>
      <c r="H3078" s="27" t="s">
        <v>12205</v>
      </c>
      <c r="I3078" s="27" t="s">
        <v>20898</v>
      </c>
      <c r="J3078" s="27">
        <v>2</v>
      </c>
      <c r="K3078" s="27">
        <v>14</v>
      </c>
      <c r="L3078" s="5">
        <v>53.2</v>
      </c>
      <c r="M3078" s="5">
        <f t="shared" si="194"/>
        <v>8093.2</v>
      </c>
      <c r="N3078" s="5">
        <f t="shared" si="195"/>
        <v>491.84500568378394</v>
      </c>
      <c r="O3078" s="5" t="str">
        <f t="shared" si="192"/>
        <v/>
      </c>
      <c r="P3078" s="43" t="str">
        <f t="shared" si="193"/>
        <v>insert into noskrien_reit (dalibnieks, rez,skriesim_db,sacensibas) values ('Purvlīcis Aivars',8093.2,'','Lattelecom Rīgas maratons – pusmaratona distance');</v>
      </c>
    </row>
    <row r="3079" spans="1:16" x14ac:dyDescent="0.2">
      <c r="A3079" s="26" t="s">
        <v>29146</v>
      </c>
      <c r="B3079" s="28" t="s">
        <v>8511</v>
      </c>
      <c r="C3079" s="28" t="s">
        <v>12206</v>
      </c>
      <c r="D3079" s="28">
        <v>1975</v>
      </c>
      <c r="E3079" s="28" t="s">
        <v>6399</v>
      </c>
      <c r="F3079" s="28" t="s">
        <v>2802</v>
      </c>
      <c r="G3079" s="28" t="s">
        <v>2563</v>
      </c>
      <c r="H3079" s="28" t="s">
        <v>12207</v>
      </c>
      <c r="I3079" s="28" t="s">
        <v>20899</v>
      </c>
      <c r="J3079" s="28">
        <v>2</v>
      </c>
      <c r="K3079" s="28">
        <v>14</v>
      </c>
      <c r="L3079" s="5">
        <v>55.5</v>
      </c>
      <c r="M3079" s="5">
        <f t="shared" si="194"/>
        <v>8095.5</v>
      </c>
      <c r="N3079" s="5">
        <f t="shared" si="195"/>
        <v>491.70526835896482</v>
      </c>
      <c r="O3079" s="5" t="str">
        <f t="shared" si="192"/>
        <v/>
      </c>
      <c r="P3079" s="43" t="str">
        <f t="shared" si="193"/>
        <v>insert into noskrien_reit (dalibnieks, rez,skriesim_db,sacensibas) values ('Runte Sanda',8095.5,'','Lattelecom Rīgas maratons – pusmaratona distance');</v>
      </c>
    </row>
    <row r="3080" spans="1:16" x14ac:dyDescent="0.2">
      <c r="A3080" s="26" t="s">
        <v>29147</v>
      </c>
      <c r="B3080" s="27" t="s">
        <v>10531</v>
      </c>
      <c r="C3080" s="27" t="s">
        <v>12208</v>
      </c>
      <c r="D3080" s="27">
        <v>1989</v>
      </c>
      <c r="E3080" s="27" t="s">
        <v>6202</v>
      </c>
      <c r="F3080" s="27" t="s">
        <v>695</v>
      </c>
      <c r="G3080" s="27" t="s">
        <v>2563</v>
      </c>
      <c r="H3080" s="27" t="s">
        <v>12209</v>
      </c>
      <c r="I3080" s="27" t="s">
        <v>20900</v>
      </c>
      <c r="J3080" s="27">
        <v>2</v>
      </c>
      <c r="K3080" s="27">
        <v>14</v>
      </c>
      <c r="L3080" s="5">
        <v>56.1</v>
      </c>
      <c r="M3080" s="5">
        <f t="shared" si="194"/>
        <v>8096.1</v>
      </c>
      <c r="N3080" s="5">
        <f t="shared" si="195"/>
        <v>491.66882820123266</v>
      </c>
      <c r="O3080" s="5" t="str">
        <f t="shared" si="192"/>
        <v/>
      </c>
      <c r="P3080" s="43" t="str">
        <f t="shared" si="193"/>
        <v>insert into noskrien_reit (dalibnieks, rez,skriesim_db,sacensibas) values ('Selecka Katrīna',8096.1,'','Lattelecom Rīgas maratons – pusmaratona distance');</v>
      </c>
    </row>
    <row r="3081" spans="1:16" x14ac:dyDescent="0.2">
      <c r="A3081" s="26" t="s">
        <v>29148</v>
      </c>
      <c r="B3081" s="28" t="s">
        <v>12210</v>
      </c>
      <c r="C3081" s="28" t="s">
        <v>12211</v>
      </c>
      <c r="D3081" s="28">
        <v>1977</v>
      </c>
      <c r="E3081" s="28" t="s">
        <v>6202</v>
      </c>
      <c r="F3081" s="28"/>
      <c r="G3081" s="28" t="s">
        <v>2563</v>
      </c>
      <c r="H3081" s="28" t="s">
        <v>12212</v>
      </c>
      <c r="I3081" s="28" t="s">
        <v>20901</v>
      </c>
      <c r="J3081" s="28">
        <v>2</v>
      </c>
      <c r="K3081" s="28">
        <v>14</v>
      </c>
      <c r="L3081" s="5">
        <v>58.7</v>
      </c>
      <c r="M3081" s="5">
        <f t="shared" si="194"/>
        <v>8098.7</v>
      </c>
      <c r="N3081" s="5">
        <f t="shared" si="195"/>
        <v>491.51098324422435</v>
      </c>
      <c r="O3081" s="5" t="str">
        <f t="shared" si="192"/>
        <v/>
      </c>
      <c r="P3081" s="43" t="str">
        <f t="shared" si="193"/>
        <v>insert into noskrien_reit (dalibnieks, rez,skriesim_db,sacensibas) values ('EGLĪTE DŽOANNA',8098.7,'','Lattelecom Rīgas maratons – pusmaratona distance');</v>
      </c>
    </row>
    <row r="3082" spans="1:16" x14ac:dyDescent="0.2">
      <c r="A3082" s="26" t="s">
        <v>29149</v>
      </c>
      <c r="B3082" s="27" t="s">
        <v>3546</v>
      </c>
      <c r="C3082" s="27" t="s">
        <v>6149</v>
      </c>
      <c r="D3082" s="27">
        <v>1960</v>
      </c>
      <c r="E3082" s="27" t="s">
        <v>6214</v>
      </c>
      <c r="F3082" s="27"/>
      <c r="G3082" s="27" t="s">
        <v>2798</v>
      </c>
      <c r="H3082" s="27" t="s">
        <v>12213</v>
      </c>
      <c r="I3082" s="27" t="s">
        <v>20902</v>
      </c>
      <c r="J3082" s="27">
        <v>2</v>
      </c>
      <c r="K3082" s="27">
        <v>14</v>
      </c>
      <c r="L3082" s="5">
        <v>59.2</v>
      </c>
      <c r="M3082" s="5">
        <f t="shared" si="194"/>
        <v>8099.2</v>
      </c>
      <c r="N3082" s="5">
        <f t="shared" si="195"/>
        <v>491.48064006321613</v>
      </c>
      <c r="O3082" s="5" t="str">
        <f t="shared" si="192"/>
        <v/>
      </c>
      <c r="P3082" s="43" t="str">
        <f t="shared" si="193"/>
        <v>insert into noskrien_reit (dalibnieks, rez,skriesim_db,sacensibas) values ('Dute Ulrich',8099.2,'','Lattelecom Rīgas maratons – pusmaratona distance');</v>
      </c>
    </row>
    <row r="3083" spans="1:16" x14ac:dyDescent="0.2">
      <c r="A3083" s="26" t="s">
        <v>29150</v>
      </c>
      <c r="B3083" s="28" t="s">
        <v>96</v>
      </c>
      <c r="C3083" s="28" t="s">
        <v>12214</v>
      </c>
      <c r="D3083" s="28">
        <v>1989</v>
      </c>
      <c r="E3083" s="28" t="s">
        <v>2564</v>
      </c>
      <c r="F3083" s="28" t="s">
        <v>7302</v>
      </c>
      <c r="G3083" s="28" t="s">
        <v>2563</v>
      </c>
      <c r="H3083" s="28" t="s">
        <v>12215</v>
      </c>
      <c r="I3083" s="28" t="s">
        <v>20903</v>
      </c>
      <c r="J3083" s="28">
        <v>2</v>
      </c>
      <c r="K3083" s="28">
        <v>15</v>
      </c>
      <c r="L3083" s="5">
        <v>0.2</v>
      </c>
      <c r="M3083" s="5">
        <f t="shared" si="194"/>
        <v>8100.2</v>
      </c>
      <c r="N3083" s="5">
        <f t="shared" si="195"/>
        <v>491.41996493913729</v>
      </c>
      <c r="O3083" s="5" t="str">
        <f t="shared" si="192"/>
        <v/>
      </c>
      <c r="P3083" s="43" t="str">
        <f t="shared" si="193"/>
        <v>insert into noskrien_reit (dalibnieks, rez,skriesim_db,sacensibas) values ('Trumars Andris',8100.2,'','Lattelecom Rīgas maratons – pusmaratona distance');</v>
      </c>
    </row>
    <row r="3084" spans="1:16" x14ac:dyDescent="0.2">
      <c r="A3084" s="26" t="s">
        <v>29151</v>
      </c>
      <c r="B3084" s="27" t="s">
        <v>12216</v>
      </c>
      <c r="C3084" s="27" t="s">
        <v>12217</v>
      </c>
      <c r="D3084" s="27">
        <v>1978</v>
      </c>
      <c r="E3084" s="27" t="s">
        <v>6202</v>
      </c>
      <c r="F3084" s="27" t="s">
        <v>3897</v>
      </c>
      <c r="G3084" s="27" t="s">
        <v>2682</v>
      </c>
      <c r="H3084" s="27" t="s">
        <v>12218</v>
      </c>
      <c r="I3084" s="27" t="s">
        <v>20904</v>
      </c>
      <c r="J3084" s="27">
        <v>2</v>
      </c>
      <c r="K3084" s="27">
        <v>15</v>
      </c>
      <c r="L3084" s="5">
        <v>3.2</v>
      </c>
      <c r="M3084" s="5">
        <f t="shared" si="194"/>
        <v>8103.2</v>
      </c>
      <c r="N3084" s="5">
        <f t="shared" si="195"/>
        <v>491.23802942047587</v>
      </c>
      <c r="O3084" s="5" t="str">
        <f t="shared" si="192"/>
        <v/>
      </c>
      <c r="P3084" s="43" t="str">
        <f t="shared" si="193"/>
        <v>insert into noskrien_reit (dalibnieks, rez,skriesim_db,sacensibas) values ('Jakovleva Anastassia',8103.2,'','Lattelecom Rīgas maratons – pusmaratona distance');</v>
      </c>
    </row>
    <row r="3085" spans="1:16" x14ac:dyDescent="0.2">
      <c r="A3085" s="26" t="s">
        <v>29152</v>
      </c>
      <c r="B3085" s="28" t="s">
        <v>11027</v>
      </c>
      <c r="C3085" s="28" t="s">
        <v>12219</v>
      </c>
      <c r="D3085" s="28">
        <v>1980</v>
      </c>
      <c r="E3085" s="28" t="s">
        <v>2564</v>
      </c>
      <c r="F3085" s="28" t="s">
        <v>12220</v>
      </c>
      <c r="G3085" s="28" t="s">
        <v>2563</v>
      </c>
      <c r="H3085" s="28" t="s">
        <v>12221</v>
      </c>
      <c r="I3085" s="28" t="s">
        <v>20905</v>
      </c>
      <c r="J3085" s="28">
        <v>2</v>
      </c>
      <c r="K3085" s="28">
        <v>15</v>
      </c>
      <c r="L3085" s="5">
        <v>4.5999999999999996</v>
      </c>
      <c r="M3085" s="5">
        <f t="shared" si="194"/>
        <v>8104.6</v>
      </c>
      <c r="N3085" s="5">
        <f t="shared" si="195"/>
        <v>491.15317227253655</v>
      </c>
      <c r="O3085" s="5" t="str">
        <f t="shared" si="192"/>
        <v/>
      </c>
      <c r="P3085" s="43" t="str">
        <f t="shared" si="193"/>
        <v>insert into noskrien_reit (dalibnieks, rez,skriesim_db,sacensibas) values ('Krasovickis Georgijs',8104.6,'','Lattelecom Rīgas maratons – pusmaratona distance');</v>
      </c>
    </row>
    <row r="3086" spans="1:16" x14ac:dyDescent="0.2">
      <c r="A3086" s="26" t="s">
        <v>29153</v>
      </c>
      <c r="B3086" s="27" t="s">
        <v>6134</v>
      </c>
      <c r="C3086" s="27" t="s">
        <v>11970</v>
      </c>
      <c r="D3086" s="27">
        <v>1979</v>
      </c>
      <c r="E3086" s="27" t="s">
        <v>6202</v>
      </c>
      <c r="F3086" s="27"/>
      <c r="G3086" s="27" t="s">
        <v>2682</v>
      </c>
      <c r="H3086" s="27" t="s">
        <v>12222</v>
      </c>
      <c r="I3086" s="27" t="s">
        <v>20906</v>
      </c>
      <c r="J3086" s="27">
        <v>2</v>
      </c>
      <c r="K3086" s="27">
        <v>15</v>
      </c>
      <c r="L3086" s="5">
        <v>5.0999999999999996</v>
      </c>
      <c r="M3086" s="5">
        <f t="shared" si="194"/>
        <v>8105.1</v>
      </c>
      <c r="N3086" s="5">
        <f t="shared" si="195"/>
        <v>491.12287325264339</v>
      </c>
      <c r="O3086" s="5" t="str">
        <f t="shared" si="192"/>
        <v/>
      </c>
      <c r="P3086" s="43" t="str">
        <f t="shared" si="193"/>
        <v>insert into noskrien_reit (dalibnieks, rez,skriesim_db,sacensibas) values ('Plehhov Krista',8105.1,'','Lattelecom Rīgas maratons – pusmaratona distance');</v>
      </c>
    </row>
    <row r="3087" spans="1:16" x14ac:dyDescent="0.2">
      <c r="A3087" s="26" t="s">
        <v>29154</v>
      </c>
      <c r="B3087" s="28" t="s">
        <v>86</v>
      </c>
      <c r="C3087" s="28" t="s">
        <v>6570</v>
      </c>
      <c r="D3087" s="28">
        <v>1978</v>
      </c>
      <c r="E3087" s="28" t="s">
        <v>2564</v>
      </c>
      <c r="F3087" s="28" t="s">
        <v>3656</v>
      </c>
      <c r="G3087" s="28" t="s">
        <v>2563</v>
      </c>
      <c r="H3087" s="28" t="s">
        <v>12223</v>
      </c>
      <c r="I3087" s="28" t="s">
        <v>20907</v>
      </c>
      <c r="J3087" s="28">
        <v>2</v>
      </c>
      <c r="K3087" s="28">
        <v>15</v>
      </c>
      <c r="L3087" s="5">
        <v>8.3000000000000007</v>
      </c>
      <c r="M3087" s="5">
        <f t="shared" si="194"/>
        <v>8108.3</v>
      </c>
      <c r="N3087" s="5">
        <f t="shared" si="195"/>
        <v>490.92904801253036</v>
      </c>
      <c r="O3087" s="5" t="str">
        <f t="shared" si="192"/>
        <v/>
      </c>
      <c r="P3087" s="43" t="str">
        <f t="shared" si="193"/>
        <v>insert into noskrien_reit (dalibnieks, rez,skriesim_db,sacensibas) values ('Buivids Viesturs',8108.3,'','Lattelecom Rīgas maratons – pusmaratona distance');</v>
      </c>
    </row>
    <row r="3088" spans="1:16" x14ac:dyDescent="0.2">
      <c r="A3088" s="26" t="s">
        <v>29155</v>
      </c>
      <c r="B3088" s="27" t="s">
        <v>12224</v>
      </c>
      <c r="C3088" s="27" t="s">
        <v>12225</v>
      </c>
      <c r="D3088" s="27">
        <v>1986</v>
      </c>
      <c r="E3088" s="27" t="s">
        <v>6202</v>
      </c>
      <c r="F3088" s="27" t="s">
        <v>9653</v>
      </c>
      <c r="G3088" s="27" t="s">
        <v>2619</v>
      </c>
      <c r="H3088" s="27" t="s">
        <v>12226</v>
      </c>
      <c r="I3088" s="27" t="s">
        <v>20908</v>
      </c>
      <c r="J3088" s="27">
        <v>2</v>
      </c>
      <c r="K3088" s="27">
        <v>15</v>
      </c>
      <c r="L3088" s="5">
        <v>8.5</v>
      </c>
      <c r="M3088" s="5">
        <f t="shared" si="194"/>
        <v>8108.5</v>
      </c>
      <c r="N3088" s="5">
        <f t="shared" si="195"/>
        <v>490.91693901461429</v>
      </c>
      <c r="O3088" s="5" t="str">
        <f t="shared" si="192"/>
        <v/>
      </c>
      <c r="P3088" s="43" t="str">
        <f t="shared" si="193"/>
        <v>insert into noskrien_reit (dalibnieks, rez,skriesim_db,sacensibas) values ('Stasiūtė Aurelija',8108.5,'','Lattelecom Rīgas maratons – pusmaratona distance');</v>
      </c>
    </row>
    <row r="3089" spans="1:16" x14ac:dyDescent="0.2">
      <c r="A3089" s="26" t="s">
        <v>29156</v>
      </c>
      <c r="B3089" s="28" t="s">
        <v>2409</v>
      </c>
      <c r="C3089" s="28" t="s">
        <v>2418</v>
      </c>
      <c r="D3089" s="28">
        <v>1990</v>
      </c>
      <c r="E3089" s="28" t="s">
        <v>6202</v>
      </c>
      <c r="F3089" s="28"/>
      <c r="G3089" s="28" t="s">
        <v>2563</v>
      </c>
      <c r="H3089" s="28" t="s">
        <v>12227</v>
      </c>
      <c r="I3089" s="28" t="s">
        <v>20909</v>
      </c>
      <c r="J3089" s="28">
        <v>2</v>
      </c>
      <c r="K3089" s="28">
        <v>15</v>
      </c>
      <c r="L3089" s="5">
        <v>9.1999999999999993</v>
      </c>
      <c r="M3089" s="5">
        <f t="shared" si="194"/>
        <v>8109.2</v>
      </c>
      <c r="N3089" s="5">
        <f t="shared" si="195"/>
        <v>490.87456222562025</v>
      </c>
      <c r="O3089" s="5" t="str">
        <f t="shared" si="192"/>
        <v/>
      </c>
      <c r="P3089" s="43" t="str">
        <f t="shared" si="193"/>
        <v>insert into noskrien_reit (dalibnieks, rez,skriesim_db,sacensibas) values ('Audere Silva',8109.2,'','Lattelecom Rīgas maratons – pusmaratona distance');</v>
      </c>
    </row>
    <row r="3090" spans="1:16" x14ac:dyDescent="0.2">
      <c r="A3090" s="26" t="s">
        <v>29157</v>
      </c>
      <c r="B3090" s="27" t="s">
        <v>890</v>
      </c>
      <c r="C3090" s="27" t="s">
        <v>2438</v>
      </c>
      <c r="D3090" s="27">
        <v>1960</v>
      </c>
      <c r="E3090" s="27" t="s">
        <v>6214</v>
      </c>
      <c r="F3090" s="27"/>
      <c r="G3090" s="27" t="s">
        <v>2563</v>
      </c>
      <c r="H3090" s="27" t="s">
        <v>12228</v>
      </c>
      <c r="I3090" s="27" t="s">
        <v>20910</v>
      </c>
      <c r="J3090" s="27">
        <v>2</v>
      </c>
      <c r="K3090" s="27">
        <v>15</v>
      </c>
      <c r="L3090" s="5">
        <v>9.6999999999999993</v>
      </c>
      <c r="M3090" s="5">
        <f t="shared" si="194"/>
        <v>8109.7</v>
      </c>
      <c r="N3090" s="5">
        <f t="shared" si="195"/>
        <v>490.84429756957712</v>
      </c>
      <c r="O3090" s="5" t="str">
        <f t="shared" si="192"/>
        <v/>
      </c>
      <c r="P3090" s="43" t="str">
        <f t="shared" si="193"/>
        <v>insert into noskrien_reit (dalibnieks, rez,skriesim_db,sacensibas) values ('Blatovs Vladimirs',8109.7,'','Lattelecom Rīgas maratons – pusmaratona distance');</v>
      </c>
    </row>
    <row r="3091" spans="1:16" x14ac:dyDescent="0.2">
      <c r="A3091" s="26" t="s">
        <v>29158</v>
      </c>
      <c r="B3091" s="28" t="s">
        <v>2846</v>
      </c>
      <c r="C3091" s="28" t="s">
        <v>12229</v>
      </c>
      <c r="D3091" s="28">
        <v>1961</v>
      </c>
      <c r="E3091" s="28" t="s">
        <v>6214</v>
      </c>
      <c r="F3091" s="28" t="s">
        <v>6449</v>
      </c>
      <c r="G3091" s="28" t="s">
        <v>2627</v>
      </c>
      <c r="H3091" s="28" t="s">
        <v>12230</v>
      </c>
      <c r="I3091" s="28" t="s">
        <v>20911</v>
      </c>
      <c r="J3091" s="28">
        <v>2</v>
      </c>
      <c r="K3091" s="28">
        <v>15</v>
      </c>
      <c r="L3091" s="5">
        <v>10.199999999999999</v>
      </c>
      <c r="M3091" s="5">
        <f t="shared" si="194"/>
        <v>8110.2</v>
      </c>
      <c r="N3091" s="5">
        <f t="shared" si="195"/>
        <v>490.81403664521224</v>
      </c>
      <c r="O3091" s="5" t="str">
        <f t="shared" si="192"/>
        <v/>
      </c>
      <c r="P3091" s="43" t="str">
        <f t="shared" si="193"/>
        <v>insert into noskrien_reit (dalibnieks, rez,skriesim_db,sacensibas) values ('Parikka Pekka',8110.2,'','Lattelecom Rīgas maratons – pusmaratona distance');</v>
      </c>
    </row>
    <row r="3092" spans="1:16" x14ac:dyDescent="0.2">
      <c r="A3092" s="26" t="s">
        <v>29159</v>
      </c>
      <c r="B3092" s="27" t="s">
        <v>12</v>
      </c>
      <c r="C3092" s="27" t="s">
        <v>946</v>
      </c>
      <c r="D3092" s="27">
        <v>1946</v>
      </c>
      <c r="E3092" s="27" t="s">
        <v>6214</v>
      </c>
      <c r="F3092" s="27"/>
      <c r="G3092" s="27" t="s">
        <v>2563</v>
      </c>
      <c r="H3092" s="27" t="s">
        <v>12231</v>
      </c>
      <c r="I3092" s="27" t="s">
        <v>20912</v>
      </c>
      <c r="J3092" s="27">
        <v>2</v>
      </c>
      <c r="K3092" s="27">
        <v>15</v>
      </c>
      <c r="L3092" s="5">
        <v>13.4</v>
      </c>
      <c r="M3092" s="5">
        <f t="shared" si="194"/>
        <v>8113.4</v>
      </c>
      <c r="N3092" s="5">
        <f t="shared" si="195"/>
        <v>490.62045504967097</v>
      </c>
      <c r="O3092" s="5" t="str">
        <f t="shared" si="192"/>
        <v/>
      </c>
      <c r="P3092" s="43" t="str">
        <f t="shared" si="193"/>
        <v>insert into noskrien_reit (dalibnieks, rez,skriesim_db,sacensibas) values ('Safutins Viktors',8113.4,'','Lattelecom Rīgas maratons – pusmaratona distance');</v>
      </c>
    </row>
    <row r="3093" spans="1:16" x14ac:dyDescent="0.2">
      <c r="A3093" s="26" t="s">
        <v>29160</v>
      </c>
      <c r="B3093" s="28" t="s">
        <v>11748</v>
      </c>
      <c r="C3093" s="28" t="s">
        <v>12232</v>
      </c>
      <c r="D3093" s="28">
        <v>1989</v>
      </c>
      <c r="E3093" s="28" t="s">
        <v>6202</v>
      </c>
      <c r="F3093" s="28"/>
      <c r="G3093" s="28" t="s">
        <v>2563</v>
      </c>
      <c r="H3093" s="28" t="s">
        <v>12233</v>
      </c>
      <c r="I3093" s="28" t="s">
        <v>20913</v>
      </c>
      <c r="J3093" s="28">
        <v>2</v>
      </c>
      <c r="K3093" s="28">
        <v>15</v>
      </c>
      <c r="L3093" s="5">
        <v>14.9</v>
      </c>
      <c r="M3093" s="5">
        <f t="shared" si="194"/>
        <v>8114.9</v>
      </c>
      <c r="N3093" s="5">
        <f t="shared" si="195"/>
        <v>490.52976623248594</v>
      </c>
      <c r="O3093" s="5" t="str">
        <f t="shared" si="192"/>
        <v/>
      </c>
      <c r="P3093" s="43" t="str">
        <f t="shared" si="193"/>
        <v>insert into noskrien_reit (dalibnieks, rez,skriesim_db,sacensibas) values ('Behmanis Raivo',8114.9,'','Lattelecom Rīgas maratons – pusmaratona distance');</v>
      </c>
    </row>
    <row r="3094" spans="1:16" x14ac:dyDescent="0.2">
      <c r="A3094" s="26" t="s">
        <v>29161</v>
      </c>
      <c r="B3094" s="27" t="s">
        <v>12234</v>
      </c>
      <c r="C3094" s="27" t="s">
        <v>5800</v>
      </c>
      <c r="D3094" s="27">
        <v>1997</v>
      </c>
      <c r="E3094" s="27" t="s">
        <v>7446</v>
      </c>
      <c r="F3094" s="27"/>
      <c r="G3094" s="27" t="s">
        <v>2563</v>
      </c>
      <c r="H3094" s="27" t="s">
        <v>12235</v>
      </c>
      <c r="I3094" s="27" t="s">
        <v>20914</v>
      </c>
      <c r="J3094" s="27">
        <v>2</v>
      </c>
      <c r="K3094" s="27">
        <v>15</v>
      </c>
      <c r="L3094" s="5">
        <v>15.2</v>
      </c>
      <c r="M3094" s="5">
        <f t="shared" si="194"/>
        <v>8115.2</v>
      </c>
      <c r="N3094" s="5">
        <f t="shared" si="195"/>
        <v>490.51163249211356</v>
      </c>
      <c r="O3094" s="5" t="str">
        <f t="shared" si="192"/>
        <v/>
      </c>
      <c r="P3094" s="43" t="str">
        <f t="shared" si="193"/>
        <v>insert into noskrien_reit (dalibnieks, rez,skriesim_db,sacensibas) values ('Blat Rachel',8115.2,'','Lattelecom Rīgas maratons – pusmaratona distance');</v>
      </c>
    </row>
    <row r="3095" spans="1:16" x14ac:dyDescent="0.2">
      <c r="A3095" s="26" t="s">
        <v>29162</v>
      </c>
      <c r="B3095" s="28" t="s">
        <v>12236</v>
      </c>
      <c r="C3095" s="28" t="s">
        <v>5337</v>
      </c>
      <c r="D3095" s="28">
        <v>1972</v>
      </c>
      <c r="E3095" s="28" t="s">
        <v>6399</v>
      </c>
      <c r="F3095" s="28"/>
      <c r="G3095" s="28" t="s">
        <v>2627</v>
      </c>
      <c r="H3095" s="28" t="s">
        <v>12237</v>
      </c>
      <c r="I3095" s="28" t="s">
        <v>20915</v>
      </c>
      <c r="J3095" s="28">
        <v>2</v>
      </c>
      <c r="K3095" s="28">
        <v>15</v>
      </c>
      <c r="L3095" s="5">
        <v>16.399999999999999</v>
      </c>
      <c r="M3095" s="5">
        <f t="shared" si="194"/>
        <v>8116.4</v>
      </c>
      <c r="N3095" s="5">
        <f t="shared" si="195"/>
        <v>490.43911093588292</v>
      </c>
      <c r="O3095" s="5" t="str">
        <f t="shared" si="192"/>
        <v/>
      </c>
      <c r="P3095" s="43" t="str">
        <f t="shared" si="193"/>
        <v>insert into noskrien_reit (dalibnieks, rez,skriesim_db,sacensibas) values ('Mattila Sanna',8116.4,'','Lattelecom Rīgas maratons – pusmaratona distance');</v>
      </c>
    </row>
    <row r="3096" spans="1:16" x14ac:dyDescent="0.2">
      <c r="A3096" s="26" t="s">
        <v>29163</v>
      </c>
      <c r="B3096" s="27" t="s">
        <v>381</v>
      </c>
      <c r="C3096" s="27" t="s">
        <v>12238</v>
      </c>
      <c r="D3096" s="27">
        <v>1990</v>
      </c>
      <c r="E3096" s="27" t="s">
        <v>2564</v>
      </c>
      <c r="F3096" s="27" t="s">
        <v>3067</v>
      </c>
      <c r="G3096" s="27" t="s">
        <v>2563</v>
      </c>
      <c r="H3096" s="27" t="s">
        <v>12239</v>
      </c>
      <c r="I3096" s="27" t="s">
        <v>20916</v>
      </c>
      <c r="J3096" s="27">
        <v>2</v>
      </c>
      <c r="K3096" s="27">
        <v>15</v>
      </c>
      <c r="L3096" s="5">
        <v>19.600000000000001</v>
      </c>
      <c r="M3096" s="5">
        <f t="shared" si="194"/>
        <v>8119.6</v>
      </c>
      <c r="N3096" s="5">
        <f t="shared" si="195"/>
        <v>490.24582491748356</v>
      </c>
      <c r="O3096" s="5" t="str">
        <f t="shared" si="192"/>
        <v/>
      </c>
      <c r="P3096" s="43" t="str">
        <f t="shared" si="193"/>
        <v>insert into noskrien_reit (dalibnieks, rez,skriesim_db,sacensibas) values ('Poliņš Dāvis',8119.6,'','Lattelecom Rīgas maratons – pusmaratona distance');</v>
      </c>
    </row>
    <row r="3097" spans="1:16" x14ac:dyDescent="0.2">
      <c r="A3097" s="26" t="s">
        <v>29164</v>
      </c>
      <c r="B3097" s="28" t="s">
        <v>12240</v>
      </c>
      <c r="C3097" s="28" t="s">
        <v>12241</v>
      </c>
      <c r="D3097" s="28">
        <v>1995</v>
      </c>
      <c r="E3097" s="28" t="s">
        <v>6202</v>
      </c>
      <c r="F3097" s="28"/>
      <c r="G3097" s="28" t="s">
        <v>2798</v>
      </c>
      <c r="H3097" s="28" t="s">
        <v>12242</v>
      </c>
      <c r="I3097" s="28" t="s">
        <v>20917</v>
      </c>
      <c r="J3097" s="28">
        <v>2</v>
      </c>
      <c r="K3097" s="28">
        <v>15</v>
      </c>
      <c r="L3097" s="5">
        <v>19.7</v>
      </c>
      <c r="M3097" s="5">
        <f t="shared" si="194"/>
        <v>8119.7</v>
      </c>
      <c r="N3097" s="5">
        <f t="shared" si="195"/>
        <v>490.23978718425559</v>
      </c>
      <c r="O3097" s="5" t="str">
        <f t="shared" si="192"/>
        <v/>
      </c>
      <c r="P3097" s="43" t="str">
        <f t="shared" si="193"/>
        <v>insert into noskrien_reit (dalibnieks, rez,skriesim_db,sacensibas) values ('Hovestadt Ina Gabriele',8119.7,'','Lattelecom Rīgas maratons – pusmaratona distance');</v>
      </c>
    </row>
    <row r="3098" spans="1:16" x14ac:dyDescent="0.2">
      <c r="A3098" s="26" t="s">
        <v>29165</v>
      </c>
      <c r="B3098" s="27" t="s">
        <v>197</v>
      </c>
      <c r="C3098" s="27" t="s">
        <v>12243</v>
      </c>
      <c r="D3098" s="27">
        <v>1990</v>
      </c>
      <c r="E3098" s="27" t="s">
        <v>6202</v>
      </c>
      <c r="F3098" s="27" t="s">
        <v>330</v>
      </c>
      <c r="G3098" s="27" t="s">
        <v>2563</v>
      </c>
      <c r="H3098" s="27" t="s">
        <v>12244</v>
      </c>
      <c r="I3098" s="27" t="s">
        <v>20918</v>
      </c>
      <c r="J3098" s="27">
        <v>2</v>
      </c>
      <c r="K3098" s="27">
        <v>15</v>
      </c>
      <c r="L3098" s="5">
        <v>19.100000000000001</v>
      </c>
      <c r="M3098" s="5">
        <f t="shared" si="194"/>
        <v>8119.1</v>
      </c>
      <c r="N3098" s="5">
        <f t="shared" si="195"/>
        <v>490.27601581456071</v>
      </c>
      <c r="O3098" s="5" t="str">
        <f t="shared" si="192"/>
        <v/>
      </c>
      <c r="P3098" s="43" t="str">
        <f t="shared" si="193"/>
        <v>insert into noskrien_reit (dalibnieks, rez,skriesim_db,sacensibas) values ('Stoma Ieva',8119.1,'','Lattelecom Rīgas maratons – pusmaratona distance');</v>
      </c>
    </row>
    <row r="3099" spans="1:16" x14ac:dyDescent="0.2">
      <c r="A3099" s="26" t="s">
        <v>29166</v>
      </c>
      <c r="B3099" s="28" t="s">
        <v>41</v>
      </c>
      <c r="C3099" s="28" t="s">
        <v>12245</v>
      </c>
      <c r="D3099" s="28">
        <v>1982</v>
      </c>
      <c r="E3099" s="28" t="s">
        <v>6202</v>
      </c>
      <c r="F3099" s="28" t="s">
        <v>11604</v>
      </c>
      <c r="G3099" s="28" t="s">
        <v>2563</v>
      </c>
      <c r="H3099" s="28" t="s">
        <v>12246</v>
      </c>
      <c r="I3099" s="28" t="s">
        <v>20919</v>
      </c>
      <c r="J3099" s="28">
        <v>2</v>
      </c>
      <c r="K3099" s="28">
        <v>15</v>
      </c>
      <c r="L3099" s="5">
        <v>20.2</v>
      </c>
      <c r="M3099" s="5">
        <f t="shared" si="194"/>
        <v>8120.2</v>
      </c>
      <c r="N3099" s="5">
        <f t="shared" si="195"/>
        <v>490.20960074875001</v>
      </c>
      <c r="O3099" s="5" t="str">
        <f t="shared" si="192"/>
        <v/>
      </c>
      <c r="P3099" s="43" t="str">
        <f t="shared" si="193"/>
        <v>insert into noskrien_reit (dalibnieks, rez,skriesim_db,sacensibas) values ('Šteina Vita',8120.2,'','Lattelecom Rīgas maratons – pusmaratona distance');</v>
      </c>
    </row>
    <row r="3100" spans="1:16" x14ac:dyDescent="0.2">
      <c r="A3100" s="26" t="s">
        <v>29167</v>
      </c>
      <c r="B3100" s="27" t="s">
        <v>12247</v>
      </c>
      <c r="C3100" s="27" t="s">
        <v>12248</v>
      </c>
      <c r="D3100" s="27">
        <v>1981</v>
      </c>
      <c r="E3100" s="27" t="s">
        <v>2564</v>
      </c>
      <c r="F3100" s="27"/>
      <c r="G3100" s="27" t="s">
        <v>11556</v>
      </c>
      <c r="H3100" s="27" t="s">
        <v>12249</v>
      </c>
      <c r="I3100" s="27" t="s">
        <v>20920</v>
      </c>
      <c r="J3100" s="27">
        <v>2</v>
      </c>
      <c r="K3100" s="27">
        <v>15</v>
      </c>
      <c r="L3100" s="5">
        <v>21.2</v>
      </c>
      <c r="M3100" s="5">
        <f t="shared" si="194"/>
        <v>8121.2</v>
      </c>
      <c r="N3100" s="5">
        <f t="shared" si="195"/>
        <v>490.14923902871499</v>
      </c>
      <c r="O3100" s="5" t="str">
        <f t="shared" si="192"/>
        <v/>
      </c>
      <c r="P3100" s="43" t="str">
        <f t="shared" si="193"/>
        <v>insert into noskrien_reit (dalibnieks, rez,skriesim_db,sacensibas) values ('kulaklı erdem',8121.2,'','Lattelecom Rīgas maratons – pusmaratona distance');</v>
      </c>
    </row>
    <row r="3101" spans="1:16" x14ac:dyDescent="0.2">
      <c r="A3101" s="26" t="s">
        <v>29168</v>
      </c>
      <c r="B3101" s="28" t="s">
        <v>159</v>
      </c>
      <c r="C3101" s="28" t="s">
        <v>160</v>
      </c>
      <c r="D3101" s="28">
        <v>1965</v>
      </c>
      <c r="E3101" s="28" t="s">
        <v>6214</v>
      </c>
      <c r="F3101" s="28" t="s">
        <v>244</v>
      </c>
      <c r="G3101" s="28" t="s">
        <v>2563</v>
      </c>
      <c r="H3101" s="28" t="s">
        <v>12250</v>
      </c>
      <c r="I3101" s="28" t="s">
        <v>20921</v>
      </c>
      <c r="J3101" s="28">
        <v>2</v>
      </c>
      <c r="K3101" s="28">
        <v>15</v>
      </c>
      <c r="L3101" s="5">
        <v>22.1</v>
      </c>
      <c r="M3101" s="5">
        <f t="shared" si="194"/>
        <v>8122.1</v>
      </c>
      <c r="N3101" s="5">
        <f t="shared" si="195"/>
        <v>490.09492618903977</v>
      </c>
      <c r="O3101" s="5" t="str">
        <f t="shared" si="192"/>
        <v>y</v>
      </c>
      <c r="P3101" s="43" t="str">
        <f t="shared" si="193"/>
        <v>insert into noskrien_reit (dalibnieks, rez,skriesim_db,sacensibas) values ('Ķīkulis Imants',8122.1,'y','Lattelecom Rīgas maratons – pusmaratona distance');</v>
      </c>
    </row>
    <row r="3102" spans="1:16" x14ac:dyDescent="0.2">
      <c r="A3102" s="26" t="s">
        <v>29169</v>
      </c>
      <c r="B3102" s="27" t="s">
        <v>12251</v>
      </c>
      <c r="C3102" s="27" t="s">
        <v>12252</v>
      </c>
      <c r="D3102" s="27">
        <v>1993</v>
      </c>
      <c r="E3102" s="27" t="s">
        <v>6202</v>
      </c>
      <c r="F3102" s="27" t="s">
        <v>2802</v>
      </c>
      <c r="G3102" s="27" t="s">
        <v>2563</v>
      </c>
      <c r="H3102" s="27" t="s">
        <v>12253</v>
      </c>
      <c r="I3102" s="27" t="s">
        <v>20922</v>
      </c>
      <c r="J3102" s="27">
        <v>2</v>
      </c>
      <c r="K3102" s="27">
        <v>15</v>
      </c>
      <c r="L3102" s="5">
        <v>24.4</v>
      </c>
      <c r="M3102" s="5">
        <f t="shared" si="194"/>
        <v>8124.4</v>
      </c>
      <c r="N3102" s="5">
        <f t="shared" si="195"/>
        <v>489.95618137954807</v>
      </c>
      <c r="O3102" s="5" t="str">
        <f t="shared" si="192"/>
        <v/>
      </c>
      <c r="P3102" s="43" t="str">
        <f t="shared" si="193"/>
        <v>insert into noskrien_reit (dalibnieks, rez,skriesim_db,sacensibas) values ('Vējkrīgere Sana',8124.4,'','Lattelecom Rīgas maratons – pusmaratona distance');</v>
      </c>
    </row>
    <row r="3103" spans="1:16" x14ac:dyDescent="0.2">
      <c r="A3103" s="26" t="s">
        <v>29170</v>
      </c>
      <c r="B3103" s="28" t="s">
        <v>913</v>
      </c>
      <c r="C3103" s="28" t="s">
        <v>914</v>
      </c>
      <c r="D3103" s="28">
        <v>1975</v>
      </c>
      <c r="E3103" s="28" t="s">
        <v>6214</v>
      </c>
      <c r="F3103" s="28" t="s">
        <v>5951</v>
      </c>
      <c r="G3103" s="28" t="s">
        <v>2563</v>
      </c>
      <c r="H3103" s="28" t="s">
        <v>12254</v>
      </c>
      <c r="I3103" s="28" t="s">
        <v>20923</v>
      </c>
      <c r="J3103" s="28">
        <v>2</v>
      </c>
      <c r="K3103" s="28">
        <v>15</v>
      </c>
      <c r="L3103" s="5">
        <v>24.1</v>
      </c>
      <c r="M3103" s="5">
        <f t="shared" si="194"/>
        <v>8124.1</v>
      </c>
      <c r="N3103" s="5">
        <f t="shared" si="195"/>
        <v>489.97427407343582</v>
      </c>
      <c r="O3103" s="5" t="str">
        <f t="shared" si="192"/>
        <v/>
      </c>
      <c r="P3103" s="43" t="str">
        <f t="shared" si="193"/>
        <v>insert into noskrien_reit (dalibnieks, rez,skriesim_db,sacensibas) values ('Cirsis Askolds',8124.1,'','Lattelecom Rīgas maratons – pusmaratona distance');</v>
      </c>
    </row>
    <row r="3104" spans="1:16" x14ac:dyDescent="0.2">
      <c r="A3104" s="26" t="s">
        <v>29171</v>
      </c>
      <c r="B3104" s="27" t="s">
        <v>12255</v>
      </c>
      <c r="C3104" s="27" t="s">
        <v>2282</v>
      </c>
      <c r="D3104" s="27">
        <v>1988</v>
      </c>
      <c r="E3104" s="27" t="s">
        <v>6202</v>
      </c>
      <c r="F3104" s="27" t="s">
        <v>12256</v>
      </c>
      <c r="G3104" s="27" t="s">
        <v>2563</v>
      </c>
      <c r="H3104" s="27" t="s">
        <v>12257</v>
      </c>
      <c r="I3104" s="27" t="s">
        <v>20924</v>
      </c>
      <c r="J3104" s="27">
        <v>2</v>
      </c>
      <c r="K3104" s="27">
        <v>15</v>
      </c>
      <c r="L3104" s="5">
        <v>26</v>
      </c>
      <c r="M3104" s="5">
        <f t="shared" si="194"/>
        <v>8126</v>
      </c>
      <c r="N3104" s="5">
        <f t="shared" si="195"/>
        <v>489.85970957420619</v>
      </c>
      <c r="O3104" s="5" t="str">
        <f t="shared" si="192"/>
        <v/>
      </c>
      <c r="P3104" s="43" t="str">
        <f t="shared" si="193"/>
        <v>insert into noskrien_reit (dalibnieks, rez,skriesim_db,sacensibas) values ('Podniece Magda',8126,'','Lattelecom Rīgas maratons – pusmaratona distance');</v>
      </c>
    </row>
    <row r="3105" spans="1:16" x14ac:dyDescent="0.2">
      <c r="A3105" s="26" t="s">
        <v>29172</v>
      </c>
      <c r="B3105" s="28" t="s">
        <v>2416</v>
      </c>
      <c r="C3105" s="28" t="s">
        <v>12258</v>
      </c>
      <c r="D3105" s="28">
        <v>1990</v>
      </c>
      <c r="E3105" s="28" t="s">
        <v>6202</v>
      </c>
      <c r="F3105" s="28" t="s">
        <v>3067</v>
      </c>
      <c r="G3105" s="28" t="s">
        <v>2563</v>
      </c>
      <c r="H3105" s="28" t="s">
        <v>12259</v>
      </c>
      <c r="I3105" s="28" t="s">
        <v>20925</v>
      </c>
      <c r="J3105" s="28">
        <v>2</v>
      </c>
      <c r="K3105" s="28">
        <v>15</v>
      </c>
      <c r="L3105" s="5">
        <v>26.9</v>
      </c>
      <c r="M3105" s="5">
        <f t="shared" si="194"/>
        <v>8126.9</v>
      </c>
      <c r="N3105" s="5">
        <f t="shared" si="195"/>
        <v>489.80546087684115</v>
      </c>
      <c r="O3105" s="5" t="str">
        <f t="shared" si="192"/>
        <v/>
      </c>
      <c r="P3105" s="43" t="str">
        <f t="shared" si="193"/>
        <v>insert into noskrien_reit (dalibnieks, rez,skriesim_db,sacensibas) values ('Zvirgzdina Daina',8126.9,'','Lattelecom Rīgas maratons – pusmaratona distance');</v>
      </c>
    </row>
    <row r="3106" spans="1:16" x14ac:dyDescent="0.2">
      <c r="A3106" s="26" t="s">
        <v>29173</v>
      </c>
      <c r="B3106" s="27" t="s">
        <v>149</v>
      </c>
      <c r="C3106" s="27" t="s">
        <v>12260</v>
      </c>
      <c r="D3106" s="27">
        <v>1980</v>
      </c>
      <c r="E3106" s="27" t="s">
        <v>6202</v>
      </c>
      <c r="F3106" s="27" t="s">
        <v>4244</v>
      </c>
      <c r="G3106" s="27" t="s">
        <v>2563</v>
      </c>
      <c r="H3106" s="27" t="s">
        <v>12261</v>
      </c>
      <c r="I3106" s="27" t="s">
        <v>20926</v>
      </c>
      <c r="J3106" s="27">
        <v>2</v>
      </c>
      <c r="K3106" s="27">
        <v>15</v>
      </c>
      <c r="L3106" s="5">
        <v>28.2</v>
      </c>
      <c r="M3106" s="5">
        <f t="shared" si="194"/>
        <v>8128.2</v>
      </c>
      <c r="N3106" s="5">
        <f t="shared" si="195"/>
        <v>489.72712285622896</v>
      </c>
      <c r="O3106" s="5" t="str">
        <f t="shared" si="192"/>
        <v/>
      </c>
      <c r="P3106" s="43" t="str">
        <f t="shared" si="193"/>
        <v>insert into noskrien_reit (dalibnieks, rez,skriesim_db,sacensibas) values ('Rumberga Aija',8128.2,'','Lattelecom Rīgas maratons – pusmaratona distance');</v>
      </c>
    </row>
    <row r="3107" spans="1:16" x14ac:dyDescent="0.2">
      <c r="A3107" s="26" t="s">
        <v>29174</v>
      </c>
      <c r="B3107" s="28" t="s">
        <v>7232</v>
      </c>
      <c r="C3107" s="28" t="s">
        <v>12262</v>
      </c>
      <c r="D3107" s="28">
        <v>1960</v>
      </c>
      <c r="E3107" s="28" t="s">
        <v>6214</v>
      </c>
      <c r="F3107" s="28"/>
      <c r="G3107" s="28" t="s">
        <v>2817</v>
      </c>
      <c r="H3107" s="28" t="s">
        <v>12263</v>
      </c>
      <c r="I3107" s="28" t="s">
        <v>20927</v>
      </c>
      <c r="J3107" s="28">
        <v>2</v>
      </c>
      <c r="K3107" s="28">
        <v>15</v>
      </c>
      <c r="L3107" s="5">
        <v>29.6</v>
      </c>
      <c r="M3107" s="5">
        <f t="shared" si="194"/>
        <v>8129.6</v>
      </c>
      <c r="N3107" s="5">
        <f t="shared" si="195"/>
        <v>489.64278685298166</v>
      </c>
      <c r="O3107" s="5" t="str">
        <f t="shared" si="192"/>
        <v/>
      </c>
      <c r="P3107" s="43" t="str">
        <f t="shared" si="193"/>
        <v>insert into noskrien_reit (dalibnieks, rez,skriesim_db,sacensibas) values ('Schick Harald',8129.6,'','Lattelecom Rīgas maratons – pusmaratona distance');</v>
      </c>
    </row>
    <row r="3108" spans="1:16" x14ac:dyDescent="0.2">
      <c r="A3108" s="26" t="s">
        <v>29175</v>
      </c>
      <c r="B3108" s="27" t="s">
        <v>12264</v>
      </c>
      <c r="C3108" s="27" t="s">
        <v>12265</v>
      </c>
      <c r="D3108" s="27">
        <v>1963</v>
      </c>
      <c r="E3108" s="27" t="s">
        <v>6399</v>
      </c>
      <c r="F3108" s="27" t="s">
        <v>3580</v>
      </c>
      <c r="G3108" s="27" t="s">
        <v>2682</v>
      </c>
      <c r="H3108" s="27" t="s">
        <v>12266</v>
      </c>
      <c r="I3108" s="27" t="s">
        <v>20928</v>
      </c>
      <c r="J3108" s="27">
        <v>2</v>
      </c>
      <c r="K3108" s="27">
        <v>15</v>
      </c>
      <c r="L3108" s="5">
        <v>29.7</v>
      </c>
      <c r="M3108" s="5">
        <f t="shared" si="194"/>
        <v>8129.7</v>
      </c>
      <c r="N3108" s="5">
        <f t="shared" si="195"/>
        <v>489.63676396422994</v>
      </c>
      <c r="O3108" s="5" t="str">
        <f t="shared" si="192"/>
        <v/>
      </c>
      <c r="P3108" s="43" t="str">
        <f t="shared" si="193"/>
        <v>insert into noskrien_reit (dalibnieks, rez,skriesim_db,sacensibas) values ('Ruutel Kulla',8129.7,'','Lattelecom Rīgas maratons – pusmaratona distance');</v>
      </c>
    </row>
    <row r="3109" spans="1:16" x14ac:dyDescent="0.2">
      <c r="A3109" s="26" t="s">
        <v>29176</v>
      </c>
      <c r="B3109" s="28" t="s">
        <v>8913</v>
      </c>
      <c r="C3109" s="28" t="s">
        <v>12267</v>
      </c>
      <c r="D3109" s="28">
        <v>1985</v>
      </c>
      <c r="E3109" s="28" t="s">
        <v>2564</v>
      </c>
      <c r="F3109" s="28"/>
      <c r="G3109" s="28" t="s">
        <v>2563</v>
      </c>
      <c r="H3109" s="28" t="s">
        <v>12268</v>
      </c>
      <c r="I3109" s="28" t="s">
        <v>20929</v>
      </c>
      <c r="J3109" s="28">
        <v>2</v>
      </c>
      <c r="K3109" s="28">
        <v>15</v>
      </c>
      <c r="L3109" s="5">
        <v>33.200000000000003</v>
      </c>
      <c r="M3109" s="5">
        <f t="shared" si="194"/>
        <v>8133.2</v>
      </c>
      <c r="N3109" s="5">
        <f t="shared" si="195"/>
        <v>489.4260561648552</v>
      </c>
      <c r="O3109" s="5" t="str">
        <f t="shared" si="192"/>
        <v/>
      </c>
      <c r="P3109" s="43" t="str">
        <f t="shared" si="193"/>
        <v>insert into noskrien_reit (dalibnieks, rez,skriesim_db,sacensibas) values ('Matvejevs Nikita',8133.2,'','Lattelecom Rīgas maratons – pusmaratona distance');</v>
      </c>
    </row>
    <row r="3110" spans="1:16" x14ac:dyDescent="0.2">
      <c r="A3110" s="26" t="s">
        <v>29177</v>
      </c>
      <c r="B3110" s="27" t="s">
        <v>20</v>
      </c>
      <c r="C3110" s="27" t="s">
        <v>12269</v>
      </c>
      <c r="D3110" s="27">
        <v>1981</v>
      </c>
      <c r="E3110" s="27" t="s">
        <v>6202</v>
      </c>
      <c r="F3110" s="27"/>
      <c r="G3110" s="27" t="s">
        <v>2563</v>
      </c>
      <c r="H3110" s="27" t="s">
        <v>12270</v>
      </c>
      <c r="I3110" s="27" t="s">
        <v>20930</v>
      </c>
      <c r="J3110" s="27">
        <v>2</v>
      </c>
      <c r="K3110" s="27">
        <v>15</v>
      </c>
      <c r="L3110" s="5">
        <v>33.1</v>
      </c>
      <c r="M3110" s="5">
        <f t="shared" si="194"/>
        <v>8133.1</v>
      </c>
      <c r="N3110" s="5">
        <f t="shared" si="195"/>
        <v>489.43207387097164</v>
      </c>
      <c r="O3110" s="5" t="str">
        <f t="shared" si="192"/>
        <v/>
      </c>
      <c r="P3110" s="43" t="str">
        <f t="shared" si="193"/>
        <v>insert into noskrien_reit (dalibnieks, rez,skriesim_db,sacensibas) values ('Uzkalne Līga',8133.1,'','Lattelecom Rīgas maratons – pusmaratona distance');</v>
      </c>
    </row>
    <row r="3111" spans="1:16" x14ac:dyDescent="0.2">
      <c r="A3111" s="26" t="s">
        <v>29178</v>
      </c>
      <c r="B3111" s="28" t="s">
        <v>5765</v>
      </c>
      <c r="C3111" s="28" t="s">
        <v>5941</v>
      </c>
      <c r="D3111" s="28">
        <v>1960</v>
      </c>
      <c r="E3111" s="28" t="s">
        <v>6214</v>
      </c>
      <c r="F3111" s="28" t="s">
        <v>4005</v>
      </c>
      <c r="G3111" s="28" t="s">
        <v>2627</v>
      </c>
      <c r="H3111" s="28" t="s">
        <v>12271</v>
      </c>
      <c r="I3111" s="28" t="s">
        <v>20931</v>
      </c>
      <c r="J3111" s="28">
        <v>2</v>
      </c>
      <c r="K3111" s="28">
        <v>15</v>
      </c>
      <c r="L3111" s="5">
        <v>35.799999999999997</v>
      </c>
      <c r="M3111" s="5">
        <f t="shared" si="194"/>
        <v>8135.8</v>
      </c>
      <c r="N3111" s="5">
        <f t="shared" si="195"/>
        <v>489.26964772978687</v>
      </c>
      <c r="O3111" s="5" t="str">
        <f t="shared" si="192"/>
        <v/>
      </c>
      <c r="P3111" s="43" t="str">
        <f t="shared" si="193"/>
        <v>insert into noskrien_reit (dalibnieks, rez,skriesim_db,sacensibas) values ('Hautakangas Arto',8135.8,'','Lattelecom Rīgas maratons – pusmaratona distance');</v>
      </c>
    </row>
    <row r="3112" spans="1:16" x14ac:dyDescent="0.2">
      <c r="A3112" s="26" t="s">
        <v>29179</v>
      </c>
      <c r="B3112" s="27" t="s">
        <v>12272</v>
      </c>
      <c r="C3112" s="27" t="s">
        <v>12273</v>
      </c>
      <c r="D3112" s="27">
        <v>1968</v>
      </c>
      <c r="E3112" s="27" t="s">
        <v>6214</v>
      </c>
      <c r="F3112" s="27"/>
      <c r="G3112" s="27" t="s">
        <v>2563</v>
      </c>
      <c r="H3112" s="27" t="s">
        <v>12274</v>
      </c>
      <c r="I3112" s="27" t="s">
        <v>20932</v>
      </c>
      <c r="J3112" s="27">
        <v>2</v>
      </c>
      <c r="K3112" s="27">
        <v>15</v>
      </c>
      <c r="L3112" s="5">
        <v>39.200000000000003</v>
      </c>
      <c r="M3112" s="5">
        <f t="shared" si="194"/>
        <v>8139.2</v>
      </c>
      <c r="N3112" s="5">
        <f t="shared" si="195"/>
        <v>489.06526439944957</v>
      </c>
      <c r="O3112" s="5" t="str">
        <f t="shared" si="192"/>
        <v/>
      </c>
      <c r="P3112" s="43" t="str">
        <f t="shared" si="193"/>
        <v>insert into noskrien_reit (dalibnieks, rez,skriesim_db,sacensibas) values ('VEIDE DAIRIS',8139.2,'','Lattelecom Rīgas maratons – pusmaratona distance');</v>
      </c>
    </row>
    <row r="3113" spans="1:16" x14ac:dyDescent="0.2">
      <c r="A3113" s="26" t="s">
        <v>29180</v>
      </c>
      <c r="B3113" s="28" t="s">
        <v>710</v>
      </c>
      <c r="C3113" s="28" t="s">
        <v>12275</v>
      </c>
      <c r="D3113" s="28">
        <v>1975</v>
      </c>
      <c r="E3113" s="28" t="s">
        <v>6214</v>
      </c>
      <c r="F3113" s="28" t="s">
        <v>12276</v>
      </c>
      <c r="G3113" s="28" t="s">
        <v>2563</v>
      </c>
      <c r="H3113" s="28" t="s">
        <v>12277</v>
      </c>
      <c r="I3113" s="28" t="s">
        <v>20933</v>
      </c>
      <c r="J3113" s="28">
        <v>2</v>
      </c>
      <c r="K3113" s="28">
        <v>15</v>
      </c>
      <c r="L3113" s="5">
        <v>39.700000000000003</v>
      </c>
      <c r="M3113" s="5">
        <f t="shared" si="194"/>
        <v>8139.7</v>
      </c>
      <c r="N3113" s="5">
        <f t="shared" si="195"/>
        <v>489.03522242834504</v>
      </c>
      <c r="O3113" s="5" t="str">
        <f t="shared" si="192"/>
        <v/>
      </c>
      <c r="P3113" s="43" t="str">
        <f t="shared" si="193"/>
        <v>insert into noskrien_reit (dalibnieks, rez,skriesim_db,sacensibas) values ('Krupnovs Jurijs',8139.7,'','Lattelecom Rīgas maratons – pusmaratona distance');</v>
      </c>
    </row>
    <row r="3114" spans="1:16" x14ac:dyDescent="0.2">
      <c r="A3114" s="26" t="s">
        <v>29181</v>
      </c>
      <c r="B3114" s="27" t="s">
        <v>133</v>
      </c>
      <c r="C3114" s="27" t="s">
        <v>130</v>
      </c>
      <c r="D3114" s="27">
        <v>1981</v>
      </c>
      <c r="E3114" s="27" t="s">
        <v>2564</v>
      </c>
      <c r="F3114" s="27"/>
      <c r="G3114" s="27" t="s">
        <v>2563</v>
      </c>
      <c r="H3114" s="27" t="s">
        <v>12278</v>
      </c>
      <c r="I3114" s="27" t="s">
        <v>20934</v>
      </c>
      <c r="J3114" s="27">
        <v>2</v>
      </c>
      <c r="K3114" s="27">
        <v>15</v>
      </c>
      <c r="L3114" s="5">
        <v>41.4</v>
      </c>
      <c r="M3114" s="5">
        <f t="shared" si="194"/>
        <v>8141.4</v>
      </c>
      <c r="N3114" s="5">
        <f t="shared" si="195"/>
        <v>488.93310732797801</v>
      </c>
      <c r="O3114" s="5" t="str">
        <f t="shared" si="192"/>
        <v/>
      </c>
      <c r="P3114" s="43" t="str">
        <f t="shared" si="193"/>
        <v>insert into noskrien_reit (dalibnieks, rez,skriesim_db,sacensibas) values ('Reinfelds Ģirts',8141.4,'','Lattelecom Rīgas maratons – pusmaratona distance');</v>
      </c>
    </row>
    <row r="3115" spans="1:16" x14ac:dyDescent="0.2">
      <c r="A3115" s="26" t="s">
        <v>29182</v>
      </c>
      <c r="B3115" s="28" t="s">
        <v>381</v>
      </c>
      <c r="C3115" s="28" t="s">
        <v>11992</v>
      </c>
      <c r="D3115" s="28">
        <v>1989</v>
      </c>
      <c r="E3115" s="28" t="s">
        <v>2564</v>
      </c>
      <c r="F3115" s="28" t="s">
        <v>3644</v>
      </c>
      <c r="G3115" s="28" t="s">
        <v>2563</v>
      </c>
      <c r="H3115" s="28" t="s">
        <v>12279</v>
      </c>
      <c r="I3115" s="28" t="s">
        <v>20935</v>
      </c>
      <c r="J3115" s="28">
        <v>2</v>
      </c>
      <c r="K3115" s="28">
        <v>15</v>
      </c>
      <c r="L3115" s="5">
        <v>42.7</v>
      </c>
      <c r="M3115" s="5">
        <f t="shared" si="194"/>
        <v>8142.7</v>
      </c>
      <c r="N3115" s="5">
        <f t="shared" si="195"/>
        <v>488.85504807987525</v>
      </c>
      <c r="O3115" s="5" t="str">
        <f t="shared" si="192"/>
        <v/>
      </c>
      <c r="P3115" s="43" t="str">
        <f t="shared" si="193"/>
        <v>insert into noskrien_reit (dalibnieks, rez,skriesim_db,sacensibas) values ('Strauss Dāvis',8142.7,'','Lattelecom Rīgas maratons – pusmaratona distance');</v>
      </c>
    </row>
    <row r="3116" spans="1:16" x14ac:dyDescent="0.2">
      <c r="A3116" s="26" t="s">
        <v>29183</v>
      </c>
      <c r="B3116" s="27" t="s">
        <v>12280</v>
      </c>
      <c r="C3116" s="27" t="s">
        <v>10832</v>
      </c>
      <c r="D3116" s="27">
        <v>1972</v>
      </c>
      <c r="E3116" s="27" t="s">
        <v>6214</v>
      </c>
      <c r="F3116" s="27"/>
      <c r="G3116" s="27" t="s">
        <v>2582</v>
      </c>
      <c r="H3116" s="27" t="s">
        <v>12281</v>
      </c>
      <c r="I3116" s="27" t="s">
        <v>20936</v>
      </c>
      <c r="J3116" s="27">
        <v>2</v>
      </c>
      <c r="K3116" s="27">
        <v>15</v>
      </c>
      <c r="L3116" s="5">
        <v>43.9</v>
      </c>
      <c r="M3116" s="5">
        <f t="shared" si="194"/>
        <v>8143.9</v>
      </c>
      <c r="N3116" s="5">
        <f t="shared" si="195"/>
        <v>488.78301550854013</v>
      </c>
      <c r="O3116" s="5" t="str">
        <f t="shared" si="192"/>
        <v/>
      </c>
      <c r="P3116" s="43" t="str">
        <f t="shared" si="193"/>
        <v>insert into noskrien_reit (dalibnieks, rez,skriesim_db,sacensibas) values ('Zhorzholiani Gocha',8143.9,'','Lattelecom Rīgas maratons – pusmaratona distance');</v>
      </c>
    </row>
    <row r="3117" spans="1:16" x14ac:dyDescent="0.2">
      <c r="A3117" s="26" t="s">
        <v>29184</v>
      </c>
      <c r="B3117" s="28" t="s">
        <v>525</v>
      </c>
      <c r="C3117" s="28" t="s">
        <v>1347</v>
      </c>
      <c r="D3117" s="28">
        <v>1974</v>
      </c>
      <c r="E3117" s="28" t="s">
        <v>6214</v>
      </c>
      <c r="F3117" s="28"/>
      <c r="G3117" s="28" t="s">
        <v>2563</v>
      </c>
      <c r="H3117" s="28" t="s">
        <v>12282</v>
      </c>
      <c r="I3117" s="28" t="s">
        <v>20937</v>
      </c>
      <c r="J3117" s="28">
        <v>2</v>
      </c>
      <c r="K3117" s="28">
        <v>15</v>
      </c>
      <c r="L3117" s="5">
        <v>44.1</v>
      </c>
      <c r="M3117" s="5">
        <f t="shared" si="194"/>
        <v>8144.1</v>
      </c>
      <c r="N3117" s="5">
        <f t="shared" si="195"/>
        <v>488.77101214376052</v>
      </c>
      <c r="O3117" s="5" t="str">
        <f t="shared" si="192"/>
        <v/>
      </c>
      <c r="P3117" s="43" t="str">
        <f t="shared" si="193"/>
        <v>insert into noskrien_reit (dalibnieks, rez,skriesim_db,sacensibas) values ('Āboliņš Arnis',8144.1,'','Lattelecom Rīgas maratons – pusmaratona distance');</v>
      </c>
    </row>
    <row r="3118" spans="1:16" x14ac:dyDescent="0.2">
      <c r="A3118" s="26" t="s">
        <v>29185</v>
      </c>
      <c r="B3118" s="27" t="s">
        <v>12283</v>
      </c>
      <c r="C3118" s="27" t="s">
        <v>12284</v>
      </c>
      <c r="D3118" s="27">
        <v>1993</v>
      </c>
      <c r="E3118" s="27" t="s">
        <v>6202</v>
      </c>
      <c r="F3118" s="27" t="s">
        <v>3067</v>
      </c>
      <c r="G3118" s="27" t="s">
        <v>2798</v>
      </c>
      <c r="H3118" s="27" t="s">
        <v>12285</v>
      </c>
      <c r="I3118" s="27" t="s">
        <v>20938</v>
      </c>
      <c r="J3118" s="27">
        <v>2</v>
      </c>
      <c r="K3118" s="27">
        <v>15</v>
      </c>
      <c r="L3118" s="5">
        <v>44.4</v>
      </c>
      <c r="M3118" s="5">
        <f t="shared" si="194"/>
        <v>8144.4</v>
      </c>
      <c r="N3118" s="5">
        <f t="shared" si="195"/>
        <v>488.75300820195474</v>
      </c>
      <c r="O3118" s="5" t="str">
        <f t="shared" si="192"/>
        <v/>
      </c>
      <c r="P3118" s="43" t="str">
        <f t="shared" si="193"/>
        <v>insert into noskrien_reit (dalibnieks, rez,skriesim_db,sacensibas) values ('Fischhaber Teresa',8144.4,'','Lattelecom Rīgas maratons – pusmaratona distance');</v>
      </c>
    </row>
    <row r="3119" spans="1:16" x14ac:dyDescent="0.2">
      <c r="A3119" s="26" t="s">
        <v>29186</v>
      </c>
      <c r="B3119" s="28" t="s">
        <v>96</v>
      </c>
      <c r="C3119" s="28" t="s">
        <v>2259</v>
      </c>
      <c r="D3119" s="28">
        <v>1975</v>
      </c>
      <c r="E3119" s="28" t="s">
        <v>6214</v>
      </c>
      <c r="F3119" s="28" t="s">
        <v>7815</v>
      </c>
      <c r="G3119" s="28" t="s">
        <v>2563</v>
      </c>
      <c r="H3119" s="28" t="s">
        <v>12285</v>
      </c>
      <c r="I3119" s="28" t="s">
        <v>20938</v>
      </c>
      <c r="J3119" s="28">
        <v>2</v>
      </c>
      <c r="K3119" s="28">
        <v>15</v>
      </c>
      <c r="L3119" s="5">
        <v>44.4</v>
      </c>
      <c r="M3119" s="5">
        <f t="shared" si="194"/>
        <v>8144.4</v>
      </c>
      <c r="N3119" s="5">
        <f t="shared" si="195"/>
        <v>488.75300820195474</v>
      </c>
      <c r="O3119" s="5" t="str">
        <f t="shared" si="192"/>
        <v/>
      </c>
      <c r="P3119" s="43" t="str">
        <f t="shared" si="193"/>
        <v>insert into noskrien_reit (dalibnieks, rez,skriesim_db,sacensibas) values ('Briedis Andris',8144.4,'','Lattelecom Rīgas maratons – pusmaratona distance');</v>
      </c>
    </row>
    <row r="3120" spans="1:16" x14ac:dyDescent="0.2">
      <c r="A3120" s="26" t="s">
        <v>29187</v>
      </c>
      <c r="B3120" s="27" t="s">
        <v>46</v>
      </c>
      <c r="C3120" s="27" t="s">
        <v>12286</v>
      </c>
      <c r="D3120" s="27">
        <v>1973</v>
      </c>
      <c r="E3120" s="27" t="s">
        <v>6214</v>
      </c>
      <c r="F3120" s="27"/>
      <c r="G3120" s="27" t="s">
        <v>2563</v>
      </c>
      <c r="H3120" s="27" t="s">
        <v>12287</v>
      </c>
      <c r="I3120" s="27" t="s">
        <v>20939</v>
      </c>
      <c r="J3120" s="27">
        <v>2</v>
      </c>
      <c r="K3120" s="27">
        <v>15</v>
      </c>
      <c r="L3120" s="5">
        <v>44.8</v>
      </c>
      <c r="M3120" s="5">
        <f t="shared" si="194"/>
        <v>8144.8</v>
      </c>
      <c r="N3120" s="5">
        <f t="shared" si="195"/>
        <v>488.7290050093311</v>
      </c>
      <c r="O3120" s="5" t="str">
        <f t="shared" si="192"/>
        <v/>
      </c>
      <c r="P3120" s="43" t="str">
        <f t="shared" si="193"/>
        <v>insert into noskrien_reit (dalibnieks, rez,skriesim_db,sacensibas) values ('Villa Jānis',8144.8,'','Lattelecom Rīgas maratons – pusmaratona distance');</v>
      </c>
    </row>
    <row r="3121" spans="1:16" x14ac:dyDescent="0.2">
      <c r="A3121" s="26" t="s">
        <v>29188</v>
      </c>
      <c r="B3121" s="28" t="s">
        <v>1394</v>
      </c>
      <c r="C3121" s="28" t="s">
        <v>12288</v>
      </c>
      <c r="D3121" s="28">
        <v>1988</v>
      </c>
      <c r="E3121" s="28" t="s">
        <v>6202</v>
      </c>
      <c r="F3121" s="28" t="s">
        <v>3132</v>
      </c>
      <c r="G3121" s="28" t="s">
        <v>2563</v>
      </c>
      <c r="H3121" s="28" t="s">
        <v>12289</v>
      </c>
      <c r="I3121" s="28" t="s">
        <v>20940</v>
      </c>
      <c r="J3121" s="28">
        <v>2</v>
      </c>
      <c r="K3121" s="28">
        <v>15</v>
      </c>
      <c r="L3121" s="5">
        <v>47.4</v>
      </c>
      <c r="M3121" s="5">
        <f t="shared" si="194"/>
        <v>8147.4</v>
      </c>
      <c r="N3121" s="5">
        <f t="shared" si="195"/>
        <v>488.57304170655669</v>
      </c>
      <c r="O3121" s="5" t="str">
        <f t="shared" si="192"/>
        <v/>
      </c>
      <c r="P3121" s="43" t="str">
        <f t="shared" si="193"/>
        <v>insert into noskrien_reit (dalibnieks, rez,skriesim_db,sacensibas) values ('Kadike Antra',8147.4,'','Lattelecom Rīgas maratons – pusmaratona distance');</v>
      </c>
    </row>
    <row r="3122" spans="1:16" x14ac:dyDescent="0.2">
      <c r="A3122" s="26" t="s">
        <v>29189</v>
      </c>
      <c r="B3122" s="27" t="s">
        <v>37</v>
      </c>
      <c r="C3122" s="27" t="s">
        <v>12290</v>
      </c>
      <c r="D3122" s="27">
        <v>1986</v>
      </c>
      <c r="E3122" s="27" t="s">
        <v>6202</v>
      </c>
      <c r="F3122" s="27" t="s">
        <v>695</v>
      </c>
      <c r="G3122" s="27" t="s">
        <v>2563</v>
      </c>
      <c r="H3122" s="27" t="s">
        <v>12289</v>
      </c>
      <c r="I3122" s="27" t="s">
        <v>20940</v>
      </c>
      <c r="J3122" s="27">
        <v>2</v>
      </c>
      <c r="K3122" s="27">
        <v>15</v>
      </c>
      <c r="L3122" s="5">
        <v>47.4</v>
      </c>
      <c r="M3122" s="5">
        <f t="shared" si="194"/>
        <v>8147.4</v>
      </c>
      <c r="N3122" s="5">
        <f t="shared" si="195"/>
        <v>488.57304170655669</v>
      </c>
      <c r="O3122" s="5" t="str">
        <f t="shared" si="192"/>
        <v/>
      </c>
      <c r="P3122" s="43" t="str">
        <f t="shared" si="193"/>
        <v>insert into noskrien_reit (dalibnieks, rez,skriesim_db,sacensibas) values ('Blumbeka Linda',8147.4,'','Lattelecom Rīgas maratons – pusmaratona distance');</v>
      </c>
    </row>
    <row r="3123" spans="1:16" x14ac:dyDescent="0.2">
      <c r="A3123" s="26" t="s">
        <v>29190</v>
      </c>
      <c r="B3123" s="28" t="s">
        <v>784</v>
      </c>
      <c r="C3123" s="28" t="s">
        <v>349</v>
      </c>
      <c r="D3123" s="28">
        <v>1984</v>
      </c>
      <c r="E3123" s="28" t="s">
        <v>6202</v>
      </c>
      <c r="F3123" s="28" t="s">
        <v>12291</v>
      </c>
      <c r="G3123" s="28" t="s">
        <v>2563</v>
      </c>
      <c r="H3123" s="28" t="s">
        <v>12292</v>
      </c>
      <c r="I3123" s="28" t="s">
        <v>20941</v>
      </c>
      <c r="J3123" s="28">
        <v>2</v>
      </c>
      <c r="K3123" s="28">
        <v>15</v>
      </c>
      <c r="L3123" s="5">
        <v>47.8</v>
      </c>
      <c r="M3123" s="5">
        <f t="shared" si="194"/>
        <v>8147.8</v>
      </c>
      <c r="N3123" s="5">
        <f t="shared" si="195"/>
        <v>488.54905618694619</v>
      </c>
      <c r="O3123" s="5" t="str">
        <f t="shared" si="192"/>
        <v/>
      </c>
      <c r="P3123" s="43" t="str">
        <f t="shared" si="193"/>
        <v>insert into noskrien_reit (dalibnieks, rez,skriesim_db,sacensibas) values ('Ābele Evija',8147.8,'','Lattelecom Rīgas maratons – pusmaratona distance');</v>
      </c>
    </row>
    <row r="3124" spans="1:16" x14ac:dyDescent="0.2">
      <c r="A3124" s="26" t="s">
        <v>29191</v>
      </c>
      <c r="B3124" s="27" t="s">
        <v>728</v>
      </c>
      <c r="C3124" s="27" t="s">
        <v>12293</v>
      </c>
      <c r="D3124" s="27">
        <v>1972</v>
      </c>
      <c r="E3124" s="27" t="s">
        <v>6399</v>
      </c>
      <c r="F3124" s="27" t="s">
        <v>479</v>
      </c>
      <c r="G3124" s="27" t="s">
        <v>2563</v>
      </c>
      <c r="H3124" s="27" t="s">
        <v>12294</v>
      </c>
      <c r="I3124" s="27" t="s">
        <v>20942</v>
      </c>
      <c r="J3124" s="27">
        <v>2</v>
      </c>
      <c r="K3124" s="27">
        <v>15</v>
      </c>
      <c r="L3124" s="5">
        <v>47.9</v>
      </c>
      <c r="M3124" s="5">
        <f t="shared" si="194"/>
        <v>8147.9</v>
      </c>
      <c r="N3124" s="5">
        <f t="shared" si="195"/>
        <v>488.54306017501443</v>
      </c>
      <c r="O3124" s="5" t="str">
        <f t="shared" si="192"/>
        <v/>
      </c>
      <c r="P3124" s="43" t="str">
        <f t="shared" si="193"/>
        <v>insert into noskrien_reit (dalibnieks, rez,skriesim_db,sacensibas) values ('Marauska Lita',8147.9,'','Lattelecom Rīgas maratons – pusmaratona distance');</v>
      </c>
    </row>
    <row r="3125" spans="1:16" x14ac:dyDescent="0.2">
      <c r="A3125" s="26" t="s">
        <v>29192</v>
      </c>
      <c r="B3125" s="28" t="s">
        <v>12295</v>
      </c>
      <c r="C3125" s="28" t="s">
        <v>12296</v>
      </c>
      <c r="D3125" s="28">
        <v>1970</v>
      </c>
      <c r="E3125" s="28" t="s">
        <v>6399</v>
      </c>
      <c r="F3125" s="28"/>
      <c r="G3125" s="28" t="s">
        <v>2627</v>
      </c>
      <c r="H3125" s="28" t="s">
        <v>12294</v>
      </c>
      <c r="I3125" s="28" t="s">
        <v>20942</v>
      </c>
      <c r="J3125" s="28">
        <v>2</v>
      </c>
      <c r="K3125" s="28">
        <v>15</v>
      </c>
      <c r="L3125" s="5">
        <v>47.9</v>
      </c>
      <c r="M3125" s="5">
        <f t="shared" si="194"/>
        <v>8147.9</v>
      </c>
      <c r="N3125" s="5">
        <f t="shared" si="195"/>
        <v>488.54306017501443</v>
      </c>
      <c r="O3125" s="5" t="str">
        <f t="shared" si="192"/>
        <v/>
      </c>
      <c r="P3125" s="43" t="str">
        <f t="shared" si="193"/>
        <v>insert into noskrien_reit (dalibnieks, rez,skriesim_db,sacensibas) values ('Karjalainen Mervi',8147.9,'','Lattelecom Rīgas maratons – pusmaratona distance');</v>
      </c>
    </row>
    <row r="3126" spans="1:16" x14ac:dyDescent="0.2">
      <c r="A3126" s="26" t="s">
        <v>29193</v>
      </c>
      <c r="B3126" s="27" t="s">
        <v>377</v>
      </c>
      <c r="C3126" s="27" t="s">
        <v>12297</v>
      </c>
      <c r="D3126" s="27">
        <v>1978</v>
      </c>
      <c r="E3126" s="27" t="s">
        <v>6202</v>
      </c>
      <c r="F3126" s="27"/>
      <c r="G3126" s="27" t="s">
        <v>2563</v>
      </c>
      <c r="H3126" s="27" t="s">
        <v>12298</v>
      </c>
      <c r="I3126" s="27" t="s">
        <v>20943</v>
      </c>
      <c r="J3126" s="27">
        <v>2</v>
      </c>
      <c r="K3126" s="27">
        <v>15</v>
      </c>
      <c r="L3126" s="5">
        <v>48.3</v>
      </c>
      <c r="M3126" s="5">
        <f t="shared" si="194"/>
        <v>8148.3</v>
      </c>
      <c r="N3126" s="5">
        <f t="shared" si="195"/>
        <v>488.51907759900837</v>
      </c>
      <c r="O3126" s="5" t="str">
        <f t="shared" si="192"/>
        <v/>
      </c>
      <c r="P3126" s="43" t="str">
        <f t="shared" si="193"/>
        <v>insert into noskrien_reit (dalibnieks, rez,skriesim_db,sacensibas) values ('Zvingule Anita',8148.3,'','Lattelecom Rīgas maratons – pusmaratona distance');</v>
      </c>
    </row>
    <row r="3127" spans="1:16" x14ac:dyDescent="0.2">
      <c r="A3127" s="26" t="s">
        <v>29194</v>
      </c>
      <c r="B3127" s="28" t="s">
        <v>12299</v>
      </c>
      <c r="C3127" s="28" t="s">
        <v>12300</v>
      </c>
      <c r="D3127" s="28">
        <v>1973</v>
      </c>
      <c r="E3127" s="28" t="s">
        <v>6399</v>
      </c>
      <c r="F3127" s="28" t="s">
        <v>479</v>
      </c>
      <c r="G3127" s="28" t="s">
        <v>2563</v>
      </c>
      <c r="H3127" s="28" t="s">
        <v>12298</v>
      </c>
      <c r="I3127" s="28" t="s">
        <v>20943</v>
      </c>
      <c r="J3127" s="28">
        <v>2</v>
      </c>
      <c r="K3127" s="28">
        <v>15</v>
      </c>
      <c r="L3127" s="5">
        <v>48.3</v>
      </c>
      <c r="M3127" s="5">
        <f t="shared" si="194"/>
        <v>8148.3</v>
      </c>
      <c r="N3127" s="5">
        <f t="shared" si="195"/>
        <v>488.51907759900837</v>
      </c>
      <c r="O3127" s="5" t="str">
        <f t="shared" si="192"/>
        <v/>
      </c>
      <c r="P3127" s="43" t="str">
        <f t="shared" si="193"/>
        <v>insert into noskrien_reit (dalibnieks, rez,skriesim_db,sacensibas) values ('Sokolovska Armanda',8148.3,'','Lattelecom Rīgas maratons – pusmaratona distance');</v>
      </c>
    </row>
    <row r="3128" spans="1:16" x14ac:dyDescent="0.2">
      <c r="A3128" s="26" t="s">
        <v>29195</v>
      </c>
      <c r="B3128" s="27" t="s">
        <v>186</v>
      </c>
      <c r="C3128" s="27" t="s">
        <v>12301</v>
      </c>
      <c r="D3128" s="27">
        <v>1988</v>
      </c>
      <c r="E3128" s="27" t="s">
        <v>2564</v>
      </c>
      <c r="F3128" s="27" t="s">
        <v>12302</v>
      </c>
      <c r="G3128" s="27" t="s">
        <v>2563</v>
      </c>
      <c r="H3128" s="27" t="s">
        <v>12303</v>
      </c>
      <c r="I3128" s="27" t="s">
        <v>20944</v>
      </c>
      <c r="J3128" s="27">
        <v>2</v>
      </c>
      <c r="K3128" s="27">
        <v>15</v>
      </c>
      <c r="L3128" s="5">
        <v>49.9</v>
      </c>
      <c r="M3128" s="5">
        <f t="shared" si="194"/>
        <v>8149.9</v>
      </c>
      <c r="N3128" s="5">
        <f t="shared" si="195"/>
        <v>488.42317083645196</v>
      </c>
      <c r="O3128" s="5" t="str">
        <f t="shared" si="192"/>
        <v/>
      </c>
      <c r="P3128" s="43" t="str">
        <f t="shared" si="193"/>
        <v>insert into noskrien_reit (dalibnieks, rez,skriesim_db,sacensibas) values ('Neilands Uldis',8149.9,'','Lattelecom Rīgas maratons – pusmaratona distance');</v>
      </c>
    </row>
    <row r="3129" spans="1:16" x14ac:dyDescent="0.2">
      <c r="A3129" s="26" t="s">
        <v>29196</v>
      </c>
      <c r="B3129" s="28" t="s">
        <v>1472</v>
      </c>
      <c r="C3129" s="28" t="s">
        <v>10402</v>
      </c>
      <c r="D3129" s="28">
        <v>1985</v>
      </c>
      <c r="E3129" s="28" t="s">
        <v>6202</v>
      </c>
      <c r="F3129" s="28" t="s">
        <v>2932</v>
      </c>
      <c r="G3129" s="28" t="s">
        <v>2563</v>
      </c>
      <c r="H3129" s="28" t="s">
        <v>12304</v>
      </c>
      <c r="I3129" s="28" t="s">
        <v>20945</v>
      </c>
      <c r="J3129" s="28">
        <v>2</v>
      </c>
      <c r="K3129" s="28">
        <v>15</v>
      </c>
      <c r="L3129" s="5">
        <v>50.4</v>
      </c>
      <c r="M3129" s="5">
        <f t="shared" si="194"/>
        <v>8150.4</v>
      </c>
      <c r="N3129" s="5">
        <f t="shared" si="195"/>
        <v>488.39320769532787</v>
      </c>
      <c r="O3129" s="5" t="str">
        <f t="shared" si="192"/>
        <v/>
      </c>
      <c r="P3129" s="43" t="str">
        <f t="shared" si="193"/>
        <v>insert into noskrien_reit (dalibnieks, rez,skriesim_db,sacensibas) values ('Prūse Jolanta',8150.4,'','Lattelecom Rīgas maratons – pusmaratona distance');</v>
      </c>
    </row>
    <row r="3130" spans="1:16" x14ac:dyDescent="0.2">
      <c r="A3130" s="26" t="s">
        <v>29197</v>
      </c>
      <c r="B3130" s="27" t="s">
        <v>20</v>
      </c>
      <c r="C3130" s="27" t="s">
        <v>2340</v>
      </c>
      <c r="D3130" s="27">
        <v>1984</v>
      </c>
      <c r="E3130" s="27" t="s">
        <v>6202</v>
      </c>
      <c r="F3130" s="27"/>
      <c r="G3130" s="27" t="s">
        <v>2563</v>
      </c>
      <c r="H3130" s="27" t="s">
        <v>12305</v>
      </c>
      <c r="I3130" s="27" t="s">
        <v>20946</v>
      </c>
      <c r="J3130" s="27">
        <v>2</v>
      </c>
      <c r="K3130" s="27">
        <v>15</v>
      </c>
      <c r="L3130" s="5">
        <v>50.8</v>
      </c>
      <c r="M3130" s="5">
        <f t="shared" si="194"/>
        <v>8150.8</v>
      </c>
      <c r="N3130" s="5">
        <f t="shared" si="195"/>
        <v>488.36923982921923</v>
      </c>
      <c r="O3130" s="5" t="str">
        <f t="shared" si="192"/>
        <v/>
      </c>
      <c r="P3130" s="43" t="str">
        <f t="shared" si="193"/>
        <v>insert into noskrien_reit (dalibnieks, rez,skriesim_db,sacensibas) values ('Freimane Līga',8150.8,'','Lattelecom Rīgas maratons – pusmaratona distance');</v>
      </c>
    </row>
    <row r="3131" spans="1:16" x14ac:dyDescent="0.2">
      <c r="A3131" s="26" t="s">
        <v>29198</v>
      </c>
      <c r="B3131" s="28" t="s">
        <v>12306</v>
      </c>
      <c r="C3131" s="28" t="s">
        <v>4605</v>
      </c>
      <c r="D3131" s="28">
        <v>1958</v>
      </c>
      <c r="E3131" s="28" t="s">
        <v>6399</v>
      </c>
      <c r="F3131" s="28" t="s">
        <v>2980</v>
      </c>
      <c r="G3131" s="28" t="s">
        <v>2798</v>
      </c>
      <c r="H3131" s="28" t="s">
        <v>12307</v>
      </c>
      <c r="I3131" s="28" t="s">
        <v>20947</v>
      </c>
      <c r="J3131" s="28">
        <v>2</v>
      </c>
      <c r="K3131" s="28">
        <v>15</v>
      </c>
      <c r="L3131" s="5">
        <v>52.9</v>
      </c>
      <c r="M3131" s="5">
        <f t="shared" si="194"/>
        <v>8152.9</v>
      </c>
      <c r="N3131" s="5">
        <f t="shared" si="195"/>
        <v>488.24344711697682</v>
      </c>
      <c r="O3131" s="5" t="str">
        <f t="shared" si="192"/>
        <v/>
      </c>
      <c r="P3131" s="43" t="str">
        <f t="shared" si="193"/>
        <v>insert into noskrien_reit (dalibnieks, rez,skriesim_db,sacensibas) values ('Stein Elke',8152.9,'','Lattelecom Rīgas maratons – pusmaratona distance');</v>
      </c>
    </row>
    <row r="3132" spans="1:16" x14ac:dyDescent="0.2">
      <c r="A3132" s="26" t="s">
        <v>29199</v>
      </c>
      <c r="B3132" s="27" t="s">
        <v>79</v>
      </c>
      <c r="C3132" s="27" t="s">
        <v>12308</v>
      </c>
      <c r="D3132" s="27">
        <v>1979</v>
      </c>
      <c r="E3132" s="27" t="s">
        <v>6202</v>
      </c>
      <c r="F3132" s="27" t="s">
        <v>3656</v>
      </c>
      <c r="G3132" s="27" t="s">
        <v>2563</v>
      </c>
      <c r="H3132" s="27" t="s">
        <v>12309</v>
      </c>
      <c r="I3132" s="27" t="s">
        <v>20948</v>
      </c>
      <c r="J3132" s="27">
        <v>2</v>
      </c>
      <c r="K3132" s="27">
        <v>15</v>
      </c>
      <c r="L3132" s="5">
        <v>55.7</v>
      </c>
      <c r="M3132" s="5">
        <f t="shared" si="194"/>
        <v>8155.7</v>
      </c>
      <c r="N3132" s="5">
        <f t="shared" si="195"/>
        <v>488.07582427014233</v>
      </c>
      <c r="O3132" s="5" t="str">
        <f t="shared" si="192"/>
        <v/>
      </c>
      <c r="P3132" s="43" t="str">
        <f t="shared" si="193"/>
        <v>insert into noskrien_reit (dalibnieks, rez,skriesim_db,sacensibas) values ('Ābelniece Baiba',8155.7,'','Lattelecom Rīgas maratons – pusmaratona distance');</v>
      </c>
    </row>
    <row r="3133" spans="1:16" x14ac:dyDescent="0.2">
      <c r="A3133" s="26" t="s">
        <v>29200</v>
      </c>
      <c r="B3133" s="28" t="s">
        <v>10</v>
      </c>
      <c r="C3133" s="28" t="s">
        <v>12310</v>
      </c>
      <c r="D3133" s="28">
        <v>1990</v>
      </c>
      <c r="E3133" s="28" t="s">
        <v>6202</v>
      </c>
      <c r="F3133" s="28" t="s">
        <v>4017</v>
      </c>
      <c r="G3133" s="28" t="s">
        <v>2563</v>
      </c>
      <c r="H3133" s="28" t="s">
        <v>12311</v>
      </c>
      <c r="I3133" s="28" t="s">
        <v>20949</v>
      </c>
      <c r="J3133" s="28">
        <v>2</v>
      </c>
      <c r="K3133" s="28">
        <v>15</v>
      </c>
      <c r="L3133" s="5">
        <v>56.6</v>
      </c>
      <c r="M3133" s="5">
        <f t="shared" si="194"/>
        <v>8156.6</v>
      </c>
      <c r="N3133" s="5">
        <f t="shared" si="195"/>
        <v>488.02196993845473</v>
      </c>
      <c r="O3133" s="5" t="str">
        <f t="shared" si="192"/>
        <v/>
      </c>
      <c r="P3133" s="43" t="str">
        <f t="shared" si="193"/>
        <v>insert into noskrien_reit (dalibnieks, rez,skriesim_db,sacensibas) values ('Ušacka Dace',8156.6,'','Lattelecom Rīgas maratons – pusmaratona distance');</v>
      </c>
    </row>
    <row r="3134" spans="1:16" x14ac:dyDescent="0.2">
      <c r="A3134" s="26" t="s">
        <v>29201</v>
      </c>
      <c r="B3134" s="27" t="s">
        <v>497</v>
      </c>
      <c r="C3134" s="27" t="s">
        <v>2152</v>
      </c>
      <c r="D3134" s="27">
        <v>1984</v>
      </c>
      <c r="E3134" s="27" t="s">
        <v>2564</v>
      </c>
      <c r="F3134" s="27" t="s">
        <v>3214</v>
      </c>
      <c r="G3134" s="27" t="s">
        <v>2563</v>
      </c>
      <c r="H3134" s="27" t="s">
        <v>12312</v>
      </c>
      <c r="I3134" s="27" t="s">
        <v>20950</v>
      </c>
      <c r="J3134" s="27">
        <v>2</v>
      </c>
      <c r="K3134" s="27">
        <v>15</v>
      </c>
      <c r="L3134" s="5">
        <v>56.9</v>
      </c>
      <c r="M3134" s="5">
        <f t="shared" si="194"/>
        <v>8156.9</v>
      </c>
      <c r="N3134" s="5">
        <f t="shared" si="195"/>
        <v>488.0040211354804</v>
      </c>
      <c r="O3134" s="5" t="str">
        <f t="shared" si="192"/>
        <v/>
      </c>
      <c r="P3134" s="43" t="str">
        <f t="shared" si="193"/>
        <v>insert into noskrien_reit (dalibnieks, rez,skriesim_db,sacensibas) values ('Lācis Edmunds',8156.9,'','Lattelecom Rīgas maratons – pusmaratona distance');</v>
      </c>
    </row>
    <row r="3135" spans="1:16" x14ac:dyDescent="0.2">
      <c r="A3135" s="26" t="s">
        <v>29202</v>
      </c>
      <c r="B3135" s="28" t="s">
        <v>777</v>
      </c>
      <c r="C3135" s="28" t="s">
        <v>12313</v>
      </c>
      <c r="D3135" s="28">
        <v>1988</v>
      </c>
      <c r="E3135" s="28" t="s">
        <v>6202</v>
      </c>
      <c r="F3135" s="28" t="s">
        <v>7803</v>
      </c>
      <c r="G3135" s="28" t="s">
        <v>2563</v>
      </c>
      <c r="H3135" s="28" t="s">
        <v>12314</v>
      </c>
      <c r="I3135" s="28" t="s">
        <v>20951</v>
      </c>
      <c r="J3135" s="28">
        <v>2</v>
      </c>
      <c r="K3135" s="28">
        <v>15</v>
      </c>
      <c r="L3135" s="5">
        <v>57.4</v>
      </c>
      <c r="M3135" s="5">
        <f t="shared" si="194"/>
        <v>8157.4</v>
      </c>
      <c r="N3135" s="5">
        <f t="shared" si="195"/>
        <v>487.97410939760215</v>
      </c>
      <c r="O3135" s="5" t="str">
        <f t="shared" si="192"/>
        <v/>
      </c>
      <c r="P3135" s="43" t="str">
        <f t="shared" si="193"/>
        <v>insert into noskrien_reit (dalibnieks, rez,skriesim_db,sacensibas) values ('Kazaka Zane',8157.4,'','Lattelecom Rīgas maratons – pusmaratona distance');</v>
      </c>
    </row>
    <row r="3136" spans="1:16" x14ac:dyDescent="0.2">
      <c r="A3136" s="26" t="s">
        <v>29203</v>
      </c>
      <c r="B3136" s="27" t="s">
        <v>5303</v>
      </c>
      <c r="C3136" s="27" t="s">
        <v>12315</v>
      </c>
      <c r="D3136" s="27">
        <v>1988</v>
      </c>
      <c r="E3136" s="27" t="s">
        <v>6202</v>
      </c>
      <c r="F3136" s="27" t="s">
        <v>3548</v>
      </c>
      <c r="G3136" s="27" t="s">
        <v>2798</v>
      </c>
      <c r="H3136" s="27" t="s">
        <v>12316</v>
      </c>
      <c r="I3136" s="27" t="s">
        <v>20952</v>
      </c>
      <c r="J3136" s="27">
        <v>2</v>
      </c>
      <c r="K3136" s="27">
        <v>16</v>
      </c>
      <c r="L3136" s="5">
        <v>0.4</v>
      </c>
      <c r="M3136" s="5">
        <f t="shared" si="194"/>
        <v>8160.4</v>
      </c>
      <c r="N3136" s="5">
        <f t="shared" si="195"/>
        <v>487.79471594529684</v>
      </c>
      <c r="O3136" s="5" t="str">
        <f t="shared" si="192"/>
        <v/>
      </c>
      <c r="P3136" s="43" t="str">
        <f t="shared" si="193"/>
        <v>insert into noskrien_reit (dalibnieks, rez,skriesim_db,sacensibas) values ('Hamisch Jennifer',8160.4,'','Lattelecom Rīgas maratons – pusmaratona distance');</v>
      </c>
    </row>
    <row r="3137" spans="1:16" x14ac:dyDescent="0.2">
      <c r="A3137" s="26" t="s">
        <v>29204</v>
      </c>
      <c r="B3137" s="28" t="s">
        <v>12317</v>
      </c>
      <c r="C3137" s="28" t="s">
        <v>2224</v>
      </c>
      <c r="D3137" s="28">
        <v>1994</v>
      </c>
      <c r="E3137" s="28" t="s">
        <v>6202</v>
      </c>
      <c r="F3137" s="28" t="s">
        <v>7803</v>
      </c>
      <c r="G3137" s="28" t="s">
        <v>2563</v>
      </c>
      <c r="H3137" s="28" t="s">
        <v>12318</v>
      </c>
      <c r="I3137" s="28" t="s">
        <v>20953</v>
      </c>
      <c r="J3137" s="28">
        <v>2</v>
      </c>
      <c r="K3137" s="28">
        <v>16</v>
      </c>
      <c r="L3137" s="5">
        <v>0.7</v>
      </c>
      <c r="M3137" s="5">
        <f t="shared" si="194"/>
        <v>8160.7</v>
      </c>
      <c r="N3137" s="5">
        <f t="shared" si="195"/>
        <v>487.7767838543262</v>
      </c>
      <c r="O3137" s="5" t="str">
        <f t="shared" si="192"/>
        <v/>
      </c>
      <c r="P3137" s="43" t="str">
        <f t="shared" si="193"/>
        <v>insert into noskrien_reit (dalibnieks, rez,skriesim_db,sacensibas) values ('Plūme Laura Anna',8160.7,'','Lattelecom Rīgas maratons – pusmaratona distance');</v>
      </c>
    </row>
    <row r="3138" spans="1:16" x14ac:dyDescent="0.2">
      <c r="A3138" s="26" t="s">
        <v>29205</v>
      </c>
      <c r="B3138" s="27" t="s">
        <v>8658</v>
      </c>
      <c r="C3138" s="27" t="s">
        <v>12319</v>
      </c>
      <c r="D3138" s="27">
        <v>1978</v>
      </c>
      <c r="E3138" s="27" t="s">
        <v>6202</v>
      </c>
      <c r="F3138" s="27" t="s">
        <v>3103</v>
      </c>
      <c r="G3138" s="27" t="s">
        <v>2563</v>
      </c>
      <c r="H3138" s="27" t="s">
        <v>12320</v>
      </c>
      <c r="I3138" s="27" t="s">
        <v>20954</v>
      </c>
      <c r="J3138" s="27">
        <v>2</v>
      </c>
      <c r="K3138" s="27">
        <v>16</v>
      </c>
      <c r="L3138" s="5">
        <v>1.9</v>
      </c>
      <c r="M3138" s="5">
        <f t="shared" si="194"/>
        <v>8161.9</v>
      </c>
      <c r="N3138" s="5">
        <f t="shared" si="195"/>
        <v>487.70506867273554</v>
      </c>
      <c r="O3138" s="5" t="str">
        <f t="shared" ref="O3138:O3201" si="196">IF(F3138="vsk noskrien","y","")</f>
        <v/>
      </c>
      <c r="P3138" s="43" t="str">
        <f t="shared" ref="P3138:P3201" si="197">CONCATENATE("insert into noskrien_reit (dalibnieks, rez,skriesim_db,sacensibas) values ('",C3138," ",B3138,"',",M3138,",'",O3138,"','",$P$1,"');")</f>
        <v>insert into noskrien_reit (dalibnieks, rez,skriesim_db,sacensibas) values ('Surikova Jūlija',8161.9,'','Lattelecom Rīgas maratons – pusmaratona distance');</v>
      </c>
    </row>
    <row r="3139" spans="1:16" x14ac:dyDescent="0.2">
      <c r="A3139" s="26" t="s">
        <v>29206</v>
      </c>
      <c r="B3139" s="28" t="s">
        <v>900</v>
      </c>
      <c r="C3139" s="28" t="s">
        <v>12321</v>
      </c>
      <c r="D3139" s="28">
        <v>1987</v>
      </c>
      <c r="E3139" s="28" t="s">
        <v>6202</v>
      </c>
      <c r="F3139" s="28" t="s">
        <v>695</v>
      </c>
      <c r="G3139" s="28" t="s">
        <v>2563</v>
      </c>
      <c r="H3139" s="28" t="s">
        <v>12322</v>
      </c>
      <c r="I3139" s="28" t="s">
        <v>20955</v>
      </c>
      <c r="J3139" s="28">
        <v>2</v>
      </c>
      <c r="K3139" s="28">
        <v>16</v>
      </c>
      <c r="L3139" s="5">
        <v>2.2000000000000002</v>
      </c>
      <c r="M3139" s="5">
        <f t="shared" ref="M3139:M3202" si="198">J3139*3600+K3139*60+L3139</f>
        <v>8162.2</v>
      </c>
      <c r="N3139" s="5">
        <f t="shared" ref="N3139:N3202" si="199">$M$2/M3139*1000</f>
        <v>487.68714317218399</v>
      </c>
      <c r="O3139" s="5" t="str">
        <f t="shared" si="196"/>
        <v/>
      </c>
      <c r="P3139" s="43" t="str">
        <f t="shared" si="197"/>
        <v>insert into noskrien_reit (dalibnieks, rez,skriesim_db,sacensibas) values ('Ruzule Kristīne',8162.2,'','Lattelecom Rīgas maratons – pusmaratona distance');</v>
      </c>
    </row>
    <row r="3140" spans="1:16" x14ac:dyDescent="0.2">
      <c r="A3140" s="26" t="s">
        <v>29207</v>
      </c>
      <c r="B3140" s="27" t="s">
        <v>6819</v>
      </c>
      <c r="C3140" s="27" t="s">
        <v>12323</v>
      </c>
      <c r="D3140" s="27">
        <v>1972</v>
      </c>
      <c r="E3140" s="27" t="s">
        <v>6214</v>
      </c>
      <c r="F3140" s="27" t="s">
        <v>7354</v>
      </c>
      <c r="G3140" s="27" t="s">
        <v>2563</v>
      </c>
      <c r="H3140" s="27" t="s">
        <v>12324</v>
      </c>
      <c r="I3140" s="27" t="s">
        <v>20956</v>
      </c>
      <c r="J3140" s="27">
        <v>2</v>
      </c>
      <c r="K3140" s="27">
        <v>16</v>
      </c>
      <c r="L3140" s="5">
        <v>2.4</v>
      </c>
      <c r="M3140" s="5">
        <f t="shared" si="198"/>
        <v>8162.4</v>
      </c>
      <c r="N3140" s="5">
        <f t="shared" si="199"/>
        <v>487.67519357051845</v>
      </c>
      <c r="O3140" s="5" t="str">
        <f t="shared" si="196"/>
        <v/>
      </c>
      <c r="P3140" s="43" t="str">
        <f t="shared" si="197"/>
        <v>insert into noskrien_reit (dalibnieks, rez,skriesim_db,sacensibas) values ('Daukšta Ernests',8162.4,'','Lattelecom Rīgas maratons – pusmaratona distance');</v>
      </c>
    </row>
    <row r="3141" spans="1:16" x14ac:dyDescent="0.2">
      <c r="A3141" s="26" t="s">
        <v>29208</v>
      </c>
      <c r="B3141" s="28" t="s">
        <v>12325</v>
      </c>
      <c r="C3141" s="28" t="s">
        <v>12326</v>
      </c>
      <c r="D3141" s="28">
        <v>1965</v>
      </c>
      <c r="E3141" s="28" t="s">
        <v>6214</v>
      </c>
      <c r="F3141" s="28"/>
      <c r="G3141" s="28" t="s">
        <v>12327</v>
      </c>
      <c r="H3141" s="28" t="s">
        <v>12328</v>
      </c>
      <c r="I3141" s="28" t="s">
        <v>20957</v>
      </c>
      <c r="J3141" s="28">
        <v>2</v>
      </c>
      <c r="K3141" s="28">
        <v>16</v>
      </c>
      <c r="L3141" s="5">
        <v>3.7</v>
      </c>
      <c r="M3141" s="5">
        <f t="shared" si="198"/>
        <v>8163.7</v>
      </c>
      <c r="N3141" s="5">
        <f t="shared" si="199"/>
        <v>487.59753543123827</v>
      </c>
      <c r="O3141" s="5" t="str">
        <f t="shared" si="196"/>
        <v/>
      </c>
      <c r="P3141" s="43" t="str">
        <f t="shared" si="197"/>
        <v>insert into noskrien_reit (dalibnieks, rez,skriesim_db,sacensibas) values ('Baldini Jr Renato',8163.7,'','Lattelecom Rīgas maratons – pusmaratona distance');</v>
      </c>
    </row>
    <row r="3142" spans="1:16" x14ac:dyDescent="0.2">
      <c r="A3142" s="26" t="s">
        <v>29209</v>
      </c>
      <c r="B3142" s="27" t="s">
        <v>37</v>
      </c>
      <c r="C3142" s="27" t="s">
        <v>12329</v>
      </c>
      <c r="D3142" s="27">
        <v>1995</v>
      </c>
      <c r="E3142" s="27" t="s">
        <v>6202</v>
      </c>
      <c r="F3142" s="27"/>
      <c r="G3142" s="27" t="s">
        <v>2563</v>
      </c>
      <c r="H3142" s="27" t="s">
        <v>12330</v>
      </c>
      <c r="I3142" s="27" t="s">
        <v>20958</v>
      </c>
      <c r="J3142" s="27">
        <v>2</v>
      </c>
      <c r="K3142" s="27">
        <v>16</v>
      </c>
      <c r="L3142" s="5">
        <v>7.2</v>
      </c>
      <c r="M3142" s="5">
        <f t="shared" si="198"/>
        <v>8167.2</v>
      </c>
      <c r="N3142" s="5">
        <f t="shared" si="199"/>
        <v>487.38857870506416</v>
      </c>
      <c r="O3142" s="5" t="str">
        <f t="shared" si="196"/>
        <v/>
      </c>
      <c r="P3142" s="43" t="str">
        <f t="shared" si="197"/>
        <v>insert into noskrien_reit (dalibnieks, rez,skriesim_db,sacensibas) values ('Ničipare Linda',8167.2,'','Lattelecom Rīgas maratons – pusmaratona distance');</v>
      </c>
    </row>
    <row r="3143" spans="1:16" x14ac:dyDescent="0.2">
      <c r="A3143" s="26" t="s">
        <v>29210</v>
      </c>
      <c r="B3143" s="28" t="s">
        <v>900</v>
      </c>
      <c r="C3143" s="28" t="s">
        <v>12331</v>
      </c>
      <c r="D3143" s="28">
        <v>1979</v>
      </c>
      <c r="E3143" s="28" t="s">
        <v>6202</v>
      </c>
      <c r="F3143" s="28" t="s">
        <v>238</v>
      </c>
      <c r="G3143" s="28" t="s">
        <v>2563</v>
      </c>
      <c r="H3143" s="28" t="s">
        <v>12332</v>
      </c>
      <c r="I3143" s="28" t="s">
        <v>20959</v>
      </c>
      <c r="J3143" s="28">
        <v>2</v>
      </c>
      <c r="K3143" s="28">
        <v>16</v>
      </c>
      <c r="L3143" s="5">
        <v>7.1</v>
      </c>
      <c r="M3143" s="5">
        <f t="shared" si="198"/>
        <v>8167.1</v>
      </c>
      <c r="N3143" s="5">
        <f t="shared" si="199"/>
        <v>487.394546411823</v>
      </c>
      <c r="O3143" s="5" t="str">
        <f t="shared" si="196"/>
        <v/>
      </c>
      <c r="P3143" s="43" t="str">
        <f t="shared" si="197"/>
        <v>insert into noskrien_reit (dalibnieks, rez,skriesim_db,sacensibas) values ('Millere Kristīne',8167.1,'','Lattelecom Rīgas maratons – pusmaratona distance');</v>
      </c>
    </row>
    <row r="3144" spans="1:16" x14ac:dyDescent="0.2">
      <c r="A3144" s="26" t="s">
        <v>29211</v>
      </c>
      <c r="B3144" s="27" t="s">
        <v>1177</v>
      </c>
      <c r="C3144" s="27" t="s">
        <v>12333</v>
      </c>
      <c r="D3144" s="27">
        <v>1977</v>
      </c>
      <c r="E3144" s="27" t="s">
        <v>2564</v>
      </c>
      <c r="F3144" s="27" t="s">
        <v>2918</v>
      </c>
      <c r="G3144" s="27" t="s">
        <v>2563</v>
      </c>
      <c r="H3144" s="27" t="s">
        <v>12334</v>
      </c>
      <c r="I3144" s="27" t="s">
        <v>20960</v>
      </c>
      <c r="J3144" s="27">
        <v>2</v>
      </c>
      <c r="K3144" s="27">
        <v>16</v>
      </c>
      <c r="L3144" s="5">
        <v>9.1</v>
      </c>
      <c r="M3144" s="5">
        <f t="shared" si="198"/>
        <v>8169.1</v>
      </c>
      <c r="N3144" s="5">
        <f t="shared" si="199"/>
        <v>487.27522003647886</v>
      </c>
      <c r="O3144" s="5" t="str">
        <f t="shared" si="196"/>
        <v/>
      </c>
      <c r="P3144" s="43" t="str">
        <f t="shared" si="197"/>
        <v>insert into noskrien_reit (dalibnieks, rez,skriesim_db,sacensibas) values ('Pismennijs Aleksejs',8169.1,'','Lattelecom Rīgas maratons – pusmaratona distance');</v>
      </c>
    </row>
    <row r="3145" spans="1:16" x14ac:dyDescent="0.2">
      <c r="A3145" s="26" t="s">
        <v>29212</v>
      </c>
      <c r="B3145" s="28" t="s">
        <v>39</v>
      </c>
      <c r="C3145" s="28" t="s">
        <v>12335</v>
      </c>
      <c r="D3145" s="28">
        <v>1984</v>
      </c>
      <c r="E3145" s="28" t="s">
        <v>2564</v>
      </c>
      <c r="F3145" s="28" t="s">
        <v>695</v>
      </c>
      <c r="G3145" s="28" t="s">
        <v>2563</v>
      </c>
      <c r="H3145" s="28" t="s">
        <v>12336</v>
      </c>
      <c r="I3145" s="28" t="s">
        <v>20961</v>
      </c>
      <c r="J3145" s="28">
        <v>2</v>
      </c>
      <c r="K3145" s="28">
        <v>16</v>
      </c>
      <c r="L3145" s="5">
        <v>12.7</v>
      </c>
      <c r="M3145" s="5">
        <f t="shared" si="198"/>
        <v>8172.7</v>
      </c>
      <c r="N3145" s="5">
        <f t="shared" si="199"/>
        <v>487.06057973497133</v>
      </c>
      <c r="O3145" s="5" t="str">
        <f t="shared" si="196"/>
        <v/>
      </c>
      <c r="P3145" s="43" t="str">
        <f t="shared" si="197"/>
        <v>insert into noskrien_reit (dalibnieks, rez,skriesim_db,sacensibas) values ('Veļa Mārtiņš',8172.7,'','Lattelecom Rīgas maratons – pusmaratona distance');</v>
      </c>
    </row>
    <row r="3146" spans="1:16" x14ac:dyDescent="0.2">
      <c r="A3146" s="26" t="s">
        <v>29213</v>
      </c>
      <c r="B3146" s="27" t="s">
        <v>12337</v>
      </c>
      <c r="C3146" s="27" t="s">
        <v>12338</v>
      </c>
      <c r="D3146" s="27">
        <v>1982</v>
      </c>
      <c r="E3146" s="27" t="s">
        <v>6202</v>
      </c>
      <c r="F3146" s="27"/>
      <c r="G3146" s="27" t="s">
        <v>2614</v>
      </c>
      <c r="H3146" s="27" t="s">
        <v>12339</v>
      </c>
      <c r="I3146" s="27" t="s">
        <v>20962</v>
      </c>
      <c r="J3146" s="27">
        <v>2</v>
      </c>
      <c r="K3146" s="27">
        <v>16</v>
      </c>
      <c r="L3146" s="5">
        <v>20.7</v>
      </c>
      <c r="M3146" s="5">
        <f t="shared" si="198"/>
        <v>8180.7</v>
      </c>
      <c r="N3146" s="5">
        <f t="shared" si="199"/>
        <v>486.58427762905376</v>
      </c>
      <c r="O3146" s="5" t="str">
        <f t="shared" si="196"/>
        <v/>
      </c>
      <c r="P3146" s="43" t="str">
        <f t="shared" si="197"/>
        <v>insert into noskrien_reit (dalibnieks, rez,skriesim_db,sacensibas) values ('ZHUKOVA VIKTORIYA',8180.7,'','Lattelecom Rīgas maratons – pusmaratona distance');</v>
      </c>
    </row>
    <row r="3147" spans="1:16" x14ac:dyDescent="0.2">
      <c r="A3147" s="26" t="s">
        <v>29214</v>
      </c>
      <c r="B3147" s="28" t="s">
        <v>517</v>
      </c>
      <c r="C3147" s="28" t="s">
        <v>12340</v>
      </c>
      <c r="D3147" s="28">
        <v>1978</v>
      </c>
      <c r="E3147" s="28" t="s">
        <v>6202</v>
      </c>
      <c r="F3147" s="28" t="s">
        <v>1031</v>
      </c>
      <c r="G3147" s="28" t="s">
        <v>2563</v>
      </c>
      <c r="H3147" s="28" t="s">
        <v>12341</v>
      </c>
      <c r="I3147" s="28" t="s">
        <v>20963</v>
      </c>
      <c r="J3147" s="28">
        <v>2</v>
      </c>
      <c r="K3147" s="28">
        <v>16</v>
      </c>
      <c r="L3147" s="5">
        <v>21.9</v>
      </c>
      <c r="M3147" s="5">
        <f t="shared" si="198"/>
        <v>8181.9</v>
      </c>
      <c r="N3147" s="5">
        <f t="shared" si="199"/>
        <v>486.51291264865131</v>
      </c>
      <c r="O3147" s="5" t="str">
        <f t="shared" si="196"/>
        <v/>
      </c>
      <c r="P3147" s="43" t="str">
        <f t="shared" si="197"/>
        <v>insert into noskrien_reit (dalibnieks, rez,skriesim_db,sacensibas) values ('Ozoliņa-Punāne Daiga',8181.9,'','Lattelecom Rīgas maratons – pusmaratona distance');</v>
      </c>
    </row>
    <row r="3148" spans="1:16" x14ac:dyDescent="0.2">
      <c r="A3148" s="26" t="s">
        <v>29215</v>
      </c>
      <c r="B3148" s="27" t="s">
        <v>12342</v>
      </c>
      <c r="C3148" s="27" t="s">
        <v>12343</v>
      </c>
      <c r="D3148" s="27">
        <v>1997</v>
      </c>
      <c r="E3148" s="27" t="s">
        <v>7446</v>
      </c>
      <c r="F3148" s="27"/>
      <c r="G3148" s="27" t="s">
        <v>3262</v>
      </c>
      <c r="H3148" s="27" t="s">
        <v>12344</v>
      </c>
      <c r="I3148" s="27" t="s">
        <v>20964</v>
      </c>
      <c r="J3148" s="27">
        <v>2</v>
      </c>
      <c r="K3148" s="27">
        <v>16</v>
      </c>
      <c r="L3148" s="5">
        <v>22.5</v>
      </c>
      <c r="M3148" s="5">
        <f t="shared" si="198"/>
        <v>8182.5</v>
      </c>
      <c r="N3148" s="5">
        <f t="shared" si="199"/>
        <v>486.47723800794381</v>
      </c>
      <c r="O3148" s="5" t="str">
        <f t="shared" si="196"/>
        <v/>
      </c>
      <c r="P3148" s="43" t="str">
        <f t="shared" si="197"/>
        <v>insert into noskrien_reit (dalibnieks, rez,skriesim_db,sacensibas) values ('Lønset Kamilla Gotheim',8182.5,'','Lattelecom Rīgas maratons – pusmaratona distance');</v>
      </c>
    </row>
    <row r="3149" spans="1:16" x14ac:dyDescent="0.2">
      <c r="A3149" s="26" t="s">
        <v>29216</v>
      </c>
      <c r="B3149" s="28" t="s">
        <v>12345</v>
      </c>
      <c r="C3149" s="28" t="s">
        <v>12346</v>
      </c>
      <c r="D3149" s="28">
        <v>1977</v>
      </c>
      <c r="E3149" s="28" t="s">
        <v>6202</v>
      </c>
      <c r="F3149" s="28" t="s">
        <v>6937</v>
      </c>
      <c r="G3149" s="28" t="s">
        <v>5719</v>
      </c>
      <c r="H3149" s="28" t="s">
        <v>12347</v>
      </c>
      <c r="I3149" s="28" t="s">
        <v>20965</v>
      </c>
      <c r="J3149" s="28">
        <v>2</v>
      </c>
      <c r="K3149" s="28">
        <v>16</v>
      </c>
      <c r="L3149" s="5">
        <v>24.2</v>
      </c>
      <c r="M3149" s="5">
        <f t="shared" si="198"/>
        <v>8184.2</v>
      </c>
      <c r="N3149" s="5">
        <f t="shared" si="199"/>
        <v>486.37618826519389</v>
      </c>
      <c r="O3149" s="5" t="str">
        <f t="shared" si="196"/>
        <v/>
      </c>
      <c r="P3149" s="43" t="str">
        <f t="shared" si="197"/>
        <v>insert into noskrien_reit (dalibnieks, rez,skriesim_db,sacensibas) values ('Gyoerfi Bernadett',8184.2,'','Lattelecom Rīgas maratons – pusmaratona distance');</v>
      </c>
    </row>
    <row r="3150" spans="1:16" x14ac:dyDescent="0.2">
      <c r="A3150" s="26" t="s">
        <v>29217</v>
      </c>
      <c r="B3150" s="27" t="s">
        <v>12348</v>
      </c>
      <c r="C3150" s="27" t="s">
        <v>12346</v>
      </c>
      <c r="D3150" s="27">
        <v>1980</v>
      </c>
      <c r="E3150" s="27" t="s">
        <v>6202</v>
      </c>
      <c r="F3150" s="27" t="s">
        <v>6937</v>
      </c>
      <c r="G3150" s="27" t="s">
        <v>2817</v>
      </c>
      <c r="H3150" s="27" t="s">
        <v>12349</v>
      </c>
      <c r="I3150" s="27" t="s">
        <v>20966</v>
      </c>
      <c r="J3150" s="27">
        <v>2</v>
      </c>
      <c r="K3150" s="27">
        <v>16</v>
      </c>
      <c r="L3150" s="5">
        <v>24.4</v>
      </c>
      <c r="M3150" s="5">
        <f t="shared" si="198"/>
        <v>8184.4</v>
      </c>
      <c r="N3150" s="5">
        <f t="shared" si="199"/>
        <v>486.36430281999901</v>
      </c>
      <c r="O3150" s="5" t="str">
        <f t="shared" si="196"/>
        <v/>
      </c>
      <c r="P3150" s="43" t="str">
        <f t="shared" si="197"/>
        <v>insert into noskrien_reit (dalibnieks, rez,skriesim_db,sacensibas) values ('Gyoerfi Brigitta',8184.4,'','Lattelecom Rīgas maratons – pusmaratona distance');</v>
      </c>
    </row>
    <row r="3151" spans="1:16" x14ac:dyDescent="0.2">
      <c r="A3151" s="26" t="s">
        <v>29218</v>
      </c>
      <c r="B3151" s="28" t="s">
        <v>142</v>
      </c>
      <c r="C3151" s="28" t="s">
        <v>12350</v>
      </c>
      <c r="D3151" s="28">
        <v>1992</v>
      </c>
      <c r="E3151" s="28" t="s">
        <v>6202</v>
      </c>
      <c r="F3151" s="28" t="s">
        <v>4688</v>
      </c>
      <c r="G3151" s="28" t="s">
        <v>2563</v>
      </c>
      <c r="H3151" s="28" t="s">
        <v>12351</v>
      </c>
      <c r="I3151" s="28" t="s">
        <v>20967</v>
      </c>
      <c r="J3151" s="28">
        <v>2</v>
      </c>
      <c r="K3151" s="28">
        <v>16</v>
      </c>
      <c r="L3151" s="5">
        <v>25.2</v>
      </c>
      <c r="M3151" s="5">
        <f t="shared" si="198"/>
        <v>8185.2</v>
      </c>
      <c r="N3151" s="5">
        <f t="shared" si="199"/>
        <v>486.31676684748084</v>
      </c>
      <c r="O3151" s="5" t="str">
        <f t="shared" si="196"/>
        <v/>
      </c>
      <c r="P3151" s="43" t="str">
        <f t="shared" si="197"/>
        <v>insert into noskrien_reit (dalibnieks, rez,skriesim_db,sacensibas) values ('Vēverbrante Agnese',8185.2,'','Lattelecom Rīgas maratons – pusmaratona distance');</v>
      </c>
    </row>
    <row r="3152" spans="1:16" x14ac:dyDescent="0.2">
      <c r="A3152" s="26" t="s">
        <v>29219</v>
      </c>
      <c r="B3152" s="27" t="s">
        <v>11447</v>
      </c>
      <c r="C3152" s="27" t="s">
        <v>12352</v>
      </c>
      <c r="D3152" s="27">
        <v>1979</v>
      </c>
      <c r="E3152" s="27" t="s">
        <v>6202</v>
      </c>
      <c r="F3152" s="27" t="s">
        <v>12353</v>
      </c>
      <c r="G3152" s="27" t="s">
        <v>2682</v>
      </c>
      <c r="H3152" s="27" t="s">
        <v>12354</v>
      </c>
      <c r="I3152" s="27" t="s">
        <v>20968</v>
      </c>
      <c r="J3152" s="27">
        <v>2</v>
      </c>
      <c r="K3152" s="27">
        <v>16</v>
      </c>
      <c r="L3152" s="5">
        <v>25.7</v>
      </c>
      <c r="M3152" s="5">
        <f t="shared" si="198"/>
        <v>8185.7</v>
      </c>
      <c r="N3152" s="5">
        <f t="shared" si="199"/>
        <v>486.28706158300452</v>
      </c>
      <c r="O3152" s="5" t="str">
        <f t="shared" si="196"/>
        <v/>
      </c>
      <c r="P3152" s="43" t="str">
        <f t="shared" si="197"/>
        <v>insert into noskrien_reit (dalibnieks, rez,skriesim_db,sacensibas) values ('Asper Angelika',8185.7,'','Lattelecom Rīgas maratons – pusmaratona distance');</v>
      </c>
    </row>
    <row r="3153" spans="1:16" x14ac:dyDescent="0.2">
      <c r="A3153" s="26" t="s">
        <v>29220</v>
      </c>
      <c r="B3153" s="28" t="s">
        <v>10304</v>
      </c>
      <c r="C3153" s="28" t="s">
        <v>12355</v>
      </c>
      <c r="D3153" s="28">
        <v>1976</v>
      </c>
      <c r="E3153" s="28" t="s">
        <v>6202</v>
      </c>
      <c r="F3153" s="28"/>
      <c r="G3153" s="28" t="s">
        <v>2563</v>
      </c>
      <c r="H3153" s="28" t="s">
        <v>12356</v>
      </c>
      <c r="I3153" s="28" t="s">
        <v>20969</v>
      </c>
      <c r="J3153" s="28">
        <v>2</v>
      </c>
      <c r="K3153" s="28">
        <v>16</v>
      </c>
      <c r="L3153" s="5">
        <v>25.8</v>
      </c>
      <c r="M3153" s="5">
        <f t="shared" si="198"/>
        <v>8185.8</v>
      </c>
      <c r="N3153" s="5">
        <f t="shared" si="199"/>
        <v>486.28112096557453</v>
      </c>
      <c r="O3153" s="5" t="str">
        <f t="shared" si="196"/>
        <v/>
      </c>
      <c r="P3153" s="43" t="str">
        <f t="shared" si="197"/>
        <v>insert into noskrien_reit (dalibnieks, rez,skriesim_db,sacensibas) values ('Evarte Regina',8185.8,'','Lattelecom Rīgas maratons – pusmaratona distance');</v>
      </c>
    </row>
    <row r="3154" spans="1:16" x14ac:dyDescent="0.2">
      <c r="A3154" s="26" t="s">
        <v>29221</v>
      </c>
      <c r="B3154" s="27" t="s">
        <v>777</v>
      </c>
      <c r="C3154" s="27" t="s">
        <v>12357</v>
      </c>
      <c r="D3154" s="27">
        <v>1983</v>
      </c>
      <c r="E3154" s="27" t="s">
        <v>6202</v>
      </c>
      <c r="F3154" s="27"/>
      <c r="G3154" s="27" t="s">
        <v>2563</v>
      </c>
      <c r="H3154" s="27" t="s">
        <v>12358</v>
      </c>
      <c r="I3154" s="27" t="s">
        <v>20970</v>
      </c>
      <c r="J3154" s="27">
        <v>2</v>
      </c>
      <c r="K3154" s="27">
        <v>16</v>
      </c>
      <c r="L3154" s="5">
        <v>26.4</v>
      </c>
      <c r="M3154" s="5">
        <f t="shared" si="198"/>
        <v>8186.4</v>
      </c>
      <c r="N3154" s="5">
        <f t="shared" si="199"/>
        <v>486.24548030880487</v>
      </c>
      <c r="O3154" s="5" t="str">
        <f t="shared" si="196"/>
        <v/>
      </c>
      <c r="P3154" s="43" t="str">
        <f t="shared" si="197"/>
        <v>insert into noskrien_reit (dalibnieks, rez,skriesim_db,sacensibas) values ('Zauberga Zane',8186.4,'','Lattelecom Rīgas maratons – pusmaratona distance');</v>
      </c>
    </row>
    <row r="3155" spans="1:16" x14ac:dyDescent="0.2">
      <c r="A3155" s="26" t="s">
        <v>29222</v>
      </c>
      <c r="B3155" s="28" t="s">
        <v>12359</v>
      </c>
      <c r="C3155" s="28" t="s">
        <v>12360</v>
      </c>
      <c r="D3155" s="28">
        <v>1959</v>
      </c>
      <c r="E3155" s="28" t="s">
        <v>6214</v>
      </c>
      <c r="F3155" s="28"/>
      <c r="G3155" s="28" t="s">
        <v>2711</v>
      </c>
      <c r="H3155" s="28" t="s">
        <v>12361</v>
      </c>
      <c r="I3155" s="28" t="s">
        <v>20971</v>
      </c>
      <c r="J3155" s="28">
        <v>2</v>
      </c>
      <c r="K3155" s="28">
        <v>16</v>
      </c>
      <c r="L3155" s="5">
        <v>32.4</v>
      </c>
      <c r="M3155" s="5">
        <f t="shared" si="198"/>
        <v>8192.4</v>
      </c>
      <c r="N3155" s="5">
        <f t="shared" si="199"/>
        <v>485.88936087105122</v>
      </c>
      <c r="O3155" s="5" t="str">
        <f t="shared" si="196"/>
        <v/>
      </c>
      <c r="P3155" s="43" t="str">
        <f t="shared" si="197"/>
        <v>insert into noskrien_reit (dalibnieks, rez,skriesim_db,sacensibas) values ('Maiullari Pasquale',8192.4,'','Lattelecom Rīgas maratons – pusmaratona distance');</v>
      </c>
    </row>
    <row r="3156" spans="1:16" x14ac:dyDescent="0.2">
      <c r="A3156" s="26" t="s">
        <v>29223</v>
      </c>
      <c r="B3156" s="27" t="s">
        <v>10920</v>
      </c>
      <c r="C3156" s="27" t="s">
        <v>12362</v>
      </c>
      <c r="D3156" s="27">
        <v>1953</v>
      </c>
      <c r="E3156" s="27" t="s">
        <v>6214</v>
      </c>
      <c r="F3156" s="27" t="s">
        <v>12363</v>
      </c>
      <c r="G3156" s="27" t="s">
        <v>2627</v>
      </c>
      <c r="H3156" s="27" t="s">
        <v>12364</v>
      </c>
      <c r="I3156" s="27" t="s">
        <v>20972</v>
      </c>
      <c r="J3156" s="27">
        <v>2</v>
      </c>
      <c r="K3156" s="27">
        <v>16</v>
      </c>
      <c r="L3156" s="5">
        <v>39.200000000000003</v>
      </c>
      <c r="M3156" s="5">
        <f t="shared" si="198"/>
        <v>8199.2000000000007</v>
      </c>
      <c r="N3156" s="5">
        <f t="shared" si="199"/>
        <v>485.48638891599177</v>
      </c>
      <c r="O3156" s="5" t="str">
        <f t="shared" si="196"/>
        <v/>
      </c>
      <c r="P3156" s="43" t="str">
        <f t="shared" si="197"/>
        <v>insert into noskrien_reit (dalibnieks, rez,skriesim_db,sacensibas) values ('Tillikainen Erkki',8199.2,'','Lattelecom Rīgas maratons – pusmaratona distance');</v>
      </c>
    </row>
    <row r="3157" spans="1:16" x14ac:dyDescent="0.2">
      <c r="A3157" s="26" t="s">
        <v>29224</v>
      </c>
      <c r="B3157" s="28" t="s">
        <v>202</v>
      </c>
      <c r="C3157" s="28" t="s">
        <v>616</v>
      </c>
      <c r="D3157" s="28">
        <v>1969</v>
      </c>
      <c r="E3157" s="28" t="s">
        <v>6214</v>
      </c>
      <c r="F3157" s="28" t="s">
        <v>9646</v>
      </c>
      <c r="G3157" s="28" t="s">
        <v>2563</v>
      </c>
      <c r="H3157" s="28" t="s">
        <v>12365</v>
      </c>
      <c r="I3157" s="28" t="s">
        <v>20973</v>
      </c>
      <c r="J3157" s="28">
        <v>2</v>
      </c>
      <c r="K3157" s="28">
        <v>16</v>
      </c>
      <c r="L3157" s="5">
        <v>40.299999999999997</v>
      </c>
      <c r="M3157" s="5">
        <f t="shared" si="198"/>
        <v>8200.2999999999993</v>
      </c>
      <c r="N3157" s="5">
        <f t="shared" si="199"/>
        <v>485.42126507566803</v>
      </c>
      <c r="O3157" s="5" t="str">
        <f t="shared" si="196"/>
        <v/>
      </c>
      <c r="P3157" s="43" t="str">
        <f t="shared" si="197"/>
        <v>insert into noskrien_reit (dalibnieks, rez,skriesim_db,sacensibas) values ('Lapsa Toms',8200.3,'','Lattelecom Rīgas maratons – pusmaratona distance');</v>
      </c>
    </row>
    <row r="3158" spans="1:16" x14ac:dyDescent="0.2">
      <c r="A3158" s="26" t="s">
        <v>29225</v>
      </c>
      <c r="B3158" s="27" t="s">
        <v>1465</v>
      </c>
      <c r="C3158" s="27" t="s">
        <v>12366</v>
      </c>
      <c r="D3158" s="27">
        <v>1978</v>
      </c>
      <c r="E3158" s="27" t="s">
        <v>6202</v>
      </c>
      <c r="F3158" s="27" t="s">
        <v>695</v>
      </c>
      <c r="G3158" s="27" t="s">
        <v>2563</v>
      </c>
      <c r="H3158" s="27" t="s">
        <v>12367</v>
      </c>
      <c r="I3158" s="27" t="s">
        <v>20974</v>
      </c>
      <c r="J3158" s="27">
        <v>2</v>
      </c>
      <c r="K3158" s="27">
        <v>16</v>
      </c>
      <c r="L3158" s="5">
        <v>41.6</v>
      </c>
      <c r="M3158" s="5">
        <f t="shared" si="198"/>
        <v>8201.6</v>
      </c>
      <c r="N3158" s="5">
        <f t="shared" si="199"/>
        <v>485.34432305891528</v>
      </c>
      <c r="O3158" s="5" t="str">
        <f t="shared" si="196"/>
        <v/>
      </c>
      <c r="P3158" s="43" t="str">
        <f t="shared" si="197"/>
        <v>insert into noskrien_reit (dalibnieks, rez,skriesim_db,sacensibas) values ('Zvejniece Solveiga',8201.6,'','Lattelecom Rīgas maratons – pusmaratona distance');</v>
      </c>
    </row>
    <row r="3159" spans="1:16" x14ac:dyDescent="0.2">
      <c r="A3159" s="26" t="s">
        <v>29226</v>
      </c>
      <c r="B3159" s="28" t="s">
        <v>12368</v>
      </c>
      <c r="C3159" s="28" t="s">
        <v>11555</v>
      </c>
      <c r="D3159" s="28">
        <v>2014</v>
      </c>
      <c r="E3159" s="28" t="s">
        <v>7446</v>
      </c>
      <c r="F3159" s="28"/>
      <c r="G3159" s="28" t="s">
        <v>11556</v>
      </c>
      <c r="H3159" s="28" t="s">
        <v>12369</v>
      </c>
      <c r="I3159" s="28" t="s">
        <v>20975</v>
      </c>
      <c r="J3159" s="28">
        <v>2</v>
      </c>
      <c r="K3159" s="28">
        <v>16</v>
      </c>
      <c r="L3159" s="5">
        <v>42</v>
      </c>
      <c r="M3159" s="5">
        <f t="shared" si="198"/>
        <v>8202</v>
      </c>
      <c r="N3159" s="5">
        <f t="shared" si="199"/>
        <v>485.32065349914654</v>
      </c>
      <c r="O3159" s="5" t="str">
        <f t="shared" si="196"/>
        <v/>
      </c>
      <c r="P3159" s="43" t="str">
        <f t="shared" si="197"/>
        <v>insert into noskrien_reit (dalibnieks, rez,skriesim_db,sacensibas) values ('Serrican Ayca',8202,'','Lattelecom Rīgas maratons – pusmaratona distance');</v>
      </c>
    </row>
    <row r="3160" spans="1:16" x14ac:dyDescent="0.2">
      <c r="A3160" s="26" t="s">
        <v>29227</v>
      </c>
      <c r="B3160" s="27" t="s">
        <v>133</v>
      </c>
      <c r="C3160" s="27" t="s">
        <v>3987</v>
      </c>
      <c r="D3160" s="27">
        <v>1976</v>
      </c>
      <c r="E3160" s="27" t="s">
        <v>2564</v>
      </c>
      <c r="F3160" s="27" t="s">
        <v>3958</v>
      </c>
      <c r="G3160" s="27" t="s">
        <v>2563</v>
      </c>
      <c r="H3160" s="27" t="s">
        <v>12370</v>
      </c>
      <c r="I3160" s="27" t="s">
        <v>20976</v>
      </c>
      <c r="J3160" s="27">
        <v>2</v>
      </c>
      <c r="K3160" s="27">
        <v>16</v>
      </c>
      <c r="L3160" s="5">
        <v>44.9</v>
      </c>
      <c r="M3160" s="5">
        <f t="shared" si="198"/>
        <v>8204.9</v>
      </c>
      <c r="N3160" s="5">
        <f t="shared" si="199"/>
        <v>485.14911820985026</v>
      </c>
      <c r="O3160" s="5" t="str">
        <f t="shared" si="196"/>
        <v/>
      </c>
      <c r="P3160" s="43" t="str">
        <f t="shared" si="197"/>
        <v>insert into noskrien_reit (dalibnieks, rez,skriesim_db,sacensibas) values ('Lapiņš Ģirts',8204.9,'','Lattelecom Rīgas maratons – pusmaratona distance');</v>
      </c>
    </row>
    <row r="3161" spans="1:16" x14ac:dyDescent="0.2">
      <c r="A3161" s="26" t="s">
        <v>29228</v>
      </c>
      <c r="B3161" s="28" t="s">
        <v>857</v>
      </c>
      <c r="C3161" s="28" t="s">
        <v>12371</v>
      </c>
      <c r="D3161" s="28">
        <v>1969</v>
      </c>
      <c r="E3161" s="28" t="s">
        <v>6399</v>
      </c>
      <c r="F3161" s="28"/>
      <c r="G3161" s="28" t="s">
        <v>2817</v>
      </c>
      <c r="H3161" s="28" t="s">
        <v>12372</v>
      </c>
      <c r="I3161" s="28" t="s">
        <v>20977</v>
      </c>
      <c r="J3161" s="28">
        <v>2</v>
      </c>
      <c r="K3161" s="28">
        <v>16</v>
      </c>
      <c r="L3161" s="5">
        <v>47.1</v>
      </c>
      <c r="M3161" s="5">
        <f t="shared" si="198"/>
        <v>8207.1</v>
      </c>
      <c r="N3161" s="5">
        <f t="shared" si="199"/>
        <v>485.01906885501575</v>
      </c>
      <c r="O3161" s="5" t="str">
        <f t="shared" si="196"/>
        <v/>
      </c>
      <c r="P3161" s="43" t="str">
        <f t="shared" si="197"/>
        <v>insert into noskrien_reit (dalibnieks, rez,skriesim_db,sacensibas) values ('Dietiker-Cele Dana',8207.1,'','Lattelecom Rīgas maratons – pusmaratona distance');</v>
      </c>
    </row>
    <row r="3162" spans="1:16" x14ac:dyDescent="0.2">
      <c r="A3162" s="26" t="s">
        <v>29229</v>
      </c>
      <c r="B3162" s="27" t="s">
        <v>324</v>
      </c>
      <c r="C3162" s="27" t="s">
        <v>12373</v>
      </c>
      <c r="D3162" s="27">
        <v>1976</v>
      </c>
      <c r="E3162" s="27" t="s">
        <v>2564</v>
      </c>
      <c r="F3162" s="27" t="s">
        <v>12374</v>
      </c>
      <c r="G3162" s="27" t="s">
        <v>2563</v>
      </c>
      <c r="H3162" s="27" t="s">
        <v>12375</v>
      </c>
      <c r="I3162" s="27" t="s">
        <v>20978</v>
      </c>
      <c r="J3162" s="27">
        <v>2</v>
      </c>
      <c r="K3162" s="27">
        <v>16</v>
      </c>
      <c r="L3162" s="5">
        <v>47.4</v>
      </c>
      <c r="M3162" s="5">
        <f t="shared" si="198"/>
        <v>8207.4</v>
      </c>
      <c r="N3162" s="5">
        <f t="shared" si="199"/>
        <v>485.00134025391725</v>
      </c>
      <c r="O3162" s="5" t="str">
        <f t="shared" si="196"/>
        <v/>
      </c>
      <c r="P3162" s="43" t="str">
        <f t="shared" si="197"/>
        <v>insert into noskrien_reit (dalibnieks, rez,skriesim_db,sacensibas) values ('Gornavs Ansis',8207.4,'','Lattelecom Rīgas maratons – pusmaratona distance');</v>
      </c>
    </row>
    <row r="3163" spans="1:16" x14ac:dyDescent="0.2">
      <c r="A3163" s="26" t="s">
        <v>29230</v>
      </c>
      <c r="B3163" s="28" t="s">
        <v>12376</v>
      </c>
      <c r="C3163" s="28" t="s">
        <v>12377</v>
      </c>
      <c r="D3163" s="28">
        <v>1991</v>
      </c>
      <c r="E3163" s="28" t="s">
        <v>6202</v>
      </c>
      <c r="F3163" s="28" t="s">
        <v>8298</v>
      </c>
      <c r="G3163" s="28" t="s">
        <v>2614</v>
      </c>
      <c r="H3163" s="28" t="s">
        <v>12378</v>
      </c>
      <c r="I3163" s="28" t="s">
        <v>20979</v>
      </c>
      <c r="J3163" s="28">
        <v>2</v>
      </c>
      <c r="K3163" s="28">
        <v>16</v>
      </c>
      <c r="L3163" s="5">
        <v>47.7</v>
      </c>
      <c r="M3163" s="5">
        <f t="shared" si="198"/>
        <v>8207.7000000000007</v>
      </c>
      <c r="N3163" s="5">
        <f t="shared" si="199"/>
        <v>484.9836129488163</v>
      </c>
      <c r="O3163" s="5" t="str">
        <f t="shared" si="196"/>
        <v/>
      </c>
      <c r="P3163" s="43" t="str">
        <f t="shared" si="197"/>
        <v>insert into noskrien_reit (dalibnieks, rez,skriesim_db,sacensibas) values ('Bondar Ekaterina',8207.7,'','Lattelecom Rīgas maratons – pusmaratona distance');</v>
      </c>
    </row>
    <row r="3164" spans="1:16" x14ac:dyDescent="0.2">
      <c r="A3164" s="26" t="s">
        <v>29231</v>
      </c>
      <c r="B3164" s="27" t="s">
        <v>1459</v>
      </c>
      <c r="C3164" s="27" t="s">
        <v>12379</v>
      </c>
      <c r="D3164" s="27">
        <v>1985</v>
      </c>
      <c r="E3164" s="27" t="s">
        <v>6202</v>
      </c>
      <c r="F3164" s="27" t="s">
        <v>1539</v>
      </c>
      <c r="G3164" s="27" t="s">
        <v>2563</v>
      </c>
      <c r="H3164" s="27" t="s">
        <v>12378</v>
      </c>
      <c r="I3164" s="27" t="s">
        <v>20979</v>
      </c>
      <c r="J3164" s="27">
        <v>2</v>
      </c>
      <c r="K3164" s="27">
        <v>16</v>
      </c>
      <c r="L3164" s="5">
        <v>47.7</v>
      </c>
      <c r="M3164" s="5">
        <f t="shared" si="198"/>
        <v>8207.7000000000007</v>
      </c>
      <c r="N3164" s="5">
        <f t="shared" si="199"/>
        <v>484.9836129488163</v>
      </c>
      <c r="O3164" s="5" t="str">
        <f t="shared" si="196"/>
        <v/>
      </c>
      <c r="P3164" s="43" t="str">
        <f t="shared" si="197"/>
        <v>insert into noskrien_reit (dalibnieks, rez,skriesim_db,sacensibas) values ('Švarca Evita',8207.7,'','Lattelecom Rīgas maratons – pusmaratona distance');</v>
      </c>
    </row>
    <row r="3165" spans="1:16" x14ac:dyDescent="0.2">
      <c r="A3165" s="26" t="s">
        <v>29232</v>
      </c>
      <c r="B3165" s="28" t="s">
        <v>4394</v>
      </c>
      <c r="C3165" s="28" t="s">
        <v>12380</v>
      </c>
      <c r="D3165" s="28">
        <v>1971</v>
      </c>
      <c r="E3165" s="28" t="s">
        <v>6214</v>
      </c>
      <c r="F3165" s="28" t="s">
        <v>6449</v>
      </c>
      <c r="G3165" s="28" t="s">
        <v>2627</v>
      </c>
      <c r="H3165" s="28" t="s">
        <v>12381</v>
      </c>
      <c r="I3165" s="28" t="s">
        <v>20980</v>
      </c>
      <c r="J3165" s="28">
        <v>2</v>
      </c>
      <c r="K3165" s="28">
        <v>16</v>
      </c>
      <c r="L3165" s="5">
        <v>48.4</v>
      </c>
      <c r="M3165" s="5">
        <f t="shared" si="198"/>
        <v>8208.4</v>
      </c>
      <c r="N3165" s="5">
        <f t="shared" si="199"/>
        <v>484.94225427610741</v>
      </c>
      <c r="O3165" s="5" t="str">
        <f t="shared" si="196"/>
        <v/>
      </c>
      <c r="P3165" s="43" t="str">
        <f t="shared" si="197"/>
        <v>insert into noskrien_reit (dalibnieks, rez,skriesim_db,sacensibas) values ('Viitanen Tero',8208.4,'','Lattelecom Rīgas maratons – pusmaratona distance');</v>
      </c>
    </row>
    <row r="3166" spans="1:16" x14ac:dyDescent="0.2">
      <c r="A3166" s="26" t="s">
        <v>29233</v>
      </c>
      <c r="B3166" s="27" t="s">
        <v>784</v>
      </c>
      <c r="C3166" s="27" t="s">
        <v>12382</v>
      </c>
      <c r="D3166" s="27">
        <v>1982</v>
      </c>
      <c r="E3166" s="27" t="s">
        <v>6202</v>
      </c>
      <c r="F3166" s="27" t="s">
        <v>695</v>
      </c>
      <c r="G3166" s="27" t="s">
        <v>2563</v>
      </c>
      <c r="H3166" s="27" t="s">
        <v>12383</v>
      </c>
      <c r="I3166" s="27" t="s">
        <v>20981</v>
      </c>
      <c r="J3166" s="27">
        <v>2</v>
      </c>
      <c r="K3166" s="27">
        <v>16</v>
      </c>
      <c r="L3166" s="5">
        <v>48.7</v>
      </c>
      <c r="M3166" s="5">
        <f t="shared" si="198"/>
        <v>8208.7000000000007</v>
      </c>
      <c r="N3166" s="5">
        <f t="shared" si="199"/>
        <v>484.92453128997278</v>
      </c>
      <c r="O3166" s="5" t="str">
        <f t="shared" si="196"/>
        <v/>
      </c>
      <c r="P3166" s="43" t="str">
        <f t="shared" si="197"/>
        <v>insert into noskrien_reit (dalibnieks, rez,skriesim_db,sacensibas) values ('Grīnmane Evija',8208.7,'','Lattelecom Rīgas maratons – pusmaratona distance');</v>
      </c>
    </row>
    <row r="3167" spans="1:16" x14ac:dyDescent="0.2">
      <c r="A3167" s="26" t="s">
        <v>29234</v>
      </c>
      <c r="B3167" s="28" t="s">
        <v>2316</v>
      </c>
      <c r="C3167" s="28" t="s">
        <v>2317</v>
      </c>
      <c r="D3167" s="28">
        <v>1982</v>
      </c>
      <c r="E3167" s="28" t="s">
        <v>2564</v>
      </c>
      <c r="F3167" s="28" t="s">
        <v>12384</v>
      </c>
      <c r="G3167" s="28" t="s">
        <v>2798</v>
      </c>
      <c r="H3167" s="28" t="s">
        <v>12385</v>
      </c>
      <c r="I3167" s="28" t="s">
        <v>20982</v>
      </c>
      <c r="J3167" s="28">
        <v>2</v>
      </c>
      <c r="K3167" s="28">
        <v>16</v>
      </c>
      <c r="L3167" s="5">
        <v>49</v>
      </c>
      <c r="M3167" s="5">
        <f t="shared" si="198"/>
        <v>8209</v>
      </c>
      <c r="N3167" s="5">
        <f t="shared" si="199"/>
        <v>484.90680959922031</v>
      </c>
      <c r="O3167" s="5" t="str">
        <f t="shared" si="196"/>
        <v/>
      </c>
      <c r="P3167" s="43" t="str">
        <f t="shared" si="197"/>
        <v>insert into noskrien_reit (dalibnieks, rez,skriesim_db,sacensibas) values ('Kliese André',8209,'','Lattelecom Rīgas maratons – pusmaratona distance');</v>
      </c>
    </row>
    <row r="3168" spans="1:16" x14ac:dyDescent="0.2">
      <c r="A3168" s="26" t="s">
        <v>29235</v>
      </c>
      <c r="B3168" s="27" t="s">
        <v>12386</v>
      </c>
      <c r="C3168" s="27" t="s">
        <v>12387</v>
      </c>
      <c r="D3168" s="27">
        <v>1991</v>
      </c>
      <c r="E3168" s="27" t="s">
        <v>6202</v>
      </c>
      <c r="F3168" s="27"/>
      <c r="G3168" s="27" t="s">
        <v>2614</v>
      </c>
      <c r="H3168" s="27" t="s">
        <v>12388</v>
      </c>
      <c r="I3168" s="27" t="s">
        <v>20983</v>
      </c>
      <c r="J3168" s="27">
        <v>2</v>
      </c>
      <c r="K3168" s="27">
        <v>16</v>
      </c>
      <c r="L3168" s="5">
        <v>49.7</v>
      </c>
      <c r="M3168" s="5">
        <f t="shared" si="198"/>
        <v>8209.7000000000007</v>
      </c>
      <c r="N3168" s="5">
        <f t="shared" si="199"/>
        <v>484.86546402426393</v>
      </c>
      <c r="O3168" s="5" t="str">
        <f t="shared" si="196"/>
        <v/>
      </c>
      <c r="P3168" s="43" t="str">
        <f t="shared" si="197"/>
        <v>insert into noskrien_reit (dalibnieks, rez,skriesim_db,sacensibas) values ('DULEBENETS NATALIYA',8209.7,'','Lattelecom Rīgas maratons – pusmaratona distance');</v>
      </c>
    </row>
    <row r="3169" spans="1:16" x14ac:dyDescent="0.2">
      <c r="A3169" s="26" t="s">
        <v>29236</v>
      </c>
      <c r="B3169" s="28" t="s">
        <v>12389</v>
      </c>
      <c r="C3169" s="28" t="s">
        <v>12390</v>
      </c>
      <c r="D3169" s="28">
        <v>1972</v>
      </c>
      <c r="E3169" s="28" t="s">
        <v>6214</v>
      </c>
      <c r="F3169" s="28"/>
      <c r="G3169" s="28" t="s">
        <v>2563</v>
      </c>
      <c r="H3169" s="28" t="s">
        <v>12391</v>
      </c>
      <c r="I3169" s="28" t="s">
        <v>20984</v>
      </c>
      <c r="J3169" s="28">
        <v>2</v>
      </c>
      <c r="K3169" s="28">
        <v>16</v>
      </c>
      <c r="L3169" s="5">
        <v>50.9</v>
      </c>
      <c r="M3169" s="5">
        <f t="shared" si="198"/>
        <v>8210.9</v>
      </c>
      <c r="N3169" s="5">
        <f t="shared" si="199"/>
        <v>484.79460229694678</v>
      </c>
      <c r="O3169" s="5" t="str">
        <f t="shared" si="196"/>
        <v/>
      </c>
      <c r="P3169" s="43" t="str">
        <f t="shared" si="197"/>
        <v>insert into noskrien_reit (dalibnieks, rez,skriesim_db,sacensibas) values ('KANTORIS JANIS',8210.9,'','Lattelecom Rīgas maratons – pusmaratona distance');</v>
      </c>
    </row>
    <row r="3170" spans="1:16" x14ac:dyDescent="0.2">
      <c r="A3170" s="26" t="s">
        <v>29237</v>
      </c>
      <c r="B3170" s="27" t="s">
        <v>51</v>
      </c>
      <c r="C3170" s="27" t="s">
        <v>12392</v>
      </c>
      <c r="D3170" s="27">
        <v>1989</v>
      </c>
      <c r="E3170" s="27" t="s">
        <v>6202</v>
      </c>
      <c r="F3170" s="27"/>
      <c r="G3170" s="27" t="s">
        <v>2563</v>
      </c>
      <c r="H3170" s="27" t="s">
        <v>12393</v>
      </c>
      <c r="I3170" s="27" t="s">
        <v>20985</v>
      </c>
      <c r="J3170" s="27">
        <v>2</v>
      </c>
      <c r="K3170" s="27">
        <v>16</v>
      </c>
      <c r="L3170" s="5">
        <v>53</v>
      </c>
      <c r="M3170" s="5">
        <f t="shared" si="198"/>
        <v>8213</v>
      </c>
      <c r="N3170" s="5">
        <f t="shared" si="199"/>
        <v>484.67064410081576</v>
      </c>
      <c r="O3170" s="5" t="str">
        <f t="shared" si="196"/>
        <v/>
      </c>
      <c r="P3170" s="43" t="str">
        <f t="shared" si="197"/>
        <v>insert into noskrien_reit (dalibnieks, rez,skriesim_db,sacensibas) values ('Vanadziņa Karīna',8213,'','Lattelecom Rīgas maratons – pusmaratona distance');</v>
      </c>
    </row>
    <row r="3171" spans="1:16" x14ac:dyDescent="0.2">
      <c r="A3171" s="26" t="s">
        <v>29238</v>
      </c>
      <c r="B3171" s="28" t="s">
        <v>96</v>
      </c>
      <c r="C3171" s="28" t="s">
        <v>12394</v>
      </c>
      <c r="D3171" s="28">
        <v>1959</v>
      </c>
      <c r="E3171" s="28" t="s">
        <v>6214</v>
      </c>
      <c r="F3171" s="28"/>
      <c r="G3171" s="28" t="s">
        <v>2563</v>
      </c>
      <c r="H3171" s="28" t="s">
        <v>12395</v>
      </c>
      <c r="I3171" s="28" t="s">
        <v>20986</v>
      </c>
      <c r="J3171" s="28">
        <v>2</v>
      </c>
      <c r="K3171" s="28">
        <v>16</v>
      </c>
      <c r="L3171" s="5">
        <v>53.1</v>
      </c>
      <c r="M3171" s="5">
        <f t="shared" si="198"/>
        <v>8213.1</v>
      </c>
      <c r="N3171" s="5">
        <f t="shared" si="199"/>
        <v>484.66474291071574</v>
      </c>
      <c r="O3171" s="5" t="str">
        <f t="shared" si="196"/>
        <v/>
      </c>
      <c r="P3171" s="43" t="str">
        <f t="shared" si="197"/>
        <v>insert into noskrien_reit (dalibnieks, rez,skriesim_db,sacensibas) values ('Vanadziņš Andris',8213.1,'','Lattelecom Rīgas maratons – pusmaratona distance');</v>
      </c>
    </row>
    <row r="3172" spans="1:16" x14ac:dyDescent="0.2">
      <c r="A3172" s="26" t="s">
        <v>29239</v>
      </c>
      <c r="B3172" s="27" t="s">
        <v>441</v>
      </c>
      <c r="C3172" s="27" t="s">
        <v>11871</v>
      </c>
      <c r="D3172" s="27">
        <v>1978</v>
      </c>
      <c r="E3172" s="27" t="s">
        <v>2564</v>
      </c>
      <c r="F3172" s="27" t="s">
        <v>4283</v>
      </c>
      <c r="G3172" s="27" t="s">
        <v>2563</v>
      </c>
      <c r="H3172" s="27" t="s">
        <v>12396</v>
      </c>
      <c r="I3172" s="27" t="s">
        <v>20987</v>
      </c>
      <c r="J3172" s="27">
        <v>2</v>
      </c>
      <c r="K3172" s="27">
        <v>16</v>
      </c>
      <c r="L3172" s="5">
        <v>55</v>
      </c>
      <c r="M3172" s="5">
        <f t="shared" si="198"/>
        <v>8215</v>
      </c>
      <c r="N3172" s="5">
        <f t="shared" si="199"/>
        <v>484.55264759586117</v>
      </c>
      <c r="O3172" s="5" t="str">
        <f t="shared" si="196"/>
        <v/>
      </c>
      <c r="P3172" s="43" t="str">
        <f t="shared" si="197"/>
        <v>insert into noskrien_reit (dalibnieks, rez,skriesim_db,sacensibas) values ('Pavlovskis Jurģis',8215,'','Lattelecom Rīgas maratons – pusmaratona distance');</v>
      </c>
    </row>
    <row r="3173" spans="1:16" x14ac:dyDescent="0.2">
      <c r="A3173" s="26" t="s">
        <v>29240</v>
      </c>
      <c r="B3173" s="28" t="s">
        <v>14</v>
      </c>
      <c r="C3173" s="28" t="s">
        <v>6562</v>
      </c>
      <c r="D3173" s="28">
        <v>1962</v>
      </c>
      <c r="E3173" s="28" t="s">
        <v>6214</v>
      </c>
      <c r="F3173" s="28" t="s">
        <v>695</v>
      </c>
      <c r="G3173" s="28" t="s">
        <v>2563</v>
      </c>
      <c r="H3173" s="28" t="s">
        <v>12397</v>
      </c>
      <c r="I3173" s="28" t="s">
        <v>20988</v>
      </c>
      <c r="J3173" s="28">
        <v>2</v>
      </c>
      <c r="K3173" s="28">
        <v>16</v>
      </c>
      <c r="L3173" s="5">
        <v>56.1</v>
      </c>
      <c r="M3173" s="5">
        <f t="shared" si="198"/>
        <v>8216.1</v>
      </c>
      <c r="N3173" s="5">
        <f t="shared" si="199"/>
        <v>484.48777400469805</v>
      </c>
      <c r="O3173" s="5" t="str">
        <f t="shared" si="196"/>
        <v/>
      </c>
      <c r="P3173" s="43" t="str">
        <f t="shared" si="197"/>
        <v>insert into noskrien_reit (dalibnieks, rez,skriesim_db,sacensibas) values ('Riekstiņš Edgars',8216.1,'','Lattelecom Rīgas maratons – pusmaratona distance');</v>
      </c>
    </row>
    <row r="3174" spans="1:16" x14ac:dyDescent="0.2">
      <c r="A3174" s="26" t="s">
        <v>29241</v>
      </c>
      <c r="B3174" s="27" t="s">
        <v>5396</v>
      </c>
      <c r="C3174" s="27" t="s">
        <v>12398</v>
      </c>
      <c r="D3174" s="27">
        <v>1984</v>
      </c>
      <c r="E3174" s="27" t="s">
        <v>6202</v>
      </c>
      <c r="F3174" s="27"/>
      <c r="G3174" s="27" t="s">
        <v>2563</v>
      </c>
      <c r="H3174" s="27" t="s">
        <v>12399</v>
      </c>
      <c r="I3174" s="27" t="s">
        <v>20989</v>
      </c>
      <c r="J3174" s="27">
        <v>2</v>
      </c>
      <c r="K3174" s="27">
        <v>16</v>
      </c>
      <c r="L3174" s="5">
        <v>58.9</v>
      </c>
      <c r="M3174" s="5">
        <f t="shared" si="198"/>
        <v>8218.9</v>
      </c>
      <c r="N3174" s="5">
        <f t="shared" si="199"/>
        <v>484.32271958534602</v>
      </c>
      <c r="O3174" s="5" t="str">
        <f t="shared" si="196"/>
        <v/>
      </c>
      <c r="P3174" s="43" t="str">
        <f t="shared" si="197"/>
        <v>insert into noskrien_reit (dalibnieks, rez,skriesim_db,sacensibas) values ('Kozorovicka Anna',8218.9,'','Lattelecom Rīgas maratons – pusmaratona distance');</v>
      </c>
    </row>
    <row r="3175" spans="1:16" x14ac:dyDescent="0.2">
      <c r="A3175" s="26" t="s">
        <v>29242</v>
      </c>
      <c r="B3175" s="28" t="s">
        <v>1527</v>
      </c>
      <c r="C3175" s="28" t="s">
        <v>12400</v>
      </c>
      <c r="D3175" s="28">
        <v>1971</v>
      </c>
      <c r="E3175" s="28" t="s">
        <v>6399</v>
      </c>
      <c r="F3175" s="28" t="s">
        <v>695</v>
      </c>
      <c r="G3175" s="28" t="s">
        <v>2563</v>
      </c>
      <c r="H3175" s="28" t="s">
        <v>12401</v>
      </c>
      <c r="I3175" s="28" t="s">
        <v>20990</v>
      </c>
      <c r="J3175" s="28">
        <v>2</v>
      </c>
      <c r="K3175" s="28">
        <v>17</v>
      </c>
      <c r="L3175" s="5">
        <v>0.6</v>
      </c>
      <c r="M3175" s="5">
        <f t="shared" si="198"/>
        <v>8220.6</v>
      </c>
      <c r="N3175" s="5">
        <f t="shared" si="199"/>
        <v>484.22256282996375</v>
      </c>
      <c r="O3175" s="5" t="str">
        <f t="shared" si="196"/>
        <v/>
      </c>
      <c r="P3175" s="43" t="str">
        <f t="shared" si="197"/>
        <v>insert into noskrien_reit (dalibnieks, rez,skriesim_db,sacensibas) values ('Balgalve Ina',8220.6,'','Lattelecom Rīgas maratons – pusmaratona distance');</v>
      </c>
    </row>
    <row r="3176" spans="1:16" x14ac:dyDescent="0.2">
      <c r="A3176" s="26" t="s">
        <v>29243</v>
      </c>
      <c r="B3176" s="27" t="s">
        <v>12402</v>
      </c>
      <c r="C3176" s="27" t="s">
        <v>12403</v>
      </c>
      <c r="D3176" s="27">
        <v>1959</v>
      </c>
      <c r="E3176" s="27" t="s">
        <v>6399</v>
      </c>
      <c r="F3176" s="27" t="s">
        <v>12404</v>
      </c>
      <c r="G3176" s="27" t="s">
        <v>2627</v>
      </c>
      <c r="H3176" s="27" t="s">
        <v>12401</v>
      </c>
      <c r="I3176" s="27" t="s">
        <v>20990</v>
      </c>
      <c r="J3176" s="27">
        <v>2</v>
      </c>
      <c r="K3176" s="27">
        <v>17</v>
      </c>
      <c r="L3176" s="5">
        <v>0.6</v>
      </c>
      <c r="M3176" s="5">
        <f t="shared" si="198"/>
        <v>8220.6</v>
      </c>
      <c r="N3176" s="5">
        <f t="shared" si="199"/>
        <v>484.22256282996375</v>
      </c>
      <c r="O3176" s="5" t="str">
        <f t="shared" si="196"/>
        <v/>
      </c>
      <c r="P3176" s="43" t="str">
        <f t="shared" si="197"/>
        <v>insert into noskrien_reit (dalibnieks, rez,skriesim_db,sacensibas) values ('KOSKINEN MARJA',8220.6,'','Lattelecom Rīgas maratons – pusmaratona distance');</v>
      </c>
    </row>
    <row r="3177" spans="1:16" x14ac:dyDescent="0.2">
      <c r="A3177" s="26" t="s">
        <v>29244</v>
      </c>
      <c r="B3177" s="28" t="s">
        <v>135</v>
      </c>
      <c r="C3177" s="28" t="s">
        <v>6024</v>
      </c>
      <c r="D3177" s="28">
        <v>1978</v>
      </c>
      <c r="E3177" s="28" t="s">
        <v>6202</v>
      </c>
      <c r="F3177" s="28" t="s">
        <v>6856</v>
      </c>
      <c r="G3177" s="28" t="s">
        <v>2563</v>
      </c>
      <c r="H3177" s="28" t="s">
        <v>12405</v>
      </c>
      <c r="I3177" s="28" t="s">
        <v>20991</v>
      </c>
      <c r="J3177" s="28">
        <v>2</v>
      </c>
      <c r="K3177" s="28">
        <v>17</v>
      </c>
      <c r="L3177" s="5">
        <v>1.8</v>
      </c>
      <c r="M3177" s="5">
        <f t="shared" si="198"/>
        <v>8221.7999999999993</v>
      </c>
      <c r="N3177" s="5">
        <f t="shared" si="199"/>
        <v>484.1518888807804</v>
      </c>
      <c r="O3177" s="5" t="str">
        <f t="shared" si="196"/>
        <v/>
      </c>
      <c r="P3177" s="43" t="str">
        <f t="shared" si="197"/>
        <v>insert into noskrien_reit (dalibnieks, rez,skriesim_db,sacensibas) values ('Krūmiņa Gunda',8221.8,'','Lattelecom Rīgas maratons – pusmaratona distance');</v>
      </c>
    </row>
    <row r="3178" spans="1:16" x14ac:dyDescent="0.2">
      <c r="A3178" s="26" t="s">
        <v>29245</v>
      </c>
      <c r="B3178" s="27" t="s">
        <v>404</v>
      </c>
      <c r="C3178" s="27" t="s">
        <v>9492</v>
      </c>
      <c r="D3178" s="27">
        <v>1969</v>
      </c>
      <c r="E3178" s="27" t="s">
        <v>6214</v>
      </c>
      <c r="F3178" s="27"/>
      <c r="G3178" s="27" t="s">
        <v>2563</v>
      </c>
      <c r="H3178" s="27" t="s">
        <v>12406</v>
      </c>
      <c r="I3178" s="27" t="s">
        <v>20992</v>
      </c>
      <c r="J3178" s="27">
        <v>2</v>
      </c>
      <c r="K3178" s="27">
        <v>17</v>
      </c>
      <c r="L3178" s="5">
        <v>2.9</v>
      </c>
      <c r="M3178" s="5">
        <f t="shared" si="198"/>
        <v>8222.9</v>
      </c>
      <c r="N3178" s="5">
        <f t="shared" si="199"/>
        <v>484.08712254800616</v>
      </c>
      <c r="O3178" s="5" t="str">
        <f t="shared" si="196"/>
        <v/>
      </c>
      <c r="P3178" s="43" t="str">
        <f t="shared" si="197"/>
        <v>insert into noskrien_reit (dalibnieks, rez,skriesim_db,sacensibas) values ('Kancevičs Juris',8222.9,'','Lattelecom Rīgas maratons – pusmaratona distance');</v>
      </c>
    </row>
    <row r="3179" spans="1:16" x14ac:dyDescent="0.2">
      <c r="A3179" s="26" t="s">
        <v>29246</v>
      </c>
      <c r="B3179" s="28" t="s">
        <v>12407</v>
      </c>
      <c r="C3179" s="28" t="s">
        <v>12408</v>
      </c>
      <c r="D3179" s="28">
        <v>1988</v>
      </c>
      <c r="E3179" s="28" t="s">
        <v>6202</v>
      </c>
      <c r="F3179" s="28"/>
      <c r="G3179" s="28" t="s">
        <v>2563</v>
      </c>
      <c r="H3179" s="28" t="s">
        <v>12409</v>
      </c>
      <c r="I3179" s="28" t="s">
        <v>20993</v>
      </c>
      <c r="J3179" s="28">
        <v>2</v>
      </c>
      <c r="K3179" s="28">
        <v>17</v>
      </c>
      <c r="L3179" s="5">
        <v>3</v>
      </c>
      <c r="M3179" s="5">
        <f t="shared" si="198"/>
        <v>8223</v>
      </c>
      <c r="N3179" s="5">
        <f t="shared" si="199"/>
        <v>484.08123555879848</v>
      </c>
      <c r="O3179" s="5" t="str">
        <f t="shared" si="196"/>
        <v/>
      </c>
      <c r="P3179" s="43" t="str">
        <f t="shared" si="197"/>
        <v>insert into noskrien_reit (dalibnieks, rez,skriesim_db,sacensibas) values ('LIVČA LUDMILA',8223,'','Lattelecom Rīgas maratons – pusmaratona distance');</v>
      </c>
    </row>
    <row r="3180" spans="1:16" x14ac:dyDescent="0.2">
      <c r="A3180" s="26" t="s">
        <v>29247</v>
      </c>
      <c r="B3180" s="27" t="s">
        <v>44</v>
      </c>
      <c r="C3180" s="27" t="s">
        <v>45</v>
      </c>
      <c r="D3180" s="27">
        <v>1976</v>
      </c>
      <c r="E3180" s="27" t="s">
        <v>6202</v>
      </c>
      <c r="F3180" s="28" t="s">
        <v>244</v>
      </c>
      <c r="G3180" s="27" t="s">
        <v>2563</v>
      </c>
      <c r="H3180" s="27" t="s">
        <v>12410</v>
      </c>
      <c r="I3180" s="27" t="s">
        <v>20994</v>
      </c>
      <c r="J3180" s="27">
        <v>2</v>
      </c>
      <c r="K3180" s="27">
        <v>17</v>
      </c>
      <c r="L3180" s="5">
        <v>5.3</v>
      </c>
      <c r="M3180" s="5">
        <f t="shared" si="198"/>
        <v>8225.2999999999993</v>
      </c>
      <c r="N3180" s="5">
        <f t="shared" si="199"/>
        <v>483.94587431461474</v>
      </c>
      <c r="O3180" s="5" t="str">
        <f t="shared" si="196"/>
        <v>y</v>
      </c>
      <c r="P3180" s="43" t="str">
        <f t="shared" si="197"/>
        <v>insert into noskrien_reit (dalibnieks, rez,skriesim_db,sacensibas) values ('Celmiņa Vizbulīte',8225.3,'y','Lattelecom Rīgas maratons – pusmaratona distance');</v>
      </c>
    </row>
    <row r="3181" spans="1:16" x14ac:dyDescent="0.2">
      <c r="A3181" s="26" t="s">
        <v>29248</v>
      </c>
      <c r="B3181" s="28" t="s">
        <v>4387</v>
      </c>
      <c r="C3181" s="28" t="s">
        <v>12411</v>
      </c>
      <c r="D3181" s="28">
        <v>1957</v>
      </c>
      <c r="E3181" s="28" t="s">
        <v>6399</v>
      </c>
      <c r="F3181" s="28"/>
      <c r="G3181" s="28" t="s">
        <v>2682</v>
      </c>
      <c r="H3181" s="28" t="s">
        <v>12412</v>
      </c>
      <c r="I3181" s="28" t="s">
        <v>20995</v>
      </c>
      <c r="J3181" s="28">
        <v>2</v>
      </c>
      <c r="K3181" s="28">
        <v>17</v>
      </c>
      <c r="L3181" s="5">
        <v>7.2</v>
      </c>
      <c r="M3181" s="5">
        <f t="shared" si="198"/>
        <v>8227.2000000000007</v>
      </c>
      <c r="N3181" s="5">
        <f t="shared" si="199"/>
        <v>483.8341112407623</v>
      </c>
      <c r="O3181" s="5" t="str">
        <f t="shared" si="196"/>
        <v/>
      </c>
      <c r="P3181" s="43" t="str">
        <f t="shared" si="197"/>
        <v>insert into noskrien_reit (dalibnieks, rez,skriesim_db,sacensibas) values ('Peep Tiina',8227.2,'','Lattelecom Rīgas maratons – pusmaratona distance');</v>
      </c>
    </row>
    <row r="3182" spans="1:16" x14ac:dyDescent="0.2">
      <c r="A3182" s="26" t="s">
        <v>29249</v>
      </c>
      <c r="B3182" s="27" t="s">
        <v>404</v>
      </c>
      <c r="C3182" s="27" t="s">
        <v>12413</v>
      </c>
      <c r="D3182" s="27">
        <v>1985</v>
      </c>
      <c r="E3182" s="27" t="s">
        <v>2564</v>
      </c>
      <c r="F3182" s="27"/>
      <c r="G3182" s="27" t="s">
        <v>2563</v>
      </c>
      <c r="H3182" s="27" t="s">
        <v>12414</v>
      </c>
      <c r="I3182" s="27" t="s">
        <v>20996</v>
      </c>
      <c r="J3182" s="27">
        <v>2</v>
      </c>
      <c r="K3182" s="27">
        <v>17</v>
      </c>
      <c r="L3182" s="5">
        <v>8.3000000000000007</v>
      </c>
      <c r="M3182" s="5">
        <f t="shared" si="198"/>
        <v>8228.2999999999993</v>
      </c>
      <c r="N3182" s="5">
        <f t="shared" si="199"/>
        <v>483.76942989438891</v>
      </c>
      <c r="O3182" s="5" t="str">
        <f t="shared" si="196"/>
        <v/>
      </c>
      <c r="P3182" s="43" t="str">
        <f t="shared" si="197"/>
        <v>insert into noskrien_reit (dalibnieks, rez,skriesim_db,sacensibas) values ('Belovs Juris',8228.3,'','Lattelecom Rīgas maratons – pusmaratona distance');</v>
      </c>
    </row>
    <row r="3183" spans="1:16" x14ac:dyDescent="0.2">
      <c r="A3183" s="26" t="s">
        <v>29250</v>
      </c>
      <c r="B3183" s="28" t="s">
        <v>546</v>
      </c>
      <c r="C3183" s="28" t="s">
        <v>12415</v>
      </c>
      <c r="D3183" s="28">
        <v>1988</v>
      </c>
      <c r="E3183" s="28" t="s">
        <v>6202</v>
      </c>
      <c r="F3183" s="28"/>
      <c r="G3183" s="28" t="s">
        <v>2563</v>
      </c>
      <c r="H3183" s="28" t="s">
        <v>12416</v>
      </c>
      <c r="I3183" s="28" t="s">
        <v>20997</v>
      </c>
      <c r="J3183" s="28">
        <v>2</v>
      </c>
      <c r="K3183" s="28">
        <v>17</v>
      </c>
      <c r="L3183" s="5">
        <v>8.1</v>
      </c>
      <c r="M3183" s="5">
        <f t="shared" si="198"/>
        <v>8228.1</v>
      </c>
      <c r="N3183" s="5">
        <f t="shared" si="199"/>
        <v>483.78118885283357</v>
      </c>
      <c r="O3183" s="5" t="str">
        <f t="shared" si="196"/>
        <v/>
      </c>
      <c r="P3183" s="43" t="str">
        <f t="shared" si="197"/>
        <v>insert into noskrien_reit (dalibnieks, rez,skriesim_db,sacensibas) values ('Zujeva Ilze',8228.1,'','Lattelecom Rīgas maratons – pusmaratona distance');</v>
      </c>
    </row>
    <row r="3184" spans="1:16" x14ac:dyDescent="0.2">
      <c r="A3184" s="26" t="s">
        <v>29251</v>
      </c>
      <c r="B3184" s="27" t="s">
        <v>12417</v>
      </c>
      <c r="C3184" s="27" t="s">
        <v>12418</v>
      </c>
      <c r="D3184" s="27">
        <v>1967</v>
      </c>
      <c r="E3184" s="27" t="s">
        <v>6399</v>
      </c>
      <c r="F3184" s="27" t="s">
        <v>11015</v>
      </c>
      <c r="G3184" s="27" t="s">
        <v>2682</v>
      </c>
      <c r="H3184" s="27" t="s">
        <v>12419</v>
      </c>
      <c r="I3184" s="27" t="s">
        <v>20998</v>
      </c>
      <c r="J3184" s="27">
        <v>2</v>
      </c>
      <c r="K3184" s="27">
        <v>17</v>
      </c>
      <c r="L3184" s="5">
        <v>9.6999999999999993</v>
      </c>
      <c r="M3184" s="5">
        <f t="shared" si="198"/>
        <v>8229.7000000000007</v>
      </c>
      <c r="N3184" s="5">
        <f t="shared" si="199"/>
        <v>483.68713318832999</v>
      </c>
      <c r="O3184" s="5" t="str">
        <f t="shared" si="196"/>
        <v/>
      </c>
      <c r="P3184" s="43" t="str">
        <f t="shared" si="197"/>
        <v>insert into noskrien_reit (dalibnieks, rez,skriesim_db,sacensibas) values ('Lepasild Ingrit',8229.7,'','Lattelecom Rīgas maratons – pusmaratona distance');</v>
      </c>
    </row>
    <row r="3185" spans="1:16" x14ac:dyDescent="0.2">
      <c r="A3185" s="26" t="s">
        <v>29252</v>
      </c>
      <c r="B3185" s="28" t="s">
        <v>171</v>
      </c>
      <c r="C3185" s="28" t="s">
        <v>12420</v>
      </c>
      <c r="D3185" s="28">
        <v>1978</v>
      </c>
      <c r="E3185" s="28" t="s">
        <v>2564</v>
      </c>
      <c r="F3185" s="28" t="s">
        <v>3067</v>
      </c>
      <c r="G3185" s="28" t="s">
        <v>2563</v>
      </c>
      <c r="H3185" s="28" t="s">
        <v>12421</v>
      </c>
      <c r="I3185" s="28" t="s">
        <v>20999</v>
      </c>
      <c r="J3185" s="28">
        <v>2</v>
      </c>
      <c r="K3185" s="28">
        <v>17</v>
      </c>
      <c r="L3185" s="5">
        <v>12.1</v>
      </c>
      <c r="M3185" s="5">
        <f t="shared" si="198"/>
        <v>8232.1</v>
      </c>
      <c r="N3185" s="5">
        <f t="shared" si="199"/>
        <v>483.54611824443333</v>
      </c>
      <c r="O3185" s="5" t="str">
        <f t="shared" si="196"/>
        <v/>
      </c>
      <c r="P3185" s="43" t="str">
        <f t="shared" si="197"/>
        <v>insert into noskrien_reit (dalibnieks, rez,skriesim_db,sacensibas) values ('Miončinskis Andis',8232.1,'','Lattelecom Rīgas maratons – pusmaratona distance');</v>
      </c>
    </row>
    <row r="3186" spans="1:16" x14ac:dyDescent="0.2">
      <c r="A3186" s="26" t="s">
        <v>29253</v>
      </c>
      <c r="B3186" s="27" t="s">
        <v>37</v>
      </c>
      <c r="C3186" s="27" t="s">
        <v>12422</v>
      </c>
      <c r="D3186" s="27">
        <v>1992</v>
      </c>
      <c r="E3186" s="27" t="s">
        <v>2564</v>
      </c>
      <c r="F3186" s="27" t="s">
        <v>7519</v>
      </c>
      <c r="G3186" s="27" t="s">
        <v>2563</v>
      </c>
      <c r="H3186" s="27" t="s">
        <v>12423</v>
      </c>
      <c r="I3186" s="27" t="s">
        <v>21000</v>
      </c>
      <c r="J3186" s="27">
        <v>2</v>
      </c>
      <c r="K3186" s="27">
        <v>17</v>
      </c>
      <c r="L3186" s="5">
        <v>12.7</v>
      </c>
      <c r="M3186" s="5">
        <f t="shared" si="198"/>
        <v>8232.7000000000007</v>
      </c>
      <c r="N3186" s="5">
        <f t="shared" si="199"/>
        <v>483.5108773549382</v>
      </c>
      <c r="O3186" s="5" t="str">
        <f t="shared" si="196"/>
        <v/>
      </c>
      <c r="P3186" s="43" t="str">
        <f t="shared" si="197"/>
        <v>insert into noskrien_reit (dalibnieks, rez,skriesim_db,sacensibas) values ('Bondare Linda',8232.7,'','Lattelecom Rīgas maratons – pusmaratona distance');</v>
      </c>
    </row>
    <row r="3187" spans="1:16" x14ac:dyDescent="0.2">
      <c r="A3187" s="26" t="s">
        <v>29254</v>
      </c>
      <c r="B3187" s="28" t="s">
        <v>20</v>
      </c>
      <c r="C3187" s="28" t="s">
        <v>12424</v>
      </c>
      <c r="D3187" s="28">
        <v>1973</v>
      </c>
      <c r="E3187" s="28" t="s">
        <v>6399</v>
      </c>
      <c r="F3187" s="28" t="s">
        <v>695</v>
      </c>
      <c r="G3187" s="28" t="s">
        <v>2563</v>
      </c>
      <c r="H3187" s="28" t="s">
        <v>12425</v>
      </c>
      <c r="I3187" s="28" t="s">
        <v>21001</v>
      </c>
      <c r="J3187" s="28">
        <v>2</v>
      </c>
      <c r="K3187" s="28">
        <v>17</v>
      </c>
      <c r="L3187" s="5">
        <v>13.9</v>
      </c>
      <c r="M3187" s="5">
        <f t="shared" si="198"/>
        <v>8233.9</v>
      </c>
      <c r="N3187" s="5">
        <f t="shared" si="199"/>
        <v>483.44041098385941</v>
      </c>
      <c r="O3187" s="5" t="str">
        <f t="shared" si="196"/>
        <v/>
      </c>
      <c r="P3187" s="43" t="str">
        <f t="shared" si="197"/>
        <v>insert into noskrien_reit (dalibnieks, rez,skriesim_db,sacensibas) values ('Standzeniece Līga',8233.9,'','Lattelecom Rīgas maratons – pusmaratona distance');</v>
      </c>
    </row>
    <row r="3188" spans="1:16" x14ac:dyDescent="0.2">
      <c r="A3188" s="26" t="s">
        <v>29255</v>
      </c>
      <c r="B3188" s="27" t="s">
        <v>106</v>
      </c>
      <c r="C3188" s="27" t="s">
        <v>532</v>
      </c>
      <c r="D3188" s="27">
        <v>1972</v>
      </c>
      <c r="E3188" s="27" t="s">
        <v>6214</v>
      </c>
      <c r="F3188" s="27" t="s">
        <v>695</v>
      </c>
      <c r="G3188" s="27" t="s">
        <v>2563</v>
      </c>
      <c r="H3188" s="27" t="s">
        <v>12426</v>
      </c>
      <c r="I3188" s="27" t="s">
        <v>21002</v>
      </c>
      <c r="J3188" s="27">
        <v>2</v>
      </c>
      <c r="K3188" s="27">
        <v>17</v>
      </c>
      <c r="L3188" s="5">
        <v>14.2</v>
      </c>
      <c r="M3188" s="5">
        <f t="shared" si="198"/>
        <v>8234.2000000000007</v>
      </c>
      <c r="N3188" s="5">
        <f t="shared" si="199"/>
        <v>483.42279760025252</v>
      </c>
      <c r="O3188" s="5" t="str">
        <f t="shared" si="196"/>
        <v/>
      </c>
      <c r="P3188" s="43" t="str">
        <f t="shared" si="197"/>
        <v>insert into noskrien_reit (dalibnieks, rez,skriesim_db,sacensibas) values ('Standzenieks Mārcis',8234.2,'','Lattelecom Rīgas maratons – pusmaratona distance');</v>
      </c>
    </row>
    <row r="3189" spans="1:16" x14ac:dyDescent="0.2">
      <c r="A3189" s="26" t="s">
        <v>29256</v>
      </c>
      <c r="B3189" s="28" t="s">
        <v>24</v>
      </c>
      <c r="C3189" s="28" t="s">
        <v>12427</v>
      </c>
      <c r="D3189" s="28">
        <v>1980</v>
      </c>
      <c r="E3189" s="28" t="s">
        <v>2564</v>
      </c>
      <c r="F3189" s="28" t="s">
        <v>5907</v>
      </c>
      <c r="G3189" s="28" t="s">
        <v>2563</v>
      </c>
      <c r="H3189" s="28" t="s">
        <v>12428</v>
      </c>
      <c r="I3189" s="28" t="s">
        <v>21003</v>
      </c>
      <c r="J3189" s="28">
        <v>2</v>
      </c>
      <c r="K3189" s="28">
        <v>17</v>
      </c>
      <c r="L3189" s="5">
        <v>14.8</v>
      </c>
      <c r="M3189" s="5">
        <f t="shared" si="198"/>
        <v>8234.7999999999993</v>
      </c>
      <c r="N3189" s="5">
        <f t="shared" si="199"/>
        <v>483.38757468305243</v>
      </c>
      <c r="O3189" s="5" t="str">
        <f t="shared" si="196"/>
        <v/>
      </c>
      <c r="P3189" s="43" t="str">
        <f t="shared" si="197"/>
        <v>insert into noskrien_reit (dalibnieks, rez,skriesim_db,sacensibas) values ('Suprunovičs Artūrs',8234.8,'','Lattelecom Rīgas maratons – pusmaratona distance');</v>
      </c>
    </row>
    <row r="3190" spans="1:16" x14ac:dyDescent="0.2">
      <c r="A3190" s="26" t="s">
        <v>29257</v>
      </c>
      <c r="B3190" s="27" t="s">
        <v>1413</v>
      </c>
      <c r="C3190" s="27" t="s">
        <v>12429</v>
      </c>
      <c r="D3190" s="27">
        <v>1980</v>
      </c>
      <c r="E3190" s="27" t="s">
        <v>6202</v>
      </c>
      <c r="F3190" s="27" t="s">
        <v>8562</v>
      </c>
      <c r="G3190" s="27" t="s">
        <v>2563</v>
      </c>
      <c r="H3190" s="27" t="s">
        <v>12430</v>
      </c>
      <c r="I3190" s="27" t="s">
        <v>21004</v>
      </c>
      <c r="J3190" s="27">
        <v>2</v>
      </c>
      <c r="K3190" s="27">
        <v>17</v>
      </c>
      <c r="L3190" s="5">
        <v>14.1</v>
      </c>
      <c r="M3190" s="5">
        <f t="shared" si="198"/>
        <v>8234.1</v>
      </c>
      <c r="N3190" s="5">
        <f t="shared" si="199"/>
        <v>483.42866858551633</v>
      </c>
      <c r="O3190" s="5" t="str">
        <f t="shared" si="196"/>
        <v/>
      </c>
      <c r="P3190" s="43" t="str">
        <f t="shared" si="197"/>
        <v>insert into noskrien_reit (dalibnieks, rez,skriesim_db,sacensibas) values ('Plinte Līva',8234.1,'','Lattelecom Rīgas maratons – pusmaratona distance');</v>
      </c>
    </row>
    <row r="3191" spans="1:16" x14ac:dyDescent="0.2">
      <c r="A3191" s="26" t="s">
        <v>29258</v>
      </c>
      <c r="B3191" s="28" t="s">
        <v>3475</v>
      </c>
      <c r="C3191" s="28" t="s">
        <v>12431</v>
      </c>
      <c r="D3191" s="28">
        <v>1987</v>
      </c>
      <c r="E3191" s="28" t="s">
        <v>2564</v>
      </c>
      <c r="F3191" s="28"/>
      <c r="G3191" s="28" t="s">
        <v>2614</v>
      </c>
      <c r="H3191" s="28" t="s">
        <v>12432</v>
      </c>
      <c r="I3191" s="28" t="s">
        <v>21005</v>
      </c>
      <c r="J3191" s="28">
        <v>2</v>
      </c>
      <c r="K3191" s="28">
        <v>17</v>
      </c>
      <c r="L3191" s="5">
        <v>16.2</v>
      </c>
      <c r="M3191" s="5">
        <f t="shared" si="198"/>
        <v>8236.2000000000007</v>
      </c>
      <c r="N3191" s="5">
        <f t="shared" si="199"/>
        <v>483.30540783370969</v>
      </c>
      <c r="O3191" s="5" t="str">
        <f t="shared" si="196"/>
        <v/>
      </c>
      <c r="P3191" s="43" t="str">
        <f t="shared" si="197"/>
        <v>insert into noskrien_reit (dalibnieks, rez,skriesim_db,sacensibas) values ('Krasnevkiy Roman',8236.2,'','Lattelecom Rīgas maratons – pusmaratona distance');</v>
      </c>
    </row>
    <row r="3192" spans="1:16" x14ac:dyDescent="0.2">
      <c r="A3192" s="26" t="s">
        <v>29259</v>
      </c>
      <c r="B3192" s="27" t="s">
        <v>12433</v>
      </c>
      <c r="C3192" s="27" t="s">
        <v>12434</v>
      </c>
      <c r="D3192" s="27">
        <v>1975</v>
      </c>
      <c r="E3192" s="27" t="s">
        <v>6214</v>
      </c>
      <c r="F3192" s="27" t="s">
        <v>12435</v>
      </c>
      <c r="G3192" s="27" t="s">
        <v>2798</v>
      </c>
      <c r="H3192" s="27" t="s">
        <v>12436</v>
      </c>
      <c r="I3192" s="27" t="s">
        <v>21006</v>
      </c>
      <c r="J3192" s="27">
        <v>2</v>
      </c>
      <c r="K3192" s="27">
        <v>17</v>
      </c>
      <c r="L3192" s="5">
        <v>18.2</v>
      </c>
      <c r="M3192" s="5">
        <f t="shared" si="198"/>
        <v>8238.2000000000007</v>
      </c>
      <c r="N3192" s="5">
        <f t="shared" si="199"/>
        <v>483.1880750649413</v>
      </c>
      <c r="O3192" s="5" t="str">
        <f t="shared" si="196"/>
        <v/>
      </c>
      <c r="P3192" s="43" t="str">
        <f t="shared" si="197"/>
        <v>insert into noskrien_reit (dalibnieks, rez,skriesim_db,sacensibas) values ('Schwarz Nicolai',8238.2,'','Lattelecom Rīgas maratons – pusmaratona distance');</v>
      </c>
    </row>
    <row r="3193" spans="1:16" x14ac:dyDescent="0.2">
      <c r="A3193" s="26" t="s">
        <v>29260</v>
      </c>
      <c r="B3193" s="28" t="s">
        <v>2796</v>
      </c>
      <c r="C3193" s="28" t="s">
        <v>12437</v>
      </c>
      <c r="D3193" s="28">
        <v>1973</v>
      </c>
      <c r="E3193" s="28" t="s">
        <v>6214</v>
      </c>
      <c r="F3193" s="28"/>
      <c r="G3193" s="28" t="s">
        <v>2798</v>
      </c>
      <c r="H3193" s="28" t="s">
        <v>12438</v>
      </c>
      <c r="I3193" s="28" t="s">
        <v>21007</v>
      </c>
      <c r="J3193" s="28">
        <v>2</v>
      </c>
      <c r="K3193" s="28">
        <v>17</v>
      </c>
      <c r="L3193" s="5">
        <v>18.899999999999999</v>
      </c>
      <c r="M3193" s="5">
        <f t="shared" si="198"/>
        <v>8238.9</v>
      </c>
      <c r="N3193" s="5">
        <f t="shared" si="199"/>
        <v>483.14702205391495</v>
      </c>
      <c r="O3193" s="5" t="str">
        <f t="shared" si="196"/>
        <v/>
      </c>
      <c r="P3193" s="43" t="str">
        <f t="shared" si="197"/>
        <v>insert into noskrien_reit (dalibnieks, rez,skriesim_db,sacensibas) values ('Feist Mario',8238.9,'','Lattelecom Rīgas maratons – pusmaratona distance');</v>
      </c>
    </row>
    <row r="3194" spans="1:16" x14ac:dyDescent="0.2">
      <c r="A3194" s="26" t="s">
        <v>29261</v>
      </c>
      <c r="B3194" s="27" t="s">
        <v>6160</v>
      </c>
      <c r="C3194" s="27" t="s">
        <v>12439</v>
      </c>
      <c r="D3194" s="27">
        <v>1971</v>
      </c>
      <c r="E3194" s="27" t="s">
        <v>6399</v>
      </c>
      <c r="F3194" s="27" t="s">
        <v>12353</v>
      </c>
      <c r="G3194" s="27" t="s">
        <v>2682</v>
      </c>
      <c r="H3194" s="27" t="s">
        <v>12440</v>
      </c>
      <c r="I3194" s="27" t="s">
        <v>21008</v>
      </c>
      <c r="J3194" s="27">
        <v>2</v>
      </c>
      <c r="K3194" s="27">
        <v>17</v>
      </c>
      <c r="L3194" s="5">
        <v>19.2</v>
      </c>
      <c r="M3194" s="5">
        <f t="shared" si="198"/>
        <v>8239.2000000000007</v>
      </c>
      <c r="N3194" s="5">
        <f t="shared" si="199"/>
        <v>483.12943004175156</v>
      </c>
      <c r="O3194" s="5" t="str">
        <f t="shared" si="196"/>
        <v/>
      </c>
      <c r="P3194" s="43" t="str">
        <f t="shared" si="197"/>
        <v>insert into noskrien_reit (dalibnieks, rez,skriesim_db,sacensibas) values ('Siiner Triin',8239.2,'','Lattelecom Rīgas maratons – pusmaratona distance');</v>
      </c>
    </row>
    <row r="3195" spans="1:16" x14ac:dyDescent="0.2">
      <c r="A3195" s="26" t="s">
        <v>29262</v>
      </c>
      <c r="B3195" s="28" t="s">
        <v>2146</v>
      </c>
      <c r="C3195" s="28" t="s">
        <v>12441</v>
      </c>
      <c r="D3195" s="28">
        <v>1987</v>
      </c>
      <c r="E3195" s="28" t="s">
        <v>2564</v>
      </c>
      <c r="F3195" s="28" t="s">
        <v>2918</v>
      </c>
      <c r="G3195" s="28" t="s">
        <v>2563</v>
      </c>
      <c r="H3195" s="28" t="s">
        <v>12442</v>
      </c>
      <c r="I3195" s="28" t="s">
        <v>21009</v>
      </c>
      <c r="J3195" s="28">
        <v>2</v>
      </c>
      <c r="K3195" s="28">
        <v>17</v>
      </c>
      <c r="L3195" s="5">
        <v>26.4</v>
      </c>
      <c r="M3195" s="5">
        <f t="shared" si="198"/>
        <v>8246.4</v>
      </c>
      <c r="N3195" s="5">
        <f t="shared" si="199"/>
        <v>482.70760574311214</v>
      </c>
      <c r="O3195" s="5" t="str">
        <f t="shared" si="196"/>
        <v/>
      </c>
      <c r="P3195" s="43" t="str">
        <f t="shared" si="197"/>
        <v>insert into noskrien_reit (dalibnieks, rez,skriesim_db,sacensibas) values ('Nēliuss Uģis',8246.4,'','Lattelecom Rīgas maratons – pusmaratona distance');</v>
      </c>
    </row>
    <row r="3196" spans="1:16" x14ac:dyDescent="0.2">
      <c r="A3196" s="26" t="s">
        <v>29263</v>
      </c>
      <c r="B3196" s="27" t="s">
        <v>5870</v>
      </c>
      <c r="C3196" s="27" t="s">
        <v>12443</v>
      </c>
      <c r="D3196" s="27">
        <v>1956</v>
      </c>
      <c r="E3196" s="27" t="s">
        <v>6399</v>
      </c>
      <c r="F3196" s="27" t="s">
        <v>3548</v>
      </c>
      <c r="G3196" s="27" t="s">
        <v>2798</v>
      </c>
      <c r="H3196" s="27" t="s">
        <v>12444</v>
      </c>
      <c r="I3196" s="27" t="s">
        <v>21010</v>
      </c>
      <c r="J3196" s="27">
        <v>2</v>
      </c>
      <c r="K3196" s="27">
        <v>17</v>
      </c>
      <c r="L3196" s="5">
        <v>29.6</v>
      </c>
      <c r="M3196" s="5">
        <f t="shared" si="198"/>
        <v>8249.6</v>
      </c>
      <c r="N3196" s="5">
        <f t="shared" si="199"/>
        <v>482.52036462373934</v>
      </c>
      <c r="O3196" s="5" t="str">
        <f t="shared" si="196"/>
        <v/>
      </c>
      <c r="P3196" s="43" t="str">
        <f t="shared" si="197"/>
        <v>insert into noskrien_reit (dalibnieks, rez,skriesim_db,sacensibas) values ('Schnöwitz Dieter',8249.6,'','Lattelecom Rīgas maratons – pusmaratona distance');</v>
      </c>
    </row>
    <row r="3197" spans="1:16" x14ac:dyDescent="0.2">
      <c r="A3197" s="26" t="s">
        <v>29264</v>
      </c>
      <c r="B3197" s="28" t="s">
        <v>20</v>
      </c>
      <c r="C3197" s="28" t="s">
        <v>12445</v>
      </c>
      <c r="D3197" s="28">
        <v>1992</v>
      </c>
      <c r="E3197" s="28" t="s">
        <v>6202</v>
      </c>
      <c r="F3197" s="28" t="s">
        <v>12446</v>
      </c>
      <c r="G3197" s="28" t="s">
        <v>2563</v>
      </c>
      <c r="H3197" s="28" t="s">
        <v>12447</v>
      </c>
      <c r="I3197" s="28" t="s">
        <v>21011</v>
      </c>
      <c r="J3197" s="28">
        <v>2</v>
      </c>
      <c r="K3197" s="28">
        <v>17</v>
      </c>
      <c r="L3197" s="5">
        <v>30.9</v>
      </c>
      <c r="M3197" s="5">
        <f t="shared" si="198"/>
        <v>8250.9</v>
      </c>
      <c r="N3197" s="5">
        <f t="shared" si="199"/>
        <v>482.44433940539824</v>
      </c>
      <c r="O3197" s="5" t="str">
        <f t="shared" si="196"/>
        <v/>
      </c>
      <c r="P3197" s="43" t="str">
        <f t="shared" si="197"/>
        <v>insert into noskrien_reit (dalibnieks, rez,skriesim_db,sacensibas) values ('Pakalna Līga',8250.9,'','Lattelecom Rīgas maratons – pusmaratona distance');</v>
      </c>
    </row>
    <row r="3198" spans="1:16" x14ac:dyDescent="0.2">
      <c r="A3198" s="26" t="s">
        <v>29265</v>
      </c>
      <c r="B3198" s="27" t="s">
        <v>2705</v>
      </c>
      <c r="C3198" s="27" t="s">
        <v>12448</v>
      </c>
      <c r="D3198" s="27">
        <v>1969</v>
      </c>
      <c r="E3198" s="27" t="s">
        <v>6214</v>
      </c>
      <c r="F3198" s="27" t="s">
        <v>12449</v>
      </c>
      <c r="G3198" s="27" t="s">
        <v>2619</v>
      </c>
      <c r="H3198" s="27" t="s">
        <v>12450</v>
      </c>
      <c r="I3198" s="27" t="s">
        <v>21012</v>
      </c>
      <c r="J3198" s="27">
        <v>2</v>
      </c>
      <c r="K3198" s="27">
        <v>17</v>
      </c>
      <c r="L3198" s="5">
        <v>31.9</v>
      </c>
      <c r="M3198" s="5">
        <f t="shared" si="198"/>
        <v>8251.9</v>
      </c>
      <c r="N3198" s="5">
        <f t="shared" si="199"/>
        <v>482.38587476823517</v>
      </c>
      <c r="O3198" s="5" t="str">
        <f t="shared" si="196"/>
        <v/>
      </c>
      <c r="P3198" s="43" t="str">
        <f t="shared" si="197"/>
        <v>insert into noskrien_reit (dalibnieks, rez,skriesim_db,sacensibas) values ('Dauknys Linas',8251.9,'','Lattelecom Rīgas maratons – pusmaratona distance');</v>
      </c>
    </row>
    <row r="3199" spans="1:16" x14ac:dyDescent="0.2">
      <c r="A3199" s="26" t="s">
        <v>29266</v>
      </c>
      <c r="B3199" s="28" t="s">
        <v>12451</v>
      </c>
      <c r="C3199" s="28" t="s">
        <v>6591</v>
      </c>
      <c r="D3199" s="28">
        <v>1958</v>
      </c>
      <c r="E3199" s="28" t="s">
        <v>6399</v>
      </c>
      <c r="F3199" s="28"/>
      <c r="G3199" s="28" t="s">
        <v>2957</v>
      </c>
      <c r="H3199" s="28" t="s">
        <v>12452</v>
      </c>
      <c r="I3199" s="28" t="s">
        <v>21013</v>
      </c>
      <c r="J3199" s="28">
        <v>2</v>
      </c>
      <c r="K3199" s="28">
        <v>17</v>
      </c>
      <c r="L3199" s="5">
        <v>32.6</v>
      </c>
      <c r="M3199" s="5">
        <f t="shared" si="198"/>
        <v>8252.6</v>
      </c>
      <c r="N3199" s="5">
        <f t="shared" si="199"/>
        <v>482.34495795264519</v>
      </c>
      <c r="O3199" s="5" t="str">
        <f t="shared" si="196"/>
        <v/>
      </c>
      <c r="P3199" s="43" t="str">
        <f t="shared" si="197"/>
        <v>insert into noskrien_reit (dalibnieks, rez,skriesim_db,sacensibas) values ('Olthuis Sonja',8252.6,'','Lattelecom Rīgas maratons – pusmaratona distance');</v>
      </c>
    </row>
    <row r="3200" spans="1:16" x14ac:dyDescent="0.2">
      <c r="A3200" s="26" t="s">
        <v>29267</v>
      </c>
      <c r="B3200" s="27" t="s">
        <v>197</v>
      </c>
      <c r="C3200" s="27" t="s">
        <v>12453</v>
      </c>
      <c r="D3200" s="27">
        <v>1992</v>
      </c>
      <c r="E3200" s="27" t="s">
        <v>6202</v>
      </c>
      <c r="F3200" s="27" t="s">
        <v>2610</v>
      </c>
      <c r="G3200" s="27" t="s">
        <v>2563</v>
      </c>
      <c r="H3200" s="27" t="s">
        <v>12454</v>
      </c>
      <c r="I3200" s="27" t="s">
        <v>21014</v>
      </c>
      <c r="J3200" s="27">
        <v>2</v>
      </c>
      <c r="K3200" s="27">
        <v>17</v>
      </c>
      <c r="L3200" s="5">
        <v>32.700000000000003</v>
      </c>
      <c r="M3200" s="5">
        <f t="shared" si="198"/>
        <v>8252.7000000000007</v>
      </c>
      <c r="N3200" s="5">
        <f t="shared" si="199"/>
        <v>482.33911325990277</v>
      </c>
      <c r="O3200" s="5" t="str">
        <f t="shared" si="196"/>
        <v/>
      </c>
      <c r="P3200" s="43" t="str">
        <f t="shared" si="197"/>
        <v>insert into noskrien_reit (dalibnieks, rez,skriesim_db,sacensibas) values ('Jankovska Ieva',8252.7,'','Lattelecom Rīgas maratons – pusmaratona distance');</v>
      </c>
    </row>
    <row r="3201" spans="1:16" x14ac:dyDescent="0.2">
      <c r="A3201" s="26" t="s">
        <v>29268</v>
      </c>
      <c r="B3201" s="28" t="s">
        <v>5256</v>
      </c>
      <c r="C3201" s="28" t="s">
        <v>12455</v>
      </c>
      <c r="D3201" s="28">
        <v>1986</v>
      </c>
      <c r="E3201" s="28" t="s">
        <v>6202</v>
      </c>
      <c r="F3201" s="28" t="s">
        <v>486</v>
      </c>
      <c r="G3201" s="28" t="s">
        <v>2563</v>
      </c>
      <c r="H3201" s="28" t="s">
        <v>12456</v>
      </c>
      <c r="I3201" s="28" t="s">
        <v>21015</v>
      </c>
      <c r="J3201" s="28">
        <v>2</v>
      </c>
      <c r="K3201" s="28">
        <v>17</v>
      </c>
      <c r="L3201" s="5">
        <v>32.9</v>
      </c>
      <c r="M3201" s="5">
        <f t="shared" si="198"/>
        <v>8252.9</v>
      </c>
      <c r="N3201" s="5">
        <f t="shared" si="199"/>
        <v>482.32742429933722</v>
      </c>
      <c r="O3201" s="5" t="str">
        <f t="shared" si="196"/>
        <v/>
      </c>
      <c r="P3201" s="43" t="str">
        <f t="shared" si="197"/>
        <v>insert into noskrien_reit (dalibnieks, rez,skriesim_db,sacensibas) values ('Verpakovska Sintija',8252.9,'','Lattelecom Rīgas maratons – pusmaratona distance');</v>
      </c>
    </row>
    <row r="3202" spans="1:16" x14ac:dyDescent="0.2">
      <c r="A3202" s="26" t="s">
        <v>29269</v>
      </c>
      <c r="B3202" s="27" t="s">
        <v>1190</v>
      </c>
      <c r="C3202" s="27" t="s">
        <v>12457</v>
      </c>
      <c r="D3202" s="27">
        <v>1964</v>
      </c>
      <c r="E3202" s="27" t="s">
        <v>6214</v>
      </c>
      <c r="F3202" s="27" t="s">
        <v>695</v>
      </c>
      <c r="G3202" s="27" t="s">
        <v>2563</v>
      </c>
      <c r="H3202" s="27" t="s">
        <v>12456</v>
      </c>
      <c r="I3202" s="27" t="s">
        <v>21015</v>
      </c>
      <c r="J3202" s="27">
        <v>2</v>
      </c>
      <c r="K3202" s="27">
        <v>17</v>
      </c>
      <c r="L3202" s="5">
        <v>32.9</v>
      </c>
      <c r="M3202" s="5">
        <f t="shared" si="198"/>
        <v>8252.9</v>
      </c>
      <c r="N3202" s="5">
        <f t="shared" si="199"/>
        <v>482.32742429933722</v>
      </c>
      <c r="O3202" s="5" t="str">
        <f t="shared" ref="O3202:O3265" si="200">IF(F3202="vsk noskrien","y","")</f>
        <v/>
      </c>
      <c r="P3202" s="43" t="str">
        <f t="shared" ref="P3202:P3265" si="201">CONCATENATE("insert into noskrien_reit (dalibnieks, rez,skriesim_db,sacensibas) values ('",C3202," ",B3202,"',",M3202,",'",O3202,"','",$P$1,"');")</f>
        <v>insert into noskrien_reit (dalibnieks, rez,skriesim_db,sacensibas) values ('Bebrišs Ilgvars',8252.9,'','Lattelecom Rīgas maratons – pusmaratona distance');</v>
      </c>
    </row>
    <row r="3203" spans="1:16" x14ac:dyDescent="0.2">
      <c r="A3203" s="26" t="s">
        <v>29270</v>
      </c>
      <c r="B3203" s="28" t="s">
        <v>171</v>
      </c>
      <c r="C3203" s="28" t="s">
        <v>12458</v>
      </c>
      <c r="D3203" s="28">
        <v>1976</v>
      </c>
      <c r="E3203" s="28" t="s">
        <v>2564</v>
      </c>
      <c r="F3203" s="28"/>
      <c r="G3203" s="28" t="s">
        <v>2563</v>
      </c>
      <c r="H3203" s="28" t="s">
        <v>12459</v>
      </c>
      <c r="I3203" s="28" t="s">
        <v>21016</v>
      </c>
      <c r="J3203" s="28">
        <v>2</v>
      </c>
      <c r="K3203" s="28">
        <v>17</v>
      </c>
      <c r="L3203" s="5">
        <v>37.1</v>
      </c>
      <c r="M3203" s="5">
        <f t="shared" ref="M3203:M3266" si="202">J3203*3600+K3203*60+L3203</f>
        <v>8257.1</v>
      </c>
      <c r="N3203" s="5">
        <f t="shared" ref="N3203:N3266" si="203">$M$2/M3203*1000</f>
        <v>482.08208693124698</v>
      </c>
      <c r="O3203" s="5" t="str">
        <f t="shared" si="200"/>
        <v/>
      </c>
      <c r="P3203" s="43" t="str">
        <f t="shared" si="201"/>
        <v>insert into noskrien_reit (dalibnieks, rez,skriesim_db,sacensibas) values ('Lapsenietis Andis',8257.1,'','Lattelecom Rīgas maratons – pusmaratona distance');</v>
      </c>
    </row>
    <row r="3204" spans="1:16" x14ac:dyDescent="0.2">
      <c r="A3204" s="26" t="s">
        <v>29271</v>
      </c>
      <c r="B3204" s="27" t="s">
        <v>1157</v>
      </c>
      <c r="C3204" s="27" t="s">
        <v>4989</v>
      </c>
      <c r="D3204" s="27">
        <v>1987</v>
      </c>
      <c r="E3204" s="27" t="s">
        <v>2564</v>
      </c>
      <c r="F3204" s="27" t="s">
        <v>3155</v>
      </c>
      <c r="G3204" s="27" t="s">
        <v>2563</v>
      </c>
      <c r="H3204" s="27" t="s">
        <v>12460</v>
      </c>
      <c r="I3204" s="27" t="s">
        <v>21017</v>
      </c>
      <c r="J3204" s="27">
        <v>2</v>
      </c>
      <c r="K3204" s="27">
        <v>17</v>
      </c>
      <c r="L3204" s="5">
        <v>38.200000000000003</v>
      </c>
      <c r="M3204" s="5">
        <f t="shared" si="202"/>
        <v>8258.2000000000007</v>
      </c>
      <c r="N3204" s="5">
        <f t="shared" si="203"/>
        <v>482.01787314426872</v>
      </c>
      <c r="O3204" s="5" t="str">
        <f t="shared" si="200"/>
        <v/>
      </c>
      <c r="P3204" s="43" t="str">
        <f t="shared" si="201"/>
        <v>insert into noskrien_reit (dalibnieks, rez,skriesim_db,sacensibas) values ('Jaunzems Einārs',8258.2,'','Lattelecom Rīgas maratons – pusmaratona distance');</v>
      </c>
    </row>
    <row r="3205" spans="1:16" x14ac:dyDescent="0.2">
      <c r="A3205" s="26" t="s">
        <v>29272</v>
      </c>
      <c r="B3205" s="28" t="s">
        <v>5399</v>
      </c>
      <c r="C3205" s="28" t="s">
        <v>12313</v>
      </c>
      <c r="D3205" s="28">
        <v>1987</v>
      </c>
      <c r="E3205" s="28" t="s">
        <v>6202</v>
      </c>
      <c r="F3205" s="28" t="s">
        <v>3155</v>
      </c>
      <c r="G3205" s="28" t="s">
        <v>2563</v>
      </c>
      <c r="H3205" s="28" t="s">
        <v>12460</v>
      </c>
      <c r="I3205" s="28" t="s">
        <v>21017</v>
      </c>
      <c r="J3205" s="28">
        <v>2</v>
      </c>
      <c r="K3205" s="28">
        <v>17</v>
      </c>
      <c r="L3205" s="5">
        <v>38.200000000000003</v>
      </c>
      <c r="M3205" s="5">
        <f t="shared" si="202"/>
        <v>8258.2000000000007</v>
      </c>
      <c r="N3205" s="5">
        <f t="shared" si="203"/>
        <v>482.01787314426872</v>
      </c>
      <c r="O3205" s="5" t="str">
        <f t="shared" si="200"/>
        <v/>
      </c>
      <c r="P3205" s="43" t="str">
        <f t="shared" si="201"/>
        <v>insert into noskrien_reit (dalibnieks, rez,skriesim_db,sacensibas) values ('Kazaka Arta',8258.2,'','Lattelecom Rīgas maratons – pusmaratona distance');</v>
      </c>
    </row>
    <row r="3206" spans="1:16" x14ac:dyDescent="0.2">
      <c r="A3206" s="26" t="s">
        <v>29273</v>
      </c>
      <c r="B3206" s="27" t="s">
        <v>1472</v>
      </c>
      <c r="C3206" s="27" t="s">
        <v>12461</v>
      </c>
      <c r="D3206" s="27">
        <v>1985</v>
      </c>
      <c r="E3206" s="27" t="s">
        <v>6202</v>
      </c>
      <c r="F3206" s="27" t="s">
        <v>4237</v>
      </c>
      <c r="G3206" s="27" t="s">
        <v>2563</v>
      </c>
      <c r="H3206" s="27" t="s">
        <v>12462</v>
      </c>
      <c r="I3206" s="27" t="s">
        <v>21018</v>
      </c>
      <c r="J3206" s="27">
        <v>2</v>
      </c>
      <c r="K3206" s="27">
        <v>17</v>
      </c>
      <c r="L3206" s="5">
        <v>38.1</v>
      </c>
      <c r="M3206" s="5">
        <f t="shared" si="202"/>
        <v>8258.1</v>
      </c>
      <c r="N3206" s="5">
        <f t="shared" si="203"/>
        <v>482.02371005437084</v>
      </c>
      <c r="O3206" s="5" t="str">
        <f t="shared" si="200"/>
        <v/>
      </c>
      <c r="P3206" s="43" t="str">
        <f t="shared" si="201"/>
        <v>insert into noskrien_reit (dalibnieks, rez,skriesim_db,sacensibas) values ('Dambīte-Baranovska Jolanta',8258.1,'','Lattelecom Rīgas maratons – pusmaratona distance');</v>
      </c>
    </row>
    <row r="3207" spans="1:16" x14ac:dyDescent="0.2">
      <c r="A3207" s="26" t="s">
        <v>29274</v>
      </c>
      <c r="B3207" s="28" t="s">
        <v>950</v>
      </c>
      <c r="C3207" s="28" t="s">
        <v>12463</v>
      </c>
      <c r="D3207" s="28">
        <v>1987</v>
      </c>
      <c r="E3207" s="28" t="s">
        <v>6202</v>
      </c>
      <c r="F3207" s="28" t="s">
        <v>11818</v>
      </c>
      <c r="G3207" s="28" t="s">
        <v>2614</v>
      </c>
      <c r="H3207" s="28" t="s">
        <v>12464</v>
      </c>
      <c r="I3207" s="28" t="s">
        <v>21019</v>
      </c>
      <c r="J3207" s="28">
        <v>2</v>
      </c>
      <c r="K3207" s="28">
        <v>17</v>
      </c>
      <c r="L3207" s="5">
        <v>39.200000000000003</v>
      </c>
      <c r="M3207" s="5">
        <f t="shared" si="202"/>
        <v>8259.2000000000007</v>
      </c>
      <c r="N3207" s="5">
        <f t="shared" si="203"/>
        <v>481.95951181712508</v>
      </c>
      <c r="O3207" s="5" t="str">
        <f t="shared" si="200"/>
        <v/>
      </c>
      <c r="P3207" s="43" t="str">
        <f t="shared" si="201"/>
        <v>insert into noskrien_reit (dalibnieks, rez,skriesim_db,sacensibas) values ('Kuznetsova Olga',8259.2,'','Lattelecom Rīgas maratons – pusmaratona distance');</v>
      </c>
    </row>
    <row r="3208" spans="1:16" x14ac:dyDescent="0.2">
      <c r="A3208" s="26" t="s">
        <v>29275</v>
      </c>
      <c r="B3208" s="27" t="s">
        <v>18</v>
      </c>
      <c r="C3208" s="27" t="s">
        <v>12465</v>
      </c>
      <c r="D3208" s="27">
        <v>1988</v>
      </c>
      <c r="E3208" s="27" t="s">
        <v>6202</v>
      </c>
      <c r="F3208" s="27" t="s">
        <v>4554</v>
      </c>
      <c r="G3208" s="27" t="s">
        <v>2563</v>
      </c>
      <c r="H3208" s="27" t="s">
        <v>12466</v>
      </c>
      <c r="I3208" s="27" t="s">
        <v>21020</v>
      </c>
      <c r="J3208" s="27">
        <v>2</v>
      </c>
      <c r="K3208" s="27">
        <v>17</v>
      </c>
      <c r="L3208" s="5">
        <v>40.700000000000003</v>
      </c>
      <c r="M3208" s="5">
        <f t="shared" si="202"/>
        <v>8260.7000000000007</v>
      </c>
      <c r="N3208" s="5">
        <f t="shared" si="203"/>
        <v>481.87199631992439</v>
      </c>
      <c r="O3208" s="5" t="str">
        <f t="shared" si="200"/>
        <v/>
      </c>
      <c r="P3208" s="43" t="str">
        <f t="shared" si="201"/>
        <v>insert into noskrien_reit (dalibnieks, rez,skriesim_db,sacensibas) values ('Geisa Inga',8260.7,'','Lattelecom Rīgas maratons – pusmaratona distance');</v>
      </c>
    </row>
    <row r="3209" spans="1:16" x14ac:dyDescent="0.2">
      <c r="A3209" s="26" t="s">
        <v>29276</v>
      </c>
      <c r="B3209" s="28" t="s">
        <v>12467</v>
      </c>
      <c r="C3209" s="28" t="s">
        <v>12468</v>
      </c>
      <c r="D3209" s="28">
        <v>1972</v>
      </c>
      <c r="E3209" s="28" t="s">
        <v>6399</v>
      </c>
      <c r="F3209" s="28"/>
      <c r="G3209" s="28" t="s">
        <v>2563</v>
      </c>
      <c r="H3209" s="28" t="s">
        <v>12469</v>
      </c>
      <c r="I3209" s="28" t="s">
        <v>21021</v>
      </c>
      <c r="J3209" s="28">
        <v>2</v>
      </c>
      <c r="K3209" s="28">
        <v>17</v>
      </c>
      <c r="L3209" s="5">
        <v>40.1</v>
      </c>
      <c r="M3209" s="5">
        <f t="shared" si="202"/>
        <v>8260.1</v>
      </c>
      <c r="N3209" s="5">
        <f t="shared" si="203"/>
        <v>481.90699870461611</v>
      </c>
      <c r="O3209" s="5" t="str">
        <f t="shared" si="200"/>
        <v/>
      </c>
      <c r="P3209" s="43" t="str">
        <f t="shared" si="201"/>
        <v>insert into noskrien_reit (dalibnieks, rez,skriesim_db,sacensibas) values ('Findorak Wendi',8260.1,'','Lattelecom Rīgas maratons – pusmaratona distance');</v>
      </c>
    </row>
    <row r="3210" spans="1:16" x14ac:dyDescent="0.2">
      <c r="A3210" s="26" t="s">
        <v>29277</v>
      </c>
      <c r="B3210" s="27" t="s">
        <v>26</v>
      </c>
      <c r="C3210" s="27" t="s">
        <v>12470</v>
      </c>
      <c r="D3210" s="27">
        <v>1984</v>
      </c>
      <c r="E3210" s="27" t="s">
        <v>2564</v>
      </c>
      <c r="F3210" s="27" t="s">
        <v>3249</v>
      </c>
      <c r="G3210" s="27" t="s">
        <v>2563</v>
      </c>
      <c r="H3210" s="27" t="s">
        <v>12471</v>
      </c>
      <c r="I3210" s="27" t="s">
        <v>21022</v>
      </c>
      <c r="J3210" s="27">
        <v>2</v>
      </c>
      <c r="K3210" s="27">
        <v>17</v>
      </c>
      <c r="L3210" s="5">
        <v>40.9</v>
      </c>
      <c r="M3210" s="5">
        <f t="shared" si="202"/>
        <v>8260.9</v>
      </c>
      <c r="N3210" s="5">
        <f t="shared" si="203"/>
        <v>481.86032998825794</v>
      </c>
      <c r="O3210" s="5" t="str">
        <f t="shared" si="200"/>
        <v/>
      </c>
      <c r="P3210" s="43" t="str">
        <f t="shared" si="201"/>
        <v>insert into noskrien_reit (dalibnieks, rez,skriesim_db,sacensibas) values ('Žunda Māris',8260.9,'','Lattelecom Rīgas maratons – pusmaratona distance');</v>
      </c>
    </row>
    <row r="3211" spans="1:16" x14ac:dyDescent="0.2">
      <c r="A3211" s="26" t="s">
        <v>29278</v>
      </c>
      <c r="B3211" s="28" t="s">
        <v>892</v>
      </c>
      <c r="C3211" s="28" t="s">
        <v>12472</v>
      </c>
      <c r="D3211" s="28">
        <v>1984</v>
      </c>
      <c r="E3211" s="28" t="s">
        <v>6202</v>
      </c>
      <c r="F3211" s="28"/>
      <c r="G3211" s="28" t="s">
        <v>2563</v>
      </c>
      <c r="H3211" s="28" t="s">
        <v>12473</v>
      </c>
      <c r="I3211" s="28" t="s">
        <v>21023</v>
      </c>
      <c r="J3211" s="28">
        <v>2</v>
      </c>
      <c r="K3211" s="28">
        <v>17</v>
      </c>
      <c r="L3211" s="5">
        <v>43.7</v>
      </c>
      <c r="M3211" s="5">
        <f t="shared" si="202"/>
        <v>8263.7000000000007</v>
      </c>
      <c r="N3211" s="5">
        <f t="shared" si="203"/>
        <v>481.69706063869688</v>
      </c>
      <c r="O3211" s="5" t="str">
        <f t="shared" si="200"/>
        <v/>
      </c>
      <c r="P3211" s="43" t="str">
        <f t="shared" si="201"/>
        <v>insert into noskrien_reit (dalibnieks, rez,skriesim_db,sacensibas) values ('Inkina Ērika',8263.7,'','Lattelecom Rīgas maratons – pusmaratona distance');</v>
      </c>
    </row>
    <row r="3212" spans="1:16" x14ac:dyDescent="0.2">
      <c r="A3212" s="26" t="s">
        <v>29279</v>
      </c>
      <c r="B3212" s="27" t="s">
        <v>6852</v>
      </c>
      <c r="C3212" s="27" t="s">
        <v>6785</v>
      </c>
      <c r="D3212" s="27">
        <v>1981</v>
      </c>
      <c r="E3212" s="27" t="s">
        <v>2564</v>
      </c>
      <c r="F3212" s="27" t="s">
        <v>614</v>
      </c>
      <c r="G3212" s="27" t="s">
        <v>2563</v>
      </c>
      <c r="H3212" s="27" t="s">
        <v>12474</v>
      </c>
      <c r="I3212" s="27" t="s">
        <v>21024</v>
      </c>
      <c r="J3212" s="27">
        <v>2</v>
      </c>
      <c r="K3212" s="27">
        <v>17</v>
      </c>
      <c r="L3212" s="5">
        <v>44.7</v>
      </c>
      <c r="M3212" s="5">
        <f t="shared" si="202"/>
        <v>8264.7000000000007</v>
      </c>
      <c r="N3212" s="5">
        <f t="shared" si="203"/>
        <v>481.63877696710102</v>
      </c>
      <c r="O3212" s="5" t="str">
        <f t="shared" si="200"/>
        <v/>
      </c>
      <c r="P3212" s="43" t="str">
        <f t="shared" si="201"/>
        <v>insert into noskrien_reit (dalibnieks, rez,skriesim_db,sacensibas) values ('Skudra Ronalds',8264.7,'','Lattelecom Rīgas maratons – pusmaratona distance');</v>
      </c>
    </row>
    <row r="3213" spans="1:16" x14ac:dyDescent="0.2">
      <c r="A3213" s="26" t="s">
        <v>29280</v>
      </c>
      <c r="B3213" s="28" t="s">
        <v>12475</v>
      </c>
      <c r="C3213" s="28" t="s">
        <v>12476</v>
      </c>
      <c r="D3213" s="28">
        <v>1986</v>
      </c>
      <c r="E3213" s="28" t="s">
        <v>2564</v>
      </c>
      <c r="F3213" s="28" t="s">
        <v>3249</v>
      </c>
      <c r="G3213" s="28" t="s">
        <v>2563</v>
      </c>
      <c r="H3213" s="28" t="s">
        <v>12477</v>
      </c>
      <c r="I3213" s="28" t="s">
        <v>21025</v>
      </c>
      <c r="J3213" s="28">
        <v>2</v>
      </c>
      <c r="K3213" s="28">
        <v>17</v>
      </c>
      <c r="L3213" s="5">
        <v>46</v>
      </c>
      <c r="M3213" s="5">
        <f t="shared" si="202"/>
        <v>8266</v>
      </c>
      <c r="N3213" s="5">
        <f t="shared" si="203"/>
        <v>481.56302927655452</v>
      </c>
      <c r="O3213" s="5" t="str">
        <f t="shared" si="200"/>
        <v/>
      </c>
      <c r="P3213" s="43" t="str">
        <f t="shared" si="201"/>
        <v>insert into noskrien_reit (dalibnieks, rez,skriesim_db,sacensibas) values ('Kļimovičs Žans',8266,'','Lattelecom Rīgas maratons – pusmaratona distance');</v>
      </c>
    </row>
    <row r="3214" spans="1:16" x14ac:dyDescent="0.2">
      <c r="A3214" s="26" t="s">
        <v>29281</v>
      </c>
      <c r="B3214" s="27" t="s">
        <v>2416</v>
      </c>
      <c r="C3214" s="27" t="s">
        <v>12478</v>
      </c>
      <c r="D3214" s="27">
        <v>1990</v>
      </c>
      <c r="E3214" s="27" t="s">
        <v>6202</v>
      </c>
      <c r="F3214" s="27"/>
      <c r="G3214" s="27" t="s">
        <v>2563</v>
      </c>
      <c r="H3214" s="27" t="s">
        <v>12479</v>
      </c>
      <c r="I3214" s="27" t="s">
        <v>21026</v>
      </c>
      <c r="J3214" s="27">
        <v>2</v>
      </c>
      <c r="K3214" s="27">
        <v>17</v>
      </c>
      <c r="L3214" s="5">
        <v>48</v>
      </c>
      <c r="M3214" s="5">
        <f t="shared" si="202"/>
        <v>8268</v>
      </c>
      <c r="N3214" s="5">
        <f t="shared" si="203"/>
        <v>481.44654088050316</v>
      </c>
      <c r="O3214" s="5" t="str">
        <f t="shared" si="200"/>
        <v/>
      </c>
      <c r="P3214" s="43" t="str">
        <f t="shared" si="201"/>
        <v>insert into noskrien_reit (dalibnieks, rez,skriesim_db,sacensibas) values ('Kusiņa Daina',8268,'','Lattelecom Rīgas maratons – pusmaratona distance');</v>
      </c>
    </row>
    <row r="3215" spans="1:16" x14ac:dyDescent="0.2">
      <c r="A3215" s="26" t="s">
        <v>29282</v>
      </c>
      <c r="B3215" s="28" t="s">
        <v>950</v>
      </c>
      <c r="C3215" s="28" t="s">
        <v>12480</v>
      </c>
      <c r="D3215" s="28">
        <v>1991</v>
      </c>
      <c r="E3215" s="28" t="s">
        <v>6202</v>
      </c>
      <c r="F3215" s="28"/>
      <c r="G3215" s="28" t="s">
        <v>2614</v>
      </c>
      <c r="H3215" s="28" t="s">
        <v>12481</v>
      </c>
      <c r="I3215" s="28" t="s">
        <v>21027</v>
      </c>
      <c r="J3215" s="28">
        <v>2</v>
      </c>
      <c r="K3215" s="28">
        <v>17</v>
      </c>
      <c r="L3215" s="5">
        <v>48.4</v>
      </c>
      <c r="M3215" s="5">
        <f t="shared" si="202"/>
        <v>8268.4</v>
      </c>
      <c r="N3215" s="5">
        <f t="shared" si="203"/>
        <v>481.4232499637173</v>
      </c>
      <c r="O3215" s="5" t="str">
        <f t="shared" si="200"/>
        <v/>
      </c>
      <c r="P3215" s="43" t="str">
        <f t="shared" si="201"/>
        <v>insert into noskrien_reit (dalibnieks, rez,skriesim_db,sacensibas) values ('Iankina Olga',8268.4,'','Lattelecom Rīgas maratons – pusmaratona distance');</v>
      </c>
    </row>
    <row r="3216" spans="1:16" x14ac:dyDescent="0.2">
      <c r="A3216" s="26" t="s">
        <v>29283</v>
      </c>
      <c r="B3216" s="27" t="s">
        <v>164</v>
      </c>
      <c r="C3216" s="27" t="s">
        <v>12482</v>
      </c>
      <c r="D3216" s="27">
        <v>1991</v>
      </c>
      <c r="E3216" s="27" t="s">
        <v>6202</v>
      </c>
      <c r="F3216" s="27" t="s">
        <v>7261</v>
      </c>
      <c r="G3216" s="27" t="s">
        <v>2563</v>
      </c>
      <c r="H3216" s="27" t="s">
        <v>12483</v>
      </c>
      <c r="I3216" s="27" t="s">
        <v>21028</v>
      </c>
      <c r="J3216" s="27">
        <v>2</v>
      </c>
      <c r="K3216" s="27">
        <v>17</v>
      </c>
      <c r="L3216" s="5">
        <v>50.5</v>
      </c>
      <c r="M3216" s="5">
        <f t="shared" si="202"/>
        <v>8270.5</v>
      </c>
      <c r="N3216" s="5">
        <f t="shared" si="203"/>
        <v>481.30100961247808</v>
      </c>
      <c r="O3216" s="5" t="str">
        <f t="shared" si="200"/>
        <v/>
      </c>
      <c r="P3216" s="43" t="str">
        <f t="shared" si="201"/>
        <v>insert into noskrien_reit (dalibnieks, rez,skriesim_db,sacensibas) values ('Kampare Anete',8270.5,'','Lattelecom Rīgas maratons – pusmaratona distance');</v>
      </c>
    </row>
    <row r="3217" spans="1:16" x14ac:dyDescent="0.2">
      <c r="A3217" s="26" t="s">
        <v>29284</v>
      </c>
      <c r="B3217" s="28" t="s">
        <v>5396</v>
      </c>
      <c r="C3217" s="28" t="s">
        <v>12484</v>
      </c>
      <c r="D3217" s="28">
        <v>1984</v>
      </c>
      <c r="E3217" s="28" t="s">
        <v>6202</v>
      </c>
      <c r="F3217" s="28" t="s">
        <v>2643</v>
      </c>
      <c r="G3217" s="28" t="s">
        <v>2614</v>
      </c>
      <c r="H3217" s="28" t="s">
        <v>12485</v>
      </c>
      <c r="I3217" s="28" t="s">
        <v>21029</v>
      </c>
      <c r="J3217" s="28">
        <v>2</v>
      </c>
      <c r="K3217" s="28">
        <v>17</v>
      </c>
      <c r="L3217" s="5">
        <v>53.9</v>
      </c>
      <c r="M3217" s="5">
        <f t="shared" si="202"/>
        <v>8273.9</v>
      </c>
      <c r="N3217" s="5">
        <f t="shared" si="203"/>
        <v>481.10322822369142</v>
      </c>
      <c r="O3217" s="5" t="str">
        <f t="shared" si="200"/>
        <v/>
      </c>
      <c r="P3217" s="43" t="str">
        <f t="shared" si="201"/>
        <v>insert into noskrien_reit (dalibnieks, rez,skriesim_db,sacensibas) values ('Rudenko Anna',8273.9,'','Lattelecom Rīgas maratons – pusmaratona distance');</v>
      </c>
    </row>
    <row r="3218" spans="1:16" x14ac:dyDescent="0.2">
      <c r="A3218" s="26" t="s">
        <v>29285</v>
      </c>
      <c r="B3218" s="27" t="s">
        <v>12486</v>
      </c>
      <c r="C3218" s="27" t="s">
        <v>12487</v>
      </c>
      <c r="D3218" s="27">
        <v>1990</v>
      </c>
      <c r="E3218" s="27" t="s">
        <v>6202</v>
      </c>
      <c r="F3218" s="27"/>
      <c r="G3218" s="27" t="s">
        <v>2614</v>
      </c>
      <c r="H3218" s="27" t="s">
        <v>12488</v>
      </c>
      <c r="I3218" s="27" t="s">
        <v>21030</v>
      </c>
      <c r="J3218" s="27">
        <v>2</v>
      </c>
      <c r="K3218" s="27">
        <v>17</v>
      </c>
      <c r="L3218" s="5">
        <v>54.5</v>
      </c>
      <c r="M3218" s="5">
        <f t="shared" si="202"/>
        <v>8274.5</v>
      </c>
      <c r="N3218" s="5">
        <f t="shared" si="203"/>
        <v>481.06834249803615</v>
      </c>
      <c r="O3218" s="5" t="str">
        <f t="shared" si="200"/>
        <v/>
      </c>
      <c r="P3218" s="43" t="str">
        <f t="shared" si="201"/>
        <v>insert into noskrien_reit (dalibnieks, rez,skriesim_db,sacensibas) values ('Gorbina Evgenia',8274.5,'','Lattelecom Rīgas maratons – pusmaratona distance');</v>
      </c>
    </row>
    <row r="3219" spans="1:16" x14ac:dyDescent="0.2">
      <c r="A3219" s="26" t="s">
        <v>29286</v>
      </c>
      <c r="B3219" s="28" t="s">
        <v>355</v>
      </c>
      <c r="C3219" s="28" t="s">
        <v>12489</v>
      </c>
      <c r="D3219" s="28">
        <v>1989</v>
      </c>
      <c r="E3219" s="28" t="s">
        <v>2564</v>
      </c>
      <c r="F3219" s="28" t="s">
        <v>695</v>
      </c>
      <c r="G3219" s="28" t="s">
        <v>2563</v>
      </c>
      <c r="H3219" s="28" t="s">
        <v>12490</v>
      </c>
      <c r="I3219" s="28" t="s">
        <v>21031</v>
      </c>
      <c r="J3219" s="28">
        <v>2</v>
      </c>
      <c r="K3219" s="28">
        <v>17</v>
      </c>
      <c r="L3219" s="5">
        <v>54.8</v>
      </c>
      <c r="M3219" s="5">
        <f t="shared" si="202"/>
        <v>8274.7999999999993</v>
      </c>
      <c r="N3219" s="5">
        <f t="shared" si="203"/>
        <v>481.05090153236335</v>
      </c>
      <c r="O3219" s="5" t="str">
        <f t="shared" si="200"/>
        <v/>
      </c>
      <c r="P3219" s="43" t="str">
        <f t="shared" si="201"/>
        <v>insert into noskrien_reit (dalibnieks, rez,skriesim_db,sacensibas) values ('Zaremba Jevgēnijs',8274.8,'','Lattelecom Rīgas maratons – pusmaratona distance');</v>
      </c>
    </row>
    <row r="3220" spans="1:16" x14ac:dyDescent="0.2">
      <c r="A3220" s="26" t="s">
        <v>29287</v>
      </c>
      <c r="B3220" s="27" t="s">
        <v>7387</v>
      </c>
      <c r="C3220" s="27" t="s">
        <v>12491</v>
      </c>
      <c r="D3220" s="27">
        <v>1981</v>
      </c>
      <c r="E3220" s="27" t="s">
        <v>6202</v>
      </c>
      <c r="F3220" s="27"/>
      <c r="G3220" s="27" t="s">
        <v>2563</v>
      </c>
      <c r="H3220" s="27" t="s">
        <v>12492</v>
      </c>
      <c r="I3220" s="27" t="s">
        <v>21032</v>
      </c>
      <c r="J3220" s="27">
        <v>2</v>
      </c>
      <c r="K3220" s="27">
        <v>17</v>
      </c>
      <c r="L3220" s="5">
        <v>56.4</v>
      </c>
      <c r="M3220" s="5">
        <f t="shared" si="202"/>
        <v>8276.4</v>
      </c>
      <c r="N3220" s="5">
        <f t="shared" si="203"/>
        <v>480.9579044028805</v>
      </c>
      <c r="O3220" s="5" t="str">
        <f t="shared" si="200"/>
        <v/>
      </c>
      <c r="P3220" s="43" t="str">
        <f t="shared" si="201"/>
        <v>insert into noskrien_reit (dalibnieks, rez,skriesim_db,sacensibas) values ('Burnevica Gita',8276.4,'','Lattelecom Rīgas maratons – pusmaratona distance');</v>
      </c>
    </row>
    <row r="3221" spans="1:16" x14ac:dyDescent="0.2">
      <c r="A3221" s="26" t="s">
        <v>29288</v>
      </c>
      <c r="B3221" s="28" t="s">
        <v>12493</v>
      </c>
      <c r="C3221" s="28" t="s">
        <v>12494</v>
      </c>
      <c r="D3221" s="28">
        <v>1964</v>
      </c>
      <c r="E3221" s="28" t="s">
        <v>6399</v>
      </c>
      <c r="F3221" s="28"/>
      <c r="G3221" s="28" t="s">
        <v>2957</v>
      </c>
      <c r="H3221" s="28" t="s">
        <v>12495</v>
      </c>
      <c r="I3221" s="28" t="s">
        <v>21033</v>
      </c>
      <c r="J3221" s="28">
        <v>2</v>
      </c>
      <c r="K3221" s="28">
        <v>17</v>
      </c>
      <c r="L3221" s="5">
        <v>58.4</v>
      </c>
      <c r="M3221" s="5">
        <f t="shared" si="202"/>
        <v>8278.4</v>
      </c>
      <c r="N3221" s="5">
        <f t="shared" si="203"/>
        <v>480.84170854271355</v>
      </c>
      <c r="O3221" s="5" t="str">
        <f t="shared" si="200"/>
        <v/>
      </c>
      <c r="P3221" s="43" t="str">
        <f t="shared" si="201"/>
        <v>insert into noskrien_reit (dalibnieks, rez,skriesim_db,sacensibas) values ('Bonnaud Mathilde',8278.4,'','Lattelecom Rīgas maratons – pusmaratona distance');</v>
      </c>
    </row>
    <row r="3222" spans="1:16" x14ac:dyDescent="0.2">
      <c r="A3222" s="26" t="s">
        <v>29289</v>
      </c>
      <c r="B3222" s="27" t="s">
        <v>12496</v>
      </c>
      <c r="C3222" s="27" t="s">
        <v>12497</v>
      </c>
      <c r="D3222" s="27">
        <v>1988</v>
      </c>
      <c r="E3222" s="27" t="s">
        <v>6202</v>
      </c>
      <c r="F3222" s="27"/>
      <c r="G3222" s="27" t="s">
        <v>2619</v>
      </c>
      <c r="H3222" s="27" t="s">
        <v>12498</v>
      </c>
      <c r="I3222" s="27" t="s">
        <v>21034</v>
      </c>
      <c r="J3222" s="27">
        <v>2</v>
      </c>
      <c r="K3222" s="27">
        <v>17</v>
      </c>
      <c r="L3222" s="5">
        <v>58.7</v>
      </c>
      <c r="M3222" s="5">
        <f t="shared" si="202"/>
        <v>8278.7000000000007</v>
      </c>
      <c r="N3222" s="5">
        <f t="shared" si="203"/>
        <v>480.8242840059429</v>
      </c>
      <c r="O3222" s="5" t="str">
        <f t="shared" si="200"/>
        <v/>
      </c>
      <c r="P3222" s="43" t="str">
        <f t="shared" si="201"/>
        <v>insert into noskrien_reit (dalibnieks, rez,skriesim_db,sacensibas) values ('MacNichol Madison',8278.7,'','Lattelecom Rīgas maratons – pusmaratona distance');</v>
      </c>
    </row>
    <row r="3223" spans="1:16" x14ac:dyDescent="0.2">
      <c r="A3223" s="26" t="s">
        <v>29290</v>
      </c>
      <c r="B3223" s="28" t="s">
        <v>936</v>
      </c>
      <c r="C3223" s="28" t="s">
        <v>937</v>
      </c>
      <c r="D3223" s="28">
        <v>1984</v>
      </c>
      <c r="E3223" s="28" t="s">
        <v>6202</v>
      </c>
      <c r="F3223" s="28"/>
      <c r="G3223" s="28" t="s">
        <v>2563</v>
      </c>
      <c r="H3223" s="28" t="s">
        <v>12499</v>
      </c>
      <c r="I3223" s="28" t="s">
        <v>21035</v>
      </c>
      <c r="J3223" s="28">
        <v>2</v>
      </c>
      <c r="K3223" s="28">
        <v>18</v>
      </c>
      <c r="L3223" s="5">
        <v>0.2</v>
      </c>
      <c r="M3223" s="5">
        <f t="shared" si="202"/>
        <v>8280.2000000000007</v>
      </c>
      <c r="N3223" s="5">
        <f t="shared" si="203"/>
        <v>480.73718026134628</v>
      </c>
      <c r="O3223" s="5" t="str">
        <f t="shared" si="200"/>
        <v/>
      </c>
      <c r="P3223" s="43" t="str">
        <f t="shared" si="201"/>
        <v>insert into noskrien_reit (dalibnieks, rez,skriesim_db,sacensibas) values ('Misāne Randa',8280.2,'','Lattelecom Rīgas maratons – pusmaratona distance');</v>
      </c>
    </row>
    <row r="3224" spans="1:16" x14ac:dyDescent="0.2">
      <c r="A3224" s="26" t="s">
        <v>29291</v>
      </c>
      <c r="B3224" s="27" t="s">
        <v>439</v>
      </c>
      <c r="C3224" s="27" t="s">
        <v>12500</v>
      </c>
      <c r="D3224" s="27">
        <v>1990</v>
      </c>
      <c r="E3224" s="27" t="s">
        <v>6202</v>
      </c>
      <c r="F3224" s="27" t="s">
        <v>695</v>
      </c>
      <c r="G3224" s="27" t="s">
        <v>2563</v>
      </c>
      <c r="H3224" s="27" t="s">
        <v>12501</v>
      </c>
      <c r="I3224" s="27" t="s">
        <v>21036</v>
      </c>
      <c r="J3224" s="27">
        <v>2</v>
      </c>
      <c r="K3224" s="27">
        <v>18</v>
      </c>
      <c r="L3224" s="5">
        <v>4.0999999999999996</v>
      </c>
      <c r="M3224" s="5">
        <f t="shared" si="202"/>
        <v>8284.1</v>
      </c>
      <c r="N3224" s="5">
        <f t="shared" si="203"/>
        <v>480.51085814994985</v>
      </c>
      <c r="O3224" s="5" t="str">
        <f t="shared" si="200"/>
        <v/>
      </c>
      <c r="P3224" s="43" t="str">
        <f t="shared" si="201"/>
        <v>insert into noskrien_reit (dalibnieks, rez,skriesim_db,sacensibas) values ('Adamoviča Laura',8284.1,'','Lattelecom Rīgas maratons – pusmaratona distance');</v>
      </c>
    </row>
    <row r="3225" spans="1:16" x14ac:dyDescent="0.2">
      <c r="A3225" s="26" t="s">
        <v>29292</v>
      </c>
      <c r="B3225" s="28" t="s">
        <v>9243</v>
      </c>
      <c r="C3225" s="28" t="s">
        <v>2203</v>
      </c>
      <c r="D3225" s="28">
        <v>1987</v>
      </c>
      <c r="E3225" s="28" t="s">
        <v>2564</v>
      </c>
      <c r="F3225" s="28" t="s">
        <v>12502</v>
      </c>
      <c r="G3225" s="28" t="s">
        <v>2563</v>
      </c>
      <c r="H3225" s="28" t="s">
        <v>12503</v>
      </c>
      <c r="I3225" s="28" t="s">
        <v>21037</v>
      </c>
      <c r="J3225" s="28">
        <v>2</v>
      </c>
      <c r="K3225" s="28">
        <v>18</v>
      </c>
      <c r="L3225" s="5">
        <v>9</v>
      </c>
      <c r="M3225" s="5">
        <f t="shared" si="202"/>
        <v>8289</v>
      </c>
      <c r="N3225" s="5">
        <f t="shared" si="203"/>
        <v>480.22680661117141</v>
      </c>
      <c r="O3225" s="5" t="str">
        <f t="shared" si="200"/>
        <v/>
      </c>
      <c r="P3225" s="43" t="str">
        <f t="shared" si="201"/>
        <v>insert into noskrien_reit (dalibnieks, rez,skriesim_db,sacensibas) values ('Veinbergs Varis',8289,'','Lattelecom Rīgas maratons – pusmaratona distance');</v>
      </c>
    </row>
    <row r="3226" spans="1:16" x14ac:dyDescent="0.2">
      <c r="A3226" s="26" t="s">
        <v>29293</v>
      </c>
      <c r="B3226" s="27" t="s">
        <v>12504</v>
      </c>
      <c r="C3226" s="27" t="s">
        <v>2139</v>
      </c>
      <c r="D3226" s="27">
        <v>1990</v>
      </c>
      <c r="E3226" s="27" t="s">
        <v>6202</v>
      </c>
      <c r="F3226" s="27" t="s">
        <v>12505</v>
      </c>
      <c r="G3226" s="27" t="s">
        <v>2563</v>
      </c>
      <c r="H3226" s="27" t="s">
        <v>12506</v>
      </c>
      <c r="I3226" s="27" t="s">
        <v>21038</v>
      </c>
      <c r="J3226" s="27">
        <v>2</v>
      </c>
      <c r="K3226" s="27">
        <v>18</v>
      </c>
      <c r="L3226" s="5">
        <v>11.7</v>
      </c>
      <c r="M3226" s="5">
        <f t="shared" si="202"/>
        <v>8291.7000000000007</v>
      </c>
      <c r="N3226" s="5">
        <f t="shared" si="203"/>
        <v>480.07043187766072</v>
      </c>
      <c r="O3226" s="5" t="str">
        <f t="shared" si="200"/>
        <v/>
      </c>
      <c r="P3226" s="43" t="str">
        <f t="shared" si="201"/>
        <v>insert into noskrien_reit (dalibnieks, rez,skriesim_db,sacensibas) values ('Liepiņa Virgīnija',8291.7,'','Lattelecom Rīgas maratons – pusmaratona distance');</v>
      </c>
    </row>
    <row r="3227" spans="1:16" x14ac:dyDescent="0.2">
      <c r="A3227" s="26" t="s">
        <v>29294</v>
      </c>
      <c r="B3227" s="28" t="s">
        <v>443</v>
      </c>
      <c r="C3227" s="28" t="s">
        <v>12507</v>
      </c>
      <c r="D3227" s="28">
        <v>1982</v>
      </c>
      <c r="E3227" s="28" t="s">
        <v>2564</v>
      </c>
      <c r="F3227" s="28" t="s">
        <v>12508</v>
      </c>
      <c r="G3227" s="28" t="s">
        <v>2563</v>
      </c>
      <c r="H3227" s="28" t="s">
        <v>12509</v>
      </c>
      <c r="I3227" s="28" t="s">
        <v>21039</v>
      </c>
      <c r="J3227" s="28">
        <v>2</v>
      </c>
      <c r="K3227" s="28">
        <v>18</v>
      </c>
      <c r="L3227" s="5">
        <v>12.2</v>
      </c>
      <c r="M3227" s="5">
        <f t="shared" si="202"/>
        <v>8292.2000000000007</v>
      </c>
      <c r="N3227" s="5">
        <f t="shared" si="203"/>
        <v>480.04148476881886</v>
      </c>
      <c r="O3227" s="5" t="str">
        <f t="shared" si="200"/>
        <v/>
      </c>
      <c r="P3227" s="43" t="str">
        <f t="shared" si="201"/>
        <v>insert into noskrien_reit (dalibnieks, rez,skriesim_db,sacensibas) values ('Sjomkins Sergejs',8292.2,'','Lattelecom Rīgas maratons – pusmaratona distance');</v>
      </c>
    </row>
    <row r="3228" spans="1:16" x14ac:dyDescent="0.2">
      <c r="A3228" s="26" t="s">
        <v>29295</v>
      </c>
      <c r="B3228" s="27" t="s">
        <v>149</v>
      </c>
      <c r="C3228" s="27" t="s">
        <v>1535</v>
      </c>
      <c r="D3228" s="27">
        <v>1984</v>
      </c>
      <c r="E3228" s="27" t="s">
        <v>6202</v>
      </c>
      <c r="F3228" s="27" t="s">
        <v>12508</v>
      </c>
      <c r="G3228" s="27" t="s">
        <v>2563</v>
      </c>
      <c r="H3228" s="27" t="s">
        <v>12510</v>
      </c>
      <c r="I3228" s="27" t="s">
        <v>21040</v>
      </c>
      <c r="J3228" s="27">
        <v>2</v>
      </c>
      <c r="K3228" s="27">
        <v>18</v>
      </c>
      <c r="L3228" s="5">
        <v>12.4</v>
      </c>
      <c r="M3228" s="5">
        <f t="shared" si="202"/>
        <v>8292.4</v>
      </c>
      <c r="N3228" s="5">
        <f t="shared" si="203"/>
        <v>480.0299069027061</v>
      </c>
      <c r="O3228" s="5" t="str">
        <f t="shared" si="200"/>
        <v/>
      </c>
      <c r="P3228" s="43" t="str">
        <f t="shared" si="201"/>
        <v>insert into noskrien_reit (dalibnieks, rez,skriesim_db,sacensibas) values ('Svikle Aija',8292.4,'','Lattelecom Rīgas maratons – pusmaratona distance');</v>
      </c>
    </row>
    <row r="3229" spans="1:16" x14ac:dyDescent="0.2">
      <c r="A3229" s="26" t="s">
        <v>29296</v>
      </c>
      <c r="B3229" s="28" t="s">
        <v>1542</v>
      </c>
      <c r="C3229" s="28" t="s">
        <v>12511</v>
      </c>
      <c r="D3229" s="28">
        <v>1969</v>
      </c>
      <c r="E3229" s="28" t="s">
        <v>6399</v>
      </c>
      <c r="F3229" s="28" t="s">
        <v>695</v>
      </c>
      <c r="G3229" s="28" t="s">
        <v>2563</v>
      </c>
      <c r="H3229" s="28" t="s">
        <v>12512</v>
      </c>
      <c r="I3229" s="28" t="s">
        <v>21041</v>
      </c>
      <c r="J3229" s="28">
        <v>2</v>
      </c>
      <c r="K3229" s="28">
        <v>18</v>
      </c>
      <c r="L3229" s="5">
        <v>17.399999999999999</v>
      </c>
      <c r="M3229" s="5">
        <f t="shared" si="202"/>
        <v>8297.4</v>
      </c>
      <c r="N3229" s="5">
        <f t="shared" si="203"/>
        <v>479.74064164678094</v>
      </c>
      <c r="O3229" s="5" t="str">
        <f t="shared" si="200"/>
        <v/>
      </c>
      <c r="P3229" s="43" t="str">
        <f t="shared" si="201"/>
        <v>insert into noskrien_reit (dalibnieks, rez,skriesim_db,sacensibas) values ('Kļaviņa Māra',8297.4,'','Lattelecom Rīgas maratons – pusmaratona distance');</v>
      </c>
    </row>
    <row r="3230" spans="1:16" x14ac:dyDescent="0.2">
      <c r="A3230" s="26" t="s">
        <v>29297</v>
      </c>
      <c r="B3230" s="27" t="s">
        <v>12513</v>
      </c>
      <c r="C3230" s="27" t="s">
        <v>12514</v>
      </c>
      <c r="D3230" s="27">
        <v>1965</v>
      </c>
      <c r="E3230" s="27" t="s">
        <v>6214</v>
      </c>
      <c r="F3230" s="27"/>
      <c r="G3230" s="27" t="s">
        <v>12327</v>
      </c>
      <c r="H3230" s="27" t="s">
        <v>12515</v>
      </c>
      <c r="I3230" s="27" t="s">
        <v>21042</v>
      </c>
      <c r="J3230" s="27">
        <v>2</v>
      </c>
      <c r="K3230" s="27">
        <v>18</v>
      </c>
      <c r="L3230" s="5">
        <v>19.2</v>
      </c>
      <c r="M3230" s="5">
        <f t="shared" si="202"/>
        <v>8299.2000000000007</v>
      </c>
      <c r="N3230" s="5">
        <f t="shared" si="203"/>
        <v>479.63659147869669</v>
      </c>
      <c r="O3230" s="5" t="str">
        <f t="shared" si="200"/>
        <v/>
      </c>
      <c r="P3230" s="43" t="str">
        <f t="shared" si="201"/>
        <v>insert into noskrien_reit (dalibnieks, rez,skriesim_db,sacensibas) values ('Porto Sergio',8299.2,'','Lattelecom Rīgas maratons – pusmaratona distance');</v>
      </c>
    </row>
    <row r="3231" spans="1:16" x14ac:dyDescent="0.2">
      <c r="A3231" s="26" t="s">
        <v>29298</v>
      </c>
      <c r="B3231" s="28" t="s">
        <v>540</v>
      </c>
      <c r="C3231" s="28" t="s">
        <v>12516</v>
      </c>
      <c r="D3231" s="28">
        <v>1977</v>
      </c>
      <c r="E3231" s="28" t="s">
        <v>2564</v>
      </c>
      <c r="F3231" s="28" t="s">
        <v>7815</v>
      </c>
      <c r="G3231" s="28" t="s">
        <v>2563</v>
      </c>
      <c r="H3231" s="28" t="s">
        <v>12517</v>
      </c>
      <c r="I3231" s="28" t="s">
        <v>21043</v>
      </c>
      <c r="J3231" s="28">
        <v>2</v>
      </c>
      <c r="K3231" s="28">
        <v>18</v>
      </c>
      <c r="L3231" s="5">
        <v>23.2</v>
      </c>
      <c r="M3231" s="5">
        <f t="shared" si="202"/>
        <v>8303.2000000000007</v>
      </c>
      <c r="N3231" s="5">
        <f t="shared" si="203"/>
        <v>479.40553039791882</v>
      </c>
      <c r="O3231" s="5" t="str">
        <f t="shared" si="200"/>
        <v/>
      </c>
      <c r="P3231" s="43" t="str">
        <f t="shared" si="201"/>
        <v>insert into noskrien_reit (dalibnieks, rez,skriesim_db,sacensibas) values ('Šatrovskis Armands',8303.2,'','Lattelecom Rīgas maratons – pusmaratona distance');</v>
      </c>
    </row>
    <row r="3232" spans="1:16" x14ac:dyDescent="0.2">
      <c r="A3232" s="26" t="s">
        <v>29299</v>
      </c>
      <c r="B3232" s="27" t="s">
        <v>144</v>
      </c>
      <c r="C3232" s="27" t="s">
        <v>12518</v>
      </c>
      <c r="D3232" s="27">
        <v>1984</v>
      </c>
      <c r="E3232" s="27" t="s">
        <v>2564</v>
      </c>
      <c r="F3232" s="27" t="s">
        <v>2250</v>
      </c>
      <c r="G3232" s="27" t="s">
        <v>2563</v>
      </c>
      <c r="H3232" s="27" t="s">
        <v>12519</v>
      </c>
      <c r="I3232" s="27" t="s">
        <v>21044</v>
      </c>
      <c r="J3232" s="27">
        <v>2</v>
      </c>
      <c r="K3232" s="27">
        <v>18</v>
      </c>
      <c r="L3232" s="5">
        <v>24.7</v>
      </c>
      <c r="M3232" s="5">
        <f t="shared" si="202"/>
        <v>8304.7000000000007</v>
      </c>
      <c r="N3232" s="5">
        <f t="shared" si="203"/>
        <v>479.31893987741876</v>
      </c>
      <c r="O3232" s="5" t="str">
        <f t="shared" si="200"/>
        <v/>
      </c>
      <c r="P3232" s="43" t="str">
        <f t="shared" si="201"/>
        <v>insert into noskrien_reit (dalibnieks, rez,skriesim_db,sacensibas) values ('Pihockis Rihards',8304.7,'','Lattelecom Rīgas maratons – pusmaratona distance');</v>
      </c>
    </row>
    <row r="3233" spans="1:16" x14ac:dyDescent="0.2">
      <c r="A3233" s="26" t="s">
        <v>29300</v>
      </c>
      <c r="B3233" s="28" t="s">
        <v>37</v>
      </c>
      <c r="C3233" s="28" t="s">
        <v>12520</v>
      </c>
      <c r="D3233" s="28">
        <v>1990</v>
      </c>
      <c r="E3233" s="28" t="s">
        <v>6202</v>
      </c>
      <c r="F3233" s="28" t="s">
        <v>8220</v>
      </c>
      <c r="G3233" s="28" t="s">
        <v>2563</v>
      </c>
      <c r="H3233" s="28" t="s">
        <v>12521</v>
      </c>
      <c r="I3233" s="28" t="s">
        <v>21045</v>
      </c>
      <c r="J3233" s="28">
        <v>2</v>
      </c>
      <c r="K3233" s="28">
        <v>18</v>
      </c>
      <c r="L3233" s="5">
        <v>32.200000000000003</v>
      </c>
      <c r="M3233" s="5">
        <f t="shared" si="202"/>
        <v>8312.2000000000007</v>
      </c>
      <c r="N3233" s="5">
        <f t="shared" si="203"/>
        <v>478.88645605254919</v>
      </c>
      <c r="O3233" s="5" t="str">
        <f t="shared" si="200"/>
        <v/>
      </c>
      <c r="P3233" s="43" t="str">
        <f t="shared" si="201"/>
        <v>insert into noskrien_reit (dalibnieks, rez,skriesim_db,sacensibas) values ('Reneslāce Linda',8312.2,'','Lattelecom Rīgas maratons – pusmaratona distance');</v>
      </c>
    </row>
    <row r="3234" spans="1:16" x14ac:dyDescent="0.2">
      <c r="A3234" s="26" t="s">
        <v>29301</v>
      </c>
      <c r="B3234" s="27" t="s">
        <v>5396</v>
      </c>
      <c r="C3234" s="27" t="s">
        <v>9913</v>
      </c>
      <c r="D3234" s="27">
        <v>1980</v>
      </c>
      <c r="E3234" s="27" t="s">
        <v>6202</v>
      </c>
      <c r="F3234" s="27"/>
      <c r="G3234" s="27" t="s">
        <v>2614</v>
      </c>
      <c r="H3234" s="27" t="s">
        <v>12522</v>
      </c>
      <c r="I3234" s="27" t="s">
        <v>21046</v>
      </c>
      <c r="J3234" s="27">
        <v>2</v>
      </c>
      <c r="K3234" s="27">
        <v>18</v>
      </c>
      <c r="L3234" s="5">
        <v>32</v>
      </c>
      <c r="M3234" s="5">
        <f t="shared" si="202"/>
        <v>8312</v>
      </c>
      <c r="N3234" s="5">
        <f t="shared" si="203"/>
        <v>478.89797882579404</v>
      </c>
      <c r="O3234" s="5" t="str">
        <f t="shared" si="200"/>
        <v/>
      </c>
      <c r="P3234" s="43" t="str">
        <f t="shared" si="201"/>
        <v>insert into noskrien_reit (dalibnieks, rez,skriesim_db,sacensibas) values ('Ivanova Anna',8312,'','Lattelecom Rīgas maratons – pusmaratona distance');</v>
      </c>
    </row>
    <row r="3235" spans="1:16" x14ac:dyDescent="0.2">
      <c r="A3235" s="26" t="s">
        <v>29302</v>
      </c>
      <c r="B3235" s="28" t="s">
        <v>12523</v>
      </c>
      <c r="C3235" s="28" t="s">
        <v>12524</v>
      </c>
      <c r="D3235" s="28">
        <v>1976</v>
      </c>
      <c r="E3235" s="28" t="s">
        <v>2564</v>
      </c>
      <c r="F3235" s="28"/>
      <c r="G3235" s="28" t="s">
        <v>3742</v>
      </c>
      <c r="H3235" s="28" t="s">
        <v>12525</v>
      </c>
      <c r="I3235" s="28" t="s">
        <v>21047</v>
      </c>
      <c r="J3235" s="28">
        <v>2</v>
      </c>
      <c r="K3235" s="28">
        <v>18</v>
      </c>
      <c r="L3235" s="5">
        <v>32.6</v>
      </c>
      <c r="M3235" s="5">
        <f t="shared" si="202"/>
        <v>8312.6</v>
      </c>
      <c r="N3235" s="5">
        <f t="shared" si="203"/>
        <v>478.86341216947767</v>
      </c>
      <c r="O3235" s="5" t="str">
        <f t="shared" si="200"/>
        <v/>
      </c>
      <c r="P3235" s="43" t="str">
        <f t="shared" si="201"/>
        <v>insert into noskrien_reit (dalibnieks, rez,skriesim_db,sacensibas) values ('KOCIASVILI KONSTANTINS',8312.6,'','Lattelecom Rīgas maratons – pusmaratona distance');</v>
      </c>
    </row>
    <row r="3236" spans="1:16" x14ac:dyDescent="0.2">
      <c r="A3236" s="26" t="s">
        <v>29303</v>
      </c>
      <c r="B3236" s="27" t="s">
        <v>381</v>
      </c>
      <c r="C3236" s="27" t="s">
        <v>735</v>
      </c>
      <c r="D3236" s="27">
        <v>1991</v>
      </c>
      <c r="E3236" s="27" t="s">
        <v>2564</v>
      </c>
      <c r="F3236" s="27" t="s">
        <v>2751</v>
      </c>
      <c r="G3236" s="27" t="s">
        <v>2563</v>
      </c>
      <c r="H3236" s="27" t="s">
        <v>12526</v>
      </c>
      <c r="I3236" s="27" t="s">
        <v>21048</v>
      </c>
      <c r="J3236" s="27">
        <v>2</v>
      </c>
      <c r="K3236" s="27">
        <v>18</v>
      </c>
      <c r="L3236" s="5">
        <v>32.799999999999997</v>
      </c>
      <c r="M3236" s="5">
        <f t="shared" si="202"/>
        <v>8312.7999999999993</v>
      </c>
      <c r="N3236" s="5">
        <f t="shared" si="203"/>
        <v>478.85189105957085</v>
      </c>
      <c r="O3236" s="5" t="str">
        <f t="shared" si="200"/>
        <v/>
      </c>
      <c r="P3236" s="43" t="str">
        <f t="shared" si="201"/>
        <v>insert into noskrien_reit (dalibnieks, rez,skriesim_db,sacensibas) values ('Vītols Dāvis',8312.8,'','Lattelecom Rīgas maratons – pusmaratona distance');</v>
      </c>
    </row>
    <row r="3237" spans="1:16" x14ac:dyDescent="0.2">
      <c r="A3237" s="26" t="s">
        <v>29304</v>
      </c>
      <c r="B3237" s="28" t="s">
        <v>177</v>
      </c>
      <c r="C3237" s="28" t="s">
        <v>7691</v>
      </c>
      <c r="D3237" s="28">
        <v>1982</v>
      </c>
      <c r="E3237" s="28" t="s">
        <v>2564</v>
      </c>
      <c r="F3237" s="28"/>
      <c r="G3237" s="28" t="s">
        <v>2563</v>
      </c>
      <c r="H3237" s="28" t="s">
        <v>12527</v>
      </c>
      <c r="I3237" s="28" t="s">
        <v>21049</v>
      </c>
      <c r="J3237" s="28">
        <v>2</v>
      </c>
      <c r="K3237" s="28">
        <v>18</v>
      </c>
      <c r="L3237" s="5">
        <v>34.4</v>
      </c>
      <c r="M3237" s="5">
        <f t="shared" si="202"/>
        <v>8314.4</v>
      </c>
      <c r="N3237" s="5">
        <f t="shared" si="203"/>
        <v>478.75974213412877</v>
      </c>
      <c r="O3237" s="5" t="str">
        <f t="shared" si="200"/>
        <v/>
      </c>
      <c r="P3237" s="43" t="str">
        <f t="shared" si="201"/>
        <v>insert into noskrien_reit (dalibnieks, rez,skriesim_db,sacensibas) values ('Vācers Ivars',8314.4,'','Lattelecom Rīgas maratons – pusmaratona distance');</v>
      </c>
    </row>
    <row r="3238" spans="1:16" x14ac:dyDescent="0.2">
      <c r="A3238" s="26" t="s">
        <v>29305</v>
      </c>
      <c r="B3238" s="27" t="s">
        <v>546</v>
      </c>
      <c r="C3238" s="27" t="s">
        <v>12528</v>
      </c>
      <c r="D3238" s="27">
        <v>1976</v>
      </c>
      <c r="E3238" s="27" t="s">
        <v>6202</v>
      </c>
      <c r="F3238" s="27"/>
      <c r="G3238" s="27" t="s">
        <v>2563</v>
      </c>
      <c r="H3238" s="27" t="s">
        <v>12527</v>
      </c>
      <c r="I3238" s="27" t="s">
        <v>21049</v>
      </c>
      <c r="J3238" s="27">
        <v>2</v>
      </c>
      <c r="K3238" s="27">
        <v>18</v>
      </c>
      <c r="L3238" s="5">
        <v>34.4</v>
      </c>
      <c r="M3238" s="5">
        <f t="shared" si="202"/>
        <v>8314.4</v>
      </c>
      <c r="N3238" s="5">
        <f t="shared" si="203"/>
        <v>478.75974213412877</v>
      </c>
      <c r="O3238" s="5" t="str">
        <f t="shared" si="200"/>
        <v/>
      </c>
      <c r="P3238" s="43" t="str">
        <f t="shared" si="201"/>
        <v>insert into noskrien_reit (dalibnieks, rez,skriesim_db,sacensibas) values ('Vācere Ilze',8314.4,'','Lattelecom Rīgas maratons – pusmaratona distance');</v>
      </c>
    </row>
    <row r="3239" spans="1:16" x14ac:dyDescent="0.2">
      <c r="A3239" s="26" t="s">
        <v>29306</v>
      </c>
      <c r="B3239" s="28" t="s">
        <v>153</v>
      </c>
      <c r="C3239" s="28" t="s">
        <v>12529</v>
      </c>
      <c r="D3239" s="28">
        <v>1983</v>
      </c>
      <c r="E3239" s="28" t="s">
        <v>6202</v>
      </c>
      <c r="F3239" s="28" t="s">
        <v>695</v>
      </c>
      <c r="G3239" s="28" t="s">
        <v>2563</v>
      </c>
      <c r="H3239" s="28" t="s">
        <v>12530</v>
      </c>
      <c r="I3239" s="28" t="s">
        <v>21050</v>
      </c>
      <c r="J3239" s="28">
        <v>2</v>
      </c>
      <c r="K3239" s="28">
        <v>18</v>
      </c>
      <c r="L3239" s="5">
        <v>35.6</v>
      </c>
      <c r="M3239" s="5">
        <f t="shared" si="202"/>
        <v>8315.6</v>
      </c>
      <c r="N3239" s="5">
        <f t="shared" si="203"/>
        <v>478.69065371109718</v>
      </c>
      <c r="O3239" s="5" t="str">
        <f t="shared" si="200"/>
        <v/>
      </c>
      <c r="P3239" s="43" t="str">
        <f t="shared" si="201"/>
        <v>insert into noskrien_reit (dalibnieks, rez,skriesim_db,sacensibas) values ('Gierkena Lelde',8315.6,'','Lattelecom Rīgas maratons – pusmaratona distance');</v>
      </c>
    </row>
    <row r="3240" spans="1:16" x14ac:dyDescent="0.2">
      <c r="A3240" s="26" t="s">
        <v>29307</v>
      </c>
      <c r="B3240" s="27" t="s">
        <v>96</v>
      </c>
      <c r="C3240" s="27" t="s">
        <v>11325</v>
      </c>
      <c r="D3240" s="27">
        <v>1959</v>
      </c>
      <c r="E3240" s="27" t="s">
        <v>6214</v>
      </c>
      <c r="F3240" s="27" t="s">
        <v>8646</v>
      </c>
      <c r="G3240" s="27" t="s">
        <v>2563</v>
      </c>
      <c r="H3240" s="27" t="s">
        <v>12531</v>
      </c>
      <c r="I3240" s="27" t="s">
        <v>21051</v>
      </c>
      <c r="J3240" s="27">
        <v>2</v>
      </c>
      <c r="K3240" s="27">
        <v>18</v>
      </c>
      <c r="L3240" s="5">
        <v>36.5</v>
      </c>
      <c r="M3240" s="5">
        <f t="shared" si="202"/>
        <v>8316.5</v>
      </c>
      <c r="N3240" s="5">
        <f t="shared" si="203"/>
        <v>478.63885047796549</v>
      </c>
      <c r="O3240" s="5" t="str">
        <f t="shared" si="200"/>
        <v/>
      </c>
      <c r="P3240" s="43" t="str">
        <f t="shared" si="201"/>
        <v>insert into noskrien_reit (dalibnieks, rez,skriesim_db,sacensibas) values ('Mednis Andris',8316.5,'','Lattelecom Rīgas maratons – pusmaratona distance');</v>
      </c>
    </row>
    <row r="3241" spans="1:16" x14ac:dyDescent="0.2">
      <c r="A3241" s="26" t="s">
        <v>29308</v>
      </c>
      <c r="B3241" s="28" t="s">
        <v>46</v>
      </c>
      <c r="C3241" s="28" t="s">
        <v>12532</v>
      </c>
      <c r="D3241" s="28">
        <v>1976</v>
      </c>
      <c r="E3241" s="28" t="s">
        <v>2564</v>
      </c>
      <c r="F3241" s="28" t="s">
        <v>6449</v>
      </c>
      <c r="G3241" s="28" t="s">
        <v>2563</v>
      </c>
      <c r="H3241" s="28" t="s">
        <v>12533</v>
      </c>
      <c r="I3241" s="28" t="s">
        <v>21052</v>
      </c>
      <c r="J3241" s="28">
        <v>2</v>
      </c>
      <c r="K3241" s="28">
        <v>18</v>
      </c>
      <c r="L3241" s="5">
        <v>37.4</v>
      </c>
      <c r="M3241" s="5">
        <f t="shared" si="202"/>
        <v>8317.4</v>
      </c>
      <c r="N3241" s="5">
        <f t="shared" si="203"/>
        <v>478.58705845576742</v>
      </c>
      <c r="O3241" s="5" t="str">
        <f t="shared" si="200"/>
        <v/>
      </c>
      <c r="P3241" s="43" t="str">
        <f t="shared" si="201"/>
        <v>insert into noskrien_reit (dalibnieks, rez,skriesim_db,sacensibas) values ('Spoģis Jānis',8317.4,'','Lattelecom Rīgas maratons – pusmaratona distance');</v>
      </c>
    </row>
    <row r="3242" spans="1:16" x14ac:dyDescent="0.2">
      <c r="A3242" s="26" t="s">
        <v>29309</v>
      </c>
      <c r="B3242" s="27" t="s">
        <v>373</v>
      </c>
      <c r="C3242" s="27" t="s">
        <v>12534</v>
      </c>
      <c r="D3242" s="27">
        <v>1974</v>
      </c>
      <c r="E3242" s="27" t="s">
        <v>6399</v>
      </c>
      <c r="F3242" s="27" t="s">
        <v>6449</v>
      </c>
      <c r="G3242" s="27" t="s">
        <v>3309</v>
      </c>
      <c r="H3242" s="27" t="s">
        <v>12535</v>
      </c>
      <c r="I3242" s="27" t="s">
        <v>21053</v>
      </c>
      <c r="J3242" s="27">
        <v>2</v>
      </c>
      <c r="K3242" s="27">
        <v>18</v>
      </c>
      <c r="L3242" s="5">
        <v>37.700000000000003</v>
      </c>
      <c r="M3242" s="5">
        <f t="shared" si="202"/>
        <v>8317.7000000000007</v>
      </c>
      <c r="N3242" s="5">
        <f t="shared" si="203"/>
        <v>478.5697969390576</v>
      </c>
      <c r="O3242" s="5" t="str">
        <f t="shared" si="200"/>
        <v/>
      </c>
      <c r="P3242" s="43" t="str">
        <f t="shared" si="201"/>
        <v>insert into noskrien_reit (dalibnieks, rez,skriesim_db,sacensibas) values ('Radziach Ilona',8317.7,'','Lattelecom Rīgas maratons – pusmaratona distance');</v>
      </c>
    </row>
    <row r="3243" spans="1:16" x14ac:dyDescent="0.2">
      <c r="A3243" s="26" t="s">
        <v>29310</v>
      </c>
      <c r="B3243" s="28" t="s">
        <v>8165</v>
      </c>
      <c r="C3243" s="28" t="s">
        <v>12536</v>
      </c>
      <c r="D3243" s="28">
        <v>1956</v>
      </c>
      <c r="E3243" s="28" t="s">
        <v>6214</v>
      </c>
      <c r="F3243" s="28"/>
      <c r="G3243" s="28" t="s">
        <v>3742</v>
      </c>
      <c r="H3243" s="28" t="s">
        <v>12537</v>
      </c>
      <c r="I3243" s="28" t="s">
        <v>21054</v>
      </c>
      <c r="J3243" s="28">
        <v>2</v>
      </c>
      <c r="K3243" s="28">
        <v>18</v>
      </c>
      <c r="L3243" s="5">
        <v>38.4</v>
      </c>
      <c r="M3243" s="5">
        <f t="shared" si="202"/>
        <v>8318.4</v>
      </c>
      <c r="N3243" s="5">
        <f t="shared" si="203"/>
        <v>478.52952490863623</v>
      </c>
      <c r="O3243" s="5" t="str">
        <f t="shared" si="200"/>
        <v/>
      </c>
      <c r="P3243" s="43" t="str">
        <f t="shared" si="201"/>
        <v>insert into noskrien_reit (dalibnieks, rez,skriesim_db,sacensibas) values ('Hunter Kim',8318.4,'','Lattelecom Rīgas maratons – pusmaratona distance');</v>
      </c>
    </row>
    <row r="3244" spans="1:16" x14ac:dyDescent="0.2">
      <c r="A3244" s="26" t="s">
        <v>29311</v>
      </c>
      <c r="B3244" s="27" t="s">
        <v>8511</v>
      </c>
      <c r="C3244" s="27" t="s">
        <v>12538</v>
      </c>
      <c r="D3244" s="27">
        <v>1963</v>
      </c>
      <c r="E3244" s="27" t="s">
        <v>6399</v>
      </c>
      <c r="F3244" s="27" t="s">
        <v>695</v>
      </c>
      <c r="G3244" s="27" t="s">
        <v>2563</v>
      </c>
      <c r="H3244" s="27" t="s">
        <v>12539</v>
      </c>
      <c r="I3244" s="27" t="s">
        <v>21055</v>
      </c>
      <c r="J3244" s="27">
        <v>2</v>
      </c>
      <c r="K3244" s="27">
        <v>18</v>
      </c>
      <c r="L3244" s="5">
        <v>42.1</v>
      </c>
      <c r="M3244" s="5">
        <f t="shared" si="202"/>
        <v>8322.1</v>
      </c>
      <c r="N3244" s="5">
        <f t="shared" si="203"/>
        <v>478.31677100731787</v>
      </c>
      <c r="O3244" s="5" t="str">
        <f t="shared" si="200"/>
        <v/>
      </c>
      <c r="P3244" s="43" t="str">
        <f t="shared" si="201"/>
        <v>insert into noskrien_reit (dalibnieks, rez,skriesim_db,sacensibas) values ('Erbsa Sanda',8322.1,'','Lattelecom Rīgas maratons – pusmaratona distance');</v>
      </c>
    </row>
    <row r="3245" spans="1:16" x14ac:dyDescent="0.2">
      <c r="A3245" s="26" t="s">
        <v>29312</v>
      </c>
      <c r="B3245" s="28" t="s">
        <v>837</v>
      </c>
      <c r="C3245" s="28" t="s">
        <v>749</v>
      </c>
      <c r="D3245" s="28">
        <v>1946</v>
      </c>
      <c r="E3245" s="28" t="s">
        <v>6214</v>
      </c>
      <c r="F3245" s="28" t="s">
        <v>3155</v>
      </c>
      <c r="G3245" s="28" t="s">
        <v>2563</v>
      </c>
      <c r="H3245" s="28" t="s">
        <v>12540</v>
      </c>
      <c r="I3245" s="28" t="s">
        <v>21056</v>
      </c>
      <c r="J3245" s="28">
        <v>2</v>
      </c>
      <c r="K3245" s="28">
        <v>18</v>
      </c>
      <c r="L3245" s="5">
        <v>42.7</v>
      </c>
      <c r="M3245" s="5">
        <f t="shared" si="202"/>
        <v>8322.7000000000007</v>
      </c>
      <c r="N3245" s="5">
        <f t="shared" si="203"/>
        <v>478.28228819974282</v>
      </c>
      <c r="O3245" s="5" t="str">
        <f t="shared" si="200"/>
        <v/>
      </c>
      <c r="P3245" s="43" t="str">
        <f t="shared" si="201"/>
        <v>insert into noskrien_reit (dalibnieks, rez,skriesim_db,sacensibas) values ('Jansons Indulis',8322.7,'','Lattelecom Rīgas maratons – pusmaratona distance');</v>
      </c>
    </row>
    <row r="3246" spans="1:16" x14ac:dyDescent="0.2">
      <c r="A3246" s="26" t="s">
        <v>29313</v>
      </c>
      <c r="B3246" s="27" t="s">
        <v>546</v>
      </c>
      <c r="C3246" s="27" t="s">
        <v>12541</v>
      </c>
      <c r="D3246" s="27">
        <v>1979</v>
      </c>
      <c r="E3246" s="27" t="s">
        <v>6202</v>
      </c>
      <c r="F3246" s="27" t="s">
        <v>2610</v>
      </c>
      <c r="G3246" s="27" t="s">
        <v>2563</v>
      </c>
      <c r="H3246" s="27" t="s">
        <v>12542</v>
      </c>
      <c r="I3246" s="27" t="s">
        <v>21057</v>
      </c>
      <c r="J3246" s="27">
        <v>2</v>
      </c>
      <c r="K3246" s="27">
        <v>18</v>
      </c>
      <c r="L3246" s="5">
        <v>44.2</v>
      </c>
      <c r="M3246" s="5">
        <f t="shared" si="202"/>
        <v>8324.2000000000007</v>
      </c>
      <c r="N3246" s="5">
        <f t="shared" si="203"/>
        <v>478.19610292880992</v>
      </c>
      <c r="O3246" s="5" t="str">
        <f t="shared" si="200"/>
        <v/>
      </c>
      <c r="P3246" s="43" t="str">
        <f t="shared" si="201"/>
        <v>insert into noskrien_reit (dalibnieks, rez,skriesim_db,sacensibas) values ('Spiridonova Ilze',8324.2,'','Lattelecom Rīgas maratons – pusmaratona distance');</v>
      </c>
    </row>
    <row r="3247" spans="1:16" x14ac:dyDescent="0.2">
      <c r="A3247" s="26" t="s">
        <v>29314</v>
      </c>
      <c r="B3247" s="28" t="s">
        <v>39</v>
      </c>
      <c r="C3247" s="28" t="s">
        <v>12543</v>
      </c>
      <c r="D3247" s="28">
        <v>1974</v>
      </c>
      <c r="E3247" s="28" t="s">
        <v>6214</v>
      </c>
      <c r="F3247" s="28"/>
      <c r="G3247" s="28" t="s">
        <v>2563</v>
      </c>
      <c r="H3247" s="28" t="s">
        <v>12544</v>
      </c>
      <c r="I3247" s="28" t="s">
        <v>21058</v>
      </c>
      <c r="J3247" s="28">
        <v>2</v>
      </c>
      <c r="K3247" s="28">
        <v>18</v>
      </c>
      <c r="L3247" s="5">
        <v>44.4</v>
      </c>
      <c r="M3247" s="5">
        <f t="shared" si="202"/>
        <v>8324.4</v>
      </c>
      <c r="N3247" s="5">
        <f t="shared" si="203"/>
        <v>478.18461390610736</v>
      </c>
      <c r="O3247" s="5" t="str">
        <f t="shared" si="200"/>
        <v/>
      </c>
      <c r="P3247" s="43" t="str">
        <f t="shared" si="201"/>
        <v>insert into noskrien_reit (dalibnieks, rez,skriesim_db,sacensibas) values ('Pūkainis Mārtiņš',8324.4,'','Lattelecom Rīgas maratons – pusmaratona distance');</v>
      </c>
    </row>
    <row r="3248" spans="1:16" x14ac:dyDescent="0.2">
      <c r="A3248" s="26" t="s">
        <v>29315</v>
      </c>
      <c r="B3248" s="27" t="s">
        <v>666</v>
      </c>
      <c r="C3248" s="27" t="s">
        <v>12545</v>
      </c>
      <c r="D3248" s="27">
        <v>1986</v>
      </c>
      <c r="E3248" s="27" t="s">
        <v>6202</v>
      </c>
      <c r="F3248" s="27" t="s">
        <v>238</v>
      </c>
      <c r="G3248" s="27" t="s">
        <v>2563</v>
      </c>
      <c r="H3248" s="27" t="s">
        <v>12546</v>
      </c>
      <c r="I3248" s="27" t="s">
        <v>21059</v>
      </c>
      <c r="J3248" s="27">
        <v>2</v>
      </c>
      <c r="K3248" s="27">
        <v>18</v>
      </c>
      <c r="L3248" s="5">
        <v>45.4</v>
      </c>
      <c r="M3248" s="5">
        <f t="shared" si="202"/>
        <v>8325.4</v>
      </c>
      <c r="N3248" s="5">
        <f t="shared" si="203"/>
        <v>478.12717707257309</v>
      </c>
      <c r="O3248" s="5" t="str">
        <f t="shared" si="200"/>
        <v/>
      </c>
      <c r="P3248" s="43" t="str">
        <f t="shared" si="201"/>
        <v>insert into noskrien_reit (dalibnieks, rez,skriesim_db,sacensibas) values ('Burmistre Santa',8325.4,'','Lattelecom Rīgas maratons – pusmaratona distance');</v>
      </c>
    </row>
    <row r="3249" spans="1:16" x14ac:dyDescent="0.2">
      <c r="A3249" s="26" t="s">
        <v>29316</v>
      </c>
      <c r="B3249" s="28" t="s">
        <v>1168</v>
      </c>
      <c r="C3249" s="28" t="s">
        <v>12547</v>
      </c>
      <c r="D3249" s="28">
        <v>1992</v>
      </c>
      <c r="E3249" s="28" t="s">
        <v>2564</v>
      </c>
      <c r="F3249" s="28"/>
      <c r="G3249" s="28" t="s">
        <v>2563</v>
      </c>
      <c r="H3249" s="28" t="s">
        <v>12548</v>
      </c>
      <c r="I3249" s="28" t="s">
        <v>21060</v>
      </c>
      <c r="J3249" s="28">
        <v>2</v>
      </c>
      <c r="K3249" s="28">
        <v>18</v>
      </c>
      <c r="L3249" s="5">
        <v>45.1</v>
      </c>
      <c r="M3249" s="5">
        <f t="shared" si="202"/>
        <v>8325.1</v>
      </c>
      <c r="N3249" s="5">
        <f t="shared" si="203"/>
        <v>478.14440667379364</v>
      </c>
      <c r="O3249" s="5" t="str">
        <f t="shared" si="200"/>
        <v/>
      </c>
      <c r="P3249" s="43" t="str">
        <f t="shared" si="201"/>
        <v>insert into noskrien_reit (dalibnieks, rez,skriesim_db,sacensibas) values ('Zeltīts Raivis',8325.1,'','Lattelecom Rīgas maratons – pusmaratona distance');</v>
      </c>
    </row>
    <row r="3250" spans="1:16" x14ac:dyDescent="0.2">
      <c r="A3250" s="26" t="s">
        <v>29317</v>
      </c>
      <c r="B3250" s="27" t="s">
        <v>546</v>
      </c>
      <c r="C3250" s="27" t="s">
        <v>12549</v>
      </c>
      <c r="D3250" s="27">
        <v>1987</v>
      </c>
      <c r="E3250" s="27" t="s">
        <v>6202</v>
      </c>
      <c r="F3250" s="27" t="s">
        <v>12550</v>
      </c>
      <c r="G3250" s="27" t="s">
        <v>2563</v>
      </c>
      <c r="H3250" s="27" t="s">
        <v>12551</v>
      </c>
      <c r="I3250" s="27" t="s">
        <v>21061</v>
      </c>
      <c r="J3250" s="27">
        <v>2</v>
      </c>
      <c r="K3250" s="27">
        <v>18</v>
      </c>
      <c r="L3250" s="5">
        <v>46.2</v>
      </c>
      <c r="M3250" s="5">
        <f t="shared" si="202"/>
        <v>8326.2000000000007</v>
      </c>
      <c r="N3250" s="5">
        <f t="shared" si="203"/>
        <v>478.08123753933364</v>
      </c>
      <c r="O3250" s="5" t="str">
        <f t="shared" si="200"/>
        <v/>
      </c>
      <c r="P3250" s="43" t="str">
        <f t="shared" si="201"/>
        <v>insert into noskrien_reit (dalibnieks, rez,skriesim_db,sacensibas) values ('Bertāne Ilze',8326.2,'','Lattelecom Rīgas maratons – pusmaratona distance');</v>
      </c>
    </row>
    <row r="3251" spans="1:16" x14ac:dyDescent="0.2">
      <c r="A3251" s="26" t="s">
        <v>29318</v>
      </c>
      <c r="B3251" s="28" t="s">
        <v>20</v>
      </c>
      <c r="C3251" s="28" t="s">
        <v>12552</v>
      </c>
      <c r="D3251" s="28">
        <v>1986</v>
      </c>
      <c r="E3251" s="28" t="s">
        <v>6202</v>
      </c>
      <c r="F3251" s="28" t="s">
        <v>2610</v>
      </c>
      <c r="G3251" s="28" t="s">
        <v>2563</v>
      </c>
      <c r="H3251" s="28" t="s">
        <v>12553</v>
      </c>
      <c r="I3251" s="28" t="s">
        <v>21062</v>
      </c>
      <c r="J3251" s="28">
        <v>2</v>
      </c>
      <c r="K3251" s="28">
        <v>18</v>
      </c>
      <c r="L3251" s="5">
        <v>49.7</v>
      </c>
      <c r="M3251" s="5">
        <f t="shared" si="202"/>
        <v>8329.7000000000007</v>
      </c>
      <c r="N3251" s="5">
        <f t="shared" si="203"/>
        <v>477.88035583514403</v>
      </c>
      <c r="O3251" s="5" t="str">
        <f t="shared" si="200"/>
        <v/>
      </c>
      <c r="P3251" s="43" t="str">
        <f t="shared" si="201"/>
        <v>insert into noskrien_reit (dalibnieks, rez,skriesim_db,sacensibas) values ('Aistere Līga',8329.7,'','Lattelecom Rīgas maratons – pusmaratona distance');</v>
      </c>
    </row>
    <row r="3252" spans="1:16" x14ac:dyDescent="0.2">
      <c r="A3252" s="26" t="s">
        <v>29319</v>
      </c>
      <c r="B3252" s="27" t="s">
        <v>186</v>
      </c>
      <c r="C3252" s="27" t="s">
        <v>511</v>
      </c>
      <c r="D3252" s="27">
        <v>1981</v>
      </c>
      <c r="E3252" s="27" t="s">
        <v>2564</v>
      </c>
      <c r="F3252" s="27"/>
      <c r="G3252" s="27" t="s">
        <v>2563</v>
      </c>
      <c r="H3252" s="27" t="s">
        <v>12553</v>
      </c>
      <c r="I3252" s="27" t="s">
        <v>21062</v>
      </c>
      <c r="J3252" s="27">
        <v>2</v>
      </c>
      <c r="K3252" s="27">
        <v>18</v>
      </c>
      <c r="L3252" s="5">
        <v>49.7</v>
      </c>
      <c r="M3252" s="5">
        <f t="shared" si="202"/>
        <v>8329.7000000000007</v>
      </c>
      <c r="N3252" s="5">
        <f t="shared" si="203"/>
        <v>477.88035583514403</v>
      </c>
      <c r="O3252" s="5" t="str">
        <f t="shared" si="200"/>
        <v/>
      </c>
      <c r="P3252" s="43" t="str">
        <f t="shared" si="201"/>
        <v>insert into noskrien_reit (dalibnieks, rez,skriesim_db,sacensibas) values ('Petrovs Uldis',8329.7,'','Lattelecom Rīgas maratons – pusmaratona distance');</v>
      </c>
    </row>
    <row r="3253" spans="1:16" x14ac:dyDescent="0.2">
      <c r="A3253" s="26" t="s">
        <v>29320</v>
      </c>
      <c r="B3253" s="28" t="s">
        <v>120</v>
      </c>
      <c r="C3253" s="28" t="s">
        <v>1462</v>
      </c>
      <c r="D3253" s="28">
        <v>1972</v>
      </c>
      <c r="E3253" s="28" t="s">
        <v>6399</v>
      </c>
      <c r="F3253" s="28" t="s">
        <v>2260</v>
      </c>
      <c r="G3253" s="28" t="s">
        <v>2563</v>
      </c>
      <c r="H3253" s="28" t="s">
        <v>12554</v>
      </c>
      <c r="I3253" s="28" t="s">
        <v>21063</v>
      </c>
      <c r="J3253" s="28">
        <v>2</v>
      </c>
      <c r="K3253" s="28">
        <v>18</v>
      </c>
      <c r="L3253" s="5">
        <v>51.4</v>
      </c>
      <c r="M3253" s="5">
        <f t="shared" si="202"/>
        <v>8331.4</v>
      </c>
      <c r="N3253" s="5">
        <f t="shared" si="203"/>
        <v>477.78284562018393</v>
      </c>
      <c r="O3253" s="5" t="str">
        <f t="shared" si="200"/>
        <v/>
      </c>
      <c r="P3253" s="43" t="str">
        <f t="shared" si="201"/>
        <v>insert into noskrien_reit (dalibnieks, rez,skriesim_db,sacensibas) values ('Jēkabsone Gunta',8331.4,'','Lattelecom Rīgas maratons – pusmaratona distance');</v>
      </c>
    </row>
    <row r="3254" spans="1:16" x14ac:dyDescent="0.2">
      <c r="A3254" s="26" t="s">
        <v>29321</v>
      </c>
      <c r="B3254" s="27" t="s">
        <v>49</v>
      </c>
      <c r="C3254" s="27" t="s">
        <v>704</v>
      </c>
      <c r="D3254" s="27">
        <v>1969</v>
      </c>
      <c r="E3254" s="27" t="s">
        <v>6214</v>
      </c>
      <c r="F3254" s="27"/>
      <c r="G3254" s="27" t="s">
        <v>2563</v>
      </c>
      <c r="H3254" s="27" t="s">
        <v>12555</v>
      </c>
      <c r="I3254" s="27" t="s">
        <v>21064</v>
      </c>
      <c r="J3254" s="27">
        <v>2</v>
      </c>
      <c r="K3254" s="27">
        <v>18</v>
      </c>
      <c r="L3254" s="5">
        <v>51.7</v>
      </c>
      <c r="M3254" s="5">
        <f t="shared" si="202"/>
        <v>8331.7000000000007</v>
      </c>
      <c r="N3254" s="5">
        <f t="shared" si="203"/>
        <v>477.76564206584487</v>
      </c>
      <c r="O3254" s="5" t="str">
        <f t="shared" si="200"/>
        <v/>
      </c>
      <c r="P3254" s="43" t="str">
        <f t="shared" si="201"/>
        <v>insert into noskrien_reit (dalibnieks, rez,skriesim_db,sacensibas) values ('Jēkabsons Valdis',8331.7,'','Lattelecom Rīgas maratons – pusmaratona distance');</v>
      </c>
    </row>
    <row r="3255" spans="1:16" x14ac:dyDescent="0.2">
      <c r="A3255" s="26" t="s">
        <v>29322</v>
      </c>
      <c r="B3255" s="28" t="s">
        <v>693</v>
      </c>
      <c r="C3255" s="28" t="s">
        <v>12556</v>
      </c>
      <c r="D3255" s="28">
        <v>1972</v>
      </c>
      <c r="E3255" s="28" t="s">
        <v>6214</v>
      </c>
      <c r="F3255" s="28" t="s">
        <v>4300</v>
      </c>
      <c r="G3255" s="28" t="s">
        <v>2563</v>
      </c>
      <c r="H3255" s="28" t="s">
        <v>12557</v>
      </c>
      <c r="I3255" s="28" t="s">
        <v>21065</v>
      </c>
      <c r="J3255" s="28">
        <v>2</v>
      </c>
      <c r="K3255" s="28">
        <v>18</v>
      </c>
      <c r="L3255" s="5">
        <v>52</v>
      </c>
      <c r="M3255" s="5">
        <f t="shared" si="202"/>
        <v>8332</v>
      </c>
      <c r="N3255" s="5">
        <f t="shared" si="203"/>
        <v>477.74843975036003</v>
      </c>
      <c r="O3255" s="5" t="str">
        <f t="shared" si="200"/>
        <v/>
      </c>
      <c r="P3255" s="43" t="str">
        <f t="shared" si="201"/>
        <v>insert into noskrien_reit (dalibnieks, rez,skriesim_db,sacensibas) values ('Silkalns Oskars',8332,'','Lattelecom Rīgas maratons – pusmaratona distance');</v>
      </c>
    </row>
    <row r="3256" spans="1:16" x14ac:dyDescent="0.2">
      <c r="A3256" s="26" t="s">
        <v>29323</v>
      </c>
      <c r="B3256" s="27" t="s">
        <v>84</v>
      </c>
      <c r="C3256" s="27" t="s">
        <v>12558</v>
      </c>
      <c r="D3256" s="27">
        <v>1984</v>
      </c>
      <c r="E3256" s="27" t="s">
        <v>2564</v>
      </c>
      <c r="F3256" s="27" t="s">
        <v>3438</v>
      </c>
      <c r="G3256" s="27" t="s">
        <v>2563</v>
      </c>
      <c r="H3256" s="27" t="s">
        <v>12559</v>
      </c>
      <c r="I3256" s="27" t="s">
        <v>21066</v>
      </c>
      <c r="J3256" s="27">
        <v>2</v>
      </c>
      <c r="K3256" s="27">
        <v>18</v>
      </c>
      <c r="L3256" s="5">
        <v>53.9</v>
      </c>
      <c r="M3256" s="5">
        <f t="shared" si="202"/>
        <v>8333.9</v>
      </c>
      <c r="N3256" s="5">
        <f t="shared" si="203"/>
        <v>477.63952051260515</v>
      </c>
      <c r="O3256" s="5" t="str">
        <f t="shared" si="200"/>
        <v/>
      </c>
      <c r="P3256" s="43" t="str">
        <f t="shared" si="201"/>
        <v>insert into noskrien_reit (dalibnieks, rez,skriesim_db,sacensibas) values ('Gorbanovskis Aleksandrs',8333.9,'','Lattelecom Rīgas maratons – pusmaratona distance');</v>
      </c>
    </row>
    <row r="3257" spans="1:16" x14ac:dyDescent="0.2">
      <c r="A3257" s="26" t="s">
        <v>29324</v>
      </c>
      <c r="B3257" s="28" t="s">
        <v>1542</v>
      </c>
      <c r="C3257" s="28" t="s">
        <v>12560</v>
      </c>
      <c r="D3257" s="28">
        <v>1980</v>
      </c>
      <c r="E3257" s="28" t="s">
        <v>6202</v>
      </c>
      <c r="F3257" s="28"/>
      <c r="G3257" s="28" t="s">
        <v>2563</v>
      </c>
      <c r="H3257" s="28" t="s">
        <v>12561</v>
      </c>
      <c r="I3257" s="28" t="s">
        <v>21067</v>
      </c>
      <c r="J3257" s="28">
        <v>2</v>
      </c>
      <c r="K3257" s="28">
        <v>18</v>
      </c>
      <c r="L3257" s="5">
        <v>56.9</v>
      </c>
      <c r="M3257" s="5">
        <f t="shared" si="202"/>
        <v>8336.9</v>
      </c>
      <c r="N3257" s="5">
        <f t="shared" si="203"/>
        <v>477.46764384843289</v>
      </c>
      <c r="O3257" s="5" t="str">
        <f t="shared" si="200"/>
        <v/>
      </c>
      <c r="P3257" s="43" t="str">
        <f t="shared" si="201"/>
        <v>insert into noskrien_reit (dalibnieks, rez,skriesim_db,sacensibas) values ('Kropa-Rusoviča Māra',8336.9,'','Lattelecom Rīgas maratons – pusmaratona distance');</v>
      </c>
    </row>
    <row r="3258" spans="1:16" x14ac:dyDescent="0.2">
      <c r="A3258" s="26" t="s">
        <v>29325</v>
      </c>
      <c r="B3258" s="27" t="s">
        <v>12562</v>
      </c>
      <c r="C3258" s="27" t="s">
        <v>2442</v>
      </c>
      <c r="D3258" s="27">
        <v>1983</v>
      </c>
      <c r="E3258" s="27" t="s">
        <v>2564</v>
      </c>
      <c r="F3258" s="27"/>
      <c r="G3258" s="27" t="s">
        <v>2563</v>
      </c>
      <c r="H3258" s="27" t="s">
        <v>12563</v>
      </c>
      <c r="I3258" s="27" t="s">
        <v>21068</v>
      </c>
      <c r="J3258" s="27">
        <v>2</v>
      </c>
      <c r="K3258" s="27">
        <v>18</v>
      </c>
      <c r="L3258" s="5">
        <v>57.2</v>
      </c>
      <c r="M3258" s="5">
        <f t="shared" si="202"/>
        <v>8337.2000000000007</v>
      </c>
      <c r="N3258" s="5">
        <f t="shared" si="203"/>
        <v>477.45046298517485</v>
      </c>
      <c r="O3258" s="5" t="str">
        <f t="shared" si="200"/>
        <v/>
      </c>
      <c r="P3258" s="43" t="str">
        <f t="shared" si="201"/>
        <v>insert into noskrien_reit (dalibnieks, rez,skriesim_db,sacensibas) values ('Goba Martiņš',8337.2,'','Lattelecom Rīgas maratons – pusmaratona distance');</v>
      </c>
    </row>
    <row r="3259" spans="1:16" x14ac:dyDescent="0.2">
      <c r="A3259" s="26" t="s">
        <v>29326</v>
      </c>
      <c r="B3259" s="28" t="s">
        <v>12564</v>
      </c>
      <c r="C3259" s="28" t="s">
        <v>12565</v>
      </c>
      <c r="D3259" s="28">
        <v>1988</v>
      </c>
      <c r="E3259" s="28" t="s">
        <v>6202</v>
      </c>
      <c r="F3259" s="28" t="s">
        <v>3067</v>
      </c>
      <c r="G3259" s="28" t="s">
        <v>2798</v>
      </c>
      <c r="H3259" s="28" t="s">
        <v>12566</v>
      </c>
      <c r="I3259" s="28" t="s">
        <v>21069</v>
      </c>
      <c r="J3259" s="28">
        <v>2</v>
      </c>
      <c r="K3259" s="28">
        <v>18</v>
      </c>
      <c r="L3259" s="5">
        <v>57.9</v>
      </c>
      <c r="M3259" s="5">
        <f t="shared" si="202"/>
        <v>8337.9</v>
      </c>
      <c r="N3259" s="5">
        <f t="shared" si="203"/>
        <v>477.41037911224646</v>
      </c>
      <c r="O3259" s="5" t="str">
        <f t="shared" si="200"/>
        <v/>
      </c>
      <c r="P3259" s="43" t="str">
        <f t="shared" si="201"/>
        <v>insert into noskrien_reit (dalibnieks, rez,skriesim_db,sacensibas) values ('Janssen Inka',8337.9,'','Lattelecom Rīgas maratons – pusmaratona distance');</v>
      </c>
    </row>
    <row r="3260" spans="1:16" x14ac:dyDescent="0.2">
      <c r="A3260" s="26" t="s">
        <v>29327</v>
      </c>
      <c r="B3260" s="27" t="s">
        <v>4891</v>
      </c>
      <c r="C3260" s="27" t="s">
        <v>12567</v>
      </c>
      <c r="D3260" s="27">
        <v>1974</v>
      </c>
      <c r="E3260" s="27" t="s">
        <v>6399</v>
      </c>
      <c r="F3260" s="27"/>
      <c r="G3260" s="27" t="s">
        <v>2563</v>
      </c>
      <c r="H3260" s="27" t="s">
        <v>12568</v>
      </c>
      <c r="I3260" s="27" t="s">
        <v>21070</v>
      </c>
      <c r="J3260" s="27">
        <v>2</v>
      </c>
      <c r="K3260" s="27">
        <v>18</v>
      </c>
      <c r="L3260" s="5">
        <v>59.4</v>
      </c>
      <c r="M3260" s="5">
        <f t="shared" si="202"/>
        <v>8339.4</v>
      </c>
      <c r="N3260" s="5">
        <f t="shared" si="203"/>
        <v>477.32450775835196</v>
      </c>
      <c r="O3260" s="5" t="str">
        <f t="shared" si="200"/>
        <v/>
      </c>
      <c r="P3260" s="43" t="str">
        <f t="shared" si="201"/>
        <v>insert into noskrien_reit (dalibnieks, rez,skriesim_db,sacensibas) values ('Koškina Ilva',8339.4,'','Lattelecom Rīgas maratons – pusmaratona distance');</v>
      </c>
    </row>
    <row r="3261" spans="1:16" x14ac:dyDescent="0.2">
      <c r="A3261" s="26" t="s">
        <v>29328</v>
      </c>
      <c r="B3261" s="28" t="s">
        <v>12569</v>
      </c>
      <c r="C3261" s="28" t="s">
        <v>3925</v>
      </c>
      <c r="D3261" s="28">
        <v>1965</v>
      </c>
      <c r="E3261" s="28" t="s">
        <v>6399</v>
      </c>
      <c r="F3261" s="28" t="s">
        <v>3926</v>
      </c>
      <c r="G3261" s="28" t="s">
        <v>2627</v>
      </c>
      <c r="H3261" s="28" t="s">
        <v>12570</v>
      </c>
      <c r="I3261" s="28" t="s">
        <v>21071</v>
      </c>
      <c r="J3261" s="28">
        <v>2</v>
      </c>
      <c r="K3261" s="28">
        <v>19</v>
      </c>
      <c r="L3261" s="5">
        <v>1.3</v>
      </c>
      <c r="M3261" s="5">
        <f t="shared" si="202"/>
        <v>8341.2999999999993</v>
      </c>
      <c r="N3261" s="5">
        <f t="shared" si="203"/>
        <v>477.21578171268271</v>
      </c>
      <c r="O3261" s="5" t="str">
        <f t="shared" si="200"/>
        <v/>
      </c>
      <c r="P3261" s="43" t="str">
        <f t="shared" si="201"/>
        <v>insert into noskrien_reit (dalibnieks, rez,skriesim_db,sacensibas) values ('Mäkelä Anna Kaisa',8341.3,'','Lattelecom Rīgas maratons – pusmaratona distance');</v>
      </c>
    </row>
    <row r="3262" spans="1:16" x14ac:dyDescent="0.2">
      <c r="A3262" s="26" t="s">
        <v>29329</v>
      </c>
      <c r="B3262" s="27" t="s">
        <v>12571</v>
      </c>
      <c r="C3262" s="27" t="s">
        <v>5341</v>
      </c>
      <c r="D3262" s="27">
        <v>1970</v>
      </c>
      <c r="E3262" s="27" t="s">
        <v>6399</v>
      </c>
      <c r="F3262" s="27"/>
      <c r="G3262" s="27" t="s">
        <v>2627</v>
      </c>
      <c r="H3262" s="27" t="s">
        <v>12572</v>
      </c>
      <c r="I3262" s="27" t="s">
        <v>21072</v>
      </c>
      <c r="J3262" s="27">
        <v>2</v>
      </c>
      <c r="K3262" s="27">
        <v>19</v>
      </c>
      <c r="L3262" s="5">
        <v>4</v>
      </c>
      <c r="M3262" s="5">
        <f t="shared" si="202"/>
        <v>8344</v>
      </c>
      <c r="N3262" s="5">
        <f t="shared" si="203"/>
        <v>477.06136145733456</v>
      </c>
      <c r="O3262" s="5" t="str">
        <f t="shared" si="200"/>
        <v/>
      </c>
      <c r="P3262" s="43" t="str">
        <f t="shared" si="201"/>
        <v>insert into noskrien_reit (dalibnieks, rez,skriesim_db,sacensibas) values ('Myllymäki Sirkka',8344,'','Lattelecom Rīgas maratons – pusmaratona distance');</v>
      </c>
    </row>
    <row r="3263" spans="1:16" x14ac:dyDescent="0.2">
      <c r="A3263" s="26" t="s">
        <v>29330</v>
      </c>
      <c r="B3263" s="28" t="s">
        <v>666</v>
      </c>
      <c r="C3263" s="28" t="s">
        <v>12573</v>
      </c>
      <c r="D3263" s="28">
        <v>1988</v>
      </c>
      <c r="E3263" s="28" t="s">
        <v>6202</v>
      </c>
      <c r="F3263" s="28"/>
      <c r="G3263" s="28" t="s">
        <v>2563</v>
      </c>
      <c r="H3263" s="28" t="s">
        <v>12574</v>
      </c>
      <c r="I3263" s="28" t="s">
        <v>21073</v>
      </c>
      <c r="J3263" s="28">
        <v>2</v>
      </c>
      <c r="K3263" s="28">
        <v>19</v>
      </c>
      <c r="L3263" s="5">
        <v>14</v>
      </c>
      <c r="M3263" s="5">
        <f t="shared" si="202"/>
        <v>8354</v>
      </c>
      <c r="N3263" s="5">
        <f t="shared" si="203"/>
        <v>476.49030404596596</v>
      </c>
      <c r="O3263" s="5" t="str">
        <f t="shared" si="200"/>
        <v/>
      </c>
      <c r="P3263" s="43" t="str">
        <f t="shared" si="201"/>
        <v>insert into noskrien_reit (dalibnieks, rez,skriesim_db,sacensibas) values ('Tinkusa Santa',8354,'','Lattelecom Rīgas maratons – pusmaratona distance');</v>
      </c>
    </row>
    <row r="3264" spans="1:16" x14ac:dyDescent="0.2">
      <c r="A3264" s="26" t="s">
        <v>29331</v>
      </c>
      <c r="B3264" s="27" t="s">
        <v>12575</v>
      </c>
      <c r="C3264" s="27" t="s">
        <v>12576</v>
      </c>
      <c r="D3264" s="27">
        <v>1979</v>
      </c>
      <c r="E3264" s="27" t="s">
        <v>6202</v>
      </c>
      <c r="F3264" s="27" t="s">
        <v>2610</v>
      </c>
      <c r="G3264" s="27" t="s">
        <v>2563</v>
      </c>
      <c r="H3264" s="27" t="s">
        <v>12577</v>
      </c>
      <c r="I3264" s="27" t="s">
        <v>21074</v>
      </c>
      <c r="J3264" s="27">
        <v>2</v>
      </c>
      <c r="K3264" s="27">
        <v>19</v>
      </c>
      <c r="L3264" s="5">
        <v>15.3</v>
      </c>
      <c r="M3264" s="5">
        <f t="shared" si="202"/>
        <v>8355.2999999999993</v>
      </c>
      <c r="N3264" s="5">
        <f t="shared" si="203"/>
        <v>476.41616698383064</v>
      </c>
      <c r="O3264" s="5" t="str">
        <f t="shared" si="200"/>
        <v/>
      </c>
      <c r="P3264" s="43" t="str">
        <f t="shared" si="201"/>
        <v>insert into noskrien_reit (dalibnieks, rez,skriesim_db,sacensibas) values ('Okumura-Vaivara Rina',8355.3,'','Lattelecom Rīgas maratons – pusmaratona distance');</v>
      </c>
    </row>
    <row r="3265" spans="1:16" x14ac:dyDescent="0.2">
      <c r="A3265" s="26" t="s">
        <v>29332</v>
      </c>
      <c r="B3265" s="28" t="s">
        <v>744</v>
      </c>
      <c r="C3265" s="28" t="s">
        <v>12578</v>
      </c>
      <c r="D3265" s="28">
        <v>1981</v>
      </c>
      <c r="E3265" s="28" t="s">
        <v>6202</v>
      </c>
      <c r="F3265" s="28" t="s">
        <v>1031</v>
      </c>
      <c r="G3265" s="28" t="s">
        <v>2563</v>
      </c>
      <c r="H3265" s="28" t="s">
        <v>12579</v>
      </c>
      <c r="I3265" s="28" t="s">
        <v>21075</v>
      </c>
      <c r="J3265" s="28">
        <v>2</v>
      </c>
      <c r="K3265" s="28">
        <v>19</v>
      </c>
      <c r="L3265" s="5">
        <v>19.7</v>
      </c>
      <c r="M3265" s="5">
        <f t="shared" si="202"/>
        <v>8359.7000000000007</v>
      </c>
      <c r="N3265" s="5">
        <f t="shared" si="203"/>
        <v>476.16541263442463</v>
      </c>
      <c r="O3265" s="5" t="str">
        <f t="shared" si="200"/>
        <v/>
      </c>
      <c r="P3265" s="43" t="str">
        <f t="shared" si="201"/>
        <v>insert into noskrien_reit (dalibnieks, rez,skriesim_db,sacensibas) values ('Pavāre Sanita',8359.7,'','Lattelecom Rīgas maratons – pusmaratona distance');</v>
      </c>
    </row>
    <row r="3266" spans="1:16" x14ac:dyDescent="0.2">
      <c r="A3266" s="26" t="s">
        <v>29333</v>
      </c>
      <c r="B3266" s="27" t="s">
        <v>4163</v>
      </c>
      <c r="C3266" s="27" t="s">
        <v>12580</v>
      </c>
      <c r="D3266" s="27">
        <v>1949</v>
      </c>
      <c r="E3266" s="27" t="s">
        <v>6214</v>
      </c>
      <c r="F3266" s="27"/>
      <c r="G3266" s="27" t="s">
        <v>2682</v>
      </c>
      <c r="H3266" s="27" t="s">
        <v>12581</v>
      </c>
      <c r="I3266" s="27" t="s">
        <v>21076</v>
      </c>
      <c r="J3266" s="27">
        <v>2</v>
      </c>
      <c r="K3266" s="27">
        <v>19</v>
      </c>
      <c r="L3266" s="5">
        <v>20.2</v>
      </c>
      <c r="M3266" s="5">
        <f t="shared" si="202"/>
        <v>8360.2000000000007</v>
      </c>
      <c r="N3266" s="5">
        <f t="shared" si="203"/>
        <v>476.13693452309747</v>
      </c>
      <c r="O3266" s="5" t="str">
        <f t="shared" ref="O3266:O3329" si="204">IF(F3266="vsk noskrien","y","")</f>
        <v/>
      </c>
      <c r="P3266" s="43" t="str">
        <f t="shared" ref="P3266:P3329" si="205">CONCATENATE("insert into noskrien_reit (dalibnieks, rez,skriesim_db,sacensibas) values ('",C3266," ",B3266,"',",M3266,",'",O3266,"','",$P$1,"');")</f>
        <v>insert into noskrien_reit (dalibnieks, rez,skriesim_db,sacensibas) values ('Soosaar Andres',8360.2,'','Lattelecom Rīgas maratons – pusmaratona distance');</v>
      </c>
    </row>
    <row r="3267" spans="1:16" x14ac:dyDescent="0.2">
      <c r="A3267" s="26" t="s">
        <v>29334</v>
      </c>
      <c r="B3267" s="28" t="s">
        <v>12582</v>
      </c>
      <c r="C3267" s="28" t="s">
        <v>12583</v>
      </c>
      <c r="D3267" s="28">
        <v>1978</v>
      </c>
      <c r="E3267" s="28" t="s">
        <v>6202</v>
      </c>
      <c r="F3267" s="28"/>
      <c r="G3267" s="28" t="s">
        <v>2711</v>
      </c>
      <c r="H3267" s="28" t="s">
        <v>12584</v>
      </c>
      <c r="I3267" s="28" t="s">
        <v>21077</v>
      </c>
      <c r="J3267" s="28">
        <v>2</v>
      </c>
      <c r="K3267" s="28">
        <v>19</v>
      </c>
      <c r="L3267" s="5">
        <v>23.4</v>
      </c>
      <c r="M3267" s="5">
        <f t="shared" ref="M3267:M3330" si="206">J3267*3600+K3267*60+L3267</f>
        <v>8363.4</v>
      </c>
      <c r="N3267" s="5">
        <f t="shared" ref="N3267:N3330" si="207">$M$2/M3267*1000</f>
        <v>475.95475524308296</v>
      </c>
      <c r="O3267" s="5" t="str">
        <f t="shared" si="204"/>
        <v/>
      </c>
      <c r="P3267" s="43" t="str">
        <f t="shared" si="205"/>
        <v>insert into noskrien_reit (dalibnieks, rez,skriesim_db,sacensibas) values ('Sillano Silvia',8363.4,'','Lattelecom Rīgas maratons – pusmaratona distance');</v>
      </c>
    </row>
    <row r="3268" spans="1:16" x14ac:dyDescent="0.2">
      <c r="A3268" s="26" t="s">
        <v>29335</v>
      </c>
      <c r="B3268" s="27" t="s">
        <v>3372</v>
      </c>
      <c r="C3268" s="27" t="s">
        <v>12585</v>
      </c>
      <c r="D3268" s="27">
        <v>1949</v>
      </c>
      <c r="E3268" s="27" t="s">
        <v>6214</v>
      </c>
      <c r="F3268" s="27" t="s">
        <v>4025</v>
      </c>
      <c r="G3268" s="27" t="s">
        <v>2711</v>
      </c>
      <c r="H3268" s="27" t="s">
        <v>12586</v>
      </c>
      <c r="I3268" s="27" t="s">
        <v>21078</v>
      </c>
      <c r="J3268" s="27">
        <v>2</v>
      </c>
      <c r="K3268" s="27">
        <v>19</v>
      </c>
      <c r="L3268" s="5">
        <v>24.5</v>
      </c>
      <c r="M3268" s="5">
        <f t="shared" si="206"/>
        <v>8364.5</v>
      </c>
      <c r="N3268" s="5">
        <f t="shared" si="207"/>
        <v>475.89216330922352</v>
      </c>
      <c r="O3268" s="5" t="str">
        <f t="shared" si="204"/>
        <v/>
      </c>
      <c r="P3268" s="43" t="str">
        <f t="shared" si="205"/>
        <v>insert into noskrien_reit (dalibnieks, rez,skriesim_db,sacensibas) values ('Degli Esposti Paolo',8364.5,'','Lattelecom Rīgas maratons – pusmaratona distance');</v>
      </c>
    </row>
    <row r="3269" spans="1:16" x14ac:dyDescent="0.2">
      <c r="A3269" s="26" t="s">
        <v>29336</v>
      </c>
      <c r="B3269" s="28" t="s">
        <v>106</v>
      </c>
      <c r="C3269" s="28" t="s">
        <v>3365</v>
      </c>
      <c r="D3269" s="28">
        <v>1983</v>
      </c>
      <c r="E3269" s="28" t="s">
        <v>2564</v>
      </c>
      <c r="F3269" s="28" t="s">
        <v>3457</v>
      </c>
      <c r="G3269" s="28" t="s">
        <v>2563</v>
      </c>
      <c r="H3269" s="28" t="s">
        <v>12587</v>
      </c>
      <c r="I3269" s="28" t="s">
        <v>21079</v>
      </c>
      <c r="J3269" s="28">
        <v>2</v>
      </c>
      <c r="K3269" s="28">
        <v>19</v>
      </c>
      <c r="L3269" s="5">
        <v>24.7</v>
      </c>
      <c r="M3269" s="5">
        <f t="shared" si="206"/>
        <v>8364.7000000000007</v>
      </c>
      <c r="N3269" s="5">
        <f t="shared" si="207"/>
        <v>475.88078472629019</v>
      </c>
      <c r="O3269" s="5" t="str">
        <f t="shared" si="204"/>
        <v/>
      </c>
      <c r="P3269" s="43" t="str">
        <f t="shared" si="205"/>
        <v>insert into noskrien_reit (dalibnieks, rez,skriesim_db,sacensibas) values ('Gailītis Mārcis',8364.7,'','Lattelecom Rīgas maratons – pusmaratona distance');</v>
      </c>
    </row>
    <row r="3270" spans="1:16" x14ac:dyDescent="0.2">
      <c r="A3270" s="26" t="s">
        <v>29337</v>
      </c>
      <c r="B3270" s="27" t="s">
        <v>12588</v>
      </c>
      <c r="C3270" s="27" t="s">
        <v>12589</v>
      </c>
      <c r="D3270" s="27">
        <v>1954</v>
      </c>
      <c r="E3270" s="27" t="s">
        <v>6399</v>
      </c>
      <c r="F3270" s="27" t="s">
        <v>4025</v>
      </c>
      <c r="G3270" s="27" t="s">
        <v>2711</v>
      </c>
      <c r="H3270" s="27" t="s">
        <v>12590</v>
      </c>
      <c r="I3270" s="27" t="s">
        <v>21080</v>
      </c>
      <c r="J3270" s="27">
        <v>2</v>
      </c>
      <c r="K3270" s="27">
        <v>19</v>
      </c>
      <c r="L3270" s="5">
        <v>25.2</v>
      </c>
      <c r="M3270" s="5">
        <f t="shared" si="206"/>
        <v>8365.2000000000007</v>
      </c>
      <c r="N3270" s="5">
        <f t="shared" si="207"/>
        <v>475.85234064935685</v>
      </c>
      <c r="O3270" s="5" t="str">
        <f t="shared" si="204"/>
        <v/>
      </c>
      <c r="P3270" s="43" t="str">
        <f t="shared" si="205"/>
        <v>insert into noskrien_reit (dalibnieks, rez,skriesim_db,sacensibas) values ('Fordiani Maria Cristina',8365.2,'','Lattelecom Rīgas maratons – pusmaratona distance');</v>
      </c>
    </row>
    <row r="3271" spans="1:16" x14ac:dyDescent="0.2">
      <c r="A3271" s="26" t="s">
        <v>29338</v>
      </c>
      <c r="B3271" s="28" t="s">
        <v>2401</v>
      </c>
      <c r="C3271" s="28" t="s">
        <v>12591</v>
      </c>
      <c r="D3271" s="28">
        <v>1951</v>
      </c>
      <c r="E3271" s="28" t="s">
        <v>6214</v>
      </c>
      <c r="F3271" s="28" t="s">
        <v>10090</v>
      </c>
      <c r="G3271" s="28" t="s">
        <v>2682</v>
      </c>
      <c r="H3271" s="28" t="s">
        <v>12592</v>
      </c>
      <c r="I3271" s="28" t="s">
        <v>21081</v>
      </c>
      <c r="J3271" s="28">
        <v>2</v>
      </c>
      <c r="K3271" s="28">
        <v>19</v>
      </c>
      <c r="L3271" s="5">
        <v>27.4</v>
      </c>
      <c r="M3271" s="5">
        <f t="shared" si="206"/>
        <v>8367.4</v>
      </c>
      <c r="N3271" s="5">
        <f t="shared" si="207"/>
        <v>475.72722709563311</v>
      </c>
      <c r="O3271" s="5" t="str">
        <f t="shared" si="204"/>
        <v/>
      </c>
      <c r="P3271" s="43" t="str">
        <f t="shared" si="205"/>
        <v>insert into noskrien_reit (dalibnieks, rez,skriesim_db,sacensibas) values ('Kotsenkov Vladimir',8367.4,'','Lattelecom Rīgas maratons – pusmaratona distance');</v>
      </c>
    </row>
    <row r="3272" spans="1:16" x14ac:dyDescent="0.2">
      <c r="A3272" s="26" t="s">
        <v>29339</v>
      </c>
      <c r="B3272" s="27" t="s">
        <v>142</v>
      </c>
      <c r="C3272" s="27" t="s">
        <v>12593</v>
      </c>
      <c r="D3272" s="27">
        <v>1985</v>
      </c>
      <c r="E3272" s="27" t="s">
        <v>6202</v>
      </c>
      <c r="F3272" s="27" t="s">
        <v>4818</v>
      </c>
      <c r="G3272" s="27" t="s">
        <v>2563</v>
      </c>
      <c r="H3272" s="27" t="s">
        <v>12594</v>
      </c>
      <c r="I3272" s="27" t="s">
        <v>21082</v>
      </c>
      <c r="J3272" s="27">
        <v>2</v>
      </c>
      <c r="K3272" s="27">
        <v>19</v>
      </c>
      <c r="L3272" s="5">
        <v>28.1</v>
      </c>
      <c r="M3272" s="5">
        <f t="shared" si="206"/>
        <v>8368.1</v>
      </c>
      <c r="N3272" s="5">
        <f t="shared" si="207"/>
        <v>475.68743203355598</v>
      </c>
      <c r="O3272" s="5" t="str">
        <f t="shared" si="204"/>
        <v/>
      </c>
      <c r="P3272" s="43" t="str">
        <f t="shared" si="205"/>
        <v>insert into noskrien_reit (dalibnieks, rez,skriesim_db,sacensibas) values ('Ose Agnese',8368.1,'','Lattelecom Rīgas maratons – pusmaratona distance');</v>
      </c>
    </row>
    <row r="3273" spans="1:16" x14ac:dyDescent="0.2">
      <c r="A3273" s="26" t="s">
        <v>29340</v>
      </c>
      <c r="B3273" s="28" t="s">
        <v>2987</v>
      </c>
      <c r="C3273" s="28" t="s">
        <v>12595</v>
      </c>
      <c r="D3273" s="28">
        <v>1985</v>
      </c>
      <c r="E3273" s="28" t="s">
        <v>6202</v>
      </c>
      <c r="F3273" s="28"/>
      <c r="G3273" s="28" t="s">
        <v>2614</v>
      </c>
      <c r="H3273" s="28" t="s">
        <v>12596</v>
      </c>
      <c r="I3273" s="28" t="s">
        <v>21083</v>
      </c>
      <c r="J3273" s="28">
        <v>2</v>
      </c>
      <c r="K3273" s="28">
        <v>19</v>
      </c>
      <c r="L3273" s="5">
        <v>28.9</v>
      </c>
      <c r="M3273" s="5">
        <f t="shared" si="206"/>
        <v>8368.9</v>
      </c>
      <c r="N3273" s="5">
        <f t="shared" si="207"/>
        <v>475.64196011423246</v>
      </c>
      <c r="O3273" s="5" t="str">
        <f t="shared" si="204"/>
        <v/>
      </c>
      <c r="P3273" s="43" t="str">
        <f t="shared" si="205"/>
        <v>insert into noskrien_reit (dalibnieks, rez,skriesim_db,sacensibas) values ('Kumaksheva Irina',8368.9,'','Lattelecom Rīgas maratons – pusmaratona distance');</v>
      </c>
    </row>
    <row r="3274" spans="1:16" x14ac:dyDescent="0.2">
      <c r="A3274" s="26" t="s">
        <v>29341</v>
      </c>
      <c r="B3274" s="27" t="s">
        <v>96</v>
      </c>
      <c r="C3274" s="27" t="s">
        <v>12597</v>
      </c>
      <c r="D3274" s="27">
        <v>1983</v>
      </c>
      <c r="E3274" s="27" t="s">
        <v>2564</v>
      </c>
      <c r="F3274" s="27"/>
      <c r="G3274" s="27" t="s">
        <v>2563</v>
      </c>
      <c r="H3274" s="27" t="s">
        <v>12598</v>
      </c>
      <c r="I3274" s="27" t="s">
        <v>21084</v>
      </c>
      <c r="J3274" s="27">
        <v>2</v>
      </c>
      <c r="K3274" s="27">
        <v>19</v>
      </c>
      <c r="L3274" s="5">
        <v>30</v>
      </c>
      <c r="M3274" s="5">
        <f t="shared" si="206"/>
        <v>8370</v>
      </c>
      <c r="N3274" s="5">
        <f t="shared" si="207"/>
        <v>475.57945041816009</v>
      </c>
      <c r="O3274" s="5" t="str">
        <f t="shared" si="204"/>
        <v/>
      </c>
      <c r="P3274" s="43" t="str">
        <f t="shared" si="205"/>
        <v>insert into noskrien_reit (dalibnieks, rez,skriesim_db,sacensibas) values ('Tide Andris',8370,'','Lattelecom Rīgas maratons – pusmaratona distance');</v>
      </c>
    </row>
    <row r="3275" spans="1:16" x14ac:dyDescent="0.2">
      <c r="A3275" s="26" t="s">
        <v>29342</v>
      </c>
      <c r="B3275" s="28" t="s">
        <v>11417</v>
      </c>
      <c r="C3275" s="28" t="s">
        <v>319</v>
      </c>
      <c r="D3275" s="28">
        <v>1966</v>
      </c>
      <c r="E3275" s="28" t="s">
        <v>6399</v>
      </c>
      <c r="F3275" s="28" t="s">
        <v>695</v>
      </c>
      <c r="G3275" s="28" t="s">
        <v>2563</v>
      </c>
      <c r="H3275" s="28" t="s">
        <v>12599</v>
      </c>
      <c r="I3275" s="28" t="s">
        <v>21085</v>
      </c>
      <c r="J3275" s="28">
        <v>2</v>
      </c>
      <c r="K3275" s="28">
        <v>19</v>
      </c>
      <c r="L3275" s="5">
        <v>30.4</v>
      </c>
      <c r="M3275" s="5">
        <f t="shared" si="206"/>
        <v>8370.4</v>
      </c>
      <c r="N3275" s="5">
        <f t="shared" si="207"/>
        <v>475.55672369301351</v>
      </c>
      <c r="O3275" s="5" t="str">
        <f t="shared" si="204"/>
        <v/>
      </c>
      <c r="P3275" s="43" t="str">
        <f t="shared" si="205"/>
        <v>insert into noskrien_reit (dalibnieks, rez,skriesim_db,sacensibas) values ('Liepa Zinta',8370.4,'','Lattelecom Rīgas maratons – pusmaratona distance');</v>
      </c>
    </row>
    <row r="3276" spans="1:16" x14ac:dyDescent="0.2">
      <c r="A3276" s="26" t="s">
        <v>29343</v>
      </c>
      <c r="B3276" s="27" t="s">
        <v>5396</v>
      </c>
      <c r="C3276" s="27" t="s">
        <v>12600</v>
      </c>
      <c r="D3276" s="27">
        <v>1994</v>
      </c>
      <c r="E3276" s="27" t="s">
        <v>6202</v>
      </c>
      <c r="F3276" s="27"/>
      <c r="G3276" s="27" t="s">
        <v>2798</v>
      </c>
      <c r="H3276" s="27" t="s">
        <v>12601</v>
      </c>
      <c r="I3276" s="27" t="s">
        <v>21086</v>
      </c>
      <c r="J3276" s="27">
        <v>2</v>
      </c>
      <c r="K3276" s="27">
        <v>19</v>
      </c>
      <c r="L3276" s="5">
        <v>31</v>
      </c>
      <c r="M3276" s="5">
        <f t="shared" si="206"/>
        <v>8371</v>
      </c>
      <c r="N3276" s="5">
        <f t="shared" si="207"/>
        <v>475.52263767769682</v>
      </c>
      <c r="O3276" s="5" t="str">
        <f t="shared" si="204"/>
        <v/>
      </c>
      <c r="P3276" s="43" t="str">
        <f t="shared" si="205"/>
        <v>insert into noskrien_reit (dalibnieks, rez,skriesim_db,sacensibas) values ('Rösch Anna',8371,'','Lattelecom Rīgas maratons – pusmaratona distance');</v>
      </c>
    </row>
    <row r="3277" spans="1:16" x14ac:dyDescent="0.2">
      <c r="A3277" s="26" t="s">
        <v>29344</v>
      </c>
      <c r="B3277" s="28" t="s">
        <v>1486</v>
      </c>
      <c r="C3277" s="28" t="s">
        <v>1336</v>
      </c>
      <c r="D3277" s="28">
        <v>1994</v>
      </c>
      <c r="E3277" s="28" t="s">
        <v>6202</v>
      </c>
      <c r="F3277" s="28" t="s">
        <v>7857</v>
      </c>
      <c r="G3277" s="28" t="s">
        <v>2563</v>
      </c>
      <c r="H3277" s="28" t="s">
        <v>12602</v>
      </c>
      <c r="I3277" s="28" t="s">
        <v>21087</v>
      </c>
      <c r="J3277" s="28">
        <v>2</v>
      </c>
      <c r="K3277" s="28">
        <v>19</v>
      </c>
      <c r="L3277" s="5">
        <v>32.5</v>
      </c>
      <c r="M3277" s="5">
        <f t="shared" si="206"/>
        <v>8372.5</v>
      </c>
      <c r="N3277" s="5">
        <f t="shared" si="207"/>
        <v>475.43744401313825</v>
      </c>
      <c r="O3277" s="5" t="str">
        <f t="shared" si="204"/>
        <v/>
      </c>
      <c r="P3277" s="43" t="str">
        <f t="shared" si="205"/>
        <v>insert into noskrien_reit (dalibnieks, rez,skriesim_db,sacensibas) values ('Šmite Renāte',8372.5,'','Lattelecom Rīgas maratons – pusmaratona distance');</v>
      </c>
    </row>
    <row r="3278" spans="1:16" x14ac:dyDescent="0.2">
      <c r="A3278" s="26" t="s">
        <v>29345</v>
      </c>
      <c r="B3278" s="27" t="s">
        <v>90</v>
      </c>
      <c r="C3278" s="27" t="s">
        <v>367</v>
      </c>
      <c r="D3278" s="27">
        <v>1980</v>
      </c>
      <c r="E3278" s="27" t="s">
        <v>2564</v>
      </c>
      <c r="F3278" s="27" t="s">
        <v>2260</v>
      </c>
      <c r="G3278" s="27" t="s">
        <v>2563</v>
      </c>
      <c r="H3278" s="27" t="s">
        <v>12603</v>
      </c>
      <c r="I3278" s="27" t="s">
        <v>21088</v>
      </c>
      <c r="J3278" s="27">
        <v>2</v>
      </c>
      <c r="K3278" s="27">
        <v>19</v>
      </c>
      <c r="L3278" s="5">
        <v>33</v>
      </c>
      <c r="M3278" s="5">
        <f t="shared" si="206"/>
        <v>8373</v>
      </c>
      <c r="N3278" s="5">
        <f t="shared" si="207"/>
        <v>475.40905290815715</v>
      </c>
      <c r="O3278" s="5" t="str">
        <f t="shared" si="204"/>
        <v/>
      </c>
      <c r="P3278" s="43" t="str">
        <f t="shared" si="205"/>
        <v>insert into noskrien_reit (dalibnieks, rez,skriesim_db,sacensibas) values ('Grīnvalds Sandis',8373,'','Lattelecom Rīgas maratons – pusmaratona distance');</v>
      </c>
    </row>
    <row r="3279" spans="1:16" x14ac:dyDescent="0.2">
      <c r="A3279" s="26" t="s">
        <v>29346</v>
      </c>
      <c r="B3279" s="28" t="s">
        <v>84</v>
      </c>
      <c r="C3279" s="28" t="s">
        <v>12604</v>
      </c>
      <c r="D3279" s="28">
        <v>1981</v>
      </c>
      <c r="E3279" s="28" t="s">
        <v>2564</v>
      </c>
      <c r="F3279" s="28" t="s">
        <v>695</v>
      </c>
      <c r="G3279" s="28" t="s">
        <v>2563</v>
      </c>
      <c r="H3279" s="28" t="s">
        <v>12605</v>
      </c>
      <c r="I3279" s="28" t="s">
        <v>21089</v>
      </c>
      <c r="J3279" s="28">
        <v>2</v>
      </c>
      <c r="K3279" s="28">
        <v>19</v>
      </c>
      <c r="L3279" s="5">
        <v>37.799999999999997</v>
      </c>
      <c r="M3279" s="5">
        <f t="shared" si="206"/>
        <v>8377.7999999999993</v>
      </c>
      <c r="N3279" s="5">
        <f t="shared" si="207"/>
        <v>475.13667072501136</v>
      </c>
      <c r="O3279" s="5" t="str">
        <f t="shared" si="204"/>
        <v/>
      </c>
      <c r="P3279" s="43" t="str">
        <f t="shared" si="205"/>
        <v>insert into noskrien_reit (dalibnieks, rez,skriesim_db,sacensibas) values ('Papušins Aleksandrs',8377.8,'','Lattelecom Rīgas maratons – pusmaratona distance');</v>
      </c>
    </row>
    <row r="3280" spans="1:16" x14ac:dyDescent="0.2">
      <c r="A3280" s="26" t="s">
        <v>29347</v>
      </c>
      <c r="B3280" s="27" t="s">
        <v>12376</v>
      </c>
      <c r="C3280" s="27" t="s">
        <v>12606</v>
      </c>
      <c r="D3280" s="27">
        <v>1986</v>
      </c>
      <c r="E3280" s="27" t="s">
        <v>6202</v>
      </c>
      <c r="F3280" s="27"/>
      <c r="G3280" s="27" t="s">
        <v>2614</v>
      </c>
      <c r="H3280" s="27" t="s">
        <v>12607</v>
      </c>
      <c r="I3280" s="27" t="s">
        <v>21090</v>
      </c>
      <c r="J3280" s="27">
        <v>2</v>
      </c>
      <c r="K3280" s="27">
        <v>19</v>
      </c>
      <c r="L3280" s="5">
        <v>38.299999999999997</v>
      </c>
      <c r="M3280" s="5">
        <f t="shared" si="206"/>
        <v>8378.2999999999993</v>
      </c>
      <c r="N3280" s="5">
        <f t="shared" si="207"/>
        <v>475.10831552940334</v>
      </c>
      <c r="O3280" s="5" t="str">
        <f t="shared" si="204"/>
        <v/>
      </c>
      <c r="P3280" s="43" t="str">
        <f t="shared" si="205"/>
        <v>insert into noskrien_reit (dalibnieks, rez,skriesim_db,sacensibas) values ('Varfolomeeva Ekaterina',8378.3,'','Lattelecom Rīgas maratons – pusmaratona distance');</v>
      </c>
    </row>
    <row r="3281" spans="1:16" x14ac:dyDescent="0.2">
      <c r="A3281" s="26" t="s">
        <v>29348</v>
      </c>
      <c r="B3281" s="28" t="s">
        <v>7434</v>
      </c>
      <c r="C3281" s="28" t="s">
        <v>12608</v>
      </c>
      <c r="D3281" s="28">
        <v>1973</v>
      </c>
      <c r="E3281" s="28" t="s">
        <v>6214</v>
      </c>
      <c r="F3281" s="28"/>
      <c r="G3281" s="28" t="s">
        <v>2563</v>
      </c>
      <c r="H3281" s="28" t="s">
        <v>12609</v>
      </c>
      <c r="I3281" s="28" t="s">
        <v>21091</v>
      </c>
      <c r="J3281" s="28">
        <v>2</v>
      </c>
      <c r="K3281" s="28">
        <v>19</v>
      </c>
      <c r="L3281" s="5">
        <v>42.9</v>
      </c>
      <c r="M3281" s="5">
        <f t="shared" si="206"/>
        <v>8382.9</v>
      </c>
      <c r="N3281" s="5">
        <f t="shared" si="207"/>
        <v>474.84760643691328</v>
      </c>
      <c r="O3281" s="5" t="str">
        <f t="shared" si="204"/>
        <v/>
      </c>
      <c r="P3281" s="43" t="str">
        <f t="shared" si="205"/>
        <v>insert into noskrien_reit (dalibnieks, rez,skriesim_db,sacensibas) values ('KARELIS EDGARS',8382.9,'','Lattelecom Rīgas maratons – pusmaratona distance');</v>
      </c>
    </row>
    <row r="3282" spans="1:16" x14ac:dyDescent="0.2">
      <c r="A3282" s="26" t="s">
        <v>29349</v>
      </c>
      <c r="B3282" s="27" t="s">
        <v>12610</v>
      </c>
      <c r="C3282" s="27" t="s">
        <v>12611</v>
      </c>
      <c r="D3282" s="27">
        <v>1990</v>
      </c>
      <c r="E3282" s="27" t="s">
        <v>6202</v>
      </c>
      <c r="F3282" s="27"/>
      <c r="G3282" s="27" t="s">
        <v>3262</v>
      </c>
      <c r="H3282" s="27" t="s">
        <v>12612</v>
      </c>
      <c r="I3282" s="27" t="s">
        <v>21092</v>
      </c>
      <c r="J3282" s="27">
        <v>2</v>
      </c>
      <c r="K3282" s="27">
        <v>19</v>
      </c>
      <c r="L3282" s="5">
        <v>44.6</v>
      </c>
      <c r="M3282" s="5">
        <f t="shared" si="206"/>
        <v>8384.6</v>
      </c>
      <c r="N3282" s="5">
        <f t="shared" si="207"/>
        <v>474.75132981895376</v>
      </c>
      <c r="O3282" s="5" t="str">
        <f t="shared" si="204"/>
        <v/>
      </c>
      <c r="P3282" s="43" t="str">
        <f t="shared" si="205"/>
        <v>insert into noskrien_reit (dalibnieks, rez,skriesim_db,sacensibas) values ('Tepsel Charlotte Louise',8384.6,'','Lattelecom Rīgas maratons – pusmaratona distance');</v>
      </c>
    </row>
    <row r="3283" spans="1:16" x14ac:dyDescent="0.2">
      <c r="A3283" s="26" t="s">
        <v>29350</v>
      </c>
      <c r="B3283" s="28" t="s">
        <v>2379</v>
      </c>
      <c r="C3283" s="28" t="s">
        <v>12613</v>
      </c>
      <c r="D3283" s="28">
        <v>1974</v>
      </c>
      <c r="E3283" s="28" t="s">
        <v>6399</v>
      </c>
      <c r="F3283" s="28" t="s">
        <v>6973</v>
      </c>
      <c r="G3283" s="28" t="s">
        <v>2563</v>
      </c>
      <c r="H3283" s="28" t="s">
        <v>12614</v>
      </c>
      <c r="I3283" s="28" t="s">
        <v>21093</v>
      </c>
      <c r="J3283" s="28">
        <v>2</v>
      </c>
      <c r="K3283" s="28">
        <v>19</v>
      </c>
      <c r="L3283" s="5">
        <v>45.7</v>
      </c>
      <c r="M3283" s="5">
        <f t="shared" si="206"/>
        <v>8385.7000000000007</v>
      </c>
      <c r="N3283" s="5">
        <f t="shared" si="207"/>
        <v>474.68905398475971</v>
      </c>
      <c r="O3283" s="5" t="str">
        <f t="shared" si="204"/>
        <v/>
      </c>
      <c r="P3283" s="43" t="str">
        <f t="shared" si="205"/>
        <v>insert into noskrien_reit (dalibnieks, rez,skriesim_db,sacensibas) values ('Melbārde Gunita',8385.7,'','Lattelecom Rīgas maratons – pusmaratona distance');</v>
      </c>
    </row>
    <row r="3284" spans="1:16" x14ac:dyDescent="0.2">
      <c r="A3284" s="26" t="s">
        <v>29351</v>
      </c>
      <c r="B3284" s="27" t="s">
        <v>527</v>
      </c>
      <c r="C3284" s="27" t="s">
        <v>12615</v>
      </c>
      <c r="D3284" s="27">
        <v>1976</v>
      </c>
      <c r="E3284" s="27" t="s">
        <v>2564</v>
      </c>
      <c r="F3284" s="27"/>
      <c r="G3284" s="27" t="s">
        <v>2563</v>
      </c>
      <c r="H3284" s="27" t="s">
        <v>12616</v>
      </c>
      <c r="I3284" s="27" t="s">
        <v>21094</v>
      </c>
      <c r="J3284" s="27">
        <v>2</v>
      </c>
      <c r="K3284" s="27">
        <v>19</v>
      </c>
      <c r="L3284" s="5">
        <v>45.9</v>
      </c>
      <c r="M3284" s="5">
        <f t="shared" si="206"/>
        <v>8385.9</v>
      </c>
      <c r="N3284" s="5">
        <f t="shared" si="207"/>
        <v>474.67773286111208</v>
      </c>
      <c r="O3284" s="5" t="str">
        <f t="shared" si="204"/>
        <v/>
      </c>
      <c r="P3284" s="43" t="str">
        <f t="shared" si="205"/>
        <v>insert into noskrien_reit (dalibnieks, rez,skriesim_db,sacensibas) values ('Lisicins Ivans',8385.9,'','Lattelecom Rīgas maratons – pusmaratona distance');</v>
      </c>
    </row>
    <row r="3285" spans="1:16" x14ac:dyDescent="0.2">
      <c r="A3285" s="26" t="s">
        <v>29352</v>
      </c>
      <c r="B3285" s="28" t="s">
        <v>1561</v>
      </c>
      <c r="C3285" s="28" t="s">
        <v>12617</v>
      </c>
      <c r="D3285" s="28">
        <v>1982</v>
      </c>
      <c r="E3285" s="28" t="s">
        <v>6202</v>
      </c>
      <c r="F3285" s="28"/>
      <c r="G3285" s="28" t="s">
        <v>3095</v>
      </c>
      <c r="H3285" s="28" t="s">
        <v>12618</v>
      </c>
      <c r="I3285" s="28" t="s">
        <v>21095</v>
      </c>
      <c r="J3285" s="28">
        <v>2</v>
      </c>
      <c r="K3285" s="28">
        <v>19</v>
      </c>
      <c r="L3285" s="5">
        <v>46.6</v>
      </c>
      <c r="M3285" s="5">
        <f t="shared" si="206"/>
        <v>8386.6</v>
      </c>
      <c r="N3285" s="5">
        <f t="shared" si="207"/>
        <v>474.63811318054991</v>
      </c>
      <c r="O3285" s="5" t="str">
        <f t="shared" si="204"/>
        <v/>
      </c>
      <c r="P3285" s="43" t="str">
        <f t="shared" si="205"/>
        <v>insert into noskrien_reit (dalibnieks, rez,skriesim_db,sacensibas) values ('Lisicina Yana',8386.6,'','Lattelecom Rīgas maratons – pusmaratona distance');</v>
      </c>
    </row>
    <row r="3286" spans="1:16" x14ac:dyDescent="0.2">
      <c r="A3286" s="26" t="s">
        <v>29353</v>
      </c>
      <c r="B3286" s="27" t="s">
        <v>12619</v>
      </c>
      <c r="C3286" s="27" t="s">
        <v>12620</v>
      </c>
      <c r="D3286" s="27">
        <v>1987</v>
      </c>
      <c r="E3286" s="27" t="s">
        <v>6202</v>
      </c>
      <c r="F3286" s="27"/>
      <c r="G3286" s="27" t="s">
        <v>2798</v>
      </c>
      <c r="H3286" s="27" t="s">
        <v>12621</v>
      </c>
      <c r="I3286" s="27" t="s">
        <v>21096</v>
      </c>
      <c r="J3286" s="27">
        <v>2</v>
      </c>
      <c r="K3286" s="27">
        <v>19</v>
      </c>
      <c r="L3286" s="5">
        <v>47.9</v>
      </c>
      <c r="M3286" s="5">
        <f t="shared" si="206"/>
        <v>8387.9</v>
      </c>
      <c r="N3286" s="5">
        <f t="shared" si="207"/>
        <v>474.56455131796992</v>
      </c>
      <c r="O3286" s="5" t="str">
        <f t="shared" si="204"/>
        <v/>
      </c>
      <c r="P3286" s="43" t="str">
        <f t="shared" si="205"/>
        <v>insert into noskrien_reit (dalibnieks, rez,skriesim_db,sacensibas) values ('Schwalb Jasmin',8387.9,'','Lattelecom Rīgas maratons – pusmaratona distance');</v>
      </c>
    </row>
    <row r="3287" spans="1:16" x14ac:dyDescent="0.2">
      <c r="A3287" s="26" t="s">
        <v>29354</v>
      </c>
      <c r="B3287" s="28" t="s">
        <v>9868</v>
      </c>
      <c r="C3287" s="28" t="s">
        <v>12622</v>
      </c>
      <c r="D3287" s="28">
        <v>1985</v>
      </c>
      <c r="E3287" s="28" t="s">
        <v>6202</v>
      </c>
      <c r="F3287" s="28" t="s">
        <v>695</v>
      </c>
      <c r="G3287" s="28" t="s">
        <v>2563</v>
      </c>
      <c r="H3287" s="28" t="s">
        <v>12623</v>
      </c>
      <c r="I3287" s="28" t="s">
        <v>21097</v>
      </c>
      <c r="J3287" s="28">
        <v>2</v>
      </c>
      <c r="K3287" s="28">
        <v>19</v>
      </c>
      <c r="L3287" s="5">
        <v>50.7</v>
      </c>
      <c r="M3287" s="5">
        <f t="shared" si="206"/>
        <v>8390.7000000000007</v>
      </c>
      <c r="N3287" s="5">
        <f t="shared" si="207"/>
        <v>474.40618780316294</v>
      </c>
      <c r="O3287" s="5" t="str">
        <f t="shared" si="204"/>
        <v/>
      </c>
      <c r="P3287" s="43" t="str">
        <f t="shared" si="205"/>
        <v>insert into noskrien_reit (dalibnieks, rez,skriesim_db,sacensibas) values ('GRAHOĻSKA LĪVA',8390.7,'','Lattelecom Rīgas maratons – pusmaratona distance');</v>
      </c>
    </row>
    <row r="3288" spans="1:16" x14ac:dyDescent="0.2">
      <c r="A3288" s="26" t="s">
        <v>29355</v>
      </c>
      <c r="B3288" s="27" t="s">
        <v>1450</v>
      </c>
      <c r="C3288" s="27" t="s">
        <v>944</v>
      </c>
      <c r="D3288" s="27">
        <v>1982</v>
      </c>
      <c r="E3288" s="27" t="s">
        <v>2564</v>
      </c>
      <c r="F3288" s="27" t="s">
        <v>3155</v>
      </c>
      <c r="G3288" s="27" t="s">
        <v>2563</v>
      </c>
      <c r="H3288" s="27" t="s">
        <v>12624</v>
      </c>
      <c r="I3288" s="27" t="s">
        <v>21098</v>
      </c>
      <c r="J3288" s="27">
        <v>2</v>
      </c>
      <c r="K3288" s="27">
        <v>19</v>
      </c>
      <c r="L3288" s="5">
        <v>51.4</v>
      </c>
      <c r="M3288" s="5">
        <f t="shared" si="206"/>
        <v>8391.4</v>
      </c>
      <c r="N3288" s="5">
        <f t="shared" si="207"/>
        <v>474.36661343756703</v>
      </c>
      <c r="O3288" s="5" t="str">
        <f t="shared" si="204"/>
        <v/>
      </c>
      <c r="P3288" s="43" t="str">
        <f t="shared" si="205"/>
        <v>insert into noskrien_reit (dalibnieks, rez,skriesim_db,sacensibas) values ('Millers Laimonis',8391.4,'','Lattelecom Rīgas maratons – pusmaratona distance');</v>
      </c>
    </row>
    <row r="3289" spans="1:16" x14ac:dyDescent="0.2">
      <c r="A3289" s="26" t="s">
        <v>29356</v>
      </c>
      <c r="B3289" s="28" t="s">
        <v>46</v>
      </c>
      <c r="C3289" s="28" t="s">
        <v>944</v>
      </c>
      <c r="D3289" s="28">
        <v>1982</v>
      </c>
      <c r="E3289" s="28" t="s">
        <v>2564</v>
      </c>
      <c r="F3289" s="28" t="s">
        <v>3155</v>
      </c>
      <c r="G3289" s="28" t="s">
        <v>2563</v>
      </c>
      <c r="H3289" s="28" t="s">
        <v>12625</v>
      </c>
      <c r="I3289" s="28" t="s">
        <v>21099</v>
      </c>
      <c r="J3289" s="28">
        <v>2</v>
      </c>
      <c r="K3289" s="28">
        <v>19</v>
      </c>
      <c r="L3289" s="5">
        <v>51.1</v>
      </c>
      <c r="M3289" s="5">
        <f t="shared" si="206"/>
        <v>8391.1</v>
      </c>
      <c r="N3289" s="5">
        <f t="shared" si="207"/>
        <v>474.38357307146856</v>
      </c>
      <c r="O3289" s="5" t="str">
        <f t="shared" si="204"/>
        <v/>
      </c>
      <c r="P3289" s="43" t="str">
        <f t="shared" si="205"/>
        <v>insert into noskrien_reit (dalibnieks, rez,skriesim_db,sacensibas) values ('Millers Jānis',8391.1,'','Lattelecom Rīgas maratons – pusmaratona distance');</v>
      </c>
    </row>
    <row r="3290" spans="1:16" x14ac:dyDescent="0.2">
      <c r="A3290" s="26" t="s">
        <v>29357</v>
      </c>
      <c r="B3290" s="27" t="s">
        <v>2714</v>
      </c>
      <c r="C3290" s="27" t="s">
        <v>12626</v>
      </c>
      <c r="D3290" s="27">
        <v>1974</v>
      </c>
      <c r="E3290" s="27" t="s">
        <v>6214</v>
      </c>
      <c r="F3290" s="27"/>
      <c r="G3290" s="27" t="s">
        <v>2614</v>
      </c>
      <c r="H3290" s="27" t="s">
        <v>12627</v>
      </c>
      <c r="I3290" s="27" t="s">
        <v>21100</v>
      </c>
      <c r="J3290" s="27">
        <v>2</v>
      </c>
      <c r="K3290" s="27">
        <v>19</v>
      </c>
      <c r="L3290" s="5">
        <v>53</v>
      </c>
      <c r="M3290" s="5">
        <f t="shared" si="206"/>
        <v>8393</v>
      </c>
      <c r="N3290" s="5">
        <f t="shared" si="207"/>
        <v>474.27618253306326</v>
      </c>
      <c r="O3290" s="5" t="str">
        <f t="shared" si="204"/>
        <v/>
      </c>
      <c r="P3290" s="43" t="str">
        <f t="shared" si="205"/>
        <v>insert into noskrien_reit (dalibnieks, rez,skriesim_db,sacensibas) values ('Borodin Andrey',8393,'','Lattelecom Rīgas maratons – pusmaratona distance');</v>
      </c>
    </row>
    <row r="3291" spans="1:16" x14ac:dyDescent="0.2">
      <c r="A3291" s="26" t="s">
        <v>29358</v>
      </c>
      <c r="B3291" s="28" t="s">
        <v>12628</v>
      </c>
      <c r="C3291" s="28" t="s">
        <v>12629</v>
      </c>
      <c r="D3291" s="28">
        <v>1991</v>
      </c>
      <c r="E3291" s="28" t="s">
        <v>6202</v>
      </c>
      <c r="F3291" s="28" t="s">
        <v>3155</v>
      </c>
      <c r="G3291" s="28" t="s">
        <v>2563</v>
      </c>
      <c r="H3291" s="28" t="s">
        <v>12627</v>
      </c>
      <c r="I3291" s="28" t="s">
        <v>21100</v>
      </c>
      <c r="J3291" s="28">
        <v>2</v>
      </c>
      <c r="K3291" s="28">
        <v>19</v>
      </c>
      <c r="L3291" s="5">
        <v>53</v>
      </c>
      <c r="M3291" s="5">
        <f t="shared" si="206"/>
        <v>8393</v>
      </c>
      <c r="N3291" s="5">
        <f t="shared" si="207"/>
        <v>474.27618253306326</v>
      </c>
      <c r="O3291" s="5" t="str">
        <f t="shared" si="204"/>
        <v/>
      </c>
      <c r="P3291" s="43" t="str">
        <f t="shared" si="205"/>
        <v>insert into noskrien_reit (dalibnieks, rez,skriesim_db,sacensibas) values ('Fedorjana Mariana',8393,'','Lattelecom Rīgas maratons – pusmaratona distance');</v>
      </c>
    </row>
    <row r="3292" spans="1:16" x14ac:dyDescent="0.2">
      <c r="A3292" s="26" t="s">
        <v>29359</v>
      </c>
      <c r="B3292" s="27" t="s">
        <v>10838</v>
      </c>
      <c r="C3292" s="27" t="s">
        <v>12630</v>
      </c>
      <c r="D3292" s="27">
        <v>1983</v>
      </c>
      <c r="E3292" s="27" t="s">
        <v>6202</v>
      </c>
      <c r="F3292" s="27" t="s">
        <v>3155</v>
      </c>
      <c r="G3292" s="27" t="s">
        <v>2563</v>
      </c>
      <c r="H3292" s="27" t="s">
        <v>12631</v>
      </c>
      <c r="I3292" s="27" t="s">
        <v>21101</v>
      </c>
      <c r="J3292" s="27">
        <v>2</v>
      </c>
      <c r="K3292" s="27">
        <v>19</v>
      </c>
      <c r="L3292" s="5">
        <v>53.4</v>
      </c>
      <c r="M3292" s="5">
        <f t="shared" si="206"/>
        <v>8393.4</v>
      </c>
      <c r="N3292" s="5">
        <f t="shared" si="207"/>
        <v>474.25358019396191</v>
      </c>
      <c r="O3292" s="5" t="str">
        <f t="shared" si="204"/>
        <v/>
      </c>
      <c r="P3292" s="43" t="str">
        <f t="shared" si="205"/>
        <v>insert into noskrien_reit (dalibnieks, rez,skriesim_db,sacensibas) values ('Semka Alīna',8393.4,'','Lattelecom Rīgas maratons – pusmaratona distance');</v>
      </c>
    </row>
    <row r="3293" spans="1:16" x14ac:dyDescent="0.2">
      <c r="A3293" s="26" t="s">
        <v>29360</v>
      </c>
      <c r="B3293" s="28" t="s">
        <v>1480</v>
      </c>
      <c r="C3293" s="28" t="s">
        <v>12626</v>
      </c>
      <c r="D3293" s="28">
        <v>1998</v>
      </c>
      <c r="E3293" s="28" t="s">
        <v>6491</v>
      </c>
      <c r="F3293" s="28"/>
      <c r="G3293" s="28" t="s">
        <v>2614</v>
      </c>
      <c r="H3293" s="28" t="s">
        <v>12632</v>
      </c>
      <c r="I3293" s="28" t="s">
        <v>21102</v>
      </c>
      <c r="J3293" s="28">
        <v>2</v>
      </c>
      <c r="K3293" s="28">
        <v>19</v>
      </c>
      <c r="L3293" s="5">
        <v>53.5</v>
      </c>
      <c r="M3293" s="5">
        <f t="shared" si="206"/>
        <v>8393.5</v>
      </c>
      <c r="N3293" s="5">
        <f t="shared" si="207"/>
        <v>474.24792994579138</v>
      </c>
      <c r="O3293" s="5" t="str">
        <f t="shared" si="204"/>
        <v/>
      </c>
      <c r="P3293" s="43" t="str">
        <f t="shared" si="205"/>
        <v>insert into noskrien_reit (dalibnieks, rez,skriesim_db,sacensibas) values ('Borodin Denis',8393.5,'','Lattelecom Rīgas maratons – pusmaratona distance');</v>
      </c>
    </row>
    <row r="3294" spans="1:16" x14ac:dyDescent="0.2">
      <c r="A3294" s="26" t="s">
        <v>29361</v>
      </c>
      <c r="B3294" s="27" t="s">
        <v>186</v>
      </c>
      <c r="C3294" s="27" t="s">
        <v>12633</v>
      </c>
      <c r="D3294" s="27">
        <v>1954</v>
      </c>
      <c r="E3294" s="27" t="s">
        <v>6214</v>
      </c>
      <c r="F3294" s="27"/>
      <c r="G3294" s="27" t="s">
        <v>2563</v>
      </c>
      <c r="H3294" s="27" t="s">
        <v>12634</v>
      </c>
      <c r="I3294" s="27" t="s">
        <v>21103</v>
      </c>
      <c r="J3294" s="27">
        <v>2</v>
      </c>
      <c r="K3294" s="27">
        <v>19</v>
      </c>
      <c r="L3294" s="5">
        <v>53.6</v>
      </c>
      <c r="M3294" s="5">
        <f t="shared" si="206"/>
        <v>8393.6</v>
      </c>
      <c r="N3294" s="5">
        <f t="shared" si="207"/>
        <v>474.24227983225308</v>
      </c>
      <c r="O3294" s="5" t="str">
        <f t="shared" si="204"/>
        <v/>
      </c>
      <c r="P3294" s="43" t="str">
        <f t="shared" si="205"/>
        <v>insert into noskrien_reit (dalibnieks, rez,skriesim_db,sacensibas) values ('Atvars Uldis',8393.6,'','Lattelecom Rīgas maratons – pusmaratona distance');</v>
      </c>
    </row>
    <row r="3295" spans="1:16" x14ac:dyDescent="0.2">
      <c r="A3295" s="26" t="s">
        <v>29362</v>
      </c>
      <c r="B3295" s="28" t="s">
        <v>942</v>
      </c>
      <c r="C3295" s="28" t="s">
        <v>12629</v>
      </c>
      <c r="D3295" s="28">
        <v>1993</v>
      </c>
      <c r="E3295" s="28" t="s">
        <v>6202</v>
      </c>
      <c r="F3295" s="28" t="s">
        <v>3155</v>
      </c>
      <c r="G3295" s="28" t="s">
        <v>2563</v>
      </c>
      <c r="H3295" s="28" t="s">
        <v>12635</v>
      </c>
      <c r="I3295" s="28" t="s">
        <v>21104</v>
      </c>
      <c r="J3295" s="28">
        <v>2</v>
      </c>
      <c r="K3295" s="28">
        <v>19</v>
      </c>
      <c r="L3295" s="5">
        <v>53.7</v>
      </c>
      <c r="M3295" s="5">
        <f t="shared" si="206"/>
        <v>8393.7000000000007</v>
      </c>
      <c r="N3295" s="5">
        <f t="shared" si="207"/>
        <v>474.23662985334238</v>
      </c>
      <c r="O3295" s="5" t="str">
        <f t="shared" si="204"/>
        <v/>
      </c>
      <c r="P3295" s="43" t="str">
        <f t="shared" si="205"/>
        <v>insert into noskrien_reit (dalibnieks, rez,skriesim_db,sacensibas) values ('Fedorjana Nadežda',8393.7,'','Lattelecom Rīgas maratons – pusmaratona distance');</v>
      </c>
    </row>
    <row r="3296" spans="1:16" x14ac:dyDescent="0.2">
      <c r="A3296" s="26" t="s">
        <v>29363</v>
      </c>
      <c r="B3296" s="27" t="s">
        <v>37</v>
      </c>
      <c r="C3296" s="27" t="s">
        <v>12511</v>
      </c>
      <c r="D3296" s="27">
        <v>1998</v>
      </c>
      <c r="E3296" s="27" t="s">
        <v>7446</v>
      </c>
      <c r="F3296" s="27" t="s">
        <v>3580</v>
      </c>
      <c r="G3296" s="27" t="s">
        <v>2563</v>
      </c>
      <c r="H3296" s="27" t="s">
        <v>12636</v>
      </c>
      <c r="I3296" s="27" t="s">
        <v>21105</v>
      </c>
      <c r="J3296" s="27">
        <v>2</v>
      </c>
      <c r="K3296" s="27">
        <v>19</v>
      </c>
      <c r="L3296" s="5">
        <v>55.7</v>
      </c>
      <c r="M3296" s="5">
        <f t="shared" si="206"/>
        <v>8395.7000000000007</v>
      </c>
      <c r="N3296" s="5">
        <f t="shared" si="207"/>
        <v>474.12365853949041</v>
      </c>
      <c r="O3296" s="5" t="str">
        <f t="shared" si="204"/>
        <v/>
      </c>
      <c r="P3296" s="43" t="str">
        <f t="shared" si="205"/>
        <v>insert into noskrien_reit (dalibnieks, rez,skriesim_db,sacensibas) values ('Kļaviņa Linda',8395.7,'','Lattelecom Rīgas maratons – pusmaratona distance');</v>
      </c>
    </row>
    <row r="3297" spans="1:16" x14ac:dyDescent="0.2">
      <c r="A3297" s="26" t="s">
        <v>29364</v>
      </c>
      <c r="B3297" s="28" t="s">
        <v>12637</v>
      </c>
      <c r="C3297" s="28" t="s">
        <v>12638</v>
      </c>
      <c r="D3297" s="28">
        <v>1979</v>
      </c>
      <c r="E3297" s="28" t="s">
        <v>6202</v>
      </c>
      <c r="F3297" s="28" t="s">
        <v>553</v>
      </c>
      <c r="G3297" s="28" t="s">
        <v>2563</v>
      </c>
      <c r="H3297" s="28" t="s">
        <v>12639</v>
      </c>
      <c r="I3297" s="28" t="s">
        <v>21106</v>
      </c>
      <c r="J3297" s="28">
        <v>2</v>
      </c>
      <c r="K3297" s="28">
        <v>19</v>
      </c>
      <c r="L3297" s="5">
        <v>57.2</v>
      </c>
      <c r="M3297" s="5">
        <f t="shared" si="206"/>
        <v>8397.2000000000007</v>
      </c>
      <c r="N3297" s="5">
        <f t="shared" si="207"/>
        <v>474.0389653694088</v>
      </c>
      <c r="O3297" s="5" t="str">
        <f t="shared" si="204"/>
        <v/>
      </c>
      <c r="P3297" s="43" t="str">
        <f t="shared" si="205"/>
        <v>insert into noskrien_reit (dalibnieks, rez,skriesim_db,sacensibas) values ('KARALE LIENE',8397.2,'','Lattelecom Rīgas maratons – pusmaratona distance');</v>
      </c>
    </row>
    <row r="3298" spans="1:16" x14ac:dyDescent="0.2">
      <c r="A3298" s="26" t="s">
        <v>29365</v>
      </c>
      <c r="B3298" s="27" t="s">
        <v>892</v>
      </c>
      <c r="C3298" s="27" t="s">
        <v>12640</v>
      </c>
      <c r="D3298" s="27">
        <v>1988</v>
      </c>
      <c r="E3298" s="27" t="s">
        <v>6202</v>
      </c>
      <c r="F3298" s="27" t="s">
        <v>695</v>
      </c>
      <c r="G3298" s="27" t="s">
        <v>2563</v>
      </c>
      <c r="H3298" s="27" t="s">
        <v>12641</v>
      </c>
      <c r="I3298" s="27" t="s">
        <v>21107</v>
      </c>
      <c r="J3298" s="27">
        <v>2</v>
      </c>
      <c r="K3298" s="27">
        <v>19</v>
      </c>
      <c r="L3298" s="5">
        <v>58.9</v>
      </c>
      <c r="M3298" s="5">
        <f t="shared" si="206"/>
        <v>8398.9</v>
      </c>
      <c r="N3298" s="5">
        <f t="shared" si="207"/>
        <v>473.94301634737883</v>
      </c>
      <c r="O3298" s="5" t="str">
        <f t="shared" si="204"/>
        <v/>
      </c>
      <c r="P3298" s="43" t="str">
        <f t="shared" si="205"/>
        <v>insert into noskrien_reit (dalibnieks, rez,skriesim_db,sacensibas) values ('Guseva Ērika',8398.9,'','Lattelecom Rīgas maratons – pusmaratona distance');</v>
      </c>
    </row>
    <row r="3299" spans="1:16" x14ac:dyDescent="0.2">
      <c r="A3299" s="26" t="s">
        <v>29366</v>
      </c>
      <c r="B3299" s="28" t="s">
        <v>12642</v>
      </c>
      <c r="C3299" s="28" t="s">
        <v>12643</v>
      </c>
      <c r="D3299" s="28">
        <v>1959</v>
      </c>
      <c r="E3299" s="28" t="s">
        <v>6399</v>
      </c>
      <c r="F3299" s="28" t="s">
        <v>6300</v>
      </c>
      <c r="G3299" s="28" t="s">
        <v>2957</v>
      </c>
      <c r="H3299" s="28" t="s">
        <v>12644</v>
      </c>
      <c r="I3299" s="28" t="s">
        <v>21108</v>
      </c>
      <c r="J3299" s="28">
        <v>2</v>
      </c>
      <c r="K3299" s="28">
        <v>20</v>
      </c>
      <c r="L3299" s="5">
        <v>1.4</v>
      </c>
      <c r="M3299" s="5">
        <f t="shared" si="206"/>
        <v>8401.4</v>
      </c>
      <c r="N3299" s="5">
        <f t="shared" si="207"/>
        <v>473.80198538338846</v>
      </c>
      <c r="O3299" s="5" t="str">
        <f t="shared" si="204"/>
        <v/>
      </c>
      <c r="P3299" s="43" t="str">
        <f t="shared" si="205"/>
        <v>insert into noskrien_reit (dalibnieks, rez,skriesim_db,sacensibas) values ('Weyland Corien',8401.4,'','Lattelecom Rīgas maratons – pusmaratona distance');</v>
      </c>
    </row>
    <row r="3300" spans="1:16" x14ac:dyDescent="0.2">
      <c r="A3300" s="26" t="s">
        <v>29367</v>
      </c>
      <c r="B3300" s="27" t="s">
        <v>2944</v>
      </c>
      <c r="C3300" s="27" t="s">
        <v>12645</v>
      </c>
      <c r="D3300" s="27">
        <v>1976</v>
      </c>
      <c r="E3300" s="27" t="s">
        <v>2564</v>
      </c>
      <c r="F3300" s="27" t="s">
        <v>8110</v>
      </c>
      <c r="G3300" s="27" t="s">
        <v>2563</v>
      </c>
      <c r="H3300" s="27" t="s">
        <v>12646</v>
      </c>
      <c r="I3300" s="27" t="s">
        <v>21109</v>
      </c>
      <c r="J3300" s="27">
        <v>2</v>
      </c>
      <c r="K3300" s="27">
        <v>20</v>
      </c>
      <c r="L3300" s="5">
        <v>4.7</v>
      </c>
      <c r="M3300" s="5">
        <f t="shared" si="206"/>
        <v>8404.7000000000007</v>
      </c>
      <c r="N3300" s="5">
        <f t="shared" si="207"/>
        <v>473.61595297869047</v>
      </c>
      <c r="O3300" s="5" t="str">
        <f t="shared" si="204"/>
        <v/>
      </c>
      <c r="P3300" s="43" t="str">
        <f t="shared" si="205"/>
        <v>insert into noskrien_reit (dalibnieks, rez,skriesim_db,sacensibas) values ('PAIPA MĀRIS',8404.7,'','Lattelecom Rīgas maratons – pusmaratona distance');</v>
      </c>
    </row>
    <row r="3301" spans="1:16" x14ac:dyDescent="0.2">
      <c r="A3301" s="26" t="s">
        <v>29368</v>
      </c>
      <c r="B3301" s="28" t="s">
        <v>2160</v>
      </c>
      <c r="C3301" s="28" t="s">
        <v>12647</v>
      </c>
      <c r="D3301" s="28">
        <v>1980</v>
      </c>
      <c r="E3301" s="28" t="s">
        <v>2564</v>
      </c>
      <c r="F3301" s="28"/>
      <c r="G3301" s="28" t="s">
        <v>2619</v>
      </c>
      <c r="H3301" s="28" t="s">
        <v>12648</v>
      </c>
      <c r="I3301" s="28" t="s">
        <v>21110</v>
      </c>
      <c r="J3301" s="28">
        <v>2</v>
      </c>
      <c r="K3301" s="28">
        <v>20</v>
      </c>
      <c r="L3301" s="5">
        <v>4.9000000000000004</v>
      </c>
      <c r="M3301" s="5">
        <f t="shared" si="206"/>
        <v>8404.9</v>
      </c>
      <c r="N3301" s="5">
        <f t="shared" si="207"/>
        <v>473.60468298254591</v>
      </c>
      <c r="O3301" s="5" t="str">
        <f t="shared" si="204"/>
        <v/>
      </c>
      <c r="P3301" s="43" t="str">
        <f t="shared" si="205"/>
        <v>insert into noskrien_reit (dalibnieks, rez,skriesim_db,sacensibas) values ('Stukanas-Macius Mindaugas',8404.9,'','Lattelecom Rīgas maratons – pusmaratona distance');</v>
      </c>
    </row>
    <row r="3302" spans="1:16" x14ac:dyDescent="0.2">
      <c r="A3302" s="26" t="s">
        <v>29369</v>
      </c>
      <c r="B3302" s="27" t="s">
        <v>387</v>
      </c>
      <c r="C3302" s="27" t="s">
        <v>12649</v>
      </c>
      <c r="D3302" s="27">
        <v>1977</v>
      </c>
      <c r="E3302" s="27" t="s">
        <v>2564</v>
      </c>
      <c r="F3302" s="27" t="s">
        <v>7212</v>
      </c>
      <c r="G3302" s="27" t="s">
        <v>2563</v>
      </c>
      <c r="H3302" s="27" t="s">
        <v>12650</v>
      </c>
      <c r="I3302" s="27" t="s">
        <v>21111</v>
      </c>
      <c r="J3302" s="27">
        <v>2</v>
      </c>
      <c r="K3302" s="27">
        <v>20</v>
      </c>
      <c r="L3302" s="5">
        <v>5.0999999999999996</v>
      </c>
      <c r="M3302" s="5">
        <f t="shared" si="206"/>
        <v>8405.1</v>
      </c>
      <c r="N3302" s="5">
        <f t="shared" si="207"/>
        <v>473.59341352274208</v>
      </c>
      <c r="O3302" s="5" t="str">
        <f t="shared" si="204"/>
        <v/>
      </c>
      <c r="P3302" s="43" t="str">
        <f t="shared" si="205"/>
        <v>insert into noskrien_reit (dalibnieks, rez,skriesim_db,sacensibas) values ('Diordijevs Vadims',8405.1,'','Lattelecom Rīgas maratons – pusmaratona distance');</v>
      </c>
    </row>
    <row r="3303" spans="1:16" x14ac:dyDescent="0.2">
      <c r="A3303" s="26" t="s">
        <v>29370</v>
      </c>
      <c r="B3303" s="28" t="s">
        <v>20</v>
      </c>
      <c r="C3303" s="28" t="s">
        <v>12651</v>
      </c>
      <c r="D3303" s="28">
        <v>1969</v>
      </c>
      <c r="E3303" s="28" t="s">
        <v>6399</v>
      </c>
      <c r="F3303" s="28" t="s">
        <v>7658</v>
      </c>
      <c r="G3303" s="28" t="s">
        <v>2563</v>
      </c>
      <c r="H3303" s="28" t="s">
        <v>12652</v>
      </c>
      <c r="I3303" s="28" t="s">
        <v>21112</v>
      </c>
      <c r="J3303" s="28">
        <v>2</v>
      </c>
      <c r="K3303" s="28">
        <v>20</v>
      </c>
      <c r="L3303" s="5">
        <v>7.2</v>
      </c>
      <c r="M3303" s="5">
        <f t="shared" si="206"/>
        <v>8407.2000000000007</v>
      </c>
      <c r="N3303" s="5">
        <f t="shared" si="207"/>
        <v>473.47511656675221</v>
      </c>
      <c r="O3303" s="5" t="str">
        <f t="shared" si="204"/>
        <v/>
      </c>
      <c r="P3303" s="43" t="str">
        <f t="shared" si="205"/>
        <v>insert into noskrien_reit (dalibnieks, rez,skriesim_db,sacensibas) values ('Buļa Līga',8407.2,'','Lattelecom Rīgas maratons – pusmaratona distance');</v>
      </c>
    </row>
    <row r="3304" spans="1:16" x14ac:dyDescent="0.2">
      <c r="A3304" s="26" t="s">
        <v>29371</v>
      </c>
      <c r="B3304" s="27" t="s">
        <v>900</v>
      </c>
      <c r="C3304" s="27" t="s">
        <v>498</v>
      </c>
      <c r="D3304" s="27">
        <v>1981</v>
      </c>
      <c r="E3304" s="27" t="s">
        <v>6202</v>
      </c>
      <c r="F3304" s="27" t="s">
        <v>12653</v>
      </c>
      <c r="G3304" s="27" t="s">
        <v>2563</v>
      </c>
      <c r="H3304" s="27" t="s">
        <v>12654</v>
      </c>
      <c r="I3304" s="27" t="s">
        <v>21113</v>
      </c>
      <c r="J3304" s="27">
        <v>2</v>
      </c>
      <c r="K3304" s="27">
        <v>20</v>
      </c>
      <c r="L3304" s="5">
        <v>8.1999999999999993</v>
      </c>
      <c r="M3304" s="5">
        <f t="shared" si="206"/>
        <v>8408.2000000000007</v>
      </c>
      <c r="N3304" s="5">
        <f t="shared" si="207"/>
        <v>473.41880545182079</v>
      </c>
      <c r="O3304" s="5" t="str">
        <f t="shared" si="204"/>
        <v/>
      </c>
      <c r="P3304" s="43" t="str">
        <f t="shared" si="205"/>
        <v>insert into noskrien_reit (dalibnieks, rez,skriesim_db,sacensibas) values ('Boldāne Kristīne',8408.2,'','Lattelecom Rīgas maratons – pusmaratona distance');</v>
      </c>
    </row>
    <row r="3305" spans="1:16" x14ac:dyDescent="0.2">
      <c r="A3305" s="26" t="s">
        <v>29372</v>
      </c>
      <c r="B3305" s="28" t="s">
        <v>159</v>
      </c>
      <c r="C3305" s="28" t="s">
        <v>2277</v>
      </c>
      <c r="D3305" s="28">
        <v>1969</v>
      </c>
      <c r="E3305" s="28" t="s">
        <v>6214</v>
      </c>
      <c r="F3305" s="28"/>
      <c r="G3305" s="28" t="s">
        <v>2563</v>
      </c>
      <c r="H3305" s="28" t="s">
        <v>12655</v>
      </c>
      <c r="I3305" s="28" t="s">
        <v>21114</v>
      </c>
      <c r="J3305" s="28">
        <v>2</v>
      </c>
      <c r="K3305" s="28">
        <v>20</v>
      </c>
      <c r="L3305" s="5">
        <v>10.4</v>
      </c>
      <c r="M3305" s="5">
        <f t="shared" si="206"/>
        <v>8410.4</v>
      </c>
      <c r="N3305" s="5">
        <f t="shared" si="207"/>
        <v>473.29496813469041</v>
      </c>
      <c r="O3305" s="5" t="str">
        <f t="shared" si="204"/>
        <v/>
      </c>
      <c r="P3305" s="43" t="str">
        <f t="shared" si="205"/>
        <v>insert into noskrien_reit (dalibnieks, rez,skriesim_db,sacensibas) values ('Zaķis Imants',8410.4,'','Lattelecom Rīgas maratons – pusmaratona distance');</v>
      </c>
    </row>
    <row r="3306" spans="1:16" x14ac:dyDescent="0.2">
      <c r="A3306" s="26" t="s">
        <v>29373</v>
      </c>
      <c r="B3306" s="27" t="s">
        <v>5435</v>
      </c>
      <c r="C3306" s="27" t="s">
        <v>12656</v>
      </c>
      <c r="D3306" s="27">
        <v>1993</v>
      </c>
      <c r="E3306" s="27" t="s">
        <v>6202</v>
      </c>
      <c r="F3306" s="27" t="s">
        <v>12657</v>
      </c>
      <c r="G3306" s="27" t="s">
        <v>2563</v>
      </c>
      <c r="H3306" s="27" t="s">
        <v>12658</v>
      </c>
      <c r="I3306" s="27" t="s">
        <v>21115</v>
      </c>
      <c r="J3306" s="27">
        <v>2</v>
      </c>
      <c r="K3306" s="27">
        <v>20</v>
      </c>
      <c r="L3306" s="5">
        <v>12.1</v>
      </c>
      <c r="M3306" s="5">
        <f t="shared" si="206"/>
        <v>8412.1</v>
      </c>
      <c r="N3306" s="5">
        <f t="shared" si="207"/>
        <v>473.19932002710379</v>
      </c>
      <c r="O3306" s="5" t="str">
        <f t="shared" si="204"/>
        <v/>
      </c>
      <c r="P3306" s="43" t="str">
        <f t="shared" si="205"/>
        <v>insert into noskrien_reit (dalibnieks, rez,skriesim_db,sacensibas) values ('Pūķe Paula',8412.1,'','Lattelecom Rīgas maratons – pusmaratona distance');</v>
      </c>
    </row>
    <row r="3307" spans="1:16" x14ac:dyDescent="0.2">
      <c r="A3307" s="26" t="s">
        <v>29374</v>
      </c>
      <c r="B3307" s="28" t="s">
        <v>14</v>
      </c>
      <c r="C3307" s="28" t="s">
        <v>12659</v>
      </c>
      <c r="D3307" s="28">
        <v>1975</v>
      </c>
      <c r="E3307" s="28" t="s">
        <v>6214</v>
      </c>
      <c r="F3307" s="28" t="s">
        <v>4283</v>
      </c>
      <c r="G3307" s="28" t="s">
        <v>2563</v>
      </c>
      <c r="H3307" s="28" t="s">
        <v>12660</v>
      </c>
      <c r="I3307" s="28" t="s">
        <v>21116</v>
      </c>
      <c r="J3307" s="28">
        <v>2</v>
      </c>
      <c r="K3307" s="28">
        <v>20</v>
      </c>
      <c r="L3307" s="5">
        <v>13.7</v>
      </c>
      <c r="M3307" s="5">
        <f t="shared" si="206"/>
        <v>8413.7000000000007</v>
      </c>
      <c r="N3307" s="5">
        <f t="shared" si="207"/>
        <v>473.109333586888</v>
      </c>
      <c r="O3307" s="5" t="str">
        <f t="shared" si="204"/>
        <v/>
      </c>
      <c r="P3307" s="43" t="str">
        <f t="shared" si="205"/>
        <v>insert into noskrien_reit (dalibnieks, rez,skriesim_db,sacensibas) values ('Pilāts Edgars',8413.7,'','Lattelecom Rīgas maratons – pusmaratona distance');</v>
      </c>
    </row>
    <row r="3308" spans="1:16" x14ac:dyDescent="0.2">
      <c r="A3308" s="26" t="s">
        <v>29375</v>
      </c>
      <c r="B3308" s="27" t="s">
        <v>12661</v>
      </c>
      <c r="C3308" s="27" t="s">
        <v>12662</v>
      </c>
      <c r="D3308" s="27">
        <v>1992</v>
      </c>
      <c r="E3308" s="27" t="s">
        <v>2564</v>
      </c>
      <c r="F3308" s="27" t="s">
        <v>7354</v>
      </c>
      <c r="G3308" s="27" t="s">
        <v>2563</v>
      </c>
      <c r="H3308" s="27" t="s">
        <v>12663</v>
      </c>
      <c r="I3308" s="27" t="s">
        <v>21117</v>
      </c>
      <c r="J3308" s="27">
        <v>2</v>
      </c>
      <c r="K3308" s="27">
        <v>20</v>
      </c>
      <c r="L3308" s="5">
        <v>16.100000000000001</v>
      </c>
      <c r="M3308" s="5">
        <f t="shared" si="206"/>
        <v>8416.1</v>
      </c>
      <c r="N3308" s="5">
        <f t="shared" si="207"/>
        <v>472.97441807963304</v>
      </c>
      <c r="O3308" s="5" t="str">
        <f t="shared" si="204"/>
        <v/>
      </c>
      <c r="P3308" s="43" t="str">
        <f t="shared" si="205"/>
        <v>insert into noskrien_reit (dalibnieks, rez,skriesim_db,sacensibas) values ('Lijs Īlajs',8416.1,'','Lattelecom Rīgas maratons – pusmaratona distance');</v>
      </c>
    </row>
    <row r="3309" spans="1:16" x14ac:dyDescent="0.2">
      <c r="A3309" s="26" t="s">
        <v>29376</v>
      </c>
      <c r="B3309" s="28" t="s">
        <v>12664</v>
      </c>
      <c r="C3309" s="28" t="s">
        <v>12665</v>
      </c>
      <c r="D3309" s="28">
        <v>1960</v>
      </c>
      <c r="E3309" s="28" t="s">
        <v>6214</v>
      </c>
      <c r="F3309" s="28" t="s">
        <v>12666</v>
      </c>
      <c r="G3309" s="28" t="s">
        <v>2711</v>
      </c>
      <c r="H3309" s="28" t="s">
        <v>12667</v>
      </c>
      <c r="I3309" s="28" t="s">
        <v>21118</v>
      </c>
      <c r="J3309" s="28">
        <v>2</v>
      </c>
      <c r="K3309" s="28">
        <v>20</v>
      </c>
      <c r="L3309" s="5">
        <v>16.899999999999999</v>
      </c>
      <c r="M3309" s="5">
        <f t="shared" si="206"/>
        <v>8416.9</v>
      </c>
      <c r="N3309" s="5">
        <f t="shared" si="207"/>
        <v>472.92946334161036</v>
      </c>
      <c r="O3309" s="5" t="str">
        <f t="shared" si="204"/>
        <v/>
      </c>
      <c r="P3309" s="43" t="str">
        <f t="shared" si="205"/>
        <v>insert into noskrien_reit (dalibnieks, rez,skriesim_db,sacensibas) values ('AINARDI ENRICO',8416.9,'','Lattelecom Rīgas maratons – pusmaratona distance');</v>
      </c>
    </row>
    <row r="3310" spans="1:16" x14ac:dyDescent="0.2">
      <c r="A3310" s="26" t="s">
        <v>29377</v>
      </c>
      <c r="B3310" s="27" t="s">
        <v>106</v>
      </c>
      <c r="C3310" s="27" t="s">
        <v>12668</v>
      </c>
      <c r="D3310" s="27">
        <v>1986</v>
      </c>
      <c r="E3310" s="27" t="s">
        <v>2564</v>
      </c>
      <c r="F3310" s="27" t="s">
        <v>553</v>
      </c>
      <c r="G3310" s="27" t="s">
        <v>2563</v>
      </c>
      <c r="H3310" s="27" t="s">
        <v>12669</v>
      </c>
      <c r="I3310" s="27" t="s">
        <v>21119</v>
      </c>
      <c r="J3310" s="27">
        <v>2</v>
      </c>
      <c r="K3310" s="27">
        <v>20</v>
      </c>
      <c r="L3310" s="5">
        <v>17</v>
      </c>
      <c r="M3310" s="5">
        <f t="shared" si="206"/>
        <v>8417</v>
      </c>
      <c r="N3310" s="5">
        <f t="shared" si="207"/>
        <v>472.92384460021384</v>
      </c>
      <c r="O3310" s="5" t="str">
        <f t="shared" si="204"/>
        <v/>
      </c>
      <c r="P3310" s="43" t="str">
        <f t="shared" si="205"/>
        <v>insert into noskrien_reit (dalibnieks, rez,skriesim_db,sacensibas) values ('Šulbergs Mārcis',8417,'','Lattelecom Rīgas maratons – pusmaratona distance');</v>
      </c>
    </row>
    <row r="3311" spans="1:16" x14ac:dyDescent="0.2">
      <c r="A3311" s="26" t="s">
        <v>29378</v>
      </c>
      <c r="B3311" s="28" t="s">
        <v>79</v>
      </c>
      <c r="C3311" s="28" t="s">
        <v>12670</v>
      </c>
      <c r="D3311" s="28">
        <v>1989</v>
      </c>
      <c r="E3311" s="28" t="s">
        <v>6202</v>
      </c>
      <c r="F3311" s="28"/>
      <c r="G3311" s="28" t="s">
        <v>2563</v>
      </c>
      <c r="H3311" s="28" t="s">
        <v>12671</v>
      </c>
      <c r="I3311" s="28" t="s">
        <v>21120</v>
      </c>
      <c r="J3311" s="28">
        <v>2</v>
      </c>
      <c r="K3311" s="28">
        <v>20</v>
      </c>
      <c r="L3311" s="5">
        <v>17.100000000000001</v>
      </c>
      <c r="M3311" s="5">
        <f t="shared" si="206"/>
        <v>8417.1</v>
      </c>
      <c r="N3311" s="5">
        <f t="shared" si="207"/>
        <v>472.91822599232512</v>
      </c>
      <c r="O3311" s="5" t="str">
        <f t="shared" si="204"/>
        <v/>
      </c>
      <c r="P3311" s="43" t="str">
        <f t="shared" si="205"/>
        <v>insert into noskrien_reit (dalibnieks, rez,skriesim_db,sacensibas) values ('Rezgale Baiba',8417.1,'','Lattelecom Rīgas maratons – pusmaratona distance');</v>
      </c>
    </row>
    <row r="3312" spans="1:16" x14ac:dyDescent="0.2">
      <c r="A3312" s="26" t="s">
        <v>29379</v>
      </c>
      <c r="B3312" s="27" t="s">
        <v>3364</v>
      </c>
      <c r="C3312" s="27" t="s">
        <v>78</v>
      </c>
      <c r="D3312" s="27">
        <v>2013</v>
      </c>
      <c r="E3312" s="27" t="s">
        <v>6491</v>
      </c>
      <c r="F3312" s="27" t="s">
        <v>695</v>
      </c>
      <c r="G3312" s="27" t="s">
        <v>2563</v>
      </c>
      <c r="H3312" s="27" t="s">
        <v>12672</v>
      </c>
      <c r="I3312" s="27" t="s">
        <v>21121</v>
      </c>
      <c r="J3312" s="27">
        <v>2</v>
      </c>
      <c r="K3312" s="27">
        <v>20</v>
      </c>
      <c r="L3312" s="5">
        <v>22.2</v>
      </c>
      <c r="M3312" s="5">
        <f t="shared" si="206"/>
        <v>8422.2000000000007</v>
      </c>
      <c r="N3312" s="5">
        <f t="shared" si="207"/>
        <v>472.63185390990469</v>
      </c>
      <c r="O3312" s="5" t="str">
        <f t="shared" si="204"/>
        <v/>
      </c>
      <c r="P3312" s="43" t="str">
        <f t="shared" si="205"/>
        <v>insert into noskrien_reit (dalibnieks, rez,skriesim_db,sacensibas) values ('Lubāns Gustavs',8422.2,'','Lattelecom Rīgas maratons – pusmaratona distance');</v>
      </c>
    </row>
    <row r="3313" spans="1:16" x14ac:dyDescent="0.2">
      <c r="A3313" s="26" t="s">
        <v>29380</v>
      </c>
      <c r="B3313" s="28" t="s">
        <v>79</v>
      </c>
      <c r="C3313" s="28" t="s">
        <v>12673</v>
      </c>
      <c r="D3313" s="28">
        <v>1983</v>
      </c>
      <c r="E3313" s="28" t="s">
        <v>6202</v>
      </c>
      <c r="F3313" s="28" t="s">
        <v>695</v>
      </c>
      <c r="G3313" s="28" t="s">
        <v>2563</v>
      </c>
      <c r="H3313" s="28" t="s">
        <v>12672</v>
      </c>
      <c r="I3313" s="28" t="s">
        <v>21121</v>
      </c>
      <c r="J3313" s="28">
        <v>2</v>
      </c>
      <c r="K3313" s="28">
        <v>20</v>
      </c>
      <c r="L3313" s="5">
        <v>22.2</v>
      </c>
      <c r="M3313" s="5">
        <f t="shared" si="206"/>
        <v>8422.2000000000007</v>
      </c>
      <c r="N3313" s="5">
        <f t="shared" si="207"/>
        <v>472.63185390990469</v>
      </c>
      <c r="O3313" s="5" t="str">
        <f t="shared" si="204"/>
        <v/>
      </c>
      <c r="P3313" s="43" t="str">
        <f t="shared" si="205"/>
        <v>insert into noskrien_reit (dalibnieks, rez,skriesim_db,sacensibas) values ('Laganovska Baiba',8422.2,'','Lattelecom Rīgas maratons – pusmaratona distance');</v>
      </c>
    </row>
    <row r="3314" spans="1:16" x14ac:dyDescent="0.2">
      <c r="A3314" s="26" t="s">
        <v>29381</v>
      </c>
      <c r="B3314" s="27" t="s">
        <v>484</v>
      </c>
      <c r="C3314" s="27" t="s">
        <v>43</v>
      </c>
      <c r="D3314" s="27">
        <v>1982</v>
      </c>
      <c r="E3314" s="27" t="s">
        <v>2564</v>
      </c>
      <c r="F3314" s="27" t="s">
        <v>12674</v>
      </c>
      <c r="G3314" s="27" t="s">
        <v>2563</v>
      </c>
      <c r="H3314" s="27" t="s">
        <v>12675</v>
      </c>
      <c r="I3314" s="27" t="s">
        <v>21122</v>
      </c>
      <c r="J3314" s="27">
        <v>2</v>
      </c>
      <c r="K3314" s="27">
        <v>20</v>
      </c>
      <c r="L3314" s="5">
        <v>24.4</v>
      </c>
      <c r="M3314" s="5">
        <f t="shared" si="206"/>
        <v>8424.4</v>
      </c>
      <c r="N3314" s="5">
        <f t="shared" si="207"/>
        <v>472.5084278999098</v>
      </c>
      <c r="O3314" s="5" t="str">
        <f t="shared" si="204"/>
        <v/>
      </c>
      <c r="P3314" s="43" t="str">
        <f t="shared" si="205"/>
        <v>insert into noskrien_reit (dalibnieks, rez,skriesim_db,sacensibas) values ('Avotiņš Nauris',8424.4,'','Lattelecom Rīgas maratons – pusmaratona distance');</v>
      </c>
    </row>
    <row r="3315" spans="1:16" x14ac:dyDescent="0.2">
      <c r="A3315" s="26" t="s">
        <v>29382</v>
      </c>
      <c r="B3315" s="28" t="s">
        <v>5396</v>
      </c>
      <c r="C3315" s="28" t="s">
        <v>12676</v>
      </c>
      <c r="D3315" s="28">
        <v>1992</v>
      </c>
      <c r="E3315" s="28" t="s">
        <v>6202</v>
      </c>
      <c r="F3315" s="28" t="s">
        <v>6542</v>
      </c>
      <c r="G3315" s="28" t="s">
        <v>2563</v>
      </c>
      <c r="H3315" s="28" t="s">
        <v>12677</v>
      </c>
      <c r="I3315" s="28" t="s">
        <v>21123</v>
      </c>
      <c r="J3315" s="28">
        <v>2</v>
      </c>
      <c r="K3315" s="28">
        <v>20</v>
      </c>
      <c r="L3315" s="5">
        <v>24.7</v>
      </c>
      <c r="M3315" s="5">
        <f t="shared" si="206"/>
        <v>8424.7000000000007</v>
      </c>
      <c r="N3315" s="5">
        <f t="shared" si="207"/>
        <v>472.4916020748513</v>
      </c>
      <c r="O3315" s="5" t="str">
        <f t="shared" si="204"/>
        <v/>
      </c>
      <c r="P3315" s="43" t="str">
        <f t="shared" si="205"/>
        <v>insert into noskrien_reit (dalibnieks, rez,skriesim_db,sacensibas) values ('Šteinerte Anna',8424.7,'','Lattelecom Rīgas maratons – pusmaratona distance');</v>
      </c>
    </row>
    <row r="3316" spans="1:16" x14ac:dyDescent="0.2">
      <c r="A3316" s="26" t="s">
        <v>29383</v>
      </c>
      <c r="B3316" s="27" t="s">
        <v>79</v>
      </c>
      <c r="C3316" s="27" t="s">
        <v>11631</v>
      </c>
      <c r="D3316" s="27">
        <v>1983</v>
      </c>
      <c r="E3316" s="27" t="s">
        <v>6202</v>
      </c>
      <c r="F3316" s="27" t="s">
        <v>4554</v>
      </c>
      <c r="G3316" s="27" t="s">
        <v>2563</v>
      </c>
      <c r="H3316" s="27" t="s">
        <v>12678</v>
      </c>
      <c r="I3316" s="27" t="s">
        <v>21124</v>
      </c>
      <c r="J3316" s="27">
        <v>2</v>
      </c>
      <c r="K3316" s="27">
        <v>20</v>
      </c>
      <c r="L3316" s="5">
        <v>30.9</v>
      </c>
      <c r="M3316" s="5">
        <f t="shared" si="206"/>
        <v>8430.9</v>
      </c>
      <c r="N3316" s="5">
        <f t="shared" si="207"/>
        <v>472.14413645043828</v>
      </c>
      <c r="O3316" s="5" t="str">
        <f t="shared" si="204"/>
        <v/>
      </c>
      <c r="P3316" s="43" t="str">
        <f t="shared" si="205"/>
        <v>insert into noskrien_reit (dalibnieks, rez,skriesim_db,sacensibas) values ('Kokina Baiba',8430.9,'','Lattelecom Rīgas maratons – pusmaratona distance');</v>
      </c>
    </row>
    <row r="3317" spans="1:16" x14ac:dyDescent="0.2">
      <c r="A3317" s="26" t="s">
        <v>29384</v>
      </c>
      <c r="B3317" s="28" t="s">
        <v>12157</v>
      </c>
      <c r="C3317" s="28" t="s">
        <v>12679</v>
      </c>
      <c r="D3317" s="28">
        <v>1965</v>
      </c>
      <c r="E3317" s="28" t="s">
        <v>6399</v>
      </c>
      <c r="F3317" s="28" t="s">
        <v>11611</v>
      </c>
      <c r="G3317" s="28" t="s">
        <v>2798</v>
      </c>
      <c r="H3317" s="28" t="s">
        <v>12680</v>
      </c>
      <c r="I3317" s="28" t="s">
        <v>21125</v>
      </c>
      <c r="J3317" s="28">
        <v>2</v>
      </c>
      <c r="K3317" s="28">
        <v>20</v>
      </c>
      <c r="L3317" s="5">
        <v>31.1</v>
      </c>
      <c r="M3317" s="5">
        <f t="shared" si="206"/>
        <v>8431.1</v>
      </c>
      <c r="N3317" s="5">
        <f t="shared" si="207"/>
        <v>472.13293639026932</v>
      </c>
      <c r="O3317" s="5" t="str">
        <f t="shared" si="204"/>
        <v/>
      </c>
      <c r="P3317" s="43" t="str">
        <f t="shared" si="205"/>
        <v>insert into noskrien_reit (dalibnieks, rez,skriesim_db,sacensibas) values ('Hoehne Beate',8431.1,'','Lattelecom Rīgas maratons – pusmaratona distance');</v>
      </c>
    </row>
    <row r="3318" spans="1:16" x14ac:dyDescent="0.2">
      <c r="A3318" s="26" t="s">
        <v>29385</v>
      </c>
      <c r="B3318" s="27" t="s">
        <v>12681</v>
      </c>
      <c r="C3318" s="27" t="s">
        <v>12682</v>
      </c>
      <c r="D3318" s="27">
        <v>1970</v>
      </c>
      <c r="E3318" s="27" t="s">
        <v>6214</v>
      </c>
      <c r="F3318" s="27"/>
      <c r="G3318" s="27" t="s">
        <v>2614</v>
      </c>
      <c r="H3318" s="27" t="s">
        <v>12683</v>
      </c>
      <c r="I3318" s="27" t="s">
        <v>21126</v>
      </c>
      <c r="J3318" s="27">
        <v>2</v>
      </c>
      <c r="K3318" s="27">
        <v>20</v>
      </c>
      <c r="L3318" s="5">
        <v>32.1</v>
      </c>
      <c r="M3318" s="5">
        <f t="shared" si="206"/>
        <v>8432.1</v>
      </c>
      <c r="N3318" s="5">
        <f t="shared" si="207"/>
        <v>472.07694405901259</v>
      </c>
      <c r="O3318" s="5" t="str">
        <f t="shared" si="204"/>
        <v/>
      </c>
      <c r="P3318" s="43" t="str">
        <f t="shared" si="205"/>
        <v>insert into noskrien_reit (dalibnieks, rez,skriesim_db,sacensibas) values ('Milyakin German',8432.1,'','Lattelecom Rīgas maratons – pusmaratona distance');</v>
      </c>
    </row>
    <row r="3319" spans="1:16" x14ac:dyDescent="0.2">
      <c r="A3319" s="26" t="s">
        <v>29386</v>
      </c>
      <c r="B3319" s="28" t="s">
        <v>10956</v>
      </c>
      <c r="C3319" s="28" t="s">
        <v>12684</v>
      </c>
      <c r="D3319" s="28">
        <v>1970</v>
      </c>
      <c r="E3319" s="28" t="s">
        <v>6399</v>
      </c>
      <c r="F3319" s="28"/>
      <c r="G3319" s="28" t="s">
        <v>2614</v>
      </c>
      <c r="H3319" s="28" t="s">
        <v>12685</v>
      </c>
      <c r="I3319" s="28" t="s">
        <v>21127</v>
      </c>
      <c r="J3319" s="28">
        <v>2</v>
      </c>
      <c r="K3319" s="28">
        <v>20</v>
      </c>
      <c r="L3319" s="5">
        <v>33.200000000000003</v>
      </c>
      <c r="M3319" s="5">
        <f t="shared" si="206"/>
        <v>8433.2000000000007</v>
      </c>
      <c r="N3319" s="5">
        <f t="shared" si="207"/>
        <v>472.01536783190244</v>
      </c>
      <c r="O3319" s="5" t="str">
        <f t="shared" si="204"/>
        <v/>
      </c>
      <c r="P3319" s="43" t="str">
        <f t="shared" si="205"/>
        <v>insert into noskrien_reit (dalibnieks, rez,skriesim_db,sacensibas) values ('Milyakina Oxana',8433.2,'','Lattelecom Rīgas maratons – pusmaratona distance');</v>
      </c>
    </row>
    <row r="3320" spans="1:16" x14ac:dyDescent="0.2">
      <c r="A3320" s="26" t="s">
        <v>29387</v>
      </c>
      <c r="B3320" s="27" t="s">
        <v>5752</v>
      </c>
      <c r="C3320" s="27" t="s">
        <v>12686</v>
      </c>
      <c r="D3320" s="27">
        <v>1972</v>
      </c>
      <c r="E3320" s="27" t="s">
        <v>6399</v>
      </c>
      <c r="F3320" s="27"/>
      <c r="G3320" s="27" t="s">
        <v>2719</v>
      </c>
      <c r="H3320" s="27" t="s">
        <v>12687</v>
      </c>
      <c r="I3320" s="27" t="s">
        <v>21128</v>
      </c>
      <c r="J3320" s="27">
        <v>2</v>
      </c>
      <c r="K3320" s="27">
        <v>20</v>
      </c>
      <c r="L3320" s="5">
        <v>33.4</v>
      </c>
      <c r="M3320" s="5">
        <f t="shared" si="206"/>
        <v>8433.4</v>
      </c>
      <c r="N3320" s="5">
        <f t="shared" si="207"/>
        <v>472.00417388004837</v>
      </c>
      <c r="O3320" s="5" t="str">
        <f t="shared" si="204"/>
        <v/>
      </c>
      <c r="P3320" s="43" t="str">
        <f t="shared" si="205"/>
        <v>insert into noskrien_reit (dalibnieks, rez,skriesim_db,sacensibas) values ('Emmanuelle Vielpeau',8433.4,'','Lattelecom Rīgas maratons – pusmaratona distance');</v>
      </c>
    </row>
    <row r="3321" spans="1:16" x14ac:dyDescent="0.2">
      <c r="A3321" s="26" t="s">
        <v>29388</v>
      </c>
      <c r="B3321" s="28" t="s">
        <v>9590</v>
      </c>
      <c r="C3321" s="28" t="s">
        <v>12688</v>
      </c>
      <c r="D3321" s="28">
        <v>1977</v>
      </c>
      <c r="E3321" s="28" t="s">
        <v>6202</v>
      </c>
      <c r="F3321" s="28" t="s">
        <v>3360</v>
      </c>
      <c r="G3321" s="28" t="s">
        <v>2563</v>
      </c>
      <c r="H3321" s="28" t="s">
        <v>12689</v>
      </c>
      <c r="I3321" s="28" t="s">
        <v>21129</v>
      </c>
      <c r="J3321" s="28">
        <v>2</v>
      </c>
      <c r="K3321" s="28">
        <v>20</v>
      </c>
      <c r="L3321" s="5">
        <v>34.4</v>
      </c>
      <c r="M3321" s="5">
        <f t="shared" si="206"/>
        <v>8434.4</v>
      </c>
      <c r="N3321" s="5">
        <f t="shared" si="207"/>
        <v>471.94821208384712</v>
      </c>
      <c r="O3321" s="5" t="str">
        <f t="shared" si="204"/>
        <v/>
      </c>
      <c r="P3321" s="43" t="str">
        <f t="shared" si="205"/>
        <v>insert into noskrien_reit (dalibnieks, rez,skriesim_db,sacensibas) values ('Stivriņa Arina',8434.4,'','Lattelecom Rīgas maratons – pusmaratona distance');</v>
      </c>
    </row>
    <row r="3322" spans="1:16" x14ac:dyDescent="0.2">
      <c r="A3322" s="26" t="s">
        <v>29389</v>
      </c>
      <c r="B3322" s="27" t="s">
        <v>950</v>
      </c>
      <c r="C3322" s="27" t="s">
        <v>12690</v>
      </c>
      <c r="D3322" s="27">
        <v>1974</v>
      </c>
      <c r="E3322" s="27" t="s">
        <v>6399</v>
      </c>
      <c r="F3322" s="27" t="s">
        <v>10825</v>
      </c>
      <c r="G3322" s="27" t="s">
        <v>2614</v>
      </c>
      <c r="H3322" s="27" t="s">
        <v>12691</v>
      </c>
      <c r="I3322" s="27" t="s">
        <v>21130</v>
      </c>
      <c r="J3322" s="27">
        <v>2</v>
      </c>
      <c r="K3322" s="27">
        <v>20</v>
      </c>
      <c r="L3322" s="5">
        <v>35.9</v>
      </c>
      <c r="M3322" s="5">
        <f t="shared" si="206"/>
        <v>8435.9</v>
      </c>
      <c r="N3322" s="5">
        <f t="shared" si="207"/>
        <v>471.86429426617201</v>
      </c>
      <c r="O3322" s="5" t="str">
        <f t="shared" si="204"/>
        <v/>
      </c>
      <c r="P3322" s="43" t="str">
        <f t="shared" si="205"/>
        <v>insert into noskrien_reit (dalibnieks, rez,skriesim_db,sacensibas) values ('Podkorytova Olga',8435.9,'','Lattelecom Rīgas maratons – pusmaratona distance');</v>
      </c>
    </row>
    <row r="3323" spans="1:16" x14ac:dyDescent="0.2">
      <c r="A3323" s="26" t="s">
        <v>29390</v>
      </c>
      <c r="B3323" s="28" t="s">
        <v>890</v>
      </c>
      <c r="C3323" s="28" t="s">
        <v>12692</v>
      </c>
      <c r="D3323" s="28">
        <v>1985</v>
      </c>
      <c r="E3323" s="28" t="s">
        <v>2564</v>
      </c>
      <c r="F3323" s="28"/>
      <c r="G3323" s="28" t="s">
        <v>2563</v>
      </c>
      <c r="H3323" s="28" t="s">
        <v>12693</v>
      </c>
      <c r="I3323" s="28" t="s">
        <v>21131</v>
      </c>
      <c r="J3323" s="28">
        <v>2</v>
      </c>
      <c r="K3323" s="28">
        <v>20</v>
      </c>
      <c r="L3323" s="5">
        <v>36.6</v>
      </c>
      <c r="M3323" s="5">
        <f t="shared" si="206"/>
        <v>8436.6</v>
      </c>
      <c r="N3323" s="5">
        <f t="shared" si="207"/>
        <v>471.82514283005003</v>
      </c>
      <c r="O3323" s="5" t="str">
        <f t="shared" si="204"/>
        <v/>
      </c>
      <c r="P3323" s="43" t="str">
        <f t="shared" si="205"/>
        <v>insert into noskrien_reit (dalibnieks, rez,skriesim_db,sacensibas) values ('Tiscenko Vladimirs',8436.6,'','Lattelecom Rīgas maratons – pusmaratona distance');</v>
      </c>
    </row>
    <row r="3324" spans="1:16" x14ac:dyDescent="0.2">
      <c r="A3324" s="26" t="s">
        <v>29391</v>
      </c>
      <c r="B3324" s="27" t="s">
        <v>746</v>
      </c>
      <c r="C3324" s="27" t="s">
        <v>12694</v>
      </c>
      <c r="D3324" s="27">
        <v>1981</v>
      </c>
      <c r="E3324" s="27" t="s">
        <v>6202</v>
      </c>
      <c r="F3324" s="27" t="s">
        <v>3065</v>
      </c>
      <c r="G3324" s="27" t="s">
        <v>2563</v>
      </c>
      <c r="H3324" s="27" t="s">
        <v>12695</v>
      </c>
      <c r="I3324" s="27" t="s">
        <v>21132</v>
      </c>
      <c r="J3324" s="27">
        <v>2</v>
      </c>
      <c r="K3324" s="27">
        <v>20</v>
      </c>
      <c r="L3324" s="5">
        <v>36.9</v>
      </c>
      <c r="M3324" s="5">
        <f t="shared" si="206"/>
        <v>8436.9</v>
      </c>
      <c r="N3324" s="5">
        <f t="shared" si="207"/>
        <v>471.80836563192639</v>
      </c>
      <c r="O3324" s="5" t="str">
        <f t="shared" si="204"/>
        <v/>
      </c>
      <c r="P3324" s="43" t="str">
        <f t="shared" si="205"/>
        <v>insert into noskrien_reit (dalibnieks, rez,skriesim_db,sacensibas) values ('Segliņa Sandra',8436.9,'','Lattelecom Rīgas maratons – pusmaratona distance');</v>
      </c>
    </row>
    <row r="3325" spans="1:16" x14ac:dyDescent="0.2">
      <c r="A3325" s="26" t="s">
        <v>29392</v>
      </c>
      <c r="B3325" s="28" t="s">
        <v>546</v>
      </c>
      <c r="C3325" s="28" t="s">
        <v>12696</v>
      </c>
      <c r="D3325" s="28">
        <v>1987</v>
      </c>
      <c r="E3325" s="28" t="s">
        <v>6202</v>
      </c>
      <c r="F3325" s="28" t="s">
        <v>12697</v>
      </c>
      <c r="G3325" s="28" t="s">
        <v>2563</v>
      </c>
      <c r="H3325" s="28" t="s">
        <v>12698</v>
      </c>
      <c r="I3325" s="28" t="s">
        <v>21133</v>
      </c>
      <c r="J3325" s="28">
        <v>2</v>
      </c>
      <c r="K3325" s="28">
        <v>20</v>
      </c>
      <c r="L3325" s="5">
        <v>37.4</v>
      </c>
      <c r="M3325" s="5">
        <f t="shared" si="206"/>
        <v>8437.4</v>
      </c>
      <c r="N3325" s="5">
        <f t="shared" si="207"/>
        <v>471.78040628629674</v>
      </c>
      <c r="O3325" s="5" t="str">
        <f t="shared" si="204"/>
        <v/>
      </c>
      <c r="P3325" s="43" t="str">
        <f t="shared" si="205"/>
        <v>insert into noskrien_reit (dalibnieks, rez,skriesim_db,sacensibas) values ('Lukstiņa Ilze',8437.4,'','Lattelecom Rīgas maratons – pusmaratona distance');</v>
      </c>
    </row>
    <row r="3326" spans="1:16" x14ac:dyDescent="0.2">
      <c r="A3326" s="26" t="s">
        <v>29393</v>
      </c>
      <c r="B3326" s="27" t="s">
        <v>900</v>
      </c>
      <c r="C3326" s="27" t="s">
        <v>1438</v>
      </c>
      <c r="D3326" s="27">
        <v>1989</v>
      </c>
      <c r="E3326" s="27" t="s">
        <v>6202</v>
      </c>
      <c r="F3326" s="27" t="s">
        <v>6973</v>
      </c>
      <c r="G3326" s="27" t="s">
        <v>2563</v>
      </c>
      <c r="H3326" s="27" t="s">
        <v>12698</v>
      </c>
      <c r="I3326" s="27" t="s">
        <v>21133</v>
      </c>
      <c r="J3326" s="27">
        <v>2</v>
      </c>
      <c r="K3326" s="27">
        <v>20</v>
      </c>
      <c r="L3326" s="5">
        <v>37.4</v>
      </c>
      <c r="M3326" s="5">
        <f t="shared" si="206"/>
        <v>8437.4</v>
      </c>
      <c r="N3326" s="5">
        <f t="shared" si="207"/>
        <v>471.78040628629674</v>
      </c>
      <c r="O3326" s="5" t="str">
        <f t="shared" si="204"/>
        <v/>
      </c>
      <c r="P3326" s="43" t="str">
        <f t="shared" si="205"/>
        <v>insert into noskrien_reit (dalibnieks, rez,skriesim_db,sacensibas) values ('Gulbe Kristīne',8437.4,'','Lattelecom Rīgas maratons – pusmaratona distance');</v>
      </c>
    </row>
    <row r="3327" spans="1:16" x14ac:dyDescent="0.2">
      <c r="A3327" s="26" t="s">
        <v>29394</v>
      </c>
      <c r="B3327" s="28" t="s">
        <v>8414</v>
      </c>
      <c r="C3327" s="28" t="s">
        <v>12699</v>
      </c>
      <c r="D3327" s="28">
        <v>1966</v>
      </c>
      <c r="E3327" s="28" t="s">
        <v>6399</v>
      </c>
      <c r="F3327" s="28"/>
      <c r="G3327" s="28" t="s">
        <v>2627</v>
      </c>
      <c r="H3327" s="28" t="s">
        <v>12700</v>
      </c>
      <c r="I3327" s="28" t="s">
        <v>21134</v>
      </c>
      <c r="J3327" s="28">
        <v>2</v>
      </c>
      <c r="K3327" s="28">
        <v>20</v>
      </c>
      <c r="L3327" s="5">
        <v>38</v>
      </c>
      <c r="M3327" s="5">
        <f t="shared" si="206"/>
        <v>8438</v>
      </c>
      <c r="N3327" s="5">
        <f t="shared" si="207"/>
        <v>471.74685944536623</v>
      </c>
      <c r="O3327" s="5" t="str">
        <f t="shared" si="204"/>
        <v/>
      </c>
      <c r="P3327" s="43" t="str">
        <f t="shared" si="205"/>
        <v>insert into noskrien_reit (dalibnieks, rez,skriesim_db,sacensibas) values ('Haikonen Eija',8438,'','Lattelecom Rīgas maratons – pusmaratona distance');</v>
      </c>
    </row>
    <row r="3328" spans="1:16" x14ac:dyDescent="0.2">
      <c r="A3328" s="26" t="s">
        <v>29395</v>
      </c>
      <c r="B3328" s="27" t="s">
        <v>2987</v>
      </c>
      <c r="C3328" s="27" t="s">
        <v>11226</v>
      </c>
      <c r="D3328" s="27">
        <v>1977</v>
      </c>
      <c r="E3328" s="27" t="s">
        <v>6202</v>
      </c>
      <c r="F3328" s="27" t="s">
        <v>3103</v>
      </c>
      <c r="G3328" s="27" t="s">
        <v>2563</v>
      </c>
      <c r="H3328" s="27" t="s">
        <v>12701</v>
      </c>
      <c r="I3328" s="27" t="s">
        <v>21135</v>
      </c>
      <c r="J3328" s="27">
        <v>2</v>
      </c>
      <c r="K3328" s="27">
        <v>20</v>
      </c>
      <c r="L3328" s="5">
        <v>41.6</v>
      </c>
      <c r="M3328" s="5">
        <f t="shared" si="206"/>
        <v>8441.6</v>
      </c>
      <c r="N3328" s="5">
        <f t="shared" si="207"/>
        <v>471.54567854435174</v>
      </c>
      <c r="O3328" s="5" t="str">
        <f t="shared" si="204"/>
        <v/>
      </c>
      <c r="P3328" s="43" t="str">
        <f t="shared" si="205"/>
        <v>insert into noskrien_reit (dalibnieks, rez,skriesim_db,sacensibas) values ('Fjodorova Irina',8441.6,'','Lattelecom Rīgas maratons – pusmaratona distance');</v>
      </c>
    </row>
    <row r="3329" spans="1:16" x14ac:dyDescent="0.2">
      <c r="A3329" s="26" t="s">
        <v>29396</v>
      </c>
      <c r="B3329" s="28" t="s">
        <v>12702</v>
      </c>
      <c r="C3329" s="28" t="s">
        <v>3943</v>
      </c>
      <c r="D3329" s="28">
        <v>1964</v>
      </c>
      <c r="E3329" s="28" t="s">
        <v>6214</v>
      </c>
      <c r="F3329" s="28"/>
      <c r="G3329" s="28" t="s">
        <v>2627</v>
      </c>
      <c r="H3329" s="28" t="s">
        <v>12703</v>
      </c>
      <c r="I3329" s="28" t="s">
        <v>21136</v>
      </c>
      <c r="J3329" s="28">
        <v>2</v>
      </c>
      <c r="K3329" s="28">
        <v>20</v>
      </c>
      <c r="L3329" s="5">
        <v>41.7</v>
      </c>
      <c r="M3329" s="5">
        <f t="shared" si="206"/>
        <v>8441.7000000000007</v>
      </c>
      <c r="N3329" s="5">
        <f t="shared" si="207"/>
        <v>471.5400926353696</v>
      </c>
      <c r="O3329" s="5" t="str">
        <f t="shared" si="204"/>
        <v/>
      </c>
      <c r="P3329" s="43" t="str">
        <f t="shared" si="205"/>
        <v>insert into noskrien_reit (dalibnieks, rez,skriesim_db,sacensibas) values ('Vuorinen Kaj',8441.7,'','Lattelecom Rīgas maratons – pusmaratona distance');</v>
      </c>
    </row>
    <row r="3330" spans="1:16" x14ac:dyDescent="0.2">
      <c r="A3330" s="26" t="s">
        <v>29397</v>
      </c>
      <c r="B3330" s="27" t="s">
        <v>12704</v>
      </c>
      <c r="C3330" s="27" t="s">
        <v>12705</v>
      </c>
      <c r="D3330" s="27">
        <v>1956</v>
      </c>
      <c r="E3330" s="27" t="s">
        <v>6214</v>
      </c>
      <c r="F3330" s="27"/>
      <c r="G3330" s="27" t="s">
        <v>2627</v>
      </c>
      <c r="H3330" s="27" t="s">
        <v>12706</v>
      </c>
      <c r="I3330" s="27" t="s">
        <v>21137</v>
      </c>
      <c r="J3330" s="27">
        <v>2</v>
      </c>
      <c r="K3330" s="27">
        <v>20</v>
      </c>
      <c r="L3330" s="5">
        <v>42</v>
      </c>
      <c r="M3330" s="5">
        <f t="shared" si="206"/>
        <v>8442</v>
      </c>
      <c r="N3330" s="5">
        <f t="shared" si="207"/>
        <v>471.52333570244014</v>
      </c>
      <c r="O3330" s="5" t="str">
        <f t="shared" ref="O3330:O3393" si="208">IF(F3330="vsk noskrien","y","")</f>
        <v/>
      </c>
      <c r="P3330" s="43" t="str">
        <f t="shared" ref="P3330:P3393" si="209">CONCATENATE("insert into noskrien_reit (dalibnieks, rez,skriesim_db,sacensibas) values ('",C3330," ",B3330,"',",M3330,",'",O3330,"','",$P$1,"');")</f>
        <v>insert into noskrien_reit (dalibnieks, rez,skriesim_db,sacensibas) values ('Soininen Kyösti',8442,'','Lattelecom Rīgas maratons – pusmaratona distance');</v>
      </c>
    </row>
    <row r="3331" spans="1:16" x14ac:dyDescent="0.2">
      <c r="A3331" s="26" t="s">
        <v>29398</v>
      </c>
      <c r="B3331" s="28" t="s">
        <v>9747</v>
      </c>
      <c r="C3331" s="28" t="s">
        <v>12707</v>
      </c>
      <c r="D3331" s="28">
        <v>1993</v>
      </c>
      <c r="E3331" s="28" t="s">
        <v>6202</v>
      </c>
      <c r="F3331" s="28" t="s">
        <v>6658</v>
      </c>
      <c r="G3331" s="28" t="s">
        <v>2619</v>
      </c>
      <c r="H3331" s="28" t="s">
        <v>12708</v>
      </c>
      <c r="I3331" s="28" t="s">
        <v>21138</v>
      </c>
      <c r="J3331" s="28">
        <v>2</v>
      </c>
      <c r="K3331" s="28">
        <v>20</v>
      </c>
      <c r="L3331" s="5">
        <v>44.7</v>
      </c>
      <c r="M3331" s="5">
        <f t="shared" ref="M3331:M3394" si="210">J3331*3600+K3331*60+L3331</f>
        <v>8444.7000000000007</v>
      </c>
      <c r="N3331" s="5">
        <f t="shared" ref="N3331:N3394" si="211">$M$2/M3331*1000</f>
        <v>471.37257688254164</v>
      </c>
      <c r="O3331" s="5" t="str">
        <f t="shared" si="208"/>
        <v/>
      </c>
      <c r="P3331" s="43" t="str">
        <f t="shared" si="209"/>
        <v>insert into noskrien_reit (dalibnieks, rez,skriesim_db,sacensibas) values ('Andriuškevičiūtė Agnė',8444.7,'','Lattelecom Rīgas maratons – pusmaratona distance');</v>
      </c>
    </row>
    <row r="3332" spans="1:16" x14ac:dyDescent="0.2">
      <c r="A3332" s="26" t="s">
        <v>29399</v>
      </c>
      <c r="B3332" s="27" t="s">
        <v>12709</v>
      </c>
      <c r="C3332" s="27" t="s">
        <v>11685</v>
      </c>
      <c r="D3332" s="27">
        <v>1991</v>
      </c>
      <c r="E3332" s="27" t="s">
        <v>2564</v>
      </c>
      <c r="F3332" s="27" t="s">
        <v>2610</v>
      </c>
      <c r="G3332" s="27" t="s">
        <v>8166</v>
      </c>
      <c r="H3332" s="27" t="s">
        <v>12710</v>
      </c>
      <c r="I3332" s="27" t="s">
        <v>21139</v>
      </c>
      <c r="J3332" s="27">
        <v>2</v>
      </c>
      <c r="K3332" s="27">
        <v>20</v>
      </c>
      <c r="L3332" s="5">
        <v>49</v>
      </c>
      <c r="M3332" s="5">
        <f t="shared" si="210"/>
        <v>8449</v>
      </c>
      <c r="N3332" s="5">
        <f t="shared" si="211"/>
        <v>471.13267842348205</v>
      </c>
      <c r="O3332" s="5" t="str">
        <f t="shared" si="208"/>
        <v/>
      </c>
      <c r="P3332" s="43" t="str">
        <f t="shared" si="209"/>
        <v>insert into noskrien_reit (dalibnieks, rez,skriesim_db,sacensibas) values ('Park Joonhyen',8449,'','Lattelecom Rīgas maratons – pusmaratona distance');</v>
      </c>
    </row>
    <row r="3333" spans="1:16" x14ac:dyDescent="0.2">
      <c r="A3333" s="26" t="s">
        <v>29400</v>
      </c>
      <c r="B3333" s="28" t="s">
        <v>1371</v>
      </c>
      <c r="C3333" s="28" t="s">
        <v>12711</v>
      </c>
      <c r="D3333" s="28">
        <v>1985</v>
      </c>
      <c r="E3333" s="28" t="s">
        <v>2564</v>
      </c>
      <c r="F3333" s="28" t="s">
        <v>695</v>
      </c>
      <c r="G3333" s="28" t="s">
        <v>2563</v>
      </c>
      <c r="H3333" s="28" t="s">
        <v>12712</v>
      </c>
      <c r="I3333" s="28" t="s">
        <v>21140</v>
      </c>
      <c r="J3333" s="28">
        <v>2</v>
      </c>
      <c r="K3333" s="28">
        <v>20</v>
      </c>
      <c r="L3333" s="5">
        <v>51.7</v>
      </c>
      <c r="M3333" s="5">
        <f t="shared" si="210"/>
        <v>8451.7000000000007</v>
      </c>
      <c r="N3333" s="5">
        <f t="shared" si="211"/>
        <v>470.98216926772125</v>
      </c>
      <c r="O3333" s="5" t="str">
        <f t="shared" si="208"/>
        <v/>
      </c>
      <c r="P3333" s="43" t="str">
        <f t="shared" si="209"/>
        <v>insert into noskrien_reit (dalibnieks, rez,skriesim_db,sacensibas) values ('Krivorots Jevgenijs',8451.7,'','Lattelecom Rīgas maratons – pusmaratona distance');</v>
      </c>
    </row>
    <row r="3334" spans="1:16" x14ac:dyDescent="0.2">
      <c r="A3334" s="26" t="s">
        <v>29401</v>
      </c>
      <c r="B3334" s="27" t="s">
        <v>84</v>
      </c>
      <c r="C3334" s="27" t="s">
        <v>12713</v>
      </c>
      <c r="D3334" s="27">
        <v>1968</v>
      </c>
      <c r="E3334" s="27" t="s">
        <v>6214</v>
      </c>
      <c r="F3334" s="27" t="s">
        <v>7703</v>
      </c>
      <c r="G3334" s="27" t="s">
        <v>2563</v>
      </c>
      <c r="H3334" s="27" t="s">
        <v>12714</v>
      </c>
      <c r="I3334" s="27" t="s">
        <v>21141</v>
      </c>
      <c r="J3334" s="27">
        <v>2</v>
      </c>
      <c r="K3334" s="27">
        <v>20</v>
      </c>
      <c r="L3334" s="5">
        <v>51.1</v>
      </c>
      <c r="M3334" s="5">
        <f t="shared" si="210"/>
        <v>8451.1</v>
      </c>
      <c r="N3334" s="5">
        <f t="shared" si="211"/>
        <v>471.01560743571844</v>
      </c>
      <c r="O3334" s="5" t="str">
        <f t="shared" si="208"/>
        <v/>
      </c>
      <c r="P3334" s="43" t="str">
        <f t="shared" si="209"/>
        <v>insert into noskrien_reit (dalibnieks, rez,skriesim_db,sacensibas) values ('Lisenkovs Aleksandrs',8451.1,'','Lattelecom Rīgas maratons – pusmaratona distance');</v>
      </c>
    </row>
    <row r="3335" spans="1:16" x14ac:dyDescent="0.2">
      <c r="A3335" s="26" t="s">
        <v>29402</v>
      </c>
      <c r="B3335" s="28" t="s">
        <v>12715</v>
      </c>
      <c r="C3335" s="28" t="s">
        <v>12716</v>
      </c>
      <c r="D3335" s="28">
        <v>1962</v>
      </c>
      <c r="E3335" s="28" t="s">
        <v>6399</v>
      </c>
      <c r="F3335" s="28"/>
      <c r="G3335" s="28" t="s">
        <v>2957</v>
      </c>
      <c r="H3335" s="28" t="s">
        <v>12717</v>
      </c>
      <c r="I3335" s="28" t="s">
        <v>21142</v>
      </c>
      <c r="J3335" s="28">
        <v>2</v>
      </c>
      <c r="K3335" s="28">
        <v>20</v>
      </c>
      <c r="L3335" s="5">
        <v>53.4</v>
      </c>
      <c r="M3335" s="5">
        <f t="shared" si="210"/>
        <v>8453.4</v>
      </c>
      <c r="N3335" s="5">
        <f t="shared" si="211"/>
        <v>470.88745356897817</v>
      </c>
      <c r="O3335" s="5" t="str">
        <f t="shared" si="208"/>
        <v/>
      </c>
      <c r="P3335" s="43" t="str">
        <f t="shared" si="209"/>
        <v>insert into noskrien_reit (dalibnieks, rez,skriesim_db,sacensibas) values ('Storck Pam',8453.4,'','Lattelecom Rīgas maratons – pusmaratona distance');</v>
      </c>
    </row>
    <row r="3336" spans="1:16" x14ac:dyDescent="0.2">
      <c r="A3336" s="26" t="s">
        <v>29403</v>
      </c>
      <c r="B3336" s="27" t="s">
        <v>12718</v>
      </c>
      <c r="C3336" s="27" t="s">
        <v>12719</v>
      </c>
      <c r="D3336" s="27">
        <v>1960</v>
      </c>
      <c r="E3336" s="27" t="s">
        <v>6399</v>
      </c>
      <c r="F3336" s="27"/>
      <c r="G3336" s="27" t="s">
        <v>5719</v>
      </c>
      <c r="H3336" s="27" t="s">
        <v>12720</v>
      </c>
      <c r="I3336" s="27" t="s">
        <v>21143</v>
      </c>
      <c r="J3336" s="27">
        <v>2</v>
      </c>
      <c r="K3336" s="27">
        <v>20</v>
      </c>
      <c r="L3336" s="5">
        <v>53.7</v>
      </c>
      <c r="M3336" s="5">
        <f t="shared" si="210"/>
        <v>8453.7000000000007</v>
      </c>
      <c r="N3336" s="5">
        <f t="shared" si="211"/>
        <v>470.87074298827724</v>
      </c>
      <c r="O3336" s="5" t="str">
        <f t="shared" si="208"/>
        <v/>
      </c>
      <c r="P3336" s="43" t="str">
        <f t="shared" si="209"/>
        <v>insert into noskrien_reit (dalibnieks, rez,skriesim_db,sacensibas) values ('Mozley Ellen',8453.7,'','Lattelecom Rīgas maratons – pusmaratona distance');</v>
      </c>
    </row>
    <row r="3337" spans="1:16" x14ac:dyDescent="0.2">
      <c r="A3337" s="26" t="s">
        <v>29404</v>
      </c>
      <c r="B3337" s="28" t="s">
        <v>46</v>
      </c>
      <c r="C3337" s="28" t="s">
        <v>12721</v>
      </c>
      <c r="D3337" s="28">
        <v>1991</v>
      </c>
      <c r="E3337" s="28" t="s">
        <v>2564</v>
      </c>
      <c r="F3337" s="28" t="s">
        <v>4099</v>
      </c>
      <c r="G3337" s="28" t="s">
        <v>2563</v>
      </c>
      <c r="H3337" s="28" t="s">
        <v>12722</v>
      </c>
      <c r="I3337" s="28" t="s">
        <v>21144</v>
      </c>
      <c r="J3337" s="28">
        <v>2</v>
      </c>
      <c r="K3337" s="28">
        <v>20</v>
      </c>
      <c r="L3337" s="5">
        <v>56.2</v>
      </c>
      <c r="M3337" s="5">
        <f t="shared" si="210"/>
        <v>8456.2000000000007</v>
      </c>
      <c r="N3337" s="5">
        <f t="shared" si="211"/>
        <v>470.73153425888694</v>
      </c>
      <c r="O3337" s="5" t="str">
        <f t="shared" si="208"/>
        <v/>
      </c>
      <c r="P3337" s="43" t="str">
        <f t="shared" si="209"/>
        <v>insert into noskrien_reit (dalibnieks, rez,skriesim_db,sacensibas) values ('Lazdāns Jānis',8456.2,'','Lattelecom Rīgas maratons – pusmaratona distance');</v>
      </c>
    </row>
    <row r="3338" spans="1:16" x14ac:dyDescent="0.2">
      <c r="A3338" s="26" t="s">
        <v>29405</v>
      </c>
      <c r="B3338" s="27" t="s">
        <v>381</v>
      </c>
      <c r="C3338" s="27" t="s">
        <v>12723</v>
      </c>
      <c r="D3338" s="27">
        <v>1990</v>
      </c>
      <c r="E3338" s="27" t="s">
        <v>2564</v>
      </c>
      <c r="F3338" s="27" t="s">
        <v>2802</v>
      </c>
      <c r="G3338" s="27" t="s">
        <v>2563</v>
      </c>
      <c r="H3338" s="27" t="s">
        <v>12724</v>
      </c>
      <c r="I3338" s="27" t="s">
        <v>21145</v>
      </c>
      <c r="J3338" s="27">
        <v>2</v>
      </c>
      <c r="K3338" s="27">
        <v>20</v>
      </c>
      <c r="L3338" s="5">
        <v>56.4</v>
      </c>
      <c r="M3338" s="5">
        <f t="shared" si="210"/>
        <v>8456.4</v>
      </c>
      <c r="N3338" s="5">
        <f t="shared" si="211"/>
        <v>470.72040111631429</v>
      </c>
      <c r="O3338" s="5" t="str">
        <f t="shared" si="208"/>
        <v/>
      </c>
      <c r="P3338" s="43" t="str">
        <f t="shared" si="209"/>
        <v>insert into noskrien_reit (dalibnieks, rez,skriesim_db,sacensibas) values ('Mackēvičs Dāvis',8456.4,'','Lattelecom Rīgas maratons – pusmaratona distance');</v>
      </c>
    </row>
    <row r="3339" spans="1:16" x14ac:dyDescent="0.2">
      <c r="A3339" s="26" t="s">
        <v>29406</v>
      </c>
      <c r="B3339" s="28" t="s">
        <v>12725</v>
      </c>
      <c r="C3339" s="28" t="s">
        <v>12726</v>
      </c>
      <c r="D3339" s="28">
        <v>1991</v>
      </c>
      <c r="E3339" s="28" t="s">
        <v>6202</v>
      </c>
      <c r="F3339" s="28" t="s">
        <v>12727</v>
      </c>
      <c r="G3339" s="28" t="s">
        <v>2798</v>
      </c>
      <c r="H3339" s="28" t="s">
        <v>12728</v>
      </c>
      <c r="I3339" s="28" t="s">
        <v>21146</v>
      </c>
      <c r="J3339" s="28">
        <v>2</v>
      </c>
      <c r="K3339" s="28">
        <v>20</v>
      </c>
      <c r="L3339" s="5">
        <v>56.6</v>
      </c>
      <c r="M3339" s="5">
        <f t="shared" si="210"/>
        <v>8456.6</v>
      </c>
      <c r="N3339" s="5">
        <f t="shared" si="211"/>
        <v>470.70926850034289</v>
      </c>
      <c r="O3339" s="5" t="str">
        <f t="shared" si="208"/>
        <v/>
      </c>
      <c r="P3339" s="43" t="str">
        <f t="shared" si="209"/>
        <v>insert into noskrien_reit (dalibnieks, rez,skriesim_db,sacensibas) values ('Rossol Tabea',8456.6,'','Lattelecom Rīgas maratons – pusmaratona distance');</v>
      </c>
    </row>
    <row r="3340" spans="1:16" x14ac:dyDescent="0.2">
      <c r="A3340" s="26" t="s">
        <v>29407</v>
      </c>
      <c r="B3340" s="27" t="s">
        <v>12729</v>
      </c>
      <c r="C3340" s="27" t="s">
        <v>12730</v>
      </c>
      <c r="D3340" s="27">
        <v>1956</v>
      </c>
      <c r="E3340" s="27" t="s">
        <v>6214</v>
      </c>
      <c r="F3340" s="27" t="s">
        <v>12727</v>
      </c>
      <c r="G3340" s="27" t="s">
        <v>2798</v>
      </c>
      <c r="H3340" s="27" t="s">
        <v>12731</v>
      </c>
      <c r="I3340" s="27" t="s">
        <v>21147</v>
      </c>
      <c r="J3340" s="27">
        <v>2</v>
      </c>
      <c r="K3340" s="27">
        <v>20</v>
      </c>
      <c r="L3340" s="5">
        <v>57.1</v>
      </c>
      <c r="M3340" s="5">
        <f t="shared" si="210"/>
        <v>8457.1</v>
      </c>
      <c r="N3340" s="5">
        <f t="shared" si="211"/>
        <v>470.68143926405031</v>
      </c>
      <c r="O3340" s="5" t="str">
        <f t="shared" si="208"/>
        <v/>
      </c>
      <c r="P3340" s="43" t="str">
        <f t="shared" si="209"/>
        <v>insert into noskrien_reit (dalibnieks, rez,skriesim_db,sacensibas) values ('Koch Henning',8457.1,'','Lattelecom Rīgas maratons – pusmaratona distance');</v>
      </c>
    </row>
    <row r="3341" spans="1:16" x14ac:dyDescent="0.2">
      <c r="A3341" s="26" t="s">
        <v>29408</v>
      </c>
      <c r="B3341" s="28" t="s">
        <v>865</v>
      </c>
      <c r="C3341" s="28" t="s">
        <v>669</v>
      </c>
      <c r="D3341" s="28">
        <v>1968</v>
      </c>
      <c r="E3341" s="28" t="s">
        <v>6214</v>
      </c>
      <c r="F3341" s="28" t="s">
        <v>553</v>
      </c>
      <c r="G3341" s="28" t="s">
        <v>2563</v>
      </c>
      <c r="H3341" s="28" t="s">
        <v>12732</v>
      </c>
      <c r="I3341" s="28" t="s">
        <v>21148</v>
      </c>
      <c r="J3341" s="28">
        <v>2</v>
      </c>
      <c r="K3341" s="28">
        <v>20</v>
      </c>
      <c r="L3341" s="5">
        <v>58.1</v>
      </c>
      <c r="M3341" s="5">
        <f t="shared" si="210"/>
        <v>8458.1</v>
      </c>
      <c r="N3341" s="5">
        <f t="shared" si="211"/>
        <v>470.62579066220542</v>
      </c>
      <c r="O3341" s="5" t="str">
        <f t="shared" si="208"/>
        <v/>
      </c>
      <c r="P3341" s="43" t="str">
        <f t="shared" si="209"/>
        <v>insert into noskrien_reit (dalibnieks, rez,skriesim_db,sacensibas) values ('Bauska Vilis',8458.1,'','Lattelecom Rīgas maratons – pusmaratona distance');</v>
      </c>
    </row>
    <row r="3342" spans="1:16" x14ac:dyDescent="0.2">
      <c r="A3342" s="26" t="s">
        <v>29409</v>
      </c>
      <c r="B3342" s="27" t="s">
        <v>12451</v>
      </c>
      <c r="C3342" s="27" t="s">
        <v>5065</v>
      </c>
      <c r="D3342" s="27">
        <v>1970</v>
      </c>
      <c r="E3342" s="27" t="s">
        <v>6399</v>
      </c>
      <c r="F3342" s="27" t="s">
        <v>5066</v>
      </c>
      <c r="G3342" s="27" t="s">
        <v>3967</v>
      </c>
      <c r="H3342" s="27" t="s">
        <v>12733</v>
      </c>
      <c r="I3342" s="27" t="s">
        <v>21149</v>
      </c>
      <c r="J3342" s="27">
        <v>2</v>
      </c>
      <c r="K3342" s="27">
        <v>21</v>
      </c>
      <c r="L3342" s="5">
        <v>0.3</v>
      </c>
      <c r="M3342" s="5">
        <f t="shared" si="210"/>
        <v>8460.2999999999993</v>
      </c>
      <c r="N3342" s="5">
        <f t="shared" si="211"/>
        <v>470.50341004456106</v>
      </c>
      <c r="O3342" s="5" t="str">
        <f t="shared" si="208"/>
        <v/>
      </c>
      <c r="P3342" s="43" t="str">
        <f t="shared" si="209"/>
        <v>insert into noskrien_reit (dalibnieks, rez,skriesim_db,sacensibas) values ('Penthor Sonja',8460.3,'','Lattelecom Rīgas maratons – pusmaratona distance');</v>
      </c>
    </row>
    <row r="3343" spans="1:16" x14ac:dyDescent="0.2">
      <c r="A3343" s="26" t="s">
        <v>29410</v>
      </c>
      <c r="B3343" s="28" t="s">
        <v>8145</v>
      </c>
      <c r="C3343" s="28" t="s">
        <v>11188</v>
      </c>
      <c r="D3343" s="28">
        <v>1950</v>
      </c>
      <c r="E3343" s="28" t="s">
        <v>6214</v>
      </c>
      <c r="F3343" s="28" t="s">
        <v>4069</v>
      </c>
      <c r="G3343" s="28" t="s">
        <v>2798</v>
      </c>
      <c r="H3343" s="28" t="s">
        <v>12734</v>
      </c>
      <c r="I3343" s="28" t="s">
        <v>21150</v>
      </c>
      <c r="J3343" s="28">
        <v>2</v>
      </c>
      <c r="K3343" s="28">
        <v>21</v>
      </c>
      <c r="L3343" s="5">
        <v>1.1000000000000001</v>
      </c>
      <c r="M3343" s="5">
        <f t="shared" si="210"/>
        <v>8461.1</v>
      </c>
      <c r="N3343" s="5">
        <f t="shared" si="211"/>
        <v>470.45892378059591</v>
      </c>
      <c r="O3343" s="5" t="str">
        <f t="shared" si="208"/>
        <v/>
      </c>
      <c r="P3343" s="43" t="str">
        <f t="shared" si="209"/>
        <v>insert into noskrien_reit (dalibnieks, rez,skriesim_db,sacensibas) values ('Hajnczyk Reinhard',8461.1,'','Lattelecom Rīgas maratons – pusmaratona distance');</v>
      </c>
    </row>
    <row r="3344" spans="1:16" x14ac:dyDescent="0.2">
      <c r="A3344" s="26" t="s">
        <v>29411</v>
      </c>
      <c r="B3344" s="27" t="s">
        <v>5280</v>
      </c>
      <c r="C3344" s="27" t="s">
        <v>6065</v>
      </c>
      <c r="D3344" s="27">
        <v>1974</v>
      </c>
      <c r="E3344" s="27" t="s">
        <v>6214</v>
      </c>
      <c r="F3344" s="27"/>
      <c r="G3344" s="27" t="s">
        <v>2627</v>
      </c>
      <c r="H3344" s="27" t="s">
        <v>12735</v>
      </c>
      <c r="I3344" s="27" t="s">
        <v>21151</v>
      </c>
      <c r="J3344" s="27">
        <v>2</v>
      </c>
      <c r="K3344" s="27">
        <v>21</v>
      </c>
      <c r="L3344" s="5">
        <v>1.2</v>
      </c>
      <c r="M3344" s="5">
        <f t="shared" si="210"/>
        <v>8461.2000000000007</v>
      </c>
      <c r="N3344" s="5">
        <f t="shared" si="211"/>
        <v>470.45336358908895</v>
      </c>
      <c r="O3344" s="5" t="str">
        <f t="shared" si="208"/>
        <v/>
      </c>
      <c r="P3344" s="43" t="str">
        <f t="shared" si="209"/>
        <v>insert into noskrien_reit (dalibnieks, rez,skriesim_db,sacensibas) values ('Koskela Hannu',8461.2,'','Lattelecom Rīgas maratons – pusmaratona distance');</v>
      </c>
    </row>
    <row r="3345" spans="1:16" x14ac:dyDescent="0.2">
      <c r="A3345" s="26" t="s">
        <v>29412</v>
      </c>
      <c r="B3345" s="28" t="s">
        <v>9688</v>
      </c>
      <c r="C3345" s="28" t="s">
        <v>12736</v>
      </c>
      <c r="D3345" s="28">
        <v>1989</v>
      </c>
      <c r="E3345" s="28" t="s">
        <v>6202</v>
      </c>
      <c r="F3345" s="28"/>
      <c r="G3345" s="28" t="s">
        <v>2614</v>
      </c>
      <c r="H3345" s="28" t="s">
        <v>12737</v>
      </c>
      <c r="I3345" s="28" t="s">
        <v>21152</v>
      </c>
      <c r="J3345" s="28">
        <v>2</v>
      </c>
      <c r="K3345" s="28">
        <v>21</v>
      </c>
      <c r="L3345" s="5">
        <v>5.9</v>
      </c>
      <c r="M3345" s="5">
        <f t="shared" si="210"/>
        <v>8465.9</v>
      </c>
      <c r="N3345" s="5">
        <f t="shared" si="211"/>
        <v>470.1921827567063</v>
      </c>
      <c r="O3345" s="5" t="str">
        <f t="shared" si="208"/>
        <v/>
      </c>
      <c r="P3345" s="43" t="str">
        <f t="shared" si="209"/>
        <v>insert into noskrien_reit (dalibnieks, rez,skriesim_db,sacensibas) values ('Salina Maria',8465.9,'','Lattelecom Rīgas maratons – pusmaratona distance');</v>
      </c>
    </row>
    <row r="3346" spans="1:16" x14ac:dyDescent="0.2">
      <c r="A3346" s="26" t="s">
        <v>29413</v>
      </c>
      <c r="B3346" s="27" t="s">
        <v>84</v>
      </c>
      <c r="C3346" s="27" t="s">
        <v>855</v>
      </c>
      <c r="D3346" s="27">
        <v>1978</v>
      </c>
      <c r="E3346" s="27" t="s">
        <v>2564</v>
      </c>
      <c r="F3346" s="27" t="s">
        <v>3506</v>
      </c>
      <c r="G3346" s="27" t="s">
        <v>2563</v>
      </c>
      <c r="H3346" s="27" t="s">
        <v>12738</v>
      </c>
      <c r="I3346" s="27" t="s">
        <v>21153</v>
      </c>
      <c r="J3346" s="27">
        <v>2</v>
      </c>
      <c r="K3346" s="27">
        <v>21</v>
      </c>
      <c r="L3346" s="5">
        <v>10.199999999999999</v>
      </c>
      <c r="M3346" s="5">
        <f t="shared" si="210"/>
        <v>8470.2000000000007</v>
      </c>
      <c r="N3346" s="5">
        <f t="shared" si="211"/>
        <v>469.95348397912676</v>
      </c>
      <c r="O3346" s="5" t="str">
        <f t="shared" si="208"/>
        <v/>
      </c>
      <c r="P3346" s="43" t="str">
        <f t="shared" si="209"/>
        <v>insert into noskrien_reit (dalibnieks, rez,skriesim_db,sacensibas) values ('Jakovļevs Aleksandrs',8470.2,'','Lattelecom Rīgas maratons – pusmaratona distance');</v>
      </c>
    </row>
    <row r="3347" spans="1:16" x14ac:dyDescent="0.2">
      <c r="A3347" s="26" t="s">
        <v>29414</v>
      </c>
      <c r="B3347" s="28" t="s">
        <v>517</v>
      </c>
      <c r="C3347" s="28" t="s">
        <v>1438</v>
      </c>
      <c r="D3347" s="28">
        <v>1963</v>
      </c>
      <c r="E3347" s="28" t="s">
        <v>6399</v>
      </c>
      <c r="F3347" s="28" t="s">
        <v>3065</v>
      </c>
      <c r="G3347" s="28" t="s">
        <v>2563</v>
      </c>
      <c r="H3347" s="28" t="s">
        <v>12739</v>
      </c>
      <c r="I3347" s="28" t="s">
        <v>21154</v>
      </c>
      <c r="J3347" s="28">
        <v>2</v>
      </c>
      <c r="K3347" s="28">
        <v>21</v>
      </c>
      <c r="L3347" s="5">
        <v>10.9</v>
      </c>
      <c r="M3347" s="5">
        <f t="shared" si="210"/>
        <v>8470.9</v>
      </c>
      <c r="N3347" s="5">
        <f t="shared" si="211"/>
        <v>469.91464897472525</v>
      </c>
      <c r="O3347" s="5" t="str">
        <f t="shared" si="208"/>
        <v/>
      </c>
      <c r="P3347" s="43" t="str">
        <f t="shared" si="209"/>
        <v>insert into noskrien_reit (dalibnieks, rez,skriesim_db,sacensibas) values ('Gulbe Daiga',8470.9,'','Lattelecom Rīgas maratons – pusmaratona distance');</v>
      </c>
    </row>
    <row r="3348" spans="1:16" x14ac:dyDescent="0.2">
      <c r="A3348" s="26" t="s">
        <v>29415</v>
      </c>
      <c r="B3348" s="27" t="s">
        <v>1447</v>
      </c>
      <c r="C3348" s="27" t="s">
        <v>8802</v>
      </c>
      <c r="D3348" s="27">
        <v>1972</v>
      </c>
      <c r="E3348" s="27" t="s">
        <v>6214</v>
      </c>
      <c r="F3348" s="27" t="s">
        <v>4056</v>
      </c>
      <c r="G3348" s="27" t="s">
        <v>2563</v>
      </c>
      <c r="H3348" s="27" t="s">
        <v>12740</v>
      </c>
      <c r="I3348" s="27" t="s">
        <v>21155</v>
      </c>
      <c r="J3348" s="27">
        <v>2</v>
      </c>
      <c r="K3348" s="27">
        <v>21</v>
      </c>
      <c r="L3348" s="5">
        <v>12</v>
      </c>
      <c r="M3348" s="5">
        <f t="shared" si="210"/>
        <v>8472</v>
      </c>
      <c r="N3348" s="5">
        <f t="shared" si="211"/>
        <v>469.85363550519355</v>
      </c>
      <c r="O3348" s="5" t="str">
        <f t="shared" si="208"/>
        <v/>
      </c>
      <c r="P3348" s="43" t="str">
        <f t="shared" si="209"/>
        <v>insert into noskrien_reit (dalibnieks, rez,skriesim_db,sacensibas) values ('Brakovskis Vilnis',8472,'','Lattelecom Rīgas maratons – pusmaratona distance');</v>
      </c>
    </row>
    <row r="3349" spans="1:16" x14ac:dyDescent="0.2">
      <c r="A3349" s="26" t="s">
        <v>29416</v>
      </c>
      <c r="B3349" s="28" t="s">
        <v>58</v>
      </c>
      <c r="C3349" s="28" t="s">
        <v>12741</v>
      </c>
      <c r="D3349" s="28">
        <v>1992</v>
      </c>
      <c r="E3349" s="28" t="s">
        <v>2564</v>
      </c>
      <c r="F3349" s="28" t="s">
        <v>238</v>
      </c>
      <c r="G3349" s="28" t="s">
        <v>2563</v>
      </c>
      <c r="H3349" s="28" t="s">
        <v>12742</v>
      </c>
      <c r="I3349" s="28" t="s">
        <v>21156</v>
      </c>
      <c r="J3349" s="28">
        <v>2</v>
      </c>
      <c r="K3349" s="28">
        <v>21</v>
      </c>
      <c r="L3349" s="5">
        <v>16.899999999999999</v>
      </c>
      <c r="M3349" s="5">
        <f t="shared" si="210"/>
        <v>8476.9</v>
      </c>
      <c r="N3349" s="5">
        <f t="shared" si="211"/>
        <v>469.58204060446627</v>
      </c>
      <c r="O3349" s="5" t="str">
        <f t="shared" si="208"/>
        <v/>
      </c>
      <c r="P3349" s="43" t="str">
        <f t="shared" si="209"/>
        <v>insert into noskrien_reit (dalibnieks, rez,skriesim_db,sacensibas) values ('Sūngals Rolands',8476.9,'','Lattelecom Rīgas maratons – pusmaratona distance');</v>
      </c>
    </row>
    <row r="3350" spans="1:16" x14ac:dyDescent="0.2">
      <c r="A3350" s="26" t="s">
        <v>29417</v>
      </c>
      <c r="B3350" s="27" t="s">
        <v>484</v>
      </c>
      <c r="C3350" s="27" t="s">
        <v>1341</v>
      </c>
      <c r="D3350" s="27">
        <v>1988</v>
      </c>
      <c r="E3350" s="27" t="s">
        <v>2564</v>
      </c>
      <c r="F3350" s="27" t="s">
        <v>3457</v>
      </c>
      <c r="G3350" s="27" t="s">
        <v>2563</v>
      </c>
      <c r="H3350" s="27" t="s">
        <v>12743</v>
      </c>
      <c r="I3350" s="27" t="s">
        <v>21157</v>
      </c>
      <c r="J3350" s="27">
        <v>2</v>
      </c>
      <c r="K3350" s="27">
        <v>21</v>
      </c>
      <c r="L3350" s="5">
        <v>17.100000000000001</v>
      </c>
      <c r="M3350" s="5">
        <f t="shared" si="210"/>
        <v>8477.1</v>
      </c>
      <c r="N3350" s="5">
        <f t="shared" si="211"/>
        <v>469.57096176758557</v>
      </c>
      <c r="O3350" s="5" t="str">
        <f t="shared" si="208"/>
        <v/>
      </c>
      <c r="P3350" s="43" t="str">
        <f t="shared" si="209"/>
        <v>insert into noskrien_reit (dalibnieks, rez,skriesim_db,sacensibas) values ('Krūmiņš Nauris',8477.1,'','Lattelecom Rīgas maratons – pusmaratona distance');</v>
      </c>
    </row>
    <row r="3351" spans="1:16" x14ac:dyDescent="0.2">
      <c r="A3351" s="26" t="s">
        <v>29418</v>
      </c>
      <c r="B3351" s="28" t="s">
        <v>546</v>
      </c>
      <c r="C3351" s="28" t="s">
        <v>12744</v>
      </c>
      <c r="D3351" s="28">
        <v>1972</v>
      </c>
      <c r="E3351" s="28" t="s">
        <v>6399</v>
      </c>
      <c r="F3351" s="28"/>
      <c r="G3351" s="28" t="s">
        <v>2563</v>
      </c>
      <c r="H3351" s="28" t="s">
        <v>12745</v>
      </c>
      <c r="I3351" s="28" t="s">
        <v>21158</v>
      </c>
      <c r="J3351" s="28">
        <v>2</v>
      </c>
      <c r="K3351" s="28">
        <v>21</v>
      </c>
      <c r="L3351" s="5">
        <v>23.2</v>
      </c>
      <c r="M3351" s="5">
        <f t="shared" si="210"/>
        <v>8483.2000000000007</v>
      </c>
      <c r="N3351" s="5">
        <f t="shared" si="211"/>
        <v>469.23330818559026</v>
      </c>
      <c r="O3351" s="5" t="str">
        <f t="shared" si="208"/>
        <v/>
      </c>
      <c r="P3351" s="43" t="str">
        <f t="shared" si="209"/>
        <v>insert into noskrien_reit (dalibnieks, rez,skriesim_db,sacensibas) values ('Ķipste Ilze',8483.2,'','Lattelecom Rīgas maratons – pusmaratona distance');</v>
      </c>
    </row>
    <row r="3352" spans="1:16" x14ac:dyDescent="0.2">
      <c r="A3352" s="26" t="s">
        <v>29419</v>
      </c>
      <c r="B3352" s="27" t="s">
        <v>10</v>
      </c>
      <c r="C3352" s="27" t="s">
        <v>1305</v>
      </c>
      <c r="D3352" s="27">
        <v>1981</v>
      </c>
      <c r="E3352" s="27" t="s">
        <v>6202</v>
      </c>
      <c r="F3352" s="27" t="s">
        <v>5724</v>
      </c>
      <c r="G3352" s="27" t="s">
        <v>2563</v>
      </c>
      <c r="H3352" s="27" t="s">
        <v>12746</v>
      </c>
      <c r="I3352" s="27" t="s">
        <v>21159</v>
      </c>
      <c r="J3352" s="27">
        <v>2</v>
      </c>
      <c r="K3352" s="27">
        <v>21</v>
      </c>
      <c r="L3352" s="5">
        <v>24.7</v>
      </c>
      <c r="M3352" s="5">
        <f t="shared" si="210"/>
        <v>8484.7000000000007</v>
      </c>
      <c r="N3352" s="5">
        <f t="shared" si="211"/>
        <v>469.15035298832009</v>
      </c>
      <c r="O3352" s="5" t="str">
        <f t="shared" si="208"/>
        <v/>
      </c>
      <c r="P3352" s="43" t="str">
        <f t="shared" si="209"/>
        <v>insert into noskrien_reit (dalibnieks, rez,skriesim_db,sacensibas) values ('Goško Dace',8484.7,'','Lattelecom Rīgas maratons – pusmaratona distance');</v>
      </c>
    </row>
    <row r="3353" spans="1:16" x14ac:dyDescent="0.2">
      <c r="A3353" s="26" t="s">
        <v>29420</v>
      </c>
      <c r="B3353" s="28" t="s">
        <v>12747</v>
      </c>
      <c r="C3353" s="28" t="s">
        <v>9098</v>
      </c>
      <c r="D3353" s="28">
        <v>1971</v>
      </c>
      <c r="E3353" s="28" t="s">
        <v>6399</v>
      </c>
      <c r="F3353" s="28"/>
      <c r="G3353" s="28" t="s">
        <v>2627</v>
      </c>
      <c r="H3353" s="28" t="s">
        <v>12748</v>
      </c>
      <c r="I3353" s="28" t="s">
        <v>21160</v>
      </c>
      <c r="J3353" s="28">
        <v>2</v>
      </c>
      <c r="K3353" s="28">
        <v>21</v>
      </c>
      <c r="L3353" s="5">
        <v>25.7</v>
      </c>
      <c r="M3353" s="5">
        <f t="shared" si="210"/>
        <v>8485.7000000000007</v>
      </c>
      <c r="N3353" s="5">
        <f t="shared" si="211"/>
        <v>469.09506581660906</v>
      </c>
      <c r="O3353" s="5" t="str">
        <f t="shared" si="208"/>
        <v/>
      </c>
      <c r="P3353" s="43" t="str">
        <f t="shared" si="209"/>
        <v>insert into noskrien_reit (dalibnieks, rez,skriesim_db,sacensibas) values ('Enström Kati',8485.7,'','Lattelecom Rīgas maratons – pusmaratona distance');</v>
      </c>
    </row>
    <row r="3354" spans="1:16" x14ac:dyDescent="0.2">
      <c r="A3354" s="26" t="s">
        <v>29421</v>
      </c>
      <c r="B3354" s="27" t="s">
        <v>12749</v>
      </c>
      <c r="C3354" s="27" t="s">
        <v>12750</v>
      </c>
      <c r="D3354" s="27">
        <v>1991</v>
      </c>
      <c r="E3354" s="27" t="s">
        <v>6202</v>
      </c>
      <c r="F3354" s="27" t="s">
        <v>10272</v>
      </c>
      <c r="G3354" s="27" t="s">
        <v>3262</v>
      </c>
      <c r="H3354" s="27" t="s">
        <v>12751</v>
      </c>
      <c r="I3354" s="27" t="s">
        <v>21161</v>
      </c>
      <c r="J3354" s="27">
        <v>2</v>
      </c>
      <c r="K3354" s="27">
        <v>21</v>
      </c>
      <c r="L3354" s="5">
        <v>28.9</v>
      </c>
      <c r="M3354" s="5">
        <f t="shared" si="210"/>
        <v>8488.9</v>
      </c>
      <c r="N3354" s="5">
        <f t="shared" si="211"/>
        <v>468.91823440021676</v>
      </c>
      <c r="O3354" s="5" t="str">
        <f t="shared" si="208"/>
        <v/>
      </c>
      <c r="P3354" s="43" t="str">
        <f t="shared" si="209"/>
        <v>insert into noskrien_reit (dalibnieks, rez,skriesim_db,sacensibas) values ('Frantzen Martine Josefine',8488.9,'','Lattelecom Rīgas maratons – pusmaratona distance');</v>
      </c>
    </row>
    <row r="3355" spans="1:16" x14ac:dyDescent="0.2">
      <c r="A3355" s="26" t="s">
        <v>29422</v>
      </c>
      <c r="B3355" s="28" t="s">
        <v>7182</v>
      </c>
      <c r="C3355" s="28" t="s">
        <v>12752</v>
      </c>
      <c r="D3355" s="28">
        <v>1973</v>
      </c>
      <c r="E3355" s="28" t="s">
        <v>6214</v>
      </c>
      <c r="F3355" s="28"/>
      <c r="G3355" s="28" t="s">
        <v>2923</v>
      </c>
      <c r="H3355" s="28" t="s">
        <v>12753</v>
      </c>
      <c r="I3355" s="28" t="s">
        <v>21162</v>
      </c>
      <c r="J3355" s="28">
        <v>2</v>
      </c>
      <c r="K3355" s="28">
        <v>21</v>
      </c>
      <c r="L3355" s="5">
        <v>29.7</v>
      </c>
      <c r="M3355" s="5">
        <f t="shared" si="210"/>
        <v>8489.7000000000007</v>
      </c>
      <c r="N3355" s="5">
        <f t="shared" si="211"/>
        <v>468.87404737505443</v>
      </c>
      <c r="O3355" s="5" t="str">
        <f t="shared" si="208"/>
        <v/>
      </c>
      <c r="P3355" s="43" t="str">
        <f t="shared" si="209"/>
        <v>insert into noskrien_reit (dalibnieks, rez,skriesim_db,sacensibas) values ('Reinquin Paul',8489.7,'','Lattelecom Rīgas maratons – pusmaratona distance');</v>
      </c>
    </row>
    <row r="3356" spans="1:16" x14ac:dyDescent="0.2">
      <c r="A3356" s="26" t="s">
        <v>29423</v>
      </c>
      <c r="B3356" s="27" t="s">
        <v>5986</v>
      </c>
      <c r="C3356" s="27" t="s">
        <v>5722</v>
      </c>
      <c r="D3356" s="27">
        <v>1985</v>
      </c>
      <c r="E3356" s="27" t="s">
        <v>6202</v>
      </c>
      <c r="F3356" s="27"/>
      <c r="G3356" s="27" t="s">
        <v>2923</v>
      </c>
      <c r="H3356" s="27" t="s">
        <v>12754</v>
      </c>
      <c r="I3356" s="27" t="s">
        <v>21163</v>
      </c>
      <c r="J3356" s="27">
        <v>2</v>
      </c>
      <c r="K3356" s="27">
        <v>21</v>
      </c>
      <c r="L3356" s="5">
        <v>29.9</v>
      </c>
      <c r="M3356" s="5">
        <f t="shared" si="210"/>
        <v>8489.9</v>
      </c>
      <c r="N3356" s="5">
        <f t="shared" si="211"/>
        <v>468.86300191992842</v>
      </c>
      <c r="O3356" s="5" t="str">
        <f t="shared" si="208"/>
        <v/>
      </c>
      <c r="P3356" s="43" t="str">
        <f t="shared" si="209"/>
        <v>insert into noskrien_reit (dalibnieks, rez,skriesim_db,sacensibas) values ('Jacobs Karen',8489.9,'','Lattelecom Rīgas maratons – pusmaratona distance');</v>
      </c>
    </row>
    <row r="3357" spans="1:16" x14ac:dyDescent="0.2">
      <c r="A3357" s="26" t="s">
        <v>29424</v>
      </c>
      <c r="B3357" s="28" t="s">
        <v>950</v>
      </c>
      <c r="C3357" s="28" t="s">
        <v>9871</v>
      </c>
      <c r="D3357" s="28">
        <v>1987</v>
      </c>
      <c r="E3357" s="28" t="s">
        <v>6202</v>
      </c>
      <c r="F3357" s="28" t="s">
        <v>4053</v>
      </c>
      <c r="G3357" s="28" t="s">
        <v>2563</v>
      </c>
      <c r="H3357" s="28" t="s">
        <v>12755</v>
      </c>
      <c r="I3357" s="28" t="s">
        <v>21164</v>
      </c>
      <c r="J3357" s="28">
        <v>2</v>
      </c>
      <c r="K3357" s="28">
        <v>21</v>
      </c>
      <c r="L3357" s="5">
        <v>34.200000000000003</v>
      </c>
      <c r="M3357" s="5">
        <f t="shared" si="210"/>
        <v>8494.2000000000007</v>
      </c>
      <c r="N3357" s="5">
        <f t="shared" si="211"/>
        <v>468.62565044383217</v>
      </c>
      <c r="O3357" s="5" t="str">
        <f t="shared" si="208"/>
        <v/>
      </c>
      <c r="P3357" s="43" t="str">
        <f t="shared" si="209"/>
        <v>insert into noskrien_reit (dalibnieks, rez,skriesim_db,sacensibas) values ('Bondarenko Olga',8494.2,'','Lattelecom Rīgas maratons – pusmaratona distance');</v>
      </c>
    </row>
    <row r="3358" spans="1:16" x14ac:dyDescent="0.2">
      <c r="A3358" s="26" t="s">
        <v>29425</v>
      </c>
      <c r="B3358" s="27" t="s">
        <v>761</v>
      </c>
      <c r="C3358" s="27" t="s">
        <v>12756</v>
      </c>
      <c r="D3358" s="27">
        <v>1990</v>
      </c>
      <c r="E3358" s="27" t="s">
        <v>6202</v>
      </c>
      <c r="F3358" s="27"/>
      <c r="G3358" s="27" t="s">
        <v>2563</v>
      </c>
      <c r="H3358" s="27" t="s">
        <v>12757</v>
      </c>
      <c r="I3358" s="27" t="s">
        <v>21165</v>
      </c>
      <c r="J3358" s="27">
        <v>2</v>
      </c>
      <c r="K3358" s="27">
        <v>21</v>
      </c>
      <c r="L3358" s="5">
        <v>35.4</v>
      </c>
      <c r="M3358" s="5">
        <f t="shared" si="210"/>
        <v>8495.4</v>
      </c>
      <c r="N3358" s="5">
        <f t="shared" si="211"/>
        <v>468.5594557054406</v>
      </c>
      <c r="O3358" s="5" t="str">
        <f t="shared" si="208"/>
        <v/>
      </c>
      <c r="P3358" s="43" t="str">
        <f t="shared" si="209"/>
        <v>insert into noskrien_reit (dalibnieks, rez,skriesim_db,sacensibas) values ('Dzalbe Sabīne',8495.4,'','Lattelecom Rīgas maratons – pusmaratona distance');</v>
      </c>
    </row>
    <row r="3359" spans="1:16" x14ac:dyDescent="0.2">
      <c r="A3359" s="26" t="s">
        <v>29426</v>
      </c>
      <c r="B3359" s="28" t="s">
        <v>10</v>
      </c>
      <c r="C3359" s="28" t="s">
        <v>12758</v>
      </c>
      <c r="D3359" s="28">
        <v>1984</v>
      </c>
      <c r="E3359" s="28" t="s">
        <v>6202</v>
      </c>
      <c r="F3359" s="28"/>
      <c r="G3359" s="28" t="s">
        <v>2563</v>
      </c>
      <c r="H3359" s="28" t="s">
        <v>12759</v>
      </c>
      <c r="I3359" s="28" t="s">
        <v>21166</v>
      </c>
      <c r="J3359" s="28">
        <v>2</v>
      </c>
      <c r="K3359" s="28">
        <v>21</v>
      </c>
      <c r="L3359" s="5">
        <v>43.2</v>
      </c>
      <c r="M3359" s="5">
        <f t="shared" si="210"/>
        <v>8503.2000000000007</v>
      </c>
      <c r="N3359" s="5">
        <f t="shared" si="211"/>
        <v>468.12964531000091</v>
      </c>
      <c r="O3359" s="5" t="str">
        <f t="shared" si="208"/>
        <v/>
      </c>
      <c r="P3359" s="43" t="str">
        <f t="shared" si="209"/>
        <v>insert into noskrien_reit (dalibnieks, rez,skriesim_db,sacensibas) values ('Hildebrante Dace',8503.2,'','Lattelecom Rīgas maratons – pusmaratona distance');</v>
      </c>
    </row>
    <row r="3360" spans="1:16" x14ac:dyDescent="0.2">
      <c r="A3360" s="26" t="s">
        <v>29427</v>
      </c>
      <c r="B3360" s="27" t="s">
        <v>24</v>
      </c>
      <c r="C3360" s="27" t="s">
        <v>12760</v>
      </c>
      <c r="D3360" s="27">
        <v>1986</v>
      </c>
      <c r="E3360" s="27" t="s">
        <v>2564</v>
      </c>
      <c r="F3360" s="27"/>
      <c r="G3360" s="27" t="s">
        <v>2563</v>
      </c>
      <c r="H3360" s="27" t="s">
        <v>12761</v>
      </c>
      <c r="I3360" s="27" t="s">
        <v>21167</v>
      </c>
      <c r="J3360" s="27">
        <v>2</v>
      </c>
      <c r="K3360" s="27">
        <v>21</v>
      </c>
      <c r="L3360" s="5">
        <v>43</v>
      </c>
      <c r="M3360" s="5">
        <f t="shared" si="210"/>
        <v>8503</v>
      </c>
      <c r="N3360" s="5">
        <f t="shared" si="211"/>
        <v>468.14065623897449</v>
      </c>
      <c r="O3360" s="5" t="str">
        <f t="shared" si="208"/>
        <v/>
      </c>
      <c r="P3360" s="43" t="str">
        <f t="shared" si="209"/>
        <v>insert into noskrien_reit (dalibnieks, rez,skriesim_db,sacensibas) values ('Sņegovičs Artūrs',8503,'','Lattelecom Rīgas maratons – pusmaratona distance');</v>
      </c>
    </row>
    <row r="3361" spans="1:16" x14ac:dyDescent="0.2">
      <c r="A3361" s="26" t="s">
        <v>29428</v>
      </c>
      <c r="B3361" s="28" t="s">
        <v>202</v>
      </c>
      <c r="C3361" s="28" t="s">
        <v>12762</v>
      </c>
      <c r="D3361" s="28">
        <v>1995</v>
      </c>
      <c r="E3361" s="28" t="s">
        <v>2564</v>
      </c>
      <c r="F3361" s="28" t="s">
        <v>695</v>
      </c>
      <c r="G3361" s="28" t="s">
        <v>2563</v>
      </c>
      <c r="H3361" s="28" t="s">
        <v>12763</v>
      </c>
      <c r="I3361" s="28" t="s">
        <v>21168</v>
      </c>
      <c r="J3361" s="28">
        <v>2</v>
      </c>
      <c r="K3361" s="28">
        <v>21</v>
      </c>
      <c r="L3361" s="5">
        <v>44</v>
      </c>
      <c r="M3361" s="5">
        <f t="shared" si="210"/>
        <v>8504</v>
      </c>
      <c r="N3361" s="5">
        <f t="shared" si="211"/>
        <v>468.08560677328313</v>
      </c>
      <c r="O3361" s="5" t="str">
        <f t="shared" si="208"/>
        <v/>
      </c>
      <c r="P3361" s="43" t="str">
        <f t="shared" si="209"/>
        <v>insert into noskrien_reit (dalibnieks, rez,skriesim_db,sacensibas) values ('Bīnenfelds Toms',8504,'','Lattelecom Rīgas maratons – pusmaratona distance');</v>
      </c>
    </row>
    <row r="3362" spans="1:16" x14ac:dyDescent="0.2">
      <c r="A3362" s="26" t="s">
        <v>29429</v>
      </c>
      <c r="B3362" s="27" t="s">
        <v>181</v>
      </c>
      <c r="C3362" s="27" t="s">
        <v>12764</v>
      </c>
      <c r="D3362" s="27">
        <v>1977</v>
      </c>
      <c r="E3362" s="27" t="s">
        <v>2564</v>
      </c>
      <c r="F3362" s="27" t="s">
        <v>695</v>
      </c>
      <c r="G3362" s="27" t="s">
        <v>2563</v>
      </c>
      <c r="H3362" s="27" t="s">
        <v>12765</v>
      </c>
      <c r="I3362" s="27" t="s">
        <v>21169</v>
      </c>
      <c r="J3362" s="27">
        <v>2</v>
      </c>
      <c r="K3362" s="27">
        <v>21</v>
      </c>
      <c r="L3362" s="5">
        <v>44.2</v>
      </c>
      <c r="M3362" s="5">
        <f t="shared" si="210"/>
        <v>8504.2000000000007</v>
      </c>
      <c r="N3362" s="5">
        <f t="shared" si="211"/>
        <v>468.0745984337151</v>
      </c>
      <c r="O3362" s="5" t="str">
        <f t="shared" si="208"/>
        <v/>
      </c>
      <c r="P3362" s="43" t="str">
        <f t="shared" si="209"/>
        <v>insert into noskrien_reit (dalibnieks, rez,skriesim_db,sacensibas) values ('Ošs Kaspars',8504.2,'','Lattelecom Rīgas maratons – pusmaratona distance');</v>
      </c>
    </row>
    <row r="3363" spans="1:16" x14ac:dyDescent="0.2">
      <c r="A3363" s="26" t="s">
        <v>29430</v>
      </c>
      <c r="B3363" s="28" t="s">
        <v>377</v>
      </c>
      <c r="C3363" s="28" t="s">
        <v>12766</v>
      </c>
      <c r="D3363" s="28">
        <v>1989</v>
      </c>
      <c r="E3363" s="28" t="s">
        <v>6202</v>
      </c>
      <c r="F3363" s="28" t="s">
        <v>2260</v>
      </c>
      <c r="G3363" s="28" t="s">
        <v>2563</v>
      </c>
      <c r="H3363" s="28" t="s">
        <v>12767</v>
      </c>
      <c r="I3363" s="28" t="s">
        <v>21170</v>
      </c>
      <c r="J3363" s="28">
        <v>2</v>
      </c>
      <c r="K3363" s="28">
        <v>21</v>
      </c>
      <c r="L3363" s="5">
        <v>44.3</v>
      </c>
      <c r="M3363" s="5">
        <f t="shared" si="210"/>
        <v>8504.2999999999993</v>
      </c>
      <c r="N3363" s="5">
        <f t="shared" si="211"/>
        <v>468.06909445809771</v>
      </c>
      <c r="O3363" s="5" t="str">
        <f t="shared" si="208"/>
        <v/>
      </c>
      <c r="P3363" s="43" t="str">
        <f t="shared" si="209"/>
        <v>insert into noskrien_reit (dalibnieks, rez,skriesim_db,sacensibas) values ('Truskovska Anita',8504.3,'','Lattelecom Rīgas maratons – pusmaratona distance');</v>
      </c>
    </row>
    <row r="3364" spans="1:16" x14ac:dyDescent="0.2">
      <c r="A3364" s="26" t="s">
        <v>29431</v>
      </c>
      <c r="B3364" s="27" t="s">
        <v>39</v>
      </c>
      <c r="C3364" s="27" t="s">
        <v>12768</v>
      </c>
      <c r="D3364" s="27">
        <v>1987</v>
      </c>
      <c r="E3364" s="27" t="s">
        <v>2564</v>
      </c>
      <c r="F3364" s="27"/>
      <c r="G3364" s="27" t="s">
        <v>2563</v>
      </c>
      <c r="H3364" s="27" t="s">
        <v>12769</v>
      </c>
      <c r="I3364" s="27" t="s">
        <v>21171</v>
      </c>
      <c r="J3364" s="27">
        <v>2</v>
      </c>
      <c r="K3364" s="27">
        <v>21</v>
      </c>
      <c r="L3364" s="5">
        <v>51.4</v>
      </c>
      <c r="M3364" s="5">
        <f t="shared" si="210"/>
        <v>8511.4</v>
      </c>
      <c r="N3364" s="5">
        <f t="shared" si="211"/>
        <v>467.67864276147287</v>
      </c>
      <c r="O3364" s="5" t="str">
        <f t="shared" si="208"/>
        <v/>
      </c>
      <c r="P3364" s="43" t="str">
        <f t="shared" si="209"/>
        <v>insert into noskrien_reit (dalibnieks, rez,skriesim_db,sacensibas) values ('Kraujiņš Mārtiņš',8511.4,'','Lattelecom Rīgas maratons – pusmaratona distance');</v>
      </c>
    </row>
    <row r="3365" spans="1:16" x14ac:dyDescent="0.2">
      <c r="A3365" s="26" t="s">
        <v>29432</v>
      </c>
      <c r="B3365" s="28" t="s">
        <v>3620</v>
      </c>
      <c r="C3365" s="28" t="s">
        <v>12770</v>
      </c>
      <c r="D3365" s="28">
        <v>1969</v>
      </c>
      <c r="E3365" s="28" t="s">
        <v>6399</v>
      </c>
      <c r="F3365" s="28" t="s">
        <v>3155</v>
      </c>
      <c r="G3365" s="28" t="s">
        <v>2563</v>
      </c>
      <c r="H3365" s="28" t="s">
        <v>12771</v>
      </c>
      <c r="I3365" s="28" t="s">
        <v>21172</v>
      </c>
      <c r="J3365" s="28">
        <v>2</v>
      </c>
      <c r="K3365" s="28">
        <v>21</v>
      </c>
      <c r="L3365" s="5">
        <v>52.7</v>
      </c>
      <c r="M3365" s="5">
        <f t="shared" si="210"/>
        <v>8512.7000000000007</v>
      </c>
      <c r="N3365" s="5">
        <f t="shared" si="211"/>
        <v>467.60722215043398</v>
      </c>
      <c r="O3365" s="5" t="str">
        <f t="shared" si="208"/>
        <v/>
      </c>
      <c r="P3365" s="43" t="str">
        <f t="shared" si="209"/>
        <v>insert into noskrien_reit (dalibnieks, rez,skriesim_db,sacensibas) values ('Sausmane Anda',8512.7,'','Lattelecom Rīgas maratons – pusmaratona distance');</v>
      </c>
    </row>
    <row r="3366" spans="1:16" x14ac:dyDescent="0.2">
      <c r="A3366" s="26" t="s">
        <v>29433</v>
      </c>
      <c r="B3366" s="27" t="s">
        <v>609</v>
      </c>
      <c r="C3366" s="27" t="s">
        <v>12772</v>
      </c>
      <c r="D3366" s="27">
        <v>1976</v>
      </c>
      <c r="E3366" s="27" t="s">
        <v>6202</v>
      </c>
      <c r="F3366" s="27" t="s">
        <v>8068</v>
      </c>
      <c r="G3366" s="27" t="s">
        <v>2563</v>
      </c>
      <c r="H3366" s="27" t="s">
        <v>12773</v>
      </c>
      <c r="I3366" s="27" t="s">
        <v>21173</v>
      </c>
      <c r="J3366" s="27">
        <v>2</v>
      </c>
      <c r="K3366" s="27">
        <v>21</v>
      </c>
      <c r="L3366" s="5">
        <v>55</v>
      </c>
      <c r="M3366" s="5">
        <f t="shared" si="210"/>
        <v>8515</v>
      </c>
      <c r="N3366" s="5">
        <f t="shared" si="211"/>
        <v>467.48091603053433</v>
      </c>
      <c r="O3366" s="5" t="str">
        <f t="shared" si="208"/>
        <v/>
      </c>
      <c r="P3366" s="43" t="str">
        <f t="shared" si="209"/>
        <v>insert into noskrien_reit (dalibnieks, rez,skriesim_db,sacensibas) values ('Seņina Maija',8515,'','Lattelecom Rīgas maratons – pusmaratona distance');</v>
      </c>
    </row>
    <row r="3367" spans="1:16" x14ac:dyDescent="0.2">
      <c r="A3367" s="26" t="s">
        <v>29434</v>
      </c>
      <c r="B3367" s="28" t="s">
        <v>629</v>
      </c>
      <c r="C3367" s="28" t="s">
        <v>12774</v>
      </c>
      <c r="D3367" s="28">
        <v>1976</v>
      </c>
      <c r="E3367" s="28" t="s">
        <v>2564</v>
      </c>
      <c r="F3367" s="28" t="s">
        <v>3948</v>
      </c>
      <c r="G3367" s="28" t="s">
        <v>2798</v>
      </c>
      <c r="H3367" s="28" t="s">
        <v>12775</v>
      </c>
      <c r="I3367" s="28" t="s">
        <v>21174</v>
      </c>
      <c r="J3367" s="28">
        <v>2</v>
      </c>
      <c r="K3367" s="28">
        <v>21</v>
      </c>
      <c r="L3367" s="5">
        <v>59.9</v>
      </c>
      <c r="M3367" s="5">
        <f t="shared" si="210"/>
        <v>8519.9</v>
      </c>
      <c r="N3367" s="5">
        <f t="shared" si="211"/>
        <v>467.21205647953616</v>
      </c>
      <c r="O3367" s="5" t="str">
        <f t="shared" si="208"/>
        <v/>
      </c>
      <c r="P3367" s="43" t="str">
        <f t="shared" si="209"/>
        <v>insert into noskrien_reit (dalibnieks, rez,skriesim_db,sacensibas) values ('Bott Alexander',8519.9,'','Lattelecom Rīgas maratons – pusmaratona distance');</v>
      </c>
    </row>
    <row r="3368" spans="1:16" x14ac:dyDescent="0.2">
      <c r="A3368" s="26" t="s">
        <v>29435</v>
      </c>
      <c r="B3368" s="27" t="s">
        <v>12776</v>
      </c>
      <c r="C3368" s="27" t="s">
        <v>8417</v>
      </c>
      <c r="D3368" s="27">
        <v>1963</v>
      </c>
      <c r="E3368" s="27" t="s">
        <v>6399</v>
      </c>
      <c r="F3368" s="27" t="s">
        <v>4069</v>
      </c>
      <c r="G3368" s="27" t="s">
        <v>2798</v>
      </c>
      <c r="H3368" s="27" t="s">
        <v>12777</v>
      </c>
      <c r="I3368" s="27" t="s">
        <v>21175</v>
      </c>
      <c r="J3368" s="27">
        <v>2</v>
      </c>
      <c r="K3368" s="27">
        <v>22</v>
      </c>
      <c r="L3368" s="5">
        <v>2.2000000000000002</v>
      </c>
      <c r="M3368" s="5">
        <f t="shared" si="210"/>
        <v>8522.2000000000007</v>
      </c>
      <c r="N3368" s="5">
        <f t="shared" si="211"/>
        <v>467.08596371828867</v>
      </c>
      <c r="O3368" s="5" t="str">
        <f t="shared" si="208"/>
        <v/>
      </c>
      <c r="P3368" s="43" t="str">
        <f t="shared" si="209"/>
        <v>insert into noskrien_reit (dalibnieks, rez,skriesim_db,sacensibas) values ('Wolf Martina',8522.2,'','Lattelecom Rīgas maratons – pusmaratona distance');</v>
      </c>
    </row>
    <row r="3369" spans="1:16" x14ac:dyDescent="0.2">
      <c r="A3369" s="26" t="s">
        <v>29436</v>
      </c>
      <c r="B3369" s="28" t="s">
        <v>12778</v>
      </c>
      <c r="C3369" s="28" t="s">
        <v>12779</v>
      </c>
      <c r="D3369" s="28">
        <v>1981</v>
      </c>
      <c r="E3369" s="28" t="s">
        <v>6202</v>
      </c>
      <c r="F3369" s="28"/>
      <c r="G3369" s="28" t="s">
        <v>2614</v>
      </c>
      <c r="H3369" s="28" t="s">
        <v>12780</v>
      </c>
      <c r="I3369" s="28" t="s">
        <v>21176</v>
      </c>
      <c r="J3369" s="28">
        <v>2</v>
      </c>
      <c r="K3369" s="28">
        <v>22</v>
      </c>
      <c r="L3369" s="5">
        <v>4.0999999999999996</v>
      </c>
      <c r="M3369" s="5">
        <f t="shared" si="210"/>
        <v>8524.1</v>
      </c>
      <c r="N3369" s="5">
        <f t="shared" si="211"/>
        <v>466.98185145645868</v>
      </c>
      <c r="O3369" s="5" t="str">
        <f t="shared" si="208"/>
        <v/>
      </c>
      <c r="P3369" s="43" t="str">
        <f t="shared" si="209"/>
        <v>insert into noskrien_reit (dalibnieks, rez,skriesim_db,sacensibas) values ('Komarova Evgeniya',8524.1,'','Lattelecom Rīgas maratons – pusmaratona distance');</v>
      </c>
    </row>
    <row r="3370" spans="1:16" x14ac:dyDescent="0.2">
      <c r="A3370" s="26" t="s">
        <v>29437</v>
      </c>
      <c r="B3370" s="27" t="s">
        <v>8767</v>
      </c>
      <c r="C3370" s="27" t="s">
        <v>12781</v>
      </c>
      <c r="D3370" s="27">
        <v>1988</v>
      </c>
      <c r="E3370" s="27" t="s">
        <v>2564</v>
      </c>
      <c r="F3370" s="27"/>
      <c r="G3370" s="27" t="s">
        <v>2614</v>
      </c>
      <c r="H3370" s="27" t="s">
        <v>12782</v>
      </c>
      <c r="I3370" s="27" t="s">
        <v>21177</v>
      </c>
      <c r="J3370" s="27">
        <v>2</v>
      </c>
      <c r="K3370" s="27">
        <v>22</v>
      </c>
      <c r="L3370" s="5">
        <v>7.6</v>
      </c>
      <c r="M3370" s="5">
        <f t="shared" si="210"/>
        <v>8527.6</v>
      </c>
      <c r="N3370" s="5">
        <f t="shared" si="211"/>
        <v>466.79018715699607</v>
      </c>
      <c r="O3370" s="5" t="str">
        <f t="shared" si="208"/>
        <v/>
      </c>
      <c r="P3370" s="43" t="str">
        <f t="shared" si="209"/>
        <v>insert into noskrien_reit (dalibnieks, rez,skriesim_db,sacensibas) values ('Chub Evgenii',8527.6,'','Lattelecom Rīgas maratons – pusmaratona distance');</v>
      </c>
    </row>
    <row r="3371" spans="1:16" x14ac:dyDescent="0.2">
      <c r="A3371" s="26" t="s">
        <v>29438</v>
      </c>
      <c r="B3371" s="28" t="s">
        <v>5833</v>
      </c>
      <c r="C3371" s="28" t="s">
        <v>12037</v>
      </c>
      <c r="D3371" s="28">
        <v>1983</v>
      </c>
      <c r="E3371" s="28" t="s">
        <v>6202</v>
      </c>
      <c r="F3371" s="28" t="s">
        <v>3249</v>
      </c>
      <c r="G3371" s="28" t="s">
        <v>2563</v>
      </c>
      <c r="H3371" s="28" t="s">
        <v>12783</v>
      </c>
      <c r="I3371" s="28" t="s">
        <v>21178</v>
      </c>
      <c r="J3371" s="28">
        <v>2</v>
      </c>
      <c r="K3371" s="28">
        <v>22</v>
      </c>
      <c r="L3371" s="5">
        <v>8</v>
      </c>
      <c r="M3371" s="5">
        <f t="shared" si="210"/>
        <v>8528</v>
      </c>
      <c r="N3371" s="5">
        <f t="shared" si="211"/>
        <v>466.76829268292681</v>
      </c>
      <c r="O3371" s="5" t="str">
        <f t="shared" si="208"/>
        <v/>
      </c>
      <c r="P3371" s="43" t="str">
        <f t="shared" si="209"/>
        <v>insert into noskrien_reit (dalibnieks, rez,skriesim_db,sacensibas) values ('Atvare Diana',8528,'','Lattelecom Rīgas maratons – pusmaratona distance');</v>
      </c>
    </row>
    <row r="3372" spans="1:16" x14ac:dyDescent="0.2">
      <c r="A3372" s="26" t="s">
        <v>29439</v>
      </c>
      <c r="B3372" s="27" t="s">
        <v>2212</v>
      </c>
      <c r="C3372" s="27" t="s">
        <v>12784</v>
      </c>
      <c r="D3372" s="27">
        <v>1984</v>
      </c>
      <c r="E3372" s="27" t="s">
        <v>6202</v>
      </c>
      <c r="F3372" s="27" t="s">
        <v>10825</v>
      </c>
      <c r="G3372" s="27" t="s">
        <v>2614</v>
      </c>
      <c r="H3372" s="27" t="s">
        <v>12785</v>
      </c>
      <c r="I3372" s="27" t="s">
        <v>21179</v>
      </c>
      <c r="J3372" s="27">
        <v>2</v>
      </c>
      <c r="K3372" s="27">
        <v>22</v>
      </c>
      <c r="L3372" s="5">
        <v>15</v>
      </c>
      <c r="M3372" s="5">
        <f t="shared" si="210"/>
        <v>8535</v>
      </c>
      <c r="N3372" s="5">
        <f t="shared" si="211"/>
        <v>466.38547158758053</v>
      </c>
      <c r="O3372" s="5" t="str">
        <f t="shared" si="208"/>
        <v/>
      </c>
      <c r="P3372" s="43" t="str">
        <f t="shared" si="209"/>
        <v>insert into noskrien_reit (dalibnieks, rez,skriesim_db,sacensibas) values ('Lyakhovskaya Elena',8535,'','Lattelecom Rīgas maratons – pusmaratona distance');</v>
      </c>
    </row>
    <row r="3373" spans="1:16" x14ac:dyDescent="0.2">
      <c r="A3373" s="26" t="s">
        <v>29440</v>
      </c>
      <c r="B3373" s="28" t="s">
        <v>39</v>
      </c>
      <c r="C3373" s="28" t="s">
        <v>12786</v>
      </c>
      <c r="D3373" s="28">
        <v>1985</v>
      </c>
      <c r="E3373" s="28" t="s">
        <v>2564</v>
      </c>
      <c r="F3373" s="28" t="s">
        <v>2802</v>
      </c>
      <c r="G3373" s="28" t="s">
        <v>2563</v>
      </c>
      <c r="H3373" s="28" t="s">
        <v>12787</v>
      </c>
      <c r="I3373" s="28" t="s">
        <v>21180</v>
      </c>
      <c r="J3373" s="28">
        <v>2</v>
      </c>
      <c r="K3373" s="28">
        <v>22</v>
      </c>
      <c r="L3373" s="5">
        <v>17</v>
      </c>
      <c r="M3373" s="5">
        <f t="shared" si="210"/>
        <v>8537</v>
      </c>
      <c r="N3373" s="5">
        <f t="shared" si="211"/>
        <v>466.27620944125567</v>
      </c>
      <c r="O3373" s="5" t="str">
        <f t="shared" si="208"/>
        <v/>
      </c>
      <c r="P3373" s="43" t="str">
        <f t="shared" si="209"/>
        <v>insert into noskrien_reit (dalibnieks, rez,skriesim_db,sacensibas) values ('Lūks Mārtiņš',8537,'','Lattelecom Rīgas maratons – pusmaratona distance');</v>
      </c>
    </row>
    <row r="3374" spans="1:16" x14ac:dyDescent="0.2">
      <c r="A3374" s="26" t="s">
        <v>29441</v>
      </c>
      <c r="B3374" s="27" t="s">
        <v>24</v>
      </c>
      <c r="C3374" s="27" t="s">
        <v>12788</v>
      </c>
      <c r="D3374" s="27">
        <v>1989</v>
      </c>
      <c r="E3374" s="27" t="s">
        <v>2564</v>
      </c>
      <c r="F3374" s="27"/>
      <c r="G3374" s="27" t="s">
        <v>2563</v>
      </c>
      <c r="H3374" s="27" t="s">
        <v>12789</v>
      </c>
      <c r="I3374" s="27" t="s">
        <v>21181</v>
      </c>
      <c r="J3374" s="27">
        <v>2</v>
      </c>
      <c r="K3374" s="27">
        <v>22</v>
      </c>
      <c r="L3374" s="5">
        <v>18.899999999999999</v>
      </c>
      <c r="M3374" s="5">
        <f t="shared" si="210"/>
        <v>8538.9</v>
      </c>
      <c r="N3374" s="5">
        <f t="shared" si="211"/>
        <v>466.17245781072501</v>
      </c>
      <c r="O3374" s="5" t="str">
        <f t="shared" si="208"/>
        <v/>
      </c>
      <c r="P3374" s="43" t="str">
        <f t="shared" si="209"/>
        <v>insert into noskrien_reit (dalibnieks, rez,skriesim_db,sacensibas) values ('Sviridovs Artūrs',8538.9,'','Lattelecom Rīgas maratons – pusmaratona distance');</v>
      </c>
    </row>
    <row r="3375" spans="1:16" x14ac:dyDescent="0.2">
      <c r="A3375" s="26" t="s">
        <v>29442</v>
      </c>
      <c r="B3375" s="28" t="s">
        <v>418</v>
      </c>
      <c r="C3375" s="28" t="s">
        <v>12790</v>
      </c>
      <c r="D3375" s="28">
        <v>1988</v>
      </c>
      <c r="E3375" s="28" t="s">
        <v>2564</v>
      </c>
      <c r="F3375" s="28" t="s">
        <v>695</v>
      </c>
      <c r="G3375" s="28" t="s">
        <v>2563</v>
      </c>
      <c r="H3375" s="28" t="s">
        <v>12791</v>
      </c>
      <c r="I3375" s="28" t="s">
        <v>21182</v>
      </c>
      <c r="J3375" s="28">
        <v>2</v>
      </c>
      <c r="K3375" s="28">
        <v>22</v>
      </c>
      <c r="L3375" s="5">
        <v>26.1</v>
      </c>
      <c r="M3375" s="5">
        <f t="shared" si="210"/>
        <v>8546.1</v>
      </c>
      <c r="N3375" s="5">
        <f t="shared" si="211"/>
        <v>465.77971238342633</v>
      </c>
      <c r="O3375" s="5" t="str">
        <f t="shared" si="208"/>
        <v/>
      </c>
      <c r="P3375" s="43" t="str">
        <f t="shared" si="209"/>
        <v>insert into noskrien_reit (dalibnieks, rez,skriesim_db,sacensibas) values ('Garokalns Kārlis',8546.1,'','Lattelecom Rīgas maratons – pusmaratona distance');</v>
      </c>
    </row>
    <row r="3376" spans="1:16" x14ac:dyDescent="0.2">
      <c r="A3376" s="26" t="s">
        <v>29443</v>
      </c>
      <c r="B3376" s="27" t="s">
        <v>20</v>
      </c>
      <c r="C3376" s="27" t="s">
        <v>12792</v>
      </c>
      <c r="D3376" s="27">
        <v>1983</v>
      </c>
      <c r="E3376" s="27" t="s">
        <v>6202</v>
      </c>
      <c r="F3376" s="27" t="s">
        <v>2802</v>
      </c>
      <c r="G3376" s="27" t="s">
        <v>2563</v>
      </c>
      <c r="H3376" s="27" t="s">
        <v>12793</v>
      </c>
      <c r="I3376" s="27" t="s">
        <v>21183</v>
      </c>
      <c r="J3376" s="27">
        <v>2</v>
      </c>
      <c r="K3376" s="27">
        <v>22</v>
      </c>
      <c r="L3376" s="5">
        <v>36.4</v>
      </c>
      <c r="M3376" s="5">
        <f t="shared" si="210"/>
        <v>8556.4</v>
      </c>
      <c r="N3376" s="5">
        <f t="shared" si="211"/>
        <v>465.21901734374273</v>
      </c>
      <c r="O3376" s="5" t="str">
        <f t="shared" si="208"/>
        <v/>
      </c>
      <c r="P3376" s="43" t="str">
        <f t="shared" si="209"/>
        <v>insert into noskrien_reit (dalibnieks, rez,skriesim_db,sacensibas) values ('Nikovska Līga',8556.4,'','Lattelecom Rīgas maratons – pusmaratona distance');</v>
      </c>
    </row>
    <row r="3377" spans="1:16" x14ac:dyDescent="0.2">
      <c r="A3377" s="26" t="s">
        <v>29444</v>
      </c>
      <c r="B3377" s="28" t="s">
        <v>892</v>
      </c>
      <c r="C3377" s="28" t="s">
        <v>12794</v>
      </c>
      <c r="D3377" s="28">
        <v>1973</v>
      </c>
      <c r="E3377" s="28" t="s">
        <v>6399</v>
      </c>
      <c r="F3377" s="28" t="s">
        <v>2802</v>
      </c>
      <c r="G3377" s="28" t="s">
        <v>2563</v>
      </c>
      <c r="H3377" s="28" t="s">
        <v>12795</v>
      </c>
      <c r="I3377" s="28" t="s">
        <v>21184</v>
      </c>
      <c r="J3377" s="28">
        <v>2</v>
      </c>
      <c r="K3377" s="28">
        <v>22</v>
      </c>
      <c r="L3377" s="5">
        <v>37.5</v>
      </c>
      <c r="M3377" s="5">
        <f t="shared" si="210"/>
        <v>8557.5</v>
      </c>
      <c r="N3377" s="5">
        <f t="shared" si="211"/>
        <v>465.15921706105757</v>
      </c>
      <c r="O3377" s="5" t="str">
        <f t="shared" si="208"/>
        <v/>
      </c>
      <c r="P3377" s="43" t="str">
        <f t="shared" si="209"/>
        <v>insert into noskrien_reit (dalibnieks, rez,skriesim_db,sacensibas) values ('Dilāne Ērika',8557.5,'','Lattelecom Rīgas maratons – pusmaratona distance');</v>
      </c>
    </row>
    <row r="3378" spans="1:16" x14ac:dyDescent="0.2">
      <c r="A3378" s="26" t="s">
        <v>29445</v>
      </c>
      <c r="B3378" s="27" t="s">
        <v>4418</v>
      </c>
      <c r="C3378" s="27" t="s">
        <v>12796</v>
      </c>
      <c r="D3378" s="27">
        <v>1993</v>
      </c>
      <c r="E3378" s="27" t="s">
        <v>6202</v>
      </c>
      <c r="F3378" s="27" t="s">
        <v>3067</v>
      </c>
      <c r="G3378" s="27" t="s">
        <v>2798</v>
      </c>
      <c r="H3378" s="27" t="s">
        <v>12797</v>
      </c>
      <c r="I3378" s="27" t="s">
        <v>21185</v>
      </c>
      <c r="J3378" s="27">
        <v>2</v>
      </c>
      <c r="K3378" s="27">
        <v>22</v>
      </c>
      <c r="L3378" s="5">
        <v>37.9</v>
      </c>
      <c r="M3378" s="5">
        <f t="shared" si="210"/>
        <v>8557.9</v>
      </c>
      <c r="N3378" s="5">
        <f t="shared" si="211"/>
        <v>465.13747531520585</v>
      </c>
      <c r="O3378" s="5" t="str">
        <f t="shared" si="208"/>
        <v/>
      </c>
      <c r="P3378" s="43" t="str">
        <f t="shared" si="209"/>
        <v>insert into noskrien_reit (dalibnieks, rez,skriesim_db,sacensibas) values ('Behrens Victoria',8557.9,'','Lattelecom Rīgas maratons – pusmaratona distance');</v>
      </c>
    </row>
    <row r="3379" spans="1:16" x14ac:dyDescent="0.2">
      <c r="A3379" s="26" t="s">
        <v>29446</v>
      </c>
      <c r="B3379" s="28" t="s">
        <v>12798</v>
      </c>
      <c r="C3379" s="28" t="s">
        <v>12799</v>
      </c>
      <c r="D3379" s="28">
        <v>1992</v>
      </c>
      <c r="E3379" s="28" t="s">
        <v>6202</v>
      </c>
      <c r="F3379" s="28" t="s">
        <v>3067</v>
      </c>
      <c r="G3379" s="28" t="s">
        <v>2563</v>
      </c>
      <c r="H3379" s="28" t="s">
        <v>12800</v>
      </c>
      <c r="I3379" s="28" t="s">
        <v>21186</v>
      </c>
      <c r="J3379" s="28">
        <v>2</v>
      </c>
      <c r="K3379" s="28">
        <v>22</v>
      </c>
      <c r="L3379" s="5">
        <v>38.200000000000003</v>
      </c>
      <c r="M3379" s="5">
        <f t="shared" si="210"/>
        <v>8558.2000000000007</v>
      </c>
      <c r="N3379" s="5">
        <f t="shared" si="211"/>
        <v>465.12117033955735</v>
      </c>
      <c r="O3379" s="5" t="str">
        <f t="shared" si="208"/>
        <v/>
      </c>
      <c r="P3379" s="43" t="str">
        <f t="shared" si="209"/>
        <v>insert into noskrien_reit (dalibnieks, rez,skriesim_db,sacensibas) values ('Bossmeyer Freya',8558.2,'','Lattelecom Rīgas maratons – pusmaratona distance');</v>
      </c>
    </row>
    <row r="3380" spans="1:16" x14ac:dyDescent="0.2">
      <c r="A3380" s="26" t="s">
        <v>29447</v>
      </c>
      <c r="B3380" s="27" t="s">
        <v>84</v>
      </c>
      <c r="C3380" s="27" t="s">
        <v>12801</v>
      </c>
      <c r="D3380" s="27">
        <v>1981</v>
      </c>
      <c r="E3380" s="27" t="s">
        <v>2564</v>
      </c>
      <c r="F3380" s="27"/>
      <c r="G3380" s="27" t="s">
        <v>2563</v>
      </c>
      <c r="H3380" s="27" t="s">
        <v>12802</v>
      </c>
      <c r="I3380" s="27" t="s">
        <v>21187</v>
      </c>
      <c r="J3380" s="27">
        <v>2</v>
      </c>
      <c r="K3380" s="27">
        <v>22</v>
      </c>
      <c r="L3380" s="5">
        <v>42.9</v>
      </c>
      <c r="M3380" s="5">
        <f t="shared" si="210"/>
        <v>8562.9</v>
      </c>
      <c r="N3380" s="5">
        <f t="shared" si="211"/>
        <v>464.86587487883781</v>
      </c>
      <c r="O3380" s="5" t="str">
        <f t="shared" si="208"/>
        <v/>
      </c>
      <c r="P3380" s="43" t="str">
        <f t="shared" si="209"/>
        <v>insert into noskrien_reit (dalibnieks, rez,skriesim_db,sacensibas) values ('Abramovs Aleksandrs',8562.9,'','Lattelecom Rīgas maratons – pusmaratona distance');</v>
      </c>
    </row>
    <row r="3381" spans="1:16" x14ac:dyDescent="0.2">
      <c r="A3381" s="26" t="s">
        <v>29448</v>
      </c>
      <c r="B3381" s="28" t="s">
        <v>96</v>
      </c>
      <c r="C3381" s="28" t="s">
        <v>12803</v>
      </c>
      <c r="D3381" s="28">
        <v>1990</v>
      </c>
      <c r="E3381" s="28" t="s">
        <v>2564</v>
      </c>
      <c r="F3381" s="28" t="s">
        <v>4688</v>
      </c>
      <c r="G3381" s="28" t="s">
        <v>2563</v>
      </c>
      <c r="H3381" s="28" t="s">
        <v>12802</v>
      </c>
      <c r="I3381" s="28" t="s">
        <v>21187</v>
      </c>
      <c r="J3381" s="28">
        <v>2</v>
      </c>
      <c r="K3381" s="28">
        <v>22</v>
      </c>
      <c r="L3381" s="5">
        <v>42.9</v>
      </c>
      <c r="M3381" s="5">
        <f t="shared" si="210"/>
        <v>8562.9</v>
      </c>
      <c r="N3381" s="5">
        <f t="shared" si="211"/>
        <v>464.86587487883781</v>
      </c>
      <c r="O3381" s="5" t="str">
        <f t="shared" si="208"/>
        <v/>
      </c>
      <c r="P3381" s="43" t="str">
        <f t="shared" si="209"/>
        <v>insert into noskrien_reit (dalibnieks, rez,skriesim_db,sacensibas) values ('Artjuhs Andris',8562.9,'','Lattelecom Rīgas maratons – pusmaratona distance');</v>
      </c>
    </row>
    <row r="3382" spans="1:16" x14ac:dyDescent="0.2">
      <c r="A3382" s="26" t="s">
        <v>29449</v>
      </c>
      <c r="B3382" s="27" t="s">
        <v>900</v>
      </c>
      <c r="C3382" s="27" t="s">
        <v>12804</v>
      </c>
      <c r="D3382" s="27">
        <v>1982</v>
      </c>
      <c r="E3382" s="27" t="s">
        <v>6202</v>
      </c>
      <c r="F3382" s="27" t="s">
        <v>695</v>
      </c>
      <c r="G3382" s="27" t="s">
        <v>2563</v>
      </c>
      <c r="H3382" s="27" t="s">
        <v>12805</v>
      </c>
      <c r="I3382" s="27" t="s">
        <v>21188</v>
      </c>
      <c r="J3382" s="27">
        <v>2</v>
      </c>
      <c r="K3382" s="27">
        <v>22</v>
      </c>
      <c r="L3382" s="5">
        <v>43.2</v>
      </c>
      <c r="M3382" s="5">
        <f t="shared" si="210"/>
        <v>8563.2000000000007</v>
      </c>
      <c r="N3382" s="5">
        <f t="shared" si="211"/>
        <v>464.84958893871448</v>
      </c>
      <c r="O3382" s="5" t="str">
        <f t="shared" si="208"/>
        <v/>
      </c>
      <c r="P3382" s="43" t="str">
        <f t="shared" si="209"/>
        <v>insert into noskrien_reit (dalibnieks, rez,skriesim_db,sacensibas) values ('Hartmane Kristīne',8563.2,'','Lattelecom Rīgas maratons – pusmaratona distance');</v>
      </c>
    </row>
    <row r="3383" spans="1:16" x14ac:dyDescent="0.2">
      <c r="A3383" s="26" t="s">
        <v>29450</v>
      </c>
      <c r="B3383" s="28" t="s">
        <v>9380</v>
      </c>
      <c r="C3383" s="28" t="s">
        <v>12806</v>
      </c>
      <c r="D3383" s="28">
        <v>1981</v>
      </c>
      <c r="E3383" s="28" t="s">
        <v>6202</v>
      </c>
      <c r="F3383" s="28" t="s">
        <v>2250</v>
      </c>
      <c r="G3383" s="28" t="s">
        <v>2563</v>
      </c>
      <c r="H3383" s="28" t="s">
        <v>12807</v>
      </c>
      <c r="I3383" s="28" t="s">
        <v>21189</v>
      </c>
      <c r="J3383" s="28">
        <v>2</v>
      </c>
      <c r="K3383" s="28">
        <v>22</v>
      </c>
      <c r="L3383" s="5">
        <v>44.2</v>
      </c>
      <c r="M3383" s="5">
        <f t="shared" si="210"/>
        <v>8564.2000000000007</v>
      </c>
      <c r="N3383" s="5">
        <f t="shared" si="211"/>
        <v>464.79531071203377</v>
      </c>
      <c r="O3383" s="5" t="str">
        <f t="shared" si="208"/>
        <v/>
      </c>
      <c r="P3383" s="43" t="str">
        <f t="shared" si="209"/>
        <v>insert into noskrien_reit (dalibnieks, rez,skriesim_db,sacensibas) values ('Rjazanska Jelena',8564.2,'','Lattelecom Rīgas maratons – pusmaratona distance');</v>
      </c>
    </row>
    <row r="3384" spans="1:16" x14ac:dyDescent="0.2">
      <c r="A3384" s="26" t="s">
        <v>29451</v>
      </c>
      <c r="B3384" s="27" t="s">
        <v>11267</v>
      </c>
      <c r="C3384" s="27" t="s">
        <v>12808</v>
      </c>
      <c r="D3384" s="27">
        <v>1991</v>
      </c>
      <c r="E3384" s="27" t="s">
        <v>6202</v>
      </c>
      <c r="F3384" s="27"/>
      <c r="G3384" s="27" t="s">
        <v>2798</v>
      </c>
      <c r="H3384" s="27" t="s">
        <v>12809</v>
      </c>
      <c r="I3384" s="27" t="s">
        <v>21190</v>
      </c>
      <c r="J3384" s="27">
        <v>2</v>
      </c>
      <c r="K3384" s="27">
        <v>22</v>
      </c>
      <c r="L3384" s="5">
        <v>46.2</v>
      </c>
      <c r="M3384" s="5">
        <f t="shared" si="210"/>
        <v>8566.2000000000007</v>
      </c>
      <c r="N3384" s="5">
        <f t="shared" si="211"/>
        <v>464.68679227662204</v>
      </c>
      <c r="O3384" s="5" t="str">
        <f t="shared" si="208"/>
        <v/>
      </c>
      <c r="P3384" s="43" t="str">
        <f t="shared" si="209"/>
        <v>insert into noskrien_reit (dalibnieks, rez,skriesim_db,sacensibas) values ('Oppermann Carolin',8566.2,'','Lattelecom Rīgas maratons – pusmaratona distance');</v>
      </c>
    </row>
    <row r="3385" spans="1:16" x14ac:dyDescent="0.2">
      <c r="A3385" s="26" t="s">
        <v>29452</v>
      </c>
      <c r="B3385" s="28" t="s">
        <v>666</v>
      </c>
      <c r="C3385" s="28" t="s">
        <v>12810</v>
      </c>
      <c r="D3385" s="28">
        <v>1987</v>
      </c>
      <c r="E3385" s="28" t="s">
        <v>6202</v>
      </c>
      <c r="F3385" s="28" t="s">
        <v>695</v>
      </c>
      <c r="G3385" s="28" t="s">
        <v>2563</v>
      </c>
      <c r="H3385" s="28" t="s">
        <v>12811</v>
      </c>
      <c r="I3385" s="28" t="s">
        <v>21191</v>
      </c>
      <c r="J3385" s="28">
        <v>2</v>
      </c>
      <c r="K3385" s="28">
        <v>22</v>
      </c>
      <c r="L3385" s="5">
        <v>49.1</v>
      </c>
      <c r="M3385" s="5">
        <f t="shared" si="210"/>
        <v>8569.1</v>
      </c>
      <c r="N3385" s="5">
        <f t="shared" si="211"/>
        <v>464.52953052245857</v>
      </c>
      <c r="O3385" s="5" t="str">
        <f t="shared" si="208"/>
        <v/>
      </c>
      <c r="P3385" s="43" t="str">
        <f t="shared" si="209"/>
        <v>insert into noskrien_reit (dalibnieks, rez,skriesim_db,sacensibas) values ('Alhasova Santa',8569.1,'','Lattelecom Rīgas maratons – pusmaratona distance');</v>
      </c>
    </row>
    <row r="3386" spans="1:16" x14ac:dyDescent="0.2">
      <c r="A3386" s="26" t="s">
        <v>29453</v>
      </c>
      <c r="B3386" s="27" t="s">
        <v>12812</v>
      </c>
      <c r="C3386" s="27" t="s">
        <v>12813</v>
      </c>
      <c r="D3386" s="27">
        <v>1988</v>
      </c>
      <c r="E3386" s="27" t="s">
        <v>6202</v>
      </c>
      <c r="F3386" s="27" t="s">
        <v>4283</v>
      </c>
      <c r="G3386" s="27" t="s">
        <v>2563</v>
      </c>
      <c r="H3386" s="27" t="s">
        <v>12814</v>
      </c>
      <c r="I3386" s="27" t="s">
        <v>21192</v>
      </c>
      <c r="J3386" s="27">
        <v>2</v>
      </c>
      <c r="K3386" s="27">
        <v>22</v>
      </c>
      <c r="L3386" s="5">
        <v>51.3</v>
      </c>
      <c r="M3386" s="5">
        <f t="shared" si="210"/>
        <v>8571.2999999999993</v>
      </c>
      <c r="N3386" s="5">
        <f t="shared" si="211"/>
        <v>464.41029948782568</v>
      </c>
      <c r="O3386" s="5" t="str">
        <f t="shared" si="208"/>
        <v/>
      </c>
      <c r="P3386" s="43" t="str">
        <f t="shared" si="209"/>
        <v>insert into noskrien_reit (dalibnieks, rez,skriesim_db,sacensibas) values ('Flaksmane Ņina',8571.3,'','Lattelecom Rīgas maratons – pusmaratona distance');</v>
      </c>
    </row>
    <row r="3387" spans="1:16" x14ac:dyDescent="0.2">
      <c r="A3387" s="26" t="s">
        <v>29454</v>
      </c>
      <c r="B3387" s="28" t="s">
        <v>542</v>
      </c>
      <c r="C3387" s="28" t="s">
        <v>190</v>
      </c>
      <c r="D3387" s="28">
        <v>1985</v>
      </c>
      <c r="E3387" s="28" t="s">
        <v>6202</v>
      </c>
      <c r="F3387" s="28" t="s">
        <v>8110</v>
      </c>
      <c r="G3387" s="28" t="s">
        <v>2563</v>
      </c>
      <c r="H3387" s="28" t="s">
        <v>12815</v>
      </c>
      <c r="I3387" s="28" t="s">
        <v>21193</v>
      </c>
      <c r="J3387" s="28">
        <v>2</v>
      </c>
      <c r="K3387" s="28">
        <v>22</v>
      </c>
      <c r="L3387" s="5">
        <v>54.2</v>
      </c>
      <c r="M3387" s="5">
        <f t="shared" si="210"/>
        <v>8574.2000000000007</v>
      </c>
      <c r="N3387" s="5">
        <f t="shared" si="211"/>
        <v>464.25322479065096</v>
      </c>
      <c r="O3387" s="5" t="str">
        <f t="shared" si="208"/>
        <v/>
      </c>
      <c r="P3387" s="43" t="str">
        <f t="shared" si="209"/>
        <v>insert into noskrien_reit (dalibnieks, rez,skriesim_db,sacensibas) values ('Vītola Liene',8574.2,'','Lattelecom Rīgas maratons – pusmaratona distance');</v>
      </c>
    </row>
    <row r="3388" spans="1:16" x14ac:dyDescent="0.2">
      <c r="A3388" s="26" t="s">
        <v>29455</v>
      </c>
      <c r="B3388" s="27" t="s">
        <v>3265</v>
      </c>
      <c r="C3388" s="27" t="s">
        <v>12296</v>
      </c>
      <c r="D3388" s="27">
        <v>1969</v>
      </c>
      <c r="E3388" s="27" t="s">
        <v>6214</v>
      </c>
      <c r="F3388" s="27"/>
      <c r="G3388" s="27" t="s">
        <v>2627</v>
      </c>
      <c r="H3388" s="27" t="s">
        <v>12816</v>
      </c>
      <c r="I3388" s="27" t="s">
        <v>21194</v>
      </c>
      <c r="J3388" s="27">
        <v>2</v>
      </c>
      <c r="K3388" s="27">
        <v>22</v>
      </c>
      <c r="L3388" s="5">
        <v>59.2</v>
      </c>
      <c r="M3388" s="5">
        <f t="shared" si="210"/>
        <v>8579.2000000000007</v>
      </c>
      <c r="N3388" s="5">
        <f t="shared" si="211"/>
        <v>463.98265572547552</v>
      </c>
      <c r="O3388" s="5" t="str">
        <f t="shared" si="208"/>
        <v/>
      </c>
      <c r="P3388" s="43" t="str">
        <f t="shared" si="209"/>
        <v>insert into noskrien_reit (dalibnieks, rez,skriesim_db,sacensibas) values ('Karjalainen Janne',8579.2,'','Lattelecom Rīgas maratons – pusmaratona distance');</v>
      </c>
    </row>
    <row r="3389" spans="1:16" x14ac:dyDescent="0.2">
      <c r="A3389" s="26" t="s">
        <v>29456</v>
      </c>
      <c r="B3389" s="28" t="s">
        <v>12817</v>
      </c>
      <c r="C3389" s="28" t="s">
        <v>12818</v>
      </c>
      <c r="D3389" s="28">
        <v>1948</v>
      </c>
      <c r="E3389" s="28" t="s">
        <v>6214</v>
      </c>
      <c r="F3389" s="28"/>
      <c r="G3389" s="28" t="s">
        <v>2682</v>
      </c>
      <c r="H3389" s="28" t="s">
        <v>12819</v>
      </c>
      <c r="I3389" s="28" t="s">
        <v>21195</v>
      </c>
      <c r="J3389" s="28">
        <v>2</v>
      </c>
      <c r="K3389" s="28">
        <v>23</v>
      </c>
      <c r="L3389" s="5">
        <v>1.7</v>
      </c>
      <c r="M3389" s="5">
        <f t="shared" si="210"/>
        <v>8581.7000000000007</v>
      </c>
      <c r="N3389" s="5">
        <f t="shared" si="211"/>
        <v>463.84748942517211</v>
      </c>
      <c r="O3389" s="5" t="str">
        <f t="shared" si="208"/>
        <v/>
      </c>
      <c r="P3389" s="43" t="str">
        <f t="shared" si="209"/>
        <v>insert into noskrien_reit (dalibnieks, rez,skriesim_db,sacensibas) values ('MÄLKSOO ÜRJO',8581.7,'','Lattelecom Rīgas maratons – pusmaratona distance');</v>
      </c>
    </row>
    <row r="3390" spans="1:16" x14ac:dyDescent="0.2">
      <c r="A3390" s="26" t="s">
        <v>29457</v>
      </c>
      <c r="B3390" s="27" t="s">
        <v>12820</v>
      </c>
      <c r="C3390" s="27" t="s">
        <v>12821</v>
      </c>
      <c r="D3390" s="27">
        <v>1939</v>
      </c>
      <c r="E3390" s="27" t="s">
        <v>6214</v>
      </c>
      <c r="F3390" s="27" t="s">
        <v>6449</v>
      </c>
      <c r="G3390" s="27" t="s">
        <v>2798</v>
      </c>
      <c r="H3390" s="27" t="s">
        <v>12822</v>
      </c>
      <c r="I3390" s="27" t="s">
        <v>21196</v>
      </c>
      <c r="J3390" s="27">
        <v>2</v>
      </c>
      <c r="K3390" s="27">
        <v>23</v>
      </c>
      <c r="L3390" s="5">
        <v>5.0999999999999996</v>
      </c>
      <c r="M3390" s="5">
        <f t="shared" si="210"/>
        <v>8585.1</v>
      </c>
      <c r="N3390" s="5">
        <f t="shared" si="211"/>
        <v>463.66378958893893</v>
      </c>
      <c r="O3390" s="5" t="str">
        <f t="shared" si="208"/>
        <v/>
      </c>
      <c r="P3390" s="43" t="str">
        <f t="shared" si="209"/>
        <v>insert into noskrien_reit (dalibnieks, rez,skriesim_db,sacensibas) values ('Pelchen Gunther',8585.1,'','Lattelecom Rīgas maratons – pusmaratona distance');</v>
      </c>
    </row>
    <row r="3391" spans="1:16" x14ac:dyDescent="0.2">
      <c r="A3391" s="26" t="s">
        <v>29458</v>
      </c>
      <c r="B3391" s="28" t="s">
        <v>10294</v>
      </c>
      <c r="C3391" s="28" t="s">
        <v>5081</v>
      </c>
      <c r="D3391" s="28">
        <v>1983</v>
      </c>
      <c r="E3391" s="28" t="s">
        <v>6202</v>
      </c>
      <c r="F3391" s="28"/>
      <c r="G3391" s="28" t="s">
        <v>2563</v>
      </c>
      <c r="H3391" s="28" t="s">
        <v>12823</v>
      </c>
      <c r="I3391" s="28" t="s">
        <v>21197</v>
      </c>
      <c r="J3391" s="28">
        <v>2</v>
      </c>
      <c r="K3391" s="28">
        <v>23</v>
      </c>
      <c r="L3391" s="5">
        <v>7.1</v>
      </c>
      <c r="M3391" s="5">
        <f t="shared" si="210"/>
        <v>8587.1</v>
      </c>
      <c r="N3391" s="5">
        <f t="shared" si="211"/>
        <v>463.55579881450075</v>
      </c>
      <c r="O3391" s="5" t="str">
        <f t="shared" si="208"/>
        <v/>
      </c>
      <c r="P3391" s="43" t="str">
        <f t="shared" si="209"/>
        <v>insert into noskrien_reit (dalibnieks, rez,skriesim_db,sacensibas) values ('Pošeika Laine',8587.1,'','Lattelecom Rīgas maratons – pusmaratona distance');</v>
      </c>
    </row>
    <row r="3392" spans="1:16" x14ac:dyDescent="0.2">
      <c r="A3392" s="26" t="s">
        <v>29459</v>
      </c>
      <c r="B3392" s="27" t="s">
        <v>394</v>
      </c>
      <c r="C3392" s="27" t="s">
        <v>5086</v>
      </c>
      <c r="D3392" s="27">
        <v>1971</v>
      </c>
      <c r="E3392" s="27" t="s">
        <v>6214</v>
      </c>
      <c r="F3392" s="27" t="s">
        <v>4935</v>
      </c>
      <c r="G3392" s="27" t="s">
        <v>2563</v>
      </c>
      <c r="H3392" s="27" t="s">
        <v>12824</v>
      </c>
      <c r="I3392" s="27" t="s">
        <v>21198</v>
      </c>
      <c r="J3392" s="27">
        <v>2</v>
      </c>
      <c r="K3392" s="27">
        <v>23</v>
      </c>
      <c r="L3392" s="5">
        <v>8.1999999999999993</v>
      </c>
      <c r="M3392" s="5">
        <f t="shared" si="210"/>
        <v>8588.2000000000007</v>
      </c>
      <c r="N3392" s="5">
        <f t="shared" si="211"/>
        <v>463.49642532777528</v>
      </c>
      <c r="O3392" s="5" t="str">
        <f t="shared" si="208"/>
        <v/>
      </c>
      <c r="P3392" s="43" t="str">
        <f t="shared" si="209"/>
        <v>insert into noskrien_reit (dalibnieks, rez,skriesim_db,sacensibas) values ('Avots Raitis',8588.2,'','Lattelecom Rīgas maratons – pusmaratona distance');</v>
      </c>
    </row>
    <row r="3393" spans="1:16" x14ac:dyDescent="0.2">
      <c r="A3393" s="26" t="s">
        <v>29460</v>
      </c>
      <c r="B3393" s="28" t="s">
        <v>404</v>
      </c>
      <c r="C3393" s="28" t="s">
        <v>5081</v>
      </c>
      <c r="D3393" s="28">
        <v>1983</v>
      </c>
      <c r="E3393" s="28" t="s">
        <v>2564</v>
      </c>
      <c r="F3393" s="28"/>
      <c r="G3393" s="28" t="s">
        <v>2563</v>
      </c>
      <c r="H3393" s="28" t="s">
        <v>12824</v>
      </c>
      <c r="I3393" s="28" t="s">
        <v>21198</v>
      </c>
      <c r="J3393" s="28">
        <v>2</v>
      </c>
      <c r="K3393" s="28">
        <v>23</v>
      </c>
      <c r="L3393" s="5">
        <v>8.1999999999999993</v>
      </c>
      <c r="M3393" s="5">
        <f t="shared" si="210"/>
        <v>8588.2000000000007</v>
      </c>
      <c r="N3393" s="5">
        <f t="shared" si="211"/>
        <v>463.49642532777528</v>
      </c>
      <c r="O3393" s="5" t="str">
        <f t="shared" si="208"/>
        <v/>
      </c>
      <c r="P3393" s="43" t="str">
        <f t="shared" si="209"/>
        <v>insert into noskrien_reit (dalibnieks, rez,skriesim_db,sacensibas) values ('Pošeika Juris',8588.2,'','Lattelecom Rīgas maratons – pusmaratona distance');</v>
      </c>
    </row>
    <row r="3394" spans="1:16" x14ac:dyDescent="0.2">
      <c r="A3394" s="26" t="s">
        <v>29461</v>
      </c>
      <c r="B3394" s="27" t="s">
        <v>12825</v>
      </c>
      <c r="C3394" s="27" t="s">
        <v>12826</v>
      </c>
      <c r="D3394" s="27">
        <v>1988</v>
      </c>
      <c r="E3394" s="27" t="s">
        <v>2564</v>
      </c>
      <c r="F3394" s="27" t="s">
        <v>12827</v>
      </c>
      <c r="G3394" s="27" t="s">
        <v>2619</v>
      </c>
      <c r="H3394" s="27" t="s">
        <v>12828</v>
      </c>
      <c r="I3394" s="27" t="s">
        <v>21199</v>
      </c>
      <c r="J3394" s="27">
        <v>2</v>
      </c>
      <c r="K3394" s="27">
        <v>23</v>
      </c>
      <c r="L3394" s="5">
        <v>8</v>
      </c>
      <c r="M3394" s="5">
        <f t="shared" si="210"/>
        <v>8588</v>
      </c>
      <c r="N3394" s="5">
        <f t="shared" si="211"/>
        <v>463.50721937587332</v>
      </c>
      <c r="O3394" s="5" t="str">
        <f t="shared" ref="O3394:O3457" si="212">IF(F3394="vsk noskrien","y","")</f>
        <v/>
      </c>
      <c r="P3394" s="43" t="str">
        <f t="shared" ref="P3394:P3457" si="213">CONCATENATE("insert into noskrien_reit (dalibnieks, rez,skriesim_db,sacensibas) values ('",C3394," ",B3394,"',",M3394,",'",O3394,"','",$P$1,"');")</f>
        <v>insert into noskrien_reit (dalibnieks, rez,skriesim_db,sacensibas) values ('Basakirskas Edvinas',8588,'','Lattelecom Rīgas maratons – pusmaratona distance');</v>
      </c>
    </row>
    <row r="3395" spans="1:16" x14ac:dyDescent="0.2">
      <c r="A3395" s="26" t="s">
        <v>29462</v>
      </c>
      <c r="B3395" s="28" t="s">
        <v>666</v>
      </c>
      <c r="C3395" s="28" t="s">
        <v>12829</v>
      </c>
      <c r="D3395" s="28">
        <v>1986</v>
      </c>
      <c r="E3395" s="28" t="s">
        <v>6202</v>
      </c>
      <c r="F3395" s="28" t="s">
        <v>6364</v>
      </c>
      <c r="G3395" s="28" t="s">
        <v>2563</v>
      </c>
      <c r="H3395" s="28" t="s">
        <v>12830</v>
      </c>
      <c r="I3395" s="28" t="s">
        <v>21200</v>
      </c>
      <c r="J3395" s="28">
        <v>2</v>
      </c>
      <c r="K3395" s="28">
        <v>23</v>
      </c>
      <c r="L3395" s="5">
        <v>9.6999999999999993</v>
      </c>
      <c r="M3395" s="5">
        <f t="shared" ref="M3395:M3458" si="214">J3395*3600+K3395*60+L3395</f>
        <v>8589.7000000000007</v>
      </c>
      <c r="N3395" s="5">
        <f t="shared" ref="N3395:N3458" si="215">$M$2/M3395*1000</f>
        <v>463.4154859890333</v>
      </c>
      <c r="O3395" s="5" t="str">
        <f t="shared" si="212"/>
        <v/>
      </c>
      <c r="P3395" s="43" t="str">
        <f t="shared" si="213"/>
        <v>insert into noskrien_reit (dalibnieks, rez,skriesim_db,sacensibas) values ('Audere-Zaļaiskalns Santa',8589.7,'','Lattelecom Rīgas maratons – pusmaratona distance');</v>
      </c>
    </row>
    <row r="3396" spans="1:16" x14ac:dyDescent="0.2">
      <c r="A3396" s="26" t="s">
        <v>29463</v>
      </c>
      <c r="B3396" s="27" t="s">
        <v>12831</v>
      </c>
      <c r="C3396" s="27" t="s">
        <v>12832</v>
      </c>
      <c r="D3396" s="27">
        <v>1983</v>
      </c>
      <c r="E3396" s="27" t="s">
        <v>6202</v>
      </c>
      <c r="F3396" s="27" t="s">
        <v>12833</v>
      </c>
      <c r="G3396" s="27" t="s">
        <v>2563</v>
      </c>
      <c r="H3396" s="27" t="s">
        <v>12830</v>
      </c>
      <c r="I3396" s="27" t="s">
        <v>21200</v>
      </c>
      <c r="J3396" s="27">
        <v>2</v>
      </c>
      <c r="K3396" s="27">
        <v>23</v>
      </c>
      <c r="L3396" s="5">
        <v>9.6999999999999993</v>
      </c>
      <c r="M3396" s="5">
        <f t="shared" si="214"/>
        <v>8589.7000000000007</v>
      </c>
      <c r="N3396" s="5">
        <f t="shared" si="215"/>
        <v>463.4154859890333</v>
      </c>
      <c r="O3396" s="5" t="str">
        <f t="shared" si="212"/>
        <v/>
      </c>
      <c r="P3396" s="43" t="str">
        <f t="shared" si="213"/>
        <v>insert into noskrien_reit (dalibnieks, rez,skriesim_db,sacensibas) values ('Krumholca Evisa',8589.7,'','Lattelecom Rīgas maratons – pusmaratona distance');</v>
      </c>
    </row>
    <row r="3397" spans="1:16" x14ac:dyDescent="0.2">
      <c r="A3397" s="26" t="s">
        <v>29464</v>
      </c>
      <c r="B3397" s="28" t="s">
        <v>774</v>
      </c>
      <c r="C3397" s="28" t="s">
        <v>12834</v>
      </c>
      <c r="D3397" s="28">
        <v>1987</v>
      </c>
      <c r="E3397" s="28" t="s">
        <v>6202</v>
      </c>
      <c r="F3397" s="28"/>
      <c r="G3397" s="28" t="s">
        <v>2563</v>
      </c>
      <c r="H3397" s="28" t="s">
        <v>12835</v>
      </c>
      <c r="I3397" s="28" t="s">
        <v>21201</v>
      </c>
      <c r="J3397" s="28">
        <v>2</v>
      </c>
      <c r="K3397" s="28">
        <v>23</v>
      </c>
      <c r="L3397" s="5">
        <v>9.9</v>
      </c>
      <c r="M3397" s="5">
        <f t="shared" si="214"/>
        <v>8589.9</v>
      </c>
      <c r="N3397" s="5">
        <f t="shared" si="215"/>
        <v>463.40469621299434</v>
      </c>
      <c r="O3397" s="5" t="str">
        <f t="shared" si="212"/>
        <v/>
      </c>
      <c r="P3397" s="43" t="str">
        <f t="shared" si="213"/>
        <v>insert into noskrien_reit (dalibnieks, rez,skriesim_db,sacensibas) values ('Laizane Inese',8589.9,'','Lattelecom Rīgas maratons – pusmaratona distance');</v>
      </c>
    </row>
    <row r="3398" spans="1:16" x14ac:dyDescent="0.2">
      <c r="A3398" s="26" t="s">
        <v>29465</v>
      </c>
      <c r="B3398" s="27" t="s">
        <v>12836</v>
      </c>
      <c r="C3398" s="27" t="s">
        <v>12837</v>
      </c>
      <c r="D3398" s="27">
        <v>1978</v>
      </c>
      <c r="E3398" s="27" t="s">
        <v>6202</v>
      </c>
      <c r="F3398" s="27"/>
      <c r="G3398" s="27" t="s">
        <v>2563</v>
      </c>
      <c r="H3398" s="27" t="s">
        <v>12838</v>
      </c>
      <c r="I3398" s="27" t="s">
        <v>21202</v>
      </c>
      <c r="J3398" s="27">
        <v>2</v>
      </c>
      <c r="K3398" s="27">
        <v>23</v>
      </c>
      <c r="L3398" s="5">
        <v>12.7</v>
      </c>
      <c r="M3398" s="5">
        <f t="shared" si="214"/>
        <v>8592.7000000000007</v>
      </c>
      <c r="N3398" s="5">
        <f t="shared" si="215"/>
        <v>463.25369208746952</v>
      </c>
      <c r="O3398" s="5" t="str">
        <f t="shared" si="212"/>
        <v/>
      </c>
      <c r="P3398" s="43" t="str">
        <f t="shared" si="213"/>
        <v>insert into noskrien_reit (dalibnieks, rez,skriesim_db,sacensibas) values ('Lodiņa Ruta',8592.7,'','Lattelecom Rīgas maratons – pusmaratona distance');</v>
      </c>
    </row>
    <row r="3399" spans="1:16" x14ac:dyDescent="0.2">
      <c r="A3399" s="26" t="s">
        <v>29466</v>
      </c>
      <c r="B3399" s="28" t="s">
        <v>12839</v>
      </c>
      <c r="C3399" s="28" t="s">
        <v>2942</v>
      </c>
      <c r="D3399" s="28">
        <v>1988</v>
      </c>
      <c r="E3399" s="28" t="s">
        <v>2564</v>
      </c>
      <c r="F3399" s="28"/>
      <c r="G3399" s="28" t="s">
        <v>2614</v>
      </c>
      <c r="H3399" s="28" t="s">
        <v>12840</v>
      </c>
      <c r="I3399" s="28" t="s">
        <v>21203</v>
      </c>
      <c r="J3399" s="28">
        <v>2</v>
      </c>
      <c r="K3399" s="28">
        <v>23</v>
      </c>
      <c r="L3399" s="5">
        <v>14.1</v>
      </c>
      <c r="M3399" s="5">
        <f t="shared" si="214"/>
        <v>8594.1</v>
      </c>
      <c r="N3399" s="5">
        <f t="shared" si="215"/>
        <v>463.17822692312166</v>
      </c>
      <c r="O3399" s="5" t="str">
        <f t="shared" si="212"/>
        <v/>
      </c>
      <c r="P3399" s="43" t="str">
        <f t="shared" si="213"/>
        <v>insert into noskrien_reit (dalibnieks, rez,skriesim_db,sacensibas) values ('Sokolov Dmitrij',8594.1,'','Lattelecom Rīgas maratons – pusmaratona distance');</v>
      </c>
    </row>
    <row r="3400" spans="1:16" x14ac:dyDescent="0.2">
      <c r="A3400" s="26" t="s">
        <v>29467</v>
      </c>
      <c r="B3400" s="27" t="s">
        <v>197</v>
      </c>
      <c r="C3400" s="27" t="s">
        <v>12841</v>
      </c>
      <c r="D3400" s="27">
        <v>1976</v>
      </c>
      <c r="E3400" s="27" t="s">
        <v>6202</v>
      </c>
      <c r="F3400" s="27" t="s">
        <v>695</v>
      </c>
      <c r="G3400" s="27" t="s">
        <v>2563</v>
      </c>
      <c r="H3400" s="27" t="s">
        <v>12842</v>
      </c>
      <c r="I3400" s="27" t="s">
        <v>21204</v>
      </c>
      <c r="J3400" s="27">
        <v>2</v>
      </c>
      <c r="K3400" s="27">
        <v>23</v>
      </c>
      <c r="L3400" s="5">
        <v>18.2</v>
      </c>
      <c r="M3400" s="5">
        <f t="shared" si="214"/>
        <v>8598.2000000000007</v>
      </c>
      <c r="N3400" s="5">
        <f t="shared" si="215"/>
        <v>462.95736316903537</v>
      </c>
      <c r="O3400" s="5" t="str">
        <f t="shared" si="212"/>
        <v/>
      </c>
      <c r="P3400" s="43" t="str">
        <f t="shared" si="213"/>
        <v>insert into noskrien_reit (dalibnieks, rez,skriesim_db,sacensibas) values ('Šakena Ieva',8598.2,'','Lattelecom Rīgas maratons – pusmaratona distance');</v>
      </c>
    </row>
    <row r="3401" spans="1:16" x14ac:dyDescent="0.2">
      <c r="A3401" s="26" t="s">
        <v>29468</v>
      </c>
      <c r="B3401" s="28" t="s">
        <v>12843</v>
      </c>
      <c r="C3401" s="28" t="s">
        <v>12844</v>
      </c>
      <c r="D3401" s="28">
        <v>1969</v>
      </c>
      <c r="E3401" s="28" t="s">
        <v>6399</v>
      </c>
      <c r="F3401" s="28"/>
      <c r="G3401" s="28" t="s">
        <v>2894</v>
      </c>
      <c r="H3401" s="28" t="s">
        <v>12845</v>
      </c>
      <c r="I3401" s="28" t="s">
        <v>21205</v>
      </c>
      <c r="J3401" s="28">
        <v>2</v>
      </c>
      <c r="K3401" s="28">
        <v>23</v>
      </c>
      <c r="L3401" s="5">
        <v>19.899999999999999</v>
      </c>
      <c r="M3401" s="5">
        <f t="shared" si="214"/>
        <v>8599.9</v>
      </c>
      <c r="N3401" s="5">
        <f t="shared" si="215"/>
        <v>462.86584727729388</v>
      </c>
      <c r="O3401" s="5" t="str">
        <f t="shared" si="212"/>
        <v/>
      </c>
      <c r="P3401" s="43" t="str">
        <f t="shared" si="213"/>
        <v>insert into noskrien_reit (dalibnieks, rez,skriesim_db,sacensibas) values ('Palha Joana',8599.9,'','Lattelecom Rīgas maratons – pusmaratona distance');</v>
      </c>
    </row>
    <row r="3402" spans="1:16" x14ac:dyDescent="0.2">
      <c r="A3402" s="26" t="s">
        <v>29469</v>
      </c>
      <c r="B3402" s="27" t="s">
        <v>12846</v>
      </c>
      <c r="C3402" s="27" t="s">
        <v>12847</v>
      </c>
      <c r="D3402" s="27">
        <v>1969</v>
      </c>
      <c r="E3402" s="27" t="s">
        <v>6399</v>
      </c>
      <c r="F3402" s="27"/>
      <c r="G3402" s="27" t="s">
        <v>2894</v>
      </c>
      <c r="H3402" s="27" t="s">
        <v>12848</v>
      </c>
      <c r="I3402" s="27" t="s">
        <v>21206</v>
      </c>
      <c r="J3402" s="27">
        <v>2</v>
      </c>
      <c r="K3402" s="27">
        <v>23</v>
      </c>
      <c r="L3402" s="5">
        <v>20.2</v>
      </c>
      <c r="M3402" s="5">
        <f t="shared" si="214"/>
        <v>8600.2000000000007</v>
      </c>
      <c r="N3402" s="5">
        <f t="shared" si="215"/>
        <v>462.84970116974017</v>
      </c>
      <c r="O3402" s="5" t="str">
        <f t="shared" si="212"/>
        <v/>
      </c>
      <c r="P3402" s="43" t="str">
        <f t="shared" si="213"/>
        <v>insert into noskrien_reit (dalibnieks, rez,skriesim_db,sacensibas) values ('Correia-Neves Margarida',8600.2,'','Lattelecom Rīgas maratons – pusmaratona distance');</v>
      </c>
    </row>
    <row r="3403" spans="1:16" x14ac:dyDescent="0.2">
      <c r="A3403" s="26" t="s">
        <v>29470</v>
      </c>
      <c r="B3403" s="28" t="s">
        <v>181</v>
      </c>
      <c r="C3403" s="28" t="s">
        <v>12849</v>
      </c>
      <c r="D3403" s="28">
        <v>1985</v>
      </c>
      <c r="E3403" s="28" t="s">
        <v>2564</v>
      </c>
      <c r="F3403" s="28" t="s">
        <v>3438</v>
      </c>
      <c r="G3403" s="28" t="s">
        <v>2563</v>
      </c>
      <c r="H3403" s="28" t="s">
        <v>12850</v>
      </c>
      <c r="I3403" s="28" t="s">
        <v>21207</v>
      </c>
      <c r="J3403" s="28">
        <v>2</v>
      </c>
      <c r="K3403" s="28">
        <v>23</v>
      </c>
      <c r="L3403" s="5">
        <v>20.3</v>
      </c>
      <c r="M3403" s="5">
        <f t="shared" si="214"/>
        <v>8600.2999999999993</v>
      </c>
      <c r="N3403" s="5">
        <f t="shared" si="215"/>
        <v>462.84431938420755</v>
      </c>
      <c r="O3403" s="5" t="str">
        <f t="shared" si="212"/>
        <v/>
      </c>
      <c r="P3403" s="43" t="str">
        <f t="shared" si="213"/>
        <v>insert into noskrien_reit (dalibnieks, rez,skriesim_db,sacensibas) values ('Rutkis Kaspars',8600.3,'','Lattelecom Rīgas maratons – pusmaratona distance');</v>
      </c>
    </row>
    <row r="3404" spans="1:16" x14ac:dyDescent="0.2">
      <c r="A3404" s="26" t="s">
        <v>29471</v>
      </c>
      <c r="B3404" s="27" t="s">
        <v>2672</v>
      </c>
      <c r="C3404" s="27" t="s">
        <v>12851</v>
      </c>
      <c r="D3404" s="27">
        <v>1976</v>
      </c>
      <c r="E3404" s="27" t="s">
        <v>2564</v>
      </c>
      <c r="F3404" s="27"/>
      <c r="G3404" s="27" t="s">
        <v>2614</v>
      </c>
      <c r="H3404" s="27" t="s">
        <v>12852</v>
      </c>
      <c r="I3404" s="27" t="s">
        <v>21208</v>
      </c>
      <c r="J3404" s="27">
        <v>2</v>
      </c>
      <c r="K3404" s="27">
        <v>23</v>
      </c>
      <c r="L3404" s="5">
        <v>21</v>
      </c>
      <c r="M3404" s="5">
        <f t="shared" si="214"/>
        <v>8601</v>
      </c>
      <c r="N3404" s="5">
        <f t="shared" si="215"/>
        <v>462.80665038948962</v>
      </c>
      <c r="O3404" s="5" t="str">
        <f t="shared" si="212"/>
        <v/>
      </c>
      <c r="P3404" s="43" t="str">
        <f t="shared" si="213"/>
        <v>insert into noskrien_reit (dalibnieks, rez,skriesim_db,sacensibas) values ('Shabanov Yury',8601,'','Lattelecom Rīgas maratons – pusmaratona distance');</v>
      </c>
    </row>
    <row r="3405" spans="1:16" x14ac:dyDescent="0.2">
      <c r="A3405" s="26" t="s">
        <v>29472</v>
      </c>
      <c r="B3405" s="28" t="s">
        <v>759</v>
      </c>
      <c r="C3405" s="28" t="s">
        <v>846</v>
      </c>
      <c r="D3405" s="28">
        <v>1977</v>
      </c>
      <c r="E3405" s="28" t="s">
        <v>6202</v>
      </c>
      <c r="F3405" s="28" t="s">
        <v>12833</v>
      </c>
      <c r="G3405" s="28" t="s">
        <v>2563</v>
      </c>
      <c r="H3405" s="28" t="s">
        <v>12853</v>
      </c>
      <c r="I3405" s="28" t="s">
        <v>21209</v>
      </c>
      <c r="J3405" s="28">
        <v>2</v>
      </c>
      <c r="K3405" s="28">
        <v>23</v>
      </c>
      <c r="L3405" s="5">
        <v>22.1</v>
      </c>
      <c r="M3405" s="5">
        <f t="shared" si="214"/>
        <v>8602.1</v>
      </c>
      <c r="N3405" s="5">
        <f t="shared" si="215"/>
        <v>462.74746864137825</v>
      </c>
      <c r="O3405" s="5" t="str">
        <f t="shared" si="212"/>
        <v/>
      </c>
      <c r="P3405" s="43" t="str">
        <f t="shared" si="213"/>
        <v>insert into noskrien_reit (dalibnieks, rez,skriesim_db,sacensibas) values ('Jansone Ingrīda',8602.1,'','Lattelecom Rīgas maratons – pusmaratona distance');</v>
      </c>
    </row>
    <row r="3406" spans="1:16" x14ac:dyDescent="0.2">
      <c r="A3406" s="26" t="s">
        <v>29473</v>
      </c>
      <c r="B3406" s="27" t="s">
        <v>153</v>
      </c>
      <c r="C3406" s="27" t="s">
        <v>1482</v>
      </c>
      <c r="D3406" s="27">
        <v>1989</v>
      </c>
      <c r="E3406" s="27" t="s">
        <v>6202</v>
      </c>
      <c r="F3406" s="27"/>
      <c r="G3406" s="27" t="s">
        <v>2563</v>
      </c>
      <c r="H3406" s="27" t="s">
        <v>12854</v>
      </c>
      <c r="I3406" s="27" t="s">
        <v>21210</v>
      </c>
      <c r="J3406" s="27">
        <v>2</v>
      </c>
      <c r="K3406" s="27">
        <v>23</v>
      </c>
      <c r="L3406" s="5">
        <v>23.2</v>
      </c>
      <c r="M3406" s="5">
        <f t="shared" si="214"/>
        <v>8603.2000000000007</v>
      </c>
      <c r="N3406" s="5">
        <f t="shared" si="215"/>
        <v>462.68830202715264</v>
      </c>
      <c r="O3406" s="5" t="str">
        <f t="shared" si="212"/>
        <v/>
      </c>
      <c r="P3406" s="43" t="str">
        <f t="shared" si="213"/>
        <v>insert into noskrien_reit (dalibnieks, rez,skriesim_db,sacensibas) values ('Ozoliņa Lelde',8603.2,'','Lattelecom Rīgas maratons – pusmaratona distance');</v>
      </c>
    </row>
    <row r="3407" spans="1:16" x14ac:dyDescent="0.2">
      <c r="A3407" s="26" t="s">
        <v>29474</v>
      </c>
      <c r="B3407" s="28" t="s">
        <v>46</v>
      </c>
      <c r="C3407" s="28" t="s">
        <v>11726</v>
      </c>
      <c r="D3407" s="28">
        <v>1985</v>
      </c>
      <c r="E3407" s="28" t="s">
        <v>2564</v>
      </c>
      <c r="F3407" s="28" t="s">
        <v>695</v>
      </c>
      <c r="G3407" s="28" t="s">
        <v>2563</v>
      </c>
      <c r="H3407" s="28" t="s">
        <v>12854</v>
      </c>
      <c r="I3407" s="28" t="s">
        <v>21210</v>
      </c>
      <c r="J3407" s="28">
        <v>2</v>
      </c>
      <c r="K3407" s="28">
        <v>23</v>
      </c>
      <c r="L3407" s="5">
        <v>23.2</v>
      </c>
      <c r="M3407" s="5">
        <f t="shared" si="214"/>
        <v>8603.2000000000007</v>
      </c>
      <c r="N3407" s="5">
        <f t="shared" si="215"/>
        <v>462.68830202715264</v>
      </c>
      <c r="O3407" s="5" t="str">
        <f t="shared" si="212"/>
        <v/>
      </c>
      <c r="P3407" s="43" t="str">
        <f t="shared" si="213"/>
        <v>insert into noskrien_reit (dalibnieks, rez,skriesim_db,sacensibas) values ('Sīpols Jānis',8603.2,'','Lattelecom Rīgas maratons – pusmaratona distance');</v>
      </c>
    </row>
    <row r="3408" spans="1:16" x14ac:dyDescent="0.2">
      <c r="A3408" s="26" t="s">
        <v>29475</v>
      </c>
      <c r="B3408" s="27" t="s">
        <v>12855</v>
      </c>
      <c r="C3408" s="27" t="s">
        <v>12856</v>
      </c>
      <c r="D3408" s="27">
        <v>1994</v>
      </c>
      <c r="E3408" s="27" t="s">
        <v>2564</v>
      </c>
      <c r="F3408" s="27" t="s">
        <v>3963</v>
      </c>
      <c r="G3408" s="27" t="s">
        <v>2563</v>
      </c>
      <c r="H3408" s="27" t="s">
        <v>12857</v>
      </c>
      <c r="I3408" s="27" t="s">
        <v>21211</v>
      </c>
      <c r="J3408" s="27">
        <v>2</v>
      </c>
      <c r="K3408" s="27">
        <v>23</v>
      </c>
      <c r="L3408" s="5">
        <v>24.2</v>
      </c>
      <c r="M3408" s="5">
        <f t="shared" si="214"/>
        <v>8604.2000000000007</v>
      </c>
      <c r="N3408" s="5">
        <f t="shared" si="215"/>
        <v>462.63452732386509</v>
      </c>
      <c r="O3408" s="5" t="str">
        <f t="shared" si="212"/>
        <v/>
      </c>
      <c r="P3408" s="43" t="str">
        <f t="shared" si="213"/>
        <v>insert into noskrien_reit (dalibnieks, rez,skriesim_db,sacensibas) values ('Magnus Tolstiks Svens',8604.2,'','Lattelecom Rīgas maratons – pusmaratona distance');</v>
      </c>
    </row>
    <row r="3409" spans="1:16" x14ac:dyDescent="0.2">
      <c r="A3409" s="26" t="s">
        <v>29476</v>
      </c>
      <c r="B3409" s="28" t="s">
        <v>125</v>
      </c>
      <c r="C3409" s="28" t="s">
        <v>12858</v>
      </c>
      <c r="D3409" s="28">
        <v>1988</v>
      </c>
      <c r="E3409" s="28" t="s">
        <v>6202</v>
      </c>
      <c r="F3409" s="28" t="s">
        <v>5733</v>
      </c>
      <c r="G3409" s="28" t="s">
        <v>2563</v>
      </c>
      <c r="H3409" s="28" t="s">
        <v>12859</v>
      </c>
      <c r="I3409" s="28" t="s">
        <v>21212</v>
      </c>
      <c r="J3409" s="28">
        <v>2</v>
      </c>
      <c r="K3409" s="28">
        <v>23</v>
      </c>
      <c r="L3409" s="5">
        <v>25.4</v>
      </c>
      <c r="M3409" s="5">
        <f t="shared" si="214"/>
        <v>8605.4</v>
      </c>
      <c r="N3409" s="5">
        <f t="shared" si="215"/>
        <v>462.57001417714463</v>
      </c>
      <c r="O3409" s="5" t="str">
        <f t="shared" si="212"/>
        <v/>
      </c>
      <c r="P3409" s="43" t="str">
        <f t="shared" si="213"/>
        <v>insert into noskrien_reit (dalibnieks, rez,skriesim_db,sacensibas) values ('Pupeiķe Elīna',8605.4,'','Lattelecom Rīgas maratons – pusmaratona distance');</v>
      </c>
    </row>
    <row r="3410" spans="1:16" x14ac:dyDescent="0.2">
      <c r="A3410" s="26" t="s">
        <v>29477</v>
      </c>
      <c r="B3410" s="27" t="s">
        <v>164</v>
      </c>
      <c r="C3410" s="27" t="s">
        <v>12087</v>
      </c>
      <c r="D3410" s="27">
        <v>1984</v>
      </c>
      <c r="E3410" s="27" t="s">
        <v>6202</v>
      </c>
      <c r="F3410" s="27" t="s">
        <v>3155</v>
      </c>
      <c r="G3410" s="27" t="s">
        <v>2563</v>
      </c>
      <c r="H3410" s="27" t="s">
        <v>12860</v>
      </c>
      <c r="I3410" s="27" t="s">
        <v>21213</v>
      </c>
      <c r="J3410" s="27">
        <v>2</v>
      </c>
      <c r="K3410" s="27">
        <v>23</v>
      </c>
      <c r="L3410" s="5">
        <v>27.5</v>
      </c>
      <c r="M3410" s="5">
        <f t="shared" si="214"/>
        <v>8607.5</v>
      </c>
      <c r="N3410" s="5">
        <f t="shared" si="215"/>
        <v>462.45715945396455</v>
      </c>
      <c r="O3410" s="5" t="str">
        <f t="shared" si="212"/>
        <v/>
      </c>
      <c r="P3410" s="43" t="str">
        <f t="shared" si="213"/>
        <v>insert into noskrien_reit (dalibnieks, rez,skriesim_db,sacensibas) values ('Neilande Anete',8607.5,'','Lattelecom Rīgas maratons – pusmaratona distance');</v>
      </c>
    </row>
    <row r="3411" spans="1:16" x14ac:dyDescent="0.2">
      <c r="A3411" s="26" t="s">
        <v>29478</v>
      </c>
      <c r="B3411" s="28" t="s">
        <v>12861</v>
      </c>
      <c r="C3411" s="28" t="s">
        <v>12862</v>
      </c>
      <c r="D3411" s="28">
        <v>1990</v>
      </c>
      <c r="E3411" s="28" t="s">
        <v>2564</v>
      </c>
      <c r="F3411" s="28" t="s">
        <v>7828</v>
      </c>
      <c r="G3411" s="28" t="s">
        <v>11556</v>
      </c>
      <c r="H3411" s="28" t="s">
        <v>12863</v>
      </c>
      <c r="I3411" s="28" t="s">
        <v>21214</v>
      </c>
      <c r="J3411" s="28">
        <v>2</v>
      </c>
      <c r="K3411" s="28">
        <v>23</v>
      </c>
      <c r="L3411" s="5">
        <v>30.9</v>
      </c>
      <c r="M3411" s="5">
        <f t="shared" si="214"/>
        <v>8610.9</v>
      </c>
      <c r="N3411" s="5">
        <f t="shared" si="215"/>
        <v>462.27455898918811</v>
      </c>
      <c r="O3411" s="5" t="str">
        <f t="shared" si="212"/>
        <v/>
      </c>
      <c r="P3411" s="43" t="str">
        <f t="shared" si="213"/>
        <v>insert into noskrien_reit (dalibnieks, rez,skriesim_db,sacensibas) values ('Yildirim Sedat',8610.9,'','Lattelecom Rīgas maratons – pusmaratona distance');</v>
      </c>
    </row>
    <row r="3412" spans="1:16" x14ac:dyDescent="0.2">
      <c r="A3412" s="26" t="s">
        <v>29479</v>
      </c>
      <c r="B3412" s="27" t="s">
        <v>870</v>
      </c>
      <c r="C3412" s="27" t="s">
        <v>12864</v>
      </c>
      <c r="D3412" s="27">
        <v>1986</v>
      </c>
      <c r="E3412" s="27" t="s">
        <v>6202</v>
      </c>
      <c r="F3412" s="27" t="s">
        <v>5715</v>
      </c>
      <c r="G3412" s="27" t="s">
        <v>2563</v>
      </c>
      <c r="H3412" s="27" t="s">
        <v>12865</v>
      </c>
      <c r="I3412" s="27" t="s">
        <v>21215</v>
      </c>
      <c r="J3412" s="27">
        <v>2</v>
      </c>
      <c r="K3412" s="27">
        <v>23</v>
      </c>
      <c r="L3412" s="5">
        <v>32.1</v>
      </c>
      <c r="M3412" s="5">
        <f t="shared" si="214"/>
        <v>8612.1</v>
      </c>
      <c r="N3412" s="5">
        <f t="shared" si="215"/>
        <v>462.21014618966331</v>
      </c>
      <c r="O3412" s="5" t="str">
        <f t="shared" si="212"/>
        <v/>
      </c>
      <c r="P3412" s="43" t="str">
        <f t="shared" si="213"/>
        <v>insert into noskrien_reit (dalibnieks, rez,skriesim_db,sacensibas) values ('Onufrijeve Natālija',8612.1,'','Lattelecom Rīgas maratons – pusmaratona distance');</v>
      </c>
    </row>
    <row r="3413" spans="1:16" x14ac:dyDescent="0.2">
      <c r="A3413" s="26" t="s">
        <v>29480</v>
      </c>
      <c r="B3413" s="28" t="s">
        <v>2590</v>
      </c>
      <c r="C3413" s="28" t="s">
        <v>4791</v>
      </c>
      <c r="D3413" s="28">
        <v>1988</v>
      </c>
      <c r="E3413" s="28" t="s">
        <v>2564</v>
      </c>
      <c r="F3413" s="28"/>
      <c r="G3413" s="28" t="s">
        <v>2614</v>
      </c>
      <c r="H3413" s="28" t="s">
        <v>12866</v>
      </c>
      <c r="I3413" s="28" t="s">
        <v>21216</v>
      </c>
      <c r="J3413" s="28">
        <v>2</v>
      </c>
      <c r="K3413" s="28">
        <v>23</v>
      </c>
      <c r="L3413" s="5">
        <v>32.200000000000003</v>
      </c>
      <c r="M3413" s="5">
        <f t="shared" si="214"/>
        <v>8612.2000000000007</v>
      </c>
      <c r="N3413" s="5">
        <f t="shared" si="215"/>
        <v>462.20477926662176</v>
      </c>
      <c r="O3413" s="5" t="str">
        <f t="shared" si="212"/>
        <v/>
      </c>
      <c r="P3413" s="43" t="str">
        <f t="shared" si="213"/>
        <v>insert into noskrien_reit (dalibnieks, rez,skriesim_db,sacensibas) values ('Volkov Mikhail',8612.2,'','Lattelecom Rīgas maratons – pusmaratona distance');</v>
      </c>
    </row>
    <row r="3414" spans="1:16" x14ac:dyDescent="0.2">
      <c r="A3414" s="26" t="s">
        <v>29481</v>
      </c>
      <c r="B3414" s="27" t="s">
        <v>46</v>
      </c>
      <c r="C3414" s="27" t="s">
        <v>12867</v>
      </c>
      <c r="D3414" s="27">
        <v>1990</v>
      </c>
      <c r="E3414" s="27" t="s">
        <v>2564</v>
      </c>
      <c r="F3414" s="27" t="s">
        <v>695</v>
      </c>
      <c r="G3414" s="27" t="s">
        <v>2563</v>
      </c>
      <c r="H3414" s="27" t="s">
        <v>12868</v>
      </c>
      <c r="I3414" s="27" t="s">
        <v>21217</v>
      </c>
      <c r="J3414" s="27">
        <v>2</v>
      </c>
      <c r="K3414" s="27">
        <v>23</v>
      </c>
      <c r="L3414" s="5">
        <v>33.5</v>
      </c>
      <c r="M3414" s="5">
        <f t="shared" si="214"/>
        <v>8613.5</v>
      </c>
      <c r="N3414" s="5">
        <f t="shared" si="215"/>
        <v>462.13502060718639</v>
      </c>
      <c r="O3414" s="5" t="str">
        <f t="shared" si="212"/>
        <v/>
      </c>
      <c r="P3414" s="43" t="str">
        <f t="shared" si="213"/>
        <v>insert into noskrien_reit (dalibnieks, rez,skriesim_db,sacensibas) values ('Zvaigznītis Jānis',8613.5,'','Lattelecom Rīgas maratons – pusmaratona distance');</v>
      </c>
    </row>
    <row r="3415" spans="1:16" x14ac:dyDescent="0.2">
      <c r="A3415" s="26" t="s">
        <v>29482</v>
      </c>
      <c r="B3415" s="28" t="s">
        <v>26</v>
      </c>
      <c r="C3415" s="28" t="s">
        <v>12869</v>
      </c>
      <c r="D3415" s="28">
        <v>1986</v>
      </c>
      <c r="E3415" s="28" t="s">
        <v>2564</v>
      </c>
      <c r="F3415" s="28" t="s">
        <v>4625</v>
      </c>
      <c r="G3415" s="28" t="s">
        <v>2563</v>
      </c>
      <c r="H3415" s="28" t="s">
        <v>12870</v>
      </c>
      <c r="I3415" s="28" t="s">
        <v>21218</v>
      </c>
      <c r="J3415" s="28">
        <v>2</v>
      </c>
      <c r="K3415" s="28">
        <v>23</v>
      </c>
      <c r="L3415" s="5">
        <v>34.200000000000003</v>
      </c>
      <c r="M3415" s="5">
        <f t="shared" si="214"/>
        <v>8614.2000000000007</v>
      </c>
      <c r="N3415" s="5">
        <f t="shared" si="215"/>
        <v>462.09746697313733</v>
      </c>
      <c r="O3415" s="5" t="str">
        <f t="shared" si="212"/>
        <v/>
      </c>
      <c r="P3415" s="43" t="str">
        <f t="shared" si="213"/>
        <v>insert into noskrien_reit (dalibnieks, rez,skriesim_db,sacensibas) values ('Rucis Māris',8614.2,'','Lattelecom Rīgas maratons – pusmaratona distance');</v>
      </c>
    </row>
    <row r="3416" spans="1:16" x14ac:dyDescent="0.2">
      <c r="A3416" s="26" t="s">
        <v>29483</v>
      </c>
      <c r="B3416" s="27" t="s">
        <v>542</v>
      </c>
      <c r="C3416" s="27" t="s">
        <v>12871</v>
      </c>
      <c r="D3416" s="27">
        <v>1990</v>
      </c>
      <c r="E3416" s="27" t="s">
        <v>6202</v>
      </c>
      <c r="F3416" s="27" t="s">
        <v>695</v>
      </c>
      <c r="G3416" s="27" t="s">
        <v>2563</v>
      </c>
      <c r="H3416" s="27" t="s">
        <v>12870</v>
      </c>
      <c r="I3416" s="27" t="s">
        <v>21218</v>
      </c>
      <c r="J3416" s="27">
        <v>2</v>
      </c>
      <c r="K3416" s="27">
        <v>23</v>
      </c>
      <c r="L3416" s="5">
        <v>34.200000000000003</v>
      </c>
      <c r="M3416" s="5">
        <f t="shared" si="214"/>
        <v>8614.2000000000007</v>
      </c>
      <c r="N3416" s="5">
        <f t="shared" si="215"/>
        <v>462.09746697313733</v>
      </c>
      <c r="O3416" s="5" t="str">
        <f t="shared" si="212"/>
        <v/>
      </c>
      <c r="P3416" s="43" t="str">
        <f t="shared" si="213"/>
        <v>insert into noskrien_reit (dalibnieks, rez,skriesim_db,sacensibas) values ('Pušpura Liene',8614.2,'','Lattelecom Rīgas maratons – pusmaratona distance');</v>
      </c>
    </row>
    <row r="3417" spans="1:16" x14ac:dyDescent="0.2">
      <c r="A3417" s="26" t="s">
        <v>29484</v>
      </c>
      <c r="B3417" s="28" t="s">
        <v>12872</v>
      </c>
      <c r="C3417" s="28" t="s">
        <v>12873</v>
      </c>
      <c r="D3417" s="28">
        <v>1979</v>
      </c>
      <c r="E3417" s="28" t="s">
        <v>6202</v>
      </c>
      <c r="F3417" s="28"/>
      <c r="G3417" s="28" t="s">
        <v>2682</v>
      </c>
      <c r="H3417" s="28" t="s">
        <v>12874</v>
      </c>
      <c r="I3417" s="28" t="s">
        <v>21219</v>
      </c>
      <c r="J3417" s="28">
        <v>2</v>
      </c>
      <c r="K3417" s="28">
        <v>23</v>
      </c>
      <c r="L3417" s="5">
        <v>34.4</v>
      </c>
      <c r="M3417" s="5">
        <f t="shared" si="214"/>
        <v>8614.4</v>
      </c>
      <c r="N3417" s="5">
        <f t="shared" si="215"/>
        <v>462.08673848439827</v>
      </c>
      <c r="O3417" s="5" t="str">
        <f t="shared" si="212"/>
        <v/>
      </c>
      <c r="P3417" s="43" t="str">
        <f t="shared" si="213"/>
        <v>insert into noskrien_reit (dalibnieks, rez,skriesim_db,sacensibas) values ('Edvand MARGIT',8614.4,'','Lattelecom Rīgas maratons – pusmaratona distance');</v>
      </c>
    </row>
    <row r="3418" spans="1:16" x14ac:dyDescent="0.2">
      <c r="A3418" s="26" t="s">
        <v>29485</v>
      </c>
      <c r="B3418" s="27" t="s">
        <v>79</v>
      </c>
      <c r="C3418" s="27" t="s">
        <v>12875</v>
      </c>
      <c r="D3418" s="27">
        <v>1982</v>
      </c>
      <c r="E3418" s="27" t="s">
        <v>6202</v>
      </c>
      <c r="F3418" s="27" t="s">
        <v>3297</v>
      </c>
      <c r="G3418" s="27" t="s">
        <v>2563</v>
      </c>
      <c r="H3418" s="27" t="s">
        <v>12876</v>
      </c>
      <c r="I3418" s="27" t="s">
        <v>21220</v>
      </c>
      <c r="J3418" s="27">
        <v>2</v>
      </c>
      <c r="K3418" s="27">
        <v>23</v>
      </c>
      <c r="L3418" s="5">
        <v>34.700000000000003</v>
      </c>
      <c r="M3418" s="5">
        <f t="shared" si="214"/>
        <v>8614.7000000000007</v>
      </c>
      <c r="N3418" s="5">
        <f t="shared" si="215"/>
        <v>462.07064668531689</v>
      </c>
      <c r="O3418" s="5" t="str">
        <f t="shared" si="212"/>
        <v/>
      </c>
      <c r="P3418" s="43" t="str">
        <f t="shared" si="213"/>
        <v>insert into noskrien_reit (dalibnieks, rez,skriesim_db,sacensibas) values ('Veļika Baiba',8614.7,'','Lattelecom Rīgas maratons – pusmaratona distance');</v>
      </c>
    </row>
    <row r="3419" spans="1:16" x14ac:dyDescent="0.2">
      <c r="A3419" s="26" t="s">
        <v>29486</v>
      </c>
      <c r="B3419" s="28" t="s">
        <v>161</v>
      </c>
      <c r="C3419" s="28" t="s">
        <v>12877</v>
      </c>
      <c r="D3419" s="28">
        <v>1982</v>
      </c>
      <c r="E3419" s="28" t="s">
        <v>6202</v>
      </c>
      <c r="F3419" s="28" t="s">
        <v>3468</v>
      </c>
      <c r="G3419" s="28" t="s">
        <v>2563</v>
      </c>
      <c r="H3419" s="28" t="s">
        <v>12876</v>
      </c>
      <c r="I3419" s="28" t="s">
        <v>21220</v>
      </c>
      <c r="J3419" s="28">
        <v>2</v>
      </c>
      <c r="K3419" s="28">
        <v>23</v>
      </c>
      <c r="L3419" s="5">
        <v>34.700000000000003</v>
      </c>
      <c r="M3419" s="5">
        <f t="shared" si="214"/>
        <v>8614.7000000000007</v>
      </c>
      <c r="N3419" s="5">
        <f t="shared" si="215"/>
        <v>462.07064668531689</v>
      </c>
      <c r="O3419" s="5" t="str">
        <f t="shared" si="212"/>
        <v/>
      </c>
      <c r="P3419" s="43" t="str">
        <f t="shared" si="213"/>
        <v>insert into noskrien_reit (dalibnieks, rez,skriesim_db,sacensibas) values ('Jakadela Diāna',8614.7,'','Lattelecom Rīgas maratons – pusmaratona distance');</v>
      </c>
    </row>
    <row r="3420" spans="1:16" x14ac:dyDescent="0.2">
      <c r="A3420" s="26" t="s">
        <v>29487</v>
      </c>
      <c r="B3420" s="27" t="s">
        <v>20</v>
      </c>
      <c r="C3420" s="27" t="s">
        <v>12453</v>
      </c>
      <c r="D3420" s="27">
        <v>1976</v>
      </c>
      <c r="E3420" s="27" t="s">
        <v>6202</v>
      </c>
      <c r="F3420" s="27" t="s">
        <v>5040</v>
      </c>
      <c r="G3420" s="27" t="s">
        <v>2563</v>
      </c>
      <c r="H3420" s="27" t="s">
        <v>12878</v>
      </c>
      <c r="I3420" s="27" t="s">
        <v>21221</v>
      </c>
      <c r="J3420" s="27">
        <v>2</v>
      </c>
      <c r="K3420" s="27">
        <v>23</v>
      </c>
      <c r="L3420" s="5">
        <v>35.6</v>
      </c>
      <c r="M3420" s="5">
        <f t="shared" si="214"/>
        <v>8615.6</v>
      </c>
      <c r="N3420" s="5">
        <f t="shared" si="215"/>
        <v>462.02237801197828</v>
      </c>
      <c r="O3420" s="5" t="str">
        <f t="shared" si="212"/>
        <v/>
      </c>
      <c r="P3420" s="43" t="str">
        <f t="shared" si="213"/>
        <v>insert into noskrien_reit (dalibnieks, rez,skriesim_db,sacensibas) values ('Jankovska Līga',8615.6,'','Lattelecom Rīgas maratons – pusmaratona distance');</v>
      </c>
    </row>
    <row r="3421" spans="1:16" x14ac:dyDescent="0.2">
      <c r="A3421" s="26" t="s">
        <v>29488</v>
      </c>
      <c r="B3421" s="28" t="s">
        <v>142</v>
      </c>
      <c r="C3421" s="28" t="s">
        <v>2440</v>
      </c>
      <c r="D3421" s="28">
        <v>1979</v>
      </c>
      <c r="E3421" s="28" t="s">
        <v>6202</v>
      </c>
      <c r="F3421" s="28" t="s">
        <v>3297</v>
      </c>
      <c r="G3421" s="28" t="s">
        <v>2563</v>
      </c>
      <c r="H3421" s="28" t="s">
        <v>12879</v>
      </c>
      <c r="I3421" s="28" t="s">
        <v>21222</v>
      </c>
      <c r="J3421" s="28">
        <v>2</v>
      </c>
      <c r="K3421" s="28">
        <v>23</v>
      </c>
      <c r="L3421" s="5">
        <v>35.9</v>
      </c>
      <c r="M3421" s="5">
        <f t="shared" si="214"/>
        <v>8615.9</v>
      </c>
      <c r="N3421" s="5">
        <f t="shared" si="215"/>
        <v>462.00629069511024</v>
      </c>
      <c r="O3421" s="5" t="str">
        <f t="shared" si="212"/>
        <v/>
      </c>
      <c r="P3421" s="43" t="str">
        <f t="shared" si="213"/>
        <v>insert into noskrien_reit (dalibnieks, rez,skriesim_db,sacensibas) values ('Caune Agnese',8615.9,'','Lattelecom Rīgas maratons – pusmaratona distance');</v>
      </c>
    </row>
    <row r="3422" spans="1:16" x14ac:dyDescent="0.2">
      <c r="A3422" s="26" t="s">
        <v>29489</v>
      </c>
      <c r="B3422" s="27" t="s">
        <v>8080</v>
      </c>
      <c r="C3422" s="27" t="s">
        <v>12880</v>
      </c>
      <c r="D3422" s="27">
        <v>1984</v>
      </c>
      <c r="E3422" s="27" t="s">
        <v>6202</v>
      </c>
      <c r="F3422" s="27"/>
      <c r="G3422" s="27" t="s">
        <v>2619</v>
      </c>
      <c r="H3422" s="27" t="s">
        <v>12881</v>
      </c>
      <c r="I3422" s="27" t="s">
        <v>21223</v>
      </c>
      <c r="J3422" s="27">
        <v>2</v>
      </c>
      <c r="K3422" s="27">
        <v>23</v>
      </c>
      <c r="L3422" s="5">
        <v>38.200000000000003</v>
      </c>
      <c r="M3422" s="5">
        <f t="shared" si="214"/>
        <v>8618.2000000000007</v>
      </c>
      <c r="N3422" s="5">
        <f t="shared" si="215"/>
        <v>461.88299180803409</v>
      </c>
      <c r="O3422" s="5" t="str">
        <f t="shared" si="212"/>
        <v/>
      </c>
      <c r="P3422" s="43" t="str">
        <f t="shared" si="213"/>
        <v>insert into noskrien_reit (dalibnieks, rez,skriesim_db,sacensibas) values ('Malakauskaite-Petruleviciene Milda',8618.2,'','Lattelecom Rīgas maratons – pusmaratona distance');</v>
      </c>
    </row>
    <row r="3423" spans="1:16" x14ac:dyDescent="0.2">
      <c r="A3423" s="26" t="s">
        <v>29490</v>
      </c>
      <c r="B3423" s="28" t="s">
        <v>900</v>
      </c>
      <c r="C3423" s="28" t="s">
        <v>12882</v>
      </c>
      <c r="D3423" s="28">
        <v>1989</v>
      </c>
      <c r="E3423" s="28" t="s">
        <v>6202</v>
      </c>
      <c r="F3423" s="28" t="s">
        <v>12883</v>
      </c>
      <c r="G3423" s="28" t="s">
        <v>2563</v>
      </c>
      <c r="H3423" s="28" t="s">
        <v>12884</v>
      </c>
      <c r="I3423" s="28" t="s">
        <v>21224</v>
      </c>
      <c r="J3423" s="28">
        <v>2</v>
      </c>
      <c r="K3423" s="28">
        <v>23</v>
      </c>
      <c r="L3423" s="5">
        <v>38.1</v>
      </c>
      <c r="M3423" s="5">
        <f t="shared" si="214"/>
        <v>8618.1</v>
      </c>
      <c r="N3423" s="5">
        <f t="shared" si="215"/>
        <v>461.88835126071871</v>
      </c>
      <c r="O3423" s="5" t="str">
        <f t="shared" si="212"/>
        <v/>
      </c>
      <c r="P3423" s="43" t="str">
        <f t="shared" si="213"/>
        <v>insert into noskrien_reit (dalibnieks, rez,skriesim_db,sacensibas) values ('Uoginta Kristīne',8618.1,'','Lattelecom Rīgas maratons – pusmaratona distance');</v>
      </c>
    </row>
    <row r="3424" spans="1:16" x14ac:dyDescent="0.2">
      <c r="A3424" s="26" t="s">
        <v>29491</v>
      </c>
      <c r="B3424" s="27" t="s">
        <v>787</v>
      </c>
      <c r="C3424" s="27" t="s">
        <v>12885</v>
      </c>
      <c r="D3424" s="27">
        <v>1989</v>
      </c>
      <c r="E3424" s="27" t="s">
        <v>6202</v>
      </c>
      <c r="F3424" s="27" t="s">
        <v>1607</v>
      </c>
      <c r="G3424" s="27" t="s">
        <v>2563</v>
      </c>
      <c r="H3424" s="27" t="s">
        <v>12886</v>
      </c>
      <c r="I3424" s="27" t="s">
        <v>21225</v>
      </c>
      <c r="J3424" s="27">
        <v>2</v>
      </c>
      <c r="K3424" s="27">
        <v>23</v>
      </c>
      <c r="L3424" s="5">
        <v>40.9</v>
      </c>
      <c r="M3424" s="5">
        <f t="shared" si="214"/>
        <v>8620.9</v>
      </c>
      <c r="N3424" s="5">
        <f t="shared" si="215"/>
        <v>461.73833358466055</v>
      </c>
      <c r="O3424" s="5" t="str">
        <f t="shared" si="212"/>
        <v/>
      </c>
      <c r="P3424" s="43" t="str">
        <f t="shared" si="213"/>
        <v>insert into noskrien_reit (dalibnieks, rez,skriesim_db,sacensibas) values ('Umleja Madara',8620.9,'','Lattelecom Rīgas maratons – pusmaratona distance');</v>
      </c>
    </row>
    <row r="3425" spans="1:16" x14ac:dyDescent="0.2">
      <c r="A3425" s="26" t="s">
        <v>29492</v>
      </c>
      <c r="B3425" s="28" t="s">
        <v>4681</v>
      </c>
      <c r="C3425" s="28" t="s">
        <v>12887</v>
      </c>
      <c r="D3425" s="28">
        <v>1982</v>
      </c>
      <c r="E3425" s="28" t="s">
        <v>6202</v>
      </c>
      <c r="F3425" s="28" t="s">
        <v>8298</v>
      </c>
      <c r="G3425" s="28" t="s">
        <v>2614</v>
      </c>
      <c r="H3425" s="28" t="s">
        <v>12888</v>
      </c>
      <c r="I3425" s="28" t="s">
        <v>21226</v>
      </c>
      <c r="J3425" s="28">
        <v>2</v>
      </c>
      <c r="K3425" s="28">
        <v>23</v>
      </c>
      <c r="L3425" s="5">
        <v>41.3</v>
      </c>
      <c r="M3425" s="5">
        <f t="shared" si="214"/>
        <v>8621.2999999999993</v>
      </c>
      <c r="N3425" s="5">
        <f t="shared" si="215"/>
        <v>461.71691044274064</v>
      </c>
      <c r="O3425" s="5" t="str">
        <f t="shared" si="212"/>
        <v/>
      </c>
      <c r="P3425" s="43" t="str">
        <f t="shared" si="213"/>
        <v>insert into noskrien_reit (dalibnieks, rez,skriesim_db,sacensibas) values ('Dashkina Yulia',8621.3,'','Lattelecom Rīgas maratons – pusmaratona distance');</v>
      </c>
    </row>
    <row r="3426" spans="1:16" x14ac:dyDescent="0.2">
      <c r="A3426" s="26" t="s">
        <v>29493</v>
      </c>
      <c r="B3426" s="27" t="s">
        <v>2312</v>
      </c>
      <c r="C3426" s="27" t="s">
        <v>12889</v>
      </c>
      <c r="D3426" s="27">
        <v>1992</v>
      </c>
      <c r="E3426" s="27" t="s">
        <v>6202</v>
      </c>
      <c r="F3426" s="27" t="s">
        <v>4918</v>
      </c>
      <c r="G3426" s="27" t="s">
        <v>2563</v>
      </c>
      <c r="H3426" s="27" t="s">
        <v>12890</v>
      </c>
      <c r="I3426" s="27" t="s">
        <v>21227</v>
      </c>
      <c r="J3426" s="27">
        <v>2</v>
      </c>
      <c r="K3426" s="27">
        <v>23</v>
      </c>
      <c r="L3426" s="5">
        <v>41.1</v>
      </c>
      <c r="M3426" s="5">
        <f t="shared" si="214"/>
        <v>8621.1</v>
      </c>
      <c r="N3426" s="5">
        <f t="shared" si="215"/>
        <v>461.72762176520393</v>
      </c>
      <c r="O3426" s="5" t="str">
        <f t="shared" si="212"/>
        <v/>
      </c>
      <c r="P3426" s="43" t="str">
        <f t="shared" si="213"/>
        <v>insert into noskrien_reit (dalibnieks, rez,skriesim_db,sacensibas) values ('Ābeltiņa Eva',8621.1,'','Lattelecom Rīgas maratons – pusmaratona distance');</v>
      </c>
    </row>
    <row r="3427" spans="1:16" x14ac:dyDescent="0.2">
      <c r="A3427" s="26" t="s">
        <v>29494</v>
      </c>
      <c r="B3427" s="28" t="s">
        <v>942</v>
      </c>
      <c r="C3427" s="28" t="s">
        <v>4942</v>
      </c>
      <c r="D3427" s="28">
        <v>1975</v>
      </c>
      <c r="E3427" s="28" t="s">
        <v>6399</v>
      </c>
      <c r="F3427" s="28" t="s">
        <v>2932</v>
      </c>
      <c r="G3427" s="28" t="s">
        <v>2682</v>
      </c>
      <c r="H3427" s="28" t="s">
        <v>12891</v>
      </c>
      <c r="I3427" s="28" t="s">
        <v>21228</v>
      </c>
      <c r="J3427" s="28">
        <v>2</v>
      </c>
      <c r="K3427" s="28">
        <v>23</v>
      </c>
      <c r="L3427" s="5">
        <v>49.4</v>
      </c>
      <c r="M3427" s="5">
        <f t="shared" si="214"/>
        <v>8629.4</v>
      </c>
      <c r="N3427" s="5">
        <f t="shared" si="215"/>
        <v>461.28351913226879</v>
      </c>
      <c r="O3427" s="5" t="str">
        <f t="shared" si="212"/>
        <v/>
      </c>
      <c r="P3427" s="43" t="str">
        <f t="shared" si="213"/>
        <v>insert into noskrien_reit (dalibnieks, rez,skriesim_db,sacensibas) values ('Värk Nadežda',8629.4,'','Lattelecom Rīgas maratons – pusmaratona distance');</v>
      </c>
    </row>
    <row r="3428" spans="1:16" x14ac:dyDescent="0.2">
      <c r="A3428" s="26" t="s">
        <v>29495</v>
      </c>
      <c r="B3428" s="27" t="s">
        <v>4806</v>
      </c>
      <c r="C3428" s="27" t="s">
        <v>12892</v>
      </c>
      <c r="D3428" s="27">
        <v>1969</v>
      </c>
      <c r="E3428" s="27" t="s">
        <v>6214</v>
      </c>
      <c r="F3428" s="27" t="s">
        <v>3548</v>
      </c>
      <c r="G3428" s="27" t="s">
        <v>2798</v>
      </c>
      <c r="H3428" s="27" t="s">
        <v>12893</v>
      </c>
      <c r="I3428" s="27" t="s">
        <v>21229</v>
      </c>
      <c r="J3428" s="27">
        <v>2</v>
      </c>
      <c r="K3428" s="27">
        <v>23</v>
      </c>
      <c r="L3428" s="5">
        <v>54.4</v>
      </c>
      <c r="M3428" s="5">
        <f t="shared" si="214"/>
        <v>8634.4</v>
      </c>
      <c r="N3428" s="5">
        <f t="shared" si="215"/>
        <v>461.0163995182063</v>
      </c>
      <c r="O3428" s="5" t="str">
        <f t="shared" si="212"/>
        <v/>
      </c>
      <c r="P3428" s="43" t="str">
        <f t="shared" si="213"/>
        <v>insert into noskrien_reit (dalibnieks, rez,skriesim_db,sacensibas) values ('Schaper Thomas',8634.4,'','Lattelecom Rīgas maratons – pusmaratona distance');</v>
      </c>
    </row>
    <row r="3429" spans="1:16" x14ac:dyDescent="0.2">
      <c r="A3429" s="26" t="s">
        <v>29496</v>
      </c>
      <c r="B3429" s="28" t="s">
        <v>35</v>
      </c>
      <c r="C3429" s="28" t="s">
        <v>12894</v>
      </c>
      <c r="D3429" s="28">
        <v>1986</v>
      </c>
      <c r="E3429" s="28" t="s">
        <v>2564</v>
      </c>
      <c r="F3429" s="28" t="s">
        <v>695</v>
      </c>
      <c r="G3429" s="28" t="s">
        <v>2563</v>
      </c>
      <c r="H3429" s="28" t="s">
        <v>12895</v>
      </c>
      <c r="I3429" s="28" t="s">
        <v>21230</v>
      </c>
      <c r="J3429" s="28">
        <v>2</v>
      </c>
      <c r="K3429" s="28">
        <v>23</v>
      </c>
      <c r="L3429" s="5">
        <v>54.8</v>
      </c>
      <c r="M3429" s="5">
        <f t="shared" si="214"/>
        <v>8634.7999999999993</v>
      </c>
      <c r="N3429" s="5">
        <f t="shared" si="215"/>
        <v>460.99504331310516</v>
      </c>
      <c r="O3429" s="5" t="str">
        <f t="shared" si="212"/>
        <v/>
      </c>
      <c r="P3429" s="43" t="str">
        <f t="shared" si="213"/>
        <v>insert into noskrien_reit (dalibnieks, rez,skriesim_db,sacensibas) values ('Babašins Arturs',8634.8,'','Lattelecom Rīgas maratons – pusmaratona distance');</v>
      </c>
    </row>
    <row r="3430" spans="1:16" x14ac:dyDescent="0.2">
      <c r="A3430" s="26" t="s">
        <v>29497</v>
      </c>
      <c r="B3430" s="27" t="s">
        <v>2212</v>
      </c>
      <c r="C3430" s="27" t="s">
        <v>12896</v>
      </c>
      <c r="D3430" s="27">
        <v>1988</v>
      </c>
      <c r="E3430" s="27" t="s">
        <v>6202</v>
      </c>
      <c r="F3430" s="27" t="s">
        <v>10902</v>
      </c>
      <c r="G3430" s="27" t="s">
        <v>2614</v>
      </c>
      <c r="H3430" s="27" t="s">
        <v>12897</v>
      </c>
      <c r="I3430" s="27" t="s">
        <v>21231</v>
      </c>
      <c r="J3430" s="27">
        <v>2</v>
      </c>
      <c r="K3430" s="27">
        <v>23</v>
      </c>
      <c r="L3430" s="5">
        <v>55.4</v>
      </c>
      <c r="M3430" s="5">
        <f t="shared" si="214"/>
        <v>8635.4</v>
      </c>
      <c r="N3430" s="5">
        <f t="shared" si="215"/>
        <v>460.96301271510299</v>
      </c>
      <c r="O3430" s="5" t="str">
        <f t="shared" si="212"/>
        <v/>
      </c>
      <c r="P3430" s="43" t="str">
        <f t="shared" si="213"/>
        <v>insert into noskrien_reit (dalibnieks, rez,skriesim_db,sacensibas) values ('Istomina Elena',8635.4,'','Lattelecom Rīgas maratons – pusmaratona distance');</v>
      </c>
    </row>
    <row r="3431" spans="1:16" x14ac:dyDescent="0.2">
      <c r="A3431" s="26" t="s">
        <v>29498</v>
      </c>
      <c r="B3431" s="28" t="s">
        <v>12898</v>
      </c>
      <c r="C3431" s="28" t="s">
        <v>4909</v>
      </c>
      <c r="D3431" s="28">
        <v>1966</v>
      </c>
      <c r="E3431" s="28" t="s">
        <v>6399</v>
      </c>
      <c r="F3431" s="28" t="s">
        <v>4910</v>
      </c>
      <c r="G3431" s="28" t="s">
        <v>2627</v>
      </c>
      <c r="H3431" s="28" t="s">
        <v>12899</v>
      </c>
      <c r="I3431" s="28" t="s">
        <v>21232</v>
      </c>
      <c r="J3431" s="28">
        <v>2</v>
      </c>
      <c r="K3431" s="28">
        <v>23</v>
      </c>
      <c r="L3431" s="5">
        <v>57.7</v>
      </c>
      <c r="M3431" s="5">
        <f t="shared" si="214"/>
        <v>8637.7000000000007</v>
      </c>
      <c r="N3431" s="5">
        <f t="shared" si="215"/>
        <v>460.84026997927685</v>
      </c>
      <c r="O3431" s="5" t="str">
        <f t="shared" si="212"/>
        <v/>
      </c>
      <c r="P3431" s="43" t="str">
        <f t="shared" si="213"/>
        <v>insert into noskrien_reit (dalibnieks, rez,skriesim_db,sacensibas) values ('Asplund Deanne',8637.7,'','Lattelecom Rīgas maratons – pusmaratona distance');</v>
      </c>
    </row>
    <row r="3432" spans="1:16" x14ac:dyDescent="0.2">
      <c r="A3432" s="26" t="s">
        <v>29499</v>
      </c>
      <c r="B3432" s="27" t="s">
        <v>2256</v>
      </c>
      <c r="C3432" s="27" t="s">
        <v>12900</v>
      </c>
      <c r="D3432" s="27">
        <v>1966</v>
      </c>
      <c r="E3432" s="27" t="s">
        <v>6399</v>
      </c>
      <c r="F3432" s="27" t="s">
        <v>695</v>
      </c>
      <c r="G3432" s="27" t="s">
        <v>2563</v>
      </c>
      <c r="H3432" s="27" t="s">
        <v>12901</v>
      </c>
      <c r="I3432" s="27" t="s">
        <v>21233</v>
      </c>
      <c r="J3432" s="27">
        <v>2</v>
      </c>
      <c r="K3432" s="27">
        <v>23</v>
      </c>
      <c r="L3432" s="5">
        <v>59.5</v>
      </c>
      <c r="M3432" s="5">
        <f t="shared" si="214"/>
        <v>8639.5</v>
      </c>
      <c r="N3432" s="5">
        <f t="shared" si="215"/>
        <v>460.74425603333526</v>
      </c>
      <c r="O3432" s="5" t="str">
        <f t="shared" si="212"/>
        <v/>
      </c>
      <c r="P3432" s="43" t="str">
        <f t="shared" si="213"/>
        <v>insert into noskrien_reit (dalibnieks, rez,skriesim_db,sacensibas) values ('Miķelsone Aiva',8639.5,'','Lattelecom Rīgas maratons – pusmaratona distance');</v>
      </c>
    </row>
    <row r="3433" spans="1:16" x14ac:dyDescent="0.2">
      <c r="A3433" s="26" t="s">
        <v>29500</v>
      </c>
      <c r="B3433" s="28" t="s">
        <v>2212</v>
      </c>
      <c r="C3433" s="28" t="s">
        <v>12902</v>
      </c>
      <c r="D3433" s="28">
        <v>1982</v>
      </c>
      <c r="E3433" s="28" t="s">
        <v>6202</v>
      </c>
      <c r="F3433" s="28"/>
      <c r="G3433" s="28" t="s">
        <v>2563</v>
      </c>
      <c r="H3433" s="28" t="s">
        <v>12903</v>
      </c>
      <c r="I3433" s="28" t="s">
        <v>21234</v>
      </c>
      <c r="J3433" s="28">
        <v>2</v>
      </c>
      <c r="K3433" s="28">
        <v>24</v>
      </c>
      <c r="L3433" s="5">
        <v>0.6</v>
      </c>
      <c r="M3433" s="5">
        <f t="shared" si="214"/>
        <v>8640.6</v>
      </c>
      <c r="N3433" s="5">
        <f t="shared" si="215"/>
        <v>460.68560053699969</v>
      </c>
      <c r="O3433" s="5" t="str">
        <f t="shared" si="212"/>
        <v/>
      </c>
      <c r="P3433" s="43" t="str">
        <f t="shared" si="213"/>
        <v>insert into noskrien_reit (dalibnieks, rez,skriesim_db,sacensibas) values ('Spasova Elena',8640.6,'','Lattelecom Rīgas maratons – pusmaratona distance');</v>
      </c>
    </row>
    <row r="3434" spans="1:16" x14ac:dyDescent="0.2">
      <c r="A3434" s="26" t="s">
        <v>29501</v>
      </c>
      <c r="B3434" s="27" t="s">
        <v>8461</v>
      </c>
      <c r="C3434" s="27" t="s">
        <v>12904</v>
      </c>
      <c r="D3434" s="27">
        <v>1983</v>
      </c>
      <c r="E3434" s="27" t="s">
        <v>6202</v>
      </c>
      <c r="F3434" s="27" t="s">
        <v>12905</v>
      </c>
      <c r="G3434" s="27" t="s">
        <v>2619</v>
      </c>
      <c r="H3434" s="27" t="s">
        <v>12906</v>
      </c>
      <c r="I3434" s="27" t="s">
        <v>21235</v>
      </c>
      <c r="J3434" s="27">
        <v>2</v>
      </c>
      <c r="K3434" s="27">
        <v>24</v>
      </c>
      <c r="L3434" s="5">
        <v>1.9</v>
      </c>
      <c r="M3434" s="5">
        <f t="shared" si="214"/>
        <v>8641.9</v>
      </c>
      <c r="N3434" s="5">
        <f t="shared" si="215"/>
        <v>460.61629965632562</v>
      </c>
      <c r="O3434" s="5" t="str">
        <f t="shared" si="212"/>
        <v/>
      </c>
      <c r="P3434" s="43" t="str">
        <f t="shared" si="213"/>
        <v>insert into noskrien_reit (dalibnieks, rez,skriesim_db,sacensibas) values ('Artiomova Anastasija',8641.9,'','Lattelecom Rīgas maratons – pusmaratona distance');</v>
      </c>
    </row>
    <row r="3435" spans="1:16" x14ac:dyDescent="0.2">
      <c r="A3435" s="26" t="s">
        <v>29502</v>
      </c>
      <c r="B3435" s="28" t="s">
        <v>12907</v>
      </c>
      <c r="C3435" s="28" t="s">
        <v>12729</v>
      </c>
      <c r="D3435" s="28">
        <v>1970</v>
      </c>
      <c r="E3435" s="28" t="s">
        <v>6214</v>
      </c>
      <c r="F3435" s="28"/>
      <c r="G3435" s="28" t="s">
        <v>3095</v>
      </c>
      <c r="H3435" s="28" t="s">
        <v>12908</v>
      </c>
      <c r="I3435" s="28" t="s">
        <v>21236</v>
      </c>
      <c r="J3435" s="28">
        <v>2</v>
      </c>
      <c r="K3435" s="28">
        <v>24</v>
      </c>
      <c r="L3435" s="5">
        <v>1.1000000000000001</v>
      </c>
      <c r="M3435" s="5">
        <f t="shared" si="214"/>
        <v>8641.1</v>
      </c>
      <c r="N3435" s="5">
        <f t="shared" si="215"/>
        <v>460.65894388445912</v>
      </c>
      <c r="O3435" s="5" t="str">
        <f t="shared" si="212"/>
        <v/>
      </c>
      <c r="P3435" s="43" t="str">
        <f t="shared" si="213"/>
        <v>insert into noskrien_reit (dalibnieks, rez,skriesim_db,sacensibas) values ('Henning Draeger',8641.1,'','Lattelecom Rīgas maratons – pusmaratona distance');</v>
      </c>
    </row>
    <row r="3436" spans="1:16" x14ac:dyDescent="0.2">
      <c r="A3436" s="26" t="s">
        <v>29503</v>
      </c>
      <c r="B3436" s="27" t="s">
        <v>12909</v>
      </c>
      <c r="C3436" s="27" t="s">
        <v>12910</v>
      </c>
      <c r="D3436" s="27">
        <v>1990</v>
      </c>
      <c r="E3436" s="27" t="s">
        <v>6202</v>
      </c>
      <c r="F3436" s="27"/>
      <c r="G3436" s="27" t="s">
        <v>2563</v>
      </c>
      <c r="H3436" s="27" t="s">
        <v>12911</v>
      </c>
      <c r="I3436" s="27" t="s">
        <v>21237</v>
      </c>
      <c r="J3436" s="27">
        <v>2</v>
      </c>
      <c r="K3436" s="27">
        <v>24</v>
      </c>
      <c r="L3436" s="5">
        <v>2.9</v>
      </c>
      <c r="M3436" s="5">
        <f t="shared" si="214"/>
        <v>8642.9</v>
      </c>
      <c r="N3436" s="5">
        <f t="shared" si="215"/>
        <v>460.56300547270013</v>
      </c>
      <c r="O3436" s="5" t="str">
        <f t="shared" si="212"/>
        <v/>
      </c>
      <c r="P3436" s="43" t="str">
        <f t="shared" si="213"/>
        <v>insert into noskrien_reit (dalibnieks, rez,skriesim_db,sacensibas) values ('FREIJA IVITA',8642.9,'','Lattelecom Rīgas maratons – pusmaratona distance');</v>
      </c>
    </row>
    <row r="3437" spans="1:16" x14ac:dyDescent="0.2">
      <c r="A3437" s="26" t="s">
        <v>29504</v>
      </c>
      <c r="B3437" s="28" t="s">
        <v>1470</v>
      </c>
      <c r="C3437" s="28" t="s">
        <v>12912</v>
      </c>
      <c r="D3437" s="28">
        <v>1985</v>
      </c>
      <c r="E3437" s="28" t="s">
        <v>2564</v>
      </c>
      <c r="F3437" s="28" t="s">
        <v>12913</v>
      </c>
      <c r="G3437" s="28" t="s">
        <v>2563</v>
      </c>
      <c r="H3437" s="28" t="s">
        <v>12914</v>
      </c>
      <c r="I3437" s="28" t="s">
        <v>21238</v>
      </c>
      <c r="J3437" s="28">
        <v>2</v>
      </c>
      <c r="K3437" s="28">
        <v>24</v>
      </c>
      <c r="L3437" s="5">
        <v>7.2</v>
      </c>
      <c r="M3437" s="5">
        <f t="shared" si="214"/>
        <v>8647.2000000000007</v>
      </c>
      <c r="N3437" s="5">
        <f t="shared" si="215"/>
        <v>460.33398094180774</v>
      </c>
      <c r="O3437" s="5" t="str">
        <f t="shared" si="212"/>
        <v/>
      </c>
      <c r="P3437" s="43" t="str">
        <f t="shared" si="213"/>
        <v>insert into noskrien_reit (dalibnieks, rez,skriesim_db,sacensibas) values ('Stūrmanis Valts',8647.2,'','Lattelecom Rīgas maratons – pusmaratona distance');</v>
      </c>
    </row>
    <row r="3438" spans="1:16" x14ac:dyDescent="0.2">
      <c r="A3438" s="26" t="s">
        <v>29505</v>
      </c>
      <c r="B3438" s="27" t="s">
        <v>2327</v>
      </c>
      <c r="C3438" s="27" t="s">
        <v>8958</v>
      </c>
      <c r="D3438" s="27">
        <v>1986</v>
      </c>
      <c r="E3438" s="27" t="s">
        <v>2564</v>
      </c>
      <c r="F3438" s="27"/>
      <c r="G3438" s="27" t="s">
        <v>2563</v>
      </c>
      <c r="H3438" s="27" t="s">
        <v>12915</v>
      </c>
      <c r="I3438" s="27" t="s">
        <v>21239</v>
      </c>
      <c r="J3438" s="27">
        <v>2</v>
      </c>
      <c r="K3438" s="27">
        <v>24</v>
      </c>
      <c r="L3438" s="5">
        <v>10.5</v>
      </c>
      <c r="M3438" s="5">
        <f t="shared" si="214"/>
        <v>8650.5</v>
      </c>
      <c r="N3438" s="5">
        <f t="shared" si="215"/>
        <v>460.15837234841916</v>
      </c>
      <c r="O3438" s="5" t="str">
        <f t="shared" si="212"/>
        <v/>
      </c>
      <c r="P3438" s="43" t="str">
        <f t="shared" si="213"/>
        <v>insert into noskrien_reit (dalibnieks, rez,skriesim_db,sacensibas) values ('Blūms Nils',8650.5,'','Lattelecom Rīgas maratons – pusmaratona distance');</v>
      </c>
    </row>
    <row r="3439" spans="1:16" x14ac:dyDescent="0.2">
      <c r="A3439" s="26" t="s">
        <v>29506</v>
      </c>
      <c r="B3439" s="28" t="s">
        <v>7024</v>
      </c>
      <c r="C3439" s="28" t="s">
        <v>12916</v>
      </c>
      <c r="D3439" s="28">
        <v>1976</v>
      </c>
      <c r="E3439" s="28" t="s">
        <v>2564</v>
      </c>
      <c r="F3439" s="28" t="s">
        <v>12917</v>
      </c>
      <c r="G3439" s="28" t="s">
        <v>2563</v>
      </c>
      <c r="H3439" s="28" t="s">
        <v>12918</v>
      </c>
      <c r="I3439" s="28" t="s">
        <v>21240</v>
      </c>
      <c r="J3439" s="28">
        <v>2</v>
      </c>
      <c r="K3439" s="28">
        <v>24</v>
      </c>
      <c r="L3439" s="5">
        <v>11.4</v>
      </c>
      <c r="M3439" s="5">
        <f t="shared" si="214"/>
        <v>8651.4</v>
      </c>
      <c r="N3439" s="5">
        <f t="shared" si="215"/>
        <v>460.11050234644108</v>
      </c>
      <c r="O3439" s="5" t="str">
        <f t="shared" si="212"/>
        <v/>
      </c>
      <c r="P3439" s="43" t="str">
        <f t="shared" si="213"/>
        <v>insert into noskrien_reit (dalibnieks, rez,skriesim_db,sacensibas) values ('GALINOVSKIS MAREKS',8651.4,'','Lattelecom Rīgas maratons – pusmaratona distance');</v>
      </c>
    </row>
    <row r="3440" spans="1:16" x14ac:dyDescent="0.2">
      <c r="A3440" s="26" t="s">
        <v>29507</v>
      </c>
      <c r="B3440" s="27" t="s">
        <v>751</v>
      </c>
      <c r="C3440" s="27" t="s">
        <v>749</v>
      </c>
      <c r="D3440" s="27">
        <v>1992</v>
      </c>
      <c r="E3440" s="27" t="s">
        <v>2564</v>
      </c>
      <c r="F3440" s="27" t="s">
        <v>695</v>
      </c>
      <c r="G3440" s="27" t="s">
        <v>2563</v>
      </c>
      <c r="H3440" s="27" t="s">
        <v>12919</v>
      </c>
      <c r="I3440" s="27" t="s">
        <v>21241</v>
      </c>
      <c r="J3440" s="27">
        <v>2</v>
      </c>
      <c r="K3440" s="27">
        <v>24</v>
      </c>
      <c r="L3440" s="5">
        <v>16</v>
      </c>
      <c r="M3440" s="5">
        <f t="shared" si="214"/>
        <v>8656</v>
      </c>
      <c r="N3440" s="5">
        <f t="shared" si="215"/>
        <v>459.86598890942696</v>
      </c>
      <c r="O3440" s="5" t="str">
        <f t="shared" si="212"/>
        <v/>
      </c>
      <c r="P3440" s="43" t="str">
        <f t="shared" si="213"/>
        <v>insert into noskrien_reit (dalibnieks, rez,skriesim_db,sacensibas) values ('Jansons Ingars',8656,'','Lattelecom Rīgas maratons – pusmaratona distance');</v>
      </c>
    </row>
    <row r="3441" spans="1:16" x14ac:dyDescent="0.2">
      <c r="A3441" s="26" t="s">
        <v>29508</v>
      </c>
      <c r="B3441" s="28" t="s">
        <v>12920</v>
      </c>
      <c r="C3441" s="28" t="s">
        <v>12921</v>
      </c>
      <c r="D3441" s="28">
        <v>1985</v>
      </c>
      <c r="E3441" s="28" t="s">
        <v>6202</v>
      </c>
      <c r="F3441" s="28"/>
      <c r="G3441" s="28" t="s">
        <v>2627</v>
      </c>
      <c r="H3441" s="28" t="s">
        <v>12922</v>
      </c>
      <c r="I3441" s="28" t="s">
        <v>21242</v>
      </c>
      <c r="J3441" s="28">
        <v>2</v>
      </c>
      <c r="K3441" s="28">
        <v>24</v>
      </c>
      <c r="L3441" s="5">
        <v>18.399999999999999</v>
      </c>
      <c r="M3441" s="5">
        <f t="shared" si="214"/>
        <v>8658.4</v>
      </c>
      <c r="N3441" s="5">
        <f t="shared" si="215"/>
        <v>459.73851981890419</v>
      </c>
      <c r="O3441" s="5" t="str">
        <f t="shared" si="212"/>
        <v/>
      </c>
      <c r="P3441" s="43" t="str">
        <f t="shared" si="213"/>
        <v>insert into noskrien_reit (dalibnieks, rez,skriesim_db,sacensibas) values ('Nurmi Sini',8658.4,'','Lattelecom Rīgas maratons – pusmaratona distance');</v>
      </c>
    </row>
    <row r="3442" spans="1:16" x14ac:dyDescent="0.2">
      <c r="A3442" s="26" t="s">
        <v>29509</v>
      </c>
      <c r="B3442" s="27" t="s">
        <v>11487</v>
      </c>
      <c r="C3442" s="27" t="s">
        <v>12923</v>
      </c>
      <c r="D3442" s="27">
        <v>1971</v>
      </c>
      <c r="E3442" s="27" t="s">
        <v>6399</v>
      </c>
      <c r="F3442" s="27"/>
      <c r="G3442" s="27" t="s">
        <v>2563</v>
      </c>
      <c r="H3442" s="27" t="s">
        <v>12924</v>
      </c>
      <c r="I3442" s="27" t="s">
        <v>21243</v>
      </c>
      <c r="J3442" s="27">
        <v>2</v>
      </c>
      <c r="K3442" s="27">
        <v>24</v>
      </c>
      <c r="L3442" s="5">
        <v>20.2</v>
      </c>
      <c r="M3442" s="5">
        <f t="shared" si="214"/>
        <v>8660.2000000000007</v>
      </c>
      <c r="N3442" s="5">
        <f t="shared" si="215"/>
        <v>459.64296436571902</v>
      </c>
      <c r="O3442" s="5" t="str">
        <f t="shared" si="212"/>
        <v/>
      </c>
      <c r="P3442" s="43" t="str">
        <f t="shared" si="213"/>
        <v>insert into noskrien_reit (dalibnieks, rez,skriesim_db,sacensibas) values ('Saulite Ineta',8660.2,'','Lattelecom Rīgas maratons – pusmaratona distance');</v>
      </c>
    </row>
    <row r="3443" spans="1:16" x14ac:dyDescent="0.2">
      <c r="A3443" s="26" t="s">
        <v>29510</v>
      </c>
      <c r="B3443" s="28" t="s">
        <v>12925</v>
      </c>
      <c r="C3443" s="28" t="s">
        <v>12926</v>
      </c>
      <c r="D3443" s="28">
        <v>1967</v>
      </c>
      <c r="E3443" s="28" t="s">
        <v>6399</v>
      </c>
      <c r="F3443" s="28" t="s">
        <v>7066</v>
      </c>
      <c r="G3443" s="28" t="s">
        <v>2563</v>
      </c>
      <c r="H3443" s="28" t="s">
        <v>12927</v>
      </c>
      <c r="I3443" s="28" t="s">
        <v>21244</v>
      </c>
      <c r="J3443" s="28">
        <v>2</v>
      </c>
      <c r="K3443" s="28">
        <v>24</v>
      </c>
      <c r="L3443" s="5">
        <v>21.7</v>
      </c>
      <c r="M3443" s="5">
        <f t="shared" si="214"/>
        <v>8661.7000000000007</v>
      </c>
      <c r="N3443" s="5">
        <f t="shared" si="215"/>
        <v>459.56336515926432</v>
      </c>
      <c r="O3443" s="5" t="str">
        <f t="shared" si="212"/>
        <v/>
      </c>
      <c r="P3443" s="43" t="str">
        <f t="shared" si="213"/>
        <v>insert into noskrien_reit (dalibnieks, rez,skriesim_db,sacensibas) values ('Dimante Džineta',8661.7,'','Lattelecom Rīgas maratons – pusmaratona distance');</v>
      </c>
    </row>
    <row r="3444" spans="1:16" x14ac:dyDescent="0.2">
      <c r="A3444" s="26" t="s">
        <v>29511</v>
      </c>
      <c r="B3444" s="27" t="s">
        <v>149</v>
      </c>
      <c r="C3444" s="27" t="s">
        <v>1555</v>
      </c>
      <c r="D3444" s="27">
        <v>1983</v>
      </c>
      <c r="E3444" s="27" t="s">
        <v>6202</v>
      </c>
      <c r="F3444" s="27" t="s">
        <v>695</v>
      </c>
      <c r="G3444" s="27" t="s">
        <v>2563</v>
      </c>
      <c r="H3444" s="27" t="s">
        <v>12928</v>
      </c>
      <c r="I3444" s="27" t="s">
        <v>21245</v>
      </c>
      <c r="J3444" s="27">
        <v>2</v>
      </c>
      <c r="K3444" s="27">
        <v>24</v>
      </c>
      <c r="L3444" s="5">
        <v>22.9</v>
      </c>
      <c r="M3444" s="5">
        <f t="shared" si="214"/>
        <v>8662.9</v>
      </c>
      <c r="N3444" s="5">
        <f t="shared" si="215"/>
        <v>459.49970564129796</v>
      </c>
      <c r="O3444" s="5" t="str">
        <f t="shared" si="212"/>
        <v/>
      </c>
      <c r="P3444" s="43" t="str">
        <f t="shared" si="213"/>
        <v>insert into noskrien_reit (dalibnieks, rez,skriesim_db,sacensibas) values ('Ozola Aija',8662.9,'','Lattelecom Rīgas maratons – pusmaratona distance');</v>
      </c>
    </row>
    <row r="3445" spans="1:16" x14ac:dyDescent="0.2">
      <c r="A3445" s="26" t="s">
        <v>29512</v>
      </c>
      <c r="B3445" s="28" t="s">
        <v>2178</v>
      </c>
      <c r="C3445" s="28" t="s">
        <v>12929</v>
      </c>
      <c r="D3445" s="28">
        <v>1992</v>
      </c>
      <c r="E3445" s="28" t="s">
        <v>2564</v>
      </c>
      <c r="F3445" s="28" t="s">
        <v>2812</v>
      </c>
      <c r="G3445" s="28" t="s">
        <v>2563</v>
      </c>
      <c r="H3445" s="28" t="s">
        <v>12930</v>
      </c>
      <c r="I3445" s="28" t="s">
        <v>21246</v>
      </c>
      <c r="J3445" s="28">
        <v>2</v>
      </c>
      <c r="K3445" s="28">
        <v>24</v>
      </c>
      <c r="L3445" s="5">
        <v>23.3</v>
      </c>
      <c r="M3445" s="5">
        <f t="shared" si="214"/>
        <v>8663.2999999999993</v>
      </c>
      <c r="N3445" s="5">
        <f t="shared" si="215"/>
        <v>459.47848972100701</v>
      </c>
      <c r="O3445" s="5" t="str">
        <f t="shared" si="212"/>
        <v/>
      </c>
      <c r="P3445" s="43" t="str">
        <f t="shared" si="213"/>
        <v>insert into noskrien_reit (dalibnieks, rez,skriesim_db,sacensibas) values ('Romaņkovs Vjačeslavs',8663.3,'','Lattelecom Rīgas maratons – pusmaratona distance');</v>
      </c>
    </row>
    <row r="3446" spans="1:16" x14ac:dyDescent="0.2">
      <c r="A3446" s="26" t="s">
        <v>29513</v>
      </c>
      <c r="B3446" s="27" t="s">
        <v>4418</v>
      </c>
      <c r="C3446" s="27" t="s">
        <v>12931</v>
      </c>
      <c r="D3446" s="27">
        <v>1986</v>
      </c>
      <c r="E3446" s="27" t="s">
        <v>6202</v>
      </c>
      <c r="F3446" s="27" t="s">
        <v>11818</v>
      </c>
      <c r="G3446" s="27" t="s">
        <v>2614</v>
      </c>
      <c r="H3446" s="27" t="s">
        <v>12932</v>
      </c>
      <c r="I3446" s="27" t="s">
        <v>21247</v>
      </c>
      <c r="J3446" s="27">
        <v>2</v>
      </c>
      <c r="K3446" s="27">
        <v>24</v>
      </c>
      <c r="L3446" s="5">
        <v>25.5</v>
      </c>
      <c r="M3446" s="5">
        <f t="shared" si="214"/>
        <v>8665.5</v>
      </c>
      <c r="N3446" s="5">
        <f t="shared" si="215"/>
        <v>459.3618371703883</v>
      </c>
      <c r="O3446" s="5" t="str">
        <f t="shared" si="212"/>
        <v/>
      </c>
      <c r="P3446" s="43" t="str">
        <f t="shared" si="213"/>
        <v>insert into noskrien_reit (dalibnieks, rez,skriesim_db,sacensibas) values ('Bagaeva Victoria',8665.5,'','Lattelecom Rīgas maratons – pusmaratona distance');</v>
      </c>
    </row>
    <row r="3447" spans="1:16" x14ac:dyDescent="0.2">
      <c r="A3447" s="26" t="s">
        <v>29514</v>
      </c>
      <c r="B3447" s="28" t="s">
        <v>546</v>
      </c>
      <c r="C3447" s="28" t="s">
        <v>12933</v>
      </c>
      <c r="D3447" s="28">
        <v>1986</v>
      </c>
      <c r="E3447" s="28" t="s">
        <v>6202</v>
      </c>
      <c r="F3447" s="28" t="s">
        <v>12934</v>
      </c>
      <c r="G3447" s="28" t="s">
        <v>2563</v>
      </c>
      <c r="H3447" s="28" t="s">
        <v>12935</v>
      </c>
      <c r="I3447" s="28" t="s">
        <v>21248</v>
      </c>
      <c r="J3447" s="28">
        <v>2</v>
      </c>
      <c r="K3447" s="28">
        <v>24</v>
      </c>
      <c r="L3447" s="5">
        <v>28.1</v>
      </c>
      <c r="M3447" s="5">
        <f t="shared" si="214"/>
        <v>8668.1</v>
      </c>
      <c r="N3447" s="5">
        <f t="shared" si="215"/>
        <v>459.22405140688267</v>
      </c>
      <c r="O3447" s="5" t="str">
        <f t="shared" si="212"/>
        <v/>
      </c>
      <c r="P3447" s="43" t="str">
        <f t="shared" si="213"/>
        <v>insert into noskrien_reit (dalibnieks, rez,skriesim_db,sacensibas) values ('Buša Ilze',8668.1,'','Lattelecom Rīgas maratons – pusmaratona distance');</v>
      </c>
    </row>
    <row r="3448" spans="1:16" x14ac:dyDescent="0.2">
      <c r="A3448" s="26" t="s">
        <v>29515</v>
      </c>
      <c r="B3448" s="27" t="s">
        <v>335</v>
      </c>
      <c r="C3448" s="27" t="s">
        <v>12936</v>
      </c>
      <c r="D3448" s="27">
        <v>1987</v>
      </c>
      <c r="E3448" s="27" t="s">
        <v>2564</v>
      </c>
      <c r="F3448" s="27" t="s">
        <v>3841</v>
      </c>
      <c r="G3448" s="27" t="s">
        <v>2563</v>
      </c>
      <c r="H3448" s="27" t="s">
        <v>12937</v>
      </c>
      <c r="I3448" s="27" t="s">
        <v>21249</v>
      </c>
      <c r="J3448" s="27">
        <v>2</v>
      </c>
      <c r="K3448" s="27">
        <v>24</v>
      </c>
      <c r="L3448" s="5">
        <v>29.7</v>
      </c>
      <c r="M3448" s="5">
        <f t="shared" si="214"/>
        <v>8669.7000000000007</v>
      </c>
      <c r="N3448" s="5">
        <f t="shared" si="215"/>
        <v>459.13930124456436</v>
      </c>
      <c r="O3448" s="5" t="str">
        <f t="shared" si="212"/>
        <v/>
      </c>
      <c r="P3448" s="43" t="str">
        <f t="shared" si="213"/>
        <v>insert into noskrien_reit (dalibnieks, rez,skriesim_db,sacensibas) values ('Ansbergs Ivo',8669.7,'','Lattelecom Rīgas maratons – pusmaratona distance');</v>
      </c>
    </row>
    <row r="3449" spans="1:16" x14ac:dyDescent="0.2">
      <c r="A3449" s="26" t="s">
        <v>29516</v>
      </c>
      <c r="B3449" s="28" t="s">
        <v>4</v>
      </c>
      <c r="C3449" s="28" t="s">
        <v>11213</v>
      </c>
      <c r="D3449" s="28">
        <v>1963</v>
      </c>
      <c r="E3449" s="28" t="s">
        <v>6214</v>
      </c>
      <c r="F3449" s="28"/>
      <c r="G3449" s="28" t="s">
        <v>2563</v>
      </c>
      <c r="H3449" s="28" t="s">
        <v>12938</v>
      </c>
      <c r="I3449" s="28" t="s">
        <v>21250</v>
      </c>
      <c r="J3449" s="28">
        <v>2</v>
      </c>
      <c r="K3449" s="28">
        <v>24</v>
      </c>
      <c r="L3449" s="5">
        <v>31.7</v>
      </c>
      <c r="M3449" s="5">
        <f t="shared" si="214"/>
        <v>8671.7000000000007</v>
      </c>
      <c r="N3449" s="5">
        <f t="shared" si="215"/>
        <v>459.03340752101656</v>
      </c>
      <c r="O3449" s="5" t="str">
        <f t="shared" si="212"/>
        <v/>
      </c>
      <c r="P3449" s="43" t="str">
        <f t="shared" si="213"/>
        <v>insert into noskrien_reit (dalibnieks, rez,skriesim_db,sacensibas) values ('Mors Dainis',8671.7,'','Lattelecom Rīgas maratons – pusmaratona distance');</v>
      </c>
    </row>
    <row r="3450" spans="1:16" x14ac:dyDescent="0.2">
      <c r="A3450" s="26" t="s">
        <v>29517</v>
      </c>
      <c r="B3450" s="27" t="s">
        <v>161</v>
      </c>
      <c r="C3450" s="27" t="s">
        <v>12939</v>
      </c>
      <c r="D3450" s="27">
        <v>1987</v>
      </c>
      <c r="E3450" s="27" t="s">
        <v>6202</v>
      </c>
      <c r="F3450" s="27"/>
      <c r="G3450" s="27" t="s">
        <v>2563</v>
      </c>
      <c r="H3450" s="27" t="s">
        <v>12940</v>
      </c>
      <c r="I3450" s="27" t="s">
        <v>21251</v>
      </c>
      <c r="J3450" s="27">
        <v>2</v>
      </c>
      <c r="K3450" s="27">
        <v>24</v>
      </c>
      <c r="L3450" s="5">
        <v>39.4</v>
      </c>
      <c r="M3450" s="5">
        <f t="shared" si="214"/>
        <v>8679.4</v>
      </c>
      <c r="N3450" s="5">
        <f t="shared" si="215"/>
        <v>458.62617231605873</v>
      </c>
      <c r="O3450" s="5" t="str">
        <f t="shared" si="212"/>
        <v/>
      </c>
      <c r="P3450" s="43" t="str">
        <f t="shared" si="213"/>
        <v>insert into noskrien_reit (dalibnieks, rez,skriesim_db,sacensibas) values ('Drulle Diāna',8679.4,'','Lattelecom Rīgas maratons – pusmaratona distance');</v>
      </c>
    </row>
    <row r="3451" spans="1:16" x14ac:dyDescent="0.2">
      <c r="A3451" s="26" t="s">
        <v>29518</v>
      </c>
      <c r="B3451" s="28" t="s">
        <v>7943</v>
      </c>
      <c r="C3451" s="28" t="s">
        <v>12941</v>
      </c>
      <c r="D3451" s="28">
        <v>1986</v>
      </c>
      <c r="E3451" s="28" t="s">
        <v>6202</v>
      </c>
      <c r="F3451" s="28"/>
      <c r="G3451" s="28" t="s">
        <v>2614</v>
      </c>
      <c r="H3451" s="28" t="s">
        <v>12942</v>
      </c>
      <c r="I3451" s="28" t="s">
        <v>21252</v>
      </c>
      <c r="J3451" s="28">
        <v>2</v>
      </c>
      <c r="K3451" s="28">
        <v>24</v>
      </c>
      <c r="L3451" s="5">
        <v>46.2</v>
      </c>
      <c r="M3451" s="5">
        <f t="shared" si="214"/>
        <v>8686.2000000000007</v>
      </c>
      <c r="N3451" s="5">
        <f t="shared" si="215"/>
        <v>458.26713637724202</v>
      </c>
      <c r="O3451" s="5" t="str">
        <f t="shared" si="212"/>
        <v/>
      </c>
      <c r="P3451" s="43" t="str">
        <f t="shared" si="213"/>
        <v>insert into noskrien_reit (dalibnieks, rez,skriesim_db,sacensibas) values ('Afonina Tatiana',8686.2,'','Lattelecom Rīgas maratons – pusmaratona distance');</v>
      </c>
    </row>
    <row r="3452" spans="1:16" x14ac:dyDescent="0.2">
      <c r="A3452" s="26" t="s">
        <v>29519</v>
      </c>
      <c r="B3452" s="27" t="s">
        <v>546</v>
      </c>
      <c r="C3452" s="27" t="s">
        <v>9520</v>
      </c>
      <c r="D3452" s="27">
        <v>1969</v>
      </c>
      <c r="E3452" s="27" t="s">
        <v>6399</v>
      </c>
      <c r="F3452" s="27" t="s">
        <v>695</v>
      </c>
      <c r="G3452" s="27" t="s">
        <v>2563</v>
      </c>
      <c r="H3452" s="27" t="s">
        <v>12943</v>
      </c>
      <c r="I3452" s="27" t="s">
        <v>21253</v>
      </c>
      <c r="J3452" s="27">
        <v>2</v>
      </c>
      <c r="K3452" s="27">
        <v>24</v>
      </c>
      <c r="L3452" s="5">
        <v>48.1</v>
      </c>
      <c r="M3452" s="5">
        <f t="shared" si="214"/>
        <v>8688.1</v>
      </c>
      <c r="N3452" s="5">
        <f t="shared" si="215"/>
        <v>458.1669179682554</v>
      </c>
      <c r="O3452" s="5" t="str">
        <f t="shared" si="212"/>
        <v/>
      </c>
      <c r="P3452" s="43" t="str">
        <f t="shared" si="213"/>
        <v>insert into noskrien_reit (dalibnieks, rez,skriesim_db,sacensibas) values ('Irbe Ilze',8688.1,'','Lattelecom Rīgas maratons – pusmaratona distance');</v>
      </c>
    </row>
    <row r="3453" spans="1:16" x14ac:dyDescent="0.2">
      <c r="A3453" s="26" t="s">
        <v>29520</v>
      </c>
      <c r="B3453" s="28" t="s">
        <v>26</v>
      </c>
      <c r="C3453" s="28" t="s">
        <v>12944</v>
      </c>
      <c r="D3453" s="28">
        <v>1957</v>
      </c>
      <c r="E3453" s="28" t="s">
        <v>6214</v>
      </c>
      <c r="F3453" s="28"/>
      <c r="G3453" s="28" t="s">
        <v>2563</v>
      </c>
      <c r="H3453" s="28" t="s">
        <v>12945</v>
      </c>
      <c r="I3453" s="28" t="s">
        <v>21254</v>
      </c>
      <c r="J3453" s="28">
        <v>2</v>
      </c>
      <c r="K3453" s="28">
        <v>24</v>
      </c>
      <c r="L3453" s="5">
        <v>48.2</v>
      </c>
      <c r="M3453" s="5">
        <f t="shared" si="214"/>
        <v>8688.2000000000007</v>
      </c>
      <c r="N3453" s="5">
        <f t="shared" si="215"/>
        <v>458.16164452936158</v>
      </c>
      <c r="O3453" s="5" t="str">
        <f t="shared" si="212"/>
        <v/>
      </c>
      <c r="P3453" s="43" t="str">
        <f t="shared" si="213"/>
        <v>insert into noskrien_reit (dalibnieks, rez,skriesim_db,sacensibas) values ('Reinbergs Māris',8688.2,'','Lattelecom Rīgas maratons – pusmaratona distance');</v>
      </c>
    </row>
    <row r="3454" spans="1:16" x14ac:dyDescent="0.2">
      <c r="A3454" s="26" t="s">
        <v>29521</v>
      </c>
      <c r="B3454" s="27" t="s">
        <v>11360</v>
      </c>
      <c r="C3454" s="27" t="s">
        <v>12946</v>
      </c>
      <c r="D3454" s="27">
        <v>1988</v>
      </c>
      <c r="E3454" s="27" t="s">
        <v>6202</v>
      </c>
      <c r="F3454" s="27" t="s">
        <v>2918</v>
      </c>
      <c r="G3454" s="27" t="s">
        <v>2563</v>
      </c>
      <c r="H3454" s="27" t="s">
        <v>12947</v>
      </c>
      <c r="I3454" s="27" t="s">
        <v>21255</v>
      </c>
      <c r="J3454" s="27">
        <v>2</v>
      </c>
      <c r="K3454" s="27">
        <v>24</v>
      </c>
      <c r="L3454" s="5">
        <v>50.2</v>
      </c>
      <c r="M3454" s="5">
        <f t="shared" si="214"/>
        <v>8690.2000000000007</v>
      </c>
      <c r="N3454" s="5">
        <f t="shared" si="215"/>
        <v>458.0562012381763</v>
      </c>
      <c r="O3454" s="5" t="str">
        <f t="shared" si="212"/>
        <v/>
      </c>
      <c r="P3454" s="43" t="str">
        <f t="shared" si="213"/>
        <v>insert into noskrien_reit (dalibnieks, rez,skriesim_db,sacensibas) values ('Kaņepāja Gundega',8690.2,'','Lattelecom Rīgas maratons – pusmaratona distance');</v>
      </c>
    </row>
    <row r="3455" spans="1:16" x14ac:dyDescent="0.2">
      <c r="A3455" s="26" t="s">
        <v>29522</v>
      </c>
      <c r="B3455" s="28" t="s">
        <v>787</v>
      </c>
      <c r="C3455" s="28" t="s">
        <v>12593</v>
      </c>
      <c r="D3455" s="28">
        <v>1988</v>
      </c>
      <c r="E3455" s="28" t="s">
        <v>6202</v>
      </c>
      <c r="F3455" s="28" t="s">
        <v>12948</v>
      </c>
      <c r="G3455" s="28" t="s">
        <v>2563</v>
      </c>
      <c r="H3455" s="28" t="s">
        <v>12949</v>
      </c>
      <c r="I3455" s="28" t="s">
        <v>21256</v>
      </c>
      <c r="J3455" s="28">
        <v>2</v>
      </c>
      <c r="K3455" s="28">
        <v>24</v>
      </c>
      <c r="L3455" s="5">
        <v>53.2</v>
      </c>
      <c r="M3455" s="5">
        <f t="shared" si="214"/>
        <v>8693.2000000000007</v>
      </c>
      <c r="N3455" s="5">
        <f t="shared" si="215"/>
        <v>457.89812727189059</v>
      </c>
      <c r="O3455" s="5" t="str">
        <f t="shared" si="212"/>
        <v/>
      </c>
      <c r="P3455" s="43" t="str">
        <f t="shared" si="213"/>
        <v>insert into noskrien_reit (dalibnieks, rez,skriesim_db,sacensibas) values ('Ose Madara',8693.2,'','Lattelecom Rīgas maratons – pusmaratona distance');</v>
      </c>
    </row>
    <row r="3456" spans="1:16" x14ac:dyDescent="0.2">
      <c r="A3456" s="26" t="s">
        <v>29523</v>
      </c>
      <c r="B3456" s="27" t="s">
        <v>12950</v>
      </c>
      <c r="C3456" s="27" t="s">
        <v>12951</v>
      </c>
      <c r="D3456" s="27">
        <v>1978</v>
      </c>
      <c r="E3456" s="27" t="s">
        <v>2564</v>
      </c>
      <c r="F3456" s="27" t="s">
        <v>10902</v>
      </c>
      <c r="G3456" s="27" t="s">
        <v>2614</v>
      </c>
      <c r="H3456" s="27" t="s">
        <v>12949</v>
      </c>
      <c r="I3456" s="27" t="s">
        <v>21256</v>
      </c>
      <c r="J3456" s="27">
        <v>2</v>
      </c>
      <c r="K3456" s="27">
        <v>24</v>
      </c>
      <c r="L3456" s="5">
        <v>53.2</v>
      </c>
      <c r="M3456" s="5">
        <f t="shared" si="214"/>
        <v>8693.2000000000007</v>
      </c>
      <c r="N3456" s="5">
        <f t="shared" si="215"/>
        <v>457.89812727189059</v>
      </c>
      <c r="O3456" s="5" t="str">
        <f t="shared" si="212"/>
        <v/>
      </c>
      <c r="P3456" s="43" t="str">
        <f t="shared" si="213"/>
        <v>insert into noskrien_reit (dalibnieks, rez,skriesim_db,sacensibas) values ('Matsnev Vyacheslav',8693.2,'','Lattelecom Rīgas maratons – pusmaratona distance');</v>
      </c>
    </row>
    <row r="3457" spans="1:16" x14ac:dyDescent="0.2">
      <c r="A3457" s="26" t="s">
        <v>29524</v>
      </c>
      <c r="B3457" s="28" t="s">
        <v>3582</v>
      </c>
      <c r="C3457" s="28" t="s">
        <v>12952</v>
      </c>
      <c r="D3457" s="28">
        <v>1972</v>
      </c>
      <c r="E3457" s="28" t="s">
        <v>6214</v>
      </c>
      <c r="F3457" s="28" t="s">
        <v>2610</v>
      </c>
      <c r="G3457" s="28" t="s">
        <v>3742</v>
      </c>
      <c r="H3457" s="28" t="s">
        <v>12953</v>
      </c>
      <c r="I3457" s="28" t="s">
        <v>21257</v>
      </c>
      <c r="J3457" s="28">
        <v>2</v>
      </c>
      <c r="K3457" s="28">
        <v>24</v>
      </c>
      <c r="L3457" s="5">
        <v>54.4</v>
      </c>
      <c r="M3457" s="5">
        <f t="shared" si="214"/>
        <v>8694.4</v>
      </c>
      <c r="N3457" s="5">
        <f t="shared" si="215"/>
        <v>457.83492822966508</v>
      </c>
      <c r="O3457" s="5" t="str">
        <f t="shared" si="212"/>
        <v/>
      </c>
      <c r="P3457" s="43" t="str">
        <f t="shared" si="213"/>
        <v>insert into noskrien_reit (dalibnieks, rez,skriesim_db,sacensibas) values ('Glynn William',8694.4,'','Lattelecom Rīgas maratons – pusmaratona distance');</v>
      </c>
    </row>
    <row r="3458" spans="1:16" x14ac:dyDescent="0.2">
      <c r="A3458" s="26" t="s">
        <v>29525</v>
      </c>
      <c r="B3458" s="27" t="s">
        <v>12954</v>
      </c>
      <c r="C3458" s="27" t="s">
        <v>12955</v>
      </c>
      <c r="D3458" s="27">
        <v>1981</v>
      </c>
      <c r="E3458" s="27" t="s">
        <v>6202</v>
      </c>
      <c r="F3458" s="27"/>
      <c r="G3458" s="27" t="s">
        <v>2614</v>
      </c>
      <c r="H3458" s="27" t="s">
        <v>12956</v>
      </c>
      <c r="I3458" s="27" t="s">
        <v>21258</v>
      </c>
      <c r="J3458" s="27">
        <v>2</v>
      </c>
      <c r="K3458" s="27">
        <v>24</v>
      </c>
      <c r="L3458" s="5">
        <v>54.1</v>
      </c>
      <c r="M3458" s="5">
        <f t="shared" si="214"/>
        <v>8694.1</v>
      </c>
      <c r="N3458" s="5">
        <f t="shared" si="215"/>
        <v>457.85072635465428</v>
      </c>
      <c r="O3458" s="5" t="str">
        <f t="shared" ref="O3458:O3521" si="216">IF(F3458="vsk noskrien","y","")</f>
        <v/>
      </c>
      <c r="P3458" s="43" t="str">
        <f t="shared" ref="P3458:P3521" si="217">CONCATENATE("insert into noskrien_reit (dalibnieks, rez,skriesim_db,sacensibas) values ('",C3458," ",B3458,"',",M3458,",'",O3458,"','",$P$1,"');")</f>
        <v>insert into noskrien_reit (dalibnieks, rez,skriesim_db,sacensibas) values ('Bloshchitcyna Viktoria',8694.1,'','Lattelecom Rīgas maratons – pusmaratona distance');</v>
      </c>
    </row>
    <row r="3459" spans="1:16" x14ac:dyDescent="0.2">
      <c r="A3459" s="26" t="s">
        <v>29526</v>
      </c>
      <c r="B3459" s="28" t="s">
        <v>164</v>
      </c>
      <c r="C3459" s="28" t="s">
        <v>12957</v>
      </c>
      <c r="D3459" s="28">
        <v>1976</v>
      </c>
      <c r="E3459" s="28" t="s">
        <v>6202</v>
      </c>
      <c r="F3459" s="28" t="s">
        <v>6333</v>
      </c>
      <c r="G3459" s="28" t="s">
        <v>2563</v>
      </c>
      <c r="H3459" s="28" t="s">
        <v>12958</v>
      </c>
      <c r="I3459" s="28" t="s">
        <v>21259</v>
      </c>
      <c r="J3459" s="28">
        <v>2</v>
      </c>
      <c r="K3459" s="28">
        <v>25</v>
      </c>
      <c r="L3459" s="5">
        <v>4.2</v>
      </c>
      <c r="M3459" s="5">
        <f t="shared" ref="M3459:M3522" si="218">J3459*3600+K3459*60+L3459</f>
        <v>8704.2000000000007</v>
      </c>
      <c r="N3459" s="5">
        <f t="shared" ref="N3459:N3522" si="219">$M$2/M3459*1000</f>
        <v>457.31945497575879</v>
      </c>
      <c r="O3459" s="5" t="str">
        <f t="shared" si="216"/>
        <v/>
      </c>
      <c r="P3459" s="43" t="str">
        <f t="shared" si="217"/>
        <v>insert into noskrien_reit (dalibnieks, rez,skriesim_db,sacensibas) values ('Bergmane Anete',8704.2,'','Lattelecom Rīgas maratons – pusmaratona distance');</v>
      </c>
    </row>
    <row r="3460" spans="1:16" x14ac:dyDescent="0.2">
      <c r="A3460" s="26" t="s">
        <v>29527</v>
      </c>
      <c r="B3460" s="27" t="s">
        <v>7837</v>
      </c>
      <c r="C3460" s="27" t="s">
        <v>12959</v>
      </c>
      <c r="D3460" s="27">
        <v>1991</v>
      </c>
      <c r="E3460" s="27" t="s">
        <v>6202</v>
      </c>
      <c r="F3460" s="27" t="s">
        <v>4554</v>
      </c>
      <c r="G3460" s="27" t="s">
        <v>2563</v>
      </c>
      <c r="H3460" s="27" t="s">
        <v>12960</v>
      </c>
      <c r="I3460" s="27" t="s">
        <v>21260</v>
      </c>
      <c r="J3460" s="27">
        <v>2</v>
      </c>
      <c r="K3460" s="27">
        <v>25</v>
      </c>
      <c r="L3460" s="5">
        <v>5.5</v>
      </c>
      <c r="M3460" s="5">
        <f t="shared" si="218"/>
        <v>8705.5</v>
      </c>
      <c r="N3460" s="5">
        <f t="shared" si="219"/>
        <v>457.25116305783695</v>
      </c>
      <c r="O3460" s="5" t="str">
        <f t="shared" si="216"/>
        <v/>
      </c>
      <c r="P3460" s="43" t="str">
        <f t="shared" si="217"/>
        <v>insert into noskrien_reit (dalibnieks, rez,skriesim_db,sacensibas) values ('Zarina Agita',8705.5,'','Lattelecom Rīgas maratons – pusmaratona distance');</v>
      </c>
    </row>
    <row r="3461" spans="1:16" x14ac:dyDescent="0.2">
      <c r="A3461" s="26" t="s">
        <v>29528</v>
      </c>
      <c r="B3461" s="28" t="s">
        <v>14</v>
      </c>
      <c r="C3461" s="28" t="s">
        <v>9225</v>
      </c>
      <c r="D3461" s="28">
        <v>1980</v>
      </c>
      <c r="E3461" s="28" t="s">
        <v>2564</v>
      </c>
      <c r="F3461" s="28" t="s">
        <v>695</v>
      </c>
      <c r="G3461" s="28" t="s">
        <v>2563</v>
      </c>
      <c r="H3461" s="28" t="s">
        <v>12961</v>
      </c>
      <c r="I3461" s="28" t="s">
        <v>21261</v>
      </c>
      <c r="J3461" s="28">
        <v>2</v>
      </c>
      <c r="K3461" s="28">
        <v>25</v>
      </c>
      <c r="L3461" s="5">
        <v>14.7</v>
      </c>
      <c r="M3461" s="5">
        <f t="shared" si="218"/>
        <v>8714.7000000000007</v>
      </c>
      <c r="N3461" s="5">
        <f t="shared" si="219"/>
        <v>456.7684487130939</v>
      </c>
      <c r="O3461" s="5" t="str">
        <f t="shared" si="216"/>
        <v/>
      </c>
      <c r="P3461" s="43" t="str">
        <f t="shared" si="217"/>
        <v>insert into noskrien_reit (dalibnieks, rez,skriesim_db,sacensibas) values ('Cīrulis Edgars',8714.7,'','Lattelecom Rīgas maratons – pusmaratona distance');</v>
      </c>
    </row>
    <row r="3462" spans="1:16" x14ac:dyDescent="0.2">
      <c r="A3462" s="26" t="s">
        <v>29529</v>
      </c>
      <c r="B3462" s="27" t="s">
        <v>12962</v>
      </c>
      <c r="C3462" s="27" t="s">
        <v>12963</v>
      </c>
      <c r="D3462" s="27">
        <v>1973</v>
      </c>
      <c r="E3462" s="27" t="s">
        <v>6399</v>
      </c>
      <c r="F3462" s="27"/>
      <c r="G3462" s="27" t="s">
        <v>3742</v>
      </c>
      <c r="H3462" s="27" t="s">
        <v>12964</v>
      </c>
      <c r="I3462" s="27" t="s">
        <v>21262</v>
      </c>
      <c r="J3462" s="27">
        <v>2</v>
      </c>
      <c r="K3462" s="27">
        <v>25</v>
      </c>
      <c r="L3462" s="5">
        <v>15.1</v>
      </c>
      <c r="M3462" s="5">
        <f t="shared" si="218"/>
        <v>8715.1</v>
      </c>
      <c r="N3462" s="5">
        <f t="shared" si="219"/>
        <v>456.74748425147152</v>
      </c>
      <c r="O3462" s="5" t="str">
        <f t="shared" si="216"/>
        <v/>
      </c>
      <c r="P3462" s="43" t="str">
        <f t="shared" si="217"/>
        <v>insert into noskrien_reit (dalibnieks, rez,skriesim_db,sacensibas) values ('Shott Leanne',8715.1,'','Lattelecom Rīgas maratons – pusmaratona distance');</v>
      </c>
    </row>
    <row r="3463" spans="1:16" x14ac:dyDescent="0.2">
      <c r="A3463" s="26" t="s">
        <v>29530</v>
      </c>
      <c r="B3463" s="28" t="s">
        <v>3280</v>
      </c>
      <c r="C3463" s="28" t="s">
        <v>12965</v>
      </c>
      <c r="D3463" s="28">
        <v>1992</v>
      </c>
      <c r="E3463" s="28" t="s">
        <v>2564</v>
      </c>
      <c r="F3463" s="28" t="s">
        <v>5277</v>
      </c>
      <c r="G3463" s="28" t="s">
        <v>2682</v>
      </c>
      <c r="H3463" s="28" t="s">
        <v>12966</v>
      </c>
      <c r="I3463" s="28" t="s">
        <v>21263</v>
      </c>
      <c r="J3463" s="28">
        <v>2</v>
      </c>
      <c r="K3463" s="28">
        <v>25</v>
      </c>
      <c r="L3463" s="5">
        <v>23.1</v>
      </c>
      <c r="M3463" s="5">
        <f t="shared" si="218"/>
        <v>8723.1</v>
      </c>
      <c r="N3463" s="5">
        <f t="shared" si="219"/>
        <v>456.32859877795732</v>
      </c>
      <c r="O3463" s="5" t="str">
        <f t="shared" si="216"/>
        <v/>
      </c>
      <c r="P3463" s="43" t="str">
        <f t="shared" si="217"/>
        <v>insert into noskrien_reit (dalibnieks, rez,skriesim_db,sacensibas) values ('Koovit Kristjan',8723.1,'','Lattelecom Rīgas maratons – pusmaratona distance');</v>
      </c>
    </row>
    <row r="3464" spans="1:16" x14ac:dyDescent="0.2">
      <c r="A3464" s="26" t="s">
        <v>29531</v>
      </c>
      <c r="B3464" s="27" t="s">
        <v>11997</v>
      </c>
      <c r="C3464" s="27" t="s">
        <v>12967</v>
      </c>
      <c r="D3464" s="27">
        <v>1985</v>
      </c>
      <c r="E3464" s="27" t="s">
        <v>6202</v>
      </c>
      <c r="F3464" s="27"/>
      <c r="G3464" s="27" t="s">
        <v>2563</v>
      </c>
      <c r="H3464" s="27" t="s">
        <v>12968</v>
      </c>
      <c r="I3464" s="27" t="s">
        <v>21264</v>
      </c>
      <c r="J3464" s="27">
        <v>2</v>
      </c>
      <c r="K3464" s="27">
        <v>25</v>
      </c>
      <c r="L3464" s="5">
        <v>25.2</v>
      </c>
      <c r="M3464" s="5">
        <f t="shared" si="218"/>
        <v>8725.2000000000007</v>
      </c>
      <c r="N3464" s="5">
        <f t="shared" si="219"/>
        <v>456.21876862421482</v>
      </c>
      <c r="O3464" s="5" t="str">
        <f t="shared" si="216"/>
        <v/>
      </c>
      <c r="P3464" s="43" t="str">
        <f t="shared" si="217"/>
        <v>insert into noskrien_reit (dalibnieks, rez,skriesim_db,sacensibas) values ('Elbere Mārīte',8725.2,'','Lattelecom Rīgas maratons – pusmaratona distance');</v>
      </c>
    </row>
    <row r="3465" spans="1:16" x14ac:dyDescent="0.2">
      <c r="A3465" s="26" t="s">
        <v>29532</v>
      </c>
      <c r="B3465" s="28" t="s">
        <v>1459</v>
      </c>
      <c r="C3465" s="28" t="s">
        <v>10503</v>
      </c>
      <c r="D3465" s="28">
        <v>1978</v>
      </c>
      <c r="E3465" s="28" t="s">
        <v>6202</v>
      </c>
      <c r="F3465" s="28" t="s">
        <v>9445</v>
      </c>
      <c r="G3465" s="28" t="s">
        <v>2563</v>
      </c>
      <c r="H3465" s="28" t="s">
        <v>12969</v>
      </c>
      <c r="I3465" s="28" t="s">
        <v>21265</v>
      </c>
      <c r="J3465" s="28">
        <v>2</v>
      </c>
      <c r="K3465" s="28">
        <v>25</v>
      </c>
      <c r="L3465" s="5">
        <v>26.2</v>
      </c>
      <c r="M3465" s="5">
        <f t="shared" si="218"/>
        <v>8726.2000000000007</v>
      </c>
      <c r="N3465" s="5">
        <f t="shared" si="219"/>
        <v>456.16648713070981</v>
      </c>
      <c r="O3465" s="5" t="str">
        <f t="shared" si="216"/>
        <v/>
      </c>
      <c r="P3465" s="43" t="str">
        <f t="shared" si="217"/>
        <v>insert into noskrien_reit (dalibnieks, rez,skriesim_db,sacensibas) values ('Salmiņa Evita',8726.2,'','Lattelecom Rīgas maratons – pusmaratona distance');</v>
      </c>
    </row>
    <row r="3466" spans="1:16" x14ac:dyDescent="0.2">
      <c r="A3466" s="26" t="s">
        <v>29533</v>
      </c>
      <c r="B3466" s="27" t="s">
        <v>919</v>
      </c>
      <c r="C3466" s="27" t="s">
        <v>12970</v>
      </c>
      <c r="D3466" s="27">
        <v>1999</v>
      </c>
      <c r="E3466" s="27" t="s">
        <v>6491</v>
      </c>
      <c r="F3466" s="27" t="s">
        <v>9445</v>
      </c>
      <c r="G3466" s="27" t="s">
        <v>2563</v>
      </c>
      <c r="H3466" s="27" t="s">
        <v>12971</v>
      </c>
      <c r="I3466" s="27" t="s">
        <v>21266</v>
      </c>
      <c r="J3466" s="27">
        <v>2</v>
      </c>
      <c r="K3466" s="27">
        <v>25</v>
      </c>
      <c r="L3466" s="5">
        <v>26.4</v>
      </c>
      <c r="M3466" s="5">
        <f t="shared" si="218"/>
        <v>8726.4</v>
      </c>
      <c r="N3466" s="5">
        <f t="shared" si="219"/>
        <v>456.15603226989367</v>
      </c>
      <c r="O3466" s="5" t="str">
        <f t="shared" si="216"/>
        <v/>
      </c>
      <c r="P3466" s="43" t="str">
        <f t="shared" si="217"/>
        <v>insert into noskrien_reit (dalibnieks, rez,skriesim_db,sacensibas) values ('Bičkovičs Marks',8726.4,'','Lattelecom Rīgas maratons – pusmaratona distance');</v>
      </c>
    </row>
    <row r="3467" spans="1:16" x14ac:dyDescent="0.2">
      <c r="A3467" s="26" t="s">
        <v>29534</v>
      </c>
      <c r="B3467" s="28" t="s">
        <v>1306</v>
      </c>
      <c r="C3467" s="28" t="s">
        <v>132</v>
      </c>
      <c r="D3467" s="28">
        <v>1980</v>
      </c>
      <c r="E3467" s="28" t="s">
        <v>2564</v>
      </c>
      <c r="F3467" s="28" t="s">
        <v>8889</v>
      </c>
      <c r="G3467" s="28" t="s">
        <v>2563</v>
      </c>
      <c r="H3467" s="28" t="s">
        <v>12972</v>
      </c>
      <c r="I3467" s="28" t="s">
        <v>21267</v>
      </c>
      <c r="J3467" s="28">
        <v>2</v>
      </c>
      <c r="K3467" s="28">
        <v>25</v>
      </c>
      <c r="L3467" s="5">
        <v>28.4</v>
      </c>
      <c r="M3467" s="5">
        <f t="shared" si="218"/>
        <v>8728.4</v>
      </c>
      <c r="N3467" s="5">
        <f t="shared" si="219"/>
        <v>456.05151001329</v>
      </c>
      <c r="O3467" s="5" t="str">
        <f t="shared" si="216"/>
        <v/>
      </c>
      <c r="P3467" s="43" t="str">
        <f t="shared" si="217"/>
        <v>insert into noskrien_reit (dalibnieks, rez,skriesim_db,sacensibas) values ('Krauklis Ainars',8728.4,'','Lattelecom Rīgas maratons – pusmaratona distance');</v>
      </c>
    </row>
    <row r="3468" spans="1:16" x14ac:dyDescent="0.2">
      <c r="A3468" s="26" t="s">
        <v>29535</v>
      </c>
      <c r="B3468" s="27" t="s">
        <v>12973</v>
      </c>
      <c r="C3468" s="27" t="s">
        <v>12974</v>
      </c>
      <c r="D3468" s="27">
        <v>1986</v>
      </c>
      <c r="E3468" s="27" t="s">
        <v>6202</v>
      </c>
      <c r="F3468" s="27" t="s">
        <v>695</v>
      </c>
      <c r="G3468" s="27" t="s">
        <v>2563</v>
      </c>
      <c r="H3468" s="27" t="s">
        <v>12975</v>
      </c>
      <c r="I3468" s="27" t="s">
        <v>21268</v>
      </c>
      <c r="J3468" s="27">
        <v>2</v>
      </c>
      <c r="K3468" s="27">
        <v>25</v>
      </c>
      <c r="L3468" s="5">
        <v>31.1</v>
      </c>
      <c r="M3468" s="5">
        <f t="shared" si="218"/>
        <v>8731.1</v>
      </c>
      <c r="N3468" s="5">
        <f t="shared" si="219"/>
        <v>455.91048092451121</v>
      </c>
      <c r="O3468" s="5" t="str">
        <f t="shared" si="216"/>
        <v/>
      </c>
      <c r="P3468" s="43" t="str">
        <f t="shared" si="217"/>
        <v>insert into noskrien_reit (dalibnieks, rez,skriesim_db,sacensibas) values ('Bespalova Ketrina',8731.1,'','Lattelecom Rīgas maratons – pusmaratona distance');</v>
      </c>
    </row>
    <row r="3469" spans="1:16" x14ac:dyDescent="0.2">
      <c r="A3469" s="26" t="s">
        <v>29536</v>
      </c>
      <c r="B3469" s="28" t="s">
        <v>2685</v>
      </c>
      <c r="C3469" s="28" t="s">
        <v>12976</v>
      </c>
      <c r="D3469" s="28">
        <v>1986</v>
      </c>
      <c r="E3469" s="28" t="s">
        <v>2564</v>
      </c>
      <c r="F3469" s="28" t="s">
        <v>12977</v>
      </c>
      <c r="G3469" s="28" t="s">
        <v>2614</v>
      </c>
      <c r="H3469" s="28" t="s">
        <v>12978</v>
      </c>
      <c r="I3469" s="28" t="s">
        <v>21269</v>
      </c>
      <c r="J3469" s="28">
        <v>2</v>
      </c>
      <c r="K3469" s="28">
        <v>25</v>
      </c>
      <c r="L3469" s="5">
        <v>34.200000000000003</v>
      </c>
      <c r="M3469" s="5">
        <f t="shared" si="218"/>
        <v>8734.2000000000007</v>
      </c>
      <c r="N3469" s="5">
        <f t="shared" si="219"/>
        <v>455.74866616289984</v>
      </c>
      <c r="O3469" s="5" t="str">
        <f t="shared" si="216"/>
        <v/>
      </c>
      <c r="P3469" s="43" t="str">
        <f t="shared" si="217"/>
        <v>insert into noskrien_reit (dalibnieks, rez,skriesim_db,sacensibas) values ('Khegai Pavel',8734.2,'','Lattelecom Rīgas maratons – pusmaratona distance');</v>
      </c>
    </row>
    <row r="3470" spans="1:16" x14ac:dyDescent="0.2">
      <c r="A3470" s="26" t="s">
        <v>29537</v>
      </c>
      <c r="B3470" s="27" t="s">
        <v>950</v>
      </c>
      <c r="C3470" s="27" t="s">
        <v>12979</v>
      </c>
      <c r="D3470" s="27">
        <v>1984</v>
      </c>
      <c r="E3470" s="27" t="s">
        <v>6202</v>
      </c>
      <c r="F3470" s="27" t="s">
        <v>2643</v>
      </c>
      <c r="G3470" s="27" t="s">
        <v>2614</v>
      </c>
      <c r="H3470" s="27" t="s">
        <v>12980</v>
      </c>
      <c r="I3470" s="27" t="s">
        <v>21270</v>
      </c>
      <c r="J3470" s="27">
        <v>2</v>
      </c>
      <c r="K3470" s="27">
        <v>25</v>
      </c>
      <c r="L3470" s="5">
        <v>36.200000000000003</v>
      </c>
      <c r="M3470" s="5">
        <f t="shared" si="218"/>
        <v>8736.2000000000007</v>
      </c>
      <c r="N3470" s="5">
        <f t="shared" si="219"/>
        <v>455.64433048693934</v>
      </c>
      <c r="O3470" s="5" t="str">
        <f t="shared" si="216"/>
        <v/>
      </c>
      <c r="P3470" s="43" t="str">
        <f t="shared" si="217"/>
        <v>insert into noskrien_reit (dalibnieks, rez,skriesim_db,sacensibas) values ('Nikonorova Olga',8736.2,'','Lattelecom Rīgas maratons – pusmaratona distance');</v>
      </c>
    </row>
    <row r="3471" spans="1:16" x14ac:dyDescent="0.2">
      <c r="A3471" s="26" t="s">
        <v>29538</v>
      </c>
      <c r="B3471" s="28" t="s">
        <v>12981</v>
      </c>
      <c r="C3471" s="28" t="s">
        <v>12982</v>
      </c>
      <c r="D3471" s="28">
        <v>1984</v>
      </c>
      <c r="E3471" s="28" t="s">
        <v>6202</v>
      </c>
      <c r="F3471" s="28" t="s">
        <v>2610</v>
      </c>
      <c r="G3471" s="28" t="s">
        <v>3742</v>
      </c>
      <c r="H3471" s="28" t="s">
        <v>12983</v>
      </c>
      <c r="I3471" s="28" t="s">
        <v>21271</v>
      </c>
      <c r="J3471" s="28">
        <v>2</v>
      </c>
      <c r="K3471" s="28">
        <v>25</v>
      </c>
      <c r="L3471" s="5">
        <v>36.4</v>
      </c>
      <c r="M3471" s="5">
        <f t="shared" si="218"/>
        <v>8736.4</v>
      </c>
      <c r="N3471" s="5">
        <f t="shared" si="219"/>
        <v>455.63389954672408</v>
      </c>
      <c r="O3471" s="5" t="str">
        <f t="shared" si="216"/>
        <v/>
      </c>
      <c r="P3471" s="43" t="str">
        <f t="shared" si="217"/>
        <v>insert into noskrien_reit (dalibnieks, rez,skriesim_db,sacensibas) values ('Korshak Danielle',8736.4,'','Lattelecom Rīgas maratons – pusmaratona distance');</v>
      </c>
    </row>
    <row r="3472" spans="1:16" x14ac:dyDescent="0.2">
      <c r="A3472" s="26" t="s">
        <v>29539</v>
      </c>
      <c r="B3472" s="27" t="s">
        <v>12984</v>
      </c>
      <c r="C3472" s="27" t="s">
        <v>5611</v>
      </c>
      <c r="D3472" s="27">
        <v>1965</v>
      </c>
      <c r="E3472" s="27" t="s">
        <v>6399</v>
      </c>
      <c r="F3472" s="27"/>
      <c r="G3472" s="27" t="s">
        <v>2798</v>
      </c>
      <c r="H3472" s="27" t="s">
        <v>12985</v>
      </c>
      <c r="I3472" s="27" t="s">
        <v>21272</v>
      </c>
      <c r="J3472" s="27">
        <v>2</v>
      </c>
      <c r="K3472" s="27">
        <v>25</v>
      </c>
      <c r="L3472" s="5">
        <v>36.9</v>
      </c>
      <c r="M3472" s="5">
        <f t="shared" si="218"/>
        <v>8736.9</v>
      </c>
      <c r="N3472" s="5">
        <f t="shared" si="219"/>
        <v>455.60782428550175</v>
      </c>
      <c r="O3472" s="5" t="str">
        <f t="shared" si="216"/>
        <v/>
      </c>
      <c r="P3472" s="43" t="str">
        <f t="shared" si="217"/>
        <v>insert into noskrien_reit (dalibnieks, rez,skriesim_db,sacensibas) values ('Kramer Antje',8736.9,'','Lattelecom Rīgas maratons – pusmaratona distance');</v>
      </c>
    </row>
    <row r="3473" spans="1:16" x14ac:dyDescent="0.2">
      <c r="A3473" s="26" t="s">
        <v>29540</v>
      </c>
      <c r="B3473" s="28" t="s">
        <v>5396</v>
      </c>
      <c r="C3473" s="28" t="s">
        <v>12986</v>
      </c>
      <c r="D3473" s="28">
        <v>1984</v>
      </c>
      <c r="E3473" s="28" t="s">
        <v>6202</v>
      </c>
      <c r="F3473" s="28"/>
      <c r="G3473" s="28" t="s">
        <v>2614</v>
      </c>
      <c r="H3473" s="28" t="s">
        <v>12987</v>
      </c>
      <c r="I3473" s="28" t="s">
        <v>21273</v>
      </c>
      <c r="J3473" s="28">
        <v>2</v>
      </c>
      <c r="K3473" s="28">
        <v>25</v>
      </c>
      <c r="L3473" s="5">
        <v>41.9</v>
      </c>
      <c r="M3473" s="5">
        <f t="shared" si="218"/>
        <v>8741.9</v>
      </c>
      <c r="N3473" s="5">
        <f t="shared" si="219"/>
        <v>455.34723572678712</v>
      </c>
      <c r="O3473" s="5" t="str">
        <f t="shared" si="216"/>
        <v/>
      </c>
      <c r="P3473" s="43" t="str">
        <f t="shared" si="217"/>
        <v>insert into noskrien_reit (dalibnieks, rez,skriesim_db,sacensibas) values ('Alyamova Anna',8741.9,'','Lattelecom Rīgas maratons – pusmaratona distance');</v>
      </c>
    </row>
    <row r="3474" spans="1:16" x14ac:dyDescent="0.2">
      <c r="A3474" s="26" t="s">
        <v>29541</v>
      </c>
      <c r="B3474" s="27" t="s">
        <v>2612</v>
      </c>
      <c r="C3474" s="27" t="s">
        <v>12988</v>
      </c>
      <c r="D3474" s="27">
        <v>1983</v>
      </c>
      <c r="E3474" s="27" t="s">
        <v>6202</v>
      </c>
      <c r="F3474" s="27" t="s">
        <v>8839</v>
      </c>
      <c r="G3474" s="27" t="s">
        <v>2614</v>
      </c>
      <c r="H3474" s="27" t="s">
        <v>12989</v>
      </c>
      <c r="I3474" s="27" t="s">
        <v>21274</v>
      </c>
      <c r="J3474" s="27">
        <v>2</v>
      </c>
      <c r="K3474" s="27">
        <v>25</v>
      </c>
      <c r="L3474" s="5">
        <v>42.2</v>
      </c>
      <c r="M3474" s="5">
        <f t="shared" si="218"/>
        <v>8742.2000000000007</v>
      </c>
      <c r="N3474" s="5">
        <f t="shared" si="219"/>
        <v>455.33160989224677</v>
      </c>
      <c r="O3474" s="5" t="str">
        <f t="shared" si="216"/>
        <v/>
      </c>
      <c r="P3474" s="43" t="str">
        <f t="shared" si="217"/>
        <v>insert into noskrien_reit (dalibnieks, rez,skriesim_db,sacensibas) values ('Shlenova Natalia',8742.2,'','Lattelecom Rīgas maratons – pusmaratona distance');</v>
      </c>
    </row>
    <row r="3475" spans="1:16" x14ac:dyDescent="0.2">
      <c r="A3475" s="26" t="s">
        <v>29542</v>
      </c>
      <c r="B3475" s="28" t="s">
        <v>12990</v>
      </c>
      <c r="C3475" s="28" t="s">
        <v>12991</v>
      </c>
      <c r="D3475" s="28">
        <v>1976</v>
      </c>
      <c r="E3475" s="28" t="s">
        <v>2564</v>
      </c>
      <c r="F3475" s="28" t="s">
        <v>12992</v>
      </c>
      <c r="G3475" s="28" t="s">
        <v>2632</v>
      </c>
      <c r="H3475" s="28" t="s">
        <v>12993</v>
      </c>
      <c r="I3475" s="28" t="s">
        <v>21275</v>
      </c>
      <c r="J3475" s="28">
        <v>2</v>
      </c>
      <c r="K3475" s="28">
        <v>25</v>
      </c>
      <c r="L3475" s="5">
        <v>47.7</v>
      </c>
      <c r="M3475" s="5">
        <f t="shared" si="218"/>
        <v>8747.7000000000007</v>
      </c>
      <c r="N3475" s="5">
        <f t="shared" si="219"/>
        <v>455.04532620002971</v>
      </c>
      <c r="O3475" s="5" t="str">
        <f t="shared" si="216"/>
        <v/>
      </c>
      <c r="P3475" s="43" t="str">
        <f t="shared" si="217"/>
        <v>insert into noskrien_reit (dalibnieks, rez,skriesim_db,sacensibas) values ('Magnusson Kjell',8747.7,'','Lattelecom Rīgas maratons – pusmaratona distance');</v>
      </c>
    </row>
    <row r="3476" spans="1:16" x14ac:dyDescent="0.2">
      <c r="A3476" s="26" t="s">
        <v>29543</v>
      </c>
      <c r="B3476" s="27" t="s">
        <v>5833</v>
      </c>
      <c r="C3476" s="27" t="s">
        <v>12994</v>
      </c>
      <c r="D3476" s="27">
        <v>1986</v>
      </c>
      <c r="E3476" s="27" t="s">
        <v>6202</v>
      </c>
      <c r="F3476" s="27"/>
      <c r="G3476" s="27" t="s">
        <v>2563</v>
      </c>
      <c r="H3476" s="27" t="s">
        <v>12995</v>
      </c>
      <c r="I3476" s="27" t="s">
        <v>21276</v>
      </c>
      <c r="J3476" s="27">
        <v>2</v>
      </c>
      <c r="K3476" s="27">
        <v>25</v>
      </c>
      <c r="L3476" s="5">
        <v>50.2</v>
      </c>
      <c r="M3476" s="5">
        <f t="shared" si="218"/>
        <v>8750.2000000000007</v>
      </c>
      <c r="N3476" s="5">
        <f t="shared" si="219"/>
        <v>454.91531622134346</v>
      </c>
      <c r="O3476" s="5" t="str">
        <f t="shared" si="216"/>
        <v/>
      </c>
      <c r="P3476" s="43" t="str">
        <f t="shared" si="217"/>
        <v>insert into noskrien_reit (dalibnieks, rez,skriesim_db,sacensibas) values ('Ļisicinska Diana',8750.2,'','Lattelecom Rīgas maratons – pusmaratona distance');</v>
      </c>
    </row>
    <row r="3477" spans="1:16" x14ac:dyDescent="0.2">
      <c r="A3477" s="26" t="s">
        <v>29544</v>
      </c>
      <c r="B3477" s="28" t="s">
        <v>12996</v>
      </c>
      <c r="C3477" s="28" t="s">
        <v>3828</v>
      </c>
      <c r="D3477" s="28">
        <v>1968</v>
      </c>
      <c r="E3477" s="28" t="s">
        <v>6399</v>
      </c>
      <c r="F3477" s="28" t="s">
        <v>11673</v>
      </c>
      <c r="G3477" s="28" t="s">
        <v>2632</v>
      </c>
      <c r="H3477" s="28" t="s">
        <v>12997</v>
      </c>
      <c r="I3477" s="28" t="s">
        <v>21277</v>
      </c>
      <c r="J3477" s="28">
        <v>2</v>
      </c>
      <c r="K3477" s="28">
        <v>25</v>
      </c>
      <c r="L3477" s="5">
        <v>56.2</v>
      </c>
      <c r="M3477" s="5">
        <f t="shared" si="218"/>
        <v>8756.2000000000007</v>
      </c>
      <c r="N3477" s="5">
        <f t="shared" si="219"/>
        <v>454.60359516685315</v>
      </c>
      <c r="O3477" s="5" t="str">
        <f t="shared" si="216"/>
        <v/>
      </c>
      <c r="P3477" s="43" t="str">
        <f t="shared" si="217"/>
        <v>insert into noskrien_reit (dalibnieks, rez,skriesim_db,sacensibas) values ('Karlsson Eva-lena',8756.2,'','Lattelecom Rīgas maratons – pusmaratona distance');</v>
      </c>
    </row>
    <row r="3478" spans="1:16" x14ac:dyDescent="0.2">
      <c r="A3478" s="26" t="s">
        <v>29545</v>
      </c>
      <c r="B3478" s="27" t="s">
        <v>12998</v>
      </c>
      <c r="C3478" s="27" t="s">
        <v>12999</v>
      </c>
      <c r="D3478" s="27">
        <v>1990</v>
      </c>
      <c r="E3478" s="27" t="s">
        <v>6202</v>
      </c>
      <c r="F3478" s="27"/>
      <c r="G3478" s="27" t="s">
        <v>3262</v>
      </c>
      <c r="H3478" s="27" t="s">
        <v>13000</v>
      </c>
      <c r="I3478" s="27" t="s">
        <v>21278</v>
      </c>
      <c r="J3478" s="27">
        <v>2</v>
      </c>
      <c r="K3478" s="27">
        <v>25</v>
      </c>
      <c r="L3478" s="5">
        <v>58.5</v>
      </c>
      <c r="M3478" s="5">
        <f t="shared" si="218"/>
        <v>8758.5</v>
      </c>
      <c r="N3478" s="5">
        <f t="shared" si="219"/>
        <v>454.48421533367582</v>
      </c>
      <c r="O3478" s="5" t="str">
        <f t="shared" si="216"/>
        <v/>
      </c>
      <c r="P3478" s="43" t="str">
        <f t="shared" si="217"/>
        <v>insert into noskrien_reit (dalibnieks, rez,skriesim_db,sacensibas) values ('Heggland Anne-Lise',8758.5,'','Lattelecom Rīgas maratons – pusmaratona distance');</v>
      </c>
    </row>
    <row r="3479" spans="1:16" x14ac:dyDescent="0.2">
      <c r="A3479" s="26" t="s">
        <v>29546</v>
      </c>
      <c r="B3479" s="28" t="s">
        <v>13001</v>
      </c>
      <c r="C3479" s="28" t="s">
        <v>13002</v>
      </c>
      <c r="D3479" s="28">
        <v>1991</v>
      </c>
      <c r="E3479" s="28" t="s">
        <v>6202</v>
      </c>
      <c r="F3479" s="28"/>
      <c r="G3479" s="28" t="s">
        <v>3262</v>
      </c>
      <c r="H3479" s="28" t="s">
        <v>13003</v>
      </c>
      <c r="I3479" s="28" t="s">
        <v>21279</v>
      </c>
      <c r="J3479" s="28">
        <v>2</v>
      </c>
      <c r="K3479" s="28">
        <v>25</v>
      </c>
      <c r="L3479" s="5">
        <v>58.7</v>
      </c>
      <c r="M3479" s="5">
        <f t="shared" si="218"/>
        <v>8758.7000000000007</v>
      </c>
      <c r="N3479" s="5">
        <f t="shared" si="219"/>
        <v>454.47383744162937</v>
      </c>
      <c r="O3479" s="5" t="str">
        <f t="shared" si="216"/>
        <v/>
      </c>
      <c r="P3479" s="43" t="str">
        <f t="shared" si="217"/>
        <v>insert into noskrien_reit (dalibnieks, rez,skriesim_db,sacensibas) values ('Holt Birgitte',8758.7,'','Lattelecom Rīgas maratons – pusmaratona distance');</v>
      </c>
    </row>
    <row r="3480" spans="1:16" x14ac:dyDescent="0.2">
      <c r="A3480" s="26" t="s">
        <v>29547</v>
      </c>
      <c r="B3480" s="27" t="s">
        <v>0</v>
      </c>
      <c r="C3480" s="27" t="s">
        <v>12867</v>
      </c>
      <c r="D3480" s="27">
        <v>1989</v>
      </c>
      <c r="E3480" s="27" t="s">
        <v>2564</v>
      </c>
      <c r="F3480" s="27" t="s">
        <v>10342</v>
      </c>
      <c r="G3480" s="27" t="s">
        <v>2563</v>
      </c>
      <c r="H3480" s="27" t="s">
        <v>13004</v>
      </c>
      <c r="I3480" s="27" t="s">
        <v>21280</v>
      </c>
      <c r="J3480" s="27">
        <v>2</v>
      </c>
      <c r="K3480" s="27">
        <v>26</v>
      </c>
      <c r="L3480" s="5">
        <v>5.8</v>
      </c>
      <c r="M3480" s="5">
        <f t="shared" si="218"/>
        <v>8765.7999999999993</v>
      </c>
      <c r="N3480" s="5">
        <f t="shared" si="219"/>
        <v>454.10572908348354</v>
      </c>
      <c r="O3480" s="5" t="str">
        <f t="shared" si="216"/>
        <v/>
      </c>
      <c r="P3480" s="43" t="str">
        <f t="shared" si="217"/>
        <v>insert into noskrien_reit (dalibnieks, rez,skriesim_db,sacensibas) values ('Zvaigznītis Kristaps',8765.8,'','Lattelecom Rīgas maratons – pusmaratona distance');</v>
      </c>
    </row>
    <row r="3481" spans="1:16" x14ac:dyDescent="0.2">
      <c r="A3481" s="26" t="s">
        <v>29548</v>
      </c>
      <c r="B3481" s="28" t="s">
        <v>13005</v>
      </c>
      <c r="C3481" s="28" t="s">
        <v>13006</v>
      </c>
      <c r="D3481" s="28">
        <v>1991</v>
      </c>
      <c r="E3481" s="28" t="s">
        <v>6202</v>
      </c>
      <c r="F3481" s="28"/>
      <c r="G3481" s="28" t="s">
        <v>2614</v>
      </c>
      <c r="H3481" s="28" t="s">
        <v>13007</v>
      </c>
      <c r="I3481" s="28" t="s">
        <v>21281</v>
      </c>
      <c r="J3481" s="28">
        <v>2</v>
      </c>
      <c r="K3481" s="28">
        <v>26</v>
      </c>
      <c r="L3481" s="5">
        <v>6.3</v>
      </c>
      <c r="M3481" s="5">
        <f t="shared" si="218"/>
        <v>8766.2999999999993</v>
      </c>
      <c r="N3481" s="5">
        <f t="shared" si="219"/>
        <v>454.07982843388891</v>
      </c>
      <c r="O3481" s="5" t="str">
        <f t="shared" si="216"/>
        <v/>
      </c>
      <c r="P3481" s="43" t="str">
        <f t="shared" si="217"/>
        <v>insert into noskrien_reit (dalibnieks, rez,skriesim_db,sacensibas) values ('Vildt Asya',8766.3,'','Lattelecom Rīgas maratons – pusmaratona distance');</v>
      </c>
    </row>
    <row r="3482" spans="1:16" x14ac:dyDescent="0.2">
      <c r="A3482" s="26" t="s">
        <v>29549</v>
      </c>
      <c r="B3482" s="27" t="s">
        <v>910</v>
      </c>
      <c r="C3482" s="27" t="s">
        <v>13006</v>
      </c>
      <c r="D3482" s="27">
        <v>1962</v>
      </c>
      <c r="E3482" s="27" t="s">
        <v>6399</v>
      </c>
      <c r="F3482" s="27"/>
      <c r="G3482" s="27" t="s">
        <v>2614</v>
      </c>
      <c r="H3482" s="27" t="s">
        <v>13008</v>
      </c>
      <c r="I3482" s="27" t="s">
        <v>21282</v>
      </c>
      <c r="J3482" s="27">
        <v>2</v>
      </c>
      <c r="K3482" s="27">
        <v>26</v>
      </c>
      <c r="L3482" s="5">
        <v>6.4</v>
      </c>
      <c r="M3482" s="5">
        <f t="shared" si="218"/>
        <v>8766.4</v>
      </c>
      <c r="N3482" s="5">
        <f t="shared" si="219"/>
        <v>454.07464865851432</v>
      </c>
      <c r="O3482" s="5" t="str">
        <f t="shared" si="216"/>
        <v/>
      </c>
      <c r="P3482" s="43" t="str">
        <f t="shared" si="217"/>
        <v>insert into noskrien_reit (dalibnieks, rez,skriesim_db,sacensibas) values ('Vildt Alla',8766.4,'','Lattelecom Rīgas maratons – pusmaratona distance');</v>
      </c>
    </row>
    <row r="3483" spans="1:16" x14ac:dyDescent="0.2">
      <c r="A3483" s="26" t="s">
        <v>29550</v>
      </c>
      <c r="B3483" s="28" t="s">
        <v>10531</v>
      </c>
      <c r="C3483" s="28" t="s">
        <v>13009</v>
      </c>
      <c r="D3483" s="28">
        <v>1994</v>
      </c>
      <c r="E3483" s="28" t="s">
        <v>6202</v>
      </c>
      <c r="F3483" s="28" t="s">
        <v>7519</v>
      </c>
      <c r="G3483" s="28" t="s">
        <v>2563</v>
      </c>
      <c r="H3483" s="28" t="s">
        <v>13010</v>
      </c>
      <c r="I3483" s="28" t="s">
        <v>21283</v>
      </c>
      <c r="J3483" s="28">
        <v>2</v>
      </c>
      <c r="K3483" s="28">
        <v>26</v>
      </c>
      <c r="L3483" s="5">
        <v>6.9</v>
      </c>
      <c r="M3483" s="5">
        <f t="shared" si="218"/>
        <v>8766.9</v>
      </c>
      <c r="N3483" s="5">
        <f t="shared" si="219"/>
        <v>454.04875155414118</v>
      </c>
      <c r="O3483" s="5" t="str">
        <f t="shared" si="216"/>
        <v/>
      </c>
      <c r="P3483" s="43" t="str">
        <f t="shared" si="217"/>
        <v>insert into noskrien_reit (dalibnieks, rez,skriesim_db,sacensibas) values ('Zvaigznīte Katrīna',8766.9,'','Lattelecom Rīgas maratons – pusmaratona distance');</v>
      </c>
    </row>
    <row r="3484" spans="1:16" x14ac:dyDescent="0.2">
      <c r="A3484" s="26" t="s">
        <v>29551</v>
      </c>
      <c r="B3484" s="27" t="s">
        <v>1394</v>
      </c>
      <c r="C3484" s="27" t="s">
        <v>13011</v>
      </c>
      <c r="D3484" s="27">
        <v>1981</v>
      </c>
      <c r="E3484" s="27" t="s">
        <v>6202</v>
      </c>
      <c r="F3484" s="27"/>
      <c r="G3484" s="27" t="s">
        <v>2563</v>
      </c>
      <c r="H3484" s="27" t="s">
        <v>13012</v>
      </c>
      <c r="I3484" s="27" t="s">
        <v>21284</v>
      </c>
      <c r="J3484" s="27">
        <v>2</v>
      </c>
      <c r="K3484" s="27">
        <v>26</v>
      </c>
      <c r="L3484" s="5">
        <v>7.2</v>
      </c>
      <c r="M3484" s="5">
        <f t="shared" si="218"/>
        <v>8767.2000000000007</v>
      </c>
      <c r="N3484" s="5">
        <f t="shared" si="219"/>
        <v>454.03321470937124</v>
      </c>
      <c r="O3484" s="5" t="str">
        <f t="shared" si="216"/>
        <v/>
      </c>
      <c r="P3484" s="43" t="str">
        <f t="shared" si="217"/>
        <v>insert into noskrien_reit (dalibnieks, rez,skriesim_db,sacensibas) values ('Lukševica Antra',8767.2,'','Lattelecom Rīgas maratons – pusmaratona distance');</v>
      </c>
    </row>
    <row r="3485" spans="1:16" x14ac:dyDescent="0.2">
      <c r="A3485" s="26" t="s">
        <v>29552</v>
      </c>
      <c r="B3485" s="28" t="s">
        <v>392</v>
      </c>
      <c r="C3485" s="28" t="s">
        <v>13013</v>
      </c>
      <c r="D3485" s="28">
        <v>1989</v>
      </c>
      <c r="E3485" s="28" t="s">
        <v>2564</v>
      </c>
      <c r="F3485" s="28" t="s">
        <v>3067</v>
      </c>
      <c r="G3485" s="28" t="s">
        <v>2563</v>
      </c>
      <c r="H3485" s="28" t="s">
        <v>13012</v>
      </c>
      <c r="I3485" s="28" t="s">
        <v>21284</v>
      </c>
      <c r="J3485" s="28">
        <v>2</v>
      </c>
      <c r="K3485" s="28">
        <v>26</v>
      </c>
      <c r="L3485" s="5">
        <v>7.2</v>
      </c>
      <c r="M3485" s="5">
        <f t="shared" si="218"/>
        <v>8767.2000000000007</v>
      </c>
      <c r="N3485" s="5">
        <f t="shared" si="219"/>
        <v>454.03321470937124</v>
      </c>
      <c r="O3485" s="5" t="str">
        <f t="shared" si="216"/>
        <v/>
      </c>
      <c r="P3485" s="43" t="str">
        <f t="shared" si="217"/>
        <v>insert into noskrien_reit (dalibnieks, rez,skriesim_db,sacensibas) values ('Lobarevs Vitālijs',8767.2,'','Lattelecom Rīgas maratons – pusmaratona distance');</v>
      </c>
    </row>
    <row r="3486" spans="1:16" x14ac:dyDescent="0.2">
      <c r="A3486" s="26" t="s">
        <v>29553</v>
      </c>
      <c r="B3486" s="27" t="s">
        <v>13014</v>
      </c>
      <c r="C3486" s="27" t="s">
        <v>13015</v>
      </c>
      <c r="D3486" s="27">
        <v>1971</v>
      </c>
      <c r="E3486" s="27" t="s">
        <v>6399</v>
      </c>
      <c r="F3486" s="27" t="s">
        <v>2610</v>
      </c>
      <c r="G3486" s="27" t="s">
        <v>3742</v>
      </c>
      <c r="H3486" s="27" t="s">
        <v>13016</v>
      </c>
      <c r="I3486" s="27" t="s">
        <v>21285</v>
      </c>
      <c r="J3486" s="27">
        <v>2</v>
      </c>
      <c r="K3486" s="27">
        <v>26</v>
      </c>
      <c r="L3486" s="5">
        <v>7.3</v>
      </c>
      <c r="M3486" s="5">
        <f t="shared" si="218"/>
        <v>8767.2999999999993</v>
      </c>
      <c r="N3486" s="5">
        <f t="shared" si="219"/>
        <v>454.02803599739946</v>
      </c>
      <c r="O3486" s="5" t="str">
        <f t="shared" si="216"/>
        <v/>
      </c>
      <c r="P3486" s="43" t="str">
        <f t="shared" si="217"/>
        <v>insert into noskrien_reit (dalibnieks, rez,skriesim_db,sacensibas) values ('Giles-Diaz Katherine',8767.3,'','Lattelecom Rīgas maratons – pusmaratona distance');</v>
      </c>
    </row>
    <row r="3487" spans="1:16" x14ac:dyDescent="0.2">
      <c r="A3487" s="26" t="s">
        <v>29554</v>
      </c>
      <c r="B3487" s="28" t="s">
        <v>439</v>
      </c>
      <c r="C3487" s="28" t="s">
        <v>12184</v>
      </c>
      <c r="D3487" s="28">
        <v>1989</v>
      </c>
      <c r="E3487" s="28" t="s">
        <v>6202</v>
      </c>
      <c r="F3487" s="28" t="s">
        <v>9802</v>
      </c>
      <c r="G3487" s="28" t="s">
        <v>2563</v>
      </c>
      <c r="H3487" s="28" t="s">
        <v>13017</v>
      </c>
      <c r="I3487" s="28" t="s">
        <v>21286</v>
      </c>
      <c r="J3487" s="28">
        <v>2</v>
      </c>
      <c r="K3487" s="28">
        <v>26</v>
      </c>
      <c r="L3487" s="5">
        <v>16.100000000000001</v>
      </c>
      <c r="M3487" s="5">
        <f t="shared" si="218"/>
        <v>8776.1</v>
      </c>
      <c r="N3487" s="5">
        <f t="shared" si="219"/>
        <v>453.57277150442678</v>
      </c>
      <c r="O3487" s="5" t="str">
        <f t="shared" si="216"/>
        <v/>
      </c>
      <c r="P3487" s="43" t="str">
        <f t="shared" si="217"/>
        <v>insert into noskrien_reit (dalibnieks, rez,skriesim_db,sacensibas) values ('Skujiņa Laura',8776.1,'','Lattelecom Rīgas maratons – pusmaratona distance');</v>
      </c>
    </row>
    <row r="3488" spans="1:16" x14ac:dyDescent="0.2">
      <c r="A3488" s="26" t="s">
        <v>29555</v>
      </c>
      <c r="B3488" s="27" t="s">
        <v>20</v>
      </c>
      <c r="C3488" s="27" t="s">
        <v>13018</v>
      </c>
      <c r="D3488" s="27">
        <v>1985</v>
      </c>
      <c r="E3488" s="27" t="s">
        <v>6202</v>
      </c>
      <c r="F3488" s="27" t="s">
        <v>2918</v>
      </c>
      <c r="G3488" s="27" t="s">
        <v>2563</v>
      </c>
      <c r="H3488" s="27" t="s">
        <v>13019</v>
      </c>
      <c r="I3488" s="27" t="s">
        <v>21287</v>
      </c>
      <c r="J3488" s="27">
        <v>2</v>
      </c>
      <c r="K3488" s="27">
        <v>26</v>
      </c>
      <c r="L3488" s="5">
        <v>17.100000000000001</v>
      </c>
      <c r="M3488" s="5">
        <f t="shared" si="218"/>
        <v>8777.1</v>
      </c>
      <c r="N3488" s="5">
        <f t="shared" si="219"/>
        <v>453.52109466680332</v>
      </c>
      <c r="O3488" s="5" t="str">
        <f t="shared" si="216"/>
        <v/>
      </c>
      <c r="P3488" s="43" t="str">
        <f t="shared" si="217"/>
        <v>insert into noskrien_reit (dalibnieks, rez,skriesim_db,sacensibas) values ('Aizkalniete Līga',8777.1,'','Lattelecom Rīgas maratons – pusmaratona distance');</v>
      </c>
    </row>
    <row r="3489" spans="1:16" x14ac:dyDescent="0.2">
      <c r="A3489" s="26" t="s">
        <v>29556</v>
      </c>
      <c r="B3489" s="28" t="s">
        <v>13020</v>
      </c>
      <c r="C3489" s="28" t="s">
        <v>13021</v>
      </c>
      <c r="D3489" s="28">
        <v>1968</v>
      </c>
      <c r="E3489" s="28" t="s">
        <v>6214</v>
      </c>
      <c r="F3489" s="28" t="s">
        <v>6449</v>
      </c>
      <c r="G3489" s="28" t="s">
        <v>3041</v>
      </c>
      <c r="H3489" s="28" t="s">
        <v>13022</v>
      </c>
      <c r="I3489" s="28" t="s">
        <v>21288</v>
      </c>
      <c r="J3489" s="28">
        <v>2</v>
      </c>
      <c r="K3489" s="28">
        <v>26</v>
      </c>
      <c r="L3489" s="5">
        <v>18.8</v>
      </c>
      <c r="M3489" s="5">
        <f t="shared" si="218"/>
        <v>8778.7999999999993</v>
      </c>
      <c r="N3489" s="5">
        <f t="shared" si="219"/>
        <v>453.43327106210415</v>
      </c>
      <c r="O3489" s="5" t="str">
        <f t="shared" si="216"/>
        <v/>
      </c>
      <c r="P3489" s="43" t="str">
        <f t="shared" si="217"/>
        <v>insert into noskrien_reit (dalibnieks, rez,skriesim_db,sacensibas) values ('Corbalan Mariano',8778.8,'','Lattelecom Rīgas maratons – pusmaratona distance');</v>
      </c>
    </row>
    <row r="3490" spans="1:16" x14ac:dyDescent="0.2">
      <c r="A3490" s="26" t="s">
        <v>29557</v>
      </c>
      <c r="B3490" s="27" t="s">
        <v>6165</v>
      </c>
      <c r="C3490" s="27" t="s">
        <v>13023</v>
      </c>
      <c r="D3490" s="27">
        <v>1987</v>
      </c>
      <c r="E3490" s="27" t="s">
        <v>6202</v>
      </c>
      <c r="F3490" s="27"/>
      <c r="G3490" s="27" t="s">
        <v>2563</v>
      </c>
      <c r="H3490" s="27" t="s">
        <v>13024</v>
      </c>
      <c r="I3490" s="27" t="s">
        <v>21289</v>
      </c>
      <c r="J3490" s="27">
        <v>2</v>
      </c>
      <c r="K3490" s="27">
        <v>26</v>
      </c>
      <c r="L3490" s="5">
        <v>19.2</v>
      </c>
      <c r="M3490" s="5">
        <f t="shared" si="218"/>
        <v>8779.2000000000007</v>
      </c>
      <c r="N3490" s="5">
        <f t="shared" si="219"/>
        <v>453.4126116274831</v>
      </c>
      <c r="O3490" s="5" t="str">
        <f t="shared" si="216"/>
        <v/>
      </c>
      <c r="P3490" s="43" t="str">
        <f t="shared" si="217"/>
        <v>insert into noskrien_reit (dalibnieks, rez,skriesim_db,sacensibas) values ('Puisa Jana',8779.2,'','Lattelecom Rīgas maratons – pusmaratona distance');</v>
      </c>
    </row>
    <row r="3491" spans="1:16" x14ac:dyDescent="0.2">
      <c r="A3491" s="26" t="s">
        <v>29558</v>
      </c>
      <c r="B3491" s="28" t="s">
        <v>5023</v>
      </c>
      <c r="C3491" s="28" t="s">
        <v>13025</v>
      </c>
      <c r="D3491" s="28">
        <v>1943</v>
      </c>
      <c r="E3491" s="28" t="s">
        <v>6214</v>
      </c>
      <c r="F3491" s="28" t="s">
        <v>3948</v>
      </c>
      <c r="G3491" s="28" t="s">
        <v>2798</v>
      </c>
      <c r="H3491" s="28" t="s">
        <v>13026</v>
      </c>
      <c r="I3491" s="28" t="s">
        <v>21290</v>
      </c>
      <c r="J3491" s="28">
        <v>2</v>
      </c>
      <c r="K3491" s="28">
        <v>26</v>
      </c>
      <c r="L3491" s="5">
        <v>19.8</v>
      </c>
      <c r="M3491" s="5">
        <f t="shared" si="218"/>
        <v>8779.7999999999993</v>
      </c>
      <c r="N3491" s="5">
        <f t="shared" si="219"/>
        <v>453.38162600514818</v>
      </c>
      <c r="O3491" s="5" t="str">
        <f t="shared" si="216"/>
        <v/>
      </c>
      <c r="P3491" s="43" t="str">
        <f t="shared" si="217"/>
        <v>insert into noskrien_reit (dalibnieks, rez,skriesim_db,sacensibas) values ('Weller Wolfgang',8779.8,'','Lattelecom Rīgas maratons – pusmaratona distance');</v>
      </c>
    </row>
    <row r="3492" spans="1:16" x14ac:dyDescent="0.2">
      <c r="A3492" s="26" t="s">
        <v>29559</v>
      </c>
      <c r="B3492" s="27" t="s">
        <v>13027</v>
      </c>
      <c r="C3492" s="27" t="s">
        <v>13028</v>
      </c>
      <c r="D3492" s="27">
        <v>1989</v>
      </c>
      <c r="E3492" s="27" t="s">
        <v>2564</v>
      </c>
      <c r="F3492" s="27"/>
      <c r="G3492" s="27" t="s">
        <v>2638</v>
      </c>
      <c r="H3492" s="27" t="s">
        <v>13029</v>
      </c>
      <c r="I3492" s="27" t="s">
        <v>21291</v>
      </c>
      <c r="J3492" s="27">
        <v>2</v>
      </c>
      <c r="K3492" s="27">
        <v>26</v>
      </c>
      <c r="L3492" s="5">
        <v>20</v>
      </c>
      <c r="M3492" s="5">
        <f t="shared" si="218"/>
        <v>8780</v>
      </c>
      <c r="N3492" s="5">
        <f t="shared" si="219"/>
        <v>453.37129840546697</v>
      </c>
      <c r="O3492" s="5" t="str">
        <f t="shared" si="216"/>
        <v/>
      </c>
      <c r="P3492" s="43" t="str">
        <f t="shared" si="217"/>
        <v>insert into noskrien_reit (dalibnieks, rez,skriesim_db,sacensibas) values ('McConnachie Calum',8780,'','Lattelecom Rīgas maratons – pusmaratona distance');</v>
      </c>
    </row>
    <row r="3493" spans="1:16" x14ac:dyDescent="0.2">
      <c r="A3493" s="26" t="s">
        <v>29560</v>
      </c>
      <c r="B3493" s="28" t="s">
        <v>0</v>
      </c>
      <c r="C3493" s="28" t="s">
        <v>13030</v>
      </c>
      <c r="D3493" s="28">
        <v>1981</v>
      </c>
      <c r="E3493" s="28" t="s">
        <v>2564</v>
      </c>
      <c r="F3493" s="28" t="s">
        <v>695</v>
      </c>
      <c r="G3493" s="28" t="s">
        <v>2563</v>
      </c>
      <c r="H3493" s="28" t="s">
        <v>13031</v>
      </c>
      <c r="I3493" s="28" t="s">
        <v>21292</v>
      </c>
      <c r="J3493" s="28">
        <v>2</v>
      </c>
      <c r="K3493" s="28">
        <v>26</v>
      </c>
      <c r="L3493" s="5">
        <v>30.3</v>
      </c>
      <c r="M3493" s="5">
        <f t="shared" si="218"/>
        <v>8790.2999999999993</v>
      </c>
      <c r="N3493" s="5">
        <f t="shared" si="219"/>
        <v>452.84006234144459</v>
      </c>
      <c r="O3493" s="5" t="str">
        <f t="shared" si="216"/>
        <v/>
      </c>
      <c r="P3493" s="43" t="str">
        <f t="shared" si="217"/>
        <v>insert into noskrien_reit (dalibnieks, rez,skriesim_db,sacensibas) values ('Kārkls Kristaps',8790.3,'','Lattelecom Rīgas maratons – pusmaratona distance');</v>
      </c>
    </row>
    <row r="3494" spans="1:16" x14ac:dyDescent="0.2">
      <c r="A3494" s="26" t="s">
        <v>29561</v>
      </c>
      <c r="B3494" s="27" t="s">
        <v>13032</v>
      </c>
      <c r="C3494" s="27" t="s">
        <v>5341</v>
      </c>
      <c r="D3494" s="27">
        <v>1962</v>
      </c>
      <c r="E3494" s="27" t="s">
        <v>6399</v>
      </c>
      <c r="F3494" s="27"/>
      <c r="G3494" s="27" t="s">
        <v>2627</v>
      </c>
      <c r="H3494" s="27" t="s">
        <v>13033</v>
      </c>
      <c r="I3494" s="27" t="s">
        <v>21293</v>
      </c>
      <c r="J3494" s="27">
        <v>2</v>
      </c>
      <c r="K3494" s="27">
        <v>26</v>
      </c>
      <c r="L3494" s="5">
        <v>31.4</v>
      </c>
      <c r="M3494" s="5">
        <f t="shared" si="218"/>
        <v>8791.4</v>
      </c>
      <c r="N3494" s="5">
        <f t="shared" si="219"/>
        <v>452.78340196100737</v>
      </c>
      <c r="O3494" s="5" t="str">
        <f t="shared" si="216"/>
        <v/>
      </c>
      <c r="P3494" s="43" t="str">
        <f t="shared" si="217"/>
        <v>insert into noskrien_reit (dalibnieks, rez,skriesim_db,sacensibas) values ('Myllymäki Pirjo',8791.4,'','Lattelecom Rīgas maratons – pusmaratona distance');</v>
      </c>
    </row>
    <row r="3495" spans="1:16" x14ac:dyDescent="0.2">
      <c r="A3495" s="26" t="s">
        <v>29562</v>
      </c>
      <c r="B3495" s="28" t="s">
        <v>12306</v>
      </c>
      <c r="C3495" s="28" t="s">
        <v>13034</v>
      </c>
      <c r="D3495" s="28">
        <v>1964</v>
      </c>
      <c r="E3495" s="28" t="s">
        <v>6399</v>
      </c>
      <c r="F3495" s="28" t="s">
        <v>6449</v>
      </c>
      <c r="G3495" s="28" t="s">
        <v>3967</v>
      </c>
      <c r="H3495" s="28" t="s">
        <v>13035</v>
      </c>
      <c r="I3495" s="28" t="s">
        <v>21294</v>
      </c>
      <c r="J3495" s="28">
        <v>2</v>
      </c>
      <c r="K3495" s="28">
        <v>26</v>
      </c>
      <c r="L3495" s="5">
        <v>31.7</v>
      </c>
      <c r="M3495" s="5">
        <f t="shared" si="218"/>
        <v>8791.7000000000007</v>
      </c>
      <c r="N3495" s="5">
        <f t="shared" si="219"/>
        <v>452.7679515907048</v>
      </c>
      <c r="O3495" s="5" t="str">
        <f t="shared" si="216"/>
        <v/>
      </c>
      <c r="P3495" s="43" t="str">
        <f t="shared" si="217"/>
        <v>insert into noskrien_reit (dalibnieks, rez,skriesim_db,sacensibas) values ('Winkl Elke',8791.7,'','Lattelecom Rīgas maratons – pusmaratona distance');</v>
      </c>
    </row>
    <row r="3496" spans="1:16" x14ac:dyDescent="0.2">
      <c r="A3496" s="26" t="s">
        <v>29563</v>
      </c>
      <c r="B3496" s="27" t="s">
        <v>5256</v>
      </c>
      <c r="C3496" s="27" t="s">
        <v>933</v>
      </c>
      <c r="D3496" s="27">
        <v>1995</v>
      </c>
      <c r="E3496" s="27" t="s">
        <v>6202</v>
      </c>
      <c r="F3496" s="27"/>
      <c r="G3496" s="27" t="s">
        <v>2563</v>
      </c>
      <c r="H3496" s="27" t="s">
        <v>13036</v>
      </c>
      <c r="I3496" s="27" t="s">
        <v>21295</v>
      </c>
      <c r="J3496" s="27">
        <v>2</v>
      </c>
      <c r="K3496" s="27">
        <v>26</v>
      </c>
      <c r="L3496" s="5">
        <v>33.1</v>
      </c>
      <c r="M3496" s="5">
        <f t="shared" si="218"/>
        <v>8793.1</v>
      </c>
      <c r="N3496" s="5">
        <f t="shared" si="219"/>
        <v>452.69586380229947</v>
      </c>
      <c r="O3496" s="5" t="str">
        <f t="shared" si="216"/>
        <v/>
      </c>
      <c r="P3496" s="43" t="str">
        <f t="shared" si="217"/>
        <v>insert into noskrien_reit (dalibnieks, rez,skriesim_db,sacensibas) values ('Kārkliņa Sintija',8793.1,'','Lattelecom Rīgas maratons – pusmaratona distance');</v>
      </c>
    </row>
    <row r="3497" spans="1:16" x14ac:dyDescent="0.2">
      <c r="A3497" s="26" t="s">
        <v>29564</v>
      </c>
      <c r="B3497" s="28" t="s">
        <v>13037</v>
      </c>
      <c r="C3497" s="28" t="s">
        <v>13038</v>
      </c>
      <c r="D3497" s="28">
        <v>1962</v>
      </c>
      <c r="E3497" s="28" t="s">
        <v>6399</v>
      </c>
      <c r="F3497" s="28" t="s">
        <v>13039</v>
      </c>
      <c r="G3497" s="28" t="s">
        <v>2627</v>
      </c>
      <c r="H3497" s="28" t="s">
        <v>13040</v>
      </c>
      <c r="I3497" s="28" t="s">
        <v>21296</v>
      </c>
      <c r="J3497" s="28">
        <v>2</v>
      </c>
      <c r="K3497" s="28">
        <v>26</v>
      </c>
      <c r="L3497" s="5">
        <v>37</v>
      </c>
      <c r="M3497" s="5">
        <f t="shared" si="218"/>
        <v>8797</v>
      </c>
      <c r="N3497" s="5">
        <f t="shared" si="219"/>
        <v>452.49516880754805</v>
      </c>
      <c r="O3497" s="5" t="str">
        <f t="shared" si="216"/>
        <v/>
      </c>
      <c r="P3497" s="43" t="str">
        <f t="shared" si="217"/>
        <v>insert into noskrien_reit (dalibnieks, rez,skriesim_db,sacensibas) values ('Ruikka Taru',8797,'','Lattelecom Rīgas maratons – pusmaratona distance');</v>
      </c>
    </row>
    <row r="3498" spans="1:16" x14ac:dyDescent="0.2">
      <c r="A3498" s="26" t="s">
        <v>29565</v>
      </c>
      <c r="B3498" s="27" t="s">
        <v>164</v>
      </c>
      <c r="C3498" s="27" t="s">
        <v>9875</v>
      </c>
      <c r="D3498" s="27">
        <v>1993</v>
      </c>
      <c r="E3498" s="27" t="s">
        <v>6202</v>
      </c>
      <c r="F3498" s="27" t="s">
        <v>13041</v>
      </c>
      <c r="G3498" s="27" t="s">
        <v>2563</v>
      </c>
      <c r="H3498" s="27" t="s">
        <v>13042</v>
      </c>
      <c r="I3498" s="27" t="s">
        <v>21297</v>
      </c>
      <c r="J3498" s="27">
        <v>2</v>
      </c>
      <c r="K3498" s="27">
        <v>26</v>
      </c>
      <c r="L3498" s="5">
        <v>38.700000000000003</v>
      </c>
      <c r="M3498" s="5">
        <f t="shared" si="218"/>
        <v>8798.7000000000007</v>
      </c>
      <c r="N3498" s="5">
        <f t="shared" si="219"/>
        <v>452.4077420528032</v>
      </c>
      <c r="O3498" s="5" t="str">
        <f t="shared" si="216"/>
        <v/>
      </c>
      <c r="P3498" s="43" t="str">
        <f t="shared" si="217"/>
        <v>insert into noskrien_reit (dalibnieks, rez,skriesim_db,sacensibas) values ('Vilne Anete',8798.7,'','Lattelecom Rīgas maratons – pusmaratona distance');</v>
      </c>
    </row>
    <row r="3499" spans="1:16" x14ac:dyDescent="0.2">
      <c r="A3499" s="26" t="s">
        <v>29566</v>
      </c>
      <c r="B3499" s="28" t="s">
        <v>11997</v>
      </c>
      <c r="C3499" s="28" t="s">
        <v>722</v>
      </c>
      <c r="D3499" s="28">
        <v>1976</v>
      </c>
      <c r="E3499" s="28" t="s">
        <v>6202</v>
      </c>
      <c r="F3499" s="28"/>
      <c r="G3499" s="28" t="s">
        <v>2563</v>
      </c>
      <c r="H3499" s="28" t="s">
        <v>13042</v>
      </c>
      <c r="I3499" s="28" t="s">
        <v>21297</v>
      </c>
      <c r="J3499" s="28">
        <v>2</v>
      </c>
      <c r="K3499" s="28">
        <v>26</v>
      </c>
      <c r="L3499" s="5">
        <v>38.700000000000003</v>
      </c>
      <c r="M3499" s="5">
        <f t="shared" si="218"/>
        <v>8798.7000000000007</v>
      </c>
      <c r="N3499" s="5">
        <f t="shared" si="219"/>
        <v>452.4077420528032</v>
      </c>
      <c r="O3499" s="5" t="str">
        <f t="shared" si="216"/>
        <v/>
      </c>
      <c r="P3499" s="43" t="str">
        <f t="shared" si="217"/>
        <v>insert into noskrien_reit (dalibnieks, rez,skriesim_db,sacensibas) values ('Straume Mārīte',8798.7,'','Lattelecom Rīgas maratons – pusmaratona distance');</v>
      </c>
    </row>
    <row r="3500" spans="1:16" x14ac:dyDescent="0.2">
      <c r="A3500" s="26" t="s">
        <v>29567</v>
      </c>
      <c r="B3500" s="27" t="s">
        <v>1397</v>
      </c>
      <c r="C3500" s="27" t="s">
        <v>1572</v>
      </c>
      <c r="D3500" s="27">
        <v>1983</v>
      </c>
      <c r="E3500" s="27" t="s">
        <v>2564</v>
      </c>
      <c r="F3500" s="27" t="s">
        <v>13043</v>
      </c>
      <c r="G3500" s="27" t="s">
        <v>2563</v>
      </c>
      <c r="H3500" s="27" t="s">
        <v>13044</v>
      </c>
      <c r="I3500" s="27" t="s">
        <v>21298</v>
      </c>
      <c r="J3500" s="27">
        <v>2</v>
      </c>
      <c r="K3500" s="27">
        <v>26</v>
      </c>
      <c r="L3500" s="5">
        <v>42</v>
      </c>
      <c r="M3500" s="5">
        <f t="shared" si="218"/>
        <v>8802</v>
      </c>
      <c r="N3500" s="5">
        <f t="shared" si="219"/>
        <v>452.23812769825037</v>
      </c>
      <c r="O3500" s="5" t="str">
        <f t="shared" si="216"/>
        <v/>
      </c>
      <c r="P3500" s="43" t="str">
        <f t="shared" si="217"/>
        <v>insert into noskrien_reit (dalibnieks, rez,skriesim_db,sacensibas) values ('Galviņš Alvis',8802,'','Lattelecom Rīgas maratons – pusmaratona distance');</v>
      </c>
    </row>
    <row r="3501" spans="1:16" x14ac:dyDescent="0.2">
      <c r="A3501" s="26" t="s">
        <v>29568</v>
      </c>
      <c r="B3501" s="28" t="s">
        <v>11983</v>
      </c>
      <c r="C3501" s="28" t="s">
        <v>13045</v>
      </c>
      <c r="D3501" s="28">
        <v>1984</v>
      </c>
      <c r="E3501" s="28" t="s">
        <v>6202</v>
      </c>
      <c r="F3501" s="28"/>
      <c r="G3501" s="28" t="s">
        <v>2638</v>
      </c>
      <c r="H3501" s="28" t="s">
        <v>13046</v>
      </c>
      <c r="I3501" s="28" t="s">
        <v>21299</v>
      </c>
      <c r="J3501" s="28">
        <v>2</v>
      </c>
      <c r="K3501" s="28">
        <v>26</v>
      </c>
      <c r="L3501" s="5">
        <v>44.7</v>
      </c>
      <c r="M3501" s="5">
        <f t="shared" si="218"/>
        <v>8804.7000000000007</v>
      </c>
      <c r="N3501" s="5">
        <f t="shared" si="219"/>
        <v>452.09944688632203</v>
      </c>
      <c r="O3501" s="5" t="str">
        <f t="shared" si="216"/>
        <v/>
      </c>
      <c r="P3501" s="43" t="str">
        <f t="shared" si="217"/>
        <v>insert into noskrien_reit (dalibnieks, rez,skriesim_db,sacensibas) values ('Mcnutt Amanda',8804.7,'','Lattelecom Rīgas maratons – pusmaratona distance');</v>
      </c>
    </row>
    <row r="3502" spans="1:16" x14ac:dyDescent="0.2">
      <c r="A3502" s="26" t="s">
        <v>29569</v>
      </c>
      <c r="B3502" s="27" t="s">
        <v>4260</v>
      </c>
      <c r="C3502" s="27" t="s">
        <v>13047</v>
      </c>
      <c r="D3502" s="27">
        <v>1980</v>
      </c>
      <c r="E3502" s="27" t="s">
        <v>2564</v>
      </c>
      <c r="F3502" s="27"/>
      <c r="G3502" s="27" t="s">
        <v>2638</v>
      </c>
      <c r="H3502" s="27" t="s">
        <v>13048</v>
      </c>
      <c r="I3502" s="27" t="s">
        <v>21300</v>
      </c>
      <c r="J3502" s="27">
        <v>2</v>
      </c>
      <c r="K3502" s="27">
        <v>26</v>
      </c>
      <c r="L3502" s="5">
        <v>45</v>
      </c>
      <c r="M3502" s="5">
        <f t="shared" si="218"/>
        <v>8805</v>
      </c>
      <c r="N3502" s="5">
        <f t="shared" si="219"/>
        <v>452.084043157297</v>
      </c>
      <c r="O3502" s="5" t="str">
        <f t="shared" si="216"/>
        <v/>
      </c>
      <c r="P3502" s="43" t="str">
        <f t="shared" si="217"/>
        <v>insert into noskrien_reit (dalibnieks, rez,skriesim_db,sacensibas) values ('Childs Michael',8805,'','Lattelecom Rīgas maratons – pusmaratona distance');</v>
      </c>
    </row>
    <row r="3503" spans="1:16" x14ac:dyDescent="0.2">
      <c r="A3503" s="26" t="s">
        <v>29570</v>
      </c>
      <c r="B3503" s="28" t="s">
        <v>96</v>
      </c>
      <c r="C3503" s="28" t="s">
        <v>13049</v>
      </c>
      <c r="D3503" s="28">
        <v>1976</v>
      </c>
      <c r="E3503" s="28" t="s">
        <v>2564</v>
      </c>
      <c r="F3503" s="28"/>
      <c r="G3503" s="28" t="s">
        <v>2563</v>
      </c>
      <c r="H3503" s="28" t="s">
        <v>13050</v>
      </c>
      <c r="I3503" s="28" t="s">
        <v>21301</v>
      </c>
      <c r="J3503" s="28">
        <v>2</v>
      </c>
      <c r="K3503" s="28">
        <v>26</v>
      </c>
      <c r="L3503" s="5">
        <v>46.2</v>
      </c>
      <c r="M3503" s="5">
        <f t="shared" si="218"/>
        <v>8806.2000000000007</v>
      </c>
      <c r="N3503" s="5">
        <f t="shared" si="219"/>
        <v>452.02243873634478</v>
      </c>
      <c r="O3503" s="5" t="str">
        <f t="shared" si="216"/>
        <v/>
      </c>
      <c r="P3503" s="43" t="str">
        <f t="shared" si="217"/>
        <v>insert into noskrien_reit (dalibnieks, rez,skriesim_db,sacensibas) values ('Zveja Andris',8806.2,'','Lattelecom Rīgas maratons – pusmaratona distance');</v>
      </c>
    </row>
    <row r="3504" spans="1:16" x14ac:dyDescent="0.2">
      <c r="A3504" s="26" t="s">
        <v>29571</v>
      </c>
      <c r="B3504" s="27" t="s">
        <v>13051</v>
      </c>
      <c r="C3504" s="27" t="s">
        <v>13052</v>
      </c>
      <c r="D3504" s="27">
        <v>1966</v>
      </c>
      <c r="E3504" s="27" t="s">
        <v>6399</v>
      </c>
      <c r="F3504" s="27" t="s">
        <v>3948</v>
      </c>
      <c r="G3504" s="27" t="s">
        <v>2798</v>
      </c>
      <c r="H3504" s="27" t="s">
        <v>13053</v>
      </c>
      <c r="I3504" s="27" t="s">
        <v>21302</v>
      </c>
      <c r="J3504" s="27">
        <v>2</v>
      </c>
      <c r="K3504" s="27">
        <v>26</v>
      </c>
      <c r="L3504" s="5">
        <v>46.9</v>
      </c>
      <c r="M3504" s="5">
        <f t="shared" si="218"/>
        <v>8806.9</v>
      </c>
      <c r="N3504" s="5">
        <f t="shared" si="219"/>
        <v>451.98651057693399</v>
      </c>
      <c r="O3504" s="5" t="str">
        <f t="shared" si="216"/>
        <v/>
      </c>
      <c r="P3504" s="43" t="str">
        <f t="shared" si="217"/>
        <v>insert into noskrien_reit (dalibnieks, rez,skriesim_db,sacensibas) values ('Schneider Marion',8806.9,'','Lattelecom Rīgas maratons – pusmaratona distance');</v>
      </c>
    </row>
    <row r="3505" spans="1:16" x14ac:dyDescent="0.2">
      <c r="A3505" s="26" t="s">
        <v>29572</v>
      </c>
      <c r="B3505" s="28" t="s">
        <v>439</v>
      </c>
      <c r="C3505" s="28" t="s">
        <v>940</v>
      </c>
      <c r="D3505" s="28">
        <v>1991</v>
      </c>
      <c r="E3505" s="28" t="s">
        <v>6202</v>
      </c>
      <c r="F3505" s="28" t="s">
        <v>3983</v>
      </c>
      <c r="G3505" s="28" t="s">
        <v>2563</v>
      </c>
      <c r="H3505" s="28" t="s">
        <v>13054</v>
      </c>
      <c r="I3505" s="28" t="s">
        <v>21303</v>
      </c>
      <c r="J3505" s="28">
        <v>2</v>
      </c>
      <c r="K3505" s="28">
        <v>26</v>
      </c>
      <c r="L3505" s="5">
        <v>50.1</v>
      </c>
      <c r="M3505" s="5">
        <f t="shared" si="218"/>
        <v>8810.1</v>
      </c>
      <c r="N3505" s="5">
        <f t="shared" si="219"/>
        <v>451.82234026855537</v>
      </c>
      <c r="O3505" s="5" t="str">
        <f t="shared" si="216"/>
        <v/>
      </c>
      <c r="P3505" s="43" t="str">
        <f t="shared" si="217"/>
        <v>insert into noskrien_reit (dalibnieks, rez,skriesim_db,sacensibas) values ('Vēze Laura',8810.1,'','Lattelecom Rīgas maratons – pusmaratona distance');</v>
      </c>
    </row>
    <row r="3506" spans="1:16" x14ac:dyDescent="0.2">
      <c r="A3506" s="26" t="s">
        <v>29573</v>
      </c>
      <c r="B3506" s="27" t="s">
        <v>13055</v>
      </c>
      <c r="C3506" s="27" t="s">
        <v>13056</v>
      </c>
      <c r="D3506" s="27">
        <v>1988</v>
      </c>
      <c r="E3506" s="27" t="s">
        <v>2564</v>
      </c>
      <c r="F3506" s="27" t="s">
        <v>3132</v>
      </c>
      <c r="G3506" s="27" t="s">
        <v>2719</v>
      </c>
      <c r="H3506" s="27" t="s">
        <v>13057</v>
      </c>
      <c r="I3506" s="27" t="s">
        <v>21304</v>
      </c>
      <c r="J3506" s="27">
        <v>2</v>
      </c>
      <c r="K3506" s="27">
        <v>26</v>
      </c>
      <c r="L3506" s="5">
        <v>51.4</v>
      </c>
      <c r="M3506" s="5">
        <f t="shared" si="218"/>
        <v>8811.4</v>
      </c>
      <c r="N3506" s="5">
        <f t="shared" si="219"/>
        <v>451.75568014163468</v>
      </c>
      <c r="O3506" s="5" t="str">
        <f t="shared" si="216"/>
        <v/>
      </c>
      <c r="P3506" s="43" t="str">
        <f t="shared" si="217"/>
        <v>insert into noskrien_reit (dalibnieks, rez,skriesim_db,sacensibas) values ('Torres Romain',8811.4,'','Lattelecom Rīgas maratons – pusmaratona distance');</v>
      </c>
    </row>
    <row r="3507" spans="1:16" x14ac:dyDescent="0.2">
      <c r="A3507" s="26" t="s">
        <v>29574</v>
      </c>
      <c r="B3507" s="28" t="s">
        <v>5149</v>
      </c>
      <c r="C3507" s="28" t="s">
        <v>13058</v>
      </c>
      <c r="D3507" s="28">
        <v>1988</v>
      </c>
      <c r="E3507" s="28" t="s">
        <v>6202</v>
      </c>
      <c r="F3507" s="28" t="s">
        <v>3067</v>
      </c>
      <c r="G3507" s="28" t="s">
        <v>2563</v>
      </c>
      <c r="H3507" s="28" t="s">
        <v>13059</v>
      </c>
      <c r="I3507" s="28" t="s">
        <v>21305</v>
      </c>
      <c r="J3507" s="28">
        <v>2</v>
      </c>
      <c r="K3507" s="28">
        <v>26</v>
      </c>
      <c r="L3507" s="5">
        <v>58.9</v>
      </c>
      <c r="M3507" s="5">
        <f t="shared" si="218"/>
        <v>8818.9</v>
      </c>
      <c r="N3507" s="5">
        <f t="shared" si="219"/>
        <v>451.37148623978044</v>
      </c>
      <c r="O3507" s="5" t="str">
        <f t="shared" si="216"/>
        <v/>
      </c>
      <c r="P3507" s="43" t="str">
        <f t="shared" si="217"/>
        <v>insert into noskrien_reit (dalibnieks, rez,skriesim_db,sacensibas) values ('Ginten Christina',8818.9,'','Lattelecom Rīgas maratons – pusmaratona distance');</v>
      </c>
    </row>
    <row r="3508" spans="1:16" x14ac:dyDescent="0.2">
      <c r="A3508" s="26" t="s">
        <v>29575</v>
      </c>
      <c r="B3508" s="27" t="s">
        <v>2714</v>
      </c>
      <c r="C3508" s="27" t="s">
        <v>13060</v>
      </c>
      <c r="D3508" s="27">
        <v>1966</v>
      </c>
      <c r="E3508" s="27" t="s">
        <v>6214</v>
      </c>
      <c r="F3508" s="27"/>
      <c r="G3508" s="27" t="s">
        <v>2614</v>
      </c>
      <c r="H3508" s="27" t="s">
        <v>13061</v>
      </c>
      <c r="I3508" s="27" t="s">
        <v>21306</v>
      </c>
      <c r="J3508" s="27">
        <v>2</v>
      </c>
      <c r="K3508" s="27">
        <v>27</v>
      </c>
      <c r="L3508" s="5">
        <v>4.2</v>
      </c>
      <c r="M3508" s="5">
        <f t="shared" si="218"/>
        <v>8824.2000000000007</v>
      </c>
      <c r="N3508" s="5">
        <f t="shared" si="219"/>
        <v>451.10038303755579</v>
      </c>
      <c r="O3508" s="5" t="str">
        <f t="shared" si="216"/>
        <v/>
      </c>
      <c r="P3508" s="43" t="str">
        <f t="shared" si="217"/>
        <v>insert into noskrien_reit (dalibnieks, rez,skriesim_db,sacensibas) values ('Shkurygin Andrey',8824.2,'','Lattelecom Rīgas maratons – pusmaratona distance');</v>
      </c>
    </row>
    <row r="3509" spans="1:16" x14ac:dyDescent="0.2">
      <c r="A3509" s="26" t="s">
        <v>29576</v>
      </c>
      <c r="B3509" s="28" t="s">
        <v>10461</v>
      </c>
      <c r="C3509" s="28" t="s">
        <v>13062</v>
      </c>
      <c r="D3509" s="28">
        <v>1986</v>
      </c>
      <c r="E3509" s="28" t="s">
        <v>2564</v>
      </c>
      <c r="F3509" s="28" t="s">
        <v>4653</v>
      </c>
      <c r="G3509" s="28" t="s">
        <v>2563</v>
      </c>
      <c r="H3509" s="28" t="s">
        <v>13063</v>
      </c>
      <c r="I3509" s="28" t="s">
        <v>21307</v>
      </c>
      <c r="J3509" s="28">
        <v>2</v>
      </c>
      <c r="K3509" s="28">
        <v>27</v>
      </c>
      <c r="L3509" s="5">
        <v>5</v>
      </c>
      <c r="M3509" s="5">
        <f t="shared" si="218"/>
        <v>8825</v>
      </c>
      <c r="N3509" s="5">
        <f t="shared" si="219"/>
        <v>451.05949008498578</v>
      </c>
      <c r="O3509" s="5" t="str">
        <f t="shared" si="216"/>
        <v/>
      </c>
      <c r="P3509" s="43" t="str">
        <f t="shared" si="217"/>
        <v>insert into noskrien_reit (dalibnieks, rez,skriesim_db,sacensibas) values ('Sidorenko Peteris',8825,'','Lattelecom Rīgas maratons – pusmaratona distance');</v>
      </c>
    </row>
    <row r="3510" spans="1:16" x14ac:dyDescent="0.2">
      <c r="A3510" s="26" t="s">
        <v>29577</v>
      </c>
      <c r="B3510" s="27" t="s">
        <v>13064</v>
      </c>
      <c r="C3510" s="27" t="s">
        <v>13065</v>
      </c>
      <c r="D3510" s="27">
        <v>1995</v>
      </c>
      <c r="E3510" s="27" t="s">
        <v>2564</v>
      </c>
      <c r="F3510" s="27" t="s">
        <v>4839</v>
      </c>
      <c r="G3510" s="27" t="s">
        <v>2682</v>
      </c>
      <c r="H3510" s="27" t="s">
        <v>13066</v>
      </c>
      <c r="I3510" s="27" t="s">
        <v>21308</v>
      </c>
      <c r="J3510" s="27">
        <v>2</v>
      </c>
      <c r="K3510" s="27">
        <v>27</v>
      </c>
      <c r="L3510" s="5">
        <v>6.1</v>
      </c>
      <c r="M3510" s="5">
        <f t="shared" si="218"/>
        <v>8826.1</v>
      </c>
      <c r="N3510" s="5">
        <f t="shared" si="219"/>
        <v>451.00327437939745</v>
      </c>
      <c r="O3510" s="5" t="str">
        <f t="shared" si="216"/>
        <v/>
      </c>
      <c r="P3510" s="43" t="str">
        <f t="shared" si="217"/>
        <v>insert into noskrien_reit (dalibnieks, rez,skriesim_db,sacensibas) values ('Kulm Kaspar',8826.1,'','Lattelecom Rīgas maratons – pusmaratona distance');</v>
      </c>
    </row>
    <row r="3511" spans="1:16" x14ac:dyDescent="0.2">
      <c r="A3511" s="26" t="s">
        <v>29578</v>
      </c>
      <c r="B3511" s="28" t="s">
        <v>120</v>
      </c>
      <c r="C3511" s="28" t="s">
        <v>13067</v>
      </c>
      <c r="D3511" s="28">
        <v>1958</v>
      </c>
      <c r="E3511" s="28" t="s">
        <v>6399</v>
      </c>
      <c r="F3511" s="28" t="s">
        <v>7347</v>
      </c>
      <c r="G3511" s="28" t="s">
        <v>2563</v>
      </c>
      <c r="H3511" s="28" t="s">
        <v>13068</v>
      </c>
      <c r="I3511" s="28" t="s">
        <v>21309</v>
      </c>
      <c r="J3511" s="28">
        <v>2</v>
      </c>
      <c r="K3511" s="28">
        <v>27</v>
      </c>
      <c r="L3511" s="5">
        <v>9.1</v>
      </c>
      <c r="M3511" s="5">
        <f t="shared" si="218"/>
        <v>8829.1</v>
      </c>
      <c r="N3511" s="5">
        <f t="shared" si="219"/>
        <v>450.85003001438423</v>
      </c>
      <c r="O3511" s="5" t="str">
        <f t="shared" si="216"/>
        <v/>
      </c>
      <c r="P3511" s="43" t="str">
        <f t="shared" si="217"/>
        <v>insert into noskrien_reit (dalibnieks, rez,skriesim_db,sacensibas) values ('Smalkā Gunta',8829.1,'','Lattelecom Rīgas maratons – pusmaratona distance');</v>
      </c>
    </row>
    <row r="3512" spans="1:16" x14ac:dyDescent="0.2">
      <c r="A3512" s="26" t="s">
        <v>29579</v>
      </c>
      <c r="B3512" s="27" t="s">
        <v>13069</v>
      </c>
      <c r="C3512" s="27" t="s">
        <v>13070</v>
      </c>
      <c r="D3512" s="27">
        <v>1982</v>
      </c>
      <c r="E3512" s="27" t="s">
        <v>2564</v>
      </c>
      <c r="F3512" s="27" t="s">
        <v>13071</v>
      </c>
      <c r="G3512" s="27" t="s">
        <v>2563</v>
      </c>
      <c r="H3512" s="27" t="s">
        <v>13072</v>
      </c>
      <c r="I3512" s="27" t="s">
        <v>21310</v>
      </c>
      <c r="J3512" s="27">
        <v>2</v>
      </c>
      <c r="K3512" s="27">
        <v>27</v>
      </c>
      <c r="L3512" s="5">
        <v>20.7</v>
      </c>
      <c r="M3512" s="5">
        <f t="shared" si="218"/>
        <v>8840.7000000000007</v>
      </c>
      <c r="N3512" s="5">
        <f t="shared" si="219"/>
        <v>450.25846369631364</v>
      </c>
      <c r="O3512" s="5" t="str">
        <f t="shared" si="216"/>
        <v/>
      </c>
      <c r="P3512" s="43" t="str">
        <f t="shared" si="217"/>
        <v>insert into noskrien_reit (dalibnieks, rez,skriesim_db,sacensibas) values ('Drāke Kristians',8840.7,'','Lattelecom Rīgas maratons – pusmaratona distance');</v>
      </c>
    </row>
    <row r="3513" spans="1:16" x14ac:dyDescent="0.2">
      <c r="A3513" s="26" t="s">
        <v>29580</v>
      </c>
      <c r="B3513" s="28" t="s">
        <v>900</v>
      </c>
      <c r="C3513" s="28" t="s">
        <v>13073</v>
      </c>
      <c r="D3513" s="28">
        <v>1988</v>
      </c>
      <c r="E3513" s="28" t="s">
        <v>6202</v>
      </c>
      <c r="F3513" s="28" t="s">
        <v>13074</v>
      </c>
      <c r="G3513" s="28" t="s">
        <v>2563</v>
      </c>
      <c r="H3513" s="28" t="s">
        <v>13072</v>
      </c>
      <c r="I3513" s="28" t="s">
        <v>21310</v>
      </c>
      <c r="J3513" s="28">
        <v>2</v>
      </c>
      <c r="K3513" s="28">
        <v>27</v>
      </c>
      <c r="L3513" s="5">
        <v>20.7</v>
      </c>
      <c r="M3513" s="5">
        <f t="shared" si="218"/>
        <v>8840.7000000000007</v>
      </c>
      <c r="N3513" s="5">
        <f t="shared" si="219"/>
        <v>450.25846369631364</v>
      </c>
      <c r="O3513" s="5" t="str">
        <f t="shared" si="216"/>
        <v/>
      </c>
      <c r="P3513" s="43" t="str">
        <f t="shared" si="217"/>
        <v>insert into noskrien_reit (dalibnieks, rez,skriesim_db,sacensibas) values ('Komarovska Kristīne',8840.7,'','Lattelecom Rīgas maratons – pusmaratona distance');</v>
      </c>
    </row>
    <row r="3514" spans="1:16" x14ac:dyDescent="0.2">
      <c r="A3514" s="26" t="s">
        <v>29581</v>
      </c>
      <c r="B3514" s="27" t="s">
        <v>2675</v>
      </c>
      <c r="C3514" s="27" t="s">
        <v>8417</v>
      </c>
      <c r="D3514" s="27">
        <v>1962</v>
      </c>
      <c r="E3514" s="27" t="s">
        <v>6214</v>
      </c>
      <c r="F3514" s="27" t="s">
        <v>4069</v>
      </c>
      <c r="G3514" s="27" t="s">
        <v>2798</v>
      </c>
      <c r="H3514" s="27" t="s">
        <v>13075</v>
      </c>
      <c r="I3514" s="27" t="s">
        <v>21311</v>
      </c>
      <c r="J3514" s="27">
        <v>2</v>
      </c>
      <c r="K3514" s="27">
        <v>27</v>
      </c>
      <c r="L3514" s="5">
        <v>22.6</v>
      </c>
      <c r="M3514" s="5">
        <f t="shared" si="218"/>
        <v>8842.6</v>
      </c>
      <c r="N3514" s="5">
        <f t="shared" si="219"/>
        <v>450.16171714201704</v>
      </c>
      <c r="O3514" s="5" t="str">
        <f t="shared" si="216"/>
        <v/>
      </c>
      <c r="P3514" s="43" t="str">
        <f t="shared" si="217"/>
        <v>insert into noskrien_reit (dalibnieks, rez,skriesim_db,sacensibas) values ('Wolf Martin',8842.6,'','Lattelecom Rīgas maratons – pusmaratona distance');</v>
      </c>
    </row>
    <row r="3515" spans="1:16" x14ac:dyDescent="0.2">
      <c r="A3515" s="26" t="s">
        <v>29582</v>
      </c>
      <c r="B3515" s="28" t="s">
        <v>13076</v>
      </c>
      <c r="C3515" s="28" t="s">
        <v>785</v>
      </c>
      <c r="D3515" s="28">
        <v>1962</v>
      </c>
      <c r="E3515" s="28" t="s">
        <v>6399</v>
      </c>
      <c r="F3515" s="28" t="s">
        <v>13077</v>
      </c>
      <c r="G3515" s="28" t="s">
        <v>2563</v>
      </c>
      <c r="H3515" s="28" t="s">
        <v>13078</v>
      </c>
      <c r="I3515" s="28" t="s">
        <v>21312</v>
      </c>
      <c r="J3515" s="28">
        <v>2</v>
      </c>
      <c r="K3515" s="28">
        <v>27</v>
      </c>
      <c r="L3515" s="5">
        <v>29.6</v>
      </c>
      <c r="M3515" s="5">
        <f t="shared" si="218"/>
        <v>8849.6</v>
      </c>
      <c r="N3515" s="5">
        <f t="shared" si="219"/>
        <v>449.8056409329235</v>
      </c>
      <c r="O3515" s="5" t="str">
        <f t="shared" si="216"/>
        <v/>
      </c>
      <c r="P3515" s="43" t="str">
        <f t="shared" si="217"/>
        <v>insert into noskrien_reit (dalibnieks, rez,skriesim_db,sacensibas) values ('Grīnberga Zinaida',8849.6,'','Lattelecom Rīgas maratons – pusmaratona distance');</v>
      </c>
    </row>
    <row r="3516" spans="1:16" x14ac:dyDescent="0.2">
      <c r="A3516" s="26" t="s">
        <v>29583</v>
      </c>
      <c r="B3516" s="27" t="s">
        <v>7890</v>
      </c>
      <c r="C3516" s="27" t="s">
        <v>2822</v>
      </c>
      <c r="D3516" s="27">
        <v>1971</v>
      </c>
      <c r="E3516" s="27" t="s">
        <v>6399</v>
      </c>
      <c r="F3516" s="27"/>
      <c r="G3516" s="27" t="s">
        <v>2682</v>
      </c>
      <c r="H3516" s="27" t="s">
        <v>13079</v>
      </c>
      <c r="I3516" s="27" t="s">
        <v>21313</v>
      </c>
      <c r="J3516" s="27">
        <v>2</v>
      </c>
      <c r="K3516" s="27">
        <v>27</v>
      </c>
      <c r="L3516" s="5">
        <v>38.200000000000003</v>
      </c>
      <c r="M3516" s="5">
        <f t="shared" si="218"/>
        <v>8858.2000000000007</v>
      </c>
      <c r="N3516" s="5">
        <f t="shared" si="219"/>
        <v>449.36894628705602</v>
      </c>
      <c r="O3516" s="5" t="str">
        <f t="shared" si="216"/>
        <v/>
      </c>
      <c r="P3516" s="43" t="str">
        <f t="shared" si="217"/>
        <v>insert into noskrien_reit (dalibnieks, rez,skriesim_db,sacensibas) values ('Kaldre Margit',8858.2,'','Lattelecom Rīgas maratons – pusmaratona distance');</v>
      </c>
    </row>
    <row r="3517" spans="1:16" x14ac:dyDescent="0.2">
      <c r="A3517" s="26" t="s">
        <v>29584</v>
      </c>
      <c r="B3517" s="28" t="s">
        <v>950</v>
      </c>
      <c r="C3517" s="28" t="s">
        <v>13080</v>
      </c>
      <c r="D3517" s="28">
        <v>1981</v>
      </c>
      <c r="E3517" s="28" t="s">
        <v>6202</v>
      </c>
      <c r="F3517" s="28"/>
      <c r="G3517" s="28" t="s">
        <v>2563</v>
      </c>
      <c r="H3517" s="28" t="s">
        <v>13081</v>
      </c>
      <c r="I3517" s="28" t="s">
        <v>21314</v>
      </c>
      <c r="J3517" s="28">
        <v>2</v>
      </c>
      <c r="K3517" s="28">
        <v>27</v>
      </c>
      <c r="L3517" s="5">
        <v>40.4</v>
      </c>
      <c r="M3517" s="5">
        <f t="shared" si="218"/>
        <v>8860.4</v>
      </c>
      <c r="N3517" s="5">
        <f t="shared" si="219"/>
        <v>449.25736987043473</v>
      </c>
      <c r="O3517" s="5" t="str">
        <f t="shared" si="216"/>
        <v/>
      </c>
      <c r="P3517" s="43" t="str">
        <f t="shared" si="217"/>
        <v>insert into noskrien_reit (dalibnieks, rez,skriesim_db,sacensibas) values ('Šaškele Olga',8860.4,'','Lattelecom Rīgas maratons – pusmaratona distance');</v>
      </c>
    </row>
    <row r="3518" spans="1:16" x14ac:dyDescent="0.2">
      <c r="A3518" s="26" t="s">
        <v>29585</v>
      </c>
      <c r="B3518" s="27" t="s">
        <v>94</v>
      </c>
      <c r="C3518" s="27" t="s">
        <v>13082</v>
      </c>
      <c r="D3518" s="27">
        <v>1962</v>
      </c>
      <c r="E3518" s="27" t="s">
        <v>6214</v>
      </c>
      <c r="F3518" s="27" t="s">
        <v>4747</v>
      </c>
      <c r="G3518" s="27" t="s">
        <v>2638</v>
      </c>
      <c r="H3518" s="27" t="s">
        <v>13083</v>
      </c>
      <c r="I3518" s="27" t="s">
        <v>21315</v>
      </c>
      <c r="J3518" s="27">
        <v>2</v>
      </c>
      <c r="K3518" s="27">
        <v>27</v>
      </c>
      <c r="L3518" s="5">
        <v>45.2</v>
      </c>
      <c r="M3518" s="5">
        <f t="shared" si="218"/>
        <v>8865.2000000000007</v>
      </c>
      <c r="N3518" s="5">
        <f t="shared" si="219"/>
        <v>449.0141226368271</v>
      </c>
      <c r="O3518" s="5" t="str">
        <f t="shared" si="216"/>
        <v/>
      </c>
      <c r="P3518" s="43" t="str">
        <f t="shared" si="217"/>
        <v>insert into noskrien_reit (dalibnieks, rez,skriesim_db,sacensibas) values ('Fūrmanis Guntis',8865.2,'','Lattelecom Rīgas maratons – pusmaratona distance');</v>
      </c>
    </row>
    <row r="3519" spans="1:16" x14ac:dyDescent="0.2">
      <c r="A3519" s="26" t="s">
        <v>29586</v>
      </c>
      <c r="B3519" s="28" t="s">
        <v>13084</v>
      </c>
      <c r="C3519" s="28" t="s">
        <v>13085</v>
      </c>
      <c r="D3519" s="28">
        <v>1995</v>
      </c>
      <c r="E3519" s="28" t="s">
        <v>2564</v>
      </c>
      <c r="F3519" s="28" t="s">
        <v>13086</v>
      </c>
      <c r="G3519" s="28" t="s">
        <v>3742</v>
      </c>
      <c r="H3519" s="28" t="s">
        <v>13087</v>
      </c>
      <c r="I3519" s="28" t="s">
        <v>21316</v>
      </c>
      <c r="J3519" s="28">
        <v>2</v>
      </c>
      <c r="K3519" s="28">
        <v>27</v>
      </c>
      <c r="L3519" s="5">
        <v>45.9</v>
      </c>
      <c r="M3519" s="5">
        <f t="shared" si="218"/>
        <v>8865.9</v>
      </c>
      <c r="N3519" s="5">
        <f t="shared" si="219"/>
        <v>448.97867108810163</v>
      </c>
      <c r="O3519" s="5" t="str">
        <f t="shared" si="216"/>
        <v/>
      </c>
      <c r="P3519" s="43" t="str">
        <f t="shared" si="217"/>
        <v>insert into noskrien_reit (dalibnieks, rez,skriesim_db,sacensibas) values ('Schultz Austin',8865.9,'','Lattelecom Rīgas maratons – pusmaratona distance');</v>
      </c>
    </row>
    <row r="3520" spans="1:16" x14ac:dyDescent="0.2">
      <c r="A3520" s="26" t="s">
        <v>29587</v>
      </c>
      <c r="B3520" s="27" t="s">
        <v>13069</v>
      </c>
      <c r="C3520" s="27" t="s">
        <v>13088</v>
      </c>
      <c r="D3520" s="27">
        <v>1977</v>
      </c>
      <c r="E3520" s="27" t="s">
        <v>2564</v>
      </c>
      <c r="F3520" s="27" t="s">
        <v>9497</v>
      </c>
      <c r="G3520" s="27" t="s">
        <v>2563</v>
      </c>
      <c r="H3520" s="27" t="s">
        <v>13089</v>
      </c>
      <c r="I3520" s="27" t="s">
        <v>21317</v>
      </c>
      <c r="J3520" s="27">
        <v>2</v>
      </c>
      <c r="K3520" s="27">
        <v>27</v>
      </c>
      <c r="L3520" s="5">
        <v>47.4</v>
      </c>
      <c r="M3520" s="5">
        <f t="shared" si="218"/>
        <v>8867.4</v>
      </c>
      <c r="N3520" s="5">
        <f t="shared" si="219"/>
        <v>448.90272233123579</v>
      </c>
      <c r="O3520" s="5" t="str">
        <f t="shared" si="216"/>
        <v/>
      </c>
      <c r="P3520" s="43" t="str">
        <f t="shared" si="217"/>
        <v>insert into noskrien_reit (dalibnieks, rez,skriesim_db,sacensibas) values ('Pudans Kristians',8867.4,'','Lattelecom Rīgas maratons – pusmaratona distance');</v>
      </c>
    </row>
    <row r="3521" spans="1:16" x14ac:dyDescent="0.2">
      <c r="A3521" s="26" t="s">
        <v>29588</v>
      </c>
      <c r="B3521" s="28" t="s">
        <v>13090</v>
      </c>
      <c r="C3521" s="28" t="s">
        <v>13091</v>
      </c>
      <c r="D3521" s="28">
        <v>1978</v>
      </c>
      <c r="E3521" s="28" t="s">
        <v>6202</v>
      </c>
      <c r="F3521" s="28"/>
      <c r="G3521" s="28" t="s">
        <v>2682</v>
      </c>
      <c r="H3521" s="28" t="s">
        <v>13092</v>
      </c>
      <c r="I3521" s="28" t="s">
        <v>21318</v>
      </c>
      <c r="J3521" s="28">
        <v>2</v>
      </c>
      <c r="K3521" s="28">
        <v>27</v>
      </c>
      <c r="L3521" s="5">
        <v>47.8</v>
      </c>
      <c r="M3521" s="5">
        <f t="shared" si="218"/>
        <v>8867.7999999999993</v>
      </c>
      <c r="N3521" s="5">
        <f t="shared" si="219"/>
        <v>448.8824736687792</v>
      </c>
      <c r="O3521" s="5" t="str">
        <f t="shared" si="216"/>
        <v/>
      </c>
      <c r="P3521" s="43" t="str">
        <f t="shared" si="217"/>
        <v>insert into noskrien_reit (dalibnieks, rez,skriesim_db,sacensibas) values ('Lumiste Kart',8867.8,'','Lattelecom Rīgas maratons – pusmaratona distance');</v>
      </c>
    </row>
    <row r="3522" spans="1:16" x14ac:dyDescent="0.2">
      <c r="A3522" s="26" t="s">
        <v>29589</v>
      </c>
      <c r="B3522" s="27" t="s">
        <v>1548</v>
      </c>
      <c r="C3522" s="27" t="s">
        <v>13093</v>
      </c>
      <c r="D3522" s="27">
        <v>1981</v>
      </c>
      <c r="E3522" s="27" t="s">
        <v>6202</v>
      </c>
      <c r="F3522" s="27" t="s">
        <v>2812</v>
      </c>
      <c r="G3522" s="27" t="s">
        <v>2563</v>
      </c>
      <c r="H3522" s="27" t="s">
        <v>13094</v>
      </c>
      <c r="I3522" s="27" t="s">
        <v>21319</v>
      </c>
      <c r="J3522" s="27">
        <v>2</v>
      </c>
      <c r="K3522" s="27">
        <v>27</v>
      </c>
      <c r="L3522" s="5">
        <v>48.1</v>
      </c>
      <c r="M3522" s="5">
        <f t="shared" si="218"/>
        <v>8868.1</v>
      </c>
      <c r="N3522" s="5">
        <f t="shared" si="219"/>
        <v>448.86728837067693</v>
      </c>
      <c r="O3522" s="5" t="str">
        <f t="shared" ref="O3522:O3585" si="220">IF(F3522="vsk noskrien","y","")</f>
        <v/>
      </c>
      <c r="P3522" s="43" t="str">
        <f t="shared" ref="P3522:P3585" si="221">CONCATENATE("insert into noskrien_reit (dalibnieks, rez,skriesim_db,sacensibas) values ('",C3522," ",B3522,"',",M3522,",'",O3522,"','",$P$1,"');")</f>
        <v>insert into noskrien_reit (dalibnieks, rez,skriesim_db,sacensibas) values ('Lipatova Inita',8868.1,'','Lattelecom Rīgas maratons – pusmaratona distance');</v>
      </c>
    </row>
    <row r="3523" spans="1:16" x14ac:dyDescent="0.2">
      <c r="A3523" s="26" t="s">
        <v>29590</v>
      </c>
      <c r="B3523" s="28" t="s">
        <v>13095</v>
      </c>
      <c r="C3523" s="28" t="s">
        <v>12123</v>
      </c>
      <c r="D3523" s="28">
        <v>1958</v>
      </c>
      <c r="E3523" s="28" t="s">
        <v>6214</v>
      </c>
      <c r="F3523" s="28" t="s">
        <v>3107</v>
      </c>
      <c r="G3523" s="28" t="s">
        <v>2638</v>
      </c>
      <c r="H3523" s="28" t="s">
        <v>13096</v>
      </c>
      <c r="I3523" s="28" t="s">
        <v>21320</v>
      </c>
      <c r="J3523" s="28">
        <v>2</v>
      </c>
      <c r="K3523" s="28">
        <v>27</v>
      </c>
      <c r="L3523" s="5">
        <v>49.4</v>
      </c>
      <c r="M3523" s="5">
        <f t="shared" ref="M3523:M3586" si="222">J3523*3600+K3523*60+L3523</f>
        <v>8869.4</v>
      </c>
      <c r="N3523" s="5">
        <f t="shared" ref="N3523:N3586" si="223">$M$2/M3523*1000</f>
        <v>448.80149728279252</v>
      </c>
      <c r="O3523" s="5" t="str">
        <f t="shared" si="220"/>
        <v/>
      </c>
      <c r="P3523" s="43" t="str">
        <f t="shared" si="221"/>
        <v>insert into noskrien_reit (dalibnieks, rez,skriesim_db,sacensibas) values ('Leaf Barry',8869.4,'','Lattelecom Rīgas maratons – pusmaratona distance');</v>
      </c>
    </row>
    <row r="3524" spans="1:16" x14ac:dyDescent="0.2">
      <c r="A3524" s="26" t="s">
        <v>29591</v>
      </c>
      <c r="B3524" s="27" t="s">
        <v>11307</v>
      </c>
      <c r="C3524" s="27" t="s">
        <v>13097</v>
      </c>
      <c r="D3524" s="27">
        <v>1990</v>
      </c>
      <c r="E3524" s="27" t="s">
        <v>6202</v>
      </c>
      <c r="F3524" s="27" t="s">
        <v>8298</v>
      </c>
      <c r="G3524" s="27" t="s">
        <v>2614</v>
      </c>
      <c r="H3524" s="27" t="s">
        <v>13098</v>
      </c>
      <c r="I3524" s="27" t="s">
        <v>21321</v>
      </c>
      <c r="J3524" s="27">
        <v>2</v>
      </c>
      <c r="K3524" s="27">
        <v>27</v>
      </c>
      <c r="L3524" s="5">
        <v>49.9</v>
      </c>
      <c r="M3524" s="5">
        <f t="shared" si="222"/>
        <v>8869.9</v>
      </c>
      <c r="N3524" s="5">
        <f t="shared" si="223"/>
        <v>448.77619815330502</v>
      </c>
      <c r="O3524" s="5" t="str">
        <f t="shared" si="220"/>
        <v/>
      </c>
      <c r="P3524" s="43" t="str">
        <f t="shared" si="221"/>
        <v>insert into noskrien_reit (dalibnieks, rez,skriesim_db,sacensibas) values ('Laletina Anastasiya',8869.9,'','Lattelecom Rīgas maratons – pusmaratona distance');</v>
      </c>
    </row>
    <row r="3525" spans="1:16" x14ac:dyDescent="0.2">
      <c r="A3525" s="26" t="s">
        <v>29592</v>
      </c>
      <c r="B3525" s="28" t="s">
        <v>6374</v>
      </c>
      <c r="C3525" s="28" t="s">
        <v>13099</v>
      </c>
      <c r="D3525" s="28">
        <v>1979</v>
      </c>
      <c r="E3525" s="28" t="s">
        <v>2564</v>
      </c>
      <c r="F3525" s="28" t="s">
        <v>13086</v>
      </c>
      <c r="G3525" s="28" t="s">
        <v>3742</v>
      </c>
      <c r="H3525" s="28" t="s">
        <v>13100</v>
      </c>
      <c r="I3525" s="28" t="s">
        <v>21322</v>
      </c>
      <c r="J3525" s="28">
        <v>2</v>
      </c>
      <c r="K3525" s="28">
        <v>27</v>
      </c>
      <c r="L3525" s="5">
        <v>50.7</v>
      </c>
      <c r="M3525" s="5">
        <f t="shared" si="222"/>
        <v>8870.7000000000007</v>
      </c>
      <c r="N3525" s="5">
        <f t="shared" si="223"/>
        <v>448.73572547825984</v>
      </c>
      <c r="O3525" s="5" t="str">
        <f t="shared" si="220"/>
        <v/>
      </c>
      <c r="P3525" s="43" t="str">
        <f t="shared" si="221"/>
        <v>insert into noskrien_reit (dalibnieks, rez,skriesim_db,sacensibas) values ('Taylor Jamie',8870.7,'','Lattelecom Rīgas maratons – pusmaratona distance');</v>
      </c>
    </row>
    <row r="3526" spans="1:16" x14ac:dyDescent="0.2">
      <c r="A3526" s="26" t="s">
        <v>29593</v>
      </c>
      <c r="B3526" s="27" t="s">
        <v>181</v>
      </c>
      <c r="C3526" s="27" t="s">
        <v>6539</v>
      </c>
      <c r="D3526" s="27">
        <v>1990</v>
      </c>
      <c r="E3526" s="27" t="s">
        <v>2564</v>
      </c>
      <c r="F3526" s="27" t="s">
        <v>553</v>
      </c>
      <c r="G3526" s="27" t="s">
        <v>2563</v>
      </c>
      <c r="H3526" s="27" t="s">
        <v>13101</v>
      </c>
      <c r="I3526" s="27" t="s">
        <v>21323</v>
      </c>
      <c r="J3526" s="27">
        <v>2</v>
      </c>
      <c r="K3526" s="27">
        <v>27</v>
      </c>
      <c r="L3526" s="5">
        <v>51.1</v>
      </c>
      <c r="M3526" s="5">
        <f t="shared" si="222"/>
        <v>8871.1</v>
      </c>
      <c r="N3526" s="5">
        <f t="shared" si="223"/>
        <v>448.71549187812104</v>
      </c>
      <c r="O3526" s="5" t="str">
        <f t="shared" si="220"/>
        <v/>
      </c>
      <c r="P3526" s="43" t="str">
        <f t="shared" si="221"/>
        <v>insert into noskrien_reit (dalibnieks, rez,skriesim_db,sacensibas) values ('Salenieks Kaspars',8871.1,'','Lattelecom Rīgas maratons – pusmaratona distance');</v>
      </c>
    </row>
    <row r="3527" spans="1:16" x14ac:dyDescent="0.2">
      <c r="A3527" s="26" t="s">
        <v>29594</v>
      </c>
      <c r="B3527" s="28" t="s">
        <v>3047</v>
      </c>
      <c r="C3527" s="28" t="s">
        <v>13102</v>
      </c>
      <c r="D3527" s="28">
        <v>1977</v>
      </c>
      <c r="E3527" s="28" t="s">
        <v>2564</v>
      </c>
      <c r="F3527" s="28" t="s">
        <v>13086</v>
      </c>
      <c r="G3527" s="28" t="s">
        <v>3742</v>
      </c>
      <c r="H3527" s="28" t="s">
        <v>13103</v>
      </c>
      <c r="I3527" s="28" t="s">
        <v>21324</v>
      </c>
      <c r="J3527" s="28">
        <v>2</v>
      </c>
      <c r="K3527" s="28">
        <v>28</v>
      </c>
      <c r="L3527" s="5">
        <v>3.4</v>
      </c>
      <c r="M3527" s="5">
        <f t="shared" si="222"/>
        <v>8883.4</v>
      </c>
      <c r="N3527" s="5">
        <f t="shared" si="223"/>
        <v>448.09419816736835</v>
      </c>
      <c r="O3527" s="5" t="str">
        <f t="shared" si="220"/>
        <v/>
      </c>
      <c r="P3527" s="43" t="str">
        <f t="shared" si="221"/>
        <v>insert into noskrien_reit (dalibnieks, rez,skriesim_db,sacensibas) values ('Smith Daniel',8883.4,'','Lattelecom Rīgas maratons – pusmaratona distance');</v>
      </c>
    </row>
    <row r="3528" spans="1:16" x14ac:dyDescent="0.2">
      <c r="A3528" s="26" t="s">
        <v>29595</v>
      </c>
      <c r="B3528" s="27" t="s">
        <v>13104</v>
      </c>
      <c r="C3528" s="27" t="s">
        <v>13105</v>
      </c>
      <c r="D3528" s="27">
        <v>1960</v>
      </c>
      <c r="E3528" s="27" t="s">
        <v>6214</v>
      </c>
      <c r="F3528" s="27" t="s">
        <v>13086</v>
      </c>
      <c r="G3528" s="27" t="s">
        <v>3742</v>
      </c>
      <c r="H3528" s="27" t="s">
        <v>13106</v>
      </c>
      <c r="I3528" s="27" t="s">
        <v>21325</v>
      </c>
      <c r="J3528" s="27">
        <v>2</v>
      </c>
      <c r="K3528" s="27">
        <v>28</v>
      </c>
      <c r="L3528" s="5">
        <v>4.0999999999999996</v>
      </c>
      <c r="M3528" s="5">
        <f t="shared" si="222"/>
        <v>8884.1</v>
      </c>
      <c r="N3528" s="5">
        <f t="shared" si="223"/>
        <v>448.05889172791842</v>
      </c>
      <c r="O3528" s="5" t="str">
        <f t="shared" si="220"/>
        <v/>
      </c>
      <c r="P3528" s="43" t="str">
        <f t="shared" si="221"/>
        <v>insert into noskrien_reit (dalibnieks, rez,skriesim_db,sacensibas) values ('Radnothy Mike',8884.1,'','Lattelecom Rīgas maratons – pusmaratona distance');</v>
      </c>
    </row>
    <row r="3529" spans="1:16" x14ac:dyDescent="0.2">
      <c r="A3529" s="26" t="s">
        <v>29596</v>
      </c>
      <c r="B3529" s="28" t="s">
        <v>22</v>
      </c>
      <c r="C3529" s="28" t="s">
        <v>13107</v>
      </c>
      <c r="D3529" s="28">
        <v>1981</v>
      </c>
      <c r="E3529" s="28" t="s">
        <v>2564</v>
      </c>
      <c r="F3529" s="28" t="s">
        <v>5005</v>
      </c>
      <c r="G3529" s="28" t="s">
        <v>2563</v>
      </c>
      <c r="H3529" s="28" t="s">
        <v>13108</v>
      </c>
      <c r="I3529" s="28" t="s">
        <v>21326</v>
      </c>
      <c r="J3529" s="28">
        <v>2</v>
      </c>
      <c r="K3529" s="28">
        <v>28</v>
      </c>
      <c r="L3529" s="5">
        <v>5.7</v>
      </c>
      <c r="M3529" s="5">
        <f t="shared" si="222"/>
        <v>8885.7000000000007</v>
      </c>
      <c r="N3529" s="5">
        <f t="shared" si="223"/>
        <v>447.97821218362083</v>
      </c>
      <c r="O3529" s="5" t="str">
        <f t="shared" si="220"/>
        <v/>
      </c>
      <c r="P3529" s="43" t="str">
        <f t="shared" si="221"/>
        <v>insert into noskrien_reit (dalibnieks, rez,skriesim_db,sacensibas) values ('Markevics Gatis',8885.7,'','Lattelecom Rīgas maratons – pusmaratona distance');</v>
      </c>
    </row>
    <row r="3530" spans="1:16" x14ac:dyDescent="0.2">
      <c r="A3530" s="26" t="s">
        <v>29597</v>
      </c>
      <c r="B3530" s="27" t="s">
        <v>197</v>
      </c>
      <c r="C3530" s="27" t="s">
        <v>5625</v>
      </c>
      <c r="D3530" s="27">
        <v>2014</v>
      </c>
      <c r="E3530" s="27" t="s">
        <v>7446</v>
      </c>
      <c r="F3530" s="27"/>
      <c r="G3530" s="27" t="s">
        <v>2563</v>
      </c>
      <c r="H3530" s="27" t="s">
        <v>13109</v>
      </c>
      <c r="I3530" s="27" t="s">
        <v>21327</v>
      </c>
      <c r="J3530" s="27">
        <v>2</v>
      </c>
      <c r="K3530" s="27">
        <v>28</v>
      </c>
      <c r="L3530" s="5">
        <v>10.7</v>
      </c>
      <c r="M3530" s="5">
        <f t="shared" si="222"/>
        <v>8890.7000000000007</v>
      </c>
      <c r="N3530" s="5">
        <f t="shared" si="223"/>
        <v>447.72627577131152</v>
      </c>
      <c r="O3530" s="5" t="str">
        <f t="shared" si="220"/>
        <v/>
      </c>
      <c r="P3530" s="43" t="str">
        <f t="shared" si="221"/>
        <v>insert into noskrien_reit (dalibnieks, rez,skriesim_db,sacensibas) values ('Strazdiņa Ieva',8890.7,'','Lattelecom Rīgas maratons – pusmaratona distance');</v>
      </c>
    </row>
    <row r="3531" spans="1:16" x14ac:dyDescent="0.2">
      <c r="A3531" s="26" t="s">
        <v>29598</v>
      </c>
      <c r="B3531" s="28" t="s">
        <v>4422</v>
      </c>
      <c r="C3531" s="28" t="s">
        <v>13110</v>
      </c>
      <c r="D3531" s="28">
        <v>1982</v>
      </c>
      <c r="E3531" s="28" t="s">
        <v>6202</v>
      </c>
      <c r="F3531" s="28"/>
      <c r="G3531" s="28" t="s">
        <v>2682</v>
      </c>
      <c r="H3531" s="28" t="s">
        <v>13111</v>
      </c>
      <c r="I3531" s="28" t="s">
        <v>21328</v>
      </c>
      <c r="J3531" s="28">
        <v>2</v>
      </c>
      <c r="K3531" s="28">
        <v>28</v>
      </c>
      <c r="L3531" s="5">
        <v>12.5</v>
      </c>
      <c r="M3531" s="5">
        <f t="shared" si="222"/>
        <v>8892.5</v>
      </c>
      <c r="N3531" s="5">
        <f t="shared" si="223"/>
        <v>447.63564801799265</v>
      </c>
      <c r="O3531" s="5" t="str">
        <f t="shared" si="220"/>
        <v/>
      </c>
      <c r="P3531" s="43" t="str">
        <f t="shared" si="221"/>
        <v>insert into noskrien_reit (dalibnieks, rez,skriesim_db,sacensibas) values ('Mäits Kairi',8892.5,'','Lattelecom Rīgas maratons – pusmaratona distance');</v>
      </c>
    </row>
    <row r="3532" spans="1:16" x14ac:dyDescent="0.2">
      <c r="A3532" s="26" t="s">
        <v>29599</v>
      </c>
      <c r="B3532" s="27" t="s">
        <v>13112</v>
      </c>
      <c r="C3532" s="27" t="s">
        <v>13113</v>
      </c>
      <c r="D3532" s="27">
        <v>1996</v>
      </c>
      <c r="E3532" s="27" t="s">
        <v>6202</v>
      </c>
      <c r="F3532" s="27" t="s">
        <v>13114</v>
      </c>
      <c r="G3532" s="27" t="s">
        <v>11556</v>
      </c>
      <c r="H3532" s="27" t="s">
        <v>13115</v>
      </c>
      <c r="I3532" s="27" t="s">
        <v>21329</v>
      </c>
      <c r="J3532" s="27">
        <v>2</v>
      </c>
      <c r="K3532" s="27">
        <v>28</v>
      </c>
      <c r="L3532" s="5">
        <v>19</v>
      </c>
      <c r="M3532" s="5">
        <f t="shared" si="222"/>
        <v>8899</v>
      </c>
      <c r="N3532" s="5">
        <f t="shared" si="223"/>
        <v>447.30868636925499</v>
      </c>
      <c r="O3532" s="5" t="str">
        <f t="shared" si="220"/>
        <v/>
      </c>
      <c r="P3532" s="43" t="str">
        <f t="shared" si="221"/>
        <v>insert into noskrien_reit (dalibnieks, rez,skriesim_db,sacensibas) values ('Gonzales Izil',8899,'','Lattelecom Rīgas maratons – pusmaratona distance');</v>
      </c>
    </row>
    <row r="3533" spans="1:16" x14ac:dyDescent="0.2">
      <c r="A3533" s="26" t="s">
        <v>29600</v>
      </c>
      <c r="B3533" s="28" t="s">
        <v>9948</v>
      </c>
      <c r="C3533" s="28" t="s">
        <v>13116</v>
      </c>
      <c r="D3533" s="28">
        <v>1973</v>
      </c>
      <c r="E3533" s="28" t="s">
        <v>6399</v>
      </c>
      <c r="F3533" s="28"/>
      <c r="G3533" s="28" t="s">
        <v>2563</v>
      </c>
      <c r="H3533" s="28" t="s">
        <v>13117</v>
      </c>
      <c r="I3533" s="28" t="s">
        <v>21330</v>
      </c>
      <c r="J3533" s="28">
        <v>2</v>
      </c>
      <c r="K3533" s="28">
        <v>28</v>
      </c>
      <c r="L3533" s="5">
        <v>24.8</v>
      </c>
      <c r="M3533" s="5">
        <f t="shared" si="222"/>
        <v>8904.7999999999993</v>
      </c>
      <c r="N3533" s="5">
        <f t="shared" si="223"/>
        <v>447.01733896325578</v>
      </c>
      <c r="O3533" s="5" t="str">
        <f t="shared" si="220"/>
        <v/>
      </c>
      <c r="P3533" s="43" t="str">
        <f t="shared" si="221"/>
        <v>insert into noskrien_reit (dalibnieks, rez,skriesim_db,sacensibas) values ('Ēce Kristīna',8904.8,'','Lattelecom Rīgas maratons – pusmaratona distance');</v>
      </c>
    </row>
    <row r="3534" spans="1:16" x14ac:dyDescent="0.2">
      <c r="A3534" s="26" t="s">
        <v>29601</v>
      </c>
      <c r="B3534" s="27" t="s">
        <v>8658</v>
      </c>
      <c r="C3534" s="27" t="s">
        <v>13118</v>
      </c>
      <c r="D3534" s="27">
        <v>1990</v>
      </c>
      <c r="E3534" s="27" t="s">
        <v>6202</v>
      </c>
      <c r="F3534" s="27" t="s">
        <v>695</v>
      </c>
      <c r="G3534" s="27" t="s">
        <v>2563</v>
      </c>
      <c r="H3534" s="27" t="s">
        <v>13119</v>
      </c>
      <c r="I3534" s="27" t="s">
        <v>21331</v>
      </c>
      <c r="J3534" s="27">
        <v>2</v>
      </c>
      <c r="K3534" s="27">
        <v>28</v>
      </c>
      <c r="L3534" s="5">
        <v>29.1</v>
      </c>
      <c r="M3534" s="5">
        <f t="shared" si="222"/>
        <v>8909.1</v>
      </c>
      <c r="N3534" s="5">
        <f t="shared" si="223"/>
        <v>446.80158489634192</v>
      </c>
      <c r="O3534" s="5" t="str">
        <f t="shared" si="220"/>
        <v/>
      </c>
      <c r="P3534" s="43" t="str">
        <f t="shared" si="221"/>
        <v>insert into noskrien_reit (dalibnieks, rez,skriesim_db,sacensibas) values ('Jurtajeva Jūlija',8909.1,'','Lattelecom Rīgas maratons – pusmaratona distance');</v>
      </c>
    </row>
    <row r="3535" spans="1:16" x14ac:dyDescent="0.2">
      <c r="A3535" s="26" t="s">
        <v>29602</v>
      </c>
      <c r="B3535" s="28" t="s">
        <v>7943</v>
      </c>
      <c r="C3535" s="28" t="s">
        <v>13120</v>
      </c>
      <c r="D3535" s="28">
        <v>1978</v>
      </c>
      <c r="E3535" s="28" t="s">
        <v>6202</v>
      </c>
      <c r="F3535" s="28"/>
      <c r="G3535" s="28" t="s">
        <v>2614</v>
      </c>
      <c r="H3535" s="28" t="s">
        <v>13121</v>
      </c>
      <c r="I3535" s="28" t="s">
        <v>21332</v>
      </c>
      <c r="J3535" s="28">
        <v>2</v>
      </c>
      <c r="K3535" s="28">
        <v>28</v>
      </c>
      <c r="L3535" s="5">
        <v>30.9</v>
      </c>
      <c r="M3535" s="5">
        <f t="shared" si="222"/>
        <v>8910.9</v>
      </c>
      <c r="N3535" s="5">
        <f t="shared" si="223"/>
        <v>446.71133106644675</v>
      </c>
      <c r="O3535" s="5" t="str">
        <f t="shared" si="220"/>
        <v/>
      </c>
      <c r="P3535" s="43" t="str">
        <f t="shared" si="221"/>
        <v>insert into noskrien_reit (dalibnieks, rez,skriesim_db,sacensibas) values ('Remizova Tatiana',8910.9,'','Lattelecom Rīgas maratons – pusmaratona distance');</v>
      </c>
    </row>
    <row r="3536" spans="1:16" x14ac:dyDescent="0.2">
      <c r="A3536" s="26" t="s">
        <v>29603</v>
      </c>
      <c r="B3536" s="27" t="s">
        <v>1228</v>
      </c>
      <c r="C3536" s="27" t="s">
        <v>13122</v>
      </c>
      <c r="D3536" s="27">
        <v>1942</v>
      </c>
      <c r="E3536" s="27" t="s">
        <v>6214</v>
      </c>
      <c r="F3536" s="27" t="s">
        <v>306</v>
      </c>
      <c r="G3536" s="27" t="s">
        <v>2563</v>
      </c>
      <c r="H3536" s="27" t="s">
        <v>13123</v>
      </c>
      <c r="I3536" s="27" t="s">
        <v>21333</v>
      </c>
      <c r="J3536" s="27">
        <v>2</v>
      </c>
      <c r="K3536" s="27">
        <v>28</v>
      </c>
      <c r="L3536" s="5">
        <v>31.4</v>
      </c>
      <c r="M3536" s="5">
        <f t="shared" si="222"/>
        <v>8911.4</v>
      </c>
      <c r="N3536" s="5">
        <f t="shared" si="223"/>
        <v>446.68626702874968</v>
      </c>
      <c r="O3536" s="5" t="str">
        <f t="shared" si="220"/>
        <v/>
      </c>
      <c r="P3536" s="43" t="str">
        <f t="shared" si="221"/>
        <v>insert into noskrien_reit (dalibnieks, rez,skriesim_db,sacensibas) values ('Eniņš Gunārs',8911.4,'','Lattelecom Rīgas maratons – pusmaratona distance');</v>
      </c>
    </row>
    <row r="3537" spans="1:16" x14ac:dyDescent="0.2">
      <c r="A3537" s="26" t="s">
        <v>29604</v>
      </c>
      <c r="B3537" s="28" t="s">
        <v>5396</v>
      </c>
      <c r="C3537" s="28" t="s">
        <v>13124</v>
      </c>
      <c r="D3537" s="28">
        <v>1991</v>
      </c>
      <c r="E3537" s="28" t="s">
        <v>6202</v>
      </c>
      <c r="F3537" s="28" t="s">
        <v>13125</v>
      </c>
      <c r="G3537" s="28" t="s">
        <v>2563</v>
      </c>
      <c r="H3537" s="28" t="s">
        <v>13126</v>
      </c>
      <c r="I3537" s="28" t="s">
        <v>21334</v>
      </c>
      <c r="J3537" s="28">
        <v>2</v>
      </c>
      <c r="K3537" s="28">
        <v>28</v>
      </c>
      <c r="L3537" s="5">
        <v>37.700000000000003</v>
      </c>
      <c r="M3537" s="5">
        <f t="shared" si="222"/>
        <v>8917.7000000000007</v>
      </c>
      <c r="N3537" s="5">
        <f t="shared" si="223"/>
        <v>446.37070096549553</v>
      </c>
      <c r="O3537" s="5" t="str">
        <f t="shared" si="220"/>
        <v/>
      </c>
      <c r="P3537" s="43" t="str">
        <f t="shared" si="221"/>
        <v>insert into noskrien_reit (dalibnieks, rez,skriesim_db,sacensibas) values ('Antane Anna',8917.7,'','Lattelecom Rīgas maratons – pusmaratona distance');</v>
      </c>
    </row>
    <row r="3538" spans="1:16" x14ac:dyDescent="0.2">
      <c r="A3538" s="26" t="s">
        <v>29605</v>
      </c>
      <c r="B3538" s="27" t="s">
        <v>7434</v>
      </c>
      <c r="C3538" s="27" t="s">
        <v>13127</v>
      </c>
      <c r="D3538" s="27">
        <v>1979</v>
      </c>
      <c r="E3538" s="27" t="s">
        <v>2564</v>
      </c>
      <c r="F3538" s="27" t="s">
        <v>695</v>
      </c>
      <c r="G3538" s="27" t="s">
        <v>2563</v>
      </c>
      <c r="H3538" s="27" t="s">
        <v>13128</v>
      </c>
      <c r="I3538" s="27" t="s">
        <v>21335</v>
      </c>
      <c r="J3538" s="27">
        <v>2</v>
      </c>
      <c r="K3538" s="27">
        <v>28</v>
      </c>
      <c r="L3538" s="5">
        <v>40.1</v>
      </c>
      <c r="M3538" s="5">
        <f t="shared" si="222"/>
        <v>8920.1</v>
      </c>
      <c r="N3538" s="5">
        <f t="shared" si="223"/>
        <v>446.25060257171998</v>
      </c>
      <c r="O3538" s="5" t="str">
        <f t="shared" si="220"/>
        <v/>
      </c>
      <c r="P3538" s="43" t="str">
        <f t="shared" si="221"/>
        <v>insert into noskrien_reit (dalibnieks, rez,skriesim_db,sacensibas) values ('LAZDA EDGARS',8920.1,'','Lattelecom Rīgas maratons – pusmaratona distance');</v>
      </c>
    </row>
    <row r="3539" spans="1:16" x14ac:dyDescent="0.2">
      <c r="A3539" s="26" t="s">
        <v>29606</v>
      </c>
      <c r="B3539" s="28" t="s">
        <v>5396</v>
      </c>
      <c r="C3539" s="28" t="s">
        <v>13129</v>
      </c>
      <c r="D3539" s="28">
        <v>1981</v>
      </c>
      <c r="E3539" s="28" t="s">
        <v>6202</v>
      </c>
      <c r="F3539" s="28" t="s">
        <v>3065</v>
      </c>
      <c r="G3539" s="28" t="s">
        <v>2563</v>
      </c>
      <c r="H3539" s="28" t="s">
        <v>13130</v>
      </c>
      <c r="I3539" s="28" t="s">
        <v>21336</v>
      </c>
      <c r="J3539" s="28">
        <v>2</v>
      </c>
      <c r="K3539" s="28">
        <v>28</v>
      </c>
      <c r="L3539" s="5">
        <v>41.2</v>
      </c>
      <c r="M3539" s="5">
        <f t="shared" si="222"/>
        <v>8921.2000000000007</v>
      </c>
      <c r="N3539" s="5">
        <f t="shared" si="223"/>
        <v>446.19557907008021</v>
      </c>
      <c r="O3539" s="5" t="str">
        <f t="shared" si="220"/>
        <v/>
      </c>
      <c r="P3539" s="43" t="str">
        <f t="shared" si="221"/>
        <v>insert into noskrien_reit (dalibnieks, rez,skriesim_db,sacensibas) values ('Mūrniece Anna',8921.2,'','Lattelecom Rīgas maratons – pusmaratona distance');</v>
      </c>
    </row>
    <row r="3540" spans="1:16" x14ac:dyDescent="0.2">
      <c r="A3540" s="26" t="s">
        <v>29607</v>
      </c>
      <c r="B3540" s="27" t="s">
        <v>13131</v>
      </c>
      <c r="C3540" s="27" t="s">
        <v>13132</v>
      </c>
      <c r="D3540" s="27">
        <v>1964</v>
      </c>
      <c r="E3540" s="27" t="s">
        <v>6399</v>
      </c>
      <c r="F3540" s="27" t="s">
        <v>3548</v>
      </c>
      <c r="G3540" s="27" t="s">
        <v>2798</v>
      </c>
      <c r="H3540" s="27" t="s">
        <v>13133</v>
      </c>
      <c r="I3540" s="27" t="s">
        <v>21337</v>
      </c>
      <c r="J3540" s="27">
        <v>2</v>
      </c>
      <c r="K3540" s="27">
        <v>28</v>
      </c>
      <c r="L3540" s="5">
        <v>42.4</v>
      </c>
      <c r="M3540" s="5">
        <f t="shared" si="222"/>
        <v>8922.4</v>
      </c>
      <c r="N3540" s="5">
        <f t="shared" si="223"/>
        <v>446.13556890522733</v>
      </c>
      <c r="O3540" s="5" t="str">
        <f t="shared" si="220"/>
        <v/>
      </c>
      <c r="P3540" s="43" t="str">
        <f t="shared" si="221"/>
        <v>insert into noskrien_reit (dalibnieks, rez,skriesim_db,sacensibas) values ('Schnackenberg Gabi',8922.4,'','Lattelecom Rīgas maratons – pusmaratona distance');</v>
      </c>
    </row>
    <row r="3541" spans="1:16" x14ac:dyDescent="0.2">
      <c r="A3541" s="26" t="s">
        <v>29608</v>
      </c>
      <c r="B3541" s="28" t="s">
        <v>13134</v>
      </c>
      <c r="C3541" s="28" t="s">
        <v>13135</v>
      </c>
      <c r="D3541" s="28">
        <v>1976</v>
      </c>
      <c r="E3541" s="28" t="s">
        <v>6202</v>
      </c>
      <c r="F3541" s="28"/>
      <c r="G3541" s="28" t="s">
        <v>2627</v>
      </c>
      <c r="H3541" s="28" t="s">
        <v>13136</v>
      </c>
      <c r="I3541" s="28" t="s">
        <v>21338</v>
      </c>
      <c r="J3541" s="28">
        <v>2</v>
      </c>
      <c r="K3541" s="28">
        <v>28</v>
      </c>
      <c r="L3541" s="5">
        <v>42.8</v>
      </c>
      <c r="M3541" s="5">
        <f t="shared" si="222"/>
        <v>8922.7999999999993</v>
      </c>
      <c r="N3541" s="5">
        <f t="shared" si="223"/>
        <v>446.11556910386878</v>
      </c>
      <c r="O3541" s="5" t="str">
        <f t="shared" si="220"/>
        <v/>
      </c>
      <c r="P3541" s="43" t="str">
        <f t="shared" si="221"/>
        <v>insert into noskrien_reit (dalibnieks, rez,skriesim_db,sacensibas) values ('Jokiniemi Pilvi',8922.8,'','Lattelecom Rīgas maratons – pusmaratona distance');</v>
      </c>
    </row>
    <row r="3542" spans="1:16" x14ac:dyDescent="0.2">
      <c r="A3542" s="26" t="s">
        <v>29609</v>
      </c>
      <c r="B3542" s="27" t="s">
        <v>5048</v>
      </c>
      <c r="C3542" s="27" t="s">
        <v>13137</v>
      </c>
      <c r="D3542" s="27">
        <v>1976</v>
      </c>
      <c r="E3542" s="27" t="s">
        <v>6202</v>
      </c>
      <c r="F3542" s="27"/>
      <c r="G3542" s="27" t="s">
        <v>2627</v>
      </c>
      <c r="H3542" s="27" t="s">
        <v>13138</v>
      </c>
      <c r="I3542" s="27" t="s">
        <v>21339</v>
      </c>
      <c r="J3542" s="27">
        <v>2</v>
      </c>
      <c r="K3542" s="27">
        <v>28</v>
      </c>
      <c r="L3542" s="5">
        <v>43.7</v>
      </c>
      <c r="M3542" s="5">
        <f t="shared" si="222"/>
        <v>8923.7000000000007</v>
      </c>
      <c r="N3542" s="5">
        <f t="shared" si="223"/>
        <v>446.07057610632359</v>
      </c>
      <c r="O3542" s="5" t="str">
        <f t="shared" si="220"/>
        <v/>
      </c>
      <c r="P3542" s="43" t="str">
        <f t="shared" si="221"/>
        <v>insert into noskrien_reit (dalibnieks, rez,skriesim_db,sacensibas) values ('Selin Päivi',8923.7,'','Lattelecom Rīgas maratons – pusmaratona distance');</v>
      </c>
    </row>
    <row r="3543" spans="1:16" x14ac:dyDescent="0.2">
      <c r="A3543" s="26" t="s">
        <v>29610</v>
      </c>
      <c r="B3543" s="28" t="s">
        <v>13139</v>
      </c>
      <c r="C3543" s="28" t="s">
        <v>1517</v>
      </c>
      <c r="D3543" s="28">
        <v>1993</v>
      </c>
      <c r="E3543" s="28" t="s">
        <v>6202</v>
      </c>
      <c r="F3543" s="28" t="s">
        <v>695</v>
      </c>
      <c r="G3543" s="28" t="s">
        <v>2563</v>
      </c>
      <c r="H3543" s="28" t="s">
        <v>13140</v>
      </c>
      <c r="I3543" s="28" t="s">
        <v>21340</v>
      </c>
      <c r="J3543" s="28">
        <v>2</v>
      </c>
      <c r="K3543" s="28">
        <v>28</v>
      </c>
      <c r="L3543" s="5">
        <v>45.1</v>
      </c>
      <c r="M3543" s="5">
        <f t="shared" si="222"/>
        <v>8925.1</v>
      </c>
      <c r="N3543" s="5">
        <f t="shared" si="223"/>
        <v>446.0006050352377</v>
      </c>
      <c r="O3543" s="5" t="str">
        <f t="shared" si="220"/>
        <v/>
      </c>
      <c r="P3543" s="43" t="str">
        <f t="shared" si="221"/>
        <v>insert into noskrien_reit (dalibnieks, rez,skriesim_db,sacensibas) values ('Gaile Lasma',8925.1,'','Lattelecom Rīgas maratons – pusmaratona distance');</v>
      </c>
    </row>
    <row r="3544" spans="1:16" x14ac:dyDescent="0.2">
      <c r="A3544" s="26" t="s">
        <v>29611</v>
      </c>
      <c r="B3544" s="27" t="s">
        <v>104</v>
      </c>
      <c r="C3544" s="27" t="s">
        <v>10428</v>
      </c>
      <c r="D3544" s="27">
        <v>1992</v>
      </c>
      <c r="E3544" s="27" t="s">
        <v>6202</v>
      </c>
      <c r="F3544" s="27" t="s">
        <v>2918</v>
      </c>
      <c r="G3544" s="27" t="s">
        <v>2563</v>
      </c>
      <c r="H3544" s="27" t="s">
        <v>13141</v>
      </c>
      <c r="I3544" s="27" t="s">
        <v>21341</v>
      </c>
      <c r="J3544" s="27">
        <v>2</v>
      </c>
      <c r="K3544" s="27">
        <v>28</v>
      </c>
      <c r="L3544" s="5">
        <v>45.9</v>
      </c>
      <c r="M3544" s="5">
        <f t="shared" si="222"/>
        <v>8925.9</v>
      </c>
      <c r="N3544" s="5">
        <f t="shared" si="223"/>
        <v>445.96063142092112</v>
      </c>
      <c r="O3544" s="5" t="str">
        <f t="shared" si="220"/>
        <v/>
      </c>
      <c r="P3544" s="43" t="str">
        <f t="shared" si="221"/>
        <v>insert into noskrien_reit (dalibnieks, rez,skriesim_db,sacensibas) values ('Zoltnere Guna',8925.9,'','Lattelecom Rīgas maratons – pusmaratona distance');</v>
      </c>
    </row>
    <row r="3545" spans="1:16" x14ac:dyDescent="0.2">
      <c r="A3545" s="26" t="s">
        <v>29612</v>
      </c>
      <c r="B3545" s="28" t="s">
        <v>79</v>
      </c>
      <c r="C3545" s="28" t="s">
        <v>13142</v>
      </c>
      <c r="D3545" s="28">
        <v>1986</v>
      </c>
      <c r="E3545" s="28" t="s">
        <v>6202</v>
      </c>
      <c r="F3545" s="28" t="s">
        <v>695</v>
      </c>
      <c r="G3545" s="28" t="s">
        <v>2563</v>
      </c>
      <c r="H3545" s="28" t="s">
        <v>13143</v>
      </c>
      <c r="I3545" s="28" t="s">
        <v>21342</v>
      </c>
      <c r="J3545" s="28">
        <v>2</v>
      </c>
      <c r="K3545" s="28">
        <v>28</v>
      </c>
      <c r="L3545" s="5">
        <v>47.9</v>
      </c>
      <c r="M3545" s="5">
        <f t="shared" si="222"/>
        <v>8927.9</v>
      </c>
      <c r="N3545" s="5">
        <f t="shared" si="223"/>
        <v>445.86072872680029</v>
      </c>
      <c r="O3545" s="5" t="str">
        <f t="shared" si="220"/>
        <v/>
      </c>
      <c r="P3545" s="43" t="str">
        <f t="shared" si="221"/>
        <v>insert into noskrien_reit (dalibnieks, rez,skriesim_db,sacensibas) values ('Rosicka Baiba',8927.9,'','Lattelecom Rīgas maratons – pusmaratona distance');</v>
      </c>
    </row>
    <row r="3546" spans="1:16" x14ac:dyDescent="0.2">
      <c r="A3546" s="26" t="s">
        <v>29613</v>
      </c>
      <c r="B3546" s="27" t="s">
        <v>84</v>
      </c>
      <c r="C3546" s="27" t="s">
        <v>511</v>
      </c>
      <c r="D3546" s="27">
        <v>1983</v>
      </c>
      <c r="E3546" s="27" t="s">
        <v>2564</v>
      </c>
      <c r="F3546" s="27" t="s">
        <v>7347</v>
      </c>
      <c r="G3546" s="27" t="s">
        <v>2563</v>
      </c>
      <c r="H3546" s="27" t="s">
        <v>13144</v>
      </c>
      <c r="I3546" s="27" t="s">
        <v>21343</v>
      </c>
      <c r="J3546" s="27">
        <v>2</v>
      </c>
      <c r="K3546" s="27">
        <v>29</v>
      </c>
      <c r="L3546" s="5">
        <v>4.5999999999999996</v>
      </c>
      <c r="M3546" s="5">
        <f t="shared" si="222"/>
        <v>8944.6</v>
      </c>
      <c r="N3546" s="5">
        <f t="shared" si="223"/>
        <v>445.02828522236877</v>
      </c>
      <c r="O3546" s="5" t="str">
        <f t="shared" si="220"/>
        <v/>
      </c>
      <c r="P3546" s="43" t="str">
        <f t="shared" si="221"/>
        <v>insert into noskrien_reit (dalibnieks, rez,skriesim_db,sacensibas) values ('Petrovs Aleksandrs',8944.6,'','Lattelecom Rīgas maratons – pusmaratona distance');</v>
      </c>
    </row>
    <row r="3547" spans="1:16" x14ac:dyDescent="0.2">
      <c r="A3547" s="26" t="s">
        <v>29614</v>
      </c>
      <c r="B3547" s="28" t="s">
        <v>744</v>
      </c>
      <c r="C3547" s="28" t="s">
        <v>13145</v>
      </c>
      <c r="D3547" s="28">
        <v>1979</v>
      </c>
      <c r="E3547" s="28" t="s">
        <v>6202</v>
      </c>
      <c r="F3547" s="28" t="s">
        <v>8158</v>
      </c>
      <c r="G3547" s="28" t="s">
        <v>2563</v>
      </c>
      <c r="H3547" s="28" t="s">
        <v>13146</v>
      </c>
      <c r="I3547" s="28" t="s">
        <v>21344</v>
      </c>
      <c r="J3547" s="28">
        <v>2</v>
      </c>
      <c r="K3547" s="28">
        <v>29</v>
      </c>
      <c r="L3547" s="5">
        <v>10.4</v>
      </c>
      <c r="M3547" s="5">
        <f t="shared" si="222"/>
        <v>8950.4</v>
      </c>
      <c r="N3547" s="5">
        <f t="shared" si="223"/>
        <v>444.73989989274219</v>
      </c>
      <c r="O3547" s="5" t="str">
        <f t="shared" si="220"/>
        <v/>
      </c>
      <c r="P3547" s="43" t="str">
        <f t="shared" si="221"/>
        <v>insert into noskrien_reit (dalibnieks, rez,skriesim_db,sacensibas) values ('Tiltiņa Sanita',8950.4,'','Lattelecom Rīgas maratons – pusmaratona distance');</v>
      </c>
    </row>
    <row r="3548" spans="1:16" x14ac:dyDescent="0.2">
      <c r="A3548" s="26" t="s">
        <v>29615</v>
      </c>
      <c r="B3548" s="27" t="s">
        <v>181</v>
      </c>
      <c r="C3548" s="27" t="s">
        <v>13147</v>
      </c>
      <c r="D3548" s="27">
        <v>1985</v>
      </c>
      <c r="E3548" s="27" t="s">
        <v>2564</v>
      </c>
      <c r="F3548" s="27" t="s">
        <v>695</v>
      </c>
      <c r="G3548" s="27" t="s">
        <v>2563</v>
      </c>
      <c r="H3548" s="27" t="s">
        <v>13148</v>
      </c>
      <c r="I3548" s="27" t="s">
        <v>21345</v>
      </c>
      <c r="J3548" s="27">
        <v>2</v>
      </c>
      <c r="K3548" s="27">
        <v>29</v>
      </c>
      <c r="L3548" s="5">
        <v>10.5</v>
      </c>
      <c r="M3548" s="5">
        <f t="shared" si="222"/>
        <v>8950.5</v>
      </c>
      <c r="N3548" s="5">
        <f t="shared" si="223"/>
        <v>444.7349310094408</v>
      </c>
      <c r="O3548" s="5" t="str">
        <f t="shared" si="220"/>
        <v/>
      </c>
      <c r="P3548" s="43" t="str">
        <f t="shared" si="221"/>
        <v>insert into noskrien_reit (dalibnieks, rez,skriesim_db,sacensibas) values ('Tumovs Kaspars',8950.5,'','Lattelecom Rīgas maratons – pusmaratona distance');</v>
      </c>
    </row>
    <row r="3549" spans="1:16" x14ac:dyDescent="0.2">
      <c r="A3549" s="26" t="s">
        <v>29616</v>
      </c>
      <c r="B3549" s="28" t="s">
        <v>10</v>
      </c>
      <c r="C3549" s="28" t="s">
        <v>13149</v>
      </c>
      <c r="D3549" s="28">
        <v>1975</v>
      </c>
      <c r="E3549" s="28" t="s">
        <v>6399</v>
      </c>
      <c r="F3549" s="28" t="s">
        <v>695</v>
      </c>
      <c r="G3549" s="28" t="s">
        <v>2563</v>
      </c>
      <c r="H3549" s="28" t="s">
        <v>13150</v>
      </c>
      <c r="I3549" s="28" t="s">
        <v>21346</v>
      </c>
      <c r="J3549" s="28">
        <v>2</v>
      </c>
      <c r="K3549" s="28">
        <v>29</v>
      </c>
      <c r="L3549" s="5">
        <v>10.6</v>
      </c>
      <c r="M3549" s="5">
        <f t="shared" si="222"/>
        <v>8950.6</v>
      </c>
      <c r="N3549" s="5">
        <f t="shared" si="223"/>
        <v>444.72996223716842</v>
      </c>
      <c r="O3549" s="5" t="str">
        <f t="shared" si="220"/>
        <v/>
      </c>
      <c r="P3549" s="43" t="str">
        <f t="shared" si="221"/>
        <v>insert into noskrien_reit (dalibnieks, rez,skriesim_db,sacensibas) values ('Matisone Dace',8950.6,'','Lattelecom Rīgas maratons – pusmaratona distance');</v>
      </c>
    </row>
    <row r="3550" spans="1:16" x14ac:dyDescent="0.2">
      <c r="A3550" s="26" t="s">
        <v>29617</v>
      </c>
      <c r="B3550" s="27" t="s">
        <v>900</v>
      </c>
      <c r="C3550" s="27" t="s">
        <v>13151</v>
      </c>
      <c r="D3550" s="27">
        <v>1977</v>
      </c>
      <c r="E3550" s="27" t="s">
        <v>6202</v>
      </c>
      <c r="F3550" s="27" t="s">
        <v>695</v>
      </c>
      <c r="G3550" s="27" t="s">
        <v>2563</v>
      </c>
      <c r="H3550" s="27" t="s">
        <v>13152</v>
      </c>
      <c r="I3550" s="27" t="s">
        <v>21347</v>
      </c>
      <c r="J3550" s="27">
        <v>2</v>
      </c>
      <c r="K3550" s="27">
        <v>29</v>
      </c>
      <c r="L3550" s="5">
        <v>11.4</v>
      </c>
      <c r="M3550" s="5">
        <f t="shared" si="222"/>
        <v>8951.4</v>
      </c>
      <c r="N3550" s="5">
        <f t="shared" si="223"/>
        <v>444.69021605558908</v>
      </c>
      <c r="O3550" s="5" t="str">
        <f t="shared" si="220"/>
        <v/>
      </c>
      <c r="P3550" s="43" t="str">
        <f t="shared" si="221"/>
        <v>insert into noskrien_reit (dalibnieks, rez,skriesim_db,sacensibas) values ('Tjarve Kristīne',8951.4,'','Lattelecom Rīgas maratons – pusmaratona distance');</v>
      </c>
    </row>
    <row r="3551" spans="1:16" x14ac:dyDescent="0.2">
      <c r="A3551" s="26" t="s">
        <v>29618</v>
      </c>
      <c r="B3551" s="28" t="s">
        <v>666</v>
      </c>
      <c r="C3551" s="28" t="s">
        <v>13153</v>
      </c>
      <c r="D3551" s="28">
        <v>1999</v>
      </c>
      <c r="E3551" s="28" t="s">
        <v>7446</v>
      </c>
      <c r="F3551" s="28" t="s">
        <v>5874</v>
      </c>
      <c r="G3551" s="28" t="s">
        <v>2563</v>
      </c>
      <c r="H3551" s="28" t="s">
        <v>13154</v>
      </c>
      <c r="I3551" s="28" t="s">
        <v>21348</v>
      </c>
      <c r="J3551" s="28">
        <v>2</v>
      </c>
      <c r="K3551" s="28">
        <v>29</v>
      </c>
      <c r="L3551" s="5">
        <v>17.899999999999999</v>
      </c>
      <c r="M3551" s="5">
        <f t="shared" si="222"/>
        <v>8957.9</v>
      </c>
      <c r="N3551" s="5">
        <f t="shared" si="223"/>
        <v>444.36754149968181</v>
      </c>
      <c r="O3551" s="5" t="str">
        <f t="shared" si="220"/>
        <v/>
      </c>
      <c r="P3551" s="43" t="str">
        <f t="shared" si="221"/>
        <v>insert into noskrien_reit (dalibnieks, rez,skriesim_db,sacensibas) values ('Strapcāne Santa',8957.9,'','Lattelecom Rīgas maratons – pusmaratona distance');</v>
      </c>
    </row>
    <row r="3552" spans="1:16" x14ac:dyDescent="0.2">
      <c r="A3552" s="26" t="s">
        <v>29619</v>
      </c>
      <c r="B3552" s="27" t="s">
        <v>96</v>
      </c>
      <c r="C3552" s="27" t="s">
        <v>13155</v>
      </c>
      <c r="D3552" s="27">
        <v>1973</v>
      </c>
      <c r="E3552" s="27" t="s">
        <v>6214</v>
      </c>
      <c r="F3552" s="27" t="s">
        <v>5874</v>
      </c>
      <c r="G3552" s="27" t="s">
        <v>2563</v>
      </c>
      <c r="H3552" s="27" t="s">
        <v>13156</v>
      </c>
      <c r="I3552" s="27" t="s">
        <v>21349</v>
      </c>
      <c r="J3552" s="27">
        <v>2</v>
      </c>
      <c r="K3552" s="27">
        <v>29</v>
      </c>
      <c r="L3552" s="5">
        <v>18.600000000000001</v>
      </c>
      <c r="M3552" s="5">
        <f t="shared" si="222"/>
        <v>8958.6</v>
      </c>
      <c r="N3552" s="5">
        <f t="shared" si="223"/>
        <v>444.33281986024599</v>
      </c>
      <c r="O3552" s="5" t="str">
        <f t="shared" si="220"/>
        <v/>
      </c>
      <c r="P3552" s="43" t="str">
        <f t="shared" si="221"/>
        <v>insert into noskrien_reit (dalibnieks, rez,skriesim_db,sacensibas) values ('Strapcāns Andris',8958.6,'','Lattelecom Rīgas maratons – pusmaratona distance');</v>
      </c>
    </row>
    <row r="3553" spans="1:16" x14ac:dyDescent="0.2">
      <c r="A3553" s="26" t="s">
        <v>29620</v>
      </c>
      <c r="B3553" s="28" t="s">
        <v>4477</v>
      </c>
      <c r="C3553" s="28" t="s">
        <v>13157</v>
      </c>
      <c r="D3553" s="28">
        <v>1988</v>
      </c>
      <c r="E3553" s="28" t="s">
        <v>2564</v>
      </c>
      <c r="F3553" s="28"/>
      <c r="G3553" s="28" t="s">
        <v>2614</v>
      </c>
      <c r="H3553" s="28" t="s">
        <v>13158</v>
      </c>
      <c r="I3553" s="28" t="s">
        <v>21350</v>
      </c>
      <c r="J3553" s="28">
        <v>2</v>
      </c>
      <c r="K3553" s="28">
        <v>29</v>
      </c>
      <c r="L3553" s="5">
        <v>18.899999999999999</v>
      </c>
      <c r="M3553" s="5">
        <f t="shared" si="222"/>
        <v>8958.9</v>
      </c>
      <c r="N3553" s="5">
        <f t="shared" si="223"/>
        <v>444.31794081862728</v>
      </c>
      <c r="O3553" s="5" t="str">
        <f t="shared" si="220"/>
        <v/>
      </c>
      <c r="P3553" s="43" t="str">
        <f t="shared" si="221"/>
        <v>insert into noskrien_reit (dalibnieks, rez,skriesim_db,sacensibas) values ('Zhatko Aleksandr',8958.9,'','Lattelecom Rīgas maratons – pusmaratona distance');</v>
      </c>
    </row>
    <row r="3554" spans="1:16" x14ac:dyDescent="0.2">
      <c r="A3554" s="26" t="s">
        <v>29621</v>
      </c>
      <c r="B3554" s="27" t="s">
        <v>5663</v>
      </c>
      <c r="C3554" s="27" t="s">
        <v>13159</v>
      </c>
      <c r="D3554" s="27">
        <v>1976</v>
      </c>
      <c r="E3554" s="27" t="s">
        <v>2564</v>
      </c>
      <c r="F3554" s="27"/>
      <c r="G3554" s="27" t="s">
        <v>2614</v>
      </c>
      <c r="H3554" s="27" t="s">
        <v>13160</v>
      </c>
      <c r="I3554" s="27" t="s">
        <v>21351</v>
      </c>
      <c r="J3554" s="27">
        <v>2</v>
      </c>
      <c r="K3554" s="27">
        <v>29</v>
      </c>
      <c r="L3554" s="5">
        <v>25.6</v>
      </c>
      <c r="M3554" s="5">
        <f t="shared" si="222"/>
        <v>8965.6</v>
      </c>
      <c r="N3554" s="5">
        <f t="shared" si="223"/>
        <v>443.98590166859998</v>
      </c>
      <c r="O3554" s="5" t="str">
        <f t="shared" si="220"/>
        <v/>
      </c>
      <c r="P3554" s="43" t="str">
        <f t="shared" si="221"/>
        <v>insert into noskrien_reit (dalibnieks, rez,skriesim_db,sacensibas) values ('Volchkov Oleg',8965.6,'','Lattelecom Rīgas maratons – pusmaratona distance');</v>
      </c>
    </row>
    <row r="3555" spans="1:16" x14ac:dyDescent="0.2">
      <c r="A3555" s="26" t="s">
        <v>29622</v>
      </c>
      <c r="B3555" s="28" t="s">
        <v>525</v>
      </c>
      <c r="C3555" s="28" t="s">
        <v>13161</v>
      </c>
      <c r="D3555" s="28">
        <v>1992</v>
      </c>
      <c r="E3555" s="28" t="s">
        <v>2564</v>
      </c>
      <c r="F3555" s="28" t="s">
        <v>3422</v>
      </c>
      <c r="G3555" s="28" t="s">
        <v>2563</v>
      </c>
      <c r="H3555" s="28" t="s">
        <v>13162</v>
      </c>
      <c r="I3555" s="28" t="s">
        <v>21352</v>
      </c>
      <c r="J3555" s="28">
        <v>2</v>
      </c>
      <c r="K3555" s="28">
        <v>29</v>
      </c>
      <c r="L3555" s="5">
        <v>25.9</v>
      </c>
      <c r="M3555" s="5">
        <f t="shared" si="222"/>
        <v>8965.9</v>
      </c>
      <c r="N3555" s="5">
        <f t="shared" si="223"/>
        <v>443.97104585150402</v>
      </c>
      <c r="O3555" s="5" t="str">
        <f t="shared" si="220"/>
        <v/>
      </c>
      <c r="P3555" s="43" t="str">
        <f t="shared" si="221"/>
        <v>insert into noskrien_reit (dalibnieks, rez,skriesim_db,sacensibas) values ('Karaluks Arnis',8965.9,'','Lattelecom Rīgas maratons – pusmaratona distance');</v>
      </c>
    </row>
    <row r="3556" spans="1:16" x14ac:dyDescent="0.2">
      <c r="A3556" s="26" t="s">
        <v>29623</v>
      </c>
      <c r="B3556" s="27" t="s">
        <v>146</v>
      </c>
      <c r="C3556" s="27" t="s">
        <v>13163</v>
      </c>
      <c r="D3556" s="27">
        <v>1976</v>
      </c>
      <c r="E3556" s="27" t="s">
        <v>6202</v>
      </c>
      <c r="F3556" s="27" t="s">
        <v>4104</v>
      </c>
      <c r="G3556" s="27" t="s">
        <v>2563</v>
      </c>
      <c r="H3556" s="27" t="s">
        <v>13164</v>
      </c>
      <c r="I3556" s="27" t="s">
        <v>21353</v>
      </c>
      <c r="J3556" s="27">
        <v>2</v>
      </c>
      <c r="K3556" s="27">
        <v>29</v>
      </c>
      <c r="L3556" s="5">
        <v>28.4</v>
      </c>
      <c r="M3556" s="5">
        <f t="shared" si="222"/>
        <v>8968.4</v>
      </c>
      <c r="N3556" s="5">
        <f t="shared" si="223"/>
        <v>443.84728602649307</v>
      </c>
      <c r="O3556" s="5" t="str">
        <f t="shared" si="220"/>
        <v/>
      </c>
      <c r="P3556" s="43" t="str">
        <f t="shared" si="221"/>
        <v>insert into noskrien_reit (dalibnieks, rez,skriesim_db,sacensibas) values ('Uzija Lauma',8968.4,'','Lattelecom Rīgas maratons – pusmaratona distance');</v>
      </c>
    </row>
    <row r="3557" spans="1:16" x14ac:dyDescent="0.2">
      <c r="A3557" s="26" t="s">
        <v>29624</v>
      </c>
      <c r="B3557" s="28" t="s">
        <v>125</v>
      </c>
      <c r="C3557" s="28" t="s">
        <v>13165</v>
      </c>
      <c r="D3557" s="28">
        <v>1987</v>
      </c>
      <c r="E3557" s="28" t="s">
        <v>6202</v>
      </c>
      <c r="F3557" s="28" t="s">
        <v>553</v>
      </c>
      <c r="G3557" s="28" t="s">
        <v>2563</v>
      </c>
      <c r="H3557" s="28" t="s">
        <v>13166</v>
      </c>
      <c r="I3557" s="28" t="s">
        <v>21354</v>
      </c>
      <c r="J3557" s="28">
        <v>2</v>
      </c>
      <c r="K3557" s="28">
        <v>29</v>
      </c>
      <c r="L3557" s="5">
        <v>32.9</v>
      </c>
      <c r="M3557" s="5">
        <f t="shared" si="222"/>
        <v>8972.9</v>
      </c>
      <c r="N3557" s="5">
        <f t="shared" si="223"/>
        <v>443.62469212852034</v>
      </c>
      <c r="O3557" s="5" t="str">
        <f t="shared" si="220"/>
        <v/>
      </c>
      <c r="P3557" s="43" t="str">
        <f t="shared" si="221"/>
        <v>insert into noskrien_reit (dalibnieks, rez,skriesim_db,sacensibas) values ('Bogdanoviča Elīna',8972.9,'','Lattelecom Rīgas maratons – pusmaratona distance');</v>
      </c>
    </row>
    <row r="3558" spans="1:16" x14ac:dyDescent="0.2">
      <c r="A3558" s="26" t="s">
        <v>29625</v>
      </c>
      <c r="B3558" s="27" t="s">
        <v>8661</v>
      </c>
      <c r="C3558" s="27" t="s">
        <v>12511</v>
      </c>
      <c r="D3558" s="27">
        <v>1986</v>
      </c>
      <c r="E3558" s="27" t="s">
        <v>6202</v>
      </c>
      <c r="F3558" s="27" t="s">
        <v>695</v>
      </c>
      <c r="G3558" s="27" t="s">
        <v>2563</v>
      </c>
      <c r="H3558" s="27" t="s">
        <v>13167</v>
      </c>
      <c r="I3558" s="27" t="s">
        <v>21355</v>
      </c>
      <c r="J3558" s="27">
        <v>2</v>
      </c>
      <c r="K3558" s="27">
        <v>29</v>
      </c>
      <c r="L3558" s="5">
        <v>40.700000000000003</v>
      </c>
      <c r="M3558" s="5">
        <f t="shared" si="222"/>
        <v>8980.7000000000007</v>
      </c>
      <c r="N3558" s="5">
        <f t="shared" si="223"/>
        <v>443.23939113877532</v>
      </c>
      <c r="O3558" s="5" t="str">
        <f t="shared" si="220"/>
        <v/>
      </c>
      <c r="P3558" s="43" t="str">
        <f t="shared" si="221"/>
        <v>insert into noskrien_reit (dalibnieks, rez,skriesim_db,sacensibas) values ('Kļaviņa Indra',8980.7,'','Lattelecom Rīgas maratons – pusmaratona distance');</v>
      </c>
    </row>
    <row r="3559" spans="1:16" x14ac:dyDescent="0.2">
      <c r="A3559" s="26" t="s">
        <v>29626</v>
      </c>
      <c r="B3559" s="28" t="s">
        <v>1561</v>
      </c>
      <c r="C3559" s="28" t="s">
        <v>1562</v>
      </c>
      <c r="D3559" s="28">
        <v>1978</v>
      </c>
      <c r="E3559" s="28" t="s">
        <v>6202</v>
      </c>
      <c r="F3559" s="28" t="s">
        <v>1563</v>
      </c>
      <c r="G3559" s="28" t="s">
        <v>2563</v>
      </c>
      <c r="H3559" s="28" t="s">
        <v>13168</v>
      </c>
      <c r="I3559" s="28" t="s">
        <v>21356</v>
      </c>
      <c r="J3559" s="28">
        <v>2</v>
      </c>
      <c r="K3559" s="28">
        <v>29</v>
      </c>
      <c r="L3559" s="5">
        <v>56.1</v>
      </c>
      <c r="M3559" s="5">
        <f t="shared" si="222"/>
        <v>8996.1</v>
      </c>
      <c r="N3559" s="5">
        <f t="shared" si="223"/>
        <v>442.48063049543691</v>
      </c>
      <c r="O3559" s="5" t="str">
        <f t="shared" si="220"/>
        <v/>
      </c>
      <c r="P3559" s="43" t="str">
        <f t="shared" si="221"/>
        <v>insert into noskrien_reit (dalibnieks, rez,skriesim_db,sacensibas) values ('Vinokurova Yana',8996.1,'','Lattelecom Rīgas maratons – pusmaratona distance');</v>
      </c>
    </row>
    <row r="3560" spans="1:16" x14ac:dyDescent="0.2">
      <c r="A3560" s="26" t="s">
        <v>29627</v>
      </c>
      <c r="B3560" s="27" t="s">
        <v>13169</v>
      </c>
      <c r="C3560" s="27" t="s">
        <v>13170</v>
      </c>
      <c r="D3560" s="27">
        <v>1948</v>
      </c>
      <c r="E3560" s="27" t="s">
        <v>6399</v>
      </c>
      <c r="F3560" s="27" t="s">
        <v>13171</v>
      </c>
      <c r="G3560" s="27" t="s">
        <v>2798</v>
      </c>
      <c r="H3560" s="27" t="s">
        <v>13172</v>
      </c>
      <c r="I3560" s="27" t="s">
        <v>21357</v>
      </c>
      <c r="J3560" s="27">
        <v>2</v>
      </c>
      <c r="K3560" s="27">
        <v>30</v>
      </c>
      <c r="L3560" s="5">
        <v>4.5</v>
      </c>
      <c r="M3560" s="5">
        <f t="shared" si="222"/>
        <v>9004.5</v>
      </c>
      <c r="N3560" s="5">
        <f t="shared" si="223"/>
        <v>442.06785496140816</v>
      </c>
      <c r="O3560" s="5" t="str">
        <f t="shared" si="220"/>
        <v/>
      </c>
      <c r="P3560" s="43" t="str">
        <f t="shared" si="221"/>
        <v>insert into noskrien_reit (dalibnieks, rez,skriesim_db,sacensibas) values ('Bittner Gaby',9004.5,'','Lattelecom Rīgas maratons – pusmaratona distance');</v>
      </c>
    </row>
    <row r="3561" spans="1:16" x14ac:dyDescent="0.2">
      <c r="A3561" s="26" t="s">
        <v>29628</v>
      </c>
      <c r="B3561" s="28" t="s">
        <v>3860</v>
      </c>
      <c r="C3561" s="28" t="s">
        <v>13173</v>
      </c>
      <c r="D3561" s="28">
        <v>1971</v>
      </c>
      <c r="E3561" s="28" t="s">
        <v>6214</v>
      </c>
      <c r="F3561" s="28"/>
      <c r="G3561" s="28" t="s">
        <v>2563</v>
      </c>
      <c r="H3561" s="28" t="s">
        <v>13174</v>
      </c>
      <c r="I3561" s="28" t="s">
        <v>21358</v>
      </c>
      <c r="J3561" s="28">
        <v>2</v>
      </c>
      <c r="K3561" s="28">
        <v>30</v>
      </c>
      <c r="L3561" s="5">
        <v>5.7</v>
      </c>
      <c r="M3561" s="5">
        <f t="shared" si="222"/>
        <v>9005.7000000000007</v>
      </c>
      <c r="N3561" s="5">
        <f t="shared" si="223"/>
        <v>442.00894988729357</v>
      </c>
      <c r="O3561" s="5" t="str">
        <f t="shared" si="220"/>
        <v/>
      </c>
      <c r="P3561" s="43" t="str">
        <f t="shared" si="221"/>
        <v>insert into noskrien_reit (dalibnieks, rez,skriesim_db,sacensibas) values ('Monteiro Roberto',9005.7,'','Lattelecom Rīgas maratons – pusmaratona distance');</v>
      </c>
    </row>
    <row r="3562" spans="1:16" x14ac:dyDescent="0.2">
      <c r="A3562" s="26" t="s">
        <v>29629</v>
      </c>
      <c r="B3562" s="27" t="s">
        <v>900</v>
      </c>
      <c r="C3562" s="27" t="s">
        <v>13175</v>
      </c>
      <c r="D3562" s="27">
        <v>1979</v>
      </c>
      <c r="E3562" s="27" t="s">
        <v>6202</v>
      </c>
      <c r="F3562" s="27" t="s">
        <v>6482</v>
      </c>
      <c r="G3562" s="27" t="s">
        <v>2563</v>
      </c>
      <c r="H3562" s="27" t="s">
        <v>13176</v>
      </c>
      <c r="I3562" s="27" t="s">
        <v>21359</v>
      </c>
      <c r="J3562" s="27">
        <v>2</v>
      </c>
      <c r="K3562" s="27">
        <v>30</v>
      </c>
      <c r="L3562" s="5">
        <v>16.899999999999999</v>
      </c>
      <c r="M3562" s="5">
        <f t="shared" si="222"/>
        <v>9016.9</v>
      </c>
      <c r="N3562" s="5">
        <f t="shared" si="223"/>
        <v>441.45992525147227</v>
      </c>
      <c r="O3562" s="5" t="str">
        <f t="shared" si="220"/>
        <v/>
      </c>
      <c r="P3562" s="43" t="str">
        <f t="shared" si="221"/>
        <v>insert into noskrien_reit (dalibnieks, rez,skriesim_db,sacensibas) values ('Putniņa Kristīne',9016.9,'','Lattelecom Rīgas maratons – pusmaratona distance');</v>
      </c>
    </row>
    <row r="3563" spans="1:16" x14ac:dyDescent="0.2">
      <c r="A3563" s="26" t="s">
        <v>29630</v>
      </c>
      <c r="B3563" s="28" t="s">
        <v>542</v>
      </c>
      <c r="C3563" s="28" t="s">
        <v>1555</v>
      </c>
      <c r="D3563" s="28">
        <v>1989</v>
      </c>
      <c r="E3563" s="28" t="s">
        <v>6202</v>
      </c>
      <c r="F3563" s="28" t="s">
        <v>3271</v>
      </c>
      <c r="G3563" s="28" t="s">
        <v>2563</v>
      </c>
      <c r="H3563" s="28" t="s">
        <v>13177</v>
      </c>
      <c r="I3563" s="28" t="s">
        <v>21360</v>
      </c>
      <c r="J3563" s="28">
        <v>2</v>
      </c>
      <c r="K3563" s="28">
        <v>30</v>
      </c>
      <c r="L3563" s="5">
        <v>23.1</v>
      </c>
      <c r="M3563" s="5">
        <f t="shared" si="222"/>
        <v>9023.1</v>
      </c>
      <c r="N3563" s="5">
        <f t="shared" si="223"/>
        <v>441.15658698230101</v>
      </c>
      <c r="O3563" s="5" t="str">
        <f t="shared" si="220"/>
        <v/>
      </c>
      <c r="P3563" s="43" t="str">
        <f t="shared" si="221"/>
        <v>insert into noskrien_reit (dalibnieks, rez,skriesim_db,sacensibas) values ('Ozola Liene',9023.1,'','Lattelecom Rīgas maratons – pusmaratona distance');</v>
      </c>
    </row>
    <row r="3564" spans="1:16" x14ac:dyDescent="0.2">
      <c r="A3564" s="26" t="s">
        <v>29631</v>
      </c>
      <c r="B3564" s="27" t="s">
        <v>404</v>
      </c>
      <c r="C3564" s="27" t="s">
        <v>1239</v>
      </c>
      <c r="D3564" s="27">
        <v>1968</v>
      </c>
      <c r="E3564" s="27" t="s">
        <v>6214</v>
      </c>
      <c r="F3564" s="27"/>
      <c r="G3564" s="27" t="s">
        <v>2563</v>
      </c>
      <c r="H3564" s="27" t="s">
        <v>13178</v>
      </c>
      <c r="I3564" s="27" t="s">
        <v>21361</v>
      </c>
      <c r="J3564" s="27">
        <v>2</v>
      </c>
      <c r="K3564" s="27">
        <v>30</v>
      </c>
      <c r="L3564" s="5">
        <v>26.5</v>
      </c>
      <c r="M3564" s="5">
        <f t="shared" si="222"/>
        <v>9026.5</v>
      </c>
      <c r="N3564" s="5">
        <f t="shared" si="223"/>
        <v>440.99041710519026</v>
      </c>
      <c r="O3564" s="5" t="str">
        <f t="shared" si="220"/>
        <v/>
      </c>
      <c r="P3564" s="43" t="str">
        <f t="shared" si="221"/>
        <v>insert into noskrien_reit (dalibnieks, rez,skriesim_db,sacensibas) values ('Savickis Juris',9026.5,'','Lattelecom Rīgas maratons – pusmaratona distance');</v>
      </c>
    </row>
    <row r="3565" spans="1:16" x14ac:dyDescent="0.2">
      <c r="A3565" s="26" t="s">
        <v>29632</v>
      </c>
      <c r="B3565" s="28" t="s">
        <v>10</v>
      </c>
      <c r="C3565" s="28" t="s">
        <v>13179</v>
      </c>
      <c r="D3565" s="28">
        <v>1989</v>
      </c>
      <c r="E3565" s="28" t="s">
        <v>6202</v>
      </c>
      <c r="F3565" s="28"/>
      <c r="G3565" s="28" t="s">
        <v>2563</v>
      </c>
      <c r="H3565" s="28" t="s">
        <v>13180</v>
      </c>
      <c r="I3565" s="28" t="s">
        <v>21362</v>
      </c>
      <c r="J3565" s="28">
        <v>2</v>
      </c>
      <c r="K3565" s="28">
        <v>30</v>
      </c>
      <c r="L3565" s="5">
        <v>30.5</v>
      </c>
      <c r="M3565" s="5">
        <f t="shared" si="222"/>
        <v>9030.5</v>
      </c>
      <c r="N3565" s="5">
        <f t="shared" si="223"/>
        <v>440.79508332871933</v>
      </c>
      <c r="O3565" s="5" t="str">
        <f t="shared" si="220"/>
        <v/>
      </c>
      <c r="P3565" s="43" t="str">
        <f t="shared" si="221"/>
        <v>insert into noskrien_reit (dalibnieks, rez,skriesim_db,sacensibas) values ('Kupe Dace',9030.5,'','Lattelecom Rīgas maratons – pusmaratona distance');</v>
      </c>
    </row>
    <row r="3566" spans="1:16" x14ac:dyDescent="0.2">
      <c r="A3566" s="26" t="s">
        <v>29633</v>
      </c>
      <c r="B3566" s="27" t="s">
        <v>13181</v>
      </c>
      <c r="C3566" s="27" t="s">
        <v>13182</v>
      </c>
      <c r="D3566" s="27">
        <v>1986</v>
      </c>
      <c r="E3566" s="27" t="s">
        <v>6202</v>
      </c>
      <c r="F3566" s="27"/>
      <c r="G3566" s="27" t="s">
        <v>2638</v>
      </c>
      <c r="H3566" s="27" t="s">
        <v>13183</v>
      </c>
      <c r="I3566" s="27" t="s">
        <v>21363</v>
      </c>
      <c r="J3566" s="27">
        <v>2</v>
      </c>
      <c r="K3566" s="27">
        <v>30</v>
      </c>
      <c r="L3566" s="5">
        <v>35.1</v>
      </c>
      <c r="M3566" s="5">
        <f t="shared" si="222"/>
        <v>9035.1</v>
      </c>
      <c r="N3566" s="5">
        <f t="shared" si="223"/>
        <v>440.57066330201098</v>
      </c>
      <c r="O3566" s="5" t="str">
        <f t="shared" si="220"/>
        <v/>
      </c>
      <c r="P3566" s="43" t="str">
        <f t="shared" si="221"/>
        <v>insert into noskrien_reit (dalibnieks, rez,skriesim_db,sacensibas) values ('Nester Nicole',9035.1,'','Lattelecom Rīgas maratons – pusmaratona distance');</v>
      </c>
    </row>
    <row r="3567" spans="1:16" x14ac:dyDescent="0.2">
      <c r="A3567" s="26" t="s">
        <v>29634</v>
      </c>
      <c r="B3567" s="28" t="s">
        <v>13184</v>
      </c>
      <c r="C3567" s="28" t="s">
        <v>13185</v>
      </c>
      <c r="D3567" s="28">
        <v>1987</v>
      </c>
      <c r="E3567" s="28" t="s">
        <v>2564</v>
      </c>
      <c r="F3567" s="28"/>
      <c r="G3567" s="28" t="s">
        <v>2627</v>
      </c>
      <c r="H3567" s="28" t="s">
        <v>13186</v>
      </c>
      <c r="I3567" s="28" t="s">
        <v>21364</v>
      </c>
      <c r="J3567" s="28">
        <v>2</v>
      </c>
      <c r="K3567" s="28">
        <v>30</v>
      </c>
      <c r="L3567" s="5">
        <v>50.4</v>
      </c>
      <c r="M3567" s="5">
        <f t="shared" si="222"/>
        <v>9050.4</v>
      </c>
      <c r="N3567" s="5">
        <f t="shared" si="223"/>
        <v>439.82586405020771</v>
      </c>
      <c r="O3567" s="5" t="str">
        <f t="shared" si="220"/>
        <v/>
      </c>
      <c r="P3567" s="43" t="str">
        <f t="shared" si="221"/>
        <v>insert into noskrien_reit (dalibnieks, rez,skriesim_db,sacensibas) values ('Inkilä Rami',9050.4,'','Lattelecom Rīgas maratons – pusmaratona distance');</v>
      </c>
    </row>
    <row r="3568" spans="1:16" x14ac:dyDescent="0.2">
      <c r="A3568" s="26" t="s">
        <v>29635</v>
      </c>
      <c r="B3568" s="27" t="s">
        <v>441</v>
      </c>
      <c r="C3568" s="27" t="s">
        <v>13187</v>
      </c>
      <c r="D3568" s="27">
        <v>1981</v>
      </c>
      <c r="E3568" s="27" t="s">
        <v>2564</v>
      </c>
      <c r="F3568" s="27"/>
      <c r="G3568" s="27" t="s">
        <v>2563</v>
      </c>
      <c r="H3568" s="27" t="s">
        <v>13188</v>
      </c>
      <c r="I3568" s="27" t="s">
        <v>21365</v>
      </c>
      <c r="J3568" s="27">
        <v>2</v>
      </c>
      <c r="K3568" s="27">
        <v>30</v>
      </c>
      <c r="L3568" s="5">
        <v>50.6</v>
      </c>
      <c r="M3568" s="5">
        <f t="shared" si="222"/>
        <v>9050.6</v>
      </c>
      <c r="N3568" s="5">
        <f t="shared" si="223"/>
        <v>439.81614478598101</v>
      </c>
      <c r="O3568" s="5" t="str">
        <f t="shared" si="220"/>
        <v/>
      </c>
      <c r="P3568" s="43" t="str">
        <f t="shared" si="221"/>
        <v>insert into noskrien_reit (dalibnieks, rez,skriesim_db,sacensibas) values ('Kiršholcs Jurģis',9050.6,'','Lattelecom Rīgas maratons – pusmaratona distance');</v>
      </c>
    </row>
    <row r="3569" spans="1:16" x14ac:dyDescent="0.2">
      <c r="A3569" s="26" t="s">
        <v>29636</v>
      </c>
      <c r="B3569" s="28" t="s">
        <v>46</v>
      </c>
      <c r="C3569" s="28" t="s">
        <v>13189</v>
      </c>
      <c r="D3569" s="28">
        <v>1986</v>
      </c>
      <c r="E3569" s="28" t="s">
        <v>2564</v>
      </c>
      <c r="F3569" s="28"/>
      <c r="G3569" s="28" t="s">
        <v>2563</v>
      </c>
      <c r="H3569" s="28" t="s">
        <v>13190</v>
      </c>
      <c r="I3569" s="28" t="s">
        <v>21366</v>
      </c>
      <c r="J3569" s="28">
        <v>2</v>
      </c>
      <c r="K3569" s="28">
        <v>30</v>
      </c>
      <c r="L3569" s="5">
        <v>51.2</v>
      </c>
      <c r="M3569" s="5">
        <f t="shared" si="222"/>
        <v>9051.2000000000007</v>
      </c>
      <c r="N3569" s="5">
        <f t="shared" si="223"/>
        <v>439.78698957044367</v>
      </c>
      <c r="O3569" s="5" t="str">
        <f t="shared" si="220"/>
        <v/>
      </c>
      <c r="P3569" s="43" t="str">
        <f t="shared" si="221"/>
        <v>insert into noskrien_reit (dalibnieks, rez,skriesim_db,sacensibas) values ('Štekels Jānis',9051.2,'','Lattelecom Rīgas maratons – pusmaratona distance');</v>
      </c>
    </row>
    <row r="3570" spans="1:16" x14ac:dyDescent="0.2">
      <c r="A3570" s="26" t="s">
        <v>29637</v>
      </c>
      <c r="B3570" s="27" t="s">
        <v>3740</v>
      </c>
      <c r="C3570" s="27" t="s">
        <v>13191</v>
      </c>
      <c r="D3570" s="27">
        <v>1955</v>
      </c>
      <c r="E3570" s="27" t="s">
        <v>6214</v>
      </c>
      <c r="F3570" s="27"/>
      <c r="G3570" s="27" t="s">
        <v>2957</v>
      </c>
      <c r="H3570" s="27" t="s">
        <v>13192</v>
      </c>
      <c r="I3570" s="27" t="s">
        <v>21367</v>
      </c>
      <c r="J3570" s="27">
        <v>2</v>
      </c>
      <c r="K3570" s="27">
        <v>30</v>
      </c>
      <c r="L3570" s="5">
        <v>57.7</v>
      </c>
      <c r="M3570" s="5">
        <f t="shared" si="222"/>
        <v>9057.7000000000007</v>
      </c>
      <c r="N3570" s="5">
        <f t="shared" si="223"/>
        <v>439.47138898395838</v>
      </c>
      <c r="O3570" s="5" t="str">
        <f t="shared" si="220"/>
        <v/>
      </c>
      <c r="P3570" s="43" t="str">
        <f t="shared" si="221"/>
        <v>insert into noskrien_reit (dalibnieks, rez,skriesim_db,sacensibas) values ('Obdeijn Hans',9057.7,'','Lattelecom Rīgas maratons – pusmaratona distance');</v>
      </c>
    </row>
    <row r="3571" spans="1:16" x14ac:dyDescent="0.2">
      <c r="A3571" s="26" t="s">
        <v>29638</v>
      </c>
      <c r="B3571" s="28" t="s">
        <v>900</v>
      </c>
      <c r="C3571" s="28" t="s">
        <v>13193</v>
      </c>
      <c r="D3571" s="28">
        <v>1978</v>
      </c>
      <c r="E3571" s="28" t="s">
        <v>6202</v>
      </c>
      <c r="F3571" s="28"/>
      <c r="G3571" s="28" t="s">
        <v>2957</v>
      </c>
      <c r="H3571" s="28" t="s">
        <v>13194</v>
      </c>
      <c r="I3571" s="28" t="s">
        <v>21368</v>
      </c>
      <c r="J3571" s="28">
        <v>2</v>
      </c>
      <c r="K3571" s="28">
        <v>30</v>
      </c>
      <c r="L3571" s="5">
        <v>58.2</v>
      </c>
      <c r="M3571" s="5">
        <f t="shared" si="222"/>
        <v>9058.2000000000007</v>
      </c>
      <c r="N3571" s="5">
        <f t="shared" si="223"/>
        <v>439.44713077653392</v>
      </c>
      <c r="O3571" s="5" t="str">
        <f t="shared" si="220"/>
        <v/>
      </c>
      <c r="P3571" s="43" t="str">
        <f t="shared" si="221"/>
        <v>insert into noskrien_reit (dalibnieks, rez,skriesim_db,sacensibas) values ('Raciņa Kristīne',9058.2,'','Lattelecom Rīgas maratons – pusmaratona distance');</v>
      </c>
    </row>
    <row r="3572" spans="1:16" x14ac:dyDescent="0.2">
      <c r="A3572" s="26" t="s">
        <v>29639</v>
      </c>
      <c r="B3572" s="27" t="s">
        <v>1413</v>
      </c>
      <c r="C3572" s="27" t="s">
        <v>13195</v>
      </c>
      <c r="D3572" s="27">
        <v>1994</v>
      </c>
      <c r="E3572" s="27" t="s">
        <v>6202</v>
      </c>
      <c r="F3572" s="27" t="s">
        <v>695</v>
      </c>
      <c r="G3572" s="27" t="s">
        <v>2563</v>
      </c>
      <c r="H3572" s="27" t="s">
        <v>13196</v>
      </c>
      <c r="I3572" s="27" t="s">
        <v>21369</v>
      </c>
      <c r="J3572" s="27">
        <v>2</v>
      </c>
      <c r="K3572" s="27">
        <v>31</v>
      </c>
      <c r="L3572" s="5">
        <v>2.2999999999999998</v>
      </c>
      <c r="M3572" s="5">
        <f t="shared" si="222"/>
        <v>9062.2999999999993</v>
      </c>
      <c r="N3572" s="5">
        <f t="shared" si="223"/>
        <v>439.24831444556025</v>
      </c>
      <c r="O3572" s="5" t="str">
        <f t="shared" si="220"/>
        <v/>
      </c>
      <c r="P3572" s="43" t="str">
        <f t="shared" si="221"/>
        <v>insert into noskrien_reit (dalibnieks, rez,skriesim_db,sacensibas) values ('Dambiņa Līva',9062.3,'','Lattelecom Rīgas maratons – pusmaratona distance');</v>
      </c>
    </row>
    <row r="3573" spans="1:16" x14ac:dyDescent="0.2">
      <c r="A3573" s="26" t="s">
        <v>29640</v>
      </c>
      <c r="B3573" s="28" t="s">
        <v>18</v>
      </c>
      <c r="C3573" s="28" t="s">
        <v>13197</v>
      </c>
      <c r="D3573" s="28">
        <v>1990</v>
      </c>
      <c r="E3573" s="28" t="s">
        <v>6202</v>
      </c>
      <c r="F3573" s="28" t="s">
        <v>4382</v>
      </c>
      <c r="G3573" s="28" t="s">
        <v>2563</v>
      </c>
      <c r="H3573" s="28" t="s">
        <v>13198</v>
      </c>
      <c r="I3573" s="28" t="s">
        <v>21370</v>
      </c>
      <c r="J3573" s="28">
        <v>2</v>
      </c>
      <c r="K3573" s="28">
        <v>31</v>
      </c>
      <c r="L3573" s="5">
        <v>5.0999999999999996</v>
      </c>
      <c r="M3573" s="5">
        <f t="shared" si="222"/>
        <v>9065.1</v>
      </c>
      <c r="N3573" s="5">
        <f t="shared" si="223"/>
        <v>439.11264078719483</v>
      </c>
      <c r="O3573" s="5" t="str">
        <f t="shared" si="220"/>
        <v/>
      </c>
      <c r="P3573" s="43" t="str">
        <f t="shared" si="221"/>
        <v>insert into noskrien_reit (dalibnieks, rez,skriesim_db,sacensibas) values ('Einika Inga',9065.1,'','Lattelecom Rīgas maratons – pusmaratona distance');</v>
      </c>
    </row>
    <row r="3574" spans="1:16" x14ac:dyDescent="0.2">
      <c r="A3574" s="26" t="s">
        <v>29641</v>
      </c>
      <c r="B3574" s="27" t="s">
        <v>3953</v>
      </c>
      <c r="C3574" s="27" t="s">
        <v>13199</v>
      </c>
      <c r="D3574" s="27">
        <v>1956</v>
      </c>
      <c r="E3574" s="27" t="s">
        <v>6214</v>
      </c>
      <c r="F3574" s="27"/>
      <c r="G3574" s="27" t="s">
        <v>3742</v>
      </c>
      <c r="H3574" s="27" t="s">
        <v>13200</v>
      </c>
      <c r="I3574" s="27" t="s">
        <v>21371</v>
      </c>
      <c r="J3574" s="27">
        <v>2</v>
      </c>
      <c r="K3574" s="27">
        <v>31</v>
      </c>
      <c r="L3574" s="5">
        <v>14.2</v>
      </c>
      <c r="M3574" s="5">
        <f t="shared" si="222"/>
        <v>9074.2000000000007</v>
      </c>
      <c r="N3574" s="5">
        <f t="shared" si="223"/>
        <v>438.67227964999665</v>
      </c>
      <c r="O3574" s="5" t="str">
        <f t="shared" si="220"/>
        <v/>
      </c>
      <c r="P3574" s="43" t="str">
        <f t="shared" si="221"/>
        <v>insert into noskrien_reit (dalibnieks, rez,skriesim_db,sacensibas) values ('Hakansson Jan',9074.2,'','Lattelecom Rīgas maratons – pusmaratona distance');</v>
      </c>
    </row>
    <row r="3575" spans="1:16" x14ac:dyDescent="0.2">
      <c r="A3575" s="26" t="s">
        <v>29642</v>
      </c>
      <c r="B3575" s="28" t="s">
        <v>3129</v>
      </c>
      <c r="C3575" s="28" t="s">
        <v>13201</v>
      </c>
      <c r="D3575" s="28">
        <v>1982</v>
      </c>
      <c r="E3575" s="28" t="s">
        <v>2564</v>
      </c>
      <c r="F3575" s="28"/>
      <c r="G3575" s="28" t="s">
        <v>2614</v>
      </c>
      <c r="H3575" s="28" t="s">
        <v>13202</v>
      </c>
      <c r="I3575" s="28" t="s">
        <v>21372</v>
      </c>
      <c r="J3575" s="28">
        <v>2</v>
      </c>
      <c r="K3575" s="28">
        <v>31</v>
      </c>
      <c r="L3575" s="5">
        <v>15.2</v>
      </c>
      <c r="M3575" s="5">
        <f t="shared" si="222"/>
        <v>9075.2000000000007</v>
      </c>
      <c r="N3575" s="5">
        <f t="shared" si="223"/>
        <v>438.62394217207327</v>
      </c>
      <c r="O3575" s="5" t="str">
        <f t="shared" si="220"/>
        <v/>
      </c>
      <c r="P3575" s="43" t="str">
        <f t="shared" si="221"/>
        <v>insert into noskrien_reit (dalibnieks, rez,skriesim_db,sacensibas) values ('PARAMONOV ANDREI',9075.2,'','Lattelecom Rīgas maratons – pusmaratona distance');</v>
      </c>
    </row>
    <row r="3576" spans="1:16" x14ac:dyDescent="0.2">
      <c r="A3576" s="26" t="s">
        <v>29643</v>
      </c>
      <c r="B3576" s="27" t="s">
        <v>2212</v>
      </c>
      <c r="C3576" s="27" t="s">
        <v>13203</v>
      </c>
      <c r="D3576" s="27">
        <v>1970</v>
      </c>
      <c r="E3576" s="27" t="s">
        <v>6399</v>
      </c>
      <c r="F3576" s="27" t="s">
        <v>10825</v>
      </c>
      <c r="G3576" s="27" t="s">
        <v>2614</v>
      </c>
      <c r="H3576" s="27" t="s">
        <v>13202</v>
      </c>
      <c r="I3576" s="27" t="s">
        <v>21372</v>
      </c>
      <c r="J3576" s="27">
        <v>2</v>
      </c>
      <c r="K3576" s="27">
        <v>31</v>
      </c>
      <c r="L3576" s="5">
        <v>15.2</v>
      </c>
      <c r="M3576" s="5">
        <f t="shared" si="222"/>
        <v>9075.2000000000007</v>
      </c>
      <c r="N3576" s="5">
        <f t="shared" si="223"/>
        <v>438.62394217207327</v>
      </c>
      <c r="O3576" s="5" t="str">
        <f t="shared" si="220"/>
        <v/>
      </c>
      <c r="P3576" s="43" t="str">
        <f t="shared" si="221"/>
        <v>insert into noskrien_reit (dalibnieks, rez,skriesim_db,sacensibas) values ('Alshevskikh Elena',9075.2,'','Lattelecom Rīgas maratons – pusmaratona distance');</v>
      </c>
    </row>
    <row r="3577" spans="1:16" x14ac:dyDescent="0.2">
      <c r="A3577" s="26" t="s">
        <v>29644</v>
      </c>
      <c r="B3577" s="28" t="s">
        <v>13204</v>
      </c>
      <c r="C3577" s="28" t="s">
        <v>13205</v>
      </c>
      <c r="D3577" s="28">
        <v>1965</v>
      </c>
      <c r="E3577" s="28" t="s">
        <v>6399</v>
      </c>
      <c r="F3577" s="28" t="s">
        <v>4043</v>
      </c>
      <c r="G3577" s="28" t="s">
        <v>2563</v>
      </c>
      <c r="H3577" s="28" t="s">
        <v>13206</v>
      </c>
      <c r="I3577" s="28" t="s">
        <v>21373</v>
      </c>
      <c r="J3577" s="28">
        <v>2</v>
      </c>
      <c r="K3577" s="28">
        <v>31</v>
      </c>
      <c r="L3577" s="5">
        <v>15.9</v>
      </c>
      <c r="M3577" s="5">
        <f t="shared" si="222"/>
        <v>9075.9</v>
      </c>
      <c r="N3577" s="5">
        <f t="shared" si="223"/>
        <v>438.59011227536666</v>
      </c>
      <c r="O3577" s="5" t="str">
        <f t="shared" si="220"/>
        <v/>
      </c>
      <c r="P3577" s="43" t="str">
        <f t="shared" si="221"/>
        <v>insert into noskrien_reit (dalibnieks, rez,skriesim_db,sacensibas) values ('Folberga - Strazda Inguna',9075.9,'','Lattelecom Rīgas maratons – pusmaratona distance');</v>
      </c>
    </row>
    <row r="3578" spans="1:16" x14ac:dyDescent="0.2">
      <c r="A3578" s="26" t="s">
        <v>29645</v>
      </c>
      <c r="B3578" s="27" t="s">
        <v>1382</v>
      </c>
      <c r="C3578" s="27" t="s">
        <v>13207</v>
      </c>
      <c r="D3578" s="27">
        <v>1979</v>
      </c>
      <c r="E3578" s="27" t="s">
        <v>6202</v>
      </c>
      <c r="F3578" s="27" t="s">
        <v>4818</v>
      </c>
      <c r="G3578" s="27" t="s">
        <v>2563</v>
      </c>
      <c r="H3578" s="27" t="s">
        <v>13208</v>
      </c>
      <c r="I3578" s="27" t="s">
        <v>21374</v>
      </c>
      <c r="J3578" s="27">
        <v>2</v>
      </c>
      <c r="K3578" s="27">
        <v>31</v>
      </c>
      <c r="L3578" s="5">
        <v>16.7</v>
      </c>
      <c r="M3578" s="5">
        <f t="shared" si="222"/>
        <v>9076.7000000000007</v>
      </c>
      <c r="N3578" s="5">
        <f t="shared" si="223"/>
        <v>438.55145592561166</v>
      </c>
      <c r="O3578" s="5" t="str">
        <f t="shared" si="220"/>
        <v/>
      </c>
      <c r="P3578" s="43" t="str">
        <f t="shared" si="221"/>
        <v>insert into noskrien_reit (dalibnieks, rez,skriesim_db,sacensibas) values ('Plotniece Ulrika',9076.7,'','Lattelecom Rīgas maratons – pusmaratona distance');</v>
      </c>
    </row>
    <row r="3579" spans="1:16" x14ac:dyDescent="0.2">
      <c r="A3579" s="26" t="s">
        <v>29646</v>
      </c>
      <c r="B3579" s="28" t="s">
        <v>774</v>
      </c>
      <c r="C3579" s="28" t="s">
        <v>1555</v>
      </c>
      <c r="D3579" s="28">
        <v>1982</v>
      </c>
      <c r="E3579" s="28" t="s">
        <v>6202</v>
      </c>
      <c r="F3579" s="28" t="s">
        <v>614</v>
      </c>
      <c r="G3579" s="28" t="s">
        <v>2563</v>
      </c>
      <c r="H3579" s="28" t="s">
        <v>13209</v>
      </c>
      <c r="I3579" s="28" t="s">
        <v>21375</v>
      </c>
      <c r="J3579" s="28">
        <v>2</v>
      </c>
      <c r="K3579" s="28">
        <v>31</v>
      </c>
      <c r="L3579" s="5">
        <v>17.100000000000001</v>
      </c>
      <c r="M3579" s="5">
        <f t="shared" si="222"/>
        <v>9077.1</v>
      </c>
      <c r="N3579" s="5">
        <f t="shared" si="223"/>
        <v>438.53213030593469</v>
      </c>
      <c r="O3579" s="5" t="str">
        <f t="shared" si="220"/>
        <v/>
      </c>
      <c r="P3579" s="43" t="str">
        <f t="shared" si="221"/>
        <v>insert into noskrien_reit (dalibnieks, rez,skriesim_db,sacensibas) values ('Ozola Inese',9077.1,'','Lattelecom Rīgas maratons – pusmaratona distance');</v>
      </c>
    </row>
    <row r="3580" spans="1:16" x14ac:dyDescent="0.2">
      <c r="A3580" s="26" t="s">
        <v>29647</v>
      </c>
      <c r="B3580" s="27" t="s">
        <v>2123</v>
      </c>
      <c r="C3580" s="27" t="s">
        <v>13210</v>
      </c>
      <c r="D3580" s="27">
        <v>1985</v>
      </c>
      <c r="E3580" s="27" t="s">
        <v>6202</v>
      </c>
      <c r="F3580" s="27"/>
      <c r="G3580" s="27" t="s">
        <v>2563</v>
      </c>
      <c r="H3580" s="27" t="s">
        <v>13211</v>
      </c>
      <c r="I3580" s="27" t="s">
        <v>21376</v>
      </c>
      <c r="J3580" s="27">
        <v>2</v>
      </c>
      <c r="K3580" s="27">
        <v>31</v>
      </c>
      <c r="L3580" s="5">
        <v>29.1</v>
      </c>
      <c r="M3580" s="5">
        <f t="shared" si="222"/>
        <v>9089.1</v>
      </c>
      <c r="N3580" s="5">
        <f t="shared" si="223"/>
        <v>437.95315267738277</v>
      </c>
      <c r="O3580" s="5" t="str">
        <f t="shared" si="220"/>
        <v/>
      </c>
      <c r="P3580" s="43" t="str">
        <f t="shared" si="221"/>
        <v>insert into noskrien_reit (dalibnieks, rez,skriesim_db,sacensibas) values ('Lotkova Jeļena',9089.1,'','Lattelecom Rīgas maratons – pusmaratona distance');</v>
      </c>
    </row>
    <row r="3581" spans="1:16" x14ac:dyDescent="0.2">
      <c r="A3581" s="26" t="s">
        <v>29648</v>
      </c>
      <c r="B3581" s="28" t="s">
        <v>13212</v>
      </c>
      <c r="C3581" s="28" t="s">
        <v>13213</v>
      </c>
      <c r="D3581" s="28">
        <v>1998</v>
      </c>
      <c r="E3581" s="28" t="s">
        <v>7446</v>
      </c>
      <c r="F3581" s="28" t="s">
        <v>13214</v>
      </c>
      <c r="G3581" s="28" t="s">
        <v>2614</v>
      </c>
      <c r="H3581" s="28" t="s">
        <v>13215</v>
      </c>
      <c r="I3581" s="28" t="s">
        <v>21377</v>
      </c>
      <c r="J3581" s="28">
        <v>2</v>
      </c>
      <c r="K3581" s="28">
        <v>31</v>
      </c>
      <c r="L3581" s="5">
        <v>32.700000000000003</v>
      </c>
      <c r="M3581" s="5">
        <f t="shared" si="222"/>
        <v>9092.7000000000007</v>
      </c>
      <c r="N3581" s="5">
        <f t="shared" si="223"/>
        <v>437.77975738779458</v>
      </c>
      <c r="O3581" s="5" t="str">
        <f t="shared" si="220"/>
        <v/>
      </c>
      <c r="P3581" s="43" t="str">
        <f t="shared" si="221"/>
        <v>insert into noskrien_reit (dalibnieks, rez,skriesim_db,sacensibas) values ('Kozlova Anstasija',9092.7,'','Lattelecom Rīgas maratons – pusmaratona distance');</v>
      </c>
    </row>
    <row r="3582" spans="1:16" x14ac:dyDescent="0.2">
      <c r="A3582" s="26" t="s">
        <v>29649</v>
      </c>
      <c r="B3582" s="27" t="s">
        <v>13216</v>
      </c>
      <c r="C3582" s="27" t="s">
        <v>13217</v>
      </c>
      <c r="D3582" s="27">
        <v>1990</v>
      </c>
      <c r="E3582" s="27" t="s">
        <v>6202</v>
      </c>
      <c r="F3582" s="27"/>
      <c r="G3582" s="27" t="s">
        <v>2627</v>
      </c>
      <c r="H3582" s="27" t="s">
        <v>13218</v>
      </c>
      <c r="I3582" s="27" t="s">
        <v>21378</v>
      </c>
      <c r="J3582" s="27">
        <v>2</v>
      </c>
      <c r="K3582" s="27">
        <v>31</v>
      </c>
      <c r="L3582" s="5">
        <v>38</v>
      </c>
      <c r="M3582" s="5">
        <f t="shared" si="222"/>
        <v>9098</v>
      </c>
      <c r="N3582" s="5">
        <f t="shared" si="223"/>
        <v>437.52473071004619</v>
      </c>
      <c r="O3582" s="5" t="str">
        <f t="shared" si="220"/>
        <v/>
      </c>
      <c r="P3582" s="43" t="str">
        <f t="shared" si="221"/>
        <v>insert into noskrien_reit (dalibnieks, rez,skriesim_db,sacensibas) values ('Sepponen Leea',9098,'','Lattelecom Rīgas maratons – pusmaratona distance');</v>
      </c>
    </row>
    <row r="3583" spans="1:16" x14ac:dyDescent="0.2">
      <c r="A3583" s="26" t="s">
        <v>29650</v>
      </c>
      <c r="B3583" s="28" t="s">
        <v>10435</v>
      </c>
      <c r="C3583" s="28" t="s">
        <v>2335</v>
      </c>
      <c r="D3583" s="28">
        <v>1992</v>
      </c>
      <c r="E3583" s="28" t="s">
        <v>6202</v>
      </c>
      <c r="F3583" s="28" t="s">
        <v>3422</v>
      </c>
      <c r="G3583" s="28" t="s">
        <v>2563</v>
      </c>
      <c r="H3583" s="28" t="s">
        <v>13219</v>
      </c>
      <c r="I3583" s="28" t="s">
        <v>21379</v>
      </c>
      <c r="J3583" s="28">
        <v>2</v>
      </c>
      <c r="K3583" s="28">
        <v>31</v>
      </c>
      <c r="L3583" s="5">
        <v>42.3</v>
      </c>
      <c r="M3583" s="5">
        <f t="shared" si="222"/>
        <v>9102.2999999999993</v>
      </c>
      <c r="N3583" s="5">
        <f t="shared" si="223"/>
        <v>437.31804049525948</v>
      </c>
      <c r="O3583" s="5" t="str">
        <f t="shared" si="220"/>
        <v/>
      </c>
      <c r="P3583" s="43" t="str">
        <f t="shared" si="221"/>
        <v>insert into noskrien_reit (dalibnieks, rez,skriesim_db,sacensibas) values ('Aldermane Elina',9102.3,'','Lattelecom Rīgas maratons – pusmaratona distance');</v>
      </c>
    </row>
    <row r="3584" spans="1:16" x14ac:dyDescent="0.2">
      <c r="A3584" s="26" t="s">
        <v>29651</v>
      </c>
      <c r="B3584" s="27" t="s">
        <v>666</v>
      </c>
      <c r="C3584" s="27" t="s">
        <v>13220</v>
      </c>
      <c r="D3584" s="27">
        <v>1985</v>
      </c>
      <c r="E3584" s="27" t="s">
        <v>6202</v>
      </c>
      <c r="F3584" s="27" t="s">
        <v>695</v>
      </c>
      <c r="G3584" s="27" t="s">
        <v>2563</v>
      </c>
      <c r="H3584" s="27" t="s">
        <v>13221</v>
      </c>
      <c r="I3584" s="27" t="s">
        <v>21380</v>
      </c>
      <c r="J3584" s="27">
        <v>2</v>
      </c>
      <c r="K3584" s="27">
        <v>31</v>
      </c>
      <c r="L3584" s="5">
        <v>49.4</v>
      </c>
      <c r="M3584" s="5">
        <f t="shared" si="222"/>
        <v>9109.4</v>
      </c>
      <c r="N3584" s="5">
        <f t="shared" si="223"/>
        <v>436.97718839879684</v>
      </c>
      <c r="O3584" s="5" t="str">
        <f t="shared" si="220"/>
        <v/>
      </c>
      <c r="P3584" s="43" t="str">
        <f t="shared" si="221"/>
        <v>insert into noskrien_reit (dalibnieks, rez,skriesim_db,sacensibas) values ('Trimalniece Santa',9109.4,'','Lattelecom Rīgas maratons – pusmaratona distance');</v>
      </c>
    </row>
    <row r="3585" spans="1:16" x14ac:dyDescent="0.2">
      <c r="A3585" s="26" t="s">
        <v>29652</v>
      </c>
      <c r="B3585" s="28" t="s">
        <v>666</v>
      </c>
      <c r="C3585" s="28" t="s">
        <v>13222</v>
      </c>
      <c r="D3585" s="28">
        <v>1986</v>
      </c>
      <c r="E3585" s="28" t="s">
        <v>6202</v>
      </c>
      <c r="F3585" s="28" t="s">
        <v>4283</v>
      </c>
      <c r="G3585" s="28" t="s">
        <v>2563</v>
      </c>
      <c r="H3585" s="28" t="s">
        <v>13223</v>
      </c>
      <c r="I3585" s="28" t="s">
        <v>21381</v>
      </c>
      <c r="J3585" s="28">
        <v>2</v>
      </c>
      <c r="K3585" s="28">
        <v>31</v>
      </c>
      <c r="L3585" s="5">
        <v>51.7</v>
      </c>
      <c r="M3585" s="5">
        <f t="shared" si="222"/>
        <v>9111.7000000000007</v>
      </c>
      <c r="N3585" s="5">
        <f t="shared" si="223"/>
        <v>436.86688543301466</v>
      </c>
      <c r="O3585" s="5" t="str">
        <f t="shared" si="220"/>
        <v/>
      </c>
      <c r="P3585" s="43" t="str">
        <f t="shared" si="221"/>
        <v>insert into noskrien_reit (dalibnieks, rez,skriesim_db,sacensibas) values ('Torāne-Tora Santa',9111.7,'','Lattelecom Rīgas maratons – pusmaratona distance');</v>
      </c>
    </row>
    <row r="3586" spans="1:16" x14ac:dyDescent="0.2">
      <c r="A3586" s="26" t="s">
        <v>29653</v>
      </c>
      <c r="B3586" s="27" t="s">
        <v>900</v>
      </c>
      <c r="C3586" s="27" t="s">
        <v>13224</v>
      </c>
      <c r="D3586" s="27">
        <v>1996</v>
      </c>
      <c r="E3586" s="27" t="s">
        <v>6202</v>
      </c>
      <c r="F3586" s="27" t="s">
        <v>695</v>
      </c>
      <c r="G3586" s="27" t="s">
        <v>2563</v>
      </c>
      <c r="H3586" s="27" t="s">
        <v>13225</v>
      </c>
      <c r="I3586" s="27" t="s">
        <v>21382</v>
      </c>
      <c r="J3586" s="27">
        <v>2</v>
      </c>
      <c r="K3586" s="27">
        <v>32</v>
      </c>
      <c r="L3586" s="5">
        <v>0.1</v>
      </c>
      <c r="M3586" s="5">
        <f t="shared" si="222"/>
        <v>9120.1</v>
      </c>
      <c r="N3586" s="5">
        <f t="shared" si="223"/>
        <v>436.4645124505214</v>
      </c>
      <c r="O3586" s="5" t="str">
        <f t="shared" ref="O3586:O3649" si="224">IF(F3586="vsk noskrien","y","")</f>
        <v/>
      </c>
      <c r="P3586" s="43" t="str">
        <f t="shared" ref="P3586:P3649" si="225">CONCATENATE("insert into noskrien_reit (dalibnieks, rez,skriesim_db,sacensibas) values ('",C3586," ",B3586,"',",M3586,",'",O3586,"','",$P$1,"');")</f>
        <v>insert into noskrien_reit (dalibnieks, rez,skriesim_db,sacensibas) values ('Liubina Kristīne',9120.1,'','Lattelecom Rīgas maratons – pusmaratona distance');</v>
      </c>
    </row>
    <row r="3587" spans="1:16" x14ac:dyDescent="0.2">
      <c r="A3587" s="26" t="s">
        <v>29654</v>
      </c>
      <c r="B3587" s="28" t="s">
        <v>1516</v>
      </c>
      <c r="C3587" s="28" t="s">
        <v>13226</v>
      </c>
      <c r="D3587" s="28">
        <v>1992</v>
      </c>
      <c r="E3587" s="28" t="s">
        <v>6202</v>
      </c>
      <c r="F3587" s="28" t="s">
        <v>10774</v>
      </c>
      <c r="G3587" s="28" t="s">
        <v>2563</v>
      </c>
      <c r="H3587" s="28" t="s">
        <v>13227</v>
      </c>
      <c r="I3587" s="28" t="s">
        <v>21383</v>
      </c>
      <c r="J3587" s="28">
        <v>2</v>
      </c>
      <c r="K3587" s="28">
        <v>32</v>
      </c>
      <c r="L3587" s="5">
        <v>4.9000000000000004</v>
      </c>
      <c r="M3587" s="5">
        <f t="shared" ref="M3587:M3650" si="226">J3587*3600+K3587*60+L3587</f>
        <v>9124.9</v>
      </c>
      <c r="N3587" s="5">
        <f t="shared" ref="N3587:N3650" si="227">$M$2/M3587*1000</f>
        <v>436.23491764293311</v>
      </c>
      <c r="O3587" s="5" t="str">
        <f t="shared" si="224"/>
        <v/>
      </c>
      <c r="P3587" s="43" t="str">
        <f t="shared" si="225"/>
        <v>insert into noskrien_reit (dalibnieks, rez,skriesim_db,sacensibas) values ('Nagle Iveta',9124.9,'','Lattelecom Rīgas maratons – pusmaratona distance');</v>
      </c>
    </row>
    <row r="3588" spans="1:16" x14ac:dyDescent="0.2">
      <c r="A3588" s="26" t="s">
        <v>29655</v>
      </c>
      <c r="B3588" s="27" t="s">
        <v>13228</v>
      </c>
      <c r="C3588" s="27" t="s">
        <v>13229</v>
      </c>
      <c r="D3588" s="27">
        <v>1981</v>
      </c>
      <c r="E3588" s="27" t="s">
        <v>6202</v>
      </c>
      <c r="F3588" s="27"/>
      <c r="G3588" s="27" t="s">
        <v>2614</v>
      </c>
      <c r="H3588" s="27" t="s">
        <v>13230</v>
      </c>
      <c r="I3588" s="27" t="s">
        <v>21384</v>
      </c>
      <c r="J3588" s="27">
        <v>2</v>
      </c>
      <c r="K3588" s="27">
        <v>32</v>
      </c>
      <c r="L3588" s="5">
        <v>15.6</v>
      </c>
      <c r="M3588" s="5">
        <f t="shared" si="226"/>
        <v>9135.6</v>
      </c>
      <c r="N3588" s="5">
        <f t="shared" si="227"/>
        <v>435.72398090984717</v>
      </c>
      <c r="O3588" s="5" t="str">
        <f t="shared" si="224"/>
        <v/>
      </c>
      <c r="P3588" s="43" t="str">
        <f t="shared" si="225"/>
        <v>insert into noskrien_reit (dalibnieks, rez,skriesim_db,sacensibas) values ('Mikhailova Mariia',9135.6,'','Lattelecom Rīgas maratons – pusmaratona distance');</v>
      </c>
    </row>
    <row r="3589" spans="1:16" x14ac:dyDescent="0.2">
      <c r="A3589" s="26" t="s">
        <v>29656</v>
      </c>
      <c r="B3589" s="28" t="s">
        <v>3600</v>
      </c>
      <c r="C3589" s="28" t="s">
        <v>4647</v>
      </c>
      <c r="D3589" s="28">
        <v>1976</v>
      </c>
      <c r="E3589" s="28" t="s">
        <v>2564</v>
      </c>
      <c r="F3589" s="28" t="s">
        <v>13231</v>
      </c>
      <c r="G3589" s="28" t="s">
        <v>2627</v>
      </c>
      <c r="H3589" s="28" t="s">
        <v>13232</v>
      </c>
      <c r="I3589" s="28" t="s">
        <v>21385</v>
      </c>
      <c r="J3589" s="28">
        <v>2</v>
      </c>
      <c r="K3589" s="28">
        <v>32</v>
      </c>
      <c r="L3589" s="5">
        <v>24.4</v>
      </c>
      <c r="M3589" s="5">
        <f t="shared" si="226"/>
        <v>9144.4</v>
      </c>
      <c r="N3589" s="5">
        <f t="shared" si="227"/>
        <v>435.30466733738683</v>
      </c>
      <c r="O3589" s="5" t="str">
        <f t="shared" si="224"/>
        <v/>
      </c>
      <c r="P3589" s="43" t="str">
        <f t="shared" si="225"/>
        <v>insert into noskrien_reit (dalibnieks, rez,skriesim_db,sacensibas) values ('Pöyry Lasse',9144.4,'','Lattelecom Rīgas maratons – pusmaratona distance');</v>
      </c>
    </row>
    <row r="3590" spans="1:16" x14ac:dyDescent="0.2">
      <c r="A3590" s="26" t="s">
        <v>29657</v>
      </c>
      <c r="B3590" s="27" t="s">
        <v>13233</v>
      </c>
      <c r="C3590" s="27" t="s">
        <v>4647</v>
      </c>
      <c r="D3590" s="27">
        <v>1977</v>
      </c>
      <c r="E3590" s="27" t="s">
        <v>6202</v>
      </c>
      <c r="F3590" s="27" t="s">
        <v>13231</v>
      </c>
      <c r="G3590" s="27" t="s">
        <v>2627</v>
      </c>
      <c r="H3590" s="27" t="s">
        <v>13234</v>
      </c>
      <c r="I3590" s="27" t="s">
        <v>21386</v>
      </c>
      <c r="J3590" s="27">
        <v>2</v>
      </c>
      <c r="K3590" s="27">
        <v>32</v>
      </c>
      <c r="L3590" s="5">
        <v>24.5</v>
      </c>
      <c r="M3590" s="5">
        <f t="shared" si="226"/>
        <v>9144.5</v>
      </c>
      <c r="N3590" s="5">
        <f t="shared" si="227"/>
        <v>435.29990704795227</v>
      </c>
      <c r="O3590" s="5" t="str">
        <f t="shared" si="224"/>
        <v/>
      </c>
      <c r="P3590" s="43" t="str">
        <f t="shared" si="225"/>
        <v>insert into noskrien_reit (dalibnieks, rez,skriesim_db,sacensibas) values ('Pöyry Sanna-Mari',9144.5,'','Lattelecom Rīgas maratons – pusmaratona distance');</v>
      </c>
    </row>
    <row r="3591" spans="1:16" x14ac:dyDescent="0.2">
      <c r="A3591" s="26" t="s">
        <v>29658</v>
      </c>
      <c r="B3591" s="28" t="s">
        <v>46</v>
      </c>
      <c r="C3591" s="28" t="s">
        <v>13235</v>
      </c>
      <c r="D3591" s="28">
        <v>1980</v>
      </c>
      <c r="E3591" s="28" t="s">
        <v>2564</v>
      </c>
      <c r="F3591" s="28" t="s">
        <v>13236</v>
      </c>
      <c r="G3591" s="28" t="s">
        <v>2563</v>
      </c>
      <c r="H3591" s="28" t="s">
        <v>13237</v>
      </c>
      <c r="I3591" s="28" t="s">
        <v>21387</v>
      </c>
      <c r="J3591" s="28">
        <v>2</v>
      </c>
      <c r="K3591" s="28">
        <v>32</v>
      </c>
      <c r="L3591" s="5">
        <v>26.7</v>
      </c>
      <c r="M3591" s="5">
        <f t="shared" si="226"/>
        <v>9146.7000000000007</v>
      </c>
      <c r="N3591" s="5">
        <f t="shared" si="227"/>
        <v>435.19520701455167</v>
      </c>
      <c r="O3591" s="5" t="str">
        <f t="shared" si="224"/>
        <v/>
      </c>
      <c r="P3591" s="43" t="str">
        <f t="shared" si="225"/>
        <v>insert into noskrien_reit (dalibnieks, rez,skriesim_db,sacensibas) values ('Mirķis Jānis',9146.7,'','Lattelecom Rīgas maratons – pusmaratona distance');</v>
      </c>
    </row>
    <row r="3592" spans="1:16" x14ac:dyDescent="0.2">
      <c r="A3592" s="26" t="s">
        <v>29659</v>
      </c>
      <c r="B3592" s="27" t="s">
        <v>666</v>
      </c>
      <c r="C3592" s="27" t="s">
        <v>13238</v>
      </c>
      <c r="D3592" s="27">
        <v>1990</v>
      </c>
      <c r="E3592" s="27" t="s">
        <v>6202</v>
      </c>
      <c r="F3592" s="27" t="s">
        <v>614</v>
      </c>
      <c r="G3592" s="27" t="s">
        <v>2563</v>
      </c>
      <c r="H3592" s="27" t="s">
        <v>13239</v>
      </c>
      <c r="I3592" s="27" t="s">
        <v>21388</v>
      </c>
      <c r="J3592" s="27">
        <v>2</v>
      </c>
      <c r="K3592" s="27">
        <v>32</v>
      </c>
      <c r="L3592" s="5">
        <v>27.4</v>
      </c>
      <c r="M3592" s="5">
        <f t="shared" si="226"/>
        <v>9147.4</v>
      </c>
      <c r="N3592" s="5">
        <f t="shared" si="227"/>
        <v>435.16190392898528</v>
      </c>
      <c r="O3592" s="5" t="str">
        <f t="shared" si="224"/>
        <v/>
      </c>
      <c r="P3592" s="43" t="str">
        <f t="shared" si="225"/>
        <v>insert into noskrien_reit (dalibnieks, rez,skriesim_db,sacensibas) values ('Šakeļa Santa',9147.4,'','Lattelecom Rīgas maratons – pusmaratona distance');</v>
      </c>
    </row>
    <row r="3593" spans="1:16" x14ac:dyDescent="0.2">
      <c r="A3593" s="26" t="s">
        <v>29660</v>
      </c>
      <c r="B3593" s="28" t="s">
        <v>13240</v>
      </c>
      <c r="C3593" s="28" t="s">
        <v>13241</v>
      </c>
      <c r="D3593" s="28">
        <v>1976</v>
      </c>
      <c r="E3593" s="28" t="s">
        <v>6202</v>
      </c>
      <c r="F3593" s="28" t="s">
        <v>3958</v>
      </c>
      <c r="G3593" s="28" t="s">
        <v>2682</v>
      </c>
      <c r="H3593" s="28" t="s">
        <v>13239</v>
      </c>
      <c r="I3593" s="28" t="s">
        <v>21388</v>
      </c>
      <c r="J3593" s="28">
        <v>2</v>
      </c>
      <c r="K3593" s="28">
        <v>32</v>
      </c>
      <c r="L3593" s="5">
        <v>27.4</v>
      </c>
      <c r="M3593" s="5">
        <f t="shared" si="226"/>
        <v>9147.4</v>
      </c>
      <c r="N3593" s="5">
        <f t="shared" si="227"/>
        <v>435.16190392898528</v>
      </c>
      <c r="O3593" s="5" t="str">
        <f t="shared" si="224"/>
        <v/>
      </c>
      <c r="P3593" s="43" t="str">
        <f t="shared" si="225"/>
        <v>insert into noskrien_reit (dalibnieks, rez,skriesim_db,sacensibas) values ('Noorvali Ursula',9147.4,'','Lattelecom Rīgas maratons – pusmaratona distance');</v>
      </c>
    </row>
    <row r="3594" spans="1:16" x14ac:dyDescent="0.2">
      <c r="A3594" s="26" t="s">
        <v>29661</v>
      </c>
      <c r="B3594" s="27" t="s">
        <v>197</v>
      </c>
      <c r="C3594" s="27" t="s">
        <v>13242</v>
      </c>
      <c r="D3594" s="27">
        <v>1983</v>
      </c>
      <c r="E3594" s="27" t="s">
        <v>6202</v>
      </c>
      <c r="F3594" s="27"/>
      <c r="G3594" s="27" t="s">
        <v>2563</v>
      </c>
      <c r="H3594" s="27" t="s">
        <v>13243</v>
      </c>
      <c r="I3594" s="27" t="s">
        <v>21389</v>
      </c>
      <c r="J3594" s="27">
        <v>2</v>
      </c>
      <c r="K3594" s="27">
        <v>32</v>
      </c>
      <c r="L3594" s="5">
        <v>28</v>
      </c>
      <c r="M3594" s="5">
        <f t="shared" si="226"/>
        <v>9148</v>
      </c>
      <c r="N3594" s="5">
        <f t="shared" si="227"/>
        <v>435.13336248360298</v>
      </c>
      <c r="O3594" s="5" t="str">
        <f t="shared" si="224"/>
        <v/>
      </c>
      <c r="P3594" s="43" t="str">
        <f t="shared" si="225"/>
        <v>insert into noskrien_reit (dalibnieks, rez,skriesim_db,sacensibas) values ('Puriņa Ieva',9148,'','Lattelecom Rīgas maratons – pusmaratona distance');</v>
      </c>
    </row>
    <row r="3595" spans="1:16" x14ac:dyDescent="0.2">
      <c r="A3595" s="26" t="s">
        <v>29662</v>
      </c>
      <c r="B3595" s="28" t="s">
        <v>9716</v>
      </c>
      <c r="C3595" s="28" t="s">
        <v>13244</v>
      </c>
      <c r="D3595" s="28">
        <v>1968</v>
      </c>
      <c r="E3595" s="28" t="s">
        <v>6399</v>
      </c>
      <c r="F3595" s="28" t="s">
        <v>614</v>
      </c>
      <c r="G3595" s="28" t="s">
        <v>2563</v>
      </c>
      <c r="H3595" s="28" t="s">
        <v>13245</v>
      </c>
      <c r="I3595" s="28" t="s">
        <v>21390</v>
      </c>
      <c r="J3595" s="28">
        <v>2</v>
      </c>
      <c r="K3595" s="28">
        <v>32</v>
      </c>
      <c r="L3595" s="5">
        <v>29.2</v>
      </c>
      <c r="M3595" s="5">
        <f t="shared" si="226"/>
        <v>9149.2000000000007</v>
      </c>
      <c r="N3595" s="5">
        <f t="shared" si="227"/>
        <v>435.07629082324132</v>
      </c>
      <c r="O3595" s="5" t="str">
        <f t="shared" si="224"/>
        <v/>
      </c>
      <c r="P3595" s="43" t="str">
        <f t="shared" si="225"/>
        <v>insert into noskrien_reit (dalibnieks, rez,skriesim_db,sacensibas) values ('Stafecka Dina',9149.2,'','Lattelecom Rīgas maratons – pusmaratona distance');</v>
      </c>
    </row>
    <row r="3596" spans="1:16" x14ac:dyDescent="0.2">
      <c r="A3596" s="26" t="s">
        <v>29663</v>
      </c>
      <c r="B3596" s="27" t="s">
        <v>13246</v>
      </c>
      <c r="C3596" s="27" t="s">
        <v>13247</v>
      </c>
      <c r="D3596" s="27">
        <v>1970</v>
      </c>
      <c r="E3596" s="27" t="s">
        <v>6399</v>
      </c>
      <c r="F3596" s="27" t="s">
        <v>13248</v>
      </c>
      <c r="G3596" s="27" t="s">
        <v>2563</v>
      </c>
      <c r="H3596" s="27" t="s">
        <v>13249</v>
      </c>
      <c r="I3596" s="27" t="s">
        <v>21391</v>
      </c>
      <c r="J3596" s="27">
        <v>2</v>
      </c>
      <c r="K3596" s="27">
        <v>32</v>
      </c>
      <c r="L3596" s="5">
        <v>29.1</v>
      </c>
      <c r="M3596" s="5">
        <f t="shared" si="226"/>
        <v>9149.1</v>
      </c>
      <c r="N3596" s="5">
        <f t="shared" si="227"/>
        <v>435.08104622312578</v>
      </c>
      <c r="O3596" s="5" t="str">
        <f t="shared" si="224"/>
        <v/>
      </c>
      <c r="P3596" s="43" t="str">
        <f t="shared" si="225"/>
        <v>insert into noskrien_reit (dalibnieks, rez,skriesim_db,sacensibas) values ('BLUMENTĀLE ILZE',9149.1,'','Lattelecom Rīgas maratons – pusmaratona distance');</v>
      </c>
    </row>
    <row r="3597" spans="1:16" x14ac:dyDescent="0.2">
      <c r="A3597" s="26" t="s">
        <v>29664</v>
      </c>
      <c r="B3597" s="28" t="s">
        <v>144</v>
      </c>
      <c r="C3597" s="28" t="s">
        <v>13250</v>
      </c>
      <c r="D3597" s="28">
        <v>1945</v>
      </c>
      <c r="E3597" s="28" t="s">
        <v>6214</v>
      </c>
      <c r="F3597" s="28"/>
      <c r="G3597" s="28" t="s">
        <v>2563</v>
      </c>
      <c r="H3597" s="28" t="s">
        <v>13251</v>
      </c>
      <c r="I3597" s="28" t="s">
        <v>21392</v>
      </c>
      <c r="J3597" s="28">
        <v>2</v>
      </c>
      <c r="K3597" s="28">
        <v>32</v>
      </c>
      <c r="L3597" s="5">
        <v>36.299999999999997</v>
      </c>
      <c r="M3597" s="5">
        <f t="shared" si="226"/>
        <v>9156.2999999999993</v>
      </c>
      <c r="N3597" s="5">
        <f t="shared" si="227"/>
        <v>434.73892292738338</v>
      </c>
      <c r="O3597" s="5" t="str">
        <f t="shared" si="224"/>
        <v/>
      </c>
      <c r="P3597" s="43" t="str">
        <f t="shared" si="225"/>
        <v>insert into noskrien_reit (dalibnieks, rez,skriesim_db,sacensibas) values ('Hlevickis Rihards',9156.3,'','Lattelecom Rīgas maratons – pusmaratona distance');</v>
      </c>
    </row>
    <row r="3598" spans="1:16" x14ac:dyDescent="0.2">
      <c r="A3598" s="26" t="s">
        <v>29665</v>
      </c>
      <c r="B3598" s="27" t="s">
        <v>517</v>
      </c>
      <c r="C3598" s="27" t="s">
        <v>13252</v>
      </c>
      <c r="D3598" s="27">
        <v>1994</v>
      </c>
      <c r="E3598" s="27" t="s">
        <v>6202</v>
      </c>
      <c r="F3598" s="27" t="s">
        <v>3067</v>
      </c>
      <c r="G3598" s="27" t="s">
        <v>2563</v>
      </c>
      <c r="H3598" s="27" t="s">
        <v>13253</v>
      </c>
      <c r="I3598" s="27" t="s">
        <v>21393</v>
      </c>
      <c r="J3598" s="27">
        <v>2</v>
      </c>
      <c r="K3598" s="27">
        <v>32</v>
      </c>
      <c r="L3598" s="5">
        <v>39.700000000000003</v>
      </c>
      <c r="M3598" s="5">
        <f t="shared" si="226"/>
        <v>9159.7000000000007</v>
      </c>
      <c r="N3598" s="5">
        <f t="shared" si="227"/>
        <v>434.57755166653925</v>
      </c>
      <c r="O3598" s="5" t="str">
        <f t="shared" si="224"/>
        <v/>
      </c>
      <c r="P3598" s="43" t="str">
        <f t="shared" si="225"/>
        <v>insert into noskrien_reit (dalibnieks, rez,skriesim_db,sacensibas) values ('Poda Daiga',9159.7,'','Lattelecom Rīgas maratons – pusmaratona distance');</v>
      </c>
    </row>
    <row r="3599" spans="1:16" x14ac:dyDescent="0.2">
      <c r="A3599" s="26" t="s">
        <v>29666</v>
      </c>
      <c r="B3599" s="28" t="s">
        <v>777</v>
      </c>
      <c r="C3599" s="28" t="s">
        <v>13254</v>
      </c>
      <c r="D3599" s="28">
        <v>1987</v>
      </c>
      <c r="E3599" s="28" t="s">
        <v>6202</v>
      </c>
      <c r="F3599" s="28" t="s">
        <v>695</v>
      </c>
      <c r="G3599" s="28" t="s">
        <v>2563</v>
      </c>
      <c r="H3599" s="28" t="s">
        <v>13255</v>
      </c>
      <c r="I3599" s="28" t="s">
        <v>21394</v>
      </c>
      <c r="J3599" s="28">
        <v>2</v>
      </c>
      <c r="K3599" s="28">
        <v>32</v>
      </c>
      <c r="L3599" s="5">
        <v>41.2</v>
      </c>
      <c r="M3599" s="5">
        <f t="shared" si="226"/>
        <v>9161.2000000000007</v>
      </c>
      <c r="N3599" s="5">
        <f t="shared" si="227"/>
        <v>434.5063965419377</v>
      </c>
      <c r="O3599" s="5" t="str">
        <f t="shared" si="224"/>
        <v/>
      </c>
      <c r="P3599" s="43" t="str">
        <f t="shared" si="225"/>
        <v>insert into noskrien_reit (dalibnieks, rez,skriesim_db,sacensibas) values ('Klauža Zane',9161.2,'','Lattelecom Rīgas maratons – pusmaratona distance');</v>
      </c>
    </row>
    <row r="3600" spans="1:16" x14ac:dyDescent="0.2">
      <c r="A3600" s="26" t="s">
        <v>29667</v>
      </c>
      <c r="B3600" s="27" t="s">
        <v>870</v>
      </c>
      <c r="C3600" s="27" t="s">
        <v>13256</v>
      </c>
      <c r="D3600" s="27">
        <v>1982</v>
      </c>
      <c r="E3600" s="27" t="s">
        <v>6202</v>
      </c>
      <c r="F3600" s="27" t="s">
        <v>7354</v>
      </c>
      <c r="G3600" s="27" t="s">
        <v>2563</v>
      </c>
      <c r="H3600" s="27" t="s">
        <v>13257</v>
      </c>
      <c r="I3600" s="27" t="s">
        <v>21395</v>
      </c>
      <c r="J3600" s="27">
        <v>2</v>
      </c>
      <c r="K3600" s="27">
        <v>32</v>
      </c>
      <c r="L3600" s="5">
        <v>45.4</v>
      </c>
      <c r="M3600" s="5">
        <f t="shared" si="226"/>
        <v>9165.4</v>
      </c>
      <c r="N3600" s="5">
        <f t="shared" si="227"/>
        <v>434.30728609771535</v>
      </c>
      <c r="O3600" s="5" t="str">
        <f t="shared" si="224"/>
        <v/>
      </c>
      <c r="P3600" s="43" t="str">
        <f t="shared" si="225"/>
        <v>insert into noskrien_reit (dalibnieks, rez,skriesim_db,sacensibas) values ('Demčenko Natālija',9165.4,'','Lattelecom Rīgas maratons – pusmaratona distance');</v>
      </c>
    </row>
    <row r="3601" spans="1:16" x14ac:dyDescent="0.2">
      <c r="A3601" s="26" t="s">
        <v>29668</v>
      </c>
      <c r="B3601" s="28" t="s">
        <v>13258</v>
      </c>
      <c r="C3601" s="28" t="s">
        <v>13259</v>
      </c>
      <c r="D3601" s="28">
        <v>1998</v>
      </c>
      <c r="E3601" s="28" t="s">
        <v>7446</v>
      </c>
      <c r="F3601" s="28" t="s">
        <v>4918</v>
      </c>
      <c r="G3601" s="28" t="s">
        <v>2563</v>
      </c>
      <c r="H3601" s="28" t="s">
        <v>13260</v>
      </c>
      <c r="I3601" s="28" t="s">
        <v>21396</v>
      </c>
      <c r="J3601" s="28">
        <v>2</v>
      </c>
      <c r="K3601" s="28">
        <v>32</v>
      </c>
      <c r="L3601" s="5">
        <v>52.2</v>
      </c>
      <c r="M3601" s="5">
        <f t="shared" si="226"/>
        <v>9172.2000000000007</v>
      </c>
      <c r="N3601" s="5">
        <f t="shared" si="227"/>
        <v>433.98530341684648</v>
      </c>
      <c r="O3601" s="5" t="str">
        <f t="shared" si="224"/>
        <v/>
      </c>
      <c r="P3601" s="43" t="str">
        <f t="shared" si="225"/>
        <v>insert into noskrien_reit (dalibnieks, rez,skriesim_db,sacensibas) values ('Kuzmicka Elīza',9172.2,'','Lattelecom Rīgas maratons – pusmaratona distance');</v>
      </c>
    </row>
    <row r="3602" spans="1:16" x14ac:dyDescent="0.2">
      <c r="A3602" s="26" t="s">
        <v>29669</v>
      </c>
      <c r="B3602" s="27" t="s">
        <v>9688</v>
      </c>
      <c r="C3602" s="27" t="s">
        <v>4860</v>
      </c>
      <c r="D3602" s="27">
        <v>1997</v>
      </c>
      <c r="E3602" s="27" t="s">
        <v>7446</v>
      </c>
      <c r="F3602" s="27"/>
      <c r="G3602" s="27" t="s">
        <v>2798</v>
      </c>
      <c r="H3602" s="27" t="s">
        <v>13261</v>
      </c>
      <c r="I3602" s="27" t="s">
        <v>21397</v>
      </c>
      <c r="J3602" s="27">
        <v>2</v>
      </c>
      <c r="K3602" s="27">
        <v>32</v>
      </c>
      <c r="L3602" s="5">
        <v>55.7</v>
      </c>
      <c r="M3602" s="5">
        <f t="shared" si="226"/>
        <v>9175.7000000000007</v>
      </c>
      <c r="N3602" s="5">
        <f t="shared" si="227"/>
        <v>433.81976306984751</v>
      </c>
      <c r="O3602" s="5" t="str">
        <f t="shared" si="224"/>
        <v/>
      </c>
      <c r="P3602" s="43" t="str">
        <f t="shared" si="225"/>
        <v>insert into noskrien_reit (dalibnieks, rez,skriesim_db,sacensibas) values ('Englebert Maria',9175.7,'','Lattelecom Rīgas maratons – pusmaratona distance');</v>
      </c>
    </row>
    <row r="3603" spans="1:16" x14ac:dyDescent="0.2">
      <c r="A3603" s="26" t="s">
        <v>29670</v>
      </c>
      <c r="B3603" s="28" t="s">
        <v>8461</v>
      </c>
      <c r="C3603" s="28" t="s">
        <v>13262</v>
      </c>
      <c r="D3603" s="28">
        <v>1984</v>
      </c>
      <c r="E3603" s="28" t="s">
        <v>6202</v>
      </c>
      <c r="F3603" s="28" t="s">
        <v>4554</v>
      </c>
      <c r="G3603" s="28" t="s">
        <v>2563</v>
      </c>
      <c r="H3603" s="28" t="s">
        <v>13263</v>
      </c>
      <c r="I3603" s="28" t="s">
        <v>21398</v>
      </c>
      <c r="J3603" s="28">
        <v>2</v>
      </c>
      <c r="K3603" s="28">
        <v>32</v>
      </c>
      <c r="L3603" s="5">
        <v>57.9</v>
      </c>
      <c r="M3603" s="5">
        <f t="shared" si="226"/>
        <v>9177.9</v>
      </c>
      <c r="N3603" s="5">
        <f t="shared" si="227"/>
        <v>433.71577376088209</v>
      </c>
      <c r="O3603" s="5" t="str">
        <f t="shared" si="224"/>
        <v/>
      </c>
      <c r="P3603" s="43" t="str">
        <f t="shared" si="225"/>
        <v>insert into noskrien_reit (dalibnieks, rez,skriesim_db,sacensibas) values ('Lišika Anastasija',9177.9,'','Lattelecom Rīgas maratons – pusmaratona distance');</v>
      </c>
    </row>
    <row r="3604" spans="1:16" x14ac:dyDescent="0.2">
      <c r="A3604" s="26" t="s">
        <v>29671</v>
      </c>
      <c r="B3604" s="27" t="s">
        <v>100</v>
      </c>
      <c r="C3604" s="27" t="s">
        <v>13264</v>
      </c>
      <c r="D3604" s="27">
        <v>1969</v>
      </c>
      <c r="E3604" s="27" t="s">
        <v>6214</v>
      </c>
      <c r="F3604" s="27" t="s">
        <v>3155</v>
      </c>
      <c r="G3604" s="27" t="s">
        <v>2563</v>
      </c>
      <c r="H3604" s="27" t="s">
        <v>13265</v>
      </c>
      <c r="I3604" s="27" t="s">
        <v>21399</v>
      </c>
      <c r="J3604" s="27">
        <v>2</v>
      </c>
      <c r="K3604" s="27">
        <v>33</v>
      </c>
      <c r="L3604" s="5">
        <v>26.9</v>
      </c>
      <c r="M3604" s="5">
        <f t="shared" si="226"/>
        <v>9206.9</v>
      </c>
      <c r="N3604" s="5">
        <f t="shared" si="227"/>
        <v>432.34965080537427</v>
      </c>
      <c r="O3604" s="5" t="str">
        <f t="shared" si="224"/>
        <v/>
      </c>
      <c r="P3604" s="43" t="str">
        <f t="shared" si="225"/>
        <v>insert into noskrien_reit (dalibnieks, rez,skriesim_db,sacensibas) values ('Boldāns Dzintars',9206.9,'','Lattelecom Rīgas maratons – pusmaratona distance');</v>
      </c>
    </row>
    <row r="3605" spans="1:16" x14ac:dyDescent="0.2">
      <c r="A3605" s="26" t="s">
        <v>29672</v>
      </c>
      <c r="B3605" s="28" t="s">
        <v>149</v>
      </c>
      <c r="C3605" s="28" t="s">
        <v>13266</v>
      </c>
      <c r="D3605" s="28">
        <v>1980</v>
      </c>
      <c r="E3605" s="28" t="s">
        <v>6202</v>
      </c>
      <c r="F3605" s="28" t="s">
        <v>262</v>
      </c>
      <c r="G3605" s="28" t="s">
        <v>2563</v>
      </c>
      <c r="H3605" s="28" t="s">
        <v>13267</v>
      </c>
      <c r="I3605" s="28" t="s">
        <v>21400</v>
      </c>
      <c r="J3605" s="28">
        <v>2</v>
      </c>
      <c r="K3605" s="28">
        <v>33</v>
      </c>
      <c r="L3605" s="5">
        <v>29.1</v>
      </c>
      <c r="M3605" s="5">
        <f t="shared" si="226"/>
        <v>9209.1</v>
      </c>
      <c r="N3605" s="5">
        <f t="shared" si="227"/>
        <v>432.24636500852415</v>
      </c>
      <c r="O3605" s="5" t="str">
        <f t="shared" si="224"/>
        <v/>
      </c>
      <c r="P3605" s="43" t="str">
        <f t="shared" si="225"/>
        <v>insert into noskrien_reit (dalibnieks, rez,skriesim_db,sacensibas) values ('Nelsone Aija',9209.1,'','Lattelecom Rīgas maratons – pusmaratona distance');</v>
      </c>
    </row>
    <row r="3606" spans="1:16" x14ac:dyDescent="0.2">
      <c r="A3606" s="26" t="s">
        <v>29673</v>
      </c>
      <c r="B3606" s="27" t="s">
        <v>2714</v>
      </c>
      <c r="C3606" s="27" t="s">
        <v>3325</v>
      </c>
      <c r="D3606" s="27">
        <v>1968</v>
      </c>
      <c r="E3606" s="27" t="s">
        <v>6214</v>
      </c>
      <c r="F3606" s="27" t="s">
        <v>3326</v>
      </c>
      <c r="G3606" s="27" t="s">
        <v>2614</v>
      </c>
      <c r="H3606" s="27" t="s">
        <v>13268</v>
      </c>
      <c r="I3606" s="27" t="s">
        <v>21401</v>
      </c>
      <c r="J3606" s="27">
        <v>2</v>
      </c>
      <c r="K3606" s="27">
        <v>33</v>
      </c>
      <c r="L3606" s="5">
        <v>33.9</v>
      </c>
      <c r="M3606" s="5">
        <f t="shared" si="226"/>
        <v>9213.9</v>
      </c>
      <c r="N3606" s="5">
        <f t="shared" si="227"/>
        <v>432.02118538295406</v>
      </c>
      <c r="O3606" s="5" t="str">
        <f t="shared" si="224"/>
        <v/>
      </c>
      <c r="P3606" s="43" t="str">
        <f t="shared" si="225"/>
        <v>insert into noskrien_reit (dalibnieks, rez,skriesim_db,sacensibas) values ('Bogachev Andrey',9213.9,'','Lattelecom Rīgas maratons – pusmaratona distance');</v>
      </c>
    </row>
    <row r="3607" spans="1:16" x14ac:dyDescent="0.2">
      <c r="A3607" s="26" t="s">
        <v>29674</v>
      </c>
      <c r="B3607" s="28" t="s">
        <v>2714</v>
      </c>
      <c r="C3607" s="28" t="s">
        <v>13269</v>
      </c>
      <c r="D3607" s="28">
        <v>1972</v>
      </c>
      <c r="E3607" s="28" t="s">
        <v>6214</v>
      </c>
      <c r="F3607" s="28"/>
      <c r="G3607" s="28" t="s">
        <v>2614</v>
      </c>
      <c r="H3607" s="28" t="s">
        <v>13270</v>
      </c>
      <c r="I3607" s="28" t="s">
        <v>21402</v>
      </c>
      <c r="J3607" s="28">
        <v>2</v>
      </c>
      <c r="K3607" s="28">
        <v>33</v>
      </c>
      <c r="L3607" s="5">
        <v>36.200000000000003</v>
      </c>
      <c r="M3607" s="5">
        <f t="shared" si="226"/>
        <v>9216.2000000000007</v>
      </c>
      <c r="N3607" s="5">
        <f t="shared" si="227"/>
        <v>431.91336993554825</v>
      </c>
      <c r="O3607" s="5" t="str">
        <f t="shared" si="224"/>
        <v/>
      </c>
      <c r="P3607" s="43" t="str">
        <f t="shared" si="225"/>
        <v>insert into noskrien_reit (dalibnieks, rez,skriesim_db,sacensibas) values ('Komizerko Andrey',9216.2,'','Lattelecom Rīgas maratons – pusmaratona distance');</v>
      </c>
    </row>
    <row r="3608" spans="1:16" x14ac:dyDescent="0.2">
      <c r="A3608" s="26" t="s">
        <v>29675</v>
      </c>
      <c r="B3608" s="27" t="s">
        <v>8087</v>
      </c>
      <c r="C3608" s="27" t="s">
        <v>13271</v>
      </c>
      <c r="D3608" s="27">
        <v>1955</v>
      </c>
      <c r="E3608" s="27" t="s">
        <v>6399</v>
      </c>
      <c r="F3608" s="27"/>
      <c r="G3608" s="27" t="s">
        <v>2614</v>
      </c>
      <c r="H3608" s="27" t="s">
        <v>13272</v>
      </c>
      <c r="I3608" s="27" t="s">
        <v>21403</v>
      </c>
      <c r="J3608" s="27">
        <v>2</v>
      </c>
      <c r="K3608" s="27">
        <v>33</v>
      </c>
      <c r="L3608" s="5">
        <v>39.4</v>
      </c>
      <c r="M3608" s="5">
        <f t="shared" si="226"/>
        <v>9219.4</v>
      </c>
      <c r="N3608" s="5">
        <f t="shared" si="227"/>
        <v>431.76345532247217</v>
      </c>
      <c r="O3608" s="5" t="str">
        <f t="shared" si="224"/>
        <v/>
      </c>
      <c r="P3608" s="43" t="str">
        <f t="shared" si="225"/>
        <v>insert into noskrien_reit (dalibnieks, rez,skriesim_db,sacensibas) values ('Rydkaya Nadezda',9219.4,'','Lattelecom Rīgas maratons – pusmaratona distance');</v>
      </c>
    </row>
    <row r="3609" spans="1:16" x14ac:dyDescent="0.2">
      <c r="A3609" s="26" t="s">
        <v>29676</v>
      </c>
      <c r="B3609" s="28" t="s">
        <v>79</v>
      </c>
      <c r="C3609" s="28" t="s">
        <v>13242</v>
      </c>
      <c r="D3609" s="28">
        <v>1961</v>
      </c>
      <c r="E3609" s="28" t="s">
        <v>6399</v>
      </c>
      <c r="F3609" s="28" t="s">
        <v>695</v>
      </c>
      <c r="G3609" s="28" t="s">
        <v>2563</v>
      </c>
      <c r="H3609" s="28" t="s">
        <v>13273</v>
      </c>
      <c r="I3609" s="28" t="s">
        <v>21404</v>
      </c>
      <c r="J3609" s="28">
        <v>2</v>
      </c>
      <c r="K3609" s="28">
        <v>33</v>
      </c>
      <c r="L3609" s="5">
        <v>41.8</v>
      </c>
      <c r="M3609" s="5">
        <f t="shared" si="226"/>
        <v>9221.7999999999993</v>
      </c>
      <c r="N3609" s="5">
        <f t="shared" si="227"/>
        <v>431.65108764015702</v>
      </c>
      <c r="O3609" s="5" t="str">
        <f t="shared" si="224"/>
        <v/>
      </c>
      <c r="P3609" s="43" t="str">
        <f t="shared" si="225"/>
        <v>insert into noskrien_reit (dalibnieks, rez,skriesim_db,sacensibas) values ('Puriņa Baiba',9221.8,'','Lattelecom Rīgas maratons – pusmaratona distance');</v>
      </c>
    </row>
    <row r="3610" spans="1:16" x14ac:dyDescent="0.2">
      <c r="A3610" s="26" t="s">
        <v>29677</v>
      </c>
      <c r="B3610" s="27" t="s">
        <v>11951</v>
      </c>
      <c r="C3610" s="27" t="s">
        <v>13274</v>
      </c>
      <c r="D3610" s="27">
        <v>1991</v>
      </c>
      <c r="E3610" s="27" t="s">
        <v>6202</v>
      </c>
      <c r="F3610" s="27" t="s">
        <v>7723</v>
      </c>
      <c r="G3610" s="27" t="s">
        <v>2563</v>
      </c>
      <c r="H3610" s="27" t="s">
        <v>13275</v>
      </c>
      <c r="I3610" s="27" t="s">
        <v>21405</v>
      </c>
      <c r="J3610" s="27">
        <v>2</v>
      </c>
      <c r="K3610" s="27">
        <v>33</v>
      </c>
      <c r="L3610" s="5">
        <v>44.9</v>
      </c>
      <c r="M3610" s="5">
        <f t="shared" si="226"/>
        <v>9224.9</v>
      </c>
      <c r="N3610" s="5">
        <f t="shared" si="227"/>
        <v>431.50603258571908</v>
      </c>
      <c r="O3610" s="5" t="str">
        <f t="shared" si="224"/>
        <v/>
      </c>
      <c r="P3610" s="43" t="str">
        <f t="shared" si="225"/>
        <v>insert into noskrien_reit (dalibnieks, rez,skriesim_db,sacensibas) values ('Klaucāne Elza',9224.9,'','Lattelecom Rīgas maratons – pusmaratona distance');</v>
      </c>
    </row>
    <row r="3611" spans="1:16" x14ac:dyDescent="0.2">
      <c r="A3611" s="26" t="s">
        <v>29678</v>
      </c>
      <c r="B3611" s="28" t="s">
        <v>777</v>
      </c>
      <c r="C3611" s="28" t="s">
        <v>13276</v>
      </c>
      <c r="D3611" s="28">
        <v>1991</v>
      </c>
      <c r="E3611" s="28" t="s">
        <v>6202</v>
      </c>
      <c r="F3611" s="28" t="s">
        <v>695</v>
      </c>
      <c r="G3611" s="28" t="s">
        <v>2563</v>
      </c>
      <c r="H3611" s="28" t="s">
        <v>13277</v>
      </c>
      <c r="I3611" s="28" t="s">
        <v>21406</v>
      </c>
      <c r="J3611" s="28">
        <v>2</v>
      </c>
      <c r="K3611" s="28">
        <v>33</v>
      </c>
      <c r="L3611" s="5">
        <v>45.9</v>
      </c>
      <c r="M3611" s="5">
        <f t="shared" si="226"/>
        <v>9225.9</v>
      </c>
      <c r="N3611" s="5">
        <f t="shared" si="227"/>
        <v>431.45926142706946</v>
      </c>
      <c r="O3611" s="5" t="str">
        <f t="shared" si="224"/>
        <v/>
      </c>
      <c r="P3611" s="43" t="str">
        <f t="shared" si="225"/>
        <v>insert into noskrien_reit (dalibnieks, rez,skriesim_db,sacensibas) values ('Kaļva Zane',9225.9,'','Lattelecom Rīgas maratons – pusmaratona distance');</v>
      </c>
    </row>
    <row r="3612" spans="1:16" x14ac:dyDescent="0.2">
      <c r="A3612" s="26" t="s">
        <v>29679</v>
      </c>
      <c r="B3612" s="27" t="s">
        <v>197</v>
      </c>
      <c r="C3612" s="27" t="s">
        <v>1482</v>
      </c>
      <c r="D3612" s="27">
        <v>1987</v>
      </c>
      <c r="E3612" s="27" t="s">
        <v>6202</v>
      </c>
      <c r="F3612" s="27" t="s">
        <v>695</v>
      </c>
      <c r="G3612" s="27" t="s">
        <v>2563</v>
      </c>
      <c r="H3612" s="27" t="s">
        <v>13278</v>
      </c>
      <c r="I3612" s="27" t="s">
        <v>21407</v>
      </c>
      <c r="J3612" s="27">
        <v>2</v>
      </c>
      <c r="K3612" s="27">
        <v>34</v>
      </c>
      <c r="L3612" s="5">
        <v>5.7</v>
      </c>
      <c r="M3612" s="5">
        <f t="shared" si="226"/>
        <v>9245.7000000000007</v>
      </c>
      <c r="N3612" s="5">
        <f t="shared" si="227"/>
        <v>430.53527585796638</v>
      </c>
      <c r="O3612" s="5" t="str">
        <f t="shared" si="224"/>
        <v/>
      </c>
      <c r="P3612" s="43" t="str">
        <f t="shared" si="225"/>
        <v>insert into noskrien_reit (dalibnieks, rez,skriesim_db,sacensibas) values ('Ozoliņa Ieva',9245.7,'','Lattelecom Rīgas maratons – pusmaratona distance');</v>
      </c>
    </row>
    <row r="3613" spans="1:16" x14ac:dyDescent="0.2">
      <c r="A3613" s="26" t="s">
        <v>29680</v>
      </c>
      <c r="B3613" s="28" t="s">
        <v>13279</v>
      </c>
      <c r="C3613" s="28" t="s">
        <v>630</v>
      </c>
      <c r="D3613" s="28">
        <v>1986</v>
      </c>
      <c r="E3613" s="28" t="s">
        <v>2564</v>
      </c>
      <c r="F3613" s="28" t="s">
        <v>8298</v>
      </c>
      <c r="G3613" s="28" t="s">
        <v>2614</v>
      </c>
      <c r="H3613" s="28" t="s">
        <v>13280</v>
      </c>
      <c r="I3613" s="28" t="s">
        <v>21408</v>
      </c>
      <c r="J3613" s="28">
        <v>2</v>
      </c>
      <c r="K3613" s="28">
        <v>34</v>
      </c>
      <c r="L3613" s="5">
        <v>9.1</v>
      </c>
      <c r="M3613" s="5">
        <f t="shared" si="226"/>
        <v>9249.1</v>
      </c>
      <c r="N3613" s="5">
        <f t="shared" si="227"/>
        <v>430.3770096549934</v>
      </c>
      <c r="O3613" s="5" t="str">
        <f t="shared" si="224"/>
        <v/>
      </c>
      <c r="P3613" s="43" t="str">
        <f t="shared" si="225"/>
        <v>insert into noskrien_reit (dalibnieks, rez,skriesim_db,sacensibas) values ('Petrov Dmitri',9249.1,'','Lattelecom Rīgas maratons – pusmaratona distance');</v>
      </c>
    </row>
    <row r="3614" spans="1:16" x14ac:dyDescent="0.2">
      <c r="A3614" s="26" t="s">
        <v>29681</v>
      </c>
      <c r="B3614" s="27" t="s">
        <v>439</v>
      </c>
      <c r="C3614" s="27" t="s">
        <v>869</v>
      </c>
      <c r="D3614" s="27">
        <v>1983</v>
      </c>
      <c r="E3614" s="27" t="s">
        <v>6202</v>
      </c>
      <c r="F3614" s="27" t="s">
        <v>695</v>
      </c>
      <c r="G3614" s="27" t="s">
        <v>2563</v>
      </c>
      <c r="H3614" s="27" t="s">
        <v>13281</v>
      </c>
      <c r="I3614" s="27" t="s">
        <v>21409</v>
      </c>
      <c r="J3614" s="27">
        <v>2</v>
      </c>
      <c r="K3614" s="27">
        <v>34</v>
      </c>
      <c r="L3614" s="5">
        <v>13.1</v>
      </c>
      <c r="M3614" s="5">
        <f t="shared" si="226"/>
        <v>9253.1</v>
      </c>
      <c r="N3614" s="5">
        <f t="shared" si="227"/>
        <v>430.19096302860657</v>
      </c>
      <c r="O3614" s="5" t="str">
        <f t="shared" si="224"/>
        <v/>
      </c>
      <c r="P3614" s="43" t="str">
        <f t="shared" si="225"/>
        <v>insert into noskrien_reit (dalibnieks, rez,skriesim_db,sacensibas) values ('Āboliņa Laura',9253.1,'','Lattelecom Rīgas maratons – pusmaratona distance');</v>
      </c>
    </row>
    <row r="3615" spans="1:16" x14ac:dyDescent="0.2">
      <c r="A3615" s="26" t="s">
        <v>29682</v>
      </c>
      <c r="B3615" s="28" t="s">
        <v>710</v>
      </c>
      <c r="C3615" s="28" t="s">
        <v>13282</v>
      </c>
      <c r="D3615" s="28">
        <v>1977</v>
      </c>
      <c r="E3615" s="28" t="s">
        <v>2564</v>
      </c>
      <c r="F3615" s="28" t="s">
        <v>695</v>
      </c>
      <c r="G3615" s="28" t="s">
        <v>2563</v>
      </c>
      <c r="H3615" s="28" t="s">
        <v>13283</v>
      </c>
      <c r="I3615" s="28" t="s">
        <v>21410</v>
      </c>
      <c r="J3615" s="28">
        <v>2</v>
      </c>
      <c r="K3615" s="28">
        <v>34</v>
      </c>
      <c r="L3615" s="5">
        <v>40.200000000000003</v>
      </c>
      <c r="M3615" s="5">
        <f t="shared" si="226"/>
        <v>9280.2000000000007</v>
      </c>
      <c r="N3615" s="5">
        <f t="shared" si="227"/>
        <v>428.93472123445611</v>
      </c>
      <c r="O3615" s="5" t="str">
        <f t="shared" si="224"/>
        <v/>
      </c>
      <c r="P3615" s="43" t="str">
        <f t="shared" si="225"/>
        <v>insert into noskrien_reit (dalibnieks, rez,skriesim_db,sacensibas) values ('Proškovičs Jurijs',9280.2,'','Lattelecom Rīgas maratons – pusmaratona distance');</v>
      </c>
    </row>
    <row r="3616" spans="1:16" x14ac:dyDescent="0.2">
      <c r="A3616" s="26" t="s">
        <v>29683</v>
      </c>
      <c r="B3616" s="27" t="s">
        <v>153</v>
      </c>
      <c r="C3616" s="27" t="s">
        <v>941</v>
      </c>
      <c r="D3616" s="27">
        <v>1981</v>
      </c>
      <c r="E3616" s="27" t="s">
        <v>6202</v>
      </c>
      <c r="F3616" s="27" t="s">
        <v>3067</v>
      </c>
      <c r="G3616" s="27" t="s">
        <v>2563</v>
      </c>
      <c r="H3616" s="27" t="s">
        <v>13284</v>
      </c>
      <c r="I3616" s="27" t="s">
        <v>21411</v>
      </c>
      <c r="J3616" s="27">
        <v>2</v>
      </c>
      <c r="K3616" s="27">
        <v>34</v>
      </c>
      <c r="L3616" s="5">
        <v>48.1</v>
      </c>
      <c r="M3616" s="5">
        <f t="shared" si="226"/>
        <v>9288.1</v>
      </c>
      <c r="N3616" s="5">
        <f t="shared" si="227"/>
        <v>428.56989050505484</v>
      </c>
      <c r="O3616" s="5" t="str">
        <f t="shared" si="224"/>
        <v/>
      </c>
      <c r="P3616" s="43" t="str">
        <f t="shared" si="225"/>
        <v>insert into noskrien_reit (dalibnieks, rez,skriesim_db,sacensibas) values ('Tauriņa-Lasmane Lelde',9288.1,'','Lattelecom Rīgas maratons – pusmaratona distance');</v>
      </c>
    </row>
    <row r="3617" spans="1:16" x14ac:dyDescent="0.2">
      <c r="A3617" s="26" t="s">
        <v>29684</v>
      </c>
      <c r="B3617" s="28" t="s">
        <v>1413</v>
      </c>
      <c r="C3617" s="28" t="s">
        <v>13226</v>
      </c>
      <c r="D3617" s="28">
        <v>1994</v>
      </c>
      <c r="E3617" s="28" t="s">
        <v>6202</v>
      </c>
      <c r="F3617" s="28"/>
      <c r="G3617" s="28" t="s">
        <v>2563</v>
      </c>
      <c r="H3617" s="28" t="s">
        <v>13285</v>
      </c>
      <c r="I3617" s="28" t="s">
        <v>21412</v>
      </c>
      <c r="J3617" s="28">
        <v>2</v>
      </c>
      <c r="K3617" s="28">
        <v>34</v>
      </c>
      <c r="L3617" s="5">
        <v>51.2</v>
      </c>
      <c r="M3617" s="5">
        <f t="shared" si="226"/>
        <v>9291.2000000000007</v>
      </c>
      <c r="N3617" s="5">
        <f t="shared" si="227"/>
        <v>428.42689857069047</v>
      </c>
      <c r="O3617" s="5" t="str">
        <f t="shared" si="224"/>
        <v/>
      </c>
      <c r="P3617" s="43" t="str">
        <f t="shared" si="225"/>
        <v>insert into noskrien_reit (dalibnieks, rez,skriesim_db,sacensibas) values ('Nagle Līva',9291.2,'','Lattelecom Rīgas maratons – pusmaratona distance');</v>
      </c>
    </row>
    <row r="3618" spans="1:16" x14ac:dyDescent="0.2">
      <c r="A3618" s="26" t="s">
        <v>29685</v>
      </c>
      <c r="B3618" s="27" t="s">
        <v>5266</v>
      </c>
      <c r="C3618" s="27" t="s">
        <v>13286</v>
      </c>
      <c r="D3618" s="27">
        <v>1993</v>
      </c>
      <c r="E3618" s="27" t="s">
        <v>6202</v>
      </c>
      <c r="F3618" s="27" t="s">
        <v>8285</v>
      </c>
      <c r="G3618" s="27" t="s">
        <v>2563</v>
      </c>
      <c r="H3618" s="27" t="s">
        <v>13287</v>
      </c>
      <c r="I3618" s="27" t="s">
        <v>21413</v>
      </c>
      <c r="J3618" s="27">
        <v>2</v>
      </c>
      <c r="K3618" s="27">
        <v>35</v>
      </c>
      <c r="L3618" s="5">
        <v>13.7</v>
      </c>
      <c r="M3618" s="5">
        <f t="shared" si="226"/>
        <v>9313.7000000000007</v>
      </c>
      <c r="N3618" s="5">
        <f t="shared" si="227"/>
        <v>427.39190654627049</v>
      </c>
      <c r="O3618" s="5" t="str">
        <f t="shared" si="224"/>
        <v/>
      </c>
      <c r="P3618" s="43" t="str">
        <f t="shared" si="225"/>
        <v>insert into noskrien_reit (dalibnieks, rez,skriesim_db,sacensibas) values ('Gicēviča Rasa',9313.7,'','Lattelecom Rīgas maratons – pusmaratona distance');</v>
      </c>
    </row>
    <row r="3619" spans="1:16" x14ac:dyDescent="0.2">
      <c r="A3619" s="26" t="s">
        <v>29686</v>
      </c>
      <c r="B3619" s="28" t="s">
        <v>8578</v>
      </c>
      <c r="C3619" s="28" t="s">
        <v>13288</v>
      </c>
      <c r="D3619" s="28">
        <v>1957</v>
      </c>
      <c r="E3619" s="28" t="s">
        <v>6214</v>
      </c>
      <c r="F3619" s="28" t="s">
        <v>13289</v>
      </c>
      <c r="G3619" s="28" t="s">
        <v>2798</v>
      </c>
      <c r="H3619" s="28" t="s">
        <v>13290</v>
      </c>
      <c r="I3619" s="28" t="s">
        <v>21414</v>
      </c>
      <c r="J3619" s="28">
        <v>2</v>
      </c>
      <c r="K3619" s="28">
        <v>35</v>
      </c>
      <c r="L3619" s="5">
        <v>19.899999999999999</v>
      </c>
      <c r="M3619" s="5">
        <f t="shared" si="226"/>
        <v>9319.9</v>
      </c>
      <c r="N3619" s="5">
        <f t="shared" si="227"/>
        <v>427.10758699127672</v>
      </c>
      <c r="O3619" s="5" t="str">
        <f t="shared" si="224"/>
        <v/>
      </c>
      <c r="P3619" s="43" t="str">
        <f t="shared" si="225"/>
        <v>insert into noskrien_reit (dalibnieks, rez,skriesim_db,sacensibas) values ('Wieske Günter',9319.9,'','Lattelecom Rīgas maratons – pusmaratona distance');</v>
      </c>
    </row>
    <row r="3620" spans="1:16" x14ac:dyDescent="0.2">
      <c r="A3620" s="26" t="s">
        <v>29687</v>
      </c>
      <c r="B3620" s="27" t="s">
        <v>777</v>
      </c>
      <c r="C3620" s="27" t="s">
        <v>2988</v>
      </c>
      <c r="D3620" s="27">
        <v>1988</v>
      </c>
      <c r="E3620" s="27" t="s">
        <v>6202</v>
      </c>
      <c r="F3620" s="27" t="s">
        <v>695</v>
      </c>
      <c r="G3620" s="27" t="s">
        <v>2563</v>
      </c>
      <c r="H3620" s="27" t="s">
        <v>13291</v>
      </c>
      <c r="I3620" s="27" t="s">
        <v>21415</v>
      </c>
      <c r="J3620" s="27">
        <v>2</v>
      </c>
      <c r="K3620" s="27">
        <v>35</v>
      </c>
      <c r="L3620" s="5">
        <v>27.1</v>
      </c>
      <c r="M3620" s="5">
        <f t="shared" si="226"/>
        <v>9327.1</v>
      </c>
      <c r="N3620" s="5">
        <f t="shared" si="227"/>
        <v>426.77788380096706</v>
      </c>
      <c r="O3620" s="5" t="str">
        <f t="shared" si="224"/>
        <v/>
      </c>
      <c r="P3620" s="43" t="str">
        <f t="shared" si="225"/>
        <v>insert into noskrien_reit (dalibnieks, rez,skriesim_db,sacensibas) values ('Safronova Zane',9327.1,'','Lattelecom Rīgas maratons – pusmaratona distance');</v>
      </c>
    </row>
    <row r="3621" spans="1:16" x14ac:dyDescent="0.2">
      <c r="A3621" s="26" t="s">
        <v>29688</v>
      </c>
      <c r="B3621" s="28" t="s">
        <v>10366</v>
      </c>
      <c r="C3621" s="28" t="s">
        <v>13292</v>
      </c>
      <c r="D3621" s="28">
        <v>1979</v>
      </c>
      <c r="E3621" s="28" t="s">
        <v>6202</v>
      </c>
      <c r="F3621" s="28"/>
      <c r="G3621" s="28" t="s">
        <v>3742</v>
      </c>
      <c r="H3621" s="28" t="s">
        <v>13293</v>
      </c>
      <c r="I3621" s="28" t="s">
        <v>21416</v>
      </c>
      <c r="J3621" s="28">
        <v>2</v>
      </c>
      <c r="K3621" s="28">
        <v>35</v>
      </c>
      <c r="L3621" s="5">
        <v>33.9</v>
      </c>
      <c r="M3621" s="5">
        <f t="shared" si="226"/>
        <v>9333.9</v>
      </c>
      <c r="N3621" s="5">
        <f t="shared" si="227"/>
        <v>426.46696450572648</v>
      </c>
      <c r="O3621" s="5" t="str">
        <f t="shared" si="224"/>
        <v/>
      </c>
      <c r="P3621" s="43" t="str">
        <f t="shared" si="225"/>
        <v>insert into noskrien_reit (dalibnieks, rez,skriesim_db,sacensibas) values ('Goehring Emily',9333.9,'','Lattelecom Rīgas maratons – pusmaratona distance');</v>
      </c>
    </row>
    <row r="3622" spans="1:16" x14ac:dyDescent="0.2">
      <c r="A3622" s="26" t="s">
        <v>29689</v>
      </c>
      <c r="B3622" s="27" t="s">
        <v>39</v>
      </c>
      <c r="C3622" s="27" t="s">
        <v>13294</v>
      </c>
      <c r="D3622" s="27">
        <v>1986</v>
      </c>
      <c r="E3622" s="27" t="s">
        <v>2564</v>
      </c>
      <c r="F3622" s="27" t="s">
        <v>3941</v>
      </c>
      <c r="G3622" s="27" t="s">
        <v>2563</v>
      </c>
      <c r="H3622" s="27" t="s">
        <v>13295</v>
      </c>
      <c r="I3622" s="27" t="s">
        <v>21417</v>
      </c>
      <c r="J3622" s="27">
        <v>2</v>
      </c>
      <c r="K3622" s="27">
        <v>35</v>
      </c>
      <c r="L3622" s="5">
        <v>44.8</v>
      </c>
      <c r="M3622" s="5">
        <f t="shared" si="226"/>
        <v>9344.7999999999993</v>
      </c>
      <c r="N3622" s="5">
        <f t="shared" si="227"/>
        <v>425.96952315726395</v>
      </c>
      <c r="O3622" s="5" t="str">
        <f t="shared" si="224"/>
        <v/>
      </c>
      <c r="P3622" s="43" t="str">
        <f t="shared" si="225"/>
        <v>insert into noskrien_reit (dalibnieks, rez,skriesim_db,sacensibas) values ('Deičmanis Mārtiņš',9344.8,'','Lattelecom Rīgas maratons – pusmaratona distance');</v>
      </c>
    </row>
    <row r="3623" spans="1:16" x14ac:dyDescent="0.2">
      <c r="A3623" s="26" t="s">
        <v>29690</v>
      </c>
      <c r="B3623" s="28" t="s">
        <v>1285</v>
      </c>
      <c r="C3623" s="28" t="s">
        <v>13296</v>
      </c>
      <c r="D3623" s="28">
        <v>1978</v>
      </c>
      <c r="E3623" s="28" t="s">
        <v>2564</v>
      </c>
      <c r="F3623" s="28"/>
      <c r="G3623" s="28" t="s">
        <v>2563</v>
      </c>
      <c r="H3623" s="28" t="s">
        <v>13297</v>
      </c>
      <c r="I3623" s="28" t="s">
        <v>21418</v>
      </c>
      <c r="J3623" s="28">
        <v>2</v>
      </c>
      <c r="K3623" s="28">
        <v>35</v>
      </c>
      <c r="L3623" s="5">
        <v>48.1</v>
      </c>
      <c r="M3623" s="5">
        <f t="shared" si="226"/>
        <v>9348.1</v>
      </c>
      <c r="N3623" s="5">
        <f t="shared" si="227"/>
        <v>425.81915041559245</v>
      </c>
      <c r="O3623" s="5" t="str">
        <f t="shared" si="224"/>
        <v/>
      </c>
      <c r="P3623" s="43" t="str">
        <f t="shared" si="225"/>
        <v>insert into noskrien_reit (dalibnieks, rez,skriesim_db,sacensibas) values ('Paškovskis Oļegs',9348.1,'','Lattelecom Rīgas maratons – pusmaratona distance');</v>
      </c>
    </row>
    <row r="3624" spans="1:16" x14ac:dyDescent="0.2">
      <c r="A3624" s="26" t="s">
        <v>29691</v>
      </c>
      <c r="B3624" s="27" t="s">
        <v>2379</v>
      </c>
      <c r="C3624" s="27" t="s">
        <v>13298</v>
      </c>
      <c r="D3624" s="27">
        <v>1997</v>
      </c>
      <c r="E3624" s="27" t="s">
        <v>7446</v>
      </c>
      <c r="F3624" s="27" t="s">
        <v>2963</v>
      </c>
      <c r="G3624" s="27" t="s">
        <v>2563</v>
      </c>
      <c r="H3624" s="27" t="s">
        <v>13299</v>
      </c>
      <c r="I3624" s="27" t="s">
        <v>21419</v>
      </c>
      <c r="J3624" s="27">
        <v>2</v>
      </c>
      <c r="K3624" s="27">
        <v>36</v>
      </c>
      <c r="L3624" s="5">
        <v>41.9</v>
      </c>
      <c r="M3624" s="5">
        <f t="shared" si="226"/>
        <v>9401.9</v>
      </c>
      <c r="N3624" s="5">
        <f t="shared" si="227"/>
        <v>423.38250779097842</v>
      </c>
      <c r="O3624" s="5" t="str">
        <f t="shared" si="224"/>
        <v/>
      </c>
      <c r="P3624" s="43" t="str">
        <f t="shared" si="225"/>
        <v>insert into noskrien_reit (dalibnieks, rez,skriesim_db,sacensibas) values ('Reinholde Gunita',9401.9,'','Lattelecom Rīgas maratons – pusmaratona distance');</v>
      </c>
    </row>
    <row r="3625" spans="1:16" x14ac:dyDescent="0.2">
      <c r="A3625" s="26" t="s">
        <v>29692</v>
      </c>
      <c r="B3625" s="28" t="s">
        <v>13300</v>
      </c>
      <c r="C3625" s="28" t="s">
        <v>13301</v>
      </c>
      <c r="D3625" s="28">
        <v>1981</v>
      </c>
      <c r="E3625" s="28" t="s">
        <v>6202</v>
      </c>
      <c r="F3625" s="28" t="s">
        <v>3548</v>
      </c>
      <c r="G3625" s="28" t="s">
        <v>2798</v>
      </c>
      <c r="H3625" s="28" t="s">
        <v>13302</v>
      </c>
      <c r="I3625" s="28" t="s">
        <v>21420</v>
      </c>
      <c r="J3625" s="28">
        <v>2</v>
      </c>
      <c r="K3625" s="28">
        <v>36</v>
      </c>
      <c r="L3625" s="5">
        <v>57.1</v>
      </c>
      <c r="M3625" s="5">
        <f t="shared" si="226"/>
        <v>9417.1</v>
      </c>
      <c r="N3625" s="5">
        <f t="shared" si="227"/>
        <v>422.69913242930414</v>
      </c>
      <c r="O3625" s="5" t="str">
        <f t="shared" si="224"/>
        <v/>
      </c>
      <c r="P3625" s="43" t="str">
        <f t="shared" si="225"/>
        <v>insert into noskrien_reit (dalibnieks, rez,skriesim_db,sacensibas) values ('Haferkorn Miriam',9417.1,'','Lattelecom Rīgas maratons – pusmaratona distance');</v>
      </c>
    </row>
    <row r="3626" spans="1:16" x14ac:dyDescent="0.2">
      <c r="A3626" s="26" t="s">
        <v>29693</v>
      </c>
      <c r="B3626" s="27" t="s">
        <v>797</v>
      </c>
      <c r="C3626" s="27" t="s">
        <v>13303</v>
      </c>
      <c r="D3626" s="27">
        <v>1978</v>
      </c>
      <c r="E3626" s="27" t="s">
        <v>6202</v>
      </c>
      <c r="F3626" s="27" t="s">
        <v>7347</v>
      </c>
      <c r="G3626" s="27" t="s">
        <v>2563</v>
      </c>
      <c r="H3626" s="27" t="s">
        <v>13304</v>
      </c>
      <c r="I3626" s="27" t="s">
        <v>21421</v>
      </c>
      <c r="J3626" s="27">
        <v>2</v>
      </c>
      <c r="K3626" s="27">
        <v>37</v>
      </c>
      <c r="L3626" s="5">
        <v>3.7</v>
      </c>
      <c r="M3626" s="5">
        <f t="shared" si="226"/>
        <v>9423.7000000000007</v>
      </c>
      <c r="N3626" s="5">
        <f t="shared" si="227"/>
        <v>422.40309008139047</v>
      </c>
      <c r="O3626" s="5" t="str">
        <f t="shared" si="224"/>
        <v/>
      </c>
      <c r="P3626" s="43" t="str">
        <f t="shared" si="225"/>
        <v>insert into noskrien_reit (dalibnieks, rez,skriesim_db,sacensibas) values ('Diura Signe',9423.7,'','Lattelecom Rīgas maratons – pusmaratona distance');</v>
      </c>
    </row>
    <row r="3627" spans="1:16" x14ac:dyDescent="0.2">
      <c r="A3627" s="26" t="s">
        <v>29694</v>
      </c>
      <c r="B3627" s="28" t="s">
        <v>746</v>
      </c>
      <c r="C3627" s="28" t="s">
        <v>13305</v>
      </c>
      <c r="D3627" s="28">
        <v>1974</v>
      </c>
      <c r="E3627" s="28" t="s">
        <v>6399</v>
      </c>
      <c r="F3627" s="28"/>
      <c r="G3627" s="28" t="s">
        <v>2798</v>
      </c>
      <c r="H3627" s="28" t="s">
        <v>13306</v>
      </c>
      <c r="I3627" s="28" t="s">
        <v>21422</v>
      </c>
      <c r="J3627" s="28">
        <v>2</v>
      </c>
      <c r="K3627" s="28">
        <v>37</v>
      </c>
      <c r="L3627" s="5">
        <v>10.1</v>
      </c>
      <c r="M3627" s="5">
        <f t="shared" si="226"/>
        <v>9430.1</v>
      </c>
      <c r="N3627" s="5">
        <f t="shared" si="227"/>
        <v>422.11641446007991</v>
      </c>
      <c r="O3627" s="5" t="str">
        <f t="shared" si="224"/>
        <v/>
      </c>
      <c r="P3627" s="43" t="str">
        <f t="shared" si="225"/>
        <v>insert into noskrien_reit (dalibnieks, rez,skriesim_db,sacensibas) values ('Koepper Sandra',9430.1,'','Lattelecom Rīgas maratons – pusmaratona distance');</v>
      </c>
    </row>
    <row r="3628" spans="1:16" x14ac:dyDescent="0.2">
      <c r="A3628" s="26" t="s">
        <v>29695</v>
      </c>
      <c r="B3628" s="27" t="s">
        <v>1413</v>
      </c>
      <c r="C3628" s="27" t="s">
        <v>13307</v>
      </c>
      <c r="D3628" s="27">
        <v>1986</v>
      </c>
      <c r="E3628" s="27" t="s">
        <v>6202</v>
      </c>
      <c r="F3628" s="27" t="s">
        <v>4554</v>
      </c>
      <c r="G3628" s="27" t="s">
        <v>2563</v>
      </c>
      <c r="H3628" s="27" t="s">
        <v>13308</v>
      </c>
      <c r="I3628" s="27" t="s">
        <v>21423</v>
      </c>
      <c r="J3628" s="27">
        <v>2</v>
      </c>
      <c r="K3628" s="27">
        <v>37</v>
      </c>
      <c r="L3628" s="5">
        <v>28.4</v>
      </c>
      <c r="M3628" s="5">
        <f t="shared" si="226"/>
        <v>9448.4</v>
      </c>
      <c r="N3628" s="5">
        <f t="shared" si="227"/>
        <v>421.29884424876167</v>
      </c>
      <c r="O3628" s="5" t="str">
        <f t="shared" si="224"/>
        <v/>
      </c>
      <c r="P3628" s="43" t="str">
        <f t="shared" si="225"/>
        <v>insert into noskrien_reit (dalibnieks, rez,skriesim_db,sacensibas) values ('Brakša Līva',9448.4,'','Lattelecom Rīgas maratons – pusmaratona distance');</v>
      </c>
    </row>
    <row r="3629" spans="1:16" x14ac:dyDescent="0.2">
      <c r="A3629" s="26" t="s">
        <v>29696</v>
      </c>
      <c r="B3629" s="28" t="s">
        <v>666</v>
      </c>
      <c r="C3629" s="28" t="s">
        <v>13309</v>
      </c>
      <c r="D3629" s="28">
        <v>1991</v>
      </c>
      <c r="E3629" s="28" t="s">
        <v>6202</v>
      </c>
      <c r="F3629" s="28" t="s">
        <v>10496</v>
      </c>
      <c r="G3629" s="28" t="s">
        <v>2563</v>
      </c>
      <c r="H3629" s="28" t="s">
        <v>13310</v>
      </c>
      <c r="I3629" s="28" t="s">
        <v>21424</v>
      </c>
      <c r="J3629" s="28">
        <v>2</v>
      </c>
      <c r="K3629" s="28">
        <v>37</v>
      </c>
      <c r="L3629" s="5">
        <v>33.4</v>
      </c>
      <c r="M3629" s="5">
        <f t="shared" si="226"/>
        <v>9453.4</v>
      </c>
      <c r="N3629" s="5">
        <f t="shared" si="227"/>
        <v>421.07601497873782</v>
      </c>
      <c r="O3629" s="5" t="str">
        <f t="shared" si="224"/>
        <v/>
      </c>
      <c r="P3629" s="43" t="str">
        <f t="shared" si="225"/>
        <v>insert into noskrien_reit (dalibnieks, rez,skriesim_db,sacensibas) values ('Dzenīte Santa',9453.4,'','Lattelecom Rīgas maratons – pusmaratona distance');</v>
      </c>
    </row>
    <row r="3630" spans="1:16" x14ac:dyDescent="0.2">
      <c r="A3630" s="26" t="s">
        <v>29697</v>
      </c>
      <c r="B3630" s="27" t="s">
        <v>13311</v>
      </c>
      <c r="C3630" s="27" t="s">
        <v>13312</v>
      </c>
      <c r="D3630" s="27">
        <v>1972</v>
      </c>
      <c r="E3630" s="27" t="s">
        <v>6214</v>
      </c>
      <c r="F3630" s="27"/>
      <c r="G3630" s="27" t="s">
        <v>2957</v>
      </c>
      <c r="H3630" s="27" t="s">
        <v>13313</v>
      </c>
      <c r="I3630" s="27" t="s">
        <v>21425</v>
      </c>
      <c r="J3630" s="27">
        <v>2</v>
      </c>
      <c r="K3630" s="27">
        <v>37</v>
      </c>
      <c r="L3630" s="5">
        <v>39</v>
      </c>
      <c r="M3630" s="5">
        <f t="shared" si="226"/>
        <v>9459</v>
      </c>
      <c r="N3630" s="5">
        <f t="shared" si="227"/>
        <v>420.8267258695422</v>
      </c>
      <c r="O3630" s="5" t="str">
        <f t="shared" si="224"/>
        <v/>
      </c>
      <c r="P3630" s="43" t="str">
        <f t="shared" si="225"/>
        <v>insert into noskrien_reit (dalibnieks, rez,skriesim_db,sacensibas) values ('Swankhuizen Robert Bart',9459,'','Lattelecom Rīgas maratons – pusmaratona distance');</v>
      </c>
    </row>
    <row r="3631" spans="1:16" x14ac:dyDescent="0.2">
      <c r="A3631" s="26" t="s">
        <v>29698</v>
      </c>
      <c r="B3631" s="28" t="s">
        <v>13314</v>
      </c>
      <c r="C3631" s="28" t="s">
        <v>13102</v>
      </c>
      <c r="D3631" s="28">
        <v>1991</v>
      </c>
      <c r="E3631" s="28" t="s">
        <v>2564</v>
      </c>
      <c r="F3631" s="28" t="s">
        <v>13086</v>
      </c>
      <c r="G3631" s="28" t="s">
        <v>3742</v>
      </c>
      <c r="H3631" s="28" t="s">
        <v>13315</v>
      </c>
      <c r="I3631" s="28" t="s">
        <v>21426</v>
      </c>
      <c r="J3631" s="28">
        <v>2</v>
      </c>
      <c r="K3631" s="28">
        <v>37</v>
      </c>
      <c r="L3631" s="5">
        <v>49.7</v>
      </c>
      <c r="M3631" s="5">
        <f t="shared" si="226"/>
        <v>9469.7000000000007</v>
      </c>
      <c r="N3631" s="5">
        <f t="shared" si="227"/>
        <v>420.35122548760779</v>
      </c>
      <c r="O3631" s="5" t="str">
        <f t="shared" si="224"/>
        <v/>
      </c>
      <c r="P3631" s="43" t="str">
        <f t="shared" si="225"/>
        <v>insert into noskrien_reit (dalibnieks, rez,skriesim_db,sacensibas) values ('Smith Matthew',9469.7,'','Lattelecom Rīgas maratons – pusmaratona distance');</v>
      </c>
    </row>
    <row r="3632" spans="1:16" x14ac:dyDescent="0.2">
      <c r="A3632" s="26" t="s">
        <v>29699</v>
      </c>
      <c r="B3632" s="27" t="s">
        <v>2146</v>
      </c>
      <c r="C3632" s="27" t="s">
        <v>123</v>
      </c>
      <c r="D3632" s="27">
        <v>1994</v>
      </c>
      <c r="E3632" s="27" t="s">
        <v>2564</v>
      </c>
      <c r="F3632" s="27" t="s">
        <v>4017</v>
      </c>
      <c r="G3632" s="27" t="s">
        <v>2563</v>
      </c>
      <c r="H3632" s="27" t="s">
        <v>13316</v>
      </c>
      <c r="I3632" s="27" t="s">
        <v>21427</v>
      </c>
      <c r="J3632" s="27">
        <v>2</v>
      </c>
      <c r="K3632" s="27">
        <v>37</v>
      </c>
      <c r="L3632" s="5">
        <v>55.1</v>
      </c>
      <c r="M3632" s="5">
        <f t="shared" si="226"/>
        <v>9475.1</v>
      </c>
      <c r="N3632" s="5">
        <f t="shared" si="227"/>
        <v>420.11166109064806</v>
      </c>
      <c r="O3632" s="5" t="str">
        <f t="shared" si="224"/>
        <v/>
      </c>
      <c r="P3632" s="43" t="str">
        <f t="shared" si="225"/>
        <v>insert into noskrien_reit (dalibnieks, rez,skriesim_db,sacensibas) values ('Liepiņš Uģis',9475.1,'','Lattelecom Rīgas maratons – pusmaratona distance');</v>
      </c>
    </row>
    <row r="3633" spans="1:16" x14ac:dyDescent="0.2">
      <c r="A3633" s="26" t="s">
        <v>29700</v>
      </c>
      <c r="B3633" s="28" t="s">
        <v>2987</v>
      </c>
      <c r="C3633" s="28" t="s">
        <v>13317</v>
      </c>
      <c r="D3633" s="28">
        <v>1989</v>
      </c>
      <c r="E3633" s="28" t="s">
        <v>6202</v>
      </c>
      <c r="F3633" s="28" t="s">
        <v>4017</v>
      </c>
      <c r="G3633" s="28" t="s">
        <v>2563</v>
      </c>
      <c r="H3633" s="28" t="s">
        <v>13318</v>
      </c>
      <c r="I3633" s="28" t="s">
        <v>21428</v>
      </c>
      <c r="J3633" s="28">
        <v>2</v>
      </c>
      <c r="K3633" s="28">
        <v>37</v>
      </c>
      <c r="L3633" s="5">
        <v>55.4</v>
      </c>
      <c r="M3633" s="5">
        <f t="shared" si="226"/>
        <v>9475.4</v>
      </c>
      <c r="N3633" s="5">
        <f t="shared" si="227"/>
        <v>420.09835996369549</v>
      </c>
      <c r="O3633" s="5" t="str">
        <f t="shared" si="224"/>
        <v/>
      </c>
      <c r="P3633" s="43" t="str">
        <f t="shared" si="225"/>
        <v>insert into noskrien_reit (dalibnieks, rez,skriesim_db,sacensibas) values ('Kostjuka Irina',9475.4,'','Lattelecom Rīgas maratons – pusmaratona distance');</v>
      </c>
    </row>
    <row r="3634" spans="1:16" x14ac:dyDescent="0.2">
      <c r="A3634" s="26" t="s">
        <v>29701</v>
      </c>
      <c r="B3634" s="27" t="s">
        <v>666</v>
      </c>
      <c r="C3634" s="27" t="s">
        <v>916</v>
      </c>
      <c r="D3634" s="27">
        <v>1992</v>
      </c>
      <c r="E3634" s="27" t="s">
        <v>6202</v>
      </c>
      <c r="F3634" s="27"/>
      <c r="G3634" s="27" t="s">
        <v>2563</v>
      </c>
      <c r="H3634" s="27" t="s">
        <v>13319</v>
      </c>
      <c r="I3634" s="27" t="s">
        <v>21429</v>
      </c>
      <c r="J3634" s="27">
        <v>2</v>
      </c>
      <c r="K3634" s="27">
        <v>38</v>
      </c>
      <c r="L3634" s="5">
        <v>23.8</v>
      </c>
      <c r="M3634" s="5">
        <f t="shared" si="226"/>
        <v>9503.7999999999993</v>
      </c>
      <c r="N3634" s="5">
        <f t="shared" si="227"/>
        <v>418.84298912014145</v>
      </c>
      <c r="O3634" s="5" t="str">
        <f t="shared" si="224"/>
        <v/>
      </c>
      <c r="P3634" s="43" t="str">
        <f t="shared" si="225"/>
        <v>insert into noskrien_reit (dalibnieks, rez,skriesim_db,sacensibas) values ('Razgale Santa',9503.8,'','Lattelecom Rīgas maratons – pusmaratona distance');</v>
      </c>
    </row>
    <row r="3635" spans="1:16" x14ac:dyDescent="0.2">
      <c r="A3635" s="26" t="s">
        <v>29702</v>
      </c>
      <c r="B3635" s="28" t="s">
        <v>11857</v>
      </c>
      <c r="C3635" s="28" t="s">
        <v>13320</v>
      </c>
      <c r="D3635" s="28">
        <v>1983</v>
      </c>
      <c r="E3635" s="28" t="s">
        <v>6202</v>
      </c>
      <c r="F3635" s="28"/>
      <c r="G3635" s="28" t="s">
        <v>13321</v>
      </c>
      <c r="H3635" s="28" t="s">
        <v>13322</v>
      </c>
      <c r="I3635" s="28" t="s">
        <v>21430</v>
      </c>
      <c r="J3635" s="28">
        <v>2</v>
      </c>
      <c r="K3635" s="28">
        <v>38</v>
      </c>
      <c r="L3635" s="5">
        <v>29.2</v>
      </c>
      <c r="M3635" s="5">
        <f t="shared" si="226"/>
        <v>9509.2000000000007</v>
      </c>
      <c r="N3635" s="5">
        <f t="shared" si="227"/>
        <v>418.60514028519748</v>
      </c>
      <c r="O3635" s="5" t="str">
        <f t="shared" si="224"/>
        <v/>
      </c>
      <c r="P3635" s="43" t="str">
        <f t="shared" si="225"/>
        <v>insert into noskrien_reit (dalibnieks, rez,skriesim_db,sacensibas) values ('Bowie Anneli',9509.2,'','Lattelecom Rīgas maratons – pusmaratona distance');</v>
      </c>
    </row>
    <row r="3636" spans="1:16" x14ac:dyDescent="0.2">
      <c r="A3636" s="26" t="s">
        <v>29703</v>
      </c>
      <c r="B3636" s="27" t="s">
        <v>13323</v>
      </c>
      <c r="C3636" s="27" t="s">
        <v>13320</v>
      </c>
      <c r="D3636" s="27">
        <v>1979</v>
      </c>
      <c r="E3636" s="27" t="s">
        <v>2564</v>
      </c>
      <c r="F3636" s="27"/>
      <c r="G3636" s="27" t="s">
        <v>13321</v>
      </c>
      <c r="H3636" s="27" t="s">
        <v>13324</v>
      </c>
      <c r="I3636" s="27" t="s">
        <v>21431</v>
      </c>
      <c r="J3636" s="27">
        <v>2</v>
      </c>
      <c r="K3636" s="27">
        <v>38</v>
      </c>
      <c r="L3636" s="5">
        <v>29</v>
      </c>
      <c r="M3636" s="5">
        <f t="shared" si="226"/>
        <v>9509</v>
      </c>
      <c r="N3636" s="5">
        <f t="shared" si="227"/>
        <v>418.61394468398362</v>
      </c>
      <c r="O3636" s="5" t="str">
        <f t="shared" si="224"/>
        <v/>
      </c>
      <c r="P3636" s="43" t="str">
        <f t="shared" si="225"/>
        <v>insert into noskrien_reit (dalibnieks, rez,skriesim_db,sacensibas) values ('Bowie Brian',9509,'','Lattelecom Rīgas maratons – pusmaratona distance');</v>
      </c>
    </row>
    <row r="3637" spans="1:16" x14ac:dyDescent="0.2">
      <c r="A3637" s="26" t="s">
        <v>29704</v>
      </c>
      <c r="B3637" s="28" t="s">
        <v>13325</v>
      </c>
      <c r="C3637" s="28" t="s">
        <v>13326</v>
      </c>
      <c r="D3637" s="28">
        <v>1968</v>
      </c>
      <c r="E3637" s="28" t="s">
        <v>6399</v>
      </c>
      <c r="F3637" s="28" t="s">
        <v>13327</v>
      </c>
      <c r="G3637" s="28" t="s">
        <v>2719</v>
      </c>
      <c r="H3637" s="28" t="s">
        <v>13328</v>
      </c>
      <c r="I3637" s="28" t="s">
        <v>21432</v>
      </c>
      <c r="J3637" s="28">
        <v>2</v>
      </c>
      <c r="K3637" s="28">
        <v>38</v>
      </c>
      <c r="L3637" s="5">
        <v>39.9</v>
      </c>
      <c r="M3637" s="5">
        <f t="shared" si="226"/>
        <v>9519.9</v>
      </c>
      <c r="N3637" s="5">
        <f t="shared" si="227"/>
        <v>418.13464427147346</v>
      </c>
      <c r="O3637" s="5" t="str">
        <f t="shared" si="224"/>
        <v/>
      </c>
      <c r="P3637" s="43" t="str">
        <f t="shared" si="225"/>
        <v>insert into noskrien_reit (dalibnieks, rez,skriesim_db,sacensibas) values ('Oger Marie Helene',9519.9,'','Lattelecom Rīgas maratons – pusmaratona distance');</v>
      </c>
    </row>
    <row r="3638" spans="1:16" x14ac:dyDescent="0.2">
      <c r="A3638" s="26" t="s">
        <v>29705</v>
      </c>
      <c r="B3638" s="27" t="s">
        <v>181</v>
      </c>
      <c r="C3638" s="27" t="s">
        <v>13329</v>
      </c>
      <c r="D3638" s="27">
        <v>1984</v>
      </c>
      <c r="E3638" s="27" t="s">
        <v>2564</v>
      </c>
      <c r="F3638" s="27" t="s">
        <v>695</v>
      </c>
      <c r="G3638" s="27" t="s">
        <v>2563</v>
      </c>
      <c r="H3638" s="27" t="s">
        <v>13330</v>
      </c>
      <c r="I3638" s="27" t="s">
        <v>21433</v>
      </c>
      <c r="J3638" s="27">
        <v>2</v>
      </c>
      <c r="K3638" s="27">
        <v>38</v>
      </c>
      <c r="L3638" s="5">
        <v>42.1</v>
      </c>
      <c r="M3638" s="5">
        <f t="shared" si="226"/>
        <v>9522.1</v>
      </c>
      <c r="N3638" s="5">
        <f t="shared" si="227"/>
        <v>418.03803782779011</v>
      </c>
      <c r="O3638" s="5" t="str">
        <f t="shared" si="224"/>
        <v/>
      </c>
      <c r="P3638" s="43" t="str">
        <f t="shared" si="225"/>
        <v>insert into noskrien_reit (dalibnieks, rez,skriesim_db,sacensibas) values ('Didža Kaspars',9522.1,'','Lattelecom Rīgas maratons – pusmaratona distance');</v>
      </c>
    </row>
    <row r="3639" spans="1:16" x14ac:dyDescent="0.2">
      <c r="A3639" s="26" t="s">
        <v>29706</v>
      </c>
      <c r="B3639" s="28" t="s">
        <v>13331</v>
      </c>
      <c r="C3639" s="28" t="s">
        <v>13332</v>
      </c>
      <c r="D3639" s="28">
        <v>2015</v>
      </c>
      <c r="E3639" s="28" t="s">
        <v>7446</v>
      </c>
      <c r="F3639" s="28" t="s">
        <v>3067</v>
      </c>
      <c r="G3639" s="28" t="s">
        <v>2632</v>
      </c>
      <c r="H3639" s="28" t="s">
        <v>13333</v>
      </c>
      <c r="I3639" s="28" t="s">
        <v>21434</v>
      </c>
      <c r="J3639" s="28">
        <v>2</v>
      </c>
      <c r="K3639" s="28">
        <v>38</v>
      </c>
      <c r="L3639" s="5">
        <v>59.1</v>
      </c>
      <c r="M3639" s="5">
        <f t="shared" si="226"/>
        <v>9539.1</v>
      </c>
      <c r="N3639" s="5">
        <f t="shared" si="227"/>
        <v>417.29303603065279</v>
      </c>
      <c r="O3639" s="5" t="str">
        <f t="shared" si="224"/>
        <v/>
      </c>
      <c r="P3639" s="43" t="str">
        <f t="shared" si="225"/>
        <v>insert into noskrien_reit (dalibnieks, rez,skriesim_db,sacensibas) values ('Linder Evelina',9539.1,'','Lattelecom Rīgas maratons – pusmaratona distance');</v>
      </c>
    </row>
    <row r="3640" spans="1:16" x14ac:dyDescent="0.2">
      <c r="A3640" s="26" t="s">
        <v>29707</v>
      </c>
      <c r="B3640" s="27" t="s">
        <v>13334</v>
      </c>
      <c r="C3640" s="27" t="s">
        <v>13335</v>
      </c>
      <c r="D3640" s="27">
        <v>1959</v>
      </c>
      <c r="E3640" s="27" t="s">
        <v>6399</v>
      </c>
      <c r="F3640" s="27" t="s">
        <v>13336</v>
      </c>
      <c r="G3640" s="27" t="s">
        <v>2711</v>
      </c>
      <c r="H3640" s="27" t="s">
        <v>13337</v>
      </c>
      <c r="I3640" s="27" t="s">
        <v>21435</v>
      </c>
      <c r="J3640" s="27">
        <v>2</v>
      </c>
      <c r="K3640" s="27">
        <v>39</v>
      </c>
      <c r="L3640" s="5">
        <v>21</v>
      </c>
      <c r="M3640" s="5">
        <f t="shared" si="226"/>
        <v>9561</v>
      </c>
      <c r="N3640" s="5">
        <f t="shared" si="227"/>
        <v>416.3372032214204</v>
      </c>
      <c r="O3640" s="5" t="str">
        <f t="shared" si="224"/>
        <v/>
      </c>
      <c r="P3640" s="43" t="str">
        <f t="shared" si="225"/>
        <v>insert into noskrien_reit (dalibnieks, rez,skriesim_db,sacensibas) values ('pierobon angela',9561,'','Lattelecom Rīgas maratons – pusmaratona distance');</v>
      </c>
    </row>
    <row r="3641" spans="1:16" x14ac:dyDescent="0.2">
      <c r="A3641" s="26" t="s">
        <v>29708</v>
      </c>
      <c r="B3641" s="28" t="s">
        <v>12376</v>
      </c>
      <c r="C3641" s="28" t="s">
        <v>13338</v>
      </c>
      <c r="D3641" s="28">
        <v>1982</v>
      </c>
      <c r="E3641" s="28" t="s">
        <v>6202</v>
      </c>
      <c r="F3641" s="28"/>
      <c r="G3641" s="28" t="s">
        <v>2614</v>
      </c>
      <c r="H3641" s="28" t="s">
        <v>13339</v>
      </c>
      <c r="I3641" s="28" t="s">
        <v>21436</v>
      </c>
      <c r="J3641" s="28">
        <v>2</v>
      </c>
      <c r="K3641" s="28">
        <v>39</v>
      </c>
      <c r="L3641" s="5">
        <v>23.4</v>
      </c>
      <c r="M3641" s="5">
        <f t="shared" si="226"/>
        <v>9563.4</v>
      </c>
      <c r="N3641" s="5">
        <f t="shared" si="227"/>
        <v>416.23272058054664</v>
      </c>
      <c r="O3641" s="5" t="str">
        <f t="shared" si="224"/>
        <v/>
      </c>
      <c r="P3641" s="43" t="str">
        <f t="shared" si="225"/>
        <v>insert into noskrien_reit (dalibnieks, rez,skriesim_db,sacensibas) values ('Dzhagaryan Ekaterina',9563.4,'','Lattelecom Rīgas maratons – pusmaratona distance');</v>
      </c>
    </row>
    <row r="3642" spans="1:16" x14ac:dyDescent="0.2">
      <c r="A3642" s="26" t="s">
        <v>29709</v>
      </c>
      <c r="B3642" s="27" t="s">
        <v>2987</v>
      </c>
      <c r="C3642" s="27" t="s">
        <v>13340</v>
      </c>
      <c r="D3642" s="27">
        <v>1986</v>
      </c>
      <c r="E3642" s="27" t="s">
        <v>6202</v>
      </c>
      <c r="F3642" s="27"/>
      <c r="G3642" s="27" t="s">
        <v>2614</v>
      </c>
      <c r="H3642" s="27" t="s">
        <v>13341</v>
      </c>
      <c r="I3642" s="27" t="s">
        <v>21437</v>
      </c>
      <c r="J3642" s="27">
        <v>2</v>
      </c>
      <c r="K3642" s="27">
        <v>39</v>
      </c>
      <c r="L3642" s="5">
        <v>27.8</v>
      </c>
      <c r="M3642" s="5">
        <f t="shared" si="226"/>
        <v>9567.7999999999993</v>
      </c>
      <c r="N3642" s="5">
        <f t="shared" si="227"/>
        <v>416.04130521122931</v>
      </c>
      <c r="O3642" s="5" t="str">
        <f t="shared" si="224"/>
        <v/>
      </c>
      <c r="P3642" s="43" t="str">
        <f t="shared" si="225"/>
        <v>insert into noskrien_reit (dalibnieks, rez,skriesim_db,sacensibas) values ('Gorlova Irina',9567.8,'','Lattelecom Rīgas maratons – pusmaratona distance');</v>
      </c>
    </row>
    <row r="3643" spans="1:16" x14ac:dyDescent="0.2">
      <c r="A3643" s="26" t="s">
        <v>29710</v>
      </c>
      <c r="B3643" s="28" t="s">
        <v>5396</v>
      </c>
      <c r="C3643" s="28" t="s">
        <v>13342</v>
      </c>
      <c r="D3643" s="28">
        <v>1985</v>
      </c>
      <c r="E3643" s="28" t="s">
        <v>6202</v>
      </c>
      <c r="F3643" s="28"/>
      <c r="G3643" s="28" t="s">
        <v>2563</v>
      </c>
      <c r="H3643" s="28" t="s">
        <v>13343</v>
      </c>
      <c r="I3643" s="28" t="s">
        <v>21438</v>
      </c>
      <c r="J3643" s="28">
        <v>2</v>
      </c>
      <c r="K3643" s="28">
        <v>39</v>
      </c>
      <c r="L3643" s="5">
        <v>29.7</v>
      </c>
      <c r="M3643" s="5">
        <f t="shared" si="226"/>
        <v>9569.7000000000007</v>
      </c>
      <c r="N3643" s="5">
        <f t="shared" si="227"/>
        <v>415.95870298964439</v>
      </c>
      <c r="O3643" s="5" t="str">
        <f t="shared" si="224"/>
        <v/>
      </c>
      <c r="P3643" s="43" t="str">
        <f t="shared" si="225"/>
        <v>insert into noskrien_reit (dalibnieks, rez,skriesim_db,sacensibas) values ('Ananeva Anna',9569.7,'','Lattelecom Rīgas maratons – pusmaratona distance');</v>
      </c>
    </row>
    <row r="3644" spans="1:16" x14ac:dyDescent="0.2">
      <c r="A3644" s="26" t="s">
        <v>29711</v>
      </c>
      <c r="B3644" s="27" t="s">
        <v>142</v>
      </c>
      <c r="C3644" s="27" t="s">
        <v>1517</v>
      </c>
      <c r="D3644" s="27">
        <v>1980</v>
      </c>
      <c r="E3644" s="27" t="s">
        <v>6202</v>
      </c>
      <c r="F3644" s="27"/>
      <c r="G3644" s="27" t="s">
        <v>2563</v>
      </c>
      <c r="H3644" s="27" t="s">
        <v>13344</v>
      </c>
      <c r="I3644" s="27" t="s">
        <v>21439</v>
      </c>
      <c r="J3644" s="27">
        <v>2</v>
      </c>
      <c r="K3644" s="27">
        <v>39</v>
      </c>
      <c r="L3644" s="5">
        <v>43.1</v>
      </c>
      <c r="M3644" s="5">
        <f t="shared" si="226"/>
        <v>9583.1</v>
      </c>
      <c r="N3644" s="5">
        <f t="shared" si="227"/>
        <v>415.37707005040119</v>
      </c>
      <c r="O3644" s="5" t="str">
        <f t="shared" si="224"/>
        <v/>
      </c>
      <c r="P3644" s="43" t="str">
        <f t="shared" si="225"/>
        <v>insert into noskrien_reit (dalibnieks, rez,skriesim_db,sacensibas) values ('Gaile Agnese',9583.1,'','Lattelecom Rīgas maratons – pusmaratona distance');</v>
      </c>
    </row>
    <row r="3645" spans="1:16" x14ac:dyDescent="0.2">
      <c r="A3645" s="26" t="s">
        <v>29712</v>
      </c>
      <c r="B3645" s="28" t="s">
        <v>13345</v>
      </c>
      <c r="C3645" s="28" t="s">
        <v>13346</v>
      </c>
      <c r="D3645" s="28">
        <v>1986</v>
      </c>
      <c r="E3645" s="28" t="s">
        <v>6202</v>
      </c>
      <c r="F3645" s="28"/>
      <c r="G3645" s="28" t="s">
        <v>2614</v>
      </c>
      <c r="H3645" s="28" t="s">
        <v>13347</v>
      </c>
      <c r="I3645" s="28" t="s">
        <v>21440</v>
      </c>
      <c r="J3645" s="28">
        <v>2</v>
      </c>
      <c r="K3645" s="28">
        <v>39</v>
      </c>
      <c r="L3645" s="5">
        <v>56</v>
      </c>
      <c r="M3645" s="5">
        <f t="shared" si="226"/>
        <v>9596</v>
      </c>
      <c r="N3645" s="5">
        <f t="shared" si="227"/>
        <v>414.81867444768653</v>
      </c>
      <c r="O3645" s="5" t="str">
        <f t="shared" si="224"/>
        <v/>
      </c>
      <c r="P3645" s="43" t="str">
        <f t="shared" si="225"/>
        <v>insert into noskrien_reit (dalibnieks, rez,skriesim_db,sacensibas) values ('Shershen Olesya',9596,'','Lattelecom Rīgas maratons – pusmaratona distance');</v>
      </c>
    </row>
    <row r="3646" spans="1:16" x14ac:dyDescent="0.2">
      <c r="A3646" s="26" t="s">
        <v>29713</v>
      </c>
      <c r="B3646" s="27" t="s">
        <v>441</v>
      </c>
      <c r="C3646" s="27" t="s">
        <v>13348</v>
      </c>
      <c r="D3646" s="27">
        <v>1992</v>
      </c>
      <c r="E3646" s="27" t="s">
        <v>2564</v>
      </c>
      <c r="F3646" s="27" t="s">
        <v>5951</v>
      </c>
      <c r="G3646" s="27" t="s">
        <v>2563</v>
      </c>
      <c r="H3646" s="27" t="s">
        <v>13349</v>
      </c>
      <c r="I3646" s="27" t="s">
        <v>21441</v>
      </c>
      <c r="J3646" s="27">
        <v>2</v>
      </c>
      <c r="K3646" s="27">
        <v>40</v>
      </c>
      <c r="L3646" s="5">
        <v>2.5</v>
      </c>
      <c r="M3646" s="5">
        <f t="shared" si="226"/>
        <v>9602.5</v>
      </c>
      <c r="N3646" s="5">
        <f t="shared" si="227"/>
        <v>414.53788076021868</v>
      </c>
      <c r="O3646" s="5" t="str">
        <f t="shared" si="224"/>
        <v/>
      </c>
      <c r="P3646" s="43" t="str">
        <f t="shared" si="225"/>
        <v>insert into noskrien_reit (dalibnieks, rez,skriesim_db,sacensibas) values ('Suts Jurģis',9602.5,'','Lattelecom Rīgas maratons – pusmaratona distance');</v>
      </c>
    </row>
    <row r="3647" spans="1:16" x14ac:dyDescent="0.2">
      <c r="A3647" s="26" t="s">
        <v>29714</v>
      </c>
      <c r="B3647" s="28" t="s">
        <v>546</v>
      </c>
      <c r="C3647" s="28" t="s">
        <v>1564</v>
      </c>
      <c r="D3647" s="28">
        <v>1983</v>
      </c>
      <c r="E3647" s="28" t="s">
        <v>6202</v>
      </c>
      <c r="F3647" s="28" t="s">
        <v>2610</v>
      </c>
      <c r="G3647" s="28" t="s">
        <v>2563</v>
      </c>
      <c r="H3647" s="28" t="s">
        <v>13350</v>
      </c>
      <c r="I3647" s="28" t="s">
        <v>21442</v>
      </c>
      <c r="J3647" s="28">
        <v>2</v>
      </c>
      <c r="K3647" s="28">
        <v>40</v>
      </c>
      <c r="L3647" s="5">
        <v>6.7</v>
      </c>
      <c r="M3647" s="5">
        <f t="shared" si="226"/>
        <v>9606.7000000000007</v>
      </c>
      <c r="N3647" s="5">
        <f t="shared" si="227"/>
        <v>414.35664692350127</v>
      </c>
      <c r="O3647" s="5" t="str">
        <f t="shared" si="224"/>
        <v/>
      </c>
      <c r="P3647" s="43" t="str">
        <f t="shared" si="225"/>
        <v>insert into noskrien_reit (dalibnieks, rez,skriesim_db,sacensibas) values ('Zvīdriņa Ilze',9606.7,'','Lattelecom Rīgas maratons – pusmaratona distance');</v>
      </c>
    </row>
    <row r="3648" spans="1:16" x14ac:dyDescent="0.2">
      <c r="A3648" s="26" t="s">
        <v>29715</v>
      </c>
      <c r="B3648" s="27" t="s">
        <v>4473</v>
      </c>
      <c r="C3648" s="27" t="s">
        <v>13351</v>
      </c>
      <c r="D3648" s="27">
        <v>1963</v>
      </c>
      <c r="E3648" s="27" t="s">
        <v>6399</v>
      </c>
      <c r="F3648" s="27" t="s">
        <v>13352</v>
      </c>
      <c r="G3648" s="27" t="s">
        <v>2798</v>
      </c>
      <c r="H3648" s="27" t="s">
        <v>13353</v>
      </c>
      <c r="I3648" s="27" t="s">
        <v>21443</v>
      </c>
      <c r="J3648" s="27">
        <v>2</v>
      </c>
      <c r="K3648" s="27">
        <v>40</v>
      </c>
      <c r="L3648" s="5">
        <v>12.6</v>
      </c>
      <c r="M3648" s="5">
        <f t="shared" si="226"/>
        <v>9612.6</v>
      </c>
      <c r="N3648" s="5">
        <f t="shared" si="227"/>
        <v>414.10232403303991</v>
      </c>
      <c r="O3648" s="5" t="str">
        <f t="shared" si="224"/>
        <v/>
      </c>
      <c r="P3648" s="43" t="str">
        <f t="shared" si="225"/>
        <v>insert into noskrien_reit (dalibnieks, rez,skriesim_db,sacensibas) values ('Werk Petra',9612.6,'','Lattelecom Rīgas maratons – pusmaratona distance');</v>
      </c>
    </row>
    <row r="3649" spans="1:16" x14ac:dyDescent="0.2">
      <c r="A3649" s="26" t="s">
        <v>29716</v>
      </c>
      <c r="B3649" s="28" t="s">
        <v>2281</v>
      </c>
      <c r="C3649" s="28" t="s">
        <v>13354</v>
      </c>
      <c r="D3649" s="28">
        <v>1988</v>
      </c>
      <c r="E3649" s="28" t="s">
        <v>6202</v>
      </c>
      <c r="F3649" s="28" t="s">
        <v>4043</v>
      </c>
      <c r="G3649" s="28" t="s">
        <v>2563</v>
      </c>
      <c r="H3649" s="28" t="s">
        <v>13355</v>
      </c>
      <c r="I3649" s="28" t="s">
        <v>21444</v>
      </c>
      <c r="J3649" s="28">
        <v>2</v>
      </c>
      <c r="K3649" s="28">
        <v>40</v>
      </c>
      <c r="L3649" s="5">
        <v>36.9</v>
      </c>
      <c r="M3649" s="5">
        <f t="shared" si="226"/>
        <v>9636.9</v>
      </c>
      <c r="N3649" s="5">
        <f t="shared" si="227"/>
        <v>413.05814110346688</v>
      </c>
      <c r="O3649" s="5" t="str">
        <f t="shared" si="224"/>
        <v/>
      </c>
      <c r="P3649" s="43" t="str">
        <f t="shared" si="225"/>
        <v>insert into noskrien_reit (dalibnieks, rez,skriesim_db,sacensibas) values ('Spurdziņa Alise',9636.9,'','Lattelecom Rīgas maratons – pusmaratona distance');</v>
      </c>
    </row>
    <row r="3650" spans="1:16" x14ac:dyDescent="0.2">
      <c r="A3650" s="26" t="s">
        <v>29717</v>
      </c>
      <c r="B3650" s="27" t="s">
        <v>777</v>
      </c>
      <c r="C3650" s="27" t="s">
        <v>13356</v>
      </c>
      <c r="D3650" s="27">
        <v>1978</v>
      </c>
      <c r="E3650" s="27" t="s">
        <v>6202</v>
      </c>
      <c r="F3650" s="27" t="s">
        <v>3132</v>
      </c>
      <c r="G3650" s="27" t="s">
        <v>2563</v>
      </c>
      <c r="H3650" s="27" t="s">
        <v>13357</v>
      </c>
      <c r="I3650" s="27" t="s">
        <v>21445</v>
      </c>
      <c r="J3650" s="27">
        <v>2</v>
      </c>
      <c r="K3650" s="27">
        <v>41</v>
      </c>
      <c r="L3650" s="5">
        <v>24.9</v>
      </c>
      <c r="M3650" s="5">
        <f t="shared" si="226"/>
        <v>9684.9</v>
      </c>
      <c r="N3650" s="5">
        <f t="shared" si="227"/>
        <v>411.0109551982984</v>
      </c>
      <c r="O3650" s="5" t="str">
        <f t="shared" ref="O3650:O3713" si="228">IF(F3650="vsk noskrien","y","")</f>
        <v/>
      </c>
      <c r="P3650" s="43" t="str">
        <f t="shared" ref="P3650:P3713" si="229">CONCATENATE("insert into noskrien_reit (dalibnieks, rez,skriesim_db,sacensibas) values ('",C3650," ",B3650,"',",M3650,",'",O3650,"','",$P$1,"');")</f>
        <v>insert into noskrien_reit (dalibnieks, rez,skriesim_db,sacensibas) values ('Barkāne Zane',9684.9,'','Lattelecom Rīgas maratons – pusmaratona distance');</v>
      </c>
    </row>
    <row r="3651" spans="1:16" x14ac:dyDescent="0.2">
      <c r="A3651" s="26" t="s">
        <v>29718</v>
      </c>
      <c r="B3651" s="28" t="s">
        <v>13358</v>
      </c>
      <c r="C3651" s="28" t="s">
        <v>13359</v>
      </c>
      <c r="D3651" s="28">
        <v>1987</v>
      </c>
      <c r="E3651" s="28" t="s">
        <v>6202</v>
      </c>
      <c r="F3651" s="28"/>
      <c r="G3651" s="28" t="s">
        <v>2614</v>
      </c>
      <c r="H3651" s="28" t="s">
        <v>13360</v>
      </c>
      <c r="I3651" s="28" t="s">
        <v>21446</v>
      </c>
      <c r="J3651" s="28">
        <v>2</v>
      </c>
      <c r="K3651" s="28">
        <v>41</v>
      </c>
      <c r="L3651" s="5">
        <v>31.4</v>
      </c>
      <c r="M3651" s="5">
        <f t="shared" ref="M3651:M3714" si="230">J3651*3600+K3651*60+L3651</f>
        <v>9691.4</v>
      </c>
      <c r="N3651" s="5">
        <f t="shared" ref="N3651:N3714" si="231">$M$2/M3651*1000</f>
        <v>410.73529108281571</v>
      </c>
      <c r="O3651" s="5" t="str">
        <f t="shared" si="228"/>
        <v/>
      </c>
      <c r="P3651" s="43" t="str">
        <f t="shared" si="229"/>
        <v>insert into noskrien_reit (dalibnieks, rez,skriesim_db,sacensibas) values ('Derevyankina Natalya',9691.4,'','Lattelecom Rīgas maratons – pusmaratona distance');</v>
      </c>
    </row>
    <row r="3652" spans="1:16" x14ac:dyDescent="0.2">
      <c r="A3652" s="26" t="s">
        <v>29719</v>
      </c>
      <c r="B3652" s="27" t="s">
        <v>675</v>
      </c>
      <c r="C3652" s="27" t="s">
        <v>6714</v>
      </c>
      <c r="D3652" s="27">
        <v>1990</v>
      </c>
      <c r="E3652" s="27" t="s">
        <v>2564</v>
      </c>
      <c r="F3652" s="27" t="s">
        <v>12948</v>
      </c>
      <c r="G3652" s="27" t="s">
        <v>2563</v>
      </c>
      <c r="H3652" s="27" t="s">
        <v>13361</v>
      </c>
      <c r="I3652" s="27" t="s">
        <v>21447</v>
      </c>
      <c r="J3652" s="27">
        <v>2</v>
      </c>
      <c r="K3652" s="27">
        <v>41</v>
      </c>
      <c r="L3652" s="5">
        <v>38.5</v>
      </c>
      <c r="M3652" s="5">
        <f t="shared" si="230"/>
        <v>9698.5</v>
      </c>
      <c r="N3652" s="5">
        <f t="shared" si="231"/>
        <v>410.43460328916842</v>
      </c>
      <c r="O3652" s="5" t="str">
        <f t="shared" si="228"/>
        <v/>
      </c>
      <c r="P3652" s="43" t="str">
        <f t="shared" si="229"/>
        <v>insert into noskrien_reit (dalibnieks, rez,skriesim_db,sacensibas) values ('Beķeris Aivis',9698.5,'','Lattelecom Rīgas maratons – pusmaratona distance');</v>
      </c>
    </row>
    <row r="3653" spans="1:16" x14ac:dyDescent="0.2">
      <c r="A3653" s="26" t="s">
        <v>29720</v>
      </c>
      <c r="B3653" s="28" t="s">
        <v>13362</v>
      </c>
      <c r="C3653" s="28" t="s">
        <v>13363</v>
      </c>
      <c r="D3653" s="28">
        <v>1982</v>
      </c>
      <c r="E3653" s="28" t="s">
        <v>6202</v>
      </c>
      <c r="F3653" s="28"/>
      <c r="G3653" s="28" t="s">
        <v>2563</v>
      </c>
      <c r="H3653" s="28" t="s">
        <v>13364</v>
      </c>
      <c r="I3653" s="28" t="s">
        <v>21448</v>
      </c>
      <c r="J3653" s="28">
        <v>2</v>
      </c>
      <c r="K3653" s="28">
        <v>41</v>
      </c>
      <c r="L3653" s="5">
        <v>52.1</v>
      </c>
      <c r="M3653" s="5">
        <f t="shared" si="230"/>
        <v>9712.1</v>
      </c>
      <c r="N3653" s="5">
        <f t="shared" si="231"/>
        <v>409.85986552856747</v>
      </c>
      <c r="O3653" s="5" t="str">
        <f t="shared" si="228"/>
        <v/>
      </c>
      <c r="P3653" s="43" t="str">
        <f t="shared" si="229"/>
        <v>insert into noskrien_reit (dalibnieks, rez,skriesim_db,sacensibas) values ('Tokmakova Nataļja',9712.1,'','Lattelecom Rīgas maratons – pusmaratona distance');</v>
      </c>
    </row>
    <row r="3654" spans="1:16" x14ac:dyDescent="0.2">
      <c r="A3654" s="26" t="s">
        <v>29721</v>
      </c>
      <c r="B3654" s="27" t="s">
        <v>13365</v>
      </c>
      <c r="C3654" s="27" t="s">
        <v>10890</v>
      </c>
      <c r="D3654" s="27">
        <v>1968</v>
      </c>
      <c r="E3654" s="27" t="s">
        <v>6214</v>
      </c>
      <c r="F3654" s="27" t="s">
        <v>3854</v>
      </c>
      <c r="G3654" s="27" t="s">
        <v>2682</v>
      </c>
      <c r="H3654" s="27" t="s">
        <v>13366</v>
      </c>
      <c r="I3654" s="27" t="s">
        <v>21449</v>
      </c>
      <c r="J3654" s="27">
        <v>2</v>
      </c>
      <c r="K3654" s="27">
        <v>42</v>
      </c>
      <c r="L3654" s="5">
        <v>1.9</v>
      </c>
      <c r="M3654" s="5">
        <f t="shared" si="230"/>
        <v>9721.9</v>
      </c>
      <c r="N3654" s="5">
        <f t="shared" si="231"/>
        <v>409.44671309106246</v>
      </c>
      <c r="O3654" s="5" t="str">
        <f t="shared" si="228"/>
        <v/>
      </c>
      <c r="P3654" s="43" t="str">
        <f t="shared" si="229"/>
        <v>insert into noskrien_reit (dalibnieks, rez,skriesim_db,sacensibas) values ('Raiend Urmo',9721.9,'','Lattelecom Rīgas maratons – pusmaratona distance');</v>
      </c>
    </row>
    <row r="3655" spans="1:16" x14ac:dyDescent="0.2">
      <c r="A3655" s="26" t="s">
        <v>29722</v>
      </c>
      <c r="B3655" s="28" t="s">
        <v>13365</v>
      </c>
      <c r="C3655" s="28" t="s">
        <v>13367</v>
      </c>
      <c r="D3655" s="28">
        <v>1973</v>
      </c>
      <c r="E3655" s="28" t="s">
        <v>6214</v>
      </c>
      <c r="F3655" s="28"/>
      <c r="G3655" s="28" t="s">
        <v>2682</v>
      </c>
      <c r="H3655" s="28" t="s">
        <v>13368</v>
      </c>
      <c r="I3655" s="28" t="s">
        <v>21450</v>
      </c>
      <c r="J3655" s="28">
        <v>2</v>
      </c>
      <c r="K3655" s="28">
        <v>42</v>
      </c>
      <c r="L3655" s="5">
        <v>2.7</v>
      </c>
      <c r="M3655" s="5">
        <f t="shared" si="230"/>
        <v>9722.7000000000007</v>
      </c>
      <c r="N3655" s="5">
        <f t="shared" si="231"/>
        <v>409.41302313143461</v>
      </c>
      <c r="O3655" s="5" t="str">
        <f t="shared" si="228"/>
        <v/>
      </c>
      <c r="P3655" s="43" t="str">
        <f t="shared" si="229"/>
        <v>insert into noskrien_reit (dalibnieks, rez,skriesim_db,sacensibas) values ('Soonvald Urmo',9722.7,'','Lattelecom Rīgas maratons – pusmaratona distance');</v>
      </c>
    </row>
    <row r="3656" spans="1:16" x14ac:dyDescent="0.2">
      <c r="A3656" s="26" t="s">
        <v>29723</v>
      </c>
      <c r="B3656" s="27" t="s">
        <v>96</v>
      </c>
      <c r="C3656" s="27" t="s">
        <v>13369</v>
      </c>
      <c r="D3656" s="27">
        <v>1985</v>
      </c>
      <c r="E3656" s="27" t="s">
        <v>2564</v>
      </c>
      <c r="F3656" s="27" t="s">
        <v>13370</v>
      </c>
      <c r="G3656" s="27" t="s">
        <v>2563</v>
      </c>
      <c r="H3656" s="27" t="s">
        <v>13371</v>
      </c>
      <c r="I3656" s="27" t="s">
        <v>21451</v>
      </c>
      <c r="J3656" s="27">
        <v>2</v>
      </c>
      <c r="K3656" s="27">
        <v>42</v>
      </c>
      <c r="L3656" s="5">
        <v>18.7</v>
      </c>
      <c r="M3656" s="5">
        <f t="shared" si="230"/>
        <v>9738.7000000000007</v>
      </c>
      <c r="N3656" s="5">
        <f t="shared" si="231"/>
        <v>408.74038629385848</v>
      </c>
      <c r="O3656" s="5" t="str">
        <f t="shared" si="228"/>
        <v/>
      </c>
      <c r="P3656" s="43" t="str">
        <f t="shared" si="229"/>
        <v>insert into noskrien_reit (dalibnieks, rez,skriesim_db,sacensibas) values ('Dzudzilo Andris',9738.7,'','Lattelecom Rīgas maratons – pusmaratona distance');</v>
      </c>
    </row>
    <row r="3657" spans="1:16" x14ac:dyDescent="0.2">
      <c r="A3657" s="26" t="s">
        <v>29724</v>
      </c>
      <c r="B3657" s="28" t="s">
        <v>787</v>
      </c>
      <c r="C3657" s="28" t="s">
        <v>10057</v>
      </c>
      <c r="D3657" s="28">
        <v>1989</v>
      </c>
      <c r="E3657" s="28" t="s">
        <v>6202</v>
      </c>
      <c r="F3657" s="28" t="s">
        <v>13370</v>
      </c>
      <c r="G3657" s="28" t="s">
        <v>2563</v>
      </c>
      <c r="H3657" s="28" t="s">
        <v>13372</v>
      </c>
      <c r="I3657" s="28" t="s">
        <v>21452</v>
      </c>
      <c r="J3657" s="28">
        <v>2</v>
      </c>
      <c r="K3657" s="28">
        <v>42</v>
      </c>
      <c r="L3657" s="5">
        <v>19.100000000000001</v>
      </c>
      <c r="M3657" s="5">
        <f t="shared" si="230"/>
        <v>9739.1</v>
      </c>
      <c r="N3657" s="5">
        <f t="shared" si="231"/>
        <v>408.72359868981732</v>
      </c>
      <c r="O3657" s="5" t="str">
        <f t="shared" si="228"/>
        <v/>
      </c>
      <c r="P3657" s="43" t="str">
        <f t="shared" si="229"/>
        <v>insert into noskrien_reit (dalibnieks, rez,skriesim_db,sacensibas) values ('Cimdiņa Madara',9739.1,'','Lattelecom Rīgas maratons – pusmaratona distance');</v>
      </c>
    </row>
    <row r="3658" spans="1:16" x14ac:dyDescent="0.2">
      <c r="A3658" s="26" t="s">
        <v>29725</v>
      </c>
      <c r="B3658" s="27" t="s">
        <v>46</v>
      </c>
      <c r="C3658" s="27" t="s">
        <v>13373</v>
      </c>
      <c r="D3658" s="27">
        <v>1977</v>
      </c>
      <c r="E3658" s="27" t="s">
        <v>2564</v>
      </c>
      <c r="F3658" s="27" t="s">
        <v>2932</v>
      </c>
      <c r="G3658" s="27" t="s">
        <v>2563</v>
      </c>
      <c r="H3658" s="27" t="s">
        <v>13374</v>
      </c>
      <c r="I3658" s="27" t="s">
        <v>21453</v>
      </c>
      <c r="J3658" s="27">
        <v>2</v>
      </c>
      <c r="K3658" s="27">
        <v>42</v>
      </c>
      <c r="L3658" s="5">
        <v>22.7</v>
      </c>
      <c r="M3658" s="5">
        <f t="shared" si="230"/>
        <v>9742.7000000000007</v>
      </c>
      <c r="N3658" s="5">
        <f t="shared" si="231"/>
        <v>408.57257228489021</v>
      </c>
      <c r="O3658" s="5" t="str">
        <f t="shared" si="228"/>
        <v/>
      </c>
      <c r="P3658" s="43" t="str">
        <f t="shared" si="229"/>
        <v>insert into noskrien_reit (dalibnieks, rez,skriesim_db,sacensibas) values ('Grinfelds Jānis',9742.7,'','Lattelecom Rīgas maratons – pusmaratona distance');</v>
      </c>
    </row>
    <row r="3659" spans="1:16" x14ac:dyDescent="0.2">
      <c r="A3659" s="26" t="s">
        <v>29726</v>
      </c>
      <c r="B3659" s="28" t="s">
        <v>2692</v>
      </c>
      <c r="C3659" s="28" t="s">
        <v>12443</v>
      </c>
      <c r="D3659" s="28">
        <v>1967</v>
      </c>
      <c r="E3659" s="28" t="s">
        <v>6214</v>
      </c>
      <c r="F3659" s="28" t="s">
        <v>3548</v>
      </c>
      <c r="G3659" s="28" t="s">
        <v>2798</v>
      </c>
      <c r="H3659" s="28" t="s">
        <v>13375</v>
      </c>
      <c r="I3659" s="28" t="s">
        <v>21454</v>
      </c>
      <c r="J3659" s="28">
        <v>2</v>
      </c>
      <c r="K3659" s="28">
        <v>42</v>
      </c>
      <c r="L3659" s="5">
        <v>39.700000000000003</v>
      </c>
      <c r="M3659" s="5">
        <f t="shared" si="230"/>
        <v>9759.7000000000007</v>
      </c>
      <c r="N3659" s="5">
        <f t="shared" si="231"/>
        <v>407.86089736364846</v>
      </c>
      <c r="O3659" s="5" t="str">
        <f t="shared" si="228"/>
        <v/>
      </c>
      <c r="P3659" s="43" t="str">
        <f t="shared" si="229"/>
        <v>insert into noskrien_reit (dalibnieks, rez,skriesim_db,sacensibas) values ('Schnöwitz Peter',9759.7,'','Lattelecom Rīgas maratons – pusmaratona distance');</v>
      </c>
    </row>
    <row r="3660" spans="1:16" x14ac:dyDescent="0.2">
      <c r="A3660" s="26" t="s">
        <v>29727</v>
      </c>
      <c r="B3660" s="27" t="s">
        <v>13376</v>
      </c>
      <c r="C3660" s="27" t="s">
        <v>13377</v>
      </c>
      <c r="D3660" s="27">
        <v>1933</v>
      </c>
      <c r="E3660" s="27" t="s">
        <v>6214</v>
      </c>
      <c r="F3660" s="27" t="s">
        <v>13378</v>
      </c>
      <c r="G3660" s="27" t="s">
        <v>3262</v>
      </c>
      <c r="H3660" s="27" t="s">
        <v>13379</v>
      </c>
      <c r="I3660" s="27" t="s">
        <v>21455</v>
      </c>
      <c r="J3660" s="27">
        <v>2</v>
      </c>
      <c r="K3660" s="27">
        <v>42</v>
      </c>
      <c r="L3660" s="5">
        <v>42.2</v>
      </c>
      <c r="M3660" s="5">
        <f t="shared" si="230"/>
        <v>9762.2000000000007</v>
      </c>
      <c r="N3660" s="5">
        <f t="shared" si="231"/>
        <v>407.7564483415623</v>
      </c>
      <c r="O3660" s="5" t="str">
        <f t="shared" si="228"/>
        <v/>
      </c>
      <c r="P3660" s="43" t="str">
        <f t="shared" si="229"/>
        <v>insert into noskrien_reit (dalibnieks, rez,skriesim_db,sacensibas) values ('Grenness Oivind',9762.2,'','Lattelecom Rīgas maratons – pusmaratona distance');</v>
      </c>
    </row>
    <row r="3661" spans="1:16" x14ac:dyDescent="0.2">
      <c r="A3661" s="26" t="s">
        <v>29728</v>
      </c>
      <c r="B3661" s="28" t="s">
        <v>744</v>
      </c>
      <c r="C3661" s="28" t="s">
        <v>13380</v>
      </c>
      <c r="D3661" s="28">
        <v>1985</v>
      </c>
      <c r="E3661" s="28" t="s">
        <v>6202</v>
      </c>
      <c r="F3661" s="28" t="s">
        <v>3155</v>
      </c>
      <c r="G3661" s="28" t="s">
        <v>2563</v>
      </c>
      <c r="H3661" s="28" t="s">
        <v>13381</v>
      </c>
      <c r="I3661" s="28" t="s">
        <v>21456</v>
      </c>
      <c r="J3661" s="28">
        <v>2</v>
      </c>
      <c r="K3661" s="28">
        <v>42</v>
      </c>
      <c r="L3661" s="5">
        <v>47</v>
      </c>
      <c r="M3661" s="5">
        <f t="shared" si="230"/>
        <v>9767</v>
      </c>
      <c r="N3661" s="5">
        <f t="shared" si="231"/>
        <v>407.55605610730004</v>
      </c>
      <c r="O3661" s="5" t="str">
        <f t="shared" si="228"/>
        <v/>
      </c>
      <c r="P3661" s="43" t="str">
        <f t="shared" si="229"/>
        <v>insert into noskrien_reit (dalibnieks, rez,skriesim_db,sacensibas) values ('Cechladze Sanita',9767,'','Lattelecom Rīgas maratons – pusmaratona distance');</v>
      </c>
    </row>
    <row r="3662" spans="1:16" x14ac:dyDescent="0.2">
      <c r="A3662" s="26" t="s">
        <v>29729</v>
      </c>
      <c r="B3662" s="27" t="s">
        <v>12376</v>
      </c>
      <c r="C3662" s="27" t="s">
        <v>13382</v>
      </c>
      <c r="D3662" s="27">
        <v>1991</v>
      </c>
      <c r="E3662" s="27" t="s">
        <v>6202</v>
      </c>
      <c r="F3662" s="27" t="s">
        <v>13383</v>
      </c>
      <c r="G3662" s="27" t="s">
        <v>2614</v>
      </c>
      <c r="H3662" s="27" t="s">
        <v>13384</v>
      </c>
      <c r="I3662" s="27" t="s">
        <v>21457</v>
      </c>
      <c r="J3662" s="27">
        <v>2</v>
      </c>
      <c r="K3662" s="27">
        <v>42</v>
      </c>
      <c r="L3662" s="5">
        <v>58.4</v>
      </c>
      <c r="M3662" s="5">
        <f t="shared" si="230"/>
        <v>9778.4</v>
      </c>
      <c r="N3662" s="5">
        <f t="shared" si="231"/>
        <v>407.08091303280702</v>
      </c>
      <c r="O3662" s="5" t="str">
        <f t="shared" si="228"/>
        <v/>
      </c>
      <c r="P3662" s="43" t="str">
        <f t="shared" si="229"/>
        <v>insert into noskrien_reit (dalibnieks, rez,skriesim_db,sacensibas) values ('Shuvalova Ekaterina',9778.4,'','Lattelecom Rīgas maratons – pusmaratona distance');</v>
      </c>
    </row>
    <row r="3663" spans="1:16" x14ac:dyDescent="0.2">
      <c r="A3663" s="26" t="s">
        <v>29730</v>
      </c>
      <c r="B3663" s="28" t="s">
        <v>13385</v>
      </c>
      <c r="C3663" s="28" t="s">
        <v>13386</v>
      </c>
      <c r="D3663" s="28">
        <v>1964</v>
      </c>
      <c r="E3663" s="28" t="s">
        <v>6399</v>
      </c>
      <c r="F3663" s="28" t="s">
        <v>4069</v>
      </c>
      <c r="G3663" s="28" t="s">
        <v>2798</v>
      </c>
      <c r="H3663" s="28" t="s">
        <v>13387</v>
      </c>
      <c r="I3663" s="28" t="s">
        <v>21458</v>
      </c>
      <c r="J3663" s="28">
        <v>2</v>
      </c>
      <c r="K3663" s="28">
        <v>43</v>
      </c>
      <c r="L3663" s="5">
        <v>14.3</v>
      </c>
      <c r="M3663" s="5">
        <f t="shared" si="230"/>
        <v>9794.2999999999993</v>
      </c>
      <c r="N3663" s="5">
        <f t="shared" si="231"/>
        <v>406.42006064751951</v>
      </c>
      <c r="O3663" s="5" t="str">
        <f t="shared" si="228"/>
        <v/>
      </c>
      <c r="P3663" s="43" t="str">
        <f t="shared" si="229"/>
        <v>insert into noskrien_reit (dalibnieks, rez,skriesim_db,sacensibas) values ('Freitag Karin',9794.3,'','Lattelecom Rīgas maratons – pusmaratona distance');</v>
      </c>
    </row>
    <row r="3664" spans="1:16" x14ac:dyDescent="0.2">
      <c r="A3664" s="26" t="s">
        <v>29731</v>
      </c>
      <c r="B3664" s="27" t="s">
        <v>5422</v>
      </c>
      <c r="C3664" s="27" t="s">
        <v>5341</v>
      </c>
      <c r="D3664" s="27">
        <v>1989</v>
      </c>
      <c r="E3664" s="27" t="s">
        <v>2564</v>
      </c>
      <c r="F3664" s="27"/>
      <c r="G3664" s="27" t="s">
        <v>2627</v>
      </c>
      <c r="H3664" s="27" t="s">
        <v>13388</v>
      </c>
      <c r="I3664" s="27" t="s">
        <v>21459</v>
      </c>
      <c r="J3664" s="27">
        <v>2</v>
      </c>
      <c r="K3664" s="27">
        <v>43</v>
      </c>
      <c r="L3664" s="5">
        <v>17.100000000000001</v>
      </c>
      <c r="M3664" s="5">
        <f t="shared" si="230"/>
        <v>9797.1</v>
      </c>
      <c r="N3664" s="5">
        <f t="shared" si="231"/>
        <v>406.30390625797429</v>
      </c>
      <c r="O3664" s="5" t="str">
        <f t="shared" si="228"/>
        <v/>
      </c>
      <c r="P3664" s="43" t="str">
        <f t="shared" si="229"/>
        <v>insert into noskrien_reit (dalibnieks, rez,skriesim_db,sacensibas) values ('Myllymäki Markus',9797.1,'','Lattelecom Rīgas maratons – pusmaratona distance');</v>
      </c>
    </row>
    <row r="3665" spans="1:16" x14ac:dyDescent="0.2">
      <c r="A3665" s="26" t="s">
        <v>29732</v>
      </c>
      <c r="B3665" s="28" t="s">
        <v>18</v>
      </c>
      <c r="C3665" s="28" t="s">
        <v>11944</v>
      </c>
      <c r="D3665" s="28">
        <v>1982</v>
      </c>
      <c r="E3665" s="28" t="s">
        <v>6202</v>
      </c>
      <c r="F3665" s="28" t="s">
        <v>3297</v>
      </c>
      <c r="G3665" s="28" t="s">
        <v>2563</v>
      </c>
      <c r="H3665" s="28" t="s">
        <v>13389</v>
      </c>
      <c r="I3665" s="28" t="s">
        <v>21460</v>
      </c>
      <c r="J3665" s="28">
        <v>2</v>
      </c>
      <c r="K3665" s="28">
        <v>43</v>
      </c>
      <c r="L3665" s="5">
        <v>58.7</v>
      </c>
      <c r="M3665" s="5">
        <f t="shared" si="230"/>
        <v>9838.7000000000007</v>
      </c>
      <c r="N3665" s="5">
        <f t="shared" si="231"/>
        <v>404.5859717239066</v>
      </c>
      <c r="O3665" s="5" t="str">
        <f t="shared" si="228"/>
        <v/>
      </c>
      <c r="P3665" s="43" t="str">
        <f t="shared" si="229"/>
        <v>insert into noskrien_reit (dalibnieks, rez,skriesim_db,sacensibas) values ('Dreimane Inga',9838.7,'','Lattelecom Rīgas maratons – pusmaratona distance');</v>
      </c>
    </row>
    <row r="3666" spans="1:16" x14ac:dyDescent="0.2">
      <c r="A3666" s="26" t="s">
        <v>29733</v>
      </c>
      <c r="B3666" s="27" t="s">
        <v>5912</v>
      </c>
      <c r="C3666" s="27" t="s">
        <v>13390</v>
      </c>
      <c r="D3666" s="27">
        <v>1982</v>
      </c>
      <c r="E3666" s="27" t="s">
        <v>2564</v>
      </c>
      <c r="F3666" s="27" t="s">
        <v>13391</v>
      </c>
      <c r="G3666" s="27" t="s">
        <v>2563</v>
      </c>
      <c r="H3666" s="27" t="s">
        <v>13392</v>
      </c>
      <c r="I3666" s="27" t="s">
        <v>21461</v>
      </c>
      <c r="J3666" s="27">
        <v>2</v>
      </c>
      <c r="K3666" s="27">
        <v>44</v>
      </c>
      <c r="L3666" s="5">
        <v>22.7</v>
      </c>
      <c r="M3666" s="5">
        <f t="shared" si="230"/>
        <v>9862.7000000000007</v>
      </c>
      <c r="N3666" s="5">
        <f t="shared" si="231"/>
        <v>403.6014478793839</v>
      </c>
      <c r="O3666" s="5" t="str">
        <f t="shared" si="228"/>
        <v/>
      </c>
      <c r="P3666" s="43" t="str">
        <f t="shared" si="229"/>
        <v>insert into noskrien_reit (dalibnieks, rez,skriesim_db,sacensibas) values ('Jurkēvičs Staņislavs',9862.7,'','Lattelecom Rīgas maratons – pusmaratona distance');</v>
      </c>
    </row>
    <row r="3667" spans="1:16" x14ac:dyDescent="0.2">
      <c r="A3667" s="26" t="s">
        <v>29734</v>
      </c>
      <c r="B3667" s="28" t="s">
        <v>13393</v>
      </c>
      <c r="C3667" s="28" t="s">
        <v>13394</v>
      </c>
      <c r="D3667" s="28">
        <v>1979</v>
      </c>
      <c r="E3667" s="28" t="s">
        <v>2564</v>
      </c>
      <c r="F3667" s="28"/>
      <c r="G3667" s="28" t="s">
        <v>2563</v>
      </c>
      <c r="H3667" s="28" t="s">
        <v>13392</v>
      </c>
      <c r="I3667" s="28" t="s">
        <v>21461</v>
      </c>
      <c r="J3667" s="28">
        <v>2</v>
      </c>
      <c r="K3667" s="28">
        <v>44</v>
      </c>
      <c r="L3667" s="5">
        <v>22.7</v>
      </c>
      <c r="M3667" s="5">
        <f t="shared" si="230"/>
        <v>9862.7000000000007</v>
      </c>
      <c r="N3667" s="5">
        <f t="shared" si="231"/>
        <v>403.6014478793839</v>
      </c>
      <c r="O3667" s="5" t="str">
        <f t="shared" si="228"/>
        <v/>
      </c>
      <c r="P3667" s="43" t="str">
        <f t="shared" si="229"/>
        <v>insert into noskrien_reit (dalibnieks, rez,skriesim_db,sacensibas) values ('Kislyakov Mihail',9862.7,'','Lattelecom Rīgas maratons – pusmaratona distance');</v>
      </c>
    </row>
    <row r="3668" spans="1:16" x14ac:dyDescent="0.2">
      <c r="A3668" s="26" t="s">
        <v>29735</v>
      </c>
      <c r="B3668" s="27" t="s">
        <v>18</v>
      </c>
      <c r="C3668" s="27" t="s">
        <v>8126</v>
      </c>
      <c r="D3668" s="27">
        <v>1983</v>
      </c>
      <c r="E3668" s="27" t="s">
        <v>6202</v>
      </c>
      <c r="F3668" s="27" t="s">
        <v>3249</v>
      </c>
      <c r="G3668" s="27" t="s">
        <v>2563</v>
      </c>
      <c r="H3668" s="27" t="s">
        <v>13395</v>
      </c>
      <c r="I3668" s="27" t="s">
        <v>21462</v>
      </c>
      <c r="J3668" s="27">
        <v>2</v>
      </c>
      <c r="K3668" s="27">
        <v>44</v>
      </c>
      <c r="L3668" s="5">
        <v>23.1</v>
      </c>
      <c r="M3668" s="5">
        <f t="shared" si="230"/>
        <v>9863.1</v>
      </c>
      <c r="N3668" s="5">
        <f t="shared" si="231"/>
        <v>403.58507974166338</v>
      </c>
      <c r="O3668" s="5" t="str">
        <f t="shared" si="228"/>
        <v/>
      </c>
      <c r="P3668" s="43" t="str">
        <f t="shared" si="229"/>
        <v>insert into noskrien_reit (dalibnieks, rez,skriesim_db,sacensibas) values ('Ķierpe Inga',9863.1,'','Lattelecom Rīgas maratons – pusmaratona distance');</v>
      </c>
    </row>
    <row r="3669" spans="1:16" x14ac:dyDescent="0.2">
      <c r="A3669" s="26" t="s">
        <v>29736</v>
      </c>
      <c r="B3669" s="28" t="s">
        <v>761</v>
      </c>
      <c r="C3669" s="28" t="s">
        <v>13396</v>
      </c>
      <c r="D3669" s="28">
        <v>1992</v>
      </c>
      <c r="E3669" s="28" t="s">
        <v>6202</v>
      </c>
      <c r="F3669" s="28"/>
      <c r="G3669" s="28" t="s">
        <v>2563</v>
      </c>
      <c r="H3669" s="28" t="s">
        <v>13397</v>
      </c>
      <c r="I3669" s="28" t="s">
        <v>21463</v>
      </c>
      <c r="J3669" s="28">
        <v>2</v>
      </c>
      <c r="K3669" s="28">
        <v>44</v>
      </c>
      <c r="L3669" s="5">
        <v>29.2</v>
      </c>
      <c r="M3669" s="5">
        <f t="shared" si="230"/>
        <v>9869.2000000000007</v>
      </c>
      <c r="N3669" s="5">
        <f t="shared" si="231"/>
        <v>403.33563004093543</v>
      </c>
      <c r="O3669" s="5" t="str">
        <f t="shared" si="228"/>
        <v/>
      </c>
      <c r="P3669" s="43" t="str">
        <f t="shared" si="229"/>
        <v>insert into noskrien_reit (dalibnieks, rez,skriesim_db,sacensibas) values ('Bunere Sabīne',9869.2,'','Lattelecom Rīgas maratons – pusmaratona distance');</v>
      </c>
    </row>
    <row r="3670" spans="1:16" x14ac:dyDescent="0.2">
      <c r="A3670" s="26" t="s">
        <v>29737</v>
      </c>
      <c r="B3670" s="27" t="s">
        <v>7868</v>
      </c>
      <c r="C3670" s="27" t="s">
        <v>13398</v>
      </c>
      <c r="D3670" s="27">
        <v>1971</v>
      </c>
      <c r="E3670" s="27" t="s">
        <v>6214</v>
      </c>
      <c r="F3670" s="27" t="s">
        <v>695</v>
      </c>
      <c r="G3670" s="27" t="s">
        <v>2563</v>
      </c>
      <c r="H3670" s="27" t="s">
        <v>13399</v>
      </c>
      <c r="I3670" s="27" t="s">
        <v>21464</v>
      </c>
      <c r="J3670" s="27">
        <v>2</v>
      </c>
      <c r="K3670" s="27">
        <v>44</v>
      </c>
      <c r="L3670" s="5">
        <v>31.9</v>
      </c>
      <c r="M3670" s="5">
        <f t="shared" si="230"/>
        <v>9871.9</v>
      </c>
      <c r="N3670" s="5">
        <f t="shared" si="231"/>
        <v>403.22531630182641</v>
      </c>
      <c r="O3670" s="5" t="str">
        <f t="shared" si="228"/>
        <v/>
      </c>
      <c r="P3670" s="43" t="str">
        <f t="shared" si="229"/>
        <v>insert into noskrien_reit (dalibnieks, rez,skriesim_db,sacensibas) values ('Kudums Maris',9871.9,'','Lattelecom Rīgas maratons – pusmaratona distance');</v>
      </c>
    </row>
    <row r="3671" spans="1:16" x14ac:dyDescent="0.2">
      <c r="A3671" s="26" t="s">
        <v>29738</v>
      </c>
      <c r="B3671" s="28" t="s">
        <v>10994</v>
      </c>
      <c r="C3671" s="28" t="s">
        <v>1569</v>
      </c>
      <c r="D3671" s="28">
        <v>1935</v>
      </c>
      <c r="E3671" s="28" t="s">
        <v>6214</v>
      </c>
      <c r="F3671" s="28" t="s">
        <v>588</v>
      </c>
      <c r="G3671" s="28" t="s">
        <v>2563</v>
      </c>
      <c r="H3671" s="28" t="s">
        <v>13400</v>
      </c>
      <c r="I3671" s="28" t="s">
        <v>21465</v>
      </c>
      <c r="J3671" s="28">
        <v>2</v>
      </c>
      <c r="K3671" s="28">
        <v>45</v>
      </c>
      <c r="L3671" s="5">
        <v>20</v>
      </c>
      <c r="M3671" s="5">
        <f t="shared" si="230"/>
        <v>9920</v>
      </c>
      <c r="N3671" s="5">
        <f t="shared" si="231"/>
        <v>401.27016129032256</v>
      </c>
      <c r="O3671" s="5" t="str">
        <f t="shared" si="228"/>
        <v/>
      </c>
      <c r="P3671" s="43" t="str">
        <f t="shared" si="229"/>
        <v>insert into noskrien_reit (dalibnieks, rez,skriesim_db,sacensibas) values ('Kaļass Ervins',9920,'','Lattelecom Rīgas maratons – pusmaratona distance');</v>
      </c>
    </row>
    <row r="3672" spans="1:16" x14ac:dyDescent="0.2">
      <c r="A3672" s="26" t="s">
        <v>29739</v>
      </c>
      <c r="B3672" s="27" t="s">
        <v>149</v>
      </c>
      <c r="C3672" s="27" t="s">
        <v>13401</v>
      </c>
      <c r="D3672" s="27">
        <v>1964</v>
      </c>
      <c r="E3672" s="27" t="s">
        <v>6399</v>
      </c>
      <c r="F3672" s="27" t="s">
        <v>4756</v>
      </c>
      <c r="G3672" s="27" t="s">
        <v>2563</v>
      </c>
      <c r="H3672" s="27" t="s">
        <v>2616</v>
      </c>
      <c r="I3672" s="27" t="s">
        <v>21466</v>
      </c>
      <c r="J3672" s="27">
        <v>2</v>
      </c>
      <c r="K3672" s="27">
        <v>45</v>
      </c>
      <c r="L3672" s="5">
        <v>25</v>
      </c>
      <c r="M3672" s="5">
        <f t="shared" si="230"/>
        <v>9925</v>
      </c>
      <c r="N3672" s="5">
        <f t="shared" si="231"/>
        <v>401.06801007556675</v>
      </c>
      <c r="O3672" s="5" t="str">
        <f t="shared" si="228"/>
        <v/>
      </c>
      <c r="P3672" s="43" t="str">
        <f t="shared" si="229"/>
        <v>insert into noskrien_reit (dalibnieks, rez,skriesim_db,sacensibas) values ('Orniņa Aija',9925,'','Lattelecom Rīgas maratons – pusmaratona distance');</v>
      </c>
    </row>
    <row r="3673" spans="1:16" x14ac:dyDescent="0.2">
      <c r="A3673" s="26" t="s">
        <v>29740</v>
      </c>
      <c r="B3673" s="28" t="s">
        <v>9507</v>
      </c>
      <c r="C3673" s="28" t="s">
        <v>13402</v>
      </c>
      <c r="D3673" s="28">
        <v>1963</v>
      </c>
      <c r="E3673" s="28" t="s">
        <v>6399</v>
      </c>
      <c r="F3673" s="28"/>
      <c r="G3673" s="28" t="s">
        <v>2627</v>
      </c>
      <c r="H3673" s="28" t="s">
        <v>13403</v>
      </c>
      <c r="I3673" s="28" t="s">
        <v>21467</v>
      </c>
      <c r="J3673" s="28">
        <v>2</v>
      </c>
      <c r="K3673" s="28">
        <v>45</v>
      </c>
      <c r="L3673" s="5">
        <v>30</v>
      </c>
      <c r="M3673" s="5">
        <f t="shared" si="230"/>
        <v>9930</v>
      </c>
      <c r="N3673" s="5">
        <f t="shared" si="231"/>
        <v>400.86606243705938</v>
      </c>
      <c r="O3673" s="5" t="str">
        <f t="shared" si="228"/>
        <v/>
      </c>
      <c r="P3673" s="43" t="str">
        <f t="shared" si="229"/>
        <v>insert into noskrien_reit (dalibnieks, rez,skriesim_db,sacensibas) values ('Heimonen Erja',9930,'','Lattelecom Rīgas maratons – pusmaratona distance');</v>
      </c>
    </row>
    <row r="3674" spans="1:16" x14ac:dyDescent="0.2">
      <c r="A3674" s="26" t="s">
        <v>29741</v>
      </c>
      <c r="B3674" s="27" t="s">
        <v>4684</v>
      </c>
      <c r="C3674" s="27" t="s">
        <v>4010</v>
      </c>
      <c r="D3674" s="27">
        <v>1966</v>
      </c>
      <c r="E3674" s="27" t="s">
        <v>6399</v>
      </c>
      <c r="F3674" s="27"/>
      <c r="G3674" s="27" t="s">
        <v>2627</v>
      </c>
      <c r="H3674" s="27" t="s">
        <v>13404</v>
      </c>
      <c r="I3674" s="27" t="s">
        <v>21468</v>
      </c>
      <c r="J3674" s="27">
        <v>2</v>
      </c>
      <c r="K3674" s="27">
        <v>45</v>
      </c>
      <c r="L3674" s="5">
        <v>30.4</v>
      </c>
      <c r="M3674" s="5">
        <f t="shared" si="230"/>
        <v>9930.4</v>
      </c>
      <c r="N3674" s="5">
        <f t="shared" si="231"/>
        <v>400.84991541126243</v>
      </c>
      <c r="O3674" s="5" t="str">
        <f t="shared" si="228"/>
        <v/>
      </c>
      <c r="P3674" s="43" t="str">
        <f t="shared" si="229"/>
        <v>insert into noskrien_reit (dalibnieks, rez,skriesim_db,sacensibas) values ('Lindeman Jaana',9930.4,'','Lattelecom Rīgas maratons – pusmaratona distance');</v>
      </c>
    </row>
    <row r="3675" spans="1:16" x14ac:dyDescent="0.2">
      <c r="A3675" s="26" t="s">
        <v>29742</v>
      </c>
      <c r="B3675" s="28" t="s">
        <v>71</v>
      </c>
      <c r="C3675" s="28" t="s">
        <v>13405</v>
      </c>
      <c r="D3675" s="28">
        <v>1986</v>
      </c>
      <c r="E3675" s="28" t="s">
        <v>2564</v>
      </c>
      <c r="F3675" s="28"/>
      <c r="G3675" s="28" t="s">
        <v>2563</v>
      </c>
      <c r="H3675" s="28" t="s">
        <v>13406</v>
      </c>
      <c r="I3675" s="28" t="s">
        <v>21469</v>
      </c>
      <c r="J3675" s="28">
        <v>2</v>
      </c>
      <c r="K3675" s="28">
        <v>45</v>
      </c>
      <c r="L3675" s="5">
        <v>46.3</v>
      </c>
      <c r="M3675" s="5">
        <f t="shared" si="230"/>
        <v>9946.2999999999993</v>
      </c>
      <c r="N3675" s="5">
        <f t="shared" si="231"/>
        <v>400.20912299045881</v>
      </c>
      <c r="O3675" s="5" t="str">
        <f t="shared" si="228"/>
        <v/>
      </c>
      <c r="P3675" s="43" t="str">
        <f t="shared" si="229"/>
        <v>insert into noskrien_reit (dalibnieks, rez,skriesim_db,sacensibas) values ('Gavrilovs Dmitrijs',9946.3,'','Lattelecom Rīgas maratons – pusmaratona distance');</v>
      </c>
    </row>
    <row r="3676" spans="1:16" x14ac:dyDescent="0.2">
      <c r="A3676" s="26" t="s">
        <v>29743</v>
      </c>
      <c r="B3676" s="27" t="s">
        <v>13407</v>
      </c>
      <c r="C3676" s="27" t="s">
        <v>13408</v>
      </c>
      <c r="D3676" s="27">
        <v>1963</v>
      </c>
      <c r="E3676" s="27" t="s">
        <v>6399</v>
      </c>
      <c r="F3676" s="27" t="s">
        <v>13409</v>
      </c>
      <c r="G3676" s="27" t="s">
        <v>2923</v>
      </c>
      <c r="H3676" s="27" t="s">
        <v>13410</v>
      </c>
      <c r="I3676" s="27" t="s">
        <v>21470</v>
      </c>
      <c r="J3676" s="27">
        <v>2</v>
      </c>
      <c r="K3676" s="27">
        <v>45</v>
      </c>
      <c r="L3676" s="5">
        <v>47.7</v>
      </c>
      <c r="M3676" s="5">
        <f t="shared" si="230"/>
        <v>9947.7000000000007</v>
      </c>
      <c r="N3676" s="5">
        <f t="shared" si="231"/>
        <v>400.15279913949951</v>
      </c>
      <c r="O3676" s="5" t="str">
        <f t="shared" si="228"/>
        <v/>
      </c>
      <c r="P3676" s="43" t="str">
        <f t="shared" si="229"/>
        <v>insert into noskrien_reit (dalibnieks, rez,skriesim_db,sacensibas) values ('Stainier Dominique',9947.7,'','Lattelecom Rīgas maratons – pusmaratona distance');</v>
      </c>
    </row>
    <row r="3677" spans="1:16" x14ac:dyDescent="0.2">
      <c r="A3677" s="26" t="s">
        <v>29744</v>
      </c>
      <c r="B3677" s="28" t="s">
        <v>10435</v>
      </c>
      <c r="C3677" s="28" t="s">
        <v>13411</v>
      </c>
      <c r="D3677" s="28">
        <v>1982</v>
      </c>
      <c r="E3677" s="28" t="s">
        <v>6202</v>
      </c>
      <c r="F3677" s="28" t="s">
        <v>4756</v>
      </c>
      <c r="G3677" s="28" t="s">
        <v>2563</v>
      </c>
      <c r="H3677" s="28" t="s">
        <v>13412</v>
      </c>
      <c r="I3677" s="28" t="s">
        <v>21471</v>
      </c>
      <c r="J3677" s="28">
        <v>2</v>
      </c>
      <c r="K3677" s="28">
        <v>45</v>
      </c>
      <c r="L3677" s="5">
        <v>57.7</v>
      </c>
      <c r="M3677" s="5">
        <f t="shared" si="230"/>
        <v>9957.7000000000007</v>
      </c>
      <c r="N3677" s="5">
        <f t="shared" si="231"/>
        <v>399.75094650371068</v>
      </c>
      <c r="O3677" s="5" t="str">
        <f t="shared" si="228"/>
        <v/>
      </c>
      <c r="P3677" s="43" t="str">
        <f t="shared" si="229"/>
        <v>insert into noskrien_reit (dalibnieks, rez,skriesim_db,sacensibas) values ('Berga Elina',9957.7,'','Lattelecom Rīgas maratons – pusmaratona distance');</v>
      </c>
    </row>
    <row r="3678" spans="1:16" x14ac:dyDescent="0.2">
      <c r="A3678" s="26" t="s">
        <v>29745</v>
      </c>
      <c r="B3678" s="27" t="s">
        <v>629</v>
      </c>
      <c r="C3678" s="27" t="s">
        <v>13413</v>
      </c>
      <c r="D3678" s="27">
        <v>1985</v>
      </c>
      <c r="E3678" s="27" t="s">
        <v>2564</v>
      </c>
      <c r="F3678" s="27"/>
      <c r="G3678" s="27" t="s">
        <v>2614</v>
      </c>
      <c r="H3678" s="27" t="s">
        <v>13414</v>
      </c>
      <c r="I3678" s="27" t="s">
        <v>21472</v>
      </c>
      <c r="J3678" s="27">
        <v>2</v>
      </c>
      <c r="K3678" s="27">
        <v>46</v>
      </c>
      <c r="L3678" s="5">
        <v>29</v>
      </c>
      <c r="M3678" s="5">
        <f t="shared" si="230"/>
        <v>9989</v>
      </c>
      <c r="N3678" s="5">
        <f t="shared" si="231"/>
        <v>398.49834818300127</v>
      </c>
      <c r="O3678" s="5" t="str">
        <f t="shared" si="228"/>
        <v/>
      </c>
      <c r="P3678" s="43" t="str">
        <f t="shared" si="229"/>
        <v>insert into noskrien_reit (dalibnieks, rez,skriesim_db,sacensibas) values ('Klyuchnikov Alexander',9989,'','Lattelecom Rīgas maratons – pusmaratona distance');</v>
      </c>
    </row>
    <row r="3679" spans="1:16" x14ac:dyDescent="0.2">
      <c r="A3679" s="26" t="s">
        <v>29746</v>
      </c>
      <c r="B3679" s="28" t="s">
        <v>11877</v>
      </c>
      <c r="C3679" s="28" t="s">
        <v>13415</v>
      </c>
      <c r="D3679" s="28">
        <v>1984</v>
      </c>
      <c r="E3679" s="28" t="s">
        <v>6202</v>
      </c>
      <c r="F3679" s="28" t="s">
        <v>4017</v>
      </c>
      <c r="G3679" s="28" t="s">
        <v>2563</v>
      </c>
      <c r="H3679" s="28" t="s">
        <v>13416</v>
      </c>
      <c r="I3679" s="28" t="s">
        <v>21473</v>
      </c>
      <c r="J3679" s="28">
        <v>2</v>
      </c>
      <c r="K3679" s="28">
        <v>46</v>
      </c>
      <c r="L3679" s="5">
        <v>39.700000000000003</v>
      </c>
      <c r="M3679" s="5">
        <f t="shared" si="230"/>
        <v>9999.7000000000007</v>
      </c>
      <c r="N3679" s="5">
        <f t="shared" si="231"/>
        <v>398.07194215826468</v>
      </c>
      <c r="O3679" s="5" t="str">
        <f t="shared" si="228"/>
        <v/>
      </c>
      <c r="P3679" s="43" t="str">
        <f t="shared" si="229"/>
        <v>insert into noskrien_reit (dalibnieks, rez,skriesim_db,sacensibas) values ('Bula Agnija',9999.7,'','Lattelecom Rīgas maratons – pusmaratona distance');</v>
      </c>
    </row>
    <row r="3680" spans="1:16" x14ac:dyDescent="0.2">
      <c r="A3680" s="26" t="s">
        <v>29747</v>
      </c>
      <c r="B3680" s="27" t="s">
        <v>2416</v>
      </c>
      <c r="C3680" s="27" t="s">
        <v>11709</v>
      </c>
      <c r="D3680" s="27">
        <v>1984</v>
      </c>
      <c r="E3680" s="27" t="s">
        <v>6202</v>
      </c>
      <c r="F3680" s="27" t="s">
        <v>238</v>
      </c>
      <c r="G3680" s="27" t="s">
        <v>2563</v>
      </c>
      <c r="H3680" s="27" t="s">
        <v>13417</v>
      </c>
      <c r="I3680" s="27" t="s">
        <v>21474</v>
      </c>
      <c r="J3680" s="27">
        <v>2</v>
      </c>
      <c r="K3680" s="27">
        <v>47</v>
      </c>
      <c r="L3680" s="5">
        <v>30</v>
      </c>
      <c r="M3680" s="5">
        <f t="shared" si="230"/>
        <v>10050</v>
      </c>
      <c r="N3680" s="5">
        <f t="shared" si="231"/>
        <v>396.07960199004975</v>
      </c>
      <c r="O3680" s="5" t="str">
        <f t="shared" si="228"/>
        <v/>
      </c>
      <c r="P3680" s="43" t="str">
        <f t="shared" si="229"/>
        <v>insert into noskrien_reit (dalibnieks, rez,skriesim_db,sacensibas) values ('Skrebele Daina',10050,'','Lattelecom Rīgas maratons – pusmaratona distance');</v>
      </c>
    </row>
    <row r="3681" spans="1:16" x14ac:dyDescent="0.2">
      <c r="A3681" s="26" t="s">
        <v>29748</v>
      </c>
      <c r="B3681" s="28" t="s">
        <v>2857</v>
      </c>
      <c r="C3681" s="28" t="s">
        <v>13418</v>
      </c>
      <c r="D3681" s="28">
        <v>1968</v>
      </c>
      <c r="E3681" s="28" t="s">
        <v>6214</v>
      </c>
      <c r="F3681" s="28" t="s">
        <v>8349</v>
      </c>
      <c r="G3681" s="28" t="s">
        <v>2619</v>
      </c>
      <c r="H3681" s="28" t="s">
        <v>13419</v>
      </c>
      <c r="I3681" s="28" t="s">
        <v>21475</v>
      </c>
      <c r="J3681" s="28">
        <v>2</v>
      </c>
      <c r="K3681" s="28">
        <v>48</v>
      </c>
      <c r="L3681" s="5">
        <v>11.2</v>
      </c>
      <c r="M3681" s="5">
        <f t="shared" si="230"/>
        <v>10091.200000000001</v>
      </c>
      <c r="N3681" s="5">
        <f t="shared" si="231"/>
        <v>394.46250198192479</v>
      </c>
      <c r="O3681" s="5" t="str">
        <f t="shared" si="228"/>
        <v/>
      </c>
      <c r="P3681" s="43" t="str">
        <f t="shared" si="229"/>
        <v>insert into noskrien_reit (dalibnieks, rez,skriesim_db,sacensibas) values ('Kaklauskas Vytautas',10091.2,'','Lattelecom Rīgas maratons – pusmaratona distance');</v>
      </c>
    </row>
    <row r="3682" spans="1:16" x14ac:dyDescent="0.2">
      <c r="A3682" s="26" t="s">
        <v>29749</v>
      </c>
      <c r="B3682" s="27" t="s">
        <v>6039</v>
      </c>
      <c r="C3682" s="27" t="s">
        <v>13420</v>
      </c>
      <c r="D3682" s="27">
        <v>1943</v>
      </c>
      <c r="E3682" s="27" t="s">
        <v>6399</v>
      </c>
      <c r="F3682" s="27" t="s">
        <v>3107</v>
      </c>
      <c r="G3682" s="27" t="s">
        <v>2638</v>
      </c>
      <c r="H3682" s="27" t="s">
        <v>13421</v>
      </c>
      <c r="I3682" s="27" t="s">
        <v>21476</v>
      </c>
      <c r="J3682" s="27">
        <v>2</v>
      </c>
      <c r="K3682" s="27">
        <v>48</v>
      </c>
      <c r="L3682" s="5">
        <v>27.1</v>
      </c>
      <c r="M3682" s="5">
        <f t="shared" si="230"/>
        <v>10107.1</v>
      </c>
      <c r="N3682" s="5">
        <f t="shared" si="231"/>
        <v>393.84195268672516</v>
      </c>
      <c r="O3682" s="5" t="str">
        <f t="shared" si="228"/>
        <v/>
      </c>
      <c r="P3682" s="43" t="str">
        <f t="shared" si="229"/>
        <v>insert into noskrien_reit (dalibnieks, rez,skriesim_db,sacensibas) values ('Heywood Yvonne',10107.1,'','Lattelecom Rīgas maratons – pusmaratona distance');</v>
      </c>
    </row>
    <row r="3683" spans="1:16" x14ac:dyDescent="0.2">
      <c r="A3683" s="26" t="s">
        <v>29750</v>
      </c>
      <c r="B3683" s="28" t="s">
        <v>13422</v>
      </c>
      <c r="C3683" s="28" t="s">
        <v>13420</v>
      </c>
      <c r="D3683" s="28">
        <v>1942</v>
      </c>
      <c r="E3683" s="28" t="s">
        <v>6214</v>
      </c>
      <c r="F3683" s="28" t="s">
        <v>3107</v>
      </c>
      <c r="G3683" s="28" t="s">
        <v>2638</v>
      </c>
      <c r="H3683" s="28" t="s">
        <v>13423</v>
      </c>
      <c r="I3683" s="28" t="s">
        <v>21477</v>
      </c>
      <c r="J3683" s="28">
        <v>2</v>
      </c>
      <c r="K3683" s="28">
        <v>48</v>
      </c>
      <c r="L3683" s="5">
        <v>27.9</v>
      </c>
      <c r="M3683" s="5">
        <f t="shared" si="230"/>
        <v>10107.9</v>
      </c>
      <c r="N3683" s="5">
        <f t="shared" si="231"/>
        <v>393.81078166582574</v>
      </c>
      <c r="O3683" s="5" t="str">
        <f t="shared" si="228"/>
        <v/>
      </c>
      <c r="P3683" s="43" t="str">
        <f t="shared" si="229"/>
        <v>insert into noskrien_reit (dalibnieks, rez,skriesim_db,sacensibas) values ('Heywood Rodney',10107.9,'','Lattelecom Rīgas maratons – pusmaratona distance');</v>
      </c>
    </row>
    <row r="3684" spans="1:16" x14ac:dyDescent="0.2">
      <c r="A3684" s="26" t="s">
        <v>29751</v>
      </c>
      <c r="B3684" s="27" t="s">
        <v>2212</v>
      </c>
      <c r="C3684" s="27" t="s">
        <v>13424</v>
      </c>
      <c r="D3684" s="27">
        <v>1991</v>
      </c>
      <c r="E3684" s="27" t="s">
        <v>6202</v>
      </c>
      <c r="F3684" s="27"/>
      <c r="G3684" s="27" t="s">
        <v>2614</v>
      </c>
      <c r="H3684" s="27" t="s">
        <v>13425</v>
      </c>
      <c r="I3684" s="27" t="s">
        <v>21478</v>
      </c>
      <c r="J3684" s="27">
        <v>2</v>
      </c>
      <c r="K3684" s="27">
        <v>49</v>
      </c>
      <c r="L3684" s="5">
        <v>31.4</v>
      </c>
      <c r="M3684" s="5">
        <f t="shared" si="230"/>
        <v>10171.4</v>
      </c>
      <c r="N3684" s="5">
        <f t="shared" si="231"/>
        <v>391.35222289950258</v>
      </c>
      <c r="O3684" s="5" t="str">
        <f t="shared" si="228"/>
        <v/>
      </c>
      <c r="P3684" s="43" t="str">
        <f t="shared" si="229"/>
        <v>insert into noskrien_reit (dalibnieks, rez,skriesim_db,sacensibas) values ('Kavkina Elena',10171.4,'','Lattelecom Rīgas maratons – pusmaratona distance');</v>
      </c>
    </row>
    <row r="3685" spans="1:16" x14ac:dyDescent="0.2">
      <c r="A3685" s="26" t="s">
        <v>29752</v>
      </c>
      <c r="B3685" s="28" t="s">
        <v>4633</v>
      </c>
      <c r="C3685" s="28" t="s">
        <v>11902</v>
      </c>
      <c r="D3685" s="28">
        <v>1975</v>
      </c>
      <c r="E3685" s="28" t="s">
        <v>6214</v>
      </c>
      <c r="F3685" s="28"/>
      <c r="G3685" s="28" t="s">
        <v>2614</v>
      </c>
      <c r="H3685" s="28" t="s">
        <v>13426</v>
      </c>
      <c r="I3685" s="28" t="s">
        <v>21479</v>
      </c>
      <c r="J3685" s="28">
        <v>2</v>
      </c>
      <c r="K3685" s="28">
        <v>49</v>
      </c>
      <c r="L3685" s="5">
        <v>59.4</v>
      </c>
      <c r="M3685" s="5">
        <f t="shared" si="230"/>
        <v>10199.4</v>
      </c>
      <c r="N3685" s="5">
        <f t="shared" si="231"/>
        <v>390.27785948193031</v>
      </c>
      <c r="O3685" s="5" t="str">
        <f t="shared" si="228"/>
        <v/>
      </c>
      <c r="P3685" s="43" t="str">
        <f t="shared" si="229"/>
        <v>insert into noskrien_reit (dalibnieks, rez,skriesim_db,sacensibas) values ('Morozov Kirill',10199.4,'','Lattelecom Rīgas maratons – pusmaratona distance');</v>
      </c>
    </row>
    <row r="3686" spans="1:16" x14ac:dyDescent="0.2">
      <c r="A3686" s="26" t="s">
        <v>29753</v>
      </c>
      <c r="B3686" s="27" t="s">
        <v>12486</v>
      </c>
      <c r="C3686" s="27" t="s">
        <v>13427</v>
      </c>
      <c r="D3686" s="27">
        <v>1981</v>
      </c>
      <c r="E3686" s="27" t="s">
        <v>6202</v>
      </c>
      <c r="F3686" s="27"/>
      <c r="G3686" s="27" t="s">
        <v>2614</v>
      </c>
      <c r="H3686" s="27" t="s">
        <v>13428</v>
      </c>
      <c r="I3686" s="27" t="s">
        <v>21480</v>
      </c>
      <c r="J3686" s="27">
        <v>2</v>
      </c>
      <c r="K3686" s="27">
        <v>50</v>
      </c>
      <c r="L3686" s="5">
        <v>2</v>
      </c>
      <c r="M3686" s="5">
        <f t="shared" si="230"/>
        <v>10202</v>
      </c>
      <c r="N3686" s="5">
        <f t="shared" si="231"/>
        <v>390.1783963928641</v>
      </c>
      <c r="O3686" s="5" t="str">
        <f t="shared" si="228"/>
        <v/>
      </c>
      <c r="P3686" s="43" t="str">
        <f t="shared" si="229"/>
        <v>insert into noskrien_reit (dalibnieks, rez,skriesim_db,sacensibas) values ('Lepetyukhina Evgenia',10202,'','Lattelecom Rīgas maratons – pusmaratona distance');</v>
      </c>
    </row>
    <row r="3687" spans="1:16" x14ac:dyDescent="0.2">
      <c r="A3687" s="26" t="s">
        <v>29754</v>
      </c>
      <c r="B3687" s="28" t="s">
        <v>13429</v>
      </c>
      <c r="C3687" s="28" t="s">
        <v>13430</v>
      </c>
      <c r="D3687" s="28">
        <v>1978</v>
      </c>
      <c r="E3687" s="28" t="s">
        <v>6202</v>
      </c>
      <c r="F3687" s="28"/>
      <c r="G3687" s="28" t="s">
        <v>2563</v>
      </c>
      <c r="H3687" s="28" t="s">
        <v>13431</v>
      </c>
      <c r="I3687" s="28" t="s">
        <v>21481</v>
      </c>
      <c r="J3687" s="28">
        <v>2</v>
      </c>
      <c r="K3687" s="28">
        <v>50</v>
      </c>
      <c r="L3687" s="5">
        <v>4.0999999999999996</v>
      </c>
      <c r="M3687" s="5">
        <f t="shared" si="230"/>
        <v>10204.1</v>
      </c>
      <c r="N3687" s="5">
        <f t="shared" si="231"/>
        <v>390.09809782342393</v>
      </c>
      <c r="O3687" s="5" t="str">
        <f t="shared" si="228"/>
        <v/>
      </c>
      <c r="P3687" s="43" t="str">
        <f t="shared" si="229"/>
        <v>insert into noskrien_reit (dalibnieks, rez,skriesim_db,sacensibas) values ('Šulca Vika',10204.1,'','Lattelecom Rīgas maratons – pusmaratona distance');</v>
      </c>
    </row>
    <row r="3688" spans="1:16" x14ac:dyDescent="0.2">
      <c r="A3688" s="26" t="s">
        <v>29755</v>
      </c>
      <c r="B3688" s="27" t="s">
        <v>94</v>
      </c>
      <c r="C3688" s="27" t="s">
        <v>13432</v>
      </c>
      <c r="D3688" s="27">
        <v>1976</v>
      </c>
      <c r="E3688" s="27" t="s">
        <v>2564</v>
      </c>
      <c r="F3688" s="27"/>
      <c r="G3688" s="27" t="s">
        <v>2563</v>
      </c>
      <c r="H3688" s="27" t="s">
        <v>13433</v>
      </c>
      <c r="I3688" s="27" t="s">
        <v>21482</v>
      </c>
      <c r="J3688" s="27">
        <v>2</v>
      </c>
      <c r="K3688" s="27">
        <v>50</v>
      </c>
      <c r="L3688" s="5">
        <v>9.9</v>
      </c>
      <c r="M3688" s="5">
        <f t="shared" si="230"/>
        <v>10209.9</v>
      </c>
      <c r="N3688" s="5">
        <f t="shared" si="231"/>
        <v>389.87649242401983</v>
      </c>
      <c r="O3688" s="5" t="str">
        <f t="shared" si="228"/>
        <v/>
      </c>
      <c r="P3688" s="43" t="str">
        <f t="shared" si="229"/>
        <v>insert into noskrien_reit (dalibnieks, rez,skriesim_db,sacensibas) values ('Buks Guntis',10209.9,'','Lattelecom Rīgas maratons – pusmaratona distance');</v>
      </c>
    </row>
    <row r="3689" spans="1:16" x14ac:dyDescent="0.2">
      <c r="A3689" s="26" t="s">
        <v>29756</v>
      </c>
      <c r="B3689" s="28" t="s">
        <v>161</v>
      </c>
      <c r="C3689" s="28" t="s">
        <v>13298</v>
      </c>
      <c r="D3689" s="28">
        <v>1989</v>
      </c>
      <c r="E3689" s="28" t="s">
        <v>6202</v>
      </c>
      <c r="F3689" s="28" t="s">
        <v>2963</v>
      </c>
      <c r="G3689" s="28" t="s">
        <v>2563</v>
      </c>
      <c r="H3689" s="28" t="s">
        <v>13434</v>
      </c>
      <c r="I3689" s="28" t="s">
        <v>21483</v>
      </c>
      <c r="J3689" s="28">
        <v>2</v>
      </c>
      <c r="K3689" s="28">
        <v>50</v>
      </c>
      <c r="L3689" s="5">
        <v>25.1</v>
      </c>
      <c r="M3689" s="5">
        <f t="shared" si="230"/>
        <v>10225.1</v>
      </c>
      <c r="N3689" s="5">
        <f t="shared" si="231"/>
        <v>389.29692619143088</v>
      </c>
      <c r="O3689" s="5" t="str">
        <f t="shared" si="228"/>
        <v/>
      </c>
      <c r="P3689" s="43" t="str">
        <f t="shared" si="229"/>
        <v>insert into noskrien_reit (dalibnieks, rez,skriesim_db,sacensibas) values ('Reinholde Diāna',10225.1,'','Lattelecom Rīgas maratons – pusmaratona distance');</v>
      </c>
    </row>
    <row r="3690" spans="1:16" x14ac:dyDescent="0.2">
      <c r="A3690" s="26" t="s">
        <v>29757</v>
      </c>
      <c r="B3690" s="27" t="s">
        <v>13435</v>
      </c>
      <c r="C3690" s="27" t="s">
        <v>13436</v>
      </c>
      <c r="D3690" s="27">
        <v>1967</v>
      </c>
      <c r="E3690" s="27" t="s">
        <v>6214</v>
      </c>
      <c r="F3690" s="27"/>
      <c r="G3690" s="27" t="s">
        <v>3262</v>
      </c>
      <c r="H3690" s="27" t="s">
        <v>13437</v>
      </c>
      <c r="I3690" s="27" t="s">
        <v>21484</v>
      </c>
      <c r="J3690" s="27">
        <v>2</v>
      </c>
      <c r="K3690" s="27">
        <v>50</v>
      </c>
      <c r="L3690" s="5">
        <v>47.1</v>
      </c>
      <c r="M3690" s="5">
        <f t="shared" si="230"/>
        <v>10247.1</v>
      </c>
      <c r="N3690" s="5">
        <f t="shared" si="231"/>
        <v>388.46112558675134</v>
      </c>
      <c r="O3690" s="5" t="str">
        <f t="shared" si="228"/>
        <v/>
      </c>
      <c r="P3690" s="43" t="str">
        <f t="shared" si="229"/>
        <v>insert into noskrien_reit (dalibnieks, rez,skriesim_db,sacensibas) values ('Svingen Kjell Erik',10247.1,'','Lattelecom Rīgas maratons – pusmaratona distance');</v>
      </c>
    </row>
    <row r="3691" spans="1:16" x14ac:dyDescent="0.2">
      <c r="A3691" s="26" t="s">
        <v>29758</v>
      </c>
      <c r="B3691" s="28" t="s">
        <v>3965</v>
      </c>
      <c r="C3691" s="28" t="s">
        <v>13438</v>
      </c>
      <c r="D3691" s="28">
        <v>1954</v>
      </c>
      <c r="E3691" s="28" t="s">
        <v>6214</v>
      </c>
      <c r="F3691" s="28" t="s">
        <v>13439</v>
      </c>
      <c r="G3691" s="28" t="s">
        <v>2798</v>
      </c>
      <c r="H3691" s="28" t="s">
        <v>13440</v>
      </c>
      <c r="I3691" s="28" t="s">
        <v>21485</v>
      </c>
      <c r="J3691" s="28">
        <v>2</v>
      </c>
      <c r="K3691" s="28">
        <v>50</v>
      </c>
      <c r="L3691" s="5">
        <v>50.3</v>
      </c>
      <c r="M3691" s="5">
        <f t="shared" si="230"/>
        <v>10250.299999999999</v>
      </c>
      <c r="N3691" s="5">
        <f t="shared" si="231"/>
        <v>388.33985346770339</v>
      </c>
      <c r="O3691" s="5" t="str">
        <f t="shared" si="228"/>
        <v/>
      </c>
      <c r="P3691" s="43" t="str">
        <f t="shared" si="229"/>
        <v>insert into noskrien_reit (dalibnieks, rez,skriesim_db,sacensibas) values ('Rönnau Wilhelm',10250.3,'','Lattelecom Rīgas maratons – pusmaratona distance');</v>
      </c>
    </row>
    <row r="3692" spans="1:16" x14ac:dyDescent="0.2">
      <c r="A3692" s="26" t="s">
        <v>29759</v>
      </c>
      <c r="B3692" s="27" t="s">
        <v>5396</v>
      </c>
      <c r="C3692" s="27" t="s">
        <v>13441</v>
      </c>
      <c r="D3692" s="27">
        <v>1987</v>
      </c>
      <c r="E3692" s="27" t="s">
        <v>6202</v>
      </c>
      <c r="F3692" s="27"/>
      <c r="G3692" s="27" t="s">
        <v>2614</v>
      </c>
      <c r="H3692" s="27" t="s">
        <v>13442</v>
      </c>
      <c r="I3692" s="27" t="s">
        <v>21486</v>
      </c>
      <c r="J3692" s="27">
        <v>2</v>
      </c>
      <c r="K3692" s="27">
        <v>50</v>
      </c>
      <c r="L3692" s="5">
        <v>58.7</v>
      </c>
      <c r="M3692" s="5">
        <f t="shared" si="230"/>
        <v>10258.700000000001</v>
      </c>
      <c r="N3692" s="5">
        <f t="shared" si="231"/>
        <v>388.02187411660344</v>
      </c>
      <c r="O3692" s="5" t="str">
        <f t="shared" si="228"/>
        <v/>
      </c>
      <c r="P3692" s="43" t="str">
        <f t="shared" si="229"/>
        <v>insert into noskrien_reit (dalibnieks, rez,skriesim_db,sacensibas) values ('Bezpalaya Anna',10258.7,'','Lattelecom Rīgas maratons – pusmaratona distance');</v>
      </c>
    </row>
    <row r="3693" spans="1:16" x14ac:dyDescent="0.2">
      <c r="A3693" s="26" t="s">
        <v>29760</v>
      </c>
      <c r="B3693" s="28" t="s">
        <v>10311</v>
      </c>
      <c r="C3693" s="28" t="s">
        <v>13443</v>
      </c>
      <c r="D3693" s="28">
        <v>1986</v>
      </c>
      <c r="E3693" s="28" t="s">
        <v>6202</v>
      </c>
      <c r="F3693" s="28"/>
      <c r="G3693" s="28" t="s">
        <v>2614</v>
      </c>
      <c r="H3693" s="28" t="s">
        <v>13442</v>
      </c>
      <c r="I3693" s="28" t="s">
        <v>21486</v>
      </c>
      <c r="J3693" s="28">
        <v>2</v>
      </c>
      <c r="K3693" s="28">
        <v>50</v>
      </c>
      <c r="L3693" s="5">
        <v>58.7</v>
      </c>
      <c r="M3693" s="5">
        <f t="shared" si="230"/>
        <v>10258.700000000001</v>
      </c>
      <c r="N3693" s="5">
        <f t="shared" si="231"/>
        <v>388.02187411660344</v>
      </c>
      <c r="O3693" s="5" t="str">
        <f t="shared" si="228"/>
        <v/>
      </c>
      <c r="P3693" s="43" t="str">
        <f t="shared" si="229"/>
        <v>insert into noskrien_reit (dalibnieks, rez,skriesim_db,sacensibas) values ('Mavrina Elizaveta',10258.7,'','Lattelecom Rīgas maratons – pusmaratona distance');</v>
      </c>
    </row>
    <row r="3694" spans="1:16" x14ac:dyDescent="0.2">
      <c r="A3694" s="26" t="s">
        <v>29761</v>
      </c>
      <c r="B3694" s="27" t="s">
        <v>2987</v>
      </c>
      <c r="C3694" s="27" t="s">
        <v>13444</v>
      </c>
      <c r="D3694" s="27">
        <v>1981</v>
      </c>
      <c r="E3694" s="27" t="s">
        <v>6202</v>
      </c>
      <c r="F3694" s="27" t="s">
        <v>238</v>
      </c>
      <c r="G3694" s="27" t="s">
        <v>2563</v>
      </c>
      <c r="H3694" s="27" t="s">
        <v>13445</v>
      </c>
      <c r="I3694" s="27" t="s">
        <v>21487</v>
      </c>
      <c r="J3694" s="27">
        <v>2</v>
      </c>
      <c r="K3694" s="27">
        <v>51</v>
      </c>
      <c r="L3694" s="5">
        <v>22.1</v>
      </c>
      <c r="M3694" s="5">
        <f t="shared" si="230"/>
        <v>10282.1</v>
      </c>
      <c r="N3694" s="5">
        <f t="shared" si="231"/>
        <v>387.13881405549449</v>
      </c>
      <c r="O3694" s="5" t="str">
        <f t="shared" si="228"/>
        <v/>
      </c>
      <c r="P3694" s="43" t="str">
        <f t="shared" si="229"/>
        <v>insert into noskrien_reit (dalibnieks, rez,skriesim_db,sacensibas) values ('Veidmane Irina',10282.1,'','Lattelecom Rīgas maratons – pusmaratona distance');</v>
      </c>
    </row>
    <row r="3695" spans="1:16" x14ac:dyDescent="0.2">
      <c r="A3695" s="26" t="s">
        <v>29762</v>
      </c>
      <c r="B3695" s="28" t="s">
        <v>13051</v>
      </c>
      <c r="C3695" s="28" t="s">
        <v>5838</v>
      </c>
      <c r="D3695" s="28">
        <v>1961</v>
      </c>
      <c r="E3695" s="28" t="s">
        <v>6399</v>
      </c>
      <c r="F3695" s="28" t="s">
        <v>5839</v>
      </c>
      <c r="G3695" s="28" t="s">
        <v>2798</v>
      </c>
      <c r="H3695" s="28" t="s">
        <v>13446</v>
      </c>
      <c r="I3695" s="28" t="s">
        <v>21488</v>
      </c>
      <c r="J3695" s="28">
        <v>2</v>
      </c>
      <c r="K3695" s="28">
        <v>51</v>
      </c>
      <c r="L3695" s="5">
        <v>34.1</v>
      </c>
      <c r="M3695" s="5">
        <f t="shared" si="230"/>
        <v>10294.1</v>
      </c>
      <c r="N3695" s="5">
        <f t="shared" si="231"/>
        <v>386.68752003574861</v>
      </c>
      <c r="O3695" s="5" t="str">
        <f t="shared" si="228"/>
        <v/>
      </c>
      <c r="P3695" s="43" t="str">
        <f t="shared" si="229"/>
        <v>insert into noskrien_reit (dalibnieks, rez,skriesim_db,sacensibas) values ('Nissen Marion',10294.1,'','Lattelecom Rīgas maratons – pusmaratona distance');</v>
      </c>
    </row>
    <row r="3696" spans="1:16" x14ac:dyDescent="0.2">
      <c r="A3696" s="26" t="s">
        <v>29763</v>
      </c>
      <c r="B3696" s="27" t="s">
        <v>5256</v>
      </c>
      <c r="C3696" s="27" t="s">
        <v>13447</v>
      </c>
      <c r="D3696" s="27">
        <v>1973</v>
      </c>
      <c r="E3696" s="27" t="s">
        <v>6399</v>
      </c>
      <c r="F3696" s="27" t="s">
        <v>614</v>
      </c>
      <c r="G3696" s="27" t="s">
        <v>2563</v>
      </c>
      <c r="H3696" s="27" t="s">
        <v>13448</v>
      </c>
      <c r="I3696" s="27" t="s">
        <v>21489</v>
      </c>
      <c r="J3696" s="27">
        <v>2</v>
      </c>
      <c r="K3696" s="27">
        <v>51</v>
      </c>
      <c r="L3696" s="5">
        <v>58.9</v>
      </c>
      <c r="M3696" s="5">
        <f t="shared" si="230"/>
        <v>10318.9</v>
      </c>
      <c r="N3696" s="5">
        <f t="shared" si="231"/>
        <v>385.75817189816746</v>
      </c>
      <c r="O3696" s="5" t="str">
        <f t="shared" si="228"/>
        <v/>
      </c>
      <c r="P3696" s="43" t="str">
        <f t="shared" si="229"/>
        <v>insert into noskrien_reit (dalibnieks, rez,skriesim_db,sacensibas) values ('Rēķe-Šleiva Sintija',10318.9,'','Lattelecom Rīgas maratons – pusmaratona distance');</v>
      </c>
    </row>
    <row r="3697" spans="1:16" x14ac:dyDescent="0.2">
      <c r="A3697" s="26" t="s">
        <v>29764</v>
      </c>
      <c r="B3697" s="28" t="s">
        <v>46</v>
      </c>
      <c r="C3697" s="28" t="s">
        <v>13449</v>
      </c>
      <c r="D3697" s="28">
        <v>1973</v>
      </c>
      <c r="E3697" s="28" t="s">
        <v>6214</v>
      </c>
      <c r="F3697" s="28" t="s">
        <v>614</v>
      </c>
      <c r="G3697" s="28" t="s">
        <v>2563</v>
      </c>
      <c r="H3697" s="28" t="s">
        <v>13450</v>
      </c>
      <c r="I3697" s="28" t="s">
        <v>21490</v>
      </c>
      <c r="J3697" s="28">
        <v>2</v>
      </c>
      <c r="K3697" s="28">
        <v>51</v>
      </c>
      <c r="L3697" s="5">
        <v>59.7</v>
      </c>
      <c r="M3697" s="5">
        <f t="shared" si="230"/>
        <v>10319.700000000001</v>
      </c>
      <c r="N3697" s="5">
        <f t="shared" si="231"/>
        <v>385.72826729459189</v>
      </c>
      <c r="O3697" s="5" t="str">
        <f t="shared" si="228"/>
        <v/>
      </c>
      <c r="P3697" s="43" t="str">
        <f t="shared" si="229"/>
        <v>insert into noskrien_reit (dalibnieks, rez,skriesim_db,sacensibas) values ('Šleiva Jānis',10319.7,'','Lattelecom Rīgas maratons – pusmaratona distance');</v>
      </c>
    </row>
    <row r="3698" spans="1:16" x14ac:dyDescent="0.2">
      <c r="A3698" s="26" t="s">
        <v>29765</v>
      </c>
      <c r="B3698" s="27" t="s">
        <v>13451</v>
      </c>
      <c r="C3698" s="27" t="s">
        <v>13452</v>
      </c>
      <c r="D3698" s="27">
        <v>1949</v>
      </c>
      <c r="E3698" s="27" t="s">
        <v>6214</v>
      </c>
      <c r="F3698" s="27" t="s">
        <v>3107</v>
      </c>
      <c r="G3698" s="27" t="s">
        <v>2638</v>
      </c>
      <c r="H3698" s="27" t="s">
        <v>13453</v>
      </c>
      <c r="I3698" s="27" t="s">
        <v>21491</v>
      </c>
      <c r="J3698" s="27">
        <v>2</v>
      </c>
      <c r="K3698" s="27">
        <v>52</v>
      </c>
      <c r="L3698" s="5">
        <v>23.7</v>
      </c>
      <c r="M3698" s="5">
        <f t="shared" si="230"/>
        <v>10343.700000000001</v>
      </c>
      <c r="N3698" s="5">
        <f t="shared" si="231"/>
        <v>384.8332801608708</v>
      </c>
      <c r="O3698" s="5" t="str">
        <f t="shared" si="228"/>
        <v/>
      </c>
      <c r="P3698" s="43" t="str">
        <f t="shared" si="229"/>
        <v>insert into noskrien_reit (dalibnieks, rez,skriesim_db,sacensibas) values ('Barker Ernie',10343.7,'','Lattelecom Rīgas maratons – pusmaratona distance');</v>
      </c>
    </row>
    <row r="3699" spans="1:16" x14ac:dyDescent="0.2">
      <c r="A3699" s="26" t="s">
        <v>29766</v>
      </c>
      <c r="B3699" s="28" t="s">
        <v>10586</v>
      </c>
      <c r="C3699" s="28" t="s">
        <v>13454</v>
      </c>
      <c r="D3699" s="28">
        <v>1950</v>
      </c>
      <c r="E3699" s="28" t="s">
        <v>6399</v>
      </c>
      <c r="F3699" s="28" t="s">
        <v>6449</v>
      </c>
      <c r="G3699" s="28" t="s">
        <v>2798</v>
      </c>
      <c r="H3699" s="28" t="s">
        <v>13455</v>
      </c>
      <c r="I3699" s="28" t="s">
        <v>21492</v>
      </c>
      <c r="J3699" s="28">
        <v>2</v>
      </c>
      <c r="K3699" s="28">
        <v>52</v>
      </c>
      <c r="L3699" s="5">
        <v>28.9</v>
      </c>
      <c r="M3699" s="5">
        <f t="shared" si="230"/>
        <v>10348.9</v>
      </c>
      <c r="N3699" s="5">
        <f t="shared" si="231"/>
        <v>384.63991342075002</v>
      </c>
      <c r="O3699" s="5" t="str">
        <f t="shared" si="228"/>
        <v/>
      </c>
      <c r="P3699" s="43" t="str">
        <f t="shared" si="229"/>
        <v>insert into noskrien_reit (dalibnieks, rez,skriesim_db,sacensibas) values ('Korte Sigrid',10348.9,'','Lattelecom Rīgas maratons – pusmaratona distance');</v>
      </c>
    </row>
    <row r="3700" spans="1:16" x14ac:dyDescent="0.2">
      <c r="A3700" s="26" t="s">
        <v>29767</v>
      </c>
      <c r="B3700" s="27" t="s">
        <v>1498</v>
      </c>
      <c r="C3700" s="27" t="s">
        <v>13456</v>
      </c>
      <c r="D3700" s="27">
        <v>1988</v>
      </c>
      <c r="E3700" s="27" t="s">
        <v>6202</v>
      </c>
      <c r="F3700" s="27" t="s">
        <v>2812</v>
      </c>
      <c r="G3700" s="27" t="s">
        <v>2563</v>
      </c>
      <c r="H3700" s="27" t="s">
        <v>13457</v>
      </c>
      <c r="I3700" s="27" t="s">
        <v>21493</v>
      </c>
      <c r="J3700" s="27">
        <v>2</v>
      </c>
      <c r="K3700" s="27">
        <v>53</v>
      </c>
      <c r="L3700" s="5">
        <v>23.2</v>
      </c>
      <c r="M3700" s="5">
        <f t="shared" si="230"/>
        <v>10403.200000000001</v>
      </c>
      <c r="N3700" s="5">
        <f t="shared" si="231"/>
        <v>382.63226699477082</v>
      </c>
      <c r="O3700" s="5" t="str">
        <f t="shared" si="228"/>
        <v/>
      </c>
      <c r="P3700" s="43" t="str">
        <f t="shared" si="229"/>
        <v>insert into noskrien_reit (dalibnieks, rez,skriesim_db,sacensibas) values ('Revucka Svetlana',10403.2,'','Lattelecom Rīgas maratons – pusmaratona distance');</v>
      </c>
    </row>
    <row r="3701" spans="1:16" x14ac:dyDescent="0.2">
      <c r="A3701" s="26" t="s">
        <v>29768</v>
      </c>
      <c r="B3701" s="28" t="s">
        <v>177</v>
      </c>
      <c r="C3701" s="28" t="s">
        <v>6787</v>
      </c>
      <c r="D3701" s="28">
        <v>1957</v>
      </c>
      <c r="E3701" s="28" t="s">
        <v>6214</v>
      </c>
      <c r="F3701" s="28" t="s">
        <v>6788</v>
      </c>
      <c r="G3701" s="28" t="s">
        <v>2563</v>
      </c>
      <c r="H3701" s="28" t="s">
        <v>13458</v>
      </c>
      <c r="I3701" s="28" t="s">
        <v>21494</v>
      </c>
      <c r="J3701" s="28">
        <v>2</v>
      </c>
      <c r="K3701" s="28">
        <v>54</v>
      </c>
      <c r="L3701" s="5">
        <v>12.6</v>
      </c>
      <c r="M3701" s="5">
        <f t="shared" si="230"/>
        <v>10452.6</v>
      </c>
      <c r="N3701" s="5">
        <f t="shared" si="231"/>
        <v>380.82390984061379</v>
      </c>
      <c r="O3701" s="5" t="str">
        <f t="shared" si="228"/>
        <v/>
      </c>
      <c r="P3701" s="43" t="str">
        <f t="shared" si="229"/>
        <v>insert into noskrien_reit (dalibnieks, rez,skriesim_db,sacensibas) values ('Grunte Ivars',10452.6,'','Lattelecom Rīgas maratons – pusmaratona distance');</v>
      </c>
    </row>
    <row r="3702" spans="1:16" x14ac:dyDescent="0.2">
      <c r="A3702" s="26" t="s">
        <v>29769</v>
      </c>
      <c r="B3702" s="27" t="s">
        <v>9765</v>
      </c>
      <c r="C3702" s="27" t="s">
        <v>4679</v>
      </c>
      <c r="D3702" s="27">
        <v>1971</v>
      </c>
      <c r="E3702" s="27" t="s">
        <v>6214</v>
      </c>
      <c r="F3702" s="27"/>
      <c r="G3702" s="27" t="s">
        <v>2798</v>
      </c>
      <c r="H3702" s="27" t="s">
        <v>13459</v>
      </c>
      <c r="I3702" s="27" t="s">
        <v>21495</v>
      </c>
      <c r="J3702" s="27">
        <v>2</v>
      </c>
      <c r="K3702" s="27">
        <v>54</v>
      </c>
      <c r="L3702" s="5">
        <v>21.1</v>
      </c>
      <c r="M3702" s="5">
        <f t="shared" si="230"/>
        <v>10461.1</v>
      </c>
      <c r="N3702" s="5">
        <f t="shared" si="231"/>
        <v>380.51447744501053</v>
      </c>
      <c r="O3702" s="5" t="str">
        <f t="shared" si="228"/>
        <v/>
      </c>
      <c r="P3702" s="43" t="str">
        <f t="shared" si="229"/>
        <v>insert into noskrien_reit (dalibnieks, rez,skriesim_db,sacensibas) values ('Hoffmann Heiko',10461.1,'','Lattelecom Rīgas maratons – pusmaratona distance');</v>
      </c>
    </row>
    <row r="3703" spans="1:16" x14ac:dyDescent="0.2">
      <c r="A3703" s="26" t="s">
        <v>29770</v>
      </c>
      <c r="B3703" s="28" t="s">
        <v>13460</v>
      </c>
      <c r="C3703" s="28" t="s">
        <v>3832</v>
      </c>
      <c r="D3703" s="28">
        <v>1963</v>
      </c>
      <c r="E3703" s="28" t="s">
        <v>6399</v>
      </c>
      <c r="F3703" s="28" t="s">
        <v>3548</v>
      </c>
      <c r="G3703" s="28" t="s">
        <v>2798</v>
      </c>
      <c r="H3703" s="28" t="s">
        <v>13461</v>
      </c>
      <c r="I3703" s="28" t="s">
        <v>21496</v>
      </c>
      <c r="J3703" s="28">
        <v>2</v>
      </c>
      <c r="K3703" s="28">
        <v>54</v>
      </c>
      <c r="L3703" s="5">
        <v>34.299999999999997</v>
      </c>
      <c r="M3703" s="5">
        <f t="shared" si="230"/>
        <v>10474.299999999999</v>
      </c>
      <c r="N3703" s="5">
        <f t="shared" si="231"/>
        <v>380.03494266919984</v>
      </c>
      <c r="O3703" s="5" t="str">
        <f t="shared" si="228"/>
        <v/>
      </c>
      <c r="P3703" s="43" t="str">
        <f t="shared" si="229"/>
        <v>insert into noskrien_reit (dalibnieks, rez,skriesim_db,sacensibas) values ('Christiansen Britta',10474.3,'','Lattelecom Rīgas maratons – pusmaratona distance');</v>
      </c>
    </row>
    <row r="3704" spans="1:16" x14ac:dyDescent="0.2">
      <c r="A3704" s="26" t="s">
        <v>29771</v>
      </c>
      <c r="B3704" s="27" t="s">
        <v>2590</v>
      </c>
      <c r="C3704" s="27" t="s">
        <v>13462</v>
      </c>
      <c r="D3704" s="27">
        <v>1960</v>
      </c>
      <c r="E3704" s="27" t="s">
        <v>6214</v>
      </c>
      <c r="F3704" s="27"/>
      <c r="G3704" s="27" t="s">
        <v>2614</v>
      </c>
      <c r="H3704" s="27" t="s">
        <v>13463</v>
      </c>
      <c r="I3704" s="27" t="s">
        <v>21497</v>
      </c>
      <c r="J3704" s="27">
        <v>2</v>
      </c>
      <c r="K3704" s="27">
        <v>54</v>
      </c>
      <c r="L3704" s="5">
        <v>35</v>
      </c>
      <c r="M3704" s="5">
        <f t="shared" si="230"/>
        <v>10475</v>
      </c>
      <c r="N3704" s="5">
        <f t="shared" si="231"/>
        <v>380.00954653937947</v>
      </c>
      <c r="O3704" s="5" t="str">
        <f t="shared" si="228"/>
        <v/>
      </c>
      <c r="P3704" s="43" t="str">
        <f t="shared" si="229"/>
        <v>insert into noskrien_reit (dalibnieks, rez,skriesim_db,sacensibas) values ('Kolesnikov Mikhail',10475,'','Lattelecom Rīgas maratons – pusmaratona distance');</v>
      </c>
    </row>
    <row r="3705" spans="1:16" x14ac:dyDescent="0.2">
      <c r="A3705" s="26" t="s">
        <v>29772</v>
      </c>
      <c r="B3705" s="28" t="s">
        <v>746</v>
      </c>
      <c r="C3705" s="28" t="s">
        <v>13464</v>
      </c>
      <c r="D3705" s="28">
        <v>1983</v>
      </c>
      <c r="E3705" s="28" t="s">
        <v>6202</v>
      </c>
      <c r="F3705" s="28"/>
      <c r="G3705" s="28" t="s">
        <v>13465</v>
      </c>
      <c r="H3705" s="28" t="s">
        <v>13466</v>
      </c>
      <c r="I3705" s="28" t="s">
        <v>21498</v>
      </c>
      <c r="J3705" s="28">
        <v>2</v>
      </c>
      <c r="K3705" s="28">
        <v>54</v>
      </c>
      <c r="L3705" s="5">
        <v>47.6</v>
      </c>
      <c r="M3705" s="5">
        <f t="shared" si="230"/>
        <v>10487.6</v>
      </c>
      <c r="N3705" s="5">
        <f t="shared" si="231"/>
        <v>379.55299591899001</v>
      </c>
      <c r="O3705" s="5" t="str">
        <f t="shared" si="228"/>
        <v/>
      </c>
      <c r="P3705" s="43" t="str">
        <f t="shared" si="229"/>
        <v>insert into noskrien_reit (dalibnieks, rez,skriesim_db,sacensibas) values ('Olivera Sandra',10487.6,'','Lattelecom Rīgas maratons – pusmaratona distance');</v>
      </c>
    </row>
    <row r="3706" spans="1:16" x14ac:dyDescent="0.2">
      <c r="A3706" s="26" t="s">
        <v>29773</v>
      </c>
      <c r="B3706" s="27" t="s">
        <v>14</v>
      </c>
      <c r="C3706" s="27" t="s">
        <v>10867</v>
      </c>
      <c r="D3706" s="27">
        <v>1991</v>
      </c>
      <c r="E3706" s="27" t="s">
        <v>2564</v>
      </c>
      <c r="F3706" s="27" t="s">
        <v>3249</v>
      </c>
      <c r="G3706" s="27" t="s">
        <v>2563</v>
      </c>
      <c r="H3706" s="27" t="s">
        <v>13467</v>
      </c>
      <c r="I3706" s="27" t="s">
        <v>21499</v>
      </c>
      <c r="J3706" s="27">
        <v>2</v>
      </c>
      <c r="K3706" s="27">
        <v>54</v>
      </c>
      <c r="L3706" s="5">
        <v>49.1</v>
      </c>
      <c r="M3706" s="5">
        <f t="shared" si="230"/>
        <v>10489.1</v>
      </c>
      <c r="N3706" s="5">
        <f t="shared" si="231"/>
        <v>379.49871771648662</v>
      </c>
      <c r="O3706" s="5" t="str">
        <f t="shared" si="228"/>
        <v/>
      </c>
      <c r="P3706" s="43" t="str">
        <f t="shared" si="229"/>
        <v>insert into noskrien_reit (dalibnieks, rez,skriesim_db,sacensibas) values ('Preimanis Edgars',10489.1,'','Lattelecom Rīgas maratons – pusmaratona distance');</v>
      </c>
    </row>
    <row r="3707" spans="1:16" x14ac:dyDescent="0.2">
      <c r="A3707" s="26" t="s">
        <v>29774</v>
      </c>
      <c r="B3707" s="28" t="s">
        <v>13468</v>
      </c>
      <c r="C3707" s="28" t="s">
        <v>13469</v>
      </c>
      <c r="D3707" s="28">
        <v>1984</v>
      </c>
      <c r="E3707" s="28" t="s">
        <v>2564</v>
      </c>
      <c r="F3707" s="28" t="s">
        <v>2932</v>
      </c>
      <c r="G3707" s="28" t="s">
        <v>2682</v>
      </c>
      <c r="H3707" s="28" t="s">
        <v>13470</v>
      </c>
      <c r="I3707" s="28" t="s">
        <v>21500</v>
      </c>
      <c r="J3707" s="28">
        <v>2</v>
      </c>
      <c r="K3707" s="28">
        <v>55</v>
      </c>
      <c r="L3707" s="5">
        <v>38</v>
      </c>
      <c r="M3707" s="5">
        <f t="shared" si="230"/>
        <v>10538</v>
      </c>
      <c r="N3707" s="5">
        <f t="shared" si="231"/>
        <v>377.73771114063385</v>
      </c>
      <c r="O3707" s="5" t="str">
        <f t="shared" si="228"/>
        <v/>
      </c>
      <c r="P3707" s="43" t="str">
        <f t="shared" si="229"/>
        <v>insert into noskrien_reit (dalibnieks, rez,skriesim_db,sacensibas) values ('Süld Silver',10538,'','Lattelecom Rīgas maratons – pusmaratona distance');</v>
      </c>
    </row>
    <row r="3708" spans="1:16" x14ac:dyDescent="0.2">
      <c r="A3708" s="26" t="s">
        <v>29775</v>
      </c>
      <c r="B3708" s="27" t="s">
        <v>784</v>
      </c>
      <c r="C3708" s="27" t="s">
        <v>13471</v>
      </c>
      <c r="D3708" s="27">
        <v>1977</v>
      </c>
      <c r="E3708" s="27" t="s">
        <v>6202</v>
      </c>
      <c r="F3708" s="27" t="s">
        <v>4554</v>
      </c>
      <c r="G3708" s="27" t="s">
        <v>2563</v>
      </c>
      <c r="H3708" s="27" t="s">
        <v>13472</v>
      </c>
      <c r="I3708" s="27" t="s">
        <v>21501</v>
      </c>
      <c r="J3708" s="27">
        <v>2</v>
      </c>
      <c r="K3708" s="27">
        <v>56</v>
      </c>
      <c r="L3708" s="5">
        <v>21.1</v>
      </c>
      <c r="M3708" s="5">
        <f t="shared" si="230"/>
        <v>10581.1</v>
      </c>
      <c r="N3708" s="5">
        <f t="shared" si="231"/>
        <v>376.19907193013955</v>
      </c>
      <c r="O3708" s="5" t="str">
        <f t="shared" si="228"/>
        <v/>
      </c>
      <c r="P3708" s="43" t="str">
        <f t="shared" si="229"/>
        <v>insert into noskrien_reit (dalibnieks, rez,skriesim_db,sacensibas) values ('Laškova Evija',10581.1,'','Lattelecom Rīgas maratons – pusmaratona distance');</v>
      </c>
    </row>
    <row r="3709" spans="1:16" x14ac:dyDescent="0.2">
      <c r="A3709" s="26" t="s">
        <v>29776</v>
      </c>
      <c r="B3709" s="28" t="s">
        <v>13473</v>
      </c>
      <c r="C3709" s="28" t="s">
        <v>6980</v>
      </c>
      <c r="D3709" s="28">
        <v>1979</v>
      </c>
      <c r="E3709" s="28" t="s">
        <v>6202</v>
      </c>
      <c r="F3709" s="28" t="s">
        <v>6449</v>
      </c>
      <c r="G3709" s="28" t="s">
        <v>2798</v>
      </c>
      <c r="H3709" s="28" t="s">
        <v>13474</v>
      </c>
      <c r="I3709" s="28" t="s">
        <v>21502</v>
      </c>
      <c r="J3709" s="28">
        <v>2</v>
      </c>
      <c r="K3709" s="28">
        <v>57</v>
      </c>
      <c r="L3709" s="5">
        <v>20.7</v>
      </c>
      <c r="M3709" s="5">
        <f t="shared" si="230"/>
        <v>10640.7</v>
      </c>
      <c r="N3709" s="5">
        <f t="shared" si="231"/>
        <v>374.09193004219645</v>
      </c>
      <c r="O3709" s="5" t="str">
        <f t="shared" si="228"/>
        <v/>
      </c>
      <c r="P3709" s="43" t="str">
        <f t="shared" si="229"/>
        <v>insert into noskrien_reit (dalibnieks, rez,skriesim_db,sacensibas) values ('Wilczewska Kamila',10640.7,'','Lattelecom Rīgas maratons – pusmaratona distance');</v>
      </c>
    </row>
    <row r="3710" spans="1:16" x14ac:dyDescent="0.2">
      <c r="A3710" s="26" t="s">
        <v>29777</v>
      </c>
      <c r="B3710" s="27" t="s">
        <v>2305</v>
      </c>
      <c r="C3710" s="27" t="s">
        <v>13475</v>
      </c>
      <c r="D3710" s="27">
        <v>1975</v>
      </c>
      <c r="E3710" s="27" t="s">
        <v>6399</v>
      </c>
      <c r="F3710" s="27"/>
      <c r="G3710" s="27" t="s">
        <v>2619</v>
      </c>
      <c r="H3710" s="27" t="s">
        <v>13476</v>
      </c>
      <c r="I3710" s="27" t="s">
        <v>21503</v>
      </c>
      <c r="J3710" s="27">
        <v>2</v>
      </c>
      <c r="K3710" s="27">
        <v>57</v>
      </c>
      <c r="L3710" s="5">
        <v>32.9</v>
      </c>
      <c r="M3710" s="5">
        <f t="shared" si="230"/>
        <v>10652.9</v>
      </c>
      <c r="N3710" s="5">
        <f t="shared" si="231"/>
        <v>373.66350946690574</v>
      </c>
      <c r="O3710" s="5" t="str">
        <f t="shared" si="228"/>
        <v/>
      </c>
      <c r="P3710" s="43" t="str">
        <f t="shared" si="229"/>
        <v>insert into noskrien_reit (dalibnieks, rez,skriesim_db,sacensibas) values ('Grigaitiene Tatjana',10652.9,'','Lattelecom Rīgas maratons – pusmaratona distance');</v>
      </c>
    </row>
    <row r="3711" spans="1:16" x14ac:dyDescent="0.2">
      <c r="A3711" s="26" t="s">
        <v>29778</v>
      </c>
      <c r="B3711" s="28" t="s">
        <v>7943</v>
      </c>
      <c r="C3711" s="28" t="s">
        <v>13477</v>
      </c>
      <c r="D3711" s="28">
        <v>1981</v>
      </c>
      <c r="E3711" s="28" t="s">
        <v>6202</v>
      </c>
      <c r="F3711" s="28"/>
      <c r="G3711" s="28" t="s">
        <v>2614</v>
      </c>
      <c r="H3711" s="28" t="s">
        <v>13478</v>
      </c>
      <c r="I3711" s="28" t="s">
        <v>21504</v>
      </c>
      <c r="J3711" s="28">
        <v>2</v>
      </c>
      <c r="K3711" s="28">
        <v>58</v>
      </c>
      <c r="L3711" s="5">
        <v>25.9</v>
      </c>
      <c r="M3711" s="5">
        <f t="shared" si="230"/>
        <v>10705.9</v>
      </c>
      <c r="N3711" s="5">
        <f t="shared" si="231"/>
        <v>371.8136728346052</v>
      </c>
      <c r="O3711" s="5" t="str">
        <f t="shared" si="228"/>
        <v/>
      </c>
      <c r="P3711" s="43" t="str">
        <f t="shared" si="229"/>
        <v>insert into noskrien_reit (dalibnieks, rez,skriesim_db,sacensibas) values ('Alekseenko Tatiana',10705.9,'','Lattelecom Rīgas maratons – pusmaratona distance');</v>
      </c>
    </row>
    <row r="3712" spans="1:16" x14ac:dyDescent="0.2">
      <c r="A3712" s="26" t="s">
        <v>29779</v>
      </c>
      <c r="B3712" s="27" t="s">
        <v>8427</v>
      </c>
      <c r="C3712" s="27" t="s">
        <v>13479</v>
      </c>
      <c r="D3712" s="27">
        <v>1981</v>
      </c>
      <c r="E3712" s="27" t="s">
        <v>2564</v>
      </c>
      <c r="F3712" s="27"/>
      <c r="G3712" s="27" t="s">
        <v>12327</v>
      </c>
      <c r="H3712" s="27" t="s">
        <v>13480</v>
      </c>
      <c r="I3712" s="27" t="s">
        <v>21505</v>
      </c>
      <c r="J3712" s="27">
        <v>2</v>
      </c>
      <c r="K3712" s="27">
        <v>58</v>
      </c>
      <c r="L3712" s="5">
        <v>49.1</v>
      </c>
      <c r="M3712" s="5">
        <f t="shared" si="230"/>
        <v>10729.1</v>
      </c>
      <c r="N3712" s="5">
        <f t="shared" si="231"/>
        <v>371.0096839436672</v>
      </c>
      <c r="O3712" s="5" t="str">
        <f t="shared" si="228"/>
        <v/>
      </c>
      <c r="P3712" s="43" t="str">
        <f t="shared" si="229"/>
        <v>insert into noskrien_reit (dalibnieks, rez,skriesim_db,sacensibas) values ('Nargi Giampiero',10729.1,'','Lattelecom Rīgas maratons – pusmaratona distance');</v>
      </c>
    </row>
    <row r="3713" spans="1:16" x14ac:dyDescent="0.2">
      <c r="A3713" s="26" t="s">
        <v>29780</v>
      </c>
      <c r="B3713" s="28" t="s">
        <v>5682</v>
      </c>
      <c r="C3713" s="28" t="s">
        <v>13305</v>
      </c>
      <c r="D3713" s="28">
        <v>1970</v>
      </c>
      <c r="E3713" s="28" t="s">
        <v>6214</v>
      </c>
      <c r="F3713" s="28"/>
      <c r="G3713" s="28" t="s">
        <v>2798</v>
      </c>
      <c r="H3713" s="28" t="s">
        <v>13481</v>
      </c>
      <c r="I3713" s="28" t="s">
        <v>21506</v>
      </c>
      <c r="J3713" s="28">
        <v>2</v>
      </c>
      <c r="K3713" s="28">
        <v>59</v>
      </c>
      <c r="L3713" s="5">
        <v>41.6</v>
      </c>
      <c r="M3713" s="5">
        <f t="shared" si="230"/>
        <v>10781.6</v>
      </c>
      <c r="N3713" s="5">
        <f t="shared" si="231"/>
        <v>369.20308674037244</v>
      </c>
      <c r="O3713" s="5" t="str">
        <f t="shared" si="228"/>
        <v/>
      </c>
      <c r="P3713" s="43" t="str">
        <f t="shared" si="229"/>
        <v>insert into noskrien_reit (dalibnieks, rez,skriesim_db,sacensibas) values ('Koepper Carsten',10781.6,'','Lattelecom Rīgas maratons – pusmaratona distance');</v>
      </c>
    </row>
    <row r="3714" spans="1:16" x14ac:dyDescent="0.2">
      <c r="A3714" s="26" t="s">
        <v>29781</v>
      </c>
      <c r="B3714" s="27" t="s">
        <v>2792</v>
      </c>
      <c r="C3714" s="27" t="s">
        <v>13482</v>
      </c>
      <c r="D3714" s="27">
        <v>1955</v>
      </c>
      <c r="E3714" s="27" t="s">
        <v>6214</v>
      </c>
      <c r="F3714" s="27" t="s">
        <v>13483</v>
      </c>
      <c r="G3714" s="27" t="s">
        <v>2627</v>
      </c>
      <c r="H3714" s="27" t="s">
        <v>13484</v>
      </c>
      <c r="I3714" s="27" t="s">
        <v>21507</v>
      </c>
      <c r="J3714" s="27">
        <v>3</v>
      </c>
      <c r="K3714" s="27">
        <v>0</v>
      </c>
      <c r="L3714" s="5">
        <v>24.5</v>
      </c>
      <c r="M3714" s="5">
        <f t="shared" si="230"/>
        <v>10824.5</v>
      </c>
      <c r="N3714" s="5">
        <f t="shared" si="231"/>
        <v>367.73984941567738</v>
      </c>
      <c r="O3714" s="5" t="str">
        <f t="shared" ref="O3714:O3732" si="232">IF(F3714="vsk noskrien","y","")</f>
        <v/>
      </c>
      <c r="P3714" s="43" t="str">
        <f t="shared" ref="P3714:P3732" si="233">CONCATENATE("insert into noskrien_reit (dalibnieks, rez,skriesim_db,sacensibas) values ('",C3714," ",B3714,"',",M3714,",'",O3714,"','",$P$1,"');")</f>
        <v>insert into noskrien_reit (dalibnieks, rez,skriesim_db,sacensibas) values ('Ilmoni Jarmo',10824.5,'','Lattelecom Rīgas maratons – pusmaratona distance');</v>
      </c>
    </row>
    <row r="3715" spans="1:16" x14ac:dyDescent="0.2">
      <c r="A3715" s="26" t="s">
        <v>29782</v>
      </c>
      <c r="B3715" s="28" t="s">
        <v>2162</v>
      </c>
      <c r="C3715" s="28" t="s">
        <v>13485</v>
      </c>
      <c r="D3715" s="28">
        <v>1933</v>
      </c>
      <c r="E3715" s="28" t="s">
        <v>6214</v>
      </c>
      <c r="F3715" s="28"/>
      <c r="G3715" s="28" t="s">
        <v>2563</v>
      </c>
      <c r="H3715" s="28" t="s">
        <v>13486</v>
      </c>
      <c r="I3715" s="28" t="s">
        <v>21508</v>
      </c>
      <c r="J3715" s="28">
        <v>3</v>
      </c>
      <c r="K3715" s="28">
        <v>2</v>
      </c>
      <c r="L3715" s="5">
        <v>2.2999999999999998</v>
      </c>
      <c r="M3715" s="5">
        <f t="shared" ref="M3715:M3732" si="234">J3715*3600+K3715*60+L3715</f>
        <v>10922.3</v>
      </c>
      <c r="N3715" s="5">
        <f t="shared" ref="N3715:N3732" si="235">$M$2/M3715*1000</f>
        <v>364.44704869853422</v>
      </c>
      <c r="O3715" s="5" t="str">
        <f t="shared" si="232"/>
        <v/>
      </c>
      <c r="P3715" s="43" t="str">
        <f t="shared" si="233"/>
        <v>insert into noskrien_reit (dalibnieks, rez,skriesim_db,sacensibas) values ('Saušs Romāns',10922.3,'','Lattelecom Rīgas maratons – pusmaratona distance');</v>
      </c>
    </row>
    <row r="3716" spans="1:16" x14ac:dyDescent="0.2">
      <c r="A3716" s="26" t="s">
        <v>29783</v>
      </c>
      <c r="B3716" s="27" t="s">
        <v>8</v>
      </c>
      <c r="C3716" s="27" t="s">
        <v>13487</v>
      </c>
      <c r="D3716" s="27">
        <v>1975</v>
      </c>
      <c r="E3716" s="27" t="s">
        <v>6214</v>
      </c>
      <c r="F3716" s="27"/>
      <c r="G3716" s="27" t="s">
        <v>2563</v>
      </c>
      <c r="H3716" s="27" t="s">
        <v>13488</v>
      </c>
      <c r="I3716" s="27" t="s">
        <v>21509</v>
      </c>
      <c r="J3716" s="27">
        <v>3</v>
      </c>
      <c r="K3716" s="27">
        <v>2</v>
      </c>
      <c r="L3716" s="5">
        <v>16.100000000000001</v>
      </c>
      <c r="M3716" s="5">
        <f t="shared" si="234"/>
        <v>10936.1</v>
      </c>
      <c r="N3716" s="5">
        <f t="shared" si="235"/>
        <v>363.98716178527991</v>
      </c>
      <c r="O3716" s="5" t="str">
        <f t="shared" si="232"/>
        <v/>
      </c>
      <c r="P3716" s="43" t="str">
        <f t="shared" si="233"/>
        <v>insert into noskrien_reit (dalibnieks, rez,skriesim_db,sacensibas) values ('Serģis Pēteris',10936.1,'','Lattelecom Rīgas maratons – pusmaratona distance');</v>
      </c>
    </row>
    <row r="3717" spans="1:16" x14ac:dyDescent="0.2">
      <c r="A3717" s="26" t="s">
        <v>29784</v>
      </c>
      <c r="B3717" s="28" t="s">
        <v>950</v>
      </c>
      <c r="C3717" s="28" t="s">
        <v>13489</v>
      </c>
      <c r="D3717" s="28">
        <v>1989</v>
      </c>
      <c r="E3717" s="28" t="s">
        <v>6202</v>
      </c>
      <c r="F3717" s="28" t="s">
        <v>10825</v>
      </c>
      <c r="G3717" s="28" t="s">
        <v>2614</v>
      </c>
      <c r="H3717" s="28" t="s">
        <v>13490</v>
      </c>
      <c r="I3717" s="28" t="s">
        <v>21510</v>
      </c>
      <c r="J3717" s="28">
        <v>3</v>
      </c>
      <c r="K3717" s="28">
        <v>3</v>
      </c>
      <c r="L3717" s="5">
        <v>53.1</v>
      </c>
      <c r="M3717" s="5">
        <f t="shared" si="234"/>
        <v>11033.1</v>
      </c>
      <c r="N3717" s="5">
        <f t="shared" si="235"/>
        <v>360.78708613173086</v>
      </c>
      <c r="O3717" s="5" t="str">
        <f t="shared" si="232"/>
        <v/>
      </c>
      <c r="P3717" s="43" t="str">
        <f t="shared" si="233"/>
        <v>insert into noskrien_reit (dalibnieks, rez,skriesim_db,sacensibas) values ('Goreglyad Olga',11033.1,'','Lattelecom Rīgas maratons – pusmaratona distance');</v>
      </c>
    </row>
    <row r="3718" spans="1:16" x14ac:dyDescent="0.2">
      <c r="A3718" s="26" t="s">
        <v>29785</v>
      </c>
      <c r="B3718" s="27" t="s">
        <v>574</v>
      </c>
      <c r="C3718" s="27" t="s">
        <v>13491</v>
      </c>
      <c r="D3718" s="27">
        <v>1992</v>
      </c>
      <c r="E3718" s="27" t="s">
        <v>2564</v>
      </c>
      <c r="F3718" s="27" t="s">
        <v>3644</v>
      </c>
      <c r="G3718" s="27" t="s">
        <v>2563</v>
      </c>
      <c r="H3718" s="27" t="s">
        <v>13492</v>
      </c>
      <c r="I3718" s="27" t="s">
        <v>21511</v>
      </c>
      <c r="J3718" s="27">
        <v>3</v>
      </c>
      <c r="K3718" s="27">
        <v>4</v>
      </c>
      <c r="L3718" s="5">
        <v>40.5</v>
      </c>
      <c r="M3718" s="5">
        <f t="shared" si="234"/>
        <v>11080.5</v>
      </c>
      <c r="N3718" s="5">
        <f t="shared" si="235"/>
        <v>359.24371643878885</v>
      </c>
      <c r="O3718" s="5" t="str">
        <f t="shared" si="232"/>
        <v/>
      </c>
      <c r="P3718" s="43" t="str">
        <f t="shared" si="233"/>
        <v>insert into noskrien_reit (dalibnieks, rez,skriesim_db,sacensibas) values ('Kučinskis Tomass',11080.5,'','Lattelecom Rīgas maratons – pusmaratona distance');</v>
      </c>
    </row>
    <row r="3719" spans="1:16" x14ac:dyDescent="0.2">
      <c r="A3719" s="26" t="s">
        <v>29786</v>
      </c>
      <c r="B3719" s="28" t="s">
        <v>1411</v>
      </c>
      <c r="C3719" s="28" t="s">
        <v>346</v>
      </c>
      <c r="D3719" s="28">
        <v>1936</v>
      </c>
      <c r="E3719" s="28" t="s">
        <v>6214</v>
      </c>
      <c r="F3719" s="28" t="s">
        <v>13493</v>
      </c>
      <c r="G3719" s="28" t="s">
        <v>2563</v>
      </c>
      <c r="H3719" s="28" t="s">
        <v>13494</v>
      </c>
      <c r="I3719" s="28" t="s">
        <v>21512</v>
      </c>
      <c r="J3719" s="28">
        <v>3</v>
      </c>
      <c r="K3719" s="28">
        <v>4</v>
      </c>
      <c r="L3719" s="5">
        <v>43.5</v>
      </c>
      <c r="M3719" s="5">
        <f t="shared" si="234"/>
        <v>11083.5</v>
      </c>
      <c r="N3719" s="5">
        <f t="shared" si="235"/>
        <v>359.14647900031576</v>
      </c>
      <c r="O3719" s="5" t="str">
        <f t="shared" si="232"/>
        <v/>
      </c>
      <c r="P3719" s="43" t="str">
        <f t="shared" si="233"/>
        <v>insert into noskrien_reit (dalibnieks, rez,skriesim_db,sacensibas) values ('Bērziņš Modris',11083.5,'','Lattelecom Rīgas maratons – pusmaratona distance');</v>
      </c>
    </row>
    <row r="3720" spans="1:16" x14ac:dyDescent="0.2">
      <c r="A3720" s="26" t="s">
        <v>29787</v>
      </c>
      <c r="B3720" s="27" t="s">
        <v>1447</v>
      </c>
      <c r="C3720" s="27" t="s">
        <v>13495</v>
      </c>
      <c r="D3720" s="27">
        <v>1968</v>
      </c>
      <c r="E3720" s="27" t="s">
        <v>6214</v>
      </c>
      <c r="F3720" s="27"/>
      <c r="G3720" s="27" t="s">
        <v>2563</v>
      </c>
      <c r="H3720" s="27" t="s">
        <v>13496</v>
      </c>
      <c r="I3720" s="27" t="s">
        <v>21513</v>
      </c>
      <c r="J3720" s="27">
        <v>3</v>
      </c>
      <c r="K3720" s="27">
        <v>7</v>
      </c>
      <c r="L3720" s="5">
        <v>5.0999999999999996</v>
      </c>
      <c r="M3720" s="5">
        <f t="shared" si="234"/>
        <v>11225.1</v>
      </c>
      <c r="N3720" s="5">
        <f t="shared" si="235"/>
        <v>354.6159945122983</v>
      </c>
      <c r="O3720" s="5" t="str">
        <f t="shared" si="232"/>
        <v/>
      </c>
      <c r="P3720" s="43" t="str">
        <f t="shared" si="233"/>
        <v>insert into noskrien_reit (dalibnieks, rez,skriesim_db,sacensibas) values ('Vecmanis Vilnis',11225.1,'','Lattelecom Rīgas maratons – pusmaratona distance');</v>
      </c>
    </row>
    <row r="3721" spans="1:16" x14ac:dyDescent="0.2">
      <c r="A3721" s="26" t="s">
        <v>29788</v>
      </c>
      <c r="B3721" s="28" t="s">
        <v>609</v>
      </c>
      <c r="C3721" s="28" t="s">
        <v>13497</v>
      </c>
      <c r="D3721" s="28">
        <v>1986</v>
      </c>
      <c r="E3721" s="28" t="s">
        <v>6202</v>
      </c>
      <c r="F3721" s="28" t="s">
        <v>3067</v>
      </c>
      <c r="G3721" s="28" t="s">
        <v>2563</v>
      </c>
      <c r="H3721" s="28" t="s">
        <v>13498</v>
      </c>
      <c r="I3721" s="28" t="s">
        <v>21514</v>
      </c>
      <c r="J3721" s="28">
        <v>3</v>
      </c>
      <c r="K3721" s="28">
        <v>7</v>
      </c>
      <c r="L3721" s="5">
        <v>31.4</v>
      </c>
      <c r="M3721" s="5">
        <f t="shared" si="234"/>
        <v>11251.4</v>
      </c>
      <c r="N3721" s="5">
        <f t="shared" si="235"/>
        <v>353.78708427395702</v>
      </c>
      <c r="O3721" s="5" t="str">
        <f t="shared" si="232"/>
        <v/>
      </c>
      <c r="P3721" s="43" t="str">
        <f t="shared" si="233"/>
        <v>insert into noskrien_reit (dalibnieks, rez,skriesim_db,sacensibas) values ('Zviedre Maija',11251.4,'','Lattelecom Rīgas maratons – pusmaratona distance');</v>
      </c>
    </row>
    <row r="3722" spans="1:16" x14ac:dyDescent="0.2">
      <c r="A3722" s="26" t="s">
        <v>29789</v>
      </c>
      <c r="B3722" s="27" t="s">
        <v>13499</v>
      </c>
      <c r="C3722" s="27" t="s">
        <v>13500</v>
      </c>
      <c r="D3722" s="27">
        <v>1991</v>
      </c>
      <c r="E3722" s="27"/>
      <c r="F3722" s="27" t="s">
        <v>3067</v>
      </c>
      <c r="G3722" s="27" t="s">
        <v>2563</v>
      </c>
      <c r="H3722" s="27" t="s">
        <v>13501</v>
      </c>
      <c r="I3722" s="27" t="s">
        <v>21515</v>
      </c>
      <c r="J3722" s="27">
        <v>3</v>
      </c>
      <c r="K3722" s="27">
        <v>7</v>
      </c>
      <c r="L3722" s="5">
        <v>32.799999999999997</v>
      </c>
      <c r="M3722" s="5">
        <f t="shared" si="234"/>
        <v>11252.8</v>
      </c>
      <c r="N3722" s="5">
        <f t="shared" si="235"/>
        <v>353.74306839186693</v>
      </c>
      <c r="O3722" s="5" t="str">
        <f t="shared" si="232"/>
        <v/>
      </c>
      <c r="P3722" s="43" t="str">
        <f t="shared" si="233"/>
        <v>insert into noskrien_reit (dalibnieks, rez,skriesim_db,sacensibas) values ('Probst Carina',11252.8,'','Lattelecom Rīgas maratons – pusmaratona distance');</v>
      </c>
    </row>
    <row r="3723" spans="1:16" x14ac:dyDescent="0.2">
      <c r="A3723" s="26" t="s">
        <v>29790</v>
      </c>
      <c r="B3723" s="28" t="s">
        <v>13502</v>
      </c>
      <c r="C3723" s="28" t="s">
        <v>13503</v>
      </c>
      <c r="D3723" s="28">
        <v>1987</v>
      </c>
      <c r="E3723" s="28" t="s">
        <v>6202</v>
      </c>
      <c r="F3723" s="28" t="s">
        <v>3067</v>
      </c>
      <c r="G3723" s="28" t="s">
        <v>2563</v>
      </c>
      <c r="H3723" s="28" t="s">
        <v>13504</v>
      </c>
      <c r="I3723" s="28" t="s">
        <v>21516</v>
      </c>
      <c r="J3723" s="28">
        <v>3</v>
      </c>
      <c r="K3723" s="28">
        <v>7</v>
      </c>
      <c r="L3723" s="5">
        <v>35.1</v>
      </c>
      <c r="M3723" s="5">
        <f t="shared" si="234"/>
        <v>11255.1</v>
      </c>
      <c r="N3723" s="5">
        <f t="shared" si="235"/>
        <v>353.67078035734909</v>
      </c>
      <c r="O3723" s="5" t="str">
        <f t="shared" si="232"/>
        <v/>
      </c>
      <c r="P3723" s="43" t="str">
        <f t="shared" si="233"/>
        <v>insert into noskrien_reit (dalibnieks, rez,skriesim_db,sacensibas) values ('Neef Marie-Kristin',11255.1,'','Lattelecom Rīgas maratons – pusmaratona distance');</v>
      </c>
    </row>
    <row r="3724" spans="1:16" x14ac:dyDescent="0.2">
      <c r="A3724" s="26" t="s">
        <v>29791</v>
      </c>
      <c r="B3724" s="27" t="s">
        <v>823</v>
      </c>
      <c r="C3724" s="27" t="s">
        <v>13505</v>
      </c>
      <c r="D3724" s="27">
        <v>1960</v>
      </c>
      <c r="E3724" s="27" t="s">
        <v>6214</v>
      </c>
      <c r="F3724" s="27" t="s">
        <v>4099</v>
      </c>
      <c r="G3724" s="27" t="s">
        <v>2563</v>
      </c>
      <c r="H3724" s="27" t="s">
        <v>13506</v>
      </c>
      <c r="I3724" s="27" t="s">
        <v>21517</v>
      </c>
      <c r="J3724" s="27">
        <v>3</v>
      </c>
      <c r="K3724" s="27">
        <v>7</v>
      </c>
      <c r="L3724" s="5">
        <v>39.4</v>
      </c>
      <c r="M3724" s="5">
        <f t="shared" si="234"/>
        <v>11259.4</v>
      </c>
      <c r="N3724" s="5">
        <f t="shared" si="235"/>
        <v>353.53571238254261</v>
      </c>
      <c r="O3724" s="5" t="str">
        <f t="shared" si="232"/>
        <v/>
      </c>
      <c r="P3724" s="43" t="str">
        <f t="shared" si="233"/>
        <v>insert into noskrien_reit (dalibnieks, rez,skriesim_db,sacensibas) values ('Cimdiņš Aldis',11259.4,'','Lattelecom Rīgas maratons – pusmaratona distance');</v>
      </c>
    </row>
    <row r="3725" spans="1:16" x14ac:dyDescent="0.2">
      <c r="A3725" s="26" t="s">
        <v>29792</v>
      </c>
      <c r="B3725" s="28" t="s">
        <v>5710</v>
      </c>
      <c r="C3725" s="28" t="s">
        <v>13507</v>
      </c>
      <c r="D3725" s="28">
        <v>1937</v>
      </c>
      <c r="E3725" s="28" t="s">
        <v>6214</v>
      </c>
      <c r="F3725" s="28" t="s">
        <v>13508</v>
      </c>
      <c r="G3725" s="28" t="s">
        <v>2563</v>
      </c>
      <c r="H3725" s="28" t="s">
        <v>2915</v>
      </c>
      <c r="I3725" s="28" t="s">
        <v>21518</v>
      </c>
      <c r="J3725" s="28">
        <v>3</v>
      </c>
      <c r="K3725" s="28">
        <v>13</v>
      </c>
      <c r="L3725" s="5">
        <v>8.1</v>
      </c>
      <c r="M3725" s="5">
        <f t="shared" si="234"/>
        <v>11588.1</v>
      </c>
      <c r="N3725" s="5">
        <f t="shared" si="235"/>
        <v>343.50756379389196</v>
      </c>
      <c r="O3725" s="5" t="str">
        <f t="shared" si="232"/>
        <v/>
      </c>
      <c r="P3725" s="43" t="str">
        <f t="shared" si="233"/>
        <v>insert into noskrien_reit (dalibnieks, rez,skriesim_db,sacensibas) values ('Kamisan Viktor',11588.1,'','Lattelecom Rīgas maratons – pusmaratona distance');</v>
      </c>
    </row>
    <row r="3726" spans="1:16" x14ac:dyDescent="0.2">
      <c r="A3726" s="26" t="s">
        <v>29793</v>
      </c>
      <c r="B3726" s="27" t="s">
        <v>13509</v>
      </c>
      <c r="C3726" s="27" t="s">
        <v>13510</v>
      </c>
      <c r="D3726" s="27">
        <v>1983</v>
      </c>
      <c r="E3726" s="27" t="s">
        <v>2564</v>
      </c>
      <c r="F3726" s="27"/>
      <c r="G3726" s="27" t="s">
        <v>2614</v>
      </c>
      <c r="H3726" s="27" t="s">
        <v>13511</v>
      </c>
      <c r="I3726" s="27" t="s">
        <v>21519</v>
      </c>
      <c r="J3726" s="27">
        <v>3</v>
      </c>
      <c r="K3726" s="27">
        <v>13</v>
      </c>
      <c r="L3726" s="5">
        <v>47.7</v>
      </c>
      <c r="M3726" s="5">
        <f t="shared" si="234"/>
        <v>11627.7</v>
      </c>
      <c r="N3726" s="5">
        <f t="shared" si="235"/>
        <v>342.33769361094625</v>
      </c>
      <c r="O3726" s="5" t="str">
        <f t="shared" si="232"/>
        <v/>
      </c>
      <c r="P3726" s="43" t="str">
        <f t="shared" si="233"/>
        <v>insert into noskrien_reit (dalibnieks, rez,skriesim_db,sacensibas) values ('Ruzaev Komil',11627.7,'','Lattelecom Rīgas maratons – pusmaratona distance');</v>
      </c>
    </row>
    <row r="3727" spans="1:16" x14ac:dyDescent="0.2">
      <c r="A3727" s="26" t="s">
        <v>29794</v>
      </c>
      <c r="B3727" s="28" t="s">
        <v>4180</v>
      </c>
      <c r="C3727" s="28" t="s">
        <v>13512</v>
      </c>
      <c r="D3727" s="28">
        <v>1969</v>
      </c>
      <c r="E3727" s="28" t="s">
        <v>6214</v>
      </c>
      <c r="F3727" s="28" t="s">
        <v>6449</v>
      </c>
      <c r="G3727" s="28" t="s">
        <v>2798</v>
      </c>
      <c r="H3727" s="28" t="s">
        <v>13513</v>
      </c>
      <c r="I3727" s="28" t="s">
        <v>21520</v>
      </c>
      <c r="J3727" s="28">
        <v>3</v>
      </c>
      <c r="K3727" s="28">
        <v>19</v>
      </c>
      <c r="L3727" s="5">
        <v>43.2</v>
      </c>
      <c r="M3727" s="5">
        <f t="shared" si="234"/>
        <v>11983.2</v>
      </c>
      <c r="N3727" s="5">
        <f t="shared" si="235"/>
        <v>332.18172107617329</v>
      </c>
      <c r="O3727" s="5" t="str">
        <f t="shared" si="232"/>
        <v/>
      </c>
      <c r="P3727" s="43" t="str">
        <f t="shared" si="233"/>
        <v>insert into noskrien_reit (dalibnieks, rez,skriesim_db,sacensibas) values ('Schröder Andreas',11983.2,'','Lattelecom Rīgas maratons – pusmaratona distance');</v>
      </c>
    </row>
    <row r="3728" spans="1:16" x14ac:dyDescent="0.2">
      <c r="A3728" s="26" t="s">
        <v>29795</v>
      </c>
      <c r="B3728" s="27" t="s">
        <v>13514</v>
      </c>
      <c r="C3728" s="27" t="s">
        <v>13515</v>
      </c>
      <c r="D3728" s="27">
        <v>1975</v>
      </c>
      <c r="E3728" s="27" t="s">
        <v>6399</v>
      </c>
      <c r="F3728" s="27" t="s">
        <v>238</v>
      </c>
      <c r="G3728" s="27" t="s">
        <v>2627</v>
      </c>
      <c r="H3728" s="27" t="s">
        <v>13516</v>
      </c>
      <c r="I3728" s="27" t="s">
        <v>21521</v>
      </c>
      <c r="J3728" s="27">
        <v>3</v>
      </c>
      <c r="K3728" s="27">
        <v>19</v>
      </c>
      <c r="L3728" s="5">
        <v>55.4</v>
      </c>
      <c r="M3728" s="5">
        <f t="shared" si="234"/>
        <v>11995.4</v>
      </c>
      <c r="N3728" s="5">
        <f t="shared" si="235"/>
        <v>331.84387348483585</v>
      </c>
      <c r="O3728" s="5" t="str">
        <f t="shared" si="232"/>
        <v/>
      </c>
      <c r="P3728" s="43" t="str">
        <f t="shared" si="233"/>
        <v>insert into noskrien_reit (dalibnieks, rez,skriesim_db,sacensibas) values ('Keva Birit',11995.4,'','Lattelecom Rīgas maratons – pusmaratona distance');</v>
      </c>
    </row>
    <row r="3729" spans="1:16" x14ac:dyDescent="0.2">
      <c r="A3729" s="26" t="s">
        <v>29796</v>
      </c>
      <c r="B3729" s="28" t="s">
        <v>13517</v>
      </c>
      <c r="C3729" s="28" t="s">
        <v>13518</v>
      </c>
      <c r="D3729" s="28">
        <v>1999</v>
      </c>
      <c r="E3729" s="28" t="s">
        <v>7446</v>
      </c>
      <c r="F3729" s="28" t="s">
        <v>8694</v>
      </c>
      <c r="G3729" s="28" t="s">
        <v>5175</v>
      </c>
      <c r="H3729" s="28" t="s">
        <v>13519</v>
      </c>
      <c r="I3729" s="28" t="s">
        <v>21522</v>
      </c>
      <c r="J3729" s="28">
        <v>3</v>
      </c>
      <c r="K3729" s="28">
        <v>33</v>
      </c>
      <c r="L3729" s="5">
        <v>27.4</v>
      </c>
      <c r="M3729" s="5">
        <f t="shared" si="234"/>
        <v>12807.4</v>
      </c>
      <c r="N3729" s="5">
        <f t="shared" si="235"/>
        <v>310.80469103799368</v>
      </c>
      <c r="O3729" s="5" t="str">
        <f t="shared" si="232"/>
        <v/>
      </c>
      <c r="P3729" s="43" t="str">
        <f t="shared" si="233"/>
        <v>insert into noskrien_reit (dalibnieks, rez,skriesim_db,sacensibas) values ('Lu Gemma',12807.4,'','Lattelecom Rīgas maratons – pusmaratona distance');</v>
      </c>
    </row>
    <row r="3730" spans="1:16" x14ac:dyDescent="0.2">
      <c r="A3730" s="26" t="s">
        <v>29797</v>
      </c>
      <c r="B3730" s="27" t="s">
        <v>13520</v>
      </c>
      <c r="C3730" s="27" t="s">
        <v>13521</v>
      </c>
      <c r="D3730" s="27">
        <v>1971</v>
      </c>
      <c r="E3730" s="27" t="s">
        <v>6399</v>
      </c>
      <c r="F3730" s="27" t="s">
        <v>8694</v>
      </c>
      <c r="G3730" s="27" t="s">
        <v>5175</v>
      </c>
      <c r="H3730" s="27" t="s">
        <v>13522</v>
      </c>
      <c r="I3730" s="27" t="s">
        <v>21523</v>
      </c>
      <c r="J3730" s="27">
        <v>3</v>
      </c>
      <c r="K3730" s="27">
        <v>33</v>
      </c>
      <c r="L3730" s="5">
        <v>28.9</v>
      </c>
      <c r="M3730" s="5">
        <f t="shared" si="234"/>
        <v>12808.9</v>
      </c>
      <c r="N3730" s="5">
        <f t="shared" si="235"/>
        <v>310.76829392063331</v>
      </c>
      <c r="O3730" s="5" t="str">
        <f t="shared" si="232"/>
        <v/>
      </c>
      <c r="P3730" s="43" t="str">
        <f t="shared" si="233"/>
        <v>insert into noskrien_reit (dalibnieks, rez,skriesim_db,sacensibas) values ('Zhang Tianfeng',12808.9,'','Lattelecom Rīgas maratons – pusmaratona distance');</v>
      </c>
    </row>
    <row r="3731" spans="1:16" x14ac:dyDescent="0.2">
      <c r="A3731" s="26" t="s">
        <v>29798</v>
      </c>
      <c r="B3731" s="28" t="s">
        <v>140</v>
      </c>
      <c r="C3731" s="28" t="s">
        <v>13523</v>
      </c>
      <c r="D3731" s="28">
        <v>1999</v>
      </c>
      <c r="E3731" s="28" t="s">
        <v>6491</v>
      </c>
      <c r="F3731" s="28" t="s">
        <v>695</v>
      </c>
      <c r="G3731" s="28" t="s">
        <v>2563</v>
      </c>
      <c r="H3731" s="28" t="s">
        <v>13524</v>
      </c>
      <c r="I3731" s="28" t="s">
        <v>21524</v>
      </c>
      <c r="J3731" s="28">
        <v>3</v>
      </c>
      <c r="K3731" s="28">
        <v>33</v>
      </c>
      <c r="L3731" s="5">
        <v>33.9</v>
      </c>
      <c r="M3731" s="5">
        <f t="shared" si="234"/>
        <v>12813.9</v>
      </c>
      <c r="N3731" s="5">
        <f t="shared" si="235"/>
        <v>310.64703173897095</v>
      </c>
      <c r="O3731" s="5" t="str">
        <f t="shared" si="232"/>
        <v/>
      </c>
      <c r="P3731" s="43" t="str">
        <f t="shared" si="233"/>
        <v>insert into noskrien_reit (dalibnieks, rez,skriesim_db,sacensibas) values ('Mārtiņš Pinkovskis Roberts',12813.9,'','Lattelecom Rīgas maratons – pusmaratona distance');</v>
      </c>
    </row>
    <row r="3732" spans="1:16" x14ac:dyDescent="0.2">
      <c r="A3732" s="26" t="s">
        <v>29799</v>
      </c>
      <c r="B3732" s="27" t="s">
        <v>746</v>
      </c>
      <c r="C3732" s="27" t="s">
        <v>13525</v>
      </c>
      <c r="D3732" s="27">
        <v>1975</v>
      </c>
      <c r="E3732" s="27" t="s">
        <v>6399</v>
      </c>
      <c r="F3732" s="28" t="s">
        <v>244</v>
      </c>
      <c r="G3732" s="27" t="s">
        <v>2563</v>
      </c>
      <c r="H3732" s="27" t="s">
        <v>13526</v>
      </c>
      <c r="I3732" s="27" t="s">
        <v>21525</v>
      </c>
      <c r="J3732" s="27">
        <v>3</v>
      </c>
      <c r="K3732" s="27">
        <v>34</v>
      </c>
      <c r="L3732" s="5">
        <v>18.899999999999999</v>
      </c>
      <c r="M3732" s="5">
        <f t="shared" si="234"/>
        <v>12858.9</v>
      </c>
      <c r="N3732" s="5">
        <f t="shared" si="235"/>
        <v>309.55991570040987</v>
      </c>
      <c r="O3732" s="5" t="str">
        <f t="shared" si="232"/>
        <v>y</v>
      </c>
      <c r="P3732" s="43" t="str">
        <f t="shared" si="233"/>
        <v>insert into noskrien_reit (dalibnieks, rez,skriesim_db,sacensibas) values ('Legzdiņa Sandra',12858.9,'y','Lattelecom Rīgas maratons – pusmaratona distance');</v>
      </c>
    </row>
  </sheetData>
  <autoFilter ref="A1:N3732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25"/>
  <sheetViews>
    <sheetView workbookViewId="0">
      <pane ySplit="1" topLeftCell="A430" activePane="bottomLeft" state="frozen"/>
      <selection activeCell="C867" sqref="C867"/>
      <selection pane="bottomLeft" activeCell="C444" sqref="C444"/>
    </sheetView>
  </sheetViews>
  <sheetFormatPr defaultRowHeight="12.75" x14ac:dyDescent="0.2"/>
  <cols>
    <col min="1" max="16384" width="9.140625" style="5"/>
  </cols>
  <sheetData>
    <row r="1" spans="1:16" x14ac:dyDescent="0.2">
      <c r="A1" s="10" t="s">
        <v>13604</v>
      </c>
      <c r="B1" s="5" t="s">
        <v>13605</v>
      </c>
      <c r="C1" s="5" t="s">
        <v>13606</v>
      </c>
      <c r="D1" s="5" t="s">
        <v>229</v>
      </c>
      <c r="E1" s="5" t="s">
        <v>13527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31825</v>
      </c>
    </row>
    <row r="2" spans="1:16" x14ac:dyDescent="0.2">
      <c r="A2" s="26" t="s">
        <v>24591</v>
      </c>
      <c r="B2" s="28" t="s">
        <v>369</v>
      </c>
      <c r="C2" s="28" t="s">
        <v>2120</v>
      </c>
      <c r="D2" s="28" t="s">
        <v>2564</v>
      </c>
      <c r="E2" s="28">
        <v>1985</v>
      </c>
      <c r="F2" s="28"/>
      <c r="G2" s="28" t="s">
        <v>2563</v>
      </c>
      <c r="H2" s="28" t="s">
        <v>2565</v>
      </c>
      <c r="I2" s="28" t="s">
        <v>16580</v>
      </c>
      <c r="J2" s="28">
        <v>2</v>
      </c>
      <c r="K2" s="28">
        <v>14</v>
      </c>
      <c r="L2" s="5">
        <v>39.200000000000003</v>
      </c>
      <c r="M2" s="5">
        <v>8079.2</v>
      </c>
      <c r="N2" s="5">
        <f t="shared" ref="N2:N65" si="0">$M$2/M2*1000</f>
        <v>1000</v>
      </c>
      <c r="O2" s="5" t="s">
        <v>32763</v>
      </c>
      <c r="P2" s="43" t="str">
        <f t="shared" ref="P2:P65" si="1">CONCATENATE("insert into noskrien_reit (dalibnieks, rez,skriesim_db,sacensibas) values ('",C2," ",B2,"',",M2,",'",O2,"','",$P$1,"');")</f>
        <v>insert into noskrien_reit (dalibnieks, rez,skriesim_db,sacensibas) values ('Žolnerovičs Valērijs',8079.2,'','Lattelecom Rīgas maratons – maratona distance');</v>
      </c>
    </row>
    <row r="3" spans="1:16" x14ac:dyDescent="0.2">
      <c r="A3" s="26" t="s">
        <v>24598</v>
      </c>
      <c r="B3" s="27" t="s">
        <v>0</v>
      </c>
      <c r="C3" s="27" t="s">
        <v>346</v>
      </c>
      <c r="D3" s="27" t="s">
        <v>2547</v>
      </c>
      <c r="E3" s="27">
        <v>1992</v>
      </c>
      <c r="F3" s="27" t="s">
        <v>695</v>
      </c>
      <c r="G3" s="27" t="s">
        <v>2563</v>
      </c>
      <c r="H3" s="27" t="s">
        <v>2587</v>
      </c>
      <c r="I3" s="27" t="s">
        <v>16587</v>
      </c>
      <c r="J3" s="27">
        <v>2</v>
      </c>
      <c r="K3" s="27">
        <v>28</v>
      </c>
      <c r="L3" s="5">
        <v>42.3</v>
      </c>
      <c r="M3" s="5">
        <v>8922.2999999999993</v>
      </c>
      <c r="N3" s="5">
        <f t="shared" si="0"/>
        <v>905.50642771482694</v>
      </c>
      <c r="O3" s="5" t="s">
        <v>32763</v>
      </c>
      <c r="P3" s="43" t="str">
        <f t="shared" si="1"/>
        <v>insert into noskrien_reit (dalibnieks, rez,skriesim_db,sacensibas) values ('Bērziņš Kristaps',8922.3,'','Lattelecom Rīgas maratons – maratona distance');</v>
      </c>
    </row>
    <row r="4" spans="1:16" x14ac:dyDescent="0.2">
      <c r="A4" s="26" t="s">
        <v>24599</v>
      </c>
      <c r="B4" s="28" t="s">
        <v>26</v>
      </c>
      <c r="C4" s="28" t="s">
        <v>349</v>
      </c>
      <c r="D4" s="28" t="s">
        <v>2547</v>
      </c>
      <c r="E4" s="28">
        <v>1979</v>
      </c>
      <c r="F4" s="28" t="s">
        <v>2588</v>
      </c>
      <c r="G4" s="28" t="s">
        <v>2563</v>
      </c>
      <c r="H4" s="28" t="s">
        <v>2589</v>
      </c>
      <c r="I4" s="28" t="s">
        <v>16588</v>
      </c>
      <c r="J4" s="28">
        <v>2</v>
      </c>
      <c r="K4" s="28">
        <v>29</v>
      </c>
      <c r="L4" s="5">
        <v>38.200000000000003</v>
      </c>
      <c r="M4" s="5">
        <v>8978.2000000000007</v>
      </c>
      <c r="N4" s="5">
        <f t="shared" si="0"/>
        <v>899.86857053752408</v>
      </c>
      <c r="O4" s="5" t="s">
        <v>32763</v>
      </c>
      <c r="P4" s="43" t="str">
        <f t="shared" si="1"/>
        <v>insert into noskrien_reit (dalibnieks, rez,skriesim_db,sacensibas) values ('Ābele Māris',8978.2,'','Lattelecom Rīgas maratons – maratona distance');</v>
      </c>
    </row>
    <row r="5" spans="1:16" x14ac:dyDescent="0.2">
      <c r="A5" s="26" t="s">
        <v>24601</v>
      </c>
      <c r="B5" s="28" t="s">
        <v>39</v>
      </c>
      <c r="C5" s="28" t="s">
        <v>57</v>
      </c>
      <c r="D5" s="28" t="s">
        <v>2547</v>
      </c>
      <c r="E5" s="28">
        <v>1988</v>
      </c>
      <c r="F5" s="28" t="s">
        <v>2595</v>
      </c>
      <c r="G5" s="28" t="s">
        <v>2563</v>
      </c>
      <c r="H5" s="28" t="s">
        <v>2596</v>
      </c>
      <c r="I5" s="28" t="s">
        <v>16590</v>
      </c>
      <c r="J5" s="28">
        <v>2</v>
      </c>
      <c r="K5" s="28">
        <v>36</v>
      </c>
      <c r="L5" s="5">
        <v>18.2</v>
      </c>
      <c r="M5" s="5">
        <v>9378.2000000000007</v>
      </c>
      <c r="N5" s="5">
        <f t="shared" si="0"/>
        <v>861.48727900876486</v>
      </c>
      <c r="O5" s="5" t="s">
        <v>32763</v>
      </c>
      <c r="P5" s="43" t="str">
        <f t="shared" si="1"/>
        <v>insert into noskrien_reit (dalibnieks, rez,skriesim_db,sacensibas) values ('Puriņš Mārtiņš',9378.2,'','Lattelecom Rīgas maratons – maratona distance');</v>
      </c>
    </row>
    <row r="6" spans="1:16" x14ac:dyDescent="0.2">
      <c r="A6" s="26" t="s">
        <v>24605</v>
      </c>
      <c r="B6" s="28" t="s">
        <v>2607</v>
      </c>
      <c r="C6" s="28" t="s">
        <v>2608</v>
      </c>
      <c r="D6" s="28" t="s">
        <v>2547</v>
      </c>
      <c r="E6" s="28">
        <v>1984</v>
      </c>
      <c r="F6" s="28"/>
      <c r="G6" s="28" t="s">
        <v>2563</v>
      </c>
      <c r="H6" s="28" t="s">
        <v>2609</v>
      </c>
      <c r="I6" s="28" t="s">
        <v>16594</v>
      </c>
      <c r="J6" s="28">
        <v>2</v>
      </c>
      <c r="K6" s="28">
        <v>43</v>
      </c>
      <c r="L6" s="5">
        <v>12.7</v>
      </c>
      <c r="M6" s="5">
        <v>9792.7000000000007</v>
      </c>
      <c r="N6" s="5">
        <f t="shared" si="0"/>
        <v>825.02272100646394</v>
      </c>
      <c r="O6" s="5" t="s">
        <v>32763</v>
      </c>
      <c r="P6" s="43" t="str">
        <f t="shared" si="1"/>
        <v>insert into noskrien_reit (dalibnieks, rez,skriesim_db,sacensibas) values ('Osipovs Svjatoslavs',9792.7,'','Lattelecom Rīgas maratons – maratona distance');</v>
      </c>
    </row>
    <row r="7" spans="1:16" x14ac:dyDescent="0.2">
      <c r="A7" s="26" t="s">
        <v>24606</v>
      </c>
      <c r="B7" s="27" t="s">
        <v>0</v>
      </c>
      <c r="C7" s="27" t="s">
        <v>1</v>
      </c>
      <c r="D7" s="27" t="s">
        <v>2547</v>
      </c>
      <c r="E7" s="27">
        <v>1988</v>
      </c>
      <c r="F7" s="27" t="s">
        <v>2610</v>
      </c>
      <c r="G7" s="27" t="s">
        <v>2563</v>
      </c>
      <c r="H7" s="27" t="s">
        <v>2611</v>
      </c>
      <c r="I7" s="27" t="s">
        <v>16595</v>
      </c>
      <c r="J7" s="27">
        <v>2</v>
      </c>
      <c r="K7" s="27">
        <v>43</v>
      </c>
      <c r="L7" s="5">
        <v>59.9</v>
      </c>
      <c r="M7" s="5">
        <v>9839.9</v>
      </c>
      <c r="N7" s="5">
        <f t="shared" si="0"/>
        <v>821.06525472819851</v>
      </c>
      <c r="O7" s="5" t="s">
        <v>32763</v>
      </c>
      <c r="P7" s="43" t="str">
        <f t="shared" si="1"/>
        <v>insert into noskrien_reit (dalibnieks, rez,skriesim_db,sacensibas) values ('Broks Kristaps',9839.9,'','Lattelecom Rīgas maratons – maratona distance');</v>
      </c>
    </row>
    <row r="8" spans="1:16" x14ac:dyDescent="0.2">
      <c r="A8" s="26" t="s">
        <v>24612</v>
      </c>
      <c r="B8" s="27" t="s">
        <v>39</v>
      </c>
      <c r="C8" s="27" t="s">
        <v>1145</v>
      </c>
      <c r="D8" s="27" t="s">
        <v>2547</v>
      </c>
      <c r="E8" s="27">
        <v>1977</v>
      </c>
      <c r="F8" s="27"/>
      <c r="G8" s="27" t="s">
        <v>2563</v>
      </c>
      <c r="H8" s="27" t="s">
        <v>2635</v>
      </c>
      <c r="I8" s="27" t="s">
        <v>16601</v>
      </c>
      <c r="J8" s="27">
        <v>2</v>
      </c>
      <c r="K8" s="27">
        <v>49</v>
      </c>
      <c r="L8" s="5">
        <v>0.2</v>
      </c>
      <c r="M8" s="5">
        <v>10140.200000000001</v>
      </c>
      <c r="N8" s="5">
        <f t="shared" si="0"/>
        <v>796.74957101437838</v>
      </c>
      <c r="O8" s="5" t="s">
        <v>32763</v>
      </c>
      <c r="P8" s="43" t="str">
        <f t="shared" si="1"/>
        <v>insert into noskrien_reit (dalibnieks, rez,skriesim_db,sacensibas) values ('Auziņš Mārtiņš',10140.2,'','Lattelecom Rīgas maratons – maratona distance');</v>
      </c>
    </row>
    <row r="9" spans="1:16" x14ac:dyDescent="0.2">
      <c r="A9" s="26" t="s">
        <v>24615</v>
      </c>
      <c r="B9" s="28" t="s">
        <v>318</v>
      </c>
      <c r="C9" s="28" t="s">
        <v>380</v>
      </c>
      <c r="D9" s="28" t="s">
        <v>2547</v>
      </c>
      <c r="E9" s="28">
        <v>1989</v>
      </c>
      <c r="F9" s="28" t="s">
        <v>244</v>
      </c>
      <c r="G9" s="28" t="s">
        <v>2563</v>
      </c>
      <c r="H9" s="28" t="s">
        <v>2645</v>
      </c>
      <c r="I9" s="28" t="s">
        <v>16604</v>
      </c>
      <c r="J9" s="28">
        <v>2</v>
      </c>
      <c r="K9" s="28">
        <v>49</v>
      </c>
      <c r="L9" s="5">
        <v>37.5</v>
      </c>
      <c r="M9" s="5">
        <v>10177.5</v>
      </c>
      <c r="N9" s="5">
        <f t="shared" si="0"/>
        <v>793.8295259150085</v>
      </c>
      <c r="O9" s="5" t="s">
        <v>32764</v>
      </c>
      <c r="P9" s="43" t="str">
        <f t="shared" si="1"/>
        <v>insert into noskrien_reit (dalibnieks, rez,skriesim_db,sacensibas) values ('Tops Reinis',10177.5,'y','Lattelecom Rīgas maratons – maratona distance');</v>
      </c>
    </row>
    <row r="10" spans="1:16" x14ac:dyDescent="0.2">
      <c r="A10" s="26" t="s">
        <v>24616</v>
      </c>
      <c r="B10" s="27" t="s">
        <v>46</v>
      </c>
      <c r="C10" s="27" t="s">
        <v>47</v>
      </c>
      <c r="D10" s="27" t="s">
        <v>358</v>
      </c>
      <c r="E10" s="27">
        <v>1972</v>
      </c>
      <c r="F10" s="28" t="s">
        <v>244</v>
      </c>
      <c r="G10" s="27" t="s">
        <v>2563</v>
      </c>
      <c r="H10" s="27" t="s">
        <v>2646</v>
      </c>
      <c r="I10" s="27" t="s">
        <v>16605</v>
      </c>
      <c r="J10" s="27">
        <v>2</v>
      </c>
      <c r="K10" s="27">
        <v>50</v>
      </c>
      <c r="L10" s="5">
        <v>43.5</v>
      </c>
      <c r="M10" s="5">
        <v>10243.5</v>
      </c>
      <c r="N10" s="5">
        <f t="shared" si="0"/>
        <v>788.71479474788885</v>
      </c>
      <c r="O10" s="5" t="s">
        <v>32764</v>
      </c>
      <c r="P10" s="43" t="str">
        <f t="shared" si="1"/>
        <v>insert into noskrien_reit (dalibnieks, rez,skriesim_db,sacensibas) values ('Actiņš Jānis',10243.5,'y','Lattelecom Rīgas maratons – maratona distance');</v>
      </c>
    </row>
    <row r="11" spans="1:16" x14ac:dyDescent="0.2">
      <c r="A11" s="26" t="s">
        <v>24618</v>
      </c>
      <c r="B11" s="27" t="s">
        <v>186</v>
      </c>
      <c r="C11" s="27" t="s">
        <v>2421</v>
      </c>
      <c r="D11" s="27" t="s">
        <v>2547</v>
      </c>
      <c r="E11" s="27">
        <v>1980</v>
      </c>
      <c r="F11" s="27" t="s">
        <v>695</v>
      </c>
      <c r="G11" s="27" t="s">
        <v>2563</v>
      </c>
      <c r="H11" s="27" t="s">
        <v>2650</v>
      </c>
      <c r="I11" s="27" t="s">
        <v>16607</v>
      </c>
      <c r="J11" s="27">
        <v>2</v>
      </c>
      <c r="K11" s="27">
        <v>51</v>
      </c>
      <c r="L11" s="5">
        <v>21.2</v>
      </c>
      <c r="M11" s="5">
        <v>10281.200000000001</v>
      </c>
      <c r="N11" s="5">
        <f t="shared" si="0"/>
        <v>785.82266661479196</v>
      </c>
      <c r="O11" s="5" t="s">
        <v>32763</v>
      </c>
      <c r="P11" s="43" t="str">
        <f t="shared" si="1"/>
        <v>insert into noskrien_reit (dalibnieks, rez,skriesim_db,sacensibas) values ('Klepers Uldis',10281.2,'','Lattelecom Rīgas maratons – maratona distance');</v>
      </c>
    </row>
    <row r="12" spans="1:16" x14ac:dyDescent="0.2">
      <c r="A12" s="26" t="s">
        <v>24620</v>
      </c>
      <c r="B12" s="27" t="s">
        <v>14</v>
      </c>
      <c r="C12" s="27" t="s">
        <v>1152</v>
      </c>
      <c r="D12" s="27" t="s">
        <v>2547</v>
      </c>
      <c r="E12" s="27">
        <v>1978</v>
      </c>
      <c r="F12" s="27" t="s">
        <v>1153</v>
      </c>
      <c r="G12" s="27" t="s">
        <v>2563</v>
      </c>
      <c r="H12" s="27" t="s">
        <v>2654</v>
      </c>
      <c r="I12" s="27" t="s">
        <v>16609</v>
      </c>
      <c r="J12" s="27">
        <v>2</v>
      </c>
      <c r="K12" s="27">
        <v>51</v>
      </c>
      <c r="L12" s="5">
        <v>55.1</v>
      </c>
      <c r="M12" s="5">
        <v>10315.1</v>
      </c>
      <c r="N12" s="5">
        <f t="shared" si="0"/>
        <v>783.24010431309432</v>
      </c>
      <c r="O12" s="5" t="s">
        <v>32763</v>
      </c>
      <c r="P12" s="43" t="str">
        <f t="shared" si="1"/>
        <v>insert into noskrien_reit (dalibnieks, rez,skriesim_db,sacensibas) values ('Lankups Edgars',10315.1,'','Lattelecom Rīgas maratons – maratona distance');</v>
      </c>
    </row>
    <row r="13" spans="1:16" x14ac:dyDescent="0.2">
      <c r="A13" s="26" t="s">
        <v>24623</v>
      </c>
      <c r="B13" s="28" t="s">
        <v>55</v>
      </c>
      <c r="C13" s="28" t="s">
        <v>56</v>
      </c>
      <c r="D13" s="28" t="s">
        <v>358</v>
      </c>
      <c r="E13" s="28">
        <v>1975</v>
      </c>
      <c r="F13" s="28" t="s">
        <v>234</v>
      </c>
      <c r="G13" s="28" t="s">
        <v>2563</v>
      </c>
      <c r="H13" s="28" t="s">
        <v>2663</v>
      </c>
      <c r="I13" s="28" t="s">
        <v>16612</v>
      </c>
      <c r="J13" s="28">
        <v>2</v>
      </c>
      <c r="K13" s="28">
        <v>52</v>
      </c>
      <c r="L13" s="5">
        <v>39.700000000000003</v>
      </c>
      <c r="M13" s="5">
        <v>10359.700000000001</v>
      </c>
      <c r="N13" s="5">
        <f t="shared" si="0"/>
        <v>779.86814289989081</v>
      </c>
      <c r="O13" s="5" t="s">
        <v>32763</v>
      </c>
      <c r="P13" s="43" t="str">
        <f t="shared" si="1"/>
        <v>insert into noskrien_reit (dalibnieks, rez,skriesim_db,sacensibas) values ('Lērme Ritvars',10359.7,'','Lattelecom Rīgas maratons – maratona distance');</v>
      </c>
    </row>
    <row r="14" spans="1:16" x14ac:dyDescent="0.2">
      <c r="A14" s="26" t="s">
        <v>24626</v>
      </c>
      <c r="B14" s="27" t="s">
        <v>177</v>
      </c>
      <c r="C14" s="27" t="s">
        <v>178</v>
      </c>
      <c r="D14" s="27" t="s">
        <v>358</v>
      </c>
      <c r="E14" s="27">
        <v>1970</v>
      </c>
      <c r="F14" s="27"/>
      <c r="G14" s="27" t="s">
        <v>2563</v>
      </c>
      <c r="H14" s="27" t="s">
        <v>2671</v>
      </c>
      <c r="I14" s="27" t="s">
        <v>16615</v>
      </c>
      <c r="J14" s="27">
        <v>2</v>
      </c>
      <c r="K14" s="27">
        <v>53</v>
      </c>
      <c r="L14" s="5">
        <v>1.4</v>
      </c>
      <c r="M14" s="5">
        <v>10381.4</v>
      </c>
      <c r="N14" s="5">
        <f t="shared" si="0"/>
        <v>778.23800258154006</v>
      </c>
      <c r="O14" s="5" t="s">
        <v>32763</v>
      </c>
      <c r="P14" s="43" t="str">
        <f t="shared" si="1"/>
        <v>insert into noskrien_reit (dalibnieks, rez,skriesim_db,sacensibas) values ('Jankavs Ivars',10381.4,'','Lattelecom Rīgas maratons – maratona distance');</v>
      </c>
    </row>
    <row r="15" spans="1:16" x14ac:dyDescent="0.2">
      <c r="A15" s="26" t="s">
        <v>24629</v>
      </c>
      <c r="B15" s="28" t="s">
        <v>1154</v>
      </c>
      <c r="C15" s="28" t="s">
        <v>1155</v>
      </c>
      <c r="D15" s="28" t="s">
        <v>358</v>
      </c>
      <c r="E15" s="28">
        <v>1968</v>
      </c>
      <c r="F15" s="28"/>
      <c r="G15" s="28" t="s">
        <v>2563</v>
      </c>
      <c r="H15" s="28" t="s">
        <v>2679</v>
      </c>
      <c r="I15" s="28" t="s">
        <v>16618</v>
      </c>
      <c r="J15" s="28">
        <v>2</v>
      </c>
      <c r="K15" s="28">
        <v>56</v>
      </c>
      <c r="L15" s="5">
        <v>3.9</v>
      </c>
      <c r="M15" s="5">
        <v>10563.9</v>
      </c>
      <c r="N15" s="5">
        <f t="shared" si="0"/>
        <v>764.79330550270265</v>
      </c>
      <c r="O15" s="5" t="s">
        <v>32763</v>
      </c>
      <c r="P15" s="43" t="str">
        <f t="shared" si="1"/>
        <v>insert into noskrien_reit (dalibnieks, rez,skriesim_db,sacensibas) values ('Mazjūlis Ilgonis',10563.9,'','Lattelecom Rīgas maratons – maratona distance');</v>
      </c>
    </row>
    <row r="16" spans="1:16" x14ac:dyDescent="0.2">
      <c r="A16" s="26" t="s">
        <v>24634</v>
      </c>
      <c r="B16" s="27" t="s">
        <v>177</v>
      </c>
      <c r="C16" s="27" t="s">
        <v>430</v>
      </c>
      <c r="D16" s="27" t="s">
        <v>2547</v>
      </c>
      <c r="E16" s="27">
        <v>1981</v>
      </c>
      <c r="F16" s="27" t="s">
        <v>695</v>
      </c>
      <c r="G16" s="27" t="s">
        <v>2563</v>
      </c>
      <c r="H16" s="27" t="s">
        <v>2695</v>
      </c>
      <c r="I16" s="27" t="s">
        <v>16623</v>
      </c>
      <c r="J16" s="27">
        <v>2</v>
      </c>
      <c r="K16" s="27">
        <v>58</v>
      </c>
      <c r="L16" s="5">
        <v>6.4</v>
      </c>
      <c r="M16" s="5">
        <v>10686.4</v>
      </c>
      <c r="N16" s="5">
        <f t="shared" si="0"/>
        <v>756.02635125018719</v>
      </c>
      <c r="O16" s="5" t="s">
        <v>32763</v>
      </c>
      <c r="P16" s="43" t="str">
        <f t="shared" si="1"/>
        <v>insert into noskrien_reit (dalibnieks, rez,skriesim_db,sacensibas) values ('Vertuls Ivars',10686.4,'','Lattelecom Rīgas maratons – maratona distance');</v>
      </c>
    </row>
    <row r="17" spans="1:16" x14ac:dyDescent="0.2">
      <c r="A17" s="26" t="s">
        <v>24635</v>
      </c>
      <c r="B17" s="28" t="s">
        <v>396</v>
      </c>
      <c r="C17" s="28" t="s">
        <v>397</v>
      </c>
      <c r="D17" s="28" t="s">
        <v>2599</v>
      </c>
      <c r="E17" s="28">
        <v>1991</v>
      </c>
      <c r="F17" s="28" t="s">
        <v>2595</v>
      </c>
      <c r="G17" s="28" t="s">
        <v>2563</v>
      </c>
      <c r="H17" s="28" t="s">
        <v>2696</v>
      </c>
      <c r="I17" s="28" t="s">
        <v>16624</v>
      </c>
      <c r="J17" s="28">
        <v>2</v>
      </c>
      <c r="K17" s="28">
        <v>58</v>
      </c>
      <c r="L17" s="5">
        <v>12.2</v>
      </c>
      <c r="M17" s="5">
        <v>10692.2</v>
      </c>
      <c r="N17" s="5">
        <f t="shared" si="0"/>
        <v>755.6162436168421</v>
      </c>
      <c r="O17" s="5" t="s">
        <v>32763</v>
      </c>
      <c r="P17" s="43" t="str">
        <f t="shared" si="1"/>
        <v>insert into noskrien_reit (dalibnieks, rez,skriesim_db,sacensibas) values ('Valtere Kitija',10692.2,'','Lattelecom Rīgas maratons – maratona distance');</v>
      </c>
    </row>
    <row r="18" spans="1:16" x14ac:dyDescent="0.2">
      <c r="A18" s="26" t="s">
        <v>24643</v>
      </c>
      <c r="B18" s="28" t="s">
        <v>333</v>
      </c>
      <c r="C18" s="28" t="s">
        <v>2129</v>
      </c>
      <c r="D18" s="28" t="s">
        <v>358</v>
      </c>
      <c r="E18" s="28">
        <v>1970</v>
      </c>
      <c r="F18" s="28"/>
      <c r="G18" s="28" t="s">
        <v>2563</v>
      </c>
      <c r="H18" s="28" t="s">
        <v>2722</v>
      </c>
      <c r="I18" s="28" t="s">
        <v>16632</v>
      </c>
      <c r="J18" s="28">
        <v>2</v>
      </c>
      <c r="K18" s="28">
        <v>58</v>
      </c>
      <c r="L18" s="5">
        <v>50.1</v>
      </c>
      <c r="M18" s="5">
        <v>10730.1</v>
      </c>
      <c r="N18" s="5">
        <f t="shared" si="0"/>
        <v>752.94731642761951</v>
      </c>
      <c r="O18" s="5" t="s">
        <v>32763</v>
      </c>
      <c r="P18" s="43" t="str">
        <f t="shared" si="1"/>
        <v>insert into noskrien_reit (dalibnieks, rez,skriesim_db,sacensibas) values ('Buls Raimonds',10730.1,'','Lattelecom Rīgas maratons – maratona distance');</v>
      </c>
    </row>
    <row r="19" spans="1:16" x14ac:dyDescent="0.2">
      <c r="A19" s="26" t="s">
        <v>24645</v>
      </c>
      <c r="B19" s="28" t="s">
        <v>404</v>
      </c>
      <c r="C19" s="28" t="s">
        <v>405</v>
      </c>
      <c r="D19" s="28" t="s">
        <v>386</v>
      </c>
      <c r="E19" s="28">
        <v>1963</v>
      </c>
      <c r="F19" s="28" t="s">
        <v>2727</v>
      </c>
      <c r="G19" s="28" t="s">
        <v>2563</v>
      </c>
      <c r="H19" s="28" t="s">
        <v>2728</v>
      </c>
      <c r="I19" s="28" t="s">
        <v>16634</v>
      </c>
      <c r="J19" s="28">
        <v>2</v>
      </c>
      <c r="K19" s="28">
        <v>58</v>
      </c>
      <c r="L19" s="5">
        <v>55.7</v>
      </c>
      <c r="M19" s="5">
        <v>10735.7</v>
      </c>
      <c r="N19" s="5">
        <f t="shared" si="0"/>
        <v>752.55456095084617</v>
      </c>
      <c r="O19" s="5" t="s">
        <v>32763</v>
      </c>
      <c r="P19" s="43" t="str">
        <f t="shared" si="1"/>
        <v>insert into noskrien_reit (dalibnieks, rez,skriesim_db,sacensibas) values ('Šehtels Juris',10735.7,'','Lattelecom Rīgas maratons – maratona distance');</v>
      </c>
    </row>
    <row r="20" spans="1:16" x14ac:dyDescent="0.2">
      <c r="A20" s="26" t="s">
        <v>24646</v>
      </c>
      <c r="B20" s="27" t="s">
        <v>1228</v>
      </c>
      <c r="C20" s="27" t="s">
        <v>2729</v>
      </c>
      <c r="D20" s="27" t="s">
        <v>358</v>
      </c>
      <c r="E20" s="27">
        <v>1967</v>
      </c>
      <c r="F20" s="28" t="s">
        <v>244</v>
      </c>
      <c r="G20" s="27" t="s">
        <v>2563</v>
      </c>
      <c r="H20" s="27" t="s">
        <v>2730</v>
      </c>
      <c r="I20" s="27" t="s">
        <v>16635</v>
      </c>
      <c r="J20" s="27">
        <v>2</v>
      </c>
      <c r="K20" s="27">
        <v>58</v>
      </c>
      <c r="L20" s="5">
        <v>59.4</v>
      </c>
      <c r="M20" s="5">
        <v>10739.4</v>
      </c>
      <c r="N20" s="5">
        <f t="shared" si="0"/>
        <v>752.29528651507542</v>
      </c>
      <c r="O20" s="5" t="s">
        <v>32764</v>
      </c>
      <c r="P20" s="43" t="str">
        <f t="shared" si="1"/>
        <v>insert into noskrien_reit (dalibnieks, rez,skriesim_db,sacensibas) values ('Ķeģis Gunārs',10739.4,'y','Lattelecom Rīgas maratons – maratona distance');</v>
      </c>
    </row>
    <row r="21" spans="1:16" x14ac:dyDescent="0.2">
      <c r="A21" s="26" t="s">
        <v>24647</v>
      </c>
      <c r="B21" s="28" t="s">
        <v>186</v>
      </c>
      <c r="C21" s="28" t="s">
        <v>805</v>
      </c>
      <c r="D21" s="28" t="s">
        <v>2547</v>
      </c>
      <c r="E21" s="28">
        <v>1984</v>
      </c>
      <c r="F21" s="28" t="s">
        <v>244</v>
      </c>
      <c r="G21" s="28" t="s">
        <v>2563</v>
      </c>
      <c r="H21" s="28" t="s">
        <v>2731</v>
      </c>
      <c r="I21" s="28" t="s">
        <v>16636</v>
      </c>
      <c r="J21" s="28">
        <v>2</v>
      </c>
      <c r="K21" s="28">
        <v>58</v>
      </c>
      <c r="L21" s="5">
        <v>59.9</v>
      </c>
      <c r="M21" s="5">
        <v>10739.9</v>
      </c>
      <c r="N21" s="5">
        <f t="shared" si="0"/>
        <v>752.26026313094167</v>
      </c>
      <c r="O21" s="5" t="s">
        <v>32764</v>
      </c>
      <c r="P21" s="43" t="str">
        <f t="shared" si="1"/>
        <v>insert into noskrien_reit (dalibnieks, rez,skriesim_db,sacensibas) values ('Kļaviņš Uldis',10739.9,'y','Lattelecom Rīgas maratons – maratona distance');</v>
      </c>
    </row>
    <row r="22" spans="1:16" x14ac:dyDescent="0.2">
      <c r="A22" s="26" t="s">
        <v>24648</v>
      </c>
      <c r="B22" s="27" t="s">
        <v>0</v>
      </c>
      <c r="C22" s="27" t="s">
        <v>354</v>
      </c>
      <c r="D22" s="27" t="s">
        <v>2547</v>
      </c>
      <c r="E22" s="27">
        <v>1979</v>
      </c>
      <c r="F22" s="28" t="s">
        <v>244</v>
      </c>
      <c r="G22" s="27" t="s">
        <v>2563</v>
      </c>
      <c r="H22" s="27" t="s">
        <v>2732</v>
      </c>
      <c r="I22" s="27" t="s">
        <v>16637</v>
      </c>
      <c r="J22" s="27">
        <v>2</v>
      </c>
      <c r="K22" s="27">
        <v>59</v>
      </c>
      <c r="L22" s="5">
        <v>0.9</v>
      </c>
      <c r="M22" s="5">
        <v>10740.9</v>
      </c>
      <c r="N22" s="5">
        <f t="shared" si="0"/>
        <v>752.19022614492269</v>
      </c>
      <c r="O22" s="5" t="s">
        <v>32764</v>
      </c>
      <c r="P22" s="43" t="str">
        <f t="shared" si="1"/>
        <v>insert into noskrien_reit (dalibnieks, rez,skriesim_db,sacensibas) values ('Kaimiņš Kristaps',10740.9,'y','Lattelecom Rīgas maratons – maratona distance');</v>
      </c>
    </row>
    <row r="23" spans="1:16" x14ac:dyDescent="0.2">
      <c r="A23" s="26" t="s">
        <v>24649</v>
      </c>
      <c r="B23" s="28" t="s">
        <v>62</v>
      </c>
      <c r="C23" s="28" t="s">
        <v>63</v>
      </c>
      <c r="D23" s="28" t="s">
        <v>2547</v>
      </c>
      <c r="E23" s="28">
        <v>1982</v>
      </c>
      <c r="F23" s="28" t="s">
        <v>2595</v>
      </c>
      <c r="G23" s="28" t="s">
        <v>2563</v>
      </c>
      <c r="H23" s="28" t="s">
        <v>2733</v>
      </c>
      <c r="I23" s="28" t="s">
        <v>16638</v>
      </c>
      <c r="J23" s="28">
        <v>2</v>
      </c>
      <c r="K23" s="28">
        <v>59</v>
      </c>
      <c r="L23" s="5">
        <v>12.4</v>
      </c>
      <c r="M23" s="5">
        <v>10752.4</v>
      </c>
      <c r="N23" s="5">
        <f t="shared" si="0"/>
        <v>751.3857371377552</v>
      </c>
      <c r="O23" s="5" t="s">
        <v>32763</v>
      </c>
      <c r="P23" s="43" t="str">
        <f t="shared" si="1"/>
        <v>insert into noskrien_reit (dalibnieks, rez,skriesim_db,sacensibas) values ('Jasāns Alberts',10752.4,'','Lattelecom Rīgas maratons – maratona distance');</v>
      </c>
    </row>
    <row r="24" spans="1:16" x14ac:dyDescent="0.2">
      <c r="A24" s="26" t="s">
        <v>24652</v>
      </c>
      <c r="B24" s="27" t="s">
        <v>39</v>
      </c>
      <c r="C24" s="27" t="s">
        <v>61</v>
      </c>
      <c r="D24" s="27" t="s">
        <v>2547</v>
      </c>
      <c r="E24" s="27">
        <v>1993</v>
      </c>
      <c r="F24" s="27" t="s">
        <v>695</v>
      </c>
      <c r="G24" s="27" t="s">
        <v>2563</v>
      </c>
      <c r="H24" s="27" t="s">
        <v>2741</v>
      </c>
      <c r="I24" s="27" t="s">
        <v>16641</v>
      </c>
      <c r="J24" s="27">
        <v>3</v>
      </c>
      <c r="K24" s="27">
        <v>0</v>
      </c>
      <c r="L24" s="5">
        <v>35.1</v>
      </c>
      <c r="M24" s="5">
        <v>10835.1</v>
      </c>
      <c r="N24" s="5">
        <f t="shared" si="0"/>
        <v>745.65070926894998</v>
      </c>
      <c r="O24" s="5" t="s">
        <v>32763</v>
      </c>
      <c r="P24" s="43" t="str">
        <f t="shared" si="1"/>
        <v>insert into noskrien_reit (dalibnieks, rez,skriesim_db,sacensibas) values ('Plaudis Mārtiņš',10835.1,'','Lattelecom Rīgas maratons – maratona distance');</v>
      </c>
    </row>
    <row r="25" spans="1:16" x14ac:dyDescent="0.2">
      <c r="A25" s="26" t="s">
        <v>24655</v>
      </c>
      <c r="B25" s="28" t="s">
        <v>1186</v>
      </c>
      <c r="C25" s="28" t="s">
        <v>1187</v>
      </c>
      <c r="D25" s="28" t="s">
        <v>2547</v>
      </c>
      <c r="E25" s="28">
        <v>1983</v>
      </c>
      <c r="F25" s="28" t="s">
        <v>2747</v>
      </c>
      <c r="G25" s="28" t="s">
        <v>2563</v>
      </c>
      <c r="H25" s="28" t="s">
        <v>2748</v>
      </c>
      <c r="I25" s="28" t="s">
        <v>16644</v>
      </c>
      <c r="J25" s="28">
        <v>3</v>
      </c>
      <c r="K25" s="28">
        <v>1</v>
      </c>
      <c r="L25" s="5">
        <v>23.4</v>
      </c>
      <c r="M25" s="5">
        <v>10883.4</v>
      </c>
      <c r="N25" s="5">
        <f t="shared" si="0"/>
        <v>742.34154767811538</v>
      </c>
      <c r="O25" s="5" t="s">
        <v>32763</v>
      </c>
      <c r="P25" s="43" t="str">
        <f t="shared" si="1"/>
        <v>insert into noskrien_reit (dalibnieks, rez,skriesim_db,sacensibas) values ('Vetra Martins',10883.4,'','Lattelecom Rīgas maratons – maratona distance');</v>
      </c>
    </row>
    <row r="26" spans="1:16" x14ac:dyDescent="0.2">
      <c r="A26" s="26" t="s">
        <v>24656</v>
      </c>
      <c r="B26" s="27" t="s">
        <v>404</v>
      </c>
      <c r="C26" s="27" t="s">
        <v>2749</v>
      </c>
      <c r="D26" s="27" t="s">
        <v>2547</v>
      </c>
      <c r="E26" s="27">
        <v>1985</v>
      </c>
      <c r="F26" s="27" t="s">
        <v>695</v>
      </c>
      <c r="G26" s="27" t="s">
        <v>2563</v>
      </c>
      <c r="H26" s="27" t="s">
        <v>2750</v>
      </c>
      <c r="I26" s="27" t="s">
        <v>16645</v>
      </c>
      <c r="J26" s="27">
        <v>3</v>
      </c>
      <c r="K26" s="27">
        <v>1</v>
      </c>
      <c r="L26" s="5">
        <v>33</v>
      </c>
      <c r="M26" s="5">
        <v>10893</v>
      </c>
      <c r="N26" s="5">
        <f t="shared" si="0"/>
        <v>741.68732213348017</v>
      </c>
      <c r="O26" s="5" t="s">
        <v>32763</v>
      </c>
      <c r="P26" s="43" t="str">
        <f t="shared" si="1"/>
        <v>insert into noskrien_reit (dalibnieks, rez,skriesim_db,sacensibas) values ('Gudēvics - Liepiņš Juris',10893,'','Lattelecom Rīgas maratons – maratona distance');</v>
      </c>
    </row>
    <row r="27" spans="1:16" x14ac:dyDescent="0.2">
      <c r="A27" s="26" t="s">
        <v>24657</v>
      </c>
      <c r="B27" s="28" t="s">
        <v>0</v>
      </c>
      <c r="C27" s="28" t="s">
        <v>1199</v>
      </c>
      <c r="D27" s="28" t="s">
        <v>2547</v>
      </c>
      <c r="E27" s="28">
        <v>1988</v>
      </c>
      <c r="F27" s="28" t="s">
        <v>2751</v>
      </c>
      <c r="G27" s="28" t="s">
        <v>2563</v>
      </c>
      <c r="H27" s="28" t="s">
        <v>2752</v>
      </c>
      <c r="I27" s="28" t="s">
        <v>16646</v>
      </c>
      <c r="J27" s="28">
        <v>3</v>
      </c>
      <c r="K27" s="28">
        <v>1</v>
      </c>
      <c r="L27" s="5">
        <v>43.4</v>
      </c>
      <c r="M27" s="5">
        <v>10903.4</v>
      </c>
      <c r="N27" s="5">
        <f t="shared" si="0"/>
        <v>740.97987783627127</v>
      </c>
      <c r="O27" s="5" t="s">
        <v>32763</v>
      </c>
      <c r="P27" s="43" t="str">
        <f t="shared" si="1"/>
        <v>insert into noskrien_reit (dalibnieks, rez,skriesim_db,sacensibas) values ('Garkevičs Kristaps',10903.4,'','Lattelecom Rīgas maratons – maratona distance');</v>
      </c>
    </row>
    <row r="28" spans="1:16" x14ac:dyDescent="0.2">
      <c r="A28" s="26" t="s">
        <v>24658</v>
      </c>
      <c r="B28" s="27" t="s">
        <v>1177</v>
      </c>
      <c r="C28" s="27" t="s">
        <v>1178</v>
      </c>
      <c r="D28" s="27" t="s">
        <v>2547</v>
      </c>
      <c r="E28" s="27">
        <v>1976</v>
      </c>
      <c r="F28" s="27" t="s">
        <v>2753</v>
      </c>
      <c r="G28" s="27" t="s">
        <v>2563</v>
      </c>
      <c r="H28" s="27" t="s">
        <v>2754</v>
      </c>
      <c r="I28" s="27" t="s">
        <v>16647</v>
      </c>
      <c r="J28" s="27">
        <v>3</v>
      </c>
      <c r="K28" s="27">
        <v>2</v>
      </c>
      <c r="L28" s="5">
        <v>16.2</v>
      </c>
      <c r="M28" s="5">
        <v>10936.2</v>
      </c>
      <c r="N28" s="5">
        <f t="shared" si="0"/>
        <v>738.75752089391187</v>
      </c>
      <c r="O28" s="5" t="s">
        <v>32763</v>
      </c>
      <c r="P28" s="43" t="str">
        <f t="shared" si="1"/>
        <v>insert into noskrien_reit (dalibnieks, rez,skriesim_db,sacensibas) values ('Sapogovs Aleksejs',10936.2,'','Lattelecom Rīgas maratons – maratona distance');</v>
      </c>
    </row>
    <row r="29" spans="1:16" x14ac:dyDescent="0.2">
      <c r="A29" s="26" t="s">
        <v>24659</v>
      </c>
      <c r="B29" s="28" t="s">
        <v>525</v>
      </c>
      <c r="C29" s="28" t="s">
        <v>1197</v>
      </c>
      <c r="D29" s="28" t="s">
        <v>358</v>
      </c>
      <c r="E29" s="28">
        <v>1966</v>
      </c>
      <c r="F29" s="28" t="s">
        <v>2755</v>
      </c>
      <c r="G29" s="28" t="s">
        <v>2563</v>
      </c>
      <c r="H29" s="28" t="s">
        <v>2756</v>
      </c>
      <c r="I29" s="28" t="s">
        <v>16648</v>
      </c>
      <c r="J29" s="28">
        <v>3</v>
      </c>
      <c r="K29" s="28">
        <v>2</v>
      </c>
      <c r="L29" s="5">
        <v>25.4</v>
      </c>
      <c r="M29" s="5">
        <v>10945.4</v>
      </c>
      <c r="N29" s="5">
        <f t="shared" si="0"/>
        <v>738.13656878688755</v>
      </c>
      <c r="O29" s="5" t="s">
        <v>32763</v>
      </c>
      <c r="P29" s="43" t="str">
        <f t="shared" si="1"/>
        <v>insert into noskrien_reit (dalibnieks, rez,skriesim_db,sacensibas) values ('Gromovs Arnis',10945.4,'','Lattelecom Rīgas maratons – maratona distance');</v>
      </c>
    </row>
    <row r="30" spans="1:16" x14ac:dyDescent="0.2">
      <c r="A30" s="26" t="s">
        <v>24660</v>
      </c>
      <c r="B30" s="27" t="s">
        <v>33</v>
      </c>
      <c r="C30" s="27" t="s">
        <v>2757</v>
      </c>
      <c r="D30" s="27" t="s">
        <v>2547</v>
      </c>
      <c r="E30" s="27">
        <v>1986</v>
      </c>
      <c r="F30" s="27" t="s">
        <v>2758</v>
      </c>
      <c r="G30" s="27" t="s">
        <v>2563</v>
      </c>
      <c r="H30" s="27" t="s">
        <v>2759</v>
      </c>
      <c r="I30" s="27" t="s">
        <v>16649</v>
      </c>
      <c r="J30" s="27">
        <v>3</v>
      </c>
      <c r="K30" s="27">
        <v>2</v>
      </c>
      <c r="L30" s="5">
        <v>46.7</v>
      </c>
      <c r="M30" s="5">
        <v>10966.7</v>
      </c>
      <c r="N30" s="5">
        <f t="shared" si="0"/>
        <v>736.70292795462626</v>
      </c>
      <c r="O30" s="5" t="s">
        <v>32763</v>
      </c>
      <c r="P30" s="43" t="str">
        <f t="shared" si="1"/>
        <v>insert into noskrien_reit (dalibnieks, rez,skriesim_db,sacensibas) values ('Kalnups Aigars',10966.7,'','Lattelecom Rīgas maratons – maratona distance');</v>
      </c>
    </row>
    <row r="31" spans="1:16" x14ac:dyDescent="0.2">
      <c r="A31" s="26" t="s">
        <v>24661</v>
      </c>
      <c r="B31" s="28" t="s">
        <v>1456</v>
      </c>
      <c r="C31" s="28" t="s">
        <v>2760</v>
      </c>
      <c r="D31" s="28" t="s">
        <v>358</v>
      </c>
      <c r="E31" s="28">
        <v>1975</v>
      </c>
      <c r="F31" s="28" t="s">
        <v>2761</v>
      </c>
      <c r="G31" s="28" t="s">
        <v>2563</v>
      </c>
      <c r="H31" s="28" t="s">
        <v>2762</v>
      </c>
      <c r="I31" s="28" t="s">
        <v>16650</v>
      </c>
      <c r="J31" s="28">
        <v>3</v>
      </c>
      <c r="K31" s="28">
        <v>2</v>
      </c>
      <c r="L31" s="5">
        <v>53.1</v>
      </c>
      <c r="M31" s="5">
        <v>10973.1</v>
      </c>
      <c r="N31" s="5">
        <f t="shared" si="0"/>
        <v>736.27325003873102</v>
      </c>
      <c r="O31" s="5" t="s">
        <v>32763</v>
      </c>
      <c r="P31" s="43" t="str">
        <f t="shared" si="1"/>
        <v>insert into noskrien_reit (dalibnieks, rez,skriesim_db,sacensibas) values ('Šika Sandris',10973.1,'','Lattelecom Rīgas maratons – maratona distance');</v>
      </c>
    </row>
    <row r="32" spans="1:16" x14ac:dyDescent="0.2">
      <c r="A32" s="26" t="s">
        <v>24664</v>
      </c>
      <c r="B32" s="27" t="s">
        <v>35</v>
      </c>
      <c r="C32" s="27" t="s">
        <v>1207</v>
      </c>
      <c r="D32" s="27" t="s">
        <v>2547</v>
      </c>
      <c r="E32" s="27">
        <v>1982</v>
      </c>
      <c r="F32" s="27" t="s">
        <v>695</v>
      </c>
      <c r="G32" s="27" t="s">
        <v>2563</v>
      </c>
      <c r="H32" s="27" t="s">
        <v>2770</v>
      </c>
      <c r="I32" s="27" t="s">
        <v>16653</v>
      </c>
      <c r="J32" s="27">
        <v>3</v>
      </c>
      <c r="K32" s="27">
        <v>3</v>
      </c>
      <c r="L32" s="5">
        <v>0.9</v>
      </c>
      <c r="M32" s="5">
        <v>10980.9</v>
      </c>
      <c r="N32" s="5">
        <f t="shared" si="0"/>
        <v>735.75025726488718</v>
      </c>
      <c r="O32" s="5" t="s">
        <v>32763</v>
      </c>
      <c r="P32" s="43" t="str">
        <f t="shared" si="1"/>
        <v>insert into noskrien_reit (dalibnieks, rez,skriesim_db,sacensibas) values ('Udarskis Arturs',10980.9,'','Lattelecom Rīgas maratons – maratona distance');</v>
      </c>
    </row>
    <row r="33" spans="1:16" x14ac:dyDescent="0.2">
      <c r="A33" s="26" t="s">
        <v>24665</v>
      </c>
      <c r="B33" s="28" t="s">
        <v>14</v>
      </c>
      <c r="C33" s="28" t="s">
        <v>32</v>
      </c>
      <c r="D33" s="28" t="s">
        <v>358</v>
      </c>
      <c r="E33" s="28">
        <v>1974</v>
      </c>
      <c r="F33" s="28" t="s">
        <v>1252</v>
      </c>
      <c r="G33" s="28" t="s">
        <v>2563</v>
      </c>
      <c r="H33" s="28" t="s">
        <v>2771</v>
      </c>
      <c r="I33" s="28" t="s">
        <v>16654</v>
      </c>
      <c r="J33" s="28">
        <v>3</v>
      </c>
      <c r="K33" s="28">
        <v>3</v>
      </c>
      <c r="L33" s="5">
        <v>4.2</v>
      </c>
      <c r="M33" s="5">
        <v>10984.2</v>
      </c>
      <c r="N33" s="5">
        <f t="shared" si="0"/>
        <v>735.52921469019122</v>
      </c>
      <c r="O33" s="5" t="s">
        <v>32763</v>
      </c>
      <c r="P33" s="43" t="str">
        <f t="shared" si="1"/>
        <v>insert into noskrien_reit (dalibnieks, rez,skriesim_db,sacensibas) values ('Bremze Edgars',10984.2,'','Lattelecom Rīgas maratons – maratona distance');</v>
      </c>
    </row>
    <row r="34" spans="1:16" x14ac:dyDescent="0.2">
      <c r="A34" s="26" t="s">
        <v>24666</v>
      </c>
      <c r="B34" s="27" t="s">
        <v>68</v>
      </c>
      <c r="C34" s="27" t="s">
        <v>2772</v>
      </c>
      <c r="D34" s="27" t="s">
        <v>2547</v>
      </c>
      <c r="E34" s="27">
        <v>1986</v>
      </c>
      <c r="F34" s="27" t="s">
        <v>695</v>
      </c>
      <c r="G34" s="27" t="s">
        <v>2563</v>
      </c>
      <c r="H34" s="27" t="s">
        <v>2773</v>
      </c>
      <c r="I34" s="27" t="s">
        <v>16655</v>
      </c>
      <c r="J34" s="27">
        <v>3</v>
      </c>
      <c r="K34" s="27">
        <v>3</v>
      </c>
      <c r="L34" s="5">
        <v>18.899999999999999</v>
      </c>
      <c r="M34" s="5">
        <v>10998.9</v>
      </c>
      <c r="N34" s="5">
        <f t="shared" si="0"/>
        <v>734.54618189091639</v>
      </c>
      <c r="O34" s="5" t="s">
        <v>32763</v>
      </c>
      <c r="P34" s="43" t="str">
        <f t="shared" si="1"/>
        <v>insert into noskrien_reit (dalibnieks, rez,skriesim_db,sacensibas) values ('Ansons Ainārs',10998.9,'','Lattelecom Rīgas maratons – maratona distance');</v>
      </c>
    </row>
    <row r="35" spans="1:16" x14ac:dyDescent="0.2">
      <c r="A35" s="26" t="s">
        <v>24667</v>
      </c>
      <c r="B35" s="28" t="s">
        <v>39</v>
      </c>
      <c r="C35" s="28" t="s">
        <v>446</v>
      </c>
      <c r="D35" s="28" t="s">
        <v>2547</v>
      </c>
      <c r="E35" s="28">
        <v>1983</v>
      </c>
      <c r="F35" s="28"/>
      <c r="G35" s="28" t="s">
        <v>2563</v>
      </c>
      <c r="H35" s="28" t="s">
        <v>2774</v>
      </c>
      <c r="I35" s="28" t="s">
        <v>16656</v>
      </c>
      <c r="J35" s="28">
        <v>3</v>
      </c>
      <c r="K35" s="28">
        <v>3</v>
      </c>
      <c r="L35" s="5">
        <v>30.8</v>
      </c>
      <c r="M35" s="5">
        <v>11010.8</v>
      </c>
      <c r="N35" s="5">
        <f t="shared" si="0"/>
        <v>733.75231590801764</v>
      </c>
      <c r="O35" s="5" t="s">
        <v>32763</v>
      </c>
      <c r="P35" s="43" t="str">
        <f t="shared" si="1"/>
        <v>insert into noskrien_reit (dalibnieks, rez,skriesim_db,sacensibas) values ('Marnauza Mārtiņš',11010.8,'','Lattelecom Rīgas maratons – maratona distance');</v>
      </c>
    </row>
    <row r="36" spans="1:16" x14ac:dyDescent="0.2">
      <c r="A36" s="26" t="s">
        <v>24668</v>
      </c>
      <c r="B36" s="27" t="s">
        <v>2775</v>
      </c>
      <c r="C36" s="27" t="s">
        <v>2776</v>
      </c>
      <c r="D36" s="27" t="s">
        <v>2547</v>
      </c>
      <c r="E36" s="27">
        <v>1978</v>
      </c>
      <c r="F36" s="27"/>
      <c r="G36" s="27" t="s">
        <v>2563</v>
      </c>
      <c r="H36" s="27" t="s">
        <v>2777</v>
      </c>
      <c r="I36" s="27" t="s">
        <v>16657</v>
      </c>
      <c r="J36" s="27">
        <v>3</v>
      </c>
      <c r="K36" s="27">
        <v>3</v>
      </c>
      <c r="L36" s="5">
        <v>30.1</v>
      </c>
      <c r="M36" s="5">
        <v>11010.1</v>
      </c>
      <c r="N36" s="5">
        <f t="shared" si="0"/>
        <v>733.79896640357492</v>
      </c>
      <c r="O36" s="5" t="s">
        <v>32763</v>
      </c>
      <c r="P36" s="43" t="str">
        <f t="shared" si="1"/>
        <v>insert into noskrien_reit (dalibnieks, rez,skriesim_db,sacensibas) values ('Bikis Jekabs',11010.1,'','Lattelecom Rīgas maratons – maratona distance');</v>
      </c>
    </row>
    <row r="37" spans="1:16" x14ac:dyDescent="0.2">
      <c r="A37" s="26" t="s">
        <v>24669</v>
      </c>
      <c r="B37" s="28" t="s">
        <v>432</v>
      </c>
      <c r="C37" s="28" t="s">
        <v>433</v>
      </c>
      <c r="D37" s="28" t="s">
        <v>2547</v>
      </c>
      <c r="E37" s="28">
        <v>1981</v>
      </c>
      <c r="F37" s="28" t="s">
        <v>2428</v>
      </c>
      <c r="G37" s="28" t="s">
        <v>2563</v>
      </c>
      <c r="H37" s="28" t="s">
        <v>2778</v>
      </c>
      <c r="I37" s="28" t="s">
        <v>16658</v>
      </c>
      <c r="J37" s="28">
        <v>3</v>
      </c>
      <c r="K37" s="28">
        <v>4</v>
      </c>
      <c r="L37" s="5">
        <v>2.7</v>
      </c>
      <c r="M37" s="5">
        <v>11042.7</v>
      </c>
      <c r="N37" s="5">
        <f t="shared" si="0"/>
        <v>731.63266230179204</v>
      </c>
      <c r="O37" s="5" t="s">
        <v>32763</v>
      </c>
      <c r="P37" s="43" t="str">
        <f t="shared" si="1"/>
        <v>insert into noskrien_reit (dalibnieks, rez,skriesim_db,sacensibas) values ('Šuļga Ruslans',11042.7,'','Lattelecom Rīgas maratons – maratona distance');</v>
      </c>
    </row>
    <row r="38" spans="1:16" x14ac:dyDescent="0.2">
      <c r="A38" s="26" t="s">
        <v>24670</v>
      </c>
      <c r="B38" s="27" t="s">
        <v>177</v>
      </c>
      <c r="C38" s="27" t="s">
        <v>434</v>
      </c>
      <c r="D38" s="27" t="s">
        <v>2547</v>
      </c>
      <c r="E38" s="27">
        <v>1979</v>
      </c>
      <c r="F38" s="27" t="s">
        <v>435</v>
      </c>
      <c r="G38" s="27" t="s">
        <v>2563</v>
      </c>
      <c r="H38" s="27" t="s">
        <v>2779</v>
      </c>
      <c r="I38" s="27" t="s">
        <v>16659</v>
      </c>
      <c r="J38" s="27">
        <v>3</v>
      </c>
      <c r="K38" s="27">
        <v>4</v>
      </c>
      <c r="L38" s="5">
        <v>39.1</v>
      </c>
      <c r="M38" s="5">
        <v>11079.1</v>
      </c>
      <c r="N38" s="5">
        <f t="shared" si="0"/>
        <v>729.22890848534632</v>
      </c>
      <c r="O38" s="5" t="s">
        <v>32763</v>
      </c>
      <c r="P38" s="43" t="str">
        <f t="shared" si="1"/>
        <v>insert into noskrien_reit (dalibnieks, rez,skriesim_db,sacensibas) values ('Švarcs Ivars',11079.1,'','Lattelecom Rīgas maratons – maratona distance');</v>
      </c>
    </row>
    <row r="39" spans="1:16" x14ac:dyDescent="0.2">
      <c r="A39" s="26" t="s">
        <v>24671</v>
      </c>
      <c r="B39" s="28" t="s">
        <v>2780</v>
      </c>
      <c r="C39" s="28" t="s">
        <v>2781</v>
      </c>
      <c r="D39" s="28" t="s">
        <v>2547</v>
      </c>
      <c r="E39" s="28">
        <v>1988</v>
      </c>
      <c r="F39" s="28" t="s">
        <v>2782</v>
      </c>
      <c r="G39" s="28" t="s">
        <v>2563</v>
      </c>
      <c r="H39" s="28" t="s">
        <v>2783</v>
      </c>
      <c r="I39" s="28" t="s">
        <v>16660</v>
      </c>
      <c r="J39" s="28">
        <v>3</v>
      </c>
      <c r="K39" s="28">
        <v>5</v>
      </c>
      <c r="L39" s="5">
        <v>28.2</v>
      </c>
      <c r="M39" s="5">
        <v>11128.2</v>
      </c>
      <c r="N39" s="5">
        <f t="shared" si="0"/>
        <v>726.01139447529692</v>
      </c>
      <c r="O39" s="5" t="s">
        <v>32763</v>
      </c>
      <c r="P39" s="43" t="str">
        <f t="shared" si="1"/>
        <v>insert into noskrien_reit (dalibnieks, rez,skriesim_db,sacensibas) values ('Vecāns Dins',11128.2,'','Lattelecom Rīgas maratons – maratona distance');</v>
      </c>
    </row>
    <row r="40" spans="1:16" x14ac:dyDescent="0.2">
      <c r="A40" s="26" t="s">
        <v>24672</v>
      </c>
      <c r="B40" s="27" t="s">
        <v>46</v>
      </c>
      <c r="C40" s="27" t="s">
        <v>2784</v>
      </c>
      <c r="D40" s="27" t="s">
        <v>358</v>
      </c>
      <c r="E40" s="27">
        <v>1975</v>
      </c>
      <c r="F40" s="27" t="s">
        <v>2785</v>
      </c>
      <c r="G40" s="27" t="s">
        <v>2563</v>
      </c>
      <c r="H40" s="27" t="s">
        <v>2786</v>
      </c>
      <c r="I40" s="27" t="s">
        <v>16661</v>
      </c>
      <c r="J40" s="27">
        <v>3</v>
      </c>
      <c r="K40" s="27">
        <v>5</v>
      </c>
      <c r="L40" s="5">
        <v>35.6</v>
      </c>
      <c r="M40" s="5">
        <v>11135.6</v>
      </c>
      <c r="N40" s="5">
        <f t="shared" si="0"/>
        <v>725.52893422895932</v>
      </c>
      <c r="O40" s="5" t="s">
        <v>32763</v>
      </c>
      <c r="P40" s="43" t="str">
        <f t="shared" si="1"/>
        <v>insert into noskrien_reit (dalibnieks, rez,skriesim_db,sacensibas) values ('Teteris Jānis',11135.6,'','Lattelecom Rīgas maratons – maratona distance');</v>
      </c>
    </row>
    <row r="41" spans="1:16" x14ac:dyDescent="0.2">
      <c r="A41" s="26" t="s">
        <v>24673</v>
      </c>
      <c r="B41" s="28" t="s">
        <v>8</v>
      </c>
      <c r="C41" s="28" t="s">
        <v>1216</v>
      </c>
      <c r="D41" s="28" t="s">
        <v>2547</v>
      </c>
      <c r="E41" s="28">
        <v>1981</v>
      </c>
      <c r="F41" s="28" t="s">
        <v>614</v>
      </c>
      <c r="G41" s="28" t="s">
        <v>2563</v>
      </c>
      <c r="H41" s="28" t="s">
        <v>2787</v>
      </c>
      <c r="I41" s="28" t="s">
        <v>16662</v>
      </c>
      <c r="J41" s="28">
        <v>3</v>
      </c>
      <c r="K41" s="28">
        <v>5</v>
      </c>
      <c r="L41" s="5">
        <v>38.9</v>
      </c>
      <c r="M41" s="5">
        <v>11138.9</v>
      </c>
      <c r="N41" s="5">
        <f t="shared" si="0"/>
        <v>725.31398971173098</v>
      </c>
      <c r="O41" s="5" t="s">
        <v>32763</v>
      </c>
      <c r="P41" s="43" t="str">
        <f t="shared" si="1"/>
        <v>insert into noskrien_reit (dalibnieks, rez,skriesim_db,sacensibas) values ('Stepiņš Pēteris',11138.9,'','Lattelecom Rīgas maratons – maratona distance');</v>
      </c>
    </row>
    <row r="42" spans="1:16" x14ac:dyDescent="0.2">
      <c r="A42" s="26" t="s">
        <v>24677</v>
      </c>
      <c r="B42" s="28" t="s">
        <v>174</v>
      </c>
      <c r="C42" s="28" t="s">
        <v>2801</v>
      </c>
      <c r="D42" s="28" t="s">
        <v>2547</v>
      </c>
      <c r="E42" s="28">
        <v>1982</v>
      </c>
      <c r="F42" s="28" t="s">
        <v>2802</v>
      </c>
      <c r="G42" s="28" t="s">
        <v>2563</v>
      </c>
      <c r="H42" s="28" t="s">
        <v>2803</v>
      </c>
      <c r="I42" s="28" t="s">
        <v>16666</v>
      </c>
      <c r="J42" s="28">
        <v>3</v>
      </c>
      <c r="K42" s="28">
        <v>6</v>
      </c>
      <c r="L42" s="5">
        <v>51.2</v>
      </c>
      <c r="M42" s="5">
        <v>11211.2</v>
      </c>
      <c r="N42" s="5">
        <f t="shared" si="0"/>
        <v>720.63650635079205</v>
      </c>
      <c r="O42" s="5" t="s">
        <v>32763</v>
      </c>
      <c r="P42" s="43" t="str">
        <f t="shared" si="1"/>
        <v>insert into noskrien_reit (dalibnieks, rez,skriesim_db,sacensibas) values ('Žīgurs Salvis',11211.2,'','Lattelecom Rīgas maratons – maratona distance');</v>
      </c>
    </row>
    <row r="43" spans="1:16" x14ac:dyDescent="0.2">
      <c r="A43" s="26" t="s">
        <v>24680</v>
      </c>
      <c r="B43" s="27" t="s">
        <v>140</v>
      </c>
      <c r="C43" s="27" t="s">
        <v>2811</v>
      </c>
      <c r="D43" s="27" t="s">
        <v>2547</v>
      </c>
      <c r="E43" s="27">
        <v>1991</v>
      </c>
      <c r="F43" s="27" t="s">
        <v>2812</v>
      </c>
      <c r="G43" s="27" t="s">
        <v>2563</v>
      </c>
      <c r="H43" s="27" t="s">
        <v>2813</v>
      </c>
      <c r="I43" s="27" t="s">
        <v>16669</v>
      </c>
      <c r="J43" s="27">
        <v>3</v>
      </c>
      <c r="K43" s="27">
        <v>7</v>
      </c>
      <c r="L43" s="5">
        <v>37.1</v>
      </c>
      <c r="M43" s="5">
        <v>11257.1</v>
      </c>
      <c r="N43" s="5">
        <f t="shared" si="0"/>
        <v>717.69816382549675</v>
      </c>
      <c r="O43" s="5" t="s">
        <v>32763</v>
      </c>
      <c r="P43" s="43" t="str">
        <f t="shared" si="1"/>
        <v>insert into noskrien_reit (dalibnieks, rez,skriesim_db,sacensibas) values ('Rubezis Roberts',11257.1,'','Lattelecom Rīgas maratons – maratona distance');</v>
      </c>
    </row>
    <row r="44" spans="1:16" x14ac:dyDescent="0.2">
      <c r="A44" s="26" t="s">
        <v>24681</v>
      </c>
      <c r="B44" s="28" t="s">
        <v>443</v>
      </c>
      <c r="C44" s="28" t="s">
        <v>444</v>
      </c>
      <c r="D44" s="28" t="s">
        <v>2547</v>
      </c>
      <c r="E44" s="28">
        <v>1985</v>
      </c>
      <c r="F44" s="28"/>
      <c r="G44" s="28" t="s">
        <v>2563</v>
      </c>
      <c r="H44" s="28" t="s">
        <v>2814</v>
      </c>
      <c r="I44" s="28" t="s">
        <v>16670</v>
      </c>
      <c r="J44" s="28">
        <v>3</v>
      </c>
      <c r="K44" s="28">
        <v>8</v>
      </c>
      <c r="L44" s="5">
        <v>12.9</v>
      </c>
      <c r="M44" s="5">
        <v>11292.9</v>
      </c>
      <c r="N44" s="5">
        <f t="shared" si="0"/>
        <v>715.4229648717336</v>
      </c>
      <c r="O44" s="5" t="s">
        <v>32763</v>
      </c>
      <c r="P44" s="43" t="str">
        <f t="shared" si="1"/>
        <v>insert into noskrien_reit (dalibnieks, rez,skriesim_db,sacensibas) values ('Maslobojevs Sergejs',11292.9,'','Lattelecom Rīgas maratons – maratona distance');</v>
      </c>
    </row>
    <row r="45" spans="1:16" x14ac:dyDescent="0.2">
      <c r="A45" s="26" t="s">
        <v>24684</v>
      </c>
      <c r="B45" s="27" t="s">
        <v>159</v>
      </c>
      <c r="C45" s="27" t="s">
        <v>2822</v>
      </c>
      <c r="D45" s="27" t="s">
        <v>2547</v>
      </c>
      <c r="E45" s="27">
        <v>1985</v>
      </c>
      <c r="F45" s="28" t="s">
        <v>244</v>
      </c>
      <c r="G45" s="27" t="s">
        <v>2563</v>
      </c>
      <c r="H45" s="27" t="s">
        <v>2823</v>
      </c>
      <c r="I45" s="27" t="s">
        <v>16673</v>
      </c>
      <c r="J45" s="27">
        <v>3</v>
      </c>
      <c r="K45" s="27">
        <v>8</v>
      </c>
      <c r="L45" s="5">
        <v>41.1</v>
      </c>
      <c r="M45" s="5">
        <v>11321.1</v>
      </c>
      <c r="N45" s="5">
        <f t="shared" si="0"/>
        <v>713.64090061919774</v>
      </c>
      <c r="O45" s="5" t="s">
        <v>32764</v>
      </c>
      <c r="P45" s="43" t="str">
        <f t="shared" si="1"/>
        <v>insert into noskrien_reit (dalibnieks, rez,skriesim_db,sacensibas) values ('Kaldre Imants',11321.1,'y','Lattelecom Rīgas maratons – maratona distance');</v>
      </c>
    </row>
    <row r="46" spans="1:16" x14ac:dyDescent="0.2">
      <c r="A46" s="26" t="s">
        <v>24688</v>
      </c>
      <c r="B46" s="27" t="s">
        <v>14</v>
      </c>
      <c r="C46" s="27" t="s">
        <v>48</v>
      </c>
      <c r="D46" s="27" t="s">
        <v>2547</v>
      </c>
      <c r="E46" s="27">
        <v>1982</v>
      </c>
      <c r="F46" s="28" t="s">
        <v>244</v>
      </c>
      <c r="G46" s="27" t="s">
        <v>2563</v>
      </c>
      <c r="H46" s="27" t="s">
        <v>2835</v>
      </c>
      <c r="I46" s="27" t="s">
        <v>16677</v>
      </c>
      <c r="J46" s="27">
        <v>3</v>
      </c>
      <c r="K46" s="27">
        <v>9</v>
      </c>
      <c r="L46" s="5">
        <v>0.1</v>
      </c>
      <c r="M46" s="5">
        <v>11340.1</v>
      </c>
      <c r="N46" s="5">
        <f t="shared" si="0"/>
        <v>712.44521653248205</v>
      </c>
      <c r="O46" s="5" t="s">
        <v>32764</v>
      </c>
      <c r="P46" s="43" t="str">
        <f t="shared" si="1"/>
        <v>insert into noskrien_reit (dalibnieks, rez,skriesim_db,sacensibas) values ('Rencis Edgars',11340.1,'y','Lattelecom Rīgas maratons – maratona distance');</v>
      </c>
    </row>
    <row r="47" spans="1:16" x14ac:dyDescent="0.2">
      <c r="A47" s="26" t="s">
        <v>24689</v>
      </c>
      <c r="B47" s="28" t="s">
        <v>1447</v>
      </c>
      <c r="C47" s="28" t="s">
        <v>2836</v>
      </c>
      <c r="D47" s="28" t="s">
        <v>358</v>
      </c>
      <c r="E47" s="28">
        <v>1974</v>
      </c>
      <c r="F47" s="28" t="s">
        <v>2837</v>
      </c>
      <c r="G47" s="28" t="s">
        <v>2563</v>
      </c>
      <c r="H47" s="28" t="s">
        <v>2838</v>
      </c>
      <c r="I47" s="28" t="s">
        <v>16678</v>
      </c>
      <c r="J47" s="28">
        <v>3</v>
      </c>
      <c r="K47" s="28">
        <v>9</v>
      </c>
      <c r="L47" s="5">
        <v>16.2</v>
      </c>
      <c r="M47" s="5">
        <v>11356.2</v>
      </c>
      <c r="N47" s="5">
        <f t="shared" si="0"/>
        <v>711.43516317077888</v>
      </c>
      <c r="O47" s="5" t="s">
        <v>32763</v>
      </c>
      <c r="P47" s="43" t="str">
        <f t="shared" si="1"/>
        <v>insert into noskrien_reit (dalibnieks, rez,skriesim_db,sacensibas) values ('Frišfelds Vilnis',11356.2,'','Lattelecom Rīgas maratons – maratona distance');</v>
      </c>
    </row>
    <row r="48" spans="1:16" x14ac:dyDescent="0.2">
      <c r="A48" s="26" t="s">
        <v>24690</v>
      </c>
      <c r="B48" s="27" t="s">
        <v>710</v>
      </c>
      <c r="C48" s="27" t="s">
        <v>2839</v>
      </c>
      <c r="D48" s="27" t="s">
        <v>2547</v>
      </c>
      <c r="E48" s="27">
        <v>1990</v>
      </c>
      <c r="F48" s="27" t="s">
        <v>2840</v>
      </c>
      <c r="G48" s="27" t="s">
        <v>2563</v>
      </c>
      <c r="H48" s="27" t="s">
        <v>2841</v>
      </c>
      <c r="I48" s="27" t="s">
        <v>16679</v>
      </c>
      <c r="J48" s="27">
        <v>3</v>
      </c>
      <c r="K48" s="27">
        <v>9</v>
      </c>
      <c r="L48" s="5">
        <v>24</v>
      </c>
      <c r="M48" s="5">
        <v>11364</v>
      </c>
      <c r="N48" s="5">
        <f t="shared" si="0"/>
        <v>710.94684970080959</v>
      </c>
      <c r="O48" s="5" t="s">
        <v>32763</v>
      </c>
      <c r="P48" s="43" t="str">
        <f t="shared" si="1"/>
        <v>insert into noskrien_reit (dalibnieks, rez,skriesim_db,sacensibas) values ('Šilins Jurijs',11364,'','Lattelecom Rīgas maratons – maratona distance');</v>
      </c>
    </row>
    <row r="49" spans="1:16" x14ac:dyDescent="0.2">
      <c r="A49" s="26" t="s">
        <v>24693</v>
      </c>
      <c r="B49" s="28" t="s">
        <v>177</v>
      </c>
      <c r="C49" s="28" t="s">
        <v>1175</v>
      </c>
      <c r="D49" s="28" t="s">
        <v>2547</v>
      </c>
      <c r="E49" s="28">
        <v>1982</v>
      </c>
      <c r="F49" s="28" t="s">
        <v>246</v>
      </c>
      <c r="G49" s="28" t="s">
        <v>2563</v>
      </c>
      <c r="H49" s="28" t="s">
        <v>2849</v>
      </c>
      <c r="I49" s="28" t="s">
        <v>16682</v>
      </c>
      <c r="J49" s="28">
        <v>3</v>
      </c>
      <c r="K49" s="28">
        <v>9</v>
      </c>
      <c r="L49" s="5">
        <v>44.9</v>
      </c>
      <c r="M49" s="5">
        <v>11384.9</v>
      </c>
      <c r="N49" s="5">
        <f t="shared" si="0"/>
        <v>709.64171841649909</v>
      </c>
      <c r="O49" s="5" t="s">
        <v>32763</v>
      </c>
      <c r="P49" s="43" t="str">
        <f t="shared" si="1"/>
        <v>insert into noskrien_reit (dalibnieks, rez,skriesim_db,sacensibas) values ('Griezitis Ivars',11384.9,'','Lattelecom Rīgas maratons – maratona distance');</v>
      </c>
    </row>
    <row r="50" spans="1:16" x14ac:dyDescent="0.2">
      <c r="A50" s="26" t="s">
        <v>24695</v>
      </c>
      <c r="B50" s="28" t="s">
        <v>181</v>
      </c>
      <c r="C50" s="28" t="s">
        <v>182</v>
      </c>
      <c r="D50" s="28" t="s">
        <v>2547</v>
      </c>
      <c r="E50" s="28">
        <v>1987</v>
      </c>
      <c r="F50" s="28" t="s">
        <v>458</v>
      </c>
      <c r="G50" s="28" t="s">
        <v>2563</v>
      </c>
      <c r="H50" s="28" t="s">
        <v>2853</v>
      </c>
      <c r="I50" s="28" t="s">
        <v>16684</v>
      </c>
      <c r="J50" s="28">
        <v>3</v>
      </c>
      <c r="K50" s="28">
        <v>9</v>
      </c>
      <c r="L50" s="5">
        <v>58.6</v>
      </c>
      <c r="M50" s="5">
        <v>11398.6</v>
      </c>
      <c r="N50" s="5">
        <f t="shared" si="0"/>
        <v>708.78879862439248</v>
      </c>
      <c r="O50" s="5" t="s">
        <v>32763</v>
      </c>
      <c r="P50" s="43" t="str">
        <f t="shared" si="1"/>
        <v>insert into noskrien_reit (dalibnieks, rez,skriesim_db,sacensibas) values ('Adijāns Kaspars',11398.6,'','Lattelecom Rīgas maratons – maratona distance');</v>
      </c>
    </row>
    <row r="51" spans="1:16" x14ac:dyDescent="0.2">
      <c r="A51" s="26" t="s">
        <v>24696</v>
      </c>
      <c r="B51" s="27" t="s">
        <v>2854</v>
      </c>
      <c r="C51" s="27" t="s">
        <v>2855</v>
      </c>
      <c r="D51" s="27" t="s">
        <v>358</v>
      </c>
      <c r="E51" s="27">
        <v>1975</v>
      </c>
      <c r="F51" s="28" t="s">
        <v>244</v>
      </c>
      <c r="G51" s="27" t="s">
        <v>2563</v>
      </c>
      <c r="H51" s="27" t="s">
        <v>2856</v>
      </c>
      <c r="I51" s="27" t="s">
        <v>16685</v>
      </c>
      <c r="J51" s="27">
        <v>3</v>
      </c>
      <c r="K51" s="27">
        <v>10</v>
      </c>
      <c r="L51" s="5">
        <v>6</v>
      </c>
      <c r="M51" s="5">
        <v>11406</v>
      </c>
      <c r="N51" s="5">
        <f t="shared" si="0"/>
        <v>708.32894967560935</v>
      </c>
      <c r="O51" s="5" t="s">
        <v>32764</v>
      </c>
      <c r="P51" s="43" t="str">
        <f t="shared" si="1"/>
        <v>insert into noskrien_reit (dalibnieks, rez,skriesim_db,sacensibas) values ('ŅILOVS VALDIS',11406,'y','Lattelecom Rīgas maratons – maratona distance');</v>
      </c>
    </row>
    <row r="52" spans="1:16" x14ac:dyDescent="0.2">
      <c r="A52" s="26" t="s">
        <v>24699</v>
      </c>
      <c r="B52" s="28" t="s">
        <v>1531</v>
      </c>
      <c r="C52" s="28" t="s">
        <v>2864</v>
      </c>
      <c r="D52" s="28" t="s">
        <v>358</v>
      </c>
      <c r="E52" s="28">
        <v>1968</v>
      </c>
      <c r="F52" s="28" t="s">
        <v>2865</v>
      </c>
      <c r="G52" s="28" t="s">
        <v>2563</v>
      </c>
      <c r="H52" s="28" t="s">
        <v>2866</v>
      </c>
      <c r="I52" s="28" t="s">
        <v>16688</v>
      </c>
      <c r="J52" s="28">
        <v>3</v>
      </c>
      <c r="K52" s="28">
        <v>10</v>
      </c>
      <c r="L52" s="5">
        <v>15.6</v>
      </c>
      <c r="M52" s="5">
        <v>11415.6</v>
      </c>
      <c r="N52" s="5">
        <f t="shared" si="0"/>
        <v>707.73327726970103</v>
      </c>
      <c r="O52" s="5" t="s">
        <v>32763</v>
      </c>
      <c r="P52" s="43" t="str">
        <f t="shared" si="1"/>
        <v>insert into noskrien_reit (dalibnieks, rez,skriesim_db,sacensibas) values ('Kaminskis Valters',11415.6,'','Lattelecom Rīgas maratons – maratona distance');</v>
      </c>
    </row>
    <row r="53" spans="1:16" x14ac:dyDescent="0.2">
      <c r="A53" s="26" t="s">
        <v>24702</v>
      </c>
      <c r="B53" s="27" t="s">
        <v>872</v>
      </c>
      <c r="C53" s="27" t="s">
        <v>2873</v>
      </c>
      <c r="D53" s="27" t="s">
        <v>2547</v>
      </c>
      <c r="E53" s="27">
        <v>1990</v>
      </c>
      <c r="F53" s="27"/>
      <c r="G53" s="27" t="s">
        <v>2563</v>
      </c>
      <c r="H53" s="27" t="s">
        <v>2874</v>
      </c>
      <c r="I53" s="27" t="s">
        <v>16691</v>
      </c>
      <c r="J53" s="27">
        <v>3</v>
      </c>
      <c r="K53" s="27">
        <v>10</v>
      </c>
      <c r="L53" s="5">
        <v>43.2</v>
      </c>
      <c r="M53" s="5">
        <v>11443.2</v>
      </c>
      <c r="N53" s="5">
        <f t="shared" si="0"/>
        <v>706.02628635346753</v>
      </c>
      <c r="O53" s="5" t="s">
        <v>32763</v>
      </c>
      <c r="P53" s="43" t="str">
        <f t="shared" si="1"/>
        <v>insert into noskrien_reit (dalibnieks, rez,skriesim_db,sacensibas) values ('Elferts Edvīns',11443.2,'','Lattelecom Rīgas maratons – maratona distance');</v>
      </c>
    </row>
    <row r="54" spans="1:16" x14ac:dyDescent="0.2">
      <c r="A54" s="26" t="s">
        <v>24703</v>
      </c>
      <c r="B54" s="28" t="s">
        <v>191</v>
      </c>
      <c r="C54" s="28" t="s">
        <v>2875</v>
      </c>
      <c r="D54" s="28" t="s">
        <v>2547</v>
      </c>
      <c r="E54" s="28">
        <v>1988</v>
      </c>
      <c r="F54" s="28" t="s">
        <v>2876</v>
      </c>
      <c r="G54" s="28" t="s">
        <v>2563</v>
      </c>
      <c r="H54" s="28" t="s">
        <v>2877</v>
      </c>
      <c r="I54" s="28" t="s">
        <v>16692</v>
      </c>
      <c r="J54" s="28">
        <v>3</v>
      </c>
      <c r="K54" s="28">
        <v>10</v>
      </c>
      <c r="L54" s="5">
        <v>47.6</v>
      </c>
      <c r="M54" s="5">
        <v>11447.6</v>
      </c>
      <c r="N54" s="5">
        <f t="shared" si="0"/>
        <v>705.7549180614277</v>
      </c>
      <c r="O54" s="5" t="s">
        <v>32763</v>
      </c>
      <c r="P54" s="43" t="str">
        <f t="shared" si="1"/>
        <v>insert into noskrien_reit (dalibnieks, rez,skriesim_db,sacensibas) values ('Haritonovs Matīss',11447.6,'','Lattelecom Rīgas maratons – maratona distance');</v>
      </c>
    </row>
    <row r="55" spans="1:16" x14ac:dyDescent="0.2">
      <c r="A55" s="26" t="s">
        <v>24706</v>
      </c>
      <c r="B55" s="27" t="s">
        <v>49</v>
      </c>
      <c r="C55" s="27" t="s">
        <v>346</v>
      </c>
      <c r="D55" s="27" t="s">
        <v>358</v>
      </c>
      <c r="E55" s="27">
        <v>1969</v>
      </c>
      <c r="F55" s="27" t="s">
        <v>695</v>
      </c>
      <c r="G55" s="27" t="s">
        <v>2563</v>
      </c>
      <c r="H55" s="27" t="s">
        <v>2884</v>
      </c>
      <c r="I55" s="27" t="s">
        <v>16695</v>
      </c>
      <c r="J55" s="27">
        <v>3</v>
      </c>
      <c r="K55" s="27">
        <v>11</v>
      </c>
      <c r="L55" s="5">
        <v>27.7</v>
      </c>
      <c r="M55" s="5">
        <v>11487.7</v>
      </c>
      <c r="N55" s="5">
        <f t="shared" si="0"/>
        <v>703.29134639658059</v>
      </c>
      <c r="O55" s="5" t="s">
        <v>32763</v>
      </c>
      <c r="P55" s="43" t="str">
        <f t="shared" si="1"/>
        <v>insert into noskrien_reit (dalibnieks, rez,skriesim_db,sacensibas) values ('Bērziņš Valdis',11487.7,'','Lattelecom Rīgas maratons – maratona distance');</v>
      </c>
    </row>
    <row r="56" spans="1:16" x14ac:dyDescent="0.2">
      <c r="A56" s="26" t="s">
        <v>24707</v>
      </c>
      <c r="B56" s="28" t="s">
        <v>186</v>
      </c>
      <c r="C56" s="28" t="s">
        <v>316</v>
      </c>
      <c r="D56" s="28" t="s">
        <v>386</v>
      </c>
      <c r="E56" s="28">
        <v>1962</v>
      </c>
      <c r="F56" s="28" t="s">
        <v>242</v>
      </c>
      <c r="G56" s="28" t="s">
        <v>2563</v>
      </c>
      <c r="H56" s="28" t="s">
        <v>2885</v>
      </c>
      <c r="I56" s="28" t="s">
        <v>16696</v>
      </c>
      <c r="J56" s="28">
        <v>3</v>
      </c>
      <c r="K56" s="28">
        <v>11</v>
      </c>
      <c r="L56" s="5">
        <v>55.1</v>
      </c>
      <c r="M56" s="5">
        <v>11515.1</v>
      </c>
      <c r="N56" s="5">
        <f t="shared" si="0"/>
        <v>701.61787565891746</v>
      </c>
      <c r="O56" s="5" t="s">
        <v>32763</v>
      </c>
      <c r="P56" s="43" t="str">
        <f t="shared" si="1"/>
        <v>insert into noskrien_reit (dalibnieks, rez,skriesim_db,sacensibas) values ('Kirtovskis Uldis',11515.1,'','Lattelecom Rīgas maratons – maratona distance');</v>
      </c>
    </row>
    <row r="57" spans="1:16" x14ac:dyDescent="0.2">
      <c r="A57" s="26" t="s">
        <v>24711</v>
      </c>
      <c r="B57" s="28" t="s">
        <v>0</v>
      </c>
      <c r="C57" s="28" t="s">
        <v>2426</v>
      </c>
      <c r="D57" s="28" t="s">
        <v>2547</v>
      </c>
      <c r="E57" s="28">
        <v>1976</v>
      </c>
      <c r="F57" s="28"/>
      <c r="G57" s="28" t="s">
        <v>2563</v>
      </c>
      <c r="H57" s="28" t="s">
        <v>2896</v>
      </c>
      <c r="I57" s="28" t="s">
        <v>16700</v>
      </c>
      <c r="J57" s="28">
        <v>3</v>
      </c>
      <c r="K57" s="28">
        <v>12</v>
      </c>
      <c r="L57" s="5">
        <v>23.2</v>
      </c>
      <c r="M57" s="5">
        <v>11543.2</v>
      </c>
      <c r="N57" s="5">
        <f t="shared" si="0"/>
        <v>699.90990366622759</v>
      </c>
      <c r="O57" s="5" t="s">
        <v>32763</v>
      </c>
      <c r="P57" s="43" t="str">
        <f t="shared" si="1"/>
        <v>insert into noskrien_reit (dalibnieks, rez,skriesim_db,sacensibas) values ('Epners Kristaps',11543.2,'','Lattelecom Rīgas maratons – maratona distance');</v>
      </c>
    </row>
    <row r="58" spans="1:16" x14ac:dyDescent="0.2">
      <c r="A58" s="26" t="s">
        <v>24712</v>
      </c>
      <c r="B58" s="27" t="s">
        <v>450</v>
      </c>
      <c r="C58" s="27" t="s">
        <v>451</v>
      </c>
      <c r="D58" s="27" t="s">
        <v>2547</v>
      </c>
      <c r="E58" s="27">
        <v>1984</v>
      </c>
      <c r="F58" s="27" t="s">
        <v>2897</v>
      </c>
      <c r="G58" s="27" t="s">
        <v>2563</v>
      </c>
      <c r="H58" s="27" t="s">
        <v>2898</v>
      </c>
      <c r="I58" s="27" t="s">
        <v>16701</v>
      </c>
      <c r="J58" s="27">
        <v>3</v>
      </c>
      <c r="K58" s="27">
        <v>12</v>
      </c>
      <c r="L58" s="5">
        <v>34.4</v>
      </c>
      <c r="M58" s="5">
        <v>11554.4</v>
      </c>
      <c r="N58" s="5">
        <f t="shared" si="0"/>
        <v>699.2314616076992</v>
      </c>
      <c r="O58" s="5" t="s">
        <v>32763</v>
      </c>
      <c r="P58" s="43" t="str">
        <f t="shared" si="1"/>
        <v>insert into noskrien_reit (dalibnieks, rez,skriesim_db,sacensibas) values ('Kosilo Andrijs',11554.4,'','Lattelecom Rīgas maratons – maratona distance');</v>
      </c>
    </row>
    <row r="59" spans="1:16" x14ac:dyDescent="0.2">
      <c r="A59" s="26" t="s">
        <v>24713</v>
      </c>
      <c r="B59" s="28" t="s">
        <v>469</v>
      </c>
      <c r="C59" s="28" t="s">
        <v>2899</v>
      </c>
      <c r="D59" s="28" t="s">
        <v>358</v>
      </c>
      <c r="E59" s="28">
        <v>1973</v>
      </c>
      <c r="F59" s="28" t="s">
        <v>471</v>
      </c>
      <c r="G59" s="28" t="s">
        <v>2563</v>
      </c>
      <c r="H59" s="28" t="s">
        <v>2900</v>
      </c>
      <c r="I59" s="28" t="s">
        <v>16702</v>
      </c>
      <c r="J59" s="28">
        <v>3</v>
      </c>
      <c r="K59" s="28">
        <v>12</v>
      </c>
      <c r="L59" s="5">
        <v>35.4</v>
      </c>
      <c r="M59" s="5">
        <v>11555.4</v>
      </c>
      <c r="N59" s="5">
        <f t="shared" si="0"/>
        <v>699.17095037817819</v>
      </c>
      <c r="O59" s="5" t="s">
        <v>32763</v>
      </c>
      <c r="P59" s="43" t="str">
        <f t="shared" si="1"/>
        <v>insert into noskrien_reit (dalibnieks, rez,skriesim_db,sacensibas) values ('CERS Gundars',11555.4,'','Lattelecom Rīgas maratons – maratona distance');</v>
      </c>
    </row>
    <row r="60" spans="1:16" x14ac:dyDescent="0.2">
      <c r="A60" s="26" t="s">
        <v>24714</v>
      </c>
      <c r="B60" s="27" t="s">
        <v>46</v>
      </c>
      <c r="C60" s="27" t="s">
        <v>2901</v>
      </c>
      <c r="D60" s="27" t="s">
        <v>2547</v>
      </c>
      <c r="E60" s="27">
        <v>1979</v>
      </c>
      <c r="F60" s="27" t="s">
        <v>2902</v>
      </c>
      <c r="G60" s="27" t="s">
        <v>2563</v>
      </c>
      <c r="H60" s="27" t="s">
        <v>2903</v>
      </c>
      <c r="I60" s="27" t="s">
        <v>16703</v>
      </c>
      <c r="J60" s="27">
        <v>3</v>
      </c>
      <c r="K60" s="27">
        <v>12</v>
      </c>
      <c r="L60" s="5">
        <v>39.799999999999997</v>
      </c>
      <c r="M60" s="5">
        <v>11559.8</v>
      </c>
      <c r="N60" s="5">
        <f t="shared" si="0"/>
        <v>698.90482534299906</v>
      </c>
      <c r="O60" s="5" t="s">
        <v>32763</v>
      </c>
      <c r="P60" s="43" t="str">
        <f t="shared" si="1"/>
        <v>insert into noskrien_reit (dalibnieks, rez,skriesim_db,sacensibas) values ('Kukks Jānis',11559.8,'','Lattelecom Rīgas maratons – maratona distance');</v>
      </c>
    </row>
    <row r="61" spans="1:16" x14ac:dyDescent="0.2">
      <c r="A61" s="26" t="s">
        <v>24717</v>
      </c>
      <c r="B61" s="28" t="s">
        <v>748</v>
      </c>
      <c r="C61" s="28" t="s">
        <v>2912</v>
      </c>
      <c r="D61" s="28" t="s">
        <v>2547</v>
      </c>
      <c r="E61" s="28">
        <v>1994</v>
      </c>
      <c r="F61" s="28"/>
      <c r="G61" s="28" t="s">
        <v>2563</v>
      </c>
      <c r="H61" s="28" t="s">
        <v>2913</v>
      </c>
      <c r="I61" s="28" t="s">
        <v>16706</v>
      </c>
      <c r="J61" s="28">
        <v>3</v>
      </c>
      <c r="K61" s="28">
        <v>13</v>
      </c>
      <c r="L61" s="5">
        <v>11.3</v>
      </c>
      <c r="M61" s="5">
        <v>11591.3</v>
      </c>
      <c r="N61" s="5">
        <f t="shared" si="0"/>
        <v>697.00551275525618</v>
      </c>
      <c r="O61" s="5" t="s">
        <v>32763</v>
      </c>
      <c r="P61" s="43" t="str">
        <f t="shared" si="1"/>
        <v>insert into noskrien_reit (dalibnieks, rez,skriesim_db,sacensibas) values ('Reiznieks Agris',11591.3,'','Lattelecom Rīgas maratons – maratona distance');</v>
      </c>
    </row>
    <row r="62" spans="1:16" x14ac:dyDescent="0.2">
      <c r="A62" s="26" t="s">
        <v>24718</v>
      </c>
      <c r="B62" s="27" t="s">
        <v>497</v>
      </c>
      <c r="C62" s="27" t="s">
        <v>395</v>
      </c>
      <c r="D62" s="27" t="s">
        <v>386</v>
      </c>
      <c r="E62" s="27">
        <v>1964</v>
      </c>
      <c r="F62" s="28" t="s">
        <v>244</v>
      </c>
      <c r="G62" s="27" t="s">
        <v>2563</v>
      </c>
      <c r="H62" s="27" t="s">
        <v>2914</v>
      </c>
      <c r="I62" s="27" t="s">
        <v>16707</v>
      </c>
      <c r="J62" s="27">
        <v>3</v>
      </c>
      <c r="K62" s="27">
        <v>13</v>
      </c>
      <c r="L62" s="5">
        <v>15.7</v>
      </c>
      <c r="M62" s="5">
        <v>11595.7</v>
      </c>
      <c r="N62" s="5">
        <f t="shared" si="0"/>
        <v>696.74103331407321</v>
      </c>
      <c r="O62" s="5" t="s">
        <v>32764</v>
      </c>
      <c r="P62" s="43" t="str">
        <f t="shared" si="1"/>
        <v>insert into noskrien_reit (dalibnieks, rez,skriesim_db,sacensibas) values ('Gržibovskis Edmunds',11595.7,'y','Lattelecom Rīgas maratons – maratona distance');</v>
      </c>
    </row>
    <row r="63" spans="1:16" x14ac:dyDescent="0.2">
      <c r="A63" s="26" t="s">
        <v>24719</v>
      </c>
      <c r="B63" s="28" t="s">
        <v>2916</v>
      </c>
      <c r="C63" s="28" t="s">
        <v>2917</v>
      </c>
      <c r="D63" s="28" t="s">
        <v>2547</v>
      </c>
      <c r="E63" s="28">
        <v>1989</v>
      </c>
      <c r="F63" s="28" t="s">
        <v>2918</v>
      </c>
      <c r="G63" s="28" t="s">
        <v>2563</v>
      </c>
      <c r="H63" s="28" t="s">
        <v>2919</v>
      </c>
      <c r="I63" s="28" t="s">
        <v>16708</v>
      </c>
      <c r="J63" s="28">
        <v>3</v>
      </c>
      <c r="K63" s="28">
        <v>13</v>
      </c>
      <c r="L63" s="5">
        <v>18.2</v>
      </c>
      <c r="M63" s="5">
        <v>11598.2</v>
      </c>
      <c r="N63" s="5">
        <f t="shared" si="0"/>
        <v>696.59085030435756</v>
      </c>
      <c r="O63" s="5" t="s">
        <v>32763</v>
      </c>
      <c r="P63" s="43" t="str">
        <f t="shared" si="1"/>
        <v>insert into noskrien_reit (dalibnieks, rez,skriesim_db,sacensibas) values ('DŪKA JĀNIS',11598.2,'','Lattelecom Rīgas maratons – maratona distance');</v>
      </c>
    </row>
    <row r="64" spans="1:16" x14ac:dyDescent="0.2">
      <c r="A64" s="26" t="s">
        <v>24720</v>
      </c>
      <c r="B64" s="27" t="s">
        <v>443</v>
      </c>
      <c r="C64" s="27" t="s">
        <v>107</v>
      </c>
      <c r="D64" s="27" t="s">
        <v>2547</v>
      </c>
      <c r="E64" s="27">
        <v>1978</v>
      </c>
      <c r="F64" s="27" t="s">
        <v>583</v>
      </c>
      <c r="G64" s="27" t="s">
        <v>2563</v>
      </c>
      <c r="H64" s="27" t="s">
        <v>2920</v>
      </c>
      <c r="I64" s="27" t="s">
        <v>16709</v>
      </c>
      <c r="J64" s="27">
        <v>3</v>
      </c>
      <c r="K64" s="27">
        <v>13</v>
      </c>
      <c r="L64" s="5">
        <v>23.6</v>
      </c>
      <c r="M64" s="5">
        <v>11603.6</v>
      </c>
      <c r="N64" s="5">
        <f t="shared" si="0"/>
        <v>696.26667585921609</v>
      </c>
      <c r="O64" s="5" t="s">
        <v>32763</v>
      </c>
      <c r="P64" s="43" t="str">
        <f t="shared" si="1"/>
        <v>insert into noskrien_reit (dalibnieks, rez,skriesim_db,sacensibas) values ('Bogdanovs Sergejs',11603.6,'','Lattelecom Rīgas maratons – maratona distance');</v>
      </c>
    </row>
    <row r="65" spans="1:16" x14ac:dyDescent="0.2">
      <c r="A65" s="26" t="s">
        <v>24722</v>
      </c>
      <c r="B65" s="27" t="s">
        <v>443</v>
      </c>
      <c r="C65" s="27" t="s">
        <v>2926</v>
      </c>
      <c r="D65" s="27" t="s">
        <v>2547</v>
      </c>
      <c r="E65" s="27">
        <v>1981</v>
      </c>
      <c r="F65" s="27" t="s">
        <v>2802</v>
      </c>
      <c r="G65" s="27" t="s">
        <v>2563</v>
      </c>
      <c r="H65" s="27" t="s">
        <v>2927</v>
      </c>
      <c r="I65" s="27" t="s">
        <v>16711</v>
      </c>
      <c r="J65" s="27">
        <v>3</v>
      </c>
      <c r="K65" s="27">
        <v>13</v>
      </c>
      <c r="L65" s="5">
        <v>33.1</v>
      </c>
      <c r="M65" s="5">
        <v>11613.1</v>
      </c>
      <c r="N65" s="5">
        <f t="shared" si="0"/>
        <v>695.69710068801601</v>
      </c>
      <c r="O65" s="5" t="s">
        <v>32763</v>
      </c>
      <c r="P65" s="43" t="str">
        <f t="shared" si="1"/>
        <v>insert into noskrien_reit (dalibnieks, rez,skriesim_db,sacensibas) values ('Kolosovs Sergejs',11613.1,'','Lattelecom Rīgas maratons – maratona distance');</v>
      </c>
    </row>
    <row r="66" spans="1:16" x14ac:dyDescent="0.2">
      <c r="A66" s="26" t="s">
        <v>24723</v>
      </c>
      <c r="B66" s="28" t="s">
        <v>748</v>
      </c>
      <c r="C66" s="28" t="s">
        <v>2928</v>
      </c>
      <c r="D66" s="28" t="s">
        <v>2547</v>
      </c>
      <c r="E66" s="28">
        <v>1984</v>
      </c>
      <c r="F66" s="28"/>
      <c r="G66" s="28" t="s">
        <v>2563</v>
      </c>
      <c r="H66" s="28" t="s">
        <v>2929</v>
      </c>
      <c r="I66" s="28" t="s">
        <v>16712</v>
      </c>
      <c r="J66" s="28">
        <v>3</v>
      </c>
      <c r="K66" s="28">
        <v>13</v>
      </c>
      <c r="L66" s="5">
        <v>36.700000000000003</v>
      </c>
      <c r="M66" s="5">
        <v>11616.7</v>
      </c>
      <c r="N66" s="5">
        <f t="shared" ref="N66:N129" si="2">$M$2/M66*1000</f>
        <v>695.48150507459081</v>
      </c>
      <c r="O66" s="5" t="s">
        <v>32763</v>
      </c>
      <c r="P66" s="43" t="str">
        <f t="shared" ref="P66:P129" si="3">CONCATENATE("insert into noskrien_reit (dalibnieks, rez,skriesim_db,sacensibas) values ('",C66," ",B66,"',",M66,",'",O66,"','",$P$1,"');")</f>
        <v>insert into noskrien_reit (dalibnieks, rez,skriesim_db,sacensibas) values ('Stūris Agris',11616.7,'','Lattelecom Rīgas maratons – maratona distance');</v>
      </c>
    </row>
    <row r="67" spans="1:16" x14ac:dyDescent="0.2">
      <c r="A67" s="26" t="s">
        <v>24725</v>
      </c>
      <c r="B67" s="28" t="s">
        <v>2204</v>
      </c>
      <c r="C67" s="28" t="s">
        <v>2934</v>
      </c>
      <c r="D67" s="28" t="s">
        <v>358</v>
      </c>
      <c r="E67" s="28">
        <v>1974</v>
      </c>
      <c r="F67" s="28" t="s">
        <v>2935</v>
      </c>
      <c r="G67" s="28" t="s">
        <v>2563</v>
      </c>
      <c r="H67" s="28" t="s">
        <v>2936</v>
      </c>
      <c r="I67" s="28" t="s">
        <v>16714</v>
      </c>
      <c r="J67" s="28">
        <v>3</v>
      </c>
      <c r="K67" s="28">
        <v>13</v>
      </c>
      <c r="L67" s="5">
        <v>44.7</v>
      </c>
      <c r="M67" s="5">
        <v>11624.7</v>
      </c>
      <c r="N67" s="5">
        <f t="shared" si="2"/>
        <v>695.00288179479901</v>
      </c>
      <c r="O67" s="5" t="s">
        <v>32763</v>
      </c>
      <c r="P67" s="43" t="str">
        <f t="shared" si="3"/>
        <v>insert into noskrien_reit (dalibnieks, rez,skriesim_db,sacensibas) values ('Smiltnieks Olafs',11624.7,'','Lattelecom Rīgas maratons – maratona distance');</v>
      </c>
    </row>
    <row r="68" spans="1:16" x14ac:dyDescent="0.2">
      <c r="A68" s="26" t="s">
        <v>24726</v>
      </c>
      <c r="B68" s="27" t="s">
        <v>1168</v>
      </c>
      <c r="C68" s="27" t="s">
        <v>130</v>
      </c>
      <c r="D68" s="27" t="s">
        <v>2547</v>
      </c>
      <c r="E68" s="27">
        <v>1987</v>
      </c>
      <c r="F68" s="27" t="s">
        <v>1169</v>
      </c>
      <c r="G68" s="27" t="s">
        <v>2563</v>
      </c>
      <c r="H68" s="27" t="s">
        <v>2937</v>
      </c>
      <c r="I68" s="27" t="s">
        <v>16715</v>
      </c>
      <c r="J68" s="27">
        <v>3</v>
      </c>
      <c r="K68" s="27">
        <v>13</v>
      </c>
      <c r="L68" s="5">
        <v>45.3</v>
      </c>
      <c r="M68" s="5">
        <v>11625.3</v>
      </c>
      <c r="N68" s="5">
        <f t="shared" si="2"/>
        <v>694.96701160400164</v>
      </c>
      <c r="O68" s="5" t="s">
        <v>32763</v>
      </c>
      <c r="P68" s="43" t="str">
        <f t="shared" si="3"/>
        <v>insert into noskrien_reit (dalibnieks, rez,skriesim_db,sacensibas) values ('Reinfelds Raivis',11625.3,'','Lattelecom Rīgas maratons – maratona distance');</v>
      </c>
    </row>
    <row r="69" spans="1:16" x14ac:dyDescent="0.2">
      <c r="A69" s="26" t="s">
        <v>24729</v>
      </c>
      <c r="B69" s="28" t="s">
        <v>2944</v>
      </c>
      <c r="C69" s="28" t="s">
        <v>2945</v>
      </c>
      <c r="D69" s="28" t="s">
        <v>2547</v>
      </c>
      <c r="E69" s="28">
        <v>1976</v>
      </c>
      <c r="F69" s="28" t="s">
        <v>2946</v>
      </c>
      <c r="G69" s="28" t="s">
        <v>2563</v>
      </c>
      <c r="H69" s="28" t="s">
        <v>2947</v>
      </c>
      <c r="I69" s="28" t="s">
        <v>16718</v>
      </c>
      <c r="J69" s="28">
        <v>3</v>
      </c>
      <c r="K69" s="28">
        <v>14</v>
      </c>
      <c r="L69" s="5">
        <v>3.9</v>
      </c>
      <c r="M69" s="5">
        <v>11643.9</v>
      </c>
      <c r="N69" s="5">
        <f t="shared" si="2"/>
        <v>693.85686926201709</v>
      </c>
      <c r="O69" s="5" t="s">
        <v>32763</v>
      </c>
      <c r="P69" s="43" t="str">
        <f t="shared" si="3"/>
        <v>insert into noskrien_reit (dalibnieks, rez,skriesim_db,sacensibas) values ('RUDENS MĀRIS',11643.9,'','Lattelecom Rīgas maratons – maratona distance');</v>
      </c>
    </row>
    <row r="70" spans="1:16" x14ac:dyDescent="0.2">
      <c r="A70" s="26" t="s">
        <v>24733</v>
      </c>
      <c r="B70" s="28" t="s">
        <v>96</v>
      </c>
      <c r="C70" s="28" t="s">
        <v>587</v>
      </c>
      <c r="D70" s="28" t="s">
        <v>358</v>
      </c>
      <c r="E70" s="28">
        <v>1970</v>
      </c>
      <c r="F70" s="28" t="s">
        <v>695</v>
      </c>
      <c r="G70" s="28" t="s">
        <v>2563</v>
      </c>
      <c r="H70" s="28" t="s">
        <v>2960</v>
      </c>
      <c r="I70" s="28" t="s">
        <v>16722</v>
      </c>
      <c r="J70" s="28">
        <v>3</v>
      </c>
      <c r="K70" s="28">
        <v>14</v>
      </c>
      <c r="L70" s="5">
        <v>18.2</v>
      </c>
      <c r="M70" s="5">
        <v>11658.2</v>
      </c>
      <c r="N70" s="5">
        <f t="shared" si="2"/>
        <v>693.00578133845704</v>
      </c>
      <c r="O70" s="5" t="s">
        <v>32763</v>
      </c>
      <c r="P70" s="43" t="str">
        <f t="shared" si="3"/>
        <v>insert into noskrien_reit (dalibnieks, rez,skriesim_db,sacensibas) values ('Leja Andris',11658.2,'','Lattelecom Rīgas maratons – maratona distance');</v>
      </c>
    </row>
    <row r="71" spans="1:16" x14ac:dyDescent="0.2">
      <c r="A71" s="26" t="s">
        <v>24734</v>
      </c>
      <c r="B71" s="27" t="s">
        <v>46</v>
      </c>
      <c r="C71" s="27" t="s">
        <v>2366</v>
      </c>
      <c r="D71" s="27" t="s">
        <v>2547</v>
      </c>
      <c r="E71" s="27">
        <v>1992</v>
      </c>
      <c r="F71" s="27" t="s">
        <v>413</v>
      </c>
      <c r="G71" s="27" t="s">
        <v>2563</v>
      </c>
      <c r="H71" s="27" t="s">
        <v>2961</v>
      </c>
      <c r="I71" s="27" t="s">
        <v>16723</v>
      </c>
      <c r="J71" s="27">
        <v>3</v>
      </c>
      <c r="K71" s="27">
        <v>14</v>
      </c>
      <c r="L71" s="5">
        <v>19.2</v>
      </c>
      <c r="M71" s="5">
        <v>11659.2</v>
      </c>
      <c r="N71" s="5">
        <f t="shared" si="2"/>
        <v>692.94634280225057</v>
      </c>
      <c r="O71" s="5" t="s">
        <v>32763</v>
      </c>
      <c r="P71" s="43" t="str">
        <f t="shared" si="3"/>
        <v>insert into noskrien_reit (dalibnieks, rez,skriesim_db,sacensibas) values ('Belorags Jānis',11659.2,'','Lattelecom Rīgas maratons – maratona distance');</v>
      </c>
    </row>
    <row r="72" spans="1:16" x14ac:dyDescent="0.2">
      <c r="A72" s="26" t="s">
        <v>24735</v>
      </c>
      <c r="B72" s="28" t="s">
        <v>191</v>
      </c>
      <c r="C72" s="28" t="s">
        <v>2962</v>
      </c>
      <c r="D72" s="28" t="s">
        <v>2547</v>
      </c>
      <c r="E72" s="28">
        <v>1991</v>
      </c>
      <c r="F72" s="28" t="s">
        <v>2963</v>
      </c>
      <c r="G72" s="28" t="s">
        <v>2563</v>
      </c>
      <c r="H72" s="28" t="s">
        <v>2964</v>
      </c>
      <c r="I72" s="28" t="s">
        <v>16724</v>
      </c>
      <c r="J72" s="28">
        <v>3</v>
      </c>
      <c r="K72" s="28">
        <v>14</v>
      </c>
      <c r="L72" s="5">
        <v>20.5</v>
      </c>
      <c r="M72" s="5">
        <v>11660.5</v>
      </c>
      <c r="N72" s="5">
        <f t="shared" si="2"/>
        <v>692.86908794648593</v>
      </c>
      <c r="O72" s="5" t="s">
        <v>32763</v>
      </c>
      <c r="P72" s="43" t="str">
        <f t="shared" si="3"/>
        <v>insert into noskrien_reit (dalibnieks, rez,skriesim_db,sacensibas) values ('Priedīts Matīss',11660.5,'','Lattelecom Rīgas maratons – maratona distance');</v>
      </c>
    </row>
    <row r="73" spans="1:16" x14ac:dyDescent="0.2">
      <c r="A73" s="26" t="s">
        <v>24741</v>
      </c>
      <c r="B73" s="28" t="s">
        <v>4</v>
      </c>
      <c r="C73" s="28" t="s">
        <v>5</v>
      </c>
      <c r="D73" s="28" t="s">
        <v>2547</v>
      </c>
      <c r="E73" s="28">
        <v>1983</v>
      </c>
      <c r="F73" s="28" t="s">
        <v>614</v>
      </c>
      <c r="G73" s="28" t="s">
        <v>2563</v>
      </c>
      <c r="H73" s="28" t="s">
        <v>2982</v>
      </c>
      <c r="I73" s="28" t="s">
        <v>16730</v>
      </c>
      <c r="J73" s="28">
        <v>3</v>
      </c>
      <c r="K73" s="28">
        <v>14</v>
      </c>
      <c r="L73" s="5">
        <v>31.2</v>
      </c>
      <c r="M73" s="5">
        <v>11671.2</v>
      </c>
      <c r="N73" s="5">
        <f t="shared" si="2"/>
        <v>692.23387483720614</v>
      </c>
      <c r="O73" s="5" t="s">
        <v>32763</v>
      </c>
      <c r="P73" s="43" t="str">
        <f t="shared" si="3"/>
        <v>insert into noskrien_reit (dalibnieks, rez,skriesim_db,sacensibas) values ('Limanāns Dainis',11671.2,'','Lattelecom Rīgas maratons – maratona distance');</v>
      </c>
    </row>
    <row r="74" spans="1:16" x14ac:dyDescent="0.2">
      <c r="A74" s="26" t="s">
        <v>24746</v>
      </c>
      <c r="B74" s="27" t="s">
        <v>39</v>
      </c>
      <c r="C74" s="27" t="s">
        <v>2998</v>
      </c>
      <c r="D74" s="27" t="s">
        <v>2547</v>
      </c>
      <c r="E74" s="27">
        <v>1988</v>
      </c>
      <c r="F74" s="27" t="s">
        <v>2999</v>
      </c>
      <c r="G74" s="27" t="s">
        <v>2563</v>
      </c>
      <c r="H74" s="27" t="s">
        <v>3000</v>
      </c>
      <c r="I74" s="27" t="s">
        <v>16735</v>
      </c>
      <c r="J74" s="27">
        <v>3</v>
      </c>
      <c r="K74" s="27">
        <v>14</v>
      </c>
      <c r="L74" s="5">
        <v>41.7</v>
      </c>
      <c r="M74" s="5">
        <v>11681.7</v>
      </c>
      <c r="N74" s="5">
        <f t="shared" si="2"/>
        <v>691.61166611024078</v>
      </c>
      <c r="O74" s="5" t="s">
        <v>32763</v>
      </c>
      <c r="P74" s="43" t="str">
        <f t="shared" si="3"/>
        <v>insert into noskrien_reit (dalibnieks, rez,skriesim_db,sacensibas) values ('Soste Mārtiņš',11681.7,'','Lattelecom Rīgas maratons – maratona distance');</v>
      </c>
    </row>
    <row r="75" spans="1:16" x14ac:dyDescent="0.2">
      <c r="A75" s="26" t="s">
        <v>24753</v>
      </c>
      <c r="B75" s="28" t="s">
        <v>14</v>
      </c>
      <c r="C75" s="28" t="s">
        <v>1189</v>
      </c>
      <c r="D75" s="28" t="s">
        <v>2547</v>
      </c>
      <c r="E75" s="28">
        <v>1988</v>
      </c>
      <c r="F75" s="28" t="s">
        <v>244</v>
      </c>
      <c r="G75" s="28" t="s">
        <v>2563</v>
      </c>
      <c r="H75" s="28" t="s">
        <v>3022</v>
      </c>
      <c r="I75" s="28" t="s">
        <v>16742</v>
      </c>
      <c r="J75" s="28">
        <v>3</v>
      </c>
      <c r="K75" s="28">
        <v>14</v>
      </c>
      <c r="L75" s="5">
        <v>54.1</v>
      </c>
      <c r="M75" s="5">
        <v>11694.1</v>
      </c>
      <c r="N75" s="5">
        <f t="shared" si="2"/>
        <v>690.87830615438554</v>
      </c>
      <c r="O75" s="5" t="s">
        <v>32764</v>
      </c>
      <c r="P75" s="43" t="str">
        <f t="shared" si="3"/>
        <v>insert into noskrien_reit (dalibnieks, rez,skriesim_db,sacensibas) values ('Simanovičs Edgars',11694.1,'y','Lattelecom Rīgas maratons – maratona distance');</v>
      </c>
    </row>
    <row r="76" spans="1:16" x14ac:dyDescent="0.2">
      <c r="A76" s="26" t="s">
        <v>24754</v>
      </c>
      <c r="B76" s="27" t="s">
        <v>96</v>
      </c>
      <c r="C76" s="27" t="s">
        <v>3023</v>
      </c>
      <c r="D76" s="27" t="s">
        <v>2547</v>
      </c>
      <c r="E76" s="27">
        <v>1984</v>
      </c>
      <c r="F76" s="28" t="s">
        <v>244</v>
      </c>
      <c r="G76" s="27" t="s">
        <v>2563</v>
      </c>
      <c r="H76" s="27" t="s">
        <v>3024</v>
      </c>
      <c r="I76" s="27" t="s">
        <v>16743</v>
      </c>
      <c r="J76" s="27">
        <v>3</v>
      </c>
      <c r="K76" s="27">
        <v>14</v>
      </c>
      <c r="L76" s="5">
        <v>54.2</v>
      </c>
      <c r="M76" s="5">
        <v>11694.2</v>
      </c>
      <c r="N76" s="5">
        <f t="shared" si="2"/>
        <v>690.87239828290944</v>
      </c>
      <c r="O76" s="5" t="s">
        <v>32764</v>
      </c>
      <c r="P76" s="43" t="str">
        <f t="shared" si="3"/>
        <v>insert into noskrien_reit (dalibnieks, rez,skriesim_db,sacensibas) values ('Ronimoiss Andris',11694.2,'y','Lattelecom Rīgas maratons – maratona distance');</v>
      </c>
    </row>
    <row r="77" spans="1:16" x14ac:dyDescent="0.2">
      <c r="A77" s="26" t="s">
        <v>24755</v>
      </c>
      <c r="B77" s="28" t="s">
        <v>68</v>
      </c>
      <c r="C77" s="28" t="s">
        <v>3025</v>
      </c>
      <c r="D77" s="28" t="s">
        <v>358</v>
      </c>
      <c r="E77" s="28">
        <v>1969</v>
      </c>
      <c r="F77" s="28" t="s">
        <v>244</v>
      </c>
      <c r="G77" s="28" t="s">
        <v>2563</v>
      </c>
      <c r="H77" s="28" t="s">
        <v>3026</v>
      </c>
      <c r="I77" s="28" t="s">
        <v>16744</v>
      </c>
      <c r="J77" s="28">
        <v>3</v>
      </c>
      <c r="K77" s="28">
        <v>14</v>
      </c>
      <c r="L77" s="5">
        <v>54.6</v>
      </c>
      <c r="M77" s="5">
        <v>11694.6</v>
      </c>
      <c r="N77" s="5">
        <f t="shared" si="2"/>
        <v>690.84876780736408</v>
      </c>
      <c r="O77" s="5" t="s">
        <v>32764</v>
      </c>
      <c r="P77" s="43" t="str">
        <f t="shared" si="3"/>
        <v>insert into noskrien_reit (dalibnieks, rez,skriesim_db,sacensibas) values ('Zellis Ainārs',11694.6,'y','Lattelecom Rīgas maratons – maratona distance');</v>
      </c>
    </row>
    <row r="78" spans="1:16" x14ac:dyDescent="0.2">
      <c r="A78" s="26" t="s">
        <v>24757</v>
      </c>
      <c r="B78" s="28" t="s">
        <v>46</v>
      </c>
      <c r="C78" s="28" t="s">
        <v>478</v>
      </c>
      <c r="D78" s="28" t="s">
        <v>358</v>
      </c>
      <c r="E78" s="28">
        <v>1966</v>
      </c>
      <c r="F78" s="28" t="s">
        <v>553</v>
      </c>
      <c r="G78" s="28" t="s">
        <v>2563</v>
      </c>
      <c r="H78" s="28" t="s">
        <v>3031</v>
      </c>
      <c r="I78" s="28" t="s">
        <v>16746</v>
      </c>
      <c r="J78" s="28">
        <v>3</v>
      </c>
      <c r="K78" s="28">
        <v>15</v>
      </c>
      <c r="L78" s="5">
        <v>15.7</v>
      </c>
      <c r="M78" s="5">
        <v>11715.7</v>
      </c>
      <c r="N78" s="5">
        <f t="shared" si="2"/>
        <v>689.60454774362597</v>
      </c>
      <c r="O78" s="5" t="s">
        <v>32763</v>
      </c>
      <c r="P78" s="43" t="str">
        <f t="shared" si="3"/>
        <v>insert into noskrien_reit (dalibnieks, rez,skriesim_db,sacensibas) values ('Andersons Jānis',11715.7,'','Lattelecom Rīgas maratons – maratona distance');</v>
      </c>
    </row>
    <row r="79" spans="1:16" x14ac:dyDescent="0.2">
      <c r="A79" s="26" t="s">
        <v>24758</v>
      </c>
      <c r="B79" s="27" t="s">
        <v>472</v>
      </c>
      <c r="C79" s="27" t="s">
        <v>473</v>
      </c>
      <c r="D79" s="27" t="s">
        <v>2547</v>
      </c>
      <c r="E79" s="27">
        <v>1983</v>
      </c>
      <c r="F79" s="27" t="s">
        <v>695</v>
      </c>
      <c r="G79" s="27" t="s">
        <v>2563</v>
      </c>
      <c r="H79" s="27" t="s">
        <v>3032</v>
      </c>
      <c r="I79" s="27" t="s">
        <v>16747</v>
      </c>
      <c r="J79" s="27">
        <v>3</v>
      </c>
      <c r="K79" s="27">
        <v>15</v>
      </c>
      <c r="L79" s="5">
        <v>28.4</v>
      </c>
      <c r="M79" s="5">
        <v>11728.4</v>
      </c>
      <c r="N79" s="5">
        <f t="shared" si="2"/>
        <v>688.85781521776198</v>
      </c>
      <c r="O79" s="5" t="s">
        <v>32763</v>
      </c>
      <c r="P79" s="43" t="str">
        <f t="shared" si="3"/>
        <v>insert into noskrien_reit (dalibnieks, rez,skriesim_db,sacensibas) values ('Seņko Igors',11728.4,'','Lattelecom Rīgas maratons – maratona distance');</v>
      </c>
    </row>
    <row r="80" spans="1:16" x14ac:dyDescent="0.2">
      <c r="A80" s="26" t="s">
        <v>24759</v>
      </c>
      <c r="B80" s="28" t="s">
        <v>24</v>
      </c>
      <c r="C80" s="28" t="s">
        <v>1184</v>
      </c>
      <c r="D80" s="28" t="s">
        <v>2547</v>
      </c>
      <c r="E80" s="28">
        <v>1979</v>
      </c>
      <c r="F80" s="28"/>
      <c r="G80" s="28" t="s">
        <v>2563</v>
      </c>
      <c r="H80" s="28" t="s">
        <v>3033</v>
      </c>
      <c r="I80" s="28" t="s">
        <v>16748</v>
      </c>
      <c r="J80" s="28">
        <v>3</v>
      </c>
      <c r="K80" s="28">
        <v>15</v>
      </c>
      <c r="L80" s="5">
        <v>29</v>
      </c>
      <c r="M80" s="5">
        <v>11729</v>
      </c>
      <c r="N80" s="5">
        <f t="shared" si="2"/>
        <v>688.82257651973748</v>
      </c>
      <c r="O80" s="5" t="s">
        <v>32763</v>
      </c>
      <c r="P80" s="43" t="str">
        <f t="shared" si="3"/>
        <v>insert into noskrien_reit (dalibnieks, rez,skriesim_db,sacensibas) values ('Rukkalns Artūrs',11729,'','Lattelecom Rīgas maratons – maratona distance');</v>
      </c>
    </row>
    <row r="81" spans="1:16" x14ac:dyDescent="0.2">
      <c r="A81" s="26" t="s">
        <v>24760</v>
      </c>
      <c r="B81" s="27" t="s">
        <v>66</v>
      </c>
      <c r="C81" s="27" t="s">
        <v>67</v>
      </c>
      <c r="D81" s="27" t="s">
        <v>386</v>
      </c>
      <c r="E81" s="27">
        <v>1965</v>
      </c>
      <c r="F81" s="27" t="s">
        <v>3034</v>
      </c>
      <c r="G81" s="27" t="s">
        <v>2563</v>
      </c>
      <c r="H81" s="27" t="s">
        <v>3035</v>
      </c>
      <c r="I81" s="27" t="s">
        <v>16749</v>
      </c>
      <c r="J81" s="27">
        <v>3</v>
      </c>
      <c r="K81" s="27">
        <v>15</v>
      </c>
      <c r="L81" s="5">
        <v>43.5</v>
      </c>
      <c r="M81" s="5">
        <v>11743.5</v>
      </c>
      <c r="N81" s="5">
        <f t="shared" si="2"/>
        <v>687.97206965555415</v>
      </c>
      <c r="O81" s="5" t="s">
        <v>32763</v>
      </c>
      <c r="P81" s="43" t="str">
        <f t="shared" si="3"/>
        <v>insert into noskrien_reit (dalibnieks, rez,skriesim_db,sacensibas) values ('Lucāns Nikolajs',11743.5,'','Lattelecom Rīgas maratons – maratona distance');</v>
      </c>
    </row>
    <row r="82" spans="1:16" x14ac:dyDescent="0.2">
      <c r="A82" s="26" t="s">
        <v>24761</v>
      </c>
      <c r="B82" s="28" t="s">
        <v>39</v>
      </c>
      <c r="C82" s="28" t="s">
        <v>40</v>
      </c>
      <c r="D82" s="28" t="s">
        <v>2547</v>
      </c>
      <c r="E82" s="28">
        <v>1976</v>
      </c>
      <c r="F82" s="28" t="s">
        <v>2802</v>
      </c>
      <c r="G82" s="28" t="s">
        <v>2563</v>
      </c>
      <c r="H82" s="28" t="s">
        <v>3036</v>
      </c>
      <c r="I82" s="28" t="s">
        <v>16750</v>
      </c>
      <c r="J82" s="28">
        <v>3</v>
      </c>
      <c r="K82" s="28">
        <v>15</v>
      </c>
      <c r="L82" s="5">
        <v>52.4</v>
      </c>
      <c r="M82" s="5">
        <v>11752.4</v>
      </c>
      <c r="N82" s="5">
        <f t="shared" si="2"/>
        <v>687.45107382321908</v>
      </c>
      <c r="O82" s="5" t="s">
        <v>32763</v>
      </c>
      <c r="P82" s="43" t="str">
        <f t="shared" si="3"/>
        <v>insert into noskrien_reit (dalibnieks, rez,skriesim_db,sacensibas) values ('Sirmais Mārtiņš',11752.4,'','Lattelecom Rīgas maratons – maratona distance');</v>
      </c>
    </row>
    <row r="83" spans="1:16" x14ac:dyDescent="0.2">
      <c r="A83" s="26" t="s">
        <v>24762</v>
      </c>
      <c r="B83" s="27" t="s">
        <v>96</v>
      </c>
      <c r="C83" s="27" t="s">
        <v>447</v>
      </c>
      <c r="D83" s="27" t="s">
        <v>358</v>
      </c>
      <c r="E83" s="27">
        <v>1975</v>
      </c>
      <c r="F83" s="27" t="s">
        <v>3037</v>
      </c>
      <c r="G83" s="27" t="s">
        <v>2563</v>
      </c>
      <c r="H83" s="27" t="s">
        <v>3038</v>
      </c>
      <c r="I83" s="27" t="s">
        <v>16751</v>
      </c>
      <c r="J83" s="27">
        <v>3</v>
      </c>
      <c r="K83" s="27">
        <v>16</v>
      </c>
      <c r="L83" s="5">
        <v>4.0999999999999996</v>
      </c>
      <c r="M83" s="5">
        <v>11764.1</v>
      </c>
      <c r="N83" s="5">
        <f t="shared" si="2"/>
        <v>686.76736851947874</v>
      </c>
      <c r="O83" s="5" t="s">
        <v>32763</v>
      </c>
      <c r="P83" s="43" t="str">
        <f t="shared" si="3"/>
        <v>insert into noskrien_reit (dalibnieks, rez,skriesim_db,sacensibas) values ('Kirejevs Andris',11764.1,'','Lattelecom Rīgas maratons – maratona distance');</v>
      </c>
    </row>
    <row r="84" spans="1:16" x14ac:dyDescent="0.2">
      <c r="A84" s="26" t="s">
        <v>24764</v>
      </c>
      <c r="B84" s="27" t="s">
        <v>10</v>
      </c>
      <c r="C84" s="27" t="s">
        <v>1235</v>
      </c>
      <c r="D84" s="27" t="s">
        <v>2599</v>
      </c>
      <c r="E84" s="27">
        <v>1981</v>
      </c>
      <c r="F84" s="27" t="s">
        <v>2543</v>
      </c>
      <c r="G84" s="27" t="s">
        <v>2563</v>
      </c>
      <c r="H84" s="27" t="s">
        <v>3043</v>
      </c>
      <c r="I84" s="27" t="s">
        <v>16753</v>
      </c>
      <c r="J84" s="27">
        <v>3</v>
      </c>
      <c r="K84" s="27">
        <v>16</v>
      </c>
      <c r="L84" s="5">
        <v>9.1999999999999993</v>
      </c>
      <c r="M84" s="5">
        <v>11769.2</v>
      </c>
      <c r="N84" s="5">
        <f t="shared" si="2"/>
        <v>686.46976854841444</v>
      </c>
      <c r="O84" s="5" t="s">
        <v>32763</v>
      </c>
      <c r="P84" s="43" t="str">
        <f t="shared" si="3"/>
        <v>insert into noskrien_reit (dalibnieks, rez,skriesim_db,sacensibas) values ('Banga Dace',11769.2,'','Lattelecom Rīgas maratons – maratona distance');</v>
      </c>
    </row>
    <row r="85" spans="1:16" x14ac:dyDescent="0.2">
      <c r="A85" s="26" t="s">
        <v>24765</v>
      </c>
      <c r="B85" s="28" t="s">
        <v>68</v>
      </c>
      <c r="C85" s="28" t="s">
        <v>81</v>
      </c>
      <c r="D85" s="28" t="s">
        <v>2547</v>
      </c>
      <c r="E85" s="28">
        <v>1984</v>
      </c>
      <c r="F85" s="28" t="s">
        <v>262</v>
      </c>
      <c r="G85" s="28" t="s">
        <v>2563</v>
      </c>
      <c r="H85" s="28" t="s">
        <v>3044</v>
      </c>
      <c r="I85" s="28" t="s">
        <v>16754</v>
      </c>
      <c r="J85" s="28">
        <v>3</v>
      </c>
      <c r="K85" s="28">
        <v>16</v>
      </c>
      <c r="L85" s="5">
        <v>11.7</v>
      </c>
      <c r="M85" s="5">
        <v>11771.7</v>
      </c>
      <c r="N85" s="5">
        <f t="shared" si="2"/>
        <v>686.32398039365592</v>
      </c>
      <c r="O85" s="5" t="s">
        <v>32763</v>
      </c>
      <c r="P85" s="43" t="str">
        <f t="shared" si="3"/>
        <v>insert into noskrien_reit (dalibnieks, rez,skriesim_db,sacensibas) values ('Kumpiņš Ainārs',11771.7,'','Lattelecom Rīgas maratons – maratona distance');</v>
      </c>
    </row>
    <row r="86" spans="1:16" x14ac:dyDescent="0.2">
      <c r="A86" s="26" t="s">
        <v>24766</v>
      </c>
      <c r="B86" s="27" t="s">
        <v>49</v>
      </c>
      <c r="C86" s="27" t="s">
        <v>1196</v>
      </c>
      <c r="D86" s="27" t="s">
        <v>358</v>
      </c>
      <c r="E86" s="27">
        <v>1975</v>
      </c>
      <c r="F86" s="27" t="s">
        <v>3045</v>
      </c>
      <c r="G86" s="27" t="s">
        <v>2563</v>
      </c>
      <c r="H86" s="27" t="s">
        <v>3046</v>
      </c>
      <c r="I86" s="27" t="s">
        <v>16755</v>
      </c>
      <c r="J86" s="27">
        <v>3</v>
      </c>
      <c r="K86" s="27">
        <v>16</v>
      </c>
      <c r="L86" s="5">
        <v>14.9</v>
      </c>
      <c r="M86" s="5">
        <v>11774.9</v>
      </c>
      <c r="N86" s="5">
        <f t="shared" si="2"/>
        <v>686.13746188927291</v>
      </c>
      <c r="O86" s="5" t="s">
        <v>32763</v>
      </c>
      <c r="P86" s="43" t="str">
        <f t="shared" si="3"/>
        <v>insert into noskrien_reit (dalibnieks, rez,skriesim_db,sacensibas) values ('Kulpe Valdis',11774.9,'','Lattelecom Rīgas maratons – maratona distance');</v>
      </c>
    </row>
    <row r="87" spans="1:16" x14ac:dyDescent="0.2">
      <c r="A87" s="26" t="s">
        <v>24769</v>
      </c>
      <c r="B87" s="28" t="s">
        <v>404</v>
      </c>
      <c r="C87" s="28" t="s">
        <v>3054</v>
      </c>
      <c r="D87" s="28" t="s">
        <v>2547</v>
      </c>
      <c r="E87" s="28">
        <v>1976</v>
      </c>
      <c r="F87" s="28"/>
      <c r="G87" s="28" t="s">
        <v>2563</v>
      </c>
      <c r="H87" s="28" t="s">
        <v>3055</v>
      </c>
      <c r="I87" s="28" t="s">
        <v>16758</v>
      </c>
      <c r="J87" s="28">
        <v>3</v>
      </c>
      <c r="K87" s="28">
        <v>16</v>
      </c>
      <c r="L87" s="5">
        <v>54.6</v>
      </c>
      <c r="M87" s="5">
        <v>11814.6</v>
      </c>
      <c r="N87" s="5">
        <f t="shared" si="2"/>
        <v>683.83186904338697</v>
      </c>
      <c r="O87" s="5" t="s">
        <v>32763</v>
      </c>
      <c r="P87" s="43" t="str">
        <f t="shared" si="3"/>
        <v>insert into noskrien_reit (dalibnieks, rez,skriesim_db,sacensibas) values ('VIZUMS Juris',11814.6,'','Lattelecom Rīgas maratons – maratona distance');</v>
      </c>
    </row>
    <row r="88" spans="1:16" x14ac:dyDescent="0.2">
      <c r="A88" s="26" t="s">
        <v>24773</v>
      </c>
      <c r="B88" s="28" t="s">
        <v>33</v>
      </c>
      <c r="C88" s="28" t="s">
        <v>2153</v>
      </c>
      <c r="D88" s="28" t="s">
        <v>358</v>
      </c>
      <c r="E88" s="28">
        <v>1970</v>
      </c>
      <c r="F88" s="28" t="s">
        <v>695</v>
      </c>
      <c r="G88" s="28" t="s">
        <v>2563</v>
      </c>
      <c r="H88" s="28" t="s">
        <v>3064</v>
      </c>
      <c r="I88" s="28" t="s">
        <v>16762</v>
      </c>
      <c r="J88" s="28">
        <v>3</v>
      </c>
      <c r="K88" s="28">
        <v>17</v>
      </c>
      <c r="L88" s="5">
        <v>19.100000000000001</v>
      </c>
      <c r="M88" s="5">
        <v>11839.1</v>
      </c>
      <c r="N88" s="5">
        <f t="shared" si="2"/>
        <v>682.41673775878235</v>
      </c>
      <c r="O88" s="5" t="s">
        <v>32763</v>
      </c>
      <c r="P88" s="43" t="str">
        <f t="shared" si="3"/>
        <v>insert into noskrien_reit (dalibnieks, rez,skriesim_db,sacensibas) values ('Vārna Aigars',11839.1,'','Lattelecom Rīgas maratons – maratona distance');</v>
      </c>
    </row>
    <row r="89" spans="1:16" x14ac:dyDescent="0.2">
      <c r="A89" s="26" t="s">
        <v>24774</v>
      </c>
      <c r="B89" s="27" t="s">
        <v>90</v>
      </c>
      <c r="C89" s="27" t="s">
        <v>884</v>
      </c>
      <c r="D89" s="27" t="s">
        <v>2547</v>
      </c>
      <c r="E89" s="27">
        <v>1976</v>
      </c>
      <c r="F89" s="27" t="s">
        <v>3065</v>
      </c>
      <c r="G89" s="27" t="s">
        <v>2563</v>
      </c>
      <c r="H89" s="27" t="s">
        <v>3066</v>
      </c>
      <c r="I89" s="27" t="s">
        <v>16763</v>
      </c>
      <c r="J89" s="27">
        <v>3</v>
      </c>
      <c r="K89" s="27">
        <v>17</v>
      </c>
      <c r="L89" s="5">
        <v>29</v>
      </c>
      <c r="M89" s="5">
        <v>11849</v>
      </c>
      <c r="N89" s="5">
        <f t="shared" si="2"/>
        <v>681.84656933074518</v>
      </c>
      <c r="O89" s="5" t="s">
        <v>32763</v>
      </c>
      <c r="P89" s="43" t="str">
        <f t="shared" si="3"/>
        <v>insert into noskrien_reit (dalibnieks, rez,skriesim_db,sacensibas) values ('Rudzītis Sandis',11849,'','Lattelecom Rīgas maratons – maratona distance');</v>
      </c>
    </row>
    <row r="90" spans="1:16" x14ac:dyDescent="0.2">
      <c r="A90" s="26" t="s">
        <v>24775</v>
      </c>
      <c r="B90" s="28" t="s">
        <v>527</v>
      </c>
      <c r="C90" s="28" t="s">
        <v>528</v>
      </c>
      <c r="D90" s="28" t="s">
        <v>2547</v>
      </c>
      <c r="E90" s="28">
        <v>1995</v>
      </c>
      <c r="F90" s="28" t="s">
        <v>3067</v>
      </c>
      <c r="G90" s="28" t="s">
        <v>2563</v>
      </c>
      <c r="H90" s="28" t="s">
        <v>3068</v>
      </c>
      <c r="I90" s="28" t="s">
        <v>16764</v>
      </c>
      <c r="J90" s="28">
        <v>3</v>
      </c>
      <c r="K90" s="28">
        <v>17</v>
      </c>
      <c r="L90" s="5">
        <v>38.4</v>
      </c>
      <c r="M90" s="5">
        <v>11858.4</v>
      </c>
      <c r="N90" s="5">
        <f t="shared" si="2"/>
        <v>681.30607839168852</v>
      </c>
      <c r="O90" s="5" t="s">
        <v>32763</v>
      </c>
      <c r="P90" s="43" t="str">
        <f t="shared" si="3"/>
        <v>insert into noskrien_reit (dalibnieks, rez,skriesim_db,sacensibas) values ('Oļeičenko Ivans',11858.4,'','Lattelecom Rīgas maratons – maratona distance');</v>
      </c>
    </row>
    <row r="91" spans="1:16" x14ac:dyDescent="0.2">
      <c r="A91" s="26" t="s">
        <v>24776</v>
      </c>
      <c r="B91" s="27" t="s">
        <v>41</v>
      </c>
      <c r="C91" s="27" t="s">
        <v>218</v>
      </c>
      <c r="D91" s="27" t="s">
        <v>2599</v>
      </c>
      <c r="E91" s="27">
        <v>1982</v>
      </c>
      <c r="F91" s="27"/>
      <c r="G91" s="27" t="s">
        <v>2563</v>
      </c>
      <c r="H91" s="27" t="s">
        <v>3069</v>
      </c>
      <c r="I91" s="27" t="s">
        <v>16765</v>
      </c>
      <c r="J91" s="27">
        <v>3</v>
      </c>
      <c r="K91" s="27">
        <v>17</v>
      </c>
      <c r="L91" s="5">
        <v>41.2</v>
      </c>
      <c r="M91" s="5">
        <v>11861.2</v>
      </c>
      <c r="N91" s="5">
        <f t="shared" si="2"/>
        <v>681.14524668667582</v>
      </c>
      <c r="O91" s="5" t="s">
        <v>32763</v>
      </c>
      <c r="P91" s="43" t="str">
        <f t="shared" si="3"/>
        <v>insert into noskrien_reit (dalibnieks, rez,skriesim_db,sacensibas) values ('Devjatņikova Vita',11861.2,'','Lattelecom Rīgas maratons – maratona distance');</v>
      </c>
    </row>
    <row r="92" spans="1:16" x14ac:dyDescent="0.2">
      <c r="A92" s="26" t="s">
        <v>24777</v>
      </c>
      <c r="B92" s="28" t="s">
        <v>14</v>
      </c>
      <c r="C92" s="28" t="s">
        <v>3070</v>
      </c>
      <c r="D92" s="28" t="s">
        <v>2547</v>
      </c>
      <c r="E92" s="28">
        <v>1988</v>
      </c>
      <c r="F92" s="28" t="s">
        <v>2802</v>
      </c>
      <c r="G92" s="28" t="s">
        <v>2563</v>
      </c>
      <c r="H92" s="28" t="s">
        <v>3071</v>
      </c>
      <c r="I92" s="28" t="s">
        <v>16766</v>
      </c>
      <c r="J92" s="28">
        <v>3</v>
      </c>
      <c r="K92" s="28">
        <v>17</v>
      </c>
      <c r="L92" s="5">
        <v>46.1</v>
      </c>
      <c r="M92" s="5">
        <v>11866.1</v>
      </c>
      <c r="N92" s="5">
        <f t="shared" si="2"/>
        <v>680.86397384144743</v>
      </c>
      <c r="O92" s="5" t="s">
        <v>32763</v>
      </c>
      <c r="P92" s="43" t="str">
        <f t="shared" si="3"/>
        <v>insert into noskrien_reit (dalibnieks, rez,skriesim_db,sacensibas) values ('Slisans Edgars',11866.1,'','Lattelecom Rīgas maratons – maratona distance');</v>
      </c>
    </row>
    <row r="93" spans="1:16" x14ac:dyDescent="0.2">
      <c r="A93" s="26" t="s">
        <v>24778</v>
      </c>
      <c r="B93" s="27" t="s">
        <v>1298</v>
      </c>
      <c r="C93" s="27" t="s">
        <v>3072</v>
      </c>
      <c r="D93" s="27" t="s">
        <v>2547</v>
      </c>
      <c r="E93" s="27">
        <v>1985</v>
      </c>
      <c r="F93" s="27"/>
      <c r="G93" s="27" t="s">
        <v>2563</v>
      </c>
      <c r="H93" s="27" t="s">
        <v>3073</v>
      </c>
      <c r="I93" s="27" t="s">
        <v>16767</v>
      </c>
      <c r="J93" s="27">
        <v>3</v>
      </c>
      <c r="K93" s="27">
        <v>17</v>
      </c>
      <c r="L93" s="5">
        <v>48.7</v>
      </c>
      <c r="M93" s="5">
        <v>11868.7</v>
      </c>
      <c r="N93" s="5">
        <f t="shared" si="2"/>
        <v>680.71482133679342</v>
      </c>
      <c r="O93" s="5" t="s">
        <v>32763</v>
      </c>
      <c r="P93" s="43" t="str">
        <f t="shared" si="3"/>
        <v>insert into noskrien_reit (dalibnieks, rez,skriesim_db,sacensibas) values ('Laskevičs Valentīns',11868.7,'','Lattelecom Rīgas maratons – maratona distance');</v>
      </c>
    </row>
    <row r="94" spans="1:16" x14ac:dyDescent="0.2">
      <c r="A94" s="26" t="s">
        <v>24779</v>
      </c>
      <c r="B94" s="28" t="s">
        <v>472</v>
      </c>
      <c r="C94" s="28" t="s">
        <v>1227</v>
      </c>
      <c r="D94" s="28" t="s">
        <v>2547</v>
      </c>
      <c r="E94" s="28">
        <v>1986</v>
      </c>
      <c r="F94" s="28"/>
      <c r="G94" s="28" t="s">
        <v>2563</v>
      </c>
      <c r="H94" s="28" t="s">
        <v>3074</v>
      </c>
      <c r="I94" s="28" t="s">
        <v>16768</v>
      </c>
      <c r="J94" s="28">
        <v>3</v>
      </c>
      <c r="K94" s="28">
        <v>17</v>
      </c>
      <c r="L94" s="5">
        <v>56.4</v>
      </c>
      <c r="M94" s="5">
        <v>11876.4</v>
      </c>
      <c r="N94" s="5">
        <f t="shared" si="2"/>
        <v>680.27348354720289</v>
      </c>
      <c r="O94" s="5" t="s">
        <v>32763</v>
      </c>
      <c r="P94" s="43" t="str">
        <f t="shared" si="3"/>
        <v>insert into noskrien_reit (dalibnieks, rez,skriesim_db,sacensibas) values ('Morgunovs Igors',11876.4,'','Lattelecom Rīgas maratons – maratona distance');</v>
      </c>
    </row>
    <row r="95" spans="1:16" x14ac:dyDescent="0.2">
      <c r="A95" s="26" t="s">
        <v>24781</v>
      </c>
      <c r="B95" s="28" t="s">
        <v>324</v>
      </c>
      <c r="C95" s="28" t="s">
        <v>325</v>
      </c>
      <c r="D95" s="28" t="s">
        <v>2547</v>
      </c>
      <c r="E95" s="28">
        <v>1987</v>
      </c>
      <c r="F95" s="28" t="s">
        <v>3078</v>
      </c>
      <c r="G95" s="28" t="s">
        <v>2563</v>
      </c>
      <c r="H95" s="28" t="s">
        <v>3079</v>
      </c>
      <c r="I95" s="28" t="s">
        <v>16770</v>
      </c>
      <c r="J95" s="28">
        <v>3</v>
      </c>
      <c r="K95" s="28">
        <v>18</v>
      </c>
      <c r="L95" s="5">
        <v>18.7</v>
      </c>
      <c r="M95" s="5">
        <v>11898.7</v>
      </c>
      <c r="N95" s="5">
        <f t="shared" si="2"/>
        <v>678.99854605965345</v>
      </c>
      <c r="O95" s="5" t="s">
        <v>32763</v>
      </c>
      <c r="P95" s="43" t="str">
        <f t="shared" si="3"/>
        <v>insert into noskrien_reit (dalibnieks, rez,skriesim_db,sacensibas) values ('Šteiners Ansis',11898.7,'','Lattelecom Rīgas maratons – maratona distance');</v>
      </c>
    </row>
    <row r="96" spans="1:16" x14ac:dyDescent="0.2">
      <c r="A96" s="26" t="s">
        <v>24782</v>
      </c>
      <c r="B96" s="27" t="s">
        <v>22</v>
      </c>
      <c r="C96" s="27" t="s">
        <v>1240</v>
      </c>
      <c r="D96" s="27" t="s">
        <v>2547</v>
      </c>
      <c r="E96" s="27">
        <v>1981</v>
      </c>
      <c r="F96" s="27" t="s">
        <v>614</v>
      </c>
      <c r="G96" s="27" t="s">
        <v>2563</v>
      </c>
      <c r="H96" s="27" t="s">
        <v>3080</v>
      </c>
      <c r="I96" s="27" t="s">
        <v>16771</v>
      </c>
      <c r="J96" s="27">
        <v>3</v>
      </c>
      <c r="K96" s="27">
        <v>18</v>
      </c>
      <c r="L96" s="5">
        <v>20.100000000000001</v>
      </c>
      <c r="M96" s="5">
        <v>11900.1</v>
      </c>
      <c r="N96" s="5">
        <f t="shared" si="2"/>
        <v>678.91866454903743</v>
      </c>
      <c r="O96" s="5" t="s">
        <v>32763</v>
      </c>
      <c r="P96" s="43" t="str">
        <f t="shared" si="3"/>
        <v>insert into noskrien_reit (dalibnieks, rez,skriesim_db,sacensibas) values ('Pūcītis Gatis',11900.1,'','Lattelecom Rīgas maratons – maratona distance');</v>
      </c>
    </row>
    <row r="97" spans="1:16" x14ac:dyDescent="0.2">
      <c r="A97" s="26" t="s">
        <v>24783</v>
      </c>
      <c r="B97" s="28" t="s">
        <v>140</v>
      </c>
      <c r="C97" s="28" t="s">
        <v>464</v>
      </c>
      <c r="D97" s="28" t="s">
        <v>358</v>
      </c>
      <c r="E97" s="28">
        <v>1967</v>
      </c>
      <c r="F97" s="28" t="s">
        <v>309</v>
      </c>
      <c r="G97" s="28" t="s">
        <v>2563</v>
      </c>
      <c r="H97" s="28" t="s">
        <v>3081</v>
      </c>
      <c r="I97" s="28" t="s">
        <v>16772</v>
      </c>
      <c r="J97" s="28">
        <v>3</v>
      </c>
      <c r="K97" s="28">
        <v>18</v>
      </c>
      <c r="L97" s="5">
        <v>46.6</v>
      </c>
      <c r="M97" s="5">
        <v>11926.6</v>
      </c>
      <c r="N97" s="5">
        <f t="shared" si="2"/>
        <v>677.41015880468865</v>
      </c>
      <c r="O97" s="5" t="s">
        <v>32763</v>
      </c>
      <c r="P97" s="43" t="str">
        <f t="shared" si="3"/>
        <v>insert into noskrien_reit (dalibnieks, rez,skriesim_db,sacensibas) values ('Ivzāns Roberts',11926.6,'','Lattelecom Rīgas maratons – maratona distance');</v>
      </c>
    </row>
    <row r="98" spans="1:16" x14ac:dyDescent="0.2">
      <c r="A98" s="26" t="s">
        <v>24784</v>
      </c>
      <c r="B98" s="27" t="s">
        <v>104</v>
      </c>
      <c r="C98" s="27" t="s">
        <v>3082</v>
      </c>
      <c r="D98" s="27" t="s">
        <v>2599</v>
      </c>
      <c r="E98" s="27">
        <v>1985</v>
      </c>
      <c r="F98" s="27" t="s">
        <v>3083</v>
      </c>
      <c r="G98" s="27" t="s">
        <v>2563</v>
      </c>
      <c r="H98" s="27" t="s">
        <v>3084</v>
      </c>
      <c r="I98" s="27" t="s">
        <v>16773</v>
      </c>
      <c r="J98" s="27">
        <v>3</v>
      </c>
      <c r="K98" s="27">
        <v>19</v>
      </c>
      <c r="L98" s="5">
        <v>5.2</v>
      </c>
      <c r="M98" s="5">
        <v>11945.2</v>
      </c>
      <c r="N98" s="5">
        <f t="shared" si="2"/>
        <v>676.3553561263102</v>
      </c>
      <c r="O98" s="5" t="s">
        <v>32763</v>
      </c>
      <c r="P98" s="43" t="str">
        <f t="shared" si="3"/>
        <v>insert into noskrien_reit (dalibnieks, rez,skriesim_db,sacensibas) values ('Kudrjavceva Guna',11945.2,'','Lattelecom Rīgas maratons – maratona distance');</v>
      </c>
    </row>
    <row r="99" spans="1:16" x14ac:dyDescent="0.2">
      <c r="A99" s="26" t="s">
        <v>24785</v>
      </c>
      <c r="B99" s="28" t="s">
        <v>335</v>
      </c>
      <c r="C99" s="28" t="s">
        <v>1202</v>
      </c>
      <c r="D99" s="28" t="s">
        <v>2547</v>
      </c>
      <c r="E99" s="28">
        <v>1982</v>
      </c>
      <c r="F99" s="28" t="s">
        <v>3085</v>
      </c>
      <c r="G99" s="28" t="s">
        <v>2563</v>
      </c>
      <c r="H99" s="28" t="s">
        <v>3086</v>
      </c>
      <c r="I99" s="28" t="s">
        <v>16774</v>
      </c>
      <c r="J99" s="28">
        <v>3</v>
      </c>
      <c r="K99" s="28">
        <v>19</v>
      </c>
      <c r="L99" s="5">
        <v>18.899999999999999</v>
      </c>
      <c r="M99" s="5">
        <v>11958.9</v>
      </c>
      <c r="N99" s="5">
        <f t="shared" si="2"/>
        <v>675.58052998185451</v>
      </c>
      <c r="O99" s="5" t="s">
        <v>32763</v>
      </c>
      <c r="P99" s="43" t="str">
        <f t="shared" si="3"/>
        <v>insert into noskrien_reit (dalibnieks, rez,skriesim_db,sacensibas) values ('Ielītis Ivo',11958.9,'','Lattelecom Rīgas maratons – maratona distance');</v>
      </c>
    </row>
    <row r="100" spans="1:16" x14ac:dyDescent="0.2">
      <c r="A100" s="26" t="s">
        <v>24790</v>
      </c>
      <c r="B100" s="27" t="s">
        <v>102</v>
      </c>
      <c r="C100" s="27" t="s">
        <v>1240</v>
      </c>
      <c r="D100" s="27" t="s">
        <v>2547</v>
      </c>
      <c r="E100" s="27">
        <v>1981</v>
      </c>
      <c r="F100" s="27" t="s">
        <v>2963</v>
      </c>
      <c r="G100" s="27" t="s">
        <v>2563</v>
      </c>
      <c r="H100" s="27" t="s">
        <v>3100</v>
      </c>
      <c r="I100" s="27" t="s">
        <v>16779</v>
      </c>
      <c r="J100" s="27">
        <v>3</v>
      </c>
      <c r="K100" s="27">
        <v>19</v>
      </c>
      <c r="L100" s="5">
        <v>53</v>
      </c>
      <c r="M100" s="5">
        <v>11993</v>
      </c>
      <c r="N100" s="5">
        <f t="shared" si="2"/>
        <v>673.65963478695903</v>
      </c>
      <c r="O100" s="5" t="s">
        <v>32763</v>
      </c>
      <c r="P100" s="43" t="str">
        <f t="shared" si="3"/>
        <v>insert into noskrien_reit (dalibnieks, rez,skriesim_db,sacensibas) values ('Pūcītis Artis',11993,'','Lattelecom Rīgas maratons – maratona distance');</v>
      </c>
    </row>
    <row r="101" spans="1:16" x14ac:dyDescent="0.2">
      <c r="A101" s="26" t="s">
        <v>24791</v>
      </c>
      <c r="B101" s="28" t="s">
        <v>86</v>
      </c>
      <c r="C101" s="28" t="s">
        <v>87</v>
      </c>
      <c r="D101" s="28" t="s">
        <v>358</v>
      </c>
      <c r="E101" s="28">
        <v>1972</v>
      </c>
      <c r="F101" s="28" t="s">
        <v>3101</v>
      </c>
      <c r="G101" s="28" t="s">
        <v>2563</v>
      </c>
      <c r="H101" s="28" t="s">
        <v>3102</v>
      </c>
      <c r="I101" s="28" t="s">
        <v>16780</v>
      </c>
      <c r="J101" s="28">
        <v>3</v>
      </c>
      <c r="K101" s="28">
        <v>19</v>
      </c>
      <c r="L101" s="5">
        <v>59.2</v>
      </c>
      <c r="M101" s="5">
        <v>11999.2</v>
      </c>
      <c r="N101" s="5">
        <f t="shared" si="2"/>
        <v>673.31155410360691</v>
      </c>
      <c r="O101" s="5" t="s">
        <v>32763</v>
      </c>
      <c r="P101" s="43" t="str">
        <f t="shared" si="3"/>
        <v>insert into noskrien_reit (dalibnieks, rez,skriesim_db,sacensibas) values ('Pazars Viesturs',11999.2,'','Lattelecom Rīgas maratons – maratona distance');</v>
      </c>
    </row>
    <row r="102" spans="1:16" x14ac:dyDescent="0.2">
      <c r="A102" s="26" t="s">
        <v>24792</v>
      </c>
      <c r="B102" s="27" t="s">
        <v>387</v>
      </c>
      <c r="C102" s="27" t="s">
        <v>130</v>
      </c>
      <c r="D102" s="27" t="s">
        <v>2547</v>
      </c>
      <c r="E102" s="27">
        <v>1978</v>
      </c>
      <c r="F102" s="27" t="s">
        <v>3103</v>
      </c>
      <c r="G102" s="27" t="s">
        <v>2563</v>
      </c>
      <c r="H102" s="27" t="s">
        <v>3104</v>
      </c>
      <c r="I102" s="27" t="s">
        <v>16781</v>
      </c>
      <c r="J102" s="27">
        <v>3</v>
      </c>
      <c r="K102" s="27">
        <v>20</v>
      </c>
      <c r="L102" s="5">
        <v>8.4</v>
      </c>
      <c r="M102" s="5">
        <v>12008.4</v>
      </c>
      <c r="N102" s="5">
        <f t="shared" si="2"/>
        <v>672.79570966989775</v>
      </c>
      <c r="O102" s="5" t="s">
        <v>32763</v>
      </c>
      <c r="P102" s="43" t="str">
        <f t="shared" si="3"/>
        <v>insert into noskrien_reit (dalibnieks, rez,skriesim_db,sacensibas) values ('Reinfelds Vadims',12008.4,'','Lattelecom Rīgas maratons – maratona distance');</v>
      </c>
    </row>
    <row r="103" spans="1:16" x14ac:dyDescent="0.2">
      <c r="A103" s="26" t="s">
        <v>24796</v>
      </c>
      <c r="B103" s="27" t="s">
        <v>351</v>
      </c>
      <c r="C103" s="27" t="s">
        <v>3115</v>
      </c>
      <c r="D103" s="27" t="s">
        <v>2547</v>
      </c>
      <c r="E103" s="27">
        <v>1989</v>
      </c>
      <c r="F103" s="27" t="s">
        <v>695</v>
      </c>
      <c r="G103" s="27" t="s">
        <v>2563</v>
      </c>
      <c r="H103" s="27" t="s">
        <v>3116</v>
      </c>
      <c r="I103" s="27" t="s">
        <v>16785</v>
      </c>
      <c r="J103" s="27">
        <v>3</v>
      </c>
      <c r="K103" s="27">
        <v>20</v>
      </c>
      <c r="L103" s="5">
        <v>24.7</v>
      </c>
      <c r="M103" s="5">
        <v>12024.7</v>
      </c>
      <c r="N103" s="5">
        <f t="shared" si="2"/>
        <v>671.88370603840417</v>
      </c>
      <c r="O103" s="5" t="s">
        <v>32763</v>
      </c>
      <c r="P103" s="43" t="str">
        <f t="shared" si="3"/>
        <v>insert into noskrien_reit (dalibnieks, rez,skriesim_db,sacensibas) values ('Kižlo Anatolijs',12024.7,'','Lattelecom Rīgas maratons – maratona distance');</v>
      </c>
    </row>
    <row r="104" spans="1:16" x14ac:dyDescent="0.2">
      <c r="A104" s="26" t="s">
        <v>24797</v>
      </c>
      <c r="B104" s="28" t="s">
        <v>3117</v>
      </c>
      <c r="C104" s="28" t="s">
        <v>3118</v>
      </c>
      <c r="D104" s="28" t="s">
        <v>2547</v>
      </c>
      <c r="E104" s="28">
        <v>1979</v>
      </c>
      <c r="F104" s="28"/>
      <c r="G104" s="28" t="s">
        <v>2563</v>
      </c>
      <c r="H104" s="28" t="s">
        <v>3119</v>
      </c>
      <c r="I104" s="28" t="s">
        <v>16786</v>
      </c>
      <c r="J104" s="28">
        <v>3</v>
      </c>
      <c r="K104" s="28">
        <v>20</v>
      </c>
      <c r="L104" s="5">
        <v>39</v>
      </c>
      <c r="M104" s="5">
        <v>12039</v>
      </c>
      <c r="N104" s="5">
        <f t="shared" si="2"/>
        <v>671.08563834205495</v>
      </c>
      <c r="O104" s="5" t="s">
        <v>32763</v>
      </c>
      <c r="P104" s="43" t="str">
        <f t="shared" si="3"/>
        <v>insert into noskrien_reit (dalibnieks, rez,skriesim_db,sacensibas) values ('KAZMINS ĢIRTS',12039,'','Lattelecom Rīgas maratons – maratona distance');</v>
      </c>
    </row>
    <row r="105" spans="1:16" x14ac:dyDescent="0.2">
      <c r="A105" s="26" t="s">
        <v>24798</v>
      </c>
      <c r="B105" s="27" t="s">
        <v>441</v>
      </c>
      <c r="C105" s="27" t="s">
        <v>442</v>
      </c>
      <c r="D105" s="27" t="s">
        <v>2547</v>
      </c>
      <c r="E105" s="27">
        <v>1978</v>
      </c>
      <c r="F105" s="27" t="s">
        <v>3120</v>
      </c>
      <c r="G105" s="27" t="s">
        <v>2563</v>
      </c>
      <c r="H105" s="27" t="s">
        <v>3121</v>
      </c>
      <c r="I105" s="27" t="s">
        <v>16787</v>
      </c>
      <c r="J105" s="27">
        <v>3</v>
      </c>
      <c r="K105" s="27">
        <v>20</v>
      </c>
      <c r="L105" s="5">
        <v>50.9</v>
      </c>
      <c r="M105" s="5">
        <v>12050.9</v>
      </c>
      <c r="N105" s="5">
        <f t="shared" si="2"/>
        <v>670.42295596179531</v>
      </c>
      <c r="O105" s="5" t="s">
        <v>32763</v>
      </c>
      <c r="P105" s="43" t="str">
        <f t="shared" si="3"/>
        <v>insert into noskrien_reit (dalibnieks, rez,skriesim_db,sacensibas) values ('Purgailis Jurģis',12050.9,'','Lattelecom Rīgas maratons – maratona distance');</v>
      </c>
    </row>
    <row r="106" spans="1:16" x14ac:dyDescent="0.2">
      <c r="A106" s="26" t="s">
        <v>24802</v>
      </c>
      <c r="B106" s="27" t="s">
        <v>508</v>
      </c>
      <c r="C106" s="27" t="s">
        <v>509</v>
      </c>
      <c r="D106" s="27" t="s">
        <v>2547</v>
      </c>
      <c r="E106" s="27">
        <v>1987</v>
      </c>
      <c r="F106" s="27" t="s">
        <v>3132</v>
      </c>
      <c r="G106" s="27" t="s">
        <v>2563</v>
      </c>
      <c r="H106" s="27" t="s">
        <v>3133</v>
      </c>
      <c r="I106" s="27" t="s">
        <v>16791</v>
      </c>
      <c r="J106" s="27">
        <v>3</v>
      </c>
      <c r="K106" s="27">
        <v>21</v>
      </c>
      <c r="L106" s="5">
        <v>8.1</v>
      </c>
      <c r="M106" s="5">
        <v>12068.1</v>
      </c>
      <c r="N106" s="5">
        <f t="shared" si="2"/>
        <v>669.46743895062184</v>
      </c>
      <c r="O106" s="5" t="s">
        <v>32763</v>
      </c>
      <c r="P106" s="43" t="str">
        <f t="shared" si="3"/>
        <v>insert into noskrien_reit (dalibnieks, rez,skriesim_db,sacensibas) values ('Rozenbergs Eduards',12068.1,'','Lattelecom Rīgas maratons – maratona distance');</v>
      </c>
    </row>
    <row r="107" spans="1:16" x14ac:dyDescent="0.2">
      <c r="A107" s="26" t="s">
        <v>24807</v>
      </c>
      <c r="B107" s="28" t="s">
        <v>3146</v>
      </c>
      <c r="C107" s="28" t="s">
        <v>3147</v>
      </c>
      <c r="D107" s="28" t="s">
        <v>358</v>
      </c>
      <c r="E107" s="28">
        <v>1974</v>
      </c>
      <c r="F107" s="28" t="s">
        <v>695</v>
      </c>
      <c r="G107" s="28" t="s">
        <v>2563</v>
      </c>
      <c r="H107" s="28" t="s">
        <v>3148</v>
      </c>
      <c r="I107" s="28" t="s">
        <v>16796</v>
      </c>
      <c r="J107" s="28">
        <v>3</v>
      </c>
      <c r="K107" s="28">
        <v>21</v>
      </c>
      <c r="L107" s="5">
        <v>39.1</v>
      </c>
      <c r="M107" s="5">
        <v>12099.1</v>
      </c>
      <c r="N107" s="5">
        <f t="shared" si="2"/>
        <v>667.75214685389813</v>
      </c>
      <c r="O107" s="5" t="s">
        <v>32763</v>
      </c>
      <c r="P107" s="43" t="str">
        <f t="shared" si="3"/>
        <v>insert into noskrien_reit (dalibnieks, rez,skriesim_db,sacensibas) values ('Vask Veljo',12099.1,'','Lattelecom Rīgas maratons – maratona distance');</v>
      </c>
    </row>
    <row r="108" spans="1:16" x14ac:dyDescent="0.2">
      <c r="A108" s="26" t="s">
        <v>24809</v>
      </c>
      <c r="B108" s="28" t="s">
        <v>3153</v>
      </c>
      <c r="C108" s="28" t="s">
        <v>3154</v>
      </c>
      <c r="D108" s="28" t="s">
        <v>2547</v>
      </c>
      <c r="E108" s="28">
        <v>1987</v>
      </c>
      <c r="F108" s="28" t="s">
        <v>3155</v>
      </c>
      <c r="G108" s="28" t="s">
        <v>2563</v>
      </c>
      <c r="H108" s="28" t="s">
        <v>3156</v>
      </c>
      <c r="I108" s="28" t="s">
        <v>16798</v>
      </c>
      <c r="J108" s="28">
        <v>3</v>
      </c>
      <c r="K108" s="28">
        <v>21</v>
      </c>
      <c r="L108" s="5">
        <v>42</v>
      </c>
      <c r="M108" s="5">
        <v>12102</v>
      </c>
      <c r="N108" s="5">
        <f t="shared" si="2"/>
        <v>667.59213353164762</v>
      </c>
      <c r="O108" s="5" t="s">
        <v>32763</v>
      </c>
      <c r="P108" s="43" t="str">
        <f t="shared" si="3"/>
        <v>insert into noskrien_reit (dalibnieks, rez,skriesim_db,sacensibas) values ('Stepanovs Jevgeņijs',12102,'','Lattelecom Rīgas maratons – maratona distance');</v>
      </c>
    </row>
    <row r="109" spans="1:16" x14ac:dyDescent="0.2">
      <c r="A109" s="26" t="s">
        <v>24812</v>
      </c>
      <c r="B109" s="27" t="s">
        <v>88</v>
      </c>
      <c r="C109" s="27" t="s">
        <v>3163</v>
      </c>
      <c r="D109" s="27" t="s">
        <v>358</v>
      </c>
      <c r="E109" s="27">
        <v>1975</v>
      </c>
      <c r="F109" s="27" t="s">
        <v>695</v>
      </c>
      <c r="G109" s="27" t="s">
        <v>2563</v>
      </c>
      <c r="H109" s="27" t="s">
        <v>3164</v>
      </c>
      <c r="I109" s="27" t="s">
        <v>16801</v>
      </c>
      <c r="J109" s="27">
        <v>3</v>
      </c>
      <c r="K109" s="27">
        <v>21</v>
      </c>
      <c r="L109" s="5">
        <v>57.2</v>
      </c>
      <c r="M109" s="5">
        <v>12117.2</v>
      </c>
      <c r="N109" s="5">
        <f t="shared" si="2"/>
        <v>666.75469580431115</v>
      </c>
      <c r="O109" s="5" t="s">
        <v>32763</v>
      </c>
      <c r="P109" s="43" t="str">
        <f t="shared" si="3"/>
        <v>insert into noskrien_reit (dalibnieks, rez,skriesim_db,sacensibas) values ('Trēziņš Gints',12117.2,'','Lattelecom Rīgas maratons – maratona distance');</v>
      </c>
    </row>
    <row r="110" spans="1:16" x14ac:dyDescent="0.2">
      <c r="A110" s="26" t="s">
        <v>24814</v>
      </c>
      <c r="B110" s="27" t="s">
        <v>181</v>
      </c>
      <c r="C110" s="27" t="s">
        <v>449</v>
      </c>
      <c r="D110" s="27" t="s">
        <v>2547</v>
      </c>
      <c r="E110" s="27">
        <v>1982</v>
      </c>
      <c r="F110" s="27"/>
      <c r="G110" s="27" t="s">
        <v>2563</v>
      </c>
      <c r="H110" s="27" t="s">
        <v>3167</v>
      </c>
      <c r="I110" s="27" t="s">
        <v>16803</v>
      </c>
      <c r="J110" s="27">
        <v>3</v>
      </c>
      <c r="K110" s="27">
        <v>22</v>
      </c>
      <c r="L110" s="5">
        <v>13.1</v>
      </c>
      <c r="M110" s="5">
        <v>12133.1</v>
      </c>
      <c r="N110" s="5">
        <f t="shared" si="2"/>
        <v>665.88093727077171</v>
      </c>
      <c r="O110" s="5" t="s">
        <v>32763</v>
      </c>
      <c r="P110" s="43" t="str">
        <f t="shared" si="3"/>
        <v>insert into noskrien_reit (dalibnieks, rez,skriesim_db,sacensibas) values ('Ģērmanis Kaspars',12133.1,'','Lattelecom Rīgas maratons – maratona distance');</v>
      </c>
    </row>
    <row r="111" spans="1:16" x14ac:dyDescent="0.2">
      <c r="A111" s="26" t="s">
        <v>24817</v>
      </c>
      <c r="B111" s="28" t="s">
        <v>24</v>
      </c>
      <c r="C111" s="28" t="s">
        <v>3175</v>
      </c>
      <c r="D111" s="28" t="s">
        <v>2547</v>
      </c>
      <c r="E111" s="28">
        <v>1979</v>
      </c>
      <c r="F111" s="28" t="s">
        <v>3176</v>
      </c>
      <c r="G111" s="28" t="s">
        <v>2563</v>
      </c>
      <c r="H111" s="28" t="s">
        <v>3177</v>
      </c>
      <c r="I111" s="28" t="s">
        <v>16806</v>
      </c>
      <c r="J111" s="28">
        <v>3</v>
      </c>
      <c r="K111" s="28">
        <v>22</v>
      </c>
      <c r="L111" s="5">
        <v>28.7</v>
      </c>
      <c r="M111" s="5">
        <v>12148.7</v>
      </c>
      <c r="N111" s="5">
        <f t="shared" si="2"/>
        <v>665.02588754352314</v>
      </c>
      <c r="O111" s="5" t="s">
        <v>32763</v>
      </c>
      <c r="P111" s="43" t="str">
        <f t="shared" si="3"/>
        <v>insert into noskrien_reit (dalibnieks, rez,skriesim_db,sacensibas) values ('Vikmanis Artūrs',12148.7,'','Lattelecom Rīgas maratons – maratona distance');</v>
      </c>
    </row>
    <row r="112" spans="1:16" x14ac:dyDescent="0.2">
      <c r="A112" s="26" t="s">
        <v>24819</v>
      </c>
      <c r="B112" s="28" t="s">
        <v>3181</v>
      </c>
      <c r="C112" s="28" t="s">
        <v>3182</v>
      </c>
      <c r="D112" s="28" t="s">
        <v>2547</v>
      </c>
      <c r="E112" s="28">
        <v>1977</v>
      </c>
      <c r="F112" s="28" t="s">
        <v>3183</v>
      </c>
      <c r="G112" s="28" t="s">
        <v>2563</v>
      </c>
      <c r="H112" s="28" t="s">
        <v>3184</v>
      </c>
      <c r="I112" s="28" t="s">
        <v>16808</v>
      </c>
      <c r="J112" s="28">
        <v>3</v>
      </c>
      <c r="K112" s="28">
        <v>22</v>
      </c>
      <c r="L112" s="5">
        <v>39.200000000000003</v>
      </c>
      <c r="M112" s="5">
        <v>12159.2</v>
      </c>
      <c r="N112" s="5">
        <f t="shared" si="2"/>
        <v>664.45160865846435</v>
      </c>
      <c r="O112" s="5" t="s">
        <v>32763</v>
      </c>
      <c r="P112" s="43" t="str">
        <f t="shared" si="3"/>
        <v>insert into noskrien_reit (dalibnieks, rez,skriesim_db,sacensibas) values ('Zvirbulis Zandis',12159.2,'','Lattelecom Rīgas maratons – maratona distance');</v>
      </c>
    </row>
    <row r="113" spans="1:16" x14ac:dyDescent="0.2">
      <c r="A113" s="26" t="s">
        <v>24820</v>
      </c>
      <c r="B113" s="27" t="s">
        <v>26</v>
      </c>
      <c r="C113" s="27" t="s">
        <v>319</v>
      </c>
      <c r="D113" s="27" t="s">
        <v>358</v>
      </c>
      <c r="E113" s="27">
        <v>1970</v>
      </c>
      <c r="F113" s="27" t="s">
        <v>3185</v>
      </c>
      <c r="G113" s="27" t="s">
        <v>2563</v>
      </c>
      <c r="H113" s="27" t="s">
        <v>3186</v>
      </c>
      <c r="I113" s="27" t="s">
        <v>16809</v>
      </c>
      <c r="J113" s="27">
        <v>3</v>
      </c>
      <c r="K113" s="27">
        <v>22</v>
      </c>
      <c r="L113" s="5">
        <v>40.4</v>
      </c>
      <c r="M113" s="5">
        <v>12160.4</v>
      </c>
      <c r="N113" s="5">
        <f t="shared" si="2"/>
        <v>664.38603993289689</v>
      </c>
      <c r="O113" s="5" t="s">
        <v>32763</v>
      </c>
      <c r="P113" s="43" t="str">
        <f t="shared" si="3"/>
        <v>insert into noskrien_reit (dalibnieks, rez,skriesim_db,sacensibas) values ('Liepa Māris',12160.4,'','Lattelecom Rīgas maratons – maratona distance');</v>
      </c>
    </row>
    <row r="114" spans="1:16" x14ac:dyDescent="0.2">
      <c r="A114" s="26" t="s">
        <v>24822</v>
      </c>
      <c r="B114" s="27" t="s">
        <v>394</v>
      </c>
      <c r="C114" s="27" t="s">
        <v>3191</v>
      </c>
      <c r="D114" s="27" t="s">
        <v>2547</v>
      </c>
      <c r="E114" s="27">
        <v>1991</v>
      </c>
      <c r="F114" s="27" t="s">
        <v>3192</v>
      </c>
      <c r="G114" s="27" t="s">
        <v>2563</v>
      </c>
      <c r="H114" s="27" t="s">
        <v>3193</v>
      </c>
      <c r="I114" s="27" t="s">
        <v>16811</v>
      </c>
      <c r="J114" s="27">
        <v>3</v>
      </c>
      <c r="K114" s="27">
        <v>22</v>
      </c>
      <c r="L114" s="5">
        <v>45.1</v>
      </c>
      <c r="M114" s="5">
        <v>12165.1</v>
      </c>
      <c r="N114" s="5">
        <f t="shared" si="2"/>
        <v>664.12935364279781</v>
      </c>
      <c r="O114" s="5" t="s">
        <v>32763</v>
      </c>
      <c r="P114" s="43" t="str">
        <f t="shared" si="3"/>
        <v>insert into noskrien_reit (dalibnieks, rez,skriesim_db,sacensibas) values ('Kraslovskis Raitis',12165.1,'','Lattelecom Rīgas maratons – maratona distance');</v>
      </c>
    </row>
    <row r="115" spans="1:16" x14ac:dyDescent="0.2">
      <c r="A115" s="26" t="s">
        <v>24826</v>
      </c>
      <c r="B115" s="27" t="s">
        <v>133</v>
      </c>
      <c r="C115" s="27" t="s">
        <v>3204</v>
      </c>
      <c r="D115" s="27" t="s">
        <v>2547</v>
      </c>
      <c r="E115" s="27">
        <v>1990</v>
      </c>
      <c r="F115" s="27" t="s">
        <v>3205</v>
      </c>
      <c r="G115" s="27" t="s">
        <v>2563</v>
      </c>
      <c r="H115" s="27" t="s">
        <v>3206</v>
      </c>
      <c r="I115" s="27" t="s">
        <v>16815</v>
      </c>
      <c r="J115" s="27">
        <v>3</v>
      </c>
      <c r="K115" s="27">
        <v>22</v>
      </c>
      <c r="L115" s="5">
        <v>58.2</v>
      </c>
      <c r="M115" s="5">
        <v>12178.2</v>
      </c>
      <c r="N115" s="5">
        <f t="shared" si="2"/>
        <v>663.41495459099042</v>
      </c>
      <c r="O115" s="5" t="s">
        <v>32763</v>
      </c>
      <c r="P115" s="43" t="str">
        <f t="shared" si="3"/>
        <v>insert into noskrien_reit (dalibnieks, rez,skriesim_db,sacensibas) values ('Gornostajs Ģirts',12178.2,'','Lattelecom Rīgas maratons – maratona distance');</v>
      </c>
    </row>
    <row r="116" spans="1:16" x14ac:dyDescent="0.2">
      <c r="A116" s="26" t="s">
        <v>24827</v>
      </c>
      <c r="B116" s="28" t="s">
        <v>1285</v>
      </c>
      <c r="C116" s="28" t="s">
        <v>3207</v>
      </c>
      <c r="D116" s="28" t="s">
        <v>358</v>
      </c>
      <c r="E116" s="28">
        <v>1973</v>
      </c>
      <c r="F116" s="28"/>
      <c r="G116" s="28" t="s">
        <v>2563</v>
      </c>
      <c r="H116" s="28" t="s">
        <v>3208</v>
      </c>
      <c r="I116" s="28" t="s">
        <v>16816</v>
      </c>
      <c r="J116" s="28">
        <v>3</v>
      </c>
      <c r="K116" s="28">
        <v>23</v>
      </c>
      <c r="L116" s="5">
        <v>1</v>
      </c>
      <c r="M116" s="5">
        <v>12181</v>
      </c>
      <c r="N116" s="5">
        <f t="shared" si="2"/>
        <v>663.26245792627856</v>
      </c>
      <c r="O116" s="5" t="s">
        <v>32763</v>
      </c>
      <c r="P116" s="43" t="str">
        <f t="shared" si="3"/>
        <v>insert into noskrien_reit (dalibnieks, rez,skriesim_db,sacensibas) values ('Gurejevs Oļegs',12181,'','Lattelecom Rīgas maratons – maratona distance');</v>
      </c>
    </row>
    <row r="117" spans="1:16" x14ac:dyDescent="0.2">
      <c r="A117" s="26" t="s">
        <v>24828</v>
      </c>
      <c r="B117" s="27" t="s">
        <v>1391</v>
      </c>
      <c r="C117" s="27" t="s">
        <v>3209</v>
      </c>
      <c r="D117" s="27" t="s">
        <v>2547</v>
      </c>
      <c r="E117" s="27">
        <v>1989</v>
      </c>
      <c r="F117" s="27" t="s">
        <v>2802</v>
      </c>
      <c r="G117" s="27" t="s">
        <v>2563</v>
      </c>
      <c r="H117" s="27" t="s">
        <v>3210</v>
      </c>
      <c r="I117" s="27" t="s">
        <v>16817</v>
      </c>
      <c r="J117" s="27">
        <v>3</v>
      </c>
      <c r="K117" s="27">
        <v>23</v>
      </c>
      <c r="L117" s="5">
        <v>5.8</v>
      </c>
      <c r="M117" s="5">
        <v>12185.8</v>
      </c>
      <c r="N117" s="5">
        <f t="shared" si="2"/>
        <v>663.00119811583977</v>
      </c>
      <c r="O117" s="5" t="s">
        <v>32763</v>
      </c>
      <c r="P117" s="43" t="str">
        <f t="shared" si="3"/>
        <v>insert into noskrien_reit (dalibnieks, rez,skriesim_db,sacensibas) values ('Levickis Artjoms',12185.8,'','Lattelecom Rīgas maratons – maratona distance');</v>
      </c>
    </row>
    <row r="118" spans="1:16" x14ac:dyDescent="0.2">
      <c r="A118" s="26" t="s">
        <v>24830</v>
      </c>
      <c r="B118" s="27" t="s">
        <v>24</v>
      </c>
      <c r="C118" s="27" t="s">
        <v>3213</v>
      </c>
      <c r="D118" s="27" t="s">
        <v>2547</v>
      </c>
      <c r="E118" s="27">
        <v>1991</v>
      </c>
      <c r="F118" s="27" t="s">
        <v>3214</v>
      </c>
      <c r="G118" s="27" t="s">
        <v>2563</v>
      </c>
      <c r="H118" s="27" t="s">
        <v>3215</v>
      </c>
      <c r="I118" s="27" t="s">
        <v>16819</v>
      </c>
      <c r="J118" s="27">
        <v>3</v>
      </c>
      <c r="K118" s="27">
        <v>23</v>
      </c>
      <c r="L118" s="5">
        <v>23.2</v>
      </c>
      <c r="M118" s="5">
        <v>12203.2</v>
      </c>
      <c r="N118" s="5">
        <f t="shared" si="2"/>
        <v>662.05585420217642</v>
      </c>
      <c r="O118" s="5" t="s">
        <v>32763</v>
      </c>
      <c r="P118" s="43" t="str">
        <f t="shared" si="3"/>
        <v>insert into noskrien_reit (dalibnieks, rez,skriesim_db,sacensibas) values ('Cekuliņš Artūrs',12203.2,'','Lattelecom Rīgas maratons – maratona distance');</v>
      </c>
    </row>
    <row r="119" spans="1:16" x14ac:dyDescent="0.2">
      <c r="A119" s="26" t="s">
        <v>24831</v>
      </c>
      <c r="B119" s="28" t="s">
        <v>1194</v>
      </c>
      <c r="C119" s="28" t="s">
        <v>1195</v>
      </c>
      <c r="D119" s="28" t="s">
        <v>358</v>
      </c>
      <c r="E119" s="28">
        <v>1974</v>
      </c>
      <c r="F119" s="28"/>
      <c r="G119" s="28" t="s">
        <v>2563</v>
      </c>
      <c r="H119" s="28" t="s">
        <v>3216</v>
      </c>
      <c r="I119" s="28" t="s">
        <v>16820</v>
      </c>
      <c r="J119" s="28">
        <v>3</v>
      </c>
      <c r="K119" s="28">
        <v>23</v>
      </c>
      <c r="L119" s="5">
        <v>23.8</v>
      </c>
      <c r="M119" s="5">
        <v>12203.8</v>
      </c>
      <c r="N119" s="5">
        <f t="shared" si="2"/>
        <v>662.02330421671945</v>
      </c>
      <c r="O119" s="5" t="s">
        <v>32763</v>
      </c>
      <c r="P119" s="43" t="str">
        <f t="shared" si="3"/>
        <v>insert into noskrien_reit (dalibnieks, rez,skriesim_db,sacensibas) values ('Pirtnieks Brets',12203.8,'','Lattelecom Rīgas maratons – maratona distance');</v>
      </c>
    </row>
    <row r="120" spans="1:16" x14ac:dyDescent="0.2">
      <c r="A120" s="26" t="s">
        <v>24832</v>
      </c>
      <c r="B120" s="27" t="s">
        <v>46</v>
      </c>
      <c r="C120" s="27" t="s">
        <v>1457</v>
      </c>
      <c r="D120" s="27" t="s">
        <v>2547</v>
      </c>
      <c r="E120" s="27">
        <v>1989</v>
      </c>
      <c r="F120" s="27" t="s">
        <v>695</v>
      </c>
      <c r="G120" s="27" t="s">
        <v>2563</v>
      </c>
      <c r="H120" s="27" t="s">
        <v>3217</v>
      </c>
      <c r="I120" s="27" t="s">
        <v>16821</v>
      </c>
      <c r="J120" s="27">
        <v>3</v>
      </c>
      <c r="K120" s="27">
        <v>23</v>
      </c>
      <c r="L120" s="5">
        <v>44.5</v>
      </c>
      <c r="M120" s="5">
        <v>12224.5</v>
      </c>
      <c r="N120" s="5">
        <f t="shared" si="2"/>
        <v>660.90228639208146</v>
      </c>
      <c r="O120" s="5" t="s">
        <v>32763</v>
      </c>
      <c r="P120" s="43" t="str">
        <f t="shared" si="3"/>
        <v>insert into noskrien_reit (dalibnieks, rez,skriesim_db,sacensibas) values ('Sondors Jānis',12224.5,'','Lattelecom Rīgas maratons – maratona distance');</v>
      </c>
    </row>
    <row r="121" spans="1:16" x14ac:dyDescent="0.2">
      <c r="A121" s="26" t="s">
        <v>24835</v>
      </c>
      <c r="B121" s="28" t="s">
        <v>333</v>
      </c>
      <c r="C121" s="28" t="s">
        <v>944</v>
      </c>
      <c r="D121" s="28" t="s">
        <v>2547</v>
      </c>
      <c r="E121" s="28">
        <v>1983</v>
      </c>
      <c r="F121" s="28"/>
      <c r="G121" s="28" t="s">
        <v>2563</v>
      </c>
      <c r="H121" s="28" t="s">
        <v>3224</v>
      </c>
      <c r="I121" s="28" t="s">
        <v>16824</v>
      </c>
      <c r="J121" s="28">
        <v>3</v>
      </c>
      <c r="K121" s="28">
        <v>23</v>
      </c>
      <c r="L121" s="5">
        <v>52.1</v>
      </c>
      <c r="M121" s="5">
        <v>12232.1</v>
      </c>
      <c r="N121" s="5">
        <f t="shared" si="2"/>
        <v>660.49165719704706</v>
      </c>
      <c r="O121" s="5" t="s">
        <v>32763</v>
      </c>
      <c r="P121" s="43" t="str">
        <f t="shared" si="3"/>
        <v>insert into noskrien_reit (dalibnieks, rez,skriesim_db,sacensibas) values ('Millers Raimonds',12232.1,'','Lattelecom Rīgas maratons – maratona distance');</v>
      </c>
    </row>
    <row r="122" spans="1:16" x14ac:dyDescent="0.2">
      <c r="A122" s="26" t="s">
        <v>24836</v>
      </c>
      <c r="B122" s="27" t="s">
        <v>46</v>
      </c>
      <c r="C122" s="27" t="s">
        <v>2461</v>
      </c>
      <c r="D122" s="27" t="s">
        <v>358</v>
      </c>
      <c r="E122" s="27">
        <v>1974</v>
      </c>
      <c r="F122" s="27" t="s">
        <v>1153</v>
      </c>
      <c r="G122" s="27" t="s">
        <v>2563</v>
      </c>
      <c r="H122" s="27" t="s">
        <v>3225</v>
      </c>
      <c r="I122" s="27" t="s">
        <v>16825</v>
      </c>
      <c r="J122" s="27">
        <v>3</v>
      </c>
      <c r="K122" s="27">
        <v>23</v>
      </c>
      <c r="L122" s="5">
        <v>55.8</v>
      </c>
      <c r="M122" s="5">
        <v>12235.8</v>
      </c>
      <c r="N122" s="5">
        <f t="shared" si="2"/>
        <v>660.29193023749974</v>
      </c>
      <c r="O122" s="5" t="s">
        <v>32763</v>
      </c>
      <c r="P122" s="43" t="str">
        <f t="shared" si="3"/>
        <v>insert into noskrien_reit (dalibnieks, rez,skriesim_db,sacensibas) values ('Šnepste Jānis',12235.8,'','Lattelecom Rīgas maratons – maratona distance');</v>
      </c>
    </row>
    <row r="123" spans="1:16" x14ac:dyDescent="0.2">
      <c r="A123" s="26" t="s">
        <v>24838</v>
      </c>
      <c r="B123" s="27" t="s">
        <v>394</v>
      </c>
      <c r="C123" s="27" t="s">
        <v>395</v>
      </c>
      <c r="D123" s="27" t="s">
        <v>2547</v>
      </c>
      <c r="E123" s="27">
        <v>1989</v>
      </c>
      <c r="F123" s="28" t="s">
        <v>244</v>
      </c>
      <c r="G123" s="27" t="s">
        <v>2563</v>
      </c>
      <c r="H123" s="27" t="s">
        <v>3229</v>
      </c>
      <c r="I123" s="27" t="s">
        <v>16827</v>
      </c>
      <c r="J123" s="27">
        <v>3</v>
      </c>
      <c r="K123" s="27">
        <v>24</v>
      </c>
      <c r="L123" s="5">
        <v>8.1</v>
      </c>
      <c r="M123" s="5">
        <v>12248.1</v>
      </c>
      <c r="N123" s="5">
        <f t="shared" si="2"/>
        <v>659.62884039157086</v>
      </c>
      <c r="O123" s="5" t="s">
        <v>32764</v>
      </c>
      <c r="P123" s="43" t="str">
        <f t="shared" si="3"/>
        <v>insert into noskrien_reit (dalibnieks, rez,skriesim_db,sacensibas) values ('Gržibovskis Raitis',12248.1,'y','Lattelecom Rīgas maratons – maratona distance');</v>
      </c>
    </row>
    <row r="124" spans="1:16" x14ac:dyDescent="0.2">
      <c r="A124" s="26" t="s">
        <v>24839</v>
      </c>
      <c r="B124" s="28" t="s">
        <v>24</v>
      </c>
      <c r="C124" s="28" t="s">
        <v>3230</v>
      </c>
      <c r="D124" s="28" t="s">
        <v>2547</v>
      </c>
      <c r="E124" s="28">
        <v>1990</v>
      </c>
      <c r="F124" s="28" t="s">
        <v>244</v>
      </c>
      <c r="G124" s="28" t="s">
        <v>2563</v>
      </c>
      <c r="H124" s="28" t="s">
        <v>3231</v>
      </c>
      <c r="I124" s="28" t="s">
        <v>16828</v>
      </c>
      <c r="J124" s="28">
        <v>3</v>
      </c>
      <c r="K124" s="28">
        <v>24</v>
      </c>
      <c r="L124" s="5">
        <v>9</v>
      </c>
      <c r="M124" s="5">
        <v>12249</v>
      </c>
      <c r="N124" s="5">
        <f t="shared" si="2"/>
        <v>659.58037390807408</v>
      </c>
      <c r="O124" s="5" t="s">
        <v>32764</v>
      </c>
      <c r="P124" s="43" t="str">
        <f t="shared" si="3"/>
        <v>insert into noskrien_reit (dalibnieks, rez,skriesim_db,sacensibas) values ('Levins Artūrs',12249,'y','Lattelecom Rīgas maratons – maratona distance');</v>
      </c>
    </row>
    <row r="125" spans="1:16" x14ac:dyDescent="0.2">
      <c r="A125" s="26" t="s">
        <v>24840</v>
      </c>
      <c r="B125" s="27" t="s">
        <v>111</v>
      </c>
      <c r="C125" s="27" t="s">
        <v>112</v>
      </c>
      <c r="D125" s="27" t="s">
        <v>2547</v>
      </c>
      <c r="E125" s="27">
        <v>1979</v>
      </c>
      <c r="F125" s="27" t="s">
        <v>3232</v>
      </c>
      <c r="G125" s="27" t="s">
        <v>2563</v>
      </c>
      <c r="H125" s="27" t="s">
        <v>3233</v>
      </c>
      <c r="I125" s="27" t="s">
        <v>16829</v>
      </c>
      <c r="J125" s="27">
        <v>3</v>
      </c>
      <c r="K125" s="27">
        <v>24</v>
      </c>
      <c r="L125" s="5">
        <v>13.9</v>
      </c>
      <c r="M125" s="5">
        <v>12253.9</v>
      </c>
      <c r="N125" s="5">
        <f t="shared" si="2"/>
        <v>659.31662572731943</v>
      </c>
      <c r="O125" s="5" t="s">
        <v>32763</v>
      </c>
      <c r="P125" s="43" t="str">
        <f t="shared" si="3"/>
        <v>insert into noskrien_reit (dalibnieks, rez,skriesim_db,sacensibas) values ('Zalsters Magnus',12253.9,'','Lattelecom Rīgas maratons – maratona distance');</v>
      </c>
    </row>
    <row r="126" spans="1:16" x14ac:dyDescent="0.2">
      <c r="A126" s="26" t="s">
        <v>24842</v>
      </c>
      <c r="B126" s="27" t="s">
        <v>171</v>
      </c>
      <c r="C126" s="27" t="s">
        <v>412</v>
      </c>
      <c r="D126" s="27" t="s">
        <v>358</v>
      </c>
      <c r="E126" s="27">
        <v>1975</v>
      </c>
      <c r="F126" s="27" t="s">
        <v>413</v>
      </c>
      <c r="G126" s="27" t="s">
        <v>2563</v>
      </c>
      <c r="H126" s="27" t="s">
        <v>3236</v>
      </c>
      <c r="I126" s="27" t="s">
        <v>16831</v>
      </c>
      <c r="J126" s="27">
        <v>3</v>
      </c>
      <c r="K126" s="27">
        <v>24</v>
      </c>
      <c r="L126" s="5">
        <v>22.2</v>
      </c>
      <c r="M126" s="5">
        <v>12262.2</v>
      </c>
      <c r="N126" s="5">
        <f t="shared" si="2"/>
        <v>658.87034952944816</v>
      </c>
      <c r="O126" s="5" t="s">
        <v>32763</v>
      </c>
      <c r="P126" s="43" t="str">
        <f t="shared" si="3"/>
        <v>insert into noskrien_reit (dalibnieks, rez,skriesim_db,sacensibas) values ('Mots Andis',12262.2,'','Lattelecom Rīgas maratons – maratona distance');</v>
      </c>
    </row>
    <row r="127" spans="1:16" x14ac:dyDescent="0.2">
      <c r="A127" s="26" t="s">
        <v>24843</v>
      </c>
      <c r="B127" s="28" t="s">
        <v>14</v>
      </c>
      <c r="C127" s="28" t="s">
        <v>3237</v>
      </c>
      <c r="D127" s="28" t="s">
        <v>2547</v>
      </c>
      <c r="E127" s="28">
        <v>1987</v>
      </c>
      <c r="F127" s="28" t="s">
        <v>695</v>
      </c>
      <c r="G127" s="28" t="s">
        <v>2563</v>
      </c>
      <c r="H127" s="28" t="s">
        <v>3238</v>
      </c>
      <c r="I127" s="28" t="s">
        <v>16832</v>
      </c>
      <c r="J127" s="28">
        <v>3</v>
      </c>
      <c r="K127" s="28">
        <v>24</v>
      </c>
      <c r="L127" s="5">
        <v>26.9</v>
      </c>
      <c r="M127" s="5">
        <v>12266.9</v>
      </c>
      <c r="N127" s="5">
        <f t="shared" si="2"/>
        <v>658.61790672460029</v>
      </c>
      <c r="O127" s="5" t="s">
        <v>32763</v>
      </c>
      <c r="P127" s="43" t="str">
        <f t="shared" si="3"/>
        <v>insert into noskrien_reit (dalibnieks, rez,skriesim_db,sacensibas) values ('Kokorevičs Edgars',12266.9,'','Lattelecom Rīgas maratons – maratona distance');</v>
      </c>
    </row>
    <row r="128" spans="1:16" x14ac:dyDescent="0.2">
      <c r="A128" s="26" t="s">
        <v>24844</v>
      </c>
      <c r="B128" s="27" t="s">
        <v>92</v>
      </c>
      <c r="C128" s="27" t="s">
        <v>93</v>
      </c>
      <c r="D128" s="27" t="s">
        <v>358</v>
      </c>
      <c r="E128" s="27">
        <v>1969</v>
      </c>
      <c r="F128" s="27" t="s">
        <v>695</v>
      </c>
      <c r="G128" s="27" t="s">
        <v>2563</v>
      </c>
      <c r="H128" s="27" t="s">
        <v>3239</v>
      </c>
      <c r="I128" s="27" t="s">
        <v>16833</v>
      </c>
      <c r="J128" s="27">
        <v>3</v>
      </c>
      <c r="K128" s="27">
        <v>24</v>
      </c>
      <c r="L128" s="5">
        <v>32.9</v>
      </c>
      <c r="M128" s="5">
        <v>12272.9</v>
      </c>
      <c r="N128" s="5">
        <f t="shared" si="2"/>
        <v>658.29592027964054</v>
      </c>
      <c r="O128" s="5" t="s">
        <v>32763</v>
      </c>
      <c r="P128" s="43" t="str">
        <f t="shared" si="3"/>
        <v>insert into noskrien_reit (dalibnieks, rez,skriesim_db,sacensibas) values ('Vilsons Miks',12272.9,'','Lattelecom Rīgas maratons – maratona distance');</v>
      </c>
    </row>
    <row r="129" spans="1:16" x14ac:dyDescent="0.2">
      <c r="A129" s="26" t="s">
        <v>24845</v>
      </c>
      <c r="B129" s="28" t="s">
        <v>333</v>
      </c>
      <c r="C129" s="28" t="s">
        <v>1201</v>
      </c>
      <c r="D129" s="28" t="s">
        <v>358</v>
      </c>
      <c r="E129" s="28">
        <v>1973</v>
      </c>
      <c r="F129" s="28"/>
      <c r="G129" s="28" t="s">
        <v>2563</v>
      </c>
      <c r="H129" s="28" t="s">
        <v>3240</v>
      </c>
      <c r="I129" s="28" t="s">
        <v>16834</v>
      </c>
      <c r="J129" s="28">
        <v>3</v>
      </c>
      <c r="K129" s="28">
        <v>24</v>
      </c>
      <c r="L129" s="5">
        <v>35.700000000000003</v>
      </c>
      <c r="M129" s="5">
        <v>12275.7</v>
      </c>
      <c r="N129" s="5">
        <f t="shared" si="2"/>
        <v>658.14576765479762</v>
      </c>
      <c r="O129" s="5" t="s">
        <v>32763</v>
      </c>
      <c r="P129" s="43" t="str">
        <f t="shared" si="3"/>
        <v>insert into noskrien_reit (dalibnieks, rez,skriesim_db,sacensibas) values ('Dūmiņš Raimonds',12275.7,'','Lattelecom Rīgas maratons – maratona distance');</v>
      </c>
    </row>
    <row r="130" spans="1:16" x14ac:dyDescent="0.2">
      <c r="A130" s="26" t="s">
        <v>24846</v>
      </c>
      <c r="B130" s="27" t="s">
        <v>55</v>
      </c>
      <c r="C130" s="27" t="s">
        <v>89</v>
      </c>
      <c r="D130" s="27" t="s">
        <v>358</v>
      </c>
      <c r="E130" s="27">
        <v>1974</v>
      </c>
      <c r="F130" s="27" t="s">
        <v>445</v>
      </c>
      <c r="G130" s="27" t="s">
        <v>2563</v>
      </c>
      <c r="H130" s="27" t="s">
        <v>3241</v>
      </c>
      <c r="I130" s="27" t="s">
        <v>16835</v>
      </c>
      <c r="J130" s="27">
        <v>3</v>
      </c>
      <c r="K130" s="27">
        <v>24</v>
      </c>
      <c r="L130" s="5">
        <v>35.799999999999997</v>
      </c>
      <c r="M130" s="5">
        <v>12275.8</v>
      </c>
      <c r="N130" s="5">
        <f t="shared" ref="N130:N193" si="4">$M$2/M130*1000</f>
        <v>658.14040632789715</v>
      </c>
      <c r="O130" s="5" t="s">
        <v>32763</v>
      </c>
      <c r="P130" s="43" t="str">
        <f t="shared" ref="P130:P193" si="5">CONCATENATE("insert into noskrien_reit (dalibnieks, rez,skriesim_db,sacensibas) values ('",C130," ",B130,"',",M130,",'",O130,"','",$P$1,"');")</f>
        <v>insert into noskrien_reit (dalibnieks, rez,skriesim_db,sacensibas) values ('Kalniņš Ritvars',12275.8,'','Lattelecom Rīgas maratons – maratona distance');</v>
      </c>
    </row>
    <row r="131" spans="1:16" x14ac:dyDescent="0.2">
      <c r="A131" s="26" t="s">
        <v>24847</v>
      </c>
      <c r="B131" s="28" t="s">
        <v>550</v>
      </c>
      <c r="C131" s="28" t="s">
        <v>551</v>
      </c>
      <c r="D131" s="28" t="s">
        <v>2547</v>
      </c>
      <c r="E131" s="28">
        <v>1986</v>
      </c>
      <c r="F131" s="28" t="s">
        <v>3155</v>
      </c>
      <c r="G131" s="28" t="s">
        <v>2563</v>
      </c>
      <c r="H131" s="28" t="s">
        <v>3242</v>
      </c>
      <c r="I131" s="28" t="s">
        <v>16836</v>
      </c>
      <c r="J131" s="28">
        <v>3</v>
      </c>
      <c r="K131" s="28">
        <v>24</v>
      </c>
      <c r="L131" s="5">
        <v>38.4</v>
      </c>
      <c r="M131" s="5">
        <v>12278.4</v>
      </c>
      <c r="N131" s="5">
        <f t="shared" si="4"/>
        <v>658.00104248110506</v>
      </c>
      <c r="O131" s="5" t="s">
        <v>32763</v>
      </c>
      <c r="P131" s="43" t="str">
        <f t="shared" si="5"/>
        <v>insert into noskrien_reit (dalibnieks, rez,skriesim_db,sacensibas) values ('Aļehnovičs Vladislavs',12278.4,'','Lattelecom Rīgas maratons – maratona distance');</v>
      </c>
    </row>
    <row r="132" spans="1:16" x14ac:dyDescent="0.2">
      <c r="A132" s="26" t="s">
        <v>24849</v>
      </c>
      <c r="B132" s="28" t="s">
        <v>331</v>
      </c>
      <c r="C132" s="28" t="s">
        <v>2141</v>
      </c>
      <c r="D132" s="28" t="s">
        <v>2547</v>
      </c>
      <c r="E132" s="28">
        <v>1980</v>
      </c>
      <c r="F132" s="28" t="s">
        <v>695</v>
      </c>
      <c r="G132" s="28" t="s">
        <v>2563</v>
      </c>
      <c r="H132" s="28" t="s">
        <v>3246</v>
      </c>
      <c r="I132" s="28" t="s">
        <v>16838</v>
      </c>
      <c r="J132" s="28">
        <v>3</v>
      </c>
      <c r="K132" s="28">
        <v>24</v>
      </c>
      <c r="L132" s="5">
        <v>55.2</v>
      </c>
      <c r="M132" s="5">
        <v>12295.2</v>
      </c>
      <c r="N132" s="5">
        <f t="shared" si="4"/>
        <v>657.10195848786509</v>
      </c>
      <c r="O132" s="5" t="s">
        <v>32763</v>
      </c>
      <c r="P132" s="43" t="str">
        <f t="shared" si="5"/>
        <v>insert into noskrien_reit (dalibnieks, rez,skriesim_db,sacensibas) values ('Akmans Guntars',12295.2,'','Lattelecom Rīgas maratons – maratona distance');</v>
      </c>
    </row>
    <row r="133" spans="1:16" x14ac:dyDescent="0.2">
      <c r="A133" s="26" t="s">
        <v>24851</v>
      </c>
      <c r="B133" s="28" t="s">
        <v>84</v>
      </c>
      <c r="C133" s="28" t="s">
        <v>749</v>
      </c>
      <c r="D133" s="28" t="s">
        <v>2547</v>
      </c>
      <c r="E133" s="28">
        <v>1977</v>
      </c>
      <c r="F133" s="28" t="s">
        <v>3249</v>
      </c>
      <c r="G133" s="28" t="s">
        <v>2563</v>
      </c>
      <c r="H133" s="28" t="s">
        <v>3250</v>
      </c>
      <c r="I133" s="28" t="s">
        <v>16840</v>
      </c>
      <c r="J133" s="28">
        <v>3</v>
      </c>
      <c r="K133" s="28">
        <v>24</v>
      </c>
      <c r="L133" s="5">
        <v>58.9</v>
      </c>
      <c r="M133" s="5">
        <v>12298.9</v>
      </c>
      <c r="N133" s="5">
        <f t="shared" si="4"/>
        <v>656.90427599216196</v>
      </c>
      <c r="O133" s="5" t="s">
        <v>32763</v>
      </c>
      <c r="P133" s="43" t="str">
        <f t="shared" si="5"/>
        <v>insert into noskrien_reit (dalibnieks, rez,skriesim_db,sacensibas) values ('Jansons Aleksandrs',12298.9,'','Lattelecom Rīgas maratons – maratona distance');</v>
      </c>
    </row>
    <row r="134" spans="1:16" x14ac:dyDescent="0.2">
      <c r="A134" s="26" t="s">
        <v>24852</v>
      </c>
      <c r="B134" s="27" t="s">
        <v>3251</v>
      </c>
      <c r="C134" s="27" t="s">
        <v>3252</v>
      </c>
      <c r="D134" s="27" t="s">
        <v>490</v>
      </c>
      <c r="E134" s="27">
        <v>1950</v>
      </c>
      <c r="F134" s="27"/>
      <c r="G134" s="27" t="s">
        <v>2563</v>
      </c>
      <c r="H134" s="27" t="s">
        <v>3253</v>
      </c>
      <c r="I134" s="27" t="s">
        <v>16841</v>
      </c>
      <c r="J134" s="27">
        <v>3</v>
      </c>
      <c r="K134" s="27">
        <v>25</v>
      </c>
      <c r="L134" s="5">
        <v>0.4</v>
      </c>
      <c r="M134" s="5">
        <v>12300.4</v>
      </c>
      <c r="N134" s="5">
        <f t="shared" si="4"/>
        <v>656.82416831972944</v>
      </c>
      <c r="O134" s="5" t="s">
        <v>32763</v>
      </c>
      <c r="P134" s="43" t="str">
        <f t="shared" si="5"/>
        <v>insert into noskrien_reit (dalibnieks, rez,skriesim_db,sacensibas) values ('SMAILOVS NIKOLAJS',12300.4,'','Lattelecom Rīgas maratons – maratona distance');</v>
      </c>
    </row>
    <row r="135" spans="1:16" x14ac:dyDescent="0.2">
      <c r="A135" s="26" t="s">
        <v>24853</v>
      </c>
      <c r="B135" s="28" t="s">
        <v>615</v>
      </c>
      <c r="C135" s="28" t="s">
        <v>3254</v>
      </c>
      <c r="D135" s="28" t="s">
        <v>2547</v>
      </c>
      <c r="E135" s="28">
        <v>1977</v>
      </c>
      <c r="F135" s="28" t="s">
        <v>3255</v>
      </c>
      <c r="G135" s="28" t="s">
        <v>2563</v>
      </c>
      <c r="H135" s="28" t="s">
        <v>3256</v>
      </c>
      <c r="I135" s="28" t="s">
        <v>16842</v>
      </c>
      <c r="J135" s="28">
        <v>3</v>
      </c>
      <c r="K135" s="28">
        <v>25</v>
      </c>
      <c r="L135" s="5">
        <v>4</v>
      </c>
      <c r="M135" s="5">
        <v>12304</v>
      </c>
      <c r="N135" s="5">
        <f t="shared" si="4"/>
        <v>656.63198959687907</v>
      </c>
      <c r="O135" s="5" t="s">
        <v>32763</v>
      </c>
      <c r="P135" s="43" t="str">
        <f t="shared" si="5"/>
        <v>insert into noskrien_reit (dalibnieks, rez,skriesim_db,sacensibas) values ('Mušperts Gvido',12304,'','Lattelecom Rīgas maratons – maratona distance');</v>
      </c>
    </row>
    <row r="136" spans="1:16" x14ac:dyDescent="0.2">
      <c r="A136" s="26" t="s">
        <v>24857</v>
      </c>
      <c r="B136" s="28" t="s">
        <v>3269</v>
      </c>
      <c r="C136" s="28" t="s">
        <v>3270</v>
      </c>
      <c r="D136" s="28" t="s">
        <v>2547</v>
      </c>
      <c r="E136" s="28">
        <v>1982</v>
      </c>
      <c r="F136" s="28" t="s">
        <v>3271</v>
      </c>
      <c r="G136" s="28" t="s">
        <v>2563</v>
      </c>
      <c r="H136" s="28" t="s">
        <v>3272</v>
      </c>
      <c r="I136" s="28" t="s">
        <v>16846</v>
      </c>
      <c r="J136" s="28">
        <v>3</v>
      </c>
      <c r="K136" s="28">
        <v>25</v>
      </c>
      <c r="L136" s="5">
        <v>15.2</v>
      </c>
      <c r="M136" s="5">
        <v>12315.2</v>
      </c>
      <c r="N136" s="5">
        <f t="shared" si="4"/>
        <v>656.03481876055605</v>
      </c>
      <c r="O136" s="5" t="s">
        <v>32763</v>
      </c>
      <c r="P136" s="43" t="str">
        <f t="shared" si="5"/>
        <v>insert into noskrien_reit (dalibnieks, rez,skriesim_db,sacensibas) values ('KELMERS ILMARS',12315.2,'','Lattelecom Rīgas maratons – maratona distance');</v>
      </c>
    </row>
    <row r="137" spans="1:16" x14ac:dyDescent="0.2">
      <c r="A137" s="26" t="s">
        <v>24858</v>
      </c>
      <c r="B137" s="27" t="s">
        <v>174</v>
      </c>
      <c r="C137" s="27" t="s">
        <v>175</v>
      </c>
      <c r="D137" s="27" t="s">
        <v>358</v>
      </c>
      <c r="E137" s="27">
        <v>1974</v>
      </c>
      <c r="F137" s="27" t="s">
        <v>695</v>
      </c>
      <c r="G137" s="27" t="s">
        <v>2563</v>
      </c>
      <c r="H137" s="27" t="s">
        <v>3272</v>
      </c>
      <c r="I137" s="27" t="s">
        <v>16846</v>
      </c>
      <c r="J137" s="27">
        <v>3</v>
      </c>
      <c r="K137" s="27">
        <v>25</v>
      </c>
      <c r="L137" s="5">
        <v>15.2</v>
      </c>
      <c r="M137" s="5">
        <v>12315.2</v>
      </c>
      <c r="N137" s="5">
        <f t="shared" si="4"/>
        <v>656.03481876055605</v>
      </c>
      <c r="O137" s="5" t="s">
        <v>32763</v>
      </c>
      <c r="P137" s="43" t="str">
        <f t="shared" si="5"/>
        <v>insert into noskrien_reit (dalibnieks, rez,skriesim_db,sacensibas) values ('Brasavs Salvis',12315.2,'','Lattelecom Rīgas maratons – maratona distance');</v>
      </c>
    </row>
    <row r="138" spans="1:16" x14ac:dyDescent="0.2">
      <c r="A138" s="26" t="s">
        <v>24859</v>
      </c>
      <c r="B138" s="28" t="s">
        <v>710</v>
      </c>
      <c r="C138" s="28" t="s">
        <v>3273</v>
      </c>
      <c r="D138" s="28" t="s">
        <v>2547</v>
      </c>
      <c r="E138" s="28">
        <v>1977</v>
      </c>
      <c r="F138" s="28" t="s">
        <v>3103</v>
      </c>
      <c r="G138" s="28" t="s">
        <v>2563</v>
      </c>
      <c r="H138" s="28" t="s">
        <v>3274</v>
      </c>
      <c r="I138" s="28" t="s">
        <v>16847</v>
      </c>
      <c r="J138" s="28">
        <v>3</v>
      </c>
      <c r="K138" s="28">
        <v>25</v>
      </c>
      <c r="L138" s="5">
        <v>16.7</v>
      </c>
      <c r="M138" s="5">
        <v>12316.7</v>
      </c>
      <c r="N138" s="5">
        <f t="shared" si="4"/>
        <v>655.95492299073612</v>
      </c>
      <c r="O138" s="5" t="s">
        <v>32763</v>
      </c>
      <c r="P138" s="43" t="str">
        <f t="shared" si="5"/>
        <v>insert into noskrien_reit (dalibnieks, rez,skriesim_db,sacensibas) values ('Dorofejevs Jurijs',12316.7,'','Lattelecom Rīgas maratons – maratona distance');</v>
      </c>
    </row>
    <row r="139" spans="1:16" x14ac:dyDescent="0.2">
      <c r="A139" s="26" t="s">
        <v>24861</v>
      </c>
      <c r="B139" s="28" t="s">
        <v>39</v>
      </c>
      <c r="C139" s="28" t="s">
        <v>1232</v>
      </c>
      <c r="D139" s="28" t="s">
        <v>2547</v>
      </c>
      <c r="E139" s="28">
        <v>1976</v>
      </c>
      <c r="F139" s="28" t="s">
        <v>3103</v>
      </c>
      <c r="G139" s="28" t="s">
        <v>2563</v>
      </c>
      <c r="H139" s="28" t="s">
        <v>3278</v>
      </c>
      <c r="I139" s="28" t="s">
        <v>16849</v>
      </c>
      <c r="J139" s="28">
        <v>3</v>
      </c>
      <c r="K139" s="28">
        <v>25</v>
      </c>
      <c r="L139" s="5">
        <v>48.1</v>
      </c>
      <c r="M139" s="5">
        <v>12348.1</v>
      </c>
      <c r="N139" s="5">
        <f t="shared" si="4"/>
        <v>654.2868943400199</v>
      </c>
      <c r="O139" s="5" t="s">
        <v>32763</v>
      </c>
      <c r="P139" s="43" t="str">
        <f t="shared" si="5"/>
        <v>insert into noskrien_reit (dalibnieks, rez,skriesim_db,sacensibas) values ('Allers Mārtiņš',12348.1,'','Lattelecom Rīgas maratons – maratona distance');</v>
      </c>
    </row>
    <row r="140" spans="1:16" x14ac:dyDescent="0.2">
      <c r="A140" s="26" t="s">
        <v>24864</v>
      </c>
      <c r="B140" s="27" t="s">
        <v>96</v>
      </c>
      <c r="C140" s="27" t="s">
        <v>431</v>
      </c>
      <c r="D140" s="27" t="s">
        <v>2547</v>
      </c>
      <c r="E140" s="27">
        <v>1984</v>
      </c>
      <c r="F140" s="27" t="s">
        <v>695</v>
      </c>
      <c r="G140" s="27" t="s">
        <v>2563</v>
      </c>
      <c r="H140" s="27" t="s">
        <v>3284</v>
      </c>
      <c r="I140" s="27" t="s">
        <v>16852</v>
      </c>
      <c r="J140" s="27">
        <v>3</v>
      </c>
      <c r="K140" s="27">
        <v>26</v>
      </c>
      <c r="L140" s="5">
        <v>11.2</v>
      </c>
      <c r="M140" s="5">
        <v>12371.2</v>
      </c>
      <c r="N140" s="5">
        <f t="shared" si="4"/>
        <v>653.06518365235377</v>
      </c>
      <c r="O140" s="5" t="s">
        <v>32763</v>
      </c>
      <c r="P140" s="43" t="str">
        <f t="shared" si="5"/>
        <v>insert into noskrien_reit (dalibnieks, rez,skriesim_db,sacensibas) values ('Bergmanis Andris',12371.2,'','Lattelecom Rīgas maratons – maratona distance');</v>
      </c>
    </row>
    <row r="141" spans="1:16" x14ac:dyDescent="0.2">
      <c r="A141" s="26" t="s">
        <v>24865</v>
      </c>
      <c r="B141" s="28" t="s">
        <v>86</v>
      </c>
      <c r="C141" s="28" t="s">
        <v>3285</v>
      </c>
      <c r="D141" s="28" t="s">
        <v>2547</v>
      </c>
      <c r="E141" s="28">
        <v>1986</v>
      </c>
      <c r="F141" s="28"/>
      <c r="G141" s="28" t="s">
        <v>2563</v>
      </c>
      <c r="H141" s="28" t="s">
        <v>3286</v>
      </c>
      <c r="I141" s="28" t="s">
        <v>16853</v>
      </c>
      <c r="J141" s="28">
        <v>3</v>
      </c>
      <c r="K141" s="28">
        <v>26</v>
      </c>
      <c r="L141" s="5">
        <v>21.4</v>
      </c>
      <c r="M141" s="5">
        <v>12381.4</v>
      </c>
      <c r="N141" s="5">
        <f t="shared" si="4"/>
        <v>652.52717786356948</v>
      </c>
      <c r="O141" s="5" t="s">
        <v>32763</v>
      </c>
      <c r="P141" s="43" t="str">
        <f t="shared" si="5"/>
        <v>insert into noskrien_reit (dalibnieks, rez,skriesim_db,sacensibas) values ('Obersts Viesturs',12381.4,'','Lattelecom Rīgas maratons – maratona distance');</v>
      </c>
    </row>
    <row r="142" spans="1:16" x14ac:dyDescent="0.2">
      <c r="A142" s="26" t="s">
        <v>24867</v>
      </c>
      <c r="B142" s="28" t="s">
        <v>39</v>
      </c>
      <c r="C142" s="28" t="s">
        <v>1261</v>
      </c>
      <c r="D142" s="28" t="s">
        <v>2547</v>
      </c>
      <c r="E142" s="28">
        <v>1985</v>
      </c>
      <c r="F142" s="28" t="s">
        <v>695</v>
      </c>
      <c r="G142" s="28" t="s">
        <v>2563</v>
      </c>
      <c r="H142" s="28" t="s">
        <v>3290</v>
      </c>
      <c r="I142" s="28" t="s">
        <v>16855</v>
      </c>
      <c r="J142" s="28">
        <v>3</v>
      </c>
      <c r="K142" s="28">
        <v>26</v>
      </c>
      <c r="L142" s="5">
        <v>26.7</v>
      </c>
      <c r="M142" s="5">
        <v>12386.7</v>
      </c>
      <c r="N142" s="5">
        <f t="shared" si="4"/>
        <v>652.24797565130336</v>
      </c>
      <c r="O142" s="5" t="s">
        <v>32763</v>
      </c>
      <c r="P142" s="43" t="str">
        <f t="shared" si="5"/>
        <v>insert into noskrien_reit (dalibnieks, rez,skriesim_db,sacensibas) values ('Ķeņģis Mārtiņš',12386.7,'','Lattelecom Rīgas maratons – maratona distance');</v>
      </c>
    </row>
    <row r="143" spans="1:16" x14ac:dyDescent="0.2">
      <c r="A143" s="26" t="s">
        <v>24868</v>
      </c>
      <c r="B143" s="27" t="s">
        <v>318</v>
      </c>
      <c r="C143" s="27" t="s">
        <v>944</v>
      </c>
      <c r="D143" s="27" t="s">
        <v>2547</v>
      </c>
      <c r="E143" s="27">
        <v>1990</v>
      </c>
      <c r="F143" s="27" t="s">
        <v>3291</v>
      </c>
      <c r="G143" s="27" t="s">
        <v>2563</v>
      </c>
      <c r="H143" s="27" t="s">
        <v>3292</v>
      </c>
      <c r="I143" s="27" t="s">
        <v>16856</v>
      </c>
      <c r="J143" s="27">
        <v>3</v>
      </c>
      <c r="K143" s="27">
        <v>26</v>
      </c>
      <c r="L143" s="5">
        <v>33.200000000000003</v>
      </c>
      <c r="M143" s="5">
        <v>12393.2</v>
      </c>
      <c r="N143" s="5">
        <f t="shared" si="4"/>
        <v>651.9058838718006</v>
      </c>
      <c r="O143" s="5" t="s">
        <v>32763</v>
      </c>
      <c r="P143" s="43" t="str">
        <f t="shared" si="5"/>
        <v>insert into noskrien_reit (dalibnieks, rez,skriesim_db,sacensibas) values ('Millers Reinis',12393.2,'','Lattelecom Rīgas maratons – maratona distance');</v>
      </c>
    </row>
    <row r="144" spans="1:16" x14ac:dyDescent="0.2">
      <c r="A144" s="26" t="s">
        <v>24869</v>
      </c>
      <c r="B144" s="28" t="s">
        <v>161</v>
      </c>
      <c r="C144" s="28" t="s">
        <v>2760</v>
      </c>
      <c r="D144" s="28" t="s">
        <v>2599</v>
      </c>
      <c r="E144" s="28">
        <v>1979</v>
      </c>
      <c r="F144" s="28"/>
      <c r="G144" s="28" t="s">
        <v>2563</v>
      </c>
      <c r="H144" s="28" t="s">
        <v>3293</v>
      </c>
      <c r="I144" s="28" t="s">
        <v>16857</v>
      </c>
      <c r="J144" s="28">
        <v>3</v>
      </c>
      <c r="K144" s="28">
        <v>26</v>
      </c>
      <c r="L144" s="5">
        <v>43.6</v>
      </c>
      <c r="M144" s="5">
        <v>12403.6</v>
      </c>
      <c r="N144" s="5">
        <f t="shared" si="4"/>
        <v>651.35928278886763</v>
      </c>
      <c r="O144" s="5" t="s">
        <v>32763</v>
      </c>
      <c r="P144" s="43" t="str">
        <f t="shared" si="5"/>
        <v>insert into noskrien_reit (dalibnieks, rez,skriesim_db,sacensibas) values ('Šika Diāna',12403.6,'','Lattelecom Rīgas maratons – maratona distance');</v>
      </c>
    </row>
    <row r="145" spans="1:16" x14ac:dyDescent="0.2">
      <c r="A145" s="26" t="s">
        <v>24870</v>
      </c>
      <c r="B145" s="27" t="s">
        <v>1368</v>
      </c>
      <c r="C145" s="27" t="s">
        <v>1369</v>
      </c>
      <c r="D145" s="27" t="s">
        <v>2547</v>
      </c>
      <c r="E145" s="27">
        <v>1982</v>
      </c>
      <c r="F145" s="27" t="s">
        <v>1028</v>
      </c>
      <c r="G145" s="27" t="s">
        <v>2563</v>
      </c>
      <c r="H145" s="27" t="s">
        <v>3294</v>
      </c>
      <c r="I145" s="27" t="s">
        <v>16858</v>
      </c>
      <c r="J145" s="27">
        <v>3</v>
      </c>
      <c r="K145" s="27">
        <v>26</v>
      </c>
      <c r="L145" s="5">
        <v>44.2</v>
      </c>
      <c r="M145" s="5">
        <v>12404.2</v>
      </c>
      <c r="N145" s="5">
        <f t="shared" si="4"/>
        <v>651.32777607584524</v>
      </c>
      <c r="O145" s="5" t="s">
        <v>32763</v>
      </c>
      <c r="P145" s="43" t="str">
        <f t="shared" si="5"/>
        <v>insert into noskrien_reit (dalibnieks, rez,skriesim_db,sacensibas) values ('Plaude Karl',12404.2,'','Lattelecom Rīgas maratons – maratona distance');</v>
      </c>
    </row>
    <row r="146" spans="1:16" x14ac:dyDescent="0.2">
      <c r="A146" s="26" t="s">
        <v>24871</v>
      </c>
      <c r="B146" s="28" t="s">
        <v>14</v>
      </c>
      <c r="C146" s="28" t="s">
        <v>2442</v>
      </c>
      <c r="D146" s="28" t="s">
        <v>358</v>
      </c>
      <c r="E146" s="28">
        <v>1974</v>
      </c>
      <c r="F146" s="28" t="s">
        <v>2610</v>
      </c>
      <c r="G146" s="28" t="s">
        <v>2563</v>
      </c>
      <c r="H146" s="28" t="s">
        <v>3295</v>
      </c>
      <c r="I146" s="28" t="s">
        <v>16859</v>
      </c>
      <c r="J146" s="28">
        <v>3</v>
      </c>
      <c r="K146" s="28">
        <v>26</v>
      </c>
      <c r="L146" s="5">
        <v>46.6</v>
      </c>
      <c r="M146" s="5">
        <v>12406.6</v>
      </c>
      <c r="N146" s="5">
        <f t="shared" si="4"/>
        <v>651.20177969790268</v>
      </c>
      <c r="O146" s="5" t="s">
        <v>32763</v>
      </c>
      <c r="P146" s="43" t="str">
        <f t="shared" si="5"/>
        <v>insert into noskrien_reit (dalibnieks, rez,skriesim_db,sacensibas) values ('Goba Edgars',12406.6,'','Lattelecom Rīgas maratons – maratona distance');</v>
      </c>
    </row>
    <row r="147" spans="1:16" x14ac:dyDescent="0.2">
      <c r="A147" s="26" t="s">
        <v>24872</v>
      </c>
      <c r="B147" s="27" t="s">
        <v>525</v>
      </c>
      <c r="C147" s="27" t="s">
        <v>1237</v>
      </c>
      <c r="D147" s="27" t="s">
        <v>358</v>
      </c>
      <c r="E147" s="27">
        <v>1966</v>
      </c>
      <c r="F147" s="27" t="s">
        <v>3155</v>
      </c>
      <c r="G147" s="27" t="s">
        <v>2563</v>
      </c>
      <c r="H147" s="27" t="s">
        <v>3296</v>
      </c>
      <c r="I147" s="27" t="s">
        <v>16860</v>
      </c>
      <c r="J147" s="27">
        <v>3</v>
      </c>
      <c r="K147" s="27">
        <v>26</v>
      </c>
      <c r="L147" s="5">
        <v>54.3</v>
      </c>
      <c r="M147" s="5">
        <v>12414.3</v>
      </c>
      <c r="N147" s="5">
        <f t="shared" si="4"/>
        <v>650.79787019807804</v>
      </c>
      <c r="O147" s="5" t="s">
        <v>32763</v>
      </c>
      <c r="P147" s="43" t="str">
        <f t="shared" si="5"/>
        <v>insert into noskrien_reit (dalibnieks, rez,skriesim_db,sacensibas) values ('Ābelīte Arnis',12414.3,'','Lattelecom Rīgas maratons – maratona distance');</v>
      </c>
    </row>
    <row r="148" spans="1:16" x14ac:dyDescent="0.2">
      <c r="A148" s="26" t="s">
        <v>24873</v>
      </c>
      <c r="B148" s="28" t="s">
        <v>525</v>
      </c>
      <c r="C148" s="28" t="s">
        <v>1237</v>
      </c>
      <c r="D148" s="28" t="s">
        <v>358</v>
      </c>
      <c r="E148" s="28">
        <v>1966</v>
      </c>
      <c r="F148" s="28" t="s">
        <v>3297</v>
      </c>
      <c r="G148" s="28" t="s">
        <v>2563</v>
      </c>
      <c r="H148" s="28" t="s">
        <v>3298</v>
      </c>
      <c r="I148" s="28" t="s">
        <v>16861</v>
      </c>
      <c r="J148" s="28">
        <v>3</v>
      </c>
      <c r="K148" s="28">
        <v>26</v>
      </c>
      <c r="L148" s="5">
        <v>55.4</v>
      </c>
      <c r="M148" s="5">
        <v>12415.4</v>
      </c>
      <c r="N148" s="5">
        <f t="shared" si="4"/>
        <v>650.74020973951713</v>
      </c>
      <c r="O148" s="5" t="s">
        <v>32763</v>
      </c>
      <c r="P148" s="43" t="str">
        <f t="shared" si="5"/>
        <v>insert into noskrien_reit (dalibnieks, rez,skriesim_db,sacensibas) values ('Ābelīte Arnis',12415.4,'','Lattelecom Rīgas maratons – maratona distance');</v>
      </c>
    </row>
    <row r="149" spans="1:16" x14ac:dyDescent="0.2">
      <c r="A149" s="26" t="s">
        <v>24875</v>
      </c>
      <c r="B149" s="28" t="s">
        <v>14</v>
      </c>
      <c r="C149" s="28" t="s">
        <v>99</v>
      </c>
      <c r="D149" s="28" t="s">
        <v>2547</v>
      </c>
      <c r="E149" s="28">
        <v>1986</v>
      </c>
      <c r="F149" s="28" t="s">
        <v>695</v>
      </c>
      <c r="G149" s="28" t="s">
        <v>2563</v>
      </c>
      <c r="H149" s="28" t="s">
        <v>3303</v>
      </c>
      <c r="I149" s="28" t="s">
        <v>16863</v>
      </c>
      <c r="J149" s="28">
        <v>3</v>
      </c>
      <c r="K149" s="28">
        <v>27</v>
      </c>
      <c r="L149" s="5">
        <v>5</v>
      </c>
      <c r="M149" s="5">
        <v>12425</v>
      </c>
      <c r="N149" s="5">
        <f t="shared" si="4"/>
        <v>650.23742454728369</v>
      </c>
      <c r="O149" s="5" t="s">
        <v>32763</v>
      </c>
      <c r="P149" s="43" t="str">
        <f t="shared" si="5"/>
        <v>insert into noskrien_reit (dalibnieks, rez,skriesim_db,sacensibas) values ('Bukšs Edgars',12425,'','Lattelecom Rīgas maratons – maratona distance');</v>
      </c>
    </row>
    <row r="150" spans="1:16" x14ac:dyDescent="0.2">
      <c r="A150" s="26" t="s">
        <v>24876</v>
      </c>
      <c r="B150" s="27" t="s">
        <v>24</v>
      </c>
      <c r="C150" s="27" t="s">
        <v>3304</v>
      </c>
      <c r="D150" s="27" t="s">
        <v>2547</v>
      </c>
      <c r="E150" s="27">
        <v>1983</v>
      </c>
      <c r="F150" s="27" t="s">
        <v>3305</v>
      </c>
      <c r="G150" s="27" t="s">
        <v>2563</v>
      </c>
      <c r="H150" s="27" t="s">
        <v>3306</v>
      </c>
      <c r="I150" s="27" t="s">
        <v>16864</v>
      </c>
      <c r="J150" s="27">
        <v>3</v>
      </c>
      <c r="K150" s="27">
        <v>27</v>
      </c>
      <c r="L150" s="5">
        <v>7.5</v>
      </c>
      <c r="M150" s="5">
        <v>12427.5</v>
      </c>
      <c r="N150" s="5">
        <f t="shared" si="4"/>
        <v>650.10661838664248</v>
      </c>
      <c r="O150" s="5" t="s">
        <v>32763</v>
      </c>
      <c r="P150" s="43" t="str">
        <f t="shared" si="5"/>
        <v>insert into noskrien_reit (dalibnieks, rez,skriesim_db,sacensibas) values ('Aleksejevs Artūrs',12427.5,'','Lattelecom Rīgas maratons – maratona distance');</v>
      </c>
    </row>
    <row r="151" spans="1:16" x14ac:dyDescent="0.2">
      <c r="A151" s="26" t="s">
        <v>24878</v>
      </c>
      <c r="B151" s="27" t="s">
        <v>404</v>
      </c>
      <c r="C151" s="27" t="s">
        <v>182</v>
      </c>
      <c r="D151" s="27" t="s">
        <v>2547</v>
      </c>
      <c r="E151" s="27">
        <v>1988</v>
      </c>
      <c r="F151" s="27"/>
      <c r="G151" s="27" t="s">
        <v>2563</v>
      </c>
      <c r="H151" s="27" t="s">
        <v>3312</v>
      </c>
      <c r="I151" s="27" t="s">
        <v>16866</v>
      </c>
      <c r="J151" s="27">
        <v>3</v>
      </c>
      <c r="K151" s="27">
        <v>27</v>
      </c>
      <c r="L151" s="5">
        <v>14.2</v>
      </c>
      <c r="M151" s="5">
        <v>12434.2</v>
      </c>
      <c r="N151" s="5">
        <f t="shared" si="4"/>
        <v>649.75631725402513</v>
      </c>
      <c r="O151" s="5" t="s">
        <v>32763</v>
      </c>
      <c r="P151" s="43" t="str">
        <f t="shared" si="5"/>
        <v>insert into noskrien_reit (dalibnieks, rez,skriesim_db,sacensibas) values ('Adijāns Juris',12434.2,'','Lattelecom Rīgas maratons – maratona distance');</v>
      </c>
    </row>
    <row r="152" spans="1:16" x14ac:dyDescent="0.2">
      <c r="A152" s="26" t="s">
        <v>24879</v>
      </c>
      <c r="B152" s="28" t="s">
        <v>96</v>
      </c>
      <c r="C152" s="28" t="s">
        <v>3313</v>
      </c>
      <c r="D152" s="28" t="s">
        <v>2547</v>
      </c>
      <c r="E152" s="28">
        <v>1982</v>
      </c>
      <c r="F152" s="28" t="s">
        <v>695</v>
      </c>
      <c r="G152" s="28" t="s">
        <v>2563</v>
      </c>
      <c r="H152" s="28" t="s">
        <v>3314</v>
      </c>
      <c r="I152" s="28" t="s">
        <v>16867</v>
      </c>
      <c r="J152" s="28">
        <v>3</v>
      </c>
      <c r="K152" s="28">
        <v>27</v>
      </c>
      <c r="L152" s="5">
        <v>18.7</v>
      </c>
      <c r="M152" s="5">
        <v>12438.7</v>
      </c>
      <c r="N152" s="5">
        <f t="shared" si="4"/>
        <v>649.52125222089114</v>
      </c>
      <c r="O152" s="5" t="s">
        <v>32763</v>
      </c>
      <c r="P152" s="43" t="str">
        <f t="shared" si="5"/>
        <v>insert into noskrien_reit (dalibnieks, rez,skriesim_db,sacensibas) values ('Sprūds Andris',12438.7,'','Lattelecom Rīgas maratons – maratona distance');</v>
      </c>
    </row>
    <row r="153" spans="1:16" x14ac:dyDescent="0.2">
      <c r="A153" s="26" t="s">
        <v>24882</v>
      </c>
      <c r="B153" s="27" t="s">
        <v>96</v>
      </c>
      <c r="C153" s="27" t="s">
        <v>115</v>
      </c>
      <c r="D153" s="27" t="s">
        <v>2547</v>
      </c>
      <c r="E153" s="27">
        <v>1987</v>
      </c>
      <c r="F153" s="27" t="s">
        <v>614</v>
      </c>
      <c r="G153" s="27" t="s">
        <v>2563</v>
      </c>
      <c r="H153" s="27" t="s">
        <v>3322</v>
      </c>
      <c r="I153" s="27" t="s">
        <v>16870</v>
      </c>
      <c r="J153" s="27">
        <v>3</v>
      </c>
      <c r="K153" s="27">
        <v>27</v>
      </c>
      <c r="L153" s="5">
        <v>37.6</v>
      </c>
      <c r="M153" s="5">
        <v>12457.6</v>
      </c>
      <c r="N153" s="5">
        <f t="shared" si="4"/>
        <v>648.53583354739271</v>
      </c>
      <c r="O153" s="5" t="s">
        <v>32763</v>
      </c>
      <c r="P153" s="43" t="str">
        <f t="shared" si="5"/>
        <v>insert into noskrien_reit (dalibnieks, rez,skriesim_db,sacensibas) values ('Vējiņš Andris',12457.6,'','Lattelecom Rīgas maratons – maratona distance');</v>
      </c>
    </row>
    <row r="154" spans="1:16" x14ac:dyDescent="0.2">
      <c r="A154" s="26" t="s">
        <v>24883</v>
      </c>
      <c r="B154" s="28" t="s">
        <v>33</v>
      </c>
      <c r="C154" s="28" t="s">
        <v>34</v>
      </c>
      <c r="D154" s="28" t="s">
        <v>2547</v>
      </c>
      <c r="E154" s="28">
        <v>1981</v>
      </c>
      <c r="F154" s="28" t="s">
        <v>244</v>
      </c>
      <c r="G154" s="28" t="s">
        <v>2563</v>
      </c>
      <c r="H154" s="28" t="s">
        <v>3323</v>
      </c>
      <c r="I154" s="28" t="s">
        <v>16871</v>
      </c>
      <c r="J154" s="28">
        <v>3</v>
      </c>
      <c r="K154" s="28">
        <v>27</v>
      </c>
      <c r="L154" s="5">
        <v>44.9</v>
      </c>
      <c r="M154" s="5">
        <v>12464.9</v>
      </c>
      <c r="N154" s="5">
        <f t="shared" si="4"/>
        <v>648.15602211008513</v>
      </c>
      <c r="O154" s="5" t="s">
        <v>32764</v>
      </c>
      <c r="P154" s="43" t="str">
        <f t="shared" si="5"/>
        <v>insert into noskrien_reit (dalibnieks, rez,skriesim_db,sacensibas) values ('Čeksters Aigars',12464.9,'y','Lattelecom Rīgas maratons – maratona distance');</v>
      </c>
    </row>
    <row r="155" spans="1:16" x14ac:dyDescent="0.2">
      <c r="A155" s="26" t="s">
        <v>24886</v>
      </c>
      <c r="B155" s="27" t="s">
        <v>181</v>
      </c>
      <c r="C155" s="27" t="s">
        <v>3331</v>
      </c>
      <c r="D155" s="27" t="s">
        <v>2547</v>
      </c>
      <c r="E155" s="27">
        <v>1977</v>
      </c>
      <c r="F155" s="27"/>
      <c r="G155" s="27" t="s">
        <v>2563</v>
      </c>
      <c r="H155" s="27" t="s">
        <v>3332</v>
      </c>
      <c r="I155" s="27" t="s">
        <v>16874</v>
      </c>
      <c r="J155" s="27">
        <v>3</v>
      </c>
      <c r="K155" s="27">
        <v>27</v>
      </c>
      <c r="L155" s="5">
        <v>53.7</v>
      </c>
      <c r="M155" s="5">
        <v>12473.7</v>
      </c>
      <c r="N155" s="5">
        <f t="shared" si="4"/>
        <v>647.69875818722585</v>
      </c>
      <c r="O155" s="5" t="s">
        <v>32763</v>
      </c>
      <c r="P155" s="43" t="str">
        <f t="shared" si="5"/>
        <v>insert into noskrien_reit (dalibnieks, rez,skriesim_db,sacensibas) values ('Kļavis Kaspars',12473.7,'','Lattelecom Rīgas maratons – maratona distance');</v>
      </c>
    </row>
    <row r="156" spans="1:16" x14ac:dyDescent="0.2">
      <c r="A156" s="26" t="s">
        <v>24887</v>
      </c>
      <c r="B156" s="28" t="s">
        <v>314</v>
      </c>
      <c r="C156" s="28" t="s">
        <v>3333</v>
      </c>
      <c r="D156" s="28" t="s">
        <v>358</v>
      </c>
      <c r="E156" s="28">
        <v>1975</v>
      </c>
      <c r="F156" s="28" t="s">
        <v>695</v>
      </c>
      <c r="G156" s="28" t="s">
        <v>2563</v>
      </c>
      <c r="H156" s="28" t="s">
        <v>3334</v>
      </c>
      <c r="I156" s="28" t="s">
        <v>16875</v>
      </c>
      <c r="J156" s="28">
        <v>3</v>
      </c>
      <c r="K156" s="28">
        <v>27</v>
      </c>
      <c r="L156" s="5">
        <v>57.5</v>
      </c>
      <c r="M156" s="5">
        <v>12477.5</v>
      </c>
      <c r="N156" s="5">
        <f t="shared" si="4"/>
        <v>647.5015027048687</v>
      </c>
      <c r="O156" s="5" t="s">
        <v>32763</v>
      </c>
      <c r="P156" s="43" t="str">
        <f t="shared" si="5"/>
        <v>insert into noskrien_reit (dalibnieks, rez,skriesim_db,sacensibas) values ('Vaišļa Mareks',12477.5,'','Lattelecom Rīgas maratons – maratona distance');</v>
      </c>
    </row>
    <row r="157" spans="1:16" x14ac:dyDescent="0.2">
      <c r="A157" s="26" t="s">
        <v>24891</v>
      </c>
      <c r="B157" s="28" t="s">
        <v>22</v>
      </c>
      <c r="C157" s="28" t="s">
        <v>505</v>
      </c>
      <c r="D157" s="28" t="s">
        <v>358</v>
      </c>
      <c r="E157" s="28">
        <v>1975</v>
      </c>
      <c r="F157" s="28" t="s">
        <v>506</v>
      </c>
      <c r="G157" s="28" t="s">
        <v>2563</v>
      </c>
      <c r="H157" s="28" t="s">
        <v>3340</v>
      </c>
      <c r="I157" s="28" t="s">
        <v>16879</v>
      </c>
      <c r="J157" s="28">
        <v>3</v>
      </c>
      <c r="K157" s="28">
        <v>28</v>
      </c>
      <c r="L157" s="5">
        <v>31.2</v>
      </c>
      <c r="M157" s="5">
        <v>12511.2</v>
      </c>
      <c r="N157" s="5">
        <f t="shared" si="4"/>
        <v>645.75740136837385</v>
      </c>
      <c r="O157" s="5" t="s">
        <v>32763</v>
      </c>
      <c r="P157" s="43" t="str">
        <f t="shared" si="5"/>
        <v>insert into noskrien_reit (dalibnieks, rez,skriesim_db,sacensibas) values ('Madžiņš Gatis',12511.2,'','Lattelecom Rīgas maratons – maratona distance');</v>
      </c>
    </row>
    <row r="158" spans="1:16" x14ac:dyDescent="0.2">
      <c r="A158" s="26" t="s">
        <v>24897</v>
      </c>
      <c r="B158" s="28" t="s">
        <v>26</v>
      </c>
      <c r="C158" s="28" t="s">
        <v>639</v>
      </c>
      <c r="D158" s="28" t="s">
        <v>2547</v>
      </c>
      <c r="E158" s="28">
        <v>1979</v>
      </c>
      <c r="F158" s="28" t="s">
        <v>695</v>
      </c>
      <c r="G158" s="28" t="s">
        <v>2563</v>
      </c>
      <c r="H158" s="28" t="s">
        <v>3357</v>
      </c>
      <c r="I158" s="28" t="s">
        <v>16885</v>
      </c>
      <c r="J158" s="28">
        <v>3</v>
      </c>
      <c r="K158" s="28">
        <v>28</v>
      </c>
      <c r="L158" s="5">
        <v>50.2</v>
      </c>
      <c r="M158" s="5">
        <v>12530.2</v>
      </c>
      <c r="N158" s="5">
        <f t="shared" si="4"/>
        <v>644.77821583055334</v>
      </c>
      <c r="O158" s="5" t="s">
        <v>32763</v>
      </c>
      <c r="P158" s="43" t="str">
        <f t="shared" si="5"/>
        <v>insert into noskrien_reit (dalibnieks, rez,skriesim_db,sacensibas) values ('Gūtmanis Māris',12530.2,'','Lattelecom Rīgas maratons – maratona distance');</v>
      </c>
    </row>
    <row r="159" spans="1:16" x14ac:dyDescent="0.2">
      <c r="A159" s="26" t="s">
        <v>24899</v>
      </c>
      <c r="B159" s="28" t="s">
        <v>92</v>
      </c>
      <c r="C159" s="28" t="s">
        <v>119</v>
      </c>
      <c r="D159" s="28" t="s">
        <v>2547</v>
      </c>
      <c r="E159" s="28">
        <v>1980</v>
      </c>
      <c r="F159" s="28" t="s">
        <v>695</v>
      </c>
      <c r="G159" s="28" t="s">
        <v>2563</v>
      </c>
      <c r="H159" s="28" t="s">
        <v>3362</v>
      </c>
      <c r="I159" s="28" t="s">
        <v>16887</v>
      </c>
      <c r="J159" s="28">
        <v>3</v>
      </c>
      <c r="K159" s="28">
        <v>28</v>
      </c>
      <c r="L159" s="5">
        <v>54.1</v>
      </c>
      <c r="M159" s="5">
        <v>12534.1</v>
      </c>
      <c r="N159" s="5">
        <f t="shared" si="4"/>
        <v>644.57759232812884</v>
      </c>
      <c r="O159" s="5" t="s">
        <v>32763</v>
      </c>
      <c r="P159" s="43" t="str">
        <f t="shared" si="5"/>
        <v>insert into noskrien_reit (dalibnieks, rez,skriesim_db,sacensibas) values ('Pētersons Miks',12534.1,'','Lattelecom Rīgas maratons – maratona distance');</v>
      </c>
    </row>
    <row r="160" spans="1:16" x14ac:dyDescent="0.2">
      <c r="A160" s="26" t="s">
        <v>24900</v>
      </c>
      <c r="B160" s="27" t="s">
        <v>71</v>
      </c>
      <c r="C160" s="27" t="s">
        <v>2438</v>
      </c>
      <c r="D160" s="27" t="s">
        <v>2547</v>
      </c>
      <c r="E160" s="27">
        <v>1987</v>
      </c>
      <c r="F160" s="27" t="s">
        <v>3305</v>
      </c>
      <c r="G160" s="27" t="s">
        <v>2563</v>
      </c>
      <c r="H160" s="27" t="s">
        <v>3363</v>
      </c>
      <c r="I160" s="27" t="s">
        <v>16888</v>
      </c>
      <c r="J160" s="27">
        <v>3</v>
      </c>
      <c r="K160" s="27">
        <v>28</v>
      </c>
      <c r="L160" s="5">
        <v>54.9</v>
      </c>
      <c r="M160" s="5">
        <v>12534.9</v>
      </c>
      <c r="N160" s="5">
        <f t="shared" si="4"/>
        <v>644.53645421981832</v>
      </c>
      <c r="O160" s="5" t="s">
        <v>32763</v>
      </c>
      <c r="P160" s="43" t="str">
        <f t="shared" si="5"/>
        <v>insert into noskrien_reit (dalibnieks, rez,skriesim_db,sacensibas) values ('Blatovs Dmitrijs',12534.9,'','Lattelecom Rīgas maratons – maratona distance');</v>
      </c>
    </row>
    <row r="161" spans="1:16" x14ac:dyDescent="0.2">
      <c r="A161" s="26" t="s">
        <v>24901</v>
      </c>
      <c r="B161" s="28" t="s">
        <v>3364</v>
      </c>
      <c r="C161" s="28" t="s">
        <v>3365</v>
      </c>
      <c r="D161" s="28" t="s">
        <v>2547</v>
      </c>
      <c r="E161" s="28">
        <v>1989</v>
      </c>
      <c r="F161" s="28" t="s">
        <v>695</v>
      </c>
      <c r="G161" s="28" t="s">
        <v>2563</v>
      </c>
      <c r="H161" s="28" t="s">
        <v>3366</v>
      </c>
      <c r="I161" s="28" t="s">
        <v>16889</v>
      </c>
      <c r="J161" s="28">
        <v>3</v>
      </c>
      <c r="K161" s="28">
        <v>28</v>
      </c>
      <c r="L161" s="5">
        <v>58.4</v>
      </c>
      <c r="M161" s="5">
        <v>12538.4</v>
      </c>
      <c r="N161" s="5">
        <f t="shared" si="4"/>
        <v>644.35653671919863</v>
      </c>
      <c r="O161" s="5" t="s">
        <v>32763</v>
      </c>
      <c r="P161" s="43" t="str">
        <f t="shared" si="5"/>
        <v>insert into noskrien_reit (dalibnieks, rez,skriesim_db,sacensibas) values ('Gailītis Gustavs',12538.4,'','Lattelecom Rīgas maratons – maratona distance');</v>
      </c>
    </row>
    <row r="162" spans="1:16" x14ac:dyDescent="0.2">
      <c r="A162" s="26" t="s">
        <v>24902</v>
      </c>
      <c r="B162" s="27" t="s">
        <v>335</v>
      </c>
      <c r="C162" s="27" t="s">
        <v>2934</v>
      </c>
      <c r="D162" s="27" t="s">
        <v>358</v>
      </c>
      <c r="E162" s="27">
        <v>1973</v>
      </c>
      <c r="F162" s="27"/>
      <c r="G162" s="27" t="s">
        <v>2563</v>
      </c>
      <c r="H162" s="27" t="s">
        <v>3367</v>
      </c>
      <c r="I162" s="27" t="s">
        <v>16890</v>
      </c>
      <c r="J162" s="27">
        <v>3</v>
      </c>
      <c r="K162" s="27">
        <v>28</v>
      </c>
      <c r="L162" s="5">
        <v>58.8</v>
      </c>
      <c r="M162" s="5">
        <v>12538.8</v>
      </c>
      <c r="N162" s="5">
        <f t="shared" si="4"/>
        <v>644.33598111462015</v>
      </c>
      <c r="O162" s="5" t="s">
        <v>32763</v>
      </c>
      <c r="P162" s="43" t="str">
        <f t="shared" si="5"/>
        <v>insert into noskrien_reit (dalibnieks, rez,skriesim_db,sacensibas) values ('Smiltnieks Ivo',12538.8,'','Lattelecom Rīgas maratons – maratona distance');</v>
      </c>
    </row>
    <row r="163" spans="1:16" x14ac:dyDescent="0.2">
      <c r="A163" s="26" t="s">
        <v>24903</v>
      </c>
      <c r="B163" s="28" t="s">
        <v>58</v>
      </c>
      <c r="C163" s="28" t="s">
        <v>3368</v>
      </c>
      <c r="D163" s="28" t="s">
        <v>2547</v>
      </c>
      <c r="E163" s="28">
        <v>1986</v>
      </c>
      <c r="F163" s="28"/>
      <c r="G163" s="28" t="s">
        <v>2563</v>
      </c>
      <c r="H163" s="28" t="s">
        <v>3369</v>
      </c>
      <c r="I163" s="28" t="s">
        <v>16891</v>
      </c>
      <c r="J163" s="28">
        <v>3</v>
      </c>
      <c r="K163" s="28">
        <v>29</v>
      </c>
      <c r="L163" s="5">
        <v>0.7</v>
      </c>
      <c r="M163" s="5">
        <v>12540.7</v>
      </c>
      <c r="N163" s="5">
        <f t="shared" si="4"/>
        <v>644.23835990016494</v>
      </c>
      <c r="O163" s="5" t="s">
        <v>32763</v>
      </c>
      <c r="P163" s="43" t="str">
        <f t="shared" si="5"/>
        <v>insert into noskrien_reit (dalibnieks, rez,skriesim_db,sacensibas) values ('Kromanis Rolands',12540.7,'','Lattelecom Rīgas maratons – maratona distance');</v>
      </c>
    </row>
    <row r="164" spans="1:16" x14ac:dyDescent="0.2">
      <c r="A164" s="26" t="s">
        <v>24904</v>
      </c>
      <c r="B164" s="27" t="s">
        <v>39</v>
      </c>
      <c r="C164" s="27" t="s">
        <v>3370</v>
      </c>
      <c r="D164" s="27" t="s">
        <v>2547</v>
      </c>
      <c r="E164" s="27">
        <v>1978</v>
      </c>
      <c r="F164" s="27"/>
      <c r="G164" s="27" t="s">
        <v>2563</v>
      </c>
      <c r="H164" s="27" t="s">
        <v>3371</v>
      </c>
      <c r="I164" s="27" t="s">
        <v>16892</v>
      </c>
      <c r="J164" s="27">
        <v>3</v>
      </c>
      <c r="K164" s="27">
        <v>29</v>
      </c>
      <c r="L164" s="5">
        <v>3.6</v>
      </c>
      <c r="M164" s="5">
        <v>12543.6</v>
      </c>
      <c r="N164" s="5">
        <f t="shared" si="4"/>
        <v>644.08941611658531</v>
      </c>
      <c r="O164" s="5" t="s">
        <v>32763</v>
      </c>
      <c r="P164" s="43" t="str">
        <f t="shared" si="5"/>
        <v>insert into noskrien_reit (dalibnieks, rez,skriesim_db,sacensibas) values ('Zemītis Mārtiņš',12543.6,'','Lattelecom Rīgas maratons – maratona distance');</v>
      </c>
    </row>
    <row r="165" spans="1:16" x14ac:dyDescent="0.2">
      <c r="A165" s="26" t="s">
        <v>24907</v>
      </c>
      <c r="B165" s="28" t="s">
        <v>39</v>
      </c>
      <c r="C165" s="28" t="s">
        <v>3379</v>
      </c>
      <c r="D165" s="28" t="s">
        <v>2547</v>
      </c>
      <c r="E165" s="28">
        <v>1989</v>
      </c>
      <c r="F165" s="28" t="s">
        <v>2802</v>
      </c>
      <c r="G165" s="28" t="s">
        <v>2563</v>
      </c>
      <c r="H165" s="28" t="s">
        <v>3380</v>
      </c>
      <c r="I165" s="28" t="s">
        <v>16895</v>
      </c>
      <c r="J165" s="28">
        <v>3</v>
      </c>
      <c r="K165" s="28">
        <v>29</v>
      </c>
      <c r="L165" s="5">
        <v>12.2</v>
      </c>
      <c r="M165" s="5">
        <v>12552.2</v>
      </c>
      <c r="N165" s="5">
        <f t="shared" si="4"/>
        <v>643.64812542821176</v>
      </c>
      <c r="O165" s="5" t="s">
        <v>32763</v>
      </c>
      <c r="P165" s="43" t="str">
        <f t="shared" si="5"/>
        <v>insert into noskrien_reit (dalibnieks, rez,skriesim_db,sacensibas) values ('Vargulis Mārtiņš',12552.2,'','Lattelecom Rīgas maratons – maratona distance');</v>
      </c>
    </row>
    <row r="166" spans="1:16" x14ac:dyDescent="0.2">
      <c r="A166" s="26" t="s">
        <v>24912</v>
      </c>
      <c r="B166" s="27" t="s">
        <v>22</v>
      </c>
      <c r="C166" s="27" t="s">
        <v>346</v>
      </c>
      <c r="D166" s="27" t="s">
        <v>2547</v>
      </c>
      <c r="E166" s="27">
        <v>1987</v>
      </c>
      <c r="F166" s="27" t="s">
        <v>3297</v>
      </c>
      <c r="G166" s="27" t="s">
        <v>2563</v>
      </c>
      <c r="H166" s="27" t="s">
        <v>3394</v>
      </c>
      <c r="I166" s="27" t="s">
        <v>16900</v>
      </c>
      <c r="J166" s="27">
        <v>3</v>
      </c>
      <c r="K166" s="27">
        <v>29</v>
      </c>
      <c r="L166" s="5">
        <v>22.3</v>
      </c>
      <c r="M166" s="5">
        <v>12562.3</v>
      </c>
      <c r="N166" s="5">
        <f t="shared" si="4"/>
        <v>643.13063690566219</v>
      </c>
      <c r="O166" s="5" t="s">
        <v>32763</v>
      </c>
      <c r="P166" s="43" t="str">
        <f t="shared" si="5"/>
        <v>insert into noskrien_reit (dalibnieks, rez,skriesim_db,sacensibas) values ('Bērziņš Gatis',12562.3,'','Lattelecom Rīgas maratons – maratona distance');</v>
      </c>
    </row>
    <row r="167" spans="1:16" x14ac:dyDescent="0.2">
      <c r="A167" s="26" t="s">
        <v>24913</v>
      </c>
      <c r="B167" s="28" t="s">
        <v>0</v>
      </c>
      <c r="C167" s="28" t="s">
        <v>3395</v>
      </c>
      <c r="D167" s="28" t="s">
        <v>2547</v>
      </c>
      <c r="E167" s="28">
        <v>1984</v>
      </c>
      <c r="F167" s="28" t="s">
        <v>244</v>
      </c>
      <c r="G167" s="28" t="s">
        <v>2563</v>
      </c>
      <c r="H167" s="28" t="s">
        <v>3396</v>
      </c>
      <c r="I167" s="28" t="s">
        <v>16901</v>
      </c>
      <c r="J167" s="28">
        <v>3</v>
      </c>
      <c r="K167" s="28">
        <v>29</v>
      </c>
      <c r="L167" s="5">
        <v>24</v>
      </c>
      <c r="M167" s="5">
        <v>12564</v>
      </c>
      <c r="N167" s="5">
        <f t="shared" si="4"/>
        <v>643.04361668258514</v>
      </c>
      <c r="O167" s="5" t="s">
        <v>32764</v>
      </c>
      <c r="P167" s="43" t="str">
        <f t="shared" si="5"/>
        <v>insert into noskrien_reit (dalibnieks, rez,skriesim_db,sacensibas) values ('Pilskalns Kristaps',12564,'y','Lattelecom Rīgas maratons – maratona distance');</v>
      </c>
    </row>
    <row r="168" spans="1:16" x14ac:dyDescent="0.2">
      <c r="A168" s="26" t="s">
        <v>24914</v>
      </c>
      <c r="B168" s="27" t="s">
        <v>318</v>
      </c>
      <c r="C168" s="27" t="s">
        <v>554</v>
      </c>
      <c r="D168" s="27" t="s">
        <v>2547</v>
      </c>
      <c r="E168" s="27">
        <v>1996</v>
      </c>
      <c r="F168" s="27"/>
      <c r="G168" s="27" t="s">
        <v>2563</v>
      </c>
      <c r="H168" s="27" t="s">
        <v>3397</v>
      </c>
      <c r="I168" s="27" t="s">
        <v>16902</v>
      </c>
      <c r="J168" s="27">
        <v>3</v>
      </c>
      <c r="K168" s="27">
        <v>29</v>
      </c>
      <c r="L168" s="5">
        <v>25.9</v>
      </c>
      <c r="M168" s="5">
        <v>12565.9</v>
      </c>
      <c r="N168" s="5">
        <f t="shared" si="4"/>
        <v>642.94638664958336</v>
      </c>
      <c r="O168" s="5" t="s">
        <v>32763</v>
      </c>
      <c r="P168" s="43" t="str">
        <f t="shared" si="5"/>
        <v>insert into noskrien_reit (dalibnieks, rez,skriesim_db,sacensibas) values ('Skorovs Reinis',12565.9,'','Lattelecom Rīgas maratons – maratona distance');</v>
      </c>
    </row>
    <row r="169" spans="1:16" x14ac:dyDescent="0.2">
      <c r="A169" s="26" t="s">
        <v>24915</v>
      </c>
      <c r="B169" s="28" t="s">
        <v>181</v>
      </c>
      <c r="C169" s="28" t="s">
        <v>3398</v>
      </c>
      <c r="D169" s="28" t="s">
        <v>2547</v>
      </c>
      <c r="E169" s="28">
        <v>1978</v>
      </c>
      <c r="F169" s="28" t="s">
        <v>3399</v>
      </c>
      <c r="G169" s="28" t="s">
        <v>2563</v>
      </c>
      <c r="H169" s="28" t="s">
        <v>3400</v>
      </c>
      <c r="I169" s="28" t="s">
        <v>16903</v>
      </c>
      <c r="J169" s="28">
        <v>3</v>
      </c>
      <c r="K169" s="28">
        <v>29</v>
      </c>
      <c r="L169" s="5">
        <v>27.7</v>
      </c>
      <c r="M169" s="5">
        <v>12567.7</v>
      </c>
      <c r="N169" s="5">
        <f t="shared" si="4"/>
        <v>642.85430110521418</v>
      </c>
      <c r="O169" s="5" t="s">
        <v>32763</v>
      </c>
      <c r="P169" s="43" t="str">
        <f t="shared" si="5"/>
        <v>insert into noskrien_reit (dalibnieks, rez,skriesim_db,sacensibas) values ('Vendelis Kaspars',12567.7,'','Lattelecom Rīgas maratons – maratona distance');</v>
      </c>
    </row>
    <row r="170" spans="1:16" x14ac:dyDescent="0.2">
      <c r="A170" s="26" t="s">
        <v>24918</v>
      </c>
      <c r="B170" s="27" t="s">
        <v>333</v>
      </c>
      <c r="C170" s="27" t="s">
        <v>482</v>
      </c>
      <c r="D170" s="27" t="s">
        <v>386</v>
      </c>
      <c r="E170" s="27">
        <v>1965</v>
      </c>
      <c r="F170" s="27"/>
      <c r="G170" s="27" t="s">
        <v>2563</v>
      </c>
      <c r="H170" s="27" t="s">
        <v>3407</v>
      </c>
      <c r="I170" s="27" t="s">
        <v>16906</v>
      </c>
      <c r="J170" s="27">
        <v>3</v>
      </c>
      <c r="K170" s="27">
        <v>29</v>
      </c>
      <c r="L170" s="5">
        <v>33.4</v>
      </c>
      <c r="M170" s="5">
        <v>12573.4</v>
      </c>
      <c r="N170" s="5">
        <f t="shared" si="4"/>
        <v>642.56287082253004</v>
      </c>
      <c r="O170" s="5" t="s">
        <v>32763</v>
      </c>
      <c r="P170" s="43" t="str">
        <f t="shared" si="5"/>
        <v>insert into noskrien_reit (dalibnieks, rez,skriesim_db,sacensibas) values ('Vasiļjevs Raimonds',12573.4,'','Lattelecom Rīgas maratons – maratona distance');</v>
      </c>
    </row>
    <row r="171" spans="1:16" x14ac:dyDescent="0.2">
      <c r="A171" s="26" t="s">
        <v>24919</v>
      </c>
      <c r="B171" s="28" t="s">
        <v>2434</v>
      </c>
      <c r="C171" s="28" t="s">
        <v>2435</v>
      </c>
      <c r="D171" s="28" t="s">
        <v>2547</v>
      </c>
      <c r="E171" s="28">
        <v>1979</v>
      </c>
      <c r="F171" s="28"/>
      <c r="G171" s="28" t="s">
        <v>2563</v>
      </c>
      <c r="H171" s="28" t="s">
        <v>3408</v>
      </c>
      <c r="I171" s="28" t="s">
        <v>16907</v>
      </c>
      <c r="J171" s="28">
        <v>3</v>
      </c>
      <c r="K171" s="28">
        <v>29</v>
      </c>
      <c r="L171" s="5">
        <v>36.9</v>
      </c>
      <c r="M171" s="5">
        <v>12576.9</v>
      </c>
      <c r="N171" s="5">
        <f t="shared" si="4"/>
        <v>642.38405330407329</v>
      </c>
      <c r="O171" s="5" t="s">
        <v>32763</v>
      </c>
      <c r="P171" s="43" t="str">
        <f t="shared" si="5"/>
        <v>insert into noskrien_reit (dalibnieks, rez,skriesim_db,sacensibas) values ('Jakobi Hugo',12576.9,'','Lattelecom Rīgas maratons – maratona distance');</v>
      </c>
    </row>
    <row r="172" spans="1:16" x14ac:dyDescent="0.2">
      <c r="A172" s="26" t="s">
        <v>24920</v>
      </c>
      <c r="B172" s="27" t="s">
        <v>82</v>
      </c>
      <c r="C172" s="27" t="s">
        <v>83</v>
      </c>
      <c r="D172" s="27" t="s">
        <v>2547</v>
      </c>
      <c r="E172" s="27">
        <v>1980</v>
      </c>
      <c r="F172" s="27"/>
      <c r="G172" s="27" t="s">
        <v>2563</v>
      </c>
      <c r="H172" s="27" t="s">
        <v>3409</v>
      </c>
      <c r="I172" s="27" t="s">
        <v>16908</v>
      </c>
      <c r="J172" s="27">
        <v>3</v>
      </c>
      <c r="K172" s="27">
        <v>29</v>
      </c>
      <c r="L172" s="5">
        <v>39.9</v>
      </c>
      <c r="M172" s="5">
        <v>12579.9</v>
      </c>
      <c r="N172" s="5">
        <f t="shared" si="4"/>
        <v>642.23086034070218</v>
      </c>
      <c r="O172" s="5" t="s">
        <v>32763</v>
      </c>
      <c r="P172" s="43" t="str">
        <f t="shared" si="5"/>
        <v>insert into noskrien_reit (dalibnieks, rez,skriesim_db,sacensibas) values ('Purviņš Madars',12579.9,'','Lattelecom Rīgas maratons – maratona distance');</v>
      </c>
    </row>
    <row r="173" spans="1:16" x14ac:dyDescent="0.2">
      <c r="A173" s="26" t="s">
        <v>24921</v>
      </c>
      <c r="B173" s="28" t="s">
        <v>14</v>
      </c>
      <c r="C173" s="28" t="s">
        <v>3410</v>
      </c>
      <c r="D173" s="28" t="s">
        <v>2547</v>
      </c>
      <c r="E173" s="28">
        <v>1987</v>
      </c>
      <c r="F173" s="28"/>
      <c r="G173" s="28" t="s">
        <v>2563</v>
      </c>
      <c r="H173" s="28" t="s">
        <v>3411</v>
      </c>
      <c r="I173" s="28" t="s">
        <v>16909</v>
      </c>
      <c r="J173" s="28">
        <v>3</v>
      </c>
      <c r="K173" s="28">
        <v>29</v>
      </c>
      <c r="L173" s="5">
        <v>41.4</v>
      </c>
      <c r="M173" s="5">
        <v>12581.4</v>
      </c>
      <c r="N173" s="5">
        <f t="shared" si="4"/>
        <v>642.15429125534513</v>
      </c>
      <c r="O173" s="5" t="s">
        <v>32763</v>
      </c>
      <c r="P173" s="43" t="str">
        <f t="shared" si="5"/>
        <v>insert into noskrien_reit (dalibnieks, rez,skriesim_db,sacensibas) values ('Rāzna Edgars',12581.4,'','Lattelecom Rīgas maratons – maratona distance');</v>
      </c>
    </row>
    <row r="174" spans="1:16" x14ac:dyDescent="0.2">
      <c r="A174" s="26" t="s">
        <v>24924</v>
      </c>
      <c r="B174" s="27" t="s">
        <v>86</v>
      </c>
      <c r="C174" s="27" t="s">
        <v>1224</v>
      </c>
      <c r="D174" s="27" t="s">
        <v>2547</v>
      </c>
      <c r="E174" s="27">
        <v>1989</v>
      </c>
      <c r="F174" s="27"/>
      <c r="G174" s="27" t="s">
        <v>2563</v>
      </c>
      <c r="H174" s="27" t="s">
        <v>3420</v>
      </c>
      <c r="I174" s="27" t="s">
        <v>16912</v>
      </c>
      <c r="J174" s="27">
        <v>3</v>
      </c>
      <c r="K174" s="27">
        <v>29</v>
      </c>
      <c r="L174" s="5">
        <v>46.1</v>
      </c>
      <c r="M174" s="5">
        <v>12586.1</v>
      </c>
      <c r="N174" s="5">
        <f t="shared" si="4"/>
        <v>641.91449297240604</v>
      </c>
      <c r="O174" s="5" t="s">
        <v>32763</v>
      </c>
      <c r="P174" s="43" t="str">
        <f t="shared" si="5"/>
        <v>insert into noskrien_reit (dalibnieks, rez,skriesim_db,sacensibas) values ('Zimackis Viesturs',12586.1,'','Lattelecom Rīgas maratons – maratona distance');</v>
      </c>
    </row>
    <row r="175" spans="1:16" x14ac:dyDescent="0.2">
      <c r="A175" s="26" t="s">
        <v>24925</v>
      </c>
      <c r="B175" s="28" t="s">
        <v>1190</v>
      </c>
      <c r="C175" s="28" t="s">
        <v>1191</v>
      </c>
      <c r="D175" s="28" t="s">
        <v>386</v>
      </c>
      <c r="E175" s="28">
        <v>1956</v>
      </c>
      <c r="F175" s="28"/>
      <c r="G175" s="28" t="s">
        <v>2563</v>
      </c>
      <c r="H175" s="28" t="s">
        <v>3421</v>
      </c>
      <c r="I175" s="28" t="s">
        <v>16913</v>
      </c>
      <c r="J175" s="28">
        <v>3</v>
      </c>
      <c r="K175" s="28">
        <v>29</v>
      </c>
      <c r="L175" s="5">
        <v>48.4</v>
      </c>
      <c r="M175" s="5">
        <v>12588.4</v>
      </c>
      <c r="N175" s="5">
        <f t="shared" si="4"/>
        <v>641.79721012996094</v>
      </c>
      <c r="O175" s="5" t="s">
        <v>32763</v>
      </c>
      <c r="P175" s="43" t="str">
        <f t="shared" si="5"/>
        <v>insert into noskrien_reit (dalibnieks, rez,skriesim_db,sacensibas) values ('Āboltiņš Ilgvars',12588.4,'','Lattelecom Rīgas maratons – maratona distance');</v>
      </c>
    </row>
    <row r="176" spans="1:16" x14ac:dyDescent="0.2">
      <c r="A176" s="26" t="s">
        <v>24926</v>
      </c>
      <c r="B176" s="27" t="s">
        <v>615</v>
      </c>
      <c r="C176" s="27" t="s">
        <v>1268</v>
      </c>
      <c r="D176" s="27" t="s">
        <v>2547</v>
      </c>
      <c r="E176" s="27">
        <v>1981</v>
      </c>
      <c r="F176" s="27" t="s">
        <v>3422</v>
      </c>
      <c r="G176" s="27" t="s">
        <v>2563</v>
      </c>
      <c r="H176" s="27" t="s">
        <v>3421</v>
      </c>
      <c r="I176" s="27" t="s">
        <v>16913</v>
      </c>
      <c r="J176" s="27">
        <v>3</v>
      </c>
      <c r="K176" s="27">
        <v>29</v>
      </c>
      <c r="L176" s="5">
        <v>48.4</v>
      </c>
      <c r="M176" s="5">
        <v>12588.4</v>
      </c>
      <c r="N176" s="5">
        <f t="shared" si="4"/>
        <v>641.79721012996094</v>
      </c>
      <c r="O176" s="5" t="s">
        <v>32763</v>
      </c>
      <c r="P176" s="43" t="str">
        <f t="shared" si="5"/>
        <v>insert into noskrien_reit (dalibnieks, rez,skriesim_db,sacensibas) values ('Borovskis Gvido',12588.4,'','Lattelecom Rīgas maratons – maratona distance');</v>
      </c>
    </row>
    <row r="177" spans="1:16" x14ac:dyDescent="0.2">
      <c r="A177" s="26" t="s">
        <v>24927</v>
      </c>
      <c r="B177" s="28" t="s">
        <v>8</v>
      </c>
      <c r="C177" s="28" t="s">
        <v>9</v>
      </c>
      <c r="D177" s="28" t="s">
        <v>2547</v>
      </c>
      <c r="E177" s="28">
        <v>1976</v>
      </c>
      <c r="F177" s="28" t="s">
        <v>244</v>
      </c>
      <c r="G177" s="28" t="s">
        <v>2563</v>
      </c>
      <c r="H177" s="28" t="s">
        <v>3423</v>
      </c>
      <c r="I177" s="28" t="s">
        <v>16914</v>
      </c>
      <c r="J177" s="28">
        <v>3</v>
      </c>
      <c r="K177" s="28">
        <v>29</v>
      </c>
      <c r="L177" s="5">
        <v>48.9</v>
      </c>
      <c r="M177" s="5">
        <v>12588.9</v>
      </c>
      <c r="N177" s="5">
        <f t="shared" si="4"/>
        <v>641.77171953069762</v>
      </c>
      <c r="O177" s="5" t="s">
        <v>32764</v>
      </c>
      <c r="P177" s="43" t="str">
        <f t="shared" si="5"/>
        <v>insert into noskrien_reit (dalibnieks, rez,skriesim_db,sacensibas) values ('Cābulis Pēteris',12588.9,'y','Lattelecom Rīgas maratons – maratona distance');</v>
      </c>
    </row>
    <row r="178" spans="1:16" x14ac:dyDescent="0.2">
      <c r="A178" s="26" t="s">
        <v>24930</v>
      </c>
      <c r="B178" s="27" t="s">
        <v>593</v>
      </c>
      <c r="C178" s="27" t="s">
        <v>3430</v>
      </c>
      <c r="D178" s="27" t="s">
        <v>2547</v>
      </c>
      <c r="E178" s="27">
        <v>1984</v>
      </c>
      <c r="F178" s="27" t="s">
        <v>3360</v>
      </c>
      <c r="G178" s="27" t="s">
        <v>2563</v>
      </c>
      <c r="H178" s="27" t="s">
        <v>3431</v>
      </c>
      <c r="I178" s="27" t="s">
        <v>16917</v>
      </c>
      <c r="J178" s="27">
        <v>3</v>
      </c>
      <c r="K178" s="27">
        <v>29</v>
      </c>
      <c r="L178" s="5">
        <v>59</v>
      </c>
      <c r="M178" s="5">
        <v>12599</v>
      </c>
      <c r="N178" s="5">
        <f t="shared" si="4"/>
        <v>641.25724263830466</v>
      </c>
      <c r="O178" s="5" t="s">
        <v>32763</v>
      </c>
      <c r="P178" s="43" t="str">
        <f t="shared" si="5"/>
        <v>insert into noskrien_reit (dalibnieks, rez,skriesim_db,sacensibas) values ('Horošavins Andrejs',12599,'','Lattelecom Rīgas maratons – maratona distance');</v>
      </c>
    </row>
    <row r="179" spans="1:16" x14ac:dyDescent="0.2">
      <c r="A179" s="26" t="s">
        <v>24931</v>
      </c>
      <c r="B179" s="28" t="s">
        <v>0</v>
      </c>
      <c r="C179" s="28" t="s">
        <v>319</v>
      </c>
      <c r="D179" s="28" t="s">
        <v>2547</v>
      </c>
      <c r="E179" s="28">
        <v>1979</v>
      </c>
      <c r="F179" s="28" t="s">
        <v>3432</v>
      </c>
      <c r="G179" s="28" t="s">
        <v>2563</v>
      </c>
      <c r="H179" s="28" t="s">
        <v>3433</v>
      </c>
      <c r="I179" s="28" t="s">
        <v>16918</v>
      </c>
      <c r="J179" s="28">
        <v>3</v>
      </c>
      <c r="K179" s="28">
        <v>30</v>
      </c>
      <c r="L179" s="5">
        <v>0.1</v>
      </c>
      <c r="M179" s="5">
        <v>12600.1</v>
      </c>
      <c r="N179" s="5">
        <f t="shared" si="4"/>
        <v>641.2012603074578</v>
      </c>
      <c r="O179" s="5" t="s">
        <v>32763</v>
      </c>
      <c r="P179" s="43" t="str">
        <f t="shared" si="5"/>
        <v>insert into noskrien_reit (dalibnieks, rez,skriesim_db,sacensibas) values ('Liepa Kristaps',12600.1,'','Lattelecom Rīgas maratons – maratona distance');</v>
      </c>
    </row>
    <row r="180" spans="1:16" x14ac:dyDescent="0.2">
      <c r="A180" s="26" t="s">
        <v>24933</v>
      </c>
      <c r="B180" s="28" t="s">
        <v>465</v>
      </c>
      <c r="C180" s="28" t="s">
        <v>3437</v>
      </c>
      <c r="D180" s="28" t="s">
        <v>2547</v>
      </c>
      <c r="E180" s="28">
        <v>1988</v>
      </c>
      <c r="F180" s="28" t="s">
        <v>3438</v>
      </c>
      <c r="G180" s="28" t="s">
        <v>2563</v>
      </c>
      <c r="H180" s="28" t="s">
        <v>3439</v>
      </c>
      <c r="I180" s="28" t="s">
        <v>16920</v>
      </c>
      <c r="J180" s="28">
        <v>3</v>
      </c>
      <c r="K180" s="28">
        <v>30</v>
      </c>
      <c r="L180" s="5">
        <v>5.9</v>
      </c>
      <c r="M180" s="5">
        <v>12605.9</v>
      </c>
      <c r="N180" s="5">
        <f t="shared" si="4"/>
        <v>640.9062423151064</v>
      </c>
      <c r="O180" s="5" t="s">
        <v>32763</v>
      </c>
      <c r="P180" s="43" t="str">
        <f t="shared" si="5"/>
        <v>insert into noskrien_reit (dalibnieks, rez,skriesim_db,sacensibas) values ('Dinārs Konstantīns',12605.9,'','Lattelecom Rīgas maratons – maratona distance');</v>
      </c>
    </row>
    <row r="181" spans="1:16" x14ac:dyDescent="0.2">
      <c r="A181" s="26" t="s">
        <v>24934</v>
      </c>
      <c r="B181" s="27" t="s">
        <v>68</v>
      </c>
      <c r="C181" s="27" t="s">
        <v>69</v>
      </c>
      <c r="D181" s="27" t="s">
        <v>2547</v>
      </c>
      <c r="E181" s="27">
        <v>1983</v>
      </c>
      <c r="F181" s="28" t="s">
        <v>244</v>
      </c>
      <c r="G181" s="27" t="s">
        <v>2563</v>
      </c>
      <c r="H181" s="27" t="s">
        <v>3440</v>
      </c>
      <c r="I181" s="27" t="s">
        <v>16921</v>
      </c>
      <c r="J181" s="27">
        <v>3</v>
      </c>
      <c r="K181" s="27">
        <v>30</v>
      </c>
      <c r="L181" s="5">
        <v>6.9</v>
      </c>
      <c r="M181" s="5">
        <v>12606.9</v>
      </c>
      <c r="N181" s="5">
        <f t="shared" si="4"/>
        <v>640.85540458003152</v>
      </c>
      <c r="O181" s="5" t="s">
        <v>32764</v>
      </c>
      <c r="P181" s="43" t="str">
        <f t="shared" si="5"/>
        <v>insert into noskrien_reit (dalibnieks, rez,skriesim_db,sacensibas) values ('Gudēvics Ainārs',12606.9,'y','Lattelecom Rīgas maratons – maratona distance');</v>
      </c>
    </row>
    <row r="182" spans="1:16" x14ac:dyDescent="0.2">
      <c r="A182" s="26" t="s">
        <v>24936</v>
      </c>
      <c r="B182" s="27" t="s">
        <v>746</v>
      </c>
      <c r="C182" s="27" t="s">
        <v>3443</v>
      </c>
      <c r="D182" s="27" t="s">
        <v>2599</v>
      </c>
      <c r="E182" s="27">
        <v>1980</v>
      </c>
      <c r="F182" s="27" t="s">
        <v>2802</v>
      </c>
      <c r="G182" s="27" t="s">
        <v>2563</v>
      </c>
      <c r="H182" s="27" t="s">
        <v>3444</v>
      </c>
      <c r="I182" s="27" t="s">
        <v>16923</v>
      </c>
      <c r="J182" s="27">
        <v>3</v>
      </c>
      <c r="K182" s="27">
        <v>30</v>
      </c>
      <c r="L182" s="5">
        <v>9.3000000000000007</v>
      </c>
      <c r="M182" s="5">
        <v>12609.3</v>
      </c>
      <c r="N182" s="5">
        <f t="shared" si="4"/>
        <v>640.73342691505479</v>
      </c>
      <c r="O182" s="5" t="s">
        <v>32763</v>
      </c>
      <c r="P182" s="43" t="str">
        <f t="shared" si="5"/>
        <v>insert into noskrien_reit (dalibnieks, rez,skriesim_db,sacensibas) values ('Brāle Sandra',12609.3,'','Lattelecom Rīgas maratons – maratona distance');</v>
      </c>
    </row>
    <row r="183" spans="1:16" x14ac:dyDescent="0.2">
      <c r="A183" s="26" t="s">
        <v>24937</v>
      </c>
      <c r="B183" s="28" t="s">
        <v>525</v>
      </c>
      <c r="C183" s="28" t="s">
        <v>3445</v>
      </c>
      <c r="D183" s="28" t="s">
        <v>2547</v>
      </c>
      <c r="E183" s="28">
        <v>1987</v>
      </c>
      <c r="F183" s="28" t="s">
        <v>695</v>
      </c>
      <c r="G183" s="28" t="s">
        <v>2563</v>
      </c>
      <c r="H183" s="28" t="s">
        <v>3446</v>
      </c>
      <c r="I183" s="28" t="s">
        <v>16924</v>
      </c>
      <c r="J183" s="28">
        <v>3</v>
      </c>
      <c r="K183" s="28">
        <v>30</v>
      </c>
      <c r="L183" s="5">
        <v>11.7</v>
      </c>
      <c r="M183" s="5">
        <v>12611.7</v>
      </c>
      <c r="N183" s="5">
        <f t="shared" si="4"/>
        <v>640.61149567465122</v>
      </c>
      <c r="O183" s="5" t="s">
        <v>32763</v>
      </c>
      <c r="P183" s="43" t="str">
        <f t="shared" si="5"/>
        <v>insert into noskrien_reit (dalibnieks, rez,skriesim_db,sacensibas) values ('Pašķevičs Arnis',12611.7,'','Lattelecom Rīgas maratons – maratona distance');</v>
      </c>
    </row>
    <row r="184" spans="1:16" x14ac:dyDescent="0.2">
      <c r="A184" s="26" t="s">
        <v>24938</v>
      </c>
      <c r="B184" s="27" t="s">
        <v>88</v>
      </c>
      <c r="C184" s="27" t="s">
        <v>130</v>
      </c>
      <c r="D184" s="27" t="s">
        <v>2547</v>
      </c>
      <c r="E184" s="27">
        <v>1981</v>
      </c>
      <c r="F184" s="27" t="s">
        <v>695</v>
      </c>
      <c r="G184" s="27" t="s">
        <v>2563</v>
      </c>
      <c r="H184" s="27" t="s">
        <v>3447</v>
      </c>
      <c r="I184" s="27" t="s">
        <v>16925</v>
      </c>
      <c r="J184" s="27">
        <v>3</v>
      </c>
      <c r="K184" s="27">
        <v>30</v>
      </c>
      <c r="L184" s="5">
        <v>11.9</v>
      </c>
      <c r="M184" s="5">
        <v>12611.9</v>
      </c>
      <c r="N184" s="5">
        <f t="shared" si="4"/>
        <v>640.60133683267395</v>
      </c>
      <c r="O184" s="5" t="s">
        <v>32763</v>
      </c>
      <c r="P184" s="43" t="str">
        <f t="shared" si="5"/>
        <v>insert into noskrien_reit (dalibnieks, rez,skriesim_db,sacensibas) values ('Reinfelds Gints',12611.9,'','Lattelecom Rīgas maratons – maratona distance');</v>
      </c>
    </row>
    <row r="185" spans="1:16" x14ac:dyDescent="0.2">
      <c r="A185" s="26" t="s">
        <v>24939</v>
      </c>
      <c r="B185" s="28" t="s">
        <v>318</v>
      </c>
      <c r="C185" s="28" t="s">
        <v>3448</v>
      </c>
      <c r="D185" s="28" t="s">
        <v>2547</v>
      </c>
      <c r="E185" s="28">
        <v>1984</v>
      </c>
      <c r="F185" s="28" t="s">
        <v>458</v>
      </c>
      <c r="G185" s="28" t="s">
        <v>2563</v>
      </c>
      <c r="H185" s="28" t="s">
        <v>3449</v>
      </c>
      <c r="I185" s="28" t="s">
        <v>16926</v>
      </c>
      <c r="J185" s="28">
        <v>3</v>
      </c>
      <c r="K185" s="28">
        <v>30</v>
      </c>
      <c r="L185" s="5">
        <v>12.2</v>
      </c>
      <c r="M185" s="5">
        <v>12612.2</v>
      </c>
      <c r="N185" s="5">
        <f t="shared" si="4"/>
        <v>640.5860991738158</v>
      </c>
      <c r="O185" s="5" t="s">
        <v>32763</v>
      </c>
      <c r="P185" s="43" t="str">
        <f t="shared" si="5"/>
        <v>insert into noskrien_reit (dalibnieks, rez,skriesim_db,sacensibas) values ('Aņģens Reinis',12612.2,'','Lattelecom Rīgas maratons – maratona distance');</v>
      </c>
    </row>
    <row r="186" spans="1:16" x14ac:dyDescent="0.2">
      <c r="A186" s="26" t="s">
        <v>24940</v>
      </c>
      <c r="B186" s="27" t="s">
        <v>46</v>
      </c>
      <c r="C186" s="27" t="s">
        <v>548</v>
      </c>
      <c r="D186" s="27" t="s">
        <v>2547</v>
      </c>
      <c r="E186" s="27">
        <v>1981</v>
      </c>
      <c r="F186" s="28" t="s">
        <v>244</v>
      </c>
      <c r="G186" s="27" t="s">
        <v>2563</v>
      </c>
      <c r="H186" s="27" t="s">
        <v>3450</v>
      </c>
      <c r="I186" s="27" t="s">
        <v>16927</v>
      </c>
      <c r="J186" s="27">
        <v>3</v>
      </c>
      <c r="K186" s="27">
        <v>30</v>
      </c>
      <c r="L186" s="5">
        <v>15.1</v>
      </c>
      <c r="M186" s="5">
        <v>12615.1</v>
      </c>
      <c r="N186" s="5">
        <f t="shared" si="4"/>
        <v>640.43883916893242</v>
      </c>
      <c r="O186" s="5" t="s">
        <v>32764</v>
      </c>
      <c r="P186" s="43" t="str">
        <f t="shared" si="5"/>
        <v>insert into noskrien_reit (dalibnieks, rez,skriesim_db,sacensibas) values ('Kolužs Jānis',12615.1,'y','Lattelecom Rīgas maratons – maratona distance');</v>
      </c>
    </row>
    <row r="187" spans="1:16" x14ac:dyDescent="0.2">
      <c r="A187" s="26" t="s">
        <v>24941</v>
      </c>
      <c r="B187" s="28" t="s">
        <v>799</v>
      </c>
      <c r="C187" s="28" t="s">
        <v>3451</v>
      </c>
      <c r="D187" s="28" t="s">
        <v>358</v>
      </c>
      <c r="E187" s="28">
        <v>1975</v>
      </c>
      <c r="F187" s="28"/>
      <c r="G187" s="28" t="s">
        <v>2563</v>
      </c>
      <c r="H187" s="28" t="s">
        <v>3452</v>
      </c>
      <c r="I187" s="28" t="s">
        <v>16928</v>
      </c>
      <c r="J187" s="28">
        <v>3</v>
      </c>
      <c r="K187" s="28">
        <v>30</v>
      </c>
      <c r="L187" s="5">
        <v>16.100000000000001</v>
      </c>
      <c r="M187" s="5">
        <v>12616.1</v>
      </c>
      <c r="N187" s="5">
        <f t="shared" si="4"/>
        <v>640.38807555425205</v>
      </c>
      <c r="O187" s="5" t="s">
        <v>32763</v>
      </c>
      <c r="P187" s="43" t="str">
        <f t="shared" si="5"/>
        <v>insert into noskrien_reit (dalibnieks, rez,skriesim_db,sacensibas) values ('Brambats Edijs',12616.1,'','Lattelecom Rīgas maratons – maratona distance');</v>
      </c>
    </row>
    <row r="188" spans="1:16" x14ac:dyDescent="0.2">
      <c r="A188" s="26" t="s">
        <v>24942</v>
      </c>
      <c r="B188" s="27" t="s">
        <v>37</v>
      </c>
      <c r="C188" s="27" t="s">
        <v>3453</v>
      </c>
      <c r="D188" s="27" t="s">
        <v>2599</v>
      </c>
      <c r="E188" s="27">
        <v>1980</v>
      </c>
      <c r="F188" s="27" t="s">
        <v>695</v>
      </c>
      <c r="G188" s="27" t="s">
        <v>2563</v>
      </c>
      <c r="H188" s="27" t="s">
        <v>3454</v>
      </c>
      <c r="I188" s="27" t="s">
        <v>16929</v>
      </c>
      <c r="J188" s="27">
        <v>3</v>
      </c>
      <c r="K188" s="27">
        <v>30</v>
      </c>
      <c r="L188" s="5">
        <v>16.899999999999999</v>
      </c>
      <c r="M188" s="5">
        <v>12616.9</v>
      </c>
      <c r="N188" s="5">
        <f t="shared" si="4"/>
        <v>640.34747045629274</v>
      </c>
      <c r="O188" s="5" t="s">
        <v>32763</v>
      </c>
      <c r="P188" s="43" t="str">
        <f t="shared" si="5"/>
        <v>insert into noskrien_reit (dalibnieks, rez,skriesim_db,sacensibas) values ('Jākobsone Linda',12616.9,'','Lattelecom Rīgas maratons – maratona distance');</v>
      </c>
    </row>
    <row r="189" spans="1:16" x14ac:dyDescent="0.2">
      <c r="A189" s="26" t="s">
        <v>24943</v>
      </c>
      <c r="B189" s="28" t="s">
        <v>3455</v>
      </c>
      <c r="C189" s="28" t="s">
        <v>3456</v>
      </c>
      <c r="D189" s="28" t="s">
        <v>2547</v>
      </c>
      <c r="E189" s="28">
        <v>1990</v>
      </c>
      <c r="F189" s="28" t="s">
        <v>3457</v>
      </c>
      <c r="G189" s="28" t="s">
        <v>2563</v>
      </c>
      <c r="H189" s="28" t="s">
        <v>3458</v>
      </c>
      <c r="I189" s="28" t="s">
        <v>16930</v>
      </c>
      <c r="J189" s="28">
        <v>3</v>
      </c>
      <c r="K189" s="28">
        <v>30</v>
      </c>
      <c r="L189" s="5">
        <v>17.399999999999999</v>
      </c>
      <c r="M189" s="5">
        <v>12617.4</v>
      </c>
      <c r="N189" s="5">
        <f t="shared" si="4"/>
        <v>640.32209488484159</v>
      </c>
      <c r="O189" s="5" t="s">
        <v>32763</v>
      </c>
      <c r="P189" s="43" t="str">
        <f t="shared" si="5"/>
        <v>insert into noskrien_reit (dalibnieks, rez,skriesim_db,sacensibas) values ('Geidāns Mikus',12617.4,'','Lattelecom Rīgas maratons – maratona distance');</v>
      </c>
    </row>
    <row r="190" spans="1:16" x14ac:dyDescent="0.2">
      <c r="A190" s="26" t="s">
        <v>24944</v>
      </c>
      <c r="B190" s="27" t="s">
        <v>96</v>
      </c>
      <c r="C190" s="27" t="s">
        <v>2511</v>
      </c>
      <c r="D190" s="27" t="s">
        <v>358</v>
      </c>
      <c r="E190" s="27">
        <v>1972</v>
      </c>
      <c r="F190" s="28" t="s">
        <v>244</v>
      </c>
      <c r="G190" s="27" t="s">
        <v>2563</v>
      </c>
      <c r="H190" s="27" t="s">
        <v>3459</v>
      </c>
      <c r="I190" s="27" t="s">
        <v>16931</v>
      </c>
      <c r="J190" s="27">
        <v>3</v>
      </c>
      <c r="K190" s="27">
        <v>30</v>
      </c>
      <c r="L190" s="5">
        <v>17.100000000000001</v>
      </c>
      <c r="M190" s="5">
        <v>12617.1</v>
      </c>
      <c r="N190" s="5">
        <f t="shared" si="4"/>
        <v>640.33731998636767</v>
      </c>
      <c r="O190" s="5" t="s">
        <v>32764</v>
      </c>
      <c r="P190" s="43" t="str">
        <f t="shared" si="5"/>
        <v>insert into noskrien_reit (dalibnieks, rez,skriesim_db,sacensibas) values ('Ludriks Andris',12617.1,'y','Lattelecom Rīgas maratons – maratona distance');</v>
      </c>
    </row>
    <row r="191" spans="1:16" x14ac:dyDescent="0.2">
      <c r="A191" s="26" t="s">
        <v>24945</v>
      </c>
      <c r="B191" s="28" t="s">
        <v>1450</v>
      </c>
      <c r="C191" s="28" t="s">
        <v>216</v>
      </c>
      <c r="D191" s="28" t="s">
        <v>358</v>
      </c>
      <c r="E191" s="28">
        <v>1968</v>
      </c>
      <c r="F191" s="28" t="s">
        <v>244</v>
      </c>
      <c r="G191" s="28" t="s">
        <v>2563</v>
      </c>
      <c r="H191" s="28" t="s">
        <v>3460</v>
      </c>
      <c r="I191" s="28" t="s">
        <v>16932</v>
      </c>
      <c r="J191" s="28">
        <v>3</v>
      </c>
      <c r="K191" s="28">
        <v>30</v>
      </c>
      <c r="L191" s="5">
        <v>18</v>
      </c>
      <c r="M191" s="5">
        <v>12618</v>
      </c>
      <c r="N191" s="5">
        <f t="shared" si="4"/>
        <v>640.29164685370108</v>
      </c>
      <c r="O191" s="5" t="s">
        <v>32764</v>
      </c>
      <c r="P191" s="43" t="str">
        <f t="shared" si="5"/>
        <v>insert into noskrien_reit (dalibnieks, rez,skriesim_db,sacensibas) values ('Skadiņš Laimonis',12618,'y','Lattelecom Rīgas maratons – maratona distance');</v>
      </c>
    </row>
    <row r="192" spans="1:16" x14ac:dyDescent="0.2">
      <c r="A192" s="26" t="s">
        <v>24947</v>
      </c>
      <c r="B192" s="28" t="s">
        <v>647</v>
      </c>
      <c r="C192" s="28" t="s">
        <v>1359</v>
      </c>
      <c r="D192" s="28" t="s">
        <v>2547</v>
      </c>
      <c r="E192" s="28">
        <v>1986</v>
      </c>
      <c r="F192" s="28" t="s">
        <v>3463</v>
      </c>
      <c r="G192" s="28" t="s">
        <v>2563</v>
      </c>
      <c r="H192" s="28" t="s">
        <v>3464</v>
      </c>
      <c r="I192" s="28" t="s">
        <v>16934</v>
      </c>
      <c r="J192" s="28">
        <v>3</v>
      </c>
      <c r="K192" s="28">
        <v>30</v>
      </c>
      <c r="L192" s="5">
        <v>26.4</v>
      </c>
      <c r="M192" s="5">
        <v>12626.4</v>
      </c>
      <c r="N192" s="5">
        <f t="shared" si="4"/>
        <v>639.8656782614205</v>
      </c>
      <c r="O192" s="5" t="s">
        <v>32763</v>
      </c>
      <c r="P192" s="43" t="str">
        <f t="shared" si="5"/>
        <v>insert into noskrien_reit (dalibnieks, rez,skriesim_db,sacensibas) values ('Baikovs Pāvels',12626.4,'','Lattelecom Rīgas maratons – maratona distance');</v>
      </c>
    </row>
    <row r="193" spans="1:16" x14ac:dyDescent="0.2">
      <c r="A193" s="26" t="s">
        <v>24948</v>
      </c>
      <c r="B193" s="27" t="s">
        <v>71</v>
      </c>
      <c r="C193" s="27" t="s">
        <v>3465</v>
      </c>
      <c r="D193" s="27" t="s">
        <v>2547</v>
      </c>
      <c r="E193" s="27">
        <v>1984</v>
      </c>
      <c r="F193" s="27" t="s">
        <v>695</v>
      </c>
      <c r="G193" s="27" t="s">
        <v>2563</v>
      </c>
      <c r="H193" s="27" t="s">
        <v>3466</v>
      </c>
      <c r="I193" s="27" t="s">
        <v>16935</v>
      </c>
      <c r="J193" s="27">
        <v>3</v>
      </c>
      <c r="K193" s="27">
        <v>30</v>
      </c>
      <c r="L193" s="5">
        <v>36.200000000000003</v>
      </c>
      <c r="M193" s="5">
        <v>12636.2</v>
      </c>
      <c r="N193" s="5">
        <f t="shared" si="4"/>
        <v>639.36943068327503</v>
      </c>
      <c r="O193" s="5" t="s">
        <v>32763</v>
      </c>
      <c r="P193" s="43" t="str">
        <f t="shared" si="5"/>
        <v>insert into noskrien_reit (dalibnieks, rez,skriesim_db,sacensibas) values ('Nicipors Dmitrijs',12636.2,'','Lattelecom Rīgas maratons – maratona distance');</v>
      </c>
    </row>
    <row r="194" spans="1:16" x14ac:dyDescent="0.2">
      <c r="A194" s="26" t="s">
        <v>24949</v>
      </c>
      <c r="B194" s="28" t="s">
        <v>26</v>
      </c>
      <c r="C194" s="28" t="s">
        <v>3467</v>
      </c>
      <c r="D194" s="28" t="s">
        <v>2547</v>
      </c>
      <c r="E194" s="28">
        <v>1985</v>
      </c>
      <c r="F194" s="28" t="s">
        <v>3468</v>
      </c>
      <c r="G194" s="28" t="s">
        <v>2563</v>
      </c>
      <c r="H194" s="28" t="s">
        <v>3469</v>
      </c>
      <c r="I194" s="28" t="s">
        <v>16936</v>
      </c>
      <c r="J194" s="28">
        <v>3</v>
      </c>
      <c r="K194" s="28">
        <v>30</v>
      </c>
      <c r="L194" s="5">
        <v>40.200000000000003</v>
      </c>
      <c r="M194" s="5">
        <v>12640.2</v>
      </c>
      <c r="N194" s="5">
        <f t="shared" ref="N194:N257" si="6">$M$2/M194*1000</f>
        <v>639.16710178636401</v>
      </c>
      <c r="O194" s="5" t="s">
        <v>32763</v>
      </c>
      <c r="P194" s="43" t="str">
        <f t="shared" ref="P194:P257" si="7">CONCATENATE("insert into noskrien_reit (dalibnieks, rez,skriesim_db,sacensibas) values ('",C194," ",B194,"',",M194,",'",O194,"','",$P$1,"');")</f>
        <v>insert into noskrien_reit (dalibnieks, rez,skriesim_db,sacensibas) values ('Pravains Māris',12640.2,'','Lattelecom Rīgas maratons – maratona distance');</v>
      </c>
    </row>
    <row r="195" spans="1:16" x14ac:dyDescent="0.2">
      <c r="A195" s="26" t="s">
        <v>24950</v>
      </c>
      <c r="B195" s="27" t="s">
        <v>22</v>
      </c>
      <c r="C195" s="27" t="s">
        <v>117</v>
      </c>
      <c r="D195" s="27" t="s">
        <v>2547</v>
      </c>
      <c r="E195" s="27">
        <v>1976</v>
      </c>
      <c r="F195" s="27" t="s">
        <v>286</v>
      </c>
      <c r="G195" s="27" t="s">
        <v>2563</v>
      </c>
      <c r="H195" s="27" t="s">
        <v>3470</v>
      </c>
      <c r="I195" s="27" t="s">
        <v>16937</v>
      </c>
      <c r="J195" s="27">
        <v>3</v>
      </c>
      <c r="K195" s="27">
        <v>31</v>
      </c>
      <c r="L195" s="5">
        <v>2.1</v>
      </c>
      <c r="M195" s="5">
        <v>12662.1</v>
      </c>
      <c r="N195" s="5">
        <f t="shared" si="6"/>
        <v>638.0616169513745</v>
      </c>
      <c r="O195" s="5" t="s">
        <v>32763</v>
      </c>
      <c r="P195" s="43" t="str">
        <f t="shared" si="7"/>
        <v>insert into noskrien_reit (dalibnieks, rez,skriesim_db,sacensibas) values ('Višņevskis Gatis',12662.1,'','Lattelecom Rīgas maratons – maratona distance');</v>
      </c>
    </row>
    <row r="196" spans="1:16" x14ac:dyDescent="0.2">
      <c r="A196" s="26" t="s">
        <v>24951</v>
      </c>
      <c r="B196" s="28" t="s">
        <v>68</v>
      </c>
      <c r="C196" s="28" t="s">
        <v>69</v>
      </c>
      <c r="D196" s="28" t="s">
        <v>2547</v>
      </c>
      <c r="E196" s="28">
        <v>1983</v>
      </c>
      <c r="F196" s="28" t="s">
        <v>695</v>
      </c>
      <c r="G196" s="28" t="s">
        <v>2563</v>
      </c>
      <c r="H196" s="28" t="s">
        <v>3471</v>
      </c>
      <c r="I196" s="28" t="s">
        <v>16938</v>
      </c>
      <c r="J196" s="28">
        <v>3</v>
      </c>
      <c r="K196" s="28">
        <v>31</v>
      </c>
      <c r="L196" s="5">
        <v>11.2</v>
      </c>
      <c r="M196" s="5">
        <v>12671.2</v>
      </c>
      <c r="N196" s="5">
        <f t="shared" si="6"/>
        <v>637.60338405202344</v>
      </c>
      <c r="O196" s="5" t="s">
        <v>32763</v>
      </c>
      <c r="P196" s="43" t="str">
        <f t="shared" si="7"/>
        <v>insert into noskrien_reit (dalibnieks, rez,skriesim_db,sacensibas) values ('Gudēvics Ainārs',12671.2,'','Lattelecom Rīgas maratons – maratona distance');</v>
      </c>
    </row>
    <row r="197" spans="1:16" x14ac:dyDescent="0.2">
      <c r="A197" s="26" t="s">
        <v>24954</v>
      </c>
      <c r="B197" s="27" t="s">
        <v>3478</v>
      </c>
      <c r="C197" s="27" t="s">
        <v>715</v>
      </c>
      <c r="D197" s="27" t="s">
        <v>386</v>
      </c>
      <c r="E197" s="27">
        <v>1965</v>
      </c>
      <c r="F197" s="27" t="s">
        <v>716</v>
      </c>
      <c r="G197" s="27" t="s">
        <v>2563</v>
      </c>
      <c r="H197" s="27" t="s">
        <v>3479</v>
      </c>
      <c r="I197" s="27" t="s">
        <v>16941</v>
      </c>
      <c r="J197" s="27">
        <v>3</v>
      </c>
      <c r="K197" s="27">
        <v>31</v>
      </c>
      <c r="L197" s="5">
        <v>19.399999999999999</v>
      </c>
      <c r="M197" s="5">
        <v>12679.4</v>
      </c>
      <c r="N197" s="5">
        <f t="shared" si="6"/>
        <v>637.19103427606979</v>
      </c>
      <c r="O197" s="5" t="s">
        <v>32763</v>
      </c>
      <c r="P197" s="43" t="str">
        <f t="shared" si="7"/>
        <v>insert into noskrien_reit (dalibnieks, rez,skriesim_db,sacensibas) values ('Muzika Vitalijs',12679.4,'','Lattelecom Rīgas maratons – maratona distance');</v>
      </c>
    </row>
    <row r="198" spans="1:16" x14ac:dyDescent="0.2">
      <c r="A198" s="26" t="s">
        <v>24955</v>
      </c>
      <c r="B198" s="28" t="s">
        <v>1371</v>
      </c>
      <c r="C198" s="28" t="s">
        <v>1372</v>
      </c>
      <c r="D198" s="28" t="s">
        <v>2547</v>
      </c>
      <c r="E198" s="28">
        <v>1980</v>
      </c>
      <c r="F198" s="28" t="s">
        <v>3480</v>
      </c>
      <c r="G198" s="28" t="s">
        <v>2563</v>
      </c>
      <c r="H198" s="28" t="s">
        <v>3481</v>
      </c>
      <c r="I198" s="28" t="s">
        <v>16942</v>
      </c>
      <c r="J198" s="28">
        <v>3</v>
      </c>
      <c r="K198" s="28">
        <v>31</v>
      </c>
      <c r="L198" s="5">
        <v>20.6</v>
      </c>
      <c r="M198" s="5">
        <v>12680.6</v>
      </c>
      <c r="N198" s="5">
        <f t="shared" si="6"/>
        <v>637.13073513871575</v>
      </c>
      <c r="O198" s="5" t="s">
        <v>32763</v>
      </c>
      <c r="P198" s="43" t="str">
        <f t="shared" si="7"/>
        <v>insert into noskrien_reit (dalibnieks, rez,skriesim_db,sacensibas) values ('Razumovs Jevgenijs',12680.6,'','Lattelecom Rīgas maratons – maratona distance');</v>
      </c>
    </row>
    <row r="199" spans="1:16" x14ac:dyDescent="0.2">
      <c r="A199" s="26" t="s">
        <v>24957</v>
      </c>
      <c r="B199" s="28" t="s">
        <v>177</v>
      </c>
      <c r="C199" s="28" t="s">
        <v>3486</v>
      </c>
      <c r="D199" s="28" t="s">
        <v>2547</v>
      </c>
      <c r="E199" s="28">
        <v>1992</v>
      </c>
      <c r="F199" s="28"/>
      <c r="G199" s="28" t="s">
        <v>2563</v>
      </c>
      <c r="H199" s="28" t="s">
        <v>3487</v>
      </c>
      <c r="I199" s="28" t="s">
        <v>16944</v>
      </c>
      <c r="J199" s="28">
        <v>3</v>
      </c>
      <c r="K199" s="28">
        <v>31</v>
      </c>
      <c r="L199" s="5">
        <v>33.700000000000003</v>
      </c>
      <c r="M199" s="5">
        <v>12693.7</v>
      </c>
      <c r="N199" s="5">
        <f t="shared" si="6"/>
        <v>636.473211120477</v>
      </c>
      <c r="O199" s="5" t="s">
        <v>32763</v>
      </c>
      <c r="P199" s="43" t="str">
        <f t="shared" si="7"/>
        <v>insert into noskrien_reit (dalibnieks, rez,skriesim_db,sacensibas) values ('Frickauss Ivars',12693.7,'','Lattelecom Rīgas maratons – maratona distance');</v>
      </c>
    </row>
    <row r="200" spans="1:16" x14ac:dyDescent="0.2">
      <c r="A200" s="26" t="s">
        <v>24960</v>
      </c>
      <c r="B200" s="27" t="s">
        <v>3097</v>
      </c>
      <c r="C200" s="27" t="s">
        <v>3495</v>
      </c>
      <c r="D200" s="27" t="s">
        <v>2547</v>
      </c>
      <c r="E200" s="27">
        <v>1984</v>
      </c>
      <c r="F200" s="27"/>
      <c r="G200" s="27" t="s">
        <v>2563</v>
      </c>
      <c r="H200" s="27" t="s">
        <v>3496</v>
      </c>
      <c r="I200" s="27" t="s">
        <v>16947</v>
      </c>
      <c r="J200" s="27">
        <v>3</v>
      </c>
      <c r="K200" s="27">
        <v>31</v>
      </c>
      <c r="L200" s="5">
        <v>45.4</v>
      </c>
      <c r="M200" s="5">
        <v>12705.4</v>
      </c>
      <c r="N200" s="5">
        <f t="shared" si="6"/>
        <v>635.88710312150738</v>
      </c>
      <c r="O200" s="5" t="s">
        <v>32763</v>
      </c>
      <c r="P200" s="43" t="str">
        <f t="shared" si="7"/>
        <v>insert into noskrien_reit (dalibnieks, rez,skriesim_db,sacensibas) values ('Gave Olivier',12705.4,'','Lattelecom Rīgas maratons – maratona distance');</v>
      </c>
    </row>
    <row r="201" spans="1:16" x14ac:dyDescent="0.2">
      <c r="A201" s="26" t="s">
        <v>24962</v>
      </c>
      <c r="B201" s="27" t="s">
        <v>2429</v>
      </c>
      <c r="C201" s="27" t="s">
        <v>3500</v>
      </c>
      <c r="D201" s="27" t="s">
        <v>2547</v>
      </c>
      <c r="E201" s="27">
        <v>1977</v>
      </c>
      <c r="F201" s="27" t="s">
        <v>3501</v>
      </c>
      <c r="G201" s="27" t="s">
        <v>2563</v>
      </c>
      <c r="H201" s="27" t="s">
        <v>3502</v>
      </c>
      <c r="I201" s="27" t="s">
        <v>16949</v>
      </c>
      <c r="J201" s="27">
        <v>3</v>
      </c>
      <c r="K201" s="27">
        <v>31</v>
      </c>
      <c r="L201" s="5">
        <v>56</v>
      </c>
      <c r="M201" s="5">
        <v>12716</v>
      </c>
      <c r="N201" s="5">
        <f t="shared" si="6"/>
        <v>635.35703051273981</v>
      </c>
      <c r="O201" s="5" t="s">
        <v>32763</v>
      </c>
      <c r="P201" s="43" t="str">
        <f t="shared" si="7"/>
        <v>insert into noskrien_reit (dalibnieks, rez,skriesim_db,sacensibas) values ('Aperans Vents',12716,'','Lattelecom Rīgas maratons – maratona distance');</v>
      </c>
    </row>
    <row r="202" spans="1:16" x14ac:dyDescent="0.2">
      <c r="A202" s="26" t="s">
        <v>24964</v>
      </c>
      <c r="B202" s="27" t="s">
        <v>46</v>
      </c>
      <c r="C202" s="27" t="s">
        <v>1312</v>
      </c>
      <c r="D202" s="27" t="s">
        <v>2547</v>
      </c>
      <c r="E202" s="27">
        <v>1980</v>
      </c>
      <c r="F202" s="27" t="s">
        <v>3506</v>
      </c>
      <c r="G202" s="27" t="s">
        <v>2563</v>
      </c>
      <c r="H202" s="27" t="s">
        <v>3507</v>
      </c>
      <c r="I202" s="27" t="s">
        <v>16951</v>
      </c>
      <c r="J202" s="27">
        <v>3</v>
      </c>
      <c r="K202" s="27">
        <v>31</v>
      </c>
      <c r="L202" s="5">
        <v>59.7</v>
      </c>
      <c r="M202" s="5">
        <v>12719.7</v>
      </c>
      <c r="N202" s="5">
        <f t="shared" si="6"/>
        <v>635.17221318112854</v>
      </c>
      <c r="O202" s="5" t="s">
        <v>32763</v>
      </c>
      <c r="P202" s="43" t="str">
        <f t="shared" si="7"/>
        <v>insert into noskrien_reit (dalibnieks, rez,skriesim_db,sacensibas) values ('Bebris Jānis',12719.7,'','Lattelecom Rīgas maratons – maratona distance');</v>
      </c>
    </row>
    <row r="203" spans="1:16" x14ac:dyDescent="0.2">
      <c r="A203" s="26" t="s">
        <v>24965</v>
      </c>
      <c r="B203" s="28" t="s">
        <v>49</v>
      </c>
      <c r="C203" s="28" t="s">
        <v>3508</v>
      </c>
      <c r="D203" s="28" t="s">
        <v>386</v>
      </c>
      <c r="E203" s="28">
        <v>1956</v>
      </c>
      <c r="F203" s="28" t="s">
        <v>553</v>
      </c>
      <c r="G203" s="28" t="s">
        <v>2563</v>
      </c>
      <c r="H203" s="28" t="s">
        <v>3509</v>
      </c>
      <c r="I203" s="28" t="s">
        <v>16952</v>
      </c>
      <c r="J203" s="28">
        <v>3</v>
      </c>
      <c r="K203" s="28">
        <v>32</v>
      </c>
      <c r="L203" s="5">
        <v>1.4</v>
      </c>
      <c r="M203" s="5">
        <v>12721.4</v>
      </c>
      <c r="N203" s="5">
        <f t="shared" si="6"/>
        <v>635.08733315515587</v>
      </c>
      <c r="O203" s="5" t="s">
        <v>32763</v>
      </c>
      <c r="P203" s="43" t="str">
        <f t="shared" si="7"/>
        <v>insert into noskrien_reit (dalibnieks, rez,skriesim_db,sacensibas) values ('Jaunžeikars Valdis',12721.4,'','Lattelecom Rīgas maratons – maratona distance');</v>
      </c>
    </row>
    <row r="204" spans="1:16" x14ac:dyDescent="0.2">
      <c r="A204" s="26" t="s">
        <v>24966</v>
      </c>
      <c r="B204" s="27" t="s">
        <v>96</v>
      </c>
      <c r="C204" s="27" t="s">
        <v>3510</v>
      </c>
      <c r="D204" s="27" t="s">
        <v>358</v>
      </c>
      <c r="E204" s="27">
        <v>1974</v>
      </c>
      <c r="F204" s="27" t="s">
        <v>2610</v>
      </c>
      <c r="G204" s="27" t="s">
        <v>2563</v>
      </c>
      <c r="H204" s="27" t="s">
        <v>3511</v>
      </c>
      <c r="I204" s="27" t="s">
        <v>16953</v>
      </c>
      <c r="J204" s="27">
        <v>3</v>
      </c>
      <c r="K204" s="27">
        <v>32</v>
      </c>
      <c r="L204" s="5">
        <v>2.7</v>
      </c>
      <c r="M204" s="5">
        <v>12722.7</v>
      </c>
      <c r="N204" s="5">
        <f t="shared" si="6"/>
        <v>635.02244020530225</v>
      </c>
      <c r="O204" s="5" t="s">
        <v>32763</v>
      </c>
      <c r="P204" s="43" t="str">
        <f t="shared" si="7"/>
        <v>insert into noskrien_reit (dalibnieks, rez,skriesim_db,sacensibas) values ('Pommers Andris',12722.7,'','Lattelecom Rīgas maratons – maratona distance');</v>
      </c>
    </row>
    <row r="205" spans="1:16" x14ac:dyDescent="0.2">
      <c r="A205" s="26" t="s">
        <v>24967</v>
      </c>
      <c r="B205" s="28" t="s">
        <v>46</v>
      </c>
      <c r="C205" s="28" t="s">
        <v>499</v>
      </c>
      <c r="D205" s="28" t="s">
        <v>2547</v>
      </c>
      <c r="E205" s="28">
        <v>1995</v>
      </c>
      <c r="F205" s="28" t="s">
        <v>500</v>
      </c>
      <c r="G205" s="28" t="s">
        <v>2563</v>
      </c>
      <c r="H205" s="28" t="s">
        <v>3512</v>
      </c>
      <c r="I205" s="28" t="s">
        <v>16954</v>
      </c>
      <c r="J205" s="28">
        <v>3</v>
      </c>
      <c r="K205" s="28">
        <v>32</v>
      </c>
      <c r="L205" s="5">
        <v>9.1</v>
      </c>
      <c r="M205" s="5">
        <v>12729.1</v>
      </c>
      <c r="N205" s="5">
        <f t="shared" si="6"/>
        <v>634.70316047481754</v>
      </c>
      <c r="O205" s="5" t="s">
        <v>32763</v>
      </c>
      <c r="P205" s="43" t="str">
        <f t="shared" si="7"/>
        <v>insert into noskrien_reit (dalibnieks, rez,skriesim_db,sacensibas) values ('Lagzdiņš Jānis',12729.1,'','Lattelecom Rīgas maratons – maratona distance');</v>
      </c>
    </row>
    <row r="206" spans="1:16" x14ac:dyDescent="0.2">
      <c r="A206" s="26" t="s">
        <v>24971</v>
      </c>
      <c r="B206" s="28" t="s">
        <v>693</v>
      </c>
      <c r="C206" s="28" t="s">
        <v>3522</v>
      </c>
      <c r="D206" s="28" t="s">
        <v>2547</v>
      </c>
      <c r="E206" s="28">
        <v>1991</v>
      </c>
      <c r="F206" s="28" t="s">
        <v>3176</v>
      </c>
      <c r="G206" s="28" t="s">
        <v>2563</v>
      </c>
      <c r="H206" s="28" t="s">
        <v>3523</v>
      </c>
      <c r="I206" s="28" t="s">
        <v>16958</v>
      </c>
      <c r="J206" s="28">
        <v>3</v>
      </c>
      <c r="K206" s="28">
        <v>32</v>
      </c>
      <c r="L206" s="5">
        <v>27</v>
      </c>
      <c r="M206" s="5">
        <v>12747</v>
      </c>
      <c r="N206" s="5">
        <f t="shared" si="6"/>
        <v>633.81187730446379</v>
      </c>
      <c r="O206" s="5" t="s">
        <v>32763</v>
      </c>
      <c r="P206" s="43" t="str">
        <f t="shared" si="7"/>
        <v>insert into noskrien_reit (dalibnieks, rez,skriesim_db,sacensibas) values ('Geide Oskars',12747,'','Lattelecom Rīgas maratons – maratona distance');</v>
      </c>
    </row>
    <row r="207" spans="1:16" x14ac:dyDescent="0.2">
      <c r="A207" s="26" t="s">
        <v>24974</v>
      </c>
      <c r="B207" s="27" t="s">
        <v>3527</v>
      </c>
      <c r="C207" s="27" t="s">
        <v>3528</v>
      </c>
      <c r="D207" s="27" t="s">
        <v>2547</v>
      </c>
      <c r="E207" s="27">
        <v>1982</v>
      </c>
      <c r="F207" s="27" t="s">
        <v>3529</v>
      </c>
      <c r="G207" s="27" t="s">
        <v>2563</v>
      </c>
      <c r="H207" s="27" t="s">
        <v>3530</v>
      </c>
      <c r="I207" s="27" t="s">
        <v>16961</v>
      </c>
      <c r="J207" s="27">
        <v>3</v>
      </c>
      <c r="K207" s="27">
        <v>32</v>
      </c>
      <c r="L207" s="5">
        <v>45.2</v>
      </c>
      <c r="M207" s="5">
        <v>12765.2</v>
      </c>
      <c r="N207" s="5">
        <f t="shared" si="6"/>
        <v>632.90821922100702</v>
      </c>
      <c r="O207" s="5" t="s">
        <v>32763</v>
      </c>
      <c r="P207" s="43" t="str">
        <f t="shared" si="7"/>
        <v>insert into noskrien_reit (dalibnieks, rez,skriesim_db,sacensibas) values ('Cursins Konstantins',12765.2,'','Lattelecom Rīgas maratons – maratona distance');</v>
      </c>
    </row>
    <row r="208" spans="1:16" x14ac:dyDescent="0.2">
      <c r="A208" s="26" t="s">
        <v>24975</v>
      </c>
      <c r="B208" s="28" t="s">
        <v>443</v>
      </c>
      <c r="C208" s="28" t="s">
        <v>3531</v>
      </c>
      <c r="D208" s="28" t="s">
        <v>2547</v>
      </c>
      <c r="E208" s="28">
        <v>1990</v>
      </c>
      <c r="F208" s="28" t="s">
        <v>3532</v>
      </c>
      <c r="G208" s="28" t="s">
        <v>2563</v>
      </c>
      <c r="H208" s="28" t="s">
        <v>3533</v>
      </c>
      <c r="I208" s="28" t="s">
        <v>16962</v>
      </c>
      <c r="J208" s="28">
        <v>3</v>
      </c>
      <c r="K208" s="28">
        <v>32</v>
      </c>
      <c r="L208" s="5">
        <v>57.9</v>
      </c>
      <c r="M208" s="5">
        <v>12777.9</v>
      </c>
      <c r="N208" s="5">
        <f t="shared" si="6"/>
        <v>632.27916950359611</v>
      </c>
      <c r="O208" s="5" t="s">
        <v>32763</v>
      </c>
      <c r="P208" s="43" t="str">
        <f t="shared" si="7"/>
        <v>insert into noskrien_reit (dalibnieks, rez,skriesim_db,sacensibas) values ('Nikiforovs Sergejs',12777.9,'','Lattelecom Rīgas maratons – maratona distance');</v>
      </c>
    </row>
    <row r="209" spans="1:16" x14ac:dyDescent="0.2">
      <c r="A209" s="26" t="s">
        <v>24976</v>
      </c>
      <c r="B209" s="27" t="s">
        <v>46</v>
      </c>
      <c r="C209" s="27" t="s">
        <v>3534</v>
      </c>
      <c r="D209" s="27" t="s">
        <v>2547</v>
      </c>
      <c r="E209" s="27">
        <v>1986</v>
      </c>
      <c r="F209" s="27" t="s">
        <v>3535</v>
      </c>
      <c r="G209" s="27" t="s">
        <v>2563</v>
      </c>
      <c r="H209" s="27" t="s">
        <v>3536</v>
      </c>
      <c r="I209" s="27" t="s">
        <v>16963</v>
      </c>
      <c r="J209" s="27">
        <v>3</v>
      </c>
      <c r="K209" s="27">
        <v>32</v>
      </c>
      <c r="L209" s="5">
        <v>58.7</v>
      </c>
      <c r="M209" s="5">
        <v>12778.7</v>
      </c>
      <c r="N209" s="5">
        <f t="shared" si="6"/>
        <v>632.23958618638824</v>
      </c>
      <c r="O209" s="5" t="s">
        <v>32763</v>
      </c>
      <c r="P209" s="43" t="str">
        <f t="shared" si="7"/>
        <v>insert into noskrien_reit (dalibnieks, rez,skriesim_db,sacensibas) values ('Ķemers Jānis',12778.7,'','Lattelecom Rīgas maratons – maratona distance');</v>
      </c>
    </row>
    <row r="210" spans="1:16" x14ac:dyDescent="0.2">
      <c r="A210" s="26" t="s">
        <v>24986</v>
      </c>
      <c r="B210" s="27" t="s">
        <v>73</v>
      </c>
      <c r="C210" s="27" t="s">
        <v>74</v>
      </c>
      <c r="D210" s="27" t="s">
        <v>2599</v>
      </c>
      <c r="E210" s="27">
        <v>1979</v>
      </c>
      <c r="F210" s="27" t="s">
        <v>614</v>
      </c>
      <c r="G210" s="27" t="s">
        <v>2563</v>
      </c>
      <c r="H210" s="27" t="s">
        <v>3568</v>
      </c>
      <c r="I210" s="27" t="s">
        <v>16973</v>
      </c>
      <c r="J210" s="27">
        <v>3</v>
      </c>
      <c r="K210" s="27">
        <v>33</v>
      </c>
      <c r="L210" s="5">
        <v>55.2</v>
      </c>
      <c r="M210" s="5">
        <v>12835.2</v>
      </c>
      <c r="N210" s="5">
        <f t="shared" si="6"/>
        <v>629.45649463974064</v>
      </c>
      <c r="O210" s="5" t="s">
        <v>32763</v>
      </c>
      <c r="P210" s="43" t="str">
        <f t="shared" si="7"/>
        <v>insert into noskrien_reit (dalibnieks, rez,skriesim_db,sacensibas) values ('Vāce Sigita',12835.2,'','Lattelecom Rīgas maratons – maratona distance');</v>
      </c>
    </row>
    <row r="211" spans="1:16" x14ac:dyDescent="0.2">
      <c r="A211" s="26" t="s">
        <v>24989</v>
      </c>
      <c r="B211" s="28" t="s">
        <v>49</v>
      </c>
      <c r="C211" s="28" t="s">
        <v>3576</v>
      </c>
      <c r="D211" s="28" t="s">
        <v>358</v>
      </c>
      <c r="E211" s="28">
        <v>1974</v>
      </c>
      <c r="F211" s="28" t="s">
        <v>3577</v>
      </c>
      <c r="G211" s="28" t="s">
        <v>2563</v>
      </c>
      <c r="H211" s="28" t="s">
        <v>3578</v>
      </c>
      <c r="I211" s="28" t="s">
        <v>16976</v>
      </c>
      <c r="J211" s="28">
        <v>3</v>
      </c>
      <c r="K211" s="28">
        <v>34</v>
      </c>
      <c r="L211" s="5">
        <v>9.1</v>
      </c>
      <c r="M211" s="5">
        <v>12849.1</v>
      </c>
      <c r="N211" s="5">
        <f t="shared" si="6"/>
        <v>628.77555626464107</v>
      </c>
      <c r="O211" s="5" t="s">
        <v>32763</v>
      </c>
      <c r="P211" s="43" t="str">
        <f t="shared" si="7"/>
        <v>insert into noskrien_reit (dalibnieks, rez,skriesim_db,sacensibas) values ('Ukins Valdis',12849.1,'','Lattelecom Rīgas maratons – maratona distance');</v>
      </c>
    </row>
    <row r="212" spans="1:16" x14ac:dyDescent="0.2">
      <c r="A212" s="26" t="s">
        <v>24992</v>
      </c>
      <c r="B212" s="27" t="s">
        <v>404</v>
      </c>
      <c r="C212" s="27" t="s">
        <v>3586</v>
      </c>
      <c r="D212" s="27" t="s">
        <v>2547</v>
      </c>
      <c r="E212" s="27">
        <v>1976</v>
      </c>
      <c r="F212" s="27"/>
      <c r="G212" s="27" t="s">
        <v>2563</v>
      </c>
      <c r="H212" s="27" t="s">
        <v>3587</v>
      </c>
      <c r="I212" s="27" t="s">
        <v>16979</v>
      </c>
      <c r="J212" s="27">
        <v>3</v>
      </c>
      <c r="K212" s="27">
        <v>34</v>
      </c>
      <c r="L212" s="5">
        <v>19.2</v>
      </c>
      <c r="M212" s="5">
        <v>12859.2</v>
      </c>
      <c r="N212" s="5">
        <f t="shared" si="6"/>
        <v>628.28169715067804</v>
      </c>
      <c r="O212" s="5" t="s">
        <v>32763</v>
      </c>
      <c r="P212" s="43" t="str">
        <f t="shared" si="7"/>
        <v>insert into noskrien_reit (dalibnieks, rez,skriesim_db,sacensibas) values ('Trofimenko Juris',12859.2,'','Lattelecom Rīgas maratons – maratona distance');</v>
      </c>
    </row>
    <row r="213" spans="1:16" x14ac:dyDescent="0.2">
      <c r="A213" s="26" t="s">
        <v>24994</v>
      </c>
      <c r="B213" s="27" t="s">
        <v>472</v>
      </c>
      <c r="C213" s="27" t="s">
        <v>3591</v>
      </c>
      <c r="D213" s="27" t="s">
        <v>358</v>
      </c>
      <c r="E213" s="27">
        <v>1975</v>
      </c>
      <c r="F213" s="27"/>
      <c r="G213" s="27" t="s">
        <v>2563</v>
      </c>
      <c r="H213" s="27" t="s">
        <v>3592</v>
      </c>
      <c r="I213" s="27" t="s">
        <v>16981</v>
      </c>
      <c r="J213" s="27">
        <v>3</v>
      </c>
      <c r="K213" s="27">
        <v>34</v>
      </c>
      <c r="L213" s="5">
        <v>33.9</v>
      </c>
      <c r="M213" s="5">
        <v>12873.9</v>
      </c>
      <c r="N213" s="5">
        <f t="shared" si="6"/>
        <v>627.56429675545098</v>
      </c>
      <c r="O213" s="5" t="s">
        <v>32763</v>
      </c>
      <c r="P213" s="43" t="str">
        <f t="shared" si="7"/>
        <v>insert into noskrien_reit (dalibnieks, rez,skriesim_db,sacensibas) values ('Zolotovs Igors',12873.9,'','Lattelecom Rīgas maratons – maratona distance');</v>
      </c>
    </row>
    <row r="214" spans="1:16" x14ac:dyDescent="0.2">
      <c r="A214" s="26" t="s">
        <v>24997</v>
      </c>
      <c r="B214" s="28" t="s">
        <v>68</v>
      </c>
      <c r="C214" s="28" t="s">
        <v>1244</v>
      </c>
      <c r="D214" s="28" t="s">
        <v>358</v>
      </c>
      <c r="E214" s="28">
        <v>1968</v>
      </c>
      <c r="F214" s="28" t="s">
        <v>3598</v>
      </c>
      <c r="G214" s="28" t="s">
        <v>2563</v>
      </c>
      <c r="H214" s="28" t="s">
        <v>3599</v>
      </c>
      <c r="I214" s="28" t="s">
        <v>16984</v>
      </c>
      <c r="J214" s="28">
        <v>3</v>
      </c>
      <c r="K214" s="28">
        <v>34</v>
      </c>
      <c r="L214" s="5">
        <v>47.1</v>
      </c>
      <c r="M214" s="5">
        <v>12887.1</v>
      </c>
      <c r="N214" s="5">
        <f t="shared" si="6"/>
        <v>626.92149513854929</v>
      </c>
      <c r="O214" s="5" t="s">
        <v>32763</v>
      </c>
      <c r="P214" s="43" t="str">
        <f t="shared" si="7"/>
        <v>insert into noskrien_reit (dalibnieks, rez,skriesim_db,sacensibas) values ('Skrubis Ainārs',12887.1,'','Lattelecom Rīgas maratons – maratona distance');</v>
      </c>
    </row>
    <row r="215" spans="1:16" x14ac:dyDescent="0.2">
      <c r="A215" s="26" t="s">
        <v>24999</v>
      </c>
      <c r="B215" s="28" t="s">
        <v>177</v>
      </c>
      <c r="C215" s="28" t="s">
        <v>3604</v>
      </c>
      <c r="D215" s="28" t="s">
        <v>2547</v>
      </c>
      <c r="E215" s="28">
        <v>1981</v>
      </c>
      <c r="F215" s="28" t="s">
        <v>2785</v>
      </c>
      <c r="G215" s="28" t="s">
        <v>2563</v>
      </c>
      <c r="H215" s="28" t="s">
        <v>3605</v>
      </c>
      <c r="I215" s="28" t="s">
        <v>16986</v>
      </c>
      <c r="J215" s="28">
        <v>3</v>
      </c>
      <c r="K215" s="28">
        <v>35</v>
      </c>
      <c r="L215" s="5">
        <v>5.7</v>
      </c>
      <c r="M215" s="5">
        <v>12905.7</v>
      </c>
      <c r="N215" s="5">
        <f t="shared" si="6"/>
        <v>626.01796105596748</v>
      </c>
      <c r="O215" s="5" t="s">
        <v>32763</v>
      </c>
      <c r="P215" s="43" t="str">
        <f t="shared" si="7"/>
        <v>insert into noskrien_reit (dalibnieks, rez,skriesim_db,sacensibas) values ('Lukaševičs Ivars',12905.7,'','Lattelecom Rīgas maratons – maratona distance');</v>
      </c>
    </row>
    <row r="216" spans="1:16" x14ac:dyDescent="0.2">
      <c r="A216" s="26" t="s">
        <v>25000</v>
      </c>
      <c r="B216" s="27" t="s">
        <v>46</v>
      </c>
      <c r="C216" s="27" t="s">
        <v>3606</v>
      </c>
      <c r="D216" s="27" t="s">
        <v>2547</v>
      </c>
      <c r="E216" s="27">
        <v>1990</v>
      </c>
      <c r="F216" s="27"/>
      <c r="G216" s="27" t="s">
        <v>2563</v>
      </c>
      <c r="H216" s="27" t="s">
        <v>3607</v>
      </c>
      <c r="I216" s="27" t="s">
        <v>16987</v>
      </c>
      <c r="J216" s="27">
        <v>3</v>
      </c>
      <c r="K216" s="27">
        <v>35</v>
      </c>
      <c r="L216" s="5">
        <v>11.1</v>
      </c>
      <c r="M216" s="5">
        <v>12911.1</v>
      </c>
      <c r="N216" s="5">
        <f t="shared" si="6"/>
        <v>625.75613232025148</v>
      </c>
      <c r="O216" s="5" t="s">
        <v>32763</v>
      </c>
      <c r="P216" s="43" t="str">
        <f t="shared" si="7"/>
        <v>insert into noskrien_reit (dalibnieks, rez,skriesim_db,sacensibas) values ('Broņka Jānis',12911.1,'','Lattelecom Rīgas maratons – maratona distance');</v>
      </c>
    </row>
    <row r="217" spans="1:16" x14ac:dyDescent="0.2">
      <c r="A217" s="26" t="s">
        <v>25001</v>
      </c>
      <c r="B217" s="28" t="s">
        <v>476</v>
      </c>
      <c r="C217" s="28" t="s">
        <v>578</v>
      </c>
      <c r="D217" s="28" t="s">
        <v>2547</v>
      </c>
      <c r="E217" s="28">
        <v>1980</v>
      </c>
      <c r="F217" s="28" t="s">
        <v>2250</v>
      </c>
      <c r="G217" s="28" t="s">
        <v>2563</v>
      </c>
      <c r="H217" s="28" t="s">
        <v>3608</v>
      </c>
      <c r="I217" s="28" t="s">
        <v>16988</v>
      </c>
      <c r="J217" s="28">
        <v>3</v>
      </c>
      <c r="K217" s="28">
        <v>35</v>
      </c>
      <c r="L217" s="5">
        <v>22.4</v>
      </c>
      <c r="M217" s="5">
        <v>12922.4</v>
      </c>
      <c r="N217" s="5">
        <f t="shared" si="6"/>
        <v>625.20893951587936</v>
      </c>
      <c r="O217" s="5" t="s">
        <v>32763</v>
      </c>
      <c r="P217" s="43" t="str">
        <f t="shared" si="7"/>
        <v>insert into noskrien_reit (dalibnieks, rez,skriesim_db,sacensibas) values ('Krēsliņš Antons',12922.4,'','Lattelecom Rīgas maratons – maratona distance');</v>
      </c>
    </row>
    <row r="218" spans="1:16" x14ac:dyDescent="0.2">
      <c r="A218" s="26" t="s">
        <v>25003</v>
      </c>
      <c r="B218" s="28" t="s">
        <v>96</v>
      </c>
      <c r="C218" s="28" t="s">
        <v>119</v>
      </c>
      <c r="D218" s="28" t="s">
        <v>358</v>
      </c>
      <c r="E218" s="28">
        <v>1966</v>
      </c>
      <c r="F218" s="28"/>
      <c r="G218" s="28" t="s">
        <v>2563</v>
      </c>
      <c r="H218" s="28" t="s">
        <v>3613</v>
      </c>
      <c r="I218" s="28" t="s">
        <v>16990</v>
      </c>
      <c r="J218" s="28">
        <v>3</v>
      </c>
      <c r="K218" s="28">
        <v>35</v>
      </c>
      <c r="L218" s="5">
        <v>39.4</v>
      </c>
      <c r="M218" s="5">
        <v>12939.4</v>
      </c>
      <c r="N218" s="5">
        <f t="shared" si="6"/>
        <v>624.38752956087603</v>
      </c>
      <c r="O218" s="5" t="s">
        <v>32763</v>
      </c>
      <c r="P218" s="43" t="str">
        <f t="shared" si="7"/>
        <v>insert into noskrien_reit (dalibnieks, rez,skriesim_db,sacensibas) values ('Pētersons Andris',12939.4,'','Lattelecom Rīgas maratons – maratona distance');</v>
      </c>
    </row>
    <row r="219" spans="1:16" x14ac:dyDescent="0.2">
      <c r="A219" s="26" t="s">
        <v>25004</v>
      </c>
      <c r="B219" s="27" t="s">
        <v>64</v>
      </c>
      <c r="C219" s="27" t="s">
        <v>516</v>
      </c>
      <c r="D219" s="27" t="s">
        <v>2547</v>
      </c>
      <c r="E219" s="27">
        <v>1980</v>
      </c>
      <c r="F219" s="27" t="s">
        <v>695</v>
      </c>
      <c r="G219" s="27" t="s">
        <v>2563</v>
      </c>
      <c r="H219" s="27" t="s">
        <v>3614</v>
      </c>
      <c r="I219" s="27" t="s">
        <v>16991</v>
      </c>
      <c r="J219" s="27">
        <v>3</v>
      </c>
      <c r="K219" s="27">
        <v>35</v>
      </c>
      <c r="L219" s="5">
        <v>46.1</v>
      </c>
      <c r="M219" s="5">
        <v>12946.1</v>
      </c>
      <c r="N219" s="5">
        <f t="shared" si="6"/>
        <v>624.06439004796812</v>
      </c>
      <c r="O219" s="5" t="s">
        <v>32763</v>
      </c>
      <c r="P219" s="43" t="str">
        <f t="shared" si="7"/>
        <v>insert into noskrien_reit (dalibnieks, rez,skriesim_db,sacensibas) values ('Kuzāks Normunds',12946.1,'','Lattelecom Rīgas maratons – maratona distance');</v>
      </c>
    </row>
    <row r="220" spans="1:16" x14ac:dyDescent="0.2">
      <c r="A220" s="26" t="s">
        <v>25005</v>
      </c>
      <c r="B220" s="28" t="s">
        <v>96</v>
      </c>
      <c r="C220" s="28" t="s">
        <v>3615</v>
      </c>
      <c r="D220" s="28" t="s">
        <v>2547</v>
      </c>
      <c r="E220" s="28">
        <v>1981</v>
      </c>
      <c r="F220" s="28" t="s">
        <v>695</v>
      </c>
      <c r="G220" s="28" t="s">
        <v>2563</v>
      </c>
      <c r="H220" s="28" t="s">
        <v>3614</v>
      </c>
      <c r="I220" s="28" t="s">
        <v>16991</v>
      </c>
      <c r="J220" s="28">
        <v>3</v>
      </c>
      <c r="K220" s="28">
        <v>35</v>
      </c>
      <c r="L220" s="5">
        <v>46.1</v>
      </c>
      <c r="M220" s="5">
        <v>12946.1</v>
      </c>
      <c r="N220" s="5">
        <f t="shared" si="6"/>
        <v>624.06439004796812</v>
      </c>
      <c r="O220" s="5" t="s">
        <v>32763</v>
      </c>
      <c r="P220" s="43" t="str">
        <f t="shared" si="7"/>
        <v>insert into noskrien_reit (dalibnieks, rez,skriesim_db,sacensibas) values ('Lejnieks Andris',12946.1,'','Lattelecom Rīgas maratons – maratona distance');</v>
      </c>
    </row>
    <row r="221" spans="1:16" x14ac:dyDescent="0.2">
      <c r="A221" s="26" t="s">
        <v>25006</v>
      </c>
      <c r="B221" s="27" t="s">
        <v>3616</v>
      </c>
      <c r="C221" s="27" t="s">
        <v>119</v>
      </c>
      <c r="D221" s="27" t="s">
        <v>2547</v>
      </c>
      <c r="E221" s="27">
        <v>1982</v>
      </c>
      <c r="F221" s="27" t="s">
        <v>238</v>
      </c>
      <c r="G221" s="27" t="s">
        <v>2563</v>
      </c>
      <c r="H221" s="27" t="s">
        <v>3617</v>
      </c>
      <c r="I221" s="27" t="s">
        <v>16992</v>
      </c>
      <c r="J221" s="27">
        <v>3</v>
      </c>
      <c r="K221" s="27">
        <v>35</v>
      </c>
      <c r="L221" s="5">
        <v>56.4</v>
      </c>
      <c r="M221" s="5">
        <v>12956.4</v>
      </c>
      <c r="N221" s="5">
        <f t="shared" si="6"/>
        <v>623.56827513815574</v>
      </c>
      <c r="O221" s="5" t="s">
        <v>32763</v>
      </c>
      <c r="P221" s="43" t="str">
        <f t="shared" si="7"/>
        <v>insert into noskrien_reit (dalibnieks, rez,skriesim_db,sacensibas) values ('Pētersons Rasmuss',12956.4,'','Lattelecom Rīgas maratons – maratona distance');</v>
      </c>
    </row>
    <row r="222" spans="1:16" x14ac:dyDescent="0.2">
      <c r="A222" s="26" t="s">
        <v>25008</v>
      </c>
      <c r="B222" s="27" t="s">
        <v>3620</v>
      </c>
      <c r="C222" s="27" t="s">
        <v>397</v>
      </c>
      <c r="D222" s="27" t="s">
        <v>2599</v>
      </c>
      <c r="E222" s="27">
        <v>1978</v>
      </c>
      <c r="F222" s="27" t="s">
        <v>330</v>
      </c>
      <c r="G222" s="27" t="s">
        <v>2563</v>
      </c>
      <c r="H222" s="27" t="s">
        <v>3621</v>
      </c>
      <c r="I222" s="27" t="s">
        <v>16994</v>
      </c>
      <c r="J222" s="27">
        <v>3</v>
      </c>
      <c r="K222" s="27">
        <v>36</v>
      </c>
      <c r="L222" s="5">
        <v>3.4</v>
      </c>
      <c r="M222" s="5">
        <v>12963.4</v>
      </c>
      <c r="N222" s="5">
        <f t="shared" si="6"/>
        <v>623.23155962170415</v>
      </c>
      <c r="O222" s="5" t="s">
        <v>32763</v>
      </c>
      <c r="P222" s="43" t="str">
        <f t="shared" si="7"/>
        <v>insert into noskrien_reit (dalibnieks, rez,skriesim_db,sacensibas) values ('Valtere Anda',12963.4,'','Lattelecom Rīgas maratons – maratona distance');</v>
      </c>
    </row>
    <row r="223" spans="1:16" x14ac:dyDescent="0.2">
      <c r="A223" s="26" t="s">
        <v>25011</v>
      </c>
      <c r="B223" s="28" t="s">
        <v>71</v>
      </c>
      <c r="C223" s="28" t="s">
        <v>1225</v>
      </c>
      <c r="D223" s="28" t="s">
        <v>358</v>
      </c>
      <c r="E223" s="28">
        <v>1974</v>
      </c>
      <c r="F223" s="28"/>
      <c r="G223" s="28" t="s">
        <v>2563</v>
      </c>
      <c r="H223" s="28" t="s">
        <v>3628</v>
      </c>
      <c r="I223" s="28" t="s">
        <v>16997</v>
      </c>
      <c r="J223" s="28">
        <v>3</v>
      </c>
      <c r="K223" s="28">
        <v>36</v>
      </c>
      <c r="L223" s="5">
        <v>20.2</v>
      </c>
      <c r="M223" s="5">
        <v>12980.2</v>
      </c>
      <c r="N223" s="5">
        <f t="shared" si="6"/>
        <v>622.42492411519083</v>
      </c>
      <c r="O223" s="5" t="s">
        <v>32763</v>
      </c>
      <c r="P223" s="43" t="str">
        <f t="shared" si="7"/>
        <v>insert into noskrien_reit (dalibnieks, rez,skriesim_db,sacensibas) values ('Čuhalovs Dmitrijs',12980.2,'','Lattelecom Rīgas maratons – maratona distance');</v>
      </c>
    </row>
    <row r="224" spans="1:16" x14ac:dyDescent="0.2">
      <c r="A224" s="26" t="s">
        <v>25013</v>
      </c>
      <c r="B224" s="28" t="s">
        <v>181</v>
      </c>
      <c r="C224" s="28" t="s">
        <v>1289</v>
      </c>
      <c r="D224" s="28" t="s">
        <v>2547</v>
      </c>
      <c r="E224" s="28">
        <v>1982</v>
      </c>
      <c r="F224" s="28" t="s">
        <v>2595</v>
      </c>
      <c r="G224" s="28" t="s">
        <v>2563</v>
      </c>
      <c r="H224" s="28" t="s">
        <v>3632</v>
      </c>
      <c r="I224" s="28" t="s">
        <v>16999</v>
      </c>
      <c r="J224" s="28">
        <v>3</v>
      </c>
      <c r="K224" s="28">
        <v>36</v>
      </c>
      <c r="L224" s="5">
        <v>45.9</v>
      </c>
      <c r="M224" s="5">
        <v>13005.9</v>
      </c>
      <c r="N224" s="5">
        <f t="shared" si="6"/>
        <v>621.19499611714684</v>
      </c>
      <c r="O224" s="5" t="s">
        <v>32763</v>
      </c>
      <c r="P224" s="43" t="str">
        <f t="shared" si="7"/>
        <v>insert into noskrien_reit (dalibnieks, rez,skriesim_db,sacensibas) values ('Pīlādzis Kaspars',13005.9,'','Lattelecom Rīgas maratons – maratona distance');</v>
      </c>
    </row>
    <row r="225" spans="1:16" x14ac:dyDescent="0.2">
      <c r="A225" s="26" t="s">
        <v>25015</v>
      </c>
      <c r="B225" s="28" t="s">
        <v>46</v>
      </c>
      <c r="C225" s="28" t="s">
        <v>1258</v>
      </c>
      <c r="D225" s="28" t="s">
        <v>2547</v>
      </c>
      <c r="E225" s="28">
        <v>1992</v>
      </c>
      <c r="F225" s="28" t="s">
        <v>244</v>
      </c>
      <c r="G225" s="28" t="s">
        <v>2563</v>
      </c>
      <c r="H225" s="28" t="s">
        <v>3637</v>
      </c>
      <c r="I225" s="28" t="s">
        <v>17001</v>
      </c>
      <c r="J225" s="28">
        <v>3</v>
      </c>
      <c r="K225" s="28">
        <v>36</v>
      </c>
      <c r="L225" s="5">
        <v>50.5</v>
      </c>
      <c r="M225" s="5">
        <v>13010.5</v>
      </c>
      <c r="N225" s="5">
        <f t="shared" si="6"/>
        <v>620.97536605049766</v>
      </c>
      <c r="O225" s="5" t="s">
        <v>32764</v>
      </c>
      <c r="P225" s="43" t="str">
        <f t="shared" si="7"/>
        <v>insert into noskrien_reit (dalibnieks, rez,skriesim_db,sacensibas) values ('Kokins Jānis',13010.5,'y','Lattelecom Rīgas maratons – maratona distance');</v>
      </c>
    </row>
    <row r="226" spans="1:16" x14ac:dyDescent="0.2">
      <c r="A226" s="26" t="s">
        <v>25016</v>
      </c>
      <c r="B226" s="27" t="s">
        <v>106</v>
      </c>
      <c r="C226" s="27" t="s">
        <v>107</v>
      </c>
      <c r="D226" s="27" t="s">
        <v>2547</v>
      </c>
      <c r="E226" s="27">
        <v>1989</v>
      </c>
      <c r="F226" s="28" t="s">
        <v>244</v>
      </c>
      <c r="G226" s="27" t="s">
        <v>2563</v>
      </c>
      <c r="H226" s="27" t="s">
        <v>3638</v>
      </c>
      <c r="I226" s="27" t="s">
        <v>17002</v>
      </c>
      <c r="J226" s="27">
        <v>3</v>
      </c>
      <c r="K226" s="27">
        <v>36</v>
      </c>
      <c r="L226" s="5">
        <v>52.4</v>
      </c>
      <c r="M226" s="5">
        <v>13012.4</v>
      </c>
      <c r="N226" s="5">
        <f t="shared" si="6"/>
        <v>620.88469459899784</v>
      </c>
      <c r="O226" s="5" t="s">
        <v>32764</v>
      </c>
      <c r="P226" s="43" t="str">
        <f t="shared" si="7"/>
        <v>insert into noskrien_reit (dalibnieks, rez,skriesim_db,sacensibas) values ('Bogdanovs Mārcis',13012.4,'y','Lattelecom Rīgas maratons – maratona distance');</v>
      </c>
    </row>
    <row r="227" spans="1:16" x14ac:dyDescent="0.2">
      <c r="A227" s="26" t="s">
        <v>25018</v>
      </c>
      <c r="B227" s="27" t="s">
        <v>90</v>
      </c>
      <c r="C227" s="27" t="s">
        <v>3641</v>
      </c>
      <c r="D227" s="27" t="s">
        <v>2547</v>
      </c>
      <c r="E227" s="27">
        <v>1978</v>
      </c>
      <c r="F227" s="27" t="s">
        <v>3642</v>
      </c>
      <c r="G227" s="27" t="s">
        <v>2563</v>
      </c>
      <c r="H227" s="27" t="s">
        <v>3643</v>
      </c>
      <c r="I227" s="27" t="s">
        <v>17004</v>
      </c>
      <c r="J227" s="27">
        <v>3</v>
      </c>
      <c r="K227" s="27">
        <v>37</v>
      </c>
      <c r="L227" s="5">
        <v>2.9</v>
      </c>
      <c r="M227" s="5">
        <v>13022.9</v>
      </c>
      <c r="N227" s="5">
        <f t="shared" si="6"/>
        <v>620.38409263681672</v>
      </c>
      <c r="O227" s="5" t="s">
        <v>32763</v>
      </c>
      <c r="P227" s="43" t="str">
        <f t="shared" si="7"/>
        <v>insert into noskrien_reit (dalibnieks, rez,skriesim_db,sacensibas) values ('Kranbergs Sandis',13022.9,'','Lattelecom Rīgas maratons – maratona distance');</v>
      </c>
    </row>
    <row r="228" spans="1:16" x14ac:dyDescent="0.2">
      <c r="A228" s="26" t="s">
        <v>25019</v>
      </c>
      <c r="B228" s="28" t="s">
        <v>181</v>
      </c>
      <c r="C228" s="28" t="s">
        <v>581</v>
      </c>
      <c r="D228" s="28" t="s">
        <v>2547</v>
      </c>
      <c r="E228" s="28">
        <v>1983</v>
      </c>
      <c r="F228" s="28" t="s">
        <v>3644</v>
      </c>
      <c r="G228" s="28" t="s">
        <v>2563</v>
      </c>
      <c r="H228" s="28" t="s">
        <v>3645</v>
      </c>
      <c r="I228" s="28" t="s">
        <v>17005</v>
      </c>
      <c r="J228" s="28">
        <v>3</v>
      </c>
      <c r="K228" s="28">
        <v>37</v>
      </c>
      <c r="L228" s="5">
        <v>9.3000000000000007</v>
      </c>
      <c r="M228" s="5">
        <v>13029.3</v>
      </c>
      <c r="N228" s="5">
        <f t="shared" si="6"/>
        <v>620.07935959721544</v>
      </c>
      <c r="O228" s="5" t="s">
        <v>32763</v>
      </c>
      <c r="P228" s="43" t="str">
        <f t="shared" si="7"/>
        <v>insert into noskrien_reit (dalibnieks, rez,skriesim_db,sacensibas) values ('Vaivods Kaspars',13029.3,'','Lattelecom Rīgas maratons – maratona distance');</v>
      </c>
    </row>
    <row r="229" spans="1:16" x14ac:dyDescent="0.2">
      <c r="A229" s="26" t="s">
        <v>25023</v>
      </c>
      <c r="B229" s="28" t="s">
        <v>369</v>
      </c>
      <c r="C229" s="28" t="s">
        <v>3655</v>
      </c>
      <c r="D229" s="28" t="s">
        <v>386</v>
      </c>
      <c r="E229" s="28">
        <v>1959</v>
      </c>
      <c r="F229" s="28" t="s">
        <v>3656</v>
      </c>
      <c r="G229" s="28" t="s">
        <v>2563</v>
      </c>
      <c r="H229" s="28" t="s">
        <v>3657</v>
      </c>
      <c r="I229" s="28" t="s">
        <v>17009</v>
      </c>
      <c r="J229" s="28">
        <v>3</v>
      </c>
      <c r="K229" s="28">
        <v>37</v>
      </c>
      <c r="L229" s="5">
        <v>23.8</v>
      </c>
      <c r="M229" s="5">
        <v>13043.8</v>
      </c>
      <c r="N229" s="5">
        <f t="shared" si="6"/>
        <v>619.39005504530883</v>
      </c>
      <c r="O229" s="5" t="s">
        <v>32763</v>
      </c>
      <c r="P229" s="43" t="str">
        <f t="shared" si="7"/>
        <v>insert into noskrien_reit (dalibnieks, rez,skriesim_db,sacensibas) values ('Vaseņins Valērijs',13043.8,'','Lattelecom Rīgas maratons – maratona distance');</v>
      </c>
    </row>
    <row r="230" spans="1:16" x14ac:dyDescent="0.2">
      <c r="A230" s="26" t="s">
        <v>25026</v>
      </c>
      <c r="B230" s="27" t="s">
        <v>94</v>
      </c>
      <c r="C230" s="27" t="s">
        <v>2478</v>
      </c>
      <c r="D230" s="27" t="s">
        <v>358</v>
      </c>
      <c r="E230" s="27">
        <v>1971</v>
      </c>
      <c r="F230" s="27"/>
      <c r="G230" s="27" t="s">
        <v>2563</v>
      </c>
      <c r="H230" s="27" t="s">
        <v>3665</v>
      </c>
      <c r="I230" s="27" t="s">
        <v>17012</v>
      </c>
      <c r="J230" s="27">
        <v>3</v>
      </c>
      <c r="K230" s="27">
        <v>37</v>
      </c>
      <c r="L230" s="5">
        <v>28.7</v>
      </c>
      <c r="M230" s="5">
        <v>13048.7</v>
      </c>
      <c r="N230" s="5">
        <f t="shared" si="6"/>
        <v>619.15746396192719</v>
      </c>
      <c r="O230" s="5" t="s">
        <v>32763</v>
      </c>
      <c r="P230" s="43" t="str">
        <f t="shared" si="7"/>
        <v>insert into noskrien_reit (dalibnieks, rez,skriesim_db,sacensibas) values ('Vijgriezis Guntis',13048.7,'','Lattelecom Rīgas maratons – maratona distance');</v>
      </c>
    </row>
    <row r="231" spans="1:16" x14ac:dyDescent="0.2">
      <c r="A231" s="26" t="s">
        <v>25031</v>
      </c>
      <c r="B231" s="28" t="s">
        <v>314</v>
      </c>
      <c r="C231" s="28" t="s">
        <v>3678</v>
      </c>
      <c r="D231" s="28" t="s">
        <v>2547</v>
      </c>
      <c r="E231" s="28">
        <v>1977</v>
      </c>
      <c r="F231" s="28" t="s">
        <v>3679</v>
      </c>
      <c r="G231" s="28" t="s">
        <v>2563</v>
      </c>
      <c r="H231" s="28" t="s">
        <v>3680</v>
      </c>
      <c r="I231" s="28" t="s">
        <v>17017</v>
      </c>
      <c r="J231" s="28">
        <v>3</v>
      </c>
      <c r="K231" s="28">
        <v>37</v>
      </c>
      <c r="L231" s="5">
        <v>56.2</v>
      </c>
      <c r="M231" s="5">
        <v>13076.2</v>
      </c>
      <c r="N231" s="5">
        <f t="shared" si="6"/>
        <v>617.85534023646005</v>
      </c>
      <c r="O231" s="5" t="s">
        <v>32763</v>
      </c>
      <c r="P231" s="43" t="str">
        <f t="shared" si="7"/>
        <v>insert into noskrien_reit (dalibnieks, rez,skriesim_db,sacensibas) values ('Meņšikovs Mareks',13076.2,'','Lattelecom Rīgas maratons – maratona distance');</v>
      </c>
    </row>
    <row r="232" spans="1:16" x14ac:dyDescent="0.2">
      <c r="A232" s="26" t="s">
        <v>25032</v>
      </c>
      <c r="B232" s="27" t="s">
        <v>333</v>
      </c>
      <c r="C232" s="27" t="s">
        <v>1330</v>
      </c>
      <c r="D232" s="27" t="s">
        <v>358</v>
      </c>
      <c r="E232" s="27">
        <v>1970</v>
      </c>
      <c r="F232" s="27"/>
      <c r="G232" s="27" t="s">
        <v>2563</v>
      </c>
      <c r="H232" s="27" t="s">
        <v>3681</v>
      </c>
      <c r="I232" s="27" t="s">
        <v>17018</v>
      </c>
      <c r="J232" s="27">
        <v>3</v>
      </c>
      <c r="K232" s="27">
        <v>38</v>
      </c>
      <c r="L232" s="5">
        <v>0.2</v>
      </c>
      <c r="M232" s="5">
        <v>13080.2</v>
      </c>
      <c r="N232" s="5">
        <f t="shared" si="6"/>
        <v>617.66639653827917</v>
      </c>
      <c r="O232" s="5" t="s">
        <v>32763</v>
      </c>
      <c r="P232" s="43" t="str">
        <f t="shared" si="7"/>
        <v>insert into noskrien_reit (dalibnieks, rez,skriesim_db,sacensibas) values ('Muižzemnieks Raimonds',13080.2,'','Lattelecom Rīgas maratons – maratona distance');</v>
      </c>
    </row>
    <row r="233" spans="1:16" x14ac:dyDescent="0.2">
      <c r="A233" s="26" t="s">
        <v>25035</v>
      </c>
      <c r="B233" s="28" t="s">
        <v>184</v>
      </c>
      <c r="C233" s="28" t="s">
        <v>185</v>
      </c>
      <c r="D233" s="28" t="s">
        <v>386</v>
      </c>
      <c r="E233" s="28">
        <v>1961</v>
      </c>
      <c r="F233" s="28" t="s">
        <v>244</v>
      </c>
      <c r="G233" s="28" t="s">
        <v>2563</v>
      </c>
      <c r="H233" s="28" t="s">
        <v>3688</v>
      </c>
      <c r="I233" s="28" t="s">
        <v>17021</v>
      </c>
      <c r="J233" s="28">
        <v>3</v>
      </c>
      <c r="K233" s="28">
        <v>38</v>
      </c>
      <c r="L233" s="5">
        <v>10.7</v>
      </c>
      <c r="M233" s="5">
        <v>13090.7</v>
      </c>
      <c r="N233" s="5">
        <f t="shared" si="6"/>
        <v>617.17096870297223</v>
      </c>
      <c r="O233" s="5" t="s">
        <v>32764</v>
      </c>
      <c r="P233" s="43" t="str">
        <f t="shared" si="7"/>
        <v>insert into noskrien_reit (dalibnieks, rez,skriesim_db,sacensibas) values ('Meiers Rainers',13090.7,'y','Lattelecom Rīgas maratons – maratona distance');</v>
      </c>
    </row>
    <row r="234" spans="1:16" x14ac:dyDescent="0.2">
      <c r="A234" s="26" t="s">
        <v>25036</v>
      </c>
      <c r="B234" s="27" t="s">
        <v>1375</v>
      </c>
      <c r="C234" s="27" t="s">
        <v>2492</v>
      </c>
      <c r="D234" s="27" t="s">
        <v>2547</v>
      </c>
      <c r="E234" s="27">
        <v>1981</v>
      </c>
      <c r="F234" s="27" t="s">
        <v>3689</v>
      </c>
      <c r="G234" s="27" t="s">
        <v>2563</v>
      </c>
      <c r="H234" s="27" t="s">
        <v>3690</v>
      </c>
      <c r="I234" s="27" t="s">
        <v>17022</v>
      </c>
      <c r="J234" s="27">
        <v>3</v>
      </c>
      <c r="K234" s="27">
        <v>38</v>
      </c>
      <c r="L234" s="5">
        <v>13.2</v>
      </c>
      <c r="M234" s="5">
        <v>13093.2</v>
      </c>
      <c r="N234" s="5">
        <f t="shared" si="6"/>
        <v>617.05312681391865</v>
      </c>
      <c r="O234" s="5" t="s">
        <v>32763</v>
      </c>
      <c r="P234" s="43" t="str">
        <f t="shared" si="7"/>
        <v>insert into noskrien_reit (dalibnieks, rez,skriesim_db,sacensibas) values ('Maurāns Rūdolfs',13093.2,'','Lattelecom Rīgas maratons – maratona distance');</v>
      </c>
    </row>
    <row r="235" spans="1:16" x14ac:dyDescent="0.2">
      <c r="A235" s="26" t="s">
        <v>25038</v>
      </c>
      <c r="B235" s="27" t="s">
        <v>94</v>
      </c>
      <c r="C235" s="27" t="s">
        <v>492</v>
      </c>
      <c r="D235" s="27" t="s">
        <v>2547</v>
      </c>
      <c r="E235" s="27">
        <v>1984</v>
      </c>
      <c r="F235" s="27" t="s">
        <v>284</v>
      </c>
      <c r="G235" s="27" t="s">
        <v>2563</v>
      </c>
      <c r="H235" s="27" t="s">
        <v>3694</v>
      </c>
      <c r="I235" s="27" t="s">
        <v>17024</v>
      </c>
      <c r="J235" s="27">
        <v>3</v>
      </c>
      <c r="K235" s="27">
        <v>38</v>
      </c>
      <c r="L235" s="5">
        <v>18.2</v>
      </c>
      <c r="M235" s="5">
        <v>13098.2</v>
      </c>
      <c r="N235" s="5">
        <f t="shared" si="6"/>
        <v>616.81757798781507</v>
      </c>
      <c r="O235" s="5" t="s">
        <v>32763</v>
      </c>
      <c r="P235" s="43" t="str">
        <f t="shared" si="7"/>
        <v>insert into noskrien_reit (dalibnieks, rez,skriesim_db,sacensibas) values ('Kārkliņš Guntis',13098.2,'','Lattelecom Rīgas maratons – maratona distance');</v>
      </c>
    </row>
    <row r="236" spans="1:16" x14ac:dyDescent="0.2">
      <c r="A236" s="26" t="s">
        <v>25040</v>
      </c>
      <c r="B236" s="27" t="s">
        <v>58</v>
      </c>
      <c r="C236" s="27" t="s">
        <v>3698</v>
      </c>
      <c r="D236" s="27" t="s">
        <v>358</v>
      </c>
      <c r="E236" s="27">
        <v>1968</v>
      </c>
      <c r="F236" s="27" t="s">
        <v>2802</v>
      </c>
      <c r="G236" s="27" t="s">
        <v>2563</v>
      </c>
      <c r="H236" s="27" t="s">
        <v>3699</v>
      </c>
      <c r="I236" s="27" t="s">
        <v>17026</v>
      </c>
      <c r="J236" s="27">
        <v>3</v>
      </c>
      <c r="K236" s="27">
        <v>38</v>
      </c>
      <c r="L236" s="5">
        <v>22.4</v>
      </c>
      <c r="M236" s="5">
        <v>13102.4</v>
      </c>
      <c r="N236" s="5">
        <f t="shared" si="6"/>
        <v>616.61985590426184</v>
      </c>
      <c r="O236" s="5" t="s">
        <v>32763</v>
      </c>
      <c r="P236" s="43" t="str">
        <f t="shared" si="7"/>
        <v>insert into noskrien_reit (dalibnieks, rez,skriesim_db,sacensibas) values ('Moļņiks Rolands',13102.4,'','Lattelecom Rīgas maratons – maratona distance');</v>
      </c>
    </row>
    <row r="237" spans="1:16" x14ac:dyDescent="0.2">
      <c r="A237" s="26" t="s">
        <v>25041</v>
      </c>
      <c r="B237" s="28" t="s">
        <v>1221</v>
      </c>
      <c r="C237" s="28" t="s">
        <v>1251</v>
      </c>
      <c r="D237" s="28" t="s">
        <v>2547</v>
      </c>
      <c r="E237" s="28">
        <v>1979</v>
      </c>
      <c r="F237" s="28" t="s">
        <v>3700</v>
      </c>
      <c r="G237" s="28" t="s">
        <v>2563</v>
      </c>
      <c r="H237" s="28" t="s">
        <v>3701</v>
      </c>
      <c r="I237" s="28" t="s">
        <v>17027</v>
      </c>
      <c r="J237" s="28">
        <v>3</v>
      </c>
      <c r="K237" s="28">
        <v>38</v>
      </c>
      <c r="L237" s="5">
        <v>23.4</v>
      </c>
      <c r="M237" s="5">
        <v>13103.4</v>
      </c>
      <c r="N237" s="5">
        <f t="shared" si="6"/>
        <v>616.57279789978168</v>
      </c>
      <c r="O237" s="5" t="s">
        <v>32763</v>
      </c>
      <c r="P237" s="43" t="str">
        <f t="shared" si="7"/>
        <v>insert into noskrien_reit (dalibnieks, rez,skriesim_db,sacensibas) values ('Opolais Intars',13103.4,'','Lattelecom Rīgas maratons – maratona distance');</v>
      </c>
    </row>
    <row r="238" spans="1:16" x14ac:dyDescent="0.2">
      <c r="A238" s="26" t="s">
        <v>25044</v>
      </c>
      <c r="B238" s="27" t="s">
        <v>508</v>
      </c>
      <c r="C238" s="27" t="s">
        <v>3708</v>
      </c>
      <c r="D238" s="27" t="s">
        <v>2547</v>
      </c>
      <c r="E238" s="27">
        <v>1990</v>
      </c>
      <c r="F238" s="27"/>
      <c r="G238" s="27" t="s">
        <v>2563</v>
      </c>
      <c r="H238" s="27" t="s">
        <v>3709</v>
      </c>
      <c r="I238" s="27" t="s">
        <v>17030</v>
      </c>
      <c r="J238" s="27">
        <v>3</v>
      </c>
      <c r="K238" s="27">
        <v>38</v>
      </c>
      <c r="L238" s="5">
        <v>43.4</v>
      </c>
      <c r="M238" s="5">
        <v>13123.4</v>
      </c>
      <c r="N238" s="5">
        <f t="shared" si="6"/>
        <v>615.63314384991702</v>
      </c>
      <c r="O238" s="5" t="s">
        <v>32763</v>
      </c>
      <c r="P238" s="43" t="str">
        <f t="shared" si="7"/>
        <v>insert into noskrien_reit (dalibnieks, rez,skriesim_db,sacensibas) values ('Sidorovičs Eduards',13123.4,'','Lattelecom Rīgas maratons – maratona distance');</v>
      </c>
    </row>
    <row r="239" spans="1:16" x14ac:dyDescent="0.2">
      <c r="A239" s="26" t="s">
        <v>25045</v>
      </c>
      <c r="B239" s="28" t="s">
        <v>10</v>
      </c>
      <c r="C239" s="28" t="s">
        <v>3710</v>
      </c>
      <c r="D239" s="28" t="s">
        <v>2599</v>
      </c>
      <c r="E239" s="28">
        <v>1977</v>
      </c>
      <c r="F239" s="28"/>
      <c r="G239" s="28" t="s">
        <v>2563</v>
      </c>
      <c r="H239" s="28" t="s">
        <v>3711</v>
      </c>
      <c r="I239" s="28" t="s">
        <v>17031</v>
      </c>
      <c r="J239" s="28">
        <v>3</v>
      </c>
      <c r="K239" s="28">
        <v>38</v>
      </c>
      <c r="L239" s="5">
        <v>53.1</v>
      </c>
      <c r="M239" s="5">
        <v>13133.1</v>
      </c>
      <c r="N239" s="5">
        <f t="shared" si="6"/>
        <v>615.17844225658826</v>
      </c>
      <c r="O239" s="5" t="s">
        <v>32763</v>
      </c>
      <c r="P239" s="43" t="str">
        <f t="shared" si="7"/>
        <v>insert into noskrien_reit (dalibnieks, rez,skriesim_db,sacensibas) values ('Linde Dace',13133.1,'','Lattelecom Rīgas maratons – maratona distance');</v>
      </c>
    </row>
    <row r="240" spans="1:16" x14ac:dyDescent="0.2">
      <c r="A240" s="26" t="s">
        <v>25049</v>
      </c>
      <c r="B240" s="28" t="s">
        <v>46</v>
      </c>
      <c r="C240" s="28" t="s">
        <v>3721</v>
      </c>
      <c r="D240" s="28" t="s">
        <v>358</v>
      </c>
      <c r="E240" s="28">
        <v>1974</v>
      </c>
      <c r="F240" s="28" t="s">
        <v>695</v>
      </c>
      <c r="G240" s="28" t="s">
        <v>2563</v>
      </c>
      <c r="H240" s="28" t="s">
        <v>3722</v>
      </c>
      <c r="I240" s="28" t="s">
        <v>17035</v>
      </c>
      <c r="J240" s="28">
        <v>3</v>
      </c>
      <c r="K240" s="28">
        <v>39</v>
      </c>
      <c r="L240" s="5">
        <v>0.4</v>
      </c>
      <c r="M240" s="5">
        <v>13140.4</v>
      </c>
      <c r="N240" s="5">
        <f t="shared" si="6"/>
        <v>614.83668685884754</v>
      </c>
      <c r="O240" s="5" t="s">
        <v>32763</v>
      </c>
      <c r="P240" s="43" t="str">
        <f t="shared" si="7"/>
        <v>insert into noskrien_reit (dalibnieks, rez,skriesim_db,sacensibas) values ('Voronovs Jānis',13140.4,'','Lattelecom Rīgas maratons – maratona distance');</v>
      </c>
    </row>
    <row r="241" spans="1:16" x14ac:dyDescent="0.2">
      <c r="A241" s="26" t="s">
        <v>25050</v>
      </c>
      <c r="B241" s="27" t="s">
        <v>106</v>
      </c>
      <c r="C241" s="27" t="s">
        <v>2148</v>
      </c>
      <c r="D241" s="27" t="s">
        <v>2547</v>
      </c>
      <c r="E241" s="27">
        <v>1991</v>
      </c>
      <c r="F241" s="27" t="s">
        <v>3176</v>
      </c>
      <c r="G241" s="27" t="s">
        <v>2563</v>
      </c>
      <c r="H241" s="27" t="s">
        <v>3723</v>
      </c>
      <c r="I241" s="27" t="s">
        <v>17036</v>
      </c>
      <c r="J241" s="27">
        <v>3</v>
      </c>
      <c r="K241" s="27">
        <v>39</v>
      </c>
      <c r="L241" s="5">
        <v>12.7</v>
      </c>
      <c r="M241" s="5">
        <v>13152.7</v>
      </c>
      <c r="N241" s="5">
        <f t="shared" si="6"/>
        <v>614.2617105233146</v>
      </c>
      <c r="O241" s="5" t="s">
        <v>32763</v>
      </c>
      <c r="P241" s="43" t="str">
        <f t="shared" si="7"/>
        <v>insert into noskrien_reit (dalibnieks, rez,skriesim_db,sacensibas) values ('Kronbergs Mārcis',13152.7,'','Lattelecom Rīgas maratons – maratona distance');</v>
      </c>
    </row>
    <row r="242" spans="1:16" x14ac:dyDescent="0.2">
      <c r="A242" s="26" t="s">
        <v>25053</v>
      </c>
      <c r="B242" s="28" t="s">
        <v>100</v>
      </c>
      <c r="C242" s="28" t="s">
        <v>511</v>
      </c>
      <c r="D242" s="28" t="s">
        <v>358</v>
      </c>
      <c r="E242" s="28">
        <v>1973</v>
      </c>
      <c r="F242" s="28" t="s">
        <v>3730</v>
      </c>
      <c r="G242" s="28" t="s">
        <v>2563</v>
      </c>
      <c r="H242" s="28" t="s">
        <v>3731</v>
      </c>
      <c r="I242" s="28" t="s">
        <v>17039</v>
      </c>
      <c r="J242" s="28">
        <v>3</v>
      </c>
      <c r="K242" s="28">
        <v>39</v>
      </c>
      <c r="L242" s="5">
        <v>33.5</v>
      </c>
      <c r="M242" s="5">
        <v>13173.5</v>
      </c>
      <c r="N242" s="5">
        <f t="shared" si="6"/>
        <v>613.29183588264311</v>
      </c>
      <c r="O242" s="5" t="s">
        <v>32763</v>
      </c>
      <c r="P242" s="43" t="str">
        <f t="shared" si="7"/>
        <v>insert into noskrien_reit (dalibnieks, rez,skriesim_db,sacensibas) values ('Petrovs Dzintars',13173.5,'','Lattelecom Rīgas maratons – maratona distance');</v>
      </c>
    </row>
    <row r="243" spans="1:16" x14ac:dyDescent="0.2">
      <c r="A243" s="26" t="s">
        <v>25063</v>
      </c>
      <c r="B243" s="28" t="s">
        <v>26</v>
      </c>
      <c r="C243" s="28" t="s">
        <v>151</v>
      </c>
      <c r="D243" s="28" t="s">
        <v>358</v>
      </c>
      <c r="E243" s="28">
        <v>1973</v>
      </c>
      <c r="F243" s="28" t="s">
        <v>695</v>
      </c>
      <c r="G243" s="28" t="s">
        <v>2563</v>
      </c>
      <c r="H243" s="28" t="s">
        <v>3759</v>
      </c>
      <c r="I243" s="28" t="s">
        <v>17049</v>
      </c>
      <c r="J243" s="28">
        <v>3</v>
      </c>
      <c r="K243" s="28">
        <v>40</v>
      </c>
      <c r="L243" s="5">
        <v>17.7</v>
      </c>
      <c r="M243" s="5">
        <v>13217.7</v>
      </c>
      <c r="N243" s="5">
        <f t="shared" si="6"/>
        <v>611.24098746377956</v>
      </c>
      <c r="O243" s="5" t="s">
        <v>32763</v>
      </c>
      <c r="P243" s="43" t="str">
        <f t="shared" si="7"/>
        <v>insert into noskrien_reit (dalibnieks, rez,skriesim_db,sacensibas) values ('Tocups Māris',13217.7,'','Lattelecom Rīgas maratons – maratona distance');</v>
      </c>
    </row>
    <row r="244" spans="1:16" x14ac:dyDescent="0.2">
      <c r="A244" s="26" t="s">
        <v>25064</v>
      </c>
      <c r="B244" s="27" t="s">
        <v>46</v>
      </c>
      <c r="C244" s="27" t="s">
        <v>1313</v>
      </c>
      <c r="D244" s="27" t="s">
        <v>2547</v>
      </c>
      <c r="E244" s="27">
        <v>1986</v>
      </c>
      <c r="F244" s="27" t="s">
        <v>3760</v>
      </c>
      <c r="G244" s="27" t="s">
        <v>2563</v>
      </c>
      <c r="H244" s="27" t="s">
        <v>3761</v>
      </c>
      <c r="I244" s="27" t="s">
        <v>17050</v>
      </c>
      <c r="J244" s="27">
        <v>3</v>
      </c>
      <c r="K244" s="27">
        <v>40</v>
      </c>
      <c r="L244" s="5">
        <v>22</v>
      </c>
      <c r="M244" s="5">
        <v>13222</v>
      </c>
      <c r="N244" s="5">
        <f t="shared" si="6"/>
        <v>611.04220238995606</v>
      </c>
      <c r="O244" s="5" t="s">
        <v>32763</v>
      </c>
      <c r="P244" s="43" t="str">
        <f t="shared" si="7"/>
        <v>insert into noskrien_reit (dalibnieks, rez,skriesim_db,sacensibas) values ('Šiliņš Jānis',13222,'','Lattelecom Rīgas maratons – maratona distance');</v>
      </c>
    </row>
    <row r="245" spans="1:16" x14ac:dyDescent="0.2">
      <c r="A245" s="26" t="s">
        <v>25067</v>
      </c>
      <c r="B245" s="28" t="s">
        <v>693</v>
      </c>
      <c r="C245" s="28" t="s">
        <v>1255</v>
      </c>
      <c r="D245" s="28" t="s">
        <v>2547</v>
      </c>
      <c r="E245" s="28">
        <v>1982</v>
      </c>
      <c r="F245" s="28"/>
      <c r="G245" s="28" t="s">
        <v>2563</v>
      </c>
      <c r="H245" s="28" t="s">
        <v>3770</v>
      </c>
      <c r="I245" s="28" t="s">
        <v>17053</v>
      </c>
      <c r="J245" s="28">
        <v>3</v>
      </c>
      <c r="K245" s="28">
        <v>40</v>
      </c>
      <c r="L245" s="5">
        <v>36.200000000000003</v>
      </c>
      <c r="M245" s="5">
        <v>13236.2</v>
      </c>
      <c r="N245" s="5">
        <f t="shared" si="6"/>
        <v>610.3866668681344</v>
      </c>
      <c r="O245" s="5" t="s">
        <v>32763</v>
      </c>
      <c r="P245" s="43" t="str">
        <f t="shared" si="7"/>
        <v>insert into noskrien_reit (dalibnieks, rez,skriesim_db,sacensibas) values ('Dambrovs Oskars',13236.2,'','Lattelecom Rīgas maratons – maratona distance');</v>
      </c>
    </row>
    <row r="246" spans="1:16" x14ac:dyDescent="0.2">
      <c r="A246" s="26" t="s">
        <v>25068</v>
      </c>
      <c r="B246" s="27" t="s">
        <v>46</v>
      </c>
      <c r="C246" s="27" t="s">
        <v>3771</v>
      </c>
      <c r="D246" s="27" t="s">
        <v>2547</v>
      </c>
      <c r="E246" s="27">
        <v>1984</v>
      </c>
      <c r="F246" s="28" t="s">
        <v>244</v>
      </c>
      <c r="G246" s="27" t="s">
        <v>2563</v>
      </c>
      <c r="H246" s="27" t="s">
        <v>3772</v>
      </c>
      <c r="I246" s="27" t="s">
        <v>17054</v>
      </c>
      <c r="J246" s="27">
        <v>3</v>
      </c>
      <c r="K246" s="27">
        <v>40</v>
      </c>
      <c r="L246" s="5">
        <v>38.1</v>
      </c>
      <c r="M246" s="5">
        <v>13238.1</v>
      </c>
      <c r="N246" s="5">
        <f t="shared" si="6"/>
        <v>610.29906104350323</v>
      </c>
      <c r="O246" s="5" t="s">
        <v>32764</v>
      </c>
      <c r="P246" s="43" t="str">
        <f t="shared" si="7"/>
        <v>insert into noskrien_reit (dalibnieks, rez,skriesim_db,sacensibas) values ('Jekševics Jānis',13238.1,'y','Lattelecom Rīgas maratons – maratona distance');</v>
      </c>
    </row>
    <row r="247" spans="1:16" x14ac:dyDescent="0.2">
      <c r="A247" s="26" t="s">
        <v>25069</v>
      </c>
      <c r="B247" s="28" t="s">
        <v>26</v>
      </c>
      <c r="C247" s="28" t="s">
        <v>1300</v>
      </c>
      <c r="D247" s="28" t="s">
        <v>2547</v>
      </c>
      <c r="E247" s="28">
        <v>1989</v>
      </c>
      <c r="F247" s="28" t="s">
        <v>2610</v>
      </c>
      <c r="G247" s="28" t="s">
        <v>2563</v>
      </c>
      <c r="H247" s="28" t="s">
        <v>3773</v>
      </c>
      <c r="I247" s="28" t="s">
        <v>17055</v>
      </c>
      <c r="J247" s="28">
        <v>3</v>
      </c>
      <c r="K247" s="28">
        <v>40</v>
      </c>
      <c r="L247" s="5">
        <v>47.2</v>
      </c>
      <c r="M247" s="5">
        <v>13247.2</v>
      </c>
      <c r="N247" s="5">
        <f t="shared" si="6"/>
        <v>609.87982366084907</v>
      </c>
      <c r="O247" s="5" t="s">
        <v>32763</v>
      </c>
      <c r="P247" s="43" t="str">
        <f t="shared" si="7"/>
        <v>insert into noskrien_reit (dalibnieks, rez,skriesim_db,sacensibas) values ('Rumpe Māris',13247.2,'','Lattelecom Rīgas maratons – maratona distance');</v>
      </c>
    </row>
    <row r="248" spans="1:16" x14ac:dyDescent="0.2">
      <c r="A248" s="26" t="s">
        <v>25070</v>
      </c>
      <c r="B248" s="27" t="s">
        <v>202</v>
      </c>
      <c r="C248" s="27" t="s">
        <v>1566</v>
      </c>
      <c r="D248" s="27" t="s">
        <v>2547</v>
      </c>
      <c r="E248" s="27">
        <v>1991</v>
      </c>
      <c r="F248" s="27"/>
      <c r="G248" s="27" t="s">
        <v>2563</v>
      </c>
      <c r="H248" s="27" t="s">
        <v>3774</v>
      </c>
      <c r="I248" s="27" t="s">
        <v>17056</v>
      </c>
      <c r="J248" s="27">
        <v>3</v>
      </c>
      <c r="K248" s="27">
        <v>40</v>
      </c>
      <c r="L248" s="5">
        <v>57.7</v>
      </c>
      <c r="M248" s="5">
        <v>13257.7</v>
      </c>
      <c r="N248" s="5">
        <f t="shared" si="6"/>
        <v>609.39680336709978</v>
      </c>
      <c r="O248" s="5" t="s">
        <v>32763</v>
      </c>
      <c r="P248" s="43" t="str">
        <f t="shared" si="7"/>
        <v>insert into noskrien_reit (dalibnieks, rez,skriesim_db,sacensibas) values ('Laizāns Toms',13257.7,'','Lattelecom Rīgas maratons – maratona distance');</v>
      </c>
    </row>
    <row r="249" spans="1:16" x14ac:dyDescent="0.2">
      <c r="A249" s="26" t="s">
        <v>25071</v>
      </c>
      <c r="B249" s="28" t="s">
        <v>418</v>
      </c>
      <c r="C249" s="28" t="s">
        <v>2371</v>
      </c>
      <c r="D249" s="28" t="s">
        <v>358</v>
      </c>
      <c r="E249" s="28">
        <v>1971</v>
      </c>
      <c r="F249" s="28"/>
      <c r="G249" s="28" t="s">
        <v>2563</v>
      </c>
      <c r="H249" s="28" t="s">
        <v>3775</v>
      </c>
      <c r="I249" s="28" t="s">
        <v>17057</v>
      </c>
      <c r="J249" s="28">
        <v>3</v>
      </c>
      <c r="K249" s="28">
        <v>40</v>
      </c>
      <c r="L249" s="5">
        <v>58.6</v>
      </c>
      <c r="M249" s="5">
        <v>13258.6</v>
      </c>
      <c r="N249" s="5">
        <f t="shared" si="6"/>
        <v>609.35543722564978</v>
      </c>
      <c r="O249" s="5" t="s">
        <v>32763</v>
      </c>
      <c r="P249" s="43" t="str">
        <f t="shared" si="7"/>
        <v>insert into noskrien_reit (dalibnieks, rez,skriesim_db,sacensibas) values ('Ielejs Kārlis',13258.6,'','Lattelecom Rīgas maratons – maratona distance');</v>
      </c>
    </row>
    <row r="250" spans="1:16" x14ac:dyDescent="0.2">
      <c r="A250" s="26" t="s">
        <v>25072</v>
      </c>
      <c r="B250" s="27" t="s">
        <v>404</v>
      </c>
      <c r="C250" s="27" t="s">
        <v>348</v>
      </c>
      <c r="D250" s="27" t="s">
        <v>358</v>
      </c>
      <c r="E250" s="27">
        <v>1970</v>
      </c>
      <c r="F250" s="27" t="s">
        <v>2802</v>
      </c>
      <c r="G250" s="27" t="s">
        <v>2563</v>
      </c>
      <c r="H250" s="27" t="s">
        <v>3776</v>
      </c>
      <c r="I250" s="27" t="s">
        <v>17058</v>
      </c>
      <c r="J250" s="27">
        <v>3</v>
      </c>
      <c r="K250" s="27">
        <v>41</v>
      </c>
      <c r="L250" s="5">
        <v>0.2</v>
      </c>
      <c r="M250" s="5">
        <v>13260.2</v>
      </c>
      <c r="N250" s="5">
        <f t="shared" si="6"/>
        <v>609.28191128338938</v>
      </c>
      <c r="O250" s="5" t="s">
        <v>32763</v>
      </c>
      <c r="P250" s="43" t="str">
        <f t="shared" si="7"/>
        <v>insert into noskrien_reit (dalibnieks, rez,skriesim_db,sacensibas) values ('Roze Juris',13260.2,'','Lattelecom Rīgas maratons – maratona distance');</v>
      </c>
    </row>
    <row r="251" spans="1:16" x14ac:dyDescent="0.2">
      <c r="A251" s="26" t="s">
        <v>25074</v>
      </c>
      <c r="B251" s="27" t="s">
        <v>177</v>
      </c>
      <c r="C251" s="27" t="s">
        <v>3780</v>
      </c>
      <c r="D251" s="27" t="s">
        <v>2547</v>
      </c>
      <c r="E251" s="27">
        <v>1986</v>
      </c>
      <c r="F251" s="27" t="s">
        <v>3781</v>
      </c>
      <c r="G251" s="27" t="s">
        <v>2563</v>
      </c>
      <c r="H251" s="27" t="s">
        <v>3782</v>
      </c>
      <c r="I251" s="27" t="s">
        <v>17060</v>
      </c>
      <c r="J251" s="27">
        <v>3</v>
      </c>
      <c r="K251" s="27">
        <v>41</v>
      </c>
      <c r="L251" s="5">
        <v>17.2</v>
      </c>
      <c r="M251" s="5">
        <v>13277.2</v>
      </c>
      <c r="N251" s="5">
        <f t="shared" si="6"/>
        <v>608.50179254662123</v>
      </c>
      <c r="O251" s="5" t="s">
        <v>32763</v>
      </c>
      <c r="P251" s="43" t="str">
        <f t="shared" si="7"/>
        <v>insert into noskrien_reit (dalibnieks, rez,skriesim_db,sacensibas) values ('Lazdiņš Ivars',13277.2,'','Lattelecom Rīgas maratons – maratona distance');</v>
      </c>
    </row>
    <row r="252" spans="1:16" x14ac:dyDescent="0.2">
      <c r="A252" s="26" t="s">
        <v>25077</v>
      </c>
      <c r="B252" s="28" t="s">
        <v>35</v>
      </c>
      <c r="C252" s="28" t="s">
        <v>36</v>
      </c>
      <c r="D252" s="28" t="s">
        <v>358</v>
      </c>
      <c r="E252" s="28">
        <v>1971</v>
      </c>
      <c r="F252" s="28" t="s">
        <v>244</v>
      </c>
      <c r="G252" s="28" t="s">
        <v>2563</v>
      </c>
      <c r="H252" s="28" t="s">
        <v>3791</v>
      </c>
      <c r="I252" s="28" t="s">
        <v>17063</v>
      </c>
      <c r="J252" s="28">
        <v>3</v>
      </c>
      <c r="K252" s="28">
        <v>41</v>
      </c>
      <c r="L252" s="5">
        <v>19.100000000000001</v>
      </c>
      <c r="M252" s="5">
        <v>13279.1</v>
      </c>
      <c r="N252" s="5">
        <f t="shared" si="6"/>
        <v>608.41472690167257</v>
      </c>
      <c r="O252" s="5" t="s">
        <v>32764</v>
      </c>
      <c r="P252" s="43" t="str">
        <f t="shared" si="7"/>
        <v>insert into noskrien_reit (dalibnieks, rez,skriesim_db,sacensibas) values ('Kāpiņš Arturs',13279.1,'y','Lattelecom Rīgas maratons – maratona distance');</v>
      </c>
    </row>
    <row r="253" spans="1:16" x14ac:dyDescent="0.2">
      <c r="A253" s="26" t="s">
        <v>25079</v>
      </c>
      <c r="B253" s="28" t="s">
        <v>24</v>
      </c>
      <c r="C253" s="28" t="s">
        <v>3796</v>
      </c>
      <c r="D253" s="28" t="s">
        <v>2547</v>
      </c>
      <c r="E253" s="28">
        <v>1986</v>
      </c>
      <c r="F253" s="28" t="s">
        <v>3797</v>
      </c>
      <c r="G253" s="28" t="s">
        <v>2563</v>
      </c>
      <c r="H253" s="28" t="s">
        <v>3798</v>
      </c>
      <c r="I253" s="28" t="s">
        <v>17065</v>
      </c>
      <c r="J253" s="28">
        <v>3</v>
      </c>
      <c r="K253" s="28">
        <v>41</v>
      </c>
      <c r="L253" s="5">
        <v>38.4</v>
      </c>
      <c r="M253" s="5">
        <v>13298.4</v>
      </c>
      <c r="N253" s="5">
        <f t="shared" si="6"/>
        <v>607.53173314082903</v>
      </c>
      <c r="O253" s="5" t="s">
        <v>32763</v>
      </c>
      <c r="P253" s="43" t="str">
        <f t="shared" si="7"/>
        <v>insert into noskrien_reit (dalibnieks, rez,skriesim_db,sacensibas) values ('Sedliņš Artūrs',13298.4,'','Lattelecom Rīgas maratons – maratona distance');</v>
      </c>
    </row>
    <row r="254" spans="1:16" x14ac:dyDescent="0.2">
      <c r="A254" s="26" t="s">
        <v>25081</v>
      </c>
      <c r="B254" s="28" t="s">
        <v>404</v>
      </c>
      <c r="C254" s="28" t="s">
        <v>1257</v>
      </c>
      <c r="D254" s="28" t="s">
        <v>386</v>
      </c>
      <c r="E254" s="28">
        <v>1963</v>
      </c>
      <c r="F254" s="28" t="s">
        <v>2785</v>
      </c>
      <c r="G254" s="28" t="s">
        <v>2563</v>
      </c>
      <c r="H254" s="28" t="s">
        <v>3803</v>
      </c>
      <c r="I254" s="28" t="s">
        <v>17067</v>
      </c>
      <c r="J254" s="28">
        <v>3</v>
      </c>
      <c r="K254" s="28">
        <v>41</v>
      </c>
      <c r="L254" s="5">
        <v>48.9</v>
      </c>
      <c r="M254" s="5">
        <v>13308.9</v>
      </c>
      <c r="N254" s="5">
        <f t="shared" si="6"/>
        <v>607.0524235661851</v>
      </c>
      <c r="O254" s="5" t="s">
        <v>32763</v>
      </c>
      <c r="P254" s="43" t="str">
        <f t="shared" si="7"/>
        <v>insert into noskrien_reit (dalibnieks, rez,skriesim_db,sacensibas) values ('Čerņadjevs Juris',13308.9,'','Lattelecom Rīgas maratons – maratona distance');</v>
      </c>
    </row>
    <row r="255" spans="1:16" x14ac:dyDescent="0.2">
      <c r="A255" s="26" t="s">
        <v>25082</v>
      </c>
      <c r="B255" s="27" t="s">
        <v>347</v>
      </c>
      <c r="C255" s="27" t="s">
        <v>3804</v>
      </c>
      <c r="D255" s="27" t="s">
        <v>2547</v>
      </c>
      <c r="E255" s="27">
        <v>1985</v>
      </c>
      <c r="F255" s="27" t="s">
        <v>3805</v>
      </c>
      <c r="G255" s="27" t="s">
        <v>2563</v>
      </c>
      <c r="H255" s="27" t="s">
        <v>3806</v>
      </c>
      <c r="I255" s="27" t="s">
        <v>17068</v>
      </c>
      <c r="J255" s="27">
        <v>3</v>
      </c>
      <c r="K255" s="27">
        <v>41</v>
      </c>
      <c r="L255" s="5">
        <v>57.5</v>
      </c>
      <c r="M255" s="5">
        <v>13317.5</v>
      </c>
      <c r="N255" s="5">
        <f t="shared" si="6"/>
        <v>606.66040923596768</v>
      </c>
      <c r="O255" s="5" t="s">
        <v>32763</v>
      </c>
      <c r="P255" s="43" t="str">
        <f t="shared" si="7"/>
        <v>insert into noskrien_reit (dalibnieks, rez,skriesim_db,sacensibas) values ('Birniks Renārs',13317.5,'','Lattelecom Rīgas maratons – maratona distance');</v>
      </c>
    </row>
    <row r="256" spans="1:16" x14ac:dyDescent="0.2">
      <c r="A256" s="26" t="s">
        <v>25086</v>
      </c>
      <c r="B256" s="27" t="s">
        <v>26</v>
      </c>
      <c r="C256" s="27" t="s">
        <v>601</v>
      </c>
      <c r="D256" s="27" t="s">
        <v>2547</v>
      </c>
      <c r="E256" s="27">
        <v>1984</v>
      </c>
      <c r="F256" s="27" t="s">
        <v>602</v>
      </c>
      <c r="G256" s="27" t="s">
        <v>2563</v>
      </c>
      <c r="H256" s="27" t="s">
        <v>3816</v>
      </c>
      <c r="I256" s="27" t="s">
        <v>17072</v>
      </c>
      <c r="J256" s="27">
        <v>3</v>
      </c>
      <c r="K256" s="27">
        <v>42</v>
      </c>
      <c r="L256" s="5">
        <v>12.9</v>
      </c>
      <c r="M256" s="5">
        <v>13332.9</v>
      </c>
      <c r="N256" s="5">
        <f t="shared" si="6"/>
        <v>605.9596936900449</v>
      </c>
      <c r="O256" s="5" t="s">
        <v>32763</v>
      </c>
      <c r="P256" s="43" t="str">
        <f t="shared" si="7"/>
        <v>insert into noskrien_reit (dalibnieks, rez,skriesim_db,sacensibas) values ('Berķis Māris',13332.9,'','Lattelecom Rīgas maratons – maratona distance');</v>
      </c>
    </row>
    <row r="257" spans="1:16" x14ac:dyDescent="0.2">
      <c r="A257" s="26" t="s">
        <v>25087</v>
      </c>
      <c r="B257" s="28" t="s">
        <v>3817</v>
      </c>
      <c r="C257" s="28" t="s">
        <v>3818</v>
      </c>
      <c r="D257" s="28" t="s">
        <v>386</v>
      </c>
      <c r="E257" s="28">
        <v>1958</v>
      </c>
      <c r="F257" s="28" t="s">
        <v>3819</v>
      </c>
      <c r="G257" s="28" t="s">
        <v>2563</v>
      </c>
      <c r="H257" s="28" t="s">
        <v>3820</v>
      </c>
      <c r="I257" s="28" t="s">
        <v>17073</v>
      </c>
      <c r="J257" s="28">
        <v>3</v>
      </c>
      <c r="K257" s="28">
        <v>42</v>
      </c>
      <c r="L257" s="5">
        <v>22.3</v>
      </c>
      <c r="M257" s="5">
        <v>13342.3</v>
      </c>
      <c r="N257" s="5">
        <f t="shared" si="6"/>
        <v>605.53277920598407</v>
      </c>
      <c r="O257" s="5" t="s">
        <v>32763</v>
      </c>
      <c r="P257" s="43" t="str">
        <f t="shared" si="7"/>
        <v>insert into noskrien_reit (dalibnieks, rez,skriesim_db,sacensibas) values ('KUZMINS SERGEJS',13342.3,'','Lattelecom Rīgas maratons – maratona distance');</v>
      </c>
    </row>
    <row r="258" spans="1:16" x14ac:dyDescent="0.2">
      <c r="A258" s="26" t="s">
        <v>25089</v>
      </c>
      <c r="B258" s="28" t="s">
        <v>2146</v>
      </c>
      <c r="C258" s="28" t="s">
        <v>3824</v>
      </c>
      <c r="D258" s="28" t="s">
        <v>2547</v>
      </c>
      <c r="E258" s="28">
        <v>1982</v>
      </c>
      <c r="F258" s="28"/>
      <c r="G258" s="28" t="s">
        <v>2563</v>
      </c>
      <c r="H258" s="28" t="s">
        <v>3825</v>
      </c>
      <c r="I258" s="28" t="s">
        <v>17075</v>
      </c>
      <c r="J258" s="28">
        <v>3</v>
      </c>
      <c r="K258" s="28">
        <v>42</v>
      </c>
      <c r="L258" s="5">
        <v>27.1</v>
      </c>
      <c r="M258" s="5">
        <v>13347.1</v>
      </c>
      <c r="N258" s="5">
        <f t="shared" ref="N258:N321" si="8">$M$2/M258*1000</f>
        <v>605.31501224985197</v>
      </c>
      <c r="O258" s="5" t="s">
        <v>32763</v>
      </c>
      <c r="P258" s="43" t="str">
        <f t="shared" ref="P258:P321" si="9">CONCATENATE("insert into noskrien_reit (dalibnieks, rez,skriesim_db,sacensibas) values ('",C258," ",B258,"',",M258,",'",O258,"','",$P$1,"');")</f>
        <v>insert into noskrien_reit (dalibnieks, rez,skriesim_db,sacensibas) values ('Verza Uģis',13347.1,'','Lattelecom Rīgas maratons – maratona distance');</v>
      </c>
    </row>
    <row r="259" spans="1:16" x14ac:dyDescent="0.2">
      <c r="A259" s="26" t="s">
        <v>25090</v>
      </c>
      <c r="B259" s="27" t="s">
        <v>1248</v>
      </c>
      <c r="C259" s="27" t="s">
        <v>1249</v>
      </c>
      <c r="D259" s="27" t="s">
        <v>2547</v>
      </c>
      <c r="E259" s="27">
        <v>1982</v>
      </c>
      <c r="F259" s="27" t="s">
        <v>3826</v>
      </c>
      <c r="G259" s="27" t="s">
        <v>2563</v>
      </c>
      <c r="H259" s="27" t="s">
        <v>3827</v>
      </c>
      <c r="I259" s="27" t="s">
        <v>17076</v>
      </c>
      <c r="J259" s="27">
        <v>3</v>
      </c>
      <c r="K259" s="27">
        <v>42</v>
      </c>
      <c r="L259" s="5">
        <v>30.9</v>
      </c>
      <c r="M259" s="5">
        <v>13350.9</v>
      </c>
      <c r="N259" s="5">
        <f t="shared" si="8"/>
        <v>605.14272446052325</v>
      </c>
      <c r="O259" s="5" t="s">
        <v>32763</v>
      </c>
      <c r="P259" s="43" t="str">
        <f t="shared" si="9"/>
        <v>insert into noskrien_reit (dalibnieks, rez,skriesim_db,sacensibas) values ('Hodžajevs Anrijs',13350.9,'','Lattelecom Rīgas maratons – maratona distance');</v>
      </c>
    </row>
    <row r="260" spans="1:16" x14ac:dyDescent="0.2">
      <c r="A260" s="26" t="s">
        <v>25094</v>
      </c>
      <c r="B260" s="27" t="s">
        <v>55</v>
      </c>
      <c r="C260" s="27" t="s">
        <v>183</v>
      </c>
      <c r="D260" s="27" t="s">
        <v>2547</v>
      </c>
      <c r="E260" s="27">
        <v>1985</v>
      </c>
      <c r="F260" s="27" t="s">
        <v>3249</v>
      </c>
      <c r="G260" s="27" t="s">
        <v>2563</v>
      </c>
      <c r="H260" s="27" t="s">
        <v>3838</v>
      </c>
      <c r="I260" s="27" t="s">
        <v>17080</v>
      </c>
      <c r="J260" s="27">
        <v>3</v>
      </c>
      <c r="K260" s="27">
        <v>42</v>
      </c>
      <c r="L260" s="5">
        <v>41.7</v>
      </c>
      <c r="M260" s="5">
        <v>13361.7</v>
      </c>
      <c r="N260" s="5">
        <f t="shared" si="8"/>
        <v>604.65359946713363</v>
      </c>
      <c r="O260" s="5" t="s">
        <v>32763</v>
      </c>
      <c r="P260" s="43" t="str">
        <f t="shared" si="9"/>
        <v>insert into noskrien_reit (dalibnieks, rez,skriesim_db,sacensibas) values ('Gedrovičs Ritvars',13361.7,'','Lattelecom Rīgas maratons – maratona distance');</v>
      </c>
    </row>
    <row r="261" spans="1:16" x14ac:dyDescent="0.2">
      <c r="A261" s="26" t="s">
        <v>25095</v>
      </c>
      <c r="B261" s="28" t="s">
        <v>39</v>
      </c>
      <c r="C261" s="28" t="s">
        <v>1402</v>
      </c>
      <c r="D261" s="28" t="s">
        <v>2547</v>
      </c>
      <c r="E261" s="28">
        <v>1987</v>
      </c>
      <c r="F261" s="28" t="s">
        <v>695</v>
      </c>
      <c r="G261" s="28" t="s">
        <v>2563</v>
      </c>
      <c r="H261" s="28" t="s">
        <v>3839</v>
      </c>
      <c r="I261" s="28" t="s">
        <v>17081</v>
      </c>
      <c r="J261" s="28">
        <v>3</v>
      </c>
      <c r="K261" s="28">
        <v>42</v>
      </c>
      <c r="L261" s="5">
        <v>43.7</v>
      </c>
      <c r="M261" s="5">
        <v>13363.7</v>
      </c>
      <c r="N261" s="5">
        <f t="shared" si="8"/>
        <v>604.5631075226172</v>
      </c>
      <c r="O261" s="5" t="s">
        <v>32763</v>
      </c>
      <c r="P261" s="43" t="str">
        <f t="shared" si="9"/>
        <v>insert into noskrien_reit (dalibnieks, rez,skriesim_db,sacensibas) values ('Krūze Mārtiņš',13363.7,'','Lattelecom Rīgas maratons – maratona distance');</v>
      </c>
    </row>
    <row r="262" spans="1:16" x14ac:dyDescent="0.2">
      <c r="A262" s="26" t="s">
        <v>25096</v>
      </c>
      <c r="B262" s="27" t="s">
        <v>16</v>
      </c>
      <c r="C262" s="27" t="s">
        <v>3840</v>
      </c>
      <c r="D262" s="27" t="s">
        <v>386</v>
      </c>
      <c r="E262" s="27">
        <v>1963</v>
      </c>
      <c r="F262" s="27" t="s">
        <v>3841</v>
      </c>
      <c r="G262" s="27" t="s">
        <v>2563</v>
      </c>
      <c r="H262" s="27" t="s">
        <v>3842</v>
      </c>
      <c r="I262" s="27" t="s">
        <v>17082</v>
      </c>
      <c r="J262" s="27">
        <v>3</v>
      </c>
      <c r="K262" s="27">
        <v>42</v>
      </c>
      <c r="L262" s="5">
        <v>47.4</v>
      </c>
      <c r="M262" s="5">
        <v>13367.4</v>
      </c>
      <c r="N262" s="5">
        <f t="shared" si="8"/>
        <v>604.39576881068865</v>
      </c>
      <c r="O262" s="5" t="s">
        <v>32763</v>
      </c>
      <c r="P262" s="43" t="str">
        <f t="shared" si="9"/>
        <v>insert into noskrien_reit (dalibnieks, rez,skriesim_db,sacensibas) values ('Puķits Aivars',13367.4,'','Lattelecom Rīgas maratons – maratona distance');</v>
      </c>
    </row>
    <row r="263" spans="1:16" x14ac:dyDescent="0.2">
      <c r="A263" s="26" t="s">
        <v>25097</v>
      </c>
      <c r="B263" s="28" t="s">
        <v>24</v>
      </c>
      <c r="C263" s="28" t="s">
        <v>25</v>
      </c>
      <c r="D263" s="28" t="s">
        <v>2547</v>
      </c>
      <c r="E263" s="28">
        <v>1994</v>
      </c>
      <c r="F263" s="28" t="s">
        <v>695</v>
      </c>
      <c r="G263" s="28" t="s">
        <v>2563</v>
      </c>
      <c r="H263" s="28" t="s">
        <v>3843</v>
      </c>
      <c r="I263" s="28" t="s">
        <v>17083</v>
      </c>
      <c r="J263" s="28">
        <v>3</v>
      </c>
      <c r="K263" s="28">
        <v>42</v>
      </c>
      <c r="L263" s="5">
        <v>54</v>
      </c>
      <c r="M263" s="5">
        <v>13374</v>
      </c>
      <c r="N263" s="5">
        <f t="shared" si="8"/>
        <v>604.09750261701811</v>
      </c>
      <c r="O263" s="5" t="s">
        <v>32763</v>
      </c>
      <c r="P263" s="43" t="str">
        <f t="shared" si="9"/>
        <v>insert into noskrien_reit (dalibnieks, rez,skriesim_db,sacensibas) values ('Ketlers Artūrs',13374,'','Lattelecom Rīgas maratons – maratona distance');</v>
      </c>
    </row>
    <row r="264" spans="1:16" x14ac:dyDescent="0.2">
      <c r="A264" s="26" t="s">
        <v>25098</v>
      </c>
      <c r="B264" s="27" t="s">
        <v>46</v>
      </c>
      <c r="C264" s="27" t="s">
        <v>315</v>
      </c>
      <c r="D264" s="27" t="s">
        <v>2547</v>
      </c>
      <c r="E264" s="27">
        <v>1987</v>
      </c>
      <c r="F264" s="27" t="s">
        <v>695</v>
      </c>
      <c r="G264" s="27" t="s">
        <v>2563</v>
      </c>
      <c r="H264" s="27" t="s">
        <v>3844</v>
      </c>
      <c r="I264" s="27" t="s">
        <v>17084</v>
      </c>
      <c r="J264" s="27">
        <v>3</v>
      </c>
      <c r="K264" s="27">
        <v>42</v>
      </c>
      <c r="L264" s="5">
        <v>54.4</v>
      </c>
      <c r="M264" s="5">
        <v>13374.4</v>
      </c>
      <c r="N264" s="5">
        <f t="shared" si="8"/>
        <v>604.07943533915545</v>
      </c>
      <c r="O264" s="5" t="s">
        <v>32763</v>
      </c>
      <c r="P264" s="43" t="str">
        <f t="shared" si="9"/>
        <v>insert into noskrien_reit (dalibnieks, rez,skriesim_db,sacensibas) values ('Grāmatnieks Jānis',13374.4,'','Lattelecom Rīgas maratons – maratona distance');</v>
      </c>
    </row>
    <row r="265" spans="1:16" x14ac:dyDescent="0.2">
      <c r="A265" s="26" t="s">
        <v>25099</v>
      </c>
      <c r="B265" s="28" t="s">
        <v>1459</v>
      </c>
      <c r="C265" s="28" t="s">
        <v>2496</v>
      </c>
      <c r="D265" s="28" t="s">
        <v>2599</v>
      </c>
      <c r="E265" s="28">
        <v>1983</v>
      </c>
      <c r="F265" s="28" t="s">
        <v>3656</v>
      </c>
      <c r="G265" s="28" t="s">
        <v>2563</v>
      </c>
      <c r="H265" s="28" t="s">
        <v>3844</v>
      </c>
      <c r="I265" s="28" t="s">
        <v>17084</v>
      </c>
      <c r="J265" s="28">
        <v>3</v>
      </c>
      <c r="K265" s="28">
        <v>42</v>
      </c>
      <c r="L265" s="5">
        <v>54.4</v>
      </c>
      <c r="M265" s="5">
        <v>13374.4</v>
      </c>
      <c r="N265" s="5">
        <f t="shared" si="8"/>
        <v>604.07943533915545</v>
      </c>
      <c r="O265" s="5" t="s">
        <v>32763</v>
      </c>
      <c r="P265" s="43" t="str">
        <f t="shared" si="9"/>
        <v>insert into noskrien_reit (dalibnieks, rez,skriesim_db,sacensibas) values ('Zariņa Evita',13374.4,'','Lattelecom Rīgas maratons – maratona distance');</v>
      </c>
    </row>
    <row r="266" spans="1:16" x14ac:dyDescent="0.2">
      <c r="A266" s="26" t="s">
        <v>25106</v>
      </c>
      <c r="B266" s="27" t="s">
        <v>2439</v>
      </c>
      <c r="C266" s="27" t="s">
        <v>166</v>
      </c>
      <c r="D266" s="27" t="s">
        <v>2547</v>
      </c>
      <c r="E266" s="27">
        <v>1994</v>
      </c>
      <c r="F266" s="27" t="s">
        <v>695</v>
      </c>
      <c r="G266" s="27" t="s">
        <v>2563</v>
      </c>
      <c r="H266" s="27" t="s">
        <v>3867</v>
      </c>
      <c r="I266" s="27" t="s">
        <v>17091</v>
      </c>
      <c r="J266" s="27">
        <v>3</v>
      </c>
      <c r="K266" s="27">
        <v>43</v>
      </c>
      <c r="L266" s="5">
        <v>17.2</v>
      </c>
      <c r="M266" s="5">
        <v>13397.2</v>
      </c>
      <c r="N266" s="5">
        <f t="shared" si="8"/>
        <v>603.05138387125669</v>
      </c>
      <c r="O266" s="5" t="s">
        <v>32763</v>
      </c>
      <c r="P266" s="43" t="str">
        <f t="shared" si="9"/>
        <v>insert into noskrien_reit (dalibnieks, rez,skriesim_db,sacensibas) values ('Vidovskis Atis',13397.2,'','Lattelecom Rīgas maratons – maratona distance');</v>
      </c>
    </row>
    <row r="267" spans="1:16" x14ac:dyDescent="0.2">
      <c r="A267" s="26" t="s">
        <v>25107</v>
      </c>
      <c r="B267" s="28" t="s">
        <v>331</v>
      </c>
      <c r="C267" s="28" t="s">
        <v>1385</v>
      </c>
      <c r="D267" s="28" t="s">
        <v>386</v>
      </c>
      <c r="E267" s="28">
        <v>1958</v>
      </c>
      <c r="F267" s="28" t="s">
        <v>299</v>
      </c>
      <c r="G267" s="28" t="s">
        <v>2563</v>
      </c>
      <c r="H267" s="28" t="s">
        <v>3868</v>
      </c>
      <c r="I267" s="28" t="s">
        <v>17092</v>
      </c>
      <c r="J267" s="28">
        <v>3</v>
      </c>
      <c r="K267" s="28">
        <v>43</v>
      </c>
      <c r="L267" s="5">
        <v>17.100000000000001</v>
      </c>
      <c r="M267" s="5">
        <v>13397.1</v>
      </c>
      <c r="N267" s="5">
        <f t="shared" si="8"/>
        <v>603.05588522889275</v>
      </c>
      <c r="O267" s="5" t="s">
        <v>32763</v>
      </c>
      <c r="P267" s="43" t="str">
        <f t="shared" si="9"/>
        <v>insert into noskrien_reit (dalibnieks, rez,skriesim_db,sacensibas) values ('Zariņš Guntars',13397.1,'','Lattelecom Rīgas maratons – maratona distance');</v>
      </c>
    </row>
    <row r="268" spans="1:16" x14ac:dyDescent="0.2">
      <c r="A268" s="26" t="s">
        <v>25109</v>
      </c>
      <c r="B268" s="28" t="s">
        <v>120</v>
      </c>
      <c r="C268" s="28" t="s">
        <v>121</v>
      </c>
      <c r="D268" s="28" t="s">
        <v>2599</v>
      </c>
      <c r="E268" s="28">
        <v>1985</v>
      </c>
      <c r="F268" s="28" t="s">
        <v>244</v>
      </c>
      <c r="G268" s="28" t="s">
        <v>2563</v>
      </c>
      <c r="H268" s="28" t="s">
        <v>3873</v>
      </c>
      <c r="I268" s="28" t="s">
        <v>17094</v>
      </c>
      <c r="J268" s="28">
        <v>3</v>
      </c>
      <c r="K268" s="28">
        <v>43</v>
      </c>
      <c r="L268" s="5">
        <v>24.1</v>
      </c>
      <c r="M268" s="5">
        <v>13404.1</v>
      </c>
      <c r="N268" s="5">
        <f t="shared" si="8"/>
        <v>602.74095239516271</v>
      </c>
      <c r="O268" s="5" t="s">
        <v>32764</v>
      </c>
      <c r="P268" s="43" t="str">
        <f t="shared" si="9"/>
        <v>insert into noskrien_reit (dalibnieks, rez,skriesim_db,sacensibas) values ('Amoliņa Gunta',13404.1,'y','Lattelecom Rīgas maratons – maratona distance');</v>
      </c>
    </row>
    <row r="269" spans="1:16" x14ac:dyDescent="0.2">
      <c r="A269" s="26" t="s">
        <v>25112</v>
      </c>
      <c r="B269" s="27" t="s">
        <v>171</v>
      </c>
      <c r="C269" s="27" t="s">
        <v>3881</v>
      </c>
      <c r="D269" s="27" t="s">
        <v>2547</v>
      </c>
      <c r="E269" s="27">
        <v>1991</v>
      </c>
      <c r="F269" s="27" t="s">
        <v>2802</v>
      </c>
      <c r="G269" s="27" t="s">
        <v>2563</v>
      </c>
      <c r="H269" s="27" t="s">
        <v>3882</v>
      </c>
      <c r="I269" s="27" t="s">
        <v>17097</v>
      </c>
      <c r="J269" s="27">
        <v>3</v>
      </c>
      <c r="K269" s="27">
        <v>43</v>
      </c>
      <c r="L269" s="5">
        <v>32.5</v>
      </c>
      <c r="M269" s="5">
        <v>13412.5</v>
      </c>
      <c r="N269" s="5">
        <f t="shared" si="8"/>
        <v>602.363466915191</v>
      </c>
      <c r="O269" s="5" t="s">
        <v>32763</v>
      </c>
      <c r="P269" s="43" t="str">
        <f t="shared" si="9"/>
        <v>insert into noskrien_reit (dalibnieks, rez,skriesim_db,sacensibas) values ('Gruduls Andis',13412.5,'','Lattelecom Rīgas maratons – maratona distance');</v>
      </c>
    </row>
    <row r="270" spans="1:16" x14ac:dyDescent="0.2">
      <c r="A270" s="26" t="s">
        <v>25113</v>
      </c>
      <c r="B270" s="28" t="s">
        <v>890</v>
      </c>
      <c r="C270" s="28" t="s">
        <v>3883</v>
      </c>
      <c r="D270" s="28" t="s">
        <v>2547</v>
      </c>
      <c r="E270" s="28">
        <v>1989</v>
      </c>
      <c r="F270" s="28" t="s">
        <v>3884</v>
      </c>
      <c r="G270" s="28" t="s">
        <v>2563</v>
      </c>
      <c r="H270" s="28" t="s">
        <v>3885</v>
      </c>
      <c r="I270" s="28" t="s">
        <v>17098</v>
      </c>
      <c r="J270" s="28">
        <v>3</v>
      </c>
      <c r="K270" s="28">
        <v>43</v>
      </c>
      <c r="L270" s="5">
        <v>32.700000000000003</v>
      </c>
      <c r="M270" s="5">
        <v>13412.7</v>
      </c>
      <c r="N270" s="5">
        <f t="shared" si="8"/>
        <v>602.35448492846331</v>
      </c>
      <c r="O270" s="5" t="s">
        <v>32763</v>
      </c>
      <c r="P270" s="43" t="str">
        <f t="shared" si="9"/>
        <v>insert into noskrien_reit (dalibnieks, rez,skriesim_db,sacensibas) values ('Jekimovs Vladimirs',13412.7,'','Lattelecom Rīgas maratons – maratona distance');</v>
      </c>
    </row>
    <row r="271" spans="1:16" x14ac:dyDescent="0.2">
      <c r="A271" s="26" t="s">
        <v>25114</v>
      </c>
      <c r="B271" s="27" t="s">
        <v>3886</v>
      </c>
      <c r="C271" s="27" t="s">
        <v>2310</v>
      </c>
      <c r="D271" s="27" t="s">
        <v>386</v>
      </c>
      <c r="E271" s="27">
        <v>1963</v>
      </c>
      <c r="F271" s="27" t="s">
        <v>3887</v>
      </c>
      <c r="G271" s="27" t="s">
        <v>2563</v>
      </c>
      <c r="H271" s="27" t="s">
        <v>3888</v>
      </c>
      <c r="I271" s="27" t="s">
        <v>17099</v>
      </c>
      <c r="J271" s="27">
        <v>3</v>
      </c>
      <c r="K271" s="27">
        <v>43</v>
      </c>
      <c r="L271" s="5">
        <v>33.9</v>
      </c>
      <c r="M271" s="5">
        <v>13413.9</v>
      </c>
      <c r="N271" s="5">
        <f t="shared" si="8"/>
        <v>602.30059863276153</v>
      </c>
      <c r="O271" s="5" t="s">
        <v>32763</v>
      </c>
      <c r="P271" s="43" t="str">
        <f t="shared" si="9"/>
        <v>insert into noskrien_reit (dalibnieks, rez,skriesim_db,sacensibas) values ('Sarma Visvaldis',13413.9,'','Lattelecom Rīgas maratons – maratona distance');</v>
      </c>
    </row>
    <row r="272" spans="1:16" x14ac:dyDescent="0.2">
      <c r="A272" s="26" t="s">
        <v>25116</v>
      </c>
      <c r="B272" s="27" t="s">
        <v>387</v>
      </c>
      <c r="C272" s="27" t="s">
        <v>3893</v>
      </c>
      <c r="D272" s="27" t="s">
        <v>2547</v>
      </c>
      <c r="E272" s="27">
        <v>1989</v>
      </c>
      <c r="F272" s="27" t="s">
        <v>3297</v>
      </c>
      <c r="G272" s="27" t="s">
        <v>2563</v>
      </c>
      <c r="H272" s="27" t="s">
        <v>3894</v>
      </c>
      <c r="I272" s="27" t="s">
        <v>17101</v>
      </c>
      <c r="J272" s="27">
        <v>3</v>
      </c>
      <c r="K272" s="27">
        <v>43</v>
      </c>
      <c r="L272" s="5">
        <v>39.9</v>
      </c>
      <c r="M272" s="5">
        <v>13419.9</v>
      </c>
      <c r="N272" s="5">
        <f t="shared" si="8"/>
        <v>602.03131170873098</v>
      </c>
      <c r="O272" s="5" t="s">
        <v>32763</v>
      </c>
      <c r="P272" s="43" t="str">
        <f t="shared" si="9"/>
        <v>insert into noskrien_reit (dalibnieks, rez,skriesim_db,sacensibas) values ('Bulatovs Vadims',13419.9,'','Lattelecom Rīgas maratons – maratona distance');</v>
      </c>
    </row>
    <row r="273" spans="1:16" x14ac:dyDescent="0.2">
      <c r="A273" s="26" t="s">
        <v>25118</v>
      </c>
      <c r="B273" s="27" t="s">
        <v>88</v>
      </c>
      <c r="C273" s="27" t="s">
        <v>89</v>
      </c>
      <c r="D273" s="27" t="s">
        <v>358</v>
      </c>
      <c r="E273" s="27">
        <v>1972</v>
      </c>
      <c r="F273" s="27"/>
      <c r="G273" s="27" t="s">
        <v>2563</v>
      </c>
      <c r="H273" s="27" t="s">
        <v>3899</v>
      </c>
      <c r="I273" s="27" t="s">
        <v>17103</v>
      </c>
      <c r="J273" s="27">
        <v>3</v>
      </c>
      <c r="K273" s="27">
        <v>43</v>
      </c>
      <c r="L273" s="5">
        <v>41.4</v>
      </c>
      <c r="M273" s="5">
        <v>13421.4</v>
      </c>
      <c r="N273" s="5">
        <f t="shared" si="8"/>
        <v>601.96402759771706</v>
      </c>
      <c r="O273" s="5" t="s">
        <v>32763</v>
      </c>
      <c r="P273" s="43" t="str">
        <f t="shared" si="9"/>
        <v>insert into noskrien_reit (dalibnieks, rez,skriesim_db,sacensibas) values ('Kalniņš Gints',13421.4,'','Lattelecom Rīgas maratons – maratona distance');</v>
      </c>
    </row>
    <row r="274" spans="1:16" x14ac:dyDescent="0.2">
      <c r="A274" s="26" t="s">
        <v>25119</v>
      </c>
      <c r="B274" s="28" t="s">
        <v>3900</v>
      </c>
      <c r="C274" s="28" t="s">
        <v>3901</v>
      </c>
      <c r="D274" s="28" t="s">
        <v>358</v>
      </c>
      <c r="E274" s="28">
        <v>1970</v>
      </c>
      <c r="F274" s="28" t="s">
        <v>695</v>
      </c>
      <c r="G274" s="28" t="s">
        <v>2563</v>
      </c>
      <c r="H274" s="28" t="s">
        <v>3902</v>
      </c>
      <c r="I274" s="28" t="s">
        <v>17104</v>
      </c>
      <c r="J274" s="28">
        <v>3</v>
      </c>
      <c r="K274" s="28">
        <v>43</v>
      </c>
      <c r="L274" s="5">
        <v>41.5</v>
      </c>
      <c r="M274" s="5">
        <v>13421.5</v>
      </c>
      <c r="N274" s="5">
        <f t="shared" si="8"/>
        <v>601.95954252505317</v>
      </c>
      <c r="O274" s="5" t="s">
        <v>32763</v>
      </c>
      <c r="P274" s="43" t="str">
        <f t="shared" si="9"/>
        <v>insert into noskrien_reit (dalibnieks, rez,skriesim_db,sacensibas) values ('KRASOVSKIS GATIS',13421.5,'','Lattelecom Rīgas maratons – maratona distance');</v>
      </c>
    </row>
    <row r="275" spans="1:16" x14ac:dyDescent="0.2">
      <c r="A275" s="26" t="s">
        <v>25121</v>
      </c>
      <c r="B275" s="28" t="s">
        <v>181</v>
      </c>
      <c r="C275" s="28" t="s">
        <v>170</v>
      </c>
      <c r="D275" s="28" t="s">
        <v>2547</v>
      </c>
      <c r="E275" s="28">
        <v>1992</v>
      </c>
      <c r="F275" s="28"/>
      <c r="G275" s="28" t="s">
        <v>2563</v>
      </c>
      <c r="H275" s="28" t="s">
        <v>3906</v>
      </c>
      <c r="I275" s="28" t="s">
        <v>17106</v>
      </c>
      <c r="J275" s="28">
        <v>3</v>
      </c>
      <c r="K275" s="28">
        <v>43</v>
      </c>
      <c r="L275" s="5">
        <v>44.4</v>
      </c>
      <c r="M275" s="5">
        <v>13424.4</v>
      </c>
      <c r="N275" s="5">
        <f t="shared" si="8"/>
        <v>601.8295044843718</v>
      </c>
      <c r="O275" s="5" t="s">
        <v>32763</v>
      </c>
      <c r="P275" s="43" t="str">
        <f t="shared" si="9"/>
        <v>insert into noskrien_reit (dalibnieks, rez,skriesim_db,sacensibas) values ('Ūdris Kaspars',13424.4,'','Lattelecom Rīgas maratons – maratona distance');</v>
      </c>
    </row>
    <row r="276" spans="1:16" x14ac:dyDescent="0.2">
      <c r="A276" s="26" t="s">
        <v>25124</v>
      </c>
      <c r="B276" s="27" t="s">
        <v>593</v>
      </c>
      <c r="C276" s="27" t="s">
        <v>3914</v>
      </c>
      <c r="D276" s="27" t="s">
        <v>358</v>
      </c>
      <c r="E276" s="27">
        <v>1974</v>
      </c>
      <c r="F276" s="27"/>
      <c r="G276" s="27" t="s">
        <v>2563</v>
      </c>
      <c r="H276" s="27" t="s">
        <v>3915</v>
      </c>
      <c r="I276" s="27" t="s">
        <v>17109</v>
      </c>
      <c r="J276" s="27">
        <v>3</v>
      </c>
      <c r="K276" s="27">
        <v>43</v>
      </c>
      <c r="L276" s="5">
        <v>49.1</v>
      </c>
      <c r="M276" s="5">
        <v>13429.1</v>
      </c>
      <c r="N276" s="5">
        <f t="shared" si="8"/>
        <v>601.6188724486376</v>
      </c>
      <c r="O276" s="5" t="s">
        <v>32763</v>
      </c>
      <c r="P276" s="43" t="str">
        <f t="shared" si="9"/>
        <v>insert into noskrien_reit (dalibnieks, rez,skriesim_db,sacensibas) values ('Lobanovs Andrejs',13429.1,'','Lattelecom Rīgas maratons – maratona distance');</v>
      </c>
    </row>
    <row r="277" spans="1:16" x14ac:dyDescent="0.2">
      <c r="A277" s="26" t="s">
        <v>25125</v>
      </c>
      <c r="B277" s="28" t="s">
        <v>186</v>
      </c>
      <c r="C277" s="28" t="s">
        <v>187</v>
      </c>
      <c r="D277" s="28" t="s">
        <v>2547</v>
      </c>
      <c r="E277" s="28">
        <v>1987</v>
      </c>
      <c r="F277" s="28" t="s">
        <v>458</v>
      </c>
      <c r="G277" s="28" t="s">
        <v>2563</v>
      </c>
      <c r="H277" s="28" t="s">
        <v>3916</v>
      </c>
      <c r="I277" s="28" t="s">
        <v>17110</v>
      </c>
      <c r="J277" s="28">
        <v>3</v>
      </c>
      <c r="K277" s="28">
        <v>43</v>
      </c>
      <c r="L277" s="5">
        <v>50.4</v>
      </c>
      <c r="M277" s="5">
        <v>13430.4</v>
      </c>
      <c r="N277" s="5">
        <f t="shared" si="8"/>
        <v>601.56063855134619</v>
      </c>
      <c r="O277" s="5" t="s">
        <v>32763</v>
      </c>
      <c r="P277" s="43" t="str">
        <f t="shared" si="9"/>
        <v>insert into noskrien_reit (dalibnieks, rez,skriesim_db,sacensibas) values ('Pormeisters Uldis',13430.4,'','Lattelecom Rīgas maratons – maratona distance');</v>
      </c>
    </row>
    <row r="278" spans="1:16" x14ac:dyDescent="0.2">
      <c r="A278" s="26" t="s">
        <v>25130</v>
      </c>
      <c r="B278" s="27" t="s">
        <v>3928</v>
      </c>
      <c r="C278" s="27" t="s">
        <v>3929</v>
      </c>
      <c r="D278" s="27" t="s">
        <v>2547</v>
      </c>
      <c r="E278" s="27">
        <v>1984</v>
      </c>
      <c r="F278" s="27"/>
      <c r="G278" s="27" t="s">
        <v>2563</v>
      </c>
      <c r="H278" s="27" t="s">
        <v>3930</v>
      </c>
      <c r="I278" s="27" t="s">
        <v>17115</v>
      </c>
      <c r="J278" s="27">
        <v>3</v>
      </c>
      <c r="K278" s="27">
        <v>44</v>
      </c>
      <c r="L278" s="5">
        <v>2.2000000000000002</v>
      </c>
      <c r="M278" s="5">
        <v>13442.2</v>
      </c>
      <c r="N278" s="5">
        <f t="shared" si="8"/>
        <v>601.03256907351465</v>
      </c>
      <c r="O278" s="5" t="s">
        <v>32763</v>
      </c>
      <c r="P278" s="43" t="str">
        <f t="shared" si="9"/>
        <v>insert into noskrien_reit (dalibnieks, rez,skriesim_db,sacensibas) values ('PURIŅŠ INGUS',13442.2,'','Lattelecom Rīgas maratons – maratona distance');</v>
      </c>
    </row>
    <row r="279" spans="1:16" x14ac:dyDescent="0.2">
      <c r="A279" s="26" t="s">
        <v>25133</v>
      </c>
      <c r="B279" s="28" t="s">
        <v>186</v>
      </c>
      <c r="C279" s="28" t="s">
        <v>3937</v>
      </c>
      <c r="D279" s="28" t="s">
        <v>358</v>
      </c>
      <c r="E279" s="28">
        <v>1971</v>
      </c>
      <c r="F279" s="28"/>
      <c r="G279" s="28" t="s">
        <v>2563</v>
      </c>
      <c r="H279" s="28" t="s">
        <v>3938</v>
      </c>
      <c r="I279" s="28" t="s">
        <v>17118</v>
      </c>
      <c r="J279" s="28">
        <v>3</v>
      </c>
      <c r="K279" s="28">
        <v>44</v>
      </c>
      <c r="L279" s="5">
        <v>10.4</v>
      </c>
      <c r="M279" s="5">
        <v>13450.4</v>
      </c>
      <c r="N279" s="5">
        <f t="shared" si="8"/>
        <v>600.6661511925297</v>
      </c>
      <c r="O279" s="5" t="s">
        <v>32763</v>
      </c>
      <c r="P279" s="43" t="str">
        <f t="shared" si="9"/>
        <v>insert into noskrien_reit (dalibnieks, rez,skriesim_db,sacensibas) values ('Avotins Uldis',13450.4,'','Lattelecom Rīgas maratons – maratona distance');</v>
      </c>
    </row>
    <row r="280" spans="1:16" x14ac:dyDescent="0.2">
      <c r="A280" s="26" t="s">
        <v>25134</v>
      </c>
      <c r="B280" s="27" t="s">
        <v>164</v>
      </c>
      <c r="C280" s="27" t="s">
        <v>597</v>
      </c>
      <c r="D280" s="27" t="s">
        <v>2599</v>
      </c>
      <c r="E280" s="27">
        <v>1993</v>
      </c>
      <c r="F280" s="27"/>
      <c r="G280" s="27" t="s">
        <v>2563</v>
      </c>
      <c r="H280" s="27" t="s">
        <v>3939</v>
      </c>
      <c r="I280" s="27" t="s">
        <v>17119</v>
      </c>
      <c r="J280" s="27">
        <v>3</v>
      </c>
      <c r="K280" s="27">
        <v>44</v>
      </c>
      <c r="L280" s="5">
        <v>10.9</v>
      </c>
      <c r="M280" s="5">
        <v>13450.9</v>
      </c>
      <c r="N280" s="5">
        <f t="shared" si="8"/>
        <v>600.64382308990469</v>
      </c>
      <c r="O280" s="5" t="s">
        <v>32763</v>
      </c>
      <c r="P280" s="43" t="str">
        <f t="shared" si="9"/>
        <v>insert into noskrien_reit (dalibnieks, rez,skriesim_db,sacensibas) values ('Bauere Anete',13450.9,'','Lattelecom Rīgas maratons – maratona distance');</v>
      </c>
    </row>
    <row r="281" spans="1:16" x14ac:dyDescent="0.2">
      <c r="A281" s="26" t="s">
        <v>25135</v>
      </c>
      <c r="B281" s="28" t="s">
        <v>3620</v>
      </c>
      <c r="C281" s="28" t="s">
        <v>3940</v>
      </c>
      <c r="D281" s="28" t="s">
        <v>2599</v>
      </c>
      <c r="E281" s="28">
        <v>1987</v>
      </c>
      <c r="F281" s="28" t="s">
        <v>3941</v>
      </c>
      <c r="G281" s="28" t="s">
        <v>2563</v>
      </c>
      <c r="H281" s="28" t="s">
        <v>3942</v>
      </c>
      <c r="I281" s="28" t="s">
        <v>17120</v>
      </c>
      <c r="J281" s="28">
        <v>3</v>
      </c>
      <c r="K281" s="28">
        <v>44</v>
      </c>
      <c r="L281" s="5">
        <v>12</v>
      </c>
      <c r="M281" s="5">
        <v>13452</v>
      </c>
      <c r="N281" s="5">
        <f t="shared" si="8"/>
        <v>600.59470710674987</v>
      </c>
      <c r="O281" s="5" t="s">
        <v>32763</v>
      </c>
      <c r="P281" s="43" t="str">
        <f t="shared" si="9"/>
        <v>insert into noskrien_reit (dalibnieks, rez,skriesim_db,sacensibas) values ('Lūciņa Anda',13452,'','Lattelecom Rīgas maratons – maratona distance');</v>
      </c>
    </row>
    <row r="282" spans="1:16" x14ac:dyDescent="0.2">
      <c r="A282" s="26" t="s">
        <v>25142</v>
      </c>
      <c r="B282" s="27" t="s">
        <v>1548</v>
      </c>
      <c r="C282" s="27" t="s">
        <v>224</v>
      </c>
      <c r="D282" s="27" t="s">
        <v>535</v>
      </c>
      <c r="E282" s="27">
        <v>1963</v>
      </c>
      <c r="F282" s="27" t="s">
        <v>3963</v>
      </c>
      <c r="G282" s="27" t="s">
        <v>2563</v>
      </c>
      <c r="H282" s="27" t="s">
        <v>3964</v>
      </c>
      <c r="I282" s="27" t="s">
        <v>17127</v>
      </c>
      <c r="J282" s="27">
        <v>3</v>
      </c>
      <c r="K282" s="27">
        <v>44</v>
      </c>
      <c r="L282" s="5">
        <v>17.399999999999999</v>
      </c>
      <c r="M282" s="5">
        <v>13457.4</v>
      </c>
      <c r="N282" s="5">
        <f t="shared" si="8"/>
        <v>600.35370874017269</v>
      </c>
      <c r="O282" s="5" t="s">
        <v>32763</v>
      </c>
      <c r="P282" s="43" t="str">
        <f t="shared" si="9"/>
        <v>insert into noskrien_reit (dalibnieks, rez,skriesim_db,sacensibas) values ('Bistrova Inita',13457.4,'','Lattelecom Rīgas maratons – maratona distance');</v>
      </c>
    </row>
    <row r="283" spans="1:16" x14ac:dyDescent="0.2">
      <c r="A283" s="26" t="s">
        <v>25144</v>
      </c>
      <c r="B283" s="27" t="s">
        <v>593</v>
      </c>
      <c r="C283" s="27" t="s">
        <v>3968</v>
      </c>
      <c r="D283" s="27" t="s">
        <v>2547</v>
      </c>
      <c r="E283" s="27">
        <v>1990</v>
      </c>
      <c r="F283" s="27"/>
      <c r="G283" s="27" t="s">
        <v>2563</v>
      </c>
      <c r="H283" s="27" t="s">
        <v>3969</v>
      </c>
      <c r="I283" s="27" t="s">
        <v>17128</v>
      </c>
      <c r="J283" s="27">
        <v>3</v>
      </c>
      <c r="K283" s="27">
        <v>44</v>
      </c>
      <c r="L283" s="5">
        <v>18.600000000000001</v>
      </c>
      <c r="M283" s="5">
        <v>13458.6</v>
      </c>
      <c r="N283" s="5">
        <f t="shared" si="8"/>
        <v>600.30017981067863</v>
      </c>
      <c r="O283" s="5" t="s">
        <v>32763</v>
      </c>
      <c r="P283" s="43" t="str">
        <f t="shared" si="9"/>
        <v>insert into noskrien_reit (dalibnieks, rez,skriesim_db,sacensibas) values ('Antuhs Andrejs',13458.6,'','Lattelecom Rīgas maratons – maratona distance');</v>
      </c>
    </row>
    <row r="284" spans="1:16" x14ac:dyDescent="0.2">
      <c r="A284" s="26" t="s">
        <v>25146</v>
      </c>
      <c r="B284" s="27" t="s">
        <v>20</v>
      </c>
      <c r="C284" s="27" t="s">
        <v>1378</v>
      </c>
      <c r="D284" s="27" t="s">
        <v>2599</v>
      </c>
      <c r="E284" s="27">
        <v>1990</v>
      </c>
      <c r="F284" s="27"/>
      <c r="G284" s="27" t="s">
        <v>2563</v>
      </c>
      <c r="H284" s="27" t="s">
        <v>3972</v>
      </c>
      <c r="I284" s="27" t="s">
        <v>17129</v>
      </c>
      <c r="J284" s="27">
        <v>3</v>
      </c>
      <c r="K284" s="27">
        <v>44</v>
      </c>
      <c r="L284" s="5">
        <v>22.9</v>
      </c>
      <c r="M284" s="5">
        <v>13462.9</v>
      </c>
      <c r="N284" s="5">
        <f t="shared" si="8"/>
        <v>600.10844617430121</v>
      </c>
      <c r="O284" s="5" t="s">
        <v>32763</v>
      </c>
      <c r="P284" s="43" t="str">
        <f t="shared" si="9"/>
        <v>insert into noskrien_reit (dalibnieks, rez,skriesim_db,sacensibas) values ('Jurševica Līga',13462.9,'','Lattelecom Rīgas maratons – maratona distance');</v>
      </c>
    </row>
    <row r="285" spans="1:16" x14ac:dyDescent="0.2">
      <c r="A285" s="26" t="s">
        <v>25147</v>
      </c>
      <c r="B285" s="28" t="s">
        <v>181</v>
      </c>
      <c r="C285" s="28" t="s">
        <v>3973</v>
      </c>
      <c r="D285" s="28" t="s">
        <v>2547</v>
      </c>
      <c r="E285" s="28">
        <v>1988</v>
      </c>
      <c r="F285" s="28" t="s">
        <v>2802</v>
      </c>
      <c r="G285" s="28" t="s">
        <v>2563</v>
      </c>
      <c r="H285" s="28" t="s">
        <v>3974</v>
      </c>
      <c r="I285" s="28" t="s">
        <v>17130</v>
      </c>
      <c r="J285" s="28">
        <v>3</v>
      </c>
      <c r="K285" s="28">
        <v>44</v>
      </c>
      <c r="L285" s="5">
        <v>26.2</v>
      </c>
      <c r="M285" s="5">
        <v>13466.2</v>
      </c>
      <c r="N285" s="5">
        <f t="shared" si="8"/>
        <v>599.96138480046329</v>
      </c>
      <c r="O285" s="5" t="s">
        <v>32763</v>
      </c>
      <c r="P285" s="43" t="str">
        <f t="shared" si="9"/>
        <v>insert into noskrien_reit (dalibnieks, rez,skriesim_db,sacensibas) values ('Jurāns Kaspars',13466.2,'','Lattelecom Rīgas maratons – maratona distance');</v>
      </c>
    </row>
    <row r="286" spans="1:16" x14ac:dyDescent="0.2">
      <c r="A286" s="26" t="s">
        <v>25151</v>
      </c>
      <c r="B286" s="28" t="s">
        <v>1302</v>
      </c>
      <c r="C286" s="28" t="s">
        <v>2173</v>
      </c>
      <c r="D286" s="28" t="s">
        <v>358</v>
      </c>
      <c r="E286" s="28">
        <v>1974</v>
      </c>
      <c r="F286" s="28" t="s">
        <v>3983</v>
      </c>
      <c r="G286" s="28" t="s">
        <v>2563</v>
      </c>
      <c r="H286" s="28" t="s">
        <v>3984</v>
      </c>
      <c r="I286" s="28" t="s">
        <v>17133</v>
      </c>
      <c r="J286" s="28">
        <v>3</v>
      </c>
      <c r="K286" s="28">
        <v>44</v>
      </c>
      <c r="L286" s="5">
        <v>32.9</v>
      </c>
      <c r="M286" s="5">
        <v>13472.9</v>
      </c>
      <c r="N286" s="5">
        <f t="shared" si="8"/>
        <v>599.6630272621336</v>
      </c>
      <c r="O286" s="5" t="s">
        <v>32763</v>
      </c>
      <c r="P286" s="43" t="str">
        <f t="shared" si="9"/>
        <v>insert into noskrien_reit (dalibnieks, rez,skriesim_db,sacensibas) values ('Stenclavs Andžejs',13472.9,'','Lattelecom Rīgas maratons – maratona distance');</v>
      </c>
    </row>
    <row r="287" spans="1:16" x14ac:dyDescent="0.2">
      <c r="A287" s="26" t="s">
        <v>25152</v>
      </c>
      <c r="B287" s="27" t="s">
        <v>381</v>
      </c>
      <c r="C287" s="27" t="s">
        <v>3985</v>
      </c>
      <c r="D287" s="27" t="s">
        <v>2547</v>
      </c>
      <c r="E287" s="27">
        <v>1985</v>
      </c>
      <c r="F287" s="28" t="s">
        <v>244</v>
      </c>
      <c r="G287" s="27" t="s">
        <v>2563</v>
      </c>
      <c r="H287" s="27" t="s">
        <v>3986</v>
      </c>
      <c r="I287" s="27" t="s">
        <v>17134</v>
      </c>
      <c r="J287" s="27">
        <v>3</v>
      </c>
      <c r="K287" s="27">
        <v>44</v>
      </c>
      <c r="L287" s="5">
        <v>34.200000000000003</v>
      </c>
      <c r="M287" s="5">
        <v>13474.2</v>
      </c>
      <c r="N287" s="5">
        <f t="shared" si="8"/>
        <v>599.60517136453359</v>
      </c>
      <c r="O287" s="5" t="s">
        <v>32764</v>
      </c>
      <c r="P287" s="43" t="str">
        <f t="shared" si="9"/>
        <v>insert into noskrien_reit (dalibnieks, rez,skriesim_db,sacensibas) values ('Plotnieks Dāvis',13474.2,'y','Lattelecom Rīgas maratons – maratona distance');</v>
      </c>
    </row>
    <row r="288" spans="1:16" x14ac:dyDescent="0.2">
      <c r="A288" s="26" t="s">
        <v>25153</v>
      </c>
      <c r="B288" s="28" t="s">
        <v>14</v>
      </c>
      <c r="C288" s="28" t="s">
        <v>3987</v>
      </c>
      <c r="D288" s="28" t="s">
        <v>2547</v>
      </c>
      <c r="E288" s="28">
        <v>1988</v>
      </c>
      <c r="F288" s="28" t="s">
        <v>244</v>
      </c>
      <c r="G288" s="28" t="s">
        <v>2563</v>
      </c>
      <c r="H288" s="28" t="s">
        <v>3988</v>
      </c>
      <c r="I288" s="28" t="s">
        <v>17135</v>
      </c>
      <c r="J288" s="28">
        <v>3</v>
      </c>
      <c r="K288" s="28">
        <v>44</v>
      </c>
      <c r="L288" s="5">
        <v>34.299999999999997</v>
      </c>
      <c r="M288" s="5">
        <v>13474.3</v>
      </c>
      <c r="N288" s="5">
        <f t="shared" si="8"/>
        <v>599.60072137328098</v>
      </c>
      <c r="O288" s="5" t="s">
        <v>32764</v>
      </c>
      <c r="P288" s="43" t="str">
        <f t="shared" si="9"/>
        <v>insert into noskrien_reit (dalibnieks, rez,skriesim_db,sacensibas) values ('Lapiņš Edgars',13474.3,'y','Lattelecom Rīgas maratons – maratona distance');</v>
      </c>
    </row>
    <row r="289" spans="1:16" x14ac:dyDescent="0.2">
      <c r="A289" s="26" t="s">
        <v>25154</v>
      </c>
      <c r="B289" s="27" t="s">
        <v>122</v>
      </c>
      <c r="C289" s="27" t="s">
        <v>123</v>
      </c>
      <c r="D289" s="27" t="s">
        <v>358</v>
      </c>
      <c r="E289" s="27">
        <v>1973</v>
      </c>
      <c r="F289" s="27" t="s">
        <v>695</v>
      </c>
      <c r="G289" s="27" t="s">
        <v>2563</v>
      </c>
      <c r="H289" s="27" t="s">
        <v>3989</v>
      </c>
      <c r="I289" s="27" t="s">
        <v>17136</v>
      </c>
      <c r="J289" s="27">
        <v>3</v>
      </c>
      <c r="K289" s="27">
        <v>44</v>
      </c>
      <c r="L289" s="5">
        <v>34.6</v>
      </c>
      <c r="M289" s="5">
        <v>13474.6</v>
      </c>
      <c r="N289" s="5">
        <f t="shared" si="8"/>
        <v>599.58737179582317</v>
      </c>
      <c r="O289" s="5" t="s">
        <v>32763</v>
      </c>
      <c r="P289" s="43" t="str">
        <f t="shared" si="9"/>
        <v>insert into noskrien_reit (dalibnieks, rez,skriesim_db,sacensibas) values ('Liepiņš Rimants',13474.6,'','Lattelecom Rīgas maratons – maratona distance');</v>
      </c>
    </row>
    <row r="290" spans="1:16" x14ac:dyDescent="0.2">
      <c r="A290" s="26" t="s">
        <v>25155</v>
      </c>
      <c r="B290" s="28" t="s">
        <v>22</v>
      </c>
      <c r="C290" s="28" t="s">
        <v>23</v>
      </c>
      <c r="D290" s="28" t="s">
        <v>2547</v>
      </c>
      <c r="E290" s="28">
        <v>1981</v>
      </c>
      <c r="F290" s="28" t="s">
        <v>244</v>
      </c>
      <c r="G290" s="28" t="s">
        <v>2563</v>
      </c>
      <c r="H290" s="28" t="s">
        <v>3990</v>
      </c>
      <c r="I290" s="28" t="s">
        <v>17137</v>
      </c>
      <c r="J290" s="28">
        <v>3</v>
      </c>
      <c r="K290" s="28">
        <v>44</v>
      </c>
      <c r="L290" s="5">
        <v>34.9</v>
      </c>
      <c r="M290" s="5">
        <v>13474.9</v>
      </c>
      <c r="N290" s="5">
        <f t="shared" si="8"/>
        <v>599.5740228127853</v>
      </c>
      <c r="O290" s="5" t="s">
        <v>32764</v>
      </c>
      <c r="P290" s="43" t="str">
        <f t="shared" si="9"/>
        <v>insert into noskrien_reit (dalibnieks, rez,skriesim_db,sacensibas) values ('Kveders Gatis',13474.9,'y','Lattelecom Rīgas maratons – maratona distance');</v>
      </c>
    </row>
    <row r="291" spans="1:16" x14ac:dyDescent="0.2">
      <c r="A291" s="26" t="s">
        <v>25161</v>
      </c>
      <c r="B291" s="28" t="s">
        <v>84</v>
      </c>
      <c r="C291" s="28" t="s">
        <v>85</v>
      </c>
      <c r="D291" s="28" t="s">
        <v>358</v>
      </c>
      <c r="E291" s="28">
        <v>1974</v>
      </c>
      <c r="F291" s="28" t="s">
        <v>695</v>
      </c>
      <c r="G291" s="28" t="s">
        <v>2563</v>
      </c>
      <c r="H291" s="28" t="s">
        <v>4008</v>
      </c>
      <c r="I291" s="28" t="s">
        <v>17143</v>
      </c>
      <c r="J291" s="28">
        <v>3</v>
      </c>
      <c r="K291" s="28">
        <v>44</v>
      </c>
      <c r="L291" s="5">
        <v>51.7</v>
      </c>
      <c r="M291" s="5">
        <v>13491.7</v>
      </c>
      <c r="N291" s="5">
        <f t="shared" si="8"/>
        <v>598.82742723303954</v>
      </c>
      <c r="O291" s="5" t="s">
        <v>32763</v>
      </c>
      <c r="P291" s="43" t="str">
        <f t="shared" si="9"/>
        <v>insert into noskrien_reit (dalibnieks, rez,skriesim_db,sacensibas) values ('Grotus Aleksandrs',13491.7,'','Lattelecom Rīgas maratons – maratona distance');</v>
      </c>
    </row>
    <row r="292" spans="1:16" x14ac:dyDescent="0.2">
      <c r="A292" s="26" t="s">
        <v>25163</v>
      </c>
      <c r="B292" s="28" t="s">
        <v>1221</v>
      </c>
      <c r="C292" s="28" t="s">
        <v>4013</v>
      </c>
      <c r="D292" s="28" t="s">
        <v>2547</v>
      </c>
      <c r="E292" s="28">
        <v>1980</v>
      </c>
      <c r="F292" s="28" t="s">
        <v>695</v>
      </c>
      <c r="G292" s="28" t="s">
        <v>2563</v>
      </c>
      <c r="H292" s="28" t="s">
        <v>4014</v>
      </c>
      <c r="I292" s="28" t="s">
        <v>17145</v>
      </c>
      <c r="J292" s="28">
        <v>3</v>
      </c>
      <c r="K292" s="28">
        <v>44</v>
      </c>
      <c r="L292" s="5">
        <v>54.9</v>
      </c>
      <c r="M292" s="5">
        <v>13494.9</v>
      </c>
      <c r="N292" s="5">
        <f t="shared" si="8"/>
        <v>598.6854293103321</v>
      </c>
      <c r="O292" s="5" t="s">
        <v>32763</v>
      </c>
      <c r="P292" s="43" t="str">
        <f t="shared" si="9"/>
        <v>insert into noskrien_reit (dalibnieks, rez,skriesim_db,sacensibas) values ('Vaičuks Intars',13494.9,'','Lattelecom Rīgas maratons – maratona distance');</v>
      </c>
    </row>
    <row r="293" spans="1:16" x14ac:dyDescent="0.2">
      <c r="A293" s="26" t="s">
        <v>25164</v>
      </c>
      <c r="B293" s="27" t="s">
        <v>181</v>
      </c>
      <c r="C293" s="27" t="s">
        <v>4015</v>
      </c>
      <c r="D293" s="27" t="s">
        <v>2547</v>
      </c>
      <c r="E293" s="27">
        <v>1979</v>
      </c>
      <c r="F293" s="27" t="s">
        <v>695</v>
      </c>
      <c r="G293" s="27" t="s">
        <v>2563</v>
      </c>
      <c r="H293" s="27" t="s">
        <v>4014</v>
      </c>
      <c r="I293" s="27" t="s">
        <v>17145</v>
      </c>
      <c r="J293" s="27">
        <v>3</v>
      </c>
      <c r="K293" s="27">
        <v>44</v>
      </c>
      <c r="L293" s="5">
        <v>54.9</v>
      </c>
      <c r="M293" s="5">
        <v>13494.9</v>
      </c>
      <c r="N293" s="5">
        <f t="shared" si="8"/>
        <v>598.6854293103321</v>
      </c>
      <c r="O293" s="5" t="s">
        <v>32763</v>
      </c>
      <c r="P293" s="43" t="str">
        <f t="shared" si="9"/>
        <v>insert into noskrien_reit (dalibnieks, rez,skriesim_db,sacensibas) values ('Pakers Kaspars',13494.9,'','Lattelecom Rīgas maratons – maratona distance');</v>
      </c>
    </row>
    <row r="294" spans="1:16" x14ac:dyDescent="0.2">
      <c r="A294" s="26" t="s">
        <v>25165</v>
      </c>
      <c r="B294" s="28" t="s">
        <v>202</v>
      </c>
      <c r="C294" s="28" t="s">
        <v>4016</v>
      </c>
      <c r="D294" s="28" t="s">
        <v>2547</v>
      </c>
      <c r="E294" s="28">
        <v>1991</v>
      </c>
      <c r="F294" s="28" t="s">
        <v>4017</v>
      </c>
      <c r="G294" s="28" t="s">
        <v>2563</v>
      </c>
      <c r="H294" s="28" t="s">
        <v>4018</v>
      </c>
      <c r="I294" s="28" t="s">
        <v>17146</v>
      </c>
      <c r="J294" s="28">
        <v>3</v>
      </c>
      <c r="K294" s="28">
        <v>44</v>
      </c>
      <c r="L294" s="5">
        <v>55.2</v>
      </c>
      <c r="M294" s="5">
        <v>13495.2</v>
      </c>
      <c r="N294" s="5">
        <f t="shared" si="8"/>
        <v>598.67212045764416</v>
      </c>
      <c r="O294" s="5" t="s">
        <v>32763</v>
      </c>
      <c r="P294" s="43" t="str">
        <f t="shared" si="9"/>
        <v>insert into noskrien_reit (dalibnieks, rez,skriesim_db,sacensibas) values ('Karlivāns Toms',13495.2,'','Lattelecom Rīgas maratons – maratona distance');</v>
      </c>
    </row>
    <row r="295" spans="1:16" x14ac:dyDescent="0.2">
      <c r="A295" s="26" t="s">
        <v>25166</v>
      </c>
      <c r="B295" s="27" t="s">
        <v>513</v>
      </c>
      <c r="C295" s="27" t="s">
        <v>4019</v>
      </c>
      <c r="D295" s="27" t="s">
        <v>358</v>
      </c>
      <c r="E295" s="27">
        <v>1969</v>
      </c>
      <c r="F295" s="27" t="s">
        <v>695</v>
      </c>
      <c r="G295" s="27" t="s">
        <v>2563</v>
      </c>
      <c r="H295" s="27" t="s">
        <v>4020</v>
      </c>
      <c r="I295" s="27" t="s">
        <v>17147</v>
      </c>
      <c r="J295" s="27">
        <v>3</v>
      </c>
      <c r="K295" s="27">
        <v>44</v>
      </c>
      <c r="L295" s="5">
        <v>55.4</v>
      </c>
      <c r="M295" s="5">
        <v>13495.4</v>
      </c>
      <c r="N295" s="5">
        <f t="shared" si="8"/>
        <v>598.66324821791125</v>
      </c>
      <c r="O295" s="5" t="s">
        <v>32763</v>
      </c>
      <c r="P295" s="43" t="str">
        <f t="shared" si="9"/>
        <v>insert into noskrien_reit (dalibnieks, rez,skriesim_db,sacensibas) values ('Pitura Elmārs',13495.4,'','Lattelecom Rīgas maratons – maratona distance');</v>
      </c>
    </row>
    <row r="296" spans="1:16" x14ac:dyDescent="0.2">
      <c r="A296" s="26" t="s">
        <v>25167</v>
      </c>
      <c r="B296" s="28" t="s">
        <v>181</v>
      </c>
      <c r="C296" s="28" t="s">
        <v>4021</v>
      </c>
      <c r="D296" s="28" t="s">
        <v>2547</v>
      </c>
      <c r="E296" s="28">
        <v>1985</v>
      </c>
      <c r="F296" s="28"/>
      <c r="G296" s="28" t="s">
        <v>2563</v>
      </c>
      <c r="H296" s="28" t="s">
        <v>4022</v>
      </c>
      <c r="I296" s="28" t="s">
        <v>17148</v>
      </c>
      <c r="J296" s="28">
        <v>3</v>
      </c>
      <c r="K296" s="28">
        <v>44</v>
      </c>
      <c r="L296" s="5">
        <v>57</v>
      </c>
      <c r="M296" s="5">
        <v>13497</v>
      </c>
      <c r="N296" s="5">
        <f t="shared" si="8"/>
        <v>598.59227976587397</v>
      </c>
      <c r="O296" s="5" t="s">
        <v>32763</v>
      </c>
      <c r="P296" s="43" t="str">
        <f t="shared" si="9"/>
        <v>insert into noskrien_reit (dalibnieks, rez,skriesim_db,sacensibas) values ('Primaks Kaspars',13497,'','Lattelecom Rīgas maratons – maratona distance');</v>
      </c>
    </row>
    <row r="297" spans="1:16" x14ac:dyDescent="0.2">
      <c r="A297" s="26" t="s">
        <v>25172</v>
      </c>
      <c r="B297" s="27" t="s">
        <v>39</v>
      </c>
      <c r="C297" s="27" t="s">
        <v>1162</v>
      </c>
      <c r="D297" s="27" t="s">
        <v>386</v>
      </c>
      <c r="E297" s="27">
        <v>1965</v>
      </c>
      <c r="F297" s="27" t="s">
        <v>2802</v>
      </c>
      <c r="G297" s="27" t="s">
        <v>2563</v>
      </c>
      <c r="H297" s="27" t="s">
        <v>4035</v>
      </c>
      <c r="I297" s="27" t="s">
        <v>17153</v>
      </c>
      <c r="J297" s="27">
        <v>3</v>
      </c>
      <c r="K297" s="27">
        <v>45</v>
      </c>
      <c r="L297" s="5">
        <v>32.9</v>
      </c>
      <c r="M297" s="5">
        <v>13532.9</v>
      </c>
      <c r="N297" s="5">
        <f t="shared" si="8"/>
        <v>597.00433757731162</v>
      </c>
      <c r="O297" s="5" t="s">
        <v>32763</v>
      </c>
      <c r="P297" s="43" t="str">
        <f t="shared" si="9"/>
        <v>insert into noskrien_reit (dalibnieks, rez,skriesim_db,sacensibas) values ('Ozols Mārtiņš',13532.9,'','Lattelecom Rīgas maratons – maratona distance');</v>
      </c>
    </row>
    <row r="298" spans="1:16" x14ac:dyDescent="0.2">
      <c r="A298" s="26" t="s">
        <v>25174</v>
      </c>
      <c r="B298" s="27" t="s">
        <v>133</v>
      </c>
      <c r="C298" s="27" t="s">
        <v>1269</v>
      </c>
      <c r="D298" s="27" t="s">
        <v>2547</v>
      </c>
      <c r="E298" s="27">
        <v>1980</v>
      </c>
      <c r="F298" s="27"/>
      <c r="G298" s="27" t="s">
        <v>2563</v>
      </c>
      <c r="H298" s="27" t="s">
        <v>4039</v>
      </c>
      <c r="I298" s="27" t="s">
        <v>17155</v>
      </c>
      <c r="J298" s="27">
        <v>3</v>
      </c>
      <c r="K298" s="27">
        <v>45</v>
      </c>
      <c r="L298" s="5">
        <v>37.9</v>
      </c>
      <c r="M298" s="5">
        <v>13537.9</v>
      </c>
      <c r="N298" s="5">
        <f t="shared" si="8"/>
        <v>596.78384387534254</v>
      </c>
      <c r="O298" s="5" t="s">
        <v>32763</v>
      </c>
      <c r="P298" s="43" t="str">
        <f t="shared" si="9"/>
        <v>insert into noskrien_reit (dalibnieks, rez,skriesim_db,sacensibas) values ('Burgmanis Ģirts',13537.9,'','Lattelecom Rīgas maratons – maratona distance');</v>
      </c>
    </row>
    <row r="299" spans="1:16" x14ac:dyDescent="0.2">
      <c r="A299" s="26" t="s">
        <v>25175</v>
      </c>
      <c r="B299" s="28" t="s">
        <v>181</v>
      </c>
      <c r="C299" s="28" t="s">
        <v>4040</v>
      </c>
      <c r="D299" s="28" t="s">
        <v>2547</v>
      </c>
      <c r="E299" s="28">
        <v>1985</v>
      </c>
      <c r="F299" s="28" t="s">
        <v>695</v>
      </c>
      <c r="G299" s="28" t="s">
        <v>2563</v>
      </c>
      <c r="H299" s="28" t="s">
        <v>4041</v>
      </c>
      <c r="I299" s="28" t="s">
        <v>17156</v>
      </c>
      <c r="J299" s="28">
        <v>3</v>
      </c>
      <c r="K299" s="28">
        <v>45</v>
      </c>
      <c r="L299" s="5">
        <v>46.4</v>
      </c>
      <c r="M299" s="5">
        <v>13546.4</v>
      </c>
      <c r="N299" s="5">
        <f t="shared" si="8"/>
        <v>596.40937813736491</v>
      </c>
      <c r="O299" s="5" t="s">
        <v>32763</v>
      </c>
      <c r="P299" s="43" t="str">
        <f t="shared" si="9"/>
        <v>insert into noskrien_reit (dalibnieks, rez,skriesim_db,sacensibas) values ('Rolavs Kaspars',13546.4,'','Lattelecom Rīgas maratons – maratona distance');</v>
      </c>
    </row>
    <row r="300" spans="1:16" x14ac:dyDescent="0.2">
      <c r="A300" s="26" t="s">
        <v>25176</v>
      </c>
      <c r="B300" s="27" t="s">
        <v>197</v>
      </c>
      <c r="C300" s="27" t="s">
        <v>4042</v>
      </c>
      <c r="D300" s="27" t="s">
        <v>2599</v>
      </c>
      <c r="E300" s="27">
        <v>1980</v>
      </c>
      <c r="F300" s="27" t="s">
        <v>4043</v>
      </c>
      <c r="G300" s="27" t="s">
        <v>2563</v>
      </c>
      <c r="H300" s="27" t="s">
        <v>4044</v>
      </c>
      <c r="I300" s="27" t="s">
        <v>17157</v>
      </c>
      <c r="J300" s="27">
        <v>3</v>
      </c>
      <c r="K300" s="27">
        <v>45</v>
      </c>
      <c r="L300" s="5">
        <v>56.4</v>
      </c>
      <c r="M300" s="5">
        <v>13556.4</v>
      </c>
      <c r="N300" s="5">
        <f t="shared" si="8"/>
        <v>595.96943141246936</v>
      </c>
      <c r="O300" s="5" t="s">
        <v>32763</v>
      </c>
      <c r="P300" s="43" t="str">
        <f t="shared" si="9"/>
        <v>insert into noskrien_reit (dalibnieks, rez,skriesim_db,sacensibas) values ('Cimermane Ieva',13556.4,'','Lattelecom Rīgas maratons – maratona distance');</v>
      </c>
    </row>
    <row r="301" spans="1:16" x14ac:dyDescent="0.2">
      <c r="A301" s="26" t="s">
        <v>25177</v>
      </c>
      <c r="B301" s="28" t="s">
        <v>68</v>
      </c>
      <c r="C301" s="28" t="s">
        <v>2184</v>
      </c>
      <c r="D301" s="28" t="s">
        <v>2547</v>
      </c>
      <c r="E301" s="28">
        <v>1976</v>
      </c>
      <c r="F301" s="28" t="s">
        <v>695</v>
      </c>
      <c r="G301" s="28" t="s">
        <v>2563</v>
      </c>
      <c r="H301" s="28" t="s">
        <v>4045</v>
      </c>
      <c r="I301" s="28" t="s">
        <v>17158</v>
      </c>
      <c r="J301" s="28">
        <v>3</v>
      </c>
      <c r="K301" s="28">
        <v>46</v>
      </c>
      <c r="L301" s="5">
        <v>9.4</v>
      </c>
      <c r="M301" s="5">
        <v>13569.4</v>
      </c>
      <c r="N301" s="5">
        <f t="shared" si="8"/>
        <v>595.39847008710774</v>
      </c>
      <c r="O301" s="5" t="s">
        <v>32763</v>
      </c>
      <c r="P301" s="43" t="str">
        <f t="shared" si="9"/>
        <v>insert into noskrien_reit (dalibnieks, rez,skriesim_db,sacensibas) values ('Brahmanis Ainārs',13569.4,'','Lattelecom Rīgas maratons – maratona distance');</v>
      </c>
    </row>
    <row r="302" spans="1:16" x14ac:dyDescent="0.2">
      <c r="A302" s="26" t="s">
        <v>25179</v>
      </c>
      <c r="B302" s="28" t="s">
        <v>441</v>
      </c>
      <c r="C302" s="28" t="s">
        <v>4048</v>
      </c>
      <c r="D302" s="28" t="s">
        <v>2547</v>
      </c>
      <c r="E302" s="28">
        <v>1985</v>
      </c>
      <c r="F302" s="28" t="s">
        <v>4049</v>
      </c>
      <c r="G302" s="28" t="s">
        <v>2563</v>
      </c>
      <c r="H302" s="28" t="s">
        <v>4050</v>
      </c>
      <c r="I302" s="28" t="s">
        <v>17160</v>
      </c>
      <c r="J302" s="28">
        <v>3</v>
      </c>
      <c r="K302" s="28">
        <v>46</v>
      </c>
      <c r="L302" s="5">
        <v>17.5</v>
      </c>
      <c r="M302" s="5">
        <v>13577.5</v>
      </c>
      <c r="N302" s="5">
        <f t="shared" si="8"/>
        <v>595.04327011600083</v>
      </c>
      <c r="O302" s="5" t="s">
        <v>32763</v>
      </c>
      <c r="P302" s="43" t="str">
        <f t="shared" si="9"/>
        <v>insert into noskrien_reit (dalibnieks, rez,skriesim_db,sacensibas) values ('Īvāns Jurģis',13577.5,'','Lattelecom Rīgas maratons – maratona distance');</v>
      </c>
    </row>
    <row r="303" spans="1:16" x14ac:dyDescent="0.2">
      <c r="A303" s="26" t="s">
        <v>25181</v>
      </c>
      <c r="B303" s="28" t="s">
        <v>484</v>
      </c>
      <c r="C303" s="28" t="s">
        <v>1210</v>
      </c>
      <c r="D303" s="28" t="s">
        <v>2547</v>
      </c>
      <c r="E303" s="28">
        <v>1989</v>
      </c>
      <c r="F303" s="28" t="s">
        <v>4053</v>
      </c>
      <c r="G303" s="28" t="s">
        <v>2563</v>
      </c>
      <c r="H303" s="28" t="s">
        <v>4054</v>
      </c>
      <c r="I303" s="28" t="s">
        <v>17162</v>
      </c>
      <c r="J303" s="28">
        <v>3</v>
      </c>
      <c r="K303" s="28">
        <v>46</v>
      </c>
      <c r="L303" s="5">
        <v>18.100000000000001</v>
      </c>
      <c r="M303" s="5">
        <v>13578.1</v>
      </c>
      <c r="N303" s="5">
        <f t="shared" si="8"/>
        <v>595.01697586554815</v>
      </c>
      <c r="O303" s="5" t="s">
        <v>32763</v>
      </c>
      <c r="P303" s="43" t="str">
        <f t="shared" si="9"/>
        <v>insert into noskrien_reit (dalibnieks, rez,skriesim_db,sacensibas) values ('Aukmanis Nauris',13578.1,'','Lattelecom Rīgas maratons – maratona distance');</v>
      </c>
    </row>
    <row r="304" spans="1:16" x14ac:dyDescent="0.2">
      <c r="A304" s="26" t="s">
        <v>25182</v>
      </c>
      <c r="B304" s="27" t="s">
        <v>181</v>
      </c>
      <c r="C304" s="27" t="s">
        <v>4055</v>
      </c>
      <c r="D304" s="27" t="s">
        <v>2547</v>
      </c>
      <c r="E304" s="27">
        <v>1995</v>
      </c>
      <c r="F304" s="27" t="s">
        <v>4056</v>
      </c>
      <c r="G304" s="27" t="s">
        <v>2563</v>
      </c>
      <c r="H304" s="27" t="s">
        <v>4057</v>
      </c>
      <c r="I304" s="27" t="s">
        <v>17163</v>
      </c>
      <c r="J304" s="27">
        <v>3</v>
      </c>
      <c r="K304" s="27">
        <v>46</v>
      </c>
      <c r="L304" s="5">
        <v>25.3</v>
      </c>
      <c r="M304" s="5">
        <v>13585.3</v>
      </c>
      <c r="N304" s="5">
        <f t="shared" si="8"/>
        <v>594.70162602224468</v>
      </c>
      <c r="O304" s="5" t="s">
        <v>32763</v>
      </c>
      <c r="P304" s="43" t="str">
        <f t="shared" si="9"/>
        <v>insert into noskrien_reit (dalibnieks, rez,skriesim_db,sacensibas) values ('Beniušis Kaspars',13585.3,'','Lattelecom Rīgas maratons – maratona distance');</v>
      </c>
    </row>
    <row r="305" spans="1:16" x14ac:dyDescent="0.2">
      <c r="A305" s="26" t="s">
        <v>25185</v>
      </c>
      <c r="B305" s="28" t="s">
        <v>39</v>
      </c>
      <c r="C305" s="28" t="s">
        <v>4063</v>
      </c>
      <c r="D305" s="28" t="s">
        <v>2547</v>
      </c>
      <c r="E305" s="28">
        <v>1977</v>
      </c>
      <c r="F305" s="28" t="s">
        <v>2802</v>
      </c>
      <c r="G305" s="28" t="s">
        <v>2563</v>
      </c>
      <c r="H305" s="28" t="s">
        <v>4064</v>
      </c>
      <c r="I305" s="28" t="s">
        <v>17166</v>
      </c>
      <c r="J305" s="28">
        <v>3</v>
      </c>
      <c r="K305" s="28">
        <v>46</v>
      </c>
      <c r="L305" s="5">
        <v>42.6</v>
      </c>
      <c r="M305" s="5">
        <v>13602.6</v>
      </c>
      <c r="N305" s="5">
        <f t="shared" si="8"/>
        <v>593.94527516798257</v>
      </c>
      <c r="O305" s="5" t="s">
        <v>32763</v>
      </c>
      <c r="P305" s="43" t="str">
        <f t="shared" si="9"/>
        <v>insert into noskrien_reit (dalibnieks, rez,skriesim_db,sacensibas) values ('Grandāns Mārtiņš',13602.6,'','Lattelecom Rīgas maratons – maratona distance');</v>
      </c>
    </row>
    <row r="306" spans="1:16" x14ac:dyDescent="0.2">
      <c r="A306" s="26" t="s">
        <v>25186</v>
      </c>
      <c r="B306" s="27" t="s">
        <v>318</v>
      </c>
      <c r="C306" s="27" t="s">
        <v>4065</v>
      </c>
      <c r="D306" s="27" t="s">
        <v>2547</v>
      </c>
      <c r="E306" s="27">
        <v>1979</v>
      </c>
      <c r="F306" s="27" t="s">
        <v>614</v>
      </c>
      <c r="G306" s="27" t="s">
        <v>2563</v>
      </c>
      <c r="H306" s="27" t="s">
        <v>4066</v>
      </c>
      <c r="I306" s="27" t="s">
        <v>17167</v>
      </c>
      <c r="J306" s="27">
        <v>3</v>
      </c>
      <c r="K306" s="27">
        <v>46</v>
      </c>
      <c r="L306" s="5">
        <v>42.9</v>
      </c>
      <c r="M306" s="5">
        <v>13602.9</v>
      </c>
      <c r="N306" s="5">
        <f t="shared" si="8"/>
        <v>593.93217622712802</v>
      </c>
      <c r="O306" s="5" t="s">
        <v>32763</v>
      </c>
      <c r="P306" s="43" t="str">
        <f t="shared" si="9"/>
        <v>insert into noskrien_reit (dalibnieks, rez,skriesim_db,sacensibas) values ('Rubenis Reinis',13602.9,'','Lattelecom Rīgas maratons – maratona distance');</v>
      </c>
    </row>
    <row r="307" spans="1:16" x14ac:dyDescent="0.2">
      <c r="A307" s="26" t="s">
        <v>25188</v>
      </c>
      <c r="B307" s="27" t="s">
        <v>14</v>
      </c>
      <c r="C307" s="27" t="s">
        <v>4071</v>
      </c>
      <c r="D307" s="27" t="s">
        <v>2547</v>
      </c>
      <c r="E307" s="27">
        <v>1988</v>
      </c>
      <c r="F307" s="27" t="s">
        <v>2802</v>
      </c>
      <c r="G307" s="27" t="s">
        <v>2563</v>
      </c>
      <c r="H307" s="27" t="s">
        <v>4072</v>
      </c>
      <c r="I307" s="27" t="s">
        <v>17169</v>
      </c>
      <c r="J307" s="27">
        <v>3</v>
      </c>
      <c r="K307" s="27">
        <v>46</v>
      </c>
      <c r="L307" s="5">
        <v>49.1</v>
      </c>
      <c r="M307" s="5">
        <v>13609.1</v>
      </c>
      <c r="N307" s="5">
        <f t="shared" si="8"/>
        <v>593.66159408043143</v>
      </c>
      <c r="O307" s="5" t="s">
        <v>32763</v>
      </c>
      <c r="P307" s="43" t="str">
        <f t="shared" si="9"/>
        <v>insert into noskrien_reit (dalibnieks, rez,skriesim_db,sacensibas) values ('Ziemelis Edgars',13609.1,'','Lattelecom Rīgas maratons – maratona distance');</v>
      </c>
    </row>
    <row r="308" spans="1:16" x14ac:dyDescent="0.2">
      <c r="A308" s="26" t="s">
        <v>25189</v>
      </c>
      <c r="B308" s="28" t="s">
        <v>1322</v>
      </c>
      <c r="C308" s="28" t="s">
        <v>4073</v>
      </c>
      <c r="D308" s="28" t="s">
        <v>2547</v>
      </c>
      <c r="E308" s="28">
        <v>1988</v>
      </c>
      <c r="F308" s="28"/>
      <c r="G308" s="28" t="s">
        <v>2563</v>
      </c>
      <c r="H308" s="28" t="s">
        <v>4074</v>
      </c>
      <c r="I308" s="28" t="s">
        <v>17170</v>
      </c>
      <c r="J308" s="28">
        <v>3</v>
      </c>
      <c r="K308" s="28">
        <v>47</v>
      </c>
      <c r="L308" s="5">
        <v>0.3</v>
      </c>
      <c r="M308" s="5">
        <v>13620.3</v>
      </c>
      <c r="N308" s="5">
        <f t="shared" si="8"/>
        <v>593.17342496127105</v>
      </c>
      <c r="O308" s="5" t="s">
        <v>32763</v>
      </c>
      <c r="P308" s="43" t="str">
        <f t="shared" si="9"/>
        <v>insert into noskrien_reit (dalibnieks, rez,skriesim_db,sacensibas) values ('Savenko Maksims',13620.3,'','Lattelecom Rīgas maratons – maratona distance');</v>
      </c>
    </row>
    <row r="309" spans="1:16" x14ac:dyDescent="0.2">
      <c r="A309" s="26" t="s">
        <v>25190</v>
      </c>
      <c r="B309" s="27" t="s">
        <v>14</v>
      </c>
      <c r="C309" s="27" t="s">
        <v>4075</v>
      </c>
      <c r="D309" s="27" t="s">
        <v>2547</v>
      </c>
      <c r="E309" s="27">
        <v>1977</v>
      </c>
      <c r="F309" s="27" t="s">
        <v>4076</v>
      </c>
      <c r="G309" s="27" t="s">
        <v>2563</v>
      </c>
      <c r="H309" s="27" t="s">
        <v>4077</v>
      </c>
      <c r="I309" s="27" t="s">
        <v>17171</v>
      </c>
      <c r="J309" s="27">
        <v>3</v>
      </c>
      <c r="K309" s="27">
        <v>47</v>
      </c>
      <c r="L309" s="5">
        <v>8.5</v>
      </c>
      <c r="M309" s="5">
        <v>13628.5</v>
      </c>
      <c r="N309" s="5">
        <f t="shared" si="8"/>
        <v>592.81652419561942</v>
      </c>
      <c r="O309" s="5" t="s">
        <v>32763</v>
      </c>
      <c r="P309" s="43" t="str">
        <f t="shared" si="9"/>
        <v>insert into noskrien_reit (dalibnieks, rez,skriesim_db,sacensibas) values ('Peics Edgars',13628.5,'','Lattelecom Rīgas maratons – maratona distance');</v>
      </c>
    </row>
    <row r="310" spans="1:16" x14ac:dyDescent="0.2">
      <c r="A310" s="26" t="s">
        <v>25191</v>
      </c>
      <c r="B310" s="28" t="s">
        <v>197</v>
      </c>
      <c r="C310" s="28" t="s">
        <v>2470</v>
      </c>
      <c r="D310" s="28" t="s">
        <v>2599</v>
      </c>
      <c r="E310" s="28">
        <v>1982</v>
      </c>
      <c r="F310" s="28"/>
      <c r="G310" s="28" t="s">
        <v>2563</v>
      </c>
      <c r="H310" s="28" t="s">
        <v>4078</v>
      </c>
      <c r="I310" s="28" t="s">
        <v>17172</v>
      </c>
      <c r="J310" s="28">
        <v>3</v>
      </c>
      <c r="K310" s="28">
        <v>47</v>
      </c>
      <c r="L310" s="5">
        <v>21.4</v>
      </c>
      <c r="M310" s="5">
        <v>13641.4</v>
      </c>
      <c r="N310" s="5">
        <f t="shared" si="8"/>
        <v>592.25592681103115</v>
      </c>
      <c r="O310" s="5" t="s">
        <v>32763</v>
      </c>
      <c r="P310" s="43" t="str">
        <f t="shared" si="9"/>
        <v>insert into noskrien_reit (dalibnieks, rez,skriesim_db,sacensibas) values ('Poriņa Ieva',13641.4,'','Lattelecom Rīgas maratons – maratona distance');</v>
      </c>
    </row>
    <row r="311" spans="1:16" x14ac:dyDescent="0.2">
      <c r="A311" s="26" t="s">
        <v>25192</v>
      </c>
      <c r="B311" s="27" t="s">
        <v>4079</v>
      </c>
      <c r="C311" s="27" t="s">
        <v>3710</v>
      </c>
      <c r="D311" s="27" t="s">
        <v>2599</v>
      </c>
      <c r="E311" s="27">
        <v>1986</v>
      </c>
      <c r="F311" s="27" t="s">
        <v>695</v>
      </c>
      <c r="G311" s="27" t="s">
        <v>2563</v>
      </c>
      <c r="H311" s="27" t="s">
        <v>4080</v>
      </c>
      <c r="I311" s="27" t="s">
        <v>17173</v>
      </c>
      <c r="J311" s="27">
        <v>3</v>
      </c>
      <c r="K311" s="27">
        <v>47</v>
      </c>
      <c r="L311" s="5">
        <v>24.4</v>
      </c>
      <c r="M311" s="5">
        <v>13644.4</v>
      </c>
      <c r="N311" s="5">
        <f t="shared" si="8"/>
        <v>592.12570724986085</v>
      </c>
      <c r="O311" s="5" t="s">
        <v>32763</v>
      </c>
      <c r="P311" s="43" t="str">
        <f t="shared" si="9"/>
        <v>insert into noskrien_reit (dalibnieks, rez,skriesim_db,sacensibas) values ('Linde Lolita',13644.4,'','Lattelecom Rīgas maratons – maratona distance');</v>
      </c>
    </row>
    <row r="312" spans="1:16" x14ac:dyDescent="0.2">
      <c r="A312" s="26" t="s">
        <v>25193</v>
      </c>
      <c r="B312" s="28" t="s">
        <v>84</v>
      </c>
      <c r="C312" s="28" t="s">
        <v>4081</v>
      </c>
      <c r="D312" s="28" t="s">
        <v>2547</v>
      </c>
      <c r="E312" s="28">
        <v>1992</v>
      </c>
      <c r="F312" s="28" t="s">
        <v>4082</v>
      </c>
      <c r="G312" s="28" t="s">
        <v>2563</v>
      </c>
      <c r="H312" s="28" t="s">
        <v>4083</v>
      </c>
      <c r="I312" s="28" t="s">
        <v>17174</v>
      </c>
      <c r="J312" s="28">
        <v>3</v>
      </c>
      <c r="K312" s="28">
        <v>47</v>
      </c>
      <c r="L312" s="5">
        <v>25.2</v>
      </c>
      <c r="M312" s="5">
        <v>13645.2</v>
      </c>
      <c r="N312" s="5">
        <f t="shared" si="8"/>
        <v>592.09099170404249</v>
      </c>
      <c r="O312" s="5" t="s">
        <v>32763</v>
      </c>
      <c r="P312" s="43" t="str">
        <f t="shared" si="9"/>
        <v>insert into noskrien_reit (dalibnieks, rez,skriesim_db,sacensibas) values ('Hripunovs Aleksandrs',13645.2,'','Lattelecom Rīgas maratons – maratona distance');</v>
      </c>
    </row>
    <row r="313" spans="1:16" x14ac:dyDescent="0.2">
      <c r="A313" s="26" t="s">
        <v>25194</v>
      </c>
      <c r="B313" s="27" t="s">
        <v>593</v>
      </c>
      <c r="C313" s="27" t="s">
        <v>3531</v>
      </c>
      <c r="D313" s="27" t="s">
        <v>2547</v>
      </c>
      <c r="E313" s="27">
        <v>1988</v>
      </c>
      <c r="F313" s="27" t="s">
        <v>3532</v>
      </c>
      <c r="G313" s="27" t="s">
        <v>2563</v>
      </c>
      <c r="H313" s="27" t="s">
        <v>4084</v>
      </c>
      <c r="I313" s="27" t="s">
        <v>17175</v>
      </c>
      <c r="J313" s="27">
        <v>3</v>
      </c>
      <c r="K313" s="27">
        <v>47</v>
      </c>
      <c r="L313" s="5">
        <v>28.3</v>
      </c>
      <c r="M313" s="5">
        <v>13648.3</v>
      </c>
      <c r="N313" s="5">
        <f t="shared" si="8"/>
        <v>591.95650740385258</v>
      </c>
      <c r="O313" s="5" t="s">
        <v>32763</v>
      </c>
      <c r="P313" s="43" t="str">
        <f t="shared" si="9"/>
        <v>insert into noskrien_reit (dalibnieks, rez,skriesim_db,sacensibas) values ('Nikiforovs Andrejs',13648.3,'','Lattelecom Rīgas maratons – maratona distance');</v>
      </c>
    </row>
    <row r="314" spans="1:16" x14ac:dyDescent="0.2">
      <c r="A314" s="26" t="s">
        <v>25195</v>
      </c>
      <c r="B314" s="28" t="s">
        <v>33</v>
      </c>
      <c r="C314" s="28" t="s">
        <v>193</v>
      </c>
      <c r="D314" s="28" t="s">
        <v>358</v>
      </c>
      <c r="E314" s="28">
        <v>1970</v>
      </c>
      <c r="F314" s="28" t="s">
        <v>553</v>
      </c>
      <c r="G314" s="28" t="s">
        <v>2563</v>
      </c>
      <c r="H314" s="28" t="s">
        <v>4085</v>
      </c>
      <c r="I314" s="28" t="s">
        <v>17176</v>
      </c>
      <c r="J314" s="28">
        <v>3</v>
      </c>
      <c r="K314" s="28">
        <v>47</v>
      </c>
      <c r="L314" s="5">
        <v>29.9</v>
      </c>
      <c r="M314" s="5">
        <v>13649.9</v>
      </c>
      <c r="N314" s="5">
        <f t="shared" si="8"/>
        <v>591.88712005216155</v>
      </c>
      <c r="O314" s="5" t="s">
        <v>32763</v>
      </c>
      <c r="P314" s="43" t="str">
        <f t="shared" si="9"/>
        <v>insert into noskrien_reit (dalibnieks, rez,skriesim_db,sacensibas) values ('Beks Aigars',13649.9,'','Lattelecom Rīgas maratons – maratona distance');</v>
      </c>
    </row>
    <row r="315" spans="1:16" x14ac:dyDescent="0.2">
      <c r="A315" s="26" t="s">
        <v>25198</v>
      </c>
      <c r="B315" s="27" t="s">
        <v>14</v>
      </c>
      <c r="C315" s="27" t="s">
        <v>805</v>
      </c>
      <c r="D315" s="27" t="s">
        <v>386</v>
      </c>
      <c r="E315" s="27">
        <v>1965</v>
      </c>
      <c r="F315" s="27" t="s">
        <v>695</v>
      </c>
      <c r="G315" s="27" t="s">
        <v>2563</v>
      </c>
      <c r="H315" s="27" t="s">
        <v>4094</v>
      </c>
      <c r="I315" s="27" t="s">
        <v>17179</v>
      </c>
      <c r="J315" s="27">
        <v>3</v>
      </c>
      <c r="K315" s="27">
        <v>47</v>
      </c>
      <c r="L315" s="5">
        <v>40.700000000000003</v>
      </c>
      <c r="M315" s="5">
        <v>13660.7</v>
      </c>
      <c r="N315" s="5">
        <f t="shared" si="8"/>
        <v>591.41918056907775</v>
      </c>
      <c r="O315" s="5" t="s">
        <v>32763</v>
      </c>
      <c r="P315" s="43" t="str">
        <f t="shared" si="9"/>
        <v>insert into noskrien_reit (dalibnieks, rez,skriesim_db,sacensibas) values ('Kļaviņš Edgars',13660.7,'','Lattelecom Rīgas maratons – maratona distance');</v>
      </c>
    </row>
    <row r="316" spans="1:16" x14ac:dyDescent="0.2">
      <c r="A316" s="26" t="s">
        <v>25199</v>
      </c>
      <c r="B316" s="28" t="s">
        <v>88</v>
      </c>
      <c r="C316" s="28" t="s">
        <v>1238</v>
      </c>
      <c r="D316" s="28" t="s">
        <v>358</v>
      </c>
      <c r="E316" s="28">
        <v>1969</v>
      </c>
      <c r="F316" s="28"/>
      <c r="G316" s="28" t="s">
        <v>2563</v>
      </c>
      <c r="H316" s="28" t="s">
        <v>4095</v>
      </c>
      <c r="I316" s="28" t="s">
        <v>17180</v>
      </c>
      <c r="J316" s="28">
        <v>3</v>
      </c>
      <c r="K316" s="28">
        <v>47</v>
      </c>
      <c r="L316" s="5">
        <v>42.9</v>
      </c>
      <c r="M316" s="5">
        <v>13662.9</v>
      </c>
      <c r="N316" s="5">
        <f t="shared" si="8"/>
        <v>591.32395025946175</v>
      </c>
      <c r="O316" s="5" t="s">
        <v>32763</v>
      </c>
      <c r="P316" s="43" t="str">
        <f t="shared" si="9"/>
        <v>insert into noskrien_reit (dalibnieks, rez,skriesim_db,sacensibas) values ('Vītiņš Gints',13662.9,'','Lattelecom Rīgas maratons – maratona distance');</v>
      </c>
    </row>
    <row r="317" spans="1:16" x14ac:dyDescent="0.2">
      <c r="A317" s="26" t="s">
        <v>25200</v>
      </c>
      <c r="B317" s="27" t="s">
        <v>666</v>
      </c>
      <c r="C317" s="27" t="s">
        <v>1339</v>
      </c>
      <c r="D317" s="27" t="s">
        <v>480</v>
      </c>
      <c r="E317" s="27">
        <v>1973</v>
      </c>
      <c r="F317" s="27"/>
      <c r="G317" s="27" t="s">
        <v>2563</v>
      </c>
      <c r="H317" s="27" t="s">
        <v>4096</v>
      </c>
      <c r="I317" s="27" t="s">
        <v>17181</v>
      </c>
      <c r="J317" s="27">
        <v>3</v>
      </c>
      <c r="K317" s="27">
        <v>47</v>
      </c>
      <c r="L317" s="5">
        <v>44.4</v>
      </c>
      <c r="M317" s="5">
        <v>13664.4</v>
      </c>
      <c r="N317" s="5">
        <f t="shared" si="8"/>
        <v>591.25903808436522</v>
      </c>
      <c r="O317" s="5" t="s">
        <v>32763</v>
      </c>
      <c r="P317" s="43" t="str">
        <f t="shared" si="9"/>
        <v>insert into noskrien_reit (dalibnieks, rez,skriesim_db,sacensibas) values ('Zemite Santa',13664.4,'','Lattelecom Rīgas maratons – maratona distance');</v>
      </c>
    </row>
    <row r="318" spans="1:16" x14ac:dyDescent="0.2">
      <c r="A318" s="26" t="s">
        <v>25201</v>
      </c>
      <c r="B318" s="28" t="s">
        <v>4097</v>
      </c>
      <c r="C318" s="28" t="s">
        <v>4098</v>
      </c>
      <c r="D318" s="28" t="s">
        <v>490</v>
      </c>
      <c r="E318" s="28">
        <v>1953</v>
      </c>
      <c r="F318" s="28" t="s">
        <v>4099</v>
      </c>
      <c r="G318" s="28" t="s">
        <v>2563</v>
      </c>
      <c r="H318" s="28" t="s">
        <v>4100</v>
      </c>
      <c r="I318" s="28" t="s">
        <v>17182</v>
      </c>
      <c r="J318" s="28">
        <v>3</v>
      </c>
      <c r="K318" s="28">
        <v>47</v>
      </c>
      <c r="L318" s="5">
        <v>46.9</v>
      </c>
      <c r="M318" s="5">
        <v>13666.9</v>
      </c>
      <c r="N318" s="5">
        <f t="shared" si="8"/>
        <v>591.15088278980602</v>
      </c>
      <c r="O318" s="5" t="s">
        <v>32763</v>
      </c>
      <c r="P318" s="43" t="str">
        <f t="shared" si="9"/>
        <v>insert into noskrien_reit (dalibnieks, rez,skriesim_db,sacensibas) values ('Minickis Romualds',13666.9,'','Lattelecom Rīgas maratons – maratona distance');</v>
      </c>
    </row>
    <row r="319" spans="1:16" x14ac:dyDescent="0.2">
      <c r="A319" s="26" t="s">
        <v>25202</v>
      </c>
      <c r="B319" s="27" t="s">
        <v>472</v>
      </c>
      <c r="C319" s="27" t="s">
        <v>3586</v>
      </c>
      <c r="D319" s="27" t="s">
        <v>2547</v>
      </c>
      <c r="E319" s="27">
        <v>1980</v>
      </c>
      <c r="F319" s="27"/>
      <c r="G319" s="27" t="s">
        <v>2563</v>
      </c>
      <c r="H319" s="27" t="s">
        <v>4101</v>
      </c>
      <c r="I319" s="27" t="s">
        <v>17183</v>
      </c>
      <c r="J319" s="27">
        <v>3</v>
      </c>
      <c r="K319" s="27">
        <v>47</v>
      </c>
      <c r="L319" s="5">
        <v>58.9</v>
      </c>
      <c r="M319" s="5">
        <v>13678.9</v>
      </c>
      <c r="N319" s="5">
        <f t="shared" si="8"/>
        <v>590.63228768395118</v>
      </c>
      <c r="O319" s="5" t="s">
        <v>32763</v>
      </c>
      <c r="P319" s="43" t="str">
        <f t="shared" si="9"/>
        <v>insert into noskrien_reit (dalibnieks, rez,skriesim_db,sacensibas) values ('Trofimenko Igors',13678.9,'','Lattelecom Rīgas maratons – maratona distance');</v>
      </c>
    </row>
    <row r="320" spans="1:16" x14ac:dyDescent="0.2">
      <c r="A320" s="26" t="s">
        <v>25206</v>
      </c>
      <c r="B320" s="27" t="s">
        <v>4114</v>
      </c>
      <c r="C320" s="27" t="s">
        <v>4115</v>
      </c>
      <c r="D320" s="27" t="s">
        <v>2547</v>
      </c>
      <c r="E320" s="27">
        <v>1987</v>
      </c>
      <c r="F320" s="27" t="s">
        <v>2802</v>
      </c>
      <c r="G320" s="27" t="s">
        <v>2563</v>
      </c>
      <c r="H320" s="27" t="s">
        <v>4116</v>
      </c>
      <c r="I320" s="27" t="s">
        <v>17187</v>
      </c>
      <c r="J320" s="27">
        <v>3</v>
      </c>
      <c r="K320" s="27">
        <v>48</v>
      </c>
      <c r="L320" s="5">
        <v>5.9</v>
      </c>
      <c r="M320" s="5">
        <v>13685.9</v>
      </c>
      <c r="N320" s="5">
        <f t="shared" si="8"/>
        <v>590.33019384914394</v>
      </c>
      <c r="O320" s="5" t="s">
        <v>32763</v>
      </c>
      <c r="P320" s="43" t="str">
        <f t="shared" si="9"/>
        <v>insert into noskrien_reit (dalibnieks, rez,skriesim_db,sacensibas) values ('Paupers Linards',13685.9,'','Lattelecom Rīgas maratons – maratona distance');</v>
      </c>
    </row>
    <row r="321" spans="1:16" x14ac:dyDescent="0.2">
      <c r="A321" s="26" t="s">
        <v>25207</v>
      </c>
      <c r="B321" s="28" t="s">
        <v>68</v>
      </c>
      <c r="C321" s="28" t="s">
        <v>2503</v>
      </c>
      <c r="D321" s="28" t="s">
        <v>358</v>
      </c>
      <c r="E321" s="28">
        <v>1972</v>
      </c>
      <c r="F321" s="28" t="s">
        <v>3656</v>
      </c>
      <c r="G321" s="28" t="s">
        <v>2563</v>
      </c>
      <c r="H321" s="28" t="s">
        <v>4117</v>
      </c>
      <c r="I321" s="28" t="s">
        <v>17188</v>
      </c>
      <c r="J321" s="28">
        <v>3</v>
      </c>
      <c r="K321" s="28">
        <v>48</v>
      </c>
      <c r="L321" s="5">
        <v>6.9</v>
      </c>
      <c r="M321" s="5">
        <v>13686.9</v>
      </c>
      <c r="N321" s="5">
        <f t="shared" si="8"/>
        <v>590.28706281188579</v>
      </c>
      <c r="O321" s="5" t="s">
        <v>32763</v>
      </c>
      <c r="P321" s="43" t="str">
        <f t="shared" si="9"/>
        <v>insert into noskrien_reit (dalibnieks, rez,skriesim_db,sacensibas) values ('Arnicāns Ainārs',13686.9,'','Lattelecom Rīgas maratons – maratona distance');</v>
      </c>
    </row>
    <row r="322" spans="1:16" x14ac:dyDescent="0.2">
      <c r="A322" s="26" t="s">
        <v>25208</v>
      </c>
      <c r="B322" s="27" t="s">
        <v>1480</v>
      </c>
      <c r="C322" s="27" t="s">
        <v>2197</v>
      </c>
      <c r="D322" s="27" t="s">
        <v>2547</v>
      </c>
      <c r="E322" s="27">
        <v>1988</v>
      </c>
      <c r="F322" s="27" t="s">
        <v>2840</v>
      </c>
      <c r="G322" s="27" t="s">
        <v>2563</v>
      </c>
      <c r="H322" s="27" t="s">
        <v>4118</v>
      </c>
      <c r="I322" s="27" t="s">
        <v>17189</v>
      </c>
      <c r="J322" s="27">
        <v>3</v>
      </c>
      <c r="K322" s="27">
        <v>48</v>
      </c>
      <c r="L322" s="5">
        <v>12.9</v>
      </c>
      <c r="M322" s="5">
        <v>13692.9</v>
      </c>
      <c r="N322" s="5">
        <f t="shared" ref="N322:N385" si="10">$M$2/M322*1000</f>
        <v>590.02840888343599</v>
      </c>
      <c r="O322" s="5" t="s">
        <v>32763</v>
      </c>
      <c r="P322" s="43" t="str">
        <f t="shared" ref="P322:P385" si="11">CONCATENATE("insert into noskrien_reit (dalibnieks, rez,skriesim_db,sacensibas) values ('",C322," ",B322,"',",M322,",'",O322,"','",$P$1,"');")</f>
        <v>insert into noskrien_reit (dalibnieks, rez,skriesim_db,sacensibas) values ('Aļeksejevs Denis',13692.9,'','Lattelecom Rīgas maratons – maratona distance');</v>
      </c>
    </row>
    <row r="323" spans="1:16" x14ac:dyDescent="0.2">
      <c r="A323" s="26" t="s">
        <v>25211</v>
      </c>
      <c r="B323" s="28" t="s">
        <v>561</v>
      </c>
      <c r="C323" s="28" t="s">
        <v>514</v>
      </c>
      <c r="D323" s="28" t="s">
        <v>358</v>
      </c>
      <c r="E323" s="28">
        <v>1974</v>
      </c>
      <c r="F323" s="28" t="s">
        <v>2785</v>
      </c>
      <c r="G323" s="28" t="s">
        <v>2563</v>
      </c>
      <c r="H323" s="28" t="s">
        <v>4125</v>
      </c>
      <c r="I323" s="28" t="s">
        <v>17192</v>
      </c>
      <c r="J323" s="28">
        <v>3</v>
      </c>
      <c r="K323" s="28">
        <v>48</v>
      </c>
      <c r="L323" s="5">
        <v>30.7</v>
      </c>
      <c r="M323" s="5">
        <v>13710.7</v>
      </c>
      <c r="N323" s="5">
        <f t="shared" si="10"/>
        <v>589.26240089856822</v>
      </c>
      <c r="O323" s="5" t="s">
        <v>32763</v>
      </c>
      <c r="P323" s="43" t="str">
        <f t="shared" si="11"/>
        <v>insert into noskrien_reit (dalibnieks, rez,skriesim_db,sacensibas) values ('Gailis Emīls',13710.7,'','Lattelecom Rīgas maratons – maratona distance');</v>
      </c>
    </row>
    <row r="324" spans="1:16" x14ac:dyDescent="0.2">
      <c r="A324" s="26" t="s">
        <v>25212</v>
      </c>
      <c r="B324" s="27" t="s">
        <v>617</v>
      </c>
      <c r="C324" s="27" t="s">
        <v>678</v>
      </c>
      <c r="D324" s="27" t="s">
        <v>386</v>
      </c>
      <c r="E324" s="27">
        <v>1958</v>
      </c>
      <c r="F324" s="27"/>
      <c r="G324" s="27" t="s">
        <v>2563</v>
      </c>
      <c r="H324" s="27" t="s">
        <v>4126</v>
      </c>
      <c r="I324" s="27" t="s">
        <v>17193</v>
      </c>
      <c r="J324" s="27">
        <v>3</v>
      </c>
      <c r="K324" s="27">
        <v>48</v>
      </c>
      <c r="L324" s="5">
        <v>34.4</v>
      </c>
      <c r="M324" s="5">
        <v>13714.4</v>
      </c>
      <c r="N324" s="5">
        <f t="shared" si="10"/>
        <v>589.10342413813225</v>
      </c>
      <c r="O324" s="5" t="s">
        <v>32763</v>
      </c>
      <c r="P324" s="43" t="str">
        <f t="shared" si="11"/>
        <v>insert into noskrien_reit (dalibnieks, rez,skriesim_db,sacensibas) values ('Šaters Ēvalds',13714.4,'','Lattelecom Rīgas maratons – maratona distance');</v>
      </c>
    </row>
    <row r="325" spans="1:16" x14ac:dyDescent="0.2">
      <c r="A325" s="26" t="s">
        <v>25217</v>
      </c>
      <c r="B325" s="28" t="s">
        <v>96</v>
      </c>
      <c r="C325" s="28" t="s">
        <v>1256</v>
      </c>
      <c r="D325" s="28" t="s">
        <v>2547</v>
      </c>
      <c r="E325" s="28">
        <v>1977</v>
      </c>
      <c r="F325" s="28" t="s">
        <v>1969</v>
      </c>
      <c r="G325" s="28" t="s">
        <v>2563</v>
      </c>
      <c r="H325" s="28" t="s">
        <v>4138</v>
      </c>
      <c r="I325" s="28" t="s">
        <v>17198</v>
      </c>
      <c r="J325" s="28">
        <v>3</v>
      </c>
      <c r="K325" s="28">
        <v>48</v>
      </c>
      <c r="L325" s="5">
        <v>47.7</v>
      </c>
      <c r="M325" s="5">
        <v>13727.7</v>
      </c>
      <c r="N325" s="5">
        <f t="shared" si="10"/>
        <v>588.53267481078399</v>
      </c>
      <c r="O325" s="5" t="s">
        <v>32763</v>
      </c>
      <c r="P325" s="43" t="str">
        <f t="shared" si="11"/>
        <v>insert into noskrien_reit (dalibnieks, rez,skriesim_db,sacensibas) values ('Rozenštoks Andris',13727.7,'','Lattelecom Rīgas maratons – maratona distance');</v>
      </c>
    </row>
    <row r="326" spans="1:16" x14ac:dyDescent="0.2">
      <c r="A326" s="26" t="s">
        <v>25220</v>
      </c>
      <c r="B326" s="27" t="s">
        <v>4145</v>
      </c>
      <c r="C326" s="27" t="s">
        <v>937</v>
      </c>
      <c r="D326" s="27" t="s">
        <v>2599</v>
      </c>
      <c r="E326" s="27">
        <v>1987</v>
      </c>
      <c r="F326" s="27"/>
      <c r="G326" s="27" t="s">
        <v>2563</v>
      </c>
      <c r="H326" s="27" t="s">
        <v>4146</v>
      </c>
      <c r="I326" s="27" t="s">
        <v>17201</v>
      </c>
      <c r="J326" s="27">
        <v>3</v>
      </c>
      <c r="K326" s="27">
        <v>48</v>
      </c>
      <c r="L326" s="5">
        <v>55.6</v>
      </c>
      <c r="M326" s="5">
        <v>13735.6</v>
      </c>
      <c r="N326" s="5">
        <f t="shared" si="10"/>
        <v>588.19418154285211</v>
      </c>
      <c r="O326" s="5" t="s">
        <v>32763</v>
      </c>
      <c r="P326" s="43" t="str">
        <f t="shared" si="11"/>
        <v>insert into noskrien_reit (dalibnieks, rez,skriesim_db,sacensibas) values ('Misāne Rūta',13735.6,'','Lattelecom Rīgas maratons – maratona distance');</v>
      </c>
    </row>
    <row r="327" spans="1:16" x14ac:dyDescent="0.2">
      <c r="A327" s="26" t="s">
        <v>25221</v>
      </c>
      <c r="B327" s="28" t="s">
        <v>318</v>
      </c>
      <c r="C327" s="28" t="s">
        <v>4147</v>
      </c>
      <c r="D327" s="28" t="s">
        <v>2547</v>
      </c>
      <c r="E327" s="28">
        <v>1987</v>
      </c>
      <c r="F327" s="28" t="s">
        <v>4148</v>
      </c>
      <c r="G327" s="28" t="s">
        <v>2563</v>
      </c>
      <c r="H327" s="28" t="s">
        <v>4149</v>
      </c>
      <c r="I327" s="28" t="s">
        <v>17202</v>
      </c>
      <c r="J327" s="28">
        <v>3</v>
      </c>
      <c r="K327" s="28">
        <v>48</v>
      </c>
      <c r="L327" s="5">
        <v>57.1</v>
      </c>
      <c r="M327" s="5">
        <v>13737.1</v>
      </c>
      <c r="N327" s="5">
        <f t="shared" si="10"/>
        <v>588.12995464836092</v>
      </c>
      <c r="O327" s="5" t="s">
        <v>32763</v>
      </c>
      <c r="P327" s="43" t="str">
        <f t="shared" si="11"/>
        <v>insert into noskrien_reit (dalibnieks, rez,skriesim_db,sacensibas) values ('Sokolovs Reinis',13737.1,'','Lattelecom Rīgas maratons – maratona distance');</v>
      </c>
    </row>
    <row r="328" spans="1:16" x14ac:dyDescent="0.2">
      <c r="A328" s="26" t="s">
        <v>25224</v>
      </c>
      <c r="B328" s="27" t="s">
        <v>96</v>
      </c>
      <c r="C328" s="27" t="s">
        <v>416</v>
      </c>
      <c r="D328" s="27" t="s">
        <v>2547</v>
      </c>
      <c r="E328" s="27">
        <v>1988</v>
      </c>
      <c r="F328" s="27"/>
      <c r="G328" s="27" t="s">
        <v>2563</v>
      </c>
      <c r="H328" s="27" t="s">
        <v>4156</v>
      </c>
      <c r="I328" s="27" t="s">
        <v>17205</v>
      </c>
      <c r="J328" s="27">
        <v>3</v>
      </c>
      <c r="K328" s="27">
        <v>49</v>
      </c>
      <c r="L328" s="5">
        <v>9.6</v>
      </c>
      <c r="M328" s="5">
        <v>13749.6</v>
      </c>
      <c r="N328" s="5">
        <f t="shared" si="10"/>
        <v>587.59527549892357</v>
      </c>
      <c r="O328" s="5" t="s">
        <v>32763</v>
      </c>
      <c r="P328" s="43" t="str">
        <f t="shared" si="11"/>
        <v>insert into noskrien_reit (dalibnieks, rez,skriesim_db,sacensibas) values ('Baranovskis Andris',13749.6,'','Lattelecom Rīgas maratons – maratona distance');</v>
      </c>
    </row>
    <row r="329" spans="1:16" x14ac:dyDescent="0.2">
      <c r="A329" s="26" t="s">
        <v>25225</v>
      </c>
      <c r="B329" s="28" t="s">
        <v>675</v>
      </c>
      <c r="C329" s="28" t="s">
        <v>226</v>
      </c>
      <c r="D329" s="28" t="s">
        <v>2547</v>
      </c>
      <c r="E329" s="28">
        <v>1987</v>
      </c>
      <c r="F329" s="28" t="s">
        <v>4157</v>
      </c>
      <c r="G329" s="28" t="s">
        <v>2563</v>
      </c>
      <c r="H329" s="28" t="s">
        <v>4158</v>
      </c>
      <c r="I329" s="28" t="s">
        <v>17206</v>
      </c>
      <c r="J329" s="28">
        <v>3</v>
      </c>
      <c r="K329" s="28">
        <v>49</v>
      </c>
      <c r="L329" s="5">
        <v>11.2</v>
      </c>
      <c r="M329" s="5">
        <v>13751.2</v>
      </c>
      <c r="N329" s="5">
        <f t="shared" si="10"/>
        <v>587.52690674268422</v>
      </c>
      <c r="O329" s="5" t="s">
        <v>32763</v>
      </c>
      <c r="P329" s="43" t="str">
        <f t="shared" si="11"/>
        <v>insert into noskrien_reit (dalibnieks, rez,skriesim_db,sacensibas) values ('Vaļulis Aivis',13751.2,'','Lattelecom Rīgas maratons – maratona distance');</v>
      </c>
    </row>
    <row r="330" spans="1:16" x14ac:dyDescent="0.2">
      <c r="A330" s="26" t="s">
        <v>25228</v>
      </c>
      <c r="B330" s="27" t="s">
        <v>787</v>
      </c>
      <c r="C330" s="27" t="s">
        <v>788</v>
      </c>
      <c r="D330" s="27" t="s">
        <v>2599</v>
      </c>
      <c r="E330" s="27">
        <v>1990</v>
      </c>
      <c r="F330" s="27"/>
      <c r="G330" s="27" t="s">
        <v>2563</v>
      </c>
      <c r="H330" s="27" t="s">
        <v>4167</v>
      </c>
      <c r="I330" s="27" t="s">
        <v>17209</v>
      </c>
      <c r="J330" s="27">
        <v>3</v>
      </c>
      <c r="K330" s="27">
        <v>49</v>
      </c>
      <c r="L330" s="5">
        <v>26.9</v>
      </c>
      <c r="M330" s="5">
        <v>13766.9</v>
      </c>
      <c r="N330" s="5">
        <f t="shared" si="10"/>
        <v>586.85688136036435</v>
      </c>
      <c r="O330" s="5" t="s">
        <v>32763</v>
      </c>
      <c r="P330" s="43" t="str">
        <f t="shared" si="11"/>
        <v>insert into noskrien_reit (dalibnieks, rez,skriesim_db,sacensibas) values ('Muižniece Madara',13766.9,'','Lattelecom Rīgas maratons – maratona distance');</v>
      </c>
    </row>
    <row r="331" spans="1:16" x14ac:dyDescent="0.2">
      <c r="A331" s="26" t="s">
        <v>25232</v>
      </c>
      <c r="B331" s="27" t="s">
        <v>24</v>
      </c>
      <c r="C331" s="27" t="s">
        <v>637</v>
      </c>
      <c r="D331" s="27" t="s">
        <v>2547</v>
      </c>
      <c r="E331" s="27">
        <v>1981</v>
      </c>
      <c r="F331" s="27"/>
      <c r="G331" s="27" t="s">
        <v>2563</v>
      </c>
      <c r="H331" s="27" t="s">
        <v>4177</v>
      </c>
      <c r="I331" s="27" t="s">
        <v>17213</v>
      </c>
      <c r="J331" s="27">
        <v>3</v>
      </c>
      <c r="K331" s="27">
        <v>49</v>
      </c>
      <c r="L331" s="5">
        <v>39.4</v>
      </c>
      <c r="M331" s="5">
        <v>13779.4</v>
      </c>
      <c r="N331" s="5">
        <f t="shared" si="10"/>
        <v>586.32451340406703</v>
      </c>
      <c r="O331" s="5" t="s">
        <v>32763</v>
      </c>
      <c r="P331" s="43" t="str">
        <f t="shared" si="11"/>
        <v>insert into noskrien_reit (dalibnieks, rez,skriesim_db,sacensibas) values ('Lasmanis Artūrs',13779.4,'','Lattelecom Rīgas maratons – maratona distance');</v>
      </c>
    </row>
    <row r="332" spans="1:16" x14ac:dyDescent="0.2">
      <c r="A332" s="26" t="s">
        <v>25233</v>
      </c>
      <c r="B332" s="28" t="s">
        <v>79</v>
      </c>
      <c r="C332" s="28" t="s">
        <v>80</v>
      </c>
      <c r="D332" s="28" t="s">
        <v>2599</v>
      </c>
      <c r="E332" s="28">
        <v>1979</v>
      </c>
      <c r="F332" s="28" t="s">
        <v>4178</v>
      </c>
      <c r="G332" s="28" t="s">
        <v>2563</v>
      </c>
      <c r="H332" s="28" t="s">
        <v>4179</v>
      </c>
      <c r="I332" s="28" t="s">
        <v>17214</v>
      </c>
      <c r="J332" s="28">
        <v>3</v>
      </c>
      <c r="K332" s="28">
        <v>49</v>
      </c>
      <c r="L332" s="5">
        <v>42.4</v>
      </c>
      <c r="M332" s="5">
        <v>13782.4</v>
      </c>
      <c r="N332" s="5">
        <f t="shared" si="10"/>
        <v>586.19688878569775</v>
      </c>
      <c r="O332" s="5" t="s">
        <v>32763</v>
      </c>
      <c r="P332" s="43" t="str">
        <f t="shared" si="11"/>
        <v>insert into noskrien_reit (dalibnieks, rez,skriesim_db,sacensibas) values ('Močāne Baiba',13782.4,'','Lattelecom Rīgas maratons – maratona distance');</v>
      </c>
    </row>
    <row r="333" spans="1:16" x14ac:dyDescent="0.2">
      <c r="A333" s="26" t="s">
        <v>25235</v>
      </c>
      <c r="B333" s="28" t="s">
        <v>4183</v>
      </c>
      <c r="C333" s="28" t="s">
        <v>4184</v>
      </c>
      <c r="D333" s="28" t="s">
        <v>358</v>
      </c>
      <c r="E333" s="28">
        <v>1970</v>
      </c>
      <c r="F333" s="28" t="s">
        <v>695</v>
      </c>
      <c r="G333" s="28" t="s">
        <v>2563</v>
      </c>
      <c r="H333" s="28" t="s">
        <v>4185</v>
      </c>
      <c r="I333" s="28" t="s">
        <v>17216</v>
      </c>
      <c r="J333" s="28">
        <v>3</v>
      </c>
      <c r="K333" s="28">
        <v>49</v>
      </c>
      <c r="L333" s="5">
        <v>49.7</v>
      </c>
      <c r="M333" s="5">
        <v>13789.7</v>
      </c>
      <c r="N333" s="5">
        <f t="shared" si="10"/>
        <v>585.88656751053315</v>
      </c>
      <c r="O333" s="5" t="s">
        <v>32763</v>
      </c>
      <c r="P333" s="43" t="str">
        <f t="shared" si="11"/>
        <v>insert into noskrien_reit (dalibnieks, rez,skriesim_db,sacensibas) values ('Brasavs - Muižnieks Zintis',13789.7,'','Lattelecom Rīgas maratons – maratona distance');</v>
      </c>
    </row>
    <row r="334" spans="1:16" x14ac:dyDescent="0.2">
      <c r="A334" s="26" t="s">
        <v>25236</v>
      </c>
      <c r="B334" s="27" t="s">
        <v>2916</v>
      </c>
      <c r="C334" s="27" t="s">
        <v>4186</v>
      </c>
      <c r="D334" s="27" t="s">
        <v>386</v>
      </c>
      <c r="E334" s="27">
        <v>1956</v>
      </c>
      <c r="F334" s="27" t="s">
        <v>4187</v>
      </c>
      <c r="G334" s="27" t="s">
        <v>2563</v>
      </c>
      <c r="H334" s="27" t="s">
        <v>4188</v>
      </c>
      <c r="I334" s="27" t="s">
        <v>17217</v>
      </c>
      <c r="J334" s="27">
        <v>3</v>
      </c>
      <c r="K334" s="27">
        <v>49</v>
      </c>
      <c r="L334" s="5">
        <v>50.2</v>
      </c>
      <c r="M334" s="5">
        <v>13790.2</v>
      </c>
      <c r="N334" s="5">
        <f t="shared" si="10"/>
        <v>585.86532465083894</v>
      </c>
      <c r="O334" s="5" t="s">
        <v>32763</v>
      </c>
      <c r="P334" s="43" t="str">
        <f t="shared" si="11"/>
        <v>insert into noskrien_reit (dalibnieks, rez,skriesim_db,sacensibas) values ('MARČINKUS JĀNIS',13790.2,'','Lattelecom Rīgas maratons – maratona distance');</v>
      </c>
    </row>
    <row r="335" spans="1:16" x14ac:dyDescent="0.2">
      <c r="A335" s="26" t="s">
        <v>25240</v>
      </c>
      <c r="B335" s="27" t="s">
        <v>88</v>
      </c>
      <c r="C335" s="27" t="s">
        <v>4199</v>
      </c>
      <c r="D335" s="27" t="s">
        <v>2547</v>
      </c>
      <c r="E335" s="27">
        <v>1988</v>
      </c>
      <c r="F335" s="27" t="s">
        <v>4200</v>
      </c>
      <c r="G335" s="27" t="s">
        <v>2563</v>
      </c>
      <c r="H335" s="27" t="s">
        <v>4201</v>
      </c>
      <c r="I335" s="27" t="s">
        <v>17221</v>
      </c>
      <c r="J335" s="27">
        <v>3</v>
      </c>
      <c r="K335" s="27">
        <v>50</v>
      </c>
      <c r="L335" s="5">
        <v>8.1</v>
      </c>
      <c r="M335" s="5">
        <v>13808.1</v>
      </c>
      <c r="N335" s="5">
        <f t="shared" si="10"/>
        <v>585.10584367146816</v>
      </c>
      <c r="O335" s="5" t="s">
        <v>32763</v>
      </c>
      <c r="P335" s="43" t="str">
        <f t="shared" si="11"/>
        <v>insert into noskrien_reit (dalibnieks, rez,skriesim_db,sacensibas) values ('Peleckis Gints',13808.1,'','Lattelecom Rīgas maratons – maratona distance');</v>
      </c>
    </row>
    <row r="336" spans="1:16" x14ac:dyDescent="0.2">
      <c r="A336" s="26" t="s">
        <v>25248</v>
      </c>
      <c r="B336" s="27" t="s">
        <v>22</v>
      </c>
      <c r="C336" s="27" t="s">
        <v>4220</v>
      </c>
      <c r="D336" s="27" t="s">
        <v>2547</v>
      </c>
      <c r="E336" s="27">
        <v>1993</v>
      </c>
      <c r="F336" s="27" t="s">
        <v>4221</v>
      </c>
      <c r="G336" s="27" t="s">
        <v>2563</v>
      </c>
      <c r="H336" s="27" t="s">
        <v>4222</v>
      </c>
      <c r="I336" s="27" t="s">
        <v>17229</v>
      </c>
      <c r="J336" s="27">
        <v>3</v>
      </c>
      <c r="K336" s="27">
        <v>50</v>
      </c>
      <c r="L336" s="5">
        <v>46.4</v>
      </c>
      <c r="M336" s="5">
        <v>13846.4</v>
      </c>
      <c r="N336" s="5">
        <f t="shared" si="10"/>
        <v>583.48740466836148</v>
      </c>
      <c r="O336" s="5" t="s">
        <v>32763</v>
      </c>
      <c r="P336" s="43" t="str">
        <f t="shared" si="11"/>
        <v>insert into noskrien_reit (dalibnieks, rez,skriesim_db,sacensibas) values ('Melbārdis Gatis',13846.4,'','Lattelecom Rīgas maratons – maratona distance');</v>
      </c>
    </row>
    <row r="337" spans="1:16" x14ac:dyDescent="0.2">
      <c r="A337" s="26" t="s">
        <v>25249</v>
      </c>
      <c r="B337" s="28" t="s">
        <v>693</v>
      </c>
      <c r="C337" s="28" t="s">
        <v>694</v>
      </c>
      <c r="D337" s="28" t="s">
        <v>2547</v>
      </c>
      <c r="E337" s="28">
        <v>1985</v>
      </c>
      <c r="F337" s="28"/>
      <c r="G337" s="28" t="s">
        <v>2563</v>
      </c>
      <c r="H337" s="28" t="s">
        <v>4223</v>
      </c>
      <c r="I337" s="28" t="s">
        <v>17230</v>
      </c>
      <c r="J337" s="28">
        <v>3</v>
      </c>
      <c r="K337" s="28">
        <v>50</v>
      </c>
      <c r="L337" s="5">
        <v>49.4</v>
      </c>
      <c r="M337" s="5">
        <v>13849.4</v>
      </c>
      <c r="N337" s="5">
        <f t="shared" si="10"/>
        <v>583.3610120294021</v>
      </c>
      <c r="O337" s="5" t="s">
        <v>32763</v>
      </c>
      <c r="P337" s="43" t="str">
        <f t="shared" si="11"/>
        <v>insert into noskrien_reit (dalibnieks, rez,skriesim_db,sacensibas) values ('Gronskis Oskars',13849.4,'','Lattelecom Rīgas maratons – maratona distance');</v>
      </c>
    </row>
    <row r="338" spans="1:16" x14ac:dyDescent="0.2">
      <c r="A338" s="26" t="s">
        <v>25250</v>
      </c>
      <c r="B338" s="27" t="s">
        <v>46</v>
      </c>
      <c r="C338" s="27" t="s">
        <v>2259</v>
      </c>
      <c r="D338" s="27" t="s">
        <v>358</v>
      </c>
      <c r="E338" s="27">
        <v>1971</v>
      </c>
      <c r="F338" s="27" t="s">
        <v>4224</v>
      </c>
      <c r="G338" s="27" t="s">
        <v>2563</v>
      </c>
      <c r="H338" s="27" t="s">
        <v>4225</v>
      </c>
      <c r="I338" s="27" t="s">
        <v>17231</v>
      </c>
      <c r="J338" s="27">
        <v>3</v>
      </c>
      <c r="K338" s="27">
        <v>50</v>
      </c>
      <c r="L338" s="5">
        <v>50.7</v>
      </c>
      <c r="M338" s="5">
        <v>13850.7</v>
      </c>
      <c r="N338" s="5">
        <f t="shared" si="10"/>
        <v>583.30625888944235</v>
      </c>
      <c r="O338" s="5" t="s">
        <v>32763</v>
      </c>
      <c r="P338" s="43" t="str">
        <f t="shared" si="11"/>
        <v>insert into noskrien_reit (dalibnieks, rez,skriesim_db,sacensibas) values ('Briedis Jānis',13850.7,'','Lattelecom Rīgas maratons – maratona distance');</v>
      </c>
    </row>
    <row r="339" spans="1:16" x14ac:dyDescent="0.2">
      <c r="A339" s="26" t="s">
        <v>25252</v>
      </c>
      <c r="B339" s="27" t="s">
        <v>68</v>
      </c>
      <c r="C339" s="27" t="s">
        <v>367</v>
      </c>
      <c r="D339" s="27" t="s">
        <v>358</v>
      </c>
      <c r="E339" s="27">
        <v>1975</v>
      </c>
      <c r="F339" s="27" t="s">
        <v>1008</v>
      </c>
      <c r="G339" s="27" t="s">
        <v>2563</v>
      </c>
      <c r="H339" s="27" t="s">
        <v>4230</v>
      </c>
      <c r="I339" s="27" t="s">
        <v>17233</v>
      </c>
      <c r="J339" s="27">
        <v>3</v>
      </c>
      <c r="K339" s="27">
        <v>50</v>
      </c>
      <c r="L339" s="5">
        <v>57.4</v>
      </c>
      <c r="M339" s="5">
        <v>13857.4</v>
      </c>
      <c r="N339" s="5">
        <f t="shared" si="10"/>
        <v>583.02423254001462</v>
      </c>
      <c r="O339" s="5" t="s">
        <v>32763</v>
      </c>
      <c r="P339" s="43" t="str">
        <f t="shared" si="11"/>
        <v>insert into noskrien_reit (dalibnieks, rez,skriesim_db,sacensibas) values ('Grīnvalds Ainārs',13857.4,'','Lattelecom Rīgas maratons – maratona distance');</v>
      </c>
    </row>
    <row r="340" spans="1:16" x14ac:dyDescent="0.2">
      <c r="A340" s="26" t="s">
        <v>25253</v>
      </c>
      <c r="B340" s="28" t="s">
        <v>525</v>
      </c>
      <c r="C340" s="28" t="s">
        <v>2215</v>
      </c>
      <c r="D340" s="28" t="s">
        <v>2547</v>
      </c>
      <c r="E340" s="28">
        <v>1985</v>
      </c>
      <c r="F340" s="28"/>
      <c r="G340" s="28" t="s">
        <v>2563</v>
      </c>
      <c r="H340" s="28" t="s">
        <v>4231</v>
      </c>
      <c r="I340" s="28" t="s">
        <v>17234</v>
      </c>
      <c r="J340" s="28">
        <v>3</v>
      </c>
      <c r="K340" s="28">
        <v>51</v>
      </c>
      <c r="L340" s="5">
        <v>0.7</v>
      </c>
      <c r="M340" s="5">
        <v>13860.7</v>
      </c>
      <c r="N340" s="5">
        <f t="shared" si="10"/>
        <v>582.88542425707215</v>
      </c>
      <c r="O340" s="5" t="s">
        <v>32763</v>
      </c>
      <c r="P340" s="43" t="str">
        <f t="shared" si="11"/>
        <v>insert into noskrien_reit (dalibnieks, rez,skriesim_db,sacensibas) values ('Atteka Arnis',13860.7,'','Lattelecom Rīgas maratons – maratona distance');</v>
      </c>
    </row>
    <row r="341" spans="1:16" x14ac:dyDescent="0.2">
      <c r="A341" s="26" t="s">
        <v>25254</v>
      </c>
      <c r="B341" s="27" t="s">
        <v>197</v>
      </c>
      <c r="C341" s="27" t="s">
        <v>1366</v>
      </c>
      <c r="D341" s="27" t="s">
        <v>480</v>
      </c>
      <c r="E341" s="27">
        <v>1974</v>
      </c>
      <c r="F341" s="28" t="s">
        <v>244</v>
      </c>
      <c r="G341" s="27" t="s">
        <v>2563</v>
      </c>
      <c r="H341" s="27" t="s">
        <v>4232</v>
      </c>
      <c r="I341" s="27" t="s">
        <v>17235</v>
      </c>
      <c r="J341" s="27">
        <v>3</v>
      </c>
      <c r="K341" s="27">
        <v>51</v>
      </c>
      <c r="L341" s="5">
        <v>5.7</v>
      </c>
      <c r="M341" s="5">
        <v>13865.7</v>
      </c>
      <c r="N341" s="5">
        <f t="shared" si="10"/>
        <v>582.67523457164077</v>
      </c>
      <c r="O341" s="5" t="s">
        <v>32764</v>
      </c>
      <c r="P341" s="43" t="str">
        <f t="shared" si="11"/>
        <v>insert into noskrien_reit (dalibnieks, rez,skriesim_db,sacensibas) values ('Pūce Ieva',13865.7,'y','Lattelecom Rīgas maratons – maratona distance');</v>
      </c>
    </row>
    <row r="342" spans="1:16" x14ac:dyDescent="0.2">
      <c r="A342" s="26" t="s">
        <v>25255</v>
      </c>
      <c r="B342" s="28" t="s">
        <v>1298</v>
      </c>
      <c r="C342" s="28" t="s">
        <v>323</v>
      </c>
      <c r="D342" s="28" t="s">
        <v>2547</v>
      </c>
      <c r="E342" s="28">
        <v>1977</v>
      </c>
      <c r="F342" s="28" t="s">
        <v>1087</v>
      </c>
      <c r="G342" s="28" t="s">
        <v>2563</v>
      </c>
      <c r="H342" s="28" t="s">
        <v>4233</v>
      </c>
      <c r="I342" s="28" t="s">
        <v>17236</v>
      </c>
      <c r="J342" s="28">
        <v>3</v>
      </c>
      <c r="K342" s="28">
        <v>51</v>
      </c>
      <c r="L342" s="5">
        <v>9.9</v>
      </c>
      <c r="M342" s="5">
        <v>13869.9</v>
      </c>
      <c r="N342" s="5">
        <f t="shared" si="10"/>
        <v>582.49879234889943</v>
      </c>
      <c r="O342" s="5" t="s">
        <v>32763</v>
      </c>
      <c r="P342" s="43" t="str">
        <f t="shared" si="11"/>
        <v>insert into noskrien_reit (dalibnieks, rez,skriesim_db,sacensibas) values ('Ščedrovs Valentīns',13869.9,'','Lattelecom Rīgas maratons – maratona distance');</v>
      </c>
    </row>
    <row r="343" spans="1:16" x14ac:dyDescent="0.2">
      <c r="A343" s="26" t="s">
        <v>25257</v>
      </c>
      <c r="B343" s="28" t="s">
        <v>46</v>
      </c>
      <c r="C343" s="28" t="s">
        <v>700</v>
      </c>
      <c r="D343" s="28" t="s">
        <v>358</v>
      </c>
      <c r="E343" s="28">
        <v>1967</v>
      </c>
      <c r="F343" s="28" t="s">
        <v>4237</v>
      </c>
      <c r="G343" s="28" t="s">
        <v>2563</v>
      </c>
      <c r="H343" s="28" t="s">
        <v>4238</v>
      </c>
      <c r="I343" s="28" t="s">
        <v>17238</v>
      </c>
      <c r="J343" s="28">
        <v>3</v>
      </c>
      <c r="K343" s="28">
        <v>51</v>
      </c>
      <c r="L343" s="5">
        <v>19.100000000000001</v>
      </c>
      <c r="M343" s="5">
        <v>13879.1</v>
      </c>
      <c r="N343" s="5">
        <f t="shared" si="10"/>
        <v>582.1126730119388</v>
      </c>
      <c r="O343" s="5" t="s">
        <v>32763</v>
      </c>
      <c r="P343" s="43" t="str">
        <f t="shared" si="11"/>
        <v>insert into noskrien_reit (dalibnieks, rez,skriesim_db,sacensibas) values ('Staris Jānis',13879.1,'','Lattelecom Rīgas maratons – maratona distance');</v>
      </c>
    </row>
    <row r="344" spans="1:16" x14ac:dyDescent="0.2">
      <c r="A344" s="26" t="s">
        <v>25258</v>
      </c>
      <c r="B344" s="27" t="s">
        <v>96</v>
      </c>
      <c r="C344" s="27" t="s">
        <v>559</v>
      </c>
      <c r="D344" s="27" t="s">
        <v>358</v>
      </c>
      <c r="E344" s="27">
        <v>1970</v>
      </c>
      <c r="F344" s="27" t="s">
        <v>413</v>
      </c>
      <c r="G344" s="27" t="s">
        <v>2563</v>
      </c>
      <c r="H344" s="27" t="s">
        <v>4239</v>
      </c>
      <c r="I344" s="27" t="s">
        <v>17239</v>
      </c>
      <c r="J344" s="27">
        <v>3</v>
      </c>
      <c r="K344" s="27">
        <v>51</v>
      </c>
      <c r="L344" s="5">
        <v>32.200000000000003</v>
      </c>
      <c r="M344" s="5">
        <v>13892.2</v>
      </c>
      <c r="N344" s="5">
        <f t="shared" si="10"/>
        <v>581.56375520076006</v>
      </c>
      <c r="O344" s="5" t="s">
        <v>32763</v>
      </c>
      <c r="P344" s="43" t="str">
        <f t="shared" si="11"/>
        <v>insert into noskrien_reit (dalibnieks, rez,skriesim_db,sacensibas) values ('Valerts Andris',13892.2,'','Lattelecom Rīgas maratons – maratona distance');</v>
      </c>
    </row>
    <row r="345" spans="1:16" x14ac:dyDescent="0.2">
      <c r="A345" s="26" t="s">
        <v>25260</v>
      </c>
      <c r="B345" s="27" t="s">
        <v>1285</v>
      </c>
      <c r="C345" s="27" t="s">
        <v>4243</v>
      </c>
      <c r="D345" s="27" t="s">
        <v>2547</v>
      </c>
      <c r="E345" s="27">
        <v>1990</v>
      </c>
      <c r="F345" s="27" t="s">
        <v>4244</v>
      </c>
      <c r="G345" s="27" t="s">
        <v>2563</v>
      </c>
      <c r="H345" s="27" t="s">
        <v>4245</v>
      </c>
      <c r="I345" s="27" t="s">
        <v>17241</v>
      </c>
      <c r="J345" s="27">
        <v>3</v>
      </c>
      <c r="K345" s="27">
        <v>51</v>
      </c>
      <c r="L345" s="5">
        <v>52.9</v>
      </c>
      <c r="M345" s="5">
        <v>13912.9</v>
      </c>
      <c r="N345" s="5">
        <f t="shared" si="10"/>
        <v>580.69848845316221</v>
      </c>
      <c r="O345" s="5" t="s">
        <v>32763</v>
      </c>
      <c r="P345" s="43" t="str">
        <f t="shared" si="11"/>
        <v>insert into noskrien_reit (dalibnieks, rez,skriesim_db,sacensibas) values ('Kononovs Oļegs',13912.9,'','Lattelecom Rīgas maratons – maratona distance');</v>
      </c>
    </row>
    <row r="346" spans="1:16" x14ac:dyDescent="0.2">
      <c r="A346" s="26" t="s">
        <v>25261</v>
      </c>
      <c r="B346" s="28" t="s">
        <v>4246</v>
      </c>
      <c r="C346" s="28" t="s">
        <v>4247</v>
      </c>
      <c r="D346" s="28" t="s">
        <v>490</v>
      </c>
      <c r="E346" s="28">
        <v>1953</v>
      </c>
      <c r="F346" s="28" t="s">
        <v>463</v>
      </c>
      <c r="G346" s="28" t="s">
        <v>2563</v>
      </c>
      <c r="H346" s="28" t="s">
        <v>4248</v>
      </c>
      <c r="I346" s="28" t="s">
        <v>17242</v>
      </c>
      <c r="J346" s="28">
        <v>3</v>
      </c>
      <c r="K346" s="28">
        <v>51</v>
      </c>
      <c r="L346" s="5">
        <v>54.4</v>
      </c>
      <c r="M346" s="5">
        <v>13914.4</v>
      </c>
      <c r="N346" s="5">
        <f t="shared" si="10"/>
        <v>580.63588800091998</v>
      </c>
      <c r="O346" s="5" t="s">
        <v>32763</v>
      </c>
      <c r="P346" s="43" t="str">
        <f t="shared" si="11"/>
        <v>insert into noskrien_reit (dalibnieks, rez,skriesim_db,sacensibas) values ('KAULINS DAINIS',13914.4,'','Lattelecom Rīgas maratons – maratona distance');</v>
      </c>
    </row>
    <row r="347" spans="1:16" x14ac:dyDescent="0.2">
      <c r="A347" s="26" t="s">
        <v>25262</v>
      </c>
      <c r="B347" s="27" t="s">
        <v>1346</v>
      </c>
      <c r="C347" s="27" t="s">
        <v>185</v>
      </c>
      <c r="D347" s="27" t="s">
        <v>358</v>
      </c>
      <c r="E347" s="27">
        <v>1974</v>
      </c>
      <c r="F347" s="27" t="s">
        <v>695</v>
      </c>
      <c r="G347" s="27" t="s">
        <v>2563</v>
      </c>
      <c r="H347" s="27" t="s">
        <v>4249</v>
      </c>
      <c r="I347" s="27" t="s">
        <v>17243</v>
      </c>
      <c r="J347" s="27">
        <v>3</v>
      </c>
      <c r="K347" s="27">
        <v>51</v>
      </c>
      <c r="L347" s="5">
        <v>59.4</v>
      </c>
      <c r="M347" s="5">
        <v>13919.4</v>
      </c>
      <c r="N347" s="5">
        <f t="shared" si="10"/>
        <v>580.42731726942259</v>
      </c>
      <c r="O347" s="5" t="s">
        <v>32763</v>
      </c>
      <c r="P347" s="43" t="str">
        <f t="shared" si="11"/>
        <v>insert into noskrien_reit (dalibnieks, rez,skriesim_db,sacensibas) values ('Meiers Harijs',13919.4,'','Lattelecom Rīgas maratons – maratona distance');</v>
      </c>
    </row>
    <row r="348" spans="1:16" x14ac:dyDescent="0.2">
      <c r="A348" s="26" t="s">
        <v>25265</v>
      </c>
      <c r="B348" s="28" t="s">
        <v>1411</v>
      </c>
      <c r="C348" s="28" t="s">
        <v>1412</v>
      </c>
      <c r="D348" s="28" t="s">
        <v>2547</v>
      </c>
      <c r="E348" s="28">
        <v>1991</v>
      </c>
      <c r="F348" s="28" t="s">
        <v>458</v>
      </c>
      <c r="G348" s="28" t="s">
        <v>2563</v>
      </c>
      <c r="H348" s="28" t="s">
        <v>4257</v>
      </c>
      <c r="I348" s="28" t="s">
        <v>17246</v>
      </c>
      <c r="J348" s="28">
        <v>3</v>
      </c>
      <c r="K348" s="28">
        <v>52</v>
      </c>
      <c r="L348" s="5">
        <v>2.1</v>
      </c>
      <c r="M348" s="5">
        <v>13922.1</v>
      </c>
      <c r="N348" s="5">
        <f t="shared" si="10"/>
        <v>580.31475136653228</v>
      </c>
      <c r="O348" s="5" t="s">
        <v>32763</v>
      </c>
      <c r="P348" s="43" t="str">
        <f t="shared" si="11"/>
        <v>insert into noskrien_reit (dalibnieks, rez,skriesim_db,sacensibas) values ('Trūlis Modris',13922.1,'','Lattelecom Rīgas maratons – maratona distance');</v>
      </c>
    </row>
    <row r="349" spans="1:16" x14ac:dyDescent="0.2">
      <c r="A349" s="26" t="s">
        <v>25269</v>
      </c>
      <c r="B349" s="28" t="s">
        <v>675</v>
      </c>
      <c r="C349" s="28" t="s">
        <v>4264</v>
      </c>
      <c r="D349" s="28" t="s">
        <v>2547</v>
      </c>
      <c r="E349" s="28">
        <v>1987</v>
      </c>
      <c r="F349" s="28" t="s">
        <v>3642</v>
      </c>
      <c r="G349" s="28" t="s">
        <v>2563</v>
      </c>
      <c r="H349" s="28" t="s">
        <v>4265</v>
      </c>
      <c r="I349" s="28" t="s">
        <v>17250</v>
      </c>
      <c r="J349" s="28">
        <v>3</v>
      </c>
      <c r="K349" s="28">
        <v>52</v>
      </c>
      <c r="L349" s="5">
        <v>18.7</v>
      </c>
      <c r="M349" s="5">
        <v>13938.7</v>
      </c>
      <c r="N349" s="5">
        <f t="shared" si="10"/>
        <v>579.62363778544625</v>
      </c>
      <c r="O349" s="5" t="s">
        <v>32763</v>
      </c>
      <c r="P349" s="43" t="str">
        <f t="shared" si="11"/>
        <v>insert into noskrien_reit (dalibnieks, rez,skriesim_db,sacensibas) values ('Štemmers Aivis',13938.7,'','Lattelecom Rīgas maratons – maratona distance');</v>
      </c>
    </row>
    <row r="350" spans="1:16" x14ac:dyDescent="0.2">
      <c r="A350" s="26" t="s">
        <v>25270</v>
      </c>
      <c r="B350" s="27" t="s">
        <v>35</v>
      </c>
      <c r="C350" s="27" t="s">
        <v>4266</v>
      </c>
      <c r="D350" s="27" t="s">
        <v>2547</v>
      </c>
      <c r="E350" s="27">
        <v>1987</v>
      </c>
      <c r="F350" s="27" t="s">
        <v>4267</v>
      </c>
      <c r="G350" s="27" t="s">
        <v>2563</v>
      </c>
      <c r="H350" s="27" t="s">
        <v>4268</v>
      </c>
      <c r="I350" s="27" t="s">
        <v>17251</v>
      </c>
      <c r="J350" s="27">
        <v>3</v>
      </c>
      <c r="K350" s="27">
        <v>52</v>
      </c>
      <c r="L350" s="5">
        <v>32.700000000000003</v>
      </c>
      <c r="M350" s="5">
        <v>13952.7</v>
      </c>
      <c r="N350" s="5">
        <f t="shared" si="10"/>
        <v>579.04204920911366</v>
      </c>
      <c r="O350" s="5" t="s">
        <v>32763</v>
      </c>
      <c r="P350" s="43" t="str">
        <f t="shared" si="11"/>
        <v>insert into noskrien_reit (dalibnieks, rez,skriesim_db,sacensibas) values ('Zolotihs Arturs',13952.7,'','Lattelecom Rīgas maratons – maratona distance');</v>
      </c>
    </row>
    <row r="351" spans="1:16" x14ac:dyDescent="0.2">
      <c r="A351" s="26" t="s">
        <v>25275</v>
      </c>
      <c r="B351" s="28" t="s">
        <v>102</v>
      </c>
      <c r="C351" s="28" t="s">
        <v>4282</v>
      </c>
      <c r="D351" s="28" t="s">
        <v>358</v>
      </c>
      <c r="E351" s="28">
        <v>1970</v>
      </c>
      <c r="F351" s="28" t="s">
        <v>4283</v>
      </c>
      <c r="G351" s="28" t="s">
        <v>2563</v>
      </c>
      <c r="H351" s="28" t="s">
        <v>4284</v>
      </c>
      <c r="I351" s="28" t="s">
        <v>17256</v>
      </c>
      <c r="J351" s="28">
        <v>3</v>
      </c>
      <c r="K351" s="28">
        <v>52</v>
      </c>
      <c r="L351" s="5">
        <v>50.9</v>
      </c>
      <c r="M351" s="5">
        <v>13970.9</v>
      </c>
      <c r="N351" s="5">
        <f t="shared" si="10"/>
        <v>578.28772663178461</v>
      </c>
      <c r="O351" s="5" t="s">
        <v>32763</v>
      </c>
      <c r="P351" s="43" t="str">
        <f t="shared" si="11"/>
        <v>insert into noskrien_reit (dalibnieks, rez,skriesim_db,sacensibas) values ('Kubliņš Artis',13970.9,'','Lattelecom Rīgas maratons – maratona distance');</v>
      </c>
    </row>
    <row r="352" spans="1:16" x14ac:dyDescent="0.2">
      <c r="A352" s="26" t="s">
        <v>25278</v>
      </c>
      <c r="B352" s="27" t="s">
        <v>39</v>
      </c>
      <c r="C352" s="27" t="s">
        <v>346</v>
      </c>
      <c r="D352" s="27" t="s">
        <v>2547</v>
      </c>
      <c r="E352" s="27">
        <v>1985</v>
      </c>
      <c r="F352" s="27" t="s">
        <v>695</v>
      </c>
      <c r="G352" s="27" t="s">
        <v>2563</v>
      </c>
      <c r="H352" s="27" t="s">
        <v>4292</v>
      </c>
      <c r="I352" s="27" t="s">
        <v>17259</v>
      </c>
      <c r="J352" s="27">
        <v>3</v>
      </c>
      <c r="K352" s="27">
        <v>53</v>
      </c>
      <c r="L352" s="5">
        <v>6.1</v>
      </c>
      <c r="M352" s="5">
        <v>13986.1</v>
      </c>
      <c r="N352" s="5">
        <f t="shared" si="10"/>
        <v>577.65924739562843</v>
      </c>
      <c r="O352" s="5" t="s">
        <v>32763</v>
      </c>
      <c r="P352" s="43" t="str">
        <f t="shared" si="11"/>
        <v>insert into noskrien_reit (dalibnieks, rez,skriesim_db,sacensibas) values ('Bērziņš Mārtiņš',13986.1,'','Lattelecom Rīgas maratons – maratona distance');</v>
      </c>
    </row>
    <row r="353" spans="1:16" x14ac:dyDescent="0.2">
      <c r="A353" s="26" t="s">
        <v>25281</v>
      </c>
      <c r="B353" s="28" t="s">
        <v>133</v>
      </c>
      <c r="C353" s="28" t="s">
        <v>134</v>
      </c>
      <c r="D353" s="28" t="s">
        <v>490</v>
      </c>
      <c r="E353" s="28">
        <v>1955</v>
      </c>
      <c r="F353" s="28" t="s">
        <v>4300</v>
      </c>
      <c r="G353" s="28" t="s">
        <v>2563</v>
      </c>
      <c r="H353" s="28" t="s">
        <v>4301</v>
      </c>
      <c r="I353" s="28" t="s">
        <v>17262</v>
      </c>
      <c r="J353" s="28">
        <v>3</v>
      </c>
      <c r="K353" s="28">
        <v>53</v>
      </c>
      <c r="L353" s="5">
        <v>28.9</v>
      </c>
      <c r="M353" s="5">
        <v>14008.9</v>
      </c>
      <c r="N353" s="5">
        <f t="shared" si="10"/>
        <v>576.7190857240754</v>
      </c>
      <c r="O353" s="5" t="s">
        <v>32763</v>
      </c>
      <c r="P353" s="43" t="str">
        <f t="shared" si="11"/>
        <v>insert into noskrien_reit (dalibnieks, rez,skriesim_db,sacensibas) values ('Vēsma Ģirts',14008.9,'','Lattelecom Rīgas maratons – maratona distance');</v>
      </c>
    </row>
    <row r="354" spans="1:16" x14ac:dyDescent="0.2">
      <c r="A354" s="26" t="s">
        <v>25282</v>
      </c>
      <c r="B354" s="27" t="s">
        <v>1177</v>
      </c>
      <c r="C354" s="27" t="s">
        <v>4302</v>
      </c>
      <c r="D354" s="27" t="s">
        <v>2547</v>
      </c>
      <c r="E354" s="27">
        <v>1981</v>
      </c>
      <c r="F354" s="27"/>
      <c r="G354" s="27" t="s">
        <v>2563</v>
      </c>
      <c r="H354" s="27" t="s">
        <v>4303</v>
      </c>
      <c r="I354" s="27" t="s">
        <v>17263</v>
      </c>
      <c r="J354" s="27">
        <v>3</v>
      </c>
      <c r="K354" s="27">
        <v>53</v>
      </c>
      <c r="L354" s="5">
        <v>31.9</v>
      </c>
      <c r="M354" s="5">
        <v>14011.9</v>
      </c>
      <c r="N354" s="5">
        <f t="shared" si="10"/>
        <v>576.59560801889825</v>
      </c>
      <c r="O354" s="5" t="s">
        <v>32763</v>
      </c>
      <c r="P354" s="43" t="str">
        <f t="shared" si="11"/>
        <v>insert into noskrien_reit (dalibnieks, rez,skriesim_db,sacensibas) values ('Marčenko Aleksejs',14011.9,'','Lattelecom Rīgas maratons – maratona distance');</v>
      </c>
    </row>
    <row r="355" spans="1:16" x14ac:dyDescent="0.2">
      <c r="A355" s="26" t="s">
        <v>25283</v>
      </c>
      <c r="B355" s="28" t="s">
        <v>58</v>
      </c>
      <c r="C355" s="28" t="s">
        <v>4304</v>
      </c>
      <c r="D355" s="28" t="s">
        <v>2547</v>
      </c>
      <c r="E355" s="28">
        <v>1983</v>
      </c>
      <c r="F355" s="28" t="s">
        <v>4305</v>
      </c>
      <c r="G355" s="28" t="s">
        <v>2563</v>
      </c>
      <c r="H355" s="28" t="s">
        <v>4306</v>
      </c>
      <c r="I355" s="28" t="s">
        <v>17264</v>
      </c>
      <c r="J355" s="28">
        <v>3</v>
      </c>
      <c r="K355" s="28">
        <v>53</v>
      </c>
      <c r="L355" s="5">
        <v>35.1</v>
      </c>
      <c r="M355" s="5">
        <v>14015.1</v>
      </c>
      <c r="N355" s="5">
        <f t="shared" si="10"/>
        <v>576.46395673238146</v>
      </c>
      <c r="O355" s="5" t="s">
        <v>32763</v>
      </c>
      <c r="P355" s="43" t="str">
        <f t="shared" si="11"/>
        <v>insert into noskrien_reit (dalibnieks, rez,skriesim_db,sacensibas) values ('Kutsars Rolands',14015.1,'','Lattelecom Rīgas maratons – maratona distance');</v>
      </c>
    </row>
    <row r="356" spans="1:16" x14ac:dyDescent="0.2">
      <c r="A356" s="26" t="s">
        <v>25284</v>
      </c>
      <c r="B356" s="27" t="s">
        <v>58</v>
      </c>
      <c r="C356" s="27" t="s">
        <v>4307</v>
      </c>
      <c r="D356" s="27" t="s">
        <v>2547</v>
      </c>
      <c r="E356" s="27">
        <v>1987</v>
      </c>
      <c r="F356" s="27" t="s">
        <v>695</v>
      </c>
      <c r="G356" s="27" t="s">
        <v>2563</v>
      </c>
      <c r="H356" s="27" t="s">
        <v>4308</v>
      </c>
      <c r="I356" s="27" t="s">
        <v>17265</v>
      </c>
      <c r="J356" s="27">
        <v>3</v>
      </c>
      <c r="K356" s="27">
        <v>53</v>
      </c>
      <c r="L356" s="5">
        <v>36.1</v>
      </c>
      <c r="M356" s="5">
        <v>14016.1</v>
      </c>
      <c r="N356" s="5">
        <f t="shared" si="10"/>
        <v>576.42282803347575</v>
      </c>
      <c r="O356" s="5" t="s">
        <v>32763</v>
      </c>
      <c r="P356" s="43" t="str">
        <f t="shared" si="11"/>
        <v>insert into noskrien_reit (dalibnieks, rez,skriesim_db,sacensibas) values ('Rudītis Rolands',14016.1,'','Lattelecom Rīgas maratons – maratona distance');</v>
      </c>
    </row>
    <row r="357" spans="1:16" x14ac:dyDescent="0.2">
      <c r="A357" s="26" t="s">
        <v>25285</v>
      </c>
      <c r="B357" s="28" t="s">
        <v>22</v>
      </c>
      <c r="C357" s="28" t="s">
        <v>580</v>
      </c>
      <c r="D357" s="28" t="s">
        <v>2547</v>
      </c>
      <c r="E357" s="28">
        <v>1982</v>
      </c>
      <c r="F357" s="28" t="s">
        <v>4309</v>
      </c>
      <c r="G357" s="28" t="s">
        <v>2563</v>
      </c>
      <c r="H357" s="28" t="s">
        <v>4310</v>
      </c>
      <c r="I357" s="28" t="s">
        <v>17266</v>
      </c>
      <c r="J357" s="28">
        <v>3</v>
      </c>
      <c r="K357" s="28">
        <v>53</v>
      </c>
      <c r="L357" s="5">
        <v>39.4</v>
      </c>
      <c r="M357" s="5">
        <v>14019.4</v>
      </c>
      <c r="N357" s="5">
        <f t="shared" si="10"/>
        <v>576.28714495627491</v>
      </c>
      <c r="O357" s="5" t="s">
        <v>32763</v>
      </c>
      <c r="P357" s="43" t="str">
        <f t="shared" si="11"/>
        <v>insert into noskrien_reit (dalibnieks, rez,skriesim_db,sacensibas) values ('Pļaviņš Gatis',14019.4,'','Lattelecom Rīgas maratons – maratona distance');</v>
      </c>
    </row>
    <row r="358" spans="1:16" x14ac:dyDescent="0.2">
      <c r="A358" s="26" t="s">
        <v>25287</v>
      </c>
      <c r="B358" s="28" t="s">
        <v>314</v>
      </c>
      <c r="C358" s="28" t="s">
        <v>1287</v>
      </c>
      <c r="D358" s="28" t="s">
        <v>2547</v>
      </c>
      <c r="E358" s="28">
        <v>1984</v>
      </c>
      <c r="F358" s="28" t="s">
        <v>695</v>
      </c>
      <c r="G358" s="28" t="s">
        <v>2563</v>
      </c>
      <c r="H358" s="28" t="s">
        <v>4313</v>
      </c>
      <c r="I358" s="28" t="s">
        <v>17268</v>
      </c>
      <c r="J358" s="28">
        <v>3</v>
      </c>
      <c r="K358" s="28">
        <v>53</v>
      </c>
      <c r="L358" s="5">
        <v>43.4</v>
      </c>
      <c r="M358" s="5">
        <v>14023.4</v>
      </c>
      <c r="N358" s="5">
        <f t="shared" si="10"/>
        <v>576.12276623358105</v>
      </c>
      <c r="O358" s="5" t="s">
        <v>32763</v>
      </c>
      <c r="P358" s="43" t="str">
        <f t="shared" si="11"/>
        <v>insert into noskrien_reit (dalibnieks, rez,skriesim_db,sacensibas) values ('Stumbris Mareks',14023.4,'','Lattelecom Rīgas maratons – maratona distance');</v>
      </c>
    </row>
    <row r="359" spans="1:16" x14ac:dyDescent="0.2">
      <c r="A359" s="26" t="s">
        <v>25288</v>
      </c>
      <c r="B359" s="27" t="s">
        <v>799</v>
      </c>
      <c r="C359" s="27" t="s">
        <v>2203</v>
      </c>
      <c r="D359" s="27" t="s">
        <v>2547</v>
      </c>
      <c r="E359" s="27">
        <v>1985</v>
      </c>
      <c r="F359" s="27"/>
      <c r="G359" s="27" t="s">
        <v>2563</v>
      </c>
      <c r="H359" s="27" t="s">
        <v>4314</v>
      </c>
      <c r="I359" s="27" t="s">
        <v>17269</v>
      </c>
      <c r="J359" s="27">
        <v>3</v>
      </c>
      <c r="K359" s="27">
        <v>53</v>
      </c>
      <c r="L359" s="5">
        <v>49.2</v>
      </c>
      <c r="M359" s="5">
        <v>14029.2</v>
      </c>
      <c r="N359" s="5">
        <f t="shared" si="10"/>
        <v>575.88458358281287</v>
      </c>
      <c r="O359" s="5" t="s">
        <v>32763</v>
      </c>
      <c r="P359" s="43" t="str">
        <f t="shared" si="11"/>
        <v>insert into noskrien_reit (dalibnieks, rez,skriesim_db,sacensibas) values ('Veinbergs Edijs',14029.2,'','Lattelecom Rīgas maratons – maratona distance');</v>
      </c>
    </row>
    <row r="360" spans="1:16" x14ac:dyDescent="0.2">
      <c r="A360" s="26" t="s">
        <v>25289</v>
      </c>
      <c r="B360" s="28" t="s">
        <v>26</v>
      </c>
      <c r="C360" s="28" t="s">
        <v>750</v>
      </c>
      <c r="D360" s="28" t="s">
        <v>358</v>
      </c>
      <c r="E360" s="28">
        <v>1967</v>
      </c>
      <c r="F360" s="28" t="s">
        <v>2802</v>
      </c>
      <c r="G360" s="28" t="s">
        <v>2563</v>
      </c>
      <c r="H360" s="28" t="s">
        <v>4315</v>
      </c>
      <c r="I360" s="28" t="s">
        <v>17270</v>
      </c>
      <c r="J360" s="28">
        <v>3</v>
      </c>
      <c r="K360" s="28">
        <v>53</v>
      </c>
      <c r="L360" s="5">
        <v>49.9</v>
      </c>
      <c r="M360" s="5">
        <v>14029.9</v>
      </c>
      <c r="N360" s="5">
        <f t="shared" si="10"/>
        <v>575.8558507188219</v>
      </c>
      <c r="O360" s="5" t="s">
        <v>32763</v>
      </c>
      <c r="P360" s="43" t="str">
        <f t="shared" si="11"/>
        <v>insert into noskrien_reit (dalibnieks, rez,skriesim_db,sacensibas) values ('Šūpols Māris',14029.9,'','Lattelecom Rīgas maratons – maratona distance');</v>
      </c>
    </row>
    <row r="361" spans="1:16" x14ac:dyDescent="0.2">
      <c r="A361" s="26" t="s">
        <v>25290</v>
      </c>
      <c r="B361" s="27" t="s">
        <v>133</v>
      </c>
      <c r="C361" s="27" t="s">
        <v>1305</v>
      </c>
      <c r="D361" s="27" t="s">
        <v>2547</v>
      </c>
      <c r="E361" s="27">
        <v>1982</v>
      </c>
      <c r="F361" s="27" t="s">
        <v>614</v>
      </c>
      <c r="G361" s="27" t="s">
        <v>2563</v>
      </c>
      <c r="H361" s="27" t="s">
        <v>4316</v>
      </c>
      <c r="I361" s="27" t="s">
        <v>17271</v>
      </c>
      <c r="J361" s="27">
        <v>3</v>
      </c>
      <c r="K361" s="27">
        <v>53</v>
      </c>
      <c r="L361" s="5">
        <v>59.7</v>
      </c>
      <c r="M361" s="5">
        <v>14039.7</v>
      </c>
      <c r="N361" s="5">
        <f t="shared" si="10"/>
        <v>575.45389146491732</v>
      </c>
      <c r="O361" s="5" t="s">
        <v>32763</v>
      </c>
      <c r="P361" s="43" t="str">
        <f t="shared" si="11"/>
        <v>insert into noskrien_reit (dalibnieks, rez,skriesim_db,sacensibas) values ('Goško Ģirts',14039.7,'','Lattelecom Rīgas maratons – maratona distance');</v>
      </c>
    </row>
    <row r="362" spans="1:16" x14ac:dyDescent="0.2">
      <c r="A362" s="26" t="s">
        <v>25294</v>
      </c>
      <c r="B362" s="27" t="s">
        <v>561</v>
      </c>
      <c r="C362" s="27" t="s">
        <v>4325</v>
      </c>
      <c r="D362" s="27" t="s">
        <v>2547</v>
      </c>
      <c r="E362" s="27">
        <v>1994</v>
      </c>
      <c r="F362" s="27" t="s">
        <v>4326</v>
      </c>
      <c r="G362" s="27" t="s">
        <v>2563</v>
      </c>
      <c r="H362" s="27" t="s">
        <v>4327</v>
      </c>
      <c r="I362" s="27" t="s">
        <v>17275</v>
      </c>
      <c r="J362" s="27">
        <v>3</v>
      </c>
      <c r="K362" s="27">
        <v>54</v>
      </c>
      <c r="L362" s="5">
        <v>17.899999999999999</v>
      </c>
      <c r="M362" s="5">
        <v>14057.9</v>
      </c>
      <c r="N362" s="5">
        <f t="shared" si="10"/>
        <v>574.70888255002524</v>
      </c>
      <c r="O362" s="5" t="s">
        <v>32763</v>
      </c>
      <c r="P362" s="43" t="str">
        <f t="shared" si="11"/>
        <v>insert into noskrien_reit (dalibnieks, rez,skriesim_db,sacensibas) values ('Buliņš Emīls',14057.9,'','Lattelecom Rīgas maratons – maratona distance');</v>
      </c>
    </row>
    <row r="363" spans="1:16" x14ac:dyDescent="0.2">
      <c r="A363" s="26" t="s">
        <v>25295</v>
      </c>
      <c r="B363" s="28" t="s">
        <v>109</v>
      </c>
      <c r="C363" s="28" t="s">
        <v>1215</v>
      </c>
      <c r="D363" s="28" t="s">
        <v>2547</v>
      </c>
      <c r="E363" s="28">
        <v>1985</v>
      </c>
      <c r="F363" s="28" t="s">
        <v>695</v>
      </c>
      <c r="G363" s="28" t="s">
        <v>2563</v>
      </c>
      <c r="H363" s="28" t="s">
        <v>4328</v>
      </c>
      <c r="I363" s="28" t="s">
        <v>17276</v>
      </c>
      <c r="J363" s="28">
        <v>3</v>
      </c>
      <c r="K363" s="28">
        <v>54</v>
      </c>
      <c r="L363" s="5">
        <v>25.4</v>
      </c>
      <c r="M363" s="5">
        <v>14065.4</v>
      </c>
      <c r="N363" s="5">
        <f t="shared" si="10"/>
        <v>574.40243434242905</v>
      </c>
      <c r="O363" s="5" t="s">
        <v>32763</v>
      </c>
      <c r="P363" s="43" t="str">
        <f t="shared" si="11"/>
        <v>insert into noskrien_reit (dalibnieks, rez,skriesim_db,sacensibas) values ('Videmanis Didzis',14065.4,'','Lattelecom Rīgas maratons – maratona distance');</v>
      </c>
    </row>
    <row r="364" spans="1:16" x14ac:dyDescent="0.2">
      <c r="A364" s="26" t="s">
        <v>25296</v>
      </c>
      <c r="B364" s="27" t="s">
        <v>26</v>
      </c>
      <c r="C364" s="27" t="s">
        <v>1215</v>
      </c>
      <c r="D364" s="27" t="s">
        <v>2547</v>
      </c>
      <c r="E364" s="27">
        <v>1979</v>
      </c>
      <c r="F364" s="27" t="s">
        <v>3841</v>
      </c>
      <c r="G364" s="27" t="s">
        <v>2563</v>
      </c>
      <c r="H364" s="27" t="s">
        <v>4329</v>
      </c>
      <c r="I364" s="27" t="s">
        <v>17277</v>
      </c>
      <c r="J364" s="27">
        <v>3</v>
      </c>
      <c r="K364" s="27">
        <v>54</v>
      </c>
      <c r="L364" s="5">
        <v>25.6</v>
      </c>
      <c r="M364" s="5">
        <v>14065.6</v>
      </c>
      <c r="N364" s="5">
        <f t="shared" si="10"/>
        <v>574.39426686383797</v>
      </c>
      <c r="O364" s="5" t="s">
        <v>32763</v>
      </c>
      <c r="P364" s="43" t="str">
        <f t="shared" si="11"/>
        <v>insert into noskrien_reit (dalibnieks, rez,skriesim_db,sacensibas) values ('Videmanis Māris',14065.6,'','Lattelecom Rīgas maratons – maratona distance');</v>
      </c>
    </row>
    <row r="365" spans="1:16" x14ac:dyDescent="0.2">
      <c r="A365" s="26" t="s">
        <v>25297</v>
      </c>
      <c r="B365" s="28" t="s">
        <v>140</v>
      </c>
      <c r="C365" s="28" t="s">
        <v>141</v>
      </c>
      <c r="D365" s="28" t="s">
        <v>358</v>
      </c>
      <c r="E365" s="28">
        <v>1971</v>
      </c>
      <c r="F365" s="28" t="s">
        <v>3399</v>
      </c>
      <c r="G365" s="28" t="s">
        <v>2563</v>
      </c>
      <c r="H365" s="28" t="s">
        <v>4330</v>
      </c>
      <c r="I365" s="28" t="s">
        <v>17278</v>
      </c>
      <c r="J365" s="28">
        <v>3</v>
      </c>
      <c r="K365" s="28">
        <v>54</v>
      </c>
      <c r="L365" s="5">
        <v>27.9</v>
      </c>
      <c r="M365" s="5">
        <v>14067.9</v>
      </c>
      <c r="N365" s="5">
        <f t="shared" si="10"/>
        <v>574.30035755158906</v>
      </c>
      <c r="O365" s="5" t="s">
        <v>32763</v>
      </c>
      <c r="P365" s="43" t="str">
        <f t="shared" si="11"/>
        <v>insert into noskrien_reit (dalibnieks, rez,skriesim_db,sacensibas) values ('Rozis Roberts',14067.9,'','Lattelecom Rīgas maratons – maratona distance');</v>
      </c>
    </row>
    <row r="366" spans="1:16" x14ac:dyDescent="0.2">
      <c r="A366" s="26" t="s">
        <v>25300</v>
      </c>
      <c r="B366" s="27" t="s">
        <v>693</v>
      </c>
      <c r="C366" s="27" t="s">
        <v>4338</v>
      </c>
      <c r="D366" s="27" t="s">
        <v>358</v>
      </c>
      <c r="E366" s="27">
        <v>1974</v>
      </c>
      <c r="F366" s="27" t="s">
        <v>4339</v>
      </c>
      <c r="G366" s="27" t="s">
        <v>2563</v>
      </c>
      <c r="H366" s="27" t="s">
        <v>4340</v>
      </c>
      <c r="I366" s="27" t="s">
        <v>17281</v>
      </c>
      <c r="J366" s="27">
        <v>3</v>
      </c>
      <c r="K366" s="27">
        <v>54</v>
      </c>
      <c r="L366" s="5">
        <v>34.700000000000003</v>
      </c>
      <c r="M366" s="5">
        <v>14074.7</v>
      </c>
      <c r="N366" s="5">
        <f t="shared" si="10"/>
        <v>574.0228921397968</v>
      </c>
      <c r="O366" s="5" t="s">
        <v>32763</v>
      </c>
      <c r="P366" s="43" t="str">
        <f t="shared" si="11"/>
        <v>insert into noskrien_reit (dalibnieks, rez,skriesim_db,sacensibas) values ('Zvaigzne Oskars',14074.7,'','Lattelecom Rīgas maratons – maratona distance');</v>
      </c>
    </row>
    <row r="367" spans="1:16" x14ac:dyDescent="0.2">
      <c r="A367" s="26" t="s">
        <v>25301</v>
      </c>
      <c r="B367" s="28" t="s">
        <v>4341</v>
      </c>
      <c r="C367" s="28" t="s">
        <v>4342</v>
      </c>
      <c r="D367" s="28" t="s">
        <v>358</v>
      </c>
      <c r="E367" s="28">
        <v>1966</v>
      </c>
      <c r="F367" s="28"/>
      <c r="G367" s="28" t="s">
        <v>2563</v>
      </c>
      <c r="H367" s="28" t="s">
        <v>4343</v>
      </c>
      <c r="I367" s="28" t="s">
        <v>17282</v>
      </c>
      <c r="J367" s="28">
        <v>3</v>
      </c>
      <c r="K367" s="28">
        <v>54</v>
      </c>
      <c r="L367" s="5">
        <v>39.200000000000003</v>
      </c>
      <c r="M367" s="5">
        <v>14079.2</v>
      </c>
      <c r="N367" s="5">
        <f t="shared" si="10"/>
        <v>573.83942269447118</v>
      </c>
      <c r="O367" s="5" t="s">
        <v>32763</v>
      </c>
      <c r="P367" s="43" t="str">
        <f t="shared" si="11"/>
        <v>insert into noskrien_reit (dalibnieks, rez,skriesim_db,sacensibas) values ('Kadegis Nikolas',14079.2,'','Lattelecom Rīgas maratons – maratona distance');</v>
      </c>
    </row>
    <row r="368" spans="1:16" x14ac:dyDescent="0.2">
      <c r="A368" s="26" t="s">
        <v>25303</v>
      </c>
      <c r="B368" s="28" t="s">
        <v>49</v>
      </c>
      <c r="C368" s="28" t="s">
        <v>4346</v>
      </c>
      <c r="D368" s="28" t="s">
        <v>358</v>
      </c>
      <c r="E368" s="28">
        <v>1970</v>
      </c>
      <c r="F368" s="28"/>
      <c r="G368" s="28" t="s">
        <v>2563</v>
      </c>
      <c r="H368" s="28" t="s">
        <v>4347</v>
      </c>
      <c r="I368" s="28" t="s">
        <v>17284</v>
      </c>
      <c r="J368" s="28">
        <v>3</v>
      </c>
      <c r="K368" s="28">
        <v>54</v>
      </c>
      <c r="L368" s="5">
        <v>47.4</v>
      </c>
      <c r="M368" s="5">
        <v>14087.4</v>
      </c>
      <c r="N368" s="5">
        <f t="shared" si="10"/>
        <v>573.50540199043121</v>
      </c>
      <c r="O368" s="5" t="s">
        <v>32763</v>
      </c>
      <c r="P368" s="43" t="str">
        <f t="shared" si="11"/>
        <v>insert into noskrien_reit (dalibnieks, rez,skriesim_db,sacensibas) values ('Saliņš Valdis',14087.4,'','Lattelecom Rīgas maratons – maratona distance');</v>
      </c>
    </row>
    <row r="369" spans="1:16" x14ac:dyDescent="0.2">
      <c r="A369" s="26" t="s">
        <v>25305</v>
      </c>
      <c r="B369" s="28" t="s">
        <v>744</v>
      </c>
      <c r="C369" s="28" t="s">
        <v>190</v>
      </c>
      <c r="D369" s="28" t="s">
        <v>2599</v>
      </c>
      <c r="E369" s="28">
        <v>1982</v>
      </c>
      <c r="F369" s="28"/>
      <c r="G369" s="28" t="s">
        <v>2563</v>
      </c>
      <c r="H369" s="28" t="s">
        <v>4350</v>
      </c>
      <c r="I369" s="28" t="s">
        <v>17286</v>
      </c>
      <c r="J369" s="28">
        <v>3</v>
      </c>
      <c r="K369" s="28">
        <v>54</v>
      </c>
      <c r="L369" s="5">
        <v>58.9</v>
      </c>
      <c r="M369" s="5">
        <v>14098.9</v>
      </c>
      <c r="N369" s="5">
        <f t="shared" si="10"/>
        <v>573.03761286341489</v>
      </c>
      <c r="O369" s="5" t="s">
        <v>32763</v>
      </c>
      <c r="P369" s="43" t="str">
        <f t="shared" si="11"/>
        <v>insert into noskrien_reit (dalibnieks, rez,skriesim_db,sacensibas) values ('Vītola Sanita',14098.9,'','Lattelecom Rīgas maratons – maratona distance');</v>
      </c>
    </row>
    <row r="370" spans="1:16" x14ac:dyDescent="0.2">
      <c r="A370" s="26" t="s">
        <v>25307</v>
      </c>
      <c r="B370" s="28" t="s">
        <v>1397</v>
      </c>
      <c r="C370" s="28" t="s">
        <v>735</v>
      </c>
      <c r="D370" s="28" t="s">
        <v>2547</v>
      </c>
      <c r="E370" s="28">
        <v>1992</v>
      </c>
      <c r="F370" s="28"/>
      <c r="G370" s="28" t="s">
        <v>2563</v>
      </c>
      <c r="H370" s="28" t="s">
        <v>4355</v>
      </c>
      <c r="I370" s="28" t="s">
        <v>17288</v>
      </c>
      <c r="J370" s="28">
        <v>3</v>
      </c>
      <c r="K370" s="28">
        <v>55</v>
      </c>
      <c r="L370" s="5">
        <v>2.4</v>
      </c>
      <c r="M370" s="5">
        <v>14102.4</v>
      </c>
      <c r="N370" s="5">
        <f t="shared" si="10"/>
        <v>572.89539369185388</v>
      </c>
      <c r="O370" s="5" t="s">
        <v>32763</v>
      </c>
      <c r="P370" s="43" t="str">
        <f t="shared" si="11"/>
        <v>insert into noskrien_reit (dalibnieks, rez,skriesim_db,sacensibas) values ('Vītols Alvis',14102.4,'','Lattelecom Rīgas maratons – maratona distance');</v>
      </c>
    </row>
    <row r="371" spans="1:16" x14ac:dyDescent="0.2">
      <c r="A371" s="26" t="s">
        <v>25308</v>
      </c>
      <c r="B371" s="27" t="s">
        <v>823</v>
      </c>
      <c r="C371" s="27" t="s">
        <v>2526</v>
      </c>
      <c r="D371" s="27" t="s">
        <v>358</v>
      </c>
      <c r="E371" s="27">
        <v>1969</v>
      </c>
      <c r="F371" s="27" t="s">
        <v>695</v>
      </c>
      <c r="G371" s="27" t="s">
        <v>2563</v>
      </c>
      <c r="H371" s="27" t="s">
        <v>4356</v>
      </c>
      <c r="I371" s="27" t="s">
        <v>17289</v>
      </c>
      <c r="J371" s="27">
        <v>3</v>
      </c>
      <c r="K371" s="27">
        <v>55</v>
      </c>
      <c r="L371" s="5">
        <v>3.9</v>
      </c>
      <c r="M371" s="5">
        <v>14103.9</v>
      </c>
      <c r="N371" s="5">
        <f t="shared" si="10"/>
        <v>572.83446422620693</v>
      </c>
      <c r="O371" s="5" t="s">
        <v>32763</v>
      </c>
      <c r="P371" s="43" t="str">
        <f t="shared" si="11"/>
        <v>insert into noskrien_reit (dalibnieks, rez,skriesim_db,sacensibas) values ('Rocēns Aldis',14103.9,'','Lattelecom Rīgas maratons – maratona distance');</v>
      </c>
    </row>
    <row r="372" spans="1:16" x14ac:dyDescent="0.2">
      <c r="A372" s="26" t="s">
        <v>25309</v>
      </c>
      <c r="B372" s="28" t="s">
        <v>96</v>
      </c>
      <c r="C372" s="28" t="s">
        <v>749</v>
      </c>
      <c r="D372" s="28" t="s">
        <v>386</v>
      </c>
      <c r="E372" s="28">
        <v>1961</v>
      </c>
      <c r="F372" s="28" t="s">
        <v>695</v>
      </c>
      <c r="G372" s="28" t="s">
        <v>2563</v>
      </c>
      <c r="H372" s="28" t="s">
        <v>4357</v>
      </c>
      <c r="I372" s="28" t="s">
        <v>17290</v>
      </c>
      <c r="J372" s="28">
        <v>3</v>
      </c>
      <c r="K372" s="28">
        <v>55</v>
      </c>
      <c r="L372" s="5">
        <v>9.1</v>
      </c>
      <c r="M372" s="5">
        <v>14109.1</v>
      </c>
      <c r="N372" s="5">
        <f t="shared" si="10"/>
        <v>572.62334238186691</v>
      </c>
      <c r="O372" s="5" t="s">
        <v>32763</v>
      </c>
      <c r="P372" s="43" t="str">
        <f t="shared" si="11"/>
        <v>insert into noskrien_reit (dalibnieks, rez,skriesim_db,sacensibas) values ('Jansons Andris',14109.1,'','Lattelecom Rīgas maratons – maratona distance');</v>
      </c>
    </row>
    <row r="373" spans="1:16" x14ac:dyDescent="0.2">
      <c r="A373" s="26" t="s">
        <v>25310</v>
      </c>
      <c r="B373" s="27" t="s">
        <v>0</v>
      </c>
      <c r="C373" s="27" t="s">
        <v>1419</v>
      </c>
      <c r="D373" s="27" t="s">
        <v>2547</v>
      </c>
      <c r="E373" s="27">
        <v>1978</v>
      </c>
      <c r="F373" s="27"/>
      <c r="G373" s="27" t="s">
        <v>2563</v>
      </c>
      <c r="H373" s="27" t="s">
        <v>4358</v>
      </c>
      <c r="I373" s="27" t="s">
        <v>17291</v>
      </c>
      <c r="J373" s="27">
        <v>3</v>
      </c>
      <c r="K373" s="27">
        <v>55</v>
      </c>
      <c r="L373" s="5">
        <v>16.600000000000001</v>
      </c>
      <c r="M373" s="5">
        <v>14116.6</v>
      </c>
      <c r="N373" s="5">
        <f t="shared" si="10"/>
        <v>572.31911366759698</v>
      </c>
      <c r="O373" s="5" t="s">
        <v>32763</v>
      </c>
      <c r="P373" s="43" t="str">
        <f t="shared" si="11"/>
        <v>insert into noskrien_reit (dalibnieks, rez,skriesim_db,sacensibas) values ('Sūna Kristaps',14116.6,'','Lattelecom Rīgas maratons – maratona distance');</v>
      </c>
    </row>
    <row r="374" spans="1:16" x14ac:dyDescent="0.2">
      <c r="A374" s="26" t="s">
        <v>25313</v>
      </c>
      <c r="B374" s="28" t="s">
        <v>387</v>
      </c>
      <c r="C374" s="28" t="s">
        <v>4365</v>
      </c>
      <c r="D374" s="28" t="s">
        <v>2547</v>
      </c>
      <c r="E374" s="28">
        <v>1977</v>
      </c>
      <c r="F374" s="28" t="s">
        <v>2250</v>
      </c>
      <c r="G374" s="28" t="s">
        <v>2563</v>
      </c>
      <c r="H374" s="28" t="s">
        <v>4366</v>
      </c>
      <c r="I374" s="28" t="s">
        <v>17294</v>
      </c>
      <c r="J374" s="28">
        <v>3</v>
      </c>
      <c r="K374" s="28">
        <v>55</v>
      </c>
      <c r="L374" s="5">
        <v>25.7</v>
      </c>
      <c r="M374" s="5">
        <v>14125.7</v>
      </c>
      <c r="N374" s="5">
        <f t="shared" si="10"/>
        <v>571.95041661652158</v>
      </c>
      <c r="O374" s="5" t="s">
        <v>32763</v>
      </c>
      <c r="P374" s="43" t="str">
        <f t="shared" si="11"/>
        <v>insert into noskrien_reit (dalibnieks, rez,skriesim_db,sacensibas) values ('Viripajevs Vadims',14125.7,'','Lattelecom Rīgas maratons – maratona distance');</v>
      </c>
    </row>
    <row r="375" spans="1:16" x14ac:dyDescent="0.2">
      <c r="A375" s="26" t="s">
        <v>25315</v>
      </c>
      <c r="B375" s="28" t="s">
        <v>140</v>
      </c>
      <c r="C375" s="28" t="s">
        <v>4369</v>
      </c>
      <c r="D375" s="28" t="s">
        <v>2547</v>
      </c>
      <c r="E375" s="28">
        <v>1995</v>
      </c>
      <c r="F375" s="28" t="s">
        <v>2802</v>
      </c>
      <c r="G375" s="28" t="s">
        <v>2563</v>
      </c>
      <c r="H375" s="28" t="s">
        <v>4370</v>
      </c>
      <c r="I375" s="28" t="s">
        <v>17296</v>
      </c>
      <c r="J375" s="28">
        <v>3</v>
      </c>
      <c r="K375" s="28">
        <v>55</v>
      </c>
      <c r="L375" s="5">
        <v>28.1</v>
      </c>
      <c r="M375" s="5">
        <v>14128.1</v>
      </c>
      <c r="N375" s="5">
        <f t="shared" si="10"/>
        <v>571.8532569843079</v>
      </c>
      <c r="O375" s="5" t="s">
        <v>32763</v>
      </c>
      <c r="P375" s="43" t="str">
        <f t="shared" si="11"/>
        <v>insert into noskrien_reit (dalibnieks, rez,skriesim_db,sacensibas) values ('Donis Roberts',14128.1,'','Lattelecom Rīgas maratons – maratona distance');</v>
      </c>
    </row>
    <row r="376" spans="1:16" x14ac:dyDescent="0.2">
      <c r="A376" s="26" t="s">
        <v>25316</v>
      </c>
      <c r="B376" s="27" t="s">
        <v>49</v>
      </c>
      <c r="C376" s="27" t="s">
        <v>4371</v>
      </c>
      <c r="D376" s="27" t="s">
        <v>358</v>
      </c>
      <c r="E376" s="27">
        <v>1971</v>
      </c>
      <c r="F376" s="27" t="s">
        <v>1086</v>
      </c>
      <c r="G376" s="27" t="s">
        <v>2563</v>
      </c>
      <c r="H376" s="27" t="s">
        <v>4372</v>
      </c>
      <c r="I376" s="27" t="s">
        <v>17297</v>
      </c>
      <c r="J376" s="27">
        <v>3</v>
      </c>
      <c r="K376" s="27">
        <v>55</v>
      </c>
      <c r="L376" s="5">
        <v>34.4</v>
      </c>
      <c r="M376" s="5">
        <v>14134.4</v>
      </c>
      <c r="N376" s="5">
        <f t="shared" si="10"/>
        <v>571.59836993434453</v>
      </c>
      <c r="O376" s="5" t="s">
        <v>32763</v>
      </c>
      <c r="P376" s="43" t="str">
        <f t="shared" si="11"/>
        <v>insert into noskrien_reit (dalibnieks, rez,skriesim_db,sacensibas) values ('Ķerubiņš Valdis',14134.4,'','Lattelecom Rīgas maratons – maratona distance');</v>
      </c>
    </row>
    <row r="377" spans="1:16" x14ac:dyDescent="0.2">
      <c r="A377" s="26" t="s">
        <v>25318</v>
      </c>
      <c r="B377" s="27" t="s">
        <v>666</v>
      </c>
      <c r="C377" s="27" t="s">
        <v>667</v>
      </c>
      <c r="D377" s="27" t="s">
        <v>2599</v>
      </c>
      <c r="E377" s="27">
        <v>1987</v>
      </c>
      <c r="F377" s="27" t="s">
        <v>3214</v>
      </c>
      <c r="G377" s="27" t="s">
        <v>2563</v>
      </c>
      <c r="H377" s="27" t="s">
        <v>4376</v>
      </c>
      <c r="I377" s="27" t="s">
        <v>17299</v>
      </c>
      <c r="J377" s="27">
        <v>3</v>
      </c>
      <c r="K377" s="27">
        <v>55</v>
      </c>
      <c r="L377" s="5">
        <v>44.7</v>
      </c>
      <c r="M377" s="5">
        <v>14144.7</v>
      </c>
      <c r="N377" s="5">
        <f t="shared" si="10"/>
        <v>571.18213889301285</v>
      </c>
      <c r="O377" s="5" t="s">
        <v>32763</v>
      </c>
      <c r="P377" s="43" t="str">
        <f t="shared" si="11"/>
        <v>insert into noskrien_reit (dalibnieks, rez,skriesim_db,sacensibas) values ('Zvilna Santa',14144.7,'','Lattelecom Rīgas maratons – maratona distance');</v>
      </c>
    </row>
    <row r="378" spans="1:16" x14ac:dyDescent="0.2">
      <c r="A378" s="26" t="s">
        <v>25319</v>
      </c>
      <c r="B378" s="28" t="s">
        <v>369</v>
      </c>
      <c r="C378" s="28" t="s">
        <v>4377</v>
      </c>
      <c r="D378" s="28" t="s">
        <v>2547</v>
      </c>
      <c r="E378" s="28">
        <v>1991</v>
      </c>
      <c r="F378" s="28" t="s">
        <v>4378</v>
      </c>
      <c r="G378" s="28" t="s">
        <v>2563</v>
      </c>
      <c r="H378" s="28" t="s">
        <v>4379</v>
      </c>
      <c r="I378" s="28" t="s">
        <v>17300</v>
      </c>
      <c r="J378" s="28">
        <v>3</v>
      </c>
      <c r="K378" s="28">
        <v>55</v>
      </c>
      <c r="L378" s="5">
        <v>44.1</v>
      </c>
      <c r="M378" s="5">
        <v>14144.1</v>
      </c>
      <c r="N378" s="5">
        <f t="shared" si="10"/>
        <v>571.2063687332527</v>
      </c>
      <c r="O378" s="5" t="s">
        <v>32763</v>
      </c>
      <c r="P378" s="43" t="str">
        <f t="shared" si="11"/>
        <v>insert into noskrien_reit (dalibnieks, rez,skriesim_db,sacensibas) values ('Silins Valērijs',14144.1,'','Lattelecom Rīgas maratons – maratona distance');</v>
      </c>
    </row>
    <row r="379" spans="1:16" x14ac:dyDescent="0.2">
      <c r="A379" s="26" t="s">
        <v>25320</v>
      </c>
      <c r="B379" s="27" t="s">
        <v>4380</v>
      </c>
      <c r="C379" s="27" t="s">
        <v>4381</v>
      </c>
      <c r="D379" s="27" t="s">
        <v>2547</v>
      </c>
      <c r="E379" s="27">
        <v>1984</v>
      </c>
      <c r="F379" s="27" t="s">
        <v>4382</v>
      </c>
      <c r="G379" s="27" t="s">
        <v>2563</v>
      </c>
      <c r="H379" s="27" t="s">
        <v>4383</v>
      </c>
      <c r="I379" s="27" t="s">
        <v>17301</v>
      </c>
      <c r="J379" s="27">
        <v>3</v>
      </c>
      <c r="K379" s="27">
        <v>55</v>
      </c>
      <c r="L379" s="5">
        <v>46.1</v>
      </c>
      <c r="M379" s="5">
        <v>14146.1</v>
      </c>
      <c r="N379" s="5">
        <f t="shared" si="10"/>
        <v>571.12561059231871</v>
      </c>
      <c r="O379" s="5" t="s">
        <v>32763</v>
      </c>
      <c r="P379" s="43" t="str">
        <f t="shared" si="11"/>
        <v>insert into noskrien_reit (dalibnieks, rez,skriesim_db,sacensibas) values ('Ramiņš Albīns',14146.1,'','Lattelecom Rīgas maratons – maratona distance');</v>
      </c>
    </row>
    <row r="380" spans="1:16" x14ac:dyDescent="0.2">
      <c r="A380" s="26" t="s">
        <v>25325</v>
      </c>
      <c r="B380" s="28" t="s">
        <v>4397</v>
      </c>
      <c r="C380" s="28" t="s">
        <v>4398</v>
      </c>
      <c r="D380" s="28" t="s">
        <v>358</v>
      </c>
      <c r="E380" s="28">
        <v>1972</v>
      </c>
      <c r="F380" s="28" t="s">
        <v>2119</v>
      </c>
      <c r="G380" s="28" t="s">
        <v>2563</v>
      </c>
      <c r="H380" s="28" t="s">
        <v>4399</v>
      </c>
      <c r="I380" s="28" t="s">
        <v>17306</v>
      </c>
      <c r="J380" s="28">
        <v>3</v>
      </c>
      <c r="K380" s="28">
        <v>56</v>
      </c>
      <c r="L380" s="5">
        <v>6.9</v>
      </c>
      <c r="M380" s="5">
        <v>14166.9</v>
      </c>
      <c r="N380" s="5">
        <f t="shared" si="10"/>
        <v>570.28707762460385</v>
      </c>
      <c r="O380" s="5" t="s">
        <v>32763</v>
      </c>
      <c r="P380" s="43" t="str">
        <f t="shared" si="11"/>
        <v>insert into noskrien_reit (dalibnieks, rez,skriesim_db,sacensibas) values ('ŪDRIS ARNE',14166.9,'','Lattelecom Rīgas maratons – maratona distance');</v>
      </c>
    </row>
    <row r="381" spans="1:16" x14ac:dyDescent="0.2">
      <c r="A381" s="26" t="s">
        <v>25326</v>
      </c>
      <c r="B381" s="27" t="s">
        <v>4400</v>
      </c>
      <c r="C381" s="27" t="s">
        <v>4401</v>
      </c>
      <c r="D381" s="27" t="s">
        <v>358</v>
      </c>
      <c r="E381" s="27">
        <v>1967</v>
      </c>
      <c r="F381" s="27"/>
      <c r="G381" s="27" t="s">
        <v>2563</v>
      </c>
      <c r="H381" s="27" t="s">
        <v>4402</v>
      </c>
      <c r="I381" s="27" t="s">
        <v>17307</v>
      </c>
      <c r="J381" s="27">
        <v>3</v>
      </c>
      <c r="K381" s="27">
        <v>56</v>
      </c>
      <c r="L381" s="5">
        <v>7.4</v>
      </c>
      <c r="M381" s="5">
        <v>14167.4</v>
      </c>
      <c r="N381" s="5">
        <f t="shared" si="10"/>
        <v>570.26695088724819</v>
      </c>
      <c r="O381" s="5" t="s">
        <v>32763</v>
      </c>
      <c r="P381" s="43" t="str">
        <f t="shared" si="11"/>
        <v>insert into noskrien_reit (dalibnieks, rez,skriesim_db,sacensibas) values ('SEMENDJAJEVS DMITRIJS',14167.4,'','Lattelecom Rīgas maratons – maratona distance');</v>
      </c>
    </row>
    <row r="382" spans="1:16" x14ac:dyDescent="0.2">
      <c r="A382" s="26" t="s">
        <v>25327</v>
      </c>
      <c r="B382" s="28" t="s">
        <v>900</v>
      </c>
      <c r="C382" s="28" t="s">
        <v>1358</v>
      </c>
      <c r="D382" s="28" t="s">
        <v>2599</v>
      </c>
      <c r="E382" s="28">
        <v>1982</v>
      </c>
      <c r="F382" s="28"/>
      <c r="G382" s="28" t="s">
        <v>2563</v>
      </c>
      <c r="H382" s="28" t="s">
        <v>4403</v>
      </c>
      <c r="I382" s="28" t="s">
        <v>17308</v>
      </c>
      <c r="J382" s="28">
        <v>3</v>
      </c>
      <c r="K382" s="28">
        <v>56</v>
      </c>
      <c r="L382" s="5">
        <v>9.6999999999999993</v>
      </c>
      <c r="M382" s="5">
        <v>14169.7</v>
      </c>
      <c r="N382" s="5">
        <f t="shared" si="10"/>
        <v>570.17438619025097</v>
      </c>
      <c r="O382" s="5" t="s">
        <v>32763</v>
      </c>
      <c r="P382" s="43" t="str">
        <f t="shared" si="11"/>
        <v>insert into noskrien_reit (dalibnieks, rez,skriesim_db,sacensibas) values ('Sprice Kristīne',14169.7,'','Lattelecom Rīgas maratons – maratona distance');</v>
      </c>
    </row>
    <row r="383" spans="1:16" x14ac:dyDescent="0.2">
      <c r="A383" s="26" t="s">
        <v>25328</v>
      </c>
      <c r="B383" s="27" t="s">
        <v>1168</v>
      </c>
      <c r="C383" s="27" t="s">
        <v>4404</v>
      </c>
      <c r="D383" s="27" t="s">
        <v>2547</v>
      </c>
      <c r="E383" s="27">
        <v>1984</v>
      </c>
      <c r="F383" s="27" t="s">
        <v>695</v>
      </c>
      <c r="G383" s="27" t="s">
        <v>2563</v>
      </c>
      <c r="H383" s="27" t="s">
        <v>4405</v>
      </c>
      <c r="I383" s="27" t="s">
        <v>17309</v>
      </c>
      <c r="J383" s="27">
        <v>3</v>
      </c>
      <c r="K383" s="27">
        <v>56</v>
      </c>
      <c r="L383" s="5">
        <v>11.2</v>
      </c>
      <c r="M383" s="5">
        <v>14171.2</v>
      </c>
      <c r="N383" s="5">
        <f t="shared" si="10"/>
        <v>570.11403409732407</v>
      </c>
      <c r="O383" s="5" t="s">
        <v>32763</v>
      </c>
      <c r="P383" s="43" t="str">
        <f t="shared" si="11"/>
        <v>insert into noskrien_reit (dalibnieks, rez,skriesim_db,sacensibas) values ('Miezītis Raivis',14171.2,'','Lattelecom Rīgas maratons – maratona distance');</v>
      </c>
    </row>
    <row r="384" spans="1:16" x14ac:dyDescent="0.2">
      <c r="A384" s="26" t="s">
        <v>25329</v>
      </c>
      <c r="B384" s="28" t="s">
        <v>140</v>
      </c>
      <c r="C384" s="28" t="s">
        <v>4406</v>
      </c>
      <c r="D384" s="28" t="s">
        <v>2547</v>
      </c>
      <c r="E384" s="28">
        <v>1992</v>
      </c>
      <c r="F384" s="28"/>
      <c r="G384" s="28" t="s">
        <v>2563</v>
      </c>
      <c r="H384" s="28" t="s">
        <v>4407</v>
      </c>
      <c r="I384" s="28" t="s">
        <v>17310</v>
      </c>
      <c r="J384" s="28">
        <v>3</v>
      </c>
      <c r="K384" s="28">
        <v>56</v>
      </c>
      <c r="L384" s="5">
        <v>18.8</v>
      </c>
      <c r="M384" s="5">
        <v>14178.8</v>
      </c>
      <c r="N384" s="5">
        <f t="shared" si="10"/>
        <v>569.80844641295459</v>
      </c>
      <c r="O384" s="5" t="s">
        <v>32763</v>
      </c>
      <c r="P384" s="43" t="str">
        <f t="shared" si="11"/>
        <v>insert into noskrien_reit (dalibnieks, rez,skriesim_db,sacensibas) values ('Jurkevics Roberts',14178.8,'','Lattelecom Rīgas maratons – maratona distance');</v>
      </c>
    </row>
    <row r="385" spans="1:16" x14ac:dyDescent="0.2">
      <c r="A385" s="26" t="s">
        <v>25331</v>
      </c>
      <c r="B385" s="28" t="s">
        <v>16</v>
      </c>
      <c r="C385" s="28" t="s">
        <v>706</v>
      </c>
      <c r="D385" s="28" t="s">
        <v>2547</v>
      </c>
      <c r="E385" s="28">
        <v>1988</v>
      </c>
      <c r="F385" s="28"/>
      <c r="G385" s="28" t="s">
        <v>2563</v>
      </c>
      <c r="H385" s="28" t="s">
        <v>4410</v>
      </c>
      <c r="I385" s="28" t="s">
        <v>17312</v>
      </c>
      <c r="J385" s="28">
        <v>3</v>
      </c>
      <c r="K385" s="28">
        <v>56</v>
      </c>
      <c r="L385" s="5">
        <v>23.5</v>
      </c>
      <c r="M385" s="5">
        <v>14183.5</v>
      </c>
      <c r="N385" s="5">
        <f t="shared" si="10"/>
        <v>569.61962844149889</v>
      </c>
      <c r="O385" s="5" t="s">
        <v>32763</v>
      </c>
      <c r="P385" s="43" t="str">
        <f t="shared" si="11"/>
        <v>insert into noskrien_reit (dalibnieks, rez,skriesim_db,sacensibas) values ('Orenišs Aivars',14183.5,'','Lattelecom Rīgas maratons – maratona distance');</v>
      </c>
    </row>
    <row r="386" spans="1:16" x14ac:dyDescent="0.2">
      <c r="A386" s="26" t="s">
        <v>25335</v>
      </c>
      <c r="B386" s="28" t="s">
        <v>71</v>
      </c>
      <c r="C386" s="28" t="s">
        <v>1370</v>
      </c>
      <c r="D386" s="28" t="s">
        <v>358</v>
      </c>
      <c r="E386" s="28">
        <v>1975</v>
      </c>
      <c r="F386" s="28"/>
      <c r="G386" s="28" t="s">
        <v>2563</v>
      </c>
      <c r="H386" s="28" t="s">
        <v>4421</v>
      </c>
      <c r="I386" s="28" t="s">
        <v>17316</v>
      </c>
      <c r="J386" s="28">
        <v>3</v>
      </c>
      <c r="K386" s="28">
        <v>56</v>
      </c>
      <c r="L386" s="5">
        <v>32.1</v>
      </c>
      <c r="M386" s="5">
        <v>14192.1</v>
      </c>
      <c r="N386" s="5">
        <f t="shared" ref="N386:N449" si="12">$M$2/M386*1000</f>
        <v>569.27445550693687</v>
      </c>
      <c r="O386" s="5" t="s">
        <v>32763</v>
      </c>
      <c r="P386" s="43" t="str">
        <f t="shared" ref="P386:P449" si="13">CONCATENATE("insert into noskrien_reit (dalibnieks, rez,skriesim_db,sacensibas) values ('",C386," ",B386,"',",M386,",'",O386,"','",$P$1,"');")</f>
        <v>insert into noskrien_reit (dalibnieks, rez,skriesim_db,sacensibas) values ('Kosarevs Dmitrijs',14192.1,'','Lattelecom Rīgas maratons – maratona distance');</v>
      </c>
    </row>
    <row r="387" spans="1:16" x14ac:dyDescent="0.2">
      <c r="A387" s="26" t="s">
        <v>25338</v>
      </c>
      <c r="B387" s="27" t="s">
        <v>181</v>
      </c>
      <c r="C387" s="27" t="s">
        <v>4429</v>
      </c>
      <c r="D387" s="27" t="s">
        <v>2547</v>
      </c>
      <c r="E387" s="27">
        <v>1990</v>
      </c>
      <c r="F387" s="27"/>
      <c r="G387" s="27" t="s">
        <v>2563</v>
      </c>
      <c r="H387" s="27" t="s">
        <v>4430</v>
      </c>
      <c r="I387" s="27" t="s">
        <v>17319</v>
      </c>
      <c r="J387" s="27">
        <v>3</v>
      </c>
      <c r="K387" s="27">
        <v>56</v>
      </c>
      <c r="L387" s="5">
        <v>37.200000000000003</v>
      </c>
      <c r="M387" s="5">
        <v>14197.2</v>
      </c>
      <c r="N387" s="5">
        <f t="shared" si="12"/>
        <v>569.06995745639972</v>
      </c>
      <c r="O387" s="5" t="s">
        <v>32763</v>
      </c>
      <c r="P387" s="43" t="str">
        <f t="shared" si="13"/>
        <v>insert into noskrien_reit (dalibnieks, rez,skriesim_db,sacensibas) values ('Milbergs Kaspars',14197.2,'','Lattelecom Rīgas maratons – maratona distance');</v>
      </c>
    </row>
    <row r="388" spans="1:16" x14ac:dyDescent="0.2">
      <c r="A388" s="26" t="s">
        <v>25339</v>
      </c>
      <c r="B388" s="28" t="s">
        <v>4431</v>
      </c>
      <c r="C388" s="28" t="s">
        <v>4432</v>
      </c>
      <c r="D388" s="28" t="s">
        <v>2599</v>
      </c>
      <c r="E388" s="28">
        <v>1977</v>
      </c>
      <c r="F388" s="28" t="s">
        <v>244</v>
      </c>
      <c r="G388" s="28" t="s">
        <v>2563</v>
      </c>
      <c r="H388" s="28" t="s">
        <v>4433</v>
      </c>
      <c r="I388" s="28" t="s">
        <v>17320</v>
      </c>
      <c r="J388" s="28">
        <v>3</v>
      </c>
      <c r="K388" s="28">
        <v>56</v>
      </c>
      <c r="L388" s="5">
        <v>38</v>
      </c>
      <c r="M388" s="5">
        <v>14198</v>
      </c>
      <c r="N388" s="5">
        <f t="shared" si="12"/>
        <v>569.03789266093816</v>
      </c>
      <c r="O388" s="5" t="s">
        <v>32764</v>
      </c>
      <c r="P388" s="43" t="str">
        <f t="shared" si="13"/>
        <v>insert into noskrien_reit (dalibnieks, rez,skriesim_db,sacensibas) values ('PĒTERSONE VINETA',14198,'y','Lattelecom Rīgas maratons – maratona distance');</v>
      </c>
    </row>
    <row r="389" spans="1:16" x14ac:dyDescent="0.2">
      <c r="A389" s="26" t="s">
        <v>25341</v>
      </c>
      <c r="B389" s="28" t="s">
        <v>542</v>
      </c>
      <c r="C389" s="28" t="s">
        <v>626</v>
      </c>
      <c r="D389" s="28" t="s">
        <v>2599</v>
      </c>
      <c r="E389" s="28">
        <v>1990</v>
      </c>
      <c r="F389" s="28"/>
      <c r="G389" s="28" t="s">
        <v>2563</v>
      </c>
      <c r="H389" s="28" t="s">
        <v>4436</v>
      </c>
      <c r="I389" s="28" t="s">
        <v>17322</v>
      </c>
      <c r="J389" s="28">
        <v>3</v>
      </c>
      <c r="K389" s="28">
        <v>56</v>
      </c>
      <c r="L389" s="5">
        <v>43.2</v>
      </c>
      <c r="M389" s="5">
        <v>14203.2</v>
      </c>
      <c r="N389" s="5">
        <f t="shared" si="12"/>
        <v>568.82955953587918</v>
      </c>
      <c r="O389" s="5" t="s">
        <v>32763</v>
      </c>
      <c r="P389" s="43" t="str">
        <f t="shared" si="13"/>
        <v>insert into noskrien_reit (dalibnieks, rez,skriesim_db,sacensibas) values ('Kulmane Liene',14203.2,'','Lattelecom Rīgas maratons – maratona distance');</v>
      </c>
    </row>
    <row r="390" spans="1:16" x14ac:dyDescent="0.2">
      <c r="A390" s="26" t="s">
        <v>25342</v>
      </c>
      <c r="B390" s="27" t="s">
        <v>96</v>
      </c>
      <c r="C390" s="27" t="s">
        <v>2456</v>
      </c>
      <c r="D390" s="27" t="s">
        <v>2547</v>
      </c>
      <c r="E390" s="27">
        <v>1981</v>
      </c>
      <c r="F390" s="28" t="s">
        <v>244</v>
      </c>
      <c r="G390" s="27" t="s">
        <v>2563</v>
      </c>
      <c r="H390" s="27" t="s">
        <v>4437</v>
      </c>
      <c r="I390" s="27" t="s">
        <v>17323</v>
      </c>
      <c r="J390" s="27">
        <v>3</v>
      </c>
      <c r="K390" s="27">
        <v>56</v>
      </c>
      <c r="L390" s="5">
        <v>44.4</v>
      </c>
      <c r="M390" s="5">
        <v>14204.4</v>
      </c>
      <c r="N390" s="5">
        <f t="shared" si="12"/>
        <v>568.78150432260418</v>
      </c>
      <c r="O390" s="5" t="s">
        <v>32764</v>
      </c>
      <c r="P390" s="43" t="str">
        <f t="shared" si="13"/>
        <v>insert into noskrien_reit (dalibnieks, rez,skriesim_db,sacensibas) values ('Bāliņš Andris',14204.4,'y','Lattelecom Rīgas maratons – maratona distance');</v>
      </c>
    </row>
    <row r="391" spans="1:16" x14ac:dyDescent="0.2">
      <c r="A391" s="26" t="s">
        <v>25343</v>
      </c>
      <c r="B391" s="28" t="s">
        <v>443</v>
      </c>
      <c r="C391" s="28" t="s">
        <v>4438</v>
      </c>
      <c r="D391" s="28" t="s">
        <v>2547</v>
      </c>
      <c r="E391" s="28">
        <v>1976</v>
      </c>
      <c r="F391" s="28" t="s">
        <v>3249</v>
      </c>
      <c r="G391" s="28" t="s">
        <v>2563</v>
      </c>
      <c r="H391" s="28" t="s">
        <v>4439</v>
      </c>
      <c r="I391" s="28" t="s">
        <v>17324</v>
      </c>
      <c r="J391" s="28">
        <v>3</v>
      </c>
      <c r="K391" s="28">
        <v>56</v>
      </c>
      <c r="L391" s="5">
        <v>51</v>
      </c>
      <c r="M391" s="5">
        <v>14211</v>
      </c>
      <c r="N391" s="5">
        <f t="shared" si="12"/>
        <v>568.51734571810562</v>
      </c>
      <c r="O391" s="5" t="s">
        <v>32763</v>
      </c>
      <c r="P391" s="43" t="str">
        <f t="shared" si="13"/>
        <v>insert into noskrien_reit (dalibnieks, rez,skriesim_db,sacensibas) values ('Kļimovs Sergejs',14211,'','Lattelecom Rīgas maratons – maratona distance');</v>
      </c>
    </row>
    <row r="392" spans="1:16" x14ac:dyDescent="0.2">
      <c r="A392" s="26" t="s">
        <v>25346</v>
      </c>
      <c r="B392" s="27" t="s">
        <v>133</v>
      </c>
      <c r="C392" s="27" t="s">
        <v>4446</v>
      </c>
      <c r="D392" s="27" t="s">
        <v>2547</v>
      </c>
      <c r="E392" s="27">
        <v>1984</v>
      </c>
      <c r="F392" s="27"/>
      <c r="G392" s="27" t="s">
        <v>2563</v>
      </c>
      <c r="H392" s="27" t="s">
        <v>4447</v>
      </c>
      <c r="I392" s="27" t="s">
        <v>17327</v>
      </c>
      <c r="J392" s="27">
        <v>3</v>
      </c>
      <c r="K392" s="27">
        <v>56</v>
      </c>
      <c r="L392" s="5">
        <v>56.7</v>
      </c>
      <c r="M392" s="5">
        <v>14216.7</v>
      </c>
      <c r="N392" s="5">
        <f t="shared" si="12"/>
        <v>568.2894061209704</v>
      </c>
      <c r="O392" s="5" t="s">
        <v>32763</v>
      </c>
      <c r="P392" s="43" t="str">
        <f t="shared" si="13"/>
        <v>insert into noskrien_reit (dalibnieks, rez,skriesim_db,sacensibas) values ('Bulāns Ģirts',14216.7,'','Lattelecom Rīgas maratons – maratona distance');</v>
      </c>
    </row>
    <row r="393" spans="1:16" x14ac:dyDescent="0.2">
      <c r="A393" s="26" t="s">
        <v>25347</v>
      </c>
      <c r="B393" s="28" t="s">
        <v>331</v>
      </c>
      <c r="C393" s="28" t="s">
        <v>4448</v>
      </c>
      <c r="D393" s="28" t="s">
        <v>358</v>
      </c>
      <c r="E393" s="28">
        <v>1969</v>
      </c>
      <c r="F393" s="28" t="s">
        <v>695</v>
      </c>
      <c r="G393" s="28" t="s">
        <v>2563</v>
      </c>
      <c r="H393" s="28" t="s">
        <v>4449</v>
      </c>
      <c r="I393" s="28" t="s">
        <v>17328</v>
      </c>
      <c r="J393" s="28">
        <v>3</v>
      </c>
      <c r="K393" s="28">
        <v>56</v>
      </c>
      <c r="L393" s="5">
        <v>59.2</v>
      </c>
      <c r="M393" s="5">
        <v>14219.2</v>
      </c>
      <c r="N393" s="5">
        <f t="shared" si="12"/>
        <v>568.18949026668167</v>
      </c>
      <c r="O393" s="5" t="s">
        <v>32763</v>
      </c>
      <c r="P393" s="43" t="str">
        <f t="shared" si="13"/>
        <v>insert into noskrien_reit (dalibnieks, rez,skriesim_db,sacensibas) values ('Sils Guntars',14219.2,'','Lattelecom Rīgas maratons – maratona distance');</v>
      </c>
    </row>
    <row r="394" spans="1:16" x14ac:dyDescent="0.2">
      <c r="A394" s="26" t="s">
        <v>25348</v>
      </c>
      <c r="B394" s="27" t="s">
        <v>39</v>
      </c>
      <c r="C394" s="27" t="s">
        <v>707</v>
      </c>
      <c r="D394" s="27" t="s">
        <v>2547</v>
      </c>
      <c r="E394" s="27">
        <v>1990</v>
      </c>
      <c r="F394" s="28" t="s">
        <v>244</v>
      </c>
      <c r="G394" s="27" t="s">
        <v>2563</v>
      </c>
      <c r="H394" s="27" t="s">
        <v>4450</v>
      </c>
      <c r="I394" s="27" t="s">
        <v>17329</v>
      </c>
      <c r="J394" s="27">
        <v>3</v>
      </c>
      <c r="K394" s="27">
        <v>56</v>
      </c>
      <c r="L394" s="5">
        <v>59.5</v>
      </c>
      <c r="M394" s="5">
        <v>14219.5</v>
      </c>
      <c r="N394" s="5">
        <f t="shared" si="12"/>
        <v>568.17750272513103</v>
      </c>
      <c r="O394" s="5" t="s">
        <v>32764</v>
      </c>
      <c r="P394" s="43" t="str">
        <f t="shared" si="13"/>
        <v>insert into noskrien_reit (dalibnieks, rez,skriesim_db,sacensibas) values ('Pakulis Mārtiņš',14219.5,'y','Lattelecom Rīgas maratons – maratona distance');</v>
      </c>
    </row>
    <row r="395" spans="1:16" x14ac:dyDescent="0.2">
      <c r="A395" s="26" t="s">
        <v>25350</v>
      </c>
      <c r="B395" s="27" t="s">
        <v>351</v>
      </c>
      <c r="C395" s="27" t="s">
        <v>4454</v>
      </c>
      <c r="D395" s="27" t="s">
        <v>2547</v>
      </c>
      <c r="E395" s="27">
        <v>1986</v>
      </c>
      <c r="F395" s="27" t="s">
        <v>695</v>
      </c>
      <c r="G395" s="27" t="s">
        <v>2563</v>
      </c>
      <c r="H395" s="27" t="s">
        <v>4455</v>
      </c>
      <c r="I395" s="27" t="s">
        <v>17331</v>
      </c>
      <c r="J395" s="27">
        <v>3</v>
      </c>
      <c r="K395" s="27">
        <v>57</v>
      </c>
      <c r="L395" s="5">
        <v>6.9</v>
      </c>
      <c r="M395" s="5">
        <v>14226.9</v>
      </c>
      <c r="N395" s="5">
        <f t="shared" si="12"/>
        <v>567.88197007078145</v>
      </c>
      <c r="O395" s="5" t="s">
        <v>32763</v>
      </c>
      <c r="P395" s="43" t="str">
        <f t="shared" si="13"/>
        <v>insert into noskrien_reit (dalibnieks, rez,skriesim_db,sacensibas) values ('Trocenko Anatolijs',14226.9,'','Lattelecom Rīgas maratons – maratona distance');</v>
      </c>
    </row>
    <row r="396" spans="1:16" x14ac:dyDescent="0.2">
      <c r="A396" s="26" t="s">
        <v>25352</v>
      </c>
      <c r="B396" s="27" t="s">
        <v>96</v>
      </c>
      <c r="C396" s="27" t="s">
        <v>4458</v>
      </c>
      <c r="D396" s="27" t="s">
        <v>2547</v>
      </c>
      <c r="E396" s="27">
        <v>1980</v>
      </c>
      <c r="F396" s="27"/>
      <c r="G396" s="27" t="s">
        <v>2563</v>
      </c>
      <c r="H396" s="27" t="s">
        <v>4459</v>
      </c>
      <c r="I396" s="27" t="s">
        <v>17333</v>
      </c>
      <c r="J396" s="27">
        <v>3</v>
      </c>
      <c r="K396" s="27">
        <v>57</v>
      </c>
      <c r="L396" s="5">
        <v>8.4</v>
      </c>
      <c r="M396" s="5">
        <v>14228.4</v>
      </c>
      <c r="N396" s="5">
        <f t="shared" si="12"/>
        <v>567.82210227432461</v>
      </c>
      <c r="O396" s="5" t="s">
        <v>32763</v>
      </c>
      <c r="P396" s="43" t="str">
        <f t="shared" si="13"/>
        <v>insert into noskrien_reit (dalibnieks, rez,skriesim_db,sacensibas) values ('Osmanis Andris',14228.4,'','Lattelecom Rīgas maratons – maratona distance');</v>
      </c>
    </row>
    <row r="397" spans="1:16" x14ac:dyDescent="0.2">
      <c r="A397" s="26" t="s">
        <v>25358</v>
      </c>
      <c r="B397" s="27" t="s">
        <v>96</v>
      </c>
      <c r="C397" s="27" t="s">
        <v>730</v>
      </c>
      <c r="D397" s="27" t="s">
        <v>2547</v>
      </c>
      <c r="E397" s="27">
        <v>1985</v>
      </c>
      <c r="F397" s="27" t="s">
        <v>695</v>
      </c>
      <c r="G397" s="27" t="s">
        <v>2563</v>
      </c>
      <c r="H397" s="27" t="s">
        <v>4472</v>
      </c>
      <c r="I397" s="27" t="s">
        <v>17338</v>
      </c>
      <c r="J397" s="27">
        <v>3</v>
      </c>
      <c r="K397" s="27">
        <v>57</v>
      </c>
      <c r="L397" s="5">
        <v>15.9</v>
      </c>
      <c r="M397" s="5">
        <v>14235.9</v>
      </c>
      <c r="N397" s="5">
        <f t="shared" si="12"/>
        <v>567.52295253549119</v>
      </c>
      <c r="O397" s="5" t="s">
        <v>32763</v>
      </c>
      <c r="P397" s="43" t="str">
        <f t="shared" si="13"/>
        <v>insert into noskrien_reit (dalibnieks, rez,skriesim_db,sacensibas) values ('Rozentālbergs Andris',14235.9,'','Lattelecom Rīgas maratons – maratona distance');</v>
      </c>
    </row>
    <row r="398" spans="1:16" x14ac:dyDescent="0.2">
      <c r="A398" s="26" t="s">
        <v>25365</v>
      </c>
      <c r="B398" s="28" t="s">
        <v>2916</v>
      </c>
      <c r="C398" s="28" t="s">
        <v>4490</v>
      </c>
      <c r="D398" s="28" t="s">
        <v>2547</v>
      </c>
      <c r="E398" s="28">
        <v>1977</v>
      </c>
      <c r="F398" s="28" t="s">
        <v>4491</v>
      </c>
      <c r="G398" s="28" t="s">
        <v>2563</v>
      </c>
      <c r="H398" s="28" t="s">
        <v>4492</v>
      </c>
      <c r="I398" s="28" t="s">
        <v>17344</v>
      </c>
      <c r="J398" s="28">
        <v>3</v>
      </c>
      <c r="K398" s="28">
        <v>57</v>
      </c>
      <c r="L398" s="5">
        <v>45.5</v>
      </c>
      <c r="M398" s="5">
        <v>14265.5</v>
      </c>
      <c r="N398" s="5">
        <f t="shared" si="12"/>
        <v>566.34537871087582</v>
      </c>
      <c r="O398" s="5" t="s">
        <v>32763</v>
      </c>
      <c r="P398" s="43" t="str">
        <f t="shared" si="13"/>
        <v>insert into noskrien_reit (dalibnieks, rez,skriesim_db,sacensibas) values ('ŽAGARS JĀNIS',14265.5,'','Lattelecom Rīgas maratons – maratona distance');</v>
      </c>
    </row>
    <row r="399" spans="1:16" x14ac:dyDescent="0.2">
      <c r="A399" s="26" t="s">
        <v>25366</v>
      </c>
      <c r="B399" s="27" t="s">
        <v>4493</v>
      </c>
      <c r="C399" s="27" t="s">
        <v>4494</v>
      </c>
      <c r="D399" s="27" t="s">
        <v>2547</v>
      </c>
      <c r="E399" s="27">
        <v>1990</v>
      </c>
      <c r="F399" s="27"/>
      <c r="G399" s="27" t="s">
        <v>2563</v>
      </c>
      <c r="H399" s="27" t="s">
        <v>4495</v>
      </c>
      <c r="I399" s="27" t="s">
        <v>17345</v>
      </c>
      <c r="J399" s="27">
        <v>3</v>
      </c>
      <c r="K399" s="27">
        <v>57</v>
      </c>
      <c r="L399" s="5">
        <v>51.6</v>
      </c>
      <c r="M399" s="5">
        <v>14271.6</v>
      </c>
      <c r="N399" s="5">
        <f t="shared" si="12"/>
        <v>566.10331007034949</v>
      </c>
      <c r="O399" s="5" t="s">
        <v>32763</v>
      </c>
      <c r="P399" s="43" t="str">
        <f t="shared" si="13"/>
        <v>insert into noskrien_reit (dalibnieks, rez,skriesim_db,sacensibas) values ('SKRĪVELIS VALTERS',14271.6,'','Lattelecom Rīgas maratons – maratona distance');</v>
      </c>
    </row>
    <row r="400" spans="1:16" x14ac:dyDescent="0.2">
      <c r="A400" s="26" t="s">
        <v>25367</v>
      </c>
      <c r="B400" s="28" t="s">
        <v>46</v>
      </c>
      <c r="C400" s="28" t="s">
        <v>4496</v>
      </c>
      <c r="D400" s="28" t="s">
        <v>2547</v>
      </c>
      <c r="E400" s="28">
        <v>1988</v>
      </c>
      <c r="F400" s="28" t="s">
        <v>3438</v>
      </c>
      <c r="G400" s="28" t="s">
        <v>2563</v>
      </c>
      <c r="H400" s="28" t="s">
        <v>4497</v>
      </c>
      <c r="I400" s="28" t="s">
        <v>17346</v>
      </c>
      <c r="J400" s="28">
        <v>3</v>
      </c>
      <c r="K400" s="28">
        <v>57</v>
      </c>
      <c r="L400" s="5">
        <v>53.5</v>
      </c>
      <c r="M400" s="5">
        <v>14273.5</v>
      </c>
      <c r="N400" s="5">
        <f t="shared" si="12"/>
        <v>566.02795390058498</v>
      </c>
      <c r="O400" s="5" t="s">
        <v>32763</v>
      </c>
      <c r="P400" s="43" t="str">
        <f t="shared" si="13"/>
        <v>insert into noskrien_reit (dalibnieks, rez,skriesim_db,sacensibas) values ('Knets Jānis',14273.5,'','Lattelecom Rīgas maratons – maratona distance');</v>
      </c>
    </row>
    <row r="401" spans="1:16" x14ac:dyDescent="0.2">
      <c r="A401" s="26" t="s">
        <v>25369</v>
      </c>
      <c r="B401" s="28" t="s">
        <v>24</v>
      </c>
      <c r="C401" s="28" t="s">
        <v>1329</v>
      </c>
      <c r="D401" s="28" t="s">
        <v>386</v>
      </c>
      <c r="E401" s="28">
        <v>1965</v>
      </c>
      <c r="F401" s="28"/>
      <c r="G401" s="28" t="s">
        <v>2563</v>
      </c>
      <c r="H401" s="28" t="s">
        <v>4501</v>
      </c>
      <c r="I401" s="28" t="s">
        <v>17348</v>
      </c>
      <c r="J401" s="28">
        <v>3</v>
      </c>
      <c r="K401" s="28">
        <v>57</v>
      </c>
      <c r="L401" s="5">
        <v>55.9</v>
      </c>
      <c r="M401" s="5">
        <v>14275.9</v>
      </c>
      <c r="N401" s="5">
        <f t="shared" si="12"/>
        <v>565.9327958307357</v>
      </c>
      <c r="O401" s="5" t="s">
        <v>32763</v>
      </c>
      <c r="P401" s="43" t="str">
        <f t="shared" si="13"/>
        <v>insert into noskrien_reit (dalibnieks, rez,skriesim_db,sacensibas) values ('Rozenfelds Artūrs',14275.9,'','Lattelecom Rīgas maratons – maratona distance');</v>
      </c>
    </row>
    <row r="402" spans="1:16" x14ac:dyDescent="0.2">
      <c r="A402" s="26" t="s">
        <v>25371</v>
      </c>
      <c r="B402" s="28" t="s">
        <v>46</v>
      </c>
      <c r="C402" s="28" t="s">
        <v>4506</v>
      </c>
      <c r="D402" s="28" t="s">
        <v>2547</v>
      </c>
      <c r="E402" s="28">
        <v>1981</v>
      </c>
      <c r="F402" s="28"/>
      <c r="G402" s="28" t="s">
        <v>2563</v>
      </c>
      <c r="H402" s="28" t="s">
        <v>4507</v>
      </c>
      <c r="I402" s="28" t="s">
        <v>17350</v>
      </c>
      <c r="J402" s="28">
        <v>3</v>
      </c>
      <c r="K402" s="28">
        <v>57</v>
      </c>
      <c r="L402" s="5">
        <v>59.2</v>
      </c>
      <c r="M402" s="5">
        <v>14279.2</v>
      </c>
      <c r="N402" s="5">
        <f t="shared" si="12"/>
        <v>565.8020057146058</v>
      </c>
      <c r="O402" s="5" t="s">
        <v>32763</v>
      </c>
      <c r="P402" s="43" t="str">
        <f t="shared" si="13"/>
        <v>insert into noskrien_reit (dalibnieks, rez,skriesim_db,sacensibas) values ('Pūris Jānis',14279.2,'','Lattelecom Rīgas maratons – maratona distance');</v>
      </c>
    </row>
    <row r="403" spans="1:16" x14ac:dyDescent="0.2">
      <c r="A403" s="26" t="s">
        <v>25374</v>
      </c>
      <c r="B403" s="27" t="s">
        <v>18</v>
      </c>
      <c r="C403" s="27" t="s">
        <v>19</v>
      </c>
      <c r="D403" s="27" t="s">
        <v>480</v>
      </c>
      <c r="E403" s="27">
        <v>1971</v>
      </c>
      <c r="F403" s="28" t="s">
        <v>244</v>
      </c>
      <c r="G403" s="27" t="s">
        <v>2563</v>
      </c>
      <c r="H403" s="27" t="s">
        <v>4514</v>
      </c>
      <c r="I403" s="27" t="s">
        <v>17352</v>
      </c>
      <c r="J403" s="27">
        <v>3</v>
      </c>
      <c r="K403" s="27">
        <v>58</v>
      </c>
      <c r="L403" s="5">
        <v>2.2000000000000002</v>
      </c>
      <c r="M403" s="5">
        <v>14282.2</v>
      </c>
      <c r="N403" s="5">
        <f t="shared" si="12"/>
        <v>565.68315805688201</v>
      </c>
      <c r="O403" s="5" t="s">
        <v>32764</v>
      </c>
      <c r="P403" s="43" t="str">
        <f t="shared" si="13"/>
        <v>insert into noskrien_reit (dalibnieks, rez,skriesim_db,sacensibas) values ('Ziediņa Inga',14282.2,'y','Lattelecom Rīgas maratons – maratona distance');</v>
      </c>
    </row>
    <row r="404" spans="1:16" x14ac:dyDescent="0.2">
      <c r="A404" s="26" t="s">
        <v>25376</v>
      </c>
      <c r="B404" s="27" t="s">
        <v>106</v>
      </c>
      <c r="C404" s="27" t="s">
        <v>4518</v>
      </c>
      <c r="D404" s="27" t="s">
        <v>2547</v>
      </c>
      <c r="E404" s="27">
        <v>1991</v>
      </c>
      <c r="F404" s="27" t="s">
        <v>695</v>
      </c>
      <c r="G404" s="27" t="s">
        <v>2563</v>
      </c>
      <c r="H404" s="27" t="s">
        <v>4519</v>
      </c>
      <c r="I404" s="27" t="s">
        <v>17354</v>
      </c>
      <c r="J404" s="27">
        <v>3</v>
      </c>
      <c r="K404" s="27">
        <v>58</v>
      </c>
      <c r="L404" s="5">
        <v>6.7</v>
      </c>
      <c r="M404" s="5">
        <v>14286.7</v>
      </c>
      <c r="N404" s="5">
        <f t="shared" si="12"/>
        <v>565.50498015636913</v>
      </c>
      <c r="O404" s="5" t="s">
        <v>32763</v>
      </c>
      <c r="P404" s="43" t="str">
        <f t="shared" si="13"/>
        <v>insert into noskrien_reit (dalibnieks, rez,skriesim_db,sacensibas) values ('Smalkais Mārcis',14286.7,'','Lattelecom Rīgas maratons – maratona distance');</v>
      </c>
    </row>
    <row r="405" spans="1:16" x14ac:dyDescent="0.2">
      <c r="A405" s="26" t="s">
        <v>25378</v>
      </c>
      <c r="B405" s="27" t="s">
        <v>26</v>
      </c>
      <c r="C405" s="27" t="s">
        <v>4523</v>
      </c>
      <c r="D405" s="27" t="s">
        <v>2547</v>
      </c>
      <c r="E405" s="27">
        <v>1991</v>
      </c>
      <c r="F405" s="27" t="s">
        <v>695</v>
      </c>
      <c r="G405" s="27" t="s">
        <v>2563</v>
      </c>
      <c r="H405" s="27" t="s">
        <v>4524</v>
      </c>
      <c r="I405" s="27" t="s">
        <v>17356</v>
      </c>
      <c r="J405" s="27">
        <v>3</v>
      </c>
      <c r="K405" s="27">
        <v>58</v>
      </c>
      <c r="L405" s="5">
        <v>11.4</v>
      </c>
      <c r="M405" s="5">
        <v>14291.4</v>
      </c>
      <c r="N405" s="5">
        <f t="shared" si="12"/>
        <v>565.3190030367914</v>
      </c>
      <c r="O405" s="5" t="s">
        <v>32763</v>
      </c>
      <c r="P405" s="43" t="str">
        <f t="shared" si="13"/>
        <v>insert into noskrien_reit (dalibnieks, rez,skriesim_db,sacensibas) values ('Kānītis Māris',14291.4,'','Lattelecom Rīgas maratons – maratona distance');</v>
      </c>
    </row>
    <row r="406" spans="1:16" x14ac:dyDescent="0.2">
      <c r="A406" s="26" t="s">
        <v>25379</v>
      </c>
      <c r="B406" s="28" t="s">
        <v>335</v>
      </c>
      <c r="C406" s="28" t="s">
        <v>336</v>
      </c>
      <c r="D406" s="28" t="s">
        <v>2547</v>
      </c>
      <c r="E406" s="28">
        <v>1981</v>
      </c>
      <c r="F406" s="28" t="s">
        <v>3644</v>
      </c>
      <c r="G406" s="28" t="s">
        <v>2563</v>
      </c>
      <c r="H406" s="28" t="s">
        <v>4525</v>
      </c>
      <c r="I406" s="28" t="s">
        <v>17357</v>
      </c>
      <c r="J406" s="28">
        <v>3</v>
      </c>
      <c r="K406" s="28">
        <v>58</v>
      </c>
      <c r="L406" s="5">
        <v>15.7</v>
      </c>
      <c r="M406" s="5">
        <v>14295.7</v>
      </c>
      <c r="N406" s="5">
        <f t="shared" si="12"/>
        <v>565.14896087634736</v>
      </c>
      <c r="O406" s="5" t="s">
        <v>32763</v>
      </c>
      <c r="P406" s="43" t="str">
        <f t="shared" si="13"/>
        <v>insert into noskrien_reit (dalibnieks, rez,skriesim_db,sacensibas) values ('Rubīns Ivo',14295.7,'','Lattelecom Rīgas maratons – maratona distance');</v>
      </c>
    </row>
    <row r="407" spans="1:16" x14ac:dyDescent="0.2">
      <c r="A407" s="26" t="s">
        <v>25381</v>
      </c>
      <c r="B407" s="28" t="s">
        <v>181</v>
      </c>
      <c r="C407" s="28" t="s">
        <v>664</v>
      </c>
      <c r="D407" s="28" t="s">
        <v>2547</v>
      </c>
      <c r="E407" s="28">
        <v>1983</v>
      </c>
      <c r="F407" s="28" t="s">
        <v>665</v>
      </c>
      <c r="G407" s="28" t="s">
        <v>2563</v>
      </c>
      <c r="H407" s="28" t="s">
        <v>4529</v>
      </c>
      <c r="I407" s="28" t="s">
        <v>17359</v>
      </c>
      <c r="J407" s="28">
        <v>3</v>
      </c>
      <c r="K407" s="28">
        <v>58</v>
      </c>
      <c r="L407" s="5">
        <v>20.9</v>
      </c>
      <c r="M407" s="5">
        <v>14300.9</v>
      </c>
      <c r="N407" s="5">
        <f t="shared" si="12"/>
        <v>564.94346509660227</v>
      </c>
      <c r="O407" s="5" t="s">
        <v>32763</v>
      </c>
      <c r="P407" s="43" t="str">
        <f t="shared" si="13"/>
        <v>insert into noskrien_reit (dalibnieks, rez,skriesim_db,sacensibas) values ('Alksnis Kaspars',14300.9,'','Lattelecom Rīgas maratons – maratona distance');</v>
      </c>
    </row>
    <row r="408" spans="1:16" x14ac:dyDescent="0.2">
      <c r="A408" s="26" t="s">
        <v>25383</v>
      </c>
      <c r="B408" s="28" t="s">
        <v>4533</v>
      </c>
      <c r="C408" s="28" t="s">
        <v>2152</v>
      </c>
      <c r="D408" s="28" t="s">
        <v>2547</v>
      </c>
      <c r="E408" s="28">
        <v>1990</v>
      </c>
      <c r="F408" s="28"/>
      <c r="G408" s="28" t="s">
        <v>2563</v>
      </c>
      <c r="H408" s="28" t="s">
        <v>4534</v>
      </c>
      <c r="I408" s="28" t="s">
        <v>17361</v>
      </c>
      <c r="J408" s="28">
        <v>3</v>
      </c>
      <c r="K408" s="28">
        <v>58</v>
      </c>
      <c r="L408" s="5">
        <v>30.1</v>
      </c>
      <c r="M408" s="5">
        <v>14310.1</v>
      </c>
      <c r="N408" s="5">
        <f t="shared" si="12"/>
        <v>564.58026149363036</v>
      </c>
      <c r="O408" s="5" t="s">
        <v>32763</v>
      </c>
      <c r="P408" s="43" t="str">
        <f t="shared" si="13"/>
        <v>insert into noskrien_reit (dalibnieks, rez,skriesim_db,sacensibas) values ('Lācis Krišjanis',14310.1,'','Lattelecom Rīgas maratons – maratona distance');</v>
      </c>
    </row>
    <row r="409" spans="1:16" x14ac:dyDescent="0.2">
      <c r="A409" s="26" t="s">
        <v>25384</v>
      </c>
      <c r="B409" s="27" t="s">
        <v>33</v>
      </c>
      <c r="C409" s="27" t="s">
        <v>2468</v>
      </c>
      <c r="D409" s="27" t="s">
        <v>2547</v>
      </c>
      <c r="E409" s="27">
        <v>1984</v>
      </c>
      <c r="F409" s="27" t="s">
        <v>3305</v>
      </c>
      <c r="G409" s="27" t="s">
        <v>2563</v>
      </c>
      <c r="H409" s="27" t="s">
        <v>4535</v>
      </c>
      <c r="I409" s="27" t="s">
        <v>17362</v>
      </c>
      <c r="J409" s="27">
        <v>3</v>
      </c>
      <c r="K409" s="27">
        <v>58</v>
      </c>
      <c r="L409" s="5">
        <v>30.4</v>
      </c>
      <c r="M409" s="5">
        <v>14310.4</v>
      </c>
      <c r="N409" s="5">
        <f t="shared" si="12"/>
        <v>564.56842576028623</v>
      </c>
      <c r="O409" s="5" t="s">
        <v>32763</v>
      </c>
      <c r="P409" s="43" t="str">
        <f t="shared" si="13"/>
        <v>insert into noskrien_reit (dalibnieks, rez,skriesim_db,sacensibas) values ('Gedroics Aigars',14310.4,'','Lattelecom Rīgas maratons – maratona distance');</v>
      </c>
    </row>
    <row r="410" spans="1:16" x14ac:dyDescent="0.2">
      <c r="A410" s="26" t="s">
        <v>25391</v>
      </c>
      <c r="B410" s="28" t="s">
        <v>774</v>
      </c>
      <c r="C410" s="28" t="s">
        <v>1438</v>
      </c>
      <c r="D410" s="28" t="s">
        <v>2599</v>
      </c>
      <c r="E410" s="28">
        <v>1981</v>
      </c>
      <c r="F410" s="28" t="s">
        <v>4554</v>
      </c>
      <c r="G410" s="28" t="s">
        <v>2563</v>
      </c>
      <c r="H410" s="28" t="s">
        <v>4555</v>
      </c>
      <c r="I410" s="28" t="s">
        <v>17369</v>
      </c>
      <c r="J410" s="28">
        <v>3</v>
      </c>
      <c r="K410" s="28">
        <v>58</v>
      </c>
      <c r="L410" s="5">
        <v>50.9</v>
      </c>
      <c r="M410" s="5">
        <v>14330.9</v>
      </c>
      <c r="N410" s="5">
        <f t="shared" si="12"/>
        <v>563.76082451206833</v>
      </c>
      <c r="O410" s="5" t="s">
        <v>32763</v>
      </c>
      <c r="P410" s="43" t="str">
        <f t="shared" si="13"/>
        <v>insert into noskrien_reit (dalibnieks, rez,skriesim_db,sacensibas) values ('Gulbe Inese',14330.9,'','Lattelecom Rīgas maratons – maratona distance');</v>
      </c>
    </row>
    <row r="411" spans="1:16" x14ac:dyDescent="0.2">
      <c r="A411" s="26" t="s">
        <v>25395</v>
      </c>
      <c r="B411" s="28" t="s">
        <v>46</v>
      </c>
      <c r="C411" s="28" t="s">
        <v>735</v>
      </c>
      <c r="D411" s="28" t="s">
        <v>2547</v>
      </c>
      <c r="E411" s="28">
        <v>1994</v>
      </c>
      <c r="F411" s="28" t="s">
        <v>695</v>
      </c>
      <c r="G411" s="28" t="s">
        <v>2563</v>
      </c>
      <c r="H411" s="28" t="s">
        <v>4565</v>
      </c>
      <c r="I411" s="28" t="s">
        <v>17373</v>
      </c>
      <c r="J411" s="28">
        <v>3</v>
      </c>
      <c r="K411" s="28">
        <v>58</v>
      </c>
      <c r="L411" s="5">
        <v>56.1</v>
      </c>
      <c r="M411" s="5">
        <v>14336.1</v>
      </c>
      <c r="N411" s="5">
        <f t="shared" si="12"/>
        <v>563.55633680010601</v>
      </c>
      <c r="O411" s="5" t="s">
        <v>32763</v>
      </c>
      <c r="P411" s="43" t="str">
        <f t="shared" si="13"/>
        <v>insert into noskrien_reit (dalibnieks, rez,skriesim_db,sacensibas) values ('Vītols Jānis',14336.1,'','Lattelecom Rīgas maratons – maratona distance');</v>
      </c>
    </row>
    <row r="412" spans="1:16" x14ac:dyDescent="0.2">
      <c r="A412" s="26" t="s">
        <v>25400</v>
      </c>
      <c r="B412" s="27" t="s">
        <v>4579</v>
      </c>
      <c r="C412" s="27" t="s">
        <v>4580</v>
      </c>
      <c r="D412" s="27" t="s">
        <v>2547</v>
      </c>
      <c r="E412" s="27">
        <v>1995</v>
      </c>
      <c r="F412" s="27" t="s">
        <v>553</v>
      </c>
      <c r="G412" s="27" t="s">
        <v>2563</v>
      </c>
      <c r="H412" s="27" t="s">
        <v>4581</v>
      </c>
      <c r="I412" s="27" t="s">
        <v>17378</v>
      </c>
      <c r="J412" s="27">
        <v>3</v>
      </c>
      <c r="K412" s="27">
        <v>59</v>
      </c>
      <c r="L412" s="5">
        <v>1.9</v>
      </c>
      <c r="M412" s="5">
        <v>14341.9</v>
      </c>
      <c r="N412" s="5">
        <f t="shared" si="12"/>
        <v>563.32842928761181</v>
      </c>
      <c r="O412" s="5" t="s">
        <v>32763</v>
      </c>
      <c r="P412" s="43" t="str">
        <f t="shared" si="13"/>
        <v>insert into noskrien_reit (dalibnieks, rez,skriesim_db,sacensibas) values ('Melvers Frenks',14341.9,'','Lattelecom Rīgas maratons – maratona distance');</v>
      </c>
    </row>
    <row r="413" spans="1:16" x14ac:dyDescent="0.2">
      <c r="A413" s="26" t="s">
        <v>25402</v>
      </c>
      <c r="B413" s="27" t="s">
        <v>4583</v>
      </c>
      <c r="C413" s="27" t="s">
        <v>4584</v>
      </c>
      <c r="D413" s="27" t="s">
        <v>490</v>
      </c>
      <c r="E413" s="27">
        <v>1950</v>
      </c>
      <c r="F413" s="27"/>
      <c r="G413" s="27" t="s">
        <v>2563</v>
      </c>
      <c r="H413" s="27" t="s">
        <v>4585</v>
      </c>
      <c r="I413" s="27" t="s">
        <v>17380</v>
      </c>
      <c r="J413" s="27">
        <v>3</v>
      </c>
      <c r="K413" s="27">
        <v>59</v>
      </c>
      <c r="L413" s="5">
        <v>4</v>
      </c>
      <c r="M413" s="5">
        <v>14344</v>
      </c>
      <c r="N413" s="5">
        <f t="shared" si="12"/>
        <v>563.24595649749017</v>
      </c>
      <c r="O413" s="5" t="s">
        <v>32763</v>
      </c>
      <c r="P413" s="43" t="str">
        <f t="shared" si="13"/>
        <v>insert into noskrien_reit (dalibnieks, rez,skriesim_db,sacensibas) values ('Panfjorovs Valentins',14344,'','Lattelecom Rīgas maratons – maratona distance');</v>
      </c>
    </row>
    <row r="414" spans="1:16" x14ac:dyDescent="0.2">
      <c r="A414" s="26" t="s">
        <v>25403</v>
      </c>
      <c r="B414" s="28" t="s">
        <v>202</v>
      </c>
      <c r="C414" s="28" t="s">
        <v>4586</v>
      </c>
      <c r="D414" s="28" t="s">
        <v>2547</v>
      </c>
      <c r="E414" s="28">
        <v>1989</v>
      </c>
      <c r="F414" s="28"/>
      <c r="G414" s="28" t="s">
        <v>2563</v>
      </c>
      <c r="H414" s="28" t="s">
        <v>4587</v>
      </c>
      <c r="I414" s="28" t="s">
        <v>17381</v>
      </c>
      <c r="J414" s="28">
        <v>3</v>
      </c>
      <c r="K414" s="28">
        <v>59</v>
      </c>
      <c r="L414" s="5">
        <v>4.7</v>
      </c>
      <c r="M414" s="5">
        <v>14344.7</v>
      </c>
      <c r="N414" s="5">
        <f t="shared" si="12"/>
        <v>563.2184709335155</v>
      </c>
      <c r="O414" s="5" t="s">
        <v>32763</v>
      </c>
      <c r="P414" s="43" t="str">
        <f t="shared" si="13"/>
        <v>insert into noskrien_reit (dalibnieks, rez,skriesim_db,sacensibas) values ('Rusovs Toms',14344.7,'','Lattelecom Rīgas maratons – maratona distance');</v>
      </c>
    </row>
    <row r="415" spans="1:16" x14ac:dyDescent="0.2">
      <c r="A415" s="26" t="s">
        <v>25405</v>
      </c>
      <c r="B415" s="28" t="s">
        <v>164</v>
      </c>
      <c r="C415" s="28" t="s">
        <v>165</v>
      </c>
      <c r="D415" s="28" t="s">
        <v>2599</v>
      </c>
      <c r="E415" s="28">
        <v>1988</v>
      </c>
      <c r="F415" s="28" t="s">
        <v>311</v>
      </c>
      <c r="G415" s="28" t="s">
        <v>2563</v>
      </c>
      <c r="H415" s="28" t="s">
        <v>4591</v>
      </c>
      <c r="I415" s="28" t="s">
        <v>17383</v>
      </c>
      <c r="J415" s="28">
        <v>3</v>
      </c>
      <c r="K415" s="28">
        <v>59</v>
      </c>
      <c r="L415" s="5">
        <v>5.4</v>
      </c>
      <c r="M415" s="5">
        <v>14345.4</v>
      </c>
      <c r="N415" s="5">
        <f t="shared" si="12"/>
        <v>563.19098805191913</v>
      </c>
      <c r="O415" s="5" t="s">
        <v>32763</v>
      </c>
      <c r="P415" s="43" t="str">
        <f t="shared" si="13"/>
        <v>insert into noskrien_reit (dalibnieks, rez,skriesim_db,sacensibas) values ('Skrastiņa Anete',14345.4,'','Lattelecom Rīgas maratons – maratona distance');</v>
      </c>
    </row>
    <row r="416" spans="1:16" x14ac:dyDescent="0.2">
      <c r="A416" s="26" t="s">
        <v>25407</v>
      </c>
      <c r="B416" s="28" t="s">
        <v>181</v>
      </c>
      <c r="C416" s="28" t="s">
        <v>199</v>
      </c>
      <c r="D416" s="28" t="s">
        <v>2547</v>
      </c>
      <c r="E416" s="28">
        <v>1981</v>
      </c>
      <c r="F416" s="28"/>
      <c r="G416" s="28" t="s">
        <v>2563</v>
      </c>
      <c r="H416" s="28" t="s">
        <v>4596</v>
      </c>
      <c r="I416" s="28" t="s">
        <v>17385</v>
      </c>
      <c r="J416" s="28">
        <v>3</v>
      </c>
      <c r="K416" s="28">
        <v>59</v>
      </c>
      <c r="L416" s="5">
        <v>7.6</v>
      </c>
      <c r="M416" s="5">
        <v>14347.6</v>
      </c>
      <c r="N416" s="5">
        <f t="shared" si="12"/>
        <v>563.10463073963592</v>
      </c>
      <c r="O416" s="5" t="s">
        <v>32763</v>
      </c>
      <c r="P416" s="43" t="str">
        <f t="shared" si="13"/>
        <v>insert into noskrien_reit (dalibnieks, rez,skriesim_db,sacensibas) values ('Vingris Kaspars',14347.6,'','Lattelecom Rīgas maratons – maratona distance');</v>
      </c>
    </row>
    <row r="417" spans="1:16" x14ac:dyDescent="0.2">
      <c r="A417" s="26" t="s">
        <v>25409</v>
      </c>
      <c r="B417" s="28" t="s">
        <v>106</v>
      </c>
      <c r="C417" s="28" t="s">
        <v>2497</v>
      </c>
      <c r="D417" s="28" t="s">
        <v>2547</v>
      </c>
      <c r="E417" s="28">
        <v>1983</v>
      </c>
      <c r="F417" s="28" t="s">
        <v>3083</v>
      </c>
      <c r="G417" s="28" t="s">
        <v>2563</v>
      </c>
      <c r="H417" s="28" t="s">
        <v>4599</v>
      </c>
      <c r="I417" s="28" t="s">
        <v>17387</v>
      </c>
      <c r="J417" s="28">
        <v>3</v>
      </c>
      <c r="K417" s="28">
        <v>59</v>
      </c>
      <c r="L417" s="5">
        <v>12.1</v>
      </c>
      <c r="M417" s="5">
        <v>14352.1</v>
      </c>
      <c r="N417" s="5">
        <f t="shared" si="12"/>
        <v>562.92807324363685</v>
      </c>
      <c r="O417" s="5" t="s">
        <v>32763</v>
      </c>
      <c r="P417" s="43" t="str">
        <f t="shared" si="13"/>
        <v>insert into noskrien_reit (dalibnieks, rez,skriesim_db,sacensibas) values ('Bokmanis Mārcis',14352.1,'','Lattelecom Rīgas maratons – maratona distance');</v>
      </c>
    </row>
    <row r="418" spans="1:16" x14ac:dyDescent="0.2">
      <c r="A418" s="26" t="s">
        <v>25415</v>
      </c>
      <c r="B418" s="28" t="s">
        <v>1322</v>
      </c>
      <c r="C418" s="28" t="s">
        <v>4612</v>
      </c>
      <c r="D418" s="28" t="s">
        <v>2547</v>
      </c>
      <c r="E418" s="28">
        <v>1977</v>
      </c>
      <c r="F418" s="28" t="s">
        <v>3656</v>
      </c>
      <c r="G418" s="28" t="s">
        <v>2563</v>
      </c>
      <c r="H418" s="28" t="s">
        <v>4613</v>
      </c>
      <c r="I418" s="28" t="s">
        <v>17393</v>
      </c>
      <c r="J418" s="28">
        <v>3</v>
      </c>
      <c r="K418" s="28">
        <v>59</v>
      </c>
      <c r="L418" s="5">
        <v>22.1</v>
      </c>
      <c r="M418" s="5">
        <v>14362.1</v>
      </c>
      <c r="N418" s="5">
        <f t="shared" si="12"/>
        <v>562.53611936973005</v>
      </c>
      <c r="O418" s="5" t="s">
        <v>32763</v>
      </c>
      <c r="P418" s="43" t="str">
        <f t="shared" si="13"/>
        <v>insert into noskrien_reit (dalibnieks, rez,skriesim_db,sacensibas) values ('Leščinskis Maksims',14362.1,'','Lattelecom Rīgas maratons – maratona distance');</v>
      </c>
    </row>
    <row r="419" spans="1:16" x14ac:dyDescent="0.2">
      <c r="A419" s="26" t="s">
        <v>25416</v>
      </c>
      <c r="B419" s="27" t="s">
        <v>4614</v>
      </c>
      <c r="C419" s="27" t="s">
        <v>4615</v>
      </c>
      <c r="D419" s="27" t="s">
        <v>2547</v>
      </c>
      <c r="E419" s="27">
        <v>1993</v>
      </c>
      <c r="F419" s="27" t="s">
        <v>695</v>
      </c>
      <c r="G419" s="27" t="s">
        <v>2563</v>
      </c>
      <c r="H419" s="27" t="s">
        <v>4616</v>
      </c>
      <c r="I419" s="27" t="s">
        <v>17394</v>
      </c>
      <c r="J419" s="27">
        <v>3</v>
      </c>
      <c r="K419" s="27">
        <v>59</v>
      </c>
      <c r="L419" s="5">
        <v>25.1</v>
      </c>
      <c r="M419" s="5">
        <v>14365.1</v>
      </c>
      <c r="N419" s="5">
        <f t="shared" si="12"/>
        <v>562.41863961963372</v>
      </c>
      <c r="O419" s="5" t="s">
        <v>32763</v>
      </c>
      <c r="P419" s="43" t="str">
        <f t="shared" si="13"/>
        <v>insert into noskrien_reit (dalibnieks, rez,skriesim_db,sacensibas) values ('ROZENTĀLS EMĪLS',14365.1,'','Lattelecom Rīgas maratons – maratona distance');</v>
      </c>
    </row>
    <row r="420" spans="1:16" x14ac:dyDescent="0.2">
      <c r="A420" s="26" t="s">
        <v>25417</v>
      </c>
      <c r="B420" s="28" t="s">
        <v>51</v>
      </c>
      <c r="C420" s="28" t="s">
        <v>113</v>
      </c>
      <c r="D420" s="28" t="s">
        <v>2599</v>
      </c>
      <c r="E420" s="28">
        <v>1986</v>
      </c>
      <c r="F420" s="28" t="s">
        <v>695</v>
      </c>
      <c r="G420" s="28" t="s">
        <v>2563</v>
      </c>
      <c r="H420" s="28" t="s">
        <v>4617</v>
      </c>
      <c r="I420" s="28" t="s">
        <v>17395</v>
      </c>
      <c r="J420" s="28">
        <v>3</v>
      </c>
      <c r="K420" s="28">
        <v>59</v>
      </c>
      <c r="L420" s="5">
        <v>25.4</v>
      </c>
      <c r="M420" s="5">
        <v>14365.4</v>
      </c>
      <c r="N420" s="5">
        <f t="shared" si="12"/>
        <v>562.40689434335275</v>
      </c>
      <c r="O420" s="5" t="s">
        <v>32763</v>
      </c>
      <c r="P420" s="43" t="str">
        <f t="shared" si="13"/>
        <v>insert into noskrien_reit (dalibnieks, rez,skriesim_db,sacensibas) values ('Krūmiņliepa Karīna',14365.4,'','Lattelecom Rīgas maratons – maratona distance');</v>
      </c>
    </row>
    <row r="421" spans="1:16" x14ac:dyDescent="0.2">
      <c r="A421" s="26" t="s">
        <v>25418</v>
      </c>
      <c r="B421" s="27" t="s">
        <v>24</v>
      </c>
      <c r="C421" s="27" t="s">
        <v>4618</v>
      </c>
      <c r="D421" s="27" t="s">
        <v>2547</v>
      </c>
      <c r="E421" s="27">
        <v>1990</v>
      </c>
      <c r="F421" s="27" t="s">
        <v>4554</v>
      </c>
      <c r="G421" s="27" t="s">
        <v>2563</v>
      </c>
      <c r="H421" s="27" t="s">
        <v>4619</v>
      </c>
      <c r="I421" s="27" t="s">
        <v>17396</v>
      </c>
      <c r="J421" s="27">
        <v>3</v>
      </c>
      <c r="K421" s="27">
        <v>59</v>
      </c>
      <c r="L421" s="5">
        <v>26.8</v>
      </c>
      <c r="M421" s="5">
        <v>14366.8</v>
      </c>
      <c r="N421" s="5">
        <f t="shared" si="12"/>
        <v>562.35208953977224</v>
      </c>
      <c r="O421" s="5" t="s">
        <v>32763</v>
      </c>
      <c r="P421" s="43" t="str">
        <f t="shared" si="13"/>
        <v>insert into noskrien_reit (dalibnieks, rez,skriesim_db,sacensibas) values ('Naudins Artūrs',14366.8,'','Lattelecom Rīgas maratons – maratona distance');</v>
      </c>
    </row>
    <row r="422" spans="1:16" x14ac:dyDescent="0.2">
      <c r="A422" s="26" t="s">
        <v>25420</v>
      </c>
      <c r="B422" s="27" t="s">
        <v>202</v>
      </c>
      <c r="C422" s="27" t="s">
        <v>4624</v>
      </c>
      <c r="D422" s="27" t="s">
        <v>2547</v>
      </c>
      <c r="E422" s="27">
        <v>1987</v>
      </c>
      <c r="F422" s="27" t="s">
        <v>4625</v>
      </c>
      <c r="G422" s="27" t="s">
        <v>2563</v>
      </c>
      <c r="H422" s="27" t="s">
        <v>4626</v>
      </c>
      <c r="I422" s="27" t="s">
        <v>17398</v>
      </c>
      <c r="J422" s="27">
        <v>3</v>
      </c>
      <c r="K422" s="27">
        <v>59</v>
      </c>
      <c r="L422" s="5">
        <v>29</v>
      </c>
      <c r="M422" s="5">
        <v>14369</v>
      </c>
      <c r="N422" s="5">
        <f t="shared" si="12"/>
        <v>562.26598928248302</v>
      </c>
      <c r="O422" s="5" t="s">
        <v>32763</v>
      </c>
      <c r="P422" s="43" t="str">
        <f t="shared" si="13"/>
        <v>insert into noskrien_reit (dalibnieks, rez,skriesim_db,sacensibas) values ('Mikoss Toms',14369,'','Lattelecom Rīgas maratons – maratona distance');</v>
      </c>
    </row>
    <row r="423" spans="1:16" x14ac:dyDescent="0.2">
      <c r="A423" s="26" t="s">
        <v>25421</v>
      </c>
      <c r="B423" s="28" t="s">
        <v>24</v>
      </c>
      <c r="C423" s="28" t="s">
        <v>2125</v>
      </c>
      <c r="D423" s="28" t="s">
        <v>2547</v>
      </c>
      <c r="E423" s="28">
        <v>1993</v>
      </c>
      <c r="F423" s="28" t="s">
        <v>2802</v>
      </c>
      <c r="G423" s="28" t="s">
        <v>2563</v>
      </c>
      <c r="H423" s="28" t="s">
        <v>4627</v>
      </c>
      <c r="I423" s="28" t="s">
        <v>17399</v>
      </c>
      <c r="J423" s="28">
        <v>3</v>
      </c>
      <c r="K423" s="28">
        <v>59</v>
      </c>
      <c r="L423" s="5">
        <v>29.2</v>
      </c>
      <c r="M423" s="5">
        <v>14369.2</v>
      </c>
      <c r="N423" s="5">
        <f t="shared" si="12"/>
        <v>562.2581632937115</v>
      </c>
      <c r="O423" s="5" t="s">
        <v>32763</v>
      </c>
      <c r="P423" s="43" t="str">
        <f t="shared" si="13"/>
        <v>insert into noskrien_reit (dalibnieks, rez,skriesim_db,sacensibas) values ('Pastars Artūrs',14369.2,'','Lattelecom Rīgas maratons – maratona distance');</v>
      </c>
    </row>
    <row r="424" spans="1:16" x14ac:dyDescent="0.2">
      <c r="A424" s="26" t="s">
        <v>25425</v>
      </c>
      <c r="B424" s="28" t="s">
        <v>0</v>
      </c>
      <c r="C424" s="28" t="s">
        <v>4637</v>
      </c>
      <c r="D424" s="28" t="s">
        <v>2547</v>
      </c>
      <c r="E424" s="28">
        <v>1982</v>
      </c>
      <c r="F424" s="28"/>
      <c r="G424" s="28" t="s">
        <v>2563</v>
      </c>
      <c r="H424" s="28" t="s">
        <v>4638</v>
      </c>
      <c r="I424" s="28" t="s">
        <v>17403</v>
      </c>
      <c r="J424" s="28">
        <v>3</v>
      </c>
      <c r="K424" s="28">
        <v>59</v>
      </c>
      <c r="L424" s="5">
        <v>34.6</v>
      </c>
      <c r="M424" s="5">
        <v>14374.6</v>
      </c>
      <c r="N424" s="5">
        <f t="shared" si="12"/>
        <v>562.04694391496116</v>
      </c>
      <c r="O424" s="5" t="s">
        <v>32763</v>
      </c>
      <c r="P424" s="43" t="str">
        <f t="shared" si="13"/>
        <v>insert into noskrien_reit (dalibnieks, rez,skriesim_db,sacensibas) values ('Ceriņš Kristaps',14374.6,'','Lattelecom Rīgas maratons – maratona distance');</v>
      </c>
    </row>
    <row r="425" spans="1:16" x14ac:dyDescent="0.2">
      <c r="A425" s="26" t="s">
        <v>25427</v>
      </c>
      <c r="B425" s="28" t="s">
        <v>46</v>
      </c>
      <c r="C425" s="28" t="s">
        <v>4642</v>
      </c>
      <c r="D425" s="28" t="s">
        <v>2547</v>
      </c>
      <c r="E425" s="28">
        <v>1981</v>
      </c>
      <c r="F425" s="28"/>
      <c r="G425" s="28" t="s">
        <v>2563</v>
      </c>
      <c r="H425" s="28" t="s">
        <v>4643</v>
      </c>
      <c r="I425" s="28" t="s">
        <v>17405</v>
      </c>
      <c r="J425" s="28">
        <v>3</v>
      </c>
      <c r="K425" s="28">
        <v>59</v>
      </c>
      <c r="L425" s="5">
        <v>35.1</v>
      </c>
      <c r="M425" s="5">
        <v>14375.1</v>
      </c>
      <c r="N425" s="5">
        <f t="shared" si="12"/>
        <v>562.02739459203758</v>
      </c>
      <c r="O425" s="5" t="s">
        <v>32763</v>
      </c>
      <c r="P425" s="43" t="str">
        <f t="shared" si="13"/>
        <v>insert into noskrien_reit (dalibnieks, rez,skriesim_db,sacensibas) values ('Bedrītis Jānis',14375.1,'','Lattelecom Rīgas maratons – maratona distance');</v>
      </c>
    </row>
    <row r="426" spans="1:16" x14ac:dyDescent="0.2">
      <c r="A426" s="26" t="s">
        <v>25428</v>
      </c>
      <c r="B426" s="27" t="s">
        <v>181</v>
      </c>
      <c r="C426" s="27" t="s">
        <v>4644</v>
      </c>
      <c r="D426" s="27" t="s">
        <v>358</v>
      </c>
      <c r="E426" s="27">
        <v>1974</v>
      </c>
      <c r="F426" s="27"/>
      <c r="G426" s="27" t="s">
        <v>2563</v>
      </c>
      <c r="H426" s="27" t="s">
        <v>4645</v>
      </c>
      <c r="I426" s="27" t="s">
        <v>17406</v>
      </c>
      <c r="J426" s="27">
        <v>3</v>
      </c>
      <c r="K426" s="27">
        <v>59</v>
      </c>
      <c r="L426" s="5">
        <v>38.9</v>
      </c>
      <c r="M426" s="5">
        <v>14378.9</v>
      </c>
      <c r="N426" s="5">
        <f t="shared" si="12"/>
        <v>561.87886416902541</v>
      </c>
      <c r="O426" s="5" t="s">
        <v>32763</v>
      </c>
      <c r="P426" s="43" t="str">
        <f t="shared" si="13"/>
        <v>insert into noskrien_reit (dalibnieks, rez,skriesim_db,sacensibas) values ('Sarmulis Kaspars',14378.9,'','Lattelecom Rīgas maratons – maratona distance');</v>
      </c>
    </row>
    <row r="427" spans="1:16" x14ac:dyDescent="0.2">
      <c r="A427" s="26" t="s">
        <v>25431</v>
      </c>
      <c r="B427" s="28" t="s">
        <v>140</v>
      </c>
      <c r="C427" s="28" t="s">
        <v>4652</v>
      </c>
      <c r="D427" s="28" t="s">
        <v>2547</v>
      </c>
      <c r="E427" s="28">
        <v>1985</v>
      </c>
      <c r="F427" s="28" t="s">
        <v>4653</v>
      </c>
      <c r="G427" s="28" t="s">
        <v>2563</v>
      </c>
      <c r="H427" s="28" t="s">
        <v>4654</v>
      </c>
      <c r="I427" s="28" t="s">
        <v>17409</v>
      </c>
      <c r="J427" s="28">
        <v>3</v>
      </c>
      <c r="K427" s="28">
        <v>59</v>
      </c>
      <c r="L427" s="5">
        <v>43</v>
      </c>
      <c r="M427" s="5">
        <v>14383</v>
      </c>
      <c r="N427" s="5">
        <f t="shared" si="12"/>
        <v>561.71869568240288</v>
      </c>
      <c r="O427" s="5" t="s">
        <v>32763</v>
      </c>
      <c r="P427" s="43" t="str">
        <f t="shared" si="13"/>
        <v>insert into noskrien_reit (dalibnieks, rez,skriesim_db,sacensibas) values ('Eberlins Roberts',14383,'','Lattelecom Rīgas maratons – maratona distance');</v>
      </c>
    </row>
    <row r="428" spans="1:16" x14ac:dyDescent="0.2">
      <c r="A428" s="26" t="s">
        <v>25433</v>
      </c>
      <c r="B428" s="28" t="s">
        <v>381</v>
      </c>
      <c r="C428" s="28" t="s">
        <v>4658</v>
      </c>
      <c r="D428" s="28" t="s">
        <v>2547</v>
      </c>
      <c r="E428" s="28">
        <v>1983</v>
      </c>
      <c r="F428" s="28" t="s">
        <v>2610</v>
      </c>
      <c r="G428" s="28" t="s">
        <v>2563</v>
      </c>
      <c r="H428" s="28" t="s">
        <v>4659</v>
      </c>
      <c r="I428" s="28" t="s">
        <v>17411</v>
      </c>
      <c r="J428" s="28">
        <v>3</v>
      </c>
      <c r="K428" s="28">
        <v>59</v>
      </c>
      <c r="L428" s="5">
        <v>47</v>
      </c>
      <c r="M428" s="5">
        <v>14387</v>
      </c>
      <c r="N428" s="5">
        <f t="shared" si="12"/>
        <v>561.56252172099812</v>
      </c>
      <c r="O428" s="5" t="s">
        <v>32763</v>
      </c>
      <c r="P428" s="43" t="str">
        <f t="shared" si="13"/>
        <v>insert into noskrien_reit (dalibnieks, rez,skriesim_db,sacensibas) values ('Baiža Dāvis',14387,'','Lattelecom Rīgas maratons – maratona distance');</v>
      </c>
    </row>
    <row r="429" spans="1:16" x14ac:dyDescent="0.2">
      <c r="A429" s="26" t="s">
        <v>25434</v>
      </c>
      <c r="B429" s="27" t="s">
        <v>787</v>
      </c>
      <c r="C429" s="27" t="s">
        <v>4660</v>
      </c>
      <c r="D429" s="27" t="s">
        <v>2599</v>
      </c>
      <c r="E429" s="27">
        <v>1991</v>
      </c>
      <c r="F429" s="27"/>
      <c r="G429" s="27" t="s">
        <v>2563</v>
      </c>
      <c r="H429" s="27" t="s">
        <v>4661</v>
      </c>
      <c r="I429" s="27" t="s">
        <v>17412</v>
      </c>
      <c r="J429" s="27">
        <v>3</v>
      </c>
      <c r="K429" s="27">
        <v>59</v>
      </c>
      <c r="L429" s="5">
        <v>54.2</v>
      </c>
      <c r="M429" s="5">
        <v>14394.2</v>
      </c>
      <c r="N429" s="5">
        <f t="shared" si="12"/>
        <v>561.28162732211581</v>
      </c>
      <c r="O429" s="5" t="s">
        <v>32763</v>
      </c>
      <c r="P429" s="43" t="str">
        <f t="shared" si="13"/>
        <v>insert into noskrien_reit (dalibnieks, rez,skriesim_db,sacensibas) values ('Jakobsone Madara',14394.2,'','Lattelecom Rīgas maratons – maratona distance');</v>
      </c>
    </row>
    <row r="430" spans="1:16" x14ac:dyDescent="0.2">
      <c r="A430" s="26" t="s">
        <v>25435</v>
      </c>
      <c r="B430" s="28" t="s">
        <v>331</v>
      </c>
      <c r="C430" s="28" t="s">
        <v>332</v>
      </c>
      <c r="D430" s="28" t="s">
        <v>2547</v>
      </c>
      <c r="E430" s="28">
        <v>1992</v>
      </c>
      <c r="F430" s="28" t="s">
        <v>1153</v>
      </c>
      <c r="G430" s="28" t="s">
        <v>2563</v>
      </c>
      <c r="H430" s="28" t="s">
        <v>4662</v>
      </c>
      <c r="I430" s="28" t="s">
        <v>17413</v>
      </c>
      <c r="J430" s="28">
        <v>3</v>
      </c>
      <c r="K430" s="28">
        <v>59</v>
      </c>
      <c r="L430" s="5">
        <v>54</v>
      </c>
      <c r="M430" s="5">
        <v>14394</v>
      </c>
      <c r="N430" s="5">
        <f t="shared" si="12"/>
        <v>561.28942614978462</v>
      </c>
      <c r="O430" s="5" t="s">
        <v>32763</v>
      </c>
      <c r="P430" s="43" t="str">
        <f t="shared" si="13"/>
        <v>insert into noskrien_reit (dalibnieks, rez,skriesim_db,sacensibas) values ('Logins Guntars',14394,'','Lattelecom Rīgas maratons – maratona distance');</v>
      </c>
    </row>
    <row r="431" spans="1:16" x14ac:dyDescent="0.2">
      <c r="A431" s="26" t="s">
        <v>25437</v>
      </c>
      <c r="B431" s="28" t="s">
        <v>16</v>
      </c>
      <c r="C431" s="28" t="s">
        <v>17</v>
      </c>
      <c r="D431" s="28" t="s">
        <v>386</v>
      </c>
      <c r="E431" s="28">
        <v>1965</v>
      </c>
      <c r="F431" s="28" t="s">
        <v>244</v>
      </c>
      <c r="G431" s="28" t="s">
        <v>2563</v>
      </c>
      <c r="H431" s="28" t="s">
        <v>4667</v>
      </c>
      <c r="I431" s="28" t="s">
        <v>17415</v>
      </c>
      <c r="J431" s="28">
        <v>3</v>
      </c>
      <c r="K431" s="28">
        <v>59</v>
      </c>
      <c r="L431" s="5">
        <v>58.4</v>
      </c>
      <c r="M431" s="5">
        <v>14398.4</v>
      </c>
      <c r="N431" s="5">
        <f t="shared" si="12"/>
        <v>561.1179019891099</v>
      </c>
      <c r="O431" s="5" t="s">
        <v>32764</v>
      </c>
      <c r="P431" s="43" t="str">
        <f t="shared" si="13"/>
        <v>insert into noskrien_reit (dalibnieks, rez,skriesim_db,sacensibas) values ('Birks Aivars',14398.4,'y','Lattelecom Rīgas maratons – maratona distance');</v>
      </c>
    </row>
    <row r="432" spans="1:16" x14ac:dyDescent="0.2">
      <c r="A432" s="26" t="s">
        <v>25438</v>
      </c>
      <c r="B432" s="27" t="s">
        <v>18</v>
      </c>
      <c r="C432" s="27" t="s">
        <v>180</v>
      </c>
      <c r="D432" s="27" t="s">
        <v>480</v>
      </c>
      <c r="E432" s="27">
        <v>1973</v>
      </c>
      <c r="F432" s="28" t="s">
        <v>244</v>
      </c>
      <c r="G432" s="27" t="s">
        <v>2563</v>
      </c>
      <c r="H432" s="27" t="s">
        <v>4668</v>
      </c>
      <c r="I432" s="27" t="s">
        <v>17416</v>
      </c>
      <c r="J432" s="27">
        <v>3</v>
      </c>
      <c r="K432" s="27">
        <v>59</v>
      </c>
      <c r="L432" s="5">
        <v>58.9</v>
      </c>
      <c r="M432" s="5">
        <v>14398.9</v>
      </c>
      <c r="N432" s="5">
        <f t="shared" si="12"/>
        <v>561.09841724020578</v>
      </c>
      <c r="O432" s="5" t="s">
        <v>32764</v>
      </c>
      <c r="P432" s="43" t="str">
        <f t="shared" si="13"/>
        <v>insert into noskrien_reit (dalibnieks, rez,skriesim_db,sacensibas) values ('Kāpiņa Inga',14398.9,'y','Lattelecom Rīgas maratons – maratona distance');</v>
      </c>
    </row>
    <row r="433" spans="1:16" x14ac:dyDescent="0.2">
      <c r="A433" s="26" t="s">
        <v>25439</v>
      </c>
      <c r="B433" s="28" t="s">
        <v>181</v>
      </c>
      <c r="C433" s="28" t="s">
        <v>1276</v>
      </c>
      <c r="D433" s="28" t="s">
        <v>2547</v>
      </c>
      <c r="E433" s="28">
        <v>1983</v>
      </c>
      <c r="F433" s="28" t="s">
        <v>244</v>
      </c>
      <c r="G433" s="28" t="s">
        <v>2563</v>
      </c>
      <c r="H433" s="28" t="s">
        <v>4669</v>
      </c>
      <c r="I433" s="28" t="s">
        <v>17417</v>
      </c>
      <c r="J433" s="28">
        <v>3</v>
      </c>
      <c r="K433" s="28">
        <v>59</v>
      </c>
      <c r="L433" s="5">
        <v>59.4</v>
      </c>
      <c r="M433" s="5">
        <v>14399.4</v>
      </c>
      <c r="N433" s="5">
        <f t="shared" si="12"/>
        <v>561.07893384446572</v>
      </c>
      <c r="O433" s="5" t="s">
        <v>32764</v>
      </c>
      <c r="P433" s="43" t="str">
        <f t="shared" si="13"/>
        <v>insert into noskrien_reit (dalibnieks, rez,skriesim_db,sacensibas) values ('Krampis Kaspars',14399.4,'y','Lattelecom Rīgas maratons – maratona distance');</v>
      </c>
    </row>
    <row r="434" spans="1:16" x14ac:dyDescent="0.2">
      <c r="A434" s="26" t="s">
        <v>25443</v>
      </c>
      <c r="B434" s="28" t="s">
        <v>744</v>
      </c>
      <c r="C434" s="28" t="s">
        <v>4677</v>
      </c>
      <c r="D434" s="28" t="s">
        <v>2599</v>
      </c>
      <c r="E434" s="28">
        <v>1988</v>
      </c>
      <c r="F434" s="28"/>
      <c r="G434" s="28" t="s">
        <v>2563</v>
      </c>
      <c r="H434" s="28" t="s">
        <v>4678</v>
      </c>
      <c r="I434" s="28" t="s">
        <v>17421</v>
      </c>
      <c r="J434" s="28">
        <v>4</v>
      </c>
      <c r="K434" s="28">
        <v>0</v>
      </c>
      <c r="L434" s="5">
        <v>32.4</v>
      </c>
      <c r="M434" s="5">
        <v>14432.4</v>
      </c>
      <c r="N434" s="5">
        <f t="shared" si="12"/>
        <v>559.79601452287909</v>
      </c>
      <c r="O434" s="5" t="s">
        <v>32763</v>
      </c>
      <c r="P434" s="43" t="str">
        <f t="shared" si="13"/>
        <v>insert into noskrien_reit (dalibnieks, rez,skriesim_db,sacensibas) values ('Aldiņa Sanita',14432.4,'','Lattelecom Rīgas maratons – maratona distance');</v>
      </c>
    </row>
    <row r="435" spans="1:16" x14ac:dyDescent="0.2">
      <c r="A435" s="26" t="s">
        <v>25447</v>
      </c>
      <c r="B435" s="28" t="s">
        <v>4686</v>
      </c>
      <c r="C435" s="28" t="s">
        <v>4687</v>
      </c>
      <c r="D435" s="28" t="s">
        <v>2547</v>
      </c>
      <c r="E435" s="28">
        <v>1992</v>
      </c>
      <c r="F435" s="28" t="s">
        <v>4688</v>
      </c>
      <c r="G435" s="28" t="s">
        <v>2563</v>
      </c>
      <c r="H435" s="28" t="s">
        <v>4689</v>
      </c>
      <c r="I435" s="28" t="s">
        <v>17425</v>
      </c>
      <c r="J435" s="28">
        <v>4</v>
      </c>
      <c r="K435" s="28">
        <v>0</v>
      </c>
      <c r="L435" s="5">
        <v>43.2</v>
      </c>
      <c r="M435" s="5">
        <v>14443.2</v>
      </c>
      <c r="N435" s="5">
        <f t="shared" si="12"/>
        <v>559.37742328569834</v>
      </c>
      <c r="O435" s="5" t="s">
        <v>32763</v>
      </c>
      <c r="P435" s="43" t="str">
        <f t="shared" si="13"/>
        <v>insert into noskrien_reit (dalibnieks, rez,skriesim_db,sacensibas) values ('Timofejevs Marats',14443.2,'','Lattelecom Rīgas maratons – maratona distance');</v>
      </c>
    </row>
    <row r="436" spans="1:16" x14ac:dyDescent="0.2">
      <c r="A436" s="26" t="s">
        <v>25449</v>
      </c>
      <c r="B436" s="28" t="s">
        <v>39</v>
      </c>
      <c r="C436" s="28" t="s">
        <v>4693</v>
      </c>
      <c r="D436" s="28" t="s">
        <v>2547</v>
      </c>
      <c r="E436" s="28">
        <v>1978</v>
      </c>
      <c r="F436" s="28" t="s">
        <v>3192</v>
      </c>
      <c r="G436" s="28" t="s">
        <v>2563</v>
      </c>
      <c r="H436" s="28" t="s">
        <v>4694</v>
      </c>
      <c r="I436" s="28" t="s">
        <v>17427</v>
      </c>
      <c r="J436" s="28">
        <v>4</v>
      </c>
      <c r="K436" s="28">
        <v>0</v>
      </c>
      <c r="L436" s="5">
        <v>49.6</v>
      </c>
      <c r="M436" s="5">
        <v>14449.6</v>
      </c>
      <c r="N436" s="5">
        <f t="shared" si="12"/>
        <v>559.12966448898237</v>
      </c>
      <c r="O436" s="5" t="s">
        <v>32763</v>
      </c>
      <c r="P436" s="43" t="str">
        <f t="shared" si="13"/>
        <v>insert into noskrien_reit (dalibnieks, rez,skriesim_db,sacensibas) values ('Namnieks Mārtiņš',14449.6,'','Lattelecom Rīgas maratons – maratona distance');</v>
      </c>
    </row>
    <row r="437" spans="1:16" x14ac:dyDescent="0.2">
      <c r="A437" s="26" t="s">
        <v>25450</v>
      </c>
      <c r="B437" s="27" t="s">
        <v>696</v>
      </c>
      <c r="C437" s="27" t="s">
        <v>214</v>
      </c>
      <c r="D437" s="27" t="s">
        <v>358</v>
      </c>
      <c r="E437" s="27">
        <v>1971</v>
      </c>
      <c r="F437" s="27" t="s">
        <v>695</v>
      </c>
      <c r="G437" s="27" t="s">
        <v>2563</v>
      </c>
      <c r="H437" s="27" t="s">
        <v>4695</v>
      </c>
      <c r="I437" s="27" t="s">
        <v>17428</v>
      </c>
      <c r="J437" s="27">
        <v>4</v>
      </c>
      <c r="K437" s="27">
        <v>0</v>
      </c>
      <c r="L437" s="5">
        <v>51.4</v>
      </c>
      <c r="M437" s="5">
        <v>14451.4</v>
      </c>
      <c r="N437" s="5">
        <f t="shared" si="12"/>
        <v>559.06002186639364</v>
      </c>
      <c r="O437" s="5" t="s">
        <v>32763</v>
      </c>
      <c r="P437" s="43" t="str">
        <f t="shared" si="13"/>
        <v>insert into noskrien_reit (dalibnieks, rez,skriesim_db,sacensibas) values ('Seļivanovs Mihails',14451.4,'','Lattelecom Rīgas maratons – maratona distance');</v>
      </c>
    </row>
    <row r="438" spans="1:16" x14ac:dyDescent="0.2">
      <c r="A438" s="26" t="s">
        <v>25451</v>
      </c>
      <c r="B438" s="28" t="s">
        <v>321</v>
      </c>
      <c r="C438" s="28" t="s">
        <v>322</v>
      </c>
      <c r="D438" s="28" t="s">
        <v>2547</v>
      </c>
      <c r="E438" s="28">
        <v>1985</v>
      </c>
      <c r="F438" s="28" t="s">
        <v>2963</v>
      </c>
      <c r="G438" s="28" t="s">
        <v>2563</v>
      </c>
      <c r="H438" s="28" t="s">
        <v>4696</v>
      </c>
      <c r="I438" s="28" t="s">
        <v>17429</v>
      </c>
      <c r="J438" s="28">
        <v>4</v>
      </c>
      <c r="K438" s="28">
        <v>0</v>
      </c>
      <c r="L438" s="5">
        <v>54.9</v>
      </c>
      <c r="M438" s="5">
        <v>14454.9</v>
      </c>
      <c r="N438" s="5">
        <f t="shared" si="12"/>
        <v>558.92465530719687</v>
      </c>
      <c r="O438" s="5" t="s">
        <v>32763</v>
      </c>
      <c r="P438" s="43" t="str">
        <f t="shared" si="13"/>
        <v>insert into noskrien_reit (dalibnieks, rez,skriesim_db,sacensibas) values ('Paeglis Tālis',14454.9,'','Lattelecom Rīgas maratons – maratona distance');</v>
      </c>
    </row>
    <row r="439" spans="1:16" x14ac:dyDescent="0.2">
      <c r="A439" s="26" t="s">
        <v>25452</v>
      </c>
      <c r="B439" s="27" t="s">
        <v>593</v>
      </c>
      <c r="C439" s="27" t="s">
        <v>1503</v>
      </c>
      <c r="D439" s="27" t="s">
        <v>2547</v>
      </c>
      <c r="E439" s="27">
        <v>1982</v>
      </c>
      <c r="F439" s="27" t="s">
        <v>695</v>
      </c>
      <c r="G439" s="27" t="s">
        <v>2563</v>
      </c>
      <c r="H439" s="27" t="s">
        <v>4697</v>
      </c>
      <c r="I439" s="27" t="s">
        <v>17430</v>
      </c>
      <c r="J439" s="27">
        <v>4</v>
      </c>
      <c r="K439" s="27">
        <v>1</v>
      </c>
      <c r="L439" s="5">
        <v>3.3</v>
      </c>
      <c r="M439" s="5">
        <v>14463.3</v>
      </c>
      <c r="N439" s="5">
        <f t="shared" si="12"/>
        <v>558.60004286711887</v>
      </c>
      <c r="O439" s="5" t="s">
        <v>32763</v>
      </c>
      <c r="P439" s="43" t="str">
        <f t="shared" si="13"/>
        <v>insert into noskrien_reit (dalibnieks, rez,skriesim_db,sacensibas) values ('Tarans Andrejs',14463.3,'','Lattelecom Rīgas maratons – maratona distance');</v>
      </c>
    </row>
    <row r="440" spans="1:16" x14ac:dyDescent="0.2">
      <c r="A440" s="26" t="s">
        <v>25456</v>
      </c>
      <c r="B440" s="27" t="s">
        <v>347</v>
      </c>
      <c r="C440" s="27" t="s">
        <v>2181</v>
      </c>
      <c r="D440" s="27" t="s">
        <v>2547</v>
      </c>
      <c r="E440" s="27">
        <v>1986</v>
      </c>
      <c r="F440" s="27" t="s">
        <v>553</v>
      </c>
      <c r="G440" s="27" t="s">
        <v>2563</v>
      </c>
      <c r="H440" s="27" t="s">
        <v>4708</v>
      </c>
      <c r="I440" s="27" t="s">
        <v>17434</v>
      </c>
      <c r="J440" s="27">
        <v>4</v>
      </c>
      <c r="K440" s="27">
        <v>1</v>
      </c>
      <c r="L440" s="5">
        <v>18.399999999999999</v>
      </c>
      <c r="M440" s="5">
        <v>14478.4</v>
      </c>
      <c r="N440" s="5">
        <f t="shared" si="12"/>
        <v>558.01746049287215</v>
      </c>
      <c r="O440" s="5" t="s">
        <v>32763</v>
      </c>
      <c r="P440" s="43" t="str">
        <f t="shared" si="13"/>
        <v>insert into noskrien_reit (dalibnieks, rez,skriesim_db,sacensibas) values ('Ukstiņš Renārs',14478.4,'','Lattelecom Rīgas maratons – maratona distance');</v>
      </c>
    </row>
    <row r="441" spans="1:16" x14ac:dyDescent="0.2">
      <c r="A441" s="26" t="s">
        <v>25458</v>
      </c>
      <c r="B441" s="27" t="s">
        <v>472</v>
      </c>
      <c r="C441" s="27" t="s">
        <v>4714</v>
      </c>
      <c r="D441" s="27" t="s">
        <v>358</v>
      </c>
      <c r="E441" s="27">
        <v>1970</v>
      </c>
      <c r="F441" s="27"/>
      <c r="G441" s="27" t="s">
        <v>2563</v>
      </c>
      <c r="H441" s="27" t="s">
        <v>4715</v>
      </c>
      <c r="I441" s="27" t="s">
        <v>17436</v>
      </c>
      <c r="J441" s="27">
        <v>4</v>
      </c>
      <c r="K441" s="27">
        <v>1</v>
      </c>
      <c r="L441" s="5">
        <v>29.7</v>
      </c>
      <c r="M441" s="5">
        <v>14489.7</v>
      </c>
      <c r="N441" s="5">
        <f t="shared" si="12"/>
        <v>557.58228258694101</v>
      </c>
      <c r="O441" s="5" t="s">
        <v>32763</v>
      </c>
      <c r="P441" s="43" t="str">
        <f t="shared" si="13"/>
        <v>insert into noskrien_reit (dalibnieks, rez,skriesim_db,sacensibas) values ('Miezis Igors',14489.7,'','Lattelecom Rīgas maratons – maratona distance');</v>
      </c>
    </row>
    <row r="442" spans="1:16" x14ac:dyDescent="0.2">
      <c r="A442" s="26" t="s">
        <v>25459</v>
      </c>
      <c r="B442" s="28" t="s">
        <v>0</v>
      </c>
      <c r="C442" s="28" t="s">
        <v>2292</v>
      </c>
      <c r="D442" s="28" t="s">
        <v>2547</v>
      </c>
      <c r="E442" s="28">
        <v>1982</v>
      </c>
      <c r="F442" s="28" t="s">
        <v>4716</v>
      </c>
      <c r="G442" s="28" t="s">
        <v>2563</v>
      </c>
      <c r="H442" s="28" t="s">
        <v>4717</v>
      </c>
      <c r="I442" s="28" t="s">
        <v>17437</v>
      </c>
      <c r="J442" s="28">
        <v>4</v>
      </c>
      <c r="K442" s="28">
        <v>1</v>
      </c>
      <c r="L442" s="5">
        <v>33.700000000000003</v>
      </c>
      <c r="M442" s="5">
        <v>14493.7</v>
      </c>
      <c r="N442" s="5">
        <f t="shared" si="12"/>
        <v>557.42839992548488</v>
      </c>
      <c r="O442" s="5" t="s">
        <v>32763</v>
      </c>
      <c r="P442" s="43" t="str">
        <f t="shared" si="13"/>
        <v>insert into noskrien_reit (dalibnieks, rez,skriesim_db,sacensibas) values ('Balodis Kristaps',14493.7,'','Lattelecom Rīgas maratons – maratona distance');</v>
      </c>
    </row>
    <row r="443" spans="1:16" x14ac:dyDescent="0.2">
      <c r="A443" s="26" t="s">
        <v>25463</v>
      </c>
      <c r="B443" s="28" t="s">
        <v>24</v>
      </c>
      <c r="C443" s="28" t="s">
        <v>1162</v>
      </c>
      <c r="D443" s="28" t="s">
        <v>2547</v>
      </c>
      <c r="E443" s="28">
        <v>1985</v>
      </c>
      <c r="F443" s="28"/>
      <c r="G443" s="28" t="s">
        <v>2563</v>
      </c>
      <c r="H443" s="28" t="s">
        <v>4728</v>
      </c>
      <c r="I443" s="28" t="s">
        <v>17441</v>
      </c>
      <c r="J443" s="28">
        <v>4</v>
      </c>
      <c r="K443" s="28">
        <v>2</v>
      </c>
      <c r="L443" s="5">
        <v>11.1</v>
      </c>
      <c r="M443" s="5">
        <v>14531.1</v>
      </c>
      <c r="N443" s="5">
        <f t="shared" si="12"/>
        <v>555.99369627901524</v>
      </c>
      <c r="O443" s="5" t="s">
        <v>32763</v>
      </c>
      <c r="P443" s="43" t="str">
        <f t="shared" si="13"/>
        <v>insert into noskrien_reit (dalibnieks, rez,skriesim_db,sacensibas) values ('Ozols Artūrs',14531.1,'','Lattelecom Rīgas maratons – maratona distance');</v>
      </c>
    </row>
    <row r="444" spans="1:16" x14ac:dyDescent="0.2">
      <c r="A444" s="26" t="s">
        <v>25466</v>
      </c>
      <c r="B444" s="27" t="s">
        <v>181</v>
      </c>
      <c r="C444" s="27" t="s">
        <v>2277</v>
      </c>
      <c r="D444" s="27" t="s">
        <v>358</v>
      </c>
      <c r="E444" s="27">
        <v>1973</v>
      </c>
      <c r="F444" s="27" t="s">
        <v>695</v>
      </c>
      <c r="G444" s="27" t="s">
        <v>2563</v>
      </c>
      <c r="H444" s="27" t="s">
        <v>4735</v>
      </c>
      <c r="I444" s="27" t="s">
        <v>17444</v>
      </c>
      <c r="J444" s="27">
        <v>4</v>
      </c>
      <c r="K444" s="27">
        <v>2</v>
      </c>
      <c r="L444" s="5">
        <v>29.4</v>
      </c>
      <c r="M444" s="5">
        <v>14549.4</v>
      </c>
      <c r="N444" s="5">
        <f t="shared" si="12"/>
        <v>555.29437640040135</v>
      </c>
      <c r="O444" s="5" t="s">
        <v>32763</v>
      </c>
      <c r="P444" s="43" t="str">
        <f t="shared" si="13"/>
        <v>insert into noskrien_reit (dalibnieks, rez,skriesim_db,sacensibas) values ('Zaķis Kaspars',14549.4,'','Lattelecom Rīgas maratons – maratona distance');</v>
      </c>
    </row>
    <row r="445" spans="1:16" x14ac:dyDescent="0.2">
      <c r="A445" s="26" t="s">
        <v>25467</v>
      </c>
      <c r="B445" s="28" t="s">
        <v>441</v>
      </c>
      <c r="C445" s="28" t="s">
        <v>780</v>
      </c>
      <c r="D445" s="28" t="s">
        <v>2547</v>
      </c>
      <c r="E445" s="28">
        <v>1983</v>
      </c>
      <c r="F445" s="28"/>
      <c r="G445" s="28" t="s">
        <v>2563</v>
      </c>
      <c r="H445" s="28" t="s">
        <v>4736</v>
      </c>
      <c r="I445" s="28" t="s">
        <v>17445</v>
      </c>
      <c r="J445" s="28">
        <v>4</v>
      </c>
      <c r="K445" s="28">
        <v>2</v>
      </c>
      <c r="L445" s="5">
        <v>37.9</v>
      </c>
      <c r="M445" s="5">
        <v>14557.9</v>
      </c>
      <c r="N445" s="5">
        <f t="shared" si="12"/>
        <v>554.97015366227276</v>
      </c>
      <c r="O445" s="5" t="s">
        <v>32763</v>
      </c>
      <c r="P445" s="43" t="str">
        <f t="shared" si="13"/>
        <v>insert into noskrien_reit (dalibnieks, rez,skriesim_db,sacensibas) values ('Urtāns Jurģis',14557.9,'','Lattelecom Rīgas maratons – maratona distance');</v>
      </c>
    </row>
    <row r="446" spans="1:16" x14ac:dyDescent="0.2">
      <c r="A446" s="26" t="s">
        <v>25470</v>
      </c>
      <c r="B446" s="27" t="s">
        <v>1157</v>
      </c>
      <c r="C446" s="27" t="s">
        <v>4744</v>
      </c>
      <c r="D446" s="27" t="s">
        <v>2547</v>
      </c>
      <c r="E446" s="27">
        <v>1990</v>
      </c>
      <c r="F446" s="27" t="s">
        <v>2840</v>
      </c>
      <c r="G446" s="27" t="s">
        <v>2563</v>
      </c>
      <c r="H446" s="27" t="s">
        <v>4745</v>
      </c>
      <c r="I446" s="27" t="s">
        <v>17448</v>
      </c>
      <c r="J446" s="27">
        <v>4</v>
      </c>
      <c r="K446" s="27">
        <v>2</v>
      </c>
      <c r="L446" s="5">
        <v>54.7</v>
      </c>
      <c r="M446" s="5">
        <v>14574.7</v>
      </c>
      <c r="N446" s="5">
        <f t="shared" si="12"/>
        <v>554.33044934029522</v>
      </c>
      <c r="O446" s="5" t="s">
        <v>32763</v>
      </c>
      <c r="P446" s="43" t="str">
        <f t="shared" si="13"/>
        <v>insert into noskrien_reit (dalibnieks, rez,skriesim_db,sacensibas) values ('Goldbergs Einārs',14574.7,'','Lattelecom Rīgas maratons – maratona distance');</v>
      </c>
    </row>
    <row r="447" spans="1:16" x14ac:dyDescent="0.2">
      <c r="A447" s="26" t="s">
        <v>25474</v>
      </c>
      <c r="B447" s="27" t="s">
        <v>4754</v>
      </c>
      <c r="C447" s="27" t="s">
        <v>4755</v>
      </c>
      <c r="D447" s="27" t="s">
        <v>2547</v>
      </c>
      <c r="E447" s="27">
        <v>1989</v>
      </c>
      <c r="F447" s="27" t="s">
        <v>4756</v>
      </c>
      <c r="G447" s="27" t="s">
        <v>2563</v>
      </c>
      <c r="H447" s="27" t="s">
        <v>4757</v>
      </c>
      <c r="I447" s="27" t="s">
        <v>17451</v>
      </c>
      <c r="J447" s="27">
        <v>4</v>
      </c>
      <c r="K447" s="27">
        <v>3</v>
      </c>
      <c r="L447" s="5">
        <v>6.9</v>
      </c>
      <c r="M447" s="5">
        <v>14586.9</v>
      </c>
      <c r="N447" s="5">
        <f t="shared" si="12"/>
        <v>553.86682571348263</v>
      </c>
      <c r="O447" s="5" t="s">
        <v>32763</v>
      </c>
      <c r="P447" s="43" t="str">
        <f t="shared" si="13"/>
        <v>insert into noskrien_reit (dalibnieks, rez,skriesim_db,sacensibas) values ('ORNIŅŠ ANDRIS',14586.9,'','Lattelecom Rīgas maratons – maratona distance');</v>
      </c>
    </row>
    <row r="448" spans="1:16" x14ac:dyDescent="0.2">
      <c r="A448" s="26" t="s">
        <v>25477</v>
      </c>
      <c r="B448" s="28" t="s">
        <v>774</v>
      </c>
      <c r="C448" s="28" t="s">
        <v>775</v>
      </c>
      <c r="D448" s="28" t="s">
        <v>2599</v>
      </c>
      <c r="E448" s="28">
        <v>1984</v>
      </c>
      <c r="F448" s="28" t="s">
        <v>4178</v>
      </c>
      <c r="G448" s="28" t="s">
        <v>2563</v>
      </c>
      <c r="H448" s="28" t="s">
        <v>4764</v>
      </c>
      <c r="I448" s="28" t="s">
        <v>17454</v>
      </c>
      <c r="J448" s="28">
        <v>4</v>
      </c>
      <c r="K448" s="28">
        <v>3</v>
      </c>
      <c r="L448" s="5">
        <v>25.1</v>
      </c>
      <c r="M448" s="5">
        <v>14605.1</v>
      </c>
      <c r="N448" s="5">
        <f t="shared" si="12"/>
        <v>553.17663008127295</v>
      </c>
      <c r="O448" s="5" t="s">
        <v>32763</v>
      </c>
      <c r="P448" s="43" t="str">
        <f t="shared" si="13"/>
        <v>insert into noskrien_reit (dalibnieks, rez,skriesim_db,sacensibas) values ('Celma Inese',14605.1,'','Lattelecom Rīgas maratons – maratona distance');</v>
      </c>
    </row>
    <row r="449" spans="1:16" x14ac:dyDescent="0.2">
      <c r="A449" s="26" t="s">
        <v>25481</v>
      </c>
      <c r="B449" s="28" t="s">
        <v>39</v>
      </c>
      <c r="C449" s="28" t="s">
        <v>603</v>
      </c>
      <c r="D449" s="28" t="s">
        <v>2547</v>
      </c>
      <c r="E449" s="28">
        <v>1979</v>
      </c>
      <c r="F449" s="28" t="s">
        <v>3067</v>
      </c>
      <c r="G449" s="28" t="s">
        <v>2563</v>
      </c>
      <c r="H449" s="28" t="s">
        <v>4776</v>
      </c>
      <c r="I449" s="28" t="s">
        <v>17458</v>
      </c>
      <c r="J449" s="28">
        <v>4</v>
      </c>
      <c r="K449" s="28">
        <v>3</v>
      </c>
      <c r="L449" s="5">
        <v>33.200000000000003</v>
      </c>
      <c r="M449" s="5">
        <v>14613.2</v>
      </c>
      <c r="N449" s="5">
        <f t="shared" si="12"/>
        <v>552.87000793802849</v>
      </c>
      <c r="O449" s="5" t="s">
        <v>32763</v>
      </c>
      <c r="P449" s="43" t="str">
        <f t="shared" si="13"/>
        <v>insert into noskrien_reit (dalibnieks, rez,skriesim_db,sacensibas) values ('Menniks Mārtiņš',14613.2,'','Lattelecom Rīgas maratons – maratona distance');</v>
      </c>
    </row>
    <row r="450" spans="1:16" x14ac:dyDescent="0.2">
      <c r="A450" s="26" t="s">
        <v>25482</v>
      </c>
      <c r="B450" s="27" t="s">
        <v>1411</v>
      </c>
      <c r="C450" s="27" t="s">
        <v>2171</v>
      </c>
      <c r="D450" s="27" t="s">
        <v>2547</v>
      </c>
      <c r="E450" s="27">
        <v>1986</v>
      </c>
      <c r="F450" s="27" t="s">
        <v>2610</v>
      </c>
      <c r="G450" s="27" t="s">
        <v>2563</v>
      </c>
      <c r="H450" s="27" t="s">
        <v>4777</v>
      </c>
      <c r="I450" s="27" t="s">
        <v>17459</v>
      </c>
      <c r="J450" s="27">
        <v>4</v>
      </c>
      <c r="K450" s="27">
        <v>3</v>
      </c>
      <c r="L450" s="5">
        <v>43.1</v>
      </c>
      <c r="M450" s="5">
        <v>14623.1</v>
      </c>
      <c r="N450" s="5">
        <f t="shared" ref="N450:N513" si="14">$M$2/M450*1000</f>
        <v>552.49570884422599</v>
      </c>
      <c r="O450" s="5" t="s">
        <v>32763</v>
      </c>
      <c r="P450" s="43" t="str">
        <f t="shared" ref="P450:P513" si="15">CONCATENATE("insert into noskrien_reit (dalibnieks, rez,skriesim_db,sacensibas) values ('",C450," ",B450,"',",M450,",'",O450,"','",$P$1,"');")</f>
        <v>insert into noskrien_reit (dalibnieks, rez,skriesim_db,sacensibas) values ('Supe Modris',14623.1,'','Lattelecom Rīgas maratons – maratona distance');</v>
      </c>
    </row>
    <row r="451" spans="1:16" x14ac:dyDescent="0.2">
      <c r="A451" s="26" t="s">
        <v>25483</v>
      </c>
      <c r="B451" s="28" t="s">
        <v>84</v>
      </c>
      <c r="C451" s="28" t="s">
        <v>4778</v>
      </c>
      <c r="D451" s="28" t="s">
        <v>490</v>
      </c>
      <c r="E451" s="28">
        <v>1955</v>
      </c>
      <c r="F451" s="28" t="s">
        <v>695</v>
      </c>
      <c r="G451" s="28" t="s">
        <v>2563</v>
      </c>
      <c r="H451" s="28" t="s">
        <v>4779</v>
      </c>
      <c r="I451" s="28" t="s">
        <v>17460</v>
      </c>
      <c r="J451" s="28">
        <v>4</v>
      </c>
      <c r="K451" s="28">
        <v>3</v>
      </c>
      <c r="L451" s="5">
        <v>45.4</v>
      </c>
      <c r="M451" s="5">
        <v>14625.4</v>
      </c>
      <c r="N451" s="5">
        <f t="shared" si="14"/>
        <v>552.40882300655028</v>
      </c>
      <c r="O451" s="5" t="s">
        <v>32763</v>
      </c>
      <c r="P451" s="43" t="str">
        <f t="shared" si="15"/>
        <v>insert into noskrien_reit (dalibnieks, rez,skriesim_db,sacensibas) values ('Azarevičs Aleksandrs',14625.4,'','Lattelecom Rīgas maratons – maratona distance');</v>
      </c>
    </row>
    <row r="452" spans="1:16" x14ac:dyDescent="0.2">
      <c r="A452" s="26" t="s">
        <v>25488</v>
      </c>
      <c r="B452" s="27" t="s">
        <v>20</v>
      </c>
      <c r="C452" s="27" t="s">
        <v>2509</v>
      </c>
      <c r="D452" s="27" t="s">
        <v>2599</v>
      </c>
      <c r="E452" s="27">
        <v>1986</v>
      </c>
      <c r="F452" s="27" t="s">
        <v>4793</v>
      </c>
      <c r="G452" s="27" t="s">
        <v>2563</v>
      </c>
      <c r="H452" s="27" t="s">
        <v>4794</v>
      </c>
      <c r="I452" s="27" t="s">
        <v>17465</v>
      </c>
      <c r="J452" s="27">
        <v>4</v>
      </c>
      <c r="K452" s="27">
        <v>4</v>
      </c>
      <c r="L452" s="5">
        <v>5.2</v>
      </c>
      <c r="M452" s="5">
        <v>14645.2</v>
      </c>
      <c r="N452" s="5">
        <f t="shared" si="14"/>
        <v>551.66197798596124</v>
      </c>
      <c r="O452" s="5" t="s">
        <v>32763</v>
      </c>
      <c r="P452" s="43" t="str">
        <f t="shared" si="15"/>
        <v>insert into noskrien_reit (dalibnieks, rez,skriesim_db,sacensibas) values ('Rukšāne Līga',14645.2,'','Lattelecom Rīgas maratons – maratona distance');</v>
      </c>
    </row>
    <row r="453" spans="1:16" x14ac:dyDescent="0.2">
      <c r="A453" s="26" t="s">
        <v>25489</v>
      </c>
      <c r="B453" s="28" t="s">
        <v>14</v>
      </c>
      <c r="C453" s="28" t="s">
        <v>4795</v>
      </c>
      <c r="D453" s="28" t="s">
        <v>358</v>
      </c>
      <c r="E453" s="28">
        <v>1974</v>
      </c>
      <c r="F453" s="28" t="s">
        <v>2802</v>
      </c>
      <c r="G453" s="28" t="s">
        <v>2563</v>
      </c>
      <c r="H453" s="28" t="s">
        <v>4796</v>
      </c>
      <c r="I453" s="28" t="s">
        <v>17466</v>
      </c>
      <c r="J453" s="28">
        <v>4</v>
      </c>
      <c r="K453" s="28">
        <v>4</v>
      </c>
      <c r="L453" s="5">
        <v>11.4</v>
      </c>
      <c r="M453" s="5">
        <v>14651.4</v>
      </c>
      <c r="N453" s="5">
        <f t="shared" si="14"/>
        <v>551.42853242693536</v>
      </c>
      <c r="O453" s="5" t="s">
        <v>32763</v>
      </c>
      <c r="P453" s="43" t="str">
        <f t="shared" si="15"/>
        <v>insert into noskrien_reit (dalibnieks, rez,skriesim_db,sacensibas) values ('Bomiks Edgars',14651.4,'','Lattelecom Rīgas maratons – maratona distance');</v>
      </c>
    </row>
    <row r="454" spans="1:16" x14ac:dyDescent="0.2">
      <c r="A454" s="26" t="s">
        <v>25492</v>
      </c>
      <c r="B454" s="27" t="s">
        <v>4</v>
      </c>
      <c r="C454" s="27" t="s">
        <v>770</v>
      </c>
      <c r="D454" s="27" t="s">
        <v>2547</v>
      </c>
      <c r="E454" s="27">
        <v>1978</v>
      </c>
      <c r="F454" s="27" t="s">
        <v>771</v>
      </c>
      <c r="G454" s="27" t="s">
        <v>2563</v>
      </c>
      <c r="H454" s="27" t="s">
        <v>4803</v>
      </c>
      <c r="I454" s="27" t="s">
        <v>17469</v>
      </c>
      <c r="J454" s="27">
        <v>4</v>
      </c>
      <c r="K454" s="27">
        <v>4</v>
      </c>
      <c r="L454" s="5">
        <v>23.4</v>
      </c>
      <c r="M454" s="5">
        <v>14663.4</v>
      </c>
      <c r="N454" s="5">
        <f t="shared" si="14"/>
        <v>550.97726311769429</v>
      </c>
      <c r="O454" s="5" t="s">
        <v>32763</v>
      </c>
      <c r="P454" s="43" t="str">
        <f t="shared" si="15"/>
        <v>insert into noskrien_reit (dalibnieks, rez,skriesim_db,sacensibas) values ('Sakalausks Dainis',14663.4,'','Lattelecom Rīgas maratons – maratona distance');</v>
      </c>
    </row>
    <row r="455" spans="1:16" x14ac:dyDescent="0.2">
      <c r="A455" s="26" t="s">
        <v>25495</v>
      </c>
      <c r="B455" s="28" t="s">
        <v>96</v>
      </c>
      <c r="C455" s="28" t="s">
        <v>1271</v>
      </c>
      <c r="D455" s="28" t="s">
        <v>358</v>
      </c>
      <c r="E455" s="28">
        <v>1972</v>
      </c>
      <c r="F455" s="28" t="s">
        <v>3155</v>
      </c>
      <c r="G455" s="28" t="s">
        <v>2563</v>
      </c>
      <c r="H455" s="28" t="s">
        <v>4809</v>
      </c>
      <c r="I455" s="28" t="s">
        <v>17472</v>
      </c>
      <c r="J455" s="28">
        <v>4</v>
      </c>
      <c r="K455" s="28">
        <v>4</v>
      </c>
      <c r="L455" s="5">
        <v>44.2</v>
      </c>
      <c r="M455" s="5">
        <v>14684.2</v>
      </c>
      <c r="N455" s="5">
        <f t="shared" si="14"/>
        <v>550.19681017692483</v>
      </c>
      <c r="O455" s="5" t="s">
        <v>32763</v>
      </c>
      <c r="P455" s="43" t="str">
        <f t="shared" si="15"/>
        <v>insert into noskrien_reit (dalibnieks, rez,skriesim_db,sacensibas) values ('Drešmanis Andris',14684.2,'','Lattelecom Rīgas maratons – maratona distance');</v>
      </c>
    </row>
    <row r="456" spans="1:16" x14ac:dyDescent="0.2">
      <c r="A456" s="26" t="s">
        <v>25496</v>
      </c>
      <c r="B456" s="27" t="s">
        <v>20</v>
      </c>
      <c r="C456" s="27" t="s">
        <v>1416</v>
      </c>
      <c r="D456" s="27" t="s">
        <v>480</v>
      </c>
      <c r="E456" s="27">
        <v>1975</v>
      </c>
      <c r="F456" s="27" t="s">
        <v>3155</v>
      </c>
      <c r="G456" s="27" t="s">
        <v>2563</v>
      </c>
      <c r="H456" s="27" t="s">
        <v>4809</v>
      </c>
      <c r="I456" s="27" t="s">
        <v>17472</v>
      </c>
      <c r="J456" s="27">
        <v>4</v>
      </c>
      <c r="K456" s="27">
        <v>4</v>
      </c>
      <c r="L456" s="5">
        <v>44.2</v>
      </c>
      <c r="M456" s="5">
        <v>14684.2</v>
      </c>
      <c r="N456" s="5">
        <f t="shared" si="14"/>
        <v>550.19681017692483</v>
      </c>
      <c r="O456" s="5" t="s">
        <v>32763</v>
      </c>
      <c r="P456" s="43" t="str">
        <f t="shared" si="15"/>
        <v>insert into noskrien_reit (dalibnieks, rez,skriesim_db,sacensibas) values ('Līce Līga',14684.2,'','Lattelecom Rīgas maratons – maratona distance');</v>
      </c>
    </row>
    <row r="457" spans="1:16" x14ac:dyDescent="0.2">
      <c r="A457" s="26" t="s">
        <v>25497</v>
      </c>
      <c r="B457" s="28" t="s">
        <v>1168</v>
      </c>
      <c r="C457" s="28" t="s">
        <v>4810</v>
      </c>
      <c r="D457" s="28" t="s">
        <v>2547</v>
      </c>
      <c r="E457" s="28">
        <v>1985</v>
      </c>
      <c r="F457" s="28" t="s">
        <v>4811</v>
      </c>
      <c r="G457" s="28" t="s">
        <v>2563</v>
      </c>
      <c r="H457" s="28" t="s">
        <v>4812</v>
      </c>
      <c r="I457" s="28" t="s">
        <v>17473</v>
      </c>
      <c r="J457" s="28">
        <v>4</v>
      </c>
      <c r="K457" s="28">
        <v>4</v>
      </c>
      <c r="L457" s="5">
        <v>55.4</v>
      </c>
      <c r="M457" s="5">
        <v>14695.4</v>
      </c>
      <c r="N457" s="5">
        <f t="shared" si="14"/>
        <v>549.77748138873392</v>
      </c>
      <c r="O457" s="5" t="s">
        <v>32763</v>
      </c>
      <c r="P457" s="43" t="str">
        <f t="shared" si="15"/>
        <v>insert into noskrien_reit (dalibnieks, rez,skriesim_db,sacensibas) values ('Upe Raivis',14695.4,'','Lattelecom Rīgas maratons – maratona distance');</v>
      </c>
    </row>
    <row r="458" spans="1:16" x14ac:dyDescent="0.2">
      <c r="A458" s="26" t="s">
        <v>25499</v>
      </c>
      <c r="B458" s="28" t="s">
        <v>561</v>
      </c>
      <c r="C458" s="28" t="s">
        <v>4817</v>
      </c>
      <c r="D458" s="28" t="s">
        <v>2547</v>
      </c>
      <c r="E458" s="28">
        <v>1977</v>
      </c>
      <c r="F458" s="28" t="s">
        <v>4818</v>
      </c>
      <c r="G458" s="28" t="s">
        <v>2563</v>
      </c>
      <c r="H458" s="28" t="s">
        <v>4819</v>
      </c>
      <c r="I458" s="28" t="s">
        <v>17475</v>
      </c>
      <c r="J458" s="28">
        <v>4</v>
      </c>
      <c r="K458" s="28">
        <v>5</v>
      </c>
      <c r="L458" s="5">
        <v>7</v>
      </c>
      <c r="M458" s="5">
        <v>14707</v>
      </c>
      <c r="N458" s="5">
        <f t="shared" si="14"/>
        <v>549.34384986740997</v>
      </c>
      <c r="O458" s="5" t="s">
        <v>32763</v>
      </c>
      <c r="P458" s="43" t="str">
        <f t="shared" si="15"/>
        <v>insert into noskrien_reit (dalibnieks, rez,skriesim_db,sacensibas) values ('Rupais Emīls',14707,'','Lattelecom Rīgas maratons – maratona distance');</v>
      </c>
    </row>
    <row r="459" spans="1:16" x14ac:dyDescent="0.2">
      <c r="A459" s="26" t="s">
        <v>25501</v>
      </c>
      <c r="B459" s="28" t="s">
        <v>14</v>
      </c>
      <c r="C459" s="28" t="s">
        <v>124</v>
      </c>
      <c r="D459" s="28" t="s">
        <v>2547</v>
      </c>
      <c r="E459" s="28">
        <v>1986</v>
      </c>
      <c r="F459" s="28" t="s">
        <v>244</v>
      </c>
      <c r="G459" s="28" t="s">
        <v>2563</v>
      </c>
      <c r="H459" s="28" t="s">
        <v>4823</v>
      </c>
      <c r="I459" s="28" t="s">
        <v>17477</v>
      </c>
      <c r="J459" s="28">
        <v>4</v>
      </c>
      <c r="K459" s="28">
        <v>5</v>
      </c>
      <c r="L459" s="5">
        <v>22</v>
      </c>
      <c r="M459" s="5">
        <v>14722</v>
      </c>
      <c r="N459" s="5">
        <f t="shared" si="14"/>
        <v>548.78413259068054</v>
      </c>
      <c r="O459" s="5" t="s">
        <v>32764</v>
      </c>
      <c r="P459" s="43" t="str">
        <f t="shared" si="15"/>
        <v>insert into noskrien_reit (dalibnieks, rez,skriesim_db,sacensibas) values ('Kuģenieks Edgars',14722,'y','Lattelecom Rīgas maratons – maratona distance');</v>
      </c>
    </row>
    <row r="460" spans="1:16" x14ac:dyDescent="0.2">
      <c r="A460" s="26" t="s">
        <v>25507</v>
      </c>
      <c r="B460" s="28" t="s">
        <v>46</v>
      </c>
      <c r="C460" s="28" t="s">
        <v>4841</v>
      </c>
      <c r="D460" s="28" t="s">
        <v>2547</v>
      </c>
      <c r="E460" s="28">
        <v>1989</v>
      </c>
      <c r="F460" s="28" t="s">
        <v>2918</v>
      </c>
      <c r="G460" s="28" t="s">
        <v>2563</v>
      </c>
      <c r="H460" s="28" t="s">
        <v>4842</v>
      </c>
      <c r="I460" s="28" t="s">
        <v>17483</v>
      </c>
      <c r="J460" s="28">
        <v>4</v>
      </c>
      <c r="K460" s="28">
        <v>5</v>
      </c>
      <c r="L460" s="5">
        <v>37.200000000000003</v>
      </c>
      <c r="M460" s="5">
        <v>14737.2</v>
      </c>
      <c r="N460" s="5">
        <f t="shared" si="14"/>
        <v>548.21811470292857</v>
      </c>
      <c r="O460" s="5" t="s">
        <v>32763</v>
      </c>
      <c r="P460" s="43" t="str">
        <f t="shared" si="15"/>
        <v>insert into noskrien_reit (dalibnieks, rez,skriesim_db,sacensibas) values ('Zaharans Jānis',14737.2,'','Lattelecom Rīgas maratons – maratona distance');</v>
      </c>
    </row>
    <row r="461" spans="1:16" x14ac:dyDescent="0.2">
      <c r="A461" s="26" t="s">
        <v>25508</v>
      </c>
      <c r="B461" s="27" t="s">
        <v>4843</v>
      </c>
      <c r="C461" s="27" t="s">
        <v>4844</v>
      </c>
      <c r="D461" s="27" t="s">
        <v>2599</v>
      </c>
      <c r="E461" s="27">
        <v>1989</v>
      </c>
      <c r="F461" s="27" t="s">
        <v>2918</v>
      </c>
      <c r="G461" s="27" t="s">
        <v>2563</v>
      </c>
      <c r="H461" s="27" t="s">
        <v>4845</v>
      </c>
      <c r="I461" s="27" t="s">
        <v>17484</v>
      </c>
      <c r="J461" s="27">
        <v>4</v>
      </c>
      <c r="K461" s="27">
        <v>5</v>
      </c>
      <c r="L461" s="5">
        <v>37</v>
      </c>
      <c r="M461" s="5">
        <v>14737</v>
      </c>
      <c r="N461" s="5">
        <f t="shared" si="14"/>
        <v>548.22555472619933</v>
      </c>
      <c r="O461" s="5" t="s">
        <v>32763</v>
      </c>
      <c r="P461" s="43" t="str">
        <f t="shared" si="15"/>
        <v>insert into noskrien_reit (dalibnieks, rez,skriesim_db,sacensibas) values ('Lūsa Vieda',14737,'','Lattelecom Rīgas maratons – maratona distance');</v>
      </c>
    </row>
    <row r="462" spans="1:16" x14ac:dyDescent="0.2">
      <c r="A462" s="26" t="s">
        <v>25512</v>
      </c>
      <c r="B462" s="27" t="s">
        <v>355</v>
      </c>
      <c r="C462" s="27" t="s">
        <v>4854</v>
      </c>
      <c r="D462" s="27" t="s">
        <v>358</v>
      </c>
      <c r="E462" s="27">
        <v>1973</v>
      </c>
      <c r="F462" s="27" t="s">
        <v>4855</v>
      </c>
      <c r="G462" s="27" t="s">
        <v>2563</v>
      </c>
      <c r="H462" s="27" t="s">
        <v>4856</v>
      </c>
      <c r="I462" s="27" t="s">
        <v>17488</v>
      </c>
      <c r="J462" s="27">
        <v>4</v>
      </c>
      <c r="K462" s="27">
        <v>6</v>
      </c>
      <c r="L462" s="5">
        <v>1.6</v>
      </c>
      <c r="M462" s="5">
        <v>14761.6</v>
      </c>
      <c r="N462" s="5">
        <f t="shared" si="14"/>
        <v>547.31194450466069</v>
      </c>
      <c r="O462" s="5" t="s">
        <v>32763</v>
      </c>
      <c r="P462" s="43" t="str">
        <f t="shared" si="15"/>
        <v>insert into noskrien_reit (dalibnieks, rez,skriesim_db,sacensibas) values ('Gubenko Jevgēnijs',14761.6,'','Lattelecom Rīgas maratons – maratona distance');</v>
      </c>
    </row>
    <row r="463" spans="1:16" x14ac:dyDescent="0.2">
      <c r="A463" s="26" t="s">
        <v>25515</v>
      </c>
      <c r="B463" s="28" t="s">
        <v>181</v>
      </c>
      <c r="C463" s="28" t="s">
        <v>1424</v>
      </c>
      <c r="D463" s="28" t="s">
        <v>2547</v>
      </c>
      <c r="E463" s="28">
        <v>1986</v>
      </c>
      <c r="F463" s="28" t="s">
        <v>614</v>
      </c>
      <c r="G463" s="28" t="s">
        <v>2563</v>
      </c>
      <c r="H463" s="28" t="s">
        <v>4862</v>
      </c>
      <c r="I463" s="28" t="s">
        <v>17491</v>
      </c>
      <c r="J463" s="28">
        <v>4</v>
      </c>
      <c r="K463" s="28">
        <v>6</v>
      </c>
      <c r="L463" s="5">
        <v>6.1</v>
      </c>
      <c r="M463" s="5">
        <v>14766.1</v>
      </c>
      <c r="N463" s="5">
        <f t="shared" si="14"/>
        <v>547.14515003961776</v>
      </c>
      <c r="O463" s="5" t="s">
        <v>32763</v>
      </c>
      <c r="P463" s="43" t="str">
        <f t="shared" si="15"/>
        <v>insert into noskrien_reit (dalibnieks, rez,skriesim_db,sacensibas) values ('Sausais Kaspars',14766.1,'','Lattelecom Rīgas maratons – maratona distance');</v>
      </c>
    </row>
    <row r="464" spans="1:16" x14ac:dyDescent="0.2">
      <c r="A464" s="26" t="s">
        <v>25516</v>
      </c>
      <c r="B464" s="27" t="s">
        <v>4863</v>
      </c>
      <c r="C464" s="27" t="s">
        <v>4864</v>
      </c>
      <c r="D464" s="27" t="s">
        <v>2599</v>
      </c>
      <c r="E464" s="27">
        <v>1991</v>
      </c>
      <c r="F464" s="27" t="s">
        <v>4865</v>
      </c>
      <c r="G464" s="27" t="s">
        <v>2563</v>
      </c>
      <c r="H464" s="27" t="s">
        <v>4866</v>
      </c>
      <c r="I464" s="27" t="s">
        <v>17492</v>
      </c>
      <c r="J464" s="27">
        <v>4</v>
      </c>
      <c r="K464" s="27">
        <v>6</v>
      </c>
      <c r="L464" s="5">
        <v>8.8000000000000007</v>
      </c>
      <c r="M464" s="5">
        <v>14768.8</v>
      </c>
      <c r="N464" s="5">
        <f t="shared" si="14"/>
        <v>547.04512214939609</v>
      </c>
      <c r="O464" s="5" t="s">
        <v>32763</v>
      </c>
      <c r="P464" s="43" t="str">
        <f t="shared" si="15"/>
        <v>insert into noskrien_reit (dalibnieks, rez,skriesim_db,sacensibas) values ('Nesterova Zoja',14768.8,'','Lattelecom Rīgas maratons – maratona distance');</v>
      </c>
    </row>
    <row r="465" spans="1:16" x14ac:dyDescent="0.2">
      <c r="A465" s="26" t="s">
        <v>25518</v>
      </c>
      <c r="B465" s="27" t="s">
        <v>4870</v>
      </c>
      <c r="C465" s="27" t="s">
        <v>4871</v>
      </c>
      <c r="D465" s="27" t="s">
        <v>2547</v>
      </c>
      <c r="E465" s="27">
        <v>1984</v>
      </c>
      <c r="F465" s="27" t="s">
        <v>4872</v>
      </c>
      <c r="G465" s="27" t="s">
        <v>2563</v>
      </c>
      <c r="H465" s="27" t="s">
        <v>4873</v>
      </c>
      <c r="I465" s="27" t="s">
        <v>17494</v>
      </c>
      <c r="J465" s="27">
        <v>4</v>
      </c>
      <c r="K465" s="27">
        <v>6</v>
      </c>
      <c r="L465" s="5">
        <v>18.399999999999999</v>
      </c>
      <c r="M465" s="5">
        <v>14778.4</v>
      </c>
      <c r="N465" s="5">
        <f t="shared" si="14"/>
        <v>546.68976343853194</v>
      </c>
      <c r="O465" s="5" t="s">
        <v>32763</v>
      </c>
      <c r="P465" s="43" t="str">
        <f t="shared" si="15"/>
        <v>insert into noskrien_reit (dalibnieks, rez,skriesim_db,sacensibas) values ('krūmiņš Zigmārs',14778.4,'','Lattelecom Rīgas maratons – maratona distance');</v>
      </c>
    </row>
    <row r="466" spans="1:16" x14ac:dyDescent="0.2">
      <c r="A466" s="26" t="s">
        <v>25519</v>
      </c>
      <c r="B466" s="28" t="s">
        <v>49</v>
      </c>
      <c r="C466" s="28" t="s">
        <v>2526</v>
      </c>
      <c r="D466" s="28" t="s">
        <v>358</v>
      </c>
      <c r="E466" s="28">
        <v>1969</v>
      </c>
      <c r="F466" s="28" t="s">
        <v>695</v>
      </c>
      <c r="G466" s="28" t="s">
        <v>2563</v>
      </c>
      <c r="H466" s="28" t="s">
        <v>4874</v>
      </c>
      <c r="I466" s="28" t="s">
        <v>17495</v>
      </c>
      <c r="J466" s="28">
        <v>4</v>
      </c>
      <c r="K466" s="28">
        <v>6</v>
      </c>
      <c r="L466" s="5">
        <v>21.2</v>
      </c>
      <c r="M466" s="5">
        <v>14781.2</v>
      </c>
      <c r="N466" s="5">
        <f t="shared" si="14"/>
        <v>546.58620409709624</v>
      </c>
      <c r="O466" s="5" t="s">
        <v>32763</v>
      </c>
      <c r="P466" s="43" t="str">
        <f t="shared" si="15"/>
        <v>insert into noskrien_reit (dalibnieks, rez,skriesim_db,sacensibas) values ('Rocēns Valdis',14781.2,'','Lattelecom Rīgas maratons – maratona distance');</v>
      </c>
    </row>
    <row r="467" spans="1:16" x14ac:dyDescent="0.2">
      <c r="A467" s="26" t="s">
        <v>25522</v>
      </c>
      <c r="B467" s="27" t="s">
        <v>4881</v>
      </c>
      <c r="C467" s="27" t="s">
        <v>4882</v>
      </c>
      <c r="D467" s="27" t="s">
        <v>386</v>
      </c>
      <c r="E467" s="27">
        <v>1963</v>
      </c>
      <c r="F467" s="27"/>
      <c r="G467" s="27" t="s">
        <v>2563</v>
      </c>
      <c r="H467" s="27" t="s">
        <v>4883</v>
      </c>
      <c r="I467" s="27" t="s">
        <v>17498</v>
      </c>
      <c r="J467" s="27">
        <v>4</v>
      </c>
      <c r="K467" s="27">
        <v>6</v>
      </c>
      <c r="L467" s="5">
        <v>39.9</v>
      </c>
      <c r="M467" s="5">
        <v>14799.9</v>
      </c>
      <c r="N467" s="5">
        <f t="shared" si="14"/>
        <v>545.89558037554309</v>
      </c>
      <c r="O467" s="5" t="s">
        <v>32763</v>
      </c>
      <c r="P467" s="43" t="str">
        <f t="shared" si="15"/>
        <v>insert into noskrien_reit (dalibnieks, rez,skriesim_db,sacensibas) values ('BAIDINS ALEKSEJS',14799.9,'','Lattelecom Rīgas maratons – maratona distance');</v>
      </c>
    </row>
    <row r="468" spans="1:16" x14ac:dyDescent="0.2">
      <c r="A468" s="26" t="s">
        <v>25525</v>
      </c>
      <c r="B468" s="28" t="s">
        <v>22</v>
      </c>
      <c r="C468" s="28" t="s">
        <v>1337</v>
      </c>
      <c r="D468" s="28" t="s">
        <v>2547</v>
      </c>
      <c r="E468" s="28">
        <v>1982</v>
      </c>
      <c r="F468" s="28" t="s">
        <v>695</v>
      </c>
      <c r="G468" s="28" t="s">
        <v>2563</v>
      </c>
      <c r="H468" s="28" t="s">
        <v>4890</v>
      </c>
      <c r="I468" s="28" t="s">
        <v>17501</v>
      </c>
      <c r="J468" s="28">
        <v>4</v>
      </c>
      <c r="K468" s="28">
        <v>6</v>
      </c>
      <c r="L468" s="5">
        <v>50.1</v>
      </c>
      <c r="M468" s="5">
        <v>14810.1</v>
      </c>
      <c r="N468" s="5">
        <f t="shared" si="14"/>
        <v>545.51961161639679</v>
      </c>
      <c r="O468" s="5" t="s">
        <v>32763</v>
      </c>
      <c r="P468" s="43" t="str">
        <f t="shared" si="15"/>
        <v>insert into noskrien_reit (dalibnieks, rez,skriesim_db,sacensibas) values ('Osis Gatis',14810.1,'','Lattelecom Rīgas maratons – maratona distance');</v>
      </c>
    </row>
    <row r="469" spans="1:16" x14ac:dyDescent="0.2">
      <c r="A469" s="26" t="s">
        <v>25526</v>
      </c>
      <c r="B469" s="27" t="s">
        <v>4891</v>
      </c>
      <c r="C469" s="27" t="s">
        <v>933</v>
      </c>
      <c r="D469" s="27" t="s">
        <v>480</v>
      </c>
      <c r="E469" s="27">
        <v>1972</v>
      </c>
      <c r="F469" s="27" t="s">
        <v>4892</v>
      </c>
      <c r="G469" s="27" t="s">
        <v>2563</v>
      </c>
      <c r="H469" s="27" t="s">
        <v>4893</v>
      </c>
      <c r="I469" s="27" t="s">
        <v>17502</v>
      </c>
      <c r="J469" s="27">
        <v>4</v>
      </c>
      <c r="K469" s="27">
        <v>6</v>
      </c>
      <c r="L469" s="5">
        <v>51.4</v>
      </c>
      <c r="M469" s="5">
        <v>14811.4</v>
      </c>
      <c r="N469" s="5">
        <f t="shared" si="14"/>
        <v>545.47173123404946</v>
      </c>
      <c r="O469" s="5" t="s">
        <v>32763</v>
      </c>
      <c r="P469" s="43" t="str">
        <f t="shared" si="15"/>
        <v>insert into noskrien_reit (dalibnieks, rez,skriesim_db,sacensibas) values ('Kārkliņa Ilva',14811.4,'','Lattelecom Rīgas maratons – maratona distance');</v>
      </c>
    </row>
    <row r="470" spans="1:16" x14ac:dyDescent="0.2">
      <c r="A470" s="26" t="s">
        <v>25527</v>
      </c>
      <c r="B470" s="28" t="s">
        <v>731</v>
      </c>
      <c r="C470" s="28" t="s">
        <v>2206</v>
      </c>
      <c r="D470" s="28" t="s">
        <v>386</v>
      </c>
      <c r="E470" s="28">
        <v>1965</v>
      </c>
      <c r="F470" s="28" t="s">
        <v>4894</v>
      </c>
      <c r="G470" s="28" t="s">
        <v>2563</v>
      </c>
      <c r="H470" s="28" t="s">
        <v>4895</v>
      </c>
      <c r="I470" s="28" t="s">
        <v>17503</v>
      </c>
      <c r="J470" s="28">
        <v>4</v>
      </c>
      <c r="K470" s="28">
        <v>6</v>
      </c>
      <c r="L470" s="5">
        <v>57.9</v>
      </c>
      <c r="M470" s="5">
        <v>14817.9</v>
      </c>
      <c r="N470" s="5">
        <f t="shared" si="14"/>
        <v>545.23245534117518</v>
      </c>
      <c r="O470" s="5" t="s">
        <v>32763</v>
      </c>
      <c r="P470" s="43" t="str">
        <f t="shared" si="15"/>
        <v>insert into noskrien_reit (dalibnieks, rez,skriesim_db,sacensibas) values ('Lisovskis Ēriks',14817.9,'','Lattelecom Rīgas maratons – maratona distance');</v>
      </c>
    </row>
    <row r="471" spans="1:16" x14ac:dyDescent="0.2">
      <c r="A471" s="26" t="s">
        <v>25529</v>
      </c>
      <c r="B471" s="28" t="s">
        <v>12</v>
      </c>
      <c r="C471" s="28" t="s">
        <v>2427</v>
      </c>
      <c r="D471" s="28" t="s">
        <v>2547</v>
      </c>
      <c r="E471" s="28">
        <v>1984</v>
      </c>
      <c r="F471" s="28" t="s">
        <v>238</v>
      </c>
      <c r="G471" s="28" t="s">
        <v>2563</v>
      </c>
      <c r="H471" s="28" t="s">
        <v>4898</v>
      </c>
      <c r="I471" s="28" t="s">
        <v>17505</v>
      </c>
      <c r="J471" s="28">
        <v>4</v>
      </c>
      <c r="K471" s="28">
        <v>7</v>
      </c>
      <c r="L471" s="5">
        <v>7.4</v>
      </c>
      <c r="M471" s="5">
        <v>14827.4</v>
      </c>
      <c r="N471" s="5">
        <f t="shared" si="14"/>
        <v>544.88312178804108</v>
      </c>
      <c r="O471" s="5" t="s">
        <v>32763</v>
      </c>
      <c r="P471" s="43" t="str">
        <f t="shared" si="15"/>
        <v>insert into noskrien_reit (dalibnieks, rez,skriesim_db,sacensibas) values ('Saulītis Viktors',14827.4,'','Lattelecom Rīgas maratons – maratona distance');</v>
      </c>
    </row>
    <row r="472" spans="1:16" x14ac:dyDescent="0.2">
      <c r="A472" s="26" t="s">
        <v>25530</v>
      </c>
      <c r="B472" s="27" t="s">
        <v>46</v>
      </c>
      <c r="C472" s="27" t="s">
        <v>850</v>
      </c>
      <c r="D472" s="27" t="s">
        <v>358</v>
      </c>
      <c r="E472" s="27">
        <v>1969</v>
      </c>
      <c r="F472" s="27" t="s">
        <v>4899</v>
      </c>
      <c r="G472" s="27" t="s">
        <v>2563</v>
      </c>
      <c r="H472" s="27" t="s">
        <v>4900</v>
      </c>
      <c r="I472" s="27" t="s">
        <v>17506</v>
      </c>
      <c r="J472" s="27">
        <v>4</v>
      </c>
      <c r="K472" s="27">
        <v>7</v>
      </c>
      <c r="L472" s="5">
        <v>13.7</v>
      </c>
      <c r="M472" s="5">
        <v>14833.7</v>
      </c>
      <c r="N472" s="5">
        <f t="shared" si="14"/>
        <v>544.65170523874679</v>
      </c>
      <c r="O472" s="5" t="s">
        <v>32763</v>
      </c>
      <c r="P472" s="43" t="str">
        <f t="shared" si="15"/>
        <v>insert into noskrien_reit (dalibnieks, rez,skriesim_db,sacensibas) values ('Avens Jānis',14833.7,'','Lattelecom Rīgas maratons – maratona distance');</v>
      </c>
    </row>
    <row r="473" spans="1:16" x14ac:dyDescent="0.2">
      <c r="A473" s="26" t="s">
        <v>25532</v>
      </c>
      <c r="B473" s="27" t="s">
        <v>181</v>
      </c>
      <c r="C473" s="27" t="s">
        <v>2360</v>
      </c>
      <c r="D473" s="27" t="s">
        <v>358</v>
      </c>
      <c r="E473" s="27">
        <v>1968</v>
      </c>
      <c r="F473" s="27" t="s">
        <v>695</v>
      </c>
      <c r="G473" s="27" t="s">
        <v>2563</v>
      </c>
      <c r="H473" s="27" t="s">
        <v>4903</v>
      </c>
      <c r="I473" s="27" t="s">
        <v>17508</v>
      </c>
      <c r="J473" s="27">
        <v>4</v>
      </c>
      <c r="K473" s="27">
        <v>7</v>
      </c>
      <c r="L473" s="5">
        <v>15.9</v>
      </c>
      <c r="M473" s="5">
        <v>14835.9</v>
      </c>
      <c r="N473" s="5">
        <f t="shared" si="14"/>
        <v>544.57093941048402</v>
      </c>
      <c r="O473" s="5" t="s">
        <v>32763</v>
      </c>
      <c r="P473" s="43" t="str">
        <f t="shared" si="15"/>
        <v>insert into noskrien_reit (dalibnieks, rez,skriesim_db,sacensibas) values ('Tūbelis Kaspars',14835.9,'','Lattelecom Rīgas maratons – maratona distance');</v>
      </c>
    </row>
    <row r="474" spans="1:16" x14ac:dyDescent="0.2">
      <c r="A474" s="26" t="s">
        <v>25536</v>
      </c>
      <c r="B474" s="27" t="s">
        <v>4912</v>
      </c>
      <c r="C474" s="27" t="s">
        <v>4913</v>
      </c>
      <c r="D474" s="27" t="s">
        <v>2599</v>
      </c>
      <c r="E474" s="27">
        <v>1990</v>
      </c>
      <c r="F474" s="27" t="s">
        <v>695</v>
      </c>
      <c r="G474" s="27" t="s">
        <v>2563</v>
      </c>
      <c r="H474" s="27" t="s">
        <v>4914</v>
      </c>
      <c r="I474" s="27" t="s">
        <v>17512</v>
      </c>
      <c r="J474" s="27">
        <v>4</v>
      </c>
      <c r="K474" s="27">
        <v>7</v>
      </c>
      <c r="L474" s="5">
        <v>32.5</v>
      </c>
      <c r="M474" s="5">
        <v>14852.5</v>
      </c>
      <c r="N474" s="5">
        <f t="shared" si="14"/>
        <v>543.96229590977953</v>
      </c>
      <c r="O474" s="5" t="s">
        <v>32763</v>
      </c>
      <c r="P474" s="43" t="str">
        <f t="shared" si="15"/>
        <v>insert into noskrien_reit (dalibnieks, rez,skriesim_db,sacensibas) values ('Savitska Justīne',14852.5,'','Lattelecom Rīgas maratons – maratona distance');</v>
      </c>
    </row>
    <row r="475" spans="1:16" x14ac:dyDescent="0.2">
      <c r="A475" s="26" t="s">
        <v>25538</v>
      </c>
      <c r="B475" s="27" t="s">
        <v>14</v>
      </c>
      <c r="C475" s="27" t="s">
        <v>4917</v>
      </c>
      <c r="D475" s="27" t="s">
        <v>2547</v>
      </c>
      <c r="E475" s="27">
        <v>1990</v>
      </c>
      <c r="F475" s="27" t="s">
        <v>4918</v>
      </c>
      <c r="G475" s="27" t="s">
        <v>2563</v>
      </c>
      <c r="H475" s="27" t="s">
        <v>4919</v>
      </c>
      <c r="I475" s="27" t="s">
        <v>17514</v>
      </c>
      <c r="J475" s="27">
        <v>4</v>
      </c>
      <c r="K475" s="27">
        <v>7</v>
      </c>
      <c r="L475" s="5">
        <v>34.9</v>
      </c>
      <c r="M475" s="5">
        <v>14854.9</v>
      </c>
      <c r="N475" s="5">
        <f t="shared" si="14"/>
        <v>543.8744118102444</v>
      </c>
      <c r="O475" s="5" t="s">
        <v>32763</v>
      </c>
      <c r="P475" s="43" t="str">
        <f t="shared" si="15"/>
        <v>insert into noskrien_reit (dalibnieks, rez,skriesim_db,sacensibas) values ('Meško Edgars',14854.9,'','Lattelecom Rīgas maratons – maratona distance');</v>
      </c>
    </row>
    <row r="476" spans="1:16" x14ac:dyDescent="0.2">
      <c r="A476" s="26" t="s">
        <v>25540</v>
      </c>
      <c r="B476" s="27" t="s">
        <v>39</v>
      </c>
      <c r="C476" s="27" t="s">
        <v>4923</v>
      </c>
      <c r="D476" s="27" t="s">
        <v>2547</v>
      </c>
      <c r="E476" s="27">
        <v>1981</v>
      </c>
      <c r="F476" s="27" t="s">
        <v>3271</v>
      </c>
      <c r="G476" s="27" t="s">
        <v>2563</v>
      </c>
      <c r="H476" s="27" t="s">
        <v>4924</v>
      </c>
      <c r="I476" s="27" t="s">
        <v>17516</v>
      </c>
      <c r="J476" s="27">
        <v>4</v>
      </c>
      <c r="K476" s="27">
        <v>7</v>
      </c>
      <c r="L476" s="5">
        <v>47.9</v>
      </c>
      <c r="M476" s="5">
        <v>14867.9</v>
      </c>
      <c r="N476" s="5">
        <f t="shared" si="14"/>
        <v>543.39886601335763</v>
      </c>
      <c r="O476" s="5" t="s">
        <v>32763</v>
      </c>
      <c r="P476" s="43" t="str">
        <f t="shared" si="15"/>
        <v>insert into noskrien_reit (dalibnieks, rez,skriesim_db,sacensibas) values ('Rieba Mārtiņš',14867.9,'','Lattelecom Rīgas maratons – maratona distance');</v>
      </c>
    </row>
    <row r="477" spans="1:16" x14ac:dyDescent="0.2">
      <c r="A477" s="26" t="s">
        <v>25541</v>
      </c>
      <c r="B477" s="28" t="s">
        <v>748</v>
      </c>
      <c r="C477" s="28" t="s">
        <v>319</v>
      </c>
      <c r="D477" s="28" t="s">
        <v>2547</v>
      </c>
      <c r="E477" s="28">
        <v>1984</v>
      </c>
      <c r="F477" s="28"/>
      <c r="G477" s="28" t="s">
        <v>2563</v>
      </c>
      <c r="H477" s="28" t="s">
        <v>4925</v>
      </c>
      <c r="I477" s="28" t="s">
        <v>17517</v>
      </c>
      <c r="J477" s="28">
        <v>4</v>
      </c>
      <c r="K477" s="28">
        <v>7</v>
      </c>
      <c r="L477" s="5">
        <v>56.2</v>
      </c>
      <c r="M477" s="5">
        <v>14876.2</v>
      </c>
      <c r="N477" s="5">
        <f t="shared" si="14"/>
        <v>543.09568303733477</v>
      </c>
      <c r="O477" s="5" t="s">
        <v>32763</v>
      </c>
      <c r="P477" s="43" t="str">
        <f t="shared" si="15"/>
        <v>insert into noskrien_reit (dalibnieks, rez,skriesim_db,sacensibas) values ('Liepa Agris',14876.2,'','Lattelecom Rīgas maratons – maratona distance');</v>
      </c>
    </row>
    <row r="478" spans="1:16" x14ac:dyDescent="0.2">
      <c r="A478" s="26" t="s">
        <v>25544</v>
      </c>
      <c r="B478" s="27" t="s">
        <v>609</v>
      </c>
      <c r="C478" s="27" t="s">
        <v>4934</v>
      </c>
      <c r="D478" s="27" t="s">
        <v>2599</v>
      </c>
      <c r="E478" s="27">
        <v>1979</v>
      </c>
      <c r="F478" s="27" t="s">
        <v>4935</v>
      </c>
      <c r="G478" s="27" t="s">
        <v>2563</v>
      </c>
      <c r="H478" s="27" t="s">
        <v>4936</v>
      </c>
      <c r="I478" s="27" t="s">
        <v>17520</v>
      </c>
      <c r="J478" s="27">
        <v>4</v>
      </c>
      <c r="K478" s="27">
        <v>8</v>
      </c>
      <c r="L478" s="5">
        <v>9.9</v>
      </c>
      <c r="M478" s="5">
        <v>14889.9</v>
      </c>
      <c r="N478" s="5">
        <f t="shared" si="14"/>
        <v>542.59598788440485</v>
      </c>
      <c r="O478" s="5" t="s">
        <v>32763</v>
      </c>
      <c r="P478" s="43" t="str">
        <f t="shared" si="15"/>
        <v>insert into noskrien_reit (dalibnieks, rez,skriesim_db,sacensibas) values ('Delle Maija',14889.9,'','Lattelecom Rīgas maratons – maratona distance');</v>
      </c>
    </row>
    <row r="479" spans="1:16" x14ac:dyDescent="0.2">
      <c r="A479" s="26" t="s">
        <v>25550</v>
      </c>
      <c r="B479" s="27" t="s">
        <v>46</v>
      </c>
      <c r="C479" s="27" t="s">
        <v>2540</v>
      </c>
      <c r="D479" s="27" t="s">
        <v>2547</v>
      </c>
      <c r="E479" s="27">
        <v>1991</v>
      </c>
      <c r="F479" s="27" t="s">
        <v>4949</v>
      </c>
      <c r="G479" s="27" t="s">
        <v>2563</v>
      </c>
      <c r="H479" s="27" t="s">
        <v>4950</v>
      </c>
      <c r="I479" s="27" t="s">
        <v>17526</v>
      </c>
      <c r="J479" s="27">
        <v>4</v>
      </c>
      <c r="K479" s="27">
        <v>8</v>
      </c>
      <c r="L479" s="5">
        <v>30.1</v>
      </c>
      <c r="M479" s="5">
        <v>14910.1</v>
      </c>
      <c r="N479" s="5">
        <f t="shared" si="14"/>
        <v>541.86088624489435</v>
      </c>
      <c r="O479" s="5" t="s">
        <v>32763</v>
      </c>
      <c r="P479" s="43" t="str">
        <f t="shared" si="15"/>
        <v>insert into noskrien_reit (dalibnieks, rez,skriesim_db,sacensibas) values ('Pūgulis Jānis',14910.1,'','Lattelecom Rīgas maratons – maratona distance');</v>
      </c>
    </row>
    <row r="480" spans="1:16" x14ac:dyDescent="0.2">
      <c r="A480" s="26" t="s">
        <v>25554</v>
      </c>
      <c r="B480" s="27" t="s">
        <v>731</v>
      </c>
      <c r="C480" s="27" t="s">
        <v>4959</v>
      </c>
      <c r="D480" s="27" t="s">
        <v>358</v>
      </c>
      <c r="E480" s="27">
        <v>1967</v>
      </c>
      <c r="F480" s="27" t="s">
        <v>2260</v>
      </c>
      <c r="G480" s="27" t="s">
        <v>2563</v>
      </c>
      <c r="H480" s="27" t="s">
        <v>4960</v>
      </c>
      <c r="I480" s="27" t="s">
        <v>17530</v>
      </c>
      <c r="J480" s="27">
        <v>4</v>
      </c>
      <c r="K480" s="27">
        <v>8</v>
      </c>
      <c r="L480" s="5">
        <v>40.700000000000003</v>
      </c>
      <c r="M480" s="5">
        <v>14920.7</v>
      </c>
      <c r="N480" s="5">
        <f t="shared" si="14"/>
        <v>541.47593611559773</v>
      </c>
      <c r="O480" s="5" t="s">
        <v>32763</v>
      </c>
      <c r="P480" s="43" t="str">
        <f t="shared" si="15"/>
        <v>insert into noskrien_reit (dalibnieks, rez,skriesim_db,sacensibas) values ('Šķuburs Ēriks',14920.7,'','Lattelecom Rīgas maratons – maratona distance');</v>
      </c>
    </row>
    <row r="481" spans="1:16" x14ac:dyDescent="0.2">
      <c r="A481" s="26" t="s">
        <v>25556</v>
      </c>
      <c r="B481" s="27" t="s">
        <v>16</v>
      </c>
      <c r="C481" s="27" t="s">
        <v>1570</v>
      </c>
      <c r="D481" s="27" t="s">
        <v>2547</v>
      </c>
      <c r="E481" s="27">
        <v>1982</v>
      </c>
      <c r="F481" s="27" t="s">
        <v>4964</v>
      </c>
      <c r="G481" s="27" t="s">
        <v>2563</v>
      </c>
      <c r="H481" s="27" t="s">
        <v>4965</v>
      </c>
      <c r="I481" s="27" t="s">
        <v>17532</v>
      </c>
      <c r="J481" s="27">
        <v>4</v>
      </c>
      <c r="K481" s="27">
        <v>8</v>
      </c>
      <c r="L481" s="5">
        <v>45.9</v>
      </c>
      <c r="M481" s="5">
        <v>14925.9</v>
      </c>
      <c r="N481" s="5">
        <f t="shared" si="14"/>
        <v>541.28729255857263</v>
      </c>
      <c r="O481" s="5" t="s">
        <v>32763</v>
      </c>
      <c r="P481" s="43" t="str">
        <f t="shared" si="15"/>
        <v>insert into noskrien_reit (dalibnieks, rez,skriesim_db,sacensibas) values ('Gaisiņš Aivars',14925.9,'','Lattelecom Rīgas maratons – maratona distance');</v>
      </c>
    </row>
    <row r="482" spans="1:16" x14ac:dyDescent="0.2">
      <c r="A482" s="26" t="s">
        <v>25559</v>
      </c>
      <c r="B482" s="28" t="s">
        <v>328</v>
      </c>
      <c r="C482" s="28" t="s">
        <v>329</v>
      </c>
      <c r="D482" s="28" t="s">
        <v>2547</v>
      </c>
      <c r="E482" s="28">
        <v>1977</v>
      </c>
      <c r="F482" s="28" t="s">
        <v>244</v>
      </c>
      <c r="G482" s="28" t="s">
        <v>2563</v>
      </c>
      <c r="H482" s="28" t="s">
        <v>4971</v>
      </c>
      <c r="I482" s="28" t="s">
        <v>17535</v>
      </c>
      <c r="J482" s="28">
        <v>4</v>
      </c>
      <c r="K482" s="28">
        <v>8</v>
      </c>
      <c r="L482" s="5">
        <v>54.9</v>
      </c>
      <c r="M482" s="5">
        <v>14934.9</v>
      </c>
      <c r="N482" s="5">
        <f t="shared" si="14"/>
        <v>540.96110452698042</v>
      </c>
      <c r="O482" s="5" t="s">
        <v>32764</v>
      </c>
      <c r="P482" s="43" t="str">
        <f t="shared" si="15"/>
        <v>insert into noskrien_reit (dalibnieks, rez,skriesim_db,sacensibas) values ('Vāvere Signis',14934.9,'y','Lattelecom Rīgas maratons – maratona distance');</v>
      </c>
    </row>
    <row r="483" spans="1:16" x14ac:dyDescent="0.2">
      <c r="A483" s="26" t="s">
        <v>25562</v>
      </c>
      <c r="B483" s="27" t="s">
        <v>4790</v>
      </c>
      <c r="C483" s="27" t="s">
        <v>4979</v>
      </c>
      <c r="D483" s="27" t="s">
        <v>2547</v>
      </c>
      <c r="E483" s="27">
        <v>1985</v>
      </c>
      <c r="F483" s="27" t="s">
        <v>695</v>
      </c>
      <c r="G483" s="27" t="s">
        <v>2563</v>
      </c>
      <c r="H483" s="27" t="s">
        <v>4980</v>
      </c>
      <c r="I483" s="27" t="s">
        <v>17538</v>
      </c>
      <c r="J483" s="27">
        <v>4</v>
      </c>
      <c r="K483" s="27">
        <v>9</v>
      </c>
      <c r="L483" s="5">
        <v>4.7</v>
      </c>
      <c r="M483" s="5">
        <v>14944.7</v>
      </c>
      <c r="N483" s="5">
        <f t="shared" si="14"/>
        <v>540.60636881302389</v>
      </c>
      <c r="O483" s="5" t="s">
        <v>32763</v>
      </c>
      <c r="P483" s="43" t="str">
        <f t="shared" si="15"/>
        <v>insert into noskrien_reit (dalibnieks, rez,skriesim_db,sacensibas) values ('Frolov Nikolay',14944.7,'','Lattelecom Rīgas maratons – maratona distance');</v>
      </c>
    </row>
    <row r="484" spans="1:16" x14ac:dyDescent="0.2">
      <c r="A484" s="26" t="s">
        <v>25566</v>
      </c>
      <c r="B484" s="27" t="s">
        <v>1456</v>
      </c>
      <c r="C484" s="27" t="s">
        <v>4989</v>
      </c>
      <c r="D484" s="27" t="s">
        <v>358</v>
      </c>
      <c r="E484" s="27">
        <v>1971</v>
      </c>
      <c r="F484" s="27" t="s">
        <v>695</v>
      </c>
      <c r="G484" s="27" t="s">
        <v>2563</v>
      </c>
      <c r="H484" s="27" t="s">
        <v>4990</v>
      </c>
      <c r="I484" s="27" t="s">
        <v>17542</v>
      </c>
      <c r="J484" s="27">
        <v>4</v>
      </c>
      <c r="K484" s="27">
        <v>9</v>
      </c>
      <c r="L484" s="5">
        <v>13.6</v>
      </c>
      <c r="M484" s="5">
        <v>14953.6</v>
      </c>
      <c r="N484" s="5">
        <f t="shared" si="14"/>
        <v>540.28461373849768</v>
      </c>
      <c r="O484" s="5" t="s">
        <v>32763</v>
      </c>
      <c r="P484" s="43" t="str">
        <f t="shared" si="15"/>
        <v>insert into noskrien_reit (dalibnieks, rez,skriesim_db,sacensibas) values ('Jaunzems Sandris',14953.6,'','Lattelecom Rīgas maratons – maratona distance');</v>
      </c>
    </row>
    <row r="485" spans="1:16" x14ac:dyDescent="0.2">
      <c r="A485" s="26" t="s">
        <v>25569</v>
      </c>
      <c r="B485" s="28" t="s">
        <v>4999</v>
      </c>
      <c r="C485" s="28" t="s">
        <v>610</v>
      </c>
      <c r="D485" s="28" t="s">
        <v>2599</v>
      </c>
      <c r="E485" s="28">
        <v>1978</v>
      </c>
      <c r="F485" s="28" t="s">
        <v>614</v>
      </c>
      <c r="G485" s="28" t="s">
        <v>2563</v>
      </c>
      <c r="H485" s="28" t="s">
        <v>5000</v>
      </c>
      <c r="I485" s="28" t="s">
        <v>17545</v>
      </c>
      <c r="J485" s="28">
        <v>4</v>
      </c>
      <c r="K485" s="28">
        <v>9</v>
      </c>
      <c r="L485" s="5">
        <v>32.4</v>
      </c>
      <c r="M485" s="5">
        <v>14972.4</v>
      </c>
      <c r="N485" s="5">
        <f t="shared" si="14"/>
        <v>539.60620875744701</v>
      </c>
      <c r="O485" s="5" t="s">
        <v>32763</v>
      </c>
      <c r="P485" s="43" t="str">
        <f t="shared" si="15"/>
        <v>insert into noskrien_reit (dalibnieks, rez,skriesim_db,sacensibas) values ('Pūpola Una',14972.4,'','Lattelecom Rīgas maratons – maratona distance');</v>
      </c>
    </row>
    <row r="486" spans="1:16" x14ac:dyDescent="0.2">
      <c r="A486" s="26" t="s">
        <v>25571</v>
      </c>
      <c r="B486" s="28" t="s">
        <v>100</v>
      </c>
      <c r="C486" s="28" t="s">
        <v>2505</v>
      </c>
      <c r="D486" s="28" t="s">
        <v>358</v>
      </c>
      <c r="E486" s="28">
        <v>1970</v>
      </c>
      <c r="F486" s="28" t="s">
        <v>5005</v>
      </c>
      <c r="G486" s="28" t="s">
        <v>2563</v>
      </c>
      <c r="H486" s="28" t="s">
        <v>5006</v>
      </c>
      <c r="I486" s="28" t="s">
        <v>17547</v>
      </c>
      <c r="J486" s="28">
        <v>4</v>
      </c>
      <c r="K486" s="28">
        <v>9</v>
      </c>
      <c r="L486" s="5">
        <v>49.4</v>
      </c>
      <c r="M486" s="5">
        <v>14989.4</v>
      </c>
      <c r="N486" s="5">
        <f t="shared" si="14"/>
        <v>538.9942225839593</v>
      </c>
      <c r="O486" s="5" t="s">
        <v>32763</v>
      </c>
      <c r="P486" s="43" t="str">
        <f t="shared" si="15"/>
        <v>insert into noskrien_reit (dalibnieks, rez,skriesim_db,sacensibas) values ('Dūdiņš Dzintars',14989.4,'','Lattelecom Rīgas maratons – maratona distance');</v>
      </c>
    </row>
    <row r="487" spans="1:16" x14ac:dyDescent="0.2">
      <c r="A487" s="26" t="s">
        <v>25575</v>
      </c>
      <c r="B487" s="28" t="s">
        <v>149</v>
      </c>
      <c r="C487" s="28" t="s">
        <v>150</v>
      </c>
      <c r="D487" s="28" t="s">
        <v>2599</v>
      </c>
      <c r="E487" s="28">
        <v>1983</v>
      </c>
      <c r="F487" s="28" t="s">
        <v>244</v>
      </c>
      <c r="G487" s="28" t="s">
        <v>2563</v>
      </c>
      <c r="H487" s="28" t="s">
        <v>5017</v>
      </c>
      <c r="I487" s="28" t="s">
        <v>17551</v>
      </c>
      <c r="J487" s="28">
        <v>4</v>
      </c>
      <c r="K487" s="28">
        <v>10</v>
      </c>
      <c r="L487" s="5">
        <v>11.6</v>
      </c>
      <c r="M487" s="5">
        <v>15011.6</v>
      </c>
      <c r="N487" s="5">
        <f t="shared" si="14"/>
        <v>538.19712755469106</v>
      </c>
      <c r="O487" s="5" t="s">
        <v>32764</v>
      </c>
      <c r="P487" s="43" t="str">
        <f t="shared" si="15"/>
        <v>insert into noskrien_reit (dalibnieks, rez,skriesim_db,sacensibas) values ('Rulle Aija',15011.6,'y','Lattelecom Rīgas maratons – maratona distance');</v>
      </c>
    </row>
    <row r="488" spans="1:16" x14ac:dyDescent="0.2">
      <c r="A488" s="26" t="s">
        <v>25577</v>
      </c>
      <c r="B488" s="28" t="s">
        <v>26</v>
      </c>
      <c r="C488" s="28" t="s">
        <v>57</v>
      </c>
      <c r="D488" s="28" t="s">
        <v>2547</v>
      </c>
      <c r="E488" s="28">
        <v>1980</v>
      </c>
      <c r="F488" s="28"/>
      <c r="G488" s="28" t="s">
        <v>2563</v>
      </c>
      <c r="H488" s="28" t="s">
        <v>5021</v>
      </c>
      <c r="I488" s="28" t="s">
        <v>17553</v>
      </c>
      <c r="J488" s="28">
        <v>4</v>
      </c>
      <c r="K488" s="28">
        <v>10</v>
      </c>
      <c r="L488" s="5">
        <v>26.9</v>
      </c>
      <c r="M488" s="5">
        <v>15026.9</v>
      </c>
      <c r="N488" s="5">
        <f t="shared" si="14"/>
        <v>537.64914919244825</v>
      </c>
      <c r="O488" s="5" t="s">
        <v>32763</v>
      </c>
      <c r="P488" s="43" t="str">
        <f t="shared" si="15"/>
        <v>insert into noskrien_reit (dalibnieks, rez,skriesim_db,sacensibas) values ('Puriņš Māris',15026.9,'','Lattelecom Rīgas maratons – maratona distance');</v>
      </c>
    </row>
    <row r="489" spans="1:16" x14ac:dyDescent="0.2">
      <c r="A489" s="26" t="s">
        <v>25578</v>
      </c>
      <c r="B489" s="27" t="s">
        <v>748</v>
      </c>
      <c r="C489" s="27" t="s">
        <v>735</v>
      </c>
      <c r="D489" s="27" t="s">
        <v>386</v>
      </c>
      <c r="E489" s="27">
        <v>1957</v>
      </c>
      <c r="F489" s="27"/>
      <c r="G489" s="27" t="s">
        <v>2563</v>
      </c>
      <c r="H489" s="27" t="s">
        <v>5022</v>
      </c>
      <c r="I489" s="27" t="s">
        <v>17554</v>
      </c>
      <c r="J489" s="27">
        <v>4</v>
      </c>
      <c r="K489" s="27">
        <v>10</v>
      </c>
      <c r="L489" s="5">
        <v>32.9</v>
      </c>
      <c r="M489" s="5">
        <v>15032.9</v>
      </c>
      <c r="N489" s="5">
        <f t="shared" si="14"/>
        <v>537.43456019796577</v>
      </c>
      <c r="O489" s="5" t="s">
        <v>32763</v>
      </c>
      <c r="P489" s="43" t="str">
        <f t="shared" si="15"/>
        <v>insert into noskrien_reit (dalibnieks, rez,skriesim_db,sacensibas) values ('Vītols Agris',15032.9,'','Lattelecom Rīgas maratons – maratona distance');</v>
      </c>
    </row>
    <row r="490" spans="1:16" x14ac:dyDescent="0.2">
      <c r="A490" s="26" t="s">
        <v>25580</v>
      </c>
      <c r="B490" s="27" t="s">
        <v>373</v>
      </c>
      <c r="C490" s="27" t="s">
        <v>5026</v>
      </c>
      <c r="D490" s="27" t="s">
        <v>2599</v>
      </c>
      <c r="E490" s="27">
        <v>1977</v>
      </c>
      <c r="F490" s="27"/>
      <c r="G490" s="27" t="s">
        <v>2563</v>
      </c>
      <c r="H490" s="27" t="s">
        <v>5027</v>
      </c>
      <c r="I490" s="27" t="s">
        <v>17556</v>
      </c>
      <c r="J490" s="27">
        <v>4</v>
      </c>
      <c r="K490" s="27">
        <v>10</v>
      </c>
      <c r="L490" s="5">
        <v>42.9</v>
      </c>
      <c r="M490" s="5">
        <v>15042.9</v>
      </c>
      <c r="N490" s="5">
        <f t="shared" si="14"/>
        <v>537.07729227741993</v>
      </c>
      <c r="O490" s="5" t="s">
        <v>32763</v>
      </c>
      <c r="P490" s="43" t="str">
        <f t="shared" si="15"/>
        <v>insert into noskrien_reit (dalibnieks, rez,skriesim_db,sacensibas) values ('Gulcaka Ilona',15042.9,'','Lattelecom Rīgas maratons – maratona distance');</v>
      </c>
    </row>
    <row r="491" spans="1:16" x14ac:dyDescent="0.2">
      <c r="A491" s="26" t="s">
        <v>25581</v>
      </c>
      <c r="B491" s="28" t="s">
        <v>156</v>
      </c>
      <c r="C491" s="28" t="s">
        <v>5028</v>
      </c>
      <c r="D491" s="28" t="s">
        <v>2547</v>
      </c>
      <c r="E491" s="28">
        <v>1978</v>
      </c>
      <c r="F491" s="28" t="s">
        <v>5029</v>
      </c>
      <c r="G491" s="28" t="s">
        <v>2563</v>
      </c>
      <c r="H491" s="28" t="s">
        <v>5030</v>
      </c>
      <c r="I491" s="28" t="s">
        <v>17557</v>
      </c>
      <c r="J491" s="28">
        <v>4</v>
      </c>
      <c r="K491" s="28">
        <v>10</v>
      </c>
      <c r="L491" s="5">
        <v>44.4</v>
      </c>
      <c r="M491" s="5">
        <v>15044.4</v>
      </c>
      <c r="N491" s="5">
        <f t="shared" si="14"/>
        <v>537.02374305389378</v>
      </c>
      <c r="O491" s="5" t="s">
        <v>32763</v>
      </c>
      <c r="P491" s="43" t="str">
        <f t="shared" si="15"/>
        <v>insert into noskrien_reit (dalibnieks, rez,skriesim_db,sacensibas) values ('Linkevičs Gusts',15044.4,'','Lattelecom Rīgas maratons – maratona distance');</v>
      </c>
    </row>
    <row r="492" spans="1:16" x14ac:dyDescent="0.2">
      <c r="A492" s="26" t="s">
        <v>25585</v>
      </c>
      <c r="B492" s="28" t="s">
        <v>96</v>
      </c>
      <c r="C492" s="28" t="s">
        <v>1345</v>
      </c>
      <c r="D492" s="28" t="s">
        <v>2547</v>
      </c>
      <c r="E492" s="28">
        <v>1980</v>
      </c>
      <c r="F492" s="28" t="s">
        <v>5040</v>
      </c>
      <c r="G492" s="28" t="s">
        <v>2563</v>
      </c>
      <c r="H492" s="28" t="s">
        <v>5041</v>
      </c>
      <c r="I492" s="28" t="s">
        <v>17561</v>
      </c>
      <c r="J492" s="28">
        <v>4</v>
      </c>
      <c r="K492" s="28">
        <v>11</v>
      </c>
      <c r="L492" s="5">
        <v>3.4</v>
      </c>
      <c r="M492" s="5">
        <v>15063.4</v>
      </c>
      <c r="N492" s="5">
        <f t="shared" si="14"/>
        <v>536.34637598417362</v>
      </c>
      <c r="O492" s="5" t="s">
        <v>32763</v>
      </c>
      <c r="P492" s="43" t="str">
        <f t="shared" si="15"/>
        <v>insert into noskrien_reit (dalibnieks, rez,skriesim_db,sacensibas) values ('Radziņš Andris',15063.4,'','Lattelecom Rīgas maratons – maratona distance');</v>
      </c>
    </row>
    <row r="493" spans="1:16" x14ac:dyDescent="0.2">
      <c r="A493" s="26" t="s">
        <v>25591</v>
      </c>
      <c r="B493" s="28" t="s">
        <v>191</v>
      </c>
      <c r="C493" s="28" t="s">
        <v>5057</v>
      </c>
      <c r="D493" s="28" t="s">
        <v>2547</v>
      </c>
      <c r="E493" s="28">
        <v>1989</v>
      </c>
      <c r="F493" s="28" t="s">
        <v>3399</v>
      </c>
      <c r="G493" s="28" t="s">
        <v>2563</v>
      </c>
      <c r="H493" s="28" t="s">
        <v>5058</v>
      </c>
      <c r="I493" s="28" t="s">
        <v>17566</v>
      </c>
      <c r="J493" s="28">
        <v>4</v>
      </c>
      <c r="K493" s="28">
        <v>11</v>
      </c>
      <c r="L493" s="5">
        <v>21.8</v>
      </c>
      <c r="M493" s="5">
        <v>15081.8</v>
      </c>
      <c r="N493" s="5">
        <f t="shared" si="14"/>
        <v>535.6920261507247</v>
      </c>
      <c r="O493" s="5" t="s">
        <v>32763</v>
      </c>
      <c r="P493" s="43" t="str">
        <f t="shared" si="15"/>
        <v>insert into noskrien_reit (dalibnieks, rez,skriesim_db,sacensibas) values ('Rikters Matīss',15081.8,'','Lattelecom Rīgas maratons – maratona distance');</v>
      </c>
    </row>
    <row r="494" spans="1:16" x14ac:dyDescent="0.2">
      <c r="A494" s="26" t="s">
        <v>25592</v>
      </c>
      <c r="B494" s="27" t="s">
        <v>761</v>
      </c>
      <c r="C494" s="27" t="s">
        <v>762</v>
      </c>
      <c r="D494" s="27" t="s">
        <v>2599</v>
      </c>
      <c r="E494" s="27">
        <v>1987</v>
      </c>
      <c r="F494" s="27"/>
      <c r="G494" s="27" t="s">
        <v>2563</v>
      </c>
      <c r="H494" s="27" t="s">
        <v>5059</v>
      </c>
      <c r="I494" s="27" t="s">
        <v>17567</v>
      </c>
      <c r="J494" s="27">
        <v>4</v>
      </c>
      <c r="K494" s="27">
        <v>11</v>
      </c>
      <c r="L494" s="5">
        <v>37.4</v>
      </c>
      <c r="M494" s="5">
        <v>15097.4</v>
      </c>
      <c r="N494" s="5">
        <f t="shared" si="14"/>
        <v>535.13850066898942</v>
      </c>
      <c r="O494" s="5" t="s">
        <v>32763</v>
      </c>
      <c r="P494" s="43" t="str">
        <f t="shared" si="15"/>
        <v>insert into noskrien_reit (dalibnieks, rez,skriesim_db,sacensibas) values ('Mika Sabīne',15097.4,'','Lattelecom Rīgas maratons – maratona distance');</v>
      </c>
    </row>
    <row r="495" spans="1:16" x14ac:dyDescent="0.2">
      <c r="A495" s="26" t="s">
        <v>25595</v>
      </c>
      <c r="B495" s="28" t="s">
        <v>331</v>
      </c>
      <c r="C495" s="28" t="s">
        <v>722</v>
      </c>
      <c r="D495" s="28" t="s">
        <v>386</v>
      </c>
      <c r="E495" s="28">
        <v>1965</v>
      </c>
      <c r="F495" s="28" t="s">
        <v>695</v>
      </c>
      <c r="G495" s="28" t="s">
        <v>2563</v>
      </c>
      <c r="H495" s="28" t="s">
        <v>5068</v>
      </c>
      <c r="I495" s="28" t="s">
        <v>17570</v>
      </c>
      <c r="J495" s="28">
        <v>4</v>
      </c>
      <c r="K495" s="28">
        <v>11</v>
      </c>
      <c r="L495" s="5">
        <v>55.1</v>
      </c>
      <c r="M495" s="5">
        <v>15115.1</v>
      </c>
      <c r="N495" s="5">
        <f t="shared" si="14"/>
        <v>534.51184577012384</v>
      </c>
      <c r="O495" s="5" t="s">
        <v>32763</v>
      </c>
      <c r="P495" s="43" t="str">
        <f t="shared" si="15"/>
        <v>insert into noskrien_reit (dalibnieks, rez,skriesim_db,sacensibas) values ('Straume Guntars',15115.1,'','Lattelecom Rīgas maratons – maratona distance');</v>
      </c>
    </row>
    <row r="496" spans="1:16" x14ac:dyDescent="0.2">
      <c r="A496" s="26" t="s">
        <v>25597</v>
      </c>
      <c r="B496" s="28" t="s">
        <v>22</v>
      </c>
      <c r="C496" s="28" t="s">
        <v>5073</v>
      </c>
      <c r="D496" s="28" t="s">
        <v>2547</v>
      </c>
      <c r="E496" s="28">
        <v>1983</v>
      </c>
      <c r="F496" s="28" t="s">
        <v>5074</v>
      </c>
      <c r="G496" s="28" t="s">
        <v>2563</v>
      </c>
      <c r="H496" s="28" t="s">
        <v>5075</v>
      </c>
      <c r="I496" s="28" t="s">
        <v>17572</v>
      </c>
      <c r="J496" s="28">
        <v>4</v>
      </c>
      <c r="K496" s="28">
        <v>12</v>
      </c>
      <c r="L496" s="5">
        <v>5.0999999999999996</v>
      </c>
      <c r="M496" s="5">
        <v>15125.1</v>
      </c>
      <c r="N496" s="5">
        <f t="shared" si="14"/>
        <v>534.15845184494651</v>
      </c>
      <c r="O496" s="5" t="s">
        <v>32763</v>
      </c>
      <c r="P496" s="43" t="str">
        <f t="shared" si="15"/>
        <v>insert into noskrien_reit (dalibnieks, rez,skriesim_db,sacensibas) values ('Miķelsons Gatis',15125.1,'','Lattelecom Rīgas maratons – maratona distance');</v>
      </c>
    </row>
    <row r="497" spans="1:16" x14ac:dyDescent="0.2">
      <c r="A497" s="26" t="s">
        <v>25598</v>
      </c>
      <c r="B497" s="27" t="s">
        <v>181</v>
      </c>
      <c r="C497" s="27" t="s">
        <v>334</v>
      </c>
      <c r="D497" s="27" t="s">
        <v>2547</v>
      </c>
      <c r="E497" s="27">
        <v>1984</v>
      </c>
      <c r="F497" s="27" t="s">
        <v>5076</v>
      </c>
      <c r="G497" s="27" t="s">
        <v>2563</v>
      </c>
      <c r="H497" s="27" t="s">
        <v>5077</v>
      </c>
      <c r="I497" s="27" t="s">
        <v>17573</v>
      </c>
      <c r="J497" s="27">
        <v>4</v>
      </c>
      <c r="K497" s="27">
        <v>12</v>
      </c>
      <c r="L497" s="5">
        <v>14</v>
      </c>
      <c r="M497" s="5">
        <v>15134</v>
      </c>
      <c r="N497" s="5">
        <f t="shared" si="14"/>
        <v>533.84432403858864</v>
      </c>
      <c r="O497" s="5" t="s">
        <v>32763</v>
      </c>
      <c r="P497" s="43" t="str">
        <f t="shared" si="15"/>
        <v>insert into noskrien_reit (dalibnieks, rez,skriesim_db,sacensibas) values ('Ozoliņš Kaspars',15134,'','Lattelecom Rīgas maratons – maratona distance');</v>
      </c>
    </row>
    <row r="498" spans="1:16" x14ac:dyDescent="0.2">
      <c r="A498" s="26" t="s">
        <v>25600</v>
      </c>
      <c r="B498" s="27" t="s">
        <v>39</v>
      </c>
      <c r="C498" s="27" t="s">
        <v>5081</v>
      </c>
      <c r="D498" s="27" t="s">
        <v>2547</v>
      </c>
      <c r="E498" s="27">
        <v>1985</v>
      </c>
      <c r="F498" s="27"/>
      <c r="G498" s="27" t="s">
        <v>2563</v>
      </c>
      <c r="H498" s="27" t="s">
        <v>5082</v>
      </c>
      <c r="I498" s="27" t="s">
        <v>17575</v>
      </c>
      <c r="J498" s="27">
        <v>4</v>
      </c>
      <c r="K498" s="27">
        <v>12</v>
      </c>
      <c r="L498" s="5">
        <v>19.5</v>
      </c>
      <c r="M498" s="5">
        <v>15139.5</v>
      </c>
      <c r="N498" s="5">
        <f t="shared" si="14"/>
        <v>533.65038475511085</v>
      </c>
      <c r="O498" s="5" t="s">
        <v>32763</v>
      </c>
      <c r="P498" s="43" t="str">
        <f t="shared" si="15"/>
        <v>insert into noskrien_reit (dalibnieks, rez,skriesim_db,sacensibas) values ('Pošeika Mārtiņš',15139.5,'','Lattelecom Rīgas maratons – maratona distance');</v>
      </c>
    </row>
    <row r="499" spans="1:16" x14ac:dyDescent="0.2">
      <c r="A499" s="26" t="s">
        <v>25601</v>
      </c>
      <c r="B499" s="28" t="s">
        <v>710</v>
      </c>
      <c r="C499" s="28" t="s">
        <v>2179</v>
      </c>
      <c r="D499" s="28" t="s">
        <v>2547</v>
      </c>
      <c r="E499" s="28">
        <v>1982</v>
      </c>
      <c r="F499" s="28" t="s">
        <v>3249</v>
      </c>
      <c r="G499" s="28" t="s">
        <v>2563</v>
      </c>
      <c r="H499" s="28" t="s">
        <v>5083</v>
      </c>
      <c r="I499" s="28" t="s">
        <v>17576</v>
      </c>
      <c r="J499" s="28">
        <v>4</v>
      </c>
      <c r="K499" s="28">
        <v>12</v>
      </c>
      <c r="L499" s="5">
        <v>22.5</v>
      </c>
      <c r="M499" s="5">
        <v>15142.5</v>
      </c>
      <c r="N499" s="5">
        <f t="shared" si="14"/>
        <v>533.54465907214785</v>
      </c>
      <c r="O499" s="5" t="s">
        <v>32763</v>
      </c>
      <c r="P499" s="43" t="str">
        <f t="shared" si="15"/>
        <v>insert into noskrien_reit (dalibnieks, rez,skriesim_db,sacensibas) values ('Grigorjevs Jurijs',15142.5,'','Lattelecom Rīgas maratons – maratona distance');</v>
      </c>
    </row>
    <row r="500" spans="1:16" x14ac:dyDescent="0.2">
      <c r="A500" s="26" t="s">
        <v>25603</v>
      </c>
      <c r="B500" s="28" t="s">
        <v>525</v>
      </c>
      <c r="C500" s="28" t="s">
        <v>5086</v>
      </c>
      <c r="D500" s="28" t="s">
        <v>358</v>
      </c>
      <c r="E500" s="28">
        <v>1966</v>
      </c>
      <c r="F500" s="28" t="s">
        <v>5086</v>
      </c>
      <c r="G500" s="28" t="s">
        <v>2563</v>
      </c>
      <c r="H500" s="28" t="s">
        <v>5087</v>
      </c>
      <c r="I500" s="28" t="s">
        <v>17578</v>
      </c>
      <c r="J500" s="28">
        <v>4</v>
      </c>
      <c r="K500" s="28">
        <v>12</v>
      </c>
      <c r="L500" s="5">
        <v>33</v>
      </c>
      <c r="M500" s="5">
        <v>15153</v>
      </c>
      <c r="N500" s="5">
        <f t="shared" si="14"/>
        <v>533.17494885501219</v>
      </c>
      <c r="O500" s="5" t="s">
        <v>32763</v>
      </c>
      <c r="P500" s="43" t="str">
        <f t="shared" si="15"/>
        <v>insert into noskrien_reit (dalibnieks, rez,skriesim_db,sacensibas) values ('Avots Arnis',15153,'','Lattelecom Rīgas maratons – maratona distance');</v>
      </c>
    </row>
    <row r="501" spans="1:16" x14ac:dyDescent="0.2">
      <c r="A501" s="26" t="s">
        <v>25604</v>
      </c>
      <c r="B501" s="27" t="s">
        <v>2305</v>
      </c>
      <c r="C501" s="27" t="s">
        <v>5088</v>
      </c>
      <c r="D501" s="27" t="s">
        <v>535</v>
      </c>
      <c r="E501" s="27">
        <v>1963</v>
      </c>
      <c r="F501" s="27" t="s">
        <v>695</v>
      </c>
      <c r="G501" s="27" t="s">
        <v>2563</v>
      </c>
      <c r="H501" s="27" t="s">
        <v>5089</v>
      </c>
      <c r="I501" s="27" t="s">
        <v>17579</v>
      </c>
      <c r="J501" s="27">
        <v>4</v>
      </c>
      <c r="K501" s="27">
        <v>12</v>
      </c>
      <c r="L501" s="5">
        <v>40.1</v>
      </c>
      <c r="M501" s="5">
        <v>15160.1</v>
      </c>
      <c r="N501" s="5">
        <f t="shared" si="14"/>
        <v>532.92524455643434</v>
      </c>
      <c r="O501" s="5" t="s">
        <v>32763</v>
      </c>
      <c r="P501" s="43" t="str">
        <f t="shared" si="15"/>
        <v>insert into noskrien_reit (dalibnieks, rez,skriesim_db,sacensibas) values ('Liho Tatjana',15160.1,'','Lattelecom Rīgas maratons – maratona distance');</v>
      </c>
    </row>
    <row r="502" spans="1:16" x14ac:dyDescent="0.2">
      <c r="A502" s="26" t="s">
        <v>25605</v>
      </c>
      <c r="B502" s="28" t="s">
        <v>731</v>
      </c>
      <c r="C502" s="28" t="s">
        <v>1427</v>
      </c>
      <c r="D502" s="28" t="s">
        <v>2547</v>
      </c>
      <c r="E502" s="28">
        <v>1986</v>
      </c>
      <c r="F502" s="28" t="s">
        <v>5090</v>
      </c>
      <c r="G502" s="28" t="s">
        <v>2563</v>
      </c>
      <c r="H502" s="28" t="s">
        <v>5091</v>
      </c>
      <c r="I502" s="28" t="s">
        <v>17580</v>
      </c>
      <c r="J502" s="28">
        <v>4</v>
      </c>
      <c r="K502" s="28">
        <v>12</v>
      </c>
      <c r="L502" s="5">
        <v>44.1</v>
      </c>
      <c r="M502" s="5">
        <v>15164.1</v>
      </c>
      <c r="N502" s="5">
        <f t="shared" si="14"/>
        <v>532.78466905388382</v>
      </c>
      <c r="O502" s="5" t="s">
        <v>32763</v>
      </c>
      <c r="P502" s="43" t="str">
        <f t="shared" si="15"/>
        <v>insert into noskrien_reit (dalibnieks, rez,skriesim_db,sacensibas) values ('Ajausks Ēriks',15164.1,'','Lattelecom Rīgas maratons – maratona distance');</v>
      </c>
    </row>
    <row r="503" spans="1:16" x14ac:dyDescent="0.2">
      <c r="A503" s="26" t="s">
        <v>25606</v>
      </c>
      <c r="B503" s="27" t="s">
        <v>153</v>
      </c>
      <c r="C503" s="27" t="s">
        <v>154</v>
      </c>
      <c r="D503" s="27" t="s">
        <v>2599</v>
      </c>
      <c r="E503" s="27">
        <v>1986</v>
      </c>
      <c r="F503" s="27" t="s">
        <v>2610</v>
      </c>
      <c r="G503" s="27" t="s">
        <v>2563</v>
      </c>
      <c r="H503" s="27" t="s">
        <v>5092</v>
      </c>
      <c r="I503" s="27" t="s">
        <v>17581</v>
      </c>
      <c r="J503" s="27">
        <v>4</v>
      </c>
      <c r="K503" s="27">
        <v>12</v>
      </c>
      <c r="L503" s="5">
        <v>49.9</v>
      </c>
      <c r="M503" s="5">
        <v>15169.9</v>
      </c>
      <c r="N503" s="5">
        <f t="shared" si="14"/>
        <v>532.58096625554549</v>
      </c>
      <c r="O503" s="5" t="s">
        <v>32763</v>
      </c>
      <c r="P503" s="43" t="str">
        <f t="shared" si="15"/>
        <v>insert into noskrien_reit (dalibnieks, rez,skriesim_db,sacensibas) values ('Broka Lelde',15169.9,'','Lattelecom Rīgas maratons – maratona distance');</v>
      </c>
    </row>
    <row r="504" spans="1:16" x14ac:dyDescent="0.2">
      <c r="A504" s="26" t="s">
        <v>25608</v>
      </c>
      <c r="B504" s="27" t="s">
        <v>314</v>
      </c>
      <c r="C504" s="27" t="s">
        <v>5095</v>
      </c>
      <c r="D504" s="27" t="s">
        <v>2547</v>
      </c>
      <c r="E504" s="27">
        <v>1979</v>
      </c>
      <c r="F504" s="27" t="s">
        <v>2802</v>
      </c>
      <c r="G504" s="27" t="s">
        <v>2563</v>
      </c>
      <c r="H504" s="27" t="s">
        <v>5096</v>
      </c>
      <c r="I504" s="27" t="s">
        <v>17583</v>
      </c>
      <c r="J504" s="27">
        <v>4</v>
      </c>
      <c r="K504" s="27">
        <v>12</v>
      </c>
      <c r="L504" s="5">
        <v>51.2</v>
      </c>
      <c r="M504" s="5">
        <v>15171.2</v>
      </c>
      <c r="N504" s="5">
        <f t="shared" si="14"/>
        <v>532.53533009913508</v>
      </c>
      <c r="O504" s="5" t="s">
        <v>32763</v>
      </c>
      <c r="P504" s="43" t="str">
        <f t="shared" si="15"/>
        <v>insert into noskrien_reit (dalibnieks, rez,skriesim_db,sacensibas) values ('Runts Mareks',15171.2,'','Lattelecom Rīgas maratons – maratona distance');</v>
      </c>
    </row>
    <row r="505" spans="1:16" x14ac:dyDescent="0.2">
      <c r="A505" s="26" t="s">
        <v>25613</v>
      </c>
      <c r="B505" s="28" t="s">
        <v>94</v>
      </c>
      <c r="C505" s="28" t="s">
        <v>1467</v>
      </c>
      <c r="D505" s="28" t="s">
        <v>2547</v>
      </c>
      <c r="E505" s="28">
        <v>1989</v>
      </c>
      <c r="F505" s="28" t="s">
        <v>695</v>
      </c>
      <c r="G505" s="28" t="s">
        <v>2563</v>
      </c>
      <c r="H505" s="28" t="s">
        <v>5109</v>
      </c>
      <c r="I505" s="28" t="s">
        <v>17588</v>
      </c>
      <c r="J505" s="28">
        <v>4</v>
      </c>
      <c r="K505" s="28">
        <v>13</v>
      </c>
      <c r="L505" s="5">
        <v>7.6</v>
      </c>
      <c r="M505" s="5">
        <v>15187.6</v>
      </c>
      <c r="N505" s="5">
        <f t="shared" si="14"/>
        <v>531.96028338908047</v>
      </c>
      <c r="O505" s="5" t="s">
        <v>32763</v>
      </c>
      <c r="P505" s="43" t="str">
        <f t="shared" si="15"/>
        <v>insert into noskrien_reit (dalibnieks, rez,skriesim_db,sacensibas) values ('Zaleckis Guntis',15187.6,'','Lattelecom Rīgas maratons – maratona distance');</v>
      </c>
    </row>
    <row r="506" spans="1:16" x14ac:dyDescent="0.2">
      <c r="A506" s="26" t="s">
        <v>25615</v>
      </c>
      <c r="B506" s="28" t="s">
        <v>693</v>
      </c>
      <c r="C506" s="28" t="s">
        <v>1233</v>
      </c>
      <c r="D506" s="28" t="s">
        <v>2547</v>
      </c>
      <c r="E506" s="28">
        <v>1988</v>
      </c>
      <c r="F506" s="28" t="s">
        <v>2918</v>
      </c>
      <c r="G506" s="28" t="s">
        <v>2563</v>
      </c>
      <c r="H506" s="28" t="s">
        <v>5113</v>
      </c>
      <c r="I506" s="28" t="s">
        <v>17590</v>
      </c>
      <c r="J506" s="28">
        <v>4</v>
      </c>
      <c r="K506" s="28">
        <v>13</v>
      </c>
      <c r="L506" s="5">
        <v>12.2</v>
      </c>
      <c r="M506" s="5">
        <v>15192.2</v>
      </c>
      <c r="N506" s="5">
        <f t="shared" si="14"/>
        <v>531.79921275391314</v>
      </c>
      <c r="O506" s="5" t="s">
        <v>32763</v>
      </c>
      <c r="P506" s="43" t="str">
        <f t="shared" si="15"/>
        <v>insert into noskrien_reit (dalibnieks, rez,skriesim_db,sacensibas) values ('Genavs Oskars',15192.2,'','Lattelecom Rīgas maratons – maratona distance');</v>
      </c>
    </row>
    <row r="507" spans="1:16" x14ac:dyDescent="0.2">
      <c r="A507" s="26" t="s">
        <v>25616</v>
      </c>
      <c r="B507" s="27" t="s">
        <v>33</v>
      </c>
      <c r="C507" s="27" t="s">
        <v>1258</v>
      </c>
      <c r="D507" s="27" t="s">
        <v>2547</v>
      </c>
      <c r="E507" s="27">
        <v>1977</v>
      </c>
      <c r="F507" s="27" t="s">
        <v>1094</v>
      </c>
      <c r="G507" s="27" t="s">
        <v>2563</v>
      </c>
      <c r="H507" s="27" t="s">
        <v>5114</v>
      </c>
      <c r="I507" s="27" t="s">
        <v>17591</v>
      </c>
      <c r="J507" s="27">
        <v>4</v>
      </c>
      <c r="K507" s="27">
        <v>13</v>
      </c>
      <c r="L507" s="5">
        <v>14.4</v>
      </c>
      <c r="M507" s="5">
        <v>15194.4</v>
      </c>
      <c r="N507" s="5">
        <f t="shared" si="14"/>
        <v>531.7222134470594</v>
      </c>
      <c r="O507" s="5" t="s">
        <v>32763</v>
      </c>
      <c r="P507" s="43" t="str">
        <f t="shared" si="15"/>
        <v>insert into noskrien_reit (dalibnieks, rez,skriesim_db,sacensibas) values ('Kokins Aigars',15194.4,'','Lattelecom Rīgas maratons – maratona distance');</v>
      </c>
    </row>
    <row r="508" spans="1:16" x14ac:dyDescent="0.2">
      <c r="A508" s="26" t="s">
        <v>25619</v>
      </c>
      <c r="B508" s="28" t="s">
        <v>394</v>
      </c>
      <c r="C508" s="28" t="s">
        <v>1220</v>
      </c>
      <c r="D508" s="28" t="s">
        <v>358</v>
      </c>
      <c r="E508" s="28">
        <v>1973</v>
      </c>
      <c r="F508" s="28" t="s">
        <v>695</v>
      </c>
      <c r="G508" s="28" t="s">
        <v>2563</v>
      </c>
      <c r="H508" s="28" t="s">
        <v>5120</v>
      </c>
      <c r="I508" s="28" t="s">
        <v>17594</v>
      </c>
      <c r="J508" s="28">
        <v>4</v>
      </c>
      <c r="K508" s="28">
        <v>13</v>
      </c>
      <c r="L508" s="5">
        <v>18.899999999999999</v>
      </c>
      <c r="M508" s="5">
        <v>15198.9</v>
      </c>
      <c r="N508" s="5">
        <f t="shared" si="14"/>
        <v>531.56478429360027</v>
      </c>
      <c r="O508" s="5" t="s">
        <v>32763</v>
      </c>
      <c r="P508" s="43" t="str">
        <f t="shared" si="15"/>
        <v>insert into noskrien_reit (dalibnieks, rez,skriesim_db,sacensibas) values ('Zvejnieks Raitis',15198.9,'','Lattelecom Rīgas maratons – maratona distance');</v>
      </c>
    </row>
    <row r="509" spans="1:16" x14ac:dyDescent="0.2">
      <c r="A509" s="26" t="s">
        <v>25621</v>
      </c>
      <c r="B509" s="28" t="s">
        <v>777</v>
      </c>
      <c r="C509" s="28" t="s">
        <v>778</v>
      </c>
      <c r="D509" s="28" t="s">
        <v>2599</v>
      </c>
      <c r="E509" s="28">
        <v>1984</v>
      </c>
      <c r="F509" s="28" t="s">
        <v>614</v>
      </c>
      <c r="G509" s="28" t="s">
        <v>2563</v>
      </c>
      <c r="H509" s="28" t="s">
        <v>5123</v>
      </c>
      <c r="I509" s="28" t="s">
        <v>17596</v>
      </c>
      <c r="J509" s="28">
        <v>4</v>
      </c>
      <c r="K509" s="28">
        <v>13</v>
      </c>
      <c r="L509" s="5">
        <v>20.2</v>
      </c>
      <c r="M509" s="5">
        <v>15200.2</v>
      </c>
      <c r="N509" s="5">
        <f t="shared" si="14"/>
        <v>531.51932211418261</v>
      </c>
      <c r="O509" s="5" t="s">
        <v>32763</v>
      </c>
      <c r="P509" s="43" t="str">
        <f t="shared" si="15"/>
        <v>insert into noskrien_reit (dalibnieks, rez,skriesim_db,sacensibas) values ('Karpenko Zane',15200.2,'','Lattelecom Rīgas maratons – maratona distance');</v>
      </c>
    </row>
    <row r="510" spans="1:16" x14ac:dyDescent="0.2">
      <c r="A510" s="26" t="s">
        <v>25626</v>
      </c>
      <c r="B510" s="27" t="s">
        <v>5138</v>
      </c>
      <c r="C510" s="27" t="s">
        <v>5139</v>
      </c>
      <c r="D510" s="27" t="s">
        <v>2547</v>
      </c>
      <c r="E510" s="27">
        <v>1984</v>
      </c>
      <c r="F510" s="27" t="s">
        <v>4872</v>
      </c>
      <c r="G510" s="27" t="s">
        <v>2563</v>
      </c>
      <c r="H510" s="27" t="s">
        <v>5140</v>
      </c>
      <c r="I510" s="27" t="s">
        <v>17601</v>
      </c>
      <c r="J510" s="27">
        <v>4</v>
      </c>
      <c r="K510" s="27">
        <v>13</v>
      </c>
      <c r="L510" s="5">
        <v>27.6</v>
      </c>
      <c r="M510" s="5">
        <v>15207.6</v>
      </c>
      <c r="N510" s="5">
        <f t="shared" si="14"/>
        <v>531.26068544675036</v>
      </c>
      <c r="O510" s="5" t="s">
        <v>32763</v>
      </c>
      <c r="P510" s="43" t="str">
        <f t="shared" si="15"/>
        <v>insert into noskrien_reit (dalibnieks, rez,skriesim_db,sacensibas) values ('ratiniks krišjānis',15207.6,'','Lattelecom Rīgas maratons – maratona distance');</v>
      </c>
    </row>
    <row r="511" spans="1:16" x14ac:dyDescent="0.2">
      <c r="A511" s="26" t="s">
        <v>25627</v>
      </c>
      <c r="B511" s="28" t="s">
        <v>181</v>
      </c>
      <c r="C511" s="28" t="s">
        <v>5141</v>
      </c>
      <c r="D511" s="28" t="s">
        <v>2547</v>
      </c>
      <c r="E511" s="28">
        <v>1989</v>
      </c>
      <c r="F511" s="28"/>
      <c r="G511" s="28" t="s">
        <v>2563</v>
      </c>
      <c r="H511" s="28" t="s">
        <v>5142</v>
      </c>
      <c r="I511" s="28" t="s">
        <v>17602</v>
      </c>
      <c r="J511" s="28">
        <v>4</v>
      </c>
      <c r="K511" s="28">
        <v>13</v>
      </c>
      <c r="L511" s="5">
        <v>28.3</v>
      </c>
      <c r="M511" s="5">
        <v>15208.3</v>
      </c>
      <c r="N511" s="5">
        <f t="shared" si="14"/>
        <v>531.23623284653775</v>
      </c>
      <c r="O511" s="5" t="s">
        <v>32763</v>
      </c>
      <c r="P511" s="43" t="str">
        <f t="shared" si="15"/>
        <v>insert into noskrien_reit (dalibnieks, rez,skriesim_db,sacensibas) values ('Purmalietis Kaspars',15208.3,'','Lattelecom Rīgas maratons – maratona distance');</v>
      </c>
    </row>
    <row r="512" spans="1:16" x14ac:dyDescent="0.2">
      <c r="A512" s="26" t="s">
        <v>25628</v>
      </c>
      <c r="B512" s="27" t="s">
        <v>49</v>
      </c>
      <c r="C512" s="27" t="s">
        <v>523</v>
      </c>
      <c r="D512" s="27" t="s">
        <v>2547</v>
      </c>
      <c r="E512" s="27">
        <v>1981</v>
      </c>
      <c r="F512" s="27"/>
      <c r="G512" s="27" t="s">
        <v>2563</v>
      </c>
      <c r="H512" s="27" t="s">
        <v>5143</v>
      </c>
      <c r="I512" s="27" t="s">
        <v>17603</v>
      </c>
      <c r="J512" s="27">
        <v>4</v>
      </c>
      <c r="K512" s="27">
        <v>13</v>
      </c>
      <c r="L512" s="5">
        <v>33.700000000000003</v>
      </c>
      <c r="M512" s="5">
        <v>15213.7</v>
      </c>
      <c r="N512" s="5">
        <f t="shared" si="14"/>
        <v>531.0476741358118</v>
      </c>
      <c r="O512" s="5" t="s">
        <v>32763</v>
      </c>
      <c r="P512" s="43" t="str">
        <f t="shared" si="15"/>
        <v>insert into noskrien_reit (dalibnieks, rez,skriesim_db,sacensibas) values ('Bergs Valdis',15213.7,'','Lattelecom Rīgas maratons – maratona distance');</v>
      </c>
    </row>
    <row r="513" spans="1:16" x14ac:dyDescent="0.2">
      <c r="A513" s="26" t="s">
        <v>25629</v>
      </c>
      <c r="B513" s="28" t="s">
        <v>1527</v>
      </c>
      <c r="C513" s="28" t="s">
        <v>1528</v>
      </c>
      <c r="D513" s="28" t="s">
        <v>2599</v>
      </c>
      <c r="E513" s="28">
        <v>1983</v>
      </c>
      <c r="F513" s="28" t="s">
        <v>3841</v>
      </c>
      <c r="G513" s="28" t="s">
        <v>2563</v>
      </c>
      <c r="H513" s="28" t="s">
        <v>5144</v>
      </c>
      <c r="I513" s="28" t="s">
        <v>17604</v>
      </c>
      <c r="J513" s="28">
        <v>4</v>
      </c>
      <c r="K513" s="28">
        <v>13</v>
      </c>
      <c r="L513" s="5">
        <v>41.4</v>
      </c>
      <c r="M513" s="5">
        <v>15221.4</v>
      </c>
      <c r="N513" s="5">
        <f t="shared" si="14"/>
        <v>530.77903477998075</v>
      </c>
      <c r="O513" s="5" t="s">
        <v>32763</v>
      </c>
      <c r="P513" s="43" t="str">
        <f t="shared" si="15"/>
        <v>insert into noskrien_reit (dalibnieks, rez,skriesim_db,sacensibas) values ('Graudiņa Ina',15221.4,'','Lattelecom Rīgas maratons – maratona distance');</v>
      </c>
    </row>
    <row r="514" spans="1:16" x14ac:dyDescent="0.2">
      <c r="A514" s="26" t="s">
        <v>25634</v>
      </c>
      <c r="B514" s="27" t="s">
        <v>394</v>
      </c>
      <c r="C514" s="27" t="s">
        <v>5155</v>
      </c>
      <c r="D514" s="27" t="s">
        <v>2547</v>
      </c>
      <c r="E514" s="27">
        <v>1984</v>
      </c>
      <c r="F514" s="27" t="s">
        <v>3176</v>
      </c>
      <c r="G514" s="27" t="s">
        <v>2563</v>
      </c>
      <c r="H514" s="27" t="s">
        <v>5156</v>
      </c>
      <c r="I514" s="27" t="s">
        <v>17609</v>
      </c>
      <c r="J514" s="27">
        <v>4</v>
      </c>
      <c r="K514" s="27">
        <v>13</v>
      </c>
      <c r="L514" s="5">
        <v>53.8</v>
      </c>
      <c r="M514" s="5">
        <v>15233.8</v>
      </c>
      <c r="N514" s="5">
        <f t="shared" ref="N514:N577" si="16">$M$2/M514*1000</f>
        <v>530.34699155824546</v>
      </c>
      <c r="O514" s="5" t="s">
        <v>32763</v>
      </c>
      <c r="P514" s="43" t="str">
        <f t="shared" ref="P514:P577" si="17">CONCATENATE("insert into noskrien_reit (dalibnieks, rez,skriesim_db,sacensibas) values ('",C514," ",B514,"',",M514,",'",O514,"','",$P$1,"');")</f>
        <v>insert into noskrien_reit (dalibnieks, rez,skriesim_db,sacensibas) values ('Gavrilko Raitis',15233.8,'','Lattelecom Rīgas maratons – maratona distance');</v>
      </c>
    </row>
    <row r="515" spans="1:16" x14ac:dyDescent="0.2">
      <c r="A515" s="26" t="s">
        <v>25635</v>
      </c>
      <c r="B515" s="28" t="s">
        <v>120</v>
      </c>
      <c r="C515" s="28" t="s">
        <v>5157</v>
      </c>
      <c r="D515" s="28" t="s">
        <v>4006</v>
      </c>
      <c r="E515" s="28">
        <v>1954</v>
      </c>
      <c r="F515" s="28" t="s">
        <v>2802</v>
      </c>
      <c r="G515" s="28" t="s">
        <v>2563</v>
      </c>
      <c r="H515" s="28" t="s">
        <v>5158</v>
      </c>
      <c r="I515" s="28" t="s">
        <v>17610</v>
      </c>
      <c r="J515" s="28">
        <v>4</v>
      </c>
      <c r="K515" s="28">
        <v>13</v>
      </c>
      <c r="L515" s="5">
        <v>54.3</v>
      </c>
      <c r="M515" s="5">
        <v>15234.3</v>
      </c>
      <c r="N515" s="5">
        <f t="shared" si="16"/>
        <v>530.32958521231694</v>
      </c>
      <c r="O515" s="5" t="s">
        <v>32763</v>
      </c>
      <c r="P515" s="43" t="str">
        <f t="shared" si="17"/>
        <v>insert into noskrien_reit (dalibnieks, rez,skriesim_db,sacensibas) values ('Lebedoka Gunta',15234.3,'','Lattelecom Rīgas maratons – maratona distance');</v>
      </c>
    </row>
    <row r="516" spans="1:16" x14ac:dyDescent="0.2">
      <c r="A516" s="26" t="s">
        <v>25638</v>
      </c>
      <c r="B516" s="27" t="s">
        <v>333</v>
      </c>
      <c r="C516" s="27" t="s">
        <v>334</v>
      </c>
      <c r="D516" s="27" t="s">
        <v>2547</v>
      </c>
      <c r="E516" s="27">
        <v>1983</v>
      </c>
      <c r="F516" s="27" t="s">
        <v>4017</v>
      </c>
      <c r="G516" s="27" t="s">
        <v>2563</v>
      </c>
      <c r="H516" s="27" t="s">
        <v>5165</v>
      </c>
      <c r="I516" s="27" t="s">
        <v>17613</v>
      </c>
      <c r="J516" s="27">
        <v>4</v>
      </c>
      <c r="K516" s="27">
        <v>14</v>
      </c>
      <c r="L516" s="5">
        <v>3.2</v>
      </c>
      <c r="M516" s="5">
        <v>15243.2</v>
      </c>
      <c r="N516" s="5">
        <f t="shared" si="16"/>
        <v>530.019943318988</v>
      </c>
      <c r="O516" s="5" t="s">
        <v>32763</v>
      </c>
      <c r="P516" s="43" t="str">
        <f t="shared" si="17"/>
        <v>insert into noskrien_reit (dalibnieks, rez,skriesim_db,sacensibas) values ('Ozoliņš Raimonds',15243.2,'','Lattelecom Rīgas maratons – maratona distance');</v>
      </c>
    </row>
    <row r="517" spans="1:16" x14ac:dyDescent="0.2">
      <c r="A517" s="26" t="s">
        <v>25639</v>
      </c>
      <c r="B517" s="28" t="s">
        <v>671</v>
      </c>
      <c r="C517" s="28" t="s">
        <v>5166</v>
      </c>
      <c r="D517" s="28" t="s">
        <v>2547</v>
      </c>
      <c r="E517" s="28">
        <v>1983</v>
      </c>
      <c r="F517" s="28" t="s">
        <v>4554</v>
      </c>
      <c r="G517" s="28" t="s">
        <v>2563</v>
      </c>
      <c r="H517" s="28" t="s">
        <v>5167</v>
      </c>
      <c r="I517" s="28" t="s">
        <v>17614</v>
      </c>
      <c r="J517" s="28">
        <v>4</v>
      </c>
      <c r="K517" s="28">
        <v>14</v>
      </c>
      <c r="L517" s="5">
        <v>5.5</v>
      </c>
      <c r="M517" s="5">
        <v>15245.5</v>
      </c>
      <c r="N517" s="5">
        <f t="shared" si="16"/>
        <v>529.93998228985606</v>
      </c>
      <c r="O517" s="5" t="s">
        <v>32763</v>
      </c>
      <c r="P517" s="43" t="str">
        <f t="shared" si="17"/>
        <v>insert into noskrien_reit (dalibnieks, rez,skriesim_db,sacensibas) values ('Rūsis Rinalds',15245.5,'','Lattelecom Rīgas maratons – maratona distance');</v>
      </c>
    </row>
    <row r="518" spans="1:16" x14ac:dyDescent="0.2">
      <c r="A518" s="26" t="s">
        <v>25640</v>
      </c>
      <c r="B518" s="27" t="s">
        <v>39</v>
      </c>
      <c r="C518" s="27" t="s">
        <v>5168</v>
      </c>
      <c r="D518" s="27" t="s">
        <v>2547</v>
      </c>
      <c r="E518" s="27">
        <v>1979</v>
      </c>
      <c r="F518" s="27" t="s">
        <v>695</v>
      </c>
      <c r="G518" s="27" t="s">
        <v>2563</v>
      </c>
      <c r="H518" s="27" t="s">
        <v>5169</v>
      </c>
      <c r="I518" s="27" t="s">
        <v>17615</v>
      </c>
      <c r="J518" s="27">
        <v>4</v>
      </c>
      <c r="K518" s="27">
        <v>14</v>
      </c>
      <c r="L518" s="5">
        <v>5.7</v>
      </c>
      <c r="M518" s="5">
        <v>15245.7</v>
      </c>
      <c r="N518" s="5">
        <f t="shared" si="16"/>
        <v>529.93303029706726</v>
      </c>
      <c r="O518" s="5" t="s">
        <v>32763</v>
      </c>
      <c r="P518" s="43" t="str">
        <f t="shared" si="17"/>
        <v>insert into noskrien_reit (dalibnieks, rez,skriesim_db,sacensibas) values ('Ēķis Mārtiņš',15245.7,'','Lattelecom Rīgas maratons – maratona distance');</v>
      </c>
    </row>
    <row r="519" spans="1:16" x14ac:dyDescent="0.2">
      <c r="A519" s="26" t="s">
        <v>25641</v>
      </c>
      <c r="B519" s="28" t="s">
        <v>1322</v>
      </c>
      <c r="C519" s="28" t="s">
        <v>511</v>
      </c>
      <c r="D519" s="28" t="s">
        <v>2547</v>
      </c>
      <c r="E519" s="28">
        <v>1986</v>
      </c>
      <c r="F519" s="28" t="s">
        <v>2802</v>
      </c>
      <c r="G519" s="28" t="s">
        <v>2563</v>
      </c>
      <c r="H519" s="28" t="s">
        <v>5170</v>
      </c>
      <c r="I519" s="28" t="s">
        <v>17616</v>
      </c>
      <c r="J519" s="28">
        <v>4</v>
      </c>
      <c r="K519" s="28">
        <v>14</v>
      </c>
      <c r="L519" s="5">
        <v>6.1</v>
      </c>
      <c r="M519" s="5">
        <v>15246.1</v>
      </c>
      <c r="N519" s="5">
        <f t="shared" si="16"/>
        <v>529.91912685867203</v>
      </c>
      <c r="O519" s="5" t="s">
        <v>32763</v>
      </c>
      <c r="P519" s="43" t="str">
        <f t="shared" si="17"/>
        <v>insert into noskrien_reit (dalibnieks, rez,skriesim_db,sacensibas) values ('Petrovs Maksims',15246.1,'','Lattelecom Rīgas maratons – maratona distance');</v>
      </c>
    </row>
    <row r="520" spans="1:16" x14ac:dyDescent="0.2">
      <c r="A520" s="26" t="s">
        <v>25642</v>
      </c>
      <c r="B520" s="27" t="s">
        <v>418</v>
      </c>
      <c r="C520" s="27" t="s">
        <v>431</v>
      </c>
      <c r="D520" s="27" t="s">
        <v>358</v>
      </c>
      <c r="E520" s="27">
        <v>1973</v>
      </c>
      <c r="F520" s="27" t="s">
        <v>695</v>
      </c>
      <c r="G520" s="27" t="s">
        <v>2563</v>
      </c>
      <c r="H520" s="27" t="s">
        <v>5171</v>
      </c>
      <c r="I520" s="27" t="s">
        <v>17617</v>
      </c>
      <c r="J520" s="27">
        <v>4</v>
      </c>
      <c r="K520" s="27">
        <v>14</v>
      </c>
      <c r="L520" s="5">
        <v>6.9</v>
      </c>
      <c r="M520" s="5">
        <v>15246.9</v>
      </c>
      <c r="N520" s="5">
        <f t="shared" si="16"/>
        <v>529.89132217040844</v>
      </c>
      <c r="O520" s="5" t="s">
        <v>32763</v>
      </c>
      <c r="P520" s="43" t="str">
        <f t="shared" si="17"/>
        <v>insert into noskrien_reit (dalibnieks, rez,skriesim_db,sacensibas) values ('Bergmanis Kārlis',15246.9,'','Lattelecom Rīgas maratons – maratona distance');</v>
      </c>
    </row>
    <row r="521" spans="1:16" x14ac:dyDescent="0.2">
      <c r="A521" s="26" t="s">
        <v>25643</v>
      </c>
      <c r="B521" s="28" t="s">
        <v>2521</v>
      </c>
      <c r="C521" s="28" t="s">
        <v>2522</v>
      </c>
      <c r="D521" s="28" t="s">
        <v>2547</v>
      </c>
      <c r="E521" s="28">
        <v>1976</v>
      </c>
      <c r="F521" s="28" t="s">
        <v>5172</v>
      </c>
      <c r="G521" s="28" t="s">
        <v>2563</v>
      </c>
      <c r="H521" s="28" t="s">
        <v>5170</v>
      </c>
      <c r="I521" s="28" t="s">
        <v>17616</v>
      </c>
      <c r="J521" s="28">
        <v>4</v>
      </c>
      <c r="K521" s="28">
        <v>14</v>
      </c>
      <c r="L521" s="5">
        <v>6.1</v>
      </c>
      <c r="M521" s="5">
        <v>15246.1</v>
      </c>
      <c r="N521" s="5">
        <f t="shared" si="16"/>
        <v>529.91912685867203</v>
      </c>
      <c r="O521" s="5" t="s">
        <v>32763</v>
      </c>
      <c r="P521" s="43" t="str">
        <f t="shared" si="17"/>
        <v>insert into noskrien_reit (dalibnieks, rez,skriesim_db,sacensibas) values ('Treijers Rodrigo',15246.1,'','Lattelecom Rīgas maratons – maratona distance');</v>
      </c>
    </row>
    <row r="522" spans="1:16" x14ac:dyDescent="0.2">
      <c r="A522" s="26" t="s">
        <v>25645</v>
      </c>
      <c r="B522" s="28" t="s">
        <v>90</v>
      </c>
      <c r="C522" s="28" t="s">
        <v>1345</v>
      </c>
      <c r="D522" s="28" t="s">
        <v>2547</v>
      </c>
      <c r="E522" s="28">
        <v>1993</v>
      </c>
      <c r="F522" s="28" t="s">
        <v>553</v>
      </c>
      <c r="G522" s="28" t="s">
        <v>2563</v>
      </c>
      <c r="H522" s="28" t="s">
        <v>5177</v>
      </c>
      <c r="I522" s="28" t="s">
        <v>17619</v>
      </c>
      <c r="J522" s="28">
        <v>4</v>
      </c>
      <c r="K522" s="28">
        <v>14</v>
      </c>
      <c r="L522" s="5">
        <v>13.2</v>
      </c>
      <c r="M522" s="5">
        <v>15253.2</v>
      </c>
      <c r="N522" s="5">
        <f t="shared" si="16"/>
        <v>529.6724621718721</v>
      </c>
      <c r="O522" s="5" t="s">
        <v>32763</v>
      </c>
      <c r="P522" s="43" t="str">
        <f t="shared" si="17"/>
        <v>insert into noskrien_reit (dalibnieks, rez,skriesim_db,sacensibas) values ('Radziņš Sandis',15253.2,'','Lattelecom Rīgas maratons – maratona distance');</v>
      </c>
    </row>
    <row r="523" spans="1:16" x14ac:dyDescent="0.2">
      <c r="A523" s="26" t="s">
        <v>25651</v>
      </c>
      <c r="B523" s="28" t="s">
        <v>37</v>
      </c>
      <c r="C523" s="28" t="s">
        <v>38</v>
      </c>
      <c r="D523" s="28" t="s">
        <v>2599</v>
      </c>
      <c r="E523" s="28">
        <v>1980</v>
      </c>
      <c r="F523" s="28" t="s">
        <v>244</v>
      </c>
      <c r="G523" s="28" t="s">
        <v>2563</v>
      </c>
      <c r="H523" s="28" t="s">
        <v>5192</v>
      </c>
      <c r="I523" s="28" t="s">
        <v>17625</v>
      </c>
      <c r="J523" s="28">
        <v>4</v>
      </c>
      <c r="K523" s="28">
        <v>14</v>
      </c>
      <c r="L523" s="5">
        <v>58.9</v>
      </c>
      <c r="M523" s="5">
        <v>15298.9</v>
      </c>
      <c r="N523" s="5">
        <f t="shared" si="16"/>
        <v>528.09025485492418</v>
      </c>
      <c r="O523" s="5" t="s">
        <v>32764</v>
      </c>
      <c r="P523" s="43" t="str">
        <f t="shared" si="17"/>
        <v>insert into noskrien_reit (dalibnieks, rez,skriesim_db,sacensibas) values ('Beldava Linda',15298.9,'y','Lattelecom Rīgas maratons – maratona distance');</v>
      </c>
    </row>
    <row r="524" spans="1:16" x14ac:dyDescent="0.2">
      <c r="A524" s="26" t="s">
        <v>25652</v>
      </c>
      <c r="B524" s="27" t="s">
        <v>10</v>
      </c>
      <c r="C524" s="27" t="s">
        <v>11</v>
      </c>
      <c r="D524" s="27" t="s">
        <v>2599</v>
      </c>
      <c r="E524" s="27">
        <v>1979</v>
      </c>
      <c r="F524" s="28" t="s">
        <v>244</v>
      </c>
      <c r="G524" s="27" t="s">
        <v>2563</v>
      </c>
      <c r="H524" s="27" t="s">
        <v>5193</v>
      </c>
      <c r="I524" s="27" t="s">
        <v>17626</v>
      </c>
      <c r="J524" s="27">
        <v>4</v>
      </c>
      <c r="K524" s="27">
        <v>14</v>
      </c>
      <c r="L524" s="5">
        <v>59.6</v>
      </c>
      <c r="M524" s="5">
        <v>15299.6</v>
      </c>
      <c r="N524" s="5">
        <f t="shared" si="16"/>
        <v>528.06609323119562</v>
      </c>
      <c r="O524" s="5" t="s">
        <v>32764</v>
      </c>
      <c r="P524" s="43" t="str">
        <f t="shared" si="17"/>
        <v>insert into noskrien_reit (dalibnieks, rez,skriesim_db,sacensibas) values ('Veipa Dace',15299.6,'y','Lattelecom Rīgas maratons – maratona distance');</v>
      </c>
    </row>
    <row r="525" spans="1:16" x14ac:dyDescent="0.2">
      <c r="A525" s="26" t="s">
        <v>25655</v>
      </c>
      <c r="B525" s="28" t="s">
        <v>100</v>
      </c>
      <c r="C525" s="28" t="s">
        <v>179</v>
      </c>
      <c r="D525" s="28" t="s">
        <v>2547</v>
      </c>
      <c r="E525" s="28">
        <v>1984</v>
      </c>
      <c r="F525" s="28" t="s">
        <v>244</v>
      </c>
      <c r="G525" s="28" t="s">
        <v>2563</v>
      </c>
      <c r="H525" s="28" t="s">
        <v>5201</v>
      </c>
      <c r="I525" s="28" t="s">
        <v>17629</v>
      </c>
      <c r="J525" s="28">
        <v>4</v>
      </c>
      <c r="K525" s="28">
        <v>15</v>
      </c>
      <c r="L525" s="5">
        <v>4.4000000000000004</v>
      </c>
      <c r="M525" s="5">
        <v>15304.4</v>
      </c>
      <c r="N525" s="5">
        <f t="shared" si="16"/>
        <v>527.90047306656902</v>
      </c>
      <c r="O525" s="5" t="s">
        <v>32764</v>
      </c>
      <c r="P525" s="43" t="str">
        <f t="shared" si="17"/>
        <v>insert into noskrien_reit (dalibnieks, rez,skriesim_db,sacensibas) values ('Rērihs Dzintars',15304.4,'y','Lattelecom Rīgas maratons – maratona distance');</v>
      </c>
    </row>
    <row r="526" spans="1:16" x14ac:dyDescent="0.2">
      <c r="A526" s="26" t="s">
        <v>25656</v>
      </c>
      <c r="B526" s="27" t="s">
        <v>16</v>
      </c>
      <c r="C526" s="27" t="s">
        <v>97</v>
      </c>
      <c r="D526" s="27" t="s">
        <v>386</v>
      </c>
      <c r="E526" s="27">
        <v>1959</v>
      </c>
      <c r="F526" s="28" t="s">
        <v>244</v>
      </c>
      <c r="G526" s="27" t="s">
        <v>2563</v>
      </c>
      <c r="H526" s="27" t="s">
        <v>5202</v>
      </c>
      <c r="I526" s="27" t="s">
        <v>17630</v>
      </c>
      <c r="J526" s="27">
        <v>4</v>
      </c>
      <c r="K526" s="27">
        <v>15</v>
      </c>
      <c r="L526" s="5">
        <v>4.9000000000000004</v>
      </c>
      <c r="M526" s="5">
        <v>15304.9</v>
      </c>
      <c r="N526" s="5">
        <f t="shared" si="16"/>
        <v>527.88322694039164</v>
      </c>
      <c r="O526" s="5" t="s">
        <v>32764</v>
      </c>
      <c r="P526" s="43" t="str">
        <f t="shared" si="17"/>
        <v>insert into noskrien_reit (dalibnieks, rez,skriesim_db,sacensibas) values ('Veiss Aivars',15304.9,'y','Lattelecom Rīgas maratons – maratona distance');</v>
      </c>
    </row>
    <row r="527" spans="1:16" x14ac:dyDescent="0.2">
      <c r="A527" s="26" t="s">
        <v>25661</v>
      </c>
      <c r="B527" s="28" t="s">
        <v>177</v>
      </c>
      <c r="C527" s="28" t="s">
        <v>5217</v>
      </c>
      <c r="D527" s="28" t="s">
        <v>358</v>
      </c>
      <c r="E527" s="28">
        <v>1970</v>
      </c>
      <c r="F527" s="28"/>
      <c r="G527" s="28" t="s">
        <v>2563</v>
      </c>
      <c r="H527" s="28" t="s">
        <v>5218</v>
      </c>
      <c r="I527" s="28" t="s">
        <v>17635</v>
      </c>
      <c r="J527" s="28">
        <v>4</v>
      </c>
      <c r="K527" s="28">
        <v>15</v>
      </c>
      <c r="L527" s="5">
        <v>40.4</v>
      </c>
      <c r="M527" s="5">
        <v>15340.4</v>
      </c>
      <c r="N527" s="5">
        <f t="shared" si="16"/>
        <v>526.66162551172067</v>
      </c>
      <c r="O527" s="5" t="s">
        <v>32763</v>
      </c>
      <c r="P527" s="43" t="str">
        <f t="shared" si="17"/>
        <v>insert into noskrien_reit (dalibnieks, rez,skriesim_db,sacensibas) values ('Piksens Ivars',15340.4,'','Lattelecom Rīgas maratons – maratona distance');</v>
      </c>
    </row>
    <row r="528" spans="1:16" x14ac:dyDescent="0.2">
      <c r="A528" s="26" t="s">
        <v>25662</v>
      </c>
      <c r="B528" s="27" t="s">
        <v>484</v>
      </c>
      <c r="C528" s="27" t="s">
        <v>580</v>
      </c>
      <c r="D528" s="27" t="s">
        <v>2547</v>
      </c>
      <c r="E528" s="27">
        <v>1982</v>
      </c>
      <c r="F528" s="27" t="s">
        <v>3103</v>
      </c>
      <c r="G528" s="27" t="s">
        <v>2563</v>
      </c>
      <c r="H528" s="27" t="s">
        <v>5219</v>
      </c>
      <c r="I528" s="27" t="s">
        <v>17636</v>
      </c>
      <c r="J528" s="27">
        <v>4</v>
      </c>
      <c r="K528" s="27">
        <v>15</v>
      </c>
      <c r="L528" s="5">
        <v>42.9</v>
      </c>
      <c r="M528" s="5">
        <v>15342.9</v>
      </c>
      <c r="N528" s="5">
        <f t="shared" si="16"/>
        <v>526.57581030965457</v>
      </c>
      <c r="O528" s="5" t="s">
        <v>32763</v>
      </c>
      <c r="P528" s="43" t="str">
        <f t="shared" si="17"/>
        <v>insert into noskrien_reit (dalibnieks, rez,skriesim_db,sacensibas) values ('Pļaviņš Nauris',15342.9,'','Lattelecom Rīgas maratons – maratona distance');</v>
      </c>
    </row>
    <row r="529" spans="1:16" x14ac:dyDescent="0.2">
      <c r="A529" s="26" t="s">
        <v>25663</v>
      </c>
      <c r="B529" s="28" t="s">
        <v>41</v>
      </c>
      <c r="C529" s="28" t="s">
        <v>42</v>
      </c>
      <c r="D529" s="28" t="s">
        <v>2599</v>
      </c>
      <c r="E529" s="28">
        <v>1986</v>
      </c>
      <c r="F529" s="28" t="s">
        <v>5220</v>
      </c>
      <c r="G529" s="28" t="s">
        <v>2563</v>
      </c>
      <c r="H529" s="28" t="s">
        <v>5221</v>
      </c>
      <c r="I529" s="28" t="s">
        <v>17637</v>
      </c>
      <c r="J529" s="28">
        <v>4</v>
      </c>
      <c r="K529" s="28">
        <v>16</v>
      </c>
      <c r="L529" s="5">
        <v>0.8</v>
      </c>
      <c r="M529" s="5">
        <v>15360.8</v>
      </c>
      <c r="N529" s="5">
        <f t="shared" si="16"/>
        <v>525.96218946929855</v>
      </c>
      <c r="O529" s="5" t="s">
        <v>32763</v>
      </c>
      <c r="P529" s="43" t="str">
        <f t="shared" si="17"/>
        <v>insert into noskrien_reit (dalibnieks, rez,skriesim_db,sacensibas) values ('Zeltzaķe Vita',15360.8,'','Lattelecom Rīgas maratons – maratona distance');</v>
      </c>
    </row>
    <row r="530" spans="1:16" x14ac:dyDescent="0.2">
      <c r="A530" s="26" t="s">
        <v>25674</v>
      </c>
      <c r="B530" s="27" t="s">
        <v>5256</v>
      </c>
      <c r="C530" s="27" t="s">
        <v>5257</v>
      </c>
      <c r="D530" s="27" t="s">
        <v>480</v>
      </c>
      <c r="E530" s="27">
        <v>1969</v>
      </c>
      <c r="F530" s="27" t="s">
        <v>3067</v>
      </c>
      <c r="G530" s="27" t="s">
        <v>2563</v>
      </c>
      <c r="H530" s="27" t="s">
        <v>5258</v>
      </c>
      <c r="I530" s="27" t="s">
        <v>17648</v>
      </c>
      <c r="J530" s="27">
        <v>4</v>
      </c>
      <c r="K530" s="27">
        <v>17</v>
      </c>
      <c r="L530" s="5">
        <v>0.7</v>
      </c>
      <c r="M530" s="5">
        <v>15420.7</v>
      </c>
      <c r="N530" s="5">
        <f t="shared" si="16"/>
        <v>523.91914763921227</v>
      </c>
      <c r="O530" s="5" t="s">
        <v>32763</v>
      </c>
      <c r="P530" s="43" t="str">
        <f t="shared" si="17"/>
        <v>insert into noskrien_reit (dalibnieks, rez,skriesim_db,sacensibas) values ('Alaine Sintija',15420.7,'','Lattelecom Rīgas maratons – maratona distance');</v>
      </c>
    </row>
    <row r="531" spans="1:16" x14ac:dyDescent="0.2">
      <c r="A531" s="26" t="s">
        <v>25675</v>
      </c>
      <c r="B531" s="28" t="s">
        <v>1168</v>
      </c>
      <c r="C531" s="28" t="s">
        <v>5259</v>
      </c>
      <c r="D531" s="28" t="s">
        <v>2547</v>
      </c>
      <c r="E531" s="28">
        <v>1989</v>
      </c>
      <c r="F531" s="28" t="s">
        <v>458</v>
      </c>
      <c r="G531" s="28" t="s">
        <v>2563</v>
      </c>
      <c r="H531" s="28" t="s">
        <v>5260</v>
      </c>
      <c r="I531" s="28" t="s">
        <v>17649</v>
      </c>
      <c r="J531" s="28">
        <v>4</v>
      </c>
      <c r="K531" s="28">
        <v>17</v>
      </c>
      <c r="L531" s="5">
        <v>2.9</v>
      </c>
      <c r="M531" s="5">
        <v>15422.9</v>
      </c>
      <c r="N531" s="5">
        <f t="shared" si="16"/>
        <v>523.84441317780704</v>
      </c>
      <c r="O531" s="5" t="s">
        <v>32763</v>
      </c>
      <c r="P531" s="43" t="str">
        <f t="shared" si="17"/>
        <v>insert into noskrien_reit (dalibnieks, rez,skriesim_db,sacensibas) values ('Ķīselis Raivis',15422.9,'','Lattelecom Rīgas maratons – maratona distance');</v>
      </c>
    </row>
    <row r="532" spans="1:16" x14ac:dyDescent="0.2">
      <c r="A532" s="26" t="s">
        <v>25676</v>
      </c>
      <c r="B532" s="27" t="s">
        <v>2248</v>
      </c>
      <c r="C532" s="27" t="s">
        <v>5261</v>
      </c>
      <c r="D532" s="27" t="s">
        <v>2547</v>
      </c>
      <c r="E532" s="27">
        <v>1982</v>
      </c>
      <c r="F532" s="27"/>
      <c r="G532" s="27" t="s">
        <v>2563</v>
      </c>
      <c r="H532" s="27" t="s">
        <v>5262</v>
      </c>
      <c r="I532" s="27" t="s">
        <v>17650</v>
      </c>
      <c r="J532" s="27">
        <v>4</v>
      </c>
      <c r="K532" s="27">
        <v>17</v>
      </c>
      <c r="L532" s="5">
        <v>7.2</v>
      </c>
      <c r="M532" s="5">
        <v>15427.2</v>
      </c>
      <c r="N532" s="5">
        <f t="shared" si="16"/>
        <v>523.69840282099142</v>
      </c>
      <c r="O532" s="5" t="s">
        <v>32763</v>
      </c>
      <c r="P532" s="43" t="str">
        <f t="shared" si="17"/>
        <v>insert into noskrien_reit (dalibnieks, rez,skriesim_db,sacensibas) values ('Sergejevs Deniss',15427.2,'','Lattelecom Rīgas maratons – maratona distance');</v>
      </c>
    </row>
    <row r="533" spans="1:16" x14ac:dyDescent="0.2">
      <c r="A533" s="26" t="s">
        <v>25677</v>
      </c>
      <c r="B533" s="28" t="s">
        <v>5263</v>
      </c>
      <c r="C533" s="28" t="s">
        <v>5264</v>
      </c>
      <c r="D533" s="28" t="s">
        <v>2547</v>
      </c>
      <c r="E533" s="28">
        <v>1976</v>
      </c>
      <c r="F533" s="28" t="s">
        <v>4872</v>
      </c>
      <c r="G533" s="28" t="s">
        <v>2563</v>
      </c>
      <c r="H533" s="28" t="s">
        <v>5265</v>
      </c>
      <c r="I533" s="28" t="s">
        <v>17651</v>
      </c>
      <c r="J533" s="28">
        <v>4</v>
      </c>
      <c r="K533" s="28">
        <v>17</v>
      </c>
      <c r="L533" s="5">
        <v>7.8</v>
      </c>
      <c r="M533" s="5">
        <v>15427.8</v>
      </c>
      <c r="N533" s="5">
        <f t="shared" si="16"/>
        <v>523.67803575363962</v>
      </c>
      <c r="O533" s="5" t="s">
        <v>32763</v>
      </c>
      <c r="P533" s="43" t="str">
        <f t="shared" si="17"/>
        <v>insert into noskrien_reit (dalibnieks, rez,skriesim_db,sacensibas) values ('jeļisejevs boriss',15427.8,'','Lattelecom Rīgas maratons – maratona distance');</v>
      </c>
    </row>
    <row r="534" spans="1:16" x14ac:dyDescent="0.2">
      <c r="A534" s="26" t="s">
        <v>25678</v>
      </c>
      <c r="B534" s="27" t="s">
        <v>335</v>
      </c>
      <c r="C534" s="27" t="s">
        <v>5266</v>
      </c>
      <c r="D534" s="27" t="s">
        <v>2547</v>
      </c>
      <c r="E534" s="27">
        <v>1980</v>
      </c>
      <c r="F534" s="27" t="s">
        <v>695</v>
      </c>
      <c r="G534" s="27" t="s">
        <v>2563</v>
      </c>
      <c r="H534" s="27" t="s">
        <v>5267</v>
      </c>
      <c r="I534" s="27" t="s">
        <v>17652</v>
      </c>
      <c r="J534" s="27">
        <v>4</v>
      </c>
      <c r="K534" s="27">
        <v>17</v>
      </c>
      <c r="L534" s="5">
        <v>9.1</v>
      </c>
      <c r="M534" s="5">
        <v>15429.1</v>
      </c>
      <c r="N534" s="5">
        <f t="shared" si="16"/>
        <v>523.63391254188502</v>
      </c>
      <c r="O534" s="5" t="s">
        <v>32763</v>
      </c>
      <c r="P534" s="43" t="str">
        <f t="shared" si="17"/>
        <v>insert into noskrien_reit (dalibnieks, rez,skriesim_db,sacensibas) values ('Rasa Ivo',15429.1,'','Lattelecom Rīgas maratons – maratona distance');</v>
      </c>
    </row>
    <row r="535" spans="1:16" x14ac:dyDescent="0.2">
      <c r="A535" s="26" t="s">
        <v>25682</v>
      </c>
      <c r="B535" s="27" t="s">
        <v>872</v>
      </c>
      <c r="C535" s="27" t="s">
        <v>873</v>
      </c>
      <c r="D535" s="27" t="s">
        <v>386</v>
      </c>
      <c r="E535" s="27">
        <v>1959</v>
      </c>
      <c r="F535" s="27"/>
      <c r="G535" s="27" t="s">
        <v>2563</v>
      </c>
      <c r="H535" s="27" t="s">
        <v>5279</v>
      </c>
      <c r="I535" s="27" t="s">
        <v>17656</v>
      </c>
      <c r="J535" s="27">
        <v>4</v>
      </c>
      <c r="K535" s="27">
        <v>17</v>
      </c>
      <c r="L535" s="5">
        <v>24.1</v>
      </c>
      <c r="M535" s="5">
        <v>15444.1</v>
      </c>
      <c r="N535" s="5">
        <f t="shared" si="16"/>
        <v>523.12533588878591</v>
      </c>
      <c r="O535" s="5" t="s">
        <v>32763</v>
      </c>
      <c r="P535" s="43" t="str">
        <f t="shared" si="17"/>
        <v>insert into noskrien_reit (dalibnieks, rez,skriesim_db,sacensibas) values ('Cifersons Edvīns',15444.1,'','Lattelecom Rīgas maratons – maratona distance');</v>
      </c>
    </row>
    <row r="536" spans="1:16" x14ac:dyDescent="0.2">
      <c r="A536" s="26" t="s">
        <v>25686</v>
      </c>
      <c r="B536" s="27" t="s">
        <v>46</v>
      </c>
      <c r="C536" s="27" t="s">
        <v>2206</v>
      </c>
      <c r="D536" s="27" t="s">
        <v>358</v>
      </c>
      <c r="E536" s="27">
        <v>1969</v>
      </c>
      <c r="F536" s="27" t="s">
        <v>2918</v>
      </c>
      <c r="G536" s="27" t="s">
        <v>2563</v>
      </c>
      <c r="H536" s="27" t="s">
        <v>5291</v>
      </c>
      <c r="I536" s="27" t="s">
        <v>17660</v>
      </c>
      <c r="J536" s="27">
        <v>4</v>
      </c>
      <c r="K536" s="27">
        <v>17</v>
      </c>
      <c r="L536" s="5">
        <v>39.1</v>
      </c>
      <c r="M536" s="5">
        <v>15459.1</v>
      </c>
      <c r="N536" s="5">
        <f t="shared" si="16"/>
        <v>522.61774618186053</v>
      </c>
      <c r="O536" s="5" t="s">
        <v>32763</v>
      </c>
      <c r="P536" s="43" t="str">
        <f t="shared" si="17"/>
        <v>insert into noskrien_reit (dalibnieks, rez,skriesim_db,sacensibas) values ('Lisovskis Jānis',15459.1,'','Lattelecom Rīgas maratons – maratona distance');</v>
      </c>
    </row>
    <row r="537" spans="1:16" x14ac:dyDescent="0.2">
      <c r="A537" s="26" t="s">
        <v>25687</v>
      </c>
      <c r="B537" s="28" t="s">
        <v>171</v>
      </c>
      <c r="C537" s="28" t="s">
        <v>5292</v>
      </c>
      <c r="D537" s="28" t="s">
        <v>386</v>
      </c>
      <c r="E537" s="28">
        <v>1958</v>
      </c>
      <c r="F537" s="28" t="s">
        <v>5293</v>
      </c>
      <c r="G537" s="28" t="s">
        <v>2563</v>
      </c>
      <c r="H537" s="28" t="s">
        <v>5294</v>
      </c>
      <c r="I537" s="28" t="s">
        <v>17661</v>
      </c>
      <c r="J537" s="28">
        <v>4</v>
      </c>
      <c r="K537" s="28">
        <v>17</v>
      </c>
      <c r="L537" s="5">
        <v>56.1</v>
      </c>
      <c r="M537" s="5">
        <v>15476.1</v>
      </c>
      <c r="N537" s="5">
        <f t="shared" si="16"/>
        <v>522.043667332209</v>
      </c>
      <c r="O537" s="5" t="s">
        <v>32763</v>
      </c>
      <c r="P537" s="43" t="str">
        <f t="shared" si="17"/>
        <v>insert into noskrien_reit (dalibnieks, rez,skriesim_db,sacensibas) values ('Bukonts Andis',15476.1,'','Lattelecom Rīgas maratons – maratona distance');</v>
      </c>
    </row>
    <row r="538" spans="1:16" x14ac:dyDescent="0.2">
      <c r="A538" s="26" t="s">
        <v>25688</v>
      </c>
      <c r="B538" s="27" t="s">
        <v>66</v>
      </c>
      <c r="C538" s="27" t="s">
        <v>5295</v>
      </c>
      <c r="D538" s="27" t="s">
        <v>2547</v>
      </c>
      <c r="E538" s="27">
        <v>1976</v>
      </c>
      <c r="F538" s="27" t="s">
        <v>5296</v>
      </c>
      <c r="G538" s="27" t="s">
        <v>2563</v>
      </c>
      <c r="H538" s="27" t="s">
        <v>5297</v>
      </c>
      <c r="I538" s="27" t="s">
        <v>17662</v>
      </c>
      <c r="J538" s="27">
        <v>4</v>
      </c>
      <c r="K538" s="27">
        <v>18</v>
      </c>
      <c r="L538" s="5">
        <v>2.6</v>
      </c>
      <c r="M538" s="5">
        <v>15482.6</v>
      </c>
      <c r="N538" s="5">
        <f t="shared" si="16"/>
        <v>521.82449976102203</v>
      </c>
      <c r="O538" s="5" t="s">
        <v>32763</v>
      </c>
      <c r="P538" s="43" t="str">
        <f t="shared" si="17"/>
        <v>insert into noskrien_reit (dalibnieks, rez,skriesim_db,sacensibas) values ('Aleksandrovs Nikolajs',15482.6,'','Lattelecom Rīgas maratons – maratona distance');</v>
      </c>
    </row>
    <row r="539" spans="1:16" x14ac:dyDescent="0.2">
      <c r="A539" s="26" t="s">
        <v>25693</v>
      </c>
      <c r="B539" s="28" t="s">
        <v>46</v>
      </c>
      <c r="C539" s="28" t="s">
        <v>5310</v>
      </c>
      <c r="D539" s="28" t="s">
        <v>2547</v>
      </c>
      <c r="E539" s="28">
        <v>1985</v>
      </c>
      <c r="F539" s="28"/>
      <c r="G539" s="28" t="s">
        <v>2563</v>
      </c>
      <c r="H539" s="28" t="s">
        <v>5311</v>
      </c>
      <c r="I539" s="28" t="s">
        <v>17667</v>
      </c>
      <c r="J539" s="28">
        <v>4</v>
      </c>
      <c r="K539" s="28">
        <v>18</v>
      </c>
      <c r="L539" s="5">
        <v>37.6</v>
      </c>
      <c r="M539" s="5">
        <v>15517.6</v>
      </c>
      <c r="N539" s="5">
        <f t="shared" si="16"/>
        <v>520.64752281280607</v>
      </c>
      <c r="O539" s="5" t="s">
        <v>32763</v>
      </c>
      <c r="P539" s="43" t="str">
        <f t="shared" si="17"/>
        <v>insert into noskrien_reit (dalibnieks, rez,skriesim_db,sacensibas) values ('Jurševskis Jānis',15517.6,'','Lattelecom Rīgas maratons – maratona distance');</v>
      </c>
    </row>
    <row r="540" spans="1:16" x14ac:dyDescent="0.2">
      <c r="A540" s="26" t="s">
        <v>25694</v>
      </c>
      <c r="B540" s="27" t="s">
        <v>46</v>
      </c>
      <c r="C540" s="27" t="s">
        <v>5312</v>
      </c>
      <c r="D540" s="27" t="s">
        <v>2547</v>
      </c>
      <c r="E540" s="27">
        <v>1978</v>
      </c>
      <c r="F540" s="27" t="s">
        <v>5313</v>
      </c>
      <c r="G540" s="27" t="s">
        <v>2563</v>
      </c>
      <c r="H540" s="27" t="s">
        <v>5314</v>
      </c>
      <c r="I540" s="27" t="s">
        <v>17668</v>
      </c>
      <c r="J540" s="27">
        <v>4</v>
      </c>
      <c r="K540" s="27">
        <v>18</v>
      </c>
      <c r="L540" s="5">
        <v>45.9</v>
      </c>
      <c r="M540" s="5">
        <v>15525.9</v>
      </c>
      <c r="N540" s="5">
        <f t="shared" si="16"/>
        <v>520.36918954778787</v>
      </c>
      <c r="O540" s="5" t="s">
        <v>32763</v>
      </c>
      <c r="P540" s="43" t="str">
        <f t="shared" si="17"/>
        <v>insert into noskrien_reit (dalibnieks, rez,skriesim_db,sacensibas) values ('Zolbergs Jānis',15525.9,'','Lattelecom Rīgas maratons – maratona distance');</v>
      </c>
    </row>
    <row r="541" spans="1:16" x14ac:dyDescent="0.2">
      <c r="A541" s="26" t="s">
        <v>25698</v>
      </c>
      <c r="B541" s="27" t="s">
        <v>748</v>
      </c>
      <c r="C541" s="27" t="s">
        <v>5323</v>
      </c>
      <c r="D541" s="27" t="s">
        <v>2547</v>
      </c>
      <c r="E541" s="27">
        <v>1985</v>
      </c>
      <c r="F541" s="27" t="s">
        <v>695</v>
      </c>
      <c r="G541" s="27" t="s">
        <v>2563</v>
      </c>
      <c r="H541" s="27" t="s">
        <v>5324</v>
      </c>
      <c r="I541" s="27" t="s">
        <v>17672</v>
      </c>
      <c r="J541" s="27">
        <v>4</v>
      </c>
      <c r="K541" s="27">
        <v>19</v>
      </c>
      <c r="L541" s="5">
        <v>2.7</v>
      </c>
      <c r="M541" s="5">
        <v>15542.7</v>
      </c>
      <c r="N541" s="5">
        <f t="shared" si="16"/>
        <v>519.80672598711931</v>
      </c>
      <c r="O541" s="5" t="s">
        <v>32763</v>
      </c>
      <c r="P541" s="43" t="str">
        <f t="shared" si="17"/>
        <v>insert into noskrien_reit (dalibnieks, rez,skriesim_db,sacensibas) values ('Štoks Agris',15542.7,'','Lattelecom Rīgas maratons – maratona distance');</v>
      </c>
    </row>
    <row r="542" spans="1:16" x14ac:dyDescent="0.2">
      <c r="A542" s="26" t="s">
        <v>25699</v>
      </c>
      <c r="B542" s="28" t="s">
        <v>24</v>
      </c>
      <c r="C542" s="28" t="s">
        <v>5325</v>
      </c>
      <c r="D542" s="28" t="s">
        <v>2547</v>
      </c>
      <c r="E542" s="28">
        <v>1985</v>
      </c>
      <c r="F542" s="28" t="s">
        <v>695</v>
      </c>
      <c r="G542" s="28" t="s">
        <v>2563</v>
      </c>
      <c r="H542" s="28" t="s">
        <v>5326</v>
      </c>
      <c r="I542" s="28" t="s">
        <v>17673</v>
      </c>
      <c r="J542" s="28">
        <v>4</v>
      </c>
      <c r="K542" s="28">
        <v>19</v>
      </c>
      <c r="L542" s="5">
        <v>3.1</v>
      </c>
      <c r="M542" s="5">
        <v>15543.1</v>
      </c>
      <c r="N542" s="5">
        <f t="shared" si="16"/>
        <v>519.79334881715999</v>
      </c>
      <c r="O542" s="5" t="s">
        <v>32763</v>
      </c>
      <c r="P542" s="43" t="str">
        <f t="shared" si="17"/>
        <v>insert into noskrien_reit (dalibnieks, rez,skriesim_db,sacensibas) values ('Edolfs Artūrs',15543.1,'','Lattelecom Rīgas maratons – maratona distance');</v>
      </c>
    </row>
    <row r="543" spans="1:16" x14ac:dyDescent="0.2">
      <c r="A543" s="26" t="s">
        <v>25702</v>
      </c>
      <c r="B543" s="27" t="s">
        <v>318</v>
      </c>
      <c r="C543" s="27" t="s">
        <v>5332</v>
      </c>
      <c r="D543" s="27" t="s">
        <v>2547</v>
      </c>
      <c r="E543" s="27">
        <v>1983</v>
      </c>
      <c r="F543" s="27" t="s">
        <v>695</v>
      </c>
      <c r="G543" s="27" t="s">
        <v>2563</v>
      </c>
      <c r="H543" s="27" t="s">
        <v>5333</v>
      </c>
      <c r="I543" s="27" t="s">
        <v>17676</v>
      </c>
      <c r="J543" s="27">
        <v>4</v>
      </c>
      <c r="K543" s="27">
        <v>19</v>
      </c>
      <c r="L543" s="5">
        <v>27.1</v>
      </c>
      <c r="M543" s="5">
        <v>15567.1</v>
      </c>
      <c r="N543" s="5">
        <f t="shared" si="16"/>
        <v>518.99197666874363</v>
      </c>
      <c r="O543" s="5" t="s">
        <v>32763</v>
      </c>
      <c r="P543" s="43" t="str">
        <f t="shared" si="17"/>
        <v>insert into noskrien_reit (dalibnieks, rez,skriesim_db,sacensibas) values ('Zeltiņš Reinis',15567.1,'','Lattelecom Rīgas maratons – maratona distance');</v>
      </c>
    </row>
    <row r="544" spans="1:16" x14ac:dyDescent="0.2">
      <c r="A544" s="26" t="s">
        <v>25703</v>
      </c>
      <c r="B544" s="28" t="s">
        <v>5334</v>
      </c>
      <c r="C544" s="28" t="s">
        <v>5335</v>
      </c>
      <c r="D544" s="28" t="s">
        <v>358</v>
      </c>
      <c r="E544" s="28">
        <v>1971</v>
      </c>
      <c r="F544" s="28"/>
      <c r="G544" s="28" t="s">
        <v>2563</v>
      </c>
      <c r="H544" s="28" t="s">
        <v>5336</v>
      </c>
      <c r="I544" s="28" t="s">
        <v>17677</v>
      </c>
      <c r="J544" s="28">
        <v>4</v>
      </c>
      <c r="K544" s="28">
        <v>19</v>
      </c>
      <c r="L544" s="5">
        <v>53.7</v>
      </c>
      <c r="M544" s="5">
        <v>15593.7</v>
      </c>
      <c r="N544" s="5">
        <f t="shared" si="16"/>
        <v>518.10667128391583</v>
      </c>
      <c r="O544" s="5" t="s">
        <v>32763</v>
      </c>
      <c r="P544" s="43" t="str">
        <f t="shared" si="17"/>
        <v>insert into noskrien_reit (dalibnieks, rez,skriesim_db,sacensibas) values ('SULZENKO IGORS',15593.7,'','Lattelecom Rīgas maratons – maratona distance');</v>
      </c>
    </row>
    <row r="545" spans="1:16" x14ac:dyDescent="0.2">
      <c r="A545" s="26" t="s">
        <v>25705</v>
      </c>
      <c r="B545" s="28" t="s">
        <v>133</v>
      </c>
      <c r="C545" s="28" t="s">
        <v>2148</v>
      </c>
      <c r="D545" s="28" t="s">
        <v>2547</v>
      </c>
      <c r="E545" s="28">
        <v>1985</v>
      </c>
      <c r="F545" s="28"/>
      <c r="G545" s="28" t="s">
        <v>2563</v>
      </c>
      <c r="H545" s="28" t="s">
        <v>5339</v>
      </c>
      <c r="I545" s="28" t="s">
        <v>17679</v>
      </c>
      <c r="J545" s="28">
        <v>4</v>
      </c>
      <c r="K545" s="28">
        <v>20</v>
      </c>
      <c r="L545" s="5">
        <v>7.3</v>
      </c>
      <c r="M545" s="5">
        <v>15607.3</v>
      </c>
      <c r="N545" s="5">
        <f t="shared" si="16"/>
        <v>517.65519981034515</v>
      </c>
      <c r="O545" s="5" t="s">
        <v>32763</v>
      </c>
      <c r="P545" s="43" t="str">
        <f t="shared" si="17"/>
        <v>insert into noskrien_reit (dalibnieks, rez,skriesim_db,sacensibas) values ('Kronbergs Ģirts',15607.3,'','Lattelecom Rīgas maratons – maratona distance');</v>
      </c>
    </row>
    <row r="546" spans="1:16" x14ac:dyDescent="0.2">
      <c r="A546" s="26" t="s">
        <v>25710</v>
      </c>
      <c r="B546" s="27" t="s">
        <v>8</v>
      </c>
      <c r="C546" s="27" t="s">
        <v>1478</v>
      </c>
      <c r="D546" s="27" t="s">
        <v>2547</v>
      </c>
      <c r="E546" s="27">
        <v>1983</v>
      </c>
      <c r="F546" s="27" t="s">
        <v>553</v>
      </c>
      <c r="G546" s="27" t="s">
        <v>2563</v>
      </c>
      <c r="H546" s="27" t="s">
        <v>5349</v>
      </c>
      <c r="I546" s="27" t="s">
        <v>17684</v>
      </c>
      <c r="J546" s="27">
        <v>4</v>
      </c>
      <c r="K546" s="27">
        <v>20</v>
      </c>
      <c r="L546" s="5">
        <v>45.7</v>
      </c>
      <c r="M546" s="5">
        <v>15645.7</v>
      </c>
      <c r="N546" s="5">
        <f t="shared" si="16"/>
        <v>516.38469355797429</v>
      </c>
      <c r="O546" s="5" t="s">
        <v>32763</v>
      </c>
      <c r="P546" s="43" t="str">
        <f t="shared" si="17"/>
        <v>insert into noskrien_reit (dalibnieks, rez,skriesim_db,sacensibas) values ('Muižnieks Pēteris',15645.7,'','Lattelecom Rīgas maratons – maratona distance');</v>
      </c>
    </row>
    <row r="547" spans="1:16" x14ac:dyDescent="0.2">
      <c r="A547" s="26" t="s">
        <v>25711</v>
      </c>
      <c r="B547" s="28" t="s">
        <v>622</v>
      </c>
      <c r="C547" s="28" t="s">
        <v>623</v>
      </c>
      <c r="D547" s="28" t="s">
        <v>2547</v>
      </c>
      <c r="E547" s="28">
        <v>1983</v>
      </c>
      <c r="F547" s="28"/>
      <c r="G547" s="28" t="s">
        <v>2563</v>
      </c>
      <c r="H547" s="28" t="s">
        <v>5350</v>
      </c>
      <c r="I547" s="28" t="s">
        <v>17685</v>
      </c>
      <c r="J547" s="28">
        <v>4</v>
      </c>
      <c r="K547" s="28">
        <v>20</v>
      </c>
      <c r="L547" s="5">
        <v>57.7</v>
      </c>
      <c r="M547" s="5">
        <v>15657.7</v>
      </c>
      <c r="N547" s="5">
        <f t="shared" si="16"/>
        <v>515.98893834982152</v>
      </c>
      <c r="O547" s="5" t="s">
        <v>32763</v>
      </c>
      <c r="P547" s="43" t="str">
        <f t="shared" si="17"/>
        <v>insert into noskrien_reit (dalibnieks, rez,skriesim_db,sacensibas) values ('Krutiks Boriss',15657.7,'','Lattelecom Rīgas maratons – maratona distance');</v>
      </c>
    </row>
    <row r="548" spans="1:16" x14ac:dyDescent="0.2">
      <c r="A548" s="26" t="s">
        <v>25712</v>
      </c>
      <c r="B548" s="27" t="s">
        <v>2248</v>
      </c>
      <c r="C548" s="27" t="s">
        <v>5351</v>
      </c>
      <c r="D548" s="27" t="s">
        <v>2547</v>
      </c>
      <c r="E548" s="27">
        <v>1978</v>
      </c>
      <c r="F548" s="27" t="s">
        <v>695</v>
      </c>
      <c r="G548" s="27" t="s">
        <v>2563</v>
      </c>
      <c r="H548" s="27" t="s">
        <v>5352</v>
      </c>
      <c r="I548" s="27" t="s">
        <v>17686</v>
      </c>
      <c r="J548" s="27">
        <v>4</v>
      </c>
      <c r="K548" s="27">
        <v>21</v>
      </c>
      <c r="L548" s="5">
        <v>1.2</v>
      </c>
      <c r="M548" s="5">
        <v>15661.2</v>
      </c>
      <c r="N548" s="5">
        <f t="shared" si="16"/>
        <v>515.87362398794471</v>
      </c>
      <c r="O548" s="5" t="s">
        <v>32763</v>
      </c>
      <c r="P548" s="43" t="str">
        <f t="shared" si="17"/>
        <v>insert into noskrien_reit (dalibnieks, rez,skriesim_db,sacensibas) values ('Strahovs Deniss',15661.2,'','Lattelecom Rīgas maratons – maratona distance');</v>
      </c>
    </row>
    <row r="549" spans="1:16" x14ac:dyDescent="0.2">
      <c r="A549" s="26" t="s">
        <v>25713</v>
      </c>
      <c r="B549" s="28" t="s">
        <v>109</v>
      </c>
      <c r="C549" s="28" t="s">
        <v>5353</v>
      </c>
      <c r="D549" s="28" t="s">
        <v>2547</v>
      </c>
      <c r="E549" s="28">
        <v>1989</v>
      </c>
      <c r="F549" s="28" t="s">
        <v>695</v>
      </c>
      <c r="G549" s="28" t="s">
        <v>2563</v>
      </c>
      <c r="H549" s="28" t="s">
        <v>5354</v>
      </c>
      <c r="I549" s="28" t="s">
        <v>17687</v>
      </c>
      <c r="J549" s="28">
        <v>4</v>
      </c>
      <c r="K549" s="28">
        <v>21</v>
      </c>
      <c r="L549" s="5">
        <v>2.9</v>
      </c>
      <c r="M549" s="5">
        <v>15662.9</v>
      </c>
      <c r="N549" s="5">
        <f t="shared" si="16"/>
        <v>515.81763275000162</v>
      </c>
      <c r="O549" s="5" t="s">
        <v>32763</v>
      </c>
      <c r="P549" s="43" t="str">
        <f t="shared" si="17"/>
        <v>insert into noskrien_reit (dalibnieks, rez,skriesim_db,sacensibas) values ('Verbickis Didzis',15662.9,'','Lattelecom Rīgas maratons – maratona distance');</v>
      </c>
    </row>
    <row r="550" spans="1:16" x14ac:dyDescent="0.2">
      <c r="A550" s="26" t="s">
        <v>25715</v>
      </c>
      <c r="B550" s="28" t="s">
        <v>39</v>
      </c>
      <c r="C550" s="28" t="s">
        <v>2148</v>
      </c>
      <c r="D550" s="28" t="s">
        <v>2547</v>
      </c>
      <c r="E550" s="28">
        <v>1990</v>
      </c>
      <c r="F550" s="28"/>
      <c r="G550" s="28" t="s">
        <v>2563</v>
      </c>
      <c r="H550" s="28" t="s">
        <v>5357</v>
      </c>
      <c r="I550" s="28" t="s">
        <v>17689</v>
      </c>
      <c r="J550" s="28">
        <v>4</v>
      </c>
      <c r="K550" s="28">
        <v>21</v>
      </c>
      <c r="L550" s="5">
        <v>26.9</v>
      </c>
      <c r="M550" s="5">
        <v>15686.9</v>
      </c>
      <c r="N550" s="5">
        <f t="shared" si="16"/>
        <v>515.02846324002826</v>
      </c>
      <c r="O550" s="5" t="s">
        <v>32763</v>
      </c>
      <c r="P550" s="43" t="str">
        <f t="shared" si="17"/>
        <v>insert into noskrien_reit (dalibnieks, rez,skriesim_db,sacensibas) values ('Kronbergs Mārtiņš',15686.9,'','Lattelecom Rīgas maratons – maratona distance');</v>
      </c>
    </row>
    <row r="551" spans="1:16" x14ac:dyDescent="0.2">
      <c r="A551" s="26" t="s">
        <v>25716</v>
      </c>
      <c r="B551" s="27" t="s">
        <v>39</v>
      </c>
      <c r="C551" s="27" t="s">
        <v>5358</v>
      </c>
      <c r="D551" s="27" t="s">
        <v>2547</v>
      </c>
      <c r="E551" s="27">
        <v>1992</v>
      </c>
      <c r="F551" s="27" t="s">
        <v>3399</v>
      </c>
      <c r="G551" s="27" t="s">
        <v>2563</v>
      </c>
      <c r="H551" s="27" t="s">
        <v>5359</v>
      </c>
      <c r="I551" s="27" t="s">
        <v>17690</v>
      </c>
      <c r="J551" s="27">
        <v>4</v>
      </c>
      <c r="K551" s="27">
        <v>21</v>
      </c>
      <c r="L551" s="5">
        <v>30.7</v>
      </c>
      <c r="M551" s="5">
        <v>15690.7</v>
      </c>
      <c r="N551" s="5">
        <f t="shared" si="16"/>
        <v>514.90373278438813</v>
      </c>
      <c r="O551" s="5" t="s">
        <v>32763</v>
      </c>
      <c r="P551" s="43" t="str">
        <f t="shared" si="17"/>
        <v>insert into noskrien_reit (dalibnieks, rez,skriesim_db,sacensibas) values ('Vaicekauskis Mārtiņš',15690.7,'','Lattelecom Rīgas maratons – maratona distance');</v>
      </c>
    </row>
    <row r="552" spans="1:16" x14ac:dyDescent="0.2">
      <c r="A552" s="26" t="s">
        <v>25717</v>
      </c>
      <c r="B552" s="28" t="s">
        <v>49</v>
      </c>
      <c r="C552" s="28" t="s">
        <v>1495</v>
      </c>
      <c r="D552" s="28" t="s">
        <v>358</v>
      </c>
      <c r="E552" s="28">
        <v>1969</v>
      </c>
      <c r="F552" s="28" t="s">
        <v>1496</v>
      </c>
      <c r="G552" s="28" t="s">
        <v>2563</v>
      </c>
      <c r="H552" s="28" t="s">
        <v>5360</v>
      </c>
      <c r="I552" s="28" t="s">
        <v>17691</v>
      </c>
      <c r="J552" s="28">
        <v>4</v>
      </c>
      <c r="K552" s="28">
        <v>21</v>
      </c>
      <c r="L552" s="5">
        <v>40.700000000000003</v>
      </c>
      <c r="M552" s="5">
        <v>15700.7</v>
      </c>
      <c r="N552" s="5">
        <f t="shared" si="16"/>
        <v>514.5757832453329</v>
      </c>
      <c r="O552" s="5" t="s">
        <v>32763</v>
      </c>
      <c r="P552" s="43" t="str">
        <f t="shared" si="17"/>
        <v>insert into noskrien_reit (dalibnieks, rez,skriesim_db,sacensibas) values ('Rozentāls Valdis',15700.7,'','Lattelecom Rīgas maratons – maratona distance');</v>
      </c>
    </row>
    <row r="553" spans="1:16" x14ac:dyDescent="0.2">
      <c r="A553" s="26" t="s">
        <v>25723</v>
      </c>
      <c r="B553" s="28" t="s">
        <v>51</v>
      </c>
      <c r="C553" s="28" t="s">
        <v>5374</v>
      </c>
      <c r="D553" s="28" t="s">
        <v>2599</v>
      </c>
      <c r="E553" s="28">
        <v>1982</v>
      </c>
      <c r="F553" s="28"/>
      <c r="G553" s="28" t="s">
        <v>2563</v>
      </c>
      <c r="H553" s="28" t="s">
        <v>5375</v>
      </c>
      <c r="I553" s="28" t="s">
        <v>17697</v>
      </c>
      <c r="J553" s="28">
        <v>4</v>
      </c>
      <c r="K553" s="28">
        <v>21</v>
      </c>
      <c r="L553" s="5">
        <v>59.1</v>
      </c>
      <c r="M553" s="5">
        <v>15719.1</v>
      </c>
      <c r="N553" s="5">
        <f t="shared" si="16"/>
        <v>513.97344631690112</v>
      </c>
      <c r="O553" s="5" t="s">
        <v>32763</v>
      </c>
      <c r="P553" s="43" t="str">
        <f t="shared" si="17"/>
        <v>insert into noskrien_reit (dalibnieks, rez,skriesim_db,sacensibas) values ('Lindava Karīna',15719.1,'','Lattelecom Rīgas maratons – maratona distance');</v>
      </c>
    </row>
    <row r="554" spans="1:16" x14ac:dyDescent="0.2">
      <c r="A554" s="26" t="s">
        <v>25724</v>
      </c>
      <c r="B554" s="27" t="s">
        <v>142</v>
      </c>
      <c r="C554" s="27" t="s">
        <v>143</v>
      </c>
      <c r="D554" s="27" t="s">
        <v>2599</v>
      </c>
      <c r="E554" s="27">
        <v>1986</v>
      </c>
      <c r="F554" s="27" t="s">
        <v>614</v>
      </c>
      <c r="G554" s="27" t="s">
        <v>2563</v>
      </c>
      <c r="H554" s="27" t="s">
        <v>5376</v>
      </c>
      <c r="I554" s="27" t="s">
        <v>17698</v>
      </c>
      <c r="J554" s="27">
        <v>4</v>
      </c>
      <c r="K554" s="27">
        <v>22</v>
      </c>
      <c r="L554" s="5">
        <v>2.2000000000000002</v>
      </c>
      <c r="M554" s="5">
        <v>15722.2</v>
      </c>
      <c r="N554" s="5">
        <f t="shared" si="16"/>
        <v>513.87210441286834</v>
      </c>
      <c r="O554" s="5" t="s">
        <v>32763</v>
      </c>
      <c r="P554" s="43" t="str">
        <f t="shared" si="17"/>
        <v>insert into noskrien_reit (dalibnieks, rez,skriesim_db,sacensibas) values ('Maskalāne Agnese',15722.2,'','Lattelecom Rīgas maratons – maratona distance');</v>
      </c>
    </row>
    <row r="555" spans="1:16" x14ac:dyDescent="0.2">
      <c r="A555" s="26" t="s">
        <v>25726</v>
      </c>
      <c r="B555" s="27" t="s">
        <v>335</v>
      </c>
      <c r="C555" s="27" t="s">
        <v>928</v>
      </c>
      <c r="D555" s="27" t="s">
        <v>2547</v>
      </c>
      <c r="E555" s="27">
        <v>1990</v>
      </c>
      <c r="F555" s="27"/>
      <c r="G555" s="27" t="s">
        <v>2563</v>
      </c>
      <c r="H555" s="27" t="s">
        <v>5379</v>
      </c>
      <c r="I555" s="27" t="s">
        <v>17700</v>
      </c>
      <c r="J555" s="27">
        <v>4</v>
      </c>
      <c r="K555" s="27">
        <v>22</v>
      </c>
      <c r="L555" s="5">
        <v>15.7</v>
      </c>
      <c r="M555" s="5">
        <v>15735.7</v>
      </c>
      <c r="N555" s="5">
        <f t="shared" si="16"/>
        <v>513.43124233430979</v>
      </c>
      <c r="O555" s="5" t="s">
        <v>32763</v>
      </c>
      <c r="P555" s="43" t="str">
        <f t="shared" si="17"/>
        <v>insert into noskrien_reit (dalibnieks, rez,skriesim_db,sacensibas) values ('Freimanis Ivo',15735.7,'','Lattelecom Rīgas maratons – maratona distance');</v>
      </c>
    </row>
    <row r="556" spans="1:16" x14ac:dyDescent="0.2">
      <c r="A556" s="26" t="s">
        <v>25727</v>
      </c>
      <c r="B556" s="28" t="s">
        <v>418</v>
      </c>
      <c r="C556" s="28" t="s">
        <v>1385</v>
      </c>
      <c r="D556" s="28" t="s">
        <v>2547</v>
      </c>
      <c r="E556" s="28">
        <v>1978</v>
      </c>
      <c r="F556" s="28" t="s">
        <v>4554</v>
      </c>
      <c r="G556" s="28" t="s">
        <v>2563</v>
      </c>
      <c r="H556" s="28" t="s">
        <v>5380</v>
      </c>
      <c r="I556" s="28" t="s">
        <v>17701</v>
      </c>
      <c r="J556" s="28">
        <v>4</v>
      </c>
      <c r="K556" s="28">
        <v>22</v>
      </c>
      <c r="L556" s="5">
        <v>25.4</v>
      </c>
      <c r="M556" s="5">
        <v>15745.4</v>
      </c>
      <c r="N556" s="5">
        <f t="shared" si="16"/>
        <v>513.11494150672581</v>
      </c>
      <c r="O556" s="5" t="s">
        <v>32763</v>
      </c>
      <c r="P556" s="43" t="str">
        <f t="shared" si="17"/>
        <v>insert into noskrien_reit (dalibnieks, rez,skriesim_db,sacensibas) values ('Zariņš Kārlis',15745.4,'','Lattelecom Rīgas maratons – maratona distance');</v>
      </c>
    </row>
    <row r="557" spans="1:16" x14ac:dyDescent="0.2">
      <c r="A557" s="26" t="s">
        <v>25728</v>
      </c>
      <c r="B557" s="27" t="s">
        <v>109</v>
      </c>
      <c r="C557" s="27" t="s">
        <v>2523</v>
      </c>
      <c r="D557" s="27" t="s">
        <v>2547</v>
      </c>
      <c r="E557" s="27">
        <v>1990</v>
      </c>
      <c r="F557" s="27" t="s">
        <v>3941</v>
      </c>
      <c r="G557" s="27" t="s">
        <v>2563</v>
      </c>
      <c r="H557" s="27" t="s">
        <v>5381</v>
      </c>
      <c r="I557" s="27" t="s">
        <v>17702</v>
      </c>
      <c r="J557" s="27">
        <v>4</v>
      </c>
      <c r="K557" s="27">
        <v>22</v>
      </c>
      <c r="L557" s="5">
        <v>40.200000000000003</v>
      </c>
      <c r="M557" s="5">
        <v>15760.2</v>
      </c>
      <c r="N557" s="5">
        <f t="shared" si="16"/>
        <v>512.63308841258356</v>
      </c>
      <c r="O557" s="5" t="s">
        <v>32763</v>
      </c>
      <c r="P557" s="43" t="str">
        <f t="shared" si="17"/>
        <v>insert into noskrien_reit (dalibnieks, rez,skriesim_db,sacensibas) values ('Raits Didzis',15760.2,'','Lattelecom Rīgas maratons – maratona distance');</v>
      </c>
    </row>
    <row r="558" spans="1:16" x14ac:dyDescent="0.2">
      <c r="A558" s="26" t="s">
        <v>25729</v>
      </c>
      <c r="B558" s="28" t="s">
        <v>12</v>
      </c>
      <c r="C558" s="28" t="s">
        <v>5382</v>
      </c>
      <c r="D558" s="28" t="s">
        <v>2547</v>
      </c>
      <c r="E558" s="28">
        <v>1990</v>
      </c>
      <c r="F558" s="28"/>
      <c r="G558" s="28" t="s">
        <v>2563</v>
      </c>
      <c r="H558" s="28" t="s">
        <v>5383</v>
      </c>
      <c r="I558" s="28" t="s">
        <v>17703</v>
      </c>
      <c r="J558" s="28">
        <v>4</v>
      </c>
      <c r="K558" s="28">
        <v>22</v>
      </c>
      <c r="L558" s="5">
        <v>51.7</v>
      </c>
      <c r="M558" s="5">
        <v>15771.7</v>
      </c>
      <c r="N558" s="5">
        <f t="shared" si="16"/>
        <v>512.2592998852374</v>
      </c>
      <c r="O558" s="5" t="s">
        <v>32763</v>
      </c>
      <c r="P558" s="43" t="str">
        <f t="shared" si="17"/>
        <v>insert into noskrien_reit (dalibnieks, rez,skriesim_db,sacensibas) values ('Zarakovskis Viktors',15771.7,'','Lattelecom Rīgas maratons – maratona distance');</v>
      </c>
    </row>
    <row r="559" spans="1:16" x14ac:dyDescent="0.2">
      <c r="A559" s="26" t="s">
        <v>25733</v>
      </c>
      <c r="B559" s="28" t="s">
        <v>900</v>
      </c>
      <c r="C559" s="28" t="s">
        <v>1500</v>
      </c>
      <c r="D559" s="28" t="s">
        <v>2599</v>
      </c>
      <c r="E559" s="28">
        <v>1991</v>
      </c>
      <c r="F559" s="28" t="s">
        <v>244</v>
      </c>
      <c r="G559" s="28" t="s">
        <v>2563</v>
      </c>
      <c r="H559" s="28" t="s">
        <v>5393</v>
      </c>
      <c r="I559" s="28" t="s">
        <v>17707</v>
      </c>
      <c r="J559" s="28">
        <v>4</v>
      </c>
      <c r="K559" s="28">
        <v>23</v>
      </c>
      <c r="L559" s="5">
        <v>3.9</v>
      </c>
      <c r="M559" s="5">
        <v>15783.9</v>
      </c>
      <c r="N559" s="5">
        <f t="shared" si="16"/>
        <v>511.8633544307807</v>
      </c>
      <c r="O559" s="5" t="s">
        <v>32764</v>
      </c>
      <c r="P559" s="43" t="str">
        <f t="shared" si="17"/>
        <v>insert into noskrien_reit (dalibnieks, rez,skriesim_db,sacensibas) values ('Gržibovska Kristīne',15783.9,'y','Lattelecom Rīgas maratons – maratona distance');</v>
      </c>
    </row>
    <row r="560" spans="1:16" x14ac:dyDescent="0.2">
      <c r="A560" s="26" t="s">
        <v>25734</v>
      </c>
      <c r="B560" s="27" t="s">
        <v>546</v>
      </c>
      <c r="C560" s="27" t="s">
        <v>5394</v>
      </c>
      <c r="D560" s="27" t="s">
        <v>2599</v>
      </c>
      <c r="E560" s="27">
        <v>1990</v>
      </c>
      <c r="F560" s="27"/>
      <c r="G560" s="27" t="s">
        <v>2563</v>
      </c>
      <c r="H560" s="27" t="s">
        <v>5395</v>
      </c>
      <c r="I560" s="27" t="s">
        <v>17708</v>
      </c>
      <c r="J560" s="27">
        <v>4</v>
      </c>
      <c r="K560" s="27">
        <v>23</v>
      </c>
      <c r="L560" s="5">
        <v>27.9</v>
      </c>
      <c r="M560" s="5">
        <v>15807.9</v>
      </c>
      <c r="N560" s="5">
        <f t="shared" si="16"/>
        <v>511.08622903738001</v>
      </c>
      <c r="O560" s="5" t="s">
        <v>32763</v>
      </c>
      <c r="P560" s="43" t="str">
        <f t="shared" si="17"/>
        <v>insert into noskrien_reit (dalibnieks, rez,skriesim_db,sacensibas) values ('Vaivode Ilze',15807.9,'','Lattelecom Rīgas maratons – maratona distance');</v>
      </c>
    </row>
    <row r="561" spans="1:16" x14ac:dyDescent="0.2">
      <c r="A561" s="26" t="s">
        <v>25735</v>
      </c>
      <c r="B561" s="28" t="s">
        <v>5396</v>
      </c>
      <c r="C561" s="28" t="s">
        <v>5397</v>
      </c>
      <c r="D561" s="28" t="s">
        <v>2599</v>
      </c>
      <c r="E561" s="28">
        <v>1992</v>
      </c>
      <c r="F561" s="28"/>
      <c r="G561" s="28" t="s">
        <v>2563</v>
      </c>
      <c r="H561" s="28" t="s">
        <v>5398</v>
      </c>
      <c r="I561" s="28" t="s">
        <v>17709</v>
      </c>
      <c r="J561" s="28">
        <v>4</v>
      </c>
      <c r="K561" s="28">
        <v>23</v>
      </c>
      <c r="L561" s="5">
        <v>47.1</v>
      </c>
      <c r="M561" s="5">
        <v>15827.1</v>
      </c>
      <c r="N561" s="5">
        <f t="shared" si="16"/>
        <v>510.46622565094049</v>
      </c>
      <c r="O561" s="5" t="s">
        <v>32763</v>
      </c>
      <c r="P561" s="43" t="str">
        <f t="shared" si="17"/>
        <v>insert into noskrien_reit (dalibnieks, rez,skriesim_db,sacensibas) values ('Ostrovskaya Anna',15827.1,'','Lattelecom Rīgas maratons – maratona distance');</v>
      </c>
    </row>
    <row r="562" spans="1:16" x14ac:dyDescent="0.2">
      <c r="A562" s="26" t="s">
        <v>25736</v>
      </c>
      <c r="B562" s="27" t="s">
        <v>5399</v>
      </c>
      <c r="C562" s="27" t="s">
        <v>5400</v>
      </c>
      <c r="D562" s="27" t="s">
        <v>2599</v>
      </c>
      <c r="E562" s="27">
        <v>1984</v>
      </c>
      <c r="F562" s="27" t="s">
        <v>5401</v>
      </c>
      <c r="G562" s="27" t="s">
        <v>2563</v>
      </c>
      <c r="H562" s="27" t="s">
        <v>5402</v>
      </c>
      <c r="I562" s="27" t="s">
        <v>17710</v>
      </c>
      <c r="J562" s="27">
        <v>4</v>
      </c>
      <c r="K562" s="27">
        <v>23</v>
      </c>
      <c r="L562" s="5">
        <v>55.6</v>
      </c>
      <c r="M562" s="5">
        <v>15835.6</v>
      </c>
      <c r="N562" s="5">
        <f t="shared" si="16"/>
        <v>510.19222511303639</v>
      </c>
      <c r="O562" s="5" t="s">
        <v>32763</v>
      </c>
      <c r="P562" s="43" t="str">
        <f t="shared" si="17"/>
        <v>insert into noskrien_reit (dalibnieks, rez,skriesim_db,sacensibas) values ('Seile Arta',15835.6,'','Lattelecom Rīgas maratons – maratona distance');</v>
      </c>
    </row>
    <row r="563" spans="1:16" x14ac:dyDescent="0.2">
      <c r="A563" s="26" t="s">
        <v>25737</v>
      </c>
      <c r="B563" s="28" t="s">
        <v>5403</v>
      </c>
      <c r="C563" s="28" t="s">
        <v>2310</v>
      </c>
      <c r="D563" s="28" t="s">
        <v>2599</v>
      </c>
      <c r="E563" s="28">
        <v>1992</v>
      </c>
      <c r="F563" s="28" t="s">
        <v>3887</v>
      </c>
      <c r="G563" s="28" t="s">
        <v>2563</v>
      </c>
      <c r="H563" s="28" t="s">
        <v>5404</v>
      </c>
      <c r="I563" s="28" t="s">
        <v>17711</v>
      </c>
      <c r="J563" s="28">
        <v>4</v>
      </c>
      <c r="K563" s="28">
        <v>23</v>
      </c>
      <c r="L563" s="5">
        <v>59.1</v>
      </c>
      <c r="M563" s="5">
        <v>15839.1</v>
      </c>
      <c r="N563" s="5">
        <f t="shared" si="16"/>
        <v>510.07948683952998</v>
      </c>
      <c r="O563" s="5" t="s">
        <v>32763</v>
      </c>
      <c r="P563" s="43" t="str">
        <f t="shared" si="17"/>
        <v>insert into noskrien_reit (dalibnieks, rez,skriesim_db,sacensibas) values ('Sarma Līna Marta',15839.1,'','Lattelecom Rīgas maratons – maratona distance');</v>
      </c>
    </row>
    <row r="564" spans="1:16" x14ac:dyDescent="0.2">
      <c r="A564" s="26" t="s">
        <v>25738</v>
      </c>
      <c r="B564" s="27" t="s">
        <v>46</v>
      </c>
      <c r="C564" s="27" t="s">
        <v>5405</v>
      </c>
      <c r="D564" s="27" t="s">
        <v>2547</v>
      </c>
      <c r="E564" s="27">
        <v>1992</v>
      </c>
      <c r="F564" s="27" t="s">
        <v>3700</v>
      </c>
      <c r="G564" s="27" t="s">
        <v>2563</v>
      </c>
      <c r="H564" s="27" t="s">
        <v>5406</v>
      </c>
      <c r="I564" s="27" t="s">
        <v>17712</v>
      </c>
      <c r="J564" s="27">
        <v>4</v>
      </c>
      <c r="K564" s="27">
        <v>24</v>
      </c>
      <c r="L564" s="5">
        <v>4</v>
      </c>
      <c r="M564" s="5">
        <v>15844</v>
      </c>
      <c r="N564" s="5">
        <f t="shared" si="16"/>
        <v>509.92173693511734</v>
      </c>
      <c r="O564" s="5" t="s">
        <v>32763</v>
      </c>
      <c r="P564" s="43" t="str">
        <f t="shared" si="17"/>
        <v>insert into noskrien_reit (dalibnieks, rez,skriesim_db,sacensibas) values ('Kostjuks Jānis',15844,'','Lattelecom Rīgas maratons – maratona distance');</v>
      </c>
    </row>
    <row r="565" spans="1:16" x14ac:dyDescent="0.2">
      <c r="A565" s="26" t="s">
        <v>25739</v>
      </c>
      <c r="B565" s="28" t="s">
        <v>5396</v>
      </c>
      <c r="C565" s="28" t="s">
        <v>5407</v>
      </c>
      <c r="D565" s="28" t="s">
        <v>2599</v>
      </c>
      <c r="E565" s="28">
        <v>1989</v>
      </c>
      <c r="F565" s="28"/>
      <c r="G565" s="28" t="s">
        <v>2563</v>
      </c>
      <c r="H565" s="28" t="s">
        <v>5408</v>
      </c>
      <c r="I565" s="28" t="s">
        <v>17713</v>
      </c>
      <c r="J565" s="28">
        <v>4</v>
      </c>
      <c r="K565" s="28">
        <v>24</v>
      </c>
      <c r="L565" s="5">
        <v>4.0999999999999996</v>
      </c>
      <c r="M565" s="5">
        <v>15844.1</v>
      </c>
      <c r="N565" s="5">
        <f t="shared" si="16"/>
        <v>509.91851856527035</v>
      </c>
      <c r="O565" s="5" t="s">
        <v>32763</v>
      </c>
      <c r="P565" s="43" t="str">
        <f t="shared" si="17"/>
        <v>insert into noskrien_reit (dalibnieks, rez,skriesim_db,sacensibas) values ('Pakalniņa Anna',15844.1,'','Lattelecom Rīgas maratons – maratona distance');</v>
      </c>
    </row>
    <row r="566" spans="1:16" x14ac:dyDescent="0.2">
      <c r="A566" s="26" t="s">
        <v>25740</v>
      </c>
      <c r="B566" s="27" t="s">
        <v>898</v>
      </c>
      <c r="C566" s="27" t="s">
        <v>5407</v>
      </c>
      <c r="D566" s="27" t="s">
        <v>535</v>
      </c>
      <c r="E566" s="27">
        <v>1962</v>
      </c>
      <c r="F566" s="27"/>
      <c r="G566" s="27" t="s">
        <v>2563</v>
      </c>
      <c r="H566" s="27" t="s">
        <v>5409</v>
      </c>
      <c r="I566" s="27" t="s">
        <v>17714</v>
      </c>
      <c r="J566" s="27">
        <v>4</v>
      </c>
      <c r="K566" s="27">
        <v>24</v>
      </c>
      <c r="L566" s="5">
        <v>5.2</v>
      </c>
      <c r="M566" s="5">
        <v>15845.2</v>
      </c>
      <c r="N566" s="5">
        <f t="shared" si="16"/>
        <v>509.88311917804765</v>
      </c>
      <c r="O566" s="5" t="s">
        <v>32763</v>
      </c>
      <c r="P566" s="43" t="str">
        <f t="shared" si="17"/>
        <v>insert into noskrien_reit (dalibnieks, rez,skriesim_db,sacensibas) values ('Pakalniņa Laila',15845.2,'','Lattelecom Rīgas maratons – maratona distance');</v>
      </c>
    </row>
    <row r="567" spans="1:16" x14ac:dyDescent="0.2">
      <c r="A567" s="26" t="s">
        <v>25741</v>
      </c>
      <c r="B567" s="28" t="s">
        <v>546</v>
      </c>
      <c r="C567" s="28" t="s">
        <v>5410</v>
      </c>
      <c r="D567" s="28" t="s">
        <v>480</v>
      </c>
      <c r="E567" s="28">
        <v>1975</v>
      </c>
      <c r="F567" s="28" t="s">
        <v>2758</v>
      </c>
      <c r="G567" s="28" t="s">
        <v>2563</v>
      </c>
      <c r="H567" s="28" t="s">
        <v>5411</v>
      </c>
      <c r="I567" s="28" t="s">
        <v>17715</v>
      </c>
      <c r="J567" s="28">
        <v>4</v>
      </c>
      <c r="K567" s="28">
        <v>24</v>
      </c>
      <c r="L567" s="5">
        <v>11.2</v>
      </c>
      <c r="M567" s="5">
        <v>15851.2</v>
      </c>
      <c r="N567" s="5">
        <f t="shared" si="16"/>
        <v>509.69011809831431</v>
      </c>
      <c r="O567" s="5" t="s">
        <v>32763</v>
      </c>
      <c r="P567" s="43" t="str">
        <f t="shared" si="17"/>
        <v>insert into noskrien_reit (dalibnieks, rez,skriesim_db,sacensibas) values ('Pērkone Ilze',15851.2,'','Lattelecom Rīgas maratons – maratona distance');</v>
      </c>
    </row>
    <row r="568" spans="1:16" x14ac:dyDescent="0.2">
      <c r="A568" s="26" t="s">
        <v>25745</v>
      </c>
      <c r="B568" s="28" t="s">
        <v>1221</v>
      </c>
      <c r="C568" s="28" t="s">
        <v>1410</v>
      </c>
      <c r="D568" s="28" t="s">
        <v>2547</v>
      </c>
      <c r="E568" s="28">
        <v>1987</v>
      </c>
      <c r="F568" s="28" t="s">
        <v>2902</v>
      </c>
      <c r="G568" s="28" t="s">
        <v>2563</v>
      </c>
      <c r="H568" s="28" t="s">
        <v>5421</v>
      </c>
      <c r="I568" s="28" t="s">
        <v>17719</v>
      </c>
      <c r="J568" s="28">
        <v>4</v>
      </c>
      <c r="K568" s="28">
        <v>24</v>
      </c>
      <c r="L568" s="5">
        <v>17.2</v>
      </c>
      <c r="M568" s="5">
        <v>15857.2</v>
      </c>
      <c r="N568" s="5">
        <f t="shared" si="16"/>
        <v>509.49726307292588</v>
      </c>
      <c r="O568" s="5" t="s">
        <v>32763</v>
      </c>
      <c r="P568" s="43" t="str">
        <f t="shared" si="17"/>
        <v>insert into noskrien_reit (dalibnieks, rez,skriesim_db,sacensibas) values ('Kapteinis Intars',15857.2,'','Lattelecom Rīgas maratons – maratona distance');</v>
      </c>
    </row>
    <row r="569" spans="1:16" x14ac:dyDescent="0.2">
      <c r="A569" s="26" t="s">
        <v>25748</v>
      </c>
      <c r="B569" s="27" t="s">
        <v>88</v>
      </c>
      <c r="C569" s="27" t="s">
        <v>5427</v>
      </c>
      <c r="D569" s="27" t="s">
        <v>2547</v>
      </c>
      <c r="E569" s="27">
        <v>1980</v>
      </c>
      <c r="F569" s="27"/>
      <c r="G569" s="27" t="s">
        <v>2563</v>
      </c>
      <c r="H569" s="27" t="s">
        <v>5428</v>
      </c>
      <c r="I569" s="27" t="s">
        <v>17722</v>
      </c>
      <c r="J569" s="27">
        <v>4</v>
      </c>
      <c r="K569" s="27">
        <v>24</v>
      </c>
      <c r="L569" s="5">
        <v>28.9</v>
      </c>
      <c r="M569" s="5">
        <v>15868.9</v>
      </c>
      <c r="N569" s="5">
        <f t="shared" si="16"/>
        <v>509.12161523483036</v>
      </c>
      <c r="O569" s="5" t="s">
        <v>32763</v>
      </c>
      <c r="P569" s="43" t="str">
        <f t="shared" si="17"/>
        <v>insert into noskrien_reit (dalibnieks, rez,skriesim_db,sacensibas) values ('Berzins Gints',15868.9,'','Lattelecom Rīgas maratons – maratona distance');</v>
      </c>
    </row>
    <row r="570" spans="1:16" x14ac:dyDescent="0.2">
      <c r="A570" s="26" t="s">
        <v>25749</v>
      </c>
      <c r="B570" s="28" t="s">
        <v>1177</v>
      </c>
      <c r="C570" s="28" t="s">
        <v>5429</v>
      </c>
      <c r="D570" s="28" t="s">
        <v>2547</v>
      </c>
      <c r="E570" s="28">
        <v>1980</v>
      </c>
      <c r="F570" s="28" t="s">
        <v>695</v>
      </c>
      <c r="G570" s="28" t="s">
        <v>2563</v>
      </c>
      <c r="H570" s="28" t="s">
        <v>5430</v>
      </c>
      <c r="I570" s="28" t="s">
        <v>17723</v>
      </c>
      <c r="J570" s="28">
        <v>4</v>
      </c>
      <c r="K570" s="28">
        <v>24</v>
      </c>
      <c r="L570" s="5">
        <v>30.5</v>
      </c>
      <c r="M570" s="5">
        <v>15870.5</v>
      </c>
      <c r="N570" s="5">
        <f t="shared" si="16"/>
        <v>509.07028764059106</v>
      </c>
      <c r="O570" s="5" t="s">
        <v>32763</v>
      </c>
      <c r="P570" s="43" t="str">
        <f t="shared" si="17"/>
        <v>insert into noskrien_reit (dalibnieks, rez,skriesim_db,sacensibas) values ('Belokopitovs Aleksejs',15870.5,'','Lattelecom Rīgas maratons – maratona distance');</v>
      </c>
    </row>
    <row r="571" spans="1:16" x14ac:dyDescent="0.2">
      <c r="A571" s="26" t="s">
        <v>25751</v>
      </c>
      <c r="B571" s="28" t="s">
        <v>5435</v>
      </c>
      <c r="C571" s="28" t="s">
        <v>5436</v>
      </c>
      <c r="D571" s="28" t="s">
        <v>2599</v>
      </c>
      <c r="E571" s="28">
        <v>1995</v>
      </c>
      <c r="F571" s="28" t="s">
        <v>5437</v>
      </c>
      <c r="G571" s="28" t="s">
        <v>2563</v>
      </c>
      <c r="H571" s="28" t="s">
        <v>5438</v>
      </c>
      <c r="I571" s="28" t="s">
        <v>17725</v>
      </c>
      <c r="J571" s="28">
        <v>4</v>
      </c>
      <c r="K571" s="28">
        <v>25</v>
      </c>
      <c r="L571" s="5">
        <v>1.4</v>
      </c>
      <c r="M571" s="5">
        <v>15901.4</v>
      </c>
      <c r="N571" s="5">
        <f t="shared" si="16"/>
        <v>508.08104946734244</v>
      </c>
      <c r="O571" s="5" t="s">
        <v>32763</v>
      </c>
      <c r="P571" s="43" t="str">
        <f t="shared" si="17"/>
        <v>insert into noskrien_reit (dalibnieks, rez,skriesim_db,sacensibas) values ('Andžāne Paula',15901.4,'','Lattelecom Rīgas maratons – maratona distance');</v>
      </c>
    </row>
    <row r="572" spans="1:16" x14ac:dyDescent="0.2">
      <c r="A572" s="26" t="s">
        <v>25752</v>
      </c>
      <c r="B572" s="27" t="s">
        <v>5439</v>
      </c>
      <c r="C572" s="27" t="s">
        <v>5440</v>
      </c>
      <c r="D572" s="27" t="s">
        <v>386</v>
      </c>
      <c r="E572" s="27">
        <v>1958</v>
      </c>
      <c r="F572" s="27"/>
      <c r="G572" s="27" t="s">
        <v>2563</v>
      </c>
      <c r="H572" s="27" t="s">
        <v>5441</v>
      </c>
      <c r="I572" s="27" t="s">
        <v>17726</v>
      </c>
      <c r="J572" s="27">
        <v>4</v>
      </c>
      <c r="K572" s="27">
        <v>25</v>
      </c>
      <c r="L572" s="5">
        <v>5.9</v>
      </c>
      <c r="M572" s="5">
        <v>15905.9</v>
      </c>
      <c r="N572" s="5">
        <f t="shared" si="16"/>
        <v>507.93730628257441</v>
      </c>
      <c r="O572" s="5" t="s">
        <v>32763</v>
      </c>
      <c r="P572" s="43" t="str">
        <f t="shared" si="17"/>
        <v>insert into noskrien_reit (dalibnieks, rez,skriesim_db,sacensibas) values ('VĒRMELS ARNIS',15905.9,'','Lattelecom Rīgas maratons – maratona distance');</v>
      </c>
    </row>
    <row r="573" spans="1:16" x14ac:dyDescent="0.2">
      <c r="A573" s="26" t="s">
        <v>25753</v>
      </c>
      <c r="B573" s="28" t="s">
        <v>26</v>
      </c>
      <c r="C573" s="28" t="s">
        <v>5442</v>
      </c>
      <c r="D573" s="28" t="s">
        <v>2547</v>
      </c>
      <c r="E573" s="28">
        <v>1984</v>
      </c>
      <c r="F573" s="28" t="s">
        <v>4017</v>
      </c>
      <c r="G573" s="28" t="s">
        <v>2563</v>
      </c>
      <c r="H573" s="28" t="s">
        <v>5443</v>
      </c>
      <c r="I573" s="28" t="s">
        <v>17727</v>
      </c>
      <c r="J573" s="28">
        <v>4</v>
      </c>
      <c r="K573" s="28">
        <v>25</v>
      </c>
      <c r="L573" s="5">
        <v>12.4</v>
      </c>
      <c r="M573" s="5">
        <v>15912.4</v>
      </c>
      <c r="N573" s="5">
        <f t="shared" si="16"/>
        <v>507.72982076870863</v>
      </c>
      <c r="O573" s="5" t="s">
        <v>32763</v>
      </c>
      <c r="P573" s="43" t="str">
        <f t="shared" si="17"/>
        <v>insert into noskrien_reit (dalibnieks, rez,skriesim_db,sacensibas) values ('Stūrītis Māris',15912.4,'','Lattelecom Rīgas maratons – maratona distance');</v>
      </c>
    </row>
    <row r="574" spans="1:16" x14ac:dyDescent="0.2">
      <c r="A574" s="26" t="s">
        <v>25756</v>
      </c>
      <c r="B574" s="27" t="s">
        <v>1177</v>
      </c>
      <c r="C574" s="27" t="s">
        <v>5450</v>
      </c>
      <c r="D574" s="27" t="s">
        <v>2547</v>
      </c>
      <c r="E574" s="27">
        <v>1982</v>
      </c>
      <c r="F574" s="27"/>
      <c r="G574" s="27" t="s">
        <v>2563</v>
      </c>
      <c r="H574" s="27" t="s">
        <v>5451</v>
      </c>
      <c r="I574" s="27" t="s">
        <v>17730</v>
      </c>
      <c r="J574" s="27">
        <v>4</v>
      </c>
      <c r="K574" s="27">
        <v>25</v>
      </c>
      <c r="L574" s="5">
        <v>36.700000000000003</v>
      </c>
      <c r="M574" s="5">
        <v>15936.7</v>
      </c>
      <c r="N574" s="5">
        <f t="shared" si="16"/>
        <v>506.95564326366184</v>
      </c>
      <c r="O574" s="5" t="s">
        <v>32763</v>
      </c>
      <c r="P574" s="43" t="str">
        <f t="shared" si="17"/>
        <v>insert into noskrien_reit (dalibnieks, rez,skriesim_db,sacensibas) values ('Korņevs Aleksejs',15936.7,'','Lattelecom Rīgas maratons – maratona distance');</v>
      </c>
    </row>
    <row r="575" spans="1:16" x14ac:dyDescent="0.2">
      <c r="A575" s="26" t="s">
        <v>25759</v>
      </c>
      <c r="B575" s="28" t="s">
        <v>181</v>
      </c>
      <c r="C575" s="28" t="s">
        <v>5458</v>
      </c>
      <c r="D575" s="28" t="s">
        <v>2547</v>
      </c>
      <c r="E575" s="28">
        <v>1980</v>
      </c>
      <c r="F575" s="28" t="s">
        <v>3841</v>
      </c>
      <c r="G575" s="28" t="s">
        <v>2563</v>
      </c>
      <c r="H575" s="28" t="s">
        <v>5459</v>
      </c>
      <c r="I575" s="28" t="s">
        <v>17733</v>
      </c>
      <c r="J575" s="28">
        <v>4</v>
      </c>
      <c r="K575" s="28">
        <v>25</v>
      </c>
      <c r="L575" s="5">
        <v>50.2</v>
      </c>
      <c r="M575" s="5">
        <v>15950.2</v>
      </c>
      <c r="N575" s="5">
        <f t="shared" si="16"/>
        <v>506.52656393023278</v>
      </c>
      <c r="O575" s="5" t="s">
        <v>32763</v>
      </c>
      <c r="P575" s="43" t="str">
        <f t="shared" si="17"/>
        <v>insert into noskrien_reit (dalibnieks, rez,skriesim_db,sacensibas) values ('Reinkops Kaspars',15950.2,'','Lattelecom Rīgas maratons – maratona distance');</v>
      </c>
    </row>
    <row r="576" spans="1:16" x14ac:dyDescent="0.2">
      <c r="A576" s="26" t="s">
        <v>25761</v>
      </c>
      <c r="B576" s="28" t="s">
        <v>3364</v>
      </c>
      <c r="C576" s="28" t="s">
        <v>5463</v>
      </c>
      <c r="D576" s="28" t="s">
        <v>2547</v>
      </c>
      <c r="E576" s="28">
        <v>1997</v>
      </c>
      <c r="F576" s="28" t="s">
        <v>695</v>
      </c>
      <c r="G576" s="28" t="s">
        <v>2563</v>
      </c>
      <c r="H576" s="28" t="s">
        <v>5464</v>
      </c>
      <c r="I576" s="28" t="s">
        <v>17735</v>
      </c>
      <c r="J576" s="28">
        <v>4</v>
      </c>
      <c r="K576" s="28">
        <v>26</v>
      </c>
      <c r="L576" s="5">
        <v>3.9</v>
      </c>
      <c r="M576" s="5">
        <v>15963.9</v>
      </c>
      <c r="N576" s="5">
        <f t="shared" si="16"/>
        <v>506.09186978119379</v>
      </c>
      <c r="O576" s="5" t="s">
        <v>32763</v>
      </c>
      <c r="P576" s="43" t="str">
        <f t="shared" si="17"/>
        <v>insert into noskrien_reit (dalibnieks, rez,skriesim_db,sacensibas) values ('Šmits Gustavs',15963.9,'','Lattelecom Rīgas maratons – maratona distance');</v>
      </c>
    </row>
    <row r="577" spans="1:16" x14ac:dyDescent="0.2">
      <c r="A577" s="26" t="s">
        <v>25762</v>
      </c>
      <c r="B577" s="27" t="s">
        <v>4</v>
      </c>
      <c r="C577" s="27" t="s">
        <v>5465</v>
      </c>
      <c r="D577" s="27" t="s">
        <v>2547</v>
      </c>
      <c r="E577" s="27">
        <v>1985</v>
      </c>
      <c r="F577" s="27" t="s">
        <v>5466</v>
      </c>
      <c r="G577" s="27" t="s">
        <v>2563</v>
      </c>
      <c r="H577" s="27" t="s">
        <v>5467</v>
      </c>
      <c r="I577" s="27" t="s">
        <v>17736</v>
      </c>
      <c r="J577" s="27">
        <v>4</v>
      </c>
      <c r="K577" s="27">
        <v>26</v>
      </c>
      <c r="L577" s="5">
        <v>10.1</v>
      </c>
      <c r="M577" s="5">
        <v>15970.1</v>
      </c>
      <c r="N577" s="5">
        <f t="shared" si="16"/>
        <v>505.89539201382581</v>
      </c>
      <c r="O577" s="5" t="s">
        <v>32763</v>
      </c>
      <c r="P577" s="43" t="str">
        <f t="shared" si="17"/>
        <v>insert into noskrien_reit (dalibnieks, rez,skriesim_db,sacensibas) values ('Niedra Dainis',15970.1,'','Lattelecom Rīgas maratons – maratona distance');</v>
      </c>
    </row>
    <row r="578" spans="1:16" x14ac:dyDescent="0.2">
      <c r="A578" s="26" t="s">
        <v>25763</v>
      </c>
      <c r="B578" s="28" t="s">
        <v>347</v>
      </c>
      <c r="C578" s="28" t="s">
        <v>2321</v>
      </c>
      <c r="D578" s="28" t="s">
        <v>358</v>
      </c>
      <c r="E578" s="28">
        <v>1974</v>
      </c>
      <c r="F578" s="28" t="s">
        <v>695</v>
      </c>
      <c r="G578" s="28" t="s">
        <v>2563</v>
      </c>
      <c r="H578" s="28" t="s">
        <v>5468</v>
      </c>
      <c r="I578" s="28" t="s">
        <v>17737</v>
      </c>
      <c r="J578" s="28">
        <v>4</v>
      </c>
      <c r="K578" s="28">
        <v>26</v>
      </c>
      <c r="L578" s="5">
        <v>11.2</v>
      </c>
      <c r="M578" s="5">
        <v>15971.2</v>
      </c>
      <c r="N578" s="5">
        <f t="shared" ref="N578:N641" si="18">$M$2/M578*1000</f>
        <v>505.86054898817866</v>
      </c>
      <c r="O578" s="5" t="s">
        <v>32763</v>
      </c>
      <c r="P578" s="43" t="str">
        <f t="shared" ref="P578:P641" si="19">CONCATENATE("insert into noskrien_reit (dalibnieks, rez,skriesim_db,sacensibas) values ('",C578," ",B578,"',",M578,",'",O578,"','",$P$1,"');")</f>
        <v>insert into noskrien_reit (dalibnieks, rez,skriesim_db,sacensibas) values ('Grinbergs Renārs',15971.2,'','Lattelecom Rīgas maratons – maratona distance');</v>
      </c>
    </row>
    <row r="579" spans="1:16" x14ac:dyDescent="0.2">
      <c r="A579" s="26" t="s">
        <v>25765</v>
      </c>
      <c r="B579" s="28" t="s">
        <v>812</v>
      </c>
      <c r="C579" s="28" t="s">
        <v>813</v>
      </c>
      <c r="D579" s="28" t="s">
        <v>480</v>
      </c>
      <c r="E579" s="28">
        <v>1975</v>
      </c>
      <c r="F579" s="28"/>
      <c r="G579" s="28" t="s">
        <v>2563</v>
      </c>
      <c r="H579" s="28" t="s">
        <v>5472</v>
      </c>
      <c r="I579" s="28" t="s">
        <v>17739</v>
      </c>
      <c r="J579" s="28">
        <v>4</v>
      </c>
      <c r="K579" s="28">
        <v>26</v>
      </c>
      <c r="L579" s="5">
        <v>23.5</v>
      </c>
      <c r="M579" s="5">
        <v>15983.5</v>
      </c>
      <c r="N579" s="5">
        <f t="shared" si="18"/>
        <v>505.47126724434577</v>
      </c>
      <c r="O579" s="5" t="s">
        <v>32763</v>
      </c>
      <c r="P579" s="43" t="str">
        <f t="shared" si="19"/>
        <v>insert into noskrien_reit (dalibnieks, rez,skriesim_db,sacensibas) values ('Rudzīte Helga',15983.5,'','Lattelecom Rīgas maratons – maratona distance');</v>
      </c>
    </row>
    <row r="580" spans="1:16" x14ac:dyDescent="0.2">
      <c r="A580" s="26" t="s">
        <v>25768</v>
      </c>
      <c r="B580" s="27" t="s">
        <v>1472</v>
      </c>
      <c r="C580" s="27" t="s">
        <v>1473</v>
      </c>
      <c r="D580" s="27" t="s">
        <v>480</v>
      </c>
      <c r="E580" s="27">
        <v>1967</v>
      </c>
      <c r="F580" s="28" t="s">
        <v>244</v>
      </c>
      <c r="G580" s="27" t="s">
        <v>2563</v>
      </c>
      <c r="H580" s="27" t="s">
        <v>5479</v>
      </c>
      <c r="I580" s="27" t="s">
        <v>17742</v>
      </c>
      <c r="J580" s="27">
        <v>4</v>
      </c>
      <c r="K580" s="27">
        <v>26</v>
      </c>
      <c r="L580" s="5">
        <v>36.9</v>
      </c>
      <c r="M580" s="5">
        <v>15996.9</v>
      </c>
      <c r="N580" s="5">
        <f t="shared" si="18"/>
        <v>505.04785302152288</v>
      </c>
      <c r="O580" s="5" t="s">
        <v>32764</v>
      </c>
      <c r="P580" s="43" t="str">
        <f t="shared" si="19"/>
        <v>insert into noskrien_reit (dalibnieks, rez,skriesim_db,sacensibas) values ('Romanova Jolanta',15996.9,'y','Lattelecom Rīgas maratons – maratona distance');</v>
      </c>
    </row>
    <row r="581" spans="1:16" x14ac:dyDescent="0.2">
      <c r="A581" s="26" t="s">
        <v>25770</v>
      </c>
      <c r="B581" s="27" t="s">
        <v>5483</v>
      </c>
      <c r="C581" s="27" t="s">
        <v>5484</v>
      </c>
      <c r="D581" s="27" t="s">
        <v>2547</v>
      </c>
      <c r="E581" s="27">
        <v>1988</v>
      </c>
      <c r="F581" s="27" t="s">
        <v>2802</v>
      </c>
      <c r="G581" s="27" t="s">
        <v>2563</v>
      </c>
      <c r="H581" s="27" t="s">
        <v>5485</v>
      </c>
      <c r="I581" s="27" t="s">
        <v>17744</v>
      </c>
      <c r="J581" s="27">
        <v>4</v>
      </c>
      <c r="K581" s="27">
        <v>26</v>
      </c>
      <c r="L581" s="5">
        <v>42.5</v>
      </c>
      <c r="M581" s="5">
        <v>16002.5</v>
      </c>
      <c r="N581" s="5">
        <f t="shared" si="18"/>
        <v>504.87111388845494</v>
      </c>
      <c r="O581" s="5" t="s">
        <v>32763</v>
      </c>
      <c r="P581" s="43" t="str">
        <f t="shared" si="19"/>
        <v>insert into noskrien_reit (dalibnieks, rez,skriesim_db,sacensibas) values ('Belajevs Genadijs',16002.5,'','Lattelecom Rīgas maratons – maratona distance');</v>
      </c>
    </row>
    <row r="582" spans="1:16" x14ac:dyDescent="0.2">
      <c r="A582" s="26" t="s">
        <v>25773</v>
      </c>
      <c r="B582" s="28" t="s">
        <v>751</v>
      </c>
      <c r="C582" s="28" t="s">
        <v>752</v>
      </c>
      <c r="D582" s="28" t="s">
        <v>358</v>
      </c>
      <c r="E582" s="28">
        <v>1974</v>
      </c>
      <c r="F582" s="28"/>
      <c r="G582" s="28" t="s">
        <v>2563</v>
      </c>
      <c r="H582" s="28" t="s">
        <v>5492</v>
      </c>
      <c r="I582" s="28" t="s">
        <v>17747</v>
      </c>
      <c r="J582" s="28">
        <v>4</v>
      </c>
      <c r="K582" s="28">
        <v>27</v>
      </c>
      <c r="L582" s="5">
        <v>12.4</v>
      </c>
      <c r="M582" s="5">
        <v>16032.4</v>
      </c>
      <c r="N582" s="5">
        <f t="shared" si="18"/>
        <v>503.92954267608093</v>
      </c>
      <c r="O582" s="5" t="s">
        <v>32763</v>
      </c>
      <c r="P582" s="43" t="str">
        <f t="shared" si="19"/>
        <v>insert into noskrien_reit (dalibnieks, rez,skriesim_db,sacensibas) values ('Tiltiņš Ingars',16032.4,'','Lattelecom Rīgas maratons – maratona distance');</v>
      </c>
    </row>
    <row r="583" spans="1:16" x14ac:dyDescent="0.2">
      <c r="A583" s="26" t="s">
        <v>25774</v>
      </c>
      <c r="B583" s="27" t="s">
        <v>472</v>
      </c>
      <c r="C583" s="27" t="s">
        <v>5493</v>
      </c>
      <c r="D583" s="27" t="s">
        <v>2547</v>
      </c>
      <c r="E583" s="27">
        <v>1976</v>
      </c>
      <c r="F583" s="27" t="s">
        <v>2918</v>
      </c>
      <c r="G583" s="27" t="s">
        <v>2563</v>
      </c>
      <c r="H583" s="27" t="s">
        <v>5494</v>
      </c>
      <c r="I583" s="27" t="s">
        <v>17748</v>
      </c>
      <c r="J583" s="27">
        <v>4</v>
      </c>
      <c r="K583" s="27">
        <v>27</v>
      </c>
      <c r="L583" s="5">
        <v>16.899999999999999</v>
      </c>
      <c r="M583" s="5">
        <v>16036.9</v>
      </c>
      <c r="N583" s="5">
        <f t="shared" si="18"/>
        <v>503.78813860534143</v>
      </c>
      <c r="O583" s="5" t="s">
        <v>32763</v>
      </c>
      <c r="P583" s="43" t="str">
        <f t="shared" si="19"/>
        <v>insert into noskrien_reit (dalibnieks, rez,skriesim_db,sacensibas) values ('Masļakovs Igors',16036.9,'','Lattelecom Rīgas maratons – maratona distance');</v>
      </c>
    </row>
    <row r="584" spans="1:16" x14ac:dyDescent="0.2">
      <c r="A584" s="26" t="s">
        <v>25776</v>
      </c>
      <c r="B584" s="27" t="s">
        <v>1157</v>
      </c>
      <c r="C584" s="27" t="s">
        <v>2518</v>
      </c>
      <c r="D584" s="27" t="s">
        <v>2547</v>
      </c>
      <c r="E584" s="27">
        <v>1989</v>
      </c>
      <c r="F584" s="27" t="s">
        <v>695</v>
      </c>
      <c r="G584" s="27" t="s">
        <v>2563</v>
      </c>
      <c r="H584" s="27" t="s">
        <v>5498</v>
      </c>
      <c r="I584" s="27" t="s">
        <v>17750</v>
      </c>
      <c r="J584" s="27">
        <v>4</v>
      </c>
      <c r="K584" s="27">
        <v>27</v>
      </c>
      <c r="L584" s="5">
        <v>22.5</v>
      </c>
      <c r="M584" s="5">
        <v>16042.5</v>
      </c>
      <c r="N584" s="5">
        <f t="shared" si="18"/>
        <v>503.61227988156452</v>
      </c>
      <c r="O584" s="5" t="s">
        <v>32763</v>
      </c>
      <c r="P584" s="43" t="str">
        <f t="shared" si="19"/>
        <v>insert into noskrien_reit (dalibnieks, rez,skriesim_db,sacensibas) values ('Stavro Einārs',16042.5,'','Lattelecom Rīgas maratons – maratona distance');</v>
      </c>
    </row>
    <row r="585" spans="1:16" x14ac:dyDescent="0.2">
      <c r="A585" s="26" t="s">
        <v>25777</v>
      </c>
      <c r="B585" s="28" t="s">
        <v>2281</v>
      </c>
      <c r="C585" s="28" t="s">
        <v>190</v>
      </c>
      <c r="D585" s="28" t="s">
        <v>2599</v>
      </c>
      <c r="E585" s="28">
        <v>1989</v>
      </c>
      <c r="F585" s="28" t="s">
        <v>695</v>
      </c>
      <c r="G585" s="28" t="s">
        <v>2563</v>
      </c>
      <c r="H585" s="28" t="s">
        <v>5499</v>
      </c>
      <c r="I585" s="28" t="s">
        <v>17751</v>
      </c>
      <c r="J585" s="28">
        <v>4</v>
      </c>
      <c r="K585" s="28">
        <v>27</v>
      </c>
      <c r="L585" s="5">
        <v>22.1</v>
      </c>
      <c r="M585" s="5">
        <v>16042.1</v>
      </c>
      <c r="N585" s="5">
        <f t="shared" si="18"/>
        <v>503.62483714725624</v>
      </c>
      <c r="O585" s="5" t="s">
        <v>32763</v>
      </c>
      <c r="P585" s="43" t="str">
        <f t="shared" si="19"/>
        <v>insert into noskrien_reit (dalibnieks, rez,skriesim_db,sacensibas) values ('Vītola Alise',16042.1,'','Lattelecom Rīgas maratons – maratona distance');</v>
      </c>
    </row>
    <row r="586" spans="1:16" x14ac:dyDescent="0.2">
      <c r="A586" s="26" t="s">
        <v>25779</v>
      </c>
      <c r="B586" s="28" t="s">
        <v>84</v>
      </c>
      <c r="C586" s="28" t="s">
        <v>5501</v>
      </c>
      <c r="D586" s="28" t="s">
        <v>2547</v>
      </c>
      <c r="E586" s="28">
        <v>1979</v>
      </c>
      <c r="F586" s="28" t="s">
        <v>3085</v>
      </c>
      <c r="G586" s="28" t="s">
        <v>2563</v>
      </c>
      <c r="H586" s="28" t="s">
        <v>5502</v>
      </c>
      <c r="I586" s="28" t="s">
        <v>17753</v>
      </c>
      <c r="J586" s="28">
        <v>4</v>
      </c>
      <c r="K586" s="28">
        <v>27</v>
      </c>
      <c r="L586" s="5">
        <v>28.1</v>
      </c>
      <c r="M586" s="5">
        <v>16048.1</v>
      </c>
      <c r="N586" s="5">
        <f t="shared" si="18"/>
        <v>503.43654388993087</v>
      </c>
      <c r="O586" s="5" t="s">
        <v>32763</v>
      </c>
      <c r="P586" s="43" t="str">
        <f t="shared" si="19"/>
        <v>insert into noskrien_reit (dalibnieks, rez,skriesim_db,sacensibas) values ('Mortuļevs Aleksandrs',16048.1,'','Lattelecom Rīgas maratons – maratona distance');</v>
      </c>
    </row>
    <row r="587" spans="1:16" x14ac:dyDescent="0.2">
      <c r="A587" s="26" t="s">
        <v>25780</v>
      </c>
      <c r="B587" s="27" t="s">
        <v>2446</v>
      </c>
      <c r="C587" s="27" t="s">
        <v>5503</v>
      </c>
      <c r="D587" s="27" t="s">
        <v>386</v>
      </c>
      <c r="E587" s="27">
        <v>1963</v>
      </c>
      <c r="F587" s="27"/>
      <c r="G587" s="27" t="s">
        <v>2563</v>
      </c>
      <c r="H587" s="27" t="s">
        <v>5504</v>
      </c>
      <c r="I587" s="27" t="s">
        <v>17754</v>
      </c>
      <c r="J587" s="27">
        <v>4</v>
      </c>
      <c r="K587" s="27">
        <v>27</v>
      </c>
      <c r="L587" s="5">
        <v>31.4</v>
      </c>
      <c r="M587" s="5">
        <v>16051.4</v>
      </c>
      <c r="N587" s="5">
        <f t="shared" si="18"/>
        <v>503.3330426006454</v>
      </c>
      <c r="O587" s="5" t="s">
        <v>32763</v>
      </c>
      <c r="P587" s="43" t="str">
        <f t="shared" si="19"/>
        <v>insert into noskrien_reit (dalibnieks, rez,skriesim_db,sacensibas) values ('Lyutko Igor',16051.4,'','Lattelecom Rīgas maratons – maratona distance');</v>
      </c>
    </row>
    <row r="588" spans="1:16" x14ac:dyDescent="0.2">
      <c r="A588" s="26" t="s">
        <v>25782</v>
      </c>
      <c r="B588" s="27" t="s">
        <v>2146</v>
      </c>
      <c r="C588" s="27" t="s">
        <v>2539</v>
      </c>
      <c r="D588" s="27" t="s">
        <v>2547</v>
      </c>
      <c r="E588" s="27">
        <v>1989</v>
      </c>
      <c r="F588" s="27"/>
      <c r="G588" s="27" t="s">
        <v>2563</v>
      </c>
      <c r="H588" s="27" t="s">
        <v>5508</v>
      </c>
      <c r="I588" s="27" t="s">
        <v>17756</v>
      </c>
      <c r="J588" s="27">
        <v>4</v>
      </c>
      <c r="K588" s="27">
        <v>27</v>
      </c>
      <c r="L588" s="5">
        <v>43.9</v>
      </c>
      <c r="M588" s="5">
        <v>16063.9</v>
      </c>
      <c r="N588" s="5">
        <f t="shared" si="18"/>
        <v>502.94137787212321</v>
      </c>
      <c r="O588" s="5" t="s">
        <v>32763</v>
      </c>
      <c r="P588" s="43" t="str">
        <f t="shared" si="19"/>
        <v>insert into noskrien_reit (dalibnieks, rez,skriesim_db,sacensibas) values ('Romanovskis Uģis',16063.9,'','Lattelecom Rīgas maratons – maratona distance');</v>
      </c>
    </row>
    <row r="589" spans="1:16" x14ac:dyDescent="0.2">
      <c r="A589" s="26" t="s">
        <v>25783</v>
      </c>
      <c r="B589" s="28" t="s">
        <v>8</v>
      </c>
      <c r="C589" s="28" t="s">
        <v>196</v>
      </c>
      <c r="D589" s="28" t="s">
        <v>2547</v>
      </c>
      <c r="E589" s="28">
        <v>1985</v>
      </c>
      <c r="F589" s="28" t="s">
        <v>874</v>
      </c>
      <c r="G589" s="28" t="s">
        <v>2563</v>
      </c>
      <c r="H589" s="28" t="s">
        <v>5509</v>
      </c>
      <c r="I589" s="28" t="s">
        <v>17757</v>
      </c>
      <c r="J589" s="28">
        <v>4</v>
      </c>
      <c r="K589" s="28">
        <v>27</v>
      </c>
      <c r="L589" s="5">
        <v>47.2</v>
      </c>
      <c r="M589" s="5">
        <v>16067.2</v>
      </c>
      <c r="N589" s="5">
        <f t="shared" si="18"/>
        <v>502.83808006373232</v>
      </c>
      <c r="O589" s="5" t="s">
        <v>32763</v>
      </c>
      <c r="P589" s="43" t="str">
        <f t="shared" si="19"/>
        <v>insert into noskrien_reit (dalibnieks, rez,skriesim_db,sacensibas) values ('Grīviņš Pēteris',16067.2,'','Lattelecom Rīgas maratons – maratona distance');</v>
      </c>
    </row>
    <row r="590" spans="1:16" x14ac:dyDescent="0.2">
      <c r="A590" s="26" t="s">
        <v>25784</v>
      </c>
      <c r="B590" s="27" t="s">
        <v>197</v>
      </c>
      <c r="C590" s="27" t="s">
        <v>198</v>
      </c>
      <c r="D590" s="27" t="s">
        <v>2599</v>
      </c>
      <c r="E590" s="27">
        <v>1984</v>
      </c>
      <c r="F590" s="27" t="s">
        <v>874</v>
      </c>
      <c r="G590" s="27" t="s">
        <v>2563</v>
      </c>
      <c r="H590" s="27" t="s">
        <v>5510</v>
      </c>
      <c r="I590" s="27" t="s">
        <v>17758</v>
      </c>
      <c r="J590" s="27">
        <v>4</v>
      </c>
      <c r="K590" s="27">
        <v>27</v>
      </c>
      <c r="L590" s="5">
        <v>47</v>
      </c>
      <c r="M590" s="5">
        <v>16067</v>
      </c>
      <c r="N590" s="5">
        <f t="shared" si="18"/>
        <v>502.84433932905961</v>
      </c>
      <c r="O590" s="5" t="s">
        <v>32763</v>
      </c>
      <c r="P590" s="43" t="str">
        <f t="shared" si="19"/>
        <v>insert into noskrien_reit (dalibnieks, rez,skriesim_db,sacensibas) values ('Upmace Ieva',16067,'','Lattelecom Rīgas maratons – maratona distance');</v>
      </c>
    </row>
    <row r="591" spans="1:16" x14ac:dyDescent="0.2">
      <c r="A591" s="26" t="s">
        <v>25785</v>
      </c>
      <c r="B591" s="28" t="s">
        <v>79</v>
      </c>
      <c r="C591" s="28" t="s">
        <v>5511</v>
      </c>
      <c r="D591" s="28" t="s">
        <v>480</v>
      </c>
      <c r="E591" s="28">
        <v>1972</v>
      </c>
      <c r="F591" s="28"/>
      <c r="G591" s="28" t="s">
        <v>2563</v>
      </c>
      <c r="H591" s="28" t="s">
        <v>5512</v>
      </c>
      <c r="I591" s="28" t="s">
        <v>17759</v>
      </c>
      <c r="J591" s="28">
        <v>4</v>
      </c>
      <c r="K591" s="28">
        <v>27</v>
      </c>
      <c r="L591" s="5">
        <v>48</v>
      </c>
      <c r="M591" s="5">
        <v>16068</v>
      </c>
      <c r="N591" s="5">
        <f t="shared" si="18"/>
        <v>502.81304456061736</v>
      </c>
      <c r="O591" s="5" t="s">
        <v>32763</v>
      </c>
      <c r="P591" s="43" t="str">
        <f t="shared" si="19"/>
        <v>insert into noskrien_reit (dalibnieks, rez,skriesim_db,sacensibas) values ('Mennika Baiba',16068,'','Lattelecom Rīgas maratons – maratona distance');</v>
      </c>
    </row>
    <row r="592" spans="1:16" x14ac:dyDescent="0.2">
      <c r="A592" s="26" t="s">
        <v>25787</v>
      </c>
      <c r="B592" s="28" t="s">
        <v>540</v>
      </c>
      <c r="C592" s="28" t="s">
        <v>5516</v>
      </c>
      <c r="D592" s="28" t="s">
        <v>2547</v>
      </c>
      <c r="E592" s="28">
        <v>1979</v>
      </c>
      <c r="F592" s="28" t="s">
        <v>3841</v>
      </c>
      <c r="G592" s="28" t="s">
        <v>2563</v>
      </c>
      <c r="H592" s="28" t="s">
        <v>5517</v>
      </c>
      <c r="I592" s="28" t="s">
        <v>17761</v>
      </c>
      <c r="J592" s="28">
        <v>4</v>
      </c>
      <c r="K592" s="28">
        <v>27</v>
      </c>
      <c r="L592" s="5">
        <v>55.7</v>
      </c>
      <c r="M592" s="5">
        <v>16075.7</v>
      </c>
      <c r="N592" s="5">
        <f t="shared" si="18"/>
        <v>502.57220525389243</v>
      </c>
      <c r="O592" s="5" t="s">
        <v>32763</v>
      </c>
      <c r="P592" s="43" t="str">
        <f t="shared" si="19"/>
        <v>insert into noskrien_reit (dalibnieks, rez,skriesim_db,sacensibas) values ('Puravs Armands',16075.7,'','Lattelecom Rīgas maratons – maratona distance');</v>
      </c>
    </row>
    <row r="593" spans="1:16" x14ac:dyDescent="0.2">
      <c r="A593" s="26" t="s">
        <v>25788</v>
      </c>
      <c r="B593" s="27" t="s">
        <v>5518</v>
      </c>
      <c r="C593" s="27" t="s">
        <v>5519</v>
      </c>
      <c r="D593" s="27" t="s">
        <v>358</v>
      </c>
      <c r="E593" s="27">
        <v>1974</v>
      </c>
      <c r="F593" s="27"/>
      <c r="G593" s="27" t="s">
        <v>2563</v>
      </c>
      <c r="H593" s="27" t="s">
        <v>5520</v>
      </c>
      <c r="I593" s="27" t="s">
        <v>17762</v>
      </c>
      <c r="J593" s="27">
        <v>4</v>
      </c>
      <c r="K593" s="27">
        <v>28</v>
      </c>
      <c r="L593" s="5">
        <v>8.1999999999999993</v>
      </c>
      <c r="M593" s="5">
        <v>16088.2</v>
      </c>
      <c r="N593" s="5">
        <f t="shared" si="18"/>
        <v>502.18172325058117</v>
      </c>
      <c r="O593" s="5" t="s">
        <v>32763</v>
      </c>
      <c r="P593" s="43" t="str">
        <f t="shared" si="19"/>
        <v>insert into noskrien_reit (dalibnieks, rez,skriesim_db,sacensibas) values ('krastińš Mintauts',16088.2,'','Lattelecom Rīgas maratons – maratona distance');</v>
      </c>
    </row>
    <row r="594" spans="1:16" x14ac:dyDescent="0.2">
      <c r="A594" s="26" t="s">
        <v>25792</v>
      </c>
      <c r="B594" s="27" t="s">
        <v>1480</v>
      </c>
      <c r="C594" s="27" t="s">
        <v>1481</v>
      </c>
      <c r="D594" s="27" t="s">
        <v>358</v>
      </c>
      <c r="E594" s="27">
        <v>1972</v>
      </c>
      <c r="F594" s="27"/>
      <c r="G594" s="27" t="s">
        <v>2563</v>
      </c>
      <c r="H594" s="27" t="s">
        <v>5532</v>
      </c>
      <c r="I594" s="27" t="s">
        <v>17766</v>
      </c>
      <c r="J594" s="27">
        <v>4</v>
      </c>
      <c r="K594" s="27">
        <v>28</v>
      </c>
      <c r="L594" s="5">
        <v>19.399999999999999</v>
      </c>
      <c r="M594" s="5">
        <v>16099.4</v>
      </c>
      <c r="N594" s="5">
        <f t="shared" si="18"/>
        <v>501.83236642359338</v>
      </c>
      <c r="O594" s="5" t="s">
        <v>32763</v>
      </c>
      <c r="P594" s="43" t="str">
        <f t="shared" si="19"/>
        <v>insert into noskrien_reit (dalibnieks, rez,skriesim_db,sacensibas) values ('Astafyev Denis',16099.4,'','Lattelecom Rīgas maratons – maratona distance');</v>
      </c>
    </row>
    <row r="595" spans="1:16" x14ac:dyDescent="0.2">
      <c r="A595" s="26" t="s">
        <v>25794</v>
      </c>
      <c r="B595" s="27" t="s">
        <v>177</v>
      </c>
      <c r="C595" s="27" t="s">
        <v>714</v>
      </c>
      <c r="D595" s="27" t="s">
        <v>2547</v>
      </c>
      <c r="E595" s="27">
        <v>1976</v>
      </c>
      <c r="F595" s="27"/>
      <c r="G595" s="27" t="s">
        <v>2563</v>
      </c>
      <c r="H595" s="27" t="s">
        <v>5535</v>
      </c>
      <c r="I595" s="27" t="s">
        <v>17768</v>
      </c>
      <c r="J595" s="27">
        <v>4</v>
      </c>
      <c r="K595" s="27">
        <v>28</v>
      </c>
      <c r="L595" s="5">
        <v>24</v>
      </c>
      <c r="M595" s="5">
        <v>16104</v>
      </c>
      <c r="N595" s="5">
        <f t="shared" si="18"/>
        <v>501.68902136115247</v>
      </c>
      <c r="O595" s="5" t="s">
        <v>32763</v>
      </c>
      <c r="P595" s="43" t="str">
        <f t="shared" si="19"/>
        <v>insert into noskrien_reit (dalibnieks, rez,skriesim_db,sacensibas) values ('Kore Ivars',16104,'','Lattelecom Rīgas maratons – maratona distance');</v>
      </c>
    </row>
    <row r="596" spans="1:16" x14ac:dyDescent="0.2">
      <c r="A596" s="26" t="s">
        <v>25796</v>
      </c>
      <c r="B596" s="27" t="s">
        <v>508</v>
      </c>
      <c r="C596" s="27" t="s">
        <v>1428</v>
      </c>
      <c r="D596" s="27" t="s">
        <v>2547</v>
      </c>
      <c r="E596" s="27">
        <v>1985</v>
      </c>
      <c r="F596" s="27" t="s">
        <v>5539</v>
      </c>
      <c r="G596" s="27" t="s">
        <v>2563</v>
      </c>
      <c r="H596" s="27" t="s">
        <v>5540</v>
      </c>
      <c r="I596" s="27" t="s">
        <v>17770</v>
      </c>
      <c r="J596" s="27">
        <v>4</v>
      </c>
      <c r="K596" s="27">
        <v>28</v>
      </c>
      <c r="L596" s="5">
        <v>33.700000000000003</v>
      </c>
      <c r="M596" s="5">
        <v>16113.7</v>
      </c>
      <c r="N596" s="5">
        <f t="shared" si="18"/>
        <v>501.38701849978582</v>
      </c>
      <c r="O596" s="5" t="s">
        <v>32763</v>
      </c>
      <c r="P596" s="43" t="str">
        <f t="shared" si="19"/>
        <v>insert into noskrien_reit (dalibnieks, rez,skriesim_db,sacensibas) values ('Brokāns Eduards',16113.7,'','Lattelecom Rīgas maratons – maratona distance');</v>
      </c>
    </row>
    <row r="597" spans="1:16" x14ac:dyDescent="0.2">
      <c r="A597" s="26" t="s">
        <v>25799</v>
      </c>
      <c r="B597" s="28" t="s">
        <v>1439</v>
      </c>
      <c r="C597" s="28" t="s">
        <v>2527</v>
      </c>
      <c r="D597" s="28" t="s">
        <v>2547</v>
      </c>
      <c r="E597" s="28">
        <v>1985</v>
      </c>
      <c r="F597" s="28" t="s">
        <v>1138</v>
      </c>
      <c r="G597" s="28" t="s">
        <v>2563</v>
      </c>
      <c r="H597" s="28" t="s">
        <v>5547</v>
      </c>
      <c r="I597" s="28" t="s">
        <v>17773</v>
      </c>
      <c r="J597" s="28">
        <v>4</v>
      </c>
      <c r="K597" s="28">
        <v>28</v>
      </c>
      <c r="L597" s="5">
        <v>38.9</v>
      </c>
      <c r="M597" s="5">
        <v>16118.9</v>
      </c>
      <c r="N597" s="5">
        <f t="shared" si="18"/>
        <v>501.2252697144346</v>
      </c>
      <c r="O597" s="5" t="s">
        <v>32763</v>
      </c>
      <c r="P597" s="43" t="str">
        <f t="shared" si="19"/>
        <v>insert into noskrien_reit (dalibnieks, rez,skriesim_db,sacensibas) values ('Nesenbergs Krišjānis',16118.9,'','Lattelecom Rīgas maratons – maratona distance');</v>
      </c>
    </row>
    <row r="598" spans="1:16" x14ac:dyDescent="0.2">
      <c r="A598" s="26" t="s">
        <v>25800</v>
      </c>
      <c r="B598" s="27" t="s">
        <v>191</v>
      </c>
      <c r="C598" s="27" t="s">
        <v>5548</v>
      </c>
      <c r="D598" s="27" t="s">
        <v>358</v>
      </c>
      <c r="E598" s="27">
        <v>1974</v>
      </c>
      <c r="F598" s="27" t="s">
        <v>5549</v>
      </c>
      <c r="G598" s="27" t="s">
        <v>2563</v>
      </c>
      <c r="H598" s="27" t="s">
        <v>5550</v>
      </c>
      <c r="I598" s="27" t="s">
        <v>17774</v>
      </c>
      <c r="J598" s="27">
        <v>4</v>
      </c>
      <c r="K598" s="27">
        <v>28</v>
      </c>
      <c r="L598" s="5">
        <v>43.6</v>
      </c>
      <c r="M598" s="5">
        <v>16123.6</v>
      </c>
      <c r="N598" s="5">
        <f t="shared" si="18"/>
        <v>501.07916346225414</v>
      </c>
      <c r="O598" s="5" t="s">
        <v>32763</v>
      </c>
      <c r="P598" s="43" t="str">
        <f t="shared" si="19"/>
        <v>insert into noskrien_reit (dalibnieks, rez,skriesim_db,sacensibas) values ('Palsāns Matīss',16123.6,'','Lattelecom Rīgas maratons – maratona distance');</v>
      </c>
    </row>
    <row r="599" spans="1:16" x14ac:dyDescent="0.2">
      <c r="A599" s="26" t="s">
        <v>25801</v>
      </c>
      <c r="B599" s="28" t="s">
        <v>2248</v>
      </c>
      <c r="C599" s="28" t="s">
        <v>2249</v>
      </c>
      <c r="D599" s="28" t="s">
        <v>2547</v>
      </c>
      <c r="E599" s="28">
        <v>1979</v>
      </c>
      <c r="F599" s="28" t="s">
        <v>2250</v>
      </c>
      <c r="G599" s="28" t="s">
        <v>2563</v>
      </c>
      <c r="H599" s="28" t="s">
        <v>5551</v>
      </c>
      <c r="I599" s="28" t="s">
        <v>17775</v>
      </c>
      <c r="J599" s="28">
        <v>4</v>
      </c>
      <c r="K599" s="28">
        <v>28</v>
      </c>
      <c r="L599" s="5">
        <v>45.1</v>
      </c>
      <c r="M599" s="5">
        <v>16125.1</v>
      </c>
      <c r="N599" s="5">
        <f t="shared" si="18"/>
        <v>501.03255173611325</v>
      </c>
      <c r="O599" s="5" t="s">
        <v>32763</v>
      </c>
      <c r="P599" s="43" t="str">
        <f t="shared" si="19"/>
        <v>insert into noskrien_reit (dalibnieks, rez,skriesim_db,sacensibas) values ('Fjodorovs Deniss',16125.1,'','Lattelecom Rīgas maratons – maratona distance');</v>
      </c>
    </row>
    <row r="600" spans="1:16" x14ac:dyDescent="0.2">
      <c r="A600" s="26" t="s">
        <v>25803</v>
      </c>
      <c r="B600" s="28" t="s">
        <v>3475</v>
      </c>
      <c r="C600" s="28" t="s">
        <v>5556</v>
      </c>
      <c r="D600" s="28" t="s">
        <v>2547</v>
      </c>
      <c r="E600" s="28">
        <v>1991</v>
      </c>
      <c r="F600" s="28" t="s">
        <v>5557</v>
      </c>
      <c r="G600" s="28" t="s">
        <v>2563</v>
      </c>
      <c r="H600" s="28" t="s">
        <v>5558</v>
      </c>
      <c r="I600" s="28" t="s">
        <v>17777</v>
      </c>
      <c r="J600" s="28">
        <v>4</v>
      </c>
      <c r="K600" s="28">
        <v>29</v>
      </c>
      <c r="L600" s="5">
        <v>1.9</v>
      </c>
      <c r="M600" s="5">
        <v>16141.9</v>
      </c>
      <c r="N600" s="5">
        <f t="shared" si="18"/>
        <v>500.51109225060242</v>
      </c>
      <c r="O600" s="5" t="s">
        <v>32763</v>
      </c>
      <c r="P600" s="43" t="str">
        <f t="shared" si="19"/>
        <v>insert into noskrien_reit (dalibnieks, rez,skriesim_db,sacensibas) values ('Kashirin Roman',16141.9,'','Lattelecom Rīgas maratons – maratona distance');</v>
      </c>
    </row>
    <row r="601" spans="1:16" x14ac:dyDescent="0.2">
      <c r="A601" s="26" t="s">
        <v>25804</v>
      </c>
      <c r="B601" s="27" t="s">
        <v>26</v>
      </c>
      <c r="C601" s="27" t="s">
        <v>5559</v>
      </c>
      <c r="D601" s="27" t="s">
        <v>2547</v>
      </c>
      <c r="E601" s="27">
        <v>1991</v>
      </c>
      <c r="F601" s="27" t="s">
        <v>2932</v>
      </c>
      <c r="G601" s="27" t="s">
        <v>2563</v>
      </c>
      <c r="H601" s="27" t="s">
        <v>5560</v>
      </c>
      <c r="I601" s="27" t="s">
        <v>17778</v>
      </c>
      <c r="J601" s="27">
        <v>4</v>
      </c>
      <c r="K601" s="27">
        <v>29</v>
      </c>
      <c r="L601" s="5">
        <v>3</v>
      </c>
      <c r="M601" s="5">
        <v>16143</v>
      </c>
      <c r="N601" s="5">
        <f t="shared" si="18"/>
        <v>500.4769869293192</v>
      </c>
      <c r="O601" s="5" t="s">
        <v>32763</v>
      </c>
      <c r="P601" s="43" t="str">
        <f t="shared" si="19"/>
        <v>insert into noskrien_reit (dalibnieks, rez,skriesim_db,sacensibas) values ('Dumbris Māris',16143,'','Lattelecom Rīgas maratons – maratona distance');</v>
      </c>
    </row>
    <row r="602" spans="1:16" x14ac:dyDescent="0.2">
      <c r="A602" s="26" t="s">
        <v>25805</v>
      </c>
      <c r="B602" s="28" t="s">
        <v>2528</v>
      </c>
      <c r="C602" s="28" t="s">
        <v>2529</v>
      </c>
      <c r="D602" s="28" t="s">
        <v>480</v>
      </c>
      <c r="E602" s="28">
        <v>1970</v>
      </c>
      <c r="F602" s="28" t="s">
        <v>244</v>
      </c>
      <c r="G602" s="28" t="s">
        <v>2563</v>
      </c>
      <c r="H602" s="28" t="s">
        <v>5561</v>
      </c>
      <c r="I602" s="28" t="s">
        <v>17779</v>
      </c>
      <c r="J602" s="28">
        <v>4</v>
      </c>
      <c r="K602" s="28">
        <v>29</v>
      </c>
      <c r="L602" s="5">
        <v>9.9</v>
      </c>
      <c r="M602" s="5">
        <v>16149.9</v>
      </c>
      <c r="N602" s="5">
        <f t="shared" si="18"/>
        <v>500.26315952420765</v>
      </c>
      <c r="O602" s="5" t="s">
        <v>32764</v>
      </c>
      <c r="P602" s="43" t="str">
        <f t="shared" si="19"/>
        <v>insert into noskrien_reit (dalibnieks, rez,skriesim_db,sacensibas) values ('Taupmana Zanda',16149.9,'y','Lattelecom Rīgas maratons – maratona distance');</v>
      </c>
    </row>
    <row r="603" spans="1:16" x14ac:dyDescent="0.2">
      <c r="A603" s="26" t="s">
        <v>25807</v>
      </c>
      <c r="B603" s="28" t="s">
        <v>14</v>
      </c>
      <c r="C603" s="28" t="s">
        <v>5564</v>
      </c>
      <c r="D603" s="28" t="s">
        <v>2547</v>
      </c>
      <c r="E603" s="28">
        <v>1986</v>
      </c>
      <c r="F603" s="28"/>
      <c r="G603" s="28" t="s">
        <v>2563</v>
      </c>
      <c r="H603" s="28" t="s">
        <v>5565</v>
      </c>
      <c r="I603" s="28" t="s">
        <v>17781</v>
      </c>
      <c r="J603" s="28">
        <v>4</v>
      </c>
      <c r="K603" s="28">
        <v>29</v>
      </c>
      <c r="L603" s="5">
        <v>13</v>
      </c>
      <c r="M603" s="5">
        <v>16153</v>
      </c>
      <c r="N603" s="5">
        <f t="shared" si="18"/>
        <v>500.16715161270355</v>
      </c>
      <c r="O603" s="5" t="s">
        <v>32763</v>
      </c>
      <c r="P603" s="43" t="str">
        <f t="shared" si="19"/>
        <v>insert into noskrien_reit (dalibnieks, rez,skriesim_db,sacensibas) values ('Strods Edgars',16153,'','Lattelecom Rīgas maratons – maratona distance');</v>
      </c>
    </row>
    <row r="604" spans="1:16" x14ac:dyDescent="0.2">
      <c r="A604" s="26" t="s">
        <v>25808</v>
      </c>
      <c r="B604" s="27" t="s">
        <v>24</v>
      </c>
      <c r="C604" s="27" t="s">
        <v>5566</v>
      </c>
      <c r="D604" s="27" t="s">
        <v>2547</v>
      </c>
      <c r="E604" s="27">
        <v>1994</v>
      </c>
      <c r="F604" s="27" t="s">
        <v>4839</v>
      </c>
      <c r="G604" s="27" t="s">
        <v>2563</v>
      </c>
      <c r="H604" s="27" t="s">
        <v>5567</v>
      </c>
      <c r="I604" s="27" t="s">
        <v>17782</v>
      </c>
      <c r="J604" s="27">
        <v>4</v>
      </c>
      <c r="K604" s="27">
        <v>29</v>
      </c>
      <c r="L604" s="5">
        <v>13.6</v>
      </c>
      <c r="M604" s="5">
        <v>16153.6</v>
      </c>
      <c r="N604" s="5">
        <f t="shared" si="18"/>
        <v>500.14857369255151</v>
      </c>
      <c r="O604" s="5" t="s">
        <v>32763</v>
      </c>
      <c r="P604" s="43" t="str">
        <f t="shared" si="19"/>
        <v>insert into noskrien_reit (dalibnieks, rez,skriesim_db,sacensibas) values ('Loze Artūrs',16153.6,'','Lattelecom Rīgas maratons – maratona distance');</v>
      </c>
    </row>
    <row r="605" spans="1:16" x14ac:dyDescent="0.2">
      <c r="A605" s="26" t="s">
        <v>25813</v>
      </c>
      <c r="B605" s="28" t="s">
        <v>2379</v>
      </c>
      <c r="C605" s="28" t="s">
        <v>5580</v>
      </c>
      <c r="D605" s="28" t="s">
        <v>2599</v>
      </c>
      <c r="E605" s="28">
        <v>1991</v>
      </c>
      <c r="F605" s="28" t="s">
        <v>5581</v>
      </c>
      <c r="G605" s="28" t="s">
        <v>2563</v>
      </c>
      <c r="H605" s="28" t="s">
        <v>5582</v>
      </c>
      <c r="I605" s="28" t="s">
        <v>17787</v>
      </c>
      <c r="J605" s="28">
        <v>4</v>
      </c>
      <c r="K605" s="28">
        <v>29</v>
      </c>
      <c r="L605" s="5">
        <v>26.8</v>
      </c>
      <c r="M605" s="5">
        <v>16166.8</v>
      </c>
      <c r="N605" s="5">
        <f t="shared" si="18"/>
        <v>499.74020832817871</v>
      </c>
      <c r="O605" s="5" t="s">
        <v>32763</v>
      </c>
      <c r="P605" s="43" t="str">
        <f t="shared" si="19"/>
        <v>insert into noskrien_reit (dalibnieks, rez,skriesim_db,sacensibas) values ('Gailāne Gunita',16166.8,'','Lattelecom Rīgas maratons – maratona distance');</v>
      </c>
    </row>
    <row r="606" spans="1:16" x14ac:dyDescent="0.2">
      <c r="A606" s="26" t="s">
        <v>25814</v>
      </c>
      <c r="B606" s="27" t="s">
        <v>46</v>
      </c>
      <c r="C606" s="27" t="s">
        <v>5583</v>
      </c>
      <c r="D606" s="27" t="s">
        <v>358</v>
      </c>
      <c r="E606" s="27">
        <v>1969</v>
      </c>
      <c r="F606" s="27"/>
      <c r="G606" s="27" t="s">
        <v>2563</v>
      </c>
      <c r="H606" s="27" t="s">
        <v>5584</v>
      </c>
      <c r="I606" s="27" t="s">
        <v>17788</v>
      </c>
      <c r="J606" s="27">
        <v>4</v>
      </c>
      <c r="K606" s="27">
        <v>29</v>
      </c>
      <c r="L606" s="5">
        <v>36.5</v>
      </c>
      <c r="M606" s="5">
        <v>16176.5</v>
      </c>
      <c r="N606" s="5">
        <f t="shared" si="18"/>
        <v>499.44054647173368</v>
      </c>
      <c r="O606" s="5" t="s">
        <v>32763</v>
      </c>
      <c r="P606" s="43" t="str">
        <f t="shared" si="19"/>
        <v>insert into noskrien_reit (dalibnieks, rez,skriesim_db,sacensibas) values ('Čaune Jānis',16176.5,'','Lattelecom Rīgas maratons – maratona distance');</v>
      </c>
    </row>
    <row r="607" spans="1:16" x14ac:dyDescent="0.2">
      <c r="A607" s="26" t="s">
        <v>25816</v>
      </c>
      <c r="B607" s="27" t="s">
        <v>14</v>
      </c>
      <c r="C607" s="27" t="s">
        <v>139</v>
      </c>
      <c r="D607" s="27" t="s">
        <v>2547</v>
      </c>
      <c r="E607" s="27">
        <v>1981</v>
      </c>
      <c r="F607" s="27" t="s">
        <v>695</v>
      </c>
      <c r="G607" s="27" t="s">
        <v>2563</v>
      </c>
      <c r="H607" s="27" t="s">
        <v>5588</v>
      </c>
      <c r="I607" s="27" t="s">
        <v>17790</v>
      </c>
      <c r="J607" s="27">
        <v>4</v>
      </c>
      <c r="K607" s="27">
        <v>29</v>
      </c>
      <c r="L607" s="5">
        <v>39.9</v>
      </c>
      <c r="M607" s="5">
        <v>16179.9</v>
      </c>
      <c r="N607" s="5">
        <f t="shared" si="18"/>
        <v>499.33559539922987</v>
      </c>
      <c r="O607" s="5" t="s">
        <v>32763</v>
      </c>
      <c r="P607" s="43" t="str">
        <f t="shared" si="19"/>
        <v>insert into noskrien_reit (dalibnieks, rez,skriesim_db,sacensibas) values ('Porciks Edgars',16179.9,'','Lattelecom Rīgas maratons – maratona distance');</v>
      </c>
    </row>
    <row r="608" spans="1:16" x14ac:dyDescent="0.2">
      <c r="A608" s="26" t="s">
        <v>25817</v>
      </c>
      <c r="B608" s="28" t="s">
        <v>46</v>
      </c>
      <c r="C608" s="28" t="s">
        <v>152</v>
      </c>
      <c r="D608" s="28" t="s">
        <v>2547</v>
      </c>
      <c r="E608" s="28">
        <v>1979</v>
      </c>
      <c r="F608" s="28" t="s">
        <v>244</v>
      </c>
      <c r="G608" s="28" t="s">
        <v>2563</v>
      </c>
      <c r="H608" s="28" t="s">
        <v>5589</v>
      </c>
      <c r="I608" s="28" t="s">
        <v>17791</v>
      </c>
      <c r="J608" s="28">
        <v>4</v>
      </c>
      <c r="K608" s="28">
        <v>29</v>
      </c>
      <c r="L608" s="5">
        <v>40.200000000000003</v>
      </c>
      <c r="M608" s="5">
        <v>16180.2</v>
      </c>
      <c r="N608" s="5">
        <f t="shared" si="18"/>
        <v>499.32633712809485</v>
      </c>
      <c r="O608" s="5" t="s">
        <v>32764</v>
      </c>
      <c r="P608" s="43" t="str">
        <f t="shared" si="19"/>
        <v>insert into noskrien_reit (dalibnieks, rez,skriesim_db,sacensibas) values ('Danevičs Jānis',16180.2,'y','Lattelecom Rīgas maratons – maratona distance');</v>
      </c>
    </row>
    <row r="609" spans="1:16" x14ac:dyDescent="0.2">
      <c r="A609" s="26" t="s">
        <v>25818</v>
      </c>
      <c r="B609" s="27" t="s">
        <v>146</v>
      </c>
      <c r="C609" s="27" t="s">
        <v>147</v>
      </c>
      <c r="D609" s="27" t="s">
        <v>2599</v>
      </c>
      <c r="E609" s="27">
        <v>1985</v>
      </c>
      <c r="F609" s="28" t="s">
        <v>244</v>
      </c>
      <c r="G609" s="27" t="s">
        <v>2563</v>
      </c>
      <c r="H609" s="27" t="s">
        <v>5589</v>
      </c>
      <c r="I609" s="27" t="s">
        <v>17791</v>
      </c>
      <c r="J609" s="27">
        <v>4</v>
      </c>
      <c r="K609" s="27">
        <v>29</v>
      </c>
      <c r="L609" s="5">
        <v>40.200000000000003</v>
      </c>
      <c r="M609" s="5">
        <v>16180.2</v>
      </c>
      <c r="N609" s="5">
        <f t="shared" si="18"/>
        <v>499.32633712809485</v>
      </c>
      <c r="O609" s="5" t="s">
        <v>32764</v>
      </c>
      <c r="P609" s="43" t="str">
        <f t="shared" si="19"/>
        <v>insert into noskrien_reit (dalibnieks, rez,skriesim_db,sacensibas) values ('Čerņevska Lauma',16180.2,'y','Lattelecom Rīgas maratons – maratona distance');</v>
      </c>
    </row>
    <row r="610" spans="1:16" x14ac:dyDescent="0.2">
      <c r="A610" s="26" t="s">
        <v>25819</v>
      </c>
      <c r="B610" s="28" t="s">
        <v>104</v>
      </c>
      <c r="C610" s="28" t="s">
        <v>105</v>
      </c>
      <c r="D610" s="28" t="s">
        <v>2599</v>
      </c>
      <c r="E610" s="28">
        <v>1985</v>
      </c>
      <c r="F610" s="28" t="s">
        <v>244</v>
      </c>
      <c r="G610" s="28" t="s">
        <v>2563</v>
      </c>
      <c r="H610" s="28" t="s">
        <v>5590</v>
      </c>
      <c r="I610" s="28" t="s">
        <v>17792</v>
      </c>
      <c r="J610" s="28">
        <v>4</v>
      </c>
      <c r="K610" s="28">
        <v>29</v>
      </c>
      <c r="L610" s="5">
        <v>40.6</v>
      </c>
      <c r="M610" s="5">
        <v>16180.6</v>
      </c>
      <c r="N610" s="5">
        <f t="shared" si="18"/>
        <v>499.31399330061925</v>
      </c>
      <c r="O610" s="5" t="s">
        <v>32764</v>
      </c>
      <c r="P610" s="43" t="str">
        <f t="shared" si="19"/>
        <v>insert into noskrien_reit (dalibnieks, rez,skriesim_db,sacensibas) values ('Ūsele Guna',16180.6,'y','Lattelecom Rīgas maratons – maratona distance');</v>
      </c>
    </row>
    <row r="611" spans="1:16" x14ac:dyDescent="0.2">
      <c r="A611" s="26" t="s">
        <v>25820</v>
      </c>
      <c r="B611" s="27" t="s">
        <v>784</v>
      </c>
      <c r="C611" s="27" t="s">
        <v>5591</v>
      </c>
      <c r="D611" s="27" t="s">
        <v>2599</v>
      </c>
      <c r="E611" s="27">
        <v>1991</v>
      </c>
      <c r="F611" s="28" t="s">
        <v>244</v>
      </c>
      <c r="G611" s="27" t="s">
        <v>2563</v>
      </c>
      <c r="H611" s="27" t="s">
        <v>5592</v>
      </c>
      <c r="I611" s="27" t="s">
        <v>17793</v>
      </c>
      <c r="J611" s="27">
        <v>4</v>
      </c>
      <c r="K611" s="27">
        <v>29</v>
      </c>
      <c r="L611" s="5">
        <v>41.2</v>
      </c>
      <c r="M611" s="5">
        <v>16181.2</v>
      </c>
      <c r="N611" s="5">
        <f t="shared" si="18"/>
        <v>499.29547870368077</v>
      </c>
      <c r="O611" s="5" t="s">
        <v>32764</v>
      </c>
      <c r="P611" s="43" t="str">
        <f t="shared" si="19"/>
        <v>insert into noskrien_reit (dalibnieks, rez,skriesim_db,sacensibas) values ('Reine Evija',16181.2,'y','Lattelecom Rīgas maratons – maratona distance');</v>
      </c>
    </row>
    <row r="612" spans="1:16" x14ac:dyDescent="0.2">
      <c r="A612" s="26" t="s">
        <v>25821</v>
      </c>
      <c r="B612" s="28" t="s">
        <v>28</v>
      </c>
      <c r="C612" s="28" t="s">
        <v>29</v>
      </c>
      <c r="D612" s="28" t="s">
        <v>358</v>
      </c>
      <c r="E612" s="28">
        <v>1967</v>
      </c>
      <c r="F612" s="28" t="s">
        <v>244</v>
      </c>
      <c r="G612" s="28" t="s">
        <v>2563</v>
      </c>
      <c r="H612" s="28" t="s">
        <v>5593</v>
      </c>
      <c r="I612" s="28" t="s">
        <v>17794</v>
      </c>
      <c r="J612" s="28">
        <v>4</v>
      </c>
      <c r="K612" s="28">
        <v>29</v>
      </c>
      <c r="L612" s="5">
        <v>42.3</v>
      </c>
      <c r="M612" s="5">
        <v>16182.3</v>
      </c>
      <c r="N612" s="5">
        <f t="shared" si="18"/>
        <v>499.26153884182099</v>
      </c>
      <c r="O612" s="5" t="s">
        <v>32764</v>
      </c>
      <c r="P612" s="43" t="str">
        <f t="shared" si="19"/>
        <v>insert into noskrien_reit (dalibnieks, rez,skriesim_db,sacensibas) values ('Šmidlers Andulis',16182.3,'y','Lattelecom Rīgas maratons – maratona distance');</v>
      </c>
    </row>
    <row r="613" spans="1:16" x14ac:dyDescent="0.2">
      <c r="A613" s="26" t="s">
        <v>25823</v>
      </c>
      <c r="B613" s="28" t="s">
        <v>2528</v>
      </c>
      <c r="C613" s="28" t="s">
        <v>5598</v>
      </c>
      <c r="D613" s="28" t="s">
        <v>2599</v>
      </c>
      <c r="E613" s="28">
        <v>1977</v>
      </c>
      <c r="F613" s="28" t="s">
        <v>2260</v>
      </c>
      <c r="G613" s="28" t="s">
        <v>2563</v>
      </c>
      <c r="H613" s="28" t="s">
        <v>5599</v>
      </c>
      <c r="I613" s="28" t="s">
        <v>17796</v>
      </c>
      <c r="J613" s="28">
        <v>4</v>
      </c>
      <c r="K613" s="28">
        <v>29</v>
      </c>
      <c r="L613" s="5">
        <v>59.7</v>
      </c>
      <c r="M613" s="5">
        <v>16199.7</v>
      </c>
      <c r="N613" s="5">
        <f t="shared" si="18"/>
        <v>498.72528503614262</v>
      </c>
      <c r="O613" s="5" t="s">
        <v>32763</v>
      </c>
      <c r="P613" s="43" t="str">
        <f t="shared" si="19"/>
        <v>insert into noskrien_reit (dalibnieks, rez,skriesim_db,sacensibas) values ('Šmate Zanda',16199.7,'','Lattelecom Rīgas maratons – maratona distance');</v>
      </c>
    </row>
    <row r="614" spans="1:16" x14ac:dyDescent="0.2">
      <c r="A614" s="26" t="s">
        <v>25825</v>
      </c>
      <c r="B614" s="28" t="s">
        <v>46</v>
      </c>
      <c r="C614" s="28" t="s">
        <v>5602</v>
      </c>
      <c r="D614" s="28" t="s">
        <v>2547</v>
      </c>
      <c r="E614" s="28">
        <v>1993</v>
      </c>
      <c r="F614" s="28" t="s">
        <v>695</v>
      </c>
      <c r="G614" s="28" t="s">
        <v>2563</v>
      </c>
      <c r="H614" s="28" t="s">
        <v>5603</v>
      </c>
      <c r="I614" s="28" t="s">
        <v>17798</v>
      </c>
      <c r="J614" s="28">
        <v>4</v>
      </c>
      <c r="K614" s="28">
        <v>30</v>
      </c>
      <c r="L614" s="5">
        <v>29.2</v>
      </c>
      <c r="M614" s="5">
        <v>16229.2</v>
      </c>
      <c r="N614" s="5">
        <f t="shared" si="18"/>
        <v>497.81874645700339</v>
      </c>
      <c r="O614" s="5" t="s">
        <v>32763</v>
      </c>
      <c r="P614" s="43" t="str">
        <f t="shared" si="19"/>
        <v>insert into noskrien_reit (dalibnieks, rez,skriesim_db,sacensibas) values ('Virsnītis Jānis',16229.2,'','Lattelecom Rīgas maratons – maratona distance');</v>
      </c>
    </row>
    <row r="615" spans="1:16" x14ac:dyDescent="0.2">
      <c r="A615" s="26" t="s">
        <v>25826</v>
      </c>
      <c r="B615" s="27" t="s">
        <v>1375</v>
      </c>
      <c r="C615" s="27" t="s">
        <v>5604</v>
      </c>
      <c r="D615" s="27" t="s">
        <v>2547</v>
      </c>
      <c r="E615" s="27">
        <v>1993</v>
      </c>
      <c r="F615" s="27" t="s">
        <v>695</v>
      </c>
      <c r="G615" s="27" t="s">
        <v>2563</v>
      </c>
      <c r="H615" s="27" t="s">
        <v>5605</v>
      </c>
      <c r="I615" s="27" t="s">
        <v>17799</v>
      </c>
      <c r="J615" s="27">
        <v>4</v>
      </c>
      <c r="K615" s="27">
        <v>30</v>
      </c>
      <c r="L615" s="5">
        <v>29</v>
      </c>
      <c r="M615" s="5">
        <v>16229</v>
      </c>
      <c r="N615" s="5">
        <f t="shared" si="18"/>
        <v>497.82488138517465</v>
      </c>
      <c r="O615" s="5" t="s">
        <v>32763</v>
      </c>
      <c r="P615" s="43" t="str">
        <f t="shared" si="19"/>
        <v>insert into noskrien_reit (dalibnieks, rez,skriesim_db,sacensibas) values ('Pinkovskis Rūdolfs',16229,'','Lattelecom Rīgas maratons – maratona distance');</v>
      </c>
    </row>
    <row r="616" spans="1:16" x14ac:dyDescent="0.2">
      <c r="A616" s="26" t="s">
        <v>25827</v>
      </c>
      <c r="B616" s="28" t="s">
        <v>731</v>
      </c>
      <c r="C616" s="28" t="s">
        <v>5606</v>
      </c>
      <c r="D616" s="28" t="s">
        <v>358</v>
      </c>
      <c r="E616" s="28">
        <v>1967</v>
      </c>
      <c r="F616" s="28"/>
      <c r="G616" s="28" t="s">
        <v>2563</v>
      </c>
      <c r="H616" s="28" t="s">
        <v>5607</v>
      </c>
      <c r="I616" s="28" t="s">
        <v>17800</v>
      </c>
      <c r="J616" s="28">
        <v>4</v>
      </c>
      <c r="K616" s="28">
        <v>30</v>
      </c>
      <c r="L616" s="5">
        <v>36.9</v>
      </c>
      <c r="M616" s="5">
        <v>16236.9</v>
      </c>
      <c r="N616" s="5">
        <f t="shared" si="18"/>
        <v>497.58266664203143</v>
      </c>
      <c r="O616" s="5" t="s">
        <v>32763</v>
      </c>
      <c r="P616" s="43" t="str">
        <f t="shared" si="19"/>
        <v>insert into noskrien_reit (dalibnieks, rez,skriesim_db,sacensibas) values ('Stendzenieks Ēriks',16236.9,'','Lattelecom Rīgas maratons – maratona distance');</v>
      </c>
    </row>
    <row r="617" spans="1:16" x14ac:dyDescent="0.2">
      <c r="A617" s="26" t="s">
        <v>25828</v>
      </c>
      <c r="B617" s="27" t="s">
        <v>177</v>
      </c>
      <c r="C617" s="27" t="s">
        <v>5608</v>
      </c>
      <c r="D617" s="27" t="s">
        <v>2547</v>
      </c>
      <c r="E617" s="27">
        <v>1984</v>
      </c>
      <c r="F617" s="27"/>
      <c r="G617" s="27" t="s">
        <v>2563</v>
      </c>
      <c r="H617" s="27" t="s">
        <v>5609</v>
      </c>
      <c r="I617" s="27" t="s">
        <v>17801</v>
      </c>
      <c r="J617" s="27">
        <v>4</v>
      </c>
      <c r="K617" s="27">
        <v>30</v>
      </c>
      <c r="L617" s="5">
        <v>49.5</v>
      </c>
      <c r="M617" s="5">
        <v>16249.5</v>
      </c>
      <c r="N617" s="5">
        <f t="shared" si="18"/>
        <v>497.19683682574851</v>
      </c>
      <c r="O617" s="5" t="s">
        <v>32763</v>
      </c>
      <c r="P617" s="43" t="str">
        <f t="shared" si="19"/>
        <v>insert into noskrien_reit (dalibnieks, rez,skriesim_db,sacensibas) values ('Karpičs Ivars',16249.5,'','Lattelecom Rīgas maratons – maratona distance');</v>
      </c>
    </row>
    <row r="618" spans="1:16" x14ac:dyDescent="0.2">
      <c r="A618" s="26" t="s">
        <v>25830</v>
      </c>
      <c r="B618" s="27" t="s">
        <v>8</v>
      </c>
      <c r="C618" s="27" t="s">
        <v>587</v>
      </c>
      <c r="D618" s="27" t="s">
        <v>490</v>
      </c>
      <c r="E618" s="27">
        <v>1950</v>
      </c>
      <c r="F618" s="27"/>
      <c r="G618" s="27" t="s">
        <v>2563</v>
      </c>
      <c r="H618" s="27" t="s">
        <v>5613</v>
      </c>
      <c r="I618" s="27" t="s">
        <v>17803</v>
      </c>
      <c r="J618" s="27">
        <v>4</v>
      </c>
      <c r="K618" s="27">
        <v>31</v>
      </c>
      <c r="L618" s="5">
        <v>11.8</v>
      </c>
      <c r="M618" s="5">
        <v>16271.8</v>
      </c>
      <c r="N618" s="5">
        <f t="shared" si="18"/>
        <v>496.51544389680305</v>
      </c>
      <c r="O618" s="5" t="s">
        <v>32763</v>
      </c>
      <c r="P618" s="43" t="str">
        <f t="shared" si="19"/>
        <v>insert into noskrien_reit (dalibnieks, rez,skriesim_db,sacensibas) values ('Leja Pēteris',16271.8,'','Lattelecom Rīgas maratons – maratona distance');</v>
      </c>
    </row>
    <row r="619" spans="1:16" x14ac:dyDescent="0.2">
      <c r="A619" s="26" t="s">
        <v>25834</v>
      </c>
      <c r="B619" s="27" t="s">
        <v>20</v>
      </c>
      <c r="C619" s="27" t="s">
        <v>5625</v>
      </c>
      <c r="D619" s="27" t="s">
        <v>2599</v>
      </c>
      <c r="E619" s="27">
        <v>1984</v>
      </c>
      <c r="F619" s="27"/>
      <c r="G619" s="27" t="s">
        <v>2563</v>
      </c>
      <c r="H619" s="27" t="s">
        <v>5626</v>
      </c>
      <c r="I619" s="27" t="s">
        <v>17807</v>
      </c>
      <c r="J619" s="27">
        <v>4</v>
      </c>
      <c r="K619" s="27">
        <v>31</v>
      </c>
      <c r="L619" s="5">
        <v>29.2</v>
      </c>
      <c r="M619" s="5">
        <v>16289.2</v>
      </c>
      <c r="N619" s="5">
        <f t="shared" si="18"/>
        <v>495.98506986223998</v>
      </c>
      <c r="O619" s="5" t="s">
        <v>32763</v>
      </c>
      <c r="P619" s="43" t="str">
        <f t="shared" si="19"/>
        <v>insert into noskrien_reit (dalibnieks, rez,skriesim_db,sacensibas) values ('Strazdiņa Līga',16289.2,'','Lattelecom Rīgas maratons – maratona distance');</v>
      </c>
    </row>
    <row r="620" spans="1:16" x14ac:dyDescent="0.2">
      <c r="A620" s="26" t="s">
        <v>25836</v>
      </c>
      <c r="B620" s="27" t="s">
        <v>102</v>
      </c>
      <c r="C620" s="27" t="s">
        <v>5629</v>
      </c>
      <c r="D620" s="27" t="s">
        <v>2547</v>
      </c>
      <c r="E620" s="27">
        <v>1982</v>
      </c>
      <c r="F620" s="27" t="s">
        <v>3297</v>
      </c>
      <c r="G620" s="27" t="s">
        <v>2563</v>
      </c>
      <c r="H620" s="27" t="s">
        <v>5630</v>
      </c>
      <c r="I620" s="27" t="s">
        <v>17809</v>
      </c>
      <c r="J620" s="27">
        <v>4</v>
      </c>
      <c r="K620" s="27">
        <v>31</v>
      </c>
      <c r="L620" s="5">
        <v>49.9</v>
      </c>
      <c r="M620" s="5">
        <v>16309.9</v>
      </c>
      <c r="N620" s="5">
        <f t="shared" si="18"/>
        <v>495.35558157928619</v>
      </c>
      <c r="O620" s="5" t="s">
        <v>32763</v>
      </c>
      <c r="P620" s="43" t="str">
        <f t="shared" si="19"/>
        <v>insert into noskrien_reit (dalibnieks, rez,skriesim_db,sacensibas) values ('Mazlazdiņš Artis',16309.9,'','Lattelecom Rīgas maratons – maratona distance');</v>
      </c>
    </row>
    <row r="621" spans="1:16" x14ac:dyDescent="0.2">
      <c r="A621" s="26" t="s">
        <v>25837</v>
      </c>
      <c r="B621" s="28" t="s">
        <v>823</v>
      </c>
      <c r="C621" s="28" t="s">
        <v>5631</v>
      </c>
      <c r="D621" s="28" t="s">
        <v>2547</v>
      </c>
      <c r="E621" s="28">
        <v>1985</v>
      </c>
      <c r="F621" s="28" t="s">
        <v>3297</v>
      </c>
      <c r="G621" s="28" t="s">
        <v>2563</v>
      </c>
      <c r="H621" s="28" t="s">
        <v>5632</v>
      </c>
      <c r="I621" s="28" t="s">
        <v>17810</v>
      </c>
      <c r="J621" s="28">
        <v>4</v>
      </c>
      <c r="K621" s="28">
        <v>32</v>
      </c>
      <c r="L621" s="5">
        <v>10.9</v>
      </c>
      <c r="M621" s="5">
        <v>16330.9</v>
      </c>
      <c r="N621" s="5">
        <f t="shared" si="18"/>
        <v>494.71860093442496</v>
      </c>
      <c r="O621" s="5" t="s">
        <v>32763</v>
      </c>
      <c r="P621" s="43" t="str">
        <f t="shared" si="19"/>
        <v>insert into noskrien_reit (dalibnieks, rez,skriesim_db,sacensibas) values ('Teineišeis Aldis',16330.9,'','Lattelecom Rīgas maratons – maratona distance');</v>
      </c>
    </row>
    <row r="622" spans="1:16" x14ac:dyDescent="0.2">
      <c r="A622" s="26" t="s">
        <v>25840</v>
      </c>
      <c r="B622" s="27" t="s">
        <v>886</v>
      </c>
      <c r="C622" s="27" t="s">
        <v>887</v>
      </c>
      <c r="D622" s="27" t="s">
        <v>480</v>
      </c>
      <c r="E622" s="27">
        <v>1972</v>
      </c>
      <c r="F622" s="27" t="s">
        <v>1086</v>
      </c>
      <c r="G622" s="27" t="s">
        <v>2563</v>
      </c>
      <c r="H622" s="27" t="s">
        <v>5638</v>
      </c>
      <c r="I622" s="27" t="s">
        <v>17813</v>
      </c>
      <c r="J622" s="27">
        <v>4</v>
      </c>
      <c r="K622" s="27">
        <v>32</v>
      </c>
      <c r="L622" s="5">
        <v>29.6</v>
      </c>
      <c r="M622" s="5">
        <v>16349.6</v>
      </c>
      <c r="N622" s="5">
        <f t="shared" si="18"/>
        <v>494.15276214708615</v>
      </c>
      <c r="O622" s="5" t="s">
        <v>32763</v>
      </c>
      <c r="P622" s="43" t="str">
        <f t="shared" si="19"/>
        <v>insert into noskrien_reit (dalibnieks, rez,skriesim_db,sacensibas) values ('Kalniņa Erita',16349.6,'','Lattelecom Rīgas maratons – maratona distance');</v>
      </c>
    </row>
    <row r="623" spans="1:16" x14ac:dyDescent="0.2">
      <c r="A623" s="26" t="s">
        <v>25841</v>
      </c>
      <c r="B623" s="28" t="s">
        <v>404</v>
      </c>
      <c r="C623" s="28" t="s">
        <v>5639</v>
      </c>
      <c r="D623" s="28" t="s">
        <v>2547</v>
      </c>
      <c r="E623" s="28">
        <v>1986</v>
      </c>
      <c r="F623" s="28" t="s">
        <v>2802</v>
      </c>
      <c r="G623" s="28" t="s">
        <v>2563</v>
      </c>
      <c r="H623" s="28" t="s">
        <v>5640</v>
      </c>
      <c r="I623" s="28" t="s">
        <v>17814</v>
      </c>
      <c r="J623" s="28">
        <v>4</v>
      </c>
      <c r="K623" s="28">
        <v>32</v>
      </c>
      <c r="L623" s="5">
        <v>45.7</v>
      </c>
      <c r="M623" s="5">
        <v>16365.7</v>
      </c>
      <c r="N623" s="5">
        <f t="shared" si="18"/>
        <v>493.66663204140366</v>
      </c>
      <c r="O623" s="5" t="s">
        <v>32763</v>
      </c>
      <c r="P623" s="43" t="str">
        <f t="shared" si="19"/>
        <v>insert into noskrien_reit (dalibnieks, rez,skriesim_db,sacensibas) values ('Punculs Juris',16365.7,'','Lattelecom Rīgas maratons – maratona distance');</v>
      </c>
    </row>
    <row r="624" spans="1:16" x14ac:dyDescent="0.2">
      <c r="A624" s="26" t="s">
        <v>25842</v>
      </c>
      <c r="B624" s="27" t="s">
        <v>683</v>
      </c>
      <c r="C624" s="27" t="s">
        <v>5641</v>
      </c>
      <c r="D624" s="27" t="s">
        <v>2547</v>
      </c>
      <c r="E624" s="27">
        <v>1989</v>
      </c>
      <c r="F624" s="27" t="s">
        <v>695</v>
      </c>
      <c r="G624" s="27" t="s">
        <v>2563</v>
      </c>
      <c r="H624" s="27" t="s">
        <v>5642</v>
      </c>
      <c r="I624" s="27" t="s">
        <v>17815</v>
      </c>
      <c r="J624" s="27">
        <v>4</v>
      </c>
      <c r="K624" s="27">
        <v>32</v>
      </c>
      <c r="L624" s="5">
        <v>49.9</v>
      </c>
      <c r="M624" s="5">
        <v>16369.9</v>
      </c>
      <c r="N624" s="5">
        <f t="shared" si="18"/>
        <v>493.53997275487325</v>
      </c>
      <c r="O624" s="5" t="s">
        <v>32763</v>
      </c>
      <c r="P624" s="43" t="str">
        <f t="shared" si="19"/>
        <v>insert into noskrien_reit (dalibnieks, rez,skriesim_db,sacensibas) values ('Lejiņš Arvīds',16369.9,'','Lattelecom Rīgas maratons – maratona distance');</v>
      </c>
    </row>
    <row r="625" spans="1:16" x14ac:dyDescent="0.2">
      <c r="A625" s="26" t="s">
        <v>25848</v>
      </c>
      <c r="B625" s="27" t="s">
        <v>1177</v>
      </c>
      <c r="C625" s="27" t="s">
        <v>4147</v>
      </c>
      <c r="D625" s="27" t="s">
        <v>2547</v>
      </c>
      <c r="E625" s="27">
        <v>1984</v>
      </c>
      <c r="F625" s="27"/>
      <c r="G625" s="27" t="s">
        <v>2563</v>
      </c>
      <c r="H625" s="27" t="s">
        <v>5655</v>
      </c>
      <c r="I625" s="27" t="s">
        <v>17821</v>
      </c>
      <c r="J625" s="27">
        <v>4</v>
      </c>
      <c r="K625" s="27">
        <v>33</v>
      </c>
      <c r="L625" s="5">
        <v>16.7</v>
      </c>
      <c r="M625" s="5">
        <v>16396.7</v>
      </c>
      <c r="N625" s="5">
        <f t="shared" si="18"/>
        <v>492.73329389450316</v>
      </c>
      <c r="O625" s="5" t="s">
        <v>32763</v>
      </c>
      <c r="P625" s="43" t="str">
        <f t="shared" si="19"/>
        <v>insert into noskrien_reit (dalibnieks, rez,skriesim_db,sacensibas) values ('Sokolovs Aleksejs',16396.7,'','Lattelecom Rīgas maratons – maratona distance');</v>
      </c>
    </row>
    <row r="626" spans="1:16" x14ac:dyDescent="0.2">
      <c r="A626" s="26" t="s">
        <v>25851</v>
      </c>
      <c r="B626" s="28" t="s">
        <v>102</v>
      </c>
      <c r="C626" s="28" t="s">
        <v>5660</v>
      </c>
      <c r="D626" s="28" t="s">
        <v>358</v>
      </c>
      <c r="E626" s="28">
        <v>1966</v>
      </c>
      <c r="F626" s="28" t="s">
        <v>5661</v>
      </c>
      <c r="G626" s="28" t="s">
        <v>2563</v>
      </c>
      <c r="H626" s="28" t="s">
        <v>5662</v>
      </c>
      <c r="I626" s="28" t="s">
        <v>17824</v>
      </c>
      <c r="J626" s="28">
        <v>4</v>
      </c>
      <c r="K626" s="28">
        <v>33</v>
      </c>
      <c r="L626" s="5">
        <v>29.1</v>
      </c>
      <c r="M626" s="5">
        <v>16409.099999999999</v>
      </c>
      <c r="N626" s="5">
        <f t="shared" si="18"/>
        <v>492.36094606041775</v>
      </c>
      <c r="O626" s="5" t="s">
        <v>32763</v>
      </c>
      <c r="P626" s="43" t="str">
        <f t="shared" si="19"/>
        <v>insert into noskrien_reit (dalibnieks, rez,skriesim_db,sacensibas) values ('Drēziņš Artis',16409.1,'','Lattelecom Rīgas maratons – maratona distance');</v>
      </c>
    </row>
    <row r="627" spans="1:16" x14ac:dyDescent="0.2">
      <c r="A627" s="26" t="s">
        <v>25852</v>
      </c>
      <c r="B627" s="27" t="s">
        <v>5663</v>
      </c>
      <c r="C627" s="27" t="s">
        <v>5664</v>
      </c>
      <c r="D627" s="27" t="s">
        <v>2547</v>
      </c>
      <c r="E627" s="27">
        <v>1983</v>
      </c>
      <c r="F627" s="27" t="s">
        <v>5296</v>
      </c>
      <c r="G627" s="27" t="s">
        <v>2563</v>
      </c>
      <c r="H627" s="27" t="s">
        <v>5665</v>
      </c>
      <c r="I627" s="27" t="s">
        <v>17825</v>
      </c>
      <c r="J627" s="27">
        <v>4</v>
      </c>
      <c r="K627" s="27">
        <v>33</v>
      </c>
      <c r="L627" s="5">
        <v>30.4</v>
      </c>
      <c r="M627" s="5">
        <v>16410.400000000001</v>
      </c>
      <c r="N627" s="5">
        <f t="shared" si="18"/>
        <v>492.32194218300583</v>
      </c>
      <c r="O627" s="5" t="s">
        <v>32763</v>
      </c>
      <c r="P627" s="43" t="str">
        <f t="shared" si="19"/>
        <v>insert into noskrien_reit (dalibnieks, rez,skriesim_db,sacensibas) values ('Yakupov Oleg',16410.4,'','Lattelecom Rīgas maratons – maratona distance');</v>
      </c>
    </row>
    <row r="628" spans="1:16" x14ac:dyDescent="0.2">
      <c r="A628" s="26" t="s">
        <v>25854</v>
      </c>
      <c r="B628" s="27" t="s">
        <v>686</v>
      </c>
      <c r="C628" s="27" t="s">
        <v>2224</v>
      </c>
      <c r="D628" s="27" t="s">
        <v>2547</v>
      </c>
      <c r="E628" s="27">
        <v>1986</v>
      </c>
      <c r="F628" s="27" t="s">
        <v>5670</v>
      </c>
      <c r="G628" s="27" t="s">
        <v>2563</v>
      </c>
      <c r="H628" s="27" t="s">
        <v>5671</v>
      </c>
      <c r="I628" s="27" t="s">
        <v>17827</v>
      </c>
      <c r="J628" s="27">
        <v>4</v>
      </c>
      <c r="K628" s="27">
        <v>33</v>
      </c>
      <c r="L628" s="5">
        <v>40.4</v>
      </c>
      <c r="M628" s="5">
        <v>16420.400000000001</v>
      </c>
      <c r="N628" s="5">
        <f t="shared" si="18"/>
        <v>492.02211882779949</v>
      </c>
      <c r="O628" s="5" t="s">
        <v>32763</v>
      </c>
      <c r="P628" s="43" t="str">
        <f t="shared" si="19"/>
        <v>insert into noskrien_reit (dalibnieks, rez,skriesim_db,sacensibas) values ('Plūme Lauris',16420.4,'','Lattelecom Rīgas maratons – maratona distance');</v>
      </c>
    </row>
    <row r="629" spans="1:16" x14ac:dyDescent="0.2">
      <c r="A629" s="26" t="s">
        <v>25862</v>
      </c>
      <c r="B629" s="27" t="s">
        <v>443</v>
      </c>
      <c r="C629" s="27" t="s">
        <v>5694</v>
      </c>
      <c r="D629" s="27" t="s">
        <v>2547</v>
      </c>
      <c r="E629" s="27">
        <v>1982</v>
      </c>
      <c r="F629" s="27" t="s">
        <v>5695</v>
      </c>
      <c r="G629" s="27" t="s">
        <v>2563</v>
      </c>
      <c r="H629" s="27" t="s">
        <v>5696</v>
      </c>
      <c r="I629" s="27" t="s">
        <v>17835</v>
      </c>
      <c r="J629" s="27">
        <v>4</v>
      </c>
      <c r="K629" s="27">
        <v>34</v>
      </c>
      <c r="L629" s="5">
        <v>57.6</v>
      </c>
      <c r="M629" s="5">
        <v>16497.599999999999</v>
      </c>
      <c r="N629" s="5">
        <f t="shared" si="18"/>
        <v>489.7197168072932</v>
      </c>
      <c r="O629" s="5" t="s">
        <v>32763</v>
      </c>
      <c r="P629" s="43" t="str">
        <f t="shared" si="19"/>
        <v>insert into noskrien_reit (dalibnieks, rez,skriesim_db,sacensibas) values ('Poļanskis Sergejs',16497.6,'','Lattelecom Rīgas maratons – maratona distance');</v>
      </c>
    </row>
    <row r="630" spans="1:16" x14ac:dyDescent="0.2">
      <c r="A630" s="26" t="s">
        <v>25864</v>
      </c>
      <c r="B630" s="27" t="s">
        <v>5699</v>
      </c>
      <c r="C630" s="27" t="s">
        <v>5700</v>
      </c>
      <c r="D630" s="27" t="s">
        <v>358</v>
      </c>
      <c r="E630" s="27">
        <v>1971</v>
      </c>
      <c r="F630" s="27" t="s">
        <v>5701</v>
      </c>
      <c r="G630" s="27" t="s">
        <v>2563</v>
      </c>
      <c r="H630" s="27" t="s">
        <v>5702</v>
      </c>
      <c r="I630" s="27" t="s">
        <v>17837</v>
      </c>
      <c r="J630" s="27">
        <v>4</v>
      </c>
      <c r="K630" s="27">
        <v>35</v>
      </c>
      <c r="L630" s="5">
        <v>7.2</v>
      </c>
      <c r="M630" s="5">
        <v>16507.2</v>
      </c>
      <c r="N630" s="5">
        <f t="shared" si="18"/>
        <v>489.43491324997575</v>
      </c>
      <c r="O630" s="5" t="s">
        <v>32763</v>
      </c>
      <c r="P630" s="43" t="str">
        <f t="shared" si="19"/>
        <v>insert into noskrien_reit (dalibnieks, rez,skriesim_db,sacensibas) values ('BAĶIS JURIS',16507.2,'','Lattelecom Rīgas maratons – maratona distance');</v>
      </c>
    </row>
    <row r="631" spans="1:16" x14ac:dyDescent="0.2">
      <c r="A631" s="26" t="s">
        <v>25865</v>
      </c>
      <c r="B631" s="28" t="s">
        <v>484</v>
      </c>
      <c r="C631" s="28" t="s">
        <v>346</v>
      </c>
      <c r="D631" s="28" t="s">
        <v>2547</v>
      </c>
      <c r="E631" s="28">
        <v>1987</v>
      </c>
      <c r="F631" s="28" t="s">
        <v>5703</v>
      </c>
      <c r="G631" s="28" t="s">
        <v>2563</v>
      </c>
      <c r="H631" s="28" t="s">
        <v>5704</v>
      </c>
      <c r="I631" s="28" t="s">
        <v>17838</v>
      </c>
      <c r="J631" s="28">
        <v>4</v>
      </c>
      <c r="K631" s="28">
        <v>35</v>
      </c>
      <c r="L631" s="5">
        <v>12.5</v>
      </c>
      <c r="M631" s="5">
        <v>16512.5</v>
      </c>
      <c r="N631" s="5">
        <f t="shared" si="18"/>
        <v>489.27781983345949</v>
      </c>
      <c r="O631" s="5" t="s">
        <v>32763</v>
      </c>
      <c r="P631" s="43" t="str">
        <f t="shared" si="19"/>
        <v>insert into noskrien_reit (dalibnieks, rez,skriesim_db,sacensibas) values ('Bērziņš Nauris',16512.5,'','Lattelecom Rīgas maratons – maratona distance');</v>
      </c>
    </row>
    <row r="632" spans="1:16" x14ac:dyDescent="0.2">
      <c r="A632" s="26" t="s">
        <v>25867</v>
      </c>
      <c r="B632" s="28" t="s">
        <v>146</v>
      </c>
      <c r="C632" s="28" t="s">
        <v>2530</v>
      </c>
      <c r="D632" s="28"/>
      <c r="E632" s="28">
        <v>1983</v>
      </c>
      <c r="F632" s="28" t="s">
        <v>695</v>
      </c>
      <c r="G632" s="28" t="s">
        <v>2563</v>
      </c>
      <c r="H632" s="28" t="s">
        <v>5709</v>
      </c>
      <c r="I632" s="28" t="s">
        <v>17840</v>
      </c>
      <c r="J632" s="28">
        <v>4</v>
      </c>
      <c r="K632" s="28">
        <v>35</v>
      </c>
      <c r="L632" s="5">
        <v>17.399999999999999</v>
      </c>
      <c r="M632" s="5">
        <v>16517.400000000001</v>
      </c>
      <c r="N632" s="5">
        <f t="shared" si="18"/>
        <v>489.1326722123336</v>
      </c>
      <c r="O632" s="5" t="s">
        <v>32763</v>
      </c>
      <c r="P632" s="43" t="str">
        <f t="shared" si="19"/>
        <v>insert into noskrien_reit (dalibnieks, rez,skriesim_db,sacensibas) values ('Bite Lauma',16517.4,'','Lattelecom Rīgas maratons – maratona distance');</v>
      </c>
    </row>
    <row r="633" spans="1:16" x14ac:dyDescent="0.2">
      <c r="A633" s="26" t="s">
        <v>25869</v>
      </c>
      <c r="B633" s="28" t="s">
        <v>443</v>
      </c>
      <c r="C633" s="28" t="s">
        <v>1485</v>
      </c>
      <c r="D633" s="28" t="s">
        <v>358</v>
      </c>
      <c r="E633" s="28">
        <v>1974</v>
      </c>
      <c r="F633" s="28"/>
      <c r="G633" s="28" t="s">
        <v>2563</v>
      </c>
      <c r="H633" s="28" t="s">
        <v>5713</v>
      </c>
      <c r="I633" s="28" t="s">
        <v>17842</v>
      </c>
      <c r="J633" s="28">
        <v>4</v>
      </c>
      <c r="K633" s="28">
        <v>35</v>
      </c>
      <c r="L633" s="5">
        <v>31.4</v>
      </c>
      <c r="M633" s="5">
        <v>16531.400000000001</v>
      </c>
      <c r="N633" s="5">
        <f t="shared" si="18"/>
        <v>488.71843884970411</v>
      </c>
      <c r="O633" s="5" t="s">
        <v>32763</v>
      </c>
      <c r="P633" s="43" t="str">
        <f t="shared" si="19"/>
        <v>insert into noskrien_reit (dalibnieks, rez,skriesim_db,sacensibas) values ('Alferenkovs Sergejs',16531.4,'','Lattelecom Rīgas maratons – maratona distance');</v>
      </c>
    </row>
    <row r="634" spans="1:16" x14ac:dyDescent="0.2">
      <c r="A634" s="26" t="s">
        <v>25870</v>
      </c>
      <c r="B634" s="27" t="s">
        <v>1432</v>
      </c>
      <c r="C634" s="27" t="s">
        <v>5714</v>
      </c>
      <c r="D634" s="27" t="s">
        <v>2599</v>
      </c>
      <c r="E634" s="27">
        <v>1979</v>
      </c>
      <c r="F634" s="27" t="s">
        <v>5715</v>
      </c>
      <c r="G634" s="27" t="s">
        <v>2563</v>
      </c>
      <c r="H634" s="27" t="s">
        <v>5716</v>
      </c>
      <c r="I634" s="27" t="s">
        <v>17843</v>
      </c>
      <c r="J634" s="27">
        <v>4</v>
      </c>
      <c r="K634" s="27">
        <v>35</v>
      </c>
      <c r="L634" s="5">
        <v>52.9</v>
      </c>
      <c r="M634" s="5">
        <v>16552.900000000001</v>
      </c>
      <c r="N634" s="5">
        <f t="shared" si="18"/>
        <v>488.0836590567211</v>
      </c>
      <c r="O634" s="5" t="s">
        <v>32763</v>
      </c>
      <c r="P634" s="43" t="str">
        <f t="shared" si="19"/>
        <v>insert into noskrien_reit (dalibnieks, rez,skriesim_db,sacensibas) values ('Jasinkeviča Viktorija',16552.9,'','Lattelecom Rīgas maratons – maratona distance');</v>
      </c>
    </row>
    <row r="635" spans="1:16" x14ac:dyDescent="0.2">
      <c r="A635" s="26" t="s">
        <v>25873</v>
      </c>
      <c r="B635" s="28" t="s">
        <v>88</v>
      </c>
      <c r="C635" s="28" t="s">
        <v>2519</v>
      </c>
      <c r="D635" s="28"/>
      <c r="E635" s="28">
        <v>1979</v>
      </c>
      <c r="F635" s="28" t="s">
        <v>5724</v>
      </c>
      <c r="G635" s="28" t="s">
        <v>2563</v>
      </c>
      <c r="H635" s="28" t="s">
        <v>5725</v>
      </c>
      <c r="I635" s="28" t="s">
        <v>17846</v>
      </c>
      <c r="J635" s="28">
        <v>4</v>
      </c>
      <c r="K635" s="28">
        <v>36</v>
      </c>
      <c r="L635" s="5">
        <v>8.5</v>
      </c>
      <c r="M635" s="5">
        <v>16568.5</v>
      </c>
      <c r="N635" s="5">
        <f t="shared" si="18"/>
        <v>487.62410598424719</v>
      </c>
      <c r="O635" s="5" t="s">
        <v>32763</v>
      </c>
      <c r="P635" s="43" t="str">
        <f t="shared" si="19"/>
        <v>insert into noskrien_reit (dalibnieks, rez,skriesim_db,sacensibas) values ('Malzubris Gints',16568.5,'','Lattelecom Rīgas maratons – maratona distance');</v>
      </c>
    </row>
    <row r="636" spans="1:16" x14ac:dyDescent="0.2">
      <c r="A636" s="26" t="s">
        <v>25874</v>
      </c>
      <c r="B636" s="27" t="s">
        <v>5726</v>
      </c>
      <c r="C636" s="27" t="s">
        <v>5727</v>
      </c>
      <c r="D636" s="27" t="s">
        <v>2599</v>
      </c>
      <c r="E636" s="27">
        <v>1987</v>
      </c>
      <c r="F636" s="27" t="s">
        <v>2320</v>
      </c>
      <c r="G636" s="27" t="s">
        <v>2563</v>
      </c>
      <c r="H636" s="27" t="s">
        <v>5728</v>
      </c>
      <c r="I636" s="27" t="s">
        <v>17847</v>
      </c>
      <c r="J636" s="27">
        <v>4</v>
      </c>
      <c r="K636" s="27">
        <v>36</v>
      </c>
      <c r="L636" s="5">
        <v>18.2</v>
      </c>
      <c r="M636" s="5">
        <v>16578.2</v>
      </c>
      <c r="N636" s="5">
        <f t="shared" si="18"/>
        <v>487.33879432025185</v>
      </c>
      <c r="O636" s="5" t="s">
        <v>32763</v>
      </c>
      <c r="P636" s="43" t="str">
        <f t="shared" si="19"/>
        <v>insert into noskrien_reit (dalibnieks, rez,skriesim_db,sacensibas) values ('ZĪRIUSE INTA',16578.2,'','Lattelecom Rīgas maratons – maratona distance');</v>
      </c>
    </row>
    <row r="637" spans="1:16" x14ac:dyDescent="0.2">
      <c r="A637" s="26" t="s">
        <v>25875</v>
      </c>
      <c r="B637" s="28" t="s">
        <v>10</v>
      </c>
      <c r="C637" s="28" t="s">
        <v>5729</v>
      </c>
      <c r="D637" s="28" t="s">
        <v>480</v>
      </c>
      <c r="E637" s="28">
        <v>1973</v>
      </c>
      <c r="F637" s="28" t="s">
        <v>244</v>
      </c>
      <c r="G637" s="28" t="s">
        <v>2563</v>
      </c>
      <c r="H637" s="28" t="s">
        <v>5730</v>
      </c>
      <c r="I637" s="28" t="s">
        <v>17848</v>
      </c>
      <c r="J637" s="28">
        <v>4</v>
      </c>
      <c r="K637" s="28">
        <v>36</v>
      </c>
      <c r="L637" s="5">
        <v>18.3</v>
      </c>
      <c r="M637" s="5">
        <v>16578.3</v>
      </c>
      <c r="N637" s="5">
        <f t="shared" si="18"/>
        <v>487.33585470162802</v>
      </c>
      <c r="O637" s="5" t="s">
        <v>32764</v>
      </c>
      <c r="P637" s="43" t="str">
        <f t="shared" si="19"/>
        <v>insert into noskrien_reit (dalibnieks, rez,skriesim_db,sacensibas) values ('Taurīte Dace',16578.3,'y','Lattelecom Rīgas maratons – maratona distance');</v>
      </c>
    </row>
    <row r="638" spans="1:16" x14ac:dyDescent="0.2">
      <c r="A638" s="26" t="s">
        <v>25876</v>
      </c>
      <c r="B638" s="27" t="s">
        <v>5731</v>
      </c>
      <c r="C638" s="27" t="s">
        <v>5732</v>
      </c>
      <c r="D638" s="27" t="s">
        <v>2547</v>
      </c>
      <c r="E638" s="27">
        <v>1985</v>
      </c>
      <c r="F638" s="27" t="s">
        <v>5733</v>
      </c>
      <c r="G638" s="27" t="s">
        <v>2563</v>
      </c>
      <c r="H638" s="27" t="s">
        <v>5734</v>
      </c>
      <c r="I638" s="27" t="s">
        <v>17849</v>
      </c>
      <c r="J638" s="27">
        <v>4</v>
      </c>
      <c r="K638" s="27">
        <v>36</v>
      </c>
      <c r="L638" s="5">
        <v>27.8</v>
      </c>
      <c r="M638" s="5">
        <v>16587.8</v>
      </c>
      <c r="N638" s="5">
        <f t="shared" si="18"/>
        <v>487.0567525530812</v>
      </c>
      <c r="O638" s="5" t="s">
        <v>32763</v>
      </c>
      <c r="P638" s="43" t="str">
        <f t="shared" si="19"/>
        <v>insert into noskrien_reit (dalibnieks, rez,skriesim_db,sacensibas) values ('Slobodjans Mitrofans',16587.8,'','Lattelecom Rīgas maratons – maratona distance');</v>
      </c>
    </row>
    <row r="639" spans="1:16" x14ac:dyDescent="0.2">
      <c r="A639" s="26" t="s">
        <v>25878</v>
      </c>
      <c r="B639" s="27" t="s">
        <v>5738</v>
      </c>
      <c r="C639" s="27" t="s">
        <v>31</v>
      </c>
      <c r="D639" s="27" t="s">
        <v>490</v>
      </c>
      <c r="E639" s="27">
        <v>1942</v>
      </c>
      <c r="F639" s="27" t="s">
        <v>5715</v>
      </c>
      <c r="G639" s="27" t="s">
        <v>2563</v>
      </c>
      <c r="H639" s="27" t="s">
        <v>5739</v>
      </c>
      <c r="I639" s="27" t="s">
        <v>17851</v>
      </c>
      <c r="J639" s="27">
        <v>4</v>
      </c>
      <c r="K639" s="27">
        <v>36</v>
      </c>
      <c r="L639" s="5">
        <v>29.5</v>
      </c>
      <c r="M639" s="5">
        <v>16589.5</v>
      </c>
      <c r="N639" s="5">
        <f t="shared" si="18"/>
        <v>487.00684167696431</v>
      </c>
      <c r="O639" s="5" t="s">
        <v>32763</v>
      </c>
      <c r="P639" s="43" t="str">
        <f t="shared" si="19"/>
        <v>insert into noskrien_reit (dalibnieks, rez,skriesim_db,sacensibas) values ('Jermolajevs Gregors',16589.5,'','Lattelecom Rīgas maratons – maratona distance');</v>
      </c>
    </row>
    <row r="640" spans="1:16" x14ac:dyDescent="0.2">
      <c r="A640" s="26" t="s">
        <v>25881</v>
      </c>
      <c r="B640" s="28" t="s">
        <v>5744</v>
      </c>
      <c r="C640" s="28" t="s">
        <v>5745</v>
      </c>
      <c r="D640" s="28" t="s">
        <v>4006</v>
      </c>
      <c r="E640" s="28">
        <v>1954</v>
      </c>
      <c r="F640" s="28"/>
      <c r="G640" s="28" t="s">
        <v>2563</v>
      </c>
      <c r="H640" s="28" t="s">
        <v>5746</v>
      </c>
      <c r="I640" s="28" t="s">
        <v>17854</v>
      </c>
      <c r="J640" s="28">
        <v>4</v>
      </c>
      <c r="K640" s="28">
        <v>36</v>
      </c>
      <c r="L640" s="5">
        <v>35.4</v>
      </c>
      <c r="M640" s="5">
        <v>16595.400000000001</v>
      </c>
      <c r="N640" s="5">
        <f t="shared" si="18"/>
        <v>486.83370090506997</v>
      </c>
      <c r="O640" s="5" t="s">
        <v>32763</v>
      </c>
      <c r="P640" s="43" t="str">
        <f t="shared" si="19"/>
        <v>insert into noskrien_reit (dalibnieks, rez,skriesim_db,sacensibas) values ('lindberga liga',16595.4,'','Lattelecom Rīgas maratons – maratona distance');</v>
      </c>
    </row>
    <row r="641" spans="1:16" x14ac:dyDescent="0.2">
      <c r="A641" s="26" t="s">
        <v>25882</v>
      </c>
      <c r="B641" s="27" t="s">
        <v>125</v>
      </c>
      <c r="C641" s="27" t="s">
        <v>2275</v>
      </c>
      <c r="D641" s="27" t="s">
        <v>2599</v>
      </c>
      <c r="E641" s="27">
        <v>1979</v>
      </c>
      <c r="F641" s="27"/>
      <c r="G641" s="27" t="s">
        <v>2563</v>
      </c>
      <c r="H641" s="27" t="s">
        <v>5747</v>
      </c>
      <c r="I641" s="27" t="s">
        <v>17855</v>
      </c>
      <c r="J641" s="27">
        <v>4</v>
      </c>
      <c r="K641" s="27">
        <v>36</v>
      </c>
      <c r="L641" s="5">
        <v>52.7</v>
      </c>
      <c r="M641" s="5">
        <v>16612.7</v>
      </c>
      <c r="N641" s="5">
        <f t="shared" si="18"/>
        <v>486.32672593858911</v>
      </c>
      <c r="O641" s="5" t="s">
        <v>32763</v>
      </c>
      <c r="P641" s="43" t="str">
        <f t="shared" si="19"/>
        <v>insert into noskrien_reit (dalibnieks, rez,skriesim_db,sacensibas) values ('Bērziņa Elīna',16612.7,'','Lattelecom Rīgas maratons – maratona distance');</v>
      </c>
    </row>
    <row r="642" spans="1:16" x14ac:dyDescent="0.2">
      <c r="A642" s="26" t="s">
        <v>25883</v>
      </c>
      <c r="B642" s="28" t="s">
        <v>90</v>
      </c>
      <c r="C642" s="28" t="s">
        <v>5748</v>
      </c>
      <c r="D642" s="28" t="s">
        <v>2547</v>
      </c>
      <c r="E642" s="28">
        <v>1980</v>
      </c>
      <c r="F642" s="28" t="s">
        <v>5749</v>
      </c>
      <c r="G642" s="28" t="s">
        <v>2563</v>
      </c>
      <c r="H642" s="28" t="s">
        <v>5750</v>
      </c>
      <c r="I642" s="28" t="s">
        <v>17856</v>
      </c>
      <c r="J642" s="28">
        <v>4</v>
      </c>
      <c r="K642" s="28">
        <v>36</v>
      </c>
      <c r="L642" s="5">
        <v>55.2</v>
      </c>
      <c r="M642" s="5">
        <v>16615.2</v>
      </c>
      <c r="N642" s="5">
        <f t="shared" ref="N642:N705" si="20">$M$2/M642*1000</f>
        <v>486.25355096538107</v>
      </c>
      <c r="O642" s="5" t="s">
        <v>32763</v>
      </c>
      <c r="P642" s="43" t="str">
        <f t="shared" ref="P642:P705" si="21">CONCATENATE("insert into noskrien_reit (dalibnieks, rez,skriesim_db,sacensibas) values ('",C642," ",B642,"',",M642,",'",O642,"','",$P$1,"');")</f>
        <v>insert into noskrien_reit (dalibnieks, rez,skriesim_db,sacensibas) values ('Čilipāns Sandis',16615.2,'','Lattelecom Rīgas maratons – maratona distance');</v>
      </c>
    </row>
    <row r="643" spans="1:16" x14ac:dyDescent="0.2">
      <c r="A643" s="26" t="s">
        <v>25884</v>
      </c>
      <c r="B643" s="27" t="s">
        <v>33</v>
      </c>
      <c r="C643" s="27" t="s">
        <v>938</v>
      </c>
      <c r="D643" s="27" t="s">
        <v>386</v>
      </c>
      <c r="E643" s="27">
        <v>1964</v>
      </c>
      <c r="F643" s="27" t="s">
        <v>695</v>
      </c>
      <c r="G643" s="27" t="s">
        <v>2563</v>
      </c>
      <c r="H643" s="27" t="s">
        <v>5751</v>
      </c>
      <c r="I643" s="27" t="s">
        <v>17857</v>
      </c>
      <c r="J643" s="27">
        <v>4</v>
      </c>
      <c r="K643" s="27">
        <v>37</v>
      </c>
      <c r="L643" s="5">
        <v>14.7</v>
      </c>
      <c r="M643" s="5">
        <v>16634.7</v>
      </c>
      <c r="N643" s="5">
        <f t="shared" si="20"/>
        <v>485.68354103169872</v>
      </c>
      <c r="O643" s="5" t="s">
        <v>32763</v>
      </c>
      <c r="P643" s="43" t="str">
        <f t="shared" si="21"/>
        <v>insert into noskrien_reit (dalibnieks, rez,skriesim_db,sacensibas) values ('Žodziņš Aigars',16634.7,'','Lattelecom Rīgas maratons – maratona distance');</v>
      </c>
    </row>
    <row r="644" spans="1:16" x14ac:dyDescent="0.2">
      <c r="A644" s="26" t="s">
        <v>25886</v>
      </c>
      <c r="B644" s="27" t="s">
        <v>1516</v>
      </c>
      <c r="C644" s="27" t="s">
        <v>2413</v>
      </c>
      <c r="D644" s="27" t="s">
        <v>480</v>
      </c>
      <c r="E644" s="27">
        <v>1973</v>
      </c>
      <c r="F644" s="27" t="s">
        <v>4382</v>
      </c>
      <c r="G644" s="27" t="s">
        <v>2563</v>
      </c>
      <c r="H644" s="27" t="s">
        <v>5755</v>
      </c>
      <c r="I644" s="27" t="s">
        <v>17859</v>
      </c>
      <c r="J644" s="27">
        <v>4</v>
      </c>
      <c r="K644" s="27">
        <v>37</v>
      </c>
      <c r="L644" s="5">
        <v>36.9</v>
      </c>
      <c r="M644" s="5">
        <v>16656.900000000001</v>
      </c>
      <c r="N644" s="5">
        <f t="shared" si="20"/>
        <v>485.03623123150157</v>
      </c>
      <c r="O644" s="5" t="s">
        <v>32763</v>
      </c>
      <c r="P644" s="43" t="str">
        <f t="shared" si="21"/>
        <v>insert into noskrien_reit (dalibnieks, rez,skriesim_db,sacensibas) values ('Gasiņa Iveta',16656.9,'','Lattelecom Rīgas maratons – maratona distance');</v>
      </c>
    </row>
    <row r="645" spans="1:16" x14ac:dyDescent="0.2">
      <c r="A645" s="26" t="s">
        <v>25889</v>
      </c>
      <c r="B645" s="28" t="s">
        <v>177</v>
      </c>
      <c r="C645" s="28" t="s">
        <v>793</v>
      </c>
      <c r="D645" s="28" t="s">
        <v>358</v>
      </c>
      <c r="E645" s="28">
        <v>1974</v>
      </c>
      <c r="F645" s="28" t="s">
        <v>695</v>
      </c>
      <c r="G645" s="28" t="s">
        <v>2563</v>
      </c>
      <c r="H645" s="28" t="s">
        <v>5762</v>
      </c>
      <c r="I645" s="28" t="s">
        <v>17862</v>
      </c>
      <c r="J645" s="28">
        <v>4</v>
      </c>
      <c r="K645" s="28">
        <v>38</v>
      </c>
      <c r="L645" s="5">
        <v>53.1</v>
      </c>
      <c r="M645" s="5">
        <v>16733.099999999999</v>
      </c>
      <c r="N645" s="5">
        <f t="shared" si="20"/>
        <v>482.82744978515643</v>
      </c>
      <c r="O645" s="5" t="s">
        <v>32763</v>
      </c>
      <c r="P645" s="43" t="str">
        <f t="shared" si="21"/>
        <v>insert into noskrien_reit (dalibnieks, rez,skriesim_db,sacensibas) values ('Noviks Ivars',16733.1,'','Lattelecom Rīgas maratons – maratona distance');</v>
      </c>
    </row>
    <row r="646" spans="1:16" x14ac:dyDescent="0.2">
      <c r="A646" s="26" t="s">
        <v>25892</v>
      </c>
      <c r="B646" s="27" t="s">
        <v>26</v>
      </c>
      <c r="C646" s="27" t="s">
        <v>5769</v>
      </c>
      <c r="D646" s="27" t="s">
        <v>2547</v>
      </c>
      <c r="E646" s="27">
        <v>1988</v>
      </c>
      <c r="F646" s="27" t="s">
        <v>3963</v>
      </c>
      <c r="G646" s="27" t="s">
        <v>2563</v>
      </c>
      <c r="H646" s="27" t="s">
        <v>5770</v>
      </c>
      <c r="I646" s="27" t="s">
        <v>17865</v>
      </c>
      <c r="J646" s="27">
        <v>4</v>
      </c>
      <c r="K646" s="27">
        <v>39</v>
      </c>
      <c r="L646" s="5">
        <v>24.9</v>
      </c>
      <c r="M646" s="5">
        <v>16764.900000000001</v>
      </c>
      <c r="N646" s="5">
        <f t="shared" si="20"/>
        <v>481.91161295325344</v>
      </c>
      <c r="O646" s="5" t="s">
        <v>32763</v>
      </c>
      <c r="P646" s="43" t="str">
        <f t="shared" si="21"/>
        <v>insert into noskrien_reit (dalibnieks, rez,skriesim_db,sacensibas) values ('Arājs Māris',16764.9,'','Lattelecom Rīgas maratons – maratona distance');</v>
      </c>
    </row>
    <row r="647" spans="1:16" x14ac:dyDescent="0.2">
      <c r="A647" s="26" t="s">
        <v>25893</v>
      </c>
      <c r="B647" s="28" t="s">
        <v>5771</v>
      </c>
      <c r="C647" s="28" t="s">
        <v>5772</v>
      </c>
      <c r="D647" s="28" t="s">
        <v>2599</v>
      </c>
      <c r="E647" s="28">
        <v>1981</v>
      </c>
      <c r="F647" s="28"/>
      <c r="G647" s="28" t="s">
        <v>2563</v>
      </c>
      <c r="H647" s="28" t="s">
        <v>5773</v>
      </c>
      <c r="I647" s="28" t="s">
        <v>17866</v>
      </c>
      <c r="J647" s="28">
        <v>4</v>
      </c>
      <c r="K647" s="28">
        <v>39</v>
      </c>
      <c r="L647" s="5">
        <v>32.200000000000003</v>
      </c>
      <c r="M647" s="5">
        <v>16772.2</v>
      </c>
      <c r="N647" s="5">
        <f t="shared" si="20"/>
        <v>481.70186379842835</v>
      </c>
      <c r="O647" s="5" t="s">
        <v>32763</v>
      </c>
      <c r="P647" s="43" t="str">
        <f t="shared" si="21"/>
        <v>insert into noskrien_reit (dalibnieks, rez,skriesim_db,sacensibas) values ('Milova Julija',16772.2,'','Lattelecom Rīgas maratons – maratona distance');</v>
      </c>
    </row>
    <row r="648" spans="1:16" x14ac:dyDescent="0.2">
      <c r="A648" s="26" t="s">
        <v>25894</v>
      </c>
      <c r="B648" s="27" t="s">
        <v>5774</v>
      </c>
      <c r="C648" s="27" t="s">
        <v>5775</v>
      </c>
      <c r="D648" s="27" t="s">
        <v>2547</v>
      </c>
      <c r="E648" s="27">
        <v>1996</v>
      </c>
      <c r="F648" s="27" t="s">
        <v>2812</v>
      </c>
      <c r="G648" s="27" t="s">
        <v>2563</v>
      </c>
      <c r="H648" s="27" t="s">
        <v>5776</v>
      </c>
      <c r="I648" s="27" t="s">
        <v>17867</v>
      </c>
      <c r="J648" s="27">
        <v>4</v>
      </c>
      <c r="K648" s="27">
        <v>39</v>
      </c>
      <c r="L648" s="5">
        <v>59.7</v>
      </c>
      <c r="M648" s="5">
        <v>16799.7</v>
      </c>
      <c r="N648" s="5">
        <f t="shared" si="20"/>
        <v>480.91334964314836</v>
      </c>
      <c r="O648" s="5" t="s">
        <v>32763</v>
      </c>
      <c r="P648" s="43" t="str">
        <f t="shared" si="21"/>
        <v>insert into noskrien_reit (dalibnieks, rez,skriesim_db,sacensibas) values ('Vanderzels Valts Kristels',16799.7,'','Lattelecom Rīgas maratons – maratona distance');</v>
      </c>
    </row>
    <row r="649" spans="1:16" x14ac:dyDescent="0.2">
      <c r="A649" s="26" t="s">
        <v>25895</v>
      </c>
      <c r="B649" s="28" t="s">
        <v>1459</v>
      </c>
      <c r="C649" s="28" t="s">
        <v>2275</v>
      </c>
      <c r="D649" s="28" t="s">
        <v>480</v>
      </c>
      <c r="E649" s="28">
        <v>1975</v>
      </c>
      <c r="F649" s="28"/>
      <c r="G649" s="28" t="s">
        <v>2563</v>
      </c>
      <c r="H649" s="28" t="s">
        <v>5777</v>
      </c>
      <c r="I649" s="28" t="s">
        <v>17868</v>
      </c>
      <c r="J649" s="28">
        <v>4</v>
      </c>
      <c r="K649" s="28">
        <v>40</v>
      </c>
      <c r="L649" s="5">
        <v>4.4000000000000004</v>
      </c>
      <c r="M649" s="5">
        <v>16804.400000000001</v>
      </c>
      <c r="N649" s="5">
        <f t="shared" si="20"/>
        <v>480.77884363619046</v>
      </c>
      <c r="O649" s="5" t="s">
        <v>32763</v>
      </c>
      <c r="P649" s="43" t="str">
        <f t="shared" si="21"/>
        <v>insert into noskrien_reit (dalibnieks, rez,skriesim_db,sacensibas) values ('Bērziņa Evita',16804.4,'','Lattelecom Rīgas maratons – maratona distance');</v>
      </c>
    </row>
    <row r="650" spans="1:16" x14ac:dyDescent="0.2">
      <c r="A650" s="26" t="s">
        <v>25896</v>
      </c>
      <c r="B650" s="27" t="s">
        <v>33</v>
      </c>
      <c r="C650" s="27" t="s">
        <v>170</v>
      </c>
      <c r="D650" s="27" t="s">
        <v>386</v>
      </c>
      <c r="E650" s="27">
        <v>1959</v>
      </c>
      <c r="F650" s="27" t="s">
        <v>5778</v>
      </c>
      <c r="G650" s="27" t="s">
        <v>2563</v>
      </c>
      <c r="H650" s="27" t="s">
        <v>5779</v>
      </c>
      <c r="I650" s="27" t="s">
        <v>17869</v>
      </c>
      <c r="J650" s="27">
        <v>4</v>
      </c>
      <c r="K650" s="27">
        <v>40</v>
      </c>
      <c r="L650" s="5">
        <v>11.8</v>
      </c>
      <c r="M650" s="5">
        <v>16811.8</v>
      </c>
      <c r="N650" s="5">
        <f t="shared" si="20"/>
        <v>480.56722064264386</v>
      </c>
      <c r="O650" s="5" t="s">
        <v>32763</v>
      </c>
      <c r="P650" s="43" t="str">
        <f t="shared" si="21"/>
        <v>insert into noskrien_reit (dalibnieks, rez,skriesim_db,sacensibas) values ('Ūdris Aigars',16811.8,'','Lattelecom Rīgas maratons – maratona distance');</v>
      </c>
    </row>
    <row r="651" spans="1:16" x14ac:dyDescent="0.2">
      <c r="A651" s="26" t="s">
        <v>25897</v>
      </c>
      <c r="B651" s="28" t="s">
        <v>181</v>
      </c>
      <c r="C651" s="28" t="s">
        <v>89</v>
      </c>
      <c r="D651" s="28" t="s">
        <v>2547</v>
      </c>
      <c r="E651" s="28">
        <v>1976</v>
      </c>
      <c r="F651" s="28" t="s">
        <v>779</v>
      </c>
      <c r="G651" s="28" t="s">
        <v>2563</v>
      </c>
      <c r="H651" s="28" t="s">
        <v>5780</v>
      </c>
      <c r="I651" s="28" t="s">
        <v>17870</v>
      </c>
      <c r="J651" s="28">
        <v>4</v>
      </c>
      <c r="K651" s="28">
        <v>40</v>
      </c>
      <c r="L651" s="5">
        <v>17.899999999999999</v>
      </c>
      <c r="M651" s="5">
        <v>16817.900000000001</v>
      </c>
      <c r="N651" s="5">
        <f t="shared" si="20"/>
        <v>480.39291469208393</v>
      </c>
      <c r="O651" s="5" t="s">
        <v>32763</v>
      </c>
      <c r="P651" s="43" t="str">
        <f t="shared" si="21"/>
        <v>insert into noskrien_reit (dalibnieks, rez,skriesim_db,sacensibas) values ('Kalniņš Kaspars',16817.9,'','Lattelecom Rīgas maratons – maratona distance');</v>
      </c>
    </row>
    <row r="652" spans="1:16" x14ac:dyDescent="0.2">
      <c r="A652" s="26" t="s">
        <v>25898</v>
      </c>
      <c r="B652" s="27" t="s">
        <v>2178</v>
      </c>
      <c r="C652" s="27" t="s">
        <v>2463</v>
      </c>
      <c r="D652" s="27" t="s">
        <v>358</v>
      </c>
      <c r="E652" s="27">
        <v>1972</v>
      </c>
      <c r="F652" s="27" t="s">
        <v>5781</v>
      </c>
      <c r="G652" s="27" t="s">
        <v>2563</v>
      </c>
      <c r="H652" s="27" t="s">
        <v>5782</v>
      </c>
      <c r="I652" s="27" t="s">
        <v>17871</v>
      </c>
      <c r="J652" s="27">
        <v>4</v>
      </c>
      <c r="K652" s="27">
        <v>40</v>
      </c>
      <c r="L652" s="5">
        <v>19.100000000000001</v>
      </c>
      <c r="M652" s="5">
        <v>16819.099999999999</v>
      </c>
      <c r="N652" s="5">
        <f t="shared" si="20"/>
        <v>480.35863987966064</v>
      </c>
      <c r="O652" s="5" t="s">
        <v>32763</v>
      </c>
      <c r="P652" s="43" t="str">
        <f t="shared" si="21"/>
        <v>insert into noskrien_reit (dalibnieks, rez,skriesim_db,sacensibas) values ('Saveļjevs Vjačeslavs',16819.1,'','Lattelecom Rīgas maratons – maratona distance');</v>
      </c>
    </row>
    <row r="653" spans="1:16" x14ac:dyDescent="0.2">
      <c r="A653" s="26" t="s">
        <v>25899</v>
      </c>
      <c r="B653" s="28" t="s">
        <v>1371</v>
      </c>
      <c r="C653" s="28" t="s">
        <v>132</v>
      </c>
      <c r="D653" s="28" t="s">
        <v>2547</v>
      </c>
      <c r="E653" s="28">
        <v>1990</v>
      </c>
      <c r="F653" s="28" t="s">
        <v>3438</v>
      </c>
      <c r="G653" s="28" t="s">
        <v>2563</v>
      </c>
      <c r="H653" s="28" t="s">
        <v>5783</v>
      </c>
      <c r="I653" s="28" t="s">
        <v>17872</v>
      </c>
      <c r="J653" s="28">
        <v>4</v>
      </c>
      <c r="K653" s="28">
        <v>40</v>
      </c>
      <c r="L653" s="5">
        <v>42.4</v>
      </c>
      <c r="M653" s="5">
        <v>16842.400000000001</v>
      </c>
      <c r="N653" s="5">
        <f t="shared" si="20"/>
        <v>479.69410535315626</v>
      </c>
      <c r="O653" s="5" t="s">
        <v>32763</v>
      </c>
      <c r="P653" s="43" t="str">
        <f t="shared" si="21"/>
        <v>insert into noskrien_reit (dalibnieks, rez,skriesim_db,sacensibas) values ('Krauklis Jevgenijs',16842.4,'','Lattelecom Rīgas maratons – maratona distance');</v>
      </c>
    </row>
    <row r="654" spans="1:16" x14ac:dyDescent="0.2">
      <c r="A654" s="26" t="s">
        <v>25900</v>
      </c>
      <c r="B654" s="27" t="s">
        <v>100</v>
      </c>
      <c r="C654" s="27" t="s">
        <v>884</v>
      </c>
      <c r="D654" s="27" t="s">
        <v>386</v>
      </c>
      <c r="E654" s="27">
        <v>1956</v>
      </c>
      <c r="F654" s="27"/>
      <c r="G654" s="27" t="s">
        <v>2563</v>
      </c>
      <c r="H654" s="27" t="s">
        <v>5784</v>
      </c>
      <c r="I654" s="27" t="s">
        <v>17873</v>
      </c>
      <c r="J654" s="27">
        <v>4</v>
      </c>
      <c r="K654" s="27">
        <v>40</v>
      </c>
      <c r="L654" s="5">
        <v>43.4</v>
      </c>
      <c r="M654" s="5">
        <v>16843.400000000001</v>
      </c>
      <c r="N654" s="5">
        <f t="shared" si="20"/>
        <v>479.66562570502384</v>
      </c>
      <c r="O654" s="5" t="s">
        <v>32763</v>
      </c>
      <c r="P654" s="43" t="str">
        <f t="shared" si="21"/>
        <v>insert into noskrien_reit (dalibnieks, rez,skriesim_db,sacensibas) values ('Rudzītis Dzintars',16843.4,'','Lattelecom Rīgas maratons – maratona distance');</v>
      </c>
    </row>
    <row r="655" spans="1:16" x14ac:dyDescent="0.2">
      <c r="A655" s="26" t="s">
        <v>25901</v>
      </c>
      <c r="B655" s="28" t="s">
        <v>0</v>
      </c>
      <c r="C655" s="28" t="s">
        <v>5785</v>
      </c>
      <c r="D655" s="28" t="s">
        <v>2547</v>
      </c>
      <c r="E655" s="28">
        <v>1989</v>
      </c>
      <c r="F655" s="28" t="s">
        <v>3271</v>
      </c>
      <c r="G655" s="28" t="s">
        <v>2563</v>
      </c>
      <c r="H655" s="28" t="s">
        <v>5786</v>
      </c>
      <c r="I655" s="28" t="s">
        <v>17874</v>
      </c>
      <c r="J655" s="28">
        <v>4</v>
      </c>
      <c r="K655" s="28">
        <v>40</v>
      </c>
      <c r="L655" s="5">
        <v>49.7</v>
      </c>
      <c r="M655" s="5">
        <v>16849.7</v>
      </c>
      <c r="N655" s="5">
        <f t="shared" si="20"/>
        <v>479.48628165486622</v>
      </c>
      <c r="O655" s="5" t="s">
        <v>32763</v>
      </c>
      <c r="P655" s="43" t="str">
        <f t="shared" si="21"/>
        <v>insert into noskrien_reit (dalibnieks, rez,skriesim_db,sacensibas) values ('Lēperis Kristaps',16849.7,'','Lattelecom Rīgas maratons – maratona distance');</v>
      </c>
    </row>
    <row r="656" spans="1:16" x14ac:dyDescent="0.2">
      <c r="A656" s="26" t="s">
        <v>25904</v>
      </c>
      <c r="B656" s="27" t="s">
        <v>5790</v>
      </c>
      <c r="C656" s="27" t="s">
        <v>5791</v>
      </c>
      <c r="D656" s="27" t="s">
        <v>2599</v>
      </c>
      <c r="E656" s="27">
        <v>1990</v>
      </c>
      <c r="F656" s="27"/>
      <c r="G656" s="27" t="s">
        <v>2563</v>
      </c>
      <c r="H656" s="27" t="s">
        <v>5792</v>
      </c>
      <c r="I656" s="27" t="s">
        <v>17877</v>
      </c>
      <c r="J656" s="27">
        <v>4</v>
      </c>
      <c r="K656" s="27">
        <v>41</v>
      </c>
      <c r="L656" s="5">
        <v>23.7</v>
      </c>
      <c r="M656" s="5">
        <v>16883.7</v>
      </c>
      <c r="N656" s="5">
        <f t="shared" si="20"/>
        <v>478.520703400321</v>
      </c>
      <c r="O656" s="5" t="s">
        <v>32763</v>
      </c>
      <c r="P656" s="43" t="str">
        <f t="shared" si="21"/>
        <v>insert into noskrien_reit (dalibnieks, rez,skriesim_db,sacensibas) values ('Mancēviča Dita',16883.7,'','Lattelecom Rīgas maratons – maratona distance');</v>
      </c>
    </row>
    <row r="657" spans="1:16" x14ac:dyDescent="0.2">
      <c r="A657" s="26" t="s">
        <v>25906</v>
      </c>
      <c r="B657" s="27" t="s">
        <v>5796</v>
      </c>
      <c r="C657" s="27" t="s">
        <v>5797</v>
      </c>
      <c r="D657" s="27" t="s">
        <v>535</v>
      </c>
      <c r="E657" s="27">
        <v>1963</v>
      </c>
      <c r="F657" s="27" t="s">
        <v>2840</v>
      </c>
      <c r="G657" s="27" t="s">
        <v>2563</v>
      </c>
      <c r="H657" s="27" t="s">
        <v>5798</v>
      </c>
      <c r="I657" s="27" t="s">
        <v>17879</v>
      </c>
      <c r="J657" s="27">
        <v>4</v>
      </c>
      <c r="K657" s="27">
        <v>41</v>
      </c>
      <c r="L657" s="5">
        <v>37.1</v>
      </c>
      <c r="M657" s="5">
        <v>16897.099999999999</v>
      </c>
      <c r="N657" s="5">
        <f t="shared" si="20"/>
        <v>478.141219499204</v>
      </c>
      <c r="O657" s="5" t="s">
        <v>32763</v>
      </c>
      <c r="P657" s="43" t="str">
        <f t="shared" si="21"/>
        <v>insert into noskrien_reit (dalibnieks, rez,skriesim_db,sacensibas) values ('Kuģeniece Skaidrīte',16897.1,'','Lattelecom Rīgas maratons – maratona distance');</v>
      </c>
    </row>
    <row r="658" spans="1:16" x14ac:dyDescent="0.2">
      <c r="A658" s="26" t="s">
        <v>25907</v>
      </c>
      <c r="B658" s="28" t="s">
        <v>5799</v>
      </c>
      <c r="C658" s="28" t="s">
        <v>5800</v>
      </c>
      <c r="D658" s="28" t="s">
        <v>358</v>
      </c>
      <c r="E658" s="28">
        <v>1971</v>
      </c>
      <c r="F658" s="28" t="s">
        <v>5801</v>
      </c>
      <c r="G658" s="28" t="s">
        <v>2563</v>
      </c>
      <c r="H658" s="28" t="s">
        <v>5802</v>
      </c>
      <c r="I658" s="28" t="s">
        <v>17880</v>
      </c>
      <c r="J658" s="28">
        <v>4</v>
      </c>
      <c r="K658" s="28">
        <v>41</v>
      </c>
      <c r="L658" s="5">
        <v>48.9</v>
      </c>
      <c r="M658" s="5">
        <v>16908.900000000001</v>
      </c>
      <c r="N658" s="5">
        <f t="shared" si="20"/>
        <v>477.80754513895045</v>
      </c>
      <c r="O658" s="5" t="s">
        <v>32763</v>
      </c>
      <c r="P658" s="43" t="str">
        <f t="shared" si="21"/>
        <v>insert into noskrien_reit (dalibnieks, rez,skriesim_db,sacensibas) values ('Blat Daniil',16908.9,'','Lattelecom Rīgas maratons – maratona distance');</v>
      </c>
    </row>
    <row r="659" spans="1:16" x14ac:dyDescent="0.2">
      <c r="A659" s="26" t="s">
        <v>25908</v>
      </c>
      <c r="B659" s="27" t="s">
        <v>86</v>
      </c>
      <c r="C659" s="27" t="s">
        <v>2148</v>
      </c>
      <c r="D659" s="27" t="s">
        <v>358</v>
      </c>
      <c r="E659" s="27">
        <v>1973</v>
      </c>
      <c r="F659" s="27" t="s">
        <v>695</v>
      </c>
      <c r="G659" s="27" t="s">
        <v>2563</v>
      </c>
      <c r="H659" s="27" t="s">
        <v>5803</v>
      </c>
      <c r="I659" s="27" t="s">
        <v>17881</v>
      </c>
      <c r="J659" s="27">
        <v>4</v>
      </c>
      <c r="K659" s="27">
        <v>42</v>
      </c>
      <c r="L659" s="5">
        <v>10.5</v>
      </c>
      <c r="M659" s="5">
        <v>16930.5</v>
      </c>
      <c r="N659" s="5">
        <f t="shared" si="20"/>
        <v>477.19795635096426</v>
      </c>
      <c r="O659" s="5" t="s">
        <v>32763</v>
      </c>
      <c r="P659" s="43" t="str">
        <f t="shared" si="21"/>
        <v>insert into noskrien_reit (dalibnieks, rez,skriesim_db,sacensibas) values ('Kronbergs Viesturs',16930.5,'','Lattelecom Rīgas maratons – maratona distance');</v>
      </c>
    </row>
    <row r="660" spans="1:16" x14ac:dyDescent="0.2">
      <c r="A660" s="26" t="s">
        <v>25909</v>
      </c>
      <c r="B660" s="28" t="s">
        <v>5399</v>
      </c>
      <c r="C660" s="28" t="s">
        <v>5804</v>
      </c>
      <c r="D660" s="28" t="s">
        <v>480</v>
      </c>
      <c r="E660" s="28">
        <v>1971</v>
      </c>
      <c r="F660" s="28" t="s">
        <v>695</v>
      </c>
      <c r="G660" s="28" t="s">
        <v>2563</v>
      </c>
      <c r="H660" s="28" t="s">
        <v>5805</v>
      </c>
      <c r="I660" s="28" t="s">
        <v>17882</v>
      </c>
      <c r="J660" s="28">
        <v>4</v>
      </c>
      <c r="K660" s="28">
        <v>42</v>
      </c>
      <c r="L660" s="5">
        <v>10.1</v>
      </c>
      <c r="M660" s="5">
        <v>16930.099999999999</v>
      </c>
      <c r="N660" s="5">
        <f t="shared" si="20"/>
        <v>477.20923089645072</v>
      </c>
      <c r="O660" s="5" t="s">
        <v>32763</v>
      </c>
      <c r="P660" s="43" t="str">
        <f t="shared" si="21"/>
        <v>insert into noskrien_reit (dalibnieks, rez,skriesim_db,sacensibas) values ('Kronberga Arta',16930.1,'','Lattelecom Rīgas maratons – maratona distance');</v>
      </c>
    </row>
    <row r="661" spans="1:16" x14ac:dyDescent="0.2">
      <c r="A661" s="26" t="s">
        <v>25910</v>
      </c>
      <c r="B661" s="27" t="s">
        <v>693</v>
      </c>
      <c r="C661" s="27" t="s">
        <v>2203</v>
      </c>
      <c r="D661" s="27" t="s">
        <v>358</v>
      </c>
      <c r="E661" s="27">
        <v>1974</v>
      </c>
      <c r="F661" s="27"/>
      <c r="G661" s="27" t="s">
        <v>2563</v>
      </c>
      <c r="H661" s="27" t="s">
        <v>5806</v>
      </c>
      <c r="I661" s="27" t="s">
        <v>17883</v>
      </c>
      <c r="J661" s="27">
        <v>4</v>
      </c>
      <c r="K661" s="27">
        <v>42</v>
      </c>
      <c r="L661" s="5">
        <v>16.7</v>
      </c>
      <c r="M661" s="5">
        <v>16936.7</v>
      </c>
      <c r="N661" s="5">
        <f t="shared" si="20"/>
        <v>477.02326899573109</v>
      </c>
      <c r="O661" s="5" t="s">
        <v>32763</v>
      </c>
      <c r="P661" s="43" t="str">
        <f t="shared" si="21"/>
        <v>insert into noskrien_reit (dalibnieks, rez,skriesim_db,sacensibas) values ('Veinbergs Oskars',16936.7,'','Lattelecom Rīgas maratons – maratona distance');</v>
      </c>
    </row>
    <row r="662" spans="1:16" x14ac:dyDescent="0.2">
      <c r="A662" s="26" t="s">
        <v>25912</v>
      </c>
      <c r="B662" s="27" t="s">
        <v>666</v>
      </c>
      <c r="C662" s="27" t="s">
        <v>794</v>
      </c>
      <c r="D662" s="27" t="s">
        <v>480</v>
      </c>
      <c r="E662" s="27">
        <v>1971</v>
      </c>
      <c r="F662" s="27" t="s">
        <v>5810</v>
      </c>
      <c r="G662" s="27" t="s">
        <v>2563</v>
      </c>
      <c r="H662" s="27" t="s">
        <v>5811</v>
      </c>
      <c r="I662" s="27" t="s">
        <v>17885</v>
      </c>
      <c r="J662" s="27">
        <v>4</v>
      </c>
      <c r="K662" s="27">
        <v>42</v>
      </c>
      <c r="L662" s="5">
        <v>46.1</v>
      </c>
      <c r="M662" s="5">
        <v>16966.099999999999</v>
      </c>
      <c r="N662" s="5">
        <f t="shared" si="20"/>
        <v>476.19665096869647</v>
      </c>
      <c r="O662" s="5" t="s">
        <v>32763</v>
      </c>
      <c r="P662" s="43" t="str">
        <f t="shared" si="21"/>
        <v>insert into noskrien_reit (dalibnieks, rez,skriesim_db,sacensibas) values ('Līce-Krūze Santa',16966.1,'','Lattelecom Rīgas maratons – maratona distance');</v>
      </c>
    </row>
    <row r="663" spans="1:16" x14ac:dyDescent="0.2">
      <c r="A663" s="26" t="s">
        <v>25915</v>
      </c>
      <c r="B663" s="28" t="s">
        <v>4285</v>
      </c>
      <c r="C663" s="28" t="s">
        <v>5818</v>
      </c>
      <c r="D663" s="28" t="s">
        <v>2547</v>
      </c>
      <c r="E663" s="28">
        <v>1980</v>
      </c>
      <c r="F663" s="28"/>
      <c r="G663" s="28" t="s">
        <v>2563</v>
      </c>
      <c r="H663" s="28" t="s">
        <v>5819</v>
      </c>
      <c r="I663" s="28" t="s">
        <v>17888</v>
      </c>
      <c r="J663" s="28">
        <v>4</v>
      </c>
      <c r="K663" s="28">
        <v>43</v>
      </c>
      <c r="L663" s="5">
        <v>8.1999999999999993</v>
      </c>
      <c r="M663" s="5">
        <v>16988.2</v>
      </c>
      <c r="N663" s="5">
        <f t="shared" si="20"/>
        <v>475.57716532652074</v>
      </c>
      <c r="O663" s="5" t="s">
        <v>32763</v>
      </c>
      <c r="P663" s="43" t="str">
        <f t="shared" si="21"/>
        <v>insert into noskrien_reit (dalibnieks, rez,skriesim_db,sacensibas) values ('Rost Konstantin',16988.2,'','Lattelecom Rīgas maratons – maratona distance');</v>
      </c>
    </row>
    <row r="664" spans="1:16" x14ac:dyDescent="0.2">
      <c r="A664" s="26" t="s">
        <v>25916</v>
      </c>
      <c r="B664" s="27" t="s">
        <v>46</v>
      </c>
      <c r="C664" s="27" t="s">
        <v>5820</v>
      </c>
      <c r="D664" s="27" t="s">
        <v>2547</v>
      </c>
      <c r="E664" s="27">
        <v>1987</v>
      </c>
      <c r="F664" s="27" t="s">
        <v>695</v>
      </c>
      <c r="G664" s="27" t="s">
        <v>2563</v>
      </c>
      <c r="H664" s="27" t="s">
        <v>5821</v>
      </c>
      <c r="I664" s="27" t="s">
        <v>17889</v>
      </c>
      <c r="J664" s="27">
        <v>4</v>
      </c>
      <c r="K664" s="27">
        <v>43</v>
      </c>
      <c r="L664" s="5">
        <v>9.4</v>
      </c>
      <c r="M664" s="5">
        <v>16989.400000000001</v>
      </c>
      <c r="N664" s="5">
        <f t="shared" si="20"/>
        <v>475.54357422863666</v>
      </c>
      <c r="O664" s="5" t="s">
        <v>32763</v>
      </c>
      <c r="P664" s="43" t="str">
        <f t="shared" si="21"/>
        <v>insert into noskrien_reit (dalibnieks, rez,skriesim_db,sacensibas) values ('Rutkovskis Jānis',16989.4,'','Lattelecom Rīgas maratons – maratona distance');</v>
      </c>
    </row>
    <row r="665" spans="1:16" x14ac:dyDescent="0.2">
      <c r="A665" s="26" t="s">
        <v>25917</v>
      </c>
      <c r="B665" s="28" t="s">
        <v>26</v>
      </c>
      <c r="C665" s="28" t="s">
        <v>5822</v>
      </c>
      <c r="D665" s="28" t="s">
        <v>2547</v>
      </c>
      <c r="E665" s="28">
        <v>1982</v>
      </c>
      <c r="F665" s="28" t="s">
        <v>3249</v>
      </c>
      <c r="G665" s="28" t="s">
        <v>2563</v>
      </c>
      <c r="H665" s="28" t="s">
        <v>5823</v>
      </c>
      <c r="I665" s="28" t="s">
        <v>17890</v>
      </c>
      <c r="J665" s="28">
        <v>4</v>
      </c>
      <c r="K665" s="28">
        <v>43</v>
      </c>
      <c r="L665" s="5">
        <v>21.4</v>
      </c>
      <c r="M665" s="5">
        <v>17001.400000000001</v>
      </c>
      <c r="N665" s="5">
        <f t="shared" si="20"/>
        <v>475.20792405331321</v>
      </c>
      <c r="O665" s="5" t="s">
        <v>32763</v>
      </c>
      <c r="P665" s="43" t="str">
        <f t="shared" si="21"/>
        <v>insert into noskrien_reit (dalibnieks, rez,skriesim_db,sacensibas) values ('Darģis Māris',17001.4,'','Lattelecom Rīgas maratons – maratona distance');</v>
      </c>
    </row>
    <row r="666" spans="1:16" x14ac:dyDescent="0.2">
      <c r="A666" s="26" t="s">
        <v>25920</v>
      </c>
      <c r="B666" s="27" t="s">
        <v>777</v>
      </c>
      <c r="C666" s="27" t="s">
        <v>933</v>
      </c>
      <c r="D666" s="27" t="s">
        <v>2599</v>
      </c>
      <c r="E666" s="27">
        <v>1984</v>
      </c>
      <c r="F666" s="27" t="s">
        <v>3963</v>
      </c>
      <c r="G666" s="27" t="s">
        <v>2563</v>
      </c>
      <c r="H666" s="27" t="s">
        <v>5829</v>
      </c>
      <c r="I666" s="27" t="s">
        <v>17893</v>
      </c>
      <c r="J666" s="27">
        <v>4</v>
      </c>
      <c r="K666" s="27">
        <v>43</v>
      </c>
      <c r="L666" s="5">
        <v>29.7</v>
      </c>
      <c r="M666" s="5">
        <v>17009.7</v>
      </c>
      <c r="N666" s="5">
        <f t="shared" si="20"/>
        <v>474.97604308130065</v>
      </c>
      <c r="O666" s="5" t="s">
        <v>32763</v>
      </c>
      <c r="P666" s="43" t="str">
        <f t="shared" si="21"/>
        <v>insert into noskrien_reit (dalibnieks, rez,skriesim_db,sacensibas) values ('Kārkliņa Zane',17009.7,'','Lattelecom Rīgas maratons – maratona distance');</v>
      </c>
    </row>
    <row r="667" spans="1:16" x14ac:dyDescent="0.2">
      <c r="A667" s="26" t="s">
        <v>25922</v>
      </c>
      <c r="B667" s="27" t="s">
        <v>5833</v>
      </c>
      <c r="C667" s="27" t="s">
        <v>5834</v>
      </c>
      <c r="D667" s="27" t="s">
        <v>2599</v>
      </c>
      <c r="E667" s="27">
        <v>1984</v>
      </c>
      <c r="F667" s="27" t="s">
        <v>2250</v>
      </c>
      <c r="G667" s="27" t="s">
        <v>2563</v>
      </c>
      <c r="H667" s="27" t="s">
        <v>5835</v>
      </c>
      <c r="I667" s="27" t="s">
        <v>17895</v>
      </c>
      <c r="J667" s="27">
        <v>4</v>
      </c>
      <c r="K667" s="27">
        <v>44</v>
      </c>
      <c r="L667" s="5">
        <v>11.7</v>
      </c>
      <c r="M667" s="5">
        <v>17051.7</v>
      </c>
      <c r="N667" s="5">
        <f t="shared" si="20"/>
        <v>473.80613076702025</v>
      </c>
      <c r="O667" s="5" t="s">
        <v>32763</v>
      </c>
      <c r="P667" s="43" t="str">
        <f t="shared" si="21"/>
        <v>insert into noskrien_reit (dalibnieks, rez,skriesim_db,sacensibas) values ('Tarasova Diana',17051.7,'','Lattelecom Rīgas maratons – maratona distance');</v>
      </c>
    </row>
    <row r="668" spans="1:16" x14ac:dyDescent="0.2">
      <c r="A668" s="26" t="s">
        <v>25933</v>
      </c>
      <c r="B668" s="28" t="s">
        <v>125</v>
      </c>
      <c r="C668" s="28" t="s">
        <v>5858</v>
      </c>
      <c r="D668" s="28" t="s">
        <v>2599</v>
      </c>
      <c r="E668" s="28">
        <v>1983</v>
      </c>
      <c r="F668" s="28"/>
      <c r="G668" s="28" t="s">
        <v>2563</v>
      </c>
      <c r="H668" s="28" t="s">
        <v>5859</v>
      </c>
      <c r="I668" s="28" t="s">
        <v>17906</v>
      </c>
      <c r="J668" s="28">
        <v>4</v>
      </c>
      <c r="K668" s="28">
        <v>46</v>
      </c>
      <c r="L668" s="5">
        <v>45.5</v>
      </c>
      <c r="M668" s="5">
        <v>17205.5</v>
      </c>
      <c r="N668" s="5">
        <f t="shared" si="20"/>
        <v>469.57077678649267</v>
      </c>
      <c r="O668" s="5" t="s">
        <v>32763</v>
      </c>
      <c r="P668" s="43" t="str">
        <f t="shared" si="21"/>
        <v>insert into noskrien_reit (dalibnieks, rez,skriesim_db,sacensibas) values ('Pajuste Elīna',17205.5,'','Lattelecom Rīgas maratons – maratona distance');</v>
      </c>
    </row>
    <row r="669" spans="1:16" x14ac:dyDescent="0.2">
      <c r="A669" s="26" t="s">
        <v>25934</v>
      </c>
      <c r="B669" s="27" t="s">
        <v>197</v>
      </c>
      <c r="C669" s="27" t="s">
        <v>5860</v>
      </c>
      <c r="D669" s="27" t="s">
        <v>2599</v>
      </c>
      <c r="E669" s="27">
        <v>1987</v>
      </c>
      <c r="F669" s="27" t="s">
        <v>5861</v>
      </c>
      <c r="G669" s="27" t="s">
        <v>2563</v>
      </c>
      <c r="H669" s="27" t="s">
        <v>5862</v>
      </c>
      <c r="I669" s="27" t="s">
        <v>17907</v>
      </c>
      <c r="J669" s="27">
        <v>4</v>
      </c>
      <c r="K669" s="27">
        <v>46</v>
      </c>
      <c r="L669" s="5">
        <v>49.3</v>
      </c>
      <c r="M669" s="5">
        <v>17209.3</v>
      </c>
      <c r="N669" s="5">
        <f t="shared" si="20"/>
        <v>469.46709046852573</v>
      </c>
      <c r="O669" s="5" t="s">
        <v>32763</v>
      </c>
      <c r="P669" s="43" t="str">
        <f t="shared" si="21"/>
        <v>insert into noskrien_reit (dalibnieks, rez,skriesim_db,sacensibas) values ('Matroze - Emuliņa Ieva',17209.3,'','Lattelecom Rīgas maratons – maratona distance');</v>
      </c>
    </row>
    <row r="670" spans="1:16" x14ac:dyDescent="0.2">
      <c r="A670" s="26" t="s">
        <v>25935</v>
      </c>
      <c r="B670" s="28" t="s">
        <v>94</v>
      </c>
      <c r="C670" s="28" t="s">
        <v>5863</v>
      </c>
      <c r="D670" s="28" t="s">
        <v>2547</v>
      </c>
      <c r="E670" s="28">
        <v>1985</v>
      </c>
      <c r="F670" s="28" t="s">
        <v>5864</v>
      </c>
      <c r="G670" s="28" t="s">
        <v>2563</v>
      </c>
      <c r="H670" s="28" t="s">
        <v>5865</v>
      </c>
      <c r="I670" s="28" t="s">
        <v>17908</v>
      </c>
      <c r="J670" s="28">
        <v>4</v>
      </c>
      <c r="K670" s="28">
        <v>46</v>
      </c>
      <c r="L670" s="5">
        <v>50.4</v>
      </c>
      <c r="M670" s="5">
        <v>17210.400000000001</v>
      </c>
      <c r="N670" s="5">
        <f t="shared" si="20"/>
        <v>469.43708455352572</v>
      </c>
      <c r="O670" s="5" t="s">
        <v>32763</v>
      </c>
      <c r="P670" s="43" t="str">
        <f t="shared" si="21"/>
        <v>insert into noskrien_reit (dalibnieks, rez,skriesim_db,sacensibas) values ('Lavrinovičs Guntis',17210.4,'','Lattelecom Rīgas maratons – maratona distance');</v>
      </c>
    </row>
    <row r="671" spans="1:16" x14ac:dyDescent="0.2">
      <c r="A671" s="26" t="s">
        <v>25936</v>
      </c>
      <c r="B671" s="27" t="s">
        <v>46</v>
      </c>
      <c r="C671" s="27" t="s">
        <v>5866</v>
      </c>
      <c r="D671" s="27" t="s">
        <v>2547</v>
      </c>
      <c r="E671" s="27">
        <v>1985</v>
      </c>
      <c r="F671" s="27"/>
      <c r="G671" s="27" t="s">
        <v>2563</v>
      </c>
      <c r="H671" s="27" t="s">
        <v>5867</v>
      </c>
      <c r="I671" s="27" t="s">
        <v>17909</v>
      </c>
      <c r="J671" s="27">
        <v>4</v>
      </c>
      <c r="K671" s="27">
        <v>46</v>
      </c>
      <c r="L671" s="5">
        <v>55.3</v>
      </c>
      <c r="M671" s="5">
        <v>17215.3</v>
      </c>
      <c r="N671" s="5">
        <f t="shared" si="20"/>
        <v>469.30346842634168</v>
      </c>
      <c r="O671" s="5" t="s">
        <v>32763</v>
      </c>
      <c r="P671" s="43" t="str">
        <f t="shared" si="21"/>
        <v>insert into noskrien_reit (dalibnieks, rez,skriesim_db,sacensibas) values ('Peilāns Jānis',17215.3,'','Lattelecom Rīgas maratons – maratona distance');</v>
      </c>
    </row>
    <row r="672" spans="1:16" x14ac:dyDescent="0.2">
      <c r="A672" s="26" t="s">
        <v>25937</v>
      </c>
      <c r="B672" s="28" t="s">
        <v>797</v>
      </c>
      <c r="C672" s="28" t="s">
        <v>933</v>
      </c>
      <c r="D672" s="28" t="s">
        <v>2599</v>
      </c>
      <c r="E672" s="28">
        <v>1995</v>
      </c>
      <c r="F672" s="28" t="s">
        <v>4839</v>
      </c>
      <c r="G672" s="28" t="s">
        <v>2563</v>
      </c>
      <c r="H672" s="28" t="s">
        <v>5868</v>
      </c>
      <c r="I672" s="28" t="s">
        <v>17910</v>
      </c>
      <c r="J672" s="28">
        <v>4</v>
      </c>
      <c r="K672" s="28">
        <v>47</v>
      </c>
      <c r="L672" s="5">
        <v>13.1</v>
      </c>
      <c r="M672" s="5">
        <v>17233.099999999999</v>
      </c>
      <c r="N672" s="5">
        <f t="shared" si="20"/>
        <v>468.8187267525866</v>
      </c>
      <c r="O672" s="5" t="s">
        <v>32763</v>
      </c>
      <c r="P672" s="43" t="str">
        <f t="shared" si="21"/>
        <v>insert into noskrien_reit (dalibnieks, rez,skriesim_db,sacensibas) values ('Kārkliņa Signe',17233.1,'','Lattelecom Rīgas maratons – maratona distance');</v>
      </c>
    </row>
    <row r="673" spans="1:16" x14ac:dyDescent="0.2">
      <c r="A673" s="26" t="s">
        <v>25940</v>
      </c>
      <c r="B673" s="27" t="s">
        <v>26</v>
      </c>
      <c r="C673" s="27" t="s">
        <v>43</v>
      </c>
      <c r="D673" s="27" t="s">
        <v>358</v>
      </c>
      <c r="E673" s="27">
        <v>1972</v>
      </c>
      <c r="F673" s="27" t="s">
        <v>5874</v>
      </c>
      <c r="G673" s="27" t="s">
        <v>2563</v>
      </c>
      <c r="H673" s="27" t="s">
        <v>5875</v>
      </c>
      <c r="I673" s="27" t="s">
        <v>17913</v>
      </c>
      <c r="J673" s="27">
        <v>4</v>
      </c>
      <c r="K673" s="27">
        <v>47</v>
      </c>
      <c r="L673" s="5">
        <v>39</v>
      </c>
      <c r="M673" s="5">
        <v>17259</v>
      </c>
      <c r="N673" s="5">
        <f t="shared" si="20"/>
        <v>468.11518627962221</v>
      </c>
      <c r="O673" s="5" t="s">
        <v>32763</v>
      </c>
      <c r="P673" s="43" t="str">
        <f t="shared" si="21"/>
        <v>insert into noskrien_reit (dalibnieks, rez,skriesim_db,sacensibas) values ('Avotiņš Māris',17259,'','Lattelecom Rīgas maratons – maratona distance');</v>
      </c>
    </row>
    <row r="674" spans="1:16" x14ac:dyDescent="0.2">
      <c r="A674" s="26" t="s">
        <v>25943</v>
      </c>
      <c r="B674" s="28" t="s">
        <v>2286</v>
      </c>
      <c r="C674" s="28" t="s">
        <v>5880</v>
      </c>
      <c r="D674" s="28" t="s">
        <v>2599</v>
      </c>
      <c r="E674" s="28">
        <v>1988</v>
      </c>
      <c r="F674" s="28"/>
      <c r="G674" s="28" t="s">
        <v>2563</v>
      </c>
      <c r="H674" s="28" t="s">
        <v>5881</v>
      </c>
      <c r="I674" s="28" t="s">
        <v>17916</v>
      </c>
      <c r="J674" s="28">
        <v>4</v>
      </c>
      <c r="K674" s="28">
        <v>48</v>
      </c>
      <c r="L674" s="5">
        <v>1.9</v>
      </c>
      <c r="M674" s="5">
        <v>17281.900000000001</v>
      </c>
      <c r="N674" s="5">
        <f t="shared" si="20"/>
        <v>467.49489350129318</v>
      </c>
      <c r="O674" s="5" t="s">
        <v>32763</v>
      </c>
      <c r="P674" s="43" t="str">
        <f t="shared" si="21"/>
        <v>insert into noskrien_reit (dalibnieks, rez,skriesim_db,sacensibas) values ('Girbe Solvita',17281.9,'','Lattelecom Rīgas maratons – maratona distance');</v>
      </c>
    </row>
    <row r="675" spans="1:16" x14ac:dyDescent="0.2">
      <c r="A675" s="26" t="s">
        <v>25946</v>
      </c>
      <c r="B675" s="27" t="s">
        <v>181</v>
      </c>
      <c r="C675" s="27" t="s">
        <v>5886</v>
      </c>
      <c r="D675" s="27" t="s">
        <v>2547</v>
      </c>
      <c r="E675" s="27">
        <v>1995</v>
      </c>
      <c r="F675" s="27" t="s">
        <v>3297</v>
      </c>
      <c r="G675" s="27" t="s">
        <v>2563</v>
      </c>
      <c r="H675" s="27" t="s">
        <v>5887</v>
      </c>
      <c r="I675" s="27" t="s">
        <v>17919</v>
      </c>
      <c r="J675" s="27">
        <v>4</v>
      </c>
      <c r="K675" s="27">
        <v>48</v>
      </c>
      <c r="L675" s="5">
        <v>30.4</v>
      </c>
      <c r="M675" s="5">
        <v>17310.400000000001</v>
      </c>
      <c r="N675" s="5">
        <f t="shared" si="20"/>
        <v>466.72520565671499</v>
      </c>
      <c r="O675" s="5" t="s">
        <v>32763</v>
      </c>
      <c r="P675" s="43" t="str">
        <f t="shared" si="21"/>
        <v>insert into noskrien_reit (dalibnieks, rez,skriesim_db,sacensibas) values ('Lucis Kaspars',17310.4,'','Lattelecom Rīgas maratons – maratona distance');</v>
      </c>
    </row>
    <row r="676" spans="1:16" x14ac:dyDescent="0.2">
      <c r="A676" s="26" t="s">
        <v>25949</v>
      </c>
      <c r="B676" s="28" t="s">
        <v>5894</v>
      </c>
      <c r="C676" s="28" t="s">
        <v>1519</v>
      </c>
      <c r="D676" s="28" t="s">
        <v>2599</v>
      </c>
      <c r="E676" s="28">
        <v>1994</v>
      </c>
      <c r="F676" s="28" t="s">
        <v>5895</v>
      </c>
      <c r="G676" s="28" t="s">
        <v>2563</v>
      </c>
      <c r="H676" s="28" t="s">
        <v>5896</v>
      </c>
      <c r="I676" s="28" t="s">
        <v>17922</v>
      </c>
      <c r="J676" s="28">
        <v>4</v>
      </c>
      <c r="K676" s="28">
        <v>48</v>
      </c>
      <c r="L676" s="5">
        <v>51.4</v>
      </c>
      <c r="M676" s="5">
        <v>17331.400000000001</v>
      </c>
      <c r="N676" s="5">
        <f t="shared" si="20"/>
        <v>466.15968704201617</v>
      </c>
      <c r="O676" s="5" t="s">
        <v>32763</v>
      </c>
      <c r="P676" s="43" t="str">
        <f t="shared" si="21"/>
        <v>insert into noskrien_reit (dalibnieks, rez,skriesim_db,sacensibas) values ('Kraupša Liene Ieva',17331.4,'','Lattelecom Rīgas maratons – maratona distance');</v>
      </c>
    </row>
    <row r="677" spans="1:16" x14ac:dyDescent="0.2">
      <c r="A677" s="26" t="s">
        <v>25954</v>
      </c>
      <c r="B677" s="27" t="s">
        <v>5912</v>
      </c>
      <c r="C677" s="27" t="s">
        <v>5913</v>
      </c>
      <c r="D677" s="27" t="s">
        <v>2547</v>
      </c>
      <c r="E677" s="27">
        <v>1989</v>
      </c>
      <c r="F677" s="27" t="s">
        <v>5914</v>
      </c>
      <c r="G677" s="27" t="s">
        <v>2563</v>
      </c>
      <c r="H677" s="27" t="s">
        <v>5915</v>
      </c>
      <c r="I677" s="27" t="s">
        <v>17927</v>
      </c>
      <c r="J677" s="27">
        <v>4</v>
      </c>
      <c r="K677" s="27">
        <v>50</v>
      </c>
      <c r="L677" s="5">
        <v>27.5</v>
      </c>
      <c r="M677" s="5">
        <v>17427.5</v>
      </c>
      <c r="N677" s="5">
        <f t="shared" si="20"/>
        <v>463.58915507100846</v>
      </c>
      <c r="O677" s="5" t="s">
        <v>32763</v>
      </c>
      <c r="P677" s="43" t="str">
        <f t="shared" si="21"/>
        <v>insert into noskrien_reit (dalibnieks, rez,skriesim_db,sacensibas) values ('Silovs Staņislavs',17427.5,'','Lattelecom Rīgas maratons – maratona distance');</v>
      </c>
    </row>
    <row r="678" spans="1:16" x14ac:dyDescent="0.2">
      <c r="A678" s="26" t="s">
        <v>25957</v>
      </c>
      <c r="B678" s="28" t="s">
        <v>5921</v>
      </c>
      <c r="C678" s="28" t="s">
        <v>5922</v>
      </c>
      <c r="D678" s="28" t="s">
        <v>386</v>
      </c>
      <c r="E678" s="28">
        <v>1962</v>
      </c>
      <c r="F678" s="28"/>
      <c r="G678" s="28" t="s">
        <v>2563</v>
      </c>
      <c r="H678" s="28" t="s">
        <v>5923</v>
      </c>
      <c r="I678" s="28" t="s">
        <v>17930</v>
      </c>
      <c r="J678" s="28">
        <v>4</v>
      </c>
      <c r="K678" s="28">
        <v>51</v>
      </c>
      <c r="L678" s="5">
        <v>26.3</v>
      </c>
      <c r="M678" s="5">
        <v>17486.3</v>
      </c>
      <c r="N678" s="5">
        <f t="shared" si="20"/>
        <v>462.03027512967293</v>
      </c>
      <c r="O678" s="5" t="s">
        <v>32763</v>
      </c>
      <c r="P678" s="43" t="str">
        <f t="shared" si="21"/>
        <v>insert into noskrien_reit (dalibnieks, rez,skriesim_db,sacensibas) values ('Puiša Anatolij',17486.3,'','Lattelecom Rīgas maratons – maratona distance');</v>
      </c>
    </row>
    <row r="679" spans="1:16" x14ac:dyDescent="0.2">
      <c r="A679" s="26" t="s">
        <v>25960</v>
      </c>
      <c r="B679" s="27" t="s">
        <v>14</v>
      </c>
      <c r="C679" s="27" t="s">
        <v>478</v>
      </c>
      <c r="D679" s="27" t="s">
        <v>2547</v>
      </c>
      <c r="E679" s="27">
        <v>1983</v>
      </c>
      <c r="F679" s="27" t="s">
        <v>5932</v>
      </c>
      <c r="G679" s="27" t="s">
        <v>2563</v>
      </c>
      <c r="H679" s="27" t="s">
        <v>5933</v>
      </c>
      <c r="I679" s="27" t="s">
        <v>17933</v>
      </c>
      <c r="J679" s="27">
        <v>4</v>
      </c>
      <c r="K679" s="27">
        <v>51</v>
      </c>
      <c r="L679" s="5">
        <v>53.9</v>
      </c>
      <c r="M679" s="5">
        <v>17513.900000000001</v>
      </c>
      <c r="N679" s="5">
        <f t="shared" si="20"/>
        <v>461.30216570838019</v>
      </c>
      <c r="O679" s="5" t="s">
        <v>32763</v>
      </c>
      <c r="P679" s="43" t="str">
        <f t="shared" si="21"/>
        <v>insert into noskrien_reit (dalibnieks, rez,skriesim_db,sacensibas) values ('Andersons Edgars',17513.9,'','Lattelecom Rīgas maratons – maratona distance');</v>
      </c>
    </row>
    <row r="680" spans="1:16" x14ac:dyDescent="0.2">
      <c r="A680" s="26" t="s">
        <v>25961</v>
      </c>
      <c r="B680" s="28" t="s">
        <v>546</v>
      </c>
      <c r="C680" s="28" t="s">
        <v>924</v>
      </c>
      <c r="D680" s="28" t="s">
        <v>2599</v>
      </c>
      <c r="E680" s="28">
        <v>1977</v>
      </c>
      <c r="F680" s="28" t="s">
        <v>2812</v>
      </c>
      <c r="G680" s="28" t="s">
        <v>2563</v>
      </c>
      <c r="H680" s="28" t="s">
        <v>5934</v>
      </c>
      <c r="I680" s="28" t="s">
        <v>17934</v>
      </c>
      <c r="J680" s="28">
        <v>4</v>
      </c>
      <c r="K680" s="28">
        <v>52</v>
      </c>
      <c r="L680" s="5">
        <v>11.2</v>
      </c>
      <c r="M680" s="5">
        <v>17531.2</v>
      </c>
      <c r="N680" s="5">
        <f t="shared" si="20"/>
        <v>460.84694715706854</v>
      </c>
      <c r="O680" s="5" t="s">
        <v>32763</v>
      </c>
      <c r="P680" s="43" t="str">
        <f t="shared" si="21"/>
        <v>insert into noskrien_reit (dalibnieks, rez,skriesim_db,sacensibas) values ('Tālmane Ilze',17531.2,'','Lattelecom Rīgas maratons – maratona distance');</v>
      </c>
    </row>
    <row r="681" spans="1:16" x14ac:dyDescent="0.2">
      <c r="A681" s="26" t="s">
        <v>25963</v>
      </c>
      <c r="B681" s="28" t="s">
        <v>181</v>
      </c>
      <c r="C681" s="28" t="s">
        <v>1464</v>
      </c>
      <c r="D681" s="28" t="s">
        <v>2547</v>
      </c>
      <c r="E681" s="28">
        <v>1990</v>
      </c>
      <c r="F681" s="28"/>
      <c r="G681" s="28" t="s">
        <v>2563</v>
      </c>
      <c r="H681" s="28" t="s">
        <v>5938</v>
      </c>
      <c r="I681" s="28" t="s">
        <v>17936</v>
      </c>
      <c r="J681" s="28">
        <v>4</v>
      </c>
      <c r="K681" s="28">
        <v>52</v>
      </c>
      <c r="L681" s="5">
        <v>26.1</v>
      </c>
      <c r="M681" s="5">
        <v>17546.099999999999</v>
      </c>
      <c r="N681" s="5">
        <f t="shared" si="20"/>
        <v>460.455599819903</v>
      </c>
      <c r="O681" s="5" t="s">
        <v>32763</v>
      </c>
      <c r="P681" s="43" t="str">
        <f t="shared" si="21"/>
        <v>insert into noskrien_reit (dalibnieks, rez,skriesim_db,sacensibas) values ('Prauliņš Kaspars',17546.1,'','Lattelecom Rīgas maratons – maratona distance');</v>
      </c>
    </row>
    <row r="682" spans="1:16" x14ac:dyDescent="0.2">
      <c r="A682" s="26" t="s">
        <v>25964</v>
      </c>
      <c r="B682" s="27" t="s">
        <v>2489</v>
      </c>
      <c r="C682" s="27" t="s">
        <v>2490</v>
      </c>
      <c r="D682" s="27" t="s">
        <v>2599</v>
      </c>
      <c r="E682" s="27">
        <v>1994</v>
      </c>
      <c r="F682" s="27" t="s">
        <v>2802</v>
      </c>
      <c r="G682" s="27" t="s">
        <v>2563</v>
      </c>
      <c r="H682" s="27" t="s">
        <v>5939</v>
      </c>
      <c r="I682" s="27" t="s">
        <v>17937</v>
      </c>
      <c r="J682" s="27">
        <v>4</v>
      </c>
      <c r="K682" s="27">
        <v>52</v>
      </c>
      <c r="L682" s="5">
        <v>39.9</v>
      </c>
      <c r="M682" s="5">
        <v>17559.900000000001</v>
      </c>
      <c r="N682" s="5">
        <f t="shared" si="20"/>
        <v>460.09373629690367</v>
      </c>
      <c r="O682" s="5" t="s">
        <v>32763</v>
      </c>
      <c r="P682" s="43" t="str">
        <f t="shared" si="21"/>
        <v>insert into noskrien_reit (dalibnieks, rez,skriesim_db,sacensibas) values ('Peniķe Terēze',17559.9,'','Lattelecom Rīgas maratons – maratona distance');</v>
      </c>
    </row>
    <row r="683" spans="1:16" x14ac:dyDescent="0.2">
      <c r="A683" s="26" t="s">
        <v>25969</v>
      </c>
      <c r="B683" s="28" t="s">
        <v>1228</v>
      </c>
      <c r="C683" s="28" t="s">
        <v>5950</v>
      </c>
      <c r="D683" s="28" t="s">
        <v>358</v>
      </c>
      <c r="E683" s="28">
        <v>1975</v>
      </c>
      <c r="F683" s="28" t="s">
        <v>5951</v>
      </c>
      <c r="G683" s="28" t="s">
        <v>2563</v>
      </c>
      <c r="H683" s="28" t="s">
        <v>5949</v>
      </c>
      <c r="I683" s="28" t="s">
        <v>17941</v>
      </c>
      <c r="J683" s="28">
        <v>4</v>
      </c>
      <c r="K683" s="28">
        <v>53</v>
      </c>
      <c r="L683" s="5">
        <v>47.5</v>
      </c>
      <c r="M683" s="5">
        <v>17627.5</v>
      </c>
      <c r="N683" s="5">
        <f t="shared" si="20"/>
        <v>458.32931499078143</v>
      </c>
      <c r="O683" s="5" t="s">
        <v>32763</v>
      </c>
      <c r="P683" s="43" t="str">
        <f t="shared" si="21"/>
        <v>insert into noskrien_reit (dalibnieks, rez,skriesim_db,sacensibas) values ('Slaide Gunārs',17627.5,'','Lattelecom Rīgas maratons – maratona distance');</v>
      </c>
    </row>
    <row r="684" spans="1:16" x14ac:dyDescent="0.2">
      <c r="A684" s="26" t="s">
        <v>25970</v>
      </c>
      <c r="B684" s="27" t="s">
        <v>20</v>
      </c>
      <c r="C684" s="27" t="s">
        <v>21</v>
      </c>
      <c r="D684" s="27" t="s">
        <v>2599</v>
      </c>
      <c r="E684" s="27">
        <v>1993</v>
      </c>
      <c r="F684" s="27" t="s">
        <v>2918</v>
      </c>
      <c r="G684" s="27" t="s">
        <v>2563</v>
      </c>
      <c r="H684" s="27" t="s">
        <v>5952</v>
      </c>
      <c r="I684" s="27" t="s">
        <v>17942</v>
      </c>
      <c r="J684" s="27">
        <v>4</v>
      </c>
      <c r="K684" s="27">
        <v>54</v>
      </c>
      <c r="L684" s="5">
        <v>5.2</v>
      </c>
      <c r="M684" s="5">
        <v>17645.2</v>
      </c>
      <c r="N684" s="5">
        <f t="shared" si="20"/>
        <v>457.8695622605581</v>
      </c>
      <c r="O684" s="5" t="s">
        <v>32763</v>
      </c>
      <c r="P684" s="43" t="str">
        <f t="shared" si="21"/>
        <v>insert into noskrien_reit (dalibnieks, rez,skriesim_db,sacensibas) values ('Linuža Līga',17645.2,'','Lattelecom Rīgas maratons – maratona distance');</v>
      </c>
    </row>
    <row r="685" spans="1:16" x14ac:dyDescent="0.2">
      <c r="A685" s="26" t="s">
        <v>25971</v>
      </c>
      <c r="B685" s="28" t="s">
        <v>24</v>
      </c>
      <c r="C685" s="28" t="s">
        <v>77</v>
      </c>
      <c r="D685" s="28" t="s">
        <v>2547</v>
      </c>
      <c r="E685" s="28">
        <v>1989</v>
      </c>
      <c r="F685" s="28" t="s">
        <v>244</v>
      </c>
      <c r="G685" s="28" t="s">
        <v>2563</v>
      </c>
      <c r="H685" s="28" t="s">
        <v>5953</v>
      </c>
      <c r="I685" s="28" t="s">
        <v>17943</v>
      </c>
      <c r="J685" s="28">
        <v>4</v>
      </c>
      <c r="K685" s="28">
        <v>54</v>
      </c>
      <c r="L685" s="5">
        <v>5.4</v>
      </c>
      <c r="M685" s="5">
        <v>17645.400000000001</v>
      </c>
      <c r="N685" s="5">
        <f t="shared" si="20"/>
        <v>457.8643725843562</v>
      </c>
      <c r="O685" s="5" t="s">
        <v>32764</v>
      </c>
      <c r="P685" s="43" t="str">
        <f t="shared" si="21"/>
        <v>insert into noskrien_reit (dalibnieks, rez,skriesim_db,sacensibas) values ('Jermolovs Artūrs',17645.4,'y','Lattelecom Rīgas maratons – maratona distance');</v>
      </c>
    </row>
    <row r="686" spans="1:16" x14ac:dyDescent="0.2">
      <c r="A686" s="26" t="s">
        <v>25972</v>
      </c>
      <c r="B686" s="27" t="s">
        <v>18</v>
      </c>
      <c r="C686" s="27" t="s">
        <v>5954</v>
      </c>
      <c r="D686" s="27" t="s">
        <v>2599</v>
      </c>
      <c r="E686" s="27">
        <v>1977</v>
      </c>
      <c r="F686" s="28" t="s">
        <v>244</v>
      </c>
      <c r="G686" s="27" t="s">
        <v>2563</v>
      </c>
      <c r="H686" s="27" t="s">
        <v>5955</v>
      </c>
      <c r="I686" s="27" t="s">
        <v>17944</v>
      </c>
      <c r="J686" s="27">
        <v>4</v>
      </c>
      <c r="K686" s="27">
        <v>54</v>
      </c>
      <c r="L686" s="5">
        <v>13</v>
      </c>
      <c r="M686" s="5">
        <v>17653</v>
      </c>
      <c r="N686" s="5">
        <f t="shared" si="20"/>
        <v>457.66725202515153</v>
      </c>
      <c r="O686" s="5" t="s">
        <v>32764</v>
      </c>
      <c r="P686" s="43" t="str">
        <f t="shared" si="21"/>
        <v>insert into noskrien_reit (dalibnieks, rez,skriesim_db,sacensibas) values ('Vītuma-Jaunzeme Inga',17653,'y','Lattelecom Rīgas maratons – maratona distance');</v>
      </c>
    </row>
    <row r="687" spans="1:16" x14ac:dyDescent="0.2">
      <c r="A687" s="26" t="s">
        <v>25979</v>
      </c>
      <c r="B687" s="28" t="s">
        <v>1397</v>
      </c>
      <c r="C687" s="28" t="s">
        <v>5971</v>
      </c>
      <c r="D687" s="28" t="s">
        <v>358</v>
      </c>
      <c r="E687" s="28">
        <v>1972</v>
      </c>
      <c r="F687" s="28"/>
      <c r="G687" s="28" t="s">
        <v>2563</v>
      </c>
      <c r="H687" s="28" t="s">
        <v>5972</v>
      </c>
      <c r="I687" s="28" t="s">
        <v>17951</v>
      </c>
      <c r="J687" s="28">
        <v>4</v>
      </c>
      <c r="K687" s="28">
        <v>56</v>
      </c>
      <c r="L687" s="5">
        <v>22.4</v>
      </c>
      <c r="M687" s="5">
        <v>17782.400000000001</v>
      </c>
      <c r="N687" s="5">
        <f t="shared" si="20"/>
        <v>454.33687241317256</v>
      </c>
      <c r="O687" s="5" t="s">
        <v>32763</v>
      </c>
      <c r="P687" s="43" t="str">
        <f t="shared" si="21"/>
        <v>insert into noskrien_reit (dalibnieks, rez,skriesim_db,sacensibas) values ('Putnis Alvis',17782.4,'','Lattelecom Rīgas maratons – maratona distance');</v>
      </c>
    </row>
    <row r="688" spans="1:16" x14ac:dyDescent="0.2">
      <c r="A688" s="26" t="s">
        <v>25981</v>
      </c>
      <c r="B688" s="28" t="s">
        <v>777</v>
      </c>
      <c r="C688" s="28" t="s">
        <v>935</v>
      </c>
      <c r="D688" s="28" t="s">
        <v>2599</v>
      </c>
      <c r="E688" s="28">
        <v>1979</v>
      </c>
      <c r="F688" s="28"/>
      <c r="G688" s="28" t="s">
        <v>2563</v>
      </c>
      <c r="H688" s="28" t="s">
        <v>5976</v>
      </c>
      <c r="I688" s="28" t="s">
        <v>17953</v>
      </c>
      <c r="J688" s="28">
        <v>4</v>
      </c>
      <c r="K688" s="28">
        <v>56</v>
      </c>
      <c r="L688" s="5">
        <v>56.1</v>
      </c>
      <c r="M688" s="5">
        <v>17816.099999999999</v>
      </c>
      <c r="N688" s="5">
        <f t="shared" si="20"/>
        <v>453.47747262307689</v>
      </c>
      <c r="O688" s="5" t="s">
        <v>32763</v>
      </c>
      <c r="P688" s="43" t="str">
        <f t="shared" si="21"/>
        <v>insert into noskrien_reit (dalibnieks, rez,skriesim_db,sacensibas) values ('Krasovska Zane',17816.1,'','Lattelecom Rīgas maratons – maratona distance');</v>
      </c>
    </row>
    <row r="689" spans="1:16" x14ac:dyDescent="0.2">
      <c r="A689" s="26" t="s">
        <v>25982</v>
      </c>
      <c r="B689" s="27" t="s">
        <v>629</v>
      </c>
      <c r="C689" s="27" t="s">
        <v>5977</v>
      </c>
      <c r="D689" s="27" t="s">
        <v>358</v>
      </c>
      <c r="E689" s="27">
        <v>1975</v>
      </c>
      <c r="F689" s="27" t="s">
        <v>5978</v>
      </c>
      <c r="G689" s="27" t="s">
        <v>2563</v>
      </c>
      <c r="H689" s="27" t="s">
        <v>5979</v>
      </c>
      <c r="I689" s="27" t="s">
        <v>17954</v>
      </c>
      <c r="J689" s="27">
        <v>4</v>
      </c>
      <c r="K689" s="27">
        <v>57</v>
      </c>
      <c r="L689" s="5">
        <v>21.2</v>
      </c>
      <c r="M689" s="5">
        <v>17841.2</v>
      </c>
      <c r="N689" s="5">
        <f t="shared" si="20"/>
        <v>452.83949510122636</v>
      </c>
      <c r="O689" s="5" t="s">
        <v>32763</v>
      </c>
      <c r="P689" s="43" t="str">
        <f t="shared" si="21"/>
        <v>insert into noskrien_reit (dalibnieks, rez,skriesim_db,sacensibas) values ('Snurnistyn Alexander',17841.2,'','Lattelecom Rīgas maratons – maratona distance');</v>
      </c>
    </row>
    <row r="690" spans="1:16" x14ac:dyDescent="0.2">
      <c r="A690" s="26" t="s">
        <v>25983</v>
      </c>
      <c r="B690" s="28" t="s">
        <v>18</v>
      </c>
      <c r="C690" s="28" t="s">
        <v>932</v>
      </c>
      <c r="D690" s="28" t="s">
        <v>2599</v>
      </c>
      <c r="E690" s="28">
        <v>1978</v>
      </c>
      <c r="F690" s="28" t="s">
        <v>695</v>
      </c>
      <c r="G690" s="28" t="s">
        <v>2563</v>
      </c>
      <c r="H690" s="28" t="s">
        <v>5980</v>
      </c>
      <c r="I690" s="28" t="s">
        <v>17955</v>
      </c>
      <c r="J690" s="28">
        <v>4</v>
      </c>
      <c r="K690" s="28">
        <v>57</v>
      </c>
      <c r="L690" s="5">
        <v>32.9</v>
      </c>
      <c r="M690" s="5">
        <v>17852.900000000001</v>
      </c>
      <c r="N690" s="5">
        <f t="shared" si="20"/>
        <v>452.54272415125831</v>
      </c>
      <c r="O690" s="5" t="s">
        <v>32763</v>
      </c>
      <c r="P690" s="43" t="str">
        <f t="shared" si="21"/>
        <v>insert into noskrien_reit (dalibnieks, rez,skriesim_db,sacensibas) values ('Vīksniņa Inga',17852.9,'','Lattelecom Rīgas maratons – maratona distance');</v>
      </c>
    </row>
    <row r="691" spans="1:16" x14ac:dyDescent="0.2">
      <c r="A691" s="26" t="s">
        <v>25989</v>
      </c>
      <c r="B691" s="28" t="s">
        <v>46</v>
      </c>
      <c r="C691" s="28" t="s">
        <v>166</v>
      </c>
      <c r="D691" s="28" t="s">
        <v>2547</v>
      </c>
      <c r="E691" s="28">
        <v>1996</v>
      </c>
      <c r="F691" s="28" t="s">
        <v>695</v>
      </c>
      <c r="G691" s="28" t="s">
        <v>2563</v>
      </c>
      <c r="H691" s="28" t="s">
        <v>5993</v>
      </c>
      <c r="I691" s="28" t="s">
        <v>17960</v>
      </c>
      <c r="J691" s="28">
        <v>5</v>
      </c>
      <c r="K691" s="28">
        <v>0</v>
      </c>
      <c r="L691" s="5">
        <v>26.2</v>
      </c>
      <c r="M691" s="5">
        <v>18026.2</v>
      </c>
      <c r="N691" s="5">
        <f t="shared" si="20"/>
        <v>448.19207597829825</v>
      </c>
      <c r="O691" s="5" t="s">
        <v>32763</v>
      </c>
      <c r="P691" s="43" t="str">
        <f t="shared" si="21"/>
        <v>insert into noskrien_reit (dalibnieks, rez,skriesim_db,sacensibas) values ('Vidovskis Jānis',18026.2,'','Lattelecom Rīgas maratons – maratona distance');</v>
      </c>
    </row>
    <row r="692" spans="1:16" x14ac:dyDescent="0.2">
      <c r="A692" s="26" t="s">
        <v>25990</v>
      </c>
      <c r="B692" s="27" t="s">
        <v>0</v>
      </c>
      <c r="C692" s="27" t="s">
        <v>5994</v>
      </c>
      <c r="D692" s="27" t="s">
        <v>2547</v>
      </c>
      <c r="E692" s="27">
        <v>1995</v>
      </c>
      <c r="F692" s="27" t="s">
        <v>695</v>
      </c>
      <c r="G692" s="27" t="s">
        <v>2563</v>
      </c>
      <c r="H692" s="27" t="s">
        <v>5995</v>
      </c>
      <c r="I692" s="27" t="s">
        <v>17961</v>
      </c>
      <c r="J692" s="27">
        <v>5</v>
      </c>
      <c r="K692" s="27">
        <v>0</v>
      </c>
      <c r="L692" s="5">
        <v>38.9</v>
      </c>
      <c r="M692" s="5">
        <v>18038.900000000001</v>
      </c>
      <c r="N692" s="5">
        <f t="shared" si="20"/>
        <v>447.87653349150997</v>
      </c>
      <c r="O692" s="5" t="s">
        <v>32763</v>
      </c>
      <c r="P692" s="43" t="str">
        <f t="shared" si="21"/>
        <v>insert into noskrien_reit (dalibnieks, rez,skriesim_db,sacensibas) values ('Zvirgzds Kristaps',18038.9,'','Lattelecom Rīgas maratons – maratona distance');</v>
      </c>
    </row>
    <row r="693" spans="1:16" x14ac:dyDescent="0.2">
      <c r="A693" s="26" t="s">
        <v>25993</v>
      </c>
      <c r="B693" s="28" t="s">
        <v>1327</v>
      </c>
      <c r="C693" s="28" t="s">
        <v>6002</v>
      </c>
      <c r="D693" s="28" t="s">
        <v>2547</v>
      </c>
      <c r="E693" s="28">
        <v>1995</v>
      </c>
      <c r="F693" s="28" t="s">
        <v>6003</v>
      </c>
      <c r="G693" s="28" t="s">
        <v>2563</v>
      </c>
      <c r="H693" s="28" t="s">
        <v>6004</v>
      </c>
      <c r="I693" s="28" t="s">
        <v>17964</v>
      </c>
      <c r="J693" s="28">
        <v>5</v>
      </c>
      <c r="K693" s="28">
        <v>1</v>
      </c>
      <c r="L693" s="5">
        <v>29.5</v>
      </c>
      <c r="M693" s="5">
        <v>18089.5</v>
      </c>
      <c r="N693" s="5">
        <f t="shared" si="20"/>
        <v>446.62373199922604</v>
      </c>
      <c r="O693" s="5" t="s">
        <v>32763</v>
      </c>
      <c r="P693" s="43" t="str">
        <f t="shared" si="21"/>
        <v>insert into noskrien_reit (dalibnieks, rez,skriesim_db,sacensibas) values ('Pāvuliņš Austris',18089.5,'','Lattelecom Rīgas maratons – maratona distance');</v>
      </c>
    </row>
    <row r="694" spans="1:16" x14ac:dyDescent="0.2">
      <c r="A694" s="26" t="s">
        <v>25996</v>
      </c>
      <c r="B694" s="27" t="s">
        <v>1298</v>
      </c>
      <c r="C694" s="27" t="s">
        <v>6009</v>
      </c>
      <c r="D694" s="27" t="s">
        <v>490</v>
      </c>
      <c r="E694" s="27">
        <v>1954</v>
      </c>
      <c r="F694" s="27"/>
      <c r="G694" s="27" t="s">
        <v>2563</v>
      </c>
      <c r="H694" s="27" t="s">
        <v>6010</v>
      </c>
      <c r="I694" s="27" t="s">
        <v>17967</v>
      </c>
      <c r="J694" s="27">
        <v>5</v>
      </c>
      <c r="K694" s="27">
        <v>3</v>
      </c>
      <c r="L694" s="5">
        <v>38.700000000000003</v>
      </c>
      <c r="M694" s="5">
        <v>18218.7</v>
      </c>
      <c r="N694" s="5">
        <f t="shared" si="20"/>
        <v>443.45644859402699</v>
      </c>
      <c r="O694" s="5" t="s">
        <v>32763</v>
      </c>
      <c r="P694" s="43" t="str">
        <f t="shared" si="21"/>
        <v>insert into noskrien_reit (dalibnieks, rez,skriesim_db,sacensibas) values ('Kravčenko Valentīns',18218.7,'','Lattelecom Rīgas maratons – maratona distance');</v>
      </c>
    </row>
    <row r="695" spans="1:16" x14ac:dyDescent="0.2">
      <c r="A695" s="26" t="s">
        <v>25998</v>
      </c>
      <c r="B695" s="27" t="s">
        <v>6014</v>
      </c>
      <c r="C695" s="27" t="s">
        <v>6015</v>
      </c>
      <c r="D695" s="27" t="s">
        <v>4006</v>
      </c>
      <c r="E695" s="27">
        <v>1936</v>
      </c>
      <c r="F695" s="27"/>
      <c r="G695" s="27" t="s">
        <v>2563</v>
      </c>
      <c r="H695" s="27" t="s">
        <v>6016</v>
      </c>
      <c r="I695" s="27" t="s">
        <v>17969</v>
      </c>
      <c r="J695" s="27">
        <v>5</v>
      </c>
      <c r="K695" s="27">
        <v>3</v>
      </c>
      <c r="L695" s="5">
        <v>58.2</v>
      </c>
      <c r="M695" s="5">
        <v>18238.2</v>
      </c>
      <c r="N695" s="5">
        <f t="shared" si="20"/>
        <v>442.98231185095017</v>
      </c>
      <c r="O695" s="5" t="s">
        <v>32763</v>
      </c>
      <c r="P695" s="43" t="str">
        <f t="shared" si="21"/>
        <v>insert into noskrien_reit (dalibnieks, rez,skriesim_db,sacensibas) values ('KAVTASKINA NADEŽDA',18238.2,'','Lattelecom Rīgas maratons – maratona distance');</v>
      </c>
    </row>
    <row r="696" spans="1:16" x14ac:dyDescent="0.2">
      <c r="A696" s="26" t="s">
        <v>26000</v>
      </c>
      <c r="B696" s="27" t="s">
        <v>1447</v>
      </c>
      <c r="C696" s="27" t="s">
        <v>6021</v>
      </c>
      <c r="D696" s="27" t="s">
        <v>2547</v>
      </c>
      <c r="E696" s="27">
        <v>1981</v>
      </c>
      <c r="F696" s="27" t="s">
        <v>6022</v>
      </c>
      <c r="G696" s="27" t="s">
        <v>2563</v>
      </c>
      <c r="H696" s="27" t="s">
        <v>6023</v>
      </c>
      <c r="I696" s="27" t="s">
        <v>17971</v>
      </c>
      <c r="J696" s="27">
        <v>5</v>
      </c>
      <c r="K696" s="27">
        <v>5</v>
      </c>
      <c r="L696" s="5">
        <v>4.9000000000000004</v>
      </c>
      <c r="M696" s="5">
        <v>18304.900000000001</v>
      </c>
      <c r="N696" s="5">
        <f t="shared" si="20"/>
        <v>441.36815825270827</v>
      </c>
      <c r="O696" s="5" t="s">
        <v>32763</v>
      </c>
      <c r="P696" s="43" t="str">
        <f t="shared" si="21"/>
        <v>insert into noskrien_reit (dalibnieks, rez,skriesim_db,sacensibas) values ('Raitums Vilnis',18304.9,'','Lattelecom Rīgas maratons – maratona distance');</v>
      </c>
    </row>
    <row r="697" spans="1:16" x14ac:dyDescent="0.2">
      <c r="A697" s="26" t="s">
        <v>26001</v>
      </c>
      <c r="B697" s="28" t="s">
        <v>6</v>
      </c>
      <c r="C697" s="28" t="s">
        <v>6024</v>
      </c>
      <c r="D697" s="28" t="s">
        <v>2599</v>
      </c>
      <c r="E697" s="28">
        <v>1986</v>
      </c>
      <c r="F697" s="28" t="s">
        <v>6022</v>
      </c>
      <c r="G697" s="28" t="s">
        <v>2563</v>
      </c>
      <c r="H697" s="28" t="s">
        <v>6025</v>
      </c>
      <c r="I697" s="28" t="s">
        <v>17972</v>
      </c>
      <c r="J697" s="28">
        <v>5</v>
      </c>
      <c r="K697" s="28">
        <v>5</v>
      </c>
      <c r="L697" s="5">
        <v>5.2</v>
      </c>
      <c r="M697" s="5">
        <v>18305.2</v>
      </c>
      <c r="N697" s="5">
        <f t="shared" si="20"/>
        <v>441.36092476454775</v>
      </c>
      <c r="O697" s="5" t="s">
        <v>32763</v>
      </c>
      <c r="P697" s="43" t="str">
        <f t="shared" si="21"/>
        <v>insert into noskrien_reit (dalibnieks, rez,skriesim_db,sacensibas) values ('Krūmiņa Marta',18305.2,'','Lattelecom Rīgas maratons – maratona distance');</v>
      </c>
    </row>
    <row r="698" spans="1:16" x14ac:dyDescent="0.2">
      <c r="A698" s="26" t="s">
        <v>26002</v>
      </c>
      <c r="B698" s="27" t="s">
        <v>6026</v>
      </c>
      <c r="C698" s="27" t="s">
        <v>4075</v>
      </c>
      <c r="D698" s="27" t="s">
        <v>2547</v>
      </c>
      <c r="E698" s="27">
        <v>1989</v>
      </c>
      <c r="F698" s="27" t="s">
        <v>4076</v>
      </c>
      <c r="G698" s="27" t="s">
        <v>2563</v>
      </c>
      <c r="H698" s="27" t="s">
        <v>6027</v>
      </c>
      <c r="I698" s="27" t="s">
        <v>17973</v>
      </c>
      <c r="J698" s="27">
        <v>5</v>
      </c>
      <c r="K698" s="27">
        <v>5</v>
      </c>
      <c r="L698" s="5">
        <v>6.2</v>
      </c>
      <c r="M698" s="5">
        <v>18306.2</v>
      </c>
      <c r="N698" s="5">
        <f t="shared" si="20"/>
        <v>441.3368148496138</v>
      </c>
      <c r="O698" s="5" t="s">
        <v>32763</v>
      </c>
      <c r="P698" s="43" t="str">
        <f t="shared" si="21"/>
        <v>insert into noskrien_reit (dalibnieks, rez,skriesim_db,sacensibas) values ('Peics Aris',18306.2,'','Lattelecom Rīgas maratons – maratona distance');</v>
      </c>
    </row>
    <row r="699" spans="1:16" x14ac:dyDescent="0.2">
      <c r="A699" s="26" t="s">
        <v>26004</v>
      </c>
      <c r="B699" s="27" t="s">
        <v>6032</v>
      </c>
      <c r="C699" s="27" t="s">
        <v>6033</v>
      </c>
      <c r="D699" s="27" t="s">
        <v>2599</v>
      </c>
      <c r="E699" s="27">
        <v>1982</v>
      </c>
      <c r="F699" s="27"/>
      <c r="G699" s="27" t="s">
        <v>2563</v>
      </c>
      <c r="H699" s="27" t="s">
        <v>6034</v>
      </c>
      <c r="I699" s="27" t="s">
        <v>17975</v>
      </c>
      <c r="J699" s="27">
        <v>5</v>
      </c>
      <c r="K699" s="27">
        <v>5</v>
      </c>
      <c r="L699" s="5">
        <v>35.299999999999997</v>
      </c>
      <c r="M699" s="5">
        <v>18335.3</v>
      </c>
      <c r="N699" s="5">
        <f t="shared" si="20"/>
        <v>440.6363680986949</v>
      </c>
      <c r="O699" s="5" t="s">
        <v>32763</v>
      </c>
      <c r="P699" s="43" t="str">
        <f t="shared" si="21"/>
        <v>insert into noskrien_reit (dalibnieks, rez,skriesim_db,sacensibas) values ('Serdāne Agne',18335.3,'','Lattelecom Rīgas maratons – maratona distance');</v>
      </c>
    </row>
    <row r="700" spans="1:16" x14ac:dyDescent="0.2">
      <c r="A700" s="26" t="s">
        <v>26005</v>
      </c>
      <c r="B700" s="28" t="s">
        <v>868</v>
      </c>
      <c r="C700" s="28" t="s">
        <v>869</v>
      </c>
      <c r="D700" s="28" t="s">
        <v>480</v>
      </c>
      <c r="E700" s="28">
        <v>1970</v>
      </c>
      <c r="F700" s="28" t="s">
        <v>244</v>
      </c>
      <c r="G700" s="28" t="s">
        <v>2563</v>
      </c>
      <c r="H700" s="28" t="s">
        <v>6035</v>
      </c>
      <c r="I700" s="28" t="s">
        <v>17976</v>
      </c>
      <c r="J700" s="28">
        <v>5</v>
      </c>
      <c r="K700" s="28">
        <v>5</v>
      </c>
      <c r="L700" s="5">
        <v>39.5</v>
      </c>
      <c r="M700" s="5">
        <v>18339.5</v>
      </c>
      <c r="N700" s="5">
        <f t="shared" si="20"/>
        <v>440.5354562556231</v>
      </c>
      <c r="O700" s="5" t="s">
        <v>32764</v>
      </c>
      <c r="P700" s="43" t="str">
        <f t="shared" si="21"/>
        <v>insert into noskrien_reit (dalibnieks, rez,skriesim_db,sacensibas) values ('Āboliņa Lāsma',18339.5,'y','Lattelecom Rīgas maratons – maratona distance');</v>
      </c>
    </row>
    <row r="701" spans="1:16" x14ac:dyDescent="0.2">
      <c r="A701" s="26" t="s">
        <v>26009</v>
      </c>
      <c r="B701" s="28" t="s">
        <v>774</v>
      </c>
      <c r="C701" s="28" t="s">
        <v>6045</v>
      </c>
      <c r="D701" s="28" t="s">
        <v>2599</v>
      </c>
      <c r="E701" s="28">
        <v>1983</v>
      </c>
      <c r="F701" s="28" t="s">
        <v>6046</v>
      </c>
      <c r="G701" s="28" t="s">
        <v>2563</v>
      </c>
      <c r="H701" s="28" t="s">
        <v>6047</v>
      </c>
      <c r="I701" s="28" t="s">
        <v>17980</v>
      </c>
      <c r="J701" s="28">
        <v>5</v>
      </c>
      <c r="K701" s="28">
        <v>7</v>
      </c>
      <c r="L701" s="5">
        <v>39.200000000000003</v>
      </c>
      <c r="M701" s="5">
        <v>18459.2</v>
      </c>
      <c r="N701" s="5">
        <f t="shared" si="20"/>
        <v>437.678772644535</v>
      </c>
      <c r="O701" s="5" t="s">
        <v>32763</v>
      </c>
      <c r="P701" s="43" t="str">
        <f t="shared" si="21"/>
        <v>insert into noskrien_reit (dalibnieks, rez,skriesim_db,sacensibas) values ('Mazlazdiņa Inese',18459.2,'','Lattelecom Rīgas maratons – maratona distance');</v>
      </c>
    </row>
    <row r="702" spans="1:16" x14ac:dyDescent="0.2">
      <c r="A702" s="26" t="s">
        <v>26012</v>
      </c>
      <c r="B702" s="27" t="s">
        <v>6053</v>
      </c>
      <c r="C702" s="27" t="s">
        <v>6054</v>
      </c>
      <c r="D702" s="27" t="s">
        <v>358</v>
      </c>
      <c r="E702" s="27">
        <v>1970</v>
      </c>
      <c r="F702" s="27"/>
      <c r="G702" s="27" t="s">
        <v>2563</v>
      </c>
      <c r="H702" s="27" t="s">
        <v>6055</v>
      </c>
      <c r="I702" s="27" t="s">
        <v>17983</v>
      </c>
      <c r="J702" s="27">
        <v>5</v>
      </c>
      <c r="K702" s="27">
        <v>8</v>
      </c>
      <c r="L702" s="5">
        <v>15.9</v>
      </c>
      <c r="M702" s="5">
        <v>18495.900000000001</v>
      </c>
      <c r="N702" s="5">
        <f t="shared" si="20"/>
        <v>436.81032012500066</v>
      </c>
      <c r="O702" s="5" t="s">
        <v>32763</v>
      </c>
      <c r="P702" s="43" t="str">
        <f t="shared" si="21"/>
        <v>insert into noskrien_reit (dalibnieks, rez,skriesim_db,sacensibas) values ('Putrinsks Eivids',18495.9,'','Lattelecom Rīgas maratons – maratona distance');</v>
      </c>
    </row>
    <row r="703" spans="1:16" x14ac:dyDescent="0.2">
      <c r="A703" s="26" t="s">
        <v>26014</v>
      </c>
      <c r="B703" s="27" t="s">
        <v>22</v>
      </c>
      <c r="C703" s="27" t="s">
        <v>6058</v>
      </c>
      <c r="D703" s="27" t="s">
        <v>2547</v>
      </c>
      <c r="E703" s="27">
        <v>1981</v>
      </c>
      <c r="F703" s="27"/>
      <c r="G703" s="27" t="s">
        <v>2563</v>
      </c>
      <c r="H703" s="27" t="s">
        <v>6059</v>
      </c>
      <c r="I703" s="27" t="s">
        <v>17985</v>
      </c>
      <c r="J703" s="27">
        <v>5</v>
      </c>
      <c r="K703" s="27">
        <v>9</v>
      </c>
      <c r="L703" s="5">
        <v>23.9</v>
      </c>
      <c r="M703" s="5">
        <v>18563.900000000001</v>
      </c>
      <c r="N703" s="5">
        <f t="shared" si="20"/>
        <v>435.21027370326277</v>
      </c>
      <c r="O703" s="5" t="s">
        <v>32763</v>
      </c>
      <c r="P703" s="43" t="str">
        <f t="shared" si="21"/>
        <v>insert into noskrien_reit (dalibnieks, rez,skriesim_db,sacensibas) values ('Sabļins Gatis',18563.9,'','Lattelecom Rīgas maratons – maratona distance');</v>
      </c>
    </row>
    <row r="704" spans="1:16" x14ac:dyDescent="0.2">
      <c r="A704" s="26" t="s">
        <v>26015</v>
      </c>
      <c r="B704" s="28" t="s">
        <v>181</v>
      </c>
      <c r="C704" s="28" t="s">
        <v>2456</v>
      </c>
      <c r="D704" s="28" t="s">
        <v>358</v>
      </c>
      <c r="E704" s="28">
        <v>1971</v>
      </c>
      <c r="F704" s="28" t="s">
        <v>6060</v>
      </c>
      <c r="G704" s="28" t="s">
        <v>2563</v>
      </c>
      <c r="H704" s="28" t="s">
        <v>6061</v>
      </c>
      <c r="I704" s="28" t="s">
        <v>17986</v>
      </c>
      <c r="J704" s="28">
        <v>5</v>
      </c>
      <c r="K704" s="28">
        <v>9</v>
      </c>
      <c r="L704" s="5">
        <v>48.4</v>
      </c>
      <c r="M704" s="5">
        <v>18588.400000000001</v>
      </c>
      <c r="N704" s="5">
        <f t="shared" si="20"/>
        <v>434.63665511824576</v>
      </c>
      <c r="O704" s="5" t="s">
        <v>32763</v>
      </c>
      <c r="P704" s="43" t="str">
        <f t="shared" si="21"/>
        <v>insert into noskrien_reit (dalibnieks, rez,skriesim_db,sacensibas) values ('Bāliņš Kaspars',18588.4,'','Lattelecom Rīgas maratons – maratona distance');</v>
      </c>
    </row>
    <row r="705" spans="1:16" x14ac:dyDescent="0.2">
      <c r="A705" s="26" t="s">
        <v>26016</v>
      </c>
      <c r="B705" s="27" t="s">
        <v>1492</v>
      </c>
      <c r="C705" s="27" t="s">
        <v>6062</v>
      </c>
      <c r="D705" s="27" t="s">
        <v>2599</v>
      </c>
      <c r="E705" s="27">
        <v>1993</v>
      </c>
      <c r="F705" s="27"/>
      <c r="G705" s="27" t="s">
        <v>2563</v>
      </c>
      <c r="H705" s="27" t="s">
        <v>6063</v>
      </c>
      <c r="I705" s="27" t="s">
        <v>17987</v>
      </c>
      <c r="J705" s="27">
        <v>5</v>
      </c>
      <c r="K705" s="27">
        <v>9</v>
      </c>
      <c r="L705" s="5">
        <v>48.7</v>
      </c>
      <c r="M705" s="5">
        <v>18588.7</v>
      </c>
      <c r="N705" s="5">
        <f t="shared" si="20"/>
        <v>434.62964058809922</v>
      </c>
      <c r="O705" s="5" t="s">
        <v>32763</v>
      </c>
      <c r="P705" s="43" t="str">
        <f t="shared" si="21"/>
        <v>insert into noskrien_reit (dalibnieks, rez,skriesim_db,sacensibas) values ('Markova Ildze',18588.7,'','Lattelecom Rīgas maratons – maratona distance');</v>
      </c>
    </row>
    <row r="706" spans="1:16" x14ac:dyDescent="0.2">
      <c r="A706" s="26" t="s">
        <v>26018</v>
      </c>
      <c r="B706" s="27" t="s">
        <v>6068</v>
      </c>
      <c r="C706" s="27" t="s">
        <v>6069</v>
      </c>
      <c r="D706" s="27" t="s">
        <v>480</v>
      </c>
      <c r="E706" s="27">
        <v>1975</v>
      </c>
      <c r="F706" s="27"/>
      <c r="G706" s="27" t="s">
        <v>2563</v>
      </c>
      <c r="H706" s="27" t="s">
        <v>6070</v>
      </c>
      <c r="I706" s="27" t="s">
        <v>17989</v>
      </c>
      <c r="J706" s="27">
        <v>5</v>
      </c>
      <c r="K706" s="27">
        <v>9</v>
      </c>
      <c r="L706" s="5">
        <v>58.2</v>
      </c>
      <c r="M706" s="5">
        <v>18598.2</v>
      </c>
      <c r="N706" s="5">
        <f t="shared" ref="N706:N725" si="22">$M$2/M706*1000</f>
        <v>434.40763084599581</v>
      </c>
      <c r="O706" s="5" t="s">
        <v>32763</v>
      </c>
      <c r="P706" s="43" t="str">
        <f t="shared" ref="P706:P725" si="23">CONCATENATE("insert into noskrien_reit (dalibnieks, rez,skriesim_db,sacensibas) values ('",C706," ",B706,"',",M706,",'",O706,"','",$P$1,"');")</f>
        <v>insert into noskrien_reit (dalibnieks, rez,skriesim_db,sacensibas) values ('Cirule Sarmite',18598.2,'','Lattelecom Rīgas maratons – maratona distance');</v>
      </c>
    </row>
    <row r="707" spans="1:16" x14ac:dyDescent="0.2">
      <c r="A707" s="26" t="s">
        <v>26020</v>
      </c>
      <c r="B707" s="27" t="s">
        <v>6</v>
      </c>
      <c r="C707" s="27" t="s">
        <v>6075</v>
      </c>
      <c r="D707" s="27" t="s">
        <v>2599</v>
      </c>
      <c r="E707" s="27">
        <v>1993</v>
      </c>
      <c r="F707" s="27"/>
      <c r="G707" s="27" t="s">
        <v>2563</v>
      </c>
      <c r="H707" s="27" t="s">
        <v>6076</v>
      </c>
      <c r="I707" s="27" t="s">
        <v>17991</v>
      </c>
      <c r="J707" s="27">
        <v>5</v>
      </c>
      <c r="K707" s="27">
        <v>10</v>
      </c>
      <c r="L707" s="5">
        <v>38.9</v>
      </c>
      <c r="M707" s="5">
        <v>18638.900000000001</v>
      </c>
      <c r="N707" s="5">
        <f t="shared" si="22"/>
        <v>433.45905606017521</v>
      </c>
      <c r="O707" s="5" t="s">
        <v>32763</v>
      </c>
      <c r="P707" s="43" t="str">
        <f t="shared" si="23"/>
        <v>insert into noskrien_reit (dalibnieks, rez,skriesim_db,sacensibas) values ('Ķīvīte Marta',18638.9,'','Lattelecom Rīgas maratons – maratona distance');</v>
      </c>
    </row>
    <row r="708" spans="1:16" x14ac:dyDescent="0.2">
      <c r="A708" s="26" t="s">
        <v>26021</v>
      </c>
      <c r="B708" s="28" t="s">
        <v>2281</v>
      </c>
      <c r="C708" s="28" t="s">
        <v>2490</v>
      </c>
      <c r="D708" s="28" t="s">
        <v>2599</v>
      </c>
      <c r="E708" s="28">
        <v>1993</v>
      </c>
      <c r="F708" s="28" t="s">
        <v>2802</v>
      </c>
      <c r="G708" s="28" t="s">
        <v>2563</v>
      </c>
      <c r="H708" s="28" t="s">
        <v>6077</v>
      </c>
      <c r="I708" s="28" t="s">
        <v>17992</v>
      </c>
      <c r="J708" s="28">
        <v>5</v>
      </c>
      <c r="K708" s="28">
        <v>10</v>
      </c>
      <c r="L708" s="5">
        <v>47.1</v>
      </c>
      <c r="M708" s="5">
        <v>18647.099999999999</v>
      </c>
      <c r="N708" s="5">
        <f t="shared" si="22"/>
        <v>433.26844388671697</v>
      </c>
      <c r="O708" s="5" t="s">
        <v>32763</v>
      </c>
      <c r="P708" s="43" t="str">
        <f t="shared" si="23"/>
        <v>insert into noskrien_reit (dalibnieks, rez,skriesim_db,sacensibas) values ('Peniķe Alise',18647.1,'','Lattelecom Rīgas maratons – maratona distance');</v>
      </c>
    </row>
    <row r="709" spans="1:16" x14ac:dyDescent="0.2">
      <c r="A709" s="26" t="s">
        <v>26028</v>
      </c>
      <c r="B709" s="27" t="s">
        <v>2916</v>
      </c>
      <c r="C709" s="27" t="s">
        <v>6091</v>
      </c>
      <c r="D709" s="27" t="s">
        <v>386</v>
      </c>
      <c r="E709" s="27">
        <v>1964</v>
      </c>
      <c r="F709" s="27"/>
      <c r="G709" s="27" t="s">
        <v>2563</v>
      </c>
      <c r="H709" s="27" t="s">
        <v>6092</v>
      </c>
      <c r="I709" s="27" t="s">
        <v>17999</v>
      </c>
      <c r="J709" s="27">
        <v>5</v>
      </c>
      <c r="K709" s="27">
        <v>14</v>
      </c>
      <c r="L709" s="5">
        <v>29.6</v>
      </c>
      <c r="M709" s="5">
        <v>18869.599999999999</v>
      </c>
      <c r="N709" s="5">
        <f t="shared" si="22"/>
        <v>428.15957942934671</v>
      </c>
      <c r="O709" s="5" t="s">
        <v>32763</v>
      </c>
      <c r="P709" s="43" t="str">
        <f t="shared" si="23"/>
        <v>insert into noskrien_reit (dalibnieks, rez,skriesim_db,sacensibas) values ('VIDOVSKIS JĀNIS',18869.6,'','Lattelecom Rīgas maratons – maratona distance');</v>
      </c>
    </row>
    <row r="710" spans="1:16" x14ac:dyDescent="0.2">
      <c r="A710" s="26" t="s">
        <v>26030</v>
      </c>
      <c r="B710" s="27" t="s">
        <v>140</v>
      </c>
      <c r="C710" s="27" t="s">
        <v>6096</v>
      </c>
      <c r="D710" s="27" t="s">
        <v>358</v>
      </c>
      <c r="E710" s="27">
        <v>1970</v>
      </c>
      <c r="F710" s="27" t="s">
        <v>3700</v>
      </c>
      <c r="G710" s="27" t="s">
        <v>2563</v>
      </c>
      <c r="H710" s="27" t="s">
        <v>6097</v>
      </c>
      <c r="I710" s="27" t="s">
        <v>18001</v>
      </c>
      <c r="J710" s="27">
        <v>5</v>
      </c>
      <c r="K710" s="27">
        <v>14</v>
      </c>
      <c r="L710" s="5">
        <v>52.7</v>
      </c>
      <c r="M710" s="5">
        <v>18892.7</v>
      </c>
      <c r="N710" s="5">
        <f t="shared" si="22"/>
        <v>427.6360710750713</v>
      </c>
      <c r="O710" s="5" t="s">
        <v>32763</v>
      </c>
      <c r="P710" s="43" t="str">
        <f t="shared" si="23"/>
        <v>insert into noskrien_reit (dalibnieks, rez,skriesim_db,sacensibas) values ('Hvesko Roberts',18892.7,'','Lattelecom Rīgas maratons – maratona distance');</v>
      </c>
    </row>
    <row r="711" spans="1:16" x14ac:dyDescent="0.2">
      <c r="A711" s="26" t="s">
        <v>26031</v>
      </c>
      <c r="B711" s="28" t="s">
        <v>404</v>
      </c>
      <c r="C711" s="28" t="s">
        <v>346</v>
      </c>
      <c r="D711" s="28" t="s">
        <v>490</v>
      </c>
      <c r="E711" s="28">
        <v>1945</v>
      </c>
      <c r="F711" s="28" t="s">
        <v>1086</v>
      </c>
      <c r="G711" s="28" t="s">
        <v>2563</v>
      </c>
      <c r="H711" s="28" t="s">
        <v>6098</v>
      </c>
      <c r="I711" s="28" t="s">
        <v>18002</v>
      </c>
      <c r="J711" s="28">
        <v>5</v>
      </c>
      <c r="K711" s="28">
        <v>15</v>
      </c>
      <c r="L711" s="5">
        <v>16.2</v>
      </c>
      <c r="M711" s="5">
        <v>18916.2</v>
      </c>
      <c r="N711" s="5">
        <f t="shared" si="22"/>
        <v>427.10480963407019</v>
      </c>
      <c r="O711" s="5" t="s">
        <v>32763</v>
      </c>
      <c r="P711" s="43" t="str">
        <f t="shared" si="23"/>
        <v>insert into noskrien_reit (dalibnieks, rez,skriesim_db,sacensibas) values ('Bērziņš Juris',18916.2,'','Lattelecom Rīgas maratons – maratona distance');</v>
      </c>
    </row>
    <row r="712" spans="1:16" x14ac:dyDescent="0.2">
      <c r="A712" s="26" t="s">
        <v>26032</v>
      </c>
      <c r="B712" s="27" t="s">
        <v>0</v>
      </c>
      <c r="C712" s="27" t="s">
        <v>6099</v>
      </c>
      <c r="D712" s="27" t="s">
        <v>2547</v>
      </c>
      <c r="E712" s="27">
        <v>1982</v>
      </c>
      <c r="F712" s="27" t="s">
        <v>6100</v>
      </c>
      <c r="G712" s="27" t="s">
        <v>2563</v>
      </c>
      <c r="H712" s="27" t="s">
        <v>6101</v>
      </c>
      <c r="I712" s="27" t="s">
        <v>18003</v>
      </c>
      <c r="J712" s="27">
        <v>5</v>
      </c>
      <c r="K712" s="27">
        <v>15</v>
      </c>
      <c r="L712" s="5">
        <v>49.3</v>
      </c>
      <c r="M712" s="5">
        <v>18949.3</v>
      </c>
      <c r="N712" s="5">
        <f t="shared" si="22"/>
        <v>426.35875731557365</v>
      </c>
      <c r="O712" s="5" t="s">
        <v>32763</v>
      </c>
      <c r="P712" s="43" t="str">
        <f t="shared" si="23"/>
        <v>insert into noskrien_reit (dalibnieks, rez,skriesim_db,sacensibas) values ('Tālbergs Kristaps',18949.3,'','Lattelecom Rīgas maratons – maratona distance');</v>
      </c>
    </row>
    <row r="713" spans="1:16" x14ac:dyDescent="0.2">
      <c r="A713" s="26" t="s">
        <v>26033</v>
      </c>
      <c r="B713" s="28" t="s">
        <v>104</v>
      </c>
      <c r="C713" s="28" t="s">
        <v>6102</v>
      </c>
      <c r="D713" s="28" t="s">
        <v>2599</v>
      </c>
      <c r="E713" s="28">
        <v>1990</v>
      </c>
      <c r="F713" s="28" t="s">
        <v>3067</v>
      </c>
      <c r="G713" s="28" t="s">
        <v>2563</v>
      </c>
      <c r="H713" s="28" t="s">
        <v>6103</v>
      </c>
      <c r="I713" s="28" t="s">
        <v>18004</v>
      </c>
      <c r="J713" s="28">
        <v>5</v>
      </c>
      <c r="K713" s="28">
        <v>15</v>
      </c>
      <c r="L713" s="5">
        <v>52.7</v>
      </c>
      <c r="M713" s="5">
        <v>18952.7</v>
      </c>
      <c r="N713" s="5">
        <f t="shared" si="22"/>
        <v>426.28227112759657</v>
      </c>
      <c r="O713" s="5" t="s">
        <v>32763</v>
      </c>
      <c r="P713" s="43" t="str">
        <f t="shared" si="23"/>
        <v>insert into noskrien_reit (dalibnieks, rez,skriesim_db,sacensibas) values ('Semjonova Guna',18952.7,'','Lattelecom Rīgas maratons – maratona distance');</v>
      </c>
    </row>
    <row r="714" spans="1:16" x14ac:dyDescent="0.2">
      <c r="A714" s="26" t="s">
        <v>26034</v>
      </c>
      <c r="B714" s="27" t="s">
        <v>39</v>
      </c>
      <c r="C714" s="27" t="s">
        <v>6104</v>
      </c>
      <c r="D714" s="27" t="s">
        <v>358</v>
      </c>
      <c r="E714" s="27">
        <v>1972</v>
      </c>
      <c r="F714" s="27" t="s">
        <v>695</v>
      </c>
      <c r="G714" s="27" t="s">
        <v>2563</v>
      </c>
      <c r="H714" s="27" t="s">
        <v>6105</v>
      </c>
      <c r="I714" s="27" t="s">
        <v>18005</v>
      </c>
      <c r="J714" s="27">
        <v>5</v>
      </c>
      <c r="K714" s="27">
        <v>16</v>
      </c>
      <c r="L714" s="5">
        <v>20</v>
      </c>
      <c r="M714" s="5">
        <v>18980</v>
      </c>
      <c r="N714" s="5">
        <f t="shared" si="22"/>
        <v>425.66912539515278</v>
      </c>
      <c r="O714" s="5" t="s">
        <v>32763</v>
      </c>
      <c r="P714" s="43" t="str">
        <f t="shared" si="23"/>
        <v>insert into noskrien_reit (dalibnieks, rez,skriesim_db,sacensibas) values ('Bulderis Mārtiņš',18980,'','Lattelecom Rīgas maratons – maratona distance');</v>
      </c>
    </row>
    <row r="715" spans="1:16" x14ac:dyDescent="0.2">
      <c r="A715" s="26" t="s">
        <v>26035</v>
      </c>
      <c r="B715" s="28" t="s">
        <v>14</v>
      </c>
      <c r="C715" s="28" t="s">
        <v>6106</v>
      </c>
      <c r="D715" s="28" t="s">
        <v>358</v>
      </c>
      <c r="E715" s="28">
        <v>1974</v>
      </c>
      <c r="F715" s="28"/>
      <c r="G715" s="28" t="s">
        <v>2563</v>
      </c>
      <c r="H715" s="28" t="s">
        <v>6107</v>
      </c>
      <c r="I715" s="28" t="s">
        <v>18006</v>
      </c>
      <c r="J715" s="28">
        <v>5</v>
      </c>
      <c r="K715" s="28">
        <v>16</v>
      </c>
      <c r="L715" s="5">
        <v>31.1</v>
      </c>
      <c r="M715" s="5">
        <v>18991.099999999999</v>
      </c>
      <c r="N715" s="5">
        <f t="shared" si="22"/>
        <v>425.42032846965162</v>
      </c>
      <c r="O715" s="5" t="s">
        <v>32763</v>
      </c>
      <c r="P715" s="43" t="str">
        <f t="shared" si="23"/>
        <v>insert into noskrien_reit (dalibnieks, rez,skriesim_db,sacensibas) values ('Zeļenko Edgars',18991.1,'','Lattelecom Rīgas maratons – maratona distance');</v>
      </c>
    </row>
    <row r="716" spans="1:16" x14ac:dyDescent="0.2">
      <c r="A716" s="26" t="s">
        <v>26041</v>
      </c>
      <c r="B716" s="28" t="s">
        <v>369</v>
      </c>
      <c r="C716" s="28" t="s">
        <v>6122</v>
      </c>
      <c r="D716" s="28" t="s">
        <v>358</v>
      </c>
      <c r="E716" s="28">
        <v>1971</v>
      </c>
      <c r="F716" s="28" t="s">
        <v>695</v>
      </c>
      <c r="G716" s="28" t="s">
        <v>2563</v>
      </c>
      <c r="H716" s="28" t="s">
        <v>6123</v>
      </c>
      <c r="I716" s="28" t="s">
        <v>18012</v>
      </c>
      <c r="J716" s="28">
        <v>5</v>
      </c>
      <c r="K716" s="28">
        <v>23</v>
      </c>
      <c r="L716" s="5">
        <v>46.4</v>
      </c>
      <c r="M716" s="5">
        <v>19426.400000000001</v>
      </c>
      <c r="N716" s="5">
        <f t="shared" si="22"/>
        <v>415.88765803236828</v>
      </c>
      <c r="O716" s="5" t="s">
        <v>32763</v>
      </c>
      <c r="P716" s="43" t="str">
        <f t="shared" si="23"/>
        <v>insert into noskrien_reit (dalibnieks, rez,skriesim_db,sacensibas) values ('Arbuzovs Valērijs',19426.4,'','Lattelecom Rīgas maratons – maratona distance');</v>
      </c>
    </row>
    <row r="717" spans="1:16" x14ac:dyDescent="0.2">
      <c r="A717" s="26" t="s">
        <v>26046</v>
      </c>
      <c r="B717" s="27" t="s">
        <v>6134</v>
      </c>
      <c r="C717" s="27" t="s">
        <v>6135</v>
      </c>
      <c r="D717" s="27" t="s">
        <v>2599</v>
      </c>
      <c r="E717" s="27">
        <v>1988</v>
      </c>
      <c r="F717" s="27" t="s">
        <v>3065</v>
      </c>
      <c r="G717" s="27" t="s">
        <v>2563</v>
      </c>
      <c r="H717" s="27" t="s">
        <v>6136</v>
      </c>
      <c r="I717" s="27" t="s">
        <v>18017</v>
      </c>
      <c r="J717" s="27">
        <v>5</v>
      </c>
      <c r="K717" s="27">
        <v>25</v>
      </c>
      <c r="L717" s="5">
        <v>40.700000000000003</v>
      </c>
      <c r="M717" s="5">
        <v>19540.7</v>
      </c>
      <c r="N717" s="5">
        <f t="shared" si="22"/>
        <v>413.45499393573408</v>
      </c>
      <c r="O717" s="5" t="s">
        <v>32763</v>
      </c>
      <c r="P717" s="43" t="str">
        <f t="shared" si="23"/>
        <v>insert into noskrien_reit (dalibnieks, rez,skriesim_db,sacensibas) values ('Vasiļjeva Krista',19540.7,'','Lattelecom Rīgas maratons – maratona distance');</v>
      </c>
    </row>
    <row r="718" spans="1:16" x14ac:dyDescent="0.2">
      <c r="A718" s="26" t="s">
        <v>26049</v>
      </c>
      <c r="B718" s="28" t="s">
        <v>46</v>
      </c>
      <c r="C718" s="28" t="s">
        <v>6141</v>
      </c>
      <c r="D718" s="28" t="s">
        <v>2547</v>
      </c>
      <c r="E718" s="28">
        <v>1981</v>
      </c>
      <c r="F718" s="28"/>
      <c r="G718" s="28" t="s">
        <v>2563</v>
      </c>
      <c r="H718" s="28" t="s">
        <v>6142</v>
      </c>
      <c r="I718" s="28" t="s">
        <v>18020</v>
      </c>
      <c r="J718" s="28">
        <v>5</v>
      </c>
      <c r="K718" s="28">
        <v>26</v>
      </c>
      <c r="L718" s="5">
        <v>17.100000000000001</v>
      </c>
      <c r="M718" s="5">
        <v>19577.099999999999</v>
      </c>
      <c r="N718" s="5">
        <f t="shared" si="22"/>
        <v>412.68625077258633</v>
      </c>
      <c r="O718" s="5" t="s">
        <v>32763</v>
      </c>
      <c r="P718" s="43" t="str">
        <f t="shared" si="23"/>
        <v>insert into noskrien_reit (dalibnieks, rez,skriesim_db,sacensibas) values ('Melderis Jānis',19577.1,'','Lattelecom Rīgas maratons – maratona distance');</v>
      </c>
    </row>
    <row r="719" spans="1:16" x14ac:dyDescent="0.2">
      <c r="A719" s="26" t="s">
        <v>26050</v>
      </c>
      <c r="B719" s="27" t="s">
        <v>6143</v>
      </c>
      <c r="C719" s="27" t="s">
        <v>6144</v>
      </c>
      <c r="D719" s="27" t="s">
        <v>2599</v>
      </c>
      <c r="E719" s="27">
        <v>1982</v>
      </c>
      <c r="F719" s="27"/>
      <c r="G719" s="27" t="s">
        <v>2563</v>
      </c>
      <c r="H719" s="27" t="s">
        <v>6145</v>
      </c>
      <c r="I719" s="27" t="s">
        <v>18021</v>
      </c>
      <c r="J719" s="27">
        <v>5</v>
      </c>
      <c r="K719" s="27">
        <v>26</v>
      </c>
      <c r="L719" s="5">
        <v>18.5</v>
      </c>
      <c r="M719" s="5">
        <v>19578.5</v>
      </c>
      <c r="N719" s="5">
        <f t="shared" si="22"/>
        <v>412.65674081262608</v>
      </c>
      <c r="O719" s="5" t="s">
        <v>32763</v>
      </c>
      <c r="P719" s="43" t="str">
        <f t="shared" si="23"/>
        <v>insert into noskrien_reit (dalibnieks, rez,skriesim_db,sacensibas) values ('Pulkstene Dairita',19578.5,'','Lattelecom Rīgas maratons – maratona distance');</v>
      </c>
    </row>
    <row r="720" spans="1:16" x14ac:dyDescent="0.2">
      <c r="A720" s="26" t="s">
        <v>26056</v>
      </c>
      <c r="B720" s="27" t="s">
        <v>20</v>
      </c>
      <c r="C720" s="27" t="s">
        <v>809</v>
      </c>
      <c r="D720" s="27" t="s">
        <v>2599</v>
      </c>
      <c r="E720" s="27">
        <v>1987</v>
      </c>
      <c r="F720" s="27" t="s">
        <v>3214</v>
      </c>
      <c r="G720" s="27" t="s">
        <v>2563</v>
      </c>
      <c r="H720" s="27" t="s">
        <v>6157</v>
      </c>
      <c r="I720" s="27" t="s">
        <v>18026</v>
      </c>
      <c r="J720" s="27">
        <v>5</v>
      </c>
      <c r="K720" s="27">
        <v>30</v>
      </c>
      <c r="L720" s="5">
        <v>32.4</v>
      </c>
      <c r="M720" s="5">
        <v>19832.400000000001</v>
      </c>
      <c r="N720" s="5">
        <f t="shared" si="22"/>
        <v>407.37379238014557</v>
      </c>
      <c r="O720" s="5" t="s">
        <v>32763</v>
      </c>
      <c r="P720" s="43" t="str">
        <f t="shared" si="23"/>
        <v>insert into noskrien_reit (dalibnieks, rez,skriesim_db,sacensibas) values ('Radvila Līga',19832.4,'','Lattelecom Rīgas maratons – maratona distance');</v>
      </c>
    </row>
    <row r="721" spans="1:16" x14ac:dyDescent="0.2">
      <c r="A721" s="26" t="s">
        <v>26057</v>
      </c>
      <c r="B721" s="28" t="s">
        <v>8</v>
      </c>
      <c r="C721" s="28" t="s">
        <v>6158</v>
      </c>
      <c r="D721" s="28" t="s">
        <v>358</v>
      </c>
      <c r="E721" s="28">
        <v>1974</v>
      </c>
      <c r="F721" s="28"/>
      <c r="G721" s="28" t="s">
        <v>2563</v>
      </c>
      <c r="H721" s="28" t="s">
        <v>6159</v>
      </c>
      <c r="I721" s="28" t="s">
        <v>18027</v>
      </c>
      <c r="J721" s="28">
        <v>5</v>
      </c>
      <c r="K721" s="28">
        <v>32</v>
      </c>
      <c r="L721" s="5">
        <v>45.7</v>
      </c>
      <c r="M721" s="5">
        <v>19965.7</v>
      </c>
      <c r="N721" s="5">
        <f t="shared" si="22"/>
        <v>404.65398157840696</v>
      </c>
      <c r="O721" s="5" t="s">
        <v>32763</v>
      </c>
      <c r="P721" s="43" t="str">
        <f t="shared" si="23"/>
        <v>insert into noskrien_reit (dalibnieks, rez,skriesim_db,sacensibas) values ('Šūlmeisters Pēteris',19965.7,'','Lattelecom Rīgas maratons – maratona distance');</v>
      </c>
    </row>
    <row r="722" spans="1:16" x14ac:dyDescent="0.2">
      <c r="A722" s="26" t="s">
        <v>26059</v>
      </c>
      <c r="B722" s="28" t="s">
        <v>1447</v>
      </c>
      <c r="C722" s="28" t="s">
        <v>6163</v>
      </c>
      <c r="D722" s="28" t="s">
        <v>490</v>
      </c>
      <c r="E722" s="28">
        <v>1951</v>
      </c>
      <c r="F722" s="28" t="s">
        <v>1292</v>
      </c>
      <c r="G722" s="28" t="s">
        <v>2563</v>
      </c>
      <c r="H722" s="28" t="s">
        <v>6164</v>
      </c>
      <c r="I722" s="28" t="s">
        <v>18029</v>
      </c>
      <c r="J722" s="28">
        <v>5</v>
      </c>
      <c r="K722" s="28">
        <v>45</v>
      </c>
      <c r="L722" s="5">
        <v>52.1</v>
      </c>
      <c r="M722" s="5">
        <v>20752.099999999999</v>
      </c>
      <c r="N722" s="5">
        <f t="shared" si="22"/>
        <v>389.31963512126481</v>
      </c>
      <c r="O722" s="5" t="s">
        <v>32763</v>
      </c>
      <c r="P722" s="43" t="str">
        <f t="shared" si="23"/>
        <v>insert into noskrien_reit (dalibnieks, rez,skriesim_db,sacensibas) values ('Brikšķe Vilnis',20752.1,'','Lattelecom Rīgas maratons – maratona distance');</v>
      </c>
    </row>
    <row r="723" spans="1:16" x14ac:dyDescent="0.2">
      <c r="A723" s="26" t="s">
        <v>26060</v>
      </c>
      <c r="B723" s="27" t="s">
        <v>6165</v>
      </c>
      <c r="C723" s="27" t="s">
        <v>6166</v>
      </c>
      <c r="D723" s="27" t="s">
        <v>2599</v>
      </c>
      <c r="E723" s="27">
        <v>1996</v>
      </c>
      <c r="F723" s="27"/>
      <c r="G723" s="27" t="s">
        <v>2563</v>
      </c>
      <c r="H723" s="27" t="s">
        <v>6167</v>
      </c>
      <c r="I723" s="27" t="s">
        <v>18030</v>
      </c>
      <c r="J723" s="27">
        <v>5</v>
      </c>
      <c r="K723" s="27">
        <v>46</v>
      </c>
      <c r="L723" s="5">
        <v>6.2</v>
      </c>
      <c r="M723" s="5">
        <v>20766.2</v>
      </c>
      <c r="N723" s="5">
        <f t="shared" si="22"/>
        <v>389.05529177220671</v>
      </c>
      <c r="O723" s="5" t="s">
        <v>32763</v>
      </c>
      <c r="P723" s="43" t="str">
        <f t="shared" si="23"/>
        <v>insert into noskrien_reit (dalibnieks, rez,skriesim_db,sacensibas) values ('Višņevska Jana',20766.2,'','Lattelecom Rīgas maratons – maratona distance');</v>
      </c>
    </row>
    <row r="724" spans="1:16" x14ac:dyDescent="0.2">
      <c r="A724" s="26" t="s">
        <v>26063</v>
      </c>
      <c r="B724" s="28" t="s">
        <v>26</v>
      </c>
      <c r="C724" s="28" t="s">
        <v>944</v>
      </c>
      <c r="D724" s="28" t="s">
        <v>358</v>
      </c>
      <c r="E724" s="28">
        <v>1968</v>
      </c>
      <c r="F724" s="28" t="s">
        <v>695</v>
      </c>
      <c r="G724" s="28" t="s">
        <v>2563</v>
      </c>
      <c r="H724" s="28" t="s">
        <v>6174</v>
      </c>
      <c r="I724" s="28" t="s">
        <v>18033</v>
      </c>
      <c r="J724" s="28">
        <v>5</v>
      </c>
      <c r="K724" s="28">
        <v>53</v>
      </c>
      <c r="L724" s="5">
        <v>12.2</v>
      </c>
      <c r="M724" s="5">
        <v>21192.2</v>
      </c>
      <c r="N724" s="5">
        <f t="shared" si="22"/>
        <v>381.23460518492652</v>
      </c>
      <c r="O724" s="5" t="s">
        <v>32763</v>
      </c>
      <c r="P724" s="43" t="str">
        <f t="shared" si="23"/>
        <v>insert into noskrien_reit (dalibnieks, rez,skriesim_db,sacensibas) values ('Millers Māris',21192.2,'','Lattelecom Rīgas maratons – maratona distance');</v>
      </c>
    </row>
    <row r="725" spans="1:16" x14ac:dyDescent="0.2">
      <c r="A725" s="26" t="s">
        <v>26065</v>
      </c>
      <c r="B725" s="28" t="s">
        <v>37</v>
      </c>
      <c r="C725" s="28" t="s">
        <v>6179</v>
      </c>
      <c r="D725" s="28" t="s">
        <v>2599</v>
      </c>
      <c r="E725" s="28">
        <v>1980</v>
      </c>
      <c r="F725" s="28" t="s">
        <v>244</v>
      </c>
      <c r="G725" s="28" t="s">
        <v>2563</v>
      </c>
      <c r="H725" s="28" t="s">
        <v>6180</v>
      </c>
      <c r="I725" s="28" t="s">
        <v>18035</v>
      </c>
      <c r="J725" s="28">
        <v>5</v>
      </c>
      <c r="K725" s="28">
        <v>54</v>
      </c>
      <c r="L725" s="5">
        <v>19.7</v>
      </c>
      <c r="M725" s="5">
        <v>21259.7</v>
      </c>
      <c r="N725" s="5">
        <f t="shared" si="22"/>
        <v>380.02417719911381</v>
      </c>
      <c r="O725" s="5" t="s">
        <v>32764</v>
      </c>
      <c r="P725" s="43" t="str">
        <f t="shared" si="23"/>
        <v>insert into noskrien_reit (dalibnieks, rez,skriesim_db,sacensibas) values ('Freidenfelde Linda',21259.7,'y','Lattelecom Rīgas maratons – maratona distance');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52"/>
  <sheetViews>
    <sheetView workbookViewId="0">
      <pane ySplit="1" topLeftCell="A1558" activePane="bottomLeft" state="frozen"/>
      <selection activeCell="C867" sqref="C867"/>
      <selection pane="bottomLeft" activeCell="C1572" sqref="C1572"/>
    </sheetView>
  </sheetViews>
  <sheetFormatPr defaultRowHeight="12.75" x14ac:dyDescent="0.2"/>
  <sheetData>
    <row r="1" spans="1:16" s="5" customFormat="1" x14ac:dyDescent="0.2">
      <c r="A1" s="10" t="s">
        <v>13604</v>
      </c>
      <c r="B1" s="5" t="s">
        <v>13605</v>
      </c>
      <c r="C1" s="5" t="s">
        <v>13606</v>
      </c>
      <c r="D1" s="5" t="s">
        <v>229</v>
      </c>
      <c r="E1" s="5" t="s">
        <v>13527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31824</v>
      </c>
    </row>
    <row r="2" spans="1:16" s="5" customFormat="1" x14ac:dyDescent="0.2">
      <c r="A2" s="26" t="s">
        <v>26069</v>
      </c>
      <c r="B2" s="27" t="s">
        <v>46</v>
      </c>
      <c r="C2" s="27" t="s">
        <v>101</v>
      </c>
      <c r="D2" s="27" t="s">
        <v>2564</v>
      </c>
      <c r="E2" s="27">
        <v>1991</v>
      </c>
      <c r="F2" s="27" t="s">
        <v>1153</v>
      </c>
      <c r="G2" s="27" t="s">
        <v>2563</v>
      </c>
      <c r="H2" s="27" t="s">
        <v>6188</v>
      </c>
      <c r="I2" s="27" t="s">
        <v>18038</v>
      </c>
      <c r="J2" s="27">
        <v>1</v>
      </c>
      <c r="K2" s="27">
        <v>6</v>
      </c>
      <c r="L2" s="5">
        <v>20.6</v>
      </c>
      <c r="M2" s="5">
        <v>3980.6</v>
      </c>
      <c r="N2" s="5">
        <f t="shared" ref="N2:N65" si="0">$M$2/M2*1000</f>
        <v>1000</v>
      </c>
      <c r="O2" s="5" t="s">
        <v>32763</v>
      </c>
      <c r="P2" s="43" t="str">
        <f t="shared" ref="P2:P65" si="1">CONCATENATE("insert into noskrien_reit (dalibnieks, rez,skriesim_db,sacensibas) values ('",C2," ",B2,"',",M2,",'",O2,"','",$P$1,"');")</f>
        <v>insert into noskrien_reit (dalibnieks, rez,skriesim_db,sacensibas) values ('Girgensons Jānis',3980.6,'','Lattelecom Rīgas maratons – pusmaratona distance');</v>
      </c>
    </row>
    <row r="3" spans="1:16" s="5" customFormat="1" x14ac:dyDescent="0.2">
      <c r="A3" s="26" t="s">
        <v>26072</v>
      </c>
      <c r="B3" s="28" t="s">
        <v>6192</v>
      </c>
      <c r="C3" s="28" t="s">
        <v>6193</v>
      </c>
      <c r="D3" s="28" t="s">
        <v>2564</v>
      </c>
      <c r="E3" s="28">
        <v>1984</v>
      </c>
      <c r="F3" s="28" t="s">
        <v>6194</v>
      </c>
      <c r="G3" s="28" t="s">
        <v>2563</v>
      </c>
      <c r="H3" s="28" t="s">
        <v>6195</v>
      </c>
      <c r="I3" s="28" t="s">
        <v>18041</v>
      </c>
      <c r="J3" s="28">
        <v>1</v>
      </c>
      <c r="K3" s="28">
        <v>11</v>
      </c>
      <c r="L3" s="5">
        <v>31.6</v>
      </c>
      <c r="M3" s="5">
        <v>4291.6000000000004</v>
      </c>
      <c r="N3" s="5">
        <f t="shared" si="0"/>
        <v>927.53285487929907</v>
      </c>
      <c r="O3" s="5" t="s">
        <v>32763</v>
      </c>
      <c r="P3" s="43" t="str">
        <f t="shared" si="1"/>
        <v>insert into noskrien_reit (dalibnieks, rez,skriesim_db,sacensibas) values ('TĀLUMS ARMANDS',4291.6,'','Lattelecom Rīgas maratons – pusmaratona distance');</v>
      </c>
    </row>
    <row r="4" spans="1:16" s="5" customFormat="1" x14ac:dyDescent="0.2">
      <c r="A4" s="26" t="s">
        <v>26074</v>
      </c>
      <c r="B4" s="28" t="s">
        <v>593</v>
      </c>
      <c r="C4" s="28" t="s">
        <v>424</v>
      </c>
      <c r="D4" s="28" t="s">
        <v>2564</v>
      </c>
      <c r="E4" s="28">
        <v>1983</v>
      </c>
      <c r="F4" s="28" t="s">
        <v>6200</v>
      </c>
      <c r="G4" s="28" t="s">
        <v>2563</v>
      </c>
      <c r="H4" s="28" t="s">
        <v>6201</v>
      </c>
      <c r="I4" s="28" t="s">
        <v>18043</v>
      </c>
      <c r="J4" s="28">
        <v>1</v>
      </c>
      <c r="K4" s="28">
        <v>12</v>
      </c>
      <c r="L4" s="5">
        <v>23</v>
      </c>
      <c r="M4" s="5">
        <v>4343</v>
      </c>
      <c r="N4" s="5">
        <f t="shared" si="0"/>
        <v>916.55537646787934</v>
      </c>
      <c r="O4" s="5" t="s">
        <v>32763</v>
      </c>
      <c r="P4" s="43" t="str">
        <f t="shared" si="1"/>
        <v>insert into noskrien_reit (dalibnieks, rez,skriesim_db,sacensibas) values ('Jesko Andrejs',4343,'','Lattelecom Rīgas maratons – pusmaratona distance');</v>
      </c>
    </row>
    <row r="5" spans="1:16" s="5" customFormat="1" x14ac:dyDescent="0.2">
      <c r="A5" s="26" t="s">
        <v>26075</v>
      </c>
      <c r="B5" s="27" t="s">
        <v>2123</v>
      </c>
      <c r="C5" s="27" t="s">
        <v>2124</v>
      </c>
      <c r="D5" s="27" t="s">
        <v>6202</v>
      </c>
      <c r="E5" s="27">
        <v>1976</v>
      </c>
      <c r="F5" s="27"/>
      <c r="G5" s="27" t="s">
        <v>2563</v>
      </c>
      <c r="H5" s="27" t="s">
        <v>6203</v>
      </c>
      <c r="I5" s="27" t="s">
        <v>18044</v>
      </c>
      <c r="J5" s="27">
        <v>1</v>
      </c>
      <c r="K5" s="27">
        <v>13</v>
      </c>
      <c r="L5" s="5">
        <v>24.9</v>
      </c>
      <c r="M5" s="5">
        <v>4404.8999999999996</v>
      </c>
      <c r="N5" s="5">
        <f t="shared" si="0"/>
        <v>903.6754523371701</v>
      </c>
      <c r="O5" s="5" t="s">
        <v>32763</v>
      </c>
      <c r="P5" s="43" t="str">
        <f t="shared" si="1"/>
        <v>insert into noskrien_reit (dalibnieks, rez,skriesim_db,sacensibas) values ('Prokopčuka Jeļena',4404.9,'','Lattelecom Rīgas maratons – pusmaratona distance');</v>
      </c>
    </row>
    <row r="6" spans="1:16" s="5" customFormat="1" x14ac:dyDescent="0.2">
      <c r="A6" s="26" t="s">
        <v>26076</v>
      </c>
      <c r="B6" s="28" t="s">
        <v>418</v>
      </c>
      <c r="C6" s="28" t="s">
        <v>192</v>
      </c>
      <c r="D6" s="28" t="s">
        <v>2564</v>
      </c>
      <c r="E6" s="28">
        <v>1989</v>
      </c>
      <c r="F6" s="28" t="s">
        <v>1147</v>
      </c>
      <c r="G6" s="28" t="s">
        <v>2563</v>
      </c>
      <c r="H6" s="28" t="s">
        <v>6204</v>
      </c>
      <c r="I6" s="28" t="s">
        <v>18045</v>
      </c>
      <c r="J6" s="28">
        <v>1</v>
      </c>
      <c r="K6" s="28">
        <v>14</v>
      </c>
      <c r="L6" s="5">
        <v>11.3</v>
      </c>
      <c r="M6" s="5">
        <v>4451.3</v>
      </c>
      <c r="N6" s="5">
        <f t="shared" si="0"/>
        <v>894.25561072046366</v>
      </c>
      <c r="O6" s="5" t="s">
        <v>32763</v>
      </c>
      <c r="P6" s="43" t="str">
        <f t="shared" si="1"/>
        <v>insert into noskrien_reit (dalibnieks, rez,skriesim_db,sacensibas) values ('Vīksne Kārlis',4451.3,'','Lattelecom Rīgas maratons – pusmaratona distance');</v>
      </c>
    </row>
    <row r="7" spans="1:16" s="5" customFormat="1" x14ac:dyDescent="0.2">
      <c r="A7" s="26" t="s">
        <v>26078</v>
      </c>
      <c r="B7" s="28" t="s">
        <v>14</v>
      </c>
      <c r="C7" s="28" t="s">
        <v>1143</v>
      </c>
      <c r="D7" s="28" t="s">
        <v>2564</v>
      </c>
      <c r="E7" s="28">
        <v>1988</v>
      </c>
      <c r="F7" s="28" t="s">
        <v>3958</v>
      </c>
      <c r="G7" s="28" t="s">
        <v>2563</v>
      </c>
      <c r="H7" s="28" t="s">
        <v>6208</v>
      </c>
      <c r="I7" s="28" t="s">
        <v>18047</v>
      </c>
      <c r="J7" s="28">
        <v>1</v>
      </c>
      <c r="K7" s="28">
        <v>14</v>
      </c>
      <c r="L7" s="5">
        <v>50.9</v>
      </c>
      <c r="M7" s="5">
        <v>4490.8999999999996</v>
      </c>
      <c r="N7" s="5">
        <f t="shared" si="0"/>
        <v>886.37021532432254</v>
      </c>
      <c r="O7" s="5" t="s">
        <v>32763</v>
      </c>
      <c r="P7" s="43" t="str">
        <f t="shared" si="1"/>
        <v>insert into noskrien_reit (dalibnieks, rez,skriesim_db,sacensibas) values ('Cimermanis Edgars',4490.9,'','Lattelecom Rīgas maratons – pusmaratona distance');</v>
      </c>
    </row>
    <row r="8" spans="1:16" s="5" customFormat="1" x14ac:dyDescent="0.2">
      <c r="A8" s="26" t="s">
        <v>26079</v>
      </c>
      <c r="B8" s="27" t="s">
        <v>671</v>
      </c>
      <c r="C8" s="27" t="s">
        <v>6209</v>
      </c>
      <c r="D8" s="27" t="s">
        <v>2564</v>
      </c>
      <c r="E8" s="27">
        <v>1981</v>
      </c>
      <c r="F8" s="27"/>
      <c r="G8" s="27" t="s">
        <v>2563</v>
      </c>
      <c r="H8" s="27" t="s">
        <v>6210</v>
      </c>
      <c r="I8" s="27" t="s">
        <v>18048</v>
      </c>
      <c r="J8" s="27">
        <v>1</v>
      </c>
      <c r="K8" s="27">
        <v>14</v>
      </c>
      <c r="L8" s="5">
        <v>55.3</v>
      </c>
      <c r="M8" s="5">
        <v>4495.3</v>
      </c>
      <c r="N8" s="5">
        <f t="shared" si="0"/>
        <v>885.50263608657929</v>
      </c>
      <c r="O8" s="5" t="s">
        <v>32763</v>
      </c>
      <c r="P8" s="43" t="str">
        <f t="shared" si="1"/>
        <v>insert into noskrien_reit (dalibnieks, rez,skriesim_db,sacensibas) values ('Sluckis Rinalds',4495.3,'','Lattelecom Rīgas maratons – pusmaratona distance');</v>
      </c>
    </row>
    <row r="9" spans="1:16" s="5" customFormat="1" x14ac:dyDescent="0.2">
      <c r="A9" s="26" t="s">
        <v>26081</v>
      </c>
      <c r="B9" s="27" t="s">
        <v>68</v>
      </c>
      <c r="C9" s="27" t="s">
        <v>6213</v>
      </c>
      <c r="D9" s="27" t="s">
        <v>6214</v>
      </c>
      <c r="E9" s="27">
        <v>1972</v>
      </c>
      <c r="F9" s="27"/>
      <c r="G9" s="27" t="s">
        <v>2563</v>
      </c>
      <c r="H9" s="27" t="s">
        <v>6215</v>
      </c>
      <c r="I9" s="27" t="s">
        <v>18050</v>
      </c>
      <c r="J9" s="27">
        <v>1</v>
      </c>
      <c r="K9" s="27">
        <v>15</v>
      </c>
      <c r="L9" s="5">
        <v>49.3</v>
      </c>
      <c r="M9" s="5">
        <v>4549.3</v>
      </c>
      <c r="N9" s="5">
        <f t="shared" si="0"/>
        <v>874.99175697360033</v>
      </c>
      <c r="O9" s="5" t="s">
        <v>32763</v>
      </c>
      <c r="P9" s="43" t="str">
        <f t="shared" si="1"/>
        <v>insert into noskrien_reit (dalibnieks, rez,skriesim_db,sacensibas) values ('Kvedaravičs Ainārs',4549.3,'','Lattelecom Rīgas maratons – pusmaratona distance');</v>
      </c>
    </row>
    <row r="10" spans="1:16" s="5" customFormat="1" x14ac:dyDescent="0.2">
      <c r="A10" s="26" t="s">
        <v>26082</v>
      </c>
      <c r="B10" s="28" t="s">
        <v>94</v>
      </c>
      <c r="C10" s="28" t="s">
        <v>367</v>
      </c>
      <c r="D10" s="28" t="s">
        <v>2564</v>
      </c>
      <c r="E10" s="28">
        <v>1979</v>
      </c>
      <c r="F10" s="28" t="s">
        <v>413</v>
      </c>
      <c r="G10" s="28" t="s">
        <v>2563</v>
      </c>
      <c r="H10" s="28" t="s">
        <v>6216</v>
      </c>
      <c r="I10" s="28" t="s">
        <v>18051</v>
      </c>
      <c r="J10" s="28">
        <v>1</v>
      </c>
      <c r="K10" s="28">
        <v>16</v>
      </c>
      <c r="L10" s="5">
        <v>1.2</v>
      </c>
      <c r="M10" s="5">
        <v>4561.2</v>
      </c>
      <c r="N10" s="5">
        <f t="shared" si="0"/>
        <v>872.70893624484791</v>
      </c>
      <c r="O10" s="5" t="s">
        <v>32763</v>
      </c>
      <c r="P10" s="43" t="str">
        <f t="shared" si="1"/>
        <v>insert into noskrien_reit (dalibnieks, rez,skriesim_db,sacensibas) values ('Grīnvalds Guntis',4561.2,'','Lattelecom Rīgas maratons – pusmaratona distance');</v>
      </c>
    </row>
    <row r="11" spans="1:16" s="5" customFormat="1" x14ac:dyDescent="0.2">
      <c r="A11" s="26" t="s">
        <v>26083</v>
      </c>
      <c r="B11" s="27" t="s">
        <v>24</v>
      </c>
      <c r="C11" s="27" t="s">
        <v>363</v>
      </c>
      <c r="D11" s="27" t="s">
        <v>2564</v>
      </c>
      <c r="E11" s="27">
        <v>1987</v>
      </c>
      <c r="F11" s="27"/>
      <c r="G11" s="27" t="s">
        <v>2563</v>
      </c>
      <c r="H11" s="27" t="s">
        <v>6217</v>
      </c>
      <c r="I11" s="27" t="s">
        <v>18052</v>
      </c>
      <c r="J11" s="27">
        <v>1</v>
      </c>
      <c r="K11" s="27">
        <v>16</v>
      </c>
      <c r="L11" s="5">
        <v>31.6</v>
      </c>
      <c r="M11" s="5">
        <v>4591.6000000000004</v>
      </c>
      <c r="N11" s="5">
        <f t="shared" si="0"/>
        <v>866.93091732729317</v>
      </c>
      <c r="O11" s="5" t="s">
        <v>32763</v>
      </c>
      <c r="P11" s="43" t="str">
        <f t="shared" si="1"/>
        <v>insert into noskrien_reit (dalibnieks, rez,skriesim_db,sacensibas) values ('Caics Artūrs',4591.6,'','Lattelecom Rīgas maratons – pusmaratona distance');</v>
      </c>
    </row>
    <row r="12" spans="1:16" s="5" customFormat="1" x14ac:dyDescent="0.2">
      <c r="A12" s="26" t="s">
        <v>26085</v>
      </c>
      <c r="B12" s="27" t="s">
        <v>693</v>
      </c>
      <c r="C12" s="27" t="s">
        <v>1143</v>
      </c>
      <c r="D12" s="27" t="s">
        <v>2564</v>
      </c>
      <c r="E12" s="27">
        <v>1985</v>
      </c>
      <c r="F12" s="27" t="s">
        <v>1262</v>
      </c>
      <c r="G12" s="27" t="s">
        <v>2563</v>
      </c>
      <c r="H12" s="27" t="s">
        <v>6220</v>
      </c>
      <c r="I12" s="27" t="s">
        <v>18054</v>
      </c>
      <c r="J12" s="27">
        <v>1</v>
      </c>
      <c r="K12" s="27">
        <v>16</v>
      </c>
      <c r="L12" s="5">
        <v>36.299999999999997</v>
      </c>
      <c r="M12" s="5">
        <v>4596.3</v>
      </c>
      <c r="N12" s="5">
        <f t="shared" si="0"/>
        <v>866.04442703914003</v>
      </c>
      <c r="O12" s="5" t="s">
        <v>32763</v>
      </c>
      <c r="P12" s="43" t="str">
        <f t="shared" si="1"/>
        <v>insert into noskrien_reit (dalibnieks, rez,skriesim_db,sacensibas) values ('Cimermanis Oskars',4596.3,'','Lattelecom Rīgas maratons – pusmaratona distance');</v>
      </c>
    </row>
    <row r="13" spans="1:16" s="5" customFormat="1" x14ac:dyDescent="0.2">
      <c r="A13" s="26" t="s">
        <v>26086</v>
      </c>
      <c r="B13" s="28" t="s">
        <v>381</v>
      </c>
      <c r="C13" s="28" t="s">
        <v>382</v>
      </c>
      <c r="D13" s="28" t="s">
        <v>2564</v>
      </c>
      <c r="E13" s="28">
        <v>1991</v>
      </c>
      <c r="F13" s="28" t="s">
        <v>1147</v>
      </c>
      <c r="G13" s="28" t="s">
        <v>2563</v>
      </c>
      <c r="H13" s="28" t="s">
        <v>6221</v>
      </c>
      <c r="I13" s="28" t="s">
        <v>18055</v>
      </c>
      <c r="J13" s="28">
        <v>1</v>
      </c>
      <c r="K13" s="28">
        <v>16</v>
      </c>
      <c r="L13" s="5">
        <v>37.9</v>
      </c>
      <c r="M13" s="5">
        <v>4597.8999999999996</v>
      </c>
      <c r="N13" s="5">
        <f t="shared" si="0"/>
        <v>865.74305661280164</v>
      </c>
      <c r="O13" s="5" t="s">
        <v>32763</v>
      </c>
      <c r="P13" s="43" t="str">
        <f t="shared" si="1"/>
        <v>insert into noskrien_reit (dalibnieks, rez,skriesim_db,sacensibas) values ('Rozītis Dāvis',4597.9,'','Lattelecom Rīgas maratons – pusmaratona distance');</v>
      </c>
    </row>
    <row r="14" spans="1:16" s="5" customFormat="1" x14ac:dyDescent="0.2">
      <c r="A14" s="26" t="s">
        <v>26087</v>
      </c>
      <c r="B14" s="27" t="s">
        <v>96</v>
      </c>
      <c r="C14" s="27" t="s">
        <v>365</v>
      </c>
      <c r="D14" s="27" t="s">
        <v>2564</v>
      </c>
      <c r="E14" s="27">
        <v>1984</v>
      </c>
      <c r="F14" s="27" t="s">
        <v>1153</v>
      </c>
      <c r="G14" s="27" t="s">
        <v>2563</v>
      </c>
      <c r="H14" s="27" t="s">
        <v>6222</v>
      </c>
      <c r="I14" s="27" t="s">
        <v>18056</v>
      </c>
      <c r="J14" s="27">
        <v>1</v>
      </c>
      <c r="K14" s="27">
        <v>16</v>
      </c>
      <c r="L14" s="5">
        <v>58.1</v>
      </c>
      <c r="M14" s="5">
        <v>4618.1000000000004</v>
      </c>
      <c r="N14" s="5">
        <f t="shared" si="0"/>
        <v>861.95621575972791</v>
      </c>
      <c r="O14" s="5" t="s">
        <v>32763</v>
      </c>
      <c r="P14" s="43" t="str">
        <f t="shared" si="1"/>
        <v>insert into noskrien_reit (dalibnieks, rez,skriesim_db,sacensibas) values ('Seipulis Andris',4618.1,'','Lattelecom Rīgas maratons – pusmaratona distance');</v>
      </c>
    </row>
    <row r="15" spans="1:16" s="5" customFormat="1" x14ac:dyDescent="0.2">
      <c r="A15" s="26" t="s">
        <v>26089</v>
      </c>
      <c r="B15" s="27" t="s">
        <v>686</v>
      </c>
      <c r="C15" s="27" t="s">
        <v>6227</v>
      </c>
      <c r="D15" s="27" t="s">
        <v>2564</v>
      </c>
      <c r="E15" s="27">
        <v>1984</v>
      </c>
      <c r="F15" s="27"/>
      <c r="G15" s="27" t="s">
        <v>2563</v>
      </c>
      <c r="H15" s="27" t="s">
        <v>6228</v>
      </c>
      <c r="I15" s="27" t="s">
        <v>18058</v>
      </c>
      <c r="J15" s="27">
        <v>1</v>
      </c>
      <c r="K15" s="27">
        <v>17</v>
      </c>
      <c r="L15" s="5">
        <v>41.9</v>
      </c>
      <c r="M15" s="5">
        <v>4661.8999999999996</v>
      </c>
      <c r="N15" s="5">
        <f t="shared" si="0"/>
        <v>853.85786910916147</v>
      </c>
      <c r="O15" s="5" t="s">
        <v>32763</v>
      </c>
      <c r="P15" s="43" t="str">
        <f t="shared" si="1"/>
        <v>insert into noskrien_reit (dalibnieks, rez,skriesim_db,sacensibas) values ('Repsa Lauris',4661.9,'','Lattelecom Rīgas maratons – pusmaratona distance');</v>
      </c>
    </row>
    <row r="16" spans="1:16" s="5" customFormat="1" x14ac:dyDescent="0.2">
      <c r="A16" s="26" t="s">
        <v>26093</v>
      </c>
      <c r="B16" s="27" t="s">
        <v>324</v>
      </c>
      <c r="C16" s="27" t="s">
        <v>334</v>
      </c>
      <c r="D16" s="27" t="s">
        <v>2564</v>
      </c>
      <c r="E16" s="27">
        <v>1989</v>
      </c>
      <c r="F16" s="27"/>
      <c r="G16" s="27" t="s">
        <v>2563</v>
      </c>
      <c r="H16" s="27" t="s">
        <v>6240</v>
      </c>
      <c r="I16" s="27" t="s">
        <v>18062</v>
      </c>
      <c r="J16" s="27">
        <v>1</v>
      </c>
      <c r="K16" s="27">
        <v>18</v>
      </c>
      <c r="L16" s="5">
        <v>54.6</v>
      </c>
      <c r="M16" s="5">
        <v>4734.6000000000004</v>
      </c>
      <c r="N16" s="5">
        <f t="shared" si="0"/>
        <v>840.74684239428871</v>
      </c>
      <c r="O16" s="5" t="s">
        <v>32763</v>
      </c>
      <c r="P16" s="43" t="str">
        <f t="shared" si="1"/>
        <v>insert into noskrien_reit (dalibnieks, rez,skriesim_db,sacensibas) values ('Ozoliņš Ansis',4734.6,'','Lattelecom Rīgas maratons – pusmaratona distance');</v>
      </c>
    </row>
    <row r="17" spans="1:16" s="5" customFormat="1" x14ac:dyDescent="0.2">
      <c r="A17" s="26" t="s">
        <v>26095</v>
      </c>
      <c r="B17" s="27" t="s">
        <v>58</v>
      </c>
      <c r="C17" s="27" t="s">
        <v>2142</v>
      </c>
      <c r="D17" s="27" t="s">
        <v>2564</v>
      </c>
      <c r="E17" s="27">
        <v>1989</v>
      </c>
      <c r="F17" s="27" t="s">
        <v>999</v>
      </c>
      <c r="G17" s="27" t="s">
        <v>2563</v>
      </c>
      <c r="H17" s="27" t="s">
        <v>6244</v>
      </c>
      <c r="I17" s="27" t="s">
        <v>18064</v>
      </c>
      <c r="J17" s="27">
        <v>1</v>
      </c>
      <c r="K17" s="27">
        <v>19</v>
      </c>
      <c r="L17" s="5">
        <v>39.9</v>
      </c>
      <c r="M17" s="5">
        <v>4779.8999999999996</v>
      </c>
      <c r="N17" s="5">
        <f t="shared" si="0"/>
        <v>832.77892842946505</v>
      </c>
      <c r="O17" s="5" t="s">
        <v>32763</v>
      </c>
      <c r="P17" s="43" t="str">
        <f t="shared" si="1"/>
        <v>insert into noskrien_reit (dalibnieks, rez,skriesim_db,sacensibas) values ('Dzenis Rolands',4779.9,'','Lattelecom Rīgas maratons – pusmaratona distance');</v>
      </c>
    </row>
    <row r="18" spans="1:16" s="5" customFormat="1" x14ac:dyDescent="0.2">
      <c r="A18" s="26" t="s">
        <v>26096</v>
      </c>
      <c r="B18" s="28" t="s">
        <v>24</v>
      </c>
      <c r="C18" s="28" t="s">
        <v>1149</v>
      </c>
      <c r="D18" s="28" t="s">
        <v>2564</v>
      </c>
      <c r="E18" s="28">
        <v>1987</v>
      </c>
      <c r="F18" s="28" t="s">
        <v>244</v>
      </c>
      <c r="G18" s="28" t="s">
        <v>2563</v>
      </c>
      <c r="H18" s="28" t="s">
        <v>6245</v>
      </c>
      <c r="I18" s="28" t="s">
        <v>18065</v>
      </c>
      <c r="J18" s="28">
        <v>1</v>
      </c>
      <c r="K18" s="28">
        <v>19</v>
      </c>
      <c r="L18" s="5">
        <v>43.1</v>
      </c>
      <c r="M18" s="5">
        <v>4783.1000000000004</v>
      </c>
      <c r="N18" s="5">
        <f t="shared" si="0"/>
        <v>832.22178085342136</v>
      </c>
      <c r="O18" s="5" t="s">
        <v>32764</v>
      </c>
      <c r="P18" s="43" t="str">
        <f t="shared" si="1"/>
        <v>insert into noskrien_reit (dalibnieks, rez,skriesim_db,sacensibas) values ('Braučs Artūrs',4783.1,'y','Lattelecom Rīgas maratons – pusmaratona distance');</v>
      </c>
    </row>
    <row r="19" spans="1:16" s="5" customFormat="1" x14ac:dyDescent="0.2">
      <c r="A19" s="26" t="s">
        <v>26097</v>
      </c>
      <c r="B19" s="27" t="s">
        <v>4</v>
      </c>
      <c r="C19" s="27" t="s">
        <v>519</v>
      </c>
      <c r="D19" s="27" t="s">
        <v>6214</v>
      </c>
      <c r="E19" s="27">
        <v>1971</v>
      </c>
      <c r="F19" s="27" t="s">
        <v>6246</v>
      </c>
      <c r="G19" s="27" t="s">
        <v>2563</v>
      </c>
      <c r="H19" s="27" t="s">
        <v>6247</v>
      </c>
      <c r="I19" s="27" t="s">
        <v>18066</v>
      </c>
      <c r="J19" s="27">
        <v>1</v>
      </c>
      <c r="K19" s="27">
        <v>19</v>
      </c>
      <c r="L19" s="5">
        <v>43.9</v>
      </c>
      <c r="M19" s="5">
        <v>4783.8999999999996</v>
      </c>
      <c r="N19" s="5">
        <f t="shared" si="0"/>
        <v>832.08261042245863</v>
      </c>
      <c r="O19" s="5" t="s">
        <v>32763</v>
      </c>
      <c r="P19" s="43" t="str">
        <f t="shared" si="1"/>
        <v>insert into noskrien_reit (dalibnieks, rez,skriesim_db,sacensibas) values ('Žuburs Dainis',4783.9,'','Lattelecom Rīgas maratons – pusmaratona distance');</v>
      </c>
    </row>
    <row r="20" spans="1:16" s="5" customFormat="1" x14ac:dyDescent="0.2">
      <c r="A20" s="26" t="s">
        <v>26099</v>
      </c>
      <c r="B20" s="27" t="s">
        <v>109</v>
      </c>
      <c r="C20" s="27" t="s">
        <v>6250</v>
      </c>
      <c r="D20" s="27" t="s">
        <v>2564</v>
      </c>
      <c r="E20" s="27">
        <v>1980</v>
      </c>
      <c r="F20" s="27" t="s">
        <v>6251</v>
      </c>
      <c r="G20" s="27" t="s">
        <v>2563</v>
      </c>
      <c r="H20" s="27" t="s">
        <v>6252</v>
      </c>
      <c r="I20" s="27" t="s">
        <v>18068</v>
      </c>
      <c r="J20" s="27">
        <v>1</v>
      </c>
      <c r="K20" s="27">
        <v>20</v>
      </c>
      <c r="L20" s="5">
        <v>3.1</v>
      </c>
      <c r="M20" s="5">
        <v>4803.1000000000004</v>
      </c>
      <c r="N20" s="5">
        <f t="shared" si="0"/>
        <v>828.75642814015941</v>
      </c>
      <c r="O20" s="5" t="s">
        <v>32763</v>
      </c>
      <c r="P20" s="43" t="str">
        <f t="shared" si="1"/>
        <v>insert into noskrien_reit (dalibnieks, rez,skriesim_db,sacensibas) values ('Piļāns Didzis',4803.1,'','Lattelecom Rīgas maratons – pusmaratona distance');</v>
      </c>
    </row>
    <row r="21" spans="1:16" s="5" customFormat="1" x14ac:dyDescent="0.2">
      <c r="A21" s="26" t="s">
        <v>26100</v>
      </c>
      <c r="B21" s="28" t="s">
        <v>314</v>
      </c>
      <c r="C21" s="28" t="s">
        <v>476</v>
      </c>
      <c r="D21" s="28" t="s">
        <v>2564</v>
      </c>
      <c r="E21" s="28">
        <v>1981</v>
      </c>
      <c r="F21" s="28" t="s">
        <v>695</v>
      </c>
      <c r="G21" s="28" t="s">
        <v>2563</v>
      </c>
      <c r="H21" s="28" t="s">
        <v>6253</v>
      </c>
      <c r="I21" s="28" t="s">
        <v>18069</v>
      </c>
      <c r="J21" s="28">
        <v>1</v>
      </c>
      <c r="K21" s="28">
        <v>20</v>
      </c>
      <c r="L21" s="5">
        <v>24</v>
      </c>
      <c r="M21" s="5">
        <v>4824</v>
      </c>
      <c r="N21" s="5">
        <f t="shared" si="0"/>
        <v>825.16583747927029</v>
      </c>
      <c r="O21" s="5" t="s">
        <v>32763</v>
      </c>
      <c r="P21" s="43" t="str">
        <f t="shared" si="1"/>
        <v>insert into noskrien_reit (dalibnieks, rez,skriesim_db,sacensibas) values ('Antons Mareks',4824,'','Lattelecom Rīgas maratons – pusmaratona distance');</v>
      </c>
    </row>
    <row r="22" spans="1:16" s="5" customFormat="1" x14ac:dyDescent="0.2">
      <c r="A22" s="26" t="s">
        <v>26101</v>
      </c>
      <c r="B22" s="27" t="s">
        <v>22</v>
      </c>
      <c r="C22" s="27" t="s">
        <v>6254</v>
      </c>
      <c r="D22" s="27" t="s">
        <v>2564</v>
      </c>
      <c r="E22" s="27">
        <v>1992</v>
      </c>
      <c r="F22" s="27" t="s">
        <v>6255</v>
      </c>
      <c r="G22" s="27" t="s">
        <v>2563</v>
      </c>
      <c r="H22" s="27" t="s">
        <v>6256</v>
      </c>
      <c r="I22" s="27" t="s">
        <v>18070</v>
      </c>
      <c r="J22" s="27">
        <v>1</v>
      </c>
      <c r="K22" s="27">
        <v>20</v>
      </c>
      <c r="L22" s="5">
        <v>27.1</v>
      </c>
      <c r="M22" s="5">
        <v>4827.1000000000004</v>
      </c>
      <c r="N22" s="5">
        <f t="shared" si="0"/>
        <v>824.63590975948284</v>
      </c>
      <c r="O22" s="5" t="s">
        <v>32763</v>
      </c>
      <c r="P22" s="43" t="str">
        <f t="shared" si="1"/>
        <v>insert into noskrien_reit (dalibnieks, rez,skriesim_db,sacensibas) values ('Štulbergs Gatis',4827.1,'','Lattelecom Rīgas maratons – pusmaratona distance');</v>
      </c>
    </row>
    <row r="23" spans="1:16" s="5" customFormat="1" x14ac:dyDescent="0.2">
      <c r="A23" s="26" t="s">
        <v>26102</v>
      </c>
      <c r="B23" s="28" t="s">
        <v>389</v>
      </c>
      <c r="C23" s="28" t="s">
        <v>390</v>
      </c>
      <c r="D23" s="28" t="s">
        <v>6214</v>
      </c>
      <c r="E23" s="28">
        <v>1961</v>
      </c>
      <c r="F23" s="28" t="s">
        <v>695</v>
      </c>
      <c r="G23" s="28" t="s">
        <v>2563</v>
      </c>
      <c r="H23" s="28" t="s">
        <v>6257</v>
      </c>
      <c r="I23" s="28" t="s">
        <v>18071</v>
      </c>
      <c r="J23" s="28">
        <v>1</v>
      </c>
      <c r="K23" s="28">
        <v>20</v>
      </c>
      <c r="L23" s="5">
        <v>31.9</v>
      </c>
      <c r="M23" s="5">
        <v>4831.8999999999996</v>
      </c>
      <c r="N23" s="5">
        <f t="shared" si="0"/>
        <v>823.81671806121813</v>
      </c>
      <c r="O23" s="5" t="s">
        <v>32763</v>
      </c>
      <c r="P23" s="43" t="str">
        <f t="shared" si="1"/>
        <v>insert into noskrien_reit (dalibnieks, rez,skriesim_db,sacensibas) values ('Zunda Antis',4831.9,'','Lattelecom Rīgas maratons – pusmaratona distance');</v>
      </c>
    </row>
    <row r="24" spans="1:16" s="5" customFormat="1" x14ac:dyDescent="0.2">
      <c r="A24" s="26" t="s">
        <v>26103</v>
      </c>
      <c r="B24" s="27" t="s">
        <v>387</v>
      </c>
      <c r="C24" s="27" t="s">
        <v>388</v>
      </c>
      <c r="D24" s="27" t="s">
        <v>2564</v>
      </c>
      <c r="E24" s="27">
        <v>1987</v>
      </c>
      <c r="F24" s="27"/>
      <c r="G24" s="27" t="s">
        <v>2563</v>
      </c>
      <c r="H24" s="27" t="s">
        <v>6258</v>
      </c>
      <c r="I24" s="27" t="s">
        <v>18072</v>
      </c>
      <c r="J24" s="27">
        <v>1</v>
      </c>
      <c r="K24" s="27">
        <v>20</v>
      </c>
      <c r="L24" s="5">
        <v>33.4</v>
      </c>
      <c r="M24" s="5">
        <v>4833.3999999999996</v>
      </c>
      <c r="N24" s="5">
        <f t="shared" si="0"/>
        <v>823.56105433028517</v>
      </c>
      <c r="O24" s="5" t="s">
        <v>32763</v>
      </c>
      <c r="P24" s="43" t="str">
        <f t="shared" si="1"/>
        <v>insert into noskrien_reit (dalibnieks, rez,skriesim_db,sacensibas) values ('Belousovs Vadims',4833.4,'','Lattelecom Rīgas maratons – pusmaratona distance');</v>
      </c>
    </row>
    <row r="25" spans="1:16" s="5" customFormat="1" x14ac:dyDescent="0.2">
      <c r="A25" s="26" t="s">
        <v>26104</v>
      </c>
      <c r="B25" s="28" t="s">
        <v>140</v>
      </c>
      <c r="C25" s="28" t="s">
        <v>6259</v>
      </c>
      <c r="D25" s="28" t="s">
        <v>2564</v>
      </c>
      <c r="E25" s="28">
        <v>1982</v>
      </c>
      <c r="F25" s="28" t="s">
        <v>230</v>
      </c>
      <c r="G25" s="28" t="s">
        <v>2563</v>
      </c>
      <c r="H25" s="28" t="s">
        <v>6258</v>
      </c>
      <c r="I25" s="28" t="s">
        <v>18072</v>
      </c>
      <c r="J25" s="28">
        <v>1</v>
      </c>
      <c r="K25" s="28">
        <v>20</v>
      </c>
      <c r="L25" s="5">
        <v>33.4</v>
      </c>
      <c r="M25" s="5">
        <v>4833.3999999999996</v>
      </c>
      <c r="N25" s="5">
        <f t="shared" si="0"/>
        <v>823.56105433028517</v>
      </c>
      <c r="O25" s="5" t="s">
        <v>32763</v>
      </c>
      <c r="P25" s="43" t="str">
        <f t="shared" si="1"/>
        <v>insert into noskrien_reit (dalibnieks, rez,skriesim_db,sacensibas) values ('Lukša Roberts',4833.4,'','Lattelecom Rīgas maratons – pusmaratona distance');</v>
      </c>
    </row>
    <row r="26" spans="1:16" s="5" customFormat="1" x14ac:dyDescent="0.2">
      <c r="A26" s="26" t="s">
        <v>26105</v>
      </c>
      <c r="B26" s="27" t="s">
        <v>6260</v>
      </c>
      <c r="C26" s="27" t="s">
        <v>6261</v>
      </c>
      <c r="D26" s="27" t="s">
        <v>2564</v>
      </c>
      <c r="E26" s="27">
        <v>1984</v>
      </c>
      <c r="F26" s="27" t="s">
        <v>6262</v>
      </c>
      <c r="G26" s="27" t="s">
        <v>2563</v>
      </c>
      <c r="H26" s="27" t="s">
        <v>6263</v>
      </c>
      <c r="I26" s="27" t="s">
        <v>18073</v>
      </c>
      <c r="J26" s="27">
        <v>1</v>
      </c>
      <c r="K26" s="27">
        <v>20</v>
      </c>
      <c r="L26" s="5">
        <v>34.5</v>
      </c>
      <c r="M26" s="5">
        <v>4834.5</v>
      </c>
      <c r="N26" s="5">
        <f t="shared" si="0"/>
        <v>823.3736684248629</v>
      </c>
      <c r="O26" s="5" t="s">
        <v>32763</v>
      </c>
      <c r="P26" s="43" t="str">
        <f t="shared" si="1"/>
        <v>insert into noskrien_reit (dalibnieks, rez,skriesim_db,sacensibas) values ('karasevs ugis',4834.5,'','Lattelecom Rīgas maratons – pusmaratona distance');</v>
      </c>
    </row>
    <row r="27" spans="1:16" s="5" customFormat="1" x14ac:dyDescent="0.2">
      <c r="A27" s="26" t="s">
        <v>26106</v>
      </c>
      <c r="B27" s="28" t="s">
        <v>46</v>
      </c>
      <c r="C27" s="28" t="s">
        <v>6264</v>
      </c>
      <c r="D27" s="28" t="s">
        <v>2564</v>
      </c>
      <c r="E27" s="28">
        <v>1988</v>
      </c>
      <c r="F27" s="28" t="s">
        <v>6265</v>
      </c>
      <c r="G27" s="28" t="s">
        <v>2563</v>
      </c>
      <c r="H27" s="28" t="s">
        <v>6266</v>
      </c>
      <c r="I27" s="28" t="s">
        <v>18074</v>
      </c>
      <c r="J27" s="28">
        <v>1</v>
      </c>
      <c r="K27" s="28">
        <v>20</v>
      </c>
      <c r="L27" s="5">
        <v>52.1</v>
      </c>
      <c r="M27" s="5">
        <v>4852.1000000000004</v>
      </c>
      <c r="N27" s="5">
        <f t="shared" si="0"/>
        <v>820.38704890665895</v>
      </c>
      <c r="O27" s="5" t="s">
        <v>32763</v>
      </c>
      <c r="P27" s="43" t="str">
        <f t="shared" si="1"/>
        <v>insert into noskrien_reit (dalibnieks, rez,skriesim_db,sacensibas) values ('Šķutāns Jānis',4852.1,'','Lattelecom Rīgas maratons – pusmaratona distance');</v>
      </c>
    </row>
    <row r="28" spans="1:16" s="5" customFormat="1" x14ac:dyDescent="0.2">
      <c r="A28" s="26" t="s">
        <v>26109</v>
      </c>
      <c r="B28" s="27" t="s">
        <v>144</v>
      </c>
      <c r="C28" s="27" t="s">
        <v>6274</v>
      </c>
      <c r="D28" s="27" t="s">
        <v>2564</v>
      </c>
      <c r="E28" s="27">
        <v>1982</v>
      </c>
      <c r="F28" s="27" t="s">
        <v>238</v>
      </c>
      <c r="G28" s="27" t="s">
        <v>2563</v>
      </c>
      <c r="H28" s="27" t="s">
        <v>6275</v>
      </c>
      <c r="I28" s="27" t="s">
        <v>18077</v>
      </c>
      <c r="J28" s="27">
        <v>1</v>
      </c>
      <c r="K28" s="27">
        <v>21</v>
      </c>
      <c r="L28" s="5">
        <v>24.6</v>
      </c>
      <c r="M28" s="5">
        <v>4884.6000000000004</v>
      </c>
      <c r="N28" s="5">
        <f t="shared" si="0"/>
        <v>814.92855095606603</v>
      </c>
      <c r="O28" s="5" t="s">
        <v>32763</v>
      </c>
      <c r="P28" s="43" t="str">
        <f t="shared" si="1"/>
        <v>insert into noskrien_reit (dalibnieks, rez,skriesim_db,sacensibas) values ('Petkevičs Rihards',4884.6,'','Lattelecom Rīgas maratons – pusmaratona distance');</v>
      </c>
    </row>
    <row r="29" spans="1:16" s="5" customFormat="1" x14ac:dyDescent="0.2">
      <c r="A29" s="26" t="s">
        <v>26111</v>
      </c>
      <c r="B29" s="27" t="s">
        <v>428</v>
      </c>
      <c r="C29" s="27" t="s">
        <v>2142</v>
      </c>
      <c r="D29" s="27" t="s">
        <v>2564</v>
      </c>
      <c r="E29" s="27">
        <v>1989</v>
      </c>
      <c r="F29" s="27" t="s">
        <v>3271</v>
      </c>
      <c r="G29" s="27" t="s">
        <v>2563</v>
      </c>
      <c r="H29" s="27" t="s">
        <v>6280</v>
      </c>
      <c r="I29" s="27" t="s">
        <v>18079</v>
      </c>
      <c r="J29" s="27">
        <v>1</v>
      </c>
      <c r="K29" s="27">
        <v>21</v>
      </c>
      <c r="L29" s="5">
        <v>35.1</v>
      </c>
      <c r="M29" s="5">
        <v>4895.1000000000004</v>
      </c>
      <c r="N29" s="5">
        <f t="shared" si="0"/>
        <v>813.18052746624164</v>
      </c>
      <c r="O29" s="5" t="s">
        <v>32763</v>
      </c>
      <c r="P29" s="43" t="str">
        <f t="shared" si="1"/>
        <v>insert into noskrien_reit (dalibnieks, rez,skriesim_db,sacensibas) values ('Dzenis Jēkabs',4895.1,'','Lattelecom Rīgas maratons – pusmaratona distance');</v>
      </c>
    </row>
    <row r="30" spans="1:16" s="5" customFormat="1" x14ac:dyDescent="0.2">
      <c r="A30" s="26" t="s">
        <v>26112</v>
      </c>
      <c r="B30" s="28" t="s">
        <v>675</v>
      </c>
      <c r="C30" s="28" t="s">
        <v>2259</v>
      </c>
      <c r="D30" s="28" t="s">
        <v>2564</v>
      </c>
      <c r="E30" s="28">
        <v>1984</v>
      </c>
      <c r="F30" s="28" t="s">
        <v>6281</v>
      </c>
      <c r="G30" s="28" t="s">
        <v>2563</v>
      </c>
      <c r="H30" s="28" t="s">
        <v>6282</v>
      </c>
      <c r="I30" s="28" t="s">
        <v>18080</v>
      </c>
      <c r="J30" s="28">
        <v>1</v>
      </c>
      <c r="K30" s="28">
        <v>21</v>
      </c>
      <c r="L30" s="5">
        <v>45.9</v>
      </c>
      <c r="M30" s="5">
        <v>4905.8999999999996</v>
      </c>
      <c r="N30" s="5">
        <f t="shared" si="0"/>
        <v>811.39036670131884</v>
      </c>
      <c r="O30" s="5" t="s">
        <v>32763</v>
      </c>
      <c r="P30" s="43" t="str">
        <f t="shared" si="1"/>
        <v>insert into noskrien_reit (dalibnieks, rez,skriesim_db,sacensibas) values ('Briedis Aivis',4905.9,'','Lattelecom Rīgas maratons – pusmaratona distance');</v>
      </c>
    </row>
    <row r="31" spans="1:16" s="5" customFormat="1" x14ac:dyDescent="0.2">
      <c r="A31" s="26" t="s">
        <v>26114</v>
      </c>
      <c r="B31" s="28" t="s">
        <v>49</v>
      </c>
      <c r="C31" s="28" t="s">
        <v>4404</v>
      </c>
      <c r="D31" s="28" t="s">
        <v>6214</v>
      </c>
      <c r="E31" s="28">
        <v>1975</v>
      </c>
      <c r="F31" s="28" t="s">
        <v>244</v>
      </c>
      <c r="G31" s="28" t="s">
        <v>2563</v>
      </c>
      <c r="H31" s="28" t="s">
        <v>6286</v>
      </c>
      <c r="I31" s="28" t="s">
        <v>18082</v>
      </c>
      <c r="J31" s="28">
        <v>1</v>
      </c>
      <c r="K31" s="28">
        <v>21</v>
      </c>
      <c r="L31" s="5">
        <v>50.3</v>
      </c>
      <c r="M31" s="5">
        <v>4910.3</v>
      </c>
      <c r="N31" s="5">
        <f t="shared" si="0"/>
        <v>810.66329959472932</v>
      </c>
      <c r="O31" s="5" t="s">
        <v>32764</v>
      </c>
      <c r="P31" s="43" t="str">
        <f t="shared" si="1"/>
        <v>insert into noskrien_reit (dalibnieks, rez,skriesim_db,sacensibas) values ('Miezītis Valdis',4910.3,'y','Lattelecom Rīgas maratons – pusmaratona distance');</v>
      </c>
    </row>
    <row r="32" spans="1:16" s="5" customFormat="1" x14ac:dyDescent="0.2">
      <c r="A32" s="26" t="s">
        <v>26118</v>
      </c>
      <c r="B32" s="28" t="s">
        <v>0</v>
      </c>
      <c r="C32" s="28" t="s">
        <v>60</v>
      </c>
      <c r="D32" s="28" t="s">
        <v>2564</v>
      </c>
      <c r="E32" s="28">
        <v>1992</v>
      </c>
      <c r="F32" s="28" t="s">
        <v>695</v>
      </c>
      <c r="G32" s="28" t="s">
        <v>2563</v>
      </c>
      <c r="H32" s="28" t="s">
        <v>6294</v>
      </c>
      <c r="I32" s="28" t="s">
        <v>18086</v>
      </c>
      <c r="J32" s="28">
        <v>1</v>
      </c>
      <c r="K32" s="28">
        <v>22</v>
      </c>
      <c r="L32" s="5">
        <v>57.6</v>
      </c>
      <c r="M32" s="5">
        <v>4977.6000000000004</v>
      </c>
      <c r="N32" s="5">
        <f t="shared" si="0"/>
        <v>799.70266795242685</v>
      </c>
      <c r="O32" s="5" t="s">
        <v>32763</v>
      </c>
      <c r="P32" s="43" t="str">
        <f t="shared" si="1"/>
        <v>insert into noskrien_reit (dalibnieks, rez,skriesim_db,sacensibas) values ('Magone Kristaps',4977.6,'','Lattelecom Rīgas maratons – pusmaratona distance');</v>
      </c>
    </row>
    <row r="33" spans="1:16" s="5" customFormat="1" x14ac:dyDescent="0.2">
      <c r="A33" s="26" t="s">
        <v>26119</v>
      </c>
      <c r="B33" s="27" t="s">
        <v>171</v>
      </c>
      <c r="C33" s="27" t="s">
        <v>4063</v>
      </c>
      <c r="D33" s="27" t="s">
        <v>2564</v>
      </c>
      <c r="E33" s="27">
        <v>1987</v>
      </c>
      <c r="F33" s="27" t="s">
        <v>2751</v>
      </c>
      <c r="G33" s="27" t="s">
        <v>2563</v>
      </c>
      <c r="H33" s="27" t="s">
        <v>6295</v>
      </c>
      <c r="I33" s="27" t="s">
        <v>18087</v>
      </c>
      <c r="J33" s="27">
        <v>1</v>
      </c>
      <c r="K33" s="27">
        <v>23</v>
      </c>
      <c r="L33" s="5">
        <v>24.1</v>
      </c>
      <c r="M33" s="5">
        <v>5004.1000000000004</v>
      </c>
      <c r="N33" s="5">
        <f t="shared" si="0"/>
        <v>795.4677164724925</v>
      </c>
      <c r="O33" s="5" t="s">
        <v>32763</v>
      </c>
      <c r="P33" s="43" t="str">
        <f t="shared" si="1"/>
        <v>insert into noskrien_reit (dalibnieks, rez,skriesim_db,sacensibas) values ('Grandāns Andis',5004.1,'','Lattelecom Rīgas maratons – pusmaratona distance');</v>
      </c>
    </row>
    <row r="34" spans="1:16" s="5" customFormat="1" x14ac:dyDescent="0.2">
      <c r="A34" s="26" t="s">
        <v>26120</v>
      </c>
      <c r="B34" s="28" t="s">
        <v>1161</v>
      </c>
      <c r="C34" s="28" t="s">
        <v>1162</v>
      </c>
      <c r="D34" s="28" t="s">
        <v>2564</v>
      </c>
      <c r="E34" s="28">
        <v>1989</v>
      </c>
      <c r="F34" s="28" t="s">
        <v>413</v>
      </c>
      <c r="G34" s="28" t="s">
        <v>2563</v>
      </c>
      <c r="H34" s="28" t="s">
        <v>6296</v>
      </c>
      <c r="I34" s="28" t="s">
        <v>18088</v>
      </c>
      <c r="J34" s="28">
        <v>1</v>
      </c>
      <c r="K34" s="28">
        <v>23</v>
      </c>
      <c r="L34" s="5">
        <v>36.4</v>
      </c>
      <c r="M34" s="5">
        <v>5016.3999999999996</v>
      </c>
      <c r="N34" s="5">
        <f t="shared" si="0"/>
        <v>793.51726337612638</v>
      </c>
      <c r="O34" s="5" t="s">
        <v>32763</v>
      </c>
      <c r="P34" s="43" t="str">
        <f t="shared" si="1"/>
        <v>insert into noskrien_reit (dalibnieks, rez,skriesim_db,sacensibas) values ('Ozols Niks',5016.4,'','Lattelecom Rīgas maratons – pusmaratona distance');</v>
      </c>
    </row>
    <row r="35" spans="1:16" s="5" customFormat="1" x14ac:dyDescent="0.2">
      <c r="A35" s="26" t="s">
        <v>26121</v>
      </c>
      <c r="B35" s="27" t="s">
        <v>24</v>
      </c>
      <c r="C35" s="27" t="s">
        <v>6297</v>
      </c>
      <c r="D35" s="27" t="s">
        <v>2564</v>
      </c>
      <c r="E35" s="27">
        <v>1987</v>
      </c>
      <c r="F35" s="27" t="s">
        <v>695</v>
      </c>
      <c r="G35" s="27" t="s">
        <v>2563</v>
      </c>
      <c r="H35" s="27" t="s">
        <v>6298</v>
      </c>
      <c r="I35" s="27" t="s">
        <v>18089</v>
      </c>
      <c r="J35" s="27">
        <v>1</v>
      </c>
      <c r="K35" s="27">
        <v>23</v>
      </c>
      <c r="L35" s="5">
        <v>37.700000000000003</v>
      </c>
      <c r="M35" s="5">
        <v>5017.7</v>
      </c>
      <c r="N35" s="5">
        <f t="shared" si="0"/>
        <v>793.31167666460738</v>
      </c>
      <c r="O35" s="5" t="s">
        <v>32763</v>
      </c>
      <c r="P35" s="43" t="str">
        <f t="shared" si="1"/>
        <v>insert into noskrien_reit (dalibnieks, rez,skriesim_db,sacensibas) values ('Sestulis Artūrs',5017.7,'','Lattelecom Rīgas maratons – pusmaratona distance');</v>
      </c>
    </row>
    <row r="36" spans="1:16" s="5" customFormat="1" x14ac:dyDescent="0.2">
      <c r="A36" s="26" t="s">
        <v>26123</v>
      </c>
      <c r="B36" s="27" t="s">
        <v>6302</v>
      </c>
      <c r="C36" s="27" t="s">
        <v>6303</v>
      </c>
      <c r="D36" s="27" t="s">
        <v>2564</v>
      </c>
      <c r="E36" s="27">
        <v>1976</v>
      </c>
      <c r="F36" s="27"/>
      <c r="G36" s="27" t="s">
        <v>2563</v>
      </c>
      <c r="H36" s="27" t="s">
        <v>6304</v>
      </c>
      <c r="I36" s="27" t="s">
        <v>18091</v>
      </c>
      <c r="J36" s="27">
        <v>1</v>
      </c>
      <c r="K36" s="27">
        <v>23</v>
      </c>
      <c r="L36" s="5">
        <v>45.4</v>
      </c>
      <c r="M36" s="5">
        <v>5025.3999999999996</v>
      </c>
      <c r="N36" s="5">
        <f t="shared" si="0"/>
        <v>792.09615155012534</v>
      </c>
      <c r="O36" s="5" t="s">
        <v>32763</v>
      </c>
      <c r="P36" s="43" t="str">
        <f t="shared" si="1"/>
        <v>insert into noskrien_reit (dalibnieks, rez,skriesim_db,sacensibas) values ('kreitāls oskars',5025.4,'','Lattelecom Rīgas maratons – pusmaratona distance');</v>
      </c>
    </row>
    <row r="37" spans="1:16" s="5" customFormat="1" x14ac:dyDescent="0.2">
      <c r="A37" s="26" t="s">
        <v>26124</v>
      </c>
      <c r="B37" s="28" t="s">
        <v>102</v>
      </c>
      <c r="C37" s="28" t="s">
        <v>6305</v>
      </c>
      <c r="D37" s="28" t="s">
        <v>2564</v>
      </c>
      <c r="E37" s="28">
        <v>1990</v>
      </c>
      <c r="F37" s="28" t="s">
        <v>6306</v>
      </c>
      <c r="G37" s="28" t="s">
        <v>2563</v>
      </c>
      <c r="H37" s="28" t="s">
        <v>6307</v>
      </c>
      <c r="I37" s="28" t="s">
        <v>18092</v>
      </c>
      <c r="J37" s="28">
        <v>1</v>
      </c>
      <c r="K37" s="28">
        <v>23</v>
      </c>
      <c r="L37" s="5">
        <v>48.1</v>
      </c>
      <c r="M37" s="5">
        <v>5028.1000000000004</v>
      </c>
      <c r="N37" s="5">
        <f t="shared" si="0"/>
        <v>791.67081004753277</v>
      </c>
      <c r="O37" s="5" t="s">
        <v>32763</v>
      </c>
      <c r="P37" s="43" t="str">
        <f t="shared" si="1"/>
        <v>insert into noskrien_reit (dalibnieks, rez,skriesim_db,sacensibas) values ('Luguzis Artis',5028.1,'','Lattelecom Rīgas maratons – pusmaratona distance');</v>
      </c>
    </row>
    <row r="38" spans="1:16" s="5" customFormat="1" x14ac:dyDescent="0.2">
      <c r="A38" s="26" t="s">
        <v>26125</v>
      </c>
      <c r="B38" s="27" t="s">
        <v>0</v>
      </c>
      <c r="C38" s="27" t="s">
        <v>6308</v>
      </c>
      <c r="D38" s="27" t="s">
        <v>2564</v>
      </c>
      <c r="E38" s="27">
        <v>1996</v>
      </c>
      <c r="F38" s="27" t="s">
        <v>6309</v>
      </c>
      <c r="G38" s="27" t="s">
        <v>2563</v>
      </c>
      <c r="H38" s="27" t="s">
        <v>6310</v>
      </c>
      <c r="I38" s="27" t="s">
        <v>18093</v>
      </c>
      <c r="J38" s="27">
        <v>1</v>
      </c>
      <c r="K38" s="27">
        <v>23</v>
      </c>
      <c r="L38" s="5">
        <v>54.6</v>
      </c>
      <c r="M38" s="5">
        <v>5034.6000000000004</v>
      </c>
      <c r="N38" s="5">
        <f t="shared" si="0"/>
        <v>790.64871092043052</v>
      </c>
      <c r="O38" s="5" t="s">
        <v>32763</v>
      </c>
      <c r="P38" s="43" t="str">
        <f t="shared" si="1"/>
        <v>insert into noskrien_reit (dalibnieks, rez,skriesim_db,sacensibas) values ('Kļava Kristaps',5034.6,'','Lattelecom Rīgas maratons – pusmaratona distance');</v>
      </c>
    </row>
    <row r="39" spans="1:16" s="5" customFormat="1" x14ac:dyDescent="0.2">
      <c r="A39" s="26" t="s">
        <v>26126</v>
      </c>
      <c r="B39" s="28" t="s">
        <v>102</v>
      </c>
      <c r="C39" s="28" t="s">
        <v>6311</v>
      </c>
      <c r="D39" s="28" t="s">
        <v>6214</v>
      </c>
      <c r="E39" s="28">
        <v>1966</v>
      </c>
      <c r="F39" s="28" t="s">
        <v>6312</v>
      </c>
      <c r="G39" s="28" t="s">
        <v>2563</v>
      </c>
      <c r="H39" s="28" t="s">
        <v>6313</v>
      </c>
      <c r="I39" s="28" t="s">
        <v>18094</v>
      </c>
      <c r="J39" s="28">
        <v>1</v>
      </c>
      <c r="K39" s="28">
        <v>23</v>
      </c>
      <c r="L39" s="5">
        <v>56.9</v>
      </c>
      <c r="M39" s="5">
        <v>5036.8999999999996</v>
      </c>
      <c r="N39" s="5">
        <f t="shared" si="0"/>
        <v>790.28767694415228</v>
      </c>
      <c r="O39" s="5" t="s">
        <v>32763</v>
      </c>
      <c r="P39" s="43" t="str">
        <f t="shared" si="1"/>
        <v>insert into noskrien_reit (dalibnieks, rez,skriesim_db,sacensibas) values ('Smerliņš Artis',5036.9,'','Lattelecom Rīgas maratons – pusmaratona distance');</v>
      </c>
    </row>
    <row r="40" spans="1:16" s="5" customFormat="1" x14ac:dyDescent="0.2">
      <c r="A40" s="26" t="s">
        <v>26129</v>
      </c>
      <c r="B40" s="27" t="s">
        <v>58</v>
      </c>
      <c r="C40" s="27" t="s">
        <v>59</v>
      </c>
      <c r="D40" s="27" t="s">
        <v>2564</v>
      </c>
      <c r="E40" s="27">
        <v>1990</v>
      </c>
      <c r="F40" s="27" t="s">
        <v>238</v>
      </c>
      <c r="G40" s="27" t="s">
        <v>2563</v>
      </c>
      <c r="H40" s="27" t="s">
        <v>6320</v>
      </c>
      <c r="I40" s="27" t="s">
        <v>18097</v>
      </c>
      <c r="J40" s="27">
        <v>1</v>
      </c>
      <c r="K40" s="27">
        <v>24</v>
      </c>
      <c r="L40" s="5">
        <v>4.5</v>
      </c>
      <c r="M40" s="5">
        <v>5044.5</v>
      </c>
      <c r="N40" s="5">
        <f t="shared" si="0"/>
        <v>789.09703637625137</v>
      </c>
      <c r="O40" s="5" t="s">
        <v>32763</v>
      </c>
      <c r="P40" s="43" t="str">
        <f t="shared" si="1"/>
        <v>insert into noskrien_reit (dalibnieks, rez,skriesim_db,sacensibas) values ('Zauls Rolands',5044.5,'','Lattelecom Rīgas maratons – pusmaratona distance');</v>
      </c>
    </row>
    <row r="41" spans="1:16" s="5" customFormat="1" x14ac:dyDescent="0.2">
      <c r="A41" s="26" t="s">
        <v>26130</v>
      </c>
      <c r="B41" s="28" t="s">
        <v>484</v>
      </c>
      <c r="C41" s="28" t="s">
        <v>1159</v>
      </c>
      <c r="D41" s="28" t="s">
        <v>6214</v>
      </c>
      <c r="E41" s="28">
        <v>1973</v>
      </c>
      <c r="F41" s="28" t="s">
        <v>274</v>
      </c>
      <c r="G41" s="28" t="s">
        <v>2563</v>
      </c>
      <c r="H41" s="28" t="s">
        <v>6321</v>
      </c>
      <c r="I41" s="28" t="s">
        <v>18098</v>
      </c>
      <c r="J41" s="28">
        <v>1</v>
      </c>
      <c r="K41" s="28">
        <v>24</v>
      </c>
      <c r="L41" s="5">
        <v>5.6</v>
      </c>
      <c r="M41" s="5">
        <v>5045.6000000000004</v>
      </c>
      <c r="N41" s="5">
        <f t="shared" si="0"/>
        <v>788.92500396384958</v>
      </c>
      <c r="O41" s="5" t="s">
        <v>32763</v>
      </c>
      <c r="P41" s="43" t="str">
        <f t="shared" si="1"/>
        <v>insert into noskrien_reit (dalibnieks, rez,skriesim_db,sacensibas) values ('Rūdulis Nauris',5045.6,'','Lattelecom Rīgas maratons – pusmaratona distance');</v>
      </c>
    </row>
    <row r="42" spans="1:16" s="5" customFormat="1" x14ac:dyDescent="0.2">
      <c r="A42" s="26" t="s">
        <v>26132</v>
      </c>
      <c r="B42" s="28" t="s">
        <v>2429</v>
      </c>
      <c r="C42" s="28" t="s">
        <v>2430</v>
      </c>
      <c r="D42" s="28" t="s">
        <v>2564</v>
      </c>
      <c r="E42" s="28">
        <v>1992</v>
      </c>
      <c r="F42" s="28" t="s">
        <v>695</v>
      </c>
      <c r="G42" s="28" t="s">
        <v>2563</v>
      </c>
      <c r="H42" s="28" t="s">
        <v>6324</v>
      </c>
      <c r="I42" s="28" t="s">
        <v>18100</v>
      </c>
      <c r="J42" s="28">
        <v>1</v>
      </c>
      <c r="K42" s="28">
        <v>24</v>
      </c>
      <c r="L42" s="5">
        <v>12.1</v>
      </c>
      <c r="M42" s="5">
        <v>5052.1000000000004</v>
      </c>
      <c r="N42" s="5">
        <f t="shared" si="0"/>
        <v>787.90997802893833</v>
      </c>
      <c r="O42" s="5" t="s">
        <v>32763</v>
      </c>
      <c r="P42" s="43" t="str">
        <f t="shared" si="1"/>
        <v>insert into noskrien_reit (dalibnieks, rez,skriesim_db,sacensibas) values ('Lupkins Vents',5052.1,'','Lattelecom Rīgas maratons – pusmaratona distance');</v>
      </c>
    </row>
    <row r="43" spans="1:16" s="5" customFormat="1" x14ac:dyDescent="0.2">
      <c r="A43" s="26" t="s">
        <v>26133</v>
      </c>
      <c r="B43" s="27" t="s">
        <v>49</v>
      </c>
      <c r="C43" s="27" t="s">
        <v>6325</v>
      </c>
      <c r="D43" s="27" t="s">
        <v>6214</v>
      </c>
      <c r="E43" s="27">
        <v>1962</v>
      </c>
      <c r="F43" s="27"/>
      <c r="G43" s="27" t="s">
        <v>2563</v>
      </c>
      <c r="H43" s="27" t="s">
        <v>6326</v>
      </c>
      <c r="I43" s="27" t="s">
        <v>18101</v>
      </c>
      <c r="J43" s="27">
        <v>1</v>
      </c>
      <c r="K43" s="27">
        <v>24</v>
      </c>
      <c r="L43" s="5">
        <v>13.2</v>
      </c>
      <c r="M43" s="5">
        <v>5053.2</v>
      </c>
      <c r="N43" s="5">
        <f t="shared" si="0"/>
        <v>787.73846275627329</v>
      </c>
      <c r="O43" s="5" t="s">
        <v>32763</v>
      </c>
      <c r="P43" s="43" t="str">
        <f t="shared" si="1"/>
        <v>insert into noskrien_reit (dalibnieks, rez,skriesim_db,sacensibas) values ('Tilts Valdis',5053.2,'','Lattelecom Rīgas maratons – pusmaratona distance');</v>
      </c>
    </row>
    <row r="44" spans="1:16" s="5" customFormat="1" x14ac:dyDescent="0.2">
      <c r="A44" s="26" t="s">
        <v>26134</v>
      </c>
      <c r="B44" s="28" t="s">
        <v>4114</v>
      </c>
      <c r="C44" s="28" t="s">
        <v>6327</v>
      </c>
      <c r="D44" s="28" t="s">
        <v>2564</v>
      </c>
      <c r="E44" s="28">
        <v>1990</v>
      </c>
      <c r="F44" s="28"/>
      <c r="G44" s="28" t="s">
        <v>2563</v>
      </c>
      <c r="H44" s="28" t="s">
        <v>6328</v>
      </c>
      <c r="I44" s="28" t="s">
        <v>18102</v>
      </c>
      <c r="J44" s="28">
        <v>1</v>
      </c>
      <c r="K44" s="28">
        <v>24</v>
      </c>
      <c r="L44" s="5">
        <v>13.4</v>
      </c>
      <c r="M44" s="5">
        <v>5053.3999999999996</v>
      </c>
      <c r="N44" s="5">
        <f t="shared" si="0"/>
        <v>787.70728618355963</v>
      </c>
      <c r="O44" s="5" t="s">
        <v>32763</v>
      </c>
      <c r="P44" s="43" t="str">
        <f t="shared" si="1"/>
        <v>insert into noskrien_reit (dalibnieks, rez,skriesim_db,sacensibas) values ('Butauts Linards',5053.4,'','Lattelecom Rīgas maratons – pusmaratona distance');</v>
      </c>
    </row>
    <row r="45" spans="1:16" s="5" customFormat="1" x14ac:dyDescent="0.2">
      <c r="A45" s="26" t="s">
        <v>26135</v>
      </c>
      <c r="B45" s="27" t="s">
        <v>51</v>
      </c>
      <c r="C45" s="27" t="s">
        <v>52</v>
      </c>
      <c r="D45" s="27" t="s">
        <v>6202</v>
      </c>
      <c r="E45" s="27">
        <v>1989</v>
      </c>
      <c r="F45" s="27" t="s">
        <v>274</v>
      </c>
      <c r="G45" s="27" t="s">
        <v>2563</v>
      </c>
      <c r="H45" s="27" t="s">
        <v>6329</v>
      </c>
      <c r="I45" s="27" t="s">
        <v>18103</v>
      </c>
      <c r="J45" s="27">
        <v>1</v>
      </c>
      <c r="K45" s="27">
        <v>24</v>
      </c>
      <c r="L45" s="5">
        <v>14.4</v>
      </c>
      <c r="M45" s="5">
        <v>5054.3999999999996</v>
      </c>
      <c r="N45" s="5">
        <f t="shared" si="0"/>
        <v>787.55144032921817</v>
      </c>
      <c r="O45" s="5" t="s">
        <v>32763</v>
      </c>
      <c r="P45" s="43" t="str">
        <f t="shared" si="1"/>
        <v>insert into noskrien_reit (dalibnieks, rez,skriesim_db,sacensibas) values ('Helmane Karīna',5054.4,'','Lattelecom Rīgas maratons – pusmaratona distance');</v>
      </c>
    </row>
    <row r="46" spans="1:16" s="5" customFormat="1" x14ac:dyDescent="0.2">
      <c r="A46" s="26" t="s">
        <v>26136</v>
      </c>
      <c r="B46" s="28" t="s">
        <v>96</v>
      </c>
      <c r="C46" s="28" t="s">
        <v>6330</v>
      </c>
      <c r="D46" s="28" t="s">
        <v>2564</v>
      </c>
      <c r="E46" s="28">
        <v>1983</v>
      </c>
      <c r="F46" s="28"/>
      <c r="G46" s="28" t="s">
        <v>2563</v>
      </c>
      <c r="H46" s="28" t="s">
        <v>6331</v>
      </c>
      <c r="I46" s="28" t="s">
        <v>18104</v>
      </c>
      <c r="J46" s="28">
        <v>1</v>
      </c>
      <c r="K46" s="28">
        <v>24</v>
      </c>
      <c r="L46" s="5">
        <v>17.600000000000001</v>
      </c>
      <c r="M46" s="5">
        <v>5057.6000000000004</v>
      </c>
      <c r="N46" s="5">
        <f t="shared" si="0"/>
        <v>787.05314773805742</v>
      </c>
      <c r="O46" s="5" t="s">
        <v>32763</v>
      </c>
      <c r="P46" s="43" t="str">
        <f t="shared" si="1"/>
        <v>insert into noskrien_reit (dalibnieks, rez,skriesim_db,sacensibas) values ('Kalinics Andris',5057.6,'','Lattelecom Rīgas maratons – pusmaratona distance');</v>
      </c>
    </row>
    <row r="47" spans="1:16" s="5" customFormat="1" x14ac:dyDescent="0.2">
      <c r="A47" s="26" t="s">
        <v>26137</v>
      </c>
      <c r="B47" s="27" t="s">
        <v>46</v>
      </c>
      <c r="C47" s="27" t="s">
        <v>6332</v>
      </c>
      <c r="D47" s="27" t="s">
        <v>2564</v>
      </c>
      <c r="E47" s="27">
        <v>1985</v>
      </c>
      <c r="F47" s="27" t="s">
        <v>6333</v>
      </c>
      <c r="G47" s="27" t="s">
        <v>2563</v>
      </c>
      <c r="H47" s="27" t="s">
        <v>6334</v>
      </c>
      <c r="I47" s="27" t="s">
        <v>18105</v>
      </c>
      <c r="J47" s="27">
        <v>1</v>
      </c>
      <c r="K47" s="27">
        <v>24</v>
      </c>
      <c r="L47" s="5">
        <v>18.600000000000001</v>
      </c>
      <c r="M47" s="5">
        <v>5058.6000000000004</v>
      </c>
      <c r="N47" s="5">
        <f t="shared" si="0"/>
        <v>786.89756058988644</v>
      </c>
      <c r="O47" s="5" t="s">
        <v>32763</v>
      </c>
      <c r="P47" s="43" t="str">
        <f t="shared" si="1"/>
        <v>insert into noskrien_reit (dalibnieks, rez,skriesim_db,sacensibas) values ('Šneiders Jānis',5058.6,'','Lattelecom Rīgas maratons – pusmaratona distance');</v>
      </c>
    </row>
    <row r="48" spans="1:16" s="5" customFormat="1" x14ac:dyDescent="0.2">
      <c r="A48" s="26" t="s">
        <v>26139</v>
      </c>
      <c r="B48" s="27" t="s">
        <v>58</v>
      </c>
      <c r="C48" s="27" t="s">
        <v>1301</v>
      </c>
      <c r="D48" s="27" t="s">
        <v>2564</v>
      </c>
      <c r="E48" s="27">
        <v>1990</v>
      </c>
      <c r="F48" s="27" t="s">
        <v>695</v>
      </c>
      <c r="G48" s="27" t="s">
        <v>2563</v>
      </c>
      <c r="H48" s="27" t="s">
        <v>6339</v>
      </c>
      <c r="I48" s="27" t="s">
        <v>18107</v>
      </c>
      <c r="J48" s="27">
        <v>1</v>
      </c>
      <c r="K48" s="27">
        <v>24</v>
      </c>
      <c r="L48" s="5">
        <v>22.1</v>
      </c>
      <c r="M48" s="5">
        <v>5062.1000000000004</v>
      </c>
      <c r="N48" s="5">
        <f t="shared" si="0"/>
        <v>786.35348965844207</v>
      </c>
      <c r="O48" s="5" t="s">
        <v>32763</v>
      </c>
      <c r="P48" s="43" t="str">
        <f t="shared" si="1"/>
        <v>insert into noskrien_reit (dalibnieks, rez,skriesim_db,sacensibas) values ('Pužulis Rolands',5062.1,'','Lattelecom Rīgas maratons – pusmaratona distance');</v>
      </c>
    </row>
    <row r="49" spans="1:16" s="5" customFormat="1" x14ac:dyDescent="0.2">
      <c r="A49" s="26" t="s">
        <v>26140</v>
      </c>
      <c r="B49" s="28" t="s">
        <v>593</v>
      </c>
      <c r="C49" s="28" t="s">
        <v>1150</v>
      </c>
      <c r="D49" s="28" t="s">
        <v>2564</v>
      </c>
      <c r="E49" s="28">
        <v>1986</v>
      </c>
      <c r="F49" s="28" t="s">
        <v>6340</v>
      </c>
      <c r="G49" s="28" t="s">
        <v>2563</v>
      </c>
      <c r="H49" s="28" t="s">
        <v>6341</v>
      </c>
      <c r="I49" s="28" t="s">
        <v>18108</v>
      </c>
      <c r="J49" s="28">
        <v>1</v>
      </c>
      <c r="K49" s="28">
        <v>24</v>
      </c>
      <c r="L49" s="5">
        <v>34.9</v>
      </c>
      <c r="M49" s="5">
        <v>5074.8999999999996</v>
      </c>
      <c r="N49" s="5">
        <f t="shared" si="0"/>
        <v>784.37013537212567</v>
      </c>
      <c r="O49" s="5" t="s">
        <v>32763</v>
      </c>
      <c r="P49" s="43" t="str">
        <f t="shared" si="1"/>
        <v>insert into noskrien_reit (dalibnieks, rez,skriesim_db,sacensibas) values ('Bajārs Andrejs',5074.9,'','Lattelecom Rīgas maratons – pusmaratona distance');</v>
      </c>
    </row>
    <row r="50" spans="1:16" s="5" customFormat="1" x14ac:dyDescent="0.2">
      <c r="A50" s="26" t="s">
        <v>26141</v>
      </c>
      <c r="B50" s="27" t="s">
        <v>484</v>
      </c>
      <c r="C50" s="27" t="s">
        <v>1173</v>
      </c>
      <c r="D50" s="27" t="s">
        <v>2564</v>
      </c>
      <c r="E50" s="27">
        <v>1989</v>
      </c>
      <c r="F50" s="27" t="s">
        <v>6342</v>
      </c>
      <c r="G50" s="27" t="s">
        <v>2563</v>
      </c>
      <c r="H50" s="27" t="s">
        <v>6343</v>
      </c>
      <c r="I50" s="27" t="s">
        <v>18109</v>
      </c>
      <c r="J50" s="27">
        <v>1</v>
      </c>
      <c r="K50" s="27">
        <v>24</v>
      </c>
      <c r="L50" s="5">
        <v>43.8</v>
      </c>
      <c r="M50" s="5">
        <v>5083.8</v>
      </c>
      <c r="N50" s="5">
        <f t="shared" si="0"/>
        <v>782.99697076989651</v>
      </c>
      <c r="O50" s="5" t="s">
        <v>32763</v>
      </c>
      <c r="P50" s="43" t="str">
        <f t="shared" si="1"/>
        <v>insert into noskrien_reit (dalibnieks, rez,skriesim_db,sacensibas) values ('Spalviņš Nauris',5083.8,'','Lattelecom Rīgas maratons – pusmaratona distance');</v>
      </c>
    </row>
    <row r="51" spans="1:16" s="5" customFormat="1" x14ac:dyDescent="0.2">
      <c r="A51" s="26" t="s">
        <v>26142</v>
      </c>
      <c r="B51" s="28" t="s">
        <v>26</v>
      </c>
      <c r="C51" s="28" t="s">
        <v>749</v>
      </c>
      <c r="D51" s="28" t="s">
        <v>2564</v>
      </c>
      <c r="E51" s="28">
        <v>1987</v>
      </c>
      <c r="F51" s="28" t="s">
        <v>3644</v>
      </c>
      <c r="G51" s="28" t="s">
        <v>2563</v>
      </c>
      <c r="H51" s="28" t="s">
        <v>6344</v>
      </c>
      <c r="I51" s="28" t="s">
        <v>18110</v>
      </c>
      <c r="J51" s="28">
        <v>1</v>
      </c>
      <c r="K51" s="28">
        <v>24</v>
      </c>
      <c r="L51" s="5">
        <v>55.1</v>
      </c>
      <c r="M51" s="5">
        <v>5095.1000000000004</v>
      </c>
      <c r="N51" s="5">
        <f t="shared" si="0"/>
        <v>781.26042668446155</v>
      </c>
      <c r="O51" s="5" t="s">
        <v>32763</v>
      </c>
      <c r="P51" s="43" t="str">
        <f t="shared" si="1"/>
        <v>insert into noskrien_reit (dalibnieks, rez,skriesim_db,sacensibas) values ('Jansons Māris',5095.1,'','Lattelecom Rīgas maratons – pusmaratona distance');</v>
      </c>
    </row>
    <row r="52" spans="1:16" s="5" customFormat="1" x14ac:dyDescent="0.2">
      <c r="A52" s="26" t="s">
        <v>26143</v>
      </c>
      <c r="B52" s="27" t="s">
        <v>159</v>
      </c>
      <c r="C52" s="27" t="s">
        <v>749</v>
      </c>
      <c r="D52" s="27" t="s">
        <v>2564</v>
      </c>
      <c r="E52" s="27">
        <v>1980</v>
      </c>
      <c r="F52" s="27"/>
      <c r="G52" s="27" t="s">
        <v>2563</v>
      </c>
      <c r="H52" s="27" t="s">
        <v>6345</v>
      </c>
      <c r="I52" s="27" t="s">
        <v>18111</v>
      </c>
      <c r="J52" s="27">
        <v>1</v>
      </c>
      <c r="K52" s="27">
        <v>24</v>
      </c>
      <c r="L52" s="5">
        <v>58.5</v>
      </c>
      <c r="M52" s="5">
        <v>5098.5</v>
      </c>
      <c r="N52" s="5">
        <f t="shared" si="0"/>
        <v>780.73943316661769</v>
      </c>
      <c r="O52" s="5" t="s">
        <v>32763</v>
      </c>
      <c r="P52" s="43" t="str">
        <f t="shared" si="1"/>
        <v>insert into noskrien_reit (dalibnieks, rez,skriesim_db,sacensibas) values ('Jansons Imants',5098.5,'','Lattelecom Rīgas maratons – pusmaratona distance');</v>
      </c>
    </row>
    <row r="53" spans="1:16" s="5" customFormat="1" x14ac:dyDescent="0.2">
      <c r="A53" s="26" t="s">
        <v>26144</v>
      </c>
      <c r="B53" s="28" t="s">
        <v>1228</v>
      </c>
      <c r="C53" s="28" t="s">
        <v>1283</v>
      </c>
      <c r="D53" s="28" t="s">
        <v>2564</v>
      </c>
      <c r="E53" s="28">
        <v>1983</v>
      </c>
      <c r="F53" s="28" t="s">
        <v>238</v>
      </c>
      <c r="G53" s="28" t="s">
        <v>2563</v>
      </c>
      <c r="H53" s="28" t="s">
        <v>6346</v>
      </c>
      <c r="I53" s="28" t="s">
        <v>18112</v>
      </c>
      <c r="J53" s="28">
        <v>1</v>
      </c>
      <c r="K53" s="28">
        <v>25</v>
      </c>
      <c r="L53" s="5">
        <v>8.8000000000000007</v>
      </c>
      <c r="M53" s="5">
        <v>5108.8</v>
      </c>
      <c r="N53" s="5">
        <f t="shared" si="0"/>
        <v>779.1653617287817</v>
      </c>
      <c r="O53" s="5" t="s">
        <v>32763</v>
      </c>
      <c r="P53" s="43" t="str">
        <f t="shared" si="1"/>
        <v>insert into noskrien_reit (dalibnieks, rez,skriesim_db,sacensibas) values ('Bidiņš Gunārs',5108.8,'','Lattelecom Rīgas maratons – pusmaratona distance');</v>
      </c>
    </row>
    <row r="54" spans="1:16" s="5" customFormat="1" x14ac:dyDescent="0.2">
      <c r="A54" s="26" t="s">
        <v>26145</v>
      </c>
      <c r="B54" s="27" t="s">
        <v>64</v>
      </c>
      <c r="C54" s="27" t="s">
        <v>436</v>
      </c>
      <c r="D54" s="27" t="s">
        <v>6214</v>
      </c>
      <c r="E54" s="27">
        <v>1970</v>
      </c>
      <c r="F54" s="27" t="s">
        <v>6347</v>
      </c>
      <c r="G54" s="27" t="s">
        <v>2563</v>
      </c>
      <c r="H54" s="27" t="s">
        <v>6348</v>
      </c>
      <c r="I54" s="27" t="s">
        <v>18113</v>
      </c>
      <c r="J54" s="27">
        <v>1</v>
      </c>
      <c r="K54" s="27">
        <v>25</v>
      </c>
      <c r="L54" s="5">
        <v>23.9</v>
      </c>
      <c r="M54" s="5">
        <v>5123.8999999999996</v>
      </c>
      <c r="N54" s="5">
        <f t="shared" si="0"/>
        <v>776.86918167801878</v>
      </c>
      <c r="O54" s="5" t="s">
        <v>32763</v>
      </c>
      <c r="P54" s="43" t="str">
        <f t="shared" si="1"/>
        <v>insert into noskrien_reit (dalibnieks, rez,skriesim_db,sacensibas) values ('Dūda Normunds',5123.9,'','Lattelecom Rīgas maratons – pusmaratona distance');</v>
      </c>
    </row>
    <row r="55" spans="1:16" s="5" customFormat="1" x14ac:dyDescent="0.2">
      <c r="A55" s="26" t="s">
        <v>26147</v>
      </c>
      <c r="B55" s="27" t="s">
        <v>418</v>
      </c>
      <c r="C55" s="27" t="s">
        <v>6353</v>
      </c>
      <c r="D55" s="27" t="s">
        <v>2564</v>
      </c>
      <c r="E55" s="27">
        <v>1991</v>
      </c>
      <c r="F55" s="27" t="s">
        <v>3067</v>
      </c>
      <c r="G55" s="27" t="s">
        <v>2563</v>
      </c>
      <c r="H55" s="27" t="s">
        <v>6354</v>
      </c>
      <c r="I55" s="27" t="s">
        <v>18115</v>
      </c>
      <c r="J55" s="27">
        <v>1</v>
      </c>
      <c r="K55" s="27">
        <v>25</v>
      </c>
      <c r="L55" s="5">
        <v>31.1</v>
      </c>
      <c r="M55" s="5">
        <v>5131.1000000000004</v>
      </c>
      <c r="N55" s="5">
        <f t="shared" si="0"/>
        <v>775.77907271345316</v>
      </c>
      <c r="O55" s="5" t="s">
        <v>32763</v>
      </c>
      <c r="P55" s="43" t="str">
        <f t="shared" si="1"/>
        <v>insert into noskrien_reit (dalibnieks, rez,skriesim_db,sacensibas) values ('Mazurs Kārlis',5131.1,'','Lattelecom Rīgas maratons – pusmaratona distance');</v>
      </c>
    </row>
    <row r="56" spans="1:16" s="5" customFormat="1" x14ac:dyDescent="0.2">
      <c r="A56" s="26" t="s">
        <v>26148</v>
      </c>
      <c r="B56" s="28" t="s">
        <v>71</v>
      </c>
      <c r="C56" s="28" t="s">
        <v>6355</v>
      </c>
      <c r="D56" s="28" t="s">
        <v>2564</v>
      </c>
      <c r="E56" s="28">
        <v>1987</v>
      </c>
      <c r="F56" s="28"/>
      <c r="G56" s="28" t="s">
        <v>2563</v>
      </c>
      <c r="H56" s="28" t="s">
        <v>6356</v>
      </c>
      <c r="I56" s="28" t="s">
        <v>18116</v>
      </c>
      <c r="J56" s="28">
        <v>1</v>
      </c>
      <c r="K56" s="28">
        <v>25</v>
      </c>
      <c r="L56" s="5">
        <v>33.4</v>
      </c>
      <c r="M56" s="5">
        <v>5133.3999999999996</v>
      </c>
      <c r="N56" s="5">
        <f t="shared" si="0"/>
        <v>775.4314879027545</v>
      </c>
      <c r="O56" s="5" t="s">
        <v>32763</v>
      </c>
      <c r="P56" s="43" t="str">
        <f t="shared" si="1"/>
        <v>insert into noskrien_reit (dalibnieks, rez,skriesim_db,sacensibas) values ('Dudins Dmitrijs',5133.4,'','Lattelecom Rīgas maratons – pusmaratona distance');</v>
      </c>
    </row>
    <row r="57" spans="1:16" s="5" customFormat="1" x14ac:dyDescent="0.2">
      <c r="A57" s="26" t="s">
        <v>26149</v>
      </c>
      <c r="B57" s="27" t="s">
        <v>33</v>
      </c>
      <c r="C57" s="27" t="s">
        <v>6357</v>
      </c>
      <c r="D57" s="27" t="s">
        <v>6214</v>
      </c>
      <c r="E57" s="27">
        <v>1968</v>
      </c>
      <c r="F57" s="27" t="s">
        <v>3700</v>
      </c>
      <c r="G57" s="27" t="s">
        <v>2563</v>
      </c>
      <c r="H57" s="27" t="s">
        <v>6358</v>
      </c>
      <c r="I57" s="27" t="s">
        <v>18117</v>
      </c>
      <c r="J57" s="27">
        <v>1</v>
      </c>
      <c r="K57" s="27">
        <v>25</v>
      </c>
      <c r="L57" s="5">
        <v>40.6</v>
      </c>
      <c r="M57" s="5">
        <v>5140.6000000000004</v>
      </c>
      <c r="N57" s="5">
        <f t="shared" si="0"/>
        <v>774.34540715091612</v>
      </c>
      <c r="O57" s="5" t="s">
        <v>32763</v>
      </c>
      <c r="P57" s="43" t="str">
        <f t="shared" si="1"/>
        <v>insert into noskrien_reit (dalibnieks, rez,skriesim_db,sacensibas) values ('Rublis Aigars',5140.6,'','Lattelecom Rīgas maratons – pusmaratona distance');</v>
      </c>
    </row>
    <row r="58" spans="1:16" s="5" customFormat="1" x14ac:dyDescent="0.2">
      <c r="A58" s="26" t="s">
        <v>26150</v>
      </c>
      <c r="B58" s="28" t="s">
        <v>202</v>
      </c>
      <c r="C58" s="28" t="s">
        <v>653</v>
      </c>
      <c r="D58" s="28" t="s">
        <v>6214</v>
      </c>
      <c r="E58" s="28">
        <v>1966</v>
      </c>
      <c r="F58" s="28" t="s">
        <v>3297</v>
      </c>
      <c r="G58" s="28" t="s">
        <v>2563</v>
      </c>
      <c r="H58" s="28" t="s">
        <v>6359</v>
      </c>
      <c r="I58" s="28" t="s">
        <v>18118</v>
      </c>
      <c r="J58" s="28">
        <v>1</v>
      </c>
      <c r="K58" s="28">
        <v>25</v>
      </c>
      <c r="L58" s="5">
        <v>43.1</v>
      </c>
      <c r="M58" s="5">
        <v>5143.1000000000004</v>
      </c>
      <c r="N58" s="5">
        <f t="shared" si="0"/>
        <v>773.96900701911284</v>
      </c>
      <c r="O58" s="5" t="s">
        <v>32763</v>
      </c>
      <c r="P58" s="43" t="str">
        <f t="shared" si="1"/>
        <v>insert into noskrien_reit (dalibnieks, rez,skriesim_db,sacensibas) values ('Pikšēns Toms',5143.1,'','Lattelecom Rīgas maratons – pusmaratona distance');</v>
      </c>
    </row>
    <row r="59" spans="1:16" s="5" customFormat="1" x14ac:dyDescent="0.2">
      <c r="A59" s="26" t="s">
        <v>26151</v>
      </c>
      <c r="B59" s="27" t="s">
        <v>171</v>
      </c>
      <c r="C59" s="27" t="s">
        <v>6360</v>
      </c>
      <c r="D59" s="27" t="s">
        <v>2564</v>
      </c>
      <c r="E59" s="27">
        <v>1989</v>
      </c>
      <c r="F59" s="27" t="s">
        <v>6361</v>
      </c>
      <c r="G59" s="27" t="s">
        <v>2563</v>
      </c>
      <c r="H59" s="27" t="s">
        <v>6362</v>
      </c>
      <c r="I59" s="27" t="s">
        <v>18119</v>
      </c>
      <c r="J59" s="27">
        <v>1</v>
      </c>
      <c r="K59" s="27">
        <v>25</v>
      </c>
      <c r="L59" s="5">
        <v>45.5</v>
      </c>
      <c r="M59" s="5">
        <v>5145.5</v>
      </c>
      <c r="N59" s="5">
        <f t="shared" si="0"/>
        <v>773.60800699640458</v>
      </c>
      <c r="O59" s="5" t="s">
        <v>32763</v>
      </c>
      <c r="P59" s="43" t="str">
        <f t="shared" si="1"/>
        <v>insert into noskrien_reit (dalibnieks, rez,skriesim_db,sacensibas) values ('Dēze Andis',5145.5,'','Lattelecom Rīgas maratons – pusmaratona distance');</v>
      </c>
    </row>
    <row r="60" spans="1:16" s="5" customFormat="1" x14ac:dyDescent="0.2">
      <c r="A60" s="26" t="s">
        <v>26152</v>
      </c>
      <c r="B60" s="28" t="s">
        <v>3455</v>
      </c>
      <c r="C60" s="28" t="s">
        <v>6363</v>
      </c>
      <c r="D60" s="28" t="s">
        <v>2564</v>
      </c>
      <c r="E60" s="28">
        <v>1988</v>
      </c>
      <c r="F60" s="28" t="s">
        <v>6364</v>
      </c>
      <c r="G60" s="28" t="s">
        <v>2563</v>
      </c>
      <c r="H60" s="28" t="s">
        <v>6365</v>
      </c>
      <c r="I60" s="28" t="s">
        <v>18120</v>
      </c>
      <c r="J60" s="28">
        <v>1</v>
      </c>
      <c r="K60" s="28">
        <v>25</v>
      </c>
      <c r="L60" s="5">
        <v>49.4</v>
      </c>
      <c r="M60" s="5">
        <v>5149.3999999999996</v>
      </c>
      <c r="N60" s="5">
        <f t="shared" si="0"/>
        <v>773.02209966209659</v>
      </c>
      <c r="O60" s="5" t="s">
        <v>32763</v>
      </c>
      <c r="P60" s="43" t="str">
        <f t="shared" si="1"/>
        <v>insert into noskrien_reit (dalibnieks, rez,skriesim_db,sacensibas) values ('Žagata Mikus',5149.4,'','Lattelecom Rīgas maratons – pusmaratona distance');</v>
      </c>
    </row>
    <row r="61" spans="1:16" s="5" customFormat="1" x14ac:dyDescent="0.2">
      <c r="A61" s="26" t="s">
        <v>26153</v>
      </c>
      <c r="B61" s="27" t="s">
        <v>1170</v>
      </c>
      <c r="C61" s="27" t="s">
        <v>1171</v>
      </c>
      <c r="D61" s="27" t="s">
        <v>6214</v>
      </c>
      <c r="E61" s="27">
        <v>1973</v>
      </c>
      <c r="F61" s="27" t="s">
        <v>3958</v>
      </c>
      <c r="G61" s="27" t="s">
        <v>2563</v>
      </c>
      <c r="H61" s="27" t="s">
        <v>6366</v>
      </c>
      <c r="I61" s="27" t="s">
        <v>18121</v>
      </c>
      <c r="J61" s="27">
        <v>1</v>
      </c>
      <c r="K61" s="27">
        <v>25</v>
      </c>
      <c r="L61" s="5">
        <v>49.9</v>
      </c>
      <c r="M61" s="5">
        <v>5149.8999999999996</v>
      </c>
      <c r="N61" s="5">
        <f t="shared" si="0"/>
        <v>772.94704751548579</v>
      </c>
      <c r="O61" s="5" t="s">
        <v>32763</v>
      </c>
      <c r="P61" s="43" t="str">
        <f t="shared" si="1"/>
        <v>insert into noskrien_reit (dalibnieks, rez,skriesim_db,sacensibas) values ('Fikrle Ondrej',5149.9,'','Lattelecom Rīgas maratons – pusmaratona distance');</v>
      </c>
    </row>
    <row r="62" spans="1:16" s="5" customFormat="1" x14ac:dyDescent="0.2">
      <c r="A62" s="26" t="s">
        <v>26154</v>
      </c>
      <c r="B62" s="28" t="s">
        <v>153</v>
      </c>
      <c r="C62" s="28" t="s">
        <v>887</v>
      </c>
      <c r="D62" s="28" t="s">
        <v>6202</v>
      </c>
      <c r="E62" s="28">
        <v>1986</v>
      </c>
      <c r="F62" s="28" t="s">
        <v>614</v>
      </c>
      <c r="G62" s="28" t="s">
        <v>2563</v>
      </c>
      <c r="H62" s="28" t="s">
        <v>6367</v>
      </c>
      <c r="I62" s="28" t="s">
        <v>18122</v>
      </c>
      <c r="J62" s="28">
        <v>1</v>
      </c>
      <c r="K62" s="28">
        <v>26</v>
      </c>
      <c r="L62" s="5">
        <v>5.4</v>
      </c>
      <c r="M62" s="5">
        <v>5165.3999999999996</v>
      </c>
      <c r="N62" s="5">
        <f t="shared" si="0"/>
        <v>770.62763774344683</v>
      </c>
      <c r="O62" s="5" t="s">
        <v>32763</v>
      </c>
      <c r="P62" s="43" t="str">
        <f t="shared" si="1"/>
        <v>insert into noskrien_reit (dalibnieks, rez,skriesim_db,sacensibas) values ('Kalniņa Lelde',5165.4,'','Lattelecom Rīgas maratons – pusmaratona distance');</v>
      </c>
    </row>
    <row r="63" spans="1:16" s="5" customFormat="1" x14ac:dyDescent="0.2">
      <c r="A63" s="26" t="s">
        <v>26155</v>
      </c>
      <c r="B63" s="27" t="s">
        <v>16</v>
      </c>
      <c r="C63" s="27" t="s">
        <v>6368</v>
      </c>
      <c r="D63" s="27" t="s">
        <v>2564</v>
      </c>
      <c r="E63" s="27">
        <v>1979</v>
      </c>
      <c r="F63" s="27" t="s">
        <v>695</v>
      </c>
      <c r="G63" s="27" t="s">
        <v>2563</v>
      </c>
      <c r="H63" s="27" t="s">
        <v>6369</v>
      </c>
      <c r="I63" s="27" t="s">
        <v>18123</v>
      </c>
      <c r="J63" s="27">
        <v>1</v>
      </c>
      <c r="K63" s="27">
        <v>26</v>
      </c>
      <c r="L63" s="5">
        <v>14.6</v>
      </c>
      <c r="M63" s="5">
        <v>5174.6000000000004</v>
      </c>
      <c r="N63" s="5">
        <f t="shared" si="0"/>
        <v>769.25752715185706</v>
      </c>
      <c r="O63" s="5" t="s">
        <v>32763</v>
      </c>
      <c r="P63" s="43" t="str">
        <f t="shared" si="1"/>
        <v>insert into noskrien_reit (dalibnieks, rez,skriesim_db,sacensibas) values ('Žurila Aivars',5174.6,'','Lattelecom Rīgas maratons – pusmaratona distance');</v>
      </c>
    </row>
    <row r="64" spans="1:16" s="5" customFormat="1" x14ac:dyDescent="0.2">
      <c r="A64" s="26" t="s">
        <v>26156</v>
      </c>
      <c r="B64" s="28" t="s">
        <v>6370</v>
      </c>
      <c r="C64" s="28" t="s">
        <v>6371</v>
      </c>
      <c r="D64" s="28" t="s">
        <v>6202</v>
      </c>
      <c r="E64" s="28">
        <v>1991</v>
      </c>
      <c r="F64" s="28" t="s">
        <v>463</v>
      </c>
      <c r="G64" s="28" t="s">
        <v>2563</v>
      </c>
      <c r="H64" s="28" t="s">
        <v>6372</v>
      </c>
      <c r="I64" s="28" t="s">
        <v>18124</v>
      </c>
      <c r="J64" s="28">
        <v>1</v>
      </c>
      <c r="K64" s="28">
        <v>26</v>
      </c>
      <c r="L64" s="5">
        <v>16.399999999999999</v>
      </c>
      <c r="M64" s="5">
        <v>5176.3999999999996</v>
      </c>
      <c r="N64" s="5">
        <f t="shared" si="0"/>
        <v>768.99003168225022</v>
      </c>
      <c r="O64" s="5" t="s">
        <v>32763</v>
      </c>
      <c r="P64" s="43" t="str">
        <f t="shared" si="1"/>
        <v>insert into noskrien_reit (dalibnieks, rez,skriesim_db,sacensibas) values ('Sokalska Alina',5176.4,'','Lattelecom Rīgas maratons – pusmaratona distance');</v>
      </c>
    </row>
    <row r="65" spans="1:16" s="5" customFormat="1" x14ac:dyDescent="0.2">
      <c r="A65" s="26" t="s">
        <v>26157</v>
      </c>
      <c r="B65" s="27" t="s">
        <v>144</v>
      </c>
      <c r="C65" s="27" t="s">
        <v>2444</v>
      </c>
      <c r="D65" s="27" t="s">
        <v>2564</v>
      </c>
      <c r="E65" s="27">
        <v>1984</v>
      </c>
      <c r="F65" s="27" t="s">
        <v>2260</v>
      </c>
      <c r="G65" s="27" t="s">
        <v>2563</v>
      </c>
      <c r="H65" s="27" t="s">
        <v>6373</v>
      </c>
      <c r="I65" s="27" t="s">
        <v>18125</v>
      </c>
      <c r="J65" s="27">
        <v>1</v>
      </c>
      <c r="K65" s="27">
        <v>26</v>
      </c>
      <c r="L65" s="5">
        <v>26.1</v>
      </c>
      <c r="M65" s="5">
        <v>5186.1000000000004</v>
      </c>
      <c r="N65" s="5">
        <f t="shared" si="0"/>
        <v>767.55172480283829</v>
      </c>
      <c r="O65" s="5" t="s">
        <v>32763</v>
      </c>
      <c r="P65" s="43" t="str">
        <f t="shared" si="1"/>
        <v>insert into noskrien_reit (dalibnieks, rez,skriesim_db,sacensibas) values ('Volfs Rihards',5186.1,'','Lattelecom Rīgas maratons – pusmaratona distance');</v>
      </c>
    </row>
    <row r="66" spans="1:16" s="5" customFormat="1" x14ac:dyDescent="0.2">
      <c r="A66" s="26" t="s">
        <v>26160</v>
      </c>
      <c r="B66" s="28" t="s">
        <v>765</v>
      </c>
      <c r="C66" s="28" t="s">
        <v>1192</v>
      </c>
      <c r="D66" s="28" t="s">
        <v>6214</v>
      </c>
      <c r="E66" s="28">
        <v>1972</v>
      </c>
      <c r="F66" s="28" t="s">
        <v>1193</v>
      </c>
      <c r="G66" s="28" t="s">
        <v>2563</v>
      </c>
      <c r="H66" s="28" t="s">
        <v>6379</v>
      </c>
      <c r="I66" s="28" t="s">
        <v>18127</v>
      </c>
      <c r="J66" s="28">
        <v>1</v>
      </c>
      <c r="K66" s="28">
        <v>26</v>
      </c>
      <c r="L66" s="5">
        <v>33.1</v>
      </c>
      <c r="M66" s="5">
        <v>5193.1000000000004</v>
      </c>
      <c r="N66" s="5">
        <f t="shared" ref="N66:N129" si="2">$M$2/M66*1000</f>
        <v>766.5171092411083</v>
      </c>
      <c r="O66" s="5" t="s">
        <v>32763</v>
      </c>
      <c r="P66" s="43" t="str">
        <f t="shared" ref="P66:P129" si="3">CONCATENATE("insert into noskrien_reit (dalibnieks, rez,skriesim_db,sacensibas) values ('",C66," ",B66,"',",M66,",'",O66,"','",$P$1,"');")</f>
        <v>insert into noskrien_reit (dalibnieks, rez,skriesim_db,sacensibas) values ('Tēbelis Egils',5193.1,'','Lattelecom Rīgas maratons – pusmaratona distance');</v>
      </c>
    </row>
    <row r="67" spans="1:16" s="5" customFormat="1" x14ac:dyDescent="0.2">
      <c r="A67" s="26" t="s">
        <v>26161</v>
      </c>
      <c r="B67" s="27" t="s">
        <v>439</v>
      </c>
      <c r="C67" s="27" t="s">
        <v>440</v>
      </c>
      <c r="D67" s="27" t="s">
        <v>6202</v>
      </c>
      <c r="E67" s="27">
        <v>1986</v>
      </c>
      <c r="F67" s="27" t="s">
        <v>413</v>
      </c>
      <c r="G67" s="27" t="s">
        <v>2563</v>
      </c>
      <c r="H67" s="27" t="s">
        <v>6380</v>
      </c>
      <c r="I67" s="27" t="s">
        <v>18128</v>
      </c>
      <c r="J67" s="27">
        <v>1</v>
      </c>
      <c r="K67" s="27">
        <v>26</v>
      </c>
      <c r="L67" s="5">
        <v>34.200000000000003</v>
      </c>
      <c r="M67" s="5">
        <v>5194.2</v>
      </c>
      <c r="N67" s="5">
        <f t="shared" si="2"/>
        <v>766.35478033190861</v>
      </c>
      <c r="O67" s="5" t="s">
        <v>32763</v>
      </c>
      <c r="P67" s="43" t="str">
        <f t="shared" si="3"/>
        <v>insert into noskrien_reit (dalibnieks, rez,skriesim_db,sacensibas) values ('Čakle Laura',5194.2,'','Lattelecom Rīgas maratons – pusmaratona distance');</v>
      </c>
    </row>
    <row r="68" spans="1:16" s="5" customFormat="1" x14ac:dyDescent="0.2">
      <c r="A68" s="26" t="s">
        <v>26162</v>
      </c>
      <c r="B68" s="28" t="s">
        <v>181</v>
      </c>
      <c r="C68" s="28" t="s">
        <v>6381</v>
      </c>
      <c r="D68" s="28" t="s">
        <v>2564</v>
      </c>
      <c r="E68" s="28">
        <v>1991</v>
      </c>
      <c r="F68" s="28"/>
      <c r="G68" s="28" t="s">
        <v>2563</v>
      </c>
      <c r="H68" s="28" t="s">
        <v>6382</v>
      </c>
      <c r="I68" s="28" t="s">
        <v>18129</v>
      </c>
      <c r="J68" s="28">
        <v>1</v>
      </c>
      <c r="K68" s="28">
        <v>26</v>
      </c>
      <c r="L68" s="5">
        <v>35.4</v>
      </c>
      <c r="M68" s="5">
        <v>5195.3999999999996</v>
      </c>
      <c r="N68" s="5">
        <f t="shared" si="2"/>
        <v>766.17777264503218</v>
      </c>
      <c r="O68" s="5" t="s">
        <v>32763</v>
      </c>
      <c r="P68" s="43" t="str">
        <f t="shared" si="3"/>
        <v>insert into noskrien_reit (dalibnieks, rez,skriesim_db,sacensibas) values ('Hramcovs Kaspars',5195.4,'','Lattelecom Rīgas maratons – pusmaratona distance');</v>
      </c>
    </row>
    <row r="69" spans="1:16" s="5" customFormat="1" x14ac:dyDescent="0.2">
      <c r="A69" s="26" t="s">
        <v>26163</v>
      </c>
      <c r="B69" s="27" t="s">
        <v>46</v>
      </c>
      <c r="C69" s="27" t="s">
        <v>6383</v>
      </c>
      <c r="D69" s="27" t="s">
        <v>2564</v>
      </c>
      <c r="E69" s="27">
        <v>1981</v>
      </c>
      <c r="F69" s="27" t="s">
        <v>413</v>
      </c>
      <c r="G69" s="27" t="s">
        <v>2563</v>
      </c>
      <c r="H69" s="27" t="s">
        <v>6384</v>
      </c>
      <c r="I69" s="27" t="s">
        <v>18130</v>
      </c>
      <c r="J69" s="27">
        <v>1</v>
      </c>
      <c r="K69" s="27">
        <v>26</v>
      </c>
      <c r="L69" s="5">
        <v>37.4</v>
      </c>
      <c r="M69" s="5">
        <v>5197.3999999999996</v>
      </c>
      <c r="N69" s="5">
        <f t="shared" si="2"/>
        <v>765.88294147073543</v>
      </c>
      <c r="O69" s="5" t="s">
        <v>32763</v>
      </c>
      <c r="P69" s="43" t="str">
        <f t="shared" si="3"/>
        <v>insert into noskrien_reit (dalibnieks, rez,skriesim_db,sacensibas) values ('Krauze Jānis',5197.4,'','Lattelecom Rīgas maratons – pusmaratona distance');</v>
      </c>
    </row>
    <row r="70" spans="1:16" s="5" customFormat="1" x14ac:dyDescent="0.2">
      <c r="A70" s="26" t="s">
        <v>26164</v>
      </c>
      <c r="B70" s="28" t="s">
        <v>90</v>
      </c>
      <c r="C70" s="28" t="s">
        <v>91</v>
      </c>
      <c r="D70" s="28" t="s">
        <v>6214</v>
      </c>
      <c r="E70" s="28">
        <v>1973</v>
      </c>
      <c r="F70" s="28" t="s">
        <v>238</v>
      </c>
      <c r="G70" s="28" t="s">
        <v>2563</v>
      </c>
      <c r="H70" s="28" t="s">
        <v>6385</v>
      </c>
      <c r="I70" s="28" t="s">
        <v>18131</v>
      </c>
      <c r="J70" s="28">
        <v>1</v>
      </c>
      <c r="K70" s="28">
        <v>26</v>
      </c>
      <c r="L70" s="5">
        <v>41.5</v>
      </c>
      <c r="M70" s="5">
        <v>5201.5</v>
      </c>
      <c r="N70" s="5">
        <f t="shared" si="2"/>
        <v>765.27924637123897</v>
      </c>
      <c r="O70" s="5" t="s">
        <v>32763</v>
      </c>
      <c r="P70" s="43" t="str">
        <f t="shared" si="3"/>
        <v>insert into noskrien_reit (dalibnieks, rez,skriesim_db,sacensibas) values ('Svarinskis Sandis',5201.5,'','Lattelecom Rīgas maratons – pusmaratona distance');</v>
      </c>
    </row>
    <row r="71" spans="1:16" s="5" customFormat="1" x14ac:dyDescent="0.2">
      <c r="A71" s="26" t="s">
        <v>26166</v>
      </c>
      <c r="B71" s="28" t="s">
        <v>46</v>
      </c>
      <c r="C71" s="28" t="s">
        <v>2223</v>
      </c>
      <c r="D71" s="28" t="s">
        <v>2564</v>
      </c>
      <c r="E71" s="28">
        <v>1981</v>
      </c>
      <c r="F71" s="28" t="s">
        <v>2595</v>
      </c>
      <c r="G71" s="28" t="s">
        <v>2563</v>
      </c>
      <c r="H71" s="28" t="s">
        <v>6389</v>
      </c>
      <c r="I71" s="28" t="s">
        <v>18133</v>
      </c>
      <c r="J71" s="28">
        <v>1</v>
      </c>
      <c r="K71" s="28">
        <v>26</v>
      </c>
      <c r="L71" s="5">
        <v>43.4</v>
      </c>
      <c r="M71" s="5">
        <v>5203.3999999999996</v>
      </c>
      <c r="N71" s="5">
        <f t="shared" si="2"/>
        <v>764.99980781796512</v>
      </c>
      <c r="O71" s="5" t="s">
        <v>32763</v>
      </c>
      <c r="P71" s="43" t="str">
        <f t="shared" si="3"/>
        <v>insert into noskrien_reit (dalibnieks, rez,skriesim_db,sacensibas) values ('Vanags Jānis',5203.4,'','Lattelecom Rīgas maratons – pusmaratona distance');</v>
      </c>
    </row>
    <row r="72" spans="1:16" s="5" customFormat="1" x14ac:dyDescent="0.2">
      <c r="A72" s="26" t="s">
        <v>26167</v>
      </c>
      <c r="B72" s="27" t="s">
        <v>177</v>
      </c>
      <c r="C72" s="27" t="s">
        <v>6390</v>
      </c>
      <c r="D72" s="27" t="s">
        <v>2564</v>
      </c>
      <c r="E72" s="27">
        <v>1977</v>
      </c>
      <c r="F72" s="27" t="s">
        <v>238</v>
      </c>
      <c r="G72" s="27" t="s">
        <v>2563</v>
      </c>
      <c r="H72" s="27" t="s">
        <v>6391</v>
      </c>
      <c r="I72" s="27" t="s">
        <v>18134</v>
      </c>
      <c r="J72" s="27">
        <v>1</v>
      </c>
      <c r="K72" s="27">
        <v>26</v>
      </c>
      <c r="L72" s="5">
        <v>55.2</v>
      </c>
      <c r="M72" s="5">
        <v>5215.2</v>
      </c>
      <c r="N72" s="5">
        <f t="shared" si="2"/>
        <v>763.26890627396835</v>
      </c>
      <c r="O72" s="5" t="s">
        <v>32763</v>
      </c>
      <c r="P72" s="43" t="str">
        <f t="shared" si="3"/>
        <v>insert into noskrien_reit (dalibnieks, rez,skriesim_db,sacensibas) values ('Kassalis Ivars',5215.2,'','Lattelecom Rīgas maratons – pusmaratona distance');</v>
      </c>
    </row>
    <row r="73" spans="1:16" s="5" customFormat="1" x14ac:dyDescent="0.2">
      <c r="A73" s="26" t="s">
        <v>26168</v>
      </c>
      <c r="B73" s="28" t="s">
        <v>333</v>
      </c>
      <c r="C73" s="28" t="s">
        <v>5769</v>
      </c>
      <c r="D73" s="28" t="s">
        <v>2564</v>
      </c>
      <c r="E73" s="28">
        <v>1980</v>
      </c>
      <c r="F73" s="28" t="s">
        <v>2802</v>
      </c>
      <c r="G73" s="28" t="s">
        <v>2563</v>
      </c>
      <c r="H73" s="28" t="s">
        <v>6392</v>
      </c>
      <c r="I73" s="28" t="s">
        <v>18135</v>
      </c>
      <c r="J73" s="28">
        <v>1</v>
      </c>
      <c r="K73" s="28">
        <v>26</v>
      </c>
      <c r="L73" s="5">
        <v>55.5</v>
      </c>
      <c r="M73" s="5">
        <v>5215.5</v>
      </c>
      <c r="N73" s="5">
        <f t="shared" si="2"/>
        <v>763.22500239670205</v>
      </c>
      <c r="O73" s="5" t="s">
        <v>32763</v>
      </c>
      <c r="P73" s="43" t="str">
        <f t="shared" si="3"/>
        <v>insert into noskrien_reit (dalibnieks, rez,skriesim_db,sacensibas) values ('Arājs Raimonds',5215.5,'','Lattelecom Rīgas maratons – pusmaratona distance');</v>
      </c>
    </row>
    <row r="74" spans="1:16" s="5" customFormat="1" x14ac:dyDescent="0.2">
      <c r="A74" s="26" t="s">
        <v>26169</v>
      </c>
      <c r="B74" s="27" t="s">
        <v>6393</v>
      </c>
      <c r="C74" s="27" t="s">
        <v>6394</v>
      </c>
      <c r="D74" s="27" t="s">
        <v>2564</v>
      </c>
      <c r="E74" s="27">
        <v>1987</v>
      </c>
      <c r="F74" s="27"/>
      <c r="G74" s="27" t="s">
        <v>2563</v>
      </c>
      <c r="H74" s="27" t="s">
        <v>6395</v>
      </c>
      <c r="I74" s="27" t="s">
        <v>18136</v>
      </c>
      <c r="J74" s="27">
        <v>1</v>
      </c>
      <c r="K74" s="27">
        <v>27</v>
      </c>
      <c r="L74" s="5">
        <v>0.3</v>
      </c>
      <c r="M74" s="5">
        <v>5220.3</v>
      </c>
      <c r="N74" s="5">
        <f t="shared" si="2"/>
        <v>762.52322663448456</v>
      </c>
      <c r="O74" s="5" t="s">
        <v>32763</v>
      </c>
      <c r="P74" s="43" t="str">
        <f t="shared" si="3"/>
        <v>insert into noskrien_reit (dalibnieks, rez,skriesim_db,sacensibas) values ('BANKAVS VIKTORS',5220.3,'','Lattelecom Rīgas maratons – pusmaratona distance');</v>
      </c>
    </row>
    <row r="75" spans="1:16" s="5" customFormat="1" x14ac:dyDescent="0.2">
      <c r="A75" s="26" t="s">
        <v>26171</v>
      </c>
      <c r="B75" s="27" t="s">
        <v>49</v>
      </c>
      <c r="C75" s="27" t="s">
        <v>70</v>
      </c>
      <c r="D75" s="27" t="s">
        <v>2564</v>
      </c>
      <c r="E75" s="27">
        <v>1987</v>
      </c>
      <c r="F75" s="27" t="s">
        <v>695</v>
      </c>
      <c r="G75" s="27" t="s">
        <v>2563</v>
      </c>
      <c r="H75" s="27" t="s">
        <v>6401</v>
      </c>
      <c r="I75" s="27" t="s">
        <v>18138</v>
      </c>
      <c r="J75" s="27">
        <v>1</v>
      </c>
      <c r="K75" s="27">
        <v>27</v>
      </c>
      <c r="L75" s="5">
        <v>10.1</v>
      </c>
      <c r="M75" s="5">
        <v>5230.1000000000004</v>
      </c>
      <c r="N75" s="5">
        <f t="shared" si="2"/>
        <v>761.09443414083853</v>
      </c>
      <c r="O75" s="5" t="s">
        <v>32763</v>
      </c>
      <c r="P75" s="43" t="str">
        <f t="shared" si="3"/>
        <v>insert into noskrien_reit (dalibnieks, rez,skriesim_db,sacensibas) values ('Aņikejevs Valdis',5230.1,'','Lattelecom Rīgas maratons – pusmaratona distance');</v>
      </c>
    </row>
    <row r="76" spans="1:16" s="5" customFormat="1" x14ac:dyDescent="0.2">
      <c r="A76" s="26" t="s">
        <v>26173</v>
      </c>
      <c r="B76" s="27" t="s">
        <v>106</v>
      </c>
      <c r="C76" s="27" t="s">
        <v>6405</v>
      </c>
      <c r="D76" s="27" t="s">
        <v>2564</v>
      </c>
      <c r="E76" s="27">
        <v>1979</v>
      </c>
      <c r="F76" s="27" t="s">
        <v>2610</v>
      </c>
      <c r="G76" s="27" t="s">
        <v>2563</v>
      </c>
      <c r="H76" s="27" t="s">
        <v>6406</v>
      </c>
      <c r="I76" s="27" t="s">
        <v>18140</v>
      </c>
      <c r="J76" s="27">
        <v>1</v>
      </c>
      <c r="K76" s="27">
        <v>27</v>
      </c>
      <c r="L76" s="5">
        <v>14.7</v>
      </c>
      <c r="M76" s="5">
        <v>5234.7</v>
      </c>
      <c r="N76" s="5">
        <f t="shared" si="2"/>
        <v>760.4256213345559</v>
      </c>
      <c r="O76" s="5" t="s">
        <v>32763</v>
      </c>
      <c r="P76" s="43" t="str">
        <f t="shared" si="3"/>
        <v>insert into noskrien_reit (dalibnieks, rez,skriesim_db,sacensibas) values ('Gediņš Mārcis',5234.7,'','Lattelecom Rīgas maratons – pusmaratona distance');</v>
      </c>
    </row>
    <row r="77" spans="1:16" s="5" customFormat="1" x14ac:dyDescent="0.2">
      <c r="A77" s="26" t="s">
        <v>26174</v>
      </c>
      <c r="B77" s="28" t="s">
        <v>394</v>
      </c>
      <c r="C77" s="28" t="s">
        <v>6407</v>
      </c>
      <c r="D77" s="28" t="s">
        <v>2564</v>
      </c>
      <c r="E77" s="28">
        <v>1988</v>
      </c>
      <c r="F77" s="28" t="s">
        <v>2918</v>
      </c>
      <c r="G77" s="28" t="s">
        <v>2563</v>
      </c>
      <c r="H77" s="28" t="s">
        <v>6408</v>
      </c>
      <c r="I77" s="28" t="s">
        <v>18141</v>
      </c>
      <c r="J77" s="28">
        <v>1</v>
      </c>
      <c r="K77" s="28">
        <v>27</v>
      </c>
      <c r="L77" s="5">
        <v>34.1</v>
      </c>
      <c r="M77" s="5">
        <v>5254.1</v>
      </c>
      <c r="N77" s="5">
        <f t="shared" si="2"/>
        <v>757.61786033764099</v>
      </c>
      <c r="O77" s="5" t="s">
        <v>32763</v>
      </c>
      <c r="P77" s="43" t="str">
        <f t="shared" si="3"/>
        <v>insert into noskrien_reit (dalibnieks, rez,skriesim_db,sacensibas) values ('Grablovskis Raitis',5254.1,'','Lattelecom Rīgas maratons – pusmaratona distance');</v>
      </c>
    </row>
    <row r="78" spans="1:16" s="5" customFormat="1" x14ac:dyDescent="0.2">
      <c r="A78" s="26" t="s">
        <v>26176</v>
      </c>
      <c r="B78" s="28" t="s">
        <v>24</v>
      </c>
      <c r="C78" s="28" t="s">
        <v>6413</v>
      </c>
      <c r="D78" s="28" t="s">
        <v>2564</v>
      </c>
      <c r="E78" s="28">
        <v>1983</v>
      </c>
      <c r="F78" s="28" t="s">
        <v>6251</v>
      </c>
      <c r="G78" s="28" t="s">
        <v>2563</v>
      </c>
      <c r="H78" s="28" t="s">
        <v>6414</v>
      </c>
      <c r="I78" s="28" t="s">
        <v>18143</v>
      </c>
      <c r="J78" s="28">
        <v>1</v>
      </c>
      <c r="K78" s="28">
        <v>27</v>
      </c>
      <c r="L78" s="5">
        <v>43.7</v>
      </c>
      <c r="M78" s="5">
        <v>5263.7</v>
      </c>
      <c r="N78" s="5">
        <f t="shared" si="2"/>
        <v>756.23610768090884</v>
      </c>
      <c r="O78" s="5" t="s">
        <v>32763</v>
      </c>
      <c r="P78" s="43" t="str">
        <f t="shared" si="3"/>
        <v>insert into noskrien_reit (dalibnieks, rez,skriesim_db,sacensibas) values ('Blūmiņš Artūrs',5263.7,'','Lattelecom Rīgas maratons – pusmaratona distance');</v>
      </c>
    </row>
    <row r="79" spans="1:16" s="5" customFormat="1" x14ac:dyDescent="0.2">
      <c r="A79" s="26" t="s">
        <v>26177</v>
      </c>
      <c r="B79" s="27" t="s">
        <v>0</v>
      </c>
      <c r="C79" s="27" t="s">
        <v>1213</v>
      </c>
      <c r="D79" s="27" t="s">
        <v>2564</v>
      </c>
      <c r="E79" s="27">
        <v>1987</v>
      </c>
      <c r="F79" s="27" t="s">
        <v>4076</v>
      </c>
      <c r="G79" s="27" t="s">
        <v>2563</v>
      </c>
      <c r="H79" s="27" t="s">
        <v>6415</v>
      </c>
      <c r="I79" s="27" t="s">
        <v>18144</v>
      </c>
      <c r="J79" s="27">
        <v>1</v>
      </c>
      <c r="K79" s="27">
        <v>27</v>
      </c>
      <c r="L79" s="5">
        <v>49.7</v>
      </c>
      <c r="M79" s="5">
        <v>5269.7</v>
      </c>
      <c r="N79" s="5">
        <f t="shared" si="2"/>
        <v>755.37506878949466</v>
      </c>
      <c r="O79" s="5" t="s">
        <v>32763</v>
      </c>
      <c r="P79" s="43" t="str">
        <f t="shared" si="3"/>
        <v>insert into noskrien_reit (dalibnieks, rez,skriesim_db,sacensibas) values ('Drande Kristaps',5269.7,'','Lattelecom Rīgas maratons – pusmaratona distance');</v>
      </c>
    </row>
    <row r="80" spans="1:16" s="5" customFormat="1" x14ac:dyDescent="0.2">
      <c r="A80" s="26" t="s">
        <v>26180</v>
      </c>
      <c r="B80" s="28" t="s">
        <v>102</v>
      </c>
      <c r="C80" s="28" t="s">
        <v>6421</v>
      </c>
      <c r="D80" s="28" t="s">
        <v>6214</v>
      </c>
      <c r="E80" s="28">
        <v>1972</v>
      </c>
      <c r="F80" s="28" t="s">
        <v>695</v>
      </c>
      <c r="G80" s="28" t="s">
        <v>2563</v>
      </c>
      <c r="H80" s="28" t="s">
        <v>6422</v>
      </c>
      <c r="I80" s="28" t="s">
        <v>18147</v>
      </c>
      <c r="J80" s="28">
        <v>1</v>
      </c>
      <c r="K80" s="28">
        <v>28</v>
      </c>
      <c r="L80" s="5">
        <v>1</v>
      </c>
      <c r="M80" s="5">
        <v>5281</v>
      </c>
      <c r="N80" s="5">
        <f t="shared" si="2"/>
        <v>753.75875781102059</v>
      </c>
      <c r="O80" s="5" t="s">
        <v>32763</v>
      </c>
      <c r="P80" s="43" t="str">
        <f t="shared" si="3"/>
        <v>insert into noskrien_reit (dalibnieks, rez,skriesim_db,sacensibas) values ('Visendorfs Artis',5281,'','Lattelecom Rīgas maratons – pusmaratona distance');</v>
      </c>
    </row>
    <row r="81" spans="1:16" s="5" customFormat="1" x14ac:dyDescent="0.2">
      <c r="A81" s="26" t="s">
        <v>26181</v>
      </c>
      <c r="B81" s="27" t="s">
        <v>1285</v>
      </c>
      <c r="C81" s="27" t="s">
        <v>6423</v>
      </c>
      <c r="D81" s="27" t="s">
        <v>2564</v>
      </c>
      <c r="E81" s="27">
        <v>1984</v>
      </c>
      <c r="F81" s="27"/>
      <c r="G81" s="27" t="s">
        <v>2563</v>
      </c>
      <c r="H81" s="27" t="s">
        <v>6424</v>
      </c>
      <c r="I81" s="27" t="s">
        <v>18148</v>
      </c>
      <c r="J81" s="27">
        <v>1</v>
      </c>
      <c r="K81" s="27">
        <v>28</v>
      </c>
      <c r="L81" s="5">
        <v>5.9</v>
      </c>
      <c r="M81" s="5">
        <v>5285.9</v>
      </c>
      <c r="N81" s="5">
        <f t="shared" si="2"/>
        <v>753.06002762065111</v>
      </c>
      <c r="O81" s="5" t="s">
        <v>32763</v>
      </c>
      <c r="P81" s="43" t="str">
        <f t="shared" si="3"/>
        <v>insert into noskrien_reit (dalibnieks, rez,skriesim_db,sacensibas) values ('Gulua Oļegs',5285.9,'','Lattelecom Rīgas maratons – pusmaratona distance');</v>
      </c>
    </row>
    <row r="82" spans="1:16" s="5" customFormat="1" x14ac:dyDescent="0.2">
      <c r="A82" s="26" t="s">
        <v>26182</v>
      </c>
      <c r="B82" s="28" t="s">
        <v>593</v>
      </c>
      <c r="C82" s="28" t="s">
        <v>6425</v>
      </c>
      <c r="D82" s="28" t="s">
        <v>2564</v>
      </c>
      <c r="E82" s="28">
        <v>1989</v>
      </c>
      <c r="F82" s="28" t="s">
        <v>6426</v>
      </c>
      <c r="G82" s="28" t="s">
        <v>2563</v>
      </c>
      <c r="H82" s="28" t="s">
        <v>6427</v>
      </c>
      <c r="I82" s="28" t="s">
        <v>18149</v>
      </c>
      <c r="J82" s="28">
        <v>1</v>
      </c>
      <c r="K82" s="28">
        <v>28</v>
      </c>
      <c r="L82" s="5">
        <v>6.6</v>
      </c>
      <c r="M82" s="5">
        <v>5286.6</v>
      </c>
      <c r="N82" s="5">
        <f t="shared" si="2"/>
        <v>752.96031475806751</v>
      </c>
      <c r="O82" s="5" t="s">
        <v>32763</v>
      </c>
      <c r="P82" s="43" t="str">
        <f t="shared" si="3"/>
        <v>insert into noskrien_reit (dalibnieks, rez,skriesim_db,sacensibas) values ('Birjukovs Andrejs',5286.6,'','Lattelecom Rīgas maratons – pusmaratona distance');</v>
      </c>
    </row>
    <row r="83" spans="1:16" s="5" customFormat="1" x14ac:dyDescent="0.2">
      <c r="A83" s="26" t="s">
        <v>26183</v>
      </c>
      <c r="B83" s="27" t="s">
        <v>369</v>
      </c>
      <c r="C83" s="27" t="s">
        <v>416</v>
      </c>
      <c r="D83" s="27" t="s">
        <v>6214</v>
      </c>
      <c r="E83" s="27">
        <v>1973</v>
      </c>
      <c r="F83" s="27" t="s">
        <v>2802</v>
      </c>
      <c r="G83" s="27" t="s">
        <v>2563</v>
      </c>
      <c r="H83" s="27" t="s">
        <v>6428</v>
      </c>
      <c r="I83" s="27" t="s">
        <v>18150</v>
      </c>
      <c r="J83" s="27">
        <v>1</v>
      </c>
      <c r="K83" s="27">
        <v>28</v>
      </c>
      <c r="L83" s="5">
        <v>10.7</v>
      </c>
      <c r="M83" s="5">
        <v>5290.7</v>
      </c>
      <c r="N83" s="5">
        <f t="shared" si="2"/>
        <v>752.37681214206066</v>
      </c>
      <c r="O83" s="5" t="s">
        <v>32763</v>
      </c>
      <c r="P83" s="43" t="str">
        <f t="shared" si="3"/>
        <v>insert into noskrien_reit (dalibnieks, rez,skriesim_db,sacensibas) values ('Baranovskis Valērijs',5290.7,'','Lattelecom Rīgas maratons – pusmaratona distance');</v>
      </c>
    </row>
    <row r="84" spans="1:16" s="5" customFormat="1" x14ac:dyDescent="0.2">
      <c r="A84" s="26" t="s">
        <v>26184</v>
      </c>
      <c r="B84" s="28" t="s">
        <v>106</v>
      </c>
      <c r="C84" s="28" t="s">
        <v>6429</v>
      </c>
      <c r="D84" s="28" t="s">
        <v>2564</v>
      </c>
      <c r="E84" s="28">
        <v>1989</v>
      </c>
      <c r="F84" s="28" t="s">
        <v>695</v>
      </c>
      <c r="G84" s="28" t="s">
        <v>2563</v>
      </c>
      <c r="H84" s="28" t="s">
        <v>6430</v>
      </c>
      <c r="I84" s="28" t="s">
        <v>18151</v>
      </c>
      <c r="J84" s="28">
        <v>1</v>
      </c>
      <c r="K84" s="28">
        <v>28</v>
      </c>
      <c r="L84" s="5">
        <v>11.2</v>
      </c>
      <c r="M84" s="5">
        <v>5291.2</v>
      </c>
      <c r="N84" s="5">
        <f t="shared" si="2"/>
        <v>752.30571514968244</v>
      </c>
      <c r="O84" s="5" t="s">
        <v>32763</v>
      </c>
      <c r="P84" s="43" t="str">
        <f t="shared" si="3"/>
        <v>insert into noskrien_reit (dalibnieks, rez,skriesim_db,sacensibas) values ('Viškints Mārcis',5291.2,'','Lattelecom Rīgas maratons – pusmaratona distance');</v>
      </c>
    </row>
    <row r="85" spans="1:16" s="5" customFormat="1" x14ac:dyDescent="0.2">
      <c r="A85" s="26" t="s">
        <v>26185</v>
      </c>
      <c r="B85" s="27" t="s">
        <v>6431</v>
      </c>
      <c r="C85" s="27" t="s">
        <v>6432</v>
      </c>
      <c r="D85" s="27" t="s">
        <v>2564</v>
      </c>
      <c r="E85" s="27">
        <v>1993</v>
      </c>
      <c r="F85" s="27" t="s">
        <v>3730</v>
      </c>
      <c r="G85" s="27" t="s">
        <v>2563</v>
      </c>
      <c r="H85" s="27" t="s">
        <v>6433</v>
      </c>
      <c r="I85" s="27" t="s">
        <v>18152</v>
      </c>
      <c r="J85" s="27">
        <v>1</v>
      </c>
      <c r="K85" s="27">
        <v>28</v>
      </c>
      <c r="L85" s="5">
        <v>11.7</v>
      </c>
      <c r="M85" s="5">
        <v>5291.7</v>
      </c>
      <c r="N85" s="5">
        <f t="shared" si="2"/>
        <v>752.23463159287189</v>
      </c>
      <c r="O85" s="5" t="s">
        <v>32763</v>
      </c>
      <c r="P85" s="43" t="str">
        <f t="shared" si="3"/>
        <v>insert into noskrien_reit (dalibnieks, rez,skriesim_db,sacensibas) values ('Japiņš Arnolds',5291.7,'','Lattelecom Rīgas maratons – pusmaratona distance');</v>
      </c>
    </row>
    <row r="86" spans="1:16" s="5" customFormat="1" x14ac:dyDescent="0.2">
      <c r="A86" s="26" t="s">
        <v>26186</v>
      </c>
      <c r="B86" s="28" t="s">
        <v>540</v>
      </c>
      <c r="C86" s="28" t="s">
        <v>1220</v>
      </c>
      <c r="D86" s="28" t="s">
        <v>2564</v>
      </c>
      <c r="E86" s="28">
        <v>1981</v>
      </c>
      <c r="F86" s="28"/>
      <c r="G86" s="28" t="s">
        <v>2563</v>
      </c>
      <c r="H86" s="28" t="s">
        <v>6434</v>
      </c>
      <c r="I86" s="28" t="s">
        <v>18153</v>
      </c>
      <c r="J86" s="28">
        <v>1</v>
      </c>
      <c r="K86" s="28">
        <v>28</v>
      </c>
      <c r="L86" s="5">
        <v>21.4</v>
      </c>
      <c r="M86" s="5">
        <v>5301.4</v>
      </c>
      <c r="N86" s="5">
        <f t="shared" si="2"/>
        <v>750.85826385483074</v>
      </c>
      <c r="O86" s="5" t="s">
        <v>32763</v>
      </c>
      <c r="P86" s="43" t="str">
        <f t="shared" si="3"/>
        <v>insert into noskrien_reit (dalibnieks, rez,skriesim_db,sacensibas) values ('Zvejnieks Armands',5301.4,'','Lattelecom Rīgas maratons – pusmaratona distance');</v>
      </c>
    </row>
    <row r="87" spans="1:16" s="5" customFormat="1" x14ac:dyDescent="0.2">
      <c r="A87" s="26" t="s">
        <v>26187</v>
      </c>
      <c r="B87" s="27" t="s">
        <v>64</v>
      </c>
      <c r="C87" s="27" t="s">
        <v>538</v>
      </c>
      <c r="D87" s="27" t="s">
        <v>6214</v>
      </c>
      <c r="E87" s="27">
        <v>1969</v>
      </c>
      <c r="F87" s="27" t="s">
        <v>695</v>
      </c>
      <c r="G87" s="27" t="s">
        <v>2563</v>
      </c>
      <c r="H87" s="27" t="s">
        <v>6435</v>
      </c>
      <c r="I87" s="27" t="s">
        <v>18154</v>
      </c>
      <c r="J87" s="27">
        <v>1</v>
      </c>
      <c r="K87" s="27">
        <v>28</v>
      </c>
      <c r="L87" s="5">
        <v>25.2</v>
      </c>
      <c r="M87" s="5">
        <v>5305.2</v>
      </c>
      <c r="N87" s="5">
        <f t="shared" si="2"/>
        <v>750.32044032270232</v>
      </c>
      <c r="O87" s="5" t="s">
        <v>32763</v>
      </c>
      <c r="P87" s="43" t="str">
        <f t="shared" si="3"/>
        <v>insert into noskrien_reit (dalibnieks, rez,skriesim_db,sacensibas) values ('Upenieks Normunds',5305.2,'','Lattelecom Rīgas maratons – pusmaratona distance');</v>
      </c>
    </row>
    <row r="88" spans="1:16" s="5" customFormat="1" x14ac:dyDescent="0.2">
      <c r="A88" s="26" t="s">
        <v>26189</v>
      </c>
      <c r="B88" s="27" t="s">
        <v>731</v>
      </c>
      <c r="C88" s="27" t="s">
        <v>6439</v>
      </c>
      <c r="D88" s="27" t="s">
        <v>6214</v>
      </c>
      <c r="E88" s="27">
        <v>1953</v>
      </c>
      <c r="F88" s="27" t="s">
        <v>695</v>
      </c>
      <c r="G88" s="27" t="s">
        <v>2563</v>
      </c>
      <c r="H88" s="27" t="s">
        <v>6440</v>
      </c>
      <c r="I88" s="27" t="s">
        <v>18156</v>
      </c>
      <c r="J88" s="27">
        <v>1</v>
      </c>
      <c r="K88" s="27">
        <v>28</v>
      </c>
      <c r="L88" s="5">
        <v>32.1</v>
      </c>
      <c r="M88" s="5">
        <v>5312.1</v>
      </c>
      <c r="N88" s="5">
        <f t="shared" si="2"/>
        <v>749.34583309802133</v>
      </c>
      <c r="O88" s="5" t="s">
        <v>32763</v>
      </c>
      <c r="P88" s="43" t="str">
        <f t="shared" si="3"/>
        <v>insert into noskrien_reit (dalibnieks, rez,skriesim_db,sacensibas) values ('Apšenieks Ēriks',5312.1,'','Lattelecom Rīgas maratons – pusmaratona distance');</v>
      </c>
    </row>
    <row r="89" spans="1:16" s="5" customFormat="1" x14ac:dyDescent="0.2">
      <c r="A89" s="26" t="s">
        <v>26191</v>
      </c>
      <c r="B89" s="27" t="s">
        <v>14</v>
      </c>
      <c r="C89" s="27" t="s">
        <v>749</v>
      </c>
      <c r="D89" s="27" t="s">
        <v>2564</v>
      </c>
      <c r="E89" s="27">
        <v>1993</v>
      </c>
      <c r="F89" s="27" t="s">
        <v>6251</v>
      </c>
      <c r="G89" s="27" t="s">
        <v>2563</v>
      </c>
      <c r="H89" s="27" t="s">
        <v>6443</v>
      </c>
      <c r="I89" s="27" t="s">
        <v>18157</v>
      </c>
      <c r="J89" s="27">
        <v>1</v>
      </c>
      <c r="K89" s="27">
        <v>28</v>
      </c>
      <c r="L89" s="5">
        <v>32.200000000000003</v>
      </c>
      <c r="M89" s="5">
        <v>5312.2</v>
      </c>
      <c r="N89" s="5">
        <f t="shared" si="2"/>
        <v>749.33172696811107</v>
      </c>
      <c r="O89" s="5" t="s">
        <v>32763</v>
      </c>
      <c r="P89" s="43" t="str">
        <f t="shared" si="3"/>
        <v>insert into noskrien_reit (dalibnieks, rez,skriesim_db,sacensibas) values ('Jansons Edgars',5312.2,'','Lattelecom Rīgas maratons – pusmaratona distance');</v>
      </c>
    </row>
    <row r="90" spans="1:16" s="5" customFormat="1" x14ac:dyDescent="0.2">
      <c r="A90" s="26" t="s">
        <v>26194</v>
      </c>
      <c r="B90" s="28" t="s">
        <v>26</v>
      </c>
      <c r="C90" s="28" t="s">
        <v>6451</v>
      </c>
      <c r="D90" s="28" t="s">
        <v>6214</v>
      </c>
      <c r="E90" s="28">
        <v>1972</v>
      </c>
      <c r="F90" s="28" t="s">
        <v>413</v>
      </c>
      <c r="G90" s="28" t="s">
        <v>2563</v>
      </c>
      <c r="H90" s="28" t="s">
        <v>6452</v>
      </c>
      <c r="I90" s="28" t="s">
        <v>18160</v>
      </c>
      <c r="J90" s="28">
        <v>1</v>
      </c>
      <c r="K90" s="28">
        <v>28</v>
      </c>
      <c r="L90" s="5">
        <v>39.1</v>
      </c>
      <c r="M90" s="5">
        <v>5319.1</v>
      </c>
      <c r="N90" s="5">
        <f t="shared" si="2"/>
        <v>748.35968490910113</v>
      </c>
      <c r="O90" s="5" t="s">
        <v>32763</v>
      </c>
      <c r="P90" s="43" t="str">
        <f t="shared" si="3"/>
        <v>insert into noskrien_reit (dalibnieks, rez,skriesim_db,sacensibas) values ('Priedēns Māris',5319.1,'','Lattelecom Rīgas maratons – pusmaratona distance');</v>
      </c>
    </row>
    <row r="91" spans="1:16" s="5" customFormat="1" x14ac:dyDescent="0.2">
      <c r="A91" s="26" t="s">
        <v>26195</v>
      </c>
      <c r="B91" s="27" t="s">
        <v>46</v>
      </c>
      <c r="C91" s="27" t="s">
        <v>2358</v>
      </c>
      <c r="D91" s="27" t="s">
        <v>6214</v>
      </c>
      <c r="E91" s="27">
        <v>1959</v>
      </c>
      <c r="F91" s="27" t="s">
        <v>6453</v>
      </c>
      <c r="G91" s="27" t="s">
        <v>2563</v>
      </c>
      <c r="H91" s="27" t="s">
        <v>6454</v>
      </c>
      <c r="I91" s="27" t="s">
        <v>18161</v>
      </c>
      <c r="J91" s="27">
        <v>1</v>
      </c>
      <c r="K91" s="27">
        <v>28</v>
      </c>
      <c r="L91" s="5">
        <v>41.6</v>
      </c>
      <c r="M91" s="5">
        <v>5321.6</v>
      </c>
      <c r="N91" s="5">
        <f t="shared" si="2"/>
        <v>748.00811785929034</v>
      </c>
      <c r="O91" s="5" t="s">
        <v>32763</v>
      </c>
      <c r="P91" s="43" t="str">
        <f t="shared" si="3"/>
        <v>insert into noskrien_reit (dalibnieks, rez,skriesim_db,sacensibas) values ('Mežiels Jānis',5321.6,'','Lattelecom Rīgas maratons – pusmaratona distance');</v>
      </c>
    </row>
    <row r="92" spans="1:16" s="5" customFormat="1" x14ac:dyDescent="0.2">
      <c r="A92" s="26" t="s">
        <v>26197</v>
      </c>
      <c r="B92" s="27" t="s">
        <v>14</v>
      </c>
      <c r="C92" s="27" t="s">
        <v>363</v>
      </c>
      <c r="D92" s="27" t="s">
        <v>2564</v>
      </c>
      <c r="E92" s="27">
        <v>1983</v>
      </c>
      <c r="F92" s="27"/>
      <c r="G92" s="27" t="s">
        <v>2563</v>
      </c>
      <c r="H92" s="27" t="s">
        <v>6457</v>
      </c>
      <c r="I92" s="27" t="s">
        <v>18163</v>
      </c>
      <c r="J92" s="27">
        <v>1</v>
      </c>
      <c r="K92" s="27">
        <v>28</v>
      </c>
      <c r="L92" s="5">
        <v>45.2</v>
      </c>
      <c r="M92" s="5">
        <v>5325.2</v>
      </c>
      <c r="N92" s="5">
        <f t="shared" si="2"/>
        <v>747.50244122286495</v>
      </c>
      <c r="O92" s="5" t="s">
        <v>32763</v>
      </c>
      <c r="P92" s="43" t="str">
        <f t="shared" si="3"/>
        <v>insert into noskrien_reit (dalibnieks, rez,skriesim_db,sacensibas) values ('Caics Edgars',5325.2,'','Lattelecom Rīgas maratons – pusmaratona distance');</v>
      </c>
    </row>
    <row r="93" spans="1:16" s="5" customFormat="1" x14ac:dyDescent="0.2">
      <c r="A93" s="26" t="s">
        <v>26198</v>
      </c>
      <c r="B93" s="28" t="s">
        <v>14</v>
      </c>
      <c r="C93" s="28" t="s">
        <v>6458</v>
      </c>
      <c r="D93" s="28" t="s">
        <v>2564</v>
      </c>
      <c r="E93" s="28">
        <v>1982</v>
      </c>
      <c r="F93" s="28" t="s">
        <v>6459</v>
      </c>
      <c r="G93" s="28" t="s">
        <v>2563</v>
      </c>
      <c r="H93" s="28" t="s">
        <v>6460</v>
      </c>
      <c r="I93" s="28" t="s">
        <v>18164</v>
      </c>
      <c r="J93" s="28">
        <v>1</v>
      </c>
      <c r="K93" s="28">
        <v>28</v>
      </c>
      <c r="L93" s="5">
        <v>45.4</v>
      </c>
      <c r="M93" s="5">
        <v>5325.4</v>
      </c>
      <c r="N93" s="5">
        <f t="shared" si="2"/>
        <v>747.4743681225824</v>
      </c>
      <c r="O93" s="5" t="s">
        <v>32763</v>
      </c>
      <c r="P93" s="43" t="str">
        <f t="shared" si="3"/>
        <v>insert into noskrien_reit (dalibnieks, rez,skriesim_db,sacensibas) values ('Egle Edgars',5325.4,'','Lattelecom Rīgas maratons – pusmaratona distance');</v>
      </c>
    </row>
    <row r="94" spans="1:16" s="5" customFormat="1" x14ac:dyDescent="0.2">
      <c r="A94" s="26" t="s">
        <v>26200</v>
      </c>
      <c r="B94" s="28" t="s">
        <v>6465</v>
      </c>
      <c r="C94" s="28" t="s">
        <v>6466</v>
      </c>
      <c r="D94" s="28" t="s">
        <v>2564</v>
      </c>
      <c r="E94" s="28">
        <v>1988</v>
      </c>
      <c r="F94" s="28" t="s">
        <v>3305</v>
      </c>
      <c r="G94" s="28" t="s">
        <v>2563</v>
      </c>
      <c r="H94" s="28" t="s">
        <v>6464</v>
      </c>
      <c r="I94" s="28" t="s">
        <v>18165</v>
      </c>
      <c r="J94" s="28">
        <v>1</v>
      </c>
      <c r="K94" s="28">
        <v>28</v>
      </c>
      <c r="L94" s="5">
        <v>48.1</v>
      </c>
      <c r="M94" s="5">
        <v>5328.1</v>
      </c>
      <c r="N94" s="5">
        <f t="shared" si="2"/>
        <v>747.0955875452787</v>
      </c>
      <c r="O94" s="5" t="s">
        <v>32763</v>
      </c>
      <c r="P94" s="43" t="str">
        <f t="shared" si="3"/>
        <v>insert into noskrien_reit (dalibnieks, rez,skriesim_db,sacensibas) values ('Okseņuks Alexandrs',5328.1,'','Lattelecom Rīgas maratons – pusmaratona distance');</v>
      </c>
    </row>
    <row r="95" spans="1:16" s="5" customFormat="1" x14ac:dyDescent="0.2">
      <c r="A95" s="26" t="s">
        <v>26201</v>
      </c>
      <c r="B95" s="27" t="s">
        <v>1177</v>
      </c>
      <c r="C95" s="27" t="s">
        <v>6467</v>
      </c>
      <c r="D95" s="27" t="s">
        <v>2564</v>
      </c>
      <c r="E95" s="27">
        <v>1986</v>
      </c>
      <c r="F95" s="27"/>
      <c r="G95" s="27" t="s">
        <v>2563</v>
      </c>
      <c r="H95" s="27" t="s">
        <v>6468</v>
      </c>
      <c r="I95" s="27" t="s">
        <v>18166</v>
      </c>
      <c r="J95" s="27">
        <v>1</v>
      </c>
      <c r="K95" s="27">
        <v>28</v>
      </c>
      <c r="L95" s="5">
        <v>48.2</v>
      </c>
      <c r="M95" s="5">
        <v>5328.2</v>
      </c>
      <c r="N95" s="5">
        <f t="shared" si="2"/>
        <v>747.08156600728205</v>
      </c>
      <c r="O95" s="5" t="s">
        <v>32763</v>
      </c>
      <c r="P95" s="43" t="str">
        <f t="shared" si="3"/>
        <v>insert into noskrien_reit (dalibnieks, rez,skriesim_db,sacensibas) values ('Jevdokimovs Aleksejs',5328.2,'','Lattelecom Rīgas maratons – pusmaratona distance');</v>
      </c>
    </row>
    <row r="96" spans="1:16" s="5" customFormat="1" x14ac:dyDescent="0.2">
      <c r="A96" s="26" t="s">
        <v>26202</v>
      </c>
      <c r="B96" s="28" t="s">
        <v>710</v>
      </c>
      <c r="C96" s="28" t="s">
        <v>6469</v>
      </c>
      <c r="D96" s="28" t="s">
        <v>2564</v>
      </c>
      <c r="E96" s="28">
        <v>1983</v>
      </c>
      <c r="F96" s="28" t="s">
        <v>3700</v>
      </c>
      <c r="G96" s="28" t="s">
        <v>2563</v>
      </c>
      <c r="H96" s="28" t="s">
        <v>6470</v>
      </c>
      <c r="I96" s="28" t="s">
        <v>18167</v>
      </c>
      <c r="J96" s="28">
        <v>1</v>
      </c>
      <c r="K96" s="28">
        <v>28</v>
      </c>
      <c r="L96" s="5">
        <v>48</v>
      </c>
      <c r="M96" s="5">
        <v>5328</v>
      </c>
      <c r="N96" s="5">
        <f t="shared" si="2"/>
        <v>747.10960960960961</v>
      </c>
      <c r="O96" s="5" t="s">
        <v>32763</v>
      </c>
      <c r="P96" s="43" t="str">
        <f t="shared" si="3"/>
        <v>insert into noskrien_reit (dalibnieks, rez,skriesim_db,sacensibas) values ('Misjuns Jurijs',5328,'','Lattelecom Rīgas maratons – pusmaratona distance');</v>
      </c>
    </row>
    <row r="97" spans="1:16" s="5" customFormat="1" x14ac:dyDescent="0.2">
      <c r="A97" s="26" t="s">
        <v>26206</v>
      </c>
      <c r="B97" s="28" t="s">
        <v>6478</v>
      </c>
      <c r="C97" s="28" t="s">
        <v>6479</v>
      </c>
      <c r="D97" s="28" t="s">
        <v>2564</v>
      </c>
      <c r="E97" s="28">
        <v>1989</v>
      </c>
      <c r="F97" s="28" t="s">
        <v>2840</v>
      </c>
      <c r="G97" s="28" t="s">
        <v>2563</v>
      </c>
      <c r="H97" s="28" t="s">
        <v>6480</v>
      </c>
      <c r="I97" s="28" t="s">
        <v>18171</v>
      </c>
      <c r="J97" s="28">
        <v>1</v>
      </c>
      <c r="K97" s="28">
        <v>29</v>
      </c>
      <c r="L97" s="5">
        <v>1.1000000000000001</v>
      </c>
      <c r="M97" s="5">
        <v>5341.1</v>
      </c>
      <c r="N97" s="5">
        <f t="shared" si="2"/>
        <v>745.27719009192856</v>
      </c>
      <c r="O97" s="5" t="s">
        <v>32763</v>
      </c>
      <c r="P97" s="43" t="str">
        <f t="shared" si="3"/>
        <v>insert into noskrien_reit (dalibnieks, rez,skriesim_db,sacensibas) values ('Pudurs Indars',5341.1,'','Lattelecom Rīgas maratons – pusmaratona distance');</v>
      </c>
    </row>
    <row r="98" spans="1:16" s="5" customFormat="1" x14ac:dyDescent="0.2">
      <c r="A98" s="26" t="s">
        <v>26207</v>
      </c>
      <c r="B98" s="27" t="s">
        <v>186</v>
      </c>
      <c r="C98" s="27" t="s">
        <v>6481</v>
      </c>
      <c r="D98" s="27" t="s">
        <v>2564</v>
      </c>
      <c r="E98" s="27">
        <v>1979</v>
      </c>
      <c r="F98" s="27" t="s">
        <v>6482</v>
      </c>
      <c r="G98" s="27" t="s">
        <v>2563</v>
      </c>
      <c r="H98" s="27" t="s">
        <v>6483</v>
      </c>
      <c r="I98" s="27" t="s">
        <v>18172</v>
      </c>
      <c r="J98" s="27">
        <v>1</v>
      </c>
      <c r="K98" s="27">
        <v>29</v>
      </c>
      <c r="L98" s="5">
        <v>2.4</v>
      </c>
      <c r="M98" s="5">
        <v>5342.4</v>
      </c>
      <c r="N98" s="5">
        <f t="shared" si="2"/>
        <v>745.09583707696913</v>
      </c>
      <c r="O98" s="5" t="s">
        <v>32763</v>
      </c>
      <c r="P98" s="43" t="str">
        <f t="shared" si="3"/>
        <v>insert into noskrien_reit (dalibnieks, rez,skriesim_db,sacensibas) values ('Putniņš Uldis',5342.4,'','Lattelecom Rīgas maratons – pusmaratona distance');</v>
      </c>
    </row>
    <row r="99" spans="1:16" s="5" customFormat="1" x14ac:dyDescent="0.2">
      <c r="A99" s="26" t="s">
        <v>26208</v>
      </c>
      <c r="B99" s="28" t="s">
        <v>106</v>
      </c>
      <c r="C99" s="28" t="s">
        <v>1377</v>
      </c>
      <c r="D99" s="28" t="s">
        <v>2564</v>
      </c>
      <c r="E99" s="28">
        <v>1989</v>
      </c>
      <c r="F99" s="28"/>
      <c r="G99" s="28" t="s">
        <v>2563</v>
      </c>
      <c r="H99" s="28" t="s">
        <v>6484</v>
      </c>
      <c r="I99" s="28" t="s">
        <v>18173</v>
      </c>
      <c r="J99" s="28">
        <v>1</v>
      </c>
      <c r="K99" s="28">
        <v>29</v>
      </c>
      <c r="L99" s="5">
        <v>2.6</v>
      </c>
      <c r="M99" s="5">
        <v>5342.6</v>
      </c>
      <c r="N99" s="5">
        <f t="shared" si="2"/>
        <v>745.06794444652417</v>
      </c>
      <c r="O99" s="5" t="s">
        <v>32763</v>
      </c>
      <c r="P99" s="43" t="str">
        <f t="shared" si="3"/>
        <v>insert into noskrien_reit (dalibnieks, rez,skriesim_db,sacensibas) values ('Upens Mārcis',5342.6,'','Lattelecom Rīgas maratons – pusmaratona distance');</v>
      </c>
    </row>
    <row r="100" spans="1:16" s="5" customFormat="1" x14ac:dyDescent="0.2">
      <c r="A100" s="26" t="s">
        <v>26210</v>
      </c>
      <c r="B100" s="28" t="s">
        <v>181</v>
      </c>
      <c r="C100" s="28" t="s">
        <v>2376</v>
      </c>
      <c r="D100" s="28" t="s">
        <v>2564</v>
      </c>
      <c r="E100" s="28">
        <v>1983</v>
      </c>
      <c r="F100" s="28" t="s">
        <v>3232</v>
      </c>
      <c r="G100" s="28" t="s">
        <v>2563</v>
      </c>
      <c r="H100" s="28" t="s">
        <v>6488</v>
      </c>
      <c r="I100" s="28" t="s">
        <v>18175</v>
      </c>
      <c r="J100" s="28">
        <v>1</v>
      </c>
      <c r="K100" s="28">
        <v>29</v>
      </c>
      <c r="L100" s="5">
        <v>10</v>
      </c>
      <c r="M100" s="5">
        <v>5350</v>
      </c>
      <c r="N100" s="5">
        <f t="shared" si="2"/>
        <v>744.03738317757006</v>
      </c>
      <c r="O100" s="5" t="s">
        <v>32763</v>
      </c>
      <c r="P100" s="43" t="str">
        <f t="shared" si="3"/>
        <v>insert into noskrien_reit (dalibnieks, rez,skriesim_db,sacensibas) values ('Eglītis Kaspars',5350,'','Lattelecom Rīgas maratons – pusmaratona distance');</v>
      </c>
    </row>
    <row r="101" spans="1:16" s="5" customFormat="1" x14ac:dyDescent="0.2">
      <c r="A101" s="26" t="s">
        <v>26211</v>
      </c>
      <c r="B101" s="27" t="s">
        <v>46</v>
      </c>
      <c r="C101" s="27" t="s">
        <v>402</v>
      </c>
      <c r="D101" s="27" t="s">
        <v>2564</v>
      </c>
      <c r="E101" s="27">
        <v>1982</v>
      </c>
      <c r="F101" s="27"/>
      <c r="G101" s="27" t="s">
        <v>2563</v>
      </c>
      <c r="H101" s="27" t="s">
        <v>6489</v>
      </c>
      <c r="I101" s="27" t="s">
        <v>18176</v>
      </c>
      <c r="J101" s="27">
        <v>1</v>
      </c>
      <c r="K101" s="27">
        <v>29</v>
      </c>
      <c r="L101" s="5">
        <v>12.6</v>
      </c>
      <c r="M101" s="5">
        <v>5352.6</v>
      </c>
      <c r="N101" s="5">
        <f t="shared" si="2"/>
        <v>743.67597055636497</v>
      </c>
      <c r="O101" s="5" t="s">
        <v>32763</v>
      </c>
      <c r="P101" s="43" t="str">
        <f t="shared" si="3"/>
        <v>insert into noskrien_reit (dalibnieks, rez,skriesim_db,sacensibas) values ('Znotiņš Jānis',5352.6,'','Lattelecom Rīgas maratons – pusmaratona distance');</v>
      </c>
    </row>
    <row r="102" spans="1:16" s="5" customFormat="1" x14ac:dyDescent="0.2">
      <c r="A102" s="26" t="s">
        <v>26212</v>
      </c>
      <c r="B102" s="28" t="s">
        <v>191</v>
      </c>
      <c r="C102" s="28" t="s">
        <v>192</v>
      </c>
      <c r="D102" s="28" t="s">
        <v>2564</v>
      </c>
      <c r="E102" s="28">
        <v>1986</v>
      </c>
      <c r="F102" s="28"/>
      <c r="G102" s="28" t="s">
        <v>2563</v>
      </c>
      <c r="H102" s="28" t="s">
        <v>6490</v>
      </c>
      <c r="I102" s="28" t="s">
        <v>18177</v>
      </c>
      <c r="J102" s="28">
        <v>1</v>
      </c>
      <c r="K102" s="28">
        <v>29</v>
      </c>
      <c r="L102" s="5">
        <v>18.2</v>
      </c>
      <c r="M102" s="5">
        <v>5358.2</v>
      </c>
      <c r="N102" s="5">
        <f t="shared" si="2"/>
        <v>742.89873464969583</v>
      </c>
      <c r="O102" s="5" t="s">
        <v>32763</v>
      </c>
      <c r="P102" s="43" t="str">
        <f t="shared" si="3"/>
        <v>insert into noskrien_reit (dalibnieks, rez,skriesim_db,sacensibas) values ('Vīksne Matīss',5358.2,'','Lattelecom Rīgas maratons – pusmaratona distance');</v>
      </c>
    </row>
    <row r="103" spans="1:16" s="5" customFormat="1" x14ac:dyDescent="0.2">
      <c r="A103" s="26" t="s">
        <v>26213</v>
      </c>
      <c r="B103" s="27" t="s">
        <v>556</v>
      </c>
      <c r="C103" s="27" t="s">
        <v>124</v>
      </c>
      <c r="D103" s="27" t="s">
        <v>6491</v>
      </c>
      <c r="E103" s="27">
        <v>1999</v>
      </c>
      <c r="F103" s="27" t="s">
        <v>2840</v>
      </c>
      <c r="G103" s="27" t="s">
        <v>2563</v>
      </c>
      <c r="H103" s="27" t="s">
        <v>6492</v>
      </c>
      <c r="I103" s="27" t="s">
        <v>18178</v>
      </c>
      <c r="J103" s="27">
        <v>1</v>
      </c>
      <c r="K103" s="27">
        <v>29</v>
      </c>
      <c r="L103" s="5">
        <v>22.7</v>
      </c>
      <c r="M103" s="5">
        <v>5362.7</v>
      </c>
      <c r="N103" s="5">
        <f t="shared" si="2"/>
        <v>742.275346374028</v>
      </c>
      <c r="O103" s="5" t="s">
        <v>32763</v>
      </c>
      <c r="P103" s="43" t="str">
        <f t="shared" si="3"/>
        <v>insert into noskrien_reit (dalibnieks, rez,skriesim_db,sacensibas) values ('Kuģenieks Kristers',5362.7,'','Lattelecom Rīgas maratons – pusmaratona distance');</v>
      </c>
    </row>
    <row r="104" spans="1:16" s="5" customFormat="1" x14ac:dyDescent="0.2">
      <c r="A104" s="26" t="s">
        <v>26214</v>
      </c>
      <c r="B104" s="28" t="s">
        <v>46</v>
      </c>
      <c r="C104" s="28" t="s">
        <v>6493</v>
      </c>
      <c r="D104" s="28" t="s">
        <v>2564</v>
      </c>
      <c r="E104" s="28">
        <v>1986</v>
      </c>
      <c r="F104" s="28" t="s">
        <v>3155</v>
      </c>
      <c r="G104" s="28" t="s">
        <v>2563</v>
      </c>
      <c r="H104" s="28" t="s">
        <v>6494</v>
      </c>
      <c r="I104" s="28" t="s">
        <v>18179</v>
      </c>
      <c r="J104" s="28">
        <v>1</v>
      </c>
      <c r="K104" s="28">
        <v>29</v>
      </c>
      <c r="L104" s="5">
        <v>25.1</v>
      </c>
      <c r="M104" s="5">
        <v>5365.1</v>
      </c>
      <c r="N104" s="5">
        <f t="shared" si="2"/>
        <v>741.94330021807593</v>
      </c>
      <c r="O104" s="5" t="s">
        <v>32763</v>
      </c>
      <c r="P104" s="43" t="str">
        <f t="shared" si="3"/>
        <v>insert into noskrien_reit (dalibnieks, rez,skriesim_db,sacensibas) values ('Buļs Jānis',5365.1,'','Lattelecom Rīgas maratons – pusmaratona distance');</v>
      </c>
    </row>
    <row r="105" spans="1:16" s="5" customFormat="1" x14ac:dyDescent="0.2">
      <c r="A105" s="26" t="s">
        <v>26218</v>
      </c>
      <c r="B105" s="28" t="s">
        <v>525</v>
      </c>
      <c r="C105" s="28" t="s">
        <v>6503</v>
      </c>
      <c r="D105" s="28" t="s">
        <v>2564</v>
      </c>
      <c r="E105" s="28">
        <v>1982</v>
      </c>
      <c r="F105" s="28" t="s">
        <v>6504</v>
      </c>
      <c r="G105" s="28" t="s">
        <v>2563</v>
      </c>
      <c r="H105" s="28" t="s">
        <v>6505</v>
      </c>
      <c r="I105" s="28" t="s">
        <v>18183</v>
      </c>
      <c r="J105" s="28">
        <v>1</v>
      </c>
      <c r="K105" s="28">
        <v>29</v>
      </c>
      <c r="L105" s="5">
        <v>36.1</v>
      </c>
      <c r="M105" s="5">
        <v>5376.1</v>
      </c>
      <c r="N105" s="5">
        <f t="shared" si="2"/>
        <v>740.42521530477484</v>
      </c>
      <c r="O105" s="5" t="s">
        <v>32763</v>
      </c>
      <c r="P105" s="43" t="str">
        <f t="shared" si="3"/>
        <v>insert into noskrien_reit (dalibnieks, rez,skriesim_db,sacensibas) values ('Auzāns Arnis',5376.1,'','Lattelecom Rīgas maratons – pusmaratona distance');</v>
      </c>
    </row>
    <row r="106" spans="1:16" s="5" customFormat="1" x14ac:dyDescent="0.2">
      <c r="A106" s="26" t="s">
        <v>26219</v>
      </c>
      <c r="B106" s="27" t="s">
        <v>6506</v>
      </c>
      <c r="C106" s="27" t="s">
        <v>6507</v>
      </c>
      <c r="D106" s="27" t="s">
        <v>2564</v>
      </c>
      <c r="E106" s="27">
        <v>1979</v>
      </c>
      <c r="F106" s="27"/>
      <c r="G106" s="27" t="s">
        <v>2563</v>
      </c>
      <c r="H106" s="27" t="s">
        <v>6508</v>
      </c>
      <c r="I106" s="27" t="s">
        <v>18184</v>
      </c>
      <c r="J106" s="27">
        <v>1</v>
      </c>
      <c r="K106" s="27">
        <v>29</v>
      </c>
      <c r="L106" s="5">
        <v>39.299999999999997</v>
      </c>
      <c r="M106" s="5">
        <v>5379.3</v>
      </c>
      <c r="N106" s="5">
        <f t="shared" si="2"/>
        <v>739.98475638094169</v>
      </c>
      <c r="O106" s="5" t="s">
        <v>32763</v>
      </c>
      <c r="P106" s="43" t="str">
        <f t="shared" si="3"/>
        <v>insert into noskrien_reit (dalibnieks, rez,skriesim_db,sacensibas) values ('Šķipars Arno',5379.3,'','Lattelecom Rīgas maratons – pusmaratona distance');</v>
      </c>
    </row>
    <row r="107" spans="1:16" s="5" customFormat="1" x14ac:dyDescent="0.2">
      <c r="A107" s="26" t="s">
        <v>26220</v>
      </c>
      <c r="B107" s="28" t="s">
        <v>748</v>
      </c>
      <c r="C107" s="28" t="s">
        <v>6509</v>
      </c>
      <c r="D107" s="28" t="s">
        <v>2564</v>
      </c>
      <c r="E107" s="28">
        <v>1976</v>
      </c>
      <c r="F107" s="28" t="s">
        <v>4382</v>
      </c>
      <c r="G107" s="28" t="s">
        <v>2563</v>
      </c>
      <c r="H107" s="28" t="s">
        <v>6510</v>
      </c>
      <c r="I107" s="28" t="s">
        <v>18185</v>
      </c>
      <c r="J107" s="28">
        <v>1</v>
      </c>
      <c r="K107" s="28">
        <v>29</v>
      </c>
      <c r="L107" s="5">
        <v>41.9</v>
      </c>
      <c r="M107" s="5">
        <v>5381.9</v>
      </c>
      <c r="N107" s="5">
        <f t="shared" si="2"/>
        <v>739.62726918002943</v>
      </c>
      <c r="O107" s="5" t="s">
        <v>32763</v>
      </c>
      <c r="P107" s="43" t="str">
        <f t="shared" si="3"/>
        <v>insert into noskrien_reit (dalibnieks, rez,skriesim_db,sacensibas) values ('Robs Agris',5381.9,'','Lattelecom Rīgas maratons – pusmaratona distance');</v>
      </c>
    </row>
    <row r="108" spans="1:16" s="5" customFormat="1" x14ac:dyDescent="0.2">
      <c r="A108" s="26" t="s">
        <v>26221</v>
      </c>
      <c r="B108" s="27" t="s">
        <v>465</v>
      </c>
      <c r="C108" s="27" t="s">
        <v>466</v>
      </c>
      <c r="D108" s="27" t="s">
        <v>2564</v>
      </c>
      <c r="E108" s="27">
        <v>1981</v>
      </c>
      <c r="F108" s="27" t="s">
        <v>6511</v>
      </c>
      <c r="G108" s="27" t="s">
        <v>2563</v>
      </c>
      <c r="H108" s="27" t="s">
        <v>6512</v>
      </c>
      <c r="I108" s="27" t="s">
        <v>18186</v>
      </c>
      <c r="J108" s="27">
        <v>1</v>
      </c>
      <c r="K108" s="27">
        <v>29</v>
      </c>
      <c r="L108" s="5">
        <v>42.2</v>
      </c>
      <c r="M108" s="5">
        <v>5382.2</v>
      </c>
      <c r="N108" s="5">
        <f t="shared" si="2"/>
        <v>739.5860428820929</v>
      </c>
      <c r="O108" s="5" t="s">
        <v>32763</v>
      </c>
      <c r="P108" s="43" t="str">
        <f t="shared" si="3"/>
        <v>insert into noskrien_reit (dalibnieks, rez,skriesim_db,sacensibas) values ('Krjačko Konstantīns',5382.2,'','Lattelecom Rīgas maratons – pusmaratona distance');</v>
      </c>
    </row>
    <row r="109" spans="1:16" s="5" customFormat="1" x14ac:dyDescent="0.2">
      <c r="A109" s="26" t="s">
        <v>26223</v>
      </c>
      <c r="B109" s="27" t="s">
        <v>387</v>
      </c>
      <c r="C109" s="27" t="s">
        <v>6515</v>
      </c>
      <c r="D109" s="27" t="s">
        <v>2564</v>
      </c>
      <c r="E109" s="27">
        <v>1988</v>
      </c>
      <c r="F109" s="27"/>
      <c r="G109" s="27" t="s">
        <v>2563</v>
      </c>
      <c r="H109" s="27" t="s">
        <v>6516</v>
      </c>
      <c r="I109" s="27" t="s">
        <v>18188</v>
      </c>
      <c r="J109" s="27">
        <v>1</v>
      </c>
      <c r="K109" s="27">
        <v>29</v>
      </c>
      <c r="L109" s="5">
        <v>46.7</v>
      </c>
      <c r="M109" s="5">
        <v>5386.7</v>
      </c>
      <c r="N109" s="5">
        <f t="shared" si="2"/>
        <v>738.96819945421134</v>
      </c>
      <c r="O109" s="5" t="s">
        <v>32763</v>
      </c>
      <c r="P109" s="43" t="str">
        <f t="shared" si="3"/>
        <v>insert into noskrien_reit (dalibnieks, rez,skriesim_db,sacensibas) values ('Sobols Vadims',5386.7,'','Lattelecom Rīgas maratons – pusmaratona distance');</v>
      </c>
    </row>
    <row r="110" spans="1:16" s="5" customFormat="1" x14ac:dyDescent="0.2">
      <c r="A110" s="26" t="s">
        <v>26224</v>
      </c>
      <c r="B110" s="28" t="s">
        <v>14</v>
      </c>
      <c r="C110" s="28" t="s">
        <v>953</v>
      </c>
      <c r="D110" s="28" t="s">
        <v>2564</v>
      </c>
      <c r="E110" s="28">
        <v>1990</v>
      </c>
      <c r="F110" s="28"/>
      <c r="G110" s="28" t="s">
        <v>2563</v>
      </c>
      <c r="H110" s="28" t="s">
        <v>6517</v>
      </c>
      <c r="I110" s="28" t="s">
        <v>18189</v>
      </c>
      <c r="J110" s="28">
        <v>1</v>
      </c>
      <c r="K110" s="28">
        <v>29</v>
      </c>
      <c r="L110" s="5">
        <v>53.4</v>
      </c>
      <c r="M110" s="5">
        <v>5393.4</v>
      </c>
      <c r="N110" s="5">
        <f t="shared" si="2"/>
        <v>738.05020951533368</v>
      </c>
      <c r="O110" s="5" t="s">
        <v>32763</v>
      </c>
      <c r="P110" s="43" t="str">
        <f t="shared" si="3"/>
        <v>insert into noskrien_reit (dalibnieks, rez,skriesim_db,sacensibas) values ('Matuks Edgars',5393.4,'','Lattelecom Rīgas maratons – pusmaratona distance');</v>
      </c>
    </row>
    <row r="111" spans="1:16" s="5" customFormat="1" x14ac:dyDescent="0.2">
      <c r="A111" s="26" t="s">
        <v>26226</v>
      </c>
      <c r="B111" s="28" t="s">
        <v>46</v>
      </c>
      <c r="C111" s="28" t="s">
        <v>6522</v>
      </c>
      <c r="D111" s="28" t="s">
        <v>2564</v>
      </c>
      <c r="E111" s="28">
        <v>1986</v>
      </c>
      <c r="F111" s="28" t="s">
        <v>1247</v>
      </c>
      <c r="G111" s="28" t="s">
        <v>2563</v>
      </c>
      <c r="H111" s="28" t="s">
        <v>6523</v>
      </c>
      <c r="I111" s="28" t="s">
        <v>18191</v>
      </c>
      <c r="J111" s="28">
        <v>1</v>
      </c>
      <c r="K111" s="28">
        <v>30</v>
      </c>
      <c r="L111" s="5">
        <v>13</v>
      </c>
      <c r="M111" s="5">
        <v>5413</v>
      </c>
      <c r="N111" s="5">
        <f t="shared" si="2"/>
        <v>735.37779419915012</v>
      </c>
      <c r="O111" s="5" t="s">
        <v>32763</v>
      </c>
      <c r="P111" s="43" t="str">
        <f t="shared" si="3"/>
        <v>insert into noskrien_reit (dalibnieks, rez,skriesim_db,sacensibas) values ('Vaivars Jānis',5413,'','Lattelecom Rīgas maratons – pusmaratona distance');</v>
      </c>
    </row>
    <row r="112" spans="1:16" s="5" customFormat="1" x14ac:dyDescent="0.2">
      <c r="A112" s="26" t="s">
        <v>26227</v>
      </c>
      <c r="B112" s="27" t="s">
        <v>14</v>
      </c>
      <c r="C112" s="27" t="s">
        <v>6524</v>
      </c>
      <c r="D112" s="27" t="s">
        <v>2564</v>
      </c>
      <c r="E112" s="27">
        <v>1986</v>
      </c>
      <c r="F112" s="27" t="s">
        <v>695</v>
      </c>
      <c r="G112" s="27" t="s">
        <v>2563</v>
      </c>
      <c r="H112" s="27" t="s">
        <v>6525</v>
      </c>
      <c r="I112" s="27" t="s">
        <v>18192</v>
      </c>
      <c r="J112" s="27">
        <v>1</v>
      </c>
      <c r="K112" s="27">
        <v>30</v>
      </c>
      <c r="L112" s="5">
        <v>15.9</v>
      </c>
      <c r="M112" s="5">
        <v>5415.9</v>
      </c>
      <c r="N112" s="5">
        <f t="shared" si="2"/>
        <v>734.98402850865057</v>
      </c>
      <c r="O112" s="5" t="s">
        <v>32763</v>
      </c>
      <c r="P112" s="43" t="str">
        <f t="shared" si="3"/>
        <v>insert into noskrien_reit (dalibnieks, rez,skriesim_db,sacensibas) values ('Jukāms Edgars',5415.9,'','Lattelecom Rīgas maratons – pusmaratona distance');</v>
      </c>
    </row>
    <row r="113" spans="1:16" s="5" customFormat="1" x14ac:dyDescent="0.2">
      <c r="A113" s="26" t="s">
        <v>26230</v>
      </c>
      <c r="B113" s="28" t="s">
        <v>6532</v>
      </c>
      <c r="C113" s="28" t="s">
        <v>6533</v>
      </c>
      <c r="D113" s="28" t="s">
        <v>6214</v>
      </c>
      <c r="E113" s="28">
        <v>1965</v>
      </c>
      <c r="F113" s="28"/>
      <c r="G113" s="28" t="s">
        <v>2563</v>
      </c>
      <c r="H113" s="28" t="s">
        <v>6534</v>
      </c>
      <c r="I113" s="28" t="s">
        <v>18195</v>
      </c>
      <c r="J113" s="28">
        <v>1</v>
      </c>
      <c r="K113" s="28">
        <v>30</v>
      </c>
      <c r="L113" s="5">
        <v>38.700000000000003</v>
      </c>
      <c r="M113" s="5">
        <v>5438.7</v>
      </c>
      <c r="N113" s="5">
        <f t="shared" si="2"/>
        <v>731.90284442973507</v>
      </c>
      <c r="O113" s="5" t="s">
        <v>32763</v>
      </c>
      <c r="P113" s="43" t="str">
        <f t="shared" si="3"/>
        <v>insert into noskrien_reit (dalibnieks, rez,skriesim_db,sacensibas) values ('Donnelly Kieran Patrick',5438.7,'','Lattelecom Rīgas maratons – pusmaratona distance');</v>
      </c>
    </row>
    <row r="114" spans="1:16" s="5" customFormat="1" x14ac:dyDescent="0.2">
      <c r="A114" s="26" t="s">
        <v>26232</v>
      </c>
      <c r="B114" s="28" t="s">
        <v>394</v>
      </c>
      <c r="C114" s="28" t="s">
        <v>346</v>
      </c>
      <c r="D114" s="28" t="s">
        <v>2564</v>
      </c>
      <c r="E114" s="28">
        <v>1986</v>
      </c>
      <c r="F114" s="28" t="s">
        <v>6537</v>
      </c>
      <c r="G114" s="28" t="s">
        <v>2563</v>
      </c>
      <c r="H114" s="28" t="s">
        <v>6538</v>
      </c>
      <c r="I114" s="28" t="s">
        <v>18197</v>
      </c>
      <c r="J114" s="28">
        <v>1</v>
      </c>
      <c r="K114" s="28">
        <v>30</v>
      </c>
      <c r="L114" s="5">
        <v>42.3</v>
      </c>
      <c r="M114" s="5">
        <v>5442.3</v>
      </c>
      <c r="N114" s="5">
        <f t="shared" si="2"/>
        <v>731.41870165187504</v>
      </c>
      <c r="O114" s="5" t="s">
        <v>32763</v>
      </c>
      <c r="P114" s="43" t="str">
        <f t="shared" si="3"/>
        <v>insert into noskrien_reit (dalibnieks, rez,skriesim_db,sacensibas) values ('Bērziņš Raitis',5442.3,'','Lattelecom Rīgas maratons – pusmaratona distance');</v>
      </c>
    </row>
    <row r="115" spans="1:16" s="5" customFormat="1" x14ac:dyDescent="0.2">
      <c r="A115" s="26" t="s">
        <v>26233</v>
      </c>
      <c r="B115" s="27" t="s">
        <v>33</v>
      </c>
      <c r="C115" s="27" t="s">
        <v>6539</v>
      </c>
      <c r="D115" s="27" t="s">
        <v>6214</v>
      </c>
      <c r="E115" s="27">
        <v>1974</v>
      </c>
      <c r="F115" s="27" t="s">
        <v>3700</v>
      </c>
      <c r="G115" s="27" t="s">
        <v>2563</v>
      </c>
      <c r="H115" s="27" t="s">
        <v>6540</v>
      </c>
      <c r="I115" s="27" t="s">
        <v>18198</v>
      </c>
      <c r="J115" s="27">
        <v>1</v>
      </c>
      <c r="K115" s="27">
        <v>30</v>
      </c>
      <c r="L115" s="5">
        <v>42.9</v>
      </c>
      <c r="M115" s="5">
        <v>5442.9</v>
      </c>
      <c r="N115" s="5">
        <f t="shared" si="2"/>
        <v>731.33807345348987</v>
      </c>
      <c r="O115" s="5" t="s">
        <v>32763</v>
      </c>
      <c r="P115" s="43" t="str">
        <f t="shared" si="3"/>
        <v>insert into noskrien_reit (dalibnieks, rez,skriesim_db,sacensibas) values ('Salenieks Aigars',5442.9,'','Lattelecom Rīgas maratons – pusmaratona distance');</v>
      </c>
    </row>
    <row r="116" spans="1:16" s="5" customFormat="1" x14ac:dyDescent="0.2">
      <c r="A116" s="26" t="s">
        <v>26234</v>
      </c>
      <c r="B116" s="28" t="s">
        <v>92</v>
      </c>
      <c r="C116" s="28" t="s">
        <v>6541</v>
      </c>
      <c r="D116" s="28" t="s">
        <v>2564</v>
      </c>
      <c r="E116" s="28">
        <v>1983</v>
      </c>
      <c r="F116" s="28" t="s">
        <v>6542</v>
      </c>
      <c r="G116" s="28" t="s">
        <v>2563</v>
      </c>
      <c r="H116" s="28" t="s">
        <v>6543</v>
      </c>
      <c r="I116" s="28" t="s">
        <v>18199</v>
      </c>
      <c r="J116" s="28">
        <v>1</v>
      </c>
      <c r="K116" s="28">
        <v>30</v>
      </c>
      <c r="L116" s="5">
        <v>47.5</v>
      </c>
      <c r="M116" s="5">
        <v>5447.5</v>
      </c>
      <c r="N116" s="5">
        <f t="shared" si="2"/>
        <v>730.72051399724648</v>
      </c>
      <c r="O116" s="5" t="s">
        <v>32763</v>
      </c>
      <c r="P116" s="43" t="str">
        <f t="shared" si="3"/>
        <v>insert into noskrien_reit (dalibnieks, rez,skriesim_db,sacensibas) values ('Lukstiņš Miks',5447.5,'','Lattelecom Rīgas maratons – pusmaratona distance');</v>
      </c>
    </row>
    <row r="117" spans="1:16" s="5" customFormat="1" x14ac:dyDescent="0.2">
      <c r="A117" s="26" t="s">
        <v>26235</v>
      </c>
      <c r="B117" s="27" t="s">
        <v>35</v>
      </c>
      <c r="C117" s="27" t="s">
        <v>6544</v>
      </c>
      <c r="D117" s="27" t="s">
        <v>2564</v>
      </c>
      <c r="E117" s="27">
        <v>1991</v>
      </c>
      <c r="F117" s="27" t="s">
        <v>553</v>
      </c>
      <c r="G117" s="27" t="s">
        <v>2563</v>
      </c>
      <c r="H117" s="27" t="s">
        <v>6545</v>
      </c>
      <c r="I117" s="27" t="s">
        <v>18200</v>
      </c>
      <c r="J117" s="27">
        <v>1</v>
      </c>
      <c r="K117" s="27">
        <v>30</v>
      </c>
      <c r="L117" s="5">
        <v>50.1</v>
      </c>
      <c r="M117" s="5">
        <v>5450.1</v>
      </c>
      <c r="N117" s="5">
        <f t="shared" si="2"/>
        <v>730.3719197812884</v>
      </c>
      <c r="O117" s="5" t="s">
        <v>32763</v>
      </c>
      <c r="P117" s="43" t="str">
        <f t="shared" si="3"/>
        <v>insert into noskrien_reit (dalibnieks, rez,skriesim_db,sacensibas) values ('Levics Arturs',5450.1,'','Lattelecom Rīgas maratons – pusmaratona distance');</v>
      </c>
    </row>
    <row r="118" spans="1:16" s="5" customFormat="1" x14ac:dyDescent="0.2">
      <c r="A118" s="26" t="s">
        <v>26236</v>
      </c>
      <c r="B118" s="28" t="s">
        <v>347</v>
      </c>
      <c r="C118" s="28" t="s">
        <v>6546</v>
      </c>
      <c r="D118" s="28" t="s">
        <v>2564</v>
      </c>
      <c r="E118" s="28">
        <v>1987</v>
      </c>
      <c r="F118" s="28" t="s">
        <v>3297</v>
      </c>
      <c r="G118" s="28" t="s">
        <v>2563</v>
      </c>
      <c r="H118" s="28" t="s">
        <v>6547</v>
      </c>
      <c r="I118" s="28" t="s">
        <v>18201</v>
      </c>
      <c r="J118" s="28">
        <v>1</v>
      </c>
      <c r="K118" s="28">
        <v>30</v>
      </c>
      <c r="L118" s="5">
        <v>51.7</v>
      </c>
      <c r="M118" s="5">
        <v>5451.7</v>
      </c>
      <c r="N118" s="5">
        <f t="shared" si="2"/>
        <v>730.15756553001825</v>
      </c>
      <c r="O118" s="5" t="s">
        <v>32763</v>
      </c>
      <c r="P118" s="43" t="str">
        <f t="shared" si="3"/>
        <v>insert into noskrien_reit (dalibnieks, rez,skriesim_db,sacensibas) values ('Brālis Renārs',5451.7,'','Lattelecom Rīgas maratons – pusmaratona distance');</v>
      </c>
    </row>
    <row r="119" spans="1:16" s="5" customFormat="1" x14ac:dyDescent="0.2">
      <c r="A119" s="26" t="s">
        <v>26237</v>
      </c>
      <c r="B119" s="27" t="s">
        <v>324</v>
      </c>
      <c r="C119" s="27" t="s">
        <v>6548</v>
      </c>
      <c r="D119" s="27" t="s">
        <v>6214</v>
      </c>
      <c r="E119" s="27">
        <v>1974</v>
      </c>
      <c r="F119" s="27"/>
      <c r="G119" s="27" t="s">
        <v>2563</v>
      </c>
      <c r="H119" s="27" t="s">
        <v>6549</v>
      </c>
      <c r="I119" s="27" t="s">
        <v>18202</v>
      </c>
      <c r="J119" s="27">
        <v>1</v>
      </c>
      <c r="K119" s="27">
        <v>30</v>
      </c>
      <c r="L119" s="5">
        <v>52.3</v>
      </c>
      <c r="M119" s="5">
        <v>5452.3</v>
      </c>
      <c r="N119" s="5">
        <f t="shared" si="2"/>
        <v>730.07721512022454</v>
      </c>
      <c r="O119" s="5" t="s">
        <v>32763</v>
      </c>
      <c r="P119" s="43" t="str">
        <f t="shared" si="3"/>
        <v>insert into noskrien_reit (dalibnieks, rez,skriesim_db,sacensibas) values ('Dzirnieks Ansis',5452.3,'','Lattelecom Rīgas maratons – pusmaratona distance');</v>
      </c>
    </row>
    <row r="120" spans="1:16" s="5" customFormat="1" x14ac:dyDescent="0.2">
      <c r="A120" s="26" t="s">
        <v>26238</v>
      </c>
      <c r="B120" s="28" t="s">
        <v>39</v>
      </c>
      <c r="C120" s="28" t="s">
        <v>6550</v>
      </c>
      <c r="D120" s="28" t="s">
        <v>6491</v>
      </c>
      <c r="E120" s="28">
        <v>1999</v>
      </c>
      <c r="F120" s="28" t="s">
        <v>695</v>
      </c>
      <c r="G120" s="28" t="s">
        <v>2563</v>
      </c>
      <c r="H120" s="28" t="s">
        <v>6551</v>
      </c>
      <c r="I120" s="28" t="s">
        <v>18203</v>
      </c>
      <c r="J120" s="28">
        <v>1</v>
      </c>
      <c r="K120" s="28">
        <v>30</v>
      </c>
      <c r="L120" s="5">
        <v>52.4</v>
      </c>
      <c r="M120" s="5">
        <v>5452.4</v>
      </c>
      <c r="N120" s="5">
        <f t="shared" si="2"/>
        <v>730.06382510454114</v>
      </c>
      <c r="O120" s="5" t="s">
        <v>32763</v>
      </c>
      <c r="P120" s="43" t="str">
        <f t="shared" si="3"/>
        <v>insert into noskrien_reit (dalibnieks, rez,skriesim_db,sacensibas) values ('Robežnieks Mārtiņš',5452.4,'','Lattelecom Rīgas maratons – pusmaratona distance');</v>
      </c>
    </row>
    <row r="121" spans="1:16" s="5" customFormat="1" x14ac:dyDescent="0.2">
      <c r="A121" s="26" t="s">
        <v>26239</v>
      </c>
      <c r="B121" s="27" t="s">
        <v>16</v>
      </c>
      <c r="C121" s="27" t="s">
        <v>642</v>
      </c>
      <c r="D121" s="27" t="s">
        <v>2564</v>
      </c>
      <c r="E121" s="27">
        <v>1979</v>
      </c>
      <c r="F121" s="27"/>
      <c r="G121" s="27" t="s">
        <v>2563</v>
      </c>
      <c r="H121" s="27" t="s">
        <v>6552</v>
      </c>
      <c r="I121" s="27" t="s">
        <v>18204</v>
      </c>
      <c r="J121" s="27">
        <v>1</v>
      </c>
      <c r="K121" s="27">
        <v>30</v>
      </c>
      <c r="L121" s="5">
        <v>55.4</v>
      </c>
      <c r="M121" s="5">
        <v>5455.4</v>
      </c>
      <c r="N121" s="5">
        <f t="shared" si="2"/>
        <v>729.66235289804604</v>
      </c>
      <c r="O121" s="5" t="s">
        <v>32763</v>
      </c>
      <c r="P121" s="43" t="str">
        <f t="shared" si="3"/>
        <v>insert into noskrien_reit (dalibnieks, rez,skriesim_db,sacensibas) values ('Krjukovs Aivars',5455.4,'','Lattelecom Rīgas maratons – pusmaratona distance');</v>
      </c>
    </row>
    <row r="122" spans="1:16" s="5" customFormat="1" x14ac:dyDescent="0.2">
      <c r="A122" s="26" t="s">
        <v>26240</v>
      </c>
      <c r="B122" s="28" t="s">
        <v>3117</v>
      </c>
      <c r="C122" s="28" t="s">
        <v>6553</v>
      </c>
      <c r="D122" s="28" t="s">
        <v>2564</v>
      </c>
      <c r="E122" s="28">
        <v>1983</v>
      </c>
      <c r="F122" s="28" t="s">
        <v>6554</v>
      </c>
      <c r="G122" s="28" t="s">
        <v>2563</v>
      </c>
      <c r="H122" s="28" t="s">
        <v>6555</v>
      </c>
      <c r="I122" s="28" t="s">
        <v>18205</v>
      </c>
      <c r="J122" s="28">
        <v>1</v>
      </c>
      <c r="K122" s="28">
        <v>30</v>
      </c>
      <c r="L122" s="5">
        <v>59.7</v>
      </c>
      <c r="M122" s="5">
        <v>5459.7</v>
      </c>
      <c r="N122" s="5">
        <f t="shared" si="2"/>
        <v>729.08767881019105</v>
      </c>
      <c r="O122" s="5" t="s">
        <v>32763</v>
      </c>
      <c r="P122" s="43" t="str">
        <f t="shared" si="3"/>
        <v>insert into noskrien_reit (dalibnieks, rez,skriesim_db,sacensibas) values ('TREIGUTS ĢIRTS',5459.7,'','Lattelecom Rīgas maratons – pusmaratona distance');</v>
      </c>
    </row>
    <row r="123" spans="1:16" s="5" customFormat="1" x14ac:dyDescent="0.2">
      <c r="A123" s="26" t="s">
        <v>26241</v>
      </c>
      <c r="B123" s="27" t="s">
        <v>202</v>
      </c>
      <c r="C123" s="27" t="s">
        <v>1347</v>
      </c>
      <c r="D123" s="27" t="s">
        <v>2564</v>
      </c>
      <c r="E123" s="27">
        <v>1992</v>
      </c>
      <c r="F123" s="27" t="s">
        <v>3067</v>
      </c>
      <c r="G123" s="27" t="s">
        <v>2563</v>
      </c>
      <c r="H123" s="27" t="s">
        <v>6556</v>
      </c>
      <c r="I123" s="27" t="s">
        <v>18206</v>
      </c>
      <c r="J123" s="27">
        <v>1</v>
      </c>
      <c r="K123" s="27">
        <v>31</v>
      </c>
      <c r="L123" s="5">
        <v>0.4</v>
      </c>
      <c r="M123" s="5">
        <v>5460.4</v>
      </c>
      <c r="N123" s="5">
        <f t="shared" si="2"/>
        <v>728.99421287817745</v>
      </c>
      <c r="O123" s="5" t="s">
        <v>32763</v>
      </c>
      <c r="P123" s="43" t="str">
        <f t="shared" si="3"/>
        <v>insert into noskrien_reit (dalibnieks, rez,skriesim_db,sacensibas) values ('Āboliņš Toms',5460.4,'','Lattelecom Rīgas maratons – pusmaratona distance');</v>
      </c>
    </row>
    <row r="124" spans="1:16" s="5" customFormat="1" x14ac:dyDescent="0.2">
      <c r="A124" s="26" t="s">
        <v>26242</v>
      </c>
      <c r="B124" s="28" t="s">
        <v>740</v>
      </c>
      <c r="C124" s="28" t="s">
        <v>1253</v>
      </c>
      <c r="D124" s="28" t="s">
        <v>2564</v>
      </c>
      <c r="E124" s="28">
        <v>1987</v>
      </c>
      <c r="F124" s="28" t="s">
        <v>3501</v>
      </c>
      <c r="G124" s="28" t="s">
        <v>2563</v>
      </c>
      <c r="H124" s="28" t="s">
        <v>6557</v>
      </c>
      <c r="I124" s="28" t="s">
        <v>18207</v>
      </c>
      <c r="J124" s="28">
        <v>1</v>
      </c>
      <c r="K124" s="28">
        <v>31</v>
      </c>
      <c r="L124" s="5">
        <v>3.7</v>
      </c>
      <c r="M124" s="5">
        <v>5463.7</v>
      </c>
      <c r="N124" s="5">
        <f t="shared" si="2"/>
        <v>728.55391035378955</v>
      </c>
      <c r="O124" s="5" t="s">
        <v>32763</v>
      </c>
      <c r="P124" s="43" t="str">
        <f t="shared" si="3"/>
        <v>insert into noskrien_reit (dalibnieks, rez,skriesim_db,sacensibas) values ('Borozdins Aleksis',5463.7,'','Lattelecom Rīgas maratons – pusmaratona distance');</v>
      </c>
    </row>
    <row r="125" spans="1:16" s="5" customFormat="1" x14ac:dyDescent="0.2">
      <c r="A125" s="26" t="s">
        <v>26243</v>
      </c>
      <c r="B125" s="27" t="s">
        <v>2359</v>
      </c>
      <c r="C125" s="27" t="s">
        <v>2360</v>
      </c>
      <c r="D125" s="27" t="s">
        <v>2564</v>
      </c>
      <c r="E125" s="27">
        <v>1993</v>
      </c>
      <c r="F125" s="27" t="s">
        <v>6558</v>
      </c>
      <c r="G125" s="27" t="s">
        <v>2563</v>
      </c>
      <c r="H125" s="27" t="s">
        <v>6559</v>
      </c>
      <c r="I125" s="27" t="s">
        <v>18208</v>
      </c>
      <c r="J125" s="27">
        <v>1</v>
      </c>
      <c r="K125" s="27">
        <v>31</v>
      </c>
      <c r="L125" s="5">
        <v>4.0999999999999996</v>
      </c>
      <c r="M125" s="5">
        <v>5464.1</v>
      </c>
      <c r="N125" s="5">
        <f t="shared" si="2"/>
        <v>728.50057649018129</v>
      </c>
      <c r="O125" s="5" t="s">
        <v>32763</v>
      </c>
      <c r="P125" s="43" t="str">
        <f t="shared" si="3"/>
        <v>insert into noskrien_reit (dalibnieks, rez,skriesim_db,sacensibas) values ('Tūbelis Mariss',5464.1,'','Lattelecom Rīgas maratons – pusmaratona distance');</v>
      </c>
    </row>
    <row r="126" spans="1:16" s="5" customFormat="1" x14ac:dyDescent="0.2">
      <c r="A126" s="26" t="s">
        <v>26244</v>
      </c>
      <c r="B126" s="28" t="s">
        <v>2248</v>
      </c>
      <c r="C126" s="28" t="s">
        <v>6560</v>
      </c>
      <c r="D126" s="28" t="s">
        <v>2564</v>
      </c>
      <c r="E126" s="28">
        <v>1987</v>
      </c>
      <c r="F126" s="28"/>
      <c r="G126" s="28" t="s">
        <v>2563</v>
      </c>
      <c r="H126" s="28" t="s">
        <v>6561</v>
      </c>
      <c r="I126" s="28" t="s">
        <v>18209</v>
      </c>
      <c r="J126" s="28">
        <v>1</v>
      </c>
      <c r="K126" s="28">
        <v>31</v>
      </c>
      <c r="L126" s="5">
        <v>7.2</v>
      </c>
      <c r="M126" s="5">
        <v>5467.2</v>
      </c>
      <c r="N126" s="5">
        <f t="shared" si="2"/>
        <v>728.08750365817968</v>
      </c>
      <c r="O126" s="5" t="s">
        <v>32763</v>
      </c>
      <c r="P126" s="43" t="str">
        <f t="shared" si="3"/>
        <v>insert into noskrien_reit (dalibnieks, rez,skriesim_db,sacensibas) values ('Patancevs Deniss',5467.2,'','Lattelecom Rīgas maratons – pusmaratona distance');</v>
      </c>
    </row>
    <row r="127" spans="1:16" s="5" customFormat="1" x14ac:dyDescent="0.2">
      <c r="A127" s="26" t="s">
        <v>26245</v>
      </c>
      <c r="B127" s="27" t="s">
        <v>133</v>
      </c>
      <c r="C127" s="27" t="s">
        <v>6562</v>
      </c>
      <c r="D127" s="27" t="s">
        <v>6214</v>
      </c>
      <c r="E127" s="27">
        <v>1974</v>
      </c>
      <c r="F127" s="27" t="s">
        <v>6563</v>
      </c>
      <c r="G127" s="27" t="s">
        <v>2563</v>
      </c>
      <c r="H127" s="27" t="s">
        <v>6564</v>
      </c>
      <c r="I127" s="27" t="s">
        <v>18210</v>
      </c>
      <c r="J127" s="27">
        <v>1</v>
      </c>
      <c r="K127" s="27">
        <v>31</v>
      </c>
      <c r="L127" s="5">
        <v>8.4</v>
      </c>
      <c r="M127" s="5">
        <v>5468.4</v>
      </c>
      <c r="N127" s="5">
        <f t="shared" si="2"/>
        <v>727.92773023187772</v>
      </c>
      <c r="O127" s="5" t="s">
        <v>32763</v>
      </c>
      <c r="P127" s="43" t="str">
        <f t="shared" si="3"/>
        <v>insert into noskrien_reit (dalibnieks, rez,skriesim_db,sacensibas) values ('Riekstiņš Ģirts',5468.4,'','Lattelecom Rīgas maratons – pusmaratona distance');</v>
      </c>
    </row>
    <row r="128" spans="1:16" s="5" customFormat="1" x14ac:dyDescent="0.2">
      <c r="A128" s="26" t="s">
        <v>26246</v>
      </c>
      <c r="B128" s="28" t="s">
        <v>1228</v>
      </c>
      <c r="C128" s="28" t="s">
        <v>334</v>
      </c>
      <c r="D128" s="28" t="s">
        <v>2564</v>
      </c>
      <c r="E128" s="28">
        <v>1987</v>
      </c>
      <c r="F128" s="28" t="s">
        <v>3155</v>
      </c>
      <c r="G128" s="28" t="s">
        <v>2563</v>
      </c>
      <c r="H128" s="28" t="s">
        <v>6565</v>
      </c>
      <c r="I128" s="28" t="s">
        <v>18211</v>
      </c>
      <c r="J128" s="28">
        <v>1</v>
      </c>
      <c r="K128" s="28">
        <v>31</v>
      </c>
      <c r="L128" s="5">
        <v>9.6999999999999993</v>
      </c>
      <c r="M128" s="5">
        <v>5469.7</v>
      </c>
      <c r="N128" s="5">
        <f t="shared" si="2"/>
        <v>727.75472146552829</v>
      </c>
      <c r="O128" s="5" t="s">
        <v>32763</v>
      </c>
      <c r="P128" s="43" t="str">
        <f t="shared" si="3"/>
        <v>insert into noskrien_reit (dalibnieks, rez,skriesim_db,sacensibas) values ('Ozoliņš Gunārs',5469.7,'','Lattelecom Rīgas maratons – pusmaratona distance');</v>
      </c>
    </row>
    <row r="129" spans="1:16" s="5" customFormat="1" x14ac:dyDescent="0.2">
      <c r="A129" s="26" t="s">
        <v>26247</v>
      </c>
      <c r="B129" s="27" t="s">
        <v>314</v>
      </c>
      <c r="C129" s="27" t="s">
        <v>2508</v>
      </c>
      <c r="D129" s="27" t="s">
        <v>2564</v>
      </c>
      <c r="E129" s="27">
        <v>1977</v>
      </c>
      <c r="F129" s="27" t="s">
        <v>1147</v>
      </c>
      <c r="G129" s="27" t="s">
        <v>2563</v>
      </c>
      <c r="H129" s="27" t="s">
        <v>6566</v>
      </c>
      <c r="I129" s="27" t="s">
        <v>18212</v>
      </c>
      <c r="J129" s="27">
        <v>1</v>
      </c>
      <c r="K129" s="27">
        <v>31</v>
      </c>
      <c r="L129" s="5">
        <v>20.100000000000001</v>
      </c>
      <c r="M129" s="5">
        <v>5480.1</v>
      </c>
      <c r="N129" s="5">
        <f t="shared" si="2"/>
        <v>726.37360632105253</v>
      </c>
      <c r="O129" s="5" t="s">
        <v>32763</v>
      </c>
      <c r="P129" s="43" t="str">
        <f t="shared" si="3"/>
        <v>insert into noskrien_reit (dalibnieks, rez,skriesim_db,sacensibas) values ('Skujiņš Mareks',5480.1,'','Lattelecom Rīgas maratons – pusmaratona distance');</v>
      </c>
    </row>
    <row r="130" spans="1:16" s="5" customFormat="1" x14ac:dyDescent="0.2">
      <c r="A130" s="26" t="s">
        <v>26248</v>
      </c>
      <c r="B130" s="28" t="s">
        <v>6567</v>
      </c>
      <c r="C130" s="28" t="s">
        <v>6568</v>
      </c>
      <c r="D130" s="28" t="s">
        <v>2564</v>
      </c>
      <c r="E130" s="28">
        <v>1979</v>
      </c>
      <c r="F130" s="28" t="s">
        <v>463</v>
      </c>
      <c r="G130" s="28" t="s">
        <v>2563</v>
      </c>
      <c r="H130" s="28" t="s">
        <v>6569</v>
      </c>
      <c r="I130" s="28" t="s">
        <v>18213</v>
      </c>
      <c r="J130" s="28">
        <v>1</v>
      </c>
      <c r="K130" s="28">
        <v>31</v>
      </c>
      <c r="L130" s="5">
        <v>20.2</v>
      </c>
      <c r="M130" s="5">
        <v>5480.2</v>
      </c>
      <c r="N130" s="5">
        <f t="shared" ref="N130:N193" si="4">$M$2/M130*1000</f>
        <v>726.36035181197769</v>
      </c>
      <c r="O130" s="5" t="s">
        <v>32763</v>
      </c>
      <c r="P130" s="43" t="str">
        <f t="shared" ref="P130:P193" si="5">CONCATENATE("insert into noskrien_reit (dalibnieks, rez,skriesim_db,sacensibas) values ('",C130," ",B130,"',",M130,",'",O130,"','",$P$1,"');")</f>
        <v>insert into noskrien_reit (dalibnieks, rez,skriesim_db,sacensibas) values ('Seluto Danila',5480.2,'','Lattelecom Rīgas maratons – pusmaratona distance');</v>
      </c>
    </row>
    <row r="131" spans="1:16" s="5" customFormat="1" x14ac:dyDescent="0.2">
      <c r="A131" s="26" t="s">
        <v>26249</v>
      </c>
      <c r="B131" s="27" t="s">
        <v>731</v>
      </c>
      <c r="C131" s="27" t="s">
        <v>6570</v>
      </c>
      <c r="D131" s="27" t="s">
        <v>2564</v>
      </c>
      <c r="E131" s="27">
        <v>1993</v>
      </c>
      <c r="F131" s="27" t="s">
        <v>695</v>
      </c>
      <c r="G131" s="27" t="s">
        <v>2563</v>
      </c>
      <c r="H131" s="27" t="s">
        <v>6571</v>
      </c>
      <c r="I131" s="27" t="s">
        <v>18214</v>
      </c>
      <c r="J131" s="27">
        <v>1</v>
      </c>
      <c r="K131" s="27">
        <v>31</v>
      </c>
      <c r="L131" s="5">
        <v>24.2</v>
      </c>
      <c r="M131" s="5">
        <v>5484.2</v>
      </c>
      <c r="N131" s="5">
        <f t="shared" si="4"/>
        <v>725.83056781299001</v>
      </c>
      <c r="O131" s="5" t="s">
        <v>32763</v>
      </c>
      <c r="P131" s="43" t="str">
        <f t="shared" si="5"/>
        <v>insert into noskrien_reit (dalibnieks, rez,skriesim_db,sacensibas) values ('Buivids Ēriks',5484.2,'','Lattelecom Rīgas maratons – pusmaratona distance');</v>
      </c>
    </row>
    <row r="132" spans="1:16" s="5" customFormat="1" x14ac:dyDescent="0.2">
      <c r="A132" s="26" t="s">
        <v>26251</v>
      </c>
      <c r="B132" s="27" t="s">
        <v>331</v>
      </c>
      <c r="C132" s="27" t="s">
        <v>6575</v>
      </c>
      <c r="D132" s="27" t="s">
        <v>2564</v>
      </c>
      <c r="E132" s="27">
        <v>1985</v>
      </c>
      <c r="F132" s="27" t="s">
        <v>695</v>
      </c>
      <c r="G132" s="27" t="s">
        <v>2563</v>
      </c>
      <c r="H132" s="27" t="s">
        <v>6576</v>
      </c>
      <c r="I132" s="27" t="s">
        <v>18216</v>
      </c>
      <c r="J132" s="27">
        <v>1</v>
      </c>
      <c r="K132" s="27">
        <v>31</v>
      </c>
      <c r="L132" s="5">
        <v>31.2</v>
      </c>
      <c r="M132" s="5">
        <v>5491.2</v>
      </c>
      <c r="N132" s="5">
        <f t="shared" si="4"/>
        <v>724.905303030303</v>
      </c>
      <c r="O132" s="5" t="s">
        <v>32763</v>
      </c>
      <c r="P132" s="43" t="str">
        <f t="shared" si="5"/>
        <v>insert into noskrien_reit (dalibnieks, rez,skriesim_db,sacensibas) values ('Kosts Guntars',5491.2,'','Lattelecom Rīgas maratons – pusmaratona distance');</v>
      </c>
    </row>
    <row r="133" spans="1:16" s="5" customFormat="1" x14ac:dyDescent="0.2">
      <c r="A133" s="26" t="s">
        <v>26253</v>
      </c>
      <c r="B133" s="27" t="s">
        <v>88</v>
      </c>
      <c r="C133" s="27" t="s">
        <v>6580</v>
      </c>
      <c r="D133" s="27" t="s">
        <v>6214</v>
      </c>
      <c r="E133" s="27">
        <v>1975</v>
      </c>
      <c r="F133" s="27" t="s">
        <v>3506</v>
      </c>
      <c r="G133" s="27" t="s">
        <v>2563</v>
      </c>
      <c r="H133" s="27" t="s">
        <v>6581</v>
      </c>
      <c r="I133" s="27" t="s">
        <v>18218</v>
      </c>
      <c r="J133" s="27">
        <v>1</v>
      </c>
      <c r="K133" s="27">
        <v>31</v>
      </c>
      <c r="L133" s="5">
        <v>35.5</v>
      </c>
      <c r="M133" s="5">
        <v>5495.5</v>
      </c>
      <c r="N133" s="5">
        <f t="shared" si="4"/>
        <v>724.33809480484035</v>
      </c>
      <c r="O133" s="5" t="s">
        <v>32763</v>
      </c>
      <c r="P133" s="43" t="str">
        <f t="shared" si="5"/>
        <v>insert into noskrien_reit (dalibnieks, rez,skriesim_db,sacensibas) values ('Gritāns Gints',5495.5,'','Lattelecom Rīgas maratons – pusmaratona distance');</v>
      </c>
    </row>
    <row r="134" spans="1:16" s="5" customFormat="1" x14ac:dyDescent="0.2">
      <c r="A134" s="26" t="s">
        <v>26254</v>
      </c>
      <c r="B134" s="28" t="s">
        <v>4944</v>
      </c>
      <c r="C134" s="28" t="s">
        <v>334</v>
      </c>
      <c r="D134" s="28" t="s">
        <v>2564</v>
      </c>
      <c r="E134" s="28">
        <v>1988</v>
      </c>
      <c r="F134" s="28" t="s">
        <v>695</v>
      </c>
      <c r="G134" s="28" t="s">
        <v>2563</v>
      </c>
      <c r="H134" s="28" t="s">
        <v>6582</v>
      </c>
      <c r="I134" s="28" t="s">
        <v>18219</v>
      </c>
      <c r="J134" s="28">
        <v>1</v>
      </c>
      <c r="K134" s="28">
        <v>31</v>
      </c>
      <c r="L134" s="5">
        <v>44.7</v>
      </c>
      <c r="M134" s="5">
        <v>5504.7</v>
      </c>
      <c r="N134" s="5">
        <f t="shared" si="4"/>
        <v>723.12750921939437</v>
      </c>
      <c r="O134" s="5" t="s">
        <v>32763</v>
      </c>
      <c r="P134" s="43" t="str">
        <f t="shared" si="5"/>
        <v>insert into noskrien_reit (dalibnieks, rez,skriesim_db,sacensibas) values ('Ozoliņš Daniils',5504.7,'','Lattelecom Rīgas maratons – pusmaratona distance');</v>
      </c>
    </row>
    <row r="135" spans="1:16" s="5" customFormat="1" x14ac:dyDescent="0.2">
      <c r="A135" s="26" t="s">
        <v>26255</v>
      </c>
      <c r="B135" s="27" t="s">
        <v>6583</v>
      </c>
      <c r="C135" s="27" t="s">
        <v>6584</v>
      </c>
      <c r="D135" s="27" t="s">
        <v>6214</v>
      </c>
      <c r="E135" s="27">
        <v>1956</v>
      </c>
      <c r="F135" s="27" t="s">
        <v>695</v>
      </c>
      <c r="G135" s="27" t="s">
        <v>2563</v>
      </c>
      <c r="H135" s="27" t="s">
        <v>6585</v>
      </c>
      <c r="I135" s="27" t="s">
        <v>18220</v>
      </c>
      <c r="J135" s="27">
        <v>1</v>
      </c>
      <c r="K135" s="27">
        <v>31</v>
      </c>
      <c r="L135" s="5">
        <v>45.4</v>
      </c>
      <c r="M135" s="5">
        <v>5505.4</v>
      </c>
      <c r="N135" s="5">
        <f t="shared" si="4"/>
        <v>723.03556508155634</v>
      </c>
      <c r="O135" s="5" t="s">
        <v>32763</v>
      </c>
      <c r="P135" s="43" t="str">
        <f t="shared" si="5"/>
        <v>insert into noskrien_reit (dalibnieks, rez,skriesim_db,sacensibas) values ('Seškens Leons',5505.4,'','Lattelecom Rīgas maratons – pusmaratona distance');</v>
      </c>
    </row>
    <row r="136" spans="1:16" s="5" customFormat="1" x14ac:dyDescent="0.2">
      <c r="A136" s="26" t="s">
        <v>26257</v>
      </c>
      <c r="B136" s="27" t="s">
        <v>469</v>
      </c>
      <c r="C136" s="27" t="s">
        <v>549</v>
      </c>
      <c r="D136" s="27" t="s">
        <v>6214</v>
      </c>
      <c r="E136" s="27">
        <v>1970</v>
      </c>
      <c r="F136" s="27" t="s">
        <v>413</v>
      </c>
      <c r="G136" s="27" t="s">
        <v>2563</v>
      </c>
      <c r="H136" s="27" t="s">
        <v>6589</v>
      </c>
      <c r="I136" s="27" t="s">
        <v>18222</v>
      </c>
      <c r="J136" s="27">
        <v>1</v>
      </c>
      <c r="K136" s="27">
        <v>31</v>
      </c>
      <c r="L136" s="5">
        <v>46.7</v>
      </c>
      <c r="M136" s="5">
        <v>5506.7</v>
      </c>
      <c r="N136" s="5">
        <f t="shared" si="4"/>
        <v>722.86487369931172</v>
      </c>
      <c r="O136" s="5" t="s">
        <v>32763</v>
      </c>
      <c r="P136" s="43" t="str">
        <f t="shared" si="5"/>
        <v>insert into noskrien_reit (dalibnieks, rez,skriesim_db,sacensibas) values ('Doniņš Gundars',5506.7,'','Lattelecom Rīgas maratons – pusmaratona distance');</v>
      </c>
    </row>
    <row r="137" spans="1:16" s="5" customFormat="1" x14ac:dyDescent="0.2">
      <c r="A137" s="26" t="s">
        <v>26258</v>
      </c>
      <c r="B137" s="28" t="s">
        <v>624</v>
      </c>
      <c r="C137" s="28" t="s">
        <v>625</v>
      </c>
      <c r="D137" s="28" t="s">
        <v>2564</v>
      </c>
      <c r="E137" s="28">
        <v>1979</v>
      </c>
      <c r="F137" s="28" t="s">
        <v>2250</v>
      </c>
      <c r="G137" s="28" t="s">
        <v>2563</v>
      </c>
      <c r="H137" s="28" t="s">
        <v>6590</v>
      </c>
      <c r="I137" s="28" t="s">
        <v>18223</v>
      </c>
      <c r="J137" s="28">
        <v>1</v>
      </c>
      <c r="K137" s="28">
        <v>31</v>
      </c>
      <c r="L137" s="5">
        <v>48.7</v>
      </c>
      <c r="M137" s="5">
        <v>5508.7</v>
      </c>
      <c r="N137" s="5">
        <f t="shared" si="4"/>
        <v>722.60242888521793</v>
      </c>
      <c r="O137" s="5" t="s">
        <v>32763</v>
      </c>
      <c r="P137" s="43" t="str">
        <f t="shared" si="5"/>
        <v>insert into noskrien_reit (dalibnieks, rez,skriesim_db,sacensibas) values ('Birin Evgeniy',5508.7,'','Lattelecom Rīgas maratons – pusmaratona distance');</v>
      </c>
    </row>
    <row r="138" spans="1:16" s="5" customFormat="1" x14ac:dyDescent="0.2">
      <c r="A138" s="26" t="s">
        <v>26260</v>
      </c>
      <c r="B138" s="28" t="s">
        <v>4260</v>
      </c>
      <c r="C138" s="28" t="s">
        <v>6593</v>
      </c>
      <c r="D138" s="28" t="s">
        <v>2564</v>
      </c>
      <c r="E138" s="28">
        <v>1979</v>
      </c>
      <c r="F138" s="28"/>
      <c r="G138" s="28" t="s">
        <v>2563</v>
      </c>
      <c r="H138" s="28" t="s">
        <v>6594</v>
      </c>
      <c r="I138" s="28" t="s">
        <v>18225</v>
      </c>
      <c r="J138" s="28">
        <v>1</v>
      </c>
      <c r="K138" s="28">
        <v>31</v>
      </c>
      <c r="L138" s="5">
        <v>55.1</v>
      </c>
      <c r="M138" s="5">
        <v>5515.1</v>
      </c>
      <c r="N138" s="5">
        <f t="shared" si="4"/>
        <v>721.76388460771329</v>
      </c>
      <c r="O138" s="5" t="s">
        <v>32763</v>
      </c>
      <c r="P138" s="43" t="str">
        <f t="shared" si="5"/>
        <v>insert into noskrien_reit (dalibnieks, rez,skriesim_db,sacensibas) values ('Akers Michael',5515.1,'','Lattelecom Rīgas maratons – pusmaratona distance');</v>
      </c>
    </row>
    <row r="139" spans="1:16" s="5" customFormat="1" x14ac:dyDescent="0.2">
      <c r="A139" s="26" t="s">
        <v>26261</v>
      </c>
      <c r="B139" s="27" t="s">
        <v>82</v>
      </c>
      <c r="C139" s="27" t="s">
        <v>172</v>
      </c>
      <c r="D139" s="27" t="s">
        <v>2564</v>
      </c>
      <c r="E139" s="27">
        <v>1986</v>
      </c>
      <c r="F139" s="27" t="s">
        <v>553</v>
      </c>
      <c r="G139" s="27" t="s">
        <v>2563</v>
      </c>
      <c r="H139" s="27" t="s">
        <v>6595</v>
      </c>
      <c r="I139" s="27" t="s">
        <v>18226</v>
      </c>
      <c r="J139" s="27">
        <v>1</v>
      </c>
      <c r="K139" s="27">
        <v>31</v>
      </c>
      <c r="L139" s="5">
        <v>56.2</v>
      </c>
      <c r="M139" s="5">
        <v>5516.2</v>
      </c>
      <c r="N139" s="5">
        <f t="shared" si="4"/>
        <v>721.61995576665095</v>
      </c>
      <c r="O139" s="5" t="s">
        <v>32763</v>
      </c>
      <c r="P139" s="43" t="str">
        <f t="shared" si="5"/>
        <v>insert into noskrien_reit (dalibnieks, rez,skriesim_db,sacensibas) values ('Rumbenieks Madars',5516.2,'','Lattelecom Rīgas maratons – pusmaratona distance');</v>
      </c>
    </row>
    <row r="140" spans="1:16" s="5" customFormat="1" x14ac:dyDescent="0.2">
      <c r="A140" s="26" t="s">
        <v>26262</v>
      </c>
      <c r="B140" s="28" t="s">
        <v>39</v>
      </c>
      <c r="C140" s="28" t="s">
        <v>1231</v>
      </c>
      <c r="D140" s="28" t="s">
        <v>2564</v>
      </c>
      <c r="E140" s="28">
        <v>1991</v>
      </c>
      <c r="F140" s="28" t="s">
        <v>614</v>
      </c>
      <c r="G140" s="28" t="s">
        <v>2563</v>
      </c>
      <c r="H140" s="28" t="s">
        <v>6596</v>
      </c>
      <c r="I140" s="28" t="s">
        <v>18227</v>
      </c>
      <c r="J140" s="28">
        <v>1</v>
      </c>
      <c r="K140" s="28">
        <v>31</v>
      </c>
      <c r="L140" s="5">
        <v>57.7</v>
      </c>
      <c r="M140" s="5">
        <v>5517.7</v>
      </c>
      <c r="N140" s="5">
        <f t="shared" si="4"/>
        <v>721.42378164815045</v>
      </c>
      <c r="O140" s="5" t="s">
        <v>32763</v>
      </c>
      <c r="P140" s="43" t="str">
        <f t="shared" si="5"/>
        <v>insert into noskrien_reit (dalibnieks, rez,skriesim_db,sacensibas) values ('Pjalkovskis Mārtiņš',5517.7,'','Lattelecom Rīgas maratons – pusmaratona distance');</v>
      </c>
    </row>
    <row r="141" spans="1:16" s="5" customFormat="1" x14ac:dyDescent="0.2">
      <c r="A141" s="26" t="s">
        <v>26263</v>
      </c>
      <c r="B141" s="27" t="s">
        <v>872</v>
      </c>
      <c r="C141" s="27" t="s">
        <v>1337</v>
      </c>
      <c r="D141" s="27" t="s">
        <v>2564</v>
      </c>
      <c r="E141" s="27">
        <v>1989</v>
      </c>
      <c r="F141" s="28" t="s">
        <v>244</v>
      </c>
      <c r="G141" s="27" t="s">
        <v>2563</v>
      </c>
      <c r="H141" s="27" t="s">
        <v>6596</v>
      </c>
      <c r="I141" s="27" t="s">
        <v>18227</v>
      </c>
      <c r="J141" s="27">
        <v>1</v>
      </c>
      <c r="K141" s="27">
        <v>31</v>
      </c>
      <c r="L141" s="5">
        <v>57.7</v>
      </c>
      <c r="M141" s="5">
        <v>5517.7</v>
      </c>
      <c r="N141" s="5">
        <f t="shared" si="4"/>
        <v>721.42378164815045</v>
      </c>
      <c r="O141" s="5" t="s">
        <v>32764</v>
      </c>
      <c r="P141" s="43" t="str">
        <f t="shared" si="5"/>
        <v>insert into noskrien_reit (dalibnieks, rez,skriesim_db,sacensibas) values ('Osis Edvīns',5517.7,'y','Lattelecom Rīgas maratons – pusmaratona distance');</v>
      </c>
    </row>
    <row r="142" spans="1:16" s="5" customFormat="1" x14ac:dyDescent="0.2">
      <c r="A142" s="26" t="s">
        <v>26264</v>
      </c>
      <c r="B142" s="28" t="s">
        <v>24</v>
      </c>
      <c r="C142" s="28" t="s">
        <v>6597</v>
      </c>
      <c r="D142" s="28" t="s">
        <v>2564</v>
      </c>
      <c r="E142" s="28">
        <v>1984</v>
      </c>
      <c r="F142" s="28" t="s">
        <v>6598</v>
      </c>
      <c r="G142" s="28" t="s">
        <v>2563</v>
      </c>
      <c r="H142" s="28" t="s">
        <v>6599</v>
      </c>
      <c r="I142" s="28" t="s">
        <v>18228</v>
      </c>
      <c r="J142" s="28">
        <v>1</v>
      </c>
      <c r="K142" s="28">
        <v>31</v>
      </c>
      <c r="L142" s="5">
        <v>58.3</v>
      </c>
      <c r="M142" s="5">
        <v>5518.3</v>
      </c>
      <c r="N142" s="5">
        <f t="shared" si="4"/>
        <v>721.34534186253006</v>
      </c>
      <c r="O142" s="5" t="s">
        <v>32763</v>
      </c>
      <c r="P142" s="43" t="str">
        <f t="shared" si="5"/>
        <v>insert into noskrien_reit (dalibnieks, rez,skriesim_db,sacensibas) values ('Vaselis Artūrs',5518.3,'','Lattelecom Rīgas maratons – pusmaratona distance');</v>
      </c>
    </row>
    <row r="143" spans="1:16" s="5" customFormat="1" x14ac:dyDescent="0.2">
      <c r="A143" s="26" t="s">
        <v>26265</v>
      </c>
      <c r="B143" s="27" t="s">
        <v>418</v>
      </c>
      <c r="C143" s="27" t="s">
        <v>6600</v>
      </c>
      <c r="D143" s="27" t="s">
        <v>2564</v>
      </c>
      <c r="E143" s="27">
        <v>1979</v>
      </c>
      <c r="F143" s="27" t="s">
        <v>6601</v>
      </c>
      <c r="G143" s="27" t="s">
        <v>2563</v>
      </c>
      <c r="H143" s="27" t="s">
        <v>6602</v>
      </c>
      <c r="I143" s="27" t="s">
        <v>18229</v>
      </c>
      <c r="J143" s="27">
        <v>1</v>
      </c>
      <c r="K143" s="27">
        <v>31</v>
      </c>
      <c r="L143" s="5">
        <v>58.8</v>
      </c>
      <c r="M143" s="5">
        <v>5518.8</v>
      </c>
      <c r="N143" s="5">
        <f t="shared" si="4"/>
        <v>721.27998840327598</v>
      </c>
      <c r="O143" s="5" t="s">
        <v>32763</v>
      </c>
      <c r="P143" s="43" t="str">
        <f t="shared" si="5"/>
        <v>insert into noskrien_reit (dalibnieks, rez,skriesim_db,sacensibas) values ('Meņģelis Kārlis',5518.8,'','Lattelecom Rīgas maratons – pusmaratona distance');</v>
      </c>
    </row>
    <row r="144" spans="1:16" s="5" customFormat="1" x14ac:dyDescent="0.2">
      <c r="A144" s="26" t="s">
        <v>26267</v>
      </c>
      <c r="B144" s="27" t="s">
        <v>472</v>
      </c>
      <c r="C144" s="27" t="s">
        <v>6605</v>
      </c>
      <c r="D144" s="27" t="s">
        <v>2564</v>
      </c>
      <c r="E144" s="27">
        <v>1978</v>
      </c>
      <c r="F144" s="27" t="s">
        <v>4053</v>
      </c>
      <c r="G144" s="27" t="s">
        <v>2563</v>
      </c>
      <c r="H144" s="27" t="s">
        <v>6606</v>
      </c>
      <c r="I144" s="27" t="s">
        <v>18231</v>
      </c>
      <c r="J144" s="27">
        <v>1</v>
      </c>
      <c r="K144" s="27">
        <v>32</v>
      </c>
      <c r="L144" s="5">
        <v>9.6999999999999993</v>
      </c>
      <c r="M144" s="5">
        <v>5529.7</v>
      </c>
      <c r="N144" s="5">
        <f t="shared" si="4"/>
        <v>719.85822015660881</v>
      </c>
      <c r="O144" s="5" t="s">
        <v>32763</v>
      </c>
      <c r="P144" s="43" t="str">
        <f t="shared" si="5"/>
        <v>insert into noskrien_reit (dalibnieks, rez,skriesim_db,sacensibas) values ('Krilovs Igors',5529.7,'','Lattelecom Rīgas maratons – pusmaratona distance');</v>
      </c>
    </row>
    <row r="145" spans="1:16" s="5" customFormat="1" x14ac:dyDescent="0.2">
      <c r="A145" s="26" t="s">
        <v>26268</v>
      </c>
      <c r="B145" s="28" t="s">
        <v>2452</v>
      </c>
      <c r="C145" s="28" t="s">
        <v>2453</v>
      </c>
      <c r="D145" s="28" t="s">
        <v>6214</v>
      </c>
      <c r="E145" s="28">
        <v>1972</v>
      </c>
      <c r="F145" s="28" t="s">
        <v>413</v>
      </c>
      <c r="G145" s="28" t="s">
        <v>2563</v>
      </c>
      <c r="H145" s="28" t="s">
        <v>6607</v>
      </c>
      <c r="I145" s="28" t="s">
        <v>18232</v>
      </c>
      <c r="J145" s="28">
        <v>1</v>
      </c>
      <c r="K145" s="28">
        <v>32</v>
      </c>
      <c r="L145" s="5">
        <v>10</v>
      </c>
      <c r="M145" s="5">
        <v>5530</v>
      </c>
      <c r="N145" s="5">
        <f t="shared" si="4"/>
        <v>719.81916817359854</v>
      </c>
      <c r="O145" s="5" t="s">
        <v>32763</v>
      </c>
      <c r="P145" s="43" t="str">
        <f t="shared" si="5"/>
        <v>insert into noskrien_reit (dalibnieks, rez,skriesim_db,sacensibas) values ('Gošs Aino',5530,'','Lattelecom Rīgas maratons – pusmaratona distance');</v>
      </c>
    </row>
    <row r="146" spans="1:16" s="5" customFormat="1" x14ac:dyDescent="0.2">
      <c r="A146" s="26" t="s">
        <v>26270</v>
      </c>
      <c r="B146" s="28" t="s">
        <v>1190</v>
      </c>
      <c r="C146" s="28" t="s">
        <v>6610</v>
      </c>
      <c r="D146" s="28" t="s">
        <v>6214</v>
      </c>
      <c r="E146" s="28">
        <v>1970</v>
      </c>
      <c r="F146" s="28" t="s">
        <v>695</v>
      </c>
      <c r="G146" s="28" t="s">
        <v>2563</v>
      </c>
      <c r="H146" s="28" t="s">
        <v>6611</v>
      </c>
      <c r="I146" s="28" t="s">
        <v>18234</v>
      </c>
      <c r="J146" s="28">
        <v>1</v>
      </c>
      <c r="K146" s="28">
        <v>32</v>
      </c>
      <c r="L146" s="5">
        <v>10.1</v>
      </c>
      <c r="M146" s="5">
        <v>5530.1</v>
      </c>
      <c r="N146" s="5">
        <f t="shared" si="4"/>
        <v>719.80615178749019</v>
      </c>
      <c r="O146" s="5" t="s">
        <v>32763</v>
      </c>
      <c r="P146" s="43" t="str">
        <f t="shared" si="5"/>
        <v>insert into noskrien_reit (dalibnieks, rez,skriesim_db,sacensibas) values ('Apinis Ilgvars',5530.1,'','Lattelecom Rīgas maratons – pusmaratona distance');</v>
      </c>
    </row>
    <row r="147" spans="1:16" s="5" customFormat="1" x14ac:dyDescent="0.2">
      <c r="A147" s="26" t="s">
        <v>26271</v>
      </c>
      <c r="B147" s="27" t="s">
        <v>133</v>
      </c>
      <c r="C147" s="27" t="s">
        <v>429</v>
      </c>
      <c r="D147" s="27" t="s">
        <v>2564</v>
      </c>
      <c r="E147" s="27">
        <v>1979</v>
      </c>
      <c r="F147" s="27"/>
      <c r="G147" s="27" t="s">
        <v>2563</v>
      </c>
      <c r="H147" s="27" t="s">
        <v>6612</v>
      </c>
      <c r="I147" s="27" t="s">
        <v>18235</v>
      </c>
      <c r="J147" s="27">
        <v>1</v>
      </c>
      <c r="K147" s="27">
        <v>32</v>
      </c>
      <c r="L147" s="5">
        <v>12.7</v>
      </c>
      <c r="M147" s="5">
        <v>5532.7</v>
      </c>
      <c r="N147" s="5">
        <f t="shared" si="4"/>
        <v>719.46789090317566</v>
      </c>
      <c r="O147" s="5" t="s">
        <v>32763</v>
      </c>
      <c r="P147" s="43" t="str">
        <f t="shared" si="5"/>
        <v>insert into noskrien_reit (dalibnieks, rez,skriesim_db,sacensibas) values ('Krastiņš Ģirts',5532.7,'','Lattelecom Rīgas maratons – pusmaratona distance');</v>
      </c>
    </row>
    <row r="148" spans="1:16" s="5" customFormat="1" x14ac:dyDescent="0.2">
      <c r="A148" s="26" t="s">
        <v>26272</v>
      </c>
      <c r="B148" s="28" t="s">
        <v>2528</v>
      </c>
      <c r="C148" s="28" t="s">
        <v>6613</v>
      </c>
      <c r="D148" s="28" t="s">
        <v>6202</v>
      </c>
      <c r="E148" s="28">
        <v>1979</v>
      </c>
      <c r="F148" s="28"/>
      <c r="G148" s="28" t="s">
        <v>2563</v>
      </c>
      <c r="H148" s="28" t="s">
        <v>6614</v>
      </c>
      <c r="I148" s="28" t="s">
        <v>18236</v>
      </c>
      <c r="J148" s="28">
        <v>1</v>
      </c>
      <c r="K148" s="28">
        <v>32</v>
      </c>
      <c r="L148" s="5">
        <v>12.9</v>
      </c>
      <c r="M148" s="5">
        <v>5532.9</v>
      </c>
      <c r="N148" s="5">
        <f t="shared" si="4"/>
        <v>719.44188400296412</v>
      </c>
      <c r="O148" s="5" t="s">
        <v>32763</v>
      </c>
      <c r="P148" s="43" t="str">
        <f t="shared" si="5"/>
        <v>insert into noskrien_reit (dalibnieks, rez,skriesim_db,sacensibas) values ('Zariņa-Rešetina Zanda',5532.9,'','Lattelecom Rīgas maratons – pusmaratona distance');</v>
      </c>
    </row>
    <row r="149" spans="1:16" s="5" customFormat="1" x14ac:dyDescent="0.2">
      <c r="A149" s="26" t="s">
        <v>26274</v>
      </c>
      <c r="B149" s="28" t="s">
        <v>96</v>
      </c>
      <c r="C149" s="28" t="s">
        <v>6618</v>
      </c>
      <c r="D149" s="28" t="s">
        <v>2564</v>
      </c>
      <c r="E149" s="28">
        <v>1979</v>
      </c>
      <c r="F149" s="28" t="s">
        <v>3841</v>
      </c>
      <c r="G149" s="28" t="s">
        <v>2563</v>
      </c>
      <c r="H149" s="28" t="s">
        <v>6619</v>
      </c>
      <c r="I149" s="28" t="s">
        <v>18238</v>
      </c>
      <c r="J149" s="28">
        <v>1</v>
      </c>
      <c r="K149" s="28">
        <v>32</v>
      </c>
      <c r="L149" s="5">
        <v>26.4</v>
      </c>
      <c r="M149" s="5">
        <v>5546.4</v>
      </c>
      <c r="N149" s="5">
        <f t="shared" si="4"/>
        <v>717.69075436319054</v>
      </c>
      <c r="O149" s="5" t="s">
        <v>32763</v>
      </c>
      <c r="P149" s="43" t="str">
        <f t="shared" si="5"/>
        <v>insert into noskrien_reit (dalibnieks, rez,skriesim_db,sacensibas) values ('Veriks Andris',5546.4,'','Lattelecom Rīgas maratons – pusmaratona distance');</v>
      </c>
    </row>
    <row r="150" spans="1:16" s="5" customFormat="1" x14ac:dyDescent="0.2">
      <c r="A150" s="26" t="s">
        <v>26276</v>
      </c>
      <c r="B150" s="28" t="s">
        <v>335</v>
      </c>
      <c r="C150" s="28" t="s">
        <v>4063</v>
      </c>
      <c r="D150" s="28" t="s">
        <v>2564</v>
      </c>
      <c r="E150" s="28">
        <v>1986</v>
      </c>
      <c r="F150" s="28" t="s">
        <v>3805</v>
      </c>
      <c r="G150" s="28" t="s">
        <v>2563</v>
      </c>
      <c r="H150" s="28" t="s">
        <v>6623</v>
      </c>
      <c r="I150" s="28" t="s">
        <v>18240</v>
      </c>
      <c r="J150" s="28">
        <v>1</v>
      </c>
      <c r="K150" s="28">
        <v>32</v>
      </c>
      <c r="L150" s="5">
        <v>29.2</v>
      </c>
      <c r="M150" s="5">
        <v>5549.2</v>
      </c>
      <c r="N150" s="5">
        <f t="shared" si="4"/>
        <v>717.32862394579399</v>
      </c>
      <c r="O150" s="5" t="s">
        <v>32763</v>
      </c>
      <c r="P150" s="43" t="str">
        <f t="shared" si="5"/>
        <v>insert into noskrien_reit (dalibnieks, rez,skriesim_db,sacensibas) values ('Grandāns Ivo',5549.2,'','Lattelecom Rīgas maratons – pusmaratona distance');</v>
      </c>
    </row>
    <row r="151" spans="1:16" s="5" customFormat="1" x14ac:dyDescent="0.2">
      <c r="A151" s="26" t="s">
        <v>26278</v>
      </c>
      <c r="B151" s="28" t="s">
        <v>26</v>
      </c>
      <c r="C151" s="28" t="s">
        <v>503</v>
      </c>
      <c r="D151" s="28" t="s">
        <v>6214</v>
      </c>
      <c r="E151" s="28">
        <v>1975</v>
      </c>
      <c r="F151" s="28" t="s">
        <v>504</v>
      </c>
      <c r="G151" s="28" t="s">
        <v>2563</v>
      </c>
      <c r="H151" s="28" t="s">
        <v>6627</v>
      </c>
      <c r="I151" s="28" t="s">
        <v>18242</v>
      </c>
      <c r="J151" s="28">
        <v>1</v>
      </c>
      <c r="K151" s="28">
        <v>32</v>
      </c>
      <c r="L151" s="5">
        <v>32.200000000000003</v>
      </c>
      <c r="M151" s="5">
        <v>5552.2</v>
      </c>
      <c r="N151" s="5">
        <f t="shared" si="4"/>
        <v>716.94103238355967</v>
      </c>
      <c r="O151" s="5" t="s">
        <v>32763</v>
      </c>
      <c r="P151" s="43" t="str">
        <f t="shared" si="5"/>
        <v>insert into noskrien_reit (dalibnieks, rez,skriesim_db,sacensibas) values ('Pilmanis Māris',5552.2,'','Lattelecom Rīgas maratons – pusmaratona distance');</v>
      </c>
    </row>
    <row r="152" spans="1:16" s="5" customFormat="1" x14ac:dyDescent="0.2">
      <c r="A152" s="26" t="s">
        <v>26282</v>
      </c>
      <c r="B152" s="28" t="s">
        <v>6635</v>
      </c>
      <c r="C152" s="28" t="s">
        <v>6636</v>
      </c>
      <c r="D152" s="28" t="s">
        <v>2564</v>
      </c>
      <c r="E152" s="28">
        <v>1985</v>
      </c>
      <c r="F152" s="28" t="s">
        <v>4872</v>
      </c>
      <c r="G152" s="28" t="s">
        <v>2563</v>
      </c>
      <c r="H152" s="28" t="s">
        <v>6637</v>
      </c>
      <c r="I152" s="28" t="s">
        <v>18246</v>
      </c>
      <c r="J152" s="28">
        <v>1</v>
      </c>
      <c r="K152" s="28">
        <v>32</v>
      </c>
      <c r="L152" s="5">
        <v>37.5</v>
      </c>
      <c r="M152" s="5">
        <v>5557.5</v>
      </c>
      <c r="N152" s="5">
        <f t="shared" si="4"/>
        <v>716.25730994152048</v>
      </c>
      <c r="O152" s="5" t="s">
        <v>32763</v>
      </c>
      <c r="P152" s="43" t="str">
        <f t="shared" si="5"/>
        <v>insert into noskrien_reit (dalibnieks, rez,skriesim_db,sacensibas) values ('zaumanis mārtiņš',5557.5,'','Lattelecom Rīgas maratons – pusmaratona distance');</v>
      </c>
    </row>
    <row r="153" spans="1:16" s="5" customFormat="1" x14ac:dyDescent="0.2">
      <c r="A153" s="26" t="s">
        <v>26283</v>
      </c>
      <c r="B153" s="27" t="s">
        <v>404</v>
      </c>
      <c r="C153" s="27" t="s">
        <v>334</v>
      </c>
      <c r="D153" s="27" t="s">
        <v>2564</v>
      </c>
      <c r="E153" s="27">
        <v>1981</v>
      </c>
      <c r="F153" s="27" t="s">
        <v>5715</v>
      </c>
      <c r="G153" s="27" t="s">
        <v>2563</v>
      </c>
      <c r="H153" s="27" t="s">
        <v>6638</v>
      </c>
      <c r="I153" s="27" t="s">
        <v>18247</v>
      </c>
      <c r="J153" s="27">
        <v>1</v>
      </c>
      <c r="K153" s="27">
        <v>32</v>
      </c>
      <c r="L153" s="5">
        <v>39.200000000000003</v>
      </c>
      <c r="M153" s="5">
        <v>5559.2</v>
      </c>
      <c r="N153" s="5">
        <f t="shared" si="4"/>
        <v>716.0382788890488</v>
      </c>
      <c r="O153" s="5" t="s">
        <v>32763</v>
      </c>
      <c r="P153" s="43" t="str">
        <f t="shared" si="5"/>
        <v>insert into noskrien_reit (dalibnieks, rez,skriesim_db,sacensibas) values ('Ozoliņš Juris',5559.2,'','Lattelecom Rīgas maratons – pusmaratona distance');</v>
      </c>
    </row>
    <row r="154" spans="1:16" s="5" customFormat="1" x14ac:dyDescent="0.2">
      <c r="A154" s="26" t="s">
        <v>26284</v>
      </c>
      <c r="B154" s="28" t="s">
        <v>6639</v>
      </c>
      <c r="C154" s="28" t="s">
        <v>6640</v>
      </c>
      <c r="D154" s="28" t="s">
        <v>2564</v>
      </c>
      <c r="E154" s="28">
        <v>1993</v>
      </c>
      <c r="F154" s="28" t="s">
        <v>2260</v>
      </c>
      <c r="G154" s="28" t="s">
        <v>2563</v>
      </c>
      <c r="H154" s="28" t="s">
        <v>6641</v>
      </c>
      <c r="I154" s="28" t="s">
        <v>18248</v>
      </c>
      <c r="J154" s="28">
        <v>1</v>
      </c>
      <c r="K154" s="28">
        <v>32</v>
      </c>
      <c r="L154" s="5">
        <v>40.1</v>
      </c>
      <c r="M154" s="5">
        <v>5560.1</v>
      </c>
      <c r="N154" s="5">
        <f t="shared" si="4"/>
        <v>715.92237549684353</v>
      </c>
      <c r="O154" s="5" t="s">
        <v>32763</v>
      </c>
      <c r="P154" s="43" t="str">
        <f t="shared" si="5"/>
        <v>insert into noskrien_reit (dalibnieks, rez,skriesim_db,sacensibas) values ('Vīksna Eduards Alberts',5560.1,'','Lattelecom Rīgas maratons – pusmaratona distance');</v>
      </c>
    </row>
    <row r="155" spans="1:16" s="5" customFormat="1" x14ac:dyDescent="0.2">
      <c r="A155" s="26" t="s">
        <v>26286</v>
      </c>
      <c r="B155" s="28" t="s">
        <v>696</v>
      </c>
      <c r="C155" s="28" t="s">
        <v>6645</v>
      </c>
      <c r="D155" s="28" t="s">
        <v>2564</v>
      </c>
      <c r="E155" s="28">
        <v>1983</v>
      </c>
      <c r="F155" s="28" t="s">
        <v>6646</v>
      </c>
      <c r="G155" s="28" t="s">
        <v>2563</v>
      </c>
      <c r="H155" s="28" t="s">
        <v>6647</v>
      </c>
      <c r="I155" s="28" t="s">
        <v>18250</v>
      </c>
      <c r="J155" s="28">
        <v>1</v>
      </c>
      <c r="K155" s="28">
        <v>32</v>
      </c>
      <c r="L155" s="5">
        <v>47.9</v>
      </c>
      <c r="M155" s="5">
        <v>5567.9</v>
      </c>
      <c r="N155" s="5">
        <f t="shared" si="4"/>
        <v>714.91944898435679</v>
      </c>
      <c r="O155" s="5" t="s">
        <v>32763</v>
      </c>
      <c r="P155" s="43" t="str">
        <f t="shared" si="5"/>
        <v>insert into noskrien_reit (dalibnieks, rez,skriesim_db,sacensibas) values ('Černovs Mihails',5567.9,'','Lattelecom Rīgas maratons – pusmaratona distance');</v>
      </c>
    </row>
    <row r="156" spans="1:16" s="5" customFormat="1" x14ac:dyDescent="0.2">
      <c r="A156" s="26" t="s">
        <v>26288</v>
      </c>
      <c r="B156" s="28" t="s">
        <v>0</v>
      </c>
      <c r="C156" s="28" t="s">
        <v>6652</v>
      </c>
      <c r="D156" s="28" t="s">
        <v>6491</v>
      </c>
      <c r="E156" s="28">
        <v>1998</v>
      </c>
      <c r="F156" s="28" t="s">
        <v>5749</v>
      </c>
      <c r="G156" s="28" t="s">
        <v>2563</v>
      </c>
      <c r="H156" s="28" t="s">
        <v>6653</v>
      </c>
      <c r="I156" s="28" t="s">
        <v>18252</v>
      </c>
      <c r="J156" s="28">
        <v>1</v>
      </c>
      <c r="K156" s="28">
        <v>32</v>
      </c>
      <c r="L156" s="5">
        <v>52.9</v>
      </c>
      <c r="M156" s="5">
        <v>5572.9</v>
      </c>
      <c r="N156" s="5">
        <f t="shared" si="4"/>
        <v>714.27802400904386</v>
      </c>
      <c r="O156" s="5" t="s">
        <v>32763</v>
      </c>
      <c r="P156" s="43" t="str">
        <f t="shared" si="5"/>
        <v>insert into noskrien_reit (dalibnieks, rez,skriesim_db,sacensibas) values ('Starts Kristaps',5572.9,'','Lattelecom Rīgas maratons – pusmaratona distance');</v>
      </c>
    </row>
    <row r="157" spans="1:16" s="5" customFormat="1" x14ac:dyDescent="0.2">
      <c r="A157" s="26" t="s">
        <v>26289</v>
      </c>
      <c r="B157" s="27" t="s">
        <v>1470</v>
      </c>
      <c r="C157" s="27" t="s">
        <v>6654</v>
      </c>
      <c r="D157" s="27" t="s">
        <v>2564</v>
      </c>
      <c r="E157" s="27">
        <v>1996</v>
      </c>
      <c r="F157" s="27"/>
      <c r="G157" s="27" t="s">
        <v>2563</v>
      </c>
      <c r="H157" s="27" t="s">
        <v>6655</v>
      </c>
      <c r="I157" s="27" t="s">
        <v>18253</v>
      </c>
      <c r="J157" s="27">
        <v>1</v>
      </c>
      <c r="K157" s="27">
        <v>32</v>
      </c>
      <c r="L157" s="5">
        <v>55.5</v>
      </c>
      <c r="M157" s="5">
        <v>5575.5</v>
      </c>
      <c r="N157" s="5">
        <f t="shared" si="4"/>
        <v>713.94493767375127</v>
      </c>
      <c r="O157" s="5" t="s">
        <v>32763</v>
      </c>
      <c r="P157" s="43" t="str">
        <f t="shared" si="5"/>
        <v>insert into noskrien_reit (dalibnieks, rez,skriesim_db,sacensibas) values ('Ulmanis Valts',5575.5,'','Lattelecom Rīgas maratons – pusmaratona distance');</v>
      </c>
    </row>
    <row r="158" spans="1:16" s="5" customFormat="1" x14ac:dyDescent="0.2">
      <c r="A158" s="26" t="s">
        <v>26291</v>
      </c>
      <c r="B158" s="27" t="s">
        <v>102</v>
      </c>
      <c r="C158" s="27" t="s">
        <v>6660</v>
      </c>
      <c r="D158" s="27" t="s">
        <v>6214</v>
      </c>
      <c r="E158" s="27">
        <v>1973</v>
      </c>
      <c r="F158" s="27"/>
      <c r="G158" s="27" t="s">
        <v>2563</v>
      </c>
      <c r="H158" s="27" t="s">
        <v>6661</v>
      </c>
      <c r="I158" s="27" t="s">
        <v>18255</v>
      </c>
      <c r="J158" s="27">
        <v>1</v>
      </c>
      <c r="K158" s="27">
        <v>33</v>
      </c>
      <c r="L158" s="5">
        <v>0.9</v>
      </c>
      <c r="M158" s="5">
        <v>5580.9</v>
      </c>
      <c r="N158" s="5">
        <f t="shared" si="4"/>
        <v>713.25413463778239</v>
      </c>
      <c r="O158" s="5" t="s">
        <v>32763</v>
      </c>
      <c r="P158" s="43" t="str">
        <f t="shared" si="5"/>
        <v>insert into noskrien_reit (dalibnieks, rez,skriesim_db,sacensibas) values ('Krievāns Artis',5580.9,'','Lattelecom Rīgas maratons – pusmaratona distance');</v>
      </c>
    </row>
    <row r="159" spans="1:16" s="5" customFormat="1" x14ac:dyDescent="0.2">
      <c r="A159" s="26" t="s">
        <v>26292</v>
      </c>
      <c r="B159" s="28" t="s">
        <v>6662</v>
      </c>
      <c r="C159" s="28" t="s">
        <v>6663</v>
      </c>
      <c r="D159" s="28" t="s">
        <v>2564</v>
      </c>
      <c r="E159" s="28">
        <v>1984</v>
      </c>
      <c r="F159" s="28" t="s">
        <v>695</v>
      </c>
      <c r="G159" s="28" t="s">
        <v>2563</v>
      </c>
      <c r="H159" s="28" t="s">
        <v>6664</v>
      </c>
      <c r="I159" s="28" t="s">
        <v>18256</v>
      </c>
      <c r="J159" s="28">
        <v>1</v>
      </c>
      <c r="K159" s="28">
        <v>33</v>
      </c>
      <c r="L159" s="5">
        <v>2.7</v>
      </c>
      <c r="M159" s="5">
        <v>5582.7</v>
      </c>
      <c r="N159" s="5">
        <f t="shared" si="4"/>
        <v>713.02416393501358</v>
      </c>
      <c r="O159" s="5" t="s">
        <v>32763</v>
      </c>
      <c r="P159" s="43" t="str">
        <f t="shared" si="5"/>
        <v>insert into noskrien_reit (dalibnieks, rez,skriesim_db,sacensibas) values ('RUDZĪTIS ARTIS',5582.7,'','Lattelecom Rīgas maratons – pusmaratona distance');</v>
      </c>
    </row>
    <row r="160" spans="1:16" s="5" customFormat="1" x14ac:dyDescent="0.2">
      <c r="A160" s="26" t="s">
        <v>26294</v>
      </c>
      <c r="B160" s="28" t="s">
        <v>39</v>
      </c>
      <c r="C160" s="28" t="s">
        <v>6667</v>
      </c>
      <c r="D160" s="28" t="s">
        <v>2564</v>
      </c>
      <c r="E160" s="28">
        <v>1982</v>
      </c>
      <c r="F160" s="28" t="s">
        <v>6668</v>
      </c>
      <c r="G160" s="28" t="s">
        <v>2563</v>
      </c>
      <c r="H160" s="28" t="s">
        <v>6666</v>
      </c>
      <c r="I160" s="28" t="s">
        <v>18257</v>
      </c>
      <c r="J160" s="28">
        <v>1</v>
      </c>
      <c r="K160" s="28">
        <v>33</v>
      </c>
      <c r="L160" s="5">
        <v>9.1999999999999993</v>
      </c>
      <c r="M160" s="5">
        <v>5589.2</v>
      </c>
      <c r="N160" s="5">
        <f t="shared" si="4"/>
        <v>712.1949473985544</v>
      </c>
      <c r="O160" s="5" t="s">
        <v>32763</v>
      </c>
      <c r="P160" s="43" t="str">
        <f t="shared" si="5"/>
        <v>insert into noskrien_reit (dalibnieks, rez,skriesim_db,sacensibas) values ('Karasevs Mārtiņš',5589.2,'','Lattelecom Rīgas maratons – pusmaratona distance');</v>
      </c>
    </row>
    <row r="161" spans="1:16" s="5" customFormat="1" x14ac:dyDescent="0.2">
      <c r="A161" s="26" t="s">
        <v>26295</v>
      </c>
      <c r="B161" s="27" t="s">
        <v>171</v>
      </c>
      <c r="C161" s="27" t="s">
        <v>6669</v>
      </c>
      <c r="D161" s="27" t="s">
        <v>6214</v>
      </c>
      <c r="E161" s="27">
        <v>1974</v>
      </c>
      <c r="F161" s="27" t="s">
        <v>6670</v>
      </c>
      <c r="G161" s="27" t="s">
        <v>2563</v>
      </c>
      <c r="H161" s="27" t="s">
        <v>6671</v>
      </c>
      <c r="I161" s="27" t="s">
        <v>18258</v>
      </c>
      <c r="J161" s="27">
        <v>1</v>
      </c>
      <c r="K161" s="27">
        <v>33</v>
      </c>
      <c r="L161" s="5">
        <v>10.7</v>
      </c>
      <c r="M161" s="5">
        <v>5590.7</v>
      </c>
      <c r="N161" s="5">
        <f t="shared" si="4"/>
        <v>712.00386355912497</v>
      </c>
      <c r="O161" s="5" t="s">
        <v>32763</v>
      </c>
      <c r="P161" s="43" t="str">
        <f t="shared" si="5"/>
        <v>insert into noskrien_reit (dalibnieks, rez,skriesim_db,sacensibas) values ('Blukis Andis',5590.7,'','Lattelecom Rīgas maratons – pusmaratona distance');</v>
      </c>
    </row>
    <row r="162" spans="1:16" s="5" customFormat="1" x14ac:dyDescent="0.2">
      <c r="A162" s="26" t="s">
        <v>26296</v>
      </c>
      <c r="B162" s="28" t="s">
        <v>37</v>
      </c>
      <c r="C162" s="28" t="s">
        <v>6672</v>
      </c>
      <c r="D162" s="28" t="s">
        <v>6202</v>
      </c>
      <c r="E162" s="28">
        <v>1976</v>
      </c>
      <c r="F162" s="28" t="s">
        <v>695</v>
      </c>
      <c r="G162" s="28" t="s">
        <v>2563</v>
      </c>
      <c r="H162" s="28" t="s">
        <v>6673</v>
      </c>
      <c r="I162" s="28" t="s">
        <v>18259</v>
      </c>
      <c r="J162" s="28">
        <v>1</v>
      </c>
      <c r="K162" s="28">
        <v>33</v>
      </c>
      <c r="L162" s="5">
        <v>11.2</v>
      </c>
      <c r="M162" s="5">
        <v>5591.2</v>
      </c>
      <c r="N162" s="5">
        <f t="shared" si="4"/>
        <v>711.94019172986123</v>
      </c>
      <c r="O162" s="5" t="s">
        <v>32763</v>
      </c>
      <c r="P162" s="43" t="str">
        <f t="shared" si="5"/>
        <v>insert into noskrien_reit (dalibnieks, rez,skriesim_db,sacensibas) values ('Katlapa Linda',5591.2,'','Lattelecom Rīgas maratons – pusmaratona distance');</v>
      </c>
    </row>
    <row r="163" spans="1:16" s="5" customFormat="1" x14ac:dyDescent="0.2">
      <c r="A163" s="26" t="s">
        <v>26298</v>
      </c>
      <c r="B163" s="28" t="s">
        <v>39</v>
      </c>
      <c r="C163" s="28" t="s">
        <v>334</v>
      </c>
      <c r="D163" s="28" t="s">
        <v>2564</v>
      </c>
      <c r="E163" s="28">
        <v>1984</v>
      </c>
      <c r="F163" s="28" t="s">
        <v>6677</v>
      </c>
      <c r="G163" s="28" t="s">
        <v>2563</v>
      </c>
      <c r="H163" s="28" t="s">
        <v>6678</v>
      </c>
      <c r="I163" s="28" t="s">
        <v>18261</v>
      </c>
      <c r="J163" s="28">
        <v>1</v>
      </c>
      <c r="K163" s="28">
        <v>33</v>
      </c>
      <c r="L163" s="5">
        <v>16.100000000000001</v>
      </c>
      <c r="M163" s="5">
        <v>5596.1</v>
      </c>
      <c r="N163" s="5">
        <f t="shared" si="4"/>
        <v>711.31680992119504</v>
      </c>
      <c r="O163" s="5" t="s">
        <v>32763</v>
      </c>
      <c r="P163" s="43" t="str">
        <f t="shared" si="5"/>
        <v>insert into noskrien_reit (dalibnieks, rez,skriesim_db,sacensibas) values ('Ozoliņš Mārtiņš',5596.1,'','Lattelecom Rīgas maratons – pusmaratona distance');</v>
      </c>
    </row>
    <row r="164" spans="1:16" s="5" customFormat="1" x14ac:dyDescent="0.2">
      <c r="A164" s="26" t="s">
        <v>26299</v>
      </c>
      <c r="B164" s="27" t="s">
        <v>593</v>
      </c>
      <c r="C164" s="27" t="s">
        <v>6679</v>
      </c>
      <c r="D164" s="27" t="s">
        <v>2564</v>
      </c>
      <c r="E164" s="27">
        <v>1976</v>
      </c>
      <c r="F164" s="27"/>
      <c r="G164" s="27" t="s">
        <v>2563</v>
      </c>
      <c r="H164" s="27" t="s">
        <v>6680</v>
      </c>
      <c r="I164" s="27" t="s">
        <v>18262</v>
      </c>
      <c r="J164" s="27">
        <v>1</v>
      </c>
      <c r="K164" s="27">
        <v>33</v>
      </c>
      <c r="L164" s="5">
        <v>24.9</v>
      </c>
      <c r="M164" s="5">
        <v>5604.9</v>
      </c>
      <c r="N164" s="5">
        <f t="shared" si="4"/>
        <v>710.20000356830633</v>
      </c>
      <c r="O164" s="5" t="s">
        <v>32763</v>
      </c>
      <c r="P164" s="43" t="str">
        <f t="shared" si="5"/>
        <v>insert into noskrien_reit (dalibnieks, rez,skriesim_db,sacensibas) values ('Solovejs Andrejs',5604.9,'','Lattelecom Rīgas maratons – pusmaratona distance');</v>
      </c>
    </row>
    <row r="165" spans="1:16" s="5" customFormat="1" x14ac:dyDescent="0.2">
      <c r="A165" s="26" t="s">
        <v>26301</v>
      </c>
      <c r="B165" s="27" t="s">
        <v>46</v>
      </c>
      <c r="C165" s="27" t="s">
        <v>123</v>
      </c>
      <c r="D165" s="27" t="s">
        <v>2564</v>
      </c>
      <c r="E165" s="27">
        <v>1987</v>
      </c>
      <c r="F165" s="27" t="s">
        <v>3963</v>
      </c>
      <c r="G165" s="27" t="s">
        <v>2563</v>
      </c>
      <c r="H165" s="27" t="s">
        <v>6683</v>
      </c>
      <c r="I165" s="27" t="s">
        <v>18264</v>
      </c>
      <c r="J165" s="27">
        <v>1</v>
      </c>
      <c r="K165" s="27">
        <v>33</v>
      </c>
      <c r="L165" s="5">
        <v>29.3</v>
      </c>
      <c r="M165" s="5">
        <v>5609.3</v>
      </c>
      <c r="N165" s="5">
        <f t="shared" si="4"/>
        <v>709.64291444565276</v>
      </c>
      <c r="O165" s="5" t="s">
        <v>32763</v>
      </c>
      <c r="P165" s="43" t="str">
        <f t="shared" si="5"/>
        <v>insert into noskrien_reit (dalibnieks, rez,skriesim_db,sacensibas) values ('Liepiņš Jānis',5609.3,'','Lattelecom Rīgas maratons – pusmaratona distance');</v>
      </c>
    </row>
    <row r="166" spans="1:16" s="5" customFormat="1" x14ac:dyDescent="0.2">
      <c r="A166" s="26" t="s">
        <v>26302</v>
      </c>
      <c r="B166" s="28" t="s">
        <v>693</v>
      </c>
      <c r="C166" s="28" t="s">
        <v>1343</v>
      </c>
      <c r="D166" s="28" t="s">
        <v>2564</v>
      </c>
      <c r="E166" s="28">
        <v>1983</v>
      </c>
      <c r="F166" s="28" t="s">
        <v>6684</v>
      </c>
      <c r="G166" s="28" t="s">
        <v>2563</v>
      </c>
      <c r="H166" s="28" t="s">
        <v>6685</v>
      </c>
      <c r="I166" s="28" t="s">
        <v>18265</v>
      </c>
      <c r="J166" s="28">
        <v>1</v>
      </c>
      <c r="K166" s="28">
        <v>33</v>
      </c>
      <c r="L166" s="5">
        <v>29.4</v>
      </c>
      <c r="M166" s="5">
        <v>5609.4</v>
      </c>
      <c r="N166" s="5">
        <f t="shared" si="4"/>
        <v>709.63026348629091</v>
      </c>
      <c r="O166" s="5" t="s">
        <v>32763</v>
      </c>
      <c r="P166" s="43" t="str">
        <f t="shared" si="5"/>
        <v>insert into noskrien_reit (dalibnieks, rez,skriesim_db,sacensibas) values ('Martuzāns Oskars',5609.4,'','Lattelecom Rīgas maratons – pusmaratona distance');</v>
      </c>
    </row>
    <row r="167" spans="1:16" s="5" customFormat="1" x14ac:dyDescent="0.2">
      <c r="A167" s="26" t="s">
        <v>26303</v>
      </c>
      <c r="B167" s="27" t="s">
        <v>765</v>
      </c>
      <c r="C167" s="27" t="s">
        <v>6686</v>
      </c>
      <c r="D167" s="27" t="s">
        <v>6214</v>
      </c>
      <c r="E167" s="27">
        <v>1970</v>
      </c>
      <c r="F167" s="27" t="s">
        <v>3297</v>
      </c>
      <c r="G167" s="27" t="s">
        <v>2563</v>
      </c>
      <c r="H167" s="27" t="s">
        <v>6687</v>
      </c>
      <c r="I167" s="27" t="s">
        <v>18266</v>
      </c>
      <c r="J167" s="27">
        <v>1</v>
      </c>
      <c r="K167" s="27">
        <v>33</v>
      </c>
      <c r="L167" s="5">
        <v>31.2</v>
      </c>
      <c r="M167" s="5">
        <v>5611.2</v>
      </c>
      <c r="N167" s="5">
        <f t="shared" si="4"/>
        <v>709.40262332477903</v>
      </c>
      <c r="O167" s="5" t="s">
        <v>32763</v>
      </c>
      <c r="P167" s="43" t="str">
        <f t="shared" si="5"/>
        <v>insert into noskrien_reit (dalibnieks, rez,skriesim_db,sacensibas) values ('Morozs Egils',5611.2,'','Lattelecom Rīgas maratons – pusmaratona distance');</v>
      </c>
    </row>
    <row r="168" spans="1:16" s="5" customFormat="1" x14ac:dyDescent="0.2">
      <c r="A168" s="26" t="s">
        <v>26304</v>
      </c>
      <c r="B168" s="28" t="s">
        <v>0</v>
      </c>
      <c r="C168" s="28" t="s">
        <v>6688</v>
      </c>
      <c r="D168" s="28" t="s">
        <v>2564</v>
      </c>
      <c r="E168" s="28">
        <v>1990</v>
      </c>
      <c r="F168" s="28"/>
      <c r="G168" s="28" t="s">
        <v>2563</v>
      </c>
      <c r="H168" s="28" t="s">
        <v>6689</v>
      </c>
      <c r="I168" s="28" t="s">
        <v>18267</v>
      </c>
      <c r="J168" s="28">
        <v>1</v>
      </c>
      <c r="K168" s="28">
        <v>33</v>
      </c>
      <c r="L168" s="5">
        <v>37.200000000000003</v>
      </c>
      <c r="M168" s="5">
        <v>5617.2</v>
      </c>
      <c r="N168" s="5">
        <f t="shared" si="4"/>
        <v>708.64487645090082</v>
      </c>
      <c r="O168" s="5" t="s">
        <v>32763</v>
      </c>
      <c r="P168" s="43" t="str">
        <f t="shared" si="5"/>
        <v>insert into noskrien_reit (dalibnieks, rez,skriesim_db,sacensibas) values ('Bresis Kristaps',5617.2,'','Lattelecom Rīgas maratons – pusmaratona distance');</v>
      </c>
    </row>
    <row r="169" spans="1:16" s="5" customFormat="1" x14ac:dyDescent="0.2">
      <c r="A169" s="26" t="s">
        <v>26305</v>
      </c>
      <c r="B169" s="27" t="s">
        <v>1221</v>
      </c>
      <c r="C169" s="27" t="s">
        <v>1222</v>
      </c>
      <c r="D169" s="27" t="s">
        <v>2564</v>
      </c>
      <c r="E169" s="27">
        <v>1979</v>
      </c>
      <c r="F169" s="27" t="s">
        <v>6690</v>
      </c>
      <c r="G169" s="27" t="s">
        <v>2563</v>
      </c>
      <c r="H169" s="27" t="s">
        <v>6691</v>
      </c>
      <c r="I169" s="27" t="s">
        <v>18268</v>
      </c>
      <c r="J169" s="27">
        <v>1</v>
      </c>
      <c r="K169" s="27">
        <v>33</v>
      </c>
      <c r="L169" s="5">
        <v>37.4</v>
      </c>
      <c r="M169" s="5">
        <v>5617.4</v>
      </c>
      <c r="N169" s="5">
        <f t="shared" si="4"/>
        <v>708.61964609961899</v>
      </c>
      <c r="O169" s="5" t="s">
        <v>32763</v>
      </c>
      <c r="P169" s="43" t="str">
        <f t="shared" si="5"/>
        <v>insert into noskrien_reit (dalibnieks, rez,skriesim_db,sacensibas) values ('Vēberis Intars',5617.4,'','Lattelecom Rīgas maratons – pusmaratona distance');</v>
      </c>
    </row>
    <row r="170" spans="1:16" s="5" customFormat="1" x14ac:dyDescent="0.2">
      <c r="A170" s="26" t="s">
        <v>26306</v>
      </c>
      <c r="B170" s="28" t="s">
        <v>26</v>
      </c>
      <c r="C170" s="28" t="s">
        <v>6692</v>
      </c>
      <c r="D170" s="28" t="s">
        <v>2564</v>
      </c>
      <c r="E170" s="28">
        <v>1988</v>
      </c>
      <c r="F170" s="28" t="s">
        <v>6693</v>
      </c>
      <c r="G170" s="28" t="s">
        <v>2563</v>
      </c>
      <c r="H170" s="28" t="s">
        <v>6694</v>
      </c>
      <c r="I170" s="28" t="s">
        <v>18269</v>
      </c>
      <c r="J170" s="28">
        <v>1</v>
      </c>
      <c r="K170" s="28">
        <v>33</v>
      </c>
      <c r="L170" s="5">
        <v>37.6</v>
      </c>
      <c r="M170" s="5">
        <v>5617.6</v>
      </c>
      <c r="N170" s="5">
        <f t="shared" si="4"/>
        <v>708.59441754485897</v>
      </c>
      <c r="O170" s="5" t="s">
        <v>32763</v>
      </c>
      <c r="P170" s="43" t="str">
        <f t="shared" si="5"/>
        <v>insert into noskrien_reit (dalibnieks, rez,skriesim_db,sacensibas) values ('Veismanis Māris',5617.6,'','Lattelecom Rīgas maratons – pusmaratona distance');</v>
      </c>
    </row>
    <row r="171" spans="1:16" s="5" customFormat="1" x14ac:dyDescent="0.2">
      <c r="A171" s="26" t="s">
        <v>26307</v>
      </c>
      <c r="B171" s="27" t="s">
        <v>46</v>
      </c>
      <c r="C171" s="27" t="s">
        <v>6695</v>
      </c>
      <c r="D171" s="27" t="s">
        <v>2564</v>
      </c>
      <c r="E171" s="27">
        <v>1989</v>
      </c>
      <c r="F171" s="27" t="s">
        <v>695</v>
      </c>
      <c r="G171" s="27" t="s">
        <v>2563</v>
      </c>
      <c r="H171" s="27" t="s">
        <v>6696</v>
      </c>
      <c r="I171" s="27" t="s">
        <v>18270</v>
      </c>
      <c r="J171" s="27">
        <v>1</v>
      </c>
      <c r="K171" s="27">
        <v>33</v>
      </c>
      <c r="L171" s="5">
        <v>38.4</v>
      </c>
      <c r="M171" s="5">
        <v>5618.4</v>
      </c>
      <c r="N171" s="5">
        <f t="shared" si="4"/>
        <v>708.4935212871992</v>
      </c>
      <c r="O171" s="5" t="s">
        <v>32763</v>
      </c>
      <c r="P171" s="43" t="str">
        <f t="shared" si="5"/>
        <v>insert into noskrien_reit (dalibnieks, rez,skriesim_db,sacensibas) values ('Petuhovs Jānis',5618.4,'','Lattelecom Rīgas maratons – pusmaratona distance');</v>
      </c>
    </row>
    <row r="172" spans="1:16" s="5" customFormat="1" x14ac:dyDescent="0.2">
      <c r="A172" s="26" t="s">
        <v>26308</v>
      </c>
      <c r="B172" s="28" t="s">
        <v>404</v>
      </c>
      <c r="C172" s="28" t="s">
        <v>544</v>
      </c>
      <c r="D172" s="28" t="s">
        <v>6214</v>
      </c>
      <c r="E172" s="28">
        <v>1975</v>
      </c>
      <c r="F172" s="28" t="s">
        <v>244</v>
      </c>
      <c r="G172" s="28" t="s">
        <v>2563</v>
      </c>
      <c r="H172" s="28" t="s">
        <v>6697</v>
      </c>
      <c r="I172" s="28" t="s">
        <v>18271</v>
      </c>
      <c r="J172" s="28">
        <v>1</v>
      </c>
      <c r="K172" s="28">
        <v>33</v>
      </c>
      <c r="L172" s="5">
        <v>38.9</v>
      </c>
      <c r="M172" s="5">
        <v>5618.9</v>
      </c>
      <c r="N172" s="5">
        <f t="shared" si="4"/>
        <v>708.4304757158875</v>
      </c>
      <c r="O172" s="5" t="s">
        <v>32764</v>
      </c>
      <c r="P172" s="43" t="str">
        <f t="shared" si="5"/>
        <v>insert into noskrien_reit (dalibnieks, rez,skriesim_db,sacensibas) values ('Jurašs Juris',5618.9,'y','Lattelecom Rīgas maratons – pusmaratona distance');</v>
      </c>
    </row>
    <row r="173" spans="1:16" s="5" customFormat="1" x14ac:dyDescent="0.2">
      <c r="A173" s="26" t="s">
        <v>26309</v>
      </c>
      <c r="B173" s="27" t="s">
        <v>49</v>
      </c>
      <c r="C173" s="27" t="s">
        <v>6698</v>
      </c>
      <c r="D173" s="27" t="s">
        <v>6214</v>
      </c>
      <c r="E173" s="27">
        <v>1972</v>
      </c>
      <c r="F173" s="27"/>
      <c r="G173" s="27" t="s">
        <v>2563</v>
      </c>
      <c r="H173" s="27" t="s">
        <v>6699</v>
      </c>
      <c r="I173" s="27" t="s">
        <v>18272</v>
      </c>
      <c r="J173" s="27">
        <v>1</v>
      </c>
      <c r="K173" s="27">
        <v>33</v>
      </c>
      <c r="L173" s="5">
        <v>40.700000000000003</v>
      </c>
      <c r="M173" s="5">
        <v>5620.7</v>
      </c>
      <c r="N173" s="5">
        <f t="shared" si="4"/>
        <v>708.20360453324315</v>
      </c>
      <c r="O173" s="5" t="s">
        <v>32763</v>
      </c>
      <c r="P173" s="43" t="str">
        <f t="shared" si="5"/>
        <v>insert into noskrien_reit (dalibnieks, rez,skriesim_db,sacensibas) values ('Siksnis Valdis',5620.7,'','Lattelecom Rīgas maratons – pusmaratona distance');</v>
      </c>
    </row>
    <row r="174" spans="1:16" s="5" customFormat="1" x14ac:dyDescent="0.2">
      <c r="A174" s="26" t="s">
        <v>26311</v>
      </c>
      <c r="B174" s="27" t="s">
        <v>171</v>
      </c>
      <c r="C174" s="27" t="s">
        <v>6702</v>
      </c>
      <c r="D174" s="27" t="s">
        <v>2564</v>
      </c>
      <c r="E174" s="27">
        <v>1985</v>
      </c>
      <c r="F174" s="27" t="s">
        <v>695</v>
      </c>
      <c r="G174" s="27" t="s">
        <v>2563</v>
      </c>
      <c r="H174" s="27" t="s">
        <v>6703</v>
      </c>
      <c r="I174" s="27" t="s">
        <v>18274</v>
      </c>
      <c r="J174" s="27">
        <v>1</v>
      </c>
      <c r="K174" s="27">
        <v>33</v>
      </c>
      <c r="L174" s="5">
        <v>50.7</v>
      </c>
      <c r="M174" s="5">
        <v>5630.7</v>
      </c>
      <c r="N174" s="5">
        <f t="shared" si="4"/>
        <v>706.94585042712276</v>
      </c>
      <c r="O174" s="5" t="s">
        <v>32763</v>
      </c>
      <c r="P174" s="43" t="str">
        <f t="shared" si="5"/>
        <v>insert into noskrien_reit (dalibnieks, rez,skriesim_db,sacensibas) values ('Zeidmanis Andis',5630.7,'','Lattelecom Rīgas maratons – pusmaratona distance');</v>
      </c>
    </row>
    <row r="175" spans="1:16" s="5" customFormat="1" x14ac:dyDescent="0.2">
      <c r="A175" s="26" t="s">
        <v>26312</v>
      </c>
      <c r="B175" s="28" t="s">
        <v>26</v>
      </c>
      <c r="C175" s="28" t="s">
        <v>6704</v>
      </c>
      <c r="D175" s="28" t="s">
        <v>2564</v>
      </c>
      <c r="E175" s="28">
        <v>1992</v>
      </c>
      <c r="F175" s="28" t="s">
        <v>695</v>
      </c>
      <c r="G175" s="28" t="s">
        <v>2563</v>
      </c>
      <c r="H175" s="28" t="s">
        <v>6705</v>
      </c>
      <c r="I175" s="28" t="s">
        <v>18275</v>
      </c>
      <c r="J175" s="28">
        <v>1</v>
      </c>
      <c r="K175" s="28">
        <v>33</v>
      </c>
      <c r="L175" s="5">
        <v>52.8</v>
      </c>
      <c r="M175" s="5">
        <v>5632.8</v>
      </c>
      <c r="N175" s="5">
        <f t="shared" si="4"/>
        <v>706.68228944752161</v>
      </c>
      <c r="O175" s="5" t="s">
        <v>32763</v>
      </c>
      <c r="P175" s="43" t="str">
        <f t="shared" si="5"/>
        <v>insert into noskrien_reit (dalibnieks, rez,skriesim_db,sacensibas) values ('Ivanāns Māris',5632.8,'','Lattelecom Rīgas maratons – pusmaratona distance');</v>
      </c>
    </row>
    <row r="176" spans="1:16" s="5" customFormat="1" x14ac:dyDescent="0.2">
      <c r="A176" s="26" t="s">
        <v>26313</v>
      </c>
      <c r="B176" s="27" t="s">
        <v>686</v>
      </c>
      <c r="C176" s="27" t="s">
        <v>6706</v>
      </c>
      <c r="D176" s="27" t="s">
        <v>2564</v>
      </c>
      <c r="E176" s="27">
        <v>1982</v>
      </c>
      <c r="F176" s="27" t="s">
        <v>6707</v>
      </c>
      <c r="G176" s="27" t="s">
        <v>2563</v>
      </c>
      <c r="H176" s="27" t="s">
        <v>6708</v>
      </c>
      <c r="I176" s="27" t="s">
        <v>18276</v>
      </c>
      <c r="J176" s="27">
        <v>1</v>
      </c>
      <c r="K176" s="27">
        <v>33</v>
      </c>
      <c r="L176" s="5">
        <v>55.2</v>
      </c>
      <c r="M176" s="5">
        <v>5635.2</v>
      </c>
      <c r="N176" s="5">
        <f t="shared" si="4"/>
        <v>706.38131743327654</v>
      </c>
      <c r="O176" s="5" t="s">
        <v>32763</v>
      </c>
      <c r="P176" s="43" t="str">
        <f t="shared" si="5"/>
        <v>insert into noskrien_reit (dalibnieks, rez,skriesim_db,sacensibas) values ('Tālums Lauris',5635.2,'','Lattelecom Rīgas maratons – pusmaratona distance');</v>
      </c>
    </row>
    <row r="177" spans="1:16" s="5" customFormat="1" x14ac:dyDescent="0.2">
      <c r="A177" s="26" t="s">
        <v>26314</v>
      </c>
      <c r="B177" s="28" t="s">
        <v>46</v>
      </c>
      <c r="C177" s="28" t="s">
        <v>6709</v>
      </c>
      <c r="D177" s="28" t="s">
        <v>2564</v>
      </c>
      <c r="E177" s="28">
        <v>1984</v>
      </c>
      <c r="F177" s="28" t="s">
        <v>3297</v>
      </c>
      <c r="G177" s="28" t="s">
        <v>2563</v>
      </c>
      <c r="H177" s="28" t="s">
        <v>6710</v>
      </c>
      <c r="I177" s="28" t="s">
        <v>18277</v>
      </c>
      <c r="J177" s="28">
        <v>1</v>
      </c>
      <c r="K177" s="28">
        <v>34</v>
      </c>
      <c r="L177" s="5">
        <v>4.5</v>
      </c>
      <c r="M177" s="5">
        <v>5644.5</v>
      </c>
      <c r="N177" s="5">
        <f t="shared" si="4"/>
        <v>705.21746833200461</v>
      </c>
      <c r="O177" s="5" t="s">
        <v>32763</v>
      </c>
      <c r="P177" s="43" t="str">
        <f t="shared" si="5"/>
        <v>insert into noskrien_reit (dalibnieks, rez,skriesim_db,sacensibas) values ('Andiņš Jānis',5644.5,'','Lattelecom Rīgas maratons – pusmaratona distance');</v>
      </c>
    </row>
    <row r="178" spans="1:16" s="5" customFormat="1" x14ac:dyDescent="0.2">
      <c r="A178" s="26" t="s">
        <v>26315</v>
      </c>
      <c r="B178" s="27" t="s">
        <v>2146</v>
      </c>
      <c r="C178" s="27" t="s">
        <v>2148</v>
      </c>
      <c r="D178" s="27" t="s">
        <v>2564</v>
      </c>
      <c r="E178" s="27">
        <v>1977</v>
      </c>
      <c r="F178" s="27" t="s">
        <v>413</v>
      </c>
      <c r="G178" s="27" t="s">
        <v>2563</v>
      </c>
      <c r="H178" s="27" t="s">
        <v>6711</v>
      </c>
      <c r="I178" s="27" t="s">
        <v>18278</v>
      </c>
      <c r="J178" s="27">
        <v>1</v>
      </c>
      <c r="K178" s="27">
        <v>34</v>
      </c>
      <c r="L178" s="5">
        <v>5.2</v>
      </c>
      <c r="M178" s="5">
        <v>5645.2</v>
      </c>
      <c r="N178" s="5">
        <f t="shared" si="4"/>
        <v>705.13002196556363</v>
      </c>
      <c r="O178" s="5" t="s">
        <v>32763</v>
      </c>
      <c r="P178" s="43" t="str">
        <f t="shared" si="5"/>
        <v>insert into noskrien_reit (dalibnieks, rez,skriesim_db,sacensibas) values ('Kronbergs Uģis',5645.2,'','Lattelecom Rīgas maratons – pusmaratona distance');</v>
      </c>
    </row>
    <row r="179" spans="1:16" s="5" customFormat="1" x14ac:dyDescent="0.2">
      <c r="A179" s="26" t="s">
        <v>26316</v>
      </c>
      <c r="B179" s="28" t="s">
        <v>186</v>
      </c>
      <c r="C179" s="28" t="s">
        <v>3796</v>
      </c>
      <c r="D179" s="28" t="s">
        <v>6491</v>
      </c>
      <c r="E179" s="28">
        <v>2015</v>
      </c>
      <c r="F179" s="28" t="s">
        <v>2260</v>
      </c>
      <c r="G179" s="28" t="s">
        <v>2563</v>
      </c>
      <c r="H179" s="28" t="s">
        <v>6712</v>
      </c>
      <c r="I179" s="28" t="s">
        <v>18279</v>
      </c>
      <c r="J179" s="28">
        <v>1</v>
      </c>
      <c r="K179" s="28">
        <v>34</v>
      </c>
      <c r="L179" s="5">
        <v>5.7</v>
      </c>
      <c r="M179" s="5">
        <v>5645.7</v>
      </c>
      <c r="N179" s="5">
        <f t="shared" si="4"/>
        <v>705.06757355155253</v>
      </c>
      <c r="O179" s="5" t="s">
        <v>32763</v>
      </c>
      <c r="P179" s="43" t="str">
        <f t="shared" si="5"/>
        <v>insert into noskrien_reit (dalibnieks, rez,skriesim_db,sacensibas) values ('Sedliņš Uldis',5645.7,'','Lattelecom Rīgas maratons – pusmaratona distance');</v>
      </c>
    </row>
    <row r="180" spans="1:16" s="5" customFormat="1" x14ac:dyDescent="0.2">
      <c r="A180" s="26" t="s">
        <v>26317</v>
      </c>
      <c r="B180" s="27" t="s">
        <v>513</v>
      </c>
      <c r="C180" s="27" t="s">
        <v>514</v>
      </c>
      <c r="D180" s="27" t="s">
        <v>6214</v>
      </c>
      <c r="E180" s="27">
        <v>1966</v>
      </c>
      <c r="F180" s="27" t="s">
        <v>4237</v>
      </c>
      <c r="G180" s="27" t="s">
        <v>2563</v>
      </c>
      <c r="H180" s="27" t="s">
        <v>6713</v>
      </c>
      <c r="I180" s="27" t="s">
        <v>18280</v>
      </c>
      <c r="J180" s="27">
        <v>1</v>
      </c>
      <c r="K180" s="27">
        <v>34</v>
      </c>
      <c r="L180" s="5">
        <v>7.2</v>
      </c>
      <c r="M180" s="5">
        <v>5647.2</v>
      </c>
      <c r="N180" s="5">
        <f t="shared" si="4"/>
        <v>704.88029465930026</v>
      </c>
      <c r="O180" s="5" t="s">
        <v>32763</v>
      </c>
      <c r="P180" s="43" t="str">
        <f t="shared" si="5"/>
        <v>insert into noskrien_reit (dalibnieks, rez,skriesim_db,sacensibas) values ('Gailis Elmārs',5647.2,'','Lattelecom Rīgas maratons – pusmaratona distance');</v>
      </c>
    </row>
    <row r="181" spans="1:16" s="5" customFormat="1" x14ac:dyDescent="0.2">
      <c r="A181" s="26" t="s">
        <v>26318</v>
      </c>
      <c r="B181" s="28" t="s">
        <v>181</v>
      </c>
      <c r="C181" s="28" t="s">
        <v>6714</v>
      </c>
      <c r="D181" s="28" t="s">
        <v>2564</v>
      </c>
      <c r="E181" s="28">
        <v>1982</v>
      </c>
      <c r="F181" s="28" t="s">
        <v>6715</v>
      </c>
      <c r="G181" s="28" t="s">
        <v>2563</v>
      </c>
      <c r="H181" s="28" t="s">
        <v>6713</v>
      </c>
      <c r="I181" s="28" t="s">
        <v>18280</v>
      </c>
      <c r="J181" s="28">
        <v>1</v>
      </c>
      <c r="K181" s="28">
        <v>34</v>
      </c>
      <c r="L181" s="5">
        <v>7.2</v>
      </c>
      <c r="M181" s="5">
        <v>5647.2</v>
      </c>
      <c r="N181" s="5">
        <f t="shared" si="4"/>
        <v>704.88029465930026</v>
      </c>
      <c r="O181" s="5" t="s">
        <v>32763</v>
      </c>
      <c r="P181" s="43" t="str">
        <f t="shared" si="5"/>
        <v>insert into noskrien_reit (dalibnieks, rez,skriesim_db,sacensibas) values ('Beķeris Kaspars',5647.2,'','Lattelecom Rīgas maratons – pusmaratona distance');</v>
      </c>
    </row>
    <row r="182" spans="1:16" s="5" customFormat="1" x14ac:dyDescent="0.2">
      <c r="A182" s="26" t="s">
        <v>26319</v>
      </c>
      <c r="B182" s="27" t="s">
        <v>418</v>
      </c>
      <c r="C182" s="27" t="s">
        <v>6716</v>
      </c>
      <c r="D182" s="27" t="s">
        <v>2564</v>
      </c>
      <c r="E182" s="27">
        <v>1976</v>
      </c>
      <c r="F182" s="27" t="s">
        <v>695</v>
      </c>
      <c r="G182" s="27" t="s">
        <v>2563</v>
      </c>
      <c r="H182" s="27" t="s">
        <v>6717</v>
      </c>
      <c r="I182" s="27" t="s">
        <v>18281</v>
      </c>
      <c r="J182" s="27">
        <v>1</v>
      </c>
      <c r="K182" s="27">
        <v>34</v>
      </c>
      <c r="L182" s="5">
        <v>8.1999999999999993</v>
      </c>
      <c r="M182" s="5">
        <v>5648.2</v>
      </c>
      <c r="N182" s="5">
        <f t="shared" si="4"/>
        <v>704.75549732658192</v>
      </c>
      <c r="O182" s="5" t="s">
        <v>32763</v>
      </c>
      <c r="P182" s="43" t="str">
        <f t="shared" si="5"/>
        <v>insert into noskrien_reit (dalibnieks, rez,skriesim_db,sacensibas) values ('Gabrilovičs Kārlis',5648.2,'','Lattelecom Rīgas maratons – pusmaratona distance');</v>
      </c>
    </row>
    <row r="183" spans="1:16" s="5" customFormat="1" x14ac:dyDescent="0.2">
      <c r="A183" s="26" t="s">
        <v>26322</v>
      </c>
      <c r="B183" s="28" t="s">
        <v>102</v>
      </c>
      <c r="C183" s="28" t="s">
        <v>805</v>
      </c>
      <c r="D183" s="28" t="s">
        <v>2564</v>
      </c>
      <c r="E183" s="28">
        <v>1981</v>
      </c>
      <c r="F183" s="28"/>
      <c r="G183" s="28" t="s">
        <v>2563</v>
      </c>
      <c r="H183" s="28" t="s">
        <v>6721</v>
      </c>
      <c r="I183" s="28" t="s">
        <v>18283</v>
      </c>
      <c r="J183" s="28">
        <v>1</v>
      </c>
      <c r="K183" s="28">
        <v>34</v>
      </c>
      <c r="L183" s="5">
        <v>14.1</v>
      </c>
      <c r="M183" s="5">
        <v>5654.1</v>
      </c>
      <c r="N183" s="5">
        <f t="shared" si="4"/>
        <v>704.02009161493424</v>
      </c>
      <c r="O183" s="5" t="s">
        <v>32763</v>
      </c>
      <c r="P183" s="43" t="str">
        <f t="shared" si="5"/>
        <v>insert into noskrien_reit (dalibnieks, rez,skriesim_db,sacensibas) values ('Kļaviņš Artis',5654.1,'','Lattelecom Rīgas maratons – pusmaratona distance');</v>
      </c>
    </row>
    <row r="184" spans="1:16" s="5" customFormat="1" x14ac:dyDescent="0.2">
      <c r="A184" s="26" t="s">
        <v>26323</v>
      </c>
      <c r="B184" s="27" t="s">
        <v>90</v>
      </c>
      <c r="C184" s="27" t="s">
        <v>119</v>
      </c>
      <c r="D184" s="27" t="s">
        <v>2564</v>
      </c>
      <c r="E184" s="27">
        <v>1981</v>
      </c>
      <c r="F184" s="27" t="s">
        <v>614</v>
      </c>
      <c r="G184" s="27" t="s">
        <v>2563</v>
      </c>
      <c r="H184" s="27" t="s">
        <v>6722</v>
      </c>
      <c r="I184" s="27" t="s">
        <v>18284</v>
      </c>
      <c r="J184" s="27">
        <v>1</v>
      </c>
      <c r="K184" s="27">
        <v>34</v>
      </c>
      <c r="L184" s="5">
        <v>16.7</v>
      </c>
      <c r="M184" s="5">
        <v>5656.7</v>
      </c>
      <c r="N184" s="5">
        <f t="shared" si="4"/>
        <v>703.69650149380379</v>
      </c>
      <c r="O184" s="5" t="s">
        <v>32763</v>
      </c>
      <c r="P184" s="43" t="str">
        <f t="shared" si="5"/>
        <v>insert into noskrien_reit (dalibnieks, rez,skriesim_db,sacensibas) values ('Pētersons Sandis',5656.7,'','Lattelecom Rīgas maratons – pusmaratona distance');</v>
      </c>
    </row>
    <row r="185" spans="1:16" s="5" customFormat="1" x14ac:dyDescent="0.2">
      <c r="A185" s="26" t="s">
        <v>26324</v>
      </c>
      <c r="B185" s="28" t="s">
        <v>2714</v>
      </c>
      <c r="C185" s="28" t="s">
        <v>6723</v>
      </c>
      <c r="D185" s="28" t="s">
        <v>2564</v>
      </c>
      <c r="E185" s="28">
        <v>1996</v>
      </c>
      <c r="F185" s="28"/>
      <c r="G185" s="28" t="s">
        <v>2563</v>
      </c>
      <c r="H185" s="28" t="s">
        <v>6724</v>
      </c>
      <c r="I185" s="28" t="s">
        <v>18285</v>
      </c>
      <c r="J185" s="28">
        <v>1</v>
      </c>
      <c r="K185" s="28">
        <v>34</v>
      </c>
      <c r="L185" s="5">
        <v>18.7</v>
      </c>
      <c r="M185" s="5">
        <v>5658.7</v>
      </c>
      <c r="N185" s="5">
        <f t="shared" si="4"/>
        <v>703.44778836128444</v>
      </c>
      <c r="O185" s="5" t="s">
        <v>32763</v>
      </c>
      <c r="P185" s="43" t="str">
        <f t="shared" si="5"/>
        <v>insert into noskrien_reit (dalibnieks, rez,skriesim_db,sacensibas) values ('Manuilov Andrey',5658.7,'','Lattelecom Rīgas maratons – pusmaratona distance');</v>
      </c>
    </row>
    <row r="186" spans="1:16" s="5" customFormat="1" x14ac:dyDescent="0.2">
      <c r="A186" s="26" t="s">
        <v>26325</v>
      </c>
      <c r="B186" s="27" t="s">
        <v>5826</v>
      </c>
      <c r="C186" s="27" t="s">
        <v>6725</v>
      </c>
      <c r="D186" s="27" t="s">
        <v>6214</v>
      </c>
      <c r="E186" s="27">
        <v>1974</v>
      </c>
      <c r="F186" s="27" t="s">
        <v>6726</v>
      </c>
      <c r="G186" s="27" t="s">
        <v>2563</v>
      </c>
      <c r="H186" s="27" t="s">
        <v>6727</v>
      </c>
      <c r="I186" s="27" t="s">
        <v>18286</v>
      </c>
      <c r="J186" s="27">
        <v>1</v>
      </c>
      <c r="K186" s="27">
        <v>34</v>
      </c>
      <c r="L186" s="5">
        <v>18.899999999999999</v>
      </c>
      <c r="M186" s="5">
        <v>5658.9</v>
      </c>
      <c r="N186" s="5">
        <f t="shared" si="4"/>
        <v>703.42292671720656</v>
      </c>
      <c r="O186" s="5" t="s">
        <v>32763</v>
      </c>
      <c r="P186" s="43" t="str">
        <f t="shared" si="5"/>
        <v>insert into noskrien_reit (dalibnieks, rez,skriesim_db,sacensibas) values ('Kelberg Sasha',5658.9,'','Lattelecom Rīgas maratons – pusmaratona distance');</v>
      </c>
    </row>
    <row r="187" spans="1:16" s="5" customFormat="1" x14ac:dyDescent="0.2">
      <c r="A187" s="26" t="s">
        <v>26326</v>
      </c>
      <c r="B187" s="28" t="s">
        <v>39</v>
      </c>
      <c r="C187" s="28" t="s">
        <v>6728</v>
      </c>
      <c r="D187" s="28" t="s">
        <v>2564</v>
      </c>
      <c r="E187" s="28">
        <v>1982</v>
      </c>
      <c r="F187" s="28" t="s">
        <v>5029</v>
      </c>
      <c r="G187" s="28" t="s">
        <v>2563</v>
      </c>
      <c r="H187" s="28" t="s">
        <v>6729</v>
      </c>
      <c r="I187" s="28" t="s">
        <v>18287</v>
      </c>
      <c r="J187" s="28">
        <v>1</v>
      </c>
      <c r="K187" s="28">
        <v>34</v>
      </c>
      <c r="L187" s="5">
        <v>23.6</v>
      </c>
      <c r="M187" s="5">
        <v>5663.6</v>
      </c>
      <c r="N187" s="5">
        <f t="shared" si="4"/>
        <v>702.83918355816081</v>
      </c>
      <c r="O187" s="5" t="s">
        <v>32763</v>
      </c>
      <c r="P187" s="43" t="str">
        <f t="shared" si="5"/>
        <v>insert into noskrien_reit (dalibnieks, rez,skriesim_db,sacensibas) values ('Dīcis Mārtiņš',5663.6,'','Lattelecom Rīgas maratons – pusmaratona distance');</v>
      </c>
    </row>
    <row r="188" spans="1:16" s="5" customFormat="1" x14ac:dyDescent="0.2">
      <c r="A188" s="26" t="s">
        <v>26327</v>
      </c>
      <c r="B188" s="27" t="s">
        <v>1371</v>
      </c>
      <c r="C188" s="27" t="s">
        <v>6730</v>
      </c>
      <c r="D188" s="27" t="s">
        <v>2564</v>
      </c>
      <c r="E188" s="27">
        <v>1979</v>
      </c>
      <c r="F188" s="27" t="s">
        <v>695</v>
      </c>
      <c r="G188" s="27" t="s">
        <v>2563</v>
      </c>
      <c r="H188" s="27" t="s">
        <v>6731</v>
      </c>
      <c r="I188" s="27" t="s">
        <v>18288</v>
      </c>
      <c r="J188" s="27">
        <v>1</v>
      </c>
      <c r="K188" s="27">
        <v>34</v>
      </c>
      <c r="L188" s="5">
        <v>24.6</v>
      </c>
      <c r="M188" s="5">
        <v>5664.6</v>
      </c>
      <c r="N188" s="5">
        <f t="shared" si="4"/>
        <v>702.71510786286763</v>
      </c>
      <c r="O188" s="5" t="s">
        <v>32763</v>
      </c>
      <c r="P188" s="43" t="str">
        <f t="shared" si="5"/>
        <v>insert into noskrien_reit (dalibnieks, rez,skriesim_db,sacensibas) values ('Bondins Jevgenijs',5664.6,'','Lattelecom Rīgas maratons – pusmaratona distance');</v>
      </c>
    </row>
    <row r="189" spans="1:16" s="5" customFormat="1" x14ac:dyDescent="0.2">
      <c r="A189" s="26" t="s">
        <v>26328</v>
      </c>
      <c r="B189" s="28" t="s">
        <v>439</v>
      </c>
      <c r="C189" s="28" t="s">
        <v>6732</v>
      </c>
      <c r="D189" s="28" t="s">
        <v>6399</v>
      </c>
      <c r="E189" s="28">
        <v>1971</v>
      </c>
      <c r="F189" s="28" t="s">
        <v>1023</v>
      </c>
      <c r="G189" s="28" t="s">
        <v>2563</v>
      </c>
      <c r="H189" s="28" t="s">
        <v>6733</v>
      </c>
      <c r="I189" s="28" t="s">
        <v>18289</v>
      </c>
      <c r="J189" s="28">
        <v>1</v>
      </c>
      <c r="K189" s="28">
        <v>34</v>
      </c>
      <c r="L189" s="5">
        <v>25.7</v>
      </c>
      <c r="M189" s="5">
        <v>5665.7</v>
      </c>
      <c r="N189" s="5">
        <f t="shared" si="4"/>
        <v>702.578675185767</v>
      </c>
      <c r="O189" s="5" t="s">
        <v>32763</v>
      </c>
      <c r="P189" s="43" t="str">
        <f t="shared" si="5"/>
        <v>insert into noskrien_reit (dalibnieks, rez,skriesim_db,sacensibas) values ('Lapiņa Laura',5665.7,'','Lattelecom Rīgas maratons – pusmaratona distance');</v>
      </c>
    </row>
    <row r="190" spans="1:16" s="5" customFormat="1" x14ac:dyDescent="0.2">
      <c r="A190" s="26" t="s">
        <v>26330</v>
      </c>
      <c r="B190" s="28" t="s">
        <v>561</v>
      </c>
      <c r="C190" s="28" t="s">
        <v>6736</v>
      </c>
      <c r="D190" s="28" t="s">
        <v>2564</v>
      </c>
      <c r="E190" s="28">
        <v>1995</v>
      </c>
      <c r="F190" s="28" t="s">
        <v>4839</v>
      </c>
      <c r="G190" s="28" t="s">
        <v>2563</v>
      </c>
      <c r="H190" s="28" t="s">
        <v>6737</v>
      </c>
      <c r="I190" s="28" t="s">
        <v>18291</v>
      </c>
      <c r="J190" s="28">
        <v>1</v>
      </c>
      <c r="K190" s="28">
        <v>34</v>
      </c>
      <c r="L190" s="5">
        <v>34</v>
      </c>
      <c r="M190" s="5">
        <v>5674</v>
      </c>
      <c r="N190" s="5">
        <f t="shared" si="4"/>
        <v>701.55093408530138</v>
      </c>
      <c r="O190" s="5" t="s">
        <v>32763</v>
      </c>
      <c r="P190" s="43" t="str">
        <f t="shared" si="5"/>
        <v>insert into noskrien_reit (dalibnieks, rez,skriesim_db,sacensibas) values ('Kvālis Emīls',5674,'','Lattelecom Rīgas maratons – pusmaratona distance');</v>
      </c>
    </row>
    <row r="191" spans="1:16" s="5" customFormat="1" x14ac:dyDescent="0.2">
      <c r="A191" s="26" t="s">
        <v>26331</v>
      </c>
      <c r="B191" s="27" t="s">
        <v>443</v>
      </c>
      <c r="C191" s="27" t="s">
        <v>6738</v>
      </c>
      <c r="D191" s="27" t="s">
        <v>2564</v>
      </c>
      <c r="E191" s="27">
        <v>1988</v>
      </c>
      <c r="F191" s="27" t="s">
        <v>3532</v>
      </c>
      <c r="G191" s="27" t="s">
        <v>2563</v>
      </c>
      <c r="H191" s="27" t="s">
        <v>6739</v>
      </c>
      <c r="I191" s="27" t="s">
        <v>18292</v>
      </c>
      <c r="J191" s="27">
        <v>1</v>
      </c>
      <c r="K191" s="27">
        <v>34</v>
      </c>
      <c r="L191" s="5">
        <v>34.9</v>
      </c>
      <c r="M191" s="5">
        <v>5674.9</v>
      </c>
      <c r="N191" s="5">
        <f t="shared" si="4"/>
        <v>701.43967294577885</v>
      </c>
      <c r="O191" s="5" t="s">
        <v>32763</v>
      </c>
      <c r="P191" s="43" t="str">
        <f t="shared" si="5"/>
        <v>insert into noskrien_reit (dalibnieks, rez,skriesim_db,sacensibas) values ('Afoņkins Sergejs',5674.9,'','Lattelecom Rīgas maratons – pusmaratona distance');</v>
      </c>
    </row>
    <row r="192" spans="1:16" s="5" customFormat="1" x14ac:dyDescent="0.2">
      <c r="A192" s="26" t="s">
        <v>26332</v>
      </c>
      <c r="B192" s="28" t="s">
        <v>2248</v>
      </c>
      <c r="C192" s="28" t="s">
        <v>6740</v>
      </c>
      <c r="D192" s="28" t="s">
        <v>2564</v>
      </c>
      <c r="E192" s="28">
        <v>1992</v>
      </c>
      <c r="F192" s="28" t="s">
        <v>3532</v>
      </c>
      <c r="G192" s="28" t="s">
        <v>2563</v>
      </c>
      <c r="H192" s="28" t="s">
        <v>6741</v>
      </c>
      <c r="I192" s="28" t="s">
        <v>18293</v>
      </c>
      <c r="J192" s="28">
        <v>1</v>
      </c>
      <c r="K192" s="28">
        <v>34</v>
      </c>
      <c r="L192" s="5">
        <v>37</v>
      </c>
      <c r="M192" s="5">
        <v>5677</v>
      </c>
      <c r="N192" s="5">
        <f t="shared" si="4"/>
        <v>701.18020081028715</v>
      </c>
      <c r="O192" s="5" t="s">
        <v>32763</v>
      </c>
      <c r="P192" s="43" t="str">
        <f t="shared" si="5"/>
        <v>insert into noskrien_reit (dalibnieks, rez,skriesim_db,sacensibas) values ('Lindovers Deniss',5677,'','Lattelecom Rīgas maratons – pusmaratona distance');</v>
      </c>
    </row>
    <row r="193" spans="1:16" s="5" customFormat="1" x14ac:dyDescent="0.2">
      <c r="A193" s="26" t="s">
        <v>26335</v>
      </c>
      <c r="B193" s="27" t="s">
        <v>96</v>
      </c>
      <c r="C193" s="27" t="s">
        <v>660</v>
      </c>
      <c r="D193" s="27" t="s">
        <v>2564</v>
      </c>
      <c r="E193" s="27">
        <v>1982</v>
      </c>
      <c r="F193" s="27"/>
      <c r="G193" s="27" t="s">
        <v>2563</v>
      </c>
      <c r="H193" s="27" t="s">
        <v>6747</v>
      </c>
      <c r="I193" s="27" t="s">
        <v>18296</v>
      </c>
      <c r="J193" s="27">
        <v>1</v>
      </c>
      <c r="K193" s="27">
        <v>34</v>
      </c>
      <c r="L193" s="5">
        <v>49</v>
      </c>
      <c r="M193" s="5">
        <v>5689</v>
      </c>
      <c r="N193" s="5">
        <f t="shared" si="4"/>
        <v>699.70117771137291</v>
      </c>
      <c r="O193" s="5" t="s">
        <v>32763</v>
      </c>
      <c r="P193" s="43" t="str">
        <f t="shared" si="5"/>
        <v>insert into noskrien_reit (dalibnieks, rez,skriesim_db,sacensibas) values ('Pārums Andris',5689,'','Lattelecom Rīgas maratons – pusmaratona distance');</v>
      </c>
    </row>
    <row r="194" spans="1:16" s="5" customFormat="1" x14ac:dyDescent="0.2">
      <c r="A194" s="26" t="s">
        <v>26336</v>
      </c>
      <c r="B194" s="28" t="s">
        <v>22</v>
      </c>
      <c r="C194" s="28" t="s">
        <v>6748</v>
      </c>
      <c r="D194" s="28" t="s">
        <v>2564</v>
      </c>
      <c r="E194" s="28">
        <v>1983</v>
      </c>
      <c r="F194" s="28" t="s">
        <v>5874</v>
      </c>
      <c r="G194" s="28" t="s">
        <v>2563</v>
      </c>
      <c r="H194" s="28" t="s">
        <v>6749</v>
      </c>
      <c r="I194" s="28" t="s">
        <v>18297</v>
      </c>
      <c r="J194" s="28">
        <v>1</v>
      </c>
      <c r="K194" s="28">
        <v>34</v>
      </c>
      <c r="L194" s="5">
        <v>49.1</v>
      </c>
      <c r="M194" s="5">
        <v>5689.1</v>
      </c>
      <c r="N194" s="5">
        <f t="shared" ref="N194:N257" si="6">$M$2/M194*1000</f>
        <v>699.68887873301571</v>
      </c>
      <c r="O194" s="5" t="s">
        <v>32763</v>
      </c>
      <c r="P194" s="43" t="str">
        <f t="shared" ref="P194:P257" si="7">CONCATENATE("insert into noskrien_reit (dalibnieks, rez,skriesim_db,sacensibas) values ('",C194," ",B194,"',",M194,",'",O194,"','",$P$1,"');")</f>
        <v>insert into noskrien_reit (dalibnieks, rez,skriesim_db,sacensibas) values ('Zēlerts Gatis',5689.1,'','Lattelecom Rīgas maratons – pusmaratona distance');</v>
      </c>
    </row>
    <row r="195" spans="1:16" s="5" customFormat="1" x14ac:dyDescent="0.2">
      <c r="A195" s="26" t="s">
        <v>26337</v>
      </c>
      <c r="B195" s="27" t="s">
        <v>0</v>
      </c>
      <c r="C195" s="27" t="s">
        <v>6750</v>
      </c>
      <c r="D195" s="27" t="s">
        <v>2564</v>
      </c>
      <c r="E195" s="27">
        <v>1992</v>
      </c>
      <c r="F195" s="27" t="s">
        <v>238</v>
      </c>
      <c r="G195" s="27" t="s">
        <v>2563</v>
      </c>
      <c r="H195" s="27" t="s">
        <v>6751</v>
      </c>
      <c r="I195" s="27" t="s">
        <v>18298</v>
      </c>
      <c r="J195" s="27">
        <v>1</v>
      </c>
      <c r="K195" s="27">
        <v>34</v>
      </c>
      <c r="L195" s="5">
        <v>50.2</v>
      </c>
      <c r="M195" s="5">
        <v>5690.2</v>
      </c>
      <c r="N195" s="5">
        <f t="shared" si="6"/>
        <v>699.55361850198585</v>
      </c>
      <c r="O195" s="5" t="s">
        <v>32763</v>
      </c>
      <c r="P195" s="43" t="str">
        <f t="shared" si="7"/>
        <v>insert into noskrien_reit (dalibnieks, rez,skriesim_db,sacensibas) values ('Palmakovskis Kristaps',5690.2,'','Lattelecom Rīgas maratons – pusmaratona distance');</v>
      </c>
    </row>
    <row r="196" spans="1:16" s="5" customFormat="1" x14ac:dyDescent="0.2">
      <c r="A196" s="26" t="s">
        <v>26338</v>
      </c>
      <c r="B196" s="28" t="s">
        <v>14</v>
      </c>
      <c r="C196" s="28" t="s">
        <v>6752</v>
      </c>
      <c r="D196" s="28" t="s">
        <v>2564</v>
      </c>
      <c r="E196" s="28">
        <v>1991</v>
      </c>
      <c r="F196" s="28" t="s">
        <v>3457</v>
      </c>
      <c r="G196" s="28" t="s">
        <v>2563</v>
      </c>
      <c r="H196" s="28" t="s">
        <v>6753</v>
      </c>
      <c r="I196" s="28" t="s">
        <v>18299</v>
      </c>
      <c r="J196" s="28">
        <v>1</v>
      </c>
      <c r="K196" s="28">
        <v>34</v>
      </c>
      <c r="L196" s="5">
        <v>50.6</v>
      </c>
      <c r="M196" s="5">
        <v>5690.6</v>
      </c>
      <c r="N196" s="5">
        <f t="shared" si="6"/>
        <v>699.504445928373</v>
      </c>
      <c r="O196" s="5" t="s">
        <v>32763</v>
      </c>
      <c r="P196" s="43" t="str">
        <f t="shared" si="7"/>
        <v>insert into noskrien_reit (dalibnieks, rez,skriesim_db,sacensibas) values ('Augustiņš Edgars',5690.6,'','Lattelecom Rīgas maratons – pusmaratona distance');</v>
      </c>
    </row>
    <row r="197" spans="1:16" s="5" customFormat="1" x14ac:dyDescent="0.2">
      <c r="A197" s="26" t="s">
        <v>26339</v>
      </c>
      <c r="B197" s="27" t="s">
        <v>14</v>
      </c>
      <c r="C197" s="27" t="s">
        <v>6754</v>
      </c>
      <c r="D197" s="27" t="s">
        <v>2564</v>
      </c>
      <c r="E197" s="27">
        <v>1986</v>
      </c>
      <c r="F197" s="27" t="s">
        <v>6755</v>
      </c>
      <c r="G197" s="27" t="s">
        <v>2563</v>
      </c>
      <c r="H197" s="27" t="s">
        <v>6756</v>
      </c>
      <c r="I197" s="27" t="s">
        <v>18300</v>
      </c>
      <c r="J197" s="27">
        <v>1</v>
      </c>
      <c r="K197" s="27">
        <v>34</v>
      </c>
      <c r="L197" s="5">
        <v>52.9</v>
      </c>
      <c r="M197" s="5">
        <v>5692.9</v>
      </c>
      <c r="N197" s="5">
        <f t="shared" si="6"/>
        <v>699.22183772769597</v>
      </c>
      <c r="O197" s="5" t="s">
        <v>32763</v>
      </c>
      <c r="P197" s="43" t="str">
        <f t="shared" si="7"/>
        <v>insert into noskrien_reit (dalibnieks, rez,skriesim_db,sacensibas) values ('Čakars Edgars',5692.9,'','Lattelecom Rīgas maratons – pusmaratona distance');</v>
      </c>
    </row>
    <row r="198" spans="1:16" s="5" customFormat="1" x14ac:dyDescent="0.2">
      <c r="A198" s="26" t="s">
        <v>26340</v>
      </c>
      <c r="B198" s="28" t="s">
        <v>8</v>
      </c>
      <c r="C198" s="28" t="s">
        <v>6757</v>
      </c>
      <c r="D198" s="28" t="s">
        <v>6214</v>
      </c>
      <c r="E198" s="28">
        <v>1971</v>
      </c>
      <c r="F198" s="28" t="s">
        <v>2610</v>
      </c>
      <c r="G198" s="28" t="s">
        <v>2563</v>
      </c>
      <c r="H198" s="28" t="s">
        <v>6758</v>
      </c>
      <c r="I198" s="28" t="s">
        <v>18301</v>
      </c>
      <c r="J198" s="28">
        <v>1</v>
      </c>
      <c r="K198" s="28">
        <v>34</v>
      </c>
      <c r="L198" s="5">
        <v>53.9</v>
      </c>
      <c r="M198" s="5">
        <v>5693.9</v>
      </c>
      <c r="N198" s="5">
        <f t="shared" si="6"/>
        <v>699.0990358102531</v>
      </c>
      <c r="O198" s="5" t="s">
        <v>32763</v>
      </c>
      <c r="P198" s="43" t="str">
        <f t="shared" si="7"/>
        <v>insert into noskrien_reit (dalibnieks, rez,skriesim_db,sacensibas) values ('Druķis Pēteris',5693.9,'','Lattelecom Rīgas maratons – pusmaratona distance');</v>
      </c>
    </row>
    <row r="199" spans="1:16" s="5" customFormat="1" x14ac:dyDescent="0.2">
      <c r="A199" s="26" t="s">
        <v>26341</v>
      </c>
      <c r="B199" s="27" t="s">
        <v>394</v>
      </c>
      <c r="C199" s="27" t="s">
        <v>1345</v>
      </c>
      <c r="D199" s="27" t="s">
        <v>2564</v>
      </c>
      <c r="E199" s="27">
        <v>1987</v>
      </c>
      <c r="F199" s="27" t="s">
        <v>6707</v>
      </c>
      <c r="G199" s="27" t="s">
        <v>2563</v>
      </c>
      <c r="H199" s="27" t="s">
        <v>6759</v>
      </c>
      <c r="I199" s="27" t="s">
        <v>18302</v>
      </c>
      <c r="J199" s="27">
        <v>1</v>
      </c>
      <c r="K199" s="27">
        <v>34</v>
      </c>
      <c r="L199" s="5">
        <v>56.5</v>
      </c>
      <c r="M199" s="5">
        <v>5696.5</v>
      </c>
      <c r="N199" s="5">
        <f t="shared" si="6"/>
        <v>698.77995260247519</v>
      </c>
      <c r="O199" s="5" t="s">
        <v>32763</v>
      </c>
      <c r="P199" s="43" t="str">
        <f t="shared" si="7"/>
        <v>insert into noskrien_reit (dalibnieks, rez,skriesim_db,sacensibas) values ('Radziņš Raitis',5696.5,'','Lattelecom Rīgas maratons – pusmaratona distance');</v>
      </c>
    </row>
    <row r="200" spans="1:16" s="5" customFormat="1" x14ac:dyDescent="0.2">
      <c r="A200" s="26" t="s">
        <v>26342</v>
      </c>
      <c r="B200" s="28" t="s">
        <v>1266</v>
      </c>
      <c r="C200" s="28" t="s">
        <v>1267</v>
      </c>
      <c r="D200" s="28" t="s">
        <v>6214</v>
      </c>
      <c r="E200" s="28">
        <v>1974</v>
      </c>
      <c r="F200" s="28" t="s">
        <v>3656</v>
      </c>
      <c r="G200" s="28" t="s">
        <v>2563</v>
      </c>
      <c r="H200" s="28" t="s">
        <v>6760</v>
      </c>
      <c r="I200" s="28" t="s">
        <v>18303</v>
      </c>
      <c r="J200" s="28">
        <v>1</v>
      </c>
      <c r="K200" s="28">
        <v>34</v>
      </c>
      <c r="L200" s="5">
        <v>57.1</v>
      </c>
      <c r="M200" s="5">
        <v>5697.1</v>
      </c>
      <c r="N200" s="5">
        <f t="shared" si="6"/>
        <v>698.70635937582267</v>
      </c>
      <c r="O200" s="5" t="s">
        <v>32763</v>
      </c>
      <c r="P200" s="43" t="str">
        <f t="shared" si="7"/>
        <v>insert into noskrien_reit (dalibnieks, rez,skriesim_db,sacensibas) values ('Rimšs Genādijs',5697.1,'','Lattelecom Rīgas maratons – pusmaratona distance');</v>
      </c>
    </row>
    <row r="201" spans="1:16" s="5" customFormat="1" x14ac:dyDescent="0.2">
      <c r="A201" s="26" t="s">
        <v>26343</v>
      </c>
      <c r="B201" s="27" t="s">
        <v>14</v>
      </c>
      <c r="C201" s="27" t="s">
        <v>6761</v>
      </c>
      <c r="D201" s="27" t="s">
        <v>2564</v>
      </c>
      <c r="E201" s="27">
        <v>1976</v>
      </c>
      <c r="F201" s="27" t="s">
        <v>553</v>
      </c>
      <c r="G201" s="27" t="s">
        <v>2563</v>
      </c>
      <c r="H201" s="27" t="s">
        <v>6762</v>
      </c>
      <c r="I201" s="27" t="s">
        <v>18304</v>
      </c>
      <c r="J201" s="27">
        <v>1</v>
      </c>
      <c r="K201" s="27">
        <v>35</v>
      </c>
      <c r="L201" s="5">
        <v>0.1</v>
      </c>
      <c r="M201" s="5">
        <v>5700.1</v>
      </c>
      <c r="N201" s="5">
        <f t="shared" si="6"/>
        <v>698.3386256381466</v>
      </c>
      <c r="O201" s="5" t="s">
        <v>32763</v>
      </c>
      <c r="P201" s="43" t="str">
        <f t="shared" si="7"/>
        <v>insert into noskrien_reit (dalibnieks, rez,skriesim_db,sacensibas) values ('Erts Edgars',5700.1,'','Lattelecom Rīgas maratons – pusmaratona distance');</v>
      </c>
    </row>
    <row r="202" spans="1:16" s="5" customFormat="1" x14ac:dyDescent="0.2">
      <c r="A202" s="26" t="s">
        <v>26346</v>
      </c>
      <c r="B202" s="28" t="s">
        <v>39</v>
      </c>
      <c r="C202" s="28" t="s">
        <v>6768</v>
      </c>
      <c r="D202" s="28" t="s">
        <v>2564</v>
      </c>
      <c r="E202" s="28">
        <v>1994</v>
      </c>
      <c r="F202" s="28" t="s">
        <v>695</v>
      </c>
      <c r="G202" s="28" t="s">
        <v>2563</v>
      </c>
      <c r="H202" s="28" t="s">
        <v>6769</v>
      </c>
      <c r="I202" s="28" t="s">
        <v>18307</v>
      </c>
      <c r="J202" s="28">
        <v>1</v>
      </c>
      <c r="K202" s="28">
        <v>35</v>
      </c>
      <c r="L202" s="5">
        <v>6.1</v>
      </c>
      <c r="M202" s="5">
        <v>5706.1</v>
      </c>
      <c r="N202" s="5">
        <f t="shared" si="6"/>
        <v>697.60431818580116</v>
      </c>
      <c r="O202" s="5" t="s">
        <v>32763</v>
      </c>
      <c r="P202" s="43" t="str">
        <f t="shared" si="7"/>
        <v>insert into noskrien_reit (dalibnieks, rez,skriesim_db,sacensibas) values ('Klincārs Mārtiņš',5706.1,'','Lattelecom Rīgas maratons – pusmaratona distance');</v>
      </c>
    </row>
    <row r="203" spans="1:16" s="5" customFormat="1" x14ac:dyDescent="0.2">
      <c r="A203" s="26" t="s">
        <v>26347</v>
      </c>
      <c r="B203" s="27" t="s">
        <v>605</v>
      </c>
      <c r="C203" s="27" t="s">
        <v>6770</v>
      </c>
      <c r="D203" s="27" t="s">
        <v>2564</v>
      </c>
      <c r="E203" s="27">
        <v>1982</v>
      </c>
      <c r="F203" s="27"/>
      <c r="G203" s="27" t="s">
        <v>2563</v>
      </c>
      <c r="H203" s="27" t="s">
        <v>6771</v>
      </c>
      <c r="I203" s="27" t="s">
        <v>18308</v>
      </c>
      <c r="J203" s="27">
        <v>1</v>
      </c>
      <c r="K203" s="27">
        <v>35</v>
      </c>
      <c r="L203" s="5">
        <v>7.7</v>
      </c>
      <c r="M203" s="5">
        <v>5707.7</v>
      </c>
      <c r="N203" s="5">
        <f t="shared" si="6"/>
        <v>697.40876360004916</v>
      </c>
      <c r="O203" s="5" t="s">
        <v>32763</v>
      </c>
      <c r="P203" s="43" t="str">
        <f t="shared" si="7"/>
        <v>insert into noskrien_reit (dalibnieks, rez,skriesim_db,sacensibas) values ('Adjukovs Pjotrs',5707.7,'','Lattelecom Rīgas maratons – pusmaratona distance');</v>
      </c>
    </row>
    <row r="204" spans="1:16" s="5" customFormat="1" x14ac:dyDescent="0.2">
      <c r="A204" s="26" t="s">
        <v>26349</v>
      </c>
      <c r="B204" s="27" t="s">
        <v>106</v>
      </c>
      <c r="C204" s="27" t="s">
        <v>89</v>
      </c>
      <c r="D204" s="27" t="s">
        <v>2564</v>
      </c>
      <c r="E204" s="27">
        <v>1988</v>
      </c>
      <c r="F204" s="27" t="s">
        <v>695</v>
      </c>
      <c r="G204" s="27" t="s">
        <v>2563</v>
      </c>
      <c r="H204" s="27" t="s">
        <v>6775</v>
      </c>
      <c r="I204" s="27" t="s">
        <v>18310</v>
      </c>
      <c r="J204" s="27">
        <v>1</v>
      </c>
      <c r="K204" s="27">
        <v>35</v>
      </c>
      <c r="L204" s="5">
        <v>10.9</v>
      </c>
      <c r="M204" s="5">
        <v>5710.9</v>
      </c>
      <c r="N204" s="5">
        <f t="shared" si="6"/>
        <v>697.01798315501935</v>
      </c>
      <c r="O204" s="5" t="s">
        <v>32763</v>
      </c>
      <c r="P204" s="43" t="str">
        <f t="shared" si="7"/>
        <v>insert into noskrien_reit (dalibnieks, rez,skriesim_db,sacensibas) values ('Kalniņš Mārcis',5710.9,'','Lattelecom Rīgas maratons – pusmaratona distance');</v>
      </c>
    </row>
    <row r="205" spans="1:16" s="5" customFormat="1" x14ac:dyDescent="0.2">
      <c r="A205" s="26" t="s">
        <v>26351</v>
      </c>
      <c r="B205" s="27" t="s">
        <v>22</v>
      </c>
      <c r="C205" s="27" t="s">
        <v>6779</v>
      </c>
      <c r="D205" s="27" t="s">
        <v>2564</v>
      </c>
      <c r="E205" s="27">
        <v>1988</v>
      </c>
      <c r="F205" s="27" t="s">
        <v>695</v>
      </c>
      <c r="G205" s="27" t="s">
        <v>2563</v>
      </c>
      <c r="H205" s="27" t="s">
        <v>6780</v>
      </c>
      <c r="I205" s="27" t="s">
        <v>18312</v>
      </c>
      <c r="J205" s="27">
        <v>1</v>
      </c>
      <c r="K205" s="27">
        <v>35</v>
      </c>
      <c r="L205" s="5">
        <v>16.399999999999999</v>
      </c>
      <c r="M205" s="5">
        <v>5716.4</v>
      </c>
      <c r="N205" s="5">
        <f t="shared" si="6"/>
        <v>696.34735147995241</v>
      </c>
      <c r="O205" s="5" t="s">
        <v>32763</v>
      </c>
      <c r="P205" s="43" t="str">
        <f t="shared" si="7"/>
        <v>insert into noskrien_reit (dalibnieks, rez,skriesim_db,sacensibas) values ('Dekšenieks Gatis',5716.4,'','Lattelecom Rīgas maratons – pusmaratona distance');</v>
      </c>
    </row>
    <row r="206" spans="1:16" s="5" customFormat="1" x14ac:dyDescent="0.2">
      <c r="A206" s="26" t="s">
        <v>26353</v>
      </c>
      <c r="B206" s="27" t="s">
        <v>46</v>
      </c>
      <c r="C206" s="27" t="s">
        <v>529</v>
      </c>
      <c r="D206" s="27" t="s">
        <v>2564</v>
      </c>
      <c r="E206" s="27">
        <v>1979</v>
      </c>
      <c r="F206" s="27" t="s">
        <v>530</v>
      </c>
      <c r="G206" s="27" t="s">
        <v>2563</v>
      </c>
      <c r="H206" s="27" t="s">
        <v>6784</v>
      </c>
      <c r="I206" s="27" t="s">
        <v>18314</v>
      </c>
      <c r="J206" s="27">
        <v>1</v>
      </c>
      <c r="K206" s="27">
        <v>35</v>
      </c>
      <c r="L206" s="5">
        <v>19.7</v>
      </c>
      <c r="M206" s="5">
        <v>5719.7</v>
      </c>
      <c r="N206" s="5">
        <f t="shared" si="6"/>
        <v>695.94559155200454</v>
      </c>
      <c r="O206" s="5" t="s">
        <v>32763</v>
      </c>
      <c r="P206" s="43" t="str">
        <f t="shared" si="7"/>
        <v>insert into noskrien_reit (dalibnieks, rez,skriesim_db,sacensibas) values ('Krampe Jānis',5719.7,'','Lattelecom Rīgas maratons – pusmaratona distance');</v>
      </c>
    </row>
    <row r="207" spans="1:16" s="5" customFormat="1" x14ac:dyDescent="0.2">
      <c r="A207" s="26" t="s">
        <v>26354</v>
      </c>
      <c r="B207" s="28" t="s">
        <v>333</v>
      </c>
      <c r="C207" s="28" t="s">
        <v>6785</v>
      </c>
      <c r="D207" s="28" t="s">
        <v>2564</v>
      </c>
      <c r="E207" s="28">
        <v>1976</v>
      </c>
      <c r="F207" s="28"/>
      <c r="G207" s="28" t="s">
        <v>2563</v>
      </c>
      <c r="H207" s="28" t="s">
        <v>6786</v>
      </c>
      <c r="I207" s="28" t="s">
        <v>18315</v>
      </c>
      <c r="J207" s="28">
        <v>1</v>
      </c>
      <c r="K207" s="28">
        <v>35</v>
      </c>
      <c r="L207" s="5">
        <v>20.399999999999999</v>
      </c>
      <c r="M207" s="5">
        <v>5720.4</v>
      </c>
      <c r="N207" s="5">
        <f t="shared" si="6"/>
        <v>695.86042934060549</v>
      </c>
      <c r="O207" s="5" t="s">
        <v>32763</v>
      </c>
      <c r="P207" s="43" t="str">
        <f t="shared" si="7"/>
        <v>insert into noskrien_reit (dalibnieks, rez,skriesim_db,sacensibas) values ('Skudra Raimonds',5720.4,'','Lattelecom Rīgas maratons – pusmaratona distance');</v>
      </c>
    </row>
    <row r="208" spans="1:16" s="5" customFormat="1" x14ac:dyDescent="0.2">
      <c r="A208" s="26" t="s">
        <v>26355</v>
      </c>
      <c r="B208" s="27" t="s">
        <v>318</v>
      </c>
      <c r="C208" s="27" t="s">
        <v>6787</v>
      </c>
      <c r="D208" s="27" t="s">
        <v>2564</v>
      </c>
      <c r="E208" s="27">
        <v>1992</v>
      </c>
      <c r="F208" s="27" t="s">
        <v>6788</v>
      </c>
      <c r="G208" s="27" t="s">
        <v>2563</v>
      </c>
      <c r="H208" s="27" t="s">
        <v>6789</v>
      </c>
      <c r="I208" s="27" t="s">
        <v>18316</v>
      </c>
      <c r="J208" s="27">
        <v>1</v>
      </c>
      <c r="K208" s="27">
        <v>35</v>
      </c>
      <c r="L208" s="5">
        <v>21.3</v>
      </c>
      <c r="M208" s="5">
        <v>5721.3</v>
      </c>
      <c r="N208" s="5">
        <f t="shared" si="6"/>
        <v>695.7509656896159</v>
      </c>
      <c r="O208" s="5" t="s">
        <v>32763</v>
      </c>
      <c r="P208" s="43" t="str">
        <f t="shared" si="7"/>
        <v>insert into noskrien_reit (dalibnieks, rez,skriesim_db,sacensibas) values ('Grunte Reinis',5721.3,'','Lattelecom Rīgas maratons – pusmaratona distance');</v>
      </c>
    </row>
    <row r="209" spans="1:16" s="5" customFormat="1" x14ac:dyDescent="0.2">
      <c r="A209" s="26" t="s">
        <v>26356</v>
      </c>
      <c r="B209" s="28" t="s">
        <v>16</v>
      </c>
      <c r="C209" s="28" t="s">
        <v>560</v>
      </c>
      <c r="D209" s="28" t="s">
        <v>2564</v>
      </c>
      <c r="E209" s="28">
        <v>1978</v>
      </c>
      <c r="F209" s="28"/>
      <c r="G209" s="28" t="s">
        <v>2563</v>
      </c>
      <c r="H209" s="28" t="s">
        <v>6790</v>
      </c>
      <c r="I209" s="28" t="s">
        <v>18317</v>
      </c>
      <c r="J209" s="28">
        <v>1</v>
      </c>
      <c r="K209" s="28">
        <v>35</v>
      </c>
      <c r="L209" s="5">
        <v>22.1</v>
      </c>
      <c r="M209" s="5">
        <v>5722.1</v>
      </c>
      <c r="N209" s="5">
        <f t="shared" si="6"/>
        <v>695.65369357403733</v>
      </c>
      <c r="O209" s="5" t="s">
        <v>32763</v>
      </c>
      <c r="P209" s="43" t="str">
        <f t="shared" si="7"/>
        <v>insert into noskrien_reit (dalibnieks, rez,skriesim_db,sacensibas) values ('Vilnītis Aivars',5722.1,'','Lattelecom Rīgas maratons – pusmaratona distance');</v>
      </c>
    </row>
    <row r="210" spans="1:16" s="5" customFormat="1" x14ac:dyDescent="0.2">
      <c r="A210" s="26" t="s">
        <v>26357</v>
      </c>
      <c r="B210" s="27" t="s">
        <v>133</v>
      </c>
      <c r="C210" s="27" t="s">
        <v>6791</v>
      </c>
      <c r="D210" s="27" t="s">
        <v>2564</v>
      </c>
      <c r="E210" s="27">
        <v>1986</v>
      </c>
      <c r="F210" s="27"/>
      <c r="G210" s="27" t="s">
        <v>2563</v>
      </c>
      <c r="H210" s="27" t="s">
        <v>6792</v>
      </c>
      <c r="I210" s="27" t="s">
        <v>18318</v>
      </c>
      <c r="J210" s="27">
        <v>1</v>
      </c>
      <c r="K210" s="27">
        <v>35</v>
      </c>
      <c r="L210" s="5">
        <v>24.7</v>
      </c>
      <c r="M210" s="5">
        <v>5724.7</v>
      </c>
      <c r="N210" s="5">
        <f t="shared" si="6"/>
        <v>695.3377469561724</v>
      </c>
      <c r="O210" s="5" t="s">
        <v>32763</v>
      </c>
      <c r="P210" s="43" t="str">
        <f t="shared" si="7"/>
        <v>insert into noskrien_reit (dalibnieks, rez,skriesim_db,sacensibas) values ('Žagars Ģirts',5724.7,'','Lattelecom Rīgas maratons – pusmaratona distance');</v>
      </c>
    </row>
    <row r="211" spans="1:16" s="5" customFormat="1" x14ac:dyDescent="0.2">
      <c r="A211" s="26" t="s">
        <v>26358</v>
      </c>
      <c r="B211" s="28" t="s">
        <v>64</v>
      </c>
      <c r="C211" s="28" t="s">
        <v>6793</v>
      </c>
      <c r="D211" s="28" t="s">
        <v>6214</v>
      </c>
      <c r="E211" s="28">
        <v>1965</v>
      </c>
      <c r="F211" s="28"/>
      <c r="G211" s="28" t="s">
        <v>2563</v>
      </c>
      <c r="H211" s="28" t="s">
        <v>6794</v>
      </c>
      <c r="I211" s="28" t="s">
        <v>18319</v>
      </c>
      <c r="J211" s="28">
        <v>1</v>
      </c>
      <c r="K211" s="28">
        <v>35</v>
      </c>
      <c r="L211" s="5">
        <v>27.4</v>
      </c>
      <c r="M211" s="5">
        <v>5727.4</v>
      </c>
      <c r="N211" s="5">
        <f t="shared" si="6"/>
        <v>695.00995215979333</v>
      </c>
      <c r="O211" s="5" t="s">
        <v>32763</v>
      </c>
      <c r="P211" s="43" t="str">
        <f t="shared" si="7"/>
        <v>insert into noskrien_reit (dalibnieks, rez,skriesim_db,sacensibas) values ('Langins Normunds',5727.4,'','Lattelecom Rīgas maratons – pusmaratona distance');</v>
      </c>
    </row>
    <row r="212" spans="1:16" s="5" customFormat="1" x14ac:dyDescent="0.2">
      <c r="A212" s="26" t="s">
        <v>26359</v>
      </c>
      <c r="B212" s="27" t="s">
        <v>46</v>
      </c>
      <c r="C212" s="27" t="s">
        <v>6548</v>
      </c>
      <c r="D212" s="27" t="s">
        <v>2564</v>
      </c>
      <c r="E212" s="27">
        <v>1992</v>
      </c>
      <c r="F212" s="27" t="s">
        <v>6795</v>
      </c>
      <c r="G212" s="27" t="s">
        <v>2563</v>
      </c>
      <c r="H212" s="27" t="s">
        <v>6796</v>
      </c>
      <c r="I212" s="27" t="s">
        <v>18320</v>
      </c>
      <c r="J212" s="27">
        <v>1</v>
      </c>
      <c r="K212" s="27">
        <v>35</v>
      </c>
      <c r="L212" s="5">
        <v>32.200000000000003</v>
      </c>
      <c r="M212" s="5">
        <v>5732.2</v>
      </c>
      <c r="N212" s="5">
        <f t="shared" si="6"/>
        <v>694.42796831931901</v>
      </c>
      <c r="O212" s="5" t="s">
        <v>32763</v>
      </c>
      <c r="P212" s="43" t="str">
        <f t="shared" si="7"/>
        <v>insert into noskrien_reit (dalibnieks, rez,skriesim_db,sacensibas) values ('Dzirnieks Jānis',5732.2,'','Lattelecom Rīgas maratons – pusmaratona distance');</v>
      </c>
    </row>
    <row r="213" spans="1:16" s="5" customFormat="1" x14ac:dyDescent="0.2">
      <c r="A213" s="26" t="s">
        <v>26360</v>
      </c>
      <c r="B213" s="28" t="s">
        <v>533</v>
      </c>
      <c r="C213" s="28" t="s">
        <v>534</v>
      </c>
      <c r="D213" s="28" t="s">
        <v>6399</v>
      </c>
      <c r="E213" s="28">
        <v>1964</v>
      </c>
      <c r="F213" s="28" t="s">
        <v>413</v>
      </c>
      <c r="G213" s="28" t="s">
        <v>2563</v>
      </c>
      <c r="H213" s="28" t="s">
        <v>6797</v>
      </c>
      <c r="I213" s="28" t="s">
        <v>18321</v>
      </c>
      <c r="J213" s="28">
        <v>1</v>
      </c>
      <c r="K213" s="28">
        <v>35</v>
      </c>
      <c r="L213" s="5">
        <v>33.700000000000003</v>
      </c>
      <c r="M213" s="5">
        <v>5733.7</v>
      </c>
      <c r="N213" s="5">
        <f t="shared" si="6"/>
        <v>694.24629820185919</v>
      </c>
      <c r="O213" s="5" t="s">
        <v>32763</v>
      </c>
      <c r="P213" s="43" t="str">
        <f t="shared" si="7"/>
        <v>insert into noskrien_reit (dalibnieks, rez,skriesim_db,sacensibas) values ('Joce Ludmila',5733.7,'','Lattelecom Rīgas maratons – pusmaratona distance');</v>
      </c>
    </row>
    <row r="214" spans="1:16" s="5" customFormat="1" x14ac:dyDescent="0.2">
      <c r="A214" s="26" t="s">
        <v>26361</v>
      </c>
      <c r="B214" s="27" t="s">
        <v>46</v>
      </c>
      <c r="C214" s="27" t="s">
        <v>6798</v>
      </c>
      <c r="D214" s="27" t="s">
        <v>2564</v>
      </c>
      <c r="E214" s="27">
        <v>1994</v>
      </c>
      <c r="F214" s="27"/>
      <c r="G214" s="27" t="s">
        <v>2563</v>
      </c>
      <c r="H214" s="27" t="s">
        <v>6799</v>
      </c>
      <c r="I214" s="27" t="s">
        <v>18322</v>
      </c>
      <c r="J214" s="27">
        <v>1</v>
      </c>
      <c r="K214" s="27">
        <v>35</v>
      </c>
      <c r="L214" s="5">
        <v>39.9</v>
      </c>
      <c r="M214" s="5">
        <v>5739.9</v>
      </c>
      <c r="N214" s="5">
        <f t="shared" si="6"/>
        <v>693.49640237634799</v>
      </c>
      <c r="O214" s="5" t="s">
        <v>32763</v>
      </c>
      <c r="P214" s="43" t="str">
        <f t="shared" si="7"/>
        <v>insert into noskrien_reit (dalibnieks, rez,skriesim_db,sacensibas) values ('Circens Jānis',5739.9,'','Lattelecom Rīgas maratons – pusmaratona distance');</v>
      </c>
    </row>
    <row r="215" spans="1:16" s="5" customFormat="1" x14ac:dyDescent="0.2">
      <c r="A215" s="26" t="s">
        <v>26362</v>
      </c>
      <c r="B215" s="28" t="s">
        <v>88</v>
      </c>
      <c r="C215" s="28" t="s">
        <v>6800</v>
      </c>
      <c r="D215" s="28" t="s">
        <v>2564</v>
      </c>
      <c r="E215" s="28">
        <v>1987</v>
      </c>
      <c r="F215" s="28"/>
      <c r="G215" s="28" t="s">
        <v>2563</v>
      </c>
      <c r="H215" s="28" t="s">
        <v>6801</v>
      </c>
      <c r="I215" s="28" t="s">
        <v>18323</v>
      </c>
      <c r="J215" s="28">
        <v>1</v>
      </c>
      <c r="K215" s="28">
        <v>35</v>
      </c>
      <c r="L215" s="5">
        <v>42.3</v>
      </c>
      <c r="M215" s="5">
        <v>5742.3</v>
      </c>
      <c r="N215" s="5">
        <f t="shared" si="6"/>
        <v>693.2065548647754</v>
      </c>
      <c r="O215" s="5" t="s">
        <v>32763</v>
      </c>
      <c r="P215" s="43" t="str">
        <f t="shared" si="7"/>
        <v>insert into noskrien_reit (dalibnieks, rez,skriesim_db,sacensibas) values ('Ručevskis Gints',5742.3,'','Lattelecom Rīgas maratons – pusmaratona distance');</v>
      </c>
    </row>
    <row r="216" spans="1:16" s="5" customFormat="1" x14ac:dyDescent="0.2">
      <c r="A216" s="26" t="s">
        <v>26363</v>
      </c>
      <c r="B216" s="27" t="s">
        <v>55</v>
      </c>
      <c r="C216" s="27" t="s">
        <v>6802</v>
      </c>
      <c r="D216" s="27" t="s">
        <v>2564</v>
      </c>
      <c r="E216" s="27">
        <v>1989</v>
      </c>
      <c r="F216" s="27" t="s">
        <v>3034</v>
      </c>
      <c r="G216" s="27" t="s">
        <v>2563</v>
      </c>
      <c r="H216" s="27" t="s">
        <v>6803</v>
      </c>
      <c r="I216" s="27" t="s">
        <v>18324</v>
      </c>
      <c r="J216" s="27">
        <v>1</v>
      </c>
      <c r="K216" s="27">
        <v>35</v>
      </c>
      <c r="L216" s="5">
        <v>42.7</v>
      </c>
      <c r="M216" s="5">
        <v>5742.7</v>
      </c>
      <c r="N216" s="5">
        <f t="shared" si="6"/>
        <v>693.15827049993902</v>
      </c>
      <c r="O216" s="5" t="s">
        <v>32763</v>
      </c>
      <c r="P216" s="43" t="str">
        <f t="shared" si="7"/>
        <v>insert into noskrien_reit (dalibnieks, rez,skriesim_db,sacensibas) values ('Helmšteins Ritvars',5742.7,'','Lattelecom Rīgas maratons – pusmaratona distance');</v>
      </c>
    </row>
    <row r="217" spans="1:16" s="5" customFormat="1" x14ac:dyDescent="0.2">
      <c r="A217" s="26" t="s">
        <v>26364</v>
      </c>
      <c r="B217" s="28" t="s">
        <v>46</v>
      </c>
      <c r="C217" s="28" t="s">
        <v>6804</v>
      </c>
      <c r="D217" s="28" t="s">
        <v>2564</v>
      </c>
      <c r="E217" s="28">
        <v>1992</v>
      </c>
      <c r="F217" s="28" t="s">
        <v>695</v>
      </c>
      <c r="G217" s="28" t="s">
        <v>2563</v>
      </c>
      <c r="H217" s="28" t="s">
        <v>6805</v>
      </c>
      <c r="I217" s="28" t="s">
        <v>18325</v>
      </c>
      <c r="J217" s="28">
        <v>1</v>
      </c>
      <c r="K217" s="28">
        <v>35</v>
      </c>
      <c r="L217" s="5">
        <v>43.7</v>
      </c>
      <c r="M217" s="5">
        <v>5743.7</v>
      </c>
      <c r="N217" s="5">
        <f t="shared" si="6"/>
        <v>693.03758901056813</v>
      </c>
      <c r="O217" s="5" t="s">
        <v>32763</v>
      </c>
      <c r="P217" s="43" t="str">
        <f t="shared" si="7"/>
        <v>insert into noskrien_reit (dalibnieks, rez,skriesim_db,sacensibas) values ('Svīķis Jānis',5743.7,'','Lattelecom Rīgas maratons – pusmaratona distance');</v>
      </c>
    </row>
    <row r="218" spans="1:16" s="5" customFormat="1" x14ac:dyDescent="0.2">
      <c r="A218" s="26" t="s">
        <v>26365</v>
      </c>
      <c r="B218" s="27" t="s">
        <v>191</v>
      </c>
      <c r="C218" s="27" t="s">
        <v>6806</v>
      </c>
      <c r="D218" s="27" t="s">
        <v>2564</v>
      </c>
      <c r="E218" s="27">
        <v>1984</v>
      </c>
      <c r="F218" s="27" t="s">
        <v>695</v>
      </c>
      <c r="G218" s="27" t="s">
        <v>2563</v>
      </c>
      <c r="H218" s="27" t="s">
        <v>6807</v>
      </c>
      <c r="I218" s="27" t="s">
        <v>18326</v>
      </c>
      <c r="J218" s="27">
        <v>1</v>
      </c>
      <c r="K218" s="27">
        <v>35</v>
      </c>
      <c r="L218" s="5">
        <v>46.1</v>
      </c>
      <c r="M218" s="5">
        <v>5746.1</v>
      </c>
      <c r="N218" s="5">
        <f t="shared" si="6"/>
        <v>692.74812481509196</v>
      </c>
      <c r="O218" s="5" t="s">
        <v>32763</v>
      </c>
      <c r="P218" s="43" t="str">
        <f t="shared" si="7"/>
        <v>insert into noskrien_reit (dalibnieks, rez,skriesim_db,sacensibas) values ('Hermnis Matīss',5746.1,'','Lattelecom Rīgas maratons – pusmaratona distance');</v>
      </c>
    </row>
    <row r="219" spans="1:16" s="5" customFormat="1" x14ac:dyDescent="0.2">
      <c r="A219" s="26" t="s">
        <v>26366</v>
      </c>
      <c r="B219" s="28" t="s">
        <v>394</v>
      </c>
      <c r="C219" s="28" t="s">
        <v>6808</v>
      </c>
      <c r="D219" s="28" t="s">
        <v>2564</v>
      </c>
      <c r="E219" s="28">
        <v>1983</v>
      </c>
      <c r="F219" s="28" t="s">
        <v>6809</v>
      </c>
      <c r="G219" s="28" t="s">
        <v>2563</v>
      </c>
      <c r="H219" s="28" t="s">
        <v>6810</v>
      </c>
      <c r="I219" s="28" t="s">
        <v>18327</v>
      </c>
      <c r="J219" s="28">
        <v>1</v>
      </c>
      <c r="K219" s="28">
        <v>35</v>
      </c>
      <c r="L219" s="5">
        <v>47.2</v>
      </c>
      <c r="M219" s="5">
        <v>5747.2</v>
      </c>
      <c r="N219" s="5">
        <f t="shared" si="6"/>
        <v>692.61553452115811</v>
      </c>
      <c r="O219" s="5" t="s">
        <v>32763</v>
      </c>
      <c r="P219" s="43" t="str">
        <f t="shared" si="7"/>
        <v>insert into noskrien_reit (dalibnieks, rez,skriesim_db,sacensibas) values ('Maslovs Raitis',5747.2,'','Lattelecom Rīgas maratons – pusmaratona distance');</v>
      </c>
    </row>
    <row r="220" spans="1:16" s="5" customFormat="1" x14ac:dyDescent="0.2">
      <c r="A220" s="26" t="s">
        <v>26367</v>
      </c>
      <c r="B220" s="27" t="s">
        <v>24</v>
      </c>
      <c r="C220" s="27" t="s">
        <v>6811</v>
      </c>
      <c r="D220" s="27" t="s">
        <v>2564</v>
      </c>
      <c r="E220" s="27">
        <v>1986</v>
      </c>
      <c r="F220" s="27" t="s">
        <v>2785</v>
      </c>
      <c r="G220" s="27" t="s">
        <v>2563</v>
      </c>
      <c r="H220" s="27" t="s">
        <v>6812</v>
      </c>
      <c r="I220" s="27" t="s">
        <v>18328</v>
      </c>
      <c r="J220" s="27">
        <v>1</v>
      </c>
      <c r="K220" s="27">
        <v>35</v>
      </c>
      <c r="L220" s="5">
        <v>49.3</v>
      </c>
      <c r="M220" s="5">
        <v>5749.3</v>
      </c>
      <c r="N220" s="5">
        <f t="shared" si="6"/>
        <v>692.3625484841632</v>
      </c>
      <c r="O220" s="5" t="s">
        <v>32763</v>
      </c>
      <c r="P220" s="43" t="str">
        <f t="shared" si="7"/>
        <v>insert into noskrien_reit (dalibnieks, rez,skriesim_db,sacensibas) values ('Brants Artūrs',5749.3,'','Lattelecom Rīgas maratons – pusmaratona distance');</v>
      </c>
    </row>
    <row r="221" spans="1:16" s="5" customFormat="1" x14ac:dyDescent="0.2">
      <c r="A221" s="26" t="s">
        <v>26368</v>
      </c>
      <c r="B221" s="28" t="s">
        <v>14</v>
      </c>
      <c r="C221" s="28" t="s">
        <v>6813</v>
      </c>
      <c r="D221" s="28" t="s">
        <v>2564</v>
      </c>
      <c r="E221" s="28">
        <v>1986</v>
      </c>
      <c r="F221" s="28" t="s">
        <v>553</v>
      </c>
      <c r="G221" s="28" t="s">
        <v>2563</v>
      </c>
      <c r="H221" s="28" t="s">
        <v>6814</v>
      </c>
      <c r="I221" s="28" t="s">
        <v>18329</v>
      </c>
      <c r="J221" s="28">
        <v>1</v>
      </c>
      <c r="K221" s="28">
        <v>35</v>
      </c>
      <c r="L221" s="5">
        <v>52</v>
      </c>
      <c r="M221" s="5">
        <v>5752</v>
      </c>
      <c r="N221" s="5">
        <f t="shared" si="6"/>
        <v>692.03755215577189</v>
      </c>
      <c r="O221" s="5" t="s">
        <v>32763</v>
      </c>
      <c r="P221" s="43" t="str">
        <f t="shared" si="7"/>
        <v>insert into noskrien_reit (dalibnieks, rez,skriesim_db,sacensibas) values ('Bricis Edgars',5752,'','Lattelecom Rīgas maratons – pusmaratona distance');</v>
      </c>
    </row>
    <row r="222" spans="1:16" s="5" customFormat="1" x14ac:dyDescent="0.2">
      <c r="A222" s="26" t="s">
        <v>26369</v>
      </c>
      <c r="B222" s="27" t="s">
        <v>46</v>
      </c>
      <c r="C222" s="27" t="s">
        <v>6815</v>
      </c>
      <c r="D222" s="27" t="s">
        <v>2564</v>
      </c>
      <c r="E222" s="27">
        <v>1986</v>
      </c>
      <c r="F222" s="27"/>
      <c r="G222" s="27" t="s">
        <v>2563</v>
      </c>
      <c r="H222" s="27" t="s">
        <v>6816</v>
      </c>
      <c r="I222" s="27" t="s">
        <v>18330</v>
      </c>
      <c r="J222" s="27">
        <v>1</v>
      </c>
      <c r="K222" s="27">
        <v>35</v>
      </c>
      <c r="L222" s="5">
        <v>53</v>
      </c>
      <c r="M222" s="5">
        <v>5753</v>
      </c>
      <c r="N222" s="5">
        <f t="shared" si="6"/>
        <v>691.91726055970787</v>
      </c>
      <c r="O222" s="5" t="s">
        <v>32763</v>
      </c>
      <c r="P222" s="43" t="str">
        <f t="shared" si="7"/>
        <v>insert into noskrien_reit (dalibnieks, rez,skriesim_db,sacensibas) values ('Keselis Jānis',5753,'','Lattelecom Rīgas maratons – pusmaratona distance');</v>
      </c>
    </row>
    <row r="223" spans="1:16" s="5" customFormat="1" x14ac:dyDescent="0.2">
      <c r="A223" s="26" t="s">
        <v>26371</v>
      </c>
      <c r="B223" s="27" t="s">
        <v>6819</v>
      </c>
      <c r="C223" s="27" t="s">
        <v>6820</v>
      </c>
      <c r="D223" s="27" t="s">
        <v>2564</v>
      </c>
      <c r="E223" s="27">
        <v>1990</v>
      </c>
      <c r="F223" s="27" t="s">
        <v>4283</v>
      </c>
      <c r="G223" s="27" t="s">
        <v>2563</v>
      </c>
      <c r="H223" s="27" t="s">
        <v>6821</v>
      </c>
      <c r="I223" s="27" t="s">
        <v>18332</v>
      </c>
      <c r="J223" s="27">
        <v>1</v>
      </c>
      <c r="K223" s="27">
        <v>35</v>
      </c>
      <c r="L223" s="5">
        <v>57.2</v>
      </c>
      <c r="M223" s="5">
        <v>5757.2</v>
      </c>
      <c r="N223" s="5">
        <f t="shared" si="6"/>
        <v>691.41249218370035</v>
      </c>
      <c r="O223" s="5" t="s">
        <v>32763</v>
      </c>
      <c r="P223" s="43" t="str">
        <f t="shared" si="7"/>
        <v>insert into noskrien_reit (dalibnieks, rez,skriesim_db,sacensibas) values ('Važa Ernests',5757.2,'','Lattelecom Rīgas maratons – pusmaratona distance');</v>
      </c>
    </row>
    <row r="224" spans="1:16" s="5" customFormat="1" x14ac:dyDescent="0.2">
      <c r="A224" s="26" t="s">
        <v>26372</v>
      </c>
      <c r="B224" s="28" t="s">
        <v>369</v>
      </c>
      <c r="C224" s="28" t="s">
        <v>749</v>
      </c>
      <c r="D224" s="28" t="s">
        <v>2564</v>
      </c>
      <c r="E224" s="28">
        <v>1976</v>
      </c>
      <c r="F224" s="28"/>
      <c r="G224" s="28" t="s">
        <v>2563</v>
      </c>
      <c r="H224" s="28" t="s">
        <v>6822</v>
      </c>
      <c r="I224" s="28" t="s">
        <v>18333</v>
      </c>
      <c r="J224" s="28">
        <v>1</v>
      </c>
      <c r="K224" s="28">
        <v>35</v>
      </c>
      <c r="L224" s="5">
        <v>57.9</v>
      </c>
      <c r="M224" s="5">
        <v>5757.9</v>
      </c>
      <c r="N224" s="5">
        <f t="shared" si="6"/>
        <v>691.32843571440981</v>
      </c>
      <c r="O224" s="5" t="s">
        <v>32763</v>
      </c>
      <c r="P224" s="43" t="str">
        <f t="shared" si="7"/>
        <v>insert into noskrien_reit (dalibnieks, rez,skriesim_db,sacensibas) values ('Jansons Valērijs',5757.9,'','Lattelecom Rīgas maratons – pusmaratona distance');</v>
      </c>
    </row>
    <row r="225" spans="1:16" s="5" customFormat="1" x14ac:dyDescent="0.2">
      <c r="A225" s="26" t="s">
        <v>26373</v>
      </c>
      <c r="B225" s="27" t="s">
        <v>2146</v>
      </c>
      <c r="C225" s="27" t="s">
        <v>6823</v>
      </c>
      <c r="D225" s="27" t="s">
        <v>6214</v>
      </c>
      <c r="E225" s="27">
        <v>1975</v>
      </c>
      <c r="F225" s="27" t="s">
        <v>3580</v>
      </c>
      <c r="G225" s="27" t="s">
        <v>2563</v>
      </c>
      <c r="H225" s="27" t="s">
        <v>6824</v>
      </c>
      <c r="I225" s="27" t="s">
        <v>18334</v>
      </c>
      <c r="J225" s="27">
        <v>1</v>
      </c>
      <c r="K225" s="27">
        <v>36</v>
      </c>
      <c r="L225" s="5">
        <v>2.7</v>
      </c>
      <c r="M225" s="5">
        <v>5762.7</v>
      </c>
      <c r="N225" s="5">
        <f t="shared" si="6"/>
        <v>690.75259860829135</v>
      </c>
      <c r="O225" s="5" t="s">
        <v>32763</v>
      </c>
      <c r="P225" s="43" t="str">
        <f t="shared" si="7"/>
        <v>insert into noskrien_reit (dalibnieks, rez,skriesim_db,sacensibas) values ('Jakubovskis Uģis',5762.7,'','Lattelecom Rīgas maratons – pusmaratona distance');</v>
      </c>
    </row>
    <row r="226" spans="1:16" s="5" customFormat="1" x14ac:dyDescent="0.2">
      <c r="A226" s="26" t="s">
        <v>26374</v>
      </c>
      <c r="B226" s="28" t="s">
        <v>333</v>
      </c>
      <c r="C226" s="28" t="s">
        <v>6825</v>
      </c>
      <c r="D226" s="28" t="s">
        <v>2564</v>
      </c>
      <c r="E226" s="28">
        <v>1987</v>
      </c>
      <c r="F226" s="28" t="s">
        <v>244</v>
      </c>
      <c r="G226" s="28" t="s">
        <v>2563</v>
      </c>
      <c r="H226" s="28" t="s">
        <v>6826</v>
      </c>
      <c r="I226" s="28" t="s">
        <v>18335</v>
      </c>
      <c r="J226" s="28">
        <v>1</v>
      </c>
      <c r="K226" s="28">
        <v>36</v>
      </c>
      <c r="L226" s="5">
        <v>3.3</v>
      </c>
      <c r="M226" s="5">
        <v>5763.3</v>
      </c>
      <c r="N226" s="5">
        <f t="shared" si="6"/>
        <v>690.68068641229854</v>
      </c>
      <c r="O226" s="5" t="s">
        <v>32764</v>
      </c>
      <c r="P226" s="43" t="str">
        <f t="shared" si="7"/>
        <v>insert into noskrien_reit (dalibnieks, rez,skriesim_db,sacensibas) values ('Meija Raimonds',5763.3,'y','Lattelecom Rīgas maratons – pusmaratona distance');</v>
      </c>
    </row>
    <row r="227" spans="1:16" s="5" customFormat="1" x14ac:dyDescent="0.2">
      <c r="A227" s="26" t="s">
        <v>26375</v>
      </c>
      <c r="B227" s="27" t="s">
        <v>191</v>
      </c>
      <c r="C227" s="27" t="s">
        <v>6610</v>
      </c>
      <c r="D227" s="27" t="s">
        <v>2564</v>
      </c>
      <c r="E227" s="27">
        <v>1994</v>
      </c>
      <c r="F227" s="27" t="s">
        <v>3067</v>
      </c>
      <c r="G227" s="27" t="s">
        <v>2563</v>
      </c>
      <c r="H227" s="27" t="s">
        <v>6827</v>
      </c>
      <c r="I227" s="27" t="s">
        <v>18336</v>
      </c>
      <c r="J227" s="27">
        <v>1</v>
      </c>
      <c r="K227" s="27">
        <v>36</v>
      </c>
      <c r="L227" s="5">
        <v>7.8</v>
      </c>
      <c r="M227" s="5">
        <v>5767.8</v>
      </c>
      <c r="N227" s="5">
        <f t="shared" si="6"/>
        <v>690.14182183848266</v>
      </c>
      <c r="O227" s="5" t="s">
        <v>32763</v>
      </c>
      <c r="P227" s="43" t="str">
        <f t="shared" si="7"/>
        <v>insert into noskrien_reit (dalibnieks, rez,skriesim_db,sacensibas) values ('Apinis Matīss',5767.8,'','Lattelecom Rīgas maratons – pusmaratona distance');</v>
      </c>
    </row>
    <row r="228" spans="1:16" s="5" customFormat="1" x14ac:dyDescent="0.2">
      <c r="A228" s="26" t="s">
        <v>26376</v>
      </c>
      <c r="B228" s="28" t="s">
        <v>104</v>
      </c>
      <c r="C228" s="28" t="s">
        <v>670</v>
      </c>
      <c r="D228" s="28" t="s">
        <v>6202</v>
      </c>
      <c r="E228" s="28">
        <v>1981</v>
      </c>
      <c r="F228" s="28" t="s">
        <v>6828</v>
      </c>
      <c r="G228" s="28" t="s">
        <v>2563</v>
      </c>
      <c r="H228" s="28" t="s">
        <v>6829</v>
      </c>
      <c r="I228" s="28" t="s">
        <v>18337</v>
      </c>
      <c r="J228" s="28">
        <v>1</v>
      </c>
      <c r="K228" s="28">
        <v>36</v>
      </c>
      <c r="L228" s="5">
        <v>10.1</v>
      </c>
      <c r="M228" s="5">
        <v>5770.1</v>
      </c>
      <c r="N228" s="5">
        <f t="shared" si="6"/>
        <v>689.86672674650356</v>
      </c>
      <c r="O228" s="5" t="s">
        <v>32763</v>
      </c>
      <c r="P228" s="43" t="str">
        <f t="shared" si="7"/>
        <v>insert into noskrien_reit (dalibnieks, rez,skriesim_db,sacensibas) values ('Ostrovska Guna',5770.1,'','Lattelecom Rīgas maratons – pusmaratona distance');</v>
      </c>
    </row>
    <row r="229" spans="1:16" s="5" customFormat="1" x14ac:dyDescent="0.2">
      <c r="A229" s="26" t="s">
        <v>26378</v>
      </c>
      <c r="B229" s="28" t="s">
        <v>14</v>
      </c>
      <c r="C229" s="28" t="s">
        <v>576</v>
      </c>
      <c r="D229" s="28" t="s">
        <v>2564</v>
      </c>
      <c r="E229" s="28">
        <v>1976</v>
      </c>
      <c r="F229" s="28" t="s">
        <v>836</v>
      </c>
      <c r="G229" s="28" t="s">
        <v>2563</v>
      </c>
      <c r="H229" s="28" t="s">
        <v>6832</v>
      </c>
      <c r="I229" s="28" t="s">
        <v>18339</v>
      </c>
      <c r="J229" s="28">
        <v>1</v>
      </c>
      <c r="K229" s="28">
        <v>36</v>
      </c>
      <c r="L229" s="5">
        <v>12.9</v>
      </c>
      <c r="M229" s="5">
        <v>5772.9</v>
      </c>
      <c r="N229" s="5">
        <f t="shared" si="6"/>
        <v>689.53212423565276</v>
      </c>
      <c r="O229" s="5" t="s">
        <v>32763</v>
      </c>
      <c r="P229" s="43" t="str">
        <f t="shared" si="7"/>
        <v>insert into noskrien_reit (dalibnieks, rez,skriesim_db,sacensibas) values ('Rūtiņš Edgars',5772.9,'','Lattelecom Rīgas maratons – pusmaratona distance');</v>
      </c>
    </row>
    <row r="230" spans="1:16" s="5" customFormat="1" x14ac:dyDescent="0.2">
      <c r="A230" s="26" t="s">
        <v>26379</v>
      </c>
      <c r="B230" s="27" t="s">
        <v>6833</v>
      </c>
      <c r="C230" s="27" t="s">
        <v>6834</v>
      </c>
      <c r="D230" s="27" t="s">
        <v>2564</v>
      </c>
      <c r="E230" s="27">
        <v>1989</v>
      </c>
      <c r="F230" s="27" t="s">
        <v>695</v>
      </c>
      <c r="G230" s="27" t="s">
        <v>2563</v>
      </c>
      <c r="H230" s="27" t="s">
        <v>6835</v>
      </c>
      <c r="I230" s="27" t="s">
        <v>18340</v>
      </c>
      <c r="J230" s="27">
        <v>1</v>
      </c>
      <c r="K230" s="27">
        <v>36</v>
      </c>
      <c r="L230" s="5">
        <v>13.1</v>
      </c>
      <c r="M230" s="5">
        <v>5773.1</v>
      </c>
      <c r="N230" s="5">
        <f t="shared" si="6"/>
        <v>689.50823647607001</v>
      </c>
      <c r="O230" s="5" t="s">
        <v>32763</v>
      </c>
      <c r="P230" s="43" t="str">
        <f t="shared" si="7"/>
        <v>insert into noskrien_reit (dalibnieks, rez,skriesim_db,sacensibas) values ('Krims Ričards',5773.1,'','Lattelecom Rīgas maratons – pusmaratona distance');</v>
      </c>
    </row>
    <row r="231" spans="1:16" s="5" customFormat="1" x14ac:dyDescent="0.2">
      <c r="A231" s="26" t="s">
        <v>26380</v>
      </c>
      <c r="B231" s="28" t="s">
        <v>2162</v>
      </c>
      <c r="C231" s="28" t="s">
        <v>2163</v>
      </c>
      <c r="D231" s="28" t="s">
        <v>2564</v>
      </c>
      <c r="E231" s="28">
        <v>1981</v>
      </c>
      <c r="F231" s="28"/>
      <c r="G231" s="28" t="s">
        <v>2563</v>
      </c>
      <c r="H231" s="28" t="s">
        <v>6836</v>
      </c>
      <c r="I231" s="28" t="s">
        <v>18341</v>
      </c>
      <c r="J231" s="28">
        <v>1</v>
      </c>
      <c r="K231" s="28">
        <v>36</v>
      </c>
      <c r="L231" s="5">
        <v>15.3</v>
      </c>
      <c r="M231" s="5">
        <v>5775.3</v>
      </c>
      <c r="N231" s="5">
        <f t="shared" si="6"/>
        <v>689.24558031617403</v>
      </c>
      <c r="O231" s="5" t="s">
        <v>32763</v>
      </c>
      <c r="P231" s="43" t="str">
        <f t="shared" si="7"/>
        <v>insert into noskrien_reit (dalibnieks, rez,skriesim_db,sacensibas) values ('Kuļikovs Romāns',5775.3,'','Lattelecom Rīgas maratons – pusmaratona distance');</v>
      </c>
    </row>
    <row r="232" spans="1:16" s="5" customFormat="1" x14ac:dyDescent="0.2">
      <c r="A232" s="26" t="s">
        <v>26381</v>
      </c>
      <c r="B232" s="27" t="s">
        <v>593</v>
      </c>
      <c r="C232" s="27" t="s">
        <v>6837</v>
      </c>
      <c r="D232" s="27" t="s">
        <v>6214</v>
      </c>
      <c r="E232" s="27">
        <v>1974</v>
      </c>
      <c r="F232" s="27" t="s">
        <v>4053</v>
      </c>
      <c r="G232" s="27" t="s">
        <v>2563</v>
      </c>
      <c r="H232" s="27" t="s">
        <v>6838</v>
      </c>
      <c r="I232" s="27" t="s">
        <v>18342</v>
      </c>
      <c r="J232" s="27">
        <v>1</v>
      </c>
      <c r="K232" s="27">
        <v>36</v>
      </c>
      <c r="L232" s="5">
        <v>15.7</v>
      </c>
      <c r="M232" s="5">
        <v>5775.7</v>
      </c>
      <c r="N232" s="5">
        <f t="shared" si="6"/>
        <v>689.19784614851881</v>
      </c>
      <c r="O232" s="5" t="s">
        <v>32763</v>
      </c>
      <c r="P232" s="43" t="str">
        <f t="shared" si="7"/>
        <v>insert into noskrien_reit (dalibnieks, rez,skriesim_db,sacensibas) values ('Futko Andrejs',5775.7,'','Lattelecom Rīgas maratons – pusmaratona distance');</v>
      </c>
    </row>
    <row r="233" spans="1:16" s="5" customFormat="1" x14ac:dyDescent="0.2">
      <c r="A233" s="26" t="s">
        <v>26384</v>
      </c>
      <c r="B233" s="28" t="s">
        <v>161</v>
      </c>
      <c r="C233" s="28" t="s">
        <v>6844</v>
      </c>
      <c r="D233" s="28" t="s">
        <v>6202</v>
      </c>
      <c r="E233" s="28">
        <v>1987</v>
      </c>
      <c r="F233" s="28" t="s">
        <v>6845</v>
      </c>
      <c r="G233" s="28" t="s">
        <v>2563</v>
      </c>
      <c r="H233" s="28" t="s">
        <v>6846</v>
      </c>
      <c r="I233" s="28" t="s">
        <v>18345</v>
      </c>
      <c r="J233" s="28">
        <v>1</v>
      </c>
      <c r="K233" s="28">
        <v>36</v>
      </c>
      <c r="L233" s="5">
        <v>18.2</v>
      </c>
      <c r="M233" s="5">
        <v>5778.2</v>
      </c>
      <c r="N233" s="5">
        <f t="shared" si="6"/>
        <v>688.89965733273334</v>
      </c>
      <c r="O233" s="5" t="s">
        <v>32763</v>
      </c>
      <c r="P233" s="43" t="str">
        <f t="shared" si="7"/>
        <v>insert into noskrien_reit (dalibnieks, rez,skriesim_db,sacensibas) values ('Melnace-Erdmane Diāna',5778.2,'','Lattelecom Rīgas maratons – pusmaratona distance');</v>
      </c>
    </row>
    <row r="234" spans="1:16" s="5" customFormat="1" x14ac:dyDescent="0.2">
      <c r="A234" s="26" t="s">
        <v>26385</v>
      </c>
      <c r="B234" s="27" t="s">
        <v>49</v>
      </c>
      <c r="C234" s="27" t="s">
        <v>1464</v>
      </c>
      <c r="D234" s="27" t="s">
        <v>6214</v>
      </c>
      <c r="E234" s="27">
        <v>1973</v>
      </c>
      <c r="F234" s="27" t="s">
        <v>6847</v>
      </c>
      <c r="G234" s="27" t="s">
        <v>2563</v>
      </c>
      <c r="H234" s="27" t="s">
        <v>6848</v>
      </c>
      <c r="I234" s="27" t="s">
        <v>18346</v>
      </c>
      <c r="J234" s="27">
        <v>1</v>
      </c>
      <c r="K234" s="27">
        <v>36</v>
      </c>
      <c r="L234" s="5">
        <v>25.1</v>
      </c>
      <c r="M234" s="5">
        <v>5785.1</v>
      </c>
      <c r="N234" s="5">
        <f t="shared" si="6"/>
        <v>688.0779934659729</v>
      </c>
      <c r="O234" s="5" t="s">
        <v>32763</v>
      </c>
      <c r="P234" s="43" t="str">
        <f t="shared" si="7"/>
        <v>insert into noskrien_reit (dalibnieks, rez,skriesim_db,sacensibas) values ('Prauliņš Valdis',5785.1,'','Lattelecom Rīgas maratons – pusmaratona distance');</v>
      </c>
    </row>
    <row r="235" spans="1:16" s="5" customFormat="1" x14ac:dyDescent="0.2">
      <c r="A235" s="26" t="s">
        <v>26386</v>
      </c>
      <c r="B235" s="28" t="s">
        <v>14</v>
      </c>
      <c r="C235" s="28" t="s">
        <v>6849</v>
      </c>
      <c r="D235" s="28" t="s">
        <v>2564</v>
      </c>
      <c r="E235" s="28">
        <v>1984</v>
      </c>
      <c r="F235" s="28" t="s">
        <v>6850</v>
      </c>
      <c r="G235" s="28" t="s">
        <v>2563</v>
      </c>
      <c r="H235" s="28" t="s">
        <v>6851</v>
      </c>
      <c r="I235" s="28" t="s">
        <v>18347</v>
      </c>
      <c r="J235" s="28">
        <v>1</v>
      </c>
      <c r="K235" s="28">
        <v>36</v>
      </c>
      <c r="L235" s="5">
        <v>28.7</v>
      </c>
      <c r="M235" s="5">
        <v>5788.7</v>
      </c>
      <c r="N235" s="5">
        <f t="shared" si="6"/>
        <v>687.6500768739096</v>
      </c>
      <c r="O235" s="5" t="s">
        <v>32763</v>
      </c>
      <c r="P235" s="43" t="str">
        <f t="shared" si="7"/>
        <v>insert into noskrien_reit (dalibnieks, rez,skriesim_db,sacensibas) values ('Kazradzis Edgars',5788.7,'','Lattelecom Rīgas maratons – pusmaratona distance');</v>
      </c>
    </row>
    <row r="236" spans="1:16" s="5" customFormat="1" x14ac:dyDescent="0.2">
      <c r="A236" s="26" t="s">
        <v>26387</v>
      </c>
      <c r="B236" s="27" t="s">
        <v>6852</v>
      </c>
      <c r="C236" s="27" t="s">
        <v>6853</v>
      </c>
      <c r="D236" s="27" t="s">
        <v>2564</v>
      </c>
      <c r="E236" s="27">
        <v>1984</v>
      </c>
      <c r="F236" s="27" t="s">
        <v>695</v>
      </c>
      <c r="G236" s="27" t="s">
        <v>2563</v>
      </c>
      <c r="H236" s="27" t="s">
        <v>6854</v>
      </c>
      <c r="I236" s="27" t="s">
        <v>18348</v>
      </c>
      <c r="J236" s="27">
        <v>1</v>
      </c>
      <c r="K236" s="27">
        <v>36</v>
      </c>
      <c r="L236" s="5">
        <v>32.200000000000003</v>
      </c>
      <c r="M236" s="5">
        <v>5792.2</v>
      </c>
      <c r="N236" s="5">
        <f t="shared" si="6"/>
        <v>687.23455681778944</v>
      </c>
      <c r="O236" s="5" t="s">
        <v>32763</v>
      </c>
      <c r="P236" s="43" t="str">
        <f t="shared" si="7"/>
        <v>insert into noskrien_reit (dalibnieks, rez,skriesim_db,sacensibas) values ('Joksts Ronalds',5792.2,'','Lattelecom Rīgas maratons – pusmaratona distance');</v>
      </c>
    </row>
    <row r="237" spans="1:16" s="5" customFormat="1" x14ac:dyDescent="0.2">
      <c r="A237" s="26" t="s">
        <v>26388</v>
      </c>
      <c r="B237" s="28" t="s">
        <v>401</v>
      </c>
      <c r="C237" s="28" t="s">
        <v>6855</v>
      </c>
      <c r="D237" s="28" t="s">
        <v>2564</v>
      </c>
      <c r="E237" s="28">
        <v>1983</v>
      </c>
      <c r="F237" s="28" t="s">
        <v>6856</v>
      </c>
      <c r="G237" s="28" t="s">
        <v>2563</v>
      </c>
      <c r="H237" s="28" t="s">
        <v>6857</v>
      </c>
      <c r="I237" s="28" t="s">
        <v>18349</v>
      </c>
      <c r="J237" s="28">
        <v>1</v>
      </c>
      <c r="K237" s="28">
        <v>36</v>
      </c>
      <c r="L237" s="5">
        <v>35.6</v>
      </c>
      <c r="M237" s="5">
        <v>5795.6</v>
      </c>
      <c r="N237" s="5">
        <f t="shared" si="6"/>
        <v>686.83138932983638</v>
      </c>
      <c r="O237" s="5" t="s">
        <v>32763</v>
      </c>
      <c r="P237" s="43" t="str">
        <f t="shared" si="7"/>
        <v>insert into noskrien_reit (dalibnieks, rez,skriesim_db,sacensibas) values ('Mitrofanovs Ingus',5795.6,'','Lattelecom Rīgas maratons – pusmaratona distance');</v>
      </c>
    </row>
    <row r="238" spans="1:16" s="5" customFormat="1" x14ac:dyDescent="0.2">
      <c r="A238" s="26" t="s">
        <v>26390</v>
      </c>
      <c r="B238" s="28" t="s">
        <v>96</v>
      </c>
      <c r="C238" s="28" t="s">
        <v>116</v>
      </c>
      <c r="D238" s="28" t="s">
        <v>2564</v>
      </c>
      <c r="E238" s="28">
        <v>1992</v>
      </c>
      <c r="F238" s="28"/>
      <c r="G238" s="28" t="s">
        <v>2563</v>
      </c>
      <c r="H238" s="28" t="s">
        <v>6860</v>
      </c>
      <c r="I238" s="28" t="s">
        <v>18351</v>
      </c>
      <c r="J238" s="28">
        <v>1</v>
      </c>
      <c r="K238" s="28">
        <v>36</v>
      </c>
      <c r="L238" s="5">
        <v>37.299999999999997</v>
      </c>
      <c r="M238" s="5">
        <v>5797.3</v>
      </c>
      <c r="N238" s="5">
        <f t="shared" si="6"/>
        <v>686.62998292308487</v>
      </c>
      <c r="O238" s="5" t="s">
        <v>32763</v>
      </c>
      <c r="P238" s="43" t="str">
        <f t="shared" si="7"/>
        <v>insert into noskrien_reit (dalibnieks, rez,skriesim_db,sacensibas) values ('Zālītis Andris',5797.3,'','Lattelecom Rīgas maratons – pusmaratona distance');</v>
      </c>
    </row>
    <row r="239" spans="1:16" s="5" customFormat="1" x14ac:dyDescent="0.2">
      <c r="A239" s="26" t="s">
        <v>26392</v>
      </c>
      <c r="B239" s="28" t="s">
        <v>1177</v>
      </c>
      <c r="C239" s="28" t="s">
        <v>6864</v>
      </c>
      <c r="D239" s="28" t="s">
        <v>2564</v>
      </c>
      <c r="E239" s="28">
        <v>1982</v>
      </c>
      <c r="F239" s="28" t="s">
        <v>5296</v>
      </c>
      <c r="G239" s="28" t="s">
        <v>2563</v>
      </c>
      <c r="H239" s="28" t="s">
        <v>6865</v>
      </c>
      <c r="I239" s="28" t="s">
        <v>18353</v>
      </c>
      <c r="J239" s="28">
        <v>1</v>
      </c>
      <c r="K239" s="28">
        <v>36</v>
      </c>
      <c r="L239" s="5">
        <v>38.1</v>
      </c>
      <c r="M239" s="5">
        <v>5798.1</v>
      </c>
      <c r="N239" s="5">
        <f t="shared" si="6"/>
        <v>686.5352443041686</v>
      </c>
      <c r="O239" s="5" t="s">
        <v>32763</v>
      </c>
      <c r="P239" s="43" t="str">
        <f t="shared" si="7"/>
        <v>insert into noskrien_reit (dalibnieks, rez,skriesim_db,sacensibas) values ('Ševčuks Aleksejs',5798.1,'','Lattelecom Rīgas maratons – pusmaratona distance');</v>
      </c>
    </row>
    <row r="240" spans="1:16" s="5" customFormat="1" x14ac:dyDescent="0.2">
      <c r="A240" s="26" t="s">
        <v>26393</v>
      </c>
      <c r="B240" s="27" t="s">
        <v>14</v>
      </c>
      <c r="C240" s="27" t="s">
        <v>15</v>
      </c>
      <c r="D240" s="27" t="s">
        <v>2564</v>
      </c>
      <c r="E240" s="27">
        <v>1982</v>
      </c>
      <c r="F240" s="28" t="s">
        <v>244</v>
      </c>
      <c r="G240" s="27" t="s">
        <v>2563</v>
      </c>
      <c r="H240" s="27" t="s">
        <v>6866</v>
      </c>
      <c r="I240" s="27" t="s">
        <v>18354</v>
      </c>
      <c r="J240" s="27">
        <v>1</v>
      </c>
      <c r="K240" s="27">
        <v>36</v>
      </c>
      <c r="L240" s="5">
        <v>38.200000000000003</v>
      </c>
      <c r="M240" s="5">
        <v>5798.2</v>
      </c>
      <c r="N240" s="5">
        <f t="shared" si="6"/>
        <v>686.52340381497709</v>
      </c>
      <c r="O240" s="5" t="s">
        <v>32764</v>
      </c>
      <c r="P240" s="43" t="str">
        <f t="shared" si="7"/>
        <v>insert into noskrien_reit (dalibnieks, rez,skriesim_db,sacensibas) values ('Vanters Edgars',5798.2,'y','Lattelecom Rīgas maratons – pusmaratona distance');</v>
      </c>
    </row>
    <row r="241" spans="1:16" s="5" customFormat="1" x14ac:dyDescent="0.2">
      <c r="A241" s="26" t="s">
        <v>26394</v>
      </c>
      <c r="B241" s="28" t="s">
        <v>24</v>
      </c>
      <c r="C241" s="28" t="s">
        <v>1246</v>
      </c>
      <c r="D241" s="28" t="s">
        <v>2564</v>
      </c>
      <c r="E241" s="28">
        <v>1987</v>
      </c>
      <c r="F241" s="28" t="s">
        <v>614</v>
      </c>
      <c r="G241" s="28" t="s">
        <v>2563</v>
      </c>
      <c r="H241" s="28" t="s">
        <v>6866</v>
      </c>
      <c r="I241" s="28" t="s">
        <v>18354</v>
      </c>
      <c r="J241" s="28">
        <v>1</v>
      </c>
      <c r="K241" s="28">
        <v>36</v>
      </c>
      <c r="L241" s="5">
        <v>38.200000000000003</v>
      </c>
      <c r="M241" s="5">
        <v>5798.2</v>
      </c>
      <c r="N241" s="5">
        <f t="shared" si="6"/>
        <v>686.52340381497709</v>
      </c>
      <c r="O241" s="5" t="s">
        <v>32763</v>
      </c>
      <c r="P241" s="43" t="str">
        <f t="shared" si="7"/>
        <v>insert into noskrien_reit (dalibnieks, rez,skriesim_db,sacensibas) values ('Beļūns Artūrs',5798.2,'','Lattelecom Rīgas maratons – pusmaratona distance');</v>
      </c>
    </row>
    <row r="242" spans="1:16" s="5" customFormat="1" x14ac:dyDescent="0.2">
      <c r="A242" s="26" t="s">
        <v>26395</v>
      </c>
      <c r="B242" s="27" t="s">
        <v>2714</v>
      </c>
      <c r="C242" s="27" t="s">
        <v>6867</v>
      </c>
      <c r="D242" s="27" t="s">
        <v>6214</v>
      </c>
      <c r="E242" s="27">
        <v>1973</v>
      </c>
      <c r="F242" s="27"/>
      <c r="G242" s="27" t="s">
        <v>2563</v>
      </c>
      <c r="H242" s="27" t="s">
        <v>6868</v>
      </c>
      <c r="I242" s="27" t="s">
        <v>18355</v>
      </c>
      <c r="J242" s="27">
        <v>1</v>
      </c>
      <c r="K242" s="27">
        <v>36</v>
      </c>
      <c r="L242" s="5">
        <v>38.4</v>
      </c>
      <c r="M242" s="5">
        <v>5798.4</v>
      </c>
      <c r="N242" s="5">
        <f t="shared" si="6"/>
        <v>686.49972406181018</v>
      </c>
      <c r="O242" s="5" t="s">
        <v>32763</v>
      </c>
      <c r="P242" s="43" t="str">
        <f t="shared" si="7"/>
        <v>insert into noskrien_reit (dalibnieks, rez,skriesim_db,sacensibas) values ('Smirnov Andrey',5798.4,'','Lattelecom Rīgas maratons – pusmaratona distance');</v>
      </c>
    </row>
    <row r="243" spans="1:16" s="5" customFormat="1" x14ac:dyDescent="0.2">
      <c r="A243" s="26" t="s">
        <v>26396</v>
      </c>
      <c r="B243" s="28" t="s">
        <v>24</v>
      </c>
      <c r="C243" s="28" t="s">
        <v>2427</v>
      </c>
      <c r="D243" s="28" t="s">
        <v>2564</v>
      </c>
      <c r="E243" s="28">
        <v>1996</v>
      </c>
      <c r="F243" s="28" t="s">
        <v>695</v>
      </c>
      <c r="G243" s="28" t="s">
        <v>2563</v>
      </c>
      <c r="H243" s="28" t="s">
        <v>6865</v>
      </c>
      <c r="I243" s="28" t="s">
        <v>18353</v>
      </c>
      <c r="J243" s="28">
        <v>1</v>
      </c>
      <c r="K243" s="28">
        <v>36</v>
      </c>
      <c r="L243" s="5">
        <v>38.1</v>
      </c>
      <c r="M243" s="5">
        <v>5798.1</v>
      </c>
      <c r="N243" s="5">
        <f t="shared" si="6"/>
        <v>686.5352443041686</v>
      </c>
      <c r="O243" s="5" t="s">
        <v>32763</v>
      </c>
      <c r="P243" s="43" t="str">
        <f t="shared" si="7"/>
        <v>insert into noskrien_reit (dalibnieks, rez,skriesim_db,sacensibas) values ('Saulītis Artūrs',5798.1,'','Lattelecom Rīgas maratons – pusmaratona distance');</v>
      </c>
    </row>
    <row r="244" spans="1:16" s="5" customFormat="1" x14ac:dyDescent="0.2">
      <c r="A244" s="26" t="s">
        <v>26397</v>
      </c>
      <c r="B244" s="27" t="s">
        <v>333</v>
      </c>
      <c r="C244" s="27" t="s">
        <v>2182</v>
      </c>
      <c r="D244" s="27" t="s">
        <v>6214</v>
      </c>
      <c r="E244" s="27">
        <v>1967</v>
      </c>
      <c r="F244" s="27" t="s">
        <v>1147</v>
      </c>
      <c r="G244" s="27" t="s">
        <v>2563</v>
      </c>
      <c r="H244" s="27" t="s">
        <v>6869</v>
      </c>
      <c r="I244" s="27" t="s">
        <v>18356</v>
      </c>
      <c r="J244" s="27">
        <v>1</v>
      </c>
      <c r="K244" s="27">
        <v>36</v>
      </c>
      <c r="L244" s="5">
        <v>39.1</v>
      </c>
      <c r="M244" s="5">
        <v>5799.1</v>
      </c>
      <c r="N244" s="5">
        <f t="shared" si="6"/>
        <v>686.41685778827741</v>
      </c>
      <c r="O244" s="5" t="s">
        <v>32763</v>
      </c>
      <c r="P244" s="43" t="str">
        <f t="shared" si="7"/>
        <v>insert into noskrien_reit (dalibnieks, rez,skriesim_db,sacensibas) values ('Soopargs Raimonds',5799.1,'','Lattelecom Rīgas maratons – pusmaratona distance');</v>
      </c>
    </row>
    <row r="245" spans="1:16" s="5" customFormat="1" x14ac:dyDescent="0.2">
      <c r="A245" s="26" t="s">
        <v>26398</v>
      </c>
      <c r="B245" s="28" t="s">
        <v>46</v>
      </c>
      <c r="C245" s="28" t="s">
        <v>132</v>
      </c>
      <c r="D245" s="28" t="s">
        <v>2564</v>
      </c>
      <c r="E245" s="28">
        <v>1981</v>
      </c>
      <c r="F245" s="28"/>
      <c r="G245" s="28" t="s">
        <v>2563</v>
      </c>
      <c r="H245" s="28" t="s">
        <v>6870</v>
      </c>
      <c r="I245" s="28" t="s">
        <v>18357</v>
      </c>
      <c r="J245" s="28">
        <v>1</v>
      </c>
      <c r="K245" s="28">
        <v>36</v>
      </c>
      <c r="L245" s="5">
        <v>40.1</v>
      </c>
      <c r="M245" s="5">
        <v>5800.1</v>
      </c>
      <c r="N245" s="5">
        <f t="shared" si="6"/>
        <v>686.29851209461901</v>
      </c>
      <c r="O245" s="5" t="s">
        <v>32763</v>
      </c>
      <c r="P245" s="43" t="str">
        <f t="shared" si="7"/>
        <v>insert into noskrien_reit (dalibnieks, rez,skriesim_db,sacensibas) values ('Krauklis Jānis',5800.1,'','Lattelecom Rīgas maratons – pusmaratona distance');</v>
      </c>
    </row>
    <row r="246" spans="1:16" s="5" customFormat="1" x14ac:dyDescent="0.2">
      <c r="A246" s="26" t="s">
        <v>26399</v>
      </c>
      <c r="B246" s="27" t="s">
        <v>546</v>
      </c>
      <c r="C246" s="27" t="s">
        <v>6871</v>
      </c>
      <c r="D246" s="27" t="s">
        <v>6399</v>
      </c>
      <c r="E246" s="27">
        <v>1969</v>
      </c>
      <c r="F246" s="27" t="s">
        <v>695</v>
      </c>
      <c r="G246" s="27" t="s">
        <v>2563</v>
      </c>
      <c r="H246" s="27" t="s">
        <v>6872</v>
      </c>
      <c r="I246" s="27" t="s">
        <v>18358</v>
      </c>
      <c r="J246" s="27">
        <v>1</v>
      </c>
      <c r="K246" s="27">
        <v>36</v>
      </c>
      <c r="L246" s="5">
        <v>42.5</v>
      </c>
      <c r="M246" s="5">
        <v>5802.5</v>
      </c>
      <c r="N246" s="5">
        <f t="shared" si="6"/>
        <v>686.01464885825067</v>
      </c>
      <c r="O246" s="5" t="s">
        <v>32763</v>
      </c>
      <c r="P246" s="43" t="str">
        <f t="shared" si="7"/>
        <v>insert into noskrien_reit (dalibnieks, rez,skriesim_db,sacensibas) values ('Urbāne Ilze',5802.5,'','Lattelecom Rīgas maratons – pusmaratona distance');</v>
      </c>
    </row>
    <row r="247" spans="1:16" s="5" customFormat="1" x14ac:dyDescent="0.2">
      <c r="A247" s="26" t="s">
        <v>26401</v>
      </c>
      <c r="B247" s="27" t="s">
        <v>6876</v>
      </c>
      <c r="C247" s="27" t="s">
        <v>6877</v>
      </c>
      <c r="D247" s="27" t="s">
        <v>2564</v>
      </c>
      <c r="E247" s="27">
        <v>1983</v>
      </c>
      <c r="F247" s="27" t="s">
        <v>6878</v>
      </c>
      <c r="G247" s="27" t="s">
        <v>2563</v>
      </c>
      <c r="H247" s="27" t="s">
        <v>6879</v>
      </c>
      <c r="I247" s="27" t="s">
        <v>18360</v>
      </c>
      <c r="J247" s="27">
        <v>1</v>
      </c>
      <c r="K247" s="27">
        <v>36</v>
      </c>
      <c r="L247" s="5">
        <v>44</v>
      </c>
      <c r="M247" s="5">
        <v>5804</v>
      </c>
      <c r="N247" s="5">
        <f t="shared" si="6"/>
        <v>685.83735354927637</v>
      </c>
      <c r="O247" s="5" t="s">
        <v>32763</v>
      </c>
      <c r="P247" s="43" t="str">
        <f t="shared" si="7"/>
        <v>insert into noskrien_reit (dalibnieks, rez,skriesim_db,sacensibas) values ('Utkins Inārs',5804,'','Lattelecom Rīgas maratons – pusmaratona distance');</v>
      </c>
    </row>
    <row r="248" spans="1:16" s="5" customFormat="1" x14ac:dyDescent="0.2">
      <c r="A248" s="26" t="s">
        <v>26402</v>
      </c>
      <c r="B248" s="28" t="s">
        <v>39</v>
      </c>
      <c r="C248" s="28" t="s">
        <v>2177</v>
      </c>
      <c r="D248" s="28" t="s">
        <v>2564</v>
      </c>
      <c r="E248" s="28">
        <v>1992</v>
      </c>
      <c r="F248" s="28"/>
      <c r="G248" s="28" t="s">
        <v>2563</v>
      </c>
      <c r="H248" s="28" t="s">
        <v>6880</v>
      </c>
      <c r="I248" s="28" t="s">
        <v>18361</v>
      </c>
      <c r="J248" s="28">
        <v>1</v>
      </c>
      <c r="K248" s="28">
        <v>36</v>
      </c>
      <c r="L248" s="5">
        <v>44.3</v>
      </c>
      <c r="M248" s="5">
        <v>5804.3</v>
      </c>
      <c r="N248" s="5">
        <f t="shared" si="6"/>
        <v>685.80190548386531</v>
      </c>
      <c r="O248" s="5" t="s">
        <v>32763</v>
      </c>
      <c r="P248" s="43" t="str">
        <f t="shared" si="7"/>
        <v>insert into noskrien_reit (dalibnieks, rez,skriesim_db,sacensibas) values ('Sējējs Mārtiņš',5804.3,'','Lattelecom Rīgas maratons – pusmaratona distance');</v>
      </c>
    </row>
    <row r="249" spans="1:16" s="5" customFormat="1" x14ac:dyDescent="0.2">
      <c r="A249" s="26" t="s">
        <v>26403</v>
      </c>
      <c r="B249" s="27" t="s">
        <v>387</v>
      </c>
      <c r="C249" s="27" t="s">
        <v>6881</v>
      </c>
      <c r="D249" s="27" t="s">
        <v>2564</v>
      </c>
      <c r="E249" s="27">
        <v>1989</v>
      </c>
      <c r="F249" s="27" t="s">
        <v>3103</v>
      </c>
      <c r="G249" s="27" t="s">
        <v>2563</v>
      </c>
      <c r="H249" s="27" t="s">
        <v>6882</v>
      </c>
      <c r="I249" s="27" t="s">
        <v>18362</v>
      </c>
      <c r="J249" s="27">
        <v>1</v>
      </c>
      <c r="K249" s="27">
        <v>36</v>
      </c>
      <c r="L249" s="5">
        <v>45</v>
      </c>
      <c r="M249" s="5">
        <v>5805</v>
      </c>
      <c r="N249" s="5">
        <f t="shared" si="6"/>
        <v>685.71920757967268</v>
      </c>
      <c r="O249" s="5" t="s">
        <v>32763</v>
      </c>
      <c r="P249" s="43" t="str">
        <f t="shared" si="7"/>
        <v>insert into noskrien_reit (dalibnieks, rez,skriesim_db,sacensibas) values ('Bergfelds Vadims',5805,'','Lattelecom Rīgas maratons – pusmaratona distance');</v>
      </c>
    </row>
    <row r="250" spans="1:16" s="5" customFormat="1" x14ac:dyDescent="0.2">
      <c r="A250" s="26" t="s">
        <v>26404</v>
      </c>
      <c r="B250" s="28" t="s">
        <v>517</v>
      </c>
      <c r="C250" s="28" t="s">
        <v>518</v>
      </c>
      <c r="D250" s="28" t="s">
        <v>6202</v>
      </c>
      <c r="E250" s="28">
        <v>1987</v>
      </c>
      <c r="F250" s="28" t="s">
        <v>2918</v>
      </c>
      <c r="G250" s="28" t="s">
        <v>2563</v>
      </c>
      <c r="H250" s="28" t="s">
        <v>6883</v>
      </c>
      <c r="I250" s="28" t="s">
        <v>18363</v>
      </c>
      <c r="J250" s="28">
        <v>1</v>
      </c>
      <c r="K250" s="28">
        <v>36</v>
      </c>
      <c r="L250" s="5">
        <v>51.4</v>
      </c>
      <c r="M250" s="5">
        <v>5811.4</v>
      </c>
      <c r="N250" s="5">
        <f t="shared" si="6"/>
        <v>684.96403620470119</v>
      </c>
      <c r="O250" s="5" t="s">
        <v>32763</v>
      </c>
      <c r="P250" s="43" t="str">
        <f t="shared" si="7"/>
        <v>insert into noskrien_reit (dalibnieks, rez,skriesim_db,sacensibas) values ('Grickus Daiga',5811.4,'','Lattelecom Rīgas maratons – pusmaratona distance');</v>
      </c>
    </row>
    <row r="251" spans="1:16" s="5" customFormat="1" x14ac:dyDescent="0.2">
      <c r="A251" s="26" t="s">
        <v>26405</v>
      </c>
      <c r="B251" s="27" t="s">
        <v>12</v>
      </c>
      <c r="C251" s="27" t="s">
        <v>2463</v>
      </c>
      <c r="D251" s="27" t="s">
        <v>2564</v>
      </c>
      <c r="E251" s="27">
        <v>1984</v>
      </c>
      <c r="F251" s="27" t="s">
        <v>695</v>
      </c>
      <c r="G251" s="27" t="s">
        <v>2563</v>
      </c>
      <c r="H251" s="27" t="s">
        <v>6884</v>
      </c>
      <c r="I251" s="27" t="s">
        <v>18364</v>
      </c>
      <c r="J251" s="27">
        <v>1</v>
      </c>
      <c r="K251" s="27">
        <v>36</v>
      </c>
      <c r="L251" s="5">
        <v>52.7</v>
      </c>
      <c r="M251" s="5">
        <v>5812.7</v>
      </c>
      <c r="N251" s="5">
        <f t="shared" si="6"/>
        <v>684.81084521822913</v>
      </c>
      <c r="O251" s="5" t="s">
        <v>32763</v>
      </c>
      <c r="P251" s="43" t="str">
        <f t="shared" si="7"/>
        <v>insert into noskrien_reit (dalibnieks, rez,skriesim_db,sacensibas) values ('Saveļjevs Viktors',5812.7,'','Lattelecom Rīgas maratons – pusmaratona distance');</v>
      </c>
    </row>
    <row r="252" spans="1:16" s="5" customFormat="1" x14ac:dyDescent="0.2">
      <c r="A252" s="26" t="s">
        <v>26406</v>
      </c>
      <c r="B252" s="28" t="s">
        <v>18</v>
      </c>
      <c r="C252" s="28" t="s">
        <v>721</v>
      </c>
      <c r="D252" s="28" t="s">
        <v>6399</v>
      </c>
      <c r="E252" s="28">
        <v>1973</v>
      </c>
      <c r="F252" s="28" t="s">
        <v>458</v>
      </c>
      <c r="G252" s="28" t="s">
        <v>2563</v>
      </c>
      <c r="H252" s="28" t="s">
        <v>6885</v>
      </c>
      <c r="I252" s="28" t="s">
        <v>18365</v>
      </c>
      <c r="J252" s="28">
        <v>1</v>
      </c>
      <c r="K252" s="28">
        <v>36</v>
      </c>
      <c r="L252" s="5">
        <v>53</v>
      </c>
      <c r="M252" s="5">
        <v>5813</v>
      </c>
      <c r="N252" s="5">
        <f t="shared" si="6"/>
        <v>684.7755031825219</v>
      </c>
      <c r="O252" s="5" t="s">
        <v>32763</v>
      </c>
      <c r="P252" s="43" t="str">
        <f t="shared" si="7"/>
        <v>insert into noskrien_reit (dalibnieks, rez,skriesim_db,sacensibas) values ('Heidemane Inga',5813,'','Lattelecom Rīgas maratons – pusmaratona distance');</v>
      </c>
    </row>
    <row r="253" spans="1:16" s="5" customFormat="1" x14ac:dyDescent="0.2">
      <c r="A253" s="26" t="s">
        <v>26407</v>
      </c>
      <c r="B253" s="27" t="s">
        <v>6886</v>
      </c>
      <c r="C253" s="27" t="s">
        <v>6887</v>
      </c>
      <c r="D253" s="27" t="s">
        <v>2564</v>
      </c>
      <c r="E253" s="27">
        <v>1984</v>
      </c>
      <c r="F253" s="27"/>
      <c r="G253" s="27" t="s">
        <v>2563</v>
      </c>
      <c r="H253" s="27" t="s">
        <v>6888</v>
      </c>
      <c r="I253" s="27" t="s">
        <v>18366</v>
      </c>
      <c r="J253" s="27">
        <v>1</v>
      </c>
      <c r="K253" s="27">
        <v>36</v>
      </c>
      <c r="L253" s="5">
        <v>55.1</v>
      </c>
      <c r="M253" s="5">
        <v>5815.1</v>
      </c>
      <c r="N253" s="5">
        <f t="shared" si="6"/>
        <v>684.52821103678355</v>
      </c>
      <c r="O253" s="5" t="s">
        <v>32763</v>
      </c>
      <c r="P253" s="43" t="str">
        <f t="shared" si="7"/>
        <v>insert into noskrien_reit (dalibnieks, rez,skriesim_db,sacensibas) values ('Radzińš Ints',5815.1,'','Lattelecom Rīgas maratons – pusmaratona distance');</v>
      </c>
    </row>
    <row r="254" spans="1:16" s="5" customFormat="1" x14ac:dyDescent="0.2">
      <c r="A254" s="26" t="s">
        <v>26408</v>
      </c>
      <c r="B254" s="28" t="s">
        <v>1285</v>
      </c>
      <c r="C254" s="28" t="s">
        <v>6889</v>
      </c>
      <c r="D254" s="28" t="s">
        <v>2564</v>
      </c>
      <c r="E254" s="28">
        <v>1977</v>
      </c>
      <c r="F254" s="28" t="s">
        <v>3067</v>
      </c>
      <c r="G254" s="28" t="s">
        <v>2563</v>
      </c>
      <c r="H254" s="28" t="s">
        <v>6890</v>
      </c>
      <c r="I254" s="28" t="s">
        <v>18367</v>
      </c>
      <c r="J254" s="28">
        <v>1</v>
      </c>
      <c r="K254" s="28">
        <v>36</v>
      </c>
      <c r="L254" s="5">
        <v>56.7</v>
      </c>
      <c r="M254" s="5">
        <v>5816.7</v>
      </c>
      <c r="N254" s="5">
        <f t="shared" si="6"/>
        <v>684.33991782282055</v>
      </c>
      <c r="O254" s="5" t="s">
        <v>32763</v>
      </c>
      <c r="P254" s="43" t="str">
        <f t="shared" si="7"/>
        <v>insert into noskrien_reit (dalibnieks, rez,skriesim_db,sacensibas) values ('Sabeļņikovs Oļegs',5816.7,'','Lattelecom Rīgas maratons – pusmaratona distance');</v>
      </c>
    </row>
    <row r="255" spans="1:16" s="5" customFormat="1" x14ac:dyDescent="0.2">
      <c r="A255" s="26" t="s">
        <v>26410</v>
      </c>
      <c r="B255" s="28" t="s">
        <v>617</v>
      </c>
      <c r="C255" s="28" t="s">
        <v>1272</v>
      </c>
      <c r="D255" s="28" t="s">
        <v>2564</v>
      </c>
      <c r="E255" s="28">
        <v>1976</v>
      </c>
      <c r="F255" s="28" t="s">
        <v>695</v>
      </c>
      <c r="G255" s="28" t="s">
        <v>2563</v>
      </c>
      <c r="H255" s="28" t="s">
        <v>6895</v>
      </c>
      <c r="I255" s="28" t="s">
        <v>18369</v>
      </c>
      <c r="J255" s="28">
        <v>1</v>
      </c>
      <c r="K255" s="28">
        <v>36</v>
      </c>
      <c r="L255" s="5">
        <v>57.2</v>
      </c>
      <c r="M255" s="5">
        <v>5817.2</v>
      </c>
      <c r="N255" s="5">
        <f t="shared" si="6"/>
        <v>684.28109743519212</v>
      </c>
      <c r="O255" s="5" t="s">
        <v>32763</v>
      </c>
      <c r="P255" s="43" t="str">
        <f t="shared" si="7"/>
        <v>insert into noskrien_reit (dalibnieks, rez,skriesim_db,sacensibas) values ('Bogustovs Ēvalds',5817.2,'','Lattelecom Rīgas maratons – pusmaratona distance');</v>
      </c>
    </row>
    <row r="256" spans="1:16" s="5" customFormat="1" x14ac:dyDescent="0.2">
      <c r="A256" s="26" t="s">
        <v>26411</v>
      </c>
      <c r="B256" s="27" t="s">
        <v>6896</v>
      </c>
      <c r="C256" s="27" t="s">
        <v>6897</v>
      </c>
      <c r="D256" s="27" t="s">
        <v>2564</v>
      </c>
      <c r="E256" s="27">
        <v>1983</v>
      </c>
      <c r="F256" s="27" t="s">
        <v>6898</v>
      </c>
      <c r="G256" s="27" t="s">
        <v>2563</v>
      </c>
      <c r="H256" s="27" t="s">
        <v>6899</v>
      </c>
      <c r="I256" s="27" t="s">
        <v>18370</v>
      </c>
      <c r="J256" s="27">
        <v>1</v>
      </c>
      <c r="K256" s="27">
        <v>37</v>
      </c>
      <c r="L256" s="5">
        <v>0.5</v>
      </c>
      <c r="M256" s="5">
        <v>5820.5</v>
      </c>
      <c r="N256" s="5">
        <f t="shared" si="6"/>
        <v>683.89313632849417</v>
      </c>
      <c r="O256" s="5" t="s">
        <v>32763</v>
      </c>
      <c r="P256" s="43" t="str">
        <f t="shared" si="7"/>
        <v>insert into noskrien_reit (dalibnieks, rez,skriesim_db,sacensibas) values ('JESKO JURIJS',5820.5,'','Lattelecom Rīgas maratons – pusmaratona distance');</v>
      </c>
    </row>
    <row r="257" spans="1:16" s="5" customFormat="1" x14ac:dyDescent="0.2">
      <c r="A257" s="26" t="s">
        <v>26412</v>
      </c>
      <c r="B257" s="28" t="s">
        <v>2916</v>
      </c>
      <c r="C257" s="28" t="s">
        <v>6900</v>
      </c>
      <c r="D257" s="28" t="s">
        <v>6214</v>
      </c>
      <c r="E257" s="28">
        <v>1971</v>
      </c>
      <c r="F257" s="28"/>
      <c r="G257" s="28" t="s">
        <v>2563</v>
      </c>
      <c r="H257" s="28" t="s">
        <v>6901</v>
      </c>
      <c r="I257" s="28" t="s">
        <v>18371</v>
      </c>
      <c r="J257" s="28">
        <v>1</v>
      </c>
      <c r="K257" s="28">
        <v>37</v>
      </c>
      <c r="L257" s="5">
        <v>2.6</v>
      </c>
      <c r="M257" s="5">
        <v>5822.6</v>
      </c>
      <c r="N257" s="5">
        <f t="shared" si="6"/>
        <v>683.64648095352584</v>
      </c>
      <c r="O257" s="5" t="s">
        <v>32763</v>
      </c>
      <c r="P257" s="43" t="str">
        <f t="shared" si="7"/>
        <v>insert into noskrien_reit (dalibnieks, rez,skriesim_db,sacensibas) values ('BĒRZIŅŠ JĀNIS',5822.6,'','Lattelecom Rīgas maratons – pusmaratona distance');</v>
      </c>
    </row>
    <row r="258" spans="1:16" s="5" customFormat="1" x14ac:dyDescent="0.2">
      <c r="A258" s="26" t="s">
        <v>26413</v>
      </c>
      <c r="B258" s="27" t="s">
        <v>784</v>
      </c>
      <c r="C258" s="27" t="s">
        <v>6902</v>
      </c>
      <c r="D258" s="27" t="s">
        <v>6202</v>
      </c>
      <c r="E258" s="27">
        <v>1990</v>
      </c>
      <c r="F258" s="27" t="s">
        <v>3067</v>
      </c>
      <c r="G258" s="27" t="s">
        <v>2563</v>
      </c>
      <c r="H258" s="27" t="s">
        <v>6903</v>
      </c>
      <c r="I258" s="27" t="s">
        <v>18372</v>
      </c>
      <c r="J258" s="27">
        <v>1</v>
      </c>
      <c r="K258" s="27">
        <v>37</v>
      </c>
      <c r="L258" s="5">
        <v>2.9</v>
      </c>
      <c r="M258" s="5">
        <v>5822.9</v>
      </c>
      <c r="N258" s="5">
        <f t="shared" ref="N258:N321" si="8">$M$2/M258*1000</f>
        <v>683.61125899465901</v>
      </c>
      <c r="O258" s="5" t="s">
        <v>32763</v>
      </c>
      <c r="P258" s="43" t="str">
        <f t="shared" ref="P258:P321" si="9">CONCATENATE("insert into noskrien_reit (dalibnieks, rez,skriesim_db,sacensibas) values ('",C258," ",B258,"',",M258,",'",O258,"','",$P$1,"');")</f>
        <v>insert into noskrien_reit (dalibnieks, rez,skriesim_db,sacensibas) values ('Gūtmane Evija',5822.9,'','Lattelecom Rīgas maratons – pusmaratona distance');</v>
      </c>
    </row>
    <row r="259" spans="1:16" s="5" customFormat="1" x14ac:dyDescent="0.2">
      <c r="A259" s="26" t="s">
        <v>26414</v>
      </c>
      <c r="B259" s="28" t="s">
        <v>177</v>
      </c>
      <c r="C259" s="28" t="s">
        <v>6904</v>
      </c>
      <c r="D259" s="28" t="s">
        <v>2564</v>
      </c>
      <c r="E259" s="28">
        <v>1979</v>
      </c>
      <c r="F259" s="28" t="s">
        <v>6905</v>
      </c>
      <c r="G259" s="28" t="s">
        <v>2563</v>
      </c>
      <c r="H259" s="28" t="s">
        <v>6906</v>
      </c>
      <c r="I259" s="28" t="s">
        <v>18373</v>
      </c>
      <c r="J259" s="28">
        <v>1</v>
      </c>
      <c r="K259" s="28">
        <v>37</v>
      </c>
      <c r="L259" s="5">
        <v>4.9000000000000004</v>
      </c>
      <c r="M259" s="5">
        <v>5824.9</v>
      </c>
      <c r="N259" s="5">
        <f t="shared" si="8"/>
        <v>683.37653865302411</v>
      </c>
      <c r="O259" s="5" t="s">
        <v>32763</v>
      </c>
      <c r="P259" s="43" t="str">
        <f t="shared" si="9"/>
        <v>insert into noskrien_reit (dalibnieks, rez,skriesim_db,sacensibas) values ('Zaļkalns Ivars',5824.9,'','Lattelecom Rīgas maratons – pusmaratona distance');</v>
      </c>
    </row>
    <row r="260" spans="1:16" s="5" customFormat="1" x14ac:dyDescent="0.2">
      <c r="A260" s="26" t="s">
        <v>26415</v>
      </c>
      <c r="B260" s="27" t="s">
        <v>88</v>
      </c>
      <c r="C260" s="27" t="s">
        <v>334</v>
      </c>
      <c r="D260" s="27" t="s">
        <v>2564</v>
      </c>
      <c r="E260" s="27">
        <v>1987</v>
      </c>
      <c r="F260" s="27"/>
      <c r="G260" s="27" t="s">
        <v>2563</v>
      </c>
      <c r="H260" s="27" t="s">
        <v>6907</v>
      </c>
      <c r="I260" s="27" t="s">
        <v>18374</v>
      </c>
      <c r="J260" s="27">
        <v>1</v>
      </c>
      <c r="K260" s="27">
        <v>37</v>
      </c>
      <c r="L260" s="5">
        <v>7.1</v>
      </c>
      <c r="M260" s="5">
        <v>5827.1</v>
      </c>
      <c r="N260" s="5">
        <f t="shared" si="8"/>
        <v>683.11853237459457</v>
      </c>
      <c r="O260" s="5" t="s">
        <v>32763</v>
      </c>
      <c r="P260" s="43" t="str">
        <f t="shared" si="9"/>
        <v>insert into noskrien_reit (dalibnieks, rez,skriesim_db,sacensibas) values ('Ozoliņš Gints',5827.1,'','Lattelecom Rīgas maratons – pusmaratona distance');</v>
      </c>
    </row>
    <row r="261" spans="1:16" s="5" customFormat="1" x14ac:dyDescent="0.2">
      <c r="A261" s="26" t="s">
        <v>26417</v>
      </c>
      <c r="B261" s="27" t="s">
        <v>186</v>
      </c>
      <c r="C261" s="27" t="s">
        <v>6911</v>
      </c>
      <c r="D261" s="27" t="s">
        <v>2564</v>
      </c>
      <c r="E261" s="27">
        <v>1982</v>
      </c>
      <c r="F261" s="27" t="s">
        <v>3958</v>
      </c>
      <c r="G261" s="27" t="s">
        <v>2563</v>
      </c>
      <c r="H261" s="27" t="s">
        <v>6912</v>
      </c>
      <c r="I261" s="27" t="s">
        <v>18376</v>
      </c>
      <c r="J261" s="27">
        <v>1</v>
      </c>
      <c r="K261" s="27">
        <v>37</v>
      </c>
      <c r="L261" s="5">
        <v>10.199999999999999</v>
      </c>
      <c r="M261" s="5">
        <v>5830.2</v>
      </c>
      <c r="N261" s="5">
        <f t="shared" si="8"/>
        <v>682.7553085657438</v>
      </c>
      <c r="O261" s="5" t="s">
        <v>32763</v>
      </c>
      <c r="P261" s="43" t="str">
        <f t="shared" si="9"/>
        <v>insert into noskrien_reit (dalibnieks, rez,skriesim_db,sacensibas) values ('Pogels Uldis',5830.2,'','Lattelecom Rīgas maratons – pusmaratona distance');</v>
      </c>
    </row>
    <row r="262" spans="1:16" s="5" customFormat="1" x14ac:dyDescent="0.2">
      <c r="A262" s="26" t="s">
        <v>26418</v>
      </c>
      <c r="B262" s="28" t="s">
        <v>797</v>
      </c>
      <c r="C262" s="28" t="s">
        <v>6913</v>
      </c>
      <c r="D262" s="28" t="s">
        <v>6202</v>
      </c>
      <c r="E262" s="28">
        <v>1976</v>
      </c>
      <c r="F262" s="28" t="s">
        <v>6914</v>
      </c>
      <c r="G262" s="28" t="s">
        <v>2563</v>
      </c>
      <c r="H262" s="28" t="s">
        <v>6915</v>
      </c>
      <c r="I262" s="28" t="s">
        <v>18377</v>
      </c>
      <c r="J262" s="28">
        <v>1</v>
      </c>
      <c r="K262" s="28">
        <v>37</v>
      </c>
      <c r="L262" s="5">
        <v>10.3</v>
      </c>
      <c r="M262" s="5">
        <v>5830.3</v>
      </c>
      <c r="N262" s="5">
        <f t="shared" si="8"/>
        <v>682.74359809958321</v>
      </c>
      <c r="O262" s="5" t="s">
        <v>32763</v>
      </c>
      <c r="P262" s="43" t="str">
        <f t="shared" si="9"/>
        <v>insert into noskrien_reit (dalibnieks, rez,skriesim_db,sacensibas) values ('Ozolina Signe',5830.3,'','Lattelecom Rīgas maratons – pusmaratona distance');</v>
      </c>
    </row>
    <row r="263" spans="1:16" s="5" customFormat="1" x14ac:dyDescent="0.2">
      <c r="A263" s="26" t="s">
        <v>26419</v>
      </c>
      <c r="B263" s="27" t="s">
        <v>787</v>
      </c>
      <c r="C263" s="27" t="s">
        <v>6916</v>
      </c>
      <c r="D263" s="27" t="s">
        <v>6202</v>
      </c>
      <c r="E263" s="27">
        <v>1986</v>
      </c>
      <c r="F263" s="27" t="s">
        <v>413</v>
      </c>
      <c r="G263" s="27" t="s">
        <v>2563</v>
      </c>
      <c r="H263" s="27" t="s">
        <v>6917</v>
      </c>
      <c r="I263" s="27" t="s">
        <v>18378</v>
      </c>
      <c r="J263" s="27">
        <v>1</v>
      </c>
      <c r="K263" s="27">
        <v>37</v>
      </c>
      <c r="L263" s="5">
        <v>10.9</v>
      </c>
      <c r="M263" s="5">
        <v>5830.9</v>
      </c>
      <c r="N263" s="5">
        <f t="shared" si="8"/>
        <v>682.67334373767346</v>
      </c>
      <c r="O263" s="5" t="s">
        <v>32763</v>
      </c>
      <c r="P263" s="43" t="str">
        <f t="shared" si="9"/>
        <v>insert into noskrien_reit (dalibnieks, rez,skriesim_db,sacensibas) values ('Frēliha Madara',5830.9,'','Lattelecom Rīgas maratons – pusmaratona distance');</v>
      </c>
    </row>
    <row r="264" spans="1:16" s="5" customFormat="1" x14ac:dyDescent="0.2">
      <c r="A264" s="26" t="s">
        <v>26420</v>
      </c>
      <c r="B264" s="28" t="s">
        <v>26</v>
      </c>
      <c r="C264" s="28" t="s">
        <v>6918</v>
      </c>
      <c r="D264" s="28" t="s">
        <v>2564</v>
      </c>
      <c r="E264" s="28">
        <v>1983</v>
      </c>
      <c r="F264" s="28" t="s">
        <v>2260</v>
      </c>
      <c r="G264" s="28" t="s">
        <v>2563</v>
      </c>
      <c r="H264" s="28" t="s">
        <v>6919</v>
      </c>
      <c r="I264" s="28" t="s">
        <v>18379</v>
      </c>
      <c r="J264" s="28">
        <v>1</v>
      </c>
      <c r="K264" s="28">
        <v>37</v>
      </c>
      <c r="L264" s="5">
        <v>15.7</v>
      </c>
      <c r="M264" s="5">
        <v>5835.7</v>
      </c>
      <c r="N264" s="5">
        <f t="shared" si="8"/>
        <v>682.1118289151259</v>
      </c>
      <c r="O264" s="5" t="s">
        <v>32763</v>
      </c>
      <c r="P264" s="43" t="str">
        <f t="shared" si="9"/>
        <v>insert into noskrien_reit (dalibnieks, rez,skriesim_db,sacensibas) values ('Lapsiņš Māris',5835.7,'','Lattelecom Rīgas maratons – pusmaratona distance');</v>
      </c>
    </row>
    <row r="265" spans="1:16" s="5" customFormat="1" x14ac:dyDescent="0.2">
      <c r="A265" s="26" t="s">
        <v>26421</v>
      </c>
      <c r="B265" s="27" t="s">
        <v>39</v>
      </c>
      <c r="C265" s="27" t="s">
        <v>346</v>
      </c>
      <c r="D265" s="27" t="s">
        <v>2564</v>
      </c>
      <c r="E265" s="27">
        <v>1989</v>
      </c>
      <c r="F265" s="27"/>
      <c r="G265" s="27" t="s">
        <v>2563</v>
      </c>
      <c r="H265" s="27" t="s">
        <v>6920</v>
      </c>
      <c r="I265" s="27" t="s">
        <v>18380</v>
      </c>
      <c r="J265" s="27">
        <v>1</v>
      </c>
      <c r="K265" s="27">
        <v>37</v>
      </c>
      <c r="L265" s="5">
        <v>15.9</v>
      </c>
      <c r="M265" s="5">
        <v>5835.9</v>
      </c>
      <c r="N265" s="5">
        <f t="shared" si="8"/>
        <v>682.08845250946729</v>
      </c>
      <c r="O265" s="5" t="s">
        <v>32763</v>
      </c>
      <c r="P265" s="43" t="str">
        <f t="shared" si="9"/>
        <v>insert into noskrien_reit (dalibnieks, rez,skriesim_db,sacensibas) values ('Bērziņš Mārtiņš',5835.9,'','Lattelecom Rīgas maratons – pusmaratona distance');</v>
      </c>
    </row>
    <row r="266" spans="1:16" s="5" customFormat="1" x14ac:dyDescent="0.2">
      <c r="A266" s="26" t="s">
        <v>26423</v>
      </c>
      <c r="B266" s="27" t="s">
        <v>39</v>
      </c>
      <c r="C266" s="27" t="s">
        <v>6925</v>
      </c>
      <c r="D266" s="27" t="s">
        <v>2564</v>
      </c>
      <c r="E266" s="27">
        <v>1983</v>
      </c>
      <c r="F266" s="27"/>
      <c r="G266" s="27" t="s">
        <v>2563</v>
      </c>
      <c r="H266" s="27" t="s">
        <v>6926</v>
      </c>
      <c r="I266" s="27" t="s">
        <v>18382</v>
      </c>
      <c r="J266" s="27">
        <v>1</v>
      </c>
      <c r="K266" s="27">
        <v>37</v>
      </c>
      <c r="L266" s="5">
        <v>17.100000000000001</v>
      </c>
      <c r="M266" s="5">
        <v>5837.1</v>
      </c>
      <c r="N266" s="5">
        <f t="shared" si="8"/>
        <v>681.94822771581778</v>
      </c>
      <c r="O266" s="5" t="s">
        <v>32763</v>
      </c>
      <c r="P266" s="43" t="str">
        <f t="shared" si="9"/>
        <v>insert into noskrien_reit (dalibnieks, rez,skriesim_db,sacensibas) values ('Ragainis Mārtiņš',5837.1,'','Lattelecom Rīgas maratons – pusmaratona distance');</v>
      </c>
    </row>
    <row r="267" spans="1:16" s="5" customFormat="1" x14ac:dyDescent="0.2">
      <c r="A267" s="26" t="s">
        <v>26425</v>
      </c>
      <c r="B267" s="27" t="s">
        <v>90</v>
      </c>
      <c r="C267" s="27" t="s">
        <v>6930</v>
      </c>
      <c r="D267" s="27" t="s">
        <v>2564</v>
      </c>
      <c r="E267" s="27">
        <v>1978</v>
      </c>
      <c r="F267" s="27" t="s">
        <v>6931</v>
      </c>
      <c r="G267" s="27" t="s">
        <v>2563</v>
      </c>
      <c r="H267" s="27" t="s">
        <v>6932</v>
      </c>
      <c r="I267" s="27" t="s">
        <v>18384</v>
      </c>
      <c r="J267" s="27">
        <v>1</v>
      </c>
      <c r="K267" s="27">
        <v>37</v>
      </c>
      <c r="L267" s="5">
        <v>17.899999999999999</v>
      </c>
      <c r="M267" s="5">
        <v>5837.9</v>
      </c>
      <c r="N267" s="5">
        <f t="shared" si="8"/>
        <v>681.85477654636088</v>
      </c>
      <c r="O267" s="5" t="s">
        <v>32763</v>
      </c>
      <c r="P267" s="43" t="str">
        <f t="shared" si="9"/>
        <v>insert into noskrien_reit (dalibnieks, rez,skriesim_db,sacensibas) values ('Zīvarts Sandis',5837.9,'','Lattelecom Rīgas maratons – pusmaratona distance');</v>
      </c>
    </row>
    <row r="268" spans="1:16" s="5" customFormat="1" x14ac:dyDescent="0.2">
      <c r="A268" s="26" t="s">
        <v>26426</v>
      </c>
      <c r="B268" s="28" t="s">
        <v>140</v>
      </c>
      <c r="C268" s="28" t="s">
        <v>6933</v>
      </c>
      <c r="D268" s="28" t="s">
        <v>2564</v>
      </c>
      <c r="E268" s="28">
        <v>1985</v>
      </c>
      <c r="F268" s="28" t="s">
        <v>3297</v>
      </c>
      <c r="G268" s="28" t="s">
        <v>2563</v>
      </c>
      <c r="H268" s="28" t="s">
        <v>6934</v>
      </c>
      <c r="I268" s="28" t="s">
        <v>18385</v>
      </c>
      <c r="J268" s="28">
        <v>1</v>
      </c>
      <c r="K268" s="28">
        <v>37</v>
      </c>
      <c r="L268" s="5">
        <v>19.2</v>
      </c>
      <c r="M268" s="5">
        <v>5839.2</v>
      </c>
      <c r="N268" s="5">
        <f t="shared" si="8"/>
        <v>681.70297301000141</v>
      </c>
      <c r="O268" s="5" t="s">
        <v>32763</v>
      </c>
      <c r="P268" s="43" t="str">
        <f t="shared" si="9"/>
        <v>insert into noskrien_reit (dalibnieks, rez,skriesim_db,sacensibas) values ('Žemaitis Roberts',5839.2,'','Lattelecom Rīgas maratons – pusmaratona distance');</v>
      </c>
    </row>
    <row r="269" spans="1:16" s="5" customFormat="1" x14ac:dyDescent="0.2">
      <c r="A269" s="26" t="s">
        <v>26428</v>
      </c>
      <c r="B269" s="28" t="s">
        <v>46</v>
      </c>
      <c r="C269" s="28" t="s">
        <v>6939</v>
      </c>
      <c r="D269" s="28" t="s">
        <v>2564</v>
      </c>
      <c r="E269" s="28">
        <v>1989</v>
      </c>
      <c r="F269" s="28" t="s">
        <v>4244</v>
      </c>
      <c r="G269" s="28" t="s">
        <v>2563</v>
      </c>
      <c r="H269" s="28" t="s">
        <v>6940</v>
      </c>
      <c r="I269" s="28" t="s">
        <v>18387</v>
      </c>
      <c r="J269" s="28">
        <v>1</v>
      </c>
      <c r="K269" s="28">
        <v>37</v>
      </c>
      <c r="L269" s="5">
        <v>25.3</v>
      </c>
      <c r="M269" s="5">
        <v>5845.3</v>
      </c>
      <c r="N269" s="5">
        <f t="shared" si="8"/>
        <v>680.9915658734368</v>
      </c>
      <c r="O269" s="5" t="s">
        <v>32763</v>
      </c>
      <c r="P269" s="43" t="str">
        <f t="shared" si="9"/>
        <v>insert into noskrien_reit (dalibnieks, rez,skriesim_db,sacensibas) values ('Akermanis Jānis',5845.3,'','Lattelecom Rīgas maratons – pusmaratona distance');</v>
      </c>
    </row>
    <row r="270" spans="1:16" s="5" customFormat="1" x14ac:dyDescent="0.2">
      <c r="A270" s="26" t="s">
        <v>26429</v>
      </c>
      <c r="B270" s="27" t="s">
        <v>133</v>
      </c>
      <c r="C270" s="27" t="s">
        <v>6941</v>
      </c>
      <c r="D270" s="27" t="s">
        <v>2564</v>
      </c>
      <c r="E270" s="27">
        <v>1978</v>
      </c>
      <c r="F270" s="27" t="s">
        <v>6942</v>
      </c>
      <c r="G270" s="27" t="s">
        <v>2563</v>
      </c>
      <c r="H270" s="27" t="s">
        <v>6943</v>
      </c>
      <c r="I270" s="27" t="s">
        <v>18388</v>
      </c>
      <c r="J270" s="27">
        <v>1</v>
      </c>
      <c r="K270" s="27">
        <v>37</v>
      </c>
      <c r="L270" s="5">
        <v>25.6</v>
      </c>
      <c r="M270" s="5">
        <v>5845.6</v>
      </c>
      <c r="N270" s="5">
        <f t="shared" si="8"/>
        <v>680.95661694265766</v>
      </c>
      <c r="O270" s="5" t="s">
        <v>32763</v>
      </c>
      <c r="P270" s="43" t="str">
        <f t="shared" si="9"/>
        <v>insert into noskrien_reit (dalibnieks, rez,skriesim_db,sacensibas) values ('Spridzāns Ģirts',5845.6,'','Lattelecom Rīgas maratons – pusmaratona distance');</v>
      </c>
    </row>
    <row r="271" spans="1:16" s="5" customFormat="1" x14ac:dyDescent="0.2">
      <c r="A271" s="26" t="s">
        <v>26430</v>
      </c>
      <c r="B271" s="28" t="s">
        <v>1365</v>
      </c>
      <c r="C271" s="28" t="s">
        <v>6944</v>
      </c>
      <c r="D271" s="28" t="s">
        <v>2564</v>
      </c>
      <c r="E271" s="28">
        <v>1985</v>
      </c>
      <c r="F271" s="28" t="s">
        <v>6715</v>
      </c>
      <c r="G271" s="28" t="s">
        <v>2563</v>
      </c>
      <c r="H271" s="28" t="s">
        <v>6945</v>
      </c>
      <c r="I271" s="28" t="s">
        <v>18389</v>
      </c>
      <c r="J271" s="28">
        <v>1</v>
      </c>
      <c r="K271" s="28">
        <v>37</v>
      </c>
      <c r="L271" s="5">
        <v>29.7</v>
      </c>
      <c r="M271" s="5">
        <v>5849.7</v>
      </c>
      <c r="N271" s="5">
        <f t="shared" si="8"/>
        <v>680.47934082089682</v>
      </c>
      <c r="O271" s="5" t="s">
        <v>32763</v>
      </c>
      <c r="P271" s="43" t="str">
        <f t="shared" si="9"/>
        <v>insert into noskrien_reit (dalibnieks, rez,skriesim_db,sacensibas) values ('Sēne Ilmārs',5849.7,'','Lattelecom Rīgas maratons – pusmaratona distance');</v>
      </c>
    </row>
    <row r="272" spans="1:16" s="5" customFormat="1" x14ac:dyDescent="0.2">
      <c r="A272" s="26" t="s">
        <v>26434</v>
      </c>
      <c r="B272" s="28" t="s">
        <v>423</v>
      </c>
      <c r="C272" s="28" t="s">
        <v>6954</v>
      </c>
      <c r="D272" s="28" t="s">
        <v>2564</v>
      </c>
      <c r="E272" s="28">
        <v>1989</v>
      </c>
      <c r="F272" s="28" t="s">
        <v>4076</v>
      </c>
      <c r="G272" s="28" t="s">
        <v>2563</v>
      </c>
      <c r="H272" s="28" t="s">
        <v>6955</v>
      </c>
      <c r="I272" s="28" t="s">
        <v>18393</v>
      </c>
      <c r="J272" s="28">
        <v>1</v>
      </c>
      <c r="K272" s="28">
        <v>37</v>
      </c>
      <c r="L272" s="5">
        <v>35.6</v>
      </c>
      <c r="M272" s="5">
        <v>5855.6</v>
      </c>
      <c r="N272" s="5">
        <f t="shared" si="8"/>
        <v>679.79370175558427</v>
      </c>
      <c r="O272" s="5" t="s">
        <v>32763</v>
      </c>
      <c r="P272" s="43" t="str">
        <f t="shared" si="9"/>
        <v>insert into noskrien_reit (dalibnieks, rez,skriesim_db,sacensibas) values ('Jegermanis Žanis',5855.6,'','Lattelecom Rīgas maratons – pusmaratona distance');</v>
      </c>
    </row>
    <row r="273" spans="1:16" s="5" customFormat="1" x14ac:dyDescent="0.2">
      <c r="A273" s="26" t="s">
        <v>26435</v>
      </c>
      <c r="B273" s="27" t="s">
        <v>799</v>
      </c>
      <c r="C273" s="27" t="s">
        <v>2152</v>
      </c>
      <c r="D273" s="27" t="s">
        <v>2564</v>
      </c>
      <c r="E273" s="27">
        <v>1986</v>
      </c>
      <c r="F273" s="27" t="s">
        <v>5715</v>
      </c>
      <c r="G273" s="27" t="s">
        <v>2563</v>
      </c>
      <c r="H273" s="27" t="s">
        <v>6956</v>
      </c>
      <c r="I273" s="27" t="s">
        <v>18394</v>
      </c>
      <c r="J273" s="27">
        <v>1</v>
      </c>
      <c r="K273" s="27">
        <v>37</v>
      </c>
      <c r="L273" s="5">
        <v>38.9</v>
      </c>
      <c r="M273" s="5">
        <v>5858.9</v>
      </c>
      <c r="N273" s="5">
        <f t="shared" si="8"/>
        <v>679.41081090307057</v>
      </c>
      <c r="O273" s="5" t="s">
        <v>32763</v>
      </c>
      <c r="P273" s="43" t="str">
        <f t="shared" si="9"/>
        <v>insert into noskrien_reit (dalibnieks, rez,skriesim_db,sacensibas) values ('Lācis Edijs',5858.9,'','Lattelecom Rīgas maratons – pusmaratona distance');</v>
      </c>
    </row>
    <row r="274" spans="1:16" s="5" customFormat="1" x14ac:dyDescent="0.2">
      <c r="A274" s="26" t="s">
        <v>26437</v>
      </c>
      <c r="B274" s="27" t="s">
        <v>441</v>
      </c>
      <c r="C274" s="27" t="s">
        <v>6960</v>
      </c>
      <c r="D274" s="27" t="s">
        <v>2564</v>
      </c>
      <c r="E274" s="27">
        <v>1987</v>
      </c>
      <c r="F274" s="27" t="s">
        <v>695</v>
      </c>
      <c r="G274" s="27" t="s">
        <v>2563</v>
      </c>
      <c r="H274" s="27" t="s">
        <v>6961</v>
      </c>
      <c r="I274" s="27" t="s">
        <v>18396</v>
      </c>
      <c r="J274" s="27">
        <v>1</v>
      </c>
      <c r="K274" s="27">
        <v>37</v>
      </c>
      <c r="L274" s="5">
        <v>39</v>
      </c>
      <c r="M274" s="5">
        <v>5859</v>
      </c>
      <c r="N274" s="5">
        <f t="shared" si="8"/>
        <v>679.39921488308585</v>
      </c>
      <c r="O274" s="5" t="s">
        <v>32763</v>
      </c>
      <c r="P274" s="43" t="str">
        <f t="shared" si="9"/>
        <v>insert into noskrien_reit (dalibnieks, rez,skriesim_db,sacensibas) values ('ŠTERNS Jurģis',5859,'','Lattelecom Rīgas maratons – pusmaratona distance');</v>
      </c>
    </row>
    <row r="275" spans="1:16" s="5" customFormat="1" x14ac:dyDescent="0.2">
      <c r="A275" s="26" t="s">
        <v>26438</v>
      </c>
      <c r="B275" s="28" t="s">
        <v>46</v>
      </c>
      <c r="C275" s="28" t="s">
        <v>6962</v>
      </c>
      <c r="D275" s="28" t="s">
        <v>2564</v>
      </c>
      <c r="E275" s="28">
        <v>1988</v>
      </c>
      <c r="F275" s="28" t="s">
        <v>2785</v>
      </c>
      <c r="G275" s="28" t="s">
        <v>2563</v>
      </c>
      <c r="H275" s="28" t="s">
        <v>6963</v>
      </c>
      <c r="I275" s="28" t="s">
        <v>18397</v>
      </c>
      <c r="J275" s="28">
        <v>1</v>
      </c>
      <c r="K275" s="28">
        <v>37</v>
      </c>
      <c r="L275" s="5">
        <v>41.6</v>
      </c>
      <c r="M275" s="5">
        <v>5861.6</v>
      </c>
      <c r="N275" s="5">
        <f t="shared" si="8"/>
        <v>679.09785724034384</v>
      </c>
      <c r="O275" s="5" t="s">
        <v>32763</v>
      </c>
      <c r="P275" s="43" t="str">
        <f t="shared" si="9"/>
        <v>insert into noskrien_reit (dalibnieks, rez,skriesim_db,sacensibas) values ('Brižs Jānis',5861.6,'','Lattelecom Rīgas maratons – pusmaratona distance');</v>
      </c>
    </row>
    <row r="276" spans="1:16" s="5" customFormat="1" x14ac:dyDescent="0.2">
      <c r="A276" s="26" t="s">
        <v>26439</v>
      </c>
      <c r="B276" s="27" t="s">
        <v>8</v>
      </c>
      <c r="C276" s="27" t="s">
        <v>6964</v>
      </c>
      <c r="D276" s="27" t="s">
        <v>6214</v>
      </c>
      <c r="E276" s="27">
        <v>1965</v>
      </c>
      <c r="F276" s="27"/>
      <c r="G276" s="27" t="s">
        <v>2563</v>
      </c>
      <c r="H276" s="27" t="s">
        <v>6965</v>
      </c>
      <c r="I276" s="27" t="s">
        <v>18398</v>
      </c>
      <c r="J276" s="27">
        <v>1</v>
      </c>
      <c r="K276" s="27">
        <v>37</v>
      </c>
      <c r="L276" s="5">
        <v>42.4</v>
      </c>
      <c r="M276" s="5">
        <v>5862.4</v>
      </c>
      <c r="N276" s="5">
        <f t="shared" si="8"/>
        <v>679.00518558951967</v>
      </c>
      <c r="O276" s="5" t="s">
        <v>32763</v>
      </c>
      <c r="P276" s="43" t="str">
        <f t="shared" si="9"/>
        <v>insert into noskrien_reit (dalibnieks, rez,skriesim_db,sacensibas) values ('Kassalietis Pēteris',5862.4,'','Lattelecom Rīgas maratons – pusmaratona distance');</v>
      </c>
    </row>
    <row r="277" spans="1:16" s="5" customFormat="1" x14ac:dyDescent="0.2">
      <c r="A277" s="26" t="s">
        <v>26441</v>
      </c>
      <c r="B277" s="27" t="s">
        <v>6970</v>
      </c>
      <c r="C277" s="27" t="s">
        <v>6971</v>
      </c>
      <c r="D277" s="27" t="s">
        <v>2564</v>
      </c>
      <c r="E277" s="27">
        <v>1992</v>
      </c>
      <c r="F277" s="27"/>
      <c r="G277" s="27" t="s">
        <v>2563</v>
      </c>
      <c r="H277" s="27" t="s">
        <v>6972</v>
      </c>
      <c r="I277" s="27" t="s">
        <v>18400</v>
      </c>
      <c r="J277" s="27">
        <v>1</v>
      </c>
      <c r="K277" s="27">
        <v>37</v>
      </c>
      <c r="L277" s="5">
        <v>44.1</v>
      </c>
      <c r="M277" s="5">
        <v>5864.1</v>
      </c>
      <c r="N277" s="5">
        <f t="shared" si="8"/>
        <v>678.80834228611377</v>
      </c>
      <c r="O277" s="5" t="s">
        <v>32763</v>
      </c>
      <c r="P277" s="43" t="str">
        <f t="shared" si="9"/>
        <v>insert into noskrien_reit (dalibnieks, rez,skriesim_db,sacensibas) values ('Strazdiņš Patriks',5864.1,'','Lattelecom Rīgas maratons – pusmaratona distance');</v>
      </c>
    </row>
    <row r="278" spans="1:16" s="5" customFormat="1" x14ac:dyDescent="0.2">
      <c r="A278" s="26" t="s">
        <v>26442</v>
      </c>
      <c r="B278" s="28" t="s">
        <v>58</v>
      </c>
      <c r="C278" s="28" t="s">
        <v>4220</v>
      </c>
      <c r="D278" s="28" t="s">
        <v>2564</v>
      </c>
      <c r="E278" s="28">
        <v>1976</v>
      </c>
      <c r="F278" s="28" t="s">
        <v>6973</v>
      </c>
      <c r="G278" s="28" t="s">
        <v>2563</v>
      </c>
      <c r="H278" s="28" t="s">
        <v>6974</v>
      </c>
      <c r="I278" s="28" t="s">
        <v>18401</v>
      </c>
      <c r="J278" s="28">
        <v>1</v>
      </c>
      <c r="K278" s="28">
        <v>37</v>
      </c>
      <c r="L278" s="5">
        <v>45.7</v>
      </c>
      <c r="M278" s="5">
        <v>5865.7</v>
      </c>
      <c r="N278" s="5">
        <f t="shared" si="8"/>
        <v>678.62318222888996</v>
      </c>
      <c r="O278" s="5" t="s">
        <v>32763</v>
      </c>
      <c r="P278" s="43" t="str">
        <f t="shared" si="9"/>
        <v>insert into noskrien_reit (dalibnieks, rez,skriesim_db,sacensibas) values ('Melbārdis Rolands',5865.7,'','Lattelecom Rīgas maratons – pusmaratona distance');</v>
      </c>
    </row>
    <row r="279" spans="1:16" s="5" customFormat="1" x14ac:dyDescent="0.2">
      <c r="A279" s="26" t="s">
        <v>26444</v>
      </c>
      <c r="B279" s="28" t="s">
        <v>73</v>
      </c>
      <c r="C279" s="28" t="s">
        <v>1437</v>
      </c>
      <c r="D279" s="28" t="s">
        <v>6202</v>
      </c>
      <c r="E279" s="28">
        <v>1985</v>
      </c>
      <c r="F279" s="28"/>
      <c r="G279" s="28" t="s">
        <v>2563</v>
      </c>
      <c r="H279" s="28" t="s">
        <v>6978</v>
      </c>
      <c r="I279" s="28" t="s">
        <v>18403</v>
      </c>
      <c r="J279" s="28">
        <v>1</v>
      </c>
      <c r="K279" s="28">
        <v>37</v>
      </c>
      <c r="L279" s="5">
        <v>50.1</v>
      </c>
      <c r="M279" s="5">
        <v>5870.1</v>
      </c>
      <c r="N279" s="5">
        <f t="shared" si="8"/>
        <v>678.1145125295991</v>
      </c>
      <c r="O279" s="5" t="s">
        <v>32763</v>
      </c>
      <c r="P279" s="43" t="str">
        <f t="shared" si="9"/>
        <v>insert into noskrien_reit (dalibnieks, rez,skriesim_db,sacensibas) values ('Saulīte Sigita',5870.1,'','Lattelecom Rīgas maratons – pusmaratona distance');</v>
      </c>
    </row>
    <row r="280" spans="1:16" s="5" customFormat="1" x14ac:dyDescent="0.2">
      <c r="A280" s="26" t="s">
        <v>26446</v>
      </c>
      <c r="B280" s="28" t="s">
        <v>144</v>
      </c>
      <c r="C280" s="28" t="s">
        <v>1280</v>
      </c>
      <c r="D280" s="28" t="s">
        <v>2564</v>
      </c>
      <c r="E280" s="28">
        <v>1993</v>
      </c>
      <c r="F280" s="28"/>
      <c r="G280" s="28" t="s">
        <v>2563</v>
      </c>
      <c r="H280" s="28" t="s">
        <v>6982</v>
      </c>
      <c r="I280" s="28" t="s">
        <v>18405</v>
      </c>
      <c r="J280" s="28">
        <v>1</v>
      </c>
      <c r="K280" s="28">
        <v>37</v>
      </c>
      <c r="L280" s="5">
        <v>54.4</v>
      </c>
      <c r="M280" s="5">
        <v>5874.4</v>
      </c>
      <c r="N280" s="5">
        <f t="shared" si="8"/>
        <v>677.61813972490813</v>
      </c>
      <c r="O280" s="5" t="s">
        <v>32763</v>
      </c>
      <c r="P280" s="43" t="str">
        <f t="shared" si="9"/>
        <v>insert into noskrien_reit (dalibnieks, rez,skriesim_db,sacensibas) values ('Čaiba Rihards',5874.4,'','Lattelecom Rīgas maratons – pusmaratona distance');</v>
      </c>
    </row>
    <row r="281" spans="1:16" s="5" customFormat="1" x14ac:dyDescent="0.2">
      <c r="A281" s="26" t="s">
        <v>26448</v>
      </c>
      <c r="B281" s="28" t="s">
        <v>96</v>
      </c>
      <c r="C281" s="28" t="s">
        <v>6984</v>
      </c>
      <c r="D281" s="28" t="s">
        <v>2564</v>
      </c>
      <c r="E281" s="28">
        <v>1982</v>
      </c>
      <c r="F281" s="28" t="s">
        <v>6985</v>
      </c>
      <c r="G281" s="28" t="s">
        <v>2563</v>
      </c>
      <c r="H281" s="28" t="s">
        <v>6986</v>
      </c>
      <c r="I281" s="28" t="s">
        <v>18406</v>
      </c>
      <c r="J281" s="28">
        <v>1</v>
      </c>
      <c r="K281" s="28">
        <v>37</v>
      </c>
      <c r="L281" s="5">
        <v>54.7</v>
      </c>
      <c r="M281" s="5">
        <v>5874.7</v>
      </c>
      <c r="N281" s="5">
        <f t="shared" si="8"/>
        <v>677.58353618057083</v>
      </c>
      <c r="O281" s="5" t="s">
        <v>32763</v>
      </c>
      <c r="P281" s="43" t="str">
        <f t="shared" si="9"/>
        <v>insert into noskrien_reit (dalibnieks, rez,skriesim_db,sacensibas) values ('Trūps Andris',5874.7,'','Lattelecom Rīgas maratons – pusmaratona distance');</v>
      </c>
    </row>
    <row r="282" spans="1:16" s="5" customFormat="1" x14ac:dyDescent="0.2">
      <c r="A282" s="26" t="s">
        <v>26453</v>
      </c>
      <c r="B282" s="27" t="s">
        <v>181</v>
      </c>
      <c r="C282" s="27" t="s">
        <v>1296</v>
      </c>
      <c r="D282" s="27" t="s">
        <v>2564</v>
      </c>
      <c r="E282" s="27">
        <v>1983</v>
      </c>
      <c r="F282" s="27" t="s">
        <v>1031</v>
      </c>
      <c r="G282" s="27" t="s">
        <v>2563</v>
      </c>
      <c r="H282" s="27" t="s">
        <v>6996</v>
      </c>
      <c r="I282" s="27" t="s">
        <v>18411</v>
      </c>
      <c r="J282" s="27">
        <v>1</v>
      </c>
      <c r="K282" s="27">
        <v>38</v>
      </c>
      <c r="L282" s="5">
        <v>0.1</v>
      </c>
      <c r="M282" s="5">
        <v>5880.1</v>
      </c>
      <c r="N282" s="5">
        <f t="shared" si="8"/>
        <v>676.96127616877254</v>
      </c>
      <c r="O282" s="5" t="s">
        <v>32763</v>
      </c>
      <c r="P282" s="43" t="str">
        <f t="shared" si="9"/>
        <v>insert into noskrien_reit (dalibnieks, rez,skriesim_db,sacensibas) values ('Štromanis Kaspars',5880.1,'','Lattelecom Rīgas maratons – pusmaratona distance');</v>
      </c>
    </row>
    <row r="283" spans="1:16" s="5" customFormat="1" x14ac:dyDescent="0.2">
      <c r="A283" s="26" t="s">
        <v>26454</v>
      </c>
      <c r="B283" s="28" t="s">
        <v>14</v>
      </c>
      <c r="C283" s="28" t="s">
        <v>2472</v>
      </c>
      <c r="D283" s="28" t="s">
        <v>2564</v>
      </c>
      <c r="E283" s="28">
        <v>1985</v>
      </c>
      <c r="F283" s="28"/>
      <c r="G283" s="28" t="s">
        <v>2563</v>
      </c>
      <c r="H283" s="28" t="s">
        <v>6997</v>
      </c>
      <c r="I283" s="28" t="s">
        <v>18412</v>
      </c>
      <c r="J283" s="28">
        <v>1</v>
      </c>
      <c r="K283" s="28">
        <v>38</v>
      </c>
      <c r="L283" s="5">
        <v>2.8</v>
      </c>
      <c r="M283" s="5">
        <v>5882.8</v>
      </c>
      <c r="N283" s="5">
        <f t="shared" si="8"/>
        <v>676.65057455633371</v>
      </c>
      <c r="O283" s="5" t="s">
        <v>32763</v>
      </c>
      <c r="P283" s="43" t="str">
        <f t="shared" si="9"/>
        <v>insert into noskrien_reit (dalibnieks, rez,skriesim_db,sacensibas) values ('Ezers Edgars',5882.8,'','Lattelecom Rīgas maratons – pusmaratona distance');</v>
      </c>
    </row>
    <row r="284" spans="1:16" s="5" customFormat="1" x14ac:dyDescent="0.2">
      <c r="A284" s="26" t="s">
        <v>26455</v>
      </c>
      <c r="B284" s="27" t="s">
        <v>710</v>
      </c>
      <c r="C284" s="27" t="s">
        <v>6998</v>
      </c>
      <c r="D284" s="27" t="s">
        <v>6214</v>
      </c>
      <c r="E284" s="27">
        <v>1975</v>
      </c>
      <c r="F284" s="27" t="s">
        <v>458</v>
      </c>
      <c r="G284" s="27" t="s">
        <v>2563</v>
      </c>
      <c r="H284" s="27" t="s">
        <v>6999</v>
      </c>
      <c r="I284" s="27" t="s">
        <v>18413</v>
      </c>
      <c r="J284" s="27">
        <v>1</v>
      </c>
      <c r="K284" s="27">
        <v>38</v>
      </c>
      <c r="L284" s="5">
        <v>3.9</v>
      </c>
      <c r="M284" s="5">
        <v>5883.9</v>
      </c>
      <c r="N284" s="5">
        <f t="shared" si="8"/>
        <v>676.52407416849371</v>
      </c>
      <c r="O284" s="5" t="s">
        <v>32763</v>
      </c>
      <c r="P284" s="43" t="str">
        <f t="shared" si="9"/>
        <v>insert into noskrien_reit (dalibnieks, rez,skriesim_db,sacensibas) values ('Šagunovs Jurijs',5883.9,'','Lattelecom Rīgas maratons – pusmaratona distance');</v>
      </c>
    </row>
    <row r="285" spans="1:16" s="5" customFormat="1" x14ac:dyDescent="0.2">
      <c r="A285" s="26" t="s">
        <v>26456</v>
      </c>
      <c r="B285" s="28" t="s">
        <v>508</v>
      </c>
      <c r="C285" s="28" t="s">
        <v>674</v>
      </c>
      <c r="D285" s="28" t="s">
        <v>2564</v>
      </c>
      <c r="E285" s="28">
        <v>1984</v>
      </c>
      <c r="F285" s="28" t="s">
        <v>695</v>
      </c>
      <c r="G285" s="28" t="s">
        <v>2563</v>
      </c>
      <c r="H285" s="28" t="s">
        <v>7000</v>
      </c>
      <c r="I285" s="28" t="s">
        <v>18414</v>
      </c>
      <c r="J285" s="28">
        <v>1</v>
      </c>
      <c r="K285" s="28">
        <v>38</v>
      </c>
      <c r="L285" s="5">
        <v>6</v>
      </c>
      <c r="M285" s="5">
        <v>5886</v>
      </c>
      <c r="N285" s="5">
        <f t="shared" si="8"/>
        <v>676.28270472307167</v>
      </c>
      <c r="O285" s="5" t="s">
        <v>32763</v>
      </c>
      <c r="P285" s="43" t="str">
        <f t="shared" si="9"/>
        <v>insert into noskrien_reit (dalibnieks, rez,skriesim_db,sacensibas) values ('Gruberts Eduards',5886,'','Lattelecom Rīgas maratons – pusmaratona distance');</v>
      </c>
    </row>
    <row r="286" spans="1:16" s="5" customFormat="1" x14ac:dyDescent="0.2">
      <c r="A286" s="26" t="s">
        <v>26458</v>
      </c>
      <c r="B286" s="28" t="s">
        <v>16</v>
      </c>
      <c r="C286" s="28" t="s">
        <v>7003</v>
      </c>
      <c r="D286" s="28" t="s">
        <v>2564</v>
      </c>
      <c r="E286" s="28">
        <v>1982</v>
      </c>
      <c r="F286" s="28" t="s">
        <v>695</v>
      </c>
      <c r="G286" s="28" t="s">
        <v>2563</v>
      </c>
      <c r="H286" s="28" t="s">
        <v>7004</v>
      </c>
      <c r="I286" s="28" t="s">
        <v>18416</v>
      </c>
      <c r="J286" s="28">
        <v>1</v>
      </c>
      <c r="K286" s="28">
        <v>38</v>
      </c>
      <c r="L286" s="5">
        <v>14.6</v>
      </c>
      <c r="M286" s="5">
        <v>5894.6</v>
      </c>
      <c r="N286" s="5">
        <f t="shared" si="8"/>
        <v>675.29603365792411</v>
      </c>
      <c r="O286" s="5" t="s">
        <v>32763</v>
      </c>
      <c r="P286" s="43" t="str">
        <f t="shared" si="9"/>
        <v>insert into noskrien_reit (dalibnieks, rez,skriesim_db,sacensibas) values ('Braučs-Jusupovs Aivars',5894.6,'','Lattelecom Rīgas maratons – pusmaratona distance');</v>
      </c>
    </row>
    <row r="287" spans="1:16" s="5" customFormat="1" x14ac:dyDescent="0.2">
      <c r="A287" s="26" t="s">
        <v>26459</v>
      </c>
      <c r="B287" s="27" t="s">
        <v>497</v>
      </c>
      <c r="C287" s="27" t="s">
        <v>1342</v>
      </c>
      <c r="D287" s="27" t="s">
        <v>2564</v>
      </c>
      <c r="E287" s="27">
        <v>1983</v>
      </c>
      <c r="F287" s="27" t="s">
        <v>413</v>
      </c>
      <c r="G287" s="27" t="s">
        <v>2563</v>
      </c>
      <c r="H287" s="27" t="s">
        <v>7005</v>
      </c>
      <c r="I287" s="27" t="s">
        <v>18417</v>
      </c>
      <c r="J287" s="27">
        <v>1</v>
      </c>
      <c r="K287" s="27">
        <v>38</v>
      </c>
      <c r="L287" s="5">
        <v>15.1</v>
      </c>
      <c r="M287" s="5">
        <v>5895.1</v>
      </c>
      <c r="N287" s="5">
        <f t="shared" si="8"/>
        <v>675.23875761225418</v>
      </c>
      <c r="O287" s="5" t="s">
        <v>32763</v>
      </c>
      <c r="P287" s="43" t="str">
        <f t="shared" si="9"/>
        <v>insert into noskrien_reit (dalibnieks, rez,skriesim_db,sacensibas) values ('Domkins Edmunds',5895.1,'','Lattelecom Rīgas maratons – pusmaratona distance');</v>
      </c>
    </row>
    <row r="288" spans="1:16" s="5" customFormat="1" x14ac:dyDescent="0.2">
      <c r="A288" s="26" t="s">
        <v>26460</v>
      </c>
      <c r="B288" s="28" t="s">
        <v>46</v>
      </c>
      <c r="C288" s="28" t="s">
        <v>7006</v>
      </c>
      <c r="D288" s="28" t="s">
        <v>2564</v>
      </c>
      <c r="E288" s="28">
        <v>1984</v>
      </c>
      <c r="F288" s="28"/>
      <c r="G288" s="28" t="s">
        <v>2563</v>
      </c>
      <c r="H288" s="28" t="s">
        <v>7007</v>
      </c>
      <c r="I288" s="28" t="s">
        <v>18418</v>
      </c>
      <c r="J288" s="28">
        <v>1</v>
      </c>
      <c r="K288" s="28">
        <v>38</v>
      </c>
      <c r="L288" s="5">
        <v>15.6</v>
      </c>
      <c r="M288" s="5">
        <v>5895.6</v>
      </c>
      <c r="N288" s="5">
        <f t="shared" si="8"/>
        <v>675.18149128163373</v>
      </c>
      <c r="O288" s="5" t="s">
        <v>32763</v>
      </c>
      <c r="P288" s="43" t="str">
        <f t="shared" si="9"/>
        <v>insert into noskrien_reit (dalibnieks, rez,skriesim_db,sacensibas) values ('Ābiks Jānis',5895.6,'','Lattelecom Rīgas maratons – pusmaratona distance');</v>
      </c>
    </row>
    <row r="289" spans="1:16" s="5" customFormat="1" x14ac:dyDescent="0.2">
      <c r="A289" s="26" t="s">
        <v>26461</v>
      </c>
      <c r="B289" s="27" t="s">
        <v>7008</v>
      </c>
      <c r="C289" s="27" t="s">
        <v>7009</v>
      </c>
      <c r="D289" s="27" t="s">
        <v>6202</v>
      </c>
      <c r="E289" s="27">
        <v>1991</v>
      </c>
      <c r="F289" s="27" t="s">
        <v>7010</v>
      </c>
      <c r="G289" s="27" t="s">
        <v>2563</v>
      </c>
      <c r="H289" s="27" t="s">
        <v>7011</v>
      </c>
      <c r="I289" s="27" t="s">
        <v>18419</v>
      </c>
      <c r="J289" s="27">
        <v>1</v>
      </c>
      <c r="K289" s="27">
        <v>38</v>
      </c>
      <c r="L289" s="5">
        <v>16.5</v>
      </c>
      <c r="M289" s="5">
        <v>5896.5</v>
      </c>
      <c r="N289" s="5">
        <f t="shared" si="8"/>
        <v>675.07843636055281</v>
      </c>
      <c r="O289" s="5" t="s">
        <v>32763</v>
      </c>
      <c r="P289" s="43" t="str">
        <f t="shared" si="9"/>
        <v>insert into noskrien_reit (dalibnieks, rez,skriesim_db,sacensibas) values ('Lauska Klinta',5896.5,'','Lattelecom Rīgas maratons – pusmaratona distance');</v>
      </c>
    </row>
    <row r="290" spans="1:16" s="5" customFormat="1" x14ac:dyDescent="0.2">
      <c r="A290" s="26" t="s">
        <v>26462</v>
      </c>
      <c r="B290" s="28" t="s">
        <v>2162</v>
      </c>
      <c r="C290" s="28" t="s">
        <v>7012</v>
      </c>
      <c r="D290" s="28" t="s">
        <v>6214</v>
      </c>
      <c r="E290" s="28">
        <v>1964</v>
      </c>
      <c r="F290" s="28" t="s">
        <v>3297</v>
      </c>
      <c r="G290" s="28" t="s">
        <v>2563</v>
      </c>
      <c r="H290" s="28" t="s">
        <v>7013</v>
      </c>
      <c r="I290" s="28" t="s">
        <v>18420</v>
      </c>
      <c r="J290" s="28">
        <v>1</v>
      </c>
      <c r="K290" s="28">
        <v>38</v>
      </c>
      <c r="L290" s="5">
        <v>16.899999999999999</v>
      </c>
      <c r="M290" s="5">
        <v>5896.9</v>
      </c>
      <c r="N290" s="5">
        <f t="shared" si="8"/>
        <v>675.03264427071849</v>
      </c>
      <c r="O290" s="5" t="s">
        <v>32763</v>
      </c>
      <c r="P290" s="43" t="str">
        <f t="shared" si="9"/>
        <v>insert into noskrien_reit (dalibnieks, rez,skriesim_db,sacensibas) values ('Nipkens Romāns',5896.9,'','Lattelecom Rīgas maratons – pusmaratona distance');</v>
      </c>
    </row>
    <row r="291" spans="1:16" s="5" customFormat="1" x14ac:dyDescent="0.2">
      <c r="A291" s="26" t="s">
        <v>26464</v>
      </c>
      <c r="B291" s="28" t="s">
        <v>513</v>
      </c>
      <c r="C291" s="28" t="s">
        <v>429</v>
      </c>
      <c r="D291" s="28" t="s">
        <v>2564</v>
      </c>
      <c r="E291" s="28">
        <v>1992</v>
      </c>
      <c r="F291" s="28" t="s">
        <v>7018</v>
      </c>
      <c r="G291" s="28" t="s">
        <v>2563</v>
      </c>
      <c r="H291" s="28" t="s">
        <v>7019</v>
      </c>
      <c r="I291" s="28" t="s">
        <v>18422</v>
      </c>
      <c r="J291" s="28">
        <v>1</v>
      </c>
      <c r="K291" s="28">
        <v>38</v>
      </c>
      <c r="L291" s="5">
        <v>18.899999999999999</v>
      </c>
      <c r="M291" s="5">
        <v>5898.9</v>
      </c>
      <c r="N291" s="5">
        <f t="shared" si="8"/>
        <v>674.80377697536835</v>
      </c>
      <c r="O291" s="5" t="s">
        <v>32763</v>
      </c>
      <c r="P291" s="43" t="str">
        <f t="shared" si="9"/>
        <v>insert into noskrien_reit (dalibnieks, rez,skriesim_db,sacensibas) values ('Krastiņš Elmārs',5898.9,'','Lattelecom Rīgas maratons – pusmaratona distance');</v>
      </c>
    </row>
    <row r="292" spans="1:16" s="5" customFormat="1" x14ac:dyDescent="0.2">
      <c r="A292" s="26" t="s">
        <v>26465</v>
      </c>
      <c r="B292" s="27" t="s">
        <v>394</v>
      </c>
      <c r="C292" s="27" t="s">
        <v>1341</v>
      </c>
      <c r="D292" s="27" t="s">
        <v>2564</v>
      </c>
      <c r="E292" s="27">
        <v>1989</v>
      </c>
      <c r="F292" s="27" t="s">
        <v>3249</v>
      </c>
      <c r="G292" s="27" t="s">
        <v>2563</v>
      </c>
      <c r="H292" s="27" t="s">
        <v>7020</v>
      </c>
      <c r="I292" s="27" t="s">
        <v>18423</v>
      </c>
      <c r="J292" s="27">
        <v>1</v>
      </c>
      <c r="K292" s="27">
        <v>38</v>
      </c>
      <c r="L292" s="5">
        <v>22.7</v>
      </c>
      <c r="M292" s="5">
        <v>5902.7</v>
      </c>
      <c r="N292" s="5">
        <f t="shared" si="8"/>
        <v>674.36935639622538</v>
      </c>
      <c r="O292" s="5" t="s">
        <v>32763</v>
      </c>
      <c r="P292" s="43" t="str">
        <f t="shared" si="9"/>
        <v>insert into noskrien_reit (dalibnieks, rez,skriesim_db,sacensibas) values ('Krūmiņš Raitis',5902.7,'','Lattelecom Rīgas maratons – pusmaratona distance');</v>
      </c>
    </row>
    <row r="293" spans="1:16" s="5" customFormat="1" x14ac:dyDescent="0.2">
      <c r="A293" s="26" t="s">
        <v>26466</v>
      </c>
      <c r="B293" s="28" t="s">
        <v>381</v>
      </c>
      <c r="C293" s="28" t="s">
        <v>2277</v>
      </c>
      <c r="D293" s="28" t="s">
        <v>2564</v>
      </c>
      <c r="E293" s="28">
        <v>1995</v>
      </c>
      <c r="F293" s="28" t="s">
        <v>695</v>
      </c>
      <c r="G293" s="28" t="s">
        <v>2563</v>
      </c>
      <c r="H293" s="28" t="s">
        <v>7021</v>
      </c>
      <c r="I293" s="28" t="s">
        <v>18424</v>
      </c>
      <c r="J293" s="28">
        <v>1</v>
      </c>
      <c r="K293" s="28">
        <v>38</v>
      </c>
      <c r="L293" s="5">
        <v>23.2</v>
      </c>
      <c r="M293" s="5">
        <v>5903.2</v>
      </c>
      <c r="N293" s="5">
        <f t="shared" si="8"/>
        <v>674.31223743054613</v>
      </c>
      <c r="O293" s="5" t="s">
        <v>32763</v>
      </c>
      <c r="P293" s="43" t="str">
        <f t="shared" si="9"/>
        <v>insert into noskrien_reit (dalibnieks, rez,skriesim_db,sacensibas) values ('Zaķis Dāvis',5903.2,'','Lattelecom Rīgas maratons – pusmaratona distance');</v>
      </c>
    </row>
    <row r="294" spans="1:16" s="5" customFormat="1" x14ac:dyDescent="0.2">
      <c r="A294" s="26" t="s">
        <v>26467</v>
      </c>
      <c r="B294" s="27" t="s">
        <v>177</v>
      </c>
      <c r="C294" s="27" t="s">
        <v>7022</v>
      </c>
      <c r="D294" s="27" t="s">
        <v>6214</v>
      </c>
      <c r="E294" s="27">
        <v>1969</v>
      </c>
      <c r="F294" s="27" t="s">
        <v>2610</v>
      </c>
      <c r="G294" s="27" t="s">
        <v>2563</v>
      </c>
      <c r="H294" s="27" t="s">
        <v>7023</v>
      </c>
      <c r="I294" s="27" t="s">
        <v>18425</v>
      </c>
      <c r="J294" s="27">
        <v>1</v>
      </c>
      <c r="K294" s="27">
        <v>38</v>
      </c>
      <c r="L294" s="5">
        <v>27.4</v>
      </c>
      <c r="M294" s="5">
        <v>5907.4</v>
      </c>
      <c r="N294" s="5">
        <f t="shared" si="8"/>
        <v>673.83281985306564</v>
      </c>
      <c r="O294" s="5" t="s">
        <v>32763</v>
      </c>
      <c r="P294" s="43" t="str">
        <f t="shared" si="9"/>
        <v>insert into noskrien_reit (dalibnieks, rez,skriesim_db,sacensibas) values ('Lasis Ivars',5907.4,'','Lattelecom Rīgas maratons – pusmaratona distance');</v>
      </c>
    </row>
    <row r="295" spans="1:16" s="5" customFormat="1" x14ac:dyDescent="0.2">
      <c r="A295" s="26" t="s">
        <v>26468</v>
      </c>
      <c r="B295" s="28" t="s">
        <v>7024</v>
      </c>
      <c r="C295" s="28" t="s">
        <v>7025</v>
      </c>
      <c r="D295" s="28" t="s">
        <v>2564</v>
      </c>
      <c r="E295" s="28">
        <v>1981</v>
      </c>
      <c r="F295" s="28" t="s">
        <v>3271</v>
      </c>
      <c r="G295" s="28" t="s">
        <v>2563</v>
      </c>
      <c r="H295" s="28" t="s">
        <v>7026</v>
      </c>
      <c r="I295" s="28" t="s">
        <v>18426</v>
      </c>
      <c r="J295" s="28">
        <v>1</v>
      </c>
      <c r="K295" s="28">
        <v>38</v>
      </c>
      <c r="L295" s="5">
        <v>27.1</v>
      </c>
      <c r="M295" s="5">
        <v>5907.1</v>
      </c>
      <c r="N295" s="5">
        <f t="shared" si="8"/>
        <v>673.86704135701098</v>
      </c>
      <c r="O295" s="5" t="s">
        <v>32763</v>
      </c>
      <c r="P295" s="43" t="str">
        <f t="shared" si="9"/>
        <v>insert into noskrien_reit (dalibnieks, rez,skriesim_db,sacensibas) values ('KRŪMIŅŠ MAREKS',5907.1,'','Lattelecom Rīgas maratons – pusmaratona distance');</v>
      </c>
    </row>
    <row r="296" spans="1:16" s="5" customFormat="1" x14ac:dyDescent="0.2">
      <c r="A296" s="26" t="s">
        <v>26474</v>
      </c>
      <c r="B296" s="28" t="s">
        <v>16</v>
      </c>
      <c r="C296" s="28" t="s">
        <v>564</v>
      </c>
      <c r="D296" s="28" t="s">
        <v>6214</v>
      </c>
      <c r="E296" s="28">
        <v>1961</v>
      </c>
      <c r="F296" s="28" t="s">
        <v>7040</v>
      </c>
      <c r="G296" s="28" t="s">
        <v>2563</v>
      </c>
      <c r="H296" s="28" t="s">
        <v>7041</v>
      </c>
      <c r="I296" s="28" t="s">
        <v>18432</v>
      </c>
      <c r="J296" s="28">
        <v>1</v>
      </c>
      <c r="K296" s="28">
        <v>38</v>
      </c>
      <c r="L296" s="5">
        <v>35</v>
      </c>
      <c r="M296" s="5">
        <v>5915</v>
      </c>
      <c r="N296" s="5">
        <f t="shared" si="8"/>
        <v>672.96703296703299</v>
      </c>
      <c r="O296" s="5" t="s">
        <v>32763</v>
      </c>
      <c r="P296" s="43" t="str">
        <f t="shared" si="9"/>
        <v>insert into noskrien_reit (dalibnieks, rez,skriesim_db,sacensibas) values ('Aksenoks Aivars',5915,'','Lattelecom Rīgas maratons – pusmaratona distance');</v>
      </c>
    </row>
    <row r="297" spans="1:16" s="5" customFormat="1" x14ac:dyDescent="0.2">
      <c r="A297" s="26" t="s">
        <v>26475</v>
      </c>
      <c r="B297" s="27" t="s">
        <v>22</v>
      </c>
      <c r="C297" s="27" t="s">
        <v>176</v>
      </c>
      <c r="D297" s="27" t="s">
        <v>2564</v>
      </c>
      <c r="E297" s="27">
        <v>1980</v>
      </c>
      <c r="F297" s="27" t="s">
        <v>2751</v>
      </c>
      <c r="G297" s="27" t="s">
        <v>2563</v>
      </c>
      <c r="H297" s="27" t="s">
        <v>7042</v>
      </c>
      <c r="I297" s="27" t="s">
        <v>18433</v>
      </c>
      <c r="J297" s="27">
        <v>1</v>
      </c>
      <c r="K297" s="27">
        <v>38</v>
      </c>
      <c r="L297" s="5">
        <v>35.6</v>
      </c>
      <c r="M297" s="5">
        <v>5915.6</v>
      </c>
      <c r="N297" s="5">
        <f t="shared" si="8"/>
        <v>672.8987761173845</v>
      </c>
      <c r="O297" s="5" t="s">
        <v>32763</v>
      </c>
      <c r="P297" s="43" t="str">
        <f t="shared" si="9"/>
        <v>insert into noskrien_reit (dalibnieks, rez,skriesim_db,sacensibas) values ('Siliņš Gatis',5915.6,'','Lattelecom Rīgas maratons – pusmaratona distance');</v>
      </c>
    </row>
    <row r="298" spans="1:16" s="5" customFormat="1" x14ac:dyDescent="0.2">
      <c r="A298" s="26" t="s">
        <v>26476</v>
      </c>
      <c r="B298" s="28" t="s">
        <v>86</v>
      </c>
      <c r="C298" s="28" t="s">
        <v>346</v>
      </c>
      <c r="D298" s="28" t="s">
        <v>2564</v>
      </c>
      <c r="E298" s="28">
        <v>1982</v>
      </c>
      <c r="F298" s="28" t="s">
        <v>695</v>
      </c>
      <c r="G298" s="28" t="s">
        <v>2563</v>
      </c>
      <c r="H298" s="28" t="s">
        <v>7043</v>
      </c>
      <c r="I298" s="28" t="s">
        <v>18434</v>
      </c>
      <c r="J298" s="28">
        <v>1</v>
      </c>
      <c r="K298" s="28">
        <v>38</v>
      </c>
      <c r="L298" s="5">
        <v>36.799999999999997</v>
      </c>
      <c r="M298" s="5">
        <v>5916.8</v>
      </c>
      <c r="N298" s="5">
        <f t="shared" si="8"/>
        <v>672.76230394807999</v>
      </c>
      <c r="O298" s="5" t="s">
        <v>32763</v>
      </c>
      <c r="P298" s="43" t="str">
        <f t="shared" si="9"/>
        <v>insert into noskrien_reit (dalibnieks, rez,skriesim_db,sacensibas) values ('Bērziņš Viesturs',5916.8,'','Lattelecom Rīgas maratons – pusmaratona distance');</v>
      </c>
    </row>
    <row r="299" spans="1:16" s="5" customFormat="1" x14ac:dyDescent="0.2">
      <c r="A299" s="26" t="s">
        <v>26477</v>
      </c>
      <c r="B299" s="27" t="s">
        <v>7044</v>
      </c>
      <c r="C299" s="27" t="s">
        <v>7045</v>
      </c>
      <c r="D299" s="27" t="s">
        <v>2564</v>
      </c>
      <c r="E299" s="27">
        <v>1978</v>
      </c>
      <c r="F299" s="27" t="s">
        <v>7046</v>
      </c>
      <c r="G299" s="27" t="s">
        <v>2563</v>
      </c>
      <c r="H299" s="27" t="s">
        <v>7047</v>
      </c>
      <c r="I299" s="27" t="s">
        <v>18435</v>
      </c>
      <c r="J299" s="27">
        <v>1</v>
      </c>
      <c r="K299" s="27">
        <v>38</v>
      </c>
      <c r="L299" s="5">
        <v>37</v>
      </c>
      <c r="M299" s="5">
        <v>5917</v>
      </c>
      <c r="N299" s="5">
        <f t="shared" si="8"/>
        <v>672.73956396822712</v>
      </c>
      <c r="O299" s="5" t="s">
        <v>32763</v>
      </c>
      <c r="P299" s="43" t="str">
        <f t="shared" si="9"/>
        <v>insert into noskrien_reit (dalibnieks, rez,skriesim_db,sacensibas) values ('Paršins Dimitrijs',5917,'','Lattelecom Rīgas maratons – pusmaratona distance');</v>
      </c>
    </row>
    <row r="300" spans="1:16" s="5" customFormat="1" x14ac:dyDescent="0.2">
      <c r="A300" s="26" t="s">
        <v>26478</v>
      </c>
      <c r="B300" s="28" t="s">
        <v>58</v>
      </c>
      <c r="C300" s="28" t="s">
        <v>7048</v>
      </c>
      <c r="D300" s="28" t="s">
        <v>2564</v>
      </c>
      <c r="E300" s="28">
        <v>1988</v>
      </c>
      <c r="F300" s="28" t="s">
        <v>695</v>
      </c>
      <c r="G300" s="28" t="s">
        <v>2563</v>
      </c>
      <c r="H300" s="28" t="s">
        <v>7049</v>
      </c>
      <c r="I300" s="28" t="s">
        <v>18436</v>
      </c>
      <c r="J300" s="28">
        <v>1</v>
      </c>
      <c r="K300" s="28">
        <v>38</v>
      </c>
      <c r="L300" s="5">
        <v>42.3</v>
      </c>
      <c r="M300" s="5">
        <v>5922.3</v>
      </c>
      <c r="N300" s="5">
        <f t="shared" si="8"/>
        <v>672.13751414146532</v>
      </c>
      <c r="O300" s="5" t="s">
        <v>32763</v>
      </c>
      <c r="P300" s="43" t="str">
        <f t="shared" si="9"/>
        <v>insert into noskrien_reit (dalibnieks, rez,skriesim_db,sacensibas) values ('Kašs Rolands',5922.3,'','Lattelecom Rīgas maratons – pusmaratona distance');</v>
      </c>
    </row>
    <row r="301" spans="1:16" s="5" customFormat="1" x14ac:dyDescent="0.2">
      <c r="A301" s="26" t="s">
        <v>26479</v>
      </c>
      <c r="B301" s="27" t="s">
        <v>181</v>
      </c>
      <c r="C301" s="27" t="s">
        <v>7050</v>
      </c>
      <c r="D301" s="27" t="s">
        <v>2564</v>
      </c>
      <c r="E301" s="27">
        <v>1977</v>
      </c>
      <c r="F301" s="27"/>
      <c r="G301" s="27" t="s">
        <v>2563</v>
      </c>
      <c r="H301" s="27" t="s">
        <v>7051</v>
      </c>
      <c r="I301" s="27" t="s">
        <v>18437</v>
      </c>
      <c r="J301" s="27">
        <v>1</v>
      </c>
      <c r="K301" s="27">
        <v>38</v>
      </c>
      <c r="L301" s="5">
        <v>43.2</v>
      </c>
      <c r="M301" s="5">
        <v>5923.2</v>
      </c>
      <c r="N301" s="5">
        <f t="shared" si="8"/>
        <v>672.03538627768773</v>
      </c>
      <c r="O301" s="5" t="s">
        <v>32763</v>
      </c>
      <c r="P301" s="43" t="str">
        <f t="shared" si="9"/>
        <v>insert into noskrien_reit (dalibnieks, rez,skriesim_db,sacensibas) values ('Vāvers Kaspars',5923.2,'','Lattelecom Rīgas maratons – pusmaratona distance');</v>
      </c>
    </row>
    <row r="302" spans="1:16" s="5" customFormat="1" x14ac:dyDescent="0.2">
      <c r="A302" s="26" t="s">
        <v>26480</v>
      </c>
      <c r="B302" s="28" t="s">
        <v>24</v>
      </c>
      <c r="C302" s="28" t="s">
        <v>478</v>
      </c>
      <c r="D302" s="28" t="s">
        <v>2564</v>
      </c>
      <c r="E302" s="28">
        <v>1992</v>
      </c>
      <c r="F302" s="28" t="s">
        <v>6905</v>
      </c>
      <c r="G302" s="28" t="s">
        <v>2563</v>
      </c>
      <c r="H302" s="28" t="s">
        <v>7052</v>
      </c>
      <c r="I302" s="28" t="s">
        <v>18438</v>
      </c>
      <c r="J302" s="28">
        <v>1</v>
      </c>
      <c r="K302" s="28">
        <v>38</v>
      </c>
      <c r="L302" s="5">
        <v>44.4</v>
      </c>
      <c r="M302" s="5">
        <v>5924.4</v>
      </c>
      <c r="N302" s="5">
        <f t="shared" si="8"/>
        <v>671.89926406049563</v>
      </c>
      <c r="O302" s="5" t="s">
        <v>32763</v>
      </c>
      <c r="P302" s="43" t="str">
        <f t="shared" si="9"/>
        <v>insert into noskrien_reit (dalibnieks, rez,skriesim_db,sacensibas) values ('Andersons Artūrs',5924.4,'','Lattelecom Rīgas maratons – pusmaratona distance');</v>
      </c>
    </row>
    <row r="303" spans="1:16" s="5" customFormat="1" x14ac:dyDescent="0.2">
      <c r="A303" s="26" t="s">
        <v>26481</v>
      </c>
      <c r="B303" s="27" t="s">
        <v>144</v>
      </c>
      <c r="C303" s="27" t="s">
        <v>7053</v>
      </c>
      <c r="D303" s="27" t="s">
        <v>2564</v>
      </c>
      <c r="E303" s="27">
        <v>1985</v>
      </c>
      <c r="F303" s="27" t="s">
        <v>6726</v>
      </c>
      <c r="G303" s="27" t="s">
        <v>2563</v>
      </c>
      <c r="H303" s="27" t="s">
        <v>7054</v>
      </c>
      <c r="I303" s="27" t="s">
        <v>18439</v>
      </c>
      <c r="J303" s="27">
        <v>1</v>
      </c>
      <c r="K303" s="27">
        <v>38</v>
      </c>
      <c r="L303" s="5">
        <v>45.8</v>
      </c>
      <c r="M303" s="5">
        <v>5925.8</v>
      </c>
      <c r="N303" s="5">
        <f t="shared" si="8"/>
        <v>671.74052448614532</v>
      </c>
      <c r="O303" s="5" t="s">
        <v>32763</v>
      </c>
      <c r="P303" s="43" t="str">
        <f t="shared" si="9"/>
        <v>insert into noskrien_reit (dalibnieks, rez,skriesim_db,sacensibas) values ('Meikšāns Rihards',5925.8,'','Lattelecom Rīgas maratons – pusmaratona distance');</v>
      </c>
    </row>
    <row r="304" spans="1:16" s="5" customFormat="1" x14ac:dyDescent="0.2">
      <c r="A304" s="26" t="s">
        <v>26484</v>
      </c>
      <c r="B304" s="28" t="s">
        <v>4806</v>
      </c>
      <c r="C304" s="28" t="s">
        <v>7059</v>
      </c>
      <c r="D304" s="28" t="s">
        <v>6214</v>
      </c>
      <c r="E304" s="28">
        <v>1959</v>
      </c>
      <c r="F304" s="28"/>
      <c r="G304" s="28" t="s">
        <v>2563</v>
      </c>
      <c r="H304" s="28" t="s">
        <v>7060</v>
      </c>
      <c r="I304" s="28" t="s">
        <v>18442</v>
      </c>
      <c r="J304" s="28">
        <v>1</v>
      </c>
      <c r="K304" s="28">
        <v>38</v>
      </c>
      <c r="L304" s="5">
        <v>51.7</v>
      </c>
      <c r="M304" s="5">
        <v>5931.7</v>
      </c>
      <c r="N304" s="5">
        <f t="shared" si="8"/>
        <v>671.07237385572444</v>
      </c>
      <c r="O304" s="5" t="s">
        <v>32763</v>
      </c>
      <c r="P304" s="43" t="str">
        <f t="shared" si="9"/>
        <v>insert into noskrien_reit (dalibnieks, rez,skriesim_db,sacensibas) values ('Ludwig Thomas',5931.7,'','Lattelecom Rīgas maratons – pusmaratona distance');</v>
      </c>
    </row>
    <row r="305" spans="1:16" s="5" customFormat="1" x14ac:dyDescent="0.2">
      <c r="A305" s="26" t="s">
        <v>26485</v>
      </c>
      <c r="B305" s="27" t="s">
        <v>318</v>
      </c>
      <c r="C305" s="27" t="s">
        <v>7061</v>
      </c>
      <c r="D305" s="27" t="s">
        <v>2564</v>
      </c>
      <c r="E305" s="27">
        <v>1981</v>
      </c>
      <c r="F305" s="27" t="s">
        <v>6449</v>
      </c>
      <c r="G305" s="27" t="s">
        <v>2563</v>
      </c>
      <c r="H305" s="27" t="s">
        <v>7062</v>
      </c>
      <c r="I305" s="27" t="s">
        <v>18443</v>
      </c>
      <c r="J305" s="27">
        <v>1</v>
      </c>
      <c r="K305" s="27">
        <v>38</v>
      </c>
      <c r="L305" s="5">
        <v>52.1</v>
      </c>
      <c r="M305" s="5">
        <v>5932.1</v>
      </c>
      <c r="N305" s="5">
        <f t="shared" si="8"/>
        <v>671.02712361558292</v>
      </c>
      <c r="O305" s="5" t="s">
        <v>32763</v>
      </c>
      <c r="P305" s="43" t="str">
        <f t="shared" si="9"/>
        <v>insert into noskrien_reit (dalibnieks, rez,skriesim_db,sacensibas) values ('Irmejs Reinis',5932.1,'','Lattelecom Rīgas maratons – pusmaratona distance');</v>
      </c>
    </row>
    <row r="306" spans="1:16" s="5" customFormat="1" x14ac:dyDescent="0.2">
      <c r="A306" s="26" t="s">
        <v>26486</v>
      </c>
      <c r="B306" s="28" t="s">
        <v>404</v>
      </c>
      <c r="C306" s="28" t="s">
        <v>4065</v>
      </c>
      <c r="D306" s="28" t="s">
        <v>6214</v>
      </c>
      <c r="E306" s="28">
        <v>1970</v>
      </c>
      <c r="F306" s="28" t="s">
        <v>7063</v>
      </c>
      <c r="G306" s="28" t="s">
        <v>2563</v>
      </c>
      <c r="H306" s="28" t="s">
        <v>7064</v>
      </c>
      <c r="I306" s="28" t="s">
        <v>18444</v>
      </c>
      <c r="J306" s="28">
        <v>1</v>
      </c>
      <c r="K306" s="28">
        <v>38</v>
      </c>
      <c r="L306" s="5">
        <v>53.1</v>
      </c>
      <c r="M306" s="5">
        <v>5933.1</v>
      </c>
      <c r="N306" s="5">
        <f t="shared" si="8"/>
        <v>670.91402470883679</v>
      </c>
      <c r="O306" s="5" t="s">
        <v>32763</v>
      </c>
      <c r="P306" s="43" t="str">
        <f t="shared" si="9"/>
        <v>insert into noskrien_reit (dalibnieks, rez,skriesim_db,sacensibas) values ('Rubenis Juris',5933.1,'','Lattelecom Rīgas maratons – pusmaratona distance');</v>
      </c>
    </row>
    <row r="307" spans="1:16" s="5" customFormat="1" x14ac:dyDescent="0.2">
      <c r="A307" s="26" t="s">
        <v>26487</v>
      </c>
      <c r="B307" s="27" t="s">
        <v>177</v>
      </c>
      <c r="C307" s="27" t="s">
        <v>7065</v>
      </c>
      <c r="D307" s="27" t="s">
        <v>6214</v>
      </c>
      <c r="E307" s="27">
        <v>1958</v>
      </c>
      <c r="F307" s="27" t="s">
        <v>7066</v>
      </c>
      <c r="G307" s="27" t="s">
        <v>2563</v>
      </c>
      <c r="H307" s="27" t="s">
        <v>7067</v>
      </c>
      <c r="I307" s="27" t="s">
        <v>18445</v>
      </c>
      <c r="J307" s="27">
        <v>1</v>
      </c>
      <c r="K307" s="27">
        <v>38</v>
      </c>
      <c r="L307" s="5">
        <v>54.1</v>
      </c>
      <c r="M307" s="5">
        <v>5934.1</v>
      </c>
      <c r="N307" s="5">
        <f t="shared" si="8"/>
        <v>670.80096392039218</v>
      </c>
      <c r="O307" s="5" t="s">
        <v>32763</v>
      </c>
      <c r="P307" s="43" t="str">
        <f t="shared" si="9"/>
        <v>insert into noskrien_reit (dalibnieks, rez,skriesim_db,sacensibas) values ('Sedlenieks Ivars',5934.1,'','Lattelecom Rīgas maratons – pusmaratona distance');</v>
      </c>
    </row>
    <row r="308" spans="1:16" s="5" customFormat="1" x14ac:dyDescent="0.2">
      <c r="A308" s="26" t="s">
        <v>26489</v>
      </c>
      <c r="B308" s="27" t="s">
        <v>8</v>
      </c>
      <c r="C308" s="27" t="s">
        <v>4048</v>
      </c>
      <c r="D308" s="27" t="s">
        <v>6214</v>
      </c>
      <c r="E308" s="27">
        <v>1967</v>
      </c>
      <c r="F308" s="27" t="s">
        <v>695</v>
      </c>
      <c r="G308" s="27" t="s">
        <v>2563</v>
      </c>
      <c r="H308" s="27" t="s">
        <v>7071</v>
      </c>
      <c r="I308" s="27" t="s">
        <v>18447</v>
      </c>
      <c r="J308" s="27">
        <v>1</v>
      </c>
      <c r="K308" s="27">
        <v>38</v>
      </c>
      <c r="L308" s="5">
        <v>58.6</v>
      </c>
      <c r="M308" s="5">
        <v>5938.6</v>
      </c>
      <c r="N308" s="5">
        <f t="shared" si="8"/>
        <v>670.29266157006691</v>
      </c>
      <c r="O308" s="5" t="s">
        <v>32763</v>
      </c>
      <c r="P308" s="43" t="str">
        <f t="shared" si="9"/>
        <v>insert into noskrien_reit (dalibnieks, rez,skriesim_db,sacensibas) values ('Īvāns Pēteris',5938.6,'','Lattelecom Rīgas maratons – pusmaratona distance');</v>
      </c>
    </row>
    <row r="309" spans="1:16" s="5" customFormat="1" x14ac:dyDescent="0.2">
      <c r="A309" s="26" t="s">
        <v>26491</v>
      </c>
      <c r="B309" s="27" t="s">
        <v>46</v>
      </c>
      <c r="C309" s="27" t="s">
        <v>1385</v>
      </c>
      <c r="D309" s="27" t="s">
        <v>2564</v>
      </c>
      <c r="E309" s="27">
        <v>1988</v>
      </c>
      <c r="F309" s="27"/>
      <c r="G309" s="27" t="s">
        <v>2563</v>
      </c>
      <c r="H309" s="27" t="s">
        <v>7074</v>
      </c>
      <c r="I309" s="27" t="s">
        <v>18449</v>
      </c>
      <c r="J309" s="27">
        <v>1</v>
      </c>
      <c r="K309" s="27">
        <v>39</v>
      </c>
      <c r="L309" s="5">
        <v>0.7</v>
      </c>
      <c r="M309" s="5">
        <v>5940.7</v>
      </c>
      <c r="N309" s="5">
        <f t="shared" si="8"/>
        <v>670.05571733970748</v>
      </c>
      <c r="O309" s="5" t="s">
        <v>32763</v>
      </c>
      <c r="P309" s="43" t="str">
        <f t="shared" si="9"/>
        <v>insert into noskrien_reit (dalibnieks, rez,skriesim_db,sacensibas) values ('Zariņš Jānis',5940.7,'','Lattelecom Rīgas maratons – pusmaratona distance');</v>
      </c>
    </row>
    <row r="310" spans="1:16" s="5" customFormat="1" x14ac:dyDescent="0.2">
      <c r="A310" s="26" t="s">
        <v>26492</v>
      </c>
      <c r="B310" s="28" t="s">
        <v>1186</v>
      </c>
      <c r="C310" s="28" t="s">
        <v>2190</v>
      </c>
      <c r="D310" s="28" t="s">
        <v>2564</v>
      </c>
      <c r="E310" s="28">
        <v>1989</v>
      </c>
      <c r="F310" s="28" t="s">
        <v>695</v>
      </c>
      <c r="G310" s="28" t="s">
        <v>2563</v>
      </c>
      <c r="H310" s="28" t="s">
        <v>7075</v>
      </c>
      <c r="I310" s="28" t="s">
        <v>18450</v>
      </c>
      <c r="J310" s="28">
        <v>1</v>
      </c>
      <c r="K310" s="28">
        <v>39</v>
      </c>
      <c r="L310" s="5">
        <v>3.2</v>
      </c>
      <c r="M310" s="5">
        <v>5943.2</v>
      </c>
      <c r="N310" s="5">
        <f t="shared" si="8"/>
        <v>669.77385920043071</v>
      </c>
      <c r="O310" s="5" t="s">
        <v>32763</v>
      </c>
      <c r="P310" s="43" t="str">
        <f t="shared" si="9"/>
        <v>insert into noskrien_reit (dalibnieks, rez,skriesim_db,sacensibas) values ('Eihvalds Martins',5943.2,'','Lattelecom Rīgas maratons – pusmaratona distance');</v>
      </c>
    </row>
    <row r="311" spans="1:16" s="5" customFormat="1" x14ac:dyDescent="0.2">
      <c r="A311" s="26" t="s">
        <v>26493</v>
      </c>
      <c r="B311" s="27" t="s">
        <v>540</v>
      </c>
      <c r="C311" s="27" t="s">
        <v>40</v>
      </c>
      <c r="D311" s="27" t="s">
        <v>2564</v>
      </c>
      <c r="E311" s="27">
        <v>1986</v>
      </c>
      <c r="F311" s="27" t="s">
        <v>7076</v>
      </c>
      <c r="G311" s="27" t="s">
        <v>2563</v>
      </c>
      <c r="H311" s="27" t="s">
        <v>7077</v>
      </c>
      <c r="I311" s="27" t="s">
        <v>18451</v>
      </c>
      <c r="J311" s="27">
        <v>1</v>
      </c>
      <c r="K311" s="27">
        <v>39</v>
      </c>
      <c r="L311" s="5">
        <v>6.9</v>
      </c>
      <c r="M311" s="5">
        <v>5946.9</v>
      </c>
      <c r="N311" s="5">
        <f t="shared" si="8"/>
        <v>669.35714405824888</v>
      </c>
      <c r="O311" s="5" t="s">
        <v>32763</v>
      </c>
      <c r="P311" s="43" t="str">
        <f t="shared" si="9"/>
        <v>insert into noskrien_reit (dalibnieks, rez,skriesim_db,sacensibas) values ('Sirmais Armands',5946.9,'','Lattelecom Rīgas maratons – pusmaratona distance');</v>
      </c>
    </row>
    <row r="312" spans="1:16" s="5" customFormat="1" x14ac:dyDescent="0.2">
      <c r="A312" s="26" t="s">
        <v>26496</v>
      </c>
      <c r="B312" s="28" t="s">
        <v>418</v>
      </c>
      <c r="C312" s="28" t="s">
        <v>7083</v>
      </c>
      <c r="D312" s="28" t="s">
        <v>6214</v>
      </c>
      <c r="E312" s="28">
        <v>1975</v>
      </c>
      <c r="F312" s="28" t="s">
        <v>1262</v>
      </c>
      <c r="G312" s="28" t="s">
        <v>2563</v>
      </c>
      <c r="H312" s="28" t="s">
        <v>7084</v>
      </c>
      <c r="I312" s="28" t="s">
        <v>18454</v>
      </c>
      <c r="J312" s="28">
        <v>1</v>
      </c>
      <c r="K312" s="28">
        <v>39</v>
      </c>
      <c r="L312" s="5">
        <v>11.3</v>
      </c>
      <c r="M312" s="5">
        <v>5951.3</v>
      </c>
      <c r="N312" s="5">
        <f t="shared" si="8"/>
        <v>668.86226538739436</v>
      </c>
      <c r="O312" s="5" t="s">
        <v>32763</v>
      </c>
      <c r="P312" s="43" t="str">
        <f t="shared" si="9"/>
        <v>insert into noskrien_reit (dalibnieks, rez,skriesim_db,sacensibas) values ('Sālījums Kārlis',5951.3,'','Lattelecom Rīgas maratons – pusmaratona distance');</v>
      </c>
    </row>
    <row r="313" spans="1:16" s="5" customFormat="1" x14ac:dyDescent="0.2">
      <c r="A313" s="26" t="s">
        <v>26497</v>
      </c>
      <c r="B313" s="27" t="s">
        <v>58</v>
      </c>
      <c r="C313" s="27" t="s">
        <v>7085</v>
      </c>
      <c r="D313" s="27" t="s">
        <v>6214</v>
      </c>
      <c r="E313" s="27">
        <v>1971</v>
      </c>
      <c r="F313" s="27" t="s">
        <v>3577</v>
      </c>
      <c r="G313" s="27" t="s">
        <v>2563</v>
      </c>
      <c r="H313" s="27" t="s">
        <v>7086</v>
      </c>
      <c r="I313" s="27" t="s">
        <v>18455</v>
      </c>
      <c r="J313" s="27">
        <v>1</v>
      </c>
      <c r="K313" s="27">
        <v>39</v>
      </c>
      <c r="L313" s="5">
        <v>11.4</v>
      </c>
      <c r="M313" s="5">
        <v>5951.4</v>
      </c>
      <c r="N313" s="5">
        <f t="shared" si="8"/>
        <v>668.85102664919179</v>
      </c>
      <c r="O313" s="5" t="s">
        <v>32763</v>
      </c>
      <c r="P313" s="43" t="str">
        <f t="shared" si="9"/>
        <v>insert into noskrien_reit (dalibnieks, rez,skriesim_db,sacensibas) values ('Lātss Rolands',5951.4,'','Lattelecom Rīgas maratons – pusmaratona distance');</v>
      </c>
    </row>
    <row r="314" spans="1:16" s="5" customFormat="1" x14ac:dyDescent="0.2">
      <c r="A314" s="26" t="s">
        <v>26499</v>
      </c>
      <c r="B314" s="27" t="s">
        <v>1157</v>
      </c>
      <c r="C314" s="27" t="s">
        <v>7091</v>
      </c>
      <c r="D314" s="27" t="s">
        <v>6214</v>
      </c>
      <c r="E314" s="27">
        <v>1962</v>
      </c>
      <c r="F314" s="27" t="s">
        <v>7092</v>
      </c>
      <c r="G314" s="27" t="s">
        <v>2563</v>
      </c>
      <c r="H314" s="27" t="s">
        <v>7093</v>
      </c>
      <c r="I314" s="27" t="s">
        <v>18457</v>
      </c>
      <c r="J314" s="27">
        <v>1</v>
      </c>
      <c r="K314" s="27">
        <v>39</v>
      </c>
      <c r="L314" s="5">
        <v>14.6</v>
      </c>
      <c r="M314" s="5">
        <v>5954.6</v>
      </c>
      <c r="N314" s="5">
        <f t="shared" si="8"/>
        <v>668.49158633661364</v>
      </c>
      <c r="O314" s="5" t="s">
        <v>32763</v>
      </c>
      <c r="P314" s="43" t="str">
        <f t="shared" si="9"/>
        <v>insert into noskrien_reit (dalibnieks, rez,skriesim_db,sacensibas) values ('Joja Einārs',5954.6,'','Lattelecom Rīgas maratons – pusmaratona distance');</v>
      </c>
    </row>
    <row r="315" spans="1:16" s="5" customFormat="1" x14ac:dyDescent="0.2">
      <c r="A315" s="26" t="s">
        <v>26500</v>
      </c>
      <c r="B315" s="28" t="s">
        <v>171</v>
      </c>
      <c r="C315" s="28" t="s">
        <v>7094</v>
      </c>
      <c r="D315" s="28" t="s">
        <v>2564</v>
      </c>
      <c r="E315" s="28">
        <v>1987</v>
      </c>
      <c r="F315" s="28" t="s">
        <v>695</v>
      </c>
      <c r="G315" s="28" t="s">
        <v>2563</v>
      </c>
      <c r="H315" s="28" t="s">
        <v>7095</v>
      </c>
      <c r="I315" s="28" t="s">
        <v>18458</v>
      </c>
      <c r="J315" s="28">
        <v>1</v>
      </c>
      <c r="K315" s="28">
        <v>39</v>
      </c>
      <c r="L315" s="5">
        <v>15</v>
      </c>
      <c r="M315" s="5">
        <v>5955</v>
      </c>
      <c r="N315" s="5">
        <f t="shared" si="8"/>
        <v>668.44668345927789</v>
      </c>
      <c r="O315" s="5" t="s">
        <v>32763</v>
      </c>
      <c r="P315" s="43" t="str">
        <f t="shared" si="9"/>
        <v>insert into noskrien_reit (dalibnieks, rez,skriesim_db,sacensibas) values ('Freibergs Andis',5955,'','Lattelecom Rīgas maratons – pusmaratona distance');</v>
      </c>
    </row>
    <row r="316" spans="1:16" s="5" customFormat="1" x14ac:dyDescent="0.2">
      <c r="A316" s="26" t="s">
        <v>26501</v>
      </c>
      <c r="B316" s="27" t="s">
        <v>546</v>
      </c>
      <c r="C316" s="27" t="s">
        <v>7096</v>
      </c>
      <c r="D316" s="27" t="s">
        <v>6399</v>
      </c>
      <c r="E316" s="27">
        <v>1973</v>
      </c>
      <c r="F316" s="27" t="s">
        <v>413</v>
      </c>
      <c r="G316" s="27" t="s">
        <v>2563</v>
      </c>
      <c r="H316" s="27" t="s">
        <v>7097</v>
      </c>
      <c r="I316" s="27" t="s">
        <v>18459</v>
      </c>
      <c r="J316" s="27">
        <v>1</v>
      </c>
      <c r="K316" s="27">
        <v>39</v>
      </c>
      <c r="L316" s="5">
        <v>16.3</v>
      </c>
      <c r="M316" s="5">
        <v>5956.3</v>
      </c>
      <c r="N316" s="5">
        <f t="shared" si="8"/>
        <v>668.30079075936396</v>
      </c>
      <c r="O316" s="5" t="s">
        <v>32763</v>
      </c>
      <c r="P316" s="43" t="str">
        <f t="shared" si="9"/>
        <v>insert into noskrien_reit (dalibnieks, rez,skriesim_db,sacensibas) values ('Valerte Ilze',5956.3,'','Lattelecom Rīgas maratons – pusmaratona distance');</v>
      </c>
    </row>
    <row r="317" spans="1:16" s="5" customFormat="1" x14ac:dyDescent="0.2">
      <c r="A317" s="26" t="s">
        <v>26503</v>
      </c>
      <c r="B317" s="27" t="s">
        <v>1375</v>
      </c>
      <c r="C317" s="27" t="s">
        <v>7100</v>
      </c>
      <c r="D317" s="27" t="s">
        <v>2564</v>
      </c>
      <c r="E317" s="27">
        <v>1987</v>
      </c>
      <c r="F317" s="27" t="s">
        <v>5005</v>
      </c>
      <c r="G317" s="27" t="s">
        <v>2563</v>
      </c>
      <c r="H317" s="27" t="s">
        <v>7101</v>
      </c>
      <c r="I317" s="27" t="s">
        <v>18461</v>
      </c>
      <c r="J317" s="27">
        <v>1</v>
      </c>
      <c r="K317" s="27">
        <v>39</v>
      </c>
      <c r="L317" s="5">
        <v>17.600000000000001</v>
      </c>
      <c r="M317" s="5">
        <v>5957.6</v>
      </c>
      <c r="N317" s="5">
        <f t="shared" si="8"/>
        <v>668.15496172955545</v>
      </c>
      <c r="O317" s="5" t="s">
        <v>32763</v>
      </c>
      <c r="P317" s="43" t="str">
        <f t="shared" si="9"/>
        <v>insert into noskrien_reit (dalibnieks, rez,skriesim_db,sacensibas) values ('Puķītis Rūdolfs',5957.6,'','Lattelecom Rīgas maratons – pusmaratona distance');</v>
      </c>
    </row>
    <row r="318" spans="1:16" s="5" customFormat="1" x14ac:dyDescent="0.2">
      <c r="A318" s="26" t="s">
        <v>26505</v>
      </c>
      <c r="B318" s="27" t="s">
        <v>88</v>
      </c>
      <c r="C318" s="27" t="s">
        <v>2403</v>
      </c>
      <c r="D318" s="27" t="s">
        <v>6214</v>
      </c>
      <c r="E318" s="27">
        <v>1971</v>
      </c>
      <c r="F318" s="27" t="s">
        <v>695</v>
      </c>
      <c r="G318" s="27" t="s">
        <v>2563</v>
      </c>
      <c r="H318" s="27" t="s">
        <v>7104</v>
      </c>
      <c r="I318" s="27" t="s">
        <v>18463</v>
      </c>
      <c r="J318" s="27">
        <v>1</v>
      </c>
      <c r="K318" s="27">
        <v>39</v>
      </c>
      <c r="L318" s="5">
        <v>21.2</v>
      </c>
      <c r="M318" s="5">
        <v>5961.2</v>
      </c>
      <c r="N318" s="5">
        <f t="shared" si="8"/>
        <v>667.75145943769712</v>
      </c>
      <c r="O318" s="5" t="s">
        <v>32763</v>
      </c>
      <c r="P318" s="43" t="str">
        <f t="shared" si="9"/>
        <v>insert into noskrien_reit (dalibnieks, rez,skriesim_db,sacensibas) values ('Bukovskis Gints',5961.2,'','Lattelecom Rīgas maratons – pusmaratona distance');</v>
      </c>
    </row>
    <row r="319" spans="1:16" s="5" customFormat="1" x14ac:dyDescent="0.2">
      <c r="A319" s="26" t="s">
        <v>26506</v>
      </c>
      <c r="B319" s="28" t="s">
        <v>443</v>
      </c>
      <c r="C319" s="28" t="s">
        <v>7105</v>
      </c>
      <c r="D319" s="28" t="s">
        <v>2564</v>
      </c>
      <c r="E319" s="28">
        <v>1976</v>
      </c>
      <c r="F319" s="28" t="s">
        <v>306</v>
      </c>
      <c r="G319" s="28" t="s">
        <v>2563</v>
      </c>
      <c r="H319" s="28" t="s">
        <v>7106</v>
      </c>
      <c r="I319" s="28" t="s">
        <v>18464</v>
      </c>
      <c r="J319" s="28">
        <v>1</v>
      </c>
      <c r="K319" s="28">
        <v>39</v>
      </c>
      <c r="L319" s="5">
        <v>21.9</v>
      </c>
      <c r="M319" s="5">
        <v>5961.9</v>
      </c>
      <c r="N319" s="5">
        <f t="shared" si="8"/>
        <v>667.67305724685093</v>
      </c>
      <c r="O319" s="5" t="s">
        <v>32763</v>
      </c>
      <c r="P319" s="43" t="str">
        <f t="shared" si="9"/>
        <v>insert into noskrien_reit (dalibnieks, rez,skriesim_db,sacensibas) values ('Pogorelovs Sergejs',5961.9,'','Lattelecom Rīgas maratons – pusmaratona distance');</v>
      </c>
    </row>
    <row r="320" spans="1:16" s="5" customFormat="1" x14ac:dyDescent="0.2">
      <c r="A320" s="26" t="s">
        <v>26508</v>
      </c>
      <c r="B320" s="28" t="s">
        <v>26</v>
      </c>
      <c r="C320" s="28" t="s">
        <v>7111</v>
      </c>
      <c r="D320" s="28" t="s">
        <v>2564</v>
      </c>
      <c r="E320" s="28">
        <v>1991</v>
      </c>
      <c r="F320" s="28"/>
      <c r="G320" s="28" t="s">
        <v>2563</v>
      </c>
      <c r="H320" s="28" t="s">
        <v>7112</v>
      </c>
      <c r="I320" s="28" t="s">
        <v>18466</v>
      </c>
      <c r="J320" s="28">
        <v>1</v>
      </c>
      <c r="K320" s="28">
        <v>39</v>
      </c>
      <c r="L320" s="5">
        <v>22.5</v>
      </c>
      <c r="M320" s="5">
        <v>5962.5</v>
      </c>
      <c r="N320" s="5">
        <f t="shared" si="8"/>
        <v>667.6058700209644</v>
      </c>
      <c r="O320" s="5" t="s">
        <v>32763</v>
      </c>
      <c r="P320" s="43" t="str">
        <f t="shared" si="9"/>
        <v>insert into noskrien_reit (dalibnieks, rez,skriesim_db,sacensibas) values ('Sardiko Māris',5962.5,'','Lattelecom Rīgas maratons – pusmaratona distance');</v>
      </c>
    </row>
    <row r="321" spans="1:16" s="5" customFormat="1" x14ac:dyDescent="0.2">
      <c r="A321" s="26" t="s">
        <v>26509</v>
      </c>
      <c r="B321" s="27" t="s">
        <v>7113</v>
      </c>
      <c r="C321" s="27" t="s">
        <v>7114</v>
      </c>
      <c r="D321" s="27" t="s">
        <v>2564</v>
      </c>
      <c r="E321" s="27">
        <v>1988</v>
      </c>
      <c r="F321" s="27"/>
      <c r="G321" s="27" t="s">
        <v>2563</v>
      </c>
      <c r="H321" s="27" t="s">
        <v>7115</v>
      </c>
      <c r="I321" s="27" t="s">
        <v>18467</v>
      </c>
      <c r="J321" s="27">
        <v>1</v>
      </c>
      <c r="K321" s="27">
        <v>39</v>
      </c>
      <c r="L321" s="5">
        <v>25.7</v>
      </c>
      <c r="M321" s="5">
        <v>5965.7</v>
      </c>
      <c r="N321" s="5">
        <f t="shared" si="8"/>
        <v>667.24776639790809</v>
      </c>
      <c r="O321" s="5" t="s">
        <v>32763</v>
      </c>
      <c r="P321" s="43" t="str">
        <f t="shared" si="9"/>
        <v>insert into noskrien_reit (dalibnieks, rez,skriesim_db,sacensibas) values ('sosins ainārs',5965.7,'','Lattelecom Rīgas maratons – pusmaratona distance');</v>
      </c>
    </row>
    <row r="322" spans="1:16" s="5" customFormat="1" x14ac:dyDescent="0.2">
      <c r="A322" s="26" t="s">
        <v>26510</v>
      </c>
      <c r="B322" s="28" t="s">
        <v>693</v>
      </c>
      <c r="C322" s="28" t="s">
        <v>7116</v>
      </c>
      <c r="D322" s="28" t="s">
        <v>2564</v>
      </c>
      <c r="E322" s="28">
        <v>1986</v>
      </c>
      <c r="F322" s="28" t="s">
        <v>1031</v>
      </c>
      <c r="G322" s="28" t="s">
        <v>2563</v>
      </c>
      <c r="H322" s="28" t="s">
        <v>7117</v>
      </c>
      <c r="I322" s="28" t="s">
        <v>18468</v>
      </c>
      <c r="J322" s="28">
        <v>1</v>
      </c>
      <c r="K322" s="28">
        <v>39</v>
      </c>
      <c r="L322" s="5">
        <v>29.2</v>
      </c>
      <c r="M322" s="5">
        <v>5969.2</v>
      </c>
      <c r="N322" s="5">
        <f t="shared" ref="N322:N385" si="10">$M$2/M322*1000</f>
        <v>666.85653018829998</v>
      </c>
      <c r="O322" s="5" t="s">
        <v>32763</v>
      </c>
      <c r="P322" s="43" t="str">
        <f t="shared" ref="P322:P385" si="11">CONCATENATE("insert into noskrien_reit (dalibnieks, rez,skriesim_db,sacensibas) values ('",C322," ",B322,"',",M322,",'",O322,"','",$P$1,"');")</f>
        <v>insert into noskrien_reit (dalibnieks, rez,skriesim_db,sacensibas) values ('Ārgalis Oskars',5969.2,'','Lattelecom Rīgas maratons – pusmaratona distance');</v>
      </c>
    </row>
    <row r="323" spans="1:16" s="5" customFormat="1" x14ac:dyDescent="0.2">
      <c r="A323" s="26" t="s">
        <v>26512</v>
      </c>
      <c r="B323" s="28" t="s">
        <v>615</v>
      </c>
      <c r="C323" s="28" t="s">
        <v>616</v>
      </c>
      <c r="D323" s="28" t="s">
        <v>6214</v>
      </c>
      <c r="E323" s="28">
        <v>1962</v>
      </c>
      <c r="F323" s="28"/>
      <c r="G323" s="28" t="s">
        <v>2563</v>
      </c>
      <c r="H323" s="28" t="s">
        <v>7121</v>
      </c>
      <c r="I323" s="28" t="s">
        <v>18470</v>
      </c>
      <c r="J323" s="28">
        <v>1</v>
      </c>
      <c r="K323" s="28">
        <v>39</v>
      </c>
      <c r="L323" s="5">
        <v>37.200000000000003</v>
      </c>
      <c r="M323" s="5">
        <v>5977.2</v>
      </c>
      <c r="N323" s="5">
        <f t="shared" si="10"/>
        <v>665.96399652010973</v>
      </c>
      <c r="O323" s="5" t="s">
        <v>32763</v>
      </c>
      <c r="P323" s="43" t="str">
        <f t="shared" si="11"/>
        <v>insert into noskrien_reit (dalibnieks, rez,skriesim_db,sacensibas) values ('Lapsa Gvido',5977.2,'','Lattelecom Rīgas maratons – pusmaratona distance');</v>
      </c>
    </row>
    <row r="324" spans="1:16" s="5" customFormat="1" x14ac:dyDescent="0.2">
      <c r="A324" s="26" t="s">
        <v>26513</v>
      </c>
      <c r="B324" s="27" t="s">
        <v>0</v>
      </c>
      <c r="C324" s="27" t="s">
        <v>7122</v>
      </c>
      <c r="D324" s="27" t="s">
        <v>2564</v>
      </c>
      <c r="E324" s="27">
        <v>1988</v>
      </c>
      <c r="F324" s="27"/>
      <c r="G324" s="27" t="s">
        <v>2563</v>
      </c>
      <c r="H324" s="27" t="s">
        <v>7123</v>
      </c>
      <c r="I324" s="27" t="s">
        <v>18471</v>
      </c>
      <c r="J324" s="27">
        <v>1</v>
      </c>
      <c r="K324" s="27">
        <v>39</v>
      </c>
      <c r="L324" s="5">
        <v>39.1</v>
      </c>
      <c r="M324" s="5">
        <v>5979.1</v>
      </c>
      <c r="N324" s="5">
        <f t="shared" si="10"/>
        <v>665.75237075814073</v>
      </c>
      <c r="O324" s="5" t="s">
        <v>32763</v>
      </c>
      <c r="P324" s="43" t="str">
        <f t="shared" si="11"/>
        <v>insert into noskrien_reit (dalibnieks, rez,skriesim_db,sacensibas) values ('Dambergs Kristaps',5979.1,'','Lattelecom Rīgas maratons – pusmaratona distance');</v>
      </c>
    </row>
    <row r="325" spans="1:16" s="5" customFormat="1" x14ac:dyDescent="0.2">
      <c r="A325" s="26" t="s">
        <v>26514</v>
      </c>
      <c r="B325" s="28" t="s">
        <v>46</v>
      </c>
      <c r="C325" s="28" t="s">
        <v>7124</v>
      </c>
      <c r="D325" s="28" t="s">
        <v>2564</v>
      </c>
      <c r="E325" s="28">
        <v>1985</v>
      </c>
      <c r="F325" s="28"/>
      <c r="G325" s="28" t="s">
        <v>2563</v>
      </c>
      <c r="H325" s="28" t="s">
        <v>7125</v>
      </c>
      <c r="I325" s="28" t="s">
        <v>18472</v>
      </c>
      <c r="J325" s="28">
        <v>1</v>
      </c>
      <c r="K325" s="28">
        <v>39</v>
      </c>
      <c r="L325" s="5">
        <v>40.200000000000003</v>
      </c>
      <c r="M325" s="5">
        <v>5980.2</v>
      </c>
      <c r="N325" s="5">
        <f t="shared" si="10"/>
        <v>665.62991204307548</v>
      </c>
      <c r="O325" s="5" t="s">
        <v>32763</v>
      </c>
      <c r="P325" s="43" t="str">
        <f t="shared" si="11"/>
        <v>insert into noskrien_reit (dalibnieks, rez,skriesim_db,sacensibas) values ('Segliņš Jānis',5980.2,'','Lattelecom Rīgas maratons – pusmaratona distance');</v>
      </c>
    </row>
    <row r="326" spans="1:16" s="5" customFormat="1" x14ac:dyDescent="0.2">
      <c r="A326" s="26" t="s">
        <v>26517</v>
      </c>
      <c r="B326" s="27" t="s">
        <v>46</v>
      </c>
      <c r="C326" s="27" t="s">
        <v>349</v>
      </c>
      <c r="D326" s="27" t="s">
        <v>2564</v>
      </c>
      <c r="E326" s="27">
        <v>1987</v>
      </c>
      <c r="F326" s="27"/>
      <c r="G326" s="27" t="s">
        <v>2563</v>
      </c>
      <c r="H326" s="27" t="s">
        <v>7129</v>
      </c>
      <c r="I326" s="27" t="s">
        <v>18475</v>
      </c>
      <c r="J326" s="27">
        <v>1</v>
      </c>
      <c r="K326" s="27">
        <v>39</v>
      </c>
      <c r="L326" s="5">
        <v>47.8</v>
      </c>
      <c r="M326" s="5">
        <v>5987.8</v>
      </c>
      <c r="N326" s="5">
        <f t="shared" si="10"/>
        <v>664.78506296135481</v>
      </c>
      <c r="O326" s="5" t="s">
        <v>32763</v>
      </c>
      <c r="P326" s="43" t="str">
        <f t="shared" si="11"/>
        <v>insert into noskrien_reit (dalibnieks, rez,skriesim_db,sacensibas) values ('Ābele Jānis',5987.8,'','Lattelecom Rīgas maratons – pusmaratona distance');</v>
      </c>
    </row>
    <row r="327" spans="1:16" s="5" customFormat="1" x14ac:dyDescent="0.2">
      <c r="A327" s="26" t="s">
        <v>26518</v>
      </c>
      <c r="B327" s="28" t="s">
        <v>106</v>
      </c>
      <c r="C327" s="28" t="s">
        <v>6383</v>
      </c>
      <c r="D327" s="28" t="s">
        <v>2564</v>
      </c>
      <c r="E327" s="28">
        <v>1983</v>
      </c>
      <c r="F327" s="28"/>
      <c r="G327" s="28" t="s">
        <v>2563</v>
      </c>
      <c r="H327" s="28" t="s">
        <v>7130</v>
      </c>
      <c r="I327" s="28" t="s">
        <v>18476</v>
      </c>
      <c r="J327" s="28">
        <v>1</v>
      </c>
      <c r="K327" s="28">
        <v>39</v>
      </c>
      <c r="L327" s="5">
        <v>48.8</v>
      </c>
      <c r="M327" s="5">
        <v>5988.8</v>
      </c>
      <c r="N327" s="5">
        <f t="shared" si="10"/>
        <v>664.67405824205184</v>
      </c>
      <c r="O327" s="5" t="s">
        <v>32763</v>
      </c>
      <c r="P327" s="43" t="str">
        <f t="shared" si="11"/>
        <v>insert into noskrien_reit (dalibnieks, rez,skriesim_db,sacensibas) values ('Krauze Mārcis',5988.8,'','Lattelecom Rīgas maratons – pusmaratona distance');</v>
      </c>
    </row>
    <row r="328" spans="1:16" s="5" customFormat="1" x14ac:dyDescent="0.2">
      <c r="A328" s="26" t="s">
        <v>26520</v>
      </c>
      <c r="B328" s="28" t="s">
        <v>96</v>
      </c>
      <c r="C328" s="28" t="s">
        <v>114</v>
      </c>
      <c r="D328" s="28" t="s">
        <v>2564</v>
      </c>
      <c r="E328" s="28">
        <v>1979</v>
      </c>
      <c r="F328" s="28" t="s">
        <v>695</v>
      </c>
      <c r="G328" s="28" t="s">
        <v>2563</v>
      </c>
      <c r="H328" s="28" t="s">
        <v>7132</v>
      </c>
      <c r="I328" s="28" t="s">
        <v>18478</v>
      </c>
      <c r="J328" s="28">
        <v>1</v>
      </c>
      <c r="K328" s="28">
        <v>39</v>
      </c>
      <c r="L328" s="5">
        <v>50.1</v>
      </c>
      <c r="M328" s="5">
        <v>5990.1</v>
      </c>
      <c r="N328" s="5">
        <f t="shared" si="10"/>
        <v>664.52980751573421</v>
      </c>
      <c r="O328" s="5" t="s">
        <v>32763</v>
      </c>
      <c r="P328" s="43" t="str">
        <f t="shared" si="11"/>
        <v>insert into noskrien_reit (dalibnieks, rez,skriesim_db,sacensibas) values ('Rēders Andris',5990.1,'','Lattelecom Rīgas maratons – pusmaratona distance');</v>
      </c>
    </row>
    <row r="329" spans="1:16" s="5" customFormat="1" x14ac:dyDescent="0.2">
      <c r="A329" s="26" t="s">
        <v>26521</v>
      </c>
      <c r="B329" s="27" t="s">
        <v>202</v>
      </c>
      <c r="C329" s="27" t="s">
        <v>2129</v>
      </c>
      <c r="D329" s="27" t="s">
        <v>2564</v>
      </c>
      <c r="E329" s="27">
        <v>1985</v>
      </c>
      <c r="F329" s="27"/>
      <c r="G329" s="27" t="s">
        <v>2563</v>
      </c>
      <c r="H329" s="27" t="s">
        <v>7133</v>
      </c>
      <c r="I329" s="27" t="s">
        <v>18479</v>
      </c>
      <c r="J329" s="27">
        <v>1</v>
      </c>
      <c r="K329" s="27">
        <v>39</v>
      </c>
      <c r="L329" s="5">
        <v>55.4</v>
      </c>
      <c r="M329" s="5">
        <v>5995.4</v>
      </c>
      <c r="N329" s="5">
        <f t="shared" si="10"/>
        <v>663.94235580611803</v>
      </c>
      <c r="O329" s="5" t="s">
        <v>32763</v>
      </c>
      <c r="P329" s="43" t="str">
        <f t="shared" si="11"/>
        <v>insert into noskrien_reit (dalibnieks, rez,skriesim_db,sacensibas) values ('Buls Toms',5995.4,'','Lattelecom Rīgas maratons – pusmaratona distance');</v>
      </c>
    </row>
    <row r="330" spans="1:16" s="5" customFormat="1" x14ac:dyDescent="0.2">
      <c r="A330" s="26" t="s">
        <v>26522</v>
      </c>
      <c r="B330" s="28" t="s">
        <v>39</v>
      </c>
      <c r="C330" s="28" t="s">
        <v>7134</v>
      </c>
      <c r="D330" s="28" t="s">
        <v>2564</v>
      </c>
      <c r="E330" s="28">
        <v>1993</v>
      </c>
      <c r="F330" s="28" t="s">
        <v>3192</v>
      </c>
      <c r="G330" s="28" t="s">
        <v>2563</v>
      </c>
      <c r="H330" s="28" t="s">
        <v>7133</v>
      </c>
      <c r="I330" s="28" t="s">
        <v>18479</v>
      </c>
      <c r="J330" s="28">
        <v>1</v>
      </c>
      <c r="K330" s="28">
        <v>39</v>
      </c>
      <c r="L330" s="5">
        <v>55.4</v>
      </c>
      <c r="M330" s="5">
        <v>5995.4</v>
      </c>
      <c r="N330" s="5">
        <f t="shared" si="10"/>
        <v>663.94235580611803</v>
      </c>
      <c r="O330" s="5" t="s">
        <v>32763</v>
      </c>
      <c r="P330" s="43" t="str">
        <f t="shared" si="11"/>
        <v>insert into noskrien_reit (dalibnieks, rez,skriesim_db,sacensibas) values ('Tamisārs Mārtiņš',5995.4,'','Lattelecom Rīgas maratons – pusmaratona distance');</v>
      </c>
    </row>
    <row r="331" spans="1:16" s="5" customFormat="1" x14ac:dyDescent="0.2">
      <c r="A331" s="26" t="s">
        <v>26523</v>
      </c>
      <c r="B331" s="27" t="s">
        <v>84</v>
      </c>
      <c r="C331" s="27" t="s">
        <v>1309</v>
      </c>
      <c r="D331" s="27" t="s">
        <v>2564</v>
      </c>
      <c r="E331" s="27">
        <v>1983</v>
      </c>
      <c r="F331" s="27"/>
      <c r="G331" s="27" t="s">
        <v>2563</v>
      </c>
      <c r="H331" s="27" t="s">
        <v>7135</v>
      </c>
      <c r="I331" s="27" t="s">
        <v>18480</v>
      </c>
      <c r="J331" s="27">
        <v>1</v>
      </c>
      <c r="K331" s="27">
        <v>39</v>
      </c>
      <c r="L331" s="5">
        <v>55.1</v>
      </c>
      <c r="M331" s="5">
        <v>5995.1</v>
      </c>
      <c r="N331" s="5">
        <f t="shared" si="10"/>
        <v>663.9755800570465</v>
      </c>
      <c r="O331" s="5" t="s">
        <v>32763</v>
      </c>
      <c r="P331" s="43" t="str">
        <f t="shared" si="11"/>
        <v>insert into noskrien_reit (dalibnieks, rez,skriesim_db,sacensibas) values ('Bodiļevs Aleksandrs',5995.1,'','Lattelecom Rīgas maratons – pusmaratona distance');</v>
      </c>
    </row>
    <row r="332" spans="1:16" s="5" customFormat="1" x14ac:dyDescent="0.2">
      <c r="A332" s="26" t="s">
        <v>26525</v>
      </c>
      <c r="B332" s="27" t="s">
        <v>46</v>
      </c>
      <c r="C332" s="27" t="s">
        <v>7139</v>
      </c>
      <c r="D332" s="27" t="s">
        <v>2564</v>
      </c>
      <c r="E332" s="27">
        <v>1986</v>
      </c>
      <c r="F332" s="27" t="s">
        <v>695</v>
      </c>
      <c r="G332" s="27" t="s">
        <v>2563</v>
      </c>
      <c r="H332" s="27" t="s">
        <v>7140</v>
      </c>
      <c r="I332" s="27" t="s">
        <v>18482</v>
      </c>
      <c r="J332" s="27">
        <v>1</v>
      </c>
      <c r="K332" s="27">
        <v>39</v>
      </c>
      <c r="L332" s="5">
        <v>56.4</v>
      </c>
      <c r="M332" s="5">
        <v>5996.4</v>
      </c>
      <c r="N332" s="5">
        <f t="shared" si="10"/>
        <v>663.83163231272101</v>
      </c>
      <c r="O332" s="5" t="s">
        <v>32763</v>
      </c>
      <c r="P332" s="43" t="str">
        <f t="shared" si="11"/>
        <v>insert into noskrien_reit (dalibnieks, rez,skriesim_db,sacensibas) values ('Pūpols Jānis',5996.4,'','Lattelecom Rīgas maratons – pusmaratona distance');</v>
      </c>
    </row>
    <row r="333" spans="1:16" s="5" customFormat="1" x14ac:dyDescent="0.2">
      <c r="A333" s="26" t="s">
        <v>26526</v>
      </c>
      <c r="B333" s="28" t="s">
        <v>404</v>
      </c>
      <c r="C333" s="28" t="s">
        <v>2188</v>
      </c>
      <c r="D333" s="28" t="s">
        <v>6214</v>
      </c>
      <c r="E333" s="28">
        <v>1975</v>
      </c>
      <c r="F333" s="28" t="s">
        <v>2250</v>
      </c>
      <c r="G333" s="28" t="s">
        <v>2563</v>
      </c>
      <c r="H333" s="28" t="s">
        <v>7141</v>
      </c>
      <c r="I333" s="28" t="s">
        <v>18483</v>
      </c>
      <c r="J333" s="28">
        <v>1</v>
      </c>
      <c r="K333" s="28">
        <v>39</v>
      </c>
      <c r="L333" s="5">
        <v>57.9</v>
      </c>
      <c r="M333" s="5">
        <v>5997.9</v>
      </c>
      <c r="N333" s="5">
        <f t="shared" si="10"/>
        <v>663.66561629903799</v>
      </c>
      <c r="O333" s="5" t="s">
        <v>32763</v>
      </c>
      <c r="P333" s="43" t="str">
        <f t="shared" si="11"/>
        <v>insert into noskrien_reit (dalibnieks, rez,skriesim_db,sacensibas) values ('Perunovs Juris',5997.9,'','Lattelecom Rīgas maratons – pusmaratona distance');</v>
      </c>
    </row>
    <row r="334" spans="1:16" s="5" customFormat="1" x14ac:dyDescent="0.2">
      <c r="A334" s="26" t="s">
        <v>26527</v>
      </c>
      <c r="B334" s="27" t="s">
        <v>7142</v>
      </c>
      <c r="C334" s="27" t="s">
        <v>123</v>
      </c>
      <c r="D334" s="27" t="s">
        <v>2564</v>
      </c>
      <c r="E334" s="27">
        <v>1990</v>
      </c>
      <c r="F334" s="27" t="s">
        <v>2802</v>
      </c>
      <c r="G334" s="27" t="s">
        <v>2563</v>
      </c>
      <c r="H334" s="27" t="s">
        <v>7143</v>
      </c>
      <c r="I334" s="27" t="s">
        <v>18484</v>
      </c>
      <c r="J334" s="27">
        <v>1</v>
      </c>
      <c r="K334" s="27">
        <v>40</v>
      </c>
      <c r="L334" s="5">
        <v>2</v>
      </c>
      <c r="M334" s="5">
        <v>6002</v>
      </c>
      <c r="N334" s="5">
        <f t="shared" si="10"/>
        <v>663.2122625791402</v>
      </c>
      <c r="O334" s="5" t="s">
        <v>32763</v>
      </c>
      <c r="P334" s="43" t="str">
        <f t="shared" si="11"/>
        <v>insert into noskrien_reit (dalibnieks, rez,skriesim_db,sacensibas) values ('Liepiņš Ingmars',6002,'','Lattelecom Rīgas maratons – pusmaratona distance');</v>
      </c>
    </row>
    <row r="335" spans="1:16" s="5" customFormat="1" x14ac:dyDescent="0.2">
      <c r="A335" s="26" t="s">
        <v>26529</v>
      </c>
      <c r="B335" s="27" t="s">
        <v>331</v>
      </c>
      <c r="C335" s="27" t="s">
        <v>7145</v>
      </c>
      <c r="D335" s="27" t="s">
        <v>2564</v>
      </c>
      <c r="E335" s="27">
        <v>1980</v>
      </c>
      <c r="F335" s="27" t="s">
        <v>695</v>
      </c>
      <c r="G335" s="27" t="s">
        <v>2563</v>
      </c>
      <c r="H335" s="27" t="s">
        <v>7146</v>
      </c>
      <c r="I335" s="27" t="s">
        <v>18486</v>
      </c>
      <c r="J335" s="27">
        <v>1</v>
      </c>
      <c r="K335" s="27">
        <v>40</v>
      </c>
      <c r="L335" s="5">
        <v>6.4</v>
      </c>
      <c r="M335" s="5">
        <v>6006.4</v>
      </c>
      <c r="N335" s="5">
        <f t="shared" si="10"/>
        <v>662.72642514651034</v>
      </c>
      <c r="O335" s="5" t="s">
        <v>32763</v>
      </c>
      <c r="P335" s="43" t="str">
        <f t="shared" si="11"/>
        <v>insert into noskrien_reit (dalibnieks, rez,skriesim_db,sacensibas) values ('Žilinskis Guntars',6006.4,'','Lattelecom Rīgas maratons – pusmaratona distance');</v>
      </c>
    </row>
    <row r="336" spans="1:16" s="5" customFormat="1" x14ac:dyDescent="0.2">
      <c r="A336" s="26" t="s">
        <v>26530</v>
      </c>
      <c r="B336" s="28" t="s">
        <v>39</v>
      </c>
      <c r="C336" s="28" t="s">
        <v>7147</v>
      </c>
      <c r="D336" s="28" t="s">
        <v>2564</v>
      </c>
      <c r="E336" s="28">
        <v>1988</v>
      </c>
      <c r="F336" s="28" t="s">
        <v>1607</v>
      </c>
      <c r="G336" s="28" t="s">
        <v>2563</v>
      </c>
      <c r="H336" s="28" t="s">
        <v>7148</v>
      </c>
      <c r="I336" s="28" t="s">
        <v>18487</v>
      </c>
      <c r="J336" s="28">
        <v>1</v>
      </c>
      <c r="K336" s="28">
        <v>40</v>
      </c>
      <c r="L336" s="5">
        <v>6.7</v>
      </c>
      <c r="M336" s="5">
        <v>6006.7</v>
      </c>
      <c r="N336" s="5">
        <f t="shared" si="10"/>
        <v>662.69332578620538</v>
      </c>
      <c r="O336" s="5" t="s">
        <v>32763</v>
      </c>
      <c r="P336" s="43" t="str">
        <f t="shared" si="11"/>
        <v>insert into noskrien_reit (dalibnieks, rez,skriesim_db,sacensibas) values ('Fārenhorsts Mārtiņš',6006.7,'','Lattelecom Rīgas maratons – pusmaratona distance');</v>
      </c>
    </row>
    <row r="337" spans="1:16" s="5" customFormat="1" x14ac:dyDescent="0.2">
      <c r="A337" s="26" t="s">
        <v>26531</v>
      </c>
      <c r="B337" s="27" t="s">
        <v>593</v>
      </c>
      <c r="C337" s="27" t="s">
        <v>594</v>
      </c>
      <c r="D337" s="27" t="s">
        <v>6214</v>
      </c>
      <c r="E337" s="27">
        <v>1963</v>
      </c>
      <c r="F337" s="27"/>
      <c r="G337" s="27" t="s">
        <v>2563</v>
      </c>
      <c r="H337" s="27" t="s">
        <v>7149</v>
      </c>
      <c r="I337" s="27" t="s">
        <v>18488</v>
      </c>
      <c r="J337" s="27">
        <v>1</v>
      </c>
      <c r="K337" s="27">
        <v>40</v>
      </c>
      <c r="L337" s="5">
        <v>6.9</v>
      </c>
      <c r="M337" s="5">
        <v>6006.9</v>
      </c>
      <c r="N337" s="5">
        <f t="shared" si="10"/>
        <v>662.67126138274318</v>
      </c>
      <c r="O337" s="5" t="s">
        <v>32763</v>
      </c>
      <c r="P337" s="43" t="str">
        <f t="shared" si="11"/>
        <v>insert into noskrien_reit (dalibnieks, rez,skriesim_db,sacensibas) values ('Gaumigs Andrejs',6006.9,'','Lattelecom Rīgas maratons – pusmaratona distance');</v>
      </c>
    </row>
    <row r="338" spans="1:16" s="5" customFormat="1" x14ac:dyDescent="0.2">
      <c r="A338" s="26" t="s">
        <v>26532</v>
      </c>
      <c r="B338" s="28" t="s">
        <v>8</v>
      </c>
      <c r="C338" s="28" t="s">
        <v>7150</v>
      </c>
      <c r="D338" s="28" t="s">
        <v>2564</v>
      </c>
      <c r="E338" s="28">
        <v>1981</v>
      </c>
      <c r="F338" s="28"/>
      <c r="G338" s="28" t="s">
        <v>2563</v>
      </c>
      <c r="H338" s="28" t="s">
        <v>7151</v>
      </c>
      <c r="I338" s="28" t="s">
        <v>18489</v>
      </c>
      <c r="J338" s="28">
        <v>1</v>
      </c>
      <c r="K338" s="28">
        <v>40</v>
      </c>
      <c r="L338" s="5">
        <v>7.7</v>
      </c>
      <c r="M338" s="5">
        <v>6007.7</v>
      </c>
      <c r="N338" s="5">
        <f t="shared" si="10"/>
        <v>662.58301845964354</v>
      </c>
      <c r="O338" s="5" t="s">
        <v>32763</v>
      </c>
      <c r="P338" s="43" t="str">
        <f t="shared" si="11"/>
        <v>insert into noskrien_reit (dalibnieks, rez,skriesim_db,sacensibas) values ('Liniņš Pēteris',6007.7,'','Lattelecom Rīgas maratons – pusmaratona distance');</v>
      </c>
    </row>
    <row r="339" spans="1:16" s="5" customFormat="1" x14ac:dyDescent="0.2">
      <c r="A339" s="26" t="s">
        <v>26533</v>
      </c>
      <c r="B339" s="27" t="s">
        <v>2379</v>
      </c>
      <c r="C339" s="27" t="s">
        <v>2380</v>
      </c>
      <c r="D339" s="27" t="s">
        <v>6202</v>
      </c>
      <c r="E339" s="27">
        <v>1991</v>
      </c>
      <c r="F339" s="27" t="s">
        <v>1247</v>
      </c>
      <c r="G339" s="27" t="s">
        <v>2563</v>
      </c>
      <c r="H339" s="27" t="s">
        <v>7152</v>
      </c>
      <c r="I339" s="27" t="s">
        <v>18490</v>
      </c>
      <c r="J339" s="27">
        <v>1</v>
      </c>
      <c r="K339" s="27">
        <v>40</v>
      </c>
      <c r="L339" s="5">
        <v>9.4</v>
      </c>
      <c r="M339" s="5">
        <v>6009.4</v>
      </c>
      <c r="N339" s="5">
        <f t="shared" si="10"/>
        <v>662.39558025759652</v>
      </c>
      <c r="O339" s="5" t="s">
        <v>32763</v>
      </c>
      <c r="P339" s="43" t="str">
        <f t="shared" si="11"/>
        <v>insert into noskrien_reit (dalibnieks, rez,skriesim_db,sacensibas) values ('Šale Gunita',6009.4,'','Lattelecom Rīgas maratons – pusmaratona distance');</v>
      </c>
    </row>
    <row r="340" spans="1:16" s="5" customFormat="1" x14ac:dyDescent="0.2">
      <c r="A340" s="26" t="s">
        <v>26534</v>
      </c>
      <c r="B340" s="28" t="s">
        <v>629</v>
      </c>
      <c r="C340" s="28" t="s">
        <v>7153</v>
      </c>
      <c r="D340" s="28" t="s">
        <v>2564</v>
      </c>
      <c r="E340" s="28">
        <v>1988</v>
      </c>
      <c r="F340" s="28"/>
      <c r="G340" s="28" t="s">
        <v>2563</v>
      </c>
      <c r="H340" s="28" t="s">
        <v>7154</v>
      </c>
      <c r="I340" s="28" t="s">
        <v>18491</v>
      </c>
      <c r="J340" s="28">
        <v>1</v>
      </c>
      <c r="K340" s="28">
        <v>40</v>
      </c>
      <c r="L340" s="5">
        <v>10.199999999999999</v>
      </c>
      <c r="M340" s="5">
        <v>6010.2</v>
      </c>
      <c r="N340" s="5">
        <f t="shared" si="10"/>
        <v>662.30741073508375</v>
      </c>
      <c r="O340" s="5" t="s">
        <v>32763</v>
      </c>
      <c r="P340" s="43" t="str">
        <f t="shared" si="11"/>
        <v>insert into noskrien_reit (dalibnieks, rez,skriesim_db,sacensibas) values ('Yudkin Alexander',6010.2,'','Lattelecom Rīgas maratons – pusmaratona distance');</v>
      </c>
    </row>
    <row r="341" spans="1:16" s="5" customFormat="1" x14ac:dyDescent="0.2">
      <c r="A341" s="26" t="s">
        <v>26536</v>
      </c>
      <c r="B341" s="28" t="s">
        <v>2162</v>
      </c>
      <c r="C341" s="28" t="s">
        <v>7158</v>
      </c>
      <c r="D341" s="28" t="s">
        <v>2564</v>
      </c>
      <c r="E341" s="28">
        <v>1982</v>
      </c>
      <c r="F341" s="28"/>
      <c r="G341" s="28" t="s">
        <v>2563</v>
      </c>
      <c r="H341" s="28" t="s">
        <v>7159</v>
      </c>
      <c r="I341" s="28" t="s">
        <v>18493</v>
      </c>
      <c r="J341" s="28">
        <v>1</v>
      </c>
      <c r="K341" s="28">
        <v>40</v>
      </c>
      <c r="L341" s="5">
        <v>11.1</v>
      </c>
      <c r="M341" s="5">
        <v>6011.1</v>
      </c>
      <c r="N341" s="5">
        <f t="shared" si="10"/>
        <v>662.20824807439556</v>
      </c>
      <c r="O341" s="5" t="s">
        <v>32763</v>
      </c>
      <c r="P341" s="43" t="str">
        <f t="shared" si="11"/>
        <v>insert into noskrien_reit (dalibnieks, rez,skriesim_db,sacensibas) values ('Bariševs Romāns',6011.1,'','Lattelecom Rīgas maratons – pusmaratona distance');</v>
      </c>
    </row>
    <row r="342" spans="1:16" s="5" customFormat="1" x14ac:dyDescent="0.2">
      <c r="A342" s="26" t="s">
        <v>26538</v>
      </c>
      <c r="B342" s="28" t="s">
        <v>14</v>
      </c>
      <c r="C342" s="28" t="s">
        <v>3304</v>
      </c>
      <c r="D342" s="28" t="s">
        <v>2564</v>
      </c>
      <c r="E342" s="28">
        <v>1994</v>
      </c>
      <c r="F342" s="28"/>
      <c r="G342" s="28" t="s">
        <v>2563</v>
      </c>
      <c r="H342" s="28" t="s">
        <v>7162</v>
      </c>
      <c r="I342" s="28" t="s">
        <v>18495</v>
      </c>
      <c r="J342" s="28">
        <v>1</v>
      </c>
      <c r="K342" s="28">
        <v>40</v>
      </c>
      <c r="L342" s="5">
        <v>13.2</v>
      </c>
      <c r="M342" s="5">
        <v>6013.2</v>
      </c>
      <c r="N342" s="5">
        <f t="shared" si="10"/>
        <v>661.97698396860244</v>
      </c>
      <c r="O342" s="5" t="s">
        <v>32763</v>
      </c>
      <c r="P342" s="43" t="str">
        <f t="shared" si="11"/>
        <v>insert into noskrien_reit (dalibnieks, rez,skriesim_db,sacensibas) values ('Aleksejevs Edgars',6013.2,'','Lattelecom Rīgas maratons – pusmaratona distance');</v>
      </c>
    </row>
    <row r="343" spans="1:16" s="5" customFormat="1" x14ac:dyDescent="0.2">
      <c r="A343" s="26" t="s">
        <v>26540</v>
      </c>
      <c r="B343" s="28" t="s">
        <v>1154</v>
      </c>
      <c r="C343" s="28" t="s">
        <v>2186</v>
      </c>
      <c r="D343" s="28" t="s">
        <v>6214</v>
      </c>
      <c r="E343" s="28">
        <v>1959</v>
      </c>
      <c r="F343" s="28" t="s">
        <v>695</v>
      </c>
      <c r="G343" s="28" t="s">
        <v>2563</v>
      </c>
      <c r="H343" s="28" t="s">
        <v>7164</v>
      </c>
      <c r="I343" s="28" t="s">
        <v>18496</v>
      </c>
      <c r="J343" s="28">
        <v>1</v>
      </c>
      <c r="K343" s="28">
        <v>40</v>
      </c>
      <c r="L343" s="5">
        <v>13.9</v>
      </c>
      <c r="M343" s="5">
        <v>6013.9</v>
      </c>
      <c r="N343" s="5">
        <f t="shared" si="10"/>
        <v>661.89993182460637</v>
      </c>
      <c r="O343" s="5" t="s">
        <v>32763</v>
      </c>
      <c r="P343" s="43" t="str">
        <f t="shared" si="11"/>
        <v>insert into noskrien_reit (dalibnieks, rez,skriesim_db,sacensibas) values ('Apfelbaums Ilgonis',6013.9,'','Lattelecom Rīgas maratons – pusmaratona distance');</v>
      </c>
    </row>
    <row r="344" spans="1:16" s="5" customFormat="1" x14ac:dyDescent="0.2">
      <c r="A344" s="26" t="s">
        <v>26541</v>
      </c>
      <c r="B344" s="27" t="s">
        <v>90</v>
      </c>
      <c r="C344" s="27" t="s">
        <v>7165</v>
      </c>
      <c r="D344" s="27" t="s">
        <v>2564</v>
      </c>
      <c r="E344" s="27">
        <v>1992</v>
      </c>
      <c r="F344" s="27" t="s">
        <v>2840</v>
      </c>
      <c r="G344" s="27" t="s">
        <v>2563</v>
      </c>
      <c r="H344" s="27" t="s">
        <v>7166</v>
      </c>
      <c r="I344" s="27" t="s">
        <v>18497</v>
      </c>
      <c r="J344" s="27">
        <v>1</v>
      </c>
      <c r="K344" s="27">
        <v>40</v>
      </c>
      <c r="L344" s="5">
        <v>14.7</v>
      </c>
      <c r="M344" s="5">
        <v>6014.7</v>
      </c>
      <c r="N344" s="5">
        <f t="shared" si="10"/>
        <v>661.81189419256157</v>
      </c>
      <c r="O344" s="5" t="s">
        <v>32763</v>
      </c>
      <c r="P344" s="43" t="str">
        <f t="shared" si="11"/>
        <v>insert into noskrien_reit (dalibnieks, rez,skriesim_db,sacensibas) values ('Rjabinovs Sandis',6014.7,'','Lattelecom Rīgas maratons – pusmaratona distance');</v>
      </c>
    </row>
    <row r="345" spans="1:16" s="5" customFormat="1" x14ac:dyDescent="0.2">
      <c r="A345" s="26" t="s">
        <v>26542</v>
      </c>
      <c r="B345" s="28" t="s">
        <v>550</v>
      </c>
      <c r="C345" s="28" t="s">
        <v>7167</v>
      </c>
      <c r="D345" s="28" t="s">
        <v>2564</v>
      </c>
      <c r="E345" s="28">
        <v>1978</v>
      </c>
      <c r="F345" s="28" t="s">
        <v>3532</v>
      </c>
      <c r="G345" s="28" t="s">
        <v>2563</v>
      </c>
      <c r="H345" s="28" t="s">
        <v>7168</v>
      </c>
      <c r="I345" s="28" t="s">
        <v>18498</v>
      </c>
      <c r="J345" s="28">
        <v>1</v>
      </c>
      <c r="K345" s="28">
        <v>40</v>
      </c>
      <c r="L345" s="5">
        <v>18.2</v>
      </c>
      <c r="M345" s="5">
        <v>6018.2</v>
      </c>
      <c r="N345" s="5">
        <f t="shared" si="10"/>
        <v>661.42700475225149</v>
      </c>
      <c r="O345" s="5" t="s">
        <v>32763</v>
      </c>
      <c r="P345" s="43" t="str">
        <f t="shared" si="11"/>
        <v>insert into noskrien_reit (dalibnieks, rez,skriesim_db,sacensibas) values ('Stankevičs Vladislavs',6018.2,'','Lattelecom Rīgas maratons – pusmaratona distance');</v>
      </c>
    </row>
    <row r="346" spans="1:16" s="5" customFormat="1" x14ac:dyDescent="0.2">
      <c r="A346" s="26" t="s">
        <v>26543</v>
      </c>
      <c r="B346" s="27" t="s">
        <v>561</v>
      </c>
      <c r="C346" s="27" t="s">
        <v>357</v>
      </c>
      <c r="D346" s="27" t="s">
        <v>2564</v>
      </c>
      <c r="E346" s="27">
        <v>1994</v>
      </c>
      <c r="F346" s="27"/>
      <c r="G346" s="27" t="s">
        <v>2563</v>
      </c>
      <c r="H346" s="27" t="s">
        <v>7169</v>
      </c>
      <c r="I346" s="27" t="s">
        <v>18499</v>
      </c>
      <c r="J346" s="27">
        <v>1</v>
      </c>
      <c r="K346" s="27">
        <v>40</v>
      </c>
      <c r="L346" s="5">
        <v>19</v>
      </c>
      <c r="M346" s="5">
        <v>6019</v>
      </c>
      <c r="N346" s="5">
        <f t="shared" si="10"/>
        <v>661.33909287257018</v>
      </c>
      <c r="O346" s="5" t="s">
        <v>32763</v>
      </c>
      <c r="P346" s="43" t="str">
        <f t="shared" si="11"/>
        <v>insert into noskrien_reit (dalibnieks, rez,skriesim_db,sacensibas) values ('Matisons Emīls',6019,'','Lattelecom Rīgas maratons – pusmaratona distance');</v>
      </c>
    </row>
    <row r="347" spans="1:16" s="5" customFormat="1" x14ac:dyDescent="0.2">
      <c r="A347" s="26" t="s">
        <v>26544</v>
      </c>
      <c r="B347" s="28" t="s">
        <v>94</v>
      </c>
      <c r="C347" s="28" t="s">
        <v>7170</v>
      </c>
      <c r="D347" s="28" t="s">
        <v>6214</v>
      </c>
      <c r="E347" s="28">
        <v>1974</v>
      </c>
      <c r="F347" s="28" t="s">
        <v>5864</v>
      </c>
      <c r="G347" s="28" t="s">
        <v>2563</v>
      </c>
      <c r="H347" s="28" t="s">
        <v>7171</v>
      </c>
      <c r="I347" s="28" t="s">
        <v>18500</v>
      </c>
      <c r="J347" s="28">
        <v>1</v>
      </c>
      <c r="K347" s="28">
        <v>40</v>
      </c>
      <c r="L347" s="5">
        <v>19.7</v>
      </c>
      <c r="M347" s="5">
        <v>6019.7</v>
      </c>
      <c r="N347" s="5">
        <f t="shared" si="10"/>
        <v>661.26218914563856</v>
      </c>
      <c r="O347" s="5" t="s">
        <v>32763</v>
      </c>
      <c r="P347" s="43" t="str">
        <f t="shared" si="11"/>
        <v>insert into noskrien_reit (dalibnieks, rez,skriesim_db,sacensibas) values ('Kanenbergs Guntis',6019.7,'','Lattelecom Rīgas maratons – pusmaratona distance');</v>
      </c>
    </row>
    <row r="348" spans="1:16" s="5" customFormat="1" x14ac:dyDescent="0.2">
      <c r="A348" s="26" t="s">
        <v>26545</v>
      </c>
      <c r="B348" s="27" t="s">
        <v>46</v>
      </c>
      <c r="C348" s="27" t="s">
        <v>7172</v>
      </c>
      <c r="D348" s="27" t="s">
        <v>2564</v>
      </c>
      <c r="E348" s="27">
        <v>1987</v>
      </c>
      <c r="F348" s="27"/>
      <c r="G348" s="27" t="s">
        <v>2563</v>
      </c>
      <c r="H348" s="27" t="s">
        <v>7173</v>
      </c>
      <c r="I348" s="27" t="s">
        <v>18501</v>
      </c>
      <c r="J348" s="27">
        <v>1</v>
      </c>
      <c r="K348" s="27">
        <v>40</v>
      </c>
      <c r="L348" s="5">
        <v>19.899999999999999</v>
      </c>
      <c r="M348" s="5">
        <v>6019.9</v>
      </c>
      <c r="N348" s="5">
        <f t="shared" si="10"/>
        <v>661.24021993720828</v>
      </c>
      <c r="O348" s="5" t="s">
        <v>32763</v>
      </c>
      <c r="P348" s="43" t="str">
        <f t="shared" si="11"/>
        <v>insert into noskrien_reit (dalibnieks, rez,skriesim_db,sacensibas) values ('Vigulis Jānis',6019.9,'','Lattelecom Rīgas maratons – pusmaratona distance');</v>
      </c>
    </row>
    <row r="349" spans="1:16" s="5" customFormat="1" x14ac:dyDescent="0.2">
      <c r="A349" s="26" t="s">
        <v>26546</v>
      </c>
      <c r="B349" s="28" t="s">
        <v>140</v>
      </c>
      <c r="C349" s="28" t="s">
        <v>7174</v>
      </c>
      <c r="D349" s="28" t="s">
        <v>2564</v>
      </c>
      <c r="E349" s="28">
        <v>1986</v>
      </c>
      <c r="F349" s="28" t="s">
        <v>5715</v>
      </c>
      <c r="G349" s="28" t="s">
        <v>2563</v>
      </c>
      <c r="H349" s="28" t="s">
        <v>7175</v>
      </c>
      <c r="I349" s="28" t="s">
        <v>18502</v>
      </c>
      <c r="J349" s="28">
        <v>1</v>
      </c>
      <c r="K349" s="28">
        <v>40</v>
      </c>
      <c r="L349" s="5">
        <v>20.9</v>
      </c>
      <c r="M349" s="5">
        <v>6020.9</v>
      </c>
      <c r="N349" s="5">
        <f t="shared" si="10"/>
        <v>661.1303957880051</v>
      </c>
      <c r="O349" s="5" t="s">
        <v>32763</v>
      </c>
      <c r="P349" s="43" t="str">
        <f t="shared" si="11"/>
        <v>insert into noskrien_reit (dalibnieks, rez,skriesim_db,sacensibas) values ('Antāns Roberts',6020.9,'','Lattelecom Rīgas maratons – pusmaratona distance');</v>
      </c>
    </row>
    <row r="350" spans="1:16" s="5" customFormat="1" x14ac:dyDescent="0.2">
      <c r="A350" s="26" t="s">
        <v>26547</v>
      </c>
      <c r="B350" s="27" t="s">
        <v>102</v>
      </c>
      <c r="C350" s="27" t="s">
        <v>7176</v>
      </c>
      <c r="D350" s="27" t="s">
        <v>2564</v>
      </c>
      <c r="E350" s="27">
        <v>1984</v>
      </c>
      <c r="F350" s="27" t="s">
        <v>7177</v>
      </c>
      <c r="G350" s="27" t="s">
        <v>2563</v>
      </c>
      <c r="H350" s="27" t="s">
        <v>7178</v>
      </c>
      <c r="I350" s="27" t="s">
        <v>18503</v>
      </c>
      <c r="J350" s="27">
        <v>1</v>
      </c>
      <c r="K350" s="27">
        <v>40</v>
      </c>
      <c r="L350" s="5">
        <v>21.1</v>
      </c>
      <c r="M350" s="5">
        <v>6021.1</v>
      </c>
      <c r="N350" s="5">
        <f t="shared" si="10"/>
        <v>661.10843533573598</v>
      </c>
      <c r="O350" s="5" t="s">
        <v>32763</v>
      </c>
      <c r="P350" s="43" t="str">
        <f t="shared" si="11"/>
        <v>insert into noskrien_reit (dalibnieks, rez,skriesim_db,sacensibas) values ('Mezals Artis',6021.1,'','Lattelecom Rīgas maratons – pusmaratona distance');</v>
      </c>
    </row>
    <row r="351" spans="1:16" s="5" customFormat="1" x14ac:dyDescent="0.2">
      <c r="A351" s="26" t="s">
        <v>26548</v>
      </c>
      <c r="B351" s="28" t="s">
        <v>1306</v>
      </c>
      <c r="C351" s="28" t="s">
        <v>48</v>
      </c>
      <c r="D351" s="28" t="s">
        <v>6214</v>
      </c>
      <c r="E351" s="28">
        <v>1958</v>
      </c>
      <c r="F351" s="28" t="s">
        <v>1307</v>
      </c>
      <c r="G351" s="28" t="s">
        <v>2563</v>
      </c>
      <c r="H351" s="28" t="s">
        <v>7179</v>
      </c>
      <c r="I351" s="28" t="s">
        <v>18504</v>
      </c>
      <c r="J351" s="28">
        <v>1</v>
      </c>
      <c r="K351" s="28">
        <v>40</v>
      </c>
      <c r="L351" s="5">
        <v>27.9</v>
      </c>
      <c r="M351" s="5">
        <v>6027.9</v>
      </c>
      <c r="N351" s="5">
        <f t="shared" si="10"/>
        <v>660.3626470246686</v>
      </c>
      <c r="O351" s="5" t="s">
        <v>32763</v>
      </c>
      <c r="P351" s="43" t="str">
        <f t="shared" si="11"/>
        <v>insert into noskrien_reit (dalibnieks, rez,skriesim_db,sacensibas) values ('Rencis Ainars',6027.9,'','Lattelecom Rīgas maratons – pusmaratona distance');</v>
      </c>
    </row>
    <row r="352" spans="1:16" s="5" customFormat="1" x14ac:dyDescent="0.2">
      <c r="A352" s="26" t="s">
        <v>26549</v>
      </c>
      <c r="B352" s="27" t="s">
        <v>1531</v>
      </c>
      <c r="C352" s="27" t="s">
        <v>7180</v>
      </c>
      <c r="D352" s="27" t="s">
        <v>2564</v>
      </c>
      <c r="E352" s="27">
        <v>1986</v>
      </c>
      <c r="F352" s="27"/>
      <c r="G352" s="27" t="s">
        <v>2563</v>
      </c>
      <c r="H352" s="27" t="s">
        <v>7181</v>
      </c>
      <c r="I352" s="27" t="s">
        <v>18505</v>
      </c>
      <c r="J352" s="27">
        <v>1</v>
      </c>
      <c r="K352" s="27">
        <v>40</v>
      </c>
      <c r="L352" s="5">
        <v>28.4</v>
      </c>
      <c r="M352" s="5">
        <v>6028.4</v>
      </c>
      <c r="N352" s="5">
        <f t="shared" si="10"/>
        <v>660.30787605334751</v>
      </c>
      <c r="O352" s="5" t="s">
        <v>32763</v>
      </c>
      <c r="P352" s="43" t="str">
        <f t="shared" si="11"/>
        <v>insert into noskrien_reit (dalibnieks, rez,skriesim_db,sacensibas) values ('Šulcs Valters',6028.4,'','Lattelecom Rīgas maratons – pusmaratona distance');</v>
      </c>
    </row>
    <row r="353" spans="1:16" s="5" customFormat="1" x14ac:dyDescent="0.2">
      <c r="A353" s="26" t="s">
        <v>26551</v>
      </c>
      <c r="B353" s="27" t="s">
        <v>26</v>
      </c>
      <c r="C353" s="27" t="s">
        <v>698</v>
      </c>
      <c r="D353" s="27" t="s">
        <v>2564</v>
      </c>
      <c r="E353" s="27">
        <v>1985</v>
      </c>
      <c r="F353" s="27"/>
      <c r="G353" s="27" t="s">
        <v>2563</v>
      </c>
      <c r="H353" s="27" t="s">
        <v>7184</v>
      </c>
      <c r="I353" s="27" t="s">
        <v>18507</v>
      </c>
      <c r="J353" s="27">
        <v>1</v>
      </c>
      <c r="K353" s="27">
        <v>40</v>
      </c>
      <c r="L353" s="5">
        <v>31.3</v>
      </c>
      <c r="M353" s="5">
        <v>6031.3</v>
      </c>
      <c r="N353" s="5">
        <f t="shared" si="10"/>
        <v>659.99038349941145</v>
      </c>
      <c r="O353" s="5" t="s">
        <v>32763</v>
      </c>
      <c r="P353" s="43" t="str">
        <f t="shared" si="11"/>
        <v>insert into noskrien_reit (dalibnieks, rez,skriesim_db,sacensibas) values ('Auželis Māris',6031.3,'','Lattelecom Rīgas maratons – pusmaratona distance');</v>
      </c>
    </row>
    <row r="354" spans="1:16" s="5" customFormat="1" x14ac:dyDescent="0.2">
      <c r="A354" s="26" t="s">
        <v>26552</v>
      </c>
      <c r="B354" s="28" t="s">
        <v>181</v>
      </c>
      <c r="C354" s="28" t="s">
        <v>7185</v>
      </c>
      <c r="D354" s="28" t="s">
        <v>2564</v>
      </c>
      <c r="E354" s="28">
        <v>1976</v>
      </c>
      <c r="F354" s="28"/>
      <c r="G354" s="28" t="s">
        <v>2563</v>
      </c>
      <c r="H354" s="28" t="s">
        <v>7186</v>
      </c>
      <c r="I354" s="28" t="s">
        <v>18508</v>
      </c>
      <c r="J354" s="28">
        <v>1</v>
      </c>
      <c r="K354" s="28">
        <v>40</v>
      </c>
      <c r="L354" s="5">
        <v>36.5</v>
      </c>
      <c r="M354" s="5">
        <v>6036.5</v>
      </c>
      <c r="N354" s="5">
        <f t="shared" si="10"/>
        <v>659.42185041000573</v>
      </c>
      <c r="O354" s="5" t="s">
        <v>32763</v>
      </c>
      <c r="P354" s="43" t="str">
        <f t="shared" si="11"/>
        <v>insert into noskrien_reit (dalibnieks, rez,skriesim_db,sacensibas) values ('Jēkobsons Kaspars',6036.5,'','Lattelecom Rīgas maratons – pusmaratona distance');</v>
      </c>
    </row>
    <row r="355" spans="1:16" s="5" customFormat="1" x14ac:dyDescent="0.2">
      <c r="A355" s="26" t="s">
        <v>26553</v>
      </c>
      <c r="B355" s="27" t="s">
        <v>710</v>
      </c>
      <c r="C355" s="27" t="s">
        <v>7187</v>
      </c>
      <c r="D355" s="27" t="s">
        <v>2564</v>
      </c>
      <c r="E355" s="27">
        <v>1981</v>
      </c>
      <c r="F355" s="27" t="s">
        <v>3438</v>
      </c>
      <c r="G355" s="27" t="s">
        <v>2563</v>
      </c>
      <c r="H355" s="27" t="s">
        <v>7188</v>
      </c>
      <c r="I355" s="27" t="s">
        <v>18509</v>
      </c>
      <c r="J355" s="27">
        <v>1</v>
      </c>
      <c r="K355" s="27">
        <v>40</v>
      </c>
      <c r="L355" s="5">
        <v>38.1</v>
      </c>
      <c r="M355" s="5">
        <v>6038.1</v>
      </c>
      <c r="N355" s="5">
        <f t="shared" si="10"/>
        <v>659.24711415842728</v>
      </c>
      <c r="O355" s="5" t="s">
        <v>32763</v>
      </c>
      <c r="P355" s="43" t="str">
        <f t="shared" si="11"/>
        <v>insert into noskrien_reit (dalibnieks, rez,skriesim_db,sacensibas) values ('Senbergs Jurijs',6038.1,'','Lattelecom Rīgas maratons – pusmaratona distance');</v>
      </c>
    </row>
    <row r="356" spans="1:16" s="5" customFormat="1" x14ac:dyDescent="0.2">
      <c r="A356" s="26" t="s">
        <v>26555</v>
      </c>
      <c r="B356" s="27" t="s">
        <v>4870</v>
      </c>
      <c r="C356" s="27" t="s">
        <v>7193</v>
      </c>
      <c r="D356" s="27" t="s">
        <v>2564</v>
      </c>
      <c r="E356" s="27">
        <v>1987</v>
      </c>
      <c r="F356" s="27" t="s">
        <v>2802</v>
      </c>
      <c r="G356" s="27" t="s">
        <v>2563</v>
      </c>
      <c r="H356" s="27" t="s">
        <v>7194</v>
      </c>
      <c r="I356" s="27" t="s">
        <v>18511</v>
      </c>
      <c r="J356" s="27">
        <v>1</v>
      </c>
      <c r="K356" s="27">
        <v>40</v>
      </c>
      <c r="L356" s="5">
        <v>41.2</v>
      </c>
      <c r="M356" s="5">
        <v>6041.2</v>
      </c>
      <c r="N356" s="5">
        <f t="shared" si="10"/>
        <v>658.90882606104753</v>
      </c>
      <c r="O356" s="5" t="s">
        <v>32763</v>
      </c>
      <c r="P356" s="43" t="str">
        <f t="shared" si="11"/>
        <v>insert into noskrien_reit (dalibnieks, rez,skriesim_db,sacensibas) values ('Krustkalns Zigmārs',6041.2,'','Lattelecom Rīgas maratons – pusmaratona distance');</v>
      </c>
    </row>
    <row r="357" spans="1:16" s="5" customFormat="1" x14ac:dyDescent="0.2">
      <c r="A357" s="26" t="s">
        <v>26556</v>
      </c>
      <c r="B357" s="28" t="s">
        <v>7195</v>
      </c>
      <c r="C357" s="28" t="s">
        <v>7196</v>
      </c>
      <c r="D357" s="28" t="s">
        <v>2564</v>
      </c>
      <c r="E357" s="28">
        <v>1994</v>
      </c>
      <c r="F357" s="28" t="s">
        <v>3577</v>
      </c>
      <c r="G357" s="28" t="s">
        <v>2563</v>
      </c>
      <c r="H357" s="28" t="s">
        <v>7197</v>
      </c>
      <c r="I357" s="28" t="s">
        <v>18512</v>
      </c>
      <c r="J357" s="28">
        <v>1</v>
      </c>
      <c r="K357" s="28">
        <v>40</v>
      </c>
      <c r="L357" s="5">
        <v>42.2</v>
      </c>
      <c r="M357" s="5">
        <v>6042.2</v>
      </c>
      <c r="N357" s="5">
        <f t="shared" si="10"/>
        <v>658.79977491642114</v>
      </c>
      <c r="O357" s="5" t="s">
        <v>32763</v>
      </c>
      <c r="P357" s="43" t="str">
        <f t="shared" si="11"/>
        <v>insert into noskrien_reit (dalibnieks, rez,skriesim_db,sacensibas) values ('Štāls Olafs Jānis',6042.2,'','Lattelecom Rīgas maratons – pusmaratona distance');</v>
      </c>
    </row>
    <row r="358" spans="1:16" s="5" customFormat="1" x14ac:dyDescent="0.2">
      <c r="A358" s="26" t="s">
        <v>26557</v>
      </c>
      <c r="B358" s="27" t="s">
        <v>177</v>
      </c>
      <c r="C358" s="27" t="s">
        <v>2185</v>
      </c>
      <c r="D358" s="27" t="s">
        <v>6214</v>
      </c>
      <c r="E358" s="27">
        <v>1966</v>
      </c>
      <c r="F358" s="27" t="s">
        <v>7198</v>
      </c>
      <c r="G358" s="27" t="s">
        <v>2563</v>
      </c>
      <c r="H358" s="27" t="s">
        <v>7199</v>
      </c>
      <c r="I358" s="27" t="s">
        <v>18513</v>
      </c>
      <c r="J358" s="27">
        <v>1</v>
      </c>
      <c r="K358" s="27">
        <v>40</v>
      </c>
      <c r="L358" s="5">
        <v>42.3</v>
      </c>
      <c r="M358" s="5">
        <v>6042.3</v>
      </c>
      <c r="N358" s="5">
        <f t="shared" si="10"/>
        <v>658.78887178723335</v>
      </c>
      <c r="O358" s="5" t="s">
        <v>32763</v>
      </c>
      <c r="P358" s="43" t="str">
        <f t="shared" si="11"/>
        <v>insert into noskrien_reit (dalibnieks, rez,skriesim_db,sacensibas) values ('Saldaks Ivars',6042.3,'','Lattelecom Rīgas maratons – pusmaratona distance');</v>
      </c>
    </row>
    <row r="359" spans="1:16" s="5" customFormat="1" x14ac:dyDescent="0.2">
      <c r="A359" s="26" t="s">
        <v>26558</v>
      </c>
      <c r="B359" s="28" t="s">
        <v>202</v>
      </c>
      <c r="C359" s="28" t="s">
        <v>7200</v>
      </c>
      <c r="D359" s="28" t="s">
        <v>2564</v>
      </c>
      <c r="E359" s="28">
        <v>1986</v>
      </c>
      <c r="F359" s="28"/>
      <c r="G359" s="28" t="s">
        <v>2563</v>
      </c>
      <c r="H359" s="28" t="s">
        <v>7201</v>
      </c>
      <c r="I359" s="28" t="s">
        <v>18514</v>
      </c>
      <c r="J359" s="28">
        <v>1</v>
      </c>
      <c r="K359" s="28">
        <v>40</v>
      </c>
      <c r="L359" s="5">
        <v>42.5</v>
      </c>
      <c r="M359" s="5">
        <v>6042.5</v>
      </c>
      <c r="N359" s="5">
        <f t="shared" si="10"/>
        <v>658.76706661150183</v>
      </c>
      <c r="O359" s="5" t="s">
        <v>32763</v>
      </c>
      <c r="P359" s="43" t="str">
        <f t="shared" si="11"/>
        <v>insert into noskrien_reit (dalibnieks, rez,skriesim_db,sacensibas) values ('Bobrovskis Toms',6042.5,'','Lattelecom Rīgas maratons – pusmaratona distance');</v>
      </c>
    </row>
    <row r="360" spans="1:16" s="5" customFormat="1" x14ac:dyDescent="0.2">
      <c r="A360" s="26" t="s">
        <v>26559</v>
      </c>
      <c r="B360" s="27" t="s">
        <v>1365</v>
      </c>
      <c r="C360" s="27" t="s">
        <v>7202</v>
      </c>
      <c r="D360" s="27" t="s">
        <v>2564</v>
      </c>
      <c r="E360" s="27">
        <v>1990</v>
      </c>
      <c r="F360" s="27" t="s">
        <v>7203</v>
      </c>
      <c r="G360" s="27" t="s">
        <v>2563</v>
      </c>
      <c r="H360" s="27" t="s">
        <v>7204</v>
      </c>
      <c r="I360" s="27" t="s">
        <v>18515</v>
      </c>
      <c r="J360" s="27">
        <v>1</v>
      </c>
      <c r="K360" s="27">
        <v>40</v>
      </c>
      <c r="L360" s="5">
        <v>43.6</v>
      </c>
      <c r="M360" s="5">
        <v>6043.6</v>
      </c>
      <c r="N360" s="5">
        <f t="shared" si="10"/>
        <v>658.64716394202128</v>
      </c>
      <c r="O360" s="5" t="s">
        <v>32763</v>
      </c>
      <c r="P360" s="43" t="str">
        <f t="shared" si="11"/>
        <v>insert into noskrien_reit (dalibnieks, rez,skriesim_db,sacensibas) values ('Ķauķītis Ilmārs',6043.6,'','Lattelecom Rīgas maratons – pusmaratona distance');</v>
      </c>
    </row>
    <row r="361" spans="1:16" s="5" customFormat="1" x14ac:dyDescent="0.2">
      <c r="A361" s="26" t="s">
        <v>26560</v>
      </c>
      <c r="B361" s="28" t="s">
        <v>88</v>
      </c>
      <c r="C361" s="28" t="s">
        <v>7205</v>
      </c>
      <c r="D361" s="28" t="s">
        <v>2564</v>
      </c>
      <c r="E361" s="28">
        <v>1989</v>
      </c>
      <c r="F361" s="28" t="s">
        <v>695</v>
      </c>
      <c r="G361" s="28" t="s">
        <v>2563</v>
      </c>
      <c r="H361" s="28" t="s">
        <v>7206</v>
      </c>
      <c r="I361" s="28" t="s">
        <v>18516</v>
      </c>
      <c r="J361" s="28">
        <v>1</v>
      </c>
      <c r="K361" s="28">
        <v>40</v>
      </c>
      <c r="L361" s="5">
        <v>45.1</v>
      </c>
      <c r="M361" s="5">
        <v>6045.1</v>
      </c>
      <c r="N361" s="5">
        <f t="shared" si="10"/>
        <v>658.48373062480346</v>
      </c>
      <c r="O361" s="5" t="s">
        <v>32763</v>
      </c>
      <c r="P361" s="43" t="str">
        <f t="shared" si="11"/>
        <v>insert into noskrien_reit (dalibnieks, rez,skriesim_db,sacensibas) values ('Bokums Gints',6045.1,'','Lattelecom Rīgas maratons – pusmaratona distance');</v>
      </c>
    </row>
    <row r="362" spans="1:16" s="5" customFormat="1" x14ac:dyDescent="0.2">
      <c r="A362" s="26" t="s">
        <v>26562</v>
      </c>
      <c r="B362" s="28" t="s">
        <v>1264</v>
      </c>
      <c r="C362" s="28" t="s">
        <v>1265</v>
      </c>
      <c r="D362" s="28" t="s">
        <v>6202</v>
      </c>
      <c r="E362" s="28">
        <v>1976</v>
      </c>
      <c r="F362" s="28" t="s">
        <v>695</v>
      </c>
      <c r="G362" s="28" t="s">
        <v>2563</v>
      </c>
      <c r="H362" s="28" t="s">
        <v>7209</v>
      </c>
      <c r="I362" s="28" t="s">
        <v>18517</v>
      </c>
      <c r="J362" s="28">
        <v>1</v>
      </c>
      <c r="K362" s="28">
        <v>40</v>
      </c>
      <c r="L362" s="5">
        <v>45.2</v>
      </c>
      <c r="M362" s="5">
        <v>6045.2</v>
      </c>
      <c r="N362" s="5">
        <f t="shared" si="10"/>
        <v>658.4728379540793</v>
      </c>
      <c r="O362" s="5" t="s">
        <v>32763</v>
      </c>
      <c r="P362" s="43" t="str">
        <f t="shared" si="11"/>
        <v>insert into noskrien_reit (dalibnieks, rez,skriesim_db,sacensibas) values ('Kirilova Viviana',6045.2,'','Lattelecom Rīgas maratons – pusmaratona distance');</v>
      </c>
    </row>
    <row r="363" spans="1:16" s="5" customFormat="1" x14ac:dyDescent="0.2">
      <c r="A363" s="26" t="s">
        <v>26563</v>
      </c>
      <c r="B363" s="27" t="s">
        <v>2484</v>
      </c>
      <c r="C363" s="27" t="s">
        <v>2485</v>
      </c>
      <c r="D363" s="27" t="s">
        <v>6214</v>
      </c>
      <c r="E363" s="27">
        <v>1962</v>
      </c>
      <c r="F363" s="27" t="s">
        <v>695</v>
      </c>
      <c r="G363" s="27" t="s">
        <v>2563</v>
      </c>
      <c r="H363" s="27" t="s">
        <v>7210</v>
      </c>
      <c r="I363" s="27" t="s">
        <v>18518</v>
      </c>
      <c r="J363" s="27">
        <v>1</v>
      </c>
      <c r="K363" s="27">
        <v>40</v>
      </c>
      <c r="L363" s="5">
        <v>46.5</v>
      </c>
      <c r="M363" s="5">
        <v>6046.5</v>
      </c>
      <c r="N363" s="5">
        <f t="shared" si="10"/>
        <v>658.33126602166533</v>
      </c>
      <c r="O363" s="5" t="s">
        <v>32763</v>
      </c>
      <c r="P363" s="43" t="str">
        <f t="shared" si="11"/>
        <v>insert into noskrien_reit (dalibnieks, rez,skriesim_db,sacensibas) values ('Knipšis Ilmars',6046.5,'','Lattelecom Rīgas maratons – pusmaratona distance');</v>
      </c>
    </row>
    <row r="364" spans="1:16" s="5" customFormat="1" x14ac:dyDescent="0.2">
      <c r="A364" s="26" t="s">
        <v>26564</v>
      </c>
      <c r="B364" s="28" t="s">
        <v>46</v>
      </c>
      <c r="C364" s="28" t="s">
        <v>7211</v>
      </c>
      <c r="D364" s="28" t="s">
        <v>2564</v>
      </c>
      <c r="E364" s="28">
        <v>1980</v>
      </c>
      <c r="F364" s="28" t="s">
        <v>7212</v>
      </c>
      <c r="G364" s="28" t="s">
        <v>2563</v>
      </c>
      <c r="H364" s="28" t="s">
        <v>7213</v>
      </c>
      <c r="I364" s="28" t="s">
        <v>18519</v>
      </c>
      <c r="J364" s="28">
        <v>1</v>
      </c>
      <c r="K364" s="28">
        <v>40</v>
      </c>
      <c r="L364" s="5">
        <v>48.5</v>
      </c>
      <c r="M364" s="5">
        <v>6048.5</v>
      </c>
      <c r="N364" s="5">
        <f t="shared" si="10"/>
        <v>658.11358187980488</v>
      </c>
      <c r="O364" s="5" t="s">
        <v>32763</v>
      </c>
      <c r="P364" s="43" t="str">
        <f t="shared" si="11"/>
        <v>insert into noskrien_reit (dalibnieks, rez,skriesim_db,sacensibas) values ('Dubrovskis Jānis',6048.5,'','Lattelecom Rīgas maratons – pusmaratona distance');</v>
      </c>
    </row>
    <row r="365" spans="1:16" s="5" customFormat="1" x14ac:dyDescent="0.2">
      <c r="A365" s="26" t="s">
        <v>26566</v>
      </c>
      <c r="B365" s="28" t="s">
        <v>46</v>
      </c>
      <c r="C365" s="28" t="s">
        <v>709</v>
      </c>
      <c r="D365" s="28" t="s">
        <v>6214</v>
      </c>
      <c r="E365" s="28">
        <v>1975</v>
      </c>
      <c r="F365" s="28" t="s">
        <v>7217</v>
      </c>
      <c r="G365" s="28" t="s">
        <v>2563</v>
      </c>
      <c r="H365" s="28" t="s">
        <v>7218</v>
      </c>
      <c r="I365" s="28" t="s">
        <v>18521</v>
      </c>
      <c r="J365" s="28">
        <v>1</v>
      </c>
      <c r="K365" s="28">
        <v>40</v>
      </c>
      <c r="L365" s="5">
        <v>51.2</v>
      </c>
      <c r="M365" s="5">
        <v>6051.2</v>
      </c>
      <c r="N365" s="5">
        <f t="shared" si="10"/>
        <v>657.81993654151233</v>
      </c>
      <c r="O365" s="5" t="s">
        <v>32763</v>
      </c>
      <c r="P365" s="43" t="str">
        <f t="shared" si="11"/>
        <v>insert into noskrien_reit (dalibnieks, rez,skriesim_db,sacensibas) values ('Rancāns Jānis',6051.2,'','Lattelecom Rīgas maratons – pusmaratona distance');</v>
      </c>
    </row>
    <row r="366" spans="1:16" s="5" customFormat="1" x14ac:dyDescent="0.2">
      <c r="A366" s="26" t="s">
        <v>26567</v>
      </c>
      <c r="B366" s="27" t="s">
        <v>7219</v>
      </c>
      <c r="C366" s="27" t="s">
        <v>478</v>
      </c>
      <c r="D366" s="27" t="s">
        <v>2564</v>
      </c>
      <c r="E366" s="27">
        <v>1976</v>
      </c>
      <c r="F366" s="27"/>
      <c r="G366" s="27" t="s">
        <v>2563</v>
      </c>
      <c r="H366" s="27" t="s">
        <v>7220</v>
      </c>
      <c r="I366" s="27" t="s">
        <v>18522</v>
      </c>
      <c r="J366" s="27">
        <v>1</v>
      </c>
      <c r="K366" s="27">
        <v>40</v>
      </c>
      <c r="L366" s="5">
        <v>51.1</v>
      </c>
      <c r="M366" s="5">
        <v>6051.1</v>
      </c>
      <c r="N366" s="5">
        <f t="shared" si="10"/>
        <v>657.83080762175473</v>
      </c>
      <c r="O366" s="5" t="s">
        <v>32763</v>
      </c>
      <c r="P366" s="43" t="str">
        <f t="shared" si="11"/>
        <v>insert into noskrien_reit (dalibnieks, rez,skriesim_db,sacensibas) values ('Andersons Janis',6051.1,'','Lattelecom Rīgas maratons – pusmaratona distance');</v>
      </c>
    </row>
    <row r="367" spans="1:16" s="5" customFormat="1" x14ac:dyDescent="0.2">
      <c r="A367" s="26" t="s">
        <v>26568</v>
      </c>
      <c r="B367" s="28" t="s">
        <v>1375</v>
      </c>
      <c r="C367" s="28" t="s">
        <v>7221</v>
      </c>
      <c r="D367" s="28" t="s">
        <v>2564</v>
      </c>
      <c r="E367" s="28">
        <v>1981</v>
      </c>
      <c r="F367" s="28" t="s">
        <v>4554</v>
      </c>
      <c r="G367" s="28" t="s">
        <v>2563</v>
      </c>
      <c r="H367" s="28" t="s">
        <v>7222</v>
      </c>
      <c r="I367" s="28" t="s">
        <v>18523</v>
      </c>
      <c r="J367" s="28">
        <v>1</v>
      </c>
      <c r="K367" s="28">
        <v>40</v>
      </c>
      <c r="L367" s="5">
        <v>51.9</v>
      </c>
      <c r="M367" s="5">
        <v>6051.9</v>
      </c>
      <c r="N367" s="5">
        <f t="shared" si="10"/>
        <v>657.74384903914472</v>
      </c>
      <c r="O367" s="5" t="s">
        <v>32763</v>
      </c>
      <c r="P367" s="43" t="str">
        <f t="shared" si="11"/>
        <v>insert into noskrien_reit (dalibnieks, rez,skriesim_db,sacensibas) values ('Karss Rūdolfs',6051.9,'','Lattelecom Rīgas maratons – pusmaratona distance');</v>
      </c>
    </row>
    <row r="368" spans="1:16" s="5" customFormat="1" x14ac:dyDescent="0.2">
      <c r="A368" s="26" t="s">
        <v>26569</v>
      </c>
      <c r="B368" s="27" t="s">
        <v>418</v>
      </c>
      <c r="C368" s="27" t="s">
        <v>928</v>
      </c>
      <c r="D368" s="27" t="s">
        <v>2564</v>
      </c>
      <c r="E368" s="27">
        <v>1991</v>
      </c>
      <c r="F368" s="27"/>
      <c r="G368" s="27" t="s">
        <v>2563</v>
      </c>
      <c r="H368" s="27" t="s">
        <v>7223</v>
      </c>
      <c r="I368" s="27" t="s">
        <v>18524</v>
      </c>
      <c r="J368" s="27">
        <v>1</v>
      </c>
      <c r="K368" s="27">
        <v>40</v>
      </c>
      <c r="L368" s="5">
        <v>53.9</v>
      </c>
      <c r="M368" s="5">
        <v>6053.9</v>
      </c>
      <c r="N368" s="5">
        <f t="shared" si="10"/>
        <v>657.52655313103946</v>
      </c>
      <c r="O368" s="5" t="s">
        <v>32763</v>
      </c>
      <c r="P368" s="43" t="str">
        <f t="shared" si="11"/>
        <v>insert into noskrien_reit (dalibnieks, rez,skriesim_db,sacensibas) values ('Freimanis Kārlis',6053.9,'','Lattelecom Rīgas maratons – pusmaratona distance');</v>
      </c>
    </row>
    <row r="369" spans="1:16" s="5" customFormat="1" x14ac:dyDescent="0.2">
      <c r="A369" s="26" t="s">
        <v>26570</v>
      </c>
      <c r="B369" s="28" t="s">
        <v>696</v>
      </c>
      <c r="C369" s="28" t="s">
        <v>7224</v>
      </c>
      <c r="D369" s="28" t="s">
        <v>2564</v>
      </c>
      <c r="E369" s="28">
        <v>1992</v>
      </c>
      <c r="F369" s="28" t="s">
        <v>7225</v>
      </c>
      <c r="G369" s="28" t="s">
        <v>2563</v>
      </c>
      <c r="H369" s="28" t="s">
        <v>7226</v>
      </c>
      <c r="I369" s="28" t="s">
        <v>18525</v>
      </c>
      <c r="J369" s="28">
        <v>1</v>
      </c>
      <c r="K369" s="28">
        <v>40</v>
      </c>
      <c r="L369" s="5">
        <v>55.2</v>
      </c>
      <c r="M369" s="5">
        <v>6055.2</v>
      </c>
      <c r="N369" s="5">
        <f t="shared" si="10"/>
        <v>657.38538776588723</v>
      </c>
      <c r="O369" s="5" t="s">
        <v>32763</v>
      </c>
      <c r="P369" s="43" t="str">
        <f t="shared" si="11"/>
        <v>insert into noskrien_reit (dalibnieks, rez,skriesim_db,sacensibas) values ('Ruskevičs Mihails',6055.2,'','Lattelecom Rīgas maratons – pusmaratona distance');</v>
      </c>
    </row>
    <row r="370" spans="1:16" s="5" customFormat="1" x14ac:dyDescent="0.2">
      <c r="A370" s="26" t="s">
        <v>26571</v>
      </c>
      <c r="B370" s="27" t="s">
        <v>84</v>
      </c>
      <c r="C370" s="27" t="s">
        <v>7227</v>
      </c>
      <c r="D370" s="27" t="s">
        <v>2564</v>
      </c>
      <c r="E370" s="27">
        <v>1987</v>
      </c>
      <c r="F370" s="27" t="s">
        <v>7228</v>
      </c>
      <c r="G370" s="27" t="s">
        <v>2563</v>
      </c>
      <c r="H370" s="27" t="s">
        <v>7229</v>
      </c>
      <c r="I370" s="27" t="s">
        <v>18526</v>
      </c>
      <c r="J370" s="27">
        <v>1</v>
      </c>
      <c r="K370" s="27">
        <v>40</v>
      </c>
      <c r="L370" s="5">
        <v>57.2</v>
      </c>
      <c r="M370" s="5">
        <v>6057.2</v>
      </c>
      <c r="N370" s="5">
        <f t="shared" si="10"/>
        <v>657.16832860067359</v>
      </c>
      <c r="O370" s="5" t="s">
        <v>32763</v>
      </c>
      <c r="P370" s="43" t="str">
        <f t="shared" si="11"/>
        <v>insert into noskrien_reit (dalibnieks, rez,skriesim_db,sacensibas) values ('Maklakovs Aleksandrs',6057.2,'','Lattelecom Rīgas maratons – pusmaratona distance');</v>
      </c>
    </row>
    <row r="371" spans="1:16" s="5" customFormat="1" x14ac:dyDescent="0.2">
      <c r="A371" s="26" t="s">
        <v>26572</v>
      </c>
      <c r="B371" s="28" t="s">
        <v>14</v>
      </c>
      <c r="C371" s="28" t="s">
        <v>5073</v>
      </c>
      <c r="D371" s="28" t="s">
        <v>2564</v>
      </c>
      <c r="E371" s="28">
        <v>1985</v>
      </c>
      <c r="F371" s="28" t="s">
        <v>7230</v>
      </c>
      <c r="G371" s="28" t="s">
        <v>2563</v>
      </c>
      <c r="H371" s="28" t="s">
        <v>7231</v>
      </c>
      <c r="I371" s="28" t="s">
        <v>18527</v>
      </c>
      <c r="J371" s="28">
        <v>1</v>
      </c>
      <c r="K371" s="28">
        <v>40</v>
      </c>
      <c r="L371" s="5">
        <v>57.7</v>
      </c>
      <c r="M371" s="5">
        <v>6057.7</v>
      </c>
      <c r="N371" s="5">
        <f t="shared" si="10"/>
        <v>657.11408620433497</v>
      </c>
      <c r="O371" s="5" t="s">
        <v>32763</v>
      </c>
      <c r="P371" s="43" t="str">
        <f t="shared" si="11"/>
        <v>insert into noskrien_reit (dalibnieks, rez,skriesim_db,sacensibas) values ('Miķelsons Edgars',6057.7,'','Lattelecom Rīgas maratons – pusmaratona distance');</v>
      </c>
    </row>
    <row r="372" spans="1:16" s="5" customFormat="1" x14ac:dyDescent="0.2">
      <c r="A372" s="26" t="s">
        <v>26574</v>
      </c>
      <c r="B372" s="28" t="s">
        <v>4870</v>
      </c>
      <c r="C372" s="28" t="s">
        <v>7235</v>
      </c>
      <c r="D372" s="28" t="s">
        <v>2564</v>
      </c>
      <c r="E372" s="28">
        <v>1978</v>
      </c>
      <c r="F372" s="28" t="s">
        <v>3232</v>
      </c>
      <c r="G372" s="28" t="s">
        <v>2563</v>
      </c>
      <c r="H372" s="28" t="s">
        <v>7236</v>
      </c>
      <c r="I372" s="28" t="s">
        <v>18529</v>
      </c>
      <c r="J372" s="28">
        <v>1</v>
      </c>
      <c r="K372" s="28">
        <v>40</v>
      </c>
      <c r="L372" s="5">
        <v>59.4</v>
      </c>
      <c r="M372" s="5">
        <v>6059.4</v>
      </c>
      <c r="N372" s="5">
        <f t="shared" si="10"/>
        <v>656.92972901607425</v>
      </c>
      <c r="O372" s="5" t="s">
        <v>32763</v>
      </c>
      <c r="P372" s="43" t="str">
        <f t="shared" si="11"/>
        <v>insert into noskrien_reit (dalibnieks, rez,skriesim_db,sacensibas) values ('Mucenieks Zigmārs',6059.4,'','Lattelecom Rīgas maratons – pusmaratona distance');</v>
      </c>
    </row>
    <row r="373" spans="1:16" s="5" customFormat="1" x14ac:dyDescent="0.2">
      <c r="A373" s="26" t="s">
        <v>26575</v>
      </c>
      <c r="B373" s="27" t="s">
        <v>96</v>
      </c>
      <c r="C373" s="27" t="s">
        <v>7237</v>
      </c>
      <c r="D373" s="27" t="s">
        <v>2564</v>
      </c>
      <c r="E373" s="27">
        <v>1980</v>
      </c>
      <c r="F373" s="27" t="s">
        <v>7238</v>
      </c>
      <c r="G373" s="27" t="s">
        <v>2563</v>
      </c>
      <c r="H373" s="27" t="s">
        <v>7239</v>
      </c>
      <c r="I373" s="27" t="s">
        <v>18530</v>
      </c>
      <c r="J373" s="27">
        <v>1</v>
      </c>
      <c r="K373" s="27">
        <v>41</v>
      </c>
      <c r="L373" s="5">
        <v>1.1000000000000001</v>
      </c>
      <c r="M373" s="5">
        <v>6061.1</v>
      </c>
      <c r="N373" s="5">
        <f t="shared" si="10"/>
        <v>656.7454752437676</v>
      </c>
      <c r="O373" s="5" t="s">
        <v>32763</v>
      </c>
      <c r="P373" s="43" t="str">
        <f t="shared" si="11"/>
        <v>insert into noskrien_reit (dalibnieks, rez,skriesim_db,sacensibas) values ('Volners Andris',6061.1,'','Lattelecom Rīgas maratons – pusmaratona distance');</v>
      </c>
    </row>
    <row r="374" spans="1:16" s="5" customFormat="1" x14ac:dyDescent="0.2">
      <c r="A374" s="26" t="s">
        <v>26576</v>
      </c>
      <c r="B374" s="28" t="s">
        <v>331</v>
      </c>
      <c r="C374" s="28" t="s">
        <v>176</v>
      </c>
      <c r="D374" s="28" t="s">
        <v>2564</v>
      </c>
      <c r="E374" s="28">
        <v>1976</v>
      </c>
      <c r="F374" s="28" t="s">
        <v>6281</v>
      </c>
      <c r="G374" s="28" t="s">
        <v>2563</v>
      </c>
      <c r="H374" s="28" t="s">
        <v>7240</v>
      </c>
      <c r="I374" s="28" t="s">
        <v>18531</v>
      </c>
      <c r="J374" s="28">
        <v>1</v>
      </c>
      <c r="K374" s="28">
        <v>41</v>
      </c>
      <c r="L374" s="5">
        <v>3.6</v>
      </c>
      <c r="M374" s="5">
        <v>6063.6</v>
      </c>
      <c r="N374" s="5">
        <f t="shared" si="10"/>
        <v>656.47470149746027</v>
      </c>
      <c r="O374" s="5" t="s">
        <v>32763</v>
      </c>
      <c r="P374" s="43" t="str">
        <f t="shared" si="11"/>
        <v>insert into noskrien_reit (dalibnieks, rez,skriesim_db,sacensibas) values ('Siliņš Guntars',6063.6,'','Lattelecom Rīgas maratons – pusmaratona distance');</v>
      </c>
    </row>
    <row r="375" spans="1:16" s="5" customFormat="1" x14ac:dyDescent="0.2">
      <c r="A375" s="26" t="s">
        <v>26577</v>
      </c>
      <c r="B375" s="27" t="s">
        <v>14</v>
      </c>
      <c r="C375" s="27" t="s">
        <v>7241</v>
      </c>
      <c r="D375" s="27" t="s">
        <v>2564</v>
      </c>
      <c r="E375" s="27">
        <v>1982</v>
      </c>
      <c r="F375" s="27"/>
      <c r="G375" s="27" t="s">
        <v>2563</v>
      </c>
      <c r="H375" s="27" t="s">
        <v>7242</v>
      </c>
      <c r="I375" s="27" t="s">
        <v>18532</v>
      </c>
      <c r="J375" s="27">
        <v>1</v>
      </c>
      <c r="K375" s="27">
        <v>41</v>
      </c>
      <c r="L375" s="5">
        <v>4.9000000000000004</v>
      </c>
      <c r="M375" s="5">
        <v>6064.9</v>
      </c>
      <c r="N375" s="5">
        <f t="shared" si="10"/>
        <v>656.33398736994843</v>
      </c>
      <c r="O375" s="5" t="s">
        <v>32763</v>
      </c>
      <c r="P375" s="43" t="str">
        <f t="shared" si="11"/>
        <v>insert into noskrien_reit (dalibnieks, rez,skriesim_db,sacensibas) values ('Baldunčiks Edgars',6064.9,'','Lattelecom Rīgas maratons – pusmaratona distance');</v>
      </c>
    </row>
    <row r="376" spans="1:16" s="5" customFormat="1" x14ac:dyDescent="0.2">
      <c r="A376" s="26" t="s">
        <v>26578</v>
      </c>
      <c r="B376" s="28" t="s">
        <v>0</v>
      </c>
      <c r="C376" s="28" t="s">
        <v>7243</v>
      </c>
      <c r="D376" s="28" t="s">
        <v>2564</v>
      </c>
      <c r="E376" s="28">
        <v>1981</v>
      </c>
      <c r="F376" s="28" t="s">
        <v>7244</v>
      </c>
      <c r="G376" s="28" t="s">
        <v>2563</v>
      </c>
      <c r="H376" s="28" t="s">
        <v>7245</v>
      </c>
      <c r="I376" s="28" t="s">
        <v>18533</v>
      </c>
      <c r="J376" s="28">
        <v>1</v>
      </c>
      <c r="K376" s="28">
        <v>41</v>
      </c>
      <c r="L376" s="5">
        <v>6.7</v>
      </c>
      <c r="M376" s="5">
        <v>6066.7</v>
      </c>
      <c r="N376" s="5">
        <f t="shared" si="10"/>
        <v>656.13925198213201</v>
      </c>
      <c r="O376" s="5" t="s">
        <v>32763</v>
      </c>
      <c r="P376" s="43" t="str">
        <f t="shared" si="11"/>
        <v>insert into noskrien_reit (dalibnieks, rez,skriesim_db,sacensibas) values ('Kancers Kristaps',6066.7,'','Lattelecom Rīgas maratons – pusmaratona distance');</v>
      </c>
    </row>
    <row r="377" spans="1:16" s="5" customFormat="1" x14ac:dyDescent="0.2">
      <c r="A377" s="26" t="s">
        <v>26579</v>
      </c>
      <c r="B377" s="27" t="s">
        <v>404</v>
      </c>
      <c r="C377" s="27" t="s">
        <v>7246</v>
      </c>
      <c r="D377" s="27" t="s">
        <v>2564</v>
      </c>
      <c r="E377" s="27">
        <v>1983</v>
      </c>
      <c r="F377" s="27" t="s">
        <v>2595</v>
      </c>
      <c r="G377" s="27" t="s">
        <v>2563</v>
      </c>
      <c r="H377" s="27" t="s">
        <v>7247</v>
      </c>
      <c r="I377" s="27" t="s">
        <v>18534</v>
      </c>
      <c r="J377" s="27">
        <v>1</v>
      </c>
      <c r="K377" s="27">
        <v>41</v>
      </c>
      <c r="L377" s="5">
        <v>7.1</v>
      </c>
      <c r="M377" s="5">
        <v>6067.1</v>
      </c>
      <c r="N377" s="5">
        <f t="shared" si="10"/>
        <v>656.09599314334685</v>
      </c>
      <c r="O377" s="5" t="s">
        <v>32763</v>
      </c>
      <c r="P377" s="43" t="str">
        <f t="shared" si="11"/>
        <v>insert into noskrien_reit (dalibnieks, rez,skriesim_db,sacensibas) values ('Ritums Juris',6067.1,'','Lattelecom Rīgas maratons – pusmaratona distance');</v>
      </c>
    </row>
    <row r="378" spans="1:16" s="5" customFormat="1" x14ac:dyDescent="0.2">
      <c r="A378" s="26" t="s">
        <v>26580</v>
      </c>
      <c r="B378" s="28" t="s">
        <v>7248</v>
      </c>
      <c r="C378" s="28" t="s">
        <v>7249</v>
      </c>
      <c r="D378" s="28" t="s">
        <v>2564</v>
      </c>
      <c r="E378" s="28">
        <v>1995</v>
      </c>
      <c r="F378" s="28"/>
      <c r="G378" s="28" t="s">
        <v>2563</v>
      </c>
      <c r="H378" s="28" t="s">
        <v>7250</v>
      </c>
      <c r="I378" s="28" t="s">
        <v>18535</v>
      </c>
      <c r="J378" s="28">
        <v>1</v>
      </c>
      <c r="K378" s="28">
        <v>41</v>
      </c>
      <c r="L378" s="5">
        <v>7.7</v>
      </c>
      <c r="M378" s="5">
        <v>6067.7</v>
      </c>
      <c r="N378" s="5">
        <f t="shared" si="10"/>
        <v>656.03111557921454</v>
      </c>
      <c r="O378" s="5" t="s">
        <v>32763</v>
      </c>
      <c r="P378" s="43" t="str">
        <f t="shared" si="11"/>
        <v>insert into noskrien_reit (dalibnieks, rez,skriesim_db,sacensibas) values ('Bahrke Max',6067.7,'','Lattelecom Rīgas maratons – pusmaratona distance');</v>
      </c>
    </row>
    <row r="379" spans="1:16" s="5" customFormat="1" x14ac:dyDescent="0.2">
      <c r="A379" s="26" t="s">
        <v>26581</v>
      </c>
      <c r="B379" s="27" t="s">
        <v>171</v>
      </c>
      <c r="C379" s="27" t="s">
        <v>2224</v>
      </c>
      <c r="D379" s="27" t="s">
        <v>2564</v>
      </c>
      <c r="E379" s="27">
        <v>1986</v>
      </c>
      <c r="F379" s="27" t="s">
        <v>2963</v>
      </c>
      <c r="G379" s="27" t="s">
        <v>2563</v>
      </c>
      <c r="H379" s="27" t="s">
        <v>7251</v>
      </c>
      <c r="I379" s="27" t="s">
        <v>18536</v>
      </c>
      <c r="J379" s="27">
        <v>1</v>
      </c>
      <c r="K379" s="27">
        <v>41</v>
      </c>
      <c r="L379" s="5">
        <v>7.9</v>
      </c>
      <c r="M379" s="5">
        <v>6067.9</v>
      </c>
      <c r="N379" s="5">
        <f t="shared" si="10"/>
        <v>656.00949257568516</v>
      </c>
      <c r="O379" s="5" t="s">
        <v>32763</v>
      </c>
      <c r="P379" s="43" t="str">
        <f t="shared" si="11"/>
        <v>insert into noskrien_reit (dalibnieks, rez,skriesim_db,sacensibas) values ('Plūme Andis',6067.9,'','Lattelecom Rīgas maratons – pusmaratona distance');</v>
      </c>
    </row>
    <row r="380" spans="1:16" s="5" customFormat="1" x14ac:dyDescent="0.2">
      <c r="A380" s="26" t="s">
        <v>26582</v>
      </c>
      <c r="B380" s="28" t="s">
        <v>39</v>
      </c>
      <c r="C380" s="28" t="s">
        <v>1308</v>
      </c>
      <c r="D380" s="28" t="s">
        <v>2564</v>
      </c>
      <c r="E380" s="28">
        <v>1991</v>
      </c>
      <c r="F380" s="28" t="s">
        <v>2918</v>
      </c>
      <c r="G380" s="28" t="s">
        <v>2563</v>
      </c>
      <c r="H380" s="28" t="s">
        <v>7252</v>
      </c>
      <c r="I380" s="28" t="s">
        <v>18537</v>
      </c>
      <c r="J380" s="28">
        <v>1</v>
      </c>
      <c r="K380" s="28">
        <v>41</v>
      </c>
      <c r="L380" s="5">
        <v>9.1999999999999993</v>
      </c>
      <c r="M380" s="5">
        <v>6069.2</v>
      </c>
      <c r="N380" s="5">
        <f t="shared" si="10"/>
        <v>655.86897778949447</v>
      </c>
      <c r="O380" s="5" t="s">
        <v>32763</v>
      </c>
      <c r="P380" s="43" t="str">
        <f t="shared" si="11"/>
        <v>insert into noskrien_reit (dalibnieks, rez,skriesim_db,sacensibas) values ('Kristovskis Mārtiņš',6069.2,'','Lattelecom Rīgas maratons – pusmaratona distance');</v>
      </c>
    </row>
    <row r="381" spans="1:16" s="5" customFormat="1" x14ac:dyDescent="0.2">
      <c r="A381" s="26" t="s">
        <v>26584</v>
      </c>
      <c r="B381" s="28" t="s">
        <v>377</v>
      </c>
      <c r="C381" s="28" t="s">
        <v>7254</v>
      </c>
      <c r="D381" s="28" t="s">
        <v>6202</v>
      </c>
      <c r="E381" s="28">
        <v>1985</v>
      </c>
      <c r="F381" s="28" t="s">
        <v>4554</v>
      </c>
      <c r="G381" s="28" t="s">
        <v>2563</v>
      </c>
      <c r="H381" s="28" t="s">
        <v>7255</v>
      </c>
      <c r="I381" s="28" t="s">
        <v>18539</v>
      </c>
      <c r="J381" s="28">
        <v>1</v>
      </c>
      <c r="K381" s="28">
        <v>41</v>
      </c>
      <c r="L381" s="5">
        <v>10.9</v>
      </c>
      <c r="M381" s="5">
        <v>6070.9</v>
      </c>
      <c r="N381" s="5">
        <f t="shared" si="10"/>
        <v>655.68531848655061</v>
      </c>
      <c r="O381" s="5" t="s">
        <v>32763</v>
      </c>
      <c r="P381" s="43" t="str">
        <f t="shared" si="11"/>
        <v>insert into noskrien_reit (dalibnieks, rez,skriesim_db,sacensibas) values ('Čuhnova Anita',6070.9,'','Lattelecom Rīgas maratons – pusmaratona distance');</v>
      </c>
    </row>
    <row r="382" spans="1:16" s="5" customFormat="1" x14ac:dyDescent="0.2">
      <c r="A382" s="26" t="s">
        <v>26585</v>
      </c>
      <c r="B382" s="27" t="s">
        <v>693</v>
      </c>
      <c r="C382" s="27" t="s">
        <v>7256</v>
      </c>
      <c r="D382" s="27" t="s">
        <v>2564</v>
      </c>
      <c r="E382" s="27">
        <v>1986</v>
      </c>
      <c r="F382" s="27" t="s">
        <v>2802</v>
      </c>
      <c r="G382" s="27" t="s">
        <v>2563</v>
      </c>
      <c r="H382" s="27" t="s">
        <v>7257</v>
      </c>
      <c r="I382" s="27" t="s">
        <v>18540</v>
      </c>
      <c r="J382" s="27">
        <v>1</v>
      </c>
      <c r="K382" s="27">
        <v>41</v>
      </c>
      <c r="L382" s="5">
        <v>11.2</v>
      </c>
      <c r="M382" s="5">
        <v>6071.2</v>
      </c>
      <c r="N382" s="5">
        <f t="shared" si="10"/>
        <v>655.65291869811574</v>
      </c>
      <c r="O382" s="5" t="s">
        <v>32763</v>
      </c>
      <c r="P382" s="43" t="str">
        <f t="shared" si="11"/>
        <v>insert into noskrien_reit (dalibnieks, rez,skriesim_db,sacensibas) values ('Mežsargs Oskars',6071.2,'','Lattelecom Rīgas maratons – pusmaratona distance');</v>
      </c>
    </row>
    <row r="383" spans="1:16" s="5" customFormat="1" x14ac:dyDescent="0.2">
      <c r="A383" s="26" t="s">
        <v>26586</v>
      </c>
      <c r="B383" s="28" t="s">
        <v>1531</v>
      </c>
      <c r="C383" s="28" t="s">
        <v>7258</v>
      </c>
      <c r="D383" s="28" t="s">
        <v>2564</v>
      </c>
      <c r="E383" s="28">
        <v>1996</v>
      </c>
      <c r="F383" s="28" t="s">
        <v>695</v>
      </c>
      <c r="G383" s="28" t="s">
        <v>2563</v>
      </c>
      <c r="H383" s="28" t="s">
        <v>7259</v>
      </c>
      <c r="I383" s="28" t="s">
        <v>18541</v>
      </c>
      <c r="J383" s="28">
        <v>1</v>
      </c>
      <c r="K383" s="28">
        <v>41</v>
      </c>
      <c r="L383" s="5">
        <v>11.8</v>
      </c>
      <c r="M383" s="5">
        <v>6071.8</v>
      </c>
      <c r="N383" s="5">
        <f t="shared" si="10"/>
        <v>655.58812872624264</v>
      </c>
      <c r="O383" s="5" t="s">
        <v>32763</v>
      </c>
      <c r="P383" s="43" t="str">
        <f t="shared" si="11"/>
        <v>insert into noskrien_reit (dalibnieks, rez,skriesim_db,sacensibas) values ('Mārtiņš Standzenieks Valters',6071.8,'','Lattelecom Rīgas maratons – pusmaratona distance');</v>
      </c>
    </row>
    <row r="384" spans="1:16" s="5" customFormat="1" x14ac:dyDescent="0.2">
      <c r="A384" s="26" t="s">
        <v>26587</v>
      </c>
      <c r="B384" s="27" t="s">
        <v>387</v>
      </c>
      <c r="C384" s="27" t="s">
        <v>7260</v>
      </c>
      <c r="D384" s="27" t="s">
        <v>2564</v>
      </c>
      <c r="E384" s="27">
        <v>1986</v>
      </c>
      <c r="F384" s="27" t="s">
        <v>7261</v>
      </c>
      <c r="G384" s="27" t="s">
        <v>2563</v>
      </c>
      <c r="H384" s="27" t="s">
        <v>7262</v>
      </c>
      <c r="I384" s="27" t="s">
        <v>18542</v>
      </c>
      <c r="J384" s="27">
        <v>1</v>
      </c>
      <c r="K384" s="27">
        <v>41</v>
      </c>
      <c r="L384" s="5">
        <v>13.2</v>
      </c>
      <c r="M384" s="5">
        <v>6073.2</v>
      </c>
      <c r="N384" s="5">
        <f t="shared" si="10"/>
        <v>655.43700191003097</v>
      </c>
      <c r="O384" s="5" t="s">
        <v>32763</v>
      </c>
      <c r="P384" s="43" t="str">
        <f t="shared" si="11"/>
        <v>insert into noskrien_reit (dalibnieks, rez,skriesim_db,sacensibas) values ('Titovičs Vadims',6073.2,'','Lattelecom Rīgas maratons – pusmaratona distance');</v>
      </c>
    </row>
    <row r="385" spans="1:16" s="5" customFormat="1" x14ac:dyDescent="0.2">
      <c r="A385" s="26" t="s">
        <v>26588</v>
      </c>
      <c r="B385" s="28" t="s">
        <v>744</v>
      </c>
      <c r="C385" s="28" t="s">
        <v>7263</v>
      </c>
      <c r="D385" s="28" t="s">
        <v>6202</v>
      </c>
      <c r="E385" s="28">
        <v>1993</v>
      </c>
      <c r="F385" s="28" t="s">
        <v>3271</v>
      </c>
      <c r="G385" s="28" t="s">
        <v>2563</v>
      </c>
      <c r="H385" s="28" t="s">
        <v>7264</v>
      </c>
      <c r="I385" s="28" t="s">
        <v>18543</v>
      </c>
      <c r="J385" s="28">
        <v>1</v>
      </c>
      <c r="K385" s="28">
        <v>41</v>
      </c>
      <c r="L385" s="5">
        <v>14.6</v>
      </c>
      <c r="M385" s="5">
        <v>6074.6</v>
      </c>
      <c r="N385" s="5">
        <f t="shared" si="10"/>
        <v>655.28594475356397</v>
      </c>
      <c r="O385" s="5" t="s">
        <v>32763</v>
      </c>
      <c r="P385" s="43" t="str">
        <f t="shared" si="11"/>
        <v>insert into noskrien_reit (dalibnieks, rez,skriesim_db,sacensibas) values ('Tihonenko Sanita',6074.6,'','Lattelecom Rīgas maratons – pusmaratona distance');</v>
      </c>
    </row>
    <row r="386" spans="1:16" s="5" customFormat="1" x14ac:dyDescent="0.2">
      <c r="A386" s="26" t="s">
        <v>26589</v>
      </c>
      <c r="B386" s="27" t="s">
        <v>24</v>
      </c>
      <c r="C386" s="27" t="s">
        <v>7265</v>
      </c>
      <c r="D386" s="27" t="s">
        <v>2564</v>
      </c>
      <c r="E386" s="27">
        <v>1983</v>
      </c>
      <c r="F386" s="27" t="s">
        <v>2751</v>
      </c>
      <c r="G386" s="27" t="s">
        <v>2563</v>
      </c>
      <c r="H386" s="27" t="s">
        <v>7266</v>
      </c>
      <c r="I386" s="27" t="s">
        <v>18544</v>
      </c>
      <c r="J386" s="27">
        <v>1</v>
      </c>
      <c r="K386" s="27">
        <v>41</v>
      </c>
      <c r="L386" s="5">
        <v>16.600000000000001</v>
      </c>
      <c r="M386" s="5">
        <v>6076.6</v>
      </c>
      <c r="N386" s="5">
        <f t="shared" ref="N386:N449" si="12">$M$2/M386*1000</f>
        <v>655.07026955863466</v>
      </c>
      <c r="O386" s="5" t="s">
        <v>32763</v>
      </c>
      <c r="P386" s="43" t="str">
        <f t="shared" ref="P386:P449" si="13">CONCATENATE("insert into noskrien_reit (dalibnieks, rez,skriesim_db,sacensibas) values ('",C386," ",B386,"',",M386,",'",O386,"','",$P$1,"');")</f>
        <v>insert into noskrien_reit (dalibnieks, rez,skriesim_db,sacensibas) values ('Graube Artūrs',6076.6,'','Lattelecom Rīgas maratons – pusmaratona distance');</v>
      </c>
    </row>
    <row r="387" spans="1:16" s="5" customFormat="1" x14ac:dyDescent="0.2">
      <c r="A387" s="26" t="s">
        <v>26590</v>
      </c>
      <c r="B387" s="28" t="s">
        <v>202</v>
      </c>
      <c r="C387" s="28" t="s">
        <v>7267</v>
      </c>
      <c r="D387" s="28" t="s">
        <v>2564</v>
      </c>
      <c r="E387" s="28">
        <v>1988</v>
      </c>
      <c r="F387" s="28"/>
      <c r="G387" s="28" t="s">
        <v>2563</v>
      </c>
      <c r="H387" s="28" t="s">
        <v>7268</v>
      </c>
      <c r="I387" s="28" t="s">
        <v>18545</v>
      </c>
      <c r="J387" s="28">
        <v>1</v>
      </c>
      <c r="K387" s="28">
        <v>41</v>
      </c>
      <c r="L387" s="5">
        <v>20.2</v>
      </c>
      <c r="M387" s="5">
        <v>6080.2</v>
      </c>
      <c r="N387" s="5">
        <f t="shared" si="12"/>
        <v>654.68241176277093</v>
      </c>
      <c r="O387" s="5" t="s">
        <v>32763</v>
      </c>
      <c r="P387" s="43" t="str">
        <f t="shared" si="13"/>
        <v>insert into noskrien_reit (dalibnieks, rez,skriesim_db,sacensibas) values ('Priede Toms',6080.2,'','Lattelecom Rīgas maratons – pusmaratona distance');</v>
      </c>
    </row>
    <row r="388" spans="1:16" s="5" customFormat="1" x14ac:dyDescent="0.2">
      <c r="A388" s="26" t="s">
        <v>26591</v>
      </c>
      <c r="B388" s="27" t="s">
        <v>58</v>
      </c>
      <c r="C388" s="27" t="s">
        <v>7269</v>
      </c>
      <c r="D388" s="27" t="s">
        <v>2564</v>
      </c>
      <c r="E388" s="27">
        <v>1986</v>
      </c>
      <c r="F388" s="27" t="s">
        <v>695</v>
      </c>
      <c r="G388" s="27" t="s">
        <v>2563</v>
      </c>
      <c r="H388" s="27" t="s">
        <v>7270</v>
      </c>
      <c r="I388" s="27" t="s">
        <v>18546</v>
      </c>
      <c r="J388" s="27">
        <v>1</v>
      </c>
      <c r="K388" s="27">
        <v>41</v>
      </c>
      <c r="L388" s="5">
        <v>20.3</v>
      </c>
      <c r="M388" s="5">
        <v>6080.3</v>
      </c>
      <c r="N388" s="5">
        <f t="shared" si="12"/>
        <v>654.67164449122572</v>
      </c>
      <c r="O388" s="5" t="s">
        <v>32763</v>
      </c>
      <c r="P388" s="43" t="str">
        <f t="shared" si="13"/>
        <v>insert into noskrien_reit (dalibnieks, rez,skriesim_db,sacensibas) values ('Porietis Rolands',6080.3,'','Lattelecom Rīgas maratons – pusmaratona distance');</v>
      </c>
    </row>
    <row r="389" spans="1:16" s="5" customFormat="1" x14ac:dyDescent="0.2">
      <c r="A389" s="26" t="s">
        <v>26592</v>
      </c>
      <c r="B389" s="28" t="s">
        <v>550</v>
      </c>
      <c r="C389" s="28" t="s">
        <v>7271</v>
      </c>
      <c r="D389" s="28" t="s">
        <v>2564</v>
      </c>
      <c r="E389" s="28">
        <v>1983</v>
      </c>
      <c r="F389" s="28" t="s">
        <v>695</v>
      </c>
      <c r="G389" s="28" t="s">
        <v>2563</v>
      </c>
      <c r="H389" s="28" t="s">
        <v>7272</v>
      </c>
      <c r="I389" s="28" t="s">
        <v>18547</v>
      </c>
      <c r="J389" s="28">
        <v>1</v>
      </c>
      <c r="K389" s="28">
        <v>41</v>
      </c>
      <c r="L389" s="5">
        <v>20.399999999999999</v>
      </c>
      <c r="M389" s="5">
        <v>6080.4</v>
      </c>
      <c r="N389" s="5">
        <f t="shared" si="12"/>
        <v>654.66087757384389</v>
      </c>
      <c r="O389" s="5" t="s">
        <v>32763</v>
      </c>
      <c r="P389" s="43" t="str">
        <f t="shared" si="13"/>
        <v>insert into noskrien_reit (dalibnieks, rez,skriesim_db,sacensibas) values ('Nekrasovs Vladislavs',6080.4,'','Lattelecom Rīgas maratons – pusmaratona distance');</v>
      </c>
    </row>
    <row r="390" spans="1:16" s="5" customFormat="1" x14ac:dyDescent="0.2">
      <c r="A390" s="26" t="s">
        <v>26593</v>
      </c>
      <c r="B390" s="27" t="s">
        <v>26</v>
      </c>
      <c r="C390" s="27" t="s">
        <v>7273</v>
      </c>
      <c r="D390" s="27" t="s">
        <v>2564</v>
      </c>
      <c r="E390" s="27">
        <v>1980</v>
      </c>
      <c r="F390" s="27" t="s">
        <v>5005</v>
      </c>
      <c r="G390" s="27" t="s">
        <v>2563</v>
      </c>
      <c r="H390" s="27" t="s">
        <v>7274</v>
      </c>
      <c r="I390" s="27" t="s">
        <v>18548</v>
      </c>
      <c r="J390" s="27">
        <v>1</v>
      </c>
      <c r="K390" s="27">
        <v>41</v>
      </c>
      <c r="L390" s="5">
        <v>20.9</v>
      </c>
      <c r="M390" s="5">
        <v>6080.9</v>
      </c>
      <c r="N390" s="5">
        <f t="shared" si="12"/>
        <v>654.60704829877159</v>
      </c>
      <c r="O390" s="5" t="s">
        <v>32763</v>
      </c>
      <c r="P390" s="43" t="str">
        <f t="shared" si="13"/>
        <v>insert into noskrien_reit (dalibnieks, rez,skriesim_db,sacensibas) values ('Sumčenko Māris',6080.9,'','Lattelecom Rīgas maratons – pusmaratona distance');</v>
      </c>
    </row>
    <row r="391" spans="1:16" s="5" customFormat="1" x14ac:dyDescent="0.2">
      <c r="A391" s="26" t="s">
        <v>26594</v>
      </c>
      <c r="B391" s="28" t="s">
        <v>443</v>
      </c>
      <c r="C391" s="28" t="s">
        <v>7275</v>
      </c>
      <c r="D391" s="28" t="s">
        <v>2564</v>
      </c>
      <c r="E391" s="28">
        <v>1983</v>
      </c>
      <c r="F391" s="28"/>
      <c r="G391" s="28" t="s">
        <v>2563</v>
      </c>
      <c r="H391" s="28" t="s">
        <v>7276</v>
      </c>
      <c r="I391" s="28" t="s">
        <v>18549</v>
      </c>
      <c r="J391" s="28">
        <v>1</v>
      </c>
      <c r="K391" s="28">
        <v>41</v>
      </c>
      <c r="L391" s="5">
        <v>21.4</v>
      </c>
      <c r="M391" s="5">
        <v>6081.4</v>
      </c>
      <c r="N391" s="5">
        <f t="shared" si="12"/>
        <v>654.55322787516036</v>
      </c>
      <c r="O391" s="5" t="s">
        <v>32763</v>
      </c>
      <c r="P391" s="43" t="str">
        <f t="shared" si="13"/>
        <v>insert into noskrien_reit (dalibnieks, rez,skriesim_db,sacensibas) values ('Ronis Sergejs',6081.4,'','Lattelecom Rīgas maratons – pusmaratona distance');</v>
      </c>
    </row>
    <row r="392" spans="1:16" s="5" customFormat="1" x14ac:dyDescent="0.2">
      <c r="A392" s="26" t="s">
        <v>26595</v>
      </c>
      <c r="B392" s="27" t="s">
        <v>84</v>
      </c>
      <c r="C392" s="27" t="s">
        <v>7277</v>
      </c>
      <c r="D392" s="27" t="s">
        <v>2564</v>
      </c>
      <c r="E392" s="27">
        <v>1980</v>
      </c>
      <c r="F392" s="27" t="s">
        <v>7278</v>
      </c>
      <c r="G392" s="27" t="s">
        <v>2563</v>
      </c>
      <c r="H392" s="27" t="s">
        <v>7279</v>
      </c>
      <c r="I392" s="27" t="s">
        <v>18550</v>
      </c>
      <c r="J392" s="27">
        <v>1</v>
      </c>
      <c r="K392" s="27">
        <v>41</v>
      </c>
      <c r="L392" s="5">
        <v>22.4</v>
      </c>
      <c r="M392" s="5">
        <v>6082.4</v>
      </c>
      <c r="N392" s="5">
        <f t="shared" si="12"/>
        <v>654.44561357358941</v>
      </c>
      <c r="O392" s="5" t="s">
        <v>32763</v>
      </c>
      <c r="P392" s="43" t="str">
        <f t="shared" si="13"/>
        <v>insert into noskrien_reit (dalibnieks, rez,skriesim_db,sacensibas) values ('Blagonadeždins Aleksandrs',6082.4,'','Lattelecom Rīgas maratons – pusmaratona distance');</v>
      </c>
    </row>
    <row r="393" spans="1:16" s="5" customFormat="1" x14ac:dyDescent="0.2">
      <c r="A393" s="26" t="s">
        <v>26597</v>
      </c>
      <c r="B393" s="27" t="s">
        <v>673</v>
      </c>
      <c r="C393" s="27" t="s">
        <v>6654</v>
      </c>
      <c r="D393" s="27" t="s">
        <v>6491</v>
      </c>
      <c r="E393" s="27">
        <v>1998</v>
      </c>
      <c r="F393" s="27" t="s">
        <v>7284</v>
      </c>
      <c r="G393" s="27" t="s">
        <v>2563</v>
      </c>
      <c r="H393" s="27" t="s">
        <v>7285</v>
      </c>
      <c r="I393" s="27" t="s">
        <v>18551</v>
      </c>
      <c r="J393" s="27">
        <v>1</v>
      </c>
      <c r="K393" s="27">
        <v>41</v>
      </c>
      <c r="L393" s="5">
        <v>25.2</v>
      </c>
      <c r="M393" s="5">
        <v>6085.2</v>
      </c>
      <c r="N393" s="5">
        <f t="shared" si="12"/>
        <v>654.14448169328864</v>
      </c>
      <c r="O393" s="5" t="s">
        <v>32763</v>
      </c>
      <c r="P393" s="43" t="str">
        <f t="shared" si="13"/>
        <v>insert into noskrien_reit (dalibnieks, rez,skriesim_db,sacensibas) values ('Ulmanis Haralds',6085.2,'','Lattelecom Rīgas maratons – pusmaratona distance');</v>
      </c>
    </row>
    <row r="394" spans="1:16" s="5" customFormat="1" x14ac:dyDescent="0.2">
      <c r="A394" s="26" t="s">
        <v>26598</v>
      </c>
      <c r="B394" s="28" t="s">
        <v>7286</v>
      </c>
      <c r="C394" s="28" t="s">
        <v>7287</v>
      </c>
      <c r="D394" s="28" t="s">
        <v>6214</v>
      </c>
      <c r="E394" s="28">
        <v>1966</v>
      </c>
      <c r="F394" s="28" t="s">
        <v>244</v>
      </c>
      <c r="G394" s="28" t="s">
        <v>2563</v>
      </c>
      <c r="H394" s="28" t="s">
        <v>7288</v>
      </c>
      <c r="I394" s="28" t="s">
        <v>18552</v>
      </c>
      <c r="J394" s="28">
        <v>1</v>
      </c>
      <c r="K394" s="28">
        <v>41</v>
      </c>
      <c r="L394" s="5">
        <v>27.3</v>
      </c>
      <c r="M394" s="5">
        <v>6087.3</v>
      </c>
      <c r="N394" s="5">
        <f t="shared" si="12"/>
        <v>653.91881458117723</v>
      </c>
      <c r="O394" s="5" t="s">
        <v>32764</v>
      </c>
      <c r="P394" s="43" t="str">
        <f t="shared" si="13"/>
        <v>insert into noskrien_reit (dalibnieks, rez,skriesim_db,sacensibas) values ('LOGINS IVARS',6087.3,'y','Lattelecom Rīgas maratons – pusmaratona distance');</v>
      </c>
    </row>
    <row r="395" spans="1:16" s="5" customFormat="1" x14ac:dyDescent="0.2">
      <c r="A395" s="26" t="s">
        <v>26599</v>
      </c>
      <c r="B395" s="27" t="s">
        <v>314</v>
      </c>
      <c r="C395" s="27" t="s">
        <v>2467</v>
      </c>
      <c r="D395" s="27" t="s">
        <v>2564</v>
      </c>
      <c r="E395" s="27">
        <v>1976</v>
      </c>
      <c r="F395" s="27" t="s">
        <v>1992</v>
      </c>
      <c r="G395" s="27" t="s">
        <v>2563</v>
      </c>
      <c r="H395" s="27" t="s">
        <v>7289</v>
      </c>
      <c r="I395" s="27" t="s">
        <v>18553</v>
      </c>
      <c r="J395" s="27">
        <v>1</v>
      </c>
      <c r="K395" s="27">
        <v>41</v>
      </c>
      <c r="L395" s="5">
        <v>27.7</v>
      </c>
      <c r="M395" s="5">
        <v>6087.7</v>
      </c>
      <c r="N395" s="5">
        <f t="shared" si="12"/>
        <v>653.87584802142032</v>
      </c>
      <c r="O395" s="5" t="s">
        <v>32763</v>
      </c>
      <c r="P395" s="43" t="str">
        <f t="shared" si="13"/>
        <v>insert into noskrien_reit (dalibnieks, rez,skriesim_db,sacensibas) values ('Tumašs Mareks',6087.7,'','Lattelecom Rīgas maratons – pusmaratona distance');</v>
      </c>
    </row>
    <row r="396" spans="1:16" s="5" customFormat="1" x14ac:dyDescent="0.2">
      <c r="A396" s="26" t="s">
        <v>26600</v>
      </c>
      <c r="B396" s="28" t="s">
        <v>693</v>
      </c>
      <c r="C396" s="28" t="s">
        <v>7290</v>
      </c>
      <c r="D396" s="28" t="s">
        <v>2564</v>
      </c>
      <c r="E396" s="28">
        <v>1992</v>
      </c>
      <c r="F396" s="28" t="s">
        <v>695</v>
      </c>
      <c r="G396" s="28" t="s">
        <v>2563</v>
      </c>
      <c r="H396" s="28" t="s">
        <v>7291</v>
      </c>
      <c r="I396" s="28" t="s">
        <v>18554</v>
      </c>
      <c r="J396" s="28">
        <v>1</v>
      </c>
      <c r="K396" s="28">
        <v>41</v>
      </c>
      <c r="L396" s="5">
        <v>28.4</v>
      </c>
      <c r="M396" s="5">
        <v>6088.4</v>
      </c>
      <c r="N396" s="5">
        <f t="shared" si="12"/>
        <v>653.80067012679854</v>
      </c>
      <c r="O396" s="5" t="s">
        <v>32763</v>
      </c>
      <c r="P396" s="43" t="str">
        <f t="shared" si="13"/>
        <v>insert into noskrien_reit (dalibnieks, rez,skriesim_db,sacensibas) values ('Gailāns Oskars',6088.4,'','Lattelecom Rīgas maratons – pusmaratona distance');</v>
      </c>
    </row>
    <row r="397" spans="1:16" s="5" customFormat="1" x14ac:dyDescent="0.2">
      <c r="A397" s="26" t="s">
        <v>26601</v>
      </c>
      <c r="B397" s="27" t="s">
        <v>1456</v>
      </c>
      <c r="C397" s="27" t="s">
        <v>2373</v>
      </c>
      <c r="D397" s="27" t="s">
        <v>2564</v>
      </c>
      <c r="E397" s="27">
        <v>1984</v>
      </c>
      <c r="F397" s="27" t="s">
        <v>3214</v>
      </c>
      <c r="G397" s="27" t="s">
        <v>2563</v>
      </c>
      <c r="H397" s="27" t="s">
        <v>7292</v>
      </c>
      <c r="I397" s="27" t="s">
        <v>18555</v>
      </c>
      <c r="J397" s="27">
        <v>1</v>
      </c>
      <c r="K397" s="27">
        <v>41</v>
      </c>
      <c r="L397" s="5">
        <v>28.7</v>
      </c>
      <c r="M397" s="5">
        <v>6088.7</v>
      </c>
      <c r="N397" s="5">
        <f t="shared" si="12"/>
        <v>653.76845632072536</v>
      </c>
      <c r="O397" s="5" t="s">
        <v>32763</v>
      </c>
      <c r="P397" s="43" t="str">
        <f t="shared" si="13"/>
        <v>insert into noskrien_reit (dalibnieks, rez,skriesim_db,sacensibas) values ('Ivanovs Sandris',6088.7,'','Lattelecom Rīgas maratons – pusmaratona distance');</v>
      </c>
    </row>
    <row r="398" spans="1:16" s="5" customFormat="1" x14ac:dyDescent="0.2">
      <c r="A398" s="26" t="s">
        <v>26603</v>
      </c>
      <c r="B398" s="27" t="s">
        <v>197</v>
      </c>
      <c r="C398" s="27" t="s">
        <v>7297</v>
      </c>
      <c r="D398" s="27" t="s">
        <v>6202</v>
      </c>
      <c r="E398" s="27">
        <v>1979</v>
      </c>
      <c r="F398" s="27"/>
      <c r="G398" s="27" t="s">
        <v>2563</v>
      </c>
      <c r="H398" s="27" t="s">
        <v>7298</v>
      </c>
      <c r="I398" s="27" t="s">
        <v>18557</v>
      </c>
      <c r="J398" s="27">
        <v>1</v>
      </c>
      <c r="K398" s="27">
        <v>41</v>
      </c>
      <c r="L398" s="5">
        <v>29.3</v>
      </c>
      <c r="M398" s="5">
        <v>6089.3</v>
      </c>
      <c r="N398" s="5">
        <f t="shared" si="12"/>
        <v>653.70403823099537</v>
      </c>
      <c r="O398" s="5" t="s">
        <v>32763</v>
      </c>
      <c r="P398" s="43" t="str">
        <f t="shared" si="13"/>
        <v>insert into noskrien_reit (dalibnieks, rez,skriesim_db,sacensibas) values ('Siugale Ieva',6089.3,'','Lattelecom Rīgas maratons – pusmaratona distance');</v>
      </c>
    </row>
    <row r="399" spans="1:16" s="5" customFormat="1" x14ac:dyDescent="0.2">
      <c r="A399" s="26" t="s">
        <v>26605</v>
      </c>
      <c r="B399" s="27" t="s">
        <v>140</v>
      </c>
      <c r="C399" s="27" t="s">
        <v>1310</v>
      </c>
      <c r="D399" s="27" t="s">
        <v>2564</v>
      </c>
      <c r="E399" s="27">
        <v>1994</v>
      </c>
      <c r="F399" s="27" t="s">
        <v>4839</v>
      </c>
      <c r="G399" s="27" t="s">
        <v>2563</v>
      </c>
      <c r="H399" s="27" t="s">
        <v>7301</v>
      </c>
      <c r="I399" s="27" t="s">
        <v>18559</v>
      </c>
      <c r="J399" s="27">
        <v>1</v>
      </c>
      <c r="K399" s="27">
        <v>41</v>
      </c>
      <c r="L399" s="5">
        <v>29.8</v>
      </c>
      <c r="M399" s="5">
        <v>6089.8</v>
      </c>
      <c r="N399" s="5">
        <f t="shared" si="12"/>
        <v>653.65036618608167</v>
      </c>
      <c r="O399" s="5" t="s">
        <v>32763</v>
      </c>
      <c r="P399" s="43" t="str">
        <f t="shared" si="13"/>
        <v>insert into noskrien_reit (dalibnieks, rez,skriesim_db,sacensibas) values ('Veics Roberts',6089.8,'','Lattelecom Rīgas maratons – pusmaratona distance');</v>
      </c>
    </row>
    <row r="400" spans="1:16" s="5" customFormat="1" x14ac:dyDescent="0.2">
      <c r="A400" s="26" t="s">
        <v>26606</v>
      </c>
      <c r="B400" s="28" t="s">
        <v>484</v>
      </c>
      <c r="C400" s="28" t="s">
        <v>1259</v>
      </c>
      <c r="D400" s="28" t="s">
        <v>2564</v>
      </c>
      <c r="E400" s="28">
        <v>1985</v>
      </c>
      <c r="F400" s="28" t="s">
        <v>7302</v>
      </c>
      <c r="G400" s="28" t="s">
        <v>2563</v>
      </c>
      <c r="H400" s="28" t="s">
        <v>7303</v>
      </c>
      <c r="I400" s="28" t="s">
        <v>18560</v>
      </c>
      <c r="J400" s="28">
        <v>1</v>
      </c>
      <c r="K400" s="28">
        <v>41</v>
      </c>
      <c r="L400" s="5">
        <v>30</v>
      </c>
      <c r="M400" s="5">
        <v>6090</v>
      </c>
      <c r="N400" s="5">
        <f t="shared" si="12"/>
        <v>653.62889983579646</v>
      </c>
      <c r="O400" s="5" t="s">
        <v>32763</v>
      </c>
      <c r="P400" s="43" t="str">
        <f t="shared" si="13"/>
        <v>insert into noskrien_reit (dalibnieks, rez,skriesim_db,sacensibas) values ('Bertmanis Nauris',6090,'','Lattelecom Rīgas maratons – pusmaratona distance');</v>
      </c>
    </row>
    <row r="401" spans="1:16" s="5" customFormat="1" x14ac:dyDescent="0.2">
      <c r="A401" s="26" t="s">
        <v>26607</v>
      </c>
      <c r="B401" s="27" t="s">
        <v>96</v>
      </c>
      <c r="C401" s="27" t="s">
        <v>573</v>
      </c>
      <c r="D401" s="27" t="s">
        <v>2564</v>
      </c>
      <c r="E401" s="27">
        <v>1987</v>
      </c>
      <c r="F401" s="27" t="s">
        <v>3422</v>
      </c>
      <c r="G401" s="27" t="s">
        <v>2563</v>
      </c>
      <c r="H401" s="27" t="s">
        <v>7304</v>
      </c>
      <c r="I401" s="27" t="s">
        <v>18561</v>
      </c>
      <c r="J401" s="27">
        <v>1</v>
      </c>
      <c r="K401" s="27">
        <v>41</v>
      </c>
      <c r="L401" s="5">
        <v>31</v>
      </c>
      <c r="M401" s="5">
        <v>6091</v>
      </c>
      <c r="N401" s="5">
        <f t="shared" si="12"/>
        <v>653.5215892300115</v>
      </c>
      <c r="O401" s="5" t="s">
        <v>32763</v>
      </c>
      <c r="P401" s="43" t="str">
        <f t="shared" si="13"/>
        <v>insert into noskrien_reit (dalibnieks, rez,skriesim_db,sacensibas) values ('Grīnbergs Andris',6091,'','Lattelecom Rīgas maratons – pusmaratona distance');</v>
      </c>
    </row>
    <row r="402" spans="1:16" s="5" customFormat="1" x14ac:dyDescent="0.2">
      <c r="A402" s="26" t="s">
        <v>26609</v>
      </c>
      <c r="B402" s="27" t="s">
        <v>96</v>
      </c>
      <c r="C402" s="27" t="s">
        <v>664</v>
      </c>
      <c r="D402" s="27" t="s">
        <v>2564</v>
      </c>
      <c r="E402" s="27">
        <v>1976</v>
      </c>
      <c r="F402" s="27" t="s">
        <v>7308</v>
      </c>
      <c r="G402" s="27" t="s">
        <v>2563</v>
      </c>
      <c r="H402" s="27" t="s">
        <v>7309</v>
      </c>
      <c r="I402" s="27" t="s">
        <v>18563</v>
      </c>
      <c r="J402" s="27">
        <v>1</v>
      </c>
      <c r="K402" s="27">
        <v>41</v>
      </c>
      <c r="L402" s="5">
        <v>31.9</v>
      </c>
      <c r="M402" s="5">
        <v>6091.9</v>
      </c>
      <c r="N402" s="5">
        <f t="shared" si="12"/>
        <v>653.42503980695676</v>
      </c>
      <c r="O402" s="5" t="s">
        <v>32763</v>
      </c>
      <c r="P402" s="43" t="str">
        <f t="shared" si="13"/>
        <v>insert into noskrien_reit (dalibnieks, rez,skriesim_db,sacensibas) values ('Alksnis Andris',6091.9,'','Lattelecom Rīgas maratons – pusmaratona distance');</v>
      </c>
    </row>
    <row r="403" spans="1:16" s="5" customFormat="1" x14ac:dyDescent="0.2">
      <c r="A403" s="26" t="s">
        <v>26610</v>
      </c>
      <c r="B403" s="28" t="s">
        <v>181</v>
      </c>
      <c r="C403" s="28" t="s">
        <v>7310</v>
      </c>
      <c r="D403" s="28" t="s">
        <v>6214</v>
      </c>
      <c r="E403" s="28">
        <v>1971</v>
      </c>
      <c r="F403" s="28" t="s">
        <v>553</v>
      </c>
      <c r="G403" s="28" t="s">
        <v>2563</v>
      </c>
      <c r="H403" s="28" t="s">
        <v>7311</v>
      </c>
      <c r="I403" s="28" t="s">
        <v>18564</v>
      </c>
      <c r="J403" s="28">
        <v>1</v>
      </c>
      <c r="K403" s="28">
        <v>41</v>
      </c>
      <c r="L403" s="5">
        <v>32.1</v>
      </c>
      <c r="M403" s="5">
        <v>6092.1</v>
      </c>
      <c r="N403" s="5">
        <f t="shared" si="12"/>
        <v>653.4035882536399</v>
      </c>
      <c r="O403" s="5" t="s">
        <v>32763</v>
      </c>
      <c r="P403" s="43" t="str">
        <f t="shared" si="13"/>
        <v>insert into noskrien_reit (dalibnieks, rez,skriesim_db,sacensibas) values ('Mazitāns Kaspars',6092.1,'','Lattelecom Rīgas maratons – pusmaratona distance');</v>
      </c>
    </row>
    <row r="404" spans="1:16" s="5" customFormat="1" x14ac:dyDescent="0.2">
      <c r="A404" s="26" t="s">
        <v>26611</v>
      </c>
      <c r="B404" s="27" t="s">
        <v>39</v>
      </c>
      <c r="C404" s="27" t="s">
        <v>7312</v>
      </c>
      <c r="D404" s="27" t="s">
        <v>2564</v>
      </c>
      <c r="E404" s="27">
        <v>1985</v>
      </c>
      <c r="F404" s="27" t="s">
        <v>614</v>
      </c>
      <c r="G404" s="27" t="s">
        <v>2563</v>
      </c>
      <c r="H404" s="27" t="s">
        <v>7313</v>
      </c>
      <c r="I404" s="27" t="s">
        <v>18565</v>
      </c>
      <c r="J404" s="27">
        <v>1</v>
      </c>
      <c r="K404" s="27">
        <v>41</v>
      </c>
      <c r="L404" s="5">
        <v>33.9</v>
      </c>
      <c r="M404" s="5">
        <v>6093.9</v>
      </c>
      <c r="N404" s="5">
        <f t="shared" si="12"/>
        <v>653.21058763681719</v>
      </c>
      <c r="O404" s="5" t="s">
        <v>32763</v>
      </c>
      <c r="P404" s="43" t="str">
        <f t="shared" si="13"/>
        <v>insert into noskrien_reit (dalibnieks, rez,skriesim_db,sacensibas) values ('Herings Mārtiņš',6093.9,'','Lattelecom Rīgas maratons – pusmaratona distance');</v>
      </c>
    </row>
    <row r="405" spans="1:16" s="5" customFormat="1" x14ac:dyDescent="0.2">
      <c r="A405" s="26" t="s">
        <v>26612</v>
      </c>
      <c r="B405" s="28" t="s">
        <v>171</v>
      </c>
      <c r="C405" s="28" t="s">
        <v>7314</v>
      </c>
      <c r="D405" s="28" t="s">
        <v>6214</v>
      </c>
      <c r="E405" s="28">
        <v>1971</v>
      </c>
      <c r="F405" s="28"/>
      <c r="G405" s="28" t="s">
        <v>2563</v>
      </c>
      <c r="H405" s="28" t="s">
        <v>7313</v>
      </c>
      <c r="I405" s="28" t="s">
        <v>18565</v>
      </c>
      <c r="J405" s="28">
        <v>1</v>
      </c>
      <c r="K405" s="28">
        <v>41</v>
      </c>
      <c r="L405" s="5">
        <v>33.9</v>
      </c>
      <c r="M405" s="5">
        <v>6093.9</v>
      </c>
      <c r="N405" s="5">
        <f t="shared" si="12"/>
        <v>653.21058763681719</v>
      </c>
      <c r="O405" s="5" t="s">
        <v>32763</v>
      </c>
      <c r="P405" s="43" t="str">
        <f t="shared" si="13"/>
        <v>insert into noskrien_reit (dalibnieks, rez,skriesim_db,sacensibas) values ('Mikelsons Andis',6093.9,'','Lattelecom Rīgas maratons – pusmaratona distance');</v>
      </c>
    </row>
    <row r="406" spans="1:16" s="5" customFormat="1" x14ac:dyDescent="0.2">
      <c r="A406" s="26" t="s">
        <v>26613</v>
      </c>
      <c r="B406" s="27" t="s">
        <v>22</v>
      </c>
      <c r="C406" s="27" t="s">
        <v>7315</v>
      </c>
      <c r="D406" s="27" t="s">
        <v>2564</v>
      </c>
      <c r="E406" s="27">
        <v>1983</v>
      </c>
      <c r="F406" s="27"/>
      <c r="G406" s="27" t="s">
        <v>2563</v>
      </c>
      <c r="H406" s="27" t="s">
        <v>7316</v>
      </c>
      <c r="I406" s="27" t="s">
        <v>18566</v>
      </c>
      <c r="J406" s="27">
        <v>1</v>
      </c>
      <c r="K406" s="27">
        <v>41</v>
      </c>
      <c r="L406" s="5">
        <v>34.700000000000003</v>
      </c>
      <c r="M406" s="5">
        <v>6094.7</v>
      </c>
      <c r="N406" s="5">
        <f t="shared" si="12"/>
        <v>653.12484617782661</v>
      </c>
      <c r="O406" s="5" t="s">
        <v>32763</v>
      </c>
      <c r="P406" s="43" t="str">
        <f t="shared" si="13"/>
        <v>insert into noskrien_reit (dalibnieks, rez,skriesim_db,sacensibas) values ('Kaušs Gatis',6094.7,'','Lattelecom Rīgas maratons – pusmaratona distance');</v>
      </c>
    </row>
    <row r="407" spans="1:16" s="5" customFormat="1" x14ac:dyDescent="0.2">
      <c r="A407" s="26" t="s">
        <v>26614</v>
      </c>
      <c r="B407" s="28" t="s">
        <v>469</v>
      </c>
      <c r="C407" s="28" t="s">
        <v>7317</v>
      </c>
      <c r="D407" s="28" t="s">
        <v>2564</v>
      </c>
      <c r="E407" s="28">
        <v>1987</v>
      </c>
      <c r="F407" s="28"/>
      <c r="G407" s="28" t="s">
        <v>2563</v>
      </c>
      <c r="H407" s="28" t="s">
        <v>7316</v>
      </c>
      <c r="I407" s="28" t="s">
        <v>18566</v>
      </c>
      <c r="J407" s="28">
        <v>1</v>
      </c>
      <c r="K407" s="28">
        <v>41</v>
      </c>
      <c r="L407" s="5">
        <v>34.700000000000003</v>
      </c>
      <c r="M407" s="5">
        <v>6094.7</v>
      </c>
      <c r="N407" s="5">
        <f t="shared" si="12"/>
        <v>653.12484617782661</v>
      </c>
      <c r="O407" s="5" t="s">
        <v>32763</v>
      </c>
      <c r="P407" s="43" t="str">
        <f t="shared" si="13"/>
        <v>insert into noskrien_reit (dalibnieks, rez,skriesim_db,sacensibas) values ('Bokačs Gundars',6094.7,'','Lattelecom Rīgas maratons – pusmaratona distance');</v>
      </c>
    </row>
    <row r="408" spans="1:16" s="5" customFormat="1" x14ac:dyDescent="0.2">
      <c r="A408" s="26" t="s">
        <v>26615</v>
      </c>
      <c r="B408" s="27" t="s">
        <v>46</v>
      </c>
      <c r="C408" s="27" t="s">
        <v>7318</v>
      </c>
      <c r="D408" s="27" t="s">
        <v>6214</v>
      </c>
      <c r="E408" s="27">
        <v>1972</v>
      </c>
      <c r="F408" s="27" t="s">
        <v>2802</v>
      </c>
      <c r="G408" s="27" t="s">
        <v>2563</v>
      </c>
      <c r="H408" s="27" t="s">
        <v>7319</v>
      </c>
      <c r="I408" s="27" t="s">
        <v>18567</v>
      </c>
      <c r="J408" s="27">
        <v>1</v>
      </c>
      <c r="K408" s="27">
        <v>41</v>
      </c>
      <c r="L408" s="5">
        <v>36.9</v>
      </c>
      <c r="M408" s="5">
        <v>6096.9</v>
      </c>
      <c r="N408" s="5">
        <f t="shared" si="12"/>
        <v>652.88917318637345</v>
      </c>
      <c r="O408" s="5" t="s">
        <v>32763</v>
      </c>
      <c r="P408" s="43" t="str">
        <f t="shared" si="13"/>
        <v>insert into noskrien_reit (dalibnieks, rez,skriesim_db,sacensibas) values ('Garisons Jānis',6096.9,'','Lattelecom Rīgas maratons – pusmaratona distance');</v>
      </c>
    </row>
    <row r="409" spans="1:16" s="5" customFormat="1" x14ac:dyDescent="0.2">
      <c r="A409" s="26" t="s">
        <v>26616</v>
      </c>
      <c r="B409" s="28" t="s">
        <v>14</v>
      </c>
      <c r="C409" s="28" t="s">
        <v>3304</v>
      </c>
      <c r="D409" s="28" t="s">
        <v>2564</v>
      </c>
      <c r="E409" s="28">
        <v>1982</v>
      </c>
      <c r="F409" s="28" t="s">
        <v>695</v>
      </c>
      <c r="G409" s="28" t="s">
        <v>2563</v>
      </c>
      <c r="H409" s="28" t="s">
        <v>7320</v>
      </c>
      <c r="I409" s="28" t="s">
        <v>18568</v>
      </c>
      <c r="J409" s="28">
        <v>1</v>
      </c>
      <c r="K409" s="28">
        <v>41</v>
      </c>
      <c r="L409" s="5">
        <v>37.700000000000003</v>
      </c>
      <c r="M409" s="5">
        <v>6097.7</v>
      </c>
      <c r="N409" s="5">
        <f t="shared" si="12"/>
        <v>652.80351607983334</v>
      </c>
      <c r="O409" s="5" t="s">
        <v>32763</v>
      </c>
      <c r="P409" s="43" t="str">
        <f t="shared" si="13"/>
        <v>insert into noskrien_reit (dalibnieks, rez,skriesim_db,sacensibas) values ('Aleksejevs Edgars',6097.7,'','Lattelecom Rīgas maratons – pusmaratona distance');</v>
      </c>
    </row>
    <row r="410" spans="1:16" s="5" customFormat="1" x14ac:dyDescent="0.2">
      <c r="A410" s="26" t="s">
        <v>26617</v>
      </c>
      <c r="B410" s="27" t="s">
        <v>1531</v>
      </c>
      <c r="C410" s="27" t="s">
        <v>2203</v>
      </c>
      <c r="D410" s="27" t="s">
        <v>6214</v>
      </c>
      <c r="E410" s="27">
        <v>1974</v>
      </c>
      <c r="F410" s="27"/>
      <c r="G410" s="27" t="s">
        <v>2563</v>
      </c>
      <c r="H410" s="27" t="s">
        <v>7321</v>
      </c>
      <c r="I410" s="27" t="s">
        <v>18569</v>
      </c>
      <c r="J410" s="27">
        <v>1</v>
      </c>
      <c r="K410" s="27">
        <v>41</v>
      </c>
      <c r="L410" s="5">
        <v>41.3</v>
      </c>
      <c r="M410" s="5">
        <v>6101.3</v>
      </c>
      <c r="N410" s="5">
        <f t="shared" si="12"/>
        <v>652.41833707570515</v>
      </c>
      <c r="O410" s="5" t="s">
        <v>32763</v>
      </c>
      <c r="P410" s="43" t="str">
        <f t="shared" si="13"/>
        <v>insert into noskrien_reit (dalibnieks, rez,skriesim_db,sacensibas) values ('Veinbergs Valters',6101.3,'','Lattelecom Rīgas maratons – pusmaratona distance');</v>
      </c>
    </row>
    <row r="411" spans="1:16" s="5" customFormat="1" x14ac:dyDescent="0.2">
      <c r="A411" s="26" t="s">
        <v>26618</v>
      </c>
      <c r="B411" s="28" t="s">
        <v>6192</v>
      </c>
      <c r="C411" s="28" t="s">
        <v>7322</v>
      </c>
      <c r="D411" s="28" t="s">
        <v>2564</v>
      </c>
      <c r="E411" s="28">
        <v>1980</v>
      </c>
      <c r="F411" s="28" t="s">
        <v>7323</v>
      </c>
      <c r="G411" s="28" t="s">
        <v>2563</v>
      </c>
      <c r="H411" s="28" t="s">
        <v>7324</v>
      </c>
      <c r="I411" s="28" t="s">
        <v>18570</v>
      </c>
      <c r="J411" s="28">
        <v>1</v>
      </c>
      <c r="K411" s="28">
        <v>41</v>
      </c>
      <c r="L411" s="5">
        <v>43.9</v>
      </c>
      <c r="M411" s="5">
        <v>6103.9</v>
      </c>
      <c r="N411" s="5">
        <f t="shared" si="12"/>
        <v>652.14043480397777</v>
      </c>
      <c r="O411" s="5" t="s">
        <v>32763</v>
      </c>
      <c r="P411" s="43" t="str">
        <f t="shared" si="13"/>
        <v>insert into noskrien_reit (dalibnieks, rez,skriesim_db,sacensibas) values ('VIMBA ARMANDS',6103.9,'','Lattelecom Rīgas maratons – pusmaratona distance');</v>
      </c>
    </row>
    <row r="412" spans="1:16" s="5" customFormat="1" x14ac:dyDescent="0.2">
      <c r="A412" s="26" t="s">
        <v>26620</v>
      </c>
      <c r="B412" s="28" t="s">
        <v>381</v>
      </c>
      <c r="C412" s="28" t="s">
        <v>7328</v>
      </c>
      <c r="D412" s="28" t="s">
        <v>2564</v>
      </c>
      <c r="E412" s="28">
        <v>1993</v>
      </c>
      <c r="F412" s="28" t="s">
        <v>695</v>
      </c>
      <c r="G412" s="28" t="s">
        <v>2563</v>
      </c>
      <c r="H412" s="28" t="s">
        <v>7329</v>
      </c>
      <c r="I412" s="28" t="s">
        <v>18572</v>
      </c>
      <c r="J412" s="28">
        <v>1</v>
      </c>
      <c r="K412" s="28">
        <v>41</v>
      </c>
      <c r="L412" s="5">
        <v>46.4</v>
      </c>
      <c r="M412" s="5">
        <v>6106.4</v>
      </c>
      <c r="N412" s="5">
        <f t="shared" si="12"/>
        <v>651.87344425520769</v>
      </c>
      <c r="O412" s="5" t="s">
        <v>32763</v>
      </c>
      <c r="P412" s="43" t="str">
        <f t="shared" si="13"/>
        <v>insert into noskrien_reit (dalibnieks, rez,skriesim_db,sacensibas) values ('Brammanis Dāvis',6106.4,'','Lattelecom Rīgas maratons – pusmaratona distance');</v>
      </c>
    </row>
    <row r="413" spans="1:16" s="5" customFormat="1" x14ac:dyDescent="0.2">
      <c r="A413" s="26" t="s">
        <v>26621</v>
      </c>
      <c r="B413" s="27" t="s">
        <v>693</v>
      </c>
      <c r="C413" s="27" t="s">
        <v>7330</v>
      </c>
      <c r="D413" s="27" t="s">
        <v>2564</v>
      </c>
      <c r="E413" s="27">
        <v>1986</v>
      </c>
      <c r="F413" s="27" t="s">
        <v>3297</v>
      </c>
      <c r="G413" s="27" t="s">
        <v>2563</v>
      </c>
      <c r="H413" s="27" t="s">
        <v>7331</v>
      </c>
      <c r="I413" s="27" t="s">
        <v>18573</v>
      </c>
      <c r="J413" s="27">
        <v>1</v>
      </c>
      <c r="K413" s="27">
        <v>41</v>
      </c>
      <c r="L413" s="5">
        <v>47.4</v>
      </c>
      <c r="M413" s="5">
        <v>6107.4</v>
      </c>
      <c r="N413" s="5">
        <f t="shared" si="12"/>
        <v>651.7667092379736</v>
      </c>
      <c r="O413" s="5" t="s">
        <v>32763</v>
      </c>
      <c r="P413" s="43" t="str">
        <f t="shared" si="13"/>
        <v>insert into noskrien_reit (dalibnieks, rez,skriesim_db,sacensibas) values ('Bauers Oskars',6107.4,'','Lattelecom Rīgas maratons – pusmaratona distance');</v>
      </c>
    </row>
    <row r="414" spans="1:16" s="5" customFormat="1" x14ac:dyDescent="0.2">
      <c r="A414" s="26" t="s">
        <v>26623</v>
      </c>
      <c r="B414" s="27" t="s">
        <v>7334</v>
      </c>
      <c r="C414" s="27" t="s">
        <v>7335</v>
      </c>
      <c r="D414" s="27" t="s">
        <v>6214</v>
      </c>
      <c r="E414" s="27">
        <v>1965</v>
      </c>
      <c r="F414" s="27" t="s">
        <v>3249</v>
      </c>
      <c r="G414" s="27" t="s">
        <v>2563</v>
      </c>
      <c r="H414" s="27" t="s">
        <v>7336</v>
      </c>
      <c r="I414" s="27" t="s">
        <v>18575</v>
      </c>
      <c r="J414" s="27">
        <v>1</v>
      </c>
      <c r="K414" s="27">
        <v>41</v>
      </c>
      <c r="L414" s="5">
        <v>51.8</v>
      </c>
      <c r="M414" s="5">
        <v>6111.8</v>
      </c>
      <c r="N414" s="5">
        <f t="shared" si="12"/>
        <v>651.29749010111584</v>
      </c>
      <c r="O414" s="5" t="s">
        <v>32763</v>
      </c>
      <c r="P414" s="43" t="str">
        <f t="shared" si="13"/>
        <v>insert into noskrien_reit (dalibnieks, rez,skriesim_db,sacensibas) values ('Šifers Kims',6111.8,'','Lattelecom Rīgas maratons – pusmaratona distance');</v>
      </c>
    </row>
    <row r="415" spans="1:16" s="5" customFormat="1" x14ac:dyDescent="0.2">
      <c r="A415" s="26" t="s">
        <v>26626</v>
      </c>
      <c r="B415" s="28" t="s">
        <v>2916</v>
      </c>
      <c r="C415" s="28" t="s">
        <v>7342</v>
      </c>
      <c r="D415" s="28" t="s">
        <v>6214</v>
      </c>
      <c r="E415" s="28">
        <v>1962</v>
      </c>
      <c r="F415" s="28"/>
      <c r="G415" s="28" t="s">
        <v>2563</v>
      </c>
      <c r="H415" s="28" t="s">
        <v>7343</v>
      </c>
      <c r="I415" s="28" t="s">
        <v>18578</v>
      </c>
      <c r="J415" s="28">
        <v>1</v>
      </c>
      <c r="K415" s="28">
        <v>41</v>
      </c>
      <c r="L415" s="5">
        <v>56.2</v>
      </c>
      <c r="M415" s="5">
        <v>6116.2</v>
      </c>
      <c r="N415" s="5">
        <f t="shared" si="12"/>
        <v>650.82894607762989</v>
      </c>
      <c r="O415" s="5" t="s">
        <v>32763</v>
      </c>
      <c r="P415" s="43" t="str">
        <f t="shared" si="13"/>
        <v>insert into noskrien_reit (dalibnieks, rez,skriesim_db,sacensibas) values ('KOPMANIS JĀNIS',6116.2,'','Lattelecom Rīgas maratons – pusmaratona distance');</v>
      </c>
    </row>
    <row r="416" spans="1:16" s="5" customFormat="1" x14ac:dyDescent="0.2">
      <c r="A416" s="26" t="s">
        <v>26627</v>
      </c>
      <c r="B416" s="27" t="s">
        <v>0</v>
      </c>
      <c r="C416" s="27" t="s">
        <v>2427</v>
      </c>
      <c r="D416" s="27" t="s">
        <v>2564</v>
      </c>
      <c r="E416" s="27">
        <v>1980</v>
      </c>
      <c r="F416" s="27" t="s">
        <v>7344</v>
      </c>
      <c r="G416" s="27" t="s">
        <v>2563</v>
      </c>
      <c r="H416" s="27" t="s">
        <v>7345</v>
      </c>
      <c r="I416" s="27" t="s">
        <v>18579</v>
      </c>
      <c r="J416" s="27">
        <v>1</v>
      </c>
      <c r="K416" s="27">
        <v>41</v>
      </c>
      <c r="L416" s="5">
        <v>56.8</v>
      </c>
      <c r="M416" s="5">
        <v>6116.8</v>
      </c>
      <c r="N416" s="5">
        <f t="shared" si="12"/>
        <v>650.76510593774515</v>
      </c>
      <c r="O416" s="5" t="s">
        <v>32763</v>
      </c>
      <c r="P416" s="43" t="str">
        <f t="shared" si="13"/>
        <v>insert into noskrien_reit (dalibnieks, rez,skriesim_db,sacensibas) values ('Saulītis Kristaps',6116.8,'','Lattelecom Rīgas maratons – pusmaratona distance');</v>
      </c>
    </row>
    <row r="417" spans="1:16" s="5" customFormat="1" x14ac:dyDescent="0.2">
      <c r="A417" s="26" t="s">
        <v>26628</v>
      </c>
      <c r="B417" s="28" t="s">
        <v>140</v>
      </c>
      <c r="C417" s="28" t="s">
        <v>1364</v>
      </c>
      <c r="D417" s="28" t="s">
        <v>6214</v>
      </c>
      <c r="E417" s="28">
        <v>1973</v>
      </c>
      <c r="F417" s="28" t="s">
        <v>463</v>
      </c>
      <c r="G417" s="28" t="s">
        <v>2563</v>
      </c>
      <c r="H417" s="28" t="s">
        <v>7346</v>
      </c>
      <c r="I417" s="28" t="s">
        <v>18580</v>
      </c>
      <c r="J417" s="28">
        <v>1</v>
      </c>
      <c r="K417" s="28">
        <v>41</v>
      </c>
      <c r="L417" s="5">
        <v>57.9</v>
      </c>
      <c r="M417" s="5">
        <v>6117.9</v>
      </c>
      <c r="N417" s="5">
        <f t="shared" si="12"/>
        <v>650.648098203632</v>
      </c>
      <c r="O417" s="5" t="s">
        <v>32763</v>
      </c>
      <c r="P417" s="43" t="str">
        <f t="shared" si="13"/>
        <v>insert into noskrien_reit (dalibnieks, rez,skriesim_db,sacensibas) values ('Koleda Roberts',6117.9,'','Lattelecom Rīgas maratons – pusmaratona distance');</v>
      </c>
    </row>
    <row r="418" spans="1:16" s="5" customFormat="1" x14ac:dyDescent="0.2">
      <c r="A418" s="26" t="s">
        <v>26629</v>
      </c>
      <c r="B418" s="27" t="s">
        <v>46</v>
      </c>
      <c r="C418" s="27" t="s">
        <v>1283</v>
      </c>
      <c r="D418" s="27" t="s">
        <v>2564</v>
      </c>
      <c r="E418" s="27">
        <v>1985</v>
      </c>
      <c r="F418" s="27" t="s">
        <v>7347</v>
      </c>
      <c r="G418" s="27" t="s">
        <v>2563</v>
      </c>
      <c r="H418" s="27" t="s">
        <v>7348</v>
      </c>
      <c r="I418" s="27" t="s">
        <v>18581</v>
      </c>
      <c r="J418" s="27">
        <v>1</v>
      </c>
      <c r="K418" s="27">
        <v>41</v>
      </c>
      <c r="L418" s="5">
        <v>58.6</v>
      </c>
      <c r="M418" s="5">
        <v>6118.6</v>
      </c>
      <c r="N418" s="5">
        <f t="shared" si="12"/>
        <v>650.57366064132316</v>
      </c>
      <c r="O418" s="5" t="s">
        <v>32763</v>
      </c>
      <c r="P418" s="43" t="str">
        <f t="shared" si="13"/>
        <v>insert into noskrien_reit (dalibnieks, rez,skriesim_db,sacensibas) values ('Bidiņš Jānis',6118.6,'','Lattelecom Rīgas maratons – pusmaratona distance');</v>
      </c>
    </row>
    <row r="419" spans="1:16" s="5" customFormat="1" x14ac:dyDescent="0.2">
      <c r="A419" s="26" t="s">
        <v>26630</v>
      </c>
      <c r="B419" s="28" t="s">
        <v>7349</v>
      </c>
      <c r="C419" s="28" t="s">
        <v>7350</v>
      </c>
      <c r="D419" s="28" t="s">
        <v>2564</v>
      </c>
      <c r="E419" s="28">
        <v>1990</v>
      </c>
      <c r="F419" s="28" t="s">
        <v>7351</v>
      </c>
      <c r="G419" s="28" t="s">
        <v>2563</v>
      </c>
      <c r="H419" s="28" t="s">
        <v>7352</v>
      </c>
      <c r="I419" s="28" t="s">
        <v>18582</v>
      </c>
      <c r="J419" s="28">
        <v>1</v>
      </c>
      <c r="K419" s="28">
        <v>41</v>
      </c>
      <c r="L419" s="5">
        <v>58.7</v>
      </c>
      <c r="M419" s="5">
        <v>6118.7</v>
      </c>
      <c r="N419" s="5">
        <f t="shared" si="12"/>
        <v>650.56302809420299</v>
      </c>
      <c r="O419" s="5" t="s">
        <v>32763</v>
      </c>
      <c r="P419" s="43" t="str">
        <f t="shared" si="13"/>
        <v>insert into noskrien_reit (dalibnieks, rez,skriesim_db,sacensibas) values ('Poikāns Almants',6118.7,'','Lattelecom Rīgas maratons – pusmaratona distance');</v>
      </c>
    </row>
    <row r="420" spans="1:16" s="5" customFormat="1" x14ac:dyDescent="0.2">
      <c r="A420" s="26" t="s">
        <v>26631</v>
      </c>
      <c r="B420" s="27" t="s">
        <v>35</v>
      </c>
      <c r="C420" s="27" t="s">
        <v>7353</v>
      </c>
      <c r="D420" s="27" t="s">
        <v>2564</v>
      </c>
      <c r="E420" s="27">
        <v>1983</v>
      </c>
      <c r="F420" s="27" t="s">
        <v>7354</v>
      </c>
      <c r="G420" s="27" t="s">
        <v>2563</v>
      </c>
      <c r="H420" s="27" t="s">
        <v>7355</v>
      </c>
      <c r="I420" s="27" t="s">
        <v>18583</v>
      </c>
      <c r="J420" s="27">
        <v>1</v>
      </c>
      <c r="K420" s="27">
        <v>42</v>
      </c>
      <c r="L420" s="5">
        <v>1.4</v>
      </c>
      <c r="M420" s="5">
        <v>6121.4</v>
      </c>
      <c r="N420" s="5">
        <f t="shared" si="12"/>
        <v>650.2760806351489</v>
      </c>
      <c r="O420" s="5" t="s">
        <v>32763</v>
      </c>
      <c r="P420" s="43" t="str">
        <f t="shared" si="13"/>
        <v>insert into noskrien_reit (dalibnieks, rez,skriesim_db,sacensibas) values ('Makņa Arturs',6121.4,'','Lattelecom Rīgas maratons – pusmaratona distance');</v>
      </c>
    </row>
    <row r="421" spans="1:16" s="5" customFormat="1" x14ac:dyDescent="0.2">
      <c r="A421" s="26" t="s">
        <v>26633</v>
      </c>
      <c r="B421" s="27" t="s">
        <v>88</v>
      </c>
      <c r="C421" s="27" t="s">
        <v>7358</v>
      </c>
      <c r="D421" s="27" t="s">
        <v>6214</v>
      </c>
      <c r="E421" s="27">
        <v>1966</v>
      </c>
      <c r="F421" s="27" t="s">
        <v>695</v>
      </c>
      <c r="G421" s="27" t="s">
        <v>2563</v>
      </c>
      <c r="H421" s="27" t="s">
        <v>7359</v>
      </c>
      <c r="I421" s="27" t="s">
        <v>18585</v>
      </c>
      <c r="J421" s="27">
        <v>1</v>
      </c>
      <c r="K421" s="27">
        <v>42</v>
      </c>
      <c r="L421" s="5">
        <v>6</v>
      </c>
      <c r="M421" s="5">
        <v>6126</v>
      </c>
      <c r="N421" s="5">
        <f t="shared" si="12"/>
        <v>649.78778974861245</v>
      </c>
      <c r="O421" s="5" t="s">
        <v>32763</v>
      </c>
      <c r="P421" s="43" t="str">
        <f t="shared" si="13"/>
        <v>insert into noskrien_reit (dalibnieks, rez,skriesim_db,sacensibas) values ('Kudiņš Gints',6126,'','Lattelecom Rīgas maratons – pusmaratona distance');</v>
      </c>
    </row>
    <row r="422" spans="1:16" s="5" customFormat="1" x14ac:dyDescent="0.2">
      <c r="A422" s="26" t="s">
        <v>26634</v>
      </c>
      <c r="B422" s="28" t="s">
        <v>799</v>
      </c>
      <c r="C422" s="28" t="s">
        <v>7360</v>
      </c>
      <c r="D422" s="28" t="s">
        <v>2564</v>
      </c>
      <c r="E422" s="28">
        <v>1986</v>
      </c>
      <c r="F422" s="28" t="s">
        <v>7361</v>
      </c>
      <c r="G422" s="28" t="s">
        <v>2563</v>
      </c>
      <c r="H422" s="28" t="s">
        <v>7362</v>
      </c>
      <c r="I422" s="28" t="s">
        <v>18586</v>
      </c>
      <c r="J422" s="28">
        <v>1</v>
      </c>
      <c r="K422" s="28">
        <v>42</v>
      </c>
      <c r="L422" s="5">
        <v>8.1</v>
      </c>
      <c r="M422" s="5">
        <v>6128.1</v>
      </c>
      <c r="N422" s="5">
        <f t="shared" si="12"/>
        <v>649.56511806269475</v>
      </c>
      <c r="O422" s="5" t="s">
        <v>32763</v>
      </c>
      <c r="P422" s="43" t="str">
        <f t="shared" si="13"/>
        <v>insert into noskrien_reit (dalibnieks, rez,skriesim_db,sacensibas) values ('Jundzis Edijs',6128.1,'','Lattelecom Rīgas maratons – pusmaratona distance');</v>
      </c>
    </row>
    <row r="423" spans="1:16" s="5" customFormat="1" x14ac:dyDescent="0.2">
      <c r="A423" s="26" t="s">
        <v>26635</v>
      </c>
      <c r="B423" s="27" t="s">
        <v>314</v>
      </c>
      <c r="C423" s="27" t="s">
        <v>7363</v>
      </c>
      <c r="D423" s="27" t="s">
        <v>2564</v>
      </c>
      <c r="E423" s="27">
        <v>1979</v>
      </c>
      <c r="F423" s="27"/>
      <c r="G423" s="27" t="s">
        <v>2563</v>
      </c>
      <c r="H423" s="27" t="s">
        <v>7364</v>
      </c>
      <c r="I423" s="27" t="s">
        <v>18587</v>
      </c>
      <c r="J423" s="27">
        <v>1</v>
      </c>
      <c r="K423" s="27">
        <v>42</v>
      </c>
      <c r="L423" s="5">
        <v>8</v>
      </c>
      <c r="M423" s="5">
        <v>6128</v>
      </c>
      <c r="N423" s="5">
        <f t="shared" si="12"/>
        <v>649.57571801566587</v>
      </c>
      <c r="O423" s="5" t="s">
        <v>32763</v>
      </c>
      <c r="P423" s="43" t="str">
        <f t="shared" si="13"/>
        <v>insert into noskrien_reit (dalibnieks, rez,skriesim_db,sacensibas) values ('Vaiskovičs Mareks',6128,'','Lattelecom Rīgas maratons – pusmaratona distance');</v>
      </c>
    </row>
    <row r="424" spans="1:16" s="5" customFormat="1" x14ac:dyDescent="0.2">
      <c r="A424" s="26" t="s">
        <v>26636</v>
      </c>
      <c r="B424" s="28" t="s">
        <v>693</v>
      </c>
      <c r="C424" s="28" t="s">
        <v>7365</v>
      </c>
      <c r="D424" s="28" t="s">
        <v>2564</v>
      </c>
      <c r="E424" s="28">
        <v>1985</v>
      </c>
      <c r="F424" s="28"/>
      <c r="G424" s="28" t="s">
        <v>2563</v>
      </c>
      <c r="H424" s="28" t="s">
        <v>7366</v>
      </c>
      <c r="I424" s="28" t="s">
        <v>18588</v>
      </c>
      <c r="J424" s="28">
        <v>1</v>
      </c>
      <c r="K424" s="28">
        <v>42</v>
      </c>
      <c r="L424" s="5">
        <v>11</v>
      </c>
      <c r="M424" s="5">
        <v>6131</v>
      </c>
      <c r="N424" s="5">
        <f t="shared" si="12"/>
        <v>649.25786984178762</v>
      </c>
      <c r="O424" s="5" t="s">
        <v>32763</v>
      </c>
      <c r="P424" s="43" t="str">
        <f t="shared" si="13"/>
        <v>insert into noskrien_reit (dalibnieks, rez,skriesim_db,sacensibas) values ('Galvoss Oskars',6131,'','Lattelecom Rīgas maratons – pusmaratona distance');</v>
      </c>
    </row>
    <row r="425" spans="1:16" s="5" customFormat="1" x14ac:dyDescent="0.2">
      <c r="A425" s="26" t="s">
        <v>26637</v>
      </c>
      <c r="B425" s="27" t="s">
        <v>318</v>
      </c>
      <c r="C425" s="27" t="s">
        <v>334</v>
      </c>
      <c r="D425" s="27" t="s">
        <v>2564</v>
      </c>
      <c r="E425" s="27">
        <v>1991</v>
      </c>
      <c r="F425" s="27" t="s">
        <v>695</v>
      </c>
      <c r="G425" s="27" t="s">
        <v>2563</v>
      </c>
      <c r="H425" s="27" t="s">
        <v>7367</v>
      </c>
      <c r="I425" s="27" t="s">
        <v>18589</v>
      </c>
      <c r="J425" s="27">
        <v>1</v>
      </c>
      <c r="K425" s="27">
        <v>42</v>
      </c>
      <c r="L425" s="5">
        <v>12.6</v>
      </c>
      <c r="M425" s="5">
        <v>6132.6</v>
      </c>
      <c r="N425" s="5">
        <f t="shared" si="12"/>
        <v>649.088477970192</v>
      </c>
      <c r="O425" s="5" t="s">
        <v>32763</v>
      </c>
      <c r="P425" s="43" t="str">
        <f t="shared" si="13"/>
        <v>insert into noskrien_reit (dalibnieks, rez,skriesim_db,sacensibas) values ('Ozoliņš Reinis',6132.6,'','Lattelecom Rīgas maratons – pusmaratona distance');</v>
      </c>
    </row>
    <row r="426" spans="1:16" s="5" customFormat="1" x14ac:dyDescent="0.2">
      <c r="A426" s="26" t="s">
        <v>26638</v>
      </c>
      <c r="B426" s="28" t="s">
        <v>102</v>
      </c>
      <c r="C426" s="28" t="s">
        <v>6692</v>
      </c>
      <c r="D426" s="28" t="s">
        <v>2564</v>
      </c>
      <c r="E426" s="28">
        <v>1990</v>
      </c>
      <c r="F426" s="28" t="s">
        <v>7368</v>
      </c>
      <c r="G426" s="28" t="s">
        <v>2563</v>
      </c>
      <c r="H426" s="28" t="s">
        <v>7369</v>
      </c>
      <c r="I426" s="28" t="s">
        <v>18590</v>
      </c>
      <c r="J426" s="28">
        <v>1</v>
      </c>
      <c r="K426" s="28">
        <v>42</v>
      </c>
      <c r="L426" s="5">
        <v>13.1</v>
      </c>
      <c r="M426" s="5">
        <v>6133.1</v>
      </c>
      <c r="N426" s="5">
        <f t="shared" si="12"/>
        <v>649.03556113547791</v>
      </c>
      <c r="O426" s="5" t="s">
        <v>32763</v>
      </c>
      <c r="P426" s="43" t="str">
        <f t="shared" si="13"/>
        <v>insert into noskrien_reit (dalibnieks, rez,skriesim_db,sacensibas) values ('Veismanis Artis',6133.1,'','Lattelecom Rīgas maratons – pusmaratona distance');</v>
      </c>
    </row>
    <row r="427" spans="1:16" s="5" customFormat="1" x14ac:dyDescent="0.2">
      <c r="A427" s="26" t="s">
        <v>26640</v>
      </c>
      <c r="B427" s="28" t="s">
        <v>394</v>
      </c>
      <c r="C427" s="28" t="s">
        <v>7372</v>
      </c>
      <c r="D427" s="28" t="s">
        <v>6214</v>
      </c>
      <c r="E427" s="28">
        <v>1974</v>
      </c>
      <c r="F427" s="28" t="s">
        <v>7373</v>
      </c>
      <c r="G427" s="28" t="s">
        <v>2563</v>
      </c>
      <c r="H427" s="28" t="s">
        <v>7374</v>
      </c>
      <c r="I427" s="28" t="s">
        <v>18592</v>
      </c>
      <c r="J427" s="28">
        <v>1</v>
      </c>
      <c r="K427" s="28">
        <v>42</v>
      </c>
      <c r="L427" s="5">
        <v>15.6</v>
      </c>
      <c r="M427" s="5">
        <v>6135.6</v>
      </c>
      <c r="N427" s="5">
        <f t="shared" si="12"/>
        <v>648.77110633026928</v>
      </c>
      <c r="O427" s="5" t="s">
        <v>32763</v>
      </c>
      <c r="P427" s="43" t="str">
        <f t="shared" si="13"/>
        <v>insert into noskrien_reit (dalibnieks, rez,skriesim_db,sacensibas) values ('Kravalis Raitis',6135.6,'','Lattelecom Rīgas maratons – pusmaratona distance');</v>
      </c>
    </row>
    <row r="428" spans="1:16" s="5" customFormat="1" x14ac:dyDescent="0.2">
      <c r="A428" s="26" t="s">
        <v>26642</v>
      </c>
      <c r="B428" s="28" t="s">
        <v>7377</v>
      </c>
      <c r="C428" s="28" t="s">
        <v>5769</v>
      </c>
      <c r="D428" s="28" t="s">
        <v>6214</v>
      </c>
      <c r="E428" s="28">
        <v>1970</v>
      </c>
      <c r="F428" s="28"/>
      <c r="G428" s="28" t="s">
        <v>2563</v>
      </c>
      <c r="H428" s="28" t="s">
        <v>7378</v>
      </c>
      <c r="I428" s="28" t="s">
        <v>18594</v>
      </c>
      <c r="J428" s="28">
        <v>1</v>
      </c>
      <c r="K428" s="28">
        <v>42</v>
      </c>
      <c r="L428" s="5">
        <v>16.5</v>
      </c>
      <c r="M428" s="5">
        <v>6136.5</v>
      </c>
      <c r="N428" s="5">
        <f t="shared" si="12"/>
        <v>648.67595534914039</v>
      </c>
      <c r="O428" s="5" t="s">
        <v>32763</v>
      </c>
      <c r="P428" s="43" t="str">
        <f t="shared" si="13"/>
        <v>insert into noskrien_reit (dalibnieks, rez,skriesim_db,sacensibas) values ('Arājs Mairis',6136.5,'','Lattelecom Rīgas maratons – pusmaratona distance');</v>
      </c>
    </row>
    <row r="429" spans="1:16" s="5" customFormat="1" x14ac:dyDescent="0.2">
      <c r="A429" s="26" t="s">
        <v>26643</v>
      </c>
      <c r="B429" s="27" t="s">
        <v>22</v>
      </c>
      <c r="C429" s="27" t="s">
        <v>7379</v>
      </c>
      <c r="D429" s="27" t="s">
        <v>2564</v>
      </c>
      <c r="E429" s="27">
        <v>1984</v>
      </c>
      <c r="F429" s="27" t="s">
        <v>3501</v>
      </c>
      <c r="G429" s="27" t="s">
        <v>2563</v>
      </c>
      <c r="H429" s="27" t="s">
        <v>7380</v>
      </c>
      <c r="I429" s="27" t="s">
        <v>18595</v>
      </c>
      <c r="J429" s="27">
        <v>1</v>
      </c>
      <c r="K429" s="27">
        <v>42</v>
      </c>
      <c r="L429" s="5">
        <v>16.899999999999999</v>
      </c>
      <c r="M429" s="5">
        <v>6136.9</v>
      </c>
      <c r="N429" s="5">
        <f t="shared" si="12"/>
        <v>648.63367498248306</v>
      </c>
      <c r="O429" s="5" t="s">
        <v>32763</v>
      </c>
      <c r="P429" s="43" t="str">
        <f t="shared" si="13"/>
        <v>insert into noskrien_reit (dalibnieks, rez,skriesim_db,sacensibas) values ('Svētiņš Gatis',6136.9,'','Lattelecom Rīgas maratons – pusmaratona distance');</v>
      </c>
    </row>
    <row r="430" spans="1:16" s="5" customFormat="1" x14ac:dyDescent="0.2">
      <c r="A430" s="26" t="s">
        <v>26644</v>
      </c>
      <c r="B430" s="28" t="s">
        <v>24</v>
      </c>
      <c r="C430" s="28" t="s">
        <v>1328</v>
      </c>
      <c r="D430" s="28" t="s">
        <v>2564</v>
      </c>
      <c r="E430" s="28">
        <v>1981</v>
      </c>
      <c r="F430" s="28" t="s">
        <v>3399</v>
      </c>
      <c r="G430" s="28" t="s">
        <v>2563</v>
      </c>
      <c r="H430" s="28" t="s">
        <v>7381</v>
      </c>
      <c r="I430" s="28" t="s">
        <v>18596</v>
      </c>
      <c r="J430" s="28">
        <v>1</v>
      </c>
      <c r="K430" s="28">
        <v>42</v>
      </c>
      <c r="L430" s="5">
        <v>18.2</v>
      </c>
      <c r="M430" s="5">
        <v>6138.2</v>
      </c>
      <c r="N430" s="5">
        <f t="shared" si="12"/>
        <v>648.49630184744706</v>
      </c>
      <c r="O430" s="5" t="s">
        <v>32763</v>
      </c>
      <c r="P430" s="43" t="str">
        <f t="shared" si="13"/>
        <v>insert into noskrien_reit (dalibnieks, rez,skriesim_db,sacensibas) values ('Vasiļevskis Artūrs',6138.2,'','Lattelecom Rīgas maratons – pusmaratona distance');</v>
      </c>
    </row>
    <row r="431" spans="1:16" s="5" customFormat="1" x14ac:dyDescent="0.2">
      <c r="A431" s="26" t="s">
        <v>26646</v>
      </c>
      <c r="B431" s="28" t="s">
        <v>96</v>
      </c>
      <c r="C431" s="28" t="s">
        <v>7385</v>
      </c>
      <c r="D431" s="28" t="s">
        <v>2564</v>
      </c>
      <c r="E431" s="28">
        <v>1996</v>
      </c>
      <c r="F431" s="28" t="s">
        <v>238</v>
      </c>
      <c r="G431" s="28" t="s">
        <v>2563</v>
      </c>
      <c r="H431" s="28" t="s">
        <v>7386</v>
      </c>
      <c r="I431" s="28" t="s">
        <v>18598</v>
      </c>
      <c r="J431" s="28">
        <v>1</v>
      </c>
      <c r="K431" s="28">
        <v>42</v>
      </c>
      <c r="L431" s="5">
        <v>18.5</v>
      </c>
      <c r="M431" s="5">
        <v>6138.5</v>
      </c>
      <c r="N431" s="5">
        <f t="shared" si="12"/>
        <v>648.46460861774051</v>
      </c>
      <c r="O431" s="5" t="s">
        <v>32763</v>
      </c>
      <c r="P431" s="43" t="str">
        <f t="shared" si="13"/>
        <v>insert into noskrien_reit (dalibnieks, rez,skriesim_db,sacensibas) values ('Voroņko Andris',6138.5,'','Lattelecom Rīgas maratons – pusmaratona distance');</v>
      </c>
    </row>
    <row r="432" spans="1:16" s="5" customFormat="1" x14ac:dyDescent="0.2">
      <c r="A432" s="26" t="s">
        <v>26647</v>
      </c>
      <c r="B432" s="27" t="s">
        <v>7387</v>
      </c>
      <c r="C432" s="27" t="s">
        <v>7388</v>
      </c>
      <c r="D432" s="27" t="s">
        <v>6202</v>
      </c>
      <c r="E432" s="27">
        <v>1983</v>
      </c>
      <c r="F432" s="27" t="s">
        <v>695</v>
      </c>
      <c r="G432" s="27" t="s">
        <v>2563</v>
      </c>
      <c r="H432" s="27" t="s">
        <v>7389</v>
      </c>
      <c r="I432" s="27" t="s">
        <v>18599</v>
      </c>
      <c r="J432" s="27">
        <v>1</v>
      </c>
      <c r="K432" s="27">
        <v>42</v>
      </c>
      <c r="L432" s="5">
        <v>19.3</v>
      </c>
      <c r="M432" s="5">
        <v>6139.3</v>
      </c>
      <c r="N432" s="5">
        <f t="shared" si="12"/>
        <v>648.38010848142289</v>
      </c>
      <c r="O432" s="5" t="s">
        <v>32763</v>
      </c>
      <c r="P432" s="43" t="str">
        <f t="shared" si="13"/>
        <v>insert into noskrien_reit (dalibnieks, rez,skriesim_db,sacensibas) values ('Karlsone Gita',6139.3,'','Lattelecom Rīgas maratons – pusmaratona distance');</v>
      </c>
    </row>
    <row r="433" spans="1:16" s="5" customFormat="1" x14ac:dyDescent="0.2">
      <c r="A433" s="26" t="s">
        <v>26649</v>
      </c>
      <c r="B433" s="27" t="s">
        <v>404</v>
      </c>
      <c r="C433" s="27" t="s">
        <v>2175</v>
      </c>
      <c r="D433" s="27" t="s">
        <v>2564</v>
      </c>
      <c r="E433" s="27">
        <v>1986</v>
      </c>
      <c r="F433" s="27"/>
      <c r="G433" s="27" t="s">
        <v>2563</v>
      </c>
      <c r="H433" s="27" t="s">
        <v>7392</v>
      </c>
      <c r="I433" s="27" t="s">
        <v>18601</v>
      </c>
      <c r="J433" s="27">
        <v>1</v>
      </c>
      <c r="K433" s="27">
        <v>42</v>
      </c>
      <c r="L433" s="5">
        <v>21.2</v>
      </c>
      <c r="M433" s="5">
        <v>6141.2</v>
      </c>
      <c r="N433" s="5">
        <f t="shared" si="12"/>
        <v>648.17950889077053</v>
      </c>
      <c r="O433" s="5" t="s">
        <v>32763</v>
      </c>
      <c r="P433" s="43" t="str">
        <f t="shared" si="13"/>
        <v>insert into noskrien_reit (dalibnieks, rez,skriesim_db,sacensibas) values ('Budņikovs Juris',6141.2,'','Lattelecom Rīgas maratons – pusmaratona distance');</v>
      </c>
    </row>
    <row r="434" spans="1:16" s="5" customFormat="1" x14ac:dyDescent="0.2">
      <c r="A434" s="26" t="s">
        <v>26650</v>
      </c>
      <c r="B434" s="28" t="s">
        <v>872</v>
      </c>
      <c r="C434" s="28" t="s">
        <v>7393</v>
      </c>
      <c r="D434" s="28" t="s">
        <v>2564</v>
      </c>
      <c r="E434" s="28">
        <v>1985</v>
      </c>
      <c r="F434" s="28" t="s">
        <v>695</v>
      </c>
      <c r="G434" s="28" t="s">
        <v>2563</v>
      </c>
      <c r="H434" s="28" t="s">
        <v>7394</v>
      </c>
      <c r="I434" s="28" t="s">
        <v>18602</v>
      </c>
      <c r="J434" s="28">
        <v>1</v>
      </c>
      <c r="K434" s="28">
        <v>42</v>
      </c>
      <c r="L434" s="5">
        <v>22</v>
      </c>
      <c r="M434" s="5">
        <v>6142</v>
      </c>
      <c r="N434" s="5">
        <f t="shared" si="12"/>
        <v>648.09508303484211</v>
      </c>
      <c r="O434" s="5" t="s">
        <v>32763</v>
      </c>
      <c r="P434" s="43" t="str">
        <f t="shared" si="13"/>
        <v>insert into noskrien_reit (dalibnieks, rez,skriesim_db,sacensibas) values ('Koerns Edvīns',6142,'','Lattelecom Rīgas maratons – pusmaratona distance');</v>
      </c>
    </row>
    <row r="435" spans="1:16" s="5" customFormat="1" x14ac:dyDescent="0.2">
      <c r="A435" s="26" t="s">
        <v>26652</v>
      </c>
      <c r="B435" s="28" t="s">
        <v>186</v>
      </c>
      <c r="C435" s="28" t="s">
        <v>2822</v>
      </c>
      <c r="D435" s="28" t="s">
        <v>2564</v>
      </c>
      <c r="E435" s="28">
        <v>1986</v>
      </c>
      <c r="F435" s="28" t="s">
        <v>3841</v>
      </c>
      <c r="G435" s="28" t="s">
        <v>2563</v>
      </c>
      <c r="H435" s="28" t="s">
        <v>7397</v>
      </c>
      <c r="I435" s="28" t="s">
        <v>18604</v>
      </c>
      <c r="J435" s="28">
        <v>1</v>
      </c>
      <c r="K435" s="28">
        <v>42</v>
      </c>
      <c r="L435" s="5">
        <v>23</v>
      </c>
      <c r="M435" s="5">
        <v>6143</v>
      </c>
      <c r="N435" s="5">
        <f t="shared" si="12"/>
        <v>647.98958163763632</v>
      </c>
      <c r="O435" s="5" t="s">
        <v>32763</v>
      </c>
      <c r="P435" s="43" t="str">
        <f t="shared" si="13"/>
        <v>insert into noskrien_reit (dalibnieks, rez,skriesim_db,sacensibas) values ('Kaldre Uldis',6143,'','Lattelecom Rīgas maratons – pusmaratona distance');</v>
      </c>
    </row>
    <row r="436" spans="1:16" s="5" customFormat="1" x14ac:dyDescent="0.2">
      <c r="A436" s="26" t="s">
        <v>26653</v>
      </c>
      <c r="B436" s="27" t="s">
        <v>7398</v>
      </c>
      <c r="C436" s="27" t="s">
        <v>7399</v>
      </c>
      <c r="D436" s="27" t="s">
        <v>2564</v>
      </c>
      <c r="E436" s="27">
        <v>1976</v>
      </c>
      <c r="F436" s="27" t="s">
        <v>4964</v>
      </c>
      <c r="G436" s="27" t="s">
        <v>2563</v>
      </c>
      <c r="H436" s="27" t="s">
        <v>7400</v>
      </c>
      <c r="I436" s="27" t="s">
        <v>18605</v>
      </c>
      <c r="J436" s="27">
        <v>1</v>
      </c>
      <c r="K436" s="27">
        <v>42</v>
      </c>
      <c r="L436" s="5">
        <v>24.9</v>
      </c>
      <c r="M436" s="5">
        <v>6144.9</v>
      </c>
      <c r="N436" s="5">
        <f t="shared" si="12"/>
        <v>647.78922358378497</v>
      </c>
      <c r="O436" s="5" t="s">
        <v>32763</v>
      </c>
      <c r="P436" s="43" t="str">
        <f t="shared" si="13"/>
        <v>insert into noskrien_reit (dalibnieks, rez,skriesim_db,sacensibas) values ('Dālbergs Paulis',6144.9,'','Lattelecom Rīgas maratons – pusmaratona distance');</v>
      </c>
    </row>
    <row r="437" spans="1:16" s="5" customFormat="1" x14ac:dyDescent="0.2">
      <c r="A437" s="26" t="s">
        <v>26654</v>
      </c>
      <c r="B437" s="28" t="s">
        <v>46</v>
      </c>
      <c r="C437" s="28" t="s">
        <v>7401</v>
      </c>
      <c r="D437" s="28" t="s">
        <v>2564</v>
      </c>
      <c r="E437" s="28">
        <v>1980</v>
      </c>
      <c r="F437" s="28" t="s">
        <v>7402</v>
      </c>
      <c r="G437" s="28" t="s">
        <v>2563</v>
      </c>
      <c r="H437" s="28" t="s">
        <v>7403</v>
      </c>
      <c r="I437" s="28" t="s">
        <v>18606</v>
      </c>
      <c r="J437" s="28">
        <v>1</v>
      </c>
      <c r="K437" s="28">
        <v>42</v>
      </c>
      <c r="L437" s="5">
        <v>28.1</v>
      </c>
      <c r="M437" s="5">
        <v>6148.1</v>
      </c>
      <c r="N437" s="5">
        <f t="shared" si="12"/>
        <v>647.45205835949321</v>
      </c>
      <c r="O437" s="5" t="s">
        <v>32763</v>
      </c>
      <c r="P437" s="43" t="str">
        <f t="shared" si="13"/>
        <v>insert into noskrien_reit (dalibnieks, rez,skriesim_db,sacensibas) values ('Ābols Jānis',6148.1,'','Lattelecom Rīgas maratons – pusmaratona distance');</v>
      </c>
    </row>
    <row r="438" spans="1:16" s="5" customFormat="1" x14ac:dyDescent="0.2">
      <c r="A438" s="26" t="s">
        <v>26656</v>
      </c>
      <c r="B438" s="28" t="s">
        <v>784</v>
      </c>
      <c r="C438" s="28" t="s">
        <v>7407</v>
      </c>
      <c r="D438" s="28" t="s">
        <v>6399</v>
      </c>
      <c r="E438" s="28">
        <v>1967</v>
      </c>
      <c r="F438" s="28" t="s">
        <v>7408</v>
      </c>
      <c r="G438" s="28" t="s">
        <v>2563</v>
      </c>
      <c r="H438" s="28" t="s">
        <v>7409</v>
      </c>
      <c r="I438" s="28" t="s">
        <v>18608</v>
      </c>
      <c r="J438" s="28">
        <v>1</v>
      </c>
      <c r="K438" s="28">
        <v>42</v>
      </c>
      <c r="L438" s="5">
        <v>31.7</v>
      </c>
      <c r="M438" s="5">
        <v>6151.7</v>
      </c>
      <c r="N438" s="5">
        <f t="shared" si="12"/>
        <v>647.07316676690994</v>
      </c>
      <c r="O438" s="5" t="s">
        <v>32763</v>
      </c>
      <c r="P438" s="43" t="str">
        <f t="shared" si="13"/>
        <v>insert into noskrien_reit (dalibnieks, rez,skriesim_db,sacensibas) values ('Kirtovska Evija',6151.7,'','Lattelecom Rīgas maratons – pusmaratona distance');</v>
      </c>
    </row>
    <row r="439" spans="1:16" s="5" customFormat="1" x14ac:dyDescent="0.2">
      <c r="A439" s="26" t="s">
        <v>26657</v>
      </c>
      <c r="B439" s="27" t="s">
        <v>710</v>
      </c>
      <c r="C439" s="27" t="s">
        <v>7410</v>
      </c>
      <c r="D439" s="27" t="s">
        <v>2564</v>
      </c>
      <c r="E439" s="27">
        <v>1983</v>
      </c>
      <c r="F439" s="27" t="s">
        <v>6715</v>
      </c>
      <c r="G439" s="27" t="s">
        <v>2563</v>
      </c>
      <c r="H439" s="27" t="s">
        <v>7411</v>
      </c>
      <c r="I439" s="27" t="s">
        <v>18609</v>
      </c>
      <c r="J439" s="27">
        <v>1</v>
      </c>
      <c r="K439" s="27">
        <v>42</v>
      </c>
      <c r="L439" s="5">
        <v>34.700000000000003</v>
      </c>
      <c r="M439" s="5">
        <v>6154.7</v>
      </c>
      <c r="N439" s="5">
        <f t="shared" si="12"/>
        <v>646.7577623604725</v>
      </c>
      <c r="O439" s="5" t="s">
        <v>32763</v>
      </c>
      <c r="P439" s="43" t="str">
        <f t="shared" si="13"/>
        <v>insert into noskrien_reit (dalibnieks, rez,skriesim_db,sacensibas) values ('Miļins Jurijs',6154.7,'','Lattelecom Rīgas maratons – pusmaratona distance');</v>
      </c>
    </row>
    <row r="440" spans="1:16" s="5" customFormat="1" x14ac:dyDescent="0.2">
      <c r="A440" s="26" t="s">
        <v>26659</v>
      </c>
      <c r="B440" s="27" t="s">
        <v>10</v>
      </c>
      <c r="C440" s="27" t="s">
        <v>7415</v>
      </c>
      <c r="D440" s="27" t="s">
        <v>6202</v>
      </c>
      <c r="E440" s="27">
        <v>1995</v>
      </c>
      <c r="F440" s="27" t="s">
        <v>695</v>
      </c>
      <c r="G440" s="27" t="s">
        <v>2563</v>
      </c>
      <c r="H440" s="27" t="s">
        <v>7416</v>
      </c>
      <c r="I440" s="27" t="s">
        <v>18611</v>
      </c>
      <c r="J440" s="27">
        <v>1</v>
      </c>
      <c r="K440" s="27">
        <v>42</v>
      </c>
      <c r="L440" s="5">
        <v>36.1</v>
      </c>
      <c r="M440" s="5">
        <v>6156.1</v>
      </c>
      <c r="N440" s="5">
        <f t="shared" si="12"/>
        <v>646.61067883887529</v>
      </c>
      <c r="O440" s="5" t="s">
        <v>32763</v>
      </c>
      <c r="P440" s="43" t="str">
        <f t="shared" si="13"/>
        <v>insert into noskrien_reit (dalibnieks, rez,skriesim_db,sacensibas) values ('Ziemele Dace',6156.1,'','Lattelecom Rīgas maratons – pusmaratona distance');</v>
      </c>
    </row>
    <row r="441" spans="1:16" s="5" customFormat="1" x14ac:dyDescent="0.2">
      <c r="A441" s="26" t="s">
        <v>26660</v>
      </c>
      <c r="B441" s="28" t="s">
        <v>20</v>
      </c>
      <c r="C441" s="28" t="s">
        <v>6024</v>
      </c>
      <c r="D441" s="28" t="s">
        <v>6202</v>
      </c>
      <c r="E441" s="28">
        <v>1994</v>
      </c>
      <c r="F441" s="28" t="s">
        <v>695</v>
      </c>
      <c r="G441" s="28" t="s">
        <v>2563</v>
      </c>
      <c r="H441" s="28" t="s">
        <v>7417</v>
      </c>
      <c r="I441" s="28" t="s">
        <v>18612</v>
      </c>
      <c r="J441" s="28">
        <v>1</v>
      </c>
      <c r="K441" s="28">
        <v>42</v>
      </c>
      <c r="L441" s="5">
        <v>37.4</v>
      </c>
      <c r="M441" s="5">
        <v>6157.4</v>
      </c>
      <c r="N441" s="5">
        <f t="shared" si="12"/>
        <v>646.47416117192324</v>
      </c>
      <c r="O441" s="5" t="s">
        <v>32763</v>
      </c>
      <c r="P441" s="43" t="str">
        <f t="shared" si="13"/>
        <v>insert into noskrien_reit (dalibnieks, rez,skriesim_db,sacensibas) values ('Krūmiņa Līga',6157.4,'','Lattelecom Rīgas maratons – pusmaratona distance');</v>
      </c>
    </row>
    <row r="442" spans="1:16" s="5" customFormat="1" x14ac:dyDescent="0.2">
      <c r="A442" s="26" t="s">
        <v>26661</v>
      </c>
      <c r="B442" s="27" t="s">
        <v>14</v>
      </c>
      <c r="C442" s="27" t="s">
        <v>7418</v>
      </c>
      <c r="D442" s="27" t="s">
        <v>6214</v>
      </c>
      <c r="E442" s="27">
        <v>1971</v>
      </c>
      <c r="F442" s="27" t="s">
        <v>7261</v>
      </c>
      <c r="G442" s="27" t="s">
        <v>2563</v>
      </c>
      <c r="H442" s="27" t="s">
        <v>7419</v>
      </c>
      <c r="I442" s="27" t="s">
        <v>18613</v>
      </c>
      <c r="J442" s="27">
        <v>1</v>
      </c>
      <c r="K442" s="27">
        <v>42</v>
      </c>
      <c r="L442" s="5">
        <v>38.9</v>
      </c>
      <c r="M442" s="5">
        <v>6158.9</v>
      </c>
      <c r="N442" s="5">
        <f t="shared" si="12"/>
        <v>646.31671239994159</v>
      </c>
      <c r="O442" s="5" t="s">
        <v>32763</v>
      </c>
      <c r="P442" s="43" t="str">
        <f t="shared" si="13"/>
        <v>insert into noskrien_reit (dalibnieks, rez,skriesim_db,sacensibas) values ('Putka Edgars',6158.9,'','Lattelecom Rīgas maratons – pusmaratona distance');</v>
      </c>
    </row>
    <row r="443" spans="1:16" s="5" customFormat="1" x14ac:dyDescent="0.2">
      <c r="A443" s="26" t="s">
        <v>26662</v>
      </c>
      <c r="B443" s="28" t="s">
        <v>561</v>
      </c>
      <c r="C443" s="28" t="s">
        <v>1</v>
      </c>
      <c r="D443" s="28" t="s">
        <v>2564</v>
      </c>
      <c r="E443" s="28">
        <v>1980</v>
      </c>
      <c r="F443" s="28" t="s">
        <v>695</v>
      </c>
      <c r="G443" s="28" t="s">
        <v>2563</v>
      </c>
      <c r="H443" s="28" t="s">
        <v>7420</v>
      </c>
      <c r="I443" s="28" t="s">
        <v>18614</v>
      </c>
      <c r="J443" s="28">
        <v>1</v>
      </c>
      <c r="K443" s="28">
        <v>42</v>
      </c>
      <c r="L443" s="5">
        <v>39.200000000000003</v>
      </c>
      <c r="M443" s="5">
        <v>6159.2</v>
      </c>
      <c r="N443" s="5">
        <f t="shared" si="12"/>
        <v>646.28523184829203</v>
      </c>
      <c r="O443" s="5" t="s">
        <v>32763</v>
      </c>
      <c r="P443" s="43" t="str">
        <f t="shared" si="13"/>
        <v>insert into noskrien_reit (dalibnieks, rez,skriesim_db,sacensibas) values ('Broks Emīls',6159.2,'','Lattelecom Rīgas maratons – pusmaratona distance');</v>
      </c>
    </row>
    <row r="444" spans="1:16" s="5" customFormat="1" x14ac:dyDescent="0.2">
      <c r="A444" s="26" t="s">
        <v>26664</v>
      </c>
      <c r="B444" s="28" t="s">
        <v>79</v>
      </c>
      <c r="C444" s="28" t="s">
        <v>154</v>
      </c>
      <c r="D444" s="28" t="s">
        <v>6202</v>
      </c>
      <c r="E444" s="28">
        <v>1981</v>
      </c>
      <c r="F444" s="28" t="s">
        <v>695</v>
      </c>
      <c r="G444" s="28" t="s">
        <v>2563</v>
      </c>
      <c r="H444" s="28" t="s">
        <v>7422</v>
      </c>
      <c r="I444" s="28" t="s">
        <v>18615</v>
      </c>
      <c r="J444" s="28">
        <v>1</v>
      </c>
      <c r="K444" s="28">
        <v>42</v>
      </c>
      <c r="L444" s="5">
        <v>39.6</v>
      </c>
      <c r="M444" s="5">
        <v>6159.6</v>
      </c>
      <c r="N444" s="5">
        <f t="shared" si="12"/>
        <v>646.24326254951609</v>
      </c>
      <c r="O444" s="5" t="s">
        <v>32763</v>
      </c>
      <c r="P444" s="43" t="str">
        <f t="shared" si="13"/>
        <v>insert into noskrien_reit (dalibnieks, rez,skriesim_db,sacensibas) values ('Broka Baiba',6159.6,'','Lattelecom Rīgas maratons – pusmaratona distance');</v>
      </c>
    </row>
    <row r="445" spans="1:16" s="5" customFormat="1" x14ac:dyDescent="0.2">
      <c r="A445" s="26" t="s">
        <v>26665</v>
      </c>
      <c r="B445" s="27" t="s">
        <v>7219</v>
      </c>
      <c r="C445" s="27" t="s">
        <v>7423</v>
      </c>
      <c r="D445" s="27" t="s">
        <v>2564</v>
      </c>
      <c r="E445" s="27">
        <v>1990</v>
      </c>
      <c r="F445" s="27" t="s">
        <v>4653</v>
      </c>
      <c r="G445" s="27" t="s">
        <v>2563</v>
      </c>
      <c r="H445" s="27" t="s">
        <v>7424</v>
      </c>
      <c r="I445" s="27" t="s">
        <v>18616</v>
      </c>
      <c r="J445" s="27">
        <v>1</v>
      </c>
      <c r="K445" s="27">
        <v>42</v>
      </c>
      <c r="L445" s="5">
        <v>40.700000000000003</v>
      </c>
      <c r="M445" s="5">
        <v>6160.7</v>
      </c>
      <c r="N445" s="5">
        <f t="shared" si="12"/>
        <v>646.1278750791306</v>
      </c>
      <c r="O445" s="5" t="s">
        <v>32763</v>
      </c>
      <c r="P445" s="43" t="str">
        <f t="shared" si="13"/>
        <v>insert into noskrien_reit (dalibnieks, rez,skriesim_db,sacensibas) values ('Ozolins Janis',6160.7,'','Lattelecom Rīgas maratons – pusmaratona distance');</v>
      </c>
    </row>
    <row r="446" spans="1:16" s="5" customFormat="1" x14ac:dyDescent="0.2">
      <c r="A446" s="26" t="s">
        <v>26666</v>
      </c>
      <c r="B446" s="28" t="s">
        <v>140</v>
      </c>
      <c r="C446" s="28" t="s">
        <v>749</v>
      </c>
      <c r="D446" s="28" t="s">
        <v>2564</v>
      </c>
      <c r="E446" s="28">
        <v>1992</v>
      </c>
      <c r="F446" s="28" t="s">
        <v>695</v>
      </c>
      <c r="G446" s="28" t="s">
        <v>2563</v>
      </c>
      <c r="H446" s="28" t="s">
        <v>7425</v>
      </c>
      <c r="I446" s="28" t="s">
        <v>18617</v>
      </c>
      <c r="J446" s="28">
        <v>1</v>
      </c>
      <c r="K446" s="28">
        <v>42</v>
      </c>
      <c r="L446" s="5">
        <v>40.1</v>
      </c>
      <c r="M446" s="5">
        <v>6160.1</v>
      </c>
      <c r="N446" s="5">
        <f t="shared" si="12"/>
        <v>646.19080859076962</v>
      </c>
      <c r="O446" s="5" t="s">
        <v>32763</v>
      </c>
      <c r="P446" s="43" t="str">
        <f t="shared" si="13"/>
        <v>insert into noskrien_reit (dalibnieks, rez,skriesim_db,sacensibas) values ('Jansons Roberts',6160.1,'','Lattelecom Rīgas maratons – pusmaratona distance');</v>
      </c>
    </row>
    <row r="447" spans="1:16" s="5" customFormat="1" x14ac:dyDescent="0.2">
      <c r="A447" s="26" t="s">
        <v>26667</v>
      </c>
      <c r="B447" s="27" t="s">
        <v>86</v>
      </c>
      <c r="C447" s="27" t="s">
        <v>7426</v>
      </c>
      <c r="D447" s="27" t="s">
        <v>2564</v>
      </c>
      <c r="E447" s="27">
        <v>1992</v>
      </c>
      <c r="F447" s="27" t="s">
        <v>2802</v>
      </c>
      <c r="G447" s="27" t="s">
        <v>2563</v>
      </c>
      <c r="H447" s="27" t="s">
        <v>7427</v>
      </c>
      <c r="I447" s="27" t="s">
        <v>18618</v>
      </c>
      <c r="J447" s="27">
        <v>1</v>
      </c>
      <c r="K447" s="27">
        <v>42</v>
      </c>
      <c r="L447" s="5">
        <v>43.2</v>
      </c>
      <c r="M447" s="5">
        <v>6163.2</v>
      </c>
      <c r="N447" s="5">
        <f t="shared" si="12"/>
        <v>645.8657840083074</v>
      </c>
      <c r="O447" s="5" t="s">
        <v>32763</v>
      </c>
      <c r="P447" s="43" t="str">
        <f t="shared" si="13"/>
        <v>insert into noskrien_reit (dalibnieks, rez,skriesim_db,sacensibas) values ('Vārpiņš Viesturs',6163.2,'','Lattelecom Rīgas maratons – pusmaratona distance');</v>
      </c>
    </row>
    <row r="448" spans="1:16" s="5" customFormat="1" x14ac:dyDescent="0.2">
      <c r="A448" s="26" t="s">
        <v>26668</v>
      </c>
      <c r="B448" s="28" t="s">
        <v>593</v>
      </c>
      <c r="C448" s="28" t="s">
        <v>7428</v>
      </c>
      <c r="D448" s="28" t="s">
        <v>2564</v>
      </c>
      <c r="E448" s="28">
        <v>1982</v>
      </c>
      <c r="F448" s="28" t="s">
        <v>3249</v>
      </c>
      <c r="G448" s="28" t="s">
        <v>2563</v>
      </c>
      <c r="H448" s="28" t="s">
        <v>7429</v>
      </c>
      <c r="I448" s="28" t="s">
        <v>18619</v>
      </c>
      <c r="J448" s="28">
        <v>1</v>
      </c>
      <c r="K448" s="28">
        <v>42</v>
      </c>
      <c r="L448" s="5">
        <v>44.4</v>
      </c>
      <c r="M448" s="5">
        <v>6164.4</v>
      </c>
      <c r="N448" s="5">
        <f t="shared" si="12"/>
        <v>645.74005580429559</v>
      </c>
      <c r="O448" s="5" t="s">
        <v>32763</v>
      </c>
      <c r="P448" s="43" t="str">
        <f t="shared" si="13"/>
        <v>insert into noskrien_reit (dalibnieks, rez,skriesim_db,sacensibas) values ('Tretjakovs Andrejs',6164.4,'','Lattelecom Rīgas maratons – pusmaratona distance');</v>
      </c>
    </row>
    <row r="449" spans="1:16" s="5" customFormat="1" x14ac:dyDescent="0.2">
      <c r="A449" s="26" t="s">
        <v>26670</v>
      </c>
      <c r="B449" s="28" t="s">
        <v>140</v>
      </c>
      <c r="C449" s="28" t="s">
        <v>2517</v>
      </c>
      <c r="D449" s="28" t="s">
        <v>2564</v>
      </c>
      <c r="E449" s="28">
        <v>1993</v>
      </c>
      <c r="F449" s="28" t="s">
        <v>7433</v>
      </c>
      <c r="G449" s="28" t="s">
        <v>2563</v>
      </c>
      <c r="H449" s="28" t="s">
        <v>7432</v>
      </c>
      <c r="I449" s="28" t="s">
        <v>18620</v>
      </c>
      <c r="J449" s="28">
        <v>1</v>
      </c>
      <c r="K449" s="28">
        <v>42</v>
      </c>
      <c r="L449" s="5">
        <v>45.7</v>
      </c>
      <c r="M449" s="5">
        <v>6165.7</v>
      </c>
      <c r="N449" s="5">
        <f t="shared" si="12"/>
        <v>645.60390547707482</v>
      </c>
      <c r="O449" s="5" t="s">
        <v>32763</v>
      </c>
      <c r="P449" s="43" t="str">
        <f t="shared" si="13"/>
        <v>insert into noskrien_reit (dalibnieks, rez,skriesim_db,sacensibas) values ('Neijs Roberts',6165.7,'','Lattelecom Rīgas maratons – pusmaratona distance');</v>
      </c>
    </row>
    <row r="450" spans="1:16" s="5" customFormat="1" x14ac:dyDescent="0.2">
      <c r="A450" s="26" t="s">
        <v>26671</v>
      </c>
      <c r="B450" s="27" t="s">
        <v>7434</v>
      </c>
      <c r="C450" s="27" t="s">
        <v>7435</v>
      </c>
      <c r="D450" s="27" t="s">
        <v>2564</v>
      </c>
      <c r="E450" s="27">
        <v>1987</v>
      </c>
      <c r="F450" s="27"/>
      <c r="G450" s="27" t="s">
        <v>2563</v>
      </c>
      <c r="H450" s="27" t="s">
        <v>7436</v>
      </c>
      <c r="I450" s="27" t="s">
        <v>18621</v>
      </c>
      <c r="J450" s="27">
        <v>1</v>
      </c>
      <c r="K450" s="27">
        <v>42</v>
      </c>
      <c r="L450" s="5">
        <v>46.2</v>
      </c>
      <c r="M450" s="5">
        <v>6166.2</v>
      </c>
      <c r="N450" s="5">
        <f t="shared" ref="N450:N513" si="14">$M$2/M450*1000</f>
        <v>645.55155525282987</v>
      </c>
      <c r="O450" s="5" t="s">
        <v>32763</v>
      </c>
      <c r="P450" s="43" t="str">
        <f t="shared" ref="P450:P513" si="15">CONCATENATE("insert into noskrien_reit (dalibnieks, rez,skriesim_db,sacensibas) values ('",C450," ",B450,"',",M450,",'",O450,"','",$P$1,"');")</f>
        <v>insert into noskrien_reit (dalibnieks, rez,skriesim_db,sacensibas) values ('RUMBENIEKS EDGARS',6166.2,'','Lattelecom Rīgas maratons – pusmaratona distance');</v>
      </c>
    </row>
    <row r="451" spans="1:16" s="5" customFormat="1" x14ac:dyDescent="0.2">
      <c r="A451" s="26" t="s">
        <v>26672</v>
      </c>
      <c r="B451" s="28" t="s">
        <v>2944</v>
      </c>
      <c r="C451" s="28" t="s">
        <v>6900</v>
      </c>
      <c r="D451" s="28" t="s">
        <v>2564</v>
      </c>
      <c r="E451" s="28">
        <v>1987</v>
      </c>
      <c r="F451" s="28" t="s">
        <v>2320</v>
      </c>
      <c r="G451" s="28" t="s">
        <v>2563</v>
      </c>
      <c r="H451" s="28" t="s">
        <v>7437</v>
      </c>
      <c r="I451" s="28" t="s">
        <v>18622</v>
      </c>
      <c r="J451" s="28">
        <v>1</v>
      </c>
      <c r="K451" s="28">
        <v>42</v>
      </c>
      <c r="L451" s="5">
        <v>46.4</v>
      </c>
      <c r="M451" s="5">
        <v>6166.4</v>
      </c>
      <c r="N451" s="5">
        <f t="shared" si="14"/>
        <v>645.53061754021803</v>
      </c>
      <c r="O451" s="5" t="s">
        <v>32763</v>
      </c>
      <c r="P451" s="43" t="str">
        <f t="shared" si="15"/>
        <v>insert into noskrien_reit (dalibnieks, rez,skriesim_db,sacensibas) values ('BĒRZIŅŠ MĀRIS',6166.4,'','Lattelecom Rīgas maratons – pusmaratona distance');</v>
      </c>
    </row>
    <row r="452" spans="1:16" s="5" customFormat="1" x14ac:dyDescent="0.2">
      <c r="A452" s="26" t="s">
        <v>26673</v>
      </c>
      <c r="B452" s="27" t="s">
        <v>155</v>
      </c>
      <c r="C452" s="27" t="s">
        <v>1290</v>
      </c>
      <c r="D452" s="27" t="s">
        <v>6214</v>
      </c>
      <c r="E452" s="27">
        <v>1950</v>
      </c>
      <c r="F452" s="27" t="s">
        <v>1291</v>
      </c>
      <c r="G452" s="27" t="s">
        <v>2563</v>
      </c>
      <c r="H452" s="27" t="s">
        <v>7437</v>
      </c>
      <c r="I452" s="27" t="s">
        <v>18622</v>
      </c>
      <c r="J452" s="27">
        <v>1</v>
      </c>
      <c r="K452" s="27">
        <v>42</v>
      </c>
      <c r="L452" s="5">
        <v>46.4</v>
      </c>
      <c r="M452" s="5">
        <v>6166.4</v>
      </c>
      <c r="N452" s="5">
        <f t="shared" si="14"/>
        <v>645.53061754021803</v>
      </c>
      <c r="O452" s="5" t="s">
        <v>32763</v>
      </c>
      <c r="P452" s="43" t="str">
        <f t="shared" si="15"/>
        <v>insert into noskrien_reit (dalibnieks, rez,skriesim_db,sacensibas) values ('Lukačovs Helmuts',6166.4,'','Lattelecom Rīgas maratons – pusmaratona distance');</v>
      </c>
    </row>
    <row r="453" spans="1:16" s="5" customFormat="1" x14ac:dyDescent="0.2">
      <c r="A453" s="26" t="s">
        <v>26674</v>
      </c>
      <c r="B453" s="28" t="s">
        <v>8</v>
      </c>
      <c r="C453" s="28" t="s">
        <v>6971</v>
      </c>
      <c r="D453" s="28" t="s">
        <v>6214</v>
      </c>
      <c r="E453" s="28">
        <v>1962</v>
      </c>
      <c r="F453" s="28" t="s">
        <v>3205</v>
      </c>
      <c r="G453" s="28" t="s">
        <v>2563</v>
      </c>
      <c r="H453" s="28" t="s">
        <v>7438</v>
      </c>
      <c r="I453" s="28" t="s">
        <v>18623</v>
      </c>
      <c r="J453" s="28">
        <v>1</v>
      </c>
      <c r="K453" s="28">
        <v>42</v>
      </c>
      <c r="L453" s="5">
        <v>46.9</v>
      </c>
      <c r="M453" s="5">
        <v>6166.9</v>
      </c>
      <c r="N453" s="5">
        <f t="shared" si="14"/>
        <v>645.47827920024645</v>
      </c>
      <c r="O453" s="5" t="s">
        <v>32763</v>
      </c>
      <c r="P453" s="43" t="str">
        <f t="shared" si="15"/>
        <v>insert into noskrien_reit (dalibnieks, rez,skriesim_db,sacensibas) values ('Strazdiņš Pēteris',6166.9,'','Lattelecom Rīgas maratons – pusmaratona distance');</v>
      </c>
    </row>
    <row r="454" spans="1:16" s="5" customFormat="1" x14ac:dyDescent="0.2">
      <c r="A454" s="26" t="s">
        <v>26675</v>
      </c>
      <c r="B454" s="27" t="s">
        <v>46</v>
      </c>
      <c r="C454" s="27" t="s">
        <v>7439</v>
      </c>
      <c r="D454" s="27" t="s">
        <v>2564</v>
      </c>
      <c r="E454" s="27">
        <v>1989</v>
      </c>
      <c r="F454" s="27" t="s">
        <v>1031</v>
      </c>
      <c r="G454" s="27" t="s">
        <v>2563</v>
      </c>
      <c r="H454" s="27" t="s">
        <v>7440</v>
      </c>
      <c r="I454" s="27" t="s">
        <v>18624</v>
      </c>
      <c r="J454" s="27">
        <v>1</v>
      </c>
      <c r="K454" s="27">
        <v>42</v>
      </c>
      <c r="L454" s="5">
        <v>47.7</v>
      </c>
      <c r="M454" s="5">
        <v>6167.7</v>
      </c>
      <c r="N454" s="5">
        <f t="shared" si="14"/>
        <v>645.39455550691503</v>
      </c>
      <c r="O454" s="5" t="s">
        <v>32763</v>
      </c>
      <c r="P454" s="43" t="str">
        <f t="shared" si="15"/>
        <v>insert into noskrien_reit (dalibnieks, rez,skriesim_db,sacensibas) values ('Slaidiņš Jānis',6167.7,'','Lattelecom Rīgas maratons – pusmaratona distance');</v>
      </c>
    </row>
    <row r="455" spans="1:16" s="5" customFormat="1" x14ac:dyDescent="0.2">
      <c r="A455" s="26" t="s">
        <v>26676</v>
      </c>
      <c r="B455" s="28" t="s">
        <v>186</v>
      </c>
      <c r="C455" s="28" t="s">
        <v>6562</v>
      </c>
      <c r="D455" s="28" t="s">
        <v>2564</v>
      </c>
      <c r="E455" s="28">
        <v>1986</v>
      </c>
      <c r="F455" s="28" t="s">
        <v>3205</v>
      </c>
      <c r="G455" s="28" t="s">
        <v>2563</v>
      </c>
      <c r="H455" s="28" t="s">
        <v>7441</v>
      </c>
      <c r="I455" s="28" t="s">
        <v>18625</v>
      </c>
      <c r="J455" s="28">
        <v>1</v>
      </c>
      <c r="K455" s="28">
        <v>42</v>
      </c>
      <c r="L455" s="5">
        <v>47.9</v>
      </c>
      <c r="M455" s="5">
        <v>6167.9</v>
      </c>
      <c r="N455" s="5">
        <f t="shared" si="14"/>
        <v>645.37362797710728</v>
      </c>
      <c r="O455" s="5" t="s">
        <v>32763</v>
      </c>
      <c r="P455" s="43" t="str">
        <f t="shared" si="15"/>
        <v>insert into noskrien_reit (dalibnieks, rez,skriesim_db,sacensibas) values ('Riekstiņš Uldis',6167.9,'','Lattelecom Rīgas maratons – pusmaratona distance');</v>
      </c>
    </row>
    <row r="456" spans="1:16" s="5" customFormat="1" x14ac:dyDescent="0.2">
      <c r="A456" s="26" t="s">
        <v>26677</v>
      </c>
      <c r="B456" s="27" t="s">
        <v>774</v>
      </c>
      <c r="C456" s="27" t="s">
        <v>7442</v>
      </c>
      <c r="D456" s="27" t="s">
        <v>6202</v>
      </c>
      <c r="E456" s="27">
        <v>1985</v>
      </c>
      <c r="F456" s="27" t="s">
        <v>5914</v>
      </c>
      <c r="G456" s="27" t="s">
        <v>2563</v>
      </c>
      <c r="H456" s="27" t="s">
        <v>7443</v>
      </c>
      <c r="I456" s="27" t="s">
        <v>18626</v>
      </c>
      <c r="J456" s="27">
        <v>1</v>
      </c>
      <c r="K456" s="27">
        <v>42</v>
      </c>
      <c r="L456" s="5">
        <v>48</v>
      </c>
      <c r="M456" s="5">
        <v>6168</v>
      </c>
      <c r="N456" s="5">
        <f t="shared" si="14"/>
        <v>645.3631647211414</v>
      </c>
      <c r="O456" s="5" t="s">
        <v>32763</v>
      </c>
      <c r="P456" s="43" t="str">
        <f t="shared" si="15"/>
        <v>insert into noskrien_reit (dalibnieks, rez,skriesim_db,sacensibas) values ('Mozga Inese',6168,'','Lattelecom Rīgas maratons – pusmaratona distance');</v>
      </c>
    </row>
    <row r="457" spans="1:16" s="5" customFormat="1" x14ac:dyDescent="0.2">
      <c r="A457" s="26" t="s">
        <v>26678</v>
      </c>
      <c r="B457" s="28" t="s">
        <v>7444</v>
      </c>
      <c r="C457" s="28" t="s">
        <v>7445</v>
      </c>
      <c r="D457" s="28" t="s">
        <v>7446</v>
      </c>
      <c r="E457" s="28">
        <v>1999</v>
      </c>
      <c r="F457" s="28"/>
      <c r="G457" s="28" t="s">
        <v>2563</v>
      </c>
      <c r="H457" s="28" t="s">
        <v>7447</v>
      </c>
      <c r="I457" s="28" t="s">
        <v>18627</v>
      </c>
      <c r="J457" s="28">
        <v>1</v>
      </c>
      <c r="K457" s="28">
        <v>42</v>
      </c>
      <c r="L457" s="5">
        <v>48.7</v>
      </c>
      <c r="M457" s="5">
        <v>6168.7</v>
      </c>
      <c r="N457" s="5">
        <f t="shared" si="14"/>
        <v>645.28993142801562</v>
      </c>
      <c r="O457" s="5" t="s">
        <v>32763</v>
      </c>
      <c r="P457" s="43" t="str">
        <f t="shared" si="15"/>
        <v>insert into noskrien_reit (dalibnieks, rez,skriesim_db,sacensibas) values ('Marta Mašēna Elizabete',6168.7,'','Lattelecom Rīgas maratons – pusmaratona distance');</v>
      </c>
    </row>
    <row r="458" spans="1:16" s="5" customFormat="1" x14ac:dyDescent="0.2">
      <c r="A458" s="26" t="s">
        <v>26679</v>
      </c>
      <c r="B458" s="27" t="s">
        <v>39</v>
      </c>
      <c r="C458" s="27" t="s">
        <v>119</v>
      </c>
      <c r="D458" s="27" t="s">
        <v>2564</v>
      </c>
      <c r="E458" s="27">
        <v>1986</v>
      </c>
      <c r="F458" s="27" t="s">
        <v>7448</v>
      </c>
      <c r="G458" s="27" t="s">
        <v>2563</v>
      </c>
      <c r="H458" s="27" t="s">
        <v>7449</v>
      </c>
      <c r="I458" s="27" t="s">
        <v>18628</v>
      </c>
      <c r="J458" s="27">
        <v>1</v>
      </c>
      <c r="K458" s="27">
        <v>42</v>
      </c>
      <c r="L458" s="5">
        <v>48.9</v>
      </c>
      <c r="M458" s="5">
        <v>6168.9</v>
      </c>
      <c r="N458" s="5">
        <f t="shared" si="14"/>
        <v>645.2690106826177</v>
      </c>
      <c r="O458" s="5" t="s">
        <v>32763</v>
      </c>
      <c r="P458" s="43" t="str">
        <f t="shared" si="15"/>
        <v>insert into noskrien_reit (dalibnieks, rez,skriesim_db,sacensibas) values ('Pētersons Mārtiņš',6168.9,'','Lattelecom Rīgas maratons – pusmaratona distance');</v>
      </c>
    </row>
    <row r="459" spans="1:16" s="5" customFormat="1" x14ac:dyDescent="0.2">
      <c r="A459" s="26" t="s">
        <v>26680</v>
      </c>
      <c r="B459" s="28" t="s">
        <v>333</v>
      </c>
      <c r="C459" s="28" t="s">
        <v>1532</v>
      </c>
      <c r="D459" s="28" t="s">
        <v>6214</v>
      </c>
      <c r="E459" s="28">
        <v>1973</v>
      </c>
      <c r="F459" s="28" t="s">
        <v>7450</v>
      </c>
      <c r="G459" s="28" t="s">
        <v>2563</v>
      </c>
      <c r="H459" s="28" t="s">
        <v>7449</v>
      </c>
      <c r="I459" s="28" t="s">
        <v>18628</v>
      </c>
      <c r="J459" s="28">
        <v>1</v>
      </c>
      <c r="K459" s="28">
        <v>42</v>
      </c>
      <c r="L459" s="5">
        <v>48.9</v>
      </c>
      <c r="M459" s="5">
        <v>6168.9</v>
      </c>
      <c r="N459" s="5">
        <f t="shared" si="14"/>
        <v>645.2690106826177</v>
      </c>
      <c r="O459" s="5" t="s">
        <v>32763</v>
      </c>
      <c r="P459" s="43" t="str">
        <f t="shared" si="15"/>
        <v>insert into noskrien_reit (dalibnieks, rez,skriesim_db,sacensibas) values ('Bondars Raimonds',6168.9,'','Lattelecom Rīgas maratons – pusmaratona distance');</v>
      </c>
    </row>
    <row r="460" spans="1:16" s="5" customFormat="1" x14ac:dyDescent="0.2">
      <c r="A460" s="26" t="s">
        <v>26681</v>
      </c>
      <c r="B460" s="27" t="s">
        <v>144</v>
      </c>
      <c r="C460" s="27" t="s">
        <v>523</v>
      </c>
      <c r="D460" s="27" t="s">
        <v>2564</v>
      </c>
      <c r="E460" s="27">
        <v>1991</v>
      </c>
      <c r="F460" s="27" t="s">
        <v>4283</v>
      </c>
      <c r="G460" s="27" t="s">
        <v>2563</v>
      </c>
      <c r="H460" s="27" t="s">
        <v>7451</v>
      </c>
      <c r="I460" s="27" t="s">
        <v>18629</v>
      </c>
      <c r="J460" s="27">
        <v>1</v>
      </c>
      <c r="K460" s="27">
        <v>42</v>
      </c>
      <c r="L460" s="5">
        <v>50.7</v>
      </c>
      <c r="M460" s="5">
        <v>6170.7</v>
      </c>
      <c r="N460" s="5">
        <f t="shared" si="14"/>
        <v>645.08078500008105</v>
      </c>
      <c r="O460" s="5" t="s">
        <v>32763</v>
      </c>
      <c r="P460" s="43" t="str">
        <f t="shared" si="15"/>
        <v>insert into noskrien_reit (dalibnieks, rez,skriesim_db,sacensibas) values ('Bergs Rihards',6170.7,'','Lattelecom Rīgas maratons – pusmaratona distance');</v>
      </c>
    </row>
    <row r="461" spans="1:16" s="5" customFormat="1" x14ac:dyDescent="0.2">
      <c r="A461" s="26" t="s">
        <v>26682</v>
      </c>
      <c r="B461" s="28" t="s">
        <v>476</v>
      </c>
      <c r="C461" s="28" t="s">
        <v>477</v>
      </c>
      <c r="D461" s="28" t="s">
        <v>2564</v>
      </c>
      <c r="E461" s="28">
        <v>1993</v>
      </c>
      <c r="F461" s="28" t="s">
        <v>695</v>
      </c>
      <c r="G461" s="28" t="s">
        <v>2563</v>
      </c>
      <c r="H461" s="28" t="s">
        <v>7452</v>
      </c>
      <c r="I461" s="28" t="s">
        <v>18630</v>
      </c>
      <c r="J461" s="28">
        <v>1</v>
      </c>
      <c r="K461" s="28">
        <v>42</v>
      </c>
      <c r="L461" s="5">
        <v>50.1</v>
      </c>
      <c r="M461" s="5">
        <v>6170.1</v>
      </c>
      <c r="N461" s="5">
        <f t="shared" si="14"/>
        <v>645.1435146918202</v>
      </c>
      <c r="O461" s="5" t="s">
        <v>32763</v>
      </c>
      <c r="P461" s="43" t="str">
        <f t="shared" si="15"/>
        <v>insert into noskrien_reit (dalibnieks, rez,skriesim_db,sacensibas) values ('Baronovs Antons',6170.1,'','Lattelecom Rīgas maratons – pusmaratona distance');</v>
      </c>
    </row>
    <row r="462" spans="1:16" s="5" customFormat="1" x14ac:dyDescent="0.2">
      <c r="A462" s="26" t="s">
        <v>26683</v>
      </c>
      <c r="B462" s="27" t="s">
        <v>1346</v>
      </c>
      <c r="C462" s="27" t="s">
        <v>202</v>
      </c>
      <c r="D462" s="27" t="s">
        <v>2564</v>
      </c>
      <c r="E462" s="27">
        <v>1985</v>
      </c>
      <c r="F462" s="27" t="s">
        <v>2963</v>
      </c>
      <c r="G462" s="27" t="s">
        <v>2563</v>
      </c>
      <c r="H462" s="27" t="s">
        <v>7452</v>
      </c>
      <c r="I462" s="27" t="s">
        <v>18630</v>
      </c>
      <c r="J462" s="27">
        <v>1</v>
      </c>
      <c r="K462" s="27">
        <v>42</v>
      </c>
      <c r="L462" s="5">
        <v>50.1</v>
      </c>
      <c r="M462" s="5">
        <v>6170.1</v>
      </c>
      <c r="N462" s="5">
        <f t="shared" si="14"/>
        <v>645.1435146918202</v>
      </c>
      <c r="O462" s="5" t="s">
        <v>32763</v>
      </c>
      <c r="P462" s="43" t="str">
        <f t="shared" si="15"/>
        <v>insert into noskrien_reit (dalibnieks, rez,skriesim_db,sacensibas) values ('Toms Harijs',6170.1,'','Lattelecom Rīgas maratons – pusmaratona distance');</v>
      </c>
    </row>
    <row r="463" spans="1:16" s="5" customFormat="1" x14ac:dyDescent="0.2">
      <c r="A463" s="26" t="s">
        <v>26684</v>
      </c>
      <c r="B463" s="28" t="s">
        <v>46</v>
      </c>
      <c r="C463" s="28" t="s">
        <v>7453</v>
      </c>
      <c r="D463" s="28" t="s">
        <v>2564</v>
      </c>
      <c r="E463" s="28">
        <v>1985</v>
      </c>
      <c r="F463" s="28" t="s">
        <v>3781</v>
      </c>
      <c r="G463" s="28" t="s">
        <v>2563</v>
      </c>
      <c r="H463" s="28" t="s">
        <v>7454</v>
      </c>
      <c r="I463" s="28" t="s">
        <v>18631</v>
      </c>
      <c r="J463" s="28">
        <v>1</v>
      </c>
      <c r="K463" s="28">
        <v>42</v>
      </c>
      <c r="L463" s="5">
        <v>51.1</v>
      </c>
      <c r="M463" s="5">
        <v>6171.1</v>
      </c>
      <c r="N463" s="5">
        <f t="shared" si="14"/>
        <v>645.03897198230459</v>
      </c>
      <c r="O463" s="5" t="s">
        <v>32763</v>
      </c>
      <c r="P463" s="43" t="str">
        <f t="shared" si="15"/>
        <v>insert into noskrien_reit (dalibnieks, rez,skriesim_db,sacensibas) values ('Kuļikovskis Jānis',6171.1,'','Lattelecom Rīgas maratons – pusmaratona distance');</v>
      </c>
    </row>
    <row r="464" spans="1:16" s="5" customFormat="1" x14ac:dyDescent="0.2">
      <c r="A464" s="26" t="s">
        <v>26685</v>
      </c>
      <c r="B464" s="27" t="s">
        <v>24</v>
      </c>
      <c r="C464" s="27" t="s">
        <v>7455</v>
      </c>
      <c r="D464" s="27" t="s">
        <v>2564</v>
      </c>
      <c r="E464" s="27">
        <v>1989</v>
      </c>
      <c r="F464" s="27"/>
      <c r="G464" s="27" t="s">
        <v>2563</v>
      </c>
      <c r="H464" s="27" t="s">
        <v>7456</v>
      </c>
      <c r="I464" s="27" t="s">
        <v>18632</v>
      </c>
      <c r="J464" s="27">
        <v>1</v>
      </c>
      <c r="K464" s="27">
        <v>43</v>
      </c>
      <c r="L464" s="5">
        <v>3.9</v>
      </c>
      <c r="M464" s="5">
        <v>6183.9</v>
      </c>
      <c r="N464" s="5">
        <f t="shared" si="14"/>
        <v>643.7038115105355</v>
      </c>
      <c r="O464" s="5" t="s">
        <v>32763</v>
      </c>
      <c r="P464" s="43" t="str">
        <f t="shared" si="15"/>
        <v>insert into noskrien_reit (dalibnieks, rez,skriesim_db,sacensibas) values ('Rundzāns Artūrs',6183.9,'','Lattelecom Rīgas maratons – pusmaratona distance');</v>
      </c>
    </row>
    <row r="465" spans="1:16" s="5" customFormat="1" x14ac:dyDescent="0.2">
      <c r="A465" s="26" t="s">
        <v>26686</v>
      </c>
      <c r="B465" s="28" t="s">
        <v>574</v>
      </c>
      <c r="C465" s="28" t="s">
        <v>575</v>
      </c>
      <c r="D465" s="28" t="s">
        <v>2564</v>
      </c>
      <c r="E465" s="28">
        <v>1988</v>
      </c>
      <c r="F465" s="28" t="s">
        <v>695</v>
      </c>
      <c r="G465" s="28" t="s">
        <v>2563</v>
      </c>
      <c r="H465" s="28" t="s">
        <v>7457</v>
      </c>
      <c r="I465" s="28" t="s">
        <v>18633</v>
      </c>
      <c r="J465" s="28">
        <v>1</v>
      </c>
      <c r="K465" s="28">
        <v>43</v>
      </c>
      <c r="L465" s="5">
        <v>5.7</v>
      </c>
      <c r="M465" s="5">
        <v>6185.7</v>
      </c>
      <c r="N465" s="5">
        <f t="shared" si="14"/>
        <v>643.5164977286322</v>
      </c>
      <c r="O465" s="5" t="s">
        <v>32763</v>
      </c>
      <c r="P465" s="43" t="str">
        <f t="shared" si="15"/>
        <v>insert into noskrien_reit (dalibnieks, rez,skriesim_db,sacensibas) values ('Fedotovs Tomass',6185.7,'','Lattelecom Rīgas maratons – pusmaratona distance');</v>
      </c>
    </row>
    <row r="466" spans="1:16" s="5" customFormat="1" x14ac:dyDescent="0.2">
      <c r="A466" s="26" t="s">
        <v>26687</v>
      </c>
      <c r="B466" s="27" t="s">
        <v>1505</v>
      </c>
      <c r="C466" s="27" t="s">
        <v>7458</v>
      </c>
      <c r="D466" s="27" t="s">
        <v>2564</v>
      </c>
      <c r="E466" s="27">
        <v>1988</v>
      </c>
      <c r="F466" s="27" t="s">
        <v>3457</v>
      </c>
      <c r="G466" s="27" t="s">
        <v>2563</v>
      </c>
      <c r="H466" s="27" t="s">
        <v>7459</v>
      </c>
      <c r="I466" s="27" t="s">
        <v>18634</v>
      </c>
      <c r="J466" s="27">
        <v>1</v>
      </c>
      <c r="K466" s="27">
        <v>43</v>
      </c>
      <c r="L466" s="5">
        <v>8</v>
      </c>
      <c r="M466" s="5">
        <v>6188</v>
      </c>
      <c r="N466" s="5">
        <f t="shared" si="14"/>
        <v>643.27731092436966</v>
      </c>
      <c r="O466" s="5" t="s">
        <v>32763</v>
      </c>
      <c r="P466" s="43" t="str">
        <f t="shared" si="15"/>
        <v>insert into noskrien_reit (dalibnieks, rez,skriesim_db,sacensibas) values ('Triščevs Romans',6188,'','Lattelecom Rīgas maratons – pusmaratona distance');</v>
      </c>
    </row>
    <row r="467" spans="1:16" s="5" customFormat="1" x14ac:dyDescent="0.2">
      <c r="A467" s="26" t="s">
        <v>26689</v>
      </c>
      <c r="B467" s="27" t="s">
        <v>443</v>
      </c>
      <c r="C467" s="27" t="s">
        <v>7458</v>
      </c>
      <c r="D467" s="27" t="s">
        <v>6214</v>
      </c>
      <c r="E467" s="27">
        <v>1961</v>
      </c>
      <c r="F467" s="27"/>
      <c r="G467" s="27" t="s">
        <v>2563</v>
      </c>
      <c r="H467" s="27" t="s">
        <v>7462</v>
      </c>
      <c r="I467" s="27" t="s">
        <v>18636</v>
      </c>
      <c r="J467" s="27">
        <v>1</v>
      </c>
      <c r="K467" s="27">
        <v>43</v>
      </c>
      <c r="L467" s="5">
        <v>8.9</v>
      </c>
      <c r="M467" s="5">
        <v>6188.9</v>
      </c>
      <c r="N467" s="5">
        <f t="shared" si="14"/>
        <v>643.18376448157187</v>
      </c>
      <c r="O467" s="5" t="s">
        <v>32763</v>
      </c>
      <c r="P467" s="43" t="str">
        <f t="shared" si="15"/>
        <v>insert into noskrien_reit (dalibnieks, rez,skriesim_db,sacensibas) values ('Triščevs Sergejs',6188.9,'','Lattelecom Rīgas maratons – pusmaratona distance');</v>
      </c>
    </row>
    <row r="468" spans="1:16" s="5" customFormat="1" x14ac:dyDescent="0.2">
      <c r="A468" s="26" t="s">
        <v>26690</v>
      </c>
      <c r="B468" s="28" t="s">
        <v>26</v>
      </c>
      <c r="C468" s="28" t="s">
        <v>7463</v>
      </c>
      <c r="D468" s="28" t="s">
        <v>2564</v>
      </c>
      <c r="E468" s="28">
        <v>1988</v>
      </c>
      <c r="F468" s="28" t="s">
        <v>6973</v>
      </c>
      <c r="G468" s="28" t="s">
        <v>2563</v>
      </c>
      <c r="H468" s="28" t="s">
        <v>7464</v>
      </c>
      <c r="I468" s="28" t="s">
        <v>18637</v>
      </c>
      <c r="J468" s="28">
        <v>1</v>
      </c>
      <c r="K468" s="28">
        <v>43</v>
      </c>
      <c r="L468" s="5">
        <v>11.3</v>
      </c>
      <c r="M468" s="5">
        <v>6191.3</v>
      </c>
      <c r="N468" s="5">
        <f t="shared" si="14"/>
        <v>642.93444026294958</v>
      </c>
      <c r="O468" s="5" t="s">
        <v>32763</v>
      </c>
      <c r="P468" s="43" t="str">
        <f t="shared" si="15"/>
        <v>insert into noskrien_reit (dalibnieks, rez,skriesim_db,sacensibas) values ('Stepānovs Māris',6191.3,'','Lattelecom Rīgas maratons – pusmaratona distance');</v>
      </c>
    </row>
    <row r="469" spans="1:16" s="5" customFormat="1" x14ac:dyDescent="0.2">
      <c r="A469" s="26" t="s">
        <v>26691</v>
      </c>
      <c r="B469" s="27" t="s">
        <v>46</v>
      </c>
      <c r="C469" s="27" t="s">
        <v>7465</v>
      </c>
      <c r="D469" s="27" t="s">
        <v>6214</v>
      </c>
      <c r="E469" s="27">
        <v>1960</v>
      </c>
      <c r="F469" s="27"/>
      <c r="G469" s="27" t="s">
        <v>2563</v>
      </c>
      <c r="H469" s="27" t="s">
        <v>7466</v>
      </c>
      <c r="I469" s="27" t="s">
        <v>18638</v>
      </c>
      <c r="J469" s="27">
        <v>1</v>
      </c>
      <c r="K469" s="27">
        <v>43</v>
      </c>
      <c r="L469" s="5">
        <v>13.7</v>
      </c>
      <c r="M469" s="5">
        <v>6193.7</v>
      </c>
      <c r="N469" s="5">
        <f t="shared" si="14"/>
        <v>642.68530926586698</v>
      </c>
      <c r="O469" s="5" t="s">
        <v>32763</v>
      </c>
      <c r="P469" s="43" t="str">
        <f t="shared" si="15"/>
        <v>insert into noskrien_reit (dalibnieks, rez,skriesim_db,sacensibas) values ('Lorencs Jānis',6193.7,'','Lattelecom Rīgas maratons – pusmaratona distance');</v>
      </c>
    </row>
    <row r="470" spans="1:16" s="5" customFormat="1" x14ac:dyDescent="0.2">
      <c r="A470" s="26" t="s">
        <v>26693</v>
      </c>
      <c r="B470" s="27" t="s">
        <v>696</v>
      </c>
      <c r="C470" s="27" t="s">
        <v>7469</v>
      </c>
      <c r="D470" s="27" t="s">
        <v>2564</v>
      </c>
      <c r="E470" s="27">
        <v>1990</v>
      </c>
      <c r="F470" s="27" t="s">
        <v>695</v>
      </c>
      <c r="G470" s="27" t="s">
        <v>2563</v>
      </c>
      <c r="H470" s="27" t="s">
        <v>7470</v>
      </c>
      <c r="I470" s="27" t="s">
        <v>18640</v>
      </c>
      <c r="J470" s="27">
        <v>1</v>
      </c>
      <c r="K470" s="27">
        <v>43</v>
      </c>
      <c r="L470" s="5">
        <v>16.399999999999999</v>
      </c>
      <c r="M470" s="5">
        <v>6196.4</v>
      </c>
      <c r="N470" s="5">
        <f t="shared" si="14"/>
        <v>642.40526757472082</v>
      </c>
      <c r="O470" s="5" t="s">
        <v>32763</v>
      </c>
      <c r="P470" s="43" t="str">
        <f t="shared" si="15"/>
        <v>insert into noskrien_reit (dalibnieks, rez,skriesim_db,sacensibas) values ('Vinogradovs Mihails',6196.4,'','Lattelecom Rīgas maratons – pusmaratona distance');</v>
      </c>
    </row>
    <row r="471" spans="1:16" s="5" customFormat="1" x14ac:dyDescent="0.2">
      <c r="A471" s="26" t="s">
        <v>26695</v>
      </c>
      <c r="B471" s="27" t="s">
        <v>181</v>
      </c>
      <c r="C471" s="27" t="s">
        <v>7473</v>
      </c>
      <c r="D471" s="27" t="s">
        <v>2564</v>
      </c>
      <c r="E471" s="27">
        <v>1991</v>
      </c>
      <c r="F471" s="27"/>
      <c r="G471" s="27" t="s">
        <v>2563</v>
      </c>
      <c r="H471" s="27" t="s">
        <v>7474</v>
      </c>
      <c r="I471" s="27" t="s">
        <v>18642</v>
      </c>
      <c r="J471" s="27">
        <v>1</v>
      </c>
      <c r="K471" s="27">
        <v>43</v>
      </c>
      <c r="L471" s="5">
        <v>18.2</v>
      </c>
      <c r="M471" s="5">
        <v>6198.2</v>
      </c>
      <c r="N471" s="5">
        <f t="shared" si="14"/>
        <v>642.21870865735207</v>
      </c>
      <c r="O471" s="5" t="s">
        <v>32763</v>
      </c>
      <c r="P471" s="43" t="str">
        <f t="shared" si="15"/>
        <v>insert into noskrien_reit (dalibnieks, rez,skriesim_db,sacensibas) values ('Andruškins Kaspars',6198.2,'','Lattelecom Rīgas maratons – pusmaratona distance');</v>
      </c>
    </row>
    <row r="472" spans="1:16" s="5" customFormat="1" x14ac:dyDescent="0.2">
      <c r="A472" s="26" t="s">
        <v>26696</v>
      </c>
      <c r="B472" s="28" t="s">
        <v>144</v>
      </c>
      <c r="C472" s="28" t="s">
        <v>7475</v>
      </c>
      <c r="D472" s="28" t="s">
        <v>2564</v>
      </c>
      <c r="E472" s="28">
        <v>1978</v>
      </c>
      <c r="F472" s="28" t="s">
        <v>7476</v>
      </c>
      <c r="G472" s="28" t="s">
        <v>2563</v>
      </c>
      <c r="H472" s="28" t="s">
        <v>7477</v>
      </c>
      <c r="I472" s="28" t="s">
        <v>18643</v>
      </c>
      <c r="J472" s="28">
        <v>1</v>
      </c>
      <c r="K472" s="28">
        <v>43</v>
      </c>
      <c r="L472" s="5">
        <v>18.399999999999999</v>
      </c>
      <c r="M472" s="5">
        <v>6198.4</v>
      </c>
      <c r="N472" s="5">
        <f t="shared" si="14"/>
        <v>642.19798657718115</v>
      </c>
      <c r="O472" s="5" t="s">
        <v>32763</v>
      </c>
      <c r="P472" s="43" t="str">
        <f t="shared" si="15"/>
        <v>insert into noskrien_reit (dalibnieks, rez,skriesim_db,sacensibas) values ('Builis Rihards',6198.4,'','Lattelecom Rīgas maratons – pusmaratona distance');</v>
      </c>
    </row>
    <row r="473" spans="1:16" s="5" customFormat="1" x14ac:dyDescent="0.2">
      <c r="A473" s="26" t="s">
        <v>26697</v>
      </c>
      <c r="B473" s="27" t="s">
        <v>1391</v>
      </c>
      <c r="C473" s="27" t="s">
        <v>4147</v>
      </c>
      <c r="D473" s="27" t="s">
        <v>2564</v>
      </c>
      <c r="E473" s="27">
        <v>1988</v>
      </c>
      <c r="F473" s="27" t="s">
        <v>7354</v>
      </c>
      <c r="G473" s="27" t="s">
        <v>2563</v>
      </c>
      <c r="H473" s="27" t="s">
        <v>7478</v>
      </c>
      <c r="I473" s="27" t="s">
        <v>18644</v>
      </c>
      <c r="J473" s="27">
        <v>1</v>
      </c>
      <c r="K473" s="27">
        <v>43</v>
      </c>
      <c r="L473" s="5">
        <v>19.899999999999999</v>
      </c>
      <c r="M473" s="5">
        <v>6199.9</v>
      </c>
      <c r="N473" s="5">
        <f t="shared" si="14"/>
        <v>642.04261359054181</v>
      </c>
      <c r="O473" s="5" t="s">
        <v>32763</v>
      </c>
      <c r="P473" s="43" t="str">
        <f t="shared" si="15"/>
        <v>insert into noskrien_reit (dalibnieks, rez,skriesim_db,sacensibas) values ('Sokolovs Artjoms',6199.9,'','Lattelecom Rīgas maratons – pusmaratona distance');</v>
      </c>
    </row>
    <row r="474" spans="1:16" s="5" customFormat="1" x14ac:dyDescent="0.2">
      <c r="A474" s="26" t="s">
        <v>26698</v>
      </c>
      <c r="B474" s="28" t="s">
        <v>1375</v>
      </c>
      <c r="C474" s="28" t="s">
        <v>2292</v>
      </c>
      <c r="D474" s="28" t="s">
        <v>2564</v>
      </c>
      <c r="E474" s="28">
        <v>1992</v>
      </c>
      <c r="F474" s="28" t="s">
        <v>7479</v>
      </c>
      <c r="G474" s="28" t="s">
        <v>2563</v>
      </c>
      <c r="H474" s="28" t="s">
        <v>7480</v>
      </c>
      <c r="I474" s="28" t="s">
        <v>18645</v>
      </c>
      <c r="J474" s="28">
        <v>1</v>
      </c>
      <c r="K474" s="28">
        <v>43</v>
      </c>
      <c r="L474" s="5">
        <v>20.399999999999999</v>
      </c>
      <c r="M474" s="5">
        <v>6200.4</v>
      </c>
      <c r="N474" s="5">
        <f t="shared" si="14"/>
        <v>641.99083930069037</v>
      </c>
      <c r="O474" s="5" t="s">
        <v>32763</v>
      </c>
      <c r="P474" s="43" t="str">
        <f t="shared" si="15"/>
        <v>insert into noskrien_reit (dalibnieks, rez,skriesim_db,sacensibas) values ('Balodis Rūdolfs',6200.4,'','Lattelecom Rīgas maratons – pusmaratona distance');</v>
      </c>
    </row>
    <row r="475" spans="1:16" s="5" customFormat="1" x14ac:dyDescent="0.2">
      <c r="A475" s="26" t="s">
        <v>26702</v>
      </c>
      <c r="B475" s="28" t="s">
        <v>617</v>
      </c>
      <c r="C475" s="28" t="s">
        <v>618</v>
      </c>
      <c r="D475" s="28" t="s">
        <v>2564</v>
      </c>
      <c r="E475" s="28">
        <v>1989</v>
      </c>
      <c r="F475" s="28" t="s">
        <v>695</v>
      </c>
      <c r="G475" s="28" t="s">
        <v>2563</v>
      </c>
      <c r="H475" s="28" t="s">
        <v>7488</v>
      </c>
      <c r="I475" s="28" t="s">
        <v>18649</v>
      </c>
      <c r="J475" s="28">
        <v>1</v>
      </c>
      <c r="K475" s="28">
        <v>43</v>
      </c>
      <c r="L475" s="5">
        <v>24.9</v>
      </c>
      <c r="M475" s="5">
        <v>6204.9</v>
      </c>
      <c r="N475" s="5">
        <f t="shared" si="14"/>
        <v>641.52524617640893</v>
      </c>
      <c r="O475" s="5" t="s">
        <v>32763</v>
      </c>
      <c r="P475" s="43" t="str">
        <f t="shared" si="15"/>
        <v>insert into noskrien_reit (dalibnieks, rez,skriesim_db,sacensibas) values ('Kalvis Ēvalds',6204.9,'','Lattelecom Rīgas maratons – pusmaratona distance');</v>
      </c>
    </row>
    <row r="476" spans="1:16" s="5" customFormat="1" x14ac:dyDescent="0.2">
      <c r="A476" s="26" t="s">
        <v>26703</v>
      </c>
      <c r="B476" s="27" t="s">
        <v>381</v>
      </c>
      <c r="C476" s="27" t="s">
        <v>7489</v>
      </c>
      <c r="D476" s="27" t="s">
        <v>2564</v>
      </c>
      <c r="E476" s="27">
        <v>1991</v>
      </c>
      <c r="F476" s="27" t="s">
        <v>458</v>
      </c>
      <c r="G476" s="27" t="s">
        <v>2563</v>
      </c>
      <c r="H476" s="27" t="s">
        <v>7490</v>
      </c>
      <c r="I476" s="27" t="s">
        <v>18650</v>
      </c>
      <c r="J476" s="27">
        <v>1</v>
      </c>
      <c r="K476" s="27">
        <v>43</v>
      </c>
      <c r="L476" s="5">
        <v>26</v>
      </c>
      <c r="M476" s="5">
        <v>6206</v>
      </c>
      <c r="N476" s="5">
        <f t="shared" si="14"/>
        <v>641.41153722204319</v>
      </c>
      <c r="O476" s="5" t="s">
        <v>32763</v>
      </c>
      <c r="P476" s="43" t="str">
        <f t="shared" si="15"/>
        <v>insert into noskrien_reit (dalibnieks, rez,skriesim_db,sacensibas) values ('Beitiks Dāvis',6206,'','Lattelecom Rīgas maratons – pusmaratona distance');</v>
      </c>
    </row>
    <row r="477" spans="1:16" s="5" customFormat="1" x14ac:dyDescent="0.2">
      <c r="A477" s="26" t="s">
        <v>26705</v>
      </c>
      <c r="B477" s="27" t="s">
        <v>84</v>
      </c>
      <c r="C477" s="27" t="s">
        <v>7493</v>
      </c>
      <c r="D477" s="27" t="s">
        <v>2564</v>
      </c>
      <c r="E477" s="27">
        <v>1988</v>
      </c>
      <c r="F477" s="27"/>
      <c r="G477" s="27" t="s">
        <v>2563</v>
      </c>
      <c r="H477" s="27" t="s">
        <v>7494</v>
      </c>
      <c r="I477" s="27" t="s">
        <v>18652</v>
      </c>
      <c r="J477" s="27">
        <v>1</v>
      </c>
      <c r="K477" s="27">
        <v>43</v>
      </c>
      <c r="L477" s="5">
        <v>28.9</v>
      </c>
      <c r="M477" s="5">
        <v>6208.9</v>
      </c>
      <c r="N477" s="5">
        <f t="shared" si="14"/>
        <v>641.11195219765182</v>
      </c>
      <c r="O477" s="5" t="s">
        <v>32763</v>
      </c>
      <c r="P477" s="43" t="str">
        <f t="shared" si="15"/>
        <v>insert into noskrien_reit (dalibnieks, rez,skriesim_db,sacensibas) values ('Orlovs Aleksandrs',6208.9,'','Lattelecom Rīgas maratons – pusmaratona distance');</v>
      </c>
    </row>
    <row r="478" spans="1:16" s="5" customFormat="1" x14ac:dyDescent="0.2">
      <c r="A478" s="26" t="s">
        <v>26706</v>
      </c>
      <c r="B478" s="28" t="s">
        <v>90</v>
      </c>
      <c r="C478" s="28" t="s">
        <v>2201</v>
      </c>
      <c r="D478" s="28" t="s">
        <v>2564</v>
      </c>
      <c r="E478" s="28">
        <v>1981</v>
      </c>
      <c r="F478" s="28" t="s">
        <v>2963</v>
      </c>
      <c r="G478" s="28" t="s">
        <v>2563</v>
      </c>
      <c r="H478" s="28" t="s">
        <v>7495</v>
      </c>
      <c r="I478" s="28" t="s">
        <v>18653</v>
      </c>
      <c r="J478" s="28">
        <v>1</v>
      </c>
      <c r="K478" s="28">
        <v>43</v>
      </c>
      <c r="L478" s="5">
        <v>29.2</v>
      </c>
      <c r="M478" s="5">
        <v>6209.2</v>
      </c>
      <c r="N478" s="5">
        <f t="shared" si="14"/>
        <v>641.08097661534498</v>
      </c>
      <c r="O478" s="5" t="s">
        <v>32763</v>
      </c>
      <c r="P478" s="43" t="str">
        <f t="shared" si="15"/>
        <v>insert into noskrien_reit (dalibnieks, rez,skriesim_db,sacensibas) values ('Pavļukevičs Sandis',6209.2,'','Lattelecom Rīgas maratons – pusmaratona distance');</v>
      </c>
    </row>
    <row r="479" spans="1:16" s="5" customFormat="1" x14ac:dyDescent="0.2">
      <c r="A479" s="26" t="s">
        <v>26707</v>
      </c>
      <c r="B479" s="27" t="s">
        <v>797</v>
      </c>
      <c r="C479" s="27" t="s">
        <v>7496</v>
      </c>
      <c r="D479" s="27" t="s">
        <v>6202</v>
      </c>
      <c r="E479" s="27">
        <v>1989</v>
      </c>
      <c r="F479" s="27"/>
      <c r="G479" s="27" t="s">
        <v>2563</v>
      </c>
      <c r="H479" s="27" t="s">
        <v>7497</v>
      </c>
      <c r="I479" s="27" t="s">
        <v>18654</v>
      </c>
      <c r="J479" s="27">
        <v>1</v>
      </c>
      <c r="K479" s="27">
        <v>43</v>
      </c>
      <c r="L479" s="5">
        <v>31</v>
      </c>
      <c r="M479" s="5">
        <v>6211</v>
      </c>
      <c r="N479" s="5">
        <f t="shared" si="14"/>
        <v>640.89518596039284</v>
      </c>
      <c r="O479" s="5" t="s">
        <v>32763</v>
      </c>
      <c r="P479" s="43" t="str">
        <f t="shared" si="15"/>
        <v>insert into noskrien_reit (dalibnieks, rez,skriesim_db,sacensibas) values ('Seškena Signe',6211,'','Lattelecom Rīgas maratons – pusmaratona distance');</v>
      </c>
    </row>
    <row r="480" spans="1:16" s="5" customFormat="1" x14ac:dyDescent="0.2">
      <c r="A480" s="26" t="s">
        <v>26709</v>
      </c>
      <c r="B480" s="27" t="s">
        <v>7500</v>
      </c>
      <c r="C480" s="27" t="s">
        <v>7501</v>
      </c>
      <c r="D480" s="27" t="s">
        <v>2564</v>
      </c>
      <c r="E480" s="27">
        <v>1994</v>
      </c>
      <c r="F480" s="27"/>
      <c r="G480" s="27" t="s">
        <v>2563</v>
      </c>
      <c r="H480" s="27" t="s">
        <v>7502</v>
      </c>
      <c r="I480" s="27" t="s">
        <v>18656</v>
      </c>
      <c r="J480" s="27">
        <v>1</v>
      </c>
      <c r="K480" s="27">
        <v>43</v>
      </c>
      <c r="L480" s="5">
        <v>33.700000000000003</v>
      </c>
      <c r="M480" s="5">
        <v>6213.7</v>
      </c>
      <c r="N480" s="5">
        <f t="shared" si="14"/>
        <v>640.61670180407805</v>
      </c>
      <c r="O480" s="5" t="s">
        <v>32763</v>
      </c>
      <c r="P480" s="43" t="str">
        <f t="shared" si="15"/>
        <v>insert into noskrien_reit (dalibnieks, rez,skriesim_db,sacensibas) values ('Trušins Aijens',6213.7,'','Lattelecom Rīgas maratons – pusmaratona distance');</v>
      </c>
    </row>
    <row r="481" spans="1:16" s="5" customFormat="1" x14ac:dyDescent="0.2">
      <c r="A481" s="26" t="s">
        <v>26710</v>
      </c>
      <c r="B481" s="28" t="s">
        <v>746</v>
      </c>
      <c r="C481" s="28" t="s">
        <v>7503</v>
      </c>
      <c r="D481" s="28" t="s">
        <v>6399</v>
      </c>
      <c r="E481" s="28">
        <v>1971</v>
      </c>
      <c r="F481" s="28" t="s">
        <v>1153</v>
      </c>
      <c r="G481" s="28" t="s">
        <v>2563</v>
      </c>
      <c r="H481" s="28" t="s">
        <v>7504</v>
      </c>
      <c r="I481" s="28" t="s">
        <v>18657</v>
      </c>
      <c r="J481" s="28">
        <v>1</v>
      </c>
      <c r="K481" s="28">
        <v>43</v>
      </c>
      <c r="L481" s="5">
        <v>34.200000000000003</v>
      </c>
      <c r="M481" s="5">
        <v>6214.2</v>
      </c>
      <c r="N481" s="5">
        <f t="shared" si="14"/>
        <v>640.5651572205594</v>
      </c>
      <c r="O481" s="5" t="s">
        <v>32763</v>
      </c>
      <c r="P481" s="43" t="str">
        <f t="shared" si="15"/>
        <v>insert into noskrien_reit (dalibnieks, rez,skriesim_db,sacensibas) values ('Hāna-Valtasa Sandra',6214.2,'','Lattelecom Rīgas maratons – pusmaratona distance');</v>
      </c>
    </row>
    <row r="482" spans="1:16" s="5" customFormat="1" x14ac:dyDescent="0.2">
      <c r="A482" s="26" t="s">
        <v>26711</v>
      </c>
      <c r="B482" s="27" t="s">
        <v>799</v>
      </c>
      <c r="C482" s="27" t="s">
        <v>2211</v>
      </c>
      <c r="D482" s="27" t="s">
        <v>2564</v>
      </c>
      <c r="E482" s="27">
        <v>1983</v>
      </c>
      <c r="F482" s="27" t="s">
        <v>2802</v>
      </c>
      <c r="G482" s="27" t="s">
        <v>2563</v>
      </c>
      <c r="H482" s="27" t="s">
        <v>7504</v>
      </c>
      <c r="I482" s="27" t="s">
        <v>18657</v>
      </c>
      <c r="J482" s="27">
        <v>1</v>
      </c>
      <c r="K482" s="27">
        <v>43</v>
      </c>
      <c r="L482" s="5">
        <v>34.200000000000003</v>
      </c>
      <c r="M482" s="5">
        <v>6214.2</v>
      </c>
      <c r="N482" s="5">
        <f t="shared" si="14"/>
        <v>640.5651572205594</v>
      </c>
      <c r="O482" s="5" t="s">
        <v>32763</v>
      </c>
      <c r="P482" s="43" t="str">
        <f t="shared" si="15"/>
        <v>insert into noskrien_reit (dalibnieks, rez,skriesim_db,sacensibas) values ('Braunfelds Edijs',6214.2,'','Lattelecom Rīgas maratons – pusmaratona distance');</v>
      </c>
    </row>
    <row r="483" spans="1:16" s="5" customFormat="1" x14ac:dyDescent="0.2">
      <c r="A483" s="26" t="s">
        <v>26712</v>
      </c>
      <c r="B483" s="28" t="s">
        <v>181</v>
      </c>
      <c r="C483" s="28" t="s">
        <v>7505</v>
      </c>
      <c r="D483" s="28" t="s">
        <v>2564</v>
      </c>
      <c r="E483" s="28">
        <v>1987</v>
      </c>
      <c r="F483" s="28" t="s">
        <v>2802</v>
      </c>
      <c r="G483" s="28" t="s">
        <v>2563</v>
      </c>
      <c r="H483" s="28" t="s">
        <v>7506</v>
      </c>
      <c r="I483" s="28" t="s">
        <v>18658</v>
      </c>
      <c r="J483" s="28">
        <v>1</v>
      </c>
      <c r="K483" s="28">
        <v>43</v>
      </c>
      <c r="L483" s="5">
        <v>37.9</v>
      </c>
      <c r="M483" s="5">
        <v>6217.9</v>
      </c>
      <c r="N483" s="5">
        <f t="shared" si="14"/>
        <v>640.18398494668611</v>
      </c>
      <c r="O483" s="5" t="s">
        <v>32763</v>
      </c>
      <c r="P483" s="43" t="str">
        <f t="shared" si="15"/>
        <v>insert into noskrien_reit (dalibnieks, rez,skriesim_db,sacensibas) values ('Ušpelis Kaspars',6217.9,'','Lattelecom Rīgas maratons – pusmaratona distance');</v>
      </c>
    </row>
    <row r="484" spans="1:16" s="5" customFormat="1" x14ac:dyDescent="0.2">
      <c r="A484" s="26" t="s">
        <v>26713</v>
      </c>
      <c r="B484" s="27" t="s">
        <v>7507</v>
      </c>
      <c r="C484" s="27" t="s">
        <v>116</v>
      </c>
      <c r="D484" s="27" t="s">
        <v>6491</v>
      </c>
      <c r="E484" s="27">
        <v>1998</v>
      </c>
      <c r="F484" s="27" t="s">
        <v>7508</v>
      </c>
      <c r="G484" s="27" t="s">
        <v>2563</v>
      </c>
      <c r="H484" s="27" t="s">
        <v>7509</v>
      </c>
      <c r="I484" s="27" t="s">
        <v>18659</v>
      </c>
      <c r="J484" s="27">
        <v>1</v>
      </c>
      <c r="K484" s="27">
        <v>43</v>
      </c>
      <c r="L484" s="5">
        <v>39.200000000000003</v>
      </c>
      <c r="M484" s="5">
        <v>6219.2</v>
      </c>
      <c r="N484" s="5">
        <f t="shared" si="14"/>
        <v>640.05016722408027</v>
      </c>
      <c r="O484" s="5" t="s">
        <v>32763</v>
      </c>
      <c r="P484" s="43" t="str">
        <f t="shared" si="15"/>
        <v>insert into noskrien_reit (dalibnieks, rez,skriesim_db,sacensibas) values ('Zālītis Jānis Pēteris',6219.2,'','Lattelecom Rīgas maratons – pusmaratona distance');</v>
      </c>
    </row>
    <row r="485" spans="1:16" s="5" customFormat="1" x14ac:dyDescent="0.2">
      <c r="A485" s="26" t="s">
        <v>26715</v>
      </c>
      <c r="B485" s="27" t="s">
        <v>146</v>
      </c>
      <c r="C485" s="27" t="s">
        <v>7512</v>
      </c>
      <c r="D485" s="27" t="s">
        <v>6202</v>
      </c>
      <c r="E485" s="27">
        <v>1987</v>
      </c>
      <c r="F485" s="27" t="s">
        <v>1044</v>
      </c>
      <c r="G485" s="27" t="s">
        <v>2563</v>
      </c>
      <c r="H485" s="27" t="s">
        <v>7513</v>
      </c>
      <c r="I485" s="27" t="s">
        <v>18661</v>
      </c>
      <c r="J485" s="27">
        <v>1</v>
      </c>
      <c r="K485" s="27">
        <v>43</v>
      </c>
      <c r="L485" s="5">
        <v>39.700000000000003</v>
      </c>
      <c r="M485" s="5">
        <v>6219.7</v>
      </c>
      <c r="N485" s="5">
        <f t="shared" si="14"/>
        <v>639.99871376432952</v>
      </c>
      <c r="O485" s="5" t="s">
        <v>32763</v>
      </c>
      <c r="P485" s="43" t="str">
        <f t="shared" si="15"/>
        <v>insert into noskrien_reit (dalibnieks, rez,skriesim_db,sacensibas) values ('Žubule Lauma',6219.7,'','Lattelecom Rīgas maratons – pusmaratona distance');</v>
      </c>
    </row>
    <row r="486" spans="1:16" s="5" customFormat="1" x14ac:dyDescent="0.2">
      <c r="A486" s="26" t="s">
        <v>26717</v>
      </c>
      <c r="B486" s="27" t="s">
        <v>26</v>
      </c>
      <c r="C486" s="27" t="s">
        <v>584</v>
      </c>
      <c r="D486" s="27" t="s">
        <v>6214</v>
      </c>
      <c r="E486" s="27">
        <v>1969</v>
      </c>
      <c r="F486" s="27" t="s">
        <v>5874</v>
      </c>
      <c r="G486" s="27" t="s">
        <v>2563</v>
      </c>
      <c r="H486" s="27" t="s">
        <v>7517</v>
      </c>
      <c r="I486" s="27" t="s">
        <v>18663</v>
      </c>
      <c r="J486" s="27">
        <v>1</v>
      </c>
      <c r="K486" s="27">
        <v>43</v>
      </c>
      <c r="L486" s="5">
        <v>41.7</v>
      </c>
      <c r="M486" s="5">
        <v>6221.7</v>
      </c>
      <c r="N486" s="5">
        <f t="shared" si="14"/>
        <v>639.79298262532745</v>
      </c>
      <c r="O486" s="5" t="s">
        <v>32763</v>
      </c>
      <c r="P486" s="43" t="str">
        <f t="shared" si="15"/>
        <v>insert into noskrien_reit (dalibnieks, rez,skriesim_db,sacensibas) values ('Punenovs Māris',6221.7,'','Lattelecom Rīgas maratons – pusmaratona distance');</v>
      </c>
    </row>
    <row r="487" spans="1:16" s="5" customFormat="1" x14ac:dyDescent="0.2">
      <c r="A487" s="26" t="s">
        <v>26718</v>
      </c>
      <c r="B487" s="28" t="s">
        <v>787</v>
      </c>
      <c r="C487" s="28" t="s">
        <v>1482</v>
      </c>
      <c r="D487" s="28" t="s">
        <v>6202</v>
      </c>
      <c r="E487" s="28">
        <v>1988</v>
      </c>
      <c r="F487" s="28" t="s">
        <v>2918</v>
      </c>
      <c r="G487" s="28" t="s">
        <v>2563</v>
      </c>
      <c r="H487" s="28" t="s">
        <v>7518</v>
      </c>
      <c r="I487" s="28" t="s">
        <v>18664</v>
      </c>
      <c r="J487" s="28">
        <v>1</v>
      </c>
      <c r="K487" s="28">
        <v>43</v>
      </c>
      <c r="L487" s="5">
        <v>41.9</v>
      </c>
      <c r="M487" s="5">
        <v>6221.9</v>
      </c>
      <c r="N487" s="5">
        <f t="shared" si="14"/>
        <v>639.77241678586927</v>
      </c>
      <c r="O487" s="5" t="s">
        <v>32763</v>
      </c>
      <c r="P487" s="43" t="str">
        <f t="shared" si="15"/>
        <v>insert into noskrien_reit (dalibnieks, rez,skriesim_db,sacensibas) values ('Ozoliņa Madara',6221.9,'','Lattelecom Rīgas maratons – pusmaratona distance');</v>
      </c>
    </row>
    <row r="488" spans="1:16" s="5" customFormat="1" x14ac:dyDescent="0.2">
      <c r="A488" s="26" t="s">
        <v>26719</v>
      </c>
      <c r="B488" s="27" t="s">
        <v>39</v>
      </c>
      <c r="C488" s="27" t="s">
        <v>1311</v>
      </c>
      <c r="D488" s="27" t="s">
        <v>2564</v>
      </c>
      <c r="E488" s="27">
        <v>1991</v>
      </c>
      <c r="F488" s="27" t="s">
        <v>7519</v>
      </c>
      <c r="G488" s="27" t="s">
        <v>2563</v>
      </c>
      <c r="H488" s="27" t="s">
        <v>7520</v>
      </c>
      <c r="I488" s="27" t="s">
        <v>18665</v>
      </c>
      <c r="J488" s="27">
        <v>1</v>
      </c>
      <c r="K488" s="27">
        <v>43</v>
      </c>
      <c r="L488" s="5">
        <v>42.1</v>
      </c>
      <c r="M488" s="5">
        <v>6222.1</v>
      </c>
      <c r="N488" s="5">
        <f t="shared" si="14"/>
        <v>639.75185226852659</v>
      </c>
      <c r="O488" s="5" t="s">
        <v>32763</v>
      </c>
      <c r="P488" s="43" t="str">
        <f t="shared" si="15"/>
        <v>insert into noskrien_reit (dalibnieks, rez,skriesim_db,sacensibas) values ('Krūklis Mārtiņš',6222.1,'','Lattelecom Rīgas maratons – pusmaratona distance');</v>
      </c>
    </row>
    <row r="489" spans="1:16" s="5" customFormat="1" x14ac:dyDescent="0.2">
      <c r="A489" s="26" t="s">
        <v>26720</v>
      </c>
      <c r="B489" s="28" t="s">
        <v>84</v>
      </c>
      <c r="C489" s="28" t="s">
        <v>7521</v>
      </c>
      <c r="D489" s="28" t="s">
        <v>2564</v>
      </c>
      <c r="E489" s="28">
        <v>1985</v>
      </c>
      <c r="F489" s="28"/>
      <c r="G489" s="28" t="s">
        <v>2563</v>
      </c>
      <c r="H489" s="28" t="s">
        <v>7522</v>
      </c>
      <c r="I489" s="28" t="s">
        <v>18666</v>
      </c>
      <c r="J489" s="28">
        <v>1</v>
      </c>
      <c r="K489" s="28">
        <v>43</v>
      </c>
      <c r="L489" s="5">
        <v>44.2</v>
      </c>
      <c r="M489" s="5">
        <v>6224.2</v>
      </c>
      <c r="N489" s="5">
        <f t="shared" si="14"/>
        <v>639.53600462710074</v>
      </c>
      <c r="O489" s="5" t="s">
        <v>32763</v>
      </c>
      <c r="P489" s="43" t="str">
        <f t="shared" si="15"/>
        <v>insert into noskrien_reit (dalibnieks, rez,skriesim_db,sacensibas) values ('Grinevičs Aleksandrs',6224.2,'','Lattelecom Rīgas maratons – pusmaratona distance');</v>
      </c>
    </row>
    <row r="490" spans="1:16" s="5" customFormat="1" x14ac:dyDescent="0.2">
      <c r="A490" s="26" t="s">
        <v>26721</v>
      </c>
      <c r="B490" s="27" t="s">
        <v>748</v>
      </c>
      <c r="C490" s="27" t="s">
        <v>7523</v>
      </c>
      <c r="D490" s="27" t="s">
        <v>6214</v>
      </c>
      <c r="E490" s="27">
        <v>1967</v>
      </c>
      <c r="F490" s="27" t="s">
        <v>695</v>
      </c>
      <c r="G490" s="27" t="s">
        <v>2563</v>
      </c>
      <c r="H490" s="27" t="s">
        <v>7524</v>
      </c>
      <c r="I490" s="27" t="s">
        <v>18667</v>
      </c>
      <c r="J490" s="27">
        <v>1</v>
      </c>
      <c r="K490" s="27">
        <v>43</v>
      </c>
      <c r="L490" s="5">
        <v>45</v>
      </c>
      <c r="M490" s="5">
        <v>6225</v>
      </c>
      <c r="N490" s="5">
        <f t="shared" si="14"/>
        <v>639.45381526104416</v>
      </c>
      <c r="O490" s="5" t="s">
        <v>32763</v>
      </c>
      <c r="P490" s="43" t="str">
        <f t="shared" si="15"/>
        <v>insert into noskrien_reit (dalibnieks, rez,skriesim_db,sacensibas) values ('Veipāns Agris',6225,'','Lattelecom Rīgas maratons – pusmaratona distance');</v>
      </c>
    </row>
    <row r="491" spans="1:16" s="5" customFormat="1" x14ac:dyDescent="0.2">
      <c r="A491" s="26" t="s">
        <v>26722</v>
      </c>
      <c r="B491" s="28" t="s">
        <v>525</v>
      </c>
      <c r="C491" s="28" t="s">
        <v>7525</v>
      </c>
      <c r="D491" s="28" t="s">
        <v>2564</v>
      </c>
      <c r="E491" s="28">
        <v>1983</v>
      </c>
      <c r="F491" s="28" t="s">
        <v>695</v>
      </c>
      <c r="G491" s="28" t="s">
        <v>2563</v>
      </c>
      <c r="H491" s="28" t="s">
        <v>7526</v>
      </c>
      <c r="I491" s="28" t="s">
        <v>18668</v>
      </c>
      <c r="J491" s="28">
        <v>1</v>
      </c>
      <c r="K491" s="28">
        <v>43</v>
      </c>
      <c r="L491" s="5">
        <v>45.1</v>
      </c>
      <c r="M491" s="5">
        <v>6225.1</v>
      </c>
      <c r="N491" s="5">
        <f t="shared" si="14"/>
        <v>639.44354307561321</v>
      </c>
      <c r="O491" s="5" t="s">
        <v>32763</v>
      </c>
      <c r="P491" s="43" t="str">
        <f t="shared" si="15"/>
        <v>insert into noskrien_reit (dalibnieks, rez,skriesim_db,sacensibas) values ('Rāts Arnis',6225.1,'','Lattelecom Rīgas maratons – pusmaratona distance');</v>
      </c>
    </row>
    <row r="492" spans="1:16" s="5" customFormat="1" x14ac:dyDescent="0.2">
      <c r="A492" s="26" t="s">
        <v>26723</v>
      </c>
      <c r="B492" s="27" t="s">
        <v>88</v>
      </c>
      <c r="C492" s="27" t="s">
        <v>2376</v>
      </c>
      <c r="D492" s="27" t="s">
        <v>6214</v>
      </c>
      <c r="E492" s="27">
        <v>1973</v>
      </c>
      <c r="F492" s="27" t="s">
        <v>695</v>
      </c>
      <c r="G492" s="27" t="s">
        <v>2563</v>
      </c>
      <c r="H492" s="27" t="s">
        <v>7526</v>
      </c>
      <c r="I492" s="27" t="s">
        <v>18668</v>
      </c>
      <c r="J492" s="27">
        <v>1</v>
      </c>
      <c r="K492" s="27">
        <v>43</v>
      </c>
      <c r="L492" s="5">
        <v>45.1</v>
      </c>
      <c r="M492" s="5">
        <v>6225.1</v>
      </c>
      <c r="N492" s="5">
        <f t="shared" si="14"/>
        <v>639.44354307561321</v>
      </c>
      <c r="O492" s="5" t="s">
        <v>32763</v>
      </c>
      <c r="P492" s="43" t="str">
        <f t="shared" si="15"/>
        <v>insert into noskrien_reit (dalibnieks, rez,skriesim_db,sacensibas) values ('Eglītis Gints',6225.1,'','Lattelecom Rīgas maratons – pusmaratona distance');</v>
      </c>
    </row>
    <row r="493" spans="1:16" s="5" customFormat="1" x14ac:dyDescent="0.2">
      <c r="A493" s="26" t="s">
        <v>26724</v>
      </c>
      <c r="B493" s="28" t="s">
        <v>140</v>
      </c>
      <c r="C493" s="28" t="s">
        <v>7527</v>
      </c>
      <c r="D493" s="28" t="s">
        <v>2564</v>
      </c>
      <c r="E493" s="28">
        <v>1994</v>
      </c>
      <c r="F493" s="28"/>
      <c r="G493" s="28" t="s">
        <v>2563</v>
      </c>
      <c r="H493" s="28" t="s">
        <v>7524</v>
      </c>
      <c r="I493" s="28" t="s">
        <v>18667</v>
      </c>
      <c r="J493" s="28">
        <v>1</v>
      </c>
      <c r="K493" s="28">
        <v>43</v>
      </c>
      <c r="L493" s="5">
        <v>45</v>
      </c>
      <c r="M493" s="5">
        <v>6225</v>
      </c>
      <c r="N493" s="5">
        <f t="shared" si="14"/>
        <v>639.45381526104416</v>
      </c>
      <c r="O493" s="5" t="s">
        <v>32763</v>
      </c>
      <c r="P493" s="43" t="str">
        <f t="shared" si="15"/>
        <v>insert into noskrien_reit (dalibnieks, rez,skriesim_db,sacensibas) values ('Šantars Roberts',6225,'','Lattelecom Rīgas maratons – pusmaratona distance');</v>
      </c>
    </row>
    <row r="494" spans="1:16" s="5" customFormat="1" x14ac:dyDescent="0.2">
      <c r="A494" s="26" t="s">
        <v>26725</v>
      </c>
      <c r="B494" s="27" t="s">
        <v>39</v>
      </c>
      <c r="C494" s="27" t="s">
        <v>2196</v>
      </c>
      <c r="D494" s="27" t="s">
        <v>2564</v>
      </c>
      <c r="E494" s="27">
        <v>1990</v>
      </c>
      <c r="F494" s="27"/>
      <c r="G494" s="27" t="s">
        <v>2563</v>
      </c>
      <c r="H494" s="27" t="s">
        <v>7524</v>
      </c>
      <c r="I494" s="27" t="s">
        <v>18667</v>
      </c>
      <c r="J494" s="27">
        <v>1</v>
      </c>
      <c r="K494" s="27">
        <v>43</v>
      </c>
      <c r="L494" s="5">
        <v>45</v>
      </c>
      <c r="M494" s="5">
        <v>6225</v>
      </c>
      <c r="N494" s="5">
        <f t="shared" si="14"/>
        <v>639.45381526104416</v>
      </c>
      <c r="O494" s="5" t="s">
        <v>32763</v>
      </c>
      <c r="P494" s="43" t="str">
        <f t="shared" si="15"/>
        <v>insert into noskrien_reit (dalibnieks, rez,skriesim_db,sacensibas) values ('Melnis Mārtiņš',6225,'','Lattelecom Rīgas maratons – pusmaratona distance');</v>
      </c>
    </row>
    <row r="495" spans="1:16" s="5" customFormat="1" x14ac:dyDescent="0.2">
      <c r="A495" s="26" t="s">
        <v>26726</v>
      </c>
      <c r="B495" s="28" t="s">
        <v>7528</v>
      </c>
      <c r="C495" s="28" t="s">
        <v>6971</v>
      </c>
      <c r="D495" s="28" t="s">
        <v>2564</v>
      </c>
      <c r="E495" s="28">
        <v>1996</v>
      </c>
      <c r="F495" s="28"/>
      <c r="G495" s="28" t="s">
        <v>2563</v>
      </c>
      <c r="H495" s="28" t="s">
        <v>7529</v>
      </c>
      <c r="I495" s="28" t="s">
        <v>18669</v>
      </c>
      <c r="J495" s="28">
        <v>1</v>
      </c>
      <c r="K495" s="28">
        <v>43</v>
      </c>
      <c r="L495" s="5">
        <v>45.7</v>
      </c>
      <c r="M495" s="5">
        <v>6225.7</v>
      </c>
      <c r="N495" s="5">
        <f t="shared" si="14"/>
        <v>639.38191689287953</v>
      </c>
      <c r="O495" s="5" t="s">
        <v>32763</v>
      </c>
      <c r="P495" s="43" t="str">
        <f t="shared" si="15"/>
        <v>insert into noskrien_reit (dalibnieks, rez,skriesim_db,sacensibas) values ('Strazdiņš Henrijs',6225.7,'','Lattelecom Rīgas maratons – pusmaratona distance');</v>
      </c>
    </row>
    <row r="496" spans="1:16" s="5" customFormat="1" x14ac:dyDescent="0.2">
      <c r="A496" s="26" t="s">
        <v>26727</v>
      </c>
      <c r="B496" s="27" t="s">
        <v>1346</v>
      </c>
      <c r="C496" s="27" t="s">
        <v>1347</v>
      </c>
      <c r="D496" s="27" t="s">
        <v>2564</v>
      </c>
      <c r="E496" s="27">
        <v>1985</v>
      </c>
      <c r="F496" s="27" t="s">
        <v>7530</v>
      </c>
      <c r="G496" s="27" t="s">
        <v>2563</v>
      </c>
      <c r="H496" s="27" t="s">
        <v>7531</v>
      </c>
      <c r="I496" s="27" t="s">
        <v>18670</v>
      </c>
      <c r="J496" s="27">
        <v>1</v>
      </c>
      <c r="K496" s="27">
        <v>43</v>
      </c>
      <c r="L496" s="5">
        <v>45.8</v>
      </c>
      <c r="M496" s="5">
        <v>6225.8</v>
      </c>
      <c r="N496" s="5">
        <f t="shared" si="14"/>
        <v>639.37164701725078</v>
      </c>
      <c r="O496" s="5" t="s">
        <v>32763</v>
      </c>
      <c r="P496" s="43" t="str">
        <f t="shared" si="15"/>
        <v>insert into noskrien_reit (dalibnieks, rez,skriesim_db,sacensibas) values ('Āboliņš Harijs',6225.8,'','Lattelecom Rīgas maratons – pusmaratona distance');</v>
      </c>
    </row>
    <row r="497" spans="1:16" s="5" customFormat="1" x14ac:dyDescent="0.2">
      <c r="A497" s="26" t="s">
        <v>26728</v>
      </c>
      <c r="B497" s="28" t="s">
        <v>675</v>
      </c>
      <c r="C497" s="28" t="s">
        <v>676</v>
      </c>
      <c r="D497" s="28" t="s">
        <v>6214</v>
      </c>
      <c r="E497" s="28">
        <v>1975</v>
      </c>
      <c r="F497" s="28"/>
      <c r="G497" s="28" t="s">
        <v>2563</v>
      </c>
      <c r="H497" s="28" t="s">
        <v>7532</v>
      </c>
      <c r="I497" s="28" t="s">
        <v>18671</v>
      </c>
      <c r="J497" s="28">
        <v>1</v>
      </c>
      <c r="K497" s="28">
        <v>43</v>
      </c>
      <c r="L497" s="5">
        <v>46.4</v>
      </c>
      <c r="M497" s="5">
        <v>6226.4</v>
      </c>
      <c r="N497" s="5">
        <f t="shared" si="14"/>
        <v>639.31003469099323</v>
      </c>
      <c r="O497" s="5" t="s">
        <v>32763</v>
      </c>
      <c r="P497" s="43" t="str">
        <f t="shared" si="15"/>
        <v>insert into noskrien_reit (dalibnieks, rez,skriesim_db,sacensibas) values ('Cepurītis Aivis',6226.4,'','Lattelecom Rīgas maratons – pusmaratona distance');</v>
      </c>
    </row>
    <row r="498" spans="1:16" s="5" customFormat="1" x14ac:dyDescent="0.2">
      <c r="A498" s="26" t="s">
        <v>26729</v>
      </c>
      <c r="B498" s="27" t="s">
        <v>22</v>
      </c>
      <c r="C498" s="27" t="s">
        <v>7533</v>
      </c>
      <c r="D498" s="27" t="s">
        <v>2564</v>
      </c>
      <c r="E498" s="27">
        <v>1982</v>
      </c>
      <c r="F498" s="27" t="s">
        <v>4688</v>
      </c>
      <c r="G498" s="27" t="s">
        <v>2563</v>
      </c>
      <c r="H498" s="27" t="s">
        <v>7534</v>
      </c>
      <c r="I498" s="27" t="s">
        <v>18672</v>
      </c>
      <c r="J498" s="27">
        <v>1</v>
      </c>
      <c r="K498" s="27">
        <v>43</v>
      </c>
      <c r="L498" s="5">
        <v>47.4</v>
      </c>
      <c r="M498" s="5">
        <v>6227.4</v>
      </c>
      <c r="N498" s="5">
        <f t="shared" si="14"/>
        <v>639.2073738638918</v>
      </c>
      <c r="O498" s="5" t="s">
        <v>32763</v>
      </c>
      <c r="P498" s="43" t="str">
        <f t="shared" si="15"/>
        <v>insert into noskrien_reit (dalibnieks, rez,skriesim_db,sacensibas) values ('Jermacāns Gatis',6227.4,'','Lattelecom Rīgas maratons – pusmaratona distance');</v>
      </c>
    </row>
    <row r="499" spans="1:16" s="5" customFormat="1" x14ac:dyDescent="0.2">
      <c r="A499" s="26" t="s">
        <v>26731</v>
      </c>
      <c r="B499" s="27" t="s">
        <v>1285</v>
      </c>
      <c r="C499" s="27" t="s">
        <v>2274</v>
      </c>
      <c r="D499" s="27" t="s">
        <v>6214</v>
      </c>
      <c r="E499" s="27">
        <v>1973</v>
      </c>
      <c r="F499" s="27" t="s">
        <v>1028</v>
      </c>
      <c r="G499" s="27" t="s">
        <v>2563</v>
      </c>
      <c r="H499" s="27" t="s">
        <v>7536</v>
      </c>
      <c r="I499" s="27" t="s">
        <v>18674</v>
      </c>
      <c r="J499" s="27">
        <v>1</v>
      </c>
      <c r="K499" s="27">
        <v>43</v>
      </c>
      <c r="L499" s="5">
        <v>47.7</v>
      </c>
      <c r="M499" s="5">
        <v>6227.7</v>
      </c>
      <c r="N499" s="5">
        <f t="shared" si="14"/>
        <v>639.1765820447356</v>
      </c>
      <c r="O499" s="5" t="s">
        <v>32763</v>
      </c>
      <c r="P499" s="43" t="str">
        <f t="shared" si="15"/>
        <v>insert into noskrien_reit (dalibnieks, rez,skriesim_db,sacensibas) values ('Nikolajevs Oļegs',6227.7,'','Lattelecom Rīgas maratons – pusmaratona distance');</v>
      </c>
    </row>
    <row r="500" spans="1:16" s="5" customFormat="1" x14ac:dyDescent="0.2">
      <c r="A500" s="26" t="s">
        <v>26733</v>
      </c>
      <c r="B500" s="27" t="s">
        <v>46</v>
      </c>
      <c r="C500" s="27" t="s">
        <v>7539</v>
      </c>
      <c r="D500" s="27" t="s">
        <v>2564</v>
      </c>
      <c r="E500" s="27">
        <v>1982</v>
      </c>
      <c r="F500" s="27" t="s">
        <v>695</v>
      </c>
      <c r="G500" s="27" t="s">
        <v>2563</v>
      </c>
      <c r="H500" s="27" t="s">
        <v>7540</v>
      </c>
      <c r="I500" s="27" t="s">
        <v>18676</v>
      </c>
      <c r="J500" s="27">
        <v>1</v>
      </c>
      <c r="K500" s="27">
        <v>43</v>
      </c>
      <c r="L500" s="5">
        <v>48.2</v>
      </c>
      <c r="M500" s="5">
        <v>6228.2</v>
      </c>
      <c r="N500" s="5">
        <f t="shared" si="14"/>
        <v>639.12526893805602</v>
      </c>
      <c r="O500" s="5" t="s">
        <v>32763</v>
      </c>
      <c r="P500" s="43" t="str">
        <f t="shared" si="15"/>
        <v>insert into noskrien_reit (dalibnieks, rez,skriesim_db,sacensibas) values ('Bethers Jānis',6228.2,'','Lattelecom Rīgas maratons – pusmaratona distance');</v>
      </c>
    </row>
    <row r="501" spans="1:16" s="5" customFormat="1" x14ac:dyDescent="0.2">
      <c r="A501" s="26" t="s">
        <v>26734</v>
      </c>
      <c r="B501" s="28" t="s">
        <v>26</v>
      </c>
      <c r="C501" s="28" t="s">
        <v>640</v>
      </c>
      <c r="D501" s="28" t="s">
        <v>2564</v>
      </c>
      <c r="E501" s="28">
        <v>1978</v>
      </c>
      <c r="F501" s="28" t="s">
        <v>7541</v>
      </c>
      <c r="G501" s="28" t="s">
        <v>2563</v>
      </c>
      <c r="H501" s="28" t="s">
        <v>7540</v>
      </c>
      <c r="I501" s="28" t="s">
        <v>18676</v>
      </c>
      <c r="J501" s="28">
        <v>1</v>
      </c>
      <c r="K501" s="28">
        <v>43</v>
      </c>
      <c r="L501" s="5">
        <v>48.2</v>
      </c>
      <c r="M501" s="5">
        <v>6228.2</v>
      </c>
      <c r="N501" s="5">
        <f t="shared" si="14"/>
        <v>639.12526893805602</v>
      </c>
      <c r="O501" s="5" t="s">
        <v>32763</v>
      </c>
      <c r="P501" s="43" t="str">
        <f t="shared" si="15"/>
        <v>insert into noskrien_reit (dalibnieks, rez,skriesim_db,sacensibas) values ('Bulats Māris',6228.2,'','Lattelecom Rīgas maratons – pusmaratona distance');</v>
      </c>
    </row>
    <row r="502" spans="1:16" s="5" customFormat="1" x14ac:dyDescent="0.2">
      <c r="A502" s="26" t="s">
        <v>26735</v>
      </c>
      <c r="B502" s="27" t="s">
        <v>418</v>
      </c>
      <c r="C502" s="27" t="s">
        <v>7542</v>
      </c>
      <c r="D502" s="27" t="s">
        <v>2564</v>
      </c>
      <c r="E502" s="27">
        <v>1992</v>
      </c>
      <c r="F502" s="27" t="s">
        <v>695</v>
      </c>
      <c r="G502" s="27" t="s">
        <v>2563</v>
      </c>
      <c r="H502" s="27" t="s">
        <v>7543</v>
      </c>
      <c r="I502" s="27" t="s">
        <v>18677</v>
      </c>
      <c r="J502" s="27">
        <v>1</v>
      </c>
      <c r="K502" s="27">
        <v>43</v>
      </c>
      <c r="L502" s="5">
        <v>50.4</v>
      </c>
      <c r="M502" s="5">
        <v>6230.4</v>
      </c>
      <c r="N502" s="5">
        <f t="shared" si="14"/>
        <v>638.89958911145345</v>
      </c>
      <c r="O502" s="5" t="s">
        <v>32763</v>
      </c>
      <c r="P502" s="43" t="str">
        <f t="shared" si="15"/>
        <v>insert into noskrien_reit (dalibnieks, rez,skriesim_db,sacensibas) values ('Viļums Kārlis',6230.4,'','Lattelecom Rīgas maratons – pusmaratona distance');</v>
      </c>
    </row>
    <row r="503" spans="1:16" s="5" customFormat="1" x14ac:dyDescent="0.2">
      <c r="A503" s="26" t="s">
        <v>26737</v>
      </c>
      <c r="B503" s="27" t="s">
        <v>8</v>
      </c>
      <c r="C503" s="27" t="s">
        <v>7546</v>
      </c>
      <c r="D503" s="27" t="s">
        <v>2564</v>
      </c>
      <c r="E503" s="27">
        <v>1980</v>
      </c>
      <c r="F503" s="27" t="s">
        <v>2610</v>
      </c>
      <c r="G503" s="27" t="s">
        <v>2563</v>
      </c>
      <c r="H503" s="27" t="s">
        <v>7547</v>
      </c>
      <c r="I503" s="27" t="s">
        <v>18679</v>
      </c>
      <c r="J503" s="27">
        <v>1</v>
      </c>
      <c r="K503" s="27">
        <v>43</v>
      </c>
      <c r="L503" s="5">
        <v>51.4</v>
      </c>
      <c r="M503" s="5">
        <v>6231.4</v>
      </c>
      <c r="N503" s="5">
        <f t="shared" si="14"/>
        <v>638.79706005071091</v>
      </c>
      <c r="O503" s="5" t="s">
        <v>32763</v>
      </c>
      <c r="P503" s="43" t="str">
        <f t="shared" si="15"/>
        <v>insert into noskrien_reit (dalibnieks, rez,skriesim_db,sacensibas) values ('Veits Pēteris',6231.4,'','Lattelecom Rīgas maratons – pusmaratona distance');</v>
      </c>
    </row>
    <row r="504" spans="1:16" s="5" customFormat="1" x14ac:dyDescent="0.2">
      <c r="A504" s="26" t="s">
        <v>26739</v>
      </c>
      <c r="B504" s="27" t="s">
        <v>404</v>
      </c>
      <c r="C504" s="27" t="s">
        <v>63</v>
      </c>
      <c r="D504" s="27" t="s">
        <v>2564</v>
      </c>
      <c r="E504" s="27">
        <v>1985</v>
      </c>
      <c r="F504" s="27" t="s">
        <v>7402</v>
      </c>
      <c r="G504" s="27" t="s">
        <v>2563</v>
      </c>
      <c r="H504" s="27" t="s">
        <v>7551</v>
      </c>
      <c r="I504" s="27" t="s">
        <v>18681</v>
      </c>
      <c r="J504" s="27">
        <v>1</v>
      </c>
      <c r="K504" s="27">
        <v>43</v>
      </c>
      <c r="L504" s="5">
        <v>52.4</v>
      </c>
      <c r="M504" s="5">
        <v>6232.4</v>
      </c>
      <c r="N504" s="5">
        <f t="shared" si="14"/>
        <v>638.69456389191964</v>
      </c>
      <c r="O504" s="5" t="s">
        <v>32763</v>
      </c>
      <c r="P504" s="43" t="str">
        <f t="shared" si="15"/>
        <v>insert into noskrien_reit (dalibnieks, rez,skriesim_db,sacensibas) values ('Jasāns Juris',6232.4,'','Lattelecom Rīgas maratons – pusmaratona distance');</v>
      </c>
    </row>
    <row r="505" spans="1:16" s="5" customFormat="1" x14ac:dyDescent="0.2">
      <c r="A505" s="26" t="s">
        <v>26740</v>
      </c>
      <c r="B505" s="28" t="s">
        <v>525</v>
      </c>
      <c r="C505" s="28" t="s">
        <v>7552</v>
      </c>
      <c r="D505" s="28" t="s">
        <v>2564</v>
      </c>
      <c r="E505" s="28">
        <v>1977</v>
      </c>
      <c r="F505" s="28"/>
      <c r="G505" s="28" t="s">
        <v>2563</v>
      </c>
      <c r="H505" s="28" t="s">
        <v>7553</v>
      </c>
      <c r="I505" s="28" t="s">
        <v>18682</v>
      </c>
      <c r="J505" s="28">
        <v>1</v>
      </c>
      <c r="K505" s="28">
        <v>43</v>
      </c>
      <c r="L505" s="5">
        <v>53.1</v>
      </c>
      <c r="M505" s="5">
        <v>6233.1</v>
      </c>
      <c r="N505" s="5">
        <f t="shared" si="14"/>
        <v>638.6228361489467</v>
      </c>
      <c r="O505" s="5" t="s">
        <v>32763</v>
      </c>
      <c r="P505" s="43" t="str">
        <f t="shared" si="15"/>
        <v>insert into noskrien_reit (dalibnieks, rez,skriesim_db,sacensibas) values ('Pūciņš Arnis',6233.1,'','Lattelecom Rīgas maratons – pusmaratona distance');</v>
      </c>
    </row>
    <row r="506" spans="1:16" s="5" customFormat="1" x14ac:dyDescent="0.2">
      <c r="A506" s="26" t="s">
        <v>26741</v>
      </c>
      <c r="B506" s="27" t="s">
        <v>1365</v>
      </c>
      <c r="C506" s="27" t="s">
        <v>769</v>
      </c>
      <c r="D506" s="27" t="s">
        <v>2564</v>
      </c>
      <c r="E506" s="27">
        <v>1990</v>
      </c>
      <c r="F506" s="27"/>
      <c r="G506" s="27" t="s">
        <v>2563</v>
      </c>
      <c r="H506" s="27" t="s">
        <v>7554</v>
      </c>
      <c r="I506" s="27" t="s">
        <v>18683</v>
      </c>
      <c r="J506" s="27">
        <v>1</v>
      </c>
      <c r="K506" s="27">
        <v>43</v>
      </c>
      <c r="L506" s="5">
        <v>53.7</v>
      </c>
      <c r="M506" s="5">
        <v>6233.7</v>
      </c>
      <c r="N506" s="5">
        <f t="shared" si="14"/>
        <v>638.56136804786888</v>
      </c>
      <c r="O506" s="5" t="s">
        <v>32763</v>
      </c>
      <c r="P506" s="43" t="str">
        <f t="shared" si="15"/>
        <v>insert into noskrien_reit (dalibnieks, rez,skriesim_db,sacensibas) values ('Zeps Ilmārs',6233.7,'','Lattelecom Rīgas maratons – pusmaratona distance');</v>
      </c>
    </row>
    <row r="507" spans="1:16" s="5" customFormat="1" x14ac:dyDescent="0.2">
      <c r="A507" s="26" t="s">
        <v>26743</v>
      </c>
      <c r="B507" s="27" t="s">
        <v>7555</v>
      </c>
      <c r="C507" s="27" t="s">
        <v>7556</v>
      </c>
      <c r="D507" s="27" t="s">
        <v>6214</v>
      </c>
      <c r="E507" s="27">
        <v>1963</v>
      </c>
      <c r="F507" s="27" t="s">
        <v>4300</v>
      </c>
      <c r="G507" s="27" t="s">
        <v>2563</v>
      </c>
      <c r="H507" s="27" t="s">
        <v>7557</v>
      </c>
      <c r="I507" s="27" t="s">
        <v>18684</v>
      </c>
      <c r="J507" s="27">
        <v>1</v>
      </c>
      <c r="K507" s="27">
        <v>43</v>
      </c>
      <c r="L507" s="5">
        <v>53.9</v>
      </c>
      <c r="M507" s="5">
        <v>6233.9</v>
      </c>
      <c r="N507" s="5">
        <f t="shared" si="14"/>
        <v>638.54088131025526</v>
      </c>
      <c r="O507" s="5" t="s">
        <v>32763</v>
      </c>
      <c r="P507" s="43" t="str">
        <f t="shared" si="15"/>
        <v>insert into noskrien_reit (dalibnieks, rez,skriesim_db,sacensibas) values ('Ķiecis Olavs',6233.9,'','Lattelecom Rīgas maratons – pusmaratona distance');</v>
      </c>
    </row>
    <row r="508" spans="1:16" s="5" customFormat="1" x14ac:dyDescent="0.2">
      <c r="A508" s="26" t="s">
        <v>26744</v>
      </c>
      <c r="B508" s="28" t="s">
        <v>609</v>
      </c>
      <c r="C508" s="28" t="s">
        <v>162</v>
      </c>
      <c r="D508" s="28" t="s">
        <v>6202</v>
      </c>
      <c r="E508" s="28">
        <v>1980</v>
      </c>
      <c r="F508" s="28" t="s">
        <v>3249</v>
      </c>
      <c r="G508" s="28" t="s">
        <v>2563</v>
      </c>
      <c r="H508" s="28" t="s">
        <v>7558</v>
      </c>
      <c r="I508" s="28" t="s">
        <v>18685</v>
      </c>
      <c r="J508" s="28">
        <v>1</v>
      </c>
      <c r="K508" s="28">
        <v>43</v>
      </c>
      <c r="L508" s="5">
        <v>54.2</v>
      </c>
      <c r="M508" s="5">
        <v>6234.2</v>
      </c>
      <c r="N508" s="5">
        <f t="shared" si="14"/>
        <v>638.51015366847389</v>
      </c>
      <c r="O508" s="5" t="s">
        <v>32763</v>
      </c>
      <c r="P508" s="43" t="str">
        <f t="shared" si="15"/>
        <v>insert into noskrien_reit (dalibnieks, rez,skriesim_db,sacensibas) values ('Kvedere Maija',6234.2,'','Lattelecom Rīgas maratons – pusmaratona distance');</v>
      </c>
    </row>
    <row r="509" spans="1:16" s="5" customFormat="1" x14ac:dyDescent="0.2">
      <c r="A509" s="26" t="s">
        <v>26746</v>
      </c>
      <c r="B509" s="28" t="s">
        <v>1353</v>
      </c>
      <c r="C509" s="28" t="s">
        <v>928</v>
      </c>
      <c r="D509" s="28" t="s">
        <v>2564</v>
      </c>
      <c r="E509" s="28">
        <v>1991</v>
      </c>
      <c r="F509" s="28" t="s">
        <v>695</v>
      </c>
      <c r="G509" s="28" t="s">
        <v>2563</v>
      </c>
      <c r="H509" s="28" t="s">
        <v>7560</v>
      </c>
      <c r="I509" s="28" t="s">
        <v>18686</v>
      </c>
      <c r="J509" s="28">
        <v>1</v>
      </c>
      <c r="K509" s="28">
        <v>43</v>
      </c>
      <c r="L509" s="5">
        <v>55.9</v>
      </c>
      <c r="M509" s="5">
        <v>6235.9</v>
      </c>
      <c r="N509" s="5">
        <f t="shared" si="14"/>
        <v>638.33608621049086</v>
      </c>
      <c r="O509" s="5" t="s">
        <v>32763</v>
      </c>
      <c r="P509" s="43" t="str">
        <f t="shared" si="15"/>
        <v>insert into noskrien_reit (dalibnieks, rez,skriesim_db,sacensibas) values ('Freimanis Klāvs',6235.9,'','Lattelecom Rīgas maratons – pusmaratona distance');</v>
      </c>
    </row>
    <row r="510" spans="1:16" s="5" customFormat="1" x14ac:dyDescent="0.2">
      <c r="A510" s="26" t="s">
        <v>26748</v>
      </c>
      <c r="B510" s="28" t="s">
        <v>7563</v>
      </c>
      <c r="C510" s="28" t="s">
        <v>7564</v>
      </c>
      <c r="D510" s="28" t="s">
        <v>2564</v>
      </c>
      <c r="E510" s="28">
        <v>1985</v>
      </c>
      <c r="F510" s="28" t="s">
        <v>3282</v>
      </c>
      <c r="G510" s="28" t="s">
        <v>2563</v>
      </c>
      <c r="H510" s="28" t="s">
        <v>7565</v>
      </c>
      <c r="I510" s="28" t="s">
        <v>18688</v>
      </c>
      <c r="J510" s="28">
        <v>1</v>
      </c>
      <c r="K510" s="28">
        <v>43</v>
      </c>
      <c r="L510" s="5">
        <v>56.4</v>
      </c>
      <c r="M510" s="5">
        <v>6236.4</v>
      </c>
      <c r="N510" s="5">
        <f t="shared" si="14"/>
        <v>638.28490795972039</v>
      </c>
      <c r="O510" s="5" t="s">
        <v>32763</v>
      </c>
      <c r="P510" s="43" t="str">
        <f t="shared" si="15"/>
        <v>insert into noskrien_reit (dalibnieks, rez,skriesim_db,sacensibas) values ('BARTUŠEVICS LINARDS',6236.4,'','Lattelecom Rīgas maratons – pusmaratona distance');</v>
      </c>
    </row>
    <row r="511" spans="1:16" s="5" customFormat="1" x14ac:dyDescent="0.2">
      <c r="A511" s="26" t="s">
        <v>26749</v>
      </c>
      <c r="B511" s="27" t="s">
        <v>2390</v>
      </c>
      <c r="C511" s="27" t="s">
        <v>2380</v>
      </c>
      <c r="D511" s="27" t="s">
        <v>6202</v>
      </c>
      <c r="E511" s="27">
        <v>1987</v>
      </c>
      <c r="F511" s="27" t="s">
        <v>1247</v>
      </c>
      <c r="G511" s="27" t="s">
        <v>2563</v>
      </c>
      <c r="H511" s="27" t="s">
        <v>7566</v>
      </c>
      <c r="I511" s="27" t="s">
        <v>18689</v>
      </c>
      <c r="J511" s="27">
        <v>1</v>
      </c>
      <c r="K511" s="27">
        <v>43</v>
      </c>
      <c r="L511" s="5">
        <v>56.1</v>
      </c>
      <c r="M511" s="5">
        <v>6236.1</v>
      </c>
      <c r="N511" s="5">
        <f t="shared" si="14"/>
        <v>638.31561392536992</v>
      </c>
      <c r="O511" s="5" t="s">
        <v>32763</v>
      </c>
      <c r="P511" s="43" t="str">
        <f t="shared" si="15"/>
        <v>insert into noskrien_reit (dalibnieks, rez,skriesim_db,sacensibas) values ('Šale Ivita',6236.1,'','Lattelecom Rīgas maratons – pusmaratona distance');</v>
      </c>
    </row>
    <row r="512" spans="1:16" s="5" customFormat="1" x14ac:dyDescent="0.2">
      <c r="A512" s="26" t="s">
        <v>26750</v>
      </c>
      <c r="B512" s="28" t="s">
        <v>6876</v>
      </c>
      <c r="C512" s="28" t="s">
        <v>2171</v>
      </c>
      <c r="D512" s="28" t="s">
        <v>6214</v>
      </c>
      <c r="E512" s="28">
        <v>1962</v>
      </c>
      <c r="F512" s="28" t="s">
        <v>695</v>
      </c>
      <c r="G512" s="28" t="s">
        <v>2563</v>
      </c>
      <c r="H512" s="28" t="s">
        <v>7567</v>
      </c>
      <c r="I512" s="28" t="s">
        <v>18690</v>
      </c>
      <c r="J512" s="28">
        <v>1</v>
      </c>
      <c r="K512" s="28">
        <v>43</v>
      </c>
      <c r="L512" s="5">
        <v>58.3</v>
      </c>
      <c r="M512" s="5">
        <v>6238.3</v>
      </c>
      <c r="N512" s="5">
        <f t="shared" si="14"/>
        <v>638.09050542615773</v>
      </c>
      <c r="O512" s="5" t="s">
        <v>32763</v>
      </c>
      <c r="P512" s="43" t="str">
        <f t="shared" si="15"/>
        <v>insert into noskrien_reit (dalibnieks, rez,skriesim_db,sacensibas) values ('Supe Inārs',6238.3,'','Lattelecom Rīgas maratons – pusmaratona distance');</v>
      </c>
    </row>
    <row r="513" spans="1:16" s="5" customFormat="1" x14ac:dyDescent="0.2">
      <c r="A513" s="26" t="s">
        <v>26751</v>
      </c>
      <c r="B513" s="27" t="s">
        <v>14</v>
      </c>
      <c r="C513" s="27" t="s">
        <v>6686</v>
      </c>
      <c r="D513" s="27" t="s">
        <v>2564</v>
      </c>
      <c r="E513" s="27">
        <v>1990</v>
      </c>
      <c r="F513" s="27" t="s">
        <v>3297</v>
      </c>
      <c r="G513" s="27" t="s">
        <v>2563</v>
      </c>
      <c r="H513" s="27" t="s">
        <v>7568</v>
      </c>
      <c r="I513" s="27" t="s">
        <v>18691</v>
      </c>
      <c r="J513" s="27">
        <v>1</v>
      </c>
      <c r="K513" s="27">
        <v>43</v>
      </c>
      <c r="L513" s="5">
        <v>58.6</v>
      </c>
      <c r="M513" s="5">
        <v>6238.6</v>
      </c>
      <c r="N513" s="5">
        <f t="shared" si="14"/>
        <v>638.05982111371145</v>
      </c>
      <c r="O513" s="5" t="s">
        <v>32763</v>
      </c>
      <c r="P513" s="43" t="str">
        <f t="shared" si="15"/>
        <v>insert into noskrien_reit (dalibnieks, rez,skriesim_db,sacensibas) values ('Morozs Edgars',6238.6,'','Lattelecom Rīgas maratons – pusmaratona distance');</v>
      </c>
    </row>
    <row r="514" spans="1:16" s="5" customFormat="1" x14ac:dyDescent="0.2">
      <c r="A514" s="26" t="s">
        <v>26752</v>
      </c>
      <c r="B514" s="28" t="s">
        <v>900</v>
      </c>
      <c r="C514" s="28" t="s">
        <v>846</v>
      </c>
      <c r="D514" s="28" t="s">
        <v>6399</v>
      </c>
      <c r="E514" s="28">
        <v>1975</v>
      </c>
      <c r="F514" s="28" t="s">
        <v>614</v>
      </c>
      <c r="G514" s="28" t="s">
        <v>2563</v>
      </c>
      <c r="H514" s="28" t="s">
        <v>7569</v>
      </c>
      <c r="I514" s="28" t="s">
        <v>18692</v>
      </c>
      <c r="J514" s="28">
        <v>1</v>
      </c>
      <c r="K514" s="28">
        <v>43</v>
      </c>
      <c r="L514" s="5">
        <v>58.7</v>
      </c>
      <c r="M514" s="5">
        <v>6238.7</v>
      </c>
      <c r="N514" s="5">
        <f t="shared" ref="N514:N577" si="16">$M$2/M514*1000</f>
        <v>638.04959366534695</v>
      </c>
      <c r="O514" s="5" t="s">
        <v>32763</v>
      </c>
      <c r="P514" s="43" t="str">
        <f t="shared" ref="P514:P577" si="17">CONCATENATE("insert into noskrien_reit (dalibnieks, rez,skriesim_db,sacensibas) values ('",C514," ",B514,"',",M514,",'",O514,"','",$P$1,"');")</f>
        <v>insert into noskrien_reit (dalibnieks, rez,skriesim_db,sacensibas) values ('Jansone Kristīne',6238.7,'','Lattelecom Rīgas maratons – pusmaratona distance');</v>
      </c>
    </row>
    <row r="515" spans="1:16" s="5" customFormat="1" x14ac:dyDescent="0.2">
      <c r="A515" s="26" t="s">
        <v>26753</v>
      </c>
      <c r="B515" s="27" t="s">
        <v>55</v>
      </c>
      <c r="C515" s="27" t="s">
        <v>2255</v>
      </c>
      <c r="D515" s="27" t="s">
        <v>2564</v>
      </c>
      <c r="E515" s="27">
        <v>1992</v>
      </c>
      <c r="F515" s="27" t="s">
        <v>4053</v>
      </c>
      <c r="G515" s="27" t="s">
        <v>2563</v>
      </c>
      <c r="H515" s="27" t="s">
        <v>7570</v>
      </c>
      <c r="I515" s="27" t="s">
        <v>18693</v>
      </c>
      <c r="J515" s="27">
        <v>1</v>
      </c>
      <c r="K515" s="27">
        <v>44</v>
      </c>
      <c r="L515" s="5">
        <v>0.2</v>
      </c>
      <c r="M515" s="5">
        <v>6240.2</v>
      </c>
      <c r="N515" s="5">
        <f t="shared" si="16"/>
        <v>637.8962212749592</v>
      </c>
      <c r="O515" s="5" t="s">
        <v>32763</v>
      </c>
      <c r="P515" s="43" t="str">
        <f t="shared" si="17"/>
        <v>insert into noskrien_reit (dalibnieks, rez,skriesim_db,sacensibas) values ('Dombrovskis Ritvars',6240.2,'','Lattelecom Rīgas maratons – pusmaratona distance');</v>
      </c>
    </row>
    <row r="516" spans="1:16" s="5" customFormat="1" x14ac:dyDescent="0.2">
      <c r="A516" s="26" t="s">
        <v>26754</v>
      </c>
      <c r="B516" s="28" t="s">
        <v>347</v>
      </c>
      <c r="C516" s="28" t="s">
        <v>7571</v>
      </c>
      <c r="D516" s="28" t="s">
        <v>2564</v>
      </c>
      <c r="E516" s="28">
        <v>1983</v>
      </c>
      <c r="F516" s="28" t="s">
        <v>3438</v>
      </c>
      <c r="G516" s="28" t="s">
        <v>2563</v>
      </c>
      <c r="H516" s="28" t="s">
        <v>7572</v>
      </c>
      <c r="I516" s="28" t="s">
        <v>18694</v>
      </c>
      <c r="J516" s="28">
        <v>1</v>
      </c>
      <c r="K516" s="28">
        <v>44</v>
      </c>
      <c r="L516" s="5">
        <v>1.4</v>
      </c>
      <c r="M516" s="5">
        <v>6241.4</v>
      </c>
      <c r="N516" s="5">
        <f t="shared" si="16"/>
        <v>637.77357644118308</v>
      </c>
      <c r="O516" s="5" t="s">
        <v>32763</v>
      </c>
      <c r="P516" s="43" t="str">
        <f t="shared" si="17"/>
        <v>insert into noskrien_reit (dalibnieks, rez,skriesim_db,sacensibas) values ('Kristapsons Renārs',6241.4,'','Lattelecom Rīgas maratons – pusmaratona distance');</v>
      </c>
    </row>
    <row r="517" spans="1:16" s="5" customFormat="1" x14ac:dyDescent="0.2">
      <c r="A517" s="26" t="s">
        <v>26755</v>
      </c>
      <c r="B517" s="27" t="s">
        <v>181</v>
      </c>
      <c r="C517" s="27" t="s">
        <v>7573</v>
      </c>
      <c r="D517" s="27" t="s">
        <v>2564</v>
      </c>
      <c r="E517" s="27">
        <v>1985</v>
      </c>
      <c r="F517" s="27"/>
      <c r="G517" s="27" t="s">
        <v>2563</v>
      </c>
      <c r="H517" s="27" t="s">
        <v>7574</v>
      </c>
      <c r="I517" s="27" t="s">
        <v>18695</v>
      </c>
      <c r="J517" s="27">
        <v>1</v>
      </c>
      <c r="K517" s="27">
        <v>44</v>
      </c>
      <c r="L517" s="5">
        <v>1.9</v>
      </c>
      <c r="M517" s="5">
        <v>6241.9</v>
      </c>
      <c r="N517" s="5">
        <f t="shared" si="16"/>
        <v>637.72248834489494</v>
      </c>
      <c r="O517" s="5" t="s">
        <v>32763</v>
      </c>
      <c r="P517" s="43" t="str">
        <f t="shared" si="17"/>
        <v>insert into noskrien_reit (dalibnieks, rez,skriesim_db,sacensibas) values ('Salmiņš Kaspars',6241.9,'','Lattelecom Rīgas maratons – pusmaratona distance');</v>
      </c>
    </row>
    <row r="518" spans="1:16" s="5" customFormat="1" x14ac:dyDescent="0.2">
      <c r="A518" s="26" t="s">
        <v>26756</v>
      </c>
      <c r="B518" s="28" t="s">
        <v>618</v>
      </c>
      <c r="C518" s="28" t="s">
        <v>7575</v>
      </c>
      <c r="D518" s="28" t="s">
        <v>2564</v>
      </c>
      <c r="E518" s="28">
        <v>1993</v>
      </c>
      <c r="F518" s="28" t="s">
        <v>2802</v>
      </c>
      <c r="G518" s="28" t="s">
        <v>2563</v>
      </c>
      <c r="H518" s="28" t="s">
        <v>7576</v>
      </c>
      <c r="I518" s="28" t="s">
        <v>18696</v>
      </c>
      <c r="J518" s="28">
        <v>1</v>
      </c>
      <c r="K518" s="28">
        <v>44</v>
      </c>
      <c r="L518" s="5">
        <v>3.4</v>
      </c>
      <c r="M518" s="5">
        <v>6243.4</v>
      </c>
      <c r="N518" s="5">
        <f t="shared" si="16"/>
        <v>637.569273152449</v>
      </c>
      <c r="O518" s="5" t="s">
        <v>32763</v>
      </c>
      <c r="P518" s="43" t="str">
        <f t="shared" si="17"/>
        <v>insert into noskrien_reit (dalibnieks, rez,skriesim_db,sacensibas) values ('Ābeļkalns Kalvis',6243.4,'','Lattelecom Rīgas maratons – pusmaratona distance');</v>
      </c>
    </row>
    <row r="519" spans="1:16" s="5" customFormat="1" x14ac:dyDescent="0.2">
      <c r="A519" s="26" t="s">
        <v>26757</v>
      </c>
      <c r="B519" s="27" t="s">
        <v>443</v>
      </c>
      <c r="C519" s="27" t="s">
        <v>7577</v>
      </c>
      <c r="D519" s="27" t="s">
        <v>2564</v>
      </c>
      <c r="E519" s="27">
        <v>1978</v>
      </c>
      <c r="F519" s="27" t="s">
        <v>614</v>
      </c>
      <c r="G519" s="27" t="s">
        <v>2563</v>
      </c>
      <c r="H519" s="27" t="s">
        <v>7578</v>
      </c>
      <c r="I519" s="27" t="s">
        <v>18697</v>
      </c>
      <c r="J519" s="27">
        <v>1</v>
      </c>
      <c r="K519" s="27">
        <v>44</v>
      </c>
      <c r="L519" s="5">
        <v>4</v>
      </c>
      <c r="M519" s="5">
        <v>6244</v>
      </c>
      <c r="N519" s="5">
        <f t="shared" si="16"/>
        <v>637.50800768737997</v>
      </c>
      <c r="O519" s="5" t="s">
        <v>32763</v>
      </c>
      <c r="P519" s="43" t="str">
        <f t="shared" si="17"/>
        <v>insert into noskrien_reit (dalibnieks, rez,skriesim_db,sacensibas) values ('Labors Sergejs',6244,'','Lattelecom Rīgas maratons – pusmaratona distance');</v>
      </c>
    </row>
    <row r="520" spans="1:16" s="5" customFormat="1" x14ac:dyDescent="0.2">
      <c r="A520" s="26" t="s">
        <v>26758</v>
      </c>
      <c r="B520" s="28" t="s">
        <v>4183</v>
      </c>
      <c r="C520" s="28" t="s">
        <v>7579</v>
      </c>
      <c r="D520" s="28" t="s">
        <v>2564</v>
      </c>
      <c r="E520" s="28">
        <v>1985</v>
      </c>
      <c r="F520" s="28"/>
      <c r="G520" s="28" t="s">
        <v>2563</v>
      </c>
      <c r="H520" s="28" t="s">
        <v>7580</v>
      </c>
      <c r="I520" s="28" t="s">
        <v>18698</v>
      </c>
      <c r="J520" s="28">
        <v>1</v>
      </c>
      <c r="K520" s="28">
        <v>44</v>
      </c>
      <c r="L520" s="5">
        <v>4.7</v>
      </c>
      <c r="M520" s="5">
        <v>6244.7</v>
      </c>
      <c r="N520" s="5">
        <f t="shared" si="16"/>
        <v>637.43654619117012</v>
      </c>
      <c r="O520" s="5" t="s">
        <v>32763</v>
      </c>
      <c r="P520" s="43" t="str">
        <f t="shared" si="17"/>
        <v>insert into noskrien_reit (dalibnieks, rez,skriesim_db,sacensibas) values ('Keišs Zintis',6244.7,'','Lattelecom Rīgas maratons – pusmaratona distance');</v>
      </c>
    </row>
    <row r="521" spans="1:16" s="5" customFormat="1" x14ac:dyDescent="0.2">
      <c r="A521" s="26" t="s">
        <v>26760</v>
      </c>
      <c r="B521" s="28" t="s">
        <v>7583</v>
      </c>
      <c r="C521" s="28" t="s">
        <v>7584</v>
      </c>
      <c r="D521" s="28" t="s">
        <v>6214</v>
      </c>
      <c r="E521" s="28">
        <v>1963</v>
      </c>
      <c r="F521" s="28"/>
      <c r="G521" s="28" t="s">
        <v>2563</v>
      </c>
      <c r="H521" s="28" t="s">
        <v>7585</v>
      </c>
      <c r="I521" s="28" t="s">
        <v>18700</v>
      </c>
      <c r="J521" s="28">
        <v>1</v>
      </c>
      <c r="K521" s="28">
        <v>44</v>
      </c>
      <c r="L521" s="5">
        <v>5.2</v>
      </c>
      <c r="M521" s="5">
        <v>6245.2</v>
      </c>
      <c r="N521" s="5">
        <f t="shared" si="16"/>
        <v>637.38551207327237</v>
      </c>
      <c r="O521" s="5" t="s">
        <v>32763</v>
      </c>
      <c r="P521" s="43" t="str">
        <f t="shared" si="17"/>
        <v>insert into noskrien_reit (dalibnieks, rez,skriesim_db,sacensibas) values ('VAGARS HARIJS',6245.2,'','Lattelecom Rīgas maratons – pusmaratona distance');</v>
      </c>
    </row>
    <row r="522" spans="1:16" s="5" customFormat="1" x14ac:dyDescent="0.2">
      <c r="A522" s="26" t="s">
        <v>26761</v>
      </c>
      <c r="B522" s="27" t="s">
        <v>318</v>
      </c>
      <c r="C522" s="27" t="s">
        <v>7586</v>
      </c>
      <c r="D522" s="27" t="s">
        <v>2564</v>
      </c>
      <c r="E522" s="27">
        <v>1982</v>
      </c>
      <c r="F522" s="27" t="s">
        <v>614</v>
      </c>
      <c r="G522" s="27" t="s">
        <v>2563</v>
      </c>
      <c r="H522" s="27" t="s">
        <v>7587</v>
      </c>
      <c r="I522" s="27" t="s">
        <v>18701</v>
      </c>
      <c r="J522" s="27">
        <v>1</v>
      </c>
      <c r="K522" s="27">
        <v>44</v>
      </c>
      <c r="L522" s="5">
        <v>6.2</v>
      </c>
      <c r="M522" s="5">
        <v>6246.2</v>
      </c>
      <c r="N522" s="5">
        <f t="shared" si="16"/>
        <v>637.28346834875606</v>
      </c>
      <c r="O522" s="5" t="s">
        <v>32763</v>
      </c>
      <c r="P522" s="43" t="str">
        <f t="shared" si="17"/>
        <v>insert into noskrien_reit (dalibnieks, rez,skriesim_db,sacensibas) values ('Zarāns Reinis',6246.2,'','Lattelecom Rīgas maratons – pusmaratona distance');</v>
      </c>
    </row>
    <row r="523" spans="1:16" s="5" customFormat="1" x14ac:dyDescent="0.2">
      <c r="A523" s="26" t="s">
        <v>26763</v>
      </c>
      <c r="B523" s="27" t="s">
        <v>731</v>
      </c>
      <c r="C523" s="27" t="s">
        <v>7591</v>
      </c>
      <c r="D523" s="27" t="s">
        <v>6214</v>
      </c>
      <c r="E523" s="27">
        <v>1974</v>
      </c>
      <c r="F523" s="27" t="s">
        <v>4104</v>
      </c>
      <c r="G523" s="27" t="s">
        <v>2563</v>
      </c>
      <c r="H523" s="27" t="s">
        <v>7592</v>
      </c>
      <c r="I523" s="27" t="s">
        <v>18703</v>
      </c>
      <c r="J523" s="27">
        <v>1</v>
      </c>
      <c r="K523" s="27">
        <v>44</v>
      </c>
      <c r="L523" s="5">
        <v>6.1</v>
      </c>
      <c r="M523" s="5">
        <v>6246.1</v>
      </c>
      <c r="N523" s="5">
        <f t="shared" si="16"/>
        <v>637.29367125086048</v>
      </c>
      <c r="O523" s="5" t="s">
        <v>32763</v>
      </c>
      <c r="P523" s="43" t="str">
        <f t="shared" si="17"/>
        <v>insert into noskrien_reit (dalibnieks, rez,skriesim_db,sacensibas) values ('Piņķis Ēriks',6246.1,'','Lattelecom Rīgas maratons – pusmaratona distance');</v>
      </c>
    </row>
    <row r="524" spans="1:16" s="5" customFormat="1" x14ac:dyDescent="0.2">
      <c r="A524" s="26" t="s">
        <v>26764</v>
      </c>
      <c r="B524" s="28" t="s">
        <v>561</v>
      </c>
      <c r="C524" s="28" t="s">
        <v>7593</v>
      </c>
      <c r="D524" s="28" t="s">
        <v>2564</v>
      </c>
      <c r="E524" s="28">
        <v>1986</v>
      </c>
      <c r="F524" s="28" t="s">
        <v>1102</v>
      </c>
      <c r="G524" s="28" t="s">
        <v>2563</v>
      </c>
      <c r="H524" s="28" t="s">
        <v>7594</v>
      </c>
      <c r="I524" s="28" t="s">
        <v>18704</v>
      </c>
      <c r="J524" s="28">
        <v>1</v>
      </c>
      <c r="K524" s="28">
        <v>44</v>
      </c>
      <c r="L524" s="5">
        <v>7.9</v>
      </c>
      <c r="M524" s="5">
        <v>6247.9</v>
      </c>
      <c r="N524" s="5">
        <f t="shared" si="16"/>
        <v>637.11006898317839</v>
      </c>
      <c r="O524" s="5" t="s">
        <v>32763</v>
      </c>
      <c r="P524" s="43" t="str">
        <f t="shared" si="17"/>
        <v>insert into noskrien_reit (dalibnieks, rez,skriesim_db,sacensibas) values ('Endele Emīls',6247.9,'','Lattelecom Rīgas maratons – pusmaratona distance');</v>
      </c>
    </row>
    <row r="525" spans="1:16" s="5" customFormat="1" x14ac:dyDescent="0.2">
      <c r="A525" s="26" t="s">
        <v>26765</v>
      </c>
      <c r="B525" s="27" t="s">
        <v>7595</v>
      </c>
      <c r="C525" s="27" t="s">
        <v>7596</v>
      </c>
      <c r="D525" s="27" t="s">
        <v>2564</v>
      </c>
      <c r="E525" s="27">
        <v>1992</v>
      </c>
      <c r="F525" s="27" t="s">
        <v>4178</v>
      </c>
      <c r="G525" s="27" t="s">
        <v>2563</v>
      </c>
      <c r="H525" s="27" t="s">
        <v>7597</v>
      </c>
      <c r="I525" s="27" t="s">
        <v>18705</v>
      </c>
      <c r="J525" s="27">
        <v>1</v>
      </c>
      <c r="K525" s="27">
        <v>44</v>
      </c>
      <c r="L525" s="5">
        <v>8.1999999999999993</v>
      </c>
      <c r="M525" s="5">
        <v>6248.2</v>
      </c>
      <c r="N525" s="5">
        <f t="shared" si="16"/>
        <v>637.07947888992032</v>
      </c>
      <c r="O525" s="5" t="s">
        <v>32763</v>
      </c>
      <c r="P525" s="43" t="str">
        <f t="shared" si="17"/>
        <v>insert into noskrien_reit (dalibnieks, rez,skriesim_db,sacensibas) values ('Lemken Maarten',6248.2,'','Lattelecom Rīgas maratons – pusmaratona distance');</v>
      </c>
    </row>
    <row r="526" spans="1:16" s="5" customFormat="1" x14ac:dyDescent="0.2">
      <c r="A526" s="26" t="s">
        <v>26766</v>
      </c>
      <c r="B526" s="28" t="s">
        <v>22</v>
      </c>
      <c r="C526" s="28" t="s">
        <v>4346</v>
      </c>
      <c r="D526" s="28" t="s">
        <v>2564</v>
      </c>
      <c r="E526" s="28">
        <v>1987</v>
      </c>
      <c r="F526" s="28"/>
      <c r="G526" s="28" t="s">
        <v>2563</v>
      </c>
      <c r="H526" s="28" t="s">
        <v>7597</v>
      </c>
      <c r="I526" s="28" t="s">
        <v>18705</v>
      </c>
      <c r="J526" s="28">
        <v>1</v>
      </c>
      <c r="K526" s="28">
        <v>44</v>
      </c>
      <c r="L526" s="5">
        <v>8.1999999999999993</v>
      </c>
      <c r="M526" s="5">
        <v>6248.2</v>
      </c>
      <c r="N526" s="5">
        <f t="shared" si="16"/>
        <v>637.07947888992032</v>
      </c>
      <c r="O526" s="5" t="s">
        <v>32763</v>
      </c>
      <c r="P526" s="43" t="str">
        <f t="shared" si="17"/>
        <v>insert into noskrien_reit (dalibnieks, rez,skriesim_db,sacensibas) values ('Saliņš Gatis',6248.2,'','Lattelecom Rīgas maratons – pusmaratona distance');</v>
      </c>
    </row>
    <row r="527" spans="1:16" s="5" customFormat="1" x14ac:dyDescent="0.2">
      <c r="A527" s="26" t="s">
        <v>26768</v>
      </c>
      <c r="B527" s="28" t="s">
        <v>333</v>
      </c>
      <c r="C527" s="28" t="s">
        <v>587</v>
      </c>
      <c r="D527" s="28" t="s">
        <v>2564</v>
      </c>
      <c r="E527" s="28">
        <v>1981</v>
      </c>
      <c r="F527" s="28" t="s">
        <v>695</v>
      </c>
      <c r="G527" s="28" t="s">
        <v>2563</v>
      </c>
      <c r="H527" s="28" t="s">
        <v>7601</v>
      </c>
      <c r="I527" s="28" t="s">
        <v>18707</v>
      </c>
      <c r="J527" s="28">
        <v>1</v>
      </c>
      <c r="K527" s="28">
        <v>44</v>
      </c>
      <c r="L527" s="5">
        <v>10.7</v>
      </c>
      <c r="M527" s="5">
        <v>6250.7</v>
      </c>
      <c r="N527" s="5">
        <f t="shared" si="16"/>
        <v>636.82467563632872</v>
      </c>
      <c r="O527" s="5" t="s">
        <v>32763</v>
      </c>
      <c r="P527" s="43" t="str">
        <f t="shared" si="17"/>
        <v>insert into noskrien_reit (dalibnieks, rez,skriesim_db,sacensibas) values ('Leja Raimonds',6250.7,'','Lattelecom Rīgas maratons – pusmaratona distance');</v>
      </c>
    </row>
    <row r="528" spans="1:16" s="5" customFormat="1" x14ac:dyDescent="0.2">
      <c r="A528" s="26" t="s">
        <v>26769</v>
      </c>
      <c r="B528" s="27" t="s">
        <v>14</v>
      </c>
      <c r="C528" s="27" t="s">
        <v>7602</v>
      </c>
      <c r="D528" s="27" t="s">
        <v>2564</v>
      </c>
      <c r="E528" s="27">
        <v>1981</v>
      </c>
      <c r="F528" s="27" t="s">
        <v>695</v>
      </c>
      <c r="G528" s="27" t="s">
        <v>2563</v>
      </c>
      <c r="H528" s="27" t="s">
        <v>7603</v>
      </c>
      <c r="I528" s="27" t="s">
        <v>18708</v>
      </c>
      <c r="J528" s="27">
        <v>1</v>
      </c>
      <c r="K528" s="27">
        <v>44</v>
      </c>
      <c r="L528" s="5">
        <v>11.6</v>
      </c>
      <c r="M528" s="5">
        <v>6251.6</v>
      </c>
      <c r="N528" s="5">
        <f t="shared" si="16"/>
        <v>636.73299635293358</v>
      </c>
      <c r="O528" s="5" t="s">
        <v>32763</v>
      </c>
      <c r="P528" s="43" t="str">
        <f t="shared" si="17"/>
        <v>insert into noskrien_reit (dalibnieks, rez,skriesim_db,sacensibas) values ('Šadris Edgars',6251.6,'','Lattelecom Rīgas maratons – pusmaratona distance');</v>
      </c>
    </row>
    <row r="529" spans="1:16" s="5" customFormat="1" x14ac:dyDescent="0.2">
      <c r="A529" s="26" t="s">
        <v>26771</v>
      </c>
      <c r="B529" s="27" t="s">
        <v>3455</v>
      </c>
      <c r="C529" s="27" t="s">
        <v>7606</v>
      </c>
      <c r="D529" s="27" t="s">
        <v>2564</v>
      </c>
      <c r="E529" s="27">
        <v>1988</v>
      </c>
      <c r="F529" s="27" t="s">
        <v>3155</v>
      </c>
      <c r="G529" s="27" t="s">
        <v>2563</v>
      </c>
      <c r="H529" s="27" t="s">
        <v>7607</v>
      </c>
      <c r="I529" s="27" t="s">
        <v>18710</v>
      </c>
      <c r="J529" s="27">
        <v>1</v>
      </c>
      <c r="K529" s="27">
        <v>44</v>
      </c>
      <c r="L529" s="5">
        <v>15.9</v>
      </c>
      <c r="M529" s="5">
        <v>6255.9</v>
      </c>
      <c r="N529" s="5">
        <f t="shared" si="16"/>
        <v>636.2953372016816</v>
      </c>
      <c r="O529" s="5" t="s">
        <v>32763</v>
      </c>
      <c r="P529" s="43" t="str">
        <f t="shared" si="17"/>
        <v>insert into noskrien_reit (dalibnieks, rez,skriesim_db,sacensibas) values ('Stupāns Mikus',6255.9,'','Lattelecom Rīgas maratons – pusmaratona distance');</v>
      </c>
    </row>
    <row r="530" spans="1:16" s="5" customFormat="1" x14ac:dyDescent="0.2">
      <c r="A530" s="26" t="s">
        <v>26772</v>
      </c>
      <c r="B530" s="28" t="s">
        <v>106</v>
      </c>
      <c r="C530" s="28" t="s">
        <v>7608</v>
      </c>
      <c r="D530" s="28" t="s">
        <v>2564</v>
      </c>
      <c r="E530" s="28">
        <v>1984</v>
      </c>
      <c r="F530" s="28" t="s">
        <v>7609</v>
      </c>
      <c r="G530" s="28" t="s">
        <v>2563</v>
      </c>
      <c r="H530" s="28" t="s">
        <v>7607</v>
      </c>
      <c r="I530" s="28" t="s">
        <v>18710</v>
      </c>
      <c r="J530" s="28">
        <v>1</v>
      </c>
      <c r="K530" s="28">
        <v>44</v>
      </c>
      <c r="L530" s="5">
        <v>15.9</v>
      </c>
      <c r="M530" s="5">
        <v>6255.9</v>
      </c>
      <c r="N530" s="5">
        <f t="shared" si="16"/>
        <v>636.2953372016816</v>
      </c>
      <c r="O530" s="5" t="s">
        <v>32763</v>
      </c>
      <c r="P530" s="43" t="str">
        <f t="shared" si="17"/>
        <v>insert into noskrien_reit (dalibnieks, rez,skriesim_db,sacensibas) values ('Grīnis Mārcis',6255.9,'','Lattelecom Rīgas maratons – pusmaratona distance');</v>
      </c>
    </row>
    <row r="531" spans="1:16" s="5" customFormat="1" x14ac:dyDescent="0.2">
      <c r="A531" s="26" t="s">
        <v>26773</v>
      </c>
      <c r="B531" s="27" t="s">
        <v>7219</v>
      </c>
      <c r="C531" s="27" t="s">
        <v>7610</v>
      </c>
      <c r="D531" s="27" t="s">
        <v>2564</v>
      </c>
      <c r="E531" s="27">
        <v>1981</v>
      </c>
      <c r="F531" s="27" t="s">
        <v>695</v>
      </c>
      <c r="G531" s="27" t="s">
        <v>2563</v>
      </c>
      <c r="H531" s="27" t="s">
        <v>7611</v>
      </c>
      <c r="I531" s="27" t="s">
        <v>18711</v>
      </c>
      <c r="J531" s="27">
        <v>1</v>
      </c>
      <c r="K531" s="27">
        <v>44</v>
      </c>
      <c r="L531" s="5">
        <v>16.600000000000001</v>
      </c>
      <c r="M531" s="5">
        <v>6256.6</v>
      </c>
      <c r="N531" s="5">
        <f t="shared" si="16"/>
        <v>636.22414730045068</v>
      </c>
      <c r="O531" s="5" t="s">
        <v>32763</v>
      </c>
      <c r="P531" s="43" t="str">
        <f t="shared" si="17"/>
        <v>insert into noskrien_reit (dalibnieks, rez,skriesim_db,sacensibas) values ('Jenerts Janis',6256.6,'','Lattelecom Rīgas maratons – pusmaratona distance');</v>
      </c>
    </row>
    <row r="532" spans="1:16" s="5" customFormat="1" x14ac:dyDescent="0.2">
      <c r="A532" s="26" t="s">
        <v>26774</v>
      </c>
      <c r="B532" s="28" t="s">
        <v>546</v>
      </c>
      <c r="C532" s="28" t="s">
        <v>846</v>
      </c>
      <c r="D532" s="28" t="s">
        <v>6202</v>
      </c>
      <c r="E532" s="28">
        <v>1980</v>
      </c>
      <c r="F532" s="28" t="s">
        <v>3841</v>
      </c>
      <c r="G532" s="28" t="s">
        <v>2563</v>
      </c>
      <c r="H532" s="28" t="s">
        <v>7612</v>
      </c>
      <c r="I532" s="28" t="s">
        <v>18712</v>
      </c>
      <c r="J532" s="28">
        <v>1</v>
      </c>
      <c r="K532" s="28">
        <v>44</v>
      </c>
      <c r="L532" s="5">
        <v>17.7</v>
      </c>
      <c r="M532" s="5">
        <v>6257.7</v>
      </c>
      <c r="N532" s="5">
        <f t="shared" si="16"/>
        <v>636.11230963453022</v>
      </c>
      <c r="O532" s="5" t="s">
        <v>32763</v>
      </c>
      <c r="P532" s="43" t="str">
        <f t="shared" si="17"/>
        <v>insert into noskrien_reit (dalibnieks, rez,skriesim_db,sacensibas) values ('Jansone Ilze',6257.7,'','Lattelecom Rīgas maratons – pusmaratona distance');</v>
      </c>
    </row>
    <row r="533" spans="1:16" s="5" customFormat="1" x14ac:dyDescent="0.2">
      <c r="A533" s="26" t="s">
        <v>26775</v>
      </c>
      <c r="B533" s="27" t="s">
        <v>24</v>
      </c>
      <c r="C533" s="27" t="s">
        <v>2373</v>
      </c>
      <c r="D533" s="27" t="s">
        <v>2564</v>
      </c>
      <c r="E533" s="27">
        <v>1990</v>
      </c>
      <c r="F533" s="27"/>
      <c r="G533" s="27" t="s">
        <v>2563</v>
      </c>
      <c r="H533" s="27" t="s">
        <v>7613</v>
      </c>
      <c r="I533" s="27" t="s">
        <v>18713</v>
      </c>
      <c r="J533" s="27">
        <v>1</v>
      </c>
      <c r="K533" s="27">
        <v>44</v>
      </c>
      <c r="L533" s="5">
        <v>17.8</v>
      </c>
      <c r="M533" s="5">
        <v>6257.8</v>
      </c>
      <c r="N533" s="5">
        <f t="shared" si="16"/>
        <v>636.10214452363448</v>
      </c>
      <c r="O533" s="5" t="s">
        <v>32763</v>
      </c>
      <c r="P533" s="43" t="str">
        <f t="shared" si="17"/>
        <v>insert into noskrien_reit (dalibnieks, rez,skriesim_db,sacensibas) values ('Ivanovs Artūrs',6257.8,'','Lattelecom Rīgas maratons – pusmaratona distance');</v>
      </c>
    </row>
    <row r="534" spans="1:16" s="5" customFormat="1" x14ac:dyDescent="0.2">
      <c r="A534" s="26" t="s">
        <v>26776</v>
      </c>
      <c r="B534" s="28" t="s">
        <v>900</v>
      </c>
      <c r="C534" s="28" t="s">
        <v>1395</v>
      </c>
      <c r="D534" s="28" t="s">
        <v>6202</v>
      </c>
      <c r="E534" s="28">
        <v>1982</v>
      </c>
      <c r="F534" s="28"/>
      <c r="G534" s="28" t="s">
        <v>2563</v>
      </c>
      <c r="H534" s="28" t="s">
        <v>7614</v>
      </c>
      <c r="I534" s="28" t="s">
        <v>18714</v>
      </c>
      <c r="J534" s="28">
        <v>1</v>
      </c>
      <c r="K534" s="28">
        <v>44</v>
      </c>
      <c r="L534" s="5">
        <v>19.899999999999999</v>
      </c>
      <c r="M534" s="5">
        <v>6259.9</v>
      </c>
      <c r="N534" s="5">
        <f t="shared" si="16"/>
        <v>635.88875221648914</v>
      </c>
      <c r="O534" s="5" t="s">
        <v>32763</v>
      </c>
      <c r="P534" s="43" t="str">
        <f t="shared" si="17"/>
        <v>insert into noskrien_reit (dalibnieks, rez,skriesim_db,sacensibas) values ('Roga Kristīne',6259.9,'','Lattelecom Rīgas maratons – pusmaratona distance');</v>
      </c>
    </row>
    <row r="535" spans="1:16" s="5" customFormat="1" x14ac:dyDescent="0.2">
      <c r="A535" s="26" t="s">
        <v>26777</v>
      </c>
      <c r="B535" s="27" t="s">
        <v>1486</v>
      </c>
      <c r="C535" s="27" t="s">
        <v>7615</v>
      </c>
      <c r="D535" s="27" t="s">
        <v>6202</v>
      </c>
      <c r="E535" s="27">
        <v>1984</v>
      </c>
      <c r="F535" s="27" t="s">
        <v>3297</v>
      </c>
      <c r="G535" s="27" t="s">
        <v>2563</v>
      </c>
      <c r="H535" s="27" t="s">
        <v>7616</v>
      </c>
      <c r="I535" s="27" t="s">
        <v>18715</v>
      </c>
      <c r="J535" s="27">
        <v>1</v>
      </c>
      <c r="K535" s="27">
        <v>44</v>
      </c>
      <c r="L535" s="5">
        <v>21.7</v>
      </c>
      <c r="M535" s="5">
        <v>6261.7</v>
      </c>
      <c r="N535" s="5">
        <f t="shared" si="16"/>
        <v>635.70595844578952</v>
      </c>
      <c r="O535" s="5" t="s">
        <v>32763</v>
      </c>
      <c r="P535" s="43" t="str">
        <f t="shared" si="17"/>
        <v>insert into noskrien_reit (dalibnieks, rez,skriesim_db,sacensibas) values ('Slucka Renāte',6261.7,'','Lattelecom Rīgas maratons – pusmaratona distance');</v>
      </c>
    </row>
    <row r="536" spans="1:16" s="5" customFormat="1" x14ac:dyDescent="0.2">
      <c r="A536" s="26" t="s">
        <v>26778</v>
      </c>
      <c r="B536" s="28" t="s">
        <v>171</v>
      </c>
      <c r="C536" s="28" t="s">
        <v>679</v>
      </c>
      <c r="D536" s="28" t="s">
        <v>6214</v>
      </c>
      <c r="E536" s="28">
        <v>1967</v>
      </c>
      <c r="F536" s="28"/>
      <c r="G536" s="28" t="s">
        <v>2563</v>
      </c>
      <c r="H536" s="28" t="s">
        <v>7617</v>
      </c>
      <c r="I536" s="28" t="s">
        <v>18716</v>
      </c>
      <c r="J536" s="28">
        <v>1</v>
      </c>
      <c r="K536" s="28">
        <v>44</v>
      </c>
      <c r="L536" s="5">
        <v>21.8</v>
      </c>
      <c r="M536" s="5">
        <v>6261.8</v>
      </c>
      <c r="N536" s="5">
        <f t="shared" si="16"/>
        <v>635.69580631767224</v>
      </c>
      <c r="O536" s="5" t="s">
        <v>32763</v>
      </c>
      <c r="P536" s="43" t="str">
        <f t="shared" si="17"/>
        <v>insert into noskrien_reit (dalibnieks, rez,skriesim_db,sacensibas) values ('Pāže Andis',6261.8,'','Lattelecom Rīgas maratons – pusmaratona distance');</v>
      </c>
    </row>
    <row r="537" spans="1:16" s="5" customFormat="1" x14ac:dyDescent="0.2">
      <c r="A537" s="26" t="s">
        <v>26779</v>
      </c>
      <c r="B537" s="27" t="s">
        <v>46</v>
      </c>
      <c r="C537" s="27" t="s">
        <v>1347</v>
      </c>
      <c r="D537" s="27" t="s">
        <v>6214</v>
      </c>
      <c r="E537" s="27">
        <v>1964</v>
      </c>
      <c r="F537" s="27" t="s">
        <v>7618</v>
      </c>
      <c r="G537" s="27" t="s">
        <v>2563</v>
      </c>
      <c r="H537" s="27" t="s">
        <v>7619</v>
      </c>
      <c r="I537" s="27" t="s">
        <v>18717</v>
      </c>
      <c r="J537" s="27">
        <v>1</v>
      </c>
      <c r="K537" s="27">
        <v>44</v>
      </c>
      <c r="L537" s="5">
        <v>22.7</v>
      </c>
      <c r="M537" s="5">
        <v>6262.7</v>
      </c>
      <c r="N537" s="5">
        <f t="shared" si="16"/>
        <v>635.60445175403584</v>
      </c>
      <c r="O537" s="5" t="s">
        <v>32763</v>
      </c>
      <c r="P537" s="43" t="str">
        <f t="shared" si="17"/>
        <v>insert into noskrien_reit (dalibnieks, rez,skriesim_db,sacensibas) values ('Āboliņš Jānis',6262.7,'','Lattelecom Rīgas maratons – pusmaratona distance');</v>
      </c>
    </row>
    <row r="538" spans="1:16" s="5" customFormat="1" x14ac:dyDescent="0.2">
      <c r="A538" s="26" t="s">
        <v>26780</v>
      </c>
      <c r="B538" s="28" t="s">
        <v>7620</v>
      </c>
      <c r="C538" s="28" t="s">
        <v>2292</v>
      </c>
      <c r="D538" s="28" t="s">
        <v>2564</v>
      </c>
      <c r="E538" s="28">
        <v>1980</v>
      </c>
      <c r="F538" s="28" t="s">
        <v>6856</v>
      </c>
      <c r="G538" s="28" t="s">
        <v>2563</v>
      </c>
      <c r="H538" s="28" t="s">
        <v>7621</v>
      </c>
      <c r="I538" s="28" t="s">
        <v>18718</v>
      </c>
      <c r="J538" s="28">
        <v>1</v>
      </c>
      <c r="K538" s="28">
        <v>44</v>
      </c>
      <c r="L538" s="5">
        <v>24.9</v>
      </c>
      <c r="M538" s="5">
        <v>6264.9</v>
      </c>
      <c r="N538" s="5">
        <f t="shared" si="16"/>
        <v>635.38125109738382</v>
      </c>
      <c r="O538" s="5" t="s">
        <v>32763</v>
      </c>
      <c r="P538" s="43" t="str">
        <f t="shared" si="17"/>
        <v>insert into noskrien_reit (dalibnieks, rez,skriesim_db,sacensibas) values ('Balodis Gaidis',6264.9,'','Lattelecom Rīgas maratons – pusmaratona distance');</v>
      </c>
    </row>
    <row r="539" spans="1:16" s="5" customFormat="1" x14ac:dyDescent="0.2">
      <c r="A539" s="26" t="s">
        <v>26781</v>
      </c>
      <c r="B539" s="27" t="s">
        <v>0</v>
      </c>
      <c r="C539" s="27" t="s">
        <v>2508</v>
      </c>
      <c r="D539" s="27" t="s">
        <v>2564</v>
      </c>
      <c r="E539" s="27">
        <v>1986</v>
      </c>
      <c r="F539" s="27" t="s">
        <v>7244</v>
      </c>
      <c r="G539" s="27" t="s">
        <v>2563</v>
      </c>
      <c r="H539" s="27" t="s">
        <v>7622</v>
      </c>
      <c r="I539" s="27" t="s">
        <v>18719</v>
      </c>
      <c r="J539" s="27">
        <v>1</v>
      </c>
      <c r="K539" s="27">
        <v>44</v>
      </c>
      <c r="L539" s="5">
        <v>25.2</v>
      </c>
      <c r="M539" s="5">
        <v>6265.2</v>
      </c>
      <c r="N539" s="5">
        <f t="shared" si="16"/>
        <v>635.35082678924857</v>
      </c>
      <c r="O539" s="5" t="s">
        <v>32763</v>
      </c>
      <c r="P539" s="43" t="str">
        <f t="shared" si="17"/>
        <v>insert into noskrien_reit (dalibnieks, rez,skriesim_db,sacensibas) values ('Skujiņš Kristaps',6265.2,'','Lattelecom Rīgas maratons – pusmaratona distance');</v>
      </c>
    </row>
    <row r="540" spans="1:16" s="5" customFormat="1" x14ac:dyDescent="0.2">
      <c r="A540" s="26" t="s">
        <v>26782</v>
      </c>
      <c r="B540" s="28" t="s">
        <v>39</v>
      </c>
      <c r="C540" s="28" t="s">
        <v>6610</v>
      </c>
      <c r="D540" s="28" t="s">
        <v>2564</v>
      </c>
      <c r="E540" s="28">
        <v>1989</v>
      </c>
      <c r="F540" s="28" t="s">
        <v>7623</v>
      </c>
      <c r="G540" s="28" t="s">
        <v>2563</v>
      </c>
      <c r="H540" s="28" t="s">
        <v>7624</v>
      </c>
      <c r="I540" s="28" t="s">
        <v>18720</v>
      </c>
      <c r="J540" s="28">
        <v>1</v>
      </c>
      <c r="K540" s="28">
        <v>44</v>
      </c>
      <c r="L540" s="5">
        <v>25.4</v>
      </c>
      <c r="M540" s="5">
        <v>6265.4</v>
      </c>
      <c r="N540" s="5">
        <f t="shared" si="16"/>
        <v>635.33054553579984</v>
      </c>
      <c r="O540" s="5" t="s">
        <v>32763</v>
      </c>
      <c r="P540" s="43" t="str">
        <f t="shared" si="17"/>
        <v>insert into noskrien_reit (dalibnieks, rez,skriesim_db,sacensibas) values ('Apinis Mārtiņš',6265.4,'','Lattelecom Rīgas maratons – pusmaratona distance');</v>
      </c>
    </row>
    <row r="541" spans="1:16" s="5" customFormat="1" x14ac:dyDescent="0.2">
      <c r="A541" s="26" t="s">
        <v>26783</v>
      </c>
      <c r="B541" s="27" t="s">
        <v>14</v>
      </c>
      <c r="C541" s="27" t="s">
        <v>7625</v>
      </c>
      <c r="D541" s="27" t="s">
        <v>2564</v>
      </c>
      <c r="E541" s="27">
        <v>1979</v>
      </c>
      <c r="F541" s="27"/>
      <c r="G541" s="27" t="s">
        <v>2563</v>
      </c>
      <c r="H541" s="27" t="s">
        <v>7626</v>
      </c>
      <c r="I541" s="27" t="s">
        <v>18721</v>
      </c>
      <c r="J541" s="27">
        <v>1</v>
      </c>
      <c r="K541" s="27">
        <v>44</v>
      </c>
      <c r="L541" s="5">
        <v>27.1</v>
      </c>
      <c r="M541" s="5">
        <v>6267.1</v>
      </c>
      <c r="N541" s="5">
        <f t="shared" si="16"/>
        <v>635.15820714525046</v>
      </c>
      <c r="O541" s="5" t="s">
        <v>32763</v>
      </c>
      <c r="P541" s="43" t="str">
        <f t="shared" si="17"/>
        <v>insert into noskrien_reit (dalibnieks, rez,skriesim_db,sacensibas) values ('Dambis Edgars',6267.1,'','Lattelecom Rīgas maratons – pusmaratona distance');</v>
      </c>
    </row>
    <row r="542" spans="1:16" s="5" customFormat="1" x14ac:dyDescent="0.2">
      <c r="A542" s="26" t="s">
        <v>26784</v>
      </c>
      <c r="B542" s="28" t="s">
        <v>1411</v>
      </c>
      <c r="C542" s="28" t="s">
        <v>7627</v>
      </c>
      <c r="D542" s="28" t="s">
        <v>6214</v>
      </c>
      <c r="E542" s="28">
        <v>1971</v>
      </c>
      <c r="F542" s="28" t="s">
        <v>7628</v>
      </c>
      <c r="G542" s="28" t="s">
        <v>2563</v>
      </c>
      <c r="H542" s="28" t="s">
        <v>7629</v>
      </c>
      <c r="I542" s="28" t="s">
        <v>18722</v>
      </c>
      <c r="J542" s="28">
        <v>1</v>
      </c>
      <c r="K542" s="28">
        <v>44</v>
      </c>
      <c r="L542" s="5">
        <v>28.7</v>
      </c>
      <c r="M542" s="5">
        <v>6268.7</v>
      </c>
      <c r="N542" s="5">
        <f t="shared" si="16"/>
        <v>634.9960916936526</v>
      </c>
      <c r="O542" s="5" t="s">
        <v>32763</v>
      </c>
      <c r="P542" s="43" t="str">
        <f t="shared" si="17"/>
        <v>insert into noskrien_reit (dalibnieks, rez,skriesim_db,sacensibas) values ('Logns Modris',6268.7,'','Lattelecom Rīgas maratons – pusmaratona distance');</v>
      </c>
    </row>
    <row r="543" spans="1:16" s="5" customFormat="1" x14ac:dyDescent="0.2">
      <c r="A543" s="26" t="s">
        <v>26787</v>
      </c>
      <c r="B543" s="27" t="s">
        <v>96</v>
      </c>
      <c r="C543" s="27" t="s">
        <v>2864</v>
      </c>
      <c r="D543" s="27" t="s">
        <v>2564</v>
      </c>
      <c r="E543" s="27">
        <v>1989</v>
      </c>
      <c r="F543" s="27"/>
      <c r="G543" s="27" t="s">
        <v>2563</v>
      </c>
      <c r="H543" s="27" t="s">
        <v>7637</v>
      </c>
      <c r="I543" s="27" t="s">
        <v>18725</v>
      </c>
      <c r="J543" s="27">
        <v>1</v>
      </c>
      <c r="K543" s="27">
        <v>44</v>
      </c>
      <c r="L543" s="5">
        <v>34.200000000000003</v>
      </c>
      <c r="M543" s="5">
        <v>6274.2</v>
      </c>
      <c r="N543" s="5">
        <f t="shared" si="16"/>
        <v>634.43945044786585</v>
      </c>
      <c r="O543" s="5" t="s">
        <v>32763</v>
      </c>
      <c r="P543" s="43" t="str">
        <f t="shared" si="17"/>
        <v>insert into noskrien_reit (dalibnieks, rez,skriesim_db,sacensibas) values ('Kaminskis Andris',6274.2,'','Lattelecom Rīgas maratons – pusmaratona distance');</v>
      </c>
    </row>
    <row r="544" spans="1:16" s="5" customFormat="1" x14ac:dyDescent="0.2">
      <c r="A544" s="26" t="s">
        <v>26788</v>
      </c>
      <c r="B544" s="28" t="s">
        <v>7638</v>
      </c>
      <c r="C544" s="28" t="s">
        <v>7639</v>
      </c>
      <c r="D544" s="28" t="s">
        <v>6202</v>
      </c>
      <c r="E544" s="28">
        <v>1994</v>
      </c>
      <c r="F544" s="28"/>
      <c r="G544" s="28" t="s">
        <v>2563</v>
      </c>
      <c r="H544" s="28" t="s">
        <v>7640</v>
      </c>
      <c r="I544" s="28" t="s">
        <v>18726</v>
      </c>
      <c r="J544" s="28">
        <v>1</v>
      </c>
      <c r="K544" s="28">
        <v>44</v>
      </c>
      <c r="L544" s="5">
        <v>35.9</v>
      </c>
      <c r="M544" s="5">
        <v>6275.9</v>
      </c>
      <c r="N544" s="5">
        <f t="shared" si="16"/>
        <v>634.26759508596376</v>
      </c>
      <c r="O544" s="5" t="s">
        <v>32763</v>
      </c>
      <c r="P544" s="43" t="str">
        <f t="shared" si="17"/>
        <v>insert into noskrien_reit (dalibnieks, rez,skriesim_db,sacensibas) values ('Brecko Marija',6275.9,'','Lattelecom Rīgas maratons – pusmaratona distance');</v>
      </c>
    </row>
    <row r="545" spans="1:16" s="5" customFormat="1" x14ac:dyDescent="0.2">
      <c r="A545" s="26" t="s">
        <v>26790</v>
      </c>
      <c r="B545" s="28" t="s">
        <v>33</v>
      </c>
      <c r="C545" s="28" t="s">
        <v>7644</v>
      </c>
      <c r="D545" s="28" t="s">
        <v>2564</v>
      </c>
      <c r="E545" s="28">
        <v>1985</v>
      </c>
      <c r="F545" s="28" t="s">
        <v>4178</v>
      </c>
      <c r="G545" s="28" t="s">
        <v>2563</v>
      </c>
      <c r="H545" s="28" t="s">
        <v>7645</v>
      </c>
      <c r="I545" s="28" t="s">
        <v>18727</v>
      </c>
      <c r="J545" s="28">
        <v>1</v>
      </c>
      <c r="K545" s="28">
        <v>44</v>
      </c>
      <c r="L545" s="5">
        <v>36.1</v>
      </c>
      <c r="M545" s="5">
        <v>6276.1</v>
      </c>
      <c r="N545" s="5">
        <f t="shared" si="16"/>
        <v>634.2473829288889</v>
      </c>
      <c r="O545" s="5" t="s">
        <v>32763</v>
      </c>
      <c r="P545" s="43" t="str">
        <f t="shared" si="17"/>
        <v>insert into noskrien_reit (dalibnieks, rez,skriesim_db,sacensibas) values ('Jankovskis Aigars',6276.1,'','Lattelecom Rīgas maratons – pusmaratona distance');</v>
      </c>
    </row>
    <row r="546" spans="1:16" s="5" customFormat="1" x14ac:dyDescent="0.2">
      <c r="A546" s="26" t="s">
        <v>26791</v>
      </c>
      <c r="B546" s="27" t="s">
        <v>64</v>
      </c>
      <c r="C546" s="27" t="s">
        <v>1350</v>
      </c>
      <c r="D546" s="27" t="s">
        <v>6214</v>
      </c>
      <c r="E546" s="27">
        <v>1967</v>
      </c>
      <c r="F546" s="27" t="s">
        <v>306</v>
      </c>
      <c r="G546" s="27" t="s">
        <v>2563</v>
      </c>
      <c r="H546" s="27" t="s">
        <v>7646</v>
      </c>
      <c r="I546" s="27" t="s">
        <v>18728</v>
      </c>
      <c r="J546" s="27">
        <v>1</v>
      </c>
      <c r="K546" s="27">
        <v>44</v>
      </c>
      <c r="L546" s="5">
        <v>37.4</v>
      </c>
      <c r="M546" s="5">
        <v>6277.4</v>
      </c>
      <c r="N546" s="5">
        <f t="shared" si="16"/>
        <v>634.11603530123944</v>
      </c>
      <c r="O546" s="5" t="s">
        <v>32763</v>
      </c>
      <c r="P546" s="43" t="str">
        <f t="shared" si="17"/>
        <v>insert into noskrien_reit (dalibnieks, rez,skriesim_db,sacensibas) values ('Paško Normunds',6277.4,'','Lattelecom Rīgas maratons – pusmaratona distance');</v>
      </c>
    </row>
    <row r="547" spans="1:16" s="5" customFormat="1" x14ac:dyDescent="0.2">
      <c r="A547" s="26" t="s">
        <v>26792</v>
      </c>
      <c r="B547" s="28" t="s">
        <v>1365</v>
      </c>
      <c r="C547" s="28" t="s">
        <v>7647</v>
      </c>
      <c r="D547" s="28" t="s">
        <v>2564</v>
      </c>
      <c r="E547" s="28">
        <v>1992</v>
      </c>
      <c r="F547" s="28"/>
      <c r="G547" s="28" t="s">
        <v>2563</v>
      </c>
      <c r="H547" s="28" t="s">
        <v>7648</v>
      </c>
      <c r="I547" s="28" t="s">
        <v>18729</v>
      </c>
      <c r="J547" s="28">
        <v>1</v>
      </c>
      <c r="K547" s="28">
        <v>44</v>
      </c>
      <c r="L547" s="5">
        <v>37.700000000000003</v>
      </c>
      <c r="M547" s="5">
        <v>6277.7</v>
      </c>
      <c r="N547" s="5">
        <f t="shared" si="16"/>
        <v>634.08573203561809</v>
      </c>
      <c r="O547" s="5" t="s">
        <v>32763</v>
      </c>
      <c r="P547" s="43" t="str">
        <f t="shared" si="17"/>
        <v>insert into noskrien_reit (dalibnieks, rez,skriesim_db,sacensibas) values ('Valainis Ilmārs',6277.7,'','Lattelecom Rīgas maratons – pusmaratona distance');</v>
      </c>
    </row>
    <row r="548" spans="1:16" s="5" customFormat="1" x14ac:dyDescent="0.2">
      <c r="A548" s="26" t="s">
        <v>26794</v>
      </c>
      <c r="B548" s="28" t="s">
        <v>37</v>
      </c>
      <c r="C548" s="28" t="s">
        <v>7650</v>
      </c>
      <c r="D548" s="28" t="s">
        <v>6202</v>
      </c>
      <c r="E548" s="28">
        <v>1985</v>
      </c>
      <c r="F548" s="28"/>
      <c r="G548" s="28" t="s">
        <v>2563</v>
      </c>
      <c r="H548" s="28" t="s">
        <v>7651</v>
      </c>
      <c r="I548" s="28" t="s">
        <v>18730</v>
      </c>
      <c r="J548" s="28">
        <v>1</v>
      </c>
      <c r="K548" s="28">
        <v>44</v>
      </c>
      <c r="L548" s="5">
        <v>37.1</v>
      </c>
      <c r="M548" s="5">
        <v>6277.1</v>
      </c>
      <c r="N548" s="5">
        <f t="shared" si="16"/>
        <v>634.1463414634145</v>
      </c>
      <c r="O548" s="5" t="s">
        <v>32763</v>
      </c>
      <c r="P548" s="43" t="str">
        <f t="shared" si="17"/>
        <v>insert into noskrien_reit (dalibnieks, rez,skriesim_db,sacensibas) values ('Brūdere Linda',6277.1,'','Lattelecom Rīgas maratons – pusmaratona distance');</v>
      </c>
    </row>
    <row r="549" spans="1:16" s="5" customFormat="1" x14ac:dyDescent="0.2">
      <c r="A549" s="26" t="s">
        <v>26795</v>
      </c>
      <c r="B549" s="27" t="s">
        <v>86</v>
      </c>
      <c r="C549" s="27" t="s">
        <v>57</v>
      </c>
      <c r="D549" s="27" t="s">
        <v>6214</v>
      </c>
      <c r="E549" s="27">
        <v>1966</v>
      </c>
      <c r="F549" s="27"/>
      <c r="G549" s="27" t="s">
        <v>2563</v>
      </c>
      <c r="H549" s="27" t="s">
        <v>7652</v>
      </c>
      <c r="I549" s="27" t="s">
        <v>18731</v>
      </c>
      <c r="J549" s="27">
        <v>1</v>
      </c>
      <c r="K549" s="27">
        <v>44</v>
      </c>
      <c r="L549" s="5">
        <v>38.200000000000003</v>
      </c>
      <c r="M549" s="5">
        <v>6278.2</v>
      </c>
      <c r="N549" s="5">
        <f t="shared" si="16"/>
        <v>634.03523302857513</v>
      </c>
      <c r="O549" s="5" t="s">
        <v>32763</v>
      </c>
      <c r="P549" s="43" t="str">
        <f t="shared" si="17"/>
        <v>insert into noskrien_reit (dalibnieks, rez,skriesim_db,sacensibas) values ('Puriņš Viesturs',6278.2,'','Lattelecom Rīgas maratons – pusmaratona distance');</v>
      </c>
    </row>
    <row r="550" spans="1:16" s="5" customFormat="1" x14ac:dyDescent="0.2">
      <c r="A550" s="26" t="s">
        <v>26796</v>
      </c>
      <c r="B550" s="28" t="s">
        <v>593</v>
      </c>
      <c r="C550" s="28" t="s">
        <v>433</v>
      </c>
      <c r="D550" s="28" t="s">
        <v>2564</v>
      </c>
      <c r="E550" s="28">
        <v>1980</v>
      </c>
      <c r="F550" s="28" t="s">
        <v>2250</v>
      </c>
      <c r="G550" s="28" t="s">
        <v>2563</v>
      </c>
      <c r="H550" s="28" t="s">
        <v>7653</v>
      </c>
      <c r="I550" s="28" t="s">
        <v>18732</v>
      </c>
      <c r="J550" s="28">
        <v>1</v>
      </c>
      <c r="K550" s="28">
        <v>44</v>
      </c>
      <c r="L550" s="5">
        <v>38</v>
      </c>
      <c r="M550" s="5">
        <v>6278</v>
      </c>
      <c r="N550" s="5">
        <f t="shared" si="16"/>
        <v>634.05543166613563</v>
      </c>
      <c r="O550" s="5" t="s">
        <v>32763</v>
      </c>
      <c r="P550" s="43" t="str">
        <f t="shared" si="17"/>
        <v>insert into noskrien_reit (dalibnieks, rez,skriesim_db,sacensibas) values ('Šuļga Andrejs',6278,'','Lattelecom Rīgas maratons – pusmaratona distance');</v>
      </c>
    </row>
    <row r="551" spans="1:16" s="5" customFormat="1" x14ac:dyDescent="0.2">
      <c r="A551" s="26" t="s">
        <v>26797</v>
      </c>
      <c r="B551" s="27" t="s">
        <v>7654</v>
      </c>
      <c r="C551" s="27" t="s">
        <v>7655</v>
      </c>
      <c r="D551" s="27" t="s">
        <v>6214</v>
      </c>
      <c r="E551" s="27">
        <v>1970</v>
      </c>
      <c r="F551" s="27" t="s">
        <v>6554</v>
      </c>
      <c r="G551" s="27" t="s">
        <v>2563</v>
      </c>
      <c r="H551" s="27" t="s">
        <v>7656</v>
      </c>
      <c r="I551" s="27" t="s">
        <v>18733</v>
      </c>
      <c r="J551" s="27">
        <v>1</v>
      </c>
      <c r="K551" s="27">
        <v>44</v>
      </c>
      <c r="L551" s="5">
        <v>38.4</v>
      </c>
      <c r="M551" s="5">
        <v>6278.4</v>
      </c>
      <c r="N551" s="5">
        <f t="shared" si="16"/>
        <v>634.01503567787972</v>
      </c>
      <c r="O551" s="5" t="s">
        <v>32763</v>
      </c>
      <c r="P551" s="43" t="str">
        <f t="shared" si="17"/>
        <v>insert into noskrien_reit (dalibnieks, rez,skriesim_db,sacensibas) values ('ŠIPKOVS AGRIS',6278.4,'','Lattelecom Rīgas maratons – pusmaratona distance');</v>
      </c>
    </row>
    <row r="552" spans="1:16" s="5" customFormat="1" x14ac:dyDescent="0.2">
      <c r="A552" s="26" t="s">
        <v>26798</v>
      </c>
      <c r="B552" s="28" t="s">
        <v>472</v>
      </c>
      <c r="C552" s="28" t="s">
        <v>7657</v>
      </c>
      <c r="D552" s="28" t="s">
        <v>6214</v>
      </c>
      <c r="E552" s="28">
        <v>1973</v>
      </c>
      <c r="F552" s="28" t="s">
        <v>7658</v>
      </c>
      <c r="G552" s="28" t="s">
        <v>2563</v>
      </c>
      <c r="H552" s="28" t="s">
        <v>7659</v>
      </c>
      <c r="I552" s="28" t="s">
        <v>18734</v>
      </c>
      <c r="J552" s="28">
        <v>1</v>
      </c>
      <c r="K552" s="28">
        <v>44</v>
      </c>
      <c r="L552" s="5">
        <v>38.700000000000003</v>
      </c>
      <c r="M552" s="5">
        <v>6278.7</v>
      </c>
      <c r="N552" s="5">
        <f t="shared" si="16"/>
        <v>633.98474206444007</v>
      </c>
      <c r="O552" s="5" t="s">
        <v>32763</v>
      </c>
      <c r="P552" s="43" t="str">
        <f t="shared" si="17"/>
        <v>insert into noskrien_reit (dalibnieks, rez,skriesim_db,sacensibas) values ('Geletko Igors',6278.7,'','Lattelecom Rīgas maratons – pusmaratona distance');</v>
      </c>
    </row>
    <row r="553" spans="1:16" s="5" customFormat="1" x14ac:dyDescent="0.2">
      <c r="A553" s="26" t="s">
        <v>26799</v>
      </c>
      <c r="B553" s="27" t="s">
        <v>71</v>
      </c>
      <c r="C553" s="27" t="s">
        <v>7660</v>
      </c>
      <c r="D553" s="27" t="s">
        <v>2564</v>
      </c>
      <c r="E553" s="27">
        <v>1984</v>
      </c>
      <c r="F553" s="27" t="s">
        <v>695</v>
      </c>
      <c r="G553" s="27" t="s">
        <v>2563</v>
      </c>
      <c r="H553" s="27" t="s">
        <v>7661</v>
      </c>
      <c r="I553" s="27" t="s">
        <v>18735</v>
      </c>
      <c r="J553" s="27">
        <v>1</v>
      </c>
      <c r="K553" s="27">
        <v>44</v>
      </c>
      <c r="L553" s="5">
        <v>39.1</v>
      </c>
      <c r="M553" s="5">
        <v>6279.1</v>
      </c>
      <c r="N553" s="5">
        <f t="shared" si="16"/>
        <v>633.94435508273477</v>
      </c>
      <c r="O553" s="5" t="s">
        <v>32763</v>
      </c>
      <c r="P553" s="43" t="str">
        <f t="shared" si="17"/>
        <v>insert into noskrien_reit (dalibnieks, rez,skriesim_db,sacensibas) values ('Ruskovs Dmitrijs',6279.1,'','Lattelecom Rīgas maratons – pusmaratona distance');</v>
      </c>
    </row>
    <row r="554" spans="1:16" s="5" customFormat="1" x14ac:dyDescent="0.2">
      <c r="A554" s="26" t="s">
        <v>26800</v>
      </c>
      <c r="B554" s="28" t="s">
        <v>7662</v>
      </c>
      <c r="C554" s="28" t="s">
        <v>7663</v>
      </c>
      <c r="D554" s="28" t="s">
        <v>6399</v>
      </c>
      <c r="E554" s="28">
        <v>1974</v>
      </c>
      <c r="F554" s="28" t="s">
        <v>2876</v>
      </c>
      <c r="G554" s="28" t="s">
        <v>2563</v>
      </c>
      <c r="H554" s="28" t="s">
        <v>7664</v>
      </c>
      <c r="I554" s="28" t="s">
        <v>18736</v>
      </c>
      <c r="J554" s="28">
        <v>1</v>
      </c>
      <c r="K554" s="28">
        <v>44</v>
      </c>
      <c r="L554" s="5">
        <v>39.200000000000003</v>
      </c>
      <c r="M554" s="5">
        <v>6279.2</v>
      </c>
      <c r="N554" s="5">
        <f t="shared" si="16"/>
        <v>633.93425914129182</v>
      </c>
      <c r="O554" s="5" t="s">
        <v>32763</v>
      </c>
      <c r="P554" s="43" t="str">
        <f t="shared" si="17"/>
        <v>insert into noskrien_reit (dalibnieks, rez,skriesim_db,sacensibas) values ('Zilgalve Zita',6279.2,'','Lattelecom Rīgas maratons – pusmaratona distance');</v>
      </c>
    </row>
    <row r="555" spans="1:16" s="5" customFormat="1" x14ac:dyDescent="0.2">
      <c r="A555" s="26" t="s">
        <v>26801</v>
      </c>
      <c r="B555" s="27" t="s">
        <v>6886</v>
      </c>
      <c r="C555" s="27" t="s">
        <v>6654</v>
      </c>
      <c r="D555" s="27" t="s">
        <v>6214</v>
      </c>
      <c r="E555" s="27">
        <v>1968</v>
      </c>
      <c r="F555" s="27"/>
      <c r="G555" s="27" t="s">
        <v>2563</v>
      </c>
      <c r="H555" s="27" t="s">
        <v>7665</v>
      </c>
      <c r="I555" s="27" t="s">
        <v>18737</v>
      </c>
      <c r="J555" s="27">
        <v>1</v>
      </c>
      <c r="K555" s="27">
        <v>44</v>
      </c>
      <c r="L555" s="5">
        <v>40.200000000000003</v>
      </c>
      <c r="M555" s="5">
        <v>6280.2</v>
      </c>
      <c r="N555" s="5">
        <f t="shared" si="16"/>
        <v>633.83331741027359</v>
      </c>
      <c r="O555" s="5" t="s">
        <v>32763</v>
      </c>
      <c r="P555" s="43" t="str">
        <f t="shared" si="17"/>
        <v>insert into noskrien_reit (dalibnieks, rez,skriesim_db,sacensibas) values ('Ulmanis Ints',6280.2,'','Lattelecom Rīgas maratons – pusmaratona distance');</v>
      </c>
    </row>
    <row r="556" spans="1:16" s="5" customFormat="1" x14ac:dyDescent="0.2">
      <c r="A556" s="26" t="s">
        <v>26802</v>
      </c>
      <c r="B556" s="28" t="s">
        <v>46</v>
      </c>
      <c r="C556" s="28" t="s">
        <v>7666</v>
      </c>
      <c r="D556" s="28" t="s">
        <v>2564</v>
      </c>
      <c r="E556" s="28">
        <v>1976</v>
      </c>
      <c r="F556" s="28" t="s">
        <v>553</v>
      </c>
      <c r="G556" s="28" t="s">
        <v>2563</v>
      </c>
      <c r="H556" s="28" t="s">
        <v>7667</v>
      </c>
      <c r="I556" s="28" t="s">
        <v>18738</v>
      </c>
      <c r="J556" s="28">
        <v>1</v>
      </c>
      <c r="K556" s="28">
        <v>44</v>
      </c>
      <c r="L556" s="5">
        <v>40.299999999999997</v>
      </c>
      <c r="M556" s="5">
        <v>6280.3</v>
      </c>
      <c r="N556" s="5">
        <f t="shared" si="16"/>
        <v>633.82322500517489</v>
      </c>
      <c r="O556" s="5" t="s">
        <v>32763</v>
      </c>
      <c r="P556" s="43" t="str">
        <f t="shared" si="17"/>
        <v>insert into noskrien_reit (dalibnieks, rez,skriesim_db,sacensibas) values ('Saule Jānis',6280.3,'','Lattelecom Rīgas maratons – pusmaratona distance');</v>
      </c>
    </row>
    <row r="557" spans="1:16" s="5" customFormat="1" x14ac:dyDescent="0.2">
      <c r="A557" s="26" t="s">
        <v>26803</v>
      </c>
      <c r="B557" s="27" t="s">
        <v>508</v>
      </c>
      <c r="C557" s="27" t="s">
        <v>1337</v>
      </c>
      <c r="D557" s="27" t="s">
        <v>6491</v>
      </c>
      <c r="E557" s="27">
        <v>1997</v>
      </c>
      <c r="F557" s="27"/>
      <c r="G557" s="27" t="s">
        <v>2563</v>
      </c>
      <c r="H557" s="27" t="s">
        <v>7668</v>
      </c>
      <c r="I557" s="27" t="s">
        <v>18739</v>
      </c>
      <c r="J557" s="27">
        <v>1</v>
      </c>
      <c r="K557" s="27">
        <v>44</v>
      </c>
      <c r="L557" s="5">
        <v>40.4</v>
      </c>
      <c r="M557" s="5">
        <v>6280.4</v>
      </c>
      <c r="N557" s="5">
        <f t="shared" si="16"/>
        <v>633.81313292147001</v>
      </c>
      <c r="O557" s="5" t="s">
        <v>32763</v>
      </c>
      <c r="P557" s="43" t="str">
        <f t="shared" si="17"/>
        <v>insert into noskrien_reit (dalibnieks, rez,skriesim_db,sacensibas) values ('Osis Eduards',6280.4,'','Lattelecom Rīgas maratons – pusmaratona distance');</v>
      </c>
    </row>
    <row r="558" spans="1:16" s="5" customFormat="1" x14ac:dyDescent="0.2">
      <c r="A558" s="26" t="s">
        <v>26804</v>
      </c>
      <c r="B558" s="28" t="s">
        <v>16</v>
      </c>
      <c r="C558" s="28" t="s">
        <v>57</v>
      </c>
      <c r="D558" s="28" t="s">
        <v>2564</v>
      </c>
      <c r="E558" s="28">
        <v>1976</v>
      </c>
      <c r="F558" s="28" t="s">
        <v>2610</v>
      </c>
      <c r="G558" s="28" t="s">
        <v>2563</v>
      </c>
      <c r="H558" s="28" t="s">
        <v>7669</v>
      </c>
      <c r="I558" s="28" t="s">
        <v>18740</v>
      </c>
      <c r="J558" s="28">
        <v>1</v>
      </c>
      <c r="K558" s="28">
        <v>44</v>
      </c>
      <c r="L558" s="5">
        <v>40.1</v>
      </c>
      <c r="M558" s="5">
        <v>6280.1</v>
      </c>
      <c r="N558" s="5">
        <f t="shared" si="16"/>
        <v>633.84341013678124</v>
      </c>
      <c r="O558" s="5" t="s">
        <v>32763</v>
      </c>
      <c r="P558" s="43" t="str">
        <f t="shared" si="17"/>
        <v>insert into noskrien_reit (dalibnieks, rez,skriesim_db,sacensibas) values ('Puriņš Aivars',6280.1,'','Lattelecom Rīgas maratons – pusmaratona distance');</v>
      </c>
    </row>
    <row r="559" spans="1:16" s="5" customFormat="1" x14ac:dyDescent="0.2">
      <c r="A559" s="26" t="s">
        <v>26805</v>
      </c>
      <c r="B559" s="27" t="s">
        <v>1168</v>
      </c>
      <c r="C559" s="27" t="s">
        <v>7670</v>
      </c>
      <c r="D559" s="27" t="s">
        <v>2564</v>
      </c>
      <c r="E559" s="27">
        <v>1984</v>
      </c>
      <c r="F559" s="27" t="s">
        <v>3689</v>
      </c>
      <c r="G559" s="27" t="s">
        <v>2563</v>
      </c>
      <c r="H559" s="27" t="s">
        <v>7671</v>
      </c>
      <c r="I559" s="27" t="s">
        <v>18741</v>
      </c>
      <c r="J559" s="27">
        <v>1</v>
      </c>
      <c r="K559" s="27">
        <v>44</v>
      </c>
      <c r="L559" s="5">
        <v>41.7</v>
      </c>
      <c r="M559" s="5">
        <v>6281.7</v>
      </c>
      <c r="N559" s="5">
        <f t="shared" si="16"/>
        <v>633.68196507314894</v>
      </c>
      <c r="O559" s="5" t="s">
        <v>32763</v>
      </c>
      <c r="P559" s="43" t="str">
        <f t="shared" si="17"/>
        <v>insert into noskrien_reit (dalibnieks, rez,skriesim_db,sacensibas) values ('Pridāns Raivis',6281.7,'','Lattelecom Rīgas maratons – pusmaratona distance');</v>
      </c>
    </row>
    <row r="560" spans="1:16" s="5" customFormat="1" x14ac:dyDescent="0.2">
      <c r="A560" s="26" t="s">
        <v>26806</v>
      </c>
      <c r="B560" s="28" t="s">
        <v>102</v>
      </c>
      <c r="C560" s="28" t="s">
        <v>7672</v>
      </c>
      <c r="D560" s="28" t="s">
        <v>2564</v>
      </c>
      <c r="E560" s="28">
        <v>1980</v>
      </c>
      <c r="F560" s="28" t="s">
        <v>238</v>
      </c>
      <c r="G560" s="28" t="s">
        <v>2563</v>
      </c>
      <c r="H560" s="28" t="s">
        <v>7671</v>
      </c>
      <c r="I560" s="28" t="s">
        <v>18741</v>
      </c>
      <c r="J560" s="28">
        <v>1</v>
      </c>
      <c r="K560" s="28">
        <v>44</v>
      </c>
      <c r="L560" s="5">
        <v>41.7</v>
      </c>
      <c r="M560" s="5">
        <v>6281.7</v>
      </c>
      <c r="N560" s="5">
        <f t="shared" si="16"/>
        <v>633.68196507314894</v>
      </c>
      <c r="O560" s="5" t="s">
        <v>32763</v>
      </c>
      <c r="P560" s="43" t="str">
        <f t="shared" si="17"/>
        <v>insert into noskrien_reit (dalibnieks, rez,skriesim_db,sacensibas) values ('Nīgals Artis',6281.7,'','Lattelecom Rīgas maratons – pusmaratona distance');</v>
      </c>
    </row>
    <row r="561" spans="1:16" s="5" customFormat="1" x14ac:dyDescent="0.2">
      <c r="A561" s="26" t="s">
        <v>26807</v>
      </c>
      <c r="B561" s="27" t="s">
        <v>24</v>
      </c>
      <c r="C561" s="27" t="s">
        <v>1403</v>
      </c>
      <c r="D561" s="27" t="s">
        <v>2564</v>
      </c>
      <c r="E561" s="27">
        <v>1985</v>
      </c>
      <c r="F561" s="27" t="s">
        <v>695</v>
      </c>
      <c r="G561" s="27" t="s">
        <v>2563</v>
      </c>
      <c r="H561" s="27" t="s">
        <v>7673</v>
      </c>
      <c r="I561" s="27" t="s">
        <v>18742</v>
      </c>
      <c r="J561" s="27">
        <v>1</v>
      </c>
      <c r="K561" s="27">
        <v>44</v>
      </c>
      <c r="L561" s="5">
        <v>42.9</v>
      </c>
      <c r="M561" s="5">
        <v>6282.9</v>
      </c>
      <c r="N561" s="5">
        <f t="shared" si="16"/>
        <v>633.56093523691288</v>
      </c>
      <c r="O561" s="5" t="s">
        <v>32763</v>
      </c>
      <c r="P561" s="43" t="str">
        <f t="shared" si="17"/>
        <v>insert into noskrien_reit (dalibnieks, rez,skriesim_db,sacensibas) values ('Golonovs Artūrs',6282.9,'','Lattelecom Rīgas maratons – pusmaratona distance');</v>
      </c>
    </row>
    <row r="562" spans="1:16" s="5" customFormat="1" x14ac:dyDescent="0.2">
      <c r="A562" s="26" t="s">
        <v>26808</v>
      </c>
      <c r="B562" s="28" t="s">
        <v>686</v>
      </c>
      <c r="C562" s="28" t="s">
        <v>1390</v>
      </c>
      <c r="D562" s="28" t="s">
        <v>2564</v>
      </c>
      <c r="E562" s="28">
        <v>1980</v>
      </c>
      <c r="F562" s="28" t="s">
        <v>553</v>
      </c>
      <c r="G562" s="28" t="s">
        <v>2563</v>
      </c>
      <c r="H562" s="28" t="s">
        <v>7674</v>
      </c>
      <c r="I562" s="28" t="s">
        <v>18743</v>
      </c>
      <c r="J562" s="28">
        <v>1</v>
      </c>
      <c r="K562" s="28">
        <v>44</v>
      </c>
      <c r="L562" s="5">
        <v>44.2</v>
      </c>
      <c r="M562" s="5">
        <v>6284.2</v>
      </c>
      <c r="N562" s="5">
        <f t="shared" si="16"/>
        <v>633.42987174182872</v>
      </c>
      <c r="O562" s="5" t="s">
        <v>32763</v>
      </c>
      <c r="P562" s="43" t="str">
        <f t="shared" si="17"/>
        <v>insert into noskrien_reit (dalibnieks, rez,skriesim_db,sacensibas) values ('Labanovskis Lauris',6284.2,'','Lattelecom Rīgas maratons – pusmaratona distance');</v>
      </c>
    </row>
    <row r="563" spans="1:16" s="5" customFormat="1" x14ac:dyDescent="0.2">
      <c r="A563" s="26" t="s">
        <v>26809</v>
      </c>
      <c r="B563" s="27" t="s">
        <v>7675</v>
      </c>
      <c r="C563" s="27" t="s">
        <v>7676</v>
      </c>
      <c r="D563" s="27" t="s">
        <v>6214</v>
      </c>
      <c r="E563" s="27">
        <v>1974</v>
      </c>
      <c r="F563" s="27" t="s">
        <v>7677</v>
      </c>
      <c r="G563" s="27" t="s">
        <v>2563</v>
      </c>
      <c r="H563" s="27" t="s">
        <v>7678</v>
      </c>
      <c r="I563" s="27" t="s">
        <v>18744</v>
      </c>
      <c r="J563" s="27">
        <v>1</v>
      </c>
      <c r="K563" s="27">
        <v>44</v>
      </c>
      <c r="L563" s="5">
        <v>44</v>
      </c>
      <c r="M563" s="5">
        <v>6284</v>
      </c>
      <c r="N563" s="5">
        <f t="shared" si="16"/>
        <v>633.45003182686185</v>
      </c>
      <c r="O563" s="5" t="s">
        <v>32763</v>
      </c>
      <c r="P563" s="43" t="str">
        <f t="shared" si="17"/>
        <v>insert into noskrien_reit (dalibnieks, rez,skriesim_db,sacensibas) values ('Barkāns Jāzeps',6284,'','Lattelecom Rīgas maratons – pusmaratona distance');</v>
      </c>
    </row>
    <row r="564" spans="1:16" s="5" customFormat="1" x14ac:dyDescent="0.2">
      <c r="A564" s="26" t="s">
        <v>26810</v>
      </c>
      <c r="B564" s="28" t="s">
        <v>7679</v>
      </c>
      <c r="C564" s="28" t="s">
        <v>2246</v>
      </c>
      <c r="D564" s="28" t="s">
        <v>2564</v>
      </c>
      <c r="E564" s="28">
        <v>1991</v>
      </c>
      <c r="F564" s="28"/>
      <c r="G564" s="28" t="s">
        <v>2563</v>
      </c>
      <c r="H564" s="28" t="s">
        <v>7680</v>
      </c>
      <c r="I564" s="28" t="s">
        <v>18745</v>
      </c>
      <c r="J564" s="28">
        <v>1</v>
      </c>
      <c r="K564" s="28">
        <v>44</v>
      </c>
      <c r="L564" s="5">
        <v>45.8</v>
      </c>
      <c r="M564" s="5">
        <v>6285.8</v>
      </c>
      <c r="N564" s="5">
        <f t="shared" si="16"/>
        <v>633.26863724585564</v>
      </c>
      <c r="O564" s="5" t="s">
        <v>32763</v>
      </c>
      <c r="P564" s="43" t="str">
        <f t="shared" si="17"/>
        <v>insert into noskrien_reit (dalibnieks, rez,skriesim_db,sacensibas) values ('Lasko Dimi Lyalya Moose',6285.8,'','Lattelecom Rīgas maratons – pusmaratona distance');</v>
      </c>
    </row>
    <row r="565" spans="1:16" s="5" customFormat="1" x14ac:dyDescent="0.2">
      <c r="A565" s="26" t="s">
        <v>26812</v>
      </c>
      <c r="B565" s="28" t="s">
        <v>177</v>
      </c>
      <c r="C565" s="28" t="s">
        <v>7683</v>
      </c>
      <c r="D565" s="28" t="s">
        <v>6214</v>
      </c>
      <c r="E565" s="28">
        <v>1974</v>
      </c>
      <c r="F565" s="28" t="s">
        <v>7684</v>
      </c>
      <c r="G565" s="28" t="s">
        <v>2563</v>
      </c>
      <c r="H565" s="28" t="s">
        <v>7685</v>
      </c>
      <c r="I565" s="28" t="s">
        <v>18747</v>
      </c>
      <c r="J565" s="28">
        <v>1</v>
      </c>
      <c r="K565" s="28">
        <v>44</v>
      </c>
      <c r="L565" s="5">
        <v>46.4</v>
      </c>
      <c r="M565" s="5">
        <v>6286.4</v>
      </c>
      <c r="N565" s="5">
        <f t="shared" si="16"/>
        <v>633.20819546958523</v>
      </c>
      <c r="O565" s="5" t="s">
        <v>32763</v>
      </c>
      <c r="P565" s="43" t="str">
        <f t="shared" si="17"/>
        <v>insert into noskrien_reit (dalibnieks, rez,skriesim_db,sacensibas) values ('Žerbis Ivars',6286.4,'','Lattelecom Rīgas maratons – pusmaratona distance');</v>
      </c>
    </row>
    <row r="566" spans="1:16" s="5" customFormat="1" x14ac:dyDescent="0.2">
      <c r="A566" s="26" t="s">
        <v>26813</v>
      </c>
      <c r="B566" s="27" t="s">
        <v>16</v>
      </c>
      <c r="C566" s="27" t="s">
        <v>7686</v>
      </c>
      <c r="D566" s="27" t="s">
        <v>6214</v>
      </c>
      <c r="E566" s="27">
        <v>1956</v>
      </c>
      <c r="F566" s="27" t="s">
        <v>553</v>
      </c>
      <c r="G566" s="27" t="s">
        <v>2563</v>
      </c>
      <c r="H566" s="27" t="s">
        <v>7687</v>
      </c>
      <c r="I566" s="27" t="s">
        <v>18748</v>
      </c>
      <c r="J566" s="27">
        <v>1</v>
      </c>
      <c r="K566" s="27">
        <v>44</v>
      </c>
      <c r="L566" s="5">
        <v>46.1</v>
      </c>
      <c r="M566" s="5">
        <v>6286.1</v>
      </c>
      <c r="N566" s="5">
        <f t="shared" si="16"/>
        <v>633.23841491544829</v>
      </c>
      <c r="O566" s="5" t="s">
        <v>32763</v>
      </c>
      <c r="P566" s="43" t="str">
        <f t="shared" si="17"/>
        <v>insert into noskrien_reit (dalibnieks, rez,skriesim_db,sacensibas) values ('Frankovičs Aivars',6286.1,'','Lattelecom Rīgas maratons – pusmaratona distance');</v>
      </c>
    </row>
    <row r="567" spans="1:16" s="5" customFormat="1" x14ac:dyDescent="0.2">
      <c r="A567" s="26" t="s">
        <v>26814</v>
      </c>
      <c r="B567" s="28" t="s">
        <v>484</v>
      </c>
      <c r="C567" s="28" t="s">
        <v>7688</v>
      </c>
      <c r="D567" s="28" t="s">
        <v>2564</v>
      </c>
      <c r="E567" s="28">
        <v>1989</v>
      </c>
      <c r="F567" s="28" t="s">
        <v>2802</v>
      </c>
      <c r="G567" s="28" t="s">
        <v>2563</v>
      </c>
      <c r="H567" s="28" t="s">
        <v>7689</v>
      </c>
      <c r="I567" s="28" t="s">
        <v>18749</v>
      </c>
      <c r="J567" s="28">
        <v>1</v>
      </c>
      <c r="K567" s="28">
        <v>44</v>
      </c>
      <c r="L567" s="5">
        <v>47.5</v>
      </c>
      <c r="M567" s="5">
        <v>6287.5</v>
      </c>
      <c r="N567" s="5">
        <f t="shared" si="16"/>
        <v>633.09741550695821</v>
      </c>
      <c r="O567" s="5" t="s">
        <v>32763</v>
      </c>
      <c r="P567" s="43" t="str">
        <f t="shared" si="17"/>
        <v>insert into noskrien_reit (dalibnieks, rez,skriesim_db,sacensibas) values ('Vovers Nauris',6287.5,'','Lattelecom Rīgas maratons – pusmaratona distance');</v>
      </c>
    </row>
    <row r="568" spans="1:16" s="5" customFormat="1" x14ac:dyDescent="0.2">
      <c r="A568" s="26" t="s">
        <v>26815</v>
      </c>
      <c r="B568" s="27" t="s">
        <v>5435</v>
      </c>
      <c r="C568" s="27" t="s">
        <v>912</v>
      </c>
      <c r="D568" s="27" t="s">
        <v>6202</v>
      </c>
      <c r="E568" s="27">
        <v>1993</v>
      </c>
      <c r="F568" s="27" t="s">
        <v>553</v>
      </c>
      <c r="G568" s="27" t="s">
        <v>2563</v>
      </c>
      <c r="H568" s="27" t="s">
        <v>7690</v>
      </c>
      <c r="I568" s="27" t="s">
        <v>18750</v>
      </c>
      <c r="J568" s="27">
        <v>1</v>
      </c>
      <c r="K568" s="27">
        <v>44</v>
      </c>
      <c r="L568" s="5">
        <v>47.9</v>
      </c>
      <c r="M568" s="5">
        <v>6287.9</v>
      </c>
      <c r="N568" s="5">
        <f t="shared" si="16"/>
        <v>633.05714149398057</v>
      </c>
      <c r="O568" s="5" t="s">
        <v>32763</v>
      </c>
      <c r="P568" s="43" t="str">
        <f t="shared" si="17"/>
        <v>insert into noskrien_reit (dalibnieks, rez,skriesim_db,sacensibas) values ('Dīriņa Paula',6287.9,'','Lattelecom Rīgas maratons – pusmaratona distance');</v>
      </c>
    </row>
    <row r="569" spans="1:16" s="5" customFormat="1" x14ac:dyDescent="0.2">
      <c r="A569" s="26" t="s">
        <v>26816</v>
      </c>
      <c r="B569" s="28" t="s">
        <v>540</v>
      </c>
      <c r="C569" s="28" t="s">
        <v>7691</v>
      </c>
      <c r="D569" s="28" t="s">
        <v>2564</v>
      </c>
      <c r="E569" s="28">
        <v>1980</v>
      </c>
      <c r="F569" s="28" t="s">
        <v>695</v>
      </c>
      <c r="G569" s="28" t="s">
        <v>2563</v>
      </c>
      <c r="H569" s="28" t="s">
        <v>7692</v>
      </c>
      <c r="I569" s="28" t="s">
        <v>18751</v>
      </c>
      <c r="J569" s="28">
        <v>1</v>
      </c>
      <c r="K569" s="28">
        <v>44</v>
      </c>
      <c r="L569" s="5">
        <v>48.7</v>
      </c>
      <c r="M569" s="5">
        <v>6288.7</v>
      </c>
      <c r="N569" s="5">
        <f t="shared" si="16"/>
        <v>632.97660883807464</v>
      </c>
      <c r="O569" s="5" t="s">
        <v>32763</v>
      </c>
      <c r="P569" s="43" t="str">
        <f t="shared" si="17"/>
        <v>insert into noskrien_reit (dalibnieks, rez,skriesim_db,sacensibas) values ('Vācers Armands',6288.7,'','Lattelecom Rīgas maratons – pusmaratona distance');</v>
      </c>
    </row>
    <row r="570" spans="1:16" s="5" customFormat="1" x14ac:dyDescent="0.2">
      <c r="A570" s="26" t="s">
        <v>26818</v>
      </c>
      <c r="B570" s="28" t="s">
        <v>64</v>
      </c>
      <c r="C570" s="28" t="s">
        <v>727</v>
      </c>
      <c r="D570" s="28" t="s">
        <v>6399</v>
      </c>
      <c r="E570" s="28">
        <v>1969</v>
      </c>
      <c r="F570" s="28" t="s">
        <v>3297</v>
      </c>
      <c r="G570" s="28" t="s">
        <v>2563</v>
      </c>
      <c r="H570" s="28" t="s">
        <v>7694</v>
      </c>
      <c r="I570" s="28" t="s">
        <v>18753</v>
      </c>
      <c r="J570" s="28">
        <v>1</v>
      </c>
      <c r="K570" s="28">
        <v>44</v>
      </c>
      <c r="L570" s="5">
        <v>49.1</v>
      </c>
      <c r="M570" s="5">
        <v>6289.1</v>
      </c>
      <c r="N570" s="5">
        <f t="shared" si="16"/>
        <v>632.9363501931914</v>
      </c>
      <c r="O570" s="5" t="s">
        <v>32763</v>
      </c>
      <c r="P570" s="43" t="str">
        <f t="shared" si="17"/>
        <v>insert into noskrien_reit (dalibnieks, rez,skriesim_db,sacensibas) values ('Blumbergs Normunds',6289.1,'','Lattelecom Rīgas maratons – pusmaratona distance');</v>
      </c>
    </row>
    <row r="571" spans="1:16" s="5" customFormat="1" x14ac:dyDescent="0.2">
      <c r="A571" s="26" t="s">
        <v>26819</v>
      </c>
      <c r="B571" s="27" t="s">
        <v>7387</v>
      </c>
      <c r="C571" s="27" t="s">
        <v>7695</v>
      </c>
      <c r="D571" s="27" t="s">
        <v>6202</v>
      </c>
      <c r="E571" s="27">
        <v>1983</v>
      </c>
      <c r="F571" s="27" t="s">
        <v>5733</v>
      </c>
      <c r="G571" s="27" t="s">
        <v>2563</v>
      </c>
      <c r="H571" s="27" t="s">
        <v>7696</v>
      </c>
      <c r="I571" s="27" t="s">
        <v>18754</v>
      </c>
      <c r="J571" s="27">
        <v>1</v>
      </c>
      <c r="K571" s="27">
        <v>44</v>
      </c>
      <c r="L571" s="5">
        <v>49</v>
      </c>
      <c r="M571" s="5">
        <v>6289</v>
      </c>
      <c r="N571" s="5">
        <f t="shared" si="16"/>
        <v>632.94641437430437</v>
      </c>
      <c r="O571" s="5" t="s">
        <v>32763</v>
      </c>
      <c r="P571" s="43" t="str">
        <f t="shared" si="17"/>
        <v>insert into noskrien_reit (dalibnieks, rez,skriesim_db,sacensibas) values ('Vilensone Gita',6289,'','Lattelecom Rīgas maratons – pusmaratona distance');</v>
      </c>
    </row>
    <row r="572" spans="1:16" s="5" customFormat="1" x14ac:dyDescent="0.2">
      <c r="A572" s="26" t="s">
        <v>26820</v>
      </c>
      <c r="B572" s="28" t="s">
        <v>686</v>
      </c>
      <c r="C572" s="28" t="s">
        <v>7697</v>
      </c>
      <c r="D572" s="28" t="s">
        <v>2564</v>
      </c>
      <c r="E572" s="28">
        <v>1992</v>
      </c>
      <c r="F572" s="28" t="s">
        <v>3155</v>
      </c>
      <c r="G572" s="28" t="s">
        <v>2563</v>
      </c>
      <c r="H572" s="28" t="s">
        <v>7698</v>
      </c>
      <c r="I572" s="28" t="s">
        <v>18755</v>
      </c>
      <c r="J572" s="28">
        <v>1</v>
      </c>
      <c r="K572" s="28">
        <v>44</v>
      </c>
      <c r="L572" s="5">
        <v>49.6</v>
      </c>
      <c r="M572" s="5">
        <v>6289.6</v>
      </c>
      <c r="N572" s="5">
        <f t="shared" si="16"/>
        <v>632.88603408801828</v>
      </c>
      <c r="O572" s="5" t="s">
        <v>32763</v>
      </c>
      <c r="P572" s="43" t="str">
        <f t="shared" si="17"/>
        <v>insert into noskrien_reit (dalibnieks, rez,skriesim_db,sacensibas) values ('Madžuls Lauris',6289.6,'','Lattelecom Rīgas maratons – pusmaratona distance');</v>
      </c>
    </row>
    <row r="573" spans="1:16" s="5" customFormat="1" x14ac:dyDescent="0.2">
      <c r="A573" s="26" t="s">
        <v>26821</v>
      </c>
      <c r="B573" s="27" t="s">
        <v>615</v>
      </c>
      <c r="C573" s="27" t="s">
        <v>1268</v>
      </c>
      <c r="D573" s="27" t="s">
        <v>2564</v>
      </c>
      <c r="E573" s="27">
        <v>1981</v>
      </c>
      <c r="F573" s="28" t="s">
        <v>244</v>
      </c>
      <c r="G573" s="27" t="s">
        <v>2563</v>
      </c>
      <c r="H573" s="27" t="s">
        <v>7699</v>
      </c>
      <c r="I573" s="27" t="s">
        <v>18756</v>
      </c>
      <c r="J573" s="27">
        <v>1</v>
      </c>
      <c r="K573" s="27">
        <v>44</v>
      </c>
      <c r="L573" s="5">
        <v>50.4</v>
      </c>
      <c r="M573" s="5">
        <v>6290.4</v>
      </c>
      <c r="N573" s="5">
        <f t="shared" si="16"/>
        <v>632.80554495739534</v>
      </c>
      <c r="O573" s="5" t="s">
        <v>32764</v>
      </c>
      <c r="P573" s="43" t="str">
        <f t="shared" si="17"/>
        <v>insert into noskrien_reit (dalibnieks, rez,skriesim_db,sacensibas) values ('Borovskis Gvido',6290.4,'y','Lattelecom Rīgas maratons – pusmaratona distance');</v>
      </c>
    </row>
    <row r="574" spans="1:16" s="5" customFormat="1" x14ac:dyDescent="0.2">
      <c r="A574" s="26" t="s">
        <v>26822</v>
      </c>
      <c r="B574" s="28" t="s">
        <v>0</v>
      </c>
      <c r="C574" s="28" t="s">
        <v>1180</v>
      </c>
      <c r="D574" s="28" t="s">
        <v>2564</v>
      </c>
      <c r="E574" s="28">
        <v>1989</v>
      </c>
      <c r="F574" s="28" t="s">
        <v>244</v>
      </c>
      <c r="G574" s="28" t="s">
        <v>2563</v>
      </c>
      <c r="H574" s="28" t="s">
        <v>7700</v>
      </c>
      <c r="I574" s="28" t="s">
        <v>18757</v>
      </c>
      <c r="J574" s="28">
        <v>1</v>
      </c>
      <c r="K574" s="28">
        <v>44</v>
      </c>
      <c r="L574" s="5">
        <v>51.3</v>
      </c>
      <c r="M574" s="5">
        <v>6291.3</v>
      </c>
      <c r="N574" s="5">
        <f t="shared" si="16"/>
        <v>632.71501915343413</v>
      </c>
      <c r="O574" s="5" t="s">
        <v>32764</v>
      </c>
      <c r="P574" s="43" t="str">
        <f t="shared" si="17"/>
        <v>insert into noskrien_reit (dalibnieks, rez,skriesim_db,sacensibas) values ('Bruss Kristaps',6291.3,'y','Lattelecom Rīgas maratons – pusmaratona distance');</v>
      </c>
    </row>
    <row r="575" spans="1:16" s="5" customFormat="1" x14ac:dyDescent="0.2">
      <c r="A575" s="26" t="s">
        <v>26823</v>
      </c>
      <c r="B575" s="27" t="s">
        <v>7701</v>
      </c>
      <c r="C575" s="27" t="s">
        <v>7702</v>
      </c>
      <c r="D575" s="27" t="s">
        <v>2564</v>
      </c>
      <c r="E575" s="27">
        <v>1990</v>
      </c>
      <c r="F575" s="27" t="s">
        <v>7703</v>
      </c>
      <c r="G575" s="27" t="s">
        <v>2563</v>
      </c>
      <c r="H575" s="27" t="s">
        <v>7704</v>
      </c>
      <c r="I575" s="27" t="s">
        <v>18758</v>
      </c>
      <c r="J575" s="27">
        <v>1</v>
      </c>
      <c r="K575" s="27">
        <v>44</v>
      </c>
      <c r="L575" s="5">
        <v>51.4</v>
      </c>
      <c r="M575" s="5">
        <v>6291.4</v>
      </c>
      <c r="N575" s="5">
        <f t="shared" si="16"/>
        <v>632.70496232952917</v>
      </c>
      <c r="O575" s="5" t="s">
        <v>32763</v>
      </c>
      <c r="P575" s="43" t="str">
        <f t="shared" si="17"/>
        <v>insert into noskrien_reit (dalibnieks, rez,skriesim_db,sacensibas) values ('Kažis Āris',6291.4,'','Lattelecom Rīgas maratons – pusmaratona distance');</v>
      </c>
    </row>
    <row r="576" spans="1:16" s="5" customFormat="1" x14ac:dyDescent="0.2">
      <c r="A576" s="26" t="s">
        <v>26824</v>
      </c>
      <c r="B576" s="28" t="s">
        <v>7705</v>
      </c>
      <c r="C576" s="28" t="s">
        <v>727</v>
      </c>
      <c r="D576" s="28" t="s">
        <v>2564</v>
      </c>
      <c r="E576" s="28">
        <v>1982</v>
      </c>
      <c r="F576" s="28" t="s">
        <v>7706</v>
      </c>
      <c r="G576" s="28" t="s">
        <v>2563</v>
      </c>
      <c r="H576" s="28" t="s">
        <v>7707</v>
      </c>
      <c r="I576" s="28" t="s">
        <v>18759</v>
      </c>
      <c r="J576" s="28">
        <v>1</v>
      </c>
      <c r="K576" s="28">
        <v>44</v>
      </c>
      <c r="L576" s="5">
        <v>52.7</v>
      </c>
      <c r="M576" s="5">
        <v>6292.7</v>
      </c>
      <c r="N576" s="5">
        <f t="shared" si="16"/>
        <v>632.57425270551596</v>
      </c>
      <c r="O576" s="5" t="s">
        <v>32763</v>
      </c>
      <c r="P576" s="43" t="str">
        <f t="shared" si="17"/>
        <v>insert into noskrien_reit (dalibnieks, rez,skriesim_db,sacensibas) values ('Blumbergs Bernhards',6292.7,'','Lattelecom Rīgas maratons – pusmaratona distance');</v>
      </c>
    </row>
    <row r="577" spans="1:16" s="5" customFormat="1" x14ac:dyDescent="0.2">
      <c r="A577" s="26" t="s">
        <v>26825</v>
      </c>
      <c r="B577" s="27" t="s">
        <v>335</v>
      </c>
      <c r="C577" s="27" t="s">
        <v>7708</v>
      </c>
      <c r="D577" s="27" t="s">
        <v>2564</v>
      </c>
      <c r="E577" s="27">
        <v>1984</v>
      </c>
      <c r="F577" s="27" t="s">
        <v>246</v>
      </c>
      <c r="G577" s="27" t="s">
        <v>2563</v>
      </c>
      <c r="H577" s="27" t="s">
        <v>7709</v>
      </c>
      <c r="I577" s="27" t="s">
        <v>18760</v>
      </c>
      <c r="J577" s="27">
        <v>1</v>
      </c>
      <c r="K577" s="27">
        <v>44</v>
      </c>
      <c r="L577" s="5">
        <v>55.9</v>
      </c>
      <c r="M577" s="5">
        <v>6295.9</v>
      </c>
      <c r="N577" s="5">
        <f t="shared" si="16"/>
        <v>632.25273590749543</v>
      </c>
      <c r="O577" s="5" t="s">
        <v>32763</v>
      </c>
      <c r="P577" s="43" t="str">
        <f t="shared" si="17"/>
        <v>insert into noskrien_reit (dalibnieks, rez,skriesim_db,sacensibas) values ('Lūkins Ivo',6295.9,'','Lattelecom Rīgas maratons – pusmaratona distance');</v>
      </c>
    </row>
    <row r="578" spans="1:16" s="5" customFormat="1" x14ac:dyDescent="0.2">
      <c r="A578" s="26" t="s">
        <v>26826</v>
      </c>
      <c r="B578" s="28" t="s">
        <v>508</v>
      </c>
      <c r="C578" s="28" t="s">
        <v>334</v>
      </c>
      <c r="D578" s="28" t="s">
        <v>2564</v>
      </c>
      <c r="E578" s="28">
        <v>1989</v>
      </c>
      <c r="F578" s="28" t="s">
        <v>2260</v>
      </c>
      <c r="G578" s="28" t="s">
        <v>2563</v>
      </c>
      <c r="H578" s="28" t="s">
        <v>7710</v>
      </c>
      <c r="I578" s="28" t="s">
        <v>18761</v>
      </c>
      <c r="J578" s="28">
        <v>1</v>
      </c>
      <c r="K578" s="28">
        <v>44</v>
      </c>
      <c r="L578" s="5">
        <v>57.7</v>
      </c>
      <c r="M578" s="5">
        <v>6297.7</v>
      </c>
      <c r="N578" s="5">
        <f t="shared" ref="N578:N641" si="18">$M$2/M578*1000</f>
        <v>632.07202629531412</v>
      </c>
      <c r="O578" s="5" t="s">
        <v>32763</v>
      </c>
      <c r="P578" s="43" t="str">
        <f t="shared" ref="P578:P641" si="19">CONCATENATE("insert into noskrien_reit (dalibnieks, rez,skriesim_db,sacensibas) values ('",C578," ",B578,"',",M578,",'",O578,"','",$P$1,"');")</f>
        <v>insert into noskrien_reit (dalibnieks, rez,skriesim_db,sacensibas) values ('Ozoliņš Eduards',6297.7,'','Lattelecom Rīgas maratons – pusmaratona distance');</v>
      </c>
    </row>
    <row r="579" spans="1:16" s="5" customFormat="1" x14ac:dyDescent="0.2">
      <c r="A579" s="26" t="s">
        <v>26830</v>
      </c>
      <c r="B579" s="28" t="s">
        <v>1177</v>
      </c>
      <c r="C579" s="28" t="s">
        <v>1326</v>
      </c>
      <c r="D579" s="28" t="s">
        <v>6214</v>
      </c>
      <c r="E579" s="28">
        <v>1971</v>
      </c>
      <c r="F579" s="28" t="s">
        <v>413</v>
      </c>
      <c r="G579" s="28" t="s">
        <v>2563</v>
      </c>
      <c r="H579" s="28" t="s">
        <v>7718</v>
      </c>
      <c r="I579" s="28" t="s">
        <v>18765</v>
      </c>
      <c r="J579" s="28">
        <v>1</v>
      </c>
      <c r="K579" s="28">
        <v>44</v>
      </c>
      <c r="L579" s="5">
        <v>59.4</v>
      </c>
      <c r="M579" s="5">
        <v>6299.4</v>
      </c>
      <c r="N579" s="5">
        <f t="shared" si="18"/>
        <v>631.9014509318348</v>
      </c>
      <c r="O579" s="5" t="s">
        <v>32763</v>
      </c>
      <c r="P579" s="43" t="str">
        <f t="shared" si="19"/>
        <v>insert into noskrien_reit (dalibnieks, rez,skriesim_db,sacensibas) values ('Pozdņakovs Aleksejs',6299.4,'','Lattelecom Rīgas maratons – pusmaratona distance');</v>
      </c>
    </row>
    <row r="580" spans="1:16" s="5" customFormat="1" x14ac:dyDescent="0.2">
      <c r="A580" s="26" t="s">
        <v>26831</v>
      </c>
      <c r="B580" s="27" t="s">
        <v>574</v>
      </c>
      <c r="C580" s="27" t="s">
        <v>7719</v>
      </c>
      <c r="D580" s="27" t="s">
        <v>2564</v>
      </c>
      <c r="E580" s="27">
        <v>1983</v>
      </c>
      <c r="F580" s="27" t="s">
        <v>6251</v>
      </c>
      <c r="G580" s="27" t="s">
        <v>2563</v>
      </c>
      <c r="H580" s="27" t="s">
        <v>7720</v>
      </c>
      <c r="I580" s="27" t="s">
        <v>18766</v>
      </c>
      <c r="J580" s="27">
        <v>1</v>
      </c>
      <c r="K580" s="27">
        <v>44</v>
      </c>
      <c r="L580" s="5">
        <v>59.6</v>
      </c>
      <c r="M580" s="5">
        <v>6299.6</v>
      </c>
      <c r="N580" s="5">
        <f t="shared" si="18"/>
        <v>631.88138929455829</v>
      </c>
      <c r="O580" s="5" t="s">
        <v>32763</v>
      </c>
      <c r="P580" s="43" t="str">
        <f t="shared" si="19"/>
        <v>insert into noskrien_reit (dalibnieks, rez,skriesim_db,sacensibas) values ('Amirovs Tomass',6299.6,'','Lattelecom Rīgas maratons – pusmaratona distance');</v>
      </c>
    </row>
    <row r="581" spans="1:16" s="5" customFormat="1" x14ac:dyDescent="0.2">
      <c r="A581" s="26" t="s">
        <v>26832</v>
      </c>
      <c r="B581" s="28" t="s">
        <v>418</v>
      </c>
      <c r="C581" s="28" t="s">
        <v>552</v>
      </c>
      <c r="D581" s="28" t="s">
        <v>2564</v>
      </c>
      <c r="E581" s="28">
        <v>1986</v>
      </c>
      <c r="F581" s="28" t="s">
        <v>553</v>
      </c>
      <c r="G581" s="28" t="s">
        <v>2563</v>
      </c>
      <c r="H581" s="28" t="s">
        <v>7721</v>
      </c>
      <c r="I581" s="28" t="s">
        <v>18767</v>
      </c>
      <c r="J581" s="28">
        <v>1</v>
      </c>
      <c r="K581" s="28">
        <v>45</v>
      </c>
      <c r="L581" s="5">
        <v>1.4</v>
      </c>
      <c r="M581" s="5">
        <v>6301.4</v>
      </c>
      <c r="N581" s="5">
        <f t="shared" si="18"/>
        <v>631.70089186529981</v>
      </c>
      <c r="O581" s="5" t="s">
        <v>32763</v>
      </c>
      <c r="P581" s="43" t="str">
        <f t="shared" si="19"/>
        <v>insert into noskrien_reit (dalibnieks, rez,skriesim_db,sacensibas) values ('Kravis Kārlis',6301.4,'','Lattelecom Rīgas maratons – pusmaratona distance');</v>
      </c>
    </row>
    <row r="582" spans="1:16" s="5" customFormat="1" x14ac:dyDescent="0.2">
      <c r="A582" s="26" t="s">
        <v>26833</v>
      </c>
      <c r="B582" s="27" t="s">
        <v>7722</v>
      </c>
      <c r="C582" s="27" t="s">
        <v>509</v>
      </c>
      <c r="D582" s="27" t="s">
        <v>2564</v>
      </c>
      <c r="E582" s="27">
        <v>1981</v>
      </c>
      <c r="F582" s="27" t="s">
        <v>7723</v>
      </c>
      <c r="G582" s="27" t="s">
        <v>2563</v>
      </c>
      <c r="H582" s="27" t="s">
        <v>7724</v>
      </c>
      <c r="I582" s="27" t="s">
        <v>18768</v>
      </c>
      <c r="J582" s="27">
        <v>1</v>
      </c>
      <c r="K582" s="27">
        <v>45</v>
      </c>
      <c r="L582" s="5">
        <v>2.5</v>
      </c>
      <c r="M582" s="5">
        <v>6302.5</v>
      </c>
      <c r="N582" s="5">
        <f t="shared" si="18"/>
        <v>631.59063863546203</v>
      </c>
      <c r="O582" s="5" t="s">
        <v>32763</v>
      </c>
      <c r="P582" s="43" t="str">
        <f t="shared" si="19"/>
        <v>insert into noskrien_reit (dalibnieks, rez,skriesim_db,sacensibas) values ('Rozenbergs Ivo Pāvils',6302.5,'','Lattelecom Rīgas maratons – pusmaratona distance');</v>
      </c>
    </row>
    <row r="583" spans="1:16" s="5" customFormat="1" x14ac:dyDescent="0.2">
      <c r="A583" s="26" t="s">
        <v>26834</v>
      </c>
      <c r="B583" s="28" t="s">
        <v>7725</v>
      </c>
      <c r="C583" s="28" t="s">
        <v>7726</v>
      </c>
      <c r="D583" s="28" t="s">
        <v>2564</v>
      </c>
      <c r="E583" s="28">
        <v>1990</v>
      </c>
      <c r="F583" s="28" t="s">
        <v>4554</v>
      </c>
      <c r="G583" s="28" t="s">
        <v>2563</v>
      </c>
      <c r="H583" s="28" t="s">
        <v>7724</v>
      </c>
      <c r="I583" s="28" t="s">
        <v>18768</v>
      </c>
      <c r="J583" s="28">
        <v>1</v>
      </c>
      <c r="K583" s="28">
        <v>45</v>
      </c>
      <c r="L583" s="5">
        <v>2.5</v>
      </c>
      <c r="M583" s="5">
        <v>6302.5</v>
      </c>
      <c r="N583" s="5">
        <f t="shared" si="18"/>
        <v>631.59063863546203</v>
      </c>
      <c r="O583" s="5" t="s">
        <v>32763</v>
      </c>
      <c r="P583" s="43" t="str">
        <f t="shared" si="19"/>
        <v>insert into noskrien_reit (dalibnieks, rez,skriesim_db,sacensibas) values ('Kvašis Martynas',6302.5,'','Lattelecom Rīgas maratons – pusmaratona distance');</v>
      </c>
    </row>
    <row r="584" spans="1:16" s="5" customFormat="1" x14ac:dyDescent="0.2">
      <c r="A584" s="26" t="s">
        <v>26836</v>
      </c>
      <c r="B584" s="28" t="s">
        <v>46</v>
      </c>
      <c r="C584" s="28" t="s">
        <v>7730</v>
      </c>
      <c r="D584" s="28" t="s">
        <v>6214</v>
      </c>
      <c r="E584" s="28">
        <v>1972</v>
      </c>
      <c r="F584" s="28" t="s">
        <v>7731</v>
      </c>
      <c r="G584" s="28" t="s">
        <v>2563</v>
      </c>
      <c r="H584" s="28" t="s">
        <v>7732</v>
      </c>
      <c r="I584" s="28" t="s">
        <v>18770</v>
      </c>
      <c r="J584" s="28">
        <v>1</v>
      </c>
      <c r="K584" s="28">
        <v>45</v>
      </c>
      <c r="L584" s="5">
        <v>2.9</v>
      </c>
      <c r="M584" s="5">
        <v>6302.9</v>
      </c>
      <c r="N584" s="5">
        <f t="shared" si="18"/>
        <v>631.55055609322699</v>
      </c>
      <c r="O584" s="5" t="s">
        <v>32763</v>
      </c>
      <c r="P584" s="43" t="str">
        <f t="shared" si="19"/>
        <v>insert into noskrien_reit (dalibnieks, rez,skriesim_db,sacensibas) values ('Skolnieks Jānis',6302.9,'','Lattelecom Rīgas maratons – pusmaratona distance');</v>
      </c>
    </row>
    <row r="585" spans="1:16" s="5" customFormat="1" x14ac:dyDescent="0.2">
      <c r="A585" s="26" t="s">
        <v>26837</v>
      </c>
      <c r="B585" s="27" t="s">
        <v>324</v>
      </c>
      <c r="C585" s="27" t="s">
        <v>7733</v>
      </c>
      <c r="D585" s="27" t="s">
        <v>6214</v>
      </c>
      <c r="E585" s="27">
        <v>1973</v>
      </c>
      <c r="F585" s="27" t="s">
        <v>695</v>
      </c>
      <c r="G585" s="27" t="s">
        <v>2563</v>
      </c>
      <c r="H585" s="27" t="s">
        <v>7734</v>
      </c>
      <c r="I585" s="27" t="s">
        <v>18771</v>
      </c>
      <c r="J585" s="27">
        <v>1</v>
      </c>
      <c r="K585" s="27">
        <v>45</v>
      </c>
      <c r="L585" s="5">
        <v>3.7</v>
      </c>
      <c r="M585" s="5">
        <v>6303.7</v>
      </c>
      <c r="N585" s="5">
        <f t="shared" si="18"/>
        <v>631.47040626933392</v>
      </c>
      <c r="O585" s="5" t="s">
        <v>32763</v>
      </c>
      <c r="P585" s="43" t="str">
        <f t="shared" si="19"/>
        <v>insert into noskrien_reit (dalibnieks, rez,skriesim_db,sacensibas) values ('Kuplis Ansis',6303.7,'','Lattelecom Rīgas maratons – pusmaratona distance');</v>
      </c>
    </row>
    <row r="586" spans="1:16" s="5" customFormat="1" x14ac:dyDescent="0.2">
      <c r="A586" s="26" t="s">
        <v>26838</v>
      </c>
      <c r="B586" s="28" t="s">
        <v>197</v>
      </c>
      <c r="C586" s="28" t="s">
        <v>7735</v>
      </c>
      <c r="D586" s="28" t="s">
        <v>6202</v>
      </c>
      <c r="E586" s="28">
        <v>1990</v>
      </c>
      <c r="F586" s="28" t="s">
        <v>695</v>
      </c>
      <c r="G586" s="28" t="s">
        <v>2563</v>
      </c>
      <c r="H586" s="28" t="s">
        <v>7736</v>
      </c>
      <c r="I586" s="28" t="s">
        <v>18772</v>
      </c>
      <c r="J586" s="28">
        <v>1</v>
      </c>
      <c r="K586" s="28">
        <v>45</v>
      </c>
      <c r="L586" s="5">
        <v>4.7</v>
      </c>
      <c r="M586" s="5">
        <v>6304.7</v>
      </c>
      <c r="N586" s="5">
        <f t="shared" si="18"/>
        <v>631.37024759306553</v>
      </c>
      <c r="O586" s="5" t="s">
        <v>32763</v>
      </c>
      <c r="P586" s="43" t="str">
        <f t="shared" si="19"/>
        <v>insert into noskrien_reit (dalibnieks, rez,skriesim_db,sacensibas) values ('Zirne Ieva',6304.7,'','Lattelecom Rīgas maratons – pusmaratona distance');</v>
      </c>
    </row>
    <row r="587" spans="1:16" s="5" customFormat="1" x14ac:dyDescent="0.2">
      <c r="A587" s="26" t="s">
        <v>26839</v>
      </c>
      <c r="B587" s="27" t="s">
        <v>381</v>
      </c>
      <c r="C587" s="27" t="s">
        <v>87</v>
      </c>
      <c r="D587" s="27" t="s">
        <v>2564</v>
      </c>
      <c r="E587" s="27">
        <v>1996</v>
      </c>
      <c r="F587" s="27"/>
      <c r="G587" s="27" t="s">
        <v>2563</v>
      </c>
      <c r="H587" s="27" t="s">
        <v>7737</v>
      </c>
      <c r="I587" s="27" t="s">
        <v>18773</v>
      </c>
      <c r="J587" s="27">
        <v>1</v>
      </c>
      <c r="K587" s="27">
        <v>45</v>
      </c>
      <c r="L587" s="5">
        <v>7.2</v>
      </c>
      <c r="M587" s="5">
        <v>6307.2</v>
      </c>
      <c r="N587" s="5">
        <f t="shared" si="18"/>
        <v>631.11998985286652</v>
      </c>
      <c r="O587" s="5" t="s">
        <v>32763</v>
      </c>
      <c r="P587" s="43" t="str">
        <f t="shared" si="19"/>
        <v>insert into noskrien_reit (dalibnieks, rez,skriesim_db,sacensibas) values ('Pazars Dāvis',6307.2,'','Lattelecom Rīgas maratons – pusmaratona distance');</v>
      </c>
    </row>
    <row r="588" spans="1:16" s="5" customFormat="1" x14ac:dyDescent="0.2">
      <c r="A588" s="26" t="s">
        <v>26840</v>
      </c>
      <c r="B588" s="28" t="s">
        <v>16</v>
      </c>
      <c r="C588" s="28" t="s">
        <v>7738</v>
      </c>
      <c r="D588" s="28" t="s">
        <v>2564</v>
      </c>
      <c r="E588" s="28">
        <v>1989</v>
      </c>
      <c r="F588" s="28" t="s">
        <v>4653</v>
      </c>
      <c r="G588" s="28" t="s">
        <v>2563</v>
      </c>
      <c r="H588" s="28" t="s">
        <v>7739</v>
      </c>
      <c r="I588" s="28" t="s">
        <v>18774</v>
      </c>
      <c r="J588" s="28">
        <v>1</v>
      </c>
      <c r="K588" s="28">
        <v>45</v>
      </c>
      <c r="L588" s="5">
        <v>10.4</v>
      </c>
      <c r="M588" s="5">
        <v>6310.4</v>
      </c>
      <c r="N588" s="5">
        <f t="shared" si="18"/>
        <v>630.79994929006091</v>
      </c>
      <c r="O588" s="5" t="s">
        <v>32763</v>
      </c>
      <c r="P588" s="43" t="str">
        <f t="shared" si="19"/>
        <v>insert into noskrien_reit (dalibnieks, rez,skriesim_db,sacensibas) values ('Skridulis Aivars',6310.4,'','Lattelecom Rīgas maratons – pusmaratona distance');</v>
      </c>
    </row>
    <row r="589" spans="1:16" s="5" customFormat="1" x14ac:dyDescent="0.2">
      <c r="A589" s="26" t="s">
        <v>26841</v>
      </c>
      <c r="B589" s="27" t="s">
        <v>71</v>
      </c>
      <c r="C589" s="27" t="s">
        <v>7740</v>
      </c>
      <c r="D589" s="27" t="s">
        <v>2564</v>
      </c>
      <c r="E589" s="27">
        <v>1984</v>
      </c>
      <c r="F589" s="27" t="s">
        <v>7741</v>
      </c>
      <c r="G589" s="27" t="s">
        <v>2563</v>
      </c>
      <c r="H589" s="27" t="s">
        <v>7742</v>
      </c>
      <c r="I589" s="27" t="s">
        <v>18775</v>
      </c>
      <c r="J589" s="27">
        <v>1</v>
      </c>
      <c r="K589" s="27">
        <v>45</v>
      </c>
      <c r="L589" s="5">
        <v>12.4</v>
      </c>
      <c r="M589" s="5">
        <v>6312.4</v>
      </c>
      <c r="N589" s="5">
        <f t="shared" si="18"/>
        <v>630.60008871427669</v>
      </c>
      <c r="O589" s="5" t="s">
        <v>32763</v>
      </c>
      <c r="P589" s="43" t="str">
        <f t="shared" si="19"/>
        <v>insert into noskrien_reit (dalibnieks, rez,skriesim_db,sacensibas) values ('Smirnovs Dmitrijs',6312.4,'','Lattelecom Rīgas maratons – pusmaratona distance');</v>
      </c>
    </row>
    <row r="590" spans="1:16" s="5" customFormat="1" x14ac:dyDescent="0.2">
      <c r="A590" s="26" t="s">
        <v>26842</v>
      </c>
      <c r="B590" s="28" t="s">
        <v>2162</v>
      </c>
      <c r="C590" s="28" t="s">
        <v>7743</v>
      </c>
      <c r="D590" s="28" t="s">
        <v>2564</v>
      </c>
      <c r="E590" s="28">
        <v>1989</v>
      </c>
      <c r="F590" s="28" t="s">
        <v>4017</v>
      </c>
      <c r="G590" s="28" t="s">
        <v>2563</v>
      </c>
      <c r="H590" s="28" t="s">
        <v>7744</v>
      </c>
      <c r="I590" s="28" t="s">
        <v>18776</v>
      </c>
      <c r="J590" s="28">
        <v>1</v>
      </c>
      <c r="K590" s="28">
        <v>45</v>
      </c>
      <c r="L590" s="5">
        <v>14.6</v>
      </c>
      <c r="M590" s="5">
        <v>6314.6</v>
      </c>
      <c r="N590" s="5">
        <f t="shared" si="18"/>
        <v>630.3803883064644</v>
      </c>
      <c r="O590" s="5" t="s">
        <v>32763</v>
      </c>
      <c r="P590" s="43" t="str">
        <f t="shared" si="19"/>
        <v>insert into noskrien_reit (dalibnieks, rez,skriesim_db,sacensibas) values ('Biņkovskis Romāns',6314.6,'','Lattelecom Rīgas maratons – pusmaratona distance');</v>
      </c>
    </row>
    <row r="591" spans="1:16" s="5" customFormat="1" x14ac:dyDescent="0.2">
      <c r="A591" s="26" t="s">
        <v>26844</v>
      </c>
      <c r="B591" s="28" t="s">
        <v>7747</v>
      </c>
      <c r="C591" s="28" t="s">
        <v>7748</v>
      </c>
      <c r="D591" s="28" t="s">
        <v>2564</v>
      </c>
      <c r="E591" s="28">
        <v>1991</v>
      </c>
      <c r="F591" s="28"/>
      <c r="G591" s="28" t="s">
        <v>2563</v>
      </c>
      <c r="H591" s="28" t="s">
        <v>7749</v>
      </c>
      <c r="I591" s="28" t="s">
        <v>18778</v>
      </c>
      <c r="J591" s="28">
        <v>1</v>
      </c>
      <c r="K591" s="28">
        <v>45</v>
      </c>
      <c r="L591" s="5">
        <v>16.899999999999999</v>
      </c>
      <c r="M591" s="5">
        <v>6316.9</v>
      </c>
      <c r="N591" s="5">
        <f t="shared" si="18"/>
        <v>630.15086513954634</v>
      </c>
      <c r="O591" s="5" t="s">
        <v>32763</v>
      </c>
      <c r="P591" s="43" t="str">
        <f t="shared" si="19"/>
        <v>insert into noskrien_reit (dalibnieks, rez,skriesim_db,sacensibas) values ('Salnājs nauris',6316.9,'','Lattelecom Rīgas maratons – pusmaratona distance');</v>
      </c>
    </row>
    <row r="592" spans="1:16" s="5" customFormat="1" x14ac:dyDescent="0.2">
      <c r="A592" s="26" t="s">
        <v>26845</v>
      </c>
      <c r="B592" s="27" t="s">
        <v>92</v>
      </c>
      <c r="C592" s="27" t="s">
        <v>5073</v>
      </c>
      <c r="D592" s="27" t="s">
        <v>2564</v>
      </c>
      <c r="E592" s="27">
        <v>1987</v>
      </c>
      <c r="F592" s="27" t="s">
        <v>2751</v>
      </c>
      <c r="G592" s="27" t="s">
        <v>2563</v>
      </c>
      <c r="H592" s="27" t="s">
        <v>7750</v>
      </c>
      <c r="I592" s="27" t="s">
        <v>18779</v>
      </c>
      <c r="J592" s="27">
        <v>1</v>
      </c>
      <c r="K592" s="27">
        <v>45</v>
      </c>
      <c r="L592" s="5">
        <v>17</v>
      </c>
      <c r="M592" s="5">
        <v>6317</v>
      </c>
      <c r="N592" s="5">
        <f t="shared" si="18"/>
        <v>630.14088966281452</v>
      </c>
      <c r="O592" s="5" t="s">
        <v>32763</v>
      </c>
      <c r="P592" s="43" t="str">
        <f t="shared" si="19"/>
        <v>insert into noskrien_reit (dalibnieks, rez,skriesim_db,sacensibas) values ('Miķelsons Miks',6317,'','Lattelecom Rīgas maratons – pusmaratona distance');</v>
      </c>
    </row>
    <row r="593" spans="1:16" s="5" customFormat="1" x14ac:dyDescent="0.2">
      <c r="A593" s="26" t="s">
        <v>26846</v>
      </c>
      <c r="B593" s="28" t="s">
        <v>777</v>
      </c>
      <c r="C593" s="28" t="s">
        <v>2496</v>
      </c>
      <c r="D593" s="28" t="s">
        <v>6202</v>
      </c>
      <c r="E593" s="28">
        <v>1990</v>
      </c>
      <c r="F593" s="28"/>
      <c r="G593" s="28" t="s">
        <v>2563</v>
      </c>
      <c r="H593" s="28" t="s">
        <v>7750</v>
      </c>
      <c r="I593" s="28" t="s">
        <v>18779</v>
      </c>
      <c r="J593" s="28">
        <v>1</v>
      </c>
      <c r="K593" s="28">
        <v>45</v>
      </c>
      <c r="L593" s="5">
        <v>17</v>
      </c>
      <c r="M593" s="5">
        <v>6317</v>
      </c>
      <c r="N593" s="5">
        <f t="shared" si="18"/>
        <v>630.14088966281452</v>
      </c>
      <c r="O593" s="5" t="s">
        <v>32763</v>
      </c>
      <c r="P593" s="43" t="str">
        <f t="shared" si="19"/>
        <v>insert into noskrien_reit (dalibnieks, rez,skriesim_db,sacensibas) values ('Zariņa Zane',6317,'','Lattelecom Rīgas maratons – pusmaratona distance');</v>
      </c>
    </row>
    <row r="594" spans="1:16" s="5" customFormat="1" x14ac:dyDescent="0.2">
      <c r="A594" s="26" t="s">
        <v>26847</v>
      </c>
      <c r="B594" s="27" t="s">
        <v>394</v>
      </c>
      <c r="C594" s="27" t="s">
        <v>2274</v>
      </c>
      <c r="D594" s="27" t="s">
        <v>2564</v>
      </c>
      <c r="E594" s="27">
        <v>1983</v>
      </c>
      <c r="F594" s="27" t="s">
        <v>7751</v>
      </c>
      <c r="G594" s="27" t="s">
        <v>2563</v>
      </c>
      <c r="H594" s="27" t="s">
        <v>7750</v>
      </c>
      <c r="I594" s="27" t="s">
        <v>18779</v>
      </c>
      <c r="J594" s="27">
        <v>1</v>
      </c>
      <c r="K594" s="27">
        <v>45</v>
      </c>
      <c r="L594" s="5">
        <v>17</v>
      </c>
      <c r="M594" s="5">
        <v>6317</v>
      </c>
      <c r="N594" s="5">
        <f t="shared" si="18"/>
        <v>630.14088966281452</v>
      </c>
      <c r="O594" s="5" t="s">
        <v>32763</v>
      </c>
      <c r="P594" s="43" t="str">
        <f t="shared" si="19"/>
        <v>insert into noskrien_reit (dalibnieks, rez,skriesim_db,sacensibas) values ('Nikolajevs Raitis',6317,'','Lattelecom Rīgas maratons – pusmaratona distance');</v>
      </c>
    </row>
    <row r="595" spans="1:16" s="5" customFormat="1" x14ac:dyDescent="0.2">
      <c r="A595" s="26" t="s">
        <v>26848</v>
      </c>
      <c r="B595" s="28" t="s">
        <v>46</v>
      </c>
      <c r="C595" s="28" t="s">
        <v>5820</v>
      </c>
      <c r="D595" s="28" t="s">
        <v>2564</v>
      </c>
      <c r="E595" s="28">
        <v>1979</v>
      </c>
      <c r="F595" s="28" t="s">
        <v>2840</v>
      </c>
      <c r="G595" s="28" t="s">
        <v>2563</v>
      </c>
      <c r="H595" s="28" t="s">
        <v>7752</v>
      </c>
      <c r="I595" s="28" t="s">
        <v>18780</v>
      </c>
      <c r="J595" s="28">
        <v>1</v>
      </c>
      <c r="K595" s="28">
        <v>45</v>
      </c>
      <c r="L595" s="5">
        <v>17.7</v>
      </c>
      <c r="M595" s="5">
        <v>6317.7</v>
      </c>
      <c r="N595" s="5">
        <f t="shared" si="18"/>
        <v>630.07107016794089</v>
      </c>
      <c r="O595" s="5" t="s">
        <v>32763</v>
      </c>
      <c r="P595" s="43" t="str">
        <f t="shared" si="19"/>
        <v>insert into noskrien_reit (dalibnieks, rez,skriesim_db,sacensibas) values ('Rutkovskis Jānis',6317.7,'','Lattelecom Rīgas maratons – pusmaratona distance');</v>
      </c>
    </row>
    <row r="596" spans="1:16" s="5" customFormat="1" x14ac:dyDescent="0.2">
      <c r="A596" s="26" t="s">
        <v>26849</v>
      </c>
      <c r="B596" s="27" t="s">
        <v>3455</v>
      </c>
      <c r="C596" s="27" t="s">
        <v>7753</v>
      </c>
      <c r="D596" s="27" t="s">
        <v>2564</v>
      </c>
      <c r="E596" s="27">
        <v>1980</v>
      </c>
      <c r="F596" s="27" t="s">
        <v>7754</v>
      </c>
      <c r="G596" s="27" t="s">
        <v>2563</v>
      </c>
      <c r="H596" s="27" t="s">
        <v>7752</v>
      </c>
      <c r="I596" s="27" t="s">
        <v>18780</v>
      </c>
      <c r="J596" s="27">
        <v>1</v>
      </c>
      <c r="K596" s="27">
        <v>45</v>
      </c>
      <c r="L596" s="5">
        <v>17.7</v>
      </c>
      <c r="M596" s="5">
        <v>6317.7</v>
      </c>
      <c r="N596" s="5">
        <f t="shared" si="18"/>
        <v>630.07107016794089</v>
      </c>
      <c r="O596" s="5" t="s">
        <v>32763</v>
      </c>
      <c r="P596" s="43" t="str">
        <f t="shared" si="19"/>
        <v>insert into noskrien_reit (dalibnieks, rez,skriesim_db,sacensibas) values ('Ratelis Mikus',6317.7,'','Lattelecom Rīgas maratons – pusmaratona distance');</v>
      </c>
    </row>
    <row r="597" spans="1:16" s="5" customFormat="1" x14ac:dyDescent="0.2">
      <c r="A597" s="26" t="s">
        <v>26850</v>
      </c>
      <c r="B597" s="28" t="s">
        <v>39</v>
      </c>
      <c r="C597" s="28" t="s">
        <v>7755</v>
      </c>
      <c r="D597" s="28" t="s">
        <v>2564</v>
      </c>
      <c r="E597" s="28">
        <v>1985</v>
      </c>
      <c r="F597" s="28" t="s">
        <v>7756</v>
      </c>
      <c r="G597" s="28" t="s">
        <v>2563</v>
      </c>
      <c r="H597" s="28" t="s">
        <v>7757</v>
      </c>
      <c r="I597" s="28" t="s">
        <v>18781</v>
      </c>
      <c r="J597" s="28">
        <v>1</v>
      </c>
      <c r="K597" s="28">
        <v>45</v>
      </c>
      <c r="L597" s="5">
        <v>18.7</v>
      </c>
      <c r="M597" s="5">
        <v>6318.7</v>
      </c>
      <c r="N597" s="5">
        <f t="shared" si="18"/>
        <v>629.9713548672986</v>
      </c>
      <c r="O597" s="5" t="s">
        <v>32763</v>
      </c>
      <c r="P597" s="43" t="str">
        <f t="shared" si="19"/>
        <v>insert into noskrien_reit (dalibnieks, rez,skriesim_db,sacensibas) values ('Dābols Mārtiņš',6318.7,'','Lattelecom Rīgas maratons – pusmaratona distance');</v>
      </c>
    </row>
    <row r="598" spans="1:16" s="5" customFormat="1" x14ac:dyDescent="0.2">
      <c r="A598" s="26" t="s">
        <v>26851</v>
      </c>
      <c r="B598" s="27" t="s">
        <v>605</v>
      </c>
      <c r="C598" s="27" t="s">
        <v>606</v>
      </c>
      <c r="D598" s="27" t="s">
        <v>6214</v>
      </c>
      <c r="E598" s="27">
        <v>1954</v>
      </c>
      <c r="F598" s="27" t="s">
        <v>385</v>
      </c>
      <c r="G598" s="27" t="s">
        <v>2563</v>
      </c>
      <c r="H598" s="27" t="s">
        <v>7758</v>
      </c>
      <c r="I598" s="27" t="s">
        <v>18782</v>
      </c>
      <c r="J598" s="27">
        <v>1</v>
      </c>
      <c r="K598" s="27">
        <v>45</v>
      </c>
      <c r="L598" s="5">
        <v>20.7</v>
      </c>
      <c r="M598" s="5">
        <v>6320.7</v>
      </c>
      <c r="N598" s="5">
        <f t="shared" si="18"/>
        <v>629.7720189219549</v>
      </c>
      <c r="O598" s="5" t="s">
        <v>32763</v>
      </c>
      <c r="P598" s="43" t="str">
        <f t="shared" si="19"/>
        <v>insert into noskrien_reit (dalibnieks, rez,skriesim_db,sacensibas) values ('Červjakovs Pjotrs',6320.7,'','Lattelecom Rīgas maratons – pusmaratona distance');</v>
      </c>
    </row>
    <row r="599" spans="1:16" s="5" customFormat="1" x14ac:dyDescent="0.2">
      <c r="A599" s="26" t="s">
        <v>26853</v>
      </c>
      <c r="B599" s="27" t="s">
        <v>7761</v>
      </c>
      <c r="C599" s="27" t="s">
        <v>7762</v>
      </c>
      <c r="D599" s="27" t="s">
        <v>2564</v>
      </c>
      <c r="E599" s="27">
        <v>1986</v>
      </c>
      <c r="F599" s="27" t="s">
        <v>3468</v>
      </c>
      <c r="G599" s="27" t="s">
        <v>2563</v>
      </c>
      <c r="H599" s="27" t="s">
        <v>7763</v>
      </c>
      <c r="I599" s="27" t="s">
        <v>18784</v>
      </c>
      <c r="J599" s="27">
        <v>1</v>
      </c>
      <c r="K599" s="27">
        <v>45</v>
      </c>
      <c r="L599" s="5">
        <v>26.9</v>
      </c>
      <c r="M599" s="5">
        <v>6326.9</v>
      </c>
      <c r="N599" s="5">
        <f t="shared" si="18"/>
        <v>629.15487837645617</v>
      </c>
      <c r="O599" s="5" t="s">
        <v>32763</v>
      </c>
      <c r="P599" s="43" t="str">
        <f t="shared" si="19"/>
        <v>insert into noskrien_reit (dalibnieks, rez,skriesim_db,sacensibas) values ('Viļčevskis Anžijs',6326.9,'','Lattelecom Rīgas maratons – pusmaratona distance');</v>
      </c>
    </row>
    <row r="600" spans="1:16" s="5" customFormat="1" x14ac:dyDescent="0.2">
      <c r="A600" s="26" t="s">
        <v>26854</v>
      </c>
      <c r="B600" s="28" t="s">
        <v>7764</v>
      </c>
      <c r="C600" s="28" t="s">
        <v>7765</v>
      </c>
      <c r="D600" s="28" t="s">
        <v>6214</v>
      </c>
      <c r="E600" s="28">
        <v>1967</v>
      </c>
      <c r="F600" s="28"/>
      <c r="G600" s="28" t="s">
        <v>2563</v>
      </c>
      <c r="H600" s="28" t="s">
        <v>7766</v>
      </c>
      <c r="I600" s="28" t="s">
        <v>18785</v>
      </c>
      <c r="J600" s="28">
        <v>1</v>
      </c>
      <c r="K600" s="28">
        <v>45</v>
      </c>
      <c r="L600" s="5">
        <v>28.3</v>
      </c>
      <c r="M600" s="5">
        <v>6328.3</v>
      </c>
      <c r="N600" s="5">
        <f t="shared" si="18"/>
        <v>629.0156914179164</v>
      </c>
      <c r="O600" s="5" t="s">
        <v>32763</v>
      </c>
      <c r="P600" s="43" t="str">
        <f t="shared" si="19"/>
        <v>insert into noskrien_reit (dalibnieks, rez,skriesim_db,sacensibas) values ('SERDANTS RAIMONDS',6328.3,'','Lattelecom Rīgas maratons – pusmaratona distance');</v>
      </c>
    </row>
    <row r="601" spans="1:16" s="5" customFormat="1" x14ac:dyDescent="0.2">
      <c r="A601" s="26" t="s">
        <v>26855</v>
      </c>
      <c r="B601" s="27" t="s">
        <v>96</v>
      </c>
      <c r="C601" s="27" t="s">
        <v>7767</v>
      </c>
      <c r="D601" s="27" t="s">
        <v>2564</v>
      </c>
      <c r="E601" s="27">
        <v>1983</v>
      </c>
      <c r="F601" s="27"/>
      <c r="G601" s="27" t="s">
        <v>2563</v>
      </c>
      <c r="H601" s="27" t="s">
        <v>7768</v>
      </c>
      <c r="I601" s="27" t="s">
        <v>18786</v>
      </c>
      <c r="J601" s="27">
        <v>1</v>
      </c>
      <c r="K601" s="27">
        <v>45</v>
      </c>
      <c r="L601" s="5">
        <v>30.1</v>
      </c>
      <c r="M601" s="5">
        <v>6330.1</v>
      </c>
      <c r="N601" s="5">
        <f t="shared" si="18"/>
        <v>628.83682722231868</v>
      </c>
      <c r="O601" s="5" t="s">
        <v>32763</v>
      </c>
      <c r="P601" s="43" t="str">
        <f t="shared" si="19"/>
        <v>insert into noskrien_reit (dalibnieks, rez,skriesim_db,sacensibas) values ('Gurtiņš Andris',6330.1,'','Lattelecom Rīgas maratons – pusmaratona distance');</v>
      </c>
    </row>
    <row r="602" spans="1:16" s="5" customFormat="1" x14ac:dyDescent="0.2">
      <c r="A602" s="26" t="s">
        <v>26856</v>
      </c>
      <c r="B602" s="28" t="s">
        <v>88</v>
      </c>
      <c r="C602" s="28" t="s">
        <v>2223</v>
      </c>
      <c r="D602" s="28" t="s">
        <v>2564</v>
      </c>
      <c r="E602" s="28">
        <v>1979</v>
      </c>
      <c r="F602" s="28"/>
      <c r="G602" s="28" t="s">
        <v>2563</v>
      </c>
      <c r="H602" s="28" t="s">
        <v>7769</v>
      </c>
      <c r="I602" s="28" t="s">
        <v>18787</v>
      </c>
      <c r="J602" s="28">
        <v>1</v>
      </c>
      <c r="K602" s="28">
        <v>45</v>
      </c>
      <c r="L602" s="5">
        <v>32.9</v>
      </c>
      <c r="M602" s="5">
        <v>6332.9</v>
      </c>
      <c r="N602" s="5">
        <f t="shared" si="18"/>
        <v>628.55879612815613</v>
      </c>
      <c r="O602" s="5" t="s">
        <v>32763</v>
      </c>
      <c r="P602" s="43" t="str">
        <f t="shared" si="19"/>
        <v>insert into noskrien_reit (dalibnieks, rez,skriesim_db,sacensibas) values ('Vanags Gints',6332.9,'','Lattelecom Rīgas maratons – pusmaratona distance');</v>
      </c>
    </row>
    <row r="603" spans="1:16" s="5" customFormat="1" x14ac:dyDescent="0.2">
      <c r="A603" s="26" t="s">
        <v>26857</v>
      </c>
      <c r="B603" s="27" t="s">
        <v>26</v>
      </c>
      <c r="C603" s="27" t="s">
        <v>641</v>
      </c>
      <c r="D603" s="27" t="s">
        <v>2564</v>
      </c>
      <c r="E603" s="27">
        <v>1977</v>
      </c>
      <c r="F603" s="27" t="s">
        <v>3656</v>
      </c>
      <c r="G603" s="27" t="s">
        <v>2563</v>
      </c>
      <c r="H603" s="27" t="s">
        <v>7770</v>
      </c>
      <c r="I603" s="27" t="s">
        <v>18788</v>
      </c>
      <c r="J603" s="27">
        <v>1</v>
      </c>
      <c r="K603" s="27">
        <v>45</v>
      </c>
      <c r="L603" s="5">
        <v>33.5</v>
      </c>
      <c r="M603" s="5">
        <v>6333.5</v>
      </c>
      <c r="N603" s="5">
        <f t="shared" si="18"/>
        <v>628.49925001973622</v>
      </c>
      <c r="O603" s="5" t="s">
        <v>32763</v>
      </c>
      <c r="P603" s="43" t="str">
        <f t="shared" si="19"/>
        <v>insert into noskrien_reit (dalibnieks, rez,skriesim_db,sacensibas) values ('Macijevskis Māris',6333.5,'','Lattelecom Rīgas maratons – pusmaratona distance');</v>
      </c>
    </row>
    <row r="604" spans="1:16" s="5" customFormat="1" x14ac:dyDescent="0.2">
      <c r="A604" s="26" t="s">
        <v>26858</v>
      </c>
      <c r="B604" s="28" t="s">
        <v>615</v>
      </c>
      <c r="C604" s="28" t="s">
        <v>7771</v>
      </c>
      <c r="D604" s="28" t="s">
        <v>2564</v>
      </c>
      <c r="E604" s="28">
        <v>1992</v>
      </c>
      <c r="F604" s="28" t="s">
        <v>2902</v>
      </c>
      <c r="G604" s="28" t="s">
        <v>2563</v>
      </c>
      <c r="H604" s="28" t="s">
        <v>7772</v>
      </c>
      <c r="I604" s="28" t="s">
        <v>18789</v>
      </c>
      <c r="J604" s="28">
        <v>1</v>
      </c>
      <c r="K604" s="28">
        <v>45</v>
      </c>
      <c r="L604" s="5">
        <v>35</v>
      </c>
      <c r="M604" s="5">
        <v>6335</v>
      </c>
      <c r="N604" s="5">
        <f t="shared" si="18"/>
        <v>628.35043409629043</v>
      </c>
      <c r="O604" s="5" t="s">
        <v>32763</v>
      </c>
      <c r="P604" s="43" t="str">
        <f t="shared" si="19"/>
        <v>insert into noskrien_reit (dalibnieks, rez,skriesim_db,sacensibas) values ('Griestiņš Gvido',6335,'','Lattelecom Rīgas maratons – pusmaratona distance');</v>
      </c>
    </row>
    <row r="605" spans="1:16" s="5" customFormat="1" x14ac:dyDescent="0.2">
      <c r="A605" s="26" t="s">
        <v>26859</v>
      </c>
      <c r="B605" s="27" t="s">
        <v>46</v>
      </c>
      <c r="C605" s="27" t="s">
        <v>7773</v>
      </c>
      <c r="D605" s="27" t="s">
        <v>2564</v>
      </c>
      <c r="E605" s="27">
        <v>1981</v>
      </c>
      <c r="F605" s="27" t="s">
        <v>4382</v>
      </c>
      <c r="G605" s="27" t="s">
        <v>2563</v>
      </c>
      <c r="H605" s="27" t="s">
        <v>7774</v>
      </c>
      <c r="I605" s="27" t="s">
        <v>18790</v>
      </c>
      <c r="J605" s="27">
        <v>1</v>
      </c>
      <c r="K605" s="27">
        <v>45</v>
      </c>
      <c r="L605" s="5">
        <v>37.200000000000003</v>
      </c>
      <c r="M605" s="5">
        <v>6337.2</v>
      </c>
      <c r="N605" s="5">
        <f t="shared" si="18"/>
        <v>628.13229817585056</v>
      </c>
      <c r="O605" s="5" t="s">
        <v>32763</v>
      </c>
      <c r="P605" s="43" t="str">
        <f t="shared" si="19"/>
        <v>insert into noskrien_reit (dalibnieks, rez,skriesim_db,sacensibas) values ('Sproģis Jānis',6337.2,'','Lattelecom Rīgas maratons – pusmaratona distance');</v>
      </c>
    </row>
    <row r="606" spans="1:16" s="5" customFormat="1" x14ac:dyDescent="0.2">
      <c r="A606" s="26" t="s">
        <v>26860</v>
      </c>
      <c r="B606" s="28" t="s">
        <v>324</v>
      </c>
      <c r="C606" s="28" t="s">
        <v>7775</v>
      </c>
      <c r="D606" s="28" t="s">
        <v>2564</v>
      </c>
      <c r="E606" s="28">
        <v>1982</v>
      </c>
      <c r="F606" s="28" t="s">
        <v>695</v>
      </c>
      <c r="G606" s="28" t="s">
        <v>2563</v>
      </c>
      <c r="H606" s="28" t="s">
        <v>7776</v>
      </c>
      <c r="I606" s="28" t="s">
        <v>18791</v>
      </c>
      <c r="J606" s="28">
        <v>1</v>
      </c>
      <c r="K606" s="28">
        <v>45</v>
      </c>
      <c r="L606" s="5">
        <v>38.6</v>
      </c>
      <c r="M606" s="5">
        <v>6338.6</v>
      </c>
      <c r="N606" s="5">
        <f t="shared" si="18"/>
        <v>627.99356324740472</v>
      </c>
      <c r="O606" s="5" t="s">
        <v>32763</v>
      </c>
      <c r="P606" s="43" t="str">
        <f t="shared" si="19"/>
        <v>insert into noskrien_reit (dalibnieks, rez,skriesim_db,sacensibas) values ('Dobelis Ansis',6338.6,'','Lattelecom Rīgas maratons – pusmaratona distance');</v>
      </c>
    </row>
    <row r="607" spans="1:16" s="5" customFormat="1" x14ac:dyDescent="0.2">
      <c r="A607" s="26" t="s">
        <v>26862</v>
      </c>
      <c r="B607" s="28" t="s">
        <v>525</v>
      </c>
      <c r="C607" s="28" t="s">
        <v>7061</v>
      </c>
      <c r="D607" s="28" t="s">
        <v>6214</v>
      </c>
      <c r="E607" s="28">
        <v>1966</v>
      </c>
      <c r="F607" s="28"/>
      <c r="G607" s="28" t="s">
        <v>2563</v>
      </c>
      <c r="H607" s="28" t="s">
        <v>7780</v>
      </c>
      <c r="I607" s="28" t="s">
        <v>18793</v>
      </c>
      <c r="J607" s="28">
        <v>1</v>
      </c>
      <c r="K607" s="28">
        <v>45</v>
      </c>
      <c r="L607" s="5">
        <v>39.200000000000003</v>
      </c>
      <c r="M607" s="5">
        <v>6339.2</v>
      </c>
      <c r="N607" s="5">
        <f t="shared" si="18"/>
        <v>627.93412417970717</v>
      </c>
      <c r="O607" s="5" t="s">
        <v>32763</v>
      </c>
      <c r="P607" s="43" t="str">
        <f t="shared" si="19"/>
        <v>insert into noskrien_reit (dalibnieks, rez,skriesim_db,sacensibas) values ('Irmejs Arnis',6339.2,'','Lattelecom Rīgas maratons – pusmaratona distance');</v>
      </c>
    </row>
    <row r="608" spans="1:16" s="5" customFormat="1" x14ac:dyDescent="0.2">
      <c r="A608" s="26" t="s">
        <v>26863</v>
      </c>
      <c r="B608" s="27" t="s">
        <v>186</v>
      </c>
      <c r="C608" s="27" t="s">
        <v>7781</v>
      </c>
      <c r="D608" s="27" t="s">
        <v>2564</v>
      </c>
      <c r="E608" s="27">
        <v>1987</v>
      </c>
      <c r="F608" s="27" t="s">
        <v>7782</v>
      </c>
      <c r="G608" s="27" t="s">
        <v>2563</v>
      </c>
      <c r="H608" s="27" t="s">
        <v>7783</v>
      </c>
      <c r="I608" s="27" t="s">
        <v>18794</v>
      </c>
      <c r="J608" s="27">
        <v>1</v>
      </c>
      <c r="K608" s="27">
        <v>45</v>
      </c>
      <c r="L608" s="5">
        <v>40.799999999999997</v>
      </c>
      <c r="M608" s="5">
        <v>6340.8</v>
      </c>
      <c r="N608" s="5">
        <f t="shared" si="18"/>
        <v>627.77567499369161</v>
      </c>
      <c r="O608" s="5" t="s">
        <v>32763</v>
      </c>
      <c r="P608" s="43" t="str">
        <f t="shared" si="19"/>
        <v>insert into noskrien_reit (dalibnieks, rez,skriesim_db,sacensibas) values ('Kleinbergs Uldis',6340.8,'','Lattelecom Rīgas maratons – pusmaratona distance');</v>
      </c>
    </row>
    <row r="609" spans="1:16" s="5" customFormat="1" x14ac:dyDescent="0.2">
      <c r="A609" s="26" t="s">
        <v>26865</v>
      </c>
      <c r="B609" s="27" t="s">
        <v>418</v>
      </c>
      <c r="C609" s="27" t="s">
        <v>7787</v>
      </c>
      <c r="D609" s="27" t="s">
        <v>2564</v>
      </c>
      <c r="E609" s="27">
        <v>1985</v>
      </c>
      <c r="F609" s="27" t="s">
        <v>2751</v>
      </c>
      <c r="G609" s="27" t="s">
        <v>2563</v>
      </c>
      <c r="H609" s="27" t="s">
        <v>7788</v>
      </c>
      <c r="I609" s="27" t="s">
        <v>18796</v>
      </c>
      <c r="J609" s="27">
        <v>1</v>
      </c>
      <c r="K609" s="27">
        <v>45</v>
      </c>
      <c r="L609" s="5">
        <v>45.1</v>
      </c>
      <c r="M609" s="5">
        <v>6345.1</v>
      </c>
      <c r="N609" s="5">
        <f t="shared" si="18"/>
        <v>627.35023876692242</v>
      </c>
      <c r="O609" s="5" t="s">
        <v>32763</v>
      </c>
      <c r="P609" s="43" t="str">
        <f t="shared" si="19"/>
        <v>insert into noskrien_reit (dalibnieks, rez,skriesim_db,sacensibas) values ('Vidass Kārlis',6345.1,'','Lattelecom Rīgas maratons – pusmaratona distance');</v>
      </c>
    </row>
    <row r="610" spans="1:16" s="5" customFormat="1" x14ac:dyDescent="0.2">
      <c r="A610" s="26" t="s">
        <v>26869</v>
      </c>
      <c r="B610" s="27" t="s">
        <v>418</v>
      </c>
      <c r="C610" s="27" t="s">
        <v>4624</v>
      </c>
      <c r="D610" s="27" t="s">
        <v>6214</v>
      </c>
      <c r="E610" s="27">
        <v>1975</v>
      </c>
      <c r="F610" s="27"/>
      <c r="G610" s="27" t="s">
        <v>2563</v>
      </c>
      <c r="H610" s="27" t="s">
        <v>7796</v>
      </c>
      <c r="I610" s="27" t="s">
        <v>18800</v>
      </c>
      <c r="J610" s="27">
        <v>1</v>
      </c>
      <c r="K610" s="27">
        <v>45</v>
      </c>
      <c r="L610" s="5">
        <v>47</v>
      </c>
      <c r="M610" s="5">
        <v>6347</v>
      </c>
      <c r="N610" s="5">
        <f t="shared" si="18"/>
        <v>627.16243894753416</v>
      </c>
      <c r="O610" s="5" t="s">
        <v>32763</v>
      </c>
      <c r="P610" s="43" t="str">
        <f t="shared" si="19"/>
        <v>insert into noskrien_reit (dalibnieks, rez,skriesim_db,sacensibas) values ('Mikoss Kārlis',6347,'','Lattelecom Rīgas maratons – pusmaratona distance');</v>
      </c>
    </row>
    <row r="611" spans="1:16" s="5" customFormat="1" x14ac:dyDescent="0.2">
      <c r="A611" s="26" t="s">
        <v>26870</v>
      </c>
      <c r="B611" s="28" t="s">
        <v>1177</v>
      </c>
      <c r="C611" s="28" t="s">
        <v>7797</v>
      </c>
      <c r="D611" s="28" t="s">
        <v>2564</v>
      </c>
      <c r="E611" s="28">
        <v>1986</v>
      </c>
      <c r="F611" s="28" t="s">
        <v>7354</v>
      </c>
      <c r="G611" s="28" t="s">
        <v>2563</v>
      </c>
      <c r="H611" s="28" t="s">
        <v>7798</v>
      </c>
      <c r="I611" s="28" t="s">
        <v>18801</v>
      </c>
      <c r="J611" s="28">
        <v>1</v>
      </c>
      <c r="K611" s="28">
        <v>45</v>
      </c>
      <c r="L611" s="5">
        <v>48.9</v>
      </c>
      <c r="M611" s="5">
        <v>6348.9</v>
      </c>
      <c r="N611" s="5">
        <f t="shared" si="18"/>
        <v>626.9747515317614</v>
      </c>
      <c r="O611" s="5" t="s">
        <v>32763</v>
      </c>
      <c r="P611" s="43" t="str">
        <f t="shared" si="19"/>
        <v>insert into noskrien_reit (dalibnieks, rez,skriesim_db,sacensibas) values ('Prigožins Aleksejs',6348.9,'','Lattelecom Rīgas maratons – pusmaratona distance');</v>
      </c>
    </row>
    <row r="612" spans="1:16" s="5" customFormat="1" x14ac:dyDescent="0.2">
      <c r="A612" s="26" t="s">
        <v>26871</v>
      </c>
      <c r="B612" s="27" t="s">
        <v>68</v>
      </c>
      <c r="C612" s="27" t="s">
        <v>1313</v>
      </c>
      <c r="D612" s="27" t="s">
        <v>6214</v>
      </c>
      <c r="E612" s="27">
        <v>1968</v>
      </c>
      <c r="F612" s="27" t="s">
        <v>4283</v>
      </c>
      <c r="G612" s="27" t="s">
        <v>2563</v>
      </c>
      <c r="H612" s="27" t="s">
        <v>7799</v>
      </c>
      <c r="I612" s="27" t="s">
        <v>18802</v>
      </c>
      <c r="J612" s="27">
        <v>1</v>
      </c>
      <c r="K612" s="27">
        <v>45</v>
      </c>
      <c r="L612" s="5">
        <v>49.2</v>
      </c>
      <c r="M612" s="5">
        <v>6349.2</v>
      </c>
      <c r="N612" s="5">
        <f t="shared" si="18"/>
        <v>626.94512694512696</v>
      </c>
      <c r="O612" s="5" t="s">
        <v>32763</v>
      </c>
      <c r="P612" s="43" t="str">
        <f t="shared" si="19"/>
        <v>insert into noskrien_reit (dalibnieks, rez,skriesim_db,sacensibas) values ('Šiliņš Ainārs',6349.2,'','Lattelecom Rīgas maratons – pusmaratona distance');</v>
      </c>
    </row>
    <row r="613" spans="1:16" s="5" customFormat="1" x14ac:dyDescent="0.2">
      <c r="A613" s="26" t="s">
        <v>26872</v>
      </c>
      <c r="B613" s="28" t="s">
        <v>26</v>
      </c>
      <c r="C613" s="28" t="s">
        <v>7800</v>
      </c>
      <c r="D613" s="28" t="s">
        <v>2564</v>
      </c>
      <c r="E613" s="28">
        <v>1986</v>
      </c>
      <c r="F613" s="28" t="s">
        <v>5874</v>
      </c>
      <c r="G613" s="28" t="s">
        <v>2563</v>
      </c>
      <c r="H613" s="28" t="s">
        <v>7801</v>
      </c>
      <c r="I613" s="28" t="s">
        <v>18803</v>
      </c>
      <c r="J613" s="28">
        <v>1</v>
      </c>
      <c r="K613" s="28">
        <v>45</v>
      </c>
      <c r="L613" s="5">
        <v>49</v>
      </c>
      <c r="M613" s="5">
        <v>6349</v>
      </c>
      <c r="N613" s="5">
        <f t="shared" si="18"/>
        <v>626.96487635848166</v>
      </c>
      <c r="O613" s="5" t="s">
        <v>32763</v>
      </c>
      <c r="P613" s="43" t="str">
        <f t="shared" si="19"/>
        <v>insert into noskrien_reit (dalibnieks, rez,skriesim_db,sacensibas) values ('Čīma Māris',6349,'','Lattelecom Rīgas maratons – pusmaratona distance');</v>
      </c>
    </row>
    <row r="614" spans="1:16" s="5" customFormat="1" x14ac:dyDescent="0.2">
      <c r="A614" s="26" t="s">
        <v>26873</v>
      </c>
      <c r="B614" s="27" t="s">
        <v>146</v>
      </c>
      <c r="C614" s="27" t="s">
        <v>7802</v>
      </c>
      <c r="D614" s="27" t="s">
        <v>6202</v>
      </c>
      <c r="E614" s="27">
        <v>1993</v>
      </c>
      <c r="F614" s="27" t="s">
        <v>7803</v>
      </c>
      <c r="G614" s="27" t="s">
        <v>2563</v>
      </c>
      <c r="H614" s="27" t="s">
        <v>7804</v>
      </c>
      <c r="I614" s="27" t="s">
        <v>18804</v>
      </c>
      <c r="J614" s="27">
        <v>1</v>
      </c>
      <c r="K614" s="27">
        <v>45</v>
      </c>
      <c r="L614" s="5">
        <v>49.5</v>
      </c>
      <c r="M614" s="5">
        <v>6349.5</v>
      </c>
      <c r="N614" s="5">
        <f t="shared" si="18"/>
        <v>626.9155051578864</v>
      </c>
      <c r="O614" s="5" t="s">
        <v>32763</v>
      </c>
      <c r="P614" s="43" t="str">
        <f t="shared" si="19"/>
        <v>insert into noskrien_reit (dalibnieks, rez,skriesim_db,sacensibas) values ('Belova Lauma',6349.5,'','Lattelecom Rīgas maratons – pusmaratona distance');</v>
      </c>
    </row>
    <row r="615" spans="1:16" s="5" customFormat="1" x14ac:dyDescent="0.2">
      <c r="A615" s="26" t="s">
        <v>26874</v>
      </c>
      <c r="B615" s="28" t="s">
        <v>728</v>
      </c>
      <c r="C615" s="28" t="s">
        <v>729</v>
      </c>
      <c r="D615" s="28" t="s">
        <v>6399</v>
      </c>
      <c r="E615" s="28">
        <v>1969</v>
      </c>
      <c r="F615" s="28" t="s">
        <v>695</v>
      </c>
      <c r="G615" s="28" t="s">
        <v>2563</v>
      </c>
      <c r="H615" s="28" t="s">
        <v>7805</v>
      </c>
      <c r="I615" s="28" t="s">
        <v>18805</v>
      </c>
      <c r="J615" s="28">
        <v>1</v>
      </c>
      <c r="K615" s="28">
        <v>45</v>
      </c>
      <c r="L615" s="5">
        <v>49.7</v>
      </c>
      <c r="M615" s="5">
        <v>6349.7</v>
      </c>
      <c r="N615" s="5">
        <f t="shared" si="18"/>
        <v>626.89575885474903</v>
      </c>
      <c r="O615" s="5" t="s">
        <v>32763</v>
      </c>
      <c r="P615" s="43" t="str">
        <f t="shared" si="19"/>
        <v>insert into noskrien_reit (dalibnieks, rez,skriesim_db,sacensibas) values ('Dzelme Lita',6349.7,'','Lattelecom Rīgas maratons – pusmaratona distance');</v>
      </c>
    </row>
    <row r="616" spans="1:16" s="5" customFormat="1" x14ac:dyDescent="0.2">
      <c r="A616" s="26" t="s">
        <v>26876</v>
      </c>
      <c r="B616" s="28" t="s">
        <v>46</v>
      </c>
      <c r="C616" s="28" t="s">
        <v>7809</v>
      </c>
      <c r="D616" s="28" t="s">
        <v>2564</v>
      </c>
      <c r="E616" s="28">
        <v>1985</v>
      </c>
      <c r="F616" s="28" t="s">
        <v>2918</v>
      </c>
      <c r="G616" s="28" t="s">
        <v>2563</v>
      </c>
      <c r="H616" s="28" t="s">
        <v>7810</v>
      </c>
      <c r="I616" s="28" t="s">
        <v>18807</v>
      </c>
      <c r="J616" s="28">
        <v>1</v>
      </c>
      <c r="K616" s="28">
        <v>45</v>
      </c>
      <c r="L616" s="5">
        <v>50.3</v>
      </c>
      <c r="M616" s="5">
        <v>6350.3</v>
      </c>
      <c r="N616" s="5">
        <f t="shared" si="18"/>
        <v>626.83652740815387</v>
      </c>
      <c r="O616" s="5" t="s">
        <v>32763</v>
      </c>
      <c r="P616" s="43" t="str">
        <f t="shared" si="19"/>
        <v>insert into noskrien_reit (dalibnieks, rez,skriesim_db,sacensibas) values ('Novikovs Jānis',6350.3,'','Lattelecom Rīgas maratons – pusmaratona distance');</v>
      </c>
    </row>
    <row r="617" spans="1:16" s="5" customFormat="1" x14ac:dyDescent="0.2">
      <c r="A617" s="26" t="s">
        <v>26877</v>
      </c>
      <c r="B617" s="27" t="s">
        <v>181</v>
      </c>
      <c r="C617" s="27" t="s">
        <v>1341</v>
      </c>
      <c r="D617" s="27" t="s">
        <v>2564</v>
      </c>
      <c r="E617" s="27">
        <v>1993</v>
      </c>
      <c r="F617" s="27" t="s">
        <v>695</v>
      </c>
      <c r="G617" s="27" t="s">
        <v>2563</v>
      </c>
      <c r="H617" s="27" t="s">
        <v>7811</v>
      </c>
      <c r="I617" s="27" t="s">
        <v>18808</v>
      </c>
      <c r="J617" s="27">
        <v>1</v>
      </c>
      <c r="K617" s="27">
        <v>45</v>
      </c>
      <c r="L617" s="5">
        <v>50.4</v>
      </c>
      <c r="M617" s="5">
        <v>6350.4</v>
      </c>
      <c r="N617" s="5">
        <f t="shared" si="18"/>
        <v>626.82665658856138</v>
      </c>
      <c r="O617" s="5" t="s">
        <v>32763</v>
      </c>
      <c r="P617" s="43" t="str">
        <f t="shared" si="19"/>
        <v>insert into noskrien_reit (dalibnieks, rez,skriesim_db,sacensibas) values ('Krūmiņš Kaspars',6350.4,'','Lattelecom Rīgas maratons – pusmaratona distance');</v>
      </c>
    </row>
    <row r="618" spans="1:16" s="5" customFormat="1" x14ac:dyDescent="0.2">
      <c r="A618" s="26" t="s">
        <v>26878</v>
      </c>
      <c r="B618" s="28" t="s">
        <v>890</v>
      </c>
      <c r="C618" s="28" t="s">
        <v>7812</v>
      </c>
      <c r="D618" s="28" t="s">
        <v>6214</v>
      </c>
      <c r="E618" s="28">
        <v>1972</v>
      </c>
      <c r="F618" s="28" t="s">
        <v>7238</v>
      </c>
      <c r="G618" s="28" t="s">
        <v>2563</v>
      </c>
      <c r="H618" s="28" t="s">
        <v>7813</v>
      </c>
      <c r="I618" s="28" t="s">
        <v>18809</v>
      </c>
      <c r="J618" s="28">
        <v>1</v>
      </c>
      <c r="K618" s="28">
        <v>45</v>
      </c>
      <c r="L618" s="5">
        <v>50.9</v>
      </c>
      <c r="M618" s="5">
        <v>6350.9</v>
      </c>
      <c r="N618" s="5">
        <f t="shared" si="18"/>
        <v>626.77730715331688</v>
      </c>
      <c r="O618" s="5" t="s">
        <v>32763</v>
      </c>
      <c r="P618" s="43" t="str">
        <f t="shared" si="19"/>
        <v>insert into noskrien_reit (dalibnieks, rez,skriesim_db,sacensibas) values ('Isajevs Vladimirs',6350.9,'','Lattelecom Rīgas maratons – pusmaratona distance');</v>
      </c>
    </row>
    <row r="619" spans="1:16" s="5" customFormat="1" x14ac:dyDescent="0.2">
      <c r="A619" s="26" t="s">
        <v>26880</v>
      </c>
      <c r="B619" s="28" t="s">
        <v>2162</v>
      </c>
      <c r="C619" s="28" t="s">
        <v>332</v>
      </c>
      <c r="D619" s="28" t="s">
        <v>2564</v>
      </c>
      <c r="E619" s="28">
        <v>1991</v>
      </c>
      <c r="F619" s="28" t="s">
        <v>695</v>
      </c>
      <c r="G619" s="28" t="s">
        <v>2563</v>
      </c>
      <c r="H619" s="28" t="s">
        <v>7817</v>
      </c>
      <c r="I619" s="28" t="s">
        <v>18811</v>
      </c>
      <c r="J619" s="28">
        <v>1</v>
      </c>
      <c r="K619" s="28">
        <v>45</v>
      </c>
      <c r="L619" s="5">
        <v>52.4</v>
      </c>
      <c r="M619" s="5">
        <v>6352.4</v>
      </c>
      <c r="N619" s="5">
        <f t="shared" si="18"/>
        <v>626.62930545935387</v>
      </c>
      <c r="O619" s="5" t="s">
        <v>32763</v>
      </c>
      <c r="P619" s="43" t="str">
        <f t="shared" si="19"/>
        <v>insert into noskrien_reit (dalibnieks, rez,skriesim_db,sacensibas) values ('Logins Romāns',6352.4,'','Lattelecom Rīgas maratons – pusmaratona distance');</v>
      </c>
    </row>
    <row r="620" spans="1:16" s="5" customFormat="1" x14ac:dyDescent="0.2">
      <c r="A620" s="26" t="s">
        <v>26883</v>
      </c>
      <c r="B620" s="27" t="s">
        <v>7822</v>
      </c>
      <c r="C620" s="27" t="s">
        <v>7823</v>
      </c>
      <c r="D620" s="27" t="s">
        <v>2564</v>
      </c>
      <c r="E620" s="27">
        <v>1986</v>
      </c>
      <c r="F620" s="27" t="s">
        <v>695</v>
      </c>
      <c r="G620" s="27" t="s">
        <v>2563</v>
      </c>
      <c r="H620" s="27" t="s">
        <v>7824</v>
      </c>
      <c r="I620" s="27" t="s">
        <v>18814</v>
      </c>
      <c r="J620" s="27">
        <v>1</v>
      </c>
      <c r="K620" s="27">
        <v>45</v>
      </c>
      <c r="L620" s="5">
        <v>52.1</v>
      </c>
      <c r="M620" s="5">
        <v>6352.1</v>
      </c>
      <c r="N620" s="5">
        <f t="shared" si="18"/>
        <v>626.6589002062309</v>
      </c>
      <c r="O620" s="5" t="s">
        <v>32763</v>
      </c>
      <c r="P620" s="43" t="str">
        <f t="shared" si="19"/>
        <v>insert into noskrien_reit (dalibnieks, rez,skriesim_db,sacensibas) values ('Bošs Endijs',6352.1,'','Lattelecom Rīgas maratons – pusmaratona distance');</v>
      </c>
    </row>
    <row r="621" spans="1:16" s="5" customFormat="1" x14ac:dyDescent="0.2">
      <c r="A621" s="26" t="s">
        <v>26885</v>
      </c>
      <c r="B621" s="27" t="s">
        <v>191</v>
      </c>
      <c r="C621" s="27" t="s">
        <v>7827</v>
      </c>
      <c r="D621" s="27" t="s">
        <v>2564</v>
      </c>
      <c r="E621" s="27">
        <v>1990</v>
      </c>
      <c r="F621" s="27" t="s">
        <v>7828</v>
      </c>
      <c r="G621" s="27" t="s">
        <v>2563</v>
      </c>
      <c r="H621" s="27" t="s">
        <v>7829</v>
      </c>
      <c r="I621" s="27" t="s">
        <v>18816</v>
      </c>
      <c r="J621" s="27">
        <v>1</v>
      </c>
      <c r="K621" s="27">
        <v>45</v>
      </c>
      <c r="L621" s="5">
        <v>54.7</v>
      </c>
      <c r="M621" s="5">
        <v>6354.7</v>
      </c>
      <c r="N621" s="5">
        <f t="shared" si="18"/>
        <v>626.40250523234772</v>
      </c>
      <c r="O621" s="5" t="s">
        <v>32763</v>
      </c>
      <c r="P621" s="43" t="str">
        <f t="shared" si="19"/>
        <v>insert into noskrien_reit (dalibnieks, rez,skriesim_db,sacensibas) values ('Veigurs Matīss',6354.7,'','Lattelecom Rīgas maratons – pusmaratona distance');</v>
      </c>
    </row>
    <row r="622" spans="1:16" s="5" customFormat="1" x14ac:dyDescent="0.2">
      <c r="A622" s="26" t="s">
        <v>26888</v>
      </c>
      <c r="B622" s="28" t="s">
        <v>125</v>
      </c>
      <c r="C622" s="28" t="s">
        <v>2234</v>
      </c>
      <c r="D622" s="28" t="s">
        <v>6202</v>
      </c>
      <c r="E622" s="28">
        <v>1983</v>
      </c>
      <c r="F622" s="28" t="s">
        <v>2610</v>
      </c>
      <c r="G622" s="28" t="s">
        <v>2563</v>
      </c>
      <c r="H622" s="28" t="s">
        <v>7835</v>
      </c>
      <c r="I622" s="28" t="s">
        <v>18819</v>
      </c>
      <c r="J622" s="28">
        <v>1</v>
      </c>
      <c r="K622" s="28">
        <v>45</v>
      </c>
      <c r="L622" s="5">
        <v>56.5</v>
      </c>
      <c r="M622" s="5">
        <v>6356.5</v>
      </c>
      <c r="N622" s="5">
        <f t="shared" si="18"/>
        <v>626.22512388893256</v>
      </c>
      <c r="O622" s="5" t="s">
        <v>32763</v>
      </c>
      <c r="P622" s="43" t="str">
        <f t="shared" si="19"/>
        <v>insert into noskrien_reit (dalibnieks, rez,skriesim_db,sacensibas) values ('Čudere Elīna',6356.5,'','Lattelecom Rīgas maratons – pusmaratona distance');</v>
      </c>
    </row>
    <row r="623" spans="1:16" s="5" customFormat="1" x14ac:dyDescent="0.2">
      <c r="A623" s="26" t="s">
        <v>26889</v>
      </c>
      <c r="B623" s="27" t="s">
        <v>58</v>
      </c>
      <c r="C623" s="27" t="s">
        <v>663</v>
      </c>
      <c r="D623" s="27" t="s">
        <v>2564</v>
      </c>
      <c r="E623" s="27">
        <v>1985</v>
      </c>
      <c r="F623" s="27" t="s">
        <v>695</v>
      </c>
      <c r="G623" s="27" t="s">
        <v>2563</v>
      </c>
      <c r="H623" s="27" t="s">
        <v>7836</v>
      </c>
      <c r="I623" s="27" t="s">
        <v>18820</v>
      </c>
      <c r="J623" s="27">
        <v>1</v>
      </c>
      <c r="K623" s="27">
        <v>45</v>
      </c>
      <c r="L623" s="5">
        <v>57.6</v>
      </c>
      <c r="M623" s="5">
        <v>6357.6</v>
      </c>
      <c r="N623" s="5">
        <f t="shared" si="18"/>
        <v>626.11677362526734</v>
      </c>
      <c r="O623" s="5" t="s">
        <v>32763</v>
      </c>
      <c r="P623" s="43" t="str">
        <f t="shared" si="19"/>
        <v>insert into noskrien_reit (dalibnieks, rez,skriesim_db,sacensibas) values ('Štrehers Rolands',6357.6,'','Lattelecom Rīgas maratons – pusmaratona distance');</v>
      </c>
    </row>
    <row r="624" spans="1:16" s="5" customFormat="1" x14ac:dyDescent="0.2">
      <c r="A624" s="26" t="s">
        <v>26890</v>
      </c>
      <c r="B624" s="28" t="s">
        <v>7837</v>
      </c>
      <c r="C624" s="28" t="s">
        <v>7838</v>
      </c>
      <c r="D624" s="28" t="s">
        <v>6202</v>
      </c>
      <c r="E624" s="28">
        <v>1983</v>
      </c>
      <c r="F624" s="28" t="s">
        <v>695</v>
      </c>
      <c r="G624" s="28" t="s">
        <v>2563</v>
      </c>
      <c r="H624" s="28" t="s">
        <v>7839</v>
      </c>
      <c r="I624" s="28" t="s">
        <v>18821</v>
      </c>
      <c r="J624" s="28">
        <v>1</v>
      </c>
      <c r="K624" s="28">
        <v>45</v>
      </c>
      <c r="L624" s="5">
        <v>58.2</v>
      </c>
      <c r="M624" s="5">
        <v>6358.2</v>
      </c>
      <c r="N624" s="5">
        <f t="shared" si="18"/>
        <v>626.05768928313046</v>
      </c>
      <c r="O624" s="5" t="s">
        <v>32763</v>
      </c>
      <c r="P624" s="43" t="str">
        <f t="shared" si="19"/>
        <v>insert into noskrien_reit (dalibnieks, rez,skriesim_db,sacensibas) values ('Klapare Agita',6358.2,'','Lattelecom Rīgas maratons – pusmaratona distance');</v>
      </c>
    </row>
    <row r="625" spans="1:16" s="5" customFormat="1" x14ac:dyDescent="0.2">
      <c r="A625" s="26" t="s">
        <v>26891</v>
      </c>
      <c r="B625" s="27" t="s">
        <v>46</v>
      </c>
      <c r="C625" s="27" t="s">
        <v>7840</v>
      </c>
      <c r="D625" s="27" t="s">
        <v>2564</v>
      </c>
      <c r="E625" s="27">
        <v>1987</v>
      </c>
      <c r="F625" s="27" t="s">
        <v>3249</v>
      </c>
      <c r="G625" s="27" t="s">
        <v>2563</v>
      </c>
      <c r="H625" s="27" t="s">
        <v>7841</v>
      </c>
      <c r="I625" s="27" t="s">
        <v>18822</v>
      </c>
      <c r="J625" s="27">
        <v>1</v>
      </c>
      <c r="K625" s="27">
        <v>45</v>
      </c>
      <c r="L625" s="5">
        <v>58</v>
      </c>
      <c r="M625" s="5">
        <v>6358</v>
      </c>
      <c r="N625" s="5">
        <f t="shared" si="18"/>
        <v>626.07738282478761</v>
      </c>
      <c r="O625" s="5" t="s">
        <v>32763</v>
      </c>
      <c r="P625" s="43" t="str">
        <f t="shared" si="19"/>
        <v>insert into noskrien_reit (dalibnieks, rez,skriesim_db,sacensibas) values ('Bogušs Jānis',6358,'','Lattelecom Rīgas maratons – pusmaratona distance');</v>
      </c>
    </row>
    <row r="626" spans="1:16" s="5" customFormat="1" x14ac:dyDescent="0.2">
      <c r="A626" s="26" t="s">
        <v>26892</v>
      </c>
      <c r="B626" s="28" t="s">
        <v>181</v>
      </c>
      <c r="C626" s="28" t="s">
        <v>7842</v>
      </c>
      <c r="D626" s="28" t="s">
        <v>2564</v>
      </c>
      <c r="E626" s="28">
        <v>1981</v>
      </c>
      <c r="F626" s="28" t="s">
        <v>695</v>
      </c>
      <c r="G626" s="28" t="s">
        <v>2563</v>
      </c>
      <c r="H626" s="28" t="s">
        <v>7843</v>
      </c>
      <c r="I626" s="28" t="s">
        <v>18823</v>
      </c>
      <c r="J626" s="28">
        <v>1</v>
      </c>
      <c r="K626" s="28">
        <v>45</v>
      </c>
      <c r="L626" s="5">
        <v>58.5</v>
      </c>
      <c r="M626" s="5">
        <v>6358.5</v>
      </c>
      <c r="N626" s="5">
        <f t="shared" si="18"/>
        <v>626.02815129354406</v>
      </c>
      <c r="O626" s="5" t="s">
        <v>32763</v>
      </c>
      <c r="P626" s="43" t="str">
        <f t="shared" si="19"/>
        <v>insert into noskrien_reit (dalibnieks, rez,skriesim_db,sacensibas) values ('Keiris Kaspars',6358.5,'','Lattelecom Rīgas maratons – pusmaratona distance');</v>
      </c>
    </row>
    <row r="627" spans="1:16" s="5" customFormat="1" x14ac:dyDescent="0.2">
      <c r="A627" s="26" t="s">
        <v>26893</v>
      </c>
      <c r="B627" s="27" t="s">
        <v>837</v>
      </c>
      <c r="C627" s="27" t="s">
        <v>2403</v>
      </c>
      <c r="D627" s="27" t="s">
        <v>2564</v>
      </c>
      <c r="E627" s="27">
        <v>1977</v>
      </c>
      <c r="F627" s="27"/>
      <c r="G627" s="27" t="s">
        <v>2563</v>
      </c>
      <c r="H627" s="27" t="s">
        <v>7844</v>
      </c>
      <c r="I627" s="27" t="s">
        <v>18824</v>
      </c>
      <c r="J627" s="27">
        <v>1</v>
      </c>
      <c r="K627" s="27">
        <v>46</v>
      </c>
      <c r="L627" s="5">
        <v>0.1</v>
      </c>
      <c r="M627" s="5">
        <v>6360.1</v>
      </c>
      <c r="N627" s="5">
        <f t="shared" si="18"/>
        <v>625.87066241096829</v>
      </c>
      <c r="O627" s="5" t="s">
        <v>32763</v>
      </c>
      <c r="P627" s="43" t="str">
        <f t="shared" si="19"/>
        <v>insert into noskrien_reit (dalibnieks, rez,skriesim_db,sacensibas) values ('Bukovskis Indulis',6360.1,'','Lattelecom Rīgas maratons – pusmaratona distance');</v>
      </c>
    </row>
    <row r="628" spans="1:16" s="5" customFormat="1" x14ac:dyDescent="0.2">
      <c r="A628" s="26" t="s">
        <v>26896</v>
      </c>
      <c r="B628" s="28" t="s">
        <v>46</v>
      </c>
      <c r="C628" s="28" t="s">
        <v>7850</v>
      </c>
      <c r="D628" s="28" t="s">
        <v>6214</v>
      </c>
      <c r="E628" s="28">
        <v>1968</v>
      </c>
      <c r="F628" s="28"/>
      <c r="G628" s="28" t="s">
        <v>2563</v>
      </c>
      <c r="H628" s="28" t="s">
        <v>7851</v>
      </c>
      <c r="I628" s="28" t="s">
        <v>18827</v>
      </c>
      <c r="J628" s="28">
        <v>1</v>
      </c>
      <c r="K628" s="28">
        <v>46</v>
      </c>
      <c r="L628" s="5">
        <v>1.9</v>
      </c>
      <c r="M628" s="5">
        <v>6361.9</v>
      </c>
      <c r="N628" s="5">
        <f t="shared" si="18"/>
        <v>625.69358210597466</v>
      </c>
      <c r="O628" s="5" t="s">
        <v>32763</v>
      </c>
      <c r="P628" s="43" t="str">
        <f t="shared" si="19"/>
        <v>insert into noskrien_reit (dalibnieks, rez,skriesim_db,sacensibas) values ('Zeberliņš Jānis',6361.9,'','Lattelecom Rīgas maratons – pusmaratona distance');</v>
      </c>
    </row>
    <row r="629" spans="1:16" s="5" customFormat="1" x14ac:dyDescent="0.2">
      <c r="A629" s="26" t="s">
        <v>26897</v>
      </c>
      <c r="B629" s="27" t="s">
        <v>593</v>
      </c>
      <c r="C629" s="27" t="s">
        <v>352</v>
      </c>
      <c r="D629" s="27" t="s">
        <v>6214</v>
      </c>
      <c r="E629" s="27">
        <v>1968</v>
      </c>
      <c r="F629" s="27" t="s">
        <v>3065</v>
      </c>
      <c r="G629" s="27" t="s">
        <v>2563</v>
      </c>
      <c r="H629" s="27" t="s">
        <v>7852</v>
      </c>
      <c r="I629" s="27" t="s">
        <v>18828</v>
      </c>
      <c r="J629" s="27">
        <v>1</v>
      </c>
      <c r="K629" s="27">
        <v>46</v>
      </c>
      <c r="L629" s="5">
        <v>5.4</v>
      </c>
      <c r="M629" s="5">
        <v>6365.4</v>
      </c>
      <c r="N629" s="5">
        <f t="shared" si="18"/>
        <v>625.34954598297043</v>
      </c>
      <c r="O629" s="5" t="s">
        <v>32763</v>
      </c>
      <c r="P629" s="43" t="str">
        <f t="shared" si="19"/>
        <v>insert into noskrien_reit (dalibnieks, rez,skriesim_db,sacensibas) values ('Macuks Andrejs',6365.4,'','Lattelecom Rīgas maratons – pusmaratona distance');</v>
      </c>
    </row>
    <row r="630" spans="1:16" s="5" customFormat="1" x14ac:dyDescent="0.2">
      <c r="A630" s="26" t="s">
        <v>26898</v>
      </c>
      <c r="B630" s="28" t="s">
        <v>1516</v>
      </c>
      <c r="C630" s="28" t="s">
        <v>2139</v>
      </c>
      <c r="D630" s="28" t="s">
        <v>6399</v>
      </c>
      <c r="E630" s="28">
        <v>1969</v>
      </c>
      <c r="F630" s="28" t="s">
        <v>1153</v>
      </c>
      <c r="G630" s="28" t="s">
        <v>2563</v>
      </c>
      <c r="H630" s="28" t="s">
        <v>7853</v>
      </c>
      <c r="I630" s="28" t="s">
        <v>18829</v>
      </c>
      <c r="J630" s="28">
        <v>1</v>
      </c>
      <c r="K630" s="28">
        <v>46</v>
      </c>
      <c r="L630" s="5">
        <v>5.9</v>
      </c>
      <c r="M630" s="5">
        <v>6365.9</v>
      </c>
      <c r="N630" s="5">
        <f t="shared" si="18"/>
        <v>625.30042884745285</v>
      </c>
      <c r="O630" s="5" t="s">
        <v>32763</v>
      </c>
      <c r="P630" s="43" t="str">
        <f t="shared" si="19"/>
        <v>insert into noskrien_reit (dalibnieks, rez,skriesim_db,sacensibas) values ('Liepiņa Iveta',6365.9,'','Lattelecom Rīgas maratons – pusmaratona distance');</v>
      </c>
    </row>
    <row r="631" spans="1:16" s="5" customFormat="1" x14ac:dyDescent="0.2">
      <c r="A631" s="26" t="s">
        <v>26899</v>
      </c>
      <c r="B631" s="27" t="s">
        <v>1221</v>
      </c>
      <c r="C631" s="27" t="s">
        <v>7854</v>
      </c>
      <c r="D631" s="27" t="s">
        <v>2564</v>
      </c>
      <c r="E631" s="27">
        <v>1979</v>
      </c>
      <c r="F631" s="27"/>
      <c r="G631" s="27" t="s">
        <v>2563</v>
      </c>
      <c r="H631" s="27" t="s">
        <v>7855</v>
      </c>
      <c r="I631" s="27" t="s">
        <v>18830</v>
      </c>
      <c r="J631" s="27">
        <v>1</v>
      </c>
      <c r="K631" s="27">
        <v>46</v>
      </c>
      <c r="L631" s="5">
        <v>7.2</v>
      </c>
      <c r="M631" s="5">
        <v>6367.2</v>
      </c>
      <c r="N631" s="5">
        <f t="shared" si="18"/>
        <v>625.17276039703484</v>
      </c>
      <c r="O631" s="5" t="s">
        <v>32763</v>
      </c>
      <c r="P631" s="43" t="str">
        <f t="shared" si="19"/>
        <v>insert into noskrien_reit (dalibnieks, rez,skriesim_db,sacensibas) values ('Rešetins Intars',6367.2,'','Lattelecom Rīgas maratons – pusmaratona distance');</v>
      </c>
    </row>
    <row r="632" spans="1:16" s="5" customFormat="1" x14ac:dyDescent="0.2">
      <c r="A632" s="26" t="s">
        <v>26900</v>
      </c>
      <c r="B632" s="28" t="s">
        <v>8</v>
      </c>
      <c r="C632" s="28" t="s">
        <v>7856</v>
      </c>
      <c r="D632" s="28" t="s">
        <v>2564</v>
      </c>
      <c r="E632" s="28">
        <v>1989</v>
      </c>
      <c r="F632" s="28" t="s">
        <v>7857</v>
      </c>
      <c r="G632" s="28" t="s">
        <v>2563</v>
      </c>
      <c r="H632" s="28" t="s">
        <v>7858</v>
      </c>
      <c r="I632" s="28" t="s">
        <v>18831</v>
      </c>
      <c r="J632" s="28">
        <v>1</v>
      </c>
      <c r="K632" s="28">
        <v>46</v>
      </c>
      <c r="L632" s="5">
        <v>7.5</v>
      </c>
      <c r="M632" s="5">
        <v>6367.5</v>
      </c>
      <c r="N632" s="5">
        <f t="shared" si="18"/>
        <v>625.1433058500196</v>
      </c>
      <c r="O632" s="5" t="s">
        <v>32763</v>
      </c>
      <c r="P632" s="43" t="str">
        <f t="shared" si="19"/>
        <v>insert into noskrien_reit (dalibnieks, rez,skriesim_db,sacensibas) values ('Bušs Pēteris',6367.5,'','Lattelecom Rīgas maratons – pusmaratona distance');</v>
      </c>
    </row>
    <row r="633" spans="1:16" s="5" customFormat="1" x14ac:dyDescent="0.2">
      <c r="A633" s="26" t="s">
        <v>26901</v>
      </c>
      <c r="B633" s="27" t="s">
        <v>1459</v>
      </c>
      <c r="C633" s="27" t="s">
        <v>7859</v>
      </c>
      <c r="D633" s="27" t="s">
        <v>6202</v>
      </c>
      <c r="E633" s="27">
        <v>1994</v>
      </c>
      <c r="F633" s="27" t="s">
        <v>3067</v>
      </c>
      <c r="G633" s="27" t="s">
        <v>2563</v>
      </c>
      <c r="H633" s="27" t="s">
        <v>7860</v>
      </c>
      <c r="I633" s="27" t="s">
        <v>18832</v>
      </c>
      <c r="J633" s="27">
        <v>1</v>
      </c>
      <c r="K633" s="27">
        <v>46</v>
      </c>
      <c r="L633" s="5">
        <v>8.5</v>
      </c>
      <c r="M633" s="5">
        <v>6368.5</v>
      </c>
      <c r="N633" s="5">
        <f t="shared" si="18"/>
        <v>625.04514406846192</v>
      </c>
      <c r="O633" s="5" t="s">
        <v>32763</v>
      </c>
      <c r="P633" s="43" t="str">
        <f t="shared" si="19"/>
        <v>insert into noskrien_reit (dalibnieks, rez,skriesim_db,sacensibas) values ('Skruļa Evita',6368.5,'','Lattelecom Rīgas maratons – pusmaratona distance');</v>
      </c>
    </row>
    <row r="634" spans="1:16" s="5" customFormat="1" x14ac:dyDescent="0.2">
      <c r="A634" s="26" t="s">
        <v>26902</v>
      </c>
      <c r="B634" s="28" t="s">
        <v>22</v>
      </c>
      <c r="C634" s="28" t="s">
        <v>7861</v>
      </c>
      <c r="D634" s="28" t="s">
        <v>2564</v>
      </c>
      <c r="E634" s="28">
        <v>1979</v>
      </c>
      <c r="F634" s="28"/>
      <c r="G634" s="28" t="s">
        <v>2563</v>
      </c>
      <c r="H634" s="28" t="s">
        <v>7862</v>
      </c>
      <c r="I634" s="28" t="s">
        <v>18833</v>
      </c>
      <c r="J634" s="28">
        <v>1</v>
      </c>
      <c r="K634" s="28">
        <v>46</v>
      </c>
      <c r="L634" s="5">
        <v>9</v>
      </c>
      <c r="M634" s="5">
        <v>6369</v>
      </c>
      <c r="N634" s="5">
        <f t="shared" si="18"/>
        <v>624.99607473700735</v>
      </c>
      <c r="O634" s="5" t="s">
        <v>32763</v>
      </c>
      <c r="P634" s="43" t="str">
        <f t="shared" si="19"/>
        <v>insert into noskrien_reit (dalibnieks, rez,skriesim_db,sacensibas) values ('Barauskis Gatis',6369,'','Lattelecom Rīgas maratons – pusmaratona distance');</v>
      </c>
    </row>
    <row r="635" spans="1:16" s="5" customFormat="1" x14ac:dyDescent="0.2">
      <c r="A635" s="26" t="s">
        <v>26904</v>
      </c>
      <c r="B635" s="28" t="s">
        <v>7865</v>
      </c>
      <c r="C635" s="28" t="s">
        <v>7866</v>
      </c>
      <c r="D635" s="28" t="s">
        <v>2564</v>
      </c>
      <c r="E635" s="28">
        <v>1984</v>
      </c>
      <c r="F635" s="28"/>
      <c r="G635" s="28" t="s">
        <v>2563</v>
      </c>
      <c r="H635" s="28" t="s">
        <v>7867</v>
      </c>
      <c r="I635" s="28" t="s">
        <v>18835</v>
      </c>
      <c r="J635" s="28">
        <v>1</v>
      </c>
      <c r="K635" s="28">
        <v>46</v>
      </c>
      <c r="L635" s="5">
        <v>11.4</v>
      </c>
      <c r="M635" s="5">
        <v>6371.4</v>
      </c>
      <c r="N635" s="5">
        <f t="shared" si="18"/>
        <v>624.76064915089307</v>
      </c>
      <c r="O635" s="5" t="s">
        <v>32763</v>
      </c>
      <c r="P635" s="43" t="str">
        <f t="shared" si="19"/>
        <v>insert into noskrien_reit (dalibnieks, rez,skriesim_db,sacensibas) values ('Ščaņicins Iļja',6371.4,'','Lattelecom Rīgas maratons – pusmaratona distance');</v>
      </c>
    </row>
    <row r="636" spans="1:16" s="5" customFormat="1" x14ac:dyDescent="0.2">
      <c r="A636" s="26" t="s">
        <v>26905</v>
      </c>
      <c r="B636" s="27" t="s">
        <v>7868</v>
      </c>
      <c r="C636" s="27" t="s">
        <v>7869</v>
      </c>
      <c r="D636" s="27" t="s">
        <v>6214</v>
      </c>
      <c r="E636" s="27">
        <v>1960</v>
      </c>
      <c r="F636" s="27"/>
      <c r="G636" s="27" t="s">
        <v>2563</v>
      </c>
      <c r="H636" s="27" t="s">
        <v>7870</v>
      </c>
      <c r="I636" s="27" t="s">
        <v>18836</v>
      </c>
      <c r="J636" s="27">
        <v>1</v>
      </c>
      <c r="K636" s="27">
        <v>46</v>
      </c>
      <c r="L636" s="5">
        <v>12.4</v>
      </c>
      <c r="M636" s="5">
        <v>6372.4</v>
      </c>
      <c r="N636" s="5">
        <f t="shared" si="18"/>
        <v>624.66260749482137</v>
      </c>
      <c r="O636" s="5" t="s">
        <v>32763</v>
      </c>
      <c r="P636" s="43" t="str">
        <f t="shared" si="19"/>
        <v>insert into noskrien_reit (dalibnieks, rez,skriesim_db,sacensibas) values ('Rutks Maris',6372.4,'','Lattelecom Rīgas maratons – pusmaratona distance');</v>
      </c>
    </row>
    <row r="637" spans="1:16" s="5" customFormat="1" x14ac:dyDescent="0.2">
      <c r="A637" s="26" t="s">
        <v>26906</v>
      </c>
      <c r="B637" s="28" t="s">
        <v>693</v>
      </c>
      <c r="C637" s="28" t="s">
        <v>719</v>
      </c>
      <c r="D637" s="28" t="s">
        <v>2564</v>
      </c>
      <c r="E637" s="28">
        <v>1988</v>
      </c>
      <c r="F637" s="28" t="s">
        <v>244</v>
      </c>
      <c r="G637" s="28" t="s">
        <v>2563</v>
      </c>
      <c r="H637" s="28" t="s">
        <v>7871</v>
      </c>
      <c r="I637" s="28" t="s">
        <v>18837</v>
      </c>
      <c r="J637" s="28">
        <v>1</v>
      </c>
      <c r="K637" s="28">
        <v>46</v>
      </c>
      <c r="L637" s="5">
        <v>12.9</v>
      </c>
      <c r="M637" s="5">
        <v>6372.9</v>
      </c>
      <c r="N637" s="5">
        <f t="shared" si="18"/>
        <v>624.61359820489895</v>
      </c>
      <c r="O637" s="5" t="s">
        <v>32764</v>
      </c>
      <c r="P637" s="43" t="str">
        <f t="shared" si="19"/>
        <v>insert into noskrien_reit (dalibnieks, rez,skriesim_db,sacensibas) values ('Kubulis Oskars',6372.9,'y','Lattelecom Rīgas maratons – pusmaratona distance');</v>
      </c>
    </row>
    <row r="638" spans="1:16" s="5" customFormat="1" x14ac:dyDescent="0.2">
      <c r="A638" s="26" t="s">
        <v>26907</v>
      </c>
      <c r="B638" s="27" t="s">
        <v>1459</v>
      </c>
      <c r="C638" s="27" t="s">
        <v>2193</v>
      </c>
      <c r="D638" s="27" t="s">
        <v>6202</v>
      </c>
      <c r="E638" s="27">
        <v>1990</v>
      </c>
      <c r="F638" s="27" t="s">
        <v>4918</v>
      </c>
      <c r="G638" s="27" t="s">
        <v>2563</v>
      </c>
      <c r="H638" s="27" t="s">
        <v>7872</v>
      </c>
      <c r="I638" s="27" t="s">
        <v>18838</v>
      </c>
      <c r="J638" s="27">
        <v>1</v>
      </c>
      <c r="K638" s="27">
        <v>46</v>
      </c>
      <c r="L638" s="5">
        <v>13.2</v>
      </c>
      <c r="M638" s="5">
        <v>6373.2</v>
      </c>
      <c r="N638" s="5">
        <f t="shared" si="18"/>
        <v>624.58419632209882</v>
      </c>
      <c r="O638" s="5" t="s">
        <v>32763</v>
      </c>
      <c r="P638" s="43" t="str">
        <f t="shared" si="19"/>
        <v>insert into noskrien_reit (dalibnieks, rez,skriesim_db,sacensibas) values ('Bole Evita',6373.2,'','Lattelecom Rīgas maratons – pusmaratona distance');</v>
      </c>
    </row>
    <row r="639" spans="1:16" s="5" customFormat="1" x14ac:dyDescent="0.2">
      <c r="A639" s="26" t="s">
        <v>26908</v>
      </c>
      <c r="B639" s="28" t="s">
        <v>693</v>
      </c>
      <c r="C639" s="28" t="s">
        <v>7873</v>
      </c>
      <c r="D639" s="28" t="s">
        <v>2564</v>
      </c>
      <c r="E639" s="28">
        <v>1981</v>
      </c>
      <c r="F639" s="28" t="s">
        <v>4625</v>
      </c>
      <c r="G639" s="28" t="s">
        <v>2563</v>
      </c>
      <c r="H639" s="28" t="s">
        <v>7874</v>
      </c>
      <c r="I639" s="28" t="s">
        <v>18839</v>
      </c>
      <c r="J639" s="28">
        <v>1</v>
      </c>
      <c r="K639" s="28">
        <v>46</v>
      </c>
      <c r="L639" s="5">
        <v>15.2</v>
      </c>
      <c r="M639" s="5">
        <v>6375.2</v>
      </c>
      <c r="N639" s="5">
        <f t="shared" si="18"/>
        <v>624.38825448613375</v>
      </c>
      <c r="O639" s="5" t="s">
        <v>32763</v>
      </c>
      <c r="P639" s="43" t="str">
        <f t="shared" si="19"/>
        <v>insert into noskrien_reit (dalibnieks, rez,skriesim_db,sacensibas) values ('Segrums Oskars',6375.2,'','Lattelecom Rīgas maratons – pusmaratona distance');</v>
      </c>
    </row>
    <row r="640" spans="1:16" s="5" customFormat="1" x14ac:dyDescent="0.2">
      <c r="A640" s="26" t="s">
        <v>26909</v>
      </c>
      <c r="B640" s="27" t="s">
        <v>1470</v>
      </c>
      <c r="C640" s="27" t="s">
        <v>7875</v>
      </c>
      <c r="D640" s="27" t="s">
        <v>6214</v>
      </c>
      <c r="E640" s="27">
        <v>1964</v>
      </c>
      <c r="F640" s="27"/>
      <c r="G640" s="27" t="s">
        <v>2563</v>
      </c>
      <c r="H640" s="27" t="s">
        <v>7876</v>
      </c>
      <c r="I640" s="27" t="s">
        <v>18840</v>
      </c>
      <c r="J640" s="27">
        <v>1</v>
      </c>
      <c r="K640" s="27">
        <v>46</v>
      </c>
      <c r="L640" s="5">
        <v>15.9</v>
      </c>
      <c r="M640" s="5">
        <v>6375.9</v>
      </c>
      <c r="N640" s="5">
        <f t="shared" si="18"/>
        <v>624.31970388494176</v>
      </c>
      <c r="O640" s="5" t="s">
        <v>32763</v>
      </c>
      <c r="P640" s="43" t="str">
        <f t="shared" si="19"/>
        <v>insert into noskrien_reit (dalibnieks, rez,skriesim_db,sacensibas) values ('Klucis Valts',6375.9,'','Lattelecom Rīgas maratons – pusmaratona distance');</v>
      </c>
    </row>
    <row r="641" spans="1:16" s="5" customFormat="1" x14ac:dyDescent="0.2">
      <c r="A641" s="26" t="s">
        <v>26910</v>
      </c>
      <c r="B641" s="28" t="s">
        <v>593</v>
      </c>
      <c r="C641" s="28" t="s">
        <v>7877</v>
      </c>
      <c r="D641" s="28" t="s">
        <v>2564</v>
      </c>
      <c r="E641" s="28">
        <v>1985</v>
      </c>
      <c r="F641" s="28" t="s">
        <v>5549</v>
      </c>
      <c r="G641" s="28" t="s">
        <v>2563</v>
      </c>
      <c r="H641" s="28" t="s">
        <v>7878</v>
      </c>
      <c r="I641" s="28" t="s">
        <v>18841</v>
      </c>
      <c r="J641" s="28">
        <v>1</v>
      </c>
      <c r="K641" s="28">
        <v>46</v>
      </c>
      <c r="L641" s="5">
        <v>16.100000000000001</v>
      </c>
      <c r="M641" s="5">
        <v>6376.1</v>
      </c>
      <c r="N641" s="5">
        <f t="shared" si="18"/>
        <v>624.30012076347612</v>
      </c>
      <c r="O641" s="5" t="s">
        <v>32763</v>
      </c>
      <c r="P641" s="43" t="str">
        <f t="shared" si="19"/>
        <v>insert into noskrien_reit (dalibnieks, rez,skriesim_db,sacensibas) values ('Kombecovs Andrejs',6376.1,'','Lattelecom Rīgas maratons – pusmaratona distance');</v>
      </c>
    </row>
    <row r="642" spans="1:16" s="5" customFormat="1" x14ac:dyDescent="0.2">
      <c r="A642" s="26" t="s">
        <v>26911</v>
      </c>
      <c r="B642" s="27" t="s">
        <v>472</v>
      </c>
      <c r="C642" s="27" t="s">
        <v>2179</v>
      </c>
      <c r="D642" s="27" t="s">
        <v>2564</v>
      </c>
      <c r="E642" s="27">
        <v>1986</v>
      </c>
      <c r="F642" s="27"/>
      <c r="G642" s="27" t="s">
        <v>2563</v>
      </c>
      <c r="H642" s="27" t="s">
        <v>7879</v>
      </c>
      <c r="I642" s="27" t="s">
        <v>18842</v>
      </c>
      <c r="J642" s="27">
        <v>1</v>
      </c>
      <c r="K642" s="27">
        <v>46</v>
      </c>
      <c r="L642" s="5">
        <v>18.399999999999999</v>
      </c>
      <c r="M642" s="5">
        <v>6378.4</v>
      </c>
      <c r="N642" s="5">
        <f t="shared" ref="N642:N705" si="20">$M$2/M642*1000</f>
        <v>624.07500313558262</v>
      </c>
      <c r="O642" s="5" t="s">
        <v>32763</v>
      </c>
      <c r="P642" s="43" t="str">
        <f t="shared" ref="P642:P705" si="21">CONCATENATE("insert into noskrien_reit (dalibnieks, rez,skriesim_db,sacensibas) values ('",C642," ",B642,"',",M642,",'",O642,"','",$P$1,"');")</f>
        <v>insert into noskrien_reit (dalibnieks, rez,skriesim_db,sacensibas) values ('Grigorjevs Igors',6378.4,'','Lattelecom Rīgas maratons – pusmaratona distance');</v>
      </c>
    </row>
    <row r="643" spans="1:16" s="5" customFormat="1" x14ac:dyDescent="0.2">
      <c r="A643" s="26" t="s">
        <v>26912</v>
      </c>
      <c r="B643" s="28" t="s">
        <v>2305</v>
      </c>
      <c r="C643" s="28" t="s">
        <v>6009</v>
      </c>
      <c r="D643" s="28" t="s">
        <v>6202</v>
      </c>
      <c r="E643" s="28">
        <v>1987</v>
      </c>
      <c r="F643" s="28" t="s">
        <v>695</v>
      </c>
      <c r="G643" s="28" t="s">
        <v>2563</v>
      </c>
      <c r="H643" s="28" t="s">
        <v>7880</v>
      </c>
      <c r="I643" s="28" t="s">
        <v>18843</v>
      </c>
      <c r="J643" s="28">
        <v>1</v>
      </c>
      <c r="K643" s="28">
        <v>46</v>
      </c>
      <c r="L643" s="5">
        <v>19</v>
      </c>
      <c r="M643" s="5">
        <v>6379</v>
      </c>
      <c r="N643" s="5">
        <f t="shared" si="20"/>
        <v>624.0163034958457</v>
      </c>
      <c r="O643" s="5" t="s">
        <v>32763</v>
      </c>
      <c r="P643" s="43" t="str">
        <f t="shared" si="21"/>
        <v>insert into noskrien_reit (dalibnieks, rez,skriesim_db,sacensibas) values ('Kravčenko Tatjana',6379,'','Lattelecom Rīgas maratons – pusmaratona distance');</v>
      </c>
    </row>
    <row r="644" spans="1:16" s="5" customFormat="1" x14ac:dyDescent="0.2">
      <c r="A644" s="26" t="s">
        <v>26913</v>
      </c>
      <c r="B644" s="27" t="s">
        <v>593</v>
      </c>
      <c r="C644" s="27" t="s">
        <v>7881</v>
      </c>
      <c r="D644" s="27" t="s">
        <v>2564</v>
      </c>
      <c r="E644" s="27">
        <v>1987</v>
      </c>
      <c r="F644" s="27" t="s">
        <v>7882</v>
      </c>
      <c r="G644" s="27" t="s">
        <v>2563</v>
      </c>
      <c r="H644" s="27" t="s">
        <v>7883</v>
      </c>
      <c r="I644" s="27" t="s">
        <v>18844</v>
      </c>
      <c r="J644" s="27">
        <v>1</v>
      </c>
      <c r="K644" s="27">
        <v>46</v>
      </c>
      <c r="L644" s="5">
        <v>20.2</v>
      </c>
      <c r="M644" s="5">
        <v>6380.2</v>
      </c>
      <c r="N644" s="5">
        <f t="shared" si="20"/>
        <v>623.89893733738757</v>
      </c>
      <c r="O644" s="5" t="s">
        <v>32763</v>
      </c>
      <c r="P644" s="43" t="str">
        <f t="shared" si="21"/>
        <v>insert into noskrien_reit (dalibnieks, rez,skriesim_db,sacensibas) values ('Burockins Andrejs',6380.2,'','Lattelecom Rīgas maratons – pusmaratona distance');</v>
      </c>
    </row>
    <row r="645" spans="1:16" s="5" customFormat="1" x14ac:dyDescent="0.2">
      <c r="A645" s="26" t="s">
        <v>26914</v>
      </c>
      <c r="B645" s="28" t="s">
        <v>2178</v>
      </c>
      <c r="C645" s="28" t="s">
        <v>7884</v>
      </c>
      <c r="D645" s="28" t="s">
        <v>2564</v>
      </c>
      <c r="E645" s="28">
        <v>1984</v>
      </c>
      <c r="F645" s="28"/>
      <c r="G645" s="28" t="s">
        <v>2563</v>
      </c>
      <c r="H645" s="28" t="s">
        <v>7885</v>
      </c>
      <c r="I645" s="28" t="s">
        <v>18845</v>
      </c>
      <c r="J645" s="28">
        <v>1</v>
      </c>
      <c r="K645" s="28">
        <v>46</v>
      </c>
      <c r="L645" s="5">
        <v>20.7</v>
      </c>
      <c r="M645" s="5">
        <v>6380.7</v>
      </c>
      <c r="N645" s="5">
        <f t="shared" si="20"/>
        <v>623.8500478003981</v>
      </c>
      <c r="O645" s="5" t="s">
        <v>32763</v>
      </c>
      <c r="P645" s="43" t="str">
        <f t="shared" si="21"/>
        <v>insert into noskrien_reit (dalibnieks, rez,skriesim_db,sacensibas) values ('Žatkins Vjačeslavs',6380.7,'','Lattelecom Rīgas maratons – pusmaratona distance');</v>
      </c>
    </row>
    <row r="646" spans="1:16" s="5" customFormat="1" x14ac:dyDescent="0.2">
      <c r="A646" s="26" t="s">
        <v>26915</v>
      </c>
      <c r="B646" s="27" t="s">
        <v>46</v>
      </c>
      <c r="C646" s="27" t="s">
        <v>429</v>
      </c>
      <c r="D646" s="27" t="s">
        <v>2564</v>
      </c>
      <c r="E646" s="27">
        <v>1981</v>
      </c>
      <c r="F646" s="27" t="s">
        <v>695</v>
      </c>
      <c r="G646" s="27" t="s">
        <v>2563</v>
      </c>
      <c r="H646" s="27" t="s">
        <v>7886</v>
      </c>
      <c r="I646" s="27" t="s">
        <v>18846</v>
      </c>
      <c r="J646" s="27">
        <v>1</v>
      </c>
      <c r="K646" s="27">
        <v>46</v>
      </c>
      <c r="L646" s="5">
        <v>21.2</v>
      </c>
      <c r="M646" s="5">
        <v>6381.2</v>
      </c>
      <c r="N646" s="5">
        <f t="shared" si="20"/>
        <v>623.80116592490447</v>
      </c>
      <c r="O646" s="5" t="s">
        <v>32763</v>
      </c>
      <c r="P646" s="43" t="str">
        <f t="shared" si="21"/>
        <v>insert into noskrien_reit (dalibnieks, rez,skriesim_db,sacensibas) values ('Krastiņš Jānis',6381.2,'','Lattelecom Rīgas maratons – pusmaratona distance');</v>
      </c>
    </row>
    <row r="647" spans="1:16" s="5" customFormat="1" x14ac:dyDescent="0.2">
      <c r="A647" s="26" t="s">
        <v>26916</v>
      </c>
      <c r="B647" s="28" t="s">
        <v>404</v>
      </c>
      <c r="C647" s="28" t="s">
        <v>319</v>
      </c>
      <c r="D647" s="28" t="s">
        <v>6214</v>
      </c>
      <c r="E647" s="28">
        <v>1964</v>
      </c>
      <c r="F647" s="28" t="s">
        <v>695</v>
      </c>
      <c r="G647" s="28" t="s">
        <v>2563</v>
      </c>
      <c r="H647" s="28" t="s">
        <v>7887</v>
      </c>
      <c r="I647" s="28" t="s">
        <v>18847</v>
      </c>
      <c r="J647" s="28">
        <v>1</v>
      </c>
      <c r="K647" s="28">
        <v>46</v>
      </c>
      <c r="L647" s="5">
        <v>21.6</v>
      </c>
      <c r="M647" s="5">
        <v>6381.6</v>
      </c>
      <c r="N647" s="5">
        <f t="shared" si="20"/>
        <v>623.76206593957625</v>
      </c>
      <c r="O647" s="5" t="s">
        <v>32763</v>
      </c>
      <c r="P647" s="43" t="str">
        <f t="shared" si="21"/>
        <v>insert into noskrien_reit (dalibnieks, rez,skriesim_db,sacensibas) values ('Liepa Juris',6381.6,'','Lattelecom Rīgas maratons – pusmaratona distance');</v>
      </c>
    </row>
    <row r="648" spans="1:16" s="5" customFormat="1" x14ac:dyDescent="0.2">
      <c r="A648" s="26" t="s">
        <v>26917</v>
      </c>
      <c r="B648" s="27" t="s">
        <v>2191</v>
      </c>
      <c r="C648" s="27" t="s">
        <v>7888</v>
      </c>
      <c r="D648" s="27" t="s">
        <v>2564</v>
      </c>
      <c r="E648" s="27">
        <v>1986</v>
      </c>
      <c r="F648" s="27" t="s">
        <v>695</v>
      </c>
      <c r="G648" s="27" t="s">
        <v>2563</v>
      </c>
      <c r="H648" s="27" t="s">
        <v>7889</v>
      </c>
      <c r="I648" s="27" t="s">
        <v>18848</v>
      </c>
      <c r="J648" s="27">
        <v>1</v>
      </c>
      <c r="K648" s="27">
        <v>46</v>
      </c>
      <c r="L648" s="5">
        <v>23.1</v>
      </c>
      <c r="M648" s="5">
        <v>6383.1</v>
      </c>
      <c r="N648" s="5">
        <f t="shared" si="20"/>
        <v>623.61548463912516</v>
      </c>
      <c r="O648" s="5" t="s">
        <v>32763</v>
      </c>
      <c r="P648" s="43" t="str">
        <f t="shared" si="21"/>
        <v>insert into noskrien_reit (dalibnieks, rez,skriesim_db,sacensibas) values ('Dudko Elvijs',6383.1,'','Lattelecom Rīgas maratons – pusmaratona distance');</v>
      </c>
    </row>
    <row r="649" spans="1:16" s="5" customFormat="1" x14ac:dyDescent="0.2">
      <c r="A649" s="26" t="s">
        <v>26920</v>
      </c>
      <c r="B649" s="28" t="s">
        <v>39</v>
      </c>
      <c r="C649" s="28" t="s">
        <v>7896</v>
      </c>
      <c r="D649" s="28" t="s">
        <v>6214</v>
      </c>
      <c r="E649" s="28">
        <v>1975</v>
      </c>
      <c r="F649" s="28" t="s">
        <v>695</v>
      </c>
      <c r="G649" s="28" t="s">
        <v>2563</v>
      </c>
      <c r="H649" s="28" t="s">
        <v>7897</v>
      </c>
      <c r="I649" s="28" t="s">
        <v>18851</v>
      </c>
      <c r="J649" s="28">
        <v>1</v>
      </c>
      <c r="K649" s="28">
        <v>46</v>
      </c>
      <c r="L649" s="5">
        <v>26.4</v>
      </c>
      <c r="M649" s="5">
        <v>6386.4</v>
      </c>
      <c r="N649" s="5">
        <f t="shared" si="20"/>
        <v>623.29324815232371</v>
      </c>
      <c r="O649" s="5" t="s">
        <v>32763</v>
      </c>
      <c r="P649" s="43" t="str">
        <f t="shared" si="21"/>
        <v>insert into noskrien_reit (dalibnieks, rez,skriesim_db,sacensibas) values ('Buršs Mārtiņš',6386.4,'','Lattelecom Rīgas maratons – pusmaratona distance');</v>
      </c>
    </row>
    <row r="650" spans="1:16" s="5" customFormat="1" x14ac:dyDescent="0.2">
      <c r="A650" s="26" t="s">
        <v>26921</v>
      </c>
      <c r="B650" s="27" t="s">
        <v>140</v>
      </c>
      <c r="C650" s="27" t="s">
        <v>4989</v>
      </c>
      <c r="D650" s="27" t="s">
        <v>2564</v>
      </c>
      <c r="E650" s="27">
        <v>1987</v>
      </c>
      <c r="F650" s="27" t="s">
        <v>695</v>
      </c>
      <c r="G650" s="27" t="s">
        <v>2563</v>
      </c>
      <c r="H650" s="27" t="s">
        <v>7898</v>
      </c>
      <c r="I650" s="27" t="s">
        <v>18852</v>
      </c>
      <c r="J650" s="27">
        <v>1</v>
      </c>
      <c r="K650" s="27">
        <v>46</v>
      </c>
      <c r="L650" s="5">
        <v>27.7</v>
      </c>
      <c r="M650" s="5">
        <v>6387.7</v>
      </c>
      <c r="N650" s="5">
        <f t="shared" si="20"/>
        <v>623.16639792100443</v>
      </c>
      <c r="O650" s="5" t="s">
        <v>32763</v>
      </c>
      <c r="P650" s="43" t="str">
        <f t="shared" si="21"/>
        <v>insert into noskrien_reit (dalibnieks, rez,skriesim_db,sacensibas) values ('Jaunzems Roberts',6387.7,'','Lattelecom Rīgas maratons – pusmaratona distance');</v>
      </c>
    </row>
    <row r="651" spans="1:16" s="5" customFormat="1" x14ac:dyDescent="0.2">
      <c r="A651" s="26" t="s">
        <v>26923</v>
      </c>
      <c r="B651" s="27" t="s">
        <v>593</v>
      </c>
      <c r="C651" s="27" t="s">
        <v>7901</v>
      </c>
      <c r="D651" s="27" t="s">
        <v>2564</v>
      </c>
      <c r="E651" s="27">
        <v>1990</v>
      </c>
      <c r="F651" s="27" t="s">
        <v>4382</v>
      </c>
      <c r="G651" s="27" t="s">
        <v>2563</v>
      </c>
      <c r="H651" s="27" t="s">
        <v>7902</v>
      </c>
      <c r="I651" s="27" t="s">
        <v>18854</v>
      </c>
      <c r="J651" s="27">
        <v>1</v>
      </c>
      <c r="K651" s="27">
        <v>46</v>
      </c>
      <c r="L651" s="5">
        <v>30.4</v>
      </c>
      <c r="M651" s="5">
        <v>6390.4</v>
      </c>
      <c r="N651" s="5">
        <f t="shared" si="20"/>
        <v>622.90310465698553</v>
      </c>
      <c r="O651" s="5" t="s">
        <v>32763</v>
      </c>
      <c r="P651" s="43" t="str">
        <f t="shared" si="21"/>
        <v>insert into noskrien_reit (dalibnieks, rez,skriesim_db,sacensibas) values ('Masteņica Andrejs',6390.4,'','Lattelecom Rīgas maratons – pusmaratona distance');</v>
      </c>
    </row>
    <row r="652" spans="1:16" s="5" customFormat="1" x14ac:dyDescent="0.2">
      <c r="A652" s="26" t="s">
        <v>26924</v>
      </c>
      <c r="B652" s="28" t="s">
        <v>62</v>
      </c>
      <c r="C652" s="28" t="s">
        <v>7903</v>
      </c>
      <c r="D652" s="28" t="s">
        <v>2564</v>
      </c>
      <c r="E652" s="28">
        <v>1984</v>
      </c>
      <c r="F652" s="28" t="s">
        <v>244</v>
      </c>
      <c r="G652" s="28" t="s">
        <v>2563</v>
      </c>
      <c r="H652" s="28" t="s">
        <v>7904</v>
      </c>
      <c r="I652" s="28" t="s">
        <v>18855</v>
      </c>
      <c r="J652" s="28">
        <v>1</v>
      </c>
      <c r="K652" s="28">
        <v>46</v>
      </c>
      <c r="L652" s="5">
        <v>31.7</v>
      </c>
      <c r="M652" s="5">
        <v>6391.7</v>
      </c>
      <c r="N652" s="5">
        <f t="shared" si="20"/>
        <v>622.77641316081792</v>
      </c>
      <c r="O652" s="5" t="s">
        <v>32764</v>
      </c>
      <c r="P652" s="43" t="str">
        <f t="shared" si="21"/>
        <v>insert into noskrien_reit (dalibnieks, rez,skriesim_db,sacensibas) values ('Stulbergs Alberts',6391.7,'y','Lattelecom Rīgas maratons – pusmaratona distance');</v>
      </c>
    </row>
    <row r="653" spans="1:16" s="5" customFormat="1" x14ac:dyDescent="0.2">
      <c r="A653" s="26" t="s">
        <v>26925</v>
      </c>
      <c r="B653" s="27" t="s">
        <v>7905</v>
      </c>
      <c r="C653" s="27" t="s">
        <v>7906</v>
      </c>
      <c r="D653" s="27" t="s">
        <v>6214</v>
      </c>
      <c r="E653" s="27">
        <v>1958</v>
      </c>
      <c r="F653" s="27" t="s">
        <v>4872</v>
      </c>
      <c r="G653" s="27" t="s">
        <v>2563</v>
      </c>
      <c r="H653" s="27" t="s">
        <v>7907</v>
      </c>
      <c r="I653" s="27" t="s">
        <v>18856</v>
      </c>
      <c r="J653" s="27">
        <v>1</v>
      </c>
      <c r="K653" s="27">
        <v>46</v>
      </c>
      <c r="L653" s="5">
        <v>32.4</v>
      </c>
      <c r="M653" s="5">
        <v>6392.4</v>
      </c>
      <c r="N653" s="5">
        <f t="shared" si="20"/>
        <v>622.70821600650777</v>
      </c>
      <c r="O653" s="5" t="s">
        <v>32763</v>
      </c>
      <c r="P653" s="43" t="str">
        <f t="shared" si="21"/>
        <v>insert into noskrien_reit (dalibnieks, rez,skriesim_db,sacensibas) values ('lācars harijs',6392.4,'','Lattelecom Rīgas maratons – pusmaratona distance');</v>
      </c>
    </row>
    <row r="654" spans="1:16" s="5" customFormat="1" x14ac:dyDescent="0.2">
      <c r="A654" s="26" t="s">
        <v>26926</v>
      </c>
      <c r="B654" s="28" t="s">
        <v>465</v>
      </c>
      <c r="C654" s="28" t="s">
        <v>7908</v>
      </c>
      <c r="D654" s="28" t="s">
        <v>2564</v>
      </c>
      <c r="E654" s="28">
        <v>1979</v>
      </c>
      <c r="F654" s="28" t="s">
        <v>3580</v>
      </c>
      <c r="G654" s="28" t="s">
        <v>2563</v>
      </c>
      <c r="H654" s="28" t="s">
        <v>7909</v>
      </c>
      <c r="I654" s="28" t="s">
        <v>18857</v>
      </c>
      <c r="J654" s="28">
        <v>1</v>
      </c>
      <c r="K654" s="28">
        <v>46</v>
      </c>
      <c r="L654" s="5">
        <v>33</v>
      </c>
      <c r="M654" s="5">
        <v>6393</v>
      </c>
      <c r="N654" s="5">
        <f t="shared" si="20"/>
        <v>622.6497731894259</v>
      </c>
      <c r="O654" s="5" t="s">
        <v>32763</v>
      </c>
      <c r="P654" s="43" t="str">
        <f t="shared" si="21"/>
        <v>insert into noskrien_reit (dalibnieks, rez,skriesim_db,sacensibas) values ('Koļeda Konstantīns',6393,'','Lattelecom Rīgas maratons – pusmaratona distance');</v>
      </c>
    </row>
    <row r="655" spans="1:16" s="5" customFormat="1" x14ac:dyDescent="0.2">
      <c r="A655" s="26" t="s">
        <v>26928</v>
      </c>
      <c r="B655" s="28" t="s">
        <v>2384</v>
      </c>
      <c r="C655" s="28" t="s">
        <v>816</v>
      </c>
      <c r="D655" s="28" t="s">
        <v>2564</v>
      </c>
      <c r="E655" s="28">
        <v>1979</v>
      </c>
      <c r="F655" s="28" t="s">
        <v>2802</v>
      </c>
      <c r="G655" s="28" t="s">
        <v>2563</v>
      </c>
      <c r="H655" s="28" t="s">
        <v>7914</v>
      </c>
      <c r="I655" s="28" t="s">
        <v>18859</v>
      </c>
      <c r="J655" s="28">
        <v>1</v>
      </c>
      <c r="K655" s="28">
        <v>46</v>
      </c>
      <c r="L655" s="5">
        <v>34.4</v>
      </c>
      <c r="M655" s="5">
        <v>6394.4</v>
      </c>
      <c r="N655" s="5">
        <f t="shared" si="20"/>
        <v>622.51344926810964</v>
      </c>
      <c r="O655" s="5" t="s">
        <v>32763</v>
      </c>
      <c r="P655" s="43" t="str">
        <f t="shared" si="21"/>
        <v>insert into noskrien_reit (dalibnieks, rez,skriesim_db,sacensibas) values ('Petrovskis Henrihs',6394.4,'','Lattelecom Rīgas maratons – pusmaratona distance');</v>
      </c>
    </row>
    <row r="656" spans="1:16" s="5" customFormat="1" x14ac:dyDescent="0.2">
      <c r="A656" s="26" t="s">
        <v>26930</v>
      </c>
      <c r="B656" s="28" t="s">
        <v>673</v>
      </c>
      <c r="C656" s="28" t="s">
        <v>57</v>
      </c>
      <c r="D656" s="28" t="s">
        <v>2564</v>
      </c>
      <c r="E656" s="28">
        <v>1993</v>
      </c>
      <c r="F656" s="28" t="s">
        <v>4918</v>
      </c>
      <c r="G656" s="28" t="s">
        <v>2563</v>
      </c>
      <c r="H656" s="28" t="s">
        <v>7917</v>
      </c>
      <c r="I656" s="28" t="s">
        <v>18861</v>
      </c>
      <c r="J656" s="28">
        <v>1</v>
      </c>
      <c r="K656" s="28">
        <v>46</v>
      </c>
      <c r="L656" s="5">
        <v>35.4</v>
      </c>
      <c r="M656" s="5">
        <v>6395.4</v>
      </c>
      <c r="N656" s="5">
        <f t="shared" si="20"/>
        <v>622.41611158019828</v>
      </c>
      <c r="O656" s="5" t="s">
        <v>32763</v>
      </c>
      <c r="P656" s="43" t="str">
        <f t="shared" si="21"/>
        <v>insert into noskrien_reit (dalibnieks, rez,skriesim_db,sacensibas) values ('Puriņš Haralds',6395.4,'','Lattelecom Rīgas maratons – pusmaratona distance');</v>
      </c>
    </row>
    <row r="657" spans="1:16" s="5" customFormat="1" x14ac:dyDescent="0.2">
      <c r="A657" s="26" t="s">
        <v>26931</v>
      </c>
      <c r="B657" s="27" t="s">
        <v>24</v>
      </c>
      <c r="C657" s="27" t="s">
        <v>1319</v>
      </c>
      <c r="D657" s="27" t="s">
        <v>2564</v>
      </c>
      <c r="E657" s="27">
        <v>1983</v>
      </c>
      <c r="F657" s="27"/>
      <c r="G657" s="27" t="s">
        <v>2563</v>
      </c>
      <c r="H657" s="27" t="s">
        <v>7918</v>
      </c>
      <c r="I657" s="27" t="s">
        <v>18862</v>
      </c>
      <c r="J657" s="27">
        <v>1</v>
      </c>
      <c r="K657" s="27">
        <v>46</v>
      </c>
      <c r="L657" s="5">
        <v>35.799999999999997</v>
      </c>
      <c r="M657" s="5">
        <v>6395.8</v>
      </c>
      <c r="N657" s="5">
        <f t="shared" si="20"/>
        <v>622.37718502767439</v>
      </c>
      <c r="O657" s="5" t="s">
        <v>32763</v>
      </c>
      <c r="P657" s="43" t="str">
        <f t="shared" si="21"/>
        <v>insert into noskrien_reit (dalibnieks, rez,skriesim_db,sacensibas) values ('Bernovskis Artūrs',6395.8,'','Lattelecom Rīgas maratons – pusmaratona distance');</v>
      </c>
    </row>
    <row r="658" spans="1:16" s="5" customFormat="1" x14ac:dyDescent="0.2">
      <c r="A658" s="26" t="s">
        <v>26932</v>
      </c>
      <c r="B658" s="28" t="s">
        <v>96</v>
      </c>
      <c r="C658" s="28" t="s">
        <v>511</v>
      </c>
      <c r="D658" s="28" t="s">
        <v>2564</v>
      </c>
      <c r="E658" s="28">
        <v>1982</v>
      </c>
      <c r="F658" s="28" t="s">
        <v>7347</v>
      </c>
      <c r="G658" s="28" t="s">
        <v>2563</v>
      </c>
      <c r="H658" s="28" t="s">
        <v>7919</v>
      </c>
      <c r="I658" s="28" t="s">
        <v>18863</v>
      </c>
      <c r="J658" s="28">
        <v>1</v>
      </c>
      <c r="K658" s="28">
        <v>46</v>
      </c>
      <c r="L658" s="5">
        <v>36</v>
      </c>
      <c r="M658" s="5">
        <v>6396</v>
      </c>
      <c r="N658" s="5">
        <f t="shared" si="20"/>
        <v>622.35772357723579</v>
      </c>
      <c r="O658" s="5" t="s">
        <v>32763</v>
      </c>
      <c r="P658" s="43" t="str">
        <f t="shared" si="21"/>
        <v>insert into noskrien_reit (dalibnieks, rez,skriesim_db,sacensibas) values ('Petrovs Andris',6396,'','Lattelecom Rīgas maratons – pusmaratona distance');</v>
      </c>
    </row>
    <row r="659" spans="1:16" s="5" customFormat="1" x14ac:dyDescent="0.2">
      <c r="A659" s="26" t="s">
        <v>26933</v>
      </c>
      <c r="B659" s="27" t="s">
        <v>1413</v>
      </c>
      <c r="C659" s="27" t="s">
        <v>7920</v>
      </c>
      <c r="D659" s="27" t="s">
        <v>6202</v>
      </c>
      <c r="E659" s="27">
        <v>1985</v>
      </c>
      <c r="F659" s="27"/>
      <c r="G659" s="27" t="s">
        <v>2563</v>
      </c>
      <c r="H659" s="27" t="s">
        <v>7919</v>
      </c>
      <c r="I659" s="27" t="s">
        <v>18863</v>
      </c>
      <c r="J659" s="27">
        <v>1</v>
      </c>
      <c r="K659" s="27">
        <v>46</v>
      </c>
      <c r="L659" s="5">
        <v>36</v>
      </c>
      <c r="M659" s="5">
        <v>6396</v>
      </c>
      <c r="N659" s="5">
        <f t="shared" si="20"/>
        <v>622.35772357723579</v>
      </c>
      <c r="O659" s="5" t="s">
        <v>32763</v>
      </c>
      <c r="P659" s="43" t="str">
        <f t="shared" si="21"/>
        <v>insert into noskrien_reit (dalibnieks, rez,skriesim_db,sacensibas) values ('Dālmane Līva',6396,'','Lattelecom Rīgas maratons – pusmaratona distance');</v>
      </c>
    </row>
    <row r="660" spans="1:16" s="5" customFormat="1" x14ac:dyDescent="0.2">
      <c r="A660" s="26" t="s">
        <v>26934</v>
      </c>
      <c r="B660" s="28" t="s">
        <v>7921</v>
      </c>
      <c r="C660" s="28" t="s">
        <v>7922</v>
      </c>
      <c r="D660" s="28" t="s">
        <v>2564</v>
      </c>
      <c r="E660" s="28">
        <v>1989</v>
      </c>
      <c r="F660" s="28" t="s">
        <v>695</v>
      </c>
      <c r="G660" s="28" t="s">
        <v>2563</v>
      </c>
      <c r="H660" s="28" t="s">
        <v>7923</v>
      </c>
      <c r="I660" s="28" t="s">
        <v>18864</v>
      </c>
      <c r="J660" s="28">
        <v>1</v>
      </c>
      <c r="K660" s="28">
        <v>46</v>
      </c>
      <c r="L660" s="5">
        <v>37</v>
      </c>
      <c r="M660" s="5">
        <v>6397</v>
      </c>
      <c r="N660" s="5">
        <f t="shared" si="20"/>
        <v>622.26043457870867</v>
      </c>
      <c r="O660" s="5" t="s">
        <v>32763</v>
      </c>
      <c r="P660" s="43" t="str">
        <f t="shared" si="21"/>
        <v>insert into noskrien_reit (dalibnieks, rez,skriesim_db,sacensibas) values ('Boltrikovs Dagnis',6397,'','Lattelecom Rīgas maratons – pusmaratona distance');</v>
      </c>
    </row>
    <row r="661" spans="1:16" s="5" customFormat="1" x14ac:dyDescent="0.2">
      <c r="A661" s="26" t="s">
        <v>26935</v>
      </c>
      <c r="B661" s="27" t="s">
        <v>686</v>
      </c>
      <c r="C661" s="27" t="s">
        <v>7924</v>
      </c>
      <c r="D661" s="27" t="s">
        <v>2564</v>
      </c>
      <c r="E661" s="27">
        <v>1985</v>
      </c>
      <c r="F661" s="27" t="s">
        <v>695</v>
      </c>
      <c r="G661" s="27" t="s">
        <v>2563</v>
      </c>
      <c r="H661" s="27" t="s">
        <v>7925</v>
      </c>
      <c r="I661" s="27" t="s">
        <v>18865</v>
      </c>
      <c r="J661" s="27">
        <v>1</v>
      </c>
      <c r="K661" s="27">
        <v>46</v>
      </c>
      <c r="L661" s="5">
        <v>38.799999999999997</v>
      </c>
      <c r="M661" s="5">
        <v>6398.8</v>
      </c>
      <c r="N661" s="5">
        <f t="shared" si="20"/>
        <v>622.08539101081453</v>
      </c>
      <c r="O661" s="5" t="s">
        <v>32763</v>
      </c>
      <c r="P661" s="43" t="str">
        <f t="shared" si="21"/>
        <v>insert into noskrien_reit (dalibnieks, rez,skriesim_db,sacensibas) values ('Grāvelis Lauris',6398.8,'','Lattelecom Rīgas maratons – pusmaratona distance');</v>
      </c>
    </row>
    <row r="662" spans="1:16" s="5" customFormat="1" x14ac:dyDescent="0.2">
      <c r="A662" s="26" t="s">
        <v>26936</v>
      </c>
      <c r="B662" s="28" t="s">
        <v>14</v>
      </c>
      <c r="C662" s="28" t="s">
        <v>346</v>
      </c>
      <c r="D662" s="28" t="s">
        <v>2564</v>
      </c>
      <c r="E662" s="28">
        <v>1986</v>
      </c>
      <c r="F662" s="28" t="s">
        <v>7926</v>
      </c>
      <c r="G662" s="28" t="s">
        <v>2563</v>
      </c>
      <c r="H662" s="28" t="s">
        <v>7927</v>
      </c>
      <c r="I662" s="28" t="s">
        <v>18866</v>
      </c>
      <c r="J662" s="28">
        <v>1</v>
      </c>
      <c r="K662" s="28">
        <v>46</v>
      </c>
      <c r="L662" s="5">
        <v>40</v>
      </c>
      <c r="M662" s="5">
        <v>6400</v>
      </c>
      <c r="N662" s="5">
        <f t="shared" si="20"/>
        <v>621.96875</v>
      </c>
      <c r="O662" s="5" t="s">
        <v>32763</v>
      </c>
      <c r="P662" s="43" t="str">
        <f t="shared" si="21"/>
        <v>insert into noskrien_reit (dalibnieks, rez,skriesim_db,sacensibas) values ('Bērziņš Edgars',6400,'','Lattelecom Rīgas maratons – pusmaratona distance');</v>
      </c>
    </row>
    <row r="663" spans="1:16" s="5" customFormat="1" x14ac:dyDescent="0.2">
      <c r="A663" s="26" t="s">
        <v>26937</v>
      </c>
      <c r="B663" s="27" t="s">
        <v>2191</v>
      </c>
      <c r="C663" s="27" t="s">
        <v>2192</v>
      </c>
      <c r="D663" s="27" t="s">
        <v>2564</v>
      </c>
      <c r="E663" s="27">
        <v>1989</v>
      </c>
      <c r="F663" s="27" t="s">
        <v>695</v>
      </c>
      <c r="G663" s="27" t="s">
        <v>2563</v>
      </c>
      <c r="H663" s="27" t="s">
        <v>7928</v>
      </c>
      <c r="I663" s="27" t="s">
        <v>18867</v>
      </c>
      <c r="J663" s="27">
        <v>1</v>
      </c>
      <c r="K663" s="27">
        <v>46</v>
      </c>
      <c r="L663" s="5">
        <v>41.1</v>
      </c>
      <c r="M663" s="5">
        <v>6401.1</v>
      </c>
      <c r="N663" s="5">
        <f t="shared" si="20"/>
        <v>621.86186749152489</v>
      </c>
      <c r="O663" s="5" t="s">
        <v>32763</v>
      </c>
      <c r="P663" s="43" t="str">
        <f t="shared" si="21"/>
        <v>insert into noskrien_reit (dalibnieks, rez,skriesim_db,sacensibas) values ('Kukša Elvijs',6401.1,'','Lattelecom Rīgas maratons – pusmaratona distance');</v>
      </c>
    </row>
    <row r="664" spans="1:16" s="5" customFormat="1" x14ac:dyDescent="0.2">
      <c r="A664" s="26" t="s">
        <v>26938</v>
      </c>
      <c r="B664" s="28" t="s">
        <v>106</v>
      </c>
      <c r="C664" s="28" t="s">
        <v>6503</v>
      </c>
      <c r="D664" s="28" t="s">
        <v>2564</v>
      </c>
      <c r="E664" s="28">
        <v>1993</v>
      </c>
      <c r="F664" s="28" t="s">
        <v>7929</v>
      </c>
      <c r="G664" s="28" t="s">
        <v>2563</v>
      </c>
      <c r="H664" s="28" t="s">
        <v>7930</v>
      </c>
      <c r="I664" s="28" t="s">
        <v>18868</v>
      </c>
      <c r="J664" s="28">
        <v>1</v>
      </c>
      <c r="K664" s="28">
        <v>46</v>
      </c>
      <c r="L664" s="5">
        <v>43.2</v>
      </c>
      <c r="M664" s="5">
        <v>6403.2</v>
      </c>
      <c r="N664" s="5">
        <f t="shared" si="20"/>
        <v>621.65792103948024</v>
      </c>
      <c r="O664" s="5" t="s">
        <v>32763</v>
      </c>
      <c r="P664" s="43" t="str">
        <f t="shared" si="21"/>
        <v>insert into noskrien_reit (dalibnieks, rez,skriesim_db,sacensibas) values ('Auzāns Mārcis',6403.2,'','Lattelecom Rīgas maratons – pusmaratona distance');</v>
      </c>
    </row>
    <row r="665" spans="1:16" s="5" customFormat="1" x14ac:dyDescent="0.2">
      <c r="A665" s="26" t="s">
        <v>26939</v>
      </c>
      <c r="B665" s="27" t="s">
        <v>14</v>
      </c>
      <c r="C665" s="27" t="s">
        <v>7931</v>
      </c>
      <c r="D665" s="27" t="s">
        <v>2564</v>
      </c>
      <c r="E665" s="27">
        <v>1984</v>
      </c>
      <c r="F665" s="27" t="s">
        <v>2918</v>
      </c>
      <c r="G665" s="27" t="s">
        <v>2563</v>
      </c>
      <c r="H665" s="27" t="s">
        <v>7932</v>
      </c>
      <c r="I665" s="27" t="s">
        <v>18869</v>
      </c>
      <c r="J665" s="27">
        <v>1</v>
      </c>
      <c r="K665" s="27">
        <v>46</v>
      </c>
      <c r="L665" s="5">
        <v>45</v>
      </c>
      <c r="M665" s="5">
        <v>6405</v>
      </c>
      <c r="N665" s="5">
        <f t="shared" si="20"/>
        <v>621.48321623731465</v>
      </c>
      <c r="O665" s="5" t="s">
        <v>32763</v>
      </c>
      <c r="P665" s="43" t="str">
        <f t="shared" si="21"/>
        <v>insert into noskrien_reit (dalibnieks, rez,skriesim_db,sacensibas) values ('Policāns Edgars',6405,'','Lattelecom Rīgas maratons – pusmaratona distance');</v>
      </c>
    </row>
    <row r="666" spans="1:16" s="5" customFormat="1" x14ac:dyDescent="0.2">
      <c r="A666" s="26" t="s">
        <v>26940</v>
      </c>
      <c r="B666" s="28" t="s">
        <v>181</v>
      </c>
      <c r="C666" s="28" t="s">
        <v>470</v>
      </c>
      <c r="D666" s="28" t="s">
        <v>6214</v>
      </c>
      <c r="E666" s="28">
        <v>1975</v>
      </c>
      <c r="F666" s="28" t="s">
        <v>3841</v>
      </c>
      <c r="G666" s="28" t="s">
        <v>2563</v>
      </c>
      <c r="H666" s="28" t="s">
        <v>7933</v>
      </c>
      <c r="I666" s="28" t="s">
        <v>18870</v>
      </c>
      <c r="J666" s="28">
        <v>1</v>
      </c>
      <c r="K666" s="28">
        <v>46</v>
      </c>
      <c r="L666" s="5">
        <v>45.4</v>
      </c>
      <c r="M666" s="5">
        <v>6405.4</v>
      </c>
      <c r="N666" s="5">
        <f t="shared" si="20"/>
        <v>621.44440628219945</v>
      </c>
      <c r="O666" s="5" t="s">
        <v>32763</v>
      </c>
      <c r="P666" s="43" t="str">
        <f t="shared" si="21"/>
        <v>insert into noskrien_reit (dalibnieks, rez,skriesim_db,sacensibas) values ('Cers Kaspars',6405.4,'','Lattelecom Rīgas maratons – pusmaratona distance');</v>
      </c>
    </row>
    <row r="667" spans="1:16" s="5" customFormat="1" x14ac:dyDescent="0.2">
      <c r="A667" s="26" t="s">
        <v>26943</v>
      </c>
      <c r="B667" s="27" t="s">
        <v>2146</v>
      </c>
      <c r="C667" s="27" t="s">
        <v>2259</v>
      </c>
      <c r="D667" s="27" t="s">
        <v>2564</v>
      </c>
      <c r="E667" s="27">
        <v>1984</v>
      </c>
      <c r="F667" s="27" t="s">
        <v>4818</v>
      </c>
      <c r="G667" s="27" t="s">
        <v>2563</v>
      </c>
      <c r="H667" s="27" t="s">
        <v>7940</v>
      </c>
      <c r="I667" s="27" t="s">
        <v>18872</v>
      </c>
      <c r="J667" s="27">
        <v>1</v>
      </c>
      <c r="K667" s="27">
        <v>46</v>
      </c>
      <c r="L667" s="5">
        <v>46.9</v>
      </c>
      <c r="M667" s="5">
        <v>6406.9</v>
      </c>
      <c r="N667" s="5">
        <f t="shared" si="20"/>
        <v>621.29891211038102</v>
      </c>
      <c r="O667" s="5" t="s">
        <v>32763</v>
      </c>
      <c r="P667" s="43" t="str">
        <f t="shared" si="21"/>
        <v>insert into noskrien_reit (dalibnieks, rez,skriesim_db,sacensibas) values ('Briedis Uģis',6406.9,'','Lattelecom Rīgas maratons – pusmaratona distance');</v>
      </c>
    </row>
    <row r="668" spans="1:16" s="5" customFormat="1" x14ac:dyDescent="0.2">
      <c r="A668" s="26" t="s">
        <v>26946</v>
      </c>
      <c r="B668" s="28" t="s">
        <v>7946</v>
      </c>
      <c r="C668" s="28" t="s">
        <v>7947</v>
      </c>
      <c r="D668" s="28" t="s">
        <v>2564</v>
      </c>
      <c r="E668" s="28">
        <v>1995</v>
      </c>
      <c r="F668" s="28"/>
      <c r="G668" s="28" t="s">
        <v>2563</v>
      </c>
      <c r="H668" s="28" t="s">
        <v>7948</v>
      </c>
      <c r="I668" s="28" t="s">
        <v>18875</v>
      </c>
      <c r="J668" s="28">
        <v>1</v>
      </c>
      <c r="K668" s="28">
        <v>46</v>
      </c>
      <c r="L668" s="5">
        <v>49.2</v>
      </c>
      <c r="M668" s="5">
        <v>6409.2</v>
      </c>
      <c r="N668" s="5">
        <f t="shared" si="20"/>
        <v>621.07595331710661</v>
      </c>
      <c r="O668" s="5" t="s">
        <v>32763</v>
      </c>
      <c r="P668" s="43" t="str">
        <f t="shared" si="21"/>
        <v>insert into noskrien_reit (dalibnieks, rez,skriesim_db,sacensibas) values ('Celmiņš Dāvids',6409.2,'','Lattelecom Rīgas maratons – pusmaratona distance');</v>
      </c>
    </row>
    <row r="669" spans="1:16" s="5" customFormat="1" x14ac:dyDescent="0.2">
      <c r="A669" s="26" t="s">
        <v>26947</v>
      </c>
      <c r="B669" s="27" t="s">
        <v>6852</v>
      </c>
      <c r="C669" s="27" t="s">
        <v>7949</v>
      </c>
      <c r="D669" s="27" t="s">
        <v>2564</v>
      </c>
      <c r="E669" s="27">
        <v>1983</v>
      </c>
      <c r="F669" s="27" t="s">
        <v>2932</v>
      </c>
      <c r="G669" s="27" t="s">
        <v>2563</v>
      </c>
      <c r="H669" s="27" t="s">
        <v>7950</v>
      </c>
      <c r="I669" s="27" t="s">
        <v>18876</v>
      </c>
      <c r="J669" s="27">
        <v>1</v>
      </c>
      <c r="K669" s="27">
        <v>46</v>
      </c>
      <c r="L669" s="5">
        <v>49.4</v>
      </c>
      <c r="M669" s="5">
        <v>6409.4</v>
      </c>
      <c r="N669" s="5">
        <f t="shared" si="20"/>
        <v>621.05657315817393</v>
      </c>
      <c r="O669" s="5" t="s">
        <v>32763</v>
      </c>
      <c r="P669" s="43" t="str">
        <f t="shared" si="21"/>
        <v>insert into noskrien_reit (dalibnieks, rez,skriesim_db,sacensibas) values ('Brimmers Ronalds',6409.4,'','Lattelecom Rīgas maratons – pusmaratona distance');</v>
      </c>
    </row>
    <row r="670" spans="1:16" s="5" customFormat="1" x14ac:dyDescent="0.2">
      <c r="A670" s="26" t="s">
        <v>26948</v>
      </c>
      <c r="B670" s="28" t="s">
        <v>26</v>
      </c>
      <c r="C670" s="28" t="s">
        <v>7951</v>
      </c>
      <c r="D670" s="28" t="s">
        <v>2564</v>
      </c>
      <c r="E670" s="28">
        <v>1976</v>
      </c>
      <c r="F670" s="28" t="s">
        <v>5029</v>
      </c>
      <c r="G670" s="28" t="s">
        <v>2563</v>
      </c>
      <c r="H670" s="28" t="s">
        <v>7952</v>
      </c>
      <c r="I670" s="28" t="s">
        <v>18877</v>
      </c>
      <c r="J670" s="28">
        <v>1</v>
      </c>
      <c r="K670" s="28">
        <v>46</v>
      </c>
      <c r="L670" s="5">
        <v>49.6</v>
      </c>
      <c r="M670" s="5">
        <v>6409.6</v>
      </c>
      <c r="N670" s="5">
        <f t="shared" si="20"/>
        <v>621.03719420868697</v>
      </c>
      <c r="O670" s="5" t="s">
        <v>32763</v>
      </c>
      <c r="P670" s="43" t="str">
        <f t="shared" si="21"/>
        <v>insert into noskrien_reit (dalibnieks, rez,skriesim_db,sacensibas) values ('Čipēns Māris',6409.6,'','Lattelecom Rīgas maratons – pusmaratona distance');</v>
      </c>
    </row>
    <row r="671" spans="1:16" s="5" customFormat="1" x14ac:dyDescent="0.2">
      <c r="A671" s="26" t="s">
        <v>26949</v>
      </c>
      <c r="B671" s="27" t="s">
        <v>202</v>
      </c>
      <c r="C671" s="27" t="s">
        <v>7953</v>
      </c>
      <c r="D671" s="27" t="s">
        <v>2564</v>
      </c>
      <c r="E671" s="27">
        <v>1996</v>
      </c>
      <c r="F671" s="27"/>
      <c r="G671" s="27" t="s">
        <v>2563</v>
      </c>
      <c r="H671" s="27" t="s">
        <v>7954</v>
      </c>
      <c r="I671" s="27" t="s">
        <v>18878</v>
      </c>
      <c r="J671" s="27">
        <v>1</v>
      </c>
      <c r="K671" s="27">
        <v>46</v>
      </c>
      <c r="L671" s="5">
        <v>50.7</v>
      </c>
      <c r="M671" s="5">
        <v>6410.7</v>
      </c>
      <c r="N671" s="5">
        <f t="shared" si="20"/>
        <v>620.93063160029328</v>
      </c>
      <c r="O671" s="5" t="s">
        <v>32763</v>
      </c>
      <c r="P671" s="43" t="str">
        <f t="shared" si="21"/>
        <v>insert into noskrien_reit (dalibnieks, rez,skriesim_db,sacensibas) values ('Olands Toms',6410.7,'','Lattelecom Rīgas maratons – pusmaratona distance');</v>
      </c>
    </row>
    <row r="672" spans="1:16" s="5" customFormat="1" x14ac:dyDescent="0.2">
      <c r="A672" s="26" t="s">
        <v>26951</v>
      </c>
      <c r="B672" s="27" t="s">
        <v>7957</v>
      </c>
      <c r="C672" s="27" t="s">
        <v>4063</v>
      </c>
      <c r="D672" s="27" t="s">
        <v>6214</v>
      </c>
      <c r="E672" s="27">
        <v>1969</v>
      </c>
      <c r="F672" s="27" t="s">
        <v>7958</v>
      </c>
      <c r="G672" s="27" t="s">
        <v>2563</v>
      </c>
      <c r="H672" s="27" t="s">
        <v>7959</v>
      </c>
      <c r="I672" s="27" t="s">
        <v>18880</v>
      </c>
      <c r="J672" s="27">
        <v>1</v>
      </c>
      <c r="K672" s="27">
        <v>46</v>
      </c>
      <c r="L672" s="5">
        <v>51.7</v>
      </c>
      <c r="M672" s="5">
        <v>6411.7</v>
      </c>
      <c r="N672" s="5">
        <f t="shared" si="20"/>
        <v>620.83378823089038</v>
      </c>
      <c r="O672" s="5" t="s">
        <v>32763</v>
      </c>
      <c r="P672" s="43" t="str">
        <f t="shared" si="21"/>
        <v>insert into noskrien_reit (dalibnieks, rez,skriesim_db,sacensibas) values ('Grandāns Ramiro',6411.7,'','Lattelecom Rīgas maratons – pusmaratona distance');</v>
      </c>
    </row>
    <row r="673" spans="1:16" s="5" customFormat="1" x14ac:dyDescent="0.2">
      <c r="A673" s="26" t="s">
        <v>26952</v>
      </c>
      <c r="B673" s="28" t="s">
        <v>0</v>
      </c>
      <c r="C673" s="28" t="s">
        <v>7960</v>
      </c>
      <c r="D673" s="28" t="s">
        <v>6214</v>
      </c>
      <c r="E673" s="28">
        <v>1971</v>
      </c>
      <c r="F673" s="28"/>
      <c r="G673" s="28" t="s">
        <v>2563</v>
      </c>
      <c r="H673" s="28" t="s">
        <v>7961</v>
      </c>
      <c r="I673" s="28" t="s">
        <v>18881</v>
      </c>
      <c r="J673" s="28">
        <v>1</v>
      </c>
      <c r="K673" s="28">
        <v>46</v>
      </c>
      <c r="L673" s="5">
        <v>52.4</v>
      </c>
      <c r="M673" s="5">
        <v>6412.4</v>
      </c>
      <c r="N673" s="5">
        <f t="shared" si="20"/>
        <v>620.76601584430171</v>
      </c>
      <c r="O673" s="5" t="s">
        <v>32763</v>
      </c>
      <c r="P673" s="43" t="str">
        <f t="shared" si="21"/>
        <v>insert into noskrien_reit (dalibnieks, rez,skriesim_db,sacensibas) values ('Eklons Kristaps',6412.4,'','Lattelecom Rīgas maratons – pusmaratona distance');</v>
      </c>
    </row>
    <row r="674" spans="1:16" s="5" customFormat="1" x14ac:dyDescent="0.2">
      <c r="A674" s="26" t="s">
        <v>26954</v>
      </c>
      <c r="B674" s="28" t="s">
        <v>686</v>
      </c>
      <c r="C674" s="28" t="s">
        <v>7964</v>
      </c>
      <c r="D674" s="28" t="s">
        <v>2564</v>
      </c>
      <c r="E674" s="28">
        <v>1981</v>
      </c>
      <c r="F674" s="28" t="s">
        <v>3297</v>
      </c>
      <c r="G674" s="28" t="s">
        <v>2563</v>
      </c>
      <c r="H674" s="28" t="s">
        <v>7965</v>
      </c>
      <c r="I674" s="28" t="s">
        <v>18883</v>
      </c>
      <c r="J674" s="28">
        <v>1</v>
      </c>
      <c r="K674" s="28">
        <v>46</v>
      </c>
      <c r="L674" s="5">
        <v>54.7</v>
      </c>
      <c r="M674" s="5">
        <v>6414.7</v>
      </c>
      <c r="N674" s="5">
        <f t="shared" si="20"/>
        <v>620.54343928788569</v>
      </c>
      <c r="O674" s="5" t="s">
        <v>32763</v>
      </c>
      <c r="P674" s="43" t="str">
        <f t="shared" si="21"/>
        <v>insert into noskrien_reit (dalibnieks, rez,skriesim_db,sacensibas) values ('Sičovs Lauris',6414.7,'','Lattelecom Rīgas maratons – pusmaratona distance');</v>
      </c>
    </row>
    <row r="675" spans="1:16" s="5" customFormat="1" x14ac:dyDescent="0.2">
      <c r="A675" s="26" t="s">
        <v>26955</v>
      </c>
      <c r="B675" s="27" t="s">
        <v>693</v>
      </c>
      <c r="C675" s="27" t="s">
        <v>7966</v>
      </c>
      <c r="D675" s="27" t="s">
        <v>2564</v>
      </c>
      <c r="E675" s="27">
        <v>1988</v>
      </c>
      <c r="F675" s="27" t="s">
        <v>3249</v>
      </c>
      <c r="G675" s="27" t="s">
        <v>2563</v>
      </c>
      <c r="H675" s="27" t="s">
        <v>7965</v>
      </c>
      <c r="I675" s="27" t="s">
        <v>18883</v>
      </c>
      <c r="J675" s="27">
        <v>1</v>
      </c>
      <c r="K675" s="27">
        <v>46</v>
      </c>
      <c r="L675" s="5">
        <v>54.7</v>
      </c>
      <c r="M675" s="5">
        <v>6414.7</v>
      </c>
      <c r="N675" s="5">
        <f t="shared" si="20"/>
        <v>620.54343928788569</v>
      </c>
      <c r="O675" s="5" t="s">
        <v>32763</v>
      </c>
      <c r="P675" s="43" t="str">
        <f t="shared" si="21"/>
        <v>insert into noskrien_reit (dalibnieks, rez,skriesim_db,sacensibas) values ('Treimanis Oskars',6414.7,'','Lattelecom Rīgas maratons – pusmaratona distance');</v>
      </c>
    </row>
    <row r="676" spans="1:16" s="5" customFormat="1" x14ac:dyDescent="0.2">
      <c r="A676" s="26" t="s">
        <v>26956</v>
      </c>
      <c r="B676" s="28" t="s">
        <v>6134</v>
      </c>
      <c r="C676" s="28" t="s">
        <v>6024</v>
      </c>
      <c r="D676" s="28" t="s">
        <v>6202</v>
      </c>
      <c r="E676" s="28">
        <v>1992</v>
      </c>
      <c r="F676" s="28" t="s">
        <v>3067</v>
      </c>
      <c r="G676" s="28" t="s">
        <v>2563</v>
      </c>
      <c r="H676" s="28" t="s">
        <v>7967</v>
      </c>
      <c r="I676" s="28" t="s">
        <v>18884</v>
      </c>
      <c r="J676" s="28">
        <v>1</v>
      </c>
      <c r="K676" s="28">
        <v>46</v>
      </c>
      <c r="L676" s="5">
        <v>55.2</v>
      </c>
      <c r="M676" s="5">
        <v>6415.2</v>
      </c>
      <c r="N676" s="5">
        <f t="shared" si="20"/>
        <v>620.49507419877796</v>
      </c>
      <c r="O676" s="5" t="s">
        <v>32763</v>
      </c>
      <c r="P676" s="43" t="str">
        <f t="shared" si="21"/>
        <v>insert into noskrien_reit (dalibnieks, rez,skriesim_db,sacensibas) values ('Krūmiņa Krista',6415.2,'','Lattelecom Rīgas maratons – pusmaratona distance');</v>
      </c>
    </row>
    <row r="677" spans="1:16" s="5" customFormat="1" x14ac:dyDescent="0.2">
      <c r="A677" s="26" t="s">
        <v>26957</v>
      </c>
      <c r="B677" s="27" t="s">
        <v>6370</v>
      </c>
      <c r="C677" s="27" t="s">
        <v>7968</v>
      </c>
      <c r="D677" s="27" t="s">
        <v>6202</v>
      </c>
      <c r="E677" s="27">
        <v>1985</v>
      </c>
      <c r="F677" s="27" t="s">
        <v>695</v>
      </c>
      <c r="G677" s="27" t="s">
        <v>2563</v>
      </c>
      <c r="H677" s="27" t="s">
        <v>7969</v>
      </c>
      <c r="I677" s="27" t="s">
        <v>18885</v>
      </c>
      <c r="J677" s="27">
        <v>1</v>
      </c>
      <c r="K677" s="27">
        <v>46</v>
      </c>
      <c r="L677" s="5">
        <v>56.8</v>
      </c>
      <c r="M677" s="5">
        <v>6416.8</v>
      </c>
      <c r="N677" s="5">
        <f t="shared" si="20"/>
        <v>620.34035656401943</v>
      </c>
      <c r="O677" s="5" t="s">
        <v>32763</v>
      </c>
      <c r="P677" s="43" t="str">
        <f t="shared" si="21"/>
        <v>insert into noskrien_reit (dalibnieks, rez,skriesim_db,sacensibas) values ('Rence Alina',6416.8,'','Lattelecom Rīgas maratons – pusmaratona distance');</v>
      </c>
    </row>
    <row r="678" spans="1:16" s="5" customFormat="1" x14ac:dyDescent="0.2">
      <c r="A678" s="26" t="s">
        <v>26958</v>
      </c>
      <c r="B678" s="28" t="s">
        <v>1380</v>
      </c>
      <c r="C678" s="28" t="s">
        <v>1381</v>
      </c>
      <c r="D678" s="28" t="s">
        <v>6202</v>
      </c>
      <c r="E678" s="28">
        <v>1987</v>
      </c>
      <c r="F678" s="28" t="s">
        <v>614</v>
      </c>
      <c r="G678" s="28" t="s">
        <v>2563</v>
      </c>
      <c r="H678" s="28" t="s">
        <v>7970</v>
      </c>
      <c r="I678" s="28" t="s">
        <v>18886</v>
      </c>
      <c r="J678" s="28">
        <v>1</v>
      </c>
      <c r="K678" s="28">
        <v>46</v>
      </c>
      <c r="L678" s="5">
        <v>57.7</v>
      </c>
      <c r="M678" s="5">
        <v>6417.7</v>
      </c>
      <c r="N678" s="5">
        <f t="shared" si="20"/>
        <v>620.25336179628221</v>
      </c>
      <c r="O678" s="5" t="s">
        <v>32763</v>
      </c>
      <c r="P678" s="43" t="str">
        <f t="shared" si="21"/>
        <v>insert into noskrien_reit (dalibnieks, rez,skriesim_db,sacensibas) values ('Skangale Sindija',6417.7,'','Lattelecom Rīgas maratons – pusmaratona distance');</v>
      </c>
    </row>
    <row r="679" spans="1:16" s="5" customFormat="1" x14ac:dyDescent="0.2">
      <c r="A679" s="26" t="s">
        <v>26959</v>
      </c>
      <c r="B679" s="27" t="s">
        <v>181</v>
      </c>
      <c r="C679" s="27" t="s">
        <v>7971</v>
      </c>
      <c r="D679" s="27" t="s">
        <v>2564</v>
      </c>
      <c r="E679" s="27">
        <v>1981</v>
      </c>
      <c r="F679" s="27"/>
      <c r="G679" s="27" t="s">
        <v>2563</v>
      </c>
      <c r="H679" s="27" t="s">
        <v>7972</v>
      </c>
      <c r="I679" s="27" t="s">
        <v>18887</v>
      </c>
      <c r="J679" s="27">
        <v>1</v>
      </c>
      <c r="K679" s="27">
        <v>46</v>
      </c>
      <c r="L679" s="5">
        <v>58.5</v>
      </c>
      <c r="M679" s="5">
        <v>6418.5</v>
      </c>
      <c r="N679" s="5">
        <f t="shared" si="20"/>
        <v>620.17605359507672</v>
      </c>
      <c r="O679" s="5" t="s">
        <v>32763</v>
      </c>
      <c r="P679" s="43" t="str">
        <f t="shared" si="21"/>
        <v>insert into noskrien_reit (dalibnieks, rez,skriesim_db,sacensibas) values ('Garda Kaspars',6418.5,'','Lattelecom Rīgas maratons – pusmaratona distance');</v>
      </c>
    </row>
    <row r="680" spans="1:16" s="5" customFormat="1" x14ac:dyDescent="0.2">
      <c r="A680" s="26" t="s">
        <v>26960</v>
      </c>
      <c r="B680" s="28" t="s">
        <v>46</v>
      </c>
      <c r="C680" s="28" t="s">
        <v>1145</v>
      </c>
      <c r="D680" s="28" t="s">
        <v>2564</v>
      </c>
      <c r="E680" s="28">
        <v>1990</v>
      </c>
      <c r="F680" s="28" t="s">
        <v>2785</v>
      </c>
      <c r="G680" s="28" t="s">
        <v>2563</v>
      </c>
      <c r="H680" s="28" t="s">
        <v>7973</v>
      </c>
      <c r="I680" s="28" t="s">
        <v>18888</v>
      </c>
      <c r="J680" s="28">
        <v>1</v>
      </c>
      <c r="K680" s="28">
        <v>46</v>
      </c>
      <c r="L680" s="5">
        <v>59.2</v>
      </c>
      <c r="M680" s="5">
        <v>6419.2</v>
      </c>
      <c r="N680" s="5">
        <f t="shared" si="20"/>
        <v>620.10842472582249</v>
      </c>
      <c r="O680" s="5" t="s">
        <v>32763</v>
      </c>
      <c r="P680" s="43" t="str">
        <f t="shared" si="21"/>
        <v>insert into noskrien_reit (dalibnieks, rez,skriesim_db,sacensibas) values ('Auziņš Jānis',6419.2,'','Lattelecom Rīgas maratons – pusmaratona distance');</v>
      </c>
    </row>
    <row r="681" spans="1:16" s="5" customFormat="1" x14ac:dyDescent="0.2">
      <c r="A681" s="26" t="s">
        <v>26961</v>
      </c>
      <c r="B681" s="27" t="s">
        <v>26</v>
      </c>
      <c r="C681" s="27" t="s">
        <v>346</v>
      </c>
      <c r="D681" s="27" t="s">
        <v>6214</v>
      </c>
      <c r="E681" s="27">
        <v>1975</v>
      </c>
      <c r="F681" s="27" t="s">
        <v>4283</v>
      </c>
      <c r="G681" s="27" t="s">
        <v>2563</v>
      </c>
      <c r="H681" s="27" t="s">
        <v>7974</v>
      </c>
      <c r="I681" s="27" t="s">
        <v>18889</v>
      </c>
      <c r="J681" s="27">
        <v>1</v>
      </c>
      <c r="K681" s="27">
        <v>47</v>
      </c>
      <c r="L681" s="5">
        <v>0.2</v>
      </c>
      <c r="M681" s="5">
        <v>6420.2</v>
      </c>
      <c r="N681" s="5">
        <f t="shared" si="20"/>
        <v>620.01183763745678</v>
      </c>
      <c r="O681" s="5" t="s">
        <v>32763</v>
      </c>
      <c r="P681" s="43" t="str">
        <f t="shared" si="21"/>
        <v>insert into noskrien_reit (dalibnieks, rez,skriesim_db,sacensibas) values ('Bērziņš Māris',6420.2,'','Lattelecom Rīgas maratons – pusmaratona distance');</v>
      </c>
    </row>
    <row r="682" spans="1:16" s="5" customFormat="1" x14ac:dyDescent="0.2">
      <c r="A682" s="26" t="s">
        <v>26962</v>
      </c>
      <c r="B682" s="28" t="s">
        <v>950</v>
      </c>
      <c r="C682" s="28" t="s">
        <v>7975</v>
      </c>
      <c r="D682" s="28" t="s">
        <v>6202</v>
      </c>
      <c r="E682" s="28">
        <v>1983</v>
      </c>
      <c r="F682" s="28" t="s">
        <v>7976</v>
      </c>
      <c r="G682" s="28" t="s">
        <v>2563</v>
      </c>
      <c r="H682" s="28" t="s">
        <v>7977</v>
      </c>
      <c r="I682" s="28" t="s">
        <v>18890</v>
      </c>
      <c r="J682" s="28">
        <v>1</v>
      </c>
      <c r="K682" s="28">
        <v>47</v>
      </c>
      <c r="L682" s="5">
        <v>0.4</v>
      </c>
      <c r="M682" s="5">
        <v>6420.4</v>
      </c>
      <c r="N682" s="5">
        <f t="shared" si="20"/>
        <v>619.99252383029102</v>
      </c>
      <c r="O682" s="5" t="s">
        <v>32763</v>
      </c>
      <c r="P682" s="43" t="str">
        <f t="shared" si="21"/>
        <v>insert into noskrien_reit (dalibnieks, rez,skriesim_db,sacensibas) values ('Maloletnikova Olga',6420.4,'','Lattelecom Rīgas maratons – pusmaratona distance');</v>
      </c>
    </row>
    <row r="683" spans="1:16" s="5" customFormat="1" x14ac:dyDescent="0.2">
      <c r="A683" s="26" t="s">
        <v>26963</v>
      </c>
      <c r="B683" s="27" t="s">
        <v>106</v>
      </c>
      <c r="C683" s="27" t="s">
        <v>2514</v>
      </c>
      <c r="D683" s="27" t="s">
        <v>2564</v>
      </c>
      <c r="E683" s="27">
        <v>1982</v>
      </c>
      <c r="F683" s="27" t="s">
        <v>7978</v>
      </c>
      <c r="G683" s="27" t="s">
        <v>2563</v>
      </c>
      <c r="H683" s="27" t="s">
        <v>7979</v>
      </c>
      <c r="I683" s="27" t="s">
        <v>18891</v>
      </c>
      <c r="J683" s="27">
        <v>1</v>
      </c>
      <c r="K683" s="27">
        <v>47</v>
      </c>
      <c r="L683" s="5">
        <v>4.9000000000000004</v>
      </c>
      <c r="M683" s="5">
        <v>6424.9</v>
      </c>
      <c r="N683" s="5">
        <f t="shared" si="20"/>
        <v>619.55828106274021</v>
      </c>
      <c r="O683" s="5" t="s">
        <v>32763</v>
      </c>
      <c r="P683" s="43" t="str">
        <f t="shared" si="21"/>
        <v>insert into noskrien_reit (dalibnieks, rez,skriesim_db,sacensibas) values ('Jēgers Mārcis',6424.9,'','Lattelecom Rīgas maratons – pusmaratona distance');</v>
      </c>
    </row>
    <row r="684" spans="1:16" s="5" customFormat="1" x14ac:dyDescent="0.2">
      <c r="A684" s="26" t="s">
        <v>26964</v>
      </c>
      <c r="B684" s="28" t="s">
        <v>7980</v>
      </c>
      <c r="C684" s="28" t="s">
        <v>6439</v>
      </c>
      <c r="D684" s="28" t="s">
        <v>2564</v>
      </c>
      <c r="E684" s="28">
        <v>1995</v>
      </c>
      <c r="F684" s="28" t="s">
        <v>5895</v>
      </c>
      <c r="G684" s="28" t="s">
        <v>2563</v>
      </c>
      <c r="H684" s="28" t="s">
        <v>7981</v>
      </c>
      <c r="I684" s="28" t="s">
        <v>18892</v>
      </c>
      <c r="J684" s="28">
        <v>1</v>
      </c>
      <c r="K684" s="28">
        <v>47</v>
      </c>
      <c r="L684" s="5">
        <v>5.2</v>
      </c>
      <c r="M684" s="5">
        <v>6425.2</v>
      </c>
      <c r="N684" s="5">
        <f t="shared" si="20"/>
        <v>619.52935317188576</v>
      </c>
      <c r="O684" s="5" t="s">
        <v>32763</v>
      </c>
      <c r="P684" s="43" t="str">
        <f t="shared" si="21"/>
        <v>insert into noskrien_reit (dalibnieks, rez,skriesim_db,sacensibas) values ('Apšenieks Krišs',6425.2,'','Lattelecom Rīgas maratons – pusmaratona distance');</v>
      </c>
    </row>
    <row r="685" spans="1:16" s="5" customFormat="1" x14ac:dyDescent="0.2">
      <c r="A685" s="26" t="s">
        <v>26965</v>
      </c>
      <c r="B685" s="27" t="s">
        <v>0</v>
      </c>
      <c r="C685" s="27" t="s">
        <v>708</v>
      </c>
      <c r="D685" s="27" t="s">
        <v>2564</v>
      </c>
      <c r="E685" s="27">
        <v>1990</v>
      </c>
      <c r="F685" s="27"/>
      <c r="G685" s="27" t="s">
        <v>2563</v>
      </c>
      <c r="H685" s="27" t="s">
        <v>7982</v>
      </c>
      <c r="I685" s="27" t="s">
        <v>18893</v>
      </c>
      <c r="J685" s="27">
        <v>1</v>
      </c>
      <c r="K685" s="27">
        <v>47</v>
      </c>
      <c r="L685" s="5">
        <v>6.2</v>
      </c>
      <c r="M685" s="5">
        <v>6426.2</v>
      </c>
      <c r="N685" s="5">
        <f t="shared" si="20"/>
        <v>619.43294637577412</v>
      </c>
      <c r="O685" s="5" t="s">
        <v>32763</v>
      </c>
      <c r="P685" s="43" t="str">
        <f t="shared" si="21"/>
        <v>insert into noskrien_reit (dalibnieks, rez,skriesim_db,sacensibas) values ('Kudlāns Kristaps',6426.2,'','Lattelecom Rīgas maratons – pusmaratona distance');</v>
      </c>
    </row>
    <row r="686" spans="1:16" s="5" customFormat="1" x14ac:dyDescent="0.2">
      <c r="A686" s="26" t="s">
        <v>26967</v>
      </c>
      <c r="B686" s="27" t="s">
        <v>46</v>
      </c>
      <c r="C686" s="27" t="s">
        <v>7986</v>
      </c>
      <c r="D686" s="27" t="s">
        <v>2564</v>
      </c>
      <c r="E686" s="27">
        <v>1988</v>
      </c>
      <c r="F686" s="27" t="s">
        <v>695</v>
      </c>
      <c r="G686" s="27" t="s">
        <v>2563</v>
      </c>
      <c r="H686" s="27" t="s">
        <v>7987</v>
      </c>
      <c r="I686" s="27" t="s">
        <v>18895</v>
      </c>
      <c r="J686" s="27">
        <v>1</v>
      </c>
      <c r="K686" s="27">
        <v>47</v>
      </c>
      <c r="L686" s="5">
        <v>8.6</v>
      </c>
      <c r="M686" s="5">
        <v>6428.6</v>
      </c>
      <c r="N686" s="5">
        <f t="shared" si="20"/>
        <v>619.20169243692249</v>
      </c>
      <c r="O686" s="5" t="s">
        <v>32763</v>
      </c>
      <c r="P686" s="43" t="str">
        <f t="shared" si="21"/>
        <v>insert into noskrien_reit (dalibnieks, rez,skriesim_db,sacensibas) values ('Cercins Jānis',6428.6,'','Lattelecom Rīgas maratons – pusmaratona distance');</v>
      </c>
    </row>
    <row r="687" spans="1:16" s="5" customFormat="1" x14ac:dyDescent="0.2">
      <c r="A687" s="26" t="s">
        <v>26968</v>
      </c>
      <c r="B687" s="28" t="s">
        <v>39</v>
      </c>
      <c r="C687" s="28" t="s">
        <v>7988</v>
      </c>
      <c r="D687" s="28" t="s">
        <v>2564</v>
      </c>
      <c r="E687" s="28">
        <v>1988</v>
      </c>
      <c r="F687" s="28" t="s">
        <v>2751</v>
      </c>
      <c r="G687" s="28" t="s">
        <v>2563</v>
      </c>
      <c r="H687" s="28" t="s">
        <v>7989</v>
      </c>
      <c r="I687" s="28" t="s">
        <v>18896</v>
      </c>
      <c r="J687" s="28">
        <v>1</v>
      </c>
      <c r="K687" s="28">
        <v>47</v>
      </c>
      <c r="L687" s="5">
        <v>10.1</v>
      </c>
      <c r="M687" s="5">
        <v>6430.1</v>
      </c>
      <c r="N687" s="5">
        <f t="shared" si="20"/>
        <v>619.05724638808101</v>
      </c>
      <c r="O687" s="5" t="s">
        <v>32763</v>
      </c>
      <c r="P687" s="43" t="str">
        <f t="shared" si="21"/>
        <v>insert into noskrien_reit (dalibnieks, rez,skriesim_db,sacensibas) values ('Sandars Mārtiņš',6430.1,'','Lattelecom Rīgas maratons – pusmaratona distance');</v>
      </c>
    </row>
    <row r="688" spans="1:16" s="5" customFormat="1" x14ac:dyDescent="0.2">
      <c r="A688" s="26" t="s">
        <v>26969</v>
      </c>
      <c r="B688" s="27" t="s">
        <v>125</v>
      </c>
      <c r="C688" s="27" t="s">
        <v>2348</v>
      </c>
      <c r="D688" s="27" t="s">
        <v>6202</v>
      </c>
      <c r="E688" s="27">
        <v>1986</v>
      </c>
      <c r="F688" s="27" t="s">
        <v>2902</v>
      </c>
      <c r="G688" s="27" t="s">
        <v>2563</v>
      </c>
      <c r="H688" s="27" t="s">
        <v>7990</v>
      </c>
      <c r="I688" s="27" t="s">
        <v>18897</v>
      </c>
      <c r="J688" s="27">
        <v>1</v>
      </c>
      <c r="K688" s="27">
        <v>47</v>
      </c>
      <c r="L688" s="5">
        <v>11.7</v>
      </c>
      <c r="M688" s="5">
        <v>6431.7</v>
      </c>
      <c r="N688" s="5">
        <f t="shared" si="20"/>
        <v>618.90324486527675</v>
      </c>
      <c r="O688" s="5" t="s">
        <v>32763</v>
      </c>
      <c r="P688" s="43" t="str">
        <f t="shared" si="21"/>
        <v>insert into noskrien_reit (dalibnieks, rez,skriesim_db,sacensibas) values ('Petrovska Elīna',6431.7,'','Lattelecom Rīgas maratons – pusmaratona distance');</v>
      </c>
    </row>
    <row r="689" spans="1:16" s="5" customFormat="1" x14ac:dyDescent="0.2">
      <c r="A689" s="26" t="s">
        <v>26970</v>
      </c>
      <c r="B689" s="28" t="s">
        <v>404</v>
      </c>
      <c r="C689" s="28" t="s">
        <v>697</v>
      </c>
      <c r="D689" s="28" t="s">
        <v>6214</v>
      </c>
      <c r="E689" s="28">
        <v>1971</v>
      </c>
      <c r="F689" s="28" t="s">
        <v>7991</v>
      </c>
      <c r="G689" s="28" t="s">
        <v>2563</v>
      </c>
      <c r="H689" s="28" t="s">
        <v>7992</v>
      </c>
      <c r="I689" s="28" t="s">
        <v>18898</v>
      </c>
      <c r="J689" s="28">
        <v>1</v>
      </c>
      <c r="K689" s="28">
        <v>47</v>
      </c>
      <c r="L689" s="5">
        <v>14.2</v>
      </c>
      <c r="M689" s="5">
        <v>6434.2</v>
      </c>
      <c r="N689" s="5">
        <f t="shared" si="20"/>
        <v>618.66277081843896</v>
      </c>
      <c r="O689" s="5" t="s">
        <v>32763</v>
      </c>
      <c r="P689" s="43" t="str">
        <f t="shared" si="21"/>
        <v>insert into noskrien_reit (dalibnieks, rez,skriesim_db,sacensibas) values ('Golubevs Juris',6434.2,'','Lattelecom Rīgas maratons – pusmaratona distance');</v>
      </c>
    </row>
    <row r="690" spans="1:16" s="5" customFormat="1" x14ac:dyDescent="0.2">
      <c r="A690" s="26" t="s">
        <v>26972</v>
      </c>
      <c r="B690" s="28" t="s">
        <v>7997</v>
      </c>
      <c r="C690" s="28" t="s">
        <v>7998</v>
      </c>
      <c r="D690" s="28" t="s">
        <v>2564</v>
      </c>
      <c r="E690" s="28">
        <v>1984</v>
      </c>
      <c r="F690" s="28" t="s">
        <v>2260</v>
      </c>
      <c r="G690" s="28" t="s">
        <v>2563</v>
      </c>
      <c r="H690" s="28" t="s">
        <v>7999</v>
      </c>
      <c r="I690" s="28" t="s">
        <v>18900</v>
      </c>
      <c r="J690" s="28">
        <v>1</v>
      </c>
      <c r="K690" s="28">
        <v>47</v>
      </c>
      <c r="L690" s="5">
        <v>17.600000000000001</v>
      </c>
      <c r="M690" s="5">
        <v>6437.6</v>
      </c>
      <c r="N690" s="5">
        <f t="shared" si="20"/>
        <v>618.33602584814207</v>
      </c>
      <c r="O690" s="5" t="s">
        <v>32763</v>
      </c>
      <c r="P690" s="43" t="str">
        <f t="shared" si="21"/>
        <v>insert into noskrien_reit (dalibnieks, rez,skriesim_db,sacensibas) values ('Wojcik Maciej Andrzej',6437.6,'','Lattelecom Rīgas maratons – pusmaratona distance');</v>
      </c>
    </row>
    <row r="691" spans="1:16" s="5" customFormat="1" x14ac:dyDescent="0.2">
      <c r="A691" s="26" t="s">
        <v>26973</v>
      </c>
      <c r="B691" s="27" t="s">
        <v>8000</v>
      </c>
      <c r="C691" s="27" t="s">
        <v>8001</v>
      </c>
      <c r="D691" s="27" t="s">
        <v>6491</v>
      </c>
      <c r="E691" s="27">
        <v>1997</v>
      </c>
      <c r="F691" s="27"/>
      <c r="G691" s="27" t="s">
        <v>2563</v>
      </c>
      <c r="H691" s="27" t="s">
        <v>8002</v>
      </c>
      <c r="I691" s="27" t="s">
        <v>18901</v>
      </c>
      <c r="J691" s="27">
        <v>1</v>
      </c>
      <c r="K691" s="27">
        <v>47</v>
      </c>
      <c r="L691" s="5">
        <v>18</v>
      </c>
      <c r="M691" s="5">
        <v>6438</v>
      </c>
      <c r="N691" s="5">
        <f t="shared" si="20"/>
        <v>618.29760795278037</v>
      </c>
      <c r="O691" s="5" t="s">
        <v>32763</v>
      </c>
      <c r="P691" s="43" t="str">
        <f t="shared" si="21"/>
        <v>insert into noskrien_reit (dalibnieks, rez,skriesim_db,sacensibas) values ('Kaneps Timurs',6438,'','Lattelecom Rīgas maratons – pusmaratona distance');</v>
      </c>
    </row>
    <row r="692" spans="1:16" s="5" customFormat="1" x14ac:dyDescent="0.2">
      <c r="A692" s="26" t="s">
        <v>26974</v>
      </c>
      <c r="B692" s="28" t="s">
        <v>186</v>
      </c>
      <c r="C692" s="28" t="s">
        <v>8003</v>
      </c>
      <c r="D692" s="28" t="s">
        <v>2564</v>
      </c>
      <c r="E692" s="28">
        <v>1982</v>
      </c>
      <c r="F692" s="28"/>
      <c r="G692" s="28" t="s">
        <v>2563</v>
      </c>
      <c r="H692" s="28" t="s">
        <v>8004</v>
      </c>
      <c r="I692" s="28" t="s">
        <v>18902</v>
      </c>
      <c r="J692" s="28">
        <v>1</v>
      </c>
      <c r="K692" s="28">
        <v>47</v>
      </c>
      <c r="L692" s="5">
        <v>19</v>
      </c>
      <c r="M692" s="5">
        <v>6439</v>
      </c>
      <c r="N692" s="5">
        <f t="shared" si="20"/>
        <v>618.20158409690941</v>
      </c>
      <c r="O692" s="5" t="s">
        <v>32763</v>
      </c>
      <c r="P692" s="43" t="str">
        <f t="shared" si="21"/>
        <v>insert into noskrien_reit (dalibnieks, rez,skriesim_db,sacensibas) values ('Daugaviņš Uldis',6439,'','Lattelecom Rīgas maratons – pusmaratona distance');</v>
      </c>
    </row>
    <row r="693" spans="1:16" s="5" customFormat="1" x14ac:dyDescent="0.2">
      <c r="A693" s="26" t="s">
        <v>26975</v>
      </c>
      <c r="B693" s="27" t="s">
        <v>2146</v>
      </c>
      <c r="C693" s="27" t="s">
        <v>8005</v>
      </c>
      <c r="D693" s="27" t="s">
        <v>2564</v>
      </c>
      <c r="E693" s="27">
        <v>1981</v>
      </c>
      <c r="F693" s="27" t="s">
        <v>2260</v>
      </c>
      <c r="G693" s="27" t="s">
        <v>2563</v>
      </c>
      <c r="H693" s="27" t="s">
        <v>8006</v>
      </c>
      <c r="I693" s="27" t="s">
        <v>18903</v>
      </c>
      <c r="J693" s="27">
        <v>1</v>
      </c>
      <c r="K693" s="27">
        <v>47</v>
      </c>
      <c r="L693" s="5">
        <v>20</v>
      </c>
      <c r="M693" s="5">
        <v>6440</v>
      </c>
      <c r="N693" s="5">
        <f t="shared" si="20"/>
        <v>618.10559006211179</v>
      </c>
      <c r="O693" s="5" t="s">
        <v>32763</v>
      </c>
      <c r="P693" s="43" t="str">
        <f t="shared" si="21"/>
        <v>insert into noskrien_reit (dalibnieks, rez,skriesim_db,sacensibas) values ('Nerets Uģis',6440,'','Lattelecom Rīgas maratons – pusmaratona distance');</v>
      </c>
    </row>
    <row r="694" spans="1:16" s="5" customFormat="1" x14ac:dyDescent="0.2">
      <c r="A694" s="26" t="s">
        <v>26976</v>
      </c>
      <c r="B694" s="28" t="s">
        <v>10</v>
      </c>
      <c r="C694" s="28" t="s">
        <v>8007</v>
      </c>
      <c r="D694" s="28" t="s">
        <v>6202</v>
      </c>
      <c r="E694" s="28">
        <v>1981</v>
      </c>
      <c r="F694" s="28" t="s">
        <v>6684</v>
      </c>
      <c r="G694" s="28" t="s">
        <v>2563</v>
      </c>
      <c r="H694" s="28" t="s">
        <v>8008</v>
      </c>
      <c r="I694" s="28" t="s">
        <v>18904</v>
      </c>
      <c r="J694" s="28">
        <v>1</v>
      </c>
      <c r="K694" s="28">
        <v>47</v>
      </c>
      <c r="L694" s="5">
        <v>20.2</v>
      </c>
      <c r="M694" s="5">
        <v>6440.2</v>
      </c>
      <c r="N694" s="5">
        <f t="shared" si="20"/>
        <v>618.08639483245861</v>
      </c>
      <c r="O694" s="5" t="s">
        <v>32763</v>
      </c>
      <c r="P694" s="43" t="str">
        <f t="shared" si="21"/>
        <v>insert into noskrien_reit (dalibnieks, rez,skriesim_db,sacensibas) values ('Vīgante Dace',6440.2,'','Lattelecom Rīgas maratons – pusmaratona distance');</v>
      </c>
    </row>
    <row r="695" spans="1:16" s="5" customFormat="1" x14ac:dyDescent="0.2">
      <c r="A695" s="26" t="s">
        <v>26977</v>
      </c>
      <c r="B695" s="27" t="s">
        <v>542</v>
      </c>
      <c r="C695" s="27" t="s">
        <v>8009</v>
      </c>
      <c r="D695" s="27" t="s">
        <v>6202</v>
      </c>
      <c r="E695" s="27">
        <v>1980</v>
      </c>
      <c r="F695" s="27" t="s">
        <v>3841</v>
      </c>
      <c r="G695" s="27" t="s">
        <v>2563</v>
      </c>
      <c r="H695" s="27" t="s">
        <v>8010</v>
      </c>
      <c r="I695" s="27" t="s">
        <v>18905</v>
      </c>
      <c r="J695" s="27">
        <v>1</v>
      </c>
      <c r="K695" s="27">
        <v>47</v>
      </c>
      <c r="L695" s="5">
        <v>20.399999999999999</v>
      </c>
      <c r="M695" s="5">
        <v>6440.4</v>
      </c>
      <c r="N695" s="5">
        <f t="shared" si="20"/>
        <v>618.06720079498166</v>
      </c>
      <c r="O695" s="5" t="s">
        <v>32763</v>
      </c>
      <c r="P695" s="43" t="str">
        <f t="shared" si="21"/>
        <v>insert into noskrien_reit (dalibnieks, rez,skriesim_db,sacensibas) values ('Jansone-Reinkopa Liene',6440.4,'','Lattelecom Rīgas maratons – pusmaratona distance');</v>
      </c>
    </row>
    <row r="696" spans="1:16" s="5" customFormat="1" x14ac:dyDescent="0.2">
      <c r="A696" s="26" t="s">
        <v>26978</v>
      </c>
      <c r="B696" s="28" t="s">
        <v>4</v>
      </c>
      <c r="C696" s="28" t="s">
        <v>769</v>
      </c>
      <c r="D696" s="28" t="s">
        <v>6214</v>
      </c>
      <c r="E696" s="28">
        <v>1948</v>
      </c>
      <c r="F696" s="28" t="s">
        <v>244</v>
      </c>
      <c r="G696" s="28" t="s">
        <v>2563</v>
      </c>
      <c r="H696" s="28" t="s">
        <v>8011</v>
      </c>
      <c r="I696" s="28" t="s">
        <v>18906</v>
      </c>
      <c r="J696" s="28">
        <v>1</v>
      </c>
      <c r="K696" s="28">
        <v>47</v>
      </c>
      <c r="L696" s="5">
        <v>20.9</v>
      </c>
      <c r="M696" s="5">
        <v>6440.9</v>
      </c>
      <c r="N696" s="5">
        <f t="shared" si="20"/>
        <v>618.01922091633151</v>
      </c>
      <c r="O696" s="5" t="s">
        <v>32764</v>
      </c>
      <c r="P696" s="43" t="str">
        <f t="shared" si="21"/>
        <v>insert into noskrien_reit (dalibnieks, rez,skriesim_db,sacensibas) values ('Zeps Dainis',6440.9,'y','Lattelecom Rīgas maratons – pusmaratona distance');</v>
      </c>
    </row>
    <row r="697" spans="1:16" s="5" customFormat="1" x14ac:dyDescent="0.2">
      <c r="A697" s="26" t="s">
        <v>26979</v>
      </c>
      <c r="B697" s="27" t="s">
        <v>8012</v>
      </c>
      <c r="C697" s="27" t="s">
        <v>8013</v>
      </c>
      <c r="D697" s="27" t="s">
        <v>6202</v>
      </c>
      <c r="E697" s="27">
        <v>1987</v>
      </c>
      <c r="F697" s="27"/>
      <c r="G697" s="27" t="s">
        <v>2563</v>
      </c>
      <c r="H697" s="27" t="s">
        <v>8014</v>
      </c>
      <c r="I697" s="27" t="s">
        <v>18907</v>
      </c>
      <c r="J697" s="27">
        <v>1</v>
      </c>
      <c r="K697" s="27">
        <v>47</v>
      </c>
      <c r="L697" s="5">
        <v>22.9</v>
      </c>
      <c r="M697" s="5">
        <v>6442.9</v>
      </c>
      <c r="N697" s="5">
        <f t="shared" si="20"/>
        <v>617.82737587111387</v>
      </c>
      <c r="O697" s="5" t="s">
        <v>32763</v>
      </c>
      <c r="P697" s="43" t="str">
        <f t="shared" si="21"/>
        <v>insert into noskrien_reit (dalibnieks, rez,skriesim_db,sacensibas) values ('Parhomenko Evelīna',6442.9,'','Lattelecom Rīgas maratons – pusmaratona distance');</v>
      </c>
    </row>
    <row r="698" spans="1:16" s="5" customFormat="1" x14ac:dyDescent="0.2">
      <c r="A698" s="26" t="s">
        <v>26981</v>
      </c>
      <c r="B698" s="27" t="s">
        <v>746</v>
      </c>
      <c r="C698" s="27" t="s">
        <v>1517</v>
      </c>
      <c r="D698" s="27" t="s">
        <v>6202</v>
      </c>
      <c r="E698" s="27">
        <v>1981</v>
      </c>
      <c r="F698" s="27"/>
      <c r="G698" s="27" t="s">
        <v>2563</v>
      </c>
      <c r="H698" s="27" t="s">
        <v>8017</v>
      </c>
      <c r="I698" s="27" t="s">
        <v>18909</v>
      </c>
      <c r="J698" s="27">
        <v>1</v>
      </c>
      <c r="K698" s="27">
        <v>47</v>
      </c>
      <c r="L698" s="5">
        <v>26.6</v>
      </c>
      <c r="M698" s="5">
        <v>6446.6</v>
      </c>
      <c r="N698" s="5">
        <f t="shared" si="20"/>
        <v>617.47277634722172</v>
      </c>
      <c r="O698" s="5" t="s">
        <v>32763</v>
      </c>
      <c r="P698" s="43" t="str">
        <f t="shared" si="21"/>
        <v>insert into noskrien_reit (dalibnieks, rez,skriesim_db,sacensibas) values ('Gaile Sandra',6446.6,'','Lattelecom Rīgas maratons – pusmaratona distance');</v>
      </c>
    </row>
    <row r="699" spans="1:16" s="5" customFormat="1" x14ac:dyDescent="0.2">
      <c r="A699" s="26" t="s">
        <v>26982</v>
      </c>
      <c r="B699" s="28" t="s">
        <v>39</v>
      </c>
      <c r="C699" s="28" t="s">
        <v>573</v>
      </c>
      <c r="D699" s="28" t="s">
        <v>6214</v>
      </c>
      <c r="E699" s="28">
        <v>1971</v>
      </c>
      <c r="F699" s="28"/>
      <c r="G699" s="28" t="s">
        <v>2563</v>
      </c>
      <c r="H699" s="28" t="s">
        <v>8018</v>
      </c>
      <c r="I699" s="28" t="s">
        <v>18910</v>
      </c>
      <c r="J699" s="28">
        <v>1</v>
      </c>
      <c r="K699" s="28">
        <v>47</v>
      </c>
      <c r="L699" s="5">
        <v>30.4</v>
      </c>
      <c r="M699" s="5">
        <v>6450.4</v>
      </c>
      <c r="N699" s="5">
        <f t="shared" si="20"/>
        <v>617.10901649510106</v>
      </c>
      <c r="O699" s="5" t="s">
        <v>32763</v>
      </c>
      <c r="P699" s="43" t="str">
        <f t="shared" si="21"/>
        <v>insert into noskrien_reit (dalibnieks, rez,skriesim_db,sacensibas) values ('Grīnbergs Mārtiņš',6450.4,'','Lattelecom Rīgas maratons – pusmaratona distance');</v>
      </c>
    </row>
    <row r="700" spans="1:16" s="5" customFormat="1" x14ac:dyDescent="0.2">
      <c r="A700" s="26" t="s">
        <v>26983</v>
      </c>
      <c r="B700" s="27" t="s">
        <v>1228</v>
      </c>
      <c r="C700" s="27" t="s">
        <v>8019</v>
      </c>
      <c r="D700" s="27" t="s">
        <v>2564</v>
      </c>
      <c r="E700" s="27">
        <v>1985</v>
      </c>
      <c r="F700" s="27" t="s">
        <v>695</v>
      </c>
      <c r="G700" s="27" t="s">
        <v>2563</v>
      </c>
      <c r="H700" s="27" t="s">
        <v>8020</v>
      </c>
      <c r="I700" s="27" t="s">
        <v>18911</v>
      </c>
      <c r="J700" s="27">
        <v>1</v>
      </c>
      <c r="K700" s="27">
        <v>47</v>
      </c>
      <c r="L700" s="5">
        <v>32</v>
      </c>
      <c r="M700" s="5">
        <v>6452</v>
      </c>
      <c r="N700" s="5">
        <f t="shared" si="20"/>
        <v>616.9559826410416</v>
      </c>
      <c r="O700" s="5" t="s">
        <v>32763</v>
      </c>
      <c r="P700" s="43" t="str">
        <f t="shared" si="21"/>
        <v>insert into noskrien_reit (dalibnieks, rez,skriesim_db,sacensibas) values ('Rumpēters Gunārs',6452,'','Lattelecom Rīgas maratons – pusmaratona distance');</v>
      </c>
    </row>
    <row r="701" spans="1:16" s="5" customFormat="1" x14ac:dyDescent="0.2">
      <c r="A701" s="26" t="s">
        <v>26984</v>
      </c>
      <c r="B701" s="28" t="s">
        <v>710</v>
      </c>
      <c r="C701" s="28" t="s">
        <v>8021</v>
      </c>
      <c r="D701" s="28" t="s">
        <v>2564</v>
      </c>
      <c r="E701" s="28">
        <v>1987</v>
      </c>
      <c r="F701" s="28" t="s">
        <v>695</v>
      </c>
      <c r="G701" s="28" t="s">
        <v>2563</v>
      </c>
      <c r="H701" s="28" t="s">
        <v>8022</v>
      </c>
      <c r="I701" s="28" t="s">
        <v>18912</v>
      </c>
      <c r="J701" s="28">
        <v>1</v>
      </c>
      <c r="K701" s="28">
        <v>47</v>
      </c>
      <c r="L701" s="5">
        <v>33.6</v>
      </c>
      <c r="M701" s="5">
        <v>6453.6</v>
      </c>
      <c r="N701" s="5">
        <f t="shared" si="20"/>
        <v>616.80302466840214</v>
      </c>
      <c r="O701" s="5" t="s">
        <v>32763</v>
      </c>
      <c r="P701" s="43" t="str">
        <f t="shared" si="21"/>
        <v>insert into noskrien_reit (dalibnieks, rez,skriesim_db,sacensibas) values ('Lediņš Jurijs',6453.6,'','Lattelecom Rīgas maratons – pusmaratona distance');</v>
      </c>
    </row>
    <row r="702" spans="1:16" s="5" customFormat="1" x14ac:dyDescent="0.2">
      <c r="A702" s="26" t="s">
        <v>26985</v>
      </c>
      <c r="B702" s="27" t="s">
        <v>46</v>
      </c>
      <c r="C702" s="27" t="s">
        <v>119</v>
      </c>
      <c r="D702" s="27" t="s">
        <v>2564</v>
      </c>
      <c r="E702" s="27">
        <v>1983</v>
      </c>
      <c r="F702" s="27" t="s">
        <v>5874</v>
      </c>
      <c r="G702" s="27" t="s">
        <v>2563</v>
      </c>
      <c r="H702" s="27" t="s">
        <v>8023</v>
      </c>
      <c r="I702" s="27" t="s">
        <v>18913</v>
      </c>
      <c r="J702" s="27">
        <v>1</v>
      </c>
      <c r="K702" s="27">
        <v>47</v>
      </c>
      <c r="L702" s="5">
        <v>33.9</v>
      </c>
      <c r="M702" s="5">
        <v>6453.9</v>
      </c>
      <c r="N702" s="5">
        <f t="shared" si="20"/>
        <v>616.77435349168718</v>
      </c>
      <c r="O702" s="5" t="s">
        <v>32763</v>
      </c>
      <c r="P702" s="43" t="str">
        <f t="shared" si="21"/>
        <v>insert into noskrien_reit (dalibnieks, rez,skriesim_db,sacensibas) values ('Pētersons Jānis',6453.9,'','Lattelecom Rīgas maratons – pusmaratona distance');</v>
      </c>
    </row>
    <row r="703" spans="1:16" s="5" customFormat="1" x14ac:dyDescent="0.2">
      <c r="A703" s="26" t="s">
        <v>26986</v>
      </c>
      <c r="B703" s="28" t="s">
        <v>950</v>
      </c>
      <c r="C703" s="28" t="s">
        <v>952</v>
      </c>
      <c r="D703" s="28" t="s">
        <v>6202</v>
      </c>
      <c r="E703" s="28">
        <v>1983</v>
      </c>
      <c r="F703" s="28" t="s">
        <v>3103</v>
      </c>
      <c r="G703" s="28" t="s">
        <v>2563</v>
      </c>
      <c r="H703" s="28" t="s">
        <v>8024</v>
      </c>
      <c r="I703" s="28" t="s">
        <v>18914</v>
      </c>
      <c r="J703" s="28">
        <v>1</v>
      </c>
      <c r="K703" s="28">
        <v>47</v>
      </c>
      <c r="L703" s="5">
        <v>34.1</v>
      </c>
      <c r="M703" s="5">
        <v>6454.1</v>
      </c>
      <c r="N703" s="5">
        <f t="shared" si="20"/>
        <v>616.75524085465054</v>
      </c>
      <c r="O703" s="5" t="s">
        <v>32763</v>
      </c>
      <c r="P703" s="43" t="str">
        <f t="shared" si="21"/>
        <v>insert into noskrien_reit (dalibnieks, rez,skriesim_db,sacensibas) values ('Vovka Olga',6454.1,'','Lattelecom Rīgas maratons – pusmaratona distance');</v>
      </c>
    </row>
    <row r="704" spans="1:16" s="5" customFormat="1" x14ac:dyDescent="0.2">
      <c r="A704" s="26" t="s">
        <v>26988</v>
      </c>
      <c r="B704" s="28" t="s">
        <v>46</v>
      </c>
      <c r="C704" s="28" t="s">
        <v>349</v>
      </c>
      <c r="D704" s="28" t="s">
        <v>2564</v>
      </c>
      <c r="E704" s="28">
        <v>1982</v>
      </c>
      <c r="F704" s="28" t="s">
        <v>6985</v>
      </c>
      <c r="G704" s="28" t="s">
        <v>2563</v>
      </c>
      <c r="H704" s="28" t="s">
        <v>8027</v>
      </c>
      <c r="I704" s="28" t="s">
        <v>18916</v>
      </c>
      <c r="J704" s="28">
        <v>1</v>
      </c>
      <c r="K704" s="28">
        <v>47</v>
      </c>
      <c r="L704" s="5">
        <v>36.4</v>
      </c>
      <c r="M704" s="5">
        <v>6456.4</v>
      </c>
      <c r="N704" s="5">
        <f t="shared" si="20"/>
        <v>616.53553063626782</v>
      </c>
      <c r="O704" s="5" t="s">
        <v>32763</v>
      </c>
      <c r="P704" s="43" t="str">
        <f t="shared" si="21"/>
        <v>insert into noskrien_reit (dalibnieks, rez,skriesim_db,sacensibas) values ('Ābele Jānis',6456.4,'','Lattelecom Rīgas maratons – pusmaratona distance');</v>
      </c>
    </row>
    <row r="705" spans="1:16" s="5" customFormat="1" x14ac:dyDescent="0.2">
      <c r="A705" s="26" t="s">
        <v>26989</v>
      </c>
      <c r="B705" s="27" t="s">
        <v>14</v>
      </c>
      <c r="C705" s="27" t="s">
        <v>8028</v>
      </c>
      <c r="D705" s="27" t="s">
        <v>2564</v>
      </c>
      <c r="E705" s="27">
        <v>1986</v>
      </c>
      <c r="F705" s="27" t="s">
        <v>4625</v>
      </c>
      <c r="G705" s="27" t="s">
        <v>2563</v>
      </c>
      <c r="H705" s="27" t="s">
        <v>8029</v>
      </c>
      <c r="I705" s="27" t="s">
        <v>18917</v>
      </c>
      <c r="J705" s="27">
        <v>1</v>
      </c>
      <c r="K705" s="27">
        <v>47</v>
      </c>
      <c r="L705" s="5">
        <v>37.9</v>
      </c>
      <c r="M705" s="5">
        <v>6457.9</v>
      </c>
      <c r="N705" s="5">
        <f t="shared" si="20"/>
        <v>616.39232567862621</v>
      </c>
      <c r="O705" s="5" t="s">
        <v>32763</v>
      </c>
      <c r="P705" s="43" t="str">
        <f t="shared" si="21"/>
        <v>insert into noskrien_reit (dalibnieks, rez,skriesim_db,sacensibas) values ('Augstkalns Edgars',6457.9,'','Lattelecom Rīgas maratons – pusmaratona distance');</v>
      </c>
    </row>
    <row r="706" spans="1:16" s="5" customFormat="1" x14ac:dyDescent="0.2">
      <c r="A706" s="26" t="s">
        <v>26991</v>
      </c>
      <c r="B706" s="27" t="s">
        <v>46</v>
      </c>
      <c r="C706" s="27" t="s">
        <v>8032</v>
      </c>
      <c r="D706" s="27" t="s">
        <v>2564</v>
      </c>
      <c r="E706" s="27">
        <v>1991</v>
      </c>
      <c r="F706" s="27" t="s">
        <v>695</v>
      </c>
      <c r="G706" s="27" t="s">
        <v>2563</v>
      </c>
      <c r="H706" s="27" t="s">
        <v>8033</v>
      </c>
      <c r="I706" s="27" t="s">
        <v>18919</v>
      </c>
      <c r="J706" s="27">
        <v>1</v>
      </c>
      <c r="K706" s="27">
        <v>47</v>
      </c>
      <c r="L706" s="5">
        <v>39.4</v>
      </c>
      <c r="M706" s="5">
        <v>6459.4</v>
      </c>
      <c r="N706" s="5">
        <f t="shared" ref="N706:N769" si="22">$M$2/M706*1000</f>
        <v>616.24918723101223</v>
      </c>
      <c r="O706" s="5" t="s">
        <v>32763</v>
      </c>
      <c r="P706" s="43" t="str">
        <f t="shared" ref="P706:P769" si="23">CONCATENATE("insert into noskrien_reit (dalibnieks, rez,skriesim_db,sacensibas) values ('",C706," ",B706,"',",M706,",'",O706,"','",$P$1,"');")</f>
        <v>insert into noskrien_reit (dalibnieks, rez,skriesim_db,sacensibas) values ('Guļevskis Jānis',6459.4,'','Lattelecom Rīgas maratons – pusmaratona distance');</v>
      </c>
    </row>
    <row r="707" spans="1:16" s="5" customFormat="1" x14ac:dyDescent="0.2">
      <c r="A707" s="26" t="s">
        <v>26992</v>
      </c>
      <c r="B707" s="28" t="s">
        <v>64</v>
      </c>
      <c r="C707" s="28" t="s">
        <v>8034</v>
      </c>
      <c r="D707" s="28" t="s">
        <v>2564</v>
      </c>
      <c r="E707" s="28">
        <v>1993</v>
      </c>
      <c r="F707" s="28" t="s">
        <v>695</v>
      </c>
      <c r="G707" s="28" t="s">
        <v>2563</v>
      </c>
      <c r="H707" s="28" t="s">
        <v>8035</v>
      </c>
      <c r="I707" s="28" t="s">
        <v>18920</v>
      </c>
      <c r="J707" s="28">
        <v>1</v>
      </c>
      <c r="K707" s="28">
        <v>47</v>
      </c>
      <c r="L707" s="5">
        <v>39.6</v>
      </c>
      <c r="M707" s="5">
        <v>6459.6</v>
      </c>
      <c r="N707" s="5">
        <f t="shared" si="22"/>
        <v>616.2301071273763</v>
      </c>
      <c r="O707" s="5" t="s">
        <v>32763</v>
      </c>
      <c r="P707" s="43" t="str">
        <f t="shared" si="23"/>
        <v>insert into noskrien_reit (dalibnieks, rez,skriesim_db,sacensibas) values ('Zadajanuks Normunds',6459.6,'','Lattelecom Rīgas maratons – pusmaratona distance');</v>
      </c>
    </row>
    <row r="708" spans="1:16" s="5" customFormat="1" x14ac:dyDescent="0.2">
      <c r="A708" s="26" t="s">
        <v>26993</v>
      </c>
      <c r="B708" s="27" t="s">
        <v>100</v>
      </c>
      <c r="C708" s="27" t="s">
        <v>8036</v>
      </c>
      <c r="D708" s="27" t="s">
        <v>2564</v>
      </c>
      <c r="E708" s="27">
        <v>1995</v>
      </c>
      <c r="F708" s="27" t="s">
        <v>6707</v>
      </c>
      <c r="G708" s="27" t="s">
        <v>2563</v>
      </c>
      <c r="H708" s="27" t="s">
        <v>8037</v>
      </c>
      <c r="I708" s="27" t="s">
        <v>18921</v>
      </c>
      <c r="J708" s="27">
        <v>1</v>
      </c>
      <c r="K708" s="27">
        <v>47</v>
      </c>
      <c r="L708" s="5">
        <v>40.200000000000003</v>
      </c>
      <c r="M708" s="5">
        <v>6460.2</v>
      </c>
      <c r="N708" s="5">
        <f t="shared" si="22"/>
        <v>616.17287390483261</v>
      </c>
      <c r="O708" s="5" t="s">
        <v>32763</v>
      </c>
      <c r="P708" s="43" t="str">
        <f t="shared" si="23"/>
        <v>insert into noskrien_reit (dalibnieks, rez,skriesim_db,sacensibas) values ('Ruņenieks Dzintars',6460.2,'','Lattelecom Rīgas maratons – pusmaratona distance');</v>
      </c>
    </row>
    <row r="709" spans="1:16" s="5" customFormat="1" x14ac:dyDescent="0.2">
      <c r="A709" s="26" t="s">
        <v>26994</v>
      </c>
      <c r="B709" s="28" t="s">
        <v>1157</v>
      </c>
      <c r="C709" s="28" t="s">
        <v>8038</v>
      </c>
      <c r="D709" s="28" t="s">
        <v>6214</v>
      </c>
      <c r="E709" s="28">
        <v>1975</v>
      </c>
      <c r="F709" s="28" t="s">
        <v>8039</v>
      </c>
      <c r="G709" s="28" t="s">
        <v>2563</v>
      </c>
      <c r="H709" s="28" t="s">
        <v>8040</v>
      </c>
      <c r="I709" s="28" t="s">
        <v>18922</v>
      </c>
      <c r="J709" s="28">
        <v>1</v>
      </c>
      <c r="K709" s="28">
        <v>47</v>
      </c>
      <c r="L709" s="5">
        <v>40.6</v>
      </c>
      <c r="M709" s="5">
        <v>6460.6</v>
      </c>
      <c r="N709" s="5">
        <f t="shared" si="22"/>
        <v>616.1347243290096</v>
      </c>
      <c r="O709" s="5" t="s">
        <v>32763</v>
      </c>
      <c r="P709" s="43" t="str">
        <f t="shared" si="23"/>
        <v>insert into noskrien_reit (dalibnieks, rez,skriesim_db,sacensibas) values ('Šveicers Einārs',6460.6,'','Lattelecom Rīgas maratons – pusmaratona distance');</v>
      </c>
    </row>
    <row r="710" spans="1:16" s="5" customFormat="1" x14ac:dyDescent="0.2">
      <c r="A710" s="26" t="s">
        <v>26995</v>
      </c>
      <c r="B710" s="27" t="s">
        <v>68</v>
      </c>
      <c r="C710" s="27" t="s">
        <v>4693</v>
      </c>
      <c r="D710" s="27" t="s">
        <v>6214</v>
      </c>
      <c r="E710" s="27">
        <v>1971</v>
      </c>
      <c r="F710" s="27"/>
      <c r="G710" s="27" t="s">
        <v>2563</v>
      </c>
      <c r="H710" s="27" t="s">
        <v>8041</v>
      </c>
      <c r="I710" s="27" t="s">
        <v>18923</v>
      </c>
      <c r="J710" s="27">
        <v>1</v>
      </c>
      <c r="K710" s="27">
        <v>47</v>
      </c>
      <c r="L710" s="5">
        <v>42</v>
      </c>
      <c r="M710" s="5">
        <v>6462</v>
      </c>
      <c r="N710" s="5">
        <f t="shared" si="22"/>
        <v>616.0012380068091</v>
      </c>
      <c r="O710" s="5" t="s">
        <v>32763</v>
      </c>
      <c r="P710" s="43" t="str">
        <f t="shared" si="23"/>
        <v>insert into noskrien_reit (dalibnieks, rez,skriesim_db,sacensibas) values ('Namnieks Ainārs',6462,'','Lattelecom Rīgas maratons – pusmaratona distance');</v>
      </c>
    </row>
    <row r="711" spans="1:16" s="5" customFormat="1" x14ac:dyDescent="0.2">
      <c r="A711" s="26" t="s">
        <v>26996</v>
      </c>
      <c r="B711" s="28" t="s">
        <v>2146</v>
      </c>
      <c r="C711" s="28" t="s">
        <v>8042</v>
      </c>
      <c r="D711" s="28" t="s">
        <v>6214</v>
      </c>
      <c r="E711" s="28">
        <v>1975</v>
      </c>
      <c r="F711" s="28" t="s">
        <v>5005</v>
      </c>
      <c r="G711" s="28" t="s">
        <v>2563</v>
      </c>
      <c r="H711" s="28" t="s">
        <v>8043</v>
      </c>
      <c r="I711" s="28" t="s">
        <v>18924</v>
      </c>
      <c r="J711" s="28">
        <v>1</v>
      </c>
      <c r="K711" s="28">
        <v>47</v>
      </c>
      <c r="L711" s="5">
        <v>42.2</v>
      </c>
      <c r="M711" s="5">
        <v>6462.2</v>
      </c>
      <c r="N711" s="5">
        <f t="shared" si="22"/>
        <v>615.98217325369069</v>
      </c>
      <c r="O711" s="5" t="s">
        <v>32763</v>
      </c>
      <c r="P711" s="43" t="str">
        <f t="shared" si="23"/>
        <v>insert into noskrien_reit (dalibnieks, rez,skriesim_db,sacensibas) values ('Holsts Uģis',6462.2,'','Lattelecom Rīgas maratons – pusmaratona distance');</v>
      </c>
    </row>
    <row r="712" spans="1:16" s="5" customFormat="1" x14ac:dyDescent="0.2">
      <c r="A712" s="26" t="s">
        <v>26997</v>
      </c>
      <c r="B712" s="27" t="s">
        <v>96</v>
      </c>
      <c r="C712" s="27" t="s">
        <v>8044</v>
      </c>
      <c r="D712" s="27" t="s">
        <v>2564</v>
      </c>
      <c r="E712" s="27">
        <v>1989</v>
      </c>
      <c r="F712" s="27" t="s">
        <v>5874</v>
      </c>
      <c r="G712" s="27" t="s">
        <v>2563</v>
      </c>
      <c r="H712" s="27" t="s">
        <v>8041</v>
      </c>
      <c r="I712" s="27" t="s">
        <v>18923</v>
      </c>
      <c r="J712" s="27">
        <v>1</v>
      </c>
      <c r="K712" s="27">
        <v>47</v>
      </c>
      <c r="L712" s="5">
        <v>42</v>
      </c>
      <c r="M712" s="5">
        <v>6462</v>
      </c>
      <c r="N712" s="5">
        <f t="shared" si="22"/>
        <v>616.0012380068091</v>
      </c>
      <c r="O712" s="5" t="s">
        <v>32763</v>
      </c>
      <c r="P712" s="43" t="str">
        <f t="shared" si="23"/>
        <v>insert into noskrien_reit (dalibnieks, rez,skriesim_db,sacensibas) values ('Kokts Andris',6462,'','Lattelecom Rīgas maratons – pusmaratona distance');</v>
      </c>
    </row>
    <row r="713" spans="1:16" s="5" customFormat="1" x14ac:dyDescent="0.2">
      <c r="A713" s="26" t="s">
        <v>26998</v>
      </c>
      <c r="B713" s="28" t="s">
        <v>181</v>
      </c>
      <c r="C713" s="28" t="s">
        <v>492</v>
      </c>
      <c r="D713" s="28" t="s">
        <v>6214</v>
      </c>
      <c r="E713" s="28">
        <v>1975</v>
      </c>
      <c r="F713" s="28" t="s">
        <v>695</v>
      </c>
      <c r="G713" s="28" t="s">
        <v>2563</v>
      </c>
      <c r="H713" s="28" t="s">
        <v>8045</v>
      </c>
      <c r="I713" s="28" t="s">
        <v>18925</v>
      </c>
      <c r="J713" s="28">
        <v>1</v>
      </c>
      <c r="K713" s="28">
        <v>47</v>
      </c>
      <c r="L713" s="5">
        <v>42.8</v>
      </c>
      <c r="M713" s="5">
        <v>6462.8</v>
      </c>
      <c r="N713" s="5">
        <f t="shared" si="22"/>
        <v>615.92498607414734</v>
      </c>
      <c r="O713" s="5" t="s">
        <v>32763</v>
      </c>
      <c r="P713" s="43" t="str">
        <f t="shared" si="23"/>
        <v>insert into noskrien_reit (dalibnieks, rez,skriesim_db,sacensibas) values ('Kārkliņš Kaspars',6462.8,'','Lattelecom Rīgas maratons – pusmaratona distance');</v>
      </c>
    </row>
    <row r="714" spans="1:16" s="5" customFormat="1" x14ac:dyDescent="0.2">
      <c r="A714" s="26" t="s">
        <v>26999</v>
      </c>
      <c r="B714" s="27" t="s">
        <v>96</v>
      </c>
      <c r="C714" s="27" t="s">
        <v>8046</v>
      </c>
      <c r="D714" s="27" t="s">
        <v>2564</v>
      </c>
      <c r="E714" s="27">
        <v>1981</v>
      </c>
      <c r="F714" s="27" t="s">
        <v>7609</v>
      </c>
      <c r="G714" s="27" t="s">
        <v>2563</v>
      </c>
      <c r="H714" s="27" t="s">
        <v>8047</v>
      </c>
      <c r="I714" s="27" t="s">
        <v>18926</v>
      </c>
      <c r="J714" s="27">
        <v>1</v>
      </c>
      <c r="K714" s="27">
        <v>47</v>
      </c>
      <c r="L714" s="5">
        <v>43.3</v>
      </c>
      <c r="M714" s="5">
        <v>6463.3</v>
      </c>
      <c r="N714" s="5">
        <f t="shared" si="22"/>
        <v>615.87733820184735</v>
      </c>
      <c r="O714" s="5" t="s">
        <v>32763</v>
      </c>
      <c r="P714" s="43" t="str">
        <f t="shared" si="23"/>
        <v>insert into noskrien_reit (dalibnieks, rez,skriesim_db,sacensibas) values ('Karpovs Andris',6463.3,'','Lattelecom Rīgas maratons – pusmaratona distance');</v>
      </c>
    </row>
    <row r="715" spans="1:16" s="5" customFormat="1" x14ac:dyDescent="0.2">
      <c r="A715" s="26" t="s">
        <v>27001</v>
      </c>
      <c r="B715" s="27" t="s">
        <v>540</v>
      </c>
      <c r="C715" s="27" t="s">
        <v>8051</v>
      </c>
      <c r="D715" s="27" t="s">
        <v>2564</v>
      </c>
      <c r="E715" s="27">
        <v>1992</v>
      </c>
      <c r="F715" s="27" t="s">
        <v>695</v>
      </c>
      <c r="G715" s="27" t="s">
        <v>2563</v>
      </c>
      <c r="H715" s="27" t="s">
        <v>8052</v>
      </c>
      <c r="I715" s="27" t="s">
        <v>18928</v>
      </c>
      <c r="J715" s="27">
        <v>1</v>
      </c>
      <c r="K715" s="27">
        <v>47</v>
      </c>
      <c r="L715" s="5">
        <v>44.3</v>
      </c>
      <c r="M715" s="5">
        <v>6464.3</v>
      </c>
      <c r="N715" s="5">
        <f t="shared" si="22"/>
        <v>615.78206457002307</v>
      </c>
      <c r="O715" s="5" t="s">
        <v>32763</v>
      </c>
      <c r="P715" s="43" t="str">
        <f t="shared" si="23"/>
        <v>insert into noskrien_reit (dalibnieks, rez,skriesim_db,sacensibas) values ('Sīlītis Armands',6464.3,'','Lattelecom Rīgas maratons – pusmaratona distance');</v>
      </c>
    </row>
    <row r="716" spans="1:16" s="5" customFormat="1" x14ac:dyDescent="0.2">
      <c r="A716" s="26" t="s">
        <v>27003</v>
      </c>
      <c r="B716" s="27" t="s">
        <v>4</v>
      </c>
      <c r="C716" s="27" t="s">
        <v>1419</v>
      </c>
      <c r="D716" s="27" t="s">
        <v>6214</v>
      </c>
      <c r="E716" s="27">
        <v>1957</v>
      </c>
      <c r="F716" s="27" t="s">
        <v>1420</v>
      </c>
      <c r="G716" s="27" t="s">
        <v>2563</v>
      </c>
      <c r="H716" s="27" t="s">
        <v>8055</v>
      </c>
      <c r="I716" s="27" t="s">
        <v>18930</v>
      </c>
      <c r="J716" s="27">
        <v>1</v>
      </c>
      <c r="K716" s="27">
        <v>47</v>
      </c>
      <c r="L716" s="5">
        <v>44.6</v>
      </c>
      <c r="M716" s="5">
        <v>6464.6</v>
      </c>
      <c r="N716" s="5">
        <f t="shared" si="22"/>
        <v>615.7534882281966</v>
      </c>
      <c r="O716" s="5" t="s">
        <v>32763</v>
      </c>
      <c r="P716" s="43" t="str">
        <f t="shared" si="23"/>
        <v>insert into noskrien_reit (dalibnieks, rez,skriesim_db,sacensibas) values ('Sūna Dainis',6464.6,'','Lattelecom Rīgas maratons – pusmaratona distance');</v>
      </c>
    </row>
    <row r="717" spans="1:16" s="5" customFormat="1" x14ac:dyDescent="0.2">
      <c r="A717" s="26" t="s">
        <v>27004</v>
      </c>
      <c r="B717" s="28" t="s">
        <v>71</v>
      </c>
      <c r="C717" s="28" t="s">
        <v>8056</v>
      </c>
      <c r="D717" s="28" t="s">
        <v>2564</v>
      </c>
      <c r="E717" s="28">
        <v>1984</v>
      </c>
      <c r="F717" s="28" t="s">
        <v>3689</v>
      </c>
      <c r="G717" s="28" t="s">
        <v>2563</v>
      </c>
      <c r="H717" s="28" t="s">
        <v>8057</v>
      </c>
      <c r="I717" s="28" t="s">
        <v>18931</v>
      </c>
      <c r="J717" s="28">
        <v>1</v>
      </c>
      <c r="K717" s="28">
        <v>47</v>
      </c>
      <c r="L717" s="5">
        <v>44.7</v>
      </c>
      <c r="M717" s="5">
        <v>6464.7</v>
      </c>
      <c r="N717" s="5">
        <f t="shared" si="22"/>
        <v>615.74396337030339</v>
      </c>
      <c r="O717" s="5" t="s">
        <v>32763</v>
      </c>
      <c r="P717" s="43" t="str">
        <f t="shared" si="23"/>
        <v>insert into noskrien_reit (dalibnieks, rez,skriesim_db,sacensibas) values ('Soldatenko Dmitrijs',6464.7,'','Lattelecom Rīgas maratons – pusmaratona distance');</v>
      </c>
    </row>
    <row r="718" spans="1:16" s="5" customFormat="1" x14ac:dyDescent="0.2">
      <c r="A718" s="26" t="s">
        <v>27005</v>
      </c>
      <c r="B718" s="27" t="s">
        <v>144</v>
      </c>
      <c r="C718" s="27" t="s">
        <v>89</v>
      </c>
      <c r="D718" s="27" t="s">
        <v>2564</v>
      </c>
      <c r="E718" s="27">
        <v>1985</v>
      </c>
      <c r="F718" s="27" t="s">
        <v>3689</v>
      </c>
      <c r="G718" s="27" t="s">
        <v>2563</v>
      </c>
      <c r="H718" s="27" t="s">
        <v>8058</v>
      </c>
      <c r="I718" s="27" t="s">
        <v>18932</v>
      </c>
      <c r="J718" s="27">
        <v>1</v>
      </c>
      <c r="K718" s="27">
        <v>47</v>
      </c>
      <c r="L718" s="5">
        <v>45.3</v>
      </c>
      <c r="M718" s="5">
        <v>6465.3</v>
      </c>
      <c r="N718" s="5">
        <f t="shared" si="22"/>
        <v>615.68682041049908</v>
      </c>
      <c r="O718" s="5" t="s">
        <v>32763</v>
      </c>
      <c r="P718" s="43" t="str">
        <f t="shared" si="23"/>
        <v>insert into noskrien_reit (dalibnieks, rez,skriesim_db,sacensibas) values ('Kalniņš Rihards',6465.3,'','Lattelecom Rīgas maratons – pusmaratona distance');</v>
      </c>
    </row>
    <row r="719" spans="1:16" s="5" customFormat="1" x14ac:dyDescent="0.2">
      <c r="A719" s="26" t="s">
        <v>27010</v>
      </c>
      <c r="B719" s="28" t="s">
        <v>64</v>
      </c>
      <c r="C719" s="28" t="s">
        <v>8067</v>
      </c>
      <c r="D719" s="28" t="s">
        <v>6214</v>
      </c>
      <c r="E719" s="28">
        <v>1968</v>
      </c>
      <c r="F719" s="28" t="s">
        <v>8068</v>
      </c>
      <c r="G719" s="28" t="s">
        <v>2563</v>
      </c>
      <c r="H719" s="28" t="s">
        <v>8069</v>
      </c>
      <c r="I719" s="28" t="s">
        <v>18936</v>
      </c>
      <c r="J719" s="28">
        <v>1</v>
      </c>
      <c r="K719" s="28">
        <v>47</v>
      </c>
      <c r="L719" s="5">
        <v>50.9</v>
      </c>
      <c r="M719" s="5">
        <v>6470.9</v>
      </c>
      <c r="N719" s="5">
        <f t="shared" si="22"/>
        <v>615.15399712559304</v>
      </c>
      <c r="O719" s="5" t="s">
        <v>32763</v>
      </c>
      <c r="P719" s="43" t="str">
        <f t="shared" si="23"/>
        <v>insert into noskrien_reit (dalibnieks, rez,skriesim_db,sacensibas) values ('Līdums Normunds',6470.9,'','Lattelecom Rīgas maratons – pusmaratona distance');</v>
      </c>
    </row>
    <row r="720" spans="1:16" s="5" customFormat="1" x14ac:dyDescent="0.2">
      <c r="A720" s="26" t="s">
        <v>27011</v>
      </c>
      <c r="B720" s="27" t="s">
        <v>133</v>
      </c>
      <c r="C720" s="27" t="s">
        <v>8070</v>
      </c>
      <c r="D720" s="27" t="s">
        <v>2564</v>
      </c>
      <c r="E720" s="27">
        <v>1991</v>
      </c>
      <c r="F720" s="27" t="s">
        <v>8071</v>
      </c>
      <c r="G720" s="27" t="s">
        <v>2563</v>
      </c>
      <c r="H720" s="27" t="s">
        <v>8072</v>
      </c>
      <c r="I720" s="27" t="s">
        <v>18937</v>
      </c>
      <c r="J720" s="27">
        <v>1</v>
      </c>
      <c r="K720" s="27">
        <v>47</v>
      </c>
      <c r="L720" s="5">
        <v>51</v>
      </c>
      <c r="M720" s="5">
        <v>6471</v>
      </c>
      <c r="N720" s="5">
        <f t="shared" si="22"/>
        <v>615.14449080513054</v>
      </c>
      <c r="O720" s="5" t="s">
        <v>32763</v>
      </c>
      <c r="P720" s="43" t="str">
        <f t="shared" si="23"/>
        <v>insert into noskrien_reit (dalibnieks, rez,skriesim_db,sacensibas) values ('Betmanis Ģirts',6471,'','Lattelecom Rīgas maratons – pusmaratona distance');</v>
      </c>
    </row>
    <row r="721" spans="1:16" s="5" customFormat="1" x14ac:dyDescent="0.2">
      <c r="A721" s="26" t="s">
        <v>27012</v>
      </c>
      <c r="B721" s="28" t="s">
        <v>142</v>
      </c>
      <c r="C721" s="28" t="s">
        <v>8073</v>
      </c>
      <c r="D721" s="28" t="s">
        <v>6202</v>
      </c>
      <c r="E721" s="28">
        <v>1981</v>
      </c>
      <c r="F721" s="28" t="s">
        <v>4053</v>
      </c>
      <c r="G721" s="28" t="s">
        <v>2563</v>
      </c>
      <c r="H721" s="28" t="s">
        <v>8074</v>
      </c>
      <c r="I721" s="28" t="s">
        <v>18938</v>
      </c>
      <c r="J721" s="28">
        <v>1</v>
      </c>
      <c r="K721" s="28">
        <v>47</v>
      </c>
      <c r="L721" s="5">
        <v>51.2</v>
      </c>
      <c r="M721" s="5">
        <v>6471.2</v>
      </c>
      <c r="N721" s="5">
        <f t="shared" si="22"/>
        <v>615.12547904561757</v>
      </c>
      <c r="O721" s="5" t="s">
        <v>32763</v>
      </c>
      <c r="P721" s="43" t="str">
        <f t="shared" si="23"/>
        <v>insert into noskrien_reit (dalibnieks, rez,skriesim_db,sacensibas) values ('Beināre Agnese',6471.2,'','Lattelecom Rīgas maratons – pusmaratona distance');</v>
      </c>
    </row>
    <row r="722" spans="1:16" s="5" customFormat="1" x14ac:dyDescent="0.2">
      <c r="A722" s="26" t="s">
        <v>27013</v>
      </c>
      <c r="B722" s="27" t="s">
        <v>149</v>
      </c>
      <c r="C722" s="27" t="s">
        <v>8075</v>
      </c>
      <c r="D722" s="27" t="s">
        <v>6202</v>
      </c>
      <c r="E722" s="27">
        <v>1988</v>
      </c>
      <c r="F722" s="27" t="s">
        <v>614</v>
      </c>
      <c r="G722" s="27" t="s">
        <v>2563</v>
      </c>
      <c r="H722" s="27" t="s">
        <v>8076</v>
      </c>
      <c r="I722" s="27" t="s">
        <v>18939</v>
      </c>
      <c r="J722" s="27">
        <v>1</v>
      </c>
      <c r="K722" s="27">
        <v>47</v>
      </c>
      <c r="L722" s="5">
        <v>51.3</v>
      </c>
      <c r="M722" s="5">
        <v>6471.3</v>
      </c>
      <c r="N722" s="5">
        <f t="shared" si="22"/>
        <v>615.11597360653957</v>
      </c>
      <c r="O722" s="5" t="s">
        <v>32763</v>
      </c>
      <c r="P722" s="43" t="str">
        <f t="shared" si="23"/>
        <v>insert into noskrien_reit (dalibnieks, rez,skriesim_db,sacensibas) values ('Čača Aija',6471.3,'','Lattelecom Rīgas maratons – pusmaratona distance');</v>
      </c>
    </row>
    <row r="723" spans="1:16" s="5" customFormat="1" x14ac:dyDescent="0.2">
      <c r="A723" s="26" t="s">
        <v>27014</v>
      </c>
      <c r="B723" s="28" t="s">
        <v>14</v>
      </c>
      <c r="C723" s="28" t="s">
        <v>57</v>
      </c>
      <c r="D723" s="28" t="s">
        <v>6214</v>
      </c>
      <c r="E723" s="28">
        <v>1969</v>
      </c>
      <c r="F723" s="28" t="s">
        <v>7351</v>
      </c>
      <c r="G723" s="28" t="s">
        <v>2563</v>
      </c>
      <c r="H723" s="28" t="s">
        <v>8077</v>
      </c>
      <c r="I723" s="28" t="s">
        <v>18940</v>
      </c>
      <c r="J723" s="28">
        <v>1</v>
      </c>
      <c r="K723" s="28">
        <v>47</v>
      </c>
      <c r="L723" s="5">
        <v>51.4</v>
      </c>
      <c r="M723" s="5">
        <v>6471.4</v>
      </c>
      <c r="N723" s="5">
        <f t="shared" si="22"/>
        <v>615.10646846122938</v>
      </c>
      <c r="O723" s="5" t="s">
        <v>32763</v>
      </c>
      <c r="P723" s="43" t="str">
        <f t="shared" si="23"/>
        <v>insert into noskrien_reit (dalibnieks, rez,skriesim_db,sacensibas) values ('Puriņš Edgars',6471.4,'','Lattelecom Rīgas maratons – pusmaratona distance');</v>
      </c>
    </row>
    <row r="724" spans="1:16" s="5" customFormat="1" x14ac:dyDescent="0.2">
      <c r="A724" s="26" t="s">
        <v>27017</v>
      </c>
      <c r="B724" s="27" t="s">
        <v>810</v>
      </c>
      <c r="C724" s="27" t="s">
        <v>811</v>
      </c>
      <c r="D724" s="27" t="s">
        <v>6214</v>
      </c>
      <c r="E724" s="27">
        <v>1973</v>
      </c>
      <c r="F724" s="27" t="s">
        <v>235</v>
      </c>
      <c r="G724" s="27" t="s">
        <v>2563</v>
      </c>
      <c r="H724" s="27" t="s">
        <v>8083</v>
      </c>
      <c r="I724" s="27" t="s">
        <v>18943</v>
      </c>
      <c r="J724" s="27">
        <v>1</v>
      </c>
      <c r="K724" s="27">
        <v>47</v>
      </c>
      <c r="L724" s="5">
        <v>53.7</v>
      </c>
      <c r="M724" s="5">
        <v>6473.7</v>
      </c>
      <c r="N724" s="5">
        <f t="shared" si="22"/>
        <v>614.88793116764759</v>
      </c>
      <c r="O724" s="5" t="s">
        <v>32763</v>
      </c>
      <c r="P724" s="43" t="str">
        <f t="shared" si="23"/>
        <v>insert into noskrien_reit (dalibnieks, rez,skriesim_db,sacensibas) values ('Grunckis Erlens',6473.7,'','Lattelecom Rīgas maratons – pusmaratona distance');</v>
      </c>
    </row>
    <row r="725" spans="1:16" s="5" customFormat="1" x14ac:dyDescent="0.2">
      <c r="A725" s="26" t="s">
        <v>27018</v>
      </c>
      <c r="B725" s="28" t="s">
        <v>94</v>
      </c>
      <c r="C725" s="28" t="s">
        <v>8084</v>
      </c>
      <c r="D725" s="28" t="s">
        <v>6214</v>
      </c>
      <c r="E725" s="28">
        <v>1967</v>
      </c>
      <c r="F725" s="28"/>
      <c r="G725" s="28" t="s">
        <v>2563</v>
      </c>
      <c r="H725" s="28" t="s">
        <v>8085</v>
      </c>
      <c r="I725" s="28" t="s">
        <v>18944</v>
      </c>
      <c r="J725" s="28">
        <v>1</v>
      </c>
      <c r="K725" s="28">
        <v>47</v>
      </c>
      <c r="L725" s="5">
        <v>53.9</v>
      </c>
      <c r="M725" s="5">
        <v>6473.9</v>
      </c>
      <c r="N725" s="5">
        <f t="shared" si="22"/>
        <v>614.86893526313361</v>
      </c>
      <c r="O725" s="5" t="s">
        <v>32763</v>
      </c>
      <c r="P725" s="43" t="str">
        <f t="shared" si="23"/>
        <v>insert into noskrien_reit (dalibnieks, rez,skriesim_db,sacensibas) values ('Erbs Guntis',6473.9,'','Lattelecom Rīgas maratons – pusmaratona distance');</v>
      </c>
    </row>
    <row r="726" spans="1:16" s="5" customFormat="1" x14ac:dyDescent="0.2">
      <c r="A726" s="26" t="s">
        <v>27019</v>
      </c>
      <c r="B726" s="27" t="s">
        <v>24</v>
      </c>
      <c r="C726" s="27" t="s">
        <v>2187</v>
      </c>
      <c r="D726" s="27" t="s">
        <v>2564</v>
      </c>
      <c r="E726" s="27">
        <v>1984</v>
      </c>
      <c r="F726" s="27" t="s">
        <v>695</v>
      </c>
      <c r="G726" s="27" t="s">
        <v>2563</v>
      </c>
      <c r="H726" s="27" t="s">
        <v>8086</v>
      </c>
      <c r="I726" s="27" t="s">
        <v>18945</v>
      </c>
      <c r="J726" s="27">
        <v>1</v>
      </c>
      <c r="K726" s="27">
        <v>47</v>
      </c>
      <c r="L726" s="5">
        <v>54.2</v>
      </c>
      <c r="M726" s="5">
        <v>6474.2</v>
      </c>
      <c r="N726" s="5">
        <f t="shared" si="22"/>
        <v>614.84044360693213</v>
      </c>
      <c r="O726" s="5" t="s">
        <v>32763</v>
      </c>
      <c r="P726" s="43" t="str">
        <f t="shared" si="23"/>
        <v>insert into noskrien_reit (dalibnieks, rez,skriesim_db,sacensibas) values ('Sprudzāns Artūrs',6474.2,'','Lattelecom Rīgas maratons – pusmaratona distance');</v>
      </c>
    </row>
    <row r="727" spans="1:16" s="5" customFormat="1" x14ac:dyDescent="0.2">
      <c r="A727" s="26" t="s">
        <v>27021</v>
      </c>
      <c r="B727" s="27" t="s">
        <v>1394</v>
      </c>
      <c r="C727" s="27" t="s">
        <v>2275</v>
      </c>
      <c r="D727" s="27" t="s">
        <v>6202</v>
      </c>
      <c r="E727" s="27">
        <v>1976</v>
      </c>
      <c r="F727" s="27" t="s">
        <v>4283</v>
      </c>
      <c r="G727" s="27" t="s">
        <v>2563</v>
      </c>
      <c r="H727" s="27" t="s">
        <v>8090</v>
      </c>
      <c r="I727" s="27" t="s">
        <v>18947</v>
      </c>
      <c r="J727" s="27">
        <v>1</v>
      </c>
      <c r="K727" s="27">
        <v>47</v>
      </c>
      <c r="L727" s="5">
        <v>58.1</v>
      </c>
      <c r="M727" s="5">
        <v>6478.1</v>
      </c>
      <c r="N727" s="5">
        <f t="shared" si="22"/>
        <v>614.47029221531</v>
      </c>
      <c r="O727" s="5" t="s">
        <v>32763</v>
      </c>
      <c r="P727" s="43" t="str">
        <f t="shared" si="23"/>
        <v>insert into noskrien_reit (dalibnieks, rez,skriesim_db,sacensibas) values ('Bērziņa Antra',6478.1,'','Lattelecom Rīgas maratons – pusmaratona distance');</v>
      </c>
    </row>
    <row r="728" spans="1:16" s="5" customFormat="1" x14ac:dyDescent="0.2">
      <c r="A728" s="26" t="s">
        <v>27022</v>
      </c>
      <c r="B728" s="28" t="s">
        <v>508</v>
      </c>
      <c r="C728" s="28" t="s">
        <v>8091</v>
      </c>
      <c r="D728" s="28" t="s">
        <v>2564</v>
      </c>
      <c r="E728" s="28">
        <v>1982</v>
      </c>
      <c r="F728" s="28" t="s">
        <v>3297</v>
      </c>
      <c r="G728" s="28" t="s">
        <v>2563</v>
      </c>
      <c r="H728" s="28" t="s">
        <v>8092</v>
      </c>
      <c r="I728" s="28" t="s">
        <v>18948</v>
      </c>
      <c r="J728" s="28">
        <v>1</v>
      </c>
      <c r="K728" s="28">
        <v>48</v>
      </c>
      <c r="L728" s="5">
        <v>1.9</v>
      </c>
      <c r="M728" s="5">
        <v>6481.9</v>
      </c>
      <c r="N728" s="5">
        <f t="shared" si="22"/>
        <v>614.11006032181922</v>
      </c>
      <c r="O728" s="5" t="s">
        <v>32763</v>
      </c>
      <c r="P728" s="43" t="str">
        <f t="shared" si="23"/>
        <v>insert into noskrien_reit (dalibnieks, rez,skriesim_db,sacensibas) values ('Bremers Eduards',6481.9,'','Lattelecom Rīgas maratons – pusmaratona distance');</v>
      </c>
    </row>
    <row r="729" spans="1:16" s="5" customFormat="1" x14ac:dyDescent="0.2">
      <c r="A729" s="26" t="s">
        <v>27023</v>
      </c>
      <c r="B729" s="27" t="s">
        <v>693</v>
      </c>
      <c r="C729" s="27" t="s">
        <v>8093</v>
      </c>
      <c r="D729" s="27" t="s">
        <v>2564</v>
      </c>
      <c r="E729" s="27">
        <v>1991</v>
      </c>
      <c r="F729" s="27"/>
      <c r="G729" s="27" t="s">
        <v>2563</v>
      </c>
      <c r="H729" s="27" t="s">
        <v>8094</v>
      </c>
      <c r="I729" s="27" t="s">
        <v>18949</v>
      </c>
      <c r="J729" s="27">
        <v>1</v>
      </c>
      <c r="K729" s="27">
        <v>48</v>
      </c>
      <c r="L729" s="5">
        <v>2.6</v>
      </c>
      <c r="M729" s="5">
        <v>6482.6</v>
      </c>
      <c r="N729" s="5">
        <f t="shared" si="22"/>
        <v>614.04374787893744</v>
      </c>
      <c r="O729" s="5" t="s">
        <v>32763</v>
      </c>
      <c r="P729" s="43" t="str">
        <f t="shared" si="23"/>
        <v>insert into noskrien_reit (dalibnieks, rez,skriesim_db,sacensibas) values ('Podziņš Oskars',6482.6,'','Lattelecom Rīgas maratons – pusmaratona distance');</v>
      </c>
    </row>
    <row r="730" spans="1:16" s="5" customFormat="1" x14ac:dyDescent="0.2">
      <c r="A730" s="26" t="s">
        <v>27024</v>
      </c>
      <c r="B730" s="28" t="s">
        <v>24</v>
      </c>
      <c r="C730" s="28" t="s">
        <v>8095</v>
      </c>
      <c r="D730" s="28" t="s">
        <v>2564</v>
      </c>
      <c r="E730" s="28">
        <v>1994</v>
      </c>
      <c r="F730" s="28" t="s">
        <v>3067</v>
      </c>
      <c r="G730" s="28" t="s">
        <v>2563</v>
      </c>
      <c r="H730" s="28" t="s">
        <v>8096</v>
      </c>
      <c r="I730" s="28" t="s">
        <v>18950</v>
      </c>
      <c r="J730" s="28">
        <v>1</v>
      </c>
      <c r="K730" s="28">
        <v>48</v>
      </c>
      <c r="L730" s="5">
        <v>2.9</v>
      </c>
      <c r="M730" s="5">
        <v>6482.9</v>
      </c>
      <c r="N730" s="5">
        <f t="shared" si="22"/>
        <v>614.01533264434124</v>
      </c>
      <c r="O730" s="5" t="s">
        <v>32763</v>
      </c>
      <c r="P730" s="43" t="str">
        <f t="shared" si="23"/>
        <v>insert into noskrien_reit (dalibnieks, rez,skriesim_db,sacensibas) values ('Juršens Artūrs',6482.9,'','Lattelecom Rīgas maratons – pusmaratona distance');</v>
      </c>
    </row>
    <row r="731" spans="1:16" s="5" customFormat="1" x14ac:dyDescent="0.2">
      <c r="A731" s="26" t="s">
        <v>27025</v>
      </c>
      <c r="B731" s="27" t="s">
        <v>39</v>
      </c>
      <c r="C731" s="27" t="s">
        <v>573</v>
      </c>
      <c r="D731" s="27" t="s">
        <v>2564</v>
      </c>
      <c r="E731" s="27">
        <v>1976</v>
      </c>
      <c r="F731" s="27" t="s">
        <v>695</v>
      </c>
      <c r="G731" s="27" t="s">
        <v>2563</v>
      </c>
      <c r="H731" s="27" t="s">
        <v>8097</v>
      </c>
      <c r="I731" s="27" t="s">
        <v>18951</v>
      </c>
      <c r="J731" s="27">
        <v>1</v>
      </c>
      <c r="K731" s="27">
        <v>48</v>
      </c>
      <c r="L731" s="5">
        <v>4</v>
      </c>
      <c r="M731" s="5">
        <v>6484</v>
      </c>
      <c r="N731" s="5">
        <f t="shared" si="22"/>
        <v>613.91116594694631</v>
      </c>
      <c r="O731" s="5" t="s">
        <v>32763</v>
      </c>
      <c r="P731" s="43" t="str">
        <f t="shared" si="23"/>
        <v>insert into noskrien_reit (dalibnieks, rez,skriesim_db,sacensibas) values ('Grīnbergs Mārtiņš',6484,'','Lattelecom Rīgas maratons – pusmaratona distance');</v>
      </c>
    </row>
    <row r="732" spans="1:16" s="5" customFormat="1" x14ac:dyDescent="0.2">
      <c r="A732" s="26" t="s">
        <v>27026</v>
      </c>
      <c r="B732" s="28" t="s">
        <v>8098</v>
      </c>
      <c r="C732" s="28" t="s">
        <v>4186</v>
      </c>
      <c r="D732" s="28" t="s">
        <v>6202</v>
      </c>
      <c r="E732" s="28">
        <v>1989</v>
      </c>
      <c r="F732" s="28" t="s">
        <v>2491</v>
      </c>
      <c r="G732" s="28" t="s">
        <v>2563</v>
      </c>
      <c r="H732" s="28" t="s">
        <v>8099</v>
      </c>
      <c r="I732" s="28" t="s">
        <v>18952</v>
      </c>
      <c r="J732" s="28">
        <v>1</v>
      </c>
      <c r="K732" s="28">
        <v>48</v>
      </c>
      <c r="L732" s="5">
        <v>4.8</v>
      </c>
      <c r="M732" s="5">
        <v>6484.8</v>
      </c>
      <c r="N732" s="5">
        <f t="shared" si="22"/>
        <v>613.83543054527513</v>
      </c>
      <c r="O732" s="5" t="s">
        <v>32763</v>
      </c>
      <c r="P732" s="43" t="str">
        <f t="shared" si="23"/>
        <v>insert into noskrien_reit (dalibnieks, rez,skriesim_db,sacensibas) values ('MARČINKUS KRISTĪNE',6484.8,'','Lattelecom Rīgas maratons – pusmaratona distance');</v>
      </c>
    </row>
    <row r="733" spans="1:16" s="5" customFormat="1" x14ac:dyDescent="0.2">
      <c r="A733" s="26" t="s">
        <v>27027</v>
      </c>
      <c r="B733" s="27" t="s">
        <v>540</v>
      </c>
      <c r="C733" s="27" t="s">
        <v>194</v>
      </c>
      <c r="D733" s="27" t="s">
        <v>2564</v>
      </c>
      <c r="E733" s="27">
        <v>1982</v>
      </c>
      <c r="F733" s="27"/>
      <c r="G733" s="27" t="s">
        <v>2563</v>
      </c>
      <c r="H733" s="27" t="s">
        <v>8100</v>
      </c>
      <c r="I733" s="27" t="s">
        <v>18953</v>
      </c>
      <c r="J733" s="27">
        <v>1</v>
      </c>
      <c r="K733" s="27">
        <v>48</v>
      </c>
      <c r="L733" s="5">
        <v>5.5</v>
      </c>
      <c r="M733" s="5">
        <v>6485.5</v>
      </c>
      <c r="N733" s="5">
        <f t="shared" si="22"/>
        <v>613.76917739572889</v>
      </c>
      <c r="O733" s="5" t="s">
        <v>32763</v>
      </c>
      <c r="P733" s="43" t="str">
        <f t="shared" si="23"/>
        <v>insert into noskrien_reit (dalibnieks, rez,skriesim_db,sacensibas) values ('Marčinkus Armands',6485.5,'','Lattelecom Rīgas maratons – pusmaratona distance');</v>
      </c>
    </row>
    <row r="734" spans="1:16" s="5" customFormat="1" x14ac:dyDescent="0.2">
      <c r="A734" s="26" t="s">
        <v>27028</v>
      </c>
      <c r="B734" s="28" t="s">
        <v>1505</v>
      </c>
      <c r="C734" s="28" t="s">
        <v>8101</v>
      </c>
      <c r="D734" s="28" t="s">
        <v>2564</v>
      </c>
      <c r="E734" s="28">
        <v>1978</v>
      </c>
      <c r="F734" s="28"/>
      <c r="G734" s="28" t="s">
        <v>2563</v>
      </c>
      <c r="H734" s="28" t="s">
        <v>8102</v>
      </c>
      <c r="I734" s="28" t="s">
        <v>18954</v>
      </c>
      <c r="J734" s="28">
        <v>1</v>
      </c>
      <c r="K734" s="28">
        <v>48</v>
      </c>
      <c r="L734" s="5">
        <v>5.9</v>
      </c>
      <c r="M734" s="5">
        <v>6485.9</v>
      </c>
      <c r="N734" s="5">
        <f t="shared" si="22"/>
        <v>613.73132487395742</v>
      </c>
      <c r="O734" s="5" t="s">
        <v>32763</v>
      </c>
      <c r="P734" s="43" t="str">
        <f t="shared" si="23"/>
        <v>insert into noskrien_reit (dalibnieks, rez,skriesim_db,sacensibas) values ('Zikins Romans',6485.9,'','Lattelecom Rīgas maratons – pusmaratona distance');</v>
      </c>
    </row>
    <row r="735" spans="1:16" s="5" customFormat="1" x14ac:dyDescent="0.2">
      <c r="A735" s="26" t="s">
        <v>27030</v>
      </c>
      <c r="B735" s="28" t="s">
        <v>465</v>
      </c>
      <c r="C735" s="28" t="s">
        <v>8106</v>
      </c>
      <c r="D735" s="28" t="s">
        <v>2564</v>
      </c>
      <c r="E735" s="28">
        <v>1987</v>
      </c>
      <c r="F735" s="28" t="s">
        <v>4554</v>
      </c>
      <c r="G735" s="28" t="s">
        <v>2563</v>
      </c>
      <c r="H735" s="28" t="s">
        <v>8107</v>
      </c>
      <c r="I735" s="28" t="s">
        <v>18956</v>
      </c>
      <c r="J735" s="28">
        <v>1</v>
      </c>
      <c r="K735" s="28">
        <v>48</v>
      </c>
      <c r="L735" s="5">
        <v>9</v>
      </c>
      <c r="M735" s="5">
        <v>6489</v>
      </c>
      <c r="N735" s="5">
        <f t="shared" si="22"/>
        <v>613.43812605948517</v>
      </c>
      <c r="O735" s="5" t="s">
        <v>32763</v>
      </c>
      <c r="P735" s="43" t="str">
        <f t="shared" si="23"/>
        <v>insert into noskrien_reit (dalibnieks, rez,skriesim_db,sacensibas) values ('Lukoško Konstantīns',6489,'','Lattelecom Rīgas maratons – pusmaratona distance');</v>
      </c>
    </row>
    <row r="736" spans="1:16" s="5" customFormat="1" x14ac:dyDescent="0.2">
      <c r="A736" s="26" t="s">
        <v>27031</v>
      </c>
      <c r="B736" s="27" t="s">
        <v>8108</v>
      </c>
      <c r="C736" s="27" t="s">
        <v>8109</v>
      </c>
      <c r="D736" s="27" t="s">
        <v>6214</v>
      </c>
      <c r="E736" s="27">
        <v>1973</v>
      </c>
      <c r="F736" s="27" t="s">
        <v>8110</v>
      </c>
      <c r="G736" s="27" t="s">
        <v>2563</v>
      </c>
      <c r="H736" s="27" t="s">
        <v>8111</v>
      </c>
      <c r="I736" s="27" t="s">
        <v>18957</v>
      </c>
      <c r="J736" s="27">
        <v>1</v>
      </c>
      <c r="K736" s="27">
        <v>48</v>
      </c>
      <c r="L736" s="5">
        <v>10</v>
      </c>
      <c r="M736" s="5">
        <v>6490</v>
      </c>
      <c r="N736" s="5">
        <f t="shared" si="22"/>
        <v>613.34360554699538</v>
      </c>
      <c r="O736" s="5" t="s">
        <v>32763</v>
      </c>
      <c r="P736" s="43" t="str">
        <f t="shared" si="23"/>
        <v>insert into noskrien_reit (dalibnieks, rez,skriesim_db,sacensibas) values ('FOGELS NILS',6490,'','Lattelecom Rīgas maratons – pusmaratona distance');</v>
      </c>
    </row>
    <row r="737" spans="1:16" s="5" customFormat="1" x14ac:dyDescent="0.2">
      <c r="A737" s="26" t="s">
        <v>27032</v>
      </c>
      <c r="B737" s="28" t="s">
        <v>1548</v>
      </c>
      <c r="C737" s="28" t="s">
        <v>8112</v>
      </c>
      <c r="D737" s="28" t="s">
        <v>6399</v>
      </c>
      <c r="E737" s="28">
        <v>1968</v>
      </c>
      <c r="F737" s="28" t="s">
        <v>2802</v>
      </c>
      <c r="G737" s="28" t="s">
        <v>2563</v>
      </c>
      <c r="H737" s="28" t="s">
        <v>8113</v>
      </c>
      <c r="I737" s="28" t="s">
        <v>18958</v>
      </c>
      <c r="J737" s="28">
        <v>1</v>
      </c>
      <c r="K737" s="28">
        <v>48</v>
      </c>
      <c r="L737" s="5">
        <v>11.4</v>
      </c>
      <c r="M737" s="5">
        <v>6491.4</v>
      </c>
      <c r="N737" s="5">
        <f t="shared" si="22"/>
        <v>613.21132575407466</v>
      </c>
      <c r="O737" s="5" t="s">
        <v>32763</v>
      </c>
      <c r="P737" s="43" t="str">
        <f t="shared" si="23"/>
        <v>insert into noskrien_reit (dalibnieks, rez,skriesim_db,sacensibas) values ('Volāne Inita',6491.4,'','Lattelecom Rīgas maratons – pusmaratona distance');</v>
      </c>
    </row>
    <row r="738" spans="1:16" s="5" customFormat="1" x14ac:dyDescent="0.2">
      <c r="A738" s="26" t="s">
        <v>27034</v>
      </c>
      <c r="B738" s="28" t="s">
        <v>8118</v>
      </c>
      <c r="C738" s="28" t="s">
        <v>8119</v>
      </c>
      <c r="D738" s="28" t="s">
        <v>2564</v>
      </c>
      <c r="E738" s="28">
        <v>1978</v>
      </c>
      <c r="F738" s="28" t="s">
        <v>3067</v>
      </c>
      <c r="G738" s="28" t="s">
        <v>2563</v>
      </c>
      <c r="H738" s="28" t="s">
        <v>8120</v>
      </c>
      <c r="I738" s="28" t="s">
        <v>18960</v>
      </c>
      <c r="J738" s="28">
        <v>1</v>
      </c>
      <c r="K738" s="28">
        <v>48</v>
      </c>
      <c r="L738" s="5">
        <v>13</v>
      </c>
      <c r="M738" s="5">
        <v>6493</v>
      </c>
      <c r="N738" s="5">
        <f t="shared" si="22"/>
        <v>613.06021869705842</v>
      </c>
      <c r="O738" s="5" t="s">
        <v>32763</v>
      </c>
      <c r="P738" s="43" t="str">
        <f t="shared" si="23"/>
        <v>insert into noskrien_reit (dalibnieks, rez,skriesim_db,sacensibas) values ('Haitins Arsēnijs',6493,'','Lattelecom Rīgas maratons – pusmaratona distance');</v>
      </c>
    </row>
    <row r="739" spans="1:16" s="5" customFormat="1" x14ac:dyDescent="0.2">
      <c r="A739" s="26" t="s">
        <v>27035</v>
      </c>
      <c r="B739" s="27" t="s">
        <v>1353</v>
      </c>
      <c r="C739" s="27" t="s">
        <v>8121</v>
      </c>
      <c r="D739" s="27" t="s">
        <v>6491</v>
      </c>
      <c r="E739" s="27">
        <v>1998</v>
      </c>
      <c r="F739" s="27"/>
      <c r="G739" s="27" t="s">
        <v>2563</v>
      </c>
      <c r="H739" s="27" t="s">
        <v>8122</v>
      </c>
      <c r="I739" s="27" t="s">
        <v>18961</v>
      </c>
      <c r="J739" s="27">
        <v>1</v>
      </c>
      <c r="K739" s="27">
        <v>48</v>
      </c>
      <c r="L739" s="5">
        <v>14.7</v>
      </c>
      <c r="M739" s="5">
        <v>6494.7</v>
      </c>
      <c r="N739" s="5">
        <f t="shared" si="22"/>
        <v>612.89974902612903</v>
      </c>
      <c r="O739" s="5" t="s">
        <v>32763</v>
      </c>
      <c r="P739" s="43" t="str">
        <f t="shared" si="23"/>
        <v>insert into noskrien_reit (dalibnieks, rez,skriesim_db,sacensibas) values ('Jankevics Klāvs',6494.7,'','Lattelecom Rīgas maratons – pusmaratona distance');</v>
      </c>
    </row>
    <row r="740" spans="1:16" s="5" customFormat="1" x14ac:dyDescent="0.2">
      <c r="A740" s="26" t="s">
        <v>27036</v>
      </c>
      <c r="B740" s="28" t="s">
        <v>333</v>
      </c>
      <c r="C740" s="28" t="s">
        <v>7180</v>
      </c>
      <c r="D740" s="28" t="s">
        <v>2564</v>
      </c>
      <c r="E740" s="28">
        <v>1982</v>
      </c>
      <c r="F740" s="28" t="s">
        <v>695</v>
      </c>
      <c r="G740" s="28" t="s">
        <v>2563</v>
      </c>
      <c r="H740" s="28" t="s">
        <v>8123</v>
      </c>
      <c r="I740" s="28" t="s">
        <v>18962</v>
      </c>
      <c r="J740" s="28">
        <v>1</v>
      </c>
      <c r="K740" s="28">
        <v>48</v>
      </c>
      <c r="L740" s="5">
        <v>15.6</v>
      </c>
      <c r="M740" s="5">
        <v>6495.6</v>
      </c>
      <c r="N740" s="5">
        <f t="shared" si="22"/>
        <v>612.81482849929182</v>
      </c>
      <c r="O740" s="5" t="s">
        <v>32763</v>
      </c>
      <c r="P740" s="43" t="str">
        <f t="shared" si="23"/>
        <v>insert into noskrien_reit (dalibnieks, rez,skriesim_db,sacensibas) values ('Šulcs Raimonds',6495.6,'','Lattelecom Rīgas maratons – pusmaratona distance');</v>
      </c>
    </row>
    <row r="741" spans="1:16" s="5" customFormat="1" x14ac:dyDescent="0.2">
      <c r="A741" s="26" t="s">
        <v>27037</v>
      </c>
      <c r="B741" s="27" t="s">
        <v>46</v>
      </c>
      <c r="C741" s="27" t="s">
        <v>7180</v>
      </c>
      <c r="D741" s="27" t="s">
        <v>2564</v>
      </c>
      <c r="E741" s="27">
        <v>1985</v>
      </c>
      <c r="F741" s="27" t="s">
        <v>695</v>
      </c>
      <c r="G741" s="27" t="s">
        <v>2563</v>
      </c>
      <c r="H741" s="27" t="s">
        <v>8124</v>
      </c>
      <c r="I741" s="27" t="s">
        <v>18963</v>
      </c>
      <c r="J741" s="27">
        <v>1</v>
      </c>
      <c r="K741" s="27">
        <v>48</v>
      </c>
      <c r="L741" s="5">
        <v>15.7</v>
      </c>
      <c r="M741" s="5">
        <v>6495.7</v>
      </c>
      <c r="N741" s="5">
        <f t="shared" si="22"/>
        <v>612.80539433779268</v>
      </c>
      <c r="O741" s="5" t="s">
        <v>32763</v>
      </c>
      <c r="P741" s="43" t="str">
        <f t="shared" si="23"/>
        <v>insert into noskrien_reit (dalibnieks, rez,skriesim_db,sacensibas) values ('Šulcs Jānis',6495.7,'','Lattelecom Rīgas maratons – pusmaratona distance');</v>
      </c>
    </row>
    <row r="742" spans="1:16" s="5" customFormat="1" x14ac:dyDescent="0.2">
      <c r="A742" s="26" t="s">
        <v>27038</v>
      </c>
      <c r="B742" s="28" t="s">
        <v>49</v>
      </c>
      <c r="C742" s="28" t="s">
        <v>928</v>
      </c>
      <c r="D742" s="28" t="s">
        <v>2564</v>
      </c>
      <c r="E742" s="28">
        <v>1985</v>
      </c>
      <c r="F742" s="28" t="s">
        <v>695</v>
      </c>
      <c r="G742" s="28" t="s">
        <v>2563</v>
      </c>
      <c r="H742" s="28" t="s">
        <v>8125</v>
      </c>
      <c r="I742" s="28" t="s">
        <v>18964</v>
      </c>
      <c r="J742" s="28">
        <v>1</v>
      </c>
      <c r="K742" s="28">
        <v>48</v>
      </c>
      <c r="L742" s="5">
        <v>15.9</v>
      </c>
      <c r="M742" s="5">
        <v>6495.9</v>
      </c>
      <c r="N742" s="5">
        <f t="shared" si="22"/>
        <v>612.78652688618968</v>
      </c>
      <c r="O742" s="5" t="s">
        <v>32763</v>
      </c>
      <c r="P742" s="43" t="str">
        <f t="shared" si="23"/>
        <v>insert into noskrien_reit (dalibnieks, rez,skriesim_db,sacensibas) values ('Freimanis Valdis',6495.9,'','Lattelecom Rīgas maratons – pusmaratona distance');</v>
      </c>
    </row>
    <row r="743" spans="1:16" s="5" customFormat="1" x14ac:dyDescent="0.2">
      <c r="A743" s="26" t="s">
        <v>27039</v>
      </c>
      <c r="B743" s="27" t="s">
        <v>525</v>
      </c>
      <c r="C743" s="27" t="s">
        <v>8126</v>
      </c>
      <c r="D743" s="27" t="s">
        <v>2564</v>
      </c>
      <c r="E743" s="27">
        <v>1984</v>
      </c>
      <c r="F743" s="27" t="s">
        <v>3297</v>
      </c>
      <c r="G743" s="27" t="s">
        <v>2563</v>
      </c>
      <c r="H743" s="27" t="s">
        <v>8127</v>
      </c>
      <c r="I743" s="27" t="s">
        <v>18965</v>
      </c>
      <c r="J743" s="27">
        <v>1</v>
      </c>
      <c r="K743" s="27">
        <v>48</v>
      </c>
      <c r="L743" s="5">
        <v>16</v>
      </c>
      <c r="M743" s="5">
        <v>6496</v>
      </c>
      <c r="N743" s="5">
        <f t="shared" si="22"/>
        <v>612.7770935960591</v>
      </c>
      <c r="O743" s="5" t="s">
        <v>32763</v>
      </c>
      <c r="P743" s="43" t="str">
        <f t="shared" si="23"/>
        <v>insert into noskrien_reit (dalibnieks, rez,skriesim_db,sacensibas) values ('Ķierpe Arnis',6496,'','Lattelecom Rīgas maratons – pusmaratona distance');</v>
      </c>
    </row>
    <row r="744" spans="1:16" s="5" customFormat="1" x14ac:dyDescent="0.2">
      <c r="A744" s="26" t="s">
        <v>27043</v>
      </c>
      <c r="B744" s="27" t="s">
        <v>748</v>
      </c>
      <c r="C744" s="27" t="s">
        <v>1173</v>
      </c>
      <c r="D744" s="27" t="s">
        <v>6214</v>
      </c>
      <c r="E744" s="27">
        <v>1962</v>
      </c>
      <c r="F744" s="27" t="s">
        <v>695</v>
      </c>
      <c r="G744" s="27" t="s">
        <v>2563</v>
      </c>
      <c r="H744" s="27" t="s">
        <v>8137</v>
      </c>
      <c r="I744" s="27" t="s">
        <v>18969</v>
      </c>
      <c r="J744" s="27">
        <v>1</v>
      </c>
      <c r="K744" s="27">
        <v>48</v>
      </c>
      <c r="L744" s="5">
        <v>19.399999999999999</v>
      </c>
      <c r="M744" s="5">
        <v>6499.4</v>
      </c>
      <c r="N744" s="5">
        <f t="shared" si="22"/>
        <v>612.45653444933384</v>
      </c>
      <c r="O744" s="5" t="s">
        <v>32763</v>
      </c>
      <c r="P744" s="43" t="str">
        <f t="shared" si="23"/>
        <v>insert into noskrien_reit (dalibnieks, rez,skriesim_db,sacensibas) values ('Spalviņš Agris',6499.4,'','Lattelecom Rīgas maratons – pusmaratona distance');</v>
      </c>
    </row>
    <row r="745" spans="1:16" s="5" customFormat="1" x14ac:dyDescent="0.2">
      <c r="A745" s="26" t="s">
        <v>27044</v>
      </c>
      <c r="B745" s="28" t="s">
        <v>26</v>
      </c>
      <c r="C745" s="28" t="s">
        <v>2224</v>
      </c>
      <c r="D745" s="28" t="s">
        <v>2564</v>
      </c>
      <c r="E745" s="28">
        <v>1979</v>
      </c>
      <c r="F745" s="28" t="s">
        <v>7508</v>
      </c>
      <c r="G745" s="28" t="s">
        <v>2563</v>
      </c>
      <c r="H745" s="28" t="s">
        <v>8138</v>
      </c>
      <c r="I745" s="28" t="s">
        <v>18970</v>
      </c>
      <c r="J745" s="28">
        <v>1</v>
      </c>
      <c r="K745" s="28">
        <v>48</v>
      </c>
      <c r="L745" s="5">
        <v>20.3</v>
      </c>
      <c r="M745" s="5">
        <v>6500.3</v>
      </c>
      <c r="N745" s="5">
        <f t="shared" si="22"/>
        <v>612.37173668907587</v>
      </c>
      <c r="O745" s="5" t="s">
        <v>32763</v>
      </c>
      <c r="P745" s="43" t="str">
        <f t="shared" si="23"/>
        <v>insert into noskrien_reit (dalibnieks, rez,skriesim_db,sacensibas) values ('Plūme Māris',6500.3,'','Lattelecom Rīgas maratons – pusmaratona distance');</v>
      </c>
    </row>
    <row r="746" spans="1:16" s="5" customFormat="1" x14ac:dyDescent="0.2">
      <c r="A746" s="26" t="s">
        <v>27045</v>
      </c>
      <c r="B746" s="27" t="s">
        <v>1394</v>
      </c>
      <c r="C746" s="27" t="s">
        <v>8139</v>
      </c>
      <c r="D746" s="27" t="s">
        <v>6202</v>
      </c>
      <c r="E746" s="27">
        <v>1982</v>
      </c>
      <c r="F746" s="27" t="s">
        <v>7347</v>
      </c>
      <c r="G746" s="27" t="s">
        <v>2563</v>
      </c>
      <c r="H746" s="27" t="s">
        <v>8140</v>
      </c>
      <c r="I746" s="27" t="s">
        <v>18971</v>
      </c>
      <c r="J746" s="27">
        <v>1</v>
      </c>
      <c r="K746" s="27">
        <v>48</v>
      </c>
      <c r="L746" s="5">
        <v>20.9</v>
      </c>
      <c r="M746" s="5">
        <v>6500.9</v>
      </c>
      <c r="N746" s="5">
        <f t="shared" si="22"/>
        <v>612.31521789290707</v>
      </c>
      <c r="O746" s="5" t="s">
        <v>32763</v>
      </c>
      <c r="P746" s="43" t="str">
        <f t="shared" si="23"/>
        <v>insert into noskrien_reit (dalibnieks, rez,skriesim_db,sacensibas) values ('Dumbrovska Antra',6500.9,'','Lattelecom Rīgas maratons – pusmaratona distance');</v>
      </c>
    </row>
    <row r="747" spans="1:16" s="5" customFormat="1" x14ac:dyDescent="0.2">
      <c r="A747" s="26" t="s">
        <v>27046</v>
      </c>
      <c r="B747" s="28" t="s">
        <v>16</v>
      </c>
      <c r="C747" s="28" t="s">
        <v>2225</v>
      </c>
      <c r="D747" s="28" t="s">
        <v>6214</v>
      </c>
      <c r="E747" s="28">
        <v>1974</v>
      </c>
      <c r="F747" s="28"/>
      <c r="G747" s="28" t="s">
        <v>2563</v>
      </c>
      <c r="H747" s="28" t="s">
        <v>8140</v>
      </c>
      <c r="I747" s="28" t="s">
        <v>18971</v>
      </c>
      <c r="J747" s="28">
        <v>1</v>
      </c>
      <c r="K747" s="28">
        <v>48</v>
      </c>
      <c r="L747" s="5">
        <v>20.9</v>
      </c>
      <c r="M747" s="5">
        <v>6500.9</v>
      </c>
      <c r="N747" s="5">
        <f t="shared" si="22"/>
        <v>612.31521789290707</v>
      </c>
      <c r="O747" s="5" t="s">
        <v>32763</v>
      </c>
      <c r="P747" s="43" t="str">
        <f t="shared" si="23"/>
        <v>insert into noskrien_reit (dalibnieks, rez,skriesim_db,sacensibas) values ('Tihonovs Aivars',6500.9,'','Lattelecom Rīgas maratons – pusmaratona distance');</v>
      </c>
    </row>
    <row r="748" spans="1:16" s="5" customFormat="1" x14ac:dyDescent="0.2">
      <c r="A748" s="26" t="s">
        <v>27050</v>
      </c>
      <c r="B748" s="28" t="s">
        <v>8</v>
      </c>
      <c r="C748" s="28" t="s">
        <v>8151</v>
      </c>
      <c r="D748" s="28" t="s">
        <v>2564</v>
      </c>
      <c r="E748" s="28">
        <v>1985</v>
      </c>
      <c r="F748" s="28" t="s">
        <v>3249</v>
      </c>
      <c r="G748" s="28" t="s">
        <v>2563</v>
      </c>
      <c r="H748" s="28" t="s">
        <v>8150</v>
      </c>
      <c r="I748" s="28" t="s">
        <v>18974</v>
      </c>
      <c r="J748" s="28">
        <v>1</v>
      </c>
      <c r="K748" s="28">
        <v>48</v>
      </c>
      <c r="L748" s="5">
        <v>28.2</v>
      </c>
      <c r="M748" s="5">
        <v>6508.2</v>
      </c>
      <c r="N748" s="5">
        <f t="shared" si="22"/>
        <v>611.6284072400972</v>
      </c>
      <c r="O748" s="5" t="s">
        <v>32763</v>
      </c>
      <c r="P748" s="43" t="str">
        <f t="shared" si="23"/>
        <v>insert into noskrien_reit (dalibnieks, rez,skriesim_db,sacensibas) values ('Plūms Pēteris',6508.2,'','Lattelecom Rīgas maratons – pusmaratona distance');</v>
      </c>
    </row>
    <row r="749" spans="1:16" s="5" customFormat="1" x14ac:dyDescent="0.2">
      <c r="A749" s="26" t="s">
        <v>27051</v>
      </c>
      <c r="B749" s="27" t="s">
        <v>1322</v>
      </c>
      <c r="C749" s="27" t="s">
        <v>8152</v>
      </c>
      <c r="D749" s="27" t="s">
        <v>6214</v>
      </c>
      <c r="E749" s="27">
        <v>1974</v>
      </c>
      <c r="F749" s="27" t="s">
        <v>695</v>
      </c>
      <c r="G749" s="27" t="s">
        <v>2563</v>
      </c>
      <c r="H749" s="27" t="s">
        <v>8153</v>
      </c>
      <c r="I749" s="27" t="s">
        <v>18975</v>
      </c>
      <c r="J749" s="27">
        <v>1</v>
      </c>
      <c r="K749" s="27">
        <v>48</v>
      </c>
      <c r="L749" s="5">
        <v>29.9</v>
      </c>
      <c r="M749" s="5">
        <v>6509.9</v>
      </c>
      <c r="N749" s="5">
        <f t="shared" si="22"/>
        <v>611.46868615493338</v>
      </c>
      <c r="O749" s="5" t="s">
        <v>32763</v>
      </c>
      <c r="P749" s="43" t="str">
        <f t="shared" si="23"/>
        <v>insert into noskrien_reit (dalibnieks, rez,skriesim_db,sacensibas) values ('Mogilins Maksims',6509.9,'','Lattelecom Rīgas maratons – pusmaratona distance');</v>
      </c>
    </row>
    <row r="750" spans="1:16" s="5" customFormat="1" x14ac:dyDescent="0.2">
      <c r="A750" s="26" t="s">
        <v>27052</v>
      </c>
      <c r="B750" s="28" t="s">
        <v>4</v>
      </c>
      <c r="C750" s="28" t="s">
        <v>2377</v>
      </c>
      <c r="D750" s="28" t="s">
        <v>6214</v>
      </c>
      <c r="E750" s="28">
        <v>1961</v>
      </c>
      <c r="F750" s="28" t="s">
        <v>3155</v>
      </c>
      <c r="G750" s="28" t="s">
        <v>2563</v>
      </c>
      <c r="H750" s="28" t="s">
        <v>8154</v>
      </c>
      <c r="I750" s="28" t="s">
        <v>18976</v>
      </c>
      <c r="J750" s="28">
        <v>1</v>
      </c>
      <c r="K750" s="28">
        <v>48</v>
      </c>
      <c r="L750" s="5">
        <v>31.4</v>
      </c>
      <c r="M750" s="5">
        <v>6511.4</v>
      </c>
      <c r="N750" s="5">
        <f t="shared" si="22"/>
        <v>611.32782504530519</v>
      </c>
      <c r="O750" s="5" t="s">
        <v>32763</v>
      </c>
      <c r="P750" s="43" t="str">
        <f t="shared" si="23"/>
        <v>insert into noskrien_reit (dalibnieks, rez,skriesim_db,sacensibas) values ('Ragovskis Dainis',6511.4,'','Lattelecom Rīgas maratons – pusmaratona distance');</v>
      </c>
    </row>
    <row r="751" spans="1:16" s="5" customFormat="1" x14ac:dyDescent="0.2">
      <c r="A751" s="26" t="s">
        <v>27053</v>
      </c>
      <c r="B751" s="27" t="s">
        <v>6852</v>
      </c>
      <c r="C751" s="27" t="s">
        <v>8155</v>
      </c>
      <c r="D751" s="27" t="s">
        <v>2564</v>
      </c>
      <c r="E751" s="27">
        <v>1987</v>
      </c>
      <c r="F751" s="27" t="s">
        <v>8156</v>
      </c>
      <c r="G751" s="27" t="s">
        <v>2563</v>
      </c>
      <c r="H751" s="27" t="s">
        <v>8154</v>
      </c>
      <c r="I751" s="27" t="s">
        <v>18976</v>
      </c>
      <c r="J751" s="27">
        <v>1</v>
      </c>
      <c r="K751" s="27">
        <v>48</v>
      </c>
      <c r="L751" s="5">
        <v>31.4</v>
      </c>
      <c r="M751" s="5">
        <v>6511.4</v>
      </c>
      <c r="N751" s="5">
        <f t="shared" si="22"/>
        <v>611.32782504530519</v>
      </c>
      <c r="O751" s="5" t="s">
        <v>32763</v>
      </c>
      <c r="P751" s="43" t="str">
        <f t="shared" si="23"/>
        <v>insert into noskrien_reit (dalibnieks, rez,skriesim_db,sacensibas) values ('Undzēns Ronalds',6511.4,'','Lattelecom Rīgas maratons – pusmaratona distance');</v>
      </c>
    </row>
    <row r="752" spans="1:16" s="5" customFormat="1" x14ac:dyDescent="0.2">
      <c r="A752" s="26" t="s">
        <v>27054</v>
      </c>
      <c r="B752" s="28" t="s">
        <v>484</v>
      </c>
      <c r="C752" s="28" t="s">
        <v>8157</v>
      </c>
      <c r="D752" s="28" t="s">
        <v>2564</v>
      </c>
      <c r="E752" s="28">
        <v>1988</v>
      </c>
      <c r="F752" s="28" t="s">
        <v>8158</v>
      </c>
      <c r="G752" s="28" t="s">
        <v>2563</v>
      </c>
      <c r="H752" s="28" t="s">
        <v>8159</v>
      </c>
      <c r="I752" s="28" t="s">
        <v>18977</v>
      </c>
      <c r="J752" s="28">
        <v>1</v>
      </c>
      <c r="K752" s="28">
        <v>48</v>
      </c>
      <c r="L752" s="5">
        <v>31.1</v>
      </c>
      <c r="M752" s="5">
        <v>6511.1</v>
      </c>
      <c r="N752" s="5">
        <f t="shared" si="22"/>
        <v>611.35599207507175</v>
      </c>
      <c r="O752" s="5" t="s">
        <v>32763</v>
      </c>
      <c r="P752" s="43" t="str">
        <f t="shared" si="23"/>
        <v>insert into noskrien_reit (dalibnieks, rez,skriesim_db,sacensibas) values ('Brākmanis Nauris',6511.1,'','Lattelecom Rīgas maratons – pusmaratona distance');</v>
      </c>
    </row>
    <row r="753" spans="1:16" s="5" customFormat="1" x14ac:dyDescent="0.2">
      <c r="A753" s="26" t="s">
        <v>27057</v>
      </c>
      <c r="B753" s="27" t="s">
        <v>8168</v>
      </c>
      <c r="C753" s="27" t="s">
        <v>8169</v>
      </c>
      <c r="D753" s="27" t="s">
        <v>2564</v>
      </c>
      <c r="E753" s="27">
        <v>1982</v>
      </c>
      <c r="F753" s="27"/>
      <c r="G753" s="27" t="s">
        <v>2563</v>
      </c>
      <c r="H753" s="27" t="s">
        <v>8170</v>
      </c>
      <c r="I753" s="27" t="s">
        <v>18980</v>
      </c>
      <c r="J753" s="27">
        <v>1</v>
      </c>
      <c r="K753" s="27">
        <v>48</v>
      </c>
      <c r="L753" s="5">
        <v>32.9</v>
      </c>
      <c r="M753" s="5">
        <v>6512.9</v>
      </c>
      <c r="N753" s="5">
        <f t="shared" si="22"/>
        <v>611.18702881972695</v>
      </c>
      <c r="O753" s="5" t="s">
        <v>32763</v>
      </c>
      <c r="P753" s="43" t="str">
        <f t="shared" si="23"/>
        <v>insert into noskrien_reit (dalibnieks, rez,skriesim_db,sacensibas) values ('SENČILO PAVELS',6512.9,'','Lattelecom Rīgas maratons – pusmaratona distance');</v>
      </c>
    </row>
    <row r="754" spans="1:16" s="5" customFormat="1" x14ac:dyDescent="0.2">
      <c r="A754" s="26" t="s">
        <v>27058</v>
      </c>
      <c r="B754" s="28" t="s">
        <v>64</v>
      </c>
      <c r="C754" s="28" t="s">
        <v>6548</v>
      </c>
      <c r="D754" s="28" t="s">
        <v>6214</v>
      </c>
      <c r="E754" s="28">
        <v>1964</v>
      </c>
      <c r="F754" s="28" t="s">
        <v>8171</v>
      </c>
      <c r="G754" s="28" t="s">
        <v>2563</v>
      </c>
      <c r="H754" s="28" t="s">
        <v>8172</v>
      </c>
      <c r="I754" s="28" t="s">
        <v>18981</v>
      </c>
      <c r="J754" s="28">
        <v>1</v>
      </c>
      <c r="K754" s="28">
        <v>48</v>
      </c>
      <c r="L754" s="5">
        <v>34.9</v>
      </c>
      <c r="M754" s="5">
        <v>6514.9</v>
      </c>
      <c r="N754" s="5">
        <f t="shared" si="22"/>
        <v>610.99940137223905</v>
      </c>
      <c r="O754" s="5" t="s">
        <v>32763</v>
      </c>
      <c r="P754" s="43" t="str">
        <f t="shared" si="23"/>
        <v>insert into noskrien_reit (dalibnieks, rez,skriesim_db,sacensibas) values ('Dzirnieks Normunds',6514.9,'','Lattelecom Rīgas maratons – pusmaratona distance');</v>
      </c>
    </row>
    <row r="755" spans="1:16" s="5" customFormat="1" x14ac:dyDescent="0.2">
      <c r="A755" s="26" t="s">
        <v>27061</v>
      </c>
      <c r="B755" s="27" t="s">
        <v>84</v>
      </c>
      <c r="C755" s="27" t="s">
        <v>1370</v>
      </c>
      <c r="D755" s="27" t="s">
        <v>6214</v>
      </c>
      <c r="E755" s="27">
        <v>1970</v>
      </c>
      <c r="F755" s="27" t="s">
        <v>3297</v>
      </c>
      <c r="G755" s="27" t="s">
        <v>2563</v>
      </c>
      <c r="H755" s="27" t="s">
        <v>8177</v>
      </c>
      <c r="I755" s="27" t="s">
        <v>18983</v>
      </c>
      <c r="J755" s="27">
        <v>1</v>
      </c>
      <c r="K755" s="27">
        <v>48</v>
      </c>
      <c r="L755" s="5">
        <v>36</v>
      </c>
      <c r="M755" s="5">
        <v>6516</v>
      </c>
      <c r="N755" s="5">
        <f t="shared" si="22"/>
        <v>610.89625537139352</v>
      </c>
      <c r="O755" s="5" t="s">
        <v>32763</v>
      </c>
      <c r="P755" s="43" t="str">
        <f t="shared" si="23"/>
        <v>insert into noskrien_reit (dalibnieks, rez,skriesim_db,sacensibas) values ('Kosarevs Aleksandrs',6516,'','Lattelecom Rīgas maratons – pusmaratona distance');</v>
      </c>
    </row>
    <row r="756" spans="1:16" s="5" customFormat="1" x14ac:dyDescent="0.2">
      <c r="A756" s="26" t="s">
        <v>27063</v>
      </c>
      <c r="B756" s="27" t="s">
        <v>900</v>
      </c>
      <c r="C756" s="27" t="s">
        <v>6732</v>
      </c>
      <c r="D756" s="27" t="s">
        <v>6202</v>
      </c>
      <c r="E756" s="27">
        <v>1992</v>
      </c>
      <c r="F756" s="27" t="s">
        <v>7230</v>
      </c>
      <c r="G756" s="27" t="s">
        <v>2563</v>
      </c>
      <c r="H756" s="27" t="s">
        <v>8181</v>
      </c>
      <c r="I756" s="27" t="s">
        <v>18985</v>
      </c>
      <c r="J756" s="27">
        <v>1</v>
      </c>
      <c r="K756" s="27">
        <v>48</v>
      </c>
      <c r="L756" s="5">
        <v>40.200000000000003</v>
      </c>
      <c r="M756" s="5">
        <v>6520.2</v>
      </c>
      <c r="N756" s="5">
        <f t="shared" si="22"/>
        <v>610.50274531456091</v>
      </c>
      <c r="O756" s="5" t="s">
        <v>32763</v>
      </c>
      <c r="P756" s="43" t="str">
        <f t="shared" si="23"/>
        <v>insert into noskrien_reit (dalibnieks, rez,skriesim_db,sacensibas) values ('Lapiņa Kristīne',6520.2,'','Lattelecom Rīgas maratons – pusmaratona distance');</v>
      </c>
    </row>
    <row r="757" spans="1:16" s="5" customFormat="1" x14ac:dyDescent="0.2">
      <c r="A757" s="26" t="s">
        <v>27064</v>
      </c>
      <c r="B757" s="28" t="s">
        <v>527</v>
      </c>
      <c r="C757" s="28" t="s">
        <v>7224</v>
      </c>
      <c r="D757" s="28" t="s">
        <v>2564</v>
      </c>
      <c r="E757" s="28">
        <v>1988</v>
      </c>
      <c r="F757" s="28" t="s">
        <v>7225</v>
      </c>
      <c r="G757" s="28" t="s">
        <v>2563</v>
      </c>
      <c r="H757" s="28" t="s">
        <v>8182</v>
      </c>
      <c r="I757" s="28" t="s">
        <v>18986</v>
      </c>
      <c r="J757" s="28">
        <v>1</v>
      </c>
      <c r="K757" s="28">
        <v>48</v>
      </c>
      <c r="L757" s="5">
        <v>40.4</v>
      </c>
      <c r="M757" s="5">
        <v>6520.4</v>
      </c>
      <c r="N757" s="5">
        <f t="shared" si="22"/>
        <v>610.48401938531379</v>
      </c>
      <c r="O757" s="5" t="s">
        <v>32763</v>
      </c>
      <c r="P757" s="43" t="str">
        <f t="shared" si="23"/>
        <v>insert into noskrien_reit (dalibnieks, rez,skriesim_db,sacensibas) values ('Ruskevičs Ivans',6520.4,'','Lattelecom Rīgas maratons – pusmaratona distance');</v>
      </c>
    </row>
    <row r="758" spans="1:16" s="5" customFormat="1" x14ac:dyDescent="0.2">
      <c r="A758" s="26" t="s">
        <v>27065</v>
      </c>
      <c r="B758" s="27" t="s">
        <v>574</v>
      </c>
      <c r="C758" s="27" t="s">
        <v>8183</v>
      </c>
      <c r="D758" s="27" t="s">
        <v>2564</v>
      </c>
      <c r="E758" s="27">
        <v>1995</v>
      </c>
      <c r="F758" s="27" t="s">
        <v>2802</v>
      </c>
      <c r="G758" s="27" t="s">
        <v>2563</v>
      </c>
      <c r="H758" s="27" t="s">
        <v>8184</v>
      </c>
      <c r="I758" s="27" t="s">
        <v>18987</v>
      </c>
      <c r="J758" s="27">
        <v>1</v>
      </c>
      <c r="K758" s="27">
        <v>48</v>
      </c>
      <c r="L758" s="5">
        <v>41.1</v>
      </c>
      <c r="M758" s="5">
        <v>6521.1</v>
      </c>
      <c r="N758" s="5">
        <f t="shared" si="22"/>
        <v>610.41848767845909</v>
      </c>
      <c r="O758" s="5" t="s">
        <v>32763</v>
      </c>
      <c r="P758" s="43" t="str">
        <f t="shared" si="23"/>
        <v>insert into noskrien_reit (dalibnieks, rez,skriesim_db,sacensibas) values ('Sārts Tomass',6521.1,'','Lattelecom Rīgas maratons – pusmaratona distance');</v>
      </c>
    </row>
    <row r="759" spans="1:16" s="5" customFormat="1" x14ac:dyDescent="0.2">
      <c r="A759" s="26" t="s">
        <v>27066</v>
      </c>
      <c r="B759" s="28" t="s">
        <v>593</v>
      </c>
      <c r="C759" s="28" t="s">
        <v>8185</v>
      </c>
      <c r="D759" s="28" t="s">
        <v>6214</v>
      </c>
      <c r="E759" s="28">
        <v>1972</v>
      </c>
      <c r="F759" s="28" t="s">
        <v>7076</v>
      </c>
      <c r="G759" s="28" t="s">
        <v>2563</v>
      </c>
      <c r="H759" s="28" t="s">
        <v>8186</v>
      </c>
      <c r="I759" s="28" t="s">
        <v>18988</v>
      </c>
      <c r="J759" s="28">
        <v>1</v>
      </c>
      <c r="K759" s="28">
        <v>48</v>
      </c>
      <c r="L759" s="5">
        <v>41.9</v>
      </c>
      <c r="M759" s="5">
        <v>6521.9</v>
      </c>
      <c r="N759" s="5">
        <f t="shared" si="22"/>
        <v>610.34361152424913</v>
      </c>
      <c r="O759" s="5" t="s">
        <v>32763</v>
      </c>
      <c r="P759" s="43" t="str">
        <f t="shared" si="23"/>
        <v>insert into noskrien_reit (dalibnieks, rez,skriesim_db,sacensibas) values ('Žuravļovs Andrejs',6521.9,'','Lattelecom Rīgas maratons – pusmaratona distance');</v>
      </c>
    </row>
    <row r="760" spans="1:16" s="5" customFormat="1" x14ac:dyDescent="0.2">
      <c r="A760" s="26" t="s">
        <v>27067</v>
      </c>
      <c r="B760" s="27" t="s">
        <v>870</v>
      </c>
      <c r="C760" s="27" t="s">
        <v>2221</v>
      </c>
      <c r="D760" s="27" t="s">
        <v>6202</v>
      </c>
      <c r="E760" s="27">
        <v>1988</v>
      </c>
      <c r="F760" s="27" t="s">
        <v>695</v>
      </c>
      <c r="G760" s="27" t="s">
        <v>2563</v>
      </c>
      <c r="H760" s="27" t="s">
        <v>8187</v>
      </c>
      <c r="I760" s="27" t="s">
        <v>18989</v>
      </c>
      <c r="J760" s="27">
        <v>1</v>
      </c>
      <c r="K760" s="27">
        <v>48</v>
      </c>
      <c r="L760" s="5">
        <v>42.5</v>
      </c>
      <c r="M760" s="5">
        <v>6522.5</v>
      </c>
      <c r="N760" s="5">
        <f t="shared" si="22"/>
        <v>610.28746646224613</v>
      </c>
      <c r="O760" s="5" t="s">
        <v>32763</v>
      </c>
      <c r="P760" s="43" t="str">
        <f t="shared" si="23"/>
        <v>insert into noskrien_reit (dalibnieks, rez,skriesim_db,sacensibas) values ('Treulande Natālija',6522.5,'','Lattelecom Rīgas maratons – pusmaratona distance');</v>
      </c>
    </row>
    <row r="761" spans="1:16" s="5" customFormat="1" x14ac:dyDescent="0.2">
      <c r="A761" s="26" t="s">
        <v>27068</v>
      </c>
      <c r="B761" s="28" t="s">
        <v>696</v>
      </c>
      <c r="C761" s="28" t="s">
        <v>5913</v>
      </c>
      <c r="D761" s="28" t="s">
        <v>2564</v>
      </c>
      <c r="E761" s="28">
        <v>1984</v>
      </c>
      <c r="F761" s="28"/>
      <c r="G761" s="28" t="s">
        <v>2563</v>
      </c>
      <c r="H761" s="28" t="s">
        <v>8188</v>
      </c>
      <c r="I761" s="28" t="s">
        <v>18990</v>
      </c>
      <c r="J761" s="28">
        <v>1</v>
      </c>
      <c r="K761" s="28">
        <v>48</v>
      </c>
      <c r="L761" s="5">
        <v>42.7</v>
      </c>
      <c r="M761" s="5">
        <v>6522.7</v>
      </c>
      <c r="N761" s="5">
        <f t="shared" si="22"/>
        <v>610.26875373694941</v>
      </c>
      <c r="O761" s="5" t="s">
        <v>32763</v>
      </c>
      <c r="P761" s="43" t="str">
        <f t="shared" si="23"/>
        <v>insert into noskrien_reit (dalibnieks, rez,skriesim_db,sacensibas) values ('Silovs Mihails',6522.7,'','Lattelecom Rīgas maratons – pusmaratona distance');</v>
      </c>
    </row>
    <row r="762" spans="1:16" s="5" customFormat="1" x14ac:dyDescent="0.2">
      <c r="A762" s="26" t="s">
        <v>27072</v>
      </c>
      <c r="B762" s="28" t="s">
        <v>1498</v>
      </c>
      <c r="C762" s="28" t="s">
        <v>8197</v>
      </c>
      <c r="D762" s="28" t="s">
        <v>6399</v>
      </c>
      <c r="E762" s="28">
        <v>1975</v>
      </c>
      <c r="F762" s="28"/>
      <c r="G762" s="28" t="s">
        <v>2563</v>
      </c>
      <c r="H762" s="28" t="s">
        <v>8198</v>
      </c>
      <c r="I762" s="28" t="s">
        <v>18994</v>
      </c>
      <c r="J762" s="28">
        <v>1</v>
      </c>
      <c r="K762" s="28">
        <v>48</v>
      </c>
      <c r="L762" s="5">
        <v>46.4</v>
      </c>
      <c r="M762" s="5">
        <v>6526.4</v>
      </c>
      <c r="N762" s="5">
        <f t="shared" si="22"/>
        <v>609.92277518999765</v>
      </c>
      <c r="O762" s="5" t="s">
        <v>32763</v>
      </c>
      <c r="P762" s="43" t="str">
        <f t="shared" si="23"/>
        <v>insert into noskrien_reit (dalibnieks, rez,skriesim_db,sacensibas) values ('Kuļčihina Svetlana',6526.4,'','Lattelecom Rīgas maratons – pusmaratona distance');</v>
      </c>
    </row>
    <row r="763" spans="1:16" s="5" customFormat="1" x14ac:dyDescent="0.2">
      <c r="A763" s="26" t="s">
        <v>27074</v>
      </c>
      <c r="B763" s="28" t="s">
        <v>20</v>
      </c>
      <c r="C763" s="28" t="s">
        <v>1379</v>
      </c>
      <c r="D763" s="28" t="s">
        <v>6202</v>
      </c>
      <c r="E763" s="28">
        <v>1988</v>
      </c>
      <c r="F763" s="28" t="s">
        <v>8201</v>
      </c>
      <c r="G763" s="28" t="s">
        <v>2563</v>
      </c>
      <c r="H763" s="28" t="s">
        <v>8202</v>
      </c>
      <c r="I763" s="28" t="s">
        <v>18996</v>
      </c>
      <c r="J763" s="28">
        <v>1</v>
      </c>
      <c r="K763" s="28">
        <v>48</v>
      </c>
      <c r="L763" s="5">
        <v>47.3</v>
      </c>
      <c r="M763" s="5">
        <v>6527.3</v>
      </c>
      <c r="N763" s="5">
        <f t="shared" si="22"/>
        <v>609.83867755427207</v>
      </c>
      <c r="O763" s="5" t="s">
        <v>32763</v>
      </c>
      <c r="P763" s="43" t="str">
        <f t="shared" si="23"/>
        <v>insert into noskrien_reit (dalibnieks, rez,skriesim_db,sacensibas) values ('Līdumniece Līga',6527.3,'','Lattelecom Rīgas maratons – pusmaratona distance');</v>
      </c>
    </row>
    <row r="764" spans="1:16" s="5" customFormat="1" x14ac:dyDescent="0.2">
      <c r="A764" s="26" t="s">
        <v>27075</v>
      </c>
      <c r="B764" s="27" t="s">
        <v>46</v>
      </c>
      <c r="C764" s="27" t="s">
        <v>7823</v>
      </c>
      <c r="D764" s="27" t="s">
        <v>2564</v>
      </c>
      <c r="E764" s="27">
        <v>1993</v>
      </c>
      <c r="F764" s="27" t="s">
        <v>4839</v>
      </c>
      <c r="G764" s="27" t="s">
        <v>2563</v>
      </c>
      <c r="H764" s="27" t="s">
        <v>8203</v>
      </c>
      <c r="I764" s="27" t="s">
        <v>18997</v>
      </c>
      <c r="J764" s="27">
        <v>1</v>
      </c>
      <c r="K764" s="27">
        <v>48</v>
      </c>
      <c r="L764" s="5">
        <v>48</v>
      </c>
      <c r="M764" s="5">
        <v>6528</v>
      </c>
      <c r="N764" s="5">
        <f t="shared" si="22"/>
        <v>609.77328431372541</v>
      </c>
      <c r="O764" s="5" t="s">
        <v>32763</v>
      </c>
      <c r="P764" s="43" t="str">
        <f t="shared" si="23"/>
        <v>insert into noskrien_reit (dalibnieks, rez,skriesim_db,sacensibas) values ('Bošs Jānis',6528,'','Lattelecom Rīgas maratons – pusmaratona distance');</v>
      </c>
    </row>
    <row r="765" spans="1:16" s="5" customFormat="1" x14ac:dyDescent="0.2">
      <c r="A765" s="26" t="s">
        <v>27076</v>
      </c>
      <c r="B765" s="28" t="s">
        <v>2146</v>
      </c>
      <c r="C765" s="28" t="s">
        <v>3780</v>
      </c>
      <c r="D765" s="28" t="s">
        <v>2564</v>
      </c>
      <c r="E765" s="28">
        <v>1989</v>
      </c>
      <c r="F765" s="28" t="s">
        <v>3644</v>
      </c>
      <c r="G765" s="28" t="s">
        <v>2563</v>
      </c>
      <c r="H765" s="28" t="s">
        <v>8204</v>
      </c>
      <c r="I765" s="28" t="s">
        <v>18998</v>
      </c>
      <c r="J765" s="28">
        <v>1</v>
      </c>
      <c r="K765" s="28">
        <v>48</v>
      </c>
      <c r="L765" s="5">
        <v>51.4</v>
      </c>
      <c r="M765" s="5">
        <v>6531.4</v>
      </c>
      <c r="N765" s="5">
        <f t="shared" si="22"/>
        <v>609.45585938696149</v>
      </c>
      <c r="O765" s="5" t="s">
        <v>32763</v>
      </c>
      <c r="P765" s="43" t="str">
        <f t="shared" si="23"/>
        <v>insert into noskrien_reit (dalibnieks, rez,skriesim_db,sacensibas) values ('Lazdiņš Uģis',6531.4,'','Lattelecom Rīgas maratons – pusmaratona distance');</v>
      </c>
    </row>
    <row r="766" spans="1:16" s="5" customFormat="1" x14ac:dyDescent="0.2">
      <c r="A766" s="26" t="s">
        <v>27077</v>
      </c>
      <c r="B766" s="27" t="s">
        <v>181</v>
      </c>
      <c r="C766" s="27" t="s">
        <v>1532</v>
      </c>
      <c r="D766" s="27" t="s">
        <v>2564</v>
      </c>
      <c r="E766" s="27">
        <v>1985</v>
      </c>
      <c r="F766" s="27"/>
      <c r="G766" s="27" t="s">
        <v>2563</v>
      </c>
      <c r="H766" s="27" t="s">
        <v>8205</v>
      </c>
      <c r="I766" s="27" t="s">
        <v>18999</v>
      </c>
      <c r="J766" s="27">
        <v>1</v>
      </c>
      <c r="K766" s="27">
        <v>48</v>
      </c>
      <c r="L766" s="5">
        <v>52.4</v>
      </c>
      <c r="M766" s="5">
        <v>6532.4</v>
      </c>
      <c r="N766" s="5">
        <f t="shared" si="22"/>
        <v>609.36256199865295</v>
      </c>
      <c r="O766" s="5" t="s">
        <v>32763</v>
      </c>
      <c r="P766" s="43" t="str">
        <f t="shared" si="23"/>
        <v>insert into noskrien_reit (dalibnieks, rez,skriesim_db,sacensibas) values ('Bondars Kaspars',6532.4,'','Lattelecom Rīgas maratons – pusmaratona distance');</v>
      </c>
    </row>
    <row r="767" spans="1:16" s="5" customFormat="1" x14ac:dyDescent="0.2">
      <c r="A767" s="26" t="s">
        <v>27078</v>
      </c>
      <c r="B767" s="28" t="s">
        <v>35</v>
      </c>
      <c r="C767" s="28" t="s">
        <v>2227</v>
      </c>
      <c r="D767" s="28" t="s">
        <v>2564</v>
      </c>
      <c r="E767" s="28">
        <v>1988</v>
      </c>
      <c r="F767" s="28" t="s">
        <v>3438</v>
      </c>
      <c r="G767" s="28" t="s">
        <v>2563</v>
      </c>
      <c r="H767" s="28" t="s">
        <v>8206</v>
      </c>
      <c r="I767" s="28" t="s">
        <v>19000</v>
      </c>
      <c r="J767" s="28">
        <v>1</v>
      </c>
      <c r="K767" s="28">
        <v>48</v>
      </c>
      <c r="L767" s="5">
        <v>53.2</v>
      </c>
      <c r="M767" s="5">
        <v>6533.2</v>
      </c>
      <c r="N767" s="5">
        <f t="shared" si="22"/>
        <v>609.28794465193175</v>
      </c>
      <c r="O767" s="5" t="s">
        <v>32763</v>
      </c>
      <c r="P767" s="43" t="str">
        <f t="shared" si="23"/>
        <v>insert into noskrien_reit (dalibnieks, rez,skriesim_db,sacensibas) values ('Onzuls Arturs',6533.2,'','Lattelecom Rīgas maratons – pusmaratona distance');</v>
      </c>
    </row>
    <row r="768" spans="1:16" s="5" customFormat="1" x14ac:dyDescent="0.2">
      <c r="A768" s="26" t="s">
        <v>27079</v>
      </c>
      <c r="B768" s="27" t="s">
        <v>46</v>
      </c>
      <c r="C768" s="27" t="s">
        <v>2227</v>
      </c>
      <c r="D768" s="27" t="s">
        <v>6214</v>
      </c>
      <c r="E768" s="27">
        <v>1962</v>
      </c>
      <c r="F768" s="27" t="s">
        <v>3438</v>
      </c>
      <c r="G768" s="27" t="s">
        <v>2563</v>
      </c>
      <c r="H768" s="27" t="s">
        <v>8207</v>
      </c>
      <c r="I768" s="27" t="s">
        <v>19001</v>
      </c>
      <c r="J768" s="27">
        <v>1</v>
      </c>
      <c r="K768" s="27">
        <v>48</v>
      </c>
      <c r="L768" s="5">
        <v>53.4</v>
      </c>
      <c r="M768" s="5">
        <v>6533.4</v>
      </c>
      <c r="N768" s="5">
        <f t="shared" si="22"/>
        <v>609.26929317047779</v>
      </c>
      <c r="O768" s="5" t="s">
        <v>32763</v>
      </c>
      <c r="P768" s="43" t="str">
        <f t="shared" si="23"/>
        <v>insert into noskrien_reit (dalibnieks, rez,skriesim_db,sacensibas) values ('Onzuls Jānis',6533.4,'','Lattelecom Rīgas maratons – pusmaratona distance');</v>
      </c>
    </row>
    <row r="769" spans="1:16" s="5" customFormat="1" x14ac:dyDescent="0.2">
      <c r="A769" s="26" t="s">
        <v>27081</v>
      </c>
      <c r="B769" s="27" t="s">
        <v>14</v>
      </c>
      <c r="C769" s="27" t="s">
        <v>580</v>
      </c>
      <c r="D769" s="27" t="s">
        <v>6214</v>
      </c>
      <c r="E769" s="27">
        <v>1973</v>
      </c>
      <c r="F769" s="27" t="s">
        <v>695</v>
      </c>
      <c r="G769" s="27" t="s">
        <v>2563</v>
      </c>
      <c r="H769" s="27" t="s">
        <v>8210</v>
      </c>
      <c r="I769" s="27" t="s">
        <v>19003</v>
      </c>
      <c r="J769" s="27">
        <v>1</v>
      </c>
      <c r="K769" s="27">
        <v>48</v>
      </c>
      <c r="L769" s="5">
        <v>55.1</v>
      </c>
      <c r="M769" s="5">
        <v>6535.1</v>
      </c>
      <c r="N769" s="5">
        <f t="shared" si="22"/>
        <v>609.11080167097668</v>
      </c>
      <c r="O769" s="5" t="s">
        <v>32763</v>
      </c>
      <c r="P769" s="43" t="str">
        <f t="shared" si="23"/>
        <v>insert into noskrien_reit (dalibnieks, rez,skriesim_db,sacensibas) values ('Pļaviņš Edgars',6535.1,'','Lattelecom Rīgas maratons – pusmaratona distance');</v>
      </c>
    </row>
    <row r="770" spans="1:16" s="5" customFormat="1" x14ac:dyDescent="0.2">
      <c r="A770" s="26" t="s">
        <v>27082</v>
      </c>
      <c r="B770" s="28" t="s">
        <v>748</v>
      </c>
      <c r="C770" s="28" t="s">
        <v>8211</v>
      </c>
      <c r="D770" s="28" t="s">
        <v>6214</v>
      </c>
      <c r="E770" s="28">
        <v>1966</v>
      </c>
      <c r="F770" s="28" t="s">
        <v>695</v>
      </c>
      <c r="G770" s="28" t="s">
        <v>2563</v>
      </c>
      <c r="H770" s="28" t="s">
        <v>8212</v>
      </c>
      <c r="I770" s="28" t="s">
        <v>19004</v>
      </c>
      <c r="J770" s="28">
        <v>1</v>
      </c>
      <c r="K770" s="28">
        <v>48</v>
      </c>
      <c r="L770" s="5">
        <v>56.1</v>
      </c>
      <c r="M770" s="5">
        <v>6536.1</v>
      </c>
      <c r="N770" s="5">
        <f t="shared" ref="N770:N833" si="24">$M$2/M770*1000</f>
        <v>609.01760988968954</v>
      </c>
      <c r="O770" s="5" t="s">
        <v>32763</v>
      </c>
      <c r="P770" s="43" t="str">
        <f t="shared" ref="P770:P833" si="25">CONCATENATE("insert into noskrien_reit (dalibnieks, rez,skriesim_db,sacensibas) values ('",C770," ",B770,"',",M770,",'",O770,"','",$P$1,"');")</f>
        <v>insert into noskrien_reit (dalibnieks, rez,skriesim_db,sacensibas) values ('Krumbergs Agris',6536.1,'','Lattelecom Rīgas maratons – pusmaratona distance');</v>
      </c>
    </row>
    <row r="771" spans="1:16" s="5" customFormat="1" x14ac:dyDescent="0.2">
      <c r="A771" s="26" t="s">
        <v>27083</v>
      </c>
      <c r="B771" s="27" t="s">
        <v>24</v>
      </c>
      <c r="C771" s="27" t="s">
        <v>8213</v>
      </c>
      <c r="D771" s="27" t="s">
        <v>2564</v>
      </c>
      <c r="E771" s="27">
        <v>1994</v>
      </c>
      <c r="F771" s="27" t="s">
        <v>3700</v>
      </c>
      <c r="G771" s="27" t="s">
        <v>2563</v>
      </c>
      <c r="H771" s="27" t="s">
        <v>8214</v>
      </c>
      <c r="I771" s="27" t="s">
        <v>19005</v>
      </c>
      <c r="J771" s="27">
        <v>1</v>
      </c>
      <c r="K771" s="27">
        <v>48</v>
      </c>
      <c r="L771" s="5">
        <v>57.4</v>
      </c>
      <c r="M771" s="5">
        <v>6537.4</v>
      </c>
      <c r="N771" s="5">
        <f t="shared" si="24"/>
        <v>608.89650319698967</v>
      </c>
      <c r="O771" s="5" t="s">
        <v>32763</v>
      </c>
      <c r="P771" s="43" t="str">
        <f t="shared" si="25"/>
        <v>insert into noskrien_reit (dalibnieks, rez,skriesim_db,sacensibas) values ('Kalvišs Artūrs',6537.4,'','Lattelecom Rīgas maratons – pusmaratona distance');</v>
      </c>
    </row>
    <row r="772" spans="1:16" s="5" customFormat="1" x14ac:dyDescent="0.2">
      <c r="A772" s="26" t="s">
        <v>27085</v>
      </c>
      <c r="B772" s="27" t="s">
        <v>68</v>
      </c>
      <c r="C772" s="27" t="s">
        <v>791</v>
      </c>
      <c r="D772" s="27" t="s">
        <v>2564</v>
      </c>
      <c r="E772" s="27">
        <v>1987</v>
      </c>
      <c r="F772" s="27" t="s">
        <v>3103</v>
      </c>
      <c r="G772" s="27" t="s">
        <v>2563</v>
      </c>
      <c r="H772" s="27" t="s">
        <v>8218</v>
      </c>
      <c r="I772" s="27" t="s">
        <v>19007</v>
      </c>
      <c r="J772" s="27">
        <v>1</v>
      </c>
      <c r="K772" s="27">
        <v>49</v>
      </c>
      <c r="L772" s="5">
        <v>5.4</v>
      </c>
      <c r="M772" s="5">
        <v>6545.4</v>
      </c>
      <c r="N772" s="5">
        <f t="shared" si="24"/>
        <v>608.15229015797354</v>
      </c>
      <c r="O772" s="5" t="s">
        <v>32763</v>
      </c>
      <c r="P772" s="43" t="str">
        <f t="shared" si="25"/>
        <v>insert into noskrien_reit (dalibnieks, rez,skriesim_db,sacensibas) values ('Aizpurietis Ainārs',6545.4,'','Lattelecom Rīgas maratons – pusmaratona distance');</v>
      </c>
    </row>
    <row r="773" spans="1:16" s="5" customFormat="1" x14ac:dyDescent="0.2">
      <c r="A773" s="26" t="s">
        <v>27086</v>
      </c>
      <c r="B773" s="28" t="s">
        <v>748</v>
      </c>
      <c r="C773" s="28" t="s">
        <v>8219</v>
      </c>
      <c r="D773" s="28" t="s">
        <v>6214</v>
      </c>
      <c r="E773" s="28">
        <v>1975</v>
      </c>
      <c r="F773" s="28" t="s">
        <v>8220</v>
      </c>
      <c r="G773" s="28" t="s">
        <v>2563</v>
      </c>
      <c r="H773" s="28" t="s">
        <v>8218</v>
      </c>
      <c r="I773" s="28" t="s">
        <v>19007</v>
      </c>
      <c r="J773" s="28">
        <v>1</v>
      </c>
      <c r="K773" s="28">
        <v>49</v>
      </c>
      <c r="L773" s="5">
        <v>5.4</v>
      </c>
      <c r="M773" s="5">
        <v>6545.4</v>
      </c>
      <c r="N773" s="5">
        <f t="shared" si="24"/>
        <v>608.15229015797354</v>
      </c>
      <c r="O773" s="5" t="s">
        <v>32763</v>
      </c>
      <c r="P773" s="43" t="str">
        <f t="shared" si="25"/>
        <v>insert into noskrien_reit (dalibnieks, rez,skriesim_db,sacensibas) values ('Repšs Agris',6545.4,'','Lattelecom Rīgas maratons – pusmaratona distance');</v>
      </c>
    </row>
    <row r="774" spans="1:16" s="5" customFormat="1" x14ac:dyDescent="0.2">
      <c r="A774" s="26" t="s">
        <v>27087</v>
      </c>
      <c r="B774" s="27" t="s">
        <v>14</v>
      </c>
      <c r="C774" s="27" t="s">
        <v>3534</v>
      </c>
      <c r="D774" s="27" t="s">
        <v>2564</v>
      </c>
      <c r="E774" s="27">
        <v>1992</v>
      </c>
      <c r="F774" s="27" t="s">
        <v>7217</v>
      </c>
      <c r="G774" s="27" t="s">
        <v>2563</v>
      </c>
      <c r="H774" s="27" t="s">
        <v>8221</v>
      </c>
      <c r="I774" s="27" t="s">
        <v>19008</v>
      </c>
      <c r="J774" s="27">
        <v>1</v>
      </c>
      <c r="K774" s="27">
        <v>49</v>
      </c>
      <c r="L774" s="5">
        <v>5.8</v>
      </c>
      <c r="M774" s="5">
        <v>6545.8</v>
      </c>
      <c r="N774" s="5">
        <f t="shared" si="24"/>
        <v>608.1151272571725</v>
      </c>
      <c r="O774" s="5" t="s">
        <v>32763</v>
      </c>
      <c r="P774" s="43" t="str">
        <f t="shared" si="25"/>
        <v>insert into noskrien_reit (dalibnieks, rez,skriesim_db,sacensibas) values ('Ķemers Edgars',6545.8,'','Lattelecom Rīgas maratons – pusmaratona distance');</v>
      </c>
    </row>
    <row r="775" spans="1:16" s="5" customFormat="1" x14ac:dyDescent="0.2">
      <c r="A775" s="26" t="s">
        <v>27088</v>
      </c>
      <c r="B775" s="28" t="s">
        <v>1391</v>
      </c>
      <c r="C775" s="28" t="s">
        <v>8222</v>
      </c>
      <c r="D775" s="28" t="s">
        <v>2564</v>
      </c>
      <c r="E775" s="28">
        <v>1987</v>
      </c>
      <c r="F775" s="28" t="s">
        <v>8223</v>
      </c>
      <c r="G775" s="28" t="s">
        <v>2563</v>
      </c>
      <c r="H775" s="28" t="s">
        <v>8224</v>
      </c>
      <c r="I775" s="28" t="s">
        <v>19009</v>
      </c>
      <c r="J775" s="28">
        <v>1</v>
      </c>
      <c r="K775" s="28">
        <v>49</v>
      </c>
      <c r="L775" s="5">
        <v>6</v>
      </c>
      <c r="M775" s="5">
        <v>6546</v>
      </c>
      <c r="N775" s="5">
        <f t="shared" si="24"/>
        <v>608.09654750992968</v>
      </c>
      <c r="O775" s="5" t="s">
        <v>32763</v>
      </c>
      <c r="P775" s="43" t="str">
        <f t="shared" si="25"/>
        <v>insert into noskrien_reit (dalibnieks, rez,skriesim_db,sacensibas) values ('Ustinovs Artjoms',6546,'','Lattelecom Rīgas maratons – pusmaratona distance');</v>
      </c>
    </row>
    <row r="776" spans="1:16" s="5" customFormat="1" x14ac:dyDescent="0.2">
      <c r="A776" s="26" t="s">
        <v>27091</v>
      </c>
      <c r="B776" s="27" t="s">
        <v>22</v>
      </c>
      <c r="C776" s="27" t="s">
        <v>8230</v>
      </c>
      <c r="D776" s="27" t="s">
        <v>2564</v>
      </c>
      <c r="E776" s="27">
        <v>1983</v>
      </c>
      <c r="F776" s="27" t="s">
        <v>2802</v>
      </c>
      <c r="G776" s="27" t="s">
        <v>2563</v>
      </c>
      <c r="H776" s="27" t="s">
        <v>8231</v>
      </c>
      <c r="I776" s="27" t="s">
        <v>19012</v>
      </c>
      <c r="J776" s="27">
        <v>1</v>
      </c>
      <c r="K776" s="27">
        <v>49</v>
      </c>
      <c r="L776" s="5">
        <v>9</v>
      </c>
      <c r="M776" s="5">
        <v>6549</v>
      </c>
      <c r="N776" s="5">
        <f t="shared" si="24"/>
        <v>607.81798747900439</v>
      </c>
      <c r="O776" s="5" t="s">
        <v>32763</v>
      </c>
      <c r="P776" s="43" t="str">
        <f t="shared" si="25"/>
        <v>insert into noskrien_reit (dalibnieks, rez,skriesim_db,sacensibas) values ('Sakne Gatis',6549,'','Lattelecom Rīgas maratons – pusmaratona distance');</v>
      </c>
    </row>
    <row r="777" spans="1:16" s="5" customFormat="1" x14ac:dyDescent="0.2">
      <c r="A777" s="26" t="s">
        <v>27092</v>
      </c>
      <c r="B777" s="28" t="s">
        <v>14</v>
      </c>
      <c r="C777" s="28" t="s">
        <v>8232</v>
      </c>
      <c r="D777" s="28" t="s">
        <v>2564</v>
      </c>
      <c r="E777" s="28">
        <v>1990</v>
      </c>
      <c r="F777" s="28" t="s">
        <v>695</v>
      </c>
      <c r="G777" s="28" t="s">
        <v>2563</v>
      </c>
      <c r="H777" s="28" t="s">
        <v>8231</v>
      </c>
      <c r="I777" s="28" t="s">
        <v>19012</v>
      </c>
      <c r="J777" s="28">
        <v>1</v>
      </c>
      <c r="K777" s="28">
        <v>49</v>
      </c>
      <c r="L777" s="5">
        <v>9</v>
      </c>
      <c r="M777" s="5">
        <v>6549</v>
      </c>
      <c r="N777" s="5">
        <f t="shared" si="24"/>
        <v>607.81798747900439</v>
      </c>
      <c r="O777" s="5" t="s">
        <v>32763</v>
      </c>
      <c r="P777" s="43" t="str">
        <f t="shared" si="25"/>
        <v>insert into noskrien_reit (dalibnieks, rez,skriesim_db,sacensibas) values ('Būmanis Edgars',6549,'','Lattelecom Rīgas maratons – pusmaratona distance');</v>
      </c>
    </row>
    <row r="778" spans="1:16" s="5" customFormat="1" x14ac:dyDescent="0.2">
      <c r="A778" s="26" t="s">
        <v>27093</v>
      </c>
      <c r="B778" s="27" t="s">
        <v>8</v>
      </c>
      <c r="C778" s="27" t="s">
        <v>2217</v>
      </c>
      <c r="D778" s="27" t="s">
        <v>2564</v>
      </c>
      <c r="E778" s="27">
        <v>1983</v>
      </c>
      <c r="F778" s="27" t="s">
        <v>2147</v>
      </c>
      <c r="G778" s="27" t="s">
        <v>2563</v>
      </c>
      <c r="H778" s="27" t="s">
        <v>8233</v>
      </c>
      <c r="I778" s="27" t="s">
        <v>19013</v>
      </c>
      <c r="J778" s="27">
        <v>1</v>
      </c>
      <c r="K778" s="27">
        <v>49</v>
      </c>
      <c r="L778" s="5">
        <v>9.4</v>
      </c>
      <c r="M778" s="5">
        <v>6549.4</v>
      </c>
      <c r="N778" s="5">
        <f t="shared" si="24"/>
        <v>607.78086542278686</v>
      </c>
      <c r="O778" s="5" t="s">
        <v>32763</v>
      </c>
      <c r="P778" s="43" t="str">
        <f t="shared" si="25"/>
        <v>insert into noskrien_reit (dalibnieks, rez,skriesim_db,sacensibas) values ('Kokums Pēteris',6549.4,'','Lattelecom Rīgas maratons – pusmaratona distance');</v>
      </c>
    </row>
    <row r="779" spans="1:16" s="5" customFormat="1" x14ac:dyDescent="0.2">
      <c r="A779" s="26" t="s">
        <v>27094</v>
      </c>
      <c r="B779" s="28" t="s">
        <v>1375</v>
      </c>
      <c r="C779" s="28" t="s">
        <v>2233</v>
      </c>
      <c r="D779" s="28" t="s">
        <v>2564</v>
      </c>
      <c r="E779" s="28">
        <v>1987</v>
      </c>
      <c r="F779" s="28" t="s">
        <v>2147</v>
      </c>
      <c r="G779" s="28" t="s">
        <v>2563</v>
      </c>
      <c r="H779" s="28" t="s">
        <v>8234</v>
      </c>
      <c r="I779" s="28" t="s">
        <v>19014</v>
      </c>
      <c r="J779" s="28">
        <v>1</v>
      </c>
      <c r="K779" s="28">
        <v>49</v>
      </c>
      <c r="L779" s="5">
        <v>9.6999999999999993</v>
      </c>
      <c r="M779" s="5">
        <v>6549.7</v>
      </c>
      <c r="N779" s="5">
        <f t="shared" si="24"/>
        <v>607.75302685619192</v>
      </c>
      <c r="O779" s="5" t="s">
        <v>32763</v>
      </c>
      <c r="P779" s="43" t="str">
        <f t="shared" si="25"/>
        <v>insert into noskrien_reit (dalibnieks, rez,skriesim_db,sacensibas) values ('Leimanis Rūdolfs',6549.7,'','Lattelecom Rīgas maratons – pusmaratona distance');</v>
      </c>
    </row>
    <row r="780" spans="1:16" s="5" customFormat="1" x14ac:dyDescent="0.2">
      <c r="A780" s="26" t="s">
        <v>27096</v>
      </c>
      <c r="B780" s="28" t="s">
        <v>689</v>
      </c>
      <c r="C780" s="28" t="s">
        <v>690</v>
      </c>
      <c r="D780" s="28" t="s">
        <v>6202</v>
      </c>
      <c r="E780" s="28">
        <v>1980</v>
      </c>
      <c r="F780" s="28"/>
      <c r="G780" s="28" t="s">
        <v>2563</v>
      </c>
      <c r="H780" s="28" t="s">
        <v>8238</v>
      </c>
      <c r="I780" s="28" t="s">
        <v>19016</v>
      </c>
      <c r="J780" s="28">
        <v>1</v>
      </c>
      <c r="K780" s="28">
        <v>49</v>
      </c>
      <c r="L780" s="5">
        <v>11.8</v>
      </c>
      <c r="M780" s="5">
        <v>6551.8</v>
      </c>
      <c r="N780" s="5">
        <f t="shared" si="24"/>
        <v>607.55822827314637</v>
      </c>
      <c r="O780" s="5" t="s">
        <v>32763</v>
      </c>
      <c r="P780" s="43" t="str">
        <f t="shared" si="25"/>
        <v>insert into noskrien_reit (dalibnieks, rez,skriesim_db,sacensibas) values ('Rozenberga Aiga',6551.8,'','Lattelecom Rīgas maratons – pusmaratona distance');</v>
      </c>
    </row>
    <row r="781" spans="1:16" s="5" customFormat="1" x14ac:dyDescent="0.2">
      <c r="A781" s="26" t="s">
        <v>27097</v>
      </c>
      <c r="B781" s="27" t="s">
        <v>469</v>
      </c>
      <c r="C781" s="27" t="s">
        <v>119</v>
      </c>
      <c r="D781" s="27" t="s">
        <v>6214</v>
      </c>
      <c r="E781" s="27">
        <v>1975</v>
      </c>
      <c r="F781" s="27" t="s">
        <v>6715</v>
      </c>
      <c r="G781" s="27" t="s">
        <v>2563</v>
      </c>
      <c r="H781" s="27" t="s">
        <v>8239</v>
      </c>
      <c r="I781" s="27" t="s">
        <v>19017</v>
      </c>
      <c r="J781" s="27">
        <v>1</v>
      </c>
      <c r="K781" s="27">
        <v>49</v>
      </c>
      <c r="L781" s="5">
        <v>12</v>
      </c>
      <c r="M781" s="5">
        <v>6552</v>
      </c>
      <c r="N781" s="5">
        <f t="shared" si="24"/>
        <v>607.53968253968253</v>
      </c>
      <c r="O781" s="5" t="s">
        <v>32763</v>
      </c>
      <c r="P781" s="43" t="str">
        <f t="shared" si="25"/>
        <v>insert into noskrien_reit (dalibnieks, rez,skriesim_db,sacensibas) values ('Pētersons Gundars',6552,'','Lattelecom Rīgas maratons – pusmaratona distance');</v>
      </c>
    </row>
    <row r="782" spans="1:16" s="5" customFormat="1" x14ac:dyDescent="0.2">
      <c r="A782" s="26" t="s">
        <v>27098</v>
      </c>
      <c r="B782" s="28" t="s">
        <v>90</v>
      </c>
      <c r="C782" s="28" t="s">
        <v>1301</v>
      </c>
      <c r="D782" s="28" t="s">
        <v>2564</v>
      </c>
      <c r="E782" s="28">
        <v>1978</v>
      </c>
      <c r="F782" s="28" t="s">
        <v>7225</v>
      </c>
      <c r="G782" s="28" t="s">
        <v>2563</v>
      </c>
      <c r="H782" s="28" t="s">
        <v>8240</v>
      </c>
      <c r="I782" s="28" t="s">
        <v>19018</v>
      </c>
      <c r="J782" s="28">
        <v>1</v>
      </c>
      <c r="K782" s="28">
        <v>49</v>
      </c>
      <c r="L782" s="5">
        <v>12.7</v>
      </c>
      <c r="M782" s="5">
        <v>6552.7</v>
      </c>
      <c r="N782" s="5">
        <f t="shared" si="24"/>
        <v>607.47478138782481</v>
      </c>
      <c r="O782" s="5" t="s">
        <v>32763</v>
      </c>
      <c r="P782" s="43" t="str">
        <f t="shared" si="25"/>
        <v>insert into noskrien_reit (dalibnieks, rez,skriesim_db,sacensibas) values ('Pužulis Sandis',6552.7,'','Lattelecom Rīgas maratons – pusmaratona distance');</v>
      </c>
    </row>
    <row r="783" spans="1:16" s="5" customFormat="1" x14ac:dyDescent="0.2">
      <c r="A783" s="26" t="s">
        <v>27099</v>
      </c>
      <c r="B783" s="27" t="s">
        <v>106</v>
      </c>
      <c r="C783" s="27" t="s">
        <v>1443</v>
      </c>
      <c r="D783" s="27" t="s">
        <v>2564</v>
      </c>
      <c r="E783" s="27">
        <v>1978</v>
      </c>
      <c r="F783" s="27" t="s">
        <v>695</v>
      </c>
      <c r="G783" s="27" t="s">
        <v>2563</v>
      </c>
      <c r="H783" s="27" t="s">
        <v>8240</v>
      </c>
      <c r="I783" s="27" t="s">
        <v>19018</v>
      </c>
      <c r="J783" s="27">
        <v>1</v>
      </c>
      <c r="K783" s="27">
        <v>49</v>
      </c>
      <c r="L783" s="5">
        <v>12.7</v>
      </c>
      <c r="M783" s="5">
        <v>6552.7</v>
      </c>
      <c r="N783" s="5">
        <f t="shared" si="24"/>
        <v>607.47478138782481</v>
      </c>
      <c r="O783" s="5" t="s">
        <v>32763</v>
      </c>
      <c r="P783" s="43" t="str">
        <f t="shared" si="25"/>
        <v>insert into noskrien_reit (dalibnieks, rez,skriesim_db,sacensibas) values ('Zemturis Mārcis',6552.7,'','Lattelecom Rīgas maratons – pusmaratona distance');</v>
      </c>
    </row>
    <row r="784" spans="1:16" s="5" customFormat="1" x14ac:dyDescent="0.2">
      <c r="A784" s="26" t="s">
        <v>27100</v>
      </c>
      <c r="B784" s="28" t="s">
        <v>18</v>
      </c>
      <c r="C784" s="28" t="s">
        <v>8241</v>
      </c>
      <c r="D784" s="28" t="s">
        <v>6202</v>
      </c>
      <c r="E784" s="28">
        <v>1987</v>
      </c>
      <c r="F784" s="28" t="s">
        <v>3689</v>
      </c>
      <c r="G784" s="28" t="s">
        <v>2563</v>
      </c>
      <c r="H784" s="28" t="s">
        <v>8242</v>
      </c>
      <c r="I784" s="28" t="s">
        <v>19019</v>
      </c>
      <c r="J784" s="28">
        <v>1</v>
      </c>
      <c r="K784" s="28">
        <v>49</v>
      </c>
      <c r="L784" s="5">
        <v>13.7</v>
      </c>
      <c r="M784" s="5">
        <v>6553.7</v>
      </c>
      <c r="N784" s="5">
        <f t="shared" si="24"/>
        <v>607.38208950669093</v>
      </c>
      <c r="O784" s="5" t="s">
        <v>32763</v>
      </c>
      <c r="P784" s="43" t="str">
        <f t="shared" si="25"/>
        <v>insert into noskrien_reit (dalibnieks, rez,skriesim_db,sacensibas) values ('Pokule Inga',6553.7,'','Lattelecom Rīgas maratons – pusmaratona distance');</v>
      </c>
    </row>
    <row r="785" spans="1:16" s="5" customFormat="1" x14ac:dyDescent="0.2">
      <c r="A785" s="26" t="s">
        <v>27101</v>
      </c>
      <c r="B785" s="27" t="s">
        <v>681</v>
      </c>
      <c r="C785" s="27" t="s">
        <v>682</v>
      </c>
      <c r="D785" s="27" t="s">
        <v>6399</v>
      </c>
      <c r="E785" s="27">
        <v>1961</v>
      </c>
      <c r="F785" s="27" t="s">
        <v>695</v>
      </c>
      <c r="G785" s="27" t="s">
        <v>2563</v>
      </c>
      <c r="H785" s="27" t="s">
        <v>8243</v>
      </c>
      <c r="I785" s="27" t="s">
        <v>19020</v>
      </c>
      <c r="J785" s="27">
        <v>1</v>
      </c>
      <c r="K785" s="27">
        <v>49</v>
      </c>
      <c r="L785" s="5">
        <v>13.9</v>
      </c>
      <c r="M785" s="5">
        <v>6553.9</v>
      </c>
      <c r="N785" s="5">
        <f t="shared" si="24"/>
        <v>607.36355452478676</v>
      </c>
      <c r="O785" s="5" t="s">
        <v>32763</v>
      </c>
      <c r="P785" s="43" t="str">
        <f t="shared" si="25"/>
        <v>insert into noskrien_reit (dalibnieks, rez,skriesim_db,sacensibas) values ('Vasile Monta',6553.9,'','Lattelecom Rīgas maratons – pusmaratona distance');</v>
      </c>
    </row>
    <row r="786" spans="1:16" s="5" customFormat="1" x14ac:dyDescent="0.2">
      <c r="A786" s="26" t="s">
        <v>27102</v>
      </c>
      <c r="B786" s="28" t="s">
        <v>46</v>
      </c>
      <c r="C786" s="28" t="s">
        <v>8244</v>
      </c>
      <c r="D786" s="28" t="s">
        <v>2564</v>
      </c>
      <c r="E786" s="28">
        <v>1992</v>
      </c>
      <c r="F786" s="28" t="s">
        <v>3580</v>
      </c>
      <c r="G786" s="28" t="s">
        <v>2563</v>
      </c>
      <c r="H786" s="28" t="s">
        <v>8245</v>
      </c>
      <c r="I786" s="28" t="s">
        <v>19021</v>
      </c>
      <c r="J786" s="28">
        <v>1</v>
      </c>
      <c r="K786" s="28">
        <v>49</v>
      </c>
      <c r="L786" s="5">
        <v>15.9</v>
      </c>
      <c r="M786" s="5">
        <v>6555.9</v>
      </c>
      <c r="N786" s="5">
        <f t="shared" si="24"/>
        <v>607.17826690462027</v>
      </c>
      <c r="O786" s="5" t="s">
        <v>32763</v>
      </c>
      <c r="P786" s="43" t="str">
        <f t="shared" si="25"/>
        <v>insert into noskrien_reit (dalibnieks, rez,skriesim_db,sacensibas) values ('Kunakovs Jānis',6555.9,'','Lattelecom Rīgas maratons – pusmaratona distance');</v>
      </c>
    </row>
    <row r="787" spans="1:16" s="5" customFormat="1" x14ac:dyDescent="0.2">
      <c r="A787" s="26" t="s">
        <v>27104</v>
      </c>
      <c r="B787" s="28" t="s">
        <v>39</v>
      </c>
      <c r="C787" s="28" t="s">
        <v>1453</v>
      </c>
      <c r="D787" s="28" t="s">
        <v>2564</v>
      </c>
      <c r="E787" s="28">
        <v>1981</v>
      </c>
      <c r="F787" s="28" t="s">
        <v>695</v>
      </c>
      <c r="G787" s="28" t="s">
        <v>2563</v>
      </c>
      <c r="H787" s="28" t="s">
        <v>8249</v>
      </c>
      <c r="I787" s="28" t="s">
        <v>19023</v>
      </c>
      <c r="J787" s="28">
        <v>1</v>
      </c>
      <c r="K787" s="28">
        <v>49</v>
      </c>
      <c r="L787" s="5">
        <v>17.5</v>
      </c>
      <c r="M787" s="5">
        <v>6557.5</v>
      </c>
      <c r="N787" s="5">
        <f t="shared" si="24"/>
        <v>607.03011818528398</v>
      </c>
      <c r="O787" s="5" t="s">
        <v>32763</v>
      </c>
      <c r="P787" s="43" t="str">
        <f t="shared" si="25"/>
        <v>insert into noskrien_reit (dalibnieks, rez,skriesim_db,sacensibas) values ('Zakevics Mārtiņš',6557.5,'','Lattelecom Rīgas maratons – pusmaratona distance');</v>
      </c>
    </row>
    <row r="788" spans="1:16" s="5" customFormat="1" x14ac:dyDescent="0.2">
      <c r="A788" s="26" t="s">
        <v>27105</v>
      </c>
      <c r="B788" s="27" t="s">
        <v>24</v>
      </c>
      <c r="C788" s="27" t="s">
        <v>8250</v>
      </c>
      <c r="D788" s="27" t="s">
        <v>2564</v>
      </c>
      <c r="E788" s="27">
        <v>1988</v>
      </c>
      <c r="F788" s="27" t="s">
        <v>2918</v>
      </c>
      <c r="G788" s="27" t="s">
        <v>2563</v>
      </c>
      <c r="H788" s="27" t="s">
        <v>8251</v>
      </c>
      <c r="I788" s="27" t="s">
        <v>19024</v>
      </c>
      <c r="J788" s="27">
        <v>1</v>
      </c>
      <c r="K788" s="27">
        <v>49</v>
      </c>
      <c r="L788" s="5">
        <v>17.7</v>
      </c>
      <c r="M788" s="5">
        <v>6557.7</v>
      </c>
      <c r="N788" s="5">
        <f t="shared" si="24"/>
        <v>607.01160467846955</v>
      </c>
      <c r="O788" s="5" t="s">
        <v>32763</v>
      </c>
      <c r="P788" s="43" t="str">
        <f t="shared" si="25"/>
        <v>insert into noskrien_reit (dalibnieks, rez,skriesim_db,sacensibas) values ('Bārs Artūrs',6557.7,'','Lattelecom Rīgas maratons – pusmaratona distance');</v>
      </c>
    </row>
    <row r="789" spans="1:16" s="5" customFormat="1" x14ac:dyDescent="0.2">
      <c r="A789" s="26" t="s">
        <v>27106</v>
      </c>
      <c r="B789" s="28" t="s">
        <v>686</v>
      </c>
      <c r="C789" s="28" t="s">
        <v>8252</v>
      </c>
      <c r="D789" s="28" t="s">
        <v>2564</v>
      </c>
      <c r="E789" s="28">
        <v>1983</v>
      </c>
      <c r="F789" s="28" t="s">
        <v>695</v>
      </c>
      <c r="G789" s="28" t="s">
        <v>2563</v>
      </c>
      <c r="H789" s="28" t="s">
        <v>8253</v>
      </c>
      <c r="I789" s="28" t="s">
        <v>19025</v>
      </c>
      <c r="J789" s="28">
        <v>1</v>
      </c>
      <c r="K789" s="28">
        <v>49</v>
      </c>
      <c r="L789" s="5">
        <v>19</v>
      </c>
      <c r="M789" s="5">
        <v>6559</v>
      </c>
      <c r="N789" s="5">
        <f t="shared" si="24"/>
        <v>606.89129440463489</v>
      </c>
      <c r="O789" s="5" t="s">
        <v>32763</v>
      </c>
      <c r="P789" s="43" t="str">
        <f t="shared" si="25"/>
        <v>insert into noskrien_reit (dalibnieks, rez,skriesim_db,sacensibas) values ('Veidemanis Lauris',6559,'','Lattelecom Rīgas maratons – pusmaratona distance');</v>
      </c>
    </row>
    <row r="790" spans="1:16" s="5" customFormat="1" x14ac:dyDescent="0.2">
      <c r="A790" s="26" t="s">
        <v>27108</v>
      </c>
      <c r="B790" s="28" t="s">
        <v>96</v>
      </c>
      <c r="C790" s="28" t="s">
        <v>429</v>
      </c>
      <c r="D790" s="28" t="s">
        <v>6214</v>
      </c>
      <c r="E790" s="28">
        <v>1960</v>
      </c>
      <c r="F790" s="28" t="s">
        <v>2222</v>
      </c>
      <c r="G790" s="28" t="s">
        <v>2563</v>
      </c>
      <c r="H790" s="28" t="s">
        <v>8257</v>
      </c>
      <c r="I790" s="28" t="s">
        <v>19027</v>
      </c>
      <c r="J790" s="28">
        <v>1</v>
      </c>
      <c r="K790" s="28">
        <v>49</v>
      </c>
      <c r="L790" s="5">
        <v>20.5</v>
      </c>
      <c r="M790" s="5">
        <v>6560.5</v>
      </c>
      <c r="N790" s="5">
        <f t="shared" si="24"/>
        <v>606.75253410563209</v>
      </c>
      <c r="O790" s="5" t="s">
        <v>32763</v>
      </c>
      <c r="P790" s="43" t="str">
        <f t="shared" si="25"/>
        <v>insert into noskrien_reit (dalibnieks, rez,skriesim_db,sacensibas) values ('Krastiņš Andris',6560.5,'','Lattelecom Rīgas maratons – pusmaratona distance');</v>
      </c>
    </row>
    <row r="791" spans="1:16" s="5" customFormat="1" x14ac:dyDescent="0.2">
      <c r="A791" s="26" t="s">
        <v>27109</v>
      </c>
      <c r="B791" s="27" t="s">
        <v>90</v>
      </c>
      <c r="C791" s="27" t="s">
        <v>8258</v>
      </c>
      <c r="D791" s="27" t="s">
        <v>2564</v>
      </c>
      <c r="E791" s="27">
        <v>1981</v>
      </c>
      <c r="F791" s="27" t="s">
        <v>695</v>
      </c>
      <c r="G791" s="27" t="s">
        <v>2563</v>
      </c>
      <c r="H791" s="27" t="s">
        <v>8259</v>
      </c>
      <c r="I791" s="27" t="s">
        <v>19028</v>
      </c>
      <c r="J791" s="27">
        <v>1</v>
      </c>
      <c r="K791" s="27">
        <v>49</v>
      </c>
      <c r="L791" s="5">
        <v>22.3</v>
      </c>
      <c r="M791" s="5">
        <v>6562.3</v>
      </c>
      <c r="N791" s="5">
        <f t="shared" si="24"/>
        <v>606.58610548130991</v>
      </c>
      <c r="O791" s="5" t="s">
        <v>32763</v>
      </c>
      <c r="P791" s="43" t="str">
        <f t="shared" si="25"/>
        <v>insert into noskrien_reit (dalibnieks, rez,skriesim_db,sacensibas) values ('Zukulis Sandis',6562.3,'','Lattelecom Rīgas maratons – pusmaratona distance');</v>
      </c>
    </row>
    <row r="792" spans="1:16" s="5" customFormat="1" x14ac:dyDescent="0.2">
      <c r="A792" s="26" t="s">
        <v>27110</v>
      </c>
      <c r="B792" s="28" t="s">
        <v>799</v>
      </c>
      <c r="C792" s="28" t="s">
        <v>8260</v>
      </c>
      <c r="D792" s="28" t="s">
        <v>2564</v>
      </c>
      <c r="E792" s="28">
        <v>1983</v>
      </c>
      <c r="F792" s="28" t="s">
        <v>5715</v>
      </c>
      <c r="G792" s="28" t="s">
        <v>2563</v>
      </c>
      <c r="H792" s="28" t="s">
        <v>8261</v>
      </c>
      <c r="I792" s="28" t="s">
        <v>19029</v>
      </c>
      <c r="J792" s="28">
        <v>1</v>
      </c>
      <c r="K792" s="28">
        <v>49</v>
      </c>
      <c r="L792" s="5">
        <v>23.7</v>
      </c>
      <c r="M792" s="5">
        <v>6563.7</v>
      </c>
      <c r="N792" s="5">
        <f t="shared" si="24"/>
        <v>606.4567241037829</v>
      </c>
      <c r="O792" s="5" t="s">
        <v>32763</v>
      </c>
      <c r="P792" s="43" t="str">
        <f t="shared" si="25"/>
        <v>insert into noskrien_reit (dalibnieks, rez,skriesim_db,sacensibas) values ('Tramdaks Edijs',6563.7,'','Lattelecom Rīgas maratons – pusmaratona distance');</v>
      </c>
    </row>
    <row r="793" spans="1:16" s="5" customFormat="1" x14ac:dyDescent="0.2">
      <c r="A793" s="26" t="s">
        <v>27112</v>
      </c>
      <c r="B793" s="28" t="s">
        <v>140</v>
      </c>
      <c r="C793" s="28" t="s">
        <v>7375</v>
      </c>
      <c r="D793" s="28" t="s">
        <v>2564</v>
      </c>
      <c r="E793" s="28">
        <v>1988</v>
      </c>
      <c r="F793" s="28" t="s">
        <v>695</v>
      </c>
      <c r="G793" s="28" t="s">
        <v>2563</v>
      </c>
      <c r="H793" s="28" t="s">
        <v>8264</v>
      </c>
      <c r="I793" s="28" t="s">
        <v>19031</v>
      </c>
      <c r="J793" s="28">
        <v>1</v>
      </c>
      <c r="K793" s="28">
        <v>49</v>
      </c>
      <c r="L793" s="5">
        <v>24.2</v>
      </c>
      <c r="M793" s="5">
        <v>6564.2</v>
      </c>
      <c r="N793" s="5">
        <f t="shared" si="24"/>
        <v>606.41052984369753</v>
      </c>
      <c r="O793" s="5" t="s">
        <v>32763</v>
      </c>
      <c r="P793" s="43" t="str">
        <f t="shared" si="25"/>
        <v>insert into noskrien_reit (dalibnieks, rez,skriesim_db,sacensibas) values ('Brūveris Roberts',6564.2,'','Lattelecom Rīgas maratons – pusmaratona distance');</v>
      </c>
    </row>
    <row r="794" spans="1:16" s="5" customFormat="1" x14ac:dyDescent="0.2">
      <c r="A794" s="26" t="s">
        <v>27115</v>
      </c>
      <c r="B794" s="27" t="s">
        <v>2916</v>
      </c>
      <c r="C794" s="27" t="s">
        <v>8270</v>
      </c>
      <c r="D794" s="27" t="s">
        <v>2564</v>
      </c>
      <c r="E794" s="27">
        <v>1988</v>
      </c>
      <c r="F794" s="27"/>
      <c r="G794" s="27" t="s">
        <v>2563</v>
      </c>
      <c r="H794" s="27" t="s">
        <v>8271</v>
      </c>
      <c r="I794" s="27" t="s">
        <v>19034</v>
      </c>
      <c r="J794" s="27">
        <v>1</v>
      </c>
      <c r="K794" s="27">
        <v>49</v>
      </c>
      <c r="L794" s="5">
        <v>27.7</v>
      </c>
      <c r="M794" s="5">
        <v>6567.7</v>
      </c>
      <c r="N794" s="5">
        <f t="shared" si="24"/>
        <v>606.08736696255914</v>
      </c>
      <c r="O794" s="5" t="s">
        <v>32763</v>
      </c>
      <c r="P794" s="43" t="str">
        <f t="shared" si="25"/>
        <v>insert into noskrien_reit (dalibnieks, rez,skriesim_db,sacensibas) values ('RAGOVSKIS JĀNIS',6567.7,'','Lattelecom Rīgas maratons – pusmaratona distance');</v>
      </c>
    </row>
    <row r="795" spans="1:16" s="5" customFormat="1" x14ac:dyDescent="0.2">
      <c r="A795" s="26" t="s">
        <v>27116</v>
      </c>
      <c r="B795" s="28" t="s">
        <v>55</v>
      </c>
      <c r="C795" s="28" t="s">
        <v>8272</v>
      </c>
      <c r="D795" s="28" t="s">
        <v>2564</v>
      </c>
      <c r="E795" s="28">
        <v>1984</v>
      </c>
      <c r="F795" s="28" t="s">
        <v>8273</v>
      </c>
      <c r="G795" s="28" t="s">
        <v>2563</v>
      </c>
      <c r="H795" s="28" t="s">
        <v>8274</v>
      </c>
      <c r="I795" s="28" t="s">
        <v>19035</v>
      </c>
      <c r="J795" s="28">
        <v>1</v>
      </c>
      <c r="K795" s="28">
        <v>49</v>
      </c>
      <c r="L795" s="5">
        <v>27.8</v>
      </c>
      <c r="M795" s="5">
        <v>6567.8</v>
      </c>
      <c r="N795" s="5">
        <f t="shared" si="24"/>
        <v>606.07813879837988</v>
      </c>
      <c r="O795" s="5" t="s">
        <v>32763</v>
      </c>
      <c r="P795" s="43" t="str">
        <f t="shared" si="25"/>
        <v>insert into noskrien_reit (dalibnieks, rez,skriesim_db,sacensibas) values ('Udris Ritvars',6567.8,'','Lattelecom Rīgas maratons – pusmaratona distance');</v>
      </c>
    </row>
    <row r="796" spans="1:16" s="5" customFormat="1" x14ac:dyDescent="0.2">
      <c r="A796" s="26" t="s">
        <v>27117</v>
      </c>
      <c r="B796" s="27" t="s">
        <v>96</v>
      </c>
      <c r="C796" s="27" t="s">
        <v>8275</v>
      </c>
      <c r="D796" s="27" t="s">
        <v>2564</v>
      </c>
      <c r="E796" s="27">
        <v>1977</v>
      </c>
      <c r="F796" s="27" t="s">
        <v>5781</v>
      </c>
      <c r="G796" s="27" t="s">
        <v>2563</v>
      </c>
      <c r="H796" s="27" t="s">
        <v>8276</v>
      </c>
      <c r="I796" s="27" t="s">
        <v>19036</v>
      </c>
      <c r="J796" s="27">
        <v>1</v>
      </c>
      <c r="K796" s="27">
        <v>49</v>
      </c>
      <c r="L796" s="5">
        <v>28.5</v>
      </c>
      <c r="M796" s="5">
        <v>6568.5</v>
      </c>
      <c r="N796" s="5">
        <f t="shared" si="24"/>
        <v>606.01354951663245</v>
      </c>
      <c r="O796" s="5" t="s">
        <v>32763</v>
      </c>
      <c r="P796" s="43" t="str">
        <f t="shared" si="25"/>
        <v>insert into noskrien_reit (dalibnieks, rez,skriesim_db,sacensibas) values ('Cicens Andris',6568.5,'','Lattelecom Rīgas maratons – pusmaratona distance');</v>
      </c>
    </row>
    <row r="797" spans="1:16" s="5" customFormat="1" x14ac:dyDescent="0.2">
      <c r="A797" s="26" t="s">
        <v>27118</v>
      </c>
      <c r="B797" s="28" t="s">
        <v>683</v>
      </c>
      <c r="C797" s="28" t="s">
        <v>8277</v>
      </c>
      <c r="D797" s="28" t="s">
        <v>2564</v>
      </c>
      <c r="E797" s="28">
        <v>1979</v>
      </c>
      <c r="F797" s="28"/>
      <c r="G797" s="28" t="s">
        <v>2563</v>
      </c>
      <c r="H797" s="28" t="s">
        <v>8278</v>
      </c>
      <c r="I797" s="28" t="s">
        <v>19037</v>
      </c>
      <c r="J797" s="28">
        <v>1</v>
      </c>
      <c r="K797" s="28">
        <v>49</v>
      </c>
      <c r="L797" s="5">
        <v>31.5</v>
      </c>
      <c r="M797" s="5">
        <v>6571.5</v>
      </c>
      <c r="N797" s="5">
        <f t="shared" si="24"/>
        <v>605.73689416419381</v>
      </c>
      <c r="O797" s="5" t="s">
        <v>32763</v>
      </c>
      <c r="P797" s="43" t="str">
        <f t="shared" si="25"/>
        <v>insert into noskrien_reit (dalibnieks, rez,skriesim_db,sacensibas) values ('Līcis Arvīds',6571.5,'','Lattelecom Rīgas maratons – pusmaratona distance');</v>
      </c>
    </row>
    <row r="798" spans="1:16" s="5" customFormat="1" x14ac:dyDescent="0.2">
      <c r="A798" s="26" t="s">
        <v>27119</v>
      </c>
      <c r="B798" s="27" t="s">
        <v>693</v>
      </c>
      <c r="C798" s="27" t="s">
        <v>8279</v>
      </c>
      <c r="D798" s="27" t="s">
        <v>2564</v>
      </c>
      <c r="E798" s="27">
        <v>1988</v>
      </c>
      <c r="F798" s="27" t="s">
        <v>3249</v>
      </c>
      <c r="G798" s="27" t="s">
        <v>2563</v>
      </c>
      <c r="H798" s="27" t="s">
        <v>8280</v>
      </c>
      <c r="I798" s="27" t="s">
        <v>19038</v>
      </c>
      <c r="J798" s="27">
        <v>1</v>
      </c>
      <c r="K798" s="27">
        <v>49</v>
      </c>
      <c r="L798" s="5">
        <v>31.8</v>
      </c>
      <c r="M798" s="5">
        <v>6571.8</v>
      </c>
      <c r="N798" s="5">
        <f t="shared" si="24"/>
        <v>605.70924252107488</v>
      </c>
      <c r="O798" s="5" t="s">
        <v>32763</v>
      </c>
      <c r="P798" s="43" t="str">
        <f t="shared" si="25"/>
        <v>insert into noskrien_reit (dalibnieks, rez,skriesim_db,sacensibas) values ('Karkovskis Oskars',6571.8,'','Lattelecom Rīgas maratons – pusmaratona distance');</v>
      </c>
    </row>
    <row r="799" spans="1:16" s="5" customFormat="1" x14ac:dyDescent="0.2">
      <c r="A799" s="26" t="s">
        <v>27120</v>
      </c>
      <c r="B799" s="28" t="s">
        <v>14</v>
      </c>
      <c r="C799" s="28" t="s">
        <v>8281</v>
      </c>
      <c r="D799" s="28" t="s">
        <v>6214</v>
      </c>
      <c r="E799" s="28">
        <v>1972</v>
      </c>
      <c r="F799" s="28"/>
      <c r="G799" s="28" t="s">
        <v>2563</v>
      </c>
      <c r="H799" s="28" t="s">
        <v>8282</v>
      </c>
      <c r="I799" s="28" t="s">
        <v>19039</v>
      </c>
      <c r="J799" s="28">
        <v>1</v>
      </c>
      <c r="K799" s="28">
        <v>49</v>
      </c>
      <c r="L799" s="5">
        <v>32.4</v>
      </c>
      <c r="M799" s="5">
        <v>6572.4</v>
      </c>
      <c r="N799" s="5">
        <f t="shared" si="24"/>
        <v>605.65394680786324</v>
      </c>
      <c r="O799" s="5" t="s">
        <v>32763</v>
      </c>
      <c r="P799" s="43" t="str">
        <f t="shared" si="25"/>
        <v>insert into noskrien_reit (dalibnieks, rez,skriesim_db,sacensibas) values ('Brēķis Edgars',6572.4,'','Lattelecom Rīgas maratons – pusmaratona distance');</v>
      </c>
    </row>
    <row r="800" spans="1:16" s="5" customFormat="1" x14ac:dyDescent="0.2">
      <c r="A800" s="26" t="s">
        <v>27121</v>
      </c>
      <c r="B800" s="27" t="s">
        <v>46</v>
      </c>
      <c r="C800" s="27" t="s">
        <v>8283</v>
      </c>
      <c r="D800" s="27" t="s">
        <v>2564</v>
      </c>
      <c r="E800" s="27">
        <v>1985</v>
      </c>
      <c r="F800" s="27" t="s">
        <v>7684</v>
      </c>
      <c r="G800" s="27" t="s">
        <v>2563</v>
      </c>
      <c r="H800" s="27" t="s">
        <v>8284</v>
      </c>
      <c r="I800" s="27" t="s">
        <v>19040</v>
      </c>
      <c r="J800" s="27">
        <v>1</v>
      </c>
      <c r="K800" s="27">
        <v>49</v>
      </c>
      <c r="L800" s="5">
        <v>32.700000000000003</v>
      </c>
      <c r="M800" s="5">
        <v>6572.7</v>
      </c>
      <c r="N800" s="5">
        <f t="shared" si="24"/>
        <v>605.62630273707919</v>
      </c>
      <c r="O800" s="5" t="s">
        <v>32763</v>
      </c>
      <c r="P800" s="43" t="str">
        <f t="shared" si="25"/>
        <v>insert into noskrien_reit (dalibnieks, rez,skriesim_db,sacensibas) values ('Majors Jānis',6572.7,'','Lattelecom Rīgas maratons – pusmaratona distance');</v>
      </c>
    </row>
    <row r="801" spans="1:16" s="5" customFormat="1" x14ac:dyDescent="0.2">
      <c r="A801" s="26" t="s">
        <v>27122</v>
      </c>
      <c r="B801" s="28" t="s">
        <v>777</v>
      </c>
      <c r="C801" s="28" t="s">
        <v>2239</v>
      </c>
      <c r="D801" s="28" t="s">
        <v>6202</v>
      </c>
      <c r="E801" s="28">
        <v>1990</v>
      </c>
      <c r="F801" s="28" t="s">
        <v>8285</v>
      </c>
      <c r="G801" s="28" t="s">
        <v>2563</v>
      </c>
      <c r="H801" s="28" t="s">
        <v>8284</v>
      </c>
      <c r="I801" s="28" t="s">
        <v>19040</v>
      </c>
      <c r="J801" s="28">
        <v>1</v>
      </c>
      <c r="K801" s="28">
        <v>49</v>
      </c>
      <c r="L801" s="5">
        <v>32.700000000000003</v>
      </c>
      <c r="M801" s="5">
        <v>6572.7</v>
      </c>
      <c r="N801" s="5">
        <f t="shared" si="24"/>
        <v>605.62630273707919</v>
      </c>
      <c r="O801" s="5" t="s">
        <v>32763</v>
      </c>
      <c r="P801" s="43" t="str">
        <f t="shared" si="25"/>
        <v>insert into noskrien_reit (dalibnieks, rez,skriesim_db,sacensibas) values ('Svetiņina Zane',6572.7,'','Lattelecom Rīgas maratons – pusmaratona distance');</v>
      </c>
    </row>
    <row r="802" spans="1:16" s="5" customFormat="1" x14ac:dyDescent="0.2">
      <c r="A802" s="26" t="s">
        <v>27123</v>
      </c>
      <c r="B802" s="27" t="s">
        <v>693</v>
      </c>
      <c r="C802" s="27" t="s">
        <v>8286</v>
      </c>
      <c r="D802" s="27" t="s">
        <v>6491</v>
      </c>
      <c r="E802" s="27">
        <v>1999</v>
      </c>
      <c r="F802" s="27"/>
      <c r="G802" s="27" t="s">
        <v>2563</v>
      </c>
      <c r="H802" s="27" t="s">
        <v>8287</v>
      </c>
      <c r="I802" s="27" t="s">
        <v>19041</v>
      </c>
      <c r="J802" s="27">
        <v>1</v>
      </c>
      <c r="K802" s="27">
        <v>49</v>
      </c>
      <c r="L802" s="5">
        <v>33.4</v>
      </c>
      <c r="M802" s="5">
        <v>6573.4</v>
      </c>
      <c r="N802" s="5">
        <f t="shared" si="24"/>
        <v>605.56180971795413</v>
      </c>
      <c r="O802" s="5" t="s">
        <v>32763</v>
      </c>
      <c r="P802" s="43" t="str">
        <f t="shared" si="25"/>
        <v>insert into noskrien_reit (dalibnieks, rez,skriesim_db,sacensibas) values ('Rugelis Oskars',6573.4,'','Lattelecom Rīgas maratons – pusmaratona distance');</v>
      </c>
    </row>
    <row r="803" spans="1:16" s="5" customFormat="1" x14ac:dyDescent="0.2">
      <c r="A803" s="26" t="s">
        <v>27124</v>
      </c>
      <c r="B803" s="28" t="s">
        <v>401</v>
      </c>
      <c r="C803" s="28" t="s">
        <v>7573</v>
      </c>
      <c r="D803" s="28" t="s">
        <v>2564</v>
      </c>
      <c r="E803" s="28">
        <v>1985</v>
      </c>
      <c r="F803" s="28" t="s">
        <v>6905</v>
      </c>
      <c r="G803" s="28" t="s">
        <v>2563</v>
      </c>
      <c r="H803" s="28" t="s">
        <v>8287</v>
      </c>
      <c r="I803" s="28" t="s">
        <v>19041</v>
      </c>
      <c r="J803" s="28">
        <v>1</v>
      </c>
      <c r="K803" s="28">
        <v>49</v>
      </c>
      <c r="L803" s="5">
        <v>33.4</v>
      </c>
      <c r="M803" s="5">
        <v>6573.4</v>
      </c>
      <c r="N803" s="5">
        <f t="shared" si="24"/>
        <v>605.56180971795413</v>
      </c>
      <c r="O803" s="5" t="s">
        <v>32763</v>
      </c>
      <c r="P803" s="43" t="str">
        <f t="shared" si="25"/>
        <v>insert into noskrien_reit (dalibnieks, rez,skriesim_db,sacensibas) values ('Salmiņš Ingus',6573.4,'','Lattelecom Rīgas maratons – pusmaratona distance');</v>
      </c>
    </row>
    <row r="804" spans="1:16" s="5" customFormat="1" x14ac:dyDescent="0.2">
      <c r="A804" s="26" t="s">
        <v>27126</v>
      </c>
      <c r="B804" s="28" t="s">
        <v>689</v>
      </c>
      <c r="C804" s="28" t="s">
        <v>8291</v>
      </c>
      <c r="D804" s="28" t="s">
        <v>6202</v>
      </c>
      <c r="E804" s="28">
        <v>1988</v>
      </c>
      <c r="F804" s="28"/>
      <c r="G804" s="28" t="s">
        <v>2563</v>
      </c>
      <c r="H804" s="28" t="s">
        <v>8292</v>
      </c>
      <c r="I804" s="28" t="s">
        <v>19043</v>
      </c>
      <c r="J804" s="28">
        <v>1</v>
      </c>
      <c r="K804" s="28">
        <v>49</v>
      </c>
      <c r="L804" s="5">
        <v>34.4</v>
      </c>
      <c r="M804" s="5">
        <v>6574.4</v>
      </c>
      <c r="N804" s="5">
        <f t="shared" si="24"/>
        <v>605.46970065709411</v>
      </c>
      <c r="O804" s="5" t="s">
        <v>32763</v>
      </c>
      <c r="P804" s="43" t="str">
        <f t="shared" si="25"/>
        <v>insert into noskrien_reit (dalibnieks, rez,skriesim_db,sacensibas) values ('Grandāne Aiga',6574.4,'','Lattelecom Rīgas maratons – pusmaratona distance');</v>
      </c>
    </row>
    <row r="805" spans="1:16" s="5" customFormat="1" x14ac:dyDescent="0.2">
      <c r="A805" s="26" t="s">
        <v>27127</v>
      </c>
      <c r="B805" s="27" t="s">
        <v>2386</v>
      </c>
      <c r="C805" s="27" t="s">
        <v>2387</v>
      </c>
      <c r="D805" s="27" t="s">
        <v>6214</v>
      </c>
      <c r="E805" s="27">
        <v>1973</v>
      </c>
      <c r="F805" s="27" t="s">
        <v>3297</v>
      </c>
      <c r="G805" s="27" t="s">
        <v>2563</v>
      </c>
      <c r="H805" s="27" t="s">
        <v>8293</v>
      </c>
      <c r="I805" s="27" t="s">
        <v>19044</v>
      </c>
      <c r="J805" s="27">
        <v>1</v>
      </c>
      <c r="K805" s="27">
        <v>49</v>
      </c>
      <c r="L805" s="5">
        <v>35.700000000000003</v>
      </c>
      <c r="M805" s="5">
        <v>6575.7</v>
      </c>
      <c r="N805" s="5">
        <f t="shared" si="24"/>
        <v>605.35000076037534</v>
      </c>
      <c r="O805" s="5" t="s">
        <v>32763</v>
      </c>
      <c r="P805" s="43" t="str">
        <f t="shared" si="25"/>
        <v>insert into noskrien_reit (dalibnieks, rez,skriesim_db,sacensibas) values ('Vircavs Inguss',6575.7,'','Lattelecom Rīgas maratons – pusmaratona distance');</v>
      </c>
    </row>
    <row r="806" spans="1:16" s="5" customFormat="1" x14ac:dyDescent="0.2">
      <c r="A806" s="26" t="s">
        <v>27128</v>
      </c>
      <c r="B806" s="28" t="s">
        <v>71</v>
      </c>
      <c r="C806" s="28" t="s">
        <v>8294</v>
      </c>
      <c r="D806" s="28" t="s">
        <v>2564</v>
      </c>
      <c r="E806" s="28">
        <v>1986</v>
      </c>
      <c r="F806" s="28" t="s">
        <v>3103</v>
      </c>
      <c r="G806" s="28" t="s">
        <v>2563</v>
      </c>
      <c r="H806" s="28" t="s">
        <v>8295</v>
      </c>
      <c r="I806" s="28" t="s">
        <v>19045</v>
      </c>
      <c r="J806" s="28">
        <v>1</v>
      </c>
      <c r="K806" s="28">
        <v>49</v>
      </c>
      <c r="L806" s="5">
        <v>37.299999999999997</v>
      </c>
      <c r="M806" s="5">
        <v>6577.3</v>
      </c>
      <c r="N806" s="5">
        <f t="shared" si="24"/>
        <v>605.20274276678879</v>
      </c>
      <c r="O806" s="5" t="s">
        <v>32763</v>
      </c>
      <c r="P806" s="43" t="str">
        <f t="shared" si="25"/>
        <v>insert into noskrien_reit (dalibnieks, rez,skriesim_db,sacensibas) values ('Belokurovs Dmitrijs',6577.3,'','Lattelecom Rīgas maratons – pusmaratona distance');</v>
      </c>
    </row>
    <row r="807" spans="1:16" s="5" customFormat="1" x14ac:dyDescent="0.2">
      <c r="A807" s="26" t="s">
        <v>27129</v>
      </c>
      <c r="B807" s="27" t="s">
        <v>39</v>
      </c>
      <c r="C807" s="27" t="s">
        <v>2292</v>
      </c>
      <c r="D807" s="27" t="s">
        <v>2564</v>
      </c>
      <c r="E807" s="27">
        <v>1990</v>
      </c>
      <c r="F807" s="27" t="s">
        <v>6364</v>
      </c>
      <c r="G807" s="27" t="s">
        <v>2563</v>
      </c>
      <c r="H807" s="27" t="s">
        <v>8296</v>
      </c>
      <c r="I807" s="27" t="s">
        <v>19046</v>
      </c>
      <c r="J807" s="27">
        <v>1</v>
      </c>
      <c r="K807" s="27">
        <v>49</v>
      </c>
      <c r="L807" s="5">
        <v>37</v>
      </c>
      <c r="M807" s="5">
        <v>6577</v>
      </c>
      <c r="N807" s="5">
        <f t="shared" si="24"/>
        <v>605.23034818306223</v>
      </c>
      <c r="O807" s="5" t="s">
        <v>32763</v>
      </c>
      <c r="P807" s="43" t="str">
        <f t="shared" si="25"/>
        <v>insert into noskrien_reit (dalibnieks, rez,skriesim_db,sacensibas) values ('Balodis Mārtiņš',6577,'','Lattelecom Rīgas maratons – pusmaratona distance');</v>
      </c>
    </row>
    <row r="808" spans="1:16" s="5" customFormat="1" x14ac:dyDescent="0.2">
      <c r="A808" s="26" t="s">
        <v>27132</v>
      </c>
      <c r="B808" s="28" t="s">
        <v>5242</v>
      </c>
      <c r="C808" s="28" t="s">
        <v>8301</v>
      </c>
      <c r="D808" s="28" t="s">
        <v>2564</v>
      </c>
      <c r="E808" s="28">
        <v>1984</v>
      </c>
      <c r="F808" s="28"/>
      <c r="G808" s="28" t="s">
        <v>2563</v>
      </c>
      <c r="H808" s="28" t="s">
        <v>8302</v>
      </c>
      <c r="I808" s="28" t="s">
        <v>19048</v>
      </c>
      <c r="J808" s="28">
        <v>1</v>
      </c>
      <c r="K808" s="28">
        <v>49</v>
      </c>
      <c r="L808" s="5">
        <v>39</v>
      </c>
      <c r="M808" s="5">
        <v>6579</v>
      </c>
      <c r="N808" s="5">
        <f t="shared" si="24"/>
        <v>605.04635962912289</v>
      </c>
      <c r="O808" s="5" t="s">
        <v>32763</v>
      </c>
      <c r="P808" s="43" t="str">
        <f t="shared" si="25"/>
        <v>insert into noskrien_reit (dalibnieks, rez,skriesim_db,sacensibas) values ('Doucette Danny',6579,'','Lattelecom Rīgas maratons – pusmaratona distance');</v>
      </c>
    </row>
    <row r="809" spans="1:16" s="5" customFormat="1" x14ac:dyDescent="0.2">
      <c r="A809" s="26" t="s">
        <v>27133</v>
      </c>
      <c r="B809" s="27" t="s">
        <v>1411</v>
      </c>
      <c r="C809" s="27" t="s">
        <v>8303</v>
      </c>
      <c r="D809" s="27" t="s">
        <v>2564</v>
      </c>
      <c r="E809" s="27">
        <v>1982</v>
      </c>
      <c r="F809" s="27" t="s">
        <v>3176</v>
      </c>
      <c r="G809" s="27" t="s">
        <v>2563</v>
      </c>
      <c r="H809" s="27" t="s">
        <v>8304</v>
      </c>
      <c r="I809" s="27" t="s">
        <v>19049</v>
      </c>
      <c r="J809" s="27">
        <v>1</v>
      </c>
      <c r="K809" s="27">
        <v>49</v>
      </c>
      <c r="L809" s="5">
        <v>39.9</v>
      </c>
      <c r="M809" s="5">
        <v>6579.9</v>
      </c>
      <c r="N809" s="5">
        <f t="shared" si="24"/>
        <v>604.96360127053606</v>
      </c>
      <c r="O809" s="5" t="s">
        <v>32763</v>
      </c>
      <c r="P809" s="43" t="str">
        <f t="shared" si="25"/>
        <v>insert into noskrien_reit (dalibnieks, rez,skriesim_db,sacensibas) values ('Ābiķis Modris',6579.9,'','Lattelecom Rīgas maratons – pusmaratona distance');</v>
      </c>
    </row>
    <row r="810" spans="1:16" s="5" customFormat="1" x14ac:dyDescent="0.2">
      <c r="A810" s="26" t="s">
        <v>27134</v>
      </c>
      <c r="B810" s="28" t="s">
        <v>1400</v>
      </c>
      <c r="C810" s="28" t="s">
        <v>1401</v>
      </c>
      <c r="D810" s="28" t="s">
        <v>6202</v>
      </c>
      <c r="E810" s="28">
        <v>1988</v>
      </c>
      <c r="F810" s="28"/>
      <c r="G810" s="28" t="s">
        <v>2563</v>
      </c>
      <c r="H810" s="28" t="s">
        <v>8305</v>
      </c>
      <c r="I810" s="28" t="s">
        <v>19050</v>
      </c>
      <c r="J810" s="28">
        <v>1</v>
      </c>
      <c r="K810" s="28">
        <v>49</v>
      </c>
      <c r="L810" s="5">
        <v>39.1</v>
      </c>
      <c r="M810" s="5">
        <v>6579.1</v>
      </c>
      <c r="N810" s="5">
        <f t="shared" si="24"/>
        <v>605.03716313781524</v>
      </c>
      <c r="O810" s="5" t="s">
        <v>32763</v>
      </c>
      <c r="P810" s="43" t="str">
        <f t="shared" si="25"/>
        <v>insert into noskrien_reit (dalibnieks, rez,skriesim_db,sacensibas) values ('Jevstefejeva Katarina',6579.1,'','Lattelecom Rīgas maratons – pusmaratona distance');</v>
      </c>
    </row>
    <row r="811" spans="1:16" s="5" customFormat="1" x14ac:dyDescent="0.2">
      <c r="A811" s="26" t="s">
        <v>27135</v>
      </c>
      <c r="B811" s="27" t="s">
        <v>710</v>
      </c>
      <c r="C811" s="27" t="s">
        <v>8306</v>
      </c>
      <c r="D811" s="27" t="s">
        <v>2564</v>
      </c>
      <c r="E811" s="27">
        <v>1982</v>
      </c>
      <c r="F811" s="27" t="s">
        <v>7354</v>
      </c>
      <c r="G811" s="27" t="s">
        <v>2563</v>
      </c>
      <c r="H811" s="27" t="s">
        <v>8307</v>
      </c>
      <c r="I811" s="27" t="s">
        <v>19051</v>
      </c>
      <c r="J811" s="27">
        <v>1</v>
      </c>
      <c r="K811" s="27">
        <v>49</v>
      </c>
      <c r="L811" s="5">
        <v>40.1</v>
      </c>
      <c r="M811" s="5">
        <v>6580.1</v>
      </c>
      <c r="N811" s="5">
        <f t="shared" si="24"/>
        <v>604.94521359857742</v>
      </c>
      <c r="O811" s="5" t="s">
        <v>32763</v>
      </c>
      <c r="P811" s="43" t="str">
        <f t="shared" si="25"/>
        <v>insert into noskrien_reit (dalibnieks, rez,skriesim_db,sacensibas) values ('Fedosejevs Jurijs',6580.1,'','Lattelecom Rīgas maratons – pusmaratona distance');</v>
      </c>
    </row>
    <row r="812" spans="1:16" s="5" customFormat="1" x14ac:dyDescent="0.2">
      <c r="A812" s="26" t="s">
        <v>27136</v>
      </c>
      <c r="B812" s="28" t="s">
        <v>335</v>
      </c>
      <c r="C812" s="28" t="s">
        <v>3182</v>
      </c>
      <c r="D812" s="28" t="s">
        <v>2564</v>
      </c>
      <c r="E812" s="28">
        <v>1983</v>
      </c>
      <c r="F812" s="28"/>
      <c r="G812" s="28" t="s">
        <v>2563</v>
      </c>
      <c r="H812" s="28" t="s">
        <v>8308</v>
      </c>
      <c r="I812" s="28" t="s">
        <v>19052</v>
      </c>
      <c r="J812" s="28">
        <v>1</v>
      </c>
      <c r="K812" s="28">
        <v>49</v>
      </c>
      <c r="L812" s="5">
        <v>40.9</v>
      </c>
      <c r="M812" s="5">
        <v>6580.9</v>
      </c>
      <c r="N812" s="5">
        <f t="shared" si="24"/>
        <v>604.87167408713094</v>
      </c>
      <c r="O812" s="5" t="s">
        <v>32763</v>
      </c>
      <c r="P812" s="43" t="str">
        <f t="shared" si="25"/>
        <v>insert into noskrien_reit (dalibnieks, rez,skriesim_db,sacensibas) values ('Zvirbulis Ivo',6580.9,'','Lattelecom Rīgas maratons – pusmaratona distance');</v>
      </c>
    </row>
    <row r="813" spans="1:16" s="5" customFormat="1" x14ac:dyDescent="0.2">
      <c r="A813" s="26" t="s">
        <v>27137</v>
      </c>
      <c r="B813" s="27" t="s">
        <v>100</v>
      </c>
      <c r="C813" s="27" t="s">
        <v>89</v>
      </c>
      <c r="D813" s="27" t="s">
        <v>2564</v>
      </c>
      <c r="E813" s="27">
        <v>1986</v>
      </c>
      <c r="F813" s="27" t="s">
        <v>6828</v>
      </c>
      <c r="G813" s="27" t="s">
        <v>2563</v>
      </c>
      <c r="H813" s="27" t="s">
        <v>8309</v>
      </c>
      <c r="I813" s="27" t="s">
        <v>19053</v>
      </c>
      <c r="J813" s="27">
        <v>1</v>
      </c>
      <c r="K813" s="27">
        <v>49</v>
      </c>
      <c r="L813" s="5">
        <v>41.2</v>
      </c>
      <c r="M813" s="5">
        <v>6581.2</v>
      </c>
      <c r="N813" s="5">
        <f t="shared" si="24"/>
        <v>604.84410137968757</v>
      </c>
      <c r="O813" s="5" t="s">
        <v>32763</v>
      </c>
      <c r="P813" s="43" t="str">
        <f t="shared" si="25"/>
        <v>insert into noskrien_reit (dalibnieks, rez,skriesim_db,sacensibas) values ('Kalniņš Dzintars',6581.2,'','Lattelecom Rīgas maratons – pusmaratona distance');</v>
      </c>
    </row>
    <row r="814" spans="1:16" s="5" customFormat="1" x14ac:dyDescent="0.2">
      <c r="A814" s="26" t="s">
        <v>27138</v>
      </c>
      <c r="B814" s="28" t="s">
        <v>24</v>
      </c>
      <c r="C814" s="28" t="s">
        <v>8310</v>
      </c>
      <c r="D814" s="28" t="s">
        <v>2564</v>
      </c>
      <c r="E814" s="28">
        <v>1982</v>
      </c>
      <c r="F814" s="28" t="s">
        <v>2610</v>
      </c>
      <c r="G814" s="28" t="s">
        <v>2563</v>
      </c>
      <c r="H814" s="28" t="s">
        <v>8311</v>
      </c>
      <c r="I814" s="28" t="s">
        <v>19054</v>
      </c>
      <c r="J814" s="28">
        <v>1</v>
      </c>
      <c r="K814" s="28">
        <v>49</v>
      </c>
      <c r="L814" s="5">
        <v>41.5</v>
      </c>
      <c r="M814" s="5">
        <v>6581.5</v>
      </c>
      <c r="N814" s="5">
        <f t="shared" si="24"/>
        <v>604.81653118589986</v>
      </c>
      <c r="O814" s="5" t="s">
        <v>32763</v>
      </c>
      <c r="P814" s="43" t="str">
        <f t="shared" si="25"/>
        <v>insert into noskrien_reit (dalibnieks, rez,skriesim_db,sacensibas) values ('Cukurs Artūrs',6581.5,'','Lattelecom Rīgas maratons – pusmaratona distance');</v>
      </c>
    </row>
    <row r="815" spans="1:16" s="5" customFormat="1" x14ac:dyDescent="0.2">
      <c r="A815" s="26" t="s">
        <v>27139</v>
      </c>
      <c r="B815" s="27" t="s">
        <v>731</v>
      </c>
      <c r="C815" s="27" t="s">
        <v>8312</v>
      </c>
      <c r="D815" s="27" t="s">
        <v>2564</v>
      </c>
      <c r="E815" s="27">
        <v>1994</v>
      </c>
      <c r="F815" s="27"/>
      <c r="G815" s="27" t="s">
        <v>2563</v>
      </c>
      <c r="H815" s="27" t="s">
        <v>8313</v>
      </c>
      <c r="I815" s="27" t="s">
        <v>19055</v>
      </c>
      <c r="J815" s="27">
        <v>1</v>
      </c>
      <c r="K815" s="27">
        <v>49</v>
      </c>
      <c r="L815" s="5">
        <v>42.8</v>
      </c>
      <c r="M815" s="5">
        <v>6582.8</v>
      </c>
      <c r="N815" s="5">
        <f t="shared" si="24"/>
        <v>604.69708938445638</v>
      </c>
      <c r="O815" s="5" t="s">
        <v>32763</v>
      </c>
      <c r="P815" s="43" t="str">
        <f t="shared" si="25"/>
        <v>insert into noskrien_reit (dalibnieks, rez,skriesim_db,sacensibas) values ('Bimbirulis Ēriks',6582.8,'','Lattelecom Rīgas maratons – pusmaratona distance');</v>
      </c>
    </row>
    <row r="816" spans="1:16" s="5" customFormat="1" x14ac:dyDescent="0.2">
      <c r="A816" s="26" t="s">
        <v>27140</v>
      </c>
      <c r="B816" s="28" t="s">
        <v>22</v>
      </c>
      <c r="C816" s="28" t="s">
        <v>8314</v>
      </c>
      <c r="D816" s="28" t="s">
        <v>2564</v>
      </c>
      <c r="E816" s="28">
        <v>1988</v>
      </c>
      <c r="F816" s="28"/>
      <c r="G816" s="28" t="s">
        <v>2563</v>
      </c>
      <c r="H816" s="28" t="s">
        <v>8315</v>
      </c>
      <c r="I816" s="28" t="s">
        <v>19056</v>
      </c>
      <c r="J816" s="28">
        <v>1</v>
      </c>
      <c r="K816" s="28">
        <v>49</v>
      </c>
      <c r="L816" s="5">
        <v>42.1</v>
      </c>
      <c r="M816" s="5">
        <v>6582.1</v>
      </c>
      <c r="N816" s="5">
        <f t="shared" si="24"/>
        <v>604.76139833791638</v>
      </c>
      <c r="O816" s="5" t="s">
        <v>32763</v>
      </c>
      <c r="P816" s="43" t="str">
        <f t="shared" si="25"/>
        <v>insert into noskrien_reit (dalibnieks, rez,skriesim_db,sacensibas) values ('Ezerkalns Gatis',6582.1,'','Lattelecom Rīgas maratons – pusmaratona distance');</v>
      </c>
    </row>
    <row r="817" spans="1:16" s="5" customFormat="1" x14ac:dyDescent="0.2">
      <c r="A817" s="26" t="s">
        <v>27141</v>
      </c>
      <c r="B817" s="27" t="s">
        <v>394</v>
      </c>
      <c r="C817" s="27" t="s">
        <v>8316</v>
      </c>
      <c r="D817" s="27" t="s">
        <v>2564</v>
      </c>
      <c r="E817" s="27">
        <v>1978</v>
      </c>
      <c r="F817" s="27"/>
      <c r="G817" s="27" t="s">
        <v>2563</v>
      </c>
      <c r="H817" s="27" t="s">
        <v>8317</v>
      </c>
      <c r="I817" s="27" t="s">
        <v>19057</v>
      </c>
      <c r="J817" s="27">
        <v>1</v>
      </c>
      <c r="K817" s="27">
        <v>49</v>
      </c>
      <c r="L817" s="5">
        <v>43.4</v>
      </c>
      <c r="M817" s="5">
        <v>6583.4</v>
      </c>
      <c r="N817" s="5">
        <f t="shared" si="24"/>
        <v>604.6419783090804</v>
      </c>
      <c r="O817" s="5" t="s">
        <v>32763</v>
      </c>
      <c r="P817" s="43" t="str">
        <f t="shared" si="25"/>
        <v>insert into noskrien_reit (dalibnieks, rez,skriesim_db,sacensibas) values ('Šīmanis Raitis',6583.4,'','Lattelecom Rīgas maratons – pusmaratona distance');</v>
      </c>
    </row>
    <row r="818" spans="1:16" s="5" customFormat="1" x14ac:dyDescent="0.2">
      <c r="A818" s="26" t="s">
        <v>27143</v>
      </c>
      <c r="B818" s="27" t="s">
        <v>617</v>
      </c>
      <c r="C818" s="27" t="s">
        <v>808</v>
      </c>
      <c r="D818" s="27" t="s">
        <v>6214</v>
      </c>
      <c r="E818" s="27">
        <v>1970</v>
      </c>
      <c r="F818" s="27" t="s">
        <v>695</v>
      </c>
      <c r="G818" s="27" t="s">
        <v>2563</v>
      </c>
      <c r="H818" s="27" t="s">
        <v>8320</v>
      </c>
      <c r="I818" s="27" t="s">
        <v>19059</v>
      </c>
      <c r="J818" s="27">
        <v>1</v>
      </c>
      <c r="K818" s="27">
        <v>49</v>
      </c>
      <c r="L818" s="5">
        <v>45.1</v>
      </c>
      <c r="M818" s="5">
        <v>6585.1</v>
      </c>
      <c r="N818" s="5">
        <f t="shared" si="24"/>
        <v>604.48588480053445</v>
      </c>
      <c r="O818" s="5" t="s">
        <v>32763</v>
      </c>
      <c r="P818" s="43" t="str">
        <f t="shared" si="25"/>
        <v>insert into noskrien_reit (dalibnieks, rez,skriesim_db,sacensibas) values ('Stahovskis Ēvalds',6585.1,'','Lattelecom Rīgas maratons – pusmaratona distance');</v>
      </c>
    </row>
    <row r="819" spans="1:16" s="5" customFormat="1" x14ac:dyDescent="0.2">
      <c r="A819" s="26" t="s">
        <v>27144</v>
      </c>
      <c r="B819" s="28" t="s">
        <v>46</v>
      </c>
      <c r="C819" s="28" t="s">
        <v>319</v>
      </c>
      <c r="D819" s="28" t="s">
        <v>2564</v>
      </c>
      <c r="E819" s="28">
        <v>1982</v>
      </c>
      <c r="F819" s="28" t="s">
        <v>614</v>
      </c>
      <c r="G819" s="28" t="s">
        <v>2563</v>
      </c>
      <c r="H819" s="28" t="s">
        <v>8321</v>
      </c>
      <c r="I819" s="28" t="s">
        <v>19060</v>
      </c>
      <c r="J819" s="28">
        <v>1</v>
      </c>
      <c r="K819" s="28">
        <v>49</v>
      </c>
      <c r="L819" s="5">
        <v>45.2</v>
      </c>
      <c r="M819" s="5">
        <v>6585.2</v>
      </c>
      <c r="N819" s="5">
        <f t="shared" si="24"/>
        <v>604.47670533924554</v>
      </c>
      <c r="O819" s="5" t="s">
        <v>32763</v>
      </c>
      <c r="P819" s="43" t="str">
        <f t="shared" si="25"/>
        <v>insert into noskrien_reit (dalibnieks, rez,skriesim_db,sacensibas) values ('Liepa Jānis',6585.2,'','Lattelecom Rīgas maratons – pusmaratona distance');</v>
      </c>
    </row>
    <row r="820" spans="1:16" s="5" customFormat="1" x14ac:dyDescent="0.2">
      <c r="A820" s="26" t="s">
        <v>27147</v>
      </c>
      <c r="B820" s="27" t="s">
        <v>68</v>
      </c>
      <c r="C820" s="27" t="s">
        <v>346</v>
      </c>
      <c r="D820" s="27" t="s">
        <v>2564</v>
      </c>
      <c r="E820" s="27">
        <v>1990</v>
      </c>
      <c r="F820" s="27" t="s">
        <v>2918</v>
      </c>
      <c r="G820" s="27" t="s">
        <v>2563</v>
      </c>
      <c r="H820" s="27" t="s">
        <v>8327</v>
      </c>
      <c r="I820" s="27" t="s">
        <v>19063</v>
      </c>
      <c r="J820" s="27">
        <v>1</v>
      </c>
      <c r="K820" s="27">
        <v>49</v>
      </c>
      <c r="L820" s="5">
        <v>46.7</v>
      </c>
      <c r="M820" s="5">
        <v>6586.7</v>
      </c>
      <c r="N820" s="5">
        <f t="shared" si="24"/>
        <v>604.33904686717176</v>
      </c>
      <c r="O820" s="5" t="s">
        <v>32763</v>
      </c>
      <c r="P820" s="43" t="str">
        <f t="shared" si="25"/>
        <v>insert into noskrien_reit (dalibnieks, rez,skriesim_db,sacensibas) values ('Bērziņš Ainārs',6586.7,'','Lattelecom Rīgas maratons – pusmaratona distance');</v>
      </c>
    </row>
    <row r="821" spans="1:16" s="5" customFormat="1" x14ac:dyDescent="0.2">
      <c r="A821" s="26" t="s">
        <v>27148</v>
      </c>
      <c r="B821" s="28" t="s">
        <v>1186</v>
      </c>
      <c r="C821" s="28" t="s">
        <v>1377</v>
      </c>
      <c r="D821" s="28" t="s">
        <v>2564</v>
      </c>
      <c r="E821" s="28">
        <v>1989</v>
      </c>
      <c r="F821" s="28" t="s">
        <v>463</v>
      </c>
      <c r="G821" s="28" t="s">
        <v>2563</v>
      </c>
      <c r="H821" s="28" t="s">
        <v>8328</v>
      </c>
      <c r="I821" s="28" t="s">
        <v>19064</v>
      </c>
      <c r="J821" s="28">
        <v>1</v>
      </c>
      <c r="K821" s="28">
        <v>49</v>
      </c>
      <c r="L821" s="5">
        <v>46.9</v>
      </c>
      <c r="M821" s="5">
        <v>6586.9</v>
      </c>
      <c r="N821" s="5">
        <f t="shared" si="24"/>
        <v>604.32069714129568</v>
      </c>
      <c r="O821" s="5" t="s">
        <v>32763</v>
      </c>
      <c r="P821" s="43" t="str">
        <f t="shared" si="25"/>
        <v>insert into noskrien_reit (dalibnieks, rez,skriesim_db,sacensibas) values ('Upens Martins',6586.9,'','Lattelecom Rīgas maratons – pusmaratona distance');</v>
      </c>
    </row>
    <row r="822" spans="1:16" s="5" customFormat="1" x14ac:dyDescent="0.2">
      <c r="A822" s="26" t="s">
        <v>27149</v>
      </c>
      <c r="B822" s="27" t="s">
        <v>96</v>
      </c>
      <c r="C822" s="27" t="s">
        <v>8329</v>
      </c>
      <c r="D822" s="27" t="s">
        <v>2564</v>
      </c>
      <c r="E822" s="27">
        <v>1981</v>
      </c>
      <c r="F822" s="27"/>
      <c r="G822" s="27" t="s">
        <v>2563</v>
      </c>
      <c r="H822" s="27" t="s">
        <v>8330</v>
      </c>
      <c r="I822" s="27" t="s">
        <v>19065</v>
      </c>
      <c r="J822" s="27">
        <v>1</v>
      </c>
      <c r="K822" s="27">
        <v>49</v>
      </c>
      <c r="L822" s="5">
        <v>48.3</v>
      </c>
      <c r="M822" s="5">
        <v>6588.3</v>
      </c>
      <c r="N822" s="5">
        <f t="shared" si="24"/>
        <v>604.19228025439031</v>
      </c>
      <c r="O822" s="5" t="s">
        <v>32763</v>
      </c>
      <c r="P822" s="43" t="str">
        <f t="shared" si="25"/>
        <v>insert into noskrien_reit (dalibnieks, rez,skriesim_db,sacensibas) values ('Ķēniņš Andris',6588.3,'','Lattelecom Rīgas maratons – pusmaratona distance');</v>
      </c>
    </row>
    <row r="823" spans="1:16" s="5" customFormat="1" x14ac:dyDescent="0.2">
      <c r="A823" s="26" t="s">
        <v>27150</v>
      </c>
      <c r="B823" s="28" t="s">
        <v>774</v>
      </c>
      <c r="C823" s="28" t="s">
        <v>8331</v>
      </c>
      <c r="D823" s="28" t="s">
        <v>6202</v>
      </c>
      <c r="E823" s="28">
        <v>1979</v>
      </c>
      <c r="F823" s="28" t="s">
        <v>3249</v>
      </c>
      <c r="G823" s="28" t="s">
        <v>2563</v>
      </c>
      <c r="H823" s="28" t="s">
        <v>8332</v>
      </c>
      <c r="I823" s="28" t="s">
        <v>19066</v>
      </c>
      <c r="J823" s="28">
        <v>1</v>
      </c>
      <c r="K823" s="28">
        <v>49</v>
      </c>
      <c r="L823" s="5">
        <v>48.4</v>
      </c>
      <c r="M823" s="5">
        <v>6588.4</v>
      </c>
      <c r="N823" s="5">
        <f t="shared" si="24"/>
        <v>604.18310970797165</v>
      </c>
      <c r="O823" s="5" t="s">
        <v>32763</v>
      </c>
      <c r="P823" s="43" t="str">
        <f t="shared" si="25"/>
        <v>insert into noskrien_reit (dalibnieks, rez,skriesim_db,sacensibas) values ('Zelča Inese',6588.4,'','Lattelecom Rīgas maratons – pusmaratona distance');</v>
      </c>
    </row>
    <row r="824" spans="1:16" s="5" customFormat="1" x14ac:dyDescent="0.2">
      <c r="A824" s="26" t="s">
        <v>27151</v>
      </c>
      <c r="B824" s="27" t="s">
        <v>1186</v>
      </c>
      <c r="C824" s="27" t="s">
        <v>8333</v>
      </c>
      <c r="D824" s="27" t="s">
        <v>2564</v>
      </c>
      <c r="E824" s="27">
        <v>1990</v>
      </c>
      <c r="F824" s="27"/>
      <c r="G824" s="27" t="s">
        <v>2563</v>
      </c>
      <c r="H824" s="27" t="s">
        <v>8334</v>
      </c>
      <c r="I824" s="27" t="s">
        <v>19067</v>
      </c>
      <c r="J824" s="27">
        <v>1</v>
      </c>
      <c r="K824" s="27">
        <v>49</v>
      </c>
      <c r="L824" s="5">
        <v>48.6</v>
      </c>
      <c r="M824" s="5">
        <v>6588.6</v>
      </c>
      <c r="N824" s="5">
        <f t="shared" si="24"/>
        <v>604.1647694502625</v>
      </c>
      <c r="O824" s="5" t="s">
        <v>32763</v>
      </c>
      <c r="P824" s="43" t="str">
        <f t="shared" si="25"/>
        <v>insert into noskrien_reit (dalibnieks, rez,skriesim_db,sacensibas) values ('Kozlovskis Martins',6588.6,'','Lattelecom Rīgas maratons – pusmaratona distance');</v>
      </c>
    </row>
    <row r="825" spans="1:16" s="5" customFormat="1" x14ac:dyDescent="0.2">
      <c r="A825" s="26" t="s">
        <v>27152</v>
      </c>
      <c r="B825" s="28" t="s">
        <v>46</v>
      </c>
      <c r="C825" s="28" t="s">
        <v>585</v>
      </c>
      <c r="D825" s="28" t="s">
        <v>2564</v>
      </c>
      <c r="E825" s="28">
        <v>1992</v>
      </c>
      <c r="F825" s="28" t="s">
        <v>2802</v>
      </c>
      <c r="G825" s="28" t="s">
        <v>2563</v>
      </c>
      <c r="H825" s="28" t="s">
        <v>8335</v>
      </c>
      <c r="I825" s="28" t="s">
        <v>19068</v>
      </c>
      <c r="J825" s="28">
        <v>1</v>
      </c>
      <c r="K825" s="28">
        <v>49</v>
      </c>
      <c r="L825" s="5">
        <v>48.9</v>
      </c>
      <c r="M825" s="5">
        <v>6588.9</v>
      </c>
      <c r="N825" s="5">
        <f t="shared" si="24"/>
        <v>604.13726115133022</v>
      </c>
      <c r="O825" s="5" t="s">
        <v>32763</v>
      </c>
      <c r="P825" s="43" t="str">
        <f t="shared" si="25"/>
        <v>insert into noskrien_reit (dalibnieks, rez,skriesim_db,sacensibas) values ('Lūsis Jānis',6588.9,'','Lattelecom Rīgas maratons – pusmaratona distance');</v>
      </c>
    </row>
    <row r="826" spans="1:16" s="5" customFormat="1" x14ac:dyDescent="0.2">
      <c r="A826" s="26" t="s">
        <v>27153</v>
      </c>
      <c r="B826" s="27" t="s">
        <v>1177</v>
      </c>
      <c r="C826" s="27" t="s">
        <v>8336</v>
      </c>
      <c r="D826" s="27" t="s">
        <v>2564</v>
      </c>
      <c r="E826" s="27">
        <v>1986</v>
      </c>
      <c r="F826" s="27" t="s">
        <v>7354</v>
      </c>
      <c r="G826" s="27" t="s">
        <v>2563</v>
      </c>
      <c r="H826" s="27" t="s">
        <v>8337</v>
      </c>
      <c r="I826" s="27" t="s">
        <v>19069</v>
      </c>
      <c r="J826" s="27">
        <v>1</v>
      </c>
      <c r="K826" s="27">
        <v>49</v>
      </c>
      <c r="L826" s="5">
        <v>50.2</v>
      </c>
      <c r="M826" s="5">
        <v>6590.2</v>
      </c>
      <c r="N826" s="5">
        <f t="shared" si="24"/>
        <v>604.01808746320296</v>
      </c>
      <c r="O826" s="5" t="s">
        <v>32763</v>
      </c>
      <c r="P826" s="43" t="str">
        <f t="shared" si="25"/>
        <v>insert into noskrien_reit (dalibnieks, rez,skriesim_db,sacensibas) values ('Telepņa Aleksejs',6590.2,'','Lattelecom Rīgas maratons – pusmaratona distance');</v>
      </c>
    </row>
    <row r="827" spans="1:16" s="5" customFormat="1" x14ac:dyDescent="0.2">
      <c r="A827" s="26" t="s">
        <v>27154</v>
      </c>
      <c r="B827" s="28" t="s">
        <v>900</v>
      </c>
      <c r="C827" s="28" t="s">
        <v>8338</v>
      </c>
      <c r="D827" s="28" t="s">
        <v>6202</v>
      </c>
      <c r="E827" s="28">
        <v>1990</v>
      </c>
      <c r="F827" s="28" t="s">
        <v>2802</v>
      </c>
      <c r="G827" s="28" t="s">
        <v>2563</v>
      </c>
      <c r="H827" s="28" t="s">
        <v>8339</v>
      </c>
      <c r="I827" s="28" t="s">
        <v>19070</v>
      </c>
      <c r="J827" s="28">
        <v>1</v>
      </c>
      <c r="K827" s="28">
        <v>49</v>
      </c>
      <c r="L827" s="5">
        <v>50.7</v>
      </c>
      <c r="M827" s="5">
        <v>6590.7</v>
      </c>
      <c r="N827" s="5">
        <f t="shared" si="24"/>
        <v>603.97226394768393</v>
      </c>
      <c r="O827" s="5" t="s">
        <v>32763</v>
      </c>
      <c r="P827" s="43" t="str">
        <f t="shared" si="25"/>
        <v>insert into noskrien_reit (dalibnieks, rez,skriesim_db,sacensibas) values ('Stelcere Kristīne',6590.7,'','Lattelecom Rīgas maratons – pusmaratona distance');</v>
      </c>
    </row>
    <row r="828" spans="1:16" s="5" customFormat="1" x14ac:dyDescent="0.2">
      <c r="A828" s="26" t="s">
        <v>27155</v>
      </c>
      <c r="B828" s="27" t="s">
        <v>16</v>
      </c>
      <c r="C828" s="27" t="s">
        <v>8340</v>
      </c>
      <c r="D828" s="27" t="s">
        <v>2564</v>
      </c>
      <c r="E828" s="27">
        <v>1995</v>
      </c>
      <c r="F828" s="27" t="s">
        <v>695</v>
      </c>
      <c r="G828" s="27" t="s">
        <v>2563</v>
      </c>
      <c r="H828" s="27" t="s">
        <v>8341</v>
      </c>
      <c r="I828" s="27" t="s">
        <v>19071</v>
      </c>
      <c r="J828" s="27">
        <v>1</v>
      </c>
      <c r="K828" s="27">
        <v>49</v>
      </c>
      <c r="L828" s="5">
        <v>51.3</v>
      </c>
      <c r="M828" s="5">
        <v>6591.3</v>
      </c>
      <c r="N828" s="5">
        <f t="shared" si="24"/>
        <v>603.9172849058607</v>
      </c>
      <c r="O828" s="5" t="s">
        <v>32763</v>
      </c>
      <c r="P828" s="43" t="str">
        <f t="shared" si="25"/>
        <v>insert into noskrien_reit (dalibnieks, rez,skriesim_db,sacensibas) values ('Dobris Aivars',6591.3,'','Lattelecom Rīgas maratons – pusmaratona distance');</v>
      </c>
    </row>
    <row r="829" spans="1:16" s="5" customFormat="1" x14ac:dyDescent="0.2">
      <c r="A829" s="26" t="s">
        <v>27156</v>
      </c>
      <c r="B829" s="28" t="s">
        <v>33</v>
      </c>
      <c r="C829" s="28" t="s">
        <v>199</v>
      </c>
      <c r="D829" s="28" t="s">
        <v>2564</v>
      </c>
      <c r="E829" s="28">
        <v>1980</v>
      </c>
      <c r="F829" s="28"/>
      <c r="G829" s="28" t="s">
        <v>2563</v>
      </c>
      <c r="H829" s="28" t="s">
        <v>8342</v>
      </c>
      <c r="I829" s="28" t="s">
        <v>19072</v>
      </c>
      <c r="J829" s="28">
        <v>1</v>
      </c>
      <c r="K829" s="28">
        <v>49</v>
      </c>
      <c r="L829" s="5">
        <v>51.1</v>
      </c>
      <c r="M829" s="5">
        <v>6591.1</v>
      </c>
      <c r="N829" s="5">
        <f t="shared" si="24"/>
        <v>603.93561014094757</v>
      </c>
      <c r="O829" s="5" t="s">
        <v>32763</v>
      </c>
      <c r="P829" s="43" t="str">
        <f t="shared" si="25"/>
        <v>insert into noskrien_reit (dalibnieks, rez,skriesim_db,sacensibas) values ('Vingris Aigars',6591.1,'','Lattelecom Rīgas maratons – pusmaratona distance');</v>
      </c>
    </row>
    <row r="830" spans="1:16" s="5" customFormat="1" x14ac:dyDescent="0.2">
      <c r="A830" s="26" t="s">
        <v>27157</v>
      </c>
      <c r="B830" s="27" t="s">
        <v>164</v>
      </c>
      <c r="C830" s="27" t="s">
        <v>8343</v>
      </c>
      <c r="D830" s="27" t="s">
        <v>6202</v>
      </c>
      <c r="E830" s="27">
        <v>1991</v>
      </c>
      <c r="F830" s="27" t="s">
        <v>6828</v>
      </c>
      <c r="G830" s="27" t="s">
        <v>2563</v>
      </c>
      <c r="H830" s="27" t="s">
        <v>8342</v>
      </c>
      <c r="I830" s="27" t="s">
        <v>19072</v>
      </c>
      <c r="J830" s="27">
        <v>1</v>
      </c>
      <c r="K830" s="27">
        <v>49</v>
      </c>
      <c r="L830" s="5">
        <v>51.1</v>
      </c>
      <c r="M830" s="5">
        <v>6591.1</v>
      </c>
      <c r="N830" s="5">
        <f t="shared" si="24"/>
        <v>603.93561014094757</v>
      </c>
      <c r="O830" s="5" t="s">
        <v>32763</v>
      </c>
      <c r="P830" s="43" t="str">
        <f t="shared" si="25"/>
        <v>insert into noskrien_reit (dalibnieks, rez,skriesim_db,sacensibas) values ('Casno Anete',6591.1,'','Lattelecom Rīgas maratons – pusmaratona distance');</v>
      </c>
    </row>
    <row r="831" spans="1:16" s="5" customFormat="1" x14ac:dyDescent="0.2">
      <c r="A831" s="26" t="s">
        <v>27158</v>
      </c>
      <c r="B831" s="28" t="s">
        <v>1413</v>
      </c>
      <c r="C831" s="28" t="s">
        <v>1414</v>
      </c>
      <c r="D831" s="28" t="s">
        <v>6202</v>
      </c>
      <c r="E831" s="28">
        <v>1988</v>
      </c>
      <c r="F831" s="28" t="s">
        <v>1415</v>
      </c>
      <c r="G831" s="28" t="s">
        <v>2563</v>
      </c>
      <c r="H831" s="28" t="s">
        <v>8344</v>
      </c>
      <c r="I831" s="28" t="s">
        <v>19073</v>
      </c>
      <c r="J831" s="28">
        <v>1</v>
      </c>
      <c r="K831" s="28">
        <v>49</v>
      </c>
      <c r="L831" s="5">
        <v>52.4</v>
      </c>
      <c r="M831" s="5">
        <v>6592.4</v>
      </c>
      <c r="N831" s="5">
        <f t="shared" si="24"/>
        <v>603.81651598810754</v>
      </c>
      <c r="O831" s="5" t="s">
        <v>32763</v>
      </c>
      <c r="P831" s="43" t="str">
        <f t="shared" si="25"/>
        <v>insert into noskrien_reit (dalibnieks, rez,skriesim_db,sacensibas) values ('Medne Līva',6592.4,'','Lattelecom Rīgas maratons – pusmaratona distance');</v>
      </c>
    </row>
    <row r="832" spans="1:16" s="5" customFormat="1" x14ac:dyDescent="0.2">
      <c r="A832" s="26" t="s">
        <v>27159</v>
      </c>
      <c r="B832" s="27" t="s">
        <v>7868</v>
      </c>
      <c r="C832" s="27" t="s">
        <v>8345</v>
      </c>
      <c r="D832" s="27" t="s">
        <v>6214</v>
      </c>
      <c r="E832" s="27">
        <v>1965</v>
      </c>
      <c r="F832" s="27" t="s">
        <v>695</v>
      </c>
      <c r="G832" s="27" t="s">
        <v>2563</v>
      </c>
      <c r="H832" s="27" t="s">
        <v>8346</v>
      </c>
      <c r="I832" s="27" t="s">
        <v>19074</v>
      </c>
      <c r="J832" s="27">
        <v>1</v>
      </c>
      <c r="K832" s="27">
        <v>49</v>
      </c>
      <c r="L832" s="5">
        <v>54.2</v>
      </c>
      <c r="M832" s="5">
        <v>6594.2</v>
      </c>
      <c r="N832" s="5">
        <f t="shared" si="24"/>
        <v>603.65169391283246</v>
      </c>
      <c r="O832" s="5" t="s">
        <v>32763</v>
      </c>
      <c r="P832" s="43" t="str">
        <f t="shared" si="25"/>
        <v>insert into noskrien_reit (dalibnieks, rez,skriesim_db,sacensibas) values ('Detlavs Maris',6594.2,'','Lattelecom Rīgas maratons – pusmaratona distance');</v>
      </c>
    </row>
    <row r="833" spans="1:16" s="5" customFormat="1" x14ac:dyDescent="0.2">
      <c r="A833" s="26" t="s">
        <v>27162</v>
      </c>
      <c r="B833" s="28" t="s">
        <v>381</v>
      </c>
      <c r="C833" s="28" t="s">
        <v>8354</v>
      </c>
      <c r="D833" s="28" t="s">
        <v>2564</v>
      </c>
      <c r="E833" s="28">
        <v>1982</v>
      </c>
      <c r="F833" s="28"/>
      <c r="G833" s="28" t="s">
        <v>2563</v>
      </c>
      <c r="H833" s="28" t="s">
        <v>8355</v>
      </c>
      <c r="I833" s="28" t="s">
        <v>19077</v>
      </c>
      <c r="J833" s="28">
        <v>1</v>
      </c>
      <c r="K833" s="28">
        <v>49</v>
      </c>
      <c r="L833" s="5">
        <v>59</v>
      </c>
      <c r="M833" s="5">
        <v>6599</v>
      </c>
      <c r="N833" s="5">
        <f t="shared" si="24"/>
        <v>603.21260797090474</v>
      </c>
      <c r="O833" s="5" t="s">
        <v>32763</v>
      </c>
      <c r="P833" s="43" t="str">
        <f t="shared" si="25"/>
        <v>insert into noskrien_reit (dalibnieks, rez,skriesim_db,sacensibas) values ('Baumanis Dāvis',6599,'','Lattelecom Rīgas maratons – pusmaratona distance');</v>
      </c>
    </row>
    <row r="834" spans="1:16" s="5" customFormat="1" x14ac:dyDescent="0.2">
      <c r="A834" s="26" t="s">
        <v>27163</v>
      </c>
      <c r="B834" s="27" t="s">
        <v>751</v>
      </c>
      <c r="C834" s="27" t="s">
        <v>8356</v>
      </c>
      <c r="D834" s="27" t="s">
        <v>2564</v>
      </c>
      <c r="E834" s="27">
        <v>1977</v>
      </c>
      <c r="F834" s="27" t="s">
        <v>8357</v>
      </c>
      <c r="G834" s="27" t="s">
        <v>2563</v>
      </c>
      <c r="H834" s="27" t="s">
        <v>8358</v>
      </c>
      <c r="I834" s="27" t="s">
        <v>19078</v>
      </c>
      <c r="J834" s="27">
        <v>1</v>
      </c>
      <c r="K834" s="27">
        <v>49</v>
      </c>
      <c r="L834" s="5">
        <v>59.1</v>
      </c>
      <c r="M834" s="5">
        <v>6599.1</v>
      </c>
      <c r="N834" s="5">
        <f t="shared" ref="N834:N897" si="26">$M$2/M834*1000</f>
        <v>603.20346713945833</v>
      </c>
      <c r="O834" s="5" t="s">
        <v>32763</v>
      </c>
      <c r="P834" s="43" t="str">
        <f t="shared" ref="P834:P897" si="27">CONCATENATE("insert into noskrien_reit (dalibnieks, rez,skriesim_db,sacensibas) values ('",C834," ",B834,"',",M834,",'",O834,"','",$P$1,"');")</f>
        <v>insert into noskrien_reit (dalibnieks, rez,skriesim_db,sacensibas) values ('Liedags Ingars',6599.1,'','Lattelecom Rīgas maratons – pusmaratona distance');</v>
      </c>
    </row>
    <row r="835" spans="1:16" s="5" customFormat="1" x14ac:dyDescent="0.2">
      <c r="A835" s="26" t="s">
        <v>27166</v>
      </c>
      <c r="B835" s="28" t="s">
        <v>8364</v>
      </c>
      <c r="C835" s="28" t="s">
        <v>8365</v>
      </c>
      <c r="D835" s="28" t="s">
        <v>6202</v>
      </c>
      <c r="E835" s="28">
        <v>1987</v>
      </c>
      <c r="F835" s="28" t="s">
        <v>5220</v>
      </c>
      <c r="G835" s="28" t="s">
        <v>2563</v>
      </c>
      <c r="H835" s="28" t="s">
        <v>8366</v>
      </c>
      <c r="I835" s="28" t="s">
        <v>19080</v>
      </c>
      <c r="J835" s="28">
        <v>1</v>
      </c>
      <c r="K835" s="28">
        <v>50</v>
      </c>
      <c r="L835" s="5">
        <v>0.5</v>
      </c>
      <c r="M835" s="5">
        <v>6600.5</v>
      </c>
      <c r="N835" s="5">
        <f t="shared" si="26"/>
        <v>603.07552458147109</v>
      </c>
      <c r="O835" s="5" t="s">
        <v>32763</v>
      </c>
      <c r="P835" s="43" t="str">
        <f t="shared" si="27"/>
        <v>insert into noskrien_reit (dalibnieks, rez,skriesim_db,sacensibas) values ('Meņģe Arita',6600.5,'','Lattelecom Rīgas maratons – pusmaratona distance');</v>
      </c>
    </row>
    <row r="836" spans="1:16" s="5" customFormat="1" x14ac:dyDescent="0.2">
      <c r="A836" s="26" t="s">
        <v>27167</v>
      </c>
      <c r="B836" s="27" t="s">
        <v>26</v>
      </c>
      <c r="C836" s="27" t="s">
        <v>1374</v>
      </c>
      <c r="D836" s="27" t="s">
        <v>2564</v>
      </c>
      <c r="E836" s="27">
        <v>1985</v>
      </c>
      <c r="F836" s="27" t="s">
        <v>695</v>
      </c>
      <c r="G836" s="27" t="s">
        <v>2563</v>
      </c>
      <c r="H836" s="27" t="s">
        <v>8367</v>
      </c>
      <c r="I836" s="27" t="s">
        <v>19081</v>
      </c>
      <c r="J836" s="27">
        <v>1</v>
      </c>
      <c r="K836" s="27">
        <v>50</v>
      </c>
      <c r="L836" s="5">
        <v>0.1</v>
      </c>
      <c r="M836" s="5">
        <v>6600.1</v>
      </c>
      <c r="N836" s="5">
        <f t="shared" si="26"/>
        <v>603.11207405948392</v>
      </c>
      <c r="O836" s="5" t="s">
        <v>32763</v>
      </c>
      <c r="P836" s="43" t="str">
        <f t="shared" si="27"/>
        <v>insert into noskrien_reit (dalibnieks, rez,skriesim_db,sacensibas) values ('Dazarts Māris',6600.1,'','Lattelecom Rīgas maratons – pusmaratona distance');</v>
      </c>
    </row>
    <row r="837" spans="1:16" s="5" customFormat="1" x14ac:dyDescent="0.2">
      <c r="A837" s="26" t="s">
        <v>27168</v>
      </c>
      <c r="B837" s="28" t="s">
        <v>746</v>
      </c>
      <c r="C837" s="28" t="s">
        <v>8368</v>
      </c>
      <c r="D837" s="28" t="s">
        <v>6399</v>
      </c>
      <c r="E837" s="28">
        <v>1972</v>
      </c>
      <c r="F837" s="28" t="s">
        <v>553</v>
      </c>
      <c r="G837" s="28" t="s">
        <v>2563</v>
      </c>
      <c r="H837" s="28" t="s">
        <v>8369</v>
      </c>
      <c r="I837" s="28" t="s">
        <v>19082</v>
      </c>
      <c r="J837" s="28">
        <v>1</v>
      </c>
      <c r="K837" s="28">
        <v>50</v>
      </c>
      <c r="L837" s="5">
        <v>1.7</v>
      </c>
      <c r="M837" s="5">
        <v>6601.7</v>
      </c>
      <c r="N837" s="5">
        <f t="shared" si="26"/>
        <v>602.96590272202616</v>
      </c>
      <c r="O837" s="5" t="s">
        <v>32763</v>
      </c>
      <c r="P837" s="43" t="str">
        <f t="shared" si="27"/>
        <v>insert into noskrien_reit (dalibnieks, rez,skriesim_db,sacensibas) values ('Platā Sandra',6601.7,'','Lattelecom Rīgas maratons – pusmaratona distance');</v>
      </c>
    </row>
    <row r="838" spans="1:16" s="5" customFormat="1" x14ac:dyDescent="0.2">
      <c r="A838" s="26" t="s">
        <v>27169</v>
      </c>
      <c r="B838" s="27" t="s">
        <v>8370</v>
      </c>
      <c r="C838" s="27" t="s">
        <v>8371</v>
      </c>
      <c r="D838" s="27" t="s">
        <v>6202</v>
      </c>
      <c r="E838" s="27">
        <v>1986</v>
      </c>
      <c r="F838" s="27" t="s">
        <v>4872</v>
      </c>
      <c r="G838" s="27" t="s">
        <v>2563</v>
      </c>
      <c r="H838" s="27" t="s">
        <v>8372</v>
      </c>
      <c r="I838" s="27" t="s">
        <v>19083</v>
      </c>
      <c r="J838" s="27">
        <v>1</v>
      </c>
      <c r="K838" s="27">
        <v>50</v>
      </c>
      <c r="L838" s="5">
        <v>1.9</v>
      </c>
      <c r="M838" s="5">
        <v>6601.9</v>
      </c>
      <c r="N838" s="5">
        <f t="shared" si="26"/>
        <v>602.94763628652356</v>
      </c>
      <c r="O838" s="5" t="s">
        <v>32763</v>
      </c>
      <c r="P838" s="43" t="str">
        <f t="shared" si="27"/>
        <v>insert into noskrien_reit (dalibnieks, rez,skriesim_db,sacensibas) values ('muižniece sanita',6601.9,'','Lattelecom Rīgas maratons – pusmaratona distance');</v>
      </c>
    </row>
    <row r="839" spans="1:16" s="5" customFormat="1" x14ac:dyDescent="0.2">
      <c r="A839" s="26" t="s">
        <v>27170</v>
      </c>
      <c r="B839" s="28" t="s">
        <v>381</v>
      </c>
      <c r="C839" s="28" t="s">
        <v>8373</v>
      </c>
      <c r="D839" s="28" t="s">
        <v>2564</v>
      </c>
      <c r="E839" s="28">
        <v>1995</v>
      </c>
      <c r="F839" s="28" t="s">
        <v>695</v>
      </c>
      <c r="G839" s="28" t="s">
        <v>2563</v>
      </c>
      <c r="H839" s="28" t="s">
        <v>8374</v>
      </c>
      <c r="I839" s="28" t="s">
        <v>19084</v>
      </c>
      <c r="J839" s="28">
        <v>1</v>
      </c>
      <c r="K839" s="28">
        <v>50</v>
      </c>
      <c r="L839" s="5">
        <v>1.1000000000000001</v>
      </c>
      <c r="M839" s="5">
        <v>6601.1</v>
      </c>
      <c r="N839" s="5">
        <f t="shared" si="26"/>
        <v>603.02070866976715</v>
      </c>
      <c r="O839" s="5" t="s">
        <v>32763</v>
      </c>
      <c r="P839" s="43" t="str">
        <f t="shared" si="27"/>
        <v>insert into noskrien_reit (dalibnieks, rez,skriesim_db,sacensibas) values ('Okmanis Dāvis',6601.1,'','Lattelecom Rīgas maratons – pusmaratona distance');</v>
      </c>
    </row>
    <row r="840" spans="1:16" s="5" customFormat="1" x14ac:dyDescent="0.2">
      <c r="A840" s="26" t="s">
        <v>27172</v>
      </c>
      <c r="B840" s="28" t="s">
        <v>24</v>
      </c>
      <c r="C840" s="28" t="s">
        <v>8378</v>
      </c>
      <c r="D840" s="28" t="s">
        <v>6214</v>
      </c>
      <c r="E840" s="28">
        <v>1970</v>
      </c>
      <c r="F840" s="28"/>
      <c r="G840" s="28" t="s">
        <v>2563</v>
      </c>
      <c r="H840" s="28" t="s">
        <v>8379</v>
      </c>
      <c r="I840" s="28" t="s">
        <v>19086</v>
      </c>
      <c r="J840" s="28">
        <v>1</v>
      </c>
      <c r="K840" s="28">
        <v>50</v>
      </c>
      <c r="L840" s="5">
        <v>2.6</v>
      </c>
      <c r="M840" s="5">
        <v>6602.6</v>
      </c>
      <c r="N840" s="5">
        <f t="shared" si="26"/>
        <v>602.88371247690293</v>
      </c>
      <c r="O840" s="5" t="s">
        <v>32763</v>
      </c>
      <c r="P840" s="43" t="str">
        <f t="shared" si="27"/>
        <v>insert into noskrien_reit (dalibnieks, rez,skriesim_db,sacensibas) values ('Veispāls Artūrs',6602.6,'','Lattelecom Rīgas maratons – pusmaratona distance');</v>
      </c>
    </row>
    <row r="841" spans="1:16" s="5" customFormat="1" x14ac:dyDescent="0.2">
      <c r="A841" s="26" t="s">
        <v>27173</v>
      </c>
      <c r="B841" s="27" t="s">
        <v>153</v>
      </c>
      <c r="C841" s="27" t="s">
        <v>852</v>
      </c>
      <c r="D841" s="27" t="s">
        <v>6202</v>
      </c>
      <c r="E841" s="27">
        <v>1988</v>
      </c>
      <c r="F841" s="27" t="s">
        <v>3249</v>
      </c>
      <c r="G841" s="27" t="s">
        <v>2563</v>
      </c>
      <c r="H841" s="27" t="s">
        <v>8380</v>
      </c>
      <c r="I841" s="27" t="s">
        <v>19087</v>
      </c>
      <c r="J841" s="27">
        <v>1</v>
      </c>
      <c r="K841" s="27">
        <v>50</v>
      </c>
      <c r="L841" s="5">
        <v>4.7</v>
      </c>
      <c r="M841" s="5">
        <v>6604.7</v>
      </c>
      <c r="N841" s="5">
        <f t="shared" si="26"/>
        <v>602.69202234772217</v>
      </c>
      <c r="O841" s="5" t="s">
        <v>32763</v>
      </c>
      <c r="P841" s="43" t="str">
        <f t="shared" si="27"/>
        <v>insert into noskrien_reit (dalibnieks, rez,skriesim_db,sacensibas) values ('Meirāne Lelde',6604.7,'','Lattelecom Rīgas maratons – pusmaratona distance');</v>
      </c>
    </row>
    <row r="842" spans="1:16" s="5" customFormat="1" x14ac:dyDescent="0.2">
      <c r="A842" s="26" t="s">
        <v>27174</v>
      </c>
      <c r="B842" s="28" t="s">
        <v>14</v>
      </c>
      <c r="C842" s="28" t="s">
        <v>7773</v>
      </c>
      <c r="D842" s="28" t="s">
        <v>2564</v>
      </c>
      <c r="E842" s="28">
        <v>1987</v>
      </c>
      <c r="F842" s="28" t="s">
        <v>3958</v>
      </c>
      <c r="G842" s="28" t="s">
        <v>2563</v>
      </c>
      <c r="H842" s="28" t="s">
        <v>8381</v>
      </c>
      <c r="I842" s="28" t="s">
        <v>19088</v>
      </c>
      <c r="J842" s="28">
        <v>1</v>
      </c>
      <c r="K842" s="28">
        <v>50</v>
      </c>
      <c r="L842" s="5">
        <v>5.6</v>
      </c>
      <c r="M842" s="5">
        <v>6605.6</v>
      </c>
      <c r="N842" s="5">
        <f t="shared" si="26"/>
        <v>602.60990674579136</v>
      </c>
      <c r="O842" s="5" t="s">
        <v>32763</v>
      </c>
      <c r="P842" s="43" t="str">
        <f t="shared" si="27"/>
        <v>insert into noskrien_reit (dalibnieks, rez,skriesim_db,sacensibas) values ('Sproģis Edgars',6605.6,'','Lattelecom Rīgas maratons – pusmaratona distance');</v>
      </c>
    </row>
    <row r="843" spans="1:16" s="5" customFormat="1" x14ac:dyDescent="0.2">
      <c r="A843" s="26" t="s">
        <v>27176</v>
      </c>
      <c r="B843" s="28" t="s">
        <v>8385</v>
      </c>
      <c r="C843" s="28" t="s">
        <v>8386</v>
      </c>
      <c r="D843" s="28" t="s">
        <v>2564</v>
      </c>
      <c r="E843" s="28">
        <v>1994</v>
      </c>
      <c r="F843" s="28" t="s">
        <v>4017</v>
      </c>
      <c r="G843" s="28" t="s">
        <v>2563</v>
      </c>
      <c r="H843" s="28" t="s">
        <v>8387</v>
      </c>
      <c r="I843" s="28" t="s">
        <v>19090</v>
      </c>
      <c r="J843" s="28">
        <v>1</v>
      </c>
      <c r="K843" s="28">
        <v>50</v>
      </c>
      <c r="L843" s="5">
        <v>6.8</v>
      </c>
      <c r="M843" s="5">
        <v>6606.8</v>
      </c>
      <c r="N843" s="5">
        <f t="shared" si="26"/>
        <v>602.50045407761695</v>
      </c>
      <c r="O843" s="5" t="s">
        <v>32763</v>
      </c>
      <c r="P843" s="43" t="str">
        <f t="shared" si="27"/>
        <v>insert into noskrien_reit (dalibnieks, rez,skriesim_db,sacensibas) values ('Šumskis Ilvārs',6606.8,'','Lattelecom Rīgas maratons – pusmaratona distance');</v>
      </c>
    </row>
    <row r="844" spans="1:16" s="5" customFormat="1" x14ac:dyDescent="0.2">
      <c r="A844" s="26" t="s">
        <v>27177</v>
      </c>
      <c r="B844" s="27" t="s">
        <v>8388</v>
      </c>
      <c r="C844" s="27" t="s">
        <v>8389</v>
      </c>
      <c r="D844" s="27" t="s">
        <v>6202</v>
      </c>
      <c r="E844" s="27">
        <v>1990</v>
      </c>
      <c r="F844" s="27" t="s">
        <v>8390</v>
      </c>
      <c r="G844" s="27" t="s">
        <v>2563</v>
      </c>
      <c r="H844" s="27" t="s">
        <v>8391</v>
      </c>
      <c r="I844" s="27" t="s">
        <v>19091</v>
      </c>
      <c r="J844" s="27">
        <v>1</v>
      </c>
      <c r="K844" s="27">
        <v>50</v>
      </c>
      <c r="L844" s="5">
        <v>7.9</v>
      </c>
      <c r="M844" s="5">
        <v>6607.9</v>
      </c>
      <c r="N844" s="5">
        <f t="shared" si="26"/>
        <v>602.40015738736963</v>
      </c>
      <c r="O844" s="5" t="s">
        <v>32763</v>
      </c>
      <c r="P844" s="43" t="str">
        <f t="shared" si="27"/>
        <v>insert into noskrien_reit (dalibnieks, rez,skriesim_db,sacensibas) values ('Rasiņa-Rasa Laima',6607.9,'','Lattelecom Rīgas maratons – pusmaratona distance');</v>
      </c>
    </row>
    <row r="845" spans="1:16" s="5" customFormat="1" x14ac:dyDescent="0.2">
      <c r="A845" s="26" t="s">
        <v>27180</v>
      </c>
      <c r="B845" s="28" t="s">
        <v>177</v>
      </c>
      <c r="C845" s="28" t="s">
        <v>1276</v>
      </c>
      <c r="D845" s="28" t="s">
        <v>2564</v>
      </c>
      <c r="E845" s="28">
        <v>1977</v>
      </c>
      <c r="F845" s="28"/>
      <c r="G845" s="28" t="s">
        <v>2563</v>
      </c>
      <c r="H845" s="28" t="s">
        <v>8398</v>
      </c>
      <c r="I845" s="28" t="s">
        <v>19094</v>
      </c>
      <c r="J845" s="28">
        <v>1</v>
      </c>
      <c r="K845" s="28">
        <v>50</v>
      </c>
      <c r="L845" s="5">
        <v>9</v>
      </c>
      <c r="M845" s="5">
        <v>6609</v>
      </c>
      <c r="N845" s="5">
        <f t="shared" si="26"/>
        <v>602.29989408382517</v>
      </c>
      <c r="O845" s="5" t="s">
        <v>32763</v>
      </c>
      <c r="P845" s="43" t="str">
        <f t="shared" si="27"/>
        <v>insert into noskrien_reit (dalibnieks, rez,skriesim_db,sacensibas) values ('Krampis Ivars',6609,'','Lattelecom Rīgas maratons – pusmaratona distance');</v>
      </c>
    </row>
    <row r="846" spans="1:16" s="5" customFormat="1" x14ac:dyDescent="0.2">
      <c r="A846" s="26" t="s">
        <v>27181</v>
      </c>
      <c r="B846" s="27" t="s">
        <v>1228</v>
      </c>
      <c r="C846" s="27" t="s">
        <v>8399</v>
      </c>
      <c r="D846" s="27" t="s">
        <v>2564</v>
      </c>
      <c r="E846" s="27">
        <v>1988</v>
      </c>
      <c r="F846" s="27"/>
      <c r="G846" s="27" t="s">
        <v>2563</v>
      </c>
      <c r="H846" s="27" t="s">
        <v>8400</v>
      </c>
      <c r="I846" s="27" t="s">
        <v>19095</v>
      </c>
      <c r="J846" s="27">
        <v>1</v>
      </c>
      <c r="K846" s="27">
        <v>50</v>
      </c>
      <c r="L846" s="5">
        <v>9.1</v>
      </c>
      <c r="M846" s="5">
        <v>6609.1</v>
      </c>
      <c r="N846" s="5">
        <f t="shared" si="26"/>
        <v>602.29078089301117</v>
      </c>
      <c r="O846" s="5" t="s">
        <v>32763</v>
      </c>
      <c r="P846" s="43" t="str">
        <f t="shared" si="27"/>
        <v>insert into noskrien_reit (dalibnieks, rez,skriesim_db,sacensibas) values ('Bumburs Gunārs',6609.1,'','Lattelecom Rīgas maratons – pusmaratona distance');</v>
      </c>
    </row>
    <row r="847" spans="1:16" s="5" customFormat="1" x14ac:dyDescent="0.2">
      <c r="A847" s="26" t="s">
        <v>27182</v>
      </c>
      <c r="B847" s="28" t="s">
        <v>181</v>
      </c>
      <c r="C847" s="28" t="s">
        <v>8401</v>
      </c>
      <c r="D847" s="28" t="s">
        <v>2564</v>
      </c>
      <c r="E847" s="28">
        <v>1981</v>
      </c>
      <c r="F847" s="28"/>
      <c r="G847" s="28" t="s">
        <v>2563</v>
      </c>
      <c r="H847" s="28" t="s">
        <v>8402</v>
      </c>
      <c r="I847" s="28" t="s">
        <v>19096</v>
      </c>
      <c r="J847" s="28">
        <v>1</v>
      </c>
      <c r="K847" s="28">
        <v>50</v>
      </c>
      <c r="L847" s="5">
        <v>10.7</v>
      </c>
      <c r="M847" s="5">
        <v>6610.7</v>
      </c>
      <c r="N847" s="5">
        <f t="shared" si="26"/>
        <v>602.14500733659077</v>
      </c>
      <c r="O847" s="5" t="s">
        <v>32763</v>
      </c>
      <c r="P847" s="43" t="str">
        <f t="shared" si="27"/>
        <v>insert into noskrien_reit (dalibnieks, rez,skriesim_db,sacensibas) values ('Mitriķis Kaspars',6610.7,'','Lattelecom Rīgas maratons – pusmaratona distance');</v>
      </c>
    </row>
    <row r="848" spans="1:16" s="5" customFormat="1" x14ac:dyDescent="0.2">
      <c r="A848" s="26" t="s">
        <v>27184</v>
      </c>
      <c r="B848" s="28" t="s">
        <v>439</v>
      </c>
      <c r="C848" s="28" t="s">
        <v>1363</v>
      </c>
      <c r="D848" s="28" t="s">
        <v>6202</v>
      </c>
      <c r="E848" s="28">
        <v>1991</v>
      </c>
      <c r="F848" s="28"/>
      <c r="G848" s="28" t="s">
        <v>2563</v>
      </c>
      <c r="H848" s="28" t="s">
        <v>8405</v>
      </c>
      <c r="I848" s="28" t="s">
        <v>19098</v>
      </c>
      <c r="J848" s="28">
        <v>1</v>
      </c>
      <c r="K848" s="28">
        <v>50</v>
      </c>
      <c r="L848" s="5">
        <v>11.3</v>
      </c>
      <c r="M848" s="5">
        <v>6611.3</v>
      </c>
      <c r="N848" s="5">
        <f t="shared" si="26"/>
        <v>602.09036044348306</v>
      </c>
      <c r="O848" s="5" t="s">
        <v>32763</v>
      </c>
      <c r="P848" s="43" t="str">
        <f t="shared" si="27"/>
        <v>insert into noskrien_reit (dalibnieks, rez,skriesim_db,sacensibas) values ('Deņisova Laura',6611.3,'','Lattelecom Rīgas maratons – pusmaratona distance');</v>
      </c>
    </row>
    <row r="849" spans="1:16" s="5" customFormat="1" x14ac:dyDescent="0.2">
      <c r="A849" s="26" t="s">
        <v>27185</v>
      </c>
      <c r="B849" s="27" t="s">
        <v>37</v>
      </c>
      <c r="C849" s="27" t="s">
        <v>1393</v>
      </c>
      <c r="D849" s="27" t="s">
        <v>6202</v>
      </c>
      <c r="E849" s="27">
        <v>1989</v>
      </c>
      <c r="F849" s="27"/>
      <c r="G849" s="27" t="s">
        <v>2563</v>
      </c>
      <c r="H849" s="27" t="s">
        <v>8406</v>
      </c>
      <c r="I849" s="27" t="s">
        <v>19099</v>
      </c>
      <c r="J849" s="27">
        <v>1</v>
      </c>
      <c r="K849" s="27">
        <v>50</v>
      </c>
      <c r="L849" s="5">
        <v>11.1</v>
      </c>
      <c r="M849" s="5">
        <v>6611.1</v>
      </c>
      <c r="N849" s="5">
        <f t="shared" si="26"/>
        <v>602.10857497239488</v>
      </c>
      <c r="O849" s="5" t="s">
        <v>32763</v>
      </c>
      <c r="P849" s="43" t="str">
        <f t="shared" si="27"/>
        <v>insert into noskrien_reit (dalibnieks, rez,skriesim_db,sacensibas) values ('Kurpniece Linda',6611.1,'','Lattelecom Rīgas maratons – pusmaratona distance');</v>
      </c>
    </row>
    <row r="850" spans="1:16" s="5" customFormat="1" x14ac:dyDescent="0.2">
      <c r="A850" s="26" t="s">
        <v>27188</v>
      </c>
      <c r="B850" s="28" t="s">
        <v>1397</v>
      </c>
      <c r="C850" s="28" t="s">
        <v>1398</v>
      </c>
      <c r="D850" s="28" t="s">
        <v>6214</v>
      </c>
      <c r="E850" s="28">
        <v>1971</v>
      </c>
      <c r="F850" s="28" t="s">
        <v>6898</v>
      </c>
      <c r="G850" s="28" t="s">
        <v>2563</v>
      </c>
      <c r="H850" s="28" t="s">
        <v>8413</v>
      </c>
      <c r="I850" s="28" t="s">
        <v>19102</v>
      </c>
      <c r="J850" s="28">
        <v>1</v>
      </c>
      <c r="K850" s="28">
        <v>50</v>
      </c>
      <c r="L850" s="5">
        <v>16.899999999999999</v>
      </c>
      <c r="M850" s="5">
        <v>6616.9</v>
      </c>
      <c r="N850" s="5">
        <f t="shared" si="26"/>
        <v>601.58080067705419</v>
      </c>
      <c r="O850" s="5" t="s">
        <v>32763</v>
      </c>
      <c r="P850" s="43" t="str">
        <f t="shared" si="27"/>
        <v>insert into noskrien_reit (dalibnieks, rez,skriesim_db,sacensibas) values ('Lepiksons Alvis',6616.9,'','Lattelecom Rīgas maratons – pusmaratona distance');</v>
      </c>
    </row>
    <row r="851" spans="1:16" s="5" customFormat="1" x14ac:dyDescent="0.2">
      <c r="A851" s="26" t="s">
        <v>27190</v>
      </c>
      <c r="B851" s="28" t="s">
        <v>8416</v>
      </c>
      <c r="C851" s="28" t="s">
        <v>8417</v>
      </c>
      <c r="D851" s="28" t="s">
        <v>6214</v>
      </c>
      <c r="E851" s="28">
        <v>1959</v>
      </c>
      <c r="F851" s="28" t="s">
        <v>2610</v>
      </c>
      <c r="G851" s="28" t="s">
        <v>2563</v>
      </c>
      <c r="H851" s="28" t="s">
        <v>8418</v>
      </c>
      <c r="I851" s="28" t="s">
        <v>19104</v>
      </c>
      <c r="J851" s="28">
        <v>1</v>
      </c>
      <c r="K851" s="28">
        <v>50</v>
      </c>
      <c r="L851" s="5">
        <v>19.399999999999999</v>
      </c>
      <c r="M851" s="5">
        <v>6619.4</v>
      </c>
      <c r="N851" s="5">
        <f t="shared" si="26"/>
        <v>601.35359700274944</v>
      </c>
      <c r="O851" s="5" t="s">
        <v>32763</v>
      </c>
      <c r="P851" s="43" t="str">
        <f t="shared" si="27"/>
        <v>insert into noskrien_reit (dalibnieks, rez,skriesim_db,sacensibas) values ('Wolf Gerald',6619.4,'','Lattelecom Rīgas maratons – pusmaratona distance');</v>
      </c>
    </row>
    <row r="852" spans="1:16" s="5" customFormat="1" x14ac:dyDescent="0.2">
      <c r="A852" s="26" t="s">
        <v>27191</v>
      </c>
      <c r="B852" s="27" t="s">
        <v>8419</v>
      </c>
      <c r="C852" s="27" t="s">
        <v>8420</v>
      </c>
      <c r="D852" s="27" t="s">
        <v>6202</v>
      </c>
      <c r="E852" s="27">
        <v>1980</v>
      </c>
      <c r="F852" s="27" t="s">
        <v>3941</v>
      </c>
      <c r="G852" s="27" t="s">
        <v>2563</v>
      </c>
      <c r="H852" s="27" t="s">
        <v>8421</v>
      </c>
      <c r="I852" s="27" t="s">
        <v>19105</v>
      </c>
      <c r="J852" s="27">
        <v>1</v>
      </c>
      <c r="K852" s="27">
        <v>50</v>
      </c>
      <c r="L852" s="5">
        <v>19.7</v>
      </c>
      <c r="M852" s="5">
        <v>6619.7</v>
      </c>
      <c r="N852" s="5">
        <f t="shared" si="26"/>
        <v>601.32634409414322</v>
      </c>
      <c r="O852" s="5" t="s">
        <v>32763</v>
      </c>
      <c r="P852" s="43" t="str">
        <f t="shared" si="27"/>
        <v>insert into noskrien_reit (dalibnieks, rez,skriesim_db,sacensibas) values ('Novicka Andra',6619.7,'','Lattelecom Rīgas maratons – pusmaratona distance');</v>
      </c>
    </row>
    <row r="853" spans="1:16" s="5" customFormat="1" x14ac:dyDescent="0.2">
      <c r="A853" s="26" t="s">
        <v>27197</v>
      </c>
      <c r="B853" s="27" t="s">
        <v>418</v>
      </c>
      <c r="C853" s="27" t="s">
        <v>8434</v>
      </c>
      <c r="D853" s="27" t="s">
        <v>2564</v>
      </c>
      <c r="E853" s="27">
        <v>1978</v>
      </c>
      <c r="F853" s="27" t="s">
        <v>779</v>
      </c>
      <c r="G853" s="27" t="s">
        <v>2563</v>
      </c>
      <c r="H853" s="27" t="s">
        <v>8435</v>
      </c>
      <c r="I853" s="27" t="s">
        <v>19110</v>
      </c>
      <c r="J853" s="27">
        <v>1</v>
      </c>
      <c r="K853" s="27">
        <v>50</v>
      </c>
      <c r="L853" s="5">
        <v>27.2</v>
      </c>
      <c r="M853" s="5">
        <v>6627.2</v>
      </c>
      <c r="N853" s="5">
        <f t="shared" si="26"/>
        <v>600.64582327378082</v>
      </c>
      <c r="O853" s="5" t="s">
        <v>32763</v>
      </c>
      <c r="P853" s="43" t="str">
        <f t="shared" si="27"/>
        <v>insert into noskrien_reit (dalibnieks, rez,skriesim_db,sacensibas) values ('Kalniņš - Liberis Kārlis',6627.2,'','Lattelecom Rīgas maratons – pusmaratona distance');</v>
      </c>
    </row>
    <row r="854" spans="1:16" s="5" customFormat="1" x14ac:dyDescent="0.2">
      <c r="A854" s="26" t="s">
        <v>27199</v>
      </c>
      <c r="B854" s="27" t="s">
        <v>46</v>
      </c>
      <c r="C854" s="27" t="s">
        <v>429</v>
      </c>
      <c r="D854" s="27" t="s">
        <v>2564</v>
      </c>
      <c r="E854" s="27">
        <v>1986</v>
      </c>
      <c r="F854" s="27" t="s">
        <v>7018</v>
      </c>
      <c r="G854" s="27" t="s">
        <v>2563</v>
      </c>
      <c r="H854" s="27" t="s">
        <v>8438</v>
      </c>
      <c r="I854" s="27" t="s">
        <v>19112</v>
      </c>
      <c r="J854" s="27">
        <v>1</v>
      </c>
      <c r="K854" s="27">
        <v>50</v>
      </c>
      <c r="L854" s="5">
        <v>27.8</v>
      </c>
      <c r="M854" s="5">
        <v>6627.8</v>
      </c>
      <c r="N854" s="5">
        <f t="shared" si="26"/>
        <v>600.59144814267177</v>
      </c>
      <c r="O854" s="5" t="s">
        <v>32763</v>
      </c>
      <c r="P854" s="43" t="str">
        <f t="shared" si="27"/>
        <v>insert into noskrien_reit (dalibnieks, rez,skriesim_db,sacensibas) values ('Krastiņš Jānis',6627.8,'','Lattelecom Rīgas maratons – pusmaratona distance');</v>
      </c>
    </row>
    <row r="855" spans="1:16" s="5" customFormat="1" x14ac:dyDescent="0.2">
      <c r="A855" s="26" t="s">
        <v>27200</v>
      </c>
      <c r="B855" s="28" t="s">
        <v>508</v>
      </c>
      <c r="C855" s="28" t="s">
        <v>8439</v>
      </c>
      <c r="D855" s="28" t="s">
        <v>2564</v>
      </c>
      <c r="E855" s="28">
        <v>1986</v>
      </c>
      <c r="F855" s="28"/>
      <c r="G855" s="28" t="s">
        <v>2563</v>
      </c>
      <c r="H855" s="28" t="s">
        <v>8440</v>
      </c>
      <c r="I855" s="28" t="s">
        <v>19113</v>
      </c>
      <c r="J855" s="28">
        <v>1</v>
      </c>
      <c r="K855" s="28">
        <v>50</v>
      </c>
      <c r="L855" s="5">
        <v>29.2</v>
      </c>
      <c r="M855" s="5">
        <v>6629.2</v>
      </c>
      <c r="N855" s="5">
        <f t="shared" si="26"/>
        <v>600.46461111446331</v>
      </c>
      <c r="O855" s="5" t="s">
        <v>32763</v>
      </c>
      <c r="P855" s="43" t="str">
        <f t="shared" si="27"/>
        <v>insert into noskrien_reit (dalibnieks, rez,skriesim_db,sacensibas) values ('Ruskihs Eduards',6629.2,'','Lattelecom Rīgas maratons – pusmaratona distance');</v>
      </c>
    </row>
    <row r="856" spans="1:16" s="5" customFormat="1" x14ac:dyDescent="0.2">
      <c r="A856" s="26" t="s">
        <v>27201</v>
      </c>
      <c r="B856" s="27" t="s">
        <v>439</v>
      </c>
      <c r="C856" s="27" t="s">
        <v>8441</v>
      </c>
      <c r="D856" s="27" t="s">
        <v>6202</v>
      </c>
      <c r="E856" s="27">
        <v>1986</v>
      </c>
      <c r="F856" s="27"/>
      <c r="G856" s="27" t="s">
        <v>2563</v>
      </c>
      <c r="H856" s="27" t="s">
        <v>8440</v>
      </c>
      <c r="I856" s="27" t="s">
        <v>19113</v>
      </c>
      <c r="J856" s="27">
        <v>1</v>
      </c>
      <c r="K856" s="27">
        <v>50</v>
      </c>
      <c r="L856" s="5">
        <v>29.2</v>
      </c>
      <c r="M856" s="5">
        <v>6629.2</v>
      </c>
      <c r="N856" s="5">
        <f t="shared" si="26"/>
        <v>600.46461111446331</v>
      </c>
      <c r="O856" s="5" t="s">
        <v>32763</v>
      </c>
      <c r="P856" s="43" t="str">
        <f t="shared" si="27"/>
        <v>insert into noskrien_reit (dalibnieks, rez,skriesim_db,sacensibas) values ('Šterna Laura',6629.2,'','Lattelecom Rīgas maratons – pusmaratona distance');</v>
      </c>
    </row>
    <row r="857" spans="1:16" s="5" customFormat="1" x14ac:dyDescent="0.2">
      <c r="A857" s="26" t="s">
        <v>27202</v>
      </c>
      <c r="B857" s="28" t="s">
        <v>546</v>
      </c>
      <c r="C857" s="28" t="s">
        <v>8442</v>
      </c>
      <c r="D857" s="28" t="s">
        <v>6202</v>
      </c>
      <c r="E857" s="28">
        <v>1977</v>
      </c>
      <c r="F857" s="28"/>
      <c r="G857" s="28" t="s">
        <v>2563</v>
      </c>
      <c r="H857" s="28" t="s">
        <v>8443</v>
      </c>
      <c r="I857" s="28" t="s">
        <v>19114</v>
      </c>
      <c r="J857" s="28">
        <v>1</v>
      </c>
      <c r="K857" s="28">
        <v>50</v>
      </c>
      <c r="L857" s="5">
        <v>30.9</v>
      </c>
      <c r="M857" s="5">
        <v>6630.9</v>
      </c>
      <c r="N857" s="5">
        <f t="shared" si="26"/>
        <v>600.31066672699035</v>
      </c>
      <c r="O857" s="5" t="s">
        <v>32763</v>
      </c>
      <c r="P857" s="43" t="str">
        <f t="shared" si="27"/>
        <v>insert into noskrien_reit (dalibnieks, rez,skriesim_db,sacensibas) values ('Baumane Ilze',6630.9,'','Lattelecom Rīgas maratons – pusmaratona distance');</v>
      </c>
    </row>
    <row r="858" spans="1:16" s="5" customFormat="1" x14ac:dyDescent="0.2">
      <c r="A858" s="26" t="s">
        <v>27204</v>
      </c>
      <c r="B858" s="28" t="s">
        <v>890</v>
      </c>
      <c r="C858" s="28" t="s">
        <v>8446</v>
      </c>
      <c r="D858" s="28" t="s">
        <v>6214</v>
      </c>
      <c r="E858" s="28">
        <v>1949</v>
      </c>
      <c r="F858" s="28"/>
      <c r="G858" s="28" t="s">
        <v>2563</v>
      </c>
      <c r="H858" s="28" t="s">
        <v>8447</v>
      </c>
      <c r="I858" s="28" t="s">
        <v>19116</v>
      </c>
      <c r="J858" s="28">
        <v>1</v>
      </c>
      <c r="K858" s="28">
        <v>50</v>
      </c>
      <c r="L858" s="5">
        <v>31</v>
      </c>
      <c r="M858" s="5">
        <v>6631</v>
      </c>
      <c r="N858" s="5">
        <f t="shared" si="26"/>
        <v>600.30161363293621</v>
      </c>
      <c r="O858" s="5" t="s">
        <v>32763</v>
      </c>
      <c r="P858" s="43" t="str">
        <f t="shared" si="27"/>
        <v>insert into noskrien_reit (dalibnieks, rez,skriesim_db,sacensibas) values ('Orehovs Vladimirs',6631,'','Lattelecom Rīgas maratons – pusmaratona distance');</v>
      </c>
    </row>
    <row r="859" spans="1:16" s="5" customFormat="1" x14ac:dyDescent="0.2">
      <c r="A859" s="26" t="s">
        <v>27205</v>
      </c>
      <c r="B859" s="27" t="s">
        <v>46</v>
      </c>
      <c r="C859" s="27" t="s">
        <v>6522</v>
      </c>
      <c r="D859" s="27" t="s">
        <v>2564</v>
      </c>
      <c r="E859" s="27">
        <v>1991</v>
      </c>
      <c r="F859" s="27" t="s">
        <v>2610</v>
      </c>
      <c r="G859" s="27" t="s">
        <v>2563</v>
      </c>
      <c r="H859" s="27" t="s">
        <v>8448</v>
      </c>
      <c r="I859" s="27" t="s">
        <v>19117</v>
      </c>
      <c r="J859" s="27">
        <v>1</v>
      </c>
      <c r="K859" s="27">
        <v>50</v>
      </c>
      <c r="L859" s="5">
        <v>31.1</v>
      </c>
      <c r="M859" s="5">
        <v>6631.1</v>
      </c>
      <c r="N859" s="5">
        <f t="shared" si="26"/>
        <v>600.29256081193159</v>
      </c>
      <c r="O859" s="5" t="s">
        <v>32763</v>
      </c>
      <c r="P859" s="43" t="str">
        <f t="shared" si="27"/>
        <v>insert into noskrien_reit (dalibnieks, rez,skriesim_db,sacensibas) values ('Vaivars Jānis',6631.1,'','Lattelecom Rīgas maratons – pusmaratona distance');</v>
      </c>
    </row>
    <row r="860" spans="1:16" s="5" customFormat="1" x14ac:dyDescent="0.2">
      <c r="A860" s="26" t="s">
        <v>27206</v>
      </c>
      <c r="B860" s="28" t="s">
        <v>8449</v>
      </c>
      <c r="C860" s="28" t="s">
        <v>8450</v>
      </c>
      <c r="D860" s="28" t="s">
        <v>6202</v>
      </c>
      <c r="E860" s="28">
        <v>1992</v>
      </c>
      <c r="F860" s="28" t="s">
        <v>695</v>
      </c>
      <c r="G860" s="28" t="s">
        <v>2563</v>
      </c>
      <c r="H860" s="28" t="s">
        <v>8451</v>
      </c>
      <c r="I860" s="28" t="s">
        <v>19118</v>
      </c>
      <c r="J860" s="28">
        <v>1</v>
      </c>
      <c r="K860" s="28">
        <v>50</v>
      </c>
      <c r="L860" s="5">
        <v>31.9</v>
      </c>
      <c r="M860" s="5">
        <v>6631.9</v>
      </c>
      <c r="N860" s="5">
        <f t="shared" si="26"/>
        <v>600.22014807219648</v>
      </c>
      <c r="O860" s="5" t="s">
        <v>32763</v>
      </c>
      <c r="P860" s="43" t="str">
        <f t="shared" si="27"/>
        <v>insert into noskrien_reit (dalibnieks, rez,skriesim_db,sacensibas) values ('Mihailova Arīna',6631.9,'','Lattelecom Rīgas maratons – pusmaratona distance');</v>
      </c>
    </row>
    <row r="861" spans="1:16" s="5" customFormat="1" x14ac:dyDescent="0.2">
      <c r="A861" s="26" t="s">
        <v>27207</v>
      </c>
      <c r="B861" s="27" t="s">
        <v>14</v>
      </c>
      <c r="C861" s="27" t="s">
        <v>2292</v>
      </c>
      <c r="D861" s="27" t="s">
        <v>2564</v>
      </c>
      <c r="E861" s="27">
        <v>1991</v>
      </c>
      <c r="F861" s="27" t="s">
        <v>5749</v>
      </c>
      <c r="G861" s="27" t="s">
        <v>2563</v>
      </c>
      <c r="H861" s="27" t="s">
        <v>8452</v>
      </c>
      <c r="I861" s="27" t="s">
        <v>19119</v>
      </c>
      <c r="J861" s="27">
        <v>1</v>
      </c>
      <c r="K861" s="27">
        <v>50</v>
      </c>
      <c r="L861" s="5">
        <v>33.9</v>
      </c>
      <c r="M861" s="5">
        <v>6633.9</v>
      </c>
      <c r="N861" s="5">
        <f t="shared" si="26"/>
        <v>600.03919263178534</v>
      </c>
      <c r="O861" s="5" t="s">
        <v>32763</v>
      </c>
      <c r="P861" s="43" t="str">
        <f t="shared" si="27"/>
        <v>insert into noskrien_reit (dalibnieks, rez,skriesim_db,sacensibas) values ('Balodis Edgars',6633.9,'','Lattelecom Rīgas maratons – pusmaratona distance');</v>
      </c>
    </row>
    <row r="862" spans="1:16" s="5" customFormat="1" x14ac:dyDescent="0.2">
      <c r="A862" s="26" t="s">
        <v>27208</v>
      </c>
      <c r="B862" s="28" t="s">
        <v>0</v>
      </c>
      <c r="C862" s="28" t="s">
        <v>8453</v>
      </c>
      <c r="D862" s="28" t="s">
        <v>2564</v>
      </c>
      <c r="E862" s="28">
        <v>1988</v>
      </c>
      <c r="F862" s="28" t="s">
        <v>5749</v>
      </c>
      <c r="G862" s="28" t="s">
        <v>2563</v>
      </c>
      <c r="H862" s="28" t="s">
        <v>8454</v>
      </c>
      <c r="I862" s="28" t="s">
        <v>19120</v>
      </c>
      <c r="J862" s="28">
        <v>1</v>
      </c>
      <c r="K862" s="28">
        <v>50</v>
      </c>
      <c r="L862" s="5">
        <v>34.200000000000003</v>
      </c>
      <c r="M862" s="5">
        <v>6634.2</v>
      </c>
      <c r="N862" s="5">
        <f t="shared" si="26"/>
        <v>600.01205872599564</v>
      </c>
      <c r="O862" s="5" t="s">
        <v>32763</v>
      </c>
      <c r="P862" s="43" t="str">
        <f t="shared" si="27"/>
        <v>insert into noskrien_reit (dalibnieks, rez,skriesim_db,sacensibas) values ('Mierkalns Kristaps',6634.2,'','Lattelecom Rīgas maratons – pusmaratona distance');</v>
      </c>
    </row>
    <row r="863" spans="1:16" s="5" customFormat="1" x14ac:dyDescent="0.2">
      <c r="A863" s="26" t="s">
        <v>27210</v>
      </c>
      <c r="B863" s="28" t="s">
        <v>191</v>
      </c>
      <c r="C863" s="28" t="s">
        <v>2152</v>
      </c>
      <c r="D863" s="28" t="s">
        <v>2564</v>
      </c>
      <c r="E863" s="28">
        <v>1992</v>
      </c>
      <c r="F863" s="28" t="s">
        <v>695</v>
      </c>
      <c r="G863" s="28" t="s">
        <v>2563</v>
      </c>
      <c r="H863" s="28" t="s">
        <v>8457</v>
      </c>
      <c r="I863" s="28" t="s">
        <v>19121</v>
      </c>
      <c r="J863" s="28">
        <v>1</v>
      </c>
      <c r="K863" s="28">
        <v>50</v>
      </c>
      <c r="L863" s="5">
        <v>35.200000000000003</v>
      </c>
      <c r="M863" s="5">
        <v>6635.2</v>
      </c>
      <c r="N863" s="5">
        <f t="shared" si="26"/>
        <v>599.92163009404385</v>
      </c>
      <c r="O863" s="5" t="s">
        <v>32763</v>
      </c>
      <c r="P863" s="43" t="str">
        <f t="shared" si="27"/>
        <v>insert into noskrien_reit (dalibnieks, rez,skriesim_db,sacensibas) values ('Lācis Matīss',6635.2,'','Lattelecom Rīgas maratons – pusmaratona distance');</v>
      </c>
    </row>
    <row r="864" spans="1:16" s="5" customFormat="1" x14ac:dyDescent="0.2">
      <c r="A864" s="26" t="s">
        <v>27212</v>
      </c>
      <c r="B864" s="28" t="s">
        <v>335</v>
      </c>
      <c r="C864" s="28" t="s">
        <v>8459</v>
      </c>
      <c r="D864" s="28" t="s">
        <v>2564</v>
      </c>
      <c r="E864" s="28">
        <v>1976</v>
      </c>
      <c r="F864" s="28" t="s">
        <v>3297</v>
      </c>
      <c r="G864" s="28" t="s">
        <v>2563</v>
      </c>
      <c r="H864" s="28" t="s">
        <v>8460</v>
      </c>
      <c r="I864" s="28" t="s">
        <v>19122</v>
      </c>
      <c r="J864" s="28">
        <v>1</v>
      </c>
      <c r="K864" s="28">
        <v>50</v>
      </c>
      <c r="L864" s="5">
        <v>35.1</v>
      </c>
      <c r="M864" s="5">
        <v>6635.1</v>
      </c>
      <c r="N864" s="5">
        <f t="shared" si="26"/>
        <v>599.93067173064446</v>
      </c>
      <c r="O864" s="5" t="s">
        <v>32763</v>
      </c>
      <c r="P864" s="43" t="str">
        <f t="shared" si="27"/>
        <v>insert into noskrien_reit (dalibnieks, rez,skriesim_db,sacensibas) values ('Aizupietis Ivo',6635.1,'','Lattelecom Rīgas maratons – pusmaratona distance');</v>
      </c>
    </row>
    <row r="865" spans="1:16" s="5" customFormat="1" x14ac:dyDescent="0.2">
      <c r="A865" s="26" t="s">
        <v>27213</v>
      </c>
      <c r="B865" s="27" t="s">
        <v>8461</v>
      </c>
      <c r="C865" s="27" t="s">
        <v>8462</v>
      </c>
      <c r="D865" s="27" t="s">
        <v>6202</v>
      </c>
      <c r="E865" s="27">
        <v>1988</v>
      </c>
      <c r="F865" s="27"/>
      <c r="G865" s="27" t="s">
        <v>2563</v>
      </c>
      <c r="H865" s="27" t="s">
        <v>8463</v>
      </c>
      <c r="I865" s="27" t="s">
        <v>19123</v>
      </c>
      <c r="J865" s="27">
        <v>1</v>
      </c>
      <c r="K865" s="27">
        <v>50</v>
      </c>
      <c r="L865" s="5">
        <v>36.200000000000003</v>
      </c>
      <c r="M865" s="5">
        <v>6636.2</v>
      </c>
      <c r="N865" s="5">
        <f t="shared" si="26"/>
        <v>599.83122871522869</v>
      </c>
      <c r="O865" s="5" t="s">
        <v>32763</v>
      </c>
      <c r="P865" s="43" t="str">
        <f t="shared" si="27"/>
        <v>insert into noskrien_reit (dalibnieks, rez,skriesim_db,sacensibas) values ('Čekriževa Anastasija',6636.2,'','Lattelecom Rīgas maratons – pusmaratona distance');</v>
      </c>
    </row>
    <row r="866" spans="1:16" s="5" customFormat="1" x14ac:dyDescent="0.2">
      <c r="A866" s="26" t="s">
        <v>27214</v>
      </c>
      <c r="B866" s="28" t="s">
        <v>355</v>
      </c>
      <c r="C866" s="28" t="s">
        <v>8464</v>
      </c>
      <c r="D866" s="28" t="s">
        <v>2564</v>
      </c>
      <c r="E866" s="28">
        <v>1990</v>
      </c>
      <c r="F866" s="28" t="s">
        <v>2610</v>
      </c>
      <c r="G866" s="28" t="s">
        <v>2563</v>
      </c>
      <c r="H866" s="28" t="s">
        <v>8463</v>
      </c>
      <c r="I866" s="28" t="s">
        <v>19123</v>
      </c>
      <c r="J866" s="28">
        <v>1</v>
      </c>
      <c r="K866" s="28">
        <v>50</v>
      </c>
      <c r="L866" s="5">
        <v>36.200000000000003</v>
      </c>
      <c r="M866" s="5">
        <v>6636.2</v>
      </c>
      <c r="N866" s="5">
        <f t="shared" si="26"/>
        <v>599.83122871522869</v>
      </c>
      <c r="O866" s="5" t="s">
        <v>32763</v>
      </c>
      <c r="P866" s="43" t="str">
        <f t="shared" si="27"/>
        <v>insert into noskrien_reit (dalibnieks, rez,skriesim_db,sacensibas) values ('Rjaščenko Jevgēnijs',6636.2,'','Lattelecom Rīgas maratons – pusmaratona distance');</v>
      </c>
    </row>
    <row r="867" spans="1:16" s="5" customFormat="1" x14ac:dyDescent="0.2">
      <c r="A867" s="26" t="s">
        <v>27215</v>
      </c>
      <c r="B867" s="27" t="s">
        <v>6431</v>
      </c>
      <c r="C867" s="27" t="s">
        <v>1474</v>
      </c>
      <c r="D867" s="27" t="s">
        <v>2564</v>
      </c>
      <c r="E867" s="27">
        <v>1991</v>
      </c>
      <c r="F867" s="27" t="s">
        <v>8158</v>
      </c>
      <c r="G867" s="27" t="s">
        <v>2563</v>
      </c>
      <c r="H867" s="27" t="s">
        <v>8465</v>
      </c>
      <c r="I867" s="27" t="s">
        <v>19124</v>
      </c>
      <c r="J867" s="27">
        <v>1</v>
      </c>
      <c r="K867" s="27">
        <v>50</v>
      </c>
      <c r="L867" s="5">
        <v>36.799999999999997</v>
      </c>
      <c r="M867" s="5">
        <v>6636.8</v>
      </c>
      <c r="N867" s="5">
        <f t="shared" si="26"/>
        <v>599.77700096432011</v>
      </c>
      <c r="O867" s="5" t="s">
        <v>32763</v>
      </c>
      <c r="P867" s="43" t="str">
        <f t="shared" si="27"/>
        <v>insert into noskrien_reit (dalibnieks, rez,skriesim_db,sacensibas) values ('Prūsis Arnolds',6636.8,'','Lattelecom Rīgas maratons – pusmaratona distance');</v>
      </c>
    </row>
    <row r="868" spans="1:16" s="5" customFormat="1" x14ac:dyDescent="0.2">
      <c r="A868" s="26" t="s">
        <v>27216</v>
      </c>
      <c r="B868" s="28" t="s">
        <v>8</v>
      </c>
      <c r="C868" s="28" t="s">
        <v>8466</v>
      </c>
      <c r="D868" s="28" t="s">
        <v>2564</v>
      </c>
      <c r="E868" s="28">
        <v>1980</v>
      </c>
      <c r="F868" s="28" t="s">
        <v>8467</v>
      </c>
      <c r="G868" s="28" t="s">
        <v>2563</v>
      </c>
      <c r="H868" s="28" t="s">
        <v>8468</v>
      </c>
      <c r="I868" s="28" t="s">
        <v>19125</v>
      </c>
      <c r="J868" s="28">
        <v>1</v>
      </c>
      <c r="K868" s="28">
        <v>50</v>
      </c>
      <c r="L868" s="5">
        <v>37.5</v>
      </c>
      <c r="M868" s="5">
        <v>6637.5</v>
      </c>
      <c r="N868" s="5">
        <f t="shared" si="26"/>
        <v>599.713747645951</v>
      </c>
      <c r="O868" s="5" t="s">
        <v>32763</v>
      </c>
      <c r="P868" s="43" t="str">
        <f t="shared" si="27"/>
        <v>insert into noskrien_reit (dalibnieks, rez,skriesim_db,sacensibas) values ('Spuriņš Pēteris',6637.5,'','Lattelecom Rīgas maratons – pusmaratona distance');</v>
      </c>
    </row>
    <row r="869" spans="1:16" s="5" customFormat="1" x14ac:dyDescent="0.2">
      <c r="A869" s="26" t="s">
        <v>27217</v>
      </c>
      <c r="B869" s="27" t="s">
        <v>6431</v>
      </c>
      <c r="C869" s="27" t="s">
        <v>8469</v>
      </c>
      <c r="D869" s="27" t="s">
        <v>2564</v>
      </c>
      <c r="E869" s="27">
        <v>1993</v>
      </c>
      <c r="F869" s="27" t="s">
        <v>695</v>
      </c>
      <c r="G869" s="27" t="s">
        <v>2563</v>
      </c>
      <c r="H869" s="27" t="s">
        <v>8470</v>
      </c>
      <c r="I869" s="27" t="s">
        <v>19126</v>
      </c>
      <c r="J869" s="27">
        <v>1</v>
      </c>
      <c r="K869" s="27">
        <v>50</v>
      </c>
      <c r="L869" s="5">
        <v>39.200000000000003</v>
      </c>
      <c r="M869" s="5">
        <v>6639.2</v>
      </c>
      <c r="N869" s="5">
        <f t="shared" si="26"/>
        <v>599.56018797445472</v>
      </c>
      <c r="O869" s="5" t="s">
        <v>32763</v>
      </c>
      <c r="P869" s="43" t="str">
        <f t="shared" si="27"/>
        <v>insert into noskrien_reit (dalibnieks, rez,skriesim_db,sacensibas) values ('Timma Arnolds',6639.2,'','Lattelecom Rīgas maratons – pusmaratona distance');</v>
      </c>
    </row>
    <row r="870" spans="1:16" s="5" customFormat="1" x14ac:dyDescent="0.2">
      <c r="A870" s="26" t="s">
        <v>27218</v>
      </c>
      <c r="B870" s="28" t="s">
        <v>4114</v>
      </c>
      <c r="C870" s="28" t="s">
        <v>8471</v>
      </c>
      <c r="D870" s="28" t="s">
        <v>2564</v>
      </c>
      <c r="E870" s="28">
        <v>1977</v>
      </c>
      <c r="F870" s="28" t="s">
        <v>8039</v>
      </c>
      <c r="G870" s="28" t="s">
        <v>2563</v>
      </c>
      <c r="H870" s="28" t="s">
        <v>8472</v>
      </c>
      <c r="I870" s="28" t="s">
        <v>19127</v>
      </c>
      <c r="J870" s="28">
        <v>1</v>
      </c>
      <c r="K870" s="28">
        <v>50</v>
      </c>
      <c r="L870" s="5">
        <v>39.1</v>
      </c>
      <c r="M870" s="5">
        <v>6639.1</v>
      </c>
      <c r="N870" s="5">
        <f t="shared" si="26"/>
        <v>599.56921871940472</v>
      </c>
      <c r="O870" s="5" t="s">
        <v>32763</v>
      </c>
      <c r="P870" s="43" t="str">
        <f t="shared" si="27"/>
        <v>insert into noskrien_reit (dalibnieks, rez,skriesim_db,sacensibas) values ('Lapa Linards',6639.1,'','Lattelecom Rīgas maratons – pusmaratona distance');</v>
      </c>
    </row>
    <row r="871" spans="1:16" s="5" customFormat="1" x14ac:dyDescent="0.2">
      <c r="A871" s="26" t="s">
        <v>27219</v>
      </c>
      <c r="B871" s="27" t="s">
        <v>71</v>
      </c>
      <c r="C871" s="27" t="s">
        <v>8473</v>
      </c>
      <c r="D871" s="27" t="s">
        <v>2564</v>
      </c>
      <c r="E871" s="27">
        <v>1983</v>
      </c>
      <c r="F871" s="27" t="s">
        <v>7354</v>
      </c>
      <c r="G871" s="27" t="s">
        <v>2563</v>
      </c>
      <c r="H871" s="27" t="s">
        <v>8474</v>
      </c>
      <c r="I871" s="27" t="s">
        <v>19128</v>
      </c>
      <c r="J871" s="27">
        <v>1</v>
      </c>
      <c r="K871" s="27">
        <v>50</v>
      </c>
      <c r="L871" s="5">
        <v>40.299999999999997</v>
      </c>
      <c r="M871" s="5">
        <v>6640.3</v>
      </c>
      <c r="N871" s="5">
        <f t="shared" si="26"/>
        <v>599.4608677318796</v>
      </c>
      <c r="O871" s="5" t="s">
        <v>32763</v>
      </c>
      <c r="P871" s="43" t="str">
        <f t="shared" si="27"/>
        <v>insert into noskrien_reit (dalibnieks, rez,skriesim_db,sacensibas) values ('Vjazikovs Dmitrijs',6640.3,'','Lattelecom Rīgas maratons – pusmaratona distance');</v>
      </c>
    </row>
    <row r="872" spans="1:16" s="5" customFormat="1" x14ac:dyDescent="0.2">
      <c r="A872" s="26" t="s">
        <v>27221</v>
      </c>
      <c r="B872" s="27" t="s">
        <v>4</v>
      </c>
      <c r="C872" s="27" t="s">
        <v>8478</v>
      </c>
      <c r="D872" s="27" t="s">
        <v>2564</v>
      </c>
      <c r="E872" s="27">
        <v>1985</v>
      </c>
      <c r="F872" s="27" t="s">
        <v>3983</v>
      </c>
      <c r="G872" s="27" t="s">
        <v>2563</v>
      </c>
      <c r="H872" s="27" t="s">
        <v>8479</v>
      </c>
      <c r="I872" s="27" t="s">
        <v>19130</v>
      </c>
      <c r="J872" s="27">
        <v>1</v>
      </c>
      <c r="K872" s="27">
        <v>50</v>
      </c>
      <c r="L872" s="5">
        <v>42.2</v>
      </c>
      <c r="M872" s="5">
        <v>6642.2</v>
      </c>
      <c r="N872" s="5">
        <f t="shared" si="26"/>
        <v>599.28939206889288</v>
      </c>
      <c r="O872" s="5" t="s">
        <v>32763</v>
      </c>
      <c r="P872" s="43" t="str">
        <f t="shared" si="27"/>
        <v>insert into noskrien_reit (dalibnieks, rez,skriesim_db,sacensibas) values ('Jakovels Dainis',6642.2,'','Lattelecom Rīgas maratons – pusmaratona distance');</v>
      </c>
    </row>
    <row r="873" spans="1:16" s="5" customFormat="1" x14ac:dyDescent="0.2">
      <c r="A873" s="26" t="s">
        <v>27222</v>
      </c>
      <c r="B873" s="28" t="s">
        <v>1516</v>
      </c>
      <c r="C873" s="28" t="s">
        <v>8480</v>
      </c>
      <c r="D873" s="28" t="s">
        <v>6399</v>
      </c>
      <c r="E873" s="28">
        <v>1971</v>
      </c>
      <c r="F873" s="28" t="s">
        <v>614</v>
      </c>
      <c r="G873" s="28" t="s">
        <v>2563</v>
      </c>
      <c r="H873" s="28" t="s">
        <v>8481</v>
      </c>
      <c r="I873" s="28" t="s">
        <v>19131</v>
      </c>
      <c r="J873" s="28">
        <v>1</v>
      </c>
      <c r="K873" s="28">
        <v>50</v>
      </c>
      <c r="L873" s="5">
        <v>43.3</v>
      </c>
      <c r="M873" s="5">
        <v>6643.3</v>
      </c>
      <c r="N873" s="5">
        <f t="shared" si="26"/>
        <v>599.1901615161139</v>
      </c>
      <c r="O873" s="5" t="s">
        <v>32763</v>
      </c>
      <c r="P873" s="43" t="str">
        <f t="shared" si="27"/>
        <v>insert into noskrien_reit (dalibnieks, rez,skriesim_db,sacensibas) values ('Letapure Iveta',6643.3,'','Lattelecom Rīgas maratons – pusmaratona distance');</v>
      </c>
    </row>
    <row r="874" spans="1:16" s="5" customFormat="1" x14ac:dyDescent="0.2">
      <c r="A874" s="26" t="s">
        <v>27223</v>
      </c>
      <c r="B874" s="27" t="s">
        <v>55</v>
      </c>
      <c r="C874" s="27" t="s">
        <v>8482</v>
      </c>
      <c r="D874" s="27" t="s">
        <v>2564</v>
      </c>
      <c r="E874" s="27">
        <v>1987</v>
      </c>
      <c r="F874" s="27" t="s">
        <v>8483</v>
      </c>
      <c r="G874" s="27" t="s">
        <v>2563</v>
      </c>
      <c r="H874" s="27" t="s">
        <v>8484</v>
      </c>
      <c r="I874" s="27" t="s">
        <v>19132</v>
      </c>
      <c r="J874" s="27">
        <v>1</v>
      </c>
      <c r="K874" s="27">
        <v>50</v>
      </c>
      <c r="L874" s="5">
        <v>43.7</v>
      </c>
      <c r="M874" s="5">
        <v>6643.7</v>
      </c>
      <c r="N874" s="5">
        <f t="shared" si="26"/>
        <v>599.15408582566943</v>
      </c>
      <c r="O874" s="5" t="s">
        <v>32763</v>
      </c>
      <c r="P874" s="43" t="str">
        <f t="shared" si="27"/>
        <v>insert into noskrien_reit (dalibnieks, rez,skriesim_db,sacensibas) values ('Ķezis Ritvars',6643.7,'','Lattelecom Rīgas maratons – pusmaratona distance');</v>
      </c>
    </row>
    <row r="875" spans="1:16" s="5" customFormat="1" x14ac:dyDescent="0.2">
      <c r="A875" s="26" t="s">
        <v>27224</v>
      </c>
      <c r="B875" s="28" t="s">
        <v>79</v>
      </c>
      <c r="C875" s="28" t="s">
        <v>8485</v>
      </c>
      <c r="D875" s="28" t="s">
        <v>6202</v>
      </c>
      <c r="E875" s="28">
        <v>1979</v>
      </c>
      <c r="F875" s="28" t="s">
        <v>6527</v>
      </c>
      <c r="G875" s="28" t="s">
        <v>2563</v>
      </c>
      <c r="H875" s="28" t="s">
        <v>8486</v>
      </c>
      <c r="I875" s="28" t="s">
        <v>19133</v>
      </c>
      <c r="J875" s="28">
        <v>1</v>
      </c>
      <c r="K875" s="28">
        <v>50</v>
      </c>
      <c r="L875" s="5">
        <v>44.4</v>
      </c>
      <c r="M875" s="5">
        <v>6644.4</v>
      </c>
      <c r="N875" s="5">
        <f t="shared" si="26"/>
        <v>599.09096381915606</v>
      </c>
      <c r="O875" s="5" t="s">
        <v>32763</v>
      </c>
      <c r="P875" s="43" t="str">
        <f t="shared" si="27"/>
        <v>insert into noskrien_reit (dalibnieks, rez,skriesim_db,sacensibas) values ('Soika Baiba',6644.4,'','Lattelecom Rīgas maratons – pusmaratona distance');</v>
      </c>
    </row>
    <row r="876" spans="1:16" s="5" customFormat="1" x14ac:dyDescent="0.2">
      <c r="A876" s="26" t="s">
        <v>27226</v>
      </c>
      <c r="B876" s="28" t="s">
        <v>418</v>
      </c>
      <c r="C876" s="28" t="s">
        <v>8485</v>
      </c>
      <c r="D876" s="28" t="s">
        <v>6214</v>
      </c>
      <c r="E876" s="28">
        <v>1974</v>
      </c>
      <c r="F876" s="28" t="s">
        <v>6527</v>
      </c>
      <c r="G876" s="28" t="s">
        <v>2563</v>
      </c>
      <c r="H876" s="28" t="s">
        <v>8491</v>
      </c>
      <c r="I876" s="28" t="s">
        <v>19135</v>
      </c>
      <c r="J876" s="28">
        <v>1</v>
      </c>
      <c r="K876" s="28">
        <v>50</v>
      </c>
      <c r="L876" s="5">
        <v>45</v>
      </c>
      <c r="M876" s="5">
        <v>6645</v>
      </c>
      <c r="N876" s="5">
        <f t="shared" si="26"/>
        <v>599.0368698269375</v>
      </c>
      <c r="O876" s="5" t="s">
        <v>32763</v>
      </c>
      <c r="P876" s="43" t="str">
        <f t="shared" si="27"/>
        <v>insert into noskrien_reit (dalibnieks, rez,skriesim_db,sacensibas) values ('Soika Kārlis',6645,'','Lattelecom Rīgas maratons – pusmaratona distance');</v>
      </c>
    </row>
    <row r="877" spans="1:16" s="5" customFormat="1" x14ac:dyDescent="0.2">
      <c r="A877" s="26" t="s">
        <v>27228</v>
      </c>
      <c r="B877" s="28" t="s">
        <v>39</v>
      </c>
      <c r="C877" s="28" t="s">
        <v>8493</v>
      </c>
      <c r="D877" s="28" t="s">
        <v>2564</v>
      </c>
      <c r="E877" s="28">
        <v>1984</v>
      </c>
      <c r="F877" s="28" t="s">
        <v>6265</v>
      </c>
      <c r="G877" s="28" t="s">
        <v>2563</v>
      </c>
      <c r="H877" s="28" t="s">
        <v>8494</v>
      </c>
      <c r="I877" s="28" t="s">
        <v>19136</v>
      </c>
      <c r="J877" s="28">
        <v>1</v>
      </c>
      <c r="K877" s="28">
        <v>50</v>
      </c>
      <c r="L877" s="5">
        <v>46.4</v>
      </c>
      <c r="M877" s="5">
        <v>6646.4</v>
      </c>
      <c r="N877" s="5">
        <f t="shared" si="26"/>
        <v>598.91068849301871</v>
      </c>
      <c r="O877" s="5" t="s">
        <v>32763</v>
      </c>
      <c r="P877" s="43" t="str">
        <f t="shared" si="27"/>
        <v>insert into noskrien_reit (dalibnieks, rez,skriesim_db,sacensibas) values ('Maķevics Mārtiņš',6646.4,'','Lattelecom Rīgas maratons – pusmaratona distance');</v>
      </c>
    </row>
    <row r="878" spans="1:16" s="5" customFormat="1" x14ac:dyDescent="0.2">
      <c r="A878" s="26" t="s">
        <v>27229</v>
      </c>
      <c r="B878" s="27" t="s">
        <v>837</v>
      </c>
      <c r="C878" s="27" t="s">
        <v>838</v>
      </c>
      <c r="D878" s="27" t="s">
        <v>6214</v>
      </c>
      <c r="E878" s="27">
        <v>1955</v>
      </c>
      <c r="F878" s="27" t="s">
        <v>3155</v>
      </c>
      <c r="G878" s="27" t="s">
        <v>2563</v>
      </c>
      <c r="H878" s="27" t="s">
        <v>8494</v>
      </c>
      <c r="I878" s="27" t="s">
        <v>19136</v>
      </c>
      <c r="J878" s="27">
        <v>1</v>
      </c>
      <c r="K878" s="27">
        <v>50</v>
      </c>
      <c r="L878" s="5">
        <v>46.4</v>
      </c>
      <c r="M878" s="5">
        <v>6646.4</v>
      </c>
      <c r="N878" s="5">
        <f t="shared" si="26"/>
        <v>598.91068849301871</v>
      </c>
      <c r="O878" s="5" t="s">
        <v>32763</v>
      </c>
      <c r="P878" s="43" t="str">
        <f t="shared" si="27"/>
        <v>insert into noskrien_reit (dalibnieks, rez,skriesim_db,sacensibas) values ('Bukans Indulis',6646.4,'','Lattelecom Rīgas maratons – pusmaratona distance');</v>
      </c>
    </row>
    <row r="879" spans="1:16" s="5" customFormat="1" x14ac:dyDescent="0.2">
      <c r="A879" s="26" t="s">
        <v>27230</v>
      </c>
      <c r="B879" s="28" t="s">
        <v>593</v>
      </c>
      <c r="C879" s="28" t="s">
        <v>482</v>
      </c>
      <c r="D879" s="28" t="s">
        <v>6214</v>
      </c>
      <c r="E879" s="28">
        <v>1967</v>
      </c>
      <c r="F879" s="28" t="s">
        <v>3399</v>
      </c>
      <c r="G879" s="28" t="s">
        <v>2563</v>
      </c>
      <c r="H879" s="28" t="s">
        <v>8495</v>
      </c>
      <c r="I879" s="28" t="s">
        <v>19137</v>
      </c>
      <c r="J879" s="28">
        <v>1</v>
      </c>
      <c r="K879" s="28">
        <v>50</v>
      </c>
      <c r="L879" s="5">
        <v>46.6</v>
      </c>
      <c r="M879" s="5">
        <v>6646.6</v>
      </c>
      <c r="N879" s="5">
        <f t="shared" si="26"/>
        <v>598.89266692745161</v>
      </c>
      <c r="O879" s="5" t="s">
        <v>32763</v>
      </c>
      <c r="P879" s="43" t="str">
        <f t="shared" si="27"/>
        <v>insert into noskrien_reit (dalibnieks, rez,skriesim_db,sacensibas) values ('Vasiļjevs Andrejs',6646.6,'','Lattelecom Rīgas maratons – pusmaratona distance');</v>
      </c>
    </row>
    <row r="880" spans="1:16" s="5" customFormat="1" x14ac:dyDescent="0.2">
      <c r="A880" s="26" t="s">
        <v>27231</v>
      </c>
      <c r="B880" s="27" t="s">
        <v>638</v>
      </c>
      <c r="C880" s="27" t="s">
        <v>2249</v>
      </c>
      <c r="D880" s="27" t="s">
        <v>2564</v>
      </c>
      <c r="E880" s="27">
        <v>1987</v>
      </c>
      <c r="F880" s="27" t="s">
        <v>695</v>
      </c>
      <c r="G880" s="27" t="s">
        <v>2563</v>
      </c>
      <c r="H880" s="27" t="s">
        <v>8496</v>
      </c>
      <c r="I880" s="27" t="s">
        <v>19138</v>
      </c>
      <c r="J880" s="27">
        <v>1</v>
      </c>
      <c r="K880" s="27">
        <v>50</v>
      </c>
      <c r="L880" s="5">
        <v>47.4</v>
      </c>
      <c r="M880" s="5">
        <v>6647.4</v>
      </c>
      <c r="N880" s="5">
        <f t="shared" si="26"/>
        <v>598.82059150946236</v>
      </c>
      <c r="O880" s="5" t="s">
        <v>32763</v>
      </c>
      <c r="P880" s="43" t="str">
        <f t="shared" si="27"/>
        <v>insert into noskrien_reit (dalibnieks, rez,skriesim_db,sacensibas) values ('Fjodorovs Oļģerts',6647.4,'','Lattelecom Rīgas maratons – pusmaratona distance');</v>
      </c>
    </row>
    <row r="881" spans="1:16" s="5" customFormat="1" x14ac:dyDescent="0.2">
      <c r="A881" s="26" t="s">
        <v>27232</v>
      </c>
      <c r="B881" s="28" t="s">
        <v>39</v>
      </c>
      <c r="C881" s="28" t="s">
        <v>132</v>
      </c>
      <c r="D881" s="28" t="s">
        <v>2564</v>
      </c>
      <c r="E881" s="28">
        <v>1985</v>
      </c>
      <c r="F881" s="28" t="s">
        <v>695</v>
      </c>
      <c r="G881" s="28" t="s">
        <v>2563</v>
      </c>
      <c r="H881" s="28" t="s">
        <v>8497</v>
      </c>
      <c r="I881" s="28" t="s">
        <v>19139</v>
      </c>
      <c r="J881" s="28">
        <v>1</v>
      </c>
      <c r="K881" s="28">
        <v>50</v>
      </c>
      <c r="L881" s="5">
        <v>48.9</v>
      </c>
      <c r="M881" s="5">
        <v>6648.9</v>
      </c>
      <c r="N881" s="5">
        <f t="shared" si="26"/>
        <v>598.68549684910283</v>
      </c>
      <c r="O881" s="5" t="s">
        <v>32763</v>
      </c>
      <c r="P881" s="43" t="str">
        <f t="shared" si="27"/>
        <v>insert into noskrien_reit (dalibnieks, rez,skriesim_db,sacensibas) values ('Krauklis Mārtiņš',6648.9,'','Lattelecom Rīgas maratons – pusmaratona distance');</v>
      </c>
    </row>
    <row r="882" spans="1:16" s="5" customFormat="1" x14ac:dyDescent="0.2">
      <c r="A882" s="26" t="s">
        <v>27234</v>
      </c>
      <c r="B882" s="28" t="s">
        <v>950</v>
      </c>
      <c r="C882" s="28" t="s">
        <v>8500</v>
      </c>
      <c r="D882" s="28" t="s">
        <v>6214</v>
      </c>
      <c r="E882" s="28">
        <v>1967</v>
      </c>
      <c r="F882" s="28" t="s">
        <v>3501</v>
      </c>
      <c r="G882" s="28" t="s">
        <v>2563</v>
      </c>
      <c r="H882" s="28" t="s">
        <v>8501</v>
      </c>
      <c r="I882" s="28" t="s">
        <v>19141</v>
      </c>
      <c r="J882" s="28">
        <v>1</v>
      </c>
      <c r="K882" s="28">
        <v>50</v>
      </c>
      <c r="L882" s="5">
        <v>53.3</v>
      </c>
      <c r="M882" s="5">
        <v>6653.3</v>
      </c>
      <c r="N882" s="5">
        <f t="shared" si="26"/>
        <v>598.28957058903097</v>
      </c>
      <c r="O882" s="5" t="s">
        <v>32763</v>
      </c>
      <c r="P882" s="43" t="str">
        <f t="shared" si="27"/>
        <v>insert into noskrien_reit (dalibnieks, rez,skriesim_db,sacensibas) values ('Anikonova Olga',6653.3,'','Lattelecom Rīgas maratons – pusmaratona distance');</v>
      </c>
    </row>
    <row r="883" spans="1:16" s="5" customFormat="1" x14ac:dyDescent="0.2">
      <c r="A883" s="26" t="s">
        <v>27236</v>
      </c>
      <c r="B883" s="28" t="s">
        <v>484</v>
      </c>
      <c r="C883" s="28" t="s">
        <v>8505</v>
      </c>
      <c r="D883" s="28" t="s">
        <v>2564</v>
      </c>
      <c r="E883" s="28">
        <v>1994</v>
      </c>
      <c r="F883" s="28" t="s">
        <v>3700</v>
      </c>
      <c r="G883" s="28" t="s">
        <v>2563</v>
      </c>
      <c r="H883" s="28" t="s">
        <v>8506</v>
      </c>
      <c r="I883" s="28" t="s">
        <v>19143</v>
      </c>
      <c r="J883" s="28">
        <v>1</v>
      </c>
      <c r="K883" s="28">
        <v>50</v>
      </c>
      <c r="L883" s="5">
        <v>54</v>
      </c>
      <c r="M883" s="5">
        <v>6654</v>
      </c>
      <c r="N883" s="5">
        <f t="shared" si="26"/>
        <v>598.22663059813647</v>
      </c>
      <c r="O883" s="5" t="s">
        <v>32763</v>
      </c>
      <c r="P883" s="43" t="str">
        <f t="shared" si="27"/>
        <v>insert into noskrien_reit (dalibnieks, rez,skriesim_db,sacensibas) values ('Horsts Nauris',6654,'','Lattelecom Rīgas maratons – pusmaratona distance');</v>
      </c>
    </row>
    <row r="884" spans="1:16" s="5" customFormat="1" x14ac:dyDescent="0.2">
      <c r="A884" s="26" t="s">
        <v>27237</v>
      </c>
      <c r="B884" s="27" t="s">
        <v>1432</v>
      </c>
      <c r="C884" s="27" t="s">
        <v>8507</v>
      </c>
      <c r="D884" s="27" t="s">
        <v>6202</v>
      </c>
      <c r="E884" s="27">
        <v>1978</v>
      </c>
      <c r="F884" s="27" t="s">
        <v>7354</v>
      </c>
      <c r="G884" s="27" t="s">
        <v>2563</v>
      </c>
      <c r="H884" s="27" t="s">
        <v>8508</v>
      </c>
      <c r="I884" s="27" t="s">
        <v>19144</v>
      </c>
      <c r="J884" s="27">
        <v>1</v>
      </c>
      <c r="K884" s="27">
        <v>50</v>
      </c>
      <c r="L884" s="5">
        <v>54.4</v>
      </c>
      <c r="M884" s="5">
        <v>6654.4</v>
      </c>
      <c r="N884" s="5">
        <f t="shared" si="26"/>
        <v>598.19067083433515</v>
      </c>
      <c r="O884" s="5" t="s">
        <v>32763</v>
      </c>
      <c r="P884" s="43" t="str">
        <f t="shared" si="27"/>
        <v>insert into noskrien_reit (dalibnieks, rez,skriesim_db,sacensibas) values ('Leus Viktorija',6654.4,'','Lattelecom Rīgas maratons – pusmaratona distance');</v>
      </c>
    </row>
    <row r="885" spans="1:16" s="5" customFormat="1" x14ac:dyDescent="0.2">
      <c r="A885" s="26" t="s">
        <v>27238</v>
      </c>
      <c r="B885" s="28" t="s">
        <v>94</v>
      </c>
      <c r="C885" s="28" t="s">
        <v>2397</v>
      </c>
      <c r="D885" s="28" t="s">
        <v>2564</v>
      </c>
      <c r="E885" s="28">
        <v>1991</v>
      </c>
      <c r="F885" s="28" t="s">
        <v>695</v>
      </c>
      <c r="G885" s="28" t="s">
        <v>2563</v>
      </c>
      <c r="H885" s="28" t="s">
        <v>8509</v>
      </c>
      <c r="I885" s="28" t="s">
        <v>19145</v>
      </c>
      <c r="J885" s="28">
        <v>1</v>
      </c>
      <c r="K885" s="28">
        <v>50</v>
      </c>
      <c r="L885" s="5">
        <v>54.5</v>
      </c>
      <c r="M885" s="5">
        <v>6654.5</v>
      </c>
      <c r="N885" s="5">
        <f t="shared" si="26"/>
        <v>598.18168156886316</v>
      </c>
      <c r="O885" s="5" t="s">
        <v>32763</v>
      </c>
      <c r="P885" s="43" t="str">
        <f t="shared" si="27"/>
        <v>insert into noskrien_reit (dalibnieks, rez,skriesim_db,sacensibas) values ('Strautiņš Guntis',6654.5,'','Lattelecom Rīgas maratons – pusmaratona distance');</v>
      </c>
    </row>
    <row r="886" spans="1:16" s="5" customFormat="1" x14ac:dyDescent="0.2">
      <c r="A886" s="26" t="s">
        <v>27239</v>
      </c>
      <c r="B886" s="27" t="s">
        <v>525</v>
      </c>
      <c r="C886" s="27" t="s">
        <v>805</v>
      </c>
      <c r="D886" s="27" t="s">
        <v>2564</v>
      </c>
      <c r="E886" s="27">
        <v>1983</v>
      </c>
      <c r="F886" s="27" t="s">
        <v>695</v>
      </c>
      <c r="G886" s="27" t="s">
        <v>2563</v>
      </c>
      <c r="H886" s="27" t="s">
        <v>8510</v>
      </c>
      <c r="I886" s="27" t="s">
        <v>19146</v>
      </c>
      <c r="J886" s="27">
        <v>1</v>
      </c>
      <c r="K886" s="27">
        <v>50</v>
      </c>
      <c r="L886" s="5">
        <v>55.4</v>
      </c>
      <c r="M886" s="5">
        <v>6655.4</v>
      </c>
      <c r="N886" s="5">
        <f t="shared" si="26"/>
        <v>598.10079033566728</v>
      </c>
      <c r="O886" s="5" t="s">
        <v>32763</v>
      </c>
      <c r="P886" s="43" t="str">
        <f t="shared" si="27"/>
        <v>insert into noskrien_reit (dalibnieks, rez,skriesim_db,sacensibas) values ('Kļaviņš Arnis',6655.4,'','Lattelecom Rīgas maratons – pusmaratona distance');</v>
      </c>
    </row>
    <row r="887" spans="1:16" s="5" customFormat="1" x14ac:dyDescent="0.2">
      <c r="A887" s="26" t="s">
        <v>27240</v>
      </c>
      <c r="B887" s="28" t="s">
        <v>8511</v>
      </c>
      <c r="C887" s="28" t="s">
        <v>8512</v>
      </c>
      <c r="D887" s="28" t="s">
        <v>6202</v>
      </c>
      <c r="E887" s="28">
        <v>1985</v>
      </c>
      <c r="F887" s="28" t="s">
        <v>553</v>
      </c>
      <c r="G887" s="28" t="s">
        <v>2563</v>
      </c>
      <c r="H887" s="28" t="s">
        <v>8513</v>
      </c>
      <c r="I887" s="28" t="s">
        <v>19147</v>
      </c>
      <c r="J887" s="28">
        <v>1</v>
      </c>
      <c r="K887" s="28">
        <v>50</v>
      </c>
      <c r="L887" s="5">
        <v>55.7</v>
      </c>
      <c r="M887" s="5">
        <v>6655.7</v>
      </c>
      <c r="N887" s="5">
        <f t="shared" si="26"/>
        <v>598.07383145273968</v>
      </c>
      <c r="O887" s="5" t="s">
        <v>32763</v>
      </c>
      <c r="P887" s="43" t="str">
        <f t="shared" si="27"/>
        <v>insert into noskrien_reit (dalibnieks, rez,skriesim_db,sacensibas) values ('Želve Sanda',6655.7,'','Lattelecom Rīgas maratons – pusmaratona distance');</v>
      </c>
    </row>
    <row r="888" spans="1:16" s="5" customFormat="1" x14ac:dyDescent="0.2">
      <c r="A888" s="26" t="s">
        <v>27241</v>
      </c>
      <c r="B888" s="27" t="s">
        <v>1168</v>
      </c>
      <c r="C888" s="27" t="s">
        <v>196</v>
      </c>
      <c r="D888" s="27" t="s">
        <v>2564</v>
      </c>
      <c r="E888" s="27">
        <v>1981</v>
      </c>
      <c r="F888" s="27" t="s">
        <v>7623</v>
      </c>
      <c r="G888" s="27" t="s">
        <v>2563</v>
      </c>
      <c r="H888" s="27" t="s">
        <v>8514</v>
      </c>
      <c r="I888" s="27" t="s">
        <v>19148</v>
      </c>
      <c r="J888" s="27">
        <v>1</v>
      </c>
      <c r="K888" s="27">
        <v>50</v>
      </c>
      <c r="L888" s="5">
        <v>58.3</v>
      </c>
      <c r="M888" s="5">
        <v>6658.3</v>
      </c>
      <c r="N888" s="5">
        <f t="shared" si="26"/>
        <v>597.84028956340205</v>
      </c>
      <c r="O888" s="5" t="s">
        <v>32763</v>
      </c>
      <c r="P888" s="43" t="str">
        <f t="shared" si="27"/>
        <v>insert into noskrien_reit (dalibnieks, rez,skriesim_db,sacensibas) values ('Grīviņš Raivis',6658.3,'','Lattelecom Rīgas maratons – pusmaratona distance');</v>
      </c>
    </row>
    <row r="889" spans="1:16" s="5" customFormat="1" x14ac:dyDescent="0.2">
      <c r="A889" s="26" t="s">
        <v>27242</v>
      </c>
      <c r="B889" s="28" t="s">
        <v>476</v>
      </c>
      <c r="C889" s="28" t="s">
        <v>8515</v>
      </c>
      <c r="D889" s="28" t="s">
        <v>2564</v>
      </c>
      <c r="E889" s="28">
        <v>1985</v>
      </c>
      <c r="F889" s="28"/>
      <c r="G889" s="28" t="s">
        <v>2563</v>
      </c>
      <c r="H889" s="28" t="s">
        <v>8516</v>
      </c>
      <c r="I889" s="28" t="s">
        <v>19149</v>
      </c>
      <c r="J889" s="28">
        <v>1</v>
      </c>
      <c r="K889" s="28">
        <v>51</v>
      </c>
      <c r="L889" s="5">
        <v>3.2</v>
      </c>
      <c r="M889" s="5">
        <v>6663.2</v>
      </c>
      <c r="N889" s="5">
        <f t="shared" si="26"/>
        <v>597.40064833713541</v>
      </c>
      <c r="O889" s="5" t="s">
        <v>32763</v>
      </c>
      <c r="P889" s="43" t="str">
        <f t="shared" si="27"/>
        <v>insert into noskrien_reit (dalibnieks, rez,skriesim_db,sacensibas) values ('Vostroilovs Antons',6663.2,'','Lattelecom Rīgas maratons – pusmaratona distance');</v>
      </c>
    </row>
    <row r="890" spans="1:16" s="5" customFormat="1" x14ac:dyDescent="0.2">
      <c r="A890" s="26" t="s">
        <v>27243</v>
      </c>
      <c r="B890" s="27" t="s">
        <v>7837</v>
      </c>
      <c r="C890" s="27" t="s">
        <v>8517</v>
      </c>
      <c r="D890" s="27" t="s">
        <v>6202</v>
      </c>
      <c r="E890" s="27">
        <v>1978</v>
      </c>
      <c r="F890" s="27"/>
      <c r="G890" s="27" t="s">
        <v>2563</v>
      </c>
      <c r="H890" s="27" t="s">
        <v>8518</v>
      </c>
      <c r="I890" s="27" t="s">
        <v>19150</v>
      </c>
      <c r="J890" s="27">
        <v>1</v>
      </c>
      <c r="K890" s="27">
        <v>51</v>
      </c>
      <c r="L890" s="5">
        <v>3.3</v>
      </c>
      <c r="M890" s="5">
        <v>6663.3</v>
      </c>
      <c r="N890" s="5">
        <f t="shared" si="26"/>
        <v>597.39168279981391</v>
      </c>
      <c r="O890" s="5" t="s">
        <v>32763</v>
      </c>
      <c r="P890" s="43" t="str">
        <f t="shared" si="27"/>
        <v>insert into noskrien_reit (dalibnieks, rez,skriesim_db,sacensibas) values ('Grizāne Agita',6663.3,'','Lattelecom Rīgas maratons – pusmaratona distance');</v>
      </c>
    </row>
    <row r="891" spans="1:16" s="5" customFormat="1" x14ac:dyDescent="0.2">
      <c r="A891" s="26" t="s">
        <v>27246</v>
      </c>
      <c r="B891" s="28" t="s">
        <v>686</v>
      </c>
      <c r="C891" s="28" t="s">
        <v>8525</v>
      </c>
      <c r="D891" s="28" t="s">
        <v>2564</v>
      </c>
      <c r="E891" s="28">
        <v>1987</v>
      </c>
      <c r="F891" s="28" t="s">
        <v>8526</v>
      </c>
      <c r="G891" s="28" t="s">
        <v>2563</v>
      </c>
      <c r="H891" s="28" t="s">
        <v>8527</v>
      </c>
      <c r="I891" s="28" t="s">
        <v>19153</v>
      </c>
      <c r="J891" s="28">
        <v>1</v>
      </c>
      <c r="K891" s="28">
        <v>51</v>
      </c>
      <c r="L891" s="5">
        <v>5.7</v>
      </c>
      <c r="M891" s="5">
        <v>6665.7</v>
      </c>
      <c r="N891" s="5">
        <f t="shared" si="26"/>
        <v>597.17659060563778</v>
      </c>
      <c r="O891" s="5" t="s">
        <v>32763</v>
      </c>
      <c r="P891" s="43" t="str">
        <f t="shared" si="27"/>
        <v>insert into noskrien_reit (dalibnieks, rez,skriesim_db,sacensibas) values ('Abrickis Lauris',6665.7,'','Lattelecom Rīgas maratons – pusmaratona distance');</v>
      </c>
    </row>
    <row r="892" spans="1:16" s="5" customFormat="1" x14ac:dyDescent="0.2">
      <c r="A892" s="26" t="s">
        <v>27247</v>
      </c>
      <c r="B892" s="27" t="s">
        <v>46</v>
      </c>
      <c r="C892" s="27" t="s">
        <v>8528</v>
      </c>
      <c r="D892" s="27" t="s">
        <v>2564</v>
      </c>
      <c r="E892" s="27">
        <v>1987</v>
      </c>
      <c r="F892" s="27" t="s">
        <v>8529</v>
      </c>
      <c r="G892" s="27" t="s">
        <v>2563</v>
      </c>
      <c r="H892" s="27" t="s">
        <v>8527</v>
      </c>
      <c r="I892" s="27" t="s">
        <v>19153</v>
      </c>
      <c r="J892" s="27">
        <v>1</v>
      </c>
      <c r="K892" s="27">
        <v>51</v>
      </c>
      <c r="L892" s="5">
        <v>5.7</v>
      </c>
      <c r="M892" s="5">
        <v>6665.7</v>
      </c>
      <c r="N892" s="5">
        <f t="shared" si="26"/>
        <v>597.17659060563778</v>
      </c>
      <c r="O892" s="5" t="s">
        <v>32763</v>
      </c>
      <c r="P892" s="43" t="str">
        <f t="shared" si="27"/>
        <v>insert into noskrien_reit (dalibnieks, rez,skriesim_db,sacensibas) values ('Kondrāts Jānis',6665.7,'','Lattelecom Rīgas maratons – pusmaratona distance');</v>
      </c>
    </row>
    <row r="893" spans="1:16" s="5" customFormat="1" x14ac:dyDescent="0.2">
      <c r="A893" s="26" t="s">
        <v>27248</v>
      </c>
      <c r="B893" s="28" t="s">
        <v>106</v>
      </c>
      <c r="C893" s="28" t="s">
        <v>3448</v>
      </c>
      <c r="D893" s="28" t="s">
        <v>2564</v>
      </c>
      <c r="E893" s="28">
        <v>1991</v>
      </c>
      <c r="F893" s="28" t="s">
        <v>458</v>
      </c>
      <c r="G893" s="28" t="s">
        <v>2563</v>
      </c>
      <c r="H893" s="28" t="s">
        <v>8530</v>
      </c>
      <c r="I893" s="28" t="s">
        <v>19154</v>
      </c>
      <c r="J893" s="28">
        <v>1</v>
      </c>
      <c r="K893" s="28">
        <v>51</v>
      </c>
      <c r="L893" s="5">
        <v>5.0999999999999996</v>
      </c>
      <c r="M893" s="5">
        <v>6665.1</v>
      </c>
      <c r="N893" s="5">
        <f t="shared" si="26"/>
        <v>597.23034913204594</v>
      </c>
      <c r="O893" s="5" t="s">
        <v>32763</v>
      </c>
      <c r="P893" s="43" t="str">
        <f t="shared" si="27"/>
        <v>insert into noskrien_reit (dalibnieks, rez,skriesim_db,sacensibas) values ('Aņģens Mārcis',6665.1,'','Lattelecom Rīgas maratons – pusmaratona distance');</v>
      </c>
    </row>
    <row r="894" spans="1:16" s="5" customFormat="1" x14ac:dyDescent="0.2">
      <c r="A894" s="26" t="s">
        <v>27250</v>
      </c>
      <c r="B894" s="28" t="s">
        <v>799</v>
      </c>
      <c r="C894" s="28" t="s">
        <v>8533</v>
      </c>
      <c r="D894" s="28" t="s">
        <v>2564</v>
      </c>
      <c r="E894" s="28">
        <v>1985</v>
      </c>
      <c r="F894" s="28" t="s">
        <v>8529</v>
      </c>
      <c r="G894" s="28" t="s">
        <v>2563</v>
      </c>
      <c r="H894" s="28" t="s">
        <v>8532</v>
      </c>
      <c r="I894" s="28" t="s">
        <v>19155</v>
      </c>
      <c r="J894" s="28">
        <v>1</v>
      </c>
      <c r="K894" s="28">
        <v>51</v>
      </c>
      <c r="L894" s="5">
        <v>5.9</v>
      </c>
      <c r="M894" s="5">
        <v>6665.9</v>
      </c>
      <c r="N894" s="5">
        <f t="shared" si="26"/>
        <v>597.15867324742339</v>
      </c>
      <c r="O894" s="5" t="s">
        <v>32763</v>
      </c>
      <c r="P894" s="43" t="str">
        <f t="shared" si="27"/>
        <v>insert into noskrien_reit (dalibnieks, rez,skriesim_db,sacensibas) values ('Freijs Edijs',6665.9,'','Lattelecom Rīgas maratons – pusmaratona distance');</v>
      </c>
    </row>
    <row r="895" spans="1:16" s="5" customFormat="1" x14ac:dyDescent="0.2">
      <c r="A895" s="26" t="s">
        <v>27251</v>
      </c>
      <c r="B895" s="27" t="s">
        <v>46</v>
      </c>
      <c r="C895" s="27" t="s">
        <v>8534</v>
      </c>
      <c r="D895" s="27" t="s">
        <v>2564</v>
      </c>
      <c r="E895" s="27">
        <v>1978</v>
      </c>
      <c r="F895" s="27"/>
      <c r="G895" s="27" t="s">
        <v>2563</v>
      </c>
      <c r="H895" s="27" t="s">
        <v>8535</v>
      </c>
      <c r="I895" s="27" t="s">
        <v>19156</v>
      </c>
      <c r="J895" s="27">
        <v>1</v>
      </c>
      <c r="K895" s="27">
        <v>51</v>
      </c>
      <c r="L895" s="5">
        <v>6.7</v>
      </c>
      <c r="M895" s="5">
        <v>6666.7</v>
      </c>
      <c r="N895" s="5">
        <f t="shared" si="26"/>
        <v>597.08701456492713</v>
      </c>
      <c r="O895" s="5" t="s">
        <v>32763</v>
      </c>
      <c r="P895" s="43" t="str">
        <f t="shared" si="27"/>
        <v>insert into noskrien_reit (dalibnieks, rez,skriesim_db,sacensibas) values ('Kesteris Jānis',6666.7,'','Lattelecom Rīgas maratons – pusmaratona distance');</v>
      </c>
    </row>
    <row r="896" spans="1:16" s="5" customFormat="1" x14ac:dyDescent="0.2">
      <c r="A896" s="26" t="s">
        <v>27253</v>
      </c>
      <c r="B896" s="27" t="s">
        <v>335</v>
      </c>
      <c r="C896" s="27" t="s">
        <v>8539</v>
      </c>
      <c r="D896" s="27" t="s">
        <v>2564</v>
      </c>
      <c r="E896" s="27">
        <v>1987</v>
      </c>
      <c r="F896" s="27" t="s">
        <v>2802</v>
      </c>
      <c r="G896" s="27" t="s">
        <v>2563</v>
      </c>
      <c r="H896" s="27" t="s">
        <v>8540</v>
      </c>
      <c r="I896" s="27" t="s">
        <v>19158</v>
      </c>
      <c r="J896" s="27">
        <v>1</v>
      </c>
      <c r="K896" s="27">
        <v>51</v>
      </c>
      <c r="L896" s="5">
        <v>7.1</v>
      </c>
      <c r="M896" s="5">
        <v>6667.1</v>
      </c>
      <c r="N896" s="5">
        <f t="shared" si="26"/>
        <v>597.05119167254134</v>
      </c>
      <c r="O896" s="5" t="s">
        <v>32763</v>
      </c>
      <c r="P896" s="43" t="str">
        <f t="shared" si="27"/>
        <v>insert into noskrien_reit (dalibnieks, rez,skriesim_db,sacensibas) values ('Brūvers Ivo',6667.1,'','Lattelecom Rīgas maratons – pusmaratona distance');</v>
      </c>
    </row>
    <row r="897" spans="1:16" s="5" customFormat="1" x14ac:dyDescent="0.2">
      <c r="A897" s="26" t="s">
        <v>27256</v>
      </c>
      <c r="B897" s="28" t="s">
        <v>0</v>
      </c>
      <c r="C897" s="28" t="s">
        <v>8546</v>
      </c>
      <c r="D897" s="28" t="s">
        <v>6491</v>
      </c>
      <c r="E897" s="28">
        <v>1999</v>
      </c>
      <c r="F897" s="28"/>
      <c r="G897" s="28" t="s">
        <v>2563</v>
      </c>
      <c r="H897" s="28" t="s">
        <v>8547</v>
      </c>
      <c r="I897" s="28" t="s">
        <v>19161</v>
      </c>
      <c r="J897" s="28">
        <v>1</v>
      </c>
      <c r="K897" s="28">
        <v>51</v>
      </c>
      <c r="L897" s="5">
        <v>10.9</v>
      </c>
      <c r="M897" s="5">
        <v>6670.9</v>
      </c>
      <c r="N897" s="5">
        <f t="shared" si="26"/>
        <v>596.71108845882873</v>
      </c>
      <c r="O897" s="5" t="s">
        <v>32763</v>
      </c>
      <c r="P897" s="43" t="str">
        <f t="shared" si="27"/>
        <v>insert into noskrien_reit (dalibnieks, rez,skriesim_db,sacensibas) values ('Cērps Kristaps',6670.9,'','Lattelecom Rīgas maratons – pusmaratona distance');</v>
      </c>
    </row>
    <row r="898" spans="1:16" s="5" customFormat="1" x14ac:dyDescent="0.2">
      <c r="A898" s="26" t="s">
        <v>27257</v>
      </c>
      <c r="B898" s="27" t="s">
        <v>171</v>
      </c>
      <c r="C898" s="27" t="s">
        <v>8548</v>
      </c>
      <c r="D898" s="27" t="s">
        <v>6214</v>
      </c>
      <c r="E898" s="27">
        <v>1975</v>
      </c>
      <c r="F898" s="27"/>
      <c r="G898" s="27" t="s">
        <v>2563</v>
      </c>
      <c r="H898" s="27" t="s">
        <v>8549</v>
      </c>
      <c r="I898" s="27" t="s">
        <v>19162</v>
      </c>
      <c r="J898" s="27">
        <v>1</v>
      </c>
      <c r="K898" s="27">
        <v>51</v>
      </c>
      <c r="L898" s="5">
        <v>11</v>
      </c>
      <c r="M898" s="5">
        <v>6671</v>
      </c>
      <c r="N898" s="5">
        <f t="shared" ref="N898:N961" si="28">$M$2/M898*1000</f>
        <v>596.70214360665568</v>
      </c>
      <c r="O898" s="5" t="s">
        <v>32763</v>
      </c>
      <c r="P898" s="43" t="str">
        <f t="shared" ref="P898:P961" si="29">CONCATENATE("insert into noskrien_reit (dalibnieks, rez,skriesim_db,sacensibas) values ('",C898," ",B898,"',",M898,",'",O898,"','",$P$1,"');")</f>
        <v>insert into noskrien_reit (dalibnieks, rez,skriesim_db,sacensibas) values ('Adamovičs Andis',6671,'','Lattelecom Rīgas maratons – pusmaratona distance');</v>
      </c>
    </row>
    <row r="899" spans="1:16" s="5" customFormat="1" x14ac:dyDescent="0.2">
      <c r="A899" s="26" t="s">
        <v>27258</v>
      </c>
      <c r="B899" s="28" t="s">
        <v>96</v>
      </c>
      <c r="C899" s="28" t="s">
        <v>8550</v>
      </c>
      <c r="D899" s="28" t="s">
        <v>6214</v>
      </c>
      <c r="E899" s="28">
        <v>1965</v>
      </c>
      <c r="F899" s="28" t="s">
        <v>4099</v>
      </c>
      <c r="G899" s="28" t="s">
        <v>2563</v>
      </c>
      <c r="H899" s="28" t="s">
        <v>8551</v>
      </c>
      <c r="I899" s="28" t="s">
        <v>19163</v>
      </c>
      <c r="J899" s="28">
        <v>1</v>
      </c>
      <c r="K899" s="28">
        <v>51</v>
      </c>
      <c r="L899" s="5">
        <v>11.2</v>
      </c>
      <c r="M899" s="5">
        <v>6671.2</v>
      </c>
      <c r="N899" s="5">
        <f t="shared" si="28"/>
        <v>596.68425470679938</v>
      </c>
      <c r="O899" s="5" t="s">
        <v>32763</v>
      </c>
      <c r="P899" s="43" t="str">
        <f t="shared" si="29"/>
        <v>insert into noskrien_reit (dalibnieks, rez,skriesim_db,sacensibas) values ('Meļķerts Andris',6671.2,'','Lattelecom Rīgas maratons – pusmaratona distance');</v>
      </c>
    </row>
    <row r="900" spans="1:16" s="5" customFormat="1" x14ac:dyDescent="0.2">
      <c r="A900" s="26" t="s">
        <v>27259</v>
      </c>
      <c r="B900" s="27" t="s">
        <v>64</v>
      </c>
      <c r="C900" s="27" t="s">
        <v>8552</v>
      </c>
      <c r="D900" s="27" t="s">
        <v>2564</v>
      </c>
      <c r="E900" s="27">
        <v>1981</v>
      </c>
      <c r="F900" s="27"/>
      <c r="G900" s="27" t="s">
        <v>2563</v>
      </c>
      <c r="H900" s="27" t="s">
        <v>8553</v>
      </c>
      <c r="I900" s="27" t="s">
        <v>19164</v>
      </c>
      <c r="J900" s="27">
        <v>1</v>
      </c>
      <c r="K900" s="27">
        <v>51</v>
      </c>
      <c r="L900" s="5">
        <v>11.5</v>
      </c>
      <c r="M900" s="5">
        <v>6671.5</v>
      </c>
      <c r="N900" s="5">
        <f t="shared" si="28"/>
        <v>596.65742336805818</v>
      </c>
      <c r="O900" s="5" t="s">
        <v>32763</v>
      </c>
      <c r="P900" s="43" t="str">
        <f t="shared" si="29"/>
        <v>insert into noskrien_reit (dalibnieks, rez,skriesim_db,sacensibas) values ('Gorņevs Normunds',6671.5,'','Lattelecom Rīgas maratons – pusmaratona distance');</v>
      </c>
    </row>
    <row r="901" spans="1:16" s="5" customFormat="1" x14ac:dyDescent="0.2">
      <c r="A901" s="26" t="s">
        <v>27260</v>
      </c>
      <c r="B901" s="28" t="s">
        <v>1391</v>
      </c>
      <c r="C901" s="28" t="s">
        <v>8554</v>
      </c>
      <c r="D901" s="28" t="s">
        <v>2564</v>
      </c>
      <c r="E901" s="28">
        <v>1985</v>
      </c>
      <c r="F901" s="28" t="s">
        <v>2935</v>
      </c>
      <c r="G901" s="28" t="s">
        <v>2563</v>
      </c>
      <c r="H901" s="28" t="s">
        <v>8555</v>
      </c>
      <c r="I901" s="28" t="s">
        <v>19165</v>
      </c>
      <c r="J901" s="28">
        <v>1</v>
      </c>
      <c r="K901" s="28">
        <v>51</v>
      </c>
      <c r="L901" s="5">
        <v>11.7</v>
      </c>
      <c r="M901" s="5">
        <v>6671.7</v>
      </c>
      <c r="N901" s="5">
        <f t="shared" si="28"/>
        <v>596.63953714945217</v>
      </c>
      <c r="O901" s="5" t="s">
        <v>32763</v>
      </c>
      <c r="P901" s="43" t="str">
        <f t="shared" si="29"/>
        <v>insert into noskrien_reit (dalibnieks, rez,skriesim_db,sacensibas) values ('Borcovs Artjoms',6671.7,'','Lattelecom Rīgas maratons – pusmaratona distance');</v>
      </c>
    </row>
    <row r="902" spans="1:16" s="5" customFormat="1" x14ac:dyDescent="0.2">
      <c r="A902" s="26" t="s">
        <v>27261</v>
      </c>
      <c r="B902" s="27" t="s">
        <v>833</v>
      </c>
      <c r="C902" s="27" t="s">
        <v>834</v>
      </c>
      <c r="D902" s="27" t="s">
        <v>2564</v>
      </c>
      <c r="E902" s="27">
        <v>1987</v>
      </c>
      <c r="F902" s="27" t="s">
        <v>8220</v>
      </c>
      <c r="G902" s="27" t="s">
        <v>2563</v>
      </c>
      <c r="H902" s="27" t="s">
        <v>8556</v>
      </c>
      <c r="I902" s="27" t="s">
        <v>19166</v>
      </c>
      <c r="J902" s="27">
        <v>1</v>
      </c>
      <c r="K902" s="27">
        <v>51</v>
      </c>
      <c r="L902" s="5">
        <v>12.2</v>
      </c>
      <c r="M902" s="5">
        <v>6672.2</v>
      </c>
      <c r="N902" s="5">
        <f t="shared" si="28"/>
        <v>596.59482629417585</v>
      </c>
      <c r="O902" s="5" t="s">
        <v>32763</v>
      </c>
      <c r="P902" s="43" t="str">
        <f t="shared" si="29"/>
        <v>insert into noskrien_reit (dalibnieks, rez,skriesim_db,sacensibas) values ('Jaunozols Jorens',6672.2,'','Lattelecom Rīgas maratons – pusmaratona distance');</v>
      </c>
    </row>
    <row r="903" spans="1:16" s="5" customFormat="1" x14ac:dyDescent="0.2">
      <c r="A903" s="26" t="s">
        <v>27262</v>
      </c>
      <c r="B903" s="28" t="s">
        <v>2178</v>
      </c>
      <c r="C903" s="28" t="s">
        <v>8557</v>
      </c>
      <c r="D903" s="28" t="s">
        <v>2564</v>
      </c>
      <c r="E903" s="28">
        <v>1977</v>
      </c>
      <c r="F903" s="28" t="s">
        <v>8558</v>
      </c>
      <c r="G903" s="28" t="s">
        <v>2563</v>
      </c>
      <c r="H903" s="28" t="s">
        <v>8559</v>
      </c>
      <c r="I903" s="28" t="s">
        <v>19167</v>
      </c>
      <c r="J903" s="28">
        <v>1</v>
      </c>
      <c r="K903" s="28">
        <v>51</v>
      </c>
      <c r="L903" s="5">
        <v>13.2</v>
      </c>
      <c r="M903" s="5">
        <v>6673.2</v>
      </c>
      <c r="N903" s="5">
        <f t="shared" si="28"/>
        <v>596.50542468380979</v>
      </c>
      <c r="O903" s="5" t="s">
        <v>32763</v>
      </c>
      <c r="P903" s="43" t="str">
        <f t="shared" si="29"/>
        <v>insert into noskrien_reit (dalibnieks, rez,skriesim_db,sacensibas) values ('Kočetkovs Vjačeslavs',6673.2,'','Lattelecom Rīgas maratons – pusmaratona distance');</v>
      </c>
    </row>
    <row r="904" spans="1:16" s="5" customFormat="1" x14ac:dyDescent="0.2">
      <c r="A904" s="26" t="s">
        <v>27263</v>
      </c>
      <c r="B904" s="27" t="s">
        <v>8560</v>
      </c>
      <c r="C904" s="27" t="s">
        <v>8561</v>
      </c>
      <c r="D904" s="27" t="s">
        <v>2564</v>
      </c>
      <c r="E904" s="27">
        <v>1984</v>
      </c>
      <c r="F904" s="27" t="s">
        <v>8562</v>
      </c>
      <c r="G904" s="27" t="s">
        <v>2563</v>
      </c>
      <c r="H904" s="27" t="s">
        <v>8563</v>
      </c>
      <c r="I904" s="27" t="s">
        <v>19168</v>
      </c>
      <c r="J904" s="27">
        <v>1</v>
      </c>
      <c r="K904" s="27">
        <v>51</v>
      </c>
      <c r="L904" s="5">
        <v>16.8</v>
      </c>
      <c r="M904" s="5">
        <v>6676.8</v>
      </c>
      <c r="N904" s="5">
        <f t="shared" si="28"/>
        <v>596.183800623053</v>
      </c>
      <c r="O904" s="5" t="s">
        <v>32763</v>
      </c>
      <c r="P904" s="43" t="str">
        <f t="shared" si="29"/>
        <v>insert into noskrien_reit (dalibnieks, rez,skriesim_db,sacensibas) values ('Albužis Dainars',6676.8,'','Lattelecom Rīgas maratons – pusmaratona distance');</v>
      </c>
    </row>
    <row r="905" spans="1:16" s="5" customFormat="1" x14ac:dyDescent="0.2">
      <c r="A905" s="26" t="s">
        <v>27264</v>
      </c>
      <c r="B905" s="28" t="s">
        <v>508</v>
      </c>
      <c r="C905" s="28" t="s">
        <v>8564</v>
      </c>
      <c r="D905" s="28" t="s">
        <v>2564</v>
      </c>
      <c r="E905" s="28">
        <v>1982</v>
      </c>
      <c r="F905" s="28" t="s">
        <v>7302</v>
      </c>
      <c r="G905" s="28" t="s">
        <v>2563</v>
      </c>
      <c r="H905" s="28" t="s">
        <v>8565</v>
      </c>
      <c r="I905" s="28" t="s">
        <v>19169</v>
      </c>
      <c r="J905" s="28">
        <v>1</v>
      </c>
      <c r="K905" s="28">
        <v>51</v>
      </c>
      <c r="L905" s="5">
        <v>18.100000000000001</v>
      </c>
      <c r="M905" s="5">
        <v>6678.1</v>
      </c>
      <c r="N905" s="5">
        <f t="shared" si="28"/>
        <v>596.06774381934974</v>
      </c>
      <c r="O905" s="5" t="s">
        <v>32763</v>
      </c>
      <c r="P905" s="43" t="str">
        <f t="shared" si="29"/>
        <v>insert into noskrien_reit (dalibnieks, rez,skriesim_db,sacensibas) values ('Hermans Eduards',6678.1,'','Lattelecom Rīgas maratons – pusmaratona distance');</v>
      </c>
    </row>
    <row r="906" spans="1:16" s="5" customFormat="1" x14ac:dyDescent="0.2">
      <c r="A906" s="26" t="s">
        <v>27265</v>
      </c>
      <c r="B906" s="27" t="s">
        <v>46</v>
      </c>
      <c r="C906" s="27" t="s">
        <v>8566</v>
      </c>
      <c r="D906" s="27" t="s">
        <v>2564</v>
      </c>
      <c r="E906" s="27">
        <v>1989</v>
      </c>
      <c r="F906" s="27" t="s">
        <v>7076</v>
      </c>
      <c r="G906" s="27" t="s">
        <v>2563</v>
      </c>
      <c r="H906" s="27" t="s">
        <v>8567</v>
      </c>
      <c r="I906" s="27" t="s">
        <v>19170</v>
      </c>
      <c r="J906" s="27">
        <v>1</v>
      </c>
      <c r="K906" s="27">
        <v>51</v>
      </c>
      <c r="L906" s="5">
        <v>18.3</v>
      </c>
      <c r="M906" s="5">
        <v>6678.3</v>
      </c>
      <c r="N906" s="5">
        <f t="shared" si="28"/>
        <v>596.04989293682524</v>
      </c>
      <c r="O906" s="5" t="s">
        <v>32763</v>
      </c>
      <c r="P906" s="43" t="str">
        <f t="shared" si="29"/>
        <v>insert into noskrien_reit (dalibnieks, rez,skriesim_db,sacensibas) values ('Celms Jānis',6678.3,'','Lattelecom Rīgas maratons – pusmaratona distance');</v>
      </c>
    </row>
    <row r="907" spans="1:16" s="5" customFormat="1" x14ac:dyDescent="0.2">
      <c r="A907" s="26" t="s">
        <v>27266</v>
      </c>
      <c r="B907" s="28" t="s">
        <v>3620</v>
      </c>
      <c r="C907" s="28" t="s">
        <v>8568</v>
      </c>
      <c r="D907" s="28" t="s">
        <v>6202</v>
      </c>
      <c r="E907" s="28">
        <v>1984</v>
      </c>
      <c r="F907" s="28" t="s">
        <v>2610</v>
      </c>
      <c r="G907" s="28" t="s">
        <v>2563</v>
      </c>
      <c r="H907" s="28" t="s">
        <v>8569</v>
      </c>
      <c r="I907" s="28" t="s">
        <v>19171</v>
      </c>
      <c r="J907" s="28">
        <v>1</v>
      </c>
      <c r="K907" s="28">
        <v>51</v>
      </c>
      <c r="L907" s="5">
        <v>18.7</v>
      </c>
      <c r="M907" s="5">
        <v>6678.7</v>
      </c>
      <c r="N907" s="5">
        <f t="shared" si="28"/>
        <v>596.01419437914558</v>
      </c>
      <c r="O907" s="5" t="s">
        <v>32763</v>
      </c>
      <c r="P907" s="43" t="str">
        <f t="shared" si="29"/>
        <v>insert into noskrien_reit (dalibnieks, rez,skriesim_db,sacensibas) values ('Grinberga Anda',6678.7,'','Lattelecom Rīgas maratons – pusmaratona distance');</v>
      </c>
    </row>
    <row r="908" spans="1:16" s="5" customFormat="1" x14ac:dyDescent="0.2">
      <c r="A908" s="26" t="s">
        <v>27267</v>
      </c>
      <c r="B908" s="27" t="s">
        <v>432</v>
      </c>
      <c r="C908" s="27" t="s">
        <v>8570</v>
      </c>
      <c r="D908" s="27" t="s">
        <v>2564</v>
      </c>
      <c r="E908" s="27">
        <v>1987</v>
      </c>
      <c r="F908" s="27"/>
      <c r="G908" s="27" t="s">
        <v>2563</v>
      </c>
      <c r="H908" s="27" t="s">
        <v>8571</v>
      </c>
      <c r="I908" s="27" t="s">
        <v>19172</v>
      </c>
      <c r="J908" s="27">
        <v>1</v>
      </c>
      <c r="K908" s="27">
        <v>51</v>
      </c>
      <c r="L908" s="5">
        <v>18.899999999999999</v>
      </c>
      <c r="M908" s="5">
        <v>6678.9</v>
      </c>
      <c r="N908" s="5">
        <f t="shared" si="28"/>
        <v>595.99634670379851</v>
      </c>
      <c r="O908" s="5" t="s">
        <v>32763</v>
      </c>
      <c r="P908" s="43" t="str">
        <f t="shared" si="29"/>
        <v>insert into noskrien_reit (dalibnieks, rez,skriesim_db,sacensibas) values ('Škoropaņaks Ruslans',6678.9,'','Lattelecom Rīgas maratons – pusmaratona distance');</v>
      </c>
    </row>
    <row r="909" spans="1:16" s="5" customFormat="1" x14ac:dyDescent="0.2">
      <c r="A909" s="26" t="s">
        <v>27268</v>
      </c>
      <c r="B909" s="28" t="s">
        <v>404</v>
      </c>
      <c r="C909" s="28" t="s">
        <v>8572</v>
      </c>
      <c r="D909" s="28" t="s">
        <v>2564</v>
      </c>
      <c r="E909" s="28">
        <v>1978</v>
      </c>
      <c r="F909" s="28" t="s">
        <v>238</v>
      </c>
      <c r="G909" s="28" t="s">
        <v>2563</v>
      </c>
      <c r="H909" s="28" t="s">
        <v>8573</v>
      </c>
      <c r="I909" s="28" t="s">
        <v>19173</v>
      </c>
      <c r="J909" s="28">
        <v>1</v>
      </c>
      <c r="K909" s="28">
        <v>51</v>
      </c>
      <c r="L909" s="5">
        <v>23.2</v>
      </c>
      <c r="M909" s="5">
        <v>6683.2</v>
      </c>
      <c r="N909" s="5">
        <f t="shared" si="28"/>
        <v>595.61288005745746</v>
      </c>
      <c r="O909" s="5" t="s">
        <v>32763</v>
      </c>
      <c r="P909" s="43" t="str">
        <f t="shared" si="29"/>
        <v>insert into noskrien_reit (dalibnieks, rez,skriesim_db,sacensibas) values ('Paegle Juris',6683.2,'','Lattelecom Rīgas maratons – pusmaratona distance');</v>
      </c>
    </row>
    <row r="910" spans="1:16" s="5" customFormat="1" x14ac:dyDescent="0.2">
      <c r="A910" s="26" t="s">
        <v>27269</v>
      </c>
      <c r="B910" s="27" t="s">
        <v>525</v>
      </c>
      <c r="C910" s="27" t="s">
        <v>8329</v>
      </c>
      <c r="D910" s="27" t="s">
        <v>2564</v>
      </c>
      <c r="E910" s="27">
        <v>1988</v>
      </c>
      <c r="F910" s="27"/>
      <c r="G910" s="27" t="s">
        <v>2563</v>
      </c>
      <c r="H910" s="27" t="s">
        <v>8574</v>
      </c>
      <c r="I910" s="27" t="s">
        <v>19174</v>
      </c>
      <c r="J910" s="27">
        <v>1</v>
      </c>
      <c r="K910" s="27">
        <v>51</v>
      </c>
      <c r="L910" s="5">
        <v>23.6</v>
      </c>
      <c r="M910" s="5">
        <v>6683.6</v>
      </c>
      <c r="N910" s="5">
        <f t="shared" si="28"/>
        <v>595.57723382608174</v>
      </c>
      <c r="O910" s="5" t="s">
        <v>32763</v>
      </c>
      <c r="P910" s="43" t="str">
        <f t="shared" si="29"/>
        <v>insert into noskrien_reit (dalibnieks, rez,skriesim_db,sacensibas) values ('Ķēniņš Arnis',6683.6,'','Lattelecom Rīgas maratons – pusmaratona distance');</v>
      </c>
    </row>
    <row r="911" spans="1:16" s="5" customFormat="1" x14ac:dyDescent="0.2">
      <c r="A911" s="26" t="s">
        <v>27271</v>
      </c>
      <c r="B911" s="27" t="s">
        <v>1322</v>
      </c>
      <c r="C911" s="27" t="s">
        <v>2408</v>
      </c>
      <c r="D911" s="27" t="s">
        <v>2564</v>
      </c>
      <c r="E911" s="27">
        <v>1978</v>
      </c>
      <c r="F911" s="27" t="s">
        <v>3841</v>
      </c>
      <c r="G911" s="27" t="s">
        <v>2563</v>
      </c>
      <c r="H911" s="27" t="s">
        <v>8577</v>
      </c>
      <c r="I911" s="27" t="s">
        <v>19176</v>
      </c>
      <c r="J911" s="27">
        <v>1</v>
      </c>
      <c r="K911" s="27">
        <v>51</v>
      </c>
      <c r="L911" s="5">
        <v>26.7</v>
      </c>
      <c r="M911" s="5">
        <v>6686.7</v>
      </c>
      <c r="N911" s="5">
        <f t="shared" si="28"/>
        <v>595.30112013399741</v>
      </c>
      <c r="O911" s="5" t="s">
        <v>32763</v>
      </c>
      <c r="P911" s="43" t="str">
        <f t="shared" si="29"/>
        <v>insert into noskrien_reit (dalibnieks, rez,skriesim_db,sacensibas) values ('Svoboda Maksims',6686.7,'','Lattelecom Rīgas maratons – pusmaratona distance');</v>
      </c>
    </row>
    <row r="912" spans="1:16" s="5" customFormat="1" x14ac:dyDescent="0.2">
      <c r="A912" s="26" t="s">
        <v>27273</v>
      </c>
      <c r="B912" s="27" t="s">
        <v>171</v>
      </c>
      <c r="C912" s="27" t="s">
        <v>8582</v>
      </c>
      <c r="D912" s="27" t="s">
        <v>2564</v>
      </c>
      <c r="E912" s="27">
        <v>1986</v>
      </c>
      <c r="F912" s="27"/>
      <c r="G912" s="27" t="s">
        <v>2563</v>
      </c>
      <c r="H912" s="27" t="s">
        <v>8583</v>
      </c>
      <c r="I912" s="27" t="s">
        <v>19178</v>
      </c>
      <c r="J912" s="27">
        <v>1</v>
      </c>
      <c r="K912" s="27">
        <v>51</v>
      </c>
      <c r="L912" s="5">
        <v>27.5</v>
      </c>
      <c r="M912" s="5">
        <v>6687.5</v>
      </c>
      <c r="N912" s="5">
        <f t="shared" si="28"/>
        <v>595.22990654205614</v>
      </c>
      <c r="O912" s="5" t="s">
        <v>32763</v>
      </c>
      <c r="P912" s="43" t="str">
        <f t="shared" si="29"/>
        <v>insert into noskrien_reit (dalibnieks, rez,skriesim_db,sacensibas) values ('Kovaļevskis Andis',6687.5,'','Lattelecom Rīgas maratons – pusmaratona distance');</v>
      </c>
    </row>
    <row r="913" spans="1:16" s="5" customFormat="1" x14ac:dyDescent="0.2">
      <c r="A913" s="26" t="s">
        <v>27275</v>
      </c>
      <c r="B913" s="27" t="s">
        <v>472</v>
      </c>
      <c r="C913" s="27" t="s">
        <v>8586</v>
      </c>
      <c r="D913" s="27" t="s">
        <v>6214</v>
      </c>
      <c r="E913" s="27">
        <v>1974</v>
      </c>
      <c r="F913" s="27" t="s">
        <v>463</v>
      </c>
      <c r="G913" s="27" t="s">
        <v>2563</v>
      </c>
      <c r="H913" s="27" t="s">
        <v>8587</v>
      </c>
      <c r="I913" s="27" t="s">
        <v>19180</v>
      </c>
      <c r="J913" s="27">
        <v>1</v>
      </c>
      <c r="K913" s="27">
        <v>51</v>
      </c>
      <c r="L913" s="5">
        <v>28.7</v>
      </c>
      <c r="M913" s="5">
        <v>6688.7</v>
      </c>
      <c r="N913" s="5">
        <f t="shared" si="28"/>
        <v>595.12311809469702</v>
      </c>
      <c r="O913" s="5" t="s">
        <v>32763</v>
      </c>
      <c r="P913" s="43" t="str">
        <f t="shared" si="29"/>
        <v>insert into noskrien_reit (dalibnieks, rez,skriesim_db,sacensibas) values ('Ercins Igors',6688.7,'','Lattelecom Rīgas maratons – pusmaratona distance');</v>
      </c>
    </row>
    <row r="914" spans="1:16" s="5" customFormat="1" x14ac:dyDescent="0.2">
      <c r="A914" s="26" t="s">
        <v>27277</v>
      </c>
      <c r="B914" s="27" t="s">
        <v>37</v>
      </c>
      <c r="C914" s="27" t="s">
        <v>8591</v>
      </c>
      <c r="D914" s="27" t="s">
        <v>6202</v>
      </c>
      <c r="E914" s="27">
        <v>1986</v>
      </c>
      <c r="F914" s="27" t="s">
        <v>4244</v>
      </c>
      <c r="G914" s="27" t="s">
        <v>2563</v>
      </c>
      <c r="H914" s="27" t="s">
        <v>8592</v>
      </c>
      <c r="I914" s="27" t="s">
        <v>19182</v>
      </c>
      <c r="J914" s="27">
        <v>1</v>
      </c>
      <c r="K914" s="27">
        <v>51</v>
      </c>
      <c r="L914" s="5">
        <v>29.6</v>
      </c>
      <c r="M914" s="5">
        <v>6689.6</v>
      </c>
      <c r="N914" s="5">
        <f t="shared" si="28"/>
        <v>595.04305190145885</v>
      </c>
      <c r="O914" s="5" t="s">
        <v>32763</v>
      </c>
      <c r="P914" s="43" t="str">
        <f t="shared" si="29"/>
        <v>insert into noskrien_reit (dalibnieks, rez,skriesim_db,sacensibas) values ('Šmikste Linda',6689.6,'','Lattelecom Rīgas maratons – pusmaratona distance');</v>
      </c>
    </row>
    <row r="915" spans="1:16" s="5" customFormat="1" x14ac:dyDescent="0.2">
      <c r="A915" s="26" t="s">
        <v>27278</v>
      </c>
      <c r="B915" s="28" t="s">
        <v>777</v>
      </c>
      <c r="C915" s="28" t="s">
        <v>8593</v>
      </c>
      <c r="D915" s="28" t="s">
        <v>6202</v>
      </c>
      <c r="E915" s="28">
        <v>1986</v>
      </c>
      <c r="F915" s="28"/>
      <c r="G915" s="28" t="s">
        <v>2563</v>
      </c>
      <c r="H915" s="28" t="s">
        <v>8594</v>
      </c>
      <c r="I915" s="28" t="s">
        <v>19183</v>
      </c>
      <c r="J915" s="28">
        <v>1</v>
      </c>
      <c r="K915" s="28">
        <v>51</v>
      </c>
      <c r="L915" s="5">
        <v>32.6</v>
      </c>
      <c r="M915" s="5">
        <v>6692.6</v>
      </c>
      <c r="N915" s="5">
        <f t="shared" si="28"/>
        <v>594.77632011475362</v>
      </c>
      <c r="O915" s="5" t="s">
        <v>32763</v>
      </c>
      <c r="P915" s="43" t="str">
        <f t="shared" si="29"/>
        <v>insert into noskrien_reit (dalibnieks, rez,skriesim_db,sacensibas) values ('Stankeviča Zane',6692.6,'','Lattelecom Rīgas maratons – pusmaratona distance');</v>
      </c>
    </row>
    <row r="916" spans="1:16" s="5" customFormat="1" x14ac:dyDescent="0.2">
      <c r="A916" s="26" t="s">
        <v>27279</v>
      </c>
      <c r="B916" s="27" t="s">
        <v>1177</v>
      </c>
      <c r="C916" s="27" t="s">
        <v>8595</v>
      </c>
      <c r="D916" s="27" t="s">
        <v>2564</v>
      </c>
      <c r="E916" s="27">
        <v>1980</v>
      </c>
      <c r="F916" s="27" t="s">
        <v>8596</v>
      </c>
      <c r="G916" s="27" t="s">
        <v>2563</v>
      </c>
      <c r="H916" s="27" t="s">
        <v>8597</v>
      </c>
      <c r="I916" s="27" t="s">
        <v>19184</v>
      </c>
      <c r="J916" s="27">
        <v>1</v>
      </c>
      <c r="K916" s="27">
        <v>51</v>
      </c>
      <c r="L916" s="5">
        <v>33.200000000000003</v>
      </c>
      <c r="M916" s="5">
        <v>6693.2</v>
      </c>
      <c r="N916" s="5">
        <f t="shared" si="28"/>
        <v>594.72300245024803</v>
      </c>
      <c r="O916" s="5" t="s">
        <v>32763</v>
      </c>
      <c r="P916" s="43" t="str">
        <f t="shared" si="29"/>
        <v>insert into noskrien_reit (dalibnieks, rez,skriesim_db,sacensibas) values ('Vasilevskis Aleksejs',6693.2,'','Lattelecom Rīgas maratons – pusmaratona distance');</v>
      </c>
    </row>
    <row r="917" spans="1:16" s="5" customFormat="1" x14ac:dyDescent="0.2">
      <c r="A917" s="26" t="s">
        <v>27280</v>
      </c>
      <c r="B917" s="28" t="s">
        <v>84</v>
      </c>
      <c r="C917" s="28" t="s">
        <v>8598</v>
      </c>
      <c r="D917" s="28" t="s">
        <v>2564</v>
      </c>
      <c r="E917" s="28">
        <v>1979</v>
      </c>
      <c r="F917" s="28" t="s">
        <v>695</v>
      </c>
      <c r="G917" s="28" t="s">
        <v>2563</v>
      </c>
      <c r="H917" s="28" t="s">
        <v>8599</v>
      </c>
      <c r="I917" s="28" t="s">
        <v>19185</v>
      </c>
      <c r="J917" s="28">
        <v>1</v>
      </c>
      <c r="K917" s="28">
        <v>51</v>
      </c>
      <c r="L917" s="5">
        <v>33.799999999999997</v>
      </c>
      <c r="M917" s="5">
        <v>6693.8</v>
      </c>
      <c r="N917" s="5">
        <f t="shared" si="28"/>
        <v>594.66969434401983</v>
      </c>
      <c r="O917" s="5" t="s">
        <v>32763</v>
      </c>
      <c r="P917" s="43" t="str">
        <f t="shared" si="29"/>
        <v>insert into noskrien_reit (dalibnieks, rez,skriesim_db,sacensibas) values ('Kņazevs Aleksandrs',6693.8,'','Lattelecom Rīgas maratons – pusmaratona distance');</v>
      </c>
    </row>
    <row r="918" spans="1:16" s="5" customFormat="1" x14ac:dyDescent="0.2">
      <c r="A918" s="26" t="s">
        <v>27281</v>
      </c>
      <c r="B918" s="27" t="s">
        <v>37</v>
      </c>
      <c r="C918" s="27" t="s">
        <v>1482</v>
      </c>
      <c r="D918" s="27" t="s">
        <v>6202</v>
      </c>
      <c r="E918" s="27">
        <v>1993</v>
      </c>
      <c r="F918" s="27"/>
      <c r="G918" s="27" t="s">
        <v>2563</v>
      </c>
      <c r="H918" s="27" t="s">
        <v>8600</v>
      </c>
      <c r="I918" s="27" t="s">
        <v>19186</v>
      </c>
      <c r="J918" s="27">
        <v>1</v>
      </c>
      <c r="K918" s="27">
        <v>51</v>
      </c>
      <c r="L918" s="5">
        <v>34.4</v>
      </c>
      <c r="M918" s="5">
        <v>6694.4</v>
      </c>
      <c r="N918" s="5">
        <f t="shared" si="28"/>
        <v>594.61639579349901</v>
      </c>
      <c r="O918" s="5" t="s">
        <v>32763</v>
      </c>
      <c r="P918" s="43" t="str">
        <f t="shared" si="29"/>
        <v>insert into noskrien_reit (dalibnieks, rez,skriesim_db,sacensibas) values ('Ozoliņa Linda',6694.4,'','Lattelecom Rīgas maratons – pusmaratona distance');</v>
      </c>
    </row>
    <row r="919" spans="1:16" s="5" customFormat="1" x14ac:dyDescent="0.2">
      <c r="A919" s="26" t="s">
        <v>27282</v>
      </c>
      <c r="B919" s="28" t="s">
        <v>144</v>
      </c>
      <c r="C919" s="28" t="s">
        <v>8601</v>
      </c>
      <c r="D919" s="28" t="s">
        <v>2564</v>
      </c>
      <c r="E919" s="28">
        <v>1996</v>
      </c>
      <c r="F919" s="28" t="s">
        <v>8602</v>
      </c>
      <c r="G919" s="28" t="s">
        <v>2563</v>
      </c>
      <c r="H919" s="28" t="s">
        <v>8603</v>
      </c>
      <c r="I919" s="28" t="s">
        <v>19187</v>
      </c>
      <c r="J919" s="28">
        <v>1</v>
      </c>
      <c r="K919" s="28">
        <v>51</v>
      </c>
      <c r="L919" s="5">
        <v>34.5</v>
      </c>
      <c r="M919" s="5">
        <v>6694.5</v>
      </c>
      <c r="N919" s="5">
        <f t="shared" si="28"/>
        <v>594.60751363059228</v>
      </c>
      <c r="O919" s="5" t="s">
        <v>32763</v>
      </c>
      <c r="P919" s="43" t="str">
        <f t="shared" si="29"/>
        <v>insert into noskrien_reit (dalibnieks, rez,skriesim_db,sacensibas) values ('Saknītis Rihards',6694.5,'','Lattelecom Rīgas maratons – pusmaratona distance');</v>
      </c>
    </row>
    <row r="920" spans="1:16" s="5" customFormat="1" x14ac:dyDescent="0.2">
      <c r="A920" s="26" t="s">
        <v>27283</v>
      </c>
      <c r="B920" s="27" t="s">
        <v>120</v>
      </c>
      <c r="C920" s="27" t="s">
        <v>8604</v>
      </c>
      <c r="D920" s="27" t="s">
        <v>6202</v>
      </c>
      <c r="E920" s="27">
        <v>1990</v>
      </c>
      <c r="F920" s="27"/>
      <c r="G920" s="27" t="s">
        <v>2563</v>
      </c>
      <c r="H920" s="27" t="s">
        <v>8605</v>
      </c>
      <c r="I920" s="27" t="s">
        <v>19188</v>
      </c>
      <c r="J920" s="27">
        <v>1</v>
      </c>
      <c r="K920" s="27">
        <v>51</v>
      </c>
      <c r="L920" s="5">
        <v>34.700000000000003</v>
      </c>
      <c r="M920" s="5">
        <v>6694.7</v>
      </c>
      <c r="N920" s="5">
        <f t="shared" si="28"/>
        <v>594.589750100826</v>
      </c>
      <c r="O920" s="5" t="s">
        <v>32763</v>
      </c>
      <c r="P920" s="43" t="str">
        <f t="shared" si="29"/>
        <v>insert into noskrien_reit (dalibnieks, rez,skriesim_db,sacensibas) values ('Brikmane Gunta',6694.7,'','Lattelecom Rīgas maratons – pusmaratona distance');</v>
      </c>
    </row>
    <row r="921" spans="1:16" s="5" customFormat="1" x14ac:dyDescent="0.2">
      <c r="A921" s="26" t="s">
        <v>27284</v>
      </c>
      <c r="B921" s="28" t="s">
        <v>508</v>
      </c>
      <c r="C921" s="28" t="s">
        <v>8606</v>
      </c>
      <c r="D921" s="28" t="s">
        <v>2564</v>
      </c>
      <c r="E921" s="28">
        <v>1978</v>
      </c>
      <c r="F921" s="28" t="s">
        <v>2751</v>
      </c>
      <c r="G921" s="28" t="s">
        <v>2563</v>
      </c>
      <c r="H921" s="28" t="s">
        <v>8607</v>
      </c>
      <c r="I921" s="28" t="s">
        <v>19189</v>
      </c>
      <c r="J921" s="28">
        <v>1</v>
      </c>
      <c r="K921" s="28">
        <v>51</v>
      </c>
      <c r="L921" s="5">
        <v>34.9</v>
      </c>
      <c r="M921" s="5">
        <v>6694.9</v>
      </c>
      <c r="N921" s="5">
        <f t="shared" si="28"/>
        <v>594.57198763237693</v>
      </c>
      <c r="O921" s="5" t="s">
        <v>32763</v>
      </c>
      <c r="P921" s="43" t="str">
        <f t="shared" si="29"/>
        <v>insert into noskrien_reit (dalibnieks, rez,skriesim_db,sacensibas) values ('Maļcevs Eduards',6694.9,'','Lattelecom Rīgas maratons – pusmaratona distance');</v>
      </c>
    </row>
    <row r="922" spans="1:16" s="5" customFormat="1" x14ac:dyDescent="0.2">
      <c r="A922" s="26" t="s">
        <v>27285</v>
      </c>
      <c r="B922" s="27" t="s">
        <v>8608</v>
      </c>
      <c r="C922" s="27" t="s">
        <v>8609</v>
      </c>
      <c r="D922" s="27" t="s">
        <v>2564</v>
      </c>
      <c r="E922" s="27">
        <v>1996</v>
      </c>
      <c r="F922" s="27"/>
      <c r="G922" s="27" t="s">
        <v>2563</v>
      </c>
      <c r="H922" s="27" t="s">
        <v>8610</v>
      </c>
      <c r="I922" s="27" t="s">
        <v>19190</v>
      </c>
      <c r="J922" s="27">
        <v>1</v>
      </c>
      <c r="K922" s="27">
        <v>51</v>
      </c>
      <c r="L922" s="5">
        <v>35.1</v>
      </c>
      <c r="M922" s="5">
        <v>6695.1</v>
      </c>
      <c r="N922" s="5">
        <f t="shared" si="28"/>
        <v>594.55422622514959</v>
      </c>
      <c r="O922" s="5" t="s">
        <v>32763</v>
      </c>
      <c r="P922" s="43" t="str">
        <f t="shared" si="29"/>
        <v>insert into noskrien_reit (dalibnieks, rez,skriesim_db,sacensibas) values ('Kauķis Edžus',6695.1,'','Lattelecom Rīgas maratons – pusmaratona distance');</v>
      </c>
    </row>
    <row r="923" spans="1:16" s="5" customFormat="1" x14ac:dyDescent="0.2">
      <c r="A923" s="26" t="s">
        <v>27286</v>
      </c>
      <c r="B923" s="28" t="s">
        <v>181</v>
      </c>
      <c r="C923" s="28" t="s">
        <v>8611</v>
      </c>
      <c r="D923" s="28" t="s">
        <v>6214</v>
      </c>
      <c r="E923" s="28">
        <v>1975</v>
      </c>
      <c r="F923" s="28" t="s">
        <v>8612</v>
      </c>
      <c r="G923" s="28" t="s">
        <v>2563</v>
      </c>
      <c r="H923" s="28" t="s">
        <v>8610</v>
      </c>
      <c r="I923" s="28" t="s">
        <v>19190</v>
      </c>
      <c r="J923" s="28">
        <v>1</v>
      </c>
      <c r="K923" s="28">
        <v>51</v>
      </c>
      <c r="L923" s="5">
        <v>35.1</v>
      </c>
      <c r="M923" s="5">
        <v>6695.1</v>
      </c>
      <c r="N923" s="5">
        <f t="shared" si="28"/>
        <v>594.55422622514959</v>
      </c>
      <c r="O923" s="5" t="s">
        <v>32763</v>
      </c>
      <c r="P923" s="43" t="str">
        <f t="shared" si="29"/>
        <v>insert into noskrien_reit (dalibnieks, rez,skriesim_db,sacensibas) values ('Rūklis Kaspars',6695.1,'','Lattelecom Rīgas maratons – pusmaratona distance');</v>
      </c>
    </row>
    <row r="924" spans="1:16" s="5" customFormat="1" x14ac:dyDescent="0.2">
      <c r="A924" s="26" t="s">
        <v>27287</v>
      </c>
      <c r="B924" s="27" t="s">
        <v>8613</v>
      </c>
      <c r="C924" s="27" t="s">
        <v>8614</v>
      </c>
      <c r="D924" s="27" t="s">
        <v>6214</v>
      </c>
      <c r="E924" s="27">
        <v>1973</v>
      </c>
      <c r="F924" s="27" t="s">
        <v>8615</v>
      </c>
      <c r="G924" s="27" t="s">
        <v>2563</v>
      </c>
      <c r="H924" s="27" t="s">
        <v>8616</v>
      </c>
      <c r="I924" s="27" t="s">
        <v>19191</v>
      </c>
      <c r="J924" s="27">
        <v>1</v>
      </c>
      <c r="K924" s="27">
        <v>51</v>
      </c>
      <c r="L924" s="5">
        <v>36.200000000000003</v>
      </c>
      <c r="M924" s="5">
        <v>6696.2</v>
      </c>
      <c r="N924" s="5">
        <f t="shared" si="28"/>
        <v>594.4565574504943</v>
      </c>
      <c r="O924" s="5" t="s">
        <v>32763</v>
      </c>
      <c r="P924" s="43" t="str">
        <f t="shared" si="29"/>
        <v>insert into noskrien_reit (dalibnieks, rez,skriesim_db,sacensibas) values ('JANUŠS MĀRCIS',6696.2,'','Lattelecom Rīgas maratons – pusmaratona distance');</v>
      </c>
    </row>
    <row r="925" spans="1:16" s="5" customFormat="1" x14ac:dyDescent="0.2">
      <c r="A925" s="26" t="s">
        <v>27289</v>
      </c>
      <c r="B925" s="27" t="s">
        <v>7837</v>
      </c>
      <c r="C925" s="27" t="s">
        <v>8621</v>
      </c>
      <c r="D925" s="27" t="s">
        <v>6399</v>
      </c>
      <c r="E925" s="27">
        <v>1972</v>
      </c>
      <c r="F925" s="27" t="s">
        <v>8622</v>
      </c>
      <c r="G925" s="27" t="s">
        <v>2563</v>
      </c>
      <c r="H925" s="27" t="s">
        <v>8623</v>
      </c>
      <c r="I925" s="27" t="s">
        <v>19193</v>
      </c>
      <c r="J925" s="27">
        <v>1</v>
      </c>
      <c r="K925" s="27">
        <v>51</v>
      </c>
      <c r="L925" s="5">
        <v>37.200000000000003</v>
      </c>
      <c r="M925" s="5">
        <v>6697.2</v>
      </c>
      <c r="N925" s="5">
        <f t="shared" si="28"/>
        <v>594.36779549662549</v>
      </c>
      <c r="O925" s="5" t="s">
        <v>32763</v>
      </c>
      <c r="P925" s="43" t="str">
        <f t="shared" si="29"/>
        <v>insert into noskrien_reit (dalibnieks, rez,skriesim_db,sacensibas) values ('Gritāne Agita',6697.2,'','Lattelecom Rīgas maratons – pusmaratona distance');</v>
      </c>
    </row>
    <row r="926" spans="1:16" s="5" customFormat="1" x14ac:dyDescent="0.2">
      <c r="A926" s="26" t="s">
        <v>27290</v>
      </c>
      <c r="B926" s="28" t="s">
        <v>472</v>
      </c>
      <c r="C926" s="28" t="s">
        <v>8624</v>
      </c>
      <c r="D926" s="28" t="s">
        <v>2564</v>
      </c>
      <c r="E926" s="28">
        <v>1990</v>
      </c>
      <c r="F926" s="28" t="s">
        <v>3132</v>
      </c>
      <c r="G926" s="28" t="s">
        <v>2563</v>
      </c>
      <c r="H926" s="28" t="s">
        <v>8625</v>
      </c>
      <c r="I926" s="28" t="s">
        <v>19194</v>
      </c>
      <c r="J926" s="28">
        <v>1</v>
      </c>
      <c r="K926" s="28">
        <v>51</v>
      </c>
      <c r="L926" s="5">
        <v>38.200000000000003</v>
      </c>
      <c r="M926" s="5">
        <v>6698.2</v>
      </c>
      <c r="N926" s="5">
        <f t="shared" si="28"/>
        <v>594.27906004598253</v>
      </c>
      <c r="O926" s="5" t="s">
        <v>32763</v>
      </c>
      <c r="P926" s="43" t="str">
        <f t="shared" si="29"/>
        <v>insert into noskrien_reit (dalibnieks, rez,skriesim_db,sacensibas) values ('Martinovs Igors',6698.2,'','Lattelecom Rīgas maratons – pusmaratona distance');</v>
      </c>
    </row>
    <row r="927" spans="1:16" s="5" customFormat="1" x14ac:dyDescent="0.2">
      <c r="A927" s="26" t="s">
        <v>27291</v>
      </c>
      <c r="B927" s="27" t="s">
        <v>177</v>
      </c>
      <c r="C927" s="27" t="s">
        <v>8626</v>
      </c>
      <c r="D927" s="27" t="s">
        <v>2564</v>
      </c>
      <c r="E927" s="27">
        <v>1980</v>
      </c>
      <c r="F927" s="27"/>
      <c r="G927" s="27" t="s">
        <v>2563</v>
      </c>
      <c r="H927" s="27" t="s">
        <v>8625</v>
      </c>
      <c r="I927" s="27" t="s">
        <v>19194</v>
      </c>
      <c r="J927" s="27">
        <v>1</v>
      </c>
      <c r="K927" s="27">
        <v>51</v>
      </c>
      <c r="L927" s="5">
        <v>38.200000000000003</v>
      </c>
      <c r="M927" s="5">
        <v>6698.2</v>
      </c>
      <c r="N927" s="5">
        <f t="shared" si="28"/>
        <v>594.27906004598253</v>
      </c>
      <c r="O927" s="5" t="s">
        <v>32763</v>
      </c>
      <c r="P927" s="43" t="str">
        <f t="shared" si="29"/>
        <v>insert into noskrien_reit (dalibnieks, rez,skriesim_db,sacensibas) values ('Borisovs Ivars',6698.2,'','Lattelecom Rīgas maratons – pusmaratona distance');</v>
      </c>
    </row>
    <row r="928" spans="1:16" s="5" customFormat="1" x14ac:dyDescent="0.2">
      <c r="A928" s="26" t="s">
        <v>27292</v>
      </c>
      <c r="B928" s="28" t="s">
        <v>5396</v>
      </c>
      <c r="C928" s="28" t="s">
        <v>8627</v>
      </c>
      <c r="D928" s="28" t="s">
        <v>6202</v>
      </c>
      <c r="E928" s="28">
        <v>1990</v>
      </c>
      <c r="F928" s="28"/>
      <c r="G928" s="28" t="s">
        <v>2563</v>
      </c>
      <c r="H928" s="28" t="s">
        <v>8628</v>
      </c>
      <c r="I928" s="28" t="s">
        <v>19195</v>
      </c>
      <c r="J928" s="28">
        <v>1</v>
      </c>
      <c r="K928" s="28">
        <v>51</v>
      </c>
      <c r="L928" s="5">
        <v>39.700000000000003</v>
      </c>
      <c r="M928" s="5">
        <v>6699.7</v>
      </c>
      <c r="N928" s="5">
        <f t="shared" si="28"/>
        <v>594.14600653760624</v>
      </c>
      <c r="O928" s="5" t="s">
        <v>32763</v>
      </c>
      <c r="P928" s="43" t="str">
        <f t="shared" si="29"/>
        <v>insert into noskrien_reit (dalibnieks, rez,skriesim_db,sacensibas) values ('Griezite Anna',6699.7,'','Lattelecom Rīgas maratons – pusmaratona distance');</v>
      </c>
    </row>
    <row r="929" spans="1:16" s="5" customFormat="1" x14ac:dyDescent="0.2">
      <c r="A929" s="26" t="s">
        <v>27293</v>
      </c>
      <c r="B929" s="27" t="s">
        <v>525</v>
      </c>
      <c r="C929" s="27" t="s">
        <v>346</v>
      </c>
      <c r="D929" s="27" t="s">
        <v>6214</v>
      </c>
      <c r="E929" s="27">
        <v>1974</v>
      </c>
      <c r="F929" s="27" t="s">
        <v>3297</v>
      </c>
      <c r="G929" s="27" t="s">
        <v>2563</v>
      </c>
      <c r="H929" s="27" t="s">
        <v>8629</v>
      </c>
      <c r="I929" s="27" t="s">
        <v>19196</v>
      </c>
      <c r="J929" s="27">
        <v>1</v>
      </c>
      <c r="K929" s="27">
        <v>51</v>
      </c>
      <c r="L929" s="5">
        <v>40.1</v>
      </c>
      <c r="M929" s="5">
        <v>6700.1</v>
      </c>
      <c r="N929" s="5">
        <f t="shared" si="28"/>
        <v>594.11053566364683</v>
      </c>
      <c r="O929" s="5" t="s">
        <v>32763</v>
      </c>
      <c r="P929" s="43" t="str">
        <f t="shared" si="29"/>
        <v>insert into noskrien_reit (dalibnieks, rez,skriesim_db,sacensibas) values ('Bērziņš Arnis',6700.1,'','Lattelecom Rīgas maratons – pusmaratona distance');</v>
      </c>
    </row>
    <row r="930" spans="1:16" s="5" customFormat="1" x14ac:dyDescent="0.2">
      <c r="A930" s="26" t="s">
        <v>27295</v>
      </c>
      <c r="B930" s="27" t="s">
        <v>46</v>
      </c>
      <c r="C930" s="27" t="s">
        <v>2224</v>
      </c>
      <c r="D930" s="27" t="s">
        <v>2564</v>
      </c>
      <c r="E930" s="27">
        <v>1990</v>
      </c>
      <c r="F930" s="27"/>
      <c r="G930" s="27" t="s">
        <v>2563</v>
      </c>
      <c r="H930" s="27" t="s">
        <v>8633</v>
      </c>
      <c r="I930" s="27" t="s">
        <v>19198</v>
      </c>
      <c r="J930" s="27">
        <v>1</v>
      </c>
      <c r="K930" s="27">
        <v>51</v>
      </c>
      <c r="L930" s="5">
        <v>42.2</v>
      </c>
      <c r="M930" s="5">
        <v>6702.2</v>
      </c>
      <c r="N930" s="5">
        <f t="shared" si="28"/>
        <v>593.92438303840538</v>
      </c>
      <c r="O930" s="5" t="s">
        <v>32763</v>
      </c>
      <c r="P930" s="43" t="str">
        <f t="shared" si="29"/>
        <v>insert into noskrien_reit (dalibnieks, rez,skriesim_db,sacensibas) values ('Plūme Jānis',6702.2,'','Lattelecom Rīgas maratons – pusmaratona distance');</v>
      </c>
    </row>
    <row r="931" spans="1:16" s="5" customFormat="1" x14ac:dyDescent="0.2">
      <c r="A931" s="26" t="s">
        <v>27297</v>
      </c>
      <c r="B931" s="27" t="s">
        <v>14</v>
      </c>
      <c r="C931" s="27" t="s">
        <v>6610</v>
      </c>
      <c r="D931" s="27" t="s">
        <v>2564</v>
      </c>
      <c r="E931" s="27">
        <v>1982</v>
      </c>
      <c r="F931" s="27" t="s">
        <v>2802</v>
      </c>
      <c r="G931" s="27" t="s">
        <v>2563</v>
      </c>
      <c r="H931" s="27" t="s">
        <v>8636</v>
      </c>
      <c r="I931" s="27" t="s">
        <v>19200</v>
      </c>
      <c r="J931" s="27">
        <v>1</v>
      </c>
      <c r="K931" s="27">
        <v>51</v>
      </c>
      <c r="L931" s="5">
        <v>43.1</v>
      </c>
      <c r="M931" s="5">
        <v>6703.1</v>
      </c>
      <c r="N931" s="5">
        <f t="shared" si="28"/>
        <v>593.8446390476048</v>
      </c>
      <c r="O931" s="5" t="s">
        <v>32763</v>
      </c>
      <c r="P931" s="43" t="str">
        <f t="shared" si="29"/>
        <v>insert into noskrien_reit (dalibnieks, rez,skriesim_db,sacensibas) values ('Apinis Edgars',6703.1,'','Lattelecom Rīgas maratons – pusmaratona distance');</v>
      </c>
    </row>
    <row r="932" spans="1:16" s="5" customFormat="1" x14ac:dyDescent="0.2">
      <c r="A932" s="26" t="s">
        <v>27299</v>
      </c>
      <c r="B932" s="27" t="s">
        <v>0</v>
      </c>
      <c r="C932" s="27" t="s">
        <v>636</v>
      </c>
      <c r="D932" s="27" t="s">
        <v>2564</v>
      </c>
      <c r="E932" s="27">
        <v>1989</v>
      </c>
      <c r="F932" s="27"/>
      <c r="G932" s="27" t="s">
        <v>2563</v>
      </c>
      <c r="H932" s="27" t="s">
        <v>8639</v>
      </c>
      <c r="I932" s="27" t="s">
        <v>19202</v>
      </c>
      <c r="J932" s="27">
        <v>1</v>
      </c>
      <c r="K932" s="27">
        <v>51</v>
      </c>
      <c r="L932" s="5">
        <v>45.2</v>
      </c>
      <c r="M932" s="5">
        <v>6705.2</v>
      </c>
      <c r="N932" s="5">
        <f t="shared" si="28"/>
        <v>593.65865298574238</v>
      </c>
      <c r="O932" s="5" t="s">
        <v>32763</v>
      </c>
      <c r="P932" s="43" t="str">
        <f t="shared" si="29"/>
        <v>insert into noskrien_reit (dalibnieks, rez,skriesim_db,sacensibas) values ('Sīmanis Kristaps',6705.2,'','Lattelecom Rīgas maratons – pusmaratona distance');</v>
      </c>
    </row>
    <row r="933" spans="1:16" s="5" customFormat="1" x14ac:dyDescent="0.2">
      <c r="A933" s="26" t="s">
        <v>27302</v>
      </c>
      <c r="B933" s="28" t="s">
        <v>675</v>
      </c>
      <c r="C933" s="28" t="s">
        <v>8643</v>
      </c>
      <c r="D933" s="28" t="s">
        <v>2564</v>
      </c>
      <c r="E933" s="28">
        <v>1985</v>
      </c>
      <c r="F933" s="28"/>
      <c r="G933" s="28" t="s">
        <v>2563</v>
      </c>
      <c r="H933" s="28" t="s">
        <v>8644</v>
      </c>
      <c r="I933" s="28" t="s">
        <v>19204</v>
      </c>
      <c r="J933" s="28">
        <v>1</v>
      </c>
      <c r="K933" s="28">
        <v>51</v>
      </c>
      <c r="L933" s="5">
        <v>46.8</v>
      </c>
      <c r="M933" s="5">
        <v>6706.8</v>
      </c>
      <c r="N933" s="5">
        <f t="shared" si="28"/>
        <v>593.51702749448316</v>
      </c>
      <c r="O933" s="5" t="s">
        <v>32763</v>
      </c>
      <c r="P933" s="43" t="str">
        <f t="shared" si="29"/>
        <v>insert into noskrien_reit (dalibnieks, rez,skriesim_db,sacensibas) values ('Cimža Aivis',6706.8,'','Lattelecom Rīgas maratons – pusmaratona distance');</v>
      </c>
    </row>
    <row r="934" spans="1:16" s="5" customFormat="1" x14ac:dyDescent="0.2">
      <c r="A934" s="26" t="s">
        <v>27303</v>
      </c>
      <c r="B934" s="27" t="s">
        <v>1177</v>
      </c>
      <c r="C934" s="27" t="s">
        <v>8645</v>
      </c>
      <c r="D934" s="27" t="s">
        <v>6214</v>
      </c>
      <c r="E934" s="27">
        <v>1974</v>
      </c>
      <c r="F934" s="27" t="s">
        <v>8646</v>
      </c>
      <c r="G934" s="27" t="s">
        <v>2563</v>
      </c>
      <c r="H934" s="27" t="s">
        <v>8647</v>
      </c>
      <c r="I934" s="27" t="s">
        <v>19205</v>
      </c>
      <c r="J934" s="27">
        <v>1</v>
      </c>
      <c r="K934" s="27">
        <v>51</v>
      </c>
      <c r="L934" s="5">
        <v>46.9</v>
      </c>
      <c r="M934" s="5">
        <v>6706.9</v>
      </c>
      <c r="N934" s="5">
        <f t="shared" si="28"/>
        <v>593.50817814489551</v>
      </c>
      <c r="O934" s="5" t="s">
        <v>32763</v>
      </c>
      <c r="P934" s="43" t="str">
        <f t="shared" si="29"/>
        <v>insert into noskrien_reit (dalibnieks, rez,skriesim_db,sacensibas) values ('Vladiševs Aleksejs',6706.9,'','Lattelecom Rīgas maratons – pusmaratona distance');</v>
      </c>
    </row>
    <row r="935" spans="1:16" s="5" customFormat="1" x14ac:dyDescent="0.2">
      <c r="A935" s="26" t="s">
        <v>27304</v>
      </c>
      <c r="B935" s="28" t="s">
        <v>675</v>
      </c>
      <c r="C935" s="28" t="s">
        <v>7573</v>
      </c>
      <c r="D935" s="28" t="s">
        <v>2564</v>
      </c>
      <c r="E935" s="28">
        <v>1981</v>
      </c>
      <c r="F935" s="28" t="s">
        <v>2785</v>
      </c>
      <c r="G935" s="28" t="s">
        <v>2563</v>
      </c>
      <c r="H935" s="28" t="s">
        <v>8648</v>
      </c>
      <c r="I935" s="28" t="s">
        <v>19206</v>
      </c>
      <c r="J935" s="28">
        <v>1</v>
      </c>
      <c r="K935" s="28">
        <v>51</v>
      </c>
      <c r="L935" s="5">
        <v>47.9</v>
      </c>
      <c r="M935" s="5">
        <v>6707.9</v>
      </c>
      <c r="N935" s="5">
        <f t="shared" si="28"/>
        <v>593.41969916069115</v>
      </c>
      <c r="O935" s="5" t="s">
        <v>32763</v>
      </c>
      <c r="P935" s="43" t="str">
        <f t="shared" si="29"/>
        <v>insert into noskrien_reit (dalibnieks, rez,skriesim_db,sacensibas) values ('Salmiņš Aivis',6707.9,'','Lattelecom Rīgas maratons – pusmaratona distance');</v>
      </c>
    </row>
    <row r="936" spans="1:16" s="5" customFormat="1" x14ac:dyDescent="0.2">
      <c r="A936" s="26" t="s">
        <v>27305</v>
      </c>
      <c r="B936" s="27" t="s">
        <v>774</v>
      </c>
      <c r="C936" s="27" t="s">
        <v>8649</v>
      </c>
      <c r="D936" s="27" t="s">
        <v>6202</v>
      </c>
      <c r="E936" s="27">
        <v>1976</v>
      </c>
      <c r="F936" s="27"/>
      <c r="G936" s="27" t="s">
        <v>2563</v>
      </c>
      <c r="H936" s="27" t="s">
        <v>8650</v>
      </c>
      <c r="I936" s="27" t="s">
        <v>19207</v>
      </c>
      <c r="J936" s="27">
        <v>1</v>
      </c>
      <c r="K936" s="27">
        <v>51</v>
      </c>
      <c r="L936" s="5">
        <v>48.1</v>
      </c>
      <c r="M936" s="5">
        <v>6708.1</v>
      </c>
      <c r="N936" s="5">
        <f t="shared" si="28"/>
        <v>593.40200652941962</v>
      </c>
      <c r="O936" s="5" t="s">
        <v>32763</v>
      </c>
      <c r="P936" s="43" t="str">
        <f t="shared" si="29"/>
        <v>insert into noskrien_reit (dalibnieks, rez,skriesim_db,sacensibas) values ('Ģērmane Inese',6708.1,'','Lattelecom Rīgas maratons – pusmaratona distance');</v>
      </c>
    </row>
    <row r="937" spans="1:16" s="5" customFormat="1" x14ac:dyDescent="0.2">
      <c r="A937" s="26" t="s">
        <v>27306</v>
      </c>
      <c r="B937" s="28" t="s">
        <v>8651</v>
      </c>
      <c r="C937" s="28" t="s">
        <v>8652</v>
      </c>
      <c r="D937" s="28" t="s">
        <v>6214</v>
      </c>
      <c r="E937" s="28">
        <v>1968</v>
      </c>
      <c r="F937" s="28" t="s">
        <v>3532</v>
      </c>
      <c r="G937" s="28" t="s">
        <v>2563</v>
      </c>
      <c r="H937" s="28" t="s">
        <v>8653</v>
      </c>
      <c r="I937" s="28" t="s">
        <v>19208</v>
      </c>
      <c r="J937" s="28">
        <v>1</v>
      </c>
      <c r="K937" s="28">
        <v>51</v>
      </c>
      <c r="L937" s="5">
        <v>49.4</v>
      </c>
      <c r="M937" s="5">
        <v>6709.4</v>
      </c>
      <c r="N937" s="5">
        <f t="shared" si="28"/>
        <v>593.28703013682298</v>
      </c>
      <c r="O937" s="5" t="s">
        <v>32763</v>
      </c>
      <c r="P937" s="43" t="str">
        <f t="shared" si="29"/>
        <v>insert into noskrien_reit (dalibnieks, rez,skriesim_db,sacensibas) values ('Kovnators Jūlijus',6709.4,'','Lattelecom Rīgas maratons – pusmaratona distance');</v>
      </c>
    </row>
    <row r="938" spans="1:16" s="5" customFormat="1" x14ac:dyDescent="0.2">
      <c r="A938" s="26" t="s">
        <v>27307</v>
      </c>
      <c r="B938" s="27" t="s">
        <v>1177</v>
      </c>
      <c r="C938" s="27" t="s">
        <v>8654</v>
      </c>
      <c r="D938" s="27" t="s">
        <v>2564</v>
      </c>
      <c r="E938" s="27">
        <v>1976</v>
      </c>
      <c r="F938" s="27" t="s">
        <v>7754</v>
      </c>
      <c r="G938" s="27" t="s">
        <v>2563</v>
      </c>
      <c r="H938" s="27" t="s">
        <v>8655</v>
      </c>
      <c r="I938" s="27" t="s">
        <v>19209</v>
      </c>
      <c r="J938" s="27">
        <v>1</v>
      </c>
      <c r="K938" s="27">
        <v>51</v>
      </c>
      <c r="L938" s="5">
        <v>49.7</v>
      </c>
      <c r="M938" s="5">
        <v>6709.7</v>
      </c>
      <c r="N938" s="5">
        <f t="shared" si="28"/>
        <v>593.26050345022873</v>
      </c>
      <c r="O938" s="5" t="s">
        <v>32763</v>
      </c>
      <c r="P938" s="43" t="str">
        <f t="shared" si="29"/>
        <v>insert into noskrien_reit (dalibnieks, rez,skriesim_db,sacensibas) values ('Laptevs Aleksejs',6709.7,'','Lattelecom Rīgas maratons – pusmaratona distance');</v>
      </c>
    </row>
    <row r="939" spans="1:16" s="5" customFormat="1" x14ac:dyDescent="0.2">
      <c r="A939" s="26" t="s">
        <v>27308</v>
      </c>
      <c r="B939" s="28" t="s">
        <v>693</v>
      </c>
      <c r="C939" s="28" t="s">
        <v>8656</v>
      </c>
      <c r="D939" s="28" t="s">
        <v>2564</v>
      </c>
      <c r="E939" s="28">
        <v>1986</v>
      </c>
      <c r="F939" s="28" t="s">
        <v>3958</v>
      </c>
      <c r="G939" s="28" t="s">
        <v>2563</v>
      </c>
      <c r="H939" s="28" t="s">
        <v>8657</v>
      </c>
      <c r="I939" s="28" t="s">
        <v>19210</v>
      </c>
      <c r="J939" s="28">
        <v>1</v>
      </c>
      <c r="K939" s="28">
        <v>51</v>
      </c>
      <c r="L939" s="5">
        <v>51</v>
      </c>
      <c r="M939" s="5">
        <v>6711</v>
      </c>
      <c r="N939" s="5">
        <f t="shared" si="28"/>
        <v>593.14558188049466</v>
      </c>
      <c r="O939" s="5" t="s">
        <v>32763</v>
      </c>
      <c r="P939" s="43" t="str">
        <f t="shared" si="29"/>
        <v>insert into noskrien_reit (dalibnieks, rez,skriesim_db,sacensibas) values ('Dzalbs Oskars',6711,'','Lattelecom Rīgas maratons – pusmaratona distance');</v>
      </c>
    </row>
    <row r="940" spans="1:16" s="5" customFormat="1" x14ac:dyDescent="0.2">
      <c r="A940" s="26" t="s">
        <v>27309</v>
      </c>
      <c r="B940" s="27" t="s">
        <v>8658</v>
      </c>
      <c r="C940" s="27" t="s">
        <v>8659</v>
      </c>
      <c r="D940" s="27" t="s">
        <v>6202</v>
      </c>
      <c r="E940" s="27">
        <v>1983</v>
      </c>
      <c r="F940" s="27" t="s">
        <v>695</v>
      </c>
      <c r="G940" s="27" t="s">
        <v>2563</v>
      </c>
      <c r="H940" s="27" t="s">
        <v>8660</v>
      </c>
      <c r="I940" s="27" t="s">
        <v>19211</v>
      </c>
      <c r="J940" s="27">
        <v>1</v>
      </c>
      <c r="K940" s="27">
        <v>51</v>
      </c>
      <c r="L940" s="5">
        <v>51.4</v>
      </c>
      <c r="M940" s="5">
        <v>6711.4</v>
      </c>
      <c r="N940" s="5">
        <f t="shared" si="28"/>
        <v>593.11023035432254</v>
      </c>
      <c r="O940" s="5" t="s">
        <v>32763</v>
      </c>
      <c r="P940" s="43" t="str">
        <f t="shared" si="29"/>
        <v>insert into noskrien_reit (dalibnieks, rez,skriesim_db,sacensibas) values ('Adamova Jūlija',6711.4,'','Lattelecom Rīgas maratons – pusmaratona distance');</v>
      </c>
    </row>
    <row r="941" spans="1:16" s="5" customFormat="1" x14ac:dyDescent="0.2">
      <c r="A941" s="26" t="s">
        <v>27310</v>
      </c>
      <c r="B941" s="28" t="s">
        <v>8661</v>
      </c>
      <c r="C941" s="28" t="s">
        <v>846</v>
      </c>
      <c r="D941" s="28" t="s">
        <v>6202</v>
      </c>
      <c r="E941" s="28">
        <v>1984</v>
      </c>
      <c r="F941" s="28"/>
      <c r="G941" s="28" t="s">
        <v>2563</v>
      </c>
      <c r="H941" s="28" t="s">
        <v>8662</v>
      </c>
      <c r="I941" s="28" t="s">
        <v>19212</v>
      </c>
      <c r="J941" s="28">
        <v>1</v>
      </c>
      <c r="K941" s="28">
        <v>51</v>
      </c>
      <c r="L941" s="5">
        <v>51.8</v>
      </c>
      <c r="M941" s="5">
        <v>6711.8</v>
      </c>
      <c r="N941" s="5">
        <f t="shared" si="28"/>
        <v>593.07488304180686</v>
      </c>
      <c r="O941" s="5" t="s">
        <v>32763</v>
      </c>
      <c r="P941" s="43" t="str">
        <f t="shared" si="29"/>
        <v>insert into noskrien_reit (dalibnieks, rez,skriesim_db,sacensibas) values ('Jansone Indra',6711.8,'','Lattelecom Rīgas maratons – pusmaratona distance');</v>
      </c>
    </row>
    <row r="942" spans="1:16" s="5" customFormat="1" x14ac:dyDescent="0.2">
      <c r="A942" s="26" t="s">
        <v>27311</v>
      </c>
      <c r="B942" s="27" t="s">
        <v>144</v>
      </c>
      <c r="C942" s="27" t="s">
        <v>8663</v>
      </c>
      <c r="D942" s="27" t="s">
        <v>2564</v>
      </c>
      <c r="E942" s="27">
        <v>1991</v>
      </c>
      <c r="F942" s="27" t="s">
        <v>6942</v>
      </c>
      <c r="G942" s="27" t="s">
        <v>2563</v>
      </c>
      <c r="H942" s="27" t="s">
        <v>8664</v>
      </c>
      <c r="I942" s="27" t="s">
        <v>19213</v>
      </c>
      <c r="J942" s="27">
        <v>1</v>
      </c>
      <c r="K942" s="27">
        <v>51</v>
      </c>
      <c r="L942" s="5">
        <v>53</v>
      </c>
      <c r="M942" s="5">
        <v>6713</v>
      </c>
      <c r="N942" s="5">
        <f t="shared" si="28"/>
        <v>592.96886637866817</v>
      </c>
      <c r="O942" s="5" t="s">
        <v>32763</v>
      </c>
      <c r="P942" s="43" t="str">
        <f t="shared" si="29"/>
        <v>insert into noskrien_reit (dalibnieks, rez,skriesim_db,sacensibas) values ('Korts Rihards',6713,'','Lattelecom Rīgas maratons – pusmaratona distance');</v>
      </c>
    </row>
    <row r="943" spans="1:16" s="5" customFormat="1" x14ac:dyDescent="0.2">
      <c r="A943" s="26" t="s">
        <v>27312</v>
      </c>
      <c r="B943" s="28" t="s">
        <v>731</v>
      </c>
      <c r="C943" s="28" t="s">
        <v>732</v>
      </c>
      <c r="D943" s="28" t="s">
        <v>2564</v>
      </c>
      <c r="E943" s="28">
        <v>1991</v>
      </c>
      <c r="F943" s="28" t="s">
        <v>244</v>
      </c>
      <c r="G943" s="28" t="s">
        <v>2563</v>
      </c>
      <c r="H943" s="28" t="s">
        <v>8665</v>
      </c>
      <c r="I943" s="28" t="s">
        <v>19214</v>
      </c>
      <c r="J943" s="28">
        <v>1</v>
      </c>
      <c r="K943" s="28">
        <v>51</v>
      </c>
      <c r="L943" s="5">
        <v>53.1</v>
      </c>
      <c r="M943" s="5">
        <v>6713.1</v>
      </c>
      <c r="N943" s="5">
        <f t="shared" si="28"/>
        <v>592.96003336759463</v>
      </c>
      <c r="O943" s="5" t="s">
        <v>32764</v>
      </c>
      <c r="P943" s="43" t="str">
        <f t="shared" si="29"/>
        <v>insert into noskrien_reit (dalibnieks, rez,skriesim_db,sacensibas) values ('Dovnarovičs Ēriks',6713.1,'y','Lattelecom Rīgas maratons – pusmaratona distance');</v>
      </c>
    </row>
    <row r="944" spans="1:16" s="5" customFormat="1" x14ac:dyDescent="0.2">
      <c r="A944" s="26" t="s">
        <v>27313</v>
      </c>
      <c r="B944" s="27" t="s">
        <v>2439</v>
      </c>
      <c r="C944" s="27" t="s">
        <v>346</v>
      </c>
      <c r="D944" s="27" t="s">
        <v>2564</v>
      </c>
      <c r="E944" s="27">
        <v>1977</v>
      </c>
      <c r="F944" s="27" t="s">
        <v>3176</v>
      </c>
      <c r="G944" s="27" t="s">
        <v>2563</v>
      </c>
      <c r="H944" s="27" t="s">
        <v>8666</v>
      </c>
      <c r="I944" s="27" t="s">
        <v>19215</v>
      </c>
      <c r="J944" s="27">
        <v>1</v>
      </c>
      <c r="K944" s="27">
        <v>51</v>
      </c>
      <c r="L944" s="5">
        <v>54</v>
      </c>
      <c r="M944" s="5">
        <v>6714</v>
      </c>
      <c r="N944" s="5">
        <f t="shared" si="28"/>
        <v>592.88054810843016</v>
      </c>
      <c r="O944" s="5" t="s">
        <v>32763</v>
      </c>
      <c r="P944" s="43" t="str">
        <f t="shared" si="29"/>
        <v>insert into noskrien_reit (dalibnieks, rez,skriesim_db,sacensibas) values ('Bērziņš Atis',6714,'','Lattelecom Rīgas maratons – pusmaratona distance');</v>
      </c>
    </row>
    <row r="945" spans="1:16" s="5" customFormat="1" x14ac:dyDescent="0.2">
      <c r="A945" s="26" t="s">
        <v>27314</v>
      </c>
      <c r="B945" s="28" t="s">
        <v>24</v>
      </c>
      <c r="C945" s="28" t="s">
        <v>573</v>
      </c>
      <c r="D945" s="28" t="s">
        <v>6214</v>
      </c>
      <c r="E945" s="28">
        <v>1970</v>
      </c>
      <c r="F945" s="28" t="s">
        <v>553</v>
      </c>
      <c r="G945" s="28" t="s">
        <v>2563</v>
      </c>
      <c r="H945" s="28" t="s">
        <v>8667</v>
      </c>
      <c r="I945" s="28" t="s">
        <v>19216</v>
      </c>
      <c r="J945" s="28">
        <v>1</v>
      </c>
      <c r="K945" s="28">
        <v>51</v>
      </c>
      <c r="L945" s="5">
        <v>54.4</v>
      </c>
      <c r="M945" s="5">
        <v>6714.4</v>
      </c>
      <c r="N945" s="5">
        <f t="shared" si="28"/>
        <v>592.84522816632909</v>
      </c>
      <c r="O945" s="5" t="s">
        <v>32763</v>
      </c>
      <c r="P945" s="43" t="str">
        <f t="shared" si="29"/>
        <v>insert into noskrien_reit (dalibnieks, rez,skriesim_db,sacensibas) values ('Grīnbergs Artūrs',6714.4,'','Lattelecom Rīgas maratons – pusmaratona distance');</v>
      </c>
    </row>
    <row r="946" spans="1:16" s="5" customFormat="1" x14ac:dyDescent="0.2">
      <c r="A946" s="26" t="s">
        <v>27315</v>
      </c>
      <c r="B946" s="27" t="s">
        <v>142</v>
      </c>
      <c r="C946" s="27" t="s">
        <v>8668</v>
      </c>
      <c r="D946" s="27" t="s">
        <v>6202</v>
      </c>
      <c r="E946" s="27">
        <v>1990</v>
      </c>
      <c r="F946" s="27"/>
      <c r="G946" s="27" t="s">
        <v>2563</v>
      </c>
      <c r="H946" s="27" t="s">
        <v>8669</v>
      </c>
      <c r="I946" s="27" t="s">
        <v>19217</v>
      </c>
      <c r="J946" s="27">
        <v>1</v>
      </c>
      <c r="K946" s="27">
        <v>51</v>
      </c>
      <c r="L946" s="5">
        <v>54.1</v>
      </c>
      <c r="M946" s="5">
        <v>6714.1</v>
      </c>
      <c r="N946" s="5">
        <f t="shared" si="28"/>
        <v>592.87171772836268</v>
      </c>
      <c r="O946" s="5" t="s">
        <v>32763</v>
      </c>
      <c r="P946" s="43" t="str">
        <f t="shared" si="29"/>
        <v>insert into noskrien_reit (dalibnieks, rez,skriesim_db,sacensibas) values ('Sperga Agnese',6714.1,'','Lattelecom Rīgas maratons – pusmaratona distance');</v>
      </c>
    </row>
    <row r="947" spans="1:16" s="5" customFormat="1" x14ac:dyDescent="0.2">
      <c r="A947" s="26" t="s">
        <v>27318</v>
      </c>
      <c r="B947" s="28" t="s">
        <v>41</v>
      </c>
      <c r="C947" s="28" t="s">
        <v>8676</v>
      </c>
      <c r="D947" s="28" t="s">
        <v>6202</v>
      </c>
      <c r="E947" s="28">
        <v>1990</v>
      </c>
      <c r="F947" s="28" t="s">
        <v>614</v>
      </c>
      <c r="G947" s="28" t="s">
        <v>2563</v>
      </c>
      <c r="H947" s="28" t="s">
        <v>8677</v>
      </c>
      <c r="I947" s="28" t="s">
        <v>19220</v>
      </c>
      <c r="J947" s="28">
        <v>1</v>
      </c>
      <c r="K947" s="28">
        <v>51</v>
      </c>
      <c r="L947" s="5">
        <v>58.7</v>
      </c>
      <c r="M947" s="5">
        <v>6718.7</v>
      </c>
      <c r="N947" s="5">
        <f t="shared" si="28"/>
        <v>592.46580439668389</v>
      </c>
      <c r="O947" s="5" t="s">
        <v>32763</v>
      </c>
      <c r="P947" s="43" t="str">
        <f t="shared" si="29"/>
        <v>insert into noskrien_reit (dalibnieks, rez,skriesim_db,sacensibas) values ('Sivaščenko Vita',6718.7,'','Lattelecom Rīgas maratons – pusmaratona distance');</v>
      </c>
    </row>
    <row r="948" spans="1:16" s="5" customFormat="1" x14ac:dyDescent="0.2">
      <c r="A948" s="26" t="s">
        <v>27319</v>
      </c>
      <c r="B948" s="27" t="s">
        <v>7654</v>
      </c>
      <c r="C948" s="27" t="s">
        <v>8678</v>
      </c>
      <c r="D948" s="27" t="s">
        <v>2564</v>
      </c>
      <c r="E948" s="27">
        <v>1990</v>
      </c>
      <c r="F948" s="27" t="s">
        <v>2320</v>
      </c>
      <c r="G948" s="27" t="s">
        <v>2563</v>
      </c>
      <c r="H948" s="27" t="s">
        <v>8677</v>
      </c>
      <c r="I948" s="27" t="s">
        <v>19220</v>
      </c>
      <c r="J948" s="27">
        <v>1</v>
      </c>
      <c r="K948" s="27">
        <v>51</v>
      </c>
      <c r="L948" s="5">
        <v>58.7</v>
      </c>
      <c r="M948" s="5">
        <v>6718.7</v>
      </c>
      <c r="N948" s="5">
        <f t="shared" si="28"/>
        <v>592.46580439668389</v>
      </c>
      <c r="O948" s="5" t="s">
        <v>32763</v>
      </c>
      <c r="P948" s="43" t="str">
        <f t="shared" si="29"/>
        <v>insert into noskrien_reit (dalibnieks, rez,skriesim_db,sacensibas) values ('GALVANOVSKIS AGRIS',6718.7,'','Lattelecom Rīgas maratons – pusmaratona distance');</v>
      </c>
    </row>
    <row r="949" spans="1:16" s="5" customFormat="1" x14ac:dyDescent="0.2">
      <c r="A949" s="26" t="s">
        <v>27323</v>
      </c>
      <c r="B949" s="27" t="s">
        <v>202</v>
      </c>
      <c r="C949" s="27" t="s">
        <v>8689</v>
      </c>
      <c r="D949" s="27" t="s">
        <v>2564</v>
      </c>
      <c r="E949" s="27">
        <v>1986</v>
      </c>
      <c r="F949" s="27" t="s">
        <v>695</v>
      </c>
      <c r="G949" s="27" t="s">
        <v>2563</v>
      </c>
      <c r="H949" s="27" t="s">
        <v>8690</v>
      </c>
      <c r="I949" s="27" t="s">
        <v>19224</v>
      </c>
      <c r="J949" s="27">
        <v>1</v>
      </c>
      <c r="K949" s="27">
        <v>52</v>
      </c>
      <c r="L949" s="5">
        <v>0.9</v>
      </c>
      <c r="M949" s="5">
        <v>6720.9</v>
      </c>
      <c r="N949" s="5">
        <f t="shared" si="28"/>
        <v>592.27186835096495</v>
      </c>
      <c r="O949" s="5" t="s">
        <v>32763</v>
      </c>
      <c r="P949" s="43" t="str">
        <f t="shared" si="29"/>
        <v>insert into noskrien_reit (dalibnieks, rez,skriesim_db,sacensibas) values ('Malkevičs Toms',6720.9,'','Lattelecom Rīgas maratons – pusmaratona distance');</v>
      </c>
    </row>
    <row r="950" spans="1:16" s="5" customFormat="1" x14ac:dyDescent="0.2">
      <c r="A950" s="26" t="s">
        <v>27324</v>
      </c>
      <c r="B950" s="28" t="s">
        <v>2256</v>
      </c>
      <c r="C950" s="28" t="s">
        <v>8691</v>
      </c>
      <c r="D950" s="28" t="s">
        <v>6202</v>
      </c>
      <c r="E950" s="28">
        <v>1985</v>
      </c>
      <c r="F950" s="28" t="s">
        <v>695</v>
      </c>
      <c r="G950" s="28" t="s">
        <v>2563</v>
      </c>
      <c r="H950" s="28" t="s">
        <v>8692</v>
      </c>
      <c r="I950" s="28" t="s">
        <v>19225</v>
      </c>
      <c r="J950" s="28">
        <v>1</v>
      </c>
      <c r="K950" s="28">
        <v>52</v>
      </c>
      <c r="L950" s="5">
        <v>2</v>
      </c>
      <c r="M950" s="5">
        <v>6722</v>
      </c>
      <c r="N950" s="5">
        <f t="shared" si="28"/>
        <v>592.17494793216304</v>
      </c>
      <c r="O950" s="5" t="s">
        <v>32763</v>
      </c>
      <c r="P950" s="43" t="str">
        <f t="shared" si="29"/>
        <v>insert into noskrien_reit (dalibnieks, rez,skriesim_db,sacensibas) values ('Freiberga Aiva',6722,'','Lattelecom Rīgas maratons – pusmaratona distance');</v>
      </c>
    </row>
    <row r="951" spans="1:16" s="5" customFormat="1" x14ac:dyDescent="0.2">
      <c r="A951" s="26" t="s">
        <v>27326</v>
      </c>
      <c r="B951" s="28" t="s">
        <v>5396</v>
      </c>
      <c r="C951" s="28" t="s">
        <v>8696</v>
      </c>
      <c r="D951" s="28" t="s">
        <v>6202</v>
      </c>
      <c r="E951" s="28">
        <v>1990</v>
      </c>
      <c r="F951" s="28" t="s">
        <v>2610</v>
      </c>
      <c r="G951" s="28" t="s">
        <v>2563</v>
      </c>
      <c r="H951" s="28" t="s">
        <v>8697</v>
      </c>
      <c r="I951" s="28" t="s">
        <v>19227</v>
      </c>
      <c r="J951" s="28">
        <v>1</v>
      </c>
      <c r="K951" s="28">
        <v>52</v>
      </c>
      <c r="L951" s="5">
        <v>4</v>
      </c>
      <c r="M951" s="5">
        <v>6724</v>
      </c>
      <c r="N951" s="5">
        <f t="shared" si="28"/>
        <v>591.99881023200476</v>
      </c>
      <c r="O951" s="5" t="s">
        <v>32763</v>
      </c>
      <c r="P951" s="43" t="str">
        <f t="shared" si="29"/>
        <v>insert into noskrien_reit (dalibnieks, rez,skriesim_db,sacensibas) values ('Katkeviča Anna',6724,'','Lattelecom Rīgas maratons – pusmaratona distance');</v>
      </c>
    </row>
    <row r="952" spans="1:16" s="5" customFormat="1" x14ac:dyDescent="0.2">
      <c r="A952" s="26" t="s">
        <v>27327</v>
      </c>
      <c r="B952" s="27" t="s">
        <v>39</v>
      </c>
      <c r="C952" s="27" t="s">
        <v>8698</v>
      </c>
      <c r="D952" s="27" t="s">
        <v>2564</v>
      </c>
      <c r="E952" s="27">
        <v>1985</v>
      </c>
      <c r="F952" s="27" t="s">
        <v>3941</v>
      </c>
      <c r="G952" s="27" t="s">
        <v>2563</v>
      </c>
      <c r="H952" s="27" t="s">
        <v>8699</v>
      </c>
      <c r="I952" s="27" t="s">
        <v>19228</v>
      </c>
      <c r="J952" s="27">
        <v>1</v>
      </c>
      <c r="K952" s="27">
        <v>52</v>
      </c>
      <c r="L952" s="5">
        <v>4.2</v>
      </c>
      <c r="M952" s="5">
        <v>6724.2</v>
      </c>
      <c r="N952" s="5">
        <f t="shared" si="28"/>
        <v>591.98120222479997</v>
      </c>
      <c r="O952" s="5" t="s">
        <v>32763</v>
      </c>
      <c r="P952" s="43" t="str">
        <f t="shared" si="29"/>
        <v>insert into noskrien_reit (dalibnieks, rez,skriesim_db,sacensibas) values ('Lukstaraups Mārtiņš',6724.2,'','Lattelecom Rīgas maratons – pusmaratona distance');</v>
      </c>
    </row>
    <row r="953" spans="1:16" s="5" customFormat="1" x14ac:dyDescent="0.2">
      <c r="A953" s="26" t="s">
        <v>27328</v>
      </c>
      <c r="B953" s="28" t="s">
        <v>418</v>
      </c>
      <c r="C953" s="28" t="s">
        <v>8700</v>
      </c>
      <c r="D953" s="28" t="s">
        <v>2564</v>
      </c>
      <c r="E953" s="28">
        <v>1983</v>
      </c>
      <c r="F953" s="28"/>
      <c r="G953" s="28" t="s">
        <v>2563</v>
      </c>
      <c r="H953" s="28" t="s">
        <v>8701</v>
      </c>
      <c r="I953" s="28" t="s">
        <v>19229</v>
      </c>
      <c r="J953" s="28">
        <v>1</v>
      </c>
      <c r="K953" s="28">
        <v>52</v>
      </c>
      <c r="L953" s="5">
        <v>5.7</v>
      </c>
      <c r="M953" s="5">
        <v>6725.7</v>
      </c>
      <c r="N953" s="5">
        <f t="shared" si="28"/>
        <v>591.84917555050026</v>
      </c>
      <c r="O953" s="5" t="s">
        <v>32763</v>
      </c>
      <c r="P953" s="43" t="str">
        <f t="shared" si="29"/>
        <v>insert into noskrien_reit (dalibnieks, rez,skriesim_db,sacensibas) values ('Babulis Kārlis',6725.7,'','Lattelecom Rīgas maratons – pusmaratona distance');</v>
      </c>
    </row>
    <row r="954" spans="1:16" s="5" customFormat="1" x14ac:dyDescent="0.2">
      <c r="A954" s="26" t="s">
        <v>27329</v>
      </c>
      <c r="B954" s="27" t="s">
        <v>46</v>
      </c>
      <c r="C954" s="27" t="s">
        <v>8702</v>
      </c>
      <c r="D954" s="27" t="s">
        <v>2564</v>
      </c>
      <c r="E954" s="27">
        <v>1982</v>
      </c>
      <c r="F954" s="27" t="s">
        <v>553</v>
      </c>
      <c r="G954" s="27" t="s">
        <v>2563</v>
      </c>
      <c r="H954" s="27" t="s">
        <v>8703</v>
      </c>
      <c r="I954" s="27" t="s">
        <v>19230</v>
      </c>
      <c r="J954" s="27">
        <v>1</v>
      </c>
      <c r="K954" s="27">
        <v>52</v>
      </c>
      <c r="L954" s="5">
        <v>5.0999999999999996</v>
      </c>
      <c r="M954" s="5">
        <v>6725.1</v>
      </c>
      <c r="N954" s="5">
        <f t="shared" si="28"/>
        <v>591.90197915272631</v>
      </c>
      <c r="O954" s="5" t="s">
        <v>32763</v>
      </c>
      <c r="P954" s="43" t="str">
        <f t="shared" si="29"/>
        <v>insert into noskrien_reit (dalibnieks, rez,skriesim_db,sacensibas) values ('Taurenis Jānis',6725.1,'','Lattelecom Rīgas maratons – pusmaratona distance');</v>
      </c>
    </row>
    <row r="955" spans="1:16" s="5" customFormat="1" x14ac:dyDescent="0.2">
      <c r="A955" s="26" t="s">
        <v>27331</v>
      </c>
      <c r="B955" s="27" t="s">
        <v>84</v>
      </c>
      <c r="C955" s="27" t="s">
        <v>2259</v>
      </c>
      <c r="D955" s="27" t="s">
        <v>2564</v>
      </c>
      <c r="E955" s="27">
        <v>1985</v>
      </c>
      <c r="F955" s="27"/>
      <c r="G955" s="27" t="s">
        <v>2563</v>
      </c>
      <c r="H955" s="27" t="s">
        <v>8707</v>
      </c>
      <c r="I955" s="27" t="s">
        <v>19232</v>
      </c>
      <c r="J955" s="27">
        <v>1</v>
      </c>
      <c r="K955" s="27">
        <v>52</v>
      </c>
      <c r="L955" s="5">
        <v>8.1999999999999993</v>
      </c>
      <c r="M955" s="5">
        <v>6728.2</v>
      </c>
      <c r="N955" s="5">
        <f t="shared" si="28"/>
        <v>591.62926191254712</v>
      </c>
      <c r="O955" s="5" t="s">
        <v>32763</v>
      </c>
      <c r="P955" s="43" t="str">
        <f t="shared" si="29"/>
        <v>insert into noskrien_reit (dalibnieks, rez,skriesim_db,sacensibas) values ('Briedis Aleksandrs',6728.2,'','Lattelecom Rīgas maratons – pusmaratona distance');</v>
      </c>
    </row>
    <row r="956" spans="1:16" s="5" customFormat="1" x14ac:dyDescent="0.2">
      <c r="A956" s="26" t="s">
        <v>27332</v>
      </c>
      <c r="B956" s="28" t="s">
        <v>8708</v>
      </c>
      <c r="C956" s="28" t="s">
        <v>8709</v>
      </c>
      <c r="D956" s="28" t="s">
        <v>6202</v>
      </c>
      <c r="E956" s="28">
        <v>1977</v>
      </c>
      <c r="F956" s="28" t="s">
        <v>3700</v>
      </c>
      <c r="G956" s="28" t="s">
        <v>2563</v>
      </c>
      <c r="H956" s="28" t="s">
        <v>8710</v>
      </c>
      <c r="I956" s="28" t="s">
        <v>19233</v>
      </c>
      <c r="J956" s="28">
        <v>1</v>
      </c>
      <c r="K956" s="28">
        <v>52</v>
      </c>
      <c r="L956" s="5">
        <v>8.9</v>
      </c>
      <c r="M956" s="5">
        <v>6728.9</v>
      </c>
      <c r="N956" s="5">
        <f t="shared" si="28"/>
        <v>591.56771537695613</v>
      </c>
      <c r="O956" s="5" t="s">
        <v>32763</v>
      </c>
      <c r="P956" s="43" t="str">
        <f t="shared" si="29"/>
        <v>insert into noskrien_reit (dalibnieks, rez,skriesim_db,sacensibas) values ('Labinska Beāte',6728.9,'','Lattelecom Rīgas maratons – pusmaratona distance');</v>
      </c>
    </row>
    <row r="957" spans="1:16" s="5" customFormat="1" x14ac:dyDescent="0.2">
      <c r="A957" s="26" t="s">
        <v>27333</v>
      </c>
      <c r="B957" s="27" t="s">
        <v>731</v>
      </c>
      <c r="C957" s="27" t="s">
        <v>8711</v>
      </c>
      <c r="D957" s="27" t="s">
        <v>2564</v>
      </c>
      <c r="E957" s="27">
        <v>1979</v>
      </c>
      <c r="F957" s="27" t="s">
        <v>8712</v>
      </c>
      <c r="G957" s="27" t="s">
        <v>2563</v>
      </c>
      <c r="H957" s="27" t="s">
        <v>8713</v>
      </c>
      <c r="I957" s="27" t="s">
        <v>19234</v>
      </c>
      <c r="J957" s="27">
        <v>1</v>
      </c>
      <c r="K957" s="27">
        <v>52</v>
      </c>
      <c r="L957" s="5">
        <v>10.1</v>
      </c>
      <c r="M957" s="5">
        <v>6730.1</v>
      </c>
      <c r="N957" s="5">
        <f t="shared" si="28"/>
        <v>591.46223681668914</v>
      </c>
      <c r="O957" s="5" t="s">
        <v>32763</v>
      </c>
      <c r="P957" s="43" t="str">
        <f t="shared" si="29"/>
        <v>insert into noskrien_reit (dalibnieks, rez,skriesim_db,sacensibas) values ('Sarguns Ēriks',6730.1,'','Lattelecom Rīgas maratons – pusmaratona distance');</v>
      </c>
    </row>
    <row r="958" spans="1:16" s="5" customFormat="1" x14ac:dyDescent="0.2">
      <c r="A958" s="26" t="s">
        <v>27337</v>
      </c>
      <c r="B958" s="27" t="s">
        <v>10</v>
      </c>
      <c r="C958" s="27" t="s">
        <v>798</v>
      </c>
      <c r="D958" s="27" t="s">
        <v>6202</v>
      </c>
      <c r="E958" s="27">
        <v>1980</v>
      </c>
      <c r="F958" s="27"/>
      <c r="G958" s="27" t="s">
        <v>2563</v>
      </c>
      <c r="H958" s="27" t="s">
        <v>8720</v>
      </c>
      <c r="I958" s="27" t="s">
        <v>19237</v>
      </c>
      <c r="J958" s="27">
        <v>1</v>
      </c>
      <c r="K958" s="27">
        <v>52</v>
      </c>
      <c r="L958" s="5">
        <v>11.9</v>
      </c>
      <c r="M958" s="5">
        <v>6731.9</v>
      </c>
      <c r="N958" s="5">
        <f t="shared" si="28"/>
        <v>591.30408948439515</v>
      </c>
      <c r="O958" s="5" t="s">
        <v>32763</v>
      </c>
      <c r="P958" s="43" t="str">
        <f t="shared" si="29"/>
        <v>insert into noskrien_reit (dalibnieks, rez,skriesim_db,sacensibas) values ('Tomsone Dace',6731.9,'','Lattelecom Rīgas maratons – pusmaratona distance');</v>
      </c>
    </row>
    <row r="959" spans="1:16" s="5" customFormat="1" x14ac:dyDescent="0.2">
      <c r="A959" s="26" t="s">
        <v>27338</v>
      </c>
      <c r="B959" s="28" t="s">
        <v>46</v>
      </c>
      <c r="C959" s="28" t="s">
        <v>654</v>
      </c>
      <c r="D959" s="28" t="s">
        <v>2564</v>
      </c>
      <c r="E959" s="28">
        <v>1989</v>
      </c>
      <c r="F959" s="28"/>
      <c r="G959" s="28" t="s">
        <v>2563</v>
      </c>
      <c r="H959" s="28" t="s">
        <v>8721</v>
      </c>
      <c r="I959" s="28" t="s">
        <v>19238</v>
      </c>
      <c r="J959" s="28">
        <v>1</v>
      </c>
      <c r="K959" s="28">
        <v>52</v>
      </c>
      <c r="L959" s="5">
        <v>12.4</v>
      </c>
      <c r="M959" s="5">
        <v>6732.4</v>
      </c>
      <c r="N959" s="5">
        <f t="shared" si="28"/>
        <v>591.26017467767815</v>
      </c>
      <c r="O959" s="5" t="s">
        <v>32763</v>
      </c>
      <c r="P959" s="43" t="str">
        <f t="shared" si="29"/>
        <v>insert into noskrien_reit (dalibnieks, rez,skriesim_db,sacensibas) values ('Jerofejevs Jānis',6732.4,'','Lattelecom Rīgas maratons – pusmaratona distance');</v>
      </c>
    </row>
    <row r="960" spans="1:16" s="5" customFormat="1" x14ac:dyDescent="0.2">
      <c r="A960" s="26" t="s">
        <v>27339</v>
      </c>
      <c r="B960" s="27" t="s">
        <v>6852</v>
      </c>
      <c r="C960" s="27" t="s">
        <v>8722</v>
      </c>
      <c r="D960" s="27" t="s">
        <v>2564</v>
      </c>
      <c r="E960" s="27">
        <v>1986</v>
      </c>
      <c r="F960" s="27"/>
      <c r="G960" s="27" t="s">
        <v>2563</v>
      </c>
      <c r="H960" s="27" t="s">
        <v>8723</v>
      </c>
      <c r="I960" s="27" t="s">
        <v>19239</v>
      </c>
      <c r="J960" s="27">
        <v>1</v>
      </c>
      <c r="K960" s="27">
        <v>52</v>
      </c>
      <c r="L960" s="5">
        <v>13.2</v>
      </c>
      <c r="M960" s="5">
        <v>6733.2</v>
      </c>
      <c r="N960" s="5">
        <f t="shared" si="28"/>
        <v>591.18992455296154</v>
      </c>
      <c r="O960" s="5" t="s">
        <v>32763</v>
      </c>
      <c r="P960" s="43" t="str">
        <f t="shared" si="29"/>
        <v>insert into noskrien_reit (dalibnieks, rez,skriesim_db,sacensibas) values ('Zarīts Ronalds',6733.2,'','Lattelecom Rīgas maratons – pusmaratona distance');</v>
      </c>
    </row>
    <row r="961" spans="1:16" s="5" customFormat="1" x14ac:dyDescent="0.2">
      <c r="A961" s="26" t="s">
        <v>27341</v>
      </c>
      <c r="B961" s="27" t="s">
        <v>39</v>
      </c>
      <c r="C961" s="27" t="s">
        <v>8724</v>
      </c>
      <c r="D961" s="27" t="s">
        <v>2564</v>
      </c>
      <c r="E961" s="27">
        <v>1988</v>
      </c>
      <c r="F961" s="27"/>
      <c r="G961" s="27" t="s">
        <v>2563</v>
      </c>
      <c r="H961" s="27" t="s">
        <v>8725</v>
      </c>
      <c r="I961" s="27" t="s">
        <v>19240</v>
      </c>
      <c r="J961" s="27">
        <v>1</v>
      </c>
      <c r="K961" s="27">
        <v>52</v>
      </c>
      <c r="L961" s="5">
        <v>14</v>
      </c>
      <c r="M961" s="5">
        <v>6734</v>
      </c>
      <c r="N961" s="5">
        <f t="shared" si="28"/>
        <v>591.11969111969108</v>
      </c>
      <c r="O961" s="5" t="s">
        <v>32763</v>
      </c>
      <c r="P961" s="43" t="str">
        <f t="shared" si="29"/>
        <v>insert into noskrien_reit (dalibnieks, rez,skriesim_db,sacensibas) values ('Spravņiks Mārtiņš',6734,'','Lattelecom Rīgas maratons – pusmaratona distance');</v>
      </c>
    </row>
    <row r="962" spans="1:16" s="5" customFormat="1" x14ac:dyDescent="0.2">
      <c r="A962" s="26" t="s">
        <v>27342</v>
      </c>
      <c r="B962" s="28" t="s">
        <v>39</v>
      </c>
      <c r="C962" s="28" t="s">
        <v>89</v>
      </c>
      <c r="D962" s="28" t="s">
        <v>2564</v>
      </c>
      <c r="E962" s="28">
        <v>1982</v>
      </c>
      <c r="F962" s="28" t="s">
        <v>779</v>
      </c>
      <c r="G962" s="28" t="s">
        <v>2563</v>
      </c>
      <c r="H962" s="28" t="s">
        <v>8726</v>
      </c>
      <c r="I962" s="28" t="s">
        <v>19241</v>
      </c>
      <c r="J962" s="28">
        <v>1</v>
      </c>
      <c r="K962" s="28">
        <v>52</v>
      </c>
      <c r="L962" s="5">
        <v>14.7</v>
      </c>
      <c r="M962" s="5">
        <v>6734.7</v>
      </c>
      <c r="N962" s="5">
        <f t="shared" ref="N962:N1025" si="30">$M$2/M962*1000</f>
        <v>591.05825055310561</v>
      </c>
      <c r="O962" s="5" t="s">
        <v>32763</v>
      </c>
      <c r="P962" s="43" t="str">
        <f t="shared" ref="P962:P1025" si="31">CONCATENATE("insert into noskrien_reit (dalibnieks, rez,skriesim_db,sacensibas) values ('",C962," ",B962,"',",M962,",'",O962,"','",$P$1,"');")</f>
        <v>insert into noskrien_reit (dalibnieks, rez,skriesim_db,sacensibas) values ('Kalniņš Mārtiņš',6734.7,'','Lattelecom Rīgas maratons – pusmaratona distance');</v>
      </c>
    </row>
    <row r="963" spans="1:16" s="5" customFormat="1" x14ac:dyDescent="0.2">
      <c r="A963" s="26" t="s">
        <v>27347</v>
      </c>
      <c r="B963" s="27" t="s">
        <v>7662</v>
      </c>
      <c r="C963" s="27" t="s">
        <v>1482</v>
      </c>
      <c r="D963" s="27" t="s">
        <v>6399</v>
      </c>
      <c r="E963" s="27">
        <v>1975</v>
      </c>
      <c r="F963" s="27" t="s">
        <v>6828</v>
      </c>
      <c r="G963" s="27" t="s">
        <v>2563</v>
      </c>
      <c r="H963" s="27" t="s">
        <v>8735</v>
      </c>
      <c r="I963" s="27" t="s">
        <v>19245</v>
      </c>
      <c r="J963" s="27">
        <v>1</v>
      </c>
      <c r="K963" s="27">
        <v>52</v>
      </c>
      <c r="L963" s="5">
        <v>16.2</v>
      </c>
      <c r="M963" s="5">
        <v>6736.2</v>
      </c>
      <c r="N963" s="5">
        <f t="shared" si="30"/>
        <v>590.92663519491703</v>
      </c>
      <c r="O963" s="5" t="s">
        <v>32763</v>
      </c>
      <c r="P963" s="43" t="str">
        <f t="shared" si="31"/>
        <v>insert into noskrien_reit (dalibnieks, rez,skriesim_db,sacensibas) values ('Ozoliņa Zita',6736.2,'','Lattelecom Rīgas maratons – pusmaratona distance');</v>
      </c>
    </row>
    <row r="964" spans="1:16" s="5" customFormat="1" x14ac:dyDescent="0.2">
      <c r="A964" s="26" t="s">
        <v>27349</v>
      </c>
      <c r="B964" s="27" t="s">
        <v>439</v>
      </c>
      <c r="C964" s="27" t="s">
        <v>8738</v>
      </c>
      <c r="D964" s="27" t="s">
        <v>6202</v>
      </c>
      <c r="E964" s="27">
        <v>1989</v>
      </c>
      <c r="F964" s="27" t="s">
        <v>695</v>
      </c>
      <c r="G964" s="27" t="s">
        <v>2563</v>
      </c>
      <c r="H964" s="27" t="s">
        <v>8739</v>
      </c>
      <c r="I964" s="27" t="s">
        <v>19247</v>
      </c>
      <c r="J964" s="27">
        <v>1</v>
      </c>
      <c r="K964" s="27">
        <v>52</v>
      </c>
      <c r="L964" s="5">
        <v>18.399999999999999</v>
      </c>
      <c r="M964" s="5">
        <v>6738.4</v>
      </c>
      <c r="N964" s="5">
        <f t="shared" si="30"/>
        <v>590.73370533064224</v>
      </c>
      <c r="O964" s="5" t="s">
        <v>32763</v>
      </c>
      <c r="P964" s="43" t="str">
        <f t="shared" si="31"/>
        <v>insert into noskrien_reit (dalibnieks, rez,skriesim_db,sacensibas) values ('Grīviņa Laura',6738.4,'','Lattelecom Rīgas maratons – pusmaratona distance');</v>
      </c>
    </row>
    <row r="965" spans="1:16" s="5" customFormat="1" x14ac:dyDescent="0.2">
      <c r="A965" s="26" t="s">
        <v>27351</v>
      </c>
      <c r="B965" s="27" t="s">
        <v>2630</v>
      </c>
      <c r="C965" s="27" t="s">
        <v>8742</v>
      </c>
      <c r="D965" s="27" t="s">
        <v>2564</v>
      </c>
      <c r="E965" s="27">
        <v>1991</v>
      </c>
      <c r="F965" s="27"/>
      <c r="G965" s="27" t="s">
        <v>2563</v>
      </c>
      <c r="H965" s="27" t="s">
        <v>8743</v>
      </c>
      <c r="I965" s="27" t="s">
        <v>19249</v>
      </c>
      <c r="J965" s="27">
        <v>1</v>
      </c>
      <c r="K965" s="27">
        <v>52</v>
      </c>
      <c r="L965" s="5">
        <v>20.399999999999999</v>
      </c>
      <c r="M965" s="5">
        <v>6740.4</v>
      </c>
      <c r="N965" s="5">
        <f t="shared" si="30"/>
        <v>590.5584238324135</v>
      </c>
      <c r="O965" s="5" t="s">
        <v>32763</v>
      </c>
      <c r="P965" s="43" t="str">
        <f t="shared" si="31"/>
        <v>insert into noskrien_reit (dalibnieks, rez,skriesim_db,sacensibas) values ('Nienhaus Johannes',6740.4,'','Lattelecom Rīgas maratons – pusmaratona distance');</v>
      </c>
    </row>
    <row r="966" spans="1:16" s="5" customFormat="1" x14ac:dyDescent="0.2">
      <c r="A966" s="26" t="s">
        <v>27352</v>
      </c>
      <c r="B966" s="28" t="s">
        <v>681</v>
      </c>
      <c r="C966" s="28" t="s">
        <v>8744</v>
      </c>
      <c r="D966" s="28" t="s">
        <v>6202</v>
      </c>
      <c r="E966" s="28">
        <v>1993</v>
      </c>
      <c r="F966" s="28"/>
      <c r="G966" s="28" t="s">
        <v>2563</v>
      </c>
      <c r="H966" s="28" t="s">
        <v>8745</v>
      </c>
      <c r="I966" s="28" t="s">
        <v>19250</v>
      </c>
      <c r="J966" s="28">
        <v>1</v>
      </c>
      <c r="K966" s="28">
        <v>52</v>
      </c>
      <c r="L966" s="5">
        <v>22.4</v>
      </c>
      <c r="M966" s="5">
        <v>6742.4</v>
      </c>
      <c r="N966" s="5">
        <f t="shared" si="30"/>
        <v>590.38324632178455</v>
      </c>
      <c r="O966" s="5" t="s">
        <v>32763</v>
      </c>
      <c r="P966" s="43" t="str">
        <f t="shared" si="31"/>
        <v>insert into noskrien_reit (dalibnieks, rez,skriesim_db,sacensibas) values ('Rozenburga Monta',6742.4,'','Lattelecom Rīgas maratons – pusmaratona distance');</v>
      </c>
    </row>
    <row r="967" spans="1:16" s="5" customFormat="1" x14ac:dyDescent="0.2">
      <c r="A967" s="26" t="s">
        <v>27354</v>
      </c>
      <c r="B967" s="28" t="s">
        <v>14</v>
      </c>
      <c r="C967" s="28" t="s">
        <v>8748</v>
      </c>
      <c r="D967" s="28" t="s">
        <v>2564</v>
      </c>
      <c r="E967" s="28">
        <v>1989</v>
      </c>
      <c r="F967" s="28"/>
      <c r="G967" s="28" t="s">
        <v>2563</v>
      </c>
      <c r="H967" s="28" t="s">
        <v>8749</v>
      </c>
      <c r="I967" s="28" t="s">
        <v>19252</v>
      </c>
      <c r="J967" s="28">
        <v>1</v>
      </c>
      <c r="K967" s="28">
        <v>52</v>
      </c>
      <c r="L967" s="5">
        <v>23.1</v>
      </c>
      <c r="M967" s="5">
        <v>6743.1</v>
      </c>
      <c r="N967" s="5">
        <f t="shared" si="30"/>
        <v>590.32195874301135</v>
      </c>
      <c r="O967" s="5" t="s">
        <v>32763</v>
      </c>
      <c r="P967" s="43" t="str">
        <f t="shared" si="31"/>
        <v>insert into noskrien_reit (dalibnieks, rez,skriesim_db,sacensibas) values ('Getmančuks Edgars',6743.1,'','Lattelecom Rīgas maratons – pusmaratona distance');</v>
      </c>
    </row>
    <row r="968" spans="1:16" s="5" customFormat="1" x14ac:dyDescent="0.2">
      <c r="A968" s="26" t="s">
        <v>27357</v>
      </c>
      <c r="B968" s="27" t="s">
        <v>46</v>
      </c>
      <c r="C968" s="27" t="s">
        <v>8756</v>
      </c>
      <c r="D968" s="27" t="s">
        <v>2564</v>
      </c>
      <c r="E968" s="27">
        <v>1983</v>
      </c>
      <c r="F968" s="27" t="s">
        <v>695</v>
      </c>
      <c r="G968" s="27" t="s">
        <v>2563</v>
      </c>
      <c r="H968" s="27" t="s">
        <v>8757</v>
      </c>
      <c r="I968" s="27" t="s">
        <v>19255</v>
      </c>
      <c r="J968" s="27">
        <v>1</v>
      </c>
      <c r="K968" s="27">
        <v>52</v>
      </c>
      <c r="L968" s="5">
        <v>26.1</v>
      </c>
      <c r="M968" s="5">
        <v>6746.1</v>
      </c>
      <c r="N968" s="5">
        <f t="shared" si="30"/>
        <v>590.05944175153047</v>
      </c>
      <c r="O968" s="5" t="s">
        <v>32763</v>
      </c>
      <c r="P968" s="43" t="str">
        <f t="shared" si="31"/>
        <v>insert into noskrien_reit (dalibnieks, rez,skriesim_db,sacensibas) values ('Kazāks Jānis',6746.1,'','Lattelecom Rīgas maratons – pusmaratona distance');</v>
      </c>
    </row>
    <row r="969" spans="1:16" s="5" customFormat="1" x14ac:dyDescent="0.2">
      <c r="A969" s="26" t="s">
        <v>27358</v>
      </c>
      <c r="B969" s="28" t="s">
        <v>2439</v>
      </c>
      <c r="C969" s="28" t="s">
        <v>8758</v>
      </c>
      <c r="D969" s="28" t="s">
        <v>6214</v>
      </c>
      <c r="E969" s="28">
        <v>1974</v>
      </c>
      <c r="F969" s="28" t="s">
        <v>695</v>
      </c>
      <c r="G969" s="28" t="s">
        <v>2563</v>
      </c>
      <c r="H969" s="28" t="s">
        <v>8759</v>
      </c>
      <c r="I969" s="28" t="s">
        <v>19256</v>
      </c>
      <c r="J969" s="28">
        <v>1</v>
      </c>
      <c r="K969" s="28">
        <v>52</v>
      </c>
      <c r="L969" s="5">
        <v>28.1</v>
      </c>
      <c r="M969" s="5">
        <v>6748.1</v>
      </c>
      <c r="N969" s="5">
        <f t="shared" si="30"/>
        <v>589.88456009839808</v>
      </c>
      <c r="O969" s="5" t="s">
        <v>32763</v>
      </c>
      <c r="P969" s="43" t="str">
        <f t="shared" si="31"/>
        <v>insert into noskrien_reit (dalibnieks, rez,skriesim_db,sacensibas) values ('Strautmanis Atis',6748.1,'','Lattelecom Rīgas maratons – pusmaratona distance');</v>
      </c>
    </row>
    <row r="970" spans="1:16" s="5" customFormat="1" x14ac:dyDescent="0.2">
      <c r="A970" s="26" t="s">
        <v>27359</v>
      </c>
      <c r="B970" s="27" t="s">
        <v>96</v>
      </c>
      <c r="C970" s="27" t="s">
        <v>1428</v>
      </c>
      <c r="D970" s="27" t="s">
        <v>6214</v>
      </c>
      <c r="E970" s="27">
        <v>1970</v>
      </c>
      <c r="F970" s="27" t="s">
        <v>4283</v>
      </c>
      <c r="G970" s="27" t="s">
        <v>2563</v>
      </c>
      <c r="H970" s="27" t="s">
        <v>8760</v>
      </c>
      <c r="I970" s="27" t="s">
        <v>19257</v>
      </c>
      <c r="J970" s="27">
        <v>1</v>
      </c>
      <c r="K970" s="27">
        <v>52</v>
      </c>
      <c r="L970" s="5">
        <v>30.8</v>
      </c>
      <c r="M970" s="5">
        <v>6750.8</v>
      </c>
      <c r="N970" s="5">
        <f t="shared" si="30"/>
        <v>589.64863423594238</v>
      </c>
      <c r="O970" s="5" t="s">
        <v>32763</v>
      </c>
      <c r="P970" s="43" t="str">
        <f t="shared" si="31"/>
        <v>insert into noskrien_reit (dalibnieks, rez,skriesim_db,sacensibas) values ('Brokāns Andris',6750.8,'','Lattelecom Rīgas maratons – pusmaratona distance');</v>
      </c>
    </row>
    <row r="971" spans="1:16" s="5" customFormat="1" x14ac:dyDescent="0.2">
      <c r="A971" s="26" t="s">
        <v>27360</v>
      </c>
      <c r="B971" s="28" t="s">
        <v>164</v>
      </c>
      <c r="C971" s="28" t="s">
        <v>8761</v>
      </c>
      <c r="D971" s="28" t="s">
        <v>6202</v>
      </c>
      <c r="E971" s="28">
        <v>1986</v>
      </c>
      <c r="F971" s="28" t="s">
        <v>413</v>
      </c>
      <c r="G971" s="28" t="s">
        <v>2563</v>
      </c>
      <c r="H971" s="28" t="s">
        <v>8762</v>
      </c>
      <c r="I971" s="28" t="s">
        <v>19258</v>
      </c>
      <c r="J971" s="28">
        <v>1</v>
      </c>
      <c r="K971" s="28">
        <v>52</v>
      </c>
      <c r="L971" s="5">
        <v>31.2</v>
      </c>
      <c r="M971" s="5">
        <v>6751.2</v>
      </c>
      <c r="N971" s="5">
        <f t="shared" si="30"/>
        <v>589.61369830548654</v>
      </c>
      <c r="O971" s="5" t="s">
        <v>32763</v>
      </c>
      <c r="P971" s="43" t="str">
        <f t="shared" si="31"/>
        <v>insert into noskrien_reit (dalibnieks, rez,skriesim_db,sacensibas) values ('Astaševska Anete',6751.2,'','Lattelecom Rīgas maratons – pusmaratona distance');</v>
      </c>
    </row>
    <row r="972" spans="1:16" s="5" customFormat="1" x14ac:dyDescent="0.2">
      <c r="A972" s="26" t="s">
        <v>27361</v>
      </c>
      <c r="B972" s="27" t="s">
        <v>49</v>
      </c>
      <c r="C972" s="27" t="s">
        <v>1398</v>
      </c>
      <c r="D972" s="27" t="s">
        <v>6214</v>
      </c>
      <c r="E972" s="27">
        <v>1971</v>
      </c>
      <c r="F972" s="27" t="s">
        <v>1071</v>
      </c>
      <c r="G972" s="27" t="s">
        <v>2563</v>
      </c>
      <c r="H972" s="27" t="s">
        <v>8763</v>
      </c>
      <c r="I972" s="27" t="s">
        <v>19259</v>
      </c>
      <c r="J972" s="27">
        <v>1</v>
      </c>
      <c r="K972" s="27">
        <v>52</v>
      </c>
      <c r="L972" s="5">
        <v>32.200000000000003</v>
      </c>
      <c r="M972" s="5">
        <v>6752.2</v>
      </c>
      <c r="N972" s="5">
        <f t="shared" si="30"/>
        <v>589.52637658837114</v>
      </c>
      <c r="O972" s="5" t="s">
        <v>32763</v>
      </c>
      <c r="P972" s="43" t="str">
        <f t="shared" si="31"/>
        <v>insert into noskrien_reit (dalibnieks, rez,skriesim_db,sacensibas) values ('Lepiksons Valdis',6752.2,'','Lattelecom Rīgas maratons – pusmaratona distance');</v>
      </c>
    </row>
    <row r="973" spans="1:16" s="5" customFormat="1" x14ac:dyDescent="0.2">
      <c r="A973" s="26" t="s">
        <v>27364</v>
      </c>
      <c r="B973" s="28" t="s">
        <v>16</v>
      </c>
      <c r="C973" s="28" t="s">
        <v>754</v>
      </c>
      <c r="D973" s="28" t="s">
        <v>6214</v>
      </c>
      <c r="E973" s="28">
        <v>1955</v>
      </c>
      <c r="F973" s="28" t="s">
        <v>1360</v>
      </c>
      <c r="G973" s="28" t="s">
        <v>2563</v>
      </c>
      <c r="H973" s="28" t="s">
        <v>8769</v>
      </c>
      <c r="I973" s="28" t="s">
        <v>19261</v>
      </c>
      <c r="J973" s="28">
        <v>1</v>
      </c>
      <c r="K973" s="28">
        <v>52</v>
      </c>
      <c r="L973" s="5">
        <v>33.9</v>
      </c>
      <c r="M973" s="5">
        <v>6753.9</v>
      </c>
      <c r="N973" s="5">
        <f t="shared" si="30"/>
        <v>589.37798901375504</v>
      </c>
      <c r="O973" s="5" t="s">
        <v>32763</v>
      </c>
      <c r="P973" s="43" t="str">
        <f t="shared" si="31"/>
        <v>insert into noskrien_reit (dalibnieks, rez,skriesim_db,sacensibas) values ('Cepītis Aivars',6753.9,'','Lattelecom Rīgas maratons – pusmaratona distance');</v>
      </c>
    </row>
    <row r="974" spans="1:16" s="5" customFormat="1" x14ac:dyDescent="0.2">
      <c r="A974" s="26" t="s">
        <v>27367</v>
      </c>
      <c r="B974" s="27" t="s">
        <v>2916</v>
      </c>
      <c r="C974" s="27" t="s">
        <v>8775</v>
      </c>
      <c r="D974" s="27" t="s">
        <v>2564</v>
      </c>
      <c r="E974" s="27">
        <v>1989</v>
      </c>
      <c r="F974" s="27" t="s">
        <v>695</v>
      </c>
      <c r="G974" s="27" t="s">
        <v>2563</v>
      </c>
      <c r="H974" s="27" t="s">
        <v>8776</v>
      </c>
      <c r="I974" s="27" t="s">
        <v>19264</v>
      </c>
      <c r="J974" s="27">
        <v>1</v>
      </c>
      <c r="K974" s="27">
        <v>52</v>
      </c>
      <c r="L974" s="5">
        <v>36.700000000000003</v>
      </c>
      <c r="M974" s="5">
        <v>6756.7</v>
      </c>
      <c r="N974" s="5">
        <f t="shared" si="30"/>
        <v>589.13374872348925</v>
      </c>
      <c r="O974" s="5" t="s">
        <v>32763</v>
      </c>
      <c r="P974" s="43" t="str">
        <f t="shared" si="31"/>
        <v>insert into noskrien_reit (dalibnieks, rez,skriesim_db,sacensibas) values ('ŠNĒ JĀNIS',6756.7,'','Lattelecom Rīgas maratons – pusmaratona distance');</v>
      </c>
    </row>
    <row r="975" spans="1:16" s="5" customFormat="1" x14ac:dyDescent="0.2">
      <c r="A975" s="26" t="s">
        <v>27368</v>
      </c>
      <c r="B975" s="28" t="s">
        <v>125</v>
      </c>
      <c r="C975" s="28" t="s">
        <v>8777</v>
      </c>
      <c r="D975" s="28" t="s">
        <v>6202</v>
      </c>
      <c r="E975" s="28">
        <v>1985</v>
      </c>
      <c r="F975" s="28" t="s">
        <v>8778</v>
      </c>
      <c r="G975" s="28" t="s">
        <v>2563</v>
      </c>
      <c r="H975" s="28" t="s">
        <v>8779</v>
      </c>
      <c r="I975" s="28" t="s">
        <v>19265</v>
      </c>
      <c r="J975" s="28">
        <v>1</v>
      </c>
      <c r="K975" s="28">
        <v>52</v>
      </c>
      <c r="L975" s="5">
        <v>37.4</v>
      </c>
      <c r="M975" s="5">
        <v>6757.4</v>
      </c>
      <c r="N975" s="5">
        <f t="shared" si="30"/>
        <v>589.07272027702959</v>
      </c>
      <c r="O975" s="5" t="s">
        <v>32763</v>
      </c>
      <c r="P975" s="43" t="str">
        <f t="shared" si="31"/>
        <v>insert into noskrien_reit (dalibnieks, rez,skriesim_db,sacensibas) values ('Bože-irbe Elīna',6757.4,'','Lattelecom Rīgas maratons – pusmaratona distance');</v>
      </c>
    </row>
    <row r="976" spans="1:16" s="5" customFormat="1" x14ac:dyDescent="0.2">
      <c r="A976" s="26" t="s">
        <v>27369</v>
      </c>
      <c r="B976" s="27" t="s">
        <v>542</v>
      </c>
      <c r="C976" s="27" t="s">
        <v>8780</v>
      </c>
      <c r="D976" s="27" t="s">
        <v>6202</v>
      </c>
      <c r="E976" s="27">
        <v>1984</v>
      </c>
      <c r="F976" s="27" t="s">
        <v>3249</v>
      </c>
      <c r="G976" s="27" t="s">
        <v>2563</v>
      </c>
      <c r="H976" s="27" t="s">
        <v>8779</v>
      </c>
      <c r="I976" s="27" t="s">
        <v>19265</v>
      </c>
      <c r="J976" s="27">
        <v>1</v>
      </c>
      <c r="K976" s="27">
        <v>52</v>
      </c>
      <c r="L976" s="5">
        <v>37.4</v>
      </c>
      <c r="M976" s="5">
        <v>6757.4</v>
      </c>
      <c r="N976" s="5">
        <f t="shared" si="30"/>
        <v>589.07272027702959</v>
      </c>
      <c r="O976" s="5" t="s">
        <v>32763</v>
      </c>
      <c r="P976" s="43" t="str">
        <f t="shared" si="31"/>
        <v>insert into noskrien_reit (dalibnieks, rez,skriesim_db,sacensibas) values ('Arāja Liene',6757.4,'','Lattelecom Rīgas maratons – pusmaratona distance');</v>
      </c>
    </row>
    <row r="977" spans="1:16" s="5" customFormat="1" x14ac:dyDescent="0.2">
      <c r="A977" s="26" t="s">
        <v>27371</v>
      </c>
      <c r="B977" s="27" t="s">
        <v>26</v>
      </c>
      <c r="C977" s="27" t="s">
        <v>2171</v>
      </c>
      <c r="D977" s="27" t="s">
        <v>2564</v>
      </c>
      <c r="E977" s="27">
        <v>1977</v>
      </c>
      <c r="F977" s="27"/>
      <c r="G977" s="27" t="s">
        <v>2563</v>
      </c>
      <c r="H977" s="27" t="s">
        <v>8783</v>
      </c>
      <c r="I977" s="27" t="s">
        <v>19267</v>
      </c>
      <c r="J977" s="27">
        <v>1</v>
      </c>
      <c r="K977" s="27">
        <v>52</v>
      </c>
      <c r="L977" s="5">
        <v>39.5</v>
      </c>
      <c r="M977" s="5">
        <v>6759.5</v>
      </c>
      <c r="N977" s="5">
        <f t="shared" si="30"/>
        <v>588.8897107774244</v>
      </c>
      <c r="O977" s="5" t="s">
        <v>32763</v>
      </c>
      <c r="P977" s="43" t="str">
        <f t="shared" si="31"/>
        <v>insert into noskrien_reit (dalibnieks, rez,skriesim_db,sacensibas) values ('Supe Māris',6759.5,'','Lattelecom Rīgas maratons – pusmaratona distance');</v>
      </c>
    </row>
    <row r="978" spans="1:16" s="5" customFormat="1" x14ac:dyDescent="0.2">
      <c r="A978" s="26" t="s">
        <v>27372</v>
      </c>
      <c r="B978" s="28" t="s">
        <v>202</v>
      </c>
      <c r="C978" s="28" t="s">
        <v>1341</v>
      </c>
      <c r="D978" s="28" t="s">
        <v>2564</v>
      </c>
      <c r="E978" s="28">
        <v>1991</v>
      </c>
      <c r="F978" s="28" t="s">
        <v>1357</v>
      </c>
      <c r="G978" s="28" t="s">
        <v>2563</v>
      </c>
      <c r="H978" s="28" t="s">
        <v>8784</v>
      </c>
      <c r="I978" s="28" t="s">
        <v>19268</v>
      </c>
      <c r="J978" s="28">
        <v>1</v>
      </c>
      <c r="K978" s="28">
        <v>52</v>
      </c>
      <c r="L978" s="5">
        <v>40.299999999999997</v>
      </c>
      <c r="M978" s="5">
        <v>6760.3</v>
      </c>
      <c r="N978" s="5">
        <f t="shared" si="30"/>
        <v>588.82002278005405</v>
      </c>
      <c r="O978" s="5" t="s">
        <v>32763</v>
      </c>
      <c r="P978" s="43" t="str">
        <f t="shared" si="31"/>
        <v>insert into noskrien_reit (dalibnieks, rez,skriesim_db,sacensibas) values ('Krūmiņš Toms',6760.3,'','Lattelecom Rīgas maratons – pusmaratona distance');</v>
      </c>
    </row>
    <row r="979" spans="1:16" s="5" customFormat="1" x14ac:dyDescent="0.2">
      <c r="A979" s="26" t="s">
        <v>27374</v>
      </c>
      <c r="B979" s="28" t="s">
        <v>39</v>
      </c>
      <c r="C979" s="28" t="s">
        <v>884</v>
      </c>
      <c r="D979" s="28" t="s">
        <v>2564</v>
      </c>
      <c r="E979" s="28">
        <v>1982</v>
      </c>
      <c r="F979" s="28" t="s">
        <v>8220</v>
      </c>
      <c r="G979" s="28" t="s">
        <v>2563</v>
      </c>
      <c r="H979" s="28" t="s">
        <v>8787</v>
      </c>
      <c r="I979" s="28" t="s">
        <v>19270</v>
      </c>
      <c r="J979" s="28">
        <v>1</v>
      </c>
      <c r="K979" s="28">
        <v>52</v>
      </c>
      <c r="L979" s="5">
        <v>41.4</v>
      </c>
      <c r="M979" s="5">
        <v>6761.4</v>
      </c>
      <c r="N979" s="5">
        <f t="shared" si="30"/>
        <v>588.7242287100305</v>
      </c>
      <c r="O979" s="5" t="s">
        <v>32763</v>
      </c>
      <c r="P979" s="43" t="str">
        <f t="shared" si="31"/>
        <v>insert into noskrien_reit (dalibnieks, rez,skriesim_db,sacensibas) values ('Rudzītis Mārtiņš',6761.4,'','Lattelecom Rīgas maratons – pusmaratona distance');</v>
      </c>
    </row>
    <row r="980" spans="1:16" s="5" customFormat="1" x14ac:dyDescent="0.2">
      <c r="A980" s="26" t="s">
        <v>27375</v>
      </c>
      <c r="B980" s="27" t="s">
        <v>84</v>
      </c>
      <c r="C980" s="27" t="s">
        <v>8788</v>
      </c>
      <c r="D980" s="27" t="s">
        <v>2564</v>
      </c>
      <c r="E980" s="27">
        <v>1976</v>
      </c>
      <c r="F980" s="27" t="s">
        <v>7354</v>
      </c>
      <c r="G980" s="27" t="s">
        <v>2563</v>
      </c>
      <c r="H980" s="27" t="s">
        <v>8789</v>
      </c>
      <c r="I980" s="27" t="s">
        <v>19271</v>
      </c>
      <c r="J980" s="27">
        <v>1</v>
      </c>
      <c r="K980" s="27">
        <v>52</v>
      </c>
      <c r="L980" s="5">
        <v>42.7</v>
      </c>
      <c r="M980" s="5">
        <v>6762.7</v>
      </c>
      <c r="N980" s="5">
        <f t="shared" si="30"/>
        <v>588.61105771363509</v>
      </c>
      <c r="O980" s="5" t="s">
        <v>32763</v>
      </c>
      <c r="P980" s="43" t="str">
        <f t="shared" si="31"/>
        <v>insert into noskrien_reit (dalibnieks, rez,skriesim_db,sacensibas) values ('Ščukins Aleksandrs',6762.7,'','Lattelecom Rīgas maratons – pusmaratona distance');</v>
      </c>
    </row>
    <row r="981" spans="1:16" s="5" customFormat="1" x14ac:dyDescent="0.2">
      <c r="A981" s="26" t="s">
        <v>27376</v>
      </c>
      <c r="B981" s="28" t="s">
        <v>787</v>
      </c>
      <c r="C981" s="28" t="s">
        <v>8790</v>
      </c>
      <c r="D981" s="28" t="s">
        <v>6202</v>
      </c>
      <c r="E981" s="28">
        <v>1986</v>
      </c>
      <c r="F981" s="28" t="s">
        <v>3841</v>
      </c>
      <c r="G981" s="28" t="s">
        <v>2563</v>
      </c>
      <c r="H981" s="28" t="s">
        <v>8791</v>
      </c>
      <c r="I981" s="28" t="s">
        <v>19272</v>
      </c>
      <c r="J981" s="28">
        <v>1</v>
      </c>
      <c r="K981" s="28">
        <v>52</v>
      </c>
      <c r="L981" s="5">
        <v>43.7</v>
      </c>
      <c r="M981" s="5">
        <v>6763.7</v>
      </c>
      <c r="N981" s="5">
        <f t="shared" si="30"/>
        <v>588.52403270399338</v>
      </c>
      <c r="O981" s="5" t="s">
        <v>32763</v>
      </c>
      <c r="P981" s="43" t="str">
        <f t="shared" si="31"/>
        <v>insert into noskrien_reit (dalibnieks, rez,skriesim_db,sacensibas) values ('Grava Madara',6763.7,'','Lattelecom Rīgas maratons – pusmaratona distance');</v>
      </c>
    </row>
    <row r="982" spans="1:16" s="5" customFormat="1" x14ac:dyDescent="0.2">
      <c r="A982" s="26" t="s">
        <v>27377</v>
      </c>
      <c r="B982" s="27" t="s">
        <v>324</v>
      </c>
      <c r="C982" s="27" t="s">
        <v>1261</v>
      </c>
      <c r="D982" s="27" t="s">
        <v>2564</v>
      </c>
      <c r="E982" s="27">
        <v>1995</v>
      </c>
      <c r="F982" s="27" t="s">
        <v>4283</v>
      </c>
      <c r="G982" s="27" t="s">
        <v>2563</v>
      </c>
      <c r="H982" s="27" t="s">
        <v>8792</v>
      </c>
      <c r="I982" s="27" t="s">
        <v>19273</v>
      </c>
      <c r="J982" s="27">
        <v>1</v>
      </c>
      <c r="K982" s="27">
        <v>52</v>
      </c>
      <c r="L982" s="5">
        <v>44.1</v>
      </c>
      <c r="M982" s="5">
        <v>6764.1</v>
      </c>
      <c r="N982" s="5">
        <f t="shared" si="30"/>
        <v>588.48922990493929</v>
      </c>
      <c r="O982" s="5" t="s">
        <v>32763</v>
      </c>
      <c r="P982" s="43" t="str">
        <f t="shared" si="31"/>
        <v>insert into noskrien_reit (dalibnieks, rez,skriesim_db,sacensibas) values ('Ķeņģis Ansis',6764.1,'','Lattelecom Rīgas maratons – pusmaratona distance');</v>
      </c>
    </row>
    <row r="983" spans="1:16" s="5" customFormat="1" x14ac:dyDescent="0.2">
      <c r="A983" s="26" t="s">
        <v>27378</v>
      </c>
      <c r="B983" s="28" t="s">
        <v>765</v>
      </c>
      <c r="C983" s="28" t="s">
        <v>1490</v>
      </c>
      <c r="D983" s="28" t="s">
        <v>2564</v>
      </c>
      <c r="E983" s="28">
        <v>1990</v>
      </c>
      <c r="F983" s="28" t="s">
        <v>6668</v>
      </c>
      <c r="G983" s="28" t="s">
        <v>2563</v>
      </c>
      <c r="H983" s="28" t="s">
        <v>8793</v>
      </c>
      <c r="I983" s="28" t="s">
        <v>19274</v>
      </c>
      <c r="J983" s="28">
        <v>1</v>
      </c>
      <c r="K983" s="28">
        <v>52</v>
      </c>
      <c r="L983" s="5">
        <v>44.2</v>
      </c>
      <c r="M983" s="5">
        <v>6764.2</v>
      </c>
      <c r="N983" s="5">
        <f t="shared" si="30"/>
        <v>588.48052984831907</v>
      </c>
      <c r="O983" s="5" t="s">
        <v>32763</v>
      </c>
      <c r="P983" s="43" t="str">
        <f t="shared" si="31"/>
        <v>insert into noskrien_reit (dalibnieks, rez,skriesim_db,sacensibas) values ('Pīlēģis Egils',6764.2,'','Lattelecom Rīgas maratons – pusmaratona distance');</v>
      </c>
    </row>
    <row r="984" spans="1:16" s="5" customFormat="1" x14ac:dyDescent="0.2">
      <c r="A984" s="26" t="s">
        <v>27379</v>
      </c>
      <c r="B984" s="27" t="s">
        <v>525</v>
      </c>
      <c r="C984" s="27" t="s">
        <v>8794</v>
      </c>
      <c r="D984" s="27" t="s">
        <v>2564</v>
      </c>
      <c r="E984" s="27">
        <v>1981</v>
      </c>
      <c r="F984" s="27"/>
      <c r="G984" s="27" t="s">
        <v>2563</v>
      </c>
      <c r="H984" s="27" t="s">
        <v>8795</v>
      </c>
      <c r="I984" s="27" t="s">
        <v>19275</v>
      </c>
      <c r="J984" s="27">
        <v>1</v>
      </c>
      <c r="K984" s="27">
        <v>52</v>
      </c>
      <c r="L984" s="5">
        <v>44.3</v>
      </c>
      <c r="M984" s="5">
        <v>6764.3</v>
      </c>
      <c r="N984" s="5">
        <f t="shared" si="30"/>
        <v>588.47183004893338</v>
      </c>
      <c r="O984" s="5" t="s">
        <v>32763</v>
      </c>
      <c r="P984" s="43" t="str">
        <f t="shared" si="31"/>
        <v>insert into noskrien_reit (dalibnieks, rez,skriesim_db,sacensibas) values ('Kadakovskis Arnis',6764.3,'','Lattelecom Rīgas maratons – pusmaratona distance');</v>
      </c>
    </row>
    <row r="985" spans="1:16" s="5" customFormat="1" x14ac:dyDescent="0.2">
      <c r="A985" s="26" t="s">
        <v>27381</v>
      </c>
      <c r="B985" s="27" t="s">
        <v>8799</v>
      </c>
      <c r="C985" s="27" t="s">
        <v>1497</v>
      </c>
      <c r="D985" s="27" t="s">
        <v>2564</v>
      </c>
      <c r="E985" s="27">
        <v>1982</v>
      </c>
      <c r="F985" s="27" t="s">
        <v>8800</v>
      </c>
      <c r="G985" s="27" t="s">
        <v>2563</v>
      </c>
      <c r="H985" s="27" t="s">
        <v>8801</v>
      </c>
      <c r="I985" s="27" t="s">
        <v>19277</v>
      </c>
      <c r="J985" s="27">
        <v>1</v>
      </c>
      <c r="K985" s="27">
        <v>52</v>
      </c>
      <c r="L985" s="5">
        <v>44.7</v>
      </c>
      <c r="M985" s="5">
        <v>6764.7</v>
      </c>
      <c r="N985" s="5">
        <f t="shared" si="30"/>
        <v>588.43703342350727</v>
      </c>
      <c r="O985" s="5" t="s">
        <v>32763</v>
      </c>
      <c r="P985" s="43" t="str">
        <f t="shared" si="31"/>
        <v>insert into noskrien_reit (dalibnieks, rez,skriesim_db,sacensibas) values ('Mūrnieks Agnis',6764.7,'','Lattelecom Rīgas maratons – pusmaratona distance');</v>
      </c>
    </row>
    <row r="986" spans="1:16" s="5" customFormat="1" x14ac:dyDescent="0.2">
      <c r="A986" s="26" t="s">
        <v>27382</v>
      </c>
      <c r="B986" s="28" t="s">
        <v>46</v>
      </c>
      <c r="C986" s="28" t="s">
        <v>8802</v>
      </c>
      <c r="D986" s="28" t="s">
        <v>2564</v>
      </c>
      <c r="E986" s="28">
        <v>1988</v>
      </c>
      <c r="F986" s="28"/>
      <c r="G986" s="28" t="s">
        <v>2563</v>
      </c>
      <c r="H986" s="28" t="s">
        <v>8792</v>
      </c>
      <c r="I986" s="28" t="s">
        <v>19273</v>
      </c>
      <c r="J986" s="28">
        <v>1</v>
      </c>
      <c r="K986" s="28">
        <v>52</v>
      </c>
      <c r="L986" s="5">
        <v>44.1</v>
      </c>
      <c r="M986" s="5">
        <v>6764.1</v>
      </c>
      <c r="N986" s="5">
        <f t="shared" si="30"/>
        <v>588.48922990493929</v>
      </c>
      <c r="O986" s="5" t="s">
        <v>32763</v>
      </c>
      <c r="P986" s="43" t="str">
        <f t="shared" si="31"/>
        <v>insert into noskrien_reit (dalibnieks, rez,skriesim_db,sacensibas) values ('Brakovskis Jānis',6764.1,'','Lattelecom Rīgas maratons – pusmaratona distance');</v>
      </c>
    </row>
    <row r="987" spans="1:16" s="5" customFormat="1" x14ac:dyDescent="0.2">
      <c r="A987" s="26" t="s">
        <v>27383</v>
      </c>
      <c r="B987" s="27" t="s">
        <v>1531</v>
      </c>
      <c r="C987" s="27" t="s">
        <v>8803</v>
      </c>
      <c r="D987" s="27" t="s">
        <v>2564</v>
      </c>
      <c r="E987" s="27">
        <v>1983</v>
      </c>
      <c r="F987" s="27"/>
      <c r="G987" s="27" t="s">
        <v>2563</v>
      </c>
      <c r="H987" s="27" t="s">
        <v>8804</v>
      </c>
      <c r="I987" s="27" t="s">
        <v>19278</v>
      </c>
      <c r="J987" s="27">
        <v>1</v>
      </c>
      <c r="K987" s="27">
        <v>52</v>
      </c>
      <c r="L987" s="5">
        <v>45.1</v>
      </c>
      <c r="M987" s="5">
        <v>6765.1</v>
      </c>
      <c r="N987" s="5">
        <f t="shared" si="30"/>
        <v>588.40224091292066</v>
      </c>
      <c r="O987" s="5" t="s">
        <v>32763</v>
      </c>
      <c r="P987" s="43" t="str">
        <f t="shared" si="31"/>
        <v>insert into noskrien_reit (dalibnieks, rez,skriesim_db,sacensibas) values ('Durevskis Valters',6765.1,'','Lattelecom Rīgas maratons – pusmaratona distance');</v>
      </c>
    </row>
    <row r="988" spans="1:16" s="5" customFormat="1" x14ac:dyDescent="0.2">
      <c r="A988" s="26" t="s">
        <v>27384</v>
      </c>
      <c r="B988" s="28" t="s">
        <v>919</v>
      </c>
      <c r="C988" s="28" t="s">
        <v>8805</v>
      </c>
      <c r="D988" s="28" t="s">
        <v>2564</v>
      </c>
      <c r="E988" s="28">
        <v>1987</v>
      </c>
      <c r="F988" s="28" t="s">
        <v>5914</v>
      </c>
      <c r="G988" s="28" t="s">
        <v>2563</v>
      </c>
      <c r="H988" s="28" t="s">
        <v>8806</v>
      </c>
      <c r="I988" s="28" t="s">
        <v>19279</v>
      </c>
      <c r="J988" s="28">
        <v>1</v>
      </c>
      <c r="K988" s="28">
        <v>52</v>
      </c>
      <c r="L988" s="5">
        <v>45.4</v>
      </c>
      <c r="M988" s="5">
        <v>6765.4</v>
      </c>
      <c r="N988" s="5">
        <f t="shared" si="30"/>
        <v>588.37614922990508</v>
      </c>
      <c r="O988" s="5" t="s">
        <v>32763</v>
      </c>
      <c r="P988" s="43" t="str">
        <f t="shared" si="31"/>
        <v>insert into noskrien_reit (dalibnieks, rez,skriesim_db,sacensibas) values ('Kisiļevs Marks',6765.4,'','Lattelecom Rīgas maratons – pusmaratona distance');</v>
      </c>
    </row>
    <row r="989" spans="1:16" s="5" customFormat="1" x14ac:dyDescent="0.2">
      <c r="A989" s="26" t="s">
        <v>27385</v>
      </c>
      <c r="B989" s="27" t="s">
        <v>26</v>
      </c>
      <c r="C989" s="27" t="s">
        <v>8807</v>
      </c>
      <c r="D989" s="27" t="s">
        <v>2564</v>
      </c>
      <c r="E989" s="27">
        <v>1986</v>
      </c>
      <c r="F989" s="27" t="s">
        <v>3468</v>
      </c>
      <c r="G989" s="27" t="s">
        <v>2563</v>
      </c>
      <c r="H989" s="27" t="s">
        <v>8808</v>
      </c>
      <c r="I989" s="27" t="s">
        <v>19280</v>
      </c>
      <c r="J989" s="27">
        <v>1</v>
      </c>
      <c r="K989" s="27">
        <v>52</v>
      </c>
      <c r="L989" s="5">
        <v>45.7</v>
      </c>
      <c r="M989" s="5">
        <v>6765.7</v>
      </c>
      <c r="N989" s="5">
        <f t="shared" si="30"/>
        <v>588.35005986076828</v>
      </c>
      <c r="O989" s="5" t="s">
        <v>32763</v>
      </c>
      <c r="P989" s="43" t="str">
        <f t="shared" si="31"/>
        <v>insert into noskrien_reit (dalibnieks, rez,skriesim_db,sacensibas) values ('Tašmans Māris',6765.7,'','Lattelecom Rīgas maratons – pusmaratona distance');</v>
      </c>
    </row>
    <row r="990" spans="1:16" s="5" customFormat="1" x14ac:dyDescent="0.2">
      <c r="A990" s="26" t="s">
        <v>27386</v>
      </c>
      <c r="B990" s="28" t="s">
        <v>33</v>
      </c>
      <c r="C990" s="28" t="s">
        <v>1441</v>
      </c>
      <c r="D990" s="28" t="s">
        <v>2564</v>
      </c>
      <c r="E990" s="28">
        <v>1976</v>
      </c>
      <c r="F990" s="28" t="s">
        <v>695</v>
      </c>
      <c r="G990" s="28" t="s">
        <v>2563</v>
      </c>
      <c r="H990" s="28" t="s">
        <v>8809</v>
      </c>
      <c r="I990" s="28" t="s">
        <v>19281</v>
      </c>
      <c r="J990" s="28">
        <v>1</v>
      </c>
      <c r="K990" s="28">
        <v>52</v>
      </c>
      <c r="L990" s="5">
        <v>45.9</v>
      </c>
      <c r="M990" s="5">
        <v>6765.9</v>
      </c>
      <c r="N990" s="5">
        <f t="shared" si="30"/>
        <v>588.33266823334657</v>
      </c>
      <c r="O990" s="5" t="s">
        <v>32763</v>
      </c>
      <c r="P990" s="43" t="str">
        <f t="shared" si="31"/>
        <v>insert into noskrien_reit (dalibnieks, rez,skriesim_db,sacensibas) values ('Slotiņš Aigars',6765.9,'','Lattelecom Rīgas maratons – pusmaratona distance');</v>
      </c>
    </row>
    <row r="991" spans="1:16" s="5" customFormat="1" x14ac:dyDescent="0.2">
      <c r="A991" s="26" t="s">
        <v>27387</v>
      </c>
      <c r="B991" s="27" t="s">
        <v>1371</v>
      </c>
      <c r="C991" s="27" t="s">
        <v>8810</v>
      </c>
      <c r="D991" s="27" t="s">
        <v>2564</v>
      </c>
      <c r="E991" s="27">
        <v>1990</v>
      </c>
      <c r="F991" s="27" t="s">
        <v>695</v>
      </c>
      <c r="G991" s="27" t="s">
        <v>2563</v>
      </c>
      <c r="H991" s="27" t="s">
        <v>8811</v>
      </c>
      <c r="I991" s="27" t="s">
        <v>19282</v>
      </c>
      <c r="J991" s="27">
        <v>1</v>
      </c>
      <c r="K991" s="27">
        <v>52</v>
      </c>
      <c r="L991" s="5">
        <v>46</v>
      </c>
      <c r="M991" s="5">
        <v>6766</v>
      </c>
      <c r="N991" s="5">
        <f t="shared" si="30"/>
        <v>588.3239728052024</v>
      </c>
      <c r="O991" s="5" t="s">
        <v>32763</v>
      </c>
      <c r="P991" s="43" t="str">
        <f t="shared" si="31"/>
        <v>insert into noskrien_reit (dalibnieks, rez,skriesim_db,sacensibas) values ('Dmitrijevs Jevgenijs',6766,'','Lattelecom Rīgas maratons – pusmaratona distance');</v>
      </c>
    </row>
    <row r="992" spans="1:16" s="5" customFormat="1" x14ac:dyDescent="0.2">
      <c r="A992" s="26" t="s">
        <v>27388</v>
      </c>
      <c r="B992" s="28" t="s">
        <v>8812</v>
      </c>
      <c r="C992" s="28" t="s">
        <v>8813</v>
      </c>
      <c r="D992" s="28" t="s">
        <v>6202</v>
      </c>
      <c r="E992" s="28">
        <v>1980</v>
      </c>
      <c r="F992" s="28" t="s">
        <v>6194</v>
      </c>
      <c r="G992" s="28" t="s">
        <v>2563</v>
      </c>
      <c r="H992" s="28" t="s">
        <v>8814</v>
      </c>
      <c r="I992" s="28" t="s">
        <v>19283</v>
      </c>
      <c r="J992" s="28">
        <v>1</v>
      </c>
      <c r="K992" s="28">
        <v>52</v>
      </c>
      <c r="L992" s="5">
        <v>46.9</v>
      </c>
      <c r="M992" s="5">
        <v>6766.9</v>
      </c>
      <c r="N992" s="5">
        <f t="shared" si="30"/>
        <v>588.24572551685412</v>
      </c>
      <c r="O992" s="5" t="s">
        <v>32763</v>
      </c>
      <c r="P992" s="43" t="str">
        <f t="shared" si="31"/>
        <v>insert into noskrien_reit (dalibnieks, rez,skriesim_db,sacensibas) values ('ZIEDIŅA ANCE',6766.9,'','Lattelecom Rīgas maratons – pusmaratona distance');</v>
      </c>
    </row>
    <row r="993" spans="1:16" s="5" customFormat="1" x14ac:dyDescent="0.2">
      <c r="A993" s="26" t="s">
        <v>27389</v>
      </c>
      <c r="B993" s="27" t="s">
        <v>900</v>
      </c>
      <c r="C993" s="27" t="s">
        <v>8815</v>
      </c>
      <c r="D993" s="27" t="s">
        <v>6202</v>
      </c>
      <c r="E993" s="27">
        <v>1980</v>
      </c>
      <c r="F993" s="27"/>
      <c r="G993" s="27" t="s">
        <v>2563</v>
      </c>
      <c r="H993" s="27" t="s">
        <v>8816</v>
      </c>
      <c r="I993" s="27" t="s">
        <v>19284</v>
      </c>
      <c r="J993" s="27">
        <v>1</v>
      </c>
      <c r="K993" s="27">
        <v>52</v>
      </c>
      <c r="L993" s="5">
        <v>47.7</v>
      </c>
      <c r="M993" s="5">
        <v>6767.7</v>
      </c>
      <c r="N993" s="5">
        <f t="shared" si="30"/>
        <v>588.1761898429304</v>
      </c>
      <c r="O993" s="5" t="s">
        <v>32763</v>
      </c>
      <c r="P993" s="43" t="str">
        <f t="shared" si="31"/>
        <v>insert into noskrien_reit (dalibnieks, rez,skriesim_db,sacensibas) values ('Sekace Kristīne',6767.7,'','Lattelecom Rīgas maratons – pusmaratona distance');</v>
      </c>
    </row>
    <row r="994" spans="1:16" s="5" customFormat="1" x14ac:dyDescent="0.2">
      <c r="A994" s="26" t="s">
        <v>27390</v>
      </c>
      <c r="B994" s="28" t="s">
        <v>1543</v>
      </c>
      <c r="C994" s="28" t="s">
        <v>1544</v>
      </c>
      <c r="D994" s="28" t="s">
        <v>2564</v>
      </c>
      <c r="E994" s="28">
        <v>1986</v>
      </c>
      <c r="F994" s="28"/>
      <c r="G994" s="28" t="s">
        <v>2563</v>
      </c>
      <c r="H994" s="28" t="s">
        <v>8817</v>
      </c>
      <c r="I994" s="28" t="s">
        <v>19285</v>
      </c>
      <c r="J994" s="28">
        <v>1</v>
      </c>
      <c r="K994" s="28">
        <v>52</v>
      </c>
      <c r="L994" s="5">
        <v>49</v>
      </c>
      <c r="M994" s="5">
        <v>6769</v>
      </c>
      <c r="N994" s="5">
        <f t="shared" si="30"/>
        <v>588.06322942827592</v>
      </c>
      <c r="O994" s="5" t="s">
        <v>32763</v>
      </c>
      <c r="P994" s="43" t="str">
        <f t="shared" si="31"/>
        <v>insert into noskrien_reit (dalibnieks, rez,skriesim_db,sacensibas) values ('Kuzins Kirills',6769,'','Lattelecom Rīgas maratons – pusmaratona distance');</v>
      </c>
    </row>
    <row r="995" spans="1:16" s="5" customFormat="1" x14ac:dyDescent="0.2">
      <c r="A995" s="26" t="s">
        <v>27392</v>
      </c>
      <c r="B995" s="28" t="s">
        <v>46</v>
      </c>
      <c r="C995" s="28" t="s">
        <v>8821</v>
      </c>
      <c r="D995" s="28" t="s">
        <v>2564</v>
      </c>
      <c r="E995" s="28">
        <v>1983</v>
      </c>
      <c r="F995" s="28" t="s">
        <v>3689</v>
      </c>
      <c r="G995" s="28" t="s">
        <v>2563</v>
      </c>
      <c r="H995" s="28" t="s">
        <v>8822</v>
      </c>
      <c r="I995" s="28" t="s">
        <v>19287</v>
      </c>
      <c r="J995" s="28">
        <v>1</v>
      </c>
      <c r="K995" s="28">
        <v>52</v>
      </c>
      <c r="L995" s="5">
        <v>51.6</v>
      </c>
      <c r="M995" s="5">
        <v>6771.6</v>
      </c>
      <c r="N995" s="5">
        <f t="shared" si="30"/>
        <v>587.83743871463173</v>
      </c>
      <c r="O995" s="5" t="s">
        <v>32763</v>
      </c>
      <c r="P995" s="43" t="str">
        <f t="shared" si="31"/>
        <v>insert into noskrien_reit (dalibnieks, rez,skriesim_db,sacensibas) values ('Kreicburgs Jānis',6771.6,'','Lattelecom Rīgas maratons – pusmaratona distance');</v>
      </c>
    </row>
    <row r="996" spans="1:16" s="5" customFormat="1" x14ac:dyDescent="0.2">
      <c r="A996" s="26" t="s">
        <v>27393</v>
      </c>
      <c r="B996" s="27" t="s">
        <v>8661</v>
      </c>
      <c r="C996" s="27" t="s">
        <v>788</v>
      </c>
      <c r="D996" s="27" t="s">
        <v>6202</v>
      </c>
      <c r="E996" s="27">
        <v>1987</v>
      </c>
      <c r="F996" s="27" t="s">
        <v>8823</v>
      </c>
      <c r="G996" s="27" t="s">
        <v>2563</v>
      </c>
      <c r="H996" s="27" t="s">
        <v>8824</v>
      </c>
      <c r="I996" s="27" t="s">
        <v>19288</v>
      </c>
      <c r="J996" s="27">
        <v>1</v>
      </c>
      <c r="K996" s="27">
        <v>52</v>
      </c>
      <c r="L996" s="5">
        <v>51.9</v>
      </c>
      <c r="M996" s="5">
        <v>6771.9</v>
      </c>
      <c r="N996" s="5">
        <f t="shared" si="30"/>
        <v>587.81139709682657</v>
      </c>
      <c r="O996" s="5" t="s">
        <v>32763</v>
      </c>
      <c r="P996" s="43" t="str">
        <f t="shared" si="31"/>
        <v>insert into noskrien_reit (dalibnieks, rez,skriesim_db,sacensibas) values ('Muižniece Indra',6771.9,'','Lattelecom Rīgas maratons – pusmaratona distance');</v>
      </c>
    </row>
    <row r="997" spans="1:16" s="5" customFormat="1" x14ac:dyDescent="0.2">
      <c r="A997" s="26" t="s">
        <v>27394</v>
      </c>
      <c r="B997" s="28" t="s">
        <v>1498</v>
      </c>
      <c r="C997" s="28" t="s">
        <v>8825</v>
      </c>
      <c r="D997" s="28" t="s">
        <v>6399</v>
      </c>
      <c r="E997" s="28">
        <v>1971</v>
      </c>
      <c r="F997" s="28"/>
      <c r="G997" s="28" t="s">
        <v>2563</v>
      </c>
      <c r="H997" s="28" t="s">
        <v>8826</v>
      </c>
      <c r="I997" s="28" t="s">
        <v>19289</v>
      </c>
      <c r="J997" s="28">
        <v>1</v>
      </c>
      <c r="K997" s="28">
        <v>52</v>
      </c>
      <c r="L997" s="5">
        <v>51.1</v>
      </c>
      <c r="M997" s="5">
        <v>6771.1</v>
      </c>
      <c r="N997" s="5">
        <f t="shared" si="30"/>
        <v>587.88084653896703</v>
      </c>
      <c r="O997" s="5" t="s">
        <v>32763</v>
      </c>
      <c r="P997" s="43" t="str">
        <f t="shared" si="31"/>
        <v>insert into noskrien_reit (dalibnieks, rez,skriesim_db,sacensibas) values ('Puce Svetlana',6771.1,'','Lattelecom Rīgas maratons – pusmaratona distance');</v>
      </c>
    </row>
    <row r="998" spans="1:16" s="5" customFormat="1" x14ac:dyDescent="0.2">
      <c r="A998" s="26" t="s">
        <v>27396</v>
      </c>
      <c r="B998" s="28" t="s">
        <v>146</v>
      </c>
      <c r="C998" s="28" t="s">
        <v>8829</v>
      </c>
      <c r="D998" s="28" t="s">
        <v>6202</v>
      </c>
      <c r="E998" s="28">
        <v>1983</v>
      </c>
      <c r="F998" s="28" t="s">
        <v>3438</v>
      </c>
      <c r="G998" s="28" t="s">
        <v>2563</v>
      </c>
      <c r="H998" s="28" t="s">
        <v>8830</v>
      </c>
      <c r="I998" s="28" t="s">
        <v>19291</v>
      </c>
      <c r="J998" s="28">
        <v>1</v>
      </c>
      <c r="K998" s="28">
        <v>52</v>
      </c>
      <c r="L998" s="5">
        <v>53.9</v>
      </c>
      <c r="M998" s="5">
        <v>6773.9</v>
      </c>
      <c r="N998" s="5">
        <f t="shared" si="30"/>
        <v>587.63784525900883</v>
      </c>
      <c r="O998" s="5" t="s">
        <v>32763</v>
      </c>
      <c r="P998" s="43" t="str">
        <f t="shared" si="31"/>
        <v>insert into noskrien_reit (dalibnieks, rez,skriesim_db,sacensibas) values ('Kugrēna Lauma',6773.9,'','Lattelecom Rīgas maratons – pusmaratona distance');</v>
      </c>
    </row>
    <row r="999" spans="1:16" s="5" customFormat="1" x14ac:dyDescent="0.2">
      <c r="A999" s="26" t="s">
        <v>27397</v>
      </c>
      <c r="B999" s="27" t="s">
        <v>335</v>
      </c>
      <c r="C999" s="27" t="s">
        <v>8831</v>
      </c>
      <c r="D999" s="27" t="s">
        <v>6214</v>
      </c>
      <c r="E999" s="27">
        <v>1974</v>
      </c>
      <c r="F999" s="27" t="s">
        <v>3438</v>
      </c>
      <c r="G999" s="27" t="s">
        <v>2563</v>
      </c>
      <c r="H999" s="27" t="s">
        <v>8832</v>
      </c>
      <c r="I999" s="27" t="s">
        <v>19292</v>
      </c>
      <c r="J999" s="27">
        <v>1</v>
      </c>
      <c r="K999" s="27">
        <v>52</v>
      </c>
      <c r="L999" s="5">
        <v>53.1</v>
      </c>
      <c r="M999" s="5">
        <v>6773.1</v>
      </c>
      <c r="N999" s="5">
        <f t="shared" si="30"/>
        <v>587.70725369476304</v>
      </c>
      <c r="O999" s="5" t="s">
        <v>32763</v>
      </c>
      <c r="P999" s="43" t="str">
        <f t="shared" si="31"/>
        <v>insert into noskrien_reit (dalibnieks, rez,skriesim_db,sacensibas) values ('Ālmanis Ivo',6773.1,'','Lattelecom Rīgas maratons – pusmaratona distance');</v>
      </c>
    </row>
    <row r="1000" spans="1:16" s="5" customFormat="1" x14ac:dyDescent="0.2">
      <c r="A1000" s="26" t="s">
        <v>27398</v>
      </c>
      <c r="B1000" s="28" t="s">
        <v>428</v>
      </c>
      <c r="C1000" s="28" t="s">
        <v>8833</v>
      </c>
      <c r="D1000" s="28" t="s">
        <v>2564</v>
      </c>
      <c r="E1000" s="28">
        <v>1984</v>
      </c>
      <c r="F1000" s="28" t="s">
        <v>3249</v>
      </c>
      <c r="G1000" s="28" t="s">
        <v>2563</v>
      </c>
      <c r="H1000" s="28" t="s">
        <v>8834</v>
      </c>
      <c r="I1000" s="28" t="s">
        <v>19293</v>
      </c>
      <c r="J1000" s="28">
        <v>1</v>
      </c>
      <c r="K1000" s="28">
        <v>52</v>
      </c>
      <c r="L1000" s="5">
        <v>55.2</v>
      </c>
      <c r="M1000" s="5">
        <v>6775.2</v>
      </c>
      <c r="N1000" s="5">
        <f t="shared" si="30"/>
        <v>587.52509151021366</v>
      </c>
      <c r="O1000" s="5" t="s">
        <v>32763</v>
      </c>
      <c r="P1000" s="43" t="str">
        <f t="shared" si="31"/>
        <v>insert into noskrien_reit (dalibnieks, rez,skriesim_db,sacensibas) values ('Tomsons Jēkabs',6775.2,'','Lattelecom Rīgas maratons – pusmaratona distance');</v>
      </c>
    </row>
    <row r="1001" spans="1:16" s="5" customFormat="1" x14ac:dyDescent="0.2">
      <c r="A1001" s="26" t="s">
        <v>27399</v>
      </c>
      <c r="B1001" s="27" t="s">
        <v>3364</v>
      </c>
      <c r="C1001" s="27" t="s">
        <v>8835</v>
      </c>
      <c r="D1001" s="27" t="s">
        <v>6491</v>
      </c>
      <c r="E1001" s="27">
        <v>1999</v>
      </c>
      <c r="F1001" s="27" t="s">
        <v>695</v>
      </c>
      <c r="G1001" s="27" t="s">
        <v>2563</v>
      </c>
      <c r="H1001" s="27" t="s">
        <v>8836</v>
      </c>
      <c r="I1001" s="27" t="s">
        <v>19294</v>
      </c>
      <c r="J1001" s="27">
        <v>1</v>
      </c>
      <c r="K1001" s="27">
        <v>52</v>
      </c>
      <c r="L1001" s="5">
        <v>55.9</v>
      </c>
      <c r="M1001" s="5">
        <v>6775.9</v>
      </c>
      <c r="N1001" s="5">
        <f t="shared" si="30"/>
        <v>587.4643958736109</v>
      </c>
      <c r="O1001" s="5" t="s">
        <v>32763</v>
      </c>
      <c r="P1001" s="43" t="str">
        <f t="shared" si="31"/>
        <v>insert into noskrien_reit (dalibnieks, rez,skriesim_db,sacensibas) values ('Briģis Gustavs',6775.9,'','Lattelecom Rīgas maratons – pusmaratona distance');</v>
      </c>
    </row>
    <row r="1002" spans="1:16" s="5" customFormat="1" x14ac:dyDescent="0.2">
      <c r="A1002" s="26" t="s">
        <v>27400</v>
      </c>
      <c r="B1002" s="28" t="s">
        <v>865</v>
      </c>
      <c r="C1002" s="28" t="s">
        <v>866</v>
      </c>
      <c r="D1002" s="28" t="s">
        <v>2564</v>
      </c>
      <c r="E1002" s="28">
        <v>1982</v>
      </c>
      <c r="F1002" s="28" t="s">
        <v>3185</v>
      </c>
      <c r="G1002" s="28" t="s">
        <v>2563</v>
      </c>
      <c r="H1002" s="28" t="s">
        <v>8837</v>
      </c>
      <c r="I1002" s="28" t="s">
        <v>19295</v>
      </c>
      <c r="J1002" s="28">
        <v>1</v>
      </c>
      <c r="K1002" s="28">
        <v>52</v>
      </c>
      <c r="L1002" s="5">
        <v>56.1</v>
      </c>
      <c r="M1002" s="5">
        <v>6776.1</v>
      </c>
      <c r="N1002" s="5">
        <f t="shared" si="30"/>
        <v>587.44705656646147</v>
      </c>
      <c r="O1002" s="5" t="s">
        <v>32763</v>
      </c>
      <c r="P1002" s="43" t="str">
        <f t="shared" si="31"/>
        <v>insert into noskrien_reit (dalibnieks, rez,skriesim_db,sacensibas) values ('Zinkevičs Vilis',6776.1,'','Lattelecom Rīgas maratons – pusmaratona distance');</v>
      </c>
    </row>
    <row r="1003" spans="1:16" s="5" customFormat="1" x14ac:dyDescent="0.2">
      <c r="A1003" s="26" t="s">
        <v>27402</v>
      </c>
      <c r="B1003" s="28" t="s">
        <v>2916</v>
      </c>
      <c r="C1003" s="28" t="s">
        <v>8841</v>
      </c>
      <c r="D1003" s="28" t="s">
        <v>2564</v>
      </c>
      <c r="E1003" s="28">
        <v>1976</v>
      </c>
      <c r="F1003" s="28" t="s">
        <v>6194</v>
      </c>
      <c r="G1003" s="28" t="s">
        <v>2563</v>
      </c>
      <c r="H1003" s="28" t="s">
        <v>8842</v>
      </c>
      <c r="I1003" s="28" t="s">
        <v>19297</v>
      </c>
      <c r="J1003" s="28">
        <v>1</v>
      </c>
      <c r="K1003" s="28">
        <v>53</v>
      </c>
      <c r="L1003" s="5">
        <v>0.4</v>
      </c>
      <c r="M1003" s="5">
        <v>6780.4</v>
      </c>
      <c r="N1003" s="5">
        <f t="shared" si="30"/>
        <v>587.07450887853224</v>
      </c>
      <c r="O1003" s="5" t="s">
        <v>32763</v>
      </c>
      <c r="P1003" s="43" t="str">
        <f t="shared" si="31"/>
        <v>insert into noskrien_reit (dalibnieks, rez,skriesim_db,sacensibas) values ('BRAUNS JĀNIS',6780.4,'','Lattelecom Rīgas maratons – pusmaratona distance');</v>
      </c>
    </row>
    <row r="1004" spans="1:16" s="5" customFormat="1" x14ac:dyDescent="0.2">
      <c r="A1004" s="26" t="s">
        <v>27404</v>
      </c>
      <c r="B1004" s="28" t="s">
        <v>497</v>
      </c>
      <c r="C1004" s="28" t="s">
        <v>8844</v>
      </c>
      <c r="D1004" s="28" t="s">
        <v>2564</v>
      </c>
      <c r="E1004" s="28">
        <v>1992</v>
      </c>
      <c r="F1004" s="28" t="s">
        <v>8158</v>
      </c>
      <c r="G1004" s="28" t="s">
        <v>2563</v>
      </c>
      <c r="H1004" s="28" t="s">
        <v>8845</v>
      </c>
      <c r="I1004" s="28" t="s">
        <v>19298</v>
      </c>
      <c r="J1004" s="28">
        <v>1</v>
      </c>
      <c r="K1004" s="28">
        <v>53</v>
      </c>
      <c r="L1004" s="5">
        <v>2.2000000000000002</v>
      </c>
      <c r="M1004" s="5">
        <v>6782.2</v>
      </c>
      <c r="N1004" s="5">
        <f t="shared" si="30"/>
        <v>586.91869894724425</v>
      </c>
      <c r="O1004" s="5" t="s">
        <v>32763</v>
      </c>
      <c r="P1004" s="43" t="str">
        <f t="shared" si="31"/>
        <v>insert into noskrien_reit (dalibnieks, rez,skriesim_db,sacensibas) values ('Azauckis Edmunds',6782.2,'','Lattelecom Rīgas maratons – pusmaratona distance');</v>
      </c>
    </row>
    <row r="1005" spans="1:16" s="5" customFormat="1" x14ac:dyDescent="0.2">
      <c r="A1005" s="26" t="s">
        <v>27406</v>
      </c>
      <c r="B1005" s="28" t="s">
        <v>26</v>
      </c>
      <c r="C1005" s="28" t="s">
        <v>8849</v>
      </c>
      <c r="D1005" s="28" t="s">
        <v>2564</v>
      </c>
      <c r="E1005" s="28">
        <v>1990</v>
      </c>
      <c r="F1005" s="28" t="s">
        <v>695</v>
      </c>
      <c r="G1005" s="28" t="s">
        <v>2563</v>
      </c>
      <c r="H1005" s="28" t="s">
        <v>8850</v>
      </c>
      <c r="I1005" s="28" t="s">
        <v>19300</v>
      </c>
      <c r="J1005" s="28">
        <v>1</v>
      </c>
      <c r="K1005" s="28">
        <v>53</v>
      </c>
      <c r="L1005" s="5">
        <v>4.2</v>
      </c>
      <c r="M1005" s="5">
        <v>6784.2</v>
      </c>
      <c r="N1005" s="5">
        <f t="shared" si="30"/>
        <v>586.74567377141011</v>
      </c>
      <c r="O1005" s="5" t="s">
        <v>32763</v>
      </c>
      <c r="P1005" s="43" t="str">
        <f t="shared" si="31"/>
        <v>insert into noskrien_reit (dalibnieks, rez,skriesim_db,sacensibas) values ('Zāle Māris',6784.2,'','Lattelecom Rīgas maratons – pusmaratona distance');</v>
      </c>
    </row>
    <row r="1006" spans="1:16" s="5" customFormat="1" x14ac:dyDescent="0.2">
      <c r="A1006" s="26" t="s">
        <v>27407</v>
      </c>
      <c r="B1006" s="27" t="s">
        <v>22</v>
      </c>
      <c r="C1006" s="27" t="s">
        <v>8851</v>
      </c>
      <c r="D1006" s="27" t="s">
        <v>2564</v>
      </c>
      <c r="E1006" s="27">
        <v>1984</v>
      </c>
      <c r="F1006" s="27"/>
      <c r="G1006" s="27" t="s">
        <v>2563</v>
      </c>
      <c r="H1006" s="27" t="s">
        <v>8852</v>
      </c>
      <c r="I1006" s="27" t="s">
        <v>19301</v>
      </c>
      <c r="J1006" s="27">
        <v>1</v>
      </c>
      <c r="K1006" s="27">
        <v>53</v>
      </c>
      <c r="L1006" s="5">
        <v>4.7</v>
      </c>
      <c r="M1006" s="5">
        <v>6784.7</v>
      </c>
      <c r="N1006" s="5">
        <f t="shared" si="30"/>
        <v>586.70243341636331</v>
      </c>
      <c r="O1006" s="5" t="s">
        <v>32763</v>
      </c>
      <c r="P1006" s="43" t="str">
        <f t="shared" si="31"/>
        <v>insert into noskrien_reit (dalibnieks, rez,skriesim_db,sacensibas) values ('Dunde Gatis',6784.7,'','Lattelecom Rīgas maratons – pusmaratona distance');</v>
      </c>
    </row>
    <row r="1007" spans="1:16" s="5" customFormat="1" x14ac:dyDescent="0.2">
      <c r="A1007" s="26" t="s">
        <v>27408</v>
      </c>
      <c r="B1007" s="28" t="s">
        <v>14</v>
      </c>
      <c r="C1007" s="28" t="s">
        <v>5604</v>
      </c>
      <c r="D1007" s="28" t="s">
        <v>2564</v>
      </c>
      <c r="E1007" s="28">
        <v>1981</v>
      </c>
      <c r="F1007" s="28" t="s">
        <v>8853</v>
      </c>
      <c r="G1007" s="28" t="s">
        <v>2563</v>
      </c>
      <c r="H1007" s="28" t="s">
        <v>8854</v>
      </c>
      <c r="I1007" s="28" t="s">
        <v>19302</v>
      </c>
      <c r="J1007" s="28">
        <v>1</v>
      </c>
      <c r="K1007" s="28">
        <v>53</v>
      </c>
      <c r="L1007" s="5">
        <v>5.5</v>
      </c>
      <c r="M1007" s="5">
        <v>6785.5</v>
      </c>
      <c r="N1007" s="5">
        <f t="shared" si="30"/>
        <v>586.63326210301386</v>
      </c>
      <c r="O1007" s="5" t="s">
        <v>32763</v>
      </c>
      <c r="P1007" s="43" t="str">
        <f t="shared" si="31"/>
        <v>insert into noskrien_reit (dalibnieks, rez,skriesim_db,sacensibas) values ('Pinkovskis Edgars',6785.5,'','Lattelecom Rīgas maratons – pusmaratona distance');</v>
      </c>
    </row>
    <row r="1008" spans="1:16" s="5" customFormat="1" x14ac:dyDescent="0.2">
      <c r="A1008" s="26" t="s">
        <v>27409</v>
      </c>
      <c r="B1008" s="27" t="s">
        <v>7528</v>
      </c>
      <c r="C1008" s="27" t="s">
        <v>43</v>
      </c>
      <c r="D1008" s="27" t="s">
        <v>2564</v>
      </c>
      <c r="E1008" s="27">
        <v>1993</v>
      </c>
      <c r="F1008" s="27" t="s">
        <v>8855</v>
      </c>
      <c r="G1008" s="27" t="s">
        <v>2563</v>
      </c>
      <c r="H1008" s="27" t="s">
        <v>8856</v>
      </c>
      <c r="I1008" s="27" t="s">
        <v>19303</v>
      </c>
      <c r="J1008" s="27">
        <v>1</v>
      </c>
      <c r="K1008" s="27">
        <v>53</v>
      </c>
      <c r="L1008" s="5">
        <v>6.2</v>
      </c>
      <c r="M1008" s="5">
        <v>6786.2</v>
      </c>
      <c r="N1008" s="5">
        <f t="shared" si="30"/>
        <v>586.57275058206358</v>
      </c>
      <c r="O1008" s="5" t="s">
        <v>32763</v>
      </c>
      <c r="P1008" s="43" t="str">
        <f t="shared" si="31"/>
        <v>insert into noskrien_reit (dalibnieks, rez,skriesim_db,sacensibas) values ('Avotiņš Henrijs',6786.2,'','Lattelecom Rīgas maratons – pusmaratona distance');</v>
      </c>
    </row>
    <row r="1009" spans="1:16" s="5" customFormat="1" x14ac:dyDescent="0.2">
      <c r="A1009" s="26" t="s">
        <v>27410</v>
      </c>
      <c r="B1009" s="28" t="s">
        <v>133</v>
      </c>
      <c r="C1009" s="28" t="s">
        <v>8857</v>
      </c>
      <c r="D1009" s="28" t="s">
        <v>6214</v>
      </c>
      <c r="E1009" s="28">
        <v>1975</v>
      </c>
      <c r="F1009" s="28"/>
      <c r="G1009" s="28" t="s">
        <v>2563</v>
      </c>
      <c r="H1009" s="28" t="s">
        <v>8858</v>
      </c>
      <c r="I1009" s="28" t="s">
        <v>19304</v>
      </c>
      <c r="J1009" s="28">
        <v>1</v>
      </c>
      <c r="K1009" s="28">
        <v>53</v>
      </c>
      <c r="L1009" s="5">
        <v>6</v>
      </c>
      <c r="M1009" s="5">
        <v>6786</v>
      </c>
      <c r="N1009" s="5">
        <f t="shared" si="30"/>
        <v>586.59003831417624</v>
      </c>
      <c r="O1009" s="5" t="s">
        <v>32763</v>
      </c>
      <c r="P1009" s="43" t="str">
        <f t="shared" si="31"/>
        <v>insert into noskrien_reit (dalibnieks, rez,skriesim_db,sacensibas) values ('Kaļķis Ģirts',6786,'','Lattelecom Rīgas maratons – pusmaratona distance');</v>
      </c>
    </row>
    <row r="1010" spans="1:16" s="5" customFormat="1" x14ac:dyDescent="0.2">
      <c r="A1010" s="26" t="s">
        <v>27411</v>
      </c>
      <c r="B1010" s="27" t="s">
        <v>443</v>
      </c>
      <c r="C1010" s="27" t="s">
        <v>818</v>
      </c>
      <c r="D1010" s="27" t="s">
        <v>6214</v>
      </c>
      <c r="E1010" s="27">
        <v>1967</v>
      </c>
      <c r="F1010" s="27" t="s">
        <v>8859</v>
      </c>
      <c r="G1010" s="27" t="s">
        <v>2563</v>
      </c>
      <c r="H1010" s="27" t="s">
        <v>8860</v>
      </c>
      <c r="I1010" s="27" t="s">
        <v>19305</v>
      </c>
      <c r="J1010" s="27">
        <v>1</v>
      </c>
      <c r="K1010" s="27">
        <v>53</v>
      </c>
      <c r="L1010" s="5">
        <v>6.8</v>
      </c>
      <c r="M1010" s="5">
        <v>6786.8</v>
      </c>
      <c r="N1010" s="5">
        <f t="shared" si="30"/>
        <v>586.52089349914536</v>
      </c>
      <c r="O1010" s="5" t="s">
        <v>32763</v>
      </c>
      <c r="P1010" s="43" t="str">
        <f t="shared" si="31"/>
        <v>insert into noskrien_reit (dalibnieks, rez,skriesim_db,sacensibas) values ('Bednostins Sergejs',6786.8,'','Lattelecom Rīgas maratons – pusmaratona distance');</v>
      </c>
    </row>
    <row r="1011" spans="1:16" s="5" customFormat="1" x14ac:dyDescent="0.2">
      <c r="A1011" s="26" t="s">
        <v>27412</v>
      </c>
      <c r="B1011" s="28" t="s">
        <v>186</v>
      </c>
      <c r="C1011" s="28" t="s">
        <v>93</v>
      </c>
      <c r="D1011" s="28" t="s">
        <v>2564</v>
      </c>
      <c r="E1011" s="28">
        <v>1987</v>
      </c>
      <c r="F1011" s="28" t="s">
        <v>695</v>
      </c>
      <c r="G1011" s="28" t="s">
        <v>2563</v>
      </c>
      <c r="H1011" s="28" t="s">
        <v>8861</v>
      </c>
      <c r="I1011" s="28" t="s">
        <v>19306</v>
      </c>
      <c r="J1011" s="28">
        <v>1</v>
      </c>
      <c r="K1011" s="28">
        <v>53</v>
      </c>
      <c r="L1011" s="5">
        <v>7.2</v>
      </c>
      <c r="M1011" s="5">
        <v>6787.2</v>
      </c>
      <c r="N1011" s="5">
        <f t="shared" si="30"/>
        <v>586.48632720414889</v>
      </c>
      <c r="O1011" s="5" t="s">
        <v>32763</v>
      </c>
      <c r="P1011" s="43" t="str">
        <f t="shared" si="31"/>
        <v>insert into noskrien_reit (dalibnieks, rez,skriesim_db,sacensibas) values ('Vilsons Uldis',6787.2,'','Lattelecom Rīgas maratons – pusmaratona distance');</v>
      </c>
    </row>
    <row r="1012" spans="1:16" s="5" customFormat="1" x14ac:dyDescent="0.2">
      <c r="A1012" s="26" t="s">
        <v>27414</v>
      </c>
      <c r="B1012" s="28" t="s">
        <v>96</v>
      </c>
      <c r="C1012" s="28" t="s">
        <v>8864</v>
      </c>
      <c r="D1012" s="28" t="s">
        <v>2564</v>
      </c>
      <c r="E1012" s="28">
        <v>1979</v>
      </c>
      <c r="F1012" s="28"/>
      <c r="G1012" s="28" t="s">
        <v>2563</v>
      </c>
      <c r="H1012" s="28" t="s">
        <v>8865</v>
      </c>
      <c r="I1012" s="28" t="s">
        <v>19308</v>
      </c>
      <c r="J1012" s="28">
        <v>1</v>
      </c>
      <c r="K1012" s="28">
        <v>53</v>
      </c>
      <c r="L1012" s="5">
        <v>9.4</v>
      </c>
      <c r="M1012" s="5">
        <v>6789.4</v>
      </c>
      <c r="N1012" s="5">
        <f t="shared" si="30"/>
        <v>586.296285386043</v>
      </c>
      <c r="O1012" s="5" t="s">
        <v>32763</v>
      </c>
      <c r="P1012" s="43" t="str">
        <f t="shared" si="31"/>
        <v>insert into noskrien_reit (dalibnieks, rez,skriesim_db,sacensibas) values ('Neibergs Andris',6789.4,'','Lattelecom Rīgas maratons – pusmaratona distance');</v>
      </c>
    </row>
    <row r="1013" spans="1:16" s="5" customFormat="1" x14ac:dyDescent="0.2">
      <c r="A1013" s="26" t="s">
        <v>27415</v>
      </c>
      <c r="B1013" s="27" t="s">
        <v>66</v>
      </c>
      <c r="C1013" s="27" t="s">
        <v>8866</v>
      </c>
      <c r="D1013" s="27" t="s">
        <v>2564</v>
      </c>
      <c r="E1013" s="27">
        <v>1976</v>
      </c>
      <c r="F1013" s="27" t="s">
        <v>7658</v>
      </c>
      <c r="G1013" s="27" t="s">
        <v>2563</v>
      </c>
      <c r="H1013" s="27" t="s">
        <v>8867</v>
      </c>
      <c r="I1013" s="27" t="s">
        <v>19309</v>
      </c>
      <c r="J1013" s="27">
        <v>1</v>
      </c>
      <c r="K1013" s="27">
        <v>53</v>
      </c>
      <c r="L1013" s="5">
        <v>10.199999999999999</v>
      </c>
      <c r="M1013" s="5">
        <v>6790.2</v>
      </c>
      <c r="N1013" s="5">
        <f t="shared" si="30"/>
        <v>586.22720980236215</v>
      </c>
      <c r="O1013" s="5" t="s">
        <v>32763</v>
      </c>
      <c r="P1013" s="43" t="str">
        <f t="shared" si="31"/>
        <v>insert into noskrien_reit (dalibnieks, rez,skriesim_db,sacensibas) values ('Kovancovs Nikolajs',6790.2,'','Lattelecom Rīgas maratons – pusmaratona distance');</v>
      </c>
    </row>
    <row r="1014" spans="1:16" s="5" customFormat="1" x14ac:dyDescent="0.2">
      <c r="A1014" s="26" t="s">
        <v>27416</v>
      </c>
      <c r="B1014" s="28" t="s">
        <v>404</v>
      </c>
      <c r="C1014" s="28" t="s">
        <v>8868</v>
      </c>
      <c r="D1014" s="28" t="s">
        <v>6214</v>
      </c>
      <c r="E1014" s="28">
        <v>1963</v>
      </c>
      <c r="F1014" s="28" t="s">
        <v>3065</v>
      </c>
      <c r="G1014" s="28" t="s">
        <v>2563</v>
      </c>
      <c r="H1014" s="28" t="s">
        <v>8869</v>
      </c>
      <c r="I1014" s="28" t="s">
        <v>19310</v>
      </c>
      <c r="J1014" s="28">
        <v>1</v>
      </c>
      <c r="K1014" s="28">
        <v>53</v>
      </c>
      <c r="L1014" s="5">
        <v>11.2</v>
      </c>
      <c r="M1014" s="5">
        <v>6791.2</v>
      </c>
      <c r="N1014" s="5">
        <f t="shared" si="30"/>
        <v>586.14088820826953</v>
      </c>
      <c r="O1014" s="5" t="s">
        <v>32763</v>
      </c>
      <c r="P1014" s="43" t="str">
        <f t="shared" si="31"/>
        <v>insert into noskrien_reit (dalibnieks, rez,skriesim_db,sacensibas) values ('Šakars Juris',6791.2,'','Lattelecom Rīgas maratons – pusmaratona distance');</v>
      </c>
    </row>
    <row r="1015" spans="1:16" s="5" customFormat="1" x14ac:dyDescent="0.2">
      <c r="A1015" s="26" t="s">
        <v>27417</v>
      </c>
      <c r="B1015" s="27" t="s">
        <v>20</v>
      </c>
      <c r="C1015" s="27" t="s">
        <v>8870</v>
      </c>
      <c r="D1015" s="27" t="s">
        <v>6202</v>
      </c>
      <c r="E1015" s="27">
        <v>1981</v>
      </c>
      <c r="F1015" s="27" t="s">
        <v>3067</v>
      </c>
      <c r="G1015" s="27" t="s">
        <v>2563</v>
      </c>
      <c r="H1015" s="27" t="s">
        <v>8871</v>
      </c>
      <c r="I1015" s="27" t="s">
        <v>19311</v>
      </c>
      <c r="J1015" s="27">
        <v>1</v>
      </c>
      <c r="K1015" s="27">
        <v>53</v>
      </c>
      <c r="L1015" s="5">
        <v>11.8</v>
      </c>
      <c r="M1015" s="5">
        <v>6791.8</v>
      </c>
      <c r="N1015" s="5">
        <f t="shared" si="30"/>
        <v>586.08910745310516</v>
      </c>
      <c r="O1015" s="5" t="s">
        <v>32763</v>
      </c>
      <c r="P1015" s="43" t="str">
        <f t="shared" si="31"/>
        <v>insert into noskrien_reit (dalibnieks, rez,skriesim_db,sacensibas) values ('Berķe Līga',6791.8,'','Lattelecom Rīgas maratons – pusmaratona distance');</v>
      </c>
    </row>
    <row r="1016" spans="1:16" s="5" customFormat="1" x14ac:dyDescent="0.2">
      <c r="A1016" s="26" t="s">
        <v>27418</v>
      </c>
      <c r="B1016" s="28" t="s">
        <v>46</v>
      </c>
      <c r="C1016" s="28" t="s">
        <v>8872</v>
      </c>
      <c r="D1016" s="28" t="s">
        <v>2564</v>
      </c>
      <c r="E1016" s="28">
        <v>1992</v>
      </c>
      <c r="F1016" s="28" t="s">
        <v>2802</v>
      </c>
      <c r="G1016" s="28" t="s">
        <v>2563</v>
      </c>
      <c r="H1016" s="28" t="s">
        <v>8873</v>
      </c>
      <c r="I1016" s="28" t="s">
        <v>19312</v>
      </c>
      <c r="J1016" s="28">
        <v>1</v>
      </c>
      <c r="K1016" s="28">
        <v>53</v>
      </c>
      <c r="L1016" s="5">
        <v>13.3</v>
      </c>
      <c r="M1016" s="5">
        <v>6793.3</v>
      </c>
      <c r="N1016" s="5">
        <f t="shared" si="30"/>
        <v>585.959695582412</v>
      </c>
      <c r="O1016" s="5" t="s">
        <v>32763</v>
      </c>
      <c r="P1016" s="43" t="str">
        <f t="shared" si="31"/>
        <v>insert into noskrien_reit (dalibnieks, rez,skriesim_db,sacensibas) values ('Kleperis Jānis',6793.3,'','Lattelecom Rīgas maratons – pusmaratona distance');</v>
      </c>
    </row>
    <row r="1017" spans="1:16" s="5" customFormat="1" x14ac:dyDescent="0.2">
      <c r="A1017" s="26" t="s">
        <v>27420</v>
      </c>
      <c r="B1017" s="28" t="s">
        <v>33</v>
      </c>
      <c r="C1017" s="28" t="s">
        <v>334</v>
      </c>
      <c r="D1017" s="28" t="s">
        <v>2564</v>
      </c>
      <c r="E1017" s="28">
        <v>1982</v>
      </c>
      <c r="F1017" s="28" t="s">
        <v>8876</v>
      </c>
      <c r="G1017" s="28" t="s">
        <v>2563</v>
      </c>
      <c r="H1017" s="28" t="s">
        <v>8877</v>
      </c>
      <c r="I1017" s="28" t="s">
        <v>19314</v>
      </c>
      <c r="J1017" s="28">
        <v>1</v>
      </c>
      <c r="K1017" s="28">
        <v>53</v>
      </c>
      <c r="L1017" s="5">
        <v>14</v>
      </c>
      <c r="M1017" s="5">
        <v>6794</v>
      </c>
      <c r="N1017" s="5">
        <f t="shared" si="30"/>
        <v>585.89932293199877</v>
      </c>
      <c r="O1017" s="5" t="s">
        <v>32763</v>
      </c>
      <c r="P1017" s="43" t="str">
        <f t="shared" si="31"/>
        <v>insert into noskrien_reit (dalibnieks, rez,skriesim_db,sacensibas) values ('Ozoliņš Aigars',6794,'','Lattelecom Rīgas maratons – pusmaratona distance');</v>
      </c>
    </row>
    <row r="1018" spans="1:16" s="5" customFormat="1" x14ac:dyDescent="0.2">
      <c r="A1018" s="26" t="s">
        <v>27421</v>
      </c>
      <c r="B1018" s="27" t="s">
        <v>71</v>
      </c>
      <c r="C1018" s="27" t="s">
        <v>8878</v>
      </c>
      <c r="D1018" s="27" t="s">
        <v>2564</v>
      </c>
      <c r="E1018" s="27">
        <v>1981</v>
      </c>
      <c r="F1018" s="27" t="s">
        <v>2751</v>
      </c>
      <c r="G1018" s="27" t="s">
        <v>2563</v>
      </c>
      <c r="H1018" s="27" t="s">
        <v>8879</v>
      </c>
      <c r="I1018" s="27" t="s">
        <v>19315</v>
      </c>
      <c r="J1018" s="27">
        <v>1</v>
      </c>
      <c r="K1018" s="27">
        <v>53</v>
      </c>
      <c r="L1018" s="5">
        <v>14.4</v>
      </c>
      <c r="M1018" s="5">
        <v>6794.4</v>
      </c>
      <c r="N1018" s="5">
        <f t="shared" si="30"/>
        <v>585.86482985988459</v>
      </c>
      <c r="O1018" s="5" t="s">
        <v>32763</v>
      </c>
      <c r="P1018" s="43" t="str">
        <f t="shared" si="31"/>
        <v>insert into noskrien_reit (dalibnieks, rez,skriesim_db,sacensibas) values ('Mohoviks Dmitrijs',6794.4,'','Lattelecom Rīgas maratons – pusmaratona distance');</v>
      </c>
    </row>
    <row r="1019" spans="1:16" s="5" customFormat="1" x14ac:dyDescent="0.2">
      <c r="A1019" s="26" t="s">
        <v>27422</v>
      </c>
      <c r="B1019" s="28" t="s">
        <v>8</v>
      </c>
      <c r="C1019" s="28" t="s">
        <v>3333</v>
      </c>
      <c r="D1019" s="28" t="s">
        <v>2564</v>
      </c>
      <c r="E1019" s="28">
        <v>1990</v>
      </c>
      <c r="F1019" s="28" t="s">
        <v>3580</v>
      </c>
      <c r="G1019" s="28" t="s">
        <v>2563</v>
      </c>
      <c r="H1019" s="28" t="s">
        <v>8880</v>
      </c>
      <c r="I1019" s="28" t="s">
        <v>19316</v>
      </c>
      <c r="J1019" s="28">
        <v>1</v>
      </c>
      <c r="K1019" s="28">
        <v>53</v>
      </c>
      <c r="L1019" s="5">
        <v>15.9</v>
      </c>
      <c r="M1019" s="5">
        <v>6795.9</v>
      </c>
      <c r="N1019" s="5">
        <f t="shared" si="30"/>
        <v>585.73551700289886</v>
      </c>
      <c r="O1019" s="5" t="s">
        <v>32763</v>
      </c>
      <c r="P1019" s="43" t="str">
        <f t="shared" si="31"/>
        <v>insert into noskrien_reit (dalibnieks, rez,skriesim_db,sacensibas) values ('Vaišļa Pēteris',6795.9,'','Lattelecom Rīgas maratons – pusmaratona distance');</v>
      </c>
    </row>
    <row r="1020" spans="1:16" s="5" customFormat="1" x14ac:dyDescent="0.2">
      <c r="A1020" s="26" t="s">
        <v>27424</v>
      </c>
      <c r="B1020" s="28" t="s">
        <v>787</v>
      </c>
      <c r="C1020" s="28" t="s">
        <v>8884</v>
      </c>
      <c r="D1020" s="28" t="s">
        <v>6202</v>
      </c>
      <c r="E1020" s="28">
        <v>1991</v>
      </c>
      <c r="F1020" s="28" t="s">
        <v>3297</v>
      </c>
      <c r="G1020" s="28" t="s">
        <v>2563</v>
      </c>
      <c r="H1020" s="28" t="s">
        <v>8885</v>
      </c>
      <c r="I1020" s="28" t="s">
        <v>19318</v>
      </c>
      <c r="J1020" s="28">
        <v>1</v>
      </c>
      <c r="K1020" s="28">
        <v>53</v>
      </c>
      <c r="L1020" s="5">
        <v>16</v>
      </c>
      <c r="M1020" s="5">
        <v>6796</v>
      </c>
      <c r="N1020" s="5">
        <f t="shared" si="30"/>
        <v>585.7268981753972</v>
      </c>
      <c r="O1020" s="5" t="s">
        <v>32763</v>
      </c>
      <c r="P1020" s="43" t="str">
        <f t="shared" si="31"/>
        <v>insert into noskrien_reit (dalibnieks, rez,skriesim_db,sacensibas) values ('Kukaine Madara',6796,'','Lattelecom Rīgas maratons – pusmaratona distance');</v>
      </c>
    </row>
    <row r="1021" spans="1:16" s="5" customFormat="1" x14ac:dyDescent="0.2">
      <c r="A1021" s="26" t="s">
        <v>27425</v>
      </c>
      <c r="B1021" s="27" t="s">
        <v>381</v>
      </c>
      <c r="C1021" s="27" t="s">
        <v>123</v>
      </c>
      <c r="D1021" s="27" t="s">
        <v>2564</v>
      </c>
      <c r="E1021" s="27">
        <v>1986</v>
      </c>
      <c r="F1021" s="27" t="s">
        <v>8886</v>
      </c>
      <c r="G1021" s="27" t="s">
        <v>2563</v>
      </c>
      <c r="H1021" s="27" t="s">
        <v>8887</v>
      </c>
      <c r="I1021" s="27" t="s">
        <v>19319</v>
      </c>
      <c r="J1021" s="27">
        <v>1</v>
      </c>
      <c r="K1021" s="27">
        <v>53</v>
      </c>
      <c r="L1021" s="5">
        <v>19.2</v>
      </c>
      <c r="M1021" s="5">
        <v>6799.2</v>
      </c>
      <c r="N1021" s="5">
        <f t="shared" si="30"/>
        <v>585.45122955641841</v>
      </c>
      <c r="O1021" s="5" t="s">
        <v>32763</v>
      </c>
      <c r="P1021" s="43" t="str">
        <f t="shared" si="31"/>
        <v>insert into noskrien_reit (dalibnieks, rez,skriesim_db,sacensibas) values ('Liepiņš Dāvis',6799.2,'','Lattelecom Rīgas maratons – pusmaratona distance');</v>
      </c>
    </row>
    <row r="1022" spans="1:16" s="5" customFormat="1" x14ac:dyDescent="0.2">
      <c r="A1022" s="26" t="s">
        <v>27426</v>
      </c>
      <c r="B1022" s="28" t="s">
        <v>8888</v>
      </c>
      <c r="C1022" s="28" t="s">
        <v>3604</v>
      </c>
      <c r="D1022" s="28" t="s">
        <v>2564</v>
      </c>
      <c r="E1022" s="28">
        <v>1980</v>
      </c>
      <c r="F1022" s="28" t="s">
        <v>8889</v>
      </c>
      <c r="G1022" s="28" t="s">
        <v>2563</v>
      </c>
      <c r="H1022" s="28" t="s">
        <v>8890</v>
      </c>
      <c r="I1022" s="28" t="s">
        <v>19320</v>
      </c>
      <c r="J1022" s="28">
        <v>1</v>
      </c>
      <c r="K1022" s="28">
        <v>53</v>
      </c>
      <c r="L1022" s="5">
        <v>21.2</v>
      </c>
      <c r="M1022" s="5">
        <v>6801.2</v>
      </c>
      <c r="N1022" s="5">
        <f t="shared" si="30"/>
        <v>585.2790683996941</v>
      </c>
      <c r="O1022" s="5" t="s">
        <v>32763</v>
      </c>
      <c r="P1022" s="43" t="str">
        <f t="shared" si="31"/>
        <v>insert into noskrien_reit (dalibnieks, rez,skriesim_db,sacensibas) values ('Lukaševičs Spartaks',6801.2,'','Lattelecom Rīgas maratons – pusmaratona distance');</v>
      </c>
    </row>
    <row r="1023" spans="1:16" s="5" customFormat="1" x14ac:dyDescent="0.2">
      <c r="A1023" s="26" t="s">
        <v>27427</v>
      </c>
      <c r="B1023" s="27" t="s">
        <v>8891</v>
      </c>
      <c r="C1023" s="27" t="s">
        <v>8892</v>
      </c>
      <c r="D1023" s="27" t="s">
        <v>2564</v>
      </c>
      <c r="E1023" s="27">
        <v>1978</v>
      </c>
      <c r="F1023" s="27" t="s">
        <v>2758</v>
      </c>
      <c r="G1023" s="27" t="s">
        <v>2563</v>
      </c>
      <c r="H1023" s="27" t="s">
        <v>8893</v>
      </c>
      <c r="I1023" s="27" t="s">
        <v>19321</v>
      </c>
      <c r="J1023" s="27">
        <v>1</v>
      </c>
      <c r="K1023" s="27">
        <v>53</v>
      </c>
      <c r="L1023" s="5">
        <v>21.7</v>
      </c>
      <c r="M1023" s="5">
        <v>6801.7</v>
      </c>
      <c r="N1023" s="5">
        <f t="shared" si="30"/>
        <v>585.23604393019389</v>
      </c>
      <c r="O1023" s="5" t="s">
        <v>32763</v>
      </c>
      <c r="P1023" s="43" t="str">
        <f t="shared" si="31"/>
        <v>insert into noskrien_reit (dalibnieks, rez,skriesim_db,sacensibas) values ('Nāruns Norberts',6801.7,'','Lattelecom Rīgas maratons – pusmaratona distance');</v>
      </c>
    </row>
    <row r="1024" spans="1:16" s="5" customFormat="1" x14ac:dyDescent="0.2">
      <c r="A1024" s="26" t="s">
        <v>27428</v>
      </c>
      <c r="B1024" s="28" t="s">
        <v>593</v>
      </c>
      <c r="C1024" s="28" t="s">
        <v>6009</v>
      </c>
      <c r="D1024" s="28" t="s">
        <v>2564</v>
      </c>
      <c r="E1024" s="28">
        <v>1986</v>
      </c>
      <c r="F1024" s="28" t="s">
        <v>695</v>
      </c>
      <c r="G1024" s="28" t="s">
        <v>2563</v>
      </c>
      <c r="H1024" s="28" t="s">
        <v>8894</v>
      </c>
      <c r="I1024" s="28" t="s">
        <v>19322</v>
      </c>
      <c r="J1024" s="28">
        <v>1</v>
      </c>
      <c r="K1024" s="28">
        <v>53</v>
      </c>
      <c r="L1024" s="5">
        <v>23.4</v>
      </c>
      <c r="M1024" s="5">
        <v>6803.4</v>
      </c>
      <c r="N1024" s="5">
        <f t="shared" si="30"/>
        <v>585.08980803715792</v>
      </c>
      <c r="O1024" s="5" t="s">
        <v>32763</v>
      </c>
      <c r="P1024" s="43" t="str">
        <f t="shared" si="31"/>
        <v>insert into noskrien_reit (dalibnieks, rez,skriesim_db,sacensibas) values ('Kravčenko Andrejs',6803.4,'','Lattelecom Rīgas maratons – pusmaratona distance');</v>
      </c>
    </row>
    <row r="1025" spans="1:16" s="5" customFormat="1" x14ac:dyDescent="0.2">
      <c r="A1025" s="26" t="s">
        <v>27429</v>
      </c>
      <c r="B1025" s="27" t="s">
        <v>8165</v>
      </c>
      <c r="C1025" s="27" t="s">
        <v>8895</v>
      </c>
      <c r="D1025" s="27" t="s">
        <v>2564</v>
      </c>
      <c r="E1025" s="27">
        <v>1979</v>
      </c>
      <c r="F1025" s="27" t="s">
        <v>6788</v>
      </c>
      <c r="G1025" s="27" t="s">
        <v>2563</v>
      </c>
      <c r="H1025" s="27" t="s">
        <v>8896</v>
      </c>
      <c r="I1025" s="27" t="s">
        <v>19323</v>
      </c>
      <c r="J1025" s="27">
        <v>1</v>
      </c>
      <c r="K1025" s="27">
        <v>53</v>
      </c>
      <c r="L1025" s="5">
        <v>23.7</v>
      </c>
      <c r="M1025" s="5">
        <v>6803.7</v>
      </c>
      <c r="N1025" s="5">
        <f t="shared" si="30"/>
        <v>585.06400928906328</v>
      </c>
      <c r="O1025" s="5" t="s">
        <v>32763</v>
      </c>
      <c r="P1025" s="43" t="str">
        <f t="shared" si="31"/>
        <v>insert into noskrien_reit (dalibnieks, rez,skriesim_db,sacensibas) values ('Sonne Kim',6803.7,'','Lattelecom Rīgas maratons – pusmaratona distance');</v>
      </c>
    </row>
    <row r="1026" spans="1:16" s="5" customFormat="1" x14ac:dyDescent="0.2">
      <c r="A1026" s="26" t="s">
        <v>27430</v>
      </c>
      <c r="B1026" s="28" t="s">
        <v>1516</v>
      </c>
      <c r="C1026" s="28" t="s">
        <v>8649</v>
      </c>
      <c r="D1026" s="28" t="s">
        <v>6202</v>
      </c>
      <c r="E1026" s="28">
        <v>1976</v>
      </c>
      <c r="F1026" s="28"/>
      <c r="G1026" s="28" t="s">
        <v>2563</v>
      </c>
      <c r="H1026" s="28" t="s">
        <v>8897</v>
      </c>
      <c r="I1026" s="28" t="s">
        <v>19324</v>
      </c>
      <c r="J1026" s="28">
        <v>1</v>
      </c>
      <c r="K1026" s="28">
        <v>53</v>
      </c>
      <c r="L1026" s="5">
        <v>24.7</v>
      </c>
      <c r="M1026" s="5">
        <v>6804.7</v>
      </c>
      <c r="N1026" s="5">
        <f t="shared" ref="N1026:N1089" si="32">$M$2/M1026*1000</f>
        <v>584.97802989110471</v>
      </c>
      <c r="O1026" s="5" t="s">
        <v>32763</v>
      </c>
      <c r="P1026" s="43" t="str">
        <f t="shared" ref="P1026:P1089" si="33">CONCATENATE("insert into noskrien_reit (dalibnieks, rez,skriesim_db,sacensibas) values ('",C1026," ",B1026,"',",M1026,",'",O1026,"','",$P$1,"');")</f>
        <v>insert into noskrien_reit (dalibnieks, rez,skriesim_db,sacensibas) values ('Ģērmane Iveta',6804.7,'','Lattelecom Rīgas maratons – pusmaratona distance');</v>
      </c>
    </row>
    <row r="1027" spans="1:16" s="5" customFormat="1" x14ac:dyDescent="0.2">
      <c r="A1027" s="26" t="s">
        <v>27432</v>
      </c>
      <c r="B1027" s="28" t="s">
        <v>2191</v>
      </c>
      <c r="C1027" s="28" t="s">
        <v>8899</v>
      </c>
      <c r="D1027" s="28" t="s">
        <v>2564</v>
      </c>
      <c r="E1027" s="28">
        <v>1996</v>
      </c>
      <c r="F1027" s="28" t="s">
        <v>695</v>
      </c>
      <c r="G1027" s="28" t="s">
        <v>2563</v>
      </c>
      <c r="H1027" s="28" t="s">
        <v>8900</v>
      </c>
      <c r="I1027" s="28" t="s">
        <v>19326</v>
      </c>
      <c r="J1027" s="28">
        <v>1</v>
      </c>
      <c r="K1027" s="28">
        <v>53</v>
      </c>
      <c r="L1027" s="5">
        <v>26.9</v>
      </c>
      <c r="M1027" s="5">
        <v>6806.9</v>
      </c>
      <c r="N1027" s="5">
        <f t="shared" si="32"/>
        <v>584.78896413932921</v>
      </c>
      <c r="O1027" s="5" t="s">
        <v>32763</v>
      </c>
      <c r="P1027" s="43" t="str">
        <f t="shared" si="33"/>
        <v>insert into noskrien_reit (dalibnieks, rez,skriesim_db,sacensibas) values ('Mežaleons Elvijs',6806.9,'','Lattelecom Rīgas maratons – pusmaratona distance');</v>
      </c>
    </row>
    <row r="1028" spans="1:16" s="5" customFormat="1" x14ac:dyDescent="0.2">
      <c r="A1028" s="26" t="s">
        <v>27433</v>
      </c>
      <c r="B1028" s="27" t="s">
        <v>0</v>
      </c>
      <c r="C1028" s="27" t="s">
        <v>8901</v>
      </c>
      <c r="D1028" s="27" t="s">
        <v>2564</v>
      </c>
      <c r="E1028" s="27">
        <v>1993</v>
      </c>
      <c r="F1028" s="27" t="s">
        <v>8902</v>
      </c>
      <c r="G1028" s="27" t="s">
        <v>2563</v>
      </c>
      <c r="H1028" s="27" t="s">
        <v>8903</v>
      </c>
      <c r="I1028" s="27" t="s">
        <v>19327</v>
      </c>
      <c r="J1028" s="27">
        <v>1</v>
      </c>
      <c r="K1028" s="27">
        <v>53</v>
      </c>
      <c r="L1028" s="5">
        <v>27.2</v>
      </c>
      <c r="M1028" s="5">
        <v>6807.2</v>
      </c>
      <c r="N1028" s="5">
        <f t="shared" si="32"/>
        <v>584.7631919144435</v>
      </c>
      <c r="O1028" s="5" t="s">
        <v>32763</v>
      </c>
      <c r="P1028" s="43" t="str">
        <f t="shared" si="33"/>
        <v>insert into noskrien_reit (dalibnieks, rez,skriesim_db,sacensibas) values ('Blekte Kristaps',6807.2,'','Lattelecom Rīgas maratons – pusmaratona distance');</v>
      </c>
    </row>
    <row r="1029" spans="1:16" s="5" customFormat="1" x14ac:dyDescent="0.2">
      <c r="A1029" s="26" t="s">
        <v>27434</v>
      </c>
      <c r="B1029" s="28" t="s">
        <v>49</v>
      </c>
      <c r="C1029" s="28" t="s">
        <v>601</v>
      </c>
      <c r="D1029" s="28" t="s">
        <v>2564</v>
      </c>
      <c r="E1029" s="28">
        <v>1990</v>
      </c>
      <c r="F1029" s="28" t="s">
        <v>4053</v>
      </c>
      <c r="G1029" s="28" t="s">
        <v>2563</v>
      </c>
      <c r="H1029" s="28" t="s">
        <v>8904</v>
      </c>
      <c r="I1029" s="28" t="s">
        <v>19328</v>
      </c>
      <c r="J1029" s="28">
        <v>1</v>
      </c>
      <c r="K1029" s="28">
        <v>53</v>
      </c>
      <c r="L1029" s="5">
        <v>27.7</v>
      </c>
      <c r="M1029" s="5">
        <v>6807.7</v>
      </c>
      <c r="N1029" s="5">
        <f t="shared" si="32"/>
        <v>584.72024325396239</v>
      </c>
      <c r="O1029" s="5" t="s">
        <v>32763</v>
      </c>
      <c r="P1029" s="43" t="str">
        <f t="shared" si="33"/>
        <v>insert into noskrien_reit (dalibnieks, rez,skriesim_db,sacensibas) values ('Berķis Valdis',6807.7,'','Lattelecom Rīgas maratons – pusmaratona distance');</v>
      </c>
    </row>
    <row r="1030" spans="1:16" s="5" customFormat="1" x14ac:dyDescent="0.2">
      <c r="A1030" s="26" t="s">
        <v>27435</v>
      </c>
      <c r="B1030" s="27" t="s">
        <v>144</v>
      </c>
      <c r="C1030" s="27" t="s">
        <v>8905</v>
      </c>
      <c r="D1030" s="27" t="s">
        <v>2564</v>
      </c>
      <c r="E1030" s="27">
        <v>1991</v>
      </c>
      <c r="F1030" s="27"/>
      <c r="G1030" s="27" t="s">
        <v>2563</v>
      </c>
      <c r="H1030" s="27" t="s">
        <v>8906</v>
      </c>
      <c r="I1030" s="27" t="s">
        <v>19329</v>
      </c>
      <c r="J1030" s="27">
        <v>1</v>
      </c>
      <c r="K1030" s="27">
        <v>53</v>
      </c>
      <c r="L1030" s="5">
        <v>27.9</v>
      </c>
      <c r="M1030" s="5">
        <v>6807.9</v>
      </c>
      <c r="N1030" s="5">
        <f t="shared" si="32"/>
        <v>584.70306555619209</v>
      </c>
      <c r="O1030" s="5" t="s">
        <v>32763</v>
      </c>
      <c r="P1030" s="43" t="str">
        <f t="shared" si="33"/>
        <v>insert into noskrien_reit (dalibnieks, rez,skriesim_db,sacensibas) values ('Strenga Rihards',6807.9,'','Lattelecom Rīgas maratons – pusmaratona distance');</v>
      </c>
    </row>
    <row r="1031" spans="1:16" s="5" customFormat="1" x14ac:dyDescent="0.2">
      <c r="A1031" s="26" t="s">
        <v>27436</v>
      </c>
      <c r="B1031" s="28" t="s">
        <v>8799</v>
      </c>
      <c r="C1031" s="28" t="s">
        <v>8907</v>
      </c>
      <c r="D1031" s="28" t="s">
        <v>2564</v>
      </c>
      <c r="E1031" s="28">
        <v>1985</v>
      </c>
      <c r="F1031" s="28" t="s">
        <v>695</v>
      </c>
      <c r="G1031" s="28" t="s">
        <v>2563</v>
      </c>
      <c r="H1031" s="28" t="s">
        <v>8908</v>
      </c>
      <c r="I1031" s="28" t="s">
        <v>19330</v>
      </c>
      <c r="J1031" s="28">
        <v>1</v>
      </c>
      <c r="K1031" s="28">
        <v>53</v>
      </c>
      <c r="L1031" s="5">
        <v>28</v>
      </c>
      <c r="M1031" s="5">
        <v>6808</v>
      </c>
      <c r="N1031" s="5">
        <f t="shared" si="32"/>
        <v>584.69447708578139</v>
      </c>
      <c r="O1031" s="5" t="s">
        <v>32763</v>
      </c>
      <c r="P1031" s="43" t="str">
        <f t="shared" si="33"/>
        <v>insert into noskrien_reit (dalibnieks, rez,skriesim_db,sacensibas) values ('Svažs Agnis',6808,'','Lattelecom Rīgas maratons – pusmaratona distance');</v>
      </c>
    </row>
    <row r="1032" spans="1:16" s="5" customFormat="1" x14ac:dyDescent="0.2">
      <c r="A1032" s="26" t="s">
        <v>27438</v>
      </c>
      <c r="B1032" s="28" t="s">
        <v>39</v>
      </c>
      <c r="C1032" s="28" t="s">
        <v>8911</v>
      </c>
      <c r="D1032" s="28" t="s">
        <v>2564</v>
      </c>
      <c r="E1032" s="28">
        <v>1989</v>
      </c>
      <c r="F1032" s="28" t="s">
        <v>3214</v>
      </c>
      <c r="G1032" s="28" t="s">
        <v>2563</v>
      </c>
      <c r="H1032" s="28" t="s">
        <v>8912</v>
      </c>
      <c r="I1032" s="28" t="s">
        <v>19332</v>
      </c>
      <c r="J1032" s="28">
        <v>1</v>
      </c>
      <c r="K1032" s="28">
        <v>53</v>
      </c>
      <c r="L1032" s="5">
        <v>29</v>
      </c>
      <c r="M1032" s="5">
        <v>6809</v>
      </c>
      <c r="N1032" s="5">
        <f t="shared" si="32"/>
        <v>584.60860625642533</v>
      </c>
      <c r="O1032" s="5" t="s">
        <v>32763</v>
      </c>
      <c r="P1032" s="43" t="str">
        <f t="shared" si="33"/>
        <v>insert into noskrien_reit (dalibnieks, rez,skriesim_db,sacensibas) values ('Kleinhofs Mārtiņš',6809,'','Lattelecom Rīgas maratons – pusmaratona distance');</v>
      </c>
    </row>
    <row r="1033" spans="1:16" s="5" customFormat="1" x14ac:dyDescent="0.2">
      <c r="A1033" s="26" t="s">
        <v>27439</v>
      </c>
      <c r="B1033" s="27" t="s">
        <v>8913</v>
      </c>
      <c r="C1033" s="27" t="s">
        <v>8914</v>
      </c>
      <c r="D1033" s="27" t="s">
        <v>2564</v>
      </c>
      <c r="E1033" s="27">
        <v>1991</v>
      </c>
      <c r="F1033" s="27" t="s">
        <v>695</v>
      </c>
      <c r="G1033" s="27" t="s">
        <v>2563</v>
      </c>
      <c r="H1033" s="27" t="s">
        <v>8915</v>
      </c>
      <c r="I1033" s="27" t="s">
        <v>19333</v>
      </c>
      <c r="J1033" s="27">
        <v>1</v>
      </c>
      <c r="K1033" s="27">
        <v>53</v>
      </c>
      <c r="L1033" s="5">
        <v>29.7</v>
      </c>
      <c r="M1033" s="5">
        <v>6809.7</v>
      </c>
      <c r="N1033" s="5">
        <f t="shared" si="32"/>
        <v>584.54851168186565</v>
      </c>
      <c r="O1033" s="5" t="s">
        <v>32763</v>
      </c>
      <c r="P1033" s="43" t="str">
        <f t="shared" si="33"/>
        <v>insert into noskrien_reit (dalibnieks, rez,skriesim_db,sacensibas) values ('Petruņins Nikita',6809.7,'','Lattelecom Rīgas maratons – pusmaratona distance');</v>
      </c>
    </row>
    <row r="1034" spans="1:16" s="5" customFormat="1" x14ac:dyDescent="0.2">
      <c r="A1034" s="26" t="s">
        <v>27440</v>
      </c>
      <c r="B1034" s="28" t="s">
        <v>71</v>
      </c>
      <c r="C1034" s="28" t="s">
        <v>8916</v>
      </c>
      <c r="D1034" s="28" t="s">
        <v>2564</v>
      </c>
      <c r="E1034" s="28">
        <v>1983</v>
      </c>
      <c r="F1034" s="28"/>
      <c r="G1034" s="28" t="s">
        <v>2563</v>
      </c>
      <c r="H1034" s="28" t="s">
        <v>8917</v>
      </c>
      <c r="I1034" s="28" t="s">
        <v>19334</v>
      </c>
      <c r="J1034" s="28">
        <v>1</v>
      </c>
      <c r="K1034" s="28">
        <v>53</v>
      </c>
      <c r="L1034" s="5">
        <v>29.8</v>
      </c>
      <c r="M1034" s="5">
        <v>6809.8</v>
      </c>
      <c r="N1034" s="5">
        <f t="shared" si="32"/>
        <v>584.53992775118218</v>
      </c>
      <c r="O1034" s="5" t="s">
        <v>32763</v>
      </c>
      <c r="P1034" s="43" t="str">
        <f t="shared" si="33"/>
        <v>insert into noskrien_reit (dalibnieks, rez,skriesim_db,sacensibas) values ('Lubenskis Dmitrijs',6809.8,'','Lattelecom Rīgas maratons – pusmaratona distance');</v>
      </c>
    </row>
    <row r="1035" spans="1:16" s="5" customFormat="1" x14ac:dyDescent="0.2">
      <c r="A1035" s="26" t="s">
        <v>27441</v>
      </c>
      <c r="B1035" s="27" t="s">
        <v>8918</v>
      </c>
      <c r="C1035" s="27" t="s">
        <v>8919</v>
      </c>
      <c r="D1035" s="27" t="s">
        <v>2564</v>
      </c>
      <c r="E1035" s="27">
        <v>1976</v>
      </c>
      <c r="F1035" s="27"/>
      <c r="G1035" s="27" t="s">
        <v>2563</v>
      </c>
      <c r="H1035" s="27" t="s">
        <v>8920</v>
      </c>
      <c r="I1035" s="27" t="s">
        <v>19335</v>
      </c>
      <c r="J1035" s="27">
        <v>1</v>
      </c>
      <c r="K1035" s="27">
        <v>53</v>
      </c>
      <c r="L1035" s="5">
        <v>31.9</v>
      </c>
      <c r="M1035" s="5">
        <v>6811.9</v>
      </c>
      <c r="N1035" s="5">
        <f t="shared" si="32"/>
        <v>584.35972342518244</v>
      </c>
      <c r="O1035" s="5" t="s">
        <v>32763</v>
      </c>
      <c r="P1035" s="43" t="str">
        <f t="shared" si="33"/>
        <v>insert into noskrien_reit (dalibnieks, rez,skriesim_db,sacensibas) values ('OZOLIŅŠ ERVĪNS',6811.9,'','Lattelecom Rīgas maratons – pusmaratona distance');</v>
      </c>
    </row>
    <row r="1036" spans="1:16" s="5" customFormat="1" x14ac:dyDescent="0.2">
      <c r="A1036" s="26" t="s">
        <v>27442</v>
      </c>
      <c r="B1036" s="28" t="s">
        <v>8921</v>
      </c>
      <c r="C1036" s="28" t="s">
        <v>8922</v>
      </c>
      <c r="D1036" s="28" t="s">
        <v>6202</v>
      </c>
      <c r="E1036" s="28">
        <v>1991</v>
      </c>
      <c r="F1036" s="28" t="s">
        <v>3067</v>
      </c>
      <c r="G1036" s="28" t="s">
        <v>2563</v>
      </c>
      <c r="H1036" s="28" t="s">
        <v>8923</v>
      </c>
      <c r="I1036" s="28" t="s">
        <v>19336</v>
      </c>
      <c r="J1036" s="28">
        <v>1</v>
      </c>
      <c r="K1036" s="28">
        <v>53</v>
      </c>
      <c r="L1036" s="5">
        <v>32</v>
      </c>
      <c r="M1036" s="5">
        <v>6812</v>
      </c>
      <c r="N1036" s="5">
        <f t="shared" si="32"/>
        <v>584.35114503816783</v>
      </c>
      <c r="O1036" s="5" t="s">
        <v>32763</v>
      </c>
      <c r="P1036" s="43" t="str">
        <f t="shared" si="33"/>
        <v>insert into noskrien_reit (dalibnieks, rez,skriesim_db,sacensibas) values ('Skorodumova Kira',6812,'','Lattelecom Rīgas maratons – pusmaratona distance');</v>
      </c>
    </row>
    <row r="1037" spans="1:16" s="5" customFormat="1" x14ac:dyDescent="0.2">
      <c r="A1037" s="26" t="s">
        <v>27443</v>
      </c>
      <c r="B1037" s="27" t="s">
        <v>46</v>
      </c>
      <c r="C1037" s="27" t="s">
        <v>8924</v>
      </c>
      <c r="D1037" s="27" t="s">
        <v>6214</v>
      </c>
      <c r="E1037" s="27">
        <v>1974</v>
      </c>
      <c r="F1037" s="27" t="s">
        <v>695</v>
      </c>
      <c r="G1037" s="27" t="s">
        <v>2563</v>
      </c>
      <c r="H1037" s="27" t="s">
        <v>8925</v>
      </c>
      <c r="I1037" s="27" t="s">
        <v>19337</v>
      </c>
      <c r="J1037" s="27">
        <v>1</v>
      </c>
      <c r="K1037" s="27">
        <v>53</v>
      </c>
      <c r="L1037" s="5">
        <v>32.9</v>
      </c>
      <c r="M1037" s="5">
        <v>6812.9</v>
      </c>
      <c r="N1037" s="5">
        <f t="shared" si="32"/>
        <v>584.27395088728736</v>
      </c>
      <c r="O1037" s="5" t="s">
        <v>32763</v>
      </c>
      <c r="P1037" s="43" t="str">
        <f t="shared" si="33"/>
        <v>insert into noskrien_reit (dalibnieks, rez,skriesim_db,sacensibas) values ('Ikaunieks Jānis',6812.9,'','Lattelecom Rīgas maratons – pusmaratona distance');</v>
      </c>
    </row>
    <row r="1038" spans="1:16" s="5" customFormat="1" x14ac:dyDescent="0.2">
      <c r="A1038" s="26" t="s">
        <v>27444</v>
      </c>
      <c r="B1038" s="28" t="s">
        <v>1375</v>
      </c>
      <c r="C1038" s="28" t="s">
        <v>8926</v>
      </c>
      <c r="D1038" s="28" t="s">
        <v>2564</v>
      </c>
      <c r="E1038" s="28">
        <v>1989</v>
      </c>
      <c r="F1038" s="28" t="s">
        <v>5874</v>
      </c>
      <c r="G1038" s="28" t="s">
        <v>2563</v>
      </c>
      <c r="H1038" s="28" t="s">
        <v>8927</v>
      </c>
      <c r="I1038" s="28" t="s">
        <v>19338</v>
      </c>
      <c r="J1038" s="28">
        <v>1</v>
      </c>
      <c r="K1038" s="28">
        <v>53</v>
      </c>
      <c r="L1038" s="5">
        <v>33.9</v>
      </c>
      <c r="M1038" s="5">
        <v>6813.9</v>
      </c>
      <c r="N1038" s="5">
        <f t="shared" si="32"/>
        <v>584.18820352514706</v>
      </c>
      <c r="O1038" s="5" t="s">
        <v>32763</v>
      </c>
      <c r="P1038" s="43" t="str">
        <f t="shared" si="33"/>
        <v>insert into noskrien_reit (dalibnieks, rez,skriesim_db,sacensibas) values ('Maltavnieks Rūdolfs',6813.9,'','Lattelecom Rīgas maratons – pusmaratona distance');</v>
      </c>
    </row>
    <row r="1039" spans="1:16" s="5" customFormat="1" x14ac:dyDescent="0.2">
      <c r="A1039" s="26" t="s">
        <v>27445</v>
      </c>
      <c r="B1039" s="27" t="s">
        <v>26</v>
      </c>
      <c r="C1039" s="27" t="s">
        <v>7602</v>
      </c>
      <c r="D1039" s="27" t="s">
        <v>2564</v>
      </c>
      <c r="E1039" s="27">
        <v>1982</v>
      </c>
      <c r="F1039" s="27" t="s">
        <v>3580</v>
      </c>
      <c r="G1039" s="27" t="s">
        <v>2563</v>
      </c>
      <c r="H1039" s="27" t="s">
        <v>8928</v>
      </c>
      <c r="I1039" s="27" t="s">
        <v>19339</v>
      </c>
      <c r="J1039" s="27">
        <v>1</v>
      </c>
      <c r="K1039" s="27">
        <v>53</v>
      </c>
      <c r="L1039" s="5">
        <v>34.4</v>
      </c>
      <c r="M1039" s="5">
        <v>6814.4</v>
      </c>
      <c r="N1039" s="5">
        <f t="shared" si="32"/>
        <v>584.1453392815215</v>
      </c>
      <c r="O1039" s="5" t="s">
        <v>32763</v>
      </c>
      <c r="P1039" s="43" t="str">
        <f t="shared" si="33"/>
        <v>insert into noskrien_reit (dalibnieks, rez,skriesim_db,sacensibas) values ('Šadris Māris',6814.4,'','Lattelecom Rīgas maratons – pusmaratona distance');</v>
      </c>
    </row>
    <row r="1040" spans="1:16" s="5" customFormat="1" x14ac:dyDescent="0.2">
      <c r="A1040" s="26" t="s">
        <v>27447</v>
      </c>
      <c r="B1040" s="27" t="s">
        <v>8931</v>
      </c>
      <c r="C1040" s="27" t="s">
        <v>8932</v>
      </c>
      <c r="D1040" s="27" t="s">
        <v>6202</v>
      </c>
      <c r="E1040" s="27">
        <v>1986</v>
      </c>
      <c r="F1040" s="27" t="s">
        <v>2918</v>
      </c>
      <c r="G1040" s="27" t="s">
        <v>2563</v>
      </c>
      <c r="H1040" s="27" t="s">
        <v>8933</v>
      </c>
      <c r="I1040" s="27" t="s">
        <v>19341</v>
      </c>
      <c r="J1040" s="27">
        <v>1</v>
      </c>
      <c r="K1040" s="27">
        <v>53</v>
      </c>
      <c r="L1040" s="5">
        <v>35.200000000000003</v>
      </c>
      <c r="M1040" s="5">
        <v>6815.2</v>
      </c>
      <c r="N1040" s="5">
        <f t="shared" si="32"/>
        <v>584.07676957389367</v>
      </c>
      <c r="O1040" s="5" t="s">
        <v>32763</v>
      </c>
      <c r="P1040" s="43" t="str">
        <f t="shared" si="33"/>
        <v>insert into noskrien_reit (dalibnieks, rez,skriesim_db,sacensibas) values ('Verze Valentīna',6815.2,'','Lattelecom Rīgas maratons – pusmaratona distance');</v>
      </c>
    </row>
    <row r="1041" spans="1:16" s="5" customFormat="1" x14ac:dyDescent="0.2">
      <c r="A1041" s="26" t="s">
        <v>27448</v>
      </c>
      <c r="B1041" s="28" t="s">
        <v>140</v>
      </c>
      <c r="C1041" s="28" t="s">
        <v>8934</v>
      </c>
      <c r="D1041" s="28" t="s">
        <v>2564</v>
      </c>
      <c r="E1041" s="28">
        <v>1994</v>
      </c>
      <c r="F1041" s="28"/>
      <c r="G1041" s="28" t="s">
        <v>2563</v>
      </c>
      <c r="H1041" s="28" t="s">
        <v>8935</v>
      </c>
      <c r="I1041" s="28" t="s">
        <v>19342</v>
      </c>
      <c r="J1041" s="28">
        <v>1</v>
      </c>
      <c r="K1041" s="28">
        <v>53</v>
      </c>
      <c r="L1041" s="5">
        <v>37.9</v>
      </c>
      <c r="M1041" s="5">
        <v>6817.9</v>
      </c>
      <c r="N1041" s="5">
        <f t="shared" si="32"/>
        <v>583.84546561257866</v>
      </c>
      <c r="O1041" s="5" t="s">
        <v>32763</v>
      </c>
      <c r="P1041" s="43" t="str">
        <f t="shared" si="33"/>
        <v>insert into noskrien_reit (dalibnieks, rez,skriesim_db,sacensibas) values ('Rautenbergs Roberts',6817.9,'','Lattelecom Rīgas maratons – pusmaratona distance');</v>
      </c>
    </row>
    <row r="1042" spans="1:16" s="5" customFormat="1" x14ac:dyDescent="0.2">
      <c r="A1042" s="26" t="s">
        <v>27449</v>
      </c>
      <c r="B1042" s="27" t="s">
        <v>765</v>
      </c>
      <c r="C1042" s="27" t="s">
        <v>8936</v>
      </c>
      <c r="D1042" s="27" t="s">
        <v>2564</v>
      </c>
      <c r="E1042" s="27">
        <v>1991</v>
      </c>
      <c r="F1042" s="27" t="s">
        <v>2802</v>
      </c>
      <c r="G1042" s="27" t="s">
        <v>2563</v>
      </c>
      <c r="H1042" s="27" t="s">
        <v>8937</v>
      </c>
      <c r="I1042" s="27" t="s">
        <v>19343</v>
      </c>
      <c r="J1042" s="27">
        <v>1</v>
      </c>
      <c r="K1042" s="27">
        <v>53</v>
      </c>
      <c r="L1042" s="5">
        <v>38.200000000000003</v>
      </c>
      <c r="M1042" s="5">
        <v>6818.2</v>
      </c>
      <c r="N1042" s="5">
        <f t="shared" si="32"/>
        <v>583.81977648059603</v>
      </c>
      <c r="O1042" s="5" t="s">
        <v>32763</v>
      </c>
      <c r="P1042" s="43" t="str">
        <f t="shared" si="33"/>
        <v>insert into noskrien_reit (dalibnieks, rez,skriesim_db,sacensibas) values ('Martinsons Egils',6818.2,'','Lattelecom Rīgas maratons – pusmaratona distance');</v>
      </c>
    </row>
    <row r="1043" spans="1:16" s="5" customFormat="1" x14ac:dyDescent="0.2">
      <c r="A1043" s="26" t="s">
        <v>27450</v>
      </c>
      <c r="B1043" s="28" t="s">
        <v>540</v>
      </c>
      <c r="C1043" s="28" t="s">
        <v>2535</v>
      </c>
      <c r="D1043" s="28" t="s">
        <v>2564</v>
      </c>
      <c r="E1043" s="28">
        <v>1980</v>
      </c>
      <c r="F1043" s="28" t="s">
        <v>4554</v>
      </c>
      <c r="G1043" s="28" t="s">
        <v>2563</v>
      </c>
      <c r="H1043" s="28" t="s">
        <v>8938</v>
      </c>
      <c r="I1043" s="28" t="s">
        <v>19344</v>
      </c>
      <c r="J1043" s="28">
        <v>1</v>
      </c>
      <c r="K1043" s="28">
        <v>53</v>
      </c>
      <c r="L1043" s="5">
        <v>38.4</v>
      </c>
      <c r="M1043" s="5">
        <v>6818.4</v>
      </c>
      <c r="N1043" s="5">
        <f t="shared" si="32"/>
        <v>583.80265164848061</v>
      </c>
      <c r="O1043" s="5" t="s">
        <v>32763</v>
      </c>
      <c r="P1043" s="43" t="str">
        <f t="shared" si="33"/>
        <v>insert into noskrien_reit (dalibnieks, rez,skriesim_db,sacensibas) values ('Ločmelis Armands',6818.4,'','Lattelecom Rīgas maratons – pusmaratona distance');</v>
      </c>
    </row>
    <row r="1044" spans="1:16" s="5" customFormat="1" x14ac:dyDescent="0.2">
      <c r="A1044" s="26" t="s">
        <v>27451</v>
      </c>
      <c r="B1044" s="27" t="s">
        <v>748</v>
      </c>
      <c r="C1044" s="27" t="s">
        <v>8939</v>
      </c>
      <c r="D1044" s="27" t="s">
        <v>2564</v>
      </c>
      <c r="E1044" s="27">
        <v>1983</v>
      </c>
      <c r="F1044" s="27" t="s">
        <v>7217</v>
      </c>
      <c r="G1044" s="27" t="s">
        <v>2563</v>
      </c>
      <c r="H1044" s="27" t="s">
        <v>8940</v>
      </c>
      <c r="I1044" s="27" t="s">
        <v>19345</v>
      </c>
      <c r="J1044" s="27">
        <v>1</v>
      </c>
      <c r="K1044" s="27">
        <v>53</v>
      </c>
      <c r="L1044" s="5">
        <v>38.700000000000003</v>
      </c>
      <c r="M1044" s="5">
        <v>6818.7</v>
      </c>
      <c r="N1044" s="5">
        <f t="shared" si="32"/>
        <v>583.77696628389572</v>
      </c>
      <c r="O1044" s="5" t="s">
        <v>32763</v>
      </c>
      <c r="P1044" s="43" t="str">
        <f t="shared" si="33"/>
        <v>insert into noskrien_reit (dalibnieks, rez,skriesim_db,sacensibas) values ('Bombiza Agris',6818.7,'','Lattelecom Rīgas maratons – pusmaratona distance');</v>
      </c>
    </row>
    <row r="1045" spans="1:16" s="5" customFormat="1" x14ac:dyDescent="0.2">
      <c r="A1045" s="26" t="s">
        <v>27452</v>
      </c>
      <c r="B1045" s="28" t="s">
        <v>7865</v>
      </c>
      <c r="C1045" s="28" t="s">
        <v>8941</v>
      </c>
      <c r="D1045" s="28" t="s">
        <v>2564</v>
      </c>
      <c r="E1045" s="28">
        <v>1980</v>
      </c>
      <c r="F1045" s="28" t="s">
        <v>238</v>
      </c>
      <c r="G1045" s="28" t="s">
        <v>2563</v>
      </c>
      <c r="H1045" s="28" t="s">
        <v>8942</v>
      </c>
      <c r="I1045" s="28" t="s">
        <v>19346</v>
      </c>
      <c r="J1045" s="28">
        <v>1</v>
      </c>
      <c r="K1045" s="28">
        <v>53</v>
      </c>
      <c r="L1045" s="5">
        <v>39</v>
      </c>
      <c r="M1045" s="5">
        <v>6819</v>
      </c>
      <c r="N1045" s="5">
        <f t="shared" si="32"/>
        <v>583.75128317935173</v>
      </c>
      <c r="O1045" s="5" t="s">
        <v>32763</v>
      </c>
      <c r="P1045" s="43" t="str">
        <f t="shared" si="33"/>
        <v>insert into noskrien_reit (dalibnieks, rez,skriesim_db,sacensibas) values ('Arefjevs Iļja',6819,'','Lattelecom Rīgas maratons – pusmaratona distance');</v>
      </c>
    </row>
    <row r="1046" spans="1:16" s="5" customFormat="1" x14ac:dyDescent="0.2">
      <c r="A1046" s="26" t="s">
        <v>27453</v>
      </c>
      <c r="B1046" s="27" t="s">
        <v>102</v>
      </c>
      <c r="C1046" s="27" t="s">
        <v>8943</v>
      </c>
      <c r="D1046" s="27" t="s">
        <v>2564</v>
      </c>
      <c r="E1046" s="27">
        <v>1991</v>
      </c>
      <c r="F1046" s="27" t="s">
        <v>695</v>
      </c>
      <c r="G1046" s="27" t="s">
        <v>2563</v>
      </c>
      <c r="H1046" s="27" t="s">
        <v>8944</v>
      </c>
      <c r="I1046" s="27" t="s">
        <v>19347</v>
      </c>
      <c r="J1046" s="27">
        <v>1</v>
      </c>
      <c r="K1046" s="27">
        <v>53</v>
      </c>
      <c r="L1046" s="5">
        <v>40.200000000000003</v>
      </c>
      <c r="M1046" s="5">
        <v>6820.2</v>
      </c>
      <c r="N1046" s="5">
        <f t="shared" si="32"/>
        <v>583.64857335561999</v>
      </c>
      <c r="O1046" s="5" t="s">
        <v>32763</v>
      </c>
      <c r="P1046" s="43" t="str">
        <f t="shared" si="33"/>
        <v>insert into noskrien_reit (dalibnieks, rez,skriesim_db,sacensibas) values ('Neimanis Artis',6820.2,'','Lattelecom Rīgas maratons – pusmaratona distance');</v>
      </c>
    </row>
    <row r="1047" spans="1:16" s="5" customFormat="1" x14ac:dyDescent="0.2">
      <c r="A1047" s="26" t="s">
        <v>27454</v>
      </c>
      <c r="B1047" s="28" t="s">
        <v>79</v>
      </c>
      <c r="C1047" s="28" t="s">
        <v>8945</v>
      </c>
      <c r="D1047" s="28" t="s">
        <v>6202</v>
      </c>
      <c r="E1047" s="28">
        <v>1978</v>
      </c>
      <c r="F1047" s="28" t="s">
        <v>2918</v>
      </c>
      <c r="G1047" s="28" t="s">
        <v>2563</v>
      </c>
      <c r="H1047" s="28" t="s">
        <v>8946</v>
      </c>
      <c r="I1047" s="28" t="s">
        <v>19348</v>
      </c>
      <c r="J1047" s="28">
        <v>1</v>
      </c>
      <c r="K1047" s="28">
        <v>53</v>
      </c>
      <c r="L1047" s="5">
        <v>40.4</v>
      </c>
      <c r="M1047" s="5">
        <v>6820.4</v>
      </c>
      <c r="N1047" s="5">
        <f t="shared" si="32"/>
        <v>583.63145856547999</v>
      </c>
      <c r="O1047" s="5" t="s">
        <v>32763</v>
      </c>
      <c r="P1047" s="43" t="str">
        <f t="shared" si="33"/>
        <v>insert into noskrien_reit (dalibnieks, rez,skriesim_db,sacensibas) values ('Besere Baiba',6820.4,'','Lattelecom Rīgas maratons – pusmaratona distance');</v>
      </c>
    </row>
    <row r="1048" spans="1:16" s="5" customFormat="1" x14ac:dyDescent="0.2">
      <c r="A1048" s="26" t="s">
        <v>27455</v>
      </c>
      <c r="B1048" s="27" t="s">
        <v>46</v>
      </c>
      <c r="C1048" s="27" t="s">
        <v>8947</v>
      </c>
      <c r="D1048" s="27" t="s">
        <v>2564</v>
      </c>
      <c r="E1048" s="27">
        <v>1979</v>
      </c>
      <c r="F1048" s="27" t="s">
        <v>5907</v>
      </c>
      <c r="G1048" s="27" t="s">
        <v>2563</v>
      </c>
      <c r="H1048" s="27" t="s">
        <v>8948</v>
      </c>
      <c r="I1048" s="27" t="s">
        <v>19349</v>
      </c>
      <c r="J1048" s="27">
        <v>1</v>
      </c>
      <c r="K1048" s="27">
        <v>53</v>
      </c>
      <c r="L1048" s="5">
        <v>40.9</v>
      </c>
      <c r="M1048" s="5">
        <v>6820.9</v>
      </c>
      <c r="N1048" s="5">
        <f t="shared" si="32"/>
        <v>583.58867598117547</v>
      </c>
      <c r="O1048" s="5" t="s">
        <v>32763</v>
      </c>
      <c r="P1048" s="43" t="str">
        <f t="shared" si="33"/>
        <v>insert into noskrien_reit (dalibnieks, rez,skriesim_db,sacensibas) values ('Beseris Jānis',6820.9,'','Lattelecom Rīgas maratons – pusmaratona distance');</v>
      </c>
    </row>
    <row r="1049" spans="1:16" s="5" customFormat="1" x14ac:dyDescent="0.2">
      <c r="A1049" s="26" t="s">
        <v>27456</v>
      </c>
      <c r="B1049" s="28" t="s">
        <v>84</v>
      </c>
      <c r="C1049" s="28" t="s">
        <v>334</v>
      </c>
      <c r="D1049" s="28" t="s">
        <v>2564</v>
      </c>
      <c r="E1049" s="28">
        <v>1983</v>
      </c>
      <c r="F1049" s="28" t="s">
        <v>4964</v>
      </c>
      <c r="G1049" s="28" t="s">
        <v>2563</v>
      </c>
      <c r="H1049" s="28" t="s">
        <v>8949</v>
      </c>
      <c r="I1049" s="28" t="s">
        <v>19350</v>
      </c>
      <c r="J1049" s="28">
        <v>1</v>
      </c>
      <c r="K1049" s="28">
        <v>53</v>
      </c>
      <c r="L1049" s="5">
        <v>42</v>
      </c>
      <c r="M1049" s="5">
        <v>6822</v>
      </c>
      <c r="N1049" s="5">
        <f t="shared" si="32"/>
        <v>583.49457637056582</v>
      </c>
      <c r="O1049" s="5" t="s">
        <v>32763</v>
      </c>
      <c r="P1049" s="43" t="str">
        <f t="shared" si="33"/>
        <v>insert into noskrien_reit (dalibnieks, rez,skriesim_db,sacensibas) values ('Ozoliņš Aleksandrs',6822,'','Lattelecom Rīgas maratons – pusmaratona distance');</v>
      </c>
    </row>
    <row r="1050" spans="1:16" s="5" customFormat="1" x14ac:dyDescent="0.2">
      <c r="A1050" s="26" t="s">
        <v>27458</v>
      </c>
      <c r="B1050" s="28" t="s">
        <v>900</v>
      </c>
      <c r="C1050" s="28" t="s">
        <v>5422</v>
      </c>
      <c r="D1050" s="28" t="s">
        <v>6202</v>
      </c>
      <c r="E1050" s="28">
        <v>1991</v>
      </c>
      <c r="F1050" s="28" t="s">
        <v>3644</v>
      </c>
      <c r="G1050" s="28" t="s">
        <v>2563</v>
      </c>
      <c r="H1050" s="28" t="s">
        <v>8952</v>
      </c>
      <c r="I1050" s="28" t="s">
        <v>19352</v>
      </c>
      <c r="J1050" s="28">
        <v>1</v>
      </c>
      <c r="K1050" s="28">
        <v>53</v>
      </c>
      <c r="L1050" s="5">
        <v>44.7</v>
      </c>
      <c r="M1050" s="5">
        <v>6824.7</v>
      </c>
      <c r="N1050" s="5">
        <f t="shared" si="32"/>
        <v>583.26373320438995</v>
      </c>
      <c r="O1050" s="5" t="s">
        <v>32763</v>
      </c>
      <c r="P1050" s="43" t="str">
        <f t="shared" si="33"/>
        <v>insert into noskrien_reit (dalibnieks, rez,skriesim_db,sacensibas) values ('Markus Kristīne',6824.7,'','Lattelecom Rīgas maratons – pusmaratona distance');</v>
      </c>
    </row>
    <row r="1051" spans="1:16" s="5" customFormat="1" x14ac:dyDescent="0.2">
      <c r="A1051" s="26" t="s">
        <v>27459</v>
      </c>
      <c r="B1051" s="27" t="s">
        <v>469</v>
      </c>
      <c r="C1051" s="27" t="s">
        <v>8953</v>
      </c>
      <c r="D1051" s="27" t="s">
        <v>6214</v>
      </c>
      <c r="E1051" s="27">
        <v>1974</v>
      </c>
      <c r="F1051" s="27" t="s">
        <v>5874</v>
      </c>
      <c r="G1051" s="27" t="s">
        <v>2563</v>
      </c>
      <c r="H1051" s="27" t="s">
        <v>8954</v>
      </c>
      <c r="I1051" s="27" t="s">
        <v>19353</v>
      </c>
      <c r="J1051" s="27">
        <v>1</v>
      </c>
      <c r="K1051" s="27">
        <v>53</v>
      </c>
      <c r="L1051" s="5">
        <v>44.9</v>
      </c>
      <c r="M1051" s="5">
        <v>6824.9</v>
      </c>
      <c r="N1051" s="5">
        <f t="shared" si="32"/>
        <v>583.24664097642449</v>
      </c>
      <c r="O1051" s="5" t="s">
        <v>32763</v>
      </c>
      <c r="P1051" s="43" t="str">
        <f t="shared" si="33"/>
        <v>insert into noskrien_reit (dalibnieks, rez,skriesim_db,sacensibas) values ('Lipiņš Gundars',6824.9,'','Lattelecom Rīgas maratons – pusmaratona distance');</v>
      </c>
    </row>
    <row r="1052" spans="1:16" s="5" customFormat="1" x14ac:dyDescent="0.2">
      <c r="A1052" s="26" t="s">
        <v>27460</v>
      </c>
      <c r="B1052" s="28" t="s">
        <v>683</v>
      </c>
      <c r="C1052" s="28" t="s">
        <v>8955</v>
      </c>
      <c r="D1052" s="28" t="s">
        <v>6214</v>
      </c>
      <c r="E1052" s="28">
        <v>1973</v>
      </c>
      <c r="F1052" s="28"/>
      <c r="G1052" s="28" t="s">
        <v>2563</v>
      </c>
      <c r="H1052" s="28" t="s">
        <v>8956</v>
      </c>
      <c r="I1052" s="28" t="s">
        <v>19354</v>
      </c>
      <c r="J1052" s="28">
        <v>1</v>
      </c>
      <c r="K1052" s="28">
        <v>53</v>
      </c>
      <c r="L1052" s="5">
        <v>45.2</v>
      </c>
      <c r="M1052" s="5">
        <v>6825.2</v>
      </c>
      <c r="N1052" s="5">
        <f t="shared" si="32"/>
        <v>583.2210045126883</v>
      </c>
      <c r="O1052" s="5" t="s">
        <v>32763</v>
      </c>
      <c r="P1052" s="43" t="str">
        <f t="shared" si="33"/>
        <v>insert into noskrien_reit (dalibnieks, rez,skriesim_db,sacensibas) values ('Taube Arvīds',6825.2,'','Lattelecom Rīgas maratons – pusmaratona distance');</v>
      </c>
    </row>
    <row r="1053" spans="1:16" s="5" customFormat="1" x14ac:dyDescent="0.2">
      <c r="A1053" s="26" t="s">
        <v>27461</v>
      </c>
      <c r="B1053" s="27" t="s">
        <v>22</v>
      </c>
      <c r="C1053" s="27" t="s">
        <v>820</v>
      </c>
      <c r="D1053" s="27" t="s">
        <v>2564</v>
      </c>
      <c r="E1053" s="27">
        <v>1984</v>
      </c>
      <c r="F1053" s="27" t="s">
        <v>3249</v>
      </c>
      <c r="G1053" s="27" t="s">
        <v>2563</v>
      </c>
      <c r="H1053" s="27" t="s">
        <v>8957</v>
      </c>
      <c r="I1053" s="27" t="s">
        <v>19355</v>
      </c>
      <c r="J1053" s="27">
        <v>1</v>
      </c>
      <c r="K1053" s="27">
        <v>53</v>
      </c>
      <c r="L1053" s="5">
        <v>45.4</v>
      </c>
      <c r="M1053" s="5">
        <v>6825.4</v>
      </c>
      <c r="N1053" s="5">
        <f t="shared" si="32"/>
        <v>583.20391478887689</v>
      </c>
      <c r="O1053" s="5" t="s">
        <v>32763</v>
      </c>
      <c r="P1053" s="43" t="str">
        <f t="shared" si="33"/>
        <v>insert into noskrien_reit (dalibnieks, rez,skriesim_db,sacensibas) values ('Pakalniņš Gatis',6825.4,'','Lattelecom Rīgas maratons – pusmaratona distance');</v>
      </c>
    </row>
    <row r="1054" spans="1:16" s="5" customFormat="1" x14ac:dyDescent="0.2">
      <c r="A1054" s="26" t="s">
        <v>27462</v>
      </c>
      <c r="B1054" s="28" t="s">
        <v>39</v>
      </c>
      <c r="C1054" s="28" t="s">
        <v>8958</v>
      </c>
      <c r="D1054" s="28" t="s">
        <v>2564</v>
      </c>
      <c r="E1054" s="28">
        <v>1982</v>
      </c>
      <c r="F1054" s="28" t="s">
        <v>3535</v>
      </c>
      <c r="G1054" s="28" t="s">
        <v>2563</v>
      </c>
      <c r="H1054" s="28" t="s">
        <v>8959</v>
      </c>
      <c r="I1054" s="28" t="s">
        <v>19356</v>
      </c>
      <c r="J1054" s="28">
        <v>1</v>
      </c>
      <c r="K1054" s="28">
        <v>53</v>
      </c>
      <c r="L1054" s="5">
        <v>47.2</v>
      </c>
      <c r="M1054" s="5">
        <v>6827.2</v>
      </c>
      <c r="N1054" s="5">
        <f t="shared" si="32"/>
        <v>583.05015233184906</v>
      </c>
      <c r="O1054" s="5" t="s">
        <v>32763</v>
      </c>
      <c r="P1054" s="43" t="str">
        <f t="shared" si="33"/>
        <v>insert into noskrien_reit (dalibnieks, rez,skriesim_db,sacensibas) values ('Blūms Mārtiņš',6827.2,'','Lattelecom Rīgas maratons – pusmaratona distance');</v>
      </c>
    </row>
    <row r="1055" spans="1:16" s="5" customFormat="1" x14ac:dyDescent="0.2">
      <c r="A1055" s="26" t="s">
        <v>27463</v>
      </c>
      <c r="B1055" s="27" t="s">
        <v>106</v>
      </c>
      <c r="C1055" s="27" t="s">
        <v>8960</v>
      </c>
      <c r="D1055" s="27" t="s">
        <v>2564</v>
      </c>
      <c r="E1055" s="27">
        <v>1978</v>
      </c>
      <c r="F1055" s="27" t="s">
        <v>3535</v>
      </c>
      <c r="G1055" s="27" t="s">
        <v>2563</v>
      </c>
      <c r="H1055" s="27" t="s">
        <v>8959</v>
      </c>
      <c r="I1055" s="27" t="s">
        <v>19356</v>
      </c>
      <c r="J1055" s="27">
        <v>1</v>
      </c>
      <c r="K1055" s="27">
        <v>53</v>
      </c>
      <c r="L1055" s="5">
        <v>47.2</v>
      </c>
      <c r="M1055" s="5">
        <v>6827.2</v>
      </c>
      <c r="N1055" s="5">
        <f t="shared" si="32"/>
        <v>583.05015233184906</v>
      </c>
      <c r="O1055" s="5" t="s">
        <v>32763</v>
      </c>
      <c r="P1055" s="43" t="str">
        <f t="shared" si="33"/>
        <v>insert into noskrien_reit (dalibnieks, rez,skriesim_db,sacensibas) values ('Mauriņš Mārcis',6827.2,'','Lattelecom Rīgas maratons – pusmaratona distance');</v>
      </c>
    </row>
    <row r="1056" spans="1:16" s="5" customFormat="1" x14ac:dyDescent="0.2">
      <c r="A1056" s="26" t="s">
        <v>27465</v>
      </c>
      <c r="B1056" s="27" t="s">
        <v>593</v>
      </c>
      <c r="C1056" s="27" t="s">
        <v>8964</v>
      </c>
      <c r="D1056" s="27" t="s">
        <v>2564</v>
      </c>
      <c r="E1056" s="27">
        <v>1985</v>
      </c>
      <c r="F1056" s="27" t="s">
        <v>2918</v>
      </c>
      <c r="G1056" s="27" t="s">
        <v>2563</v>
      </c>
      <c r="H1056" s="27" t="s">
        <v>8965</v>
      </c>
      <c r="I1056" s="27" t="s">
        <v>19358</v>
      </c>
      <c r="J1056" s="27">
        <v>1</v>
      </c>
      <c r="K1056" s="27">
        <v>53</v>
      </c>
      <c r="L1056" s="5">
        <v>48.7</v>
      </c>
      <c r="M1056" s="5">
        <v>6828.7</v>
      </c>
      <c r="N1056" s="5">
        <f t="shared" si="32"/>
        <v>582.92207887299196</v>
      </c>
      <c r="O1056" s="5" t="s">
        <v>32763</v>
      </c>
      <c r="P1056" s="43" t="str">
        <f t="shared" si="33"/>
        <v>insert into noskrien_reit (dalibnieks, rez,skriesim_db,sacensibas) values ('Macņevs Andrejs',6828.7,'','Lattelecom Rīgas maratons – pusmaratona distance');</v>
      </c>
    </row>
    <row r="1057" spans="1:16" s="5" customFormat="1" x14ac:dyDescent="0.2">
      <c r="A1057" s="26" t="s">
        <v>27466</v>
      </c>
      <c r="B1057" s="28" t="s">
        <v>7764</v>
      </c>
      <c r="C1057" s="28" t="s">
        <v>8966</v>
      </c>
      <c r="D1057" s="28" t="s">
        <v>2564</v>
      </c>
      <c r="E1057" s="28">
        <v>1989</v>
      </c>
      <c r="F1057" s="28" t="s">
        <v>695</v>
      </c>
      <c r="G1057" s="28" t="s">
        <v>2563</v>
      </c>
      <c r="H1057" s="28" t="s">
        <v>8967</v>
      </c>
      <c r="I1057" s="28" t="s">
        <v>19359</v>
      </c>
      <c r="J1057" s="28">
        <v>1</v>
      </c>
      <c r="K1057" s="28">
        <v>53</v>
      </c>
      <c r="L1057" s="5">
        <v>50.2</v>
      </c>
      <c r="M1057" s="5">
        <v>6830.2</v>
      </c>
      <c r="N1057" s="5">
        <f t="shared" si="32"/>
        <v>582.79406166730109</v>
      </c>
      <c r="O1057" s="5" t="s">
        <v>32763</v>
      </c>
      <c r="P1057" s="43" t="str">
        <f t="shared" si="33"/>
        <v>insert into noskrien_reit (dalibnieks, rez,skriesim_db,sacensibas) values ('RONIS RAIMONDS',6830.2,'','Lattelecom Rīgas maratons – pusmaratona distance');</v>
      </c>
    </row>
    <row r="1058" spans="1:16" s="5" customFormat="1" x14ac:dyDescent="0.2">
      <c r="A1058" s="26" t="s">
        <v>27467</v>
      </c>
      <c r="B1058" s="27" t="s">
        <v>26</v>
      </c>
      <c r="C1058" s="27" t="s">
        <v>8968</v>
      </c>
      <c r="D1058" s="27" t="s">
        <v>2564</v>
      </c>
      <c r="E1058" s="27">
        <v>1982</v>
      </c>
      <c r="F1058" s="27" t="s">
        <v>4053</v>
      </c>
      <c r="G1058" s="27" t="s">
        <v>2563</v>
      </c>
      <c r="H1058" s="27" t="s">
        <v>8967</v>
      </c>
      <c r="I1058" s="27" t="s">
        <v>19359</v>
      </c>
      <c r="J1058" s="27">
        <v>1</v>
      </c>
      <c r="K1058" s="27">
        <v>53</v>
      </c>
      <c r="L1058" s="5">
        <v>50.2</v>
      </c>
      <c r="M1058" s="5">
        <v>6830.2</v>
      </c>
      <c r="N1058" s="5">
        <f t="shared" si="32"/>
        <v>582.79406166730109</v>
      </c>
      <c r="O1058" s="5" t="s">
        <v>32763</v>
      </c>
      <c r="P1058" s="43" t="str">
        <f t="shared" si="33"/>
        <v>insert into noskrien_reit (dalibnieks, rez,skriesim_db,sacensibas) values ('Viļkins Māris',6830.2,'','Lattelecom Rīgas maratons – pusmaratona distance');</v>
      </c>
    </row>
    <row r="1059" spans="1:16" s="5" customFormat="1" x14ac:dyDescent="0.2">
      <c r="A1059" s="26" t="s">
        <v>27468</v>
      </c>
      <c r="B1059" s="28" t="s">
        <v>381</v>
      </c>
      <c r="C1059" s="28" t="s">
        <v>928</v>
      </c>
      <c r="D1059" s="28" t="s">
        <v>2564</v>
      </c>
      <c r="E1059" s="28">
        <v>1994</v>
      </c>
      <c r="F1059" s="28" t="s">
        <v>695</v>
      </c>
      <c r="G1059" s="28" t="s">
        <v>2563</v>
      </c>
      <c r="H1059" s="28" t="s">
        <v>8969</v>
      </c>
      <c r="I1059" s="28" t="s">
        <v>19360</v>
      </c>
      <c r="J1059" s="28">
        <v>1</v>
      </c>
      <c r="K1059" s="28">
        <v>53</v>
      </c>
      <c r="L1059" s="5">
        <v>50.8</v>
      </c>
      <c r="M1059" s="5">
        <v>6830.8</v>
      </c>
      <c r="N1059" s="5">
        <f t="shared" si="32"/>
        <v>582.74287052761019</v>
      </c>
      <c r="O1059" s="5" t="s">
        <v>32763</v>
      </c>
      <c r="P1059" s="43" t="str">
        <f t="shared" si="33"/>
        <v>insert into noskrien_reit (dalibnieks, rez,skriesim_db,sacensibas) values ('Freimanis Dāvis',6830.8,'','Lattelecom Rīgas maratons – pusmaratona distance');</v>
      </c>
    </row>
    <row r="1060" spans="1:16" s="5" customFormat="1" x14ac:dyDescent="0.2">
      <c r="A1060" s="26" t="s">
        <v>27469</v>
      </c>
      <c r="B1060" s="27" t="s">
        <v>1465</v>
      </c>
      <c r="C1060" s="27" t="s">
        <v>1466</v>
      </c>
      <c r="D1060" s="27" t="s">
        <v>6202</v>
      </c>
      <c r="E1060" s="27">
        <v>1979</v>
      </c>
      <c r="F1060" s="27" t="s">
        <v>8220</v>
      </c>
      <c r="G1060" s="27" t="s">
        <v>2563</v>
      </c>
      <c r="H1060" s="27" t="s">
        <v>8970</v>
      </c>
      <c r="I1060" s="27" t="s">
        <v>19361</v>
      </c>
      <c r="J1060" s="27">
        <v>1</v>
      </c>
      <c r="K1060" s="27">
        <v>53</v>
      </c>
      <c r="L1060" s="5">
        <v>51.3</v>
      </c>
      <c r="M1060" s="5">
        <v>6831.3</v>
      </c>
      <c r="N1060" s="5">
        <f t="shared" si="32"/>
        <v>582.70021811368258</v>
      </c>
      <c r="O1060" s="5" t="s">
        <v>32763</v>
      </c>
      <c r="P1060" s="43" t="str">
        <f t="shared" si="33"/>
        <v>insert into noskrien_reit (dalibnieks, rez,skriesim_db,sacensibas) values ('Tīsa Solveiga',6831.3,'','Lattelecom Rīgas maratons – pusmaratona distance');</v>
      </c>
    </row>
    <row r="1061" spans="1:16" s="5" customFormat="1" x14ac:dyDescent="0.2">
      <c r="A1061" s="26" t="s">
        <v>27470</v>
      </c>
      <c r="B1061" s="28" t="s">
        <v>46</v>
      </c>
      <c r="C1061" s="28" t="s">
        <v>509</v>
      </c>
      <c r="D1061" s="28" t="s">
        <v>2564</v>
      </c>
      <c r="E1061" s="28">
        <v>1985</v>
      </c>
      <c r="F1061" s="28" t="s">
        <v>4283</v>
      </c>
      <c r="G1061" s="28" t="s">
        <v>2563</v>
      </c>
      <c r="H1061" s="28" t="s">
        <v>8971</v>
      </c>
      <c r="I1061" s="28" t="s">
        <v>19362</v>
      </c>
      <c r="J1061" s="28">
        <v>1</v>
      </c>
      <c r="K1061" s="28">
        <v>53</v>
      </c>
      <c r="L1061" s="5">
        <v>51.4</v>
      </c>
      <c r="M1061" s="5">
        <v>6831.4</v>
      </c>
      <c r="N1061" s="5">
        <f t="shared" si="32"/>
        <v>582.69168838012706</v>
      </c>
      <c r="O1061" s="5" t="s">
        <v>32763</v>
      </c>
      <c r="P1061" s="43" t="str">
        <f t="shared" si="33"/>
        <v>insert into noskrien_reit (dalibnieks, rez,skriesim_db,sacensibas) values ('Rozenbergs Jānis',6831.4,'','Lattelecom Rīgas maratons – pusmaratona distance');</v>
      </c>
    </row>
    <row r="1062" spans="1:16" s="5" customFormat="1" x14ac:dyDescent="0.2">
      <c r="A1062" s="26" t="s">
        <v>27471</v>
      </c>
      <c r="B1062" s="27" t="s">
        <v>1228</v>
      </c>
      <c r="C1062" s="27" t="s">
        <v>594</v>
      </c>
      <c r="D1062" s="27" t="s">
        <v>6491</v>
      </c>
      <c r="E1062" s="27">
        <v>1999</v>
      </c>
      <c r="F1062" s="27"/>
      <c r="G1062" s="27" t="s">
        <v>2563</v>
      </c>
      <c r="H1062" s="27" t="s">
        <v>8971</v>
      </c>
      <c r="I1062" s="27" t="s">
        <v>19362</v>
      </c>
      <c r="J1062" s="27">
        <v>1</v>
      </c>
      <c r="K1062" s="27">
        <v>53</v>
      </c>
      <c r="L1062" s="5">
        <v>51.4</v>
      </c>
      <c r="M1062" s="5">
        <v>6831.4</v>
      </c>
      <c r="N1062" s="5">
        <f t="shared" si="32"/>
        <v>582.69168838012706</v>
      </c>
      <c r="O1062" s="5" t="s">
        <v>32763</v>
      </c>
      <c r="P1062" s="43" t="str">
        <f t="shared" si="33"/>
        <v>insert into noskrien_reit (dalibnieks, rez,skriesim_db,sacensibas) values ('Gaumigs Gunārs',6831.4,'','Lattelecom Rīgas maratons – pusmaratona distance');</v>
      </c>
    </row>
    <row r="1063" spans="1:16" s="5" customFormat="1" x14ac:dyDescent="0.2">
      <c r="A1063" s="26" t="s">
        <v>27473</v>
      </c>
      <c r="B1063" s="27" t="s">
        <v>14</v>
      </c>
      <c r="C1063" s="27" t="s">
        <v>8973</v>
      </c>
      <c r="D1063" s="27" t="s">
        <v>2564</v>
      </c>
      <c r="E1063" s="27">
        <v>1984</v>
      </c>
      <c r="F1063" s="27" t="s">
        <v>8974</v>
      </c>
      <c r="G1063" s="27" t="s">
        <v>2563</v>
      </c>
      <c r="H1063" s="27" t="s">
        <v>8975</v>
      </c>
      <c r="I1063" s="27" t="s">
        <v>19363</v>
      </c>
      <c r="J1063" s="27">
        <v>1</v>
      </c>
      <c r="K1063" s="27">
        <v>53</v>
      </c>
      <c r="L1063" s="5">
        <v>52.5</v>
      </c>
      <c r="M1063" s="5">
        <v>6832.5</v>
      </c>
      <c r="N1063" s="5">
        <f t="shared" si="32"/>
        <v>582.5978777899744</v>
      </c>
      <c r="O1063" s="5" t="s">
        <v>32763</v>
      </c>
      <c r="P1063" s="43" t="str">
        <f t="shared" si="33"/>
        <v>insert into noskrien_reit (dalibnieks, rez,skriesim_db,sacensibas) values ('Eižvertiņš Edgars',6832.5,'','Lattelecom Rīgas maratons – pusmaratona distance');</v>
      </c>
    </row>
    <row r="1064" spans="1:16" s="5" customFormat="1" x14ac:dyDescent="0.2">
      <c r="A1064" s="26" t="s">
        <v>27474</v>
      </c>
      <c r="B1064" s="28" t="s">
        <v>1432</v>
      </c>
      <c r="C1064" s="28" t="s">
        <v>8976</v>
      </c>
      <c r="D1064" s="28" t="s">
        <v>6202</v>
      </c>
      <c r="E1064" s="28">
        <v>1987</v>
      </c>
      <c r="F1064" s="28" t="s">
        <v>3457</v>
      </c>
      <c r="G1064" s="28" t="s">
        <v>2563</v>
      </c>
      <c r="H1064" s="28" t="s">
        <v>8977</v>
      </c>
      <c r="I1064" s="28" t="s">
        <v>19364</v>
      </c>
      <c r="J1064" s="28">
        <v>1</v>
      </c>
      <c r="K1064" s="28">
        <v>53</v>
      </c>
      <c r="L1064" s="5">
        <v>52.7</v>
      </c>
      <c r="M1064" s="5">
        <v>6832.7</v>
      </c>
      <c r="N1064" s="5">
        <f t="shared" si="32"/>
        <v>582.5808245642279</v>
      </c>
      <c r="O1064" s="5" t="s">
        <v>32763</v>
      </c>
      <c r="P1064" s="43" t="str">
        <f t="shared" si="33"/>
        <v>insert into noskrien_reit (dalibnieks, rez,skriesim_db,sacensibas) values ('Sabļina Viktorija',6832.7,'','Lattelecom Rīgas maratons – pusmaratona distance');</v>
      </c>
    </row>
    <row r="1065" spans="1:16" s="5" customFormat="1" x14ac:dyDescent="0.2">
      <c r="A1065" s="26" t="s">
        <v>27475</v>
      </c>
      <c r="B1065" s="27" t="s">
        <v>128</v>
      </c>
      <c r="C1065" s="27" t="s">
        <v>129</v>
      </c>
      <c r="D1065" s="27" t="s">
        <v>6202</v>
      </c>
      <c r="E1065" s="27">
        <v>1990</v>
      </c>
      <c r="F1065" s="27" t="s">
        <v>695</v>
      </c>
      <c r="G1065" s="27" t="s">
        <v>2563</v>
      </c>
      <c r="H1065" s="27" t="s">
        <v>8978</v>
      </c>
      <c r="I1065" s="27" t="s">
        <v>19365</v>
      </c>
      <c r="J1065" s="27">
        <v>1</v>
      </c>
      <c r="K1065" s="27">
        <v>53</v>
      </c>
      <c r="L1065" s="5">
        <v>52.8</v>
      </c>
      <c r="M1065" s="5">
        <v>6832.8</v>
      </c>
      <c r="N1065" s="5">
        <f t="shared" si="32"/>
        <v>582.57229832572295</v>
      </c>
      <c r="O1065" s="5" t="s">
        <v>32763</v>
      </c>
      <c r="P1065" s="43" t="str">
        <f t="shared" si="33"/>
        <v>insert into noskrien_reit (dalibnieks, rez,skriesim_db,sacensibas) values ('Skārda Dzintra',6832.8,'','Lattelecom Rīgas maratons – pusmaratona distance');</v>
      </c>
    </row>
    <row r="1066" spans="1:16" s="5" customFormat="1" x14ac:dyDescent="0.2">
      <c r="A1066" s="26" t="s">
        <v>27476</v>
      </c>
      <c r="B1066" s="28" t="s">
        <v>68</v>
      </c>
      <c r="C1066" s="28" t="s">
        <v>8979</v>
      </c>
      <c r="D1066" s="28" t="s">
        <v>6491</v>
      </c>
      <c r="E1066" s="28">
        <v>1999</v>
      </c>
      <c r="F1066" s="28" t="s">
        <v>5749</v>
      </c>
      <c r="G1066" s="28" t="s">
        <v>2563</v>
      </c>
      <c r="H1066" s="28" t="s">
        <v>8980</v>
      </c>
      <c r="I1066" s="28" t="s">
        <v>19366</v>
      </c>
      <c r="J1066" s="28">
        <v>1</v>
      </c>
      <c r="K1066" s="28">
        <v>53</v>
      </c>
      <c r="L1066" s="5">
        <v>56.3</v>
      </c>
      <c r="M1066" s="5">
        <v>6836.3</v>
      </c>
      <c r="N1066" s="5">
        <f t="shared" si="32"/>
        <v>582.27403712534556</v>
      </c>
      <c r="O1066" s="5" t="s">
        <v>32763</v>
      </c>
      <c r="P1066" s="43" t="str">
        <f t="shared" si="33"/>
        <v>insert into noskrien_reit (dalibnieks, rez,skriesim_db,sacensibas) values ('Antiņš Ainārs',6836.3,'','Lattelecom Rīgas maratons – pusmaratona distance');</v>
      </c>
    </row>
    <row r="1067" spans="1:16" s="5" customFormat="1" x14ac:dyDescent="0.2">
      <c r="A1067" s="26" t="s">
        <v>27477</v>
      </c>
      <c r="B1067" s="27" t="s">
        <v>1353</v>
      </c>
      <c r="C1067" s="27" t="s">
        <v>2259</v>
      </c>
      <c r="D1067" s="27" t="s">
        <v>6491</v>
      </c>
      <c r="E1067" s="27">
        <v>1999</v>
      </c>
      <c r="F1067" s="27" t="s">
        <v>5749</v>
      </c>
      <c r="G1067" s="27" t="s">
        <v>2563</v>
      </c>
      <c r="H1067" s="27" t="s">
        <v>8981</v>
      </c>
      <c r="I1067" s="27" t="s">
        <v>19367</v>
      </c>
      <c r="J1067" s="27">
        <v>1</v>
      </c>
      <c r="K1067" s="27">
        <v>53</v>
      </c>
      <c r="L1067" s="5">
        <v>56.6</v>
      </c>
      <c r="M1067" s="5">
        <v>6836.6</v>
      </c>
      <c r="N1067" s="5">
        <f t="shared" si="32"/>
        <v>582.24848608957666</v>
      </c>
      <c r="O1067" s="5" t="s">
        <v>32763</v>
      </c>
      <c r="P1067" s="43" t="str">
        <f t="shared" si="33"/>
        <v>insert into noskrien_reit (dalibnieks, rez,skriesim_db,sacensibas) values ('Briedis Klāvs',6836.6,'','Lattelecom Rīgas maratons – pusmaratona distance');</v>
      </c>
    </row>
    <row r="1068" spans="1:16" s="5" customFormat="1" x14ac:dyDescent="0.2">
      <c r="A1068" s="26" t="s">
        <v>27478</v>
      </c>
      <c r="B1068" s="28" t="s">
        <v>140</v>
      </c>
      <c r="C1068" s="28" t="s">
        <v>8982</v>
      </c>
      <c r="D1068" s="28" t="s">
        <v>2564</v>
      </c>
      <c r="E1068" s="28">
        <v>1984</v>
      </c>
      <c r="F1068" s="28" t="s">
        <v>7703</v>
      </c>
      <c r="G1068" s="28" t="s">
        <v>2563</v>
      </c>
      <c r="H1068" s="28" t="s">
        <v>8983</v>
      </c>
      <c r="I1068" s="28" t="s">
        <v>19368</v>
      </c>
      <c r="J1068" s="28">
        <v>1</v>
      </c>
      <c r="K1068" s="28">
        <v>53</v>
      </c>
      <c r="L1068" s="5">
        <v>57.7</v>
      </c>
      <c r="M1068" s="5">
        <v>6837.7</v>
      </c>
      <c r="N1068" s="5">
        <f t="shared" si="32"/>
        <v>582.15481814060286</v>
      </c>
      <c r="O1068" s="5" t="s">
        <v>32763</v>
      </c>
      <c r="P1068" s="43" t="str">
        <f t="shared" si="33"/>
        <v>insert into noskrien_reit (dalibnieks, rez,skriesim_db,sacensibas) values ('Zīverts Roberts',6837.7,'','Lattelecom Rīgas maratons – pusmaratona distance');</v>
      </c>
    </row>
    <row r="1069" spans="1:16" s="5" customFormat="1" x14ac:dyDescent="0.2">
      <c r="A1069" s="26" t="s">
        <v>27481</v>
      </c>
      <c r="B1069" s="27" t="s">
        <v>8989</v>
      </c>
      <c r="C1069" s="27" t="s">
        <v>8990</v>
      </c>
      <c r="D1069" s="27" t="s">
        <v>6202</v>
      </c>
      <c r="E1069" s="27">
        <v>1981</v>
      </c>
      <c r="F1069" s="27"/>
      <c r="G1069" s="27" t="s">
        <v>2563</v>
      </c>
      <c r="H1069" s="27" t="s">
        <v>8991</v>
      </c>
      <c r="I1069" s="27" t="s">
        <v>19371</v>
      </c>
      <c r="J1069" s="27">
        <v>1</v>
      </c>
      <c r="K1069" s="27">
        <v>53</v>
      </c>
      <c r="L1069" s="5">
        <v>59.4</v>
      </c>
      <c r="M1069" s="5">
        <v>6839.4</v>
      </c>
      <c r="N1069" s="5">
        <f t="shared" si="32"/>
        <v>582.01011784659477</v>
      </c>
      <c r="O1069" s="5" t="s">
        <v>32763</v>
      </c>
      <c r="P1069" s="43" t="str">
        <f t="shared" si="33"/>
        <v>insert into noskrien_reit (dalibnieks, rez,skriesim_db,sacensibas) values ('Markeviča Kristina',6839.4,'','Lattelecom Rīgas maratons – pusmaratona distance');</v>
      </c>
    </row>
    <row r="1070" spans="1:16" s="5" customFormat="1" x14ac:dyDescent="0.2">
      <c r="A1070" s="26" t="s">
        <v>27482</v>
      </c>
      <c r="B1070" s="28" t="s">
        <v>7286</v>
      </c>
      <c r="C1070" s="28" t="s">
        <v>8992</v>
      </c>
      <c r="D1070" s="28" t="s">
        <v>6214</v>
      </c>
      <c r="E1070" s="28">
        <v>1974</v>
      </c>
      <c r="F1070" s="28"/>
      <c r="G1070" s="28" t="s">
        <v>2563</v>
      </c>
      <c r="H1070" s="28" t="s">
        <v>8991</v>
      </c>
      <c r="I1070" s="28" t="s">
        <v>19371</v>
      </c>
      <c r="J1070" s="28">
        <v>1</v>
      </c>
      <c r="K1070" s="28">
        <v>53</v>
      </c>
      <c r="L1070" s="5">
        <v>59.4</v>
      </c>
      <c r="M1070" s="5">
        <v>6839.4</v>
      </c>
      <c r="N1070" s="5">
        <f t="shared" si="32"/>
        <v>582.01011784659477</v>
      </c>
      <c r="O1070" s="5" t="s">
        <v>32763</v>
      </c>
      <c r="P1070" s="43" t="str">
        <f t="shared" si="33"/>
        <v>insert into noskrien_reit (dalibnieks, rez,skriesim_db,sacensibas) values ('BEBRIS IVARS',6839.4,'','Lattelecom Rīgas maratons – pusmaratona distance');</v>
      </c>
    </row>
    <row r="1071" spans="1:16" s="5" customFormat="1" x14ac:dyDescent="0.2">
      <c r="A1071" s="26" t="s">
        <v>27483</v>
      </c>
      <c r="B1071" s="27" t="s">
        <v>890</v>
      </c>
      <c r="C1071" s="27" t="s">
        <v>8993</v>
      </c>
      <c r="D1071" s="27" t="s">
        <v>2564</v>
      </c>
      <c r="E1071" s="27">
        <v>1992</v>
      </c>
      <c r="F1071" s="27" t="s">
        <v>3155</v>
      </c>
      <c r="G1071" s="27" t="s">
        <v>2563</v>
      </c>
      <c r="H1071" s="27" t="s">
        <v>8994</v>
      </c>
      <c r="I1071" s="27" t="s">
        <v>19372</v>
      </c>
      <c r="J1071" s="27">
        <v>1</v>
      </c>
      <c r="K1071" s="27">
        <v>54</v>
      </c>
      <c r="L1071" s="5">
        <v>0.9</v>
      </c>
      <c r="M1071" s="5">
        <v>6840.9</v>
      </c>
      <c r="N1071" s="5">
        <f t="shared" si="32"/>
        <v>581.88250084053277</v>
      </c>
      <c r="O1071" s="5" t="s">
        <v>32763</v>
      </c>
      <c r="P1071" s="43" t="str">
        <f t="shared" si="33"/>
        <v>insert into noskrien_reit (dalibnieks, rez,skriesim_db,sacensibas) values ('Višņovs Vladimirs',6840.9,'','Lattelecom Rīgas maratons – pusmaratona distance');</v>
      </c>
    </row>
    <row r="1072" spans="1:16" s="5" customFormat="1" x14ac:dyDescent="0.2">
      <c r="A1072" s="26" t="s">
        <v>27484</v>
      </c>
      <c r="B1072" s="28" t="s">
        <v>14</v>
      </c>
      <c r="C1072" s="28" t="s">
        <v>8995</v>
      </c>
      <c r="D1072" s="28" t="s">
        <v>2564</v>
      </c>
      <c r="E1072" s="28">
        <v>1983</v>
      </c>
      <c r="F1072" s="28" t="s">
        <v>4244</v>
      </c>
      <c r="G1072" s="28" t="s">
        <v>2563</v>
      </c>
      <c r="H1072" s="28" t="s">
        <v>8996</v>
      </c>
      <c r="I1072" s="28" t="s">
        <v>19373</v>
      </c>
      <c r="J1072" s="28">
        <v>1</v>
      </c>
      <c r="K1072" s="28">
        <v>54</v>
      </c>
      <c r="L1072" s="5">
        <v>1.1000000000000001</v>
      </c>
      <c r="M1072" s="5">
        <v>6841.1</v>
      </c>
      <c r="N1072" s="5">
        <f t="shared" si="32"/>
        <v>581.86548946806795</v>
      </c>
      <c r="O1072" s="5" t="s">
        <v>32763</v>
      </c>
      <c r="P1072" s="43" t="str">
        <f t="shared" si="33"/>
        <v>insert into noskrien_reit (dalibnieks, rez,skriesim_db,sacensibas) values ('Šturcs Edgars',6841.1,'','Lattelecom Rīgas maratons – pusmaratona distance');</v>
      </c>
    </row>
    <row r="1073" spans="1:16" s="5" customFormat="1" x14ac:dyDescent="0.2">
      <c r="A1073" s="26" t="s">
        <v>27485</v>
      </c>
      <c r="B1073" s="27" t="s">
        <v>2528</v>
      </c>
      <c r="C1073" s="27" t="s">
        <v>8450</v>
      </c>
      <c r="D1073" s="27" t="s">
        <v>6202</v>
      </c>
      <c r="E1073" s="27">
        <v>1990</v>
      </c>
      <c r="F1073" s="27"/>
      <c r="G1073" s="27" t="s">
        <v>2563</v>
      </c>
      <c r="H1073" s="27" t="s">
        <v>8997</v>
      </c>
      <c r="I1073" s="27" t="s">
        <v>19374</v>
      </c>
      <c r="J1073" s="27">
        <v>1</v>
      </c>
      <c r="K1073" s="27">
        <v>54</v>
      </c>
      <c r="L1073" s="5">
        <v>2.2999999999999998</v>
      </c>
      <c r="M1073" s="5">
        <v>6842.3</v>
      </c>
      <c r="N1073" s="5">
        <f t="shared" si="32"/>
        <v>581.76344211741662</v>
      </c>
      <c r="O1073" s="5" t="s">
        <v>32763</v>
      </c>
      <c r="P1073" s="43" t="str">
        <f t="shared" si="33"/>
        <v>insert into noskrien_reit (dalibnieks, rez,skriesim_db,sacensibas) values ('Mihailova Zanda',6842.3,'','Lattelecom Rīgas maratons – pusmaratona distance');</v>
      </c>
    </row>
    <row r="1074" spans="1:16" s="5" customFormat="1" x14ac:dyDescent="0.2">
      <c r="A1074" s="26" t="s">
        <v>27487</v>
      </c>
      <c r="B1074" s="27" t="s">
        <v>675</v>
      </c>
      <c r="C1074" s="27" t="s">
        <v>9000</v>
      </c>
      <c r="D1074" s="27" t="s">
        <v>6214</v>
      </c>
      <c r="E1074" s="27">
        <v>1969</v>
      </c>
      <c r="F1074" s="27" t="s">
        <v>553</v>
      </c>
      <c r="G1074" s="27" t="s">
        <v>2563</v>
      </c>
      <c r="H1074" s="27" t="s">
        <v>9001</v>
      </c>
      <c r="I1074" s="27" t="s">
        <v>19376</v>
      </c>
      <c r="J1074" s="27">
        <v>1</v>
      </c>
      <c r="K1074" s="27">
        <v>54</v>
      </c>
      <c r="L1074" s="5">
        <v>2.6</v>
      </c>
      <c r="M1074" s="5">
        <v>6842.6</v>
      </c>
      <c r="N1074" s="5">
        <f t="shared" si="32"/>
        <v>581.7379358723291</v>
      </c>
      <c r="O1074" s="5" t="s">
        <v>32763</v>
      </c>
      <c r="P1074" s="43" t="str">
        <f t="shared" si="33"/>
        <v>insert into noskrien_reit (dalibnieks, rez,skriesim_db,sacensibas) values ('Students Aivis',6842.6,'','Lattelecom Rīgas maratons – pusmaratona distance');</v>
      </c>
    </row>
    <row r="1075" spans="1:16" s="5" customFormat="1" x14ac:dyDescent="0.2">
      <c r="A1075" s="26" t="s">
        <v>27488</v>
      </c>
      <c r="B1075" s="28" t="s">
        <v>46</v>
      </c>
      <c r="C1075" s="28" t="s">
        <v>9002</v>
      </c>
      <c r="D1075" s="28" t="s">
        <v>6214</v>
      </c>
      <c r="E1075" s="28">
        <v>1966</v>
      </c>
      <c r="F1075" s="28" t="s">
        <v>6601</v>
      </c>
      <c r="G1075" s="28" t="s">
        <v>2563</v>
      </c>
      <c r="H1075" s="28" t="s">
        <v>9003</v>
      </c>
      <c r="I1075" s="28" t="s">
        <v>19377</v>
      </c>
      <c r="J1075" s="28">
        <v>1</v>
      </c>
      <c r="K1075" s="28">
        <v>54</v>
      </c>
      <c r="L1075" s="5">
        <v>4.2</v>
      </c>
      <c r="M1075" s="5">
        <v>6844.2</v>
      </c>
      <c r="N1075" s="5">
        <f t="shared" si="32"/>
        <v>581.6019403290378</v>
      </c>
      <c r="O1075" s="5" t="s">
        <v>32763</v>
      </c>
      <c r="P1075" s="43" t="str">
        <f t="shared" si="33"/>
        <v>insert into noskrien_reit (dalibnieks, rez,skriesim_db,sacensibas) values ('Biernis Jānis',6844.2,'','Lattelecom Rīgas maratons – pusmaratona distance');</v>
      </c>
    </row>
    <row r="1076" spans="1:16" s="5" customFormat="1" x14ac:dyDescent="0.2">
      <c r="A1076" s="26" t="s">
        <v>27489</v>
      </c>
      <c r="B1076" s="27" t="s">
        <v>2162</v>
      </c>
      <c r="C1076" s="27" t="s">
        <v>2251</v>
      </c>
      <c r="D1076" s="27" t="s">
        <v>2564</v>
      </c>
      <c r="E1076" s="27">
        <v>1981</v>
      </c>
      <c r="F1076" s="27"/>
      <c r="G1076" s="27" t="s">
        <v>2563</v>
      </c>
      <c r="H1076" s="27" t="s">
        <v>9004</v>
      </c>
      <c r="I1076" s="27" t="s">
        <v>19378</v>
      </c>
      <c r="J1076" s="27">
        <v>1</v>
      </c>
      <c r="K1076" s="27">
        <v>54</v>
      </c>
      <c r="L1076" s="5">
        <v>4.5</v>
      </c>
      <c r="M1076" s="5">
        <v>6844.5</v>
      </c>
      <c r="N1076" s="5">
        <f t="shared" si="32"/>
        <v>581.5764482431149</v>
      </c>
      <c r="O1076" s="5" t="s">
        <v>32763</v>
      </c>
      <c r="P1076" s="43" t="str">
        <f t="shared" si="33"/>
        <v>insert into noskrien_reit (dalibnieks, rez,skriesim_db,sacensibas) values ('Giruckis Romāns',6844.5,'','Lattelecom Rīgas maratons – pusmaratona distance');</v>
      </c>
    </row>
    <row r="1077" spans="1:16" s="5" customFormat="1" x14ac:dyDescent="0.2">
      <c r="A1077" s="26" t="s">
        <v>27490</v>
      </c>
      <c r="B1077" s="28" t="s">
        <v>787</v>
      </c>
      <c r="C1077" s="28" t="s">
        <v>9005</v>
      </c>
      <c r="D1077" s="28" t="s">
        <v>6202</v>
      </c>
      <c r="E1077" s="28">
        <v>1985</v>
      </c>
      <c r="F1077" s="28" t="s">
        <v>695</v>
      </c>
      <c r="G1077" s="28" t="s">
        <v>2563</v>
      </c>
      <c r="H1077" s="28" t="s">
        <v>9006</v>
      </c>
      <c r="I1077" s="28" t="s">
        <v>19379</v>
      </c>
      <c r="J1077" s="28">
        <v>1</v>
      </c>
      <c r="K1077" s="28">
        <v>54</v>
      </c>
      <c r="L1077" s="5">
        <v>4.9000000000000004</v>
      </c>
      <c r="M1077" s="5">
        <v>6844.9</v>
      </c>
      <c r="N1077" s="5">
        <f t="shared" si="32"/>
        <v>581.54246227118006</v>
      </c>
      <c r="O1077" s="5" t="s">
        <v>32763</v>
      </c>
      <c r="P1077" s="43" t="str">
        <f t="shared" si="33"/>
        <v>insert into noskrien_reit (dalibnieks, rez,skriesim_db,sacensibas) values ('Apsalone Madara',6844.9,'','Lattelecom Rīgas maratons – pusmaratona distance');</v>
      </c>
    </row>
    <row r="1078" spans="1:16" s="5" customFormat="1" x14ac:dyDescent="0.2">
      <c r="A1078" s="26" t="s">
        <v>27491</v>
      </c>
      <c r="B1078" s="27" t="s">
        <v>12</v>
      </c>
      <c r="C1078" s="27" t="s">
        <v>9007</v>
      </c>
      <c r="D1078" s="27" t="s">
        <v>2564</v>
      </c>
      <c r="E1078" s="27">
        <v>1984</v>
      </c>
      <c r="F1078" s="27"/>
      <c r="G1078" s="27" t="s">
        <v>2563</v>
      </c>
      <c r="H1078" s="27" t="s">
        <v>9008</v>
      </c>
      <c r="I1078" s="27" t="s">
        <v>19380</v>
      </c>
      <c r="J1078" s="27">
        <v>1</v>
      </c>
      <c r="K1078" s="27">
        <v>54</v>
      </c>
      <c r="L1078" s="5">
        <v>6.4</v>
      </c>
      <c r="M1078" s="5">
        <v>6846.4</v>
      </c>
      <c r="N1078" s="5">
        <f t="shared" si="32"/>
        <v>581.41505024538446</v>
      </c>
      <c r="O1078" s="5" t="s">
        <v>32763</v>
      </c>
      <c r="P1078" s="43" t="str">
        <f t="shared" si="33"/>
        <v>insert into noskrien_reit (dalibnieks, rez,skriesim_db,sacensibas) values ('Rožkalns Viktors',6846.4,'','Lattelecom Rīgas maratons – pusmaratona distance');</v>
      </c>
    </row>
    <row r="1079" spans="1:16" s="5" customFormat="1" x14ac:dyDescent="0.2">
      <c r="A1079" s="26" t="s">
        <v>27492</v>
      </c>
      <c r="B1079" s="28" t="s">
        <v>686</v>
      </c>
      <c r="C1079" s="28" t="s">
        <v>9009</v>
      </c>
      <c r="D1079" s="28" t="s">
        <v>2564</v>
      </c>
      <c r="E1079" s="28">
        <v>1988</v>
      </c>
      <c r="F1079" s="28" t="s">
        <v>4688</v>
      </c>
      <c r="G1079" s="28" t="s">
        <v>2563</v>
      </c>
      <c r="H1079" s="28" t="s">
        <v>9010</v>
      </c>
      <c r="I1079" s="28" t="s">
        <v>19381</v>
      </c>
      <c r="J1079" s="28">
        <v>1</v>
      </c>
      <c r="K1079" s="28">
        <v>54</v>
      </c>
      <c r="L1079" s="5">
        <v>6.7</v>
      </c>
      <c r="M1079" s="5">
        <v>6846.7</v>
      </c>
      <c r="N1079" s="5">
        <f t="shared" si="32"/>
        <v>581.38957453955925</v>
      </c>
      <c r="O1079" s="5" t="s">
        <v>32763</v>
      </c>
      <c r="P1079" s="43" t="str">
        <f t="shared" si="33"/>
        <v>insert into noskrien_reit (dalibnieks, rez,skriesim_db,sacensibas) values ('Laumanis Lauris',6846.7,'','Lattelecom Rīgas maratons – pusmaratona distance');</v>
      </c>
    </row>
    <row r="1080" spans="1:16" s="5" customFormat="1" x14ac:dyDescent="0.2">
      <c r="A1080" s="26" t="s">
        <v>27493</v>
      </c>
      <c r="B1080" s="27" t="s">
        <v>90</v>
      </c>
      <c r="C1080" s="27" t="s">
        <v>9011</v>
      </c>
      <c r="D1080" s="27" t="s">
        <v>2564</v>
      </c>
      <c r="E1080" s="27">
        <v>1980</v>
      </c>
      <c r="F1080" s="27" t="s">
        <v>9012</v>
      </c>
      <c r="G1080" s="27" t="s">
        <v>2563</v>
      </c>
      <c r="H1080" s="27" t="s">
        <v>9013</v>
      </c>
      <c r="I1080" s="27" t="s">
        <v>19382</v>
      </c>
      <c r="J1080" s="27">
        <v>1</v>
      </c>
      <c r="K1080" s="27">
        <v>54</v>
      </c>
      <c r="L1080" s="5">
        <v>7.2</v>
      </c>
      <c r="M1080" s="5">
        <v>6847.2</v>
      </c>
      <c r="N1080" s="5">
        <f t="shared" si="32"/>
        <v>581.34711999065314</v>
      </c>
      <c r="O1080" s="5" t="s">
        <v>32763</v>
      </c>
      <c r="P1080" s="43" t="str">
        <f t="shared" si="33"/>
        <v>insert into noskrien_reit (dalibnieks, rez,skriesim_db,sacensibas) values ('Zuzāns Sandis',6847.2,'','Lattelecom Rīgas maratons – pusmaratona distance');</v>
      </c>
    </row>
    <row r="1081" spans="1:16" s="5" customFormat="1" x14ac:dyDescent="0.2">
      <c r="A1081" s="26" t="s">
        <v>27496</v>
      </c>
      <c r="B1081" s="28" t="s">
        <v>84</v>
      </c>
      <c r="C1081" s="28" t="s">
        <v>855</v>
      </c>
      <c r="D1081" s="28" t="s">
        <v>6214</v>
      </c>
      <c r="E1081" s="28">
        <v>1957</v>
      </c>
      <c r="F1081" s="28" t="s">
        <v>9020</v>
      </c>
      <c r="G1081" s="28" t="s">
        <v>2563</v>
      </c>
      <c r="H1081" s="28" t="s">
        <v>9021</v>
      </c>
      <c r="I1081" s="28" t="s">
        <v>19385</v>
      </c>
      <c r="J1081" s="28">
        <v>1</v>
      </c>
      <c r="K1081" s="28">
        <v>54</v>
      </c>
      <c r="L1081" s="5">
        <v>9.9</v>
      </c>
      <c r="M1081" s="5">
        <v>6849.9</v>
      </c>
      <c r="N1081" s="5">
        <f t="shared" si="32"/>
        <v>581.11797252514646</v>
      </c>
      <c r="O1081" s="5" t="s">
        <v>32763</v>
      </c>
      <c r="P1081" s="43" t="str">
        <f t="shared" si="33"/>
        <v>insert into noskrien_reit (dalibnieks, rez,skriesim_db,sacensibas) values ('Jakovļevs Aleksandrs',6849.9,'','Lattelecom Rīgas maratons – pusmaratona distance');</v>
      </c>
    </row>
    <row r="1082" spans="1:16" s="5" customFormat="1" x14ac:dyDescent="0.2">
      <c r="A1082" s="26" t="s">
        <v>27498</v>
      </c>
      <c r="B1082" s="28" t="s">
        <v>428</v>
      </c>
      <c r="C1082" s="28" t="s">
        <v>6813</v>
      </c>
      <c r="D1082" s="28" t="s">
        <v>2564</v>
      </c>
      <c r="E1082" s="28">
        <v>1990</v>
      </c>
      <c r="F1082" s="28" t="s">
        <v>3958</v>
      </c>
      <c r="G1082" s="28" t="s">
        <v>2563</v>
      </c>
      <c r="H1082" s="28" t="s">
        <v>9024</v>
      </c>
      <c r="I1082" s="28" t="s">
        <v>19387</v>
      </c>
      <c r="J1082" s="28">
        <v>1</v>
      </c>
      <c r="K1082" s="28">
        <v>54</v>
      </c>
      <c r="L1082" s="5">
        <v>12.4</v>
      </c>
      <c r="M1082" s="5">
        <v>6852.4</v>
      </c>
      <c r="N1082" s="5">
        <f t="shared" si="32"/>
        <v>580.90595995563604</v>
      </c>
      <c r="O1082" s="5" t="s">
        <v>32763</v>
      </c>
      <c r="P1082" s="43" t="str">
        <f t="shared" si="33"/>
        <v>insert into noskrien_reit (dalibnieks, rez,skriesim_db,sacensibas) values ('Bricis Jēkabs',6852.4,'','Lattelecom Rīgas maratons – pusmaratona distance');</v>
      </c>
    </row>
    <row r="1083" spans="1:16" s="5" customFormat="1" x14ac:dyDescent="0.2">
      <c r="A1083" s="26" t="s">
        <v>27499</v>
      </c>
      <c r="B1083" s="27" t="s">
        <v>46</v>
      </c>
      <c r="C1083" s="27" t="s">
        <v>9025</v>
      </c>
      <c r="D1083" s="27" t="s">
        <v>2564</v>
      </c>
      <c r="E1083" s="27">
        <v>1988</v>
      </c>
      <c r="F1083" s="27" t="s">
        <v>2918</v>
      </c>
      <c r="G1083" s="27" t="s">
        <v>2563</v>
      </c>
      <c r="H1083" s="27" t="s">
        <v>9026</v>
      </c>
      <c r="I1083" s="27" t="s">
        <v>19388</v>
      </c>
      <c r="J1083" s="27">
        <v>1</v>
      </c>
      <c r="K1083" s="27">
        <v>54</v>
      </c>
      <c r="L1083" s="5">
        <v>12.7</v>
      </c>
      <c r="M1083" s="5">
        <v>6852.7</v>
      </c>
      <c r="N1083" s="5">
        <f t="shared" si="32"/>
        <v>580.88052884264596</v>
      </c>
      <c r="O1083" s="5" t="s">
        <v>32763</v>
      </c>
      <c r="P1083" s="43" t="str">
        <f t="shared" si="33"/>
        <v>insert into noskrien_reit (dalibnieks, rez,skriesim_db,sacensibas) values ('Kušners Jānis',6852.7,'','Lattelecom Rīgas maratons – pusmaratona distance');</v>
      </c>
    </row>
    <row r="1084" spans="1:16" s="5" customFormat="1" x14ac:dyDescent="0.2">
      <c r="A1084" s="26" t="s">
        <v>27500</v>
      </c>
      <c r="B1084" s="28" t="s">
        <v>79</v>
      </c>
      <c r="C1084" s="28" t="s">
        <v>729</v>
      </c>
      <c r="D1084" s="28" t="s">
        <v>6202</v>
      </c>
      <c r="E1084" s="28">
        <v>1988</v>
      </c>
      <c r="F1084" s="28" t="s">
        <v>9027</v>
      </c>
      <c r="G1084" s="28" t="s">
        <v>2563</v>
      </c>
      <c r="H1084" s="28" t="s">
        <v>9028</v>
      </c>
      <c r="I1084" s="28" t="s">
        <v>19389</v>
      </c>
      <c r="J1084" s="28">
        <v>1</v>
      </c>
      <c r="K1084" s="28">
        <v>54</v>
      </c>
      <c r="L1084" s="5">
        <v>12.9</v>
      </c>
      <c r="M1084" s="5">
        <v>6852.9</v>
      </c>
      <c r="N1084" s="5">
        <f t="shared" si="32"/>
        <v>580.86357600431938</v>
      </c>
      <c r="O1084" s="5" t="s">
        <v>32763</v>
      </c>
      <c r="P1084" s="43" t="str">
        <f t="shared" si="33"/>
        <v>insert into noskrien_reit (dalibnieks, rez,skriesim_db,sacensibas) values ('Dzelme Baiba',6852.9,'','Lattelecom Rīgas maratons – pusmaratona distance');</v>
      </c>
    </row>
    <row r="1085" spans="1:16" s="5" customFormat="1" x14ac:dyDescent="0.2">
      <c r="A1085" s="26" t="s">
        <v>27501</v>
      </c>
      <c r="B1085" s="27" t="s">
        <v>46</v>
      </c>
      <c r="C1085" s="27" t="s">
        <v>9029</v>
      </c>
      <c r="D1085" s="27" t="s">
        <v>2564</v>
      </c>
      <c r="E1085" s="27">
        <v>1988</v>
      </c>
      <c r="F1085" s="27" t="s">
        <v>9027</v>
      </c>
      <c r="G1085" s="27" t="s">
        <v>2563</v>
      </c>
      <c r="H1085" s="27" t="s">
        <v>9030</v>
      </c>
      <c r="I1085" s="27" t="s">
        <v>19390</v>
      </c>
      <c r="J1085" s="27">
        <v>1</v>
      </c>
      <c r="K1085" s="27">
        <v>54</v>
      </c>
      <c r="L1085" s="5">
        <v>13.2</v>
      </c>
      <c r="M1085" s="5">
        <v>6853.2</v>
      </c>
      <c r="N1085" s="5">
        <f t="shared" si="32"/>
        <v>580.83814860211294</v>
      </c>
      <c r="O1085" s="5" t="s">
        <v>32763</v>
      </c>
      <c r="P1085" s="43" t="str">
        <f t="shared" si="33"/>
        <v>insert into noskrien_reit (dalibnieks, rez,skriesim_db,sacensibas) values ('Jātnieks Jānis',6853.2,'','Lattelecom Rīgas maratons – pusmaratona distance');</v>
      </c>
    </row>
    <row r="1086" spans="1:16" s="5" customFormat="1" x14ac:dyDescent="0.2">
      <c r="A1086" s="26" t="s">
        <v>27502</v>
      </c>
      <c r="B1086" s="28" t="s">
        <v>46</v>
      </c>
      <c r="C1086" s="28" t="s">
        <v>57</v>
      </c>
      <c r="D1086" s="28" t="s">
        <v>2564</v>
      </c>
      <c r="E1086" s="28">
        <v>1986</v>
      </c>
      <c r="F1086" s="28" t="s">
        <v>9031</v>
      </c>
      <c r="G1086" s="28" t="s">
        <v>2563</v>
      </c>
      <c r="H1086" s="28" t="s">
        <v>9032</v>
      </c>
      <c r="I1086" s="28" t="s">
        <v>19391</v>
      </c>
      <c r="J1086" s="28">
        <v>1</v>
      </c>
      <c r="K1086" s="28">
        <v>54</v>
      </c>
      <c r="L1086" s="5">
        <v>13.1</v>
      </c>
      <c r="M1086" s="5">
        <v>6853.1</v>
      </c>
      <c r="N1086" s="5">
        <f t="shared" si="32"/>
        <v>580.84662415549155</v>
      </c>
      <c r="O1086" s="5" t="s">
        <v>32763</v>
      </c>
      <c r="P1086" s="43" t="str">
        <f t="shared" si="33"/>
        <v>insert into noskrien_reit (dalibnieks, rez,skriesim_db,sacensibas) values ('Puriņš Jānis',6853.1,'','Lattelecom Rīgas maratons – pusmaratona distance');</v>
      </c>
    </row>
    <row r="1087" spans="1:16" s="5" customFormat="1" x14ac:dyDescent="0.2">
      <c r="A1087" s="26" t="s">
        <v>27503</v>
      </c>
      <c r="B1087" s="27" t="s">
        <v>39</v>
      </c>
      <c r="C1087" s="27" t="s">
        <v>9033</v>
      </c>
      <c r="D1087" s="27" t="s">
        <v>2564</v>
      </c>
      <c r="E1087" s="27">
        <v>1988</v>
      </c>
      <c r="F1087" s="27"/>
      <c r="G1087" s="27" t="s">
        <v>2563</v>
      </c>
      <c r="H1087" s="27" t="s">
        <v>9034</v>
      </c>
      <c r="I1087" s="27" t="s">
        <v>19392</v>
      </c>
      <c r="J1087" s="27">
        <v>1</v>
      </c>
      <c r="K1087" s="27">
        <v>54</v>
      </c>
      <c r="L1087" s="5">
        <v>13.7</v>
      </c>
      <c r="M1087" s="5">
        <v>6853.7</v>
      </c>
      <c r="N1087" s="5">
        <f t="shared" si="32"/>
        <v>580.79577454513617</v>
      </c>
      <c r="O1087" s="5" t="s">
        <v>32763</v>
      </c>
      <c r="P1087" s="43" t="str">
        <f t="shared" si="33"/>
        <v>insert into noskrien_reit (dalibnieks, rez,skriesim_db,sacensibas) values ('Rikards Mārtiņš',6853.7,'','Lattelecom Rīgas maratons – pusmaratona distance');</v>
      </c>
    </row>
    <row r="1088" spans="1:16" s="5" customFormat="1" x14ac:dyDescent="0.2">
      <c r="A1088" s="26" t="s">
        <v>27504</v>
      </c>
      <c r="B1088" s="28" t="s">
        <v>46</v>
      </c>
      <c r="C1088" s="28" t="s">
        <v>9035</v>
      </c>
      <c r="D1088" s="28" t="s">
        <v>2564</v>
      </c>
      <c r="E1088" s="28">
        <v>1987</v>
      </c>
      <c r="F1088" s="28" t="s">
        <v>8526</v>
      </c>
      <c r="G1088" s="28" t="s">
        <v>2563</v>
      </c>
      <c r="H1088" s="28" t="s">
        <v>9032</v>
      </c>
      <c r="I1088" s="28" t="s">
        <v>19391</v>
      </c>
      <c r="J1088" s="28">
        <v>1</v>
      </c>
      <c r="K1088" s="28">
        <v>54</v>
      </c>
      <c r="L1088" s="5">
        <v>13.1</v>
      </c>
      <c r="M1088" s="5">
        <v>6853.1</v>
      </c>
      <c r="N1088" s="5">
        <f t="shared" si="32"/>
        <v>580.84662415549155</v>
      </c>
      <c r="O1088" s="5" t="s">
        <v>32763</v>
      </c>
      <c r="P1088" s="43" t="str">
        <f t="shared" si="33"/>
        <v>insert into noskrien_reit (dalibnieks, rez,skriesim_db,sacensibas) values ('Gora Jānis',6853.1,'','Lattelecom Rīgas maratons – pusmaratona distance');</v>
      </c>
    </row>
    <row r="1089" spans="1:16" s="5" customFormat="1" x14ac:dyDescent="0.2">
      <c r="A1089" s="26" t="s">
        <v>27505</v>
      </c>
      <c r="B1089" s="27" t="s">
        <v>46</v>
      </c>
      <c r="C1089" s="27" t="s">
        <v>9036</v>
      </c>
      <c r="D1089" s="27" t="s">
        <v>2564</v>
      </c>
      <c r="E1089" s="27">
        <v>1988</v>
      </c>
      <c r="F1089" s="27" t="s">
        <v>8526</v>
      </c>
      <c r="G1089" s="27" t="s">
        <v>2563</v>
      </c>
      <c r="H1089" s="27" t="s">
        <v>9037</v>
      </c>
      <c r="I1089" s="27" t="s">
        <v>19393</v>
      </c>
      <c r="J1089" s="27">
        <v>1</v>
      </c>
      <c r="K1089" s="27">
        <v>54</v>
      </c>
      <c r="L1089" s="5">
        <v>14.2</v>
      </c>
      <c r="M1089" s="5">
        <v>6854.2</v>
      </c>
      <c r="N1089" s="5">
        <f t="shared" si="32"/>
        <v>580.75340667036266</v>
      </c>
      <c r="O1089" s="5" t="s">
        <v>32763</v>
      </c>
      <c r="P1089" s="43" t="str">
        <f t="shared" si="33"/>
        <v>insert into noskrien_reit (dalibnieks, rez,skriesim_db,sacensibas) values ('Markots Jānis',6854.2,'','Lattelecom Rīgas maratons – pusmaratona distance');</v>
      </c>
    </row>
    <row r="1090" spans="1:16" s="5" customFormat="1" x14ac:dyDescent="0.2">
      <c r="A1090" s="26" t="s">
        <v>27507</v>
      </c>
      <c r="B1090" s="27" t="s">
        <v>88</v>
      </c>
      <c r="C1090" s="27" t="s">
        <v>7748</v>
      </c>
      <c r="D1090" s="27" t="s">
        <v>6214</v>
      </c>
      <c r="E1090" s="27">
        <v>1969</v>
      </c>
      <c r="F1090" s="27"/>
      <c r="G1090" s="27" t="s">
        <v>2563</v>
      </c>
      <c r="H1090" s="27" t="s">
        <v>9041</v>
      </c>
      <c r="I1090" s="27" t="s">
        <v>19395</v>
      </c>
      <c r="J1090" s="27">
        <v>1</v>
      </c>
      <c r="K1090" s="27">
        <v>54</v>
      </c>
      <c r="L1090" s="5">
        <v>15.6</v>
      </c>
      <c r="M1090" s="5">
        <v>6855.6</v>
      </c>
      <c r="N1090" s="5">
        <f t="shared" ref="N1090:N1153" si="34">$M$2/M1090*1000</f>
        <v>580.63480949880386</v>
      </c>
      <c r="O1090" s="5" t="s">
        <v>32763</v>
      </c>
      <c r="P1090" s="43" t="str">
        <f t="shared" ref="P1090:P1153" si="35">CONCATENATE("insert into noskrien_reit (dalibnieks, rez,skriesim_db,sacensibas) values ('",C1090," ",B1090,"',",M1090,",'",O1090,"','",$P$1,"');")</f>
        <v>insert into noskrien_reit (dalibnieks, rez,skriesim_db,sacensibas) values ('Salnājs Gints',6855.6,'','Lattelecom Rīgas maratons – pusmaratona distance');</v>
      </c>
    </row>
    <row r="1091" spans="1:16" s="5" customFormat="1" x14ac:dyDescent="0.2">
      <c r="A1091" s="26" t="s">
        <v>27508</v>
      </c>
      <c r="B1091" s="28" t="s">
        <v>46</v>
      </c>
      <c r="C1091" s="28" t="s">
        <v>1162</v>
      </c>
      <c r="D1091" s="28" t="s">
        <v>2564</v>
      </c>
      <c r="E1091" s="28">
        <v>1985</v>
      </c>
      <c r="F1091" s="28" t="s">
        <v>9042</v>
      </c>
      <c r="G1091" s="28" t="s">
        <v>2563</v>
      </c>
      <c r="H1091" s="28" t="s">
        <v>9043</v>
      </c>
      <c r="I1091" s="28" t="s">
        <v>19396</v>
      </c>
      <c r="J1091" s="28">
        <v>1</v>
      </c>
      <c r="K1091" s="28">
        <v>54</v>
      </c>
      <c r="L1091" s="5">
        <v>18.899999999999999</v>
      </c>
      <c r="M1091" s="5">
        <v>6858.9</v>
      </c>
      <c r="N1091" s="5">
        <f t="shared" si="34"/>
        <v>580.35545058245498</v>
      </c>
      <c r="O1091" s="5" t="s">
        <v>32763</v>
      </c>
      <c r="P1091" s="43" t="str">
        <f t="shared" si="35"/>
        <v>insert into noskrien_reit (dalibnieks, rez,skriesim_db,sacensibas) values ('Ozols Jānis',6858.9,'','Lattelecom Rīgas maratons – pusmaratona distance');</v>
      </c>
    </row>
    <row r="1092" spans="1:16" s="5" customFormat="1" x14ac:dyDescent="0.2">
      <c r="A1092" s="26" t="s">
        <v>27510</v>
      </c>
      <c r="B1092" s="28" t="s">
        <v>615</v>
      </c>
      <c r="C1092" s="28" t="s">
        <v>9047</v>
      </c>
      <c r="D1092" s="28" t="s">
        <v>6214</v>
      </c>
      <c r="E1092" s="28">
        <v>1972</v>
      </c>
      <c r="F1092" s="28" t="s">
        <v>6856</v>
      </c>
      <c r="G1092" s="28" t="s">
        <v>2563</v>
      </c>
      <c r="H1092" s="28" t="s">
        <v>9048</v>
      </c>
      <c r="I1092" s="28" t="s">
        <v>19398</v>
      </c>
      <c r="J1092" s="28">
        <v>1</v>
      </c>
      <c r="K1092" s="28">
        <v>54</v>
      </c>
      <c r="L1092" s="5">
        <v>19.2</v>
      </c>
      <c r="M1092" s="5">
        <v>6859.2</v>
      </c>
      <c r="N1092" s="5">
        <f t="shared" si="34"/>
        <v>580.33006764637275</v>
      </c>
      <c r="O1092" s="5" t="s">
        <v>32763</v>
      </c>
      <c r="P1092" s="43" t="str">
        <f t="shared" si="35"/>
        <v>insert into noskrien_reit (dalibnieks, rez,skriesim_db,sacensibas) values ('Princis Gvido',6859.2,'','Lattelecom Rīgas maratons – pusmaratona distance');</v>
      </c>
    </row>
    <row r="1093" spans="1:16" s="5" customFormat="1" x14ac:dyDescent="0.2">
      <c r="A1093" s="26" t="s">
        <v>27511</v>
      </c>
      <c r="B1093" s="27" t="s">
        <v>92</v>
      </c>
      <c r="C1093" s="27" t="s">
        <v>2169</v>
      </c>
      <c r="D1093" s="27" t="s">
        <v>2564</v>
      </c>
      <c r="E1093" s="27">
        <v>1985</v>
      </c>
      <c r="F1093" s="27" t="s">
        <v>695</v>
      </c>
      <c r="G1093" s="27" t="s">
        <v>2563</v>
      </c>
      <c r="H1093" s="27" t="s">
        <v>9049</v>
      </c>
      <c r="I1093" s="27" t="s">
        <v>19399</v>
      </c>
      <c r="J1093" s="27">
        <v>1</v>
      </c>
      <c r="K1093" s="27">
        <v>54</v>
      </c>
      <c r="L1093" s="5">
        <v>22.2</v>
      </c>
      <c r="M1093" s="5">
        <v>6862.2</v>
      </c>
      <c r="N1093" s="5">
        <f t="shared" si="34"/>
        <v>580.07636035090798</v>
      </c>
      <c r="O1093" s="5" t="s">
        <v>32763</v>
      </c>
      <c r="P1093" s="43" t="str">
        <f t="shared" si="35"/>
        <v>insert into noskrien_reit (dalibnieks, rez,skriesim_db,sacensibas) values ('Čevers Miks',6862.2,'','Lattelecom Rīgas maratons – pusmaratona distance');</v>
      </c>
    </row>
    <row r="1094" spans="1:16" s="5" customFormat="1" x14ac:dyDescent="0.2">
      <c r="A1094" s="26" t="s">
        <v>27512</v>
      </c>
      <c r="B1094" s="28" t="s">
        <v>443</v>
      </c>
      <c r="C1094" s="28" t="s">
        <v>9050</v>
      </c>
      <c r="D1094" s="28" t="s">
        <v>2564</v>
      </c>
      <c r="E1094" s="28">
        <v>1980</v>
      </c>
      <c r="F1094" s="28" t="s">
        <v>5296</v>
      </c>
      <c r="G1094" s="28" t="s">
        <v>2563</v>
      </c>
      <c r="H1094" s="28" t="s">
        <v>9051</v>
      </c>
      <c r="I1094" s="28" t="s">
        <v>19400</v>
      </c>
      <c r="J1094" s="28">
        <v>1</v>
      </c>
      <c r="K1094" s="28">
        <v>54</v>
      </c>
      <c r="L1094" s="5">
        <v>22</v>
      </c>
      <c r="M1094" s="5">
        <v>6862</v>
      </c>
      <c r="N1094" s="5">
        <f t="shared" si="34"/>
        <v>580.09326726901782</v>
      </c>
      <c r="O1094" s="5" t="s">
        <v>32763</v>
      </c>
      <c r="P1094" s="43" t="str">
        <f t="shared" si="35"/>
        <v>insert into noskrien_reit (dalibnieks, rez,skriesim_db,sacensibas) values ('Spivaks Sergejs',6862,'','Lattelecom Rīgas maratons – pusmaratona distance');</v>
      </c>
    </row>
    <row r="1095" spans="1:16" s="5" customFormat="1" x14ac:dyDescent="0.2">
      <c r="A1095" s="26" t="s">
        <v>27514</v>
      </c>
      <c r="B1095" s="28" t="s">
        <v>171</v>
      </c>
      <c r="C1095" s="28" t="s">
        <v>346</v>
      </c>
      <c r="D1095" s="28" t="s">
        <v>2564</v>
      </c>
      <c r="E1095" s="28">
        <v>1976</v>
      </c>
      <c r="F1095" s="28" t="s">
        <v>614</v>
      </c>
      <c r="G1095" s="28" t="s">
        <v>2563</v>
      </c>
      <c r="H1095" s="28" t="s">
        <v>9055</v>
      </c>
      <c r="I1095" s="28" t="s">
        <v>19402</v>
      </c>
      <c r="J1095" s="28">
        <v>1</v>
      </c>
      <c r="K1095" s="28">
        <v>54</v>
      </c>
      <c r="L1095" s="5">
        <v>23.7</v>
      </c>
      <c r="M1095" s="5">
        <v>6863.7</v>
      </c>
      <c r="N1095" s="5">
        <f t="shared" si="34"/>
        <v>579.94958987135215</v>
      </c>
      <c r="O1095" s="5" t="s">
        <v>32763</v>
      </c>
      <c r="P1095" s="43" t="str">
        <f t="shared" si="35"/>
        <v>insert into noskrien_reit (dalibnieks, rez,skriesim_db,sacensibas) values ('Bērziņš Andis',6863.7,'','Lattelecom Rīgas maratons – pusmaratona distance');</v>
      </c>
    </row>
    <row r="1096" spans="1:16" s="5" customFormat="1" x14ac:dyDescent="0.2">
      <c r="A1096" s="26" t="s">
        <v>27516</v>
      </c>
      <c r="B1096" s="28" t="s">
        <v>71</v>
      </c>
      <c r="C1096" s="28" t="s">
        <v>643</v>
      </c>
      <c r="D1096" s="28" t="s">
        <v>2564</v>
      </c>
      <c r="E1096" s="28">
        <v>1988</v>
      </c>
      <c r="F1096" s="28" t="s">
        <v>9059</v>
      </c>
      <c r="G1096" s="28" t="s">
        <v>2563</v>
      </c>
      <c r="H1096" s="28" t="s">
        <v>9060</v>
      </c>
      <c r="I1096" s="28" t="s">
        <v>19404</v>
      </c>
      <c r="J1096" s="28">
        <v>1</v>
      </c>
      <c r="K1096" s="28">
        <v>54</v>
      </c>
      <c r="L1096" s="5">
        <v>25.9</v>
      </c>
      <c r="M1096" s="5">
        <v>6865.9</v>
      </c>
      <c r="N1096" s="5">
        <f t="shared" si="34"/>
        <v>579.76376003145981</v>
      </c>
      <c r="O1096" s="5" t="s">
        <v>32763</v>
      </c>
      <c r="P1096" s="43" t="str">
        <f t="shared" si="35"/>
        <v>insert into noskrien_reit (dalibnieks, rez,skriesim_db,sacensibas) values ('Minajevs Dmitrijs',6865.9,'','Lattelecom Rīgas maratons – pusmaratona distance');</v>
      </c>
    </row>
    <row r="1097" spans="1:16" s="5" customFormat="1" x14ac:dyDescent="0.2">
      <c r="A1097" s="26" t="s">
        <v>27517</v>
      </c>
      <c r="B1097" s="27" t="s">
        <v>2892</v>
      </c>
      <c r="C1097" s="27" t="s">
        <v>9061</v>
      </c>
      <c r="D1097" s="27" t="s">
        <v>2564</v>
      </c>
      <c r="E1097" s="27">
        <v>1983</v>
      </c>
      <c r="F1097" s="27" t="s">
        <v>7092</v>
      </c>
      <c r="G1097" s="27" t="s">
        <v>2563</v>
      </c>
      <c r="H1097" s="27" t="s">
        <v>9060</v>
      </c>
      <c r="I1097" s="27" t="s">
        <v>19404</v>
      </c>
      <c r="J1097" s="27">
        <v>1</v>
      </c>
      <c r="K1097" s="27">
        <v>54</v>
      </c>
      <c r="L1097" s="5">
        <v>25.9</v>
      </c>
      <c r="M1097" s="5">
        <v>6865.9</v>
      </c>
      <c r="N1097" s="5">
        <f t="shared" si="34"/>
        <v>579.76376003145981</v>
      </c>
      <c r="O1097" s="5" t="s">
        <v>32763</v>
      </c>
      <c r="P1097" s="43" t="str">
        <f t="shared" si="35"/>
        <v>insert into noskrien_reit (dalibnieks, rez,skriesim_db,sacensibas) values ('Moncada Hernandez Jorge',6865.9,'','Lattelecom Rīgas maratons – pusmaratona distance');</v>
      </c>
    </row>
    <row r="1098" spans="1:16" s="5" customFormat="1" x14ac:dyDescent="0.2">
      <c r="A1098" s="26" t="s">
        <v>27518</v>
      </c>
      <c r="B1098" s="28" t="s">
        <v>1177</v>
      </c>
      <c r="C1098" s="28" t="s">
        <v>9062</v>
      </c>
      <c r="D1098" s="28" t="s">
        <v>2564</v>
      </c>
      <c r="E1098" s="28">
        <v>1988</v>
      </c>
      <c r="F1098" s="28"/>
      <c r="G1098" s="28" t="s">
        <v>2563</v>
      </c>
      <c r="H1098" s="28" t="s">
        <v>9063</v>
      </c>
      <c r="I1098" s="28" t="s">
        <v>19405</v>
      </c>
      <c r="J1098" s="28">
        <v>1</v>
      </c>
      <c r="K1098" s="28">
        <v>54</v>
      </c>
      <c r="L1098" s="5">
        <v>26.2</v>
      </c>
      <c r="M1098" s="5">
        <v>6866.2</v>
      </c>
      <c r="N1098" s="5">
        <f t="shared" si="34"/>
        <v>579.73842882525992</v>
      </c>
      <c r="O1098" s="5" t="s">
        <v>32763</v>
      </c>
      <c r="P1098" s="43" t="str">
        <f t="shared" si="35"/>
        <v>insert into noskrien_reit (dalibnieks, rez,skriesim_db,sacensibas) values ('Kolpakovs Aleksejs',6866.2,'','Lattelecom Rīgas maratons – pusmaratona distance');</v>
      </c>
    </row>
    <row r="1099" spans="1:16" s="5" customFormat="1" x14ac:dyDescent="0.2">
      <c r="A1099" s="26" t="s">
        <v>27519</v>
      </c>
      <c r="B1099" s="27" t="s">
        <v>46</v>
      </c>
      <c r="C1099" s="27" t="s">
        <v>5769</v>
      </c>
      <c r="D1099" s="27" t="s">
        <v>2564</v>
      </c>
      <c r="E1099" s="27">
        <v>1990</v>
      </c>
      <c r="F1099" s="27" t="s">
        <v>2918</v>
      </c>
      <c r="G1099" s="27" t="s">
        <v>2563</v>
      </c>
      <c r="H1099" s="27" t="s">
        <v>9064</v>
      </c>
      <c r="I1099" s="27" t="s">
        <v>19406</v>
      </c>
      <c r="J1099" s="27">
        <v>1</v>
      </c>
      <c r="K1099" s="27">
        <v>54</v>
      </c>
      <c r="L1099" s="5">
        <v>26.4</v>
      </c>
      <c r="M1099" s="5">
        <v>6866.4</v>
      </c>
      <c r="N1099" s="5">
        <f t="shared" si="34"/>
        <v>579.72154258417811</v>
      </c>
      <c r="O1099" s="5" t="s">
        <v>32763</v>
      </c>
      <c r="P1099" s="43" t="str">
        <f t="shared" si="35"/>
        <v>insert into noskrien_reit (dalibnieks, rez,skriesim_db,sacensibas) values ('Arājs Jānis',6866.4,'','Lattelecom Rīgas maratons – pusmaratona distance');</v>
      </c>
    </row>
    <row r="1100" spans="1:16" s="5" customFormat="1" x14ac:dyDescent="0.2">
      <c r="A1100" s="26" t="s">
        <v>27520</v>
      </c>
      <c r="B1100" s="28" t="s">
        <v>4</v>
      </c>
      <c r="C1100" s="28" t="s">
        <v>8835</v>
      </c>
      <c r="D1100" s="28" t="s">
        <v>6214</v>
      </c>
      <c r="E1100" s="28">
        <v>1971</v>
      </c>
      <c r="F1100" s="28" t="s">
        <v>9065</v>
      </c>
      <c r="G1100" s="28" t="s">
        <v>2563</v>
      </c>
      <c r="H1100" s="28" t="s">
        <v>9064</v>
      </c>
      <c r="I1100" s="28" t="s">
        <v>19406</v>
      </c>
      <c r="J1100" s="28">
        <v>1</v>
      </c>
      <c r="K1100" s="28">
        <v>54</v>
      </c>
      <c r="L1100" s="5">
        <v>26.4</v>
      </c>
      <c r="M1100" s="5">
        <v>6866.4</v>
      </c>
      <c r="N1100" s="5">
        <f t="shared" si="34"/>
        <v>579.72154258417811</v>
      </c>
      <c r="O1100" s="5" t="s">
        <v>32763</v>
      </c>
      <c r="P1100" s="43" t="str">
        <f t="shared" si="35"/>
        <v>insert into noskrien_reit (dalibnieks, rez,skriesim_db,sacensibas) values ('Briģis Dainis',6866.4,'','Lattelecom Rīgas maratons – pusmaratona distance');</v>
      </c>
    </row>
    <row r="1101" spans="1:16" s="5" customFormat="1" x14ac:dyDescent="0.2">
      <c r="A1101" s="26" t="s">
        <v>27522</v>
      </c>
      <c r="B1101" s="28" t="s">
        <v>472</v>
      </c>
      <c r="C1101" s="28" t="s">
        <v>9069</v>
      </c>
      <c r="D1101" s="28" t="s">
        <v>6214</v>
      </c>
      <c r="E1101" s="28">
        <v>1973</v>
      </c>
      <c r="F1101" s="28" t="s">
        <v>9070</v>
      </c>
      <c r="G1101" s="28" t="s">
        <v>2563</v>
      </c>
      <c r="H1101" s="28" t="s">
        <v>9071</v>
      </c>
      <c r="I1101" s="28" t="s">
        <v>19408</v>
      </c>
      <c r="J1101" s="28">
        <v>1</v>
      </c>
      <c r="K1101" s="28">
        <v>54</v>
      </c>
      <c r="L1101" s="5">
        <v>27.3</v>
      </c>
      <c r="M1101" s="5">
        <v>6867.3</v>
      </c>
      <c r="N1101" s="5">
        <f t="shared" si="34"/>
        <v>579.64556667103523</v>
      </c>
      <c r="O1101" s="5" t="s">
        <v>32763</v>
      </c>
      <c r="P1101" s="43" t="str">
        <f t="shared" si="35"/>
        <v>insert into noskrien_reit (dalibnieks, rez,skriesim_db,sacensibas) values ('Karuzins Igors',6867.3,'','Lattelecom Rīgas maratons – pusmaratona distance');</v>
      </c>
    </row>
    <row r="1102" spans="1:16" s="5" customFormat="1" x14ac:dyDescent="0.2">
      <c r="A1102" s="26" t="s">
        <v>27523</v>
      </c>
      <c r="B1102" s="27" t="s">
        <v>5790</v>
      </c>
      <c r="C1102" s="27" t="s">
        <v>9072</v>
      </c>
      <c r="D1102" s="27" t="s">
        <v>6399</v>
      </c>
      <c r="E1102" s="27">
        <v>1973</v>
      </c>
      <c r="F1102" s="27" t="s">
        <v>695</v>
      </c>
      <c r="G1102" s="27" t="s">
        <v>2563</v>
      </c>
      <c r="H1102" s="27" t="s">
        <v>9073</v>
      </c>
      <c r="I1102" s="27" t="s">
        <v>19409</v>
      </c>
      <c r="J1102" s="27">
        <v>1</v>
      </c>
      <c r="K1102" s="27">
        <v>54</v>
      </c>
      <c r="L1102" s="5">
        <v>27.4</v>
      </c>
      <c r="M1102" s="5">
        <v>6867.4</v>
      </c>
      <c r="N1102" s="5">
        <f t="shared" si="34"/>
        <v>579.63712613216069</v>
      </c>
      <c r="O1102" s="5" t="s">
        <v>32763</v>
      </c>
      <c r="P1102" s="43" t="str">
        <f t="shared" si="35"/>
        <v>insert into noskrien_reit (dalibnieks, rez,skriesim_db,sacensibas) values ('Saliniece Dita',6867.4,'','Lattelecom Rīgas maratons – pusmaratona distance');</v>
      </c>
    </row>
    <row r="1103" spans="1:16" s="5" customFormat="1" x14ac:dyDescent="0.2">
      <c r="A1103" s="26" t="s">
        <v>27524</v>
      </c>
      <c r="B1103" s="28" t="s">
        <v>765</v>
      </c>
      <c r="C1103" s="28" t="s">
        <v>700</v>
      </c>
      <c r="D1103" s="28" t="s">
        <v>2564</v>
      </c>
      <c r="E1103" s="28">
        <v>1982</v>
      </c>
      <c r="F1103" s="28" t="s">
        <v>413</v>
      </c>
      <c r="G1103" s="28" t="s">
        <v>2563</v>
      </c>
      <c r="H1103" s="28" t="s">
        <v>9074</v>
      </c>
      <c r="I1103" s="28" t="s">
        <v>19410</v>
      </c>
      <c r="J1103" s="28">
        <v>1</v>
      </c>
      <c r="K1103" s="28">
        <v>54</v>
      </c>
      <c r="L1103" s="5">
        <v>27.7</v>
      </c>
      <c r="M1103" s="5">
        <v>6867.7</v>
      </c>
      <c r="N1103" s="5">
        <f t="shared" si="34"/>
        <v>579.61180599036061</v>
      </c>
      <c r="O1103" s="5" t="s">
        <v>32763</v>
      </c>
      <c r="P1103" s="43" t="str">
        <f t="shared" si="35"/>
        <v>insert into noskrien_reit (dalibnieks, rez,skriesim_db,sacensibas) values ('Staris Egils',6867.7,'','Lattelecom Rīgas maratons – pusmaratona distance');</v>
      </c>
    </row>
    <row r="1104" spans="1:16" s="5" customFormat="1" x14ac:dyDescent="0.2">
      <c r="A1104" s="26" t="s">
        <v>27525</v>
      </c>
      <c r="B1104" s="27" t="s">
        <v>441</v>
      </c>
      <c r="C1104" s="27" t="s">
        <v>2192</v>
      </c>
      <c r="D1104" s="27" t="s">
        <v>2564</v>
      </c>
      <c r="E1104" s="27">
        <v>1990</v>
      </c>
      <c r="F1104" s="27" t="s">
        <v>238</v>
      </c>
      <c r="G1104" s="27" t="s">
        <v>2563</v>
      </c>
      <c r="H1104" s="27" t="s">
        <v>9075</v>
      </c>
      <c r="I1104" s="27" t="s">
        <v>19411</v>
      </c>
      <c r="J1104" s="27">
        <v>1</v>
      </c>
      <c r="K1104" s="27">
        <v>54</v>
      </c>
      <c r="L1104" s="5">
        <v>27.1</v>
      </c>
      <c r="M1104" s="5">
        <v>6867.1</v>
      </c>
      <c r="N1104" s="5">
        <f t="shared" si="34"/>
        <v>579.66244848626059</v>
      </c>
      <c r="O1104" s="5" t="s">
        <v>32763</v>
      </c>
      <c r="P1104" s="43" t="str">
        <f t="shared" si="35"/>
        <v>insert into noskrien_reit (dalibnieks, rez,skriesim_db,sacensibas) values ('Kukša Jurģis',6867.1,'','Lattelecom Rīgas maratons – pusmaratona distance');</v>
      </c>
    </row>
    <row r="1105" spans="1:16" s="5" customFormat="1" x14ac:dyDescent="0.2">
      <c r="A1105" s="26" t="s">
        <v>27527</v>
      </c>
      <c r="B1105" s="27" t="s">
        <v>833</v>
      </c>
      <c r="C1105" s="27" t="s">
        <v>855</v>
      </c>
      <c r="D1105" s="27" t="s">
        <v>2564</v>
      </c>
      <c r="E1105" s="27">
        <v>1995</v>
      </c>
      <c r="F1105" s="27"/>
      <c r="G1105" s="27" t="s">
        <v>2563</v>
      </c>
      <c r="H1105" s="27" t="s">
        <v>9079</v>
      </c>
      <c r="I1105" s="27" t="s">
        <v>19413</v>
      </c>
      <c r="J1105" s="27">
        <v>1</v>
      </c>
      <c r="K1105" s="27">
        <v>54</v>
      </c>
      <c r="L1105" s="5">
        <v>29.3</v>
      </c>
      <c r="M1105" s="5">
        <v>6869.3</v>
      </c>
      <c r="N1105" s="5">
        <f t="shared" si="34"/>
        <v>579.47680258541618</v>
      </c>
      <c r="O1105" s="5" t="s">
        <v>32763</v>
      </c>
      <c r="P1105" s="43" t="str">
        <f t="shared" si="35"/>
        <v>insert into noskrien_reit (dalibnieks, rez,skriesim_db,sacensibas) values ('Jakovļevs Jorens',6869.3,'','Lattelecom Rīgas maratons – pusmaratona distance');</v>
      </c>
    </row>
    <row r="1106" spans="1:16" s="5" customFormat="1" x14ac:dyDescent="0.2">
      <c r="A1106" s="26" t="s">
        <v>27528</v>
      </c>
      <c r="B1106" s="28" t="s">
        <v>497</v>
      </c>
      <c r="C1106" s="28" t="s">
        <v>9080</v>
      </c>
      <c r="D1106" s="28" t="s">
        <v>2564</v>
      </c>
      <c r="E1106" s="28">
        <v>1992</v>
      </c>
      <c r="F1106" s="28" t="s">
        <v>695</v>
      </c>
      <c r="G1106" s="28" t="s">
        <v>2563</v>
      </c>
      <c r="H1106" s="28" t="s">
        <v>9081</v>
      </c>
      <c r="I1106" s="28" t="s">
        <v>19414</v>
      </c>
      <c r="J1106" s="28">
        <v>1</v>
      </c>
      <c r="K1106" s="28">
        <v>54</v>
      </c>
      <c r="L1106" s="5">
        <v>29.7</v>
      </c>
      <c r="M1106" s="5">
        <v>6869.7</v>
      </c>
      <c r="N1106" s="5">
        <f t="shared" si="34"/>
        <v>579.44306156018456</v>
      </c>
      <c r="O1106" s="5" t="s">
        <v>32763</v>
      </c>
      <c r="P1106" s="43" t="str">
        <f t="shared" si="35"/>
        <v>insert into noskrien_reit (dalibnieks, rez,skriesim_db,sacensibas) values ('Šerps Edmunds',6869.7,'','Lattelecom Rīgas maratons – pusmaratona distance');</v>
      </c>
    </row>
    <row r="1107" spans="1:16" s="5" customFormat="1" x14ac:dyDescent="0.2">
      <c r="A1107" s="26" t="s">
        <v>27530</v>
      </c>
      <c r="B1107" s="28" t="s">
        <v>46</v>
      </c>
      <c r="C1107" s="28" t="s">
        <v>9085</v>
      </c>
      <c r="D1107" s="28" t="s">
        <v>2564</v>
      </c>
      <c r="E1107" s="28">
        <v>1985</v>
      </c>
      <c r="F1107" s="28" t="s">
        <v>2802</v>
      </c>
      <c r="G1107" s="28" t="s">
        <v>2563</v>
      </c>
      <c r="H1107" s="28" t="s">
        <v>9086</v>
      </c>
      <c r="I1107" s="28" t="s">
        <v>19416</v>
      </c>
      <c r="J1107" s="28">
        <v>1</v>
      </c>
      <c r="K1107" s="28">
        <v>54</v>
      </c>
      <c r="L1107" s="5">
        <v>32.200000000000003</v>
      </c>
      <c r="M1107" s="5">
        <v>6872.2</v>
      </c>
      <c r="N1107" s="5">
        <f t="shared" si="34"/>
        <v>579.23226914234158</v>
      </c>
      <c r="O1107" s="5" t="s">
        <v>32763</v>
      </c>
      <c r="P1107" s="43" t="str">
        <f t="shared" si="35"/>
        <v>insert into noskrien_reit (dalibnieks, rez,skriesim_db,sacensibas) values ('Ribakovs Jānis',6872.2,'','Lattelecom Rīgas maratons – pusmaratona distance');</v>
      </c>
    </row>
    <row r="1108" spans="1:16" s="5" customFormat="1" x14ac:dyDescent="0.2">
      <c r="A1108" s="26" t="s">
        <v>27531</v>
      </c>
      <c r="B1108" s="27" t="s">
        <v>9087</v>
      </c>
      <c r="C1108" s="27" t="s">
        <v>9088</v>
      </c>
      <c r="D1108" s="27" t="s">
        <v>2564</v>
      </c>
      <c r="E1108" s="27">
        <v>1987</v>
      </c>
      <c r="F1108" s="27" t="s">
        <v>3958</v>
      </c>
      <c r="G1108" s="27" t="s">
        <v>2563</v>
      </c>
      <c r="H1108" s="27" t="s">
        <v>9089</v>
      </c>
      <c r="I1108" s="27" t="s">
        <v>19417</v>
      </c>
      <c r="J1108" s="27">
        <v>1</v>
      </c>
      <c r="K1108" s="27">
        <v>54</v>
      </c>
      <c r="L1108" s="5">
        <v>32.6</v>
      </c>
      <c r="M1108" s="5">
        <v>6872.6</v>
      </c>
      <c r="N1108" s="5">
        <f t="shared" si="34"/>
        <v>579.1985565870267</v>
      </c>
      <c r="O1108" s="5" t="s">
        <v>32763</v>
      </c>
      <c r="P1108" s="43" t="str">
        <f t="shared" si="35"/>
        <v>insert into noskrien_reit (dalibnieks, rez,skriesim_db,sacensibas) values ('Fiļipovs Gļebs',6872.6,'','Lattelecom Rīgas maratons – pusmaratona distance');</v>
      </c>
    </row>
    <row r="1109" spans="1:16" s="5" customFormat="1" x14ac:dyDescent="0.2">
      <c r="A1109" s="26" t="s">
        <v>27533</v>
      </c>
      <c r="B1109" s="27" t="s">
        <v>799</v>
      </c>
      <c r="C1109" s="27" t="s">
        <v>9095</v>
      </c>
      <c r="D1109" s="27" t="s">
        <v>2564</v>
      </c>
      <c r="E1109" s="27">
        <v>1987</v>
      </c>
      <c r="F1109" s="27"/>
      <c r="G1109" s="27" t="s">
        <v>2563</v>
      </c>
      <c r="H1109" s="27" t="s">
        <v>9096</v>
      </c>
      <c r="I1109" s="27" t="s">
        <v>19419</v>
      </c>
      <c r="J1109" s="27">
        <v>1</v>
      </c>
      <c r="K1109" s="27">
        <v>54</v>
      </c>
      <c r="L1109" s="5">
        <v>33</v>
      </c>
      <c r="M1109" s="5">
        <v>6873</v>
      </c>
      <c r="N1109" s="5">
        <f t="shared" si="34"/>
        <v>579.16484795576889</v>
      </c>
      <c r="O1109" s="5" t="s">
        <v>32763</v>
      </c>
      <c r="P1109" s="43" t="str">
        <f t="shared" si="35"/>
        <v>insert into noskrien_reit (dalibnieks, rez,skriesim_db,sacensibas) values ('Jumburgs Edijs',6873,'','Lattelecom Rīgas maratons – pusmaratona distance');</v>
      </c>
    </row>
    <row r="1110" spans="1:16" s="5" customFormat="1" x14ac:dyDescent="0.2">
      <c r="A1110" s="26" t="s">
        <v>27534</v>
      </c>
      <c r="B1110" s="28" t="s">
        <v>618</v>
      </c>
      <c r="C1110" s="28" t="s">
        <v>1385</v>
      </c>
      <c r="D1110" s="28" t="s">
        <v>2564</v>
      </c>
      <c r="E1110" s="28">
        <v>1986</v>
      </c>
      <c r="F1110" s="28"/>
      <c r="G1110" s="28" t="s">
        <v>2563</v>
      </c>
      <c r="H1110" s="28" t="s">
        <v>9097</v>
      </c>
      <c r="I1110" s="28" t="s">
        <v>19420</v>
      </c>
      <c r="J1110" s="28">
        <v>1</v>
      </c>
      <c r="K1110" s="28">
        <v>54</v>
      </c>
      <c r="L1110" s="5">
        <v>33.4</v>
      </c>
      <c r="M1110" s="5">
        <v>6873.4</v>
      </c>
      <c r="N1110" s="5">
        <f t="shared" si="34"/>
        <v>579.13114324788319</v>
      </c>
      <c r="O1110" s="5" t="s">
        <v>32763</v>
      </c>
      <c r="P1110" s="43" t="str">
        <f t="shared" si="35"/>
        <v>insert into noskrien_reit (dalibnieks, rez,skriesim_db,sacensibas) values ('Zariņš Kalvis',6873.4,'','Lattelecom Rīgas maratons – pusmaratona distance');</v>
      </c>
    </row>
    <row r="1111" spans="1:16" s="5" customFormat="1" x14ac:dyDescent="0.2">
      <c r="A1111" s="26" t="s">
        <v>27538</v>
      </c>
      <c r="B1111" s="28" t="s">
        <v>22</v>
      </c>
      <c r="C1111" s="28" t="s">
        <v>8702</v>
      </c>
      <c r="D1111" s="28" t="s">
        <v>2564</v>
      </c>
      <c r="E1111" s="28">
        <v>1983</v>
      </c>
      <c r="F1111" s="28" t="s">
        <v>553</v>
      </c>
      <c r="G1111" s="28" t="s">
        <v>2563</v>
      </c>
      <c r="H1111" s="28" t="s">
        <v>9106</v>
      </c>
      <c r="I1111" s="28" t="s">
        <v>19424</v>
      </c>
      <c r="J1111" s="28">
        <v>1</v>
      </c>
      <c r="K1111" s="28">
        <v>54</v>
      </c>
      <c r="L1111" s="5">
        <v>36.6</v>
      </c>
      <c r="M1111" s="5">
        <v>6876.6</v>
      </c>
      <c r="N1111" s="5">
        <f t="shared" si="34"/>
        <v>578.86164674403039</v>
      </c>
      <c r="O1111" s="5" t="s">
        <v>32763</v>
      </c>
      <c r="P1111" s="43" t="str">
        <f t="shared" si="35"/>
        <v>insert into noskrien_reit (dalibnieks, rez,skriesim_db,sacensibas) values ('Taurenis Gatis',6876.6,'','Lattelecom Rīgas maratons – pusmaratona distance');</v>
      </c>
    </row>
    <row r="1112" spans="1:16" s="5" customFormat="1" x14ac:dyDescent="0.2">
      <c r="A1112" s="26" t="s">
        <v>27539</v>
      </c>
      <c r="B1112" s="27" t="s">
        <v>481</v>
      </c>
      <c r="C1112" s="27" t="s">
        <v>9107</v>
      </c>
      <c r="D1112" s="27" t="s">
        <v>6202</v>
      </c>
      <c r="E1112" s="27">
        <v>1989</v>
      </c>
      <c r="F1112" s="27" t="s">
        <v>4283</v>
      </c>
      <c r="G1112" s="27" t="s">
        <v>2563</v>
      </c>
      <c r="H1112" s="27" t="s">
        <v>9108</v>
      </c>
      <c r="I1112" s="27" t="s">
        <v>19425</v>
      </c>
      <c r="J1112" s="27">
        <v>1</v>
      </c>
      <c r="K1112" s="27">
        <v>54</v>
      </c>
      <c r="L1112" s="5">
        <v>37.1</v>
      </c>
      <c r="M1112" s="5">
        <v>6877.1</v>
      </c>
      <c r="N1112" s="5">
        <f t="shared" si="34"/>
        <v>578.81956057058926</v>
      </c>
      <c r="O1112" s="5" t="s">
        <v>32763</v>
      </c>
      <c r="P1112" s="43" t="str">
        <f t="shared" si="35"/>
        <v>insert into noskrien_reit (dalibnieks, rez,skriesim_db,sacensibas) values ('Kravale Ginta',6877.1,'','Lattelecom Rīgas maratons – pusmaratona distance');</v>
      </c>
    </row>
    <row r="1113" spans="1:16" s="5" customFormat="1" x14ac:dyDescent="0.2">
      <c r="A1113" s="26" t="s">
        <v>27540</v>
      </c>
      <c r="B1113" s="28" t="s">
        <v>2248</v>
      </c>
      <c r="C1113" s="28" t="s">
        <v>9109</v>
      </c>
      <c r="D1113" s="28" t="s">
        <v>2564</v>
      </c>
      <c r="E1113" s="28">
        <v>1985</v>
      </c>
      <c r="F1113" s="28"/>
      <c r="G1113" s="28" t="s">
        <v>2563</v>
      </c>
      <c r="H1113" s="28" t="s">
        <v>9110</v>
      </c>
      <c r="I1113" s="28" t="s">
        <v>19426</v>
      </c>
      <c r="J1113" s="28">
        <v>1</v>
      </c>
      <c r="K1113" s="28">
        <v>54</v>
      </c>
      <c r="L1113" s="5">
        <v>37.299999999999997</v>
      </c>
      <c r="M1113" s="5">
        <v>6877.3</v>
      </c>
      <c r="N1113" s="5">
        <f t="shared" si="34"/>
        <v>578.80272781469466</v>
      </c>
      <c r="O1113" s="5" t="s">
        <v>32763</v>
      </c>
      <c r="P1113" s="43" t="str">
        <f t="shared" si="35"/>
        <v>insert into noskrien_reit (dalibnieks, rez,skriesim_db,sacensibas) values ('Kaņeps Deniss',6877.3,'','Lattelecom Rīgas maratons – pusmaratona distance');</v>
      </c>
    </row>
    <row r="1114" spans="1:16" s="5" customFormat="1" x14ac:dyDescent="0.2">
      <c r="A1114" s="26" t="s">
        <v>27541</v>
      </c>
      <c r="B1114" s="27" t="s">
        <v>404</v>
      </c>
      <c r="C1114" s="27" t="s">
        <v>9111</v>
      </c>
      <c r="D1114" s="27" t="s">
        <v>2564</v>
      </c>
      <c r="E1114" s="27">
        <v>1987</v>
      </c>
      <c r="F1114" s="27" t="s">
        <v>695</v>
      </c>
      <c r="G1114" s="27" t="s">
        <v>2563</v>
      </c>
      <c r="H1114" s="27" t="s">
        <v>9112</v>
      </c>
      <c r="I1114" s="27" t="s">
        <v>19427</v>
      </c>
      <c r="J1114" s="27">
        <v>1</v>
      </c>
      <c r="K1114" s="27">
        <v>54</v>
      </c>
      <c r="L1114" s="5">
        <v>38.200000000000003</v>
      </c>
      <c r="M1114" s="5">
        <v>6878.2</v>
      </c>
      <c r="N1114" s="5">
        <f t="shared" si="34"/>
        <v>578.7269925271147</v>
      </c>
      <c r="O1114" s="5" t="s">
        <v>32763</v>
      </c>
      <c r="P1114" s="43" t="str">
        <f t="shared" si="35"/>
        <v>insert into noskrien_reit (dalibnieks, rez,skriesim_db,sacensibas) values ('Vectirāns Juris',6878.2,'','Lattelecom Rīgas maratons – pusmaratona distance');</v>
      </c>
    </row>
    <row r="1115" spans="1:16" s="5" customFormat="1" x14ac:dyDescent="0.2">
      <c r="A1115" s="26" t="s">
        <v>27543</v>
      </c>
      <c r="B1115" s="27" t="s">
        <v>525</v>
      </c>
      <c r="C1115" s="27" t="s">
        <v>492</v>
      </c>
      <c r="D1115" s="27" t="s">
        <v>6214</v>
      </c>
      <c r="E1115" s="27">
        <v>1972</v>
      </c>
      <c r="F1115" s="27" t="s">
        <v>695</v>
      </c>
      <c r="G1115" s="27" t="s">
        <v>2563</v>
      </c>
      <c r="H1115" s="27" t="s">
        <v>9116</v>
      </c>
      <c r="I1115" s="27" t="s">
        <v>19429</v>
      </c>
      <c r="J1115" s="27">
        <v>1</v>
      </c>
      <c r="K1115" s="27">
        <v>54</v>
      </c>
      <c r="L1115" s="5">
        <v>38.700000000000003</v>
      </c>
      <c r="M1115" s="5">
        <v>6878.7</v>
      </c>
      <c r="N1115" s="5">
        <f t="shared" si="34"/>
        <v>578.68492593077178</v>
      </c>
      <c r="O1115" s="5" t="s">
        <v>32763</v>
      </c>
      <c r="P1115" s="43" t="str">
        <f t="shared" si="35"/>
        <v>insert into noskrien_reit (dalibnieks, rez,skriesim_db,sacensibas) values ('Kārkliņš Arnis',6878.7,'','Lattelecom Rīgas maratons – pusmaratona distance');</v>
      </c>
    </row>
    <row r="1116" spans="1:16" s="5" customFormat="1" x14ac:dyDescent="0.2">
      <c r="A1116" s="26" t="s">
        <v>27545</v>
      </c>
      <c r="B1116" s="27" t="s">
        <v>647</v>
      </c>
      <c r="C1116" s="27" t="s">
        <v>9119</v>
      </c>
      <c r="D1116" s="27" t="s">
        <v>6214</v>
      </c>
      <c r="E1116" s="27">
        <v>1972</v>
      </c>
      <c r="F1116" s="27" t="s">
        <v>695</v>
      </c>
      <c r="G1116" s="27" t="s">
        <v>2563</v>
      </c>
      <c r="H1116" s="27" t="s">
        <v>9120</v>
      </c>
      <c r="I1116" s="27" t="s">
        <v>19431</v>
      </c>
      <c r="J1116" s="27">
        <v>1</v>
      </c>
      <c r="K1116" s="27">
        <v>54</v>
      </c>
      <c r="L1116" s="5">
        <v>41.9</v>
      </c>
      <c r="M1116" s="5">
        <v>6881.9</v>
      </c>
      <c r="N1116" s="5">
        <f t="shared" si="34"/>
        <v>578.41584446155855</v>
      </c>
      <c r="O1116" s="5" t="s">
        <v>32763</v>
      </c>
      <c r="P1116" s="43" t="str">
        <f t="shared" si="35"/>
        <v>insert into noskrien_reit (dalibnieks, rez,skriesim_db,sacensibas) values ('Škirmants Pāvels',6881.9,'','Lattelecom Rīgas maratons – pusmaratona distance');</v>
      </c>
    </row>
    <row r="1117" spans="1:16" s="5" customFormat="1" x14ac:dyDescent="0.2">
      <c r="A1117" s="26" t="s">
        <v>27546</v>
      </c>
      <c r="B1117" s="28" t="s">
        <v>177</v>
      </c>
      <c r="C1117" s="28" t="s">
        <v>9121</v>
      </c>
      <c r="D1117" s="28" t="s">
        <v>6214</v>
      </c>
      <c r="E1117" s="28">
        <v>1971</v>
      </c>
      <c r="F1117" s="28" t="s">
        <v>9122</v>
      </c>
      <c r="G1117" s="28" t="s">
        <v>2563</v>
      </c>
      <c r="H1117" s="28" t="s">
        <v>9123</v>
      </c>
      <c r="I1117" s="28" t="s">
        <v>19432</v>
      </c>
      <c r="J1117" s="28">
        <v>1</v>
      </c>
      <c r="K1117" s="28">
        <v>54</v>
      </c>
      <c r="L1117" s="5">
        <v>41.1</v>
      </c>
      <c r="M1117" s="5">
        <v>6881.1</v>
      </c>
      <c r="N1117" s="5">
        <f t="shared" si="34"/>
        <v>578.48309136620594</v>
      </c>
      <c r="O1117" s="5" t="s">
        <v>32763</v>
      </c>
      <c r="P1117" s="43" t="str">
        <f t="shared" si="35"/>
        <v>insert into noskrien_reit (dalibnieks, rez,skriesim_db,sacensibas) values ('Krenklis Ivars',6881.1,'','Lattelecom Rīgas maratons – pusmaratona distance');</v>
      </c>
    </row>
    <row r="1118" spans="1:16" s="5" customFormat="1" x14ac:dyDescent="0.2">
      <c r="A1118" s="26" t="s">
        <v>27547</v>
      </c>
      <c r="B1118" s="27" t="s">
        <v>9124</v>
      </c>
      <c r="C1118" s="27" t="s">
        <v>9125</v>
      </c>
      <c r="D1118" s="27" t="s">
        <v>6399</v>
      </c>
      <c r="E1118" s="27">
        <v>1969</v>
      </c>
      <c r="F1118" s="27"/>
      <c r="G1118" s="27" t="s">
        <v>2563</v>
      </c>
      <c r="H1118" s="27" t="s">
        <v>9126</v>
      </c>
      <c r="I1118" s="27" t="s">
        <v>19433</v>
      </c>
      <c r="J1118" s="27">
        <v>1</v>
      </c>
      <c r="K1118" s="27">
        <v>54</v>
      </c>
      <c r="L1118" s="5">
        <v>42.9</v>
      </c>
      <c r="M1118" s="5">
        <v>6882.9</v>
      </c>
      <c r="N1118" s="5">
        <f t="shared" si="34"/>
        <v>578.33180781356691</v>
      </c>
      <c r="O1118" s="5" t="s">
        <v>32763</v>
      </c>
      <c r="P1118" s="43" t="str">
        <f t="shared" si="35"/>
        <v>insert into noskrien_reit (dalibnieks, rez,skriesim_db,sacensibas) values ('ZENINA NATALIJA',6882.9,'','Lattelecom Rīgas maratons – pusmaratona distance');</v>
      </c>
    </row>
    <row r="1119" spans="1:16" s="5" customFormat="1" x14ac:dyDescent="0.2">
      <c r="A1119" s="26" t="s">
        <v>27548</v>
      </c>
      <c r="B1119" s="28" t="s">
        <v>333</v>
      </c>
      <c r="C1119" s="28" t="s">
        <v>928</v>
      </c>
      <c r="D1119" s="28" t="s">
        <v>6214</v>
      </c>
      <c r="E1119" s="28">
        <v>1966</v>
      </c>
      <c r="F1119" s="28"/>
      <c r="G1119" s="28" t="s">
        <v>2563</v>
      </c>
      <c r="H1119" s="28" t="s">
        <v>9126</v>
      </c>
      <c r="I1119" s="28" t="s">
        <v>19433</v>
      </c>
      <c r="J1119" s="28">
        <v>1</v>
      </c>
      <c r="K1119" s="28">
        <v>54</v>
      </c>
      <c r="L1119" s="5">
        <v>42.9</v>
      </c>
      <c r="M1119" s="5">
        <v>6882.9</v>
      </c>
      <c r="N1119" s="5">
        <f t="shared" si="34"/>
        <v>578.33180781356691</v>
      </c>
      <c r="O1119" s="5" t="s">
        <v>32763</v>
      </c>
      <c r="P1119" s="43" t="str">
        <f t="shared" si="35"/>
        <v>insert into noskrien_reit (dalibnieks, rez,skriesim_db,sacensibas) values ('Freimanis Raimonds',6882.9,'','Lattelecom Rīgas maratons – pusmaratona distance');</v>
      </c>
    </row>
    <row r="1120" spans="1:16" s="5" customFormat="1" x14ac:dyDescent="0.2">
      <c r="A1120" s="26" t="s">
        <v>27549</v>
      </c>
      <c r="B1120" s="27" t="s">
        <v>0</v>
      </c>
      <c r="C1120" s="27" t="s">
        <v>2259</v>
      </c>
      <c r="D1120" s="27" t="s">
        <v>2564</v>
      </c>
      <c r="E1120" s="27">
        <v>1988</v>
      </c>
      <c r="F1120" s="27" t="s">
        <v>2260</v>
      </c>
      <c r="G1120" s="27" t="s">
        <v>2563</v>
      </c>
      <c r="H1120" s="27" t="s">
        <v>9127</v>
      </c>
      <c r="I1120" s="27" t="s">
        <v>19434</v>
      </c>
      <c r="J1120" s="27">
        <v>1</v>
      </c>
      <c r="K1120" s="27">
        <v>54</v>
      </c>
      <c r="L1120" s="5">
        <v>44.5</v>
      </c>
      <c r="M1120" s="5">
        <v>6884.5</v>
      </c>
      <c r="N1120" s="5">
        <f t="shared" si="34"/>
        <v>578.19739995642385</v>
      </c>
      <c r="O1120" s="5" t="s">
        <v>32763</v>
      </c>
      <c r="P1120" s="43" t="str">
        <f t="shared" si="35"/>
        <v>insert into noskrien_reit (dalibnieks, rez,skriesim_db,sacensibas) values ('Briedis Kristaps',6884.5,'','Lattelecom Rīgas maratons – pusmaratona distance');</v>
      </c>
    </row>
    <row r="1121" spans="1:16" s="5" customFormat="1" x14ac:dyDescent="0.2">
      <c r="A1121" s="26" t="s">
        <v>27550</v>
      </c>
      <c r="B1121" s="28" t="s">
        <v>312</v>
      </c>
      <c r="C1121" s="28" t="s">
        <v>9128</v>
      </c>
      <c r="D1121" s="28" t="s">
        <v>2564</v>
      </c>
      <c r="E1121" s="28">
        <v>1991</v>
      </c>
      <c r="F1121" s="28" t="s">
        <v>4491</v>
      </c>
      <c r="G1121" s="28" t="s">
        <v>2563</v>
      </c>
      <c r="H1121" s="28" t="s">
        <v>9129</v>
      </c>
      <c r="I1121" s="28" t="s">
        <v>19435</v>
      </c>
      <c r="J1121" s="28">
        <v>1</v>
      </c>
      <c r="K1121" s="28">
        <v>54</v>
      </c>
      <c r="L1121" s="5">
        <v>45.1</v>
      </c>
      <c r="M1121" s="5">
        <v>6885.1</v>
      </c>
      <c r="N1121" s="5">
        <f t="shared" si="34"/>
        <v>578.14701311527779</v>
      </c>
      <c r="O1121" s="5" t="s">
        <v>32763</v>
      </c>
      <c r="P1121" s="43" t="str">
        <f t="shared" si="35"/>
        <v>insert into noskrien_reit (dalibnieks, rez,skriesim_db,sacensibas) values ('BRŪŠNIEKS MIKS',6885.1,'','Lattelecom Rīgas maratons – pusmaratona distance');</v>
      </c>
    </row>
    <row r="1122" spans="1:16" s="5" customFormat="1" x14ac:dyDescent="0.2">
      <c r="A1122" s="26" t="s">
        <v>27552</v>
      </c>
      <c r="B1122" s="28" t="s">
        <v>540</v>
      </c>
      <c r="C1122" s="28" t="s">
        <v>8656</v>
      </c>
      <c r="D1122" s="28" t="s">
        <v>2564</v>
      </c>
      <c r="E1122" s="28">
        <v>1990</v>
      </c>
      <c r="F1122" s="28" t="s">
        <v>238</v>
      </c>
      <c r="G1122" s="28" t="s">
        <v>2563</v>
      </c>
      <c r="H1122" s="28" t="s">
        <v>9133</v>
      </c>
      <c r="I1122" s="28" t="s">
        <v>19437</v>
      </c>
      <c r="J1122" s="28">
        <v>1</v>
      </c>
      <c r="K1122" s="28">
        <v>54</v>
      </c>
      <c r="L1122" s="5">
        <v>46.4</v>
      </c>
      <c r="M1122" s="5">
        <v>6886.4</v>
      </c>
      <c r="N1122" s="5">
        <f t="shared" si="34"/>
        <v>578.03787174721185</v>
      </c>
      <c r="O1122" s="5" t="s">
        <v>32763</v>
      </c>
      <c r="P1122" s="43" t="str">
        <f t="shared" si="35"/>
        <v>insert into noskrien_reit (dalibnieks, rez,skriesim_db,sacensibas) values ('Dzalbs Armands',6886.4,'','Lattelecom Rīgas maratons – pusmaratona distance');</v>
      </c>
    </row>
    <row r="1123" spans="1:16" s="5" customFormat="1" x14ac:dyDescent="0.2">
      <c r="A1123" s="26" t="s">
        <v>27554</v>
      </c>
      <c r="B1123" s="28" t="s">
        <v>1459</v>
      </c>
      <c r="C1123" s="28" t="s">
        <v>9137</v>
      </c>
      <c r="D1123" s="28" t="s">
        <v>6202</v>
      </c>
      <c r="E1123" s="28">
        <v>1985</v>
      </c>
      <c r="F1123" s="28" t="s">
        <v>9138</v>
      </c>
      <c r="G1123" s="28" t="s">
        <v>2563</v>
      </c>
      <c r="H1123" s="28" t="s">
        <v>9139</v>
      </c>
      <c r="I1123" s="28" t="s">
        <v>19439</v>
      </c>
      <c r="J1123" s="28">
        <v>1</v>
      </c>
      <c r="K1123" s="28">
        <v>54</v>
      </c>
      <c r="L1123" s="5">
        <v>47.7</v>
      </c>
      <c r="M1123" s="5">
        <v>6887.7</v>
      </c>
      <c r="N1123" s="5">
        <f t="shared" si="34"/>
        <v>577.92877157832083</v>
      </c>
      <c r="O1123" s="5" t="s">
        <v>32763</v>
      </c>
      <c r="P1123" s="43" t="str">
        <f t="shared" si="35"/>
        <v>insert into noskrien_reit (dalibnieks, rez,skriesim_db,sacensibas) values ('Ansone Evita',6887.7,'','Lattelecom Rīgas maratons – pusmaratona distance');</v>
      </c>
    </row>
    <row r="1124" spans="1:16" s="5" customFormat="1" x14ac:dyDescent="0.2">
      <c r="A1124" s="26" t="s">
        <v>27555</v>
      </c>
      <c r="B1124" s="27" t="s">
        <v>137</v>
      </c>
      <c r="C1124" s="27" t="s">
        <v>9140</v>
      </c>
      <c r="D1124" s="27" t="s">
        <v>6202</v>
      </c>
      <c r="E1124" s="27">
        <v>1991</v>
      </c>
      <c r="F1124" s="27" t="s">
        <v>9138</v>
      </c>
      <c r="G1124" s="27" t="s">
        <v>2563</v>
      </c>
      <c r="H1124" s="27" t="s">
        <v>9139</v>
      </c>
      <c r="I1124" s="27" t="s">
        <v>19439</v>
      </c>
      <c r="J1124" s="27">
        <v>1</v>
      </c>
      <c r="K1124" s="27">
        <v>54</v>
      </c>
      <c r="L1124" s="5">
        <v>47.7</v>
      </c>
      <c r="M1124" s="5">
        <v>6887.7</v>
      </c>
      <c r="N1124" s="5">
        <f t="shared" si="34"/>
        <v>577.92877157832083</v>
      </c>
      <c r="O1124" s="5" t="s">
        <v>32763</v>
      </c>
      <c r="P1124" s="43" t="str">
        <f t="shared" si="35"/>
        <v>insert into noskrien_reit (dalibnieks, rez,skriesim_db,sacensibas) values ('Moča Vineta',6887.7,'','Lattelecom Rīgas maratons – pusmaratona distance');</v>
      </c>
    </row>
    <row r="1125" spans="1:16" s="5" customFormat="1" x14ac:dyDescent="0.2">
      <c r="A1125" s="26" t="s">
        <v>27557</v>
      </c>
      <c r="B1125" s="27" t="s">
        <v>2439</v>
      </c>
      <c r="C1125" s="27" t="s">
        <v>9143</v>
      </c>
      <c r="D1125" s="27" t="s">
        <v>2564</v>
      </c>
      <c r="E1125" s="27">
        <v>1976</v>
      </c>
      <c r="F1125" s="27"/>
      <c r="G1125" s="27" t="s">
        <v>2563</v>
      </c>
      <c r="H1125" s="27" t="s">
        <v>9144</v>
      </c>
      <c r="I1125" s="27" t="s">
        <v>19440</v>
      </c>
      <c r="J1125" s="27">
        <v>1</v>
      </c>
      <c r="K1125" s="27">
        <v>54</v>
      </c>
      <c r="L1125" s="5">
        <v>48.7</v>
      </c>
      <c r="M1125" s="5">
        <v>6888.7</v>
      </c>
      <c r="N1125" s="5">
        <f t="shared" si="34"/>
        <v>577.84487639177212</v>
      </c>
      <c r="O1125" s="5" t="s">
        <v>32763</v>
      </c>
      <c r="P1125" s="43" t="str">
        <f t="shared" si="35"/>
        <v>insert into noskrien_reit (dalibnieks, rez,skriesim_db,sacensibas) values ('Bille Atis',6888.7,'','Lattelecom Rīgas maratons – pusmaratona distance');</v>
      </c>
    </row>
    <row r="1126" spans="1:16" s="5" customFormat="1" x14ac:dyDescent="0.2">
      <c r="A1126" s="26" t="s">
        <v>27558</v>
      </c>
      <c r="B1126" s="28" t="s">
        <v>2212</v>
      </c>
      <c r="C1126" s="28" t="s">
        <v>212</v>
      </c>
      <c r="D1126" s="28" t="s">
        <v>6399</v>
      </c>
      <c r="E1126" s="28">
        <v>1975</v>
      </c>
      <c r="F1126" s="28"/>
      <c r="G1126" s="28" t="s">
        <v>2563</v>
      </c>
      <c r="H1126" s="28" t="s">
        <v>9145</v>
      </c>
      <c r="I1126" s="28" t="s">
        <v>19441</v>
      </c>
      <c r="J1126" s="28">
        <v>1</v>
      </c>
      <c r="K1126" s="28">
        <v>54</v>
      </c>
      <c r="L1126" s="5">
        <v>48.9</v>
      </c>
      <c r="M1126" s="5">
        <v>6888.9</v>
      </c>
      <c r="N1126" s="5">
        <f t="shared" si="34"/>
        <v>577.82810027725759</v>
      </c>
      <c r="O1126" s="5" t="s">
        <v>32763</v>
      </c>
      <c r="P1126" s="43" t="str">
        <f t="shared" si="35"/>
        <v>insert into noskrien_reit (dalibnieks, rez,skriesim_db,sacensibas) values ('Suveizda Elena',6888.9,'','Lattelecom Rīgas maratons – pusmaratona distance');</v>
      </c>
    </row>
    <row r="1127" spans="1:16" s="5" customFormat="1" x14ac:dyDescent="0.2">
      <c r="A1127" s="26" t="s">
        <v>27559</v>
      </c>
      <c r="B1127" s="27" t="s">
        <v>314</v>
      </c>
      <c r="C1127" s="27" t="s">
        <v>9146</v>
      </c>
      <c r="D1127" s="27" t="s">
        <v>6214</v>
      </c>
      <c r="E1127" s="27">
        <v>1973</v>
      </c>
      <c r="F1127" s="27" t="s">
        <v>614</v>
      </c>
      <c r="G1127" s="27" t="s">
        <v>2563</v>
      </c>
      <c r="H1127" s="27" t="s">
        <v>9147</v>
      </c>
      <c r="I1127" s="27" t="s">
        <v>19442</v>
      </c>
      <c r="J1127" s="27">
        <v>1</v>
      </c>
      <c r="K1127" s="27">
        <v>54</v>
      </c>
      <c r="L1127" s="5">
        <v>52.4</v>
      </c>
      <c r="M1127" s="5">
        <v>6892.4</v>
      </c>
      <c r="N1127" s="5">
        <f t="shared" si="34"/>
        <v>577.53467587487671</v>
      </c>
      <c r="O1127" s="5" t="s">
        <v>32763</v>
      </c>
      <c r="P1127" s="43" t="str">
        <f t="shared" si="35"/>
        <v>insert into noskrien_reit (dalibnieks, rez,skriesim_db,sacensibas) values ('Hauks Mareks',6892.4,'','Lattelecom Rīgas maratons – pusmaratona distance');</v>
      </c>
    </row>
    <row r="1128" spans="1:16" s="5" customFormat="1" x14ac:dyDescent="0.2">
      <c r="A1128" s="26" t="s">
        <v>27560</v>
      </c>
      <c r="B1128" s="28" t="s">
        <v>1168</v>
      </c>
      <c r="C1128" s="28" t="s">
        <v>9148</v>
      </c>
      <c r="D1128" s="28" t="s">
        <v>2564</v>
      </c>
      <c r="E1128" s="28">
        <v>1990</v>
      </c>
      <c r="F1128" s="28" t="s">
        <v>695</v>
      </c>
      <c r="G1128" s="28" t="s">
        <v>2563</v>
      </c>
      <c r="H1128" s="28" t="s">
        <v>9149</v>
      </c>
      <c r="I1128" s="28" t="s">
        <v>19443</v>
      </c>
      <c r="J1128" s="28">
        <v>1</v>
      </c>
      <c r="K1128" s="28">
        <v>54</v>
      </c>
      <c r="L1128" s="5">
        <v>53</v>
      </c>
      <c r="M1128" s="5">
        <v>6893</v>
      </c>
      <c r="N1128" s="5">
        <f t="shared" si="34"/>
        <v>577.48440446830114</v>
      </c>
      <c r="O1128" s="5" t="s">
        <v>32763</v>
      </c>
      <c r="P1128" s="43" t="str">
        <f t="shared" si="35"/>
        <v>insert into noskrien_reit (dalibnieks, rez,skriesim_db,sacensibas) values ('Vilūns Raivis',6893,'','Lattelecom Rīgas maratons – pusmaratona distance');</v>
      </c>
    </row>
    <row r="1129" spans="1:16" s="5" customFormat="1" x14ac:dyDescent="0.2">
      <c r="A1129" s="26" t="s">
        <v>27561</v>
      </c>
      <c r="B1129" s="27" t="s">
        <v>84</v>
      </c>
      <c r="C1129" s="27" t="s">
        <v>9150</v>
      </c>
      <c r="D1129" s="27" t="s">
        <v>2564</v>
      </c>
      <c r="E1129" s="27">
        <v>1983</v>
      </c>
      <c r="F1129" s="27" t="s">
        <v>695</v>
      </c>
      <c r="G1129" s="27" t="s">
        <v>2563</v>
      </c>
      <c r="H1129" s="27" t="s">
        <v>9151</v>
      </c>
      <c r="I1129" s="27" t="s">
        <v>19444</v>
      </c>
      <c r="J1129" s="27">
        <v>1</v>
      </c>
      <c r="K1129" s="27">
        <v>54</v>
      </c>
      <c r="L1129" s="5">
        <v>54.7</v>
      </c>
      <c r="M1129" s="5">
        <v>6894.7</v>
      </c>
      <c r="N1129" s="5">
        <f t="shared" si="34"/>
        <v>577.34201633138491</v>
      </c>
      <c r="O1129" s="5" t="s">
        <v>32763</v>
      </c>
      <c r="P1129" s="43" t="str">
        <f t="shared" si="35"/>
        <v>insert into noskrien_reit (dalibnieks, rez,skriesim_db,sacensibas) values ('Kuņickis Aleksandrs',6894.7,'','Lattelecom Rīgas maratons – pusmaratona distance');</v>
      </c>
    </row>
    <row r="1130" spans="1:16" s="5" customFormat="1" x14ac:dyDescent="0.2">
      <c r="A1130" s="26" t="s">
        <v>27562</v>
      </c>
      <c r="B1130" s="28" t="s">
        <v>392</v>
      </c>
      <c r="C1130" s="28" t="s">
        <v>9152</v>
      </c>
      <c r="D1130" s="28" t="s">
        <v>2564</v>
      </c>
      <c r="E1130" s="28">
        <v>1983</v>
      </c>
      <c r="F1130" s="28" t="s">
        <v>6690</v>
      </c>
      <c r="G1130" s="28" t="s">
        <v>2563</v>
      </c>
      <c r="H1130" s="28" t="s">
        <v>9153</v>
      </c>
      <c r="I1130" s="28" t="s">
        <v>19445</v>
      </c>
      <c r="J1130" s="28">
        <v>1</v>
      </c>
      <c r="K1130" s="28">
        <v>54</v>
      </c>
      <c r="L1130" s="5">
        <v>55.2</v>
      </c>
      <c r="M1130" s="5">
        <v>6895.2</v>
      </c>
      <c r="N1130" s="5">
        <f t="shared" si="34"/>
        <v>577.30015082956254</v>
      </c>
      <c r="O1130" s="5" t="s">
        <v>32763</v>
      </c>
      <c r="P1130" s="43" t="str">
        <f t="shared" si="35"/>
        <v>insert into noskrien_reit (dalibnieks, rez,skriesim_db,sacensibas) values ('Nazarovs Vitālijs',6895.2,'','Lattelecom Rīgas maratons – pusmaratona distance');</v>
      </c>
    </row>
    <row r="1131" spans="1:16" s="5" customFormat="1" x14ac:dyDescent="0.2">
      <c r="A1131" s="26" t="s">
        <v>27564</v>
      </c>
      <c r="B1131" s="28" t="s">
        <v>181</v>
      </c>
      <c r="C1131" s="28" t="s">
        <v>9156</v>
      </c>
      <c r="D1131" s="28" t="s">
        <v>6214</v>
      </c>
      <c r="E1131" s="28">
        <v>1969</v>
      </c>
      <c r="F1131" s="28"/>
      <c r="G1131" s="28" t="s">
        <v>2563</v>
      </c>
      <c r="H1131" s="28" t="s">
        <v>9157</v>
      </c>
      <c r="I1131" s="28" t="s">
        <v>19446</v>
      </c>
      <c r="J1131" s="28">
        <v>1</v>
      </c>
      <c r="K1131" s="28">
        <v>54</v>
      </c>
      <c r="L1131" s="5">
        <v>55.7</v>
      </c>
      <c r="M1131" s="5">
        <v>6895.7</v>
      </c>
      <c r="N1131" s="5">
        <f t="shared" si="34"/>
        <v>577.25829139898781</v>
      </c>
      <c r="O1131" s="5" t="s">
        <v>32763</v>
      </c>
      <c r="P1131" s="43" t="str">
        <f t="shared" si="35"/>
        <v>insert into noskrien_reit (dalibnieks, rez,skriesim_db,sacensibas) values ('Kravčuns Kaspars',6895.7,'','Lattelecom Rīgas maratons – pusmaratona distance');</v>
      </c>
    </row>
    <row r="1132" spans="1:16" s="5" customFormat="1" x14ac:dyDescent="0.2">
      <c r="A1132" s="26" t="s">
        <v>27565</v>
      </c>
      <c r="B1132" s="27" t="s">
        <v>693</v>
      </c>
      <c r="C1132" s="27" t="s">
        <v>9158</v>
      </c>
      <c r="D1132" s="27" t="s">
        <v>2564</v>
      </c>
      <c r="E1132" s="27">
        <v>1981</v>
      </c>
      <c r="F1132" s="27" t="s">
        <v>695</v>
      </c>
      <c r="G1132" s="27" t="s">
        <v>2563</v>
      </c>
      <c r="H1132" s="27" t="s">
        <v>9159</v>
      </c>
      <c r="I1132" s="27" t="s">
        <v>19447</v>
      </c>
      <c r="J1132" s="27">
        <v>1</v>
      </c>
      <c r="K1132" s="27">
        <v>54</v>
      </c>
      <c r="L1132" s="5">
        <v>55.9</v>
      </c>
      <c r="M1132" s="5">
        <v>6895.9</v>
      </c>
      <c r="N1132" s="5">
        <f t="shared" si="34"/>
        <v>577.24154932641136</v>
      </c>
      <c r="O1132" s="5" t="s">
        <v>32763</v>
      </c>
      <c r="P1132" s="43" t="str">
        <f t="shared" si="35"/>
        <v>insert into noskrien_reit (dalibnieks, rez,skriesim_db,sacensibas) values ('Zonne Oskars',6895.9,'','Lattelecom Rīgas maratons – pusmaratona distance');</v>
      </c>
    </row>
    <row r="1133" spans="1:16" s="5" customFormat="1" x14ac:dyDescent="0.2">
      <c r="A1133" s="26" t="s">
        <v>27566</v>
      </c>
      <c r="B1133" s="28" t="s">
        <v>46</v>
      </c>
      <c r="C1133" s="28" t="s">
        <v>9160</v>
      </c>
      <c r="D1133" s="28" t="s">
        <v>2564</v>
      </c>
      <c r="E1133" s="28">
        <v>1977</v>
      </c>
      <c r="F1133" s="28" t="s">
        <v>6690</v>
      </c>
      <c r="G1133" s="28" t="s">
        <v>2563</v>
      </c>
      <c r="H1133" s="28" t="s">
        <v>9161</v>
      </c>
      <c r="I1133" s="28" t="s">
        <v>19448</v>
      </c>
      <c r="J1133" s="28">
        <v>1</v>
      </c>
      <c r="K1133" s="28">
        <v>54</v>
      </c>
      <c r="L1133" s="5">
        <v>55.1</v>
      </c>
      <c r="M1133" s="5">
        <v>6895.1</v>
      </c>
      <c r="N1133" s="5">
        <f t="shared" si="34"/>
        <v>577.30852344418497</v>
      </c>
      <c r="O1133" s="5" t="s">
        <v>32763</v>
      </c>
      <c r="P1133" s="43" t="str">
        <f t="shared" si="35"/>
        <v>insert into noskrien_reit (dalibnieks, rez,skriesim_db,sacensibas) values ('Uzulnieks Jānis',6895.1,'','Lattelecom Rīgas maratons – pusmaratona distance');</v>
      </c>
    </row>
    <row r="1134" spans="1:16" s="5" customFormat="1" x14ac:dyDescent="0.2">
      <c r="A1134" s="26" t="s">
        <v>27567</v>
      </c>
      <c r="B1134" s="27" t="s">
        <v>777</v>
      </c>
      <c r="C1134" s="27" t="s">
        <v>9162</v>
      </c>
      <c r="D1134" s="27" t="s">
        <v>6202</v>
      </c>
      <c r="E1134" s="27">
        <v>1988</v>
      </c>
      <c r="F1134" s="27" t="s">
        <v>3085</v>
      </c>
      <c r="G1134" s="27" t="s">
        <v>2563</v>
      </c>
      <c r="H1134" s="27" t="s">
        <v>9163</v>
      </c>
      <c r="I1134" s="27" t="s">
        <v>19449</v>
      </c>
      <c r="J1134" s="27">
        <v>1</v>
      </c>
      <c r="K1134" s="27">
        <v>54</v>
      </c>
      <c r="L1134" s="5">
        <v>57</v>
      </c>
      <c r="M1134" s="5">
        <v>6897</v>
      </c>
      <c r="N1134" s="5">
        <f t="shared" si="34"/>
        <v>577.14948528345656</v>
      </c>
      <c r="O1134" s="5" t="s">
        <v>32763</v>
      </c>
      <c r="P1134" s="43" t="str">
        <f t="shared" si="35"/>
        <v>insert into noskrien_reit (dalibnieks, rez,skriesim_db,sacensibas) values ('Feldmane Zane',6897,'','Lattelecom Rīgas maratons – pusmaratona distance');</v>
      </c>
    </row>
    <row r="1135" spans="1:16" s="5" customFormat="1" x14ac:dyDescent="0.2">
      <c r="A1135" s="26" t="s">
        <v>27568</v>
      </c>
      <c r="B1135" s="28" t="s">
        <v>472</v>
      </c>
      <c r="C1135" s="28" t="s">
        <v>9164</v>
      </c>
      <c r="D1135" s="28" t="s">
        <v>2564</v>
      </c>
      <c r="E1135" s="28">
        <v>1983</v>
      </c>
      <c r="F1135" s="28"/>
      <c r="G1135" s="28" t="s">
        <v>2563</v>
      </c>
      <c r="H1135" s="28" t="s">
        <v>9163</v>
      </c>
      <c r="I1135" s="28" t="s">
        <v>19449</v>
      </c>
      <c r="J1135" s="28">
        <v>1</v>
      </c>
      <c r="K1135" s="28">
        <v>54</v>
      </c>
      <c r="L1135" s="5">
        <v>57</v>
      </c>
      <c r="M1135" s="5">
        <v>6897</v>
      </c>
      <c r="N1135" s="5">
        <f t="shared" si="34"/>
        <v>577.14948528345656</v>
      </c>
      <c r="O1135" s="5" t="s">
        <v>32763</v>
      </c>
      <c r="P1135" s="43" t="str">
        <f t="shared" si="35"/>
        <v>insert into noskrien_reit (dalibnieks, rez,skriesim_db,sacensibas) values ('Jakimenko Igors',6897,'','Lattelecom Rīgas maratons – pusmaratona distance');</v>
      </c>
    </row>
    <row r="1136" spans="1:16" s="5" customFormat="1" x14ac:dyDescent="0.2">
      <c r="A1136" s="26" t="s">
        <v>27569</v>
      </c>
      <c r="B1136" s="27" t="s">
        <v>186</v>
      </c>
      <c r="C1136" s="27" t="s">
        <v>9165</v>
      </c>
      <c r="D1136" s="27" t="s">
        <v>6214</v>
      </c>
      <c r="E1136" s="27">
        <v>1975</v>
      </c>
      <c r="F1136" s="27" t="s">
        <v>695</v>
      </c>
      <c r="G1136" s="27" t="s">
        <v>2563</v>
      </c>
      <c r="H1136" s="27" t="s">
        <v>9166</v>
      </c>
      <c r="I1136" s="27" t="s">
        <v>19450</v>
      </c>
      <c r="J1136" s="27">
        <v>1</v>
      </c>
      <c r="K1136" s="27">
        <v>54</v>
      </c>
      <c r="L1136" s="5">
        <v>57.2</v>
      </c>
      <c r="M1136" s="5">
        <v>6897.2</v>
      </c>
      <c r="N1136" s="5">
        <f t="shared" si="34"/>
        <v>577.13274952154507</v>
      </c>
      <c r="O1136" s="5" t="s">
        <v>32763</v>
      </c>
      <c r="P1136" s="43" t="str">
        <f t="shared" si="35"/>
        <v>insert into noskrien_reit (dalibnieks, rez,skriesim_db,sacensibas) values ('Jurgensons Uldis',6897.2,'','Lattelecom Rīgas maratons – pusmaratona distance');</v>
      </c>
    </row>
    <row r="1137" spans="1:16" s="5" customFormat="1" x14ac:dyDescent="0.2">
      <c r="A1137" s="26" t="s">
        <v>27572</v>
      </c>
      <c r="B1137" s="28" t="s">
        <v>26</v>
      </c>
      <c r="C1137" s="28" t="s">
        <v>9173</v>
      </c>
      <c r="D1137" s="28" t="s">
        <v>2564</v>
      </c>
      <c r="E1137" s="28">
        <v>1982</v>
      </c>
      <c r="F1137" s="28" t="s">
        <v>695</v>
      </c>
      <c r="G1137" s="28" t="s">
        <v>2563</v>
      </c>
      <c r="H1137" s="28" t="s">
        <v>9174</v>
      </c>
      <c r="I1137" s="28" t="s">
        <v>19453</v>
      </c>
      <c r="J1137" s="28">
        <v>1</v>
      </c>
      <c r="K1137" s="28">
        <v>54</v>
      </c>
      <c r="L1137" s="5">
        <v>58</v>
      </c>
      <c r="M1137" s="5">
        <v>6898</v>
      </c>
      <c r="N1137" s="5">
        <f t="shared" si="34"/>
        <v>577.06581617860252</v>
      </c>
      <c r="O1137" s="5" t="s">
        <v>32763</v>
      </c>
      <c r="P1137" s="43" t="str">
        <f t="shared" si="35"/>
        <v>insert into noskrien_reit (dalibnieks, rez,skriesim_db,sacensibas) values ('Asars Māris',6898,'','Lattelecom Rīgas maratons – pusmaratona distance');</v>
      </c>
    </row>
    <row r="1138" spans="1:16" s="5" customFormat="1" x14ac:dyDescent="0.2">
      <c r="A1138" s="26" t="s">
        <v>27573</v>
      </c>
      <c r="B1138" s="27" t="s">
        <v>1542</v>
      </c>
      <c r="C1138" s="27" t="s">
        <v>2275</v>
      </c>
      <c r="D1138" s="27" t="s">
        <v>6202</v>
      </c>
      <c r="E1138" s="27">
        <v>1988</v>
      </c>
      <c r="F1138" s="27" t="s">
        <v>3958</v>
      </c>
      <c r="G1138" s="27" t="s">
        <v>2563</v>
      </c>
      <c r="H1138" s="27" t="s">
        <v>9175</v>
      </c>
      <c r="I1138" s="27" t="s">
        <v>19454</v>
      </c>
      <c r="J1138" s="27">
        <v>1</v>
      </c>
      <c r="K1138" s="27">
        <v>54</v>
      </c>
      <c r="L1138" s="5">
        <v>58.3</v>
      </c>
      <c r="M1138" s="5">
        <v>6898.3</v>
      </c>
      <c r="N1138" s="5">
        <f t="shared" si="34"/>
        <v>577.04072017743499</v>
      </c>
      <c r="O1138" s="5" t="s">
        <v>32763</v>
      </c>
      <c r="P1138" s="43" t="str">
        <f t="shared" si="35"/>
        <v>insert into noskrien_reit (dalibnieks, rez,skriesim_db,sacensibas) values ('Bērziņa Māra',6898.3,'','Lattelecom Rīgas maratons – pusmaratona distance');</v>
      </c>
    </row>
    <row r="1139" spans="1:16" s="5" customFormat="1" x14ac:dyDescent="0.2">
      <c r="A1139" s="26" t="s">
        <v>27574</v>
      </c>
      <c r="B1139" s="28" t="s">
        <v>46</v>
      </c>
      <c r="C1139" s="28" t="s">
        <v>346</v>
      </c>
      <c r="D1139" s="28" t="s">
        <v>2564</v>
      </c>
      <c r="E1139" s="28">
        <v>1981</v>
      </c>
      <c r="F1139" s="28" t="s">
        <v>5932</v>
      </c>
      <c r="G1139" s="28" t="s">
        <v>2563</v>
      </c>
      <c r="H1139" s="28" t="s">
        <v>9176</v>
      </c>
      <c r="I1139" s="28" t="s">
        <v>19455</v>
      </c>
      <c r="J1139" s="28">
        <v>1</v>
      </c>
      <c r="K1139" s="28">
        <v>54</v>
      </c>
      <c r="L1139" s="5">
        <v>59</v>
      </c>
      <c r="M1139" s="5">
        <v>6899</v>
      </c>
      <c r="N1139" s="5">
        <f t="shared" si="34"/>
        <v>576.98217132917819</v>
      </c>
      <c r="O1139" s="5" t="s">
        <v>32763</v>
      </c>
      <c r="P1139" s="43" t="str">
        <f t="shared" si="35"/>
        <v>insert into noskrien_reit (dalibnieks, rez,skriesim_db,sacensibas) values ('Bērziņš Jānis',6899,'','Lattelecom Rīgas maratons – pusmaratona distance');</v>
      </c>
    </row>
    <row r="1140" spans="1:16" s="5" customFormat="1" x14ac:dyDescent="0.2">
      <c r="A1140" s="26" t="s">
        <v>27575</v>
      </c>
      <c r="B1140" s="27" t="s">
        <v>8661</v>
      </c>
      <c r="C1140" s="27" t="s">
        <v>9177</v>
      </c>
      <c r="D1140" s="27" t="s">
        <v>6202</v>
      </c>
      <c r="E1140" s="27">
        <v>1987</v>
      </c>
      <c r="F1140" s="27" t="s">
        <v>5749</v>
      </c>
      <c r="G1140" s="27" t="s">
        <v>2563</v>
      </c>
      <c r="H1140" s="27" t="s">
        <v>9178</v>
      </c>
      <c r="I1140" s="27" t="s">
        <v>19456</v>
      </c>
      <c r="J1140" s="27">
        <v>1</v>
      </c>
      <c r="K1140" s="27">
        <v>54</v>
      </c>
      <c r="L1140" s="5">
        <v>59.1</v>
      </c>
      <c r="M1140" s="5">
        <v>6899.1</v>
      </c>
      <c r="N1140" s="5">
        <f t="shared" si="34"/>
        <v>576.97380817787825</v>
      </c>
      <c r="O1140" s="5" t="s">
        <v>32763</v>
      </c>
      <c r="P1140" s="43" t="str">
        <f t="shared" si="35"/>
        <v>insert into noskrien_reit (dalibnieks, rez,skriesim_db,sacensibas) values ('Krēgere Indra',6899.1,'','Lattelecom Rīgas maratons – pusmaratona distance');</v>
      </c>
    </row>
    <row r="1141" spans="1:16" s="5" customFormat="1" x14ac:dyDescent="0.2">
      <c r="A1141" s="26" t="s">
        <v>27577</v>
      </c>
      <c r="B1141" s="27" t="s">
        <v>9181</v>
      </c>
      <c r="C1141" s="27" t="s">
        <v>9182</v>
      </c>
      <c r="D1141" s="27" t="s">
        <v>6202</v>
      </c>
      <c r="E1141" s="27">
        <v>1976</v>
      </c>
      <c r="F1141" s="27" t="s">
        <v>5932</v>
      </c>
      <c r="G1141" s="27" t="s">
        <v>2563</v>
      </c>
      <c r="H1141" s="27" t="s">
        <v>9183</v>
      </c>
      <c r="I1141" s="27" t="s">
        <v>19458</v>
      </c>
      <c r="J1141" s="27">
        <v>1</v>
      </c>
      <c r="K1141" s="27">
        <v>54</v>
      </c>
      <c r="L1141" s="5">
        <v>59.7</v>
      </c>
      <c r="M1141" s="5">
        <v>6899.7</v>
      </c>
      <c r="N1141" s="5">
        <f t="shared" si="34"/>
        <v>576.92363436091421</v>
      </c>
      <c r="O1141" s="5" t="s">
        <v>32763</v>
      </c>
      <c r="P1141" s="43" t="str">
        <f t="shared" si="35"/>
        <v>insert into noskrien_reit (dalibnieks, rez,skriesim_db,sacensibas) values ('Rimša Rigonda',6899.7,'','Lattelecom Rīgas maratons – pusmaratona distance');</v>
      </c>
    </row>
    <row r="1142" spans="1:16" s="5" customFormat="1" x14ac:dyDescent="0.2">
      <c r="A1142" s="26" t="s">
        <v>27578</v>
      </c>
      <c r="B1142" s="28" t="s">
        <v>46</v>
      </c>
      <c r="C1142" s="28" t="s">
        <v>7823</v>
      </c>
      <c r="D1142" s="28" t="s">
        <v>2564</v>
      </c>
      <c r="E1142" s="28">
        <v>1989</v>
      </c>
      <c r="F1142" s="28" t="s">
        <v>695</v>
      </c>
      <c r="G1142" s="28" t="s">
        <v>2563</v>
      </c>
      <c r="H1142" s="28" t="s">
        <v>9184</v>
      </c>
      <c r="I1142" s="28" t="s">
        <v>19459</v>
      </c>
      <c r="J1142" s="28">
        <v>1</v>
      </c>
      <c r="K1142" s="28">
        <v>54</v>
      </c>
      <c r="L1142" s="5">
        <v>59.8</v>
      </c>
      <c r="M1142" s="5">
        <v>6899.8</v>
      </c>
      <c r="N1142" s="5">
        <f t="shared" si="34"/>
        <v>576.91527290646104</v>
      </c>
      <c r="O1142" s="5" t="s">
        <v>32763</v>
      </c>
      <c r="P1142" s="43" t="str">
        <f t="shared" si="35"/>
        <v>insert into noskrien_reit (dalibnieks, rez,skriesim_db,sacensibas) values ('Bošs Jānis',6899.8,'','Lattelecom Rīgas maratons – pusmaratona distance');</v>
      </c>
    </row>
    <row r="1143" spans="1:16" s="5" customFormat="1" x14ac:dyDescent="0.2">
      <c r="A1143" s="26" t="s">
        <v>27579</v>
      </c>
      <c r="B1143" s="27" t="s">
        <v>9185</v>
      </c>
      <c r="C1143" s="27" t="s">
        <v>1505</v>
      </c>
      <c r="D1143" s="27" t="s">
        <v>2564</v>
      </c>
      <c r="E1143" s="27">
        <v>1988</v>
      </c>
      <c r="F1143" s="27"/>
      <c r="G1143" s="27" t="s">
        <v>2563</v>
      </c>
      <c r="H1143" s="27" t="s">
        <v>9178</v>
      </c>
      <c r="I1143" s="27" t="s">
        <v>19456</v>
      </c>
      <c r="J1143" s="27">
        <v>1</v>
      </c>
      <c r="K1143" s="27">
        <v>54</v>
      </c>
      <c r="L1143" s="5">
        <v>59.1</v>
      </c>
      <c r="M1143" s="5">
        <v>6899.1</v>
      </c>
      <c r="N1143" s="5">
        <f t="shared" si="34"/>
        <v>576.97380817787825</v>
      </c>
      <c r="O1143" s="5" t="s">
        <v>32763</v>
      </c>
      <c r="P1143" s="43" t="str">
        <f t="shared" si="35"/>
        <v>insert into noskrien_reit (dalibnieks, rez,skriesim_db,sacensibas) values ('Romans Pauls',6899.1,'','Lattelecom Rīgas maratons – pusmaratona distance');</v>
      </c>
    </row>
    <row r="1144" spans="1:16" s="5" customFormat="1" x14ac:dyDescent="0.2">
      <c r="A1144" s="26" t="s">
        <v>27580</v>
      </c>
      <c r="B1144" s="28" t="s">
        <v>381</v>
      </c>
      <c r="C1144" s="28" t="s">
        <v>9186</v>
      </c>
      <c r="D1144" s="28" t="s">
        <v>6491</v>
      </c>
      <c r="E1144" s="28">
        <v>1997</v>
      </c>
      <c r="F1144" s="28" t="s">
        <v>5749</v>
      </c>
      <c r="G1144" s="28" t="s">
        <v>2563</v>
      </c>
      <c r="H1144" s="28" t="s">
        <v>9187</v>
      </c>
      <c r="I1144" s="28" t="s">
        <v>19460</v>
      </c>
      <c r="J1144" s="28">
        <v>1</v>
      </c>
      <c r="K1144" s="28">
        <v>54</v>
      </c>
      <c r="L1144" s="5">
        <v>59.9</v>
      </c>
      <c r="M1144" s="5">
        <v>6899.9</v>
      </c>
      <c r="N1144" s="5">
        <f t="shared" si="34"/>
        <v>576.90691169437241</v>
      </c>
      <c r="O1144" s="5" t="s">
        <v>32763</v>
      </c>
      <c r="P1144" s="43" t="str">
        <f t="shared" si="35"/>
        <v>insert into noskrien_reit (dalibnieks, rez,skriesim_db,sacensibas) values ('Kundziņš Dāvis',6899.9,'','Lattelecom Rīgas maratons – pusmaratona distance');</v>
      </c>
    </row>
    <row r="1145" spans="1:16" s="5" customFormat="1" x14ac:dyDescent="0.2">
      <c r="A1145" s="26" t="s">
        <v>27581</v>
      </c>
      <c r="B1145" s="27" t="s">
        <v>84</v>
      </c>
      <c r="C1145" s="27" t="s">
        <v>9188</v>
      </c>
      <c r="D1145" s="27" t="s">
        <v>2564</v>
      </c>
      <c r="E1145" s="27">
        <v>1985</v>
      </c>
      <c r="F1145" s="27" t="s">
        <v>2918</v>
      </c>
      <c r="G1145" s="27" t="s">
        <v>2563</v>
      </c>
      <c r="H1145" s="27" t="s">
        <v>9189</v>
      </c>
      <c r="I1145" s="27" t="s">
        <v>19461</v>
      </c>
      <c r="J1145" s="27">
        <v>1</v>
      </c>
      <c r="K1145" s="27">
        <v>55</v>
      </c>
      <c r="L1145" s="5">
        <v>2.4</v>
      </c>
      <c r="M1145" s="5">
        <v>6902.4</v>
      </c>
      <c r="N1145" s="5">
        <f t="shared" si="34"/>
        <v>576.69796012980987</v>
      </c>
      <c r="O1145" s="5" t="s">
        <v>32763</v>
      </c>
      <c r="P1145" s="43" t="str">
        <f t="shared" si="35"/>
        <v>insert into noskrien_reit (dalibnieks, rez,skriesim_db,sacensibas) values ('Moskaļiks Aleksandrs',6902.4,'','Lattelecom Rīgas maratons – pusmaratona distance');</v>
      </c>
    </row>
    <row r="1146" spans="1:16" s="5" customFormat="1" x14ac:dyDescent="0.2">
      <c r="A1146" s="26" t="s">
        <v>27582</v>
      </c>
      <c r="B1146" s="28" t="s">
        <v>171</v>
      </c>
      <c r="C1146" s="28" t="s">
        <v>1341</v>
      </c>
      <c r="D1146" s="28" t="s">
        <v>6214</v>
      </c>
      <c r="E1146" s="28">
        <v>1967</v>
      </c>
      <c r="F1146" s="28" t="s">
        <v>695</v>
      </c>
      <c r="G1146" s="28" t="s">
        <v>2563</v>
      </c>
      <c r="H1146" s="28" t="s">
        <v>9190</v>
      </c>
      <c r="I1146" s="28" t="s">
        <v>19462</v>
      </c>
      <c r="J1146" s="28">
        <v>1</v>
      </c>
      <c r="K1146" s="28">
        <v>55</v>
      </c>
      <c r="L1146" s="5">
        <v>2.5</v>
      </c>
      <c r="M1146" s="5">
        <v>6902.5</v>
      </c>
      <c r="N1146" s="5">
        <f t="shared" si="34"/>
        <v>576.68960521550162</v>
      </c>
      <c r="O1146" s="5" t="s">
        <v>32763</v>
      </c>
      <c r="P1146" s="43" t="str">
        <f t="shared" si="35"/>
        <v>insert into noskrien_reit (dalibnieks, rez,skriesim_db,sacensibas) values ('Krūmiņš Andis',6902.5,'','Lattelecom Rīgas maratons – pusmaratona distance');</v>
      </c>
    </row>
    <row r="1147" spans="1:16" s="5" customFormat="1" x14ac:dyDescent="0.2">
      <c r="A1147" s="26" t="s">
        <v>27583</v>
      </c>
      <c r="B1147" s="27" t="s">
        <v>777</v>
      </c>
      <c r="C1147" s="27" t="s">
        <v>9191</v>
      </c>
      <c r="D1147" s="27" t="s">
        <v>6202</v>
      </c>
      <c r="E1147" s="27">
        <v>1992</v>
      </c>
      <c r="F1147" s="27" t="s">
        <v>3297</v>
      </c>
      <c r="G1147" s="27" t="s">
        <v>2563</v>
      </c>
      <c r="H1147" s="27" t="s">
        <v>9192</v>
      </c>
      <c r="I1147" s="27" t="s">
        <v>19463</v>
      </c>
      <c r="J1147" s="27">
        <v>1</v>
      </c>
      <c r="K1147" s="27">
        <v>55</v>
      </c>
      <c r="L1147" s="5">
        <v>2.7</v>
      </c>
      <c r="M1147" s="5">
        <v>6902.7</v>
      </c>
      <c r="N1147" s="5">
        <f t="shared" si="34"/>
        <v>576.67289611311514</v>
      </c>
      <c r="O1147" s="5" t="s">
        <v>32763</v>
      </c>
      <c r="P1147" s="43" t="str">
        <f t="shared" si="35"/>
        <v>insert into noskrien_reit (dalibnieks, rez,skriesim_db,sacensibas) values ('Muceniece Zane',6902.7,'','Lattelecom Rīgas maratons – pusmaratona distance');</v>
      </c>
    </row>
    <row r="1148" spans="1:16" s="5" customFormat="1" x14ac:dyDescent="0.2">
      <c r="A1148" s="26" t="s">
        <v>27584</v>
      </c>
      <c r="B1148" s="28" t="s">
        <v>404</v>
      </c>
      <c r="C1148" s="28" t="s">
        <v>9193</v>
      </c>
      <c r="D1148" s="28" t="s">
        <v>2564</v>
      </c>
      <c r="E1148" s="28">
        <v>1980</v>
      </c>
      <c r="F1148" s="28" t="s">
        <v>6931</v>
      </c>
      <c r="G1148" s="28" t="s">
        <v>2563</v>
      </c>
      <c r="H1148" s="28" t="s">
        <v>9194</v>
      </c>
      <c r="I1148" s="28" t="s">
        <v>19464</v>
      </c>
      <c r="J1148" s="28">
        <v>1</v>
      </c>
      <c r="K1148" s="28">
        <v>55</v>
      </c>
      <c r="L1148" s="5">
        <v>4.5999999999999996</v>
      </c>
      <c r="M1148" s="5">
        <v>6904.6</v>
      </c>
      <c r="N1148" s="5">
        <f t="shared" si="34"/>
        <v>576.514207919358</v>
      </c>
      <c r="O1148" s="5" t="s">
        <v>32763</v>
      </c>
      <c r="P1148" s="43" t="str">
        <f t="shared" si="35"/>
        <v>insert into noskrien_reit (dalibnieks, rez,skriesim_db,sacensibas) values ('Šleiers Juris',6904.6,'','Lattelecom Rīgas maratons – pusmaratona distance');</v>
      </c>
    </row>
    <row r="1149" spans="1:16" s="5" customFormat="1" x14ac:dyDescent="0.2">
      <c r="A1149" s="26" t="s">
        <v>27585</v>
      </c>
      <c r="B1149" s="27" t="s">
        <v>181</v>
      </c>
      <c r="C1149" s="27" t="s">
        <v>9195</v>
      </c>
      <c r="D1149" s="27" t="s">
        <v>2564</v>
      </c>
      <c r="E1149" s="27">
        <v>1976</v>
      </c>
      <c r="F1149" s="27" t="s">
        <v>3155</v>
      </c>
      <c r="G1149" s="27" t="s">
        <v>2563</v>
      </c>
      <c r="H1149" s="27" t="s">
        <v>9196</v>
      </c>
      <c r="I1149" s="27" t="s">
        <v>19465</v>
      </c>
      <c r="J1149" s="27">
        <v>1</v>
      </c>
      <c r="K1149" s="27">
        <v>55</v>
      </c>
      <c r="L1149" s="5">
        <v>4.7</v>
      </c>
      <c r="M1149" s="5">
        <v>6904.7</v>
      </c>
      <c r="N1149" s="5">
        <f t="shared" si="34"/>
        <v>576.50585832838499</v>
      </c>
      <c r="O1149" s="5" t="s">
        <v>32763</v>
      </c>
      <c r="P1149" s="43" t="str">
        <f t="shared" si="35"/>
        <v>insert into noskrien_reit (dalibnieks, rez,skriesim_db,sacensibas) values ('Sloka Kaspars',6904.7,'','Lattelecom Rīgas maratons – pusmaratona distance');</v>
      </c>
    </row>
    <row r="1150" spans="1:16" s="5" customFormat="1" x14ac:dyDescent="0.2">
      <c r="A1150" s="26" t="s">
        <v>27586</v>
      </c>
      <c r="B1150" s="28" t="s">
        <v>94</v>
      </c>
      <c r="C1150" s="28" t="s">
        <v>9197</v>
      </c>
      <c r="D1150" s="28" t="s">
        <v>2564</v>
      </c>
      <c r="E1150" s="28">
        <v>1988</v>
      </c>
      <c r="F1150" s="28" t="s">
        <v>3941</v>
      </c>
      <c r="G1150" s="28" t="s">
        <v>2563</v>
      </c>
      <c r="H1150" s="28" t="s">
        <v>9198</v>
      </c>
      <c r="I1150" s="28" t="s">
        <v>19466</v>
      </c>
      <c r="J1150" s="28">
        <v>1</v>
      </c>
      <c r="K1150" s="28">
        <v>55</v>
      </c>
      <c r="L1150" s="5">
        <v>4.9000000000000004</v>
      </c>
      <c r="M1150" s="5">
        <v>6904.9</v>
      </c>
      <c r="N1150" s="5">
        <f t="shared" si="34"/>
        <v>576.48915987197506</v>
      </c>
      <c r="O1150" s="5" t="s">
        <v>32763</v>
      </c>
      <c r="P1150" s="43" t="str">
        <f t="shared" si="35"/>
        <v>insert into noskrien_reit (dalibnieks, rez,skriesim_db,sacensibas) values ('Dlohi Guntis',6904.9,'','Lattelecom Rīgas maratons – pusmaratona distance');</v>
      </c>
    </row>
    <row r="1151" spans="1:16" s="5" customFormat="1" x14ac:dyDescent="0.2">
      <c r="A1151" s="26" t="s">
        <v>27587</v>
      </c>
      <c r="B1151" s="27" t="s">
        <v>125</v>
      </c>
      <c r="C1151" s="27" t="s">
        <v>876</v>
      </c>
      <c r="D1151" s="27" t="s">
        <v>6202</v>
      </c>
      <c r="E1151" s="27">
        <v>1980</v>
      </c>
      <c r="F1151" s="28" t="s">
        <v>244</v>
      </c>
      <c r="G1151" s="27" t="s">
        <v>2563</v>
      </c>
      <c r="H1151" s="27" t="s">
        <v>9199</v>
      </c>
      <c r="I1151" s="27" t="s">
        <v>19467</v>
      </c>
      <c r="J1151" s="27">
        <v>1</v>
      </c>
      <c r="K1151" s="27">
        <v>55</v>
      </c>
      <c r="L1151" s="5">
        <v>5.2</v>
      </c>
      <c r="M1151" s="5">
        <v>6905.2</v>
      </c>
      <c r="N1151" s="5">
        <f t="shared" si="34"/>
        <v>576.46411400104273</v>
      </c>
      <c r="O1151" s="5" t="s">
        <v>32764</v>
      </c>
      <c r="P1151" s="43" t="str">
        <f t="shared" si="35"/>
        <v>insert into noskrien_reit (dalibnieks, rez,skriesim_db,sacensibas) values ('Tolokonceva Elīna',6905.2,'y','Lattelecom Rīgas maratons – pusmaratona distance');</v>
      </c>
    </row>
    <row r="1152" spans="1:16" s="5" customFormat="1" x14ac:dyDescent="0.2">
      <c r="A1152" s="26" t="s">
        <v>27588</v>
      </c>
      <c r="B1152" s="28" t="s">
        <v>638</v>
      </c>
      <c r="C1152" s="28" t="s">
        <v>639</v>
      </c>
      <c r="D1152" s="28" t="s">
        <v>6214</v>
      </c>
      <c r="E1152" s="28">
        <v>1961</v>
      </c>
      <c r="F1152" s="28" t="s">
        <v>306</v>
      </c>
      <c r="G1152" s="28" t="s">
        <v>2563</v>
      </c>
      <c r="H1152" s="28" t="s">
        <v>9200</v>
      </c>
      <c r="I1152" s="28" t="s">
        <v>19468</v>
      </c>
      <c r="J1152" s="28">
        <v>1</v>
      </c>
      <c r="K1152" s="28">
        <v>55</v>
      </c>
      <c r="L1152" s="5">
        <v>6.7</v>
      </c>
      <c r="M1152" s="5">
        <v>6906.7</v>
      </c>
      <c r="N1152" s="5">
        <f t="shared" si="34"/>
        <v>576.33891728321771</v>
      </c>
      <c r="O1152" s="5" t="s">
        <v>32763</v>
      </c>
      <c r="P1152" s="43" t="str">
        <f t="shared" si="35"/>
        <v>insert into noskrien_reit (dalibnieks, rez,skriesim_db,sacensibas) values ('Gūtmanis Oļģerts',6906.7,'','Lattelecom Rīgas maratons – pusmaratona distance');</v>
      </c>
    </row>
    <row r="1153" spans="1:16" s="5" customFormat="1" x14ac:dyDescent="0.2">
      <c r="A1153" s="26" t="s">
        <v>27589</v>
      </c>
      <c r="B1153" s="27" t="s">
        <v>8388</v>
      </c>
      <c r="C1153" s="27" t="s">
        <v>9201</v>
      </c>
      <c r="D1153" s="27" t="s">
        <v>6202</v>
      </c>
      <c r="E1153" s="27">
        <v>1989</v>
      </c>
      <c r="F1153" s="27" t="s">
        <v>3271</v>
      </c>
      <c r="G1153" s="27" t="s">
        <v>2563</v>
      </c>
      <c r="H1153" s="27" t="s">
        <v>9202</v>
      </c>
      <c r="I1153" s="27" t="s">
        <v>19469</v>
      </c>
      <c r="J1153" s="27">
        <v>1</v>
      </c>
      <c r="K1153" s="27">
        <v>55</v>
      </c>
      <c r="L1153" s="5">
        <v>6.9</v>
      </c>
      <c r="M1153" s="5">
        <v>6906.9</v>
      </c>
      <c r="N1153" s="5">
        <f t="shared" si="34"/>
        <v>576.32222849614152</v>
      </c>
      <c r="O1153" s="5" t="s">
        <v>32763</v>
      </c>
      <c r="P1153" s="43" t="str">
        <f t="shared" si="35"/>
        <v>insert into noskrien_reit (dalibnieks, rez,skriesim_db,sacensibas) values ('Kristapsone Laima',6906.9,'','Lattelecom Rīgas maratons – pusmaratona distance');</v>
      </c>
    </row>
    <row r="1154" spans="1:16" s="5" customFormat="1" x14ac:dyDescent="0.2">
      <c r="A1154" s="26" t="s">
        <v>27591</v>
      </c>
      <c r="B1154" s="27" t="s">
        <v>55</v>
      </c>
      <c r="C1154" s="27" t="s">
        <v>1337</v>
      </c>
      <c r="D1154" s="27" t="s">
        <v>2564</v>
      </c>
      <c r="E1154" s="27">
        <v>1987</v>
      </c>
      <c r="F1154" s="27" t="s">
        <v>4811</v>
      </c>
      <c r="G1154" s="27" t="s">
        <v>2563</v>
      </c>
      <c r="H1154" s="27" t="s">
        <v>9206</v>
      </c>
      <c r="I1154" s="27" t="s">
        <v>19471</v>
      </c>
      <c r="J1154" s="27">
        <v>1</v>
      </c>
      <c r="K1154" s="27">
        <v>55</v>
      </c>
      <c r="L1154" s="5">
        <v>7.3</v>
      </c>
      <c r="M1154" s="5">
        <v>6907.3</v>
      </c>
      <c r="N1154" s="5">
        <f t="shared" ref="N1154:N1217" si="36">$M$2/M1154*1000</f>
        <v>576.28885382131944</v>
      </c>
      <c r="O1154" s="5" t="s">
        <v>32763</v>
      </c>
      <c r="P1154" s="43" t="str">
        <f t="shared" ref="P1154:P1217" si="37">CONCATENATE("insert into noskrien_reit (dalibnieks, rez,skriesim_db,sacensibas) values ('",C1154," ",B1154,"',",M1154,",'",O1154,"','",$P$1,"');")</f>
        <v>insert into noskrien_reit (dalibnieks, rez,skriesim_db,sacensibas) values ('Osis Ritvars',6907.3,'','Lattelecom Rīgas maratons – pusmaratona distance');</v>
      </c>
    </row>
    <row r="1155" spans="1:16" s="5" customFormat="1" x14ac:dyDescent="0.2">
      <c r="A1155" s="26" t="s">
        <v>27592</v>
      </c>
      <c r="B1155" s="28" t="s">
        <v>900</v>
      </c>
      <c r="C1155" s="28" t="s">
        <v>9207</v>
      </c>
      <c r="D1155" s="28" t="s">
        <v>6202</v>
      </c>
      <c r="E1155" s="28">
        <v>1980</v>
      </c>
      <c r="F1155" s="28" t="s">
        <v>5864</v>
      </c>
      <c r="G1155" s="28" t="s">
        <v>2563</v>
      </c>
      <c r="H1155" s="28" t="s">
        <v>9208</v>
      </c>
      <c r="I1155" s="28" t="s">
        <v>19472</v>
      </c>
      <c r="J1155" s="28">
        <v>1</v>
      </c>
      <c r="K1155" s="28">
        <v>55</v>
      </c>
      <c r="L1155" s="5">
        <v>7.7</v>
      </c>
      <c r="M1155" s="5">
        <v>6907.7</v>
      </c>
      <c r="N1155" s="5">
        <f t="shared" si="36"/>
        <v>576.25548301171159</v>
      </c>
      <c r="O1155" s="5" t="s">
        <v>32763</v>
      </c>
      <c r="P1155" s="43" t="str">
        <f t="shared" si="37"/>
        <v>insert into noskrien_reit (dalibnieks, rez,skriesim_db,sacensibas) values ('Kilupa Kristīne',6907.7,'','Lattelecom Rīgas maratons – pusmaratona distance');</v>
      </c>
    </row>
    <row r="1156" spans="1:16" s="5" customFormat="1" x14ac:dyDescent="0.2">
      <c r="A1156" s="26" t="s">
        <v>27593</v>
      </c>
      <c r="B1156" s="27" t="s">
        <v>1322</v>
      </c>
      <c r="C1156" s="27" t="s">
        <v>9209</v>
      </c>
      <c r="D1156" s="27" t="s">
        <v>2564</v>
      </c>
      <c r="E1156" s="27">
        <v>1985</v>
      </c>
      <c r="F1156" s="27" t="s">
        <v>3689</v>
      </c>
      <c r="G1156" s="27" t="s">
        <v>2563</v>
      </c>
      <c r="H1156" s="27" t="s">
        <v>9210</v>
      </c>
      <c r="I1156" s="27" t="s">
        <v>19473</v>
      </c>
      <c r="J1156" s="27">
        <v>1</v>
      </c>
      <c r="K1156" s="27">
        <v>55</v>
      </c>
      <c r="L1156" s="5">
        <v>7.9</v>
      </c>
      <c r="M1156" s="5">
        <v>6907.9</v>
      </c>
      <c r="N1156" s="5">
        <f t="shared" si="36"/>
        <v>576.2387990561532</v>
      </c>
      <c r="O1156" s="5" t="s">
        <v>32763</v>
      </c>
      <c r="P1156" s="43" t="str">
        <f t="shared" si="37"/>
        <v>insert into noskrien_reit (dalibnieks, rez,skriesim_db,sacensibas) values ('Kots Maksims',6907.9,'','Lattelecom Rīgas maratons – pusmaratona distance');</v>
      </c>
    </row>
    <row r="1157" spans="1:16" s="5" customFormat="1" x14ac:dyDescent="0.2">
      <c r="A1157" s="26" t="s">
        <v>27594</v>
      </c>
      <c r="B1157" s="28" t="s">
        <v>1447</v>
      </c>
      <c r="C1157" s="28" t="s">
        <v>123</v>
      </c>
      <c r="D1157" s="28" t="s">
        <v>6214</v>
      </c>
      <c r="E1157" s="28">
        <v>1955</v>
      </c>
      <c r="F1157" s="28" t="s">
        <v>3185</v>
      </c>
      <c r="G1157" s="28" t="s">
        <v>2563</v>
      </c>
      <c r="H1157" s="28" t="s">
        <v>9211</v>
      </c>
      <c r="I1157" s="28" t="s">
        <v>19474</v>
      </c>
      <c r="J1157" s="28">
        <v>1</v>
      </c>
      <c r="K1157" s="28">
        <v>55</v>
      </c>
      <c r="L1157" s="5">
        <v>8.4</v>
      </c>
      <c r="M1157" s="5">
        <v>6908.4</v>
      </c>
      <c r="N1157" s="5">
        <f t="shared" si="36"/>
        <v>576.19709339354984</v>
      </c>
      <c r="O1157" s="5" t="s">
        <v>32763</v>
      </c>
      <c r="P1157" s="43" t="str">
        <f t="shared" si="37"/>
        <v>insert into noskrien_reit (dalibnieks, rez,skriesim_db,sacensibas) values ('Liepiņš Vilnis',6908.4,'','Lattelecom Rīgas maratons – pusmaratona distance');</v>
      </c>
    </row>
    <row r="1158" spans="1:16" s="5" customFormat="1" x14ac:dyDescent="0.2">
      <c r="A1158" s="26" t="s">
        <v>27595</v>
      </c>
      <c r="B1158" s="27" t="s">
        <v>46</v>
      </c>
      <c r="C1158" s="27" t="s">
        <v>7399</v>
      </c>
      <c r="D1158" s="27" t="s">
        <v>2564</v>
      </c>
      <c r="E1158" s="27">
        <v>1983</v>
      </c>
      <c r="F1158" s="27" t="s">
        <v>9212</v>
      </c>
      <c r="G1158" s="27" t="s">
        <v>2563</v>
      </c>
      <c r="H1158" s="27" t="s">
        <v>9213</v>
      </c>
      <c r="I1158" s="27" t="s">
        <v>19475</v>
      </c>
      <c r="J1158" s="27">
        <v>1</v>
      </c>
      <c r="K1158" s="27">
        <v>55</v>
      </c>
      <c r="L1158" s="5">
        <v>9</v>
      </c>
      <c r="M1158" s="5">
        <v>6909</v>
      </c>
      <c r="N1158" s="5">
        <f t="shared" si="36"/>
        <v>576.14705456650734</v>
      </c>
      <c r="O1158" s="5" t="s">
        <v>32763</v>
      </c>
      <c r="P1158" s="43" t="str">
        <f t="shared" si="37"/>
        <v>insert into noskrien_reit (dalibnieks, rez,skriesim_db,sacensibas) values ('Dālbergs Jānis',6909,'','Lattelecom Rīgas maratons – pusmaratona distance');</v>
      </c>
    </row>
    <row r="1159" spans="1:16" s="5" customFormat="1" x14ac:dyDescent="0.2">
      <c r="A1159" s="26" t="s">
        <v>27596</v>
      </c>
      <c r="B1159" s="28" t="s">
        <v>8560</v>
      </c>
      <c r="C1159" s="28" t="s">
        <v>9214</v>
      </c>
      <c r="D1159" s="28" t="s">
        <v>2564</v>
      </c>
      <c r="E1159" s="28">
        <v>1984</v>
      </c>
      <c r="F1159" s="28" t="s">
        <v>2802</v>
      </c>
      <c r="G1159" s="28" t="s">
        <v>2563</v>
      </c>
      <c r="H1159" s="28" t="s">
        <v>9215</v>
      </c>
      <c r="I1159" s="28" t="s">
        <v>19476</v>
      </c>
      <c r="J1159" s="28">
        <v>1</v>
      </c>
      <c r="K1159" s="28">
        <v>55</v>
      </c>
      <c r="L1159" s="5">
        <v>9.6999999999999993</v>
      </c>
      <c r="M1159" s="5">
        <v>6909.7</v>
      </c>
      <c r="N1159" s="5">
        <f t="shared" si="36"/>
        <v>576.08868691839007</v>
      </c>
      <c r="O1159" s="5" t="s">
        <v>32763</v>
      </c>
      <c r="P1159" s="43" t="str">
        <f t="shared" si="37"/>
        <v>insert into noskrien_reit (dalibnieks, rez,skriesim_db,sacensibas) values ('Sungals Dainars',6909.7,'','Lattelecom Rīgas maratons – pusmaratona distance');</v>
      </c>
    </row>
    <row r="1160" spans="1:16" s="5" customFormat="1" x14ac:dyDescent="0.2">
      <c r="A1160" s="26" t="s">
        <v>27597</v>
      </c>
      <c r="B1160" s="27" t="s">
        <v>79</v>
      </c>
      <c r="C1160" s="27" t="s">
        <v>9216</v>
      </c>
      <c r="D1160" s="27" t="s">
        <v>6399</v>
      </c>
      <c r="E1160" s="27">
        <v>1974</v>
      </c>
      <c r="F1160" s="27"/>
      <c r="G1160" s="27" t="s">
        <v>2563</v>
      </c>
      <c r="H1160" s="27" t="s">
        <v>9215</v>
      </c>
      <c r="I1160" s="27" t="s">
        <v>19476</v>
      </c>
      <c r="J1160" s="27">
        <v>1</v>
      </c>
      <c r="K1160" s="27">
        <v>55</v>
      </c>
      <c r="L1160" s="5">
        <v>9.6999999999999993</v>
      </c>
      <c r="M1160" s="5">
        <v>6909.7</v>
      </c>
      <c r="N1160" s="5">
        <f t="shared" si="36"/>
        <v>576.08868691839007</v>
      </c>
      <c r="O1160" s="5" t="s">
        <v>32763</v>
      </c>
      <c r="P1160" s="43" t="str">
        <f t="shared" si="37"/>
        <v>insert into noskrien_reit (dalibnieks, rez,skriesim_db,sacensibas) values ('Kataja Baiba',6909.7,'','Lattelecom Rīgas maratons – pusmaratona distance');</v>
      </c>
    </row>
    <row r="1161" spans="1:16" s="5" customFormat="1" x14ac:dyDescent="0.2">
      <c r="A1161" s="26" t="s">
        <v>27598</v>
      </c>
      <c r="B1161" s="28" t="s">
        <v>9217</v>
      </c>
      <c r="C1161" s="28" t="s">
        <v>8936</v>
      </c>
      <c r="D1161" s="28" t="s">
        <v>2564</v>
      </c>
      <c r="E1161" s="28">
        <v>1985</v>
      </c>
      <c r="F1161" s="28" t="s">
        <v>695</v>
      </c>
      <c r="G1161" s="28" t="s">
        <v>2563</v>
      </c>
      <c r="H1161" s="28" t="s">
        <v>9218</v>
      </c>
      <c r="I1161" s="28" t="s">
        <v>19477</v>
      </c>
      <c r="J1161" s="28">
        <v>1</v>
      </c>
      <c r="K1161" s="28">
        <v>55</v>
      </c>
      <c r="L1161" s="5">
        <v>10.4</v>
      </c>
      <c r="M1161" s="5">
        <v>6910.4</v>
      </c>
      <c r="N1161" s="5">
        <f t="shared" si="36"/>
        <v>576.03033109516093</v>
      </c>
      <c r="O1161" s="5" t="s">
        <v>32763</v>
      </c>
      <c r="P1161" s="43" t="str">
        <f t="shared" si="37"/>
        <v>insert into noskrien_reit (dalibnieks, rez,skriesim_db,sacensibas) values ('Martinsons Armīns',6910.4,'','Lattelecom Rīgas maratons – pusmaratona distance');</v>
      </c>
    </row>
    <row r="1162" spans="1:16" s="5" customFormat="1" x14ac:dyDescent="0.2">
      <c r="A1162" s="26" t="s">
        <v>27599</v>
      </c>
      <c r="B1162" s="27" t="s">
        <v>593</v>
      </c>
      <c r="C1162" s="27" t="s">
        <v>9219</v>
      </c>
      <c r="D1162" s="27" t="s">
        <v>2564</v>
      </c>
      <c r="E1162" s="27">
        <v>1989</v>
      </c>
      <c r="F1162" s="27" t="s">
        <v>1153</v>
      </c>
      <c r="G1162" s="27" t="s">
        <v>2563</v>
      </c>
      <c r="H1162" s="27" t="s">
        <v>9220</v>
      </c>
      <c r="I1162" s="27" t="s">
        <v>19478</v>
      </c>
      <c r="J1162" s="27">
        <v>1</v>
      </c>
      <c r="K1162" s="27">
        <v>55</v>
      </c>
      <c r="L1162" s="5">
        <v>11.7</v>
      </c>
      <c r="M1162" s="5">
        <v>6911.7</v>
      </c>
      <c r="N1162" s="5">
        <f t="shared" si="36"/>
        <v>575.9219873547753</v>
      </c>
      <c r="O1162" s="5" t="s">
        <v>32763</v>
      </c>
      <c r="P1162" s="43" t="str">
        <f t="shared" si="37"/>
        <v>insert into noskrien_reit (dalibnieks, rez,skriesim_db,sacensibas) values ('Kazakovs Andrejs',6911.7,'','Lattelecom Rīgas maratons – pusmaratona distance');</v>
      </c>
    </row>
    <row r="1163" spans="1:16" s="5" customFormat="1" x14ac:dyDescent="0.2">
      <c r="A1163" s="26" t="s">
        <v>27600</v>
      </c>
      <c r="B1163" s="28" t="s">
        <v>9221</v>
      </c>
      <c r="C1163" s="28" t="s">
        <v>336</v>
      </c>
      <c r="D1163" s="28" t="s">
        <v>2564</v>
      </c>
      <c r="E1163" s="28">
        <v>1994</v>
      </c>
      <c r="F1163" s="28" t="s">
        <v>695</v>
      </c>
      <c r="G1163" s="28" t="s">
        <v>2563</v>
      </c>
      <c r="H1163" s="28" t="s">
        <v>9220</v>
      </c>
      <c r="I1163" s="28" t="s">
        <v>19478</v>
      </c>
      <c r="J1163" s="28">
        <v>1</v>
      </c>
      <c r="K1163" s="28">
        <v>55</v>
      </c>
      <c r="L1163" s="5">
        <v>11.7</v>
      </c>
      <c r="M1163" s="5">
        <v>6911.7</v>
      </c>
      <c r="N1163" s="5">
        <f t="shared" si="36"/>
        <v>575.9219873547753</v>
      </c>
      <c r="O1163" s="5" t="s">
        <v>32763</v>
      </c>
      <c r="P1163" s="43" t="str">
        <f t="shared" si="37"/>
        <v>insert into noskrien_reit (dalibnieks, rez,skriesim_db,sacensibas) values ('Rubīns Elvis',6911.7,'','Lattelecom Rīgas maratons – pusmaratona distance');</v>
      </c>
    </row>
    <row r="1164" spans="1:16" s="5" customFormat="1" x14ac:dyDescent="0.2">
      <c r="A1164" s="26" t="s">
        <v>27601</v>
      </c>
      <c r="B1164" s="27" t="s">
        <v>9222</v>
      </c>
      <c r="C1164" s="27" t="s">
        <v>9223</v>
      </c>
      <c r="D1164" s="27" t="s">
        <v>2564</v>
      </c>
      <c r="E1164" s="27">
        <v>1980</v>
      </c>
      <c r="F1164" s="27" t="s">
        <v>695</v>
      </c>
      <c r="G1164" s="27" t="s">
        <v>2563</v>
      </c>
      <c r="H1164" s="27" t="s">
        <v>9224</v>
      </c>
      <c r="I1164" s="27" t="s">
        <v>19479</v>
      </c>
      <c r="J1164" s="27">
        <v>1</v>
      </c>
      <c r="K1164" s="27">
        <v>55</v>
      </c>
      <c r="L1164" s="5">
        <v>12.3</v>
      </c>
      <c r="M1164" s="5">
        <v>6912.3</v>
      </c>
      <c r="N1164" s="5">
        <f t="shared" si="36"/>
        <v>575.87199629645704</v>
      </c>
      <c r="O1164" s="5" t="s">
        <v>32763</v>
      </c>
      <c r="P1164" s="43" t="str">
        <f t="shared" si="37"/>
        <v>insert into noskrien_reit (dalibnieks, rez,skriesim_db,sacensibas) values ('Kilups Janeks',6912.3,'','Lattelecom Rīgas maratons – pusmaratona distance');</v>
      </c>
    </row>
    <row r="1165" spans="1:16" s="5" customFormat="1" x14ac:dyDescent="0.2">
      <c r="A1165" s="26" t="s">
        <v>27602</v>
      </c>
      <c r="B1165" s="28" t="s">
        <v>404</v>
      </c>
      <c r="C1165" s="28" t="s">
        <v>9225</v>
      </c>
      <c r="D1165" s="28" t="s">
        <v>2564</v>
      </c>
      <c r="E1165" s="28">
        <v>1977</v>
      </c>
      <c r="F1165" s="28" t="s">
        <v>9226</v>
      </c>
      <c r="G1165" s="28" t="s">
        <v>2563</v>
      </c>
      <c r="H1165" s="28" t="s">
        <v>9227</v>
      </c>
      <c r="I1165" s="28" t="s">
        <v>19480</v>
      </c>
      <c r="J1165" s="28">
        <v>1</v>
      </c>
      <c r="K1165" s="28">
        <v>55</v>
      </c>
      <c r="L1165" s="5">
        <v>13.2</v>
      </c>
      <c r="M1165" s="5">
        <v>6913.2</v>
      </c>
      <c r="N1165" s="5">
        <f t="shared" si="36"/>
        <v>575.7970259792861</v>
      </c>
      <c r="O1165" s="5" t="s">
        <v>32763</v>
      </c>
      <c r="P1165" s="43" t="str">
        <f t="shared" si="37"/>
        <v>insert into noskrien_reit (dalibnieks, rez,skriesim_db,sacensibas) values ('Cīrulis Juris',6913.2,'','Lattelecom Rīgas maratons – pusmaratona distance');</v>
      </c>
    </row>
    <row r="1166" spans="1:16" s="5" customFormat="1" x14ac:dyDescent="0.2">
      <c r="A1166" s="26" t="s">
        <v>27603</v>
      </c>
      <c r="B1166" s="27" t="s">
        <v>1186</v>
      </c>
      <c r="C1166" s="27" t="s">
        <v>9228</v>
      </c>
      <c r="D1166" s="27" t="s">
        <v>2564</v>
      </c>
      <c r="E1166" s="27">
        <v>1989</v>
      </c>
      <c r="F1166" s="27"/>
      <c r="G1166" s="27" t="s">
        <v>2563</v>
      </c>
      <c r="H1166" s="27" t="s">
        <v>9227</v>
      </c>
      <c r="I1166" s="27" t="s">
        <v>19480</v>
      </c>
      <c r="J1166" s="27">
        <v>1</v>
      </c>
      <c r="K1166" s="27">
        <v>55</v>
      </c>
      <c r="L1166" s="5">
        <v>13.2</v>
      </c>
      <c r="M1166" s="5">
        <v>6913.2</v>
      </c>
      <c r="N1166" s="5">
        <f t="shared" si="36"/>
        <v>575.7970259792861</v>
      </c>
      <c r="O1166" s="5" t="s">
        <v>32763</v>
      </c>
      <c r="P1166" s="43" t="str">
        <f t="shared" si="37"/>
        <v>insert into noskrien_reit (dalibnieks, rez,skriesim_db,sacensibas) values ('Vidauskis Martins',6913.2,'','Lattelecom Rīgas maratons – pusmaratona distance');</v>
      </c>
    </row>
    <row r="1167" spans="1:16" s="5" customFormat="1" x14ac:dyDescent="0.2">
      <c r="A1167" s="26" t="s">
        <v>27604</v>
      </c>
      <c r="B1167" s="28" t="s">
        <v>8</v>
      </c>
      <c r="C1167" s="28" t="s">
        <v>9229</v>
      </c>
      <c r="D1167" s="28" t="s">
        <v>2564</v>
      </c>
      <c r="E1167" s="28">
        <v>1984</v>
      </c>
      <c r="F1167" s="28" t="s">
        <v>9230</v>
      </c>
      <c r="G1167" s="28" t="s">
        <v>2563</v>
      </c>
      <c r="H1167" s="28" t="s">
        <v>9231</v>
      </c>
      <c r="I1167" s="28" t="s">
        <v>19481</v>
      </c>
      <c r="J1167" s="28">
        <v>1</v>
      </c>
      <c r="K1167" s="28">
        <v>55</v>
      </c>
      <c r="L1167" s="5">
        <v>13.3</v>
      </c>
      <c r="M1167" s="5">
        <v>6913.3</v>
      </c>
      <c r="N1167" s="5">
        <f t="shared" si="36"/>
        <v>575.78869714897371</v>
      </c>
      <c r="O1167" s="5" t="s">
        <v>32763</v>
      </c>
      <c r="P1167" s="43" t="str">
        <f t="shared" si="37"/>
        <v>insert into noskrien_reit (dalibnieks, rez,skriesim_db,sacensibas) values ('Tamužs Pēteris',6913.3,'','Lattelecom Rīgas maratons – pusmaratona distance');</v>
      </c>
    </row>
    <row r="1168" spans="1:16" s="5" customFormat="1" x14ac:dyDescent="0.2">
      <c r="A1168" s="26" t="s">
        <v>27605</v>
      </c>
      <c r="B1168" s="27" t="s">
        <v>666</v>
      </c>
      <c r="C1168" s="27" t="s">
        <v>2139</v>
      </c>
      <c r="D1168" s="27" t="s">
        <v>6202</v>
      </c>
      <c r="E1168" s="27">
        <v>1989</v>
      </c>
      <c r="F1168" s="27"/>
      <c r="G1168" s="27" t="s">
        <v>2563</v>
      </c>
      <c r="H1168" s="27" t="s">
        <v>9232</v>
      </c>
      <c r="I1168" s="27" t="s">
        <v>19482</v>
      </c>
      <c r="J1168" s="27">
        <v>1</v>
      </c>
      <c r="K1168" s="27">
        <v>55</v>
      </c>
      <c r="L1168" s="5">
        <v>13.7</v>
      </c>
      <c r="M1168" s="5">
        <v>6913.7</v>
      </c>
      <c r="N1168" s="5">
        <f t="shared" si="36"/>
        <v>575.75538423709452</v>
      </c>
      <c r="O1168" s="5" t="s">
        <v>32763</v>
      </c>
      <c r="P1168" s="43" t="str">
        <f t="shared" si="37"/>
        <v>insert into noskrien_reit (dalibnieks, rez,skriesim_db,sacensibas) values ('Liepiņa Santa',6913.7,'','Lattelecom Rīgas maratons – pusmaratona distance');</v>
      </c>
    </row>
    <row r="1169" spans="1:16" s="5" customFormat="1" x14ac:dyDescent="0.2">
      <c r="A1169" s="26" t="s">
        <v>27606</v>
      </c>
      <c r="B1169" s="28" t="s">
        <v>9233</v>
      </c>
      <c r="C1169" s="28" t="s">
        <v>9234</v>
      </c>
      <c r="D1169" s="28" t="s">
        <v>6214</v>
      </c>
      <c r="E1169" s="28">
        <v>1970</v>
      </c>
      <c r="F1169" s="28"/>
      <c r="G1169" s="28" t="s">
        <v>2563</v>
      </c>
      <c r="H1169" s="28" t="s">
        <v>9235</v>
      </c>
      <c r="I1169" s="28" t="s">
        <v>19483</v>
      </c>
      <c r="J1169" s="28">
        <v>1</v>
      </c>
      <c r="K1169" s="28">
        <v>55</v>
      </c>
      <c r="L1169" s="5">
        <v>13.8</v>
      </c>
      <c r="M1169" s="5">
        <v>6913.8</v>
      </c>
      <c r="N1169" s="5">
        <f t="shared" si="36"/>
        <v>575.74705661141479</v>
      </c>
      <c r="O1169" s="5" t="s">
        <v>32763</v>
      </c>
      <c r="P1169" s="43" t="str">
        <f t="shared" si="37"/>
        <v>insert into noskrien_reit (dalibnieks, rez,skriesim_db,sacensibas) values ('Upmanis Ralfs',6913.8,'','Lattelecom Rīgas maratons – pusmaratona distance');</v>
      </c>
    </row>
    <row r="1170" spans="1:16" s="5" customFormat="1" x14ac:dyDescent="0.2">
      <c r="A1170" s="26" t="s">
        <v>27607</v>
      </c>
      <c r="B1170" s="27" t="s">
        <v>86</v>
      </c>
      <c r="C1170" s="27" t="s">
        <v>9236</v>
      </c>
      <c r="D1170" s="27" t="s">
        <v>6214</v>
      </c>
      <c r="E1170" s="27">
        <v>1972</v>
      </c>
      <c r="F1170" s="27"/>
      <c r="G1170" s="27" t="s">
        <v>2563</v>
      </c>
      <c r="H1170" s="27" t="s">
        <v>9237</v>
      </c>
      <c r="I1170" s="27" t="s">
        <v>19484</v>
      </c>
      <c r="J1170" s="27">
        <v>1</v>
      </c>
      <c r="K1170" s="27">
        <v>55</v>
      </c>
      <c r="L1170" s="5">
        <v>13.1</v>
      </c>
      <c r="M1170" s="5">
        <v>6913.1</v>
      </c>
      <c r="N1170" s="5">
        <f t="shared" si="36"/>
        <v>575.80535505055616</v>
      </c>
      <c r="O1170" s="5" t="s">
        <v>32763</v>
      </c>
      <c r="P1170" s="43" t="str">
        <f t="shared" si="37"/>
        <v>insert into noskrien_reit (dalibnieks, rez,skriesim_db,sacensibas) values ('Pumpiņš Viesturs',6913.1,'','Lattelecom Rīgas maratons – pusmaratona distance');</v>
      </c>
    </row>
    <row r="1171" spans="1:16" s="5" customFormat="1" x14ac:dyDescent="0.2">
      <c r="A1171" s="26" t="s">
        <v>27608</v>
      </c>
      <c r="B1171" s="28" t="s">
        <v>890</v>
      </c>
      <c r="C1171" s="28" t="s">
        <v>9238</v>
      </c>
      <c r="D1171" s="28" t="s">
        <v>6491</v>
      </c>
      <c r="E1171" s="28">
        <v>1997</v>
      </c>
      <c r="F1171" s="28" t="s">
        <v>695</v>
      </c>
      <c r="G1171" s="28" t="s">
        <v>2563</v>
      </c>
      <c r="H1171" s="28" t="s">
        <v>9239</v>
      </c>
      <c r="I1171" s="28" t="s">
        <v>19485</v>
      </c>
      <c r="J1171" s="28">
        <v>1</v>
      </c>
      <c r="K1171" s="28">
        <v>55</v>
      </c>
      <c r="L1171" s="5">
        <v>14.5</v>
      </c>
      <c r="M1171" s="5">
        <v>6914.5</v>
      </c>
      <c r="N1171" s="5">
        <f t="shared" si="36"/>
        <v>575.688769976137</v>
      </c>
      <c r="O1171" s="5" t="s">
        <v>32763</v>
      </c>
      <c r="P1171" s="43" t="str">
        <f t="shared" si="37"/>
        <v>insert into noskrien_reit (dalibnieks, rez,skriesim_db,sacensibas) values ('Šašins Vladimirs',6914.5,'','Lattelecom Rīgas maratons – pusmaratona distance');</v>
      </c>
    </row>
    <row r="1172" spans="1:16" s="5" customFormat="1" x14ac:dyDescent="0.2">
      <c r="A1172" s="26" t="s">
        <v>27609</v>
      </c>
      <c r="B1172" s="27" t="s">
        <v>556</v>
      </c>
      <c r="C1172" s="27" t="s">
        <v>119</v>
      </c>
      <c r="D1172" s="27" t="s">
        <v>2564</v>
      </c>
      <c r="E1172" s="27">
        <v>1986</v>
      </c>
      <c r="F1172" s="27" t="s">
        <v>9240</v>
      </c>
      <c r="G1172" s="27" t="s">
        <v>2563</v>
      </c>
      <c r="H1172" s="27" t="s">
        <v>9241</v>
      </c>
      <c r="I1172" s="27" t="s">
        <v>19486</v>
      </c>
      <c r="J1172" s="27">
        <v>1</v>
      </c>
      <c r="K1172" s="27">
        <v>55</v>
      </c>
      <c r="L1172" s="5">
        <v>15</v>
      </c>
      <c r="M1172" s="5">
        <v>6915</v>
      </c>
      <c r="N1172" s="5">
        <f t="shared" si="36"/>
        <v>575.64714389009396</v>
      </c>
      <c r="O1172" s="5" t="s">
        <v>32763</v>
      </c>
      <c r="P1172" s="43" t="str">
        <f t="shared" si="37"/>
        <v>insert into noskrien_reit (dalibnieks, rez,skriesim_db,sacensibas) values ('Pētersons Kristers',6915,'','Lattelecom Rīgas maratons – pusmaratona distance');</v>
      </c>
    </row>
    <row r="1173" spans="1:16" s="5" customFormat="1" x14ac:dyDescent="0.2">
      <c r="A1173" s="26" t="s">
        <v>27610</v>
      </c>
      <c r="B1173" s="28" t="s">
        <v>16</v>
      </c>
      <c r="C1173" s="28" t="s">
        <v>749</v>
      </c>
      <c r="D1173" s="28" t="s">
        <v>6214</v>
      </c>
      <c r="E1173" s="28">
        <v>1966</v>
      </c>
      <c r="F1173" s="28"/>
      <c r="G1173" s="28" t="s">
        <v>2563</v>
      </c>
      <c r="H1173" s="28" t="s">
        <v>9242</v>
      </c>
      <c r="I1173" s="28" t="s">
        <v>19487</v>
      </c>
      <c r="J1173" s="28">
        <v>1</v>
      </c>
      <c r="K1173" s="28">
        <v>55</v>
      </c>
      <c r="L1173" s="5">
        <v>16.2</v>
      </c>
      <c r="M1173" s="5">
        <v>6916.2</v>
      </c>
      <c r="N1173" s="5">
        <f t="shared" si="36"/>
        <v>575.54726583962292</v>
      </c>
      <c r="O1173" s="5" t="s">
        <v>32763</v>
      </c>
      <c r="P1173" s="43" t="str">
        <f t="shared" si="37"/>
        <v>insert into noskrien_reit (dalibnieks, rez,skriesim_db,sacensibas) values ('Jansons Aivars',6916.2,'','Lattelecom Rīgas maratons – pusmaratona distance');</v>
      </c>
    </row>
    <row r="1174" spans="1:16" s="5" customFormat="1" x14ac:dyDescent="0.2">
      <c r="A1174" s="26" t="s">
        <v>27611</v>
      </c>
      <c r="B1174" s="27" t="s">
        <v>9243</v>
      </c>
      <c r="C1174" s="27" t="s">
        <v>9244</v>
      </c>
      <c r="D1174" s="27" t="s">
        <v>2564</v>
      </c>
      <c r="E1174" s="27">
        <v>1977</v>
      </c>
      <c r="F1174" s="27"/>
      <c r="G1174" s="27" t="s">
        <v>2563</v>
      </c>
      <c r="H1174" s="27" t="s">
        <v>9245</v>
      </c>
      <c r="I1174" s="27" t="s">
        <v>19488</v>
      </c>
      <c r="J1174" s="27">
        <v>1</v>
      </c>
      <c r="K1174" s="27">
        <v>55</v>
      </c>
      <c r="L1174" s="5">
        <v>17.7</v>
      </c>
      <c r="M1174" s="5">
        <v>6917.7</v>
      </c>
      <c r="N1174" s="5">
        <f t="shared" si="36"/>
        <v>575.42246700492933</v>
      </c>
      <c r="O1174" s="5" t="s">
        <v>32763</v>
      </c>
      <c r="P1174" s="43" t="str">
        <f t="shared" si="37"/>
        <v>insert into noskrien_reit (dalibnieks, rez,skriesim_db,sacensibas) values ('Grants Varis',6917.7,'','Lattelecom Rīgas maratons – pusmaratona distance');</v>
      </c>
    </row>
    <row r="1175" spans="1:16" s="5" customFormat="1" x14ac:dyDescent="0.2">
      <c r="A1175" s="26" t="s">
        <v>27612</v>
      </c>
      <c r="B1175" s="28" t="s">
        <v>7387</v>
      </c>
      <c r="C1175" s="28" t="s">
        <v>9246</v>
      </c>
      <c r="D1175" s="28" t="s">
        <v>6202</v>
      </c>
      <c r="E1175" s="28">
        <v>1983</v>
      </c>
      <c r="F1175" s="28"/>
      <c r="G1175" s="28" t="s">
        <v>2563</v>
      </c>
      <c r="H1175" s="28" t="s">
        <v>9247</v>
      </c>
      <c r="I1175" s="28" t="s">
        <v>19489</v>
      </c>
      <c r="J1175" s="28">
        <v>1</v>
      </c>
      <c r="K1175" s="28">
        <v>55</v>
      </c>
      <c r="L1175" s="5">
        <v>18.2</v>
      </c>
      <c r="M1175" s="5">
        <v>6918.2</v>
      </c>
      <c r="N1175" s="5">
        <f t="shared" si="36"/>
        <v>575.38087941950221</v>
      </c>
      <c r="O1175" s="5" t="s">
        <v>32763</v>
      </c>
      <c r="P1175" s="43" t="str">
        <f t="shared" si="37"/>
        <v>insert into noskrien_reit (dalibnieks, rez,skriesim_db,sacensibas) values ('Lilienšteina Gita',6918.2,'','Lattelecom Rīgas maratons – pusmaratona distance');</v>
      </c>
    </row>
    <row r="1176" spans="1:16" s="5" customFormat="1" x14ac:dyDescent="0.2">
      <c r="A1176" s="26" t="s">
        <v>27613</v>
      </c>
      <c r="B1176" s="27" t="s">
        <v>748</v>
      </c>
      <c r="C1176" s="27" t="s">
        <v>98</v>
      </c>
      <c r="D1176" s="27" t="s">
        <v>6214</v>
      </c>
      <c r="E1176" s="27">
        <v>1962</v>
      </c>
      <c r="F1176" s="27" t="s">
        <v>9248</v>
      </c>
      <c r="G1176" s="27" t="s">
        <v>2563</v>
      </c>
      <c r="H1176" s="27" t="s">
        <v>9249</v>
      </c>
      <c r="I1176" s="27" t="s">
        <v>19490</v>
      </c>
      <c r="J1176" s="27">
        <v>1</v>
      </c>
      <c r="K1176" s="27">
        <v>55</v>
      </c>
      <c r="L1176" s="5">
        <v>20.7</v>
      </c>
      <c r="M1176" s="5">
        <v>6920.7</v>
      </c>
      <c r="N1176" s="5">
        <f t="shared" si="36"/>
        <v>575.17303162974838</v>
      </c>
      <c r="O1176" s="5" t="s">
        <v>32763</v>
      </c>
      <c r="P1176" s="43" t="str">
        <f t="shared" si="37"/>
        <v>insert into noskrien_reit (dalibnieks, rez,skriesim_db,sacensibas) values ('Kalējs Agris',6920.7,'','Lattelecom Rīgas maratons – pusmaratona distance');</v>
      </c>
    </row>
    <row r="1177" spans="1:16" s="5" customFormat="1" x14ac:dyDescent="0.2">
      <c r="A1177" s="26" t="s">
        <v>27614</v>
      </c>
      <c r="B1177" s="28" t="s">
        <v>46</v>
      </c>
      <c r="C1177" s="28" t="s">
        <v>9250</v>
      </c>
      <c r="D1177" s="28" t="s">
        <v>2564</v>
      </c>
      <c r="E1177" s="28">
        <v>1977</v>
      </c>
      <c r="F1177" s="28"/>
      <c r="G1177" s="28" t="s">
        <v>2563</v>
      </c>
      <c r="H1177" s="28" t="s">
        <v>9251</v>
      </c>
      <c r="I1177" s="28" t="s">
        <v>19491</v>
      </c>
      <c r="J1177" s="28">
        <v>1</v>
      </c>
      <c r="K1177" s="28">
        <v>55</v>
      </c>
      <c r="L1177" s="5">
        <v>21</v>
      </c>
      <c r="M1177" s="5">
        <v>6921</v>
      </c>
      <c r="N1177" s="5">
        <f t="shared" si="36"/>
        <v>575.1480999855512</v>
      </c>
      <c r="O1177" s="5" t="s">
        <v>32763</v>
      </c>
      <c r="P1177" s="43" t="str">
        <f t="shared" si="37"/>
        <v>insert into noskrien_reit (dalibnieks, rez,skriesim_db,sacensibas) values ('Kolontajs Jānis',6921,'','Lattelecom Rīgas maratons – pusmaratona distance');</v>
      </c>
    </row>
    <row r="1178" spans="1:16" s="5" customFormat="1" x14ac:dyDescent="0.2">
      <c r="A1178" s="26" t="s">
        <v>27615</v>
      </c>
      <c r="B1178" s="27" t="s">
        <v>9252</v>
      </c>
      <c r="C1178" s="27" t="s">
        <v>2376</v>
      </c>
      <c r="D1178" s="27" t="s">
        <v>6214</v>
      </c>
      <c r="E1178" s="27">
        <v>1974</v>
      </c>
      <c r="F1178" s="27" t="s">
        <v>6942</v>
      </c>
      <c r="G1178" s="27" t="s">
        <v>2563</v>
      </c>
      <c r="H1178" s="27" t="s">
        <v>9253</v>
      </c>
      <c r="I1178" s="27" t="s">
        <v>19492</v>
      </c>
      <c r="J1178" s="27">
        <v>1</v>
      </c>
      <c r="K1178" s="27">
        <v>55</v>
      </c>
      <c r="L1178" s="5">
        <v>24.9</v>
      </c>
      <c r="M1178" s="5">
        <v>6924.9</v>
      </c>
      <c r="N1178" s="5">
        <f t="shared" si="36"/>
        <v>574.82418518678969</v>
      </c>
      <c r="O1178" s="5" t="s">
        <v>32763</v>
      </c>
      <c r="P1178" s="43" t="str">
        <f t="shared" si="37"/>
        <v>insert into noskrien_reit (dalibnieks, rez,skriesim_db,sacensibas) values ('Eglītis Ojārs',6924.9,'','Lattelecom Rīgas maratons – pusmaratona distance');</v>
      </c>
    </row>
    <row r="1179" spans="1:16" s="5" customFormat="1" x14ac:dyDescent="0.2">
      <c r="A1179" s="26" t="s">
        <v>27616</v>
      </c>
      <c r="B1179" s="28" t="s">
        <v>1168</v>
      </c>
      <c r="C1179" s="28" t="s">
        <v>9254</v>
      </c>
      <c r="D1179" s="28" t="s">
        <v>2564</v>
      </c>
      <c r="E1179" s="28">
        <v>1990</v>
      </c>
      <c r="F1179" s="28" t="s">
        <v>9255</v>
      </c>
      <c r="G1179" s="28" t="s">
        <v>2563</v>
      </c>
      <c r="H1179" s="28" t="s">
        <v>9256</v>
      </c>
      <c r="I1179" s="28" t="s">
        <v>19493</v>
      </c>
      <c r="J1179" s="28">
        <v>1</v>
      </c>
      <c r="K1179" s="28">
        <v>55</v>
      </c>
      <c r="L1179" s="5">
        <v>24.1</v>
      </c>
      <c r="M1179" s="5">
        <v>6924.1</v>
      </c>
      <c r="N1179" s="5">
        <f t="shared" si="36"/>
        <v>574.89059950029593</v>
      </c>
      <c r="O1179" s="5" t="s">
        <v>32763</v>
      </c>
      <c r="P1179" s="43" t="str">
        <f t="shared" si="37"/>
        <v>insert into noskrien_reit (dalibnieks, rez,skriesim_db,sacensibas) values ('Karitons Raivis',6924.1,'','Lattelecom Rīgas maratons – pusmaratona distance');</v>
      </c>
    </row>
    <row r="1180" spans="1:16" s="5" customFormat="1" x14ac:dyDescent="0.2">
      <c r="A1180" s="26" t="s">
        <v>27617</v>
      </c>
      <c r="B1180" s="27" t="s">
        <v>5663</v>
      </c>
      <c r="C1180" s="27" t="s">
        <v>9257</v>
      </c>
      <c r="D1180" s="27" t="s">
        <v>6214</v>
      </c>
      <c r="E1180" s="27">
        <v>1971</v>
      </c>
      <c r="F1180" s="27" t="s">
        <v>695</v>
      </c>
      <c r="G1180" s="27" t="s">
        <v>2563</v>
      </c>
      <c r="H1180" s="27" t="s">
        <v>9258</v>
      </c>
      <c r="I1180" s="27" t="s">
        <v>19494</v>
      </c>
      <c r="J1180" s="27">
        <v>1</v>
      </c>
      <c r="K1180" s="27">
        <v>55</v>
      </c>
      <c r="L1180" s="5">
        <v>28.7</v>
      </c>
      <c r="M1180" s="5">
        <v>6928.7</v>
      </c>
      <c r="N1180" s="5">
        <f t="shared" si="36"/>
        <v>574.5089266384748</v>
      </c>
      <c r="O1180" s="5" t="s">
        <v>32763</v>
      </c>
      <c r="P1180" s="43" t="str">
        <f t="shared" si="37"/>
        <v>insert into noskrien_reit (dalibnieks, rez,skriesim_db,sacensibas) values ('Zasov Oleg',6928.7,'','Lattelecom Rīgas maratons – pusmaratona distance');</v>
      </c>
    </row>
    <row r="1181" spans="1:16" s="5" customFormat="1" x14ac:dyDescent="0.2">
      <c r="A1181" s="26" t="s">
        <v>27618</v>
      </c>
      <c r="B1181" s="28" t="s">
        <v>9259</v>
      </c>
      <c r="C1181" s="28" t="s">
        <v>9260</v>
      </c>
      <c r="D1181" s="28" t="s">
        <v>2564</v>
      </c>
      <c r="E1181" s="28">
        <v>1986</v>
      </c>
      <c r="F1181" s="28" t="s">
        <v>9248</v>
      </c>
      <c r="G1181" s="28" t="s">
        <v>2563</v>
      </c>
      <c r="H1181" s="28" t="s">
        <v>9261</v>
      </c>
      <c r="I1181" s="28" t="s">
        <v>19495</v>
      </c>
      <c r="J1181" s="28">
        <v>1</v>
      </c>
      <c r="K1181" s="28">
        <v>55</v>
      </c>
      <c r="L1181" s="5">
        <v>28.8</v>
      </c>
      <c r="M1181" s="5">
        <v>6928.8</v>
      </c>
      <c r="N1181" s="5">
        <f t="shared" si="36"/>
        <v>574.50063503059687</v>
      </c>
      <c r="O1181" s="5" t="s">
        <v>32763</v>
      </c>
      <c r="P1181" s="43" t="str">
        <f t="shared" si="37"/>
        <v>insert into noskrien_reit (dalibnieks, rez,skriesim_db,sacensibas) values ('Haarloo Gillian',6928.8,'','Lattelecom Rīgas maratons – pusmaratona distance');</v>
      </c>
    </row>
    <row r="1182" spans="1:16" s="5" customFormat="1" x14ac:dyDescent="0.2">
      <c r="A1182" s="26" t="s">
        <v>27620</v>
      </c>
      <c r="B1182" s="28" t="s">
        <v>418</v>
      </c>
      <c r="C1182" s="28" t="s">
        <v>9266</v>
      </c>
      <c r="D1182" s="28" t="s">
        <v>2564</v>
      </c>
      <c r="E1182" s="28">
        <v>1980</v>
      </c>
      <c r="F1182" s="28" t="s">
        <v>695</v>
      </c>
      <c r="G1182" s="28" t="s">
        <v>2563</v>
      </c>
      <c r="H1182" s="28" t="s">
        <v>9267</v>
      </c>
      <c r="I1182" s="28" t="s">
        <v>19497</v>
      </c>
      <c r="J1182" s="28">
        <v>1</v>
      </c>
      <c r="K1182" s="28">
        <v>55</v>
      </c>
      <c r="L1182" s="5">
        <v>30.7</v>
      </c>
      <c r="M1182" s="5">
        <v>6930.7</v>
      </c>
      <c r="N1182" s="5">
        <f t="shared" si="36"/>
        <v>574.34313994257434</v>
      </c>
      <c r="O1182" s="5" t="s">
        <v>32763</v>
      </c>
      <c r="P1182" s="43" t="str">
        <f t="shared" si="37"/>
        <v>insert into noskrien_reit (dalibnieks, rez,skriesim_db,sacensibas) values ('Udrass Kārlis',6930.7,'','Lattelecom Rīgas maratons – pusmaratona distance');</v>
      </c>
    </row>
    <row r="1183" spans="1:16" s="5" customFormat="1" x14ac:dyDescent="0.2">
      <c r="A1183" s="26" t="s">
        <v>27621</v>
      </c>
      <c r="B1183" s="27" t="s">
        <v>9268</v>
      </c>
      <c r="C1183" s="27" t="s">
        <v>9269</v>
      </c>
      <c r="D1183" s="27" t="s">
        <v>6202</v>
      </c>
      <c r="E1183" s="27">
        <v>1986</v>
      </c>
      <c r="F1183" s="27" t="s">
        <v>4918</v>
      </c>
      <c r="G1183" s="27" t="s">
        <v>2563</v>
      </c>
      <c r="H1183" s="27" t="s">
        <v>9270</v>
      </c>
      <c r="I1183" s="27" t="s">
        <v>19498</v>
      </c>
      <c r="J1183" s="27">
        <v>1</v>
      </c>
      <c r="K1183" s="27">
        <v>55</v>
      </c>
      <c r="L1183" s="5">
        <v>31</v>
      </c>
      <c r="M1183" s="5">
        <v>6931</v>
      </c>
      <c r="N1183" s="5">
        <f t="shared" si="36"/>
        <v>574.31828019044872</v>
      </c>
      <c r="O1183" s="5" t="s">
        <v>32763</v>
      </c>
      <c r="P1183" s="43" t="str">
        <f t="shared" si="37"/>
        <v>insert into noskrien_reit (dalibnieks, rez,skriesim_db,sacensibas) values ('Buzoverova Katrīne',6931,'','Lattelecom Rīgas maratons – pusmaratona distance');</v>
      </c>
    </row>
    <row r="1184" spans="1:16" s="5" customFormat="1" x14ac:dyDescent="0.2">
      <c r="A1184" s="26" t="s">
        <v>27622</v>
      </c>
      <c r="B1184" s="28" t="s">
        <v>748</v>
      </c>
      <c r="C1184" s="28" t="s">
        <v>416</v>
      </c>
      <c r="D1184" s="28" t="s">
        <v>6214</v>
      </c>
      <c r="E1184" s="28">
        <v>1974</v>
      </c>
      <c r="F1184" s="28" t="s">
        <v>695</v>
      </c>
      <c r="G1184" s="28" t="s">
        <v>2563</v>
      </c>
      <c r="H1184" s="28" t="s">
        <v>9271</v>
      </c>
      <c r="I1184" s="28" t="s">
        <v>19499</v>
      </c>
      <c r="J1184" s="28">
        <v>1</v>
      </c>
      <c r="K1184" s="28">
        <v>55</v>
      </c>
      <c r="L1184" s="5">
        <v>32.4</v>
      </c>
      <c r="M1184" s="5">
        <v>6932.4</v>
      </c>
      <c r="N1184" s="5">
        <f t="shared" si="36"/>
        <v>574.20229646298537</v>
      </c>
      <c r="O1184" s="5" t="s">
        <v>32763</v>
      </c>
      <c r="P1184" s="43" t="str">
        <f t="shared" si="37"/>
        <v>insert into noskrien_reit (dalibnieks, rez,skriesim_db,sacensibas) values ('Baranovskis Agris',6932.4,'','Lattelecom Rīgas maratons – pusmaratona distance');</v>
      </c>
    </row>
    <row r="1185" spans="1:16" s="5" customFormat="1" x14ac:dyDescent="0.2">
      <c r="A1185" s="26" t="s">
        <v>27624</v>
      </c>
      <c r="B1185" s="28" t="s">
        <v>46</v>
      </c>
      <c r="C1185" s="28" t="s">
        <v>89</v>
      </c>
      <c r="D1185" s="28" t="s">
        <v>2564</v>
      </c>
      <c r="E1185" s="28">
        <v>1976</v>
      </c>
      <c r="F1185" s="28" t="s">
        <v>4892</v>
      </c>
      <c r="G1185" s="28" t="s">
        <v>2563</v>
      </c>
      <c r="H1185" s="28" t="s">
        <v>9274</v>
      </c>
      <c r="I1185" s="28" t="s">
        <v>19501</v>
      </c>
      <c r="J1185" s="28">
        <v>1</v>
      </c>
      <c r="K1185" s="28">
        <v>55</v>
      </c>
      <c r="L1185" s="5">
        <v>32.6</v>
      </c>
      <c r="M1185" s="5">
        <v>6932.6</v>
      </c>
      <c r="N1185" s="5">
        <f t="shared" si="36"/>
        <v>574.18573118310587</v>
      </c>
      <c r="O1185" s="5" t="s">
        <v>32763</v>
      </c>
      <c r="P1185" s="43" t="str">
        <f t="shared" si="37"/>
        <v>insert into noskrien_reit (dalibnieks, rez,skriesim_db,sacensibas) values ('Kalniņš Jānis',6932.6,'','Lattelecom Rīgas maratons – pusmaratona distance');</v>
      </c>
    </row>
    <row r="1186" spans="1:16" s="5" customFormat="1" x14ac:dyDescent="0.2">
      <c r="A1186" s="26" t="s">
        <v>27625</v>
      </c>
      <c r="B1186" s="27" t="s">
        <v>22</v>
      </c>
      <c r="C1186" s="27" t="s">
        <v>8493</v>
      </c>
      <c r="D1186" s="27" t="s">
        <v>2564</v>
      </c>
      <c r="E1186" s="27">
        <v>1980</v>
      </c>
      <c r="F1186" s="27" t="s">
        <v>695</v>
      </c>
      <c r="G1186" s="27" t="s">
        <v>2563</v>
      </c>
      <c r="H1186" s="27" t="s">
        <v>9275</v>
      </c>
      <c r="I1186" s="27" t="s">
        <v>19502</v>
      </c>
      <c r="J1186" s="27">
        <v>1</v>
      </c>
      <c r="K1186" s="27">
        <v>55</v>
      </c>
      <c r="L1186" s="5">
        <v>34</v>
      </c>
      <c r="M1186" s="5">
        <v>6934</v>
      </c>
      <c r="N1186" s="5">
        <f t="shared" si="36"/>
        <v>574.06980098067493</v>
      </c>
      <c r="O1186" s="5" t="s">
        <v>32763</v>
      </c>
      <c r="P1186" s="43" t="str">
        <f t="shared" si="37"/>
        <v>insert into noskrien_reit (dalibnieks, rez,skriesim_db,sacensibas) values ('Maķevics Gatis',6934,'','Lattelecom Rīgas maratons – pusmaratona distance');</v>
      </c>
    </row>
    <row r="1187" spans="1:16" s="5" customFormat="1" x14ac:dyDescent="0.2">
      <c r="A1187" s="26" t="s">
        <v>27627</v>
      </c>
      <c r="B1187" s="27" t="s">
        <v>46</v>
      </c>
      <c r="C1187" s="27" t="s">
        <v>7453</v>
      </c>
      <c r="D1187" s="27" t="s">
        <v>2564</v>
      </c>
      <c r="E1187" s="27">
        <v>1983</v>
      </c>
      <c r="F1187" s="27"/>
      <c r="G1187" s="27" t="s">
        <v>2563</v>
      </c>
      <c r="H1187" s="27" t="s">
        <v>9279</v>
      </c>
      <c r="I1187" s="27" t="s">
        <v>19504</v>
      </c>
      <c r="J1187" s="27">
        <v>1</v>
      </c>
      <c r="K1187" s="27">
        <v>55</v>
      </c>
      <c r="L1187" s="5">
        <v>36.4</v>
      </c>
      <c r="M1187" s="5">
        <v>6936.4</v>
      </c>
      <c r="N1187" s="5">
        <f t="shared" si="36"/>
        <v>573.87117236606889</v>
      </c>
      <c r="O1187" s="5" t="s">
        <v>32763</v>
      </c>
      <c r="P1187" s="43" t="str">
        <f t="shared" si="37"/>
        <v>insert into noskrien_reit (dalibnieks, rez,skriesim_db,sacensibas) values ('Kuļikovskis Jānis',6936.4,'','Lattelecom Rīgas maratons – pusmaratona distance');</v>
      </c>
    </row>
    <row r="1188" spans="1:16" s="5" customFormat="1" x14ac:dyDescent="0.2">
      <c r="A1188" s="26" t="s">
        <v>27630</v>
      </c>
      <c r="B1188" s="28" t="s">
        <v>1346</v>
      </c>
      <c r="C1188" s="28" t="s">
        <v>9286</v>
      </c>
      <c r="D1188" s="28" t="s">
        <v>6214</v>
      </c>
      <c r="E1188" s="28">
        <v>1972</v>
      </c>
      <c r="F1188" s="28"/>
      <c r="G1188" s="28" t="s">
        <v>2563</v>
      </c>
      <c r="H1188" s="28" t="s">
        <v>9287</v>
      </c>
      <c r="I1188" s="28" t="s">
        <v>19507</v>
      </c>
      <c r="J1188" s="28">
        <v>1</v>
      </c>
      <c r="K1188" s="28">
        <v>55</v>
      </c>
      <c r="L1188" s="5">
        <v>37.700000000000003</v>
      </c>
      <c r="M1188" s="5">
        <v>6937.7</v>
      </c>
      <c r="N1188" s="5">
        <f t="shared" si="36"/>
        <v>573.76363924643613</v>
      </c>
      <c r="O1188" s="5" t="s">
        <v>32763</v>
      </c>
      <c r="P1188" s="43" t="str">
        <f t="shared" si="37"/>
        <v>insert into noskrien_reit (dalibnieks, rez,skriesim_db,sacensibas) values ('Bokta Harijs',6937.7,'','Lattelecom Rīgas maratons – pusmaratona distance');</v>
      </c>
    </row>
    <row r="1189" spans="1:16" s="5" customFormat="1" x14ac:dyDescent="0.2">
      <c r="A1189" s="26" t="s">
        <v>27631</v>
      </c>
      <c r="B1189" s="27" t="s">
        <v>33</v>
      </c>
      <c r="C1189" s="27" t="s">
        <v>9288</v>
      </c>
      <c r="D1189" s="27" t="s">
        <v>2564</v>
      </c>
      <c r="E1189" s="27">
        <v>1983</v>
      </c>
      <c r="F1189" s="27" t="s">
        <v>695</v>
      </c>
      <c r="G1189" s="27" t="s">
        <v>2563</v>
      </c>
      <c r="H1189" s="27" t="s">
        <v>9289</v>
      </c>
      <c r="I1189" s="27" t="s">
        <v>19508</v>
      </c>
      <c r="J1189" s="27">
        <v>1</v>
      </c>
      <c r="K1189" s="27">
        <v>55</v>
      </c>
      <c r="L1189" s="5">
        <v>38.1</v>
      </c>
      <c r="M1189" s="5">
        <v>6938.1</v>
      </c>
      <c r="N1189" s="5">
        <f t="shared" si="36"/>
        <v>573.73056023983509</v>
      </c>
      <c r="O1189" s="5" t="s">
        <v>32763</v>
      </c>
      <c r="P1189" s="43" t="str">
        <f t="shared" si="37"/>
        <v>insert into noskrien_reit (dalibnieks, rez,skriesim_db,sacensibas) values ('Zupa Aigars',6938.1,'','Lattelecom Rīgas maratons – pusmaratona distance');</v>
      </c>
    </row>
    <row r="1190" spans="1:16" s="5" customFormat="1" x14ac:dyDescent="0.2">
      <c r="A1190" s="26" t="s">
        <v>27632</v>
      </c>
      <c r="B1190" s="28" t="s">
        <v>823</v>
      </c>
      <c r="C1190" s="28" t="s">
        <v>9290</v>
      </c>
      <c r="D1190" s="28" t="s">
        <v>6214</v>
      </c>
      <c r="E1190" s="28">
        <v>1975</v>
      </c>
      <c r="F1190" s="28" t="s">
        <v>695</v>
      </c>
      <c r="G1190" s="28" t="s">
        <v>2563</v>
      </c>
      <c r="H1190" s="28" t="s">
        <v>9291</v>
      </c>
      <c r="I1190" s="28" t="s">
        <v>19509</v>
      </c>
      <c r="J1190" s="28">
        <v>1</v>
      </c>
      <c r="K1190" s="28">
        <v>55</v>
      </c>
      <c r="L1190" s="5">
        <v>38.299999999999997</v>
      </c>
      <c r="M1190" s="5">
        <v>6938.3</v>
      </c>
      <c r="N1190" s="5">
        <f t="shared" si="36"/>
        <v>573.71402216681327</v>
      </c>
      <c r="O1190" s="5" t="s">
        <v>32763</v>
      </c>
      <c r="P1190" s="43" t="str">
        <f t="shared" si="37"/>
        <v>insert into noskrien_reit (dalibnieks, rez,skriesim_db,sacensibas) values ('Cimoška Aldis',6938.3,'','Lattelecom Rīgas maratons – pusmaratona distance');</v>
      </c>
    </row>
    <row r="1191" spans="1:16" s="5" customFormat="1" x14ac:dyDescent="0.2">
      <c r="A1191" s="26" t="s">
        <v>27633</v>
      </c>
      <c r="B1191" s="27" t="s">
        <v>88</v>
      </c>
      <c r="C1191" s="27" t="s">
        <v>9292</v>
      </c>
      <c r="D1191" s="27" t="s">
        <v>6202</v>
      </c>
      <c r="E1191" s="27">
        <v>1991</v>
      </c>
      <c r="F1191" s="27" t="s">
        <v>4688</v>
      </c>
      <c r="G1191" s="27" t="s">
        <v>2563</v>
      </c>
      <c r="H1191" s="27" t="s">
        <v>9293</v>
      </c>
      <c r="I1191" s="27" t="s">
        <v>19510</v>
      </c>
      <c r="J1191" s="27">
        <v>1</v>
      </c>
      <c r="K1191" s="27">
        <v>55</v>
      </c>
      <c r="L1191" s="5">
        <v>38.9</v>
      </c>
      <c r="M1191" s="5">
        <v>6938.9</v>
      </c>
      <c r="N1191" s="5">
        <f t="shared" si="36"/>
        <v>573.66441366787251</v>
      </c>
      <c r="O1191" s="5" t="s">
        <v>32763</v>
      </c>
      <c r="P1191" s="43" t="str">
        <f t="shared" si="37"/>
        <v>insert into noskrien_reit (dalibnieks, rez,skriesim_db,sacensibas) values ('Šesterka Gints',6938.9,'','Lattelecom Rīgas maratons – pusmaratona distance');</v>
      </c>
    </row>
    <row r="1192" spans="1:16" s="5" customFormat="1" x14ac:dyDescent="0.2">
      <c r="A1192" s="26" t="s">
        <v>27634</v>
      </c>
      <c r="B1192" s="28" t="s">
        <v>540</v>
      </c>
      <c r="C1192" s="28" t="s">
        <v>664</v>
      </c>
      <c r="D1192" s="28" t="s">
        <v>6214</v>
      </c>
      <c r="E1192" s="28">
        <v>1974</v>
      </c>
      <c r="F1192" s="28"/>
      <c r="G1192" s="28" t="s">
        <v>2563</v>
      </c>
      <c r="H1192" s="28" t="s">
        <v>9289</v>
      </c>
      <c r="I1192" s="28" t="s">
        <v>19508</v>
      </c>
      <c r="J1192" s="28">
        <v>1</v>
      </c>
      <c r="K1192" s="28">
        <v>55</v>
      </c>
      <c r="L1192" s="5">
        <v>38.1</v>
      </c>
      <c r="M1192" s="5">
        <v>6938.1</v>
      </c>
      <c r="N1192" s="5">
        <f t="shared" si="36"/>
        <v>573.73056023983509</v>
      </c>
      <c r="O1192" s="5" t="s">
        <v>32763</v>
      </c>
      <c r="P1192" s="43" t="str">
        <f t="shared" si="37"/>
        <v>insert into noskrien_reit (dalibnieks, rez,skriesim_db,sacensibas) values ('Alksnis Armands',6938.1,'','Lattelecom Rīgas maratons – pusmaratona distance');</v>
      </c>
    </row>
    <row r="1193" spans="1:16" s="5" customFormat="1" x14ac:dyDescent="0.2">
      <c r="A1193" s="26" t="s">
        <v>27635</v>
      </c>
      <c r="B1193" s="27" t="s">
        <v>140</v>
      </c>
      <c r="C1193" s="27" t="s">
        <v>334</v>
      </c>
      <c r="D1193" s="27" t="s">
        <v>2564</v>
      </c>
      <c r="E1193" s="27">
        <v>1983</v>
      </c>
      <c r="F1193" s="27"/>
      <c r="G1193" s="27" t="s">
        <v>2563</v>
      </c>
      <c r="H1193" s="27" t="s">
        <v>9294</v>
      </c>
      <c r="I1193" s="27" t="s">
        <v>19511</v>
      </c>
      <c r="J1193" s="27">
        <v>1</v>
      </c>
      <c r="K1193" s="27">
        <v>55</v>
      </c>
      <c r="L1193" s="5">
        <v>39.4</v>
      </c>
      <c r="M1193" s="5">
        <v>6939.4</v>
      </c>
      <c r="N1193" s="5">
        <f t="shared" si="36"/>
        <v>573.62307980517051</v>
      </c>
      <c r="O1193" s="5" t="s">
        <v>32763</v>
      </c>
      <c r="P1193" s="43" t="str">
        <f t="shared" si="37"/>
        <v>insert into noskrien_reit (dalibnieks, rez,skriesim_db,sacensibas) values ('Ozoliņš Roberts',6939.4,'','Lattelecom Rīgas maratons – pusmaratona distance');</v>
      </c>
    </row>
    <row r="1194" spans="1:16" s="5" customFormat="1" x14ac:dyDescent="0.2">
      <c r="A1194" s="26" t="s">
        <v>27636</v>
      </c>
      <c r="B1194" s="28" t="s">
        <v>2401</v>
      </c>
      <c r="C1194" s="28" t="s">
        <v>9295</v>
      </c>
      <c r="D1194" s="28" t="s">
        <v>2564</v>
      </c>
      <c r="E1194" s="28">
        <v>1977</v>
      </c>
      <c r="F1194" s="28" t="s">
        <v>8646</v>
      </c>
      <c r="G1194" s="28" t="s">
        <v>2563</v>
      </c>
      <c r="H1194" s="28" t="s">
        <v>9294</v>
      </c>
      <c r="I1194" s="28" t="s">
        <v>19511</v>
      </c>
      <c r="J1194" s="28">
        <v>1</v>
      </c>
      <c r="K1194" s="28">
        <v>55</v>
      </c>
      <c r="L1194" s="5">
        <v>39.4</v>
      </c>
      <c r="M1194" s="5">
        <v>6939.4</v>
      </c>
      <c r="N1194" s="5">
        <f t="shared" si="36"/>
        <v>573.62307980517051</v>
      </c>
      <c r="O1194" s="5" t="s">
        <v>32763</v>
      </c>
      <c r="P1194" s="43" t="str">
        <f t="shared" si="37"/>
        <v>insert into noskrien_reit (dalibnieks, rez,skriesim_db,sacensibas) values ('Levijev Vladimir',6939.4,'','Lattelecom Rīgas maratons – pusmaratona distance');</v>
      </c>
    </row>
    <row r="1195" spans="1:16" s="5" customFormat="1" x14ac:dyDescent="0.2">
      <c r="A1195" s="26" t="s">
        <v>27637</v>
      </c>
      <c r="B1195" s="27" t="s">
        <v>88</v>
      </c>
      <c r="C1195" s="27" t="s">
        <v>334</v>
      </c>
      <c r="D1195" s="27" t="s">
        <v>6214</v>
      </c>
      <c r="E1195" s="27">
        <v>1974</v>
      </c>
      <c r="F1195" s="27"/>
      <c r="G1195" s="27" t="s">
        <v>2563</v>
      </c>
      <c r="H1195" s="27" t="s">
        <v>9294</v>
      </c>
      <c r="I1195" s="27" t="s">
        <v>19511</v>
      </c>
      <c r="J1195" s="27">
        <v>1</v>
      </c>
      <c r="K1195" s="27">
        <v>55</v>
      </c>
      <c r="L1195" s="5">
        <v>39.4</v>
      </c>
      <c r="M1195" s="5">
        <v>6939.4</v>
      </c>
      <c r="N1195" s="5">
        <f t="shared" si="36"/>
        <v>573.62307980517051</v>
      </c>
      <c r="O1195" s="5" t="s">
        <v>32763</v>
      </c>
      <c r="P1195" s="43" t="str">
        <f t="shared" si="37"/>
        <v>insert into noskrien_reit (dalibnieks, rez,skriesim_db,sacensibas) values ('Ozoliņš Gints',6939.4,'','Lattelecom Rīgas maratons – pusmaratona distance');</v>
      </c>
    </row>
    <row r="1196" spans="1:16" s="5" customFormat="1" x14ac:dyDescent="0.2">
      <c r="A1196" s="26" t="s">
        <v>27638</v>
      </c>
      <c r="B1196" s="28" t="s">
        <v>46</v>
      </c>
      <c r="C1196" s="28" t="s">
        <v>1337</v>
      </c>
      <c r="D1196" s="28" t="s">
        <v>2564</v>
      </c>
      <c r="E1196" s="28">
        <v>1988</v>
      </c>
      <c r="F1196" s="28"/>
      <c r="G1196" s="28" t="s">
        <v>2563</v>
      </c>
      <c r="H1196" s="28" t="s">
        <v>9296</v>
      </c>
      <c r="I1196" s="28" t="s">
        <v>19512</v>
      </c>
      <c r="J1196" s="28">
        <v>1</v>
      </c>
      <c r="K1196" s="28">
        <v>55</v>
      </c>
      <c r="L1196" s="5">
        <v>39.9</v>
      </c>
      <c r="M1196" s="5">
        <v>6939.9</v>
      </c>
      <c r="N1196" s="5">
        <f t="shared" si="36"/>
        <v>573.58175189844235</v>
      </c>
      <c r="O1196" s="5" t="s">
        <v>32763</v>
      </c>
      <c r="P1196" s="43" t="str">
        <f t="shared" si="37"/>
        <v>insert into noskrien_reit (dalibnieks, rez,skriesim_db,sacensibas) values ('Osis Jānis',6939.9,'','Lattelecom Rīgas maratons – pusmaratona distance');</v>
      </c>
    </row>
    <row r="1197" spans="1:16" s="5" customFormat="1" x14ac:dyDescent="0.2">
      <c r="A1197" s="26" t="s">
        <v>27639</v>
      </c>
      <c r="B1197" s="27" t="s">
        <v>542</v>
      </c>
      <c r="C1197" s="27" t="s">
        <v>138</v>
      </c>
      <c r="D1197" s="27" t="s">
        <v>6202</v>
      </c>
      <c r="E1197" s="27">
        <v>1985</v>
      </c>
      <c r="F1197" s="27"/>
      <c r="G1197" s="27" t="s">
        <v>2563</v>
      </c>
      <c r="H1197" s="27" t="s">
        <v>9297</v>
      </c>
      <c r="I1197" s="27" t="s">
        <v>19513</v>
      </c>
      <c r="J1197" s="27">
        <v>1</v>
      </c>
      <c r="K1197" s="27">
        <v>55</v>
      </c>
      <c r="L1197" s="5">
        <v>40</v>
      </c>
      <c r="M1197" s="5">
        <v>6940</v>
      </c>
      <c r="N1197" s="5">
        <f t="shared" si="36"/>
        <v>573.57348703170032</v>
      </c>
      <c r="O1197" s="5" t="s">
        <v>32763</v>
      </c>
      <c r="P1197" s="43" t="str">
        <f t="shared" si="37"/>
        <v>insert into noskrien_reit (dalibnieks, rez,skriesim_db,sacensibas) values ('Pētersone Liene',6940,'','Lattelecom Rīgas maratons – pusmaratona distance');</v>
      </c>
    </row>
    <row r="1198" spans="1:16" s="5" customFormat="1" x14ac:dyDescent="0.2">
      <c r="A1198" s="26" t="s">
        <v>27642</v>
      </c>
      <c r="B1198" s="28" t="s">
        <v>24</v>
      </c>
      <c r="C1198" s="28" t="s">
        <v>2296</v>
      </c>
      <c r="D1198" s="28" t="s">
        <v>2564</v>
      </c>
      <c r="E1198" s="28">
        <v>1988</v>
      </c>
      <c r="F1198" s="28"/>
      <c r="G1198" s="28" t="s">
        <v>2563</v>
      </c>
      <c r="H1198" s="28" t="s">
        <v>9303</v>
      </c>
      <c r="I1198" s="28" t="s">
        <v>19516</v>
      </c>
      <c r="J1198" s="28">
        <v>1</v>
      </c>
      <c r="K1198" s="28">
        <v>55</v>
      </c>
      <c r="L1198" s="5">
        <v>41.9</v>
      </c>
      <c r="M1198" s="5">
        <v>6941.9</v>
      </c>
      <c r="N1198" s="5">
        <f t="shared" si="36"/>
        <v>573.41649980552882</v>
      </c>
      <c r="O1198" s="5" t="s">
        <v>32763</v>
      </c>
      <c r="P1198" s="43" t="str">
        <f t="shared" si="37"/>
        <v>insert into noskrien_reit (dalibnieks, rez,skriesim_db,sacensibas) values ('Ancāns Artūrs',6941.9,'','Lattelecom Rīgas maratons – pusmaratona distance');</v>
      </c>
    </row>
    <row r="1199" spans="1:16" s="5" customFormat="1" x14ac:dyDescent="0.2">
      <c r="A1199" s="26" t="s">
        <v>27643</v>
      </c>
      <c r="B1199" s="27" t="s">
        <v>39</v>
      </c>
      <c r="C1199" s="27" t="s">
        <v>9304</v>
      </c>
      <c r="D1199" s="27" t="s">
        <v>2564</v>
      </c>
      <c r="E1199" s="27">
        <v>1988</v>
      </c>
      <c r="F1199" s="27" t="s">
        <v>1607</v>
      </c>
      <c r="G1199" s="27" t="s">
        <v>2563</v>
      </c>
      <c r="H1199" s="27" t="s">
        <v>9305</v>
      </c>
      <c r="I1199" s="27" t="s">
        <v>19517</v>
      </c>
      <c r="J1199" s="27">
        <v>1</v>
      </c>
      <c r="K1199" s="27">
        <v>55</v>
      </c>
      <c r="L1199" s="5">
        <v>42.2</v>
      </c>
      <c r="M1199" s="5">
        <v>6942.2</v>
      </c>
      <c r="N1199" s="5">
        <f t="shared" si="36"/>
        <v>573.39172020396984</v>
      </c>
      <c r="O1199" s="5" t="s">
        <v>32763</v>
      </c>
      <c r="P1199" s="43" t="str">
        <f t="shared" si="37"/>
        <v>insert into noskrien_reit (dalibnieks, rez,skriesim_db,sacensibas) values ('Umlejs Mārtiņš',6942.2,'','Lattelecom Rīgas maratons – pusmaratona distance');</v>
      </c>
    </row>
    <row r="1200" spans="1:16" s="5" customFormat="1" x14ac:dyDescent="0.2">
      <c r="A1200" s="26" t="s">
        <v>27644</v>
      </c>
      <c r="B1200" s="28" t="s">
        <v>142</v>
      </c>
      <c r="C1200" s="28" t="s">
        <v>9306</v>
      </c>
      <c r="D1200" s="28" t="s">
        <v>6202</v>
      </c>
      <c r="E1200" s="28">
        <v>1983</v>
      </c>
      <c r="F1200" s="28"/>
      <c r="G1200" s="28" t="s">
        <v>2563</v>
      </c>
      <c r="H1200" s="28" t="s">
        <v>9307</v>
      </c>
      <c r="I1200" s="28" t="s">
        <v>19518</v>
      </c>
      <c r="J1200" s="28">
        <v>1</v>
      </c>
      <c r="K1200" s="28">
        <v>55</v>
      </c>
      <c r="L1200" s="5">
        <v>43.1</v>
      </c>
      <c r="M1200" s="5">
        <v>6943.1</v>
      </c>
      <c r="N1200" s="5">
        <f t="shared" si="36"/>
        <v>573.31739424752629</v>
      </c>
      <c r="O1200" s="5" t="s">
        <v>32763</v>
      </c>
      <c r="P1200" s="43" t="str">
        <f t="shared" si="37"/>
        <v>insert into noskrien_reit (dalibnieks, rez,skriesim_db,sacensibas) values ('Laktiņa Agnese',6943.1,'','Lattelecom Rīgas maratons – pusmaratona distance');</v>
      </c>
    </row>
    <row r="1201" spans="1:16" s="5" customFormat="1" x14ac:dyDescent="0.2">
      <c r="A1201" s="26" t="s">
        <v>27647</v>
      </c>
      <c r="B1201" s="27" t="s">
        <v>686</v>
      </c>
      <c r="C1201" s="27" t="s">
        <v>1347</v>
      </c>
      <c r="D1201" s="27" t="s">
        <v>2564</v>
      </c>
      <c r="E1201" s="27">
        <v>1989</v>
      </c>
      <c r="F1201" s="27" t="s">
        <v>5724</v>
      </c>
      <c r="G1201" s="27" t="s">
        <v>2563</v>
      </c>
      <c r="H1201" s="27" t="s">
        <v>9315</v>
      </c>
      <c r="I1201" s="27" t="s">
        <v>19521</v>
      </c>
      <c r="J1201" s="27">
        <v>1</v>
      </c>
      <c r="K1201" s="27">
        <v>55</v>
      </c>
      <c r="L1201" s="5">
        <v>44.1</v>
      </c>
      <c r="M1201" s="5">
        <v>6944.1</v>
      </c>
      <c r="N1201" s="5">
        <f t="shared" si="36"/>
        <v>573.23483244768931</v>
      </c>
      <c r="O1201" s="5" t="s">
        <v>32763</v>
      </c>
      <c r="P1201" s="43" t="str">
        <f t="shared" si="37"/>
        <v>insert into noskrien_reit (dalibnieks, rez,skriesim_db,sacensibas) values ('Āboliņš Lauris',6944.1,'','Lattelecom Rīgas maratons – pusmaratona distance');</v>
      </c>
    </row>
    <row r="1202" spans="1:16" s="5" customFormat="1" x14ac:dyDescent="0.2">
      <c r="A1202" s="26" t="s">
        <v>27648</v>
      </c>
      <c r="B1202" s="28" t="s">
        <v>784</v>
      </c>
      <c r="C1202" s="28" t="s">
        <v>9316</v>
      </c>
      <c r="D1202" s="28" t="s">
        <v>6202</v>
      </c>
      <c r="E1202" s="28">
        <v>1987</v>
      </c>
      <c r="F1202" s="28" t="s">
        <v>7302</v>
      </c>
      <c r="G1202" s="28" t="s">
        <v>2563</v>
      </c>
      <c r="H1202" s="28" t="s">
        <v>9317</v>
      </c>
      <c r="I1202" s="28" t="s">
        <v>19522</v>
      </c>
      <c r="J1202" s="28">
        <v>1</v>
      </c>
      <c r="K1202" s="28">
        <v>55</v>
      </c>
      <c r="L1202" s="5">
        <v>44.2</v>
      </c>
      <c r="M1202" s="5">
        <v>6944.2</v>
      </c>
      <c r="N1202" s="5">
        <f t="shared" si="36"/>
        <v>573.22657757553065</v>
      </c>
      <c r="O1202" s="5" t="s">
        <v>32763</v>
      </c>
      <c r="P1202" s="43" t="str">
        <f t="shared" si="37"/>
        <v>insert into noskrien_reit (dalibnieks, rez,skriesim_db,sacensibas) values ('Jumeja Evija',6944.2,'','Lattelecom Rīgas maratons – pusmaratona distance');</v>
      </c>
    </row>
    <row r="1203" spans="1:16" s="5" customFormat="1" x14ac:dyDescent="0.2">
      <c r="A1203" s="26" t="s">
        <v>27651</v>
      </c>
      <c r="B1203" s="27" t="s">
        <v>14</v>
      </c>
      <c r="C1203" s="27" t="s">
        <v>737</v>
      </c>
      <c r="D1203" s="27" t="s">
        <v>2564</v>
      </c>
      <c r="E1203" s="27">
        <v>1985</v>
      </c>
      <c r="F1203" s="27" t="s">
        <v>2802</v>
      </c>
      <c r="G1203" s="27" t="s">
        <v>2563</v>
      </c>
      <c r="H1203" s="27" t="s">
        <v>9324</v>
      </c>
      <c r="I1203" s="27" t="s">
        <v>19525</v>
      </c>
      <c r="J1203" s="27">
        <v>1</v>
      </c>
      <c r="K1203" s="27">
        <v>55</v>
      </c>
      <c r="L1203" s="5">
        <v>44.6</v>
      </c>
      <c r="M1203" s="5">
        <v>6944.6</v>
      </c>
      <c r="N1203" s="5">
        <f t="shared" si="36"/>
        <v>573.19356046424548</v>
      </c>
      <c r="O1203" s="5" t="s">
        <v>32763</v>
      </c>
      <c r="P1203" s="43" t="str">
        <f t="shared" si="37"/>
        <v>insert into noskrien_reit (dalibnieks, rez,skriesim_db,sacensibas) values ('Ošiņš Edgars',6944.6,'','Lattelecom Rīgas maratons – pusmaratona distance');</v>
      </c>
    </row>
    <row r="1204" spans="1:16" s="5" customFormat="1" x14ac:dyDescent="0.2">
      <c r="A1204" s="26" t="s">
        <v>27653</v>
      </c>
      <c r="B1204" s="27" t="s">
        <v>9329</v>
      </c>
      <c r="C1204" s="27" t="s">
        <v>9330</v>
      </c>
      <c r="D1204" s="27" t="s">
        <v>2564</v>
      </c>
      <c r="E1204" s="27">
        <v>1982</v>
      </c>
      <c r="F1204" s="27"/>
      <c r="G1204" s="27" t="s">
        <v>2563</v>
      </c>
      <c r="H1204" s="27" t="s">
        <v>9331</v>
      </c>
      <c r="I1204" s="27" t="s">
        <v>19527</v>
      </c>
      <c r="J1204" s="27">
        <v>1</v>
      </c>
      <c r="K1204" s="27">
        <v>55</v>
      </c>
      <c r="L1204" s="5">
        <v>45.4</v>
      </c>
      <c r="M1204" s="5">
        <v>6945.4</v>
      </c>
      <c r="N1204" s="5">
        <f t="shared" si="36"/>
        <v>573.12753765081925</v>
      </c>
      <c r="O1204" s="5" t="s">
        <v>32763</v>
      </c>
      <c r="P1204" s="43" t="str">
        <f t="shared" si="37"/>
        <v>insert into noskrien_reit (dalibnieks, rez,skriesim_db,sacensibas) values ('Iesalnieks Augusts',6945.4,'','Lattelecom Rīgas maratons – pusmaratona distance');</v>
      </c>
    </row>
    <row r="1205" spans="1:16" s="5" customFormat="1" x14ac:dyDescent="0.2">
      <c r="A1205" s="26" t="s">
        <v>27654</v>
      </c>
      <c r="B1205" s="28" t="s">
        <v>439</v>
      </c>
      <c r="C1205" s="28" t="s">
        <v>887</v>
      </c>
      <c r="D1205" s="28" t="s">
        <v>6202</v>
      </c>
      <c r="E1205" s="28">
        <v>1980</v>
      </c>
      <c r="F1205" s="28" t="s">
        <v>3297</v>
      </c>
      <c r="G1205" s="28" t="s">
        <v>2563</v>
      </c>
      <c r="H1205" s="28" t="s">
        <v>9332</v>
      </c>
      <c r="I1205" s="28" t="s">
        <v>19528</v>
      </c>
      <c r="J1205" s="28">
        <v>1</v>
      </c>
      <c r="K1205" s="28">
        <v>55</v>
      </c>
      <c r="L1205" s="5">
        <v>45.7</v>
      </c>
      <c r="M1205" s="5">
        <v>6945.7</v>
      </c>
      <c r="N1205" s="5">
        <f t="shared" si="36"/>
        <v>573.10278301683059</v>
      </c>
      <c r="O1205" s="5" t="s">
        <v>32763</v>
      </c>
      <c r="P1205" s="43" t="str">
        <f t="shared" si="37"/>
        <v>insert into noskrien_reit (dalibnieks, rez,skriesim_db,sacensibas) values ('Kalniņa Laura',6945.7,'','Lattelecom Rīgas maratons – pusmaratona distance');</v>
      </c>
    </row>
    <row r="1206" spans="1:16" s="5" customFormat="1" x14ac:dyDescent="0.2">
      <c r="A1206" s="26" t="s">
        <v>27655</v>
      </c>
      <c r="B1206" s="27" t="s">
        <v>161</v>
      </c>
      <c r="C1206" s="27" t="s">
        <v>9333</v>
      </c>
      <c r="D1206" s="27" t="s">
        <v>6202</v>
      </c>
      <c r="E1206" s="27">
        <v>1989</v>
      </c>
      <c r="F1206" s="27" t="s">
        <v>2610</v>
      </c>
      <c r="G1206" s="27" t="s">
        <v>2563</v>
      </c>
      <c r="H1206" s="27" t="s">
        <v>9334</v>
      </c>
      <c r="I1206" s="27" t="s">
        <v>19529</v>
      </c>
      <c r="J1206" s="27">
        <v>1</v>
      </c>
      <c r="K1206" s="27">
        <v>55</v>
      </c>
      <c r="L1206" s="5">
        <v>46.3</v>
      </c>
      <c r="M1206" s="5">
        <v>6946.3</v>
      </c>
      <c r="N1206" s="5">
        <f t="shared" si="36"/>
        <v>573.05328016354031</v>
      </c>
      <c r="O1206" s="5" t="s">
        <v>32763</v>
      </c>
      <c r="P1206" s="43" t="str">
        <f t="shared" si="37"/>
        <v>insert into noskrien_reit (dalibnieks, rez,skriesim_db,sacensibas) values ('Ondža Diāna',6946.3,'','Lattelecom Rīgas maratons – pusmaratona distance');</v>
      </c>
    </row>
    <row r="1207" spans="1:16" s="5" customFormat="1" x14ac:dyDescent="0.2">
      <c r="A1207" s="26" t="s">
        <v>27657</v>
      </c>
      <c r="B1207" s="27" t="s">
        <v>96</v>
      </c>
      <c r="C1207" s="27" t="s">
        <v>9337</v>
      </c>
      <c r="D1207" s="27" t="s">
        <v>2564</v>
      </c>
      <c r="E1207" s="27">
        <v>1977</v>
      </c>
      <c r="F1207" s="27"/>
      <c r="G1207" s="27" t="s">
        <v>2563</v>
      </c>
      <c r="H1207" s="27" t="s">
        <v>9338</v>
      </c>
      <c r="I1207" s="27" t="s">
        <v>19531</v>
      </c>
      <c r="J1207" s="27">
        <v>1</v>
      </c>
      <c r="K1207" s="27">
        <v>55</v>
      </c>
      <c r="L1207" s="5">
        <v>47</v>
      </c>
      <c r="M1207" s="5">
        <v>6947</v>
      </c>
      <c r="N1207" s="5">
        <f t="shared" si="36"/>
        <v>572.99553764214772</v>
      </c>
      <c r="O1207" s="5" t="s">
        <v>32763</v>
      </c>
      <c r="P1207" s="43" t="str">
        <f t="shared" si="37"/>
        <v>insert into noskrien_reit (dalibnieks, rez,skriesim_db,sacensibas) values ('Rozenbegrs Andris',6947,'','Lattelecom Rīgas maratons – pusmaratona distance');</v>
      </c>
    </row>
    <row r="1208" spans="1:16" s="5" customFormat="1" x14ac:dyDescent="0.2">
      <c r="A1208" s="26" t="s">
        <v>27658</v>
      </c>
      <c r="B1208" s="28" t="s">
        <v>441</v>
      </c>
      <c r="C1208" s="28" t="s">
        <v>9339</v>
      </c>
      <c r="D1208" s="28" t="s">
        <v>2564</v>
      </c>
      <c r="E1208" s="28">
        <v>1991</v>
      </c>
      <c r="F1208" s="28" t="s">
        <v>3781</v>
      </c>
      <c r="G1208" s="28" t="s">
        <v>2563</v>
      </c>
      <c r="H1208" s="28" t="s">
        <v>9340</v>
      </c>
      <c r="I1208" s="28" t="s">
        <v>19532</v>
      </c>
      <c r="J1208" s="28">
        <v>1</v>
      </c>
      <c r="K1208" s="28">
        <v>55</v>
      </c>
      <c r="L1208" s="5">
        <v>47.9</v>
      </c>
      <c r="M1208" s="5">
        <v>6947.9</v>
      </c>
      <c r="N1208" s="5">
        <f t="shared" si="36"/>
        <v>572.92131435397755</v>
      </c>
      <c r="O1208" s="5" t="s">
        <v>32763</v>
      </c>
      <c r="P1208" s="43" t="str">
        <f t="shared" si="37"/>
        <v>insert into noskrien_reit (dalibnieks, rez,skriesim_db,sacensibas) values ('Kerutis Jurģis',6947.9,'','Lattelecom Rīgas maratons – pusmaratona distance');</v>
      </c>
    </row>
    <row r="1209" spans="1:16" s="5" customFormat="1" x14ac:dyDescent="0.2">
      <c r="A1209" s="26" t="s">
        <v>27659</v>
      </c>
      <c r="B1209" s="27" t="s">
        <v>2281</v>
      </c>
      <c r="C1209" s="27" t="s">
        <v>2282</v>
      </c>
      <c r="D1209" s="27" t="s">
        <v>6202</v>
      </c>
      <c r="E1209" s="27">
        <v>1995</v>
      </c>
      <c r="F1209" s="27"/>
      <c r="G1209" s="27" t="s">
        <v>2563</v>
      </c>
      <c r="H1209" s="27" t="s">
        <v>9341</v>
      </c>
      <c r="I1209" s="27" t="s">
        <v>19533</v>
      </c>
      <c r="J1209" s="27">
        <v>1</v>
      </c>
      <c r="K1209" s="27">
        <v>55</v>
      </c>
      <c r="L1209" s="5">
        <v>48.1</v>
      </c>
      <c r="M1209" s="5">
        <v>6948.1</v>
      </c>
      <c r="N1209" s="5">
        <f t="shared" si="36"/>
        <v>572.90482290122475</v>
      </c>
      <c r="O1209" s="5" t="s">
        <v>32763</v>
      </c>
      <c r="P1209" s="43" t="str">
        <f t="shared" si="37"/>
        <v>insert into noskrien_reit (dalibnieks, rez,skriesim_db,sacensibas) values ('Podniece Alise',6948.1,'','Lattelecom Rīgas maratons – pusmaratona distance');</v>
      </c>
    </row>
    <row r="1210" spans="1:16" s="5" customFormat="1" x14ac:dyDescent="0.2">
      <c r="A1210" s="26" t="s">
        <v>27660</v>
      </c>
      <c r="B1210" s="28" t="s">
        <v>140</v>
      </c>
      <c r="C1210" s="28" t="s">
        <v>9342</v>
      </c>
      <c r="D1210" s="28" t="s">
        <v>2564</v>
      </c>
      <c r="E1210" s="28">
        <v>1986</v>
      </c>
      <c r="F1210" s="28" t="s">
        <v>2918</v>
      </c>
      <c r="G1210" s="28" t="s">
        <v>2563</v>
      </c>
      <c r="H1210" s="28" t="s">
        <v>9343</v>
      </c>
      <c r="I1210" s="28" t="s">
        <v>19534</v>
      </c>
      <c r="J1210" s="28">
        <v>1</v>
      </c>
      <c r="K1210" s="28">
        <v>55</v>
      </c>
      <c r="L1210" s="5">
        <v>48.6</v>
      </c>
      <c r="M1210" s="5">
        <v>6948.6</v>
      </c>
      <c r="N1210" s="5">
        <f t="shared" si="36"/>
        <v>572.86359842270383</v>
      </c>
      <c r="O1210" s="5" t="s">
        <v>32763</v>
      </c>
      <c r="P1210" s="43" t="str">
        <f t="shared" si="37"/>
        <v>insert into noskrien_reit (dalibnieks, rez,skriesim_db,sacensibas) values ('Birnbaums Roberts',6948.6,'','Lattelecom Rīgas maratons – pusmaratona distance');</v>
      </c>
    </row>
    <row r="1211" spans="1:16" s="5" customFormat="1" x14ac:dyDescent="0.2">
      <c r="A1211" s="26" t="s">
        <v>27662</v>
      </c>
      <c r="B1211" s="28" t="s">
        <v>525</v>
      </c>
      <c r="C1211" s="28" t="s">
        <v>9347</v>
      </c>
      <c r="D1211" s="28" t="s">
        <v>2564</v>
      </c>
      <c r="E1211" s="28">
        <v>1992</v>
      </c>
      <c r="F1211" s="28" t="s">
        <v>695</v>
      </c>
      <c r="G1211" s="28" t="s">
        <v>2563</v>
      </c>
      <c r="H1211" s="28" t="s">
        <v>9348</v>
      </c>
      <c r="I1211" s="28" t="s">
        <v>19536</v>
      </c>
      <c r="J1211" s="28">
        <v>1</v>
      </c>
      <c r="K1211" s="28">
        <v>55</v>
      </c>
      <c r="L1211" s="5">
        <v>51.9</v>
      </c>
      <c r="M1211" s="5">
        <v>6951.9</v>
      </c>
      <c r="N1211" s="5">
        <f t="shared" si="36"/>
        <v>572.59166558782488</v>
      </c>
      <c r="O1211" s="5" t="s">
        <v>32763</v>
      </c>
      <c r="P1211" s="43" t="str">
        <f t="shared" si="37"/>
        <v>insert into noskrien_reit (dalibnieks, rez,skriesim_db,sacensibas) values ('Bozis Arnis',6951.9,'','Lattelecom Rīgas maratons – pusmaratona distance');</v>
      </c>
    </row>
    <row r="1212" spans="1:16" s="5" customFormat="1" x14ac:dyDescent="0.2">
      <c r="A1212" s="26" t="s">
        <v>27663</v>
      </c>
      <c r="B1212" s="27" t="s">
        <v>1516</v>
      </c>
      <c r="C1212" s="27" t="s">
        <v>9349</v>
      </c>
      <c r="D1212" s="27" t="s">
        <v>6202</v>
      </c>
      <c r="E1212" s="27">
        <v>1988</v>
      </c>
      <c r="F1212" s="27" t="s">
        <v>695</v>
      </c>
      <c r="G1212" s="27" t="s">
        <v>2563</v>
      </c>
      <c r="H1212" s="27" t="s">
        <v>9350</v>
      </c>
      <c r="I1212" s="27" t="s">
        <v>19537</v>
      </c>
      <c r="J1212" s="27">
        <v>1</v>
      </c>
      <c r="K1212" s="27">
        <v>55</v>
      </c>
      <c r="L1212" s="5">
        <v>52.3</v>
      </c>
      <c r="M1212" s="5">
        <v>6952.3</v>
      </c>
      <c r="N1212" s="5">
        <f t="shared" si="36"/>
        <v>572.55872157415536</v>
      </c>
      <c r="O1212" s="5" t="s">
        <v>32763</v>
      </c>
      <c r="P1212" s="43" t="str">
        <f t="shared" si="37"/>
        <v>insert into noskrien_reit (dalibnieks, rez,skriesim_db,sacensibas) values ('Penkule Iveta',6952.3,'','Lattelecom Rīgas maratons – pusmaratona distance');</v>
      </c>
    </row>
    <row r="1213" spans="1:16" s="5" customFormat="1" x14ac:dyDescent="0.2">
      <c r="A1213" s="26" t="s">
        <v>27664</v>
      </c>
      <c r="B1213" s="28" t="s">
        <v>898</v>
      </c>
      <c r="C1213" s="28" t="s">
        <v>9351</v>
      </c>
      <c r="D1213" s="28" t="s">
        <v>6202</v>
      </c>
      <c r="E1213" s="28">
        <v>1988</v>
      </c>
      <c r="F1213" s="28" t="s">
        <v>695</v>
      </c>
      <c r="G1213" s="28" t="s">
        <v>2563</v>
      </c>
      <c r="H1213" s="28" t="s">
        <v>9352</v>
      </c>
      <c r="I1213" s="28" t="s">
        <v>19538</v>
      </c>
      <c r="J1213" s="28">
        <v>1</v>
      </c>
      <c r="K1213" s="28">
        <v>55</v>
      </c>
      <c r="L1213" s="5">
        <v>52.7</v>
      </c>
      <c r="M1213" s="5">
        <v>6952.7</v>
      </c>
      <c r="N1213" s="5">
        <f t="shared" si="36"/>
        <v>572.52578135112969</v>
      </c>
      <c r="O1213" s="5" t="s">
        <v>32763</v>
      </c>
      <c r="P1213" s="43" t="str">
        <f t="shared" si="37"/>
        <v>insert into noskrien_reit (dalibnieks, rez,skriesim_db,sacensibas) values ('Roģe Laila',6952.7,'','Lattelecom Rīgas maratons – pusmaratona distance');</v>
      </c>
    </row>
    <row r="1214" spans="1:16" s="5" customFormat="1" x14ac:dyDescent="0.2">
      <c r="A1214" s="26" t="s">
        <v>27665</v>
      </c>
      <c r="B1214" s="27" t="s">
        <v>46</v>
      </c>
      <c r="C1214" s="27" t="s">
        <v>9353</v>
      </c>
      <c r="D1214" s="27" t="s">
        <v>2564</v>
      </c>
      <c r="E1214" s="27">
        <v>1976</v>
      </c>
      <c r="F1214" s="27" t="s">
        <v>9354</v>
      </c>
      <c r="G1214" s="27" t="s">
        <v>2563</v>
      </c>
      <c r="H1214" s="27" t="s">
        <v>9355</v>
      </c>
      <c r="I1214" s="27" t="s">
        <v>19539</v>
      </c>
      <c r="J1214" s="27">
        <v>1</v>
      </c>
      <c r="K1214" s="27">
        <v>55</v>
      </c>
      <c r="L1214" s="5">
        <v>54.1</v>
      </c>
      <c r="M1214" s="5">
        <v>6954.1</v>
      </c>
      <c r="N1214" s="5">
        <f t="shared" si="36"/>
        <v>572.41052041241858</v>
      </c>
      <c r="O1214" s="5" t="s">
        <v>32763</v>
      </c>
      <c r="P1214" s="43" t="str">
        <f t="shared" si="37"/>
        <v>insert into noskrien_reit (dalibnieks, rez,skriesim_db,sacensibas) values ('Svārpstons Jānis',6954.1,'','Lattelecom Rīgas maratons – pusmaratona distance');</v>
      </c>
    </row>
    <row r="1215" spans="1:16" s="5" customFormat="1" x14ac:dyDescent="0.2">
      <c r="A1215" s="26" t="s">
        <v>27666</v>
      </c>
      <c r="B1215" s="28" t="s">
        <v>1177</v>
      </c>
      <c r="C1215" s="28" t="s">
        <v>9356</v>
      </c>
      <c r="D1215" s="28" t="s">
        <v>2564</v>
      </c>
      <c r="E1215" s="28">
        <v>1989</v>
      </c>
      <c r="F1215" s="28" t="s">
        <v>4865</v>
      </c>
      <c r="G1215" s="28" t="s">
        <v>2563</v>
      </c>
      <c r="H1215" s="28" t="s">
        <v>9357</v>
      </c>
      <c r="I1215" s="28" t="s">
        <v>19540</v>
      </c>
      <c r="J1215" s="28">
        <v>1</v>
      </c>
      <c r="K1215" s="28">
        <v>55</v>
      </c>
      <c r="L1215" s="5">
        <v>54.7</v>
      </c>
      <c r="M1215" s="5">
        <v>6954.7</v>
      </c>
      <c r="N1215" s="5">
        <f t="shared" si="36"/>
        <v>572.36113707277093</v>
      </c>
      <c r="O1215" s="5" t="s">
        <v>32763</v>
      </c>
      <c r="P1215" s="43" t="str">
        <f t="shared" si="37"/>
        <v>insert into noskrien_reit (dalibnieks, rez,skriesim_db,sacensibas) values ('Smolovs Aleksejs',6954.7,'','Lattelecom Rīgas maratons – pusmaratona distance');</v>
      </c>
    </row>
    <row r="1216" spans="1:16" s="5" customFormat="1" x14ac:dyDescent="0.2">
      <c r="A1216" s="26" t="s">
        <v>27667</v>
      </c>
      <c r="B1216" s="27" t="s">
        <v>774</v>
      </c>
      <c r="C1216" s="27" t="s">
        <v>9358</v>
      </c>
      <c r="D1216" s="27" t="s">
        <v>6202</v>
      </c>
      <c r="E1216" s="27">
        <v>1979</v>
      </c>
      <c r="F1216" s="27" t="s">
        <v>7238</v>
      </c>
      <c r="G1216" s="27" t="s">
        <v>2563</v>
      </c>
      <c r="H1216" s="27" t="s">
        <v>9359</v>
      </c>
      <c r="I1216" s="27" t="s">
        <v>19541</v>
      </c>
      <c r="J1216" s="27">
        <v>1</v>
      </c>
      <c r="K1216" s="27">
        <v>55</v>
      </c>
      <c r="L1216" s="5">
        <v>55.1</v>
      </c>
      <c r="M1216" s="5">
        <v>6955.1</v>
      </c>
      <c r="N1216" s="5">
        <f t="shared" si="36"/>
        <v>572.32821957987653</v>
      </c>
      <c r="O1216" s="5" t="s">
        <v>32763</v>
      </c>
      <c r="P1216" s="43" t="str">
        <f t="shared" si="37"/>
        <v>insert into noskrien_reit (dalibnieks, rez,skriesim_db,sacensibas) values ('Lagzdiņa Inese',6955.1,'','Lattelecom Rīgas maratons – pusmaratona distance');</v>
      </c>
    </row>
    <row r="1217" spans="1:16" s="5" customFormat="1" x14ac:dyDescent="0.2">
      <c r="A1217" s="26" t="s">
        <v>27668</v>
      </c>
      <c r="B1217" s="28" t="s">
        <v>58</v>
      </c>
      <c r="C1217" s="28" t="s">
        <v>6481</v>
      </c>
      <c r="D1217" s="28" t="s">
        <v>2564</v>
      </c>
      <c r="E1217" s="28">
        <v>1988</v>
      </c>
      <c r="F1217" s="28" t="s">
        <v>7217</v>
      </c>
      <c r="G1217" s="28" t="s">
        <v>2563</v>
      </c>
      <c r="H1217" s="28" t="s">
        <v>9360</v>
      </c>
      <c r="I1217" s="28" t="s">
        <v>19542</v>
      </c>
      <c r="J1217" s="28">
        <v>1</v>
      </c>
      <c r="K1217" s="28">
        <v>55</v>
      </c>
      <c r="L1217" s="5">
        <v>55.4</v>
      </c>
      <c r="M1217" s="5">
        <v>6955.4</v>
      </c>
      <c r="N1217" s="5">
        <f t="shared" si="36"/>
        <v>572.30353394484871</v>
      </c>
      <c r="O1217" s="5" t="s">
        <v>32763</v>
      </c>
      <c r="P1217" s="43" t="str">
        <f t="shared" si="37"/>
        <v>insert into noskrien_reit (dalibnieks, rez,skriesim_db,sacensibas) values ('Putniņš Rolands',6955.4,'','Lattelecom Rīgas maratons – pusmaratona distance');</v>
      </c>
    </row>
    <row r="1218" spans="1:16" s="5" customFormat="1" x14ac:dyDescent="0.2">
      <c r="A1218" s="26" t="s">
        <v>27669</v>
      </c>
      <c r="B1218" s="27" t="s">
        <v>898</v>
      </c>
      <c r="C1218" s="27" t="s">
        <v>9361</v>
      </c>
      <c r="D1218" s="27" t="s">
        <v>6399</v>
      </c>
      <c r="E1218" s="27">
        <v>1952</v>
      </c>
      <c r="F1218" s="27" t="s">
        <v>4283</v>
      </c>
      <c r="G1218" s="27" t="s">
        <v>2563</v>
      </c>
      <c r="H1218" s="27" t="s">
        <v>9360</v>
      </c>
      <c r="I1218" s="27" t="s">
        <v>19542</v>
      </c>
      <c r="J1218" s="27">
        <v>1</v>
      </c>
      <c r="K1218" s="27">
        <v>55</v>
      </c>
      <c r="L1218" s="5">
        <v>55.4</v>
      </c>
      <c r="M1218" s="5">
        <v>6955.4</v>
      </c>
      <c r="N1218" s="5">
        <f t="shared" ref="N1218:N1281" si="38">$M$2/M1218*1000</f>
        <v>572.30353394484871</v>
      </c>
      <c r="O1218" s="5" t="s">
        <v>32763</v>
      </c>
      <c r="P1218" s="43" t="str">
        <f t="shared" ref="P1218:P1281" si="39">CONCATENATE("insert into noskrien_reit (dalibnieks, rez,skriesim_db,sacensibas) values ('",C1218," ",B1218,"',",M1218,",'",O1218,"','",$P$1,"');")</f>
        <v>insert into noskrien_reit (dalibnieks, rez,skriesim_db,sacensibas) values ('Ceika Laila',6955.4,'','Lattelecom Rīgas maratons – pusmaratona distance');</v>
      </c>
    </row>
    <row r="1219" spans="1:16" s="5" customFormat="1" x14ac:dyDescent="0.2">
      <c r="A1219" s="26" t="s">
        <v>27671</v>
      </c>
      <c r="B1219" s="27" t="s">
        <v>593</v>
      </c>
      <c r="C1219" s="27" t="s">
        <v>9363</v>
      </c>
      <c r="D1219" s="27" t="s">
        <v>2564</v>
      </c>
      <c r="E1219" s="27">
        <v>1987</v>
      </c>
      <c r="F1219" s="27" t="s">
        <v>695</v>
      </c>
      <c r="G1219" s="27" t="s">
        <v>2563</v>
      </c>
      <c r="H1219" s="27" t="s">
        <v>9362</v>
      </c>
      <c r="I1219" s="27" t="s">
        <v>19543</v>
      </c>
      <c r="J1219" s="27">
        <v>1</v>
      </c>
      <c r="K1219" s="27">
        <v>55</v>
      </c>
      <c r="L1219" s="5">
        <v>56.1</v>
      </c>
      <c r="M1219" s="5">
        <v>6956.1</v>
      </c>
      <c r="N1219" s="5">
        <f t="shared" si="38"/>
        <v>572.24594241025864</v>
      </c>
      <c r="O1219" s="5" t="s">
        <v>32763</v>
      </c>
      <c r="P1219" s="43" t="str">
        <f t="shared" si="39"/>
        <v>insert into noskrien_reit (dalibnieks, rez,skriesim_db,sacensibas) values ('Mariņičevs Andrejs',6956.1,'','Lattelecom Rīgas maratons – pusmaratona distance');</v>
      </c>
    </row>
    <row r="1220" spans="1:16" s="5" customFormat="1" x14ac:dyDescent="0.2">
      <c r="A1220" s="26" t="s">
        <v>27673</v>
      </c>
      <c r="B1220" s="27" t="s">
        <v>46</v>
      </c>
      <c r="C1220" s="27" t="s">
        <v>9367</v>
      </c>
      <c r="D1220" s="27" t="s">
        <v>2564</v>
      </c>
      <c r="E1220" s="27">
        <v>1985</v>
      </c>
      <c r="F1220" s="27"/>
      <c r="G1220" s="27" t="s">
        <v>2563</v>
      </c>
      <c r="H1220" s="27" t="s">
        <v>9368</v>
      </c>
      <c r="I1220" s="27" t="s">
        <v>19545</v>
      </c>
      <c r="J1220" s="27">
        <v>1</v>
      </c>
      <c r="K1220" s="27">
        <v>55</v>
      </c>
      <c r="L1220" s="5">
        <v>57.7</v>
      </c>
      <c r="M1220" s="5">
        <v>6957.7</v>
      </c>
      <c r="N1220" s="5">
        <f t="shared" si="38"/>
        <v>572.11434813228516</v>
      </c>
      <c r="O1220" s="5" t="s">
        <v>32763</v>
      </c>
      <c r="P1220" s="43" t="str">
        <f t="shared" si="39"/>
        <v>insert into noskrien_reit (dalibnieks, rez,skriesim_db,sacensibas) values ('Valāts Jānis',6957.7,'','Lattelecom Rīgas maratons – pusmaratona distance');</v>
      </c>
    </row>
    <row r="1221" spans="1:16" s="5" customFormat="1" x14ac:dyDescent="0.2">
      <c r="A1221" s="26" t="s">
        <v>27674</v>
      </c>
      <c r="B1221" s="28" t="s">
        <v>540</v>
      </c>
      <c r="C1221" s="28" t="s">
        <v>2507</v>
      </c>
      <c r="D1221" s="28" t="s">
        <v>6214</v>
      </c>
      <c r="E1221" s="28">
        <v>1969</v>
      </c>
      <c r="F1221" s="28" t="s">
        <v>695</v>
      </c>
      <c r="G1221" s="28" t="s">
        <v>2563</v>
      </c>
      <c r="H1221" s="28" t="s">
        <v>9369</v>
      </c>
      <c r="I1221" s="28" t="s">
        <v>19546</v>
      </c>
      <c r="J1221" s="28">
        <v>1</v>
      </c>
      <c r="K1221" s="28">
        <v>56</v>
      </c>
      <c r="L1221" s="5">
        <v>0.2</v>
      </c>
      <c r="M1221" s="5">
        <v>6960.2</v>
      </c>
      <c r="N1221" s="5">
        <f t="shared" si="38"/>
        <v>571.90885319387371</v>
      </c>
      <c r="O1221" s="5" t="s">
        <v>32763</v>
      </c>
      <c r="P1221" s="43" t="str">
        <f t="shared" si="39"/>
        <v>insert into noskrien_reit (dalibnieks, rez,skriesim_db,sacensibas) values ('Lunts Armands',6960.2,'','Lattelecom Rīgas maratons – pusmaratona distance');</v>
      </c>
    </row>
    <row r="1222" spans="1:16" s="5" customFormat="1" x14ac:dyDescent="0.2">
      <c r="A1222" s="26" t="s">
        <v>27675</v>
      </c>
      <c r="B1222" s="27" t="s">
        <v>5699</v>
      </c>
      <c r="C1222" s="27" t="s">
        <v>9370</v>
      </c>
      <c r="D1222" s="27" t="s">
        <v>6214</v>
      </c>
      <c r="E1222" s="27">
        <v>1954</v>
      </c>
      <c r="F1222" s="27" t="s">
        <v>836</v>
      </c>
      <c r="G1222" s="27" t="s">
        <v>2563</v>
      </c>
      <c r="H1222" s="27" t="s">
        <v>9371</v>
      </c>
      <c r="I1222" s="27" t="s">
        <v>19547</v>
      </c>
      <c r="J1222" s="27">
        <v>1</v>
      </c>
      <c r="K1222" s="27">
        <v>56</v>
      </c>
      <c r="L1222" s="5">
        <v>0.4</v>
      </c>
      <c r="M1222" s="5">
        <v>6960.4</v>
      </c>
      <c r="N1222" s="5">
        <f t="shared" si="38"/>
        <v>571.8924199758635</v>
      </c>
      <c r="O1222" s="5" t="s">
        <v>32763</v>
      </c>
      <c r="P1222" s="43" t="str">
        <f t="shared" si="39"/>
        <v>insert into noskrien_reit (dalibnieks, rez,skriesim_db,sacensibas) values ('GAIDELIS JURIS',6960.4,'','Lattelecom Rīgas maratons – pusmaratona distance');</v>
      </c>
    </row>
    <row r="1223" spans="1:16" s="5" customFormat="1" x14ac:dyDescent="0.2">
      <c r="A1223" s="26" t="s">
        <v>27676</v>
      </c>
      <c r="B1223" s="28" t="s">
        <v>9372</v>
      </c>
      <c r="C1223" s="28" t="s">
        <v>9373</v>
      </c>
      <c r="D1223" s="28" t="s">
        <v>6202</v>
      </c>
      <c r="E1223" s="28">
        <v>1990</v>
      </c>
      <c r="F1223" s="28" t="s">
        <v>2918</v>
      </c>
      <c r="G1223" s="28" t="s">
        <v>2563</v>
      </c>
      <c r="H1223" s="28" t="s">
        <v>9374</v>
      </c>
      <c r="I1223" s="28" t="s">
        <v>19548</v>
      </c>
      <c r="J1223" s="28">
        <v>1</v>
      </c>
      <c r="K1223" s="28">
        <v>56</v>
      </c>
      <c r="L1223" s="5">
        <v>1.9</v>
      </c>
      <c r="M1223" s="5">
        <v>6961.9</v>
      </c>
      <c r="N1223" s="5">
        <f t="shared" si="38"/>
        <v>571.76920093652598</v>
      </c>
      <c r="O1223" s="5" t="s">
        <v>32763</v>
      </c>
      <c r="P1223" s="43" t="str">
        <f t="shared" si="39"/>
        <v>insert into noskrien_reit (dalibnieks, rez,skriesim_db,sacensibas) values ('Paimiņa Līna',6961.9,'','Lattelecom Rīgas maratons – pusmaratona distance');</v>
      </c>
    </row>
    <row r="1224" spans="1:16" s="5" customFormat="1" x14ac:dyDescent="0.2">
      <c r="A1224" s="26" t="s">
        <v>27677</v>
      </c>
      <c r="B1224" s="27" t="s">
        <v>787</v>
      </c>
      <c r="C1224" s="27" t="s">
        <v>5257</v>
      </c>
      <c r="D1224" s="27" t="s">
        <v>6202</v>
      </c>
      <c r="E1224" s="27">
        <v>1991</v>
      </c>
      <c r="F1224" s="27"/>
      <c r="G1224" s="27" t="s">
        <v>2563</v>
      </c>
      <c r="H1224" s="27" t="s">
        <v>9375</v>
      </c>
      <c r="I1224" s="27" t="s">
        <v>19549</v>
      </c>
      <c r="J1224" s="27">
        <v>1</v>
      </c>
      <c r="K1224" s="27">
        <v>56</v>
      </c>
      <c r="L1224" s="5">
        <v>2</v>
      </c>
      <c r="M1224" s="5">
        <v>6962</v>
      </c>
      <c r="N1224" s="5">
        <f t="shared" si="38"/>
        <v>571.76098822177539</v>
      </c>
      <c r="O1224" s="5" t="s">
        <v>32763</v>
      </c>
      <c r="P1224" s="43" t="str">
        <f t="shared" si="39"/>
        <v>insert into noskrien_reit (dalibnieks, rez,skriesim_db,sacensibas) values ('Alaine Madara',6962,'','Lattelecom Rīgas maratons – pusmaratona distance');</v>
      </c>
    </row>
    <row r="1225" spans="1:16" s="5" customFormat="1" x14ac:dyDescent="0.2">
      <c r="A1225" s="26" t="s">
        <v>27678</v>
      </c>
      <c r="B1225" s="28" t="s">
        <v>418</v>
      </c>
      <c r="C1225" s="28" t="s">
        <v>9376</v>
      </c>
      <c r="D1225" s="28" t="s">
        <v>2564</v>
      </c>
      <c r="E1225" s="28">
        <v>1981</v>
      </c>
      <c r="F1225" s="28"/>
      <c r="G1225" s="28" t="s">
        <v>2563</v>
      </c>
      <c r="H1225" s="28" t="s">
        <v>9377</v>
      </c>
      <c r="I1225" s="28" t="s">
        <v>19550</v>
      </c>
      <c r="J1225" s="28">
        <v>1</v>
      </c>
      <c r="K1225" s="28">
        <v>56</v>
      </c>
      <c r="L1225" s="5">
        <v>2.1</v>
      </c>
      <c r="M1225" s="5">
        <v>6962.1</v>
      </c>
      <c r="N1225" s="5">
        <f t="shared" si="38"/>
        <v>571.75277574295103</v>
      </c>
      <c r="O1225" s="5" t="s">
        <v>32763</v>
      </c>
      <c r="P1225" s="43" t="str">
        <f t="shared" si="39"/>
        <v>insert into noskrien_reit (dalibnieks, rez,skriesim_db,sacensibas) values ('Dovnorovičs Kārlis',6962.1,'','Lattelecom Rīgas maratons – pusmaratona distance');</v>
      </c>
    </row>
    <row r="1226" spans="1:16" s="5" customFormat="1" x14ac:dyDescent="0.2">
      <c r="A1226" s="26" t="s">
        <v>27679</v>
      </c>
      <c r="B1226" s="27" t="s">
        <v>20</v>
      </c>
      <c r="C1226" s="27" t="s">
        <v>9378</v>
      </c>
      <c r="D1226" s="27" t="s">
        <v>6202</v>
      </c>
      <c r="E1226" s="27">
        <v>1987</v>
      </c>
      <c r="F1226" s="27" t="s">
        <v>2610</v>
      </c>
      <c r="G1226" s="27" t="s">
        <v>2563</v>
      </c>
      <c r="H1226" s="27" t="s">
        <v>9379</v>
      </c>
      <c r="I1226" s="27" t="s">
        <v>19551</v>
      </c>
      <c r="J1226" s="27">
        <v>1</v>
      </c>
      <c r="K1226" s="27">
        <v>56</v>
      </c>
      <c r="L1226" s="5">
        <v>3.6</v>
      </c>
      <c r="M1226" s="5">
        <v>6963.6</v>
      </c>
      <c r="N1226" s="5">
        <f t="shared" si="38"/>
        <v>571.62961686483993</v>
      </c>
      <c r="O1226" s="5" t="s">
        <v>32763</v>
      </c>
      <c r="P1226" s="43" t="str">
        <f t="shared" si="39"/>
        <v>insert into noskrien_reit (dalibnieks, rez,skriesim_db,sacensibas) values ('Renkmane Līga',6963.6,'','Lattelecom Rīgas maratons – pusmaratona distance');</v>
      </c>
    </row>
    <row r="1227" spans="1:16" s="5" customFormat="1" x14ac:dyDescent="0.2">
      <c r="A1227" s="26" t="s">
        <v>27681</v>
      </c>
      <c r="B1227" s="27" t="s">
        <v>33</v>
      </c>
      <c r="C1227" s="27" t="s">
        <v>9383</v>
      </c>
      <c r="D1227" s="27" t="s">
        <v>2564</v>
      </c>
      <c r="E1227" s="27">
        <v>1980</v>
      </c>
      <c r="F1227" s="27" t="s">
        <v>4283</v>
      </c>
      <c r="G1227" s="27" t="s">
        <v>2563</v>
      </c>
      <c r="H1227" s="27" t="s">
        <v>9384</v>
      </c>
      <c r="I1227" s="27" t="s">
        <v>19553</v>
      </c>
      <c r="J1227" s="27">
        <v>1</v>
      </c>
      <c r="K1227" s="27">
        <v>56</v>
      </c>
      <c r="L1227" s="5">
        <v>4.4000000000000004</v>
      </c>
      <c r="M1227" s="5">
        <v>6964.4</v>
      </c>
      <c r="N1227" s="5">
        <f t="shared" si="38"/>
        <v>571.5639538222963</v>
      </c>
      <c r="O1227" s="5" t="s">
        <v>32763</v>
      </c>
      <c r="P1227" s="43" t="str">
        <f t="shared" si="39"/>
        <v>insert into noskrien_reit (dalibnieks, rez,skriesim_db,sacensibas) values ('Tohters Aigars',6964.4,'','Lattelecom Rīgas maratons – pusmaratona distance');</v>
      </c>
    </row>
    <row r="1228" spans="1:16" s="5" customFormat="1" x14ac:dyDescent="0.2">
      <c r="A1228" s="26" t="s">
        <v>27684</v>
      </c>
      <c r="B1228" s="28" t="s">
        <v>22</v>
      </c>
      <c r="C1228" s="28" t="s">
        <v>9391</v>
      </c>
      <c r="D1228" s="28" t="s">
        <v>2564</v>
      </c>
      <c r="E1228" s="28">
        <v>1983</v>
      </c>
      <c r="F1228" s="28" t="s">
        <v>695</v>
      </c>
      <c r="G1228" s="28" t="s">
        <v>2563</v>
      </c>
      <c r="H1228" s="28" t="s">
        <v>9392</v>
      </c>
      <c r="I1228" s="28" t="s">
        <v>19556</v>
      </c>
      <c r="J1228" s="28">
        <v>1</v>
      </c>
      <c r="K1228" s="28">
        <v>56</v>
      </c>
      <c r="L1228" s="5">
        <v>6</v>
      </c>
      <c r="M1228" s="5">
        <v>6966</v>
      </c>
      <c r="N1228" s="5">
        <f t="shared" si="38"/>
        <v>571.43267298306057</v>
      </c>
      <c r="O1228" s="5" t="s">
        <v>32763</v>
      </c>
      <c r="P1228" s="43" t="str">
        <f t="shared" si="39"/>
        <v>insert into noskrien_reit (dalibnieks, rez,skriesim_db,sacensibas) values ('Rudzitis Gatis',6966,'','Lattelecom Rīgas maratons – pusmaratona distance');</v>
      </c>
    </row>
    <row r="1229" spans="1:16" s="5" customFormat="1" x14ac:dyDescent="0.2">
      <c r="A1229" s="26" t="s">
        <v>27685</v>
      </c>
      <c r="B1229" s="27" t="s">
        <v>181</v>
      </c>
      <c r="C1229" s="27" t="s">
        <v>9393</v>
      </c>
      <c r="D1229" s="27" t="s">
        <v>6214</v>
      </c>
      <c r="E1229" s="27">
        <v>1970</v>
      </c>
      <c r="F1229" s="27" t="s">
        <v>3297</v>
      </c>
      <c r="G1229" s="27" t="s">
        <v>2563</v>
      </c>
      <c r="H1229" s="27" t="s">
        <v>9394</v>
      </c>
      <c r="I1229" s="27" t="s">
        <v>19557</v>
      </c>
      <c r="J1229" s="27">
        <v>1</v>
      </c>
      <c r="K1229" s="27">
        <v>56</v>
      </c>
      <c r="L1229" s="5">
        <v>7.6</v>
      </c>
      <c r="M1229" s="5">
        <v>6967.6</v>
      </c>
      <c r="N1229" s="5">
        <f t="shared" si="38"/>
        <v>571.30145243699405</v>
      </c>
      <c r="O1229" s="5" t="s">
        <v>32763</v>
      </c>
      <c r="P1229" s="43" t="str">
        <f t="shared" si="39"/>
        <v>insert into noskrien_reit (dalibnieks, rez,skriesim_db,sacensibas) values ('Jasinkevičs Kaspars',6967.6,'','Lattelecom Rīgas maratons – pusmaratona distance');</v>
      </c>
    </row>
    <row r="1230" spans="1:16" s="5" customFormat="1" x14ac:dyDescent="0.2">
      <c r="A1230" s="26" t="s">
        <v>27686</v>
      </c>
      <c r="B1230" s="28" t="s">
        <v>942</v>
      </c>
      <c r="C1230" s="28" t="s">
        <v>9395</v>
      </c>
      <c r="D1230" s="28" t="s">
        <v>6399</v>
      </c>
      <c r="E1230" s="28">
        <v>1960</v>
      </c>
      <c r="F1230" s="28" t="s">
        <v>306</v>
      </c>
      <c r="G1230" s="28" t="s">
        <v>2563</v>
      </c>
      <c r="H1230" s="28" t="s">
        <v>9396</v>
      </c>
      <c r="I1230" s="28" t="s">
        <v>19558</v>
      </c>
      <c r="J1230" s="28">
        <v>1</v>
      </c>
      <c r="K1230" s="28">
        <v>56</v>
      </c>
      <c r="L1230" s="5">
        <v>8.4</v>
      </c>
      <c r="M1230" s="5">
        <v>6968.4</v>
      </c>
      <c r="N1230" s="5">
        <f t="shared" si="38"/>
        <v>571.23586476092066</v>
      </c>
      <c r="O1230" s="5" t="s">
        <v>32763</v>
      </c>
      <c r="P1230" s="43" t="str">
        <f t="shared" si="39"/>
        <v>insert into noskrien_reit (dalibnieks, rez,skriesim_db,sacensibas) values ('Sergejeva Nadežda',6968.4,'','Lattelecom Rīgas maratons – pusmaratona distance');</v>
      </c>
    </row>
    <row r="1231" spans="1:16" s="5" customFormat="1" x14ac:dyDescent="0.2">
      <c r="A1231" s="26" t="s">
        <v>27687</v>
      </c>
      <c r="B1231" s="27" t="s">
        <v>950</v>
      </c>
      <c r="C1231" s="27" t="s">
        <v>9397</v>
      </c>
      <c r="D1231" s="27" t="s">
        <v>6202</v>
      </c>
      <c r="E1231" s="27">
        <v>1983</v>
      </c>
      <c r="F1231" s="27" t="s">
        <v>9398</v>
      </c>
      <c r="G1231" s="27" t="s">
        <v>2563</v>
      </c>
      <c r="H1231" s="27" t="s">
        <v>9399</v>
      </c>
      <c r="I1231" s="27" t="s">
        <v>19559</v>
      </c>
      <c r="J1231" s="27">
        <v>1</v>
      </c>
      <c r="K1231" s="27">
        <v>56</v>
      </c>
      <c r="L1231" s="5">
        <v>8.6999999999999993</v>
      </c>
      <c r="M1231" s="5">
        <v>6968.7</v>
      </c>
      <c r="N1231" s="5">
        <f t="shared" si="38"/>
        <v>571.21127326474084</v>
      </c>
      <c r="O1231" s="5" t="s">
        <v>32763</v>
      </c>
      <c r="P1231" s="43" t="str">
        <f t="shared" si="39"/>
        <v>insert into noskrien_reit (dalibnieks, rez,skriesim_db,sacensibas) values ('Šilova Olga',6968.7,'','Lattelecom Rīgas maratons – pusmaratona distance');</v>
      </c>
    </row>
    <row r="1232" spans="1:16" s="5" customFormat="1" x14ac:dyDescent="0.2">
      <c r="A1232" s="26" t="s">
        <v>27688</v>
      </c>
      <c r="B1232" s="28" t="s">
        <v>177</v>
      </c>
      <c r="C1232" s="28" t="s">
        <v>6692</v>
      </c>
      <c r="D1232" s="28" t="s">
        <v>6214</v>
      </c>
      <c r="E1232" s="28">
        <v>1964</v>
      </c>
      <c r="F1232" s="28" t="s">
        <v>5951</v>
      </c>
      <c r="G1232" s="28" t="s">
        <v>2563</v>
      </c>
      <c r="H1232" s="28" t="s">
        <v>9400</v>
      </c>
      <c r="I1232" s="28" t="s">
        <v>19560</v>
      </c>
      <c r="J1232" s="28">
        <v>1</v>
      </c>
      <c r="K1232" s="28">
        <v>56</v>
      </c>
      <c r="L1232" s="5">
        <v>10.199999999999999</v>
      </c>
      <c r="M1232" s="5">
        <v>6970.2</v>
      </c>
      <c r="N1232" s="5">
        <f t="shared" si="38"/>
        <v>571.0883475366561</v>
      </c>
      <c r="O1232" s="5" t="s">
        <v>32763</v>
      </c>
      <c r="P1232" s="43" t="str">
        <f t="shared" si="39"/>
        <v>insert into noskrien_reit (dalibnieks, rez,skriesim_db,sacensibas) values ('Veismanis Ivars',6970.2,'','Lattelecom Rīgas maratons – pusmaratona distance');</v>
      </c>
    </row>
    <row r="1233" spans="1:16" s="5" customFormat="1" x14ac:dyDescent="0.2">
      <c r="A1233" s="26" t="s">
        <v>27690</v>
      </c>
      <c r="B1233" s="28" t="s">
        <v>39</v>
      </c>
      <c r="C1233" s="28" t="s">
        <v>2223</v>
      </c>
      <c r="D1233" s="28" t="s">
        <v>2564</v>
      </c>
      <c r="E1233" s="28">
        <v>1984</v>
      </c>
      <c r="F1233" s="28" t="s">
        <v>2840</v>
      </c>
      <c r="G1233" s="28" t="s">
        <v>2563</v>
      </c>
      <c r="H1233" s="28" t="s">
        <v>9405</v>
      </c>
      <c r="I1233" s="28" t="s">
        <v>19562</v>
      </c>
      <c r="J1233" s="28">
        <v>1</v>
      </c>
      <c r="K1233" s="28">
        <v>56</v>
      </c>
      <c r="L1233" s="5">
        <v>10.1</v>
      </c>
      <c r="M1233" s="5">
        <v>6970.1</v>
      </c>
      <c r="N1233" s="5">
        <f t="shared" si="38"/>
        <v>571.09654093915435</v>
      </c>
      <c r="O1233" s="5" t="s">
        <v>32763</v>
      </c>
      <c r="P1233" s="43" t="str">
        <f t="shared" si="39"/>
        <v>insert into noskrien_reit (dalibnieks, rez,skriesim_db,sacensibas) values ('Vanags Mārtiņš',6970.1,'','Lattelecom Rīgas maratons – pusmaratona distance');</v>
      </c>
    </row>
    <row r="1234" spans="1:16" s="5" customFormat="1" x14ac:dyDescent="0.2">
      <c r="A1234" s="26" t="s">
        <v>27691</v>
      </c>
      <c r="B1234" s="27" t="s">
        <v>202</v>
      </c>
      <c r="C1234" s="27" t="s">
        <v>9406</v>
      </c>
      <c r="D1234" s="27" t="s">
        <v>2564</v>
      </c>
      <c r="E1234" s="27">
        <v>1989</v>
      </c>
      <c r="F1234" s="27" t="s">
        <v>2802</v>
      </c>
      <c r="G1234" s="27" t="s">
        <v>2563</v>
      </c>
      <c r="H1234" s="27" t="s">
        <v>9407</v>
      </c>
      <c r="I1234" s="27" t="s">
        <v>19563</v>
      </c>
      <c r="J1234" s="27">
        <v>1</v>
      </c>
      <c r="K1234" s="27">
        <v>56</v>
      </c>
      <c r="L1234" s="5">
        <v>11.2</v>
      </c>
      <c r="M1234" s="5">
        <v>6971.2</v>
      </c>
      <c r="N1234" s="5">
        <f t="shared" si="38"/>
        <v>571.00642644021116</v>
      </c>
      <c r="O1234" s="5" t="s">
        <v>32763</v>
      </c>
      <c r="P1234" s="43" t="str">
        <f t="shared" si="39"/>
        <v>insert into noskrien_reit (dalibnieks, rez,skriesim_db,sacensibas) values ('Grasmanis Toms',6971.2,'','Lattelecom Rīgas maratons – pusmaratona distance');</v>
      </c>
    </row>
    <row r="1235" spans="1:16" s="5" customFormat="1" x14ac:dyDescent="0.2">
      <c r="A1235" s="26" t="s">
        <v>27692</v>
      </c>
      <c r="B1235" s="28" t="s">
        <v>133</v>
      </c>
      <c r="C1235" s="28" t="s">
        <v>9408</v>
      </c>
      <c r="D1235" s="28" t="s">
        <v>6214</v>
      </c>
      <c r="E1235" s="28">
        <v>1972</v>
      </c>
      <c r="F1235" s="28"/>
      <c r="G1235" s="28" t="s">
        <v>2563</v>
      </c>
      <c r="H1235" s="28" t="s">
        <v>9409</v>
      </c>
      <c r="I1235" s="28" t="s">
        <v>19564</v>
      </c>
      <c r="J1235" s="28">
        <v>1</v>
      </c>
      <c r="K1235" s="28">
        <v>56</v>
      </c>
      <c r="L1235" s="5">
        <v>13.9</v>
      </c>
      <c r="M1235" s="5">
        <v>6973.9</v>
      </c>
      <c r="N1235" s="5">
        <f t="shared" si="38"/>
        <v>570.78535683046789</v>
      </c>
      <c r="O1235" s="5" t="s">
        <v>32763</v>
      </c>
      <c r="P1235" s="43" t="str">
        <f t="shared" si="39"/>
        <v>insert into noskrien_reit (dalibnieks, rez,skriesim_db,sacensibas) values ('Pavliņš Ģirts',6973.9,'','Lattelecom Rīgas maratons – pusmaratona distance');</v>
      </c>
    </row>
    <row r="1236" spans="1:16" s="5" customFormat="1" x14ac:dyDescent="0.2">
      <c r="A1236" s="26" t="s">
        <v>27693</v>
      </c>
      <c r="B1236" s="27" t="s">
        <v>497</v>
      </c>
      <c r="C1236" s="27" t="s">
        <v>9410</v>
      </c>
      <c r="D1236" s="27" t="s">
        <v>6491</v>
      </c>
      <c r="E1236" s="27">
        <v>2000</v>
      </c>
      <c r="F1236" s="27"/>
      <c r="G1236" s="27" t="s">
        <v>2563</v>
      </c>
      <c r="H1236" s="27" t="s">
        <v>9411</v>
      </c>
      <c r="I1236" s="27" t="s">
        <v>19565</v>
      </c>
      <c r="J1236" s="27">
        <v>1</v>
      </c>
      <c r="K1236" s="27">
        <v>56</v>
      </c>
      <c r="L1236" s="5">
        <v>14.9</v>
      </c>
      <c r="M1236" s="5">
        <v>6974.9</v>
      </c>
      <c r="N1236" s="5">
        <f t="shared" si="38"/>
        <v>570.70352263114887</v>
      </c>
      <c r="O1236" s="5" t="s">
        <v>32763</v>
      </c>
      <c r="P1236" s="43" t="str">
        <f t="shared" si="39"/>
        <v>insert into noskrien_reit (dalibnieks, rez,skriesim_db,sacensibas) values ('Beitāns Edmunds',6974.9,'','Lattelecom Rīgas maratons – pusmaratona distance');</v>
      </c>
    </row>
    <row r="1237" spans="1:16" s="5" customFormat="1" x14ac:dyDescent="0.2">
      <c r="A1237" s="26" t="s">
        <v>27695</v>
      </c>
      <c r="B1237" s="27" t="s">
        <v>1448</v>
      </c>
      <c r="C1237" s="27" t="s">
        <v>573</v>
      </c>
      <c r="D1237" s="27" t="s">
        <v>6214</v>
      </c>
      <c r="E1237" s="27">
        <v>1960</v>
      </c>
      <c r="F1237" s="27"/>
      <c r="G1237" s="27" t="s">
        <v>2563</v>
      </c>
      <c r="H1237" s="27" t="s">
        <v>9414</v>
      </c>
      <c r="I1237" s="27" t="s">
        <v>19566</v>
      </c>
      <c r="J1237" s="27">
        <v>1</v>
      </c>
      <c r="K1237" s="27">
        <v>56</v>
      </c>
      <c r="L1237" s="5">
        <v>15.7</v>
      </c>
      <c r="M1237" s="5">
        <v>6975.7</v>
      </c>
      <c r="N1237" s="5">
        <f t="shared" si="38"/>
        <v>570.63807216480063</v>
      </c>
      <c r="O1237" s="5" t="s">
        <v>32763</v>
      </c>
      <c r="P1237" s="43" t="str">
        <f t="shared" si="39"/>
        <v>insert into noskrien_reit (dalibnieks, rez,skriesim_db,sacensibas) values ('Grīnbergs Ventis',6975.7,'','Lattelecom Rīgas maratons – pusmaratona distance');</v>
      </c>
    </row>
    <row r="1238" spans="1:16" s="5" customFormat="1" x14ac:dyDescent="0.2">
      <c r="A1238" s="26" t="s">
        <v>27696</v>
      </c>
      <c r="B1238" s="28" t="s">
        <v>1516</v>
      </c>
      <c r="C1238" s="28" t="s">
        <v>9415</v>
      </c>
      <c r="D1238" s="28" t="s">
        <v>6202</v>
      </c>
      <c r="E1238" s="28">
        <v>1985</v>
      </c>
      <c r="F1238" s="28"/>
      <c r="G1238" s="28" t="s">
        <v>2563</v>
      </c>
      <c r="H1238" s="28" t="s">
        <v>9416</v>
      </c>
      <c r="I1238" s="28" t="s">
        <v>19567</v>
      </c>
      <c r="J1238" s="28">
        <v>1</v>
      </c>
      <c r="K1238" s="28">
        <v>56</v>
      </c>
      <c r="L1238" s="5">
        <v>16</v>
      </c>
      <c r="M1238" s="5">
        <v>6976</v>
      </c>
      <c r="N1238" s="5">
        <f t="shared" si="38"/>
        <v>570.61353211009168</v>
      </c>
      <c r="O1238" s="5" t="s">
        <v>32763</v>
      </c>
      <c r="P1238" s="43" t="str">
        <f t="shared" si="39"/>
        <v>insert into noskrien_reit (dalibnieks, rez,skriesim_db,sacensibas) values ('Brezinska Iveta',6976,'','Lattelecom Rīgas maratons – pusmaratona distance');</v>
      </c>
    </row>
    <row r="1239" spans="1:16" s="5" customFormat="1" x14ac:dyDescent="0.2">
      <c r="A1239" s="26" t="s">
        <v>27697</v>
      </c>
      <c r="B1239" s="27" t="s">
        <v>9233</v>
      </c>
      <c r="C1239" s="27" t="s">
        <v>9417</v>
      </c>
      <c r="D1239" s="27" t="s">
        <v>2564</v>
      </c>
      <c r="E1239" s="27">
        <v>1994</v>
      </c>
      <c r="F1239" s="27" t="s">
        <v>2802</v>
      </c>
      <c r="G1239" s="27" t="s">
        <v>2563</v>
      </c>
      <c r="H1239" s="27" t="s">
        <v>9418</v>
      </c>
      <c r="I1239" s="27" t="s">
        <v>19568</v>
      </c>
      <c r="J1239" s="27">
        <v>1</v>
      </c>
      <c r="K1239" s="27">
        <v>56</v>
      </c>
      <c r="L1239" s="5">
        <v>16.2</v>
      </c>
      <c r="M1239" s="5">
        <v>6976.2</v>
      </c>
      <c r="N1239" s="5">
        <f t="shared" si="38"/>
        <v>570.59717324617986</v>
      </c>
      <c r="O1239" s="5" t="s">
        <v>32763</v>
      </c>
      <c r="P1239" s="43" t="str">
        <f t="shared" si="39"/>
        <v>insert into noskrien_reit (dalibnieks, rez,skriesim_db,sacensibas) values ('Drengers Ralfs',6976.2,'','Lattelecom Rīgas maratons – pusmaratona distance');</v>
      </c>
    </row>
    <row r="1240" spans="1:16" s="5" customFormat="1" x14ac:dyDescent="0.2">
      <c r="A1240" s="26" t="s">
        <v>27698</v>
      </c>
      <c r="B1240" s="28" t="s">
        <v>324</v>
      </c>
      <c r="C1240" s="28" t="s">
        <v>9419</v>
      </c>
      <c r="D1240" s="28" t="s">
        <v>2564</v>
      </c>
      <c r="E1240" s="28">
        <v>1983</v>
      </c>
      <c r="F1240" s="28" t="s">
        <v>695</v>
      </c>
      <c r="G1240" s="28" t="s">
        <v>2563</v>
      </c>
      <c r="H1240" s="28" t="s">
        <v>9420</v>
      </c>
      <c r="I1240" s="28" t="s">
        <v>19569</v>
      </c>
      <c r="J1240" s="28">
        <v>1</v>
      </c>
      <c r="K1240" s="28">
        <v>56</v>
      </c>
      <c r="L1240" s="5">
        <v>16.7</v>
      </c>
      <c r="M1240" s="5">
        <v>6976.7</v>
      </c>
      <c r="N1240" s="5">
        <f t="shared" si="38"/>
        <v>570.55628018977461</v>
      </c>
      <c r="O1240" s="5" t="s">
        <v>32763</v>
      </c>
      <c r="P1240" s="43" t="str">
        <f t="shared" si="39"/>
        <v>insert into noskrien_reit (dalibnieks, rez,skriesim_db,sacensibas) values ('Ailis Ansis',6976.7,'','Lattelecom Rīgas maratons – pusmaratona distance');</v>
      </c>
    </row>
    <row r="1241" spans="1:16" s="5" customFormat="1" x14ac:dyDescent="0.2">
      <c r="A1241" s="26" t="s">
        <v>27699</v>
      </c>
      <c r="B1241" s="27" t="s">
        <v>18</v>
      </c>
      <c r="C1241" s="27" t="s">
        <v>846</v>
      </c>
      <c r="D1241" s="27" t="s">
        <v>6202</v>
      </c>
      <c r="E1241" s="27">
        <v>1982</v>
      </c>
      <c r="F1241" s="28" t="s">
        <v>244</v>
      </c>
      <c r="G1241" s="27" t="s">
        <v>2563</v>
      </c>
      <c r="H1241" s="27" t="s">
        <v>9421</v>
      </c>
      <c r="I1241" s="27" t="s">
        <v>19570</v>
      </c>
      <c r="J1241" s="27">
        <v>1</v>
      </c>
      <c r="K1241" s="27">
        <v>56</v>
      </c>
      <c r="L1241" s="5">
        <v>16.100000000000001</v>
      </c>
      <c r="M1241" s="5">
        <v>6976.1</v>
      </c>
      <c r="N1241" s="5">
        <f t="shared" si="38"/>
        <v>570.60535256088644</v>
      </c>
      <c r="O1241" s="5" t="s">
        <v>32764</v>
      </c>
      <c r="P1241" s="43" t="str">
        <f t="shared" si="39"/>
        <v>insert into noskrien_reit (dalibnieks, rez,skriesim_db,sacensibas) values ('Jansone Inga',6976.1,'y','Lattelecom Rīgas maratons – pusmaratona distance');</v>
      </c>
    </row>
    <row r="1242" spans="1:16" s="5" customFormat="1" x14ac:dyDescent="0.2">
      <c r="A1242" s="26" t="s">
        <v>27700</v>
      </c>
      <c r="B1242" s="28" t="s">
        <v>777</v>
      </c>
      <c r="C1242" s="28" t="s">
        <v>6024</v>
      </c>
      <c r="D1242" s="28" t="s">
        <v>6202</v>
      </c>
      <c r="E1242" s="28">
        <v>1990</v>
      </c>
      <c r="F1242" s="28" t="s">
        <v>9422</v>
      </c>
      <c r="G1242" s="28" t="s">
        <v>2563</v>
      </c>
      <c r="H1242" s="28" t="s">
        <v>9423</v>
      </c>
      <c r="I1242" s="28" t="s">
        <v>19571</v>
      </c>
      <c r="J1242" s="28">
        <v>1</v>
      </c>
      <c r="K1242" s="28">
        <v>56</v>
      </c>
      <c r="L1242" s="5">
        <v>17.399999999999999</v>
      </c>
      <c r="M1242" s="5">
        <v>6977.4</v>
      </c>
      <c r="N1242" s="5">
        <f t="shared" si="38"/>
        <v>570.49903975692951</v>
      </c>
      <c r="O1242" s="5" t="s">
        <v>32763</v>
      </c>
      <c r="P1242" s="43" t="str">
        <f t="shared" si="39"/>
        <v>insert into noskrien_reit (dalibnieks, rez,skriesim_db,sacensibas) values ('Krūmiņa Zane',6977.4,'','Lattelecom Rīgas maratons – pusmaratona distance');</v>
      </c>
    </row>
    <row r="1243" spans="1:16" s="5" customFormat="1" x14ac:dyDescent="0.2">
      <c r="A1243" s="26" t="s">
        <v>27701</v>
      </c>
      <c r="B1243" s="27" t="s">
        <v>24</v>
      </c>
      <c r="C1243" s="27" t="s">
        <v>9424</v>
      </c>
      <c r="D1243" s="27" t="s">
        <v>2564</v>
      </c>
      <c r="E1243" s="27">
        <v>1986</v>
      </c>
      <c r="F1243" s="27" t="s">
        <v>7609</v>
      </c>
      <c r="G1243" s="27" t="s">
        <v>2563</v>
      </c>
      <c r="H1243" s="27" t="s">
        <v>9425</v>
      </c>
      <c r="I1243" s="27" t="s">
        <v>19572</v>
      </c>
      <c r="J1243" s="27">
        <v>1</v>
      </c>
      <c r="K1243" s="27">
        <v>56</v>
      </c>
      <c r="L1243" s="5">
        <v>17.7</v>
      </c>
      <c r="M1243" s="5">
        <v>6977.7</v>
      </c>
      <c r="N1243" s="5">
        <f t="shared" si="38"/>
        <v>570.47451165856944</v>
      </c>
      <c r="O1243" s="5" t="s">
        <v>32763</v>
      </c>
      <c r="P1243" s="43" t="str">
        <f t="shared" si="39"/>
        <v>insert into noskrien_reit (dalibnieks, rez,skriesim_db,sacensibas) values ('Nesterjonoks Artūrs',6977.7,'','Lattelecom Rīgas maratons – pusmaratona distance');</v>
      </c>
    </row>
    <row r="1244" spans="1:16" s="5" customFormat="1" x14ac:dyDescent="0.2">
      <c r="A1244" s="26" t="s">
        <v>27702</v>
      </c>
      <c r="B1244" s="28" t="s">
        <v>1498</v>
      </c>
      <c r="C1244" s="28" t="s">
        <v>9426</v>
      </c>
      <c r="D1244" s="28" t="s">
        <v>6202</v>
      </c>
      <c r="E1244" s="28">
        <v>1989</v>
      </c>
      <c r="F1244" s="28" t="s">
        <v>1520</v>
      </c>
      <c r="G1244" s="28" t="s">
        <v>2563</v>
      </c>
      <c r="H1244" s="28" t="s">
        <v>9425</v>
      </c>
      <c r="I1244" s="28" t="s">
        <v>19572</v>
      </c>
      <c r="J1244" s="28">
        <v>1</v>
      </c>
      <c r="K1244" s="28">
        <v>56</v>
      </c>
      <c r="L1244" s="5">
        <v>17.7</v>
      </c>
      <c r="M1244" s="5">
        <v>6977.7</v>
      </c>
      <c r="N1244" s="5">
        <f t="shared" si="38"/>
        <v>570.47451165856944</v>
      </c>
      <c r="O1244" s="5" t="s">
        <v>32763</v>
      </c>
      <c r="P1244" s="43" t="str">
        <f t="shared" si="39"/>
        <v>insert into noskrien_reit (dalibnieks, rez,skriesim_db,sacensibas) values ('Ņikiforova Svetlana',6977.7,'','Lattelecom Rīgas maratons – pusmaratona distance');</v>
      </c>
    </row>
    <row r="1245" spans="1:16" s="5" customFormat="1" x14ac:dyDescent="0.2">
      <c r="A1245" s="26" t="s">
        <v>27703</v>
      </c>
      <c r="B1245" s="27" t="s">
        <v>525</v>
      </c>
      <c r="C1245" s="27" t="s">
        <v>9427</v>
      </c>
      <c r="D1245" s="27" t="s">
        <v>2564</v>
      </c>
      <c r="E1245" s="27">
        <v>1981</v>
      </c>
      <c r="F1245" s="27" t="s">
        <v>695</v>
      </c>
      <c r="G1245" s="27" t="s">
        <v>2563</v>
      </c>
      <c r="H1245" s="27" t="s">
        <v>9428</v>
      </c>
      <c r="I1245" s="27" t="s">
        <v>19573</v>
      </c>
      <c r="J1245" s="27">
        <v>1</v>
      </c>
      <c r="K1245" s="27">
        <v>56</v>
      </c>
      <c r="L1245" s="5">
        <v>17.8</v>
      </c>
      <c r="M1245" s="5">
        <v>6977.8</v>
      </c>
      <c r="N1245" s="5">
        <f t="shared" si="38"/>
        <v>570.4663360944711</v>
      </c>
      <c r="O1245" s="5" t="s">
        <v>32763</v>
      </c>
      <c r="P1245" s="43" t="str">
        <f t="shared" si="39"/>
        <v>insert into noskrien_reit (dalibnieks, rez,skriesim_db,sacensibas) values ('Rukmanis Arnis',6977.8,'','Lattelecom Rīgas maratons – pusmaratona distance');</v>
      </c>
    </row>
    <row r="1246" spans="1:16" s="5" customFormat="1" x14ac:dyDescent="0.2">
      <c r="A1246" s="26" t="s">
        <v>27704</v>
      </c>
      <c r="B1246" s="28" t="s">
        <v>18</v>
      </c>
      <c r="C1246" s="28" t="s">
        <v>9429</v>
      </c>
      <c r="D1246" s="28" t="s">
        <v>6399</v>
      </c>
      <c r="E1246" s="28">
        <v>1973</v>
      </c>
      <c r="F1246" s="28"/>
      <c r="G1246" s="28" t="s">
        <v>2563</v>
      </c>
      <c r="H1246" s="28" t="s">
        <v>9430</v>
      </c>
      <c r="I1246" s="28" t="s">
        <v>19574</v>
      </c>
      <c r="J1246" s="28">
        <v>1</v>
      </c>
      <c r="K1246" s="28">
        <v>56</v>
      </c>
      <c r="L1246" s="5">
        <v>19.399999999999999</v>
      </c>
      <c r="M1246" s="5">
        <v>6979.4</v>
      </c>
      <c r="N1246" s="5">
        <f t="shared" si="38"/>
        <v>570.33555893056712</v>
      </c>
      <c r="O1246" s="5" t="s">
        <v>32763</v>
      </c>
      <c r="P1246" s="43" t="str">
        <f t="shared" si="39"/>
        <v>insert into noskrien_reit (dalibnieks, rez,skriesim_db,sacensibas) values ('Ieraga Inga',6979.4,'','Lattelecom Rīgas maratons – pusmaratona distance');</v>
      </c>
    </row>
    <row r="1247" spans="1:16" s="5" customFormat="1" x14ac:dyDescent="0.2">
      <c r="A1247" s="26" t="s">
        <v>27705</v>
      </c>
      <c r="B1247" s="27" t="s">
        <v>9431</v>
      </c>
      <c r="C1247" s="27" t="s">
        <v>808</v>
      </c>
      <c r="D1247" s="27" t="s">
        <v>6491</v>
      </c>
      <c r="E1247" s="27">
        <v>1997</v>
      </c>
      <c r="F1247" s="27" t="s">
        <v>695</v>
      </c>
      <c r="G1247" s="27" t="s">
        <v>2563</v>
      </c>
      <c r="H1247" s="27" t="s">
        <v>9432</v>
      </c>
      <c r="I1247" s="27" t="s">
        <v>19575</v>
      </c>
      <c r="J1247" s="27">
        <v>1</v>
      </c>
      <c r="K1247" s="27">
        <v>56</v>
      </c>
      <c r="L1247" s="5">
        <v>21.1</v>
      </c>
      <c r="M1247" s="5">
        <v>6981.1</v>
      </c>
      <c r="N1247" s="5">
        <f t="shared" si="38"/>
        <v>570.19667387660968</v>
      </c>
      <c r="O1247" s="5" t="s">
        <v>32763</v>
      </c>
      <c r="P1247" s="43" t="str">
        <f t="shared" si="39"/>
        <v>insert into noskrien_reit (dalibnieks, rez,skriesim_db,sacensibas) values ('Stahovskis Monvīds',6981.1,'','Lattelecom Rīgas maratons – pusmaratona distance');</v>
      </c>
    </row>
    <row r="1248" spans="1:16" s="5" customFormat="1" x14ac:dyDescent="0.2">
      <c r="A1248" s="26" t="s">
        <v>27706</v>
      </c>
      <c r="B1248" s="28" t="s">
        <v>16</v>
      </c>
      <c r="C1248" s="28" t="s">
        <v>431</v>
      </c>
      <c r="D1248" s="28" t="s">
        <v>6214</v>
      </c>
      <c r="E1248" s="28">
        <v>1975</v>
      </c>
      <c r="F1248" s="28" t="s">
        <v>3297</v>
      </c>
      <c r="G1248" s="28" t="s">
        <v>2563</v>
      </c>
      <c r="H1248" s="28" t="s">
        <v>9433</v>
      </c>
      <c r="I1248" s="28" t="s">
        <v>19576</v>
      </c>
      <c r="J1248" s="28">
        <v>1</v>
      </c>
      <c r="K1248" s="28">
        <v>56</v>
      </c>
      <c r="L1248" s="5">
        <v>22</v>
      </c>
      <c r="M1248" s="5">
        <v>6982</v>
      </c>
      <c r="N1248" s="5">
        <f t="shared" si="38"/>
        <v>570.12317387568032</v>
      </c>
      <c r="O1248" s="5" t="s">
        <v>32763</v>
      </c>
      <c r="P1248" s="43" t="str">
        <f t="shared" si="39"/>
        <v>insert into noskrien_reit (dalibnieks, rez,skriesim_db,sacensibas) values ('Bergmanis Aivars',6982,'','Lattelecom Rīgas maratons – pusmaratona distance');</v>
      </c>
    </row>
    <row r="1249" spans="1:16" s="5" customFormat="1" x14ac:dyDescent="0.2">
      <c r="A1249" s="26" t="s">
        <v>27707</v>
      </c>
      <c r="B1249" s="27" t="s">
        <v>9434</v>
      </c>
      <c r="C1249" s="27" t="s">
        <v>9435</v>
      </c>
      <c r="D1249" s="27" t="s">
        <v>6202</v>
      </c>
      <c r="E1249" s="27">
        <v>1993</v>
      </c>
      <c r="F1249" s="27" t="s">
        <v>2963</v>
      </c>
      <c r="G1249" s="27" t="s">
        <v>2563</v>
      </c>
      <c r="H1249" s="27" t="s">
        <v>9436</v>
      </c>
      <c r="I1249" s="27" t="s">
        <v>19577</v>
      </c>
      <c r="J1249" s="27">
        <v>1</v>
      </c>
      <c r="K1249" s="27">
        <v>56</v>
      </c>
      <c r="L1249" s="5">
        <v>22.1</v>
      </c>
      <c r="M1249" s="5">
        <v>6982.1</v>
      </c>
      <c r="N1249" s="5">
        <f t="shared" si="38"/>
        <v>570.11500837856795</v>
      </c>
      <c r="O1249" s="5" t="s">
        <v>32763</v>
      </c>
      <c r="P1249" s="43" t="str">
        <f t="shared" si="39"/>
        <v>insert into noskrien_reit (dalibnieks, rez,skriesim_db,sacensibas) values ('Rudzāte Dagmāra',6982.1,'','Lattelecom Rīgas maratons – pusmaratona distance');</v>
      </c>
    </row>
    <row r="1250" spans="1:16" s="5" customFormat="1" x14ac:dyDescent="0.2">
      <c r="A1250" s="26" t="s">
        <v>27708</v>
      </c>
      <c r="B1250" s="28" t="s">
        <v>86</v>
      </c>
      <c r="C1250" s="28" t="s">
        <v>9437</v>
      </c>
      <c r="D1250" s="28" t="s">
        <v>2564</v>
      </c>
      <c r="E1250" s="28">
        <v>1982</v>
      </c>
      <c r="F1250" s="28" t="s">
        <v>5040</v>
      </c>
      <c r="G1250" s="28" t="s">
        <v>2563</v>
      </c>
      <c r="H1250" s="28" t="s">
        <v>9438</v>
      </c>
      <c r="I1250" s="28" t="s">
        <v>19578</v>
      </c>
      <c r="J1250" s="28">
        <v>1</v>
      </c>
      <c r="K1250" s="28">
        <v>56</v>
      </c>
      <c r="L1250" s="5">
        <v>25.9</v>
      </c>
      <c r="M1250" s="5">
        <v>6985.9</v>
      </c>
      <c r="N1250" s="5">
        <f t="shared" si="38"/>
        <v>569.8048927124637</v>
      </c>
      <c r="O1250" s="5" t="s">
        <v>32763</v>
      </c>
      <c r="P1250" s="43" t="str">
        <f t="shared" si="39"/>
        <v>insert into noskrien_reit (dalibnieks, rez,skriesim_db,sacensibas) values ('Briežkalns Viesturs',6985.9,'','Lattelecom Rīgas maratons – pusmaratona distance');</v>
      </c>
    </row>
    <row r="1251" spans="1:16" s="5" customFormat="1" x14ac:dyDescent="0.2">
      <c r="A1251" s="26" t="s">
        <v>27709</v>
      </c>
      <c r="B1251" s="27" t="s">
        <v>2248</v>
      </c>
      <c r="C1251" s="27" t="s">
        <v>9439</v>
      </c>
      <c r="D1251" s="27" t="s">
        <v>2564</v>
      </c>
      <c r="E1251" s="27">
        <v>1987</v>
      </c>
      <c r="F1251" s="27"/>
      <c r="G1251" s="27" t="s">
        <v>2563</v>
      </c>
      <c r="H1251" s="27" t="s">
        <v>9440</v>
      </c>
      <c r="I1251" s="27" t="s">
        <v>19579</v>
      </c>
      <c r="J1251" s="27">
        <v>1</v>
      </c>
      <c r="K1251" s="27">
        <v>56</v>
      </c>
      <c r="L1251" s="5">
        <v>27.7</v>
      </c>
      <c r="M1251" s="5">
        <v>6987.7</v>
      </c>
      <c r="N1251" s="5">
        <f t="shared" si="38"/>
        <v>569.65811354236723</v>
      </c>
      <c r="O1251" s="5" t="s">
        <v>32763</v>
      </c>
      <c r="P1251" s="43" t="str">
        <f t="shared" si="39"/>
        <v>insert into noskrien_reit (dalibnieks, rez,skriesim_db,sacensibas) values ('Aksjonovs Deniss',6987.7,'','Lattelecom Rīgas maratons – pusmaratona distance');</v>
      </c>
    </row>
    <row r="1252" spans="1:16" s="5" customFormat="1" x14ac:dyDescent="0.2">
      <c r="A1252" s="26" t="s">
        <v>27710</v>
      </c>
      <c r="B1252" s="28" t="s">
        <v>37</v>
      </c>
      <c r="C1252" s="28" t="s">
        <v>9441</v>
      </c>
      <c r="D1252" s="28" t="s">
        <v>6202</v>
      </c>
      <c r="E1252" s="28">
        <v>1986</v>
      </c>
      <c r="F1252" s="28" t="s">
        <v>2751</v>
      </c>
      <c r="G1252" s="28" t="s">
        <v>2563</v>
      </c>
      <c r="H1252" s="28" t="s">
        <v>9442</v>
      </c>
      <c r="I1252" s="28" t="s">
        <v>19580</v>
      </c>
      <c r="J1252" s="28">
        <v>1</v>
      </c>
      <c r="K1252" s="28">
        <v>56</v>
      </c>
      <c r="L1252" s="5">
        <v>27.8</v>
      </c>
      <c r="M1252" s="5">
        <v>6987.8</v>
      </c>
      <c r="N1252" s="5">
        <f t="shared" si="38"/>
        <v>569.64996136122954</v>
      </c>
      <c r="O1252" s="5" t="s">
        <v>32763</v>
      </c>
      <c r="P1252" s="43" t="str">
        <f t="shared" si="39"/>
        <v>insert into noskrien_reit (dalibnieks, rez,skriesim_db,sacensibas) values ('Spinga Linda',6987.8,'','Lattelecom Rīgas maratons – pusmaratona distance');</v>
      </c>
    </row>
    <row r="1253" spans="1:16" s="5" customFormat="1" x14ac:dyDescent="0.2">
      <c r="A1253" s="26" t="s">
        <v>27711</v>
      </c>
      <c r="B1253" s="27" t="s">
        <v>1365</v>
      </c>
      <c r="C1253" s="27" t="s">
        <v>3780</v>
      </c>
      <c r="D1253" s="27" t="s">
        <v>2564</v>
      </c>
      <c r="E1253" s="27">
        <v>1983</v>
      </c>
      <c r="F1253" s="27"/>
      <c r="G1253" s="27" t="s">
        <v>2563</v>
      </c>
      <c r="H1253" s="27" t="s">
        <v>9443</v>
      </c>
      <c r="I1253" s="27" t="s">
        <v>19581</v>
      </c>
      <c r="J1253" s="27">
        <v>1</v>
      </c>
      <c r="K1253" s="27">
        <v>56</v>
      </c>
      <c r="L1253" s="5">
        <v>27.9</v>
      </c>
      <c r="M1253" s="5">
        <v>6987.9</v>
      </c>
      <c r="N1253" s="5">
        <f t="shared" si="38"/>
        <v>569.64180941341453</v>
      </c>
      <c r="O1253" s="5" t="s">
        <v>32763</v>
      </c>
      <c r="P1253" s="43" t="str">
        <f t="shared" si="39"/>
        <v>insert into noskrien_reit (dalibnieks, rez,skriesim_db,sacensibas) values ('Lazdiņš Ilmārs',6987.9,'','Lattelecom Rīgas maratons – pusmaratona distance');</v>
      </c>
    </row>
    <row r="1254" spans="1:16" s="5" customFormat="1" x14ac:dyDescent="0.2">
      <c r="A1254" s="26" t="s">
        <v>27712</v>
      </c>
      <c r="B1254" s="28" t="s">
        <v>181</v>
      </c>
      <c r="C1254" s="28" t="s">
        <v>8277</v>
      </c>
      <c r="D1254" s="28" t="s">
        <v>2564</v>
      </c>
      <c r="E1254" s="28">
        <v>1981</v>
      </c>
      <c r="F1254" s="28" t="s">
        <v>8712</v>
      </c>
      <c r="G1254" s="28" t="s">
        <v>2563</v>
      </c>
      <c r="H1254" s="28" t="s">
        <v>9443</v>
      </c>
      <c r="I1254" s="28" t="s">
        <v>19581</v>
      </c>
      <c r="J1254" s="28">
        <v>1</v>
      </c>
      <c r="K1254" s="28">
        <v>56</v>
      </c>
      <c r="L1254" s="5">
        <v>27.9</v>
      </c>
      <c r="M1254" s="5">
        <v>6987.9</v>
      </c>
      <c r="N1254" s="5">
        <f t="shared" si="38"/>
        <v>569.64180941341453</v>
      </c>
      <c r="O1254" s="5" t="s">
        <v>32763</v>
      </c>
      <c r="P1254" s="43" t="str">
        <f t="shared" si="39"/>
        <v>insert into noskrien_reit (dalibnieks, rez,skriesim_db,sacensibas) values ('Līcis Kaspars',6987.9,'','Lattelecom Rīgas maratons – pusmaratona distance');</v>
      </c>
    </row>
    <row r="1255" spans="1:16" s="5" customFormat="1" x14ac:dyDescent="0.2">
      <c r="A1255" s="26" t="s">
        <v>27713</v>
      </c>
      <c r="B1255" s="27" t="s">
        <v>84</v>
      </c>
      <c r="C1255" s="27" t="s">
        <v>9444</v>
      </c>
      <c r="D1255" s="27" t="s">
        <v>2564</v>
      </c>
      <c r="E1255" s="27">
        <v>1984</v>
      </c>
      <c r="F1255" s="27" t="s">
        <v>9445</v>
      </c>
      <c r="G1255" s="27" t="s">
        <v>2563</v>
      </c>
      <c r="H1255" s="27" t="s">
        <v>9446</v>
      </c>
      <c r="I1255" s="27" t="s">
        <v>19582</v>
      </c>
      <c r="J1255" s="27">
        <v>1</v>
      </c>
      <c r="K1255" s="27">
        <v>56</v>
      </c>
      <c r="L1255" s="5">
        <v>28.7</v>
      </c>
      <c r="M1255" s="5">
        <v>6988.7</v>
      </c>
      <c r="N1255" s="5">
        <f t="shared" si="38"/>
        <v>569.57660222931304</v>
      </c>
      <c r="O1255" s="5" t="s">
        <v>32763</v>
      </c>
      <c r="P1255" s="43" t="str">
        <f t="shared" si="39"/>
        <v>insert into noskrien_reit (dalibnieks, rez,skriesim_db,sacensibas) values ('Zvidriņš Aleksandrs',6988.7,'','Lattelecom Rīgas maratons – pusmaratona distance');</v>
      </c>
    </row>
    <row r="1256" spans="1:16" s="5" customFormat="1" x14ac:dyDescent="0.2">
      <c r="A1256" s="26" t="s">
        <v>27714</v>
      </c>
      <c r="B1256" s="28" t="s">
        <v>24</v>
      </c>
      <c r="C1256" s="28" t="s">
        <v>2303</v>
      </c>
      <c r="D1256" s="28" t="s">
        <v>2564</v>
      </c>
      <c r="E1256" s="28">
        <v>1988</v>
      </c>
      <c r="F1256" s="28"/>
      <c r="G1256" s="28" t="s">
        <v>2563</v>
      </c>
      <c r="H1256" s="28" t="s">
        <v>9447</v>
      </c>
      <c r="I1256" s="28" t="s">
        <v>19583</v>
      </c>
      <c r="J1256" s="28">
        <v>1</v>
      </c>
      <c r="K1256" s="28">
        <v>56</v>
      </c>
      <c r="L1256" s="5">
        <v>28.9</v>
      </c>
      <c r="M1256" s="5">
        <v>6988.9</v>
      </c>
      <c r="N1256" s="5">
        <f t="shared" si="38"/>
        <v>569.56030276581441</v>
      </c>
      <c r="O1256" s="5" t="s">
        <v>32763</v>
      </c>
      <c r="P1256" s="43" t="str">
        <f t="shared" si="39"/>
        <v>insert into noskrien_reit (dalibnieks, rez,skriesim_db,sacensibas) values ('Miksons Artūrs',6988.9,'','Lattelecom Rīgas maratons – pusmaratona distance');</v>
      </c>
    </row>
    <row r="1257" spans="1:16" s="5" customFormat="1" x14ac:dyDescent="0.2">
      <c r="A1257" s="26" t="s">
        <v>27715</v>
      </c>
      <c r="B1257" s="27" t="s">
        <v>2312</v>
      </c>
      <c r="C1257" s="27" t="s">
        <v>9448</v>
      </c>
      <c r="D1257" s="27" t="s">
        <v>6202</v>
      </c>
      <c r="E1257" s="27">
        <v>1988</v>
      </c>
      <c r="F1257" s="27"/>
      <c r="G1257" s="27" t="s">
        <v>2563</v>
      </c>
      <c r="H1257" s="27" t="s">
        <v>9449</v>
      </c>
      <c r="I1257" s="27" t="s">
        <v>19584</v>
      </c>
      <c r="J1257" s="27">
        <v>1</v>
      </c>
      <c r="K1257" s="27">
        <v>56</v>
      </c>
      <c r="L1257" s="5">
        <v>29.2</v>
      </c>
      <c r="M1257" s="5">
        <v>6989.2</v>
      </c>
      <c r="N1257" s="5">
        <f t="shared" si="38"/>
        <v>569.53585531963597</v>
      </c>
      <c r="O1257" s="5" t="s">
        <v>32763</v>
      </c>
      <c r="P1257" s="43" t="str">
        <f t="shared" si="39"/>
        <v>insert into noskrien_reit (dalibnieks, rez,skriesim_db,sacensibas) values ('Burlakova Eva',6989.2,'','Lattelecom Rīgas maratons – pusmaratona distance');</v>
      </c>
    </row>
    <row r="1258" spans="1:16" s="5" customFormat="1" x14ac:dyDescent="0.2">
      <c r="A1258" s="26" t="s">
        <v>27716</v>
      </c>
      <c r="B1258" s="28" t="s">
        <v>181</v>
      </c>
      <c r="C1258" s="28" t="s">
        <v>9450</v>
      </c>
      <c r="D1258" s="28" t="s">
        <v>2564</v>
      </c>
      <c r="E1258" s="28">
        <v>1982</v>
      </c>
      <c r="F1258" s="28" t="s">
        <v>9451</v>
      </c>
      <c r="G1258" s="28" t="s">
        <v>2563</v>
      </c>
      <c r="H1258" s="28" t="s">
        <v>9452</v>
      </c>
      <c r="I1258" s="28" t="s">
        <v>19585</v>
      </c>
      <c r="J1258" s="28">
        <v>1</v>
      </c>
      <c r="K1258" s="28">
        <v>56</v>
      </c>
      <c r="L1258" s="5">
        <v>29.7</v>
      </c>
      <c r="M1258" s="5">
        <v>6989.7</v>
      </c>
      <c r="N1258" s="5">
        <f t="shared" si="38"/>
        <v>569.4951142395239</v>
      </c>
      <c r="O1258" s="5" t="s">
        <v>32763</v>
      </c>
      <c r="P1258" s="43" t="str">
        <f t="shared" si="39"/>
        <v>insert into noskrien_reit (dalibnieks, rez,skriesim_db,sacensibas) values ('Zeme Kaspars',6989.7,'','Lattelecom Rīgas maratons – pusmaratona distance');</v>
      </c>
    </row>
    <row r="1259" spans="1:16" s="5" customFormat="1" x14ac:dyDescent="0.2">
      <c r="A1259" s="26" t="s">
        <v>27717</v>
      </c>
      <c r="B1259" s="27" t="s">
        <v>177</v>
      </c>
      <c r="C1259" s="27" t="s">
        <v>9453</v>
      </c>
      <c r="D1259" s="27" t="s">
        <v>2564</v>
      </c>
      <c r="E1259" s="27">
        <v>1990</v>
      </c>
      <c r="F1259" s="27" t="s">
        <v>3457</v>
      </c>
      <c r="G1259" s="27" t="s">
        <v>2563</v>
      </c>
      <c r="H1259" s="27" t="s">
        <v>9454</v>
      </c>
      <c r="I1259" s="27" t="s">
        <v>19586</v>
      </c>
      <c r="J1259" s="27">
        <v>1</v>
      </c>
      <c r="K1259" s="27">
        <v>56</v>
      </c>
      <c r="L1259" s="5">
        <v>30</v>
      </c>
      <c r="M1259" s="5">
        <v>6990</v>
      </c>
      <c r="N1259" s="5">
        <f t="shared" si="38"/>
        <v>569.47067238912734</v>
      </c>
      <c r="O1259" s="5" t="s">
        <v>32763</v>
      </c>
      <c r="P1259" s="43" t="str">
        <f t="shared" si="39"/>
        <v>insert into noskrien_reit (dalibnieks, rez,skriesim_db,sacensibas) values ('Matveks Ivars',6990,'','Lattelecom Rīgas maratons – pusmaratona distance');</v>
      </c>
    </row>
    <row r="1260" spans="1:16" s="5" customFormat="1" x14ac:dyDescent="0.2">
      <c r="A1260" s="26" t="s">
        <v>27718</v>
      </c>
      <c r="B1260" s="28" t="s">
        <v>1285</v>
      </c>
      <c r="C1260" s="28" t="s">
        <v>7493</v>
      </c>
      <c r="D1260" s="28" t="s">
        <v>2564</v>
      </c>
      <c r="E1260" s="28">
        <v>1981</v>
      </c>
      <c r="F1260" s="28" t="s">
        <v>2610</v>
      </c>
      <c r="G1260" s="28" t="s">
        <v>2563</v>
      </c>
      <c r="H1260" s="28" t="s">
        <v>9455</v>
      </c>
      <c r="I1260" s="28" t="s">
        <v>19587</v>
      </c>
      <c r="J1260" s="28">
        <v>1</v>
      </c>
      <c r="K1260" s="28">
        <v>56</v>
      </c>
      <c r="L1260" s="5">
        <v>31.9</v>
      </c>
      <c r="M1260" s="5">
        <v>6991.9</v>
      </c>
      <c r="N1260" s="5">
        <f t="shared" si="38"/>
        <v>569.31592271056513</v>
      </c>
      <c r="O1260" s="5" t="s">
        <v>32763</v>
      </c>
      <c r="P1260" s="43" t="str">
        <f t="shared" si="39"/>
        <v>insert into noskrien_reit (dalibnieks, rez,skriesim_db,sacensibas) values ('Orlovs Oļegs',6991.9,'','Lattelecom Rīgas maratons – pusmaratona distance');</v>
      </c>
    </row>
    <row r="1261" spans="1:16" s="5" customFormat="1" x14ac:dyDescent="0.2">
      <c r="A1261" s="26" t="s">
        <v>27719</v>
      </c>
      <c r="B1261" s="27" t="s">
        <v>14</v>
      </c>
      <c r="C1261" s="27" t="s">
        <v>9456</v>
      </c>
      <c r="D1261" s="27" t="s">
        <v>2564</v>
      </c>
      <c r="E1261" s="27">
        <v>1981</v>
      </c>
      <c r="F1261" s="27" t="s">
        <v>695</v>
      </c>
      <c r="G1261" s="27" t="s">
        <v>2563</v>
      </c>
      <c r="H1261" s="27" t="s">
        <v>9455</v>
      </c>
      <c r="I1261" s="27" t="s">
        <v>19587</v>
      </c>
      <c r="J1261" s="27">
        <v>1</v>
      </c>
      <c r="K1261" s="27">
        <v>56</v>
      </c>
      <c r="L1261" s="5">
        <v>31.9</v>
      </c>
      <c r="M1261" s="5">
        <v>6991.9</v>
      </c>
      <c r="N1261" s="5">
        <f t="shared" si="38"/>
        <v>569.31592271056513</v>
      </c>
      <c r="O1261" s="5" t="s">
        <v>32763</v>
      </c>
      <c r="P1261" s="43" t="str">
        <f t="shared" si="39"/>
        <v>insert into noskrien_reit (dalibnieks, rez,skriesim_db,sacensibas) values ('Markševics Edgars',6991.9,'','Lattelecom Rīgas maratons – pusmaratona distance');</v>
      </c>
    </row>
    <row r="1262" spans="1:16" s="5" customFormat="1" x14ac:dyDescent="0.2">
      <c r="A1262" s="26" t="s">
        <v>27721</v>
      </c>
      <c r="B1262" s="27" t="s">
        <v>96</v>
      </c>
      <c r="C1262" s="27" t="s">
        <v>9459</v>
      </c>
      <c r="D1262" s="27" t="s">
        <v>2564</v>
      </c>
      <c r="E1262" s="27">
        <v>1976</v>
      </c>
      <c r="F1262" s="27" t="s">
        <v>7815</v>
      </c>
      <c r="G1262" s="27" t="s">
        <v>2563</v>
      </c>
      <c r="H1262" s="27" t="s">
        <v>9460</v>
      </c>
      <c r="I1262" s="27" t="s">
        <v>19589</v>
      </c>
      <c r="J1262" s="27">
        <v>1</v>
      </c>
      <c r="K1262" s="27">
        <v>56</v>
      </c>
      <c r="L1262" s="5">
        <v>34.1</v>
      </c>
      <c r="M1262" s="5">
        <v>6994.1</v>
      </c>
      <c r="N1262" s="5">
        <f t="shared" si="38"/>
        <v>569.13684391129664</v>
      </c>
      <c r="O1262" s="5" t="s">
        <v>32763</v>
      </c>
      <c r="P1262" s="43" t="str">
        <f t="shared" si="39"/>
        <v>insert into noskrien_reit (dalibnieks, rez,skriesim_db,sacensibas) values ('Kāknēns Andris',6994.1,'','Lattelecom Rīgas maratons – pusmaratona distance');</v>
      </c>
    </row>
    <row r="1263" spans="1:16" s="5" customFormat="1" x14ac:dyDescent="0.2">
      <c r="A1263" s="26" t="s">
        <v>27722</v>
      </c>
      <c r="B1263" s="28" t="s">
        <v>159</v>
      </c>
      <c r="C1263" s="28" t="s">
        <v>9461</v>
      </c>
      <c r="D1263" s="28" t="s">
        <v>2564</v>
      </c>
      <c r="E1263" s="28">
        <v>1992</v>
      </c>
      <c r="F1263" s="28" t="s">
        <v>8158</v>
      </c>
      <c r="G1263" s="28" t="s">
        <v>2563</v>
      </c>
      <c r="H1263" s="28" t="s">
        <v>9462</v>
      </c>
      <c r="I1263" s="28" t="s">
        <v>19590</v>
      </c>
      <c r="J1263" s="28">
        <v>1</v>
      </c>
      <c r="K1263" s="28">
        <v>56</v>
      </c>
      <c r="L1263" s="5">
        <v>34.700000000000003</v>
      </c>
      <c r="M1263" s="5">
        <v>6994.7</v>
      </c>
      <c r="N1263" s="5">
        <f t="shared" si="38"/>
        <v>569.08802378944051</v>
      </c>
      <c r="O1263" s="5" t="s">
        <v>32763</v>
      </c>
      <c r="P1263" s="43" t="str">
        <f t="shared" si="39"/>
        <v>insert into noskrien_reit (dalibnieks, rez,skriesim_db,sacensibas) values ('Baklāns Imants',6994.7,'','Lattelecom Rīgas maratons – pusmaratona distance');</v>
      </c>
    </row>
    <row r="1264" spans="1:16" s="5" customFormat="1" x14ac:dyDescent="0.2">
      <c r="A1264" s="26" t="s">
        <v>27723</v>
      </c>
      <c r="B1264" s="27" t="s">
        <v>33</v>
      </c>
      <c r="C1264" s="27" t="s">
        <v>9463</v>
      </c>
      <c r="D1264" s="27" t="s">
        <v>2564</v>
      </c>
      <c r="E1264" s="27">
        <v>1980</v>
      </c>
      <c r="F1264" s="27" t="s">
        <v>695</v>
      </c>
      <c r="G1264" s="27" t="s">
        <v>2563</v>
      </c>
      <c r="H1264" s="27" t="s">
        <v>9464</v>
      </c>
      <c r="I1264" s="27" t="s">
        <v>19591</v>
      </c>
      <c r="J1264" s="27">
        <v>1</v>
      </c>
      <c r="K1264" s="27">
        <v>56</v>
      </c>
      <c r="L1264" s="5">
        <v>35.200000000000003</v>
      </c>
      <c r="M1264" s="5">
        <v>6995.2</v>
      </c>
      <c r="N1264" s="5">
        <f t="shared" si="38"/>
        <v>569.04734675205862</v>
      </c>
      <c r="O1264" s="5" t="s">
        <v>32763</v>
      </c>
      <c r="P1264" s="43" t="str">
        <f t="shared" si="39"/>
        <v>insert into noskrien_reit (dalibnieks, rez,skriesim_db,sacensibas) values ('Girvičs Aigars',6995.2,'','Lattelecom Rīgas maratons – pusmaratona distance');</v>
      </c>
    </row>
    <row r="1265" spans="1:16" s="5" customFormat="1" x14ac:dyDescent="0.2">
      <c r="A1265" s="26" t="s">
        <v>27725</v>
      </c>
      <c r="B1265" s="27" t="s">
        <v>22</v>
      </c>
      <c r="C1265" s="27" t="s">
        <v>514</v>
      </c>
      <c r="D1265" s="27" t="s">
        <v>2564</v>
      </c>
      <c r="E1265" s="27">
        <v>1978</v>
      </c>
      <c r="F1265" s="27"/>
      <c r="G1265" s="27" t="s">
        <v>2563</v>
      </c>
      <c r="H1265" s="27" t="s">
        <v>9468</v>
      </c>
      <c r="I1265" s="27" t="s">
        <v>19593</v>
      </c>
      <c r="J1265" s="27">
        <v>1</v>
      </c>
      <c r="K1265" s="27">
        <v>56</v>
      </c>
      <c r="L1265" s="5">
        <v>35.1</v>
      </c>
      <c r="M1265" s="5">
        <v>6995.1</v>
      </c>
      <c r="N1265" s="5">
        <f t="shared" si="38"/>
        <v>569.05548169432882</v>
      </c>
      <c r="O1265" s="5" t="s">
        <v>32763</v>
      </c>
      <c r="P1265" s="43" t="str">
        <f t="shared" si="39"/>
        <v>insert into noskrien_reit (dalibnieks, rez,skriesim_db,sacensibas) values ('Gailis Gatis',6995.1,'','Lattelecom Rīgas maratons – pusmaratona distance');</v>
      </c>
    </row>
    <row r="1266" spans="1:16" s="5" customFormat="1" x14ac:dyDescent="0.2">
      <c r="A1266" s="26" t="s">
        <v>27728</v>
      </c>
      <c r="B1266" s="28" t="s">
        <v>9474</v>
      </c>
      <c r="C1266" s="28" t="s">
        <v>9475</v>
      </c>
      <c r="D1266" s="28" t="s">
        <v>6202</v>
      </c>
      <c r="E1266" s="28">
        <v>1991</v>
      </c>
      <c r="F1266" s="28" t="s">
        <v>2610</v>
      </c>
      <c r="G1266" s="28" t="s">
        <v>2563</v>
      </c>
      <c r="H1266" s="28" t="s">
        <v>9476</v>
      </c>
      <c r="I1266" s="28" t="s">
        <v>19596</v>
      </c>
      <c r="J1266" s="28">
        <v>1</v>
      </c>
      <c r="K1266" s="28">
        <v>56</v>
      </c>
      <c r="L1266" s="5">
        <v>37</v>
      </c>
      <c r="M1266" s="5">
        <v>6997</v>
      </c>
      <c r="N1266" s="5">
        <f t="shared" si="38"/>
        <v>568.90095755323716</v>
      </c>
      <c r="O1266" s="5" t="s">
        <v>32763</v>
      </c>
      <c r="P1266" s="43" t="str">
        <f t="shared" si="39"/>
        <v>insert into noskrien_reit (dalibnieks, rez,skriesim_db,sacensibas) values ('Viļuma Veronika',6997,'','Lattelecom Rīgas maratons – pusmaratona distance');</v>
      </c>
    </row>
    <row r="1267" spans="1:16" s="5" customFormat="1" x14ac:dyDescent="0.2">
      <c r="A1267" s="26" t="s">
        <v>27729</v>
      </c>
      <c r="B1267" s="27" t="s">
        <v>4881</v>
      </c>
      <c r="C1267" s="27" t="s">
        <v>9477</v>
      </c>
      <c r="D1267" s="27" t="s">
        <v>2564</v>
      </c>
      <c r="E1267" s="27">
        <v>1986</v>
      </c>
      <c r="F1267" s="27"/>
      <c r="G1267" s="27" t="s">
        <v>2563</v>
      </c>
      <c r="H1267" s="27" t="s">
        <v>9478</v>
      </c>
      <c r="I1267" s="27" t="s">
        <v>19597</v>
      </c>
      <c r="J1267" s="27">
        <v>1</v>
      </c>
      <c r="K1267" s="27">
        <v>56</v>
      </c>
      <c r="L1267" s="5">
        <v>37.200000000000003</v>
      </c>
      <c r="M1267" s="5">
        <v>6997.2</v>
      </c>
      <c r="N1267" s="5">
        <f t="shared" si="38"/>
        <v>568.88469673583722</v>
      </c>
      <c r="O1267" s="5" t="s">
        <v>32763</v>
      </c>
      <c r="P1267" s="43" t="str">
        <f t="shared" si="39"/>
        <v>insert into noskrien_reit (dalibnieks, rez,skriesim_db,sacensibas) values ('CEKMARJOVS ALEKSEJS',6997.2,'','Lattelecom Rīgas maratons – pusmaratona distance');</v>
      </c>
    </row>
    <row r="1268" spans="1:16" s="5" customFormat="1" x14ac:dyDescent="0.2">
      <c r="A1268" s="26" t="s">
        <v>27730</v>
      </c>
      <c r="B1268" s="28" t="s">
        <v>197</v>
      </c>
      <c r="C1268" s="28" t="s">
        <v>9479</v>
      </c>
      <c r="D1268" s="28" t="s">
        <v>6202</v>
      </c>
      <c r="E1268" s="28">
        <v>1980</v>
      </c>
      <c r="F1268" s="28"/>
      <c r="G1268" s="28" t="s">
        <v>2563</v>
      </c>
      <c r="H1268" s="28" t="s">
        <v>9480</v>
      </c>
      <c r="I1268" s="28" t="s">
        <v>19598</v>
      </c>
      <c r="J1268" s="28">
        <v>1</v>
      </c>
      <c r="K1268" s="28">
        <v>56</v>
      </c>
      <c r="L1268" s="5">
        <v>37.4</v>
      </c>
      <c r="M1268" s="5">
        <v>6997.4</v>
      </c>
      <c r="N1268" s="5">
        <f t="shared" si="38"/>
        <v>568.86843684797213</v>
      </c>
      <c r="O1268" s="5" t="s">
        <v>32763</v>
      </c>
      <c r="P1268" s="43" t="str">
        <f t="shared" si="39"/>
        <v>insert into noskrien_reit (dalibnieks, rez,skriesim_db,sacensibas) values ('Strause Ieva',6997.4,'','Lattelecom Rīgas maratons – pusmaratona distance');</v>
      </c>
    </row>
    <row r="1269" spans="1:16" s="5" customFormat="1" x14ac:dyDescent="0.2">
      <c r="A1269" s="26" t="s">
        <v>27731</v>
      </c>
      <c r="B1269" s="27" t="s">
        <v>33</v>
      </c>
      <c r="C1269" s="27" t="s">
        <v>9481</v>
      </c>
      <c r="D1269" s="27" t="s">
        <v>6214</v>
      </c>
      <c r="E1269" s="27">
        <v>1960</v>
      </c>
      <c r="F1269" s="27" t="s">
        <v>3642</v>
      </c>
      <c r="G1269" s="27" t="s">
        <v>2563</v>
      </c>
      <c r="H1269" s="27" t="s">
        <v>9482</v>
      </c>
      <c r="I1269" s="27" t="s">
        <v>19599</v>
      </c>
      <c r="J1269" s="27">
        <v>1</v>
      </c>
      <c r="K1269" s="27">
        <v>56</v>
      </c>
      <c r="L1269" s="5">
        <v>37.6</v>
      </c>
      <c r="M1269" s="5">
        <v>6997.6</v>
      </c>
      <c r="N1269" s="5">
        <f t="shared" si="38"/>
        <v>568.85217788956209</v>
      </c>
      <c r="O1269" s="5" t="s">
        <v>32763</v>
      </c>
      <c r="P1269" s="43" t="str">
        <f t="shared" si="39"/>
        <v>insert into noskrien_reit (dalibnieks, rez,skriesim_db,sacensibas) values ('Aukšmuksts Aigars',6997.6,'','Lattelecom Rīgas maratons – pusmaratona distance');</v>
      </c>
    </row>
    <row r="1270" spans="1:16" s="5" customFormat="1" x14ac:dyDescent="0.2">
      <c r="A1270" s="26" t="s">
        <v>27732</v>
      </c>
      <c r="B1270" s="28" t="s">
        <v>333</v>
      </c>
      <c r="C1270" s="28" t="s">
        <v>9483</v>
      </c>
      <c r="D1270" s="28" t="s">
        <v>2564</v>
      </c>
      <c r="E1270" s="28">
        <v>1982</v>
      </c>
      <c r="F1270" s="28" t="s">
        <v>9484</v>
      </c>
      <c r="G1270" s="28" t="s">
        <v>2563</v>
      </c>
      <c r="H1270" s="28" t="s">
        <v>9485</v>
      </c>
      <c r="I1270" s="28" t="s">
        <v>19600</v>
      </c>
      <c r="J1270" s="28">
        <v>1</v>
      </c>
      <c r="K1270" s="28">
        <v>56</v>
      </c>
      <c r="L1270" s="5">
        <v>38.1</v>
      </c>
      <c r="M1270" s="5">
        <v>6998.1</v>
      </c>
      <c r="N1270" s="5">
        <f t="shared" si="38"/>
        <v>568.81153455938033</v>
      </c>
      <c r="O1270" s="5" t="s">
        <v>32763</v>
      </c>
      <c r="P1270" s="43" t="str">
        <f t="shared" si="39"/>
        <v>insert into noskrien_reit (dalibnieks, rez,skriesim_db,sacensibas) values ('Olekšs Raimonds',6998.1,'','Lattelecom Rīgas maratons – pusmaratona distance');</v>
      </c>
    </row>
    <row r="1271" spans="1:16" s="5" customFormat="1" x14ac:dyDescent="0.2">
      <c r="A1271" s="26" t="s">
        <v>27734</v>
      </c>
      <c r="B1271" s="28" t="s">
        <v>746</v>
      </c>
      <c r="C1271" s="28" t="s">
        <v>1482</v>
      </c>
      <c r="D1271" s="28" t="s">
        <v>6202</v>
      </c>
      <c r="E1271" s="28">
        <v>1991</v>
      </c>
      <c r="F1271" s="28" t="s">
        <v>3067</v>
      </c>
      <c r="G1271" s="28" t="s">
        <v>2563</v>
      </c>
      <c r="H1271" s="28" t="s">
        <v>9488</v>
      </c>
      <c r="I1271" s="28" t="s">
        <v>19602</v>
      </c>
      <c r="J1271" s="28">
        <v>1</v>
      </c>
      <c r="K1271" s="28">
        <v>56</v>
      </c>
      <c r="L1271" s="5">
        <v>38.6</v>
      </c>
      <c r="M1271" s="5">
        <v>6998.6</v>
      </c>
      <c r="N1271" s="5">
        <f t="shared" si="38"/>
        <v>568.7708970365502</v>
      </c>
      <c r="O1271" s="5" t="s">
        <v>32763</v>
      </c>
      <c r="P1271" s="43" t="str">
        <f t="shared" si="39"/>
        <v>insert into noskrien_reit (dalibnieks, rez,skriesim_db,sacensibas) values ('Ozoliņa Sandra',6998.6,'','Lattelecom Rīgas maratons – pusmaratona distance');</v>
      </c>
    </row>
    <row r="1272" spans="1:16" s="5" customFormat="1" x14ac:dyDescent="0.2">
      <c r="A1272" s="26" t="s">
        <v>27735</v>
      </c>
      <c r="B1272" s="27" t="s">
        <v>469</v>
      </c>
      <c r="C1272" s="27" t="s">
        <v>9489</v>
      </c>
      <c r="D1272" s="27" t="s">
        <v>6214</v>
      </c>
      <c r="E1272" s="27">
        <v>1964</v>
      </c>
      <c r="F1272" s="27" t="s">
        <v>9490</v>
      </c>
      <c r="G1272" s="27" t="s">
        <v>2563</v>
      </c>
      <c r="H1272" s="27" t="s">
        <v>9491</v>
      </c>
      <c r="I1272" s="27" t="s">
        <v>19603</v>
      </c>
      <c r="J1272" s="27">
        <v>1</v>
      </c>
      <c r="K1272" s="27">
        <v>56</v>
      </c>
      <c r="L1272" s="5">
        <v>39.700000000000003</v>
      </c>
      <c r="M1272" s="5">
        <v>6999.7</v>
      </c>
      <c r="N1272" s="5">
        <f t="shared" si="38"/>
        <v>568.68151492206812</v>
      </c>
      <c r="O1272" s="5" t="s">
        <v>32763</v>
      </c>
      <c r="P1272" s="43" t="str">
        <f t="shared" si="39"/>
        <v>insert into noskrien_reit (dalibnieks, rez,skriesim_db,sacensibas) values ('Beņķis Gundars',6999.7,'','Lattelecom Rīgas maratons – pusmaratona distance');</v>
      </c>
    </row>
    <row r="1273" spans="1:16" s="5" customFormat="1" x14ac:dyDescent="0.2">
      <c r="A1273" s="26" t="s">
        <v>27736</v>
      </c>
      <c r="B1273" s="28" t="s">
        <v>92</v>
      </c>
      <c r="C1273" s="28" t="s">
        <v>9492</v>
      </c>
      <c r="D1273" s="28" t="s">
        <v>2564</v>
      </c>
      <c r="E1273" s="28">
        <v>1992</v>
      </c>
      <c r="F1273" s="28"/>
      <c r="G1273" s="28" t="s">
        <v>2563</v>
      </c>
      <c r="H1273" s="28" t="s">
        <v>9493</v>
      </c>
      <c r="I1273" s="28" t="s">
        <v>19604</v>
      </c>
      <c r="J1273" s="28">
        <v>1</v>
      </c>
      <c r="K1273" s="28">
        <v>56</v>
      </c>
      <c r="L1273" s="5">
        <v>40.6</v>
      </c>
      <c r="M1273" s="5">
        <v>7000.6</v>
      </c>
      <c r="N1273" s="5">
        <f t="shared" si="38"/>
        <v>568.60840499385768</v>
      </c>
      <c r="O1273" s="5" t="s">
        <v>32763</v>
      </c>
      <c r="P1273" s="43" t="str">
        <f t="shared" si="39"/>
        <v>insert into noskrien_reit (dalibnieks, rez,skriesim_db,sacensibas) values ('Kancevičs Miks',7000.6,'','Lattelecom Rīgas maratons – pusmaratona distance');</v>
      </c>
    </row>
    <row r="1274" spans="1:16" s="5" customFormat="1" x14ac:dyDescent="0.2">
      <c r="A1274" s="26" t="s">
        <v>27737</v>
      </c>
      <c r="B1274" s="27" t="s">
        <v>318</v>
      </c>
      <c r="C1274" s="27" t="s">
        <v>9494</v>
      </c>
      <c r="D1274" s="27" t="s">
        <v>2564</v>
      </c>
      <c r="E1274" s="27">
        <v>1994</v>
      </c>
      <c r="F1274" s="27" t="s">
        <v>3155</v>
      </c>
      <c r="G1274" s="27" t="s">
        <v>2563</v>
      </c>
      <c r="H1274" s="27" t="s">
        <v>9495</v>
      </c>
      <c r="I1274" s="27" t="s">
        <v>19605</v>
      </c>
      <c r="J1274" s="27">
        <v>1</v>
      </c>
      <c r="K1274" s="27">
        <v>56</v>
      </c>
      <c r="L1274" s="5">
        <v>41.4</v>
      </c>
      <c r="M1274" s="5">
        <v>7001.4</v>
      </c>
      <c r="N1274" s="5">
        <f t="shared" si="38"/>
        <v>568.54343417030884</v>
      </c>
      <c r="O1274" s="5" t="s">
        <v>32763</v>
      </c>
      <c r="P1274" s="43" t="str">
        <f t="shared" si="39"/>
        <v>insert into noskrien_reit (dalibnieks, rez,skriesim_db,sacensibas) values ('Apsāns Reinis',7001.4,'','Lattelecom Rīgas maratons – pusmaratona distance');</v>
      </c>
    </row>
    <row r="1275" spans="1:16" s="5" customFormat="1" x14ac:dyDescent="0.2">
      <c r="A1275" s="26" t="s">
        <v>27738</v>
      </c>
      <c r="B1275" s="28" t="s">
        <v>9496</v>
      </c>
      <c r="C1275" s="28" t="s">
        <v>6141</v>
      </c>
      <c r="D1275" s="28" t="s">
        <v>2564</v>
      </c>
      <c r="E1275" s="28">
        <v>1985</v>
      </c>
      <c r="F1275" s="28" t="s">
        <v>9497</v>
      </c>
      <c r="G1275" s="28" t="s">
        <v>2563</v>
      </c>
      <c r="H1275" s="28" t="s">
        <v>9498</v>
      </c>
      <c r="I1275" s="28" t="s">
        <v>19606</v>
      </c>
      <c r="J1275" s="28">
        <v>1</v>
      </c>
      <c r="K1275" s="28">
        <v>56</v>
      </c>
      <c r="L1275" s="5">
        <v>41.7</v>
      </c>
      <c r="M1275" s="5">
        <v>7001.7</v>
      </c>
      <c r="N1275" s="5">
        <f t="shared" si="38"/>
        <v>568.51907393918623</v>
      </c>
      <c r="O1275" s="5" t="s">
        <v>32763</v>
      </c>
      <c r="P1275" s="43" t="str">
        <f t="shared" si="39"/>
        <v>insert into noskrien_reit (dalibnieks, rez,skriesim_db,sacensibas) values ('Melderis Zigmunds',7001.7,'','Lattelecom Rīgas maratons – pusmaratona distance');</v>
      </c>
    </row>
    <row r="1276" spans="1:16" s="5" customFormat="1" x14ac:dyDescent="0.2">
      <c r="A1276" s="26" t="s">
        <v>27739</v>
      </c>
      <c r="B1276" s="27" t="s">
        <v>1470</v>
      </c>
      <c r="C1276" s="27" t="s">
        <v>9499</v>
      </c>
      <c r="D1276" s="27" t="s">
        <v>2564</v>
      </c>
      <c r="E1276" s="27">
        <v>1996</v>
      </c>
      <c r="F1276" s="27" t="s">
        <v>7508</v>
      </c>
      <c r="G1276" s="27" t="s">
        <v>2563</v>
      </c>
      <c r="H1276" s="27" t="s">
        <v>9500</v>
      </c>
      <c r="I1276" s="27" t="s">
        <v>19607</v>
      </c>
      <c r="J1276" s="27">
        <v>1</v>
      </c>
      <c r="K1276" s="27">
        <v>56</v>
      </c>
      <c r="L1276" s="5">
        <v>41.9</v>
      </c>
      <c r="M1276" s="5">
        <v>7001.9</v>
      </c>
      <c r="N1276" s="5">
        <f t="shared" si="38"/>
        <v>568.50283494480072</v>
      </c>
      <c r="O1276" s="5" t="s">
        <v>32763</v>
      </c>
      <c r="P1276" s="43" t="str">
        <f t="shared" si="39"/>
        <v>insert into noskrien_reit (dalibnieks, rez,skriesim_db,sacensibas) values ('Benjavs Valts',7001.9,'','Lattelecom Rīgas maratons – pusmaratona distance');</v>
      </c>
    </row>
    <row r="1277" spans="1:16" s="5" customFormat="1" x14ac:dyDescent="0.2">
      <c r="A1277" s="26" t="s">
        <v>27740</v>
      </c>
      <c r="B1277" s="28" t="s">
        <v>6134</v>
      </c>
      <c r="C1277" s="28" t="s">
        <v>9501</v>
      </c>
      <c r="D1277" s="28" t="s">
        <v>6202</v>
      </c>
      <c r="E1277" s="28">
        <v>1994</v>
      </c>
      <c r="F1277" s="28" t="s">
        <v>5733</v>
      </c>
      <c r="G1277" s="28" t="s">
        <v>2563</v>
      </c>
      <c r="H1277" s="28" t="s">
        <v>9500</v>
      </c>
      <c r="I1277" s="28" t="s">
        <v>19607</v>
      </c>
      <c r="J1277" s="28">
        <v>1</v>
      </c>
      <c r="K1277" s="28">
        <v>56</v>
      </c>
      <c r="L1277" s="5">
        <v>41.9</v>
      </c>
      <c r="M1277" s="5">
        <v>7001.9</v>
      </c>
      <c r="N1277" s="5">
        <f t="shared" si="38"/>
        <v>568.50283494480072</v>
      </c>
      <c r="O1277" s="5" t="s">
        <v>32763</v>
      </c>
      <c r="P1277" s="43" t="str">
        <f t="shared" si="39"/>
        <v>insert into noskrien_reit (dalibnieks, rez,skriesim_db,sacensibas) values ('Kamere Krista',7001.9,'','Lattelecom Rīgas maratons – pusmaratona distance');</v>
      </c>
    </row>
    <row r="1278" spans="1:16" s="5" customFormat="1" x14ac:dyDescent="0.2">
      <c r="A1278" s="26" t="s">
        <v>27741</v>
      </c>
      <c r="B1278" s="27" t="s">
        <v>1391</v>
      </c>
      <c r="C1278" s="27" t="s">
        <v>1392</v>
      </c>
      <c r="D1278" s="27" t="s">
        <v>2564</v>
      </c>
      <c r="E1278" s="27">
        <v>1987</v>
      </c>
      <c r="F1278" s="27" t="s">
        <v>614</v>
      </c>
      <c r="G1278" s="27" t="s">
        <v>2563</v>
      </c>
      <c r="H1278" s="27" t="s">
        <v>9502</v>
      </c>
      <c r="I1278" s="27" t="s">
        <v>19608</v>
      </c>
      <c r="J1278" s="27">
        <v>1</v>
      </c>
      <c r="K1278" s="27">
        <v>56</v>
      </c>
      <c r="L1278" s="5">
        <v>42.2</v>
      </c>
      <c r="M1278" s="5">
        <v>7002.2</v>
      </c>
      <c r="N1278" s="5">
        <f t="shared" si="38"/>
        <v>568.47847819256799</v>
      </c>
      <c r="O1278" s="5" t="s">
        <v>32763</v>
      </c>
      <c r="P1278" s="43" t="str">
        <f t="shared" si="39"/>
        <v>insert into noskrien_reit (dalibnieks, rez,skriesim_db,sacensibas) values ('Gerasimčiks Artjoms',7002.2,'','Lattelecom Rīgas maratons – pusmaratona distance');</v>
      </c>
    </row>
    <row r="1279" spans="1:16" s="5" customFormat="1" x14ac:dyDescent="0.2">
      <c r="A1279" s="26" t="s">
        <v>27742</v>
      </c>
      <c r="B1279" s="28" t="s">
        <v>2439</v>
      </c>
      <c r="C1279" s="28" t="s">
        <v>9503</v>
      </c>
      <c r="D1279" s="28" t="s">
        <v>2564</v>
      </c>
      <c r="E1279" s="28">
        <v>1996</v>
      </c>
      <c r="F1279" s="28" t="s">
        <v>7508</v>
      </c>
      <c r="G1279" s="28" t="s">
        <v>2563</v>
      </c>
      <c r="H1279" s="28" t="s">
        <v>9504</v>
      </c>
      <c r="I1279" s="28" t="s">
        <v>19609</v>
      </c>
      <c r="J1279" s="28">
        <v>1</v>
      </c>
      <c r="K1279" s="28">
        <v>56</v>
      </c>
      <c r="L1279" s="5">
        <v>42.3</v>
      </c>
      <c r="M1279" s="5">
        <v>7002.3</v>
      </c>
      <c r="N1279" s="5">
        <f t="shared" si="38"/>
        <v>568.47035973894288</v>
      </c>
      <c r="O1279" s="5" t="s">
        <v>32763</v>
      </c>
      <c r="P1279" s="43" t="str">
        <f t="shared" si="39"/>
        <v>insert into noskrien_reit (dalibnieks, rez,skriesim_db,sacensibas) values ('Dēvits Atis',7002.3,'','Lattelecom Rīgas maratons – pusmaratona distance');</v>
      </c>
    </row>
    <row r="1280" spans="1:16" s="5" customFormat="1" x14ac:dyDescent="0.2">
      <c r="A1280" s="26" t="s">
        <v>27743</v>
      </c>
      <c r="B1280" s="27" t="s">
        <v>0</v>
      </c>
      <c r="C1280" s="27" t="s">
        <v>6537</v>
      </c>
      <c r="D1280" s="27" t="s">
        <v>6491</v>
      </c>
      <c r="E1280" s="27">
        <v>1997</v>
      </c>
      <c r="F1280" s="27" t="s">
        <v>9505</v>
      </c>
      <c r="G1280" s="27" t="s">
        <v>2563</v>
      </c>
      <c r="H1280" s="27" t="s">
        <v>9506</v>
      </c>
      <c r="I1280" s="27" t="s">
        <v>19610</v>
      </c>
      <c r="J1280" s="27">
        <v>1</v>
      </c>
      <c r="K1280" s="27">
        <v>56</v>
      </c>
      <c r="L1280" s="5">
        <v>43.9</v>
      </c>
      <c r="M1280" s="5">
        <v>7003.9</v>
      </c>
      <c r="N1280" s="5">
        <f t="shared" si="38"/>
        <v>568.34049600936623</v>
      </c>
      <c r="O1280" s="5" t="s">
        <v>32763</v>
      </c>
      <c r="P1280" s="43" t="str">
        <f t="shared" si="39"/>
        <v>insert into noskrien_reit (dalibnieks, rez,skriesim_db,sacensibas) values ('Kurmis Kristaps',7003.9,'','Lattelecom Rīgas maratons – pusmaratona distance');</v>
      </c>
    </row>
    <row r="1281" spans="1:16" s="5" customFormat="1" x14ac:dyDescent="0.2">
      <c r="A1281" s="26" t="s">
        <v>27745</v>
      </c>
      <c r="B1281" s="27" t="s">
        <v>202</v>
      </c>
      <c r="C1281" s="27" t="s">
        <v>9510</v>
      </c>
      <c r="D1281" s="27" t="s">
        <v>2564</v>
      </c>
      <c r="E1281" s="27">
        <v>1990</v>
      </c>
      <c r="F1281" s="27" t="s">
        <v>9511</v>
      </c>
      <c r="G1281" s="27" t="s">
        <v>2563</v>
      </c>
      <c r="H1281" s="27" t="s">
        <v>9512</v>
      </c>
      <c r="I1281" s="27" t="s">
        <v>19612</v>
      </c>
      <c r="J1281" s="27">
        <v>1</v>
      </c>
      <c r="K1281" s="27">
        <v>56</v>
      </c>
      <c r="L1281" s="5">
        <v>44.7</v>
      </c>
      <c r="M1281" s="5">
        <v>7004.7</v>
      </c>
      <c r="N1281" s="5">
        <f t="shared" si="38"/>
        <v>568.2755863919939</v>
      </c>
      <c r="O1281" s="5" t="s">
        <v>32763</v>
      </c>
      <c r="P1281" s="43" t="str">
        <f t="shared" si="39"/>
        <v>insert into noskrien_reit (dalibnieks, rez,skriesim_db,sacensibas) values ('Markss Toms',7004.7,'','Lattelecom Rīgas maratons – pusmaratona distance');</v>
      </c>
    </row>
    <row r="1282" spans="1:16" s="5" customFormat="1" x14ac:dyDescent="0.2">
      <c r="A1282" s="26" t="s">
        <v>27747</v>
      </c>
      <c r="B1282" s="27" t="s">
        <v>2312</v>
      </c>
      <c r="C1282" s="27" t="s">
        <v>9514</v>
      </c>
      <c r="D1282" s="27" t="s">
        <v>6202</v>
      </c>
      <c r="E1282" s="27">
        <v>1987</v>
      </c>
      <c r="F1282" s="27" t="s">
        <v>695</v>
      </c>
      <c r="G1282" s="27" t="s">
        <v>2563</v>
      </c>
      <c r="H1282" s="27" t="s">
        <v>9515</v>
      </c>
      <c r="I1282" s="27" t="s">
        <v>19613</v>
      </c>
      <c r="J1282" s="27">
        <v>1</v>
      </c>
      <c r="K1282" s="27">
        <v>56</v>
      </c>
      <c r="L1282" s="5">
        <v>45</v>
      </c>
      <c r="M1282" s="5">
        <v>7005</v>
      </c>
      <c r="N1282" s="5">
        <f t="shared" ref="N1282:N1345" si="40">$M$2/M1282*1000</f>
        <v>568.25124910778015</v>
      </c>
      <c r="O1282" s="5" t="s">
        <v>32763</v>
      </c>
      <c r="P1282" s="43" t="str">
        <f t="shared" ref="P1282:P1345" si="41">CONCATENATE("insert into noskrien_reit (dalibnieks, rez,skriesim_db,sacensibas) values ('",C1282," ",B1282,"',",M1282,",'",O1282,"','",$P$1,"');")</f>
        <v>insert into noskrien_reit (dalibnieks, rez,skriesim_db,sacensibas) values ('Lukoviča Eva',7005,'','Lattelecom Rīgas maratons – pusmaratona distance');</v>
      </c>
    </row>
    <row r="1283" spans="1:16" s="5" customFormat="1" x14ac:dyDescent="0.2">
      <c r="A1283" s="26" t="s">
        <v>27749</v>
      </c>
      <c r="B1283" s="27" t="s">
        <v>418</v>
      </c>
      <c r="C1283" s="27" t="s">
        <v>319</v>
      </c>
      <c r="D1283" s="27" t="s">
        <v>2564</v>
      </c>
      <c r="E1283" s="27">
        <v>1986</v>
      </c>
      <c r="F1283" s="27" t="s">
        <v>3730</v>
      </c>
      <c r="G1283" s="27" t="s">
        <v>2563</v>
      </c>
      <c r="H1283" s="27" t="s">
        <v>9519</v>
      </c>
      <c r="I1283" s="27" t="s">
        <v>19614</v>
      </c>
      <c r="J1283" s="27">
        <v>1</v>
      </c>
      <c r="K1283" s="27">
        <v>56</v>
      </c>
      <c r="L1283" s="5">
        <v>45.4</v>
      </c>
      <c r="M1283" s="5">
        <v>7005.4</v>
      </c>
      <c r="N1283" s="5">
        <f t="shared" si="40"/>
        <v>568.21880263796493</v>
      </c>
      <c r="O1283" s="5" t="s">
        <v>32763</v>
      </c>
      <c r="P1283" s="43" t="str">
        <f t="shared" si="41"/>
        <v>insert into noskrien_reit (dalibnieks, rez,skriesim_db,sacensibas) values ('Liepa Kārlis',7005.4,'','Lattelecom Rīgas maratons – pusmaratona distance');</v>
      </c>
    </row>
    <row r="1284" spans="1:16" s="5" customFormat="1" x14ac:dyDescent="0.2">
      <c r="A1284" s="26" t="s">
        <v>27750</v>
      </c>
      <c r="B1284" s="28" t="s">
        <v>20</v>
      </c>
      <c r="C1284" s="28" t="s">
        <v>9520</v>
      </c>
      <c r="D1284" s="28" t="s">
        <v>6202</v>
      </c>
      <c r="E1284" s="28">
        <v>1978</v>
      </c>
      <c r="F1284" s="28" t="s">
        <v>6905</v>
      </c>
      <c r="G1284" s="28" t="s">
        <v>2563</v>
      </c>
      <c r="H1284" s="28" t="s">
        <v>9521</v>
      </c>
      <c r="I1284" s="28" t="s">
        <v>19615</v>
      </c>
      <c r="J1284" s="28">
        <v>1</v>
      </c>
      <c r="K1284" s="28">
        <v>56</v>
      </c>
      <c r="L1284" s="5">
        <v>46.1</v>
      </c>
      <c r="M1284" s="5">
        <v>7006.1</v>
      </c>
      <c r="N1284" s="5">
        <f t="shared" si="40"/>
        <v>568.16203023079879</v>
      </c>
      <c r="O1284" s="5" t="s">
        <v>32763</v>
      </c>
      <c r="P1284" s="43" t="str">
        <f t="shared" si="41"/>
        <v>insert into noskrien_reit (dalibnieks, rez,skriesim_db,sacensibas) values ('Irbe Līga',7006.1,'','Lattelecom Rīgas maratons – pusmaratona distance');</v>
      </c>
    </row>
    <row r="1285" spans="1:16" s="5" customFormat="1" x14ac:dyDescent="0.2">
      <c r="A1285" s="26" t="s">
        <v>27752</v>
      </c>
      <c r="B1285" s="28" t="s">
        <v>128</v>
      </c>
      <c r="C1285" s="28" t="s">
        <v>2272</v>
      </c>
      <c r="D1285" s="28" t="s">
        <v>6399</v>
      </c>
      <c r="E1285" s="28">
        <v>1971</v>
      </c>
      <c r="F1285" s="28"/>
      <c r="G1285" s="28" t="s">
        <v>2563</v>
      </c>
      <c r="H1285" s="28" t="s">
        <v>9524</v>
      </c>
      <c r="I1285" s="28" t="s">
        <v>19617</v>
      </c>
      <c r="J1285" s="28">
        <v>1</v>
      </c>
      <c r="K1285" s="28">
        <v>56</v>
      </c>
      <c r="L1285" s="5">
        <v>47.8</v>
      </c>
      <c r="M1285" s="5">
        <v>7007.8</v>
      </c>
      <c r="N1285" s="5">
        <f t="shared" si="40"/>
        <v>568.02420160392694</v>
      </c>
      <c r="O1285" s="5" t="s">
        <v>32763</v>
      </c>
      <c r="P1285" s="43" t="str">
        <f t="shared" si="41"/>
        <v>insert into noskrien_reit (dalibnieks, rez,skriesim_db,sacensibas) values ('Pence Dzintra',7007.8,'','Lattelecom Rīgas maratons – pusmaratona distance');</v>
      </c>
    </row>
    <row r="1286" spans="1:16" s="5" customFormat="1" x14ac:dyDescent="0.2">
      <c r="A1286" s="26" t="s">
        <v>27753</v>
      </c>
      <c r="B1286" s="27" t="s">
        <v>92</v>
      </c>
      <c r="C1286" s="27" t="s">
        <v>98</v>
      </c>
      <c r="D1286" s="27" t="s">
        <v>2564</v>
      </c>
      <c r="E1286" s="27">
        <v>1981</v>
      </c>
      <c r="F1286" s="27"/>
      <c r="G1286" s="27" t="s">
        <v>2563</v>
      </c>
      <c r="H1286" s="27" t="s">
        <v>9525</v>
      </c>
      <c r="I1286" s="27" t="s">
        <v>19618</v>
      </c>
      <c r="J1286" s="27">
        <v>1</v>
      </c>
      <c r="K1286" s="27">
        <v>56</v>
      </c>
      <c r="L1286" s="5">
        <v>47.1</v>
      </c>
      <c r="M1286" s="5">
        <v>7007.1</v>
      </c>
      <c r="N1286" s="5">
        <f t="shared" si="40"/>
        <v>568.08094646858183</v>
      </c>
      <c r="O1286" s="5" t="s">
        <v>32763</v>
      </c>
      <c r="P1286" s="43" t="str">
        <f t="shared" si="41"/>
        <v>insert into noskrien_reit (dalibnieks, rez,skriesim_db,sacensibas) values ('Kalējs Miks',7007.1,'','Lattelecom Rīgas maratons – pusmaratona distance');</v>
      </c>
    </row>
    <row r="1287" spans="1:16" s="5" customFormat="1" x14ac:dyDescent="0.2">
      <c r="A1287" s="26" t="s">
        <v>27755</v>
      </c>
      <c r="B1287" s="27" t="s">
        <v>1394</v>
      </c>
      <c r="C1287" s="27" t="s">
        <v>9528</v>
      </c>
      <c r="D1287" s="27" t="s">
        <v>6399</v>
      </c>
      <c r="E1287" s="27">
        <v>1961</v>
      </c>
      <c r="F1287" s="27" t="s">
        <v>7261</v>
      </c>
      <c r="G1287" s="27" t="s">
        <v>2563</v>
      </c>
      <c r="H1287" s="27" t="s">
        <v>9529</v>
      </c>
      <c r="I1287" s="27" t="s">
        <v>19620</v>
      </c>
      <c r="J1287" s="27">
        <v>1</v>
      </c>
      <c r="K1287" s="27">
        <v>56</v>
      </c>
      <c r="L1287" s="5">
        <v>48.4</v>
      </c>
      <c r="M1287" s="5">
        <v>7008.4</v>
      </c>
      <c r="N1287" s="5">
        <f t="shared" si="40"/>
        <v>567.97557217053816</v>
      </c>
      <c r="O1287" s="5" t="s">
        <v>32763</v>
      </c>
      <c r="P1287" s="43" t="str">
        <f t="shared" si="41"/>
        <v>insert into noskrien_reit (dalibnieks, rez,skriesim_db,sacensibas) values ('Treija Antra',7008.4,'','Lattelecom Rīgas maratons – pusmaratona distance');</v>
      </c>
    </row>
    <row r="1288" spans="1:16" s="5" customFormat="1" x14ac:dyDescent="0.2">
      <c r="A1288" s="26" t="s">
        <v>27756</v>
      </c>
      <c r="B1288" s="28" t="s">
        <v>9530</v>
      </c>
      <c r="C1288" s="28" t="s">
        <v>9531</v>
      </c>
      <c r="D1288" s="28" t="s">
        <v>6202</v>
      </c>
      <c r="E1288" s="28">
        <v>1986</v>
      </c>
      <c r="F1288" s="28" t="s">
        <v>695</v>
      </c>
      <c r="G1288" s="28" t="s">
        <v>2563</v>
      </c>
      <c r="H1288" s="28" t="s">
        <v>9532</v>
      </c>
      <c r="I1288" s="28" t="s">
        <v>19621</v>
      </c>
      <c r="J1288" s="28">
        <v>1</v>
      </c>
      <c r="K1288" s="28">
        <v>56</v>
      </c>
      <c r="L1288" s="5">
        <v>48.1</v>
      </c>
      <c r="M1288" s="5">
        <v>7008.1</v>
      </c>
      <c r="N1288" s="5">
        <f t="shared" si="40"/>
        <v>567.99988584637777</v>
      </c>
      <c r="O1288" s="5" t="s">
        <v>32763</v>
      </c>
      <c r="P1288" s="43" t="str">
        <f t="shared" si="41"/>
        <v>insert into noskrien_reit (dalibnieks, rez,skriesim_db,sacensibas) values ('Koidu Iluta',7008.1,'','Lattelecom Rīgas maratons – pusmaratona distance');</v>
      </c>
    </row>
    <row r="1289" spans="1:16" s="5" customFormat="1" x14ac:dyDescent="0.2">
      <c r="A1289" s="26" t="s">
        <v>27758</v>
      </c>
      <c r="B1289" s="28" t="s">
        <v>88</v>
      </c>
      <c r="C1289" s="28" t="s">
        <v>2535</v>
      </c>
      <c r="D1289" s="28" t="s">
        <v>2564</v>
      </c>
      <c r="E1289" s="28">
        <v>1992</v>
      </c>
      <c r="F1289" s="28" t="s">
        <v>9535</v>
      </c>
      <c r="G1289" s="28" t="s">
        <v>2563</v>
      </c>
      <c r="H1289" s="28" t="s">
        <v>9534</v>
      </c>
      <c r="I1289" s="28" t="s">
        <v>19622</v>
      </c>
      <c r="J1289" s="28">
        <v>1</v>
      </c>
      <c r="K1289" s="28">
        <v>56</v>
      </c>
      <c r="L1289" s="5">
        <v>49.2</v>
      </c>
      <c r="M1289" s="5">
        <v>7009.2</v>
      </c>
      <c r="N1289" s="5">
        <f t="shared" si="40"/>
        <v>567.9107458768475</v>
      </c>
      <c r="O1289" s="5" t="s">
        <v>32763</v>
      </c>
      <c r="P1289" s="43" t="str">
        <f t="shared" si="41"/>
        <v>insert into noskrien_reit (dalibnieks, rez,skriesim_db,sacensibas) values ('Ločmelis Gints',7009.2,'','Lattelecom Rīgas maratons – pusmaratona distance');</v>
      </c>
    </row>
    <row r="1290" spans="1:16" s="5" customFormat="1" x14ac:dyDescent="0.2">
      <c r="A1290" s="26" t="s">
        <v>27759</v>
      </c>
      <c r="B1290" s="27" t="s">
        <v>1168</v>
      </c>
      <c r="C1290" s="27" t="s">
        <v>1421</v>
      </c>
      <c r="D1290" s="27" t="s">
        <v>2564</v>
      </c>
      <c r="E1290" s="27">
        <v>1988</v>
      </c>
      <c r="F1290" s="27" t="s">
        <v>2932</v>
      </c>
      <c r="G1290" s="27" t="s">
        <v>2563</v>
      </c>
      <c r="H1290" s="27" t="s">
        <v>9536</v>
      </c>
      <c r="I1290" s="27" t="s">
        <v>19623</v>
      </c>
      <c r="J1290" s="27">
        <v>1</v>
      </c>
      <c r="K1290" s="27">
        <v>56</v>
      </c>
      <c r="L1290" s="5">
        <v>49.8</v>
      </c>
      <c r="M1290" s="5">
        <v>7009.8</v>
      </c>
      <c r="N1290" s="5">
        <f t="shared" si="40"/>
        <v>567.86213586692918</v>
      </c>
      <c r="O1290" s="5" t="s">
        <v>32763</v>
      </c>
      <c r="P1290" s="43" t="str">
        <f t="shared" si="41"/>
        <v>insert into noskrien_reit (dalibnieks, rez,skriesim_db,sacensibas) values ('Dzelzītis Raivis',7009.8,'','Lattelecom Rīgas maratons – pusmaratona distance');</v>
      </c>
    </row>
    <row r="1291" spans="1:16" s="5" customFormat="1" x14ac:dyDescent="0.2">
      <c r="A1291" s="26" t="s">
        <v>27760</v>
      </c>
      <c r="B1291" s="28" t="s">
        <v>9537</v>
      </c>
      <c r="C1291" s="28" t="s">
        <v>9538</v>
      </c>
      <c r="D1291" s="28" t="s">
        <v>6202</v>
      </c>
      <c r="E1291" s="28">
        <v>1980</v>
      </c>
      <c r="F1291" s="28"/>
      <c r="G1291" s="28" t="s">
        <v>2563</v>
      </c>
      <c r="H1291" s="28" t="s">
        <v>9539</v>
      </c>
      <c r="I1291" s="28" t="s">
        <v>19624</v>
      </c>
      <c r="J1291" s="28">
        <v>1</v>
      </c>
      <c r="K1291" s="28">
        <v>56</v>
      </c>
      <c r="L1291" s="5">
        <v>50.2</v>
      </c>
      <c r="M1291" s="5">
        <v>7010.2</v>
      </c>
      <c r="N1291" s="5">
        <f t="shared" si="40"/>
        <v>567.82973381643887</v>
      </c>
      <c r="O1291" s="5" t="s">
        <v>32763</v>
      </c>
      <c r="P1291" s="43" t="str">
        <f t="shared" si="41"/>
        <v>insert into noskrien_reit (dalibnieks, rez,skriesim_db,sacensibas) values ('Skricka Lana',7010.2,'','Lattelecom Rīgas maratons – pusmaratona distance');</v>
      </c>
    </row>
    <row r="1292" spans="1:16" s="5" customFormat="1" x14ac:dyDescent="0.2">
      <c r="A1292" s="26" t="s">
        <v>27761</v>
      </c>
      <c r="B1292" s="27" t="s">
        <v>9540</v>
      </c>
      <c r="C1292" s="27" t="s">
        <v>9541</v>
      </c>
      <c r="D1292" s="27" t="s">
        <v>2564</v>
      </c>
      <c r="E1292" s="27">
        <v>1990</v>
      </c>
      <c r="F1292" s="27" t="s">
        <v>2918</v>
      </c>
      <c r="G1292" s="27" t="s">
        <v>2563</v>
      </c>
      <c r="H1292" s="27" t="s">
        <v>9542</v>
      </c>
      <c r="I1292" s="27" t="s">
        <v>19625</v>
      </c>
      <c r="J1292" s="27">
        <v>1</v>
      </c>
      <c r="K1292" s="27">
        <v>56</v>
      </c>
      <c r="L1292" s="5">
        <v>50.4</v>
      </c>
      <c r="M1292" s="5">
        <v>7010.4</v>
      </c>
      <c r="N1292" s="5">
        <f t="shared" si="40"/>
        <v>567.81353417779303</v>
      </c>
      <c r="O1292" s="5" t="s">
        <v>32763</v>
      </c>
      <c r="P1292" s="43" t="str">
        <f t="shared" si="41"/>
        <v>insert into noskrien_reit (dalibnieks, rez,skriesim_db,sacensibas) values ('Krenbergs Krists',7010.4,'','Lattelecom Rīgas maratons – pusmaratona distance');</v>
      </c>
    </row>
    <row r="1293" spans="1:16" s="5" customFormat="1" x14ac:dyDescent="0.2">
      <c r="A1293" s="26" t="s">
        <v>27762</v>
      </c>
      <c r="B1293" s="28" t="s">
        <v>546</v>
      </c>
      <c r="C1293" s="28" t="s">
        <v>9543</v>
      </c>
      <c r="D1293" s="28" t="s">
        <v>6202</v>
      </c>
      <c r="E1293" s="28">
        <v>1988</v>
      </c>
      <c r="F1293" s="28"/>
      <c r="G1293" s="28" t="s">
        <v>2563</v>
      </c>
      <c r="H1293" s="28" t="s">
        <v>9544</v>
      </c>
      <c r="I1293" s="28" t="s">
        <v>19626</v>
      </c>
      <c r="J1293" s="28">
        <v>1</v>
      </c>
      <c r="K1293" s="28">
        <v>56</v>
      </c>
      <c r="L1293" s="5">
        <v>50.9</v>
      </c>
      <c r="M1293" s="5">
        <v>7010.9</v>
      </c>
      <c r="N1293" s="5">
        <f t="shared" si="40"/>
        <v>567.77303912479135</v>
      </c>
      <c r="O1293" s="5" t="s">
        <v>32763</v>
      </c>
      <c r="P1293" s="43" t="str">
        <f t="shared" si="41"/>
        <v>insert into noskrien_reit (dalibnieks, rez,skriesim_db,sacensibas) values ('Runce Ilze',7010.9,'','Lattelecom Rīgas maratons – pusmaratona distance');</v>
      </c>
    </row>
    <row r="1294" spans="1:16" s="5" customFormat="1" x14ac:dyDescent="0.2">
      <c r="A1294" s="26" t="s">
        <v>27764</v>
      </c>
      <c r="B1294" s="28" t="s">
        <v>748</v>
      </c>
      <c r="C1294" s="28" t="s">
        <v>9547</v>
      </c>
      <c r="D1294" s="28" t="s">
        <v>6214</v>
      </c>
      <c r="E1294" s="28">
        <v>1965</v>
      </c>
      <c r="F1294" s="28" t="s">
        <v>9548</v>
      </c>
      <c r="G1294" s="28" t="s">
        <v>2563</v>
      </c>
      <c r="H1294" s="28" t="s">
        <v>9549</v>
      </c>
      <c r="I1294" s="28" t="s">
        <v>19628</v>
      </c>
      <c r="J1294" s="28">
        <v>1</v>
      </c>
      <c r="K1294" s="28">
        <v>56</v>
      </c>
      <c r="L1294" s="5">
        <v>55.7</v>
      </c>
      <c r="M1294" s="5">
        <v>7015.7</v>
      </c>
      <c r="N1294" s="5">
        <f t="shared" si="40"/>
        <v>567.38458029847334</v>
      </c>
      <c r="O1294" s="5" t="s">
        <v>32763</v>
      </c>
      <c r="P1294" s="43" t="str">
        <f t="shared" si="41"/>
        <v>insert into noskrien_reit (dalibnieks, rez,skriesim_db,sacensibas) values ('Kivkulis Agris',7015.7,'','Lattelecom Rīgas maratons – pusmaratona distance');</v>
      </c>
    </row>
    <row r="1295" spans="1:16" s="5" customFormat="1" x14ac:dyDescent="0.2">
      <c r="A1295" s="26" t="s">
        <v>27765</v>
      </c>
      <c r="B1295" s="27" t="s">
        <v>542</v>
      </c>
      <c r="C1295" s="27" t="s">
        <v>2275</v>
      </c>
      <c r="D1295" s="27" t="s">
        <v>6202</v>
      </c>
      <c r="E1295" s="27">
        <v>1990</v>
      </c>
      <c r="F1295" s="27"/>
      <c r="G1295" s="27" t="s">
        <v>2563</v>
      </c>
      <c r="H1295" s="27" t="s">
        <v>9550</v>
      </c>
      <c r="I1295" s="27" t="s">
        <v>19629</v>
      </c>
      <c r="J1295" s="27">
        <v>1</v>
      </c>
      <c r="K1295" s="27">
        <v>56</v>
      </c>
      <c r="L1295" s="5">
        <v>56.1</v>
      </c>
      <c r="M1295" s="5">
        <v>7016.1</v>
      </c>
      <c r="N1295" s="5">
        <f t="shared" si="40"/>
        <v>567.3522327218825</v>
      </c>
      <c r="O1295" s="5" t="s">
        <v>32763</v>
      </c>
      <c r="P1295" s="43" t="str">
        <f t="shared" si="41"/>
        <v>insert into noskrien_reit (dalibnieks, rez,skriesim_db,sacensibas) values ('Bērziņa Liene',7016.1,'','Lattelecom Rīgas maratons – pusmaratona distance');</v>
      </c>
    </row>
    <row r="1296" spans="1:16" s="5" customFormat="1" x14ac:dyDescent="0.2">
      <c r="A1296" s="26" t="s">
        <v>27766</v>
      </c>
      <c r="B1296" s="28" t="s">
        <v>20</v>
      </c>
      <c r="C1296" s="28" t="s">
        <v>785</v>
      </c>
      <c r="D1296" s="28" t="s">
        <v>6202</v>
      </c>
      <c r="E1296" s="28">
        <v>1991</v>
      </c>
      <c r="F1296" s="28" t="s">
        <v>2610</v>
      </c>
      <c r="G1296" s="28" t="s">
        <v>2563</v>
      </c>
      <c r="H1296" s="28" t="s">
        <v>9551</v>
      </c>
      <c r="I1296" s="28" t="s">
        <v>19630</v>
      </c>
      <c r="J1296" s="28">
        <v>1</v>
      </c>
      <c r="K1296" s="28">
        <v>56</v>
      </c>
      <c r="L1296" s="5">
        <v>56.7</v>
      </c>
      <c r="M1296" s="5">
        <v>7016.7</v>
      </c>
      <c r="N1296" s="5">
        <f t="shared" si="40"/>
        <v>567.30371827212218</v>
      </c>
      <c r="O1296" s="5" t="s">
        <v>32763</v>
      </c>
      <c r="P1296" s="43" t="str">
        <f t="shared" si="41"/>
        <v>insert into noskrien_reit (dalibnieks, rez,skriesim_db,sacensibas) values ('Grīnberga Līga',7016.7,'','Lattelecom Rīgas maratons – pusmaratona distance');</v>
      </c>
    </row>
    <row r="1297" spans="1:16" s="5" customFormat="1" x14ac:dyDescent="0.2">
      <c r="A1297" s="26" t="s">
        <v>27767</v>
      </c>
      <c r="B1297" s="27" t="s">
        <v>0</v>
      </c>
      <c r="C1297" s="27" t="s">
        <v>9552</v>
      </c>
      <c r="D1297" s="27" t="s">
        <v>2564</v>
      </c>
      <c r="E1297" s="27">
        <v>1989</v>
      </c>
      <c r="F1297" s="27" t="s">
        <v>3297</v>
      </c>
      <c r="G1297" s="27" t="s">
        <v>2563</v>
      </c>
      <c r="H1297" s="27" t="s">
        <v>9553</v>
      </c>
      <c r="I1297" s="27" t="s">
        <v>19631</v>
      </c>
      <c r="J1297" s="27">
        <v>1</v>
      </c>
      <c r="K1297" s="27">
        <v>56</v>
      </c>
      <c r="L1297" s="5">
        <v>57.9</v>
      </c>
      <c r="M1297" s="5">
        <v>7017.9</v>
      </c>
      <c r="N1297" s="5">
        <f t="shared" si="40"/>
        <v>567.20671425925138</v>
      </c>
      <c r="O1297" s="5" t="s">
        <v>32763</v>
      </c>
      <c r="P1297" s="43" t="str">
        <f t="shared" si="41"/>
        <v>insert into noskrien_reit (dalibnieks, rez,skriesim_db,sacensibas) values ('Šteinbergs Kristaps',7017.9,'','Lattelecom Rīgas maratons – pusmaratona distance');</v>
      </c>
    </row>
    <row r="1298" spans="1:16" s="5" customFormat="1" x14ac:dyDescent="0.2">
      <c r="A1298" s="26" t="s">
        <v>27768</v>
      </c>
      <c r="B1298" s="28" t="s">
        <v>79</v>
      </c>
      <c r="C1298" s="28" t="s">
        <v>9554</v>
      </c>
      <c r="D1298" s="28" t="s">
        <v>6202</v>
      </c>
      <c r="E1298" s="28">
        <v>1987</v>
      </c>
      <c r="F1298" s="28" t="s">
        <v>3438</v>
      </c>
      <c r="G1298" s="28" t="s">
        <v>2563</v>
      </c>
      <c r="H1298" s="28" t="s">
        <v>9553</v>
      </c>
      <c r="I1298" s="28" t="s">
        <v>19631</v>
      </c>
      <c r="J1298" s="28">
        <v>1</v>
      </c>
      <c r="K1298" s="28">
        <v>56</v>
      </c>
      <c r="L1298" s="5">
        <v>57.9</v>
      </c>
      <c r="M1298" s="5">
        <v>7017.9</v>
      </c>
      <c r="N1298" s="5">
        <f t="shared" si="40"/>
        <v>567.20671425925138</v>
      </c>
      <c r="O1298" s="5" t="s">
        <v>32763</v>
      </c>
      <c r="P1298" s="43" t="str">
        <f t="shared" si="41"/>
        <v>insert into noskrien_reit (dalibnieks, rez,skriesim_db,sacensibas) values ('Hincenberga Baiba',7017.9,'','Lattelecom Rīgas maratons – pusmaratona distance');</v>
      </c>
    </row>
    <row r="1299" spans="1:16" s="5" customFormat="1" x14ac:dyDescent="0.2">
      <c r="A1299" s="26" t="s">
        <v>27769</v>
      </c>
      <c r="B1299" s="27" t="s">
        <v>9555</v>
      </c>
      <c r="C1299" s="27" t="s">
        <v>9556</v>
      </c>
      <c r="D1299" s="27" t="s">
        <v>6214</v>
      </c>
      <c r="E1299" s="27">
        <v>1954</v>
      </c>
      <c r="F1299" s="27" t="s">
        <v>3249</v>
      </c>
      <c r="G1299" s="27" t="s">
        <v>2563</v>
      </c>
      <c r="H1299" s="27" t="s">
        <v>9557</v>
      </c>
      <c r="I1299" s="27" t="s">
        <v>19632</v>
      </c>
      <c r="J1299" s="27">
        <v>1</v>
      </c>
      <c r="K1299" s="27">
        <v>56</v>
      </c>
      <c r="L1299" s="5">
        <v>58</v>
      </c>
      <c r="M1299" s="5">
        <v>7018</v>
      </c>
      <c r="N1299" s="5">
        <f t="shared" si="40"/>
        <v>567.19863208891422</v>
      </c>
      <c r="O1299" s="5" t="s">
        <v>32763</v>
      </c>
      <c r="P1299" s="43" t="str">
        <f t="shared" si="41"/>
        <v>insert into noskrien_reit (dalibnieks, rez,skriesim_db,sacensibas) values ('Šulmanis Arilds',7018,'','Lattelecom Rīgas maratons – pusmaratona distance');</v>
      </c>
    </row>
    <row r="1300" spans="1:16" s="5" customFormat="1" x14ac:dyDescent="0.2">
      <c r="A1300" s="26" t="s">
        <v>27770</v>
      </c>
      <c r="B1300" s="28" t="s">
        <v>9558</v>
      </c>
      <c r="C1300" s="28" t="s">
        <v>9559</v>
      </c>
      <c r="D1300" s="28" t="s">
        <v>2564</v>
      </c>
      <c r="E1300" s="28">
        <v>1988</v>
      </c>
      <c r="F1300" s="28" t="s">
        <v>9560</v>
      </c>
      <c r="G1300" s="28" t="s">
        <v>2563</v>
      </c>
      <c r="H1300" s="28" t="s">
        <v>9561</v>
      </c>
      <c r="I1300" s="28" t="s">
        <v>19633</v>
      </c>
      <c r="J1300" s="28">
        <v>1</v>
      </c>
      <c r="K1300" s="28">
        <v>56</v>
      </c>
      <c r="L1300" s="5">
        <v>59</v>
      </c>
      <c r="M1300" s="5">
        <v>7019</v>
      </c>
      <c r="N1300" s="5">
        <f t="shared" si="40"/>
        <v>567.11782305171675</v>
      </c>
      <c r="O1300" s="5" t="s">
        <v>32763</v>
      </c>
      <c r="P1300" s="43" t="str">
        <f t="shared" si="41"/>
        <v>insert into noskrien_reit (dalibnieks, rez,skriesim_db,sacensibas) values ('Bazin Pierre',7019,'','Lattelecom Rīgas maratons – pusmaratona distance');</v>
      </c>
    </row>
    <row r="1301" spans="1:16" s="5" customFormat="1" x14ac:dyDescent="0.2">
      <c r="A1301" s="26" t="s">
        <v>27771</v>
      </c>
      <c r="B1301" s="27" t="s">
        <v>335</v>
      </c>
      <c r="C1301" s="27" t="s">
        <v>9562</v>
      </c>
      <c r="D1301" s="27" t="s">
        <v>2564</v>
      </c>
      <c r="E1301" s="27">
        <v>1986</v>
      </c>
      <c r="F1301" s="27" t="s">
        <v>2840</v>
      </c>
      <c r="G1301" s="27" t="s">
        <v>2563</v>
      </c>
      <c r="H1301" s="27" t="s">
        <v>9563</v>
      </c>
      <c r="I1301" s="27" t="s">
        <v>19634</v>
      </c>
      <c r="J1301" s="27">
        <v>1</v>
      </c>
      <c r="K1301" s="27">
        <v>57</v>
      </c>
      <c r="L1301" s="5">
        <v>0.1</v>
      </c>
      <c r="M1301" s="5">
        <v>7020.1</v>
      </c>
      <c r="N1301" s="5">
        <f t="shared" si="40"/>
        <v>567.02895970142879</v>
      </c>
      <c r="O1301" s="5" t="s">
        <v>32763</v>
      </c>
      <c r="P1301" s="43" t="str">
        <f t="shared" si="41"/>
        <v>insert into noskrien_reit (dalibnieks, rez,skriesim_db,sacensibas) values ('Krupenkovs Ivo',7020.1,'','Lattelecom Rīgas maratons – pusmaratona distance');</v>
      </c>
    </row>
    <row r="1302" spans="1:16" s="5" customFormat="1" x14ac:dyDescent="0.2">
      <c r="A1302" s="26" t="s">
        <v>27772</v>
      </c>
      <c r="B1302" s="28" t="s">
        <v>191</v>
      </c>
      <c r="C1302" s="28" t="s">
        <v>9564</v>
      </c>
      <c r="D1302" s="28" t="s">
        <v>2564</v>
      </c>
      <c r="E1302" s="28">
        <v>1988</v>
      </c>
      <c r="F1302" s="28" t="s">
        <v>6788</v>
      </c>
      <c r="G1302" s="28" t="s">
        <v>2563</v>
      </c>
      <c r="H1302" s="28" t="s">
        <v>9565</v>
      </c>
      <c r="I1302" s="28" t="s">
        <v>19635</v>
      </c>
      <c r="J1302" s="28">
        <v>1</v>
      </c>
      <c r="K1302" s="28">
        <v>57</v>
      </c>
      <c r="L1302" s="5">
        <v>0.6</v>
      </c>
      <c r="M1302" s="5">
        <v>7020.6</v>
      </c>
      <c r="N1302" s="5">
        <f t="shared" si="40"/>
        <v>566.98857647494515</v>
      </c>
      <c r="O1302" s="5" t="s">
        <v>32763</v>
      </c>
      <c r="P1302" s="43" t="str">
        <f t="shared" si="41"/>
        <v>insert into noskrien_reit (dalibnieks, rez,skriesim_db,sacensibas) values ('Rostoks Matīss',7020.6,'','Lattelecom Rīgas maratons – pusmaratona distance');</v>
      </c>
    </row>
    <row r="1303" spans="1:16" s="5" customFormat="1" x14ac:dyDescent="0.2">
      <c r="A1303" s="26" t="s">
        <v>27773</v>
      </c>
      <c r="B1303" s="27" t="s">
        <v>181</v>
      </c>
      <c r="C1303" s="27" t="s">
        <v>9566</v>
      </c>
      <c r="D1303" s="27" t="s">
        <v>2564</v>
      </c>
      <c r="E1303" s="27">
        <v>1981</v>
      </c>
      <c r="F1303" s="27" t="s">
        <v>695</v>
      </c>
      <c r="G1303" s="27" t="s">
        <v>2563</v>
      </c>
      <c r="H1303" s="27" t="s">
        <v>9567</v>
      </c>
      <c r="I1303" s="27" t="s">
        <v>19636</v>
      </c>
      <c r="J1303" s="27">
        <v>1</v>
      </c>
      <c r="K1303" s="27">
        <v>57</v>
      </c>
      <c r="L1303" s="5">
        <v>0.7</v>
      </c>
      <c r="M1303" s="5">
        <v>7020.7</v>
      </c>
      <c r="N1303" s="5">
        <f t="shared" si="40"/>
        <v>566.98050051989117</v>
      </c>
      <c r="O1303" s="5" t="s">
        <v>32763</v>
      </c>
      <c r="P1303" s="43" t="str">
        <f t="shared" si="41"/>
        <v>insert into noskrien_reit (dalibnieks, rez,skriesim_db,sacensibas) values ('Šils Kaspars',7020.7,'','Lattelecom Rīgas maratons – pusmaratona distance');</v>
      </c>
    </row>
    <row r="1304" spans="1:16" s="5" customFormat="1" x14ac:dyDescent="0.2">
      <c r="A1304" s="26" t="s">
        <v>27775</v>
      </c>
      <c r="B1304" s="27" t="s">
        <v>900</v>
      </c>
      <c r="C1304" s="27" t="s">
        <v>150</v>
      </c>
      <c r="D1304" s="27" t="s">
        <v>6202</v>
      </c>
      <c r="E1304" s="27">
        <v>1989</v>
      </c>
      <c r="F1304" s="27" t="s">
        <v>3155</v>
      </c>
      <c r="G1304" s="27" t="s">
        <v>2563</v>
      </c>
      <c r="H1304" s="27" t="s">
        <v>9570</v>
      </c>
      <c r="I1304" s="27" t="s">
        <v>19637</v>
      </c>
      <c r="J1304" s="27">
        <v>1</v>
      </c>
      <c r="K1304" s="27">
        <v>57</v>
      </c>
      <c r="L1304" s="5">
        <v>0.8</v>
      </c>
      <c r="M1304" s="5">
        <v>7020.8</v>
      </c>
      <c r="N1304" s="5">
        <f t="shared" si="40"/>
        <v>566.97242479489523</v>
      </c>
      <c r="O1304" s="5" t="s">
        <v>32763</v>
      </c>
      <c r="P1304" s="43" t="str">
        <f t="shared" si="41"/>
        <v>insert into noskrien_reit (dalibnieks, rez,skriesim_db,sacensibas) values ('Rulle Kristīne',7020.8,'','Lattelecom Rīgas maratons – pusmaratona distance');</v>
      </c>
    </row>
    <row r="1305" spans="1:16" s="5" customFormat="1" x14ac:dyDescent="0.2">
      <c r="A1305" s="26" t="s">
        <v>27776</v>
      </c>
      <c r="B1305" s="28" t="s">
        <v>1459</v>
      </c>
      <c r="C1305" s="28" t="s">
        <v>9571</v>
      </c>
      <c r="D1305" s="28" t="s">
        <v>6399</v>
      </c>
      <c r="E1305" s="28">
        <v>1974</v>
      </c>
      <c r="F1305" s="28" t="s">
        <v>458</v>
      </c>
      <c r="G1305" s="28" t="s">
        <v>2563</v>
      </c>
      <c r="H1305" s="28" t="s">
        <v>9572</v>
      </c>
      <c r="I1305" s="28" t="s">
        <v>19638</v>
      </c>
      <c r="J1305" s="28">
        <v>1</v>
      </c>
      <c r="K1305" s="28">
        <v>57</v>
      </c>
      <c r="L1305" s="5">
        <v>1.1000000000000001</v>
      </c>
      <c r="M1305" s="5">
        <v>7021.1</v>
      </c>
      <c r="N1305" s="5">
        <f t="shared" si="40"/>
        <v>566.94819900015659</v>
      </c>
      <c r="O1305" s="5" t="s">
        <v>32763</v>
      </c>
      <c r="P1305" s="43" t="str">
        <f t="shared" si="41"/>
        <v>insert into noskrien_reit (dalibnieks, rez,skriesim_db,sacensibas) values ('Vēvere Evita',7021.1,'','Lattelecom Rīgas maratons – pusmaratona distance');</v>
      </c>
    </row>
    <row r="1306" spans="1:16" s="5" customFormat="1" x14ac:dyDescent="0.2">
      <c r="A1306" s="26" t="s">
        <v>27777</v>
      </c>
      <c r="B1306" s="27" t="s">
        <v>2281</v>
      </c>
      <c r="C1306" s="27" t="s">
        <v>9573</v>
      </c>
      <c r="D1306" s="27" t="s">
        <v>6202</v>
      </c>
      <c r="E1306" s="27">
        <v>1992</v>
      </c>
      <c r="F1306" s="27" t="s">
        <v>9574</v>
      </c>
      <c r="G1306" s="27" t="s">
        <v>2563</v>
      </c>
      <c r="H1306" s="27" t="s">
        <v>9575</v>
      </c>
      <c r="I1306" s="27" t="s">
        <v>19639</v>
      </c>
      <c r="J1306" s="27">
        <v>1</v>
      </c>
      <c r="K1306" s="27">
        <v>57</v>
      </c>
      <c r="L1306" s="5">
        <v>1.6</v>
      </c>
      <c r="M1306" s="5">
        <v>7021.6</v>
      </c>
      <c r="N1306" s="5">
        <f t="shared" si="40"/>
        <v>566.90782727583451</v>
      </c>
      <c r="O1306" s="5" t="s">
        <v>32763</v>
      </c>
      <c r="P1306" s="43" t="str">
        <f t="shared" si="41"/>
        <v>insert into noskrien_reit (dalibnieks, rez,skriesim_db,sacensibas) values ('Gaidule Alise',7021.6,'','Lattelecom Rīgas maratons – pusmaratona distance');</v>
      </c>
    </row>
    <row r="1307" spans="1:16" s="5" customFormat="1" x14ac:dyDescent="0.2">
      <c r="A1307" s="26" t="s">
        <v>27778</v>
      </c>
      <c r="B1307" s="28" t="s">
        <v>1542</v>
      </c>
      <c r="C1307" s="28" t="s">
        <v>9576</v>
      </c>
      <c r="D1307" s="28" t="s">
        <v>6202</v>
      </c>
      <c r="E1307" s="28">
        <v>1988</v>
      </c>
      <c r="F1307" s="28" t="s">
        <v>695</v>
      </c>
      <c r="G1307" s="28" t="s">
        <v>2563</v>
      </c>
      <c r="H1307" s="28" t="s">
        <v>9577</v>
      </c>
      <c r="I1307" s="28" t="s">
        <v>19640</v>
      </c>
      <c r="J1307" s="28">
        <v>1</v>
      </c>
      <c r="K1307" s="28">
        <v>57</v>
      </c>
      <c r="L1307" s="5">
        <v>2.1</v>
      </c>
      <c r="M1307" s="5">
        <v>7022.1</v>
      </c>
      <c r="N1307" s="5">
        <f t="shared" si="40"/>
        <v>566.86746130075051</v>
      </c>
      <c r="O1307" s="5" t="s">
        <v>32763</v>
      </c>
      <c r="P1307" s="43" t="str">
        <f t="shared" si="41"/>
        <v>insert into noskrien_reit (dalibnieks, rez,skriesim_db,sacensibas) values ('Skredele Māra',7022.1,'','Lattelecom Rīgas maratons – pusmaratona distance');</v>
      </c>
    </row>
    <row r="1308" spans="1:16" s="5" customFormat="1" x14ac:dyDescent="0.2">
      <c r="A1308" s="26" t="s">
        <v>27779</v>
      </c>
      <c r="B1308" s="27" t="s">
        <v>872</v>
      </c>
      <c r="C1308" s="27" t="s">
        <v>9578</v>
      </c>
      <c r="D1308" s="27" t="s">
        <v>2564</v>
      </c>
      <c r="E1308" s="27">
        <v>1976</v>
      </c>
      <c r="F1308" s="27"/>
      <c r="G1308" s="27" t="s">
        <v>2563</v>
      </c>
      <c r="H1308" s="27" t="s">
        <v>9577</v>
      </c>
      <c r="I1308" s="27" t="s">
        <v>19640</v>
      </c>
      <c r="J1308" s="27">
        <v>1</v>
      </c>
      <c r="K1308" s="27">
        <v>57</v>
      </c>
      <c r="L1308" s="5">
        <v>2.1</v>
      </c>
      <c r="M1308" s="5">
        <v>7022.1</v>
      </c>
      <c r="N1308" s="5">
        <f t="shared" si="40"/>
        <v>566.86746130075051</v>
      </c>
      <c r="O1308" s="5" t="s">
        <v>32763</v>
      </c>
      <c r="P1308" s="43" t="str">
        <f t="shared" si="41"/>
        <v>insert into noskrien_reit (dalibnieks, rez,skriesim_db,sacensibas) values ('Malnačs Edvīns',7022.1,'','Lattelecom Rīgas maratons – pusmaratona distance');</v>
      </c>
    </row>
    <row r="1309" spans="1:16" s="5" customFormat="1" x14ac:dyDescent="0.2">
      <c r="A1309" s="26" t="s">
        <v>27781</v>
      </c>
      <c r="B1309" s="27" t="s">
        <v>26</v>
      </c>
      <c r="C1309" s="27" t="s">
        <v>9581</v>
      </c>
      <c r="D1309" s="27" t="s">
        <v>2564</v>
      </c>
      <c r="E1309" s="27">
        <v>1977</v>
      </c>
      <c r="F1309" s="27" t="s">
        <v>695</v>
      </c>
      <c r="G1309" s="27" t="s">
        <v>2563</v>
      </c>
      <c r="H1309" s="27" t="s">
        <v>9582</v>
      </c>
      <c r="I1309" s="27" t="s">
        <v>19642</v>
      </c>
      <c r="J1309" s="27">
        <v>1</v>
      </c>
      <c r="K1309" s="27">
        <v>57</v>
      </c>
      <c r="L1309" s="5">
        <v>3.7</v>
      </c>
      <c r="M1309" s="5">
        <v>7023.7</v>
      </c>
      <c r="N1309" s="5">
        <f t="shared" si="40"/>
        <v>566.7383288010592</v>
      </c>
      <c r="O1309" s="5" t="s">
        <v>32763</v>
      </c>
      <c r="P1309" s="43" t="str">
        <f t="shared" si="41"/>
        <v>insert into noskrien_reit (dalibnieks, rez,skriesim_db,sacensibas) values ('Antonevičs Māris',7023.7,'','Lattelecom Rīgas maratons – pusmaratona distance');</v>
      </c>
    </row>
    <row r="1310" spans="1:16" s="5" customFormat="1" x14ac:dyDescent="0.2">
      <c r="A1310" s="26" t="s">
        <v>27782</v>
      </c>
      <c r="B1310" s="28" t="s">
        <v>1371</v>
      </c>
      <c r="C1310" s="28" t="s">
        <v>9583</v>
      </c>
      <c r="D1310" s="28" t="s">
        <v>2564</v>
      </c>
      <c r="E1310" s="28">
        <v>1985</v>
      </c>
      <c r="F1310" s="28"/>
      <c r="G1310" s="28" t="s">
        <v>2563</v>
      </c>
      <c r="H1310" s="28" t="s">
        <v>9582</v>
      </c>
      <c r="I1310" s="28" t="s">
        <v>19642</v>
      </c>
      <c r="J1310" s="28">
        <v>1</v>
      </c>
      <c r="K1310" s="28">
        <v>57</v>
      </c>
      <c r="L1310" s="5">
        <v>3.7</v>
      </c>
      <c r="M1310" s="5">
        <v>7023.7</v>
      </c>
      <c r="N1310" s="5">
        <f t="shared" si="40"/>
        <v>566.7383288010592</v>
      </c>
      <c r="O1310" s="5" t="s">
        <v>32763</v>
      </c>
      <c r="P1310" s="43" t="str">
        <f t="shared" si="41"/>
        <v>insert into noskrien_reit (dalibnieks, rez,skriesim_db,sacensibas) values ('Pavļučkovs Jevgenijs',7023.7,'','Lattelecom Rīgas maratons – pusmaratona distance');</v>
      </c>
    </row>
    <row r="1311" spans="1:16" s="5" customFormat="1" x14ac:dyDescent="0.2">
      <c r="A1311" s="26" t="s">
        <v>27783</v>
      </c>
      <c r="B1311" s="27" t="s">
        <v>96</v>
      </c>
      <c r="C1311" s="27" t="s">
        <v>7139</v>
      </c>
      <c r="D1311" s="27" t="s">
        <v>2564</v>
      </c>
      <c r="E1311" s="27">
        <v>1989</v>
      </c>
      <c r="F1311" s="27"/>
      <c r="G1311" s="27" t="s">
        <v>2563</v>
      </c>
      <c r="H1311" s="27" t="s">
        <v>9584</v>
      </c>
      <c r="I1311" s="27" t="s">
        <v>19643</v>
      </c>
      <c r="J1311" s="27">
        <v>1</v>
      </c>
      <c r="K1311" s="27">
        <v>57</v>
      </c>
      <c r="L1311" s="5">
        <v>4.7</v>
      </c>
      <c r="M1311" s="5">
        <v>7024.7</v>
      </c>
      <c r="N1311" s="5">
        <f t="shared" si="40"/>
        <v>566.657650860535</v>
      </c>
      <c r="O1311" s="5" t="s">
        <v>32763</v>
      </c>
      <c r="P1311" s="43" t="str">
        <f t="shared" si="41"/>
        <v>insert into noskrien_reit (dalibnieks, rez,skriesim_db,sacensibas) values ('Pūpols Andris',7024.7,'','Lattelecom Rīgas maratons – pusmaratona distance');</v>
      </c>
    </row>
    <row r="1312" spans="1:16" s="5" customFormat="1" x14ac:dyDescent="0.2">
      <c r="A1312" s="26" t="s">
        <v>27784</v>
      </c>
      <c r="B1312" s="28" t="s">
        <v>418</v>
      </c>
      <c r="C1312" s="28" t="s">
        <v>9585</v>
      </c>
      <c r="D1312" s="28" t="s">
        <v>2564</v>
      </c>
      <c r="E1312" s="28">
        <v>1984</v>
      </c>
      <c r="F1312" s="28" t="s">
        <v>614</v>
      </c>
      <c r="G1312" s="28" t="s">
        <v>2563</v>
      </c>
      <c r="H1312" s="28" t="s">
        <v>9586</v>
      </c>
      <c r="I1312" s="28" t="s">
        <v>19644</v>
      </c>
      <c r="J1312" s="28">
        <v>1</v>
      </c>
      <c r="K1312" s="28">
        <v>57</v>
      </c>
      <c r="L1312" s="5">
        <v>4.0999999999999996</v>
      </c>
      <c r="M1312" s="5">
        <v>7024.1</v>
      </c>
      <c r="N1312" s="5">
        <f t="shared" si="40"/>
        <v>566.70605486823933</v>
      </c>
      <c r="O1312" s="5" t="s">
        <v>32763</v>
      </c>
      <c r="P1312" s="43" t="str">
        <f t="shared" si="41"/>
        <v>insert into noskrien_reit (dalibnieks, rez,skriesim_db,sacensibas) values ('Cinis Kārlis',7024.1,'','Lattelecom Rīgas maratons – pusmaratona distance');</v>
      </c>
    </row>
    <row r="1313" spans="1:16" s="5" customFormat="1" x14ac:dyDescent="0.2">
      <c r="A1313" s="26" t="s">
        <v>27785</v>
      </c>
      <c r="B1313" s="27" t="s">
        <v>9587</v>
      </c>
      <c r="C1313" s="27" t="s">
        <v>9588</v>
      </c>
      <c r="D1313" s="27" t="s">
        <v>6399</v>
      </c>
      <c r="E1313" s="27">
        <v>1972</v>
      </c>
      <c r="F1313" s="27" t="s">
        <v>3192</v>
      </c>
      <c r="G1313" s="27" t="s">
        <v>2563</v>
      </c>
      <c r="H1313" s="27" t="s">
        <v>9589</v>
      </c>
      <c r="I1313" s="27" t="s">
        <v>19645</v>
      </c>
      <c r="J1313" s="27">
        <v>1</v>
      </c>
      <c r="K1313" s="27">
        <v>57</v>
      </c>
      <c r="L1313" s="5">
        <v>4.9000000000000004</v>
      </c>
      <c r="M1313" s="5">
        <v>7024.9</v>
      </c>
      <c r="N1313" s="5">
        <f t="shared" si="40"/>
        <v>566.64151802872641</v>
      </c>
      <c r="O1313" s="5" t="s">
        <v>32763</v>
      </c>
      <c r="P1313" s="43" t="str">
        <f t="shared" si="41"/>
        <v>insert into noskrien_reit (dalibnieks, rez,skriesim_db,sacensibas) values ('Namniece Ilga',7024.9,'','Lattelecom Rīgas maratons – pusmaratona distance');</v>
      </c>
    </row>
    <row r="1314" spans="1:16" s="5" customFormat="1" x14ac:dyDescent="0.2">
      <c r="A1314" s="26" t="s">
        <v>27786</v>
      </c>
      <c r="B1314" s="28" t="s">
        <v>9590</v>
      </c>
      <c r="C1314" s="28" t="s">
        <v>9591</v>
      </c>
      <c r="D1314" s="28" t="s">
        <v>6202</v>
      </c>
      <c r="E1314" s="28">
        <v>1985</v>
      </c>
      <c r="F1314" s="28" t="s">
        <v>3185</v>
      </c>
      <c r="G1314" s="28" t="s">
        <v>2563</v>
      </c>
      <c r="H1314" s="28" t="s">
        <v>9592</v>
      </c>
      <c r="I1314" s="28" t="s">
        <v>19646</v>
      </c>
      <c r="J1314" s="28">
        <v>1</v>
      </c>
      <c r="K1314" s="28">
        <v>57</v>
      </c>
      <c r="L1314" s="5">
        <v>5.0999999999999996</v>
      </c>
      <c r="M1314" s="5">
        <v>7025.1</v>
      </c>
      <c r="N1314" s="5">
        <f t="shared" si="40"/>
        <v>566.62538611550008</v>
      </c>
      <c r="O1314" s="5" t="s">
        <v>32763</v>
      </c>
      <c r="P1314" s="43" t="str">
        <f t="shared" si="41"/>
        <v>insert into noskrien_reit (dalibnieks, rez,skriesim_db,sacensibas) values ('Drozdova Arina',7025.1,'','Lattelecom Rīgas maratons – pusmaratona distance');</v>
      </c>
    </row>
    <row r="1315" spans="1:16" s="5" customFormat="1" x14ac:dyDescent="0.2">
      <c r="A1315" s="26" t="s">
        <v>27787</v>
      </c>
      <c r="B1315" s="27" t="s">
        <v>428</v>
      </c>
      <c r="C1315" s="27" t="s">
        <v>2292</v>
      </c>
      <c r="D1315" s="27" t="s">
        <v>2564</v>
      </c>
      <c r="E1315" s="27">
        <v>1992</v>
      </c>
      <c r="F1315" s="27" t="s">
        <v>9593</v>
      </c>
      <c r="G1315" s="27" t="s">
        <v>2563</v>
      </c>
      <c r="H1315" s="27" t="s">
        <v>9594</v>
      </c>
      <c r="I1315" s="27" t="s">
        <v>19647</v>
      </c>
      <c r="J1315" s="27">
        <v>1</v>
      </c>
      <c r="K1315" s="27">
        <v>57</v>
      </c>
      <c r="L1315" s="5">
        <v>5.2</v>
      </c>
      <c r="M1315" s="5">
        <v>7025.2</v>
      </c>
      <c r="N1315" s="5">
        <f t="shared" si="40"/>
        <v>566.61732050333092</v>
      </c>
      <c r="O1315" s="5" t="s">
        <v>32763</v>
      </c>
      <c r="P1315" s="43" t="str">
        <f t="shared" si="41"/>
        <v>insert into noskrien_reit (dalibnieks, rez,skriesim_db,sacensibas) values ('Balodis Jēkabs',7025.2,'','Lattelecom Rīgas maratons – pusmaratona distance');</v>
      </c>
    </row>
    <row r="1316" spans="1:16" s="5" customFormat="1" x14ac:dyDescent="0.2">
      <c r="A1316" s="26" t="s">
        <v>27788</v>
      </c>
      <c r="B1316" s="28" t="s">
        <v>24</v>
      </c>
      <c r="C1316" s="28" t="s">
        <v>9595</v>
      </c>
      <c r="D1316" s="28" t="s">
        <v>2564</v>
      </c>
      <c r="E1316" s="28">
        <v>1993</v>
      </c>
      <c r="F1316" s="28" t="s">
        <v>2902</v>
      </c>
      <c r="G1316" s="28" t="s">
        <v>2563</v>
      </c>
      <c r="H1316" s="28" t="s">
        <v>9596</v>
      </c>
      <c r="I1316" s="28" t="s">
        <v>19648</v>
      </c>
      <c r="J1316" s="28">
        <v>1</v>
      </c>
      <c r="K1316" s="28">
        <v>57</v>
      </c>
      <c r="L1316" s="5">
        <v>5.4</v>
      </c>
      <c r="M1316" s="5">
        <v>7025.4</v>
      </c>
      <c r="N1316" s="5">
        <f t="shared" si="40"/>
        <v>566.60118996783103</v>
      </c>
      <c r="O1316" s="5" t="s">
        <v>32763</v>
      </c>
      <c r="P1316" s="43" t="str">
        <f t="shared" si="41"/>
        <v>insert into noskrien_reit (dalibnieks, rez,skriesim_db,sacensibas) values ('Feldmanis Artūrs',7025.4,'','Lattelecom Rīgas maratons – pusmaratona distance');</v>
      </c>
    </row>
    <row r="1317" spans="1:16" s="5" customFormat="1" x14ac:dyDescent="0.2">
      <c r="A1317" s="26" t="s">
        <v>27790</v>
      </c>
      <c r="B1317" s="28" t="s">
        <v>439</v>
      </c>
      <c r="C1317" s="28" t="s">
        <v>9600</v>
      </c>
      <c r="D1317" s="28" t="s">
        <v>6202</v>
      </c>
      <c r="E1317" s="28">
        <v>1985</v>
      </c>
      <c r="F1317" s="28" t="s">
        <v>3642</v>
      </c>
      <c r="G1317" s="28" t="s">
        <v>2563</v>
      </c>
      <c r="H1317" s="28" t="s">
        <v>9601</v>
      </c>
      <c r="I1317" s="28" t="s">
        <v>19650</v>
      </c>
      <c r="J1317" s="28">
        <v>1</v>
      </c>
      <c r="K1317" s="28">
        <v>57</v>
      </c>
      <c r="L1317" s="5">
        <v>8.1</v>
      </c>
      <c r="M1317" s="5">
        <v>7028.1</v>
      </c>
      <c r="N1317" s="5">
        <f t="shared" si="40"/>
        <v>566.38351759365969</v>
      </c>
      <c r="O1317" s="5" t="s">
        <v>32763</v>
      </c>
      <c r="P1317" s="43" t="str">
        <f t="shared" si="41"/>
        <v>insert into noskrien_reit (dalibnieks, rez,skriesim_db,sacensibas) values ('Stūrīte Laura',7028.1,'','Lattelecom Rīgas maratons – pusmaratona distance');</v>
      </c>
    </row>
    <row r="1318" spans="1:16" s="5" customFormat="1" x14ac:dyDescent="0.2">
      <c r="A1318" s="26" t="s">
        <v>27791</v>
      </c>
      <c r="B1318" s="27" t="s">
        <v>9602</v>
      </c>
      <c r="C1318" s="27" t="s">
        <v>813</v>
      </c>
      <c r="D1318" s="27" t="s">
        <v>6202</v>
      </c>
      <c r="E1318" s="27">
        <v>1990</v>
      </c>
      <c r="F1318" s="27"/>
      <c r="G1318" s="27" t="s">
        <v>2563</v>
      </c>
      <c r="H1318" s="27" t="s">
        <v>9603</v>
      </c>
      <c r="I1318" s="27" t="s">
        <v>19651</v>
      </c>
      <c r="J1318" s="27">
        <v>1</v>
      </c>
      <c r="K1318" s="27">
        <v>57</v>
      </c>
      <c r="L1318" s="5">
        <v>12.7</v>
      </c>
      <c r="M1318" s="5">
        <v>7032.7</v>
      </c>
      <c r="N1318" s="5">
        <f t="shared" si="40"/>
        <v>566.01305330811783</v>
      </c>
      <c r="O1318" s="5" t="s">
        <v>32763</v>
      </c>
      <c r="P1318" s="43" t="str">
        <f t="shared" si="41"/>
        <v>insert into noskrien_reit (dalibnieks, rez,skriesim_db,sacensibas) values ('Rudzīte Kate',7032.7,'','Lattelecom Rīgas maratons – pusmaratona distance');</v>
      </c>
    </row>
    <row r="1319" spans="1:16" s="5" customFormat="1" x14ac:dyDescent="0.2">
      <c r="A1319" s="26" t="s">
        <v>27793</v>
      </c>
      <c r="B1319" s="27" t="s">
        <v>133</v>
      </c>
      <c r="C1319" s="27" t="s">
        <v>9606</v>
      </c>
      <c r="D1319" s="27" t="s">
        <v>2564</v>
      </c>
      <c r="E1319" s="27">
        <v>1988</v>
      </c>
      <c r="F1319" s="27" t="s">
        <v>9490</v>
      </c>
      <c r="G1319" s="27" t="s">
        <v>2563</v>
      </c>
      <c r="H1319" s="27" t="s">
        <v>9607</v>
      </c>
      <c r="I1319" s="27" t="s">
        <v>19653</v>
      </c>
      <c r="J1319" s="27">
        <v>1</v>
      </c>
      <c r="K1319" s="27">
        <v>57</v>
      </c>
      <c r="L1319" s="5">
        <v>14.9</v>
      </c>
      <c r="M1319" s="5">
        <v>7034.9</v>
      </c>
      <c r="N1319" s="5">
        <f t="shared" si="40"/>
        <v>565.8360459992324</v>
      </c>
      <c r="O1319" s="5" t="s">
        <v>32763</v>
      </c>
      <c r="P1319" s="43" t="str">
        <f t="shared" si="41"/>
        <v>insert into noskrien_reit (dalibnieks, rez,skriesim_db,sacensibas) values ('Marhels Ģirts',7034.9,'','Lattelecom Rīgas maratons – pusmaratona distance');</v>
      </c>
    </row>
    <row r="1320" spans="1:16" s="5" customFormat="1" x14ac:dyDescent="0.2">
      <c r="A1320" s="26" t="s">
        <v>27795</v>
      </c>
      <c r="B1320" s="27" t="s">
        <v>404</v>
      </c>
      <c r="C1320" s="27" t="s">
        <v>2539</v>
      </c>
      <c r="D1320" s="27" t="s">
        <v>6214</v>
      </c>
      <c r="E1320" s="27">
        <v>1971</v>
      </c>
      <c r="F1320" s="27" t="s">
        <v>3297</v>
      </c>
      <c r="G1320" s="27" t="s">
        <v>2563</v>
      </c>
      <c r="H1320" s="27" t="s">
        <v>9609</v>
      </c>
      <c r="I1320" s="27" t="s">
        <v>19654</v>
      </c>
      <c r="J1320" s="27">
        <v>1</v>
      </c>
      <c r="K1320" s="27">
        <v>57</v>
      </c>
      <c r="L1320" s="5">
        <v>15.2</v>
      </c>
      <c r="M1320" s="5">
        <v>7035.2</v>
      </c>
      <c r="N1320" s="5">
        <f t="shared" si="40"/>
        <v>565.81191721628386</v>
      </c>
      <c r="O1320" s="5" t="s">
        <v>32763</v>
      </c>
      <c r="P1320" s="43" t="str">
        <f t="shared" si="41"/>
        <v>insert into noskrien_reit (dalibnieks, rez,skriesim_db,sacensibas) values ('Romanovskis Juris',7035.2,'','Lattelecom Rīgas maratons – pusmaratona distance');</v>
      </c>
    </row>
    <row r="1321" spans="1:16" s="5" customFormat="1" x14ac:dyDescent="0.2">
      <c r="A1321" s="26" t="s">
        <v>27796</v>
      </c>
      <c r="B1321" s="28" t="s">
        <v>39</v>
      </c>
      <c r="C1321" s="28" t="s">
        <v>5463</v>
      </c>
      <c r="D1321" s="28" t="s">
        <v>2564</v>
      </c>
      <c r="E1321" s="28">
        <v>1991</v>
      </c>
      <c r="F1321" s="28" t="s">
        <v>6856</v>
      </c>
      <c r="G1321" s="28" t="s">
        <v>2563</v>
      </c>
      <c r="H1321" s="28" t="s">
        <v>9610</v>
      </c>
      <c r="I1321" s="28" t="s">
        <v>19655</v>
      </c>
      <c r="J1321" s="28">
        <v>1</v>
      </c>
      <c r="K1321" s="28">
        <v>57</v>
      </c>
      <c r="L1321" s="5">
        <v>15</v>
      </c>
      <c r="M1321" s="5">
        <v>7035</v>
      </c>
      <c r="N1321" s="5">
        <f t="shared" si="40"/>
        <v>565.82800284292819</v>
      </c>
      <c r="O1321" s="5" t="s">
        <v>32763</v>
      </c>
      <c r="P1321" s="43" t="str">
        <f t="shared" si="41"/>
        <v>insert into noskrien_reit (dalibnieks, rez,skriesim_db,sacensibas) values ('Šmits Mārtiņš',7035,'','Lattelecom Rīgas maratons – pusmaratona distance');</v>
      </c>
    </row>
    <row r="1322" spans="1:16" s="5" customFormat="1" x14ac:dyDescent="0.2">
      <c r="A1322" s="26" t="s">
        <v>27798</v>
      </c>
      <c r="B1322" s="28" t="s">
        <v>14</v>
      </c>
      <c r="C1322" s="28" t="s">
        <v>7771</v>
      </c>
      <c r="D1322" s="28" t="s">
        <v>2564</v>
      </c>
      <c r="E1322" s="28">
        <v>1988</v>
      </c>
      <c r="F1322" s="28" t="s">
        <v>2902</v>
      </c>
      <c r="G1322" s="28" t="s">
        <v>2563</v>
      </c>
      <c r="H1322" s="28" t="s">
        <v>9613</v>
      </c>
      <c r="I1322" s="28" t="s">
        <v>19657</v>
      </c>
      <c r="J1322" s="28">
        <v>1</v>
      </c>
      <c r="K1322" s="28">
        <v>57</v>
      </c>
      <c r="L1322" s="5">
        <v>16.100000000000001</v>
      </c>
      <c r="M1322" s="5">
        <v>7036.1</v>
      </c>
      <c r="N1322" s="5">
        <f t="shared" si="40"/>
        <v>565.7395432128593</v>
      </c>
      <c r="O1322" s="5" t="s">
        <v>32763</v>
      </c>
      <c r="P1322" s="43" t="str">
        <f t="shared" si="41"/>
        <v>insert into noskrien_reit (dalibnieks, rez,skriesim_db,sacensibas) values ('Griestiņš Edgars',7036.1,'','Lattelecom Rīgas maratons – pusmaratona distance');</v>
      </c>
    </row>
    <row r="1323" spans="1:16" s="5" customFormat="1" x14ac:dyDescent="0.2">
      <c r="A1323" s="26" t="s">
        <v>27799</v>
      </c>
      <c r="B1323" s="27" t="s">
        <v>2439</v>
      </c>
      <c r="C1323" s="27" t="s">
        <v>346</v>
      </c>
      <c r="D1323" s="27" t="s">
        <v>6214</v>
      </c>
      <c r="E1323" s="27">
        <v>1970</v>
      </c>
      <c r="F1323" s="27"/>
      <c r="G1323" s="27" t="s">
        <v>2563</v>
      </c>
      <c r="H1323" s="27" t="s">
        <v>9614</v>
      </c>
      <c r="I1323" s="27" t="s">
        <v>19658</v>
      </c>
      <c r="J1323" s="27">
        <v>1</v>
      </c>
      <c r="K1323" s="27">
        <v>57</v>
      </c>
      <c r="L1323" s="5">
        <v>16.399999999999999</v>
      </c>
      <c r="M1323" s="5">
        <v>7036.4</v>
      </c>
      <c r="N1323" s="5">
        <f t="shared" si="40"/>
        <v>565.71542265931441</v>
      </c>
      <c r="O1323" s="5" t="s">
        <v>32763</v>
      </c>
      <c r="P1323" s="43" t="str">
        <f t="shared" si="41"/>
        <v>insert into noskrien_reit (dalibnieks, rez,skriesim_db,sacensibas) values ('Bērziņš Atis',7036.4,'','Lattelecom Rīgas maratons – pusmaratona distance');</v>
      </c>
    </row>
    <row r="1324" spans="1:16" s="5" customFormat="1" x14ac:dyDescent="0.2">
      <c r="A1324" s="26" t="s">
        <v>27802</v>
      </c>
      <c r="B1324" s="28" t="s">
        <v>696</v>
      </c>
      <c r="C1324" s="28" t="s">
        <v>9620</v>
      </c>
      <c r="D1324" s="28" t="s">
        <v>2564</v>
      </c>
      <c r="E1324" s="28">
        <v>1986</v>
      </c>
      <c r="F1324" s="28" t="s">
        <v>3438</v>
      </c>
      <c r="G1324" s="28" t="s">
        <v>2563</v>
      </c>
      <c r="H1324" s="28" t="s">
        <v>9621</v>
      </c>
      <c r="I1324" s="28" t="s">
        <v>19660</v>
      </c>
      <c r="J1324" s="28">
        <v>1</v>
      </c>
      <c r="K1324" s="28">
        <v>57</v>
      </c>
      <c r="L1324" s="5">
        <v>17.399999999999999</v>
      </c>
      <c r="M1324" s="5">
        <v>7037.4</v>
      </c>
      <c r="N1324" s="5">
        <f t="shared" si="40"/>
        <v>565.63503566658142</v>
      </c>
      <c r="O1324" s="5" t="s">
        <v>32763</v>
      </c>
      <c r="P1324" s="43" t="str">
        <f t="shared" si="41"/>
        <v>insert into noskrien_reit (dalibnieks, rez,skriesim_db,sacensibas) values ('Obsokovs Mihails',7037.4,'','Lattelecom Rīgas maratons – pusmaratona distance');</v>
      </c>
    </row>
    <row r="1325" spans="1:16" s="5" customFormat="1" x14ac:dyDescent="0.2">
      <c r="A1325" s="26" t="s">
        <v>27803</v>
      </c>
      <c r="B1325" s="27" t="s">
        <v>94</v>
      </c>
      <c r="C1325" s="27" t="s">
        <v>5463</v>
      </c>
      <c r="D1325" s="27" t="s">
        <v>2564</v>
      </c>
      <c r="E1325" s="27">
        <v>1987</v>
      </c>
      <c r="F1325" s="27" t="s">
        <v>6856</v>
      </c>
      <c r="G1325" s="27" t="s">
        <v>2563</v>
      </c>
      <c r="H1325" s="27" t="s">
        <v>9621</v>
      </c>
      <c r="I1325" s="27" t="s">
        <v>19660</v>
      </c>
      <c r="J1325" s="27">
        <v>1</v>
      </c>
      <c r="K1325" s="27">
        <v>57</v>
      </c>
      <c r="L1325" s="5">
        <v>17.399999999999999</v>
      </c>
      <c r="M1325" s="5">
        <v>7037.4</v>
      </c>
      <c r="N1325" s="5">
        <f t="shared" si="40"/>
        <v>565.63503566658142</v>
      </c>
      <c r="O1325" s="5" t="s">
        <v>32763</v>
      </c>
      <c r="P1325" s="43" t="str">
        <f t="shared" si="41"/>
        <v>insert into noskrien_reit (dalibnieks, rez,skriesim_db,sacensibas) values ('Šmits Guntis',7037.4,'','Lattelecom Rīgas maratons – pusmaratona distance');</v>
      </c>
    </row>
    <row r="1326" spans="1:16" s="5" customFormat="1" x14ac:dyDescent="0.2">
      <c r="A1326" s="26" t="s">
        <v>27804</v>
      </c>
      <c r="B1326" s="28" t="s">
        <v>2123</v>
      </c>
      <c r="C1326" s="28" t="s">
        <v>9622</v>
      </c>
      <c r="D1326" s="28" t="s">
        <v>6202</v>
      </c>
      <c r="E1326" s="28">
        <v>1988</v>
      </c>
      <c r="F1326" s="28"/>
      <c r="G1326" s="28" t="s">
        <v>2563</v>
      </c>
      <c r="H1326" s="28" t="s">
        <v>9623</v>
      </c>
      <c r="I1326" s="28" t="s">
        <v>19661</v>
      </c>
      <c r="J1326" s="28">
        <v>1</v>
      </c>
      <c r="K1326" s="28">
        <v>57</v>
      </c>
      <c r="L1326" s="5">
        <v>17.899999999999999</v>
      </c>
      <c r="M1326" s="5">
        <v>7037.9</v>
      </c>
      <c r="N1326" s="5">
        <f t="shared" si="40"/>
        <v>565.59485073672545</v>
      </c>
      <c r="O1326" s="5" t="s">
        <v>32763</v>
      </c>
      <c r="P1326" s="43" t="str">
        <f t="shared" si="41"/>
        <v>insert into noskrien_reit (dalibnieks, rez,skriesim_db,sacensibas) values ('Sagateļana Jeļena',7037.9,'','Lattelecom Rīgas maratons – pusmaratona distance');</v>
      </c>
    </row>
    <row r="1327" spans="1:16" s="5" customFormat="1" x14ac:dyDescent="0.2">
      <c r="A1327" s="26" t="s">
        <v>27806</v>
      </c>
      <c r="B1327" s="28" t="s">
        <v>1177</v>
      </c>
      <c r="C1327" s="28" t="s">
        <v>6425</v>
      </c>
      <c r="D1327" s="28" t="s">
        <v>2564</v>
      </c>
      <c r="E1327" s="28">
        <v>1977</v>
      </c>
      <c r="F1327" s="28" t="s">
        <v>9627</v>
      </c>
      <c r="G1327" s="28" t="s">
        <v>2563</v>
      </c>
      <c r="H1327" s="28" t="s">
        <v>9628</v>
      </c>
      <c r="I1327" s="28" t="s">
        <v>19663</v>
      </c>
      <c r="J1327" s="28">
        <v>1</v>
      </c>
      <c r="K1327" s="28">
        <v>57</v>
      </c>
      <c r="L1327" s="5">
        <v>20.399999999999999</v>
      </c>
      <c r="M1327" s="5">
        <v>7040.4</v>
      </c>
      <c r="N1327" s="5">
        <f t="shared" si="40"/>
        <v>565.39401170388044</v>
      </c>
      <c r="O1327" s="5" t="s">
        <v>32763</v>
      </c>
      <c r="P1327" s="43" t="str">
        <f t="shared" si="41"/>
        <v>insert into noskrien_reit (dalibnieks, rez,skriesim_db,sacensibas) values ('Birjukovs Aleksejs',7040.4,'','Lattelecom Rīgas maratons – pusmaratona distance');</v>
      </c>
    </row>
    <row r="1328" spans="1:16" s="5" customFormat="1" x14ac:dyDescent="0.2">
      <c r="A1328" s="26" t="s">
        <v>27807</v>
      </c>
      <c r="B1328" s="27" t="s">
        <v>9629</v>
      </c>
      <c r="C1328" s="27" t="s">
        <v>9630</v>
      </c>
      <c r="D1328" s="27" t="s">
        <v>6202</v>
      </c>
      <c r="E1328" s="27">
        <v>1989</v>
      </c>
      <c r="F1328" s="27" t="s">
        <v>3085</v>
      </c>
      <c r="G1328" s="27" t="s">
        <v>2563</v>
      </c>
      <c r="H1328" s="27" t="s">
        <v>9631</v>
      </c>
      <c r="I1328" s="27" t="s">
        <v>14180</v>
      </c>
      <c r="J1328" s="27">
        <v>1</v>
      </c>
      <c r="K1328" s="27">
        <v>57</v>
      </c>
      <c r="L1328" s="5">
        <v>21</v>
      </c>
      <c r="M1328" s="5">
        <v>7041</v>
      </c>
      <c r="N1328" s="5">
        <f t="shared" si="40"/>
        <v>565.34583155801727</v>
      </c>
      <c r="O1328" s="5" t="s">
        <v>32763</v>
      </c>
      <c r="P1328" s="43" t="str">
        <f t="shared" si="41"/>
        <v>insert into noskrien_reit (dalibnieks, rez,skriesim_db,sacensibas) values ('Indriksone Dārta',7041,'','Lattelecom Rīgas maratons – pusmaratona distance');</v>
      </c>
    </row>
    <row r="1329" spans="1:16" s="5" customFormat="1" x14ac:dyDescent="0.2">
      <c r="A1329" s="26" t="s">
        <v>27808</v>
      </c>
      <c r="B1329" s="28" t="s">
        <v>14</v>
      </c>
      <c r="C1329" s="28" t="s">
        <v>2179</v>
      </c>
      <c r="D1329" s="28" t="s">
        <v>2564</v>
      </c>
      <c r="E1329" s="28">
        <v>1994</v>
      </c>
      <c r="F1329" s="28" t="s">
        <v>9632</v>
      </c>
      <c r="G1329" s="28" t="s">
        <v>2563</v>
      </c>
      <c r="H1329" s="28" t="s">
        <v>9633</v>
      </c>
      <c r="I1329" s="28" t="s">
        <v>19664</v>
      </c>
      <c r="J1329" s="28">
        <v>1</v>
      </c>
      <c r="K1329" s="28">
        <v>57</v>
      </c>
      <c r="L1329" s="5">
        <v>22.2</v>
      </c>
      <c r="M1329" s="5">
        <v>7042.2</v>
      </c>
      <c r="N1329" s="5">
        <f t="shared" si="40"/>
        <v>565.24949589616881</v>
      </c>
      <c r="O1329" s="5" t="s">
        <v>32763</v>
      </c>
      <c r="P1329" s="43" t="str">
        <f t="shared" si="41"/>
        <v>insert into noskrien_reit (dalibnieks, rez,skriesim_db,sacensibas) values ('Grigorjevs Edgars',7042.2,'','Lattelecom Rīgas maratons – pusmaratona distance');</v>
      </c>
    </row>
    <row r="1330" spans="1:16" s="5" customFormat="1" x14ac:dyDescent="0.2">
      <c r="A1330" s="26" t="s">
        <v>27809</v>
      </c>
      <c r="B1330" s="27" t="s">
        <v>146</v>
      </c>
      <c r="C1330" s="27" t="s">
        <v>9634</v>
      </c>
      <c r="D1330" s="27" t="s">
        <v>6202</v>
      </c>
      <c r="E1330" s="27">
        <v>1983</v>
      </c>
      <c r="F1330" s="27" t="s">
        <v>5172</v>
      </c>
      <c r="G1330" s="27" t="s">
        <v>2563</v>
      </c>
      <c r="H1330" s="27" t="s">
        <v>9633</v>
      </c>
      <c r="I1330" s="27" t="s">
        <v>19664</v>
      </c>
      <c r="J1330" s="27">
        <v>1</v>
      </c>
      <c r="K1330" s="27">
        <v>57</v>
      </c>
      <c r="L1330" s="5">
        <v>22.2</v>
      </c>
      <c r="M1330" s="5">
        <v>7042.2</v>
      </c>
      <c r="N1330" s="5">
        <f t="shared" si="40"/>
        <v>565.24949589616881</v>
      </c>
      <c r="O1330" s="5" t="s">
        <v>32763</v>
      </c>
      <c r="P1330" s="43" t="str">
        <f t="shared" si="41"/>
        <v>insert into noskrien_reit (dalibnieks, rez,skriesim_db,sacensibas) values ('Briška Lauma',7042.2,'','Lattelecom Rīgas maratons – pusmaratona distance');</v>
      </c>
    </row>
    <row r="1331" spans="1:16" s="5" customFormat="1" x14ac:dyDescent="0.2">
      <c r="A1331" s="26" t="s">
        <v>27810</v>
      </c>
      <c r="B1331" s="28" t="s">
        <v>1492</v>
      </c>
      <c r="C1331" s="28" t="s">
        <v>722</v>
      </c>
      <c r="D1331" s="28" t="s">
        <v>6399</v>
      </c>
      <c r="E1331" s="28">
        <v>1974</v>
      </c>
      <c r="F1331" s="28" t="s">
        <v>695</v>
      </c>
      <c r="G1331" s="28" t="s">
        <v>2563</v>
      </c>
      <c r="H1331" s="28" t="s">
        <v>9635</v>
      </c>
      <c r="I1331" s="28" t="s">
        <v>19665</v>
      </c>
      <c r="J1331" s="28">
        <v>1</v>
      </c>
      <c r="K1331" s="28">
        <v>57</v>
      </c>
      <c r="L1331" s="5">
        <v>22.9</v>
      </c>
      <c r="M1331" s="5">
        <v>7042.9</v>
      </c>
      <c r="N1331" s="5">
        <f t="shared" si="40"/>
        <v>565.19331525365965</v>
      </c>
      <c r="O1331" s="5" t="s">
        <v>32763</v>
      </c>
      <c r="P1331" s="43" t="str">
        <f t="shared" si="41"/>
        <v>insert into noskrien_reit (dalibnieks, rez,skriesim_db,sacensibas) values ('Straume Ildze',7042.9,'','Lattelecom Rīgas maratons – pusmaratona distance');</v>
      </c>
    </row>
    <row r="1332" spans="1:16" s="5" customFormat="1" x14ac:dyDescent="0.2">
      <c r="A1332" s="26" t="s">
        <v>27811</v>
      </c>
      <c r="B1332" s="27" t="s">
        <v>797</v>
      </c>
      <c r="C1332" s="27" t="s">
        <v>9636</v>
      </c>
      <c r="D1332" s="27" t="s">
        <v>6202</v>
      </c>
      <c r="E1332" s="27">
        <v>1979</v>
      </c>
      <c r="F1332" s="27" t="s">
        <v>4554</v>
      </c>
      <c r="G1332" s="27" t="s">
        <v>2563</v>
      </c>
      <c r="H1332" s="27" t="s">
        <v>9637</v>
      </c>
      <c r="I1332" s="27" t="s">
        <v>19666</v>
      </c>
      <c r="J1332" s="27">
        <v>1</v>
      </c>
      <c r="K1332" s="27">
        <v>57</v>
      </c>
      <c r="L1332" s="5">
        <v>23.2</v>
      </c>
      <c r="M1332" s="5">
        <v>7043.2</v>
      </c>
      <c r="N1332" s="5">
        <f t="shared" si="40"/>
        <v>565.16924125397554</v>
      </c>
      <c r="O1332" s="5" t="s">
        <v>32763</v>
      </c>
      <c r="P1332" s="43" t="str">
        <f t="shared" si="41"/>
        <v>insert into noskrien_reit (dalibnieks, rez,skriesim_db,sacensibas) values ('Strujevica Signe',7043.2,'','Lattelecom Rīgas maratons – pusmaratona distance');</v>
      </c>
    </row>
    <row r="1333" spans="1:16" s="5" customFormat="1" x14ac:dyDescent="0.2">
      <c r="A1333" s="26" t="s">
        <v>27812</v>
      </c>
      <c r="B1333" s="28" t="s">
        <v>9638</v>
      </c>
      <c r="C1333" s="28" t="s">
        <v>9639</v>
      </c>
      <c r="D1333" s="28" t="s">
        <v>2564</v>
      </c>
      <c r="E1333" s="28">
        <v>1980</v>
      </c>
      <c r="F1333" s="28" t="s">
        <v>4283</v>
      </c>
      <c r="G1333" s="28" t="s">
        <v>2563</v>
      </c>
      <c r="H1333" s="28" t="s">
        <v>9640</v>
      </c>
      <c r="I1333" s="28" t="s">
        <v>19667</v>
      </c>
      <c r="J1333" s="28">
        <v>1</v>
      </c>
      <c r="K1333" s="28">
        <v>57</v>
      </c>
      <c r="L1333" s="5">
        <v>23.4</v>
      </c>
      <c r="M1333" s="5">
        <v>7043.4</v>
      </c>
      <c r="N1333" s="5">
        <f t="shared" si="40"/>
        <v>565.15319306016988</v>
      </c>
      <c r="O1333" s="5" t="s">
        <v>32763</v>
      </c>
      <c r="P1333" s="43" t="str">
        <f t="shared" si="41"/>
        <v>insert into noskrien_reit (dalibnieks, rez,skriesim_db,sacensibas) values ('Vecauziņš Sandijs',7043.4,'','Lattelecom Rīgas maratons – pusmaratona distance');</v>
      </c>
    </row>
    <row r="1334" spans="1:16" s="5" customFormat="1" x14ac:dyDescent="0.2">
      <c r="A1334" s="26" t="s">
        <v>27813</v>
      </c>
      <c r="B1334" s="27" t="s">
        <v>439</v>
      </c>
      <c r="C1334" s="27" t="s">
        <v>9641</v>
      </c>
      <c r="D1334" s="27" t="s">
        <v>6202</v>
      </c>
      <c r="E1334" s="27">
        <v>1987</v>
      </c>
      <c r="F1334" s="27" t="s">
        <v>4382</v>
      </c>
      <c r="G1334" s="27" t="s">
        <v>2563</v>
      </c>
      <c r="H1334" s="27" t="s">
        <v>9642</v>
      </c>
      <c r="I1334" s="27" t="s">
        <v>19668</v>
      </c>
      <c r="J1334" s="27">
        <v>1</v>
      </c>
      <c r="K1334" s="27">
        <v>57</v>
      </c>
      <c r="L1334" s="5">
        <v>25.7</v>
      </c>
      <c r="M1334" s="5">
        <v>7045.7</v>
      </c>
      <c r="N1334" s="5">
        <f t="shared" si="40"/>
        <v>564.96870431610773</v>
      </c>
      <c r="O1334" s="5" t="s">
        <v>32763</v>
      </c>
      <c r="P1334" s="43" t="str">
        <f t="shared" si="41"/>
        <v>insert into noskrien_reit (dalibnieks, rez,skriesim_db,sacensibas) values ('Vancāne Laura',7045.7,'','Lattelecom Rīgas maratons – pusmaratona distance');</v>
      </c>
    </row>
    <row r="1335" spans="1:16" s="5" customFormat="1" x14ac:dyDescent="0.2">
      <c r="A1335" s="26" t="s">
        <v>27814</v>
      </c>
      <c r="B1335" s="28" t="s">
        <v>26</v>
      </c>
      <c r="C1335" s="28" t="s">
        <v>9643</v>
      </c>
      <c r="D1335" s="28" t="s">
        <v>6214</v>
      </c>
      <c r="E1335" s="28">
        <v>1973</v>
      </c>
      <c r="F1335" s="28" t="s">
        <v>9644</v>
      </c>
      <c r="G1335" s="28" t="s">
        <v>2563</v>
      </c>
      <c r="H1335" s="28" t="s">
        <v>9645</v>
      </c>
      <c r="I1335" s="28" t="s">
        <v>19669</v>
      </c>
      <c r="J1335" s="28">
        <v>1</v>
      </c>
      <c r="K1335" s="28">
        <v>57</v>
      </c>
      <c r="L1335" s="5">
        <v>26.7</v>
      </c>
      <c r="M1335" s="5">
        <v>7046.7</v>
      </c>
      <c r="N1335" s="5">
        <f t="shared" si="40"/>
        <v>564.88852938254786</v>
      </c>
      <c r="O1335" s="5" t="s">
        <v>32763</v>
      </c>
      <c r="P1335" s="43" t="str">
        <f t="shared" si="41"/>
        <v>insert into noskrien_reit (dalibnieks, rez,skriesim_db,sacensibas) values ('Grasis Māris',7046.7,'','Lattelecom Rīgas maratons – pusmaratona distance');</v>
      </c>
    </row>
    <row r="1336" spans="1:16" s="5" customFormat="1" x14ac:dyDescent="0.2">
      <c r="A1336" s="26" t="s">
        <v>27815</v>
      </c>
      <c r="B1336" s="27" t="s">
        <v>88</v>
      </c>
      <c r="C1336" s="27" t="s">
        <v>6570</v>
      </c>
      <c r="D1336" s="27" t="s">
        <v>2564</v>
      </c>
      <c r="E1336" s="27">
        <v>1978</v>
      </c>
      <c r="F1336" s="27" t="s">
        <v>9646</v>
      </c>
      <c r="G1336" s="27" t="s">
        <v>2563</v>
      </c>
      <c r="H1336" s="27" t="s">
        <v>9647</v>
      </c>
      <c r="I1336" s="27" t="s">
        <v>19670</v>
      </c>
      <c r="J1336" s="27">
        <v>1</v>
      </c>
      <c r="K1336" s="27">
        <v>57</v>
      </c>
      <c r="L1336" s="5">
        <v>26.8</v>
      </c>
      <c r="M1336" s="5">
        <v>7046.8</v>
      </c>
      <c r="N1336" s="5">
        <f t="shared" si="40"/>
        <v>564.88051314071629</v>
      </c>
      <c r="O1336" s="5" t="s">
        <v>32763</v>
      </c>
      <c r="P1336" s="43" t="str">
        <f t="shared" si="41"/>
        <v>insert into noskrien_reit (dalibnieks, rez,skriesim_db,sacensibas) values ('Buivids Gints',7046.8,'','Lattelecom Rīgas maratons – pusmaratona distance');</v>
      </c>
    </row>
    <row r="1337" spans="1:16" s="5" customFormat="1" x14ac:dyDescent="0.2">
      <c r="A1337" s="26" t="s">
        <v>27816</v>
      </c>
      <c r="B1337" s="28" t="s">
        <v>1371</v>
      </c>
      <c r="C1337" s="28" t="s">
        <v>9238</v>
      </c>
      <c r="D1337" s="28" t="s">
        <v>6491</v>
      </c>
      <c r="E1337" s="28">
        <v>1997</v>
      </c>
      <c r="F1337" s="28" t="s">
        <v>695</v>
      </c>
      <c r="G1337" s="28" t="s">
        <v>2563</v>
      </c>
      <c r="H1337" s="28" t="s">
        <v>9648</v>
      </c>
      <c r="I1337" s="28" t="s">
        <v>19671</v>
      </c>
      <c r="J1337" s="28">
        <v>1</v>
      </c>
      <c r="K1337" s="28">
        <v>57</v>
      </c>
      <c r="L1337" s="5">
        <v>27.1</v>
      </c>
      <c r="M1337" s="5">
        <v>7047.1</v>
      </c>
      <c r="N1337" s="5">
        <f t="shared" si="40"/>
        <v>564.85646578025001</v>
      </c>
      <c r="O1337" s="5" t="s">
        <v>32763</v>
      </c>
      <c r="P1337" s="43" t="str">
        <f t="shared" si="41"/>
        <v>insert into noskrien_reit (dalibnieks, rez,skriesim_db,sacensibas) values ('Šašins Jevgenijs',7047.1,'','Lattelecom Rīgas maratons – pusmaratona distance');</v>
      </c>
    </row>
    <row r="1338" spans="1:16" s="5" customFormat="1" x14ac:dyDescent="0.2">
      <c r="A1338" s="26" t="s">
        <v>27817</v>
      </c>
      <c r="B1338" s="27" t="s">
        <v>890</v>
      </c>
      <c r="C1338" s="27" t="s">
        <v>9649</v>
      </c>
      <c r="D1338" s="27" t="s">
        <v>2564</v>
      </c>
      <c r="E1338" s="27">
        <v>1983</v>
      </c>
      <c r="F1338" s="27"/>
      <c r="G1338" s="27" t="s">
        <v>2563</v>
      </c>
      <c r="H1338" s="27" t="s">
        <v>9650</v>
      </c>
      <c r="I1338" s="27" t="s">
        <v>19672</v>
      </c>
      <c r="J1338" s="27">
        <v>1</v>
      </c>
      <c r="K1338" s="27">
        <v>57</v>
      </c>
      <c r="L1338" s="5">
        <v>28.1</v>
      </c>
      <c r="M1338" s="5">
        <v>7048.1</v>
      </c>
      <c r="N1338" s="5">
        <f t="shared" si="40"/>
        <v>564.77632269689707</v>
      </c>
      <c r="O1338" s="5" t="s">
        <v>32763</v>
      </c>
      <c r="P1338" s="43" t="str">
        <f t="shared" si="41"/>
        <v>insert into noskrien_reit (dalibnieks, rez,skriesim_db,sacensibas) values ('Olenicenko Vladimirs',7048.1,'','Lattelecom Rīgas maratons – pusmaratona distance');</v>
      </c>
    </row>
    <row r="1339" spans="1:16" s="5" customFormat="1" x14ac:dyDescent="0.2">
      <c r="A1339" s="26" t="s">
        <v>27819</v>
      </c>
      <c r="B1339" s="27" t="s">
        <v>710</v>
      </c>
      <c r="C1339" s="27" t="s">
        <v>9655</v>
      </c>
      <c r="D1339" s="27" t="s">
        <v>2564</v>
      </c>
      <c r="E1339" s="27">
        <v>1980</v>
      </c>
      <c r="F1339" s="27" t="s">
        <v>4082</v>
      </c>
      <c r="G1339" s="27" t="s">
        <v>2563</v>
      </c>
      <c r="H1339" s="27" t="s">
        <v>9656</v>
      </c>
      <c r="I1339" s="27" t="s">
        <v>19674</v>
      </c>
      <c r="J1339" s="27">
        <v>1</v>
      </c>
      <c r="K1339" s="27">
        <v>57</v>
      </c>
      <c r="L1339" s="5">
        <v>28.8</v>
      </c>
      <c r="M1339" s="5">
        <v>7048.8</v>
      </c>
      <c r="N1339" s="5">
        <f t="shared" si="40"/>
        <v>564.72023606855055</v>
      </c>
      <c r="O1339" s="5" t="s">
        <v>32763</v>
      </c>
      <c r="P1339" s="43" t="str">
        <f t="shared" si="41"/>
        <v>insert into noskrien_reit (dalibnieks, rez,skriesim_db,sacensibas) values ('Gankevičs Jurijs',7048.8,'','Lattelecom Rīgas maratons – pusmaratona distance');</v>
      </c>
    </row>
    <row r="1340" spans="1:16" s="5" customFormat="1" x14ac:dyDescent="0.2">
      <c r="A1340" s="26" t="s">
        <v>27820</v>
      </c>
      <c r="B1340" s="28" t="s">
        <v>318</v>
      </c>
      <c r="C1340" s="28" t="s">
        <v>6714</v>
      </c>
      <c r="D1340" s="28" t="s">
        <v>2564</v>
      </c>
      <c r="E1340" s="28">
        <v>1995</v>
      </c>
      <c r="F1340" s="28" t="s">
        <v>458</v>
      </c>
      <c r="G1340" s="28" t="s">
        <v>2563</v>
      </c>
      <c r="H1340" s="28" t="s">
        <v>9657</v>
      </c>
      <c r="I1340" s="28" t="s">
        <v>19675</v>
      </c>
      <c r="J1340" s="28">
        <v>1</v>
      </c>
      <c r="K1340" s="28">
        <v>57</v>
      </c>
      <c r="L1340" s="5">
        <v>29.4</v>
      </c>
      <c r="M1340" s="5">
        <v>7049.4</v>
      </c>
      <c r="N1340" s="5">
        <f t="shared" si="40"/>
        <v>564.67217068119271</v>
      </c>
      <c r="O1340" s="5" t="s">
        <v>32763</v>
      </c>
      <c r="P1340" s="43" t="str">
        <f t="shared" si="41"/>
        <v>insert into noskrien_reit (dalibnieks, rez,skriesim_db,sacensibas) values ('Beķeris Reinis',7049.4,'','Lattelecom Rīgas maratons – pusmaratona distance');</v>
      </c>
    </row>
    <row r="1341" spans="1:16" s="5" customFormat="1" x14ac:dyDescent="0.2">
      <c r="A1341" s="26" t="s">
        <v>27821</v>
      </c>
      <c r="B1341" s="27" t="s">
        <v>20</v>
      </c>
      <c r="C1341" s="27" t="s">
        <v>883</v>
      </c>
      <c r="D1341" s="27" t="s">
        <v>6202</v>
      </c>
      <c r="E1341" s="27">
        <v>1984</v>
      </c>
      <c r="F1341" s="27"/>
      <c r="G1341" s="27" t="s">
        <v>2563</v>
      </c>
      <c r="H1341" s="27" t="s">
        <v>9658</v>
      </c>
      <c r="I1341" s="27" t="s">
        <v>19676</v>
      </c>
      <c r="J1341" s="27">
        <v>1</v>
      </c>
      <c r="K1341" s="27">
        <v>57</v>
      </c>
      <c r="L1341" s="5">
        <v>29.5</v>
      </c>
      <c r="M1341" s="5">
        <v>7049.5</v>
      </c>
      <c r="N1341" s="5">
        <f t="shared" si="40"/>
        <v>564.66416057876449</v>
      </c>
      <c r="O1341" s="5" t="s">
        <v>32763</v>
      </c>
      <c r="P1341" s="43" t="str">
        <f t="shared" si="41"/>
        <v>insert into noskrien_reit (dalibnieks, rez,skriesim_db,sacensibas) values ('Korņenkova Līga',7049.5,'','Lattelecom Rīgas maratons – pusmaratona distance');</v>
      </c>
    </row>
    <row r="1342" spans="1:16" s="5" customFormat="1" x14ac:dyDescent="0.2">
      <c r="A1342" s="26" t="s">
        <v>27822</v>
      </c>
      <c r="B1342" s="28" t="s">
        <v>647</v>
      </c>
      <c r="C1342" s="28" t="s">
        <v>9659</v>
      </c>
      <c r="D1342" s="28" t="s">
        <v>2564</v>
      </c>
      <c r="E1342" s="28">
        <v>1978</v>
      </c>
      <c r="F1342" s="28" t="s">
        <v>238</v>
      </c>
      <c r="G1342" s="28" t="s">
        <v>2563</v>
      </c>
      <c r="H1342" s="28" t="s">
        <v>9660</v>
      </c>
      <c r="I1342" s="28" t="s">
        <v>19677</v>
      </c>
      <c r="J1342" s="28">
        <v>1</v>
      </c>
      <c r="K1342" s="28">
        <v>57</v>
      </c>
      <c r="L1342" s="5">
        <v>29.7</v>
      </c>
      <c r="M1342" s="5">
        <v>7049.7</v>
      </c>
      <c r="N1342" s="5">
        <f t="shared" si="40"/>
        <v>564.64814105564778</v>
      </c>
      <c r="O1342" s="5" t="s">
        <v>32763</v>
      </c>
      <c r="P1342" s="43" t="str">
        <f t="shared" si="41"/>
        <v>insert into noskrien_reit (dalibnieks, rez,skriesim_db,sacensibas) values ('Olovņa Pāvels',7049.7,'','Lattelecom Rīgas maratons – pusmaratona distance');</v>
      </c>
    </row>
    <row r="1343" spans="1:16" s="5" customFormat="1" x14ac:dyDescent="0.2">
      <c r="A1343" s="26" t="s">
        <v>27823</v>
      </c>
      <c r="B1343" s="27" t="s">
        <v>86</v>
      </c>
      <c r="C1343" s="27" t="s">
        <v>9661</v>
      </c>
      <c r="D1343" s="27" t="s">
        <v>2564</v>
      </c>
      <c r="E1343" s="27">
        <v>1994</v>
      </c>
      <c r="F1343" s="27" t="s">
        <v>3067</v>
      </c>
      <c r="G1343" s="27" t="s">
        <v>2563</v>
      </c>
      <c r="H1343" s="27" t="s">
        <v>9662</v>
      </c>
      <c r="I1343" s="27" t="s">
        <v>19678</v>
      </c>
      <c r="J1343" s="27">
        <v>1</v>
      </c>
      <c r="K1343" s="27">
        <v>57</v>
      </c>
      <c r="L1343" s="5">
        <v>30</v>
      </c>
      <c r="M1343" s="5">
        <v>7050</v>
      </c>
      <c r="N1343" s="5">
        <f t="shared" si="40"/>
        <v>564.6241134751773</v>
      </c>
      <c r="O1343" s="5" t="s">
        <v>32763</v>
      </c>
      <c r="P1343" s="43" t="str">
        <f t="shared" si="41"/>
        <v>insert into noskrien_reit (dalibnieks, rez,skriesim_db,sacensibas) values ('Levada Viesturs',7050,'','Lattelecom Rīgas maratons – pusmaratona distance');</v>
      </c>
    </row>
    <row r="1344" spans="1:16" s="5" customFormat="1" x14ac:dyDescent="0.2">
      <c r="A1344" s="26" t="s">
        <v>27824</v>
      </c>
      <c r="B1344" s="28" t="s">
        <v>46</v>
      </c>
      <c r="C1344" s="28" t="s">
        <v>717</v>
      </c>
      <c r="D1344" s="28" t="s">
        <v>2564</v>
      </c>
      <c r="E1344" s="28">
        <v>1985</v>
      </c>
      <c r="F1344" s="28" t="s">
        <v>3501</v>
      </c>
      <c r="G1344" s="28" t="s">
        <v>2563</v>
      </c>
      <c r="H1344" s="28" t="s">
        <v>9663</v>
      </c>
      <c r="I1344" s="28" t="s">
        <v>19679</v>
      </c>
      <c r="J1344" s="28">
        <v>1</v>
      </c>
      <c r="K1344" s="28">
        <v>57</v>
      </c>
      <c r="L1344" s="5">
        <v>30.5</v>
      </c>
      <c r="M1344" s="5">
        <v>7050.5</v>
      </c>
      <c r="N1344" s="5">
        <f t="shared" si="40"/>
        <v>564.58407205162757</v>
      </c>
      <c r="O1344" s="5" t="s">
        <v>32763</v>
      </c>
      <c r="P1344" s="43" t="str">
        <f t="shared" si="41"/>
        <v>insert into noskrien_reit (dalibnieks, rez,skriesim_db,sacensibas) values ('Saukums Jānis',7050.5,'','Lattelecom Rīgas maratons – pusmaratona distance');</v>
      </c>
    </row>
    <row r="1345" spans="1:16" s="5" customFormat="1" x14ac:dyDescent="0.2">
      <c r="A1345" s="26" t="s">
        <v>27825</v>
      </c>
      <c r="B1345" s="27" t="s">
        <v>593</v>
      </c>
      <c r="C1345" s="27" t="s">
        <v>6522</v>
      </c>
      <c r="D1345" s="27" t="s">
        <v>2564</v>
      </c>
      <c r="E1345" s="27">
        <v>1976</v>
      </c>
      <c r="F1345" s="27" t="s">
        <v>7541</v>
      </c>
      <c r="G1345" s="27" t="s">
        <v>2563</v>
      </c>
      <c r="H1345" s="27" t="s">
        <v>9663</v>
      </c>
      <c r="I1345" s="27" t="s">
        <v>19679</v>
      </c>
      <c r="J1345" s="27">
        <v>1</v>
      </c>
      <c r="K1345" s="27">
        <v>57</v>
      </c>
      <c r="L1345" s="5">
        <v>30.5</v>
      </c>
      <c r="M1345" s="5">
        <v>7050.5</v>
      </c>
      <c r="N1345" s="5">
        <f t="shared" si="40"/>
        <v>564.58407205162757</v>
      </c>
      <c r="O1345" s="5" t="s">
        <v>32763</v>
      </c>
      <c r="P1345" s="43" t="str">
        <f t="shared" si="41"/>
        <v>insert into noskrien_reit (dalibnieks, rez,skriesim_db,sacensibas) values ('Vaivars Andrejs',7050.5,'','Lattelecom Rīgas maratons – pusmaratona distance');</v>
      </c>
    </row>
    <row r="1346" spans="1:16" s="5" customFormat="1" x14ac:dyDescent="0.2">
      <c r="A1346" s="26" t="s">
        <v>27826</v>
      </c>
      <c r="B1346" s="28" t="s">
        <v>9664</v>
      </c>
      <c r="C1346" s="28" t="s">
        <v>9665</v>
      </c>
      <c r="D1346" s="28" t="s">
        <v>6214</v>
      </c>
      <c r="E1346" s="28">
        <v>1970</v>
      </c>
      <c r="F1346" s="28"/>
      <c r="G1346" s="28" t="s">
        <v>2563</v>
      </c>
      <c r="H1346" s="28" t="s">
        <v>9666</v>
      </c>
      <c r="I1346" s="28" t="s">
        <v>19680</v>
      </c>
      <c r="J1346" s="28">
        <v>1</v>
      </c>
      <c r="K1346" s="28">
        <v>57</v>
      </c>
      <c r="L1346" s="5">
        <v>31</v>
      </c>
      <c r="M1346" s="5">
        <v>7051</v>
      </c>
      <c r="N1346" s="5">
        <f t="shared" ref="N1346:N1409" si="42">$M$2/M1346*1000</f>
        <v>564.54403630690683</v>
      </c>
      <c r="O1346" s="5" t="s">
        <v>32763</v>
      </c>
      <c r="P1346" s="43" t="str">
        <f t="shared" ref="P1346:P1409" si="43">CONCATENATE("insert into noskrien_reit (dalibnieks, rez,skriesim_db,sacensibas) values ('",C1346," ",B1346,"',",M1346,",'",O1346,"','",$P$1,"');")</f>
        <v>insert into noskrien_reit (dalibnieks, rez,skriesim_db,sacensibas) values ('Ziediņš Vidvuds',7051,'','Lattelecom Rīgas maratons – pusmaratona distance');</v>
      </c>
    </row>
    <row r="1347" spans="1:16" s="5" customFormat="1" x14ac:dyDescent="0.2">
      <c r="A1347" s="26" t="s">
        <v>27827</v>
      </c>
      <c r="B1347" s="27" t="s">
        <v>1459</v>
      </c>
      <c r="C1347" s="27" t="s">
        <v>9667</v>
      </c>
      <c r="D1347" s="27" t="s">
        <v>6399</v>
      </c>
      <c r="E1347" s="27">
        <v>1975</v>
      </c>
      <c r="F1347" s="27"/>
      <c r="G1347" s="27" t="s">
        <v>2563</v>
      </c>
      <c r="H1347" s="27" t="s">
        <v>9668</v>
      </c>
      <c r="I1347" s="27" t="s">
        <v>19681</v>
      </c>
      <c r="J1347" s="27">
        <v>1</v>
      </c>
      <c r="K1347" s="27">
        <v>57</v>
      </c>
      <c r="L1347" s="5">
        <v>31.4</v>
      </c>
      <c r="M1347" s="5">
        <v>7051.4</v>
      </c>
      <c r="N1347" s="5">
        <f t="shared" si="42"/>
        <v>564.51201179907537</v>
      </c>
      <c r="O1347" s="5" t="s">
        <v>32763</v>
      </c>
      <c r="P1347" s="43" t="str">
        <f t="shared" si="43"/>
        <v>insert into noskrien_reit (dalibnieks, rez,skriesim_db,sacensibas) values ('Rozenfelde Evita',7051.4,'','Lattelecom Rīgas maratons – pusmaratona distance');</v>
      </c>
    </row>
    <row r="1348" spans="1:16" s="5" customFormat="1" x14ac:dyDescent="0.2">
      <c r="A1348" s="26" t="s">
        <v>27828</v>
      </c>
      <c r="B1348" s="28" t="s">
        <v>14</v>
      </c>
      <c r="C1348" s="28" t="s">
        <v>884</v>
      </c>
      <c r="D1348" s="28" t="s">
        <v>2564</v>
      </c>
      <c r="E1348" s="28">
        <v>1989</v>
      </c>
      <c r="F1348" s="28" t="s">
        <v>9669</v>
      </c>
      <c r="G1348" s="28" t="s">
        <v>2563</v>
      </c>
      <c r="H1348" s="28" t="s">
        <v>9670</v>
      </c>
      <c r="I1348" s="28" t="s">
        <v>19682</v>
      </c>
      <c r="J1348" s="28">
        <v>1</v>
      </c>
      <c r="K1348" s="28">
        <v>57</v>
      </c>
      <c r="L1348" s="5">
        <v>33.4</v>
      </c>
      <c r="M1348" s="5">
        <v>7053.4</v>
      </c>
      <c r="N1348" s="5">
        <f t="shared" si="42"/>
        <v>564.35194374344292</v>
      </c>
      <c r="O1348" s="5" t="s">
        <v>32763</v>
      </c>
      <c r="P1348" s="43" t="str">
        <f t="shared" si="43"/>
        <v>insert into noskrien_reit (dalibnieks, rez,skriesim_db,sacensibas) values ('Rudzītis Edgars',7053.4,'','Lattelecom Rīgas maratons – pusmaratona distance');</v>
      </c>
    </row>
    <row r="1349" spans="1:16" s="5" customFormat="1" x14ac:dyDescent="0.2">
      <c r="A1349" s="26" t="s">
        <v>27829</v>
      </c>
      <c r="B1349" s="27" t="s">
        <v>441</v>
      </c>
      <c r="C1349" s="27" t="s">
        <v>9671</v>
      </c>
      <c r="D1349" s="27" t="s">
        <v>2564</v>
      </c>
      <c r="E1349" s="27">
        <v>1985</v>
      </c>
      <c r="F1349" s="27"/>
      <c r="G1349" s="27" t="s">
        <v>2563</v>
      </c>
      <c r="H1349" s="27" t="s">
        <v>9672</v>
      </c>
      <c r="I1349" s="27" t="s">
        <v>19683</v>
      </c>
      <c r="J1349" s="27">
        <v>1</v>
      </c>
      <c r="K1349" s="27">
        <v>57</v>
      </c>
      <c r="L1349" s="5">
        <v>33.6</v>
      </c>
      <c r="M1349" s="5">
        <v>7053.6</v>
      </c>
      <c r="N1349" s="5">
        <f t="shared" si="42"/>
        <v>564.33594193036174</v>
      </c>
      <c r="O1349" s="5" t="s">
        <v>32763</v>
      </c>
      <c r="P1349" s="43" t="str">
        <f t="shared" si="43"/>
        <v>insert into noskrien_reit (dalibnieks, rez,skriesim_db,sacensibas) values ('Vidzis Jurģis',7053.6,'','Lattelecom Rīgas maratons – pusmaratona distance');</v>
      </c>
    </row>
    <row r="1350" spans="1:16" s="5" customFormat="1" x14ac:dyDescent="0.2">
      <c r="A1350" s="26" t="s">
        <v>27830</v>
      </c>
      <c r="B1350" s="28" t="s">
        <v>377</v>
      </c>
      <c r="C1350" s="28" t="s">
        <v>1437</v>
      </c>
      <c r="D1350" s="28" t="s">
        <v>6202</v>
      </c>
      <c r="E1350" s="28">
        <v>1976</v>
      </c>
      <c r="F1350" s="28" t="s">
        <v>7302</v>
      </c>
      <c r="G1350" s="28" t="s">
        <v>2563</v>
      </c>
      <c r="H1350" s="28" t="s">
        <v>9672</v>
      </c>
      <c r="I1350" s="28" t="s">
        <v>19683</v>
      </c>
      <c r="J1350" s="28">
        <v>1</v>
      </c>
      <c r="K1350" s="28">
        <v>57</v>
      </c>
      <c r="L1350" s="5">
        <v>33.6</v>
      </c>
      <c r="M1350" s="5">
        <v>7053.6</v>
      </c>
      <c r="N1350" s="5">
        <f t="shared" si="42"/>
        <v>564.33594193036174</v>
      </c>
      <c r="O1350" s="5" t="s">
        <v>32763</v>
      </c>
      <c r="P1350" s="43" t="str">
        <f t="shared" si="43"/>
        <v>insert into noskrien_reit (dalibnieks, rez,skriesim_db,sacensibas) values ('Saulīte Anita',7053.6,'','Lattelecom Rīgas maratons – pusmaratona distance');</v>
      </c>
    </row>
    <row r="1351" spans="1:16" s="5" customFormat="1" x14ac:dyDescent="0.2">
      <c r="A1351" s="26" t="s">
        <v>27832</v>
      </c>
      <c r="B1351" s="28" t="s">
        <v>1394</v>
      </c>
      <c r="C1351" s="28" t="s">
        <v>9676</v>
      </c>
      <c r="D1351" s="28" t="s">
        <v>6202</v>
      </c>
      <c r="E1351" s="28">
        <v>1984</v>
      </c>
      <c r="F1351" s="28" t="s">
        <v>9677</v>
      </c>
      <c r="G1351" s="28" t="s">
        <v>2563</v>
      </c>
      <c r="H1351" s="28" t="s">
        <v>9678</v>
      </c>
      <c r="I1351" s="28" t="s">
        <v>19685</v>
      </c>
      <c r="J1351" s="28">
        <v>1</v>
      </c>
      <c r="K1351" s="28">
        <v>57</v>
      </c>
      <c r="L1351" s="5">
        <v>35.4</v>
      </c>
      <c r="M1351" s="5">
        <v>7055.4</v>
      </c>
      <c r="N1351" s="5">
        <f t="shared" si="42"/>
        <v>564.19196643705527</v>
      </c>
      <c r="O1351" s="5" t="s">
        <v>32763</v>
      </c>
      <c r="P1351" s="43" t="str">
        <f t="shared" si="43"/>
        <v>insert into noskrien_reit (dalibnieks, rez,skriesim_db,sacensibas) values ('Martinsone Antra',7055.4,'','Lattelecom Rīgas maratons – pusmaratona distance');</v>
      </c>
    </row>
    <row r="1352" spans="1:16" s="5" customFormat="1" x14ac:dyDescent="0.2">
      <c r="A1352" s="26" t="s">
        <v>27833</v>
      </c>
      <c r="B1352" s="27" t="s">
        <v>94</v>
      </c>
      <c r="C1352" s="27" t="s">
        <v>9679</v>
      </c>
      <c r="D1352" s="27" t="s">
        <v>6214</v>
      </c>
      <c r="E1352" s="27">
        <v>1956</v>
      </c>
      <c r="F1352" s="27" t="s">
        <v>4892</v>
      </c>
      <c r="G1352" s="27" t="s">
        <v>2563</v>
      </c>
      <c r="H1352" s="27" t="s">
        <v>9680</v>
      </c>
      <c r="I1352" s="27" t="s">
        <v>19686</v>
      </c>
      <c r="J1352" s="27">
        <v>1</v>
      </c>
      <c r="K1352" s="27">
        <v>57</v>
      </c>
      <c r="L1352" s="5">
        <v>35.5</v>
      </c>
      <c r="M1352" s="5">
        <v>7055.5</v>
      </c>
      <c r="N1352" s="5">
        <f t="shared" si="42"/>
        <v>564.18396995251931</v>
      </c>
      <c r="O1352" s="5" t="s">
        <v>32763</v>
      </c>
      <c r="P1352" s="43" t="str">
        <f t="shared" si="43"/>
        <v>insert into noskrien_reit (dalibnieks, rez,skriesim_db,sacensibas) values ('Koks Guntis',7055.5,'','Lattelecom Rīgas maratons – pusmaratona distance');</v>
      </c>
    </row>
    <row r="1353" spans="1:16" s="5" customFormat="1" x14ac:dyDescent="0.2">
      <c r="A1353" s="26" t="s">
        <v>27834</v>
      </c>
      <c r="B1353" s="28" t="s">
        <v>26</v>
      </c>
      <c r="C1353" s="28" t="s">
        <v>9681</v>
      </c>
      <c r="D1353" s="28" t="s">
        <v>2564</v>
      </c>
      <c r="E1353" s="28">
        <v>1978</v>
      </c>
      <c r="F1353" s="28"/>
      <c r="G1353" s="28" t="s">
        <v>2563</v>
      </c>
      <c r="H1353" s="28" t="s">
        <v>9682</v>
      </c>
      <c r="I1353" s="28" t="s">
        <v>19687</v>
      </c>
      <c r="J1353" s="28">
        <v>1</v>
      </c>
      <c r="K1353" s="28">
        <v>57</v>
      </c>
      <c r="L1353" s="5">
        <v>36</v>
      </c>
      <c r="M1353" s="5">
        <v>7056</v>
      </c>
      <c r="N1353" s="5">
        <f t="shared" si="42"/>
        <v>564.1439909297053</v>
      </c>
      <c r="O1353" s="5" t="s">
        <v>32763</v>
      </c>
      <c r="P1353" s="43" t="str">
        <f t="shared" si="43"/>
        <v>insert into noskrien_reit (dalibnieks, rez,skriesim_db,sacensibas) values ('Ķikāns Māris',7056,'','Lattelecom Rīgas maratons – pusmaratona distance');</v>
      </c>
    </row>
    <row r="1354" spans="1:16" s="5" customFormat="1" x14ac:dyDescent="0.2">
      <c r="A1354" s="26" t="s">
        <v>27836</v>
      </c>
      <c r="B1354" s="28" t="s">
        <v>5790</v>
      </c>
      <c r="C1354" s="28" t="s">
        <v>9686</v>
      </c>
      <c r="D1354" s="28" t="s">
        <v>6202</v>
      </c>
      <c r="E1354" s="28">
        <v>1989</v>
      </c>
      <c r="F1354" s="28" t="s">
        <v>2222</v>
      </c>
      <c r="G1354" s="28" t="s">
        <v>2563</v>
      </c>
      <c r="H1354" s="28" t="s">
        <v>9687</v>
      </c>
      <c r="I1354" s="28" t="s">
        <v>19689</v>
      </c>
      <c r="J1354" s="28">
        <v>1</v>
      </c>
      <c r="K1354" s="28">
        <v>57</v>
      </c>
      <c r="L1354" s="5">
        <v>37.200000000000003</v>
      </c>
      <c r="M1354" s="5">
        <v>7057.2</v>
      </c>
      <c r="N1354" s="5">
        <f t="shared" si="42"/>
        <v>564.04806438814262</v>
      </c>
      <c r="O1354" s="5" t="s">
        <v>32763</v>
      </c>
      <c r="P1354" s="43" t="str">
        <f t="shared" si="43"/>
        <v>insert into noskrien_reit (dalibnieks, rez,skriesim_db,sacensibas) values ('Krastiņa Dita',7057.2,'','Lattelecom Rīgas maratons – pusmaratona distance');</v>
      </c>
    </row>
    <row r="1355" spans="1:16" s="5" customFormat="1" x14ac:dyDescent="0.2">
      <c r="A1355" s="26" t="s">
        <v>27841</v>
      </c>
      <c r="B1355" s="27" t="s">
        <v>9629</v>
      </c>
      <c r="C1355" s="27" t="s">
        <v>9700</v>
      </c>
      <c r="D1355" s="27" t="s">
        <v>6202</v>
      </c>
      <c r="E1355" s="27">
        <v>1990</v>
      </c>
      <c r="F1355" s="27"/>
      <c r="G1355" s="27" t="s">
        <v>2563</v>
      </c>
      <c r="H1355" s="27" t="s">
        <v>9701</v>
      </c>
      <c r="I1355" s="27" t="s">
        <v>19693</v>
      </c>
      <c r="J1355" s="27">
        <v>1</v>
      </c>
      <c r="K1355" s="27">
        <v>57</v>
      </c>
      <c r="L1355" s="5">
        <v>40.200000000000003</v>
      </c>
      <c r="M1355" s="5">
        <v>7060.2</v>
      </c>
      <c r="N1355" s="5">
        <f t="shared" si="42"/>
        <v>563.80839069714739</v>
      </c>
      <c r="O1355" s="5" t="s">
        <v>32763</v>
      </c>
      <c r="P1355" s="43" t="str">
        <f t="shared" si="43"/>
        <v>insert into noskrien_reit (dalibnieks, rez,skriesim_db,sacensibas) values ('Šice Dārta',7060.2,'','Lattelecom Rīgas maratons – pusmaratona distance');</v>
      </c>
    </row>
    <row r="1356" spans="1:16" s="5" customFormat="1" x14ac:dyDescent="0.2">
      <c r="A1356" s="26" t="s">
        <v>27842</v>
      </c>
      <c r="B1356" s="28" t="s">
        <v>394</v>
      </c>
      <c r="C1356" s="28" t="s">
        <v>6562</v>
      </c>
      <c r="D1356" s="28" t="s">
        <v>2564</v>
      </c>
      <c r="E1356" s="28">
        <v>1981</v>
      </c>
      <c r="F1356" s="28" t="s">
        <v>3255</v>
      </c>
      <c r="G1356" s="28" t="s">
        <v>2563</v>
      </c>
      <c r="H1356" s="28" t="s">
        <v>9702</v>
      </c>
      <c r="I1356" s="28" t="s">
        <v>19694</v>
      </c>
      <c r="J1356" s="28">
        <v>1</v>
      </c>
      <c r="K1356" s="28">
        <v>57</v>
      </c>
      <c r="L1356" s="5">
        <v>40.1</v>
      </c>
      <c r="M1356" s="5">
        <v>7060.1</v>
      </c>
      <c r="N1356" s="5">
        <f t="shared" si="42"/>
        <v>563.81637653857581</v>
      </c>
      <c r="O1356" s="5" t="s">
        <v>32763</v>
      </c>
      <c r="P1356" s="43" t="str">
        <f t="shared" si="43"/>
        <v>insert into noskrien_reit (dalibnieks, rez,skriesim_db,sacensibas) values ('Riekstiņš Raitis',7060.1,'','Lattelecom Rīgas maratons – pusmaratona distance');</v>
      </c>
    </row>
    <row r="1357" spans="1:16" s="5" customFormat="1" x14ac:dyDescent="0.2">
      <c r="A1357" s="26" t="s">
        <v>27843</v>
      </c>
      <c r="B1357" s="27" t="s">
        <v>125</v>
      </c>
      <c r="C1357" s="27" t="s">
        <v>9703</v>
      </c>
      <c r="D1357" s="27" t="s">
        <v>6202</v>
      </c>
      <c r="E1357" s="27">
        <v>1983</v>
      </c>
      <c r="F1357" s="27" t="s">
        <v>3644</v>
      </c>
      <c r="G1357" s="27" t="s">
        <v>2563</v>
      </c>
      <c r="H1357" s="27" t="s">
        <v>9704</v>
      </c>
      <c r="I1357" s="27" t="s">
        <v>19695</v>
      </c>
      <c r="J1357" s="27">
        <v>1</v>
      </c>
      <c r="K1357" s="27">
        <v>57</v>
      </c>
      <c r="L1357" s="5">
        <v>42.2</v>
      </c>
      <c r="M1357" s="5">
        <v>7062.2</v>
      </c>
      <c r="N1357" s="5">
        <f t="shared" si="42"/>
        <v>563.64872136161534</v>
      </c>
      <c r="O1357" s="5" t="s">
        <v>32763</v>
      </c>
      <c r="P1357" s="43" t="str">
        <f t="shared" si="43"/>
        <v>insert into noskrien_reit (dalibnieks, rez,skriesim_db,sacensibas) values ('Sedliņa Elīna',7062.2,'','Lattelecom Rīgas maratons – pusmaratona distance');</v>
      </c>
    </row>
    <row r="1358" spans="1:16" s="5" customFormat="1" x14ac:dyDescent="0.2">
      <c r="A1358" s="26" t="s">
        <v>27844</v>
      </c>
      <c r="B1358" s="28" t="s">
        <v>8419</v>
      </c>
      <c r="C1358" s="28" t="s">
        <v>8884</v>
      </c>
      <c r="D1358" s="28" t="s">
        <v>6202</v>
      </c>
      <c r="E1358" s="28">
        <v>1987</v>
      </c>
      <c r="F1358" s="28" t="s">
        <v>3656</v>
      </c>
      <c r="G1358" s="28" t="s">
        <v>2563</v>
      </c>
      <c r="H1358" s="28" t="s">
        <v>9705</v>
      </c>
      <c r="I1358" s="28" t="s">
        <v>19696</v>
      </c>
      <c r="J1358" s="28">
        <v>1</v>
      </c>
      <c r="K1358" s="28">
        <v>57</v>
      </c>
      <c r="L1358" s="5">
        <v>43.2</v>
      </c>
      <c r="M1358" s="5">
        <v>7063.2</v>
      </c>
      <c r="N1358" s="5">
        <f t="shared" si="42"/>
        <v>563.56892060255973</v>
      </c>
      <c r="O1358" s="5" t="s">
        <v>32763</v>
      </c>
      <c r="P1358" s="43" t="str">
        <f t="shared" si="43"/>
        <v>insert into noskrien_reit (dalibnieks, rez,skriesim_db,sacensibas) values ('Kukaine Andra',7063.2,'','Lattelecom Rīgas maratons – pusmaratona distance');</v>
      </c>
    </row>
    <row r="1359" spans="1:16" s="5" customFormat="1" x14ac:dyDescent="0.2">
      <c r="A1359" s="26" t="s">
        <v>27845</v>
      </c>
      <c r="B1359" s="27" t="s">
        <v>84</v>
      </c>
      <c r="C1359" s="27" t="s">
        <v>9706</v>
      </c>
      <c r="D1359" s="27" t="s">
        <v>2564</v>
      </c>
      <c r="E1359" s="27">
        <v>1983</v>
      </c>
      <c r="F1359" s="27" t="s">
        <v>7857</v>
      </c>
      <c r="G1359" s="27" t="s">
        <v>2563</v>
      </c>
      <c r="H1359" s="27" t="s">
        <v>9707</v>
      </c>
      <c r="I1359" s="27" t="s">
        <v>19697</v>
      </c>
      <c r="J1359" s="27">
        <v>1</v>
      </c>
      <c r="K1359" s="27">
        <v>57</v>
      </c>
      <c r="L1359" s="5">
        <v>43.3</v>
      </c>
      <c r="M1359" s="5">
        <v>7063.3</v>
      </c>
      <c r="N1359" s="5">
        <f t="shared" si="42"/>
        <v>563.56094176942781</v>
      </c>
      <c r="O1359" s="5" t="s">
        <v>32763</v>
      </c>
      <c r="P1359" s="43" t="str">
        <f t="shared" si="43"/>
        <v>insert into noskrien_reit (dalibnieks, rez,skriesim_db,sacensibas) values ('Stramkaļs Aleksandrs',7063.3,'','Lattelecom Rīgas maratons – pusmaratona distance');</v>
      </c>
    </row>
    <row r="1360" spans="1:16" s="5" customFormat="1" x14ac:dyDescent="0.2">
      <c r="A1360" s="26" t="s">
        <v>27846</v>
      </c>
      <c r="B1360" s="28" t="s">
        <v>418</v>
      </c>
      <c r="C1360" s="28" t="s">
        <v>9708</v>
      </c>
      <c r="D1360" s="28" t="s">
        <v>2564</v>
      </c>
      <c r="E1360" s="28">
        <v>1990</v>
      </c>
      <c r="F1360" s="28" t="s">
        <v>3438</v>
      </c>
      <c r="G1360" s="28" t="s">
        <v>2563</v>
      </c>
      <c r="H1360" s="28" t="s">
        <v>9709</v>
      </c>
      <c r="I1360" s="28" t="s">
        <v>19698</v>
      </c>
      <c r="J1360" s="28">
        <v>1</v>
      </c>
      <c r="K1360" s="28">
        <v>57</v>
      </c>
      <c r="L1360" s="5">
        <v>43.1</v>
      </c>
      <c r="M1360" s="5">
        <v>7063.1</v>
      </c>
      <c r="N1360" s="5">
        <f t="shared" si="42"/>
        <v>563.57689966162161</v>
      </c>
      <c r="O1360" s="5" t="s">
        <v>32763</v>
      </c>
      <c r="P1360" s="43" t="str">
        <f t="shared" si="43"/>
        <v>insert into noskrien_reit (dalibnieks, rez,skriesim_db,sacensibas) values ('Venters Kārlis',7063.1,'','Lattelecom Rīgas maratons – pusmaratona distance');</v>
      </c>
    </row>
    <row r="1361" spans="1:16" s="5" customFormat="1" x14ac:dyDescent="0.2">
      <c r="A1361" s="26" t="s">
        <v>27847</v>
      </c>
      <c r="B1361" s="27" t="s">
        <v>125</v>
      </c>
      <c r="C1361" s="27" t="s">
        <v>9710</v>
      </c>
      <c r="D1361" s="27" t="s">
        <v>6202</v>
      </c>
      <c r="E1361" s="27">
        <v>1986</v>
      </c>
      <c r="F1361" s="27" t="s">
        <v>695</v>
      </c>
      <c r="G1361" s="27" t="s">
        <v>2563</v>
      </c>
      <c r="H1361" s="27" t="s">
        <v>9711</v>
      </c>
      <c r="I1361" s="27" t="s">
        <v>19699</v>
      </c>
      <c r="J1361" s="27">
        <v>1</v>
      </c>
      <c r="K1361" s="27">
        <v>57</v>
      </c>
      <c r="L1361" s="5">
        <v>44.4</v>
      </c>
      <c r="M1361" s="5">
        <v>7064.4</v>
      </c>
      <c r="N1361" s="5">
        <f t="shared" si="42"/>
        <v>563.47318951361763</v>
      </c>
      <c r="O1361" s="5" t="s">
        <v>32763</v>
      </c>
      <c r="P1361" s="43" t="str">
        <f t="shared" si="43"/>
        <v>insert into noskrien_reit (dalibnieks, rez,skriesim_db,sacensibas) values ('Strode Elīna',7064.4,'','Lattelecom Rīgas maratons – pusmaratona distance');</v>
      </c>
    </row>
    <row r="1362" spans="1:16" s="5" customFormat="1" x14ac:dyDescent="0.2">
      <c r="A1362" s="26" t="s">
        <v>27851</v>
      </c>
      <c r="B1362" s="27" t="s">
        <v>2685</v>
      </c>
      <c r="C1362" s="27" t="s">
        <v>9718</v>
      </c>
      <c r="D1362" s="27" t="s">
        <v>2564</v>
      </c>
      <c r="E1362" s="27">
        <v>1978</v>
      </c>
      <c r="F1362" s="27" t="s">
        <v>1307</v>
      </c>
      <c r="G1362" s="27" t="s">
        <v>2563</v>
      </c>
      <c r="H1362" s="27" t="s">
        <v>9719</v>
      </c>
      <c r="I1362" s="27" t="s">
        <v>19703</v>
      </c>
      <c r="J1362" s="27">
        <v>1</v>
      </c>
      <c r="K1362" s="27">
        <v>57</v>
      </c>
      <c r="L1362" s="5">
        <v>46.9</v>
      </c>
      <c r="M1362" s="5">
        <v>7066.9</v>
      </c>
      <c r="N1362" s="5">
        <f t="shared" si="42"/>
        <v>563.27385416519269</v>
      </c>
      <c r="O1362" s="5" t="s">
        <v>32763</v>
      </c>
      <c r="P1362" s="43" t="str">
        <f t="shared" si="43"/>
        <v>insert into noskrien_reit (dalibnieks, rez,skriesim_db,sacensibas) values ('Maksimov Pavel',7066.9,'','Lattelecom Rīgas maratons – pusmaratona distance');</v>
      </c>
    </row>
    <row r="1363" spans="1:16" s="5" customFormat="1" x14ac:dyDescent="0.2">
      <c r="A1363" s="26" t="s">
        <v>27852</v>
      </c>
      <c r="B1363" s="28" t="s">
        <v>748</v>
      </c>
      <c r="C1363" s="28" t="s">
        <v>749</v>
      </c>
      <c r="D1363" s="28" t="s">
        <v>2564</v>
      </c>
      <c r="E1363" s="28">
        <v>1976</v>
      </c>
      <c r="F1363" s="28"/>
      <c r="G1363" s="28" t="s">
        <v>2563</v>
      </c>
      <c r="H1363" s="28" t="s">
        <v>9719</v>
      </c>
      <c r="I1363" s="28" t="s">
        <v>19703</v>
      </c>
      <c r="J1363" s="28">
        <v>1</v>
      </c>
      <c r="K1363" s="28">
        <v>57</v>
      </c>
      <c r="L1363" s="5">
        <v>46.9</v>
      </c>
      <c r="M1363" s="5">
        <v>7066.9</v>
      </c>
      <c r="N1363" s="5">
        <f t="shared" si="42"/>
        <v>563.27385416519269</v>
      </c>
      <c r="O1363" s="5" t="s">
        <v>32763</v>
      </c>
      <c r="P1363" s="43" t="str">
        <f t="shared" si="43"/>
        <v>insert into noskrien_reit (dalibnieks, rez,skriesim_db,sacensibas) values ('Jansons Agris',7066.9,'','Lattelecom Rīgas maratons – pusmaratona distance');</v>
      </c>
    </row>
    <row r="1364" spans="1:16" s="5" customFormat="1" x14ac:dyDescent="0.2">
      <c r="A1364" s="26" t="s">
        <v>27853</v>
      </c>
      <c r="B1364" s="27" t="s">
        <v>666</v>
      </c>
      <c r="C1364" s="27" t="s">
        <v>1402</v>
      </c>
      <c r="D1364" s="27" t="s">
        <v>6202</v>
      </c>
      <c r="E1364" s="27">
        <v>1982</v>
      </c>
      <c r="F1364" s="27" t="s">
        <v>2610</v>
      </c>
      <c r="G1364" s="27" t="s">
        <v>2563</v>
      </c>
      <c r="H1364" s="27" t="s">
        <v>9720</v>
      </c>
      <c r="I1364" s="27" t="s">
        <v>19704</v>
      </c>
      <c r="J1364" s="27">
        <v>1</v>
      </c>
      <c r="K1364" s="27">
        <v>57</v>
      </c>
      <c r="L1364" s="5">
        <v>47.2</v>
      </c>
      <c r="M1364" s="5">
        <v>7067.2</v>
      </c>
      <c r="N1364" s="5">
        <f t="shared" si="42"/>
        <v>563.24994340049807</v>
      </c>
      <c r="O1364" s="5" t="s">
        <v>32763</v>
      </c>
      <c r="P1364" s="43" t="str">
        <f t="shared" si="43"/>
        <v>insert into noskrien_reit (dalibnieks, rez,skriesim_db,sacensibas) values ('Krūze Santa',7067.2,'','Lattelecom Rīgas maratons – pusmaratona distance');</v>
      </c>
    </row>
    <row r="1365" spans="1:16" s="5" customFormat="1" x14ac:dyDescent="0.2">
      <c r="A1365" s="26" t="s">
        <v>27854</v>
      </c>
      <c r="B1365" s="28" t="s">
        <v>418</v>
      </c>
      <c r="C1365" s="28" t="s">
        <v>9721</v>
      </c>
      <c r="D1365" s="28" t="s">
        <v>2564</v>
      </c>
      <c r="E1365" s="28">
        <v>1976</v>
      </c>
      <c r="F1365" s="28"/>
      <c r="G1365" s="28" t="s">
        <v>2563</v>
      </c>
      <c r="H1365" s="28" t="s">
        <v>9722</v>
      </c>
      <c r="I1365" s="28" t="s">
        <v>19705</v>
      </c>
      <c r="J1365" s="28">
        <v>1</v>
      </c>
      <c r="K1365" s="28">
        <v>57</v>
      </c>
      <c r="L1365" s="5">
        <v>47.9</v>
      </c>
      <c r="M1365" s="5">
        <v>7067.9</v>
      </c>
      <c r="N1365" s="5">
        <f t="shared" si="42"/>
        <v>563.19415950989685</v>
      </c>
      <c r="O1365" s="5" t="s">
        <v>32763</v>
      </c>
      <c r="P1365" s="43" t="str">
        <f t="shared" si="43"/>
        <v>insert into noskrien_reit (dalibnieks, rez,skriesim_db,sacensibas) values ('Apkalns Kārlis',7067.9,'','Lattelecom Rīgas maratons – pusmaratona distance');</v>
      </c>
    </row>
    <row r="1366" spans="1:16" s="5" customFormat="1" x14ac:dyDescent="0.2">
      <c r="A1366" s="26" t="s">
        <v>27855</v>
      </c>
      <c r="B1366" s="27" t="s">
        <v>46</v>
      </c>
      <c r="C1366" s="27" t="s">
        <v>9723</v>
      </c>
      <c r="D1366" s="27" t="s">
        <v>2564</v>
      </c>
      <c r="E1366" s="27">
        <v>1980</v>
      </c>
      <c r="F1366" s="27" t="s">
        <v>614</v>
      </c>
      <c r="G1366" s="27" t="s">
        <v>2563</v>
      </c>
      <c r="H1366" s="27" t="s">
        <v>9724</v>
      </c>
      <c r="I1366" s="27" t="s">
        <v>19706</v>
      </c>
      <c r="J1366" s="27">
        <v>1</v>
      </c>
      <c r="K1366" s="27">
        <v>57</v>
      </c>
      <c r="L1366" s="5">
        <v>49.4</v>
      </c>
      <c r="M1366" s="5">
        <v>7069.4</v>
      </c>
      <c r="N1366" s="5">
        <f t="shared" si="42"/>
        <v>563.07465980139762</v>
      </c>
      <c r="O1366" s="5" t="s">
        <v>32763</v>
      </c>
      <c r="P1366" s="43" t="str">
        <f t="shared" si="43"/>
        <v>insert into noskrien_reit (dalibnieks, rez,skriesim_db,sacensibas) values ('Paiders Jānis',7069.4,'','Lattelecom Rīgas maratons – pusmaratona distance');</v>
      </c>
    </row>
    <row r="1367" spans="1:16" s="5" customFormat="1" x14ac:dyDescent="0.2">
      <c r="A1367" s="26" t="s">
        <v>27856</v>
      </c>
      <c r="B1367" s="28" t="s">
        <v>2916</v>
      </c>
      <c r="C1367" s="28" t="s">
        <v>8678</v>
      </c>
      <c r="D1367" s="28" t="s">
        <v>2564</v>
      </c>
      <c r="E1367" s="28">
        <v>1988</v>
      </c>
      <c r="F1367" s="28" t="s">
        <v>2320</v>
      </c>
      <c r="G1367" s="28" t="s">
        <v>2563</v>
      </c>
      <c r="H1367" s="28" t="s">
        <v>9725</v>
      </c>
      <c r="I1367" s="28" t="s">
        <v>19707</v>
      </c>
      <c r="J1367" s="28">
        <v>1</v>
      </c>
      <c r="K1367" s="28">
        <v>57</v>
      </c>
      <c r="L1367" s="5">
        <v>49.1</v>
      </c>
      <c r="M1367" s="5">
        <v>7069.1</v>
      </c>
      <c r="N1367" s="5">
        <f t="shared" si="42"/>
        <v>563.0985556860137</v>
      </c>
      <c r="O1367" s="5" t="s">
        <v>32763</v>
      </c>
      <c r="P1367" s="43" t="str">
        <f t="shared" si="43"/>
        <v>insert into noskrien_reit (dalibnieks, rez,skriesim_db,sacensibas) values ('GALVANOVSKIS JĀNIS',7069.1,'','Lattelecom Rīgas maratons – pusmaratona distance');</v>
      </c>
    </row>
    <row r="1368" spans="1:16" s="5" customFormat="1" x14ac:dyDescent="0.2">
      <c r="A1368" s="26" t="s">
        <v>27857</v>
      </c>
      <c r="B1368" s="27" t="s">
        <v>33</v>
      </c>
      <c r="C1368" s="27" t="s">
        <v>9726</v>
      </c>
      <c r="D1368" s="27" t="s">
        <v>6214</v>
      </c>
      <c r="E1368" s="27">
        <v>1973</v>
      </c>
      <c r="F1368" s="27" t="s">
        <v>458</v>
      </c>
      <c r="G1368" s="27" t="s">
        <v>2563</v>
      </c>
      <c r="H1368" s="27" t="s">
        <v>9727</v>
      </c>
      <c r="I1368" s="27" t="s">
        <v>19708</v>
      </c>
      <c r="J1368" s="27">
        <v>1</v>
      </c>
      <c r="K1368" s="27">
        <v>57</v>
      </c>
      <c r="L1368" s="5">
        <v>51.7</v>
      </c>
      <c r="M1368" s="5">
        <v>7071.7</v>
      </c>
      <c r="N1368" s="5">
        <f t="shared" si="42"/>
        <v>562.89152537579366</v>
      </c>
      <c r="O1368" s="5" t="s">
        <v>32763</v>
      </c>
      <c r="P1368" s="43" t="str">
        <f t="shared" si="43"/>
        <v>insert into noskrien_reit (dalibnieks, rez,skriesim_db,sacensibas) values ('Jirgensons Aigars',7071.7,'','Lattelecom Rīgas maratons – pusmaratona distance');</v>
      </c>
    </row>
    <row r="1369" spans="1:16" s="5" customFormat="1" x14ac:dyDescent="0.2">
      <c r="A1369" s="26" t="s">
        <v>27858</v>
      </c>
      <c r="B1369" s="28" t="s">
        <v>593</v>
      </c>
      <c r="C1369" s="28" t="s">
        <v>9728</v>
      </c>
      <c r="D1369" s="28" t="s">
        <v>6214</v>
      </c>
      <c r="E1369" s="28">
        <v>1971</v>
      </c>
      <c r="F1369" s="28" t="s">
        <v>2610</v>
      </c>
      <c r="G1369" s="28" t="s">
        <v>2563</v>
      </c>
      <c r="H1369" s="28" t="s">
        <v>9729</v>
      </c>
      <c r="I1369" s="28" t="s">
        <v>19709</v>
      </c>
      <c r="J1369" s="28">
        <v>1</v>
      </c>
      <c r="K1369" s="28">
        <v>57</v>
      </c>
      <c r="L1369" s="5">
        <v>51.1</v>
      </c>
      <c r="M1369" s="5">
        <v>7071.1</v>
      </c>
      <c r="N1369" s="5">
        <f t="shared" si="42"/>
        <v>562.93928808813337</v>
      </c>
      <c r="O1369" s="5" t="s">
        <v>32763</v>
      </c>
      <c r="P1369" s="43" t="str">
        <f t="shared" si="43"/>
        <v>insert into noskrien_reit (dalibnieks, rez,skriesim_db,sacensibas) values ('Pildegovičs Andrejs',7071.1,'','Lattelecom Rīgas maratons – pusmaratona distance');</v>
      </c>
    </row>
    <row r="1370" spans="1:16" s="5" customFormat="1" x14ac:dyDescent="0.2">
      <c r="A1370" s="26" t="s">
        <v>27859</v>
      </c>
      <c r="B1370" s="27" t="s">
        <v>497</v>
      </c>
      <c r="C1370" s="27" t="s">
        <v>9730</v>
      </c>
      <c r="D1370" s="27" t="s">
        <v>2564</v>
      </c>
      <c r="E1370" s="27">
        <v>1985</v>
      </c>
      <c r="F1370" s="27" t="s">
        <v>2918</v>
      </c>
      <c r="G1370" s="27" t="s">
        <v>2563</v>
      </c>
      <c r="H1370" s="27" t="s">
        <v>9731</v>
      </c>
      <c r="I1370" s="27" t="s">
        <v>19710</v>
      </c>
      <c r="J1370" s="27">
        <v>1</v>
      </c>
      <c r="K1370" s="27">
        <v>57</v>
      </c>
      <c r="L1370" s="5">
        <v>54.2</v>
      </c>
      <c r="M1370" s="5">
        <v>7074.2</v>
      </c>
      <c r="N1370" s="5">
        <f t="shared" si="42"/>
        <v>562.69260128353733</v>
      </c>
      <c r="O1370" s="5" t="s">
        <v>32763</v>
      </c>
      <c r="P1370" s="43" t="str">
        <f t="shared" si="43"/>
        <v>insert into noskrien_reit (dalibnieks, rez,skriesim_db,sacensibas) values ('Pabērzis Edmunds',7074.2,'','Lattelecom Rīgas maratons – pusmaratona distance');</v>
      </c>
    </row>
    <row r="1371" spans="1:16" s="5" customFormat="1" x14ac:dyDescent="0.2">
      <c r="A1371" s="26" t="s">
        <v>27861</v>
      </c>
      <c r="B1371" s="27" t="s">
        <v>9734</v>
      </c>
      <c r="C1371" s="27" t="s">
        <v>9735</v>
      </c>
      <c r="D1371" s="27" t="s">
        <v>2564</v>
      </c>
      <c r="E1371" s="27">
        <v>1987</v>
      </c>
      <c r="F1371" s="27" t="s">
        <v>2260</v>
      </c>
      <c r="G1371" s="27" t="s">
        <v>2563</v>
      </c>
      <c r="H1371" s="27" t="s">
        <v>9736</v>
      </c>
      <c r="I1371" s="27" t="s">
        <v>19711</v>
      </c>
      <c r="J1371" s="27">
        <v>1</v>
      </c>
      <c r="K1371" s="27">
        <v>57</v>
      </c>
      <c r="L1371" s="5">
        <v>54.7</v>
      </c>
      <c r="M1371" s="5">
        <v>7074.7</v>
      </c>
      <c r="N1371" s="5">
        <f t="shared" si="42"/>
        <v>562.65283333568914</v>
      </c>
      <c r="O1371" s="5" t="s">
        <v>32763</v>
      </c>
      <c r="P1371" s="43" t="str">
        <f t="shared" si="43"/>
        <v>insert into noskrien_reit (dalibnieks, rez,skriesim_db,sacensibas) values ('Keršulis Vitauts',7074.7,'','Lattelecom Rīgas maratons – pusmaratona distance');</v>
      </c>
    </row>
    <row r="1372" spans="1:16" s="5" customFormat="1" x14ac:dyDescent="0.2">
      <c r="A1372" s="26" t="s">
        <v>27863</v>
      </c>
      <c r="B1372" s="27" t="s">
        <v>1531</v>
      </c>
      <c r="C1372" s="27" t="s">
        <v>9740</v>
      </c>
      <c r="D1372" s="27" t="s">
        <v>2564</v>
      </c>
      <c r="E1372" s="27">
        <v>1994</v>
      </c>
      <c r="F1372" s="27" t="s">
        <v>9741</v>
      </c>
      <c r="G1372" s="27" t="s">
        <v>2563</v>
      </c>
      <c r="H1372" s="27" t="s">
        <v>9742</v>
      </c>
      <c r="I1372" s="27" t="s">
        <v>19713</v>
      </c>
      <c r="J1372" s="27">
        <v>1</v>
      </c>
      <c r="K1372" s="27">
        <v>57</v>
      </c>
      <c r="L1372" s="5">
        <v>56.4</v>
      </c>
      <c r="M1372" s="5">
        <v>7076.4</v>
      </c>
      <c r="N1372" s="5">
        <f t="shared" si="42"/>
        <v>562.51766434910405</v>
      </c>
      <c r="O1372" s="5" t="s">
        <v>32763</v>
      </c>
      <c r="P1372" s="43" t="str">
        <f t="shared" si="43"/>
        <v>insert into noskrien_reit (dalibnieks, rez,skriesim_db,sacensibas) values ('Bisenieks Valters',7076.4,'','Lattelecom Rīgas maratons – pusmaratona distance');</v>
      </c>
    </row>
    <row r="1373" spans="1:16" s="5" customFormat="1" x14ac:dyDescent="0.2">
      <c r="A1373" s="26" t="s">
        <v>27864</v>
      </c>
      <c r="B1373" s="28" t="s">
        <v>46</v>
      </c>
      <c r="C1373" s="28" t="s">
        <v>9743</v>
      </c>
      <c r="D1373" s="28" t="s">
        <v>2564</v>
      </c>
      <c r="E1373" s="28">
        <v>1978</v>
      </c>
      <c r="F1373" s="28" t="s">
        <v>695</v>
      </c>
      <c r="G1373" s="28" t="s">
        <v>2563</v>
      </c>
      <c r="H1373" s="28" t="s">
        <v>9744</v>
      </c>
      <c r="I1373" s="28" t="s">
        <v>19714</v>
      </c>
      <c r="J1373" s="28">
        <v>1</v>
      </c>
      <c r="K1373" s="28">
        <v>57</v>
      </c>
      <c r="L1373" s="5">
        <v>56.7</v>
      </c>
      <c r="M1373" s="5">
        <v>7076.7</v>
      </c>
      <c r="N1373" s="5">
        <f t="shared" si="42"/>
        <v>562.49381773990706</v>
      </c>
      <c r="O1373" s="5" t="s">
        <v>32763</v>
      </c>
      <c r="P1373" s="43" t="str">
        <f t="shared" si="43"/>
        <v>insert into noskrien_reit (dalibnieks, rez,skriesim_db,sacensibas) values ('Koklačs Jānis',7076.7,'','Lattelecom Rīgas maratons – pusmaratona distance');</v>
      </c>
    </row>
    <row r="1374" spans="1:16" s="5" customFormat="1" x14ac:dyDescent="0.2">
      <c r="A1374" s="26" t="s">
        <v>27865</v>
      </c>
      <c r="B1374" s="27" t="s">
        <v>4</v>
      </c>
      <c r="C1374" s="27" t="s">
        <v>772</v>
      </c>
      <c r="D1374" s="27" t="s">
        <v>6214</v>
      </c>
      <c r="E1374" s="27">
        <v>1966</v>
      </c>
      <c r="F1374" s="27" t="s">
        <v>3155</v>
      </c>
      <c r="G1374" s="27" t="s">
        <v>2563</v>
      </c>
      <c r="H1374" s="27" t="s">
        <v>9744</v>
      </c>
      <c r="I1374" s="27" t="s">
        <v>19714</v>
      </c>
      <c r="J1374" s="27">
        <v>1</v>
      </c>
      <c r="K1374" s="27">
        <v>57</v>
      </c>
      <c r="L1374" s="5">
        <v>56.7</v>
      </c>
      <c r="M1374" s="5">
        <v>7076.7</v>
      </c>
      <c r="N1374" s="5">
        <f t="shared" si="42"/>
        <v>562.49381773990706</v>
      </c>
      <c r="O1374" s="5" t="s">
        <v>32763</v>
      </c>
      <c r="P1374" s="43" t="str">
        <f t="shared" si="43"/>
        <v>insert into noskrien_reit (dalibnieks, rez,skriesim_db,sacensibas) values ('Driņķis Dainis',7076.7,'','Lattelecom Rīgas maratons – pusmaratona distance');</v>
      </c>
    </row>
    <row r="1375" spans="1:16" s="5" customFormat="1" x14ac:dyDescent="0.2">
      <c r="A1375" s="26" t="s">
        <v>27866</v>
      </c>
      <c r="B1375" s="28" t="s">
        <v>181</v>
      </c>
      <c r="C1375" s="28" t="s">
        <v>9745</v>
      </c>
      <c r="D1375" s="28" t="s">
        <v>2564</v>
      </c>
      <c r="E1375" s="28">
        <v>1986</v>
      </c>
      <c r="F1375" s="28" t="s">
        <v>695</v>
      </c>
      <c r="G1375" s="28" t="s">
        <v>2563</v>
      </c>
      <c r="H1375" s="28" t="s">
        <v>9746</v>
      </c>
      <c r="I1375" s="28" t="s">
        <v>19715</v>
      </c>
      <c r="J1375" s="28">
        <v>1</v>
      </c>
      <c r="K1375" s="28">
        <v>57</v>
      </c>
      <c r="L1375" s="5">
        <v>57.9</v>
      </c>
      <c r="M1375" s="5">
        <v>7077.9</v>
      </c>
      <c r="N1375" s="5">
        <f t="shared" si="42"/>
        <v>562.39845151810562</v>
      </c>
      <c r="O1375" s="5" t="s">
        <v>32763</v>
      </c>
      <c r="P1375" s="43" t="str">
        <f t="shared" si="43"/>
        <v>insert into noskrien_reit (dalibnieks, rez,skriesim_db,sacensibas) values ('Smilga Kaspars',7077.9,'','Lattelecom Rīgas maratons – pusmaratona distance');</v>
      </c>
    </row>
    <row r="1376" spans="1:16" s="5" customFormat="1" x14ac:dyDescent="0.2">
      <c r="A1376" s="26" t="s">
        <v>27868</v>
      </c>
      <c r="B1376" s="28" t="s">
        <v>542</v>
      </c>
      <c r="C1376" s="28" t="s">
        <v>9751</v>
      </c>
      <c r="D1376" s="28" t="s">
        <v>6202</v>
      </c>
      <c r="E1376" s="28">
        <v>1986</v>
      </c>
      <c r="F1376" s="28" t="s">
        <v>3249</v>
      </c>
      <c r="G1376" s="28" t="s">
        <v>2563</v>
      </c>
      <c r="H1376" s="28" t="s">
        <v>9752</v>
      </c>
      <c r="I1376" s="28" t="s">
        <v>19717</v>
      </c>
      <c r="J1376" s="28">
        <v>1</v>
      </c>
      <c r="K1376" s="28">
        <v>57</v>
      </c>
      <c r="L1376" s="5">
        <v>58.4</v>
      </c>
      <c r="M1376" s="5">
        <v>7078.4</v>
      </c>
      <c r="N1376" s="5">
        <f t="shared" si="42"/>
        <v>562.3587251356239</v>
      </c>
      <c r="O1376" s="5" t="s">
        <v>32763</v>
      </c>
      <c r="P1376" s="43" t="str">
        <f t="shared" si="43"/>
        <v>insert into noskrien_reit (dalibnieks, rez,skriesim_db,sacensibas) values ('Širjājeva Liene',7078.4,'','Lattelecom Rīgas maratons – pusmaratona distance');</v>
      </c>
    </row>
    <row r="1377" spans="1:16" s="5" customFormat="1" x14ac:dyDescent="0.2">
      <c r="A1377" s="26" t="s">
        <v>27869</v>
      </c>
      <c r="B1377" s="27" t="s">
        <v>472</v>
      </c>
      <c r="C1377" s="27" t="s">
        <v>9753</v>
      </c>
      <c r="D1377" s="27" t="s">
        <v>2564</v>
      </c>
      <c r="E1377" s="27">
        <v>1987</v>
      </c>
      <c r="F1377" s="27" t="s">
        <v>695</v>
      </c>
      <c r="G1377" s="27" t="s">
        <v>2563</v>
      </c>
      <c r="H1377" s="27" t="s">
        <v>9754</v>
      </c>
      <c r="I1377" s="27" t="s">
        <v>19718</v>
      </c>
      <c r="J1377" s="27">
        <v>1</v>
      </c>
      <c r="K1377" s="27">
        <v>57</v>
      </c>
      <c r="L1377" s="5">
        <v>59.3</v>
      </c>
      <c r="M1377" s="5">
        <v>7079.3</v>
      </c>
      <c r="N1377" s="5">
        <f t="shared" si="42"/>
        <v>562.2872317884536</v>
      </c>
      <c r="O1377" s="5" t="s">
        <v>32763</v>
      </c>
      <c r="P1377" s="43" t="str">
        <f t="shared" si="43"/>
        <v>insert into noskrien_reit (dalibnieks, rez,skriesim_db,sacensibas) values ('Mihailovs Igors',7079.3,'','Lattelecom Rīgas maratons – pusmaratona distance');</v>
      </c>
    </row>
    <row r="1378" spans="1:16" s="5" customFormat="1" x14ac:dyDescent="0.2">
      <c r="A1378" s="26" t="s">
        <v>27871</v>
      </c>
      <c r="B1378" s="27" t="s">
        <v>1542</v>
      </c>
      <c r="C1378" s="27" t="s">
        <v>9758</v>
      </c>
      <c r="D1378" s="27" t="s">
        <v>6202</v>
      </c>
      <c r="E1378" s="27">
        <v>1985</v>
      </c>
      <c r="F1378" s="27" t="s">
        <v>695</v>
      </c>
      <c r="G1378" s="27" t="s">
        <v>2563</v>
      </c>
      <c r="H1378" s="27" t="s">
        <v>9757</v>
      </c>
      <c r="I1378" s="27" t="s">
        <v>19719</v>
      </c>
      <c r="J1378" s="27">
        <v>1</v>
      </c>
      <c r="K1378" s="27">
        <v>57</v>
      </c>
      <c r="L1378" s="5">
        <v>59.9</v>
      </c>
      <c r="M1378" s="5">
        <v>7079.9</v>
      </c>
      <c r="N1378" s="5">
        <f t="shared" si="42"/>
        <v>562.23957965507987</v>
      </c>
      <c r="O1378" s="5" t="s">
        <v>32763</v>
      </c>
      <c r="P1378" s="43" t="str">
        <f t="shared" si="43"/>
        <v>insert into noskrien_reit (dalibnieks, rez,skriesim_db,sacensibas) values ('Eižvērtiņa Māra',7079.9,'','Lattelecom Rīgas maratons – pusmaratona distance');</v>
      </c>
    </row>
    <row r="1379" spans="1:16" s="5" customFormat="1" x14ac:dyDescent="0.2">
      <c r="A1379" s="26" t="s">
        <v>27873</v>
      </c>
      <c r="B1379" s="27" t="s">
        <v>2327</v>
      </c>
      <c r="C1379" s="27" t="s">
        <v>2328</v>
      </c>
      <c r="D1379" s="27" t="s">
        <v>2564</v>
      </c>
      <c r="E1379" s="27">
        <v>1982</v>
      </c>
      <c r="F1379" s="27" t="s">
        <v>2329</v>
      </c>
      <c r="G1379" s="27" t="s">
        <v>2563</v>
      </c>
      <c r="H1379" s="27" t="s">
        <v>9761</v>
      </c>
      <c r="I1379" s="27" t="s">
        <v>19721</v>
      </c>
      <c r="J1379" s="27">
        <v>1</v>
      </c>
      <c r="K1379" s="27">
        <v>58</v>
      </c>
      <c r="L1379" s="5">
        <v>1.5</v>
      </c>
      <c r="M1379" s="5">
        <v>7081.5</v>
      </c>
      <c r="N1379" s="5">
        <f t="shared" si="42"/>
        <v>562.11254677681279</v>
      </c>
      <c r="O1379" s="5" t="s">
        <v>32763</v>
      </c>
      <c r="P1379" s="43" t="str">
        <f t="shared" si="43"/>
        <v>insert into noskrien_reit (dalibnieks, rez,skriesim_db,sacensibas) values ('Laufmanis Nils',7081.5,'','Lattelecom Rīgas maratons – pusmaratona distance');</v>
      </c>
    </row>
    <row r="1380" spans="1:16" s="5" customFormat="1" x14ac:dyDescent="0.2">
      <c r="A1380" s="26" t="s">
        <v>27874</v>
      </c>
      <c r="B1380" s="28" t="s">
        <v>144</v>
      </c>
      <c r="C1380" s="28" t="s">
        <v>523</v>
      </c>
      <c r="D1380" s="28" t="s">
        <v>2564</v>
      </c>
      <c r="E1380" s="28">
        <v>1988</v>
      </c>
      <c r="F1380" s="28" t="s">
        <v>238</v>
      </c>
      <c r="G1380" s="28" t="s">
        <v>2563</v>
      </c>
      <c r="H1380" s="28" t="s">
        <v>9762</v>
      </c>
      <c r="I1380" s="28" t="s">
        <v>19722</v>
      </c>
      <c r="J1380" s="28">
        <v>1</v>
      </c>
      <c r="K1380" s="28">
        <v>58</v>
      </c>
      <c r="L1380" s="5">
        <v>2.2000000000000002</v>
      </c>
      <c r="M1380" s="5">
        <v>7082.2</v>
      </c>
      <c r="N1380" s="5">
        <f t="shared" si="42"/>
        <v>562.05698794160003</v>
      </c>
      <c r="O1380" s="5" t="s">
        <v>32763</v>
      </c>
      <c r="P1380" s="43" t="str">
        <f t="shared" si="43"/>
        <v>insert into noskrien_reit (dalibnieks, rez,skriesim_db,sacensibas) values ('Bergs Rihards',7082.2,'','Lattelecom Rīgas maratons – pusmaratona distance');</v>
      </c>
    </row>
    <row r="1381" spans="1:16" s="5" customFormat="1" x14ac:dyDescent="0.2">
      <c r="A1381" s="26" t="s">
        <v>27877</v>
      </c>
      <c r="B1381" s="27" t="s">
        <v>109</v>
      </c>
      <c r="C1381" s="27" t="s">
        <v>2314</v>
      </c>
      <c r="D1381" s="27" t="s">
        <v>2564</v>
      </c>
      <c r="E1381" s="27">
        <v>1984</v>
      </c>
      <c r="F1381" s="27" t="s">
        <v>9768</v>
      </c>
      <c r="G1381" s="27" t="s">
        <v>2563</v>
      </c>
      <c r="H1381" s="27" t="s">
        <v>9769</v>
      </c>
      <c r="I1381" s="27" t="s">
        <v>19725</v>
      </c>
      <c r="J1381" s="27">
        <v>1</v>
      </c>
      <c r="K1381" s="27">
        <v>58</v>
      </c>
      <c r="L1381" s="5">
        <v>4.7</v>
      </c>
      <c r="M1381" s="5">
        <v>7084.7</v>
      </c>
      <c r="N1381" s="5">
        <f t="shared" si="42"/>
        <v>561.85865315397973</v>
      </c>
      <c r="O1381" s="5" t="s">
        <v>32763</v>
      </c>
      <c r="P1381" s="43" t="str">
        <f t="shared" si="43"/>
        <v>insert into noskrien_reit (dalibnieks, rez,skriesim_db,sacensibas) values ('Šapkus Didzis',7084.7,'','Lattelecom Rīgas maratons – pusmaratona distance');</v>
      </c>
    </row>
    <row r="1382" spans="1:16" s="5" customFormat="1" x14ac:dyDescent="0.2">
      <c r="A1382" s="26" t="s">
        <v>27878</v>
      </c>
      <c r="B1382" s="28" t="s">
        <v>710</v>
      </c>
      <c r="C1382" s="28" t="s">
        <v>9770</v>
      </c>
      <c r="D1382" s="28" t="s">
        <v>2564</v>
      </c>
      <c r="E1382" s="28">
        <v>1978</v>
      </c>
      <c r="F1382" s="28" t="s">
        <v>5040</v>
      </c>
      <c r="G1382" s="28" t="s">
        <v>2563</v>
      </c>
      <c r="H1382" s="28" t="s">
        <v>9771</v>
      </c>
      <c r="I1382" s="28" t="s">
        <v>19726</v>
      </c>
      <c r="J1382" s="28">
        <v>1</v>
      </c>
      <c r="K1382" s="28">
        <v>58</v>
      </c>
      <c r="L1382" s="5">
        <v>6.4</v>
      </c>
      <c r="M1382" s="5">
        <v>7086.4</v>
      </c>
      <c r="N1382" s="5">
        <f t="shared" si="42"/>
        <v>561.72386543237747</v>
      </c>
      <c r="O1382" s="5" t="s">
        <v>32763</v>
      </c>
      <c r="P1382" s="43" t="str">
        <f t="shared" si="43"/>
        <v>insert into noskrien_reit (dalibnieks, rez,skriesim_db,sacensibas) values ('Tukišs Jurijs',7086.4,'','Lattelecom Rīgas maratons – pusmaratona distance');</v>
      </c>
    </row>
    <row r="1383" spans="1:16" s="5" customFormat="1" x14ac:dyDescent="0.2">
      <c r="A1383" s="26" t="s">
        <v>27879</v>
      </c>
      <c r="B1383" s="27" t="s">
        <v>9252</v>
      </c>
      <c r="C1383" s="27" t="s">
        <v>9772</v>
      </c>
      <c r="D1383" s="27" t="s">
        <v>6491</v>
      </c>
      <c r="E1383" s="27">
        <v>1997</v>
      </c>
      <c r="F1383" s="27"/>
      <c r="G1383" s="27" t="s">
        <v>2563</v>
      </c>
      <c r="H1383" s="27" t="s">
        <v>9773</v>
      </c>
      <c r="I1383" s="27" t="s">
        <v>19727</v>
      </c>
      <c r="J1383" s="27">
        <v>1</v>
      </c>
      <c r="K1383" s="27">
        <v>58</v>
      </c>
      <c r="L1383" s="5">
        <v>6.5</v>
      </c>
      <c r="M1383" s="5">
        <v>7086.5</v>
      </c>
      <c r="N1383" s="5">
        <f t="shared" si="42"/>
        <v>561.71593875679105</v>
      </c>
      <c r="O1383" s="5" t="s">
        <v>32763</v>
      </c>
      <c r="P1383" s="43" t="str">
        <f t="shared" si="43"/>
        <v>insert into noskrien_reit (dalibnieks, rez,skriesim_db,sacensibas) values ('Gobiņš Ojārs',7086.5,'','Lattelecom Rīgas maratons – pusmaratona distance');</v>
      </c>
    </row>
    <row r="1384" spans="1:16" s="5" customFormat="1" x14ac:dyDescent="0.2">
      <c r="A1384" s="26" t="s">
        <v>27881</v>
      </c>
      <c r="B1384" s="27" t="s">
        <v>14</v>
      </c>
      <c r="C1384" s="27" t="s">
        <v>9776</v>
      </c>
      <c r="D1384" s="27" t="s">
        <v>2564</v>
      </c>
      <c r="E1384" s="27">
        <v>1985</v>
      </c>
      <c r="F1384" s="27" t="s">
        <v>5781</v>
      </c>
      <c r="G1384" s="27" t="s">
        <v>2563</v>
      </c>
      <c r="H1384" s="27" t="s">
        <v>9777</v>
      </c>
      <c r="I1384" s="27" t="s">
        <v>19729</v>
      </c>
      <c r="J1384" s="27">
        <v>1</v>
      </c>
      <c r="K1384" s="27">
        <v>58</v>
      </c>
      <c r="L1384" s="5">
        <v>7.9</v>
      </c>
      <c r="M1384" s="5">
        <v>7087.9</v>
      </c>
      <c r="N1384" s="5">
        <f t="shared" si="42"/>
        <v>561.60498878370174</v>
      </c>
      <c r="O1384" s="5" t="s">
        <v>32763</v>
      </c>
      <c r="P1384" s="43" t="str">
        <f t="shared" si="43"/>
        <v>insert into noskrien_reit (dalibnieks, rez,skriesim_db,sacensibas) values ('Bambītis Edgars',7087.9,'','Lattelecom Rīgas maratons – pusmaratona distance');</v>
      </c>
    </row>
    <row r="1385" spans="1:16" s="5" customFormat="1" x14ac:dyDescent="0.2">
      <c r="A1385" s="26" t="s">
        <v>27882</v>
      </c>
      <c r="B1385" s="28" t="s">
        <v>46</v>
      </c>
      <c r="C1385" s="28" t="s">
        <v>9778</v>
      </c>
      <c r="D1385" s="28" t="s">
        <v>6214</v>
      </c>
      <c r="E1385" s="28">
        <v>1975</v>
      </c>
      <c r="F1385" s="28" t="s">
        <v>5715</v>
      </c>
      <c r="G1385" s="28" t="s">
        <v>2563</v>
      </c>
      <c r="H1385" s="28" t="s">
        <v>9779</v>
      </c>
      <c r="I1385" s="28" t="s">
        <v>19730</v>
      </c>
      <c r="J1385" s="28">
        <v>1</v>
      </c>
      <c r="K1385" s="28">
        <v>58</v>
      </c>
      <c r="L1385" s="5">
        <v>9.6</v>
      </c>
      <c r="M1385" s="5">
        <v>7089.6</v>
      </c>
      <c r="N1385" s="5">
        <f t="shared" si="42"/>
        <v>561.47032272624688</v>
      </c>
      <c r="O1385" s="5" t="s">
        <v>32763</v>
      </c>
      <c r="P1385" s="43" t="str">
        <f t="shared" si="43"/>
        <v>insert into noskrien_reit (dalibnieks, rez,skriesim_db,sacensibas) values ('Puls Jānis',7089.6,'','Lattelecom Rīgas maratons – pusmaratona distance');</v>
      </c>
    </row>
    <row r="1386" spans="1:16" s="5" customFormat="1" x14ac:dyDescent="0.2">
      <c r="A1386" s="26" t="s">
        <v>27883</v>
      </c>
      <c r="B1386" s="27" t="s">
        <v>46</v>
      </c>
      <c r="C1386" s="27" t="s">
        <v>9780</v>
      </c>
      <c r="D1386" s="27" t="s">
        <v>2564</v>
      </c>
      <c r="E1386" s="27">
        <v>1979</v>
      </c>
      <c r="F1386" s="27"/>
      <c r="G1386" s="27" t="s">
        <v>2563</v>
      </c>
      <c r="H1386" s="27" t="s">
        <v>9781</v>
      </c>
      <c r="I1386" s="27" t="s">
        <v>19731</v>
      </c>
      <c r="J1386" s="27">
        <v>1</v>
      </c>
      <c r="K1386" s="27">
        <v>58</v>
      </c>
      <c r="L1386" s="5">
        <v>10.4</v>
      </c>
      <c r="M1386" s="5">
        <v>7090.4</v>
      </c>
      <c r="N1386" s="5">
        <f t="shared" si="42"/>
        <v>561.4069728083042</v>
      </c>
      <c r="O1386" s="5" t="s">
        <v>32763</v>
      </c>
      <c r="P1386" s="43" t="str">
        <f t="shared" si="43"/>
        <v>insert into noskrien_reit (dalibnieks, rez,skriesim_db,sacensibas) values ('Zaumanis Jānis',7090.4,'','Lattelecom Rīgas maratons – pusmaratona distance');</v>
      </c>
    </row>
    <row r="1387" spans="1:16" s="5" customFormat="1" x14ac:dyDescent="0.2">
      <c r="A1387" s="26" t="s">
        <v>27884</v>
      </c>
      <c r="B1387" s="28" t="s">
        <v>181</v>
      </c>
      <c r="C1387" s="28" t="s">
        <v>709</v>
      </c>
      <c r="D1387" s="28" t="s">
        <v>2564</v>
      </c>
      <c r="E1387" s="28">
        <v>1978</v>
      </c>
      <c r="F1387" s="28"/>
      <c r="G1387" s="28" t="s">
        <v>2563</v>
      </c>
      <c r="H1387" s="28" t="s">
        <v>9782</v>
      </c>
      <c r="I1387" s="28" t="s">
        <v>19732</v>
      </c>
      <c r="J1387" s="28">
        <v>1</v>
      </c>
      <c r="K1387" s="28">
        <v>58</v>
      </c>
      <c r="L1387" s="5">
        <v>10.7</v>
      </c>
      <c r="M1387" s="5">
        <v>7090.7</v>
      </c>
      <c r="N1387" s="5">
        <f t="shared" si="42"/>
        <v>561.38322027444394</v>
      </c>
      <c r="O1387" s="5" t="s">
        <v>32763</v>
      </c>
      <c r="P1387" s="43" t="str">
        <f t="shared" si="43"/>
        <v>insert into noskrien_reit (dalibnieks, rez,skriesim_db,sacensibas) values ('Rancāns Kaspars',7090.7,'','Lattelecom Rīgas maratons – pusmaratona distance');</v>
      </c>
    </row>
    <row r="1388" spans="1:16" s="5" customFormat="1" x14ac:dyDescent="0.2">
      <c r="A1388" s="26" t="s">
        <v>27885</v>
      </c>
      <c r="B1388" s="27" t="s">
        <v>37</v>
      </c>
      <c r="C1388" s="27" t="s">
        <v>9783</v>
      </c>
      <c r="D1388" s="27" t="s">
        <v>6202</v>
      </c>
      <c r="E1388" s="27">
        <v>1981</v>
      </c>
      <c r="F1388" s="27"/>
      <c r="G1388" s="27" t="s">
        <v>2563</v>
      </c>
      <c r="H1388" s="27" t="s">
        <v>9784</v>
      </c>
      <c r="I1388" s="27" t="s">
        <v>19733</v>
      </c>
      <c r="J1388" s="27">
        <v>1</v>
      </c>
      <c r="K1388" s="27">
        <v>58</v>
      </c>
      <c r="L1388" s="5">
        <v>10.9</v>
      </c>
      <c r="M1388" s="5">
        <v>7090.9</v>
      </c>
      <c r="N1388" s="5">
        <f t="shared" si="42"/>
        <v>561.36738636844404</v>
      </c>
      <c r="O1388" s="5" t="s">
        <v>32763</v>
      </c>
      <c r="P1388" s="43" t="str">
        <f t="shared" si="43"/>
        <v>insert into noskrien_reit (dalibnieks, rez,skriesim_db,sacensibas) values ('Zieda Linda',7090.9,'','Lattelecom Rīgas maratons – pusmaratona distance');</v>
      </c>
    </row>
    <row r="1389" spans="1:16" s="5" customFormat="1" x14ac:dyDescent="0.2">
      <c r="A1389" s="26" t="s">
        <v>27887</v>
      </c>
      <c r="B1389" s="27" t="s">
        <v>46</v>
      </c>
      <c r="C1389" s="27" t="s">
        <v>9787</v>
      </c>
      <c r="D1389" s="27" t="s">
        <v>2564</v>
      </c>
      <c r="E1389" s="27">
        <v>1983</v>
      </c>
      <c r="F1389" s="27"/>
      <c r="G1389" s="27" t="s">
        <v>2563</v>
      </c>
      <c r="H1389" s="27" t="s">
        <v>9788</v>
      </c>
      <c r="I1389" s="27" t="s">
        <v>19734</v>
      </c>
      <c r="J1389" s="27">
        <v>1</v>
      </c>
      <c r="K1389" s="27">
        <v>58</v>
      </c>
      <c r="L1389" s="5">
        <v>11.2</v>
      </c>
      <c r="M1389" s="5">
        <v>7091.2</v>
      </c>
      <c r="N1389" s="5">
        <f t="shared" si="42"/>
        <v>561.34363718411555</v>
      </c>
      <c r="O1389" s="5" t="s">
        <v>32763</v>
      </c>
      <c r="P1389" s="43" t="str">
        <f t="shared" si="43"/>
        <v>insert into noskrien_reit (dalibnieks, rez,skriesim_db,sacensibas) values ('Pauzers Jānis',7091.2,'','Lattelecom Rīgas maratons – pusmaratona distance');</v>
      </c>
    </row>
    <row r="1390" spans="1:16" s="5" customFormat="1" x14ac:dyDescent="0.2">
      <c r="A1390" s="26" t="s">
        <v>27889</v>
      </c>
      <c r="B1390" s="27" t="s">
        <v>1456</v>
      </c>
      <c r="C1390" s="27" t="s">
        <v>9790</v>
      </c>
      <c r="D1390" s="27" t="s">
        <v>2564</v>
      </c>
      <c r="E1390" s="27">
        <v>1989</v>
      </c>
      <c r="F1390" s="27" t="s">
        <v>695</v>
      </c>
      <c r="G1390" s="27" t="s">
        <v>2563</v>
      </c>
      <c r="H1390" s="27" t="s">
        <v>9791</v>
      </c>
      <c r="I1390" s="27" t="s">
        <v>19735</v>
      </c>
      <c r="J1390" s="27">
        <v>1</v>
      </c>
      <c r="K1390" s="27">
        <v>58</v>
      </c>
      <c r="L1390" s="5">
        <v>12</v>
      </c>
      <c r="M1390" s="5">
        <v>7092</v>
      </c>
      <c r="N1390" s="5">
        <f t="shared" si="42"/>
        <v>561.28031584884377</v>
      </c>
      <c r="O1390" s="5" t="s">
        <v>32763</v>
      </c>
      <c r="P1390" s="43" t="str">
        <f t="shared" si="43"/>
        <v>insert into noskrien_reit (dalibnieks, rez,skriesim_db,sacensibas) values ('Biķernieks Sandris',7092,'','Lattelecom Rīgas maratons – pusmaratona distance');</v>
      </c>
    </row>
    <row r="1391" spans="1:16" s="5" customFormat="1" x14ac:dyDescent="0.2">
      <c r="A1391" s="26" t="s">
        <v>27890</v>
      </c>
      <c r="B1391" s="28" t="s">
        <v>46</v>
      </c>
      <c r="C1391" s="28" t="s">
        <v>176</v>
      </c>
      <c r="D1391" s="28" t="s">
        <v>2564</v>
      </c>
      <c r="E1391" s="28">
        <v>1987</v>
      </c>
      <c r="F1391" s="28" t="s">
        <v>695</v>
      </c>
      <c r="G1391" s="28" t="s">
        <v>2563</v>
      </c>
      <c r="H1391" s="28" t="s">
        <v>9791</v>
      </c>
      <c r="I1391" s="28" t="s">
        <v>19735</v>
      </c>
      <c r="J1391" s="28">
        <v>1</v>
      </c>
      <c r="K1391" s="28">
        <v>58</v>
      </c>
      <c r="L1391" s="5">
        <v>12</v>
      </c>
      <c r="M1391" s="5">
        <v>7092</v>
      </c>
      <c r="N1391" s="5">
        <f t="shared" si="42"/>
        <v>561.28031584884377</v>
      </c>
      <c r="O1391" s="5" t="s">
        <v>32763</v>
      </c>
      <c r="P1391" s="43" t="str">
        <f t="shared" si="43"/>
        <v>insert into noskrien_reit (dalibnieks, rez,skriesim_db,sacensibas) values ('Siliņš Jānis',7092,'','Lattelecom Rīgas maratons – pusmaratona distance');</v>
      </c>
    </row>
    <row r="1392" spans="1:16" s="5" customFormat="1" x14ac:dyDescent="0.2">
      <c r="A1392" s="26" t="s">
        <v>27892</v>
      </c>
      <c r="B1392" s="28" t="s">
        <v>9795</v>
      </c>
      <c r="C1392" s="28" t="s">
        <v>9796</v>
      </c>
      <c r="D1392" s="28" t="s">
        <v>6399</v>
      </c>
      <c r="E1392" s="28">
        <v>1973</v>
      </c>
      <c r="F1392" s="28"/>
      <c r="G1392" s="28" t="s">
        <v>2563</v>
      </c>
      <c r="H1392" s="28" t="s">
        <v>9797</v>
      </c>
      <c r="I1392" s="28" t="s">
        <v>19737</v>
      </c>
      <c r="J1392" s="28">
        <v>1</v>
      </c>
      <c r="K1392" s="28">
        <v>58</v>
      </c>
      <c r="L1392" s="5">
        <v>14.1</v>
      </c>
      <c r="M1392" s="5">
        <v>7094.1</v>
      </c>
      <c r="N1392" s="5">
        <f t="shared" si="42"/>
        <v>561.11416529228507</v>
      </c>
      <c r="O1392" s="5" t="s">
        <v>32763</v>
      </c>
      <c r="P1392" s="43" t="str">
        <f t="shared" si="43"/>
        <v>insert into noskrien_reit (dalibnieks, rez,skriesim_db,sacensibas) values ('Babre Elga',7094.1,'','Lattelecom Rīgas maratons – pusmaratona distance');</v>
      </c>
    </row>
    <row r="1393" spans="1:16" s="5" customFormat="1" x14ac:dyDescent="0.2">
      <c r="A1393" s="26" t="s">
        <v>27893</v>
      </c>
      <c r="B1393" s="27" t="s">
        <v>710</v>
      </c>
      <c r="C1393" s="27" t="s">
        <v>9798</v>
      </c>
      <c r="D1393" s="27" t="s">
        <v>6214</v>
      </c>
      <c r="E1393" s="27">
        <v>1965</v>
      </c>
      <c r="F1393" s="27"/>
      <c r="G1393" s="27" t="s">
        <v>2563</v>
      </c>
      <c r="H1393" s="27" t="s">
        <v>9799</v>
      </c>
      <c r="I1393" s="27" t="s">
        <v>19738</v>
      </c>
      <c r="J1393" s="27">
        <v>1</v>
      </c>
      <c r="K1393" s="27">
        <v>58</v>
      </c>
      <c r="L1393" s="5">
        <v>14.3</v>
      </c>
      <c r="M1393" s="5">
        <v>7094.3</v>
      </c>
      <c r="N1393" s="5">
        <f t="shared" si="42"/>
        <v>561.09834655991426</v>
      </c>
      <c r="O1393" s="5" t="s">
        <v>32763</v>
      </c>
      <c r="P1393" s="43" t="str">
        <f t="shared" si="43"/>
        <v>insert into noskrien_reit (dalibnieks, rez,skriesim_db,sacensibas) values ('Barkovskis Jurijs',7094.3,'','Lattelecom Rīgas maratons – pusmaratona distance');</v>
      </c>
    </row>
    <row r="1394" spans="1:16" s="5" customFormat="1" x14ac:dyDescent="0.2">
      <c r="A1394" s="26" t="s">
        <v>27894</v>
      </c>
      <c r="B1394" s="28" t="s">
        <v>533</v>
      </c>
      <c r="C1394" s="28" t="s">
        <v>9800</v>
      </c>
      <c r="D1394" s="28" t="s">
        <v>6399</v>
      </c>
      <c r="E1394" s="28">
        <v>1966</v>
      </c>
      <c r="F1394" s="28"/>
      <c r="G1394" s="28" t="s">
        <v>2563</v>
      </c>
      <c r="H1394" s="28" t="s">
        <v>9801</v>
      </c>
      <c r="I1394" s="28" t="s">
        <v>19739</v>
      </c>
      <c r="J1394" s="28">
        <v>1</v>
      </c>
      <c r="K1394" s="28">
        <v>58</v>
      </c>
      <c r="L1394" s="5">
        <v>14.4</v>
      </c>
      <c r="M1394" s="5">
        <v>7094.4</v>
      </c>
      <c r="N1394" s="5">
        <f t="shared" si="42"/>
        <v>561.09043752819116</v>
      </c>
      <c r="O1394" s="5" t="s">
        <v>32763</v>
      </c>
      <c r="P1394" s="43" t="str">
        <f t="shared" si="43"/>
        <v>insert into noskrien_reit (dalibnieks, rez,skriesim_db,sacensibas) values ('Barkovska Ludmila',7094.4,'','Lattelecom Rīgas maratons – pusmaratona distance');</v>
      </c>
    </row>
    <row r="1395" spans="1:16" s="5" customFormat="1" x14ac:dyDescent="0.2">
      <c r="A1395" s="26" t="s">
        <v>27895</v>
      </c>
      <c r="B1395" s="27" t="s">
        <v>46</v>
      </c>
      <c r="C1395" s="27" t="s">
        <v>2236</v>
      </c>
      <c r="D1395" s="27" t="s">
        <v>2564</v>
      </c>
      <c r="E1395" s="27">
        <v>1986</v>
      </c>
      <c r="F1395" s="27" t="s">
        <v>9802</v>
      </c>
      <c r="G1395" s="27" t="s">
        <v>2563</v>
      </c>
      <c r="H1395" s="27" t="s">
        <v>9803</v>
      </c>
      <c r="I1395" s="27" t="s">
        <v>19740</v>
      </c>
      <c r="J1395" s="27">
        <v>1</v>
      </c>
      <c r="K1395" s="27">
        <v>58</v>
      </c>
      <c r="L1395" s="5">
        <v>14.9</v>
      </c>
      <c r="M1395" s="5">
        <v>7094.9</v>
      </c>
      <c r="N1395" s="5">
        <f t="shared" si="42"/>
        <v>561.05089571382257</v>
      </c>
      <c r="O1395" s="5" t="s">
        <v>32763</v>
      </c>
      <c r="P1395" s="43" t="str">
        <f t="shared" si="43"/>
        <v>insert into noskrien_reit (dalibnieks, rez,skriesim_db,sacensibas) values ('Baukerts Jānis',7094.9,'','Lattelecom Rīgas maratons – pusmaratona distance');</v>
      </c>
    </row>
    <row r="1396" spans="1:16" s="5" customFormat="1" x14ac:dyDescent="0.2">
      <c r="A1396" s="26" t="s">
        <v>27897</v>
      </c>
      <c r="B1396" s="27" t="s">
        <v>39</v>
      </c>
      <c r="C1396" s="27" t="s">
        <v>9807</v>
      </c>
      <c r="D1396" s="27" t="s">
        <v>2564</v>
      </c>
      <c r="E1396" s="27">
        <v>1991</v>
      </c>
      <c r="F1396" s="27" t="s">
        <v>6942</v>
      </c>
      <c r="G1396" s="27" t="s">
        <v>2563</v>
      </c>
      <c r="H1396" s="27" t="s">
        <v>9808</v>
      </c>
      <c r="I1396" s="27" t="s">
        <v>19742</v>
      </c>
      <c r="J1396" s="27">
        <v>1</v>
      </c>
      <c r="K1396" s="27">
        <v>58</v>
      </c>
      <c r="L1396" s="5">
        <v>15.6</v>
      </c>
      <c r="M1396" s="5">
        <v>7095.6</v>
      </c>
      <c r="N1396" s="5">
        <f t="shared" si="42"/>
        <v>560.99554653588132</v>
      </c>
      <c r="O1396" s="5" t="s">
        <v>32763</v>
      </c>
      <c r="P1396" s="43" t="str">
        <f t="shared" si="43"/>
        <v>insert into noskrien_reit (dalibnieks, rez,skriesim_db,sacensibas) values ('Meijers Mārtiņš',7095.6,'','Lattelecom Rīgas maratons – pusmaratona distance');</v>
      </c>
    </row>
    <row r="1397" spans="1:16" s="5" customFormat="1" x14ac:dyDescent="0.2">
      <c r="A1397" s="26" t="s">
        <v>27898</v>
      </c>
      <c r="B1397" s="28" t="s">
        <v>857</v>
      </c>
      <c r="C1397" s="28" t="s">
        <v>9809</v>
      </c>
      <c r="D1397" s="28" t="s">
        <v>6202</v>
      </c>
      <c r="E1397" s="28">
        <v>1987</v>
      </c>
      <c r="F1397" s="28"/>
      <c r="G1397" s="28" t="s">
        <v>2563</v>
      </c>
      <c r="H1397" s="28" t="s">
        <v>9810</v>
      </c>
      <c r="I1397" s="28" t="s">
        <v>19743</v>
      </c>
      <c r="J1397" s="28">
        <v>1</v>
      </c>
      <c r="K1397" s="28">
        <v>58</v>
      </c>
      <c r="L1397" s="5">
        <v>16.3</v>
      </c>
      <c r="M1397" s="5">
        <v>7096.3</v>
      </c>
      <c r="N1397" s="5">
        <f t="shared" si="42"/>
        <v>560.9402082775531</v>
      </c>
      <c r="O1397" s="5" t="s">
        <v>32763</v>
      </c>
      <c r="P1397" s="43" t="str">
        <f t="shared" si="43"/>
        <v>insert into noskrien_reit (dalibnieks, rez,skriesim_db,sacensibas) values ('Paudere Dana',7096.3,'','Lattelecom Rīgas maratons – pusmaratona distance');</v>
      </c>
    </row>
    <row r="1398" spans="1:16" s="5" customFormat="1" x14ac:dyDescent="0.2">
      <c r="A1398" s="26" t="s">
        <v>27899</v>
      </c>
      <c r="B1398" s="27" t="s">
        <v>16</v>
      </c>
      <c r="C1398" s="27" t="s">
        <v>9811</v>
      </c>
      <c r="D1398" s="27" t="s">
        <v>6214</v>
      </c>
      <c r="E1398" s="27">
        <v>1952</v>
      </c>
      <c r="F1398" s="28" t="s">
        <v>244</v>
      </c>
      <c r="G1398" s="27" t="s">
        <v>2563</v>
      </c>
      <c r="H1398" s="27" t="s">
        <v>9812</v>
      </c>
      <c r="I1398" s="27" t="s">
        <v>19744</v>
      </c>
      <c r="J1398" s="27">
        <v>1</v>
      </c>
      <c r="K1398" s="27">
        <v>58</v>
      </c>
      <c r="L1398" s="5">
        <v>17.2</v>
      </c>
      <c r="M1398" s="5">
        <v>7097.2</v>
      </c>
      <c r="N1398" s="5">
        <f t="shared" si="42"/>
        <v>560.86907512821961</v>
      </c>
      <c r="O1398" s="5" t="s">
        <v>32764</v>
      </c>
      <c r="P1398" s="43" t="str">
        <f t="shared" si="43"/>
        <v>insert into noskrien_reit (dalibnieks, rez,skriesim_db,sacensibas) values ('Kruze Aivars',7097.2,'y','Lattelecom Rīgas maratons – pusmaratona distance');</v>
      </c>
    </row>
    <row r="1399" spans="1:16" s="5" customFormat="1" x14ac:dyDescent="0.2">
      <c r="A1399" s="26" t="s">
        <v>27900</v>
      </c>
      <c r="B1399" s="28" t="s">
        <v>347</v>
      </c>
      <c r="C1399" s="28" t="s">
        <v>123</v>
      </c>
      <c r="D1399" s="28" t="s">
        <v>2564</v>
      </c>
      <c r="E1399" s="28">
        <v>1988</v>
      </c>
      <c r="F1399" s="28" t="s">
        <v>4818</v>
      </c>
      <c r="G1399" s="28" t="s">
        <v>2563</v>
      </c>
      <c r="H1399" s="28" t="s">
        <v>9813</v>
      </c>
      <c r="I1399" s="28" t="s">
        <v>19745</v>
      </c>
      <c r="J1399" s="28">
        <v>1</v>
      </c>
      <c r="K1399" s="28">
        <v>58</v>
      </c>
      <c r="L1399" s="5">
        <v>18</v>
      </c>
      <c r="M1399" s="5">
        <v>7098</v>
      </c>
      <c r="N1399" s="5">
        <f t="shared" si="42"/>
        <v>560.80586080586079</v>
      </c>
      <c r="O1399" s="5" t="s">
        <v>32763</v>
      </c>
      <c r="P1399" s="43" t="str">
        <f t="shared" si="43"/>
        <v>insert into noskrien_reit (dalibnieks, rez,skriesim_db,sacensibas) values ('Liepiņš Renārs',7098,'','Lattelecom Rīgas maratons – pusmaratona distance');</v>
      </c>
    </row>
    <row r="1400" spans="1:16" s="5" customFormat="1" x14ac:dyDescent="0.2">
      <c r="A1400" s="26" t="s">
        <v>27902</v>
      </c>
      <c r="B1400" s="28" t="s">
        <v>647</v>
      </c>
      <c r="C1400" s="28" t="s">
        <v>5913</v>
      </c>
      <c r="D1400" s="28" t="s">
        <v>2564</v>
      </c>
      <c r="E1400" s="28">
        <v>1984</v>
      </c>
      <c r="F1400" s="28" t="s">
        <v>4964</v>
      </c>
      <c r="G1400" s="28" t="s">
        <v>2563</v>
      </c>
      <c r="H1400" s="28" t="s">
        <v>9817</v>
      </c>
      <c r="I1400" s="28" t="s">
        <v>19747</v>
      </c>
      <c r="J1400" s="28">
        <v>1</v>
      </c>
      <c r="K1400" s="28">
        <v>58</v>
      </c>
      <c r="L1400" s="5">
        <v>23.9</v>
      </c>
      <c r="M1400" s="5">
        <v>7103.9</v>
      </c>
      <c r="N1400" s="5">
        <f t="shared" si="42"/>
        <v>560.34009487746175</v>
      </c>
      <c r="O1400" s="5" t="s">
        <v>32763</v>
      </c>
      <c r="P1400" s="43" t="str">
        <f t="shared" si="43"/>
        <v>insert into noskrien_reit (dalibnieks, rez,skriesim_db,sacensibas) values ('Silovs Pāvels',7103.9,'','Lattelecom Rīgas maratons – pusmaratona distance');</v>
      </c>
    </row>
    <row r="1401" spans="1:16" s="5" customFormat="1" x14ac:dyDescent="0.2">
      <c r="A1401" s="26" t="s">
        <v>27903</v>
      </c>
      <c r="B1401" s="27" t="s">
        <v>9818</v>
      </c>
      <c r="C1401" s="27" t="s">
        <v>9819</v>
      </c>
      <c r="D1401" s="27" t="s">
        <v>6491</v>
      </c>
      <c r="E1401" s="27">
        <v>2002</v>
      </c>
      <c r="F1401" s="27" t="s">
        <v>9820</v>
      </c>
      <c r="G1401" s="27" t="s">
        <v>2563</v>
      </c>
      <c r="H1401" s="27" t="s">
        <v>9821</v>
      </c>
      <c r="I1401" s="27" t="s">
        <v>19748</v>
      </c>
      <c r="J1401" s="27">
        <v>1</v>
      </c>
      <c r="K1401" s="27">
        <v>58</v>
      </c>
      <c r="L1401" s="5">
        <v>23.1</v>
      </c>
      <c r="M1401" s="5">
        <v>7103.1</v>
      </c>
      <c r="N1401" s="5">
        <f t="shared" si="42"/>
        <v>560.40320423477078</v>
      </c>
      <c r="O1401" s="5" t="s">
        <v>32763</v>
      </c>
      <c r="P1401" s="43" t="str">
        <f t="shared" si="43"/>
        <v>insert into noskrien_reit (dalibnieks, rez,skriesim_db,sacensibas) values ('Ļūļe Aleksandrs Artūrs',7103.1,'','Lattelecom Rīgas maratons – pusmaratona distance');</v>
      </c>
    </row>
    <row r="1402" spans="1:16" s="5" customFormat="1" x14ac:dyDescent="0.2">
      <c r="A1402" s="26" t="s">
        <v>27904</v>
      </c>
      <c r="B1402" s="28" t="s">
        <v>6852</v>
      </c>
      <c r="C1402" s="28" t="s">
        <v>9822</v>
      </c>
      <c r="D1402" s="28" t="s">
        <v>6214</v>
      </c>
      <c r="E1402" s="28">
        <v>1975</v>
      </c>
      <c r="F1402" s="28" t="s">
        <v>553</v>
      </c>
      <c r="G1402" s="28" t="s">
        <v>2563</v>
      </c>
      <c r="H1402" s="28" t="s">
        <v>9823</v>
      </c>
      <c r="I1402" s="28" t="s">
        <v>19749</v>
      </c>
      <c r="J1402" s="28">
        <v>1</v>
      </c>
      <c r="K1402" s="28">
        <v>58</v>
      </c>
      <c r="L1402" s="5">
        <v>24.7</v>
      </c>
      <c r="M1402" s="5">
        <v>7104.7</v>
      </c>
      <c r="N1402" s="5">
        <f t="shared" si="42"/>
        <v>560.27699973257143</v>
      </c>
      <c r="O1402" s="5" t="s">
        <v>32763</v>
      </c>
      <c r="P1402" s="43" t="str">
        <f t="shared" si="43"/>
        <v>insert into noskrien_reit (dalibnieks, rez,skriesim_db,sacensibas) values ('Āboliņš-Ābols Ronalds',7104.7,'','Lattelecom Rīgas maratons – pusmaratona distance');</v>
      </c>
    </row>
    <row r="1403" spans="1:16" s="5" customFormat="1" x14ac:dyDescent="0.2">
      <c r="A1403" s="26" t="s">
        <v>27905</v>
      </c>
      <c r="B1403" s="27" t="s">
        <v>1228</v>
      </c>
      <c r="C1403" s="27" t="s">
        <v>9819</v>
      </c>
      <c r="D1403" s="27" t="s">
        <v>6214</v>
      </c>
      <c r="E1403" s="27">
        <v>1957</v>
      </c>
      <c r="F1403" s="27" t="s">
        <v>9820</v>
      </c>
      <c r="G1403" s="27" t="s">
        <v>2563</v>
      </c>
      <c r="H1403" s="27" t="s">
        <v>9824</v>
      </c>
      <c r="I1403" s="27" t="s">
        <v>19750</v>
      </c>
      <c r="J1403" s="27">
        <v>1</v>
      </c>
      <c r="K1403" s="27">
        <v>58</v>
      </c>
      <c r="L1403" s="5">
        <v>25.2</v>
      </c>
      <c r="M1403" s="5">
        <v>7105.2</v>
      </c>
      <c r="N1403" s="5">
        <f t="shared" si="42"/>
        <v>560.23757248212576</v>
      </c>
      <c r="O1403" s="5" t="s">
        <v>32763</v>
      </c>
      <c r="P1403" s="43" t="str">
        <f t="shared" si="43"/>
        <v>insert into noskrien_reit (dalibnieks, rez,skriesim_db,sacensibas) values ('Ļūļe Gunārs',7105.2,'','Lattelecom Rīgas maratons – pusmaratona distance');</v>
      </c>
    </row>
    <row r="1404" spans="1:16" s="5" customFormat="1" x14ac:dyDescent="0.2">
      <c r="A1404" s="26" t="s">
        <v>27906</v>
      </c>
      <c r="B1404" s="28" t="s">
        <v>3900</v>
      </c>
      <c r="C1404" s="28" t="s">
        <v>9825</v>
      </c>
      <c r="D1404" s="28" t="s">
        <v>2564</v>
      </c>
      <c r="E1404" s="28">
        <v>1981</v>
      </c>
      <c r="F1404" s="28" t="s">
        <v>695</v>
      </c>
      <c r="G1404" s="28" t="s">
        <v>2563</v>
      </c>
      <c r="H1404" s="28" t="s">
        <v>9826</v>
      </c>
      <c r="I1404" s="28" t="s">
        <v>19751</v>
      </c>
      <c r="J1404" s="28">
        <v>1</v>
      </c>
      <c r="K1404" s="28">
        <v>58</v>
      </c>
      <c r="L1404" s="5">
        <v>26.5</v>
      </c>
      <c r="M1404" s="5">
        <v>7106.5</v>
      </c>
      <c r="N1404" s="5">
        <f t="shared" si="42"/>
        <v>560.13508759586296</v>
      </c>
      <c r="O1404" s="5" t="s">
        <v>32763</v>
      </c>
      <c r="P1404" s="43" t="str">
        <f t="shared" si="43"/>
        <v>insert into noskrien_reit (dalibnieks, rez,skriesim_db,sacensibas) values ('GAILIS GATIS',7106.5,'','Lattelecom Rīgas maratons – pusmaratona distance');</v>
      </c>
    </row>
    <row r="1405" spans="1:16" s="5" customFormat="1" x14ac:dyDescent="0.2">
      <c r="A1405" s="26" t="s">
        <v>27907</v>
      </c>
      <c r="B1405" s="27" t="s">
        <v>333</v>
      </c>
      <c r="C1405" s="27" t="s">
        <v>7048</v>
      </c>
      <c r="D1405" s="27" t="s">
        <v>2564</v>
      </c>
      <c r="E1405" s="27">
        <v>1981</v>
      </c>
      <c r="F1405" s="27" t="s">
        <v>553</v>
      </c>
      <c r="G1405" s="27" t="s">
        <v>2563</v>
      </c>
      <c r="H1405" s="27" t="s">
        <v>9827</v>
      </c>
      <c r="I1405" s="27" t="s">
        <v>19752</v>
      </c>
      <c r="J1405" s="27">
        <v>1</v>
      </c>
      <c r="K1405" s="27">
        <v>58</v>
      </c>
      <c r="L1405" s="5">
        <v>26.6</v>
      </c>
      <c r="M1405" s="5">
        <v>7106.6</v>
      </c>
      <c r="N1405" s="5">
        <f t="shared" si="42"/>
        <v>560.12720569611338</v>
      </c>
      <c r="O1405" s="5" t="s">
        <v>32763</v>
      </c>
      <c r="P1405" s="43" t="str">
        <f t="shared" si="43"/>
        <v>insert into noskrien_reit (dalibnieks, rez,skriesim_db,sacensibas) values ('Kašs Raimonds',7106.6,'','Lattelecom Rīgas maratons – pusmaratona distance');</v>
      </c>
    </row>
    <row r="1406" spans="1:16" s="5" customFormat="1" x14ac:dyDescent="0.2">
      <c r="A1406" s="26" t="s">
        <v>27909</v>
      </c>
      <c r="B1406" s="27" t="s">
        <v>39</v>
      </c>
      <c r="C1406" s="27" t="s">
        <v>9831</v>
      </c>
      <c r="D1406" s="27" t="s">
        <v>6214</v>
      </c>
      <c r="E1406" s="27">
        <v>1965</v>
      </c>
      <c r="F1406" s="27" t="s">
        <v>7347</v>
      </c>
      <c r="G1406" s="27" t="s">
        <v>2563</v>
      </c>
      <c r="H1406" s="27" t="s">
        <v>9832</v>
      </c>
      <c r="I1406" s="27" t="s">
        <v>19754</v>
      </c>
      <c r="J1406" s="27">
        <v>1</v>
      </c>
      <c r="K1406" s="27">
        <v>58</v>
      </c>
      <c r="L1406" s="5">
        <v>27.5</v>
      </c>
      <c r="M1406" s="5">
        <v>7107.5</v>
      </c>
      <c r="N1406" s="5">
        <f t="shared" si="42"/>
        <v>560.05627857896593</v>
      </c>
      <c r="O1406" s="5" t="s">
        <v>32763</v>
      </c>
      <c r="P1406" s="43" t="str">
        <f t="shared" si="43"/>
        <v>insert into noskrien_reit (dalibnieks, rez,skriesim_db,sacensibas) values ('Rikšis Mārtiņš',7107.5,'','Lattelecom Rīgas maratons – pusmaratona distance');</v>
      </c>
    </row>
    <row r="1407" spans="1:16" s="5" customFormat="1" x14ac:dyDescent="0.2">
      <c r="A1407" s="26" t="s">
        <v>27910</v>
      </c>
      <c r="B1407" s="28" t="s">
        <v>1456</v>
      </c>
      <c r="C1407" s="28" t="s">
        <v>1457</v>
      </c>
      <c r="D1407" s="28" t="s">
        <v>6214</v>
      </c>
      <c r="E1407" s="28">
        <v>1958</v>
      </c>
      <c r="F1407" s="28" t="s">
        <v>1458</v>
      </c>
      <c r="G1407" s="28" t="s">
        <v>2563</v>
      </c>
      <c r="H1407" s="28" t="s">
        <v>9833</v>
      </c>
      <c r="I1407" s="28" t="s">
        <v>19755</v>
      </c>
      <c r="J1407" s="28">
        <v>1</v>
      </c>
      <c r="K1407" s="28">
        <v>58</v>
      </c>
      <c r="L1407" s="5">
        <v>27.9</v>
      </c>
      <c r="M1407" s="5">
        <v>7107.9</v>
      </c>
      <c r="N1407" s="5">
        <f t="shared" si="42"/>
        <v>560.02476118122092</v>
      </c>
      <c r="O1407" s="5" t="s">
        <v>32763</v>
      </c>
      <c r="P1407" s="43" t="str">
        <f t="shared" si="43"/>
        <v>insert into noskrien_reit (dalibnieks, rez,skriesim_db,sacensibas) values ('Sondors Sandris',7107.9,'','Lattelecom Rīgas maratons – pusmaratona distance');</v>
      </c>
    </row>
    <row r="1408" spans="1:16" s="5" customFormat="1" x14ac:dyDescent="0.2">
      <c r="A1408" s="26" t="s">
        <v>27912</v>
      </c>
      <c r="B1408" s="28" t="s">
        <v>5396</v>
      </c>
      <c r="C1408" s="28" t="s">
        <v>9836</v>
      </c>
      <c r="D1408" s="28" t="s">
        <v>6202</v>
      </c>
      <c r="E1408" s="28">
        <v>1989</v>
      </c>
      <c r="F1408" s="28" t="s">
        <v>9837</v>
      </c>
      <c r="G1408" s="28" t="s">
        <v>2563</v>
      </c>
      <c r="H1408" s="28" t="s">
        <v>9838</v>
      </c>
      <c r="I1408" s="28" t="s">
        <v>19757</v>
      </c>
      <c r="J1408" s="28">
        <v>1</v>
      </c>
      <c r="K1408" s="28">
        <v>58</v>
      </c>
      <c r="L1408" s="5">
        <v>28.5</v>
      </c>
      <c r="M1408" s="5">
        <v>7108.5</v>
      </c>
      <c r="N1408" s="5">
        <f t="shared" si="42"/>
        <v>559.97749173524642</v>
      </c>
      <c r="O1408" s="5" t="s">
        <v>32763</v>
      </c>
      <c r="P1408" s="43" t="str">
        <f t="shared" si="43"/>
        <v>insert into noskrien_reit (dalibnieks, rez,skriesim_db,sacensibas) values ('Bushnaya Anna',7108.5,'','Lattelecom Rīgas maratons – pusmaratona distance');</v>
      </c>
    </row>
    <row r="1409" spans="1:16" s="5" customFormat="1" x14ac:dyDescent="0.2">
      <c r="A1409" s="26" t="s">
        <v>27913</v>
      </c>
      <c r="B1409" s="27" t="s">
        <v>351</v>
      </c>
      <c r="C1409" s="27" t="s">
        <v>334</v>
      </c>
      <c r="D1409" s="27" t="s">
        <v>6214</v>
      </c>
      <c r="E1409" s="27">
        <v>1963</v>
      </c>
      <c r="F1409" s="27" t="s">
        <v>695</v>
      </c>
      <c r="G1409" s="27" t="s">
        <v>2563</v>
      </c>
      <c r="H1409" s="27" t="s">
        <v>9839</v>
      </c>
      <c r="I1409" s="27" t="s">
        <v>19758</v>
      </c>
      <c r="J1409" s="27">
        <v>1</v>
      </c>
      <c r="K1409" s="27">
        <v>58</v>
      </c>
      <c r="L1409" s="5">
        <v>28.7</v>
      </c>
      <c r="M1409" s="5">
        <v>7108.7</v>
      </c>
      <c r="N1409" s="5">
        <f t="shared" si="42"/>
        <v>559.96173702646058</v>
      </c>
      <c r="O1409" s="5" t="s">
        <v>32763</v>
      </c>
      <c r="P1409" s="43" t="str">
        <f t="shared" si="43"/>
        <v>insert into noskrien_reit (dalibnieks, rez,skriesim_db,sacensibas) values ('Ozoliņš Anatolijs',7108.7,'','Lattelecom Rīgas maratons – pusmaratona distance');</v>
      </c>
    </row>
    <row r="1410" spans="1:16" s="5" customFormat="1" x14ac:dyDescent="0.2">
      <c r="A1410" s="26" t="s">
        <v>27914</v>
      </c>
      <c r="B1410" s="28" t="s">
        <v>693</v>
      </c>
      <c r="C1410" s="28" t="s">
        <v>2273</v>
      </c>
      <c r="D1410" s="28" t="s">
        <v>2564</v>
      </c>
      <c r="E1410" s="28">
        <v>1979</v>
      </c>
      <c r="F1410" s="28" t="s">
        <v>9840</v>
      </c>
      <c r="G1410" s="28" t="s">
        <v>2563</v>
      </c>
      <c r="H1410" s="28" t="s">
        <v>9841</v>
      </c>
      <c r="I1410" s="28" t="s">
        <v>19759</v>
      </c>
      <c r="J1410" s="28">
        <v>1</v>
      </c>
      <c r="K1410" s="28">
        <v>58</v>
      </c>
      <c r="L1410" s="5">
        <v>29.6</v>
      </c>
      <c r="M1410" s="5">
        <v>7109.6</v>
      </c>
      <c r="N1410" s="5">
        <f t="shared" ref="N1410:N1473" si="44">$M$2/M1410*1000</f>
        <v>559.89085180600875</v>
      </c>
      <c r="O1410" s="5" t="s">
        <v>32763</v>
      </c>
      <c r="P1410" s="43" t="str">
        <f t="shared" ref="P1410:P1473" si="45">CONCATENATE("insert into noskrien_reit (dalibnieks, rez,skriesim_db,sacensibas) values ('",C1410," ",B1410,"',",M1410,",'",O1410,"','",$P$1,"');")</f>
        <v>insert into noskrien_reit (dalibnieks, rez,skriesim_db,sacensibas) values ('Bartuševics Oskars',7109.6,'','Lattelecom Rīgas maratons – pusmaratona distance');</v>
      </c>
    </row>
    <row r="1411" spans="1:16" s="5" customFormat="1" x14ac:dyDescent="0.2">
      <c r="A1411" s="26" t="s">
        <v>27916</v>
      </c>
      <c r="B1411" s="28" t="s">
        <v>181</v>
      </c>
      <c r="C1411" s="28" t="s">
        <v>9845</v>
      </c>
      <c r="D1411" s="28" t="s">
        <v>2564</v>
      </c>
      <c r="E1411" s="28">
        <v>1986</v>
      </c>
      <c r="F1411" s="28" t="s">
        <v>4554</v>
      </c>
      <c r="G1411" s="28" t="s">
        <v>2563</v>
      </c>
      <c r="H1411" s="28" t="s">
        <v>9846</v>
      </c>
      <c r="I1411" s="28" t="s">
        <v>19761</v>
      </c>
      <c r="J1411" s="28">
        <v>1</v>
      </c>
      <c r="K1411" s="28">
        <v>58</v>
      </c>
      <c r="L1411" s="5">
        <v>31.4</v>
      </c>
      <c r="M1411" s="5">
        <v>7111.4</v>
      </c>
      <c r="N1411" s="5">
        <f t="shared" si="44"/>
        <v>559.74913519138295</v>
      </c>
      <c r="O1411" s="5" t="s">
        <v>32763</v>
      </c>
      <c r="P1411" s="43" t="str">
        <f t="shared" si="45"/>
        <v>insert into noskrien_reit (dalibnieks, rez,skriesim_db,sacensibas) values ('Poišs Kaspars',7111.4,'','Lattelecom Rīgas maratons – pusmaratona distance');</v>
      </c>
    </row>
    <row r="1412" spans="1:16" s="5" customFormat="1" x14ac:dyDescent="0.2">
      <c r="A1412" s="26" t="s">
        <v>27919</v>
      </c>
      <c r="B1412" s="27" t="s">
        <v>1505</v>
      </c>
      <c r="C1412" s="27" t="s">
        <v>9851</v>
      </c>
      <c r="D1412" s="27" t="s">
        <v>2564</v>
      </c>
      <c r="E1412" s="27">
        <v>1987</v>
      </c>
      <c r="F1412" s="27"/>
      <c r="G1412" s="27" t="s">
        <v>2563</v>
      </c>
      <c r="H1412" s="27" t="s">
        <v>9852</v>
      </c>
      <c r="I1412" s="27" t="s">
        <v>19764</v>
      </c>
      <c r="J1412" s="27">
        <v>1</v>
      </c>
      <c r="K1412" s="27">
        <v>58</v>
      </c>
      <c r="L1412" s="5">
        <v>32.299999999999997</v>
      </c>
      <c r="M1412" s="5">
        <v>7112.3</v>
      </c>
      <c r="N1412" s="5">
        <f t="shared" si="44"/>
        <v>559.67830378358622</v>
      </c>
      <c r="O1412" s="5" t="s">
        <v>32763</v>
      </c>
      <c r="P1412" s="43" t="str">
        <f t="shared" si="45"/>
        <v>insert into noskrien_reit (dalibnieks, rez,skriesim_db,sacensibas) values ('Rjabovs Romans',7112.3,'','Lattelecom Rīgas maratons – pusmaratona distance');</v>
      </c>
    </row>
    <row r="1413" spans="1:16" s="5" customFormat="1" x14ac:dyDescent="0.2">
      <c r="A1413" s="26" t="s">
        <v>27922</v>
      </c>
      <c r="B1413" s="28" t="s">
        <v>774</v>
      </c>
      <c r="C1413" s="28" t="s">
        <v>9859</v>
      </c>
      <c r="D1413" s="28" t="s">
        <v>6202</v>
      </c>
      <c r="E1413" s="28">
        <v>1979</v>
      </c>
      <c r="F1413" s="28"/>
      <c r="G1413" s="28" t="s">
        <v>2563</v>
      </c>
      <c r="H1413" s="28" t="s">
        <v>9860</v>
      </c>
      <c r="I1413" s="28" t="s">
        <v>19767</v>
      </c>
      <c r="J1413" s="28">
        <v>1</v>
      </c>
      <c r="K1413" s="28">
        <v>58</v>
      </c>
      <c r="L1413" s="5">
        <v>33.700000000000003</v>
      </c>
      <c r="M1413" s="5">
        <v>7113.7</v>
      </c>
      <c r="N1413" s="5">
        <f t="shared" si="44"/>
        <v>559.56815721776286</v>
      </c>
      <c r="O1413" s="5" t="s">
        <v>32763</v>
      </c>
      <c r="P1413" s="43" t="str">
        <f t="shared" si="45"/>
        <v>insert into noskrien_reit (dalibnieks, rez,skriesim_db,sacensibas) values ('Otomere Inese',7113.7,'','Lattelecom Rīgas maratons – pusmaratona distance');</v>
      </c>
    </row>
    <row r="1414" spans="1:16" s="5" customFormat="1" x14ac:dyDescent="0.2">
      <c r="A1414" s="26" t="s">
        <v>27924</v>
      </c>
      <c r="B1414" s="28" t="s">
        <v>7044</v>
      </c>
      <c r="C1414" s="28" t="s">
        <v>9862</v>
      </c>
      <c r="D1414" s="28" t="s">
        <v>2564</v>
      </c>
      <c r="E1414" s="28">
        <v>1983</v>
      </c>
      <c r="F1414" s="28" t="s">
        <v>9863</v>
      </c>
      <c r="G1414" s="28" t="s">
        <v>2563</v>
      </c>
      <c r="H1414" s="28" t="s">
        <v>9864</v>
      </c>
      <c r="I1414" s="28" t="s">
        <v>19768</v>
      </c>
      <c r="J1414" s="28">
        <v>1</v>
      </c>
      <c r="K1414" s="28">
        <v>58</v>
      </c>
      <c r="L1414" s="5">
        <v>33.9</v>
      </c>
      <c r="M1414" s="5">
        <v>7113.9</v>
      </c>
      <c r="N1414" s="5">
        <f t="shared" si="44"/>
        <v>559.5524255331112</v>
      </c>
      <c r="O1414" s="5" t="s">
        <v>32763</v>
      </c>
      <c r="P1414" s="43" t="str">
        <f t="shared" si="45"/>
        <v>insert into noskrien_reit (dalibnieks, rez,skriesim_db,sacensibas) values ('Bekasovs Dimitrijs',7113.9,'','Lattelecom Rīgas maratons – pusmaratona distance');</v>
      </c>
    </row>
    <row r="1415" spans="1:16" s="5" customFormat="1" x14ac:dyDescent="0.2">
      <c r="A1415" s="26" t="s">
        <v>27925</v>
      </c>
      <c r="B1415" s="27" t="s">
        <v>46</v>
      </c>
      <c r="C1415" s="27" t="s">
        <v>6539</v>
      </c>
      <c r="D1415" s="27" t="s">
        <v>2564</v>
      </c>
      <c r="E1415" s="27">
        <v>1983</v>
      </c>
      <c r="F1415" s="27"/>
      <c r="G1415" s="27" t="s">
        <v>2563</v>
      </c>
      <c r="H1415" s="27" t="s">
        <v>9865</v>
      </c>
      <c r="I1415" s="27" t="s">
        <v>19769</v>
      </c>
      <c r="J1415" s="27">
        <v>1</v>
      </c>
      <c r="K1415" s="27">
        <v>58</v>
      </c>
      <c r="L1415" s="5">
        <v>34.9</v>
      </c>
      <c r="M1415" s="5">
        <v>7114.9</v>
      </c>
      <c r="N1415" s="5">
        <f t="shared" si="44"/>
        <v>559.47378037639317</v>
      </c>
      <c r="O1415" s="5" t="s">
        <v>32763</v>
      </c>
      <c r="P1415" s="43" t="str">
        <f t="shared" si="45"/>
        <v>insert into noskrien_reit (dalibnieks, rez,skriesim_db,sacensibas) values ('Salenieks Jānis',7114.9,'','Lattelecom Rīgas maratons – pusmaratona distance');</v>
      </c>
    </row>
    <row r="1416" spans="1:16" s="5" customFormat="1" x14ac:dyDescent="0.2">
      <c r="A1416" s="26" t="s">
        <v>27926</v>
      </c>
      <c r="B1416" s="28" t="s">
        <v>20</v>
      </c>
      <c r="C1416" s="28" t="s">
        <v>8230</v>
      </c>
      <c r="D1416" s="28" t="s">
        <v>6202</v>
      </c>
      <c r="E1416" s="28">
        <v>1986</v>
      </c>
      <c r="F1416" s="28" t="s">
        <v>4964</v>
      </c>
      <c r="G1416" s="28" t="s">
        <v>2563</v>
      </c>
      <c r="H1416" s="28" t="s">
        <v>9866</v>
      </c>
      <c r="I1416" s="28" t="s">
        <v>19770</v>
      </c>
      <c r="J1416" s="28">
        <v>1</v>
      </c>
      <c r="K1416" s="28">
        <v>58</v>
      </c>
      <c r="L1416" s="5">
        <v>35.200000000000003</v>
      </c>
      <c r="M1416" s="5">
        <v>7115.2</v>
      </c>
      <c r="N1416" s="5">
        <f t="shared" si="44"/>
        <v>559.45019114009438</v>
      </c>
      <c r="O1416" s="5" t="s">
        <v>32763</v>
      </c>
      <c r="P1416" s="43" t="str">
        <f t="shared" si="45"/>
        <v>insert into noskrien_reit (dalibnieks, rez,skriesim_db,sacensibas) values ('Sakne Līga',7115.2,'','Lattelecom Rīgas maratons – pusmaratona distance');</v>
      </c>
    </row>
    <row r="1417" spans="1:16" s="5" customFormat="1" x14ac:dyDescent="0.2">
      <c r="A1417" s="26" t="s">
        <v>27927</v>
      </c>
      <c r="B1417" s="27" t="s">
        <v>4</v>
      </c>
      <c r="C1417" s="27" t="s">
        <v>346</v>
      </c>
      <c r="D1417" s="27" t="s">
        <v>2564</v>
      </c>
      <c r="E1417" s="27">
        <v>1981</v>
      </c>
      <c r="F1417" s="27" t="s">
        <v>9240</v>
      </c>
      <c r="G1417" s="27" t="s">
        <v>2563</v>
      </c>
      <c r="H1417" s="27" t="s">
        <v>9867</v>
      </c>
      <c r="I1417" s="27" t="s">
        <v>19771</v>
      </c>
      <c r="J1417" s="27">
        <v>1</v>
      </c>
      <c r="K1417" s="27">
        <v>58</v>
      </c>
      <c r="L1417" s="5">
        <v>35.700000000000003</v>
      </c>
      <c r="M1417" s="5">
        <v>7115.7</v>
      </c>
      <c r="N1417" s="5">
        <f t="shared" si="44"/>
        <v>559.41088016639264</v>
      </c>
      <c r="O1417" s="5" t="s">
        <v>32763</v>
      </c>
      <c r="P1417" s="43" t="str">
        <f t="shared" si="45"/>
        <v>insert into noskrien_reit (dalibnieks, rez,skriesim_db,sacensibas) values ('Bērziņš Dainis',7115.7,'','Lattelecom Rīgas maratons – pusmaratona distance');</v>
      </c>
    </row>
    <row r="1418" spans="1:16" s="5" customFormat="1" x14ac:dyDescent="0.2">
      <c r="A1418" s="26" t="s">
        <v>27928</v>
      </c>
      <c r="B1418" s="28" t="s">
        <v>9868</v>
      </c>
      <c r="C1418" s="28" t="s">
        <v>9869</v>
      </c>
      <c r="D1418" s="28" t="s">
        <v>6202</v>
      </c>
      <c r="E1418" s="28">
        <v>1989</v>
      </c>
      <c r="F1418" s="28"/>
      <c r="G1418" s="28" t="s">
        <v>2563</v>
      </c>
      <c r="H1418" s="28" t="s">
        <v>9870</v>
      </c>
      <c r="I1418" s="28" t="s">
        <v>19772</v>
      </c>
      <c r="J1418" s="28">
        <v>1</v>
      </c>
      <c r="K1418" s="28">
        <v>58</v>
      </c>
      <c r="L1418" s="5">
        <v>36.700000000000003</v>
      </c>
      <c r="M1418" s="5">
        <v>7116.7</v>
      </c>
      <c r="N1418" s="5">
        <f t="shared" si="44"/>
        <v>559.33227479028199</v>
      </c>
      <c r="O1418" s="5" t="s">
        <v>32763</v>
      </c>
      <c r="P1418" s="43" t="str">
        <f t="shared" si="45"/>
        <v>insert into noskrien_reit (dalibnieks, rez,skriesim_db,sacensibas) values ('BROKA LĪVA',7116.7,'','Lattelecom Rīgas maratons – pusmaratona distance');</v>
      </c>
    </row>
    <row r="1419" spans="1:16" s="5" customFormat="1" x14ac:dyDescent="0.2">
      <c r="A1419" s="26" t="s">
        <v>27929</v>
      </c>
      <c r="B1419" s="27" t="s">
        <v>3153</v>
      </c>
      <c r="C1419" s="27" t="s">
        <v>9871</v>
      </c>
      <c r="D1419" s="27" t="s">
        <v>2564</v>
      </c>
      <c r="E1419" s="27">
        <v>1989</v>
      </c>
      <c r="F1419" s="27" t="s">
        <v>4053</v>
      </c>
      <c r="G1419" s="27" t="s">
        <v>2563</v>
      </c>
      <c r="H1419" s="27" t="s">
        <v>9872</v>
      </c>
      <c r="I1419" s="27" t="s">
        <v>19773</v>
      </c>
      <c r="J1419" s="27">
        <v>1</v>
      </c>
      <c r="K1419" s="27">
        <v>58</v>
      </c>
      <c r="L1419" s="5">
        <v>37.200000000000003</v>
      </c>
      <c r="M1419" s="5">
        <v>7117.2</v>
      </c>
      <c r="N1419" s="5">
        <f t="shared" si="44"/>
        <v>559.29298038554487</v>
      </c>
      <c r="O1419" s="5" t="s">
        <v>32763</v>
      </c>
      <c r="P1419" s="43" t="str">
        <f t="shared" si="45"/>
        <v>insert into noskrien_reit (dalibnieks, rez,skriesim_db,sacensibas) values ('Bondarenko Jevgeņijs',7117.2,'','Lattelecom Rīgas maratons – pusmaratona distance');</v>
      </c>
    </row>
    <row r="1420" spans="1:16" s="5" customFormat="1" x14ac:dyDescent="0.2">
      <c r="A1420" s="26" t="s">
        <v>27931</v>
      </c>
      <c r="B1420" s="27" t="s">
        <v>900</v>
      </c>
      <c r="C1420" s="27" t="s">
        <v>9875</v>
      </c>
      <c r="D1420" s="27" t="s">
        <v>6202</v>
      </c>
      <c r="E1420" s="27">
        <v>1980</v>
      </c>
      <c r="F1420" s="27" t="s">
        <v>614</v>
      </c>
      <c r="G1420" s="27" t="s">
        <v>2563</v>
      </c>
      <c r="H1420" s="27" t="s">
        <v>9876</v>
      </c>
      <c r="I1420" s="27" t="s">
        <v>19775</v>
      </c>
      <c r="J1420" s="27">
        <v>1</v>
      </c>
      <c r="K1420" s="27">
        <v>58</v>
      </c>
      <c r="L1420" s="5">
        <v>37.1</v>
      </c>
      <c r="M1420" s="5">
        <v>7117.1</v>
      </c>
      <c r="N1420" s="5">
        <f t="shared" si="44"/>
        <v>559.30083882480221</v>
      </c>
      <c r="O1420" s="5" t="s">
        <v>32763</v>
      </c>
      <c r="P1420" s="43" t="str">
        <f t="shared" si="45"/>
        <v>insert into noskrien_reit (dalibnieks, rez,skriesim_db,sacensibas) values ('Vilne Kristīne',7117.1,'','Lattelecom Rīgas maratons – pusmaratona distance');</v>
      </c>
    </row>
    <row r="1421" spans="1:16" s="5" customFormat="1" x14ac:dyDescent="0.2">
      <c r="A1421" s="26" t="s">
        <v>27932</v>
      </c>
      <c r="B1421" s="28" t="s">
        <v>355</v>
      </c>
      <c r="C1421" s="28" t="s">
        <v>9877</v>
      </c>
      <c r="D1421" s="28" t="s">
        <v>6214</v>
      </c>
      <c r="E1421" s="28">
        <v>1974</v>
      </c>
      <c r="F1421" s="28" t="s">
        <v>695</v>
      </c>
      <c r="G1421" s="28" t="s">
        <v>2563</v>
      </c>
      <c r="H1421" s="28" t="s">
        <v>9878</v>
      </c>
      <c r="I1421" s="28" t="s">
        <v>19776</v>
      </c>
      <c r="J1421" s="28">
        <v>1</v>
      </c>
      <c r="K1421" s="28">
        <v>58</v>
      </c>
      <c r="L1421" s="5">
        <v>38.200000000000003</v>
      </c>
      <c r="M1421" s="5">
        <v>7118.2</v>
      </c>
      <c r="N1421" s="5">
        <f t="shared" si="44"/>
        <v>559.21440813688855</v>
      </c>
      <c r="O1421" s="5" t="s">
        <v>32763</v>
      </c>
      <c r="P1421" s="43" t="str">
        <f t="shared" si="45"/>
        <v>insert into noskrien_reit (dalibnieks, rez,skriesim_db,sacensibas) values ('Gajevskis Jevgēnijs',7118.2,'','Lattelecom Rīgas maratons – pusmaratona distance');</v>
      </c>
    </row>
    <row r="1422" spans="1:16" s="5" customFormat="1" x14ac:dyDescent="0.2">
      <c r="A1422" s="26" t="s">
        <v>27933</v>
      </c>
      <c r="B1422" s="27" t="s">
        <v>24</v>
      </c>
      <c r="C1422" s="27" t="s">
        <v>9879</v>
      </c>
      <c r="D1422" s="27" t="s">
        <v>2564</v>
      </c>
      <c r="E1422" s="27">
        <v>1988</v>
      </c>
      <c r="F1422" s="27" t="s">
        <v>2785</v>
      </c>
      <c r="G1422" s="27" t="s">
        <v>2563</v>
      </c>
      <c r="H1422" s="27" t="s">
        <v>9880</v>
      </c>
      <c r="I1422" s="27" t="s">
        <v>19777</v>
      </c>
      <c r="J1422" s="27">
        <v>1</v>
      </c>
      <c r="K1422" s="27">
        <v>58</v>
      </c>
      <c r="L1422" s="5">
        <v>40.200000000000003</v>
      </c>
      <c r="M1422" s="5">
        <v>7120.2</v>
      </c>
      <c r="N1422" s="5">
        <f t="shared" si="44"/>
        <v>559.0573298502851</v>
      </c>
      <c r="O1422" s="5" t="s">
        <v>32763</v>
      </c>
      <c r="P1422" s="43" t="str">
        <f t="shared" si="45"/>
        <v>insert into noskrien_reit (dalibnieks, rez,skriesim_db,sacensibas) values ('Legzdiņš Artūrs',7120.2,'','Lattelecom Rīgas maratons – pusmaratona distance');</v>
      </c>
    </row>
    <row r="1423" spans="1:16" s="5" customFormat="1" x14ac:dyDescent="0.2">
      <c r="A1423" s="26" t="s">
        <v>27935</v>
      </c>
      <c r="B1423" s="27" t="s">
        <v>197</v>
      </c>
      <c r="C1423" s="27" t="s">
        <v>9883</v>
      </c>
      <c r="D1423" s="27" t="s">
        <v>6399</v>
      </c>
      <c r="E1423" s="27">
        <v>1966</v>
      </c>
      <c r="F1423" s="27" t="s">
        <v>695</v>
      </c>
      <c r="G1423" s="27" t="s">
        <v>2563</v>
      </c>
      <c r="H1423" s="27" t="s">
        <v>9884</v>
      </c>
      <c r="I1423" s="27" t="s">
        <v>19779</v>
      </c>
      <c r="J1423" s="27">
        <v>1</v>
      </c>
      <c r="K1423" s="27">
        <v>58</v>
      </c>
      <c r="L1423" s="5">
        <v>41.4</v>
      </c>
      <c r="M1423" s="5">
        <v>7121.4</v>
      </c>
      <c r="N1423" s="5">
        <f t="shared" si="44"/>
        <v>558.9631252281855</v>
      </c>
      <c r="O1423" s="5" t="s">
        <v>32763</v>
      </c>
      <c r="P1423" s="43" t="str">
        <f t="shared" si="45"/>
        <v>insert into noskrien_reit (dalibnieks, rez,skriesim_db,sacensibas) values ('Micpapa Ieva',7121.4,'','Lattelecom Rīgas maratons – pusmaratona distance');</v>
      </c>
    </row>
    <row r="1424" spans="1:16" s="5" customFormat="1" x14ac:dyDescent="0.2">
      <c r="A1424" s="26" t="s">
        <v>27936</v>
      </c>
      <c r="B1424" s="28" t="s">
        <v>439</v>
      </c>
      <c r="C1424" s="28" t="s">
        <v>9885</v>
      </c>
      <c r="D1424" s="28" t="s">
        <v>6202</v>
      </c>
      <c r="E1424" s="28">
        <v>1994</v>
      </c>
      <c r="F1424" s="28"/>
      <c r="G1424" s="28" t="s">
        <v>2563</v>
      </c>
      <c r="H1424" s="28" t="s">
        <v>9886</v>
      </c>
      <c r="I1424" s="28" t="s">
        <v>19780</v>
      </c>
      <c r="J1424" s="28">
        <v>1</v>
      </c>
      <c r="K1424" s="28">
        <v>58</v>
      </c>
      <c r="L1424" s="5">
        <v>42</v>
      </c>
      <c r="M1424" s="5">
        <v>7122</v>
      </c>
      <c r="N1424" s="5">
        <f t="shared" si="44"/>
        <v>558.91603482167932</v>
      </c>
      <c r="O1424" s="5" t="s">
        <v>32763</v>
      </c>
      <c r="P1424" s="43" t="str">
        <f t="shared" si="45"/>
        <v>insert into noskrien_reit (dalibnieks, rez,skriesim_db,sacensibas) values ('Kalēja Laura',7122,'','Lattelecom Rīgas maratons – pusmaratona distance');</v>
      </c>
    </row>
    <row r="1425" spans="1:16" s="5" customFormat="1" x14ac:dyDescent="0.2">
      <c r="A1425" s="26" t="s">
        <v>27937</v>
      </c>
      <c r="B1425" s="27" t="s">
        <v>86</v>
      </c>
      <c r="C1425" s="27" t="s">
        <v>2152</v>
      </c>
      <c r="D1425" s="27" t="s">
        <v>2564</v>
      </c>
      <c r="E1425" s="27">
        <v>1984</v>
      </c>
      <c r="F1425" s="27"/>
      <c r="G1425" s="27" t="s">
        <v>2563</v>
      </c>
      <c r="H1425" s="27" t="s">
        <v>9887</v>
      </c>
      <c r="I1425" s="27" t="s">
        <v>19781</v>
      </c>
      <c r="J1425" s="27">
        <v>1</v>
      </c>
      <c r="K1425" s="27">
        <v>58</v>
      </c>
      <c r="L1425" s="5">
        <v>42.7</v>
      </c>
      <c r="M1425" s="5">
        <v>7122.7</v>
      </c>
      <c r="N1425" s="5">
        <f t="shared" si="44"/>
        <v>558.86110604124838</v>
      </c>
      <c r="O1425" s="5" t="s">
        <v>32763</v>
      </c>
      <c r="P1425" s="43" t="str">
        <f t="shared" si="45"/>
        <v>insert into noskrien_reit (dalibnieks, rez,skriesim_db,sacensibas) values ('Lācis Viesturs',7122.7,'','Lattelecom Rīgas maratons – pusmaratona distance');</v>
      </c>
    </row>
    <row r="1426" spans="1:16" s="5" customFormat="1" x14ac:dyDescent="0.2">
      <c r="A1426" s="26" t="s">
        <v>27939</v>
      </c>
      <c r="B1426" s="27" t="s">
        <v>4999</v>
      </c>
      <c r="C1426" s="27" t="s">
        <v>9890</v>
      </c>
      <c r="D1426" s="27" t="s">
        <v>6202</v>
      </c>
      <c r="E1426" s="27">
        <v>1984</v>
      </c>
      <c r="F1426" s="27"/>
      <c r="G1426" s="27" t="s">
        <v>2563</v>
      </c>
      <c r="H1426" s="27" t="s">
        <v>9891</v>
      </c>
      <c r="I1426" s="27" t="s">
        <v>19783</v>
      </c>
      <c r="J1426" s="27">
        <v>1</v>
      </c>
      <c r="K1426" s="27">
        <v>58</v>
      </c>
      <c r="L1426" s="5">
        <v>43.3</v>
      </c>
      <c r="M1426" s="5">
        <v>7123.3</v>
      </c>
      <c r="N1426" s="5">
        <f t="shared" si="44"/>
        <v>558.81403282186625</v>
      </c>
      <c r="O1426" s="5" t="s">
        <v>32763</v>
      </c>
      <c r="P1426" s="43" t="str">
        <f t="shared" si="45"/>
        <v>insert into noskrien_reit (dalibnieks, rez,skriesim_db,sacensibas) values ('Vilgerte Una',7123.3,'','Lattelecom Rīgas maratons – pusmaratona distance');</v>
      </c>
    </row>
    <row r="1427" spans="1:16" s="5" customFormat="1" x14ac:dyDescent="0.2">
      <c r="A1427" s="26" t="s">
        <v>27940</v>
      </c>
      <c r="B1427" s="28" t="s">
        <v>46</v>
      </c>
      <c r="C1427" s="28" t="s">
        <v>766</v>
      </c>
      <c r="D1427" s="28" t="s">
        <v>2564</v>
      </c>
      <c r="E1427" s="28">
        <v>1984</v>
      </c>
      <c r="F1427" s="28" t="s">
        <v>3644</v>
      </c>
      <c r="G1427" s="28" t="s">
        <v>2563</v>
      </c>
      <c r="H1427" s="28" t="s">
        <v>9892</v>
      </c>
      <c r="I1427" s="28" t="s">
        <v>19784</v>
      </c>
      <c r="J1427" s="28">
        <v>1</v>
      </c>
      <c r="K1427" s="28">
        <v>58</v>
      </c>
      <c r="L1427" s="5">
        <v>43.7</v>
      </c>
      <c r="M1427" s="5">
        <v>7123.7</v>
      </c>
      <c r="N1427" s="5">
        <f t="shared" si="44"/>
        <v>558.78265508092704</v>
      </c>
      <c r="O1427" s="5" t="s">
        <v>32763</v>
      </c>
      <c r="P1427" s="43" t="str">
        <f t="shared" si="45"/>
        <v>insert into noskrien_reit (dalibnieks, rez,skriesim_db,sacensibas) values ('Kauliņš Jānis',7123.7,'','Lattelecom Rīgas maratons – pusmaratona distance');</v>
      </c>
    </row>
    <row r="1428" spans="1:16" s="5" customFormat="1" x14ac:dyDescent="0.2">
      <c r="A1428" s="26" t="s">
        <v>27941</v>
      </c>
      <c r="B1428" s="27" t="s">
        <v>24</v>
      </c>
      <c r="C1428" s="27" t="s">
        <v>9893</v>
      </c>
      <c r="D1428" s="27" t="s">
        <v>2564</v>
      </c>
      <c r="E1428" s="27">
        <v>1983</v>
      </c>
      <c r="F1428" s="27" t="s">
        <v>695</v>
      </c>
      <c r="G1428" s="27" t="s">
        <v>2563</v>
      </c>
      <c r="H1428" s="27" t="s">
        <v>9894</v>
      </c>
      <c r="I1428" s="27" t="s">
        <v>19785</v>
      </c>
      <c r="J1428" s="27">
        <v>1</v>
      </c>
      <c r="K1428" s="27">
        <v>58</v>
      </c>
      <c r="L1428" s="5">
        <v>43.8</v>
      </c>
      <c r="M1428" s="5">
        <v>7123.8</v>
      </c>
      <c r="N1428" s="5">
        <f t="shared" si="44"/>
        <v>558.77481119627157</v>
      </c>
      <c r="O1428" s="5" t="s">
        <v>32763</v>
      </c>
      <c r="P1428" s="43" t="str">
        <f t="shared" si="45"/>
        <v>insert into noskrien_reit (dalibnieks, rez,skriesim_db,sacensibas) values ('Kazimiraitis Artūrs',7123.8,'','Lattelecom Rīgas maratons – pusmaratona distance');</v>
      </c>
    </row>
    <row r="1429" spans="1:16" s="5" customFormat="1" x14ac:dyDescent="0.2">
      <c r="A1429" s="26" t="s">
        <v>27943</v>
      </c>
      <c r="B1429" s="27" t="s">
        <v>439</v>
      </c>
      <c r="C1429" s="27" t="s">
        <v>2300</v>
      </c>
      <c r="D1429" s="27" t="s">
        <v>6202</v>
      </c>
      <c r="E1429" s="27">
        <v>1988</v>
      </c>
      <c r="F1429" s="27" t="s">
        <v>7308</v>
      </c>
      <c r="G1429" s="27" t="s">
        <v>2563</v>
      </c>
      <c r="H1429" s="27" t="s">
        <v>9898</v>
      </c>
      <c r="I1429" s="27" t="s">
        <v>19787</v>
      </c>
      <c r="J1429" s="27">
        <v>1</v>
      </c>
      <c r="K1429" s="27">
        <v>58</v>
      </c>
      <c r="L1429" s="5">
        <v>44.5</v>
      </c>
      <c r="M1429" s="5">
        <v>7124.5</v>
      </c>
      <c r="N1429" s="5">
        <f t="shared" si="44"/>
        <v>558.71991016913466</v>
      </c>
      <c r="O1429" s="5" t="s">
        <v>32763</v>
      </c>
      <c r="P1429" s="43" t="str">
        <f t="shared" si="45"/>
        <v>insert into noskrien_reit (dalibnieks, rez,skriesim_db,sacensibas) values ('Golta-Grospiņa Laura',7124.5,'','Lattelecom Rīgas maratons – pusmaratona distance');</v>
      </c>
    </row>
    <row r="1430" spans="1:16" s="5" customFormat="1" x14ac:dyDescent="0.2">
      <c r="A1430" s="26" t="s">
        <v>27944</v>
      </c>
      <c r="B1430" s="28" t="s">
        <v>2240</v>
      </c>
      <c r="C1430" s="28" t="s">
        <v>9899</v>
      </c>
      <c r="D1430" s="28" t="s">
        <v>2564</v>
      </c>
      <c r="E1430" s="28">
        <v>1980</v>
      </c>
      <c r="F1430" s="28" t="s">
        <v>3155</v>
      </c>
      <c r="G1430" s="28" t="s">
        <v>2563</v>
      </c>
      <c r="H1430" s="28" t="s">
        <v>9900</v>
      </c>
      <c r="I1430" s="28" t="s">
        <v>19788</v>
      </c>
      <c r="J1430" s="28">
        <v>1</v>
      </c>
      <c r="K1430" s="28">
        <v>58</v>
      </c>
      <c r="L1430" s="5">
        <v>44.7</v>
      </c>
      <c r="M1430" s="5">
        <v>7124.7</v>
      </c>
      <c r="N1430" s="5">
        <f t="shared" si="44"/>
        <v>558.70422614285508</v>
      </c>
      <c r="O1430" s="5" t="s">
        <v>32763</v>
      </c>
      <c r="P1430" s="43" t="str">
        <f t="shared" si="45"/>
        <v>insert into noskrien_reit (dalibnieks, rez,skriesim_db,sacensibas) values ('Jelisejevs Daniels',7124.7,'','Lattelecom Rīgas maratons – pusmaratona distance');</v>
      </c>
    </row>
    <row r="1431" spans="1:16" s="5" customFormat="1" x14ac:dyDescent="0.2">
      <c r="A1431" s="26" t="s">
        <v>27945</v>
      </c>
      <c r="B1431" s="27" t="s">
        <v>20</v>
      </c>
      <c r="C1431" s="27" t="s">
        <v>9901</v>
      </c>
      <c r="D1431" s="27" t="s">
        <v>6202</v>
      </c>
      <c r="E1431" s="27">
        <v>1979</v>
      </c>
      <c r="F1431" s="27" t="s">
        <v>5749</v>
      </c>
      <c r="G1431" s="27" t="s">
        <v>2563</v>
      </c>
      <c r="H1431" s="27" t="s">
        <v>9902</v>
      </c>
      <c r="I1431" s="27" t="s">
        <v>19789</v>
      </c>
      <c r="J1431" s="27">
        <v>1</v>
      </c>
      <c r="K1431" s="27">
        <v>58</v>
      </c>
      <c r="L1431" s="5">
        <v>45.7</v>
      </c>
      <c r="M1431" s="5">
        <v>7125.7</v>
      </c>
      <c r="N1431" s="5">
        <f t="shared" si="44"/>
        <v>558.62581921776109</v>
      </c>
      <c r="O1431" s="5" t="s">
        <v>32763</v>
      </c>
      <c r="P1431" s="43" t="str">
        <f t="shared" si="45"/>
        <v>insert into noskrien_reit (dalibnieks, rez,skriesim_db,sacensibas) values ('Blumfelde Līga',7125.7,'','Lattelecom Rīgas maratons – pusmaratona distance');</v>
      </c>
    </row>
    <row r="1432" spans="1:16" s="5" customFormat="1" x14ac:dyDescent="0.2">
      <c r="A1432" s="26" t="s">
        <v>27946</v>
      </c>
      <c r="B1432" s="28" t="s">
        <v>404</v>
      </c>
      <c r="C1432" s="28" t="s">
        <v>9903</v>
      </c>
      <c r="D1432" s="28" t="s">
        <v>2564</v>
      </c>
      <c r="E1432" s="28">
        <v>1980</v>
      </c>
      <c r="F1432" s="28"/>
      <c r="G1432" s="28" t="s">
        <v>2563</v>
      </c>
      <c r="H1432" s="28" t="s">
        <v>9904</v>
      </c>
      <c r="I1432" s="28" t="s">
        <v>19790</v>
      </c>
      <c r="J1432" s="28">
        <v>1</v>
      </c>
      <c r="K1432" s="28">
        <v>58</v>
      </c>
      <c r="L1432" s="5">
        <v>45.8</v>
      </c>
      <c r="M1432" s="5">
        <v>7125.8</v>
      </c>
      <c r="N1432" s="5">
        <f t="shared" si="44"/>
        <v>558.61797973560851</v>
      </c>
      <c r="O1432" s="5" t="s">
        <v>32763</v>
      </c>
      <c r="P1432" s="43" t="str">
        <f t="shared" si="45"/>
        <v>insert into noskrien_reit (dalibnieks, rez,skriesim_db,sacensibas) values ('Šalajevs Juris',7125.8,'','Lattelecom Rīgas maratons – pusmaratona distance');</v>
      </c>
    </row>
    <row r="1433" spans="1:16" s="5" customFormat="1" x14ac:dyDescent="0.2">
      <c r="A1433" s="26" t="s">
        <v>27948</v>
      </c>
      <c r="B1433" s="28" t="s">
        <v>16</v>
      </c>
      <c r="C1433" s="28" t="s">
        <v>9908</v>
      </c>
      <c r="D1433" s="28" t="s">
        <v>6214</v>
      </c>
      <c r="E1433" s="28">
        <v>1972</v>
      </c>
      <c r="F1433" s="28" t="s">
        <v>5749</v>
      </c>
      <c r="G1433" s="28" t="s">
        <v>2563</v>
      </c>
      <c r="H1433" s="28" t="s">
        <v>9907</v>
      </c>
      <c r="I1433" s="28" t="s">
        <v>19791</v>
      </c>
      <c r="J1433" s="28">
        <v>1</v>
      </c>
      <c r="K1433" s="28">
        <v>58</v>
      </c>
      <c r="L1433" s="5">
        <v>46.4</v>
      </c>
      <c r="M1433" s="5">
        <v>7126.4</v>
      </c>
      <c r="N1433" s="5">
        <f t="shared" si="44"/>
        <v>558.57094746295468</v>
      </c>
      <c r="O1433" s="5" t="s">
        <v>32763</v>
      </c>
      <c r="P1433" s="43" t="str">
        <f t="shared" si="45"/>
        <v>insert into noskrien_reit (dalibnieks, rez,skriesim_db,sacensibas) values ('Mozulis Aivars',7126.4,'','Lattelecom Rīgas maratons – pusmaratona distance');</v>
      </c>
    </row>
    <row r="1434" spans="1:16" s="5" customFormat="1" x14ac:dyDescent="0.2">
      <c r="A1434" s="26" t="s">
        <v>27949</v>
      </c>
      <c r="B1434" s="27" t="s">
        <v>39</v>
      </c>
      <c r="C1434" s="27" t="s">
        <v>639</v>
      </c>
      <c r="D1434" s="27" t="s">
        <v>2564</v>
      </c>
      <c r="E1434" s="27">
        <v>1979</v>
      </c>
      <c r="F1434" s="27" t="s">
        <v>9909</v>
      </c>
      <c r="G1434" s="27" t="s">
        <v>2563</v>
      </c>
      <c r="H1434" s="27" t="s">
        <v>9907</v>
      </c>
      <c r="I1434" s="27" t="s">
        <v>19791</v>
      </c>
      <c r="J1434" s="27">
        <v>1</v>
      </c>
      <c r="K1434" s="27">
        <v>58</v>
      </c>
      <c r="L1434" s="5">
        <v>46.4</v>
      </c>
      <c r="M1434" s="5">
        <v>7126.4</v>
      </c>
      <c r="N1434" s="5">
        <f t="shared" si="44"/>
        <v>558.57094746295468</v>
      </c>
      <c r="O1434" s="5" t="s">
        <v>32763</v>
      </c>
      <c r="P1434" s="43" t="str">
        <f t="shared" si="45"/>
        <v>insert into noskrien_reit (dalibnieks, rez,skriesim_db,sacensibas) values ('Gūtmanis Mārtiņš',7126.4,'','Lattelecom Rīgas maratons – pusmaratona distance');</v>
      </c>
    </row>
    <row r="1435" spans="1:16" s="5" customFormat="1" x14ac:dyDescent="0.2">
      <c r="A1435" s="26" t="s">
        <v>27951</v>
      </c>
      <c r="B1435" s="27" t="s">
        <v>744</v>
      </c>
      <c r="C1435" s="27" t="s">
        <v>9913</v>
      </c>
      <c r="D1435" s="27" t="s">
        <v>6202</v>
      </c>
      <c r="E1435" s="27">
        <v>1990</v>
      </c>
      <c r="F1435" s="27" t="s">
        <v>7751</v>
      </c>
      <c r="G1435" s="27" t="s">
        <v>2563</v>
      </c>
      <c r="H1435" s="27" t="s">
        <v>9914</v>
      </c>
      <c r="I1435" s="27" t="s">
        <v>19793</v>
      </c>
      <c r="J1435" s="27">
        <v>1</v>
      </c>
      <c r="K1435" s="27">
        <v>58</v>
      </c>
      <c r="L1435" s="5">
        <v>47</v>
      </c>
      <c r="M1435" s="5">
        <v>7127</v>
      </c>
      <c r="N1435" s="5">
        <f t="shared" si="44"/>
        <v>558.5239231093027</v>
      </c>
      <c r="O1435" s="5" t="s">
        <v>32763</v>
      </c>
      <c r="P1435" s="43" t="str">
        <f t="shared" si="45"/>
        <v>insert into noskrien_reit (dalibnieks, rez,skriesim_db,sacensibas) values ('Ivanova Sanita',7127,'','Lattelecom Rīgas maratons – pusmaratona distance');</v>
      </c>
    </row>
    <row r="1436" spans="1:16" s="5" customFormat="1" x14ac:dyDescent="0.2">
      <c r="A1436" s="26" t="s">
        <v>27952</v>
      </c>
      <c r="B1436" s="28" t="s">
        <v>347</v>
      </c>
      <c r="C1436" s="28" t="s">
        <v>9915</v>
      </c>
      <c r="D1436" s="28" t="s">
        <v>2564</v>
      </c>
      <c r="E1436" s="28">
        <v>1988</v>
      </c>
      <c r="F1436" s="28" t="s">
        <v>2802</v>
      </c>
      <c r="G1436" s="28" t="s">
        <v>2563</v>
      </c>
      <c r="H1436" s="28" t="s">
        <v>9916</v>
      </c>
      <c r="I1436" s="28" t="s">
        <v>19794</v>
      </c>
      <c r="J1436" s="28">
        <v>1</v>
      </c>
      <c r="K1436" s="28">
        <v>58</v>
      </c>
      <c r="L1436" s="5">
        <v>47.7</v>
      </c>
      <c r="M1436" s="5">
        <v>7127.7</v>
      </c>
      <c r="N1436" s="5">
        <f t="shared" si="44"/>
        <v>558.46907136944606</v>
      </c>
      <c r="O1436" s="5" t="s">
        <v>32763</v>
      </c>
      <c r="P1436" s="43" t="str">
        <f t="shared" si="45"/>
        <v>insert into noskrien_reit (dalibnieks, rez,skriesim_db,sacensibas) values ('Birkovs Renārs',7127.7,'','Lattelecom Rīgas maratons – pusmaratona distance');</v>
      </c>
    </row>
    <row r="1437" spans="1:16" s="5" customFormat="1" x14ac:dyDescent="0.2">
      <c r="A1437" s="26" t="s">
        <v>27953</v>
      </c>
      <c r="B1437" s="27" t="s">
        <v>748</v>
      </c>
      <c r="C1437" s="27" t="s">
        <v>9917</v>
      </c>
      <c r="D1437" s="27" t="s">
        <v>6214</v>
      </c>
      <c r="E1437" s="27">
        <v>1969</v>
      </c>
      <c r="F1437" s="27" t="s">
        <v>5874</v>
      </c>
      <c r="G1437" s="27" t="s">
        <v>2563</v>
      </c>
      <c r="H1437" s="27" t="s">
        <v>9918</v>
      </c>
      <c r="I1437" s="27" t="s">
        <v>19795</v>
      </c>
      <c r="J1437" s="27">
        <v>1</v>
      </c>
      <c r="K1437" s="27">
        <v>58</v>
      </c>
      <c r="L1437" s="5">
        <v>49.7</v>
      </c>
      <c r="M1437" s="5">
        <v>7129.7</v>
      </c>
      <c r="N1437" s="5">
        <f t="shared" si="44"/>
        <v>558.3124114619128</v>
      </c>
      <c r="O1437" s="5" t="s">
        <v>32763</v>
      </c>
      <c r="P1437" s="43" t="str">
        <f t="shared" si="45"/>
        <v>insert into noskrien_reit (dalibnieks, rez,skriesim_db,sacensibas) values ('Palmbahs Agris',7129.7,'','Lattelecom Rīgas maratons – pusmaratona distance');</v>
      </c>
    </row>
    <row r="1438" spans="1:16" s="5" customFormat="1" x14ac:dyDescent="0.2">
      <c r="A1438" s="26" t="s">
        <v>27955</v>
      </c>
      <c r="B1438" s="27" t="s">
        <v>16</v>
      </c>
      <c r="C1438" s="27" t="s">
        <v>2292</v>
      </c>
      <c r="D1438" s="27" t="s">
        <v>2564</v>
      </c>
      <c r="E1438" s="27">
        <v>1986</v>
      </c>
      <c r="F1438" s="27" t="s">
        <v>695</v>
      </c>
      <c r="G1438" s="27" t="s">
        <v>2563</v>
      </c>
      <c r="H1438" s="27" t="s">
        <v>9921</v>
      </c>
      <c r="I1438" s="27" t="s">
        <v>19797</v>
      </c>
      <c r="J1438" s="27">
        <v>1</v>
      </c>
      <c r="K1438" s="27">
        <v>58</v>
      </c>
      <c r="L1438" s="5">
        <v>50.9</v>
      </c>
      <c r="M1438" s="5">
        <v>7130.9</v>
      </c>
      <c r="N1438" s="5">
        <f t="shared" si="44"/>
        <v>558.21845769818674</v>
      </c>
      <c r="O1438" s="5" t="s">
        <v>32763</v>
      </c>
      <c r="P1438" s="43" t="str">
        <f t="shared" si="45"/>
        <v>insert into noskrien_reit (dalibnieks, rez,skriesim_db,sacensibas) values ('Balodis Aivars',7130.9,'','Lattelecom Rīgas maratons – pusmaratona distance');</v>
      </c>
    </row>
    <row r="1439" spans="1:16" s="5" customFormat="1" x14ac:dyDescent="0.2">
      <c r="A1439" s="26" t="s">
        <v>27956</v>
      </c>
      <c r="B1439" s="28" t="s">
        <v>900</v>
      </c>
      <c r="C1439" s="28" t="s">
        <v>9922</v>
      </c>
      <c r="D1439" s="28" t="s">
        <v>6202</v>
      </c>
      <c r="E1439" s="28">
        <v>1986</v>
      </c>
      <c r="F1439" s="28" t="s">
        <v>614</v>
      </c>
      <c r="G1439" s="28" t="s">
        <v>2563</v>
      </c>
      <c r="H1439" s="28" t="s">
        <v>9923</v>
      </c>
      <c r="I1439" s="28" t="s">
        <v>19798</v>
      </c>
      <c r="J1439" s="28">
        <v>1</v>
      </c>
      <c r="K1439" s="28">
        <v>58</v>
      </c>
      <c r="L1439" s="5">
        <v>50.1</v>
      </c>
      <c r="M1439" s="5">
        <v>7130.1</v>
      </c>
      <c r="N1439" s="5">
        <f t="shared" si="44"/>
        <v>558.28109002678787</v>
      </c>
      <c r="O1439" s="5" t="s">
        <v>32763</v>
      </c>
      <c r="P1439" s="43" t="str">
        <f t="shared" si="45"/>
        <v>insert into noskrien_reit (dalibnieks, rez,skriesim_db,sacensibas) values ('Žērbele Kristīne',7130.1,'','Lattelecom Rīgas maratons – pusmaratona distance');</v>
      </c>
    </row>
    <row r="1440" spans="1:16" s="5" customFormat="1" x14ac:dyDescent="0.2">
      <c r="A1440" s="26" t="s">
        <v>27957</v>
      </c>
      <c r="B1440" s="27" t="s">
        <v>7387</v>
      </c>
      <c r="C1440" s="27" t="s">
        <v>9924</v>
      </c>
      <c r="D1440" s="27" t="s">
        <v>6202</v>
      </c>
      <c r="E1440" s="27">
        <v>1989</v>
      </c>
      <c r="F1440" s="27" t="s">
        <v>2876</v>
      </c>
      <c r="G1440" s="27" t="s">
        <v>2563</v>
      </c>
      <c r="H1440" s="27" t="s">
        <v>9925</v>
      </c>
      <c r="I1440" s="27" t="s">
        <v>19799</v>
      </c>
      <c r="J1440" s="27">
        <v>1</v>
      </c>
      <c r="K1440" s="27">
        <v>58</v>
      </c>
      <c r="L1440" s="5">
        <v>51</v>
      </c>
      <c r="M1440" s="5">
        <v>7131</v>
      </c>
      <c r="N1440" s="5">
        <f t="shared" si="44"/>
        <v>558.21062964521104</v>
      </c>
      <c r="O1440" s="5" t="s">
        <v>32763</v>
      </c>
      <c r="P1440" s="43" t="str">
        <f t="shared" si="45"/>
        <v>insert into noskrien_reit (dalibnieks, rez,skriesim_db,sacensibas) values ('Mazprecniece Gita',7131,'','Lattelecom Rīgas maratons – pusmaratona distance');</v>
      </c>
    </row>
    <row r="1441" spans="1:16" s="5" customFormat="1" x14ac:dyDescent="0.2">
      <c r="A1441" s="26" t="s">
        <v>27959</v>
      </c>
      <c r="B1441" s="27" t="s">
        <v>177</v>
      </c>
      <c r="C1441" s="27" t="s">
        <v>9927</v>
      </c>
      <c r="D1441" s="27" t="s">
        <v>6214</v>
      </c>
      <c r="E1441" s="27">
        <v>1970</v>
      </c>
      <c r="F1441" s="27" t="s">
        <v>2932</v>
      </c>
      <c r="G1441" s="27" t="s">
        <v>2563</v>
      </c>
      <c r="H1441" s="27" t="s">
        <v>9928</v>
      </c>
      <c r="I1441" s="27" t="s">
        <v>19801</v>
      </c>
      <c r="J1441" s="27">
        <v>1</v>
      </c>
      <c r="K1441" s="27">
        <v>58</v>
      </c>
      <c r="L1441" s="5">
        <v>51.1</v>
      </c>
      <c r="M1441" s="5">
        <v>7131.1</v>
      </c>
      <c r="N1441" s="5">
        <f t="shared" si="44"/>
        <v>558.20280181178214</v>
      </c>
      <c r="O1441" s="5" t="s">
        <v>32763</v>
      </c>
      <c r="P1441" s="43" t="str">
        <f t="shared" si="45"/>
        <v>insert into noskrien_reit (dalibnieks, rez,skriesim_db,sacensibas) values ('Vismanis Ivars',7131.1,'','Lattelecom Rīgas maratons – pusmaratona distance');</v>
      </c>
    </row>
    <row r="1442" spans="1:16" s="5" customFormat="1" x14ac:dyDescent="0.2">
      <c r="A1442" s="26" t="s">
        <v>27960</v>
      </c>
      <c r="B1442" s="28" t="s">
        <v>5396</v>
      </c>
      <c r="C1442" s="28" t="s">
        <v>9929</v>
      </c>
      <c r="D1442" s="28" t="s">
        <v>6202</v>
      </c>
      <c r="E1442" s="28">
        <v>1990</v>
      </c>
      <c r="F1442" s="28"/>
      <c r="G1442" s="28" t="s">
        <v>2563</v>
      </c>
      <c r="H1442" s="28" t="s">
        <v>9930</v>
      </c>
      <c r="I1442" s="28" t="s">
        <v>19802</v>
      </c>
      <c r="J1442" s="28">
        <v>1</v>
      </c>
      <c r="K1442" s="28">
        <v>58</v>
      </c>
      <c r="L1442" s="5">
        <v>53.2</v>
      </c>
      <c r="M1442" s="5">
        <v>7133.2</v>
      </c>
      <c r="N1442" s="5">
        <f t="shared" si="44"/>
        <v>558.03846800874783</v>
      </c>
      <c r="O1442" s="5" t="s">
        <v>32763</v>
      </c>
      <c r="P1442" s="43" t="str">
        <f t="shared" si="45"/>
        <v>insert into noskrien_reit (dalibnieks, rez,skriesim_db,sacensibas) values ('Proskurina Anna',7133.2,'','Lattelecom Rīgas maratons – pusmaratona distance');</v>
      </c>
    </row>
    <row r="1443" spans="1:16" s="5" customFormat="1" x14ac:dyDescent="0.2">
      <c r="A1443" s="26" t="s">
        <v>27961</v>
      </c>
      <c r="B1443" s="27" t="s">
        <v>823</v>
      </c>
      <c r="C1443" s="27" t="s">
        <v>9931</v>
      </c>
      <c r="D1443" s="27" t="s">
        <v>2564</v>
      </c>
      <c r="E1443" s="27">
        <v>1992</v>
      </c>
      <c r="F1443" s="27"/>
      <c r="G1443" s="27" t="s">
        <v>2563</v>
      </c>
      <c r="H1443" s="27" t="s">
        <v>9930</v>
      </c>
      <c r="I1443" s="27" t="s">
        <v>19802</v>
      </c>
      <c r="J1443" s="27">
        <v>1</v>
      </c>
      <c r="K1443" s="27">
        <v>58</v>
      </c>
      <c r="L1443" s="5">
        <v>53.2</v>
      </c>
      <c r="M1443" s="5">
        <v>7133.2</v>
      </c>
      <c r="N1443" s="5">
        <f t="shared" si="44"/>
        <v>558.03846800874783</v>
      </c>
      <c r="O1443" s="5" t="s">
        <v>32763</v>
      </c>
      <c r="P1443" s="43" t="str">
        <f t="shared" si="45"/>
        <v>insert into noskrien_reit (dalibnieks, rez,skriesim_db,sacensibas) values ('Kešāns Aldis',7133.2,'','Lattelecom Rīgas maratons – pusmaratona distance');</v>
      </c>
    </row>
    <row r="1444" spans="1:16" s="5" customFormat="1" x14ac:dyDescent="0.2">
      <c r="A1444" s="26" t="s">
        <v>27962</v>
      </c>
      <c r="B1444" s="28" t="s">
        <v>142</v>
      </c>
      <c r="C1444" s="28" t="s">
        <v>9932</v>
      </c>
      <c r="D1444" s="28" t="s">
        <v>6202</v>
      </c>
      <c r="E1444" s="28">
        <v>1981</v>
      </c>
      <c r="F1444" s="28"/>
      <c r="G1444" s="28" t="s">
        <v>2563</v>
      </c>
      <c r="H1444" s="28" t="s">
        <v>9933</v>
      </c>
      <c r="I1444" s="28" t="s">
        <v>19803</v>
      </c>
      <c r="J1444" s="28">
        <v>1</v>
      </c>
      <c r="K1444" s="28">
        <v>58</v>
      </c>
      <c r="L1444" s="5">
        <v>53.3</v>
      </c>
      <c r="M1444" s="5">
        <v>7133.3</v>
      </c>
      <c r="N1444" s="5">
        <f t="shared" si="44"/>
        <v>558.030645003014</v>
      </c>
      <c r="O1444" s="5" t="s">
        <v>32763</v>
      </c>
      <c r="P1444" s="43" t="str">
        <f t="shared" si="45"/>
        <v>insert into noskrien_reit (dalibnieks, rez,skriesim_db,sacensibas) values ('Paulsone Agnese',7133.3,'','Lattelecom Rīgas maratons – pusmaratona distance');</v>
      </c>
    </row>
    <row r="1445" spans="1:16" s="5" customFormat="1" x14ac:dyDescent="0.2">
      <c r="A1445" s="26" t="s">
        <v>27963</v>
      </c>
      <c r="B1445" s="27" t="s">
        <v>197</v>
      </c>
      <c r="C1445" s="27" t="s">
        <v>785</v>
      </c>
      <c r="D1445" s="27" t="s">
        <v>6399</v>
      </c>
      <c r="E1445" s="27">
        <v>1966</v>
      </c>
      <c r="F1445" s="27" t="s">
        <v>413</v>
      </c>
      <c r="G1445" s="27" t="s">
        <v>2563</v>
      </c>
      <c r="H1445" s="27" t="s">
        <v>9934</v>
      </c>
      <c r="I1445" s="27" t="s">
        <v>19804</v>
      </c>
      <c r="J1445" s="27">
        <v>1</v>
      </c>
      <c r="K1445" s="27">
        <v>58</v>
      </c>
      <c r="L1445" s="5">
        <v>53.4</v>
      </c>
      <c r="M1445" s="5">
        <v>7133.4</v>
      </c>
      <c r="N1445" s="5">
        <f t="shared" si="44"/>
        <v>558.02282221661483</v>
      </c>
      <c r="O1445" s="5" t="s">
        <v>32763</v>
      </c>
      <c r="P1445" s="43" t="str">
        <f t="shared" si="45"/>
        <v>insert into noskrien_reit (dalibnieks, rez,skriesim_db,sacensibas) values ('Grīnberga Ieva',7133.4,'','Lattelecom Rīgas maratons – pusmaratona distance');</v>
      </c>
    </row>
    <row r="1446" spans="1:16" s="5" customFormat="1" x14ac:dyDescent="0.2">
      <c r="A1446" s="26" t="s">
        <v>27964</v>
      </c>
      <c r="B1446" s="28" t="s">
        <v>404</v>
      </c>
      <c r="C1446" s="28" t="s">
        <v>9935</v>
      </c>
      <c r="D1446" s="28" t="s">
        <v>6214</v>
      </c>
      <c r="E1446" s="28">
        <v>1973</v>
      </c>
      <c r="F1446" s="28" t="s">
        <v>9936</v>
      </c>
      <c r="G1446" s="28" t="s">
        <v>2563</v>
      </c>
      <c r="H1446" s="28" t="s">
        <v>9937</v>
      </c>
      <c r="I1446" s="28" t="s">
        <v>19805</v>
      </c>
      <c r="J1446" s="28">
        <v>1</v>
      </c>
      <c r="K1446" s="28">
        <v>58</v>
      </c>
      <c r="L1446" s="5">
        <v>53.5</v>
      </c>
      <c r="M1446" s="5">
        <v>7133.5</v>
      </c>
      <c r="N1446" s="5">
        <f t="shared" si="44"/>
        <v>558.01499964954098</v>
      </c>
      <c r="O1446" s="5" t="s">
        <v>32763</v>
      </c>
      <c r="P1446" s="43" t="str">
        <f t="shared" si="45"/>
        <v>insert into noskrien_reit (dalibnieks, rez,skriesim_db,sacensibas) values ('Pilipivs Juris',7133.5,'','Lattelecom Rīgas maratons – pusmaratona distance');</v>
      </c>
    </row>
    <row r="1447" spans="1:16" s="5" customFormat="1" x14ac:dyDescent="0.2">
      <c r="A1447" s="26" t="s">
        <v>27965</v>
      </c>
      <c r="B1447" s="27" t="s">
        <v>96</v>
      </c>
      <c r="C1447" s="27" t="s">
        <v>2218</v>
      </c>
      <c r="D1447" s="27" t="s">
        <v>2564</v>
      </c>
      <c r="E1447" s="27">
        <v>1976</v>
      </c>
      <c r="F1447" s="27" t="s">
        <v>695</v>
      </c>
      <c r="G1447" s="27" t="s">
        <v>2563</v>
      </c>
      <c r="H1447" s="27" t="s">
        <v>9938</v>
      </c>
      <c r="I1447" s="27" t="s">
        <v>19806</v>
      </c>
      <c r="J1447" s="27">
        <v>1</v>
      </c>
      <c r="K1447" s="27">
        <v>58</v>
      </c>
      <c r="L1447" s="5">
        <v>53.7</v>
      </c>
      <c r="M1447" s="5">
        <v>7133.7</v>
      </c>
      <c r="N1447" s="5">
        <f t="shared" si="44"/>
        <v>557.99935517333222</v>
      </c>
      <c r="O1447" s="5" t="s">
        <v>32763</v>
      </c>
      <c r="P1447" s="43" t="str">
        <f t="shared" si="45"/>
        <v>insert into noskrien_reit (dalibnieks, rez,skriesim_db,sacensibas) values ('Jonelis Andris',7133.7,'','Lattelecom Rīgas maratons – pusmaratona distance');</v>
      </c>
    </row>
    <row r="1448" spans="1:16" s="5" customFormat="1" x14ac:dyDescent="0.2">
      <c r="A1448" s="26" t="s">
        <v>27966</v>
      </c>
      <c r="B1448" s="28" t="s">
        <v>164</v>
      </c>
      <c r="C1448" s="28" t="s">
        <v>9939</v>
      </c>
      <c r="D1448" s="28" t="s">
        <v>6202</v>
      </c>
      <c r="E1448" s="28">
        <v>1988</v>
      </c>
      <c r="F1448" s="28"/>
      <c r="G1448" s="28" t="s">
        <v>2563</v>
      </c>
      <c r="H1448" s="28" t="s">
        <v>9940</v>
      </c>
      <c r="I1448" s="28" t="s">
        <v>19807</v>
      </c>
      <c r="J1448" s="28">
        <v>1</v>
      </c>
      <c r="K1448" s="28">
        <v>58</v>
      </c>
      <c r="L1448" s="5">
        <v>53.9</v>
      </c>
      <c r="M1448" s="5">
        <v>7133.9</v>
      </c>
      <c r="N1448" s="5">
        <f t="shared" si="44"/>
        <v>557.98371157431427</v>
      </c>
      <c r="O1448" s="5" t="s">
        <v>32763</v>
      </c>
      <c r="P1448" s="43" t="str">
        <f t="shared" si="45"/>
        <v>insert into noskrien_reit (dalibnieks, rez,skriesim_db,sacensibas) values ('Glušņeva Anete',7133.9,'','Lattelecom Rīgas maratons – pusmaratona distance');</v>
      </c>
    </row>
    <row r="1449" spans="1:16" s="5" customFormat="1" x14ac:dyDescent="0.2">
      <c r="A1449" s="26" t="s">
        <v>27967</v>
      </c>
      <c r="B1449" s="27" t="s">
        <v>9941</v>
      </c>
      <c r="C1449" s="27" t="s">
        <v>9871</v>
      </c>
      <c r="D1449" s="27" t="s">
        <v>6202</v>
      </c>
      <c r="E1449" s="27">
        <v>1986</v>
      </c>
      <c r="F1449" s="27" t="s">
        <v>2250</v>
      </c>
      <c r="G1449" s="27" t="s">
        <v>2563</v>
      </c>
      <c r="H1449" s="27" t="s">
        <v>9942</v>
      </c>
      <c r="I1449" s="27" t="s">
        <v>19808</v>
      </c>
      <c r="J1449" s="27">
        <v>1</v>
      </c>
      <c r="K1449" s="27">
        <v>58</v>
      </c>
      <c r="L1449" s="5">
        <v>54.1</v>
      </c>
      <c r="M1449" s="5">
        <v>7134.1</v>
      </c>
      <c r="N1449" s="5">
        <f t="shared" si="44"/>
        <v>557.96806885241301</v>
      </c>
      <c r="O1449" s="5" t="s">
        <v>32763</v>
      </c>
      <c r="P1449" s="43" t="str">
        <f t="shared" si="45"/>
        <v>insert into noskrien_reit (dalibnieks, rez,skriesim_db,sacensibas) values ('Bondarenko Aleksandra',7134.1,'','Lattelecom Rīgas maratons – pusmaratona distance');</v>
      </c>
    </row>
    <row r="1450" spans="1:16" s="5" customFormat="1" x14ac:dyDescent="0.2">
      <c r="A1450" s="26" t="s">
        <v>27968</v>
      </c>
      <c r="B1450" s="28" t="s">
        <v>404</v>
      </c>
      <c r="C1450" s="28" t="s">
        <v>9943</v>
      </c>
      <c r="D1450" s="28" t="s">
        <v>6214</v>
      </c>
      <c r="E1450" s="28">
        <v>1961</v>
      </c>
      <c r="F1450" s="28" t="s">
        <v>9944</v>
      </c>
      <c r="G1450" s="28" t="s">
        <v>2563</v>
      </c>
      <c r="H1450" s="28" t="s">
        <v>9945</v>
      </c>
      <c r="I1450" s="28" t="s">
        <v>19809</v>
      </c>
      <c r="J1450" s="28">
        <v>1</v>
      </c>
      <c r="K1450" s="28">
        <v>58</v>
      </c>
      <c r="L1450" s="5">
        <v>54.3</v>
      </c>
      <c r="M1450" s="5">
        <v>7134.3</v>
      </c>
      <c r="N1450" s="5">
        <f t="shared" si="44"/>
        <v>557.952427007555</v>
      </c>
      <c r="O1450" s="5" t="s">
        <v>32763</v>
      </c>
      <c r="P1450" s="43" t="str">
        <f t="shared" si="45"/>
        <v>insert into noskrien_reit (dalibnieks, rez,skriesim_db,sacensibas) values ('Sinkovskis Juris',7134.3,'','Lattelecom Rīgas maratons – pusmaratona distance');</v>
      </c>
    </row>
    <row r="1451" spans="1:16" s="5" customFormat="1" x14ac:dyDescent="0.2">
      <c r="A1451" s="26" t="s">
        <v>27969</v>
      </c>
      <c r="B1451" s="27" t="s">
        <v>666</v>
      </c>
      <c r="C1451" s="27" t="s">
        <v>348</v>
      </c>
      <c r="D1451" s="27" t="s">
        <v>6399</v>
      </c>
      <c r="E1451" s="27">
        <v>1968</v>
      </c>
      <c r="F1451" s="27" t="s">
        <v>695</v>
      </c>
      <c r="G1451" s="27" t="s">
        <v>2563</v>
      </c>
      <c r="H1451" s="27" t="s">
        <v>9946</v>
      </c>
      <c r="I1451" s="27" t="s">
        <v>19810</v>
      </c>
      <c r="J1451" s="27">
        <v>1</v>
      </c>
      <c r="K1451" s="27">
        <v>58</v>
      </c>
      <c r="L1451" s="5">
        <v>54.4</v>
      </c>
      <c r="M1451" s="5">
        <v>7134.4</v>
      </c>
      <c r="N1451" s="5">
        <f t="shared" si="44"/>
        <v>557.94460641399428</v>
      </c>
      <c r="O1451" s="5" t="s">
        <v>32763</v>
      </c>
      <c r="P1451" s="43" t="str">
        <f t="shared" si="45"/>
        <v>insert into noskrien_reit (dalibnieks, rez,skriesim_db,sacensibas) values ('Roze Santa',7134.4,'','Lattelecom Rīgas maratons – pusmaratona distance');</v>
      </c>
    </row>
    <row r="1452" spans="1:16" s="5" customFormat="1" x14ac:dyDescent="0.2">
      <c r="A1452" s="26" t="s">
        <v>27970</v>
      </c>
      <c r="B1452" s="28" t="s">
        <v>46</v>
      </c>
      <c r="C1452" s="28" t="s">
        <v>899</v>
      </c>
      <c r="D1452" s="28" t="s">
        <v>2564</v>
      </c>
      <c r="E1452" s="28">
        <v>1980</v>
      </c>
      <c r="F1452" s="28"/>
      <c r="G1452" s="28" t="s">
        <v>2563</v>
      </c>
      <c r="H1452" s="28" t="s">
        <v>9947</v>
      </c>
      <c r="I1452" s="28" t="s">
        <v>19811</v>
      </c>
      <c r="J1452" s="28">
        <v>1</v>
      </c>
      <c r="K1452" s="28">
        <v>58</v>
      </c>
      <c r="L1452" s="5">
        <v>55.2</v>
      </c>
      <c r="M1452" s="5">
        <v>7135.2</v>
      </c>
      <c r="N1452" s="5">
        <f t="shared" si="44"/>
        <v>557.88204955712524</v>
      </c>
      <c r="O1452" s="5" t="s">
        <v>32763</v>
      </c>
      <c r="P1452" s="43" t="str">
        <f t="shared" si="45"/>
        <v>insert into noskrien_reit (dalibnieks, rez,skriesim_db,sacensibas) values ('Spirģis Jānis',7135.2,'','Lattelecom Rīgas maratons – pusmaratona distance');</v>
      </c>
    </row>
    <row r="1453" spans="1:16" s="5" customFormat="1" x14ac:dyDescent="0.2">
      <c r="A1453" s="26" t="s">
        <v>27971</v>
      </c>
      <c r="B1453" s="27" t="s">
        <v>9948</v>
      </c>
      <c r="C1453" s="27" t="s">
        <v>1237</v>
      </c>
      <c r="D1453" s="27" t="s">
        <v>6202</v>
      </c>
      <c r="E1453" s="27">
        <v>1991</v>
      </c>
      <c r="F1453" s="27" t="s">
        <v>9949</v>
      </c>
      <c r="G1453" s="27" t="s">
        <v>2563</v>
      </c>
      <c r="H1453" s="27" t="s">
        <v>9950</v>
      </c>
      <c r="I1453" s="27" t="s">
        <v>19812</v>
      </c>
      <c r="J1453" s="27">
        <v>1</v>
      </c>
      <c r="K1453" s="27">
        <v>58</v>
      </c>
      <c r="L1453" s="5">
        <v>55.7</v>
      </c>
      <c r="M1453" s="5">
        <v>7135.7</v>
      </c>
      <c r="N1453" s="5">
        <f t="shared" si="44"/>
        <v>557.84295864456192</v>
      </c>
      <c r="O1453" s="5" t="s">
        <v>32763</v>
      </c>
      <c r="P1453" s="43" t="str">
        <f t="shared" si="45"/>
        <v>insert into noskrien_reit (dalibnieks, rez,skriesim_db,sacensibas) values ('Ābelīte Kristīna',7135.7,'','Lattelecom Rīgas maratons – pusmaratona distance');</v>
      </c>
    </row>
    <row r="1454" spans="1:16" s="5" customFormat="1" x14ac:dyDescent="0.2">
      <c r="A1454" s="26" t="s">
        <v>27972</v>
      </c>
      <c r="B1454" s="28" t="s">
        <v>84</v>
      </c>
      <c r="C1454" s="28" t="s">
        <v>9951</v>
      </c>
      <c r="D1454" s="28" t="s">
        <v>2564</v>
      </c>
      <c r="E1454" s="28">
        <v>1978</v>
      </c>
      <c r="F1454" s="28" t="s">
        <v>614</v>
      </c>
      <c r="G1454" s="28" t="s">
        <v>2563</v>
      </c>
      <c r="H1454" s="28" t="s">
        <v>9952</v>
      </c>
      <c r="I1454" s="28" t="s">
        <v>19813</v>
      </c>
      <c r="J1454" s="28">
        <v>1</v>
      </c>
      <c r="K1454" s="28">
        <v>58</v>
      </c>
      <c r="L1454" s="5">
        <v>56.4</v>
      </c>
      <c r="M1454" s="5">
        <v>7136.4</v>
      </c>
      <c r="N1454" s="5">
        <f t="shared" si="44"/>
        <v>557.78824056947485</v>
      </c>
      <c r="O1454" s="5" t="s">
        <v>32763</v>
      </c>
      <c r="P1454" s="43" t="str">
        <f t="shared" si="45"/>
        <v>insert into noskrien_reit (dalibnieks, rez,skriesim_db,sacensibas) values ('Siperkovskis Aleksandrs',7136.4,'','Lattelecom Rīgas maratons – pusmaratona distance');</v>
      </c>
    </row>
    <row r="1455" spans="1:16" s="5" customFormat="1" x14ac:dyDescent="0.2">
      <c r="A1455" s="26" t="s">
        <v>27973</v>
      </c>
      <c r="B1455" s="27" t="s">
        <v>546</v>
      </c>
      <c r="C1455" s="27" t="s">
        <v>9953</v>
      </c>
      <c r="D1455" s="27" t="s">
        <v>6202</v>
      </c>
      <c r="E1455" s="27">
        <v>1978</v>
      </c>
      <c r="F1455" s="27"/>
      <c r="G1455" s="27" t="s">
        <v>2563</v>
      </c>
      <c r="H1455" s="27" t="s">
        <v>9954</v>
      </c>
      <c r="I1455" s="27" t="s">
        <v>19814</v>
      </c>
      <c r="J1455" s="27">
        <v>1</v>
      </c>
      <c r="K1455" s="27">
        <v>58</v>
      </c>
      <c r="L1455" s="5">
        <v>56.7</v>
      </c>
      <c r="M1455" s="5">
        <v>7136.7</v>
      </c>
      <c r="N1455" s="5">
        <f t="shared" si="44"/>
        <v>557.76479325178309</v>
      </c>
      <c r="O1455" s="5" t="s">
        <v>32763</v>
      </c>
      <c r="P1455" s="43" t="str">
        <f t="shared" si="45"/>
        <v>insert into noskrien_reit (dalibnieks, rez,skriesim_db,sacensibas) values ('Krieviņa Ilze',7136.7,'','Lattelecom Rīgas maratons – pusmaratona distance');</v>
      </c>
    </row>
    <row r="1456" spans="1:16" s="5" customFormat="1" x14ac:dyDescent="0.2">
      <c r="A1456" s="26" t="s">
        <v>27974</v>
      </c>
      <c r="B1456" s="28" t="s">
        <v>161</v>
      </c>
      <c r="C1456" s="28" t="s">
        <v>7971</v>
      </c>
      <c r="D1456" s="28" t="s">
        <v>6202</v>
      </c>
      <c r="E1456" s="28">
        <v>1982</v>
      </c>
      <c r="F1456" s="28"/>
      <c r="G1456" s="28" t="s">
        <v>2563</v>
      </c>
      <c r="H1456" s="28" t="s">
        <v>9955</v>
      </c>
      <c r="I1456" s="28" t="s">
        <v>19815</v>
      </c>
      <c r="J1456" s="28">
        <v>1</v>
      </c>
      <c r="K1456" s="28">
        <v>58</v>
      </c>
      <c r="L1456" s="5">
        <v>57</v>
      </c>
      <c r="M1456" s="5">
        <v>7137</v>
      </c>
      <c r="N1456" s="5">
        <f t="shared" si="44"/>
        <v>557.74134790528228</v>
      </c>
      <c r="O1456" s="5" t="s">
        <v>32763</v>
      </c>
      <c r="P1456" s="43" t="str">
        <f t="shared" si="45"/>
        <v>insert into noskrien_reit (dalibnieks, rez,skriesim_db,sacensibas) values ('Garda Diāna',7137,'','Lattelecom Rīgas maratons – pusmaratona distance');</v>
      </c>
    </row>
    <row r="1457" spans="1:16" s="5" customFormat="1" x14ac:dyDescent="0.2">
      <c r="A1457" s="26" t="s">
        <v>27976</v>
      </c>
      <c r="B1457" s="28" t="s">
        <v>540</v>
      </c>
      <c r="C1457" s="28" t="s">
        <v>2376</v>
      </c>
      <c r="D1457" s="28" t="s">
        <v>2564</v>
      </c>
      <c r="E1457" s="28">
        <v>1991</v>
      </c>
      <c r="F1457" s="28" t="s">
        <v>8526</v>
      </c>
      <c r="G1457" s="28" t="s">
        <v>2563</v>
      </c>
      <c r="H1457" s="28" t="s">
        <v>9959</v>
      </c>
      <c r="I1457" s="28" t="s">
        <v>19817</v>
      </c>
      <c r="J1457" s="28">
        <v>1</v>
      </c>
      <c r="K1457" s="28">
        <v>58</v>
      </c>
      <c r="L1457" s="5">
        <v>57.9</v>
      </c>
      <c r="M1457" s="5">
        <v>7137.9</v>
      </c>
      <c r="N1457" s="5">
        <f t="shared" si="44"/>
        <v>557.67102369044119</v>
      </c>
      <c r="O1457" s="5" t="s">
        <v>32763</v>
      </c>
      <c r="P1457" s="43" t="str">
        <f t="shared" si="45"/>
        <v>insert into noskrien_reit (dalibnieks, rez,skriesim_db,sacensibas) values ('Eglītis Armands',7137.9,'','Lattelecom Rīgas maratons – pusmaratona distance');</v>
      </c>
    </row>
    <row r="1458" spans="1:16" s="5" customFormat="1" x14ac:dyDescent="0.2">
      <c r="A1458" s="26" t="s">
        <v>27977</v>
      </c>
      <c r="B1458" s="27" t="s">
        <v>748</v>
      </c>
      <c r="C1458" s="27" t="s">
        <v>9960</v>
      </c>
      <c r="D1458" s="27" t="s">
        <v>2564</v>
      </c>
      <c r="E1458" s="27">
        <v>1977</v>
      </c>
      <c r="F1458" s="27"/>
      <c r="G1458" s="27" t="s">
        <v>2563</v>
      </c>
      <c r="H1458" s="27" t="s">
        <v>9959</v>
      </c>
      <c r="I1458" s="27" t="s">
        <v>19817</v>
      </c>
      <c r="J1458" s="27">
        <v>1</v>
      </c>
      <c r="K1458" s="27">
        <v>58</v>
      </c>
      <c r="L1458" s="5">
        <v>57.9</v>
      </c>
      <c r="M1458" s="5">
        <v>7137.9</v>
      </c>
      <c r="N1458" s="5">
        <f t="shared" si="44"/>
        <v>557.67102369044119</v>
      </c>
      <c r="O1458" s="5" t="s">
        <v>32763</v>
      </c>
      <c r="P1458" s="43" t="str">
        <f t="shared" si="45"/>
        <v>insert into noskrien_reit (dalibnieks, rez,skriesim_db,sacensibas) values ('Poriņš Agris',7137.9,'','Lattelecom Rīgas maratons – pusmaratona distance');</v>
      </c>
    </row>
    <row r="1459" spans="1:16" s="5" customFormat="1" x14ac:dyDescent="0.2">
      <c r="A1459" s="26" t="s">
        <v>27978</v>
      </c>
      <c r="B1459" s="28" t="s">
        <v>149</v>
      </c>
      <c r="C1459" s="28" t="s">
        <v>9162</v>
      </c>
      <c r="D1459" s="28" t="s">
        <v>6202</v>
      </c>
      <c r="E1459" s="28">
        <v>1988</v>
      </c>
      <c r="F1459" s="28" t="s">
        <v>695</v>
      </c>
      <c r="G1459" s="28" t="s">
        <v>2563</v>
      </c>
      <c r="H1459" s="28" t="s">
        <v>9961</v>
      </c>
      <c r="I1459" s="28" t="s">
        <v>19818</v>
      </c>
      <c r="J1459" s="28">
        <v>1</v>
      </c>
      <c r="K1459" s="28">
        <v>58</v>
      </c>
      <c r="L1459" s="5">
        <v>58.3</v>
      </c>
      <c r="M1459" s="5">
        <v>7138.3</v>
      </c>
      <c r="N1459" s="5">
        <f t="shared" si="44"/>
        <v>557.63977417592423</v>
      </c>
      <c r="O1459" s="5" t="s">
        <v>32763</v>
      </c>
      <c r="P1459" s="43" t="str">
        <f t="shared" si="45"/>
        <v>insert into noskrien_reit (dalibnieks, rez,skriesim_db,sacensibas) values ('Feldmane Aija',7138.3,'','Lattelecom Rīgas maratons – pusmaratona distance');</v>
      </c>
    </row>
    <row r="1460" spans="1:16" s="5" customFormat="1" x14ac:dyDescent="0.2">
      <c r="A1460" s="26" t="s">
        <v>27979</v>
      </c>
      <c r="B1460" s="27" t="s">
        <v>96</v>
      </c>
      <c r="C1460" s="27" t="s">
        <v>880</v>
      </c>
      <c r="D1460" s="27" t="s">
        <v>2564</v>
      </c>
      <c r="E1460" s="27">
        <v>1986</v>
      </c>
      <c r="F1460" s="27" t="s">
        <v>602</v>
      </c>
      <c r="G1460" s="27" t="s">
        <v>2563</v>
      </c>
      <c r="H1460" s="27" t="s">
        <v>9962</v>
      </c>
      <c r="I1460" s="27" t="s">
        <v>19819</v>
      </c>
      <c r="J1460" s="27">
        <v>1</v>
      </c>
      <c r="K1460" s="27">
        <v>58</v>
      </c>
      <c r="L1460" s="5">
        <v>59.6</v>
      </c>
      <c r="M1460" s="5">
        <v>7139.6</v>
      </c>
      <c r="N1460" s="5">
        <f t="shared" si="44"/>
        <v>557.53823743627083</v>
      </c>
      <c r="O1460" s="5" t="s">
        <v>32763</v>
      </c>
      <c r="P1460" s="43" t="str">
        <f t="shared" si="45"/>
        <v>insert into noskrien_reit (dalibnieks, rez,skriesim_db,sacensibas) values ('Muraška Andris',7139.6,'','Lattelecom Rīgas maratons – pusmaratona distance');</v>
      </c>
    </row>
    <row r="1461" spans="1:16" s="5" customFormat="1" x14ac:dyDescent="0.2">
      <c r="A1461" s="26" t="s">
        <v>27980</v>
      </c>
      <c r="B1461" s="28" t="s">
        <v>404</v>
      </c>
      <c r="C1461" s="28" t="s">
        <v>805</v>
      </c>
      <c r="D1461" s="28" t="s">
        <v>6214</v>
      </c>
      <c r="E1461" s="28">
        <v>1966</v>
      </c>
      <c r="F1461" s="28" t="s">
        <v>695</v>
      </c>
      <c r="G1461" s="28" t="s">
        <v>2563</v>
      </c>
      <c r="H1461" s="28" t="s">
        <v>9963</v>
      </c>
      <c r="I1461" s="28" t="s">
        <v>19820</v>
      </c>
      <c r="J1461" s="28">
        <v>1</v>
      </c>
      <c r="K1461" s="28">
        <v>59</v>
      </c>
      <c r="L1461" s="5">
        <v>1.2</v>
      </c>
      <c r="M1461" s="5">
        <v>7141.2</v>
      </c>
      <c r="N1461" s="5">
        <f t="shared" si="44"/>
        <v>557.41331989021444</v>
      </c>
      <c r="O1461" s="5" t="s">
        <v>32763</v>
      </c>
      <c r="P1461" s="43" t="str">
        <f t="shared" si="45"/>
        <v>insert into noskrien_reit (dalibnieks, rez,skriesim_db,sacensibas) values ('Kļaviņš Juris',7141.2,'','Lattelecom Rīgas maratons – pusmaratona distance');</v>
      </c>
    </row>
    <row r="1462" spans="1:16" s="5" customFormat="1" x14ac:dyDescent="0.2">
      <c r="A1462" s="26" t="s">
        <v>27981</v>
      </c>
      <c r="B1462" s="27" t="s">
        <v>443</v>
      </c>
      <c r="C1462" s="27" t="s">
        <v>9964</v>
      </c>
      <c r="D1462" s="27" t="s">
        <v>2564</v>
      </c>
      <c r="E1462" s="27">
        <v>1983</v>
      </c>
      <c r="F1462" s="27"/>
      <c r="G1462" s="27" t="s">
        <v>2563</v>
      </c>
      <c r="H1462" s="27" t="s">
        <v>9965</v>
      </c>
      <c r="I1462" s="27" t="s">
        <v>19821</v>
      </c>
      <c r="J1462" s="27">
        <v>1</v>
      </c>
      <c r="K1462" s="27">
        <v>59</v>
      </c>
      <c r="L1462" s="5">
        <v>2</v>
      </c>
      <c r="M1462" s="5">
        <v>7142</v>
      </c>
      <c r="N1462" s="5">
        <f t="shared" si="44"/>
        <v>557.35088210585275</v>
      </c>
      <c r="O1462" s="5" t="s">
        <v>32763</v>
      </c>
      <c r="P1462" s="43" t="str">
        <f t="shared" si="45"/>
        <v>insert into noskrien_reit (dalibnieks, rez,skriesim_db,sacensibas) values ('Meitalovs Sergejs',7142,'','Lattelecom Rīgas maratons – pusmaratona distance');</v>
      </c>
    </row>
    <row r="1463" spans="1:16" s="5" customFormat="1" x14ac:dyDescent="0.2">
      <c r="A1463" s="26" t="s">
        <v>27982</v>
      </c>
      <c r="B1463" s="28" t="s">
        <v>46</v>
      </c>
      <c r="C1463" s="28" t="s">
        <v>752</v>
      </c>
      <c r="D1463" s="28" t="s">
        <v>2564</v>
      </c>
      <c r="E1463" s="28">
        <v>1985</v>
      </c>
      <c r="F1463" s="28" t="s">
        <v>553</v>
      </c>
      <c r="G1463" s="28" t="s">
        <v>2563</v>
      </c>
      <c r="H1463" s="28" t="s">
        <v>9966</v>
      </c>
      <c r="I1463" s="28" t="s">
        <v>19822</v>
      </c>
      <c r="J1463" s="28">
        <v>1</v>
      </c>
      <c r="K1463" s="28">
        <v>59</v>
      </c>
      <c r="L1463" s="5">
        <v>2.7</v>
      </c>
      <c r="M1463" s="5">
        <v>7142.7</v>
      </c>
      <c r="N1463" s="5">
        <f t="shared" si="44"/>
        <v>557.29626051773141</v>
      </c>
      <c r="O1463" s="5" t="s">
        <v>32763</v>
      </c>
      <c r="P1463" s="43" t="str">
        <f t="shared" si="45"/>
        <v>insert into noskrien_reit (dalibnieks, rez,skriesim_db,sacensibas) values ('Tiltiņš Jānis',7142.7,'','Lattelecom Rīgas maratons – pusmaratona distance');</v>
      </c>
    </row>
    <row r="1464" spans="1:16" s="5" customFormat="1" x14ac:dyDescent="0.2">
      <c r="A1464" s="26" t="s">
        <v>27983</v>
      </c>
      <c r="B1464" s="27" t="s">
        <v>9967</v>
      </c>
      <c r="C1464" s="27" t="s">
        <v>9968</v>
      </c>
      <c r="D1464" s="27" t="s">
        <v>6202</v>
      </c>
      <c r="E1464" s="27">
        <v>1989</v>
      </c>
      <c r="F1464" s="27" t="s">
        <v>2902</v>
      </c>
      <c r="G1464" s="27" t="s">
        <v>2563</v>
      </c>
      <c r="H1464" s="27" t="s">
        <v>9969</v>
      </c>
      <c r="I1464" s="27" t="s">
        <v>19823</v>
      </c>
      <c r="J1464" s="27">
        <v>1</v>
      </c>
      <c r="K1464" s="27">
        <v>59</v>
      </c>
      <c r="L1464" s="5">
        <v>3.3</v>
      </c>
      <c r="M1464" s="5">
        <v>7143.3</v>
      </c>
      <c r="N1464" s="5">
        <f t="shared" si="44"/>
        <v>557.2494505340668</v>
      </c>
      <c r="O1464" s="5" t="s">
        <v>32763</v>
      </c>
      <c r="P1464" s="43" t="str">
        <f t="shared" si="45"/>
        <v>insert into noskrien_reit (dalibnieks, rez,skriesim_db,sacensibas) values ('Čerpinska Silga',7143.3,'','Lattelecom Rīgas maratons – pusmaratona distance');</v>
      </c>
    </row>
    <row r="1465" spans="1:16" s="5" customFormat="1" x14ac:dyDescent="0.2">
      <c r="A1465" s="26" t="s">
        <v>27984</v>
      </c>
      <c r="B1465" s="28" t="s">
        <v>109</v>
      </c>
      <c r="C1465" s="28" t="s">
        <v>9970</v>
      </c>
      <c r="D1465" s="28" t="s">
        <v>2564</v>
      </c>
      <c r="E1465" s="28">
        <v>1978</v>
      </c>
      <c r="F1465" s="28" t="s">
        <v>2840</v>
      </c>
      <c r="G1465" s="28" t="s">
        <v>2563</v>
      </c>
      <c r="H1465" s="28" t="s">
        <v>9971</v>
      </c>
      <c r="I1465" s="28" t="s">
        <v>19824</v>
      </c>
      <c r="J1465" s="28">
        <v>1</v>
      </c>
      <c r="K1465" s="28">
        <v>59</v>
      </c>
      <c r="L1465" s="5">
        <v>3.4</v>
      </c>
      <c r="M1465" s="5">
        <v>7143.4</v>
      </c>
      <c r="N1465" s="5">
        <f t="shared" si="44"/>
        <v>557.24164963462772</v>
      </c>
      <c r="O1465" s="5" t="s">
        <v>32763</v>
      </c>
      <c r="P1465" s="43" t="str">
        <f t="shared" si="45"/>
        <v>insert into noskrien_reit (dalibnieks, rez,skriesim_db,sacensibas) values ('Kirstuks Didzis',7143.4,'','Lattelecom Rīgas maratons – pusmaratona distance');</v>
      </c>
    </row>
    <row r="1466" spans="1:16" s="5" customFormat="1" x14ac:dyDescent="0.2">
      <c r="A1466" s="26" t="s">
        <v>27985</v>
      </c>
      <c r="B1466" s="27" t="s">
        <v>39</v>
      </c>
      <c r="C1466" s="27" t="s">
        <v>820</v>
      </c>
      <c r="D1466" s="27" t="s">
        <v>2564</v>
      </c>
      <c r="E1466" s="27">
        <v>1980</v>
      </c>
      <c r="F1466" s="27" t="s">
        <v>6856</v>
      </c>
      <c r="G1466" s="27" t="s">
        <v>2563</v>
      </c>
      <c r="H1466" s="27" t="s">
        <v>9972</v>
      </c>
      <c r="I1466" s="27" t="s">
        <v>19825</v>
      </c>
      <c r="J1466" s="27">
        <v>1</v>
      </c>
      <c r="K1466" s="27">
        <v>59</v>
      </c>
      <c r="L1466" s="5">
        <v>4.0999999999999996</v>
      </c>
      <c r="M1466" s="5">
        <v>7144.1</v>
      </c>
      <c r="N1466" s="5">
        <f t="shared" si="44"/>
        <v>557.18704945339505</v>
      </c>
      <c r="O1466" s="5" t="s">
        <v>32763</v>
      </c>
      <c r="P1466" s="43" t="str">
        <f t="shared" si="45"/>
        <v>insert into noskrien_reit (dalibnieks, rez,skriesim_db,sacensibas) values ('Pakalniņš Mārtiņš',7144.1,'','Lattelecom Rīgas maratons – pusmaratona distance');</v>
      </c>
    </row>
    <row r="1467" spans="1:16" s="5" customFormat="1" x14ac:dyDescent="0.2">
      <c r="A1467" s="26" t="s">
        <v>27986</v>
      </c>
      <c r="B1467" s="28" t="s">
        <v>324</v>
      </c>
      <c r="C1467" s="28" t="s">
        <v>470</v>
      </c>
      <c r="D1467" s="28" t="s">
        <v>2564</v>
      </c>
      <c r="E1467" s="28">
        <v>1987</v>
      </c>
      <c r="F1467" s="28"/>
      <c r="G1467" s="28" t="s">
        <v>2563</v>
      </c>
      <c r="H1467" s="28" t="s">
        <v>9973</v>
      </c>
      <c r="I1467" s="28" t="s">
        <v>19826</v>
      </c>
      <c r="J1467" s="28">
        <v>1</v>
      </c>
      <c r="K1467" s="28">
        <v>59</v>
      </c>
      <c r="L1467" s="5">
        <v>4.3</v>
      </c>
      <c r="M1467" s="5">
        <v>7144.3</v>
      </c>
      <c r="N1467" s="5">
        <f t="shared" si="44"/>
        <v>557.17145136682393</v>
      </c>
      <c r="O1467" s="5" t="s">
        <v>32763</v>
      </c>
      <c r="P1467" s="43" t="str">
        <f t="shared" si="45"/>
        <v>insert into noskrien_reit (dalibnieks, rez,skriesim_db,sacensibas) values ('Cers Ansis',7144.3,'','Lattelecom Rīgas maratons – pusmaratona distance');</v>
      </c>
    </row>
    <row r="1468" spans="1:16" s="5" customFormat="1" x14ac:dyDescent="0.2">
      <c r="A1468" s="26" t="s">
        <v>27987</v>
      </c>
      <c r="B1468" s="27" t="s">
        <v>133</v>
      </c>
      <c r="C1468" s="27" t="s">
        <v>9974</v>
      </c>
      <c r="D1468" s="27" t="s">
        <v>2564</v>
      </c>
      <c r="E1468" s="27">
        <v>1989</v>
      </c>
      <c r="F1468" s="27" t="s">
        <v>4244</v>
      </c>
      <c r="G1468" s="27" t="s">
        <v>2563</v>
      </c>
      <c r="H1468" s="27" t="s">
        <v>9975</v>
      </c>
      <c r="I1468" s="27" t="s">
        <v>19827</v>
      </c>
      <c r="J1468" s="27">
        <v>1</v>
      </c>
      <c r="K1468" s="27">
        <v>59</v>
      </c>
      <c r="L1468" s="5">
        <v>4.4000000000000004</v>
      </c>
      <c r="M1468" s="5">
        <v>7144.4</v>
      </c>
      <c r="N1468" s="5">
        <f t="shared" si="44"/>
        <v>557.16365265102741</v>
      </c>
      <c r="O1468" s="5" t="s">
        <v>32763</v>
      </c>
      <c r="P1468" s="43" t="str">
        <f t="shared" si="45"/>
        <v>insert into noskrien_reit (dalibnieks, rez,skriesim_db,sacensibas) values ('Gudrīts Ģirts',7144.4,'','Lattelecom Rīgas maratons – pusmaratona distance');</v>
      </c>
    </row>
    <row r="1469" spans="1:16" s="5" customFormat="1" x14ac:dyDescent="0.2">
      <c r="A1469" s="26" t="s">
        <v>27988</v>
      </c>
      <c r="B1469" s="28" t="s">
        <v>37</v>
      </c>
      <c r="C1469" s="28" t="s">
        <v>9976</v>
      </c>
      <c r="D1469" s="28" t="s">
        <v>6202</v>
      </c>
      <c r="E1469" s="28">
        <v>1991</v>
      </c>
      <c r="F1469" s="28" t="s">
        <v>3297</v>
      </c>
      <c r="G1469" s="28" t="s">
        <v>2563</v>
      </c>
      <c r="H1469" s="28" t="s">
        <v>9977</v>
      </c>
      <c r="I1469" s="28" t="s">
        <v>19828</v>
      </c>
      <c r="J1469" s="28">
        <v>1</v>
      </c>
      <c r="K1469" s="28">
        <v>59</v>
      </c>
      <c r="L1469" s="5">
        <v>4.7</v>
      </c>
      <c r="M1469" s="5">
        <v>7144.7</v>
      </c>
      <c r="N1469" s="5">
        <f t="shared" si="44"/>
        <v>557.14025781348414</v>
      </c>
      <c r="O1469" s="5" t="s">
        <v>32763</v>
      </c>
      <c r="P1469" s="43" t="str">
        <f t="shared" si="45"/>
        <v>insert into noskrien_reit (dalibnieks, rez,skriesim_db,sacensibas) values ('Gudrīte Linda',7144.7,'','Lattelecom Rīgas maratons – pusmaratona distance');</v>
      </c>
    </row>
    <row r="1470" spans="1:16" s="5" customFormat="1" x14ac:dyDescent="0.2">
      <c r="A1470" s="26" t="s">
        <v>27989</v>
      </c>
      <c r="B1470" s="27" t="s">
        <v>24</v>
      </c>
      <c r="C1470" s="27" t="s">
        <v>9978</v>
      </c>
      <c r="D1470" s="27" t="s">
        <v>2564</v>
      </c>
      <c r="E1470" s="27">
        <v>1987</v>
      </c>
      <c r="F1470" s="27"/>
      <c r="G1470" s="27" t="s">
        <v>2563</v>
      </c>
      <c r="H1470" s="27" t="s">
        <v>9979</v>
      </c>
      <c r="I1470" s="27" t="s">
        <v>19829</v>
      </c>
      <c r="J1470" s="27">
        <v>1</v>
      </c>
      <c r="K1470" s="27">
        <v>59</v>
      </c>
      <c r="L1470" s="5">
        <v>5.6</v>
      </c>
      <c r="M1470" s="5">
        <v>7145.6</v>
      </c>
      <c r="N1470" s="5">
        <f t="shared" si="44"/>
        <v>557.07008508732645</v>
      </c>
      <c r="O1470" s="5" t="s">
        <v>32763</v>
      </c>
      <c r="P1470" s="43" t="str">
        <f t="shared" si="45"/>
        <v>insert into noskrien_reit (dalibnieks, rez,skriesim_db,sacensibas) values ('Ipatenko Artūrs',7145.6,'','Lattelecom Rīgas maratons – pusmaratona distance');</v>
      </c>
    </row>
    <row r="1471" spans="1:16" s="5" customFormat="1" x14ac:dyDescent="0.2">
      <c r="A1471" s="26" t="s">
        <v>27990</v>
      </c>
      <c r="B1471" s="28" t="s">
        <v>9980</v>
      </c>
      <c r="C1471" s="28" t="s">
        <v>9981</v>
      </c>
      <c r="D1471" s="28" t="s">
        <v>6202</v>
      </c>
      <c r="E1471" s="28">
        <v>1979</v>
      </c>
      <c r="F1471" s="28"/>
      <c r="G1471" s="28" t="s">
        <v>2563</v>
      </c>
      <c r="H1471" s="28" t="s">
        <v>9982</v>
      </c>
      <c r="I1471" s="28" t="s">
        <v>19830</v>
      </c>
      <c r="J1471" s="28">
        <v>1</v>
      </c>
      <c r="K1471" s="28">
        <v>59</v>
      </c>
      <c r="L1471" s="5">
        <v>7.9</v>
      </c>
      <c r="M1471" s="5">
        <v>7147.9</v>
      </c>
      <c r="N1471" s="5">
        <f t="shared" si="44"/>
        <v>556.89083507044029</v>
      </c>
      <c r="O1471" s="5" t="s">
        <v>32763</v>
      </c>
      <c r="P1471" s="43" t="str">
        <f t="shared" si="45"/>
        <v>insert into noskrien_reit (dalibnieks, rez,skriesim_db,sacensibas) values ('ALDOŠINA OLGA',7147.9,'','Lattelecom Rīgas maratons – pusmaratona distance');</v>
      </c>
    </row>
    <row r="1472" spans="1:16" s="5" customFormat="1" x14ac:dyDescent="0.2">
      <c r="A1472" s="26" t="s">
        <v>27991</v>
      </c>
      <c r="B1472" s="27" t="s">
        <v>26</v>
      </c>
      <c r="C1472" s="27" t="s">
        <v>9983</v>
      </c>
      <c r="D1472" s="27" t="s">
        <v>6214</v>
      </c>
      <c r="E1472" s="27">
        <v>1973</v>
      </c>
      <c r="F1472" s="27" t="s">
        <v>4949</v>
      </c>
      <c r="G1472" s="27" t="s">
        <v>2563</v>
      </c>
      <c r="H1472" s="27" t="s">
        <v>9984</v>
      </c>
      <c r="I1472" s="27" t="s">
        <v>19831</v>
      </c>
      <c r="J1472" s="27">
        <v>1</v>
      </c>
      <c r="K1472" s="27">
        <v>59</v>
      </c>
      <c r="L1472" s="5">
        <v>8</v>
      </c>
      <c r="M1472" s="5">
        <v>7148</v>
      </c>
      <c r="N1472" s="5">
        <f t="shared" si="44"/>
        <v>556.88304420817019</v>
      </c>
      <c r="O1472" s="5" t="s">
        <v>32763</v>
      </c>
      <c r="P1472" s="43" t="str">
        <f t="shared" si="45"/>
        <v>insert into noskrien_reit (dalibnieks, rez,skriesim_db,sacensibas) values ('Nelsons Māris',7148,'','Lattelecom Rīgas maratons – pusmaratona distance');</v>
      </c>
    </row>
    <row r="1473" spans="1:16" s="5" customFormat="1" x14ac:dyDescent="0.2">
      <c r="A1473" s="26" t="s">
        <v>27994</v>
      </c>
      <c r="B1473" s="28" t="s">
        <v>9496</v>
      </c>
      <c r="C1473" s="28" t="s">
        <v>9990</v>
      </c>
      <c r="D1473" s="28" t="s">
        <v>2564</v>
      </c>
      <c r="E1473" s="28">
        <v>1978</v>
      </c>
      <c r="F1473" s="28" t="s">
        <v>3067</v>
      </c>
      <c r="G1473" s="28" t="s">
        <v>2563</v>
      </c>
      <c r="H1473" s="28" t="s">
        <v>9991</v>
      </c>
      <c r="I1473" s="28" t="s">
        <v>19834</v>
      </c>
      <c r="J1473" s="28">
        <v>1</v>
      </c>
      <c r="K1473" s="28">
        <v>59</v>
      </c>
      <c r="L1473" s="5">
        <v>12.4</v>
      </c>
      <c r="M1473" s="5">
        <v>7152.4</v>
      </c>
      <c r="N1473" s="5">
        <f t="shared" si="44"/>
        <v>556.54046194284433</v>
      </c>
      <c r="O1473" s="5" t="s">
        <v>32763</v>
      </c>
      <c r="P1473" s="43" t="str">
        <f t="shared" si="45"/>
        <v>insert into noskrien_reit (dalibnieks, rez,skriesim_db,sacensibas) values ('Zitmanis Zigmunds',7152.4,'','Lattelecom Rīgas maratons – pusmaratona distance');</v>
      </c>
    </row>
    <row r="1474" spans="1:16" s="5" customFormat="1" x14ac:dyDescent="0.2">
      <c r="A1474" s="26" t="s">
        <v>27995</v>
      </c>
      <c r="B1474" s="27" t="s">
        <v>186</v>
      </c>
      <c r="C1474" s="27" t="s">
        <v>492</v>
      </c>
      <c r="D1474" s="27" t="s">
        <v>2564</v>
      </c>
      <c r="E1474" s="27">
        <v>1988</v>
      </c>
      <c r="F1474" s="27" t="s">
        <v>8526</v>
      </c>
      <c r="G1474" s="27" t="s">
        <v>2563</v>
      </c>
      <c r="H1474" s="27" t="s">
        <v>9992</v>
      </c>
      <c r="I1474" s="27" t="s">
        <v>19835</v>
      </c>
      <c r="J1474" s="27">
        <v>1</v>
      </c>
      <c r="K1474" s="27">
        <v>59</v>
      </c>
      <c r="L1474" s="5">
        <v>13.1</v>
      </c>
      <c r="M1474" s="5">
        <v>7153.1</v>
      </c>
      <c r="N1474" s="5">
        <f t="shared" ref="N1474:N1537" si="46">$M$2/M1474*1000</f>
        <v>556.48599907732307</v>
      </c>
      <c r="O1474" s="5" t="s">
        <v>32763</v>
      </c>
      <c r="P1474" s="43" t="str">
        <f t="shared" ref="P1474:P1537" si="47">CONCATENATE("insert into noskrien_reit (dalibnieks, rez,skriesim_db,sacensibas) values ('",C1474," ",B1474,"',",M1474,",'",O1474,"','",$P$1,"');")</f>
        <v>insert into noskrien_reit (dalibnieks, rez,skriesim_db,sacensibas) values ('Kārkliņš Uldis',7153.1,'','Lattelecom Rīgas maratons – pusmaratona distance');</v>
      </c>
    </row>
    <row r="1475" spans="1:16" s="5" customFormat="1" x14ac:dyDescent="0.2">
      <c r="A1475" s="26" t="s">
        <v>27996</v>
      </c>
      <c r="B1475" s="28" t="s">
        <v>748</v>
      </c>
      <c r="C1475" s="28" t="s">
        <v>9993</v>
      </c>
      <c r="D1475" s="28" t="s">
        <v>6214</v>
      </c>
      <c r="E1475" s="28">
        <v>1974</v>
      </c>
      <c r="F1475" s="28" t="s">
        <v>9994</v>
      </c>
      <c r="G1475" s="28" t="s">
        <v>2563</v>
      </c>
      <c r="H1475" s="28" t="s">
        <v>9995</v>
      </c>
      <c r="I1475" s="28" t="s">
        <v>19836</v>
      </c>
      <c r="J1475" s="28">
        <v>1</v>
      </c>
      <c r="K1475" s="28">
        <v>59</v>
      </c>
      <c r="L1475" s="5">
        <v>13.2</v>
      </c>
      <c r="M1475" s="5">
        <v>7153.2</v>
      </c>
      <c r="N1475" s="5">
        <f t="shared" si="46"/>
        <v>556.47821953810887</v>
      </c>
      <c r="O1475" s="5" t="s">
        <v>32763</v>
      </c>
      <c r="P1475" s="43" t="str">
        <f t="shared" si="47"/>
        <v>insert into noskrien_reit (dalibnieks, rez,skriesim_db,sacensibas) values ('Meilerts Agris',7153.2,'','Lattelecom Rīgas maratons – pusmaratona distance');</v>
      </c>
    </row>
    <row r="1476" spans="1:16" s="5" customFormat="1" x14ac:dyDescent="0.2">
      <c r="A1476" s="26" t="s">
        <v>27997</v>
      </c>
      <c r="B1476" s="27" t="s">
        <v>318</v>
      </c>
      <c r="C1476" s="27" t="s">
        <v>8943</v>
      </c>
      <c r="D1476" s="27" t="s">
        <v>2564</v>
      </c>
      <c r="E1476" s="27">
        <v>1995</v>
      </c>
      <c r="F1476" s="27" t="s">
        <v>6265</v>
      </c>
      <c r="G1476" s="27" t="s">
        <v>2563</v>
      </c>
      <c r="H1476" s="27" t="s">
        <v>9995</v>
      </c>
      <c r="I1476" s="27" t="s">
        <v>19836</v>
      </c>
      <c r="J1476" s="27">
        <v>1</v>
      </c>
      <c r="K1476" s="27">
        <v>59</v>
      </c>
      <c r="L1476" s="5">
        <v>13.2</v>
      </c>
      <c r="M1476" s="5">
        <v>7153.2</v>
      </c>
      <c r="N1476" s="5">
        <f t="shared" si="46"/>
        <v>556.47821953810887</v>
      </c>
      <c r="O1476" s="5" t="s">
        <v>32763</v>
      </c>
      <c r="P1476" s="43" t="str">
        <f t="shared" si="47"/>
        <v>insert into noskrien_reit (dalibnieks, rez,skriesim_db,sacensibas) values ('Neimanis Reinis',7153.2,'','Lattelecom Rīgas maratons – pusmaratona distance');</v>
      </c>
    </row>
    <row r="1477" spans="1:16" s="5" customFormat="1" x14ac:dyDescent="0.2">
      <c r="A1477" s="26" t="s">
        <v>27998</v>
      </c>
      <c r="B1477" s="28" t="s">
        <v>9638</v>
      </c>
      <c r="C1477" s="28" t="s">
        <v>9996</v>
      </c>
      <c r="D1477" s="28" t="s">
        <v>2564</v>
      </c>
      <c r="E1477" s="28">
        <v>1980</v>
      </c>
      <c r="F1477" s="28" t="s">
        <v>2595</v>
      </c>
      <c r="G1477" s="28" t="s">
        <v>2563</v>
      </c>
      <c r="H1477" s="28" t="s">
        <v>9997</v>
      </c>
      <c r="I1477" s="28" t="s">
        <v>19837</v>
      </c>
      <c r="J1477" s="28">
        <v>1</v>
      </c>
      <c r="K1477" s="28">
        <v>59</v>
      </c>
      <c r="L1477" s="5">
        <v>15.9</v>
      </c>
      <c r="M1477" s="5">
        <v>7155.9</v>
      </c>
      <c r="N1477" s="5">
        <f t="shared" si="46"/>
        <v>556.26825416788949</v>
      </c>
      <c r="O1477" s="5" t="s">
        <v>32763</v>
      </c>
      <c r="P1477" s="43" t="str">
        <f t="shared" si="47"/>
        <v>insert into noskrien_reit (dalibnieks, rez,skriesim_db,sacensibas) values ('Madrevičs Sandijs',7155.9,'','Lattelecom Rīgas maratons – pusmaratona distance');</v>
      </c>
    </row>
    <row r="1478" spans="1:16" s="5" customFormat="1" x14ac:dyDescent="0.2">
      <c r="A1478" s="26" t="s">
        <v>28000</v>
      </c>
      <c r="B1478" s="28" t="s">
        <v>8511</v>
      </c>
      <c r="C1478" s="28" t="s">
        <v>10001</v>
      </c>
      <c r="D1478" s="28" t="s">
        <v>6202</v>
      </c>
      <c r="E1478" s="28">
        <v>1981</v>
      </c>
      <c r="F1478" s="28" t="s">
        <v>10002</v>
      </c>
      <c r="G1478" s="28" t="s">
        <v>2563</v>
      </c>
      <c r="H1478" s="28" t="s">
        <v>10003</v>
      </c>
      <c r="I1478" s="28" t="s">
        <v>19839</v>
      </c>
      <c r="J1478" s="28">
        <v>1</v>
      </c>
      <c r="K1478" s="28">
        <v>59</v>
      </c>
      <c r="L1478" s="5">
        <v>16.5</v>
      </c>
      <c r="M1478" s="5">
        <v>7156.5</v>
      </c>
      <c r="N1478" s="5">
        <f t="shared" si="46"/>
        <v>556.22161671207994</v>
      </c>
      <c r="O1478" s="5" t="s">
        <v>32763</v>
      </c>
      <c r="P1478" s="43" t="str">
        <f t="shared" si="47"/>
        <v>insert into noskrien_reit (dalibnieks, rez,skriesim_db,sacensibas) values ('Krasta Sanda',7156.5,'','Lattelecom Rīgas maratons – pusmaratona distance');</v>
      </c>
    </row>
    <row r="1479" spans="1:16" s="5" customFormat="1" x14ac:dyDescent="0.2">
      <c r="A1479" s="26" t="s">
        <v>28001</v>
      </c>
      <c r="B1479" s="27" t="s">
        <v>1228</v>
      </c>
      <c r="C1479" s="27" t="s">
        <v>10004</v>
      </c>
      <c r="D1479" s="27" t="s">
        <v>2564</v>
      </c>
      <c r="E1479" s="27">
        <v>1980</v>
      </c>
      <c r="F1479" s="27" t="s">
        <v>5951</v>
      </c>
      <c r="G1479" s="27" t="s">
        <v>2563</v>
      </c>
      <c r="H1479" s="27" t="s">
        <v>10005</v>
      </c>
      <c r="I1479" s="27" t="s">
        <v>19840</v>
      </c>
      <c r="J1479" s="27">
        <v>1</v>
      </c>
      <c r="K1479" s="27">
        <v>59</v>
      </c>
      <c r="L1479" s="5">
        <v>16.7</v>
      </c>
      <c r="M1479" s="5">
        <v>7156.7</v>
      </c>
      <c r="N1479" s="5">
        <f t="shared" si="46"/>
        <v>556.20607263124066</v>
      </c>
      <c r="O1479" s="5" t="s">
        <v>32763</v>
      </c>
      <c r="P1479" s="43" t="str">
        <f t="shared" si="47"/>
        <v>insert into noskrien_reit (dalibnieks, rez,skriesim_db,sacensibas) values ('Peļņiks Gunārs',7156.7,'','Lattelecom Rīgas maratons – pusmaratona distance');</v>
      </c>
    </row>
    <row r="1480" spans="1:16" s="5" customFormat="1" x14ac:dyDescent="0.2">
      <c r="A1480" s="26" t="s">
        <v>28002</v>
      </c>
      <c r="B1480" s="28" t="s">
        <v>1486</v>
      </c>
      <c r="C1480" s="28" t="s">
        <v>1510</v>
      </c>
      <c r="D1480" s="28" t="s">
        <v>6202</v>
      </c>
      <c r="E1480" s="28">
        <v>1976</v>
      </c>
      <c r="F1480" s="28" t="s">
        <v>3214</v>
      </c>
      <c r="G1480" s="28" t="s">
        <v>2563</v>
      </c>
      <c r="H1480" s="28" t="s">
        <v>10006</v>
      </c>
      <c r="I1480" s="28" t="s">
        <v>19841</v>
      </c>
      <c r="J1480" s="28">
        <v>1</v>
      </c>
      <c r="K1480" s="28">
        <v>59</v>
      </c>
      <c r="L1480" s="5">
        <v>20.2</v>
      </c>
      <c r="M1480" s="5">
        <v>7160.2</v>
      </c>
      <c r="N1480" s="5">
        <f t="shared" si="46"/>
        <v>555.93419178235251</v>
      </c>
      <c r="O1480" s="5" t="s">
        <v>32763</v>
      </c>
      <c r="P1480" s="43" t="str">
        <f t="shared" si="47"/>
        <v>insert into noskrien_reit (dalibnieks, rez,skriesim_db,sacensibas) values ('Rācenāja Renāte',7160.2,'','Lattelecom Rīgas maratons – pusmaratona distance');</v>
      </c>
    </row>
    <row r="1481" spans="1:16" s="5" customFormat="1" x14ac:dyDescent="0.2">
      <c r="A1481" s="26" t="s">
        <v>28003</v>
      </c>
      <c r="B1481" s="27" t="s">
        <v>46</v>
      </c>
      <c r="C1481" s="27" t="s">
        <v>10007</v>
      </c>
      <c r="D1481" s="27" t="s">
        <v>2564</v>
      </c>
      <c r="E1481" s="27">
        <v>1994</v>
      </c>
      <c r="F1481" s="27" t="s">
        <v>10008</v>
      </c>
      <c r="G1481" s="27" t="s">
        <v>2563</v>
      </c>
      <c r="H1481" s="27" t="s">
        <v>10009</v>
      </c>
      <c r="I1481" s="27" t="s">
        <v>19842</v>
      </c>
      <c r="J1481" s="27">
        <v>1</v>
      </c>
      <c r="K1481" s="27">
        <v>59</v>
      </c>
      <c r="L1481" s="5">
        <v>21.4</v>
      </c>
      <c r="M1481" s="5">
        <v>7161.4</v>
      </c>
      <c r="N1481" s="5">
        <f t="shared" si="46"/>
        <v>555.84103666880776</v>
      </c>
      <c r="O1481" s="5" t="s">
        <v>32763</v>
      </c>
      <c r="P1481" s="43" t="str">
        <f t="shared" si="47"/>
        <v>insert into noskrien_reit (dalibnieks, rez,skriesim_db,sacensibas) values ('Rāviņš Jānis',7161.4,'','Lattelecom Rīgas maratons – pusmaratona distance');</v>
      </c>
    </row>
    <row r="1482" spans="1:16" s="5" customFormat="1" x14ac:dyDescent="0.2">
      <c r="A1482" s="26" t="s">
        <v>28004</v>
      </c>
      <c r="B1482" s="28" t="s">
        <v>950</v>
      </c>
      <c r="C1482" s="28" t="s">
        <v>10010</v>
      </c>
      <c r="D1482" s="28" t="s">
        <v>6202</v>
      </c>
      <c r="E1482" s="28">
        <v>1981</v>
      </c>
      <c r="F1482" s="28"/>
      <c r="G1482" s="28" t="s">
        <v>2563</v>
      </c>
      <c r="H1482" s="28" t="s">
        <v>10011</v>
      </c>
      <c r="I1482" s="28" t="s">
        <v>19843</v>
      </c>
      <c r="J1482" s="28">
        <v>1</v>
      </c>
      <c r="K1482" s="28">
        <v>59</v>
      </c>
      <c r="L1482" s="5">
        <v>22.1</v>
      </c>
      <c r="M1482" s="5">
        <v>7162.1</v>
      </c>
      <c r="N1482" s="5">
        <f t="shared" si="46"/>
        <v>555.78671060163913</v>
      </c>
      <c r="O1482" s="5" t="s">
        <v>32763</v>
      </c>
      <c r="P1482" s="43" t="str">
        <f t="shared" si="47"/>
        <v>insert into noskrien_reit (dalibnieks, rez,skriesim_db,sacensibas) values ('Rūguma Olga',7162.1,'','Lattelecom Rīgas maratons – pusmaratona distance');</v>
      </c>
    </row>
    <row r="1483" spans="1:16" s="5" customFormat="1" x14ac:dyDescent="0.2">
      <c r="A1483" s="26" t="s">
        <v>28005</v>
      </c>
      <c r="B1483" s="27" t="s">
        <v>202</v>
      </c>
      <c r="C1483" s="27" t="s">
        <v>10012</v>
      </c>
      <c r="D1483" s="27" t="s">
        <v>2564</v>
      </c>
      <c r="E1483" s="27">
        <v>1990</v>
      </c>
      <c r="F1483" s="27" t="s">
        <v>553</v>
      </c>
      <c r="G1483" s="27" t="s">
        <v>2563</v>
      </c>
      <c r="H1483" s="27" t="s">
        <v>10013</v>
      </c>
      <c r="I1483" s="27" t="s">
        <v>19844</v>
      </c>
      <c r="J1483" s="27">
        <v>1</v>
      </c>
      <c r="K1483" s="27">
        <v>59</v>
      </c>
      <c r="L1483" s="5">
        <v>22.5</v>
      </c>
      <c r="M1483" s="5">
        <v>7162.5</v>
      </c>
      <c r="N1483" s="5">
        <f t="shared" si="46"/>
        <v>555.75567190226866</v>
      </c>
      <c r="O1483" s="5" t="s">
        <v>32763</v>
      </c>
      <c r="P1483" s="43" t="str">
        <f t="shared" si="47"/>
        <v>insert into noskrien_reit (dalibnieks, rez,skriesim_db,sacensibas) values ('Jančevskis Toms',7162.5,'','Lattelecom Rīgas maratons – pusmaratona distance');</v>
      </c>
    </row>
    <row r="1484" spans="1:16" s="5" customFormat="1" x14ac:dyDescent="0.2">
      <c r="A1484" s="26" t="s">
        <v>28006</v>
      </c>
      <c r="B1484" s="28" t="s">
        <v>900</v>
      </c>
      <c r="C1484" s="28" t="s">
        <v>9395</v>
      </c>
      <c r="D1484" s="28" t="s">
        <v>6202</v>
      </c>
      <c r="E1484" s="28">
        <v>1988</v>
      </c>
      <c r="F1484" s="28" t="s">
        <v>553</v>
      </c>
      <c r="G1484" s="28" t="s">
        <v>2563</v>
      </c>
      <c r="H1484" s="28" t="s">
        <v>10013</v>
      </c>
      <c r="I1484" s="28" t="s">
        <v>19844</v>
      </c>
      <c r="J1484" s="28">
        <v>1</v>
      </c>
      <c r="K1484" s="28">
        <v>59</v>
      </c>
      <c r="L1484" s="5">
        <v>22.5</v>
      </c>
      <c r="M1484" s="5">
        <v>7162.5</v>
      </c>
      <c r="N1484" s="5">
        <f t="shared" si="46"/>
        <v>555.75567190226866</v>
      </c>
      <c r="O1484" s="5" t="s">
        <v>32763</v>
      </c>
      <c r="P1484" s="43" t="str">
        <f t="shared" si="47"/>
        <v>insert into noskrien_reit (dalibnieks, rez,skriesim_db,sacensibas) values ('Sergejeva Kristīne',7162.5,'','Lattelecom Rīgas maratons – pusmaratona distance');</v>
      </c>
    </row>
    <row r="1485" spans="1:16" s="5" customFormat="1" x14ac:dyDescent="0.2">
      <c r="A1485" s="26" t="s">
        <v>28008</v>
      </c>
      <c r="B1485" s="28" t="s">
        <v>8</v>
      </c>
      <c r="C1485" s="28" t="s">
        <v>6522</v>
      </c>
      <c r="D1485" s="28" t="s">
        <v>6214</v>
      </c>
      <c r="E1485" s="28">
        <v>1963</v>
      </c>
      <c r="F1485" s="28" t="s">
        <v>2610</v>
      </c>
      <c r="G1485" s="28" t="s">
        <v>2563</v>
      </c>
      <c r="H1485" s="28" t="s">
        <v>10017</v>
      </c>
      <c r="I1485" s="28" t="s">
        <v>19846</v>
      </c>
      <c r="J1485" s="28">
        <v>1</v>
      </c>
      <c r="K1485" s="28">
        <v>59</v>
      </c>
      <c r="L1485" s="5">
        <v>23.2</v>
      </c>
      <c r="M1485" s="5">
        <v>7163.2</v>
      </c>
      <c r="N1485" s="5">
        <f t="shared" si="46"/>
        <v>555.70136251954443</v>
      </c>
      <c r="O1485" s="5" t="s">
        <v>32763</v>
      </c>
      <c r="P1485" s="43" t="str">
        <f t="shared" si="47"/>
        <v>insert into noskrien_reit (dalibnieks, rez,skriesim_db,sacensibas) values ('Vaivars Pēteris',7163.2,'','Lattelecom Rīgas maratons – pusmaratona distance');</v>
      </c>
    </row>
    <row r="1486" spans="1:16" s="5" customFormat="1" x14ac:dyDescent="0.2">
      <c r="A1486" s="26" t="s">
        <v>28009</v>
      </c>
      <c r="B1486" s="27" t="s">
        <v>71</v>
      </c>
      <c r="C1486" s="27" t="s">
        <v>10018</v>
      </c>
      <c r="D1486" s="27" t="s">
        <v>2564</v>
      </c>
      <c r="E1486" s="27">
        <v>1982</v>
      </c>
      <c r="F1486" s="27"/>
      <c r="G1486" s="27" t="s">
        <v>2563</v>
      </c>
      <c r="H1486" s="27" t="s">
        <v>10019</v>
      </c>
      <c r="I1486" s="27" t="s">
        <v>19847</v>
      </c>
      <c r="J1486" s="27">
        <v>1</v>
      </c>
      <c r="K1486" s="27">
        <v>59</v>
      </c>
      <c r="L1486" s="5">
        <v>23.4</v>
      </c>
      <c r="M1486" s="5">
        <v>7163.4</v>
      </c>
      <c r="N1486" s="5">
        <f t="shared" si="46"/>
        <v>555.68584750258253</v>
      </c>
      <c r="O1486" s="5" t="s">
        <v>32763</v>
      </c>
      <c r="P1486" s="43" t="str">
        <f t="shared" si="47"/>
        <v>insert into noskrien_reit (dalibnieks, rez,skriesim_db,sacensibas) values ('Irikovs Dmitrijs',7163.4,'','Lattelecom Rīgas maratons – pusmaratona distance');</v>
      </c>
    </row>
    <row r="1487" spans="1:16" s="5" customFormat="1" x14ac:dyDescent="0.2">
      <c r="A1487" s="26" t="s">
        <v>28010</v>
      </c>
      <c r="B1487" s="28" t="s">
        <v>197</v>
      </c>
      <c r="C1487" s="28" t="s">
        <v>10020</v>
      </c>
      <c r="D1487" s="28" t="s">
        <v>6202</v>
      </c>
      <c r="E1487" s="28">
        <v>1989</v>
      </c>
      <c r="F1487" s="28" t="s">
        <v>695</v>
      </c>
      <c r="G1487" s="28" t="s">
        <v>2563</v>
      </c>
      <c r="H1487" s="28" t="s">
        <v>10021</v>
      </c>
      <c r="I1487" s="28" t="s">
        <v>19848</v>
      </c>
      <c r="J1487" s="28">
        <v>1</v>
      </c>
      <c r="K1487" s="28">
        <v>59</v>
      </c>
      <c r="L1487" s="5">
        <v>23.8</v>
      </c>
      <c r="M1487" s="5">
        <v>7163.8</v>
      </c>
      <c r="N1487" s="5">
        <f t="shared" si="46"/>
        <v>555.65482006756179</v>
      </c>
      <c r="O1487" s="5" t="s">
        <v>32763</v>
      </c>
      <c r="P1487" s="43" t="str">
        <f t="shared" si="47"/>
        <v>insert into noskrien_reit (dalibnieks, rez,skriesim_db,sacensibas) values ('Andersone Ieva',7163.8,'','Lattelecom Rīgas maratons – pusmaratona distance');</v>
      </c>
    </row>
    <row r="1488" spans="1:16" s="5" customFormat="1" x14ac:dyDescent="0.2">
      <c r="A1488" s="26" t="s">
        <v>28011</v>
      </c>
      <c r="B1488" s="27" t="s">
        <v>14</v>
      </c>
      <c r="C1488" s="27" t="s">
        <v>10022</v>
      </c>
      <c r="D1488" s="27" t="s">
        <v>2564</v>
      </c>
      <c r="E1488" s="27">
        <v>1980</v>
      </c>
      <c r="F1488" s="27" t="s">
        <v>10023</v>
      </c>
      <c r="G1488" s="27" t="s">
        <v>2563</v>
      </c>
      <c r="H1488" s="27" t="s">
        <v>10024</v>
      </c>
      <c r="I1488" s="27" t="s">
        <v>19849</v>
      </c>
      <c r="J1488" s="27">
        <v>1</v>
      </c>
      <c r="K1488" s="27">
        <v>59</v>
      </c>
      <c r="L1488" s="5">
        <v>23.9</v>
      </c>
      <c r="M1488" s="5">
        <v>7163.9</v>
      </c>
      <c r="N1488" s="5">
        <f t="shared" si="46"/>
        <v>555.64706375019193</v>
      </c>
      <c r="O1488" s="5" t="s">
        <v>32763</v>
      </c>
      <c r="P1488" s="43" t="str">
        <f t="shared" si="47"/>
        <v>insert into noskrien_reit (dalibnieks, rez,skriesim_db,sacensibas) values ('Šulckis Edgars',7163.9,'','Lattelecom Rīgas maratons – pusmaratona distance');</v>
      </c>
    </row>
    <row r="1489" spans="1:16" s="5" customFormat="1" x14ac:dyDescent="0.2">
      <c r="A1489" s="26" t="s">
        <v>28012</v>
      </c>
      <c r="B1489" s="28" t="s">
        <v>46</v>
      </c>
      <c r="C1489" s="28" t="s">
        <v>1162</v>
      </c>
      <c r="D1489" s="28" t="s">
        <v>2564</v>
      </c>
      <c r="E1489" s="28">
        <v>1996</v>
      </c>
      <c r="F1489" s="28" t="s">
        <v>7508</v>
      </c>
      <c r="G1489" s="28" t="s">
        <v>2563</v>
      </c>
      <c r="H1489" s="28" t="s">
        <v>10025</v>
      </c>
      <c r="I1489" s="28" t="s">
        <v>19850</v>
      </c>
      <c r="J1489" s="28">
        <v>1</v>
      </c>
      <c r="K1489" s="28">
        <v>59</v>
      </c>
      <c r="L1489" s="5">
        <v>24.4</v>
      </c>
      <c r="M1489" s="5">
        <v>7164.4</v>
      </c>
      <c r="N1489" s="5">
        <f t="shared" si="46"/>
        <v>555.60828541119986</v>
      </c>
      <c r="O1489" s="5" t="s">
        <v>32763</v>
      </c>
      <c r="P1489" s="43" t="str">
        <f t="shared" si="47"/>
        <v>insert into noskrien_reit (dalibnieks, rez,skriesim_db,sacensibas) values ('Ozols Jānis',7164.4,'','Lattelecom Rīgas maratons – pusmaratona distance');</v>
      </c>
    </row>
    <row r="1490" spans="1:16" s="5" customFormat="1" x14ac:dyDescent="0.2">
      <c r="A1490" s="26" t="s">
        <v>28016</v>
      </c>
      <c r="B1490" s="28" t="s">
        <v>20</v>
      </c>
      <c r="C1490" s="28" t="s">
        <v>825</v>
      </c>
      <c r="D1490" s="28" t="s">
        <v>6202</v>
      </c>
      <c r="E1490" s="28">
        <v>1987</v>
      </c>
      <c r="F1490" s="28" t="s">
        <v>553</v>
      </c>
      <c r="G1490" s="28" t="s">
        <v>2563</v>
      </c>
      <c r="H1490" s="28" t="s">
        <v>10034</v>
      </c>
      <c r="I1490" s="28" t="s">
        <v>19854</v>
      </c>
      <c r="J1490" s="28">
        <v>1</v>
      </c>
      <c r="K1490" s="28">
        <v>59</v>
      </c>
      <c r="L1490" s="5">
        <v>26.2</v>
      </c>
      <c r="M1490" s="5">
        <v>7166.2</v>
      </c>
      <c r="N1490" s="5">
        <f t="shared" si="46"/>
        <v>555.46872819625457</v>
      </c>
      <c r="O1490" s="5" t="s">
        <v>32763</v>
      </c>
      <c r="P1490" s="43" t="str">
        <f t="shared" si="47"/>
        <v>insert into noskrien_reit (dalibnieks, rez,skriesim_db,sacensibas) values ('Rube-Šteinharde Līga',7166.2,'','Lattelecom Rīgas maratons – pusmaratona distance');</v>
      </c>
    </row>
    <row r="1491" spans="1:16" s="5" customFormat="1" x14ac:dyDescent="0.2">
      <c r="A1491" s="26" t="s">
        <v>28017</v>
      </c>
      <c r="B1491" s="27" t="s">
        <v>49</v>
      </c>
      <c r="C1491" s="27" t="s">
        <v>652</v>
      </c>
      <c r="D1491" s="27" t="s">
        <v>2564</v>
      </c>
      <c r="E1491" s="27">
        <v>1984</v>
      </c>
      <c r="F1491" s="27" t="s">
        <v>553</v>
      </c>
      <c r="G1491" s="27" t="s">
        <v>2563</v>
      </c>
      <c r="H1491" s="27" t="s">
        <v>10034</v>
      </c>
      <c r="I1491" s="27" t="s">
        <v>19854</v>
      </c>
      <c r="J1491" s="27">
        <v>1</v>
      </c>
      <c r="K1491" s="27">
        <v>59</v>
      </c>
      <c r="L1491" s="5">
        <v>26.2</v>
      </c>
      <c r="M1491" s="5">
        <v>7166.2</v>
      </c>
      <c r="N1491" s="5">
        <f t="shared" si="46"/>
        <v>555.46872819625457</v>
      </c>
      <c r="O1491" s="5" t="s">
        <v>32763</v>
      </c>
      <c r="P1491" s="43" t="str">
        <f t="shared" si="47"/>
        <v>insert into noskrien_reit (dalibnieks, rez,skriesim_db,sacensibas) values ('Šteinhards Valdis',7166.2,'','Lattelecom Rīgas maratons – pusmaratona distance');</v>
      </c>
    </row>
    <row r="1492" spans="1:16" s="5" customFormat="1" x14ac:dyDescent="0.2">
      <c r="A1492" s="26" t="s">
        <v>28019</v>
      </c>
      <c r="B1492" s="27" t="s">
        <v>1413</v>
      </c>
      <c r="C1492" s="27" t="s">
        <v>10038</v>
      </c>
      <c r="D1492" s="27" t="s">
        <v>6202</v>
      </c>
      <c r="E1492" s="27">
        <v>1994</v>
      </c>
      <c r="F1492" s="27" t="s">
        <v>7508</v>
      </c>
      <c r="G1492" s="27" t="s">
        <v>2563</v>
      </c>
      <c r="H1492" s="27" t="s">
        <v>10039</v>
      </c>
      <c r="I1492" s="27" t="s">
        <v>19856</v>
      </c>
      <c r="J1492" s="27">
        <v>1</v>
      </c>
      <c r="K1492" s="27">
        <v>59</v>
      </c>
      <c r="L1492" s="5">
        <v>26.8</v>
      </c>
      <c r="M1492" s="5">
        <v>7166.8</v>
      </c>
      <c r="N1492" s="5">
        <f t="shared" si="46"/>
        <v>555.42222470279626</v>
      </c>
      <c r="O1492" s="5" t="s">
        <v>32763</v>
      </c>
      <c r="P1492" s="43" t="str">
        <f t="shared" si="47"/>
        <v>insert into noskrien_reit (dalibnieks, rez,skriesim_db,sacensibas) values ('Poriete Līva',7166.8,'','Lattelecom Rīgas maratons – pusmaratona distance');</v>
      </c>
    </row>
    <row r="1493" spans="1:16" s="5" customFormat="1" x14ac:dyDescent="0.2">
      <c r="A1493" s="26" t="s">
        <v>28020</v>
      </c>
      <c r="B1493" s="28" t="s">
        <v>8</v>
      </c>
      <c r="C1493" s="28" t="s">
        <v>10040</v>
      </c>
      <c r="D1493" s="28" t="s">
        <v>2564</v>
      </c>
      <c r="E1493" s="28">
        <v>1981</v>
      </c>
      <c r="F1493" s="28"/>
      <c r="G1493" s="28" t="s">
        <v>2563</v>
      </c>
      <c r="H1493" s="28" t="s">
        <v>10041</v>
      </c>
      <c r="I1493" s="28" t="s">
        <v>19857</v>
      </c>
      <c r="J1493" s="28">
        <v>1</v>
      </c>
      <c r="K1493" s="28">
        <v>59</v>
      </c>
      <c r="L1493" s="5">
        <v>27.2</v>
      </c>
      <c r="M1493" s="5">
        <v>7167.2</v>
      </c>
      <c r="N1493" s="5">
        <f t="shared" si="46"/>
        <v>555.39122669940843</v>
      </c>
      <c r="O1493" s="5" t="s">
        <v>32763</v>
      </c>
      <c r="P1493" s="43" t="str">
        <f t="shared" si="47"/>
        <v>insert into noskrien_reit (dalibnieks, rez,skriesim_db,sacensibas) values ('Druvietis Pēteris',7167.2,'','Lattelecom Rīgas maratons – pusmaratona distance');</v>
      </c>
    </row>
    <row r="1494" spans="1:16" s="5" customFormat="1" x14ac:dyDescent="0.2">
      <c r="A1494" s="26" t="s">
        <v>28021</v>
      </c>
      <c r="B1494" s="27" t="s">
        <v>62</v>
      </c>
      <c r="C1494" s="27" t="s">
        <v>10042</v>
      </c>
      <c r="D1494" s="27" t="s">
        <v>6214</v>
      </c>
      <c r="E1494" s="27">
        <v>1962</v>
      </c>
      <c r="F1494" s="27"/>
      <c r="G1494" s="27" t="s">
        <v>2563</v>
      </c>
      <c r="H1494" s="27" t="s">
        <v>10043</v>
      </c>
      <c r="I1494" s="27" t="s">
        <v>19858</v>
      </c>
      <c r="J1494" s="27">
        <v>1</v>
      </c>
      <c r="K1494" s="27">
        <v>59</v>
      </c>
      <c r="L1494" s="5">
        <v>28.4</v>
      </c>
      <c r="M1494" s="5">
        <v>7168.4</v>
      </c>
      <c r="N1494" s="5">
        <f t="shared" si="46"/>
        <v>555.29825344567826</v>
      </c>
      <c r="O1494" s="5" t="s">
        <v>32763</v>
      </c>
      <c r="P1494" s="43" t="str">
        <f t="shared" si="47"/>
        <v>insert into noskrien_reit (dalibnieks, rez,skriesim_db,sacensibas) values ('Kūms Alberts',7168.4,'','Lattelecom Rīgas maratons – pusmaratona distance');</v>
      </c>
    </row>
    <row r="1495" spans="1:16" s="5" customFormat="1" x14ac:dyDescent="0.2">
      <c r="A1495" s="26" t="s">
        <v>28022</v>
      </c>
      <c r="B1495" s="28" t="s">
        <v>404</v>
      </c>
      <c r="C1495" s="28" t="s">
        <v>7139</v>
      </c>
      <c r="D1495" s="28" t="s">
        <v>6214</v>
      </c>
      <c r="E1495" s="28">
        <v>1962</v>
      </c>
      <c r="F1495" s="28"/>
      <c r="G1495" s="28" t="s">
        <v>2563</v>
      </c>
      <c r="H1495" s="28" t="s">
        <v>10044</v>
      </c>
      <c r="I1495" s="28" t="s">
        <v>19859</v>
      </c>
      <c r="J1495" s="28">
        <v>1</v>
      </c>
      <c r="K1495" s="28">
        <v>59</v>
      </c>
      <c r="L1495" s="5">
        <v>28.7</v>
      </c>
      <c r="M1495" s="5">
        <v>7168.7</v>
      </c>
      <c r="N1495" s="5">
        <f t="shared" si="46"/>
        <v>555.27501499574544</v>
      </c>
      <c r="O1495" s="5" t="s">
        <v>32763</v>
      </c>
      <c r="P1495" s="43" t="str">
        <f t="shared" si="47"/>
        <v>insert into noskrien_reit (dalibnieks, rez,skriesim_db,sacensibas) values ('Pūpols Juris',7168.7,'','Lattelecom Rīgas maratons – pusmaratona distance');</v>
      </c>
    </row>
    <row r="1496" spans="1:16" s="5" customFormat="1" x14ac:dyDescent="0.2">
      <c r="A1496" s="26" t="s">
        <v>28026</v>
      </c>
      <c r="B1496" s="28" t="s">
        <v>10054</v>
      </c>
      <c r="C1496" s="28" t="s">
        <v>10055</v>
      </c>
      <c r="D1496" s="28" t="s">
        <v>6214</v>
      </c>
      <c r="E1496" s="28">
        <v>1970</v>
      </c>
      <c r="F1496" s="28"/>
      <c r="G1496" s="28" t="s">
        <v>2563</v>
      </c>
      <c r="H1496" s="28" t="s">
        <v>10056</v>
      </c>
      <c r="I1496" s="28" t="s">
        <v>19863</v>
      </c>
      <c r="J1496" s="28">
        <v>1</v>
      </c>
      <c r="K1496" s="28">
        <v>59</v>
      </c>
      <c r="L1496" s="5">
        <v>32.4</v>
      </c>
      <c r="M1496" s="5">
        <v>7172.4</v>
      </c>
      <c r="N1496" s="5">
        <f t="shared" si="46"/>
        <v>554.98856728570638</v>
      </c>
      <c r="O1496" s="5" t="s">
        <v>32763</v>
      </c>
      <c r="P1496" s="43" t="str">
        <f t="shared" si="47"/>
        <v>insert into noskrien_reit (dalibnieks, rez,skriesim_db,sacensibas) values ('Stabingis Ansis Jurģis',7172.4,'','Lattelecom Rīgas maratons – pusmaratona distance');</v>
      </c>
    </row>
    <row r="1497" spans="1:16" s="5" customFormat="1" x14ac:dyDescent="0.2">
      <c r="A1497" s="26" t="s">
        <v>28027</v>
      </c>
      <c r="B1497" s="27" t="s">
        <v>898</v>
      </c>
      <c r="C1497" s="27" t="s">
        <v>10057</v>
      </c>
      <c r="D1497" s="27" t="s">
        <v>6202</v>
      </c>
      <c r="E1497" s="27">
        <v>1988</v>
      </c>
      <c r="F1497" s="27" t="s">
        <v>3249</v>
      </c>
      <c r="G1497" s="27" t="s">
        <v>2563</v>
      </c>
      <c r="H1497" s="27" t="s">
        <v>10058</v>
      </c>
      <c r="I1497" s="27" t="s">
        <v>19864</v>
      </c>
      <c r="J1497" s="27">
        <v>1</v>
      </c>
      <c r="K1497" s="27">
        <v>59</v>
      </c>
      <c r="L1497" s="5">
        <v>32.9</v>
      </c>
      <c r="M1497" s="5">
        <v>7172.9</v>
      </c>
      <c r="N1497" s="5">
        <f t="shared" si="46"/>
        <v>554.94988080134954</v>
      </c>
      <c r="O1497" s="5" t="s">
        <v>32763</v>
      </c>
      <c r="P1497" s="43" t="str">
        <f t="shared" si="47"/>
        <v>insert into noskrien_reit (dalibnieks, rez,skriesim_db,sacensibas) values ('Cimdiņa Laila',7172.9,'','Lattelecom Rīgas maratons – pusmaratona distance');</v>
      </c>
    </row>
    <row r="1498" spans="1:16" s="5" customFormat="1" x14ac:dyDescent="0.2">
      <c r="A1498" s="26" t="s">
        <v>28029</v>
      </c>
      <c r="B1498" s="27" t="s">
        <v>1456</v>
      </c>
      <c r="C1498" s="27" t="s">
        <v>6562</v>
      </c>
      <c r="D1498" s="27" t="s">
        <v>2564</v>
      </c>
      <c r="E1498" s="27">
        <v>1978</v>
      </c>
      <c r="F1498" s="27" t="s">
        <v>2802</v>
      </c>
      <c r="G1498" s="27" t="s">
        <v>2563</v>
      </c>
      <c r="H1498" s="27" t="s">
        <v>10062</v>
      </c>
      <c r="I1498" s="27" t="s">
        <v>19866</v>
      </c>
      <c r="J1498" s="27">
        <v>1</v>
      </c>
      <c r="K1498" s="27">
        <v>59</v>
      </c>
      <c r="L1498" s="5">
        <v>34.200000000000003</v>
      </c>
      <c r="M1498" s="5">
        <v>7174.2</v>
      </c>
      <c r="N1498" s="5">
        <f t="shared" si="46"/>
        <v>554.84932117866799</v>
      </c>
      <c r="O1498" s="5" t="s">
        <v>32763</v>
      </c>
      <c r="P1498" s="43" t="str">
        <f t="shared" si="47"/>
        <v>insert into noskrien_reit (dalibnieks, rez,skriesim_db,sacensibas) values ('Riekstiņš Sandris',7174.2,'','Lattelecom Rīgas maratons – pusmaratona distance');</v>
      </c>
    </row>
    <row r="1499" spans="1:16" s="5" customFormat="1" x14ac:dyDescent="0.2">
      <c r="A1499" s="26" t="s">
        <v>28030</v>
      </c>
      <c r="B1499" s="28" t="s">
        <v>823</v>
      </c>
      <c r="C1499" s="28" t="s">
        <v>10063</v>
      </c>
      <c r="D1499" s="28" t="s">
        <v>2564</v>
      </c>
      <c r="E1499" s="28">
        <v>1978</v>
      </c>
      <c r="F1499" s="28"/>
      <c r="G1499" s="28" t="s">
        <v>2563</v>
      </c>
      <c r="H1499" s="28" t="s">
        <v>10064</v>
      </c>
      <c r="I1499" s="28" t="s">
        <v>19867</v>
      </c>
      <c r="J1499" s="28">
        <v>1</v>
      </c>
      <c r="K1499" s="28">
        <v>59</v>
      </c>
      <c r="L1499" s="5">
        <v>35.200000000000003</v>
      </c>
      <c r="M1499" s="5">
        <v>7175.2</v>
      </c>
      <c r="N1499" s="5">
        <f t="shared" si="46"/>
        <v>554.77199241832977</v>
      </c>
      <c r="O1499" s="5" t="s">
        <v>32763</v>
      </c>
      <c r="P1499" s="43" t="str">
        <f t="shared" si="47"/>
        <v>insert into noskrien_reit (dalibnieks, rez,skriesim_db,sacensibas) values ('Ķibēns Aldis',7175.2,'','Lattelecom Rīgas maratons – pusmaratona distance');</v>
      </c>
    </row>
    <row r="1500" spans="1:16" s="5" customFormat="1" x14ac:dyDescent="0.2">
      <c r="A1500" s="26" t="s">
        <v>28031</v>
      </c>
      <c r="B1500" s="27" t="s">
        <v>2146</v>
      </c>
      <c r="C1500" s="27" t="s">
        <v>10065</v>
      </c>
      <c r="D1500" s="27" t="s">
        <v>6214</v>
      </c>
      <c r="E1500" s="27">
        <v>1973</v>
      </c>
      <c r="F1500" s="27" t="s">
        <v>5951</v>
      </c>
      <c r="G1500" s="27" t="s">
        <v>2563</v>
      </c>
      <c r="H1500" s="27" t="s">
        <v>10066</v>
      </c>
      <c r="I1500" s="27" t="s">
        <v>19868</v>
      </c>
      <c r="J1500" s="27">
        <v>1</v>
      </c>
      <c r="K1500" s="27">
        <v>59</v>
      </c>
      <c r="L1500" s="5">
        <v>36.200000000000003</v>
      </c>
      <c r="M1500" s="5">
        <v>7176.2</v>
      </c>
      <c r="N1500" s="5">
        <f t="shared" si="46"/>
        <v>554.69468520944235</v>
      </c>
      <c r="O1500" s="5" t="s">
        <v>32763</v>
      </c>
      <c r="P1500" s="43" t="str">
        <f t="shared" si="47"/>
        <v>insert into noskrien_reit (dalibnieks, rez,skriesim_db,sacensibas) values ('Skopans Uģis',7176.2,'','Lattelecom Rīgas maratons – pusmaratona distance');</v>
      </c>
    </row>
    <row r="1501" spans="1:16" s="5" customFormat="1" x14ac:dyDescent="0.2">
      <c r="A1501" s="26" t="s">
        <v>28033</v>
      </c>
      <c r="B1501" s="27" t="s">
        <v>2253</v>
      </c>
      <c r="C1501" s="27" t="s">
        <v>2254</v>
      </c>
      <c r="D1501" s="27" t="s">
        <v>6202</v>
      </c>
      <c r="E1501" s="27">
        <v>1985</v>
      </c>
      <c r="F1501" s="27" t="s">
        <v>3529</v>
      </c>
      <c r="G1501" s="27" t="s">
        <v>2563</v>
      </c>
      <c r="H1501" s="27" t="s">
        <v>10070</v>
      </c>
      <c r="I1501" s="27" t="s">
        <v>19870</v>
      </c>
      <c r="J1501" s="27">
        <v>1</v>
      </c>
      <c r="K1501" s="27">
        <v>59</v>
      </c>
      <c r="L1501" s="5">
        <v>38.799999999999997</v>
      </c>
      <c r="M1501" s="5">
        <v>7178.8</v>
      </c>
      <c r="N1501" s="5">
        <f t="shared" si="46"/>
        <v>554.49378726249506</v>
      </c>
      <c r="O1501" s="5" t="s">
        <v>32763</v>
      </c>
      <c r="P1501" s="43" t="str">
        <f t="shared" si="47"/>
        <v>insert into noskrien_reit (dalibnieks, rez,skriesim_db,sacensibas) values ('Kumpina Oksana',7178.8,'','Lattelecom Rīgas maratons – pusmaratona distance');</v>
      </c>
    </row>
    <row r="1502" spans="1:16" s="5" customFormat="1" x14ac:dyDescent="0.2">
      <c r="A1502" s="26" t="s">
        <v>28034</v>
      </c>
      <c r="B1502" s="28" t="s">
        <v>186</v>
      </c>
      <c r="C1502" s="28" t="s">
        <v>538</v>
      </c>
      <c r="D1502" s="28" t="s">
        <v>6214</v>
      </c>
      <c r="E1502" s="28">
        <v>1972</v>
      </c>
      <c r="F1502" s="28" t="s">
        <v>3656</v>
      </c>
      <c r="G1502" s="28" t="s">
        <v>2563</v>
      </c>
      <c r="H1502" s="28" t="s">
        <v>10071</v>
      </c>
      <c r="I1502" s="28" t="s">
        <v>19871</v>
      </c>
      <c r="J1502" s="28">
        <v>1</v>
      </c>
      <c r="K1502" s="28">
        <v>59</v>
      </c>
      <c r="L1502" s="5">
        <v>40.200000000000003</v>
      </c>
      <c r="M1502" s="5">
        <v>7180.2</v>
      </c>
      <c r="N1502" s="5">
        <f t="shared" si="46"/>
        <v>554.38567170830902</v>
      </c>
      <c r="O1502" s="5" t="s">
        <v>32763</v>
      </c>
      <c r="P1502" s="43" t="str">
        <f t="shared" si="47"/>
        <v>insert into noskrien_reit (dalibnieks, rez,skriesim_db,sacensibas) values ('Upenieks Uldis',7180.2,'','Lattelecom Rīgas maratons – pusmaratona distance');</v>
      </c>
    </row>
    <row r="1503" spans="1:16" s="5" customFormat="1" x14ac:dyDescent="0.2">
      <c r="A1503" s="26" t="s">
        <v>28035</v>
      </c>
      <c r="B1503" s="27" t="s">
        <v>609</v>
      </c>
      <c r="C1503" s="27" t="s">
        <v>10072</v>
      </c>
      <c r="D1503" s="27" t="s">
        <v>6202</v>
      </c>
      <c r="E1503" s="27">
        <v>1981</v>
      </c>
      <c r="F1503" s="27"/>
      <c r="G1503" s="27" t="s">
        <v>2563</v>
      </c>
      <c r="H1503" s="27" t="s">
        <v>10071</v>
      </c>
      <c r="I1503" s="27" t="s">
        <v>19871</v>
      </c>
      <c r="J1503" s="27">
        <v>1</v>
      </c>
      <c r="K1503" s="27">
        <v>59</v>
      </c>
      <c r="L1503" s="5">
        <v>40.200000000000003</v>
      </c>
      <c r="M1503" s="5">
        <v>7180.2</v>
      </c>
      <c r="N1503" s="5">
        <f t="shared" si="46"/>
        <v>554.38567170830902</v>
      </c>
      <c r="O1503" s="5" t="s">
        <v>32763</v>
      </c>
      <c r="P1503" s="43" t="str">
        <f t="shared" si="47"/>
        <v>insert into noskrien_reit (dalibnieks, rez,skriesim_db,sacensibas) values ('Guda Maija',7180.2,'','Lattelecom Rīgas maratons – pusmaratona distance');</v>
      </c>
    </row>
    <row r="1504" spans="1:16" s="5" customFormat="1" x14ac:dyDescent="0.2">
      <c r="A1504" s="26" t="s">
        <v>28036</v>
      </c>
      <c r="B1504" s="28" t="s">
        <v>373</v>
      </c>
      <c r="C1504" s="28" t="s">
        <v>3082</v>
      </c>
      <c r="D1504" s="28" t="s">
        <v>6399</v>
      </c>
      <c r="E1504" s="28">
        <v>1973</v>
      </c>
      <c r="F1504" s="28" t="s">
        <v>7754</v>
      </c>
      <c r="G1504" s="28" t="s">
        <v>2563</v>
      </c>
      <c r="H1504" s="28" t="s">
        <v>10073</v>
      </c>
      <c r="I1504" s="28" t="s">
        <v>19872</v>
      </c>
      <c r="J1504" s="28">
        <v>1</v>
      </c>
      <c r="K1504" s="28">
        <v>59</v>
      </c>
      <c r="L1504" s="5">
        <v>42.3</v>
      </c>
      <c r="M1504" s="5">
        <v>7182.3</v>
      </c>
      <c r="N1504" s="5">
        <f t="shared" si="46"/>
        <v>554.2235774055664</v>
      </c>
      <c r="O1504" s="5" t="s">
        <v>32763</v>
      </c>
      <c r="P1504" s="43" t="str">
        <f t="shared" si="47"/>
        <v>insert into noskrien_reit (dalibnieks, rez,skriesim_db,sacensibas) values ('Kudrjavceva Ilona',7182.3,'','Lattelecom Rīgas maratons – pusmaratona distance');</v>
      </c>
    </row>
    <row r="1505" spans="1:16" s="5" customFormat="1" x14ac:dyDescent="0.2">
      <c r="A1505" s="26" t="s">
        <v>28037</v>
      </c>
      <c r="B1505" s="27" t="s">
        <v>58</v>
      </c>
      <c r="C1505" s="27" t="s">
        <v>10074</v>
      </c>
      <c r="D1505" s="27" t="s">
        <v>2564</v>
      </c>
      <c r="E1505" s="27">
        <v>1984</v>
      </c>
      <c r="F1505" s="27" t="s">
        <v>2751</v>
      </c>
      <c r="G1505" s="27" t="s">
        <v>2563</v>
      </c>
      <c r="H1505" s="27" t="s">
        <v>10073</v>
      </c>
      <c r="I1505" s="27" t="s">
        <v>19872</v>
      </c>
      <c r="J1505" s="27">
        <v>1</v>
      </c>
      <c r="K1505" s="27">
        <v>59</v>
      </c>
      <c r="L1505" s="5">
        <v>42.3</v>
      </c>
      <c r="M1505" s="5">
        <v>7182.3</v>
      </c>
      <c r="N1505" s="5">
        <f t="shared" si="46"/>
        <v>554.2235774055664</v>
      </c>
      <c r="O1505" s="5" t="s">
        <v>32763</v>
      </c>
      <c r="P1505" s="43" t="str">
        <f t="shared" si="47"/>
        <v>insert into noskrien_reit (dalibnieks, rez,skriesim_db,sacensibas) values ('Koncevičs Rolands',7182.3,'','Lattelecom Rīgas maratons – pusmaratona distance');</v>
      </c>
    </row>
    <row r="1506" spans="1:16" s="5" customFormat="1" x14ac:dyDescent="0.2">
      <c r="A1506" s="26" t="s">
        <v>28038</v>
      </c>
      <c r="B1506" s="28" t="s">
        <v>2288</v>
      </c>
      <c r="C1506" s="28" t="s">
        <v>10075</v>
      </c>
      <c r="D1506" s="28" t="s">
        <v>6399</v>
      </c>
      <c r="E1506" s="28">
        <v>1955</v>
      </c>
      <c r="F1506" s="28" t="s">
        <v>413</v>
      </c>
      <c r="G1506" s="28" t="s">
        <v>2563</v>
      </c>
      <c r="H1506" s="28" t="s">
        <v>10076</v>
      </c>
      <c r="I1506" s="28" t="s">
        <v>19873</v>
      </c>
      <c r="J1506" s="28">
        <v>1</v>
      </c>
      <c r="K1506" s="28">
        <v>59</v>
      </c>
      <c r="L1506" s="5">
        <v>43.5</v>
      </c>
      <c r="M1506" s="5">
        <v>7183.5</v>
      </c>
      <c r="N1506" s="5">
        <f t="shared" si="46"/>
        <v>554.13099464049549</v>
      </c>
      <c r="O1506" s="5" t="s">
        <v>32763</v>
      </c>
      <c r="P1506" s="43" t="str">
        <f t="shared" si="47"/>
        <v>insert into noskrien_reit (dalibnieks, rez,skriesim_db,sacensibas) values ('Kazarceva - Vilinska Marina',7183.5,'','Lattelecom Rīgas maratons – pusmaratona distance');</v>
      </c>
    </row>
    <row r="1507" spans="1:16" s="5" customFormat="1" x14ac:dyDescent="0.2">
      <c r="A1507" s="26" t="s">
        <v>28040</v>
      </c>
      <c r="B1507" s="28" t="s">
        <v>774</v>
      </c>
      <c r="C1507" s="28" t="s">
        <v>10079</v>
      </c>
      <c r="D1507" s="28" t="s">
        <v>6202</v>
      </c>
      <c r="E1507" s="28">
        <v>1987</v>
      </c>
      <c r="F1507" s="28" t="s">
        <v>2751</v>
      </c>
      <c r="G1507" s="28" t="s">
        <v>2563</v>
      </c>
      <c r="H1507" s="28" t="s">
        <v>10080</v>
      </c>
      <c r="I1507" s="28" t="s">
        <v>19875</v>
      </c>
      <c r="J1507" s="28">
        <v>1</v>
      </c>
      <c r="K1507" s="28">
        <v>59</v>
      </c>
      <c r="L1507" s="5">
        <v>44.3</v>
      </c>
      <c r="M1507" s="5">
        <v>7184.3</v>
      </c>
      <c r="N1507" s="5">
        <f t="shared" si="46"/>
        <v>554.06928997953867</v>
      </c>
      <c r="O1507" s="5" t="s">
        <v>32763</v>
      </c>
      <c r="P1507" s="43" t="str">
        <f t="shared" si="47"/>
        <v>insert into noskrien_reit (dalibnieks, rez,skriesim_db,sacensibas) values ('Zune Inese',7184.3,'','Lattelecom Rīgas maratons – pusmaratona distance');</v>
      </c>
    </row>
    <row r="1508" spans="1:16" s="5" customFormat="1" x14ac:dyDescent="0.2">
      <c r="A1508" s="26" t="s">
        <v>28041</v>
      </c>
      <c r="B1508" s="27" t="s">
        <v>86</v>
      </c>
      <c r="C1508" s="27" t="s">
        <v>59</v>
      </c>
      <c r="D1508" s="27" t="s">
        <v>6214</v>
      </c>
      <c r="E1508" s="27">
        <v>1969</v>
      </c>
      <c r="F1508" s="27"/>
      <c r="G1508" s="27" t="s">
        <v>2563</v>
      </c>
      <c r="H1508" s="27" t="s">
        <v>10081</v>
      </c>
      <c r="I1508" s="27" t="s">
        <v>19876</v>
      </c>
      <c r="J1508" s="27">
        <v>1</v>
      </c>
      <c r="K1508" s="27">
        <v>59</v>
      </c>
      <c r="L1508" s="5">
        <v>44.9</v>
      </c>
      <c r="M1508" s="5">
        <v>7184.9</v>
      </c>
      <c r="N1508" s="5">
        <f t="shared" si="46"/>
        <v>554.02302050132926</v>
      </c>
      <c r="O1508" s="5" t="s">
        <v>32763</v>
      </c>
      <c r="P1508" s="43" t="str">
        <f t="shared" si="47"/>
        <v>insert into noskrien_reit (dalibnieks, rez,skriesim_db,sacensibas) values ('Zauls Viesturs',7184.9,'','Lattelecom Rīgas maratons – pusmaratona distance');</v>
      </c>
    </row>
    <row r="1509" spans="1:16" s="5" customFormat="1" x14ac:dyDescent="0.2">
      <c r="A1509" s="26" t="s">
        <v>28043</v>
      </c>
      <c r="B1509" s="27" t="s">
        <v>777</v>
      </c>
      <c r="C1509" s="27" t="s">
        <v>10085</v>
      </c>
      <c r="D1509" s="27" t="s">
        <v>6202</v>
      </c>
      <c r="E1509" s="27">
        <v>1982</v>
      </c>
      <c r="F1509" s="27" t="s">
        <v>10086</v>
      </c>
      <c r="G1509" s="27" t="s">
        <v>2563</v>
      </c>
      <c r="H1509" s="27" t="s">
        <v>10087</v>
      </c>
      <c r="I1509" s="27" t="s">
        <v>19878</v>
      </c>
      <c r="J1509" s="27">
        <v>1</v>
      </c>
      <c r="K1509" s="27">
        <v>59</v>
      </c>
      <c r="L1509" s="5">
        <v>45.9</v>
      </c>
      <c r="M1509" s="5">
        <v>7185.9</v>
      </c>
      <c r="N1509" s="5">
        <f t="shared" si="46"/>
        <v>553.94592187478258</v>
      </c>
      <c r="O1509" s="5" t="s">
        <v>32763</v>
      </c>
      <c r="P1509" s="43" t="str">
        <f t="shared" si="47"/>
        <v>insert into noskrien_reit (dalibnieks, rez,skriesim_db,sacensibas) values ('Bule Zane',7185.9,'','Lattelecom Rīgas maratons – pusmaratona distance');</v>
      </c>
    </row>
    <row r="1510" spans="1:16" s="5" customFormat="1" x14ac:dyDescent="0.2">
      <c r="A1510" s="26" t="s">
        <v>28045</v>
      </c>
      <c r="B1510" s="27" t="s">
        <v>540</v>
      </c>
      <c r="C1510" s="27" t="s">
        <v>2277</v>
      </c>
      <c r="D1510" s="27" t="s">
        <v>6214</v>
      </c>
      <c r="E1510" s="27">
        <v>1972</v>
      </c>
      <c r="F1510" s="27"/>
      <c r="G1510" s="27" t="s">
        <v>2563</v>
      </c>
      <c r="H1510" s="27" t="s">
        <v>10092</v>
      </c>
      <c r="I1510" s="27" t="s">
        <v>19880</v>
      </c>
      <c r="J1510" s="27">
        <v>1</v>
      </c>
      <c r="K1510" s="27">
        <v>59</v>
      </c>
      <c r="L1510" s="5">
        <v>48</v>
      </c>
      <c r="M1510" s="5">
        <v>7188</v>
      </c>
      <c r="N1510" s="5">
        <f t="shared" si="46"/>
        <v>553.78408458542015</v>
      </c>
      <c r="O1510" s="5" t="s">
        <v>32763</v>
      </c>
      <c r="P1510" s="43" t="str">
        <f t="shared" si="47"/>
        <v>insert into noskrien_reit (dalibnieks, rez,skriesim_db,sacensibas) values ('Zaķis Armands',7188,'','Lattelecom Rīgas maratons – pusmaratona distance');</v>
      </c>
    </row>
    <row r="1511" spans="1:16" s="5" customFormat="1" x14ac:dyDescent="0.2">
      <c r="A1511" s="26" t="s">
        <v>28046</v>
      </c>
      <c r="B1511" s="28" t="s">
        <v>181</v>
      </c>
      <c r="C1511" s="28" t="s">
        <v>10093</v>
      </c>
      <c r="D1511" s="28" t="s">
        <v>2564</v>
      </c>
      <c r="E1511" s="28">
        <v>1990</v>
      </c>
      <c r="F1511" s="28"/>
      <c r="G1511" s="28" t="s">
        <v>2563</v>
      </c>
      <c r="H1511" s="28" t="s">
        <v>10094</v>
      </c>
      <c r="I1511" s="28" t="s">
        <v>19881</v>
      </c>
      <c r="J1511" s="28">
        <v>1</v>
      </c>
      <c r="K1511" s="28">
        <v>59</v>
      </c>
      <c r="L1511" s="5">
        <v>49.6</v>
      </c>
      <c r="M1511" s="5">
        <v>7189.6</v>
      </c>
      <c r="N1511" s="5">
        <f t="shared" si="46"/>
        <v>553.66084344052513</v>
      </c>
      <c r="O1511" s="5" t="s">
        <v>32763</v>
      </c>
      <c r="P1511" s="43" t="str">
        <f t="shared" si="47"/>
        <v>insert into noskrien_reit (dalibnieks, rez,skriesim_db,sacensibas) values ('Burka Kaspars',7189.6,'','Lattelecom Rīgas maratons – pusmaratona distance');</v>
      </c>
    </row>
    <row r="1512" spans="1:16" s="5" customFormat="1" x14ac:dyDescent="0.2">
      <c r="A1512" s="26" t="s">
        <v>28047</v>
      </c>
      <c r="B1512" s="27" t="s">
        <v>10095</v>
      </c>
      <c r="C1512" s="27" t="s">
        <v>10096</v>
      </c>
      <c r="D1512" s="27" t="s">
        <v>2564</v>
      </c>
      <c r="E1512" s="27">
        <v>1994</v>
      </c>
      <c r="F1512" s="27" t="s">
        <v>7212</v>
      </c>
      <c r="G1512" s="27" t="s">
        <v>2563</v>
      </c>
      <c r="H1512" s="27" t="s">
        <v>10097</v>
      </c>
      <c r="I1512" s="27" t="s">
        <v>19882</v>
      </c>
      <c r="J1512" s="27">
        <v>1</v>
      </c>
      <c r="K1512" s="27">
        <v>59</v>
      </c>
      <c r="L1512" s="5">
        <v>49.9</v>
      </c>
      <c r="M1512" s="5">
        <v>7189.9</v>
      </c>
      <c r="N1512" s="5">
        <f t="shared" si="46"/>
        <v>553.63774183229248</v>
      </c>
      <c r="O1512" s="5" t="s">
        <v>32763</v>
      </c>
      <c r="P1512" s="43" t="str">
        <f t="shared" si="47"/>
        <v>insert into noskrien_reit (dalibnieks, rez,skriesim_db,sacensibas) values ('BOBROVS ALEKSANDRS',7189.9,'','Lattelecom Rīgas maratons – pusmaratona distance');</v>
      </c>
    </row>
    <row r="1513" spans="1:16" s="5" customFormat="1" x14ac:dyDescent="0.2">
      <c r="A1513" s="26" t="s">
        <v>28048</v>
      </c>
      <c r="B1513" s="28" t="s">
        <v>6165</v>
      </c>
      <c r="C1513" s="28" t="s">
        <v>10098</v>
      </c>
      <c r="D1513" s="28" t="s">
        <v>6399</v>
      </c>
      <c r="E1513" s="28">
        <v>1971</v>
      </c>
      <c r="F1513" s="28" t="s">
        <v>2610</v>
      </c>
      <c r="G1513" s="28" t="s">
        <v>2563</v>
      </c>
      <c r="H1513" s="28" t="s">
        <v>10097</v>
      </c>
      <c r="I1513" s="28" t="s">
        <v>19882</v>
      </c>
      <c r="J1513" s="28">
        <v>1</v>
      </c>
      <c r="K1513" s="28">
        <v>59</v>
      </c>
      <c r="L1513" s="5">
        <v>49.9</v>
      </c>
      <c r="M1513" s="5">
        <v>7189.9</v>
      </c>
      <c r="N1513" s="5">
        <f t="shared" si="46"/>
        <v>553.63774183229248</v>
      </c>
      <c r="O1513" s="5" t="s">
        <v>32763</v>
      </c>
      <c r="P1513" s="43" t="str">
        <f t="shared" si="47"/>
        <v>insert into noskrien_reit (dalibnieks, rez,skriesim_db,sacensibas) values ('Gavare Jana',7189.9,'','Lattelecom Rīgas maratons – pusmaratona distance');</v>
      </c>
    </row>
    <row r="1514" spans="1:16" s="5" customFormat="1" x14ac:dyDescent="0.2">
      <c r="A1514" s="26" t="s">
        <v>28049</v>
      </c>
      <c r="B1514" s="27" t="s">
        <v>373</v>
      </c>
      <c r="C1514" s="27" t="s">
        <v>1356</v>
      </c>
      <c r="D1514" s="27" t="s">
        <v>6202</v>
      </c>
      <c r="E1514" s="27">
        <v>1978</v>
      </c>
      <c r="F1514" s="28" t="s">
        <v>244</v>
      </c>
      <c r="G1514" s="27" t="s">
        <v>2563</v>
      </c>
      <c r="H1514" s="27" t="s">
        <v>10099</v>
      </c>
      <c r="I1514" s="27" t="s">
        <v>19883</v>
      </c>
      <c r="J1514" s="27">
        <v>1</v>
      </c>
      <c r="K1514" s="27">
        <v>59</v>
      </c>
      <c r="L1514" s="5">
        <v>51</v>
      </c>
      <c r="M1514" s="5">
        <v>7191</v>
      </c>
      <c r="N1514" s="5">
        <f t="shared" si="46"/>
        <v>553.5530524266444</v>
      </c>
      <c r="O1514" s="5" t="s">
        <v>32764</v>
      </c>
      <c r="P1514" s="43" t="str">
        <f t="shared" si="47"/>
        <v>insert into noskrien_reit (dalibnieks, rez,skriesim_db,sacensibas) values ('Frīdmane Ilona',7191,'y','Lattelecom Rīgas maratons – pusmaratona distance');</v>
      </c>
    </row>
    <row r="1515" spans="1:16" s="5" customFormat="1" x14ac:dyDescent="0.2">
      <c r="A1515" s="26" t="s">
        <v>28050</v>
      </c>
      <c r="B1515" s="28" t="s">
        <v>14</v>
      </c>
      <c r="C1515" s="28" t="s">
        <v>10100</v>
      </c>
      <c r="D1515" s="28" t="s">
        <v>2564</v>
      </c>
      <c r="E1515" s="28">
        <v>1979</v>
      </c>
      <c r="F1515" s="28"/>
      <c r="G1515" s="28" t="s">
        <v>2563</v>
      </c>
      <c r="H1515" s="28" t="s">
        <v>10101</v>
      </c>
      <c r="I1515" s="28" t="s">
        <v>19884</v>
      </c>
      <c r="J1515" s="28">
        <v>1</v>
      </c>
      <c r="K1515" s="28">
        <v>59</v>
      </c>
      <c r="L1515" s="5">
        <v>51.1</v>
      </c>
      <c r="M1515" s="5">
        <v>7191.1</v>
      </c>
      <c r="N1515" s="5">
        <f t="shared" si="46"/>
        <v>553.5453546745282</v>
      </c>
      <c r="O1515" s="5" t="s">
        <v>32763</v>
      </c>
      <c r="P1515" s="43" t="str">
        <f t="shared" si="47"/>
        <v>insert into noskrien_reit (dalibnieks, rez,skriesim_db,sacensibas) values ('Juhnevičs Edgars',7191.1,'','Lattelecom Rīgas maratons – pusmaratona distance');</v>
      </c>
    </row>
    <row r="1516" spans="1:16" s="5" customFormat="1" x14ac:dyDescent="0.2">
      <c r="A1516" s="26" t="s">
        <v>28051</v>
      </c>
      <c r="B1516" s="27" t="s">
        <v>3117</v>
      </c>
      <c r="C1516" s="27" t="s">
        <v>10102</v>
      </c>
      <c r="D1516" s="27" t="s">
        <v>6214</v>
      </c>
      <c r="E1516" s="27">
        <v>1962</v>
      </c>
      <c r="F1516" s="27"/>
      <c r="G1516" s="27" t="s">
        <v>2563</v>
      </c>
      <c r="H1516" s="27" t="s">
        <v>10103</v>
      </c>
      <c r="I1516" s="27" t="s">
        <v>19885</v>
      </c>
      <c r="J1516" s="27">
        <v>1</v>
      </c>
      <c r="K1516" s="27">
        <v>59</v>
      </c>
      <c r="L1516" s="5">
        <v>52.7</v>
      </c>
      <c r="M1516" s="5">
        <v>7192.7</v>
      </c>
      <c r="N1516" s="5">
        <f t="shared" si="46"/>
        <v>553.42221975058044</v>
      </c>
      <c r="O1516" s="5" t="s">
        <v>32763</v>
      </c>
      <c r="P1516" s="43" t="str">
        <f t="shared" si="47"/>
        <v>insert into noskrien_reit (dalibnieks, rez,skriesim_db,sacensibas) values ('ĶIRSIS ĢIRTS',7192.7,'','Lattelecom Rīgas maratons – pusmaratona distance');</v>
      </c>
    </row>
    <row r="1517" spans="1:16" s="5" customFormat="1" x14ac:dyDescent="0.2">
      <c r="A1517" s="26" t="s">
        <v>28053</v>
      </c>
      <c r="B1517" s="27" t="s">
        <v>96</v>
      </c>
      <c r="C1517" s="27" t="s">
        <v>123</v>
      </c>
      <c r="D1517" s="27" t="s">
        <v>2564</v>
      </c>
      <c r="E1517" s="27">
        <v>1981</v>
      </c>
      <c r="F1517" s="27" t="s">
        <v>1969</v>
      </c>
      <c r="G1517" s="27" t="s">
        <v>2563</v>
      </c>
      <c r="H1517" s="27" t="s">
        <v>10106</v>
      </c>
      <c r="I1517" s="27" t="s">
        <v>19886</v>
      </c>
      <c r="J1517" s="27">
        <v>1</v>
      </c>
      <c r="K1517" s="27">
        <v>59</v>
      </c>
      <c r="L1517" s="5">
        <v>53.2</v>
      </c>
      <c r="M1517" s="5">
        <v>7193.2</v>
      </c>
      <c r="N1517" s="5">
        <f t="shared" si="46"/>
        <v>553.38375132069177</v>
      </c>
      <c r="O1517" s="5" t="s">
        <v>32763</v>
      </c>
      <c r="P1517" s="43" t="str">
        <f t="shared" si="47"/>
        <v>insert into noskrien_reit (dalibnieks, rez,skriesim_db,sacensibas) values ('Liepiņš Andris',7193.2,'','Lattelecom Rīgas maratons – pusmaratona distance');</v>
      </c>
    </row>
    <row r="1518" spans="1:16" s="5" customFormat="1" x14ac:dyDescent="0.2">
      <c r="A1518" s="26" t="s">
        <v>28054</v>
      </c>
      <c r="B1518" s="28" t="s">
        <v>546</v>
      </c>
      <c r="C1518" s="28" t="s">
        <v>1362</v>
      </c>
      <c r="D1518" s="28" t="s">
        <v>6202</v>
      </c>
      <c r="E1518" s="28">
        <v>1978</v>
      </c>
      <c r="F1518" s="28" t="s">
        <v>695</v>
      </c>
      <c r="G1518" s="28" t="s">
        <v>2563</v>
      </c>
      <c r="H1518" s="28" t="s">
        <v>10107</v>
      </c>
      <c r="I1518" s="28" t="s">
        <v>19887</v>
      </c>
      <c r="J1518" s="28">
        <v>1</v>
      </c>
      <c r="K1518" s="28">
        <v>59</v>
      </c>
      <c r="L1518" s="5">
        <v>53</v>
      </c>
      <c r="M1518" s="5">
        <v>7193</v>
      </c>
      <c r="N1518" s="5">
        <f t="shared" si="46"/>
        <v>553.39913805088281</v>
      </c>
      <c r="O1518" s="5" t="s">
        <v>32763</v>
      </c>
      <c r="P1518" s="43" t="str">
        <f t="shared" si="47"/>
        <v>insert into noskrien_reit (dalibnieks, rez,skriesim_db,sacensibas) values ('Limanāne Ilze',7193,'','Lattelecom Rīgas maratons – pusmaratona distance');</v>
      </c>
    </row>
    <row r="1519" spans="1:16" s="5" customFormat="1" x14ac:dyDescent="0.2">
      <c r="A1519" s="26" t="s">
        <v>28055</v>
      </c>
      <c r="B1519" s="27" t="s">
        <v>171</v>
      </c>
      <c r="C1519" s="27" t="s">
        <v>478</v>
      </c>
      <c r="D1519" s="27" t="s">
        <v>6214</v>
      </c>
      <c r="E1519" s="27">
        <v>1974</v>
      </c>
      <c r="F1519" s="27" t="s">
        <v>10108</v>
      </c>
      <c r="G1519" s="27" t="s">
        <v>2563</v>
      </c>
      <c r="H1519" s="27" t="s">
        <v>10109</v>
      </c>
      <c r="I1519" s="27" t="s">
        <v>19888</v>
      </c>
      <c r="J1519" s="27">
        <v>1</v>
      </c>
      <c r="K1519" s="27">
        <v>59</v>
      </c>
      <c r="L1519" s="5">
        <v>53.7</v>
      </c>
      <c r="M1519" s="5">
        <v>7193.7</v>
      </c>
      <c r="N1519" s="5">
        <f t="shared" si="46"/>
        <v>553.34528823831965</v>
      </c>
      <c r="O1519" s="5" t="s">
        <v>32763</v>
      </c>
      <c r="P1519" s="43" t="str">
        <f t="shared" si="47"/>
        <v>insert into noskrien_reit (dalibnieks, rez,skriesim_db,sacensibas) values ('Andersons Andis',7193.7,'','Lattelecom Rīgas maratons – pusmaratona distance');</v>
      </c>
    </row>
    <row r="1520" spans="1:16" s="5" customFormat="1" x14ac:dyDescent="0.2">
      <c r="A1520" s="26" t="s">
        <v>28056</v>
      </c>
      <c r="B1520" s="28" t="s">
        <v>181</v>
      </c>
      <c r="C1520" s="28" t="s">
        <v>1337</v>
      </c>
      <c r="D1520" s="28" t="s">
        <v>2564</v>
      </c>
      <c r="E1520" s="28">
        <v>1985</v>
      </c>
      <c r="F1520" s="28"/>
      <c r="G1520" s="28" t="s">
        <v>2563</v>
      </c>
      <c r="H1520" s="28" t="s">
        <v>10110</v>
      </c>
      <c r="I1520" s="28" t="s">
        <v>19889</v>
      </c>
      <c r="J1520" s="28">
        <v>1</v>
      </c>
      <c r="K1520" s="28">
        <v>59</v>
      </c>
      <c r="L1520" s="5">
        <v>54.1</v>
      </c>
      <c r="M1520" s="5">
        <v>7194.1</v>
      </c>
      <c r="N1520" s="5">
        <f t="shared" si="46"/>
        <v>553.31452162188452</v>
      </c>
      <c r="O1520" s="5" t="s">
        <v>32763</v>
      </c>
      <c r="P1520" s="43" t="str">
        <f t="shared" si="47"/>
        <v>insert into noskrien_reit (dalibnieks, rez,skriesim_db,sacensibas) values ('Osis Kaspars',7194.1,'','Lattelecom Rīgas maratons – pusmaratona distance');</v>
      </c>
    </row>
    <row r="1521" spans="1:16" s="5" customFormat="1" x14ac:dyDescent="0.2">
      <c r="A1521" s="26" t="s">
        <v>28057</v>
      </c>
      <c r="B1521" s="27" t="s">
        <v>10111</v>
      </c>
      <c r="C1521" s="27" t="s">
        <v>10112</v>
      </c>
      <c r="D1521" s="27" t="s">
        <v>6214</v>
      </c>
      <c r="E1521" s="27">
        <v>1963</v>
      </c>
      <c r="F1521" s="27" t="s">
        <v>10113</v>
      </c>
      <c r="G1521" s="27" t="s">
        <v>2563</v>
      </c>
      <c r="H1521" s="27" t="s">
        <v>10114</v>
      </c>
      <c r="I1521" s="27" t="s">
        <v>19890</v>
      </c>
      <c r="J1521" s="27">
        <v>1</v>
      </c>
      <c r="K1521" s="27">
        <v>59</v>
      </c>
      <c r="L1521" s="5">
        <v>55.7</v>
      </c>
      <c r="M1521" s="5">
        <v>7195.7</v>
      </c>
      <c r="N1521" s="5">
        <f t="shared" si="46"/>
        <v>553.19148936170211</v>
      </c>
      <c r="O1521" s="5" t="s">
        <v>32763</v>
      </c>
      <c r="P1521" s="43" t="str">
        <f t="shared" si="47"/>
        <v>insert into noskrien_reit (dalibnieks, rez,skriesim_db,sacensibas) values ('ABRICKIS EINĀRS',7195.7,'','Lattelecom Rīgas maratons – pusmaratona distance');</v>
      </c>
    </row>
    <row r="1522" spans="1:16" s="5" customFormat="1" x14ac:dyDescent="0.2">
      <c r="A1522" s="26" t="s">
        <v>28058</v>
      </c>
      <c r="B1522" s="28" t="s">
        <v>837</v>
      </c>
      <c r="C1522" s="28" t="s">
        <v>4637</v>
      </c>
      <c r="D1522" s="28" t="s">
        <v>2564</v>
      </c>
      <c r="E1522" s="28">
        <v>1984</v>
      </c>
      <c r="F1522" s="28"/>
      <c r="G1522" s="28" t="s">
        <v>2563</v>
      </c>
      <c r="H1522" s="28" t="s">
        <v>10115</v>
      </c>
      <c r="I1522" s="28" t="s">
        <v>19891</v>
      </c>
      <c r="J1522" s="28">
        <v>1</v>
      </c>
      <c r="K1522" s="28">
        <v>59</v>
      </c>
      <c r="L1522" s="5">
        <v>56.8</v>
      </c>
      <c r="M1522" s="5">
        <v>7196.8</v>
      </c>
      <c r="N1522" s="5">
        <f t="shared" si="46"/>
        <v>553.10693641618491</v>
      </c>
      <c r="O1522" s="5" t="s">
        <v>32763</v>
      </c>
      <c r="P1522" s="43" t="str">
        <f t="shared" si="47"/>
        <v>insert into noskrien_reit (dalibnieks, rez,skriesim_db,sacensibas) values ('Ceriņš Indulis',7196.8,'','Lattelecom Rīgas maratons – pusmaratona distance');</v>
      </c>
    </row>
    <row r="1523" spans="1:16" s="5" customFormat="1" x14ac:dyDescent="0.2">
      <c r="A1523" s="26" t="s">
        <v>28060</v>
      </c>
      <c r="B1523" s="28" t="s">
        <v>177</v>
      </c>
      <c r="C1523" s="28" t="s">
        <v>1385</v>
      </c>
      <c r="D1523" s="28" t="s">
        <v>6214</v>
      </c>
      <c r="E1523" s="28">
        <v>1965</v>
      </c>
      <c r="F1523" s="28"/>
      <c r="G1523" s="28" t="s">
        <v>2563</v>
      </c>
      <c r="H1523" s="28" t="s">
        <v>10117</v>
      </c>
      <c r="I1523" s="28" t="s">
        <v>19892</v>
      </c>
      <c r="J1523" s="28">
        <v>1</v>
      </c>
      <c r="K1523" s="28">
        <v>59</v>
      </c>
      <c r="L1523" s="5">
        <v>57.2</v>
      </c>
      <c r="M1523" s="5">
        <v>7197.2</v>
      </c>
      <c r="N1523" s="5">
        <f t="shared" si="46"/>
        <v>553.07619629856049</v>
      </c>
      <c r="O1523" s="5" t="s">
        <v>32763</v>
      </c>
      <c r="P1523" s="43" t="str">
        <f t="shared" si="47"/>
        <v>insert into noskrien_reit (dalibnieks, rez,skriesim_db,sacensibas) values ('Zariņš Ivars',7197.2,'','Lattelecom Rīgas maratons – pusmaratona distance');</v>
      </c>
    </row>
    <row r="1524" spans="1:16" s="5" customFormat="1" x14ac:dyDescent="0.2">
      <c r="A1524" s="26" t="s">
        <v>28062</v>
      </c>
      <c r="B1524" s="28" t="s">
        <v>33</v>
      </c>
      <c r="C1524" s="28" t="s">
        <v>10119</v>
      </c>
      <c r="D1524" s="28" t="s">
        <v>2564</v>
      </c>
      <c r="E1524" s="28">
        <v>1979</v>
      </c>
      <c r="F1524" s="28"/>
      <c r="G1524" s="28" t="s">
        <v>2563</v>
      </c>
      <c r="H1524" s="28" t="s">
        <v>10120</v>
      </c>
      <c r="I1524" s="28" t="s">
        <v>19893</v>
      </c>
      <c r="J1524" s="28">
        <v>1</v>
      </c>
      <c r="K1524" s="28">
        <v>59</v>
      </c>
      <c r="L1524" s="5">
        <v>57.9</v>
      </c>
      <c r="M1524" s="5">
        <v>7197.9</v>
      </c>
      <c r="N1524" s="5">
        <f t="shared" si="46"/>
        <v>553.02240931382767</v>
      </c>
      <c r="O1524" s="5" t="s">
        <v>32763</v>
      </c>
      <c r="P1524" s="43" t="str">
        <f t="shared" si="47"/>
        <v>insert into noskrien_reit (dalibnieks, rez,skriesim_db,sacensibas) values ('Vidins Aigars',7197.9,'','Lattelecom Rīgas maratons – pusmaratona distance');</v>
      </c>
    </row>
    <row r="1525" spans="1:16" s="5" customFormat="1" x14ac:dyDescent="0.2">
      <c r="A1525" s="26" t="s">
        <v>28063</v>
      </c>
      <c r="B1525" s="27" t="s">
        <v>202</v>
      </c>
      <c r="C1525" s="27" t="s">
        <v>10121</v>
      </c>
      <c r="D1525" s="27" t="s">
        <v>2564</v>
      </c>
      <c r="E1525" s="27">
        <v>1982</v>
      </c>
      <c r="F1525" s="27"/>
      <c r="G1525" s="27" t="s">
        <v>2563</v>
      </c>
      <c r="H1525" s="27" t="s">
        <v>10122</v>
      </c>
      <c r="I1525" s="27" t="s">
        <v>19894</v>
      </c>
      <c r="J1525" s="27">
        <v>1</v>
      </c>
      <c r="K1525" s="27">
        <v>59</v>
      </c>
      <c r="L1525" s="5">
        <v>58</v>
      </c>
      <c r="M1525" s="5">
        <v>7198</v>
      </c>
      <c r="N1525" s="5">
        <f t="shared" si="46"/>
        <v>553.01472631286458</v>
      </c>
      <c r="O1525" s="5" t="s">
        <v>32763</v>
      </c>
      <c r="P1525" s="43" t="str">
        <f t="shared" si="47"/>
        <v>insert into noskrien_reit (dalibnieks, rez,skriesim_db,sacensibas) values ('Didrihsons Toms',7198,'','Lattelecom Rīgas maratons – pusmaratona distance');</v>
      </c>
    </row>
    <row r="1526" spans="1:16" s="5" customFormat="1" x14ac:dyDescent="0.2">
      <c r="A1526" s="26" t="s">
        <v>28064</v>
      </c>
      <c r="B1526" s="28" t="s">
        <v>142</v>
      </c>
      <c r="C1526" s="28" t="s">
        <v>10123</v>
      </c>
      <c r="D1526" s="28" t="s">
        <v>6202</v>
      </c>
      <c r="E1526" s="28">
        <v>1993</v>
      </c>
      <c r="F1526" s="28" t="s">
        <v>2802</v>
      </c>
      <c r="G1526" s="28" t="s">
        <v>2563</v>
      </c>
      <c r="H1526" s="28" t="s">
        <v>10124</v>
      </c>
      <c r="I1526" s="28" t="s">
        <v>19895</v>
      </c>
      <c r="J1526" s="28">
        <v>2</v>
      </c>
      <c r="K1526" s="28">
        <v>0</v>
      </c>
      <c r="L1526" s="5">
        <v>0</v>
      </c>
      <c r="M1526" s="5">
        <v>7200</v>
      </c>
      <c r="N1526" s="5">
        <f t="shared" si="46"/>
        <v>552.86111111111109</v>
      </c>
      <c r="O1526" s="5" t="s">
        <v>32763</v>
      </c>
      <c r="P1526" s="43" t="str">
        <f t="shared" si="47"/>
        <v>insert into noskrien_reit (dalibnieks, rez,skriesim_db,sacensibas) values ('Stankusa Agnese',7200,'','Lattelecom Rīgas maratons – pusmaratona distance');</v>
      </c>
    </row>
    <row r="1527" spans="1:16" s="5" customFormat="1" x14ac:dyDescent="0.2">
      <c r="A1527" s="26" t="s">
        <v>28066</v>
      </c>
      <c r="B1527" s="28" t="s">
        <v>740</v>
      </c>
      <c r="C1527" s="28" t="s">
        <v>10128</v>
      </c>
      <c r="D1527" s="28" t="s">
        <v>2564</v>
      </c>
      <c r="E1527" s="28">
        <v>1992</v>
      </c>
      <c r="F1527" s="28" t="s">
        <v>695</v>
      </c>
      <c r="G1527" s="28" t="s">
        <v>2563</v>
      </c>
      <c r="H1527" s="28" t="s">
        <v>10129</v>
      </c>
      <c r="I1527" s="28" t="s">
        <v>19897</v>
      </c>
      <c r="J1527" s="28">
        <v>2</v>
      </c>
      <c r="K1527" s="28">
        <v>0</v>
      </c>
      <c r="L1527" s="5">
        <v>2</v>
      </c>
      <c r="M1527" s="5">
        <v>7202</v>
      </c>
      <c r="N1527" s="5">
        <f t="shared" si="46"/>
        <v>552.70758122743678</v>
      </c>
      <c r="O1527" s="5" t="s">
        <v>32763</v>
      </c>
      <c r="P1527" s="43" t="str">
        <f t="shared" si="47"/>
        <v>insert into noskrien_reit (dalibnieks, rez,skriesim_db,sacensibas) values ('Merga Aleksis',7202,'','Lattelecom Rīgas maratons – pusmaratona distance');</v>
      </c>
    </row>
    <row r="1528" spans="1:16" s="5" customFormat="1" x14ac:dyDescent="0.2">
      <c r="A1528" s="26" t="s">
        <v>28067</v>
      </c>
      <c r="B1528" s="27" t="s">
        <v>90</v>
      </c>
      <c r="C1528" s="27" t="s">
        <v>2304</v>
      </c>
      <c r="D1528" s="27" t="s">
        <v>2564</v>
      </c>
      <c r="E1528" s="27">
        <v>1983</v>
      </c>
      <c r="F1528" s="27" t="s">
        <v>695</v>
      </c>
      <c r="G1528" s="27" t="s">
        <v>2563</v>
      </c>
      <c r="H1528" s="27" t="s">
        <v>10130</v>
      </c>
      <c r="I1528" s="27" t="s">
        <v>19898</v>
      </c>
      <c r="J1528" s="27">
        <v>2</v>
      </c>
      <c r="K1528" s="27">
        <v>0</v>
      </c>
      <c r="L1528" s="5">
        <v>2.4</v>
      </c>
      <c r="M1528" s="5">
        <v>7202.4</v>
      </c>
      <c r="N1528" s="5">
        <f t="shared" si="46"/>
        <v>552.67688548261697</v>
      </c>
      <c r="O1528" s="5" t="s">
        <v>32763</v>
      </c>
      <c r="P1528" s="43" t="str">
        <f t="shared" si="47"/>
        <v>insert into noskrien_reit (dalibnieks, rez,skriesim_db,sacensibas) values ('Krutovs Sandis',7202.4,'','Lattelecom Rīgas maratons – pusmaratona distance');</v>
      </c>
    </row>
    <row r="1529" spans="1:16" s="5" customFormat="1" x14ac:dyDescent="0.2">
      <c r="A1529" s="26" t="s">
        <v>28068</v>
      </c>
      <c r="B1529" s="28" t="s">
        <v>46</v>
      </c>
      <c r="C1529" s="28" t="s">
        <v>743</v>
      </c>
      <c r="D1529" s="28" t="s">
        <v>2564</v>
      </c>
      <c r="E1529" s="28">
        <v>1984</v>
      </c>
      <c r="F1529" s="28" t="s">
        <v>695</v>
      </c>
      <c r="G1529" s="28" t="s">
        <v>2563</v>
      </c>
      <c r="H1529" s="28" t="s">
        <v>10131</v>
      </c>
      <c r="I1529" s="28" t="s">
        <v>19899</v>
      </c>
      <c r="J1529" s="28">
        <v>2</v>
      </c>
      <c r="K1529" s="28">
        <v>0</v>
      </c>
      <c r="L1529" s="5">
        <v>2.6</v>
      </c>
      <c r="M1529" s="5">
        <v>7202.6</v>
      </c>
      <c r="N1529" s="5">
        <f t="shared" si="46"/>
        <v>552.66153888873464</v>
      </c>
      <c r="O1529" s="5" t="s">
        <v>32763</v>
      </c>
      <c r="P1529" s="43" t="str">
        <f t="shared" si="47"/>
        <v>insert into noskrien_reit (dalibnieks, rez,skriesim_db,sacensibas) values ('Lodiņš Jānis',7202.6,'','Lattelecom Rīgas maratons – pusmaratona distance');</v>
      </c>
    </row>
    <row r="1530" spans="1:16" s="5" customFormat="1" x14ac:dyDescent="0.2">
      <c r="A1530" s="26" t="s">
        <v>28070</v>
      </c>
      <c r="B1530" s="28" t="s">
        <v>696</v>
      </c>
      <c r="C1530" s="28" t="s">
        <v>10135</v>
      </c>
      <c r="D1530" s="28" t="s">
        <v>2564</v>
      </c>
      <c r="E1530" s="28">
        <v>1979</v>
      </c>
      <c r="F1530" s="28" t="s">
        <v>10136</v>
      </c>
      <c r="G1530" s="28" t="s">
        <v>2563</v>
      </c>
      <c r="H1530" s="28" t="s">
        <v>10137</v>
      </c>
      <c r="I1530" s="28" t="s">
        <v>19901</v>
      </c>
      <c r="J1530" s="28">
        <v>2</v>
      </c>
      <c r="K1530" s="28">
        <v>0</v>
      </c>
      <c r="L1530" s="5">
        <v>4.4000000000000004</v>
      </c>
      <c r="M1530" s="5">
        <v>7204.4</v>
      </c>
      <c r="N1530" s="5">
        <f t="shared" si="46"/>
        <v>552.52345788684693</v>
      </c>
      <c r="O1530" s="5" t="s">
        <v>32763</v>
      </c>
      <c r="P1530" s="43" t="str">
        <f t="shared" si="47"/>
        <v>insert into noskrien_reit (dalibnieks, rez,skriesim_db,sacensibas) values ('Janins Mihails',7204.4,'','Lattelecom Rīgas maratons – pusmaratona distance');</v>
      </c>
    </row>
    <row r="1531" spans="1:16" s="5" customFormat="1" x14ac:dyDescent="0.2">
      <c r="A1531" s="26" t="s">
        <v>28071</v>
      </c>
      <c r="B1531" s="27" t="s">
        <v>517</v>
      </c>
      <c r="C1531" s="27" t="s">
        <v>10138</v>
      </c>
      <c r="D1531" s="27" t="s">
        <v>6399</v>
      </c>
      <c r="E1531" s="27">
        <v>1965</v>
      </c>
      <c r="F1531" s="27" t="s">
        <v>695</v>
      </c>
      <c r="G1531" s="27" t="s">
        <v>2563</v>
      </c>
      <c r="H1531" s="27" t="s">
        <v>10139</v>
      </c>
      <c r="I1531" s="27" t="s">
        <v>19902</v>
      </c>
      <c r="J1531" s="27">
        <v>2</v>
      </c>
      <c r="K1531" s="27">
        <v>0</v>
      </c>
      <c r="L1531" s="5">
        <v>6.6</v>
      </c>
      <c r="M1531" s="5">
        <v>7206.6</v>
      </c>
      <c r="N1531" s="5">
        <f t="shared" si="46"/>
        <v>552.35478589071124</v>
      </c>
      <c r="O1531" s="5" t="s">
        <v>32763</v>
      </c>
      <c r="P1531" s="43" t="str">
        <f t="shared" si="47"/>
        <v>insert into noskrien_reit (dalibnieks, rez,skriesim_db,sacensibas) values ('Krēsliņa Daiga',7206.6,'','Lattelecom Rīgas maratons – pusmaratona distance');</v>
      </c>
    </row>
    <row r="1532" spans="1:16" s="5" customFormat="1" x14ac:dyDescent="0.2">
      <c r="A1532" s="26" t="s">
        <v>28072</v>
      </c>
      <c r="B1532" s="28" t="s">
        <v>647</v>
      </c>
      <c r="C1532" s="28" t="s">
        <v>855</v>
      </c>
      <c r="D1532" s="28" t="s">
        <v>2564</v>
      </c>
      <c r="E1532" s="28">
        <v>1987</v>
      </c>
      <c r="F1532" s="28" t="s">
        <v>10140</v>
      </c>
      <c r="G1532" s="28" t="s">
        <v>2563</v>
      </c>
      <c r="H1532" s="28" t="s">
        <v>10141</v>
      </c>
      <c r="I1532" s="28" t="s">
        <v>19903</v>
      </c>
      <c r="J1532" s="28">
        <v>2</v>
      </c>
      <c r="K1532" s="28">
        <v>0</v>
      </c>
      <c r="L1532" s="5">
        <v>7</v>
      </c>
      <c r="M1532" s="5">
        <v>7207</v>
      </c>
      <c r="N1532" s="5">
        <f t="shared" si="46"/>
        <v>552.32412931871784</v>
      </c>
      <c r="O1532" s="5" t="s">
        <v>32763</v>
      </c>
      <c r="P1532" s="43" t="str">
        <f t="shared" si="47"/>
        <v>insert into noskrien_reit (dalibnieks, rez,skriesim_db,sacensibas) values ('Jakovļevs Pāvels',7207,'','Lattelecom Rīgas maratons – pusmaratona distance');</v>
      </c>
    </row>
    <row r="1533" spans="1:16" s="5" customFormat="1" x14ac:dyDescent="0.2">
      <c r="A1533" s="26" t="s">
        <v>28073</v>
      </c>
      <c r="B1533" s="27" t="s">
        <v>46</v>
      </c>
      <c r="C1533" s="27" t="s">
        <v>492</v>
      </c>
      <c r="D1533" s="27" t="s">
        <v>6214</v>
      </c>
      <c r="E1533" s="27">
        <v>1972</v>
      </c>
      <c r="F1533" s="27"/>
      <c r="G1533" s="27" t="s">
        <v>2563</v>
      </c>
      <c r="H1533" s="27" t="s">
        <v>10142</v>
      </c>
      <c r="I1533" s="27" t="s">
        <v>19904</v>
      </c>
      <c r="J1533" s="27">
        <v>2</v>
      </c>
      <c r="K1533" s="27">
        <v>0</v>
      </c>
      <c r="L1533" s="5">
        <v>7.6</v>
      </c>
      <c r="M1533" s="5">
        <v>7207.6</v>
      </c>
      <c r="N1533" s="5">
        <f t="shared" si="46"/>
        <v>552.27815084077918</v>
      </c>
      <c r="O1533" s="5" t="s">
        <v>32763</v>
      </c>
      <c r="P1533" s="43" t="str">
        <f t="shared" si="47"/>
        <v>insert into noskrien_reit (dalibnieks, rez,skriesim_db,sacensibas) values ('Kārkliņš Jānis',7207.6,'','Lattelecom Rīgas maratons – pusmaratona distance');</v>
      </c>
    </row>
    <row r="1534" spans="1:16" s="5" customFormat="1" x14ac:dyDescent="0.2">
      <c r="A1534" s="26" t="s">
        <v>28075</v>
      </c>
      <c r="B1534" s="27" t="s">
        <v>26</v>
      </c>
      <c r="C1534" s="27" t="s">
        <v>5463</v>
      </c>
      <c r="D1534" s="27" t="s">
        <v>6214</v>
      </c>
      <c r="E1534" s="27">
        <v>1974</v>
      </c>
      <c r="F1534" s="27"/>
      <c r="G1534" s="27" t="s">
        <v>2563</v>
      </c>
      <c r="H1534" s="27" t="s">
        <v>10145</v>
      </c>
      <c r="I1534" s="27" t="s">
        <v>19906</v>
      </c>
      <c r="J1534" s="27">
        <v>2</v>
      </c>
      <c r="K1534" s="27">
        <v>0</v>
      </c>
      <c r="L1534" s="5">
        <v>8</v>
      </c>
      <c r="M1534" s="5">
        <v>7208</v>
      </c>
      <c r="N1534" s="5">
        <f t="shared" si="46"/>
        <v>552.24750277469479</v>
      </c>
      <c r="O1534" s="5" t="s">
        <v>32763</v>
      </c>
      <c r="P1534" s="43" t="str">
        <f t="shared" si="47"/>
        <v>insert into noskrien_reit (dalibnieks, rez,skriesim_db,sacensibas) values ('Šmits Māris',7208,'','Lattelecom Rīgas maratons – pusmaratona distance');</v>
      </c>
    </row>
    <row r="1535" spans="1:16" s="5" customFormat="1" x14ac:dyDescent="0.2">
      <c r="A1535" s="26" t="s">
        <v>28076</v>
      </c>
      <c r="B1535" s="28" t="s">
        <v>191</v>
      </c>
      <c r="C1535" s="28" t="s">
        <v>478</v>
      </c>
      <c r="D1535" s="28" t="s">
        <v>6491</v>
      </c>
      <c r="E1535" s="28">
        <v>1997</v>
      </c>
      <c r="F1535" s="28" t="s">
        <v>10108</v>
      </c>
      <c r="G1535" s="28" t="s">
        <v>2563</v>
      </c>
      <c r="H1535" s="28" t="s">
        <v>10146</v>
      </c>
      <c r="I1535" s="28" t="s">
        <v>19907</v>
      </c>
      <c r="J1535" s="28">
        <v>2</v>
      </c>
      <c r="K1535" s="28">
        <v>0</v>
      </c>
      <c r="L1535" s="5">
        <v>8.8000000000000007</v>
      </c>
      <c r="M1535" s="5">
        <v>7208.8</v>
      </c>
      <c r="N1535" s="5">
        <f t="shared" si="46"/>
        <v>552.18621684607695</v>
      </c>
      <c r="O1535" s="5" t="s">
        <v>32763</v>
      </c>
      <c r="P1535" s="43" t="str">
        <f t="shared" si="47"/>
        <v>insert into noskrien_reit (dalibnieks, rez,skriesim_db,sacensibas) values ('Andersons Matīss',7208.8,'','Lattelecom Rīgas maratons – pusmaratona distance');</v>
      </c>
    </row>
    <row r="1536" spans="1:16" s="5" customFormat="1" x14ac:dyDescent="0.2">
      <c r="A1536" s="26" t="s">
        <v>28077</v>
      </c>
      <c r="B1536" s="27" t="s">
        <v>177</v>
      </c>
      <c r="C1536" s="27" t="s">
        <v>743</v>
      </c>
      <c r="D1536" s="27" t="s">
        <v>2564</v>
      </c>
      <c r="E1536" s="27">
        <v>1979</v>
      </c>
      <c r="F1536" s="27" t="s">
        <v>262</v>
      </c>
      <c r="G1536" s="27" t="s">
        <v>2563</v>
      </c>
      <c r="H1536" s="27" t="s">
        <v>10146</v>
      </c>
      <c r="I1536" s="27" t="s">
        <v>19907</v>
      </c>
      <c r="J1536" s="27">
        <v>2</v>
      </c>
      <c r="K1536" s="27">
        <v>0</v>
      </c>
      <c r="L1536" s="5">
        <v>8.8000000000000007</v>
      </c>
      <c r="M1536" s="5">
        <v>7208.8</v>
      </c>
      <c r="N1536" s="5">
        <f t="shared" si="46"/>
        <v>552.18621684607695</v>
      </c>
      <c r="O1536" s="5" t="s">
        <v>32763</v>
      </c>
      <c r="P1536" s="43" t="str">
        <f t="shared" si="47"/>
        <v>insert into noskrien_reit (dalibnieks, rez,skriesim_db,sacensibas) values ('Lodiņš Ivars',7208.8,'','Lattelecom Rīgas maratons – pusmaratona distance');</v>
      </c>
    </row>
    <row r="1537" spans="1:16" s="5" customFormat="1" x14ac:dyDescent="0.2">
      <c r="A1537" s="26" t="s">
        <v>28078</v>
      </c>
      <c r="B1537" s="28" t="s">
        <v>517</v>
      </c>
      <c r="C1537" s="28" t="s">
        <v>10147</v>
      </c>
      <c r="D1537" s="28" t="s">
        <v>6202</v>
      </c>
      <c r="E1537" s="28">
        <v>1982</v>
      </c>
      <c r="F1537" s="28" t="s">
        <v>6788</v>
      </c>
      <c r="G1537" s="28" t="s">
        <v>2563</v>
      </c>
      <c r="H1537" s="28" t="s">
        <v>10148</v>
      </c>
      <c r="I1537" s="28" t="s">
        <v>19908</v>
      </c>
      <c r="J1537" s="28">
        <v>2</v>
      </c>
      <c r="K1537" s="28">
        <v>0</v>
      </c>
      <c r="L1537" s="5">
        <v>9.1999999999999993</v>
      </c>
      <c r="M1537" s="5">
        <v>7209.2</v>
      </c>
      <c r="N1537" s="5">
        <f t="shared" si="46"/>
        <v>552.15557898241138</v>
      </c>
      <c r="O1537" s="5" t="s">
        <v>32763</v>
      </c>
      <c r="P1537" s="43" t="str">
        <f t="shared" si="47"/>
        <v>insert into noskrien_reit (dalibnieks, rez,skriesim_db,sacensibas) values ('Grunte-Sonne Daiga',7209.2,'','Lattelecom Rīgas maratons – pusmaratona distance');</v>
      </c>
    </row>
    <row r="1538" spans="1:16" s="5" customFormat="1" x14ac:dyDescent="0.2">
      <c r="A1538" s="26" t="s">
        <v>28080</v>
      </c>
      <c r="B1538" s="28" t="s">
        <v>16</v>
      </c>
      <c r="C1538" s="28" t="s">
        <v>478</v>
      </c>
      <c r="D1538" s="28" t="s">
        <v>2564</v>
      </c>
      <c r="E1538" s="28">
        <v>1987</v>
      </c>
      <c r="F1538" s="28" t="s">
        <v>4283</v>
      </c>
      <c r="G1538" s="28" t="s">
        <v>2563</v>
      </c>
      <c r="H1538" s="28" t="s">
        <v>10150</v>
      </c>
      <c r="I1538" s="28" t="s">
        <v>19909</v>
      </c>
      <c r="J1538" s="28">
        <v>2</v>
      </c>
      <c r="K1538" s="28">
        <v>0</v>
      </c>
      <c r="L1538" s="5">
        <v>10.8</v>
      </c>
      <c r="M1538" s="5">
        <v>7210.8</v>
      </c>
      <c r="N1538" s="5">
        <f t="shared" ref="N1538:N1601" si="48">$M$2/M1538*1000</f>
        <v>552.03306151883282</v>
      </c>
      <c r="O1538" s="5" t="s">
        <v>32763</v>
      </c>
      <c r="P1538" s="43" t="str">
        <f t="shared" ref="P1538:P1601" si="49">CONCATENATE("insert into noskrien_reit (dalibnieks, rez,skriesim_db,sacensibas) values ('",C1538," ",B1538,"',",M1538,",'",O1538,"','",$P$1,"');")</f>
        <v>insert into noskrien_reit (dalibnieks, rez,skriesim_db,sacensibas) values ('Andersons Aivars',7210.8,'','Lattelecom Rīgas maratons – pusmaratona distance');</v>
      </c>
    </row>
    <row r="1539" spans="1:16" s="5" customFormat="1" x14ac:dyDescent="0.2">
      <c r="A1539" s="26" t="s">
        <v>28081</v>
      </c>
      <c r="B1539" s="27" t="s">
        <v>525</v>
      </c>
      <c r="C1539" s="27" t="s">
        <v>10151</v>
      </c>
      <c r="D1539" s="27" t="s">
        <v>2564</v>
      </c>
      <c r="E1539" s="27">
        <v>1984</v>
      </c>
      <c r="F1539" s="27"/>
      <c r="G1539" s="27" t="s">
        <v>2563</v>
      </c>
      <c r="H1539" s="27" t="s">
        <v>10152</v>
      </c>
      <c r="I1539" s="27" t="s">
        <v>19910</v>
      </c>
      <c r="J1539" s="27">
        <v>2</v>
      </c>
      <c r="K1539" s="27">
        <v>0</v>
      </c>
      <c r="L1539" s="5">
        <v>10.9</v>
      </c>
      <c r="M1539" s="5">
        <v>7210.9</v>
      </c>
      <c r="N1539" s="5">
        <f t="shared" si="48"/>
        <v>552.02540598260964</v>
      </c>
      <c r="O1539" s="5" t="s">
        <v>32763</v>
      </c>
      <c r="P1539" s="43" t="str">
        <f t="shared" si="49"/>
        <v>insert into noskrien_reit (dalibnieks, rez,skriesim_db,sacensibas) values ('Narogs Arnis',7210.9,'','Lattelecom Rīgas maratons – pusmaratona distance');</v>
      </c>
    </row>
    <row r="1540" spans="1:16" s="5" customFormat="1" x14ac:dyDescent="0.2">
      <c r="A1540" s="26" t="s">
        <v>28082</v>
      </c>
      <c r="B1540" s="28" t="s">
        <v>774</v>
      </c>
      <c r="C1540" s="28" t="s">
        <v>843</v>
      </c>
      <c r="D1540" s="28" t="s">
        <v>6399</v>
      </c>
      <c r="E1540" s="28">
        <v>1975</v>
      </c>
      <c r="F1540" s="28" t="s">
        <v>695</v>
      </c>
      <c r="G1540" s="28" t="s">
        <v>2563</v>
      </c>
      <c r="H1540" s="28" t="s">
        <v>10153</v>
      </c>
      <c r="I1540" s="28" t="s">
        <v>19911</v>
      </c>
      <c r="J1540" s="28">
        <v>2</v>
      </c>
      <c r="K1540" s="28">
        <v>0</v>
      </c>
      <c r="L1540" s="5">
        <v>11.7</v>
      </c>
      <c r="M1540" s="5">
        <v>7211.7</v>
      </c>
      <c r="N1540" s="5">
        <f t="shared" si="48"/>
        <v>551.96416933594014</v>
      </c>
      <c r="O1540" s="5" t="s">
        <v>32763</v>
      </c>
      <c r="P1540" s="43" t="str">
        <f t="shared" si="49"/>
        <v>insert into noskrien_reit (dalibnieks, rez,skriesim_db,sacensibas) values ('Apine Inese',7211.7,'','Lattelecom Rīgas maratons – pusmaratona distance');</v>
      </c>
    </row>
    <row r="1541" spans="1:16" s="5" customFormat="1" x14ac:dyDescent="0.2">
      <c r="A1541" s="26" t="s">
        <v>28083</v>
      </c>
      <c r="B1541" s="27" t="s">
        <v>12</v>
      </c>
      <c r="C1541" s="27" t="s">
        <v>10154</v>
      </c>
      <c r="D1541" s="27" t="s">
        <v>2564</v>
      </c>
      <c r="E1541" s="27">
        <v>1981</v>
      </c>
      <c r="F1541" s="27" t="s">
        <v>10155</v>
      </c>
      <c r="G1541" s="27" t="s">
        <v>2563</v>
      </c>
      <c r="H1541" s="27" t="s">
        <v>10156</v>
      </c>
      <c r="I1541" s="27" t="s">
        <v>19912</v>
      </c>
      <c r="J1541" s="27">
        <v>2</v>
      </c>
      <c r="K1541" s="27">
        <v>0</v>
      </c>
      <c r="L1541" s="5">
        <v>11.1</v>
      </c>
      <c r="M1541" s="5">
        <v>7211.1</v>
      </c>
      <c r="N1541" s="5">
        <f t="shared" si="48"/>
        <v>552.01009554714256</v>
      </c>
      <c r="O1541" s="5" t="s">
        <v>32763</v>
      </c>
      <c r="P1541" s="43" t="str">
        <f t="shared" si="49"/>
        <v>insert into noskrien_reit (dalibnieks, rez,skriesim_db,sacensibas) values ('Pupins Viktors',7211.1,'','Lattelecom Rīgas maratons – pusmaratona distance');</v>
      </c>
    </row>
    <row r="1542" spans="1:16" s="5" customFormat="1" x14ac:dyDescent="0.2">
      <c r="A1542" s="26" t="s">
        <v>28085</v>
      </c>
      <c r="B1542" s="27" t="s">
        <v>618</v>
      </c>
      <c r="C1542" s="27" t="s">
        <v>10160</v>
      </c>
      <c r="D1542" s="27" t="s">
        <v>2564</v>
      </c>
      <c r="E1542" s="27">
        <v>1985</v>
      </c>
      <c r="F1542" s="27"/>
      <c r="G1542" s="27" t="s">
        <v>2563</v>
      </c>
      <c r="H1542" s="27" t="s">
        <v>10161</v>
      </c>
      <c r="I1542" s="27" t="s">
        <v>19913</v>
      </c>
      <c r="J1542" s="27">
        <v>2</v>
      </c>
      <c r="K1542" s="27">
        <v>0</v>
      </c>
      <c r="L1542" s="5">
        <v>12</v>
      </c>
      <c r="M1542" s="5">
        <v>7212</v>
      </c>
      <c r="N1542" s="5">
        <f t="shared" si="48"/>
        <v>551.94120909595119</v>
      </c>
      <c r="O1542" s="5" t="s">
        <v>32763</v>
      </c>
      <c r="P1542" s="43" t="str">
        <f t="shared" si="49"/>
        <v>insert into noskrien_reit (dalibnieks, rez,skriesim_db,sacensibas) values ('Urmans Kalvis',7212,'','Lattelecom Rīgas maratons – pusmaratona distance');</v>
      </c>
    </row>
    <row r="1543" spans="1:16" s="5" customFormat="1" x14ac:dyDescent="0.2">
      <c r="A1543" s="26" t="s">
        <v>28088</v>
      </c>
      <c r="B1543" s="28" t="s">
        <v>318</v>
      </c>
      <c r="C1543" s="28" t="s">
        <v>334</v>
      </c>
      <c r="D1543" s="28" t="s">
        <v>2564</v>
      </c>
      <c r="E1543" s="28">
        <v>1990</v>
      </c>
      <c r="F1543" s="28" t="s">
        <v>4099</v>
      </c>
      <c r="G1543" s="28" t="s">
        <v>2563</v>
      </c>
      <c r="H1543" s="28" t="s">
        <v>10167</v>
      </c>
      <c r="I1543" s="28" t="s">
        <v>19916</v>
      </c>
      <c r="J1543" s="28">
        <v>2</v>
      </c>
      <c r="K1543" s="28">
        <v>0</v>
      </c>
      <c r="L1543" s="5">
        <v>13.4</v>
      </c>
      <c r="M1543" s="5">
        <v>7213.4</v>
      </c>
      <c r="N1543" s="5">
        <f t="shared" si="48"/>
        <v>551.83408656112226</v>
      </c>
      <c r="O1543" s="5" t="s">
        <v>32763</v>
      </c>
      <c r="P1543" s="43" t="str">
        <f t="shared" si="49"/>
        <v>insert into noskrien_reit (dalibnieks, rez,skriesim_db,sacensibas) values ('Ozoliņš Reinis',7213.4,'','Lattelecom Rīgas maratons – pusmaratona distance');</v>
      </c>
    </row>
    <row r="1544" spans="1:16" s="5" customFormat="1" x14ac:dyDescent="0.2">
      <c r="A1544" s="26" t="s">
        <v>28089</v>
      </c>
      <c r="B1544" s="27" t="s">
        <v>3117</v>
      </c>
      <c r="C1544" s="27" t="s">
        <v>10168</v>
      </c>
      <c r="D1544" s="27" t="s">
        <v>6214</v>
      </c>
      <c r="E1544" s="27">
        <v>1970</v>
      </c>
      <c r="F1544" s="27" t="s">
        <v>695</v>
      </c>
      <c r="G1544" s="27" t="s">
        <v>2563</v>
      </c>
      <c r="H1544" s="27" t="s">
        <v>10169</v>
      </c>
      <c r="I1544" s="27" t="s">
        <v>19917</v>
      </c>
      <c r="J1544" s="27">
        <v>2</v>
      </c>
      <c r="K1544" s="27">
        <v>0</v>
      </c>
      <c r="L1544" s="5">
        <v>13.5</v>
      </c>
      <c r="M1544" s="5">
        <v>7213.5</v>
      </c>
      <c r="N1544" s="5">
        <f t="shared" si="48"/>
        <v>551.8264365425938</v>
      </c>
      <c r="O1544" s="5" t="s">
        <v>32763</v>
      </c>
      <c r="P1544" s="43" t="str">
        <f t="shared" si="49"/>
        <v>insert into noskrien_reit (dalibnieks, rez,skriesim_db,sacensibas) values ('PRIEDOLS ĢIRTS',7213.5,'','Lattelecom Rīgas maratons – pusmaratona distance');</v>
      </c>
    </row>
    <row r="1545" spans="1:16" s="5" customFormat="1" x14ac:dyDescent="0.2">
      <c r="A1545" s="26" t="s">
        <v>28090</v>
      </c>
      <c r="B1545" s="28" t="s">
        <v>106</v>
      </c>
      <c r="C1545" s="28" t="s">
        <v>2836</v>
      </c>
      <c r="D1545" s="28" t="s">
        <v>2564</v>
      </c>
      <c r="E1545" s="28">
        <v>1986</v>
      </c>
      <c r="F1545" s="28" t="s">
        <v>2876</v>
      </c>
      <c r="G1545" s="28" t="s">
        <v>2563</v>
      </c>
      <c r="H1545" s="28" t="s">
        <v>10170</v>
      </c>
      <c r="I1545" s="28" t="s">
        <v>19918</v>
      </c>
      <c r="J1545" s="28">
        <v>2</v>
      </c>
      <c r="K1545" s="28">
        <v>0</v>
      </c>
      <c r="L1545" s="5">
        <v>13.9</v>
      </c>
      <c r="M1545" s="5">
        <v>7213.9</v>
      </c>
      <c r="N1545" s="5">
        <f t="shared" si="48"/>
        <v>551.79583858938997</v>
      </c>
      <c r="O1545" s="5" t="s">
        <v>32763</v>
      </c>
      <c r="P1545" s="43" t="str">
        <f t="shared" si="49"/>
        <v>insert into noskrien_reit (dalibnieks, rez,skriesim_db,sacensibas) values ('Frišfelds Mārcis',7213.9,'','Lattelecom Rīgas maratons – pusmaratona distance');</v>
      </c>
    </row>
    <row r="1546" spans="1:16" s="5" customFormat="1" x14ac:dyDescent="0.2">
      <c r="A1546" s="26" t="s">
        <v>28091</v>
      </c>
      <c r="B1546" s="27" t="s">
        <v>79</v>
      </c>
      <c r="C1546" s="27" t="s">
        <v>9479</v>
      </c>
      <c r="D1546" s="27" t="s">
        <v>6202</v>
      </c>
      <c r="E1546" s="27">
        <v>1982</v>
      </c>
      <c r="F1546" s="27"/>
      <c r="G1546" s="27" t="s">
        <v>2563</v>
      </c>
      <c r="H1546" s="27" t="s">
        <v>10171</v>
      </c>
      <c r="I1546" s="27" t="s">
        <v>19919</v>
      </c>
      <c r="J1546" s="27">
        <v>2</v>
      </c>
      <c r="K1546" s="27">
        <v>0</v>
      </c>
      <c r="L1546" s="5">
        <v>14.4</v>
      </c>
      <c r="M1546" s="5">
        <v>7214.4</v>
      </c>
      <c r="N1546" s="5">
        <f t="shared" si="48"/>
        <v>551.75759591927249</v>
      </c>
      <c r="O1546" s="5" t="s">
        <v>32763</v>
      </c>
      <c r="P1546" s="43" t="str">
        <f t="shared" si="49"/>
        <v>insert into noskrien_reit (dalibnieks, rez,skriesim_db,sacensibas) values ('Strause Baiba',7214.4,'','Lattelecom Rīgas maratons – pusmaratona distance');</v>
      </c>
    </row>
    <row r="1547" spans="1:16" s="5" customFormat="1" x14ac:dyDescent="0.2">
      <c r="A1547" s="26" t="s">
        <v>28092</v>
      </c>
      <c r="B1547" s="28" t="s">
        <v>10172</v>
      </c>
      <c r="C1547" s="28" t="s">
        <v>348</v>
      </c>
      <c r="D1547" s="28" t="s">
        <v>7446</v>
      </c>
      <c r="E1547" s="28">
        <v>1997</v>
      </c>
      <c r="F1547" s="28"/>
      <c r="G1547" s="28" t="s">
        <v>2563</v>
      </c>
      <c r="H1547" s="28" t="s">
        <v>10173</v>
      </c>
      <c r="I1547" s="28" t="s">
        <v>19920</v>
      </c>
      <c r="J1547" s="28">
        <v>2</v>
      </c>
      <c r="K1547" s="28">
        <v>0</v>
      </c>
      <c r="L1547" s="5">
        <v>15.2</v>
      </c>
      <c r="M1547" s="5">
        <v>7215.2</v>
      </c>
      <c r="N1547" s="5">
        <f t="shared" si="48"/>
        <v>551.6964186716931</v>
      </c>
      <c r="O1547" s="5" t="s">
        <v>32763</v>
      </c>
      <c r="P1547" s="43" t="str">
        <f t="shared" si="49"/>
        <v>insert into noskrien_reit (dalibnieks, rez,skriesim_db,sacensibas) values ('Roze Eižēnija',7215.2,'','Lattelecom Rīgas maratons – pusmaratona distance');</v>
      </c>
    </row>
    <row r="1548" spans="1:16" s="5" customFormat="1" x14ac:dyDescent="0.2">
      <c r="A1548" s="26" t="s">
        <v>28093</v>
      </c>
      <c r="B1548" s="27" t="s">
        <v>142</v>
      </c>
      <c r="C1548" s="27" t="s">
        <v>10174</v>
      </c>
      <c r="D1548" s="27" t="s">
        <v>6399</v>
      </c>
      <c r="E1548" s="27">
        <v>1975</v>
      </c>
      <c r="F1548" s="27" t="s">
        <v>10175</v>
      </c>
      <c r="G1548" s="27" t="s">
        <v>2563</v>
      </c>
      <c r="H1548" s="27" t="s">
        <v>10176</v>
      </c>
      <c r="I1548" s="27" t="s">
        <v>19921</v>
      </c>
      <c r="J1548" s="27">
        <v>2</v>
      </c>
      <c r="K1548" s="27">
        <v>0</v>
      </c>
      <c r="L1548" s="5">
        <v>15.5</v>
      </c>
      <c r="M1548" s="5">
        <v>7215.5</v>
      </c>
      <c r="N1548" s="5">
        <f t="shared" si="48"/>
        <v>551.67348070126809</v>
      </c>
      <c r="O1548" s="5" t="s">
        <v>32763</v>
      </c>
      <c r="P1548" s="43" t="str">
        <f t="shared" si="49"/>
        <v>insert into noskrien_reit (dalibnieks, rez,skriesim_db,sacensibas) values ('Niedola Agnese',7215.5,'','Lattelecom Rīgas maratons – pusmaratona distance');</v>
      </c>
    </row>
    <row r="1549" spans="1:16" s="5" customFormat="1" x14ac:dyDescent="0.2">
      <c r="A1549" s="26" t="s">
        <v>28094</v>
      </c>
      <c r="B1549" s="28" t="s">
        <v>10177</v>
      </c>
      <c r="C1549" s="28" t="s">
        <v>10178</v>
      </c>
      <c r="D1549" s="28" t="s">
        <v>2564</v>
      </c>
      <c r="E1549" s="28">
        <v>1978</v>
      </c>
      <c r="F1549" s="28" t="s">
        <v>8110</v>
      </c>
      <c r="G1549" s="28" t="s">
        <v>2563</v>
      </c>
      <c r="H1549" s="28" t="s">
        <v>10179</v>
      </c>
      <c r="I1549" s="28" t="s">
        <v>19922</v>
      </c>
      <c r="J1549" s="28">
        <v>2</v>
      </c>
      <c r="K1549" s="28">
        <v>0</v>
      </c>
      <c r="L1549" s="5">
        <v>16.100000000000001</v>
      </c>
      <c r="M1549" s="5">
        <v>7216.1</v>
      </c>
      <c r="N1549" s="5">
        <f t="shared" si="48"/>
        <v>551.62761048211644</v>
      </c>
      <c r="O1549" s="5" t="s">
        <v>32763</v>
      </c>
      <c r="P1549" s="43" t="str">
        <f t="shared" si="49"/>
        <v>insert into noskrien_reit (dalibnieks, rez,skriesim_db,sacensibas) values ('VĪTOLS KĀRLIS',7216.1,'','Lattelecom Rīgas maratons – pusmaratona distance');</v>
      </c>
    </row>
    <row r="1550" spans="1:16" s="5" customFormat="1" x14ac:dyDescent="0.2">
      <c r="A1550" s="26" t="s">
        <v>28095</v>
      </c>
      <c r="B1550" s="27" t="s">
        <v>9688</v>
      </c>
      <c r="C1550" s="27" t="s">
        <v>10180</v>
      </c>
      <c r="D1550" s="27" t="s">
        <v>6399</v>
      </c>
      <c r="E1550" s="27">
        <v>1966</v>
      </c>
      <c r="F1550" s="27" t="s">
        <v>8694</v>
      </c>
      <c r="G1550" s="27" t="s">
        <v>2563</v>
      </c>
      <c r="H1550" s="27" t="s">
        <v>10181</v>
      </c>
      <c r="I1550" s="27" t="s">
        <v>19923</v>
      </c>
      <c r="J1550" s="27">
        <v>2</v>
      </c>
      <c r="K1550" s="27">
        <v>0</v>
      </c>
      <c r="L1550" s="5">
        <v>16</v>
      </c>
      <c r="M1550" s="5">
        <v>7216</v>
      </c>
      <c r="N1550" s="5">
        <f t="shared" si="48"/>
        <v>551.63525498891352</v>
      </c>
      <c r="O1550" s="5" t="s">
        <v>32763</v>
      </c>
      <c r="P1550" s="43" t="str">
        <f t="shared" si="49"/>
        <v>insert into noskrien_reit (dalibnieks, rez,skriesim_db,sacensibas) values ('Abens Maria',7216,'','Lattelecom Rīgas maratons – pusmaratona distance');</v>
      </c>
    </row>
    <row r="1551" spans="1:16" s="5" customFormat="1" x14ac:dyDescent="0.2">
      <c r="A1551" s="26" t="s">
        <v>28096</v>
      </c>
      <c r="B1551" s="28" t="s">
        <v>96</v>
      </c>
      <c r="C1551" s="28" t="s">
        <v>2381</v>
      </c>
      <c r="D1551" s="28" t="s">
        <v>2564</v>
      </c>
      <c r="E1551" s="28">
        <v>1979</v>
      </c>
      <c r="F1551" s="28" t="s">
        <v>3067</v>
      </c>
      <c r="G1551" s="28" t="s">
        <v>2563</v>
      </c>
      <c r="H1551" s="28" t="s">
        <v>10182</v>
      </c>
      <c r="I1551" s="28" t="s">
        <v>19924</v>
      </c>
      <c r="J1551" s="28">
        <v>2</v>
      </c>
      <c r="K1551" s="28">
        <v>0</v>
      </c>
      <c r="L1551" s="5">
        <v>16.399999999999999</v>
      </c>
      <c r="M1551" s="5">
        <v>7216.4</v>
      </c>
      <c r="N1551" s="5">
        <f t="shared" si="48"/>
        <v>551.6046782329139</v>
      </c>
      <c r="O1551" s="5" t="s">
        <v>32763</v>
      </c>
      <c r="P1551" s="43" t="str">
        <f t="shared" si="49"/>
        <v>insert into noskrien_reit (dalibnieks, rez,skriesim_db,sacensibas) values ('Ābeltiņš Andris',7216.4,'','Lattelecom Rīgas maratons – pusmaratona distance');</v>
      </c>
    </row>
    <row r="1552" spans="1:16" s="5" customFormat="1" x14ac:dyDescent="0.2">
      <c r="A1552" s="26" t="s">
        <v>28097</v>
      </c>
      <c r="B1552" s="27" t="s">
        <v>181</v>
      </c>
      <c r="C1552" s="27" t="s">
        <v>10183</v>
      </c>
      <c r="D1552" s="27" t="s">
        <v>2564</v>
      </c>
      <c r="E1552" s="27">
        <v>1992</v>
      </c>
      <c r="F1552" s="27"/>
      <c r="G1552" s="27" t="s">
        <v>2563</v>
      </c>
      <c r="H1552" s="27" t="s">
        <v>10184</v>
      </c>
      <c r="I1552" s="27" t="s">
        <v>19925</v>
      </c>
      <c r="J1552" s="27">
        <v>2</v>
      </c>
      <c r="K1552" s="27">
        <v>0</v>
      </c>
      <c r="L1552" s="5">
        <v>16.600000000000001</v>
      </c>
      <c r="M1552" s="5">
        <v>7216.6</v>
      </c>
      <c r="N1552" s="5">
        <f t="shared" si="48"/>
        <v>551.58939112601502</v>
      </c>
      <c r="O1552" s="5" t="s">
        <v>32763</v>
      </c>
      <c r="P1552" s="43" t="str">
        <f t="shared" si="49"/>
        <v>insert into noskrien_reit (dalibnieks, rez,skriesim_db,sacensibas) values ('Meilands Kaspars',7216.6,'','Lattelecom Rīgas maratons – pusmaratona distance');</v>
      </c>
    </row>
    <row r="1553" spans="1:16" s="5" customFormat="1" x14ac:dyDescent="0.2">
      <c r="A1553" s="26" t="s">
        <v>28099</v>
      </c>
      <c r="B1553" s="27" t="s">
        <v>14</v>
      </c>
      <c r="C1553" s="27" t="s">
        <v>8606</v>
      </c>
      <c r="D1553" s="27" t="s">
        <v>2564</v>
      </c>
      <c r="E1553" s="27">
        <v>1992</v>
      </c>
      <c r="F1553" s="27" t="s">
        <v>695</v>
      </c>
      <c r="G1553" s="27" t="s">
        <v>2563</v>
      </c>
      <c r="H1553" s="27" t="s">
        <v>10188</v>
      </c>
      <c r="I1553" s="27" t="s">
        <v>19927</v>
      </c>
      <c r="J1553" s="27">
        <v>2</v>
      </c>
      <c r="K1553" s="27">
        <v>0</v>
      </c>
      <c r="L1553" s="5">
        <v>18.100000000000001</v>
      </c>
      <c r="M1553" s="5">
        <v>7218.1</v>
      </c>
      <c r="N1553" s="5">
        <f t="shared" si="48"/>
        <v>551.47476482730906</v>
      </c>
      <c r="O1553" s="5" t="s">
        <v>32763</v>
      </c>
      <c r="P1553" s="43" t="str">
        <f t="shared" si="49"/>
        <v>insert into noskrien_reit (dalibnieks, rez,skriesim_db,sacensibas) values ('Maļcevs Edgars',7218.1,'','Lattelecom Rīgas maratons – pusmaratona distance');</v>
      </c>
    </row>
    <row r="1554" spans="1:16" s="5" customFormat="1" x14ac:dyDescent="0.2">
      <c r="A1554" s="26" t="s">
        <v>28101</v>
      </c>
      <c r="B1554" s="27" t="s">
        <v>109</v>
      </c>
      <c r="C1554" s="27" t="s">
        <v>10192</v>
      </c>
      <c r="D1554" s="27" t="s">
        <v>6214</v>
      </c>
      <c r="E1554" s="27">
        <v>1952</v>
      </c>
      <c r="F1554" s="27"/>
      <c r="G1554" s="27" t="s">
        <v>2563</v>
      </c>
      <c r="H1554" s="27" t="s">
        <v>10191</v>
      </c>
      <c r="I1554" s="27" t="s">
        <v>19928</v>
      </c>
      <c r="J1554" s="27">
        <v>2</v>
      </c>
      <c r="K1554" s="27">
        <v>0</v>
      </c>
      <c r="L1554" s="5">
        <v>19.2</v>
      </c>
      <c r="M1554" s="5">
        <v>7219.2</v>
      </c>
      <c r="N1554" s="5">
        <f t="shared" si="48"/>
        <v>551.39073581560285</v>
      </c>
      <c r="O1554" s="5" t="s">
        <v>32763</v>
      </c>
      <c r="P1554" s="43" t="str">
        <f t="shared" si="49"/>
        <v>insert into noskrien_reit (dalibnieks, rez,skriesim_db,sacensibas) values ('Krīgers Didzis',7219.2,'','Lattelecom Rīgas maratons – pusmaratona distance');</v>
      </c>
    </row>
    <row r="1555" spans="1:16" s="5" customFormat="1" x14ac:dyDescent="0.2">
      <c r="A1555" s="26" t="s">
        <v>28102</v>
      </c>
      <c r="B1555" s="28" t="s">
        <v>106</v>
      </c>
      <c r="C1555" s="28" t="s">
        <v>10193</v>
      </c>
      <c r="D1555" s="28" t="s">
        <v>2564</v>
      </c>
      <c r="E1555" s="28">
        <v>1981</v>
      </c>
      <c r="F1555" s="28" t="s">
        <v>9802</v>
      </c>
      <c r="G1555" s="28" t="s">
        <v>2563</v>
      </c>
      <c r="H1555" s="28" t="s">
        <v>10194</v>
      </c>
      <c r="I1555" s="28" t="s">
        <v>19929</v>
      </c>
      <c r="J1555" s="28">
        <v>2</v>
      </c>
      <c r="K1555" s="28">
        <v>0</v>
      </c>
      <c r="L1555" s="5">
        <v>19.7</v>
      </c>
      <c r="M1555" s="5">
        <v>7219.7</v>
      </c>
      <c r="N1555" s="5">
        <f t="shared" si="48"/>
        <v>551.35254927490064</v>
      </c>
      <c r="O1555" s="5" t="s">
        <v>32763</v>
      </c>
      <c r="P1555" s="43" t="str">
        <f t="shared" si="49"/>
        <v>insert into noskrien_reit (dalibnieks, rez,skriesim_db,sacensibas) values ('Vārpa Mārcis',7219.7,'','Lattelecom Rīgas maratons – pusmaratona distance');</v>
      </c>
    </row>
    <row r="1556" spans="1:16" s="5" customFormat="1" x14ac:dyDescent="0.2">
      <c r="A1556" s="26" t="s">
        <v>28104</v>
      </c>
      <c r="B1556" s="28" t="s">
        <v>46</v>
      </c>
      <c r="C1556" s="28" t="s">
        <v>839</v>
      </c>
      <c r="D1556" s="28" t="s">
        <v>6214</v>
      </c>
      <c r="E1556" s="28">
        <v>1961</v>
      </c>
      <c r="F1556" s="28"/>
      <c r="G1556" s="28" t="s">
        <v>2563</v>
      </c>
      <c r="H1556" s="28" t="s">
        <v>10198</v>
      </c>
      <c r="I1556" s="28" t="s">
        <v>19931</v>
      </c>
      <c r="J1556" s="28">
        <v>2</v>
      </c>
      <c r="K1556" s="28">
        <v>0</v>
      </c>
      <c r="L1556" s="5">
        <v>22.4</v>
      </c>
      <c r="M1556" s="5">
        <v>7222.4</v>
      </c>
      <c r="N1556" s="5">
        <f t="shared" si="48"/>
        <v>551.1464333185645</v>
      </c>
      <c r="O1556" s="5" t="s">
        <v>32763</v>
      </c>
      <c r="P1556" s="43" t="str">
        <f t="shared" si="49"/>
        <v>insert into noskrien_reit (dalibnieks, rez,skriesim_db,sacensibas) values ('Ozers Jānis',7222.4,'','Lattelecom Rīgas maratons – pusmaratona distance');</v>
      </c>
    </row>
    <row r="1557" spans="1:16" s="5" customFormat="1" x14ac:dyDescent="0.2">
      <c r="A1557" s="26" t="s">
        <v>28105</v>
      </c>
      <c r="B1557" s="27" t="s">
        <v>331</v>
      </c>
      <c r="C1557" s="27" t="s">
        <v>6537</v>
      </c>
      <c r="D1557" s="27" t="s">
        <v>6214</v>
      </c>
      <c r="E1557" s="27">
        <v>1969</v>
      </c>
      <c r="F1557" s="27" t="s">
        <v>9505</v>
      </c>
      <c r="G1557" s="27" t="s">
        <v>2563</v>
      </c>
      <c r="H1557" s="27" t="s">
        <v>10199</v>
      </c>
      <c r="I1557" s="27" t="s">
        <v>19932</v>
      </c>
      <c r="J1557" s="27">
        <v>2</v>
      </c>
      <c r="K1557" s="27">
        <v>0</v>
      </c>
      <c r="L1557" s="5">
        <v>24.3</v>
      </c>
      <c r="M1557" s="5">
        <v>7224.3</v>
      </c>
      <c r="N1557" s="5">
        <f t="shared" si="48"/>
        <v>551.00148111235694</v>
      </c>
      <c r="O1557" s="5" t="s">
        <v>32763</v>
      </c>
      <c r="P1557" s="43" t="str">
        <f t="shared" si="49"/>
        <v>insert into noskrien_reit (dalibnieks, rez,skriesim_db,sacensibas) values ('Kurmis Guntars',7224.3,'','Lattelecom Rīgas maratons – pusmaratona distance');</v>
      </c>
    </row>
    <row r="1558" spans="1:16" s="5" customFormat="1" x14ac:dyDescent="0.2">
      <c r="A1558" s="26" t="s">
        <v>28106</v>
      </c>
      <c r="B1558" s="28" t="s">
        <v>1459</v>
      </c>
      <c r="C1558" s="28" t="s">
        <v>10200</v>
      </c>
      <c r="D1558" s="28" t="s">
        <v>6202</v>
      </c>
      <c r="E1558" s="28">
        <v>1977</v>
      </c>
      <c r="F1558" s="28" t="s">
        <v>1193</v>
      </c>
      <c r="G1558" s="28" t="s">
        <v>2563</v>
      </c>
      <c r="H1558" s="28" t="s">
        <v>10201</v>
      </c>
      <c r="I1558" s="28" t="s">
        <v>19933</v>
      </c>
      <c r="J1558" s="28">
        <v>2</v>
      </c>
      <c r="K1558" s="28">
        <v>0</v>
      </c>
      <c r="L1558" s="5">
        <v>24.7</v>
      </c>
      <c r="M1558" s="5">
        <v>7224.7</v>
      </c>
      <c r="N1558" s="5">
        <f t="shared" si="48"/>
        <v>550.97097457333871</v>
      </c>
      <c r="O1558" s="5" t="s">
        <v>32763</v>
      </c>
      <c r="P1558" s="43" t="str">
        <f t="shared" si="49"/>
        <v>insert into noskrien_reit (dalibnieks, rez,skriesim_db,sacensibas) values ('Endzeliņa-Tēbele Evita',7224.7,'','Lattelecom Rīgas maratons – pusmaratona distance');</v>
      </c>
    </row>
    <row r="1559" spans="1:16" s="5" customFormat="1" x14ac:dyDescent="0.2">
      <c r="A1559" s="26" t="s">
        <v>28107</v>
      </c>
      <c r="B1559" s="27" t="s">
        <v>404</v>
      </c>
      <c r="C1559" s="27" t="s">
        <v>119</v>
      </c>
      <c r="D1559" s="27" t="s">
        <v>6214</v>
      </c>
      <c r="E1559" s="27">
        <v>1970</v>
      </c>
      <c r="F1559" s="27" t="s">
        <v>2802</v>
      </c>
      <c r="G1559" s="27" t="s">
        <v>2563</v>
      </c>
      <c r="H1559" s="27" t="s">
        <v>10201</v>
      </c>
      <c r="I1559" s="27" t="s">
        <v>19933</v>
      </c>
      <c r="J1559" s="27">
        <v>2</v>
      </c>
      <c r="K1559" s="27">
        <v>0</v>
      </c>
      <c r="L1559" s="5">
        <v>24.7</v>
      </c>
      <c r="M1559" s="5">
        <v>7224.7</v>
      </c>
      <c r="N1559" s="5">
        <f t="shared" si="48"/>
        <v>550.97097457333871</v>
      </c>
      <c r="O1559" s="5" t="s">
        <v>32763</v>
      </c>
      <c r="P1559" s="43" t="str">
        <f t="shared" si="49"/>
        <v>insert into noskrien_reit (dalibnieks, rez,skriesim_db,sacensibas) values ('Pētersons Juris',7224.7,'','Lattelecom Rīgas maratons – pusmaratona distance');</v>
      </c>
    </row>
    <row r="1560" spans="1:16" s="5" customFormat="1" x14ac:dyDescent="0.2">
      <c r="A1560" s="26" t="s">
        <v>28108</v>
      </c>
      <c r="B1560" s="28" t="s">
        <v>2286</v>
      </c>
      <c r="C1560" s="28" t="s">
        <v>2287</v>
      </c>
      <c r="D1560" s="28" t="s">
        <v>6202</v>
      </c>
      <c r="E1560" s="28">
        <v>1984</v>
      </c>
      <c r="F1560" s="28" t="s">
        <v>836</v>
      </c>
      <c r="G1560" s="28" t="s">
        <v>2563</v>
      </c>
      <c r="H1560" s="28" t="s">
        <v>10202</v>
      </c>
      <c r="I1560" s="28" t="s">
        <v>19934</v>
      </c>
      <c r="J1560" s="28">
        <v>2</v>
      </c>
      <c r="K1560" s="28">
        <v>0</v>
      </c>
      <c r="L1560" s="5">
        <v>24.9</v>
      </c>
      <c r="M1560" s="5">
        <v>7224.9</v>
      </c>
      <c r="N1560" s="5">
        <f t="shared" si="48"/>
        <v>550.9557225705546</v>
      </c>
      <c r="O1560" s="5" t="s">
        <v>32763</v>
      </c>
      <c r="P1560" s="43" t="str">
        <f t="shared" si="49"/>
        <v>insert into noskrien_reit (dalibnieks, rez,skriesim_db,sacensibas) values ('Štekerhofa Solvita',7224.9,'','Lattelecom Rīgas maratons – pusmaratona distance');</v>
      </c>
    </row>
    <row r="1561" spans="1:16" s="5" customFormat="1" x14ac:dyDescent="0.2">
      <c r="A1561" s="26" t="s">
        <v>28110</v>
      </c>
      <c r="B1561" s="28" t="s">
        <v>823</v>
      </c>
      <c r="C1561" s="28" t="s">
        <v>99</v>
      </c>
      <c r="D1561" s="28" t="s">
        <v>2564</v>
      </c>
      <c r="E1561" s="28">
        <v>1985</v>
      </c>
      <c r="F1561" s="28" t="s">
        <v>695</v>
      </c>
      <c r="G1561" s="28" t="s">
        <v>2563</v>
      </c>
      <c r="H1561" s="28" t="s">
        <v>10205</v>
      </c>
      <c r="I1561" s="28" t="s">
        <v>19936</v>
      </c>
      <c r="J1561" s="28">
        <v>2</v>
      </c>
      <c r="K1561" s="28">
        <v>0</v>
      </c>
      <c r="L1561" s="5">
        <v>28.6</v>
      </c>
      <c r="M1561" s="5">
        <v>7228.6</v>
      </c>
      <c r="N1561" s="5">
        <f t="shared" si="48"/>
        <v>550.67371275212349</v>
      </c>
      <c r="O1561" s="5" t="s">
        <v>32763</v>
      </c>
      <c r="P1561" s="43" t="str">
        <f t="shared" si="49"/>
        <v>insert into noskrien_reit (dalibnieks, rez,skriesim_db,sacensibas) values ('Bukšs Aldis',7228.6,'','Lattelecom Rīgas maratons – pusmaratona distance');</v>
      </c>
    </row>
    <row r="1562" spans="1:16" s="5" customFormat="1" x14ac:dyDescent="0.2">
      <c r="A1562" s="26" t="s">
        <v>28112</v>
      </c>
      <c r="B1562" s="28" t="s">
        <v>20</v>
      </c>
      <c r="C1562" s="28" t="s">
        <v>10209</v>
      </c>
      <c r="D1562" s="28" t="s">
        <v>6202</v>
      </c>
      <c r="E1562" s="28">
        <v>1988</v>
      </c>
      <c r="F1562" s="28" t="s">
        <v>695</v>
      </c>
      <c r="G1562" s="28" t="s">
        <v>2563</v>
      </c>
      <c r="H1562" s="28" t="s">
        <v>10210</v>
      </c>
      <c r="I1562" s="28" t="s">
        <v>19938</v>
      </c>
      <c r="J1562" s="28">
        <v>2</v>
      </c>
      <c r="K1562" s="28">
        <v>0</v>
      </c>
      <c r="L1562" s="5">
        <v>29.1</v>
      </c>
      <c r="M1562" s="5">
        <v>7229.1</v>
      </c>
      <c r="N1562" s="5">
        <f t="shared" si="48"/>
        <v>550.63562545821742</v>
      </c>
      <c r="O1562" s="5" t="s">
        <v>32763</v>
      </c>
      <c r="P1562" s="43" t="str">
        <f t="shared" si="49"/>
        <v>insert into noskrien_reit (dalibnieks, rez,skriesim_db,sacensibas) values ('Eriņa Līga',7229.1,'','Lattelecom Rīgas maratons – pusmaratona distance');</v>
      </c>
    </row>
    <row r="1563" spans="1:16" s="5" customFormat="1" x14ac:dyDescent="0.2">
      <c r="A1563" s="26" t="s">
        <v>28113</v>
      </c>
      <c r="B1563" s="27" t="s">
        <v>142</v>
      </c>
      <c r="C1563" s="27" t="s">
        <v>10211</v>
      </c>
      <c r="D1563" s="27" t="s">
        <v>6202</v>
      </c>
      <c r="E1563" s="27">
        <v>1986</v>
      </c>
      <c r="F1563" s="27" t="s">
        <v>695</v>
      </c>
      <c r="G1563" s="27" t="s">
        <v>2563</v>
      </c>
      <c r="H1563" s="27" t="s">
        <v>10212</v>
      </c>
      <c r="I1563" s="27" t="s">
        <v>19939</v>
      </c>
      <c r="J1563" s="27">
        <v>2</v>
      </c>
      <c r="K1563" s="27">
        <v>0</v>
      </c>
      <c r="L1563" s="5">
        <v>30.4</v>
      </c>
      <c r="M1563" s="5">
        <v>7230.4</v>
      </c>
      <c r="N1563" s="5">
        <f t="shared" si="48"/>
        <v>550.53662314671396</v>
      </c>
      <c r="O1563" s="5" t="s">
        <v>32763</v>
      </c>
      <c r="P1563" s="43" t="str">
        <f t="shared" si="49"/>
        <v>insert into noskrien_reit (dalibnieks, rez,skriesim_db,sacensibas) values ('Fernāte Agnese',7230.4,'','Lattelecom Rīgas maratons – pusmaratona distance');</v>
      </c>
    </row>
    <row r="1564" spans="1:16" s="5" customFormat="1" x14ac:dyDescent="0.2">
      <c r="A1564" s="26" t="s">
        <v>28115</v>
      </c>
      <c r="B1564" s="27" t="s">
        <v>33</v>
      </c>
      <c r="C1564" s="27" t="s">
        <v>10216</v>
      </c>
      <c r="D1564" s="27" t="s">
        <v>2564</v>
      </c>
      <c r="E1564" s="27">
        <v>1979</v>
      </c>
      <c r="F1564" s="27" t="s">
        <v>10217</v>
      </c>
      <c r="G1564" s="27" t="s">
        <v>2563</v>
      </c>
      <c r="H1564" s="27" t="s">
        <v>10218</v>
      </c>
      <c r="I1564" s="27" t="s">
        <v>19941</v>
      </c>
      <c r="J1564" s="27">
        <v>2</v>
      </c>
      <c r="K1564" s="27">
        <v>0</v>
      </c>
      <c r="L1564" s="5">
        <v>30.1</v>
      </c>
      <c r="M1564" s="5">
        <v>7230.1</v>
      </c>
      <c r="N1564" s="5">
        <f t="shared" si="48"/>
        <v>550.55946667404316</v>
      </c>
      <c r="O1564" s="5" t="s">
        <v>32763</v>
      </c>
      <c r="P1564" s="43" t="str">
        <f t="shared" si="49"/>
        <v>insert into noskrien_reit (dalibnieks, rez,skriesim_db,sacensibas) values ('Rašmanis Aigars',7230.1,'','Lattelecom Rīgas maratons – pusmaratona distance');</v>
      </c>
    </row>
    <row r="1565" spans="1:16" s="5" customFormat="1" x14ac:dyDescent="0.2">
      <c r="A1565" s="26" t="s">
        <v>28116</v>
      </c>
      <c r="B1565" s="28" t="s">
        <v>1439</v>
      </c>
      <c r="C1565" s="28" t="s">
        <v>10219</v>
      </c>
      <c r="D1565" s="28" t="s">
        <v>2564</v>
      </c>
      <c r="E1565" s="28">
        <v>1983</v>
      </c>
      <c r="F1565" s="28" t="s">
        <v>10217</v>
      </c>
      <c r="G1565" s="28" t="s">
        <v>2563</v>
      </c>
      <c r="H1565" s="28" t="s">
        <v>10215</v>
      </c>
      <c r="I1565" s="28" t="s">
        <v>19940</v>
      </c>
      <c r="J1565" s="28">
        <v>2</v>
      </c>
      <c r="K1565" s="28">
        <v>0</v>
      </c>
      <c r="L1565" s="5">
        <v>30.7</v>
      </c>
      <c r="M1565" s="5">
        <v>7230.7</v>
      </c>
      <c r="N1565" s="5">
        <f t="shared" si="48"/>
        <v>550.51378151492941</v>
      </c>
      <c r="O1565" s="5" t="s">
        <v>32763</v>
      </c>
      <c r="P1565" s="43" t="str">
        <f t="shared" si="49"/>
        <v>insert into noskrien_reit (dalibnieks, rez,skriesim_db,sacensibas) values ('Pormanis Krišjānis',7230.7,'','Lattelecom Rīgas maratons – pusmaratona distance');</v>
      </c>
    </row>
    <row r="1566" spans="1:16" s="5" customFormat="1" x14ac:dyDescent="0.2">
      <c r="A1566" s="26" t="s">
        <v>28118</v>
      </c>
      <c r="B1566" s="28" t="s">
        <v>181</v>
      </c>
      <c r="C1566" s="28" t="s">
        <v>10224</v>
      </c>
      <c r="D1566" s="28" t="s">
        <v>2564</v>
      </c>
      <c r="E1566" s="28">
        <v>1981</v>
      </c>
      <c r="F1566" s="28" t="s">
        <v>3271</v>
      </c>
      <c r="G1566" s="28" t="s">
        <v>2563</v>
      </c>
      <c r="H1566" s="28" t="s">
        <v>10225</v>
      </c>
      <c r="I1566" s="28" t="s">
        <v>19943</v>
      </c>
      <c r="J1566" s="28">
        <v>2</v>
      </c>
      <c r="K1566" s="28">
        <v>0</v>
      </c>
      <c r="L1566" s="5">
        <v>31.2</v>
      </c>
      <c r="M1566" s="5">
        <v>7231.2</v>
      </c>
      <c r="N1566" s="5">
        <f t="shared" si="48"/>
        <v>550.47571634030317</v>
      </c>
      <c r="O1566" s="5" t="s">
        <v>32763</v>
      </c>
      <c r="P1566" s="43" t="str">
        <f t="shared" si="49"/>
        <v>insert into noskrien_reit (dalibnieks, rez,skriesim_db,sacensibas) values ('Kviesis Kaspars',7231.2,'','Lattelecom Rīgas maratons – pusmaratona distance');</v>
      </c>
    </row>
    <row r="1567" spans="1:16" s="5" customFormat="1" x14ac:dyDescent="0.2">
      <c r="A1567" s="26" t="s">
        <v>28119</v>
      </c>
      <c r="B1567" s="27" t="s">
        <v>0</v>
      </c>
      <c r="C1567" s="27" t="s">
        <v>185</v>
      </c>
      <c r="D1567" s="27" t="s">
        <v>2564</v>
      </c>
      <c r="E1567" s="27">
        <v>1991</v>
      </c>
      <c r="F1567" s="27" t="s">
        <v>3438</v>
      </c>
      <c r="G1567" s="27" t="s">
        <v>2563</v>
      </c>
      <c r="H1567" s="27" t="s">
        <v>10226</v>
      </c>
      <c r="I1567" s="27" t="s">
        <v>19944</v>
      </c>
      <c r="J1567" s="27">
        <v>2</v>
      </c>
      <c r="K1567" s="27">
        <v>0</v>
      </c>
      <c r="L1567" s="5">
        <v>31.9</v>
      </c>
      <c r="M1567" s="5">
        <v>7231.9</v>
      </c>
      <c r="N1567" s="5">
        <f t="shared" si="48"/>
        <v>550.42243393852243</v>
      </c>
      <c r="O1567" s="5" t="s">
        <v>32763</v>
      </c>
      <c r="P1567" s="43" t="str">
        <f t="shared" si="49"/>
        <v>insert into noskrien_reit (dalibnieks, rez,skriesim_db,sacensibas) values ('Meiers Kristaps',7231.9,'','Lattelecom Rīgas maratons – pusmaratona distance');</v>
      </c>
    </row>
    <row r="1568" spans="1:16" s="5" customFormat="1" x14ac:dyDescent="0.2">
      <c r="A1568" s="26" t="s">
        <v>28121</v>
      </c>
      <c r="B1568" s="27" t="s">
        <v>542</v>
      </c>
      <c r="C1568" s="27" t="s">
        <v>10228</v>
      </c>
      <c r="D1568" s="27" t="s">
        <v>6202</v>
      </c>
      <c r="E1568" s="27">
        <v>1992</v>
      </c>
      <c r="F1568" s="27" t="s">
        <v>2751</v>
      </c>
      <c r="G1568" s="27" t="s">
        <v>2563</v>
      </c>
      <c r="H1568" s="27" t="s">
        <v>10229</v>
      </c>
      <c r="I1568" s="27" t="s">
        <v>19945</v>
      </c>
      <c r="J1568" s="27">
        <v>2</v>
      </c>
      <c r="K1568" s="27">
        <v>0</v>
      </c>
      <c r="L1568" s="5">
        <v>32.200000000000003</v>
      </c>
      <c r="M1568" s="5">
        <v>7232.2</v>
      </c>
      <c r="N1568" s="5">
        <f t="shared" si="48"/>
        <v>550.39960178092417</v>
      </c>
      <c r="O1568" s="5" t="s">
        <v>32763</v>
      </c>
      <c r="P1568" s="43" t="str">
        <f t="shared" si="49"/>
        <v>insert into noskrien_reit (dalibnieks, rez,skriesim_db,sacensibas) values ('Lēvalde Liene',7232.2,'','Lattelecom Rīgas maratons – pusmaratona distance');</v>
      </c>
    </row>
    <row r="1569" spans="1:16" s="5" customFormat="1" x14ac:dyDescent="0.2">
      <c r="A1569" s="26" t="s">
        <v>28122</v>
      </c>
      <c r="B1569" s="28" t="s">
        <v>636</v>
      </c>
      <c r="C1569" s="28" t="s">
        <v>1</v>
      </c>
      <c r="D1569" s="28" t="s">
        <v>2564</v>
      </c>
      <c r="E1569" s="28">
        <v>1982</v>
      </c>
      <c r="F1569" s="28"/>
      <c r="G1569" s="28" t="s">
        <v>2563</v>
      </c>
      <c r="H1569" s="28" t="s">
        <v>10230</v>
      </c>
      <c r="I1569" s="28" t="s">
        <v>19946</v>
      </c>
      <c r="J1569" s="28">
        <v>2</v>
      </c>
      <c r="K1569" s="28">
        <v>0</v>
      </c>
      <c r="L1569" s="5">
        <v>32.4</v>
      </c>
      <c r="M1569" s="5">
        <v>7232.4</v>
      </c>
      <c r="N1569" s="5">
        <f t="shared" si="48"/>
        <v>550.38438139483435</v>
      </c>
      <c r="O1569" s="5" t="s">
        <v>32763</v>
      </c>
      <c r="P1569" s="43" t="str">
        <f t="shared" si="49"/>
        <v>insert into noskrien_reit (dalibnieks, rez,skriesim_db,sacensibas) values ('Broks Sīmanis',7232.4,'','Lattelecom Rīgas maratons – pusmaratona distance');</v>
      </c>
    </row>
    <row r="1570" spans="1:16" s="5" customFormat="1" x14ac:dyDescent="0.2">
      <c r="A1570" s="26" t="s">
        <v>28123</v>
      </c>
      <c r="B1570" s="27" t="s">
        <v>751</v>
      </c>
      <c r="C1570" s="27" t="s">
        <v>888</v>
      </c>
      <c r="D1570" s="27" t="s">
        <v>2564</v>
      </c>
      <c r="E1570" s="27">
        <v>1980</v>
      </c>
      <c r="F1570" s="27" t="s">
        <v>889</v>
      </c>
      <c r="G1570" s="27" t="s">
        <v>2563</v>
      </c>
      <c r="H1570" s="27" t="s">
        <v>10231</v>
      </c>
      <c r="I1570" s="27" t="s">
        <v>19947</v>
      </c>
      <c r="J1570" s="27">
        <v>2</v>
      </c>
      <c r="K1570" s="27">
        <v>0</v>
      </c>
      <c r="L1570" s="5">
        <v>32.9</v>
      </c>
      <c r="M1570" s="5">
        <v>7232.9</v>
      </c>
      <c r="N1570" s="5">
        <f t="shared" si="48"/>
        <v>550.34633411218181</v>
      </c>
      <c r="O1570" s="5" t="s">
        <v>32763</v>
      </c>
      <c r="P1570" s="43" t="str">
        <f t="shared" si="49"/>
        <v>insert into noskrien_reit (dalibnieks, rez,skriesim_db,sacensibas) values ('Eriņš Ingars',7232.9,'','Lattelecom Rīgas maratons – pusmaratona distance');</v>
      </c>
    </row>
    <row r="1571" spans="1:16" s="5" customFormat="1" x14ac:dyDescent="0.2">
      <c r="A1571" s="26" t="s">
        <v>28125</v>
      </c>
      <c r="B1571" s="27" t="s">
        <v>9941</v>
      </c>
      <c r="C1571" s="27" t="s">
        <v>10234</v>
      </c>
      <c r="D1571" s="27" t="s">
        <v>6202</v>
      </c>
      <c r="E1571" s="27">
        <v>1987</v>
      </c>
      <c r="F1571" s="27" t="s">
        <v>3841</v>
      </c>
      <c r="G1571" s="27" t="s">
        <v>2563</v>
      </c>
      <c r="H1571" s="27" t="s">
        <v>10235</v>
      </c>
      <c r="I1571" s="27" t="s">
        <v>19949</v>
      </c>
      <c r="J1571" s="27">
        <v>2</v>
      </c>
      <c r="K1571" s="27">
        <v>0</v>
      </c>
      <c r="L1571" s="5">
        <v>34.1</v>
      </c>
      <c r="M1571" s="5">
        <v>7234.1</v>
      </c>
      <c r="N1571" s="5">
        <f t="shared" si="48"/>
        <v>550.25504209231281</v>
      </c>
      <c r="O1571" s="5" t="s">
        <v>32763</v>
      </c>
      <c r="P1571" s="43" t="str">
        <f t="shared" si="49"/>
        <v>insert into noskrien_reit (dalibnieks, rez,skriesim_db,sacensibas) values ('Gordejeva Aleksandra',7234.1,'','Lattelecom Rīgas maratons – pusmaratona distance');</v>
      </c>
    </row>
    <row r="1572" spans="1:16" s="5" customFormat="1" x14ac:dyDescent="0.2">
      <c r="A1572" s="26" t="s">
        <v>28126</v>
      </c>
      <c r="B1572" s="28" t="s">
        <v>181</v>
      </c>
      <c r="C1572" s="28" t="s">
        <v>2277</v>
      </c>
      <c r="D1572" s="28" t="s">
        <v>6214</v>
      </c>
      <c r="E1572" s="28">
        <v>1973</v>
      </c>
      <c r="F1572" s="28"/>
      <c r="G1572" s="28" t="s">
        <v>2563</v>
      </c>
      <c r="H1572" s="28" t="s">
        <v>10236</v>
      </c>
      <c r="I1572" s="28" t="s">
        <v>19950</v>
      </c>
      <c r="J1572" s="28">
        <v>2</v>
      </c>
      <c r="K1572" s="28">
        <v>0</v>
      </c>
      <c r="L1572" s="5">
        <v>34</v>
      </c>
      <c r="M1572" s="5">
        <v>7234</v>
      </c>
      <c r="N1572" s="5">
        <f t="shared" si="48"/>
        <v>550.26264860381536</v>
      </c>
      <c r="O1572" s="5" t="s">
        <v>32763</v>
      </c>
      <c r="P1572" s="43" t="str">
        <f t="shared" si="49"/>
        <v>insert into noskrien_reit (dalibnieks, rez,skriesim_db,sacensibas) values ('Zaķis Kaspars',7234,'','Lattelecom Rīgas maratons – pusmaratona distance');</v>
      </c>
    </row>
    <row r="1573" spans="1:16" s="5" customFormat="1" x14ac:dyDescent="0.2">
      <c r="A1573" s="26" t="s">
        <v>28127</v>
      </c>
      <c r="B1573" s="27" t="s">
        <v>46</v>
      </c>
      <c r="C1573" s="27" t="s">
        <v>10237</v>
      </c>
      <c r="D1573" s="27" t="s">
        <v>2564</v>
      </c>
      <c r="E1573" s="27">
        <v>1982</v>
      </c>
      <c r="F1573" s="27"/>
      <c r="G1573" s="27" t="s">
        <v>2563</v>
      </c>
      <c r="H1573" s="27" t="s">
        <v>10238</v>
      </c>
      <c r="I1573" s="27" t="s">
        <v>19951</v>
      </c>
      <c r="J1573" s="27">
        <v>2</v>
      </c>
      <c r="K1573" s="27">
        <v>0</v>
      </c>
      <c r="L1573" s="5">
        <v>34.9</v>
      </c>
      <c r="M1573" s="5">
        <v>7234.9</v>
      </c>
      <c r="N1573" s="5">
        <f t="shared" si="48"/>
        <v>550.19419757011156</v>
      </c>
      <c r="O1573" s="5" t="s">
        <v>32763</v>
      </c>
      <c r="P1573" s="43" t="str">
        <f t="shared" si="49"/>
        <v>insert into noskrien_reit (dalibnieks, rez,skriesim_db,sacensibas) values ('Oga Jānis',7234.9,'','Lattelecom Rīgas maratons – pusmaratona distance');</v>
      </c>
    </row>
    <row r="1574" spans="1:16" s="5" customFormat="1" x14ac:dyDescent="0.2">
      <c r="A1574" s="26" t="s">
        <v>28128</v>
      </c>
      <c r="B1574" s="28" t="s">
        <v>593</v>
      </c>
      <c r="C1574" s="28" t="s">
        <v>10239</v>
      </c>
      <c r="D1574" s="28" t="s">
        <v>2564</v>
      </c>
      <c r="E1574" s="28">
        <v>1987</v>
      </c>
      <c r="F1574" s="28" t="s">
        <v>9031</v>
      </c>
      <c r="G1574" s="28" t="s">
        <v>2563</v>
      </c>
      <c r="H1574" s="28" t="s">
        <v>10240</v>
      </c>
      <c r="I1574" s="28" t="s">
        <v>19952</v>
      </c>
      <c r="J1574" s="28">
        <v>2</v>
      </c>
      <c r="K1574" s="28">
        <v>0</v>
      </c>
      <c r="L1574" s="5">
        <v>35.200000000000003</v>
      </c>
      <c r="M1574" s="5">
        <v>7235.2</v>
      </c>
      <c r="N1574" s="5">
        <f t="shared" si="48"/>
        <v>550.171384343211</v>
      </c>
      <c r="O1574" s="5" t="s">
        <v>32763</v>
      </c>
      <c r="P1574" s="43" t="str">
        <f t="shared" si="49"/>
        <v>insert into noskrien_reit (dalibnieks, rez,skriesim_db,sacensibas) values ('Platacis Andrejs',7235.2,'','Lattelecom Rīgas maratons – pusmaratona distance');</v>
      </c>
    </row>
    <row r="1575" spans="1:16" s="5" customFormat="1" x14ac:dyDescent="0.2">
      <c r="A1575" s="26" t="s">
        <v>28129</v>
      </c>
      <c r="B1575" s="27" t="s">
        <v>8461</v>
      </c>
      <c r="C1575" s="27" t="s">
        <v>10241</v>
      </c>
      <c r="D1575" s="27" t="s">
        <v>6202</v>
      </c>
      <c r="E1575" s="27">
        <v>1984</v>
      </c>
      <c r="F1575" s="27" t="s">
        <v>7354</v>
      </c>
      <c r="G1575" s="27" t="s">
        <v>2563</v>
      </c>
      <c r="H1575" s="27" t="s">
        <v>10242</v>
      </c>
      <c r="I1575" s="27" t="s">
        <v>19953</v>
      </c>
      <c r="J1575" s="27">
        <v>2</v>
      </c>
      <c r="K1575" s="27">
        <v>0</v>
      </c>
      <c r="L1575" s="5">
        <v>37.1</v>
      </c>
      <c r="M1575" s="5">
        <v>7237.1</v>
      </c>
      <c r="N1575" s="5">
        <f t="shared" si="48"/>
        <v>550.02694449434159</v>
      </c>
      <c r="O1575" s="5" t="s">
        <v>32763</v>
      </c>
      <c r="P1575" s="43" t="str">
        <f t="shared" si="49"/>
        <v>insert into noskrien_reit (dalibnieks, rez,skriesim_db,sacensibas) values ('Ostapko Anastasija',7237.1,'','Lattelecom Rīgas maratons – pusmaratona distance');</v>
      </c>
    </row>
    <row r="1576" spans="1:16" s="5" customFormat="1" x14ac:dyDescent="0.2">
      <c r="A1576" s="26" t="s">
        <v>28130</v>
      </c>
      <c r="B1576" s="28" t="s">
        <v>88</v>
      </c>
      <c r="C1576" s="28" t="s">
        <v>10243</v>
      </c>
      <c r="D1576" s="28" t="s">
        <v>2564</v>
      </c>
      <c r="E1576" s="28">
        <v>1983</v>
      </c>
      <c r="F1576" s="28" t="s">
        <v>6973</v>
      </c>
      <c r="G1576" s="28" t="s">
        <v>2563</v>
      </c>
      <c r="H1576" s="28" t="s">
        <v>10244</v>
      </c>
      <c r="I1576" s="28" t="s">
        <v>19954</v>
      </c>
      <c r="J1576" s="28">
        <v>2</v>
      </c>
      <c r="K1576" s="28">
        <v>0</v>
      </c>
      <c r="L1576" s="5">
        <v>39</v>
      </c>
      <c r="M1576" s="5">
        <v>7239</v>
      </c>
      <c r="N1576" s="5">
        <f t="shared" si="48"/>
        <v>549.88258046691533</v>
      </c>
      <c r="O1576" s="5" t="s">
        <v>32763</v>
      </c>
      <c r="P1576" s="43" t="str">
        <f t="shared" si="49"/>
        <v>insert into noskrien_reit (dalibnieks, rez,skriesim_db,sacensibas) values ('Vaseris Gints',7239,'','Lattelecom Rīgas maratons – pusmaratona distance');</v>
      </c>
    </row>
    <row r="1577" spans="1:16" s="5" customFormat="1" x14ac:dyDescent="0.2">
      <c r="A1577" s="26" t="s">
        <v>28131</v>
      </c>
      <c r="B1577" s="27" t="s">
        <v>671</v>
      </c>
      <c r="C1577" s="27" t="s">
        <v>10245</v>
      </c>
      <c r="D1577" s="27" t="s">
        <v>6214</v>
      </c>
      <c r="E1577" s="27">
        <v>1972</v>
      </c>
      <c r="F1577" s="27"/>
      <c r="G1577" s="27" t="s">
        <v>2563</v>
      </c>
      <c r="H1577" s="27" t="s">
        <v>10246</v>
      </c>
      <c r="I1577" s="27" t="s">
        <v>19955</v>
      </c>
      <c r="J1577" s="27">
        <v>2</v>
      </c>
      <c r="K1577" s="27">
        <v>0</v>
      </c>
      <c r="L1577" s="5">
        <v>39.4</v>
      </c>
      <c r="M1577" s="5">
        <v>7239.4</v>
      </c>
      <c r="N1577" s="5">
        <f t="shared" si="48"/>
        <v>549.85219769594164</v>
      </c>
      <c r="O1577" s="5" t="s">
        <v>32763</v>
      </c>
      <c r="P1577" s="43" t="str">
        <f t="shared" si="49"/>
        <v>insert into noskrien_reit (dalibnieks, rez,skriesim_db,sacensibas) values ('Graudiņš Rinalds',7239.4,'','Lattelecom Rīgas maratons – pusmaratona distance');</v>
      </c>
    </row>
    <row r="1578" spans="1:16" s="5" customFormat="1" x14ac:dyDescent="0.2">
      <c r="A1578" s="26" t="s">
        <v>28132</v>
      </c>
      <c r="B1578" s="28" t="s">
        <v>593</v>
      </c>
      <c r="C1578" s="28" t="s">
        <v>10247</v>
      </c>
      <c r="D1578" s="28" t="s">
        <v>6214</v>
      </c>
      <c r="E1578" s="28">
        <v>1968</v>
      </c>
      <c r="F1578" s="28" t="s">
        <v>695</v>
      </c>
      <c r="G1578" s="28" t="s">
        <v>2563</v>
      </c>
      <c r="H1578" s="28" t="s">
        <v>10248</v>
      </c>
      <c r="I1578" s="28" t="s">
        <v>19956</v>
      </c>
      <c r="J1578" s="28">
        <v>2</v>
      </c>
      <c r="K1578" s="28">
        <v>0</v>
      </c>
      <c r="L1578" s="5">
        <v>39.700000000000003</v>
      </c>
      <c r="M1578" s="5">
        <v>7239.7</v>
      </c>
      <c r="N1578" s="5">
        <f t="shared" si="48"/>
        <v>549.82941282097318</v>
      </c>
      <c r="O1578" s="5" t="s">
        <v>32763</v>
      </c>
      <c r="P1578" s="43" t="str">
        <f t="shared" si="49"/>
        <v>insert into noskrien_reit (dalibnieks, rez,skriesim_db,sacensibas) values ('Dementjevs Andrejs',7239.7,'','Lattelecom Rīgas maratons – pusmaratona distance');</v>
      </c>
    </row>
    <row r="1579" spans="1:16" s="5" customFormat="1" x14ac:dyDescent="0.2">
      <c r="A1579" s="26" t="s">
        <v>28133</v>
      </c>
      <c r="B1579" s="27" t="s">
        <v>797</v>
      </c>
      <c r="C1579" s="27" t="s">
        <v>798</v>
      </c>
      <c r="D1579" s="27" t="s">
        <v>6399</v>
      </c>
      <c r="E1579" s="27">
        <v>1970</v>
      </c>
      <c r="F1579" s="27" t="s">
        <v>3067</v>
      </c>
      <c r="G1579" s="27" t="s">
        <v>2563</v>
      </c>
      <c r="H1579" s="27" t="s">
        <v>10249</v>
      </c>
      <c r="I1579" s="27" t="s">
        <v>19957</v>
      </c>
      <c r="J1579" s="27">
        <v>2</v>
      </c>
      <c r="K1579" s="27">
        <v>0</v>
      </c>
      <c r="L1579" s="5">
        <v>39.799999999999997</v>
      </c>
      <c r="M1579" s="5">
        <v>7239.8</v>
      </c>
      <c r="N1579" s="5">
        <f t="shared" si="48"/>
        <v>549.82181828227294</v>
      </c>
      <c r="O1579" s="5" t="s">
        <v>32763</v>
      </c>
      <c r="P1579" s="43" t="str">
        <f t="shared" si="49"/>
        <v>insert into noskrien_reit (dalibnieks, rez,skriesim_db,sacensibas) values ('Tomsone Signe',7239.8,'','Lattelecom Rīgas maratons – pusmaratona distance');</v>
      </c>
    </row>
    <row r="1580" spans="1:16" s="5" customFormat="1" x14ac:dyDescent="0.2">
      <c r="A1580" s="26" t="s">
        <v>28135</v>
      </c>
      <c r="B1580" s="27" t="s">
        <v>892</v>
      </c>
      <c r="C1580" s="27" t="s">
        <v>882</v>
      </c>
      <c r="D1580" s="27" t="s">
        <v>6202</v>
      </c>
      <c r="E1580" s="27">
        <v>1983</v>
      </c>
      <c r="F1580" s="27"/>
      <c r="G1580" s="27" t="s">
        <v>2563</v>
      </c>
      <c r="H1580" s="27" t="s">
        <v>10253</v>
      </c>
      <c r="I1580" s="27" t="s">
        <v>19959</v>
      </c>
      <c r="J1580" s="27">
        <v>2</v>
      </c>
      <c r="K1580" s="27">
        <v>0</v>
      </c>
      <c r="L1580" s="5">
        <v>41</v>
      </c>
      <c r="M1580" s="5">
        <v>7241</v>
      </c>
      <c r="N1580" s="5">
        <f t="shared" si="48"/>
        <v>549.73070017953319</v>
      </c>
      <c r="O1580" s="5" t="s">
        <v>32763</v>
      </c>
      <c r="P1580" s="43" t="str">
        <f t="shared" si="49"/>
        <v>insert into noskrien_reit (dalibnieks, rez,skriesim_db,sacensibas) values ('Urtāne Ērika',7241,'','Lattelecom Rīgas maratons – pusmaratona distance');</v>
      </c>
    </row>
    <row r="1581" spans="1:16" s="5" customFormat="1" x14ac:dyDescent="0.2">
      <c r="A1581" s="26" t="s">
        <v>28136</v>
      </c>
      <c r="B1581" s="28" t="s">
        <v>609</v>
      </c>
      <c r="C1581" s="28" t="s">
        <v>10254</v>
      </c>
      <c r="D1581" s="28" t="s">
        <v>6202</v>
      </c>
      <c r="E1581" s="28">
        <v>1991</v>
      </c>
      <c r="F1581" s="28" t="s">
        <v>10255</v>
      </c>
      <c r="G1581" s="28" t="s">
        <v>2563</v>
      </c>
      <c r="H1581" s="28" t="s">
        <v>10256</v>
      </c>
      <c r="I1581" s="28" t="s">
        <v>19960</v>
      </c>
      <c r="J1581" s="28">
        <v>2</v>
      </c>
      <c r="K1581" s="28">
        <v>0</v>
      </c>
      <c r="L1581" s="5">
        <v>42</v>
      </c>
      <c r="M1581" s="5">
        <v>7242</v>
      </c>
      <c r="N1581" s="5">
        <f t="shared" si="48"/>
        <v>549.65479149406235</v>
      </c>
      <c r="O1581" s="5" t="s">
        <v>32763</v>
      </c>
      <c r="P1581" s="43" t="str">
        <f t="shared" si="49"/>
        <v>insert into noskrien_reit (dalibnieks, rez,skriesim_db,sacensibas) values ('Garsila Maija',7242,'','Lattelecom Rīgas maratons – pusmaratona distance');</v>
      </c>
    </row>
    <row r="1582" spans="1:16" s="5" customFormat="1" x14ac:dyDescent="0.2">
      <c r="A1582" s="26" t="s">
        <v>28138</v>
      </c>
      <c r="B1582" s="28" t="s">
        <v>7219</v>
      </c>
      <c r="C1582" s="28" t="s">
        <v>769</v>
      </c>
      <c r="D1582" s="28" t="s">
        <v>2564</v>
      </c>
      <c r="E1582" s="28">
        <v>1988</v>
      </c>
      <c r="F1582" s="28" t="s">
        <v>695</v>
      </c>
      <c r="G1582" s="28" t="s">
        <v>2563</v>
      </c>
      <c r="H1582" s="28" t="s">
        <v>10259</v>
      </c>
      <c r="I1582" s="28" t="s">
        <v>19962</v>
      </c>
      <c r="J1582" s="28">
        <v>2</v>
      </c>
      <c r="K1582" s="28">
        <v>0</v>
      </c>
      <c r="L1582" s="5">
        <v>43</v>
      </c>
      <c r="M1582" s="5">
        <v>7243</v>
      </c>
      <c r="N1582" s="5">
        <f t="shared" si="48"/>
        <v>549.57890376915645</v>
      </c>
      <c r="O1582" s="5" t="s">
        <v>32763</v>
      </c>
      <c r="P1582" s="43" t="str">
        <f t="shared" si="49"/>
        <v>insert into noskrien_reit (dalibnieks, rez,skriesim_db,sacensibas) values ('Zeps Janis',7243,'','Lattelecom Rīgas maratons – pusmaratona distance');</v>
      </c>
    </row>
    <row r="1583" spans="1:16" s="5" customFormat="1" x14ac:dyDescent="0.2">
      <c r="A1583" s="26" t="s">
        <v>28140</v>
      </c>
      <c r="B1583" s="28" t="s">
        <v>542</v>
      </c>
      <c r="C1583" s="28" t="s">
        <v>887</v>
      </c>
      <c r="D1583" s="28" t="s">
        <v>6202</v>
      </c>
      <c r="E1583" s="28">
        <v>1985</v>
      </c>
      <c r="F1583" s="28" t="s">
        <v>445</v>
      </c>
      <c r="G1583" s="28" t="s">
        <v>2563</v>
      </c>
      <c r="H1583" s="28" t="s">
        <v>10263</v>
      </c>
      <c r="I1583" s="28" t="s">
        <v>19964</v>
      </c>
      <c r="J1583" s="28">
        <v>2</v>
      </c>
      <c r="K1583" s="28">
        <v>0</v>
      </c>
      <c r="L1583" s="5">
        <v>44.4</v>
      </c>
      <c r="M1583" s="5">
        <v>7244.4</v>
      </c>
      <c r="N1583" s="5">
        <f t="shared" si="48"/>
        <v>549.47269615151015</v>
      </c>
      <c r="O1583" s="5" t="s">
        <v>32763</v>
      </c>
      <c r="P1583" s="43" t="str">
        <f t="shared" si="49"/>
        <v>insert into noskrien_reit (dalibnieks, rez,skriesim_db,sacensibas) values ('Kalniņa Liene',7244.4,'','Lattelecom Rīgas maratons – pusmaratona distance');</v>
      </c>
    </row>
    <row r="1584" spans="1:16" s="5" customFormat="1" x14ac:dyDescent="0.2">
      <c r="A1584" s="26" t="s">
        <v>28141</v>
      </c>
      <c r="B1584" s="27" t="s">
        <v>144</v>
      </c>
      <c r="C1584" s="27" t="s">
        <v>346</v>
      </c>
      <c r="D1584" s="27" t="s">
        <v>2564</v>
      </c>
      <c r="E1584" s="27">
        <v>1996</v>
      </c>
      <c r="F1584" s="27" t="s">
        <v>4283</v>
      </c>
      <c r="G1584" s="27" t="s">
        <v>2563</v>
      </c>
      <c r="H1584" s="27" t="s">
        <v>10264</v>
      </c>
      <c r="I1584" s="27" t="s">
        <v>19965</v>
      </c>
      <c r="J1584" s="27">
        <v>2</v>
      </c>
      <c r="K1584" s="27">
        <v>0</v>
      </c>
      <c r="L1584" s="5">
        <v>44.7</v>
      </c>
      <c r="M1584" s="5">
        <v>7244.7</v>
      </c>
      <c r="N1584" s="5">
        <f t="shared" si="48"/>
        <v>549.44994271674466</v>
      </c>
      <c r="O1584" s="5" t="s">
        <v>32763</v>
      </c>
      <c r="P1584" s="43" t="str">
        <f t="shared" si="49"/>
        <v>insert into noskrien_reit (dalibnieks, rez,skriesim_db,sacensibas) values ('Bērziņš Rihards',7244.7,'','Lattelecom Rīgas maratons – pusmaratona distance');</v>
      </c>
    </row>
    <row r="1585" spans="1:16" s="5" customFormat="1" x14ac:dyDescent="0.2">
      <c r="A1585" s="26" t="s">
        <v>28142</v>
      </c>
      <c r="B1585" s="28" t="s">
        <v>318</v>
      </c>
      <c r="C1585" s="28" t="s">
        <v>10265</v>
      </c>
      <c r="D1585" s="28" t="s">
        <v>2564</v>
      </c>
      <c r="E1585" s="28">
        <v>1996</v>
      </c>
      <c r="F1585" s="28" t="s">
        <v>4283</v>
      </c>
      <c r="G1585" s="28" t="s">
        <v>2563</v>
      </c>
      <c r="H1585" s="28" t="s">
        <v>10266</v>
      </c>
      <c r="I1585" s="28" t="s">
        <v>19966</v>
      </c>
      <c r="J1585" s="28">
        <v>2</v>
      </c>
      <c r="K1585" s="28">
        <v>0</v>
      </c>
      <c r="L1585" s="5">
        <v>44.9</v>
      </c>
      <c r="M1585" s="5">
        <v>7244.9</v>
      </c>
      <c r="N1585" s="5">
        <f t="shared" si="48"/>
        <v>549.43477480710567</v>
      </c>
      <c r="O1585" s="5" t="s">
        <v>32763</v>
      </c>
      <c r="P1585" s="43" t="str">
        <f t="shared" si="49"/>
        <v>insert into noskrien_reit (dalibnieks, rez,skriesim_db,sacensibas) values ('Fišers Reinis',7244.9,'','Lattelecom Rīgas maratons – pusmaratona distance');</v>
      </c>
    </row>
    <row r="1586" spans="1:16" s="5" customFormat="1" x14ac:dyDescent="0.2">
      <c r="A1586" s="26" t="s">
        <v>28143</v>
      </c>
      <c r="B1586" s="27" t="s">
        <v>666</v>
      </c>
      <c r="C1586" s="27" t="s">
        <v>1489</v>
      </c>
      <c r="D1586" s="27" t="s">
        <v>6202</v>
      </c>
      <c r="E1586" s="27">
        <v>1989</v>
      </c>
      <c r="F1586" s="27" t="s">
        <v>4865</v>
      </c>
      <c r="G1586" s="27" t="s">
        <v>2563</v>
      </c>
      <c r="H1586" s="27" t="s">
        <v>10267</v>
      </c>
      <c r="I1586" s="27" t="s">
        <v>19967</v>
      </c>
      <c r="J1586" s="27">
        <v>2</v>
      </c>
      <c r="K1586" s="27">
        <v>0</v>
      </c>
      <c r="L1586" s="5">
        <v>45.1</v>
      </c>
      <c r="M1586" s="5">
        <v>7245.1</v>
      </c>
      <c r="N1586" s="5">
        <f t="shared" si="48"/>
        <v>549.4196077348829</v>
      </c>
      <c r="O1586" s="5" t="s">
        <v>32763</v>
      </c>
      <c r="P1586" s="43" t="str">
        <f t="shared" si="49"/>
        <v>insert into noskrien_reit (dalibnieks, rez,skriesim_db,sacensibas) values ('Trofimova-Trofimoviča Santa',7245.1,'','Lattelecom Rīgas maratons – pusmaratona distance');</v>
      </c>
    </row>
    <row r="1587" spans="1:16" s="5" customFormat="1" x14ac:dyDescent="0.2">
      <c r="A1587" s="26" t="s">
        <v>28145</v>
      </c>
      <c r="B1587" s="27" t="s">
        <v>1531</v>
      </c>
      <c r="C1587" s="27" t="s">
        <v>8252</v>
      </c>
      <c r="D1587" s="27" t="s">
        <v>2564</v>
      </c>
      <c r="E1587" s="27">
        <v>1982</v>
      </c>
      <c r="F1587" s="27"/>
      <c r="G1587" s="27" t="s">
        <v>2563</v>
      </c>
      <c r="H1587" s="27" t="s">
        <v>10269</v>
      </c>
      <c r="I1587" s="27" t="s">
        <v>19968</v>
      </c>
      <c r="J1587" s="27">
        <v>2</v>
      </c>
      <c r="K1587" s="27">
        <v>0</v>
      </c>
      <c r="L1587" s="5">
        <v>46.4</v>
      </c>
      <c r="M1587" s="5">
        <v>7246.4</v>
      </c>
      <c r="N1587" s="5">
        <f t="shared" si="48"/>
        <v>549.3210421726651</v>
      </c>
      <c r="O1587" s="5" t="s">
        <v>32763</v>
      </c>
      <c r="P1587" s="43" t="str">
        <f t="shared" si="49"/>
        <v>insert into noskrien_reit (dalibnieks, rez,skriesim_db,sacensibas) values ('Veidemanis Valters',7246.4,'','Lattelecom Rīgas maratons – pusmaratona distance');</v>
      </c>
    </row>
    <row r="1588" spans="1:16" s="5" customFormat="1" x14ac:dyDescent="0.2">
      <c r="A1588" s="26" t="s">
        <v>28149</v>
      </c>
      <c r="B1588" s="27" t="s">
        <v>1322</v>
      </c>
      <c r="C1588" s="27" t="s">
        <v>107</v>
      </c>
      <c r="D1588" s="27" t="s">
        <v>2564</v>
      </c>
      <c r="E1588" s="27">
        <v>1979</v>
      </c>
      <c r="F1588" s="27"/>
      <c r="G1588" s="27" t="s">
        <v>2563</v>
      </c>
      <c r="H1588" s="27" t="s">
        <v>10278</v>
      </c>
      <c r="I1588" s="27" t="s">
        <v>19971</v>
      </c>
      <c r="J1588" s="27">
        <v>2</v>
      </c>
      <c r="K1588" s="27">
        <v>0</v>
      </c>
      <c r="L1588" s="5">
        <v>47.2</v>
      </c>
      <c r="M1588" s="5">
        <v>7247.2</v>
      </c>
      <c r="N1588" s="5">
        <f t="shared" si="48"/>
        <v>549.26040401810349</v>
      </c>
      <c r="O1588" s="5" t="s">
        <v>32763</v>
      </c>
      <c r="P1588" s="43" t="str">
        <f t="shared" si="49"/>
        <v>insert into noskrien_reit (dalibnieks, rez,skriesim_db,sacensibas) values ('Bogdanovs Maksims',7247.2,'','Lattelecom Rīgas maratons – pusmaratona distance');</v>
      </c>
    </row>
    <row r="1589" spans="1:16" s="5" customFormat="1" x14ac:dyDescent="0.2">
      <c r="A1589" s="26" t="s">
        <v>28150</v>
      </c>
      <c r="B1589" s="28" t="s">
        <v>774</v>
      </c>
      <c r="C1589" s="28" t="s">
        <v>138</v>
      </c>
      <c r="D1589" s="28" t="s">
        <v>6202</v>
      </c>
      <c r="E1589" s="28">
        <v>1985</v>
      </c>
      <c r="F1589" s="28" t="s">
        <v>238</v>
      </c>
      <c r="G1589" s="28" t="s">
        <v>2563</v>
      </c>
      <c r="H1589" s="28" t="s">
        <v>10279</v>
      </c>
      <c r="I1589" s="28" t="s">
        <v>19972</v>
      </c>
      <c r="J1589" s="28">
        <v>2</v>
      </c>
      <c r="K1589" s="28">
        <v>0</v>
      </c>
      <c r="L1589" s="5">
        <v>48.9</v>
      </c>
      <c r="M1589" s="5">
        <v>7248.9</v>
      </c>
      <c r="N1589" s="5">
        <f t="shared" si="48"/>
        <v>549.13159237953346</v>
      </c>
      <c r="O1589" s="5" t="s">
        <v>32763</v>
      </c>
      <c r="P1589" s="43" t="str">
        <f t="shared" si="49"/>
        <v>insert into noskrien_reit (dalibnieks, rez,skriesim_db,sacensibas) values ('Pētersone Inese',7248.9,'','Lattelecom Rīgas maratons – pusmaratona distance');</v>
      </c>
    </row>
    <row r="1590" spans="1:16" s="5" customFormat="1" x14ac:dyDescent="0.2">
      <c r="A1590" s="26" t="s">
        <v>28151</v>
      </c>
      <c r="B1590" s="27" t="s">
        <v>149</v>
      </c>
      <c r="C1590" s="27" t="s">
        <v>10280</v>
      </c>
      <c r="D1590" s="27" t="s">
        <v>6202</v>
      </c>
      <c r="E1590" s="27">
        <v>1987</v>
      </c>
      <c r="F1590" s="28" t="s">
        <v>244</v>
      </c>
      <c r="G1590" s="27" t="s">
        <v>2563</v>
      </c>
      <c r="H1590" s="27" t="s">
        <v>10279</v>
      </c>
      <c r="I1590" s="27" t="s">
        <v>19972</v>
      </c>
      <c r="J1590" s="27">
        <v>2</v>
      </c>
      <c r="K1590" s="27">
        <v>0</v>
      </c>
      <c r="L1590" s="5">
        <v>48.9</v>
      </c>
      <c r="M1590" s="5">
        <v>7248.9</v>
      </c>
      <c r="N1590" s="5">
        <f t="shared" si="48"/>
        <v>549.13159237953346</v>
      </c>
      <c r="O1590" s="5" t="s">
        <v>32764</v>
      </c>
      <c r="P1590" s="43" t="str">
        <f t="shared" si="49"/>
        <v>insert into noskrien_reit (dalibnieks, rez,skriesim_db,sacensibas) values ('Jekševica Aija',7248.9,'y','Lattelecom Rīgas maratons – pusmaratona distance');</v>
      </c>
    </row>
    <row r="1591" spans="1:16" s="5" customFormat="1" x14ac:dyDescent="0.2">
      <c r="A1591" s="26" t="s">
        <v>28152</v>
      </c>
      <c r="B1591" s="28" t="s">
        <v>314</v>
      </c>
      <c r="C1591" s="28" t="s">
        <v>346</v>
      </c>
      <c r="D1591" s="28" t="s">
        <v>2564</v>
      </c>
      <c r="E1591" s="28">
        <v>1982</v>
      </c>
      <c r="F1591" s="28" t="s">
        <v>10217</v>
      </c>
      <c r="G1591" s="28" t="s">
        <v>2563</v>
      </c>
      <c r="H1591" s="28" t="s">
        <v>10281</v>
      </c>
      <c r="I1591" s="28" t="s">
        <v>19973</v>
      </c>
      <c r="J1591" s="28">
        <v>2</v>
      </c>
      <c r="K1591" s="28">
        <v>0</v>
      </c>
      <c r="L1591" s="5">
        <v>51.5</v>
      </c>
      <c r="M1591" s="5">
        <v>7251.5</v>
      </c>
      <c r="N1591" s="5">
        <f t="shared" si="48"/>
        <v>548.93470316486253</v>
      </c>
      <c r="O1591" s="5" t="s">
        <v>32763</v>
      </c>
      <c r="P1591" s="43" t="str">
        <f t="shared" si="49"/>
        <v>insert into noskrien_reit (dalibnieks, rez,skriesim_db,sacensibas) values ('Bērziņš Mareks',7251.5,'','Lattelecom Rīgas maratons – pusmaratona distance');</v>
      </c>
    </row>
    <row r="1592" spans="1:16" s="5" customFormat="1" x14ac:dyDescent="0.2">
      <c r="A1592" s="26" t="s">
        <v>28153</v>
      </c>
      <c r="B1592" s="27" t="s">
        <v>197</v>
      </c>
      <c r="C1592" s="27" t="s">
        <v>2275</v>
      </c>
      <c r="D1592" s="27" t="s">
        <v>6202</v>
      </c>
      <c r="E1592" s="27">
        <v>1989</v>
      </c>
      <c r="F1592" s="27" t="s">
        <v>10282</v>
      </c>
      <c r="G1592" s="27" t="s">
        <v>2563</v>
      </c>
      <c r="H1592" s="27" t="s">
        <v>10283</v>
      </c>
      <c r="I1592" s="27" t="s">
        <v>19974</v>
      </c>
      <c r="J1592" s="27">
        <v>2</v>
      </c>
      <c r="K1592" s="27">
        <v>0</v>
      </c>
      <c r="L1592" s="5">
        <v>51.7</v>
      </c>
      <c r="M1592" s="5">
        <v>7251.7</v>
      </c>
      <c r="N1592" s="5">
        <f t="shared" si="48"/>
        <v>548.91956368851447</v>
      </c>
      <c r="O1592" s="5" t="s">
        <v>32763</v>
      </c>
      <c r="P1592" s="43" t="str">
        <f t="shared" si="49"/>
        <v>insert into noskrien_reit (dalibnieks, rez,skriesim_db,sacensibas) values ('Bērziņa Ieva',7251.7,'','Lattelecom Rīgas maratons – pusmaratona distance');</v>
      </c>
    </row>
    <row r="1593" spans="1:16" s="5" customFormat="1" x14ac:dyDescent="0.2">
      <c r="A1593" s="26" t="s">
        <v>28154</v>
      </c>
      <c r="B1593" s="28" t="s">
        <v>381</v>
      </c>
      <c r="C1593" s="28" t="s">
        <v>10284</v>
      </c>
      <c r="D1593" s="28" t="s">
        <v>2564</v>
      </c>
      <c r="E1593" s="28">
        <v>1993</v>
      </c>
      <c r="F1593" s="28" t="s">
        <v>7857</v>
      </c>
      <c r="G1593" s="28" t="s">
        <v>2563</v>
      </c>
      <c r="H1593" s="28" t="s">
        <v>10285</v>
      </c>
      <c r="I1593" s="28" t="s">
        <v>19975</v>
      </c>
      <c r="J1593" s="28">
        <v>2</v>
      </c>
      <c r="K1593" s="28">
        <v>0</v>
      </c>
      <c r="L1593" s="5">
        <v>51.9</v>
      </c>
      <c r="M1593" s="5">
        <v>7251.9</v>
      </c>
      <c r="N1593" s="5">
        <f t="shared" si="48"/>
        <v>548.90442504722898</v>
      </c>
      <c r="O1593" s="5" t="s">
        <v>32763</v>
      </c>
      <c r="P1593" s="43" t="str">
        <f t="shared" si="49"/>
        <v>insert into noskrien_reit (dalibnieks, rez,skriesim_db,sacensibas) values ('Bergholcs Dāvis',7251.9,'','Lattelecom Rīgas maratons – pusmaratona distance');</v>
      </c>
    </row>
    <row r="1594" spans="1:16" s="5" customFormat="1" x14ac:dyDescent="0.2">
      <c r="A1594" s="26" t="s">
        <v>28155</v>
      </c>
      <c r="B1594" s="27" t="s">
        <v>46</v>
      </c>
      <c r="C1594" s="27" t="s">
        <v>10286</v>
      </c>
      <c r="D1594" s="27" t="s">
        <v>2564</v>
      </c>
      <c r="E1594" s="27">
        <v>1986</v>
      </c>
      <c r="F1594" s="27" t="s">
        <v>2918</v>
      </c>
      <c r="G1594" s="27" t="s">
        <v>2563</v>
      </c>
      <c r="H1594" s="27" t="s">
        <v>10287</v>
      </c>
      <c r="I1594" s="27" t="s">
        <v>19976</v>
      </c>
      <c r="J1594" s="27">
        <v>2</v>
      </c>
      <c r="K1594" s="27">
        <v>0</v>
      </c>
      <c r="L1594" s="5">
        <v>54.4</v>
      </c>
      <c r="M1594" s="5">
        <v>7254.4</v>
      </c>
      <c r="N1594" s="5">
        <f t="shared" si="48"/>
        <v>548.71526246140274</v>
      </c>
      <c r="O1594" s="5" t="s">
        <v>32763</v>
      </c>
      <c r="P1594" s="43" t="str">
        <f t="shared" si="49"/>
        <v>insert into noskrien_reit (dalibnieks, rez,skriesim_db,sacensibas) values ('Šreibers Jānis',7254.4,'','Lattelecom Rīgas maratons – pusmaratona distance');</v>
      </c>
    </row>
    <row r="1595" spans="1:16" s="5" customFormat="1" x14ac:dyDescent="0.2">
      <c r="A1595" s="26" t="s">
        <v>28156</v>
      </c>
      <c r="B1595" s="28" t="s">
        <v>1186</v>
      </c>
      <c r="C1595" s="28" t="s">
        <v>10288</v>
      </c>
      <c r="D1595" s="28" t="s">
        <v>2564</v>
      </c>
      <c r="E1595" s="28">
        <v>1985</v>
      </c>
      <c r="F1595" s="28" t="s">
        <v>7354</v>
      </c>
      <c r="G1595" s="28" t="s">
        <v>2563</v>
      </c>
      <c r="H1595" s="28" t="s">
        <v>10289</v>
      </c>
      <c r="I1595" s="28" t="s">
        <v>19977</v>
      </c>
      <c r="J1595" s="28">
        <v>2</v>
      </c>
      <c r="K1595" s="28">
        <v>0</v>
      </c>
      <c r="L1595" s="5">
        <v>55.1</v>
      </c>
      <c r="M1595" s="5">
        <v>7255.1</v>
      </c>
      <c r="N1595" s="5">
        <f t="shared" si="48"/>
        <v>548.66232029882417</v>
      </c>
      <c r="O1595" s="5" t="s">
        <v>32763</v>
      </c>
      <c r="P1595" s="43" t="str">
        <f t="shared" si="49"/>
        <v>insert into noskrien_reit (dalibnieks, rez,skriesim_db,sacensibas) values ('Gellers Martins',7255.1,'','Lattelecom Rīgas maratons – pusmaratona distance');</v>
      </c>
    </row>
    <row r="1596" spans="1:16" s="5" customFormat="1" x14ac:dyDescent="0.2">
      <c r="A1596" s="26" t="s">
        <v>28158</v>
      </c>
      <c r="B1596" s="28" t="s">
        <v>5912</v>
      </c>
      <c r="C1596" s="28" t="s">
        <v>10292</v>
      </c>
      <c r="D1596" s="28" t="s">
        <v>2564</v>
      </c>
      <c r="E1596" s="28">
        <v>1981</v>
      </c>
      <c r="F1596" s="28" t="s">
        <v>3155</v>
      </c>
      <c r="G1596" s="28" t="s">
        <v>2563</v>
      </c>
      <c r="H1596" s="28" t="s">
        <v>10293</v>
      </c>
      <c r="I1596" s="28" t="s">
        <v>19979</v>
      </c>
      <c r="J1596" s="28">
        <v>2</v>
      </c>
      <c r="K1596" s="28">
        <v>0</v>
      </c>
      <c r="L1596" s="5">
        <v>56.9</v>
      </c>
      <c r="M1596" s="5">
        <v>7256.9</v>
      </c>
      <c r="N1596" s="5">
        <f t="shared" si="48"/>
        <v>548.52623020849126</v>
      </c>
      <c r="O1596" s="5" t="s">
        <v>32763</v>
      </c>
      <c r="P1596" s="43" t="str">
        <f t="shared" si="49"/>
        <v>insert into noskrien_reit (dalibnieks, rez,skriesim_db,sacensibas) values ('Ļitovenko Staņislavs',7256.9,'','Lattelecom Rīgas maratons – pusmaratona distance');</v>
      </c>
    </row>
    <row r="1597" spans="1:16" s="5" customFormat="1" x14ac:dyDescent="0.2">
      <c r="A1597" s="26" t="s">
        <v>28160</v>
      </c>
      <c r="B1597" s="28" t="s">
        <v>14</v>
      </c>
      <c r="C1597" s="28" t="s">
        <v>10296</v>
      </c>
      <c r="D1597" s="28" t="s">
        <v>2564</v>
      </c>
      <c r="E1597" s="28">
        <v>1984</v>
      </c>
      <c r="F1597" s="28" t="s">
        <v>695</v>
      </c>
      <c r="G1597" s="28" t="s">
        <v>2563</v>
      </c>
      <c r="H1597" s="28" t="s">
        <v>10297</v>
      </c>
      <c r="I1597" s="28" t="s">
        <v>19981</v>
      </c>
      <c r="J1597" s="28">
        <v>2</v>
      </c>
      <c r="K1597" s="28">
        <v>0</v>
      </c>
      <c r="L1597" s="5">
        <v>58.4</v>
      </c>
      <c r="M1597" s="5">
        <v>7258.4</v>
      </c>
      <c r="N1597" s="5">
        <f t="shared" si="48"/>
        <v>548.41287336052028</v>
      </c>
      <c r="O1597" s="5" t="s">
        <v>32763</v>
      </c>
      <c r="P1597" s="43" t="str">
        <f t="shared" si="49"/>
        <v>insert into noskrien_reit (dalibnieks, rez,skriesim_db,sacensibas) values ('Runcis Edgars',7258.4,'','Lattelecom Rīgas maratons – pusmaratona distance');</v>
      </c>
    </row>
    <row r="1598" spans="1:16" s="5" customFormat="1" x14ac:dyDescent="0.2">
      <c r="A1598" s="26" t="s">
        <v>28161</v>
      </c>
      <c r="B1598" s="27" t="s">
        <v>26</v>
      </c>
      <c r="C1598" s="27" t="s">
        <v>10298</v>
      </c>
      <c r="D1598" s="27" t="s">
        <v>6214</v>
      </c>
      <c r="E1598" s="27">
        <v>1975</v>
      </c>
      <c r="F1598" s="27" t="s">
        <v>2963</v>
      </c>
      <c r="G1598" s="27" t="s">
        <v>2563</v>
      </c>
      <c r="H1598" s="27" t="s">
        <v>10297</v>
      </c>
      <c r="I1598" s="27" t="s">
        <v>19981</v>
      </c>
      <c r="J1598" s="27">
        <v>2</v>
      </c>
      <c r="K1598" s="27">
        <v>0</v>
      </c>
      <c r="L1598" s="5">
        <v>58.4</v>
      </c>
      <c r="M1598" s="5">
        <v>7258.4</v>
      </c>
      <c r="N1598" s="5">
        <f t="shared" si="48"/>
        <v>548.41287336052028</v>
      </c>
      <c r="O1598" s="5" t="s">
        <v>32763</v>
      </c>
      <c r="P1598" s="43" t="str">
        <f t="shared" si="49"/>
        <v>insert into noskrien_reit (dalibnieks, rez,skriesim_db,sacensibas) values ('Knoks Māris',7258.4,'','Lattelecom Rīgas maratons – pusmaratona distance');</v>
      </c>
    </row>
    <row r="1599" spans="1:16" s="5" customFormat="1" x14ac:dyDescent="0.2">
      <c r="A1599" s="26" t="s">
        <v>28162</v>
      </c>
      <c r="B1599" s="28" t="s">
        <v>33</v>
      </c>
      <c r="C1599" s="28" t="s">
        <v>10299</v>
      </c>
      <c r="D1599" s="28" t="s">
        <v>2564</v>
      </c>
      <c r="E1599" s="28">
        <v>1981</v>
      </c>
      <c r="F1599" s="28" t="s">
        <v>695</v>
      </c>
      <c r="G1599" s="28" t="s">
        <v>2563</v>
      </c>
      <c r="H1599" s="28" t="s">
        <v>10300</v>
      </c>
      <c r="I1599" s="28" t="s">
        <v>19982</v>
      </c>
      <c r="J1599" s="28">
        <v>2</v>
      </c>
      <c r="K1599" s="28">
        <v>0</v>
      </c>
      <c r="L1599" s="5">
        <v>59.2</v>
      </c>
      <c r="M1599" s="5">
        <v>7259.2</v>
      </c>
      <c r="N1599" s="5">
        <f t="shared" si="48"/>
        <v>548.35243553008593</v>
      </c>
      <c r="O1599" s="5" t="s">
        <v>32763</v>
      </c>
      <c r="P1599" s="43" t="str">
        <f t="shared" si="49"/>
        <v>insert into noskrien_reit (dalibnieks, rez,skriesim_db,sacensibas) values ('Šveicars Aigars',7259.2,'','Lattelecom Rīgas maratons – pusmaratona distance');</v>
      </c>
    </row>
    <row r="1600" spans="1:16" s="5" customFormat="1" x14ac:dyDescent="0.2">
      <c r="A1600" s="26" t="s">
        <v>28163</v>
      </c>
      <c r="B1600" s="27" t="s">
        <v>51</v>
      </c>
      <c r="C1600" s="27" t="s">
        <v>10301</v>
      </c>
      <c r="D1600" s="27" t="s">
        <v>6202</v>
      </c>
      <c r="E1600" s="27">
        <v>1988</v>
      </c>
      <c r="F1600" s="27" t="s">
        <v>10302</v>
      </c>
      <c r="G1600" s="27" t="s">
        <v>2563</v>
      </c>
      <c r="H1600" s="27" t="s">
        <v>10303</v>
      </c>
      <c r="I1600" s="27" t="s">
        <v>19983</v>
      </c>
      <c r="J1600" s="27">
        <v>2</v>
      </c>
      <c r="K1600" s="27">
        <v>0</v>
      </c>
      <c r="L1600" s="5">
        <v>59</v>
      </c>
      <c r="M1600" s="5">
        <v>7259</v>
      </c>
      <c r="N1600" s="5">
        <f t="shared" si="48"/>
        <v>548.36754373880706</v>
      </c>
      <c r="O1600" s="5" t="s">
        <v>32763</v>
      </c>
      <c r="P1600" s="43" t="str">
        <f t="shared" si="49"/>
        <v>insert into noskrien_reit (dalibnieks, rez,skriesim_db,sacensibas) values ('Mijenko Karīna',7259,'','Lattelecom Rīgas maratons – pusmaratona distance');</v>
      </c>
    </row>
    <row r="1601" spans="1:16" s="5" customFormat="1" x14ac:dyDescent="0.2">
      <c r="A1601" s="26" t="s">
        <v>28166</v>
      </c>
      <c r="B1601" s="28" t="s">
        <v>26</v>
      </c>
      <c r="C1601" s="28" t="s">
        <v>319</v>
      </c>
      <c r="D1601" s="28" t="s">
        <v>2564</v>
      </c>
      <c r="E1601" s="28">
        <v>1977</v>
      </c>
      <c r="F1601" s="28" t="s">
        <v>695</v>
      </c>
      <c r="G1601" s="28" t="s">
        <v>2563</v>
      </c>
      <c r="H1601" s="28" t="s">
        <v>10310</v>
      </c>
      <c r="I1601" s="28" t="s">
        <v>19986</v>
      </c>
      <c r="J1601" s="28">
        <v>2</v>
      </c>
      <c r="K1601" s="28">
        <v>1</v>
      </c>
      <c r="L1601" s="5">
        <v>2.9</v>
      </c>
      <c r="M1601" s="5">
        <v>7262.9</v>
      </c>
      <c r="N1601" s="5">
        <f t="shared" si="48"/>
        <v>548.07308375442324</v>
      </c>
      <c r="O1601" s="5" t="s">
        <v>32763</v>
      </c>
      <c r="P1601" s="43" t="str">
        <f t="shared" si="49"/>
        <v>insert into noskrien_reit (dalibnieks, rez,skriesim_db,sacensibas) values ('Liepa Māris',7262.9,'','Lattelecom Rīgas maratons – pusmaratona distance');</v>
      </c>
    </row>
    <row r="1602" spans="1:16" s="5" customFormat="1" x14ac:dyDescent="0.2">
      <c r="A1602" s="26" t="s">
        <v>28168</v>
      </c>
      <c r="B1602" s="28" t="s">
        <v>696</v>
      </c>
      <c r="C1602" s="28" t="s">
        <v>2268</v>
      </c>
      <c r="D1602" s="28" t="s">
        <v>2564</v>
      </c>
      <c r="E1602" s="28">
        <v>1979</v>
      </c>
      <c r="F1602" s="28" t="s">
        <v>3532</v>
      </c>
      <c r="G1602" s="28" t="s">
        <v>2563</v>
      </c>
      <c r="H1602" s="28" t="s">
        <v>10313</v>
      </c>
      <c r="I1602" s="28" t="s">
        <v>19987</v>
      </c>
      <c r="J1602" s="28">
        <v>2</v>
      </c>
      <c r="K1602" s="28">
        <v>1</v>
      </c>
      <c r="L1602" s="5">
        <v>5</v>
      </c>
      <c r="M1602" s="5">
        <v>7265</v>
      </c>
      <c r="N1602" s="5">
        <f t="shared" ref="N1602:N1665" si="50">$M$2/M1602*1000</f>
        <v>547.91465932553342</v>
      </c>
      <c r="O1602" s="5" t="s">
        <v>32763</v>
      </c>
      <c r="P1602" s="43" t="str">
        <f t="shared" ref="P1602:P1665" si="51">CONCATENATE("insert into noskrien_reit (dalibnieks, rez,skriesim_db,sacensibas) values ('",C1602," ",B1602,"',",M1602,",'",O1602,"','",$P$1,"');")</f>
        <v>insert into noskrien_reit (dalibnieks, rez,skriesim_db,sacensibas) values ('Šostaks Mihails',7265,'','Lattelecom Rīgas maratons – pusmaratona distance');</v>
      </c>
    </row>
    <row r="1603" spans="1:16" s="5" customFormat="1" x14ac:dyDescent="0.2">
      <c r="A1603" s="26" t="s">
        <v>28170</v>
      </c>
      <c r="B1603" s="28" t="s">
        <v>647</v>
      </c>
      <c r="C1603" s="28" t="s">
        <v>9085</v>
      </c>
      <c r="D1603" s="28" t="s">
        <v>2564</v>
      </c>
      <c r="E1603" s="28">
        <v>1989</v>
      </c>
      <c r="F1603" s="28" t="s">
        <v>695</v>
      </c>
      <c r="G1603" s="28" t="s">
        <v>2563</v>
      </c>
      <c r="H1603" s="28" t="s">
        <v>10317</v>
      </c>
      <c r="I1603" s="28" t="s">
        <v>19989</v>
      </c>
      <c r="J1603" s="28">
        <v>2</v>
      </c>
      <c r="K1603" s="28">
        <v>1</v>
      </c>
      <c r="L1603" s="5">
        <v>9.5</v>
      </c>
      <c r="M1603" s="5">
        <v>7269.5</v>
      </c>
      <c r="N1603" s="5">
        <f t="shared" si="50"/>
        <v>547.57548662218858</v>
      </c>
      <c r="O1603" s="5" t="s">
        <v>32763</v>
      </c>
      <c r="P1603" s="43" t="str">
        <f t="shared" si="51"/>
        <v>insert into noskrien_reit (dalibnieks, rez,skriesim_db,sacensibas) values ('Ribakovs Pāvels',7269.5,'','Lattelecom Rīgas maratons – pusmaratona distance');</v>
      </c>
    </row>
    <row r="1604" spans="1:16" s="5" customFormat="1" x14ac:dyDescent="0.2">
      <c r="A1604" s="26" t="s">
        <v>28171</v>
      </c>
      <c r="B1604" s="27" t="s">
        <v>540</v>
      </c>
      <c r="C1604" s="27" t="s">
        <v>10318</v>
      </c>
      <c r="D1604" s="27" t="s">
        <v>2564</v>
      </c>
      <c r="E1604" s="27">
        <v>1977</v>
      </c>
      <c r="F1604" s="27" t="s">
        <v>2758</v>
      </c>
      <c r="G1604" s="27" t="s">
        <v>2563</v>
      </c>
      <c r="H1604" s="27" t="s">
        <v>10319</v>
      </c>
      <c r="I1604" s="27" t="s">
        <v>19990</v>
      </c>
      <c r="J1604" s="27">
        <v>2</v>
      </c>
      <c r="K1604" s="27">
        <v>1</v>
      </c>
      <c r="L1604" s="5">
        <v>10.199999999999999</v>
      </c>
      <c r="M1604" s="5">
        <v>7270.2</v>
      </c>
      <c r="N1604" s="5">
        <f t="shared" si="50"/>
        <v>547.52276416054576</v>
      </c>
      <c r="O1604" s="5" t="s">
        <v>32763</v>
      </c>
      <c r="P1604" s="43" t="str">
        <f t="shared" si="51"/>
        <v>insert into noskrien_reit (dalibnieks, rez,skriesim_db,sacensibas) values ('Beiziķis Armands',7270.2,'','Lattelecom Rīgas maratons – pusmaratona distance');</v>
      </c>
    </row>
    <row r="1605" spans="1:16" s="5" customFormat="1" x14ac:dyDescent="0.2">
      <c r="A1605" s="26" t="s">
        <v>28173</v>
      </c>
      <c r="B1605" s="27" t="s">
        <v>14</v>
      </c>
      <c r="C1605" s="27" t="s">
        <v>10320</v>
      </c>
      <c r="D1605" s="27" t="s">
        <v>2564</v>
      </c>
      <c r="E1605" s="27">
        <v>1987</v>
      </c>
      <c r="F1605" s="27"/>
      <c r="G1605" s="27" t="s">
        <v>2563</v>
      </c>
      <c r="H1605" s="27" t="s">
        <v>10319</v>
      </c>
      <c r="I1605" s="27" t="s">
        <v>19990</v>
      </c>
      <c r="J1605" s="27">
        <v>2</v>
      </c>
      <c r="K1605" s="27">
        <v>1</v>
      </c>
      <c r="L1605" s="5">
        <v>10.199999999999999</v>
      </c>
      <c r="M1605" s="5">
        <v>7270.2</v>
      </c>
      <c r="N1605" s="5">
        <f t="shared" si="50"/>
        <v>547.52276416054576</v>
      </c>
      <c r="O1605" s="5" t="s">
        <v>32763</v>
      </c>
      <c r="P1605" s="43" t="str">
        <f t="shared" si="51"/>
        <v>insert into noskrien_reit (dalibnieks, rez,skriesim_db,sacensibas) values ('Kalverss Edgars',7270.2,'','Lattelecom Rīgas maratons – pusmaratona distance');</v>
      </c>
    </row>
    <row r="1606" spans="1:16" s="5" customFormat="1" x14ac:dyDescent="0.2">
      <c r="A1606" s="26" t="s">
        <v>28174</v>
      </c>
      <c r="B1606" s="28" t="s">
        <v>88</v>
      </c>
      <c r="C1606" s="28" t="s">
        <v>2325</v>
      </c>
      <c r="D1606" s="28" t="s">
        <v>2564</v>
      </c>
      <c r="E1606" s="28">
        <v>1978</v>
      </c>
      <c r="F1606" s="28" t="s">
        <v>3730</v>
      </c>
      <c r="G1606" s="28" t="s">
        <v>2563</v>
      </c>
      <c r="H1606" s="28" t="s">
        <v>10321</v>
      </c>
      <c r="I1606" s="28" t="s">
        <v>19991</v>
      </c>
      <c r="J1606" s="28">
        <v>2</v>
      </c>
      <c r="K1606" s="28">
        <v>1</v>
      </c>
      <c r="L1606" s="5">
        <v>10.4</v>
      </c>
      <c r="M1606" s="5">
        <v>7270.4</v>
      </c>
      <c r="N1606" s="5">
        <f t="shared" si="50"/>
        <v>547.50770246478874</v>
      </c>
      <c r="O1606" s="5" t="s">
        <v>32763</v>
      </c>
      <c r="P1606" s="43" t="str">
        <f t="shared" si="51"/>
        <v>insert into noskrien_reit (dalibnieks, rez,skriesim_db,sacensibas) values ('Buraks Gints',7270.4,'','Lattelecom Rīgas maratons – pusmaratona distance');</v>
      </c>
    </row>
    <row r="1607" spans="1:16" s="5" customFormat="1" x14ac:dyDescent="0.2">
      <c r="A1607" s="26" t="s">
        <v>28175</v>
      </c>
      <c r="B1607" s="27" t="s">
        <v>58</v>
      </c>
      <c r="C1607" s="27" t="s">
        <v>10322</v>
      </c>
      <c r="D1607" s="27" t="s">
        <v>2564</v>
      </c>
      <c r="E1607" s="27">
        <v>1981</v>
      </c>
      <c r="F1607" s="27" t="s">
        <v>695</v>
      </c>
      <c r="G1607" s="27" t="s">
        <v>2563</v>
      </c>
      <c r="H1607" s="27" t="s">
        <v>10323</v>
      </c>
      <c r="I1607" s="27" t="s">
        <v>19992</v>
      </c>
      <c r="J1607" s="27">
        <v>2</v>
      </c>
      <c r="K1607" s="27">
        <v>1</v>
      </c>
      <c r="L1607" s="5">
        <v>10.9</v>
      </c>
      <c r="M1607" s="5">
        <v>7270.9</v>
      </c>
      <c r="N1607" s="5">
        <f t="shared" si="50"/>
        <v>547.4700518505274</v>
      </c>
      <c r="O1607" s="5" t="s">
        <v>32763</v>
      </c>
      <c r="P1607" s="43" t="str">
        <f t="shared" si="51"/>
        <v>insert into noskrien_reit (dalibnieks, rez,skriesim_db,sacensibas) values ('Marcinkevics Rolands',7270.9,'','Lattelecom Rīgas maratons – pusmaratona distance');</v>
      </c>
    </row>
    <row r="1608" spans="1:16" s="5" customFormat="1" x14ac:dyDescent="0.2">
      <c r="A1608" s="26" t="s">
        <v>28176</v>
      </c>
      <c r="B1608" s="28" t="s">
        <v>37</v>
      </c>
      <c r="C1608" s="28" t="s">
        <v>10324</v>
      </c>
      <c r="D1608" s="28" t="s">
        <v>6202</v>
      </c>
      <c r="E1608" s="28">
        <v>1985</v>
      </c>
      <c r="F1608" s="28" t="s">
        <v>695</v>
      </c>
      <c r="G1608" s="28" t="s">
        <v>2563</v>
      </c>
      <c r="H1608" s="28" t="s">
        <v>10325</v>
      </c>
      <c r="I1608" s="28" t="s">
        <v>19993</v>
      </c>
      <c r="J1608" s="28">
        <v>2</v>
      </c>
      <c r="K1608" s="28">
        <v>1</v>
      </c>
      <c r="L1608" s="5">
        <v>13.9</v>
      </c>
      <c r="M1608" s="5">
        <v>7273.9</v>
      </c>
      <c r="N1608" s="5">
        <f t="shared" si="50"/>
        <v>547.24425686358086</v>
      </c>
      <c r="O1608" s="5" t="s">
        <v>32763</v>
      </c>
      <c r="P1608" s="43" t="str">
        <f t="shared" si="51"/>
        <v>insert into noskrien_reit (dalibnieks, rez,skriesim_db,sacensibas) values ('Laurena-Ozerova Linda',7273.9,'','Lattelecom Rīgas maratons – pusmaratona distance');</v>
      </c>
    </row>
    <row r="1609" spans="1:16" s="5" customFormat="1" x14ac:dyDescent="0.2">
      <c r="A1609" s="26" t="s">
        <v>28177</v>
      </c>
      <c r="B1609" s="27" t="s">
        <v>181</v>
      </c>
      <c r="C1609" s="27" t="s">
        <v>10326</v>
      </c>
      <c r="D1609" s="27" t="s">
        <v>2564</v>
      </c>
      <c r="E1609" s="27">
        <v>1978</v>
      </c>
      <c r="F1609" s="27" t="s">
        <v>2802</v>
      </c>
      <c r="G1609" s="27" t="s">
        <v>2563</v>
      </c>
      <c r="H1609" s="27" t="s">
        <v>10327</v>
      </c>
      <c r="I1609" s="27" t="s">
        <v>19994</v>
      </c>
      <c r="J1609" s="27">
        <v>2</v>
      </c>
      <c r="K1609" s="27">
        <v>1</v>
      </c>
      <c r="L1609" s="5">
        <v>15</v>
      </c>
      <c r="M1609" s="5">
        <v>7275</v>
      </c>
      <c r="N1609" s="5">
        <f t="shared" si="50"/>
        <v>547.16151202749143</v>
      </c>
      <c r="O1609" s="5" t="s">
        <v>32763</v>
      </c>
      <c r="P1609" s="43" t="str">
        <f t="shared" si="51"/>
        <v>insert into noskrien_reit (dalibnieks, rez,skriesim_db,sacensibas) values ('Kiršteins Kaspars',7275,'','Lattelecom Rīgas maratons – pusmaratona distance');</v>
      </c>
    </row>
    <row r="1610" spans="1:16" s="5" customFormat="1" x14ac:dyDescent="0.2">
      <c r="A1610" s="26" t="s">
        <v>28179</v>
      </c>
      <c r="B1610" s="27" t="s">
        <v>617</v>
      </c>
      <c r="C1610" s="27" t="s">
        <v>827</v>
      </c>
      <c r="D1610" s="27" t="s">
        <v>6214</v>
      </c>
      <c r="E1610" s="27">
        <v>1963</v>
      </c>
      <c r="F1610" s="27" t="s">
        <v>695</v>
      </c>
      <c r="G1610" s="27" t="s">
        <v>2563</v>
      </c>
      <c r="H1610" s="27" t="s">
        <v>10329</v>
      </c>
      <c r="I1610" s="27" t="s">
        <v>19995</v>
      </c>
      <c r="J1610" s="27">
        <v>2</v>
      </c>
      <c r="K1610" s="27">
        <v>1</v>
      </c>
      <c r="L1610" s="5">
        <v>16.7</v>
      </c>
      <c r="M1610" s="5">
        <v>7276.7</v>
      </c>
      <c r="N1610" s="5">
        <f t="shared" si="50"/>
        <v>547.03368285074282</v>
      </c>
      <c r="O1610" s="5" t="s">
        <v>32763</v>
      </c>
      <c r="P1610" s="43" t="str">
        <f t="shared" si="51"/>
        <v>insert into noskrien_reit (dalibnieks, rez,skriesim_db,sacensibas) values ('Žogla Ēvalds',7276.7,'','Lattelecom Rīgas maratons – pusmaratona distance');</v>
      </c>
    </row>
    <row r="1611" spans="1:16" s="5" customFormat="1" x14ac:dyDescent="0.2">
      <c r="A1611" s="26" t="s">
        <v>28180</v>
      </c>
      <c r="B1611" s="28" t="s">
        <v>14</v>
      </c>
      <c r="C1611" s="28" t="s">
        <v>470</v>
      </c>
      <c r="D1611" s="28" t="s">
        <v>6214</v>
      </c>
      <c r="E1611" s="28">
        <v>1973</v>
      </c>
      <c r="F1611" s="28"/>
      <c r="G1611" s="28" t="s">
        <v>2563</v>
      </c>
      <c r="H1611" s="28" t="s">
        <v>10330</v>
      </c>
      <c r="I1611" s="28" t="s">
        <v>19996</v>
      </c>
      <c r="J1611" s="28">
        <v>2</v>
      </c>
      <c r="K1611" s="28">
        <v>1</v>
      </c>
      <c r="L1611" s="5">
        <v>17.5</v>
      </c>
      <c r="M1611" s="5">
        <v>7277.5</v>
      </c>
      <c r="N1611" s="5">
        <f t="shared" si="50"/>
        <v>546.97354860872554</v>
      </c>
      <c r="O1611" s="5" t="s">
        <v>32763</v>
      </c>
      <c r="P1611" s="43" t="str">
        <f t="shared" si="51"/>
        <v>insert into noskrien_reit (dalibnieks, rez,skriesim_db,sacensibas) values ('Cers Edgars',7277.5,'','Lattelecom Rīgas maratons – pusmaratona distance');</v>
      </c>
    </row>
    <row r="1612" spans="1:16" s="5" customFormat="1" x14ac:dyDescent="0.2">
      <c r="A1612" s="26" t="s">
        <v>28182</v>
      </c>
      <c r="B1612" s="28" t="s">
        <v>8658</v>
      </c>
      <c r="C1612" s="28" t="s">
        <v>10332</v>
      </c>
      <c r="D1612" s="28" t="s">
        <v>6202</v>
      </c>
      <c r="E1612" s="28">
        <v>1989</v>
      </c>
      <c r="F1612" s="28" t="s">
        <v>7354</v>
      </c>
      <c r="G1612" s="28" t="s">
        <v>2563</v>
      </c>
      <c r="H1612" s="28" t="s">
        <v>10333</v>
      </c>
      <c r="I1612" s="28" t="s">
        <v>19998</v>
      </c>
      <c r="J1612" s="28">
        <v>2</v>
      </c>
      <c r="K1612" s="28">
        <v>1</v>
      </c>
      <c r="L1612" s="5">
        <v>19.8</v>
      </c>
      <c r="M1612" s="5">
        <v>7279.8</v>
      </c>
      <c r="N1612" s="5">
        <f t="shared" si="50"/>
        <v>546.80073628396383</v>
      </c>
      <c r="O1612" s="5" t="s">
        <v>32763</v>
      </c>
      <c r="P1612" s="43" t="str">
        <f t="shared" si="51"/>
        <v>insert into noskrien_reit (dalibnieks, rez,skriesim_db,sacensibas) values ('Kušnire Jūlija',7279.8,'','Lattelecom Rīgas maratons – pusmaratona distance');</v>
      </c>
    </row>
    <row r="1613" spans="1:16" s="5" customFormat="1" x14ac:dyDescent="0.2">
      <c r="A1613" s="26" t="s">
        <v>28183</v>
      </c>
      <c r="B1613" s="27" t="s">
        <v>197</v>
      </c>
      <c r="C1613" s="27" t="s">
        <v>10334</v>
      </c>
      <c r="D1613" s="27" t="s">
        <v>6202</v>
      </c>
      <c r="E1613" s="27">
        <v>1976</v>
      </c>
      <c r="F1613" s="27" t="s">
        <v>695</v>
      </c>
      <c r="G1613" s="27" t="s">
        <v>2563</v>
      </c>
      <c r="H1613" s="27" t="s">
        <v>10335</v>
      </c>
      <c r="I1613" s="27" t="s">
        <v>19999</v>
      </c>
      <c r="J1613" s="27">
        <v>2</v>
      </c>
      <c r="K1613" s="27">
        <v>1</v>
      </c>
      <c r="L1613" s="5">
        <v>19.100000000000001</v>
      </c>
      <c r="M1613" s="5">
        <v>7279.1</v>
      </c>
      <c r="N1613" s="5">
        <f t="shared" si="50"/>
        <v>546.85331977854401</v>
      </c>
      <c r="O1613" s="5" t="s">
        <v>32763</v>
      </c>
      <c r="P1613" s="43" t="str">
        <f t="shared" si="51"/>
        <v>insert into noskrien_reit (dalibnieks, rez,skriesim_db,sacensibas) values ('Meiere Ieva',7279.1,'','Lattelecom Rīgas maratons – pusmaratona distance');</v>
      </c>
    </row>
    <row r="1614" spans="1:16" s="5" customFormat="1" x14ac:dyDescent="0.2">
      <c r="A1614" s="26" t="s">
        <v>28184</v>
      </c>
      <c r="B1614" s="28" t="s">
        <v>900</v>
      </c>
      <c r="C1614" s="28" t="s">
        <v>10336</v>
      </c>
      <c r="D1614" s="28" t="s">
        <v>6202</v>
      </c>
      <c r="E1614" s="28">
        <v>1989</v>
      </c>
      <c r="F1614" s="28"/>
      <c r="G1614" s="28" t="s">
        <v>2563</v>
      </c>
      <c r="H1614" s="28" t="s">
        <v>10337</v>
      </c>
      <c r="I1614" s="28" t="s">
        <v>20000</v>
      </c>
      <c r="J1614" s="28">
        <v>2</v>
      </c>
      <c r="K1614" s="28">
        <v>1</v>
      </c>
      <c r="L1614" s="5">
        <v>20.2</v>
      </c>
      <c r="M1614" s="5">
        <v>7280.2</v>
      </c>
      <c r="N1614" s="5">
        <f t="shared" si="50"/>
        <v>546.77069311282651</v>
      </c>
      <c r="O1614" s="5" t="s">
        <v>32763</v>
      </c>
      <c r="P1614" s="43" t="str">
        <f t="shared" si="51"/>
        <v>insert into noskrien_reit (dalibnieks, rez,skriesim_db,sacensibas) values ('Kivlāne Kristīne',7280.2,'','Lattelecom Rīgas maratons – pusmaratona distance');</v>
      </c>
    </row>
    <row r="1615" spans="1:16" s="5" customFormat="1" x14ac:dyDescent="0.2">
      <c r="A1615" s="26" t="s">
        <v>28185</v>
      </c>
      <c r="B1615" s="27" t="s">
        <v>10338</v>
      </c>
      <c r="C1615" s="27" t="s">
        <v>10339</v>
      </c>
      <c r="D1615" s="27" t="s">
        <v>2564</v>
      </c>
      <c r="E1615" s="27">
        <v>1979</v>
      </c>
      <c r="F1615" s="28" t="s">
        <v>244</v>
      </c>
      <c r="G1615" s="27" t="s">
        <v>2563</v>
      </c>
      <c r="H1615" s="27" t="s">
        <v>10340</v>
      </c>
      <c r="I1615" s="27" t="s">
        <v>20001</v>
      </c>
      <c r="J1615" s="27">
        <v>2</v>
      </c>
      <c r="K1615" s="27">
        <v>1</v>
      </c>
      <c r="L1615" s="5">
        <v>20.399999999999999</v>
      </c>
      <c r="M1615" s="5">
        <v>7280.4</v>
      </c>
      <c r="N1615" s="5">
        <f t="shared" si="50"/>
        <v>546.7556727652327</v>
      </c>
      <c r="O1615" s="5" t="s">
        <v>32764</v>
      </c>
      <c r="P1615" s="43" t="str">
        <f t="shared" si="51"/>
        <v>insert into noskrien_reit (dalibnieks, rez,skriesim_db,sacensibas) values ('Dejus Girts',7280.4,'y','Lattelecom Rīgas maratons – pusmaratona distance');</v>
      </c>
    </row>
    <row r="1616" spans="1:16" s="5" customFormat="1" x14ac:dyDescent="0.2">
      <c r="A1616" s="26" t="s">
        <v>28186</v>
      </c>
      <c r="B1616" s="28" t="s">
        <v>748</v>
      </c>
      <c r="C1616" s="28" t="s">
        <v>10341</v>
      </c>
      <c r="D1616" s="28" t="s">
        <v>2564</v>
      </c>
      <c r="E1616" s="28">
        <v>1982</v>
      </c>
      <c r="F1616" s="28" t="s">
        <v>10342</v>
      </c>
      <c r="G1616" s="28" t="s">
        <v>2563</v>
      </c>
      <c r="H1616" s="28" t="s">
        <v>10343</v>
      </c>
      <c r="I1616" s="28" t="s">
        <v>20002</v>
      </c>
      <c r="J1616" s="28">
        <v>2</v>
      </c>
      <c r="K1616" s="28">
        <v>1</v>
      </c>
      <c r="L1616" s="5">
        <v>21.2</v>
      </c>
      <c r="M1616" s="5">
        <v>7281.2</v>
      </c>
      <c r="N1616" s="5">
        <f t="shared" si="50"/>
        <v>546.69559962643518</v>
      </c>
      <c r="O1616" s="5" t="s">
        <v>32763</v>
      </c>
      <c r="P1616" s="43" t="str">
        <f t="shared" si="51"/>
        <v>insert into noskrien_reit (dalibnieks, rez,skriesim_db,sacensibas) values ('Kamenders Agris',7281.2,'','Lattelecom Rīgas maratons – pusmaratona distance');</v>
      </c>
    </row>
    <row r="1617" spans="1:16" s="5" customFormat="1" x14ac:dyDescent="0.2">
      <c r="A1617" s="26" t="s">
        <v>28188</v>
      </c>
      <c r="B1617" s="28" t="s">
        <v>24</v>
      </c>
      <c r="C1617" s="28" t="s">
        <v>10346</v>
      </c>
      <c r="D1617" s="28" t="s">
        <v>2564</v>
      </c>
      <c r="E1617" s="28">
        <v>1979</v>
      </c>
      <c r="F1617" s="28" t="s">
        <v>458</v>
      </c>
      <c r="G1617" s="28" t="s">
        <v>2563</v>
      </c>
      <c r="H1617" s="28" t="s">
        <v>10347</v>
      </c>
      <c r="I1617" s="28" t="s">
        <v>20004</v>
      </c>
      <c r="J1617" s="28">
        <v>2</v>
      </c>
      <c r="K1617" s="28">
        <v>1</v>
      </c>
      <c r="L1617" s="5">
        <v>22.8</v>
      </c>
      <c r="M1617" s="5">
        <v>7282.8</v>
      </c>
      <c r="N1617" s="5">
        <f t="shared" si="50"/>
        <v>546.57549294227488</v>
      </c>
      <c r="O1617" s="5" t="s">
        <v>32763</v>
      </c>
      <c r="P1617" s="43" t="str">
        <f t="shared" si="51"/>
        <v>insert into noskrien_reit (dalibnieks, rez,skriesim_db,sacensibas) values ('Gabaliņš Artūrs',7282.8,'','Lattelecom Rīgas maratons – pusmaratona distance');</v>
      </c>
    </row>
    <row r="1618" spans="1:16" s="5" customFormat="1" x14ac:dyDescent="0.2">
      <c r="A1618" s="26" t="s">
        <v>28189</v>
      </c>
      <c r="B1618" s="27" t="s">
        <v>10348</v>
      </c>
      <c r="C1618" s="27" t="s">
        <v>10349</v>
      </c>
      <c r="D1618" s="27" t="s">
        <v>2564</v>
      </c>
      <c r="E1618" s="27">
        <v>1977</v>
      </c>
      <c r="F1618" s="27" t="s">
        <v>3282</v>
      </c>
      <c r="G1618" s="27" t="s">
        <v>2563</v>
      </c>
      <c r="H1618" s="27" t="s">
        <v>10350</v>
      </c>
      <c r="I1618" s="27" t="s">
        <v>20005</v>
      </c>
      <c r="J1618" s="27">
        <v>2</v>
      </c>
      <c r="K1618" s="27">
        <v>1</v>
      </c>
      <c r="L1618" s="5">
        <v>23</v>
      </c>
      <c r="M1618" s="5">
        <v>7283</v>
      </c>
      <c r="N1618" s="5">
        <f t="shared" si="50"/>
        <v>546.56048331731438</v>
      </c>
      <c r="O1618" s="5" t="s">
        <v>32763</v>
      </c>
      <c r="P1618" s="43" t="str">
        <f t="shared" si="51"/>
        <v>insert into noskrien_reit (dalibnieks, rez,skriesim_db,sacensibas) values ('LABRENCIS NORMUNDS',7283,'','Lattelecom Rīgas maratons – pusmaratona distance');</v>
      </c>
    </row>
    <row r="1619" spans="1:16" s="5" customFormat="1" x14ac:dyDescent="0.2">
      <c r="A1619" s="26" t="s">
        <v>28190</v>
      </c>
      <c r="B1619" s="28" t="s">
        <v>144</v>
      </c>
      <c r="C1619" s="28" t="s">
        <v>10351</v>
      </c>
      <c r="D1619" s="28" t="s">
        <v>2564</v>
      </c>
      <c r="E1619" s="28">
        <v>1990</v>
      </c>
      <c r="F1619" s="28" t="s">
        <v>458</v>
      </c>
      <c r="G1619" s="28" t="s">
        <v>2563</v>
      </c>
      <c r="H1619" s="28" t="s">
        <v>10352</v>
      </c>
      <c r="I1619" s="28" t="s">
        <v>20006</v>
      </c>
      <c r="J1619" s="28">
        <v>2</v>
      </c>
      <c r="K1619" s="28">
        <v>1</v>
      </c>
      <c r="L1619" s="5">
        <v>23.2</v>
      </c>
      <c r="M1619" s="5">
        <v>7283.2</v>
      </c>
      <c r="N1619" s="5">
        <f t="shared" si="50"/>
        <v>546.545474516696</v>
      </c>
      <c r="O1619" s="5" t="s">
        <v>32763</v>
      </c>
      <c r="P1619" s="43" t="str">
        <f t="shared" si="51"/>
        <v>insert into noskrien_reit (dalibnieks, rez,skriesim_db,sacensibas) values ('Garančs Rihards',7283.2,'','Lattelecom Rīgas maratons – pusmaratona distance');</v>
      </c>
    </row>
    <row r="1620" spans="1:16" s="5" customFormat="1" x14ac:dyDescent="0.2">
      <c r="A1620" s="26" t="s">
        <v>28192</v>
      </c>
      <c r="B1620" s="28" t="s">
        <v>49</v>
      </c>
      <c r="C1620" s="28" t="s">
        <v>10356</v>
      </c>
      <c r="D1620" s="28" t="s">
        <v>2564</v>
      </c>
      <c r="E1620" s="28">
        <v>1982</v>
      </c>
      <c r="F1620" s="28" t="s">
        <v>458</v>
      </c>
      <c r="G1620" s="28" t="s">
        <v>2563</v>
      </c>
      <c r="H1620" s="28" t="s">
        <v>10350</v>
      </c>
      <c r="I1620" s="28" t="s">
        <v>20005</v>
      </c>
      <c r="J1620" s="28">
        <v>2</v>
      </c>
      <c r="K1620" s="28">
        <v>1</v>
      </c>
      <c r="L1620" s="5">
        <v>23</v>
      </c>
      <c r="M1620" s="5">
        <v>7283</v>
      </c>
      <c r="N1620" s="5">
        <f t="shared" si="50"/>
        <v>546.56048331731438</v>
      </c>
      <c r="O1620" s="5" t="s">
        <v>32763</v>
      </c>
      <c r="P1620" s="43" t="str">
        <f t="shared" si="51"/>
        <v>insert into noskrien_reit (dalibnieks, rez,skriesim_db,sacensibas) values ('Čunka Valdis',7283,'','Lattelecom Rīgas maratons – pusmaratona distance');</v>
      </c>
    </row>
    <row r="1621" spans="1:16" s="5" customFormat="1" x14ac:dyDescent="0.2">
      <c r="A1621" s="26" t="s">
        <v>28193</v>
      </c>
      <c r="B1621" s="27" t="s">
        <v>14</v>
      </c>
      <c r="C1621" s="27" t="s">
        <v>10357</v>
      </c>
      <c r="D1621" s="27" t="s">
        <v>2564</v>
      </c>
      <c r="E1621" s="27">
        <v>1989</v>
      </c>
      <c r="F1621" s="27" t="s">
        <v>3249</v>
      </c>
      <c r="G1621" s="27" t="s">
        <v>2563</v>
      </c>
      <c r="H1621" s="27" t="s">
        <v>10358</v>
      </c>
      <c r="I1621" s="27" t="s">
        <v>20008</v>
      </c>
      <c r="J1621" s="27">
        <v>2</v>
      </c>
      <c r="K1621" s="27">
        <v>1</v>
      </c>
      <c r="L1621" s="5">
        <v>23.4</v>
      </c>
      <c r="M1621" s="5">
        <v>7283.4</v>
      </c>
      <c r="N1621" s="5">
        <f t="shared" si="50"/>
        <v>546.53046654035211</v>
      </c>
      <c r="O1621" s="5" t="s">
        <v>32763</v>
      </c>
      <c r="P1621" s="43" t="str">
        <f t="shared" si="51"/>
        <v>insert into noskrien_reit (dalibnieks, rez,skriesim_db,sacensibas) values ('Bīberis Edgars',7283.4,'','Lattelecom Rīgas maratons – pusmaratona distance');</v>
      </c>
    </row>
    <row r="1622" spans="1:16" s="5" customFormat="1" x14ac:dyDescent="0.2">
      <c r="A1622" s="26" t="s">
        <v>28194</v>
      </c>
      <c r="B1622" s="28" t="s">
        <v>847</v>
      </c>
      <c r="C1622" s="28" t="s">
        <v>10359</v>
      </c>
      <c r="D1622" s="28" t="s">
        <v>6202</v>
      </c>
      <c r="E1622" s="28">
        <v>1986</v>
      </c>
      <c r="F1622" s="28" t="s">
        <v>8558</v>
      </c>
      <c r="G1622" s="28" t="s">
        <v>2563</v>
      </c>
      <c r="H1622" s="28" t="s">
        <v>10360</v>
      </c>
      <c r="I1622" s="28" t="s">
        <v>20009</v>
      </c>
      <c r="J1622" s="28">
        <v>2</v>
      </c>
      <c r="K1622" s="28">
        <v>1</v>
      </c>
      <c r="L1622" s="5">
        <v>24.2</v>
      </c>
      <c r="M1622" s="5">
        <v>7284.2</v>
      </c>
      <c r="N1622" s="5">
        <f t="shared" si="50"/>
        <v>546.47044287636254</v>
      </c>
      <c r="O1622" s="5" t="s">
        <v>32763</v>
      </c>
      <c r="P1622" s="43" t="str">
        <f t="shared" si="51"/>
        <v>insert into noskrien_reit (dalibnieks, rez,skriesim_db,sacensibas) values ('Ciganoka Darja',7284.2,'','Lattelecom Rīgas maratons – pusmaratona distance');</v>
      </c>
    </row>
    <row r="1623" spans="1:16" s="5" customFormat="1" x14ac:dyDescent="0.2">
      <c r="A1623" s="26" t="s">
        <v>28196</v>
      </c>
      <c r="B1623" s="28" t="s">
        <v>5396</v>
      </c>
      <c r="C1623" s="28" t="s">
        <v>10364</v>
      </c>
      <c r="D1623" s="28" t="s">
        <v>6202</v>
      </c>
      <c r="E1623" s="28">
        <v>1983</v>
      </c>
      <c r="F1623" s="28"/>
      <c r="G1623" s="28" t="s">
        <v>2563</v>
      </c>
      <c r="H1623" s="28" t="s">
        <v>10365</v>
      </c>
      <c r="I1623" s="28" t="s">
        <v>20011</v>
      </c>
      <c r="J1623" s="28">
        <v>2</v>
      </c>
      <c r="K1623" s="28">
        <v>1</v>
      </c>
      <c r="L1623" s="5">
        <v>25</v>
      </c>
      <c r="M1623" s="5">
        <v>7285</v>
      </c>
      <c r="N1623" s="5">
        <f t="shared" si="50"/>
        <v>546.4104323953328</v>
      </c>
      <c r="O1623" s="5" t="s">
        <v>32763</v>
      </c>
      <c r="P1623" s="43" t="str">
        <f t="shared" si="51"/>
        <v>insert into noskrien_reit (dalibnieks, rez,skriesim_db,sacensibas) values ('Capelika-Teicane Anna',7285,'','Lattelecom Rīgas maratons – pusmaratona distance');</v>
      </c>
    </row>
    <row r="1624" spans="1:16" s="5" customFormat="1" x14ac:dyDescent="0.2">
      <c r="A1624" s="26" t="s">
        <v>28198</v>
      </c>
      <c r="B1624" s="28" t="s">
        <v>823</v>
      </c>
      <c r="C1624" s="28" t="s">
        <v>10369</v>
      </c>
      <c r="D1624" s="28" t="s">
        <v>2564</v>
      </c>
      <c r="E1624" s="28">
        <v>1989</v>
      </c>
      <c r="F1624" s="28" t="s">
        <v>8712</v>
      </c>
      <c r="G1624" s="28" t="s">
        <v>2563</v>
      </c>
      <c r="H1624" s="28" t="s">
        <v>10370</v>
      </c>
      <c r="I1624" s="28" t="s">
        <v>20013</v>
      </c>
      <c r="J1624" s="28">
        <v>2</v>
      </c>
      <c r="K1624" s="28">
        <v>1</v>
      </c>
      <c r="L1624" s="5">
        <v>26.1</v>
      </c>
      <c r="M1624" s="5">
        <v>7286.1</v>
      </c>
      <c r="N1624" s="5">
        <f t="shared" si="50"/>
        <v>546.32793950124199</v>
      </c>
      <c r="O1624" s="5" t="s">
        <v>32763</v>
      </c>
      <c r="P1624" s="43" t="str">
        <f t="shared" si="51"/>
        <v>insert into noskrien_reit (dalibnieks, rez,skriesim_db,sacensibas) values ('Šalučka Aldis',7286.1,'','Lattelecom Rīgas maratons – pusmaratona distance');</v>
      </c>
    </row>
    <row r="1625" spans="1:16" s="5" customFormat="1" x14ac:dyDescent="0.2">
      <c r="A1625" s="26" t="s">
        <v>28199</v>
      </c>
      <c r="B1625" s="27" t="s">
        <v>373</v>
      </c>
      <c r="C1625" s="27" t="s">
        <v>10371</v>
      </c>
      <c r="D1625" s="27" t="s">
        <v>6202</v>
      </c>
      <c r="E1625" s="27">
        <v>1992</v>
      </c>
      <c r="F1625" s="27" t="s">
        <v>2595</v>
      </c>
      <c r="G1625" s="27" t="s">
        <v>2563</v>
      </c>
      <c r="H1625" s="27" t="s">
        <v>10372</v>
      </c>
      <c r="I1625" s="27" t="s">
        <v>20014</v>
      </c>
      <c r="J1625" s="27">
        <v>2</v>
      </c>
      <c r="K1625" s="27">
        <v>1</v>
      </c>
      <c r="L1625" s="5">
        <v>28.1</v>
      </c>
      <c r="M1625" s="5">
        <v>7288.1</v>
      </c>
      <c r="N1625" s="5">
        <f t="shared" si="50"/>
        <v>546.17801621821866</v>
      </c>
      <c r="O1625" s="5" t="s">
        <v>32763</v>
      </c>
      <c r="P1625" s="43" t="str">
        <f t="shared" si="51"/>
        <v>insert into noskrien_reit (dalibnieks, rez,skriesim_db,sacensibas) values ('Kupre Ilona',7288.1,'','Lattelecom Rīgas maratons – pusmaratona distance');</v>
      </c>
    </row>
    <row r="1626" spans="1:16" s="5" customFormat="1" x14ac:dyDescent="0.2">
      <c r="A1626" s="26" t="s">
        <v>28200</v>
      </c>
      <c r="B1626" s="28" t="s">
        <v>7638</v>
      </c>
      <c r="C1626" s="28" t="s">
        <v>10373</v>
      </c>
      <c r="D1626" s="28" t="s">
        <v>6202</v>
      </c>
      <c r="E1626" s="28">
        <v>1991</v>
      </c>
      <c r="F1626" s="28" t="s">
        <v>3297</v>
      </c>
      <c r="G1626" s="28" t="s">
        <v>2563</v>
      </c>
      <c r="H1626" s="28" t="s">
        <v>10374</v>
      </c>
      <c r="I1626" s="28" t="s">
        <v>20015</v>
      </c>
      <c r="J1626" s="28">
        <v>2</v>
      </c>
      <c r="K1626" s="28">
        <v>1</v>
      </c>
      <c r="L1626" s="5">
        <v>28.7</v>
      </c>
      <c r="M1626" s="5">
        <v>7288.7</v>
      </c>
      <c r="N1626" s="5">
        <f t="shared" si="50"/>
        <v>546.13305527734713</v>
      </c>
      <c r="O1626" s="5" t="s">
        <v>32763</v>
      </c>
      <c r="P1626" s="43" t="str">
        <f t="shared" si="51"/>
        <v>insert into noskrien_reit (dalibnieks, rez,skriesim_db,sacensibas) values ('Grušinska Marija',7288.7,'','Lattelecom Rīgas maratons – pusmaratona distance');</v>
      </c>
    </row>
    <row r="1627" spans="1:16" s="5" customFormat="1" x14ac:dyDescent="0.2">
      <c r="A1627" s="26" t="s">
        <v>28201</v>
      </c>
      <c r="B1627" s="27" t="s">
        <v>10375</v>
      </c>
      <c r="C1627" s="27" t="s">
        <v>10376</v>
      </c>
      <c r="D1627" s="27" t="s">
        <v>6202</v>
      </c>
      <c r="E1627" s="27">
        <v>1988</v>
      </c>
      <c r="F1627" s="27" t="s">
        <v>3297</v>
      </c>
      <c r="G1627" s="27" t="s">
        <v>2563</v>
      </c>
      <c r="H1627" s="27" t="s">
        <v>10377</v>
      </c>
      <c r="I1627" s="27" t="s">
        <v>20016</v>
      </c>
      <c r="J1627" s="27">
        <v>2</v>
      </c>
      <c r="K1627" s="27">
        <v>1</v>
      </c>
      <c r="L1627" s="5">
        <v>28.8</v>
      </c>
      <c r="M1627" s="5">
        <v>7288.8</v>
      </c>
      <c r="N1627" s="5">
        <f t="shared" si="50"/>
        <v>546.12556250685986</v>
      </c>
      <c r="O1627" s="5" t="s">
        <v>32763</v>
      </c>
      <c r="P1627" s="43" t="str">
        <f t="shared" si="51"/>
        <v>insert into noskrien_reit (dalibnieks, rez,skriesim_db,sacensibas) values ('Dambīte Beāta',7288.8,'','Lattelecom Rīgas maratons – pusmaratona distance');</v>
      </c>
    </row>
    <row r="1628" spans="1:16" s="5" customFormat="1" x14ac:dyDescent="0.2">
      <c r="A1628" s="26" t="s">
        <v>28202</v>
      </c>
      <c r="B1628" s="28" t="s">
        <v>593</v>
      </c>
      <c r="C1628" s="28" t="s">
        <v>10378</v>
      </c>
      <c r="D1628" s="28" t="s">
        <v>2564</v>
      </c>
      <c r="E1628" s="28">
        <v>1982</v>
      </c>
      <c r="F1628" s="28" t="s">
        <v>3700</v>
      </c>
      <c r="G1628" s="28" t="s">
        <v>2563</v>
      </c>
      <c r="H1628" s="28" t="s">
        <v>10379</v>
      </c>
      <c r="I1628" s="28" t="s">
        <v>20017</v>
      </c>
      <c r="J1628" s="28">
        <v>2</v>
      </c>
      <c r="K1628" s="28">
        <v>1</v>
      </c>
      <c r="L1628" s="5">
        <v>29.9</v>
      </c>
      <c r="M1628" s="5">
        <v>7289.9</v>
      </c>
      <c r="N1628" s="5">
        <f t="shared" si="50"/>
        <v>546.04315559884219</v>
      </c>
      <c r="O1628" s="5" t="s">
        <v>32763</v>
      </c>
      <c r="P1628" s="43" t="str">
        <f t="shared" si="51"/>
        <v>insert into noskrien_reit (dalibnieks, rez,skriesim_db,sacensibas) values ('Burcevs Andrejs',7289.9,'','Lattelecom Rīgas maratons – pusmaratona distance');</v>
      </c>
    </row>
    <row r="1629" spans="1:16" s="5" customFormat="1" x14ac:dyDescent="0.2">
      <c r="A1629" s="26" t="s">
        <v>28204</v>
      </c>
      <c r="B1629" s="28" t="s">
        <v>18</v>
      </c>
      <c r="C1629" s="28" t="s">
        <v>10383</v>
      </c>
      <c r="D1629" s="28" t="s">
        <v>6202</v>
      </c>
      <c r="E1629" s="28">
        <v>1984</v>
      </c>
      <c r="F1629" s="28"/>
      <c r="G1629" s="28" t="s">
        <v>2563</v>
      </c>
      <c r="H1629" s="28" t="s">
        <v>10384</v>
      </c>
      <c r="I1629" s="28" t="s">
        <v>20019</v>
      </c>
      <c r="J1629" s="28">
        <v>2</v>
      </c>
      <c r="K1629" s="28">
        <v>1</v>
      </c>
      <c r="L1629" s="5">
        <v>33.200000000000003</v>
      </c>
      <c r="M1629" s="5">
        <v>7293.2</v>
      </c>
      <c r="N1629" s="5">
        <f t="shared" si="50"/>
        <v>545.7960840234739</v>
      </c>
      <c r="O1629" s="5" t="s">
        <v>32763</v>
      </c>
      <c r="P1629" s="43" t="str">
        <f t="shared" si="51"/>
        <v>insert into noskrien_reit (dalibnieks, rez,skriesim_db,sacensibas) values ('Kaminska Inga',7293.2,'','Lattelecom Rīgas maratons – pusmaratona distance');</v>
      </c>
    </row>
    <row r="1630" spans="1:16" s="5" customFormat="1" x14ac:dyDescent="0.2">
      <c r="A1630" s="26" t="s">
        <v>28205</v>
      </c>
      <c r="B1630" s="27" t="s">
        <v>26</v>
      </c>
      <c r="C1630" s="27" t="s">
        <v>2864</v>
      </c>
      <c r="D1630" s="27" t="s">
        <v>6214</v>
      </c>
      <c r="E1630" s="27">
        <v>1974</v>
      </c>
      <c r="F1630" s="27"/>
      <c r="G1630" s="27" t="s">
        <v>2563</v>
      </c>
      <c r="H1630" s="27" t="s">
        <v>10385</v>
      </c>
      <c r="I1630" s="27" t="s">
        <v>20020</v>
      </c>
      <c r="J1630" s="27">
        <v>2</v>
      </c>
      <c r="K1630" s="27">
        <v>1</v>
      </c>
      <c r="L1630" s="5">
        <v>33.4</v>
      </c>
      <c r="M1630" s="5">
        <v>7293.4</v>
      </c>
      <c r="N1630" s="5">
        <f t="shared" si="50"/>
        <v>545.78111717443164</v>
      </c>
      <c r="O1630" s="5" t="s">
        <v>32763</v>
      </c>
      <c r="P1630" s="43" t="str">
        <f t="shared" si="51"/>
        <v>insert into noskrien_reit (dalibnieks, rez,skriesim_db,sacensibas) values ('Kaminskis Māris',7293.4,'','Lattelecom Rīgas maratons – pusmaratona distance');</v>
      </c>
    </row>
    <row r="1631" spans="1:16" s="5" customFormat="1" x14ac:dyDescent="0.2">
      <c r="A1631" s="26" t="s">
        <v>28206</v>
      </c>
      <c r="B1631" s="28" t="s">
        <v>49</v>
      </c>
      <c r="C1631" s="28" t="s">
        <v>7705</v>
      </c>
      <c r="D1631" s="28" t="s">
        <v>6214</v>
      </c>
      <c r="E1631" s="28">
        <v>1948</v>
      </c>
      <c r="F1631" s="28" t="s">
        <v>10386</v>
      </c>
      <c r="G1631" s="28" t="s">
        <v>2563</v>
      </c>
      <c r="H1631" s="28" t="s">
        <v>10387</v>
      </c>
      <c r="I1631" s="28" t="s">
        <v>20021</v>
      </c>
      <c r="J1631" s="28">
        <v>2</v>
      </c>
      <c r="K1631" s="28">
        <v>1</v>
      </c>
      <c r="L1631" s="5">
        <v>36.700000000000003</v>
      </c>
      <c r="M1631" s="5">
        <v>7296.7</v>
      </c>
      <c r="N1631" s="5">
        <f t="shared" si="50"/>
        <v>545.53428262091086</v>
      </c>
      <c r="O1631" s="5" t="s">
        <v>32763</v>
      </c>
      <c r="P1631" s="43" t="str">
        <f t="shared" si="51"/>
        <v>insert into noskrien_reit (dalibnieks, rez,skriesim_db,sacensibas) values ('Bernhards Valdis',7296.7,'','Lattelecom Rīgas maratons – pusmaratona distance');</v>
      </c>
    </row>
    <row r="1632" spans="1:16" s="5" customFormat="1" x14ac:dyDescent="0.2">
      <c r="A1632" s="26" t="s">
        <v>28207</v>
      </c>
      <c r="B1632" s="27" t="s">
        <v>787</v>
      </c>
      <c r="C1632" s="27" t="s">
        <v>10388</v>
      </c>
      <c r="D1632" s="27" t="s">
        <v>6202</v>
      </c>
      <c r="E1632" s="27">
        <v>1989</v>
      </c>
      <c r="F1632" s="27" t="s">
        <v>3176</v>
      </c>
      <c r="G1632" s="27" t="s">
        <v>2563</v>
      </c>
      <c r="H1632" s="27" t="s">
        <v>10389</v>
      </c>
      <c r="I1632" s="27" t="s">
        <v>20022</v>
      </c>
      <c r="J1632" s="27">
        <v>2</v>
      </c>
      <c r="K1632" s="27">
        <v>1</v>
      </c>
      <c r="L1632" s="5">
        <v>37.1</v>
      </c>
      <c r="M1632" s="5">
        <v>7297.1</v>
      </c>
      <c r="N1632" s="5">
        <f t="shared" si="50"/>
        <v>545.50437845171359</v>
      </c>
      <c r="O1632" s="5" t="s">
        <v>32763</v>
      </c>
      <c r="P1632" s="43" t="str">
        <f t="shared" si="51"/>
        <v>insert into noskrien_reit (dalibnieks, rez,skriesim_db,sacensibas) values ('Irmeja Madara',7297.1,'','Lattelecom Rīgas maratons – pusmaratona distance');</v>
      </c>
    </row>
    <row r="1633" spans="1:16" s="5" customFormat="1" x14ac:dyDescent="0.2">
      <c r="A1633" s="26" t="s">
        <v>28208</v>
      </c>
      <c r="B1633" s="28" t="s">
        <v>26</v>
      </c>
      <c r="C1633" s="28" t="s">
        <v>117</v>
      </c>
      <c r="D1633" s="28" t="s">
        <v>6214</v>
      </c>
      <c r="E1633" s="28">
        <v>1972</v>
      </c>
      <c r="F1633" s="28" t="s">
        <v>614</v>
      </c>
      <c r="G1633" s="28" t="s">
        <v>2563</v>
      </c>
      <c r="H1633" s="28" t="s">
        <v>10390</v>
      </c>
      <c r="I1633" s="28" t="s">
        <v>20023</v>
      </c>
      <c r="J1633" s="28">
        <v>2</v>
      </c>
      <c r="K1633" s="28">
        <v>1</v>
      </c>
      <c r="L1633" s="5">
        <v>38.6</v>
      </c>
      <c r="M1633" s="5">
        <v>7298.6</v>
      </c>
      <c r="N1633" s="5">
        <f t="shared" si="50"/>
        <v>545.39226701011148</v>
      </c>
      <c r="O1633" s="5" t="s">
        <v>32763</v>
      </c>
      <c r="P1633" s="43" t="str">
        <f t="shared" si="51"/>
        <v>insert into noskrien_reit (dalibnieks, rez,skriesim_db,sacensibas) values ('Višņevskis Māris',7298.6,'','Lattelecom Rīgas maratons – pusmaratona distance');</v>
      </c>
    </row>
    <row r="1634" spans="1:16" s="5" customFormat="1" x14ac:dyDescent="0.2">
      <c r="A1634" s="26" t="s">
        <v>28210</v>
      </c>
      <c r="B1634" s="28" t="s">
        <v>1322</v>
      </c>
      <c r="C1634" s="28" t="s">
        <v>10393</v>
      </c>
      <c r="D1634" s="28" t="s">
        <v>2564</v>
      </c>
      <c r="E1634" s="28">
        <v>1988</v>
      </c>
      <c r="F1634" s="28" t="s">
        <v>5801</v>
      </c>
      <c r="G1634" s="28" t="s">
        <v>2563</v>
      </c>
      <c r="H1634" s="28" t="s">
        <v>10394</v>
      </c>
      <c r="I1634" s="28" t="s">
        <v>20025</v>
      </c>
      <c r="J1634" s="28">
        <v>2</v>
      </c>
      <c r="K1634" s="28">
        <v>1</v>
      </c>
      <c r="L1634" s="5">
        <v>40.200000000000003</v>
      </c>
      <c r="M1634" s="5">
        <v>7300.2</v>
      </c>
      <c r="N1634" s="5">
        <f t="shared" si="50"/>
        <v>545.27273225391082</v>
      </c>
      <c r="O1634" s="5" t="s">
        <v>32763</v>
      </c>
      <c r="P1634" s="43" t="str">
        <f t="shared" si="51"/>
        <v>insert into noskrien_reit (dalibnieks, rez,skriesim_db,sacensibas) values ('Desjatkovs Maksims',7300.2,'','Lattelecom Rīgas maratons – pusmaratona distance');</v>
      </c>
    </row>
    <row r="1635" spans="1:16" s="5" customFormat="1" x14ac:dyDescent="0.2">
      <c r="A1635" s="26" t="s">
        <v>28212</v>
      </c>
      <c r="B1635" s="28" t="s">
        <v>3671</v>
      </c>
      <c r="C1635" s="28" t="s">
        <v>334</v>
      </c>
      <c r="D1635" s="28" t="s">
        <v>2564</v>
      </c>
      <c r="E1635" s="28">
        <v>1994</v>
      </c>
      <c r="F1635" s="28" t="s">
        <v>695</v>
      </c>
      <c r="G1635" s="28" t="s">
        <v>2563</v>
      </c>
      <c r="H1635" s="28" t="s">
        <v>10397</v>
      </c>
      <c r="I1635" s="28" t="s">
        <v>20027</v>
      </c>
      <c r="J1635" s="28">
        <v>2</v>
      </c>
      <c r="K1635" s="28">
        <v>1</v>
      </c>
      <c r="L1635" s="5">
        <v>45.7</v>
      </c>
      <c r="M1635" s="5">
        <v>7305.7</v>
      </c>
      <c r="N1635" s="5">
        <f t="shared" si="50"/>
        <v>544.86223086083476</v>
      </c>
      <c r="O1635" s="5" t="s">
        <v>32763</v>
      </c>
      <c r="P1635" s="43" t="str">
        <f t="shared" si="51"/>
        <v>insert into noskrien_reit (dalibnieks, rez,skriesim_db,sacensibas) values ('Ozoliņš Arvils',7305.7,'','Lattelecom Rīgas maratons – pusmaratona distance');</v>
      </c>
    </row>
    <row r="1636" spans="1:16" s="5" customFormat="1" x14ac:dyDescent="0.2">
      <c r="A1636" s="26" t="s">
        <v>28214</v>
      </c>
      <c r="B1636" s="28" t="s">
        <v>777</v>
      </c>
      <c r="C1636" s="28" t="s">
        <v>10400</v>
      </c>
      <c r="D1636" s="28" t="s">
        <v>6202</v>
      </c>
      <c r="E1636" s="28">
        <v>1984</v>
      </c>
      <c r="F1636" s="28" t="s">
        <v>695</v>
      </c>
      <c r="G1636" s="28" t="s">
        <v>2563</v>
      </c>
      <c r="H1636" s="28" t="s">
        <v>10401</v>
      </c>
      <c r="I1636" s="28" t="s">
        <v>20029</v>
      </c>
      <c r="J1636" s="28">
        <v>2</v>
      </c>
      <c r="K1636" s="28">
        <v>1</v>
      </c>
      <c r="L1636" s="5">
        <v>46.9</v>
      </c>
      <c r="M1636" s="5">
        <v>7306.9</v>
      </c>
      <c r="N1636" s="5">
        <f t="shared" si="50"/>
        <v>544.77274904542287</v>
      </c>
      <c r="O1636" s="5" t="s">
        <v>32763</v>
      </c>
      <c r="P1636" s="43" t="str">
        <f t="shared" si="51"/>
        <v>insert into noskrien_reit (dalibnieks, rez,skriesim_db,sacensibas) values ('Fricberga Zane',7306.9,'','Lattelecom Rīgas maratons – pusmaratona distance');</v>
      </c>
    </row>
    <row r="1637" spans="1:16" s="5" customFormat="1" x14ac:dyDescent="0.2">
      <c r="A1637" s="26" t="s">
        <v>28215</v>
      </c>
      <c r="B1637" s="27" t="s">
        <v>900</v>
      </c>
      <c r="C1637" s="27" t="s">
        <v>10402</v>
      </c>
      <c r="D1637" s="27" t="s">
        <v>6202</v>
      </c>
      <c r="E1637" s="27">
        <v>1990</v>
      </c>
      <c r="F1637" s="27" t="s">
        <v>10403</v>
      </c>
      <c r="G1637" s="27" t="s">
        <v>2563</v>
      </c>
      <c r="H1637" s="27" t="s">
        <v>10404</v>
      </c>
      <c r="I1637" s="27" t="s">
        <v>20030</v>
      </c>
      <c r="J1637" s="27">
        <v>2</v>
      </c>
      <c r="K1637" s="27">
        <v>1</v>
      </c>
      <c r="L1637" s="5">
        <v>48.1</v>
      </c>
      <c r="M1637" s="5">
        <v>7308.1</v>
      </c>
      <c r="N1637" s="5">
        <f t="shared" si="50"/>
        <v>544.68329661608345</v>
      </c>
      <c r="O1637" s="5" t="s">
        <v>32763</v>
      </c>
      <c r="P1637" s="43" t="str">
        <f t="shared" si="51"/>
        <v>insert into noskrien_reit (dalibnieks, rez,skriesim_db,sacensibas) values ('Prūse Kristīne',7308.1,'','Lattelecom Rīgas maratons – pusmaratona distance');</v>
      </c>
    </row>
    <row r="1638" spans="1:16" s="5" customFormat="1" x14ac:dyDescent="0.2">
      <c r="A1638" s="26" t="s">
        <v>28217</v>
      </c>
      <c r="B1638" s="27" t="s">
        <v>1322</v>
      </c>
      <c r="C1638" s="27" t="s">
        <v>10408</v>
      </c>
      <c r="D1638" s="27" t="s">
        <v>2564</v>
      </c>
      <c r="E1638" s="27">
        <v>1988</v>
      </c>
      <c r="F1638" s="27" t="s">
        <v>10409</v>
      </c>
      <c r="G1638" s="27" t="s">
        <v>2563</v>
      </c>
      <c r="H1638" s="27" t="s">
        <v>10410</v>
      </c>
      <c r="I1638" s="27" t="s">
        <v>20032</v>
      </c>
      <c r="J1638" s="27">
        <v>2</v>
      </c>
      <c r="K1638" s="27">
        <v>1</v>
      </c>
      <c r="L1638" s="5">
        <v>48.9</v>
      </c>
      <c r="M1638" s="5">
        <v>7308.9</v>
      </c>
      <c r="N1638" s="5">
        <f t="shared" si="50"/>
        <v>544.62367798163882</v>
      </c>
      <c r="O1638" s="5" t="s">
        <v>32763</v>
      </c>
      <c r="P1638" s="43" t="str">
        <f t="shared" si="51"/>
        <v>insert into noskrien_reit (dalibnieks, rez,skriesim_db,sacensibas) values ('Krivuņecs Maksims',7308.9,'','Lattelecom Rīgas maratons – pusmaratona distance');</v>
      </c>
    </row>
    <row r="1639" spans="1:16" s="5" customFormat="1" x14ac:dyDescent="0.2">
      <c r="A1639" s="26" t="s">
        <v>28218</v>
      </c>
      <c r="B1639" s="28" t="s">
        <v>787</v>
      </c>
      <c r="C1639" s="28" t="s">
        <v>10411</v>
      </c>
      <c r="D1639" s="28" t="s">
        <v>6202</v>
      </c>
      <c r="E1639" s="28">
        <v>1987</v>
      </c>
      <c r="F1639" s="28" t="s">
        <v>3438</v>
      </c>
      <c r="G1639" s="28" t="s">
        <v>2563</v>
      </c>
      <c r="H1639" s="28" t="s">
        <v>10412</v>
      </c>
      <c r="I1639" s="28" t="s">
        <v>20033</v>
      </c>
      <c r="J1639" s="28">
        <v>2</v>
      </c>
      <c r="K1639" s="28">
        <v>1</v>
      </c>
      <c r="L1639" s="5">
        <v>49.4</v>
      </c>
      <c r="M1639" s="5">
        <v>7309.4</v>
      </c>
      <c r="N1639" s="5">
        <f t="shared" si="50"/>
        <v>544.58642296221308</v>
      </c>
      <c r="O1639" s="5" t="s">
        <v>32763</v>
      </c>
      <c r="P1639" s="43" t="str">
        <f t="shared" si="51"/>
        <v>insert into noskrien_reit (dalibnieks, rez,skriesim_db,sacensibas) values ('Reitfelde Madara',7309.4,'','Lattelecom Rīgas maratons – pusmaratona distance');</v>
      </c>
    </row>
    <row r="1640" spans="1:16" s="5" customFormat="1" x14ac:dyDescent="0.2">
      <c r="A1640" s="26" t="s">
        <v>28219</v>
      </c>
      <c r="B1640" s="27" t="s">
        <v>1405</v>
      </c>
      <c r="C1640" s="27" t="s">
        <v>5463</v>
      </c>
      <c r="D1640" s="27" t="s">
        <v>6214</v>
      </c>
      <c r="E1640" s="27">
        <v>1967</v>
      </c>
      <c r="F1640" s="27"/>
      <c r="G1640" s="27" t="s">
        <v>2563</v>
      </c>
      <c r="H1640" s="27" t="s">
        <v>10413</v>
      </c>
      <c r="I1640" s="27" t="s">
        <v>20034</v>
      </c>
      <c r="J1640" s="27">
        <v>2</v>
      </c>
      <c r="K1640" s="27">
        <v>1</v>
      </c>
      <c r="L1640" s="5">
        <v>50.2</v>
      </c>
      <c r="M1640" s="5">
        <v>7310.2</v>
      </c>
      <c r="N1640" s="5">
        <f t="shared" si="50"/>
        <v>544.52682553144916</v>
      </c>
      <c r="O1640" s="5" t="s">
        <v>32763</v>
      </c>
      <c r="P1640" s="43" t="str">
        <f t="shared" si="51"/>
        <v>insert into noskrien_reit (dalibnieks, rez,skriesim_db,sacensibas) values ('Šmits Zigurds',7310.2,'','Lattelecom Rīgas maratons – pusmaratona distance');</v>
      </c>
    </row>
    <row r="1641" spans="1:16" s="5" customFormat="1" x14ac:dyDescent="0.2">
      <c r="A1641" s="26" t="s">
        <v>28221</v>
      </c>
      <c r="B1641" s="27" t="s">
        <v>37</v>
      </c>
      <c r="C1641" s="27" t="s">
        <v>10418</v>
      </c>
      <c r="D1641" s="27" t="s">
        <v>6202</v>
      </c>
      <c r="E1641" s="27">
        <v>1991</v>
      </c>
      <c r="F1641" s="27" t="s">
        <v>3067</v>
      </c>
      <c r="G1641" s="27" t="s">
        <v>2563</v>
      </c>
      <c r="H1641" s="27" t="s">
        <v>10419</v>
      </c>
      <c r="I1641" s="27" t="s">
        <v>20036</v>
      </c>
      <c r="J1641" s="27">
        <v>2</v>
      </c>
      <c r="K1641" s="27">
        <v>1</v>
      </c>
      <c r="L1641" s="5">
        <v>50.7</v>
      </c>
      <c r="M1641" s="5">
        <v>7310.7</v>
      </c>
      <c r="N1641" s="5">
        <f t="shared" si="50"/>
        <v>544.48958376078895</v>
      </c>
      <c r="O1641" s="5" t="s">
        <v>32763</v>
      </c>
      <c r="P1641" s="43" t="str">
        <f t="shared" si="51"/>
        <v>insert into noskrien_reit (dalibnieks, rez,skriesim_db,sacensibas) values ('Gerste Linda',7310.7,'','Lattelecom Rīgas maratons – pusmaratona distance');</v>
      </c>
    </row>
    <row r="1642" spans="1:16" s="5" customFormat="1" x14ac:dyDescent="0.2">
      <c r="A1642" s="26" t="s">
        <v>28222</v>
      </c>
      <c r="B1642" s="28" t="s">
        <v>102</v>
      </c>
      <c r="C1642" s="28" t="s">
        <v>10420</v>
      </c>
      <c r="D1642" s="28" t="s">
        <v>2564</v>
      </c>
      <c r="E1642" s="28">
        <v>1980</v>
      </c>
      <c r="F1642" s="28" t="s">
        <v>695</v>
      </c>
      <c r="G1642" s="28" t="s">
        <v>2563</v>
      </c>
      <c r="H1642" s="28" t="s">
        <v>10421</v>
      </c>
      <c r="I1642" s="28" t="s">
        <v>20037</v>
      </c>
      <c r="J1642" s="28">
        <v>2</v>
      </c>
      <c r="K1642" s="28">
        <v>1</v>
      </c>
      <c r="L1642" s="5">
        <v>50.8</v>
      </c>
      <c r="M1642" s="5">
        <v>7310.8</v>
      </c>
      <c r="N1642" s="5">
        <f t="shared" si="50"/>
        <v>544.482136017946</v>
      </c>
      <c r="O1642" s="5" t="s">
        <v>32763</v>
      </c>
      <c r="P1642" s="43" t="str">
        <f t="shared" si="51"/>
        <v>insert into noskrien_reit (dalibnieks, rez,skriesim_db,sacensibas) values ('Miklavs Artis',7310.8,'','Lattelecom Rīgas maratons – pusmaratona distance');</v>
      </c>
    </row>
    <row r="1643" spans="1:16" s="5" customFormat="1" x14ac:dyDescent="0.2">
      <c r="A1643" s="26" t="s">
        <v>28223</v>
      </c>
      <c r="B1643" s="27" t="s">
        <v>39</v>
      </c>
      <c r="C1643" s="27" t="s">
        <v>10422</v>
      </c>
      <c r="D1643" s="27" t="s">
        <v>2564</v>
      </c>
      <c r="E1643" s="27">
        <v>1977</v>
      </c>
      <c r="F1643" s="27"/>
      <c r="G1643" s="27" t="s">
        <v>2563</v>
      </c>
      <c r="H1643" s="27" t="s">
        <v>10423</v>
      </c>
      <c r="I1643" s="27" t="s">
        <v>20038</v>
      </c>
      <c r="J1643" s="27">
        <v>2</v>
      </c>
      <c r="K1643" s="27">
        <v>1</v>
      </c>
      <c r="L1643" s="5">
        <v>51.2</v>
      </c>
      <c r="M1643" s="5">
        <v>7311.2</v>
      </c>
      <c r="N1643" s="5">
        <f t="shared" si="50"/>
        <v>544.45234708392593</v>
      </c>
      <c r="O1643" s="5" t="s">
        <v>32763</v>
      </c>
      <c r="P1643" s="43" t="str">
        <f t="shared" si="51"/>
        <v>insert into noskrien_reit (dalibnieks, rez,skriesim_db,sacensibas) values ('Šveide Mārtiņš',7311.2,'','Lattelecom Rīgas maratons – pusmaratona distance');</v>
      </c>
    </row>
    <row r="1644" spans="1:16" s="5" customFormat="1" x14ac:dyDescent="0.2">
      <c r="A1644" s="26" t="s">
        <v>28224</v>
      </c>
      <c r="B1644" s="28" t="s">
        <v>8</v>
      </c>
      <c r="C1644" s="28" t="s">
        <v>10424</v>
      </c>
      <c r="D1644" s="28" t="s">
        <v>2564</v>
      </c>
      <c r="E1644" s="28">
        <v>1990</v>
      </c>
      <c r="F1644" s="28" t="s">
        <v>3438</v>
      </c>
      <c r="G1644" s="28" t="s">
        <v>2563</v>
      </c>
      <c r="H1644" s="28" t="s">
        <v>10425</v>
      </c>
      <c r="I1644" s="28" t="s">
        <v>20039</v>
      </c>
      <c r="J1644" s="28">
        <v>2</v>
      </c>
      <c r="K1644" s="28">
        <v>1</v>
      </c>
      <c r="L1644" s="5">
        <v>51.5</v>
      </c>
      <c r="M1644" s="5">
        <v>7311.5</v>
      </c>
      <c r="N1644" s="5">
        <f t="shared" si="50"/>
        <v>544.43000752239618</v>
      </c>
      <c r="O1644" s="5" t="s">
        <v>32763</v>
      </c>
      <c r="P1644" s="43" t="str">
        <f t="shared" si="51"/>
        <v>insert into noskrien_reit (dalibnieks, rez,skriesim_db,sacensibas) values ('Jaunalksnis Pēteris',7311.5,'','Lattelecom Rīgas maratons – pusmaratona distance');</v>
      </c>
    </row>
    <row r="1645" spans="1:16" s="5" customFormat="1" x14ac:dyDescent="0.2">
      <c r="A1645" s="26" t="s">
        <v>28225</v>
      </c>
      <c r="B1645" s="27" t="s">
        <v>142</v>
      </c>
      <c r="C1645" s="27" t="s">
        <v>10426</v>
      </c>
      <c r="D1645" s="27" t="s">
        <v>6202</v>
      </c>
      <c r="E1645" s="27">
        <v>1977</v>
      </c>
      <c r="F1645" s="27" t="s">
        <v>4104</v>
      </c>
      <c r="G1645" s="27" t="s">
        <v>2563</v>
      </c>
      <c r="H1645" s="27" t="s">
        <v>10427</v>
      </c>
      <c r="I1645" s="27" t="s">
        <v>20040</v>
      </c>
      <c r="J1645" s="27">
        <v>2</v>
      </c>
      <c r="K1645" s="27">
        <v>1</v>
      </c>
      <c r="L1645" s="5">
        <v>53.2</v>
      </c>
      <c r="M1645" s="5">
        <v>7313.2</v>
      </c>
      <c r="N1645" s="5">
        <f t="shared" si="50"/>
        <v>544.30345129355135</v>
      </c>
      <c r="O1645" s="5" t="s">
        <v>32763</v>
      </c>
      <c r="P1645" s="43" t="str">
        <f t="shared" si="51"/>
        <v>insert into noskrien_reit (dalibnieks, rez,skriesim_db,sacensibas) values ('Fogele Agnese',7313.2,'','Lattelecom Rīgas maratons – pusmaratona distance');</v>
      </c>
    </row>
    <row r="1646" spans="1:16" s="5" customFormat="1" x14ac:dyDescent="0.2">
      <c r="A1646" s="26" t="s">
        <v>28226</v>
      </c>
      <c r="B1646" s="28" t="s">
        <v>546</v>
      </c>
      <c r="C1646" s="28" t="s">
        <v>10428</v>
      </c>
      <c r="D1646" s="28" t="s">
        <v>6399</v>
      </c>
      <c r="E1646" s="28">
        <v>1971</v>
      </c>
      <c r="F1646" s="28" t="s">
        <v>4104</v>
      </c>
      <c r="G1646" s="28" t="s">
        <v>2563</v>
      </c>
      <c r="H1646" s="28" t="s">
        <v>10429</v>
      </c>
      <c r="I1646" s="28" t="s">
        <v>20041</v>
      </c>
      <c r="J1646" s="28">
        <v>2</v>
      </c>
      <c r="K1646" s="28">
        <v>1</v>
      </c>
      <c r="L1646" s="5">
        <v>53.4</v>
      </c>
      <c r="M1646" s="5">
        <v>7313.4</v>
      </c>
      <c r="N1646" s="5">
        <f t="shared" si="50"/>
        <v>544.28856619356247</v>
      </c>
      <c r="O1646" s="5" t="s">
        <v>32763</v>
      </c>
      <c r="P1646" s="43" t="str">
        <f t="shared" si="51"/>
        <v>insert into noskrien_reit (dalibnieks, rez,skriesim_db,sacensibas) values ('Zoltnere Ilze',7313.4,'','Lattelecom Rīgas maratons – pusmaratona distance');</v>
      </c>
    </row>
    <row r="1647" spans="1:16" s="5" customFormat="1" x14ac:dyDescent="0.2">
      <c r="A1647" s="26" t="s">
        <v>28227</v>
      </c>
      <c r="B1647" s="27" t="s">
        <v>46</v>
      </c>
      <c r="C1647" s="27" t="s">
        <v>10430</v>
      </c>
      <c r="D1647" s="27" t="s">
        <v>2564</v>
      </c>
      <c r="E1647" s="27">
        <v>1988</v>
      </c>
      <c r="F1647" s="27" t="s">
        <v>7815</v>
      </c>
      <c r="G1647" s="27" t="s">
        <v>2563</v>
      </c>
      <c r="H1647" s="27" t="s">
        <v>10431</v>
      </c>
      <c r="I1647" s="27" t="s">
        <v>20042</v>
      </c>
      <c r="J1647" s="27">
        <v>2</v>
      </c>
      <c r="K1647" s="27">
        <v>1</v>
      </c>
      <c r="L1647" s="5">
        <v>55.5</v>
      </c>
      <c r="M1647" s="5">
        <v>7315.5</v>
      </c>
      <c r="N1647" s="5">
        <f t="shared" si="50"/>
        <v>544.13232178251656</v>
      </c>
      <c r="O1647" s="5" t="s">
        <v>32763</v>
      </c>
      <c r="P1647" s="43" t="str">
        <f t="shared" si="51"/>
        <v>insert into noskrien_reit (dalibnieks, rez,skriesim_db,sacensibas) values ('Baltmanis Jānis',7315.5,'','Lattelecom Rīgas maratons – pusmaratona distance');</v>
      </c>
    </row>
    <row r="1648" spans="1:16" s="5" customFormat="1" x14ac:dyDescent="0.2">
      <c r="A1648" s="26" t="s">
        <v>28228</v>
      </c>
      <c r="B1648" s="28" t="s">
        <v>1391</v>
      </c>
      <c r="C1648" s="28" t="s">
        <v>10432</v>
      </c>
      <c r="D1648" s="28" t="s">
        <v>2564</v>
      </c>
      <c r="E1648" s="28">
        <v>1990</v>
      </c>
      <c r="F1648" s="28" t="s">
        <v>10433</v>
      </c>
      <c r="G1648" s="28" t="s">
        <v>2563</v>
      </c>
      <c r="H1648" s="28" t="s">
        <v>10434</v>
      </c>
      <c r="I1648" s="28" t="s">
        <v>20043</v>
      </c>
      <c r="J1648" s="28">
        <v>2</v>
      </c>
      <c r="K1648" s="28">
        <v>1</v>
      </c>
      <c r="L1648" s="5">
        <v>57.3</v>
      </c>
      <c r="M1648" s="5">
        <v>7317.3</v>
      </c>
      <c r="N1648" s="5">
        <f t="shared" si="50"/>
        <v>543.99846938078258</v>
      </c>
      <c r="O1648" s="5" t="s">
        <v>32763</v>
      </c>
      <c r="P1648" s="43" t="str">
        <f t="shared" si="51"/>
        <v>insert into noskrien_reit (dalibnieks, rez,skriesim_db,sacensibas) values ('Kurakins Artjoms',7317.3,'','Lattelecom Rīgas maratons – pusmaratona distance');</v>
      </c>
    </row>
    <row r="1649" spans="1:16" s="5" customFormat="1" x14ac:dyDescent="0.2">
      <c r="A1649" s="26" t="s">
        <v>28229</v>
      </c>
      <c r="B1649" s="27" t="s">
        <v>10435</v>
      </c>
      <c r="C1649" s="27" t="s">
        <v>10436</v>
      </c>
      <c r="D1649" s="27" t="s">
        <v>6202</v>
      </c>
      <c r="E1649" s="27">
        <v>1991</v>
      </c>
      <c r="F1649" s="27" t="s">
        <v>3422</v>
      </c>
      <c r="G1649" s="27" t="s">
        <v>2563</v>
      </c>
      <c r="H1649" s="27" t="s">
        <v>10437</v>
      </c>
      <c r="I1649" s="27" t="s">
        <v>20044</v>
      </c>
      <c r="J1649" s="27">
        <v>2</v>
      </c>
      <c r="K1649" s="27">
        <v>1</v>
      </c>
      <c r="L1649" s="5">
        <v>57.4</v>
      </c>
      <c r="M1649" s="5">
        <v>7317.4</v>
      </c>
      <c r="N1649" s="5">
        <f t="shared" si="50"/>
        <v>543.99103506710037</v>
      </c>
      <c r="O1649" s="5" t="s">
        <v>32763</v>
      </c>
      <c r="P1649" s="43" t="str">
        <f t="shared" si="51"/>
        <v>insert into noskrien_reit (dalibnieks, rez,skriesim_db,sacensibas) values ('Jokuma Elina',7317.4,'','Lattelecom Rīgas maratons – pusmaratona distance');</v>
      </c>
    </row>
    <row r="1650" spans="1:16" s="5" customFormat="1" x14ac:dyDescent="0.2">
      <c r="A1650" s="26" t="s">
        <v>28230</v>
      </c>
      <c r="B1650" s="28" t="s">
        <v>167</v>
      </c>
      <c r="C1650" s="28" t="s">
        <v>1507</v>
      </c>
      <c r="D1650" s="28" t="s">
        <v>6202</v>
      </c>
      <c r="E1650" s="28">
        <v>1992</v>
      </c>
      <c r="F1650" s="28"/>
      <c r="G1650" s="28" t="s">
        <v>2563</v>
      </c>
      <c r="H1650" s="28" t="s">
        <v>10438</v>
      </c>
      <c r="I1650" s="28" t="s">
        <v>20045</v>
      </c>
      <c r="J1650" s="28">
        <v>2</v>
      </c>
      <c r="K1650" s="28">
        <v>1</v>
      </c>
      <c r="L1650" s="5">
        <v>57.6</v>
      </c>
      <c r="M1650" s="5">
        <v>7317.6</v>
      </c>
      <c r="N1650" s="5">
        <f t="shared" si="50"/>
        <v>543.97616704930579</v>
      </c>
      <c r="O1650" s="5" t="s">
        <v>32763</v>
      </c>
      <c r="P1650" s="43" t="str">
        <f t="shared" si="51"/>
        <v>insert into noskrien_reit (dalibnieks, rez,skriesim_db,sacensibas) values ('Matīsa Rita',7317.6,'','Lattelecom Rīgas maratons – pusmaratona distance');</v>
      </c>
    </row>
    <row r="1651" spans="1:16" s="5" customFormat="1" x14ac:dyDescent="0.2">
      <c r="A1651" s="26" t="s">
        <v>28231</v>
      </c>
      <c r="B1651" s="27" t="s">
        <v>4</v>
      </c>
      <c r="C1651" s="27" t="s">
        <v>10439</v>
      </c>
      <c r="D1651" s="27" t="s">
        <v>2564</v>
      </c>
      <c r="E1651" s="27">
        <v>1987</v>
      </c>
      <c r="F1651" s="27" t="s">
        <v>3067</v>
      </c>
      <c r="G1651" s="27" t="s">
        <v>2563</v>
      </c>
      <c r="H1651" s="27" t="s">
        <v>10440</v>
      </c>
      <c r="I1651" s="27" t="s">
        <v>20046</v>
      </c>
      <c r="J1651" s="27">
        <v>2</v>
      </c>
      <c r="K1651" s="27">
        <v>1</v>
      </c>
      <c r="L1651" s="5">
        <v>57.1</v>
      </c>
      <c r="M1651" s="5">
        <v>7317.1</v>
      </c>
      <c r="N1651" s="5">
        <f t="shared" si="50"/>
        <v>544.01333861775834</v>
      </c>
      <c r="O1651" s="5" t="s">
        <v>32763</v>
      </c>
      <c r="P1651" s="43" t="str">
        <f t="shared" si="51"/>
        <v>insert into noskrien_reit (dalibnieks, rez,skriesim_db,sacensibas) values ('Orinskis Dainis',7317.1,'','Lattelecom Rīgas maratons – pusmaratona distance');</v>
      </c>
    </row>
    <row r="1652" spans="1:16" s="5" customFormat="1" x14ac:dyDescent="0.2">
      <c r="A1652" s="26" t="s">
        <v>28232</v>
      </c>
      <c r="B1652" s="28" t="s">
        <v>542</v>
      </c>
      <c r="C1652" s="28" t="s">
        <v>10441</v>
      </c>
      <c r="D1652" s="28" t="s">
        <v>6202</v>
      </c>
      <c r="E1652" s="28">
        <v>1984</v>
      </c>
      <c r="F1652" s="28" t="s">
        <v>238</v>
      </c>
      <c r="G1652" s="28" t="s">
        <v>2563</v>
      </c>
      <c r="H1652" s="28" t="s">
        <v>10442</v>
      </c>
      <c r="I1652" s="28" t="s">
        <v>20047</v>
      </c>
      <c r="J1652" s="28">
        <v>2</v>
      </c>
      <c r="K1652" s="28">
        <v>1</v>
      </c>
      <c r="L1652" s="5">
        <v>59.2</v>
      </c>
      <c r="M1652" s="5">
        <v>7319.2</v>
      </c>
      <c r="N1652" s="5">
        <f t="shared" si="50"/>
        <v>543.85725215870582</v>
      </c>
      <c r="O1652" s="5" t="s">
        <v>32763</v>
      </c>
      <c r="P1652" s="43" t="str">
        <f t="shared" si="51"/>
        <v>insert into noskrien_reit (dalibnieks, rez,skriesim_db,sacensibas) values ('Gātere Liene',7319.2,'','Lattelecom Rīgas maratons – pusmaratona distance');</v>
      </c>
    </row>
    <row r="1653" spans="1:16" s="5" customFormat="1" x14ac:dyDescent="0.2">
      <c r="A1653" s="26" t="s">
        <v>28233</v>
      </c>
      <c r="B1653" s="27" t="s">
        <v>10443</v>
      </c>
      <c r="C1653" s="27" t="s">
        <v>1555</v>
      </c>
      <c r="D1653" s="27" t="s">
        <v>6202</v>
      </c>
      <c r="E1653" s="27">
        <v>1987</v>
      </c>
      <c r="F1653" s="27" t="s">
        <v>6670</v>
      </c>
      <c r="G1653" s="27" t="s">
        <v>2563</v>
      </c>
      <c r="H1653" s="27" t="s">
        <v>10444</v>
      </c>
      <c r="I1653" s="27" t="s">
        <v>20048</v>
      </c>
      <c r="J1653" s="27">
        <v>2</v>
      </c>
      <c r="K1653" s="27">
        <v>1</v>
      </c>
      <c r="L1653" s="5">
        <v>59.3</v>
      </c>
      <c r="M1653" s="5">
        <v>7319.3</v>
      </c>
      <c r="N1653" s="5">
        <f t="shared" si="50"/>
        <v>543.84982170426133</v>
      </c>
      <c r="O1653" s="5" t="s">
        <v>32763</v>
      </c>
      <c r="P1653" s="43" t="str">
        <f t="shared" si="51"/>
        <v>insert into noskrien_reit (dalibnieks, rez,skriesim_db,sacensibas) values ('Ozola Kristine',7319.3,'','Lattelecom Rīgas maratons – pusmaratona distance');</v>
      </c>
    </row>
    <row r="1654" spans="1:16" s="5" customFormat="1" x14ac:dyDescent="0.2">
      <c r="A1654" s="26" t="s">
        <v>28235</v>
      </c>
      <c r="B1654" s="27" t="s">
        <v>4</v>
      </c>
      <c r="C1654" s="27" t="s">
        <v>176</v>
      </c>
      <c r="D1654" s="27" t="s">
        <v>6214</v>
      </c>
      <c r="E1654" s="27">
        <v>1970</v>
      </c>
      <c r="F1654" s="27" t="s">
        <v>2802</v>
      </c>
      <c r="G1654" s="27" t="s">
        <v>2563</v>
      </c>
      <c r="H1654" s="27" t="s">
        <v>10447</v>
      </c>
      <c r="I1654" s="27" t="s">
        <v>20050</v>
      </c>
      <c r="J1654" s="27">
        <v>2</v>
      </c>
      <c r="K1654" s="27">
        <v>2</v>
      </c>
      <c r="L1654" s="5">
        <v>1.8</v>
      </c>
      <c r="M1654" s="5">
        <v>7321.8</v>
      </c>
      <c r="N1654" s="5">
        <f t="shared" si="50"/>
        <v>543.66412630773857</v>
      </c>
      <c r="O1654" s="5" t="s">
        <v>32763</v>
      </c>
      <c r="P1654" s="43" t="str">
        <f t="shared" si="51"/>
        <v>insert into noskrien_reit (dalibnieks, rez,skriesim_db,sacensibas) values ('Siliņš Dainis',7321.8,'','Lattelecom Rīgas maratons – pusmaratona distance');</v>
      </c>
    </row>
    <row r="1655" spans="1:16" s="5" customFormat="1" x14ac:dyDescent="0.2">
      <c r="A1655" s="26" t="s">
        <v>28236</v>
      </c>
      <c r="B1655" s="28" t="s">
        <v>10448</v>
      </c>
      <c r="C1655" s="28" t="s">
        <v>10449</v>
      </c>
      <c r="D1655" s="28" t="s">
        <v>2564</v>
      </c>
      <c r="E1655" s="28">
        <v>1984</v>
      </c>
      <c r="F1655" s="28" t="s">
        <v>4043</v>
      </c>
      <c r="G1655" s="28" t="s">
        <v>2563</v>
      </c>
      <c r="H1655" s="28" t="s">
        <v>10450</v>
      </c>
      <c r="I1655" s="28" t="s">
        <v>20051</v>
      </c>
      <c r="J1655" s="28">
        <v>2</v>
      </c>
      <c r="K1655" s="28">
        <v>2</v>
      </c>
      <c r="L1655" s="5">
        <v>2.6</v>
      </c>
      <c r="M1655" s="5">
        <v>7322.6</v>
      </c>
      <c r="N1655" s="5">
        <f t="shared" si="50"/>
        <v>543.6047305601835</v>
      </c>
      <c r="O1655" s="5" t="s">
        <v>32763</v>
      </c>
      <c r="P1655" s="43" t="str">
        <f t="shared" si="51"/>
        <v>insert into noskrien_reit (dalibnieks, rez,skriesim_db,sacensibas) values ('Conley Robin',7322.6,'','Lattelecom Rīgas maratons – pusmaratona distance');</v>
      </c>
    </row>
    <row r="1656" spans="1:16" s="5" customFormat="1" x14ac:dyDescent="0.2">
      <c r="A1656" s="26" t="s">
        <v>28237</v>
      </c>
      <c r="B1656" s="27" t="s">
        <v>787</v>
      </c>
      <c r="C1656" s="27" t="s">
        <v>10451</v>
      </c>
      <c r="D1656" s="27" t="s">
        <v>6202</v>
      </c>
      <c r="E1656" s="27">
        <v>1989</v>
      </c>
      <c r="F1656" s="27" t="s">
        <v>3360</v>
      </c>
      <c r="G1656" s="27" t="s">
        <v>2563</v>
      </c>
      <c r="H1656" s="27" t="s">
        <v>10452</v>
      </c>
      <c r="I1656" s="27" t="s">
        <v>20052</v>
      </c>
      <c r="J1656" s="27">
        <v>2</v>
      </c>
      <c r="K1656" s="27">
        <v>2</v>
      </c>
      <c r="L1656" s="5">
        <v>3.2</v>
      </c>
      <c r="M1656" s="5">
        <v>7323.2</v>
      </c>
      <c r="N1656" s="5">
        <f t="shared" si="50"/>
        <v>543.56019226567616</v>
      </c>
      <c r="O1656" s="5" t="s">
        <v>32763</v>
      </c>
      <c r="P1656" s="43" t="str">
        <f t="shared" si="51"/>
        <v>insert into noskrien_reit (dalibnieks, rez,skriesim_db,sacensibas) values ('Stapāne Madara',7323.2,'','Lattelecom Rīgas maratons – pusmaratona distance');</v>
      </c>
    </row>
    <row r="1657" spans="1:16" s="5" customFormat="1" x14ac:dyDescent="0.2">
      <c r="A1657" s="26" t="s">
        <v>28238</v>
      </c>
      <c r="B1657" s="28" t="s">
        <v>484</v>
      </c>
      <c r="C1657" s="28" t="s">
        <v>10453</v>
      </c>
      <c r="D1657" s="28" t="s">
        <v>2564</v>
      </c>
      <c r="E1657" s="28">
        <v>1989</v>
      </c>
      <c r="F1657" s="28"/>
      <c r="G1657" s="28" t="s">
        <v>2563</v>
      </c>
      <c r="H1657" s="28" t="s">
        <v>10454</v>
      </c>
      <c r="I1657" s="28" t="s">
        <v>20053</v>
      </c>
      <c r="J1657" s="28">
        <v>2</v>
      </c>
      <c r="K1657" s="28">
        <v>2</v>
      </c>
      <c r="L1657" s="5">
        <v>3.9</v>
      </c>
      <c r="M1657" s="5">
        <v>7323.9</v>
      </c>
      <c r="N1657" s="5">
        <f t="shared" si="50"/>
        <v>543.5082401452778</v>
      </c>
      <c r="O1657" s="5" t="s">
        <v>32763</v>
      </c>
      <c r="P1657" s="43" t="str">
        <f t="shared" si="51"/>
        <v>insert into noskrien_reit (dalibnieks, rez,skriesim_db,sacensibas) values ('Živuļins Nauris',7323.9,'','Lattelecom Rīgas maratons – pusmaratona distance');</v>
      </c>
    </row>
    <row r="1658" spans="1:16" s="5" customFormat="1" x14ac:dyDescent="0.2">
      <c r="A1658" s="26" t="s">
        <v>28239</v>
      </c>
      <c r="B1658" s="27" t="s">
        <v>465</v>
      </c>
      <c r="C1658" s="27" t="s">
        <v>10455</v>
      </c>
      <c r="D1658" s="27" t="s">
        <v>2564</v>
      </c>
      <c r="E1658" s="27">
        <v>1976</v>
      </c>
      <c r="F1658" s="27" t="s">
        <v>1153</v>
      </c>
      <c r="G1658" s="27" t="s">
        <v>2563</v>
      </c>
      <c r="H1658" s="27" t="s">
        <v>10456</v>
      </c>
      <c r="I1658" s="27" t="s">
        <v>20054</v>
      </c>
      <c r="J1658" s="27">
        <v>2</v>
      </c>
      <c r="K1658" s="27">
        <v>2</v>
      </c>
      <c r="L1658" s="5">
        <v>4.2</v>
      </c>
      <c r="M1658" s="5">
        <v>7324.2</v>
      </c>
      <c r="N1658" s="5">
        <f t="shared" si="50"/>
        <v>543.48597799077038</v>
      </c>
      <c r="O1658" s="5" t="s">
        <v>32763</v>
      </c>
      <c r="P1658" s="43" t="str">
        <f t="shared" si="51"/>
        <v>insert into noskrien_reit (dalibnieks, rez,skriesim_db,sacensibas) values ('Gaņins Konstantīns',7324.2,'','Lattelecom Rīgas maratons – pusmaratona distance');</v>
      </c>
    </row>
    <row r="1659" spans="1:16" s="5" customFormat="1" x14ac:dyDescent="0.2">
      <c r="A1659" s="26" t="s">
        <v>28240</v>
      </c>
      <c r="B1659" s="28" t="s">
        <v>14</v>
      </c>
      <c r="C1659" s="28" t="s">
        <v>10457</v>
      </c>
      <c r="D1659" s="28" t="s">
        <v>2564</v>
      </c>
      <c r="E1659" s="28">
        <v>1985</v>
      </c>
      <c r="F1659" s="28" t="s">
        <v>4625</v>
      </c>
      <c r="G1659" s="28" t="s">
        <v>2563</v>
      </c>
      <c r="H1659" s="28" t="s">
        <v>10458</v>
      </c>
      <c r="I1659" s="28" t="s">
        <v>20055</v>
      </c>
      <c r="J1659" s="28">
        <v>2</v>
      </c>
      <c r="K1659" s="28">
        <v>2</v>
      </c>
      <c r="L1659" s="5">
        <v>4.5999999999999996</v>
      </c>
      <c r="M1659" s="5">
        <v>7324.6</v>
      </c>
      <c r="N1659" s="5">
        <f t="shared" si="50"/>
        <v>543.45629795483705</v>
      </c>
      <c r="O1659" s="5" t="s">
        <v>32763</v>
      </c>
      <c r="P1659" s="43" t="str">
        <f t="shared" si="51"/>
        <v>insert into noskrien_reit (dalibnieks, rez,skriesim_db,sacensibas) values ('Beigarts Edgars',7324.6,'','Lattelecom Rīgas maratons – pusmaratona distance');</v>
      </c>
    </row>
    <row r="1660" spans="1:16" s="5" customFormat="1" x14ac:dyDescent="0.2">
      <c r="A1660" s="26" t="s">
        <v>28241</v>
      </c>
      <c r="B1660" s="27" t="s">
        <v>88</v>
      </c>
      <c r="C1660" s="27" t="s">
        <v>10459</v>
      </c>
      <c r="D1660" s="27" t="s">
        <v>6214</v>
      </c>
      <c r="E1660" s="27">
        <v>1967</v>
      </c>
      <c r="F1660" s="27" t="s">
        <v>695</v>
      </c>
      <c r="G1660" s="27" t="s">
        <v>2563</v>
      </c>
      <c r="H1660" s="27" t="s">
        <v>10460</v>
      </c>
      <c r="I1660" s="27" t="s">
        <v>20056</v>
      </c>
      <c r="J1660" s="27">
        <v>2</v>
      </c>
      <c r="K1660" s="27">
        <v>2</v>
      </c>
      <c r="L1660" s="5">
        <v>4.7</v>
      </c>
      <c r="M1660" s="5">
        <v>7324.7</v>
      </c>
      <c r="N1660" s="5">
        <f t="shared" si="50"/>
        <v>543.44887845235974</v>
      </c>
      <c r="O1660" s="5" t="s">
        <v>32763</v>
      </c>
      <c r="P1660" s="43" t="str">
        <f t="shared" si="51"/>
        <v>insert into noskrien_reit (dalibnieks, rez,skriesim_db,sacensibas) values ('Lejasmeiers Gints',7324.7,'','Lattelecom Rīgas maratons – pusmaratona distance');</v>
      </c>
    </row>
    <row r="1661" spans="1:16" s="5" customFormat="1" x14ac:dyDescent="0.2">
      <c r="A1661" s="26" t="s">
        <v>28242</v>
      </c>
      <c r="B1661" s="28" t="s">
        <v>10461</v>
      </c>
      <c r="C1661" s="28" t="s">
        <v>8286</v>
      </c>
      <c r="D1661" s="28" t="s">
        <v>6214</v>
      </c>
      <c r="E1661" s="28">
        <v>1967</v>
      </c>
      <c r="F1661" s="28"/>
      <c r="G1661" s="28" t="s">
        <v>2563</v>
      </c>
      <c r="H1661" s="28" t="s">
        <v>10460</v>
      </c>
      <c r="I1661" s="28" t="s">
        <v>20056</v>
      </c>
      <c r="J1661" s="28">
        <v>2</v>
      </c>
      <c r="K1661" s="28">
        <v>2</v>
      </c>
      <c r="L1661" s="5">
        <v>4.7</v>
      </c>
      <c r="M1661" s="5">
        <v>7324.7</v>
      </c>
      <c r="N1661" s="5">
        <f t="shared" si="50"/>
        <v>543.44887845235974</v>
      </c>
      <c r="O1661" s="5" t="s">
        <v>32763</v>
      </c>
      <c r="P1661" s="43" t="str">
        <f t="shared" si="51"/>
        <v>insert into noskrien_reit (dalibnieks, rez,skriesim_db,sacensibas) values ('Rugelis Peteris',7324.7,'','Lattelecom Rīgas maratons – pusmaratona distance');</v>
      </c>
    </row>
    <row r="1662" spans="1:16" s="5" customFormat="1" x14ac:dyDescent="0.2">
      <c r="A1662" s="26" t="s">
        <v>28243</v>
      </c>
      <c r="B1662" s="27" t="s">
        <v>1365</v>
      </c>
      <c r="C1662" s="27" t="s">
        <v>10462</v>
      </c>
      <c r="D1662" s="27" t="s">
        <v>6214</v>
      </c>
      <c r="E1662" s="27">
        <v>1959</v>
      </c>
      <c r="F1662" s="27" t="s">
        <v>695</v>
      </c>
      <c r="G1662" s="27" t="s">
        <v>2563</v>
      </c>
      <c r="H1662" s="27" t="s">
        <v>10463</v>
      </c>
      <c r="I1662" s="27" t="s">
        <v>20057</v>
      </c>
      <c r="J1662" s="27">
        <v>2</v>
      </c>
      <c r="K1662" s="27">
        <v>2</v>
      </c>
      <c r="L1662" s="5">
        <v>7</v>
      </c>
      <c r="M1662" s="5">
        <v>7327</v>
      </c>
      <c r="N1662" s="5">
        <f t="shared" si="50"/>
        <v>543.27828579227514</v>
      </c>
      <c r="O1662" s="5" t="s">
        <v>32763</v>
      </c>
      <c r="P1662" s="43" t="str">
        <f t="shared" si="51"/>
        <v>insert into noskrien_reit (dalibnieks, rez,skriesim_db,sacensibas) values ('Skuja Ilmārs',7327,'','Lattelecom Rīgas maratons – pusmaratona distance');</v>
      </c>
    </row>
    <row r="1663" spans="1:16" s="5" customFormat="1" x14ac:dyDescent="0.2">
      <c r="A1663" s="26" t="s">
        <v>28244</v>
      </c>
      <c r="B1663" s="28" t="s">
        <v>10464</v>
      </c>
      <c r="C1663" s="28" t="s">
        <v>10465</v>
      </c>
      <c r="D1663" s="28" t="s">
        <v>2564</v>
      </c>
      <c r="E1663" s="28">
        <v>1985</v>
      </c>
      <c r="F1663" s="28"/>
      <c r="G1663" s="28" t="s">
        <v>2563</v>
      </c>
      <c r="H1663" s="28" t="s">
        <v>10466</v>
      </c>
      <c r="I1663" s="28" t="s">
        <v>20058</v>
      </c>
      <c r="J1663" s="28">
        <v>2</v>
      </c>
      <c r="K1663" s="28">
        <v>2</v>
      </c>
      <c r="L1663" s="5">
        <v>8.1999999999999993</v>
      </c>
      <c r="M1663" s="5">
        <v>7328.2</v>
      </c>
      <c r="N1663" s="5">
        <f t="shared" si="50"/>
        <v>543.18932343549579</v>
      </c>
      <c r="O1663" s="5" t="s">
        <v>32763</v>
      </c>
      <c r="P1663" s="43" t="str">
        <f t="shared" si="51"/>
        <v>insert into noskrien_reit (dalibnieks, rez,skriesim_db,sacensibas) values ('Ivanovskis Ingemārs',7328.2,'','Lattelecom Rīgas maratons – pusmaratona distance');</v>
      </c>
    </row>
    <row r="1664" spans="1:16" s="5" customFormat="1" x14ac:dyDescent="0.2">
      <c r="A1664" s="26" t="s">
        <v>28245</v>
      </c>
      <c r="B1664" s="27" t="s">
        <v>0</v>
      </c>
      <c r="C1664" s="27" t="s">
        <v>10467</v>
      </c>
      <c r="D1664" s="27" t="s">
        <v>2564</v>
      </c>
      <c r="E1664" s="27">
        <v>1992</v>
      </c>
      <c r="F1664" s="27" t="s">
        <v>4688</v>
      </c>
      <c r="G1664" s="27" t="s">
        <v>2563</v>
      </c>
      <c r="H1664" s="27" t="s">
        <v>10468</v>
      </c>
      <c r="I1664" s="27" t="s">
        <v>20059</v>
      </c>
      <c r="J1664" s="27">
        <v>2</v>
      </c>
      <c r="K1664" s="27">
        <v>2</v>
      </c>
      <c r="L1664" s="5">
        <v>9.1999999999999993</v>
      </c>
      <c r="M1664" s="5">
        <v>7329.2</v>
      </c>
      <c r="N1664" s="5">
        <f t="shared" si="50"/>
        <v>543.11521039131151</v>
      </c>
      <c r="O1664" s="5" t="s">
        <v>32763</v>
      </c>
      <c r="P1664" s="43" t="str">
        <f t="shared" si="51"/>
        <v>insert into noskrien_reit (dalibnieks, rez,skriesim_db,sacensibas) values ('Ķuzis Kristaps',7329.2,'','Lattelecom Rīgas maratons – pusmaratona distance');</v>
      </c>
    </row>
    <row r="1665" spans="1:16" s="5" customFormat="1" x14ac:dyDescent="0.2">
      <c r="A1665" s="26" t="s">
        <v>28246</v>
      </c>
      <c r="B1665" s="28" t="s">
        <v>10469</v>
      </c>
      <c r="C1665" s="28" t="s">
        <v>10470</v>
      </c>
      <c r="D1665" s="28" t="s">
        <v>2564</v>
      </c>
      <c r="E1665" s="28">
        <v>1983</v>
      </c>
      <c r="F1665" s="28"/>
      <c r="G1665" s="28" t="s">
        <v>2563</v>
      </c>
      <c r="H1665" s="28" t="s">
        <v>10471</v>
      </c>
      <c r="I1665" s="28" t="s">
        <v>20060</v>
      </c>
      <c r="J1665" s="28">
        <v>2</v>
      </c>
      <c r="K1665" s="28">
        <v>2</v>
      </c>
      <c r="L1665" s="5">
        <v>9.9</v>
      </c>
      <c r="M1665" s="5">
        <v>7329.9</v>
      </c>
      <c r="N1665" s="5">
        <f t="shared" si="50"/>
        <v>543.0633432925415</v>
      </c>
      <c r="O1665" s="5" t="s">
        <v>32763</v>
      </c>
      <c r="P1665" s="43" t="str">
        <f t="shared" si="51"/>
        <v>insert into noskrien_reit (dalibnieks, rez,skriesim_db,sacensibas) values ('HUNG CHI TING',7329.9,'','Lattelecom Rīgas maratons – pusmaratona distance');</v>
      </c>
    </row>
    <row r="1666" spans="1:16" s="5" customFormat="1" x14ac:dyDescent="0.2">
      <c r="A1666" s="26" t="s">
        <v>28248</v>
      </c>
      <c r="B1666" s="28" t="s">
        <v>8388</v>
      </c>
      <c r="C1666" s="28" t="s">
        <v>10474</v>
      </c>
      <c r="D1666" s="28" t="s">
        <v>6202</v>
      </c>
      <c r="E1666" s="28">
        <v>1989</v>
      </c>
      <c r="F1666" s="28" t="s">
        <v>3958</v>
      </c>
      <c r="G1666" s="28" t="s">
        <v>2563</v>
      </c>
      <c r="H1666" s="28" t="s">
        <v>10475</v>
      </c>
      <c r="I1666" s="28" t="s">
        <v>20062</v>
      </c>
      <c r="J1666" s="28">
        <v>2</v>
      </c>
      <c r="K1666" s="28">
        <v>2</v>
      </c>
      <c r="L1666" s="5">
        <v>10.7</v>
      </c>
      <c r="M1666" s="5">
        <v>7330.7</v>
      </c>
      <c r="N1666" s="5">
        <f t="shared" ref="N1666:N1729" si="52">$M$2/M1666*1000</f>
        <v>543.00407873736481</v>
      </c>
      <c r="O1666" s="5" t="s">
        <v>32763</v>
      </c>
      <c r="P1666" s="43" t="str">
        <f t="shared" ref="P1666:P1729" si="53">CONCATENATE("insert into noskrien_reit (dalibnieks, rez,skriesim_db,sacensibas) values ('",C1666," ",B1666,"',",M1666,",'",O1666,"','",$P$1,"');")</f>
        <v>insert into noskrien_reit (dalibnieks, rez,skriesim_db,sacensibas) values ('Kaufmane Laima',7330.7,'','Lattelecom Rīgas maratons – pusmaratona distance');</v>
      </c>
    </row>
    <row r="1667" spans="1:16" s="5" customFormat="1" x14ac:dyDescent="0.2">
      <c r="A1667" s="26" t="s">
        <v>28249</v>
      </c>
      <c r="B1667" s="27" t="s">
        <v>37</v>
      </c>
      <c r="C1667" s="27" t="s">
        <v>10476</v>
      </c>
      <c r="D1667" s="27" t="s">
        <v>6202</v>
      </c>
      <c r="E1667" s="27">
        <v>1992</v>
      </c>
      <c r="F1667" s="27" t="s">
        <v>4283</v>
      </c>
      <c r="G1667" s="27" t="s">
        <v>2563</v>
      </c>
      <c r="H1667" s="27" t="s">
        <v>10477</v>
      </c>
      <c r="I1667" s="27" t="s">
        <v>20063</v>
      </c>
      <c r="J1667" s="27">
        <v>2</v>
      </c>
      <c r="K1667" s="27">
        <v>2</v>
      </c>
      <c r="L1667" s="5">
        <v>11</v>
      </c>
      <c r="M1667" s="5">
        <v>7331</v>
      </c>
      <c r="N1667" s="5">
        <f t="shared" si="52"/>
        <v>542.9818578638658</v>
      </c>
      <c r="O1667" s="5" t="s">
        <v>32763</v>
      </c>
      <c r="P1667" s="43" t="str">
        <f t="shared" si="53"/>
        <v>insert into noskrien_reit (dalibnieks, rez,skriesim_db,sacensibas) values ('Toča Linda',7331,'','Lattelecom Rīgas maratons – pusmaratona distance');</v>
      </c>
    </row>
    <row r="1668" spans="1:16" s="5" customFormat="1" x14ac:dyDescent="0.2">
      <c r="A1668" s="26" t="s">
        <v>28250</v>
      </c>
      <c r="B1668" s="28" t="s">
        <v>10</v>
      </c>
      <c r="C1668" s="28" t="s">
        <v>455</v>
      </c>
      <c r="D1668" s="28" t="s">
        <v>6202</v>
      </c>
      <c r="E1668" s="28">
        <v>1984</v>
      </c>
      <c r="F1668" s="28" t="s">
        <v>238</v>
      </c>
      <c r="G1668" s="28" t="s">
        <v>2563</v>
      </c>
      <c r="H1668" s="28" t="s">
        <v>10478</v>
      </c>
      <c r="I1668" s="28" t="s">
        <v>20064</v>
      </c>
      <c r="J1668" s="28">
        <v>2</v>
      </c>
      <c r="K1668" s="28">
        <v>2</v>
      </c>
      <c r="L1668" s="5">
        <v>12.4</v>
      </c>
      <c r="M1668" s="5">
        <v>7332.4</v>
      </c>
      <c r="N1668" s="5">
        <f t="shared" si="52"/>
        <v>542.87818449620863</v>
      </c>
      <c r="O1668" s="5" t="s">
        <v>32763</v>
      </c>
      <c r="P1668" s="43" t="str">
        <f t="shared" si="53"/>
        <v>insert into noskrien_reit (dalibnieks, rez,skriesim_db,sacensibas) values ('Zālīte Dace',7332.4,'','Lattelecom Rīgas maratons – pusmaratona distance');</v>
      </c>
    </row>
    <row r="1669" spans="1:16" s="5" customFormat="1" x14ac:dyDescent="0.2">
      <c r="A1669" s="26" t="s">
        <v>28253</v>
      </c>
      <c r="B1669" s="27" t="s">
        <v>10483</v>
      </c>
      <c r="C1669" s="27" t="s">
        <v>10484</v>
      </c>
      <c r="D1669" s="27" t="s">
        <v>2564</v>
      </c>
      <c r="E1669" s="27">
        <v>1977</v>
      </c>
      <c r="F1669" s="27"/>
      <c r="G1669" s="27" t="s">
        <v>2563</v>
      </c>
      <c r="H1669" s="27" t="s">
        <v>10485</v>
      </c>
      <c r="I1669" s="27" t="s">
        <v>20067</v>
      </c>
      <c r="J1669" s="27">
        <v>2</v>
      </c>
      <c r="K1669" s="27">
        <v>2</v>
      </c>
      <c r="L1669" s="5">
        <v>14.2</v>
      </c>
      <c r="M1669" s="5">
        <v>7334.2</v>
      </c>
      <c r="N1669" s="5">
        <f t="shared" si="52"/>
        <v>542.744948324289</v>
      </c>
      <c r="O1669" s="5" t="s">
        <v>32763</v>
      </c>
      <c r="P1669" s="43" t="str">
        <f t="shared" si="53"/>
        <v>insert into noskrien_reit (dalibnieks, rez,skriesim_db,sacensibas) values ('Salins Pavels',7334.2,'','Lattelecom Rīgas maratons – pusmaratona distance');</v>
      </c>
    </row>
    <row r="1670" spans="1:16" s="5" customFormat="1" x14ac:dyDescent="0.2">
      <c r="A1670" s="26" t="s">
        <v>28254</v>
      </c>
      <c r="B1670" s="28" t="s">
        <v>868</v>
      </c>
      <c r="C1670" s="28" t="s">
        <v>1437</v>
      </c>
      <c r="D1670" s="28" t="s">
        <v>6202</v>
      </c>
      <c r="E1670" s="28">
        <v>1977</v>
      </c>
      <c r="F1670" s="28"/>
      <c r="G1670" s="28" t="s">
        <v>2563</v>
      </c>
      <c r="H1670" s="28" t="s">
        <v>10485</v>
      </c>
      <c r="I1670" s="28" t="s">
        <v>20067</v>
      </c>
      <c r="J1670" s="28">
        <v>2</v>
      </c>
      <c r="K1670" s="28">
        <v>2</v>
      </c>
      <c r="L1670" s="5">
        <v>14.2</v>
      </c>
      <c r="M1670" s="5">
        <v>7334.2</v>
      </c>
      <c r="N1670" s="5">
        <f t="shared" si="52"/>
        <v>542.744948324289</v>
      </c>
      <c r="O1670" s="5" t="s">
        <v>32763</v>
      </c>
      <c r="P1670" s="43" t="str">
        <f t="shared" si="53"/>
        <v>insert into noskrien_reit (dalibnieks, rez,skriesim_db,sacensibas) values ('Saulīte Lāsma',7334.2,'','Lattelecom Rīgas maratons – pusmaratona distance');</v>
      </c>
    </row>
    <row r="1671" spans="1:16" s="5" customFormat="1" x14ac:dyDescent="0.2">
      <c r="A1671" s="26" t="s">
        <v>28255</v>
      </c>
      <c r="B1671" s="27" t="s">
        <v>46</v>
      </c>
      <c r="C1671" s="27" t="s">
        <v>10486</v>
      </c>
      <c r="D1671" s="27" t="s">
        <v>2564</v>
      </c>
      <c r="E1671" s="27">
        <v>1984</v>
      </c>
      <c r="F1671" s="27"/>
      <c r="G1671" s="27" t="s">
        <v>2563</v>
      </c>
      <c r="H1671" s="27" t="s">
        <v>10487</v>
      </c>
      <c r="I1671" s="27" t="s">
        <v>20068</v>
      </c>
      <c r="J1671" s="27">
        <v>2</v>
      </c>
      <c r="K1671" s="27">
        <v>2</v>
      </c>
      <c r="L1671" s="5">
        <v>14.9</v>
      </c>
      <c r="M1671" s="5">
        <v>7334.9</v>
      </c>
      <c r="N1671" s="5">
        <f t="shared" si="52"/>
        <v>542.69315191754481</v>
      </c>
      <c r="O1671" s="5" t="s">
        <v>32763</v>
      </c>
      <c r="P1671" s="43" t="str">
        <f t="shared" si="53"/>
        <v>insert into noskrien_reit (dalibnieks, rez,skriesim_db,sacensibas) values ('Kavieris Jānis',7334.9,'','Lattelecom Rīgas maratons – pusmaratona distance');</v>
      </c>
    </row>
    <row r="1672" spans="1:16" s="5" customFormat="1" x14ac:dyDescent="0.2">
      <c r="A1672" s="26" t="s">
        <v>28256</v>
      </c>
      <c r="B1672" s="28" t="s">
        <v>84</v>
      </c>
      <c r="C1672" s="28" t="s">
        <v>10488</v>
      </c>
      <c r="D1672" s="28" t="s">
        <v>2564</v>
      </c>
      <c r="E1672" s="28">
        <v>1985</v>
      </c>
      <c r="F1672" s="28"/>
      <c r="G1672" s="28" t="s">
        <v>2563</v>
      </c>
      <c r="H1672" s="28" t="s">
        <v>10489</v>
      </c>
      <c r="I1672" s="28" t="s">
        <v>20069</v>
      </c>
      <c r="J1672" s="28">
        <v>2</v>
      </c>
      <c r="K1672" s="28">
        <v>2</v>
      </c>
      <c r="L1672" s="5">
        <v>15</v>
      </c>
      <c r="M1672" s="5">
        <v>7335</v>
      </c>
      <c r="N1672" s="5">
        <f t="shared" si="52"/>
        <v>542.68575323790049</v>
      </c>
      <c r="O1672" s="5" t="s">
        <v>32763</v>
      </c>
      <c r="P1672" s="43" t="str">
        <f t="shared" si="53"/>
        <v>insert into noskrien_reit (dalibnieks, rez,skriesim_db,sacensibas) values ('Galanovs Aleksandrs',7335,'','Lattelecom Rīgas maratons – pusmaratona distance');</v>
      </c>
    </row>
    <row r="1673" spans="1:16" s="5" customFormat="1" x14ac:dyDescent="0.2">
      <c r="A1673" s="26" t="s">
        <v>28257</v>
      </c>
      <c r="B1673" s="27" t="s">
        <v>149</v>
      </c>
      <c r="C1673" s="27" t="s">
        <v>10490</v>
      </c>
      <c r="D1673" s="27" t="s">
        <v>6399</v>
      </c>
      <c r="E1673" s="27">
        <v>1975</v>
      </c>
      <c r="F1673" s="27"/>
      <c r="G1673" s="27" t="s">
        <v>2563</v>
      </c>
      <c r="H1673" s="27" t="s">
        <v>10491</v>
      </c>
      <c r="I1673" s="27" t="s">
        <v>20070</v>
      </c>
      <c r="J1673" s="27">
        <v>2</v>
      </c>
      <c r="K1673" s="27">
        <v>2</v>
      </c>
      <c r="L1673" s="5">
        <v>15.7</v>
      </c>
      <c r="M1673" s="5">
        <v>7335.7</v>
      </c>
      <c r="N1673" s="5">
        <f t="shared" si="52"/>
        <v>542.6339681284677</v>
      </c>
      <c r="O1673" s="5" t="s">
        <v>32763</v>
      </c>
      <c r="P1673" s="43" t="str">
        <f t="shared" si="53"/>
        <v>insert into noskrien_reit (dalibnieks, rez,skriesim_db,sacensibas) values ('Šļaukstiņa Aija',7335.7,'','Lattelecom Rīgas maratons – pusmaratona distance');</v>
      </c>
    </row>
    <row r="1674" spans="1:16" s="5" customFormat="1" x14ac:dyDescent="0.2">
      <c r="A1674" s="26" t="s">
        <v>28258</v>
      </c>
      <c r="B1674" s="28" t="s">
        <v>1413</v>
      </c>
      <c r="C1674" s="28" t="s">
        <v>10492</v>
      </c>
      <c r="D1674" s="28" t="s">
        <v>6202</v>
      </c>
      <c r="E1674" s="28">
        <v>1978</v>
      </c>
      <c r="F1674" s="28" t="s">
        <v>10493</v>
      </c>
      <c r="G1674" s="28" t="s">
        <v>2563</v>
      </c>
      <c r="H1674" s="28" t="s">
        <v>10494</v>
      </c>
      <c r="I1674" s="28" t="s">
        <v>20071</v>
      </c>
      <c r="J1674" s="28">
        <v>2</v>
      </c>
      <c r="K1674" s="28">
        <v>2</v>
      </c>
      <c r="L1674" s="5">
        <v>16</v>
      </c>
      <c r="M1674" s="5">
        <v>7336</v>
      </c>
      <c r="N1674" s="5">
        <f t="shared" si="52"/>
        <v>542.61177753544166</v>
      </c>
      <c r="O1674" s="5" t="s">
        <v>32763</v>
      </c>
      <c r="P1674" s="43" t="str">
        <f t="shared" si="53"/>
        <v>insert into noskrien_reit (dalibnieks, rez,skriesim_db,sacensibas) values ('Vēliņa-Pētersone Līva',7336,'','Lattelecom Rīgas maratons – pusmaratona distance');</v>
      </c>
    </row>
    <row r="1675" spans="1:16" s="5" customFormat="1" x14ac:dyDescent="0.2">
      <c r="A1675" s="26" t="s">
        <v>28259</v>
      </c>
      <c r="B1675" s="27" t="s">
        <v>2281</v>
      </c>
      <c r="C1675" s="27" t="s">
        <v>10495</v>
      </c>
      <c r="D1675" s="27" t="s">
        <v>6202</v>
      </c>
      <c r="E1675" s="27">
        <v>1983</v>
      </c>
      <c r="F1675" s="27" t="s">
        <v>10496</v>
      </c>
      <c r="G1675" s="27" t="s">
        <v>2563</v>
      </c>
      <c r="H1675" s="27" t="s">
        <v>10497</v>
      </c>
      <c r="I1675" s="27" t="s">
        <v>20072</v>
      </c>
      <c r="J1675" s="27">
        <v>2</v>
      </c>
      <c r="K1675" s="27">
        <v>2</v>
      </c>
      <c r="L1675" s="5">
        <v>18.399999999999999</v>
      </c>
      <c r="M1675" s="5">
        <v>7338.4</v>
      </c>
      <c r="N1675" s="5">
        <f t="shared" si="52"/>
        <v>542.43431810748939</v>
      </c>
      <c r="O1675" s="5" t="s">
        <v>32763</v>
      </c>
      <c r="P1675" s="43" t="str">
        <f t="shared" si="53"/>
        <v>insert into noskrien_reit (dalibnieks, rez,skriesim_db,sacensibas) values ('Eljašāne Alise',7338.4,'','Lattelecom Rīgas maratons – pusmaratona distance');</v>
      </c>
    </row>
    <row r="1676" spans="1:16" s="5" customFormat="1" x14ac:dyDescent="0.2">
      <c r="A1676" s="26" t="s">
        <v>28260</v>
      </c>
      <c r="B1676" s="28" t="s">
        <v>39</v>
      </c>
      <c r="C1676" s="28" t="s">
        <v>2514</v>
      </c>
      <c r="D1676" s="28" t="s">
        <v>2564</v>
      </c>
      <c r="E1676" s="28">
        <v>1989</v>
      </c>
      <c r="F1676" s="28" t="s">
        <v>2802</v>
      </c>
      <c r="G1676" s="28" t="s">
        <v>2563</v>
      </c>
      <c r="H1676" s="28" t="s">
        <v>10498</v>
      </c>
      <c r="I1676" s="28" t="s">
        <v>20073</v>
      </c>
      <c r="J1676" s="28">
        <v>2</v>
      </c>
      <c r="K1676" s="28">
        <v>2</v>
      </c>
      <c r="L1676" s="5">
        <v>18.899999999999999</v>
      </c>
      <c r="M1676" s="5">
        <v>7338.9</v>
      </c>
      <c r="N1676" s="5">
        <f t="shared" si="52"/>
        <v>542.39736200247989</v>
      </c>
      <c r="O1676" s="5" t="s">
        <v>32763</v>
      </c>
      <c r="P1676" s="43" t="str">
        <f t="shared" si="53"/>
        <v>insert into noskrien_reit (dalibnieks, rez,skriesim_db,sacensibas) values ('Jēgers Mārtiņš',7338.9,'','Lattelecom Rīgas maratons – pusmaratona distance');</v>
      </c>
    </row>
    <row r="1677" spans="1:16" s="5" customFormat="1" x14ac:dyDescent="0.2">
      <c r="A1677" s="26" t="s">
        <v>28262</v>
      </c>
      <c r="B1677" s="28" t="s">
        <v>9587</v>
      </c>
      <c r="C1677" s="28" t="s">
        <v>10501</v>
      </c>
      <c r="D1677" s="28" t="s">
        <v>6399</v>
      </c>
      <c r="E1677" s="28">
        <v>1967</v>
      </c>
      <c r="F1677" s="28" t="s">
        <v>2610</v>
      </c>
      <c r="G1677" s="28" t="s">
        <v>2563</v>
      </c>
      <c r="H1677" s="28" t="s">
        <v>10502</v>
      </c>
      <c r="I1677" s="28" t="s">
        <v>20074</v>
      </c>
      <c r="J1677" s="28">
        <v>2</v>
      </c>
      <c r="K1677" s="28">
        <v>2</v>
      </c>
      <c r="L1677" s="5">
        <v>19.399999999999999</v>
      </c>
      <c r="M1677" s="5">
        <v>7339.4</v>
      </c>
      <c r="N1677" s="5">
        <f t="shared" si="52"/>
        <v>542.36041093277379</v>
      </c>
      <c r="O1677" s="5" t="s">
        <v>32763</v>
      </c>
      <c r="P1677" s="43" t="str">
        <f t="shared" si="53"/>
        <v>insert into noskrien_reit (dalibnieks, rez,skriesim_db,sacensibas) values ('Žeibe Ilga',7339.4,'','Lattelecom Rīgas maratons – pusmaratona distance');</v>
      </c>
    </row>
    <row r="1678" spans="1:16" s="5" customFormat="1" x14ac:dyDescent="0.2">
      <c r="A1678" s="26" t="s">
        <v>28263</v>
      </c>
      <c r="B1678" s="27" t="s">
        <v>746</v>
      </c>
      <c r="C1678" s="27" t="s">
        <v>10503</v>
      </c>
      <c r="D1678" s="27" t="s">
        <v>6202</v>
      </c>
      <c r="E1678" s="27">
        <v>1981</v>
      </c>
      <c r="F1678" s="27"/>
      <c r="G1678" s="27" t="s">
        <v>2563</v>
      </c>
      <c r="H1678" s="27" t="s">
        <v>10504</v>
      </c>
      <c r="I1678" s="27" t="s">
        <v>20075</v>
      </c>
      <c r="J1678" s="27">
        <v>2</v>
      </c>
      <c r="K1678" s="27">
        <v>2</v>
      </c>
      <c r="L1678" s="5">
        <v>20</v>
      </c>
      <c r="M1678" s="5">
        <v>7340</v>
      </c>
      <c r="N1678" s="5">
        <f t="shared" si="52"/>
        <v>542.31607629427788</v>
      </c>
      <c r="O1678" s="5" t="s">
        <v>32763</v>
      </c>
      <c r="P1678" s="43" t="str">
        <f t="shared" si="53"/>
        <v>insert into noskrien_reit (dalibnieks, rez,skriesim_db,sacensibas) values ('Salmiņa Sandra',7340,'','Lattelecom Rīgas maratons – pusmaratona distance');</v>
      </c>
    </row>
    <row r="1679" spans="1:16" s="5" customFormat="1" x14ac:dyDescent="0.2">
      <c r="A1679" s="26" t="s">
        <v>28265</v>
      </c>
      <c r="B1679" s="27" t="s">
        <v>5399</v>
      </c>
      <c r="C1679" s="27" t="s">
        <v>9676</v>
      </c>
      <c r="D1679" s="27" t="s">
        <v>6202</v>
      </c>
      <c r="E1679" s="27">
        <v>1994</v>
      </c>
      <c r="F1679" s="27" t="s">
        <v>695</v>
      </c>
      <c r="G1679" s="27" t="s">
        <v>2563</v>
      </c>
      <c r="H1679" s="27" t="s">
        <v>10508</v>
      </c>
      <c r="I1679" s="27" t="s">
        <v>20077</v>
      </c>
      <c r="J1679" s="27">
        <v>2</v>
      </c>
      <c r="K1679" s="27">
        <v>2</v>
      </c>
      <c r="L1679" s="5">
        <v>22.1</v>
      </c>
      <c r="M1679" s="5">
        <v>7342.1</v>
      </c>
      <c r="N1679" s="5">
        <f t="shared" si="52"/>
        <v>542.16096212255354</v>
      </c>
      <c r="O1679" s="5" t="s">
        <v>32763</v>
      </c>
      <c r="P1679" s="43" t="str">
        <f t="shared" si="53"/>
        <v>insert into noskrien_reit (dalibnieks, rez,skriesim_db,sacensibas) values ('Martinsone Arta',7342.1,'','Lattelecom Rīgas maratons – pusmaratona distance');</v>
      </c>
    </row>
    <row r="1680" spans="1:16" s="5" customFormat="1" x14ac:dyDescent="0.2">
      <c r="A1680" s="26" t="s">
        <v>28268</v>
      </c>
      <c r="B1680" s="28" t="s">
        <v>900</v>
      </c>
      <c r="C1680" s="28" t="s">
        <v>10514</v>
      </c>
      <c r="D1680" s="28" t="s">
        <v>6202</v>
      </c>
      <c r="E1680" s="28">
        <v>1978</v>
      </c>
      <c r="F1680" s="28" t="s">
        <v>695</v>
      </c>
      <c r="G1680" s="28" t="s">
        <v>2563</v>
      </c>
      <c r="H1680" s="28" t="s">
        <v>10513</v>
      </c>
      <c r="I1680" s="28" t="s">
        <v>20078</v>
      </c>
      <c r="J1680" s="28">
        <v>2</v>
      </c>
      <c r="K1680" s="28">
        <v>2</v>
      </c>
      <c r="L1680" s="5">
        <v>22.4</v>
      </c>
      <c r="M1680" s="5">
        <v>7342.4</v>
      </c>
      <c r="N1680" s="5">
        <f t="shared" si="52"/>
        <v>542.13881019830035</v>
      </c>
      <c r="O1680" s="5" t="s">
        <v>32763</v>
      </c>
      <c r="P1680" s="43" t="str">
        <f t="shared" si="53"/>
        <v>insert into noskrien_reit (dalibnieks, rez,skriesim_db,sacensibas) values ('Balanasa Kristīne',7342.4,'','Lattelecom Rīgas maratons – pusmaratona distance');</v>
      </c>
    </row>
    <row r="1681" spans="1:16" s="5" customFormat="1" x14ac:dyDescent="0.2">
      <c r="A1681" s="26" t="s">
        <v>28270</v>
      </c>
      <c r="B1681" s="28" t="s">
        <v>55</v>
      </c>
      <c r="C1681" s="28" t="s">
        <v>1497</v>
      </c>
      <c r="D1681" s="28" t="s">
        <v>2564</v>
      </c>
      <c r="E1681" s="28">
        <v>1985</v>
      </c>
      <c r="F1681" s="28"/>
      <c r="G1681" s="28" t="s">
        <v>2563</v>
      </c>
      <c r="H1681" s="28" t="s">
        <v>10518</v>
      </c>
      <c r="I1681" s="28" t="s">
        <v>20080</v>
      </c>
      <c r="J1681" s="28">
        <v>2</v>
      </c>
      <c r="K1681" s="28">
        <v>2</v>
      </c>
      <c r="L1681" s="5">
        <v>24</v>
      </c>
      <c r="M1681" s="5">
        <v>7344</v>
      </c>
      <c r="N1681" s="5">
        <f t="shared" si="52"/>
        <v>542.020697167756</v>
      </c>
      <c r="O1681" s="5" t="s">
        <v>32763</v>
      </c>
      <c r="P1681" s="43" t="str">
        <f t="shared" si="53"/>
        <v>insert into noskrien_reit (dalibnieks, rez,skriesim_db,sacensibas) values ('Mūrnieks Ritvars',7344,'','Lattelecom Rīgas maratons – pusmaratona distance');</v>
      </c>
    </row>
    <row r="1682" spans="1:16" s="5" customFormat="1" x14ac:dyDescent="0.2">
      <c r="A1682" s="26" t="s">
        <v>28271</v>
      </c>
      <c r="B1682" s="27" t="s">
        <v>2528</v>
      </c>
      <c r="C1682" s="27" t="s">
        <v>10519</v>
      </c>
      <c r="D1682" s="27" t="s">
        <v>6202</v>
      </c>
      <c r="E1682" s="27">
        <v>1980</v>
      </c>
      <c r="F1682" s="27" t="s">
        <v>10520</v>
      </c>
      <c r="G1682" s="27" t="s">
        <v>2563</v>
      </c>
      <c r="H1682" s="27" t="s">
        <v>10521</v>
      </c>
      <c r="I1682" s="27" t="s">
        <v>20081</v>
      </c>
      <c r="J1682" s="27">
        <v>2</v>
      </c>
      <c r="K1682" s="27">
        <v>2</v>
      </c>
      <c r="L1682" s="5">
        <v>24.2</v>
      </c>
      <c r="M1682" s="5">
        <v>7344.2</v>
      </c>
      <c r="N1682" s="5">
        <f t="shared" si="52"/>
        <v>542.00593665749841</v>
      </c>
      <c r="O1682" s="5" t="s">
        <v>32763</v>
      </c>
      <c r="P1682" s="43" t="str">
        <f t="shared" si="53"/>
        <v>insert into noskrien_reit (dalibnieks, rez,skriesim_db,sacensibas) values ('Rutkovska Zanda',7344.2,'','Lattelecom Rīgas maratons – pusmaratona distance');</v>
      </c>
    </row>
    <row r="1683" spans="1:16" s="5" customFormat="1" x14ac:dyDescent="0.2">
      <c r="A1683" s="26" t="s">
        <v>28272</v>
      </c>
      <c r="B1683" s="28" t="s">
        <v>22</v>
      </c>
      <c r="C1683" s="28" t="s">
        <v>10522</v>
      </c>
      <c r="D1683" s="28" t="s">
        <v>2564</v>
      </c>
      <c r="E1683" s="28">
        <v>1986</v>
      </c>
      <c r="F1683" s="28" t="s">
        <v>2802</v>
      </c>
      <c r="G1683" s="28" t="s">
        <v>2563</v>
      </c>
      <c r="H1683" s="28" t="s">
        <v>10523</v>
      </c>
      <c r="I1683" s="28" t="s">
        <v>20082</v>
      </c>
      <c r="J1683" s="28">
        <v>2</v>
      </c>
      <c r="K1683" s="28">
        <v>2</v>
      </c>
      <c r="L1683" s="5">
        <v>25.9</v>
      </c>
      <c r="M1683" s="5">
        <v>7345.9</v>
      </c>
      <c r="N1683" s="5">
        <f t="shared" si="52"/>
        <v>541.88050477136903</v>
      </c>
      <c r="O1683" s="5" t="s">
        <v>32763</v>
      </c>
      <c r="P1683" s="43" t="str">
        <f t="shared" si="53"/>
        <v>insert into noskrien_reit (dalibnieks, rez,skriesim_db,sacensibas) values ('Veikšins Gatis',7345.9,'','Lattelecom Rīgas maratons – pusmaratona distance');</v>
      </c>
    </row>
    <row r="1684" spans="1:16" s="5" customFormat="1" x14ac:dyDescent="0.2">
      <c r="A1684" s="26" t="s">
        <v>28273</v>
      </c>
      <c r="B1684" s="27" t="s">
        <v>14</v>
      </c>
      <c r="C1684" s="27" t="s">
        <v>1464</v>
      </c>
      <c r="D1684" s="27" t="s">
        <v>2564</v>
      </c>
      <c r="E1684" s="27">
        <v>1991</v>
      </c>
      <c r="F1684" s="27" t="s">
        <v>3422</v>
      </c>
      <c r="G1684" s="27" t="s">
        <v>2563</v>
      </c>
      <c r="H1684" s="27" t="s">
        <v>10524</v>
      </c>
      <c r="I1684" s="27" t="s">
        <v>20083</v>
      </c>
      <c r="J1684" s="27">
        <v>2</v>
      </c>
      <c r="K1684" s="27">
        <v>2</v>
      </c>
      <c r="L1684" s="5">
        <v>26.9</v>
      </c>
      <c r="M1684" s="5">
        <v>7346.9</v>
      </c>
      <c r="N1684" s="5">
        <f t="shared" si="52"/>
        <v>541.8067484245056</v>
      </c>
      <c r="O1684" s="5" t="s">
        <v>32763</v>
      </c>
      <c r="P1684" s="43" t="str">
        <f t="shared" si="53"/>
        <v>insert into noskrien_reit (dalibnieks, rez,skriesim_db,sacensibas) values ('Prauliņš Edgars',7346.9,'','Lattelecom Rīgas maratons – pusmaratona distance');</v>
      </c>
    </row>
    <row r="1685" spans="1:16" s="5" customFormat="1" x14ac:dyDescent="0.2">
      <c r="A1685" s="26" t="s">
        <v>28274</v>
      </c>
      <c r="B1685" s="28" t="s">
        <v>125</v>
      </c>
      <c r="C1685" s="28" t="s">
        <v>10525</v>
      </c>
      <c r="D1685" s="28" t="s">
        <v>6202</v>
      </c>
      <c r="E1685" s="28">
        <v>1991</v>
      </c>
      <c r="F1685" s="28" t="s">
        <v>3438</v>
      </c>
      <c r="G1685" s="28" t="s">
        <v>2563</v>
      </c>
      <c r="H1685" s="28" t="s">
        <v>10526</v>
      </c>
      <c r="I1685" s="28" t="s">
        <v>20084</v>
      </c>
      <c r="J1685" s="28">
        <v>2</v>
      </c>
      <c r="K1685" s="28">
        <v>2</v>
      </c>
      <c r="L1685" s="5">
        <v>27.9</v>
      </c>
      <c r="M1685" s="5">
        <v>7347.9</v>
      </c>
      <c r="N1685" s="5">
        <f t="shared" si="52"/>
        <v>541.73301215313222</v>
      </c>
      <c r="O1685" s="5" t="s">
        <v>32763</v>
      </c>
      <c r="P1685" s="43" t="str">
        <f t="shared" si="53"/>
        <v>insert into noskrien_reit (dalibnieks, rez,skriesim_db,sacensibas) values ('Kabalina Elīna',7347.9,'','Lattelecom Rīgas maratons – pusmaratona distance');</v>
      </c>
    </row>
    <row r="1686" spans="1:16" s="5" customFormat="1" x14ac:dyDescent="0.2">
      <c r="A1686" s="26" t="s">
        <v>28276</v>
      </c>
      <c r="B1686" s="28" t="s">
        <v>8</v>
      </c>
      <c r="C1686" s="28" t="s">
        <v>805</v>
      </c>
      <c r="D1686" s="28" t="s">
        <v>2564</v>
      </c>
      <c r="E1686" s="28">
        <v>1980</v>
      </c>
      <c r="F1686" s="28" t="s">
        <v>244</v>
      </c>
      <c r="G1686" s="28" t="s">
        <v>2563</v>
      </c>
      <c r="H1686" s="28" t="s">
        <v>10530</v>
      </c>
      <c r="I1686" s="28" t="s">
        <v>20086</v>
      </c>
      <c r="J1686" s="28">
        <v>2</v>
      </c>
      <c r="K1686" s="28">
        <v>2</v>
      </c>
      <c r="L1686" s="5">
        <v>31</v>
      </c>
      <c r="M1686" s="5">
        <v>7351</v>
      </c>
      <c r="N1686" s="5">
        <f t="shared" si="52"/>
        <v>541.50455720310163</v>
      </c>
      <c r="O1686" s="5" t="s">
        <v>32764</v>
      </c>
      <c r="P1686" s="43" t="str">
        <f t="shared" si="53"/>
        <v>insert into noskrien_reit (dalibnieks, rez,skriesim_db,sacensibas) values ('Kļaviņš Pēteris',7351,'y','Lattelecom Rīgas maratons – pusmaratona distance');</v>
      </c>
    </row>
    <row r="1687" spans="1:16" s="5" customFormat="1" x14ac:dyDescent="0.2">
      <c r="A1687" s="26" t="s">
        <v>28277</v>
      </c>
      <c r="B1687" s="27" t="s">
        <v>1517</v>
      </c>
      <c r="C1687" s="27" t="s">
        <v>10531</v>
      </c>
      <c r="D1687" s="27" t="s">
        <v>6202</v>
      </c>
      <c r="E1687" s="27">
        <v>1982</v>
      </c>
      <c r="F1687" s="27" t="s">
        <v>10532</v>
      </c>
      <c r="G1687" s="27" t="s">
        <v>2563</v>
      </c>
      <c r="H1687" s="27" t="s">
        <v>10533</v>
      </c>
      <c r="I1687" s="27" t="s">
        <v>20087</v>
      </c>
      <c r="J1687" s="27">
        <v>2</v>
      </c>
      <c r="K1687" s="27">
        <v>2</v>
      </c>
      <c r="L1687" s="5">
        <v>31.5</v>
      </c>
      <c r="M1687" s="5">
        <v>7351.5</v>
      </c>
      <c r="N1687" s="5">
        <f t="shared" si="52"/>
        <v>541.46772767462426</v>
      </c>
      <c r="O1687" s="5" t="s">
        <v>32763</v>
      </c>
      <c r="P1687" s="43" t="str">
        <f t="shared" si="53"/>
        <v>insert into noskrien_reit (dalibnieks, rez,skriesim_db,sacensibas) values ('Katrīna Gaile',7351.5,'','Lattelecom Rīgas maratons – pusmaratona distance');</v>
      </c>
    </row>
    <row r="1688" spans="1:16" s="5" customFormat="1" x14ac:dyDescent="0.2">
      <c r="A1688" s="26" t="s">
        <v>28280</v>
      </c>
      <c r="B1688" s="28" t="s">
        <v>79</v>
      </c>
      <c r="C1688" s="28" t="s">
        <v>10539</v>
      </c>
      <c r="D1688" s="28" t="s">
        <v>6202</v>
      </c>
      <c r="E1688" s="28">
        <v>1989</v>
      </c>
      <c r="F1688" s="28" t="s">
        <v>10532</v>
      </c>
      <c r="G1688" s="28" t="s">
        <v>2563</v>
      </c>
      <c r="H1688" s="28" t="s">
        <v>10540</v>
      </c>
      <c r="I1688" s="28" t="s">
        <v>20090</v>
      </c>
      <c r="J1688" s="28">
        <v>2</v>
      </c>
      <c r="K1688" s="28">
        <v>2</v>
      </c>
      <c r="L1688" s="5">
        <v>32.700000000000003</v>
      </c>
      <c r="M1688" s="5">
        <v>7352.7</v>
      </c>
      <c r="N1688" s="5">
        <f t="shared" si="52"/>
        <v>541.37935724291754</v>
      </c>
      <c r="O1688" s="5" t="s">
        <v>32763</v>
      </c>
      <c r="P1688" s="43" t="str">
        <f t="shared" si="53"/>
        <v>insert into noskrien_reit (dalibnieks, rez,skriesim_db,sacensibas) values ('Gabrāne Baiba',7352.7,'','Lattelecom Rīgas maratons – pusmaratona distance');</v>
      </c>
    </row>
    <row r="1689" spans="1:16" s="5" customFormat="1" x14ac:dyDescent="0.2">
      <c r="A1689" s="26" t="s">
        <v>28281</v>
      </c>
      <c r="B1689" s="27" t="s">
        <v>20</v>
      </c>
      <c r="C1689" s="27" t="s">
        <v>10541</v>
      </c>
      <c r="D1689" s="27" t="s">
        <v>6202</v>
      </c>
      <c r="E1689" s="27">
        <v>1981</v>
      </c>
      <c r="F1689" s="27" t="s">
        <v>9627</v>
      </c>
      <c r="G1689" s="27" t="s">
        <v>2563</v>
      </c>
      <c r="H1689" s="27" t="s">
        <v>10542</v>
      </c>
      <c r="I1689" s="27" t="s">
        <v>20091</v>
      </c>
      <c r="J1689" s="27">
        <v>2</v>
      </c>
      <c r="K1689" s="27">
        <v>2</v>
      </c>
      <c r="L1689" s="5">
        <v>32.9</v>
      </c>
      <c r="M1689" s="5">
        <v>7352.9</v>
      </c>
      <c r="N1689" s="5">
        <f t="shared" si="52"/>
        <v>541.36463164193719</v>
      </c>
      <c r="O1689" s="5" t="s">
        <v>32763</v>
      </c>
      <c r="P1689" s="43" t="str">
        <f t="shared" si="53"/>
        <v>insert into noskrien_reit (dalibnieks, rez,skriesim_db,sacensibas) values ('Rutka Līga',7352.9,'','Lattelecom Rīgas maratons – pusmaratona distance');</v>
      </c>
    </row>
    <row r="1690" spans="1:16" s="5" customFormat="1" x14ac:dyDescent="0.2">
      <c r="A1690" s="26" t="s">
        <v>28282</v>
      </c>
      <c r="B1690" s="28" t="s">
        <v>149</v>
      </c>
      <c r="C1690" s="28" t="s">
        <v>10543</v>
      </c>
      <c r="D1690" s="28" t="s">
        <v>6202</v>
      </c>
      <c r="E1690" s="28">
        <v>1979</v>
      </c>
      <c r="F1690" s="28" t="s">
        <v>614</v>
      </c>
      <c r="G1690" s="28" t="s">
        <v>2563</v>
      </c>
      <c r="H1690" s="28" t="s">
        <v>10544</v>
      </c>
      <c r="I1690" s="28" t="s">
        <v>20092</v>
      </c>
      <c r="J1690" s="28">
        <v>2</v>
      </c>
      <c r="K1690" s="28">
        <v>2</v>
      </c>
      <c r="L1690" s="5">
        <v>32.1</v>
      </c>
      <c r="M1690" s="5">
        <v>7352.1</v>
      </c>
      <c r="N1690" s="5">
        <f t="shared" si="52"/>
        <v>541.42353885284479</v>
      </c>
      <c r="O1690" s="5" t="s">
        <v>32763</v>
      </c>
      <c r="P1690" s="43" t="str">
        <f t="shared" si="53"/>
        <v>insert into noskrien_reit (dalibnieks, rez,skriesim_db,sacensibas) values ('Kandele Aija',7352.1,'','Lattelecom Rīgas maratons – pusmaratona distance');</v>
      </c>
    </row>
    <row r="1691" spans="1:16" s="5" customFormat="1" x14ac:dyDescent="0.2">
      <c r="A1691" s="26" t="s">
        <v>28283</v>
      </c>
      <c r="B1691" s="27" t="s">
        <v>5912</v>
      </c>
      <c r="C1691" s="27" t="s">
        <v>10545</v>
      </c>
      <c r="D1691" s="27" t="s">
        <v>2564</v>
      </c>
      <c r="E1691" s="27">
        <v>1990</v>
      </c>
      <c r="F1691" s="27"/>
      <c r="G1691" s="27" t="s">
        <v>2563</v>
      </c>
      <c r="H1691" s="27" t="s">
        <v>10546</v>
      </c>
      <c r="I1691" s="27" t="s">
        <v>20093</v>
      </c>
      <c r="J1691" s="27">
        <v>2</v>
      </c>
      <c r="K1691" s="27">
        <v>2</v>
      </c>
      <c r="L1691" s="5">
        <v>33</v>
      </c>
      <c r="M1691" s="5">
        <v>7353</v>
      </c>
      <c r="N1691" s="5">
        <f t="shared" si="52"/>
        <v>541.35726914184693</v>
      </c>
      <c r="O1691" s="5" t="s">
        <v>32763</v>
      </c>
      <c r="P1691" s="43" t="str">
        <f t="shared" si="53"/>
        <v>insert into noskrien_reit (dalibnieks, rez,skriesim_db,sacensibas) values ('Žiļičs Staņislavs',7353,'','Lattelecom Rīgas maratons – pusmaratona distance');</v>
      </c>
    </row>
    <row r="1692" spans="1:16" s="5" customFormat="1" x14ac:dyDescent="0.2">
      <c r="A1692" s="26" t="s">
        <v>28284</v>
      </c>
      <c r="B1692" s="28" t="s">
        <v>197</v>
      </c>
      <c r="C1692" s="28" t="s">
        <v>10426</v>
      </c>
      <c r="D1692" s="28" t="s">
        <v>6202</v>
      </c>
      <c r="E1692" s="28">
        <v>1982</v>
      </c>
      <c r="F1692" s="28" t="s">
        <v>10532</v>
      </c>
      <c r="G1692" s="28" t="s">
        <v>2563</v>
      </c>
      <c r="H1692" s="28" t="s">
        <v>10547</v>
      </c>
      <c r="I1692" s="28" t="s">
        <v>20094</v>
      </c>
      <c r="J1692" s="28">
        <v>2</v>
      </c>
      <c r="K1692" s="28">
        <v>2</v>
      </c>
      <c r="L1692" s="5">
        <v>33.700000000000003</v>
      </c>
      <c r="M1692" s="5">
        <v>7353.7</v>
      </c>
      <c r="N1692" s="5">
        <f t="shared" si="52"/>
        <v>541.305737247916</v>
      </c>
      <c r="O1692" s="5" t="s">
        <v>32763</v>
      </c>
      <c r="P1692" s="43" t="str">
        <f t="shared" si="53"/>
        <v>insert into noskrien_reit (dalibnieks, rez,skriesim_db,sacensibas) values ('Fogele Ieva',7353.7,'','Lattelecom Rīgas maratons – pusmaratona distance');</v>
      </c>
    </row>
    <row r="1693" spans="1:16" s="5" customFormat="1" x14ac:dyDescent="0.2">
      <c r="A1693" s="26" t="s">
        <v>28285</v>
      </c>
      <c r="B1693" s="27" t="s">
        <v>4411</v>
      </c>
      <c r="C1693" s="27" t="s">
        <v>10548</v>
      </c>
      <c r="D1693" s="27" t="s">
        <v>2564</v>
      </c>
      <c r="E1693" s="27">
        <v>1992</v>
      </c>
      <c r="F1693" s="27" t="s">
        <v>10549</v>
      </c>
      <c r="G1693" s="27" t="s">
        <v>2563</v>
      </c>
      <c r="H1693" s="27" t="s">
        <v>10550</v>
      </c>
      <c r="I1693" s="27" t="s">
        <v>20095</v>
      </c>
      <c r="J1693" s="27">
        <v>2</v>
      </c>
      <c r="K1693" s="27">
        <v>2</v>
      </c>
      <c r="L1693" s="5">
        <v>33.9</v>
      </c>
      <c r="M1693" s="5">
        <v>7353.9</v>
      </c>
      <c r="N1693" s="5">
        <f t="shared" si="52"/>
        <v>541.29101565155906</v>
      </c>
      <c r="O1693" s="5" t="s">
        <v>32763</v>
      </c>
      <c r="P1693" s="43" t="str">
        <f t="shared" si="53"/>
        <v>insert into noskrien_reit (dalibnieks, rez,skriesim_db,sacensibas) values ('Gopak Eric',7353.9,'','Lattelecom Rīgas maratons – pusmaratona distance');</v>
      </c>
    </row>
    <row r="1694" spans="1:16" s="5" customFormat="1" x14ac:dyDescent="0.2">
      <c r="A1694" s="26" t="s">
        <v>28286</v>
      </c>
      <c r="B1694" s="28" t="s">
        <v>14</v>
      </c>
      <c r="C1694" s="28" t="s">
        <v>7586</v>
      </c>
      <c r="D1694" s="28" t="s">
        <v>2564</v>
      </c>
      <c r="E1694" s="28">
        <v>1992</v>
      </c>
      <c r="F1694" s="28" t="s">
        <v>695</v>
      </c>
      <c r="G1694" s="28" t="s">
        <v>2563</v>
      </c>
      <c r="H1694" s="28" t="s">
        <v>10551</v>
      </c>
      <c r="I1694" s="28" t="s">
        <v>20096</v>
      </c>
      <c r="J1694" s="28">
        <v>2</v>
      </c>
      <c r="K1694" s="28">
        <v>2</v>
      </c>
      <c r="L1694" s="5">
        <v>34.1</v>
      </c>
      <c r="M1694" s="5">
        <v>7354.1</v>
      </c>
      <c r="N1694" s="5">
        <f t="shared" si="52"/>
        <v>541.2762948559307</v>
      </c>
      <c r="O1694" s="5" t="s">
        <v>32763</v>
      </c>
      <c r="P1694" s="43" t="str">
        <f t="shared" si="53"/>
        <v>insert into noskrien_reit (dalibnieks, rez,skriesim_db,sacensibas) values ('Zarāns Edgars',7354.1,'','Lattelecom Rīgas maratons – pusmaratona distance');</v>
      </c>
    </row>
    <row r="1695" spans="1:16" s="5" customFormat="1" x14ac:dyDescent="0.2">
      <c r="A1695" s="26" t="s">
        <v>28287</v>
      </c>
      <c r="B1695" s="27" t="s">
        <v>6833</v>
      </c>
      <c r="C1695" s="27" t="s">
        <v>10552</v>
      </c>
      <c r="D1695" s="27" t="s">
        <v>6491</v>
      </c>
      <c r="E1695" s="27">
        <v>1999</v>
      </c>
      <c r="F1695" s="27" t="s">
        <v>4756</v>
      </c>
      <c r="G1695" s="27" t="s">
        <v>2563</v>
      </c>
      <c r="H1695" s="27" t="s">
        <v>10553</v>
      </c>
      <c r="I1695" s="27" t="s">
        <v>20097</v>
      </c>
      <c r="J1695" s="27">
        <v>2</v>
      </c>
      <c r="K1695" s="27">
        <v>2</v>
      </c>
      <c r="L1695" s="5">
        <v>34.9</v>
      </c>
      <c r="M1695" s="5">
        <v>7354.9</v>
      </c>
      <c r="N1695" s="5">
        <f t="shared" si="52"/>
        <v>541.21741967939738</v>
      </c>
      <c r="O1695" s="5" t="s">
        <v>32763</v>
      </c>
      <c r="P1695" s="43" t="str">
        <f t="shared" si="53"/>
        <v>insert into noskrien_reit (dalibnieks, rez,skriesim_db,sacensibas) values ('Ramanis Ričards',7354.9,'','Lattelecom Rīgas maratons – pusmaratona distance');</v>
      </c>
    </row>
    <row r="1696" spans="1:16" s="5" customFormat="1" x14ac:dyDescent="0.2">
      <c r="A1696" s="26" t="s">
        <v>28288</v>
      </c>
      <c r="B1696" s="28" t="s">
        <v>10554</v>
      </c>
      <c r="C1696" s="28" t="s">
        <v>10555</v>
      </c>
      <c r="D1696" s="28" t="s">
        <v>6202</v>
      </c>
      <c r="E1696" s="28">
        <v>1991</v>
      </c>
      <c r="F1696" s="28" t="s">
        <v>4382</v>
      </c>
      <c r="G1696" s="28" t="s">
        <v>2563</v>
      </c>
      <c r="H1696" s="28" t="s">
        <v>10556</v>
      </c>
      <c r="I1696" s="28" t="s">
        <v>20098</v>
      </c>
      <c r="J1696" s="28">
        <v>2</v>
      </c>
      <c r="K1696" s="28">
        <v>2</v>
      </c>
      <c r="L1696" s="5">
        <v>35.4</v>
      </c>
      <c r="M1696" s="5">
        <v>7355.4</v>
      </c>
      <c r="N1696" s="5">
        <f t="shared" si="52"/>
        <v>541.18062919759632</v>
      </c>
      <c r="O1696" s="5" t="s">
        <v>32763</v>
      </c>
      <c r="P1696" s="43" t="str">
        <f t="shared" si="53"/>
        <v>insert into noskrien_reit (dalibnieks, rez,skriesim_db,sacensibas) values ('Kostomarova Estera',7355.4,'','Lattelecom Rīgas maratons – pusmaratona distance');</v>
      </c>
    </row>
    <row r="1697" spans="1:16" s="5" customFormat="1" x14ac:dyDescent="0.2">
      <c r="A1697" s="26" t="s">
        <v>28289</v>
      </c>
      <c r="B1697" s="27" t="s">
        <v>10557</v>
      </c>
      <c r="C1697" s="27" t="s">
        <v>10558</v>
      </c>
      <c r="D1697" s="27" t="s">
        <v>2564</v>
      </c>
      <c r="E1697" s="27">
        <v>1984</v>
      </c>
      <c r="F1697" s="27" t="s">
        <v>695</v>
      </c>
      <c r="G1697" s="27" t="s">
        <v>2563</v>
      </c>
      <c r="H1697" s="27" t="s">
        <v>10559</v>
      </c>
      <c r="I1697" s="27" t="s">
        <v>20099</v>
      </c>
      <c r="J1697" s="27">
        <v>2</v>
      </c>
      <c r="K1697" s="27">
        <v>2</v>
      </c>
      <c r="L1697" s="5">
        <v>35.700000000000003</v>
      </c>
      <c r="M1697" s="5">
        <v>7355.7</v>
      </c>
      <c r="N1697" s="5">
        <f t="shared" si="52"/>
        <v>541.15855730929752</v>
      </c>
      <c r="O1697" s="5" t="s">
        <v>32763</v>
      </c>
      <c r="P1697" s="43" t="str">
        <f t="shared" si="53"/>
        <v>insert into noskrien_reit (dalibnieks, rez,skriesim_db,sacensibas) values ('Baratašvili Grigorijs',7355.7,'','Lattelecom Rīgas maratons – pusmaratona distance');</v>
      </c>
    </row>
    <row r="1698" spans="1:16" s="5" customFormat="1" x14ac:dyDescent="0.2">
      <c r="A1698" s="26" t="s">
        <v>28290</v>
      </c>
      <c r="B1698" s="28" t="s">
        <v>593</v>
      </c>
      <c r="C1698" s="28" t="s">
        <v>10560</v>
      </c>
      <c r="D1698" s="28" t="s">
        <v>2564</v>
      </c>
      <c r="E1698" s="28">
        <v>1985</v>
      </c>
      <c r="F1698" s="28" t="s">
        <v>4017</v>
      </c>
      <c r="G1698" s="28" t="s">
        <v>2563</v>
      </c>
      <c r="H1698" s="28" t="s">
        <v>10561</v>
      </c>
      <c r="I1698" s="28" t="s">
        <v>20100</v>
      </c>
      <c r="J1698" s="28">
        <v>2</v>
      </c>
      <c r="K1698" s="28">
        <v>2</v>
      </c>
      <c r="L1698" s="5">
        <v>38.6</v>
      </c>
      <c r="M1698" s="5">
        <v>7358.6</v>
      </c>
      <c r="N1698" s="5">
        <f t="shared" si="52"/>
        <v>540.94528850596578</v>
      </c>
      <c r="O1698" s="5" t="s">
        <v>32763</v>
      </c>
      <c r="P1698" s="43" t="str">
        <f t="shared" si="53"/>
        <v>insert into noskrien_reit (dalibnieks, rez,skriesim_db,sacensibas) values ('Zaļeskis Andrejs',7358.6,'','Lattelecom Rīgas maratons – pusmaratona distance');</v>
      </c>
    </row>
    <row r="1699" spans="1:16" s="5" customFormat="1" x14ac:dyDescent="0.2">
      <c r="A1699" s="26" t="s">
        <v>28291</v>
      </c>
      <c r="B1699" s="27" t="s">
        <v>12</v>
      </c>
      <c r="C1699" s="27" t="s">
        <v>10562</v>
      </c>
      <c r="D1699" s="27" t="s">
        <v>2564</v>
      </c>
      <c r="E1699" s="27">
        <v>1984</v>
      </c>
      <c r="F1699" s="27" t="s">
        <v>7976</v>
      </c>
      <c r="G1699" s="27" t="s">
        <v>2563</v>
      </c>
      <c r="H1699" s="27" t="s">
        <v>10563</v>
      </c>
      <c r="I1699" s="27" t="s">
        <v>20101</v>
      </c>
      <c r="J1699" s="27">
        <v>2</v>
      </c>
      <c r="K1699" s="27">
        <v>2</v>
      </c>
      <c r="L1699" s="5">
        <v>38.9</v>
      </c>
      <c r="M1699" s="5">
        <v>7358.9</v>
      </c>
      <c r="N1699" s="5">
        <f t="shared" si="52"/>
        <v>540.9232358096998</v>
      </c>
      <c r="O1699" s="5" t="s">
        <v>32763</v>
      </c>
      <c r="P1699" s="43" t="str">
        <f t="shared" si="53"/>
        <v>insert into noskrien_reit (dalibnieks, rez,skriesim_db,sacensibas) values ('Francuzovs Viktors',7358.9,'','Lattelecom Rīgas maratons – pusmaratona distance');</v>
      </c>
    </row>
    <row r="1700" spans="1:16" s="5" customFormat="1" x14ac:dyDescent="0.2">
      <c r="A1700" s="26" t="s">
        <v>28292</v>
      </c>
      <c r="B1700" s="28" t="s">
        <v>46</v>
      </c>
      <c r="C1700" s="28" t="s">
        <v>8183</v>
      </c>
      <c r="D1700" s="28" t="s">
        <v>6214</v>
      </c>
      <c r="E1700" s="28">
        <v>1972</v>
      </c>
      <c r="F1700" s="28" t="s">
        <v>2802</v>
      </c>
      <c r="G1700" s="28" t="s">
        <v>2563</v>
      </c>
      <c r="H1700" s="28" t="s">
        <v>10564</v>
      </c>
      <c r="I1700" s="28" t="s">
        <v>20102</v>
      </c>
      <c r="J1700" s="28">
        <v>2</v>
      </c>
      <c r="K1700" s="28">
        <v>2</v>
      </c>
      <c r="L1700" s="5">
        <v>40</v>
      </c>
      <c r="M1700" s="5">
        <v>7360</v>
      </c>
      <c r="N1700" s="5">
        <f t="shared" si="52"/>
        <v>540.84239130434787</v>
      </c>
      <c r="O1700" s="5" t="s">
        <v>32763</v>
      </c>
      <c r="P1700" s="43" t="str">
        <f t="shared" si="53"/>
        <v>insert into noskrien_reit (dalibnieks, rez,skriesim_db,sacensibas) values ('Sārts Jānis',7360,'','Lattelecom Rīgas maratons – pusmaratona distance');</v>
      </c>
    </row>
    <row r="1701" spans="1:16" s="5" customFormat="1" x14ac:dyDescent="0.2">
      <c r="A1701" s="26" t="s">
        <v>28294</v>
      </c>
      <c r="B1701" s="28" t="s">
        <v>318</v>
      </c>
      <c r="C1701" s="28" t="s">
        <v>10567</v>
      </c>
      <c r="D1701" s="28" t="s">
        <v>2564</v>
      </c>
      <c r="E1701" s="28">
        <v>1985</v>
      </c>
      <c r="F1701" s="28" t="s">
        <v>695</v>
      </c>
      <c r="G1701" s="28" t="s">
        <v>2563</v>
      </c>
      <c r="H1701" s="28" t="s">
        <v>10568</v>
      </c>
      <c r="I1701" s="28" t="s">
        <v>20104</v>
      </c>
      <c r="J1701" s="28">
        <v>2</v>
      </c>
      <c r="K1701" s="28">
        <v>2</v>
      </c>
      <c r="L1701" s="5">
        <v>44.7</v>
      </c>
      <c r="M1701" s="5">
        <v>7364.7</v>
      </c>
      <c r="N1701" s="5">
        <f t="shared" si="52"/>
        <v>540.49723681887929</v>
      </c>
      <c r="O1701" s="5" t="s">
        <v>32763</v>
      </c>
      <c r="P1701" s="43" t="str">
        <f t="shared" si="53"/>
        <v>insert into noskrien_reit (dalibnieks, rez,skriesim_db,sacensibas) values ('Pudāns Reinis',7364.7,'','Lattelecom Rīgas maratons – pusmaratona distance');</v>
      </c>
    </row>
    <row r="1702" spans="1:16" s="5" customFormat="1" x14ac:dyDescent="0.2">
      <c r="A1702" s="26" t="s">
        <v>28295</v>
      </c>
      <c r="B1702" s="27" t="s">
        <v>689</v>
      </c>
      <c r="C1702" s="27" t="s">
        <v>869</v>
      </c>
      <c r="D1702" s="27" t="s">
        <v>6202</v>
      </c>
      <c r="E1702" s="27">
        <v>1995</v>
      </c>
      <c r="F1702" s="27" t="s">
        <v>3067</v>
      </c>
      <c r="G1702" s="27" t="s">
        <v>2563</v>
      </c>
      <c r="H1702" s="27" t="s">
        <v>10569</v>
      </c>
      <c r="I1702" s="27" t="s">
        <v>20105</v>
      </c>
      <c r="J1702" s="27">
        <v>2</v>
      </c>
      <c r="K1702" s="27">
        <v>2</v>
      </c>
      <c r="L1702" s="5">
        <v>45.4</v>
      </c>
      <c r="M1702" s="5">
        <v>7365.4</v>
      </c>
      <c r="N1702" s="5">
        <f t="shared" si="52"/>
        <v>540.44586852037912</v>
      </c>
      <c r="O1702" s="5" t="s">
        <v>32763</v>
      </c>
      <c r="P1702" s="43" t="str">
        <f t="shared" si="53"/>
        <v>insert into noskrien_reit (dalibnieks, rez,skriesim_db,sacensibas) values ('Āboliņa Aiga',7365.4,'','Lattelecom Rīgas maratons – pusmaratona distance');</v>
      </c>
    </row>
    <row r="1703" spans="1:16" s="5" customFormat="1" x14ac:dyDescent="0.2">
      <c r="A1703" s="26" t="s">
        <v>28296</v>
      </c>
      <c r="B1703" s="28" t="s">
        <v>5256</v>
      </c>
      <c r="C1703" s="28" t="s">
        <v>10570</v>
      </c>
      <c r="D1703" s="28" t="s">
        <v>6202</v>
      </c>
      <c r="E1703" s="28">
        <v>1989</v>
      </c>
      <c r="F1703" s="28" t="s">
        <v>695</v>
      </c>
      <c r="G1703" s="28" t="s">
        <v>2563</v>
      </c>
      <c r="H1703" s="28" t="s">
        <v>10571</v>
      </c>
      <c r="I1703" s="28" t="s">
        <v>20106</v>
      </c>
      <c r="J1703" s="28">
        <v>2</v>
      </c>
      <c r="K1703" s="28">
        <v>2</v>
      </c>
      <c r="L1703" s="5">
        <v>46.2</v>
      </c>
      <c r="M1703" s="5">
        <v>7366.2</v>
      </c>
      <c r="N1703" s="5">
        <f t="shared" si="52"/>
        <v>540.38717384811707</v>
      </c>
      <c r="O1703" s="5" t="s">
        <v>32763</v>
      </c>
      <c r="P1703" s="43" t="str">
        <f t="shared" si="53"/>
        <v>insert into noskrien_reit (dalibnieks, rez,skriesim_db,sacensibas) values ('Rudzite Sintija',7366.2,'','Lattelecom Rīgas maratons – pusmaratona distance');</v>
      </c>
    </row>
    <row r="1704" spans="1:16" s="5" customFormat="1" x14ac:dyDescent="0.2">
      <c r="A1704" s="26" t="s">
        <v>28297</v>
      </c>
      <c r="B1704" s="27" t="s">
        <v>593</v>
      </c>
      <c r="C1704" s="27" t="s">
        <v>10572</v>
      </c>
      <c r="D1704" s="27" t="s">
        <v>2564</v>
      </c>
      <c r="E1704" s="27">
        <v>1987</v>
      </c>
      <c r="F1704" s="27" t="s">
        <v>3249</v>
      </c>
      <c r="G1704" s="27" t="s">
        <v>2563</v>
      </c>
      <c r="H1704" s="27" t="s">
        <v>10573</v>
      </c>
      <c r="I1704" s="27" t="s">
        <v>20107</v>
      </c>
      <c r="J1704" s="27">
        <v>2</v>
      </c>
      <c r="K1704" s="27">
        <v>2</v>
      </c>
      <c r="L1704" s="5">
        <v>46.1</v>
      </c>
      <c r="M1704" s="5">
        <v>7366.1</v>
      </c>
      <c r="N1704" s="5">
        <f t="shared" si="52"/>
        <v>540.39450998493089</v>
      </c>
      <c r="O1704" s="5" t="s">
        <v>32763</v>
      </c>
      <c r="P1704" s="43" t="str">
        <f t="shared" si="53"/>
        <v>insert into noskrien_reit (dalibnieks, rez,skriesim_db,sacensibas) values ('Trabo Andrejs',7366.1,'','Lattelecom Rīgas maratons – pusmaratona distance');</v>
      </c>
    </row>
    <row r="1705" spans="1:16" s="5" customFormat="1" x14ac:dyDescent="0.2">
      <c r="A1705" s="26" t="s">
        <v>28298</v>
      </c>
      <c r="B1705" s="28" t="s">
        <v>79</v>
      </c>
      <c r="C1705" s="28" t="s">
        <v>10574</v>
      </c>
      <c r="D1705" s="28" t="s">
        <v>6202</v>
      </c>
      <c r="E1705" s="28">
        <v>1989</v>
      </c>
      <c r="F1705" s="28" t="s">
        <v>6542</v>
      </c>
      <c r="G1705" s="28" t="s">
        <v>2563</v>
      </c>
      <c r="H1705" s="28" t="s">
        <v>10575</v>
      </c>
      <c r="I1705" s="28" t="s">
        <v>20108</v>
      </c>
      <c r="J1705" s="28">
        <v>2</v>
      </c>
      <c r="K1705" s="28">
        <v>2</v>
      </c>
      <c r="L1705" s="5">
        <v>49.3</v>
      </c>
      <c r="M1705" s="5">
        <v>7369.3</v>
      </c>
      <c r="N1705" s="5">
        <f t="shared" si="52"/>
        <v>540.15985236046834</v>
      </c>
      <c r="O1705" s="5" t="s">
        <v>32763</v>
      </c>
      <c r="P1705" s="43" t="str">
        <f t="shared" si="53"/>
        <v>insert into noskrien_reit (dalibnieks, rez,skriesim_db,sacensibas) values ('Rimeika Baiba',7369.3,'','Lattelecom Rīgas maratons – pusmaratona distance');</v>
      </c>
    </row>
    <row r="1706" spans="1:16" s="5" customFormat="1" x14ac:dyDescent="0.2">
      <c r="A1706" s="26" t="s">
        <v>28299</v>
      </c>
      <c r="B1706" s="27" t="s">
        <v>900</v>
      </c>
      <c r="C1706" s="27" t="s">
        <v>10576</v>
      </c>
      <c r="D1706" s="27" t="s">
        <v>6202</v>
      </c>
      <c r="E1706" s="27">
        <v>1988</v>
      </c>
      <c r="F1706" s="27"/>
      <c r="G1706" s="27" t="s">
        <v>2563</v>
      </c>
      <c r="H1706" s="27" t="s">
        <v>10577</v>
      </c>
      <c r="I1706" s="27" t="s">
        <v>20109</v>
      </c>
      <c r="J1706" s="27">
        <v>2</v>
      </c>
      <c r="K1706" s="27">
        <v>2</v>
      </c>
      <c r="L1706" s="5">
        <v>49.4</v>
      </c>
      <c r="M1706" s="5">
        <v>7369.4</v>
      </c>
      <c r="N1706" s="5">
        <f t="shared" si="52"/>
        <v>540.15252259342697</v>
      </c>
      <c r="O1706" s="5" t="s">
        <v>32763</v>
      </c>
      <c r="P1706" s="43" t="str">
        <f t="shared" si="53"/>
        <v>insert into noskrien_reit (dalibnieks, rez,skriesim_db,sacensibas) values ('Kauliņa Kristīne',7369.4,'','Lattelecom Rīgas maratons – pusmaratona distance');</v>
      </c>
    </row>
    <row r="1707" spans="1:16" s="5" customFormat="1" x14ac:dyDescent="0.2">
      <c r="A1707" s="26" t="s">
        <v>28300</v>
      </c>
      <c r="B1707" s="28" t="s">
        <v>1498</v>
      </c>
      <c r="C1707" s="28" t="s">
        <v>10578</v>
      </c>
      <c r="D1707" s="28" t="s">
        <v>6202</v>
      </c>
      <c r="E1707" s="28">
        <v>1984</v>
      </c>
      <c r="F1707" s="28" t="s">
        <v>4554</v>
      </c>
      <c r="G1707" s="28" t="s">
        <v>2563</v>
      </c>
      <c r="H1707" s="28" t="s">
        <v>10579</v>
      </c>
      <c r="I1707" s="28" t="s">
        <v>20110</v>
      </c>
      <c r="J1707" s="28">
        <v>2</v>
      </c>
      <c r="K1707" s="28">
        <v>2</v>
      </c>
      <c r="L1707" s="5">
        <v>50.2</v>
      </c>
      <c r="M1707" s="5">
        <v>7370.2</v>
      </c>
      <c r="N1707" s="5">
        <f t="shared" si="52"/>
        <v>540.09389161759509</v>
      </c>
      <c r="O1707" s="5" t="s">
        <v>32763</v>
      </c>
      <c r="P1707" s="43" t="str">
        <f t="shared" si="53"/>
        <v>insert into noskrien_reit (dalibnieks, rez,skriesim_db,sacensibas) values ('Kocerova Svetlana',7370.2,'','Lattelecom Rīgas maratons – pusmaratona distance');</v>
      </c>
    </row>
    <row r="1708" spans="1:16" s="5" customFormat="1" x14ac:dyDescent="0.2">
      <c r="A1708" s="26" t="s">
        <v>28301</v>
      </c>
      <c r="B1708" s="27" t="s">
        <v>20</v>
      </c>
      <c r="C1708" s="27" t="s">
        <v>10580</v>
      </c>
      <c r="D1708" s="27" t="s">
        <v>6399</v>
      </c>
      <c r="E1708" s="27">
        <v>1972</v>
      </c>
      <c r="F1708" s="27"/>
      <c r="G1708" s="27" t="s">
        <v>2563</v>
      </c>
      <c r="H1708" s="27" t="s">
        <v>10581</v>
      </c>
      <c r="I1708" s="27" t="s">
        <v>20111</v>
      </c>
      <c r="J1708" s="27">
        <v>2</v>
      </c>
      <c r="K1708" s="27">
        <v>2</v>
      </c>
      <c r="L1708" s="5">
        <v>50</v>
      </c>
      <c r="M1708" s="5">
        <v>7370</v>
      </c>
      <c r="N1708" s="5">
        <f t="shared" si="52"/>
        <v>540.10854816824963</v>
      </c>
      <c r="O1708" s="5" t="s">
        <v>32763</v>
      </c>
      <c r="P1708" s="43" t="str">
        <f t="shared" si="53"/>
        <v>insert into noskrien_reit (dalibnieks, rez,skriesim_db,sacensibas) values ('Bitāne Līga',7370,'','Lattelecom Rīgas maratons – pusmaratona distance');</v>
      </c>
    </row>
    <row r="1709" spans="1:16" s="5" customFormat="1" x14ac:dyDescent="0.2">
      <c r="A1709" s="26" t="s">
        <v>28302</v>
      </c>
      <c r="B1709" s="28" t="s">
        <v>666</v>
      </c>
      <c r="C1709" s="28" t="s">
        <v>6024</v>
      </c>
      <c r="D1709" s="28" t="s">
        <v>6202</v>
      </c>
      <c r="E1709" s="28">
        <v>1986</v>
      </c>
      <c r="F1709" s="28" t="s">
        <v>10582</v>
      </c>
      <c r="G1709" s="28" t="s">
        <v>2563</v>
      </c>
      <c r="H1709" s="28" t="s">
        <v>10581</v>
      </c>
      <c r="I1709" s="28" t="s">
        <v>20111</v>
      </c>
      <c r="J1709" s="28">
        <v>2</v>
      </c>
      <c r="K1709" s="28">
        <v>2</v>
      </c>
      <c r="L1709" s="5">
        <v>50</v>
      </c>
      <c r="M1709" s="5">
        <v>7370</v>
      </c>
      <c r="N1709" s="5">
        <f t="shared" si="52"/>
        <v>540.10854816824963</v>
      </c>
      <c r="O1709" s="5" t="s">
        <v>32763</v>
      </c>
      <c r="P1709" s="43" t="str">
        <f t="shared" si="53"/>
        <v>insert into noskrien_reit (dalibnieks, rez,skriesim_db,sacensibas) values ('Krūmiņa Santa',7370,'','Lattelecom Rīgas maratons – pusmaratona distance');</v>
      </c>
    </row>
    <row r="1710" spans="1:16" s="5" customFormat="1" x14ac:dyDescent="0.2">
      <c r="A1710" s="26" t="s">
        <v>28305</v>
      </c>
      <c r="B1710" s="27" t="s">
        <v>318</v>
      </c>
      <c r="C1710" s="27" t="s">
        <v>10588</v>
      </c>
      <c r="D1710" s="27" t="s">
        <v>2564</v>
      </c>
      <c r="E1710" s="27">
        <v>1985</v>
      </c>
      <c r="F1710" s="27"/>
      <c r="G1710" s="27" t="s">
        <v>2563</v>
      </c>
      <c r="H1710" s="27" t="s">
        <v>10589</v>
      </c>
      <c r="I1710" s="27" t="s">
        <v>20114</v>
      </c>
      <c r="J1710" s="27">
        <v>2</v>
      </c>
      <c r="K1710" s="27">
        <v>2</v>
      </c>
      <c r="L1710" s="5">
        <v>51.1</v>
      </c>
      <c r="M1710" s="5">
        <v>7371.1</v>
      </c>
      <c r="N1710" s="5">
        <f t="shared" si="52"/>
        <v>540.0279469821329</v>
      </c>
      <c r="O1710" s="5" t="s">
        <v>32763</v>
      </c>
      <c r="P1710" s="43" t="str">
        <f t="shared" si="53"/>
        <v>insert into noskrien_reit (dalibnieks, rez,skriesim_db,sacensibas) values ('Amolins Reinis',7371.1,'','Lattelecom Rīgas maratons – pusmaratona distance');</v>
      </c>
    </row>
    <row r="1711" spans="1:16" s="5" customFormat="1" x14ac:dyDescent="0.2">
      <c r="A1711" s="26" t="s">
        <v>28306</v>
      </c>
      <c r="B1711" s="28" t="s">
        <v>10583</v>
      </c>
      <c r="C1711" s="28" t="s">
        <v>9796</v>
      </c>
      <c r="D1711" s="28" t="s">
        <v>6202</v>
      </c>
      <c r="E1711" s="28">
        <v>1979</v>
      </c>
      <c r="F1711" s="28"/>
      <c r="G1711" s="28" t="s">
        <v>2563</v>
      </c>
      <c r="H1711" s="28" t="s">
        <v>10590</v>
      </c>
      <c r="I1711" s="28" t="s">
        <v>20115</v>
      </c>
      <c r="J1711" s="28">
        <v>2</v>
      </c>
      <c r="K1711" s="28">
        <v>2</v>
      </c>
      <c r="L1711" s="5">
        <v>52.2</v>
      </c>
      <c r="M1711" s="5">
        <v>7372.2</v>
      </c>
      <c r="N1711" s="5">
        <f t="shared" si="52"/>
        <v>539.94736984889175</v>
      </c>
      <c r="O1711" s="5" t="s">
        <v>32763</v>
      </c>
      <c r="P1711" s="43" t="str">
        <f t="shared" si="53"/>
        <v>insert into noskrien_reit (dalibnieks, rez,skriesim_db,sacensibas) values ('Babre Renate',7372.2,'','Lattelecom Rīgas maratons – pusmaratona distance');</v>
      </c>
    </row>
    <row r="1712" spans="1:16" s="5" customFormat="1" x14ac:dyDescent="0.2">
      <c r="A1712" s="26" t="s">
        <v>28307</v>
      </c>
      <c r="B1712" s="27" t="s">
        <v>0</v>
      </c>
      <c r="C1712" s="27" t="s">
        <v>10430</v>
      </c>
      <c r="D1712" s="27" t="s">
        <v>6202</v>
      </c>
      <c r="E1712" s="27">
        <v>1991</v>
      </c>
      <c r="F1712" s="27" t="s">
        <v>4056</v>
      </c>
      <c r="G1712" s="27" t="s">
        <v>2563</v>
      </c>
      <c r="H1712" s="27" t="s">
        <v>10591</v>
      </c>
      <c r="I1712" s="27" t="s">
        <v>20116</v>
      </c>
      <c r="J1712" s="27">
        <v>2</v>
      </c>
      <c r="K1712" s="27">
        <v>2</v>
      </c>
      <c r="L1712" s="5">
        <v>55.4</v>
      </c>
      <c r="M1712" s="5">
        <v>7375.4</v>
      </c>
      <c r="N1712" s="5">
        <f t="shared" si="52"/>
        <v>539.71310030642405</v>
      </c>
      <c r="O1712" s="5" t="s">
        <v>32763</v>
      </c>
      <c r="P1712" s="43" t="str">
        <f t="shared" si="53"/>
        <v>insert into noskrien_reit (dalibnieks, rez,skriesim_db,sacensibas) values ('Baltmanis Kristaps',7375.4,'','Lattelecom Rīgas maratons – pusmaratona distance');</v>
      </c>
    </row>
    <row r="1713" spans="1:16" s="5" customFormat="1" x14ac:dyDescent="0.2">
      <c r="A1713" s="26" t="s">
        <v>28308</v>
      </c>
      <c r="B1713" s="28" t="s">
        <v>164</v>
      </c>
      <c r="C1713" s="28" t="s">
        <v>1477</v>
      </c>
      <c r="D1713" s="28" t="s">
        <v>6202</v>
      </c>
      <c r="E1713" s="28">
        <v>1985</v>
      </c>
      <c r="F1713" s="28" t="s">
        <v>5874</v>
      </c>
      <c r="G1713" s="28" t="s">
        <v>2563</v>
      </c>
      <c r="H1713" s="28" t="s">
        <v>10592</v>
      </c>
      <c r="I1713" s="28" t="s">
        <v>20117</v>
      </c>
      <c r="J1713" s="28">
        <v>2</v>
      </c>
      <c r="K1713" s="28">
        <v>2</v>
      </c>
      <c r="L1713" s="5">
        <v>56.6</v>
      </c>
      <c r="M1713" s="5">
        <v>7376.6</v>
      </c>
      <c r="N1713" s="5">
        <f t="shared" si="52"/>
        <v>539.62530162947701</v>
      </c>
      <c r="O1713" s="5" t="s">
        <v>32763</v>
      </c>
      <c r="P1713" s="43" t="str">
        <f t="shared" si="53"/>
        <v>insert into noskrien_reit (dalibnieks, rez,skriesim_db,sacensibas) values ('Zvirbule Anete',7376.6,'','Lattelecom Rīgas maratons – pusmaratona distance');</v>
      </c>
    </row>
    <row r="1714" spans="1:16" s="5" customFormat="1" x14ac:dyDescent="0.2">
      <c r="A1714" s="26" t="s">
        <v>28310</v>
      </c>
      <c r="B1714" s="28" t="s">
        <v>401</v>
      </c>
      <c r="C1714" s="28" t="s">
        <v>1191</v>
      </c>
      <c r="D1714" s="28" t="s">
        <v>6214</v>
      </c>
      <c r="E1714" s="28">
        <v>1975</v>
      </c>
      <c r="F1714" s="28" t="s">
        <v>695</v>
      </c>
      <c r="G1714" s="28" t="s">
        <v>2563</v>
      </c>
      <c r="H1714" s="28" t="s">
        <v>10596</v>
      </c>
      <c r="I1714" s="28" t="s">
        <v>20119</v>
      </c>
      <c r="J1714" s="28">
        <v>2</v>
      </c>
      <c r="K1714" s="28">
        <v>2</v>
      </c>
      <c r="L1714" s="5">
        <v>59.7</v>
      </c>
      <c r="M1714" s="5">
        <v>7379.7</v>
      </c>
      <c r="N1714" s="5">
        <f t="shared" si="52"/>
        <v>539.39862054013031</v>
      </c>
      <c r="O1714" s="5" t="s">
        <v>32763</v>
      </c>
      <c r="P1714" s="43" t="str">
        <f t="shared" si="53"/>
        <v>insert into noskrien_reit (dalibnieks, rez,skriesim_db,sacensibas) values ('Āboltiņš Ingus',7379.7,'','Lattelecom Rīgas maratons – pusmaratona distance');</v>
      </c>
    </row>
    <row r="1715" spans="1:16" s="5" customFormat="1" x14ac:dyDescent="0.2">
      <c r="A1715" s="26" t="s">
        <v>28311</v>
      </c>
      <c r="B1715" s="27" t="s">
        <v>2146</v>
      </c>
      <c r="C1715" s="27" t="s">
        <v>10597</v>
      </c>
      <c r="D1715" s="27" t="s">
        <v>6214</v>
      </c>
      <c r="E1715" s="27">
        <v>1969</v>
      </c>
      <c r="F1715" s="27" t="s">
        <v>2610</v>
      </c>
      <c r="G1715" s="27" t="s">
        <v>2563</v>
      </c>
      <c r="H1715" s="27" t="s">
        <v>10598</v>
      </c>
      <c r="I1715" s="27" t="s">
        <v>20120</v>
      </c>
      <c r="J1715" s="27">
        <v>2</v>
      </c>
      <c r="K1715" s="27">
        <v>3</v>
      </c>
      <c r="L1715" s="5">
        <v>1.4</v>
      </c>
      <c r="M1715" s="5">
        <v>7381.4</v>
      </c>
      <c r="N1715" s="5">
        <f t="shared" si="52"/>
        <v>539.27439239168723</v>
      </c>
      <c r="O1715" s="5" t="s">
        <v>32763</v>
      </c>
      <c r="P1715" s="43" t="str">
        <f t="shared" si="53"/>
        <v>insert into noskrien_reit (dalibnieks, rez,skriesim_db,sacensibas) values ('Zanders Uģis',7381.4,'','Lattelecom Rīgas maratons – pusmaratona distance');</v>
      </c>
    </row>
    <row r="1716" spans="1:16" s="5" customFormat="1" x14ac:dyDescent="0.2">
      <c r="A1716" s="26" t="s">
        <v>28312</v>
      </c>
      <c r="B1716" s="28" t="s">
        <v>171</v>
      </c>
      <c r="C1716" s="28" t="s">
        <v>338</v>
      </c>
      <c r="D1716" s="28" t="s">
        <v>2564</v>
      </c>
      <c r="E1716" s="28">
        <v>1983</v>
      </c>
      <c r="F1716" s="28" t="s">
        <v>3360</v>
      </c>
      <c r="G1716" s="28" t="s">
        <v>2563</v>
      </c>
      <c r="H1716" s="28" t="s">
        <v>10599</v>
      </c>
      <c r="I1716" s="28" t="s">
        <v>20121</v>
      </c>
      <c r="J1716" s="28">
        <v>2</v>
      </c>
      <c r="K1716" s="28">
        <v>3</v>
      </c>
      <c r="L1716" s="5">
        <v>2</v>
      </c>
      <c r="M1716" s="5">
        <v>7382</v>
      </c>
      <c r="N1716" s="5">
        <f t="shared" si="52"/>
        <v>539.23056082362496</v>
      </c>
      <c r="O1716" s="5" t="s">
        <v>32763</v>
      </c>
      <c r="P1716" s="43" t="str">
        <f t="shared" si="53"/>
        <v>insert into noskrien_reit (dalibnieks, rez,skriesim_db,sacensibas) values ('Stivriņš Andis',7382,'','Lattelecom Rīgas maratons – pusmaratona distance');</v>
      </c>
    </row>
    <row r="1717" spans="1:16" s="5" customFormat="1" x14ac:dyDescent="0.2">
      <c r="A1717" s="26" t="s">
        <v>28314</v>
      </c>
      <c r="B1717" s="28" t="s">
        <v>418</v>
      </c>
      <c r="C1717" s="28" t="s">
        <v>10603</v>
      </c>
      <c r="D1717" s="28" t="s">
        <v>6214</v>
      </c>
      <c r="E1717" s="28">
        <v>1968</v>
      </c>
      <c r="F1717" s="28" t="s">
        <v>7217</v>
      </c>
      <c r="G1717" s="28" t="s">
        <v>2563</v>
      </c>
      <c r="H1717" s="28" t="s">
        <v>10604</v>
      </c>
      <c r="I1717" s="28" t="s">
        <v>20123</v>
      </c>
      <c r="J1717" s="28">
        <v>2</v>
      </c>
      <c r="K1717" s="28">
        <v>3</v>
      </c>
      <c r="L1717" s="5">
        <v>3.6</v>
      </c>
      <c r="M1717" s="5">
        <v>7383.6</v>
      </c>
      <c r="N1717" s="5">
        <f t="shared" si="52"/>
        <v>539.11371146866031</v>
      </c>
      <c r="O1717" s="5" t="s">
        <v>32763</v>
      </c>
      <c r="P1717" s="43" t="str">
        <f t="shared" si="53"/>
        <v>insert into noskrien_reit (dalibnieks, rez,skriesim_db,sacensibas) values ('Gobleja Kārlis',7383.6,'','Lattelecom Rīgas maratons – pusmaratona distance');</v>
      </c>
    </row>
    <row r="1718" spans="1:16" s="5" customFormat="1" x14ac:dyDescent="0.2">
      <c r="A1718" s="26" t="s">
        <v>28315</v>
      </c>
      <c r="B1718" s="27" t="s">
        <v>618</v>
      </c>
      <c r="C1718" s="27" t="s">
        <v>185</v>
      </c>
      <c r="D1718" s="27" t="s">
        <v>6214</v>
      </c>
      <c r="E1718" s="27">
        <v>1973</v>
      </c>
      <c r="F1718" s="27" t="s">
        <v>695</v>
      </c>
      <c r="G1718" s="27" t="s">
        <v>2563</v>
      </c>
      <c r="H1718" s="27" t="s">
        <v>10605</v>
      </c>
      <c r="I1718" s="27" t="s">
        <v>20124</v>
      </c>
      <c r="J1718" s="27">
        <v>2</v>
      </c>
      <c r="K1718" s="27">
        <v>3</v>
      </c>
      <c r="L1718" s="5">
        <v>3.7</v>
      </c>
      <c r="M1718" s="5">
        <v>7383.7</v>
      </c>
      <c r="N1718" s="5">
        <f t="shared" si="52"/>
        <v>539.10641006541437</v>
      </c>
      <c r="O1718" s="5" t="s">
        <v>32763</v>
      </c>
      <c r="P1718" s="43" t="str">
        <f t="shared" si="53"/>
        <v>insert into noskrien_reit (dalibnieks, rez,skriesim_db,sacensibas) values ('Meiers Kalvis',7383.7,'','Lattelecom Rīgas maratons – pusmaratona distance');</v>
      </c>
    </row>
    <row r="1719" spans="1:16" s="5" customFormat="1" x14ac:dyDescent="0.2">
      <c r="A1719" s="26" t="s">
        <v>28316</v>
      </c>
      <c r="B1719" s="28" t="s">
        <v>16</v>
      </c>
      <c r="C1719" s="28" t="s">
        <v>805</v>
      </c>
      <c r="D1719" s="28" t="s">
        <v>6214</v>
      </c>
      <c r="E1719" s="28">
        <v>1957</v>
      </c>
      <c r="F1719" s="28"/>
      <c r="G1719" s="28" t="s">
        <v>2563</v>
      </c>
      <c r="H1719" s="28" t="s">
        <v>10606</v>
      </c>
      <c r="I1719" s="28" t="s">
        <v>20125</v>
      </c>
      <c r="J1719" s="28">
        <v>2</v>
      </c>
      <c r="K1719" s="28">
        <v>3</v>
      </c>
      <c r="L1719" s="5">
        <v>6.2</v>
      </c>
      <c r="M1719" s="5">
        <v>7386.2</v>
      </c>
      <c r="N1719" s="5">
        <f t="shared" si="52"/>
        <v>538.92393923803854</v>
      </c>
      <c r="O1719" s="5" t="s">
        <v>32763</v>
      </c>
      <c r="P1719" s="43" t="str">
        <f t="shared" si="53"/>
        <v>insert into noskrien_reit (dalibnieks, rez,skriesim_db,sacensibas) values ('Kļaviņš Aivars',7386.2,'','Lattelecom Rīgas maratons – pusmaratona distance');</v>
      </c>
    </row>
    <row r="1720" spans="1:16" s="5" customFormat="1" x14ac:dyDescent="0.2">
      <c r="A1720" s="26" t="s">
        <v>28318</v>
      </c>
      <c r="B1720" s="28" t="s">
        <v>181</v>
      </c>
      <c r="C1720" s="28" t="s">
        <v>10610</v>
      </c>
      <c r="D1720" s="28" t="s">
        <v>2564</v>
      </c>
      <c r="E1720" s="28">
        <v>1979</v>
      </c>
      <c r="F1720" s="28" t="s">
        <v>2802</v>
      </c>
      <c r="G1720" s="28" t="s">
        <v>2563</v>
      </c>
      <c r="H1720" s="28" t="s">
        <v>10611</v>
      </c>
      <c r="I1720" s="28" t="s">
        <v>20127</v>
      </c>
      <c r="J1720" s="28">
        <v>2</v>
      </c>
      <c r="K1720" s="28">
        <v>3</v>
      </c>
      <c r="L1720" s="5">
        <v>8.6</v>
      </c>
      <c r="M1720" s="5">
        <v>7388.6</v>
      </c>
      <c r="N1720" s="5">
        <f t="shared" si="52"/>
        <v>538.74888341499059</v>
      </c>
      <c r="O1720" s="5" t="s">
        <v>32763</v>
      </c>
      <c r="P1720" s="43" t="str">
        <f t="shared" si="53"/>
        <v>insert into noskrien_reit (dalibnieks, rez,skriesim_db,sacensibas) values ('Galkins Kaspars',7388.6,'','Lattelecom Rīgas maratons – pusmaratona distance');</v>
      </c>
    </row>
    <row r="1721" spans="1:16" s="5" customFormat="1" x14ac:dyDescent="0.2">
      <c r="A1721" s="26" t="s">
        <v>28319</v>
      </c>
      <c r="B1721" s="27" t="s">
        <v>418</v>
      </c>
      <c r="C1721" s="27" t="s">
        <v>10612</v>
      </c>
      <c r="D1721" s="27" t="s">
        <v>2564</v>
      </c>
      <c r="E1721" s="27">
        <v>1988</v>
      </c>
      <c r="F1721" s="27"/>
      <c r="G1721" s="27" t="s">
        <v>2563</v>
      </c>
      <c r="H1721" s="27" t="s">
        <v>10613</v>
      </c>
      <c r="I1721" s="27" t="s">
        <v>20128</v>
      </c>
      <c r="J1721" s="27">
        <v>2</v>
      </c>
      <c r="K1721" s="27">
        <v>3</v>
      </c>
      <c r="L1721" s="5">
        <v>8.1</v>
      </c>
      <c r="M1721" s="5">
        <v>7388.1</v>
      </c>
      <c r="N1721" s="5">
        <f t="shared" si="52"/>
        <v>538.78534399913372</v>
      </c>
      <c r="O1721" s="5" t="s">
        <v>32763</v>
      </c>
      <c r="P1721" s="43" t="str">
        <f t="shared" si="53"/>
        <v>insert into noskrien_reit (dalibnieks, rez,skriesim_db,sacensibas) values ('Krīgalis Kārlis',7388.1,'','Lattelecom Rīgas maratons – pusmaratona distance');</v>
      </c>
    </row>
    <row r="1722" spans="1:16" s="5" customFormat="1" x14ac:dyDescent="0.2">
      <c r="A1722" s="26" t="s">
        <v>28320</v>
      </c>
      <c r="B1722" s="28" t="s">
        <v>181</v>
      </c>
      <c r="C1722" s="28" t="s">
        <v>573</v>
      </c>
      <c r="D1722" s="28" t="s">
        <v>2564</v>
      </c>
      <c r="E1722" s="28">
        <v>1988</v>
      </c>
      <c r="F1722" s="28" t="s">
        <v>10403</v>
      </c>
      <c r="G1722" s="28" t="s">
        <v>2563</v>
      </c>
      <c r="H1722" s="28" t="s">
        <v>10614</v>
      </c>
      <c r="I1722" s="28" t="s">
        <v>20129</v>
      </c>
      <c r="J1722" s="28">
        <v>2</v>
      </c>
      <c r="K1722" s="28">
        <v>3</v>
      </c>
      <c r="L1722" s="5">
        <v>9.1999999999999993</v>
      </c>
      <c r="M1722" s="5">
        <v>7389.2</v>
      </c>
      <c r="N1722" s="5">
        <f t="shared" si="52"/>
        <v>538.7051372273047</v>
      </c>
      <c r="O1722" s="5" t="s">
        <v>32763</v>
      </c>
      <c r="P1722" s="43" t="str">
        <f t="shared" si="53"/>
        <v>insert into noskrien_reit (dalibnieks, rez,skriesim_db,sacensibas) values ('Grīnbergs Kaspars',7389.2,'','Lattelecom Rīgas maratons – pusmaratona distance');</v>
      </c>
    </row>
    <row r="1723" spans="1:16" s="5" customFormat="1" x14ac:dyDescent="0.2">
      <c r="A1723" s="26" t="s">
        <v>28321</v>
      </c>
      <c r="B1723" s="27" t="s">
        <v>177</v>
      </c>
      <c r="C1723" s="27" t="s">
        <v>10615</v>
      </c>
      <c r="D1723" s="27" t="s">
        <v>6214</v>
      </c>
      <c r="E1723" s="27">
        <v>1960</v>
      </c>
      <c r="F1723" s="27" t="s">
        <v>3155</v>
      </c>
      <c r="G1723" s="27" t="s">
        <v>2563</v>
      </c>
      <c r="H1723" s="27" t="s">
        <v>10616</v>
      </c>
      <c r="I1723" s="27" t="s">
        <v>20130</v>
      </c>
      <c r="J1723" s="27">
        <v>2</v>
      </c>
      <c r="K1723" s="27">
        <v>3</v>
      </c>
      <c r="L1723" s="5">
        <v>9.4</v>
      </c>
      <c r="M1723" s="5">
        <v>7389.4</v>
      </c>
      <c r="N1723" s="5">
        <f t="shared" si="52"/>
        <v>538.69055674344338</v>
      </c>
      <c r="O1723" s="5" t="s">
        <v>32763</v>
      </c>
      <c r="P1723" s="43" t="str">
        <f t="shared" si="53"/>
        <v>insert into noskrien_reit (dalibnieks, rez,skriesim_db,sacensibas) values ('Lapše Ivars',7389.4,'','Lattelecom Rīgas maratons – pusmaratona distance');</v>
      </c>
    </row>
    <row r="1724" spans="1:16" s="5" customFormat="1" x14ac:dyDescent="0.2">
      <c r="A1724" s="26" t="s">
        <v>28322</v>
      </c>
      <c r="B1724" s="28" t="s">
        <v>6165</v>
      </c>
      <c r="C1724" s="28" t="s">
        <v>10617</v>
      </c>
      <c r="D1724" s="28" t="s">
        <v>6399</v>
      </c>
      <c r="E1724" s="28">
        <v>1971</v>
      </c>
      <c r="F1724" s="28" t="s">
        <v>695</v>
      </c>
      <c r="G1724" s="28" t="s">
        <v>2563</v>
      </c>
      <c r="H1724" s="28" t="s">
        <v>10618</v>
      </c>
      <c r="I1724" s="28" t="s">
        <v>20131</v>
      </c>
      <c r="J1724" s="28">
        <v>2</v>
      </c>
      <c r="K1724" s="28">
        <v>3</v>
      </c>
      <c r="L1724" s="5">
        <v>9.6999999999999993</v>
      </c>
      <c r="M1724" s="5">
        <v>7389.7</v>
      </c>
      <c r="N1724" s="5">
        <f t="shared" si="52"/>
        <v>538.66868749746266</v>
      </c>
      <c r="O1724" s="5" t="s">
        <v>32763</v>
      </c>
      <c r="P1724" s="43" t="str">
        <f t="shared" si="53"/>
        <v>insert into noskrien_reit (dalibnieks, rez,skriesim_db,sacensibas) values ('Ceriņa-Bērziņa Jana',7389.7,'','Lattelecom Rīgas maratons – pusmaratona distance');</v>
      </c>
    </row>
    <row r="1725" spans="1:16" s="5" customFormat="1" x14ac:dyDescent="0.2">
      <c r="A1725" s="26" t="s">
        <v>28323</v>
      </c>
      <c r="B1725" s="27" t="s">
        <v>159</v>
      </c>
      <c r="C1725" s="27" t="s">
        <v>1501</v>
      </c>
      <c r="D1725" s="27" t="s">
        <v>6214</v>
      </c>
      <c r="E1725" s="27">
        <v>1974</v>
      </c>
      <c r="F1725" s="27" t="s">
        <v>2610</v>
      </c>
      <c r="G1725" s="27" t="s">
        <v>2563</v>
      </c>
      <c r="H1725" s="27" t="s">
        <v>10619</v>
      </c>
      <c r="I1725" s="27" t="s">
        <v>20132</v>
      </c>
      <c r="J1725" s="27">
        <v>2</v>
      </c>
      <c r="K1725" s="27">
        <v>3</v>
      </c>
      <c r="L1725" s="5">
        <v>10.4</v>
      </c>
      <c r="M1725" s="5">
        <v>7390.4</v>
      </c>
      <c r="N1725" s="5">
        <f t="shared" si="52"/>
        <v>538.6176661615068</v>
      </c>
      <c r="O1725" s="5" t="s">
        <v>32763</v>
      </c>
      <c r="P1725" s="43" t="str">
        <f t="shared" si="53"/>
        <v>insert into noskrien_reit (dalibnieks, rez,skriesim_db,sacensibas) values ('Lipskis Imants',7390.4,'','Lattelecom Rīgas maratons – pusmaratona distance');</v>
      </c>
    </row>
    <row r="1726" spans="1:16" s="5" customFormat="1" x14ac:dyDescent="0.2">
      <c r="A1726" s="26" t="s">
        <v>28325</v>
      </c>
      <c r="B1726" s="27" t="s">
        <v>387</v>
      </c>
      <c r="C1726" s="27" t="s">
        <v>10622</v>
      </c>
      <c r="D1726" s="27" t="s">
        <v>6214</v>
      </c>
      <c r="E1726" s="27">
        <v>1965</v>
      </c>
      <c r="F1726" s="27"/>
      <c r="G1726" s="27" t="s">
        <v>2563</v>
      </c>
      <c r="H1726" s="27" t="s">
        <v>10623</v>
      </c>
      <c r="I1726" s="27" t="s">
        <v>20134</v>
      </c>
      <c r="J1726" s="27">
        <v>2</v>
      </c>
      <c r="K1726" s="27">
        <v>3</v>
      </c>
      <c r="L1726" s="5">
        <v>12.4</v>
      </c>
      <c r="M1726" s="5">
        <v>7392.4</v>
      </c>
      <c r="N1726" s="5">
        <f t="shared" si="52"/>
        <v>538.47194415886588</v>
      </c>
      <c r="O1726" s="5" t="s">
        <v>32763</v>
      </c>
      <c r="P1726" s="43" t="str">
        <f t="shared" si="53"/>
        <v>insert into noskrien_reit (dalibnieks, rez,skriesim_db,sacensibas) values ('Kutukovs Vadims',7392.4,'','Lattelecom Rīgas maratons – pusmaratona distance');</v>
      </c>
    </row>
    <row r="1727" spans="1:16" s="5" customFormat="1" x14ac:dyDescent="0.2">
      <c r="A1727" s="26" t="s">
        <v>28326</v>
      </c>
      <c r="B1727" s="28" t="s">
        <v>609</v>
      </c>
      <c r="C1727" s="28" t="s">
        <v>10624</v>
      </c>
      <c r="D1727" s="28" t="s">
        <v>6202</v>
      </c>
      <c r="E1727" s="28">
        <v>1984</v>
      </c>
      <c r="F1727" s="28" t="s">
        <v>10625</v>
      </c>
      <c r="G1727" s="28" t="s">
        <v>2563</v>
      </c>
      <c r="H1727" s="28" t="s">
        <v>10626</v>
      </c>
      <c r="I1727" s="28" t="s">
        <v>20135</v>
      </c>
      <c r="J1727" s="28">
        <v>2</v>
      </c>
      <c r="K1727" s="28">
        <v>3</v>
      </c>
      <c r="L1727" s="5">
        <v>12.8</v>
      </c>
      <c r="M1727" s="5">
        <v>7392.8</v>
      </c>
      <c r="N1727" s="5">
        <f t="shared" si="52"/>
        <v>538.44280921978134</v>
      </c>
      <c r="O1727" s="5" t="s">
        <v>32763</v>
      </c>
      <c r="P1727" s="43" t="str">
        <f t="shared" si="53"/>
        <v>insert into noskrien_reit (dalibnieks, rez,skriesim_db,sacensibas) values ('Sedleniece Maija',7392.8,'','Lattelecom Rīgas maratons – pusmaratona distance');</v>
      </c>
    </row>
    <row r="1728" spans="1:16" s="5" customFormat="1" x14ac:dyDescent="0.2">
      <c r="A1728" s="26" t="s">
        <v>28327</v>
      </c>
      <c r="B1728" s="27" t="s">
        <v>12</v>
      </c>
      <c r="C1728" s="27" t="s">
        <v>855</v>
      </c>
      <c r="D1728" s="27" t="s">
        <v>2564</v>
      </c>
      <c r="E1728" s="27">
        <v>1984</v>
      </c>
      <c r="F1728" s="27" t="s">
        <v>3255</v>
      </c>
      <c r="G1728" s="27" t="s">
        <v>2563</v>
      </c>
      <c r="H1728" s="27" t="s">
        <v>10627</v>
      </c>
      <c r="I1728" s="27" t="s">
        <v>20136</v>
      </c>
      <c r="J1728" s="27">
        <v>2</v>
      </c>
      <c r="K1728" s="27">
        <v>3</v>
      </c>
      <c r="L1728" s="5">
        <v>12.9</v>
      </c>
      <c r="M1728" s="5">
        <v>7392.9</v>
      </c>
      <c r="N1728" s="5">
        <f t="shared" si="52"/>
        <v>538.43552597762721</v>
      </c>
      <c r="O1728" s="5" t="s">
        <v>32763</v>
      </c>
      <c r="P1728" s="43" t="str">
        <f t="shared" si="53"/>
        <v>insert into noskrien_reit (dalibnieks, rez,skriesim_db,sacensibas) values ('Jakovļevs Viktors',7392.9,'','Lattelecom Rīgas maratons – pusmaratona distance');</v>
      </c>
    </row>
    <row r="1729" spans="1:16" s="5" customFormat="1" x14ac:dyDescent="0.2">
      <c r="A1729" s="26" t="s">
        <v>28328</v>
      </c>
      <c r="B1729" s="28" t="s">
        <v>675</v>
      </c>
      <c r="C1729" s="28" t="s">
        <v>156</v>
      </c>
      <c r="D1729" s="28" t="s">
        <v>2564</v>
      </c>
      <c r="E1729" s="28">
        <v>1985</v>
      </c>
      <c r="F1729" s="28" t="s">
        <v>238</v>
      </c>
      <c r="G1729" s="28" t="s">
        <v>2563</v>
      </c>
      <c r="H1729" s="28" t="s">
        <v>10628</v>
      </c>
      <c r="I1729" s="28" t="s">
        <v>20137</v>
      </c>
      <c r="J1729" s="28">
        <v>2</v>
      </c>
      <c r="K1729" s="28">
        <v>3</v>
      </c>
      <c r="L1729" s="5">
        <v>14.9</v>
      </c>
      <c r="M1729" s="5">
        <v>7394.9</v>
      </c>
      <c r="N1729" s="5">
        <f t="shared" si="52"/>
        <v>538.28990250037191</v>
      </c>
      <c r="O1729" s="5" t="s">
        <v>32763</v>
      </c>
      <c r="P1729" s="43" t="str">
        <f t="shared" si="53"/>
        <v>insert into noskrien_reit (dalibnieks, rez,skriesim_db,sacensibas) values ('Gusts Aivis',7394.9,'','Lattelecom Rīgas maratons – pusmaratona distance');</v>
      </c>
    </row>
    <row r="1730" spans="1:16" s="5" customFormat="1" x14ac:dyDescent="0.2">
      <c r="A1730" s="26" t="s">
        <v>28332</v>
      </c>
      <c r="B1730" s="28" t="s">
        <v>9496</v>
      </c>
      <c r="C1730" s="28" t="s">
        <v>10634</v>
      </c>
      <c r="D1730" s="28" t="s">
        <v>2564</v>
      </c>
      <c r="E1730" s="28">
        <v>1978</v>
      </c>
      <c r="F1730" s="28"/>
      <c r="G1730" s="28" t="s">
        <v>2563</v>
      </c>
      <c r="H1730" s="28" t="s">
        <v>10635</v>
      </c>
      <c r="I1730" s="28" t="s">
        <v>20140</v>
      </c>
      <c r="J1730" s="28">
        <v>2</v>
      </c>
      <c r="K1730" s="28">
        <v>3</v>
      </c>
      <c r="L1730" s="5">
        <v>19.899999999999999</v>
      </c>
      <c r="M1730" s="5">
        <v>7399.9</v>
      </c>
      <c r="N1730" s="5">
        <f t="shared" ref="N1730:N1793" si="54">$M$2/M1730*1000</f>
        <v>537.92618819173231</v>
      </c>
      <c r="O1730" s="5" t="s">
        <v>32763</v>
      </c>
      <c r="P1730" s="43" t="str">
        <f t="shared" ref="P1730:P1793" si="55">CONCATENATE("insert into noskrien_reit (dalibnieks, rez,skriesim_db,sacensibas) values ('",C1730," ",B1730,"',",M1730,",'",O1730,"','",$P$1,"');")</f>
        <v>insert into noskrien_reit (dalibnieks, rez,skriesim_db,sacensibas) values ('Stalbergs Zigmunds',7399.9,'','Lattelecom Rīgas maratons – pusmaratona distance');</v>
      </c>
    </row>
    <row r="1731" spans="1:16" s="5" customFormat="1" x14ac:dyDescent="0.2">
      <c r="A1731" s="26" t="s">
        <v>28333</v>
      </c>
      <c r="B1731" s="27" t="s">
        <v>1542</v>
      </c>
      <c r="C1731" s="27" t="s">
        <v>10636</v>
      </c>
      <c r="D1731" s="27" t="s">
        <v>6202</v>
      </c>
      <c r="E1731" s="27">
        <v>1988</v>
      </c>
      <c r="F1731" s="27" t="s">
        <v>6788</v>
      </c>
      <c r="G1731" s="27" t="s">
        <v>2563</v>
      </c>
      <c r="H1731" s="27" t="s">
        <v>10637</v>
      </c>
      <c r="I1731" s="27" t="s">
        <v>20141</v>
      </c>
      <c r="J1731" s="27">
        <v>2</v>
      </c>
      <c r="K1731" s="27">
        <v>3</v>
      </c>
      <c r="L1731" s="5">
        <v>20.2</v>
      </c>
      <c r="M1731" s="5">
        <v>7400.2</v>
      </c>
      <c r="N1731" s="5">
        <f t="shared" si="54"/>
        <v>537.90438096267667</v>
      </c>
      <c r="O1731" s="5" t="s">
        <v>32763</v>
      </c>
      <c r="P1731" s="43" t="str">
        <f t="shared" si="55"/>
        <v>insert into noskrien_reit (dalibnieks, rez,skriesim_db,sacensibas) values ('Stabulniece Māra',7400.2,'','Lattelecom Rīgas maratons – pusmaratona distance');</v>
      </c>
    </row>
    <row r="1732" spans="1:16" s="5" customFormat="1" x14ac:dyDescent="0.2">
      <c r="A1732" s="26" t="s">
        <v>28335</v>
      </c>
      <c r="B1732" s="27" t="s">
        <v>443</v>
      </c>
      <c r="C1732" s="27" t="s">
        <v>10640</v>
      </c>
      <c r="D1732" s="27" t="s">
        <v>2564</v>
      </c>
      <c r="E1732" s="27">
        <v>1987</v>
      </c>
      <c r="F1732" s="27" t="s">
        <v>3249</v>
      </c>
      <c r="G1732" s="27" t="s">
        <v>2563</v>
      </c>
      <c r="H1732" s="27" t="s">
        <v>10641</v>
      </c>
      <c r="I1732" s="27" t="s">
        <v>20143</v>
      </c>
      <c r="J1732" s="27">
        <v>2</v>
      </c>
      <c r="K1732" s="27">
        <v>3</v>
      </c>
      <c r="L1732" s="5">
        <v>23</v>
      </c>
      <c r="M1732" s="5">
        <v>7403</v>
      </c>
      <c r="N1732" s="5">
        <f t="shared" si="54"/>
        <v>537.70093205457249</v>
      </c>
      <c r="O1732" s="5" t="s">
        <v>32763</v>
      </c>
      <c r="P1732" s="43" t="str">
        <f t="shared" si="55"/>
        <v>insert into noskrien_reit (dalibnieks, rez,skriesim_db,sacensibas) values ('Tammeoja Sergejs',7403,'','Lattelecom Rīgas maratons – pusmaratona distance');</v>
      </c>
    </row>
    <row r="1733" spans="1:16" s="5" customFormat="1" x14ac:dyDescent="0.2">
      <c r="A1733" s="26" t="s">
        <v>28336</v>
      </c>
      <c r="B1733" s="28" t="s">
        <v>186</v>
      </c>
      <c r="C1733" s="28" t="s">
        <v>8960</v>
      </c>
      <c r="D1733" s="28" t="s">
        <v>2564</v>
      </c>
      <c r="E1733" s="28">
        <v>1979</v>
      </c>
      <c r="F1733" s="28" t="s">
        <v>9248</v>
      </c>
      <c r="G1733" s="28" t="s">
        <v>2563</v>
      </c>
      <c r="H1733" s="28" t="s">
        <v>10642</v>
      </c>
      <c r="I1733" s="28" t="s">
        <v>20144</v>
      </c>
      <c r="J1733" s="28">
        <v>2</v>
      </c>
      <c r="K1733" s="28">
        <v>3</v>
      </c>
      <c r="L1733" s="5">
        <v>24.1</v>
      </c>
      <c r="M1733" s="5">
        <v>7404.1</v>
      </c>
      <c r="N1733" s="5">
        <f t="shared" si="54"/>
        <v>537.6210477978417</v>
      </c>
      <c r="O1733" s="5" t="s">
        <v>32763</v>
      </c>
      <c r="P1733" s="43" t="str">
        <f t="shared" si="55"/>
        <v>insert into noskrien_reit (dalibnieks, rez,skriesim_db,sacensibas) values ('Mauriņš Uldis',7404.1,'','Lattelecom Rīgas maratons – pusmaratona distance');</v>
      </c>
    </row>
    <row r="1734" spans="1:16" s="5" customFormat="1" x14ac:dyDescent="0.2">
      <c r="A1734" s="26" t="s">
        <v>28337</v>
      </c>
      <c r="B1734" s="27" t="s">
        <v>46</v>
      </c>
      <c r="C1734" s="27" t="s">
        <v>10643</v>
      </c>
      <c r="D1734" s="27" t="s">
        <v>2564</v>
      </c>
      <c r="E1734" s="27">
        <v>1982</v>
      </c>
      <c r="F1734" s="27" t="s">
        <v>695</v>
      </c>
      <c r="G1734" s="27" t="s">
        <v>2563</v>
      </c>
      <c r="H1734" s="27" t="s">
        <v>10644</v>
      </c>
      <c r="I1734" s="27" t="s">
        <v>20145</v>
      </c>
      <c r="J1734" s="27">
        <v>2</v>
      </c>
      <c r="K1734" s="27">
        <v>3</v>
      </c>
      <c r="L1734" s="5">
        <v>25.1</v>
      </c>
      <c r="M1734" s="5">
        <v>7405.1</v>
      </c>
      <c r="N1734" s="5">
        <f t="shared" si="54"/>
        <v>537.54844634103517</v>
      </c>
      <c r="O1734" s="5" t="s">
        <v>32763</v>
      </c>
      <c r="P1734" s="43" t="str">
        <f t="shared" si="55"/>
        <v>insert into noskrien_reit (dalibnieks, rez,skriesim_db,sacensibas) values ('Miruškins Jānis',7405.1,'','Lattelecom Rīgas maratons – pusmaratona distance');</v>
      </c>
    </row>
    <row r="1735" spans="1:16" s="5" customFormat="1" x14ac:dyDescent="0.2">
      <c r="A1735" s="26" t="s">
        <v>28339</v>
      </c>
      <c r="B1735" s="27" t="s">
        <v>140</v>
      </c>
      <c r="C1735" s="27" t="s">
        <v>10648</v>
      </c>
      <c r="D1735" s="27" t="s">
        <v>2564</v>
      </c>
      <c r="E1735" s="27">
        <v>1989</v>
      </c>
      <c r="F1735" s="27" t="s">
        <v>3155</v>
      </c>
      <c r="G1735" s="27" t="s">
        <v>2563</v>
      </c>
      <c r="H1735" s="27" t="s">
        <v>10649</v>
      </c>
      <c r="I1735" s="27" t="s">
        <v>20147</v>
      </c>
      <c r="J1735" s="27">
        <v>2</v>
      </c>
      <c r="K1735" s="27">
        <v>3</v>
      </c>
      <c r="L1735" s="5">
        <v>26.2</v>
      </c>
      <c r="M1735" s="5">
        <v>7406.2</v>
      </c>
      <c r="N1735" s="5">
        <f t="shared" si="54"/>
        <v>537.46860738300336</v>
      </c>
      <c r="O1735" s="5" t="s">
        <v>32763</v>
      </c>
      <c r="P1735" s="43" t="str">
        <f t="shared" si="55"/>
        <v>insert into noskrien_reit (dalibnieks, rez,skriesim_db,sacensibas) values ('Rumba Roberts',7406.2,'','Lattelecom Rīgas maratons – pusmaratona distance');</v>
      </c>
    </row>
    <row r="1736" spans="1:16" s="5" customFormat="1" x14ac:dyDescent="0.2">
      <c r="A1736" s="26" t="s">
        <v>28340</v>
      </c>
      <c r="B1736" s="28" t="s">
        <v>2439</v>
      </c>
      <c r="C1736" s="28" t="s">
        <v>10650</v>
      </c>
      <c r="D1736" s="28" t="s">
        <v>2564</v>
      </c>
      <c r="E1736" s="28">
        <v>1989</v>
      </c>
      <c r="F1736" s="28" t="s">
        <v>3958</v>
      </c>
      <c r="G1736" s="28" t="s">
        <v>2563</v>
      </c>
      <c r="H1736" s="28" t="s">
        <v>10651</v>
      </c>
      <c r="I1736" s="28" t="s">
        <v>20148</v>
      </c>
      <c r="J1736" s="28">
        <v>2</v>
      </c>
      <c r="K1736" s="28">
        <v>3</v>
      </c>
      <c r="L1736" s="5">
        <v>27.4</v>
      </c>
      <c r="M1736" s="5">
        <v>7407.4</v>
      </c>
      <c r="N1736" s="5">
        <f t="shared" si="54"/>
        <v>537.38153738153733</v>
      </c>
      <c r="O1736" s="5" t="s">
        <v>32763</v>
      </c>
      <c r="P1736" s="43" t="str">
        <f t="shared" si="55"/>
        <v>insert into noskrien_reit (dalibnieks, rez,skriesim_db,sacensibas) values ('Praudiņš Atis',7407.4,'','Lattelecom Rīgas maratons – pusmaratona distance');</v>
      </c>
    </row>
    <row r="1737" spans="1:16" s="5" customFormat="1" x14ac:dyDescent="0.2">
      <c r="A1737" s="26" t="s">
        <v>28341</v>
      </c>
      <c r="B1737" s="27" t="s">
        <v>14</v>
      </c>
      <c r="C1737" s="27" t="s">
        <v>10652</v>
      </c>
      <c r="D1737" s="27" t="s">
        <v>6214</v>
      </c>
      <c r="E1737" s="27">
        <v>1966</v>
      </c>
      <c r="F1737" s="27" t="s">
        <v>10653</v>
      </c>
      <c r="G1737" s="27" t="s">
        <v>2563</v>
      </c>
      <c r="H1737" s="27" t="s">
        <v>10654</v>
      </c>
      <c r="I1737" s="27" t="s">
        <v>20149</v>
      </c>
      <c r="J1737" s="27">
        <v>2</v>
      </c>
      <c r="K1737" s="27">
        <v>3</v>
      </c>
      <c r="L1737" s="5">
        <v>27.6</v>
      </c>
      <c r="M1737" s="5">
        <v>7407.6</v>
      </c>
      <c r="N1737" s="5">
        <f t="shared" si="54"/>
        <v>537.36702845726006</v>
      </c>
      <c r="O1737" s="5" t="s">
        <v>32763</v>
      </c>
      <c r="P1737" s="43" t="str">
        <f t="shared" si="55"/>
        <v>insert into noskrien_reit (dalibnieks, rez,skriesim_db,sacensibas) values ('Šīns Edgars',7407.6,'','Lattelecom Rīgas maratons – pusmaratona distance');</v>
      </c>
    </row>
    <row r="1738" spans="1:16" s="5" customFormat="1" x14ac:dyDescent="0.2">
      <c r="A1738" s="26" t="s">
        <v>28342</v>
      </c>
      <c r="B1738" s="28" t="s">
        <v>9540</v>
      </c>
      <c r="C1738" s="28" t="s">
        <v>10655</v>
      </c>
      <c r="D1738" s="28" t="s">
        <v>2564</v>
      </c>
      <c r="E1738" s="28">
        <v>1992</v>
      </c>
      <c r="F1738" s="28" t="s">
        <v>4811</v>
      </c>
      <c r="G1738" s="28" t="s">
        <v>2563</v>
      </c>
      <c r="H1738" s="28" t="s">
        <v>10656</v>
      </c>
      <c r="I1738" s="28" t="s">
        <v>20150</v>
      </c>
      <c r="J1738" s="28">
        <v>2</v>
      </c>
      <c r="K1738" s="28">
        <v>3</v>
      </c>
      <c r="L1738" s="5">
        <v>27.9</v>
      </c>
      <c r="M1738" s="5">
        <v>7407.9</v>
      </c>
      <c r="N1738" s="5">
        <f t="shared" si="54"/>
        <v>537.34526653977514</v>
      </c>
      <c r="O1738" s="5" t="s">
        <v>32763</v>
      </c>
      <c r="P1738" s="43" t="str">
        <f t="shared" si="55"/>
        <v>insert into noskrien_reit (dalibnieks, rez,skriesim_db,sacensibas) values ('Felš-Milbergs Krists',7407.9,'','Lattelecom Rīgas maratons – pusmaratona distance');</v>
      </c>
    </row>
    <row r="1739" spans="1:16" s="5" customFormat="1" x14ac:dyDescent="0.2">
      <c r="A1739" s="26" t="s">
        <v>28343</v>
      </c>
      <c r="B1739" s="27" t="s">
        <v>497</v>
      </c>
      <c r="C1739" s="27" t="s">
        <v>1</v>
      </c>
      <c r="D1739" s="27" t="s">
        <v>2564</v>
      </c>
      <c r="E1739" s="27">
        <v>1981</v>
      </c>
      <c r="F1739" s="27"/>
      <c r="G1739" s="27" t="s">
        <v>2563</v>
      </c>
      <c r="H1739" s="27" t="s">
        <v>10657</v>
      </c>
      <c r="I1739" s="27" t="s">
        <v>20151</v>
      </c>
      <c r="J1739" s="27">
        <v>2</v>
      </c>
      <c r="K1739" s="27">
        <v>3</v>
      </c>
      <c r="L1739" s="5">
        <v>28.2</v>
      </c>
      <c r="M1739" s="5">
        <v>7408.2</v>
      </c>
      <c r="N1739" s="5">
        <f t="shared" si="54"/>
        <v>537.32350638481682</v>
      </c>
      <c r="O1739" s="5" t="s">
        <v>32763</v>
      </c>
      <c r="P1739" s="43" t="str">
        <f t="shared" si="55"/>
        <v>insert into noskrien_reit (dalibnieks, rez,skriesim_db,sacensibas) values ('Broks Edmunds',7408.2,'','Lattelecom Rīgas maratons – pusmaratona distance');</v>
      </c>
    </row>
    <row r="1740" spans="1:16" s="5" customFormat="1" x14ac:dyDescent="0.2">
      <c r="A1740" s="26" t="s">
        <v>28344</v>
      </c>
      <c r="B1740" s="28" t="s">
        <v>484</v>
      </c>
      <c r="C1740" s="28" t="s">
        <v>10658</v>
      </c>
      <c r="D1740" s="28" t="s">
        <v>2564</v>
      </c>
      <c r="E1740" s="28">
        <v>1989</v>
      </c>
      <c r="F1740" s="28" t="s">
        <v>695</v>
      </c>
      <c r="G1740" s="28" t="s">
        <v>2563</v>
      </c>
      <c r="H1740" s="28" t="s">
        <v>10659</v>
      </c>
      <c r="I1740" s="28" t="s">
        <v>20152</v>
      </c>
      <c r="J1740" s="28">
        <v>2</v>
      </c>
      <c r="K1740" s="28">
        <v>3</v>
      </c>
      <c r="L1740" s="5">
        <v>28.7</v>
      </c>
      <c r="M1740" s="5">
        <v>7408.7</v>
      </c>
      <c r="N1740" s="5">
        <f t="shared" si="54"/>
        <v>537.2872433760308</v>
      </c>
      <c r="O1740" s="5" t="s">
        <v>32763</v>
      </c>
      <c r="P1740" s="43" t="str">
        <f t="shared" si="55"/>
        <v>insert into noskrien_reit (dalibnieks, rez,skriesim_db,sacensibas) values ('Andžejevskis Nauris',7408.7,'','Lattelecom Rīgas maratons – pusmaratona distance');</v>
      </c>
    </row>
    <row r="1741" spans="1:16" s="5" customFormat="1" x14ac:dyDescent="0.2">
      <c r="A1741" s="26" t="s">
        <v>28347</v>
      </c>
      <c r="B1741" s="27" t="s">
        <v>401</v>
      </c>
      <c r="C1741" s="27" t="s">
        <v>10665</v>
      </c>
      <c r="D1741" s="27" t="s">
        <v>2564</v>
      </c>
      <c r="E1741" s="27">
        <v>1978</v>
      </c>
      <c r="F1741" s="27" t="s">
        <v>2802</v>
      </c>
      <c r="G1741" s="27" t="s">
        <v>2563</v>
      </c>
      <c r="H1741" s="27" t="s">
        <v>10666</v>
      </c>
      <c r="I1741" s="27" t="s">
        <v>20155</v>
      </c>
      <c r="J1741" s="27">
        <v>2</v>
      </c>
      <c r="K1741" s="27">
        <v>3</v>
      </c>
      <c r="L1741" s="5">
        <v>29.7</v>
      </c>
      <c r="M1741" s="5">
        <v>7409.7</v>
      </c>
      <c r="N1741" s="5">
        <f t="shared" si="54"/>
        <v>537.21473204043343</v>
      </c>
      <c r="O1741" s="5" t="s">
        <v>32763</v>
      </c>
      <c r="P1741" s="43" t="str">
        <f t="shared" si="55"/>
        <v>insert into noskrien_reit (dalibnieks, rez,skriesim_db,sacensibas) values ('Manfelds Ingus',7409.7,'','Lattelecom Rīgas maratons – pusmaratona distance');</v>
      </c>
    </row>
    <row r="1742" spans="1:16" s="5" customFormat="1" x14ac:dyDescent="0.2">
      <c r="A1742" s="26" t="s">
        <v>28349</v>
      </c>
      <c r="B1742" s="27" t="s">
        <v>14</v>
      </c>
      <c r="C1742" s="27" t="s">
        <v>10671</v>
      </c>
      <c r="D1742" s="27" t="s">
        <v>6214</v>
      </c>
      <c r="E1742" s="27">
        <v>1969</v>
      </c>
      <c r="F1742" s="27" t="s">
        <v>4099</v>
      </c>
      <c r="G1742" s="27" t="s">
        <v>2563</v>
      </c>
      <c r="H1742" s="27" t="s">
        <v>10672</v>
      </c>
      <c r="I1742" s="27" t="s">
        <v>20157</v>
      </c>
      <c r="J1742" s="27">
        <v>2</v>
      </c>
      <c r="K1742" s="27">
        <v>3</v>
      </c>
      <c r="L1742" s="5">
        <v>31.7</v>
      </c>
      <c r="M1742" s="5">
        <v>7411.7</v>
      </c>
      <c r="N1742" s="5">
        <f t="shared" si="54"/>
        <v>537.06976806940372</v>
      </c>
      <c r="O1742" s="5" t="s">
        <v>32763</v>
      </c>
      <c r="P1742" s="43" t="str">
        <f t="shared" si="55"/>
        <v>insert into noskrien_reit (dalibnieks, rez,skriesim_db,sacensibas) values ('Mežvēvers Edgars',7411.7,'','Lattelecom Rīgas maratons – pusmaratona distance');</v>
      </c>
    </row>
    <row r="1743" spans="1:16" s="5" customFormat="1" x14ac:dyDescent="0.2">
      <c r="A1743" s="26" t="s">
        <v>28350</v>
      </c>
      <c r="B1743" s="28" t="s">
        <v>1505</v>
      </c>
      <c r="C1743" s="28" t="s">
        <v>1506</v>
      </c>
      <c r="D1743" s="28" t="s">
        <v>2564</v>
      </c>
      <c r="E1743" s="28">
        <v>1980</v>
      </c>
      <c r="F1743" s="28" t="s">
        <v>695</v>
      </c>
      <c r="G1743" s="28" t="s">
        <v>2563</v>
      </c>
      <c r="H1743" s="28" t="s">
        <v>10673</v>
      </c>
      <c r="I1743" s="28" t="s">
        <v>20158</v>
      </c>
      <c r="J1743" s="28">
        <v>2</v>
      </c>
      <c r="K1743" s="28">
        <v>3</v>
      </c>
      <c r="L1743" s="5">
        <v>31.9</v>
      </c>
      <c r="M1743" s="5">
        <v>7411.9</v>
      </c>
      <c r="N1743" s="5">
        <f t="shared" si="54"/>
        <v>537.05527597512116</v>
      </c>
      <c r="O1743" s="5" t="s">
        <v>32763</v>
      </c>
      <c r="P1743" s="43" t="str">
        <f t="shared" si="55"/>
        <v>insert into noskrien_reit (dalibnieks, rez,skriesim_db,sacensibas) values ('Ščugarevs Romans',7411.9,'','Lattelecom Rīgas maratons – pusmaratona distance');</v>
      </c>
    </row>
    <row r="1744" spans="1:16" s="5" customFormat="1" x14ac:dyDescent="0.2">
      <c r="A1744" s="26" t="s">
        <v>28352</v>
      </c>
      <c r="B1744" s="28" t="s">
        <v>787</v>
      </c>
      <c r="C1744" s="28" t="s">
        <v>10677</v>
      </c>
      <c r="D1744" s="28" t="s">
        <v>6202</v>
      </c>
      <c r="E1744" s="28">
        <v>1989</v>
      </c>
      <c r="F1744" s="28" t="s">
        <v>10678</v>
      </c>
      <c r="G1744" s="28" t="s">
        <v>2563</v>
      </c>
      <c r="H1744" s="28" t="s">
        <v>10679</v>
      </c>
      <c r="I1744" s="28" t="s">
        <v>20160</v>
      </c>
      <c r="J1744" s="28">
        <v>2</v>
      </c>
      <c r="K1744" s="28">
        <v>3</v>
      </c>
      <c r="L1744" s="5">
        <v>32.799999999999997</v>
      </c>
      <c r="M1744" s="5">
        <v>7412.8</v>
      </c>
      <c r="N1744" s="5">
        <f t="shared" si="54"/>
        <v>536.99007122814589</v>
      </c>
      <c r="O1744" s="5" t="s">
        <v>32763</v>
      </c>
      <c r="P1744" s="43" t="str">
        <f t="shared" si="55"/>
        <v>insert into noskrien_reit (dalibnieks, rez,skriesim_db,sacensibas) values ('Vanaga Madara',7412.8,'','Lattelecom Rīgas maratons – pusmaratona distance');</v>
      </c>
    </row>
    <row r="1745" spans="1:16" s="5" customFormat="1" x14ac:dyDescent="0.2">
      <c r="A1745" s="26" t="s">
        <v>28353</v>
      </c>
      <c r="B1745" s="27" t="s">
        <v>10</v>
      </c>
      <c r="C1745" s="27" t="s">
        <v>10680</v>
      </c>
      <c r="D1745" s="27" t="s">
        <v>6399</v>
      </c>
      <c r="E1745" s="27">
        <v>1974</v>
      </c>
      <c r="F1745" s="27"/>
      <c r="G1745" s="27" t="s">
        <v>2563</v>
      </c>
      <c r="H1745" s="27" t="s">
        <v>10681</v>
      </c>
      <c r="I1745" s="27" t="s">
        <v>20161</v>
      </c>
      <c r="J1745" s="27">
        <v>2</v>
      </c>
      <c r="K1745" s="27">
        <v>3</v>
      </c>
      <c r="L1745" s="5">
        <v>33.299999999999997</v>
      </c>
      <c r="M1745" s="5">
        <v>7413.3</v>
      </c>
      <c r="N1745" s="5">
        <f t="shared" si="54"/>
        <v>536.95385320977164</v>
      </c>
      <c r="O1745" s="5" t="s">
        <v>32763</v>
      </c>
      <c r="P1745" s="43" t="str">
        <f t="shared" si="55"/>
        <v>insert into noskrien_reit (dalibnieks, rez,skriesim_db,sacensibas) values ('Vilčuka Dace',7413.3,'','Lattelecom Rīgas maratons – pusmaratona distance');</v>
      </c>
    </row>
    <row r="1746" spans="1:16" s="5" customFormat="1" x14ac:dyDescent="0.2">
      <c r="A1746" s="26" t="s">
        <v>28354</v>
      </c>
      <c r="B1746" s="28" t="s">
        <v>4765</v>
      </c>
      <c r="C1746" s="28" t="s">
        <v>10682</v>
      </c>
      <c r="D1746" s="28" t="s">
        <v>6202</v>
      </c>
      <c r="E1746" s="28">
        <v>1976</v>
      </c>
      <c r="F1746" s="28" t="s">
        <v>2802</v>
      </c>
      <c r="G1746" s="28" t="s">
        <v>2563</v>
      </c>
      <c r="H1746" s="28" t="s">
        <v>10683</v>
      </c>
      <c r="I1746" s="28" t="s">
        <v>20162</v>
      </c>
      <c r="J1746" s="28">
        <v>2</v>
      </c>
      <c r="K1746" s="28">
        <v>3</v>
      </c>
      <c r="L1746" s="5">
        <v>33.799999999999997</v>
      </c>
      <c r="M1746" s="5">
        <v>7413.8</v>
      </c>
      <c r="N1746" s="5">
        <f t="shared" si="54"/>
        <v>536.91764007661391</v>
      </c>
      <c r="O1746" s="5" t="s">
        <v>32763</v>
      </c>
      <c r="P1746" s="43" t="str">
        <f t="shared" si="55"/>
        <v>insert into noskrien_reit (dalibnieks, rez,skriesim_db,sacensibas) values ('Marcinkus Marika',7413.8,'','Lattelecom Rīgas maratons – pusmaratona distance');</v>
      </c>
    </row>
    <row r="1747" spans="1:16" s="5" customFormat="1" x14ac:dyDescent="0.2">
      <c r="A1747" s="26" t="s">
        <v>28355</v>
      </c>
      <c r="B1747" s="27" t="s">
        <v>51</v>
      </c>
      <c r="C1747" s="27" t="s">
        <v>10684</v>
      </c>
      <c r="D1747" s="27" t="s">
        <v>6202</v>
      </c>
      <c r="E1747" s="27">
        <v>1986</v>
      </c>
      <c r="F1747" s="27" t="s">
        <v>553</v>
      </c>
      <c r="G1747" s="27" t="s">
        <v>2563</v>
      </c>
      <c r="H1747" s="27" t="s">
        <v>10685</v>
      </c>
      <c r="I1747" s="27" t="s">
        <v>20163</v>
      </c>
      <c r="J1747" s="27">
        <v>2</v>
      </c>
      <c r="K1747" s="27">
        <v>3</v>
      </c>
      <c r="L1747" s="5">
        <v>35</v>
      </c>
      <c r="M1747" s="5">
        <v>7415</v>
      </c>
      <c r="N1747" s="5">
        <f t="shared" si="54"/>
        <v>536.83074848280512</v>
      </c>
      <c r="O1747" s="5" t="s">
        <v>32763</v>
      </c>
      <c r="P1747" s="43" t="str">
        <f t="shared" si="55"/>
        <v>insert into noskrien_reit (dalibnieks, rez,skriesim_db,sacensibas) values ('Reinsone Karīna',7415,'','Lattelecom Rīgas maratons – pusmaratona distance');</v>
      </c>
    </row>
    <row r="1748" spans="1:16" s="5" customFormat="1" x14ac:dyDescent="0.2">
      <c r="A1748" s="26" t="s">
        <v>28356</v>
      </c>
      <c r="B1748" s="28" t="s">
        <v>8364</v>
      </c>
      <c r="C1748" s="28" t="s">
        <v>10686</v>
      </c>
      <c r="D1748" s="28" t="s">
        <v>6202</v>
      </c>
      <c r="E1748" s="28">
        <v>1983</v>
      </c>
      <c r="F1748" s="28" t="s">
        <v>3797</v>
      </c>
      <c r="G1748" s="28" t="s">
        <v>2563</v>
      </c>
      <c r="H1748" s="28" t="s">
        <v>10687</v>
      </c>
      <c r="I1748" s="28" t="s">
        <v>20164</v>
      </c>
      <c r="J1748" s="28">
        <v>2</v>
      </c>
      <c r="K1748" s="28">
        <v>3</v>
      </c>
      <c r="L1748" s="5">
        <v>35.4</v>
      </c>
      <c r="M1748" s="5">
        <v>7415.4</v>
      </c>
      <c r="N1748" s="5">
        <f t="shared" si="54"/>
        <v>536.80179086765384</v>
      </c>
      <c r="O1748" s="5" t="s">
        <v>32763</v>
      </c>
      <c r="P1748" s="43" t="str">
        <f t="shared" si="55"/>
        <v>insert into noskrien_reit (dalibnieks, rez,skriesim_db,sacensibas) values ('Ošiņa Arita',7415.4,'','Lattelecom Rīgas maratons – pusmaratona distance');</v>
      </c>
    </row>
    <row r="1749" spans="1:16" s="5" customFormat="1" x14ac:dyDescent="0.2">
      <c r="A1749" s="26" t="s">
        <v>28357</v>
      </c>
      <c r="B1749" s="27" t="s">
        <v>10688</v>
      </c>
      <c r="C1749" s="27" t="s">
        <v>10689</v>
      </c>
      <c r="D1749" s="27" t="s">
        <v>6202</v>
      </c>
      <c r="E1749" s="27">
        <v>1991</v>
      </c>
      <c r="F1749" s="27" t="s">
        <v>695</v>
      </c>
      <c r="G1749" s="27" t="s">
        <v>2563</v>
      </c>
      <c r="H1749" s="27" t="s">
        <v>10690</v>
      </c>
      <c r="I1749" s="27" t="s">
        <v>20165</v>
      </c>
      <c r="J1749" s="27">
        <v>2</v>
      </c>
      <c r="K1749" s="27">
        <v>3</v>
      </c>
      <c r="L1749" s="5">
        <v>35.6</v>
      </c>
      <c r="M1749" s="5">
        <v>7415.6</v>
      </c>
      <c r="N1749" s="5">
        <f t="shared" si="54"/>
        <v>536.7873132315658</v>
      </c>
      <c r="O1749" s="5" t="s">
        <v>32763</v>
      </c>
      <c r="P1749" s="43" t="str">
        <f t="shared" si="55"/>
        <v>insert into noskrien_reit (dalibnieks, rez,skriesim_db,sacensibas) values ('Guļkeviča Juta',7415.6,'','Lattelecom Rīgas maratons – pusmaratona distance');</v>
      </c>
    </row>
    <row r="1750" spans="1:16" s="5" customFormat="1" x14ac:dyDescent="0.2">
      <c r="A1750" s="26" t="s">
        <v>28358</v>
      </c>
      <c r="B1750" s="28" t="s">
        <v>8</v>
      </c>
      <c r="C1750" s="28" t="s">
        <v>749</v>
      </c>
      <c r="D1750" s="28" t="s">
        <v>6214</v>
      </c>
      <c r="E1750" s="28">
        <v>1975</v>
      </c>
      <c r="F1750" s="28" t="s">
        <v>8158</v>
      </c>
      <c r="G1750" s="28" t="s">
        <v>2563</v>
      </c>
      <c r="H1750" s="28" t="s">
        <v>10691</v>
      </c>
      <c r="I1750" s="28" t="s">
        <v>20166</v>
      </c>
      <c r="J1750" s="28">
        <v>2</v>
      </c>
      <c r="K1750" s="28">
        <v>3</v>
      </c>
      <c r="L1750" s="5">
        <v>36.1</v>
      </c>
      <c r="M1750" s="5">
        <v>7416.1</v>
      </c>
      <c r="N1750" s="5">
        <f t="shared" si="54"/>
        <v>536.75112255767851</v>
      </c>
      <c r="O1750" s="5" t="s">
        <v>32763</v>
      </c>
      <c r="P1750" s="43" t="str">
        <f t="shared" si="55"/>
        <v>insert into noskrien_reit (dalibnieks, rez,skriesim_db,sacensibas) values ('Jansons Pēteris',7416.1,'','Lattelecom Rīgas maratons – pusmaratona distance');</v>
      </c>
    </row>
    <row r="1751" spans="1:16" s="5" customFormat="1" x14ac:dyDescent="0.2">
      <c r="A1751" s="26" t="s">
        <v>28360</v>
      </c>
      <c r="B1751" s="28" t="s">
        <v>58</v>
      </c>
      <c r="C1751" s="28" t="s">
        <v>6580</v>
      </c>
      <c r="D1751" s="28" t="s">
        <v>6214</v>
      </c>
      <c r="E1751" s="28">
        <v>1973</v>
      </c>
      <c r="F1751" s="28" t="s">
        <v>8622</v>
      </c>
      <c r="G1751" s="28" t="s">
        <v>2563</v>
      </c>
      <c r="H1751" s="28" t="s">
        <v>10694</v>
      </c>
      <c r="I1751" s="28" t="s">
        <v>20168</v>
      </c>
      <c r="J1751" s="28">
        <v>2</v>
      </c>
      <c r="K1751" s="28">
        <v>3</v>
      </c>
      <c r="L1751" s="5">
        <v>38</v>
      </c>
      <c r="M1751" s="5">
        <v>7418</v>
      </c>
      <c r="N1751" s="5">
        <f t="shared" si="54"/>
        <v>536.61364249123756</v>
      </c>
      <c r="O1751" s="5" t="s">
        <v>32763</v>
      </c>
      <c r="P1751" s="43" t="str">
        <f t="shared" si="55"/>
        <v>insert into noskrien_reit (dalibnieks, rez,skriesim_db,sacensibas) values ('Gritāns Rolands',7418,'','Lattelecom Rīgas maratons – pusmaratona distance');</v>
      </c>
    </row>
    <row r="1752" spans="1:16" s="5" customFormat="1" x14ac:dyDescent="0.2">
      <c r="A1752" s="26" t="s">
        <v>28362</v>
      </c>
      <c r="B1752" s="28" t="s">
        <v>14</v>
      </c>
      <c r="C1752" s="28" t="s">
        <v>1232</v>
      </c>
      <c r="D1752" s="28" t="s">
        <v>2564</v>
      </c>
      <c r="E1752" s="28">
        <v>1976</v>
      </c>
      <c r="F1752" s="28" t="s">
        <v>2802</v>
      </c>
      <c r="G1752" s="28" t="s">
        <v>2563</v>
      </c>
      <c r="H1752" s="28" t="s">
        <v>10698</v>
      </c>
      <c r="I1752" s="28" t="s">
        <v>20170</v>
      </c>
      <c r="J1752" s="28">
        <v>2</v>
      </c>
      <c r="K1752" s="28">
        <v>3</v>
      </c>
      <c r="L1752" s="5">
        <v>38.1</v>
      </c>
      <c r="M1752" s="5">
        <v>7418.1</v>
      </c>
      <c r="N1752" s="5">
        <f t="shared" si="54"/>
        <v>536.606408649115</v>
      </c>
      <c r="O1752" s="5" t="s">
        <v>32763</v>
      </c>
      <c r="P1752" s="43" t="str">
        <f t="shared" si="55"/>
        <v>insert into noskrien_reit (dalibnieks, rez,skriesim_db,sacensibas) values ('Allers Edgars',7418.1,'','Lattelecom Rīgas maratons – pusmaratona distance');</v>
      </c>
    </row>
    <row r="1753" spans="1:16" s="5" customFormat="1" x14ac:dyDescent="0.2">
      <c r="A1753" s="26" t="s">
        <v>28363</v>
      </c>
      <c r="B1753" s="27" t="s">
        <v>39</v>
      </c>
      <c r="C1753" s="27" t="s">
        <v>6522</v>
      </c>
      <c r="D1753" s="27" t="s">
        <v>2564</v>
      </c>
      <c r="E1753" s="27">
        <v>1988</v>
      </c>
      <c r="F1753" s="27" t="s">
        <v>10699</v>
      </c>
      <c r="G1753" s="27" t="s">
        <v>2563</v>
      </c>
      <c r="H1753" s="27" t="s">
        <v>10700</v>
      </c>
      <c r="I1753" s="27" t="s">
        <v>20171</v>
      </c>
      <c r="J1753" s="27">
        <v>2</v>
      </c>
      <c r="K1753" s="27">
        <v>3</v>
      </c>
      <c r="L1753" s="5">
        <v>39</v>
      </c>
      <c r="M1753" s="5">
        <v>7419</v>
      </c>
      <c r="N1753" s="5">
        <f t="shared" si="54"/>
        <v>536.54131284539699</v>
      </c>
      <c r="O1753" s="5" t="s">
        <v>32763</v>
      </c>
      <c r="P1753" s="43" t="str">
        <f t="shared" si="55"/>
        <v>insert into noskrien_reit (dalibnieks, rez,skriesim_db,sacensibas) values ('Vaivars Mārtiņš',7419,'','Lattelecom Rīgas maratons – pusmaratona distance');</v>
      </c>
    </row>
    <row r="1754" spans="1:16" s="5" customFormat="1" x14ac:dyDescent="0.2">
      <c r="A1754" s="26" t="s">
        <v>28364</v>
      </c>
      <c r="B1754" s="28" t="s">
        <v>3620</v>
      </c>
      <c r="C1754" s="28" t="s">
        <v>1482</v>
      </c>
      <c r="D1754" s="28" t="s">
        <v>6202</v>
      </c>
      <c r="E1754" s="28">
        <v>1976</v>
      </c>
      <c r="F1754" s="28" t="s">
        <v>10701</v>
      </c>
      <c r="G1754" s="28" t="s">
        <v>2563</v>
      </c>
      <c r="H1754" s="28" t="s">
        <v>10702</v>
      </c>
      <c r="I1754" s="28" t="s">
        <v>20172</v>
      </c>
      <c r="J1754" s="28">
        <v>2</v>
      </c>
      <c r="K1754" s="28">
        <v>3</v>
      </c>
      <c r="L1754" s="5">
        <v>39.799999999999997</v>
      </c>
      <c r="M1754" s="5">
        <v>7419.8</v>
      </c>
      <c r="N1754" s="5">
        <f t="shared" si="54"/>
        <v>536.4834631661231</v>
      </c>
      <c r="O1754" s="5" t="s">
        <v>32763</v>
      </c>
      <c r="P1754" s="43" t="str">
        <f t="shared" si="55"/>
        <v>insert into noskrien_reit (dalibnieks, rez,skriesim_db,sacensibas) values ('Ozoliņa Anda',7419.8,'','Lattelecom Rīgas maratons – pusmaratona distance');</v>
      </c>
    </row>
    <row r="1755" spans="1:16" s="5" customFormat="1" x14ac:dyDescent="0.2">
      <c r="A1755" s="26" t="s">
        <v>28365</v>
      </c>
      <c r="B1755" s="27" t="s">
        <v>94</v>
      </c>
      <c r="C1755" s="27" t="s">
        <v>735</v>
      </c>
      <c r="D1755" s="27" t="s">
        <v>6214</v>
      </c>
      <c r="E1755" s="27">
        <v>1971</v>
      </c>
      <c r="F1755" s="27" t="s">
        <v>695</v>
      </c>
      <c r="G1755" s="27" t="s">
        <v>2563</v>
      </c>
      <c r="H1755" s="27" t="s">
        <v>10703</v>
      </c>
      <c r="I1755" s="27" t="s">
        <v>20173</v>
      </c>
      <c r="J1755" s="27">
        <v>2</v>
      </c>
      <c r="K1755" s="27">
        <v>3</v>
      </c>
      <c r="L1755" s="5">
        <v>40.4</v>
      </c>
      <c r="M1755" s="5">
        <v>7420.4</v>
      </c>
      <c r="N1755" s="5">
        <f t="shared" si="54"/>
        <v>536.44008409250182</v>
      </c>
      <c r="O1755" s="5" t="s">
        <v>32763</v>
      </c>
      <c r="P1755" s="43" t="str">
        <f t="shared" si="55"/>
        <v>insert into noskrien_reit (dalibnieks, rez,skriesim_db,sacensibas) values ('Vītols Guntis',7420.4,'','Lattelecom Rīgas maratons – pusmaratona distance');</v>
      </c>
    </row>
    <row r="1756" spans="1:16" s="5" customFormat="1" x14ac:dyDescent="0.2">
      <c r="A1756" s="26" t="s">
        <v>28366</v>
      </c>
      <c r="B1756" s="28" t="s">
        <v>8</v>
      </c>
      <c r="C1756" s="28" t="s">
        <v>10704</v>
      </c>
      <c r="D1756" s="28" t="s">
        <v>2564</v>
      </c>
      <c r="E1756" s="28">
        <v>1983</v>
      </c>
      <c r="F1756" s="28" t="s">
        <v>695</v>
      </c>
      <c r="G1756" s="28" t="s">
        <v>2563</v>
      </c>
      <c r="H1756" s="28" t="s">
        <v>10703</v>
      </c>
      <c r="I1756" s="28" t="s">
        <v>20173</v>
      </c>
      <c r="J1756" s="28">
        <v>2</v>
      </c>
      <c r="K1756" s="28">
        <v>3</v>
      </c>
      <c r="L1756" s="5">
        <v>40.4</v>
      </c>
      <c r="M1756" s="5">
        <v>7420.4</v>
      </c>
      <c r="N1756" s="5">
        <f t="shared" si="54"/>
        <v>536.44008409250182</v>
      </c>
      <c r="O1756" s="5" t="s">
        <v>32763</v>
      </c>
      <c r="P1756" s="43" t="str">
        <f t="shared" si="55"/>
        <v>insert into noskrien_reit (dalibnieks, rez,skriesim_db,sacensibas) values ('Hlibovs Pēteris',7420.4,'','Lattelecom Rīgas maratons – pusmaratona distance');</v>
      </c>
    </row>
    <row r="1757" spans="1:16" s="5" customFormat="1" x14ac:dyDescent="0.2">
      <c r="A1757" s="26" t="s">
        <v>28367</v>
      </c>
      <c r="B1757" s="27" t="s">
        <v>681</v>
      </c>
      <c r="C1757" s="27" t="s">
        <v>10057</v>
      </c>
      <c r="D1757" s="27" t="s">
        <v>6202</v>
      </c>
      <c r="E1757" s="27">
        <v>1993</v>
      </c>
      <c r="F1757" s="27" t="s">
        <v>3067</v>
      </c>
      <c r="G1757" s="27" t="s">
        <v>2563</v>
      </c>
      <c r="H1757" s="27" t="s">
        <v>10705</v>
      </c>
      <c r="I1757" s="27" t="s">
        <v>20174</v>
      </c>
      <c r="J1757" s="27">
        <v>2</v>
      </c>
      <c r="K1757" s="27">
        <v>3</v>
      </c>
      <c r="L1757" s="5">
        <v>40.9</v>
      </c>
      <c r="M1757" s="5">
        <v>7420.9</v>
      </c>
      <c r="N1757" s="5">
        <f t="shared" si="54"/>
        <v>536.4039402228841</v>
      </c>
      <c r="O1757" s="5" t="s">
        <v>32763</v>
      </c>
      <c r="P1757" s="43" t="str">
        <f t="shared" si="55"/>
        <v>insert into noskrien_reit (dalibnieks, rez,skriesim_db,sacensibas) values ('Cimdiņa Monta',7420.9,'','Lattelecom Rīgas maratons – pusmaratona distance');</v>
      </c>
    </row>
    <row r="1758" spans="1:16" s="5" customFormat="1" x14ac:dyDescent="0.2">
      <c r="A1758" s="26" t="s">
        <v>28368</v>
      </c>
      <c r="B1758" s="28" t="s">
        <v>321</v>
      </c>
      <c r="C1758" s="28" t="s">
        <v>10462</v>
      </c>
      <c r="D1758" s="28" t="s">
        <v>2564</v>
      </c>
      <c r="E1758" s="28">
        <v>1978</v>
      </c>
      <c r="F1758" s="28"/>
      <c r="G1758" s="28" t="s">
        <v>2563</v>
      </c>
      <c r="H1758" s="28" t="s">
        <v>10706</v>
      </c>
      <c r="I1758" s="28" t="s">
        <v>20175</v>
      </c>
      <c r="J1758" s="28">
        <v>2</v>
      </c>
      <c r="K1758" s="28">
        <v>3</v>
      </c>
      <c r="L1758" s="5">
        <v>41.4</v>
      </c>
      <c r="M1758" s="5">
        <v>7421.4</v>
      </c>
      <c r="N1758" s="5">
        <f t="shared" si="54"/>
        <v>536.36780122348887</v>
      </c>
      <c r="O1758" s="5" t="s">
        <v>32763</v>
      </c>
      <c r="P1758" s="43" t="str">
        <f t="shared" si="55"/>
        <v>insert into noskrien_reit (dalibnieks, rez,skriesim_db,sacensibas) values ('Skuja Tālis',7421.4,'','Lattelecom Rīgas maratons – pusmaratona distance');</v>
      </c>
    </row>
    <row r="1759" spans="1:16" s="5" customFormat="1" x14ac:dyDescent="0.2">
      <c r="A1759" s="26" t="s">
        <v>28369</v>
      </c>
      <c r="B1759" s="27" t="s">
        <v>418</v>
      </c>
      <c r="C1759" s="27" t="s">
        <v>89</v>
      </c>
      <c r="D1759" s="27" t="s">
        <v>2564</v>
      </c>
      <c r="E1759" s="27">
        <v>1984</v>
      </c>
      <c r="F1759" s="27" t="s">
        <v>3963</v>
      </c>
      <c r="G1759" s="27" t="s">
        <v>2563</v>
      </c>
      <c r="H1759" s="27" t="s">
        <v>10707</v>
      </c>
      <c r="I1759" s="27" t="s">
        <v>20176</v>
      </c>
      <c r="J1759" s="27">
        <v>2</v>
      </c>
      <c r="K1759" s="27">
        <v>3</v>
      </c>
      <c r="L1759" s="5">
        <v>41.9</v>
      </c>
      <c r="M1759" s="5">
        <v>7421.9</v>
      </c>
      <c r="N1759" s="5">
        <f t="shared" si="54"/>
        <v>536.33166709333193</v>
      </c>
      <c r="O1759" s="5" t="s">
        <v>32763</v>
      </c>
      <c r="P1759" s="43" t="str">
        <f t="shared" si="55"/>
        <v>insert into noskrien_reit (dalibnieks, rez,skriesim_db,sacensibas) values ('Kalniņš Kārlis',7421.9,'','Lattelecom Rīgas maratons – pusmaratona distance');</v>
      </c>
    </row>
    <row r="1760" spans="1:16" s="5" customFormat="1" x14ac:dyDescent="0.2">
      <c r="A1760" s="26" t="s">
        <v>28370</v>
      </c>
      <c r="B1760" s="28" t="s">
        <v>120</v>
      </c>
      <c r="C1760" s="28" t="s">
        <v>10462</v>
      </c>
      <c r="D1760" s="28" t="s">
        <v>6202</v>
      </c>
      <c r="E1760" s="28">
        <v>1984</v>
      </c>
      <c r="F1760" s="28"/>
      <c r="G1760" s="28" t="s">
        <v>2563</v>
      </c>
      <c r="H1760" s="28" t="s">
        <v>10708</v>
      </c>
      <c r="I1760" s="28" t="s">
        <v>20177</v>
      </c>
      <c r="J1760" s="28">
        <v>2</v>
      </c>
      <c r="K1760" s="28">
        <v>3</v>
      </c>
      <c r="L1760" s="5">
        <v>42.9</v>
      </c>
      <c r="M1760" s="5">
        <v>7422.9</v>
      </c>
      <c r="N1760" s="5">
        <f t="shared" si="54"/>
        <v>536.25941343679699</v>
      </c>
      <c r="O1760" s="5" t="s">
        <v>32763</v>
      </c>
      <c r="P1760" s="43" t="str">
        <f t="shared" si="55"/>
        <v>insert into noskrien_reit (dalibnieks, rez,skriesim_db,sacensibas) values ('Skuja Gunta',7422.9,'','Lattelecom Rīgas maratons – pusmaratona distance');</v>
      </c>
    </row>
    <row r="1761" spans="1:16" s="5" customFormat="1" x14ac:dyDescent="0.2">
      <c r="A1761" s="26" t="s">
        <v>28371</v>
      </c>
      <c r="B1761" s="27" t="s">
        <v>161</v>
      </c>
      <c r="C1761" s="27" t="s">
        <v>162</v>
      </c>
      <c r="D1761" s="27" t="s">
        <v>6202</v>
      </c>
      <c r="E1761" s="27">
        <v>1982</v>
      </c>
      <c r="F1761" s="27" t="s">
        <v>4554</v>
      </c>
      <c r="G1761" s="27" t="s">
        <v>2563</v>
      </c>
      <c r="H1761" s="27" t="s">
        <v>10709</v>
      </c>
      <c r="I1761" s="27" t="s">
        <v>20178</v>
      </c>
      <c r="J1761" s="27">
        <v>2</v>
      </c>
      <c r="K1761" s="27">
        <v>3</v>
      </c>
      <c r="L1761" s="5">
        <v>43.7</v>
      </c>
      <c r="M1761" s="5">
        <v>7423.7</v>
      </c>
      <c r="N1761" s="5">
        <f t="shared" si="54"/>
        <v>536.20162452685315</v>
      </c>
      <c r="O1761" s="5" t="s">
        <v>32763</v>
      </c>
      <c r="P1761" s="43" t="str">
        <f t="shared" si="55"/>
        <v>insert into noskrien_reit (dalibnieks, rez,skriesim_db,sacensibas) values ('Kvedere Diāna',7423.7,'','Lattelecom Rīgas maratons – pusmaratona distance');</v>
      </c>
    </row>
    <row r="1762" spans="1:16" s="5" customFormat="1" x14ac:dyDescent="0.2">
      <c r="A1762" s="26" t="s">
        <v>28372</v>
      </c>
      <c r="B1762" s="28" t="s">
        <v>872</v>
      </c>
      <c r="C1762" s="28" t="s">
        <v>10710</v>
      </c>
      <c r="D1762" s="28" t="s">
        <v>2564</v>
      </c>
      <c r="E1762" s="28">
        <v>1976</v>
      </c>
      <c r="F1762" s="28" t="s">
        <v>695</v>
      </c>
      <c r="G1762" s="28" t="s">
        <v>2563</v>
      </c>
      <c r="H1762" s="28" t="s">
        <v>10711</v>
      </c>
      <c r="I1762" s="28" t="s">
        <v>20179</v>
      </c>
      <c r="J1762" s="28">
        <v>2</v>
      </c>
      <c r="K1762" s="28">
        <v>3</v>
      </c>
      <c r="L1762" s="5">
        <v>45.2</v>
      </c>
      <c r="M1762" s="5">
        <v>7425.2</v>
      </c>
      <c r="N1762" s="5">
        <f t="shared" si="54"/>
        <v>536.09330388407045</v>
      </c>
      <c r="O1762" s="5" t="s">
        <v>32763</v>
      </c>
      <c r="P1762" s="43" t="str">
        <f t="shared" si="55"/>
        <v>insert into noskrien_reit (dalibnieks, rez,skriesim_db,sacensibas) values ('Balševics Edvīns',7425.2,'','Lattelecom Rīgas maratons – pusmaratona distance');</v>
      </c>
    </row>
    <row r="1763" spans="1:16" s="5" customFormat="1" x14ac:dyDescent="0.2">
      <c r="A1763" s="26" t="s">
        <v>28375</v>
      </c>
      <c r="B1763" s="27" t="s">
        <v>125</v>
      </c>
      <c r="C1763" s="27" t="s">
        <v>6785</v>
      </c>
      <c r="D1763" s="27" t="s">
        <v>6202</v>
      </c>
      <c r="E1763" s="27">
        <v>1992</v>
      </c>
      <c r="F1763" s="27"/>
      <c r="G1763" s="27" t="s">
        <v>2563</v>
      </c>
      <c r="H1763" s="27" t="s">
        <v>10718</v>
      </c>
      <c r="I1763" s="27" t="s">
        <v>20182</v>
      </c>
      <c r="J1763" s="27">
        <v>2</v>
      </c>
      <c r="K1763" s="27">
        <v>3</v>
      </c>
      <c r="L1763" s="5">
        <v>48.9</v>
      </c>
      <c r="M1763" s="5">
        <v>7428.9</v>
      </c>
      <c r="N1763" s="5">
        <f t="shared" si="54"/>
        <v>535.82629999057735</v>
      </c>
      <c r="O1763" s="5" t="s">
        <v>32763</v>
      </c>
      <c r="P1763" s="43" t="str">
        <f t="shared" si="55"/>
        <v>insert into noskrien_reit (dalibnieks, rez,skriesim_db,sacensibas) values ('Skudra Elīna',7428.9,'','Lattelecom Rīgas maratons – pusmaratona distance');</v>
      </c>
    </row>
    <row r="1764" spans="1:16" s="5" customFormat="1" x14ac:dyDescent="0.2">
      <c r="A1764" s="26" t="s">
        <v>28376</v>
      </c>
      <c r="B1764" s="28" t="s">
        <v>1394</v>
      </c>
      <c r="C1764" s="28" t="s">
        <v>10719</v>
      </c>
      <c r="D1764" s="28" t="s">
        <v>6399</v>
      </c>
      <c r="E1764" s="28">
        <v>1965</v>
      </c>
      <c r="F1764" s="28"/>
      <c r="G1764" s="28" t="s">
        <v>2563</v>
      </c>
      <c r="H1764" s="28" t="s">
        <v>10720</v>
      </c>
      <c r="I1764" s="28" t="s">
        <v>20183</v>
      </c>
      <c r="J1764" s="28">
        <v>2</v>
      </c>
      <c r="K1764" s="28">
        <v>3</v>
      </c>
      <c r="L1764" s="5">
        <v>49.1</v>
      </c>
      <c r="M1764" s="5">
        <v>7429.1</v>
      </c>
      <c r="N1764" s="5">
        <f t="shared" si="54"/>
        <v>535.81187492428421</v>
      </c>
      <c r="O1764" s="5" t="s">
        <v>32763</v>
      </c>
      <c r="P1764" s="43" t="str">
        <f t="shared" si="55"/>
        <v>insert into noskrien_reit (dalibnieks, rez,skriesim_db,sacensibas) values ('Ezera Antra',7429.1,'','Lattelecom Rīgas maratons – pusmaratona distance');</v>
      </c>
    </row>
    <row r="1765" spans="1:16" s="5" customFormat="1" x14ac:dyDescent="0.2">
      <c r="A1765" s="26" t="s">
        <v>28377</v>
      </c>
      <c r="B1765" s="27" t="s">
        <v>5633</v>
      </c>
      <c r="C1765" s="27" t="s">
        <v>10721</v>
      </c>
      <c r="D1765" s="27" t="s">
        <v>2564</v>
      </c>
      <c r="E1765" s="27">
        <v>1980</v>
      </c>
      <c r="F1765" s="27"/>
      <c r="G1765" s="27" t="s">
        <v>2563</v>
      </c>
      <c r="H1765" s="27" t="s">
        <v>10722</v>
      </c>
      <c r="I1765" s="27" t="s">
        <v>20184</v>
      </c>
      <c r="J1765" s="27">
        <v>2</v>
      </c>
      <c r="K1765" s="27">
        <v>3</v>
      </c>
      <c r="L1765" s="5">
        <v>51.7</v>
      </c>
      <c r="M1765" s="5">
        <v>7431.7</v>
      </c>
      <c r="N1765" s="5">
        <f t="shared" si="54"/>
        <v>535.6244197155429</v>
      </c>
      <c r="O1765" s="5" t="s">
        <v>32763</v>
      </c>
      <c r="P1765" s="43" t="str">
        <f t="shared" si="55"/>
        <v>insert into noskrien_reit (dalibnieks, rez,skriesim_db,sacensibas) values ('Rose Craig',7431.7,'','Lattelecom Rīgas maratons – pusmaratona distance');</v>
      </c>
    </row>
    <row r="1766" spans="1:16" s="5" customFormat="1" x14ac:dyDescent="0.2">
      <c r="A1766" s="26" t="s">
        <v>28378</v>
      </c>
      <c r="B1766" s="28" t="s">
        <v>1277</v>
      </c>
      <c r="C1766" s="28" t="s">
        <v>10723</v>
      </c>
      <c r="D1766" s="28" t="s">
        <v>6202</v>
      </c>
      <c r="E1766" s="28">
        <v>1987</v>
      </c>
      <c r="F1766" s="28" t="s">
        <v>10724</v>
      </c>
      <c r="G1766" s="28" t="s">
        <v>2563</v>
      </c>
      <c r="H1766" s="28" t="s">
        <v>10725</v>
      </c>
      <c r="I1766" s="28" t="s">
        <v>20185</v>
      </c>
      <c r="J1766" s="28">
        <v>2</v>
      </c>
      <c r="K1766" s="28">
        <v>3</v>
      </c>
      <c r="L1766" s="5">
        <v>51.8</v>
      </c>
      <c r="M1766" s="5">
        <v>7431.8</v>
      </c>
      <c r="N1766" s="5">
        <f t="shared" si="54"/>
        <v>535.61721251917436</v>
      </c>
      <c r="O1766" s="5" t="s">
        <v>32763</v>
      </c>
      <c r="P1766" s="43" t="str">
        <f t="shared" si="55"/>
        <v>insert into noskrien_reit (dalibnieks, rez,skriesim_db,sacensibas) values ('Beļska Jekaterina',7431.8,'','Lattelecom Rīgas maratons – pusmaratona distance');</v>
      </c>
    </row>
    <row r="1767" spans="1:16" s="5" customFormat="1" x14ac:dyDescent="0.2">
      <c r="A1767" s="26" t="s">
        <v>28379</v>
      </c>
      <c r="B1767" s="27" t="s">
        <v>710</v>
      </c>
      <c r="C1767" s="27" t="s">
        <v>2142</v>
      </c>
      <c r="D1767" s="27" t="s">
        <v>2564</v>
      </c>
      <c r="E1767" s="27">
        <v>1986</v>
      </c>
      <c r="F1767" s="27" t="s">
        <v>10724</v>
      </c>
      <c r="G1767" s="27" t="s">
        <v>2563</v>
      </c>
      <c r="H1767" s="27" t="s">
        <v>10726</v>
      </c>
      <c r="I1767" s="27" t="s">
        <v>20186</v>
      </c>
      <c r="J1767" s="27">
        <v>2</v>
      </c>
      <c r="K1767" s="27">
        <v>3</v>
      </c>
      <c r="L1767" s="5">
        <v>51.9</v>
      </c>
      <c r="M1767" s="5">
        <v>7431.9</v>
      </c>
      <c r="N1767" s="5">
        <f t="shared" si="54"/>
        <v>535.61000551675886</v>
      </c>
      <c r="O1767" s="5" t="s">
        <v>32763</v>
      </c>
      <c r="P1767" s="43" t="str">
        <f t="shared" si="55"/>
        <v>insert into noskrien_reit (dalibnieks, rez,skriesim_db,sacensibas) values ('Dzenis Jurijs',7431.9,'','Lattelecom Rīgas maratons – pusmaratona distance');</v>
      </c>
    </row>
    <row r="1768" spans="1:16" s="5" customFormat="1" x14ac:dyDescent="0.2">
      <c r="A1768" s="26" t="s">
        <v>28381</v>
      </c>
      <c r="B1768" s="27" t="s">
        <v>62</v>
      </c>
      <c r="C1768" s="27" t="s">
        <v>334</v>
      </c>
      <c r="D1768" s="27" t="s">
        <v>2564</v>
      </c>
      <c r="E1768" s="27">
        <v>1992</v>
      </c>
      <c r="F1768" s="27" t="s">
        <v>695</v>
      </c>
      <c r="G1768" s="27" t="s">
        <v>2563</v>
      </c>
      <c r="H1768" s="27" t="s">
        <v>10728</v>
      </c>
      <c r="I1768" s="27" t="s">
        <v>20188</v>
      </c>
      <c r="J1768" s="27">
        <v>2</v>
      </c>
      <c r="K1768" s="27">
        <v>3</v>
      </c>
      <c r="L1768" s="5">
        <v>53.5</v>
      </c>
      <c r="M1768" s="5">
        <v>7433.5</v>
      </c>
      <c r="N1768" s="5">
        <f t="shared" si="54"/>
        <v>535.49471984933075</v>
      </c>
      <c r="O1768" s="5" t="s">
        <v>32763</v>
      </c>
      <c r="P1768" s="43" t="str">
        <f t="shared" si="55"/>
        <v>insert into noskrien_reit (dalibnieks, rez,skriesim_db,sacensibas) values ('Ozoliņš Alberts',7433.5,'','Lattelecom Rīgas maratons – pusmaratona distance');</v>
      </c>
    </row>
    <row r="1769" spans="1:16" s="5" customFormat="1" x14ac:dyDescent="0.2">
      <c r="A1769" s="26" t="s">
        <v>28382</v>
      </c>
      <c r="B1769" s="28" t="s">
        <v>439</v>
      </c>
      <c r="C1769" s="28" t="s">
        <v>10729</v>
      </c>
      <c r="D1769" s="28" t="s">
        <v>6202</v>
      </c>
      <c r="E1769" s="28">
        <v>1989</v>
      </c>
      <c r="F1769" s="28"/>
      <c r="G1769" s="28" t="s">
        <v>2563</v>
      </c>
      <c r="H1769" s="28" t="s">
        <v>10730</v>
      </c>
      <c r="I1769" s="28" t="s">
        <v>20189</v>
      </c>
      <c r="J1769" s="28">
        <v>2</v>
      </c>
      <c r="K1769" s="28">
        <v>3</v>
      </c>
      <c r="L1769" s="5">
        <v>53.7</v>
      </c>
      <c r="M1769" s="5">
        <v>7433.7</v>
      </c>
      <c r="N1769" s="5">
        <f t="shared" si="54"/>
        <v>535.48031263031874</v>
      </c>
      <c r="O1769" s="5" t="s">
        <v>32763</v>
      </c>
      <c r="P1769" s="43" t="str">
        <f t="shared" si="55"/>
        <v>insert into noskrien_reit (dalibnieks, rez,skriesim_db,sacensibas) values ('Titāne Laura',7433.7,'','Lattelecom Rīgas maratons – pusmaratona distance');</v>
      </c>
    </row>
    <row r="1770" spans="1:16" s="5" customFormat="1" x14ac:dyDescent="0.2">
      <c r="A1770" s="26" t="s">
        <v>28383</v>
      </c>
      <c r="B1770" s="27" t="s">
        <v>777</v>
      </c>
      <c r="C1770" s="27" t="s">
        <v>8572</v>
      </c>
      <c r="D1770" s="27" t="s">
        <v>6202</v>
      </c>
      <c r="E1770" s="27">
        <v>1989</v>
      </c>
      <c r="F1770" s="27" t="s">
        <v>3065</v>
      </c>
      <c r="G1770" s="27" t="s">
        <v>2563</v>
      </c>
      <c r="H1770" s="27" t="s">
        <v>10731</v>
      </c>
      <c r="I1770" s="27" t="s">
        <v>20190</v>
      </c>
      <c r="J1770" s="27">
        <v>2</v>
      </c>
      <c r="K1770" s="27">
        <v>3</v>
      </c>
      <c r="L1770" s="5">
        <v>54.2</v>
      </c>
      <c r="M1770" s="5">
        <v>7434.2</v>
      </c>
      <c r="N1770" s="5">
        <f t="shared" si="54"/>
        <v>535.4442979742272</v>
      </c>
      <c r="O1770" s="5" t="s">
        <v>32763</v>
      </c>
      <c r="P1770" s="43" t="str">
        <f t="shared" si="55"/>
        <v>insert into noskrien_reit (dalibnieks, rez,skriesim_db,sacensibas) values ('Paegle Zane',7434.2,'','Lattelecom Rīgas maratons – pusmaratona distance');</v>
      </c>
    </row>
    <row r="1771" spans="1:16" s="5" customFormat="1" x14ac:dyDescent="0.2">
      <c r="A1771" s="26" t="s">
        <v>28385</v>
      </c>
      <c r="B1771" s="27" t="s">
        <v>605</v>
      </c>
      <c r="C1771" s="27" t="s">
        <v>10735</v>
      </c>
      <c r="D1771" s="27" t="s">
        <v>2564</v>
      </c>
      <c r="E1771" s="27">
        <v>1976</v>
      </c>
      <c r="F1771" s="27" t="s">
        <v>10736</v>
      </c>
      <c r="G1771" s="27" t="s">
        <v>2563</v>
      </c>
      <c r="H1771" s="27" t="s">
        <v>10737</v>
      </c>
      <c r="I1771" s="27" t="s">
        <v>20192</v>
      </c>
      <c r="J1771" s="27">
        <v>2</v>
      </c>
      <c r="K1771" s="27">
        <v>3</v>
      </c>
      <c r="L1771" s="5">
        <v>55.9</v>
      </c>
      <c r="M1771" s="5">
        <v>7435.9</v>
      </c>
      <c r="N1771" s="5">
        <f t="shared" si="54"/>
        <v>535.32188437176399</v>
      </c>
      <c r="O1771" s="5" t="s">
        <v>32763</v>
      </c>
      <c r="P1771" s="43" t="str">
        <f t="shared" si="55"/>
        <v>insert into noskrien_reit (dalibnieks, rez,skriesim_db,sacensibas) values ('Duševskis Pjotrs',7435.9,'','Lattelecom Rīgas maratons – pusmaratona distance');</v>
      </c>
    </row>
    <row r="1772" spans="1:16" s="5" customFormat="1" x14ac:dyDescent="0.2">
      <c r="A1772" s="26" t="s">
        <v>28386</v>
      </c>
      <c r="B1772" s="28" t="s">
        <v>71</v>
      </c>
      <c r="C1772" s="28" t="s">
        <v>10738</v>
      </c>
      <c r="D1772" s="28" t="s">
        <v>2564</v>
      </c>
      <c r="E1772" s="28">
        <v>1985</v>
      </c>
      <c r="F1772" s="28" t="s">
        <v>2918</v>
      </c>
      <c r="G1772" s="28" t="s">
        <v>2563</v>
      </c>
      <c r="H1772" s="28" t="s">
        <v>10734</v>
      </c>
      <c r="I1772" s="28" t="s">
        <v>20191</v>
      </c>
      <c r="J1772" s="28">
        <v>2</v>
      </c>
      <c r="K1772" s="28">
        <v>3</v>
      </c>
      <c r="L1772" s="5">
        <v>55.1</v>
      </c>
      <c r="M1772" s="5">
        <v>7435.1</v>
      </c>
      <c r="N1772" s="5">
        <f t="shared" si="54"/>
        <v>535.37948379981435</v>
      </c>
      <c r="O1772" s="5" t="s">
        <v>32763</v>
      </c>
      <c r="P1772" s="43" t="str">
        <f t="shared" si="55"/>
        <v>insert into noskrien_reit (dalibnieks, rez,skriesim_db,sacensibas) values ('Zaharovs Dmitrijs',7435.1,'','Lattelecom Rīgas maratons – pusmaratona distance');</v>
      </c>
    </row>
    <row r="1773" spans="1:16" s="5" customFormat="1" x14ac:dyDescent="0.2">
      <c r="A1773" s="26" t="s">
        <v>28388</v>
      </c>
      <c r="B1773" s="28" t="s">
        <v>3762</v>
      </c>
      <c r="C1773" s="28" t="s">
        <v>10742</v>
      </c>
      <c r="D1773" s="28" t="s">
        <v>2564</v>
      </c>
      <c r="E1773" s="28">
        <v>1976</v>
      </c>
      <c r="F1773" s="28" t="s">
        <v>10342</v>
      </c>
      <c r="G1773" s="28" t="s">
        <v>2563</v>
      </c>
      <c r="H1773" s="28" t="s">
        <v>10743</v>
      </c>
      <c r="I1773" s="28" t="s">
        <v>20194</v>
      </c>
      <c r="J1773" s="28">
        <v>2</v>
      </c>
      <c r="K1773" s="28">
        <v>3</v>
      </c>
      <c r="L1773" s="5">
        <v>59.5</v>
      </c>
      <c r="M1773" s="5">
        <v>7439.5</v>
      </c>
      <c r="N1773" s="5">
        <f t="shared" si="54"/>
        <v>535.06284024464014</v>
      </c>
      <c r="O1773" s="5" t="s">
        <v>32763</v>
      </c>
      <c r="P1773" s="43" t="str">
        <f t="shared" si="55"/>
        <v>insert into noskrien_reit (dalibnieks, rez,skriesim_db,sacensibas) values ('Rochas Claudio',7439.5,'','Lattelecom Rīgas maratons – pusmaratona distance');</v>
      </c>
    </row>
    <row r="1774" spans="1:16" s="5" customFormat="1" x14ac:dyDescent="0.2">
      <c r="A1774" s="26" t="s">
        <v>28390</v>
      </c>
      <c r="B1774" s="28" t="s">
        <v>2305</v>
      </c>
      <c r="C1774" s="28" t="s">
        <v>2306</v>
      </c>
      <c r="D1774" s="28" t="s">
        <v>6202</v>
      </c>
      <c r="E1774" s="28">
        <v>1981</v>
      </c>
      <c r="F1774" s="28"/>
      <c r="G1774" s="28" t="s">
        <v>2563</v>
      </c>
      <c r="H1774" s="28" t="s">
        <v>10748</v>
      </c>
      <c r="I1774" s="28" t="s">
        <v>20196</v>
      </c>
      <c r="J1774" s="28">
        <v>2</v>
      </c>
      <c r="K1774" s="28">
        <v>4</v>
      </c>
      <c r="L1774" s="5">
        <v>0.9</v>
      </c>
      <c r="M1774" s="5">
        <v>7440.9</v>
      </c>
      <c r="N1774" s="5">
        <f t="shared" si="54"/>
        <v>534.9621685548791</v>
      </c>
      <c r="O1774" s="5" t="s">
        <v>32763</v>
      </c>
      <c r="P1774" s="43" t="str">
        <f t="shared" si="55"/>
        <v>insert into noskrien_reit (dalibnieks, rez,skriesim_db,sacensibas) values ('Novojevska Tatjana',7440.9,'','Lattelecom Rīgas maratons – pusmaratona distance');</v>
      </c>
    </row>
    <row r="1775" spans="1:16" s="5" customFormat="1" x14ac:dyDescent="0.2">
      <c r="A1775" s="26" t="s">
        <v>28392</v>
      </c>
      <c r="B1775" s="28" t="s">
        <v>181</v>
      </c>
      <c r="C1775" s="28" t="s">
        <v>839</v>
      </c>
      <c r="D1775" s="28" t="s">
        <v>2564</v>
      </c>
      <c r="E1775" s="28">
        <v>1985</v>
      </c>
      <c r="F1775" s="28"/>
      <c r="G1775" s="28" t="s">
        <v>2563</v>
      </c>
      <c r="H1775" s="28" t="s">
        <v>10751</v>
      </c>
      <c r="I1775" s="28" t="s">
        <v>20198</v>
      </c>
      <c r="J1775" s="28">
        <v>2</v>
      </c>
      <c r="K1775" s="28">
        <v>4</v>
      </c>
      <c r="L1775" s="5">
        <v>1.9</v>
      </c>
      <c r="M1775" s="5">
        <v>7441.9</v>
      </c>
      <c r="N1775" s="5">
        <f t="shared" si="54"/>
        <v>534.89028339536947</v>
      </c>
      <c r="O1775" s="5" t="s">
        <v>32763</v>
      </c>
      <c r="P1775" s="43" t="str">
        <f t="shared" si="55"/>
        <v>insert into noskrien_reit (dalibnieks, rez,skriesim_db,sacensibas) values ('Ozers Kaspars',7441.9,'','Lattelecom Rīgas maratons – pusmaratona distance');</v>
      </c>
    </row>
    <row r="1776" spans="1:16" s="5" customFormat="1" x14ac:dyDescent="0.2">
      <c r="A1776" s="26" t="s">
        <v>28394</v>
      </c>
      <c r="B1776" s="28" t="s">
        <v>4765</v>
      </c>
      <c r="C1776" s="28" t="s">
        <v>10754</v>
      </c>
      <c r="D1776" s="28" t="s">
        <v>6202</v>
      </c>
      <c r="E1776" s="28">
        <v>1983</v>
      </c>
      <c r="F1776" s="28"/>
      <c r="G1776" s="28" t="s">
        <v>2563</v>
      </c>
      <c r="H1776" s="28" t="s">
        <v>10755</v>
      </c>
      <c r="I1776" s="28" t="s">
        <v>20200</v>
      </c>
      <c r="J1776" s="28">
        <v>2</v>
      </c>
      <c r="K1776" s="28">
        <v>4</v>
      </c>
      <c r="L1776" s="5">
        <v>5.7</v>
      </c>
      <c r="M1776" s="5">
        <v>7445.7</v>
      </c>
      <c r="N1776" s="5">
        <f t="shared" si="54"/>
        <v>534.61729588890228</v>
      </c>
      <c r="O1776" s="5" t="s">
        <v>32763</v>
      </c>
      <c r="P1776" s="43" t="str">
        <f t="shared" si="55"/>
        <v>insert into noskrien_reit (dalibnieks, rez,skriesim_db,sacensibas) values ('Priedīte Marika',7445.7,'','Lattelecom Rīgas maratons – pusmaratona distance');</v>
      </c>
    </row>
    <row r="1777" spans="1:16" s="5" customFormat="1" x14ac:dyDescent="0.2">
      <c r="A1777" s="26" t="s">
        <v>28395</v>
      </c>
      <c r="B1777" s="27" t="s">
        <v>14</v>
      </c>
      <c r="C1777" s="27" t="s">
        <v>10756</v>
      </c>
      <c r="D1777" s="27" t="s">
        <v>2564</v>
      </c>
      <c r="E1777" s="27">
        <v>1991</v>
      </c>
      <c r="F1777" s="27" t="s">
        <v>2802</v>
      </c>
      <c r="G1777" s="27" t="s">
        <v>2563</v>
      </c>
      <c r="H1777" s="27" t="s">
        <v>10757</v>
      </c>
      <c r="I1777" s="27" t="s">
        <v>20201</v>
      </c>
      <c r="J1777" s="27">
        <v>2</v>
      </c>
      <c r="K1777" s="27">
        <v>4</v>
      </c>
      <c r="L1777" s="5">
        <v>6.9</v>
      </c>
      <c r="M1777" s="5">
        <v>7446.9</v>
      </c>
      <c r="N1777" s="5">
        <f t="shared" si="54"/>
        <v>534.53114718876316</v>
      </c>
      <c r="O1777" s="5" t="s">
        <v>32763</v>
      </c>
      <c r="P1777" s="43" t="str">
        <f t="shared" si="55"/>
        <v>insert into noskrien_reit (dalibnieks, rez,skriesim_db,sacensibas) values ('Marmiļovs Edgars',7446.9,'','Lattelecom Rīgas maratons – pusmaratona distance');</v>
      </c>
    </row>
    <row r="1778" spans="1:16" s="5" customFormat="1" x14ac:dyDescent="0.2">
      <c r="A1778" s="26" t="s">
        <v>28396</v>
      </c>
      <c r="B1778" s="28" t="s">
        <v>673</v>
      </c>
      <c r="C1778" s="28" t="s">
        <v>10758</v>
      </c>
      <c r="D1778" s="28" t="s">
        <v>2564</v>
      </c>
      <c r="E1778" s="28">
        <v>1991</v>
      </c>
      <c r="F1778" s="28"/>
      <c r="G1778" s="28" t="s">
        <v>2563</v>
      </c>
      <c r="H1778" s="28" t="s">
        <v>10759</v>
      </c>
      <c r="I1778" s="28" t="s">
        <v>20202</v>
      </c>
      <c r="J1778" s="28">
        <v>2</v>
      </c>
      <c r="K1778" s="28">
        <v>4</v>
      </c>
      <c r="L1778" s="5">
        <v>7.4</v>
      </c>
      <c r="M1778" s="5">
        <v>7447.4</v>
      </c>
      <c r="N1778" s="5">
        <f t="shared" si="54"/>
        <v>534.49526009076999</v>
      </c>
      <c r="O1778" s="5" t="s">
        <v>32763</v>
      </c>
      <c r="P1778" s="43" t="str">
        <f t="shared" si="55"/>
        <v>insert into noskrien_reit (dalibnieks, rez,skriesim_db,sacensibas) values ('Greckis Haralds',7447.4,'','Lattelecom Rīgas maratons – pusmaratona distance');</v>
      </c>
    </row>
    <row r="1779" spans="1:16" s="5" customFormat="1" x14ac:dyDescent="0.2">
      <c r="A1779" s="26" t="s">
        <v>28397</v>
      </c>
      <c r="B1779" s="27" t="s">
        <v>186</v>
      </c>
      <c r="C1779" s="27" t="s">
        <v>2531</v>
      </c>
      <c r="D1779" s="27" t="s">
        <v>6214</v>
      </c>
      <c r="E1779" s="27">
        <v>1963</v>
      </c>
      <c r="F1779" s="28" t="s">
        <v>244</v>
      </c>
      <c r="G1779" s="27" t="s">
        <v>2563</v>
      </c>
      <c r="H1779" s="27" t="s">
        <v>10760</v>
      </c>
      <c r="I1779" s="27" t="s">
        <v>20203</v>
      </c>
      <c r="J1779" s="27">
        <v>2</v>
      </c>
      <c r="K1779" s="27">
        <v>4</v>
      </c>
      <c r="L1779" s="5">
        <v>9.1999999999999993</v>
      </c>
      <c r="M1779" s="5">
        <v>7449.2</v>
      </c>
      <c r="N1779" s="5">
        <f t="shared" si="54"/>
        <v>534.36610642753578</v>
      </c>
      <c r="O1779" s="5" t="s">
        <v>32764</v>
      </c>
      <c r="P1779" s="43" t="str">
        <f t="shared" si="55"/>
        <v>insert into noskrien_reit (dalibnieks, rez,skriesim_db,sacensibas) values ('Zīle Uldis',7449.2,'y','Lattelecom Rīgas maratons – pusmaratona distance');</v>
      </c>
    </row>
    <row r="1780" spans="1:16" s="5" customFormat="1" x14ac:dyDescent="0.2">
      <c r="A1780" s="26" t="s">
        <v>28398</v>
      </c>
      <c r="B1780" s="28" t="s">
        <v>744</v>
      </c>
      <c r="C1780" s="28" t="s">
        <v>10761</v>
      </c>
      <c r="D1780" s="28" t="s">
        <v>6202</v>
      </c>
      <c r="E1780" s="28">
        <v>1978</v>
      </c>
      <c r="F1780" s="28"/>
      <c r="G1780" s="28" t="s">
        <v>2563</v>
      </c>
      <c r="H1780" s="28" t="s">
        <v>10762</v>
      </c>
      <c r="I1780" s="28" t="s">
        <v>20204</v>
      </c>
      <c r="J1780" s="28">
        <v>2</v>
      </c>
      <c r="K1780" s="28">
        <v>4</v>
      </c>
      <c r="L1780" s="5">
        <v>10.7</v>
      </c>
      <c r="M1780" s="5">
        <v>7450.7</v>
      </c>
      <c r="N1780" s="5">
        <f t="shared" si="54"/>
        <v>534.25852604453269</v>
      </c>
      <c r="O1780" s="5" t="s">
        <v>32763</v>
      </c>
      <c r="P1780" s="43" t="str">
        <f t="shared" si="55"/>
        <v>insert into noskrien_reit (dalibnieks, rez,skriesim_db,sacensibas) values ('Šuriņa Sanita',7450.7,'','Lattelecom Rīgas maratons – pusmaratona distance');</v>
      </c>
    </row>
    <row r="1781" spans="1:16" s="5" customFormat="1" x14ac:dyDescent="0.2">
      <c r="A1781" s="26" t="s">
        <v>28399</v>
      </c>
      <c r="B1781" s="27" t="s">
        <v>2248</v>
      </c>
      <c r="C1781" s="27" t="s">
        <v>8056</v>
      </c>
      <c r="D1781" s="27" t="s">
        <v>6214</v>
      </c>
      <c r="E1781" s="27">
        <v>1973</v>
      </c>
      <c r="F1781" s="27" t="s">
        <v>10763</v>
      </c>
      <c r="G1781" s="27" t="s">
        <v>2563</v>
      </c>
      <c r="H1781" s="27" t="s">
        <v>10764</v>
      </c>
      <c r="I1781" s="27" t="s">
        <v>20205</v>
      </c>
      <c r="J1781" s="27">
        <v>2</v>
      </c>
      <c r="K1781" s="27">
        <v>4</v>
      </c>
      <c r="L1781" s="5">
        <v>10.9</v>
      </c>
      <c r="M1781" s="5">
        <v>7450.9</v>
      </c>
      <c r="N1781" s="5">
        <f t="shared" si="54"/>
        <v>534.24418526620946</v>
      </c>
      <c r="O1781" s="5" t="s">
        <v>32763</v>
      </c>
      <c r="P1781" s="43" t="str">
        <f t="shared" si="55"/>
        <v>insert into noskrien_reit (dalibnieks, rez,skriesim_db,sacensibas) values ('Soldatenko Deniss',7450.9,'','Lattelecom Rīgas maratons – pusmaratona distance');</v>
      </c>
    </row>
    <row r="1782" spans="1:16" s="5" customFormat="1" x14ac:dyDescent="0.2">
      <c r="A1782" s="26" t="s">
        <v>28400</v>
      </c>
      <c r="B1782" s="28" t="s">
        <v>181</v>
      </c>
      <c r="C1782" s="28" t="s">
        <v>10765</v>
      </c>
      <c r="D1782" s="28" t="s">
        <v>6214</v>
      </c>
      <c r="E1782" s="28">
        <v>1973</v>
      </c>
      <c r="F1782" s="28" t="s">
        <v>5040</v>
      </c>
      <c r="G1782" s="28" t="s">
        <v>2563</v>
      </c>
      <c r="H1782" s="28" t="s">
        <v>10766</v>
      </c>
      <c r="I1782" s="28" t="s">
        <v>20206</v>
      </c>
      <c r="J1782" s="28">
        <v>2</v>
      </c>
      <c r="K1782" s="28">
        <v>4</v>
      </c>
      <c r="L1782" s="5">
        <v>15.2</v>
      </c>
      <c r="M1782" s="5">
        <v>7455.2</v>
      </c>
      <c r="N1782" s="5">
        <f t="shared" si="54"/>
        <v>533.93604463998281</v>
      </c>
      <c r="O1782" s="5" t="s">
        <v>32763</v>
      </c>
      <c r="P1782" s="43" t="str">
        <f t="shared" si="55"/>
        <v>insert into noskrien_reit (dalibnieks, rez,skriesim_db,sacensibas) values ('Kalviškis Kaspars',7455.2,'','Lattelecom Rīgas maratons – pusmaratona distance');</v>
      </c>
    </row>
    <row r="1783" spans="1:16" s="5" customFormat="1" x14ac:dyDescent="0.2">
      <c r="A1783" s="26" t="s">
        <v>28401</v>
      </c>
      <c r="B1783" s="27" t="s">
        <v>2146</v>
      </c>
      <c r="C1783" s="27" t="s">
        <v>10767</v>
      </c>
      <c r="D1783" s="27" t="s">
        <v>2564</v>
      </c>
      <c r="E1783" s="27">
        <v>1988</v>
      </c>
      <c r="F1783" s="27" t="s">
        <v>4043</v>
      </c>
      <c r="G1783" s="27" t="s">
        <v>2563</v>
      </c>
      <c r="H1783" s="27" t="s">
        <v>10768</v>
      </c>
      <c r="I1783" s="27" t="s">
        <v>20207</v>
      </c>
      <c r="J1783" s="27">
        <v>2</v>
      </c>
      <c r="K1783" s="27">
        <v>4</v>
      </c>
      <c r="L1783" s="5">
        <v>17</v>
      </c>
      <c r="M1783" s="5">
        <v>7457</v>
      </c>
      <c r="N1783" s="5">
        <f t="shared" si="54"/>
        <v>533.80716105672525</v>
      </c>
      <c r="O1783" s="5" t="s">
        <v>32763</v>
      </c>
      <c r="P1783" s="43" t="str">
        <f t="shared" si="55"/>
        <v>insert into noskrien_reit (dalibnieks, rez,skriesim_db,sacensibas) values ('Jaunskungs Uģis',7457,'','Lattelecom Rīgas maratons – pusmaratona distance');</v>
      </c>
    </row>
    <row r="1784" spans="1:16" s="5" customFormat="1" x14ac:dyDescent="0.2">
      <c r="A1784" s="26" t="s">
        <v>28402</v>
      </c>
      <c r="B1784" s="28" t="s">
        <v>324</v>
      </c>
      <c r="C1784" s="28" t="s">
        <v>346</v>
      </c>
      <c r="D1784" s="28" t="s">
        <v>2564</v>
      </c>
      <c r="E1784" s="28">
        <v>1990</v>
      </c>
      <c r="F1784" s="28" t="s">
        <v>695</v>
      </c>
      <c r="G1784" s="28" t="s">
        <v>2563</v>
      </c>
      <c r="H1784" s="28" t="s">
        <v>10769</v>
      </c>
      <c r="I1784" s="28" t="s">
        <v>20208</v>
      </c>
      <c r="J1784" s="28">
        <v>2</v>
      </c>
      <c r="K1784" s="28">
        <v>4</v>
      </c>
      <c r="L1784" s="5">
        <v>18.8</v>
      </c>
      <c r="M1784" s="5">
        <v>7458.8</v>
      </c>
      <c r="N1784" s="5">
        <f t="shared" si="54"/>
        <v>533.67833967930505</v>
      </c>
      <c r="O1784" s="5" t="s">
        <v>32763</v>
      </c>
      <c r="P1784" s="43" t="str">
        <f t="shared" si="55"/>
        <v>insert into noskrien_reit (dalibnieks, rez,skriesim_db,sacensibas) values ('Bērziņš Ansis',7458.8,'','Lattelecom Rīgas maratons – pusmaratona distance');</v>
      </c>
    </row>
    <row r="1785" spans="1:16" s="5" customFormat="1" x14ac:dyDescent="0.2">
      <c r="A1785" s="26" t="s">
        <v>28403</v>
      </c>
      <c r="B1785" s="27" t="s">
        <v>10770</v>
      </c>
      <c r="C1785" s="27" t="s">
        <v>2440</v>
      </c>
      <c r="D1785" s="27" t="s">
        <v>6399</v>
      </c>
      <c r="E1785" s="27">
        <v>1958</v>
      </c>
      <c r="F1785" s="27"/>
      <c r="G1785" s="27" t="s">
        <v>2563</v>
      </c>
      <c r="H1785" s="27" t="s">
        <v>10771</v>
      </c>
      <c r="I1785" s="27" t="s">
        <v>20209</v>
      </c>
      <c r="J1785" s="27">
        <v>2</v>
      </c>
      <c r="K1785" s="27">
        <v>4</v>
      </c>
      <c r="L1785" s="5">
        <v>18.899999999999999</v>
      </c>
      <c r="M1785" s="5">
        <v>7458.9</v>
      </c>
      <c r="N1785" s="5">
        <f t="shared" si="54"/>
        <v>533.67118475914674</v>
      </c>
      <c r="O1785" s="5" t="s">
        <v>32763</v>
      </c>
      <c r="P1785" s="43" t="str">
        <f t="shared" si="55"/>
        <v>insert into noskrien_reit (dalibnieks, rez,skriesim_db,sacensibas) values ('Caune Malda',7458.9,'','Lattelecom Rīgas maratons – pusmaratona distance');</v>
      </c>
    </row>
    <row r="1786" spans="1:16" s="5" customFormat="1" x14ac:dyDescent="0.2">
      <c r="A1786" s="26" t="s">
        <v>28404</v>
      </c>
      <c r="B1786" s="28" t="s">
        <v>542</v>
      </c>
      <c r="C1786" s="28" t="s">
        <v>10772</v>
      </c>
      <c r="D1786" s="28" t="s">
        <v>6202</v>
      </c>
      <c r="E1786" s="28">
        <v>1989</v>
      </c>
      <c r="F1786" s="28" t="s">
        <v>695</v>
      </c>
      <c r="G1786" s="28" t="s">
        <v>2563</v>
      </c>
      <c r="H1786" s="28" t="s">
        <v>10773</v>
      </c>
      <c r="I1786" s="28" t="s">
        <v>20210</v>
      </c>
      <c r="J1786" s="28">
        <v>2</v>
      </c>
      <c r="K1786" s="28">
        <v>4</v>
      </c>
      <c r="L1786" s="5">
        <v>20.7</v>
      </c>
      <c r="M1786" s="5">
        <v>7460.7</v>
      </c>
      <c r="N1786" s="5">
        <f t="shared" si="54"/>
        <v>533.54242899459837</v>
      </c>
      <c r="O1786" s="5" t="s">
        <v>32763</v>
      </c>
      <c r="P1786" s="43" t="str">
        <f t="shared" si="55"/>
        <v>insert into noskrien_reit (dalibnieks, rez,skriesim_db,sacensibas) values ('Leikuma-Rimicāne Liene',7460.7,'','Lattelecom Rīgas maratons – pusmaratona distance');</v>
      </c>
    </row>
    <row r="1787" spans="1:16" s="5" customFormat="1" x14ac:dyDescent="0.2">
      <c r="A1787" s="26" t="s">
        <v>28405</v>
      </c>
      <c r="B1787" s="27" t="s">
        <v>318</v>
      </c>
      <c r="C1787" s="27" t="s">
        <v>1145</v>
      </c>
      <c r="D1787" s="27" t="s">
        <v>2564</v>
      </c>
      <c r="E1787" s="27">
        <v>1990</v>
      </c>
      <c r="F1787" s="27" t="s">
        <v>10774</v>
      </c>
      <c r="G1787" s="27" t="s">
        <v>2563</v>
      </c>
      <c r="H1787" s="27" t="s">
        <v>10775</v>
      </c>
      <c r="I1787" s="27" t="s">
        <v>20211</v>
      </c>
      <c r="J1787" s="27">
        <v>2</v>
      </c>
      <c r="K1787" s="27">
        <v>4</v>
      </c>
      <c r="L1787" s="5">
        <v>21.7</v>
      </c>
      <c r="M1787" s="5">
        <v>7461.7</v>
      </c>
      <c r="N1787" s="5">
        <f t="shared" si="54"/>
        <v>533.47092485626604</v>
      </c>
      <c r="O1787" s="5" t="s">
        <v>32763</v>
      </c>
      <c r="P1787" s="43" t="str">
        <f t="shared" si="55"/>
        <v>insert into noskrien_reit (dalibnieks, rez,skriesim_db,sacensibas) values ('Auziņš Reinis',7461.7,'','Lattelecom Rīgas maratons – pusmaratona distance');</v>
      </c>
    </row>
    <row r="1788" spans="1:16" s="5" customFormat="1" x14ac:dyDescent="0.2">
      <c r="A1788" s="26" t="s">
        <v>28406</v>
      </c>
      <c r="B1788" s="28" t="s">
        <v>10776</v>
      </c>
      <c r="C1788" s="28" t="s">
        <v>10777</v>
      </c>
      <c r="D1788" s="28" t="s">
        <v>6202</v>
      </c>
      <c r="E1788" s="28">
        <v>1981</v>
      </c>
      <c r="F1788" s="28" t="s">
        <v>10778</v>
      </c>
      <c r="G1788" s="28" t="s">
        <v>2563</v>
      </c>
      <c r="H1788" s="28" t="s">
        <v>10779</v>
      </c>
      <c r="I1788" s="28" t="s">
        <v>20212</v>
      </c>
      <c r="J1788" s="28">
        <v>2</v>
      </c>
      <c r="K1788" s="28">
        <v>4</v>
      </c>
      <c r="L1788" s="5">
        <v>22.2</v>
      </c>
      <c r="M1788" s="5">
        <v>7462.2</v>
      </c>
      <c r="N1788" s="5">
        <f t="shared" si="54"/>
        <v>533.43517997373419</v>
      </c>
      <c r="O1788" s="5" t="s">
        <v>32763</v>
      </c>
      <c r="P1788" s="43" t="str">
        <f t="shared" si="55"/>
        <v>insert into noskrien_reit (dalibnieks, rez,skriesim_db,sacensibas) values ('MILLERE santa',7462.2,'','Lattelecom Rīgas maratons – pusmaratona distance');</v>
      </c>
    </row>
    <row r="1789" spans="1:16" s="5" customFormat="1" x14ac:dyDescent="0.2">
      <c r="A1789" s="26" t="s">
        <v>28407</v>
      </c>
      <c r="B1789" s="27" t="s">
        <v>125</v>
      </c>
      <c r="C1789" s="27" t="s">
        <v>10780</v>
      </c>
      <c r="D1789" s="27" t="s">
        <v>6202</v>
      </c>
      <c r="E1789" s="27">
        <v>1980</v>
      </c>
      <c r="F1789" s="27" t="s">
        <v>614</v>
      </c>
      <c r="G1789" s="27" t="s">
        <v>2563</v>
      </c>
      <c r="H1789" s="27" t="s">
        <v>10781</v>
      </c>
      <c r="I1789" s="27" t="s">
        <v>20213</v>
      </c>
      <c r="J1789" s="27">
        <v>2</v>
      </c>
      <c r="K1789" s="27">
        <v>4</v>
      </c>
      <c r="L1789" s="5">
        <v>22.6</v>
      </c>
      <c r="M1789" s="5">
        <v>7462.6</v>
      </c>
      <c r="N1789" s="5">
        <f t="shared" si="54"/>
        <v>533.40658751641513</v>
      </c>
      <c r="O1789" s="5" t="s">
        <v>32763</v>
      </c>
      <c r="P1789" s="43" t="str">
        <f t="shared" si="55"/>
        <v>insert into noskrien_reit (dalibnieks, rez,skriesim_db,sacensibas) values ('Geidāne Elīna',7462.6,'','Lattelecom Rīgas maratons – pusmaratona distance');</v>
      </c>
    </row>
    <row r="1790" spans="1:16" s="5" customFormat="1" x14ac:dyDescent="0.2">
      <c r="A1790" s="26" t="s">
        <v>28408</v>
      </c>
      <c r="B1790" s="28" t="s">
        <v>46</v>
      </c>
      <c r="C1790" s="28" t="s">
        <v>10782</v>
      </c>
      <c r="D1790" s="28" t="s">
        <v>2564</v>
      </c>
      <c r="E1790" s="28">
        <v>1979</v>
      </c>
      <c r="F1790" s="28" t="s">
        <v>695</v>
      </c>
      <c r="G1790" s="28" t="s">
        <v>2563</v>
      </c>
      <c r="H1790" s="28" t="s">
        <v>10783</v>
      </c>
      <c r="I1790" s="28" t="s">
        <v>20214</v>
      </c>
      <c r="J1790" s="28">
        <v>2</v>
      </c>
      <c r="K1790" s="28">
        <v>4</v>
      </c>
      <c r="L1790" s="5">
        <v>22.7</v>
      </c>
      <c r="M1790" s="5">
        <v>7462.7</v>
      </c>
      <c r="N1790" s="5">
        <f t="shared" si="54"/>
        <v>533.39943988100822</v>
      </c>
      <c r="O1790" s="5" t="s">
        <v>32763</v>
      </c>
      <c r="P1790" s="43" t="str">
        <f t="shared" si="55"/>
        <v>insert into noskrien_reit (dalibnieks, rez,skriesim_db,sacensibas) values ('Štauers Jānis',7462.7,'','Lattelecom Rīgas maratons – pusmaratona distance');</v>
      </c>
    </row>
    <row r="1791" spans="1:16" s="5" customFormat="1" x14ac:dyDescent="0.2">
      <c r="A1791" s="26" t="s">
        <v>28409</v>
      </c>
      <c r="B1791" s="27" t="s">
        <v>142</v>
      </c>
      <c r="C1791" s="27" t="s">
        <v>877</v>
      </c>
      <c r="D1791" s="27" t="s">
        <v>6202</v>
      </c>
      <c r="E1791" s="27">
        <v>1979</v>
      </c>
      <c r="F1791" s="27" t="s">
        <v>695</v>
      </c>
      <c r="G1791" s="27" t="s">
        <v>2563</v>
      </c>
      <c r="H1791" s="27" t="s">
        <v>10784</v>
      </c>
      <c r="I1791" s="27" t="s">
        <v>20215</v>
      </c>
      <c r="J1791" s="27">
        <v>2</v>
      </c>
      <c r="K1791" s="27">
        <v>4</v>
      </c>
      <c r="L1791" s="5">
        <v>23.2</v>
      </c>
      <c r="M1791" s="5">
        <v>7463.2</v>
      </c>
      <c r="N1791" s="5">
        <f t="shared" si="54"/>
        <v>533.36370457712508</v>
      </c>
      <c r="O1791" s="5" t="s">
        <v>32763</v>
      </c>
      <c r="P1791" s="43" t="str">
        <f t="shared" si="55"/>
        <v>insert into noskrien_reit (dalibnieks, rez,skriesim_db,sacensibas) values ('Bahmane Agnese',7463.2,'','Lattelecom Rīgas maratons – pusmaratona distance');</v>
      </c>
    </row>
    <row r="1792" spans="1:16" s="5" customFormat="1" x14ac:dyDescent="0.2">
      <c r="A1792" s="26" t="s">
        <v>28410</v>
      </c>
      <c r="B1792" s="28" t="s">
        <v>731</v>
      </c>
      <c r="C1792" s="28" t="s">
        <v>7330</v>
      </c>
      <c r="D1792" s="28" t="s">
        <v>2564</v>
      </c>
      <c r="E1792" s="28">
        <v>1991</v>
      </c>
      <c r="F1792" s="28"/>
      <c r="G1792" s="28" t="s">
        <v>2563</v>
      </c>
      <c r="H1792" s="28" t="s">
        <v>10785</v>
      </c>
      <c r="I1792" s="28" t="s">
        <v>20216</v>
      </c>
      <c r="J1792" s="28">
        <v>2</v>
      </c>
      <c r="K1792" s="28">
        <v>4</v>
      </c>
      <c r="L1792" s="5">
        <v>23.7</v>
      </c>
      <c r="M1792" s="5">
        <v>7463.7</v>
      </c>
      <c r="N1792" s="5">
        <f t="shared" si="54"/>
        <v>533.32797406112252</v>
      </c>
      <c r="O1792" s="5" t="s">
        <v>32763</v>
      </c>
      <c r="P1792" s="43" t="str">
        <f t="shared" si="55"/>
        <v>insert into noskrien_reit (dalibnieks, rez,skriesim_db,sacensibas) values ('Bauers Ēriks',7463.7,'','Lattelecom Rīgas maratons – pusmaratona distance');</v>
      </c>
    </row>
    <row r="1793" spans="1:16" s="5" customFormat="1" x14ac:dyDescent="0.2">
      <c r="A1793" s="26" t="s">
        <v>28411</v>
      </c>
      <c r="B1793" s="27" t="s">
        <v>46</v>
      </c>
      <c r="C1793" s="27" t="s">
        <v>10786</v>
      </c>
      <c r="D1793" s="27" t="s">
        <v>2564</v>
      </c>
      <c r="E1793" s="27">
        <v>1980</v>
      </c>
      <c r="F1793" s="27" t="s">
        <v>5749</v>
      </c>
      <c r="G1793" s="27" t="s">
        <v>2563</v>
      </c>
      <c r="H1793" s="27" t="s">
        <v>10787</v>
      </c>
      <c r="I1793" s="27" t="s">
        <v>20217</v>
      </c>
      <c r="J1793" s="27">
        <v>2</v>
      </c>
      <c r="K1793" s="27">
        <v>4</v>
      </c>
      <c r="L1793" s="5">
        <v>23.8</v>
      </c>
      <c r="M1793" s="5">
        <v>7463.8</v>
      </c>
      <c r="N1793" s="5">
        <f t="shared" si="54"/>
        <v>533.32082853238296</v>
      </c>
      <c r="O1793" s="5" t="s">
        <v>32763</v>
      </c>
      <c r="P1793" s="43" t="str">
        <f t="shared" si="55"/>
        <v>insert into noskrien_reit (dalibnieks, rez,skriesim_db,sacensibas) values ('Tenbergs Jānis',7463.8,'','Lattelecom Rīgas maratons – pusmaratona distance');</v>
      </c>
    </row>
    <row r="1794" spans="1:16" s="5" customFormat="1" x14ac:dyDescent="0.2">
      <c r="A1794" s="26" t="s">
        <v>28412</v>
      </c>
      <c r="B1794" s="28" t="s">
        <v>540</v>
      </c>
      <c r="C1794" s="28" t="s">
        <v>10788</v>
      </c>
      <c r="D1794" s="28" t="s">
        <v>2564</v>
      </c>
      <c r="E1794" s="28">
        <v>1985</v>
      </c>
      <c r="F1794" s="28" t="s">
        <v>6905</v>
      </c>
      <c r="G1794" s="28" t="s">
        <v>2563</v>
      </c>
      <c r="H1794" s="28" t="s">
        <v>10789</v>
      </c>
      <c r="I1794" s="28" t="s">
        <v>20218</v>
      </c>
      <c r="J1794" s="28">
        <v>2</v>
      </c>
      <c r="K1794" s="28">
        <v>4</v>
      </c>
      <c r="L1794" s="5">
        <v>24.4</v>
      </c>
      <c r="M1794" s="5">
        <v>7464.4</v>
      </c>
      <c r="N1794" s="5">
        <f t="shared" ref="N1794:N1857" si="56">$M$2/M1794*1000</f>
        <v>533.27795938052623</v>
      </c>
      <c r="O1794" s="5" t="s">
        <v>32763</v>
      </c>
      <c r="P1794" s="43" t="str">
        <f t="shared" ref="P1794:P1857" si="57">CONCATENATE("insert into noskrien_reit (dalibnieks, rez,skriesim_db,sacensibas) values ('",C1794," ",B1794,"',",M1794,",'",O1794,"','",$P$1,"');")</f>
        <v>insert into noskrien_reit (dalibnieks, rez,skriesim_db,sacensibas) values ('Mačs Armands',7464.4,'','Lattelecom Rīgas maratons – pusmaratona distance');</v>
      </c>
    </row>
    <row r="1795" spans="1:16" s="5" customFormat="1" x14ac:dyDescent="0.2">
      <c r="A1795" s="26" t="s">
        <v>28413</v>
      </c>
      <c r="B1795" s="27" t="s">
        <v>10</v>
      </c>
      <c r="C1795" s="27" t="s">
        <v>10790</v>
      </c>
      <c r="D1795" s="27" t="s">
        <v>6202</v>
      </c>
      <c r="E1795" s="27">
        <v>1980</v>
      </c>
      <c r="F1795" s="27" t="s">
        <v>5749</v>
      </c>
      <c r="G1795" s="27" t="s">
        <v>2563</v>
      </c>
      <c r="H1795" s="27" t="s">
        <v>10791</v>
      </c>
      <c r="I1795" s="27" t="s">
        <v>20219</v>
      </c>
      <c r="J1795" s="27">
        <v>2</v>
      </c>
      <c r="K1795" s="27">
        <v>4</v>
      </c>
      <c r="L1795" s="5">
        <v>24</v>
      </c>
      <c r="M1795" s="5">
        <v>7464</v>
      </c>
      <c r="N1795" s="5">
        <f t="shared" si="56"/>
        <v>533.3065380493033</v>
      </c>
      <c r="O1795" s="5" t="s">
        <v>32763</v>
      </c>
      <c r="P1795" s="43" t="str">
        <f t="shared" si="57"/>
        <v>insert into noskrien_reit (dalibnieks, rez,skriesim_db,sacensibas) values ('Tenberga Dace',7464,'','Lattelecom Rīgas maratons – pusmaratona distance');</v>
      </c>
    </row>
    <row r="1796" spans="1:16" s="5" customFormat="1" x14ac:dyDescent="0.2">
      <c r="A1796" s="26" t="s">
        <v>28414</v>
      </c>
      <c r="B1796" s="28" t="s">
        <v>58</v>
      </c>
      <c r="C1796" s="28" t="s">
        <v>10792</v>
      </c>
      <c r="D1796" s="28" t="s">
        <v>2564</v>
      </c>
      <c r="E1796" s="28">
        <v>1988</v>
      </c>
      <c r="F1796" s="28" t="s">
        <v>2610</v>
      </c>
      <c r="G1796" s="28" t="s">
        <v>2563</v>
      </c>
      <c r="H1796" s="28" t="s">
        <v>10793</v>
      </c>
      <c r="I1796" s="28" t="s">
        <v>20220</v>
      </c>
      <c r="J1796" s="28">
        <v>2</v>
      </c>
      <c r="K1796" s="28">
        <v>4</v>
      </c>
      <c r="L1796" s="5">
        <v>24.7</v>
      </c>
      <c r="M1796" s="5">
        <v>7464.7</v>
      </c>
      <c r="N1796" s="5">
        <f t="shared" si="56"/>
        <v>533.25652738891051</v>
      </c>
      <c r="O1796" s="5" t="s">
        <v>32763</v>
      </c>
      <c r="P1796" s="43" t="str">
        <f t="shared" si="57"/>
        <v>insert into noskrien_reit (dalibnieks, rez,skriesim_db,sacensibas) values ('Dakstiņš Rolands',7464.7,'','Lattelecom Rīgas maratons – pusmaratona distance');</v>
      </c>
    </row>
    <row r="1797" spans="1:16" s="5" customFormat="1" x14ac:dyDescent="0.2">
      <c r="A1797" s="26" t="s">
        <v>28415</v>
      </c>
      <c r="B1797" s="27" t="s">
        <v>12</v>
      </c>
      <c r="C1797" s="27" t="s">
        <v>10794</v>
      </c>
      <c r="D1797" s="27" t="s">
        <v>2564</v>
      </c>
      <c r="E1797" s="27">
        <v>1990</v>
      </c>
      <c r="F1797" s="27"/>
      <c r="G1797" s="27" t="s">
        <v>2563</v>
      </c>
      <c r="H1797" s="27" t="s">
        <v>10795</v>
      </c>
      <c r="I1797" s="27" t="s">
        <v>20221</v>
      </c>
      <c r="J1797" s="27">
        <v>2</v>
      </c>
      <c r="K1797" s="27">
        <v>4</v>
      </c>
      <c r="L1797" s="5">
        <v>25.1</v>
      </c>
      <c r="M1797" s="5">
        <v>7465.1</v>
      </c>
      <c r="N1797" s="5">
        <f t="shared" si="56"/>
        <v>533.22795407965066</v>
      </c>
      <c r="O1797" s="5" t="s">
        <v>32763</v>
      </c>
      <c r="P1797" s="43" t="str">
        <f t="shared" si="57"/>
        <v>insert into noskrien_reit (dalibnieks, rez,skriesim_db,sacensibas) values ('Artamonovs Viktors',7465.1,'','Lattelecom Rīgas maratons – pusmaratona distance');</v>
      </c>
    </row>
    <row r="1798" spans="1:16" s="5" customFormat="1" x14ac:dyDescent="0.2">
      <c r="A1798" s="26" t="s">
        <v>28417</v>
      </c>
      <c r="B1798" s="27" t="s">
        <v>1371</v>
      </c>
      <c r="C1798" s="27" t="s">
        <v>10799</v>
      </c>
      <c r="D1798" s="27" t="s">
        <v>2564</v>
      </c>
      <c r="E1798" s="27">
        <v>1989</v>
      </c>
      <c r="F1798" s="27" t="s">
        <v>10800</v>
      </c>
      <c r="G1798" s="27" t="s">
        <v>2563</v>
      </c>
      <c r="H1798" s="27" t="s">
        <v>10801</v>
      </c>
      <c r="I1798" s="27" t="s">
        <v>20223</v>
      </c>
      <c r="J1798" s="27">
        <v>2</v>
      </c>
      <c r="K1798" s="27">
        <v>4</v>
      </c>
      <c r="L1798" s="5">
        <v>25.3</v>
      </c>
      <c r="M1798" s="5">
        <v>7465.3</v>
      </c>
      <c r="N1798" s="5">
        <f t="shared" si="56"/>
        <v>533.21366857326552</v>
      </c>
      <c r="O1798" s="5" t="s">
        <v>32763</v>
      </c>
      <c r="P1798" s="43" t="str">
        <f t="shared" si="57"/>
        <v>insert into noskrien_reit (dalibnieks, rez,skriesim_db,sacensibas) values ('Danilovs Jevgenijs',7465.3,'','Lattelecom Rīgas maratons – pusmaratona distance');</v>
      </c>
    </row>
    <row r="1799" spans="1:16" s="5" customFormat="1" x14ac:dyDescent="0.2">
      <c r="A1799" s="26" t="s">
        <v>28422</v>
      </c>
      <c r="B1799" s="28" t="s">
        <v>133</v>
      </c>
      <c r="C1799" s="28" t="s">
        <v>10813</v>
      </c>
      <c r="D1799" s="28" t="s">
        <v>2564</v>
      </c>
      <c r="E1799" s="28">
        <v>1986</v>
      </c>
      <c r="F1799" s="28"/>
      <c r="G1799" s="28" t="s">
        <v>2563</v>
      </c>
      <c r="H1799" s="28" t="s">
        <v>10814</v>
      </c>
      <c r="I1799" s="28" t="s">
        <v>20228</v>
      </c>
      <c r="J1799" s="28">
        <v>2</v>
      </c>
      <c r="K1799" s="28">
        <v>4</v>
      </c>
      <c r="L1799" s="5">
        <v>27.3</v>
      </c>
      <c r="M1799" s="5">
        <v>7467.3</v>
      </c>
      <c r="N1799" s="5">
        <f t="shared" si="56"/>
        <v>533.07085559706991</v>
      </c>
      <c r="O1799" s="5" t="s">
        <v>32763</v>
      </c>
      <c r="P1799" s="43" t="str">
        <f t="shared" si="57"/>
        <v>insert into noskrien_reit (dalibnieks, rez,skriesim_db,sacensibas) values ('Raģelis Ģirts',7467.3,'','Lattelecom Rīgas maratons – pusmaratona distance');</v>
      </c>
    </row>
    <row r="1800" spans="1:16" s="5" customFormat="1" x14ac:dyDescent="0.2">
      <c r="A1800" s="26" t="s">
        <v>28423</v>
      </c>
      <c r="B1800" s="27" t="s">
        <v>774</v>
      </c>
      <c r="C1800" s="27" t="s">
        <v>10815</v>
      </c>
      <c r="D1800" s="27" t="s">
        <v>6202</v>
      </c>
      <c r="E1800" s="27">
        <v>1986</v>
      </c>
      <c r="F1800" s="27" t="s">
        <v>695</v>
      </c>
      <c r="G1800" s="27" t="s">
        <v>2563</v>
      </c>
      <c r="H1800" s="27" t="s">
        <v>10816</v>
      </c>
      <c r="I1800" s="27" t="s">
        <v>20229</v>
      </c>
      <c r="J1800" s="27">
        <v>2</v>
      </c>
      <c r="K1800" s="27">
        <v>4</v>
      </c>
      <c r="L1800" s="5">
        <v>27.4</v>
      </c>
      <c r="M1800" s="5">
        <v>7467.4</v>
      </c>
      <c r="N1800" s="5">
        <f t="shared" si="56"/>
        <v>533.06371695637029</v>
      </c>
      <c r="O1800" s="5" t="s">
        <v>32763</v>
      </c>
      <c r="P1800" s="43" t="str">
        <f t="shared" si="57"/>
        <v>insert into noskrien_reit (dalibnieks, rez,skriesim_db,sacensibas) values ('Jaunzeme Inese',7467.4,'','Lattelecom Rīgas maratons – pusmaratona distance');</v>
      </c>
    </row>
    <row r="1801" spans="1:16" s="5" customFormat="1" x14ac:dyDescent="0.2">
      <c r="A1801" s="26" t="s">
        <v>28424</v>
      </c>
      <c r="B1801" s="28" t="s">
        <v>6886</v>
      </c>
      <c r="C1801" s="28" t="s">
        <v>10817</v>
      </c>
      <c r="D1801" s="28" t="s">
        <v>6214</v>
      </c>
      <c r="E1801" s="28">
        <v>1968</v>
      </c>
      <c r="F1801" s="28" t="s">
        <v>4892</v>
      </c>
      <c r="G1801" s="28" t="s">
        <v>2563</v>
      </c>
      <c r="H1801" s="28" t="s">
        <v>10818</v>
      </c>
      <c r="I1801" s="28" t="s">
        <v>20230</v>
      </c>
      <c r="J1801" s="28">
        <v>2</v>
      </c>
      <c r="K1801" s="28">
        <v>4</v>
      </c>
      <c r="L1801" s="5">
        <v>27.7</v>
      </c>
      <c r="M1801" s="5">
        <v>7467.7</v>
      </c>
      <c r="N1801" s="5">
        <f t="shared" si="56"/>
        <v>533.04230218139458</v>
      </c>
      <c r="O1801" s="5" t="s">
        <v>32763</v>
      </c>
      <c r="P1801" s="43" t="str">
        <f t="shared" si="57"/>
        <v>insert into noskrien_reit (dalibnieks, rez,skriesim_db,sacensibas) values ('Tirkovskis Ints',7467.7,'','Lattelecom Rīgas maratons – pusmaratona distance');</v>
      </c>
    </row>
    <row r="1802" spans="1:16" s="5" customFormat="1" x14ac:dyDescent="0.2">
      <c r="A1802" s="26" t="s">
        <v>28425</v>
      </c>
      <c r="B1802" s="27" t="s">
        <v>1168</v>
      </c>
      <c r="C1802" s="27" t="s">
        <v>10819</v>
      </c>
      <c r="D1802" s="27" t="s">
        <v>2564</v>
      </c>
      <c r="E1802" s="27">
        <v>1987</v>
      </c>
      <c r="F1802" s="27" t="s">
        <v>6973</v>
      </c>
      <c r="G1802" s="27" t="s">
        <v>2563</v>
      </c>
      <c r="H1802" s="27" t="s">
        <v>10820</v>
      </c>
      <c r="I1802" s="27" t="s">
        <v>20231</v>
      </c>
      <c r="J1802" s="27">
        <v>2</v>
      </c>
      <c r="K1802" s="27">
        <v>4</v>
      </c>
      <c r="L1802" s="5">
        <v>28.4</v>
      </c>
      <c r="M1802" s="5">
        <v>7468.4</v>
      </c>
      <c r="N1802" s="5">
        <f t="shared" si="56"/>
        <v>532.99234106368169</v>
      </c>
      <c r="O1802" s="5" t="s">
        <v>32763</v>
      </c>
      <c r="P1802" s="43" t="str">
        <f t="shared" si="57"/>
        <v>insert into noskrien_reit (dalibnieks, rez,skriesim_db,sacensibas) values ('Tauriņš Raivis',7468.4,'','Lattelecom Rīgas maratons – pusmaratona distance');</v>
      </c>
    </row>
    <row r="1803" spans="1:16" s="5" customFormat="1" x14ac:dyDescent="0.2">
      <c r="A1803" s="26" t="s">
        <v>28428</v>
      </c>
      <c r="B1803" s="28" t="s">
        <v>746</v>
      </c>
      <c r="C1803" s="28" t="s">
        <v>10827</v>
      </c>
      <c r="D1803" s="28" t="s">
        <v>6202</v>
      </c>
      <c r="E1803" s="28">
        <v>1993</v>
      </c>
      <c r="F1803" s="28" t="s">
        <v>695</v>
      </c>
      <c r="G1803" s="28" t="s">
        <v>2563</v>
      </c>
      <c r="H1803" s="28" t="s">
        <v>10828</v>
      </c>
      <c r="I1803" s="28" t="s">
        <v>20234</v>
      </c>
      <c r="J1803" s="28">
        <v>2</v>
      </c>
      <c r="K1803" s="28">
        <v>4</v>
      </c>
      <c r="L1803" s="5">
        <v>29.8</v>
      </c>
      <c r="M1803" s="5">
        <v>7469.8</v>
      </c>
      <c r="N1803" s="5">
        <f t="shared" si="56"/>
        <v>532.8924469195963</v>
      </c>
      <c r="O1803" s="5" t="s">
        <v>32763</v>
      </c>
      <c r="P1803" s="43" t="str">
        <f t="shared" si="57"/>
        <v>insert into noskrien_reit (dalibnieks, rez,skriesim_db,sacensibas) values ('Vesere Sandra',7469.8,'','Lattelecom Rīgas maratons – pusmaratona distance');</v>
      </c>
    </row>
    <row r="1804" spans="1:16" s="5" customFormat="1" x14ac:dyDescent="0.2">
      <c r="A1804" s="26" t="s">
        <v>28431</v>
      </c>
      <c r="B1804" s="27" t="s">
        <v>1476</v>
      </c>
      <c r="C1804" s="27" t="s">
        <v>10834</v>
      </c>
      <c r="D1804" s="27" t="s">
        <v>6202</v>
      </c>
      <c r="E1804" s="27">
        <v>1979</v>
      </c>
      <c r="F1804" s="27" t="s">
        <v>4865</v>
      </c>
      <c r="G1804" s="27" t="s">
        <v>2563</v>
      </c>
      <c r="H1804" s="27" t="s">
        <v>10835</v>
      </c>
      <c r="I1804" s="27" t="s">
        <v>20237</v>
      </c>
      <c r="J1804" s="27">
        <v>2</v>
      </c>
      <c r="K1804" s="27">
        <v>4</v>
      </c>
      <c r="L1804" s="5">
        <v>31</v>
      </c>
      <c r="M1804" s="5">
        <v>7471</v>
      </c>
      <c r="N1804" s="5">
        <f t="shared" si="56"/>
        <v>532.80685316557356</v>
      </c>
      <c r="O1804" s="5" t="s">
        <v>32763</v>
      </c>
      <c r="P1804" s="43" t="str">
        <f t="shared" si="57"/>
        <v>insert into noskrien_reit (dalibnieks, rez,skriesim_db,sacensibas) values ('Kalnbērza Ribule Zaiga',7471,'','Lattelecom Rīgas maratons – pusmaratona distance');</v>
      </c>
    </row>
    <row r="1805" spans="1:16" s="5" customFormat="1" x14ac:dyDescent="0.2">
      <c r="A1805" s="26" t="s">
        <v>28432</v>
      </c>
      <c r="B1805" s="28" t="s">
        <v>900</v>
      </c>
      <c r="C1805" s="28" t="s">
        <v>10836</v>
      </c>
      <c r="D1805" s="28" t="s">
        <v>6202</v>
      </c>
      <c r="E1805" s="28">
        <v>1990</v>
      </c>
      <c r="F1805" s="28" t="s">
        <v>6726</v>
      </c>
      <c r="G1805" s="28" t="s">
        <v>2563</v>
      </c>
      <c r="H1805" s="28" t="s">
        <v>10837</v>
      </c>
      <c r="I1805" s="28" t="s">
        <v>20238</v>
      </c>
      <c r="J1805" s="28">
        <v>2</v>
      </c>
      <c r="K1805" s="28">
        <v>4</v>
      </c>
      <c r="L1805" s="5">
        <v>32.299999999999997</v>
      </c>
      <c r="M1805" s="5">
        <v>7472.3</v>
      </c>
      <c r="N1805" s="5">
        <f t="shared" si="56"/>
        <v>532.71415762215111</v>
      </c>
      <c r="O1805" s="5" t="s">
        <v>32763</v>
      </c>
      <c r="P1805" s="43" t="str">
        <f t="shared" si="57"/>
        <v>insert into noskrien_reit (dalibnieks, rez,skriesim_db,sacensibas) values ('Strautāne Kristīne',7472.3,'','Lattelecom Rīgas maratons – pusmaratona distance');</v>
      </c>
    </row>
    <row r="1806" spans="1:16" s="5" customFormat="1" x14ac:dyDescent="0.2">
      <c r="A1806" s="26" t="s">
        <v>28433</v>
      </c>
      <c r="B1806" s="27" t="s">
        <v>10838</v>
      </c>
      <c r="C1806" s="27" t="s">
        <v>10839</v>
      </c>
      <c r="D1806" s="27" t="s">
        <v>6202</v>
      </c>
      <c r="E1806" s="27">
        <v>1984</v>
      </c>
      <c r="F1806" s="27"/>
      <c r="G1806" s="27" t="s">
        <v>2563</v>
      </c>
      <c r="H1806" s="27" t="s">
        <v>10840</v>
      </c>
      <c r="I1806" s="27" t="s">
        <v>20239</v>
      </c>
      <c r="J1806" s="27">
        <v>2</v>
      </c>
      <c r="K1806" s="27">
        <v>4</v>
      </c>
      <c r="L1806" s="5">
        <v>32.700000000000003</v>
      </c>
      <c r="M1806" s="5">
        <v>7472.7</v>
      </c>
      <c r="N1806" s="5">
        <f t="shared" si="56"/>
        <v>532.68564240502087</v>
      </c>
      <c r="O1806" s="5" t="s">
        <v>32763</v>
      </c>
      <c r="P1806" s="43" t="str">
        <f t="shared" si="57"/>
        <v>insert into noskrien_reit (dalibnieks, rez,skriesim_db,sacensibas) values ('Djačoka Alīna',7472.7,'','Lattelecom Rīgas maratons – pusmaratona distance');</v>
      </c>
    </row>
    <row r="1807" spans="1:16" s="5" customFormat="1" x14ac:dyDescent="0.2">
      <c r="A1807" s="26" t="s">
        <v>28434</v>
      </c>
      <c r="B1807" s="28" t="s">
        <v>46</v>
      </c>
      <c r="C1807" s="28" t="s">
        <v>10841</v>
      </c>
      <c r="D1807" s="28" t="s">
        <v>6214</v>
      </c>
      <c r="E1807" s="28">
        <v>1975</v>
      </c>
      <c r="F1807" s="28" t="s">
        <v>10842</v>
      </c>
      <c r="G1807" s="28" t="s">
        <v>2563</v>
      </c>
      <c r="H1807" s="28" t="s">
        <v>10843</v>
      </c>
      <c r="I1807" s="28" t="s">
        <v>20240</v>
      </c>
      <c r="J1807" s="28">
        <v>2</v>
      </c>
      <c r="K1807" s="28">
        <v>4</v>
      </c>
      <c r="L1807" s="5">
        <v>33.1</v>
      </c>
      <c r="M1807" s="5">
        <v>7473.1</v>
      </c>
      <c r="N1807" s="5">
        <f t="shared" si="56"/>
        <v>532.65713024046249</v>
      </c>
      <c r="O1807" s="5" t="s">
        <v>32763</v>
      </c>
      <c r="P1807" s="43" t="str">
        <f t="shared" si="57"/>
        <v>insert into noskrien_reit (dalibnieks, rez,skriesim_db,sacensibas) values ('Ilsters Jānis',7473.1,'','Lattelecom Rīgas maratons – pusmaratona distance');</v>
      </c>
    </row>
    <row r="1808" spans="1:16" s="5" customFormat="1" x14ac:dyDescent="0.2">
      <c r="A1808" s="26" t="s">
        <v>28435</v>
      </c>
      <c r="B1808" s="27" t="s">
        <v>133</v>
      </c>
      <c r="C1808" s="27" t="s">
        <v>348</v>
      </c>
      <c r="D1808" s="27" t="s">
        <v>2564</v>
      </c>
      <c r="E1808" s="27">
        <v>1986</v>
      </c>
      <c r="F1808" s="27" t="s">
        <v>10844</v>
      </c>
      <c r="G1808" s="27" t="s">
        <v>2563</v>
      </c>
      <c r="H1808" s="27" t="s">
        <v>10845</v>
      </c>
      <c r="I1808" s="27" t="s">
        <v>20241</v>
      </c>
      <c r="J1808" s="27">
        <v>2</v>
      </c>
      <c r="K1808" s="27">
        <v>4</v>
      </c>
      <c r="L1808" s="5">
        <v>33.700000000000003</v>
      </c>
      <c r="M1808" s="5">
        <v>7473.7</v>
      </c>
      <c r="N1808" s="5">
        <f t="shared" si="56"/>
        <v>532.61436771612455</v>
      </c>
      <c r="O1808" s="5" t="s">
        <v>32763</v>
      </c>
      <c r="P1808" s="43" t="str">
        <f t="shared" si="57"/>
        <v>insert into noskrien_reit (dalibnieks, rez,skriesim_db,sacensibas) values ('Roze Ģirts',7473.7,'','Lattelecom Rīgas maratons – pusmaratona distance');</v>
      </c>
    </row>
    <row r="1809" spans="1:16" s="5" customFormat="1" x14ac:dyDescent="0.2">
      <c r="A1809" s="26" t="s">
        <v>28436</v>
      </c>
      <c r="B1809" s="28" t="s">
        <v>777</v>
      </c>
      <c r="C1809" s="28" t="s">
        <v>887</v>
      </c>
      <c r="D1809" s="28" t="s">
        <v>6202</v>
      </c>
      <c r="E1809" s="28">
        <v>1992</v>
      </c>
      <c r="F1809" s="28" t="s">
        <v>10846</v>
      </c>
      <c r="G1809" s="28" t="s">
        <v>2563</v>
      </c>
      <c r="H1809" s="28" t="s">
        <v>10847</v>
      </c>
      <c r="I1809" s="28" t="s">
        <v>20242</v>
      </c>
      <c r="J1809" s="28">
        <v>2</v>
      </c>
      <c r="K1809" s="28">
        <v>4</v>
      </c>
      <c r="L1809" s="5">
        <v>34.9</v>
      </c>
      <c r="M1809" s="5">
        <v>7474.9</v>
      </c>
      <c r="N1809" s="5">
        <f t="shared" si="56"/>
        <v>532.52886326238479</v>
      </c>
      <c r="O1809" s="5" t="s">
        <v>32763</v>
      </c>
      <c r="P1809" s="43" t="str">
        <f t="shared" si="57"/>
        <v>insert into noskrien_reit (dalibnieks, rez,skriesim_db,sacensibas) values ('Kalniņa Zane',7474.9,'','Lattelecom Rīgas maratons – pusmaratona distance');</v>
      </c>
    </row>
    <row r="1810" spans="1:16" s="5" customFormat="1" x14ac:dyDescent="0.2">
      <c r="A1810" s="26" t="s">
        <v>28437</v>
      </c>
      <c r="B1810" s="27" t="s">
        <v>144</v>
      </c>
      <c r="C1810" s="27" t="s">
        <v>10848</v>
      </c>
      <c r="D1810" s="27" t="s">
        <v>2564</v>
      </c>
      <c r="E1810" s="27">
        <v>1989</v>
      </c>
      <c r="F1810" s="27" t="s">
        <v>7238</v>
      </c>
      <c r="G1810" s="27" t="s">
        <v>2563</v>
      </c>
      <c r="H1810" s="27" t="s">
        <v>10849</v>
      </c>
      <c r="I1810" s="27" t="s">
        <v>20243</v>
      </c>
      <c r="J1810" s="27">
        <v>2</v>
      </c>
      <c r="K1810" s="27">
        <v>4</v>
      </c>
      <c r="L1810" s="5">
        <v>34.1</v>
      </c>
      <c r="M1810" s="5">
        <v>7474.1</v>
      </c>
      <c r="N1810" s="5">
        <f t="shared" si="56"/>
        <v>532.58586318085122</v>
      </c>
      <c r="O1810" s="5" t="s">
        <v>32763</v>
      </c>
      <c r="P1810" s="43" t="str">
        <f t="shared" si="57"/>
        <v>insert into noskrien_reit (dalibnieks, rez,skriesim_db,sacensibas) values ('Dziedātājs Rihards',7474.1,'','Lattelecom Rīgas maratons – pusmaratona distance');</v>
      </c>
    </row>
    <row r="1811" spans="1:16" s="5" customFormat="1" x14ac:dyDescent="0.2">
      <c r="A1811" s="26" t="s">
        <v>28438</v>
      </c>
      <c r="B1811" s="28" t="s">
        <v>6886</v>
      </c>
      <c r="C1811" s="28" t="s">
        <v>10850</v>
      </c>
      <c r="D1811" s="28" t="s">
        <v>2564</v>
      </c>
      <c r="E1811" s="28">
        <v>1988</v>
      </c>
      <c r="F1811" s="28"/>
      <c r="G1811" s="28" t="s">
        <v>2563</v>
      </c>
      <c r="H1811" s="28" t="s">
        <v>10851</v>
      </c>
      <c r="I1811" s="28" t="s">
        <v>20244</v>
      </c>
      <c r="J1811" s="28">
        <v>2</v>
      </c>
      <c r="K1811" s="28">
        <v>4</v>
      </c>
      <c r="L1811" s="5">
        <v>35.700000000000003</v>
      </c>
      <c r="M1811" s="5">
        <v>7475.7</v>
      </c>
      <c r="N1811" s="5">
        <f t="shared" si="56"/>
        <v>532.47187554342736</v>
      </c>
      <c r="O1811" s="5" t="s">
        <v>32763</v>
      </c>
      <c r="P1811" s="43" t="str">
        <f t="shared" si="57"/>
        <v>insert into noskrien_reit (dalibnieks, rez,skriesim_db,sacensibas) values ('Garbilis Ints',7475.7,'','Lattelecom Rīgas maratons – pusmaratona distance');</v>
      </c>
    </row>
    <row r="1812" spans="1:16" s="5" customFormat="1" x14ac:dyDescent="0.2">
      <c r="A1812" s="26" t="s">
        <v>28439</v>
      </c>
      <c r="B1812" s="27" t="s">
        <v>318</v>
      </c>
      <c r="C1812" s="27" t="s">
        <v>10852</v>
      </c>
      <c r="D1812" s="27" t="s">
        <v>2564</v>
      </c>
      <c r="E1812" s="27">
        <v>1991</v>
      </c>
      <c r="F1812" s="27" t="s">
        <v>553</v>
      </c>
      <c r="G1812" s="27" t="s">
        <v>2563</v>
      </c>
      <c r="H1812" s="27" t="s">
        <v>10853</v>
      </c>
      <c r="I1812" s="27" t="s">
        <v>20245</v>
      </c>
      <c r="J1812" s="27">
        <v>2</v>
      </c>
      <c r="K1812" s="27">
        <v>4</v>
      </c>
      <c r="L1812" s="5">
        <v>36.200000000000003</v>
      </c>
      <c r="M1812" s="5">
        <v>7476.2</v>
      </c>
      <c r="N1812" s="5">
        <f t="shared" si="56"/>
        <v>532.43626441240201</v>
      </c>
      <c r="O1812" s="5" t="s">
        <v>32763</v>
      </c>
      <c r="P1812" s="43" t="str">
        <f t="shared" si="57"/>
        <v>insert into noskrien_reit (dalibnieks, rez,skriesim_db,sacensibas) values ('Tihovs Reinis',7476.2,'','Lattelecom Rīgas maratons – pusmaratona distance');</v>
      </c>
    </row>
    <row r="1813" spans="1:16" s="5" customFormat="1" x14ac:dyDescent="0.2">
      <c r="A1813" s="26" t="s">
        <v>28440</v>
      </c>
      <c r="B1813" s="28" t="s">
        <v>10854</v>
      </c>
      <c r="C1813" s="28" t="s">
        <v>433</v>
      </c>
      <c r="D1813" s="28" t="s">
        <v>6202</v>
      </c>
      <c r="E1813" s="28">
        <v>1980</v>
      </c>
      <c r="F1813" s="28"/>
      <c r="G1813" s="28" t="s">
        <v>2563</v>
      </c>
      <c r="H1813" s="28" t="s">
        <v>10855</v>
      </c>
      <c r="I1813" s="28" t="s">
        <v>20246</v>
      </c>
      <c r="J1813" s="28">
        <v>2</v>
      </c>
      <c r="K1813" s="28">
        <v>4</v>
      </c>
      <c r="L1813" s="5">
        <v>36</v>
      </c>
      <c r="M1813" s="5">
        <v>7476</v>
      </c>
      <c r="N1813" s="5">
        <f t="shared" si="56"/>
        <v>532.45050829320496</v>
      </c>
      <c r="O1813" s="5" t="s">
        <v>32763</v>
      </c>
      <c r="P1813" s="43" t="str">
        <f t="shared" si="57"/>
        <v>insert into noskrien_reit (dalibnieks, rez,skriesim_db,sacensibas) values ('Šuļga Lolla',7476,'','Lattelecom Rīgas maratons – pusmaratona distance');</v>
      </c>
    </row>
    <row r="1814" spans="1:16" s="5" customFormat="1" x14ac:dyDescent="0.2">
      <c r="A1814" s="26" t="s">
        <v>28442</v>
      </c>
      <c r="B1814" s="28" t="s">
        <v>1516</v>
      </c>
      <c r="C1814" s="28" t="s">
        <v>10857</v>
      </c>
      <c r="D1814" s="28" t="s">
        <v>6399</v>
      </c>
      <c r="E1814" s="28">
        <v>1973</v>
      </c>
      <c r="F1814" s="28"/>
      <c r="G1814" s="28" t="s">
        <v>2563</v>
      </c>
      <c r="H1814" s="28" t="s">
        <v>10858</v>
      </c>
      <c r="I1814" s="28" t="s">
        <v>20248</v>
      </c>
      <c r="J1814" s="28">
        <v>2</v>
      </c>
      <c r="K1814" s="28">
        <v>4</v>
      </c>
      <c r="L1814" s="5">
        <v>37.700000000000003</v>
      </c>
      <c r="M1814" s="5">
        <v>7477.7</v>
      </c>
      <c r="N1814" s="5">
        <f t="shared" si="56"/>
        <v>532.32945959319045</v>
      </c>
      <c r="O1814" s="5" t="s">
        <v>32763</v>
      </c>
      <c r="P1814" s="43" t="str">
        <f t="shared" si="57"/>
        <v>insert into noskrien_reit (dalibnieks, rez,skriesim_db,sacensibas) values ('Šnepa Iveta',7477.7,'','Lattelecom Rīgas maratons – pusmaratona distance');</v>
      </c>
    </row>
    <row r="1815" spans="1:16" s="5" customFormat="1" x14ac:dyDescent="0.2">
      <c r="A1815" s="26" t="s">
        <v>28443</v>
      </c>
      <c r="B1815" s="27" t="s">
        <v>125</v>
      </c>
      <c r="C1815" s="27" t="s">
        <v>10859</v>
      </c>
      <c r="D1815" s="27" t="s">
        <v>6202</v>
      </c>
      <c r="E1815" s="27">
        <v>1987</v>
      </c>
      <c r="F1815" s="27" t="s">
        <v>9020</v>
      </c>
      <c r="G1815" s="27" t="s">
        <v>2563</v>
      </c>
      <c r="H1815" s="27" t="s">
        <v>10860</v>
      </c>
      <c r="I1815" s="27" t="s">
        <v>20249</v>
      </c>
      <c r="J1815" s="27">
        <v>2</v>
      </c>
      <c r="K1815" s="27">
        <v>4</v>
      </c>
      <c r="L1815" s="5">
        <v>38.799999999999997</v>
      </c>
      <c r="M1815" s="5">
        <v>7478.8</v>
      </c>
      <c r="N1815" s="5">
        <f t="shared" si="56"/>
        <v>532.2511632882281</v>
      </c>
      <c r="O1815" s="5" t="s">
        <v>32763</v>
      </c>
      <c r="P1815" s="43" t="str">
        <f t="shared" si="57"/>
        <v>insert into noskrien_reit (dalibnieks, rez,skriesim_db,sacensibas) values ('Innus Elīna',7478.8,'','Lattelecom Rīgas maratons – pusmaratona distance');</v>
      </c>
    </row>
    <row r="1816" spans="1:16" s="5" customFormat="1" x14ac:dyDescent="0.2">
      <c r="A1816" s="26" t="s">
        <v>28444</v>
      </c>
      <c r="B1816" s="28" t="s">
        <v>759</v>
      </c>
      <c r="C1816" s="28" t="s">
        <v>760</v>
      </c>
      <c r="D1816" s="28" t="s">
        <v>6399</v>
      </c>
      <c r="E1816" s="28">
        <v>1969</v>
      </c>
      <c r="F1816" s="28" t="s">
        <v>836</v>
      </c>
      <c r="G1816" s="28" t="s">
        <v>2563</v>
      </c>
      <c r="H1816" s="28" t="s">
        <v>10861</v>
      </c>
      <c r="I1816" s="28" t="s">
        <v>20250</v>
      </c>
      <c r="J1816" s="28">
        <v>2</v>
      </c>
      <c r="K1816" s="28">
        <v>4</v>
      </c>
      <c r="L1816" s="5">
        <v>39.1</v>
      </c>
      <c r="M1816" s="5">
        <v>7479.1</v>
      </c>
      <c r="N1816" s="5">
        <f t="shared" si="56"/>
        <v>532.22981374764345</v>
      </c>
      <c r="O1816" s="5" t="s">
        <v>32763</v>
      </c>
      <c r="P1816" s="43" t="str">
        <f t="shared" si="57"/>
        <v>insert into noskrien_reit (dalibnieks, rez,skriesim_db,sacensibas) values ('Greivule Ingrīda',7479.1,'','Lattelecom Rīgas maratons – pusmaratona distance');</v>
      </c>
    </row>
    <row r="1817" spans="1:16" s="5" customFormat="1" x14ac:dyDescent="0.2">
      <c r="A1817" s="26" t="s">
        <v>28445</v>
      </c>
      <c r="B1817" s="27" t="s">
        <v>0</v>
      </c>
      <c r="C1817" s="27" t="s">
        <v>10862</v>
      </c>
      <c r="D1817" s="27" t="s">
        <v>2564</v>
      </c>
      <c r="E1817" s="27">
        <v>1995</v>
      </c>
      <c r="F1817" s="27" t="s">
        <v>7508</v>
      </c>
      <c r="G1817" s="27" t="s">
        <v>2563</v>
      </c>
      <c r="H1817" s="27" t="s">
        <v>10863</v>
      </c>
      <c r="I1817" s="27" t="s">
        <v>20251</v>
      </c>
      <c r="J1817" s="27">
        <v>2</v>
      </c>
      <c r="K1817" s="27">
        <v>4</v>
      </c>
      <c r="L1817" s="5">
        <v>39.700000000000003</v>
      </c>
      <c r="M1817" s="5">
        <v>7479.7</v>
      </c>
      <c r="N1817" s="5">
        <f t="shared" si="56"/>
        <v>532.1871198042702</v>
      </c>
      <c r="O1817" s="5" t="s">
        <v>32763</v>
      </c>
      <c r="P1817" s="43" t="str">
        <f t="shared" si="57"/>
        <v>insert into noskrien_reit (dalibnieks, rez,skriesim_db,sacensibas) values ('Deinis Kristaps',7479.7,'','Lattelecom Rīgas maratons – pusmaratona distance');</v>
      </c>
    </row>
    <row r="1818" spans="1:16" s="5" customFormat="1" x14ac:dyDescent="0.2">
      <c r="A1818" s="26" t="s">
        <v>28446</v>
      </c>
      <c r="B1818" s="28" t="s">
        <v>125</v>
      </c>
      <c r="C1818" s="28" t="s">
        <v>10864</v>
      </c>
      <c r="D1818" s="28" t="s">
        <v>6202</v>
      </c>
      <c r="E1818" s="28">
        <v>1994</v>
      </c>
      <c r="F1818" s="28" t="s">
        <v>2147</v>
      </c>
      <c r="G1818" s="28" t="s">
        <v>2563</v>
      </c>
      <c r="H1818" s="28" t="s">
        <v>10865</v>
      </c>
      <c r="I1818" s="28" t="s">
        <v>20252</v>
      </c>
      <c r="J1818" s="28">
        <v>2</v>
      </c>
      <c r="K1818" s="28">
        <v>4</v>
      </c>
      <c r="L1818" s="5">
        <v>40.1</v>
      </c>
      <c r="M1818" s="5">
        <v>7480.1</v>
      </c>
      <c r="N1818" s="5">
        <f t="shared" si="56"/>
        <v>532.1586609804682</v>
      </c>
      <c r="O1818" s="5" t="s">
        <v>32763</v>
      </c>
      <c r="P1818" s="43" t="str">
        <f t="shared" si="57"/>
        <v>insert into noskrien_reit (dalibnieks, rez,skriesim_db,sacensibas) values ('Kviese Elīna',7480.1,'','Lattelecom Rīgas maratons – pusmaratona distance');</v>
      </c>
    </row>
    <row r="1819" spans="1:16" s="5" customFormat="1" x14ac:dyDescent="0.2">
      <c r="A1819" s="26" t="s">
        <v>28447</v>
      </c>
      <c r="B1819" s="27" t="s">
        <v>73</v>
      </c>
      <c r="C1819" s="27" t="s">
        <v>1524</v>
      </c>
      <c r="D1819" s="27" t="s">
        <v>6202</v>
      </c>
      <c r="E1819" s="27">
        <v>1976</v>
      </c>
      <c r="F1819" s="27" t="s">
        <v>695</v>
      </c>
      <c r="G1819" s="27" t="s">
        <v>2563</v>
      </c>
      <c r="H1819" s="27" t="s">
        <v>10866</v>
      </c>
      <c r="I1819" s="27" t="s">
        <v>20253</v>
      </c>
      <c r="J1819" s="27">
        <v>2</v>
      </c>
      <c r="K1819" s="27">
        <v>4</v>
      </c>
      <c r="L1819" s="5">
        <v>40</v>
      </c>
      <c r="M1819" s="5">
        <v>7480</v>
      </c>
      <c r="N1819" s="5">
        <f t="shared" si="56"/>
        <v>532.16577540106948</v>
      </c>
      <c r="O1819" s="5" t="s">
        <v>32763</v>
      </c>
      <c r="P1819" s="43" t="str">
        <f t="shared" si="57"/>
        <v>insert into noskrien_reit (dalibnieks, rez,skriesim_db,sacensibas) values ('Olbačevska Sigita',7480,'','Lattelecom Rīgas maratons – pusmaratona distance');</v>
      </c>
    </row>
    <row r="1820" spans="1:16" s="5" customFormat="1" x14ac:dyDescent="0.2">
      <c r="A1820" s="26" t="s">
        <v>28448</v>
      </c>
      <c r="B1820" s="28" t="s">
        <v>1531</v>
      </c>
      <c r="C1820" s="28" t="s">
        <v>10867</v>
      </c>
      <c r="D1820" s="28" t="s">
        <v>2564</v>
      </c>
      <c r="E1820" s="28">
        <v>1978</v>
      </c>
      <c r="F1820" s="28" t="s">
        <v>3297</v>
      </c>
      <c r="G1820" s="28" t="s">
        <v>2563</v>
      </c>
      <c r="H1820" s="28" t="s">
        <v>10868</v>
      </c>
      <c r="I1820" s="28" t="s">
        <v>20254</v>
      </c>
      <c r="J1820" s="28">
        <v>2</v>
      </c>
      <c r="K1820" s="28">
        <v>4</v>
      </c>
      <c r="L1820" s="5">
        <v>42.5</v>
      </c>
      <c r="M1820" s="5">
        <v>7482.5</v>
      </c>
      <c r="N1820" s="5">
        <f t="shared" si="56"/>
        <v>531.98797193451389</v>
      </c>
      <c r="O1820" s="5" t="s">
        <v>32763</v>
      </c>
      <c r="P1820" s="43" t="str">
        <f t="shared" si="57"/>
        <v>insert into noskrien_reit (dalibnieks, rez,skriesim_db,sacensibas) values ('Preimanis Valters',7482.5,'','Lattelecom Rīgas maratons – pusmaratona distance');</v>
      </c>
    </row>
    <row r="1821" spans="1:16" s="5" customFormat="1" x14ac:dyDescent="0.2">
      <c r="A1821" s="26" t="s">
        <v>28449</v>
      </c>
      <c r="B1821" s="27" t="s">
        <v>1306</v>
      </c>
      <c r="C1821" s="27" t="s">
        <v>1525</v>
      </c>
      <c r="D1821" s="27" t="s">
        <v>6214</v>
      </c>
      <c r="E1821" s="27">
        <v>1968</v>
      </c>
      <c r="F1821" s="27" t="s">
        <v>553</v>
      </c>
      <c r="G1821" s="27" t="s">
        <v>2563</v>
      </c>
      <c r="H1821" s="27" t="s">
        <v>10869</v>
      </c>
      <c r="I1821" s="27" t="s">
        <v>20255</v>
      </c>
      <c r="J1821" s="27">
        <v>2</v>
      </c>
      <c r="K1821" s="27">
        <v>4</v>
      </c>
      <c r="L1821" s="5">
        <v>43.2</v>
      </c>
      <c r="M1821" s="5">
        <v>7483.2</v>
      </c>
      <c r="N1821" s="5">
        <f t="shared" si="56"/>
        <v>531.93820825315379</v>
      </c>
      <c r="O1821" s="5" t="s">
        <v>32763</v>
      </c>
      <c r="P1821" s="43" t="str">
        <f t="shared" si="57"/>
        <v>insert into noskrien_reit (dalibnieks, rez,skriesim_db,sacensibas) values ('Zēbergs Ainars',7483.2,'','Lattelecom Rīgas maratons – pusmaratona distance');</v>
      </c>
    </row>
    <row r="1822" spans="1:16" s="5" customFormat="1" x14ac:dyDescent="0.2">
      <c r="A1822" s="26" t="s">
        <v>28450</v>
      </c>
      <c r="B1822" s="28" t="s">
        <v>404</v>
      </c>
      <c r="C1822" s="28" t="s">
        <v>10870</v>
      </c>
      <c r="D1822" s="28" t="s">
        <v>2564</v>
      </c>
      <c r="E1822" s="28">
        <v>1978</v>
      </c>
      <c r="F1822" s="28" t="s">
        <v>3297</v>
      </c>
      <c r="G1822" s="28" t="s">
        <v>2563</v>
      </c>
      <c r="H1822" s="28" t="s">
        <v>10871</v>
      </c>
      <c r="I1822" s="28" t="s">
        <v>20256</v>
      </c>
      <c r="J1822" s="28">
        <v>2</v>
      </c>
      <c r="K1822" s="28">
        <v>4</v>
      </c>
      <c r="L1822" s="5">
        <v>43.7</v>
      </c>
      <c r="M1822" s="5">
        <v>7483.7</v>
      </c>
      <c r="N1822" s="5">
        <f t="shared" si="56"/>
        <v>531.90266846613315</v>
      </c>
      <c r="O1822" s="5" t="s">
        <v>32763</v>
      </c>
      <c r="P1822" s="43" t="str">
        <f t="shared" si="57"/>
        <v>insert into noskrien_reit (dalibnieks, rez,skriesim_db,sacensibas) values ('Letlens Juris',7483.7,'','Lattelecom Rīgas maratons – pusmaratona distance');</v>
      </c>
    </row>
    <row r="1823" spans="1:16" s="5" customFormat="1" x14ac:dyDescent="0.2">
      <c r="A1823" s="26" t="s">
        <v>28451</v>
      </c>
      <c r="B1823" s="27" t="s">
        <v>18</v>
      </c>
      <c r="C1823" s="27" t="s">
        <v>10872</v>
      </c>
      <c r="D1823" s="27" t="s">
        <v>6202</v>
      </c>
      <c r="E1823" s="27">
        <v>1990</v>
      </c>
      <c r="F1823" s="27" t="s">
        <v>10140</v>
      </c>
      <c r="G1823" s="27" t="s">
        <v>2563</v>
      </c>
      <c r="H1823" s="27" t="s">
        <v>10873</v>
      </c>
      <c r="I1823" s="27" t="s">
        <v>20257</v>
      </c>
      <c r="J1823" s="27">
        <v>2</v>
      </c>
      <c r="K1823" s="27">
        <v>4</v>
      </c>
      <c r="L1823" s="5">
        <v>44.2</v>
      </c>
      <c r="M1823" s="5">
        <v>7484.2</v>
      </c>
      <c r="N1823" s="5">
        <f t="shared" si="56"/>
        <v>531.86713342775454</v>
      </c>
      <c r="O1823" s="5" t="s">
        <v>32763</v>
      </c>
      <c r="P1823" s="43" t="str">
        <f t="shared" si="57"/>
        <v>insert into noskrien_reit (dalibnieks, rez,skriesim_db,sacensibas) values ('Sīle Inga',7484.2,'','Lattelecom Rīgas maratons – pusmaratona distance');</v>
      </c>
    </row>
    <row r="1824" spans="1:16" s="5" customFormat="1" x14ac:dyDescent="0.2">
      <c r="A1824" s="26" t="s">
        <v>28452</v>
      </c>
      <c r="B1824" s="28" t="s">
        <v>710</v>
      </c>
      <c r="C1824" s="28" t="s">
        <v>10874</v>
      </c>
      <c r="D1824" s="28" t="s">
        <v>2564</v>
      </c>
      <c r="E1824" s="28">
        <v>1976</v>
      </c>
      <c r="F1824" s="28"/>
      <c r="G1824" s="28" t="s">
        <v>2563</v>
      </c>
      <c r="H1824" s="28" t="s">
        <v>10875</v>
      </c>
      <c r="I1824" s="28" t="s">
        <v>20258</v>
      </c>
      <c r="J1824" s="28">
        <v>2</v>
      </c>
      <c r="K1824" s="28">
        <v>4</v>
      </c>
      <c r="L1824" s="5">
        <v>45</v>
      </c>
      <c r="M1824" s="5">
        <v>7485</v>
      </c>
      <c r="N1824" s="5">
        <f t="shared" si="56"/>
        <v>531.81028724114901</v>
      </c>
      <c r="O1824" s="5" t="s">
        <v>32763</v>
      </c>
      <c r="P1824" s="43" t="str">
        <f t="shared" si="57"/>
        <v>insert into noskrien_reit (dalibnieks, rez,skriesim_db,sacensibas) values ('Rimašs Jurijs',7485,'','Lattelecom Rīgas maratons – pusmaratona distance');</v>
      </c>
    </row>
    <row r="1825" spans="1:16" s="5" customFormat="1" x14ac:dyDescent="0.2">
      <c r="A1825" s="26" t="s">
        <v>28453</v>
      </c>
      <c r="B1825" s="27" t="s">
        <v>10876</v>
      </c>
      <c r="C1825" s="27" t="s">
        <v>10877</v>
      </c>
      <c r="D1825" s="27" t="s">
        <v>2564</v>
      </c>
      <c r="E1825" s="27">
        <v>1977</v>
      </c>
      <c r="F1825" s="27"/>
      <c r="G1825" s="27" t="s">
        <v>2563</v>
      </c>
      <c r="H1825" s="27" t="s">
        <v>10878</v>
      </c>
      <c r="I1825" s="27" t="s">
        <v>20259</v>
      </c>
      <c r="J1825" s="27">
        <v>2</v>
      </c>
      <c r="K1825" s="27">
        <v>4</v>
      </c>
      <c r="L1825" s="5">
        <v>45.7</v>
      </c>
      <c r="M1825" s="5">
        <v>7485.7</v>
      </c>
      <c r="N1825" s="5">
        <f t="shared" si="56"/>
        <v>531.76055679495573</v>
      </c>
      <c r="O1825" s="5" t="s">
        <v>32763</v>
      </c>
      <c r="P1825" s="43" t="str">
        <f t="shared" si="57"/>
        <v>insert into noskrien_reit (dalibnieks, rez,skriesim_db,sacensibas) values ('Dorofeev Edvin',7485.7,'','Lattelecom Rīgas maratons – pusmaratona distance');</v>
      </c>
    </row>
    <row r="1826" spans="1:16" s="5" customFormat="1" x14ac:dyDescent="0.2">
      <c r="A1826" s="26" t="s">
        <v>28455</v>
      </c>
      <c r="B1826" s="27" t="s">
        <v>1168</v>
      </c>
      <c r="C1826" s="27" t="s">
        <v>735</v>
      </c>
      <c r="D1826" s="27" t="s">
        <v>2564</v>
      </c>
      <c r="E1826" s="27">
        <v>1978</v>
      </c>
      <c r="F1826" s="27" t="s">
        <v>3232</v>
      </c>
      <c r="G1826" s="27" t="s">
        <v>2563</v>
      </c>
      <c r="H1826" s="27" t="s">
        <v>10882</v>
      </c>
      <c r="I1826" s="27" t="s">
        <v>20261</v>
      </c>
      <c r="J1826" s="27">
        <v>2</v>
      </c>
      <c r="K1826" s="27">
        <v>4</v>
      </c>
      <c r="L1826" s="5">
        <v>46.4</v>
      </c>
      <c r="M1826" s="5">
        <v>7486.4</v>
      </c>
      <c r="N1826" s="5">
        <f t="shared" si="56"/>
        <v>531.71083564864284</v>
      </c>
      <c r="O1826" s="5" t="s">
        <v>32763</v>
      </c>
      <c r="P1826" s="43" t="str">
        <f t="shared" si="57"/>
        <v>insert into noskrien_reit (dalibnieks, rez,skriesim_db,sacensibas) values ('Vītols Raivis',7486.4,'','Lattelecom Rīgas maratons – pusmaratona distance');</v>
      </c>
    </row>
    <row r="1827" spans="1:16" s="5" customFormat="1" x14ac:dyDescent="0.2">
      <c r="A1827" s="26" t="s">
        <v>28456</v>
      </c>
      <c r="B1827" s="28" t="s">
        <v>39</v>
      </c>
      <c r="C1827" s="28" t="s">
        <v>4518</v>
      </c>
      <c r="D1827" s="28" t="s">
        <v>2564</v>
      </c>
      <c r="E1827" s="28">
        <v>1991</v>
      </c>
      <c r="F1827" s="28" t="s">
        <v>6828</v>
      </c>
      <c r="G1827" s="28" t="s">
        <v>2563</v>
      </c>
      <c r="H1827" s="28" t="s">
        <v>10883</v>
      </c>
      <c r="I1827" s="28" t="s">
        <v>20262</v>
      </c>
      <c r="J1827" s="28">
        <v>2</v>
      </c>
      <c r="K1827" s="28">
        <v>4</v>
      </c>
      <c r="L1827" s="5">
        <v>48.9</v>
      </c>
      <c r="M1827" s="5">
        <v>7488.9</v>
      </c>
      <c r="N1827" s="5">
        <f t="shared" si="56"/>
        <v>531.53333600395263</v>
      </c>
      <c r="O1827" s="5" t="s">
        <v>32763</v>
      </c>
      <c r="P1827" s="43" t="str">
        <f t="shared" si="57"/>
        <v>insert into noskrien_reit (dalibnieks, rez,skriesim_db,sacensibas) values ('Smalkais Mārtiņš',7488.9,'','Lattelecom Rīgas maratons – pusmaratona distance');</v>
      </c>
    </row>
    <row r="1828" spans="1:16" s="5" customFormat="1" x14ac:dyDescent="0.2">
      <c r="A1828" s="26" t="s">
        <v>28457</v>
      </c>
      <c r="B1828" s="27" t="s">
        <v>472</v>
      </c>
      <c r="C1828" s="27" t="s">
        <v>10884</v>
      </c>
      <c r="D1828" s="27" t="s">
        <v>2564</v>
      </c>
      <c r="E1828" s="27">
        <v>1978</v>
      </c>
      <c r="F1828" s="27" t="s">
        <v>10885</v>
      </c>
      <c r="G1828" s="27" t="s">
        <v>2563</v>
      </c>
      <c r="H1828" s="27" t="s">
        <v>10886</v>
      </c>
      <c r="I1828" s="27" t="s">
        <v>20263</v>
      </c>
      <c r="J1828" s="27">
        <v>2</v>
      </c>
      <c r="K1828" s="27">
        <v>4</v>
      </c>
      <c r="L1828" s="5">
        <v>51.2</v>
      </c>
      <c r="M1828" s="5">
        <v>7491.2</v>
      </c>
      <c r="N1828" s="5">
        <f t="shared" si="56"/>
        <v>531.3701409653994</v>
      </c>
      <c r="O1828" s="5" t="s">
        <v>32763</v>
      </c>
      <c r="P1828" s="43" t="str">
        <f t="shared" si="57"/>
        <v>insert into noskrien_reit (dalibnieks, rez,skriesim_db,sacensibas) values ('Sicevskis Igors',7491.2,'','Lattelecom Rīgas maratons – pusmaratona distance');</v>
      </c>
    </row>
    <row r="1829" spans="1:16" s="5" customFormat="1" x14ac:dyDescent="0.2">
      <c r="A1829" s="26" t="s">
        <v>28458</v>
      </c>
      <c r="B1829" s="28" t="s">
        <v>546</v>
      </c>
      <c r="C1829" s="28" t="s">
        <v>881</v>
      </c>
      <c r="D1829" s="28" t="s">
        <v>6399</v>
      </c>
      <c r="E1829" s="28">
        <v>1972</v>
      </c>
      <c r="F1829" s="28" t="s">
        <v>10887</v>
      </c>
      <c r="G1829" s="28" t="s">
        <v>2563</v>
      </c>
      <c r="H1829" s="28" t="s">
        <v>10888</v>
      </c>
      <c r="I1829" s="28" t="s">
        <v>20264</v>
      </c>
      <c r="J1829" s="28">
        <v>2</v>
      </c>
      <c r="K1829" s="28">
        <v>4</v>
      </c>
      <c r="L1829" s="5">
        <v>51.1</v>
      </c>
      <c r="M1829" s="5">
        <v>7491.1</v>
      </c>
      <c r="N1829" s="5">
        <f t="shared" si="56"/>
        <v>531.37723431805739</v>
      </c>
      <c r="O1829" s="5" t="s">
        <v>32763</v>
      </c>
      <c r="P1829" s="43" t="str">
        <f t="shared" si="57"/>
        <v>insert into noskrien_reit (dalibnieks, rez,skriesim_db,sacensibas) values ('Aksenoka Ilze',7491.1,'','Lattelecom Rīgas maratons – pusmaratona distance');</v>
      </c>
    </row>
    <row r="1830" spans="1:16" s="5" customFormat="1" x14ac:dyDescent="0.2">
      <c r="A1830" s="26" t="s">
        <v>28460</v>
      </c>
      <c r="B1830" s="28" t="s">
        <v>683</v>
      </c>
      <c r="C1830" s="28" t="s">
        <v>2492</v>
      </c>
      <c r="D1830" s="28" t="s">
        <v>2564</v>
      </c>
      <c r="E1830" s="28">
        <v>1984</v>
      </c>
      <c r="F1830" s="28" t="s">
        <v>3689</v>
      </c>
      <c r="G1830" s="28" t="s">
        <v>2563</v>
      </c>
      <c r="H1830" s="28" t="s">
        <v>10892</v>
      </c>
      <c r="I1830" s="28" t="s">
        <v>20266</v>
      </c>
      <c r="J1830" s="28">
        <v>2</v>
      </c>
      <c r="K1830" s="28">
        <v>4</v>
      </c>
      <c r="L1830" s="5">
        <v>53.4</v>
      </c>
      <c r="M1830" s="5">
        <v>7493.4</v>
      </c>
      <c r="N1830" s="5">
        <f t="shared" si="56"/>
        <v>531.21413510555965</v>
      </c>
      <c r="O1830" s="5" t="s">
        <v>32763</v>
      </c>
      <c r="P1830" s="43" t="str">
        <f t="shared" si="57"/>
        <v>insert into noskrien_reit (dalibnieks, rez,skriesim_db,sacensibas) values ('Maurāns Arvīds',7493.4,'','Lattelecom Rīgas maratons – pusmaratona distance');</v>
      </c>
    </row>
    <row r="1831" spans="1:16" s="5" customFormat="1" x14ac:dyDescent="0.2">
      <c r="A1831" s="26" t="s">
        <v>28461</v>
      </c>
      <c r="B1831" s="27" t="s">
        <v>140</v>
      </c>
      <c r="C1831" s="27" t="s">
        <v>10893</v>
      </c>
      <c r="D1831" s="27" t="s">
        <v>2564</v>
      </c>
      <c r="E1831" s="27">
        <v>1989</v>
      </c>
      <c r="F1831" s="27" t="s">
        <v>2840</v>
      </c>
      <c r="G1831" s="27" t="s">
        <v>2563</v>
      </c>
      <c r="H1831" s="27" t="s">
        <v>10892</v>
      </c>
      <c r="I1831" s="27" t="s">
        <v>20266</v>
      </c>
      <c r="J1831" s="27">
        <v>2</v>
      </c>
      <c r="K1831" s="27">
        <v>4</v>
      </c>
      <c r="L1831" s="5">
        <v>53.4</v>
      </c>
      <c r="M1831" s="5">
        <v>7493.4</v>
      </c>
      <c r="N1831" s="5">
        <f t="shared" si="56"/>
        <v>531.21413510555965</v>
      </c>
      <c r="O1831" s="5" t="s">
        <v>32763</v>
      </c>
      <c r="P1831" s="43" t="str">
        <f t="shared" si="57"/>
        <v>insert into noskrien_reit (dalibnieks, rez,skriesim_db,sacensibas) values ('Bičkovskis Roberts',7493.4,'','Lattelecom Rīgas maratons – pusmaratona distance');</v>
      </c>
    </row>
    <row r="1832" spans="1:16" s="5" customFormat="1" x14ac:dyDescent="0.2">
      <c r="A1832" s="26" t="s">
        <v>28462</v>
      </c>
      <c r="B1832" s="28" t="s">
        <v>10894</v>
      </c>
      <c r="C1832" s="28" t="s">
        <v>10895</v>
      </c>
      <c r="D1832" s="28" t="s">
        <v>6202</v>
      </c>
      <c r="E1832" s="28">
        <v>1987</v>
      </c>
      <c r="F1832" s="28"/>
      <c r="G1832" s="28" t="s">
        <v>2563</v>
      </c>
      <c r="H1832" s="28" t="s">
        <v>10896</v>
      </c>
      <c r="I1832" s="28" t="s">
        <v>20267</v>
      </c>
      <c r="J1832" s="28">
        <v>2</v>
      </c>
      <c r="K1832" s="28">
        <v>4</v>
      </c>
      <c r="L1832" s="5">
        <v>53.7</v>
      </c>
      <c r="M1832" s="5">
        <v>7493.7</v>
      </c>
      <c r="N1832" s="5">
        <f t="shared" si="56"/>
        <v>531.19286867635481</v>
      </c>
      <c r="O1832" s="5" t="s">
        <v>32763</v>
      </c>
      <c r="P1832" s="43" t="str">
        <f t="shared" si="57"/>
        <v>insert into noskrien_reit (dalibnieks, rez,skriesim_db,sacensibas) values ('BIČKOVA TAMARA',7493.7,'','Lattelecom Rīgas maratons – pusmaratona distance');</v>
      </c>
    </row>
    <row r="1833" spans="1:16" s="5" customFormat="1" x14ac:dyDescent="0.2">
      <c r="A1833" s="26" t="s">
        <v>28464</v>
      </c>
      <c r="B1833" s="28" t="s">
        <v>96</v>
      </c>
      <c r="C1833" s="28" t="s">
        <v>10899</v>
      </c>
      <c r="D1833" s="28" t="s">
        <v>2564</v>
      </c>
      <c r="E1833" s="28">
        <v>1979</v>
      </c>
      <c r="F1833" s="28" t="s">
        <v>7010</v>
      </c>
      <c r="G1833" s="28" t="s">
        <v>2563</v>
      </c>
      <c r="H1833" s="28" t="s">
        <v>10900</v>
      </c>
      <c r="I1833" s="28" t="s">
        <v>20269</v>
      </c>
      <c r="J1833" s="28">
        <v>2</v>
      </c>
      <c r="K1833" s="28">
        <v>4</v>
      </c>
      <c r="L1833" s="5">
        <v>55.8</v>
      </c>
      <c r="M1833" s="5">
        <v>7495.8</v>
      </c>
      <c r="N1833" s="5">
        <f t="shared" si="56"/>
        <v>531.04405133541445</v>
      </c>
      <c r="O1833" s="5" t="s">
        <v>32763</v>
      </c>
      <c r="P1833" s="43" t="str">
        <f t="shared" si="57"/>
        <v>insert into noskrien_reit (dalibnieks, rez,skriesim_db,sacensibas) values ('Vindels Andris',7495.8,'','Lattelecom Rīgas maratons – pusmaratona distance');</v>
      </c>
    </row>
    <row r="1834" spans="1:16" s="5" customFormat="1" x14ac:dyDescent="0.2">
      <c r="A1834" s="26" t="s">
        <v>28467</v>
      </c>
      <c r="B1834" s="27" t="s">
        <v>88</v>
      </c>
      <c r="C1834" s="27" t="s">
        <v>9845</v>
      </c>
      <c r="D1834" s="27" t="s">
        <v>2564</v>
      </c>
      <c r="E1834" s="27">
        <v>1988</v>
      </c>
      <c r="F1834" s="27" t="s">
        <v>5951</v>
      </c>
      <c r="G1834" s="27" t="s">
        <v>2563</v>
      </c>
      <c r="H1834" s="27" t="s">
        <v>10907</v>
      </c>
      <c r="I1834" s="27" t="s">
        <v>20272</v>
      </c>
      <c r="J1834" s="27">
        <v>2</v>
      </c>
      <c r="K1834" s="27">
        <v>4</v>
      </c>
      <c r="L1834" s="5">
        <v>57</v>
      </c>
      <c r="M1834" s="5">
        <v>7497</v>
      </c>
      <c r="N1834" s="5">
        <f t="shared" si="56"/>
        <v>530.95905028678135</v>
      </c>
      <c r="O1834" s="5" t="s">
        <v>32763</v>
      </c>
      <c r="P1834" s="43" t="str">
        <f t="shared" si="57"/>
        <v>insert into noskrien_reit (dalibnieks, rez,skriesim_db,sacensibas) values ('Poišs Gints',7497,'','Lattelecom Rīgas maratons – pusmaratona distance');</v>
      </c>
    </row>
    <row r="1835" spans="1:16" s="5" customFormat="1" x14ac:dyDescent="0.2">
      <c r="A1835" s="26" t="s">
        <v>28468</v>
      </c>
      <c r="B1835" s="28" t="s">
        <v>787</v>
      </c>
      <c r="C1835" s="28" t="s">
        <v>10908</v>
      </c>
      <c r="D1835" s="28" t="s">
        <v>6202</v>
      </c>
      <c r="E1835" s="28">
        <v>1981</v>
      </c>
      <c r="F1835" s="28" t="s">
        <v>2147</v>
      </c>
      <c r="G1835" s="28" t="s">
        <v>2563</v>
      </c>
      <c r="H1835" s="28" t="s">
        <v>10909</v>
      </c>
      <c r="I1835" s="28" t="s">
        <v>20273</v>
      </c>
      <c r="J1835" s="28">
        <v>2</v>
      </c>
      <c r="K1835" s="28">
        <v>4</v>
      </c>
      <c r="L1835" s="5">
        <v>57.6</v>
      </c>
      <c r="M1835" s="5">
        <v>7497.6</v>
      </c>
      <c r="N1835" s="5">
        <f t="shared" si="56"/>
        <v>530.91655996585575</v>
      </c>
      <c r="O1835" s="5" t="s">
        <v>32763</v>
      </c>
      <c r="P1835" s="43" t="str">
        <f t="shared" si="57"/>
        <v>insert into noskrien_reit (dalibnieks, rez,skriesim_db,sacensibas) values ('Rasščevska Madara',7497.6,'','Lattelecom Rīgas maratons – pusmaratona distance');</v>
      </c>
    </row>
    <row r="1836" spans="1:16" s="5" customFormat="1" x14ac:dyDescent="0.2">
      <c r="A1836" s="26" t="s">
        <v>28469</v>
      </c>
      <c r="B1836" s="27" t="s">
        <v>5771</v>
      </c>
      <c r="C1836" s="27" t="s">
        <v>10910</v>
      </c>
      <c r="D1836" s="27" t="s">
        <v>6202</v>
      </c>
      <c r="E1836" s="27">
        <v>1985</v>
      </c>
      <c r="F1836" s="27" t="s">
        <v>3457</v>
      </c>
      <c r="G1836" s="27" t="s">
        <v>2563</v>
      </c>
      <c r="H1836" s="27" t="s">
        <v>10911</v>
      </c>
      <c r="I1836" s="27" t="s">
        <v>20274</v>
      </c>
      <c r="J1836" s="27">
        <v>2</v>
      </c>
      <c r="K1836" s="27">
        <v>4</v>
      </c>
      <c r="L1836" s="5">
        <v>57.7</v>
      </c>
      <c r="M1836" s="5">
        <v>7497.7</v>
      </c>
      <c r="N1836" s="5">
        <f t="shared" si="56"/>
        <v>530.90947890686482</v>
      </c>
      <c r="O1836" s="5" t="s">
        <v>32763</v>
      </c>
      <c r="P1836" s="43" t="str">
        <f t="shared" si="57"/>
        <v>insert into noskrien_reit (dalibnieks, rez,skriesim_db,sacensibas) values ('Cuksina Julija',7497.7,'','Lattelecom Rīgas maratons – pusmaratona distance');</v>
      </c>
    </row>
    <row r="1837" spans="1:16" s="5" customFormat="1" x14ac:dyDescent="0.2">
      <c r="A1837" s="26" t="s">
        <v>28470</v>
      </c>
      <c r="B1837" s="28" t="s">
        <v>191</v>
      </c>
      <c r="C1837" s="28" t="s">
        <v>89</v>
      </c>
      <c r="D1837" s="28" t="s">
        <v>2564</v>
      </c>
      <c r="E1837" s="28">
        <v>1991</v>
      </c>
      <c r="F1837" s="28" t="s">
        <v>845</v>
      </c>
      <c r="G1837" s="28" t="s">
        <v>2563</v>
      </c>
      <c r="H1837" s="28" t="s">
        <v>10912</v>
      </c>
      <c r="I1837" s="28" t="s">
        <v>20275</v>
      </c>
      <c r="J1837" s="28">
        <v>2</v>
      </c>
      <c r="K1837" s="28">
        <v>4</v>
      </c>
      <c r="L1837" s="5">
        <v>58.4</v>
      </c>
      <c r="M1837" s="5">
        <v>7498.4</v>
      </c>
      <c r="N1837" s="5">
        <f t="shared" si="56"/>
        <v>530.85991678224684</v>
      </c>
      <c r="O1837" s="5" t="s">
        <v>32763</v>
      </c>
      <c r="P1837" s="43" t="str">
        <f t="shared" si="57"/>
        <v>insert into noskrien_reit (dalibnieks, rez,skriesim_db,sacensibas) values ('Kalniņš Matīss',7498.4,'','Lattelecom Rīgas maratons – pusmaratona distance');</v>
      </c>
    </row>
    <row r="1838" spans="1:16" s="5" customFormat="1" x14ac:dyDescent="0.2">
      <c r="A1838" s="26" t="s">
        <v>28471</v>
      </c>
      <c r="B1838" s="27" t="s">
        <v>1476</v>
      </c>
      <c r="C1838" s="27" t="s">
        <v>224</v>
      </c>
      <c r="D1838" s="27" t="s">
        <v>6202</v>
      </c>
      <c r="E1838" s="27">
        <v>1989</v>
      </c>
      <c r="F1838" s="27" t="s">
        <v>4865</v>
      </c>
      <c r="G1838" s="27" t="s">
        <v>2563</v>
      </c>
      <c r="H1838" s="27" t="s">
        <v>10913</v>
      </c>
      <c r="I1838" s="27" t="s">
        <v>20276</v>
      </c>
      <c r="J1838" s="27">
        <v>2</v>
      </c>
      <c r="K1838" s="27">
        <v>4</v>
      </c>
      <c r="L1838" s="5">
        <v>58.5</v>
      </c>
      <c r="M1838" s="5">
        <v>7498.5</v>
      </c>
      <c r="N1838" s="5">
        <f t="shared" si="56"/>
        <v>530.85283723411351</v>
      </c>
      <c r="O1838" s="5" t="s">
        <v>32763</v>
      </c>
      <c r="P1838" s="43" t="str">
        <f t="shared" si="57"/>
        <v>insert into noskrien_reit (dalibnieks, rez,skriesim_db,sacensibas) values ('Bistrova Zaiga',7498.5,'','Lattelecom Rīgas maratons – pusmaratona distance');</v>
      </c>
    </row>
    <row r="1839" spans="1:16" s="5" customFormat="1" x14ac:dyDescent="0.2">
      <c r="A1839" s="26" t="s">
        <v>28472</v>
      </c>
      <c r="B1839" s="28" t="s">
        <v>373</v>
      </c>
      <c r="C1839" s="28" t="s">
        <v>2139</v>
      </c>
      <c r="D1839" s="28" t="s">
        <v>6202</v>
      </c>
      <c r="E1839" s="28">
        <v>1979</v>
      </c>
      <c r="F1839" s="28" t="s">
        <v>10914</v>
      </c>
      <c r="G1839" s="28" t="s">
        <v>2563</v>
      </c>
      <c r="H1839" s="28" t="s">
        <v>10915</v>
      </c>
      <c r="I1839" s="28" t="s">
        <v>20277</v>
      </c>
      <c r="J1839" s="28">
        <v>2</v>
      </c>
      <c r="K1839" s="28">
        <v>4</v>
      </c>
      <c r="L1839" s="5">
        <v>59.9</v>
      </c>
      <c r="M1839" s="5">
        <v>7499.9</v>
      </c>
      <c r="N1839" s="5">
        <f t="shared" si="56"/>
        <v>530.75374338324514</v>
      </c>
      <c r="O1839" s="5" t="s">
        <v>32763</v>
      </c>
      <c r="P1839" s="43" t="str">
        <f t="shared" si="57"/>
        <v>insert into noskrien_reit (dalibnieks, rez,skriesim_db,sacensibas) values ('Liepiņa Ilona',7499.9,'','Lattelecom Rīgas maratons – pusmaratona distance');</v>
      </c>
    </row>
    <row r="1840" spans="1:16" s="5" customFormat="1" x14ac:dyDescent="0.2">
      <c r="A1840" s="26" t="s">
        <v>28473</v>
      </c>
      <c r="B1840" s="27" t="s">
        <v>8661</v>
      </c>
      <c r="C1840" s="27" t="s">
        <v>543</v>
      </c>
      <c r="D1840" s="27" t="s">
        <v>6399</v>
      </c>
      <c r="E1840" s="27">
        <v>1960</v>
      </c>
      <c r="F1840" s="27" t="s">
        <v>836</v>
      </c>
      <c r="G1840" s="27" t="s">
        <v>2563</v>
      </c>
      <c r="H1840" s="27" t="s">
        <v>10916</v>
      </c>
      <c r="I1840" s="27" t="s">
        <v>20278</v>
      </c>
      <c r="J1840" s="27">
        <v>2</v>
      </c>
      <c r="K1840" s="27">
        <v>5</v>
      </c>
      <c r="L1840" s="5">
        <v>0.7</v>
      </c>
      <c r="M1840" s="5">
        <v>7500.7</v>
      </c>
      <c r="N1840" s="5">
        <f t="shared" si="56"/>
        <v>530.69713493407278</v>
      </c>
      <c r="O1840" s="5" t="s">
        <v>32763</v>
      </c>
      <c r="P1840" s="43" t="str">
        <f t="shared" si="57"/>
        <v>insert into noskrien_reit (dalibnieks, rez,skriesim_db,sacensibas) values ('Štalte Indra',7500.7,'','Lattelecom Rīgas maratons – pusmaratona distance');</v>
      </c>
    </row>
    <row r="1841" spans="1:16" s="5" customFormat="1" x14ac:dyDescent="0.2">
      <c r="A1841" s="26" t="s">
        <v>28474</v>
      </c>
      <c r="B1841" s="28" t="s">
        <v>10917</v>
      </c>
      <c r="C1841" s="28" t="s">
        <v>10918</v>
      </c>
      <c r="D1841" s="28" t="s">
        <v>6491</v>
      </c>
      <c r="E1841" s="28">
        <v>1998</v>
      </c>
      <c r="F1841" s="28" t="s">
        <v>8694</v>
      </c>
      <c r="G1841" s="28" t="s">
        <v>2563</v>
      </c>
      <c r="H1841" s="28" t="s">
        <v>10919</v>
      </c>
      <c r="I1841" s="28" t="s">
        <v>20279</v>
      </c>
      <c r="J1841" s="28">
        <v>2</v>
      </c>
      <c r="K1841" s="28">
        <v>5</v>
      </c>
      <c r="L1841" s="5">
        <v>1.2</v>
      </c>
      <c r="M1841" s="5">
        <v>7501.2</v>
      </c>
      <c r="N1841" s="5">
        <f t="shared" si="56"/>
        <v>530.66176078494107</v>
      </c>
      <c r="O1841" s="5" t="s">
        <v>32763</v>
      </c>
      <c r="P1841" s="43" t="str">
        <f t="shared" si="57"/>
        <v>insert into noskrien_reit (dalibnieks, rez,skriesim_db,sacensibas) values ('Matrozis Janis Edvards',7501.2,'','Lattelecom Rīgas maratons – pusmaratona distance');</v>
      </c>
    </row>
    <row r="1842" spans="1:16" s="5" customFormat="1" x14ac:dyDescent="0.2">
      <c r="A1842" s="26" t="s">
        <v>28476</v>
      </c>
      <c r="B1842" s="28" t="s">
        <v>18</v>
      </c>
      <c r="C1842" s="28" t="s">
        <v>10079</v>
      </c>
      <c r="D1842" s="28" t="s">
        <v>6202</v>
      </c>
      <c r="E1842" s="28">
        <v>1991</v>
      </c>
      <c r="F1842" s="28"/>
      <c r="G1842" s="28" t="s">
        <v>2563</v>
      </c>
      <c r="H1842" s="28" t="s">
        <v>10922</v>
      </c>
      <c r="I1842" s="28" t="s">
        <v>20281</v>
      </c>
      <c r="J1842" s="28">
        <v>2</v>
      </c>
      <c r="K1842" s="28">
        <v>5</v>
      </c>
      <c r="L1842" s="5">
        <v>2.2000000000000002</v>
      </c>
      <c r="M1842" s="5">
        <v>7502.2</v>
      </c>
      <c r="N1842" s="5">
        <f t="shared" si="56"/>
        <v>530.59102663218789</v>
      </c>
      <c r="O1842" s="5" t="s">
        <v>32763</v>
      </c>
      <c r="P1842" s="43" t="str">
        <f t="shared" si="57"/>
        <v>insert into noskrien_reit (dalibnieks, rez,skriesim_db,sacensibas) values ('Zune Inga',7502.2,'','Lattelecom Rīgas maratons – pusmaratona distance');</v>
      </c>
    </row>
    <row r="1843" spans="1:16" s="5" customFormat="1" x14ac:dyDescent="0.2">
      <c r="A1843" s="26" t="s">
        <v>28477</v>
      </c>
      <c r="B1843" s="27" t="s">
        <v>1459</v>
      </c>
      <c r="C1843" s="27" t="s">
        <v>1460</v>
      </c>
      <c r="D1843" s="27" t="s">
        <v>6202</v>
      </c>
      <c r="E1843" s="27">
        <v>1982</v>
      </c>
      <c r="F1843" s="27" t="s">
        <v>10923</v>
      </c>
      <c r="G1843" s="27" t="s">
        <v>2563</v>
      </c>
      <c r="H1843" s="27" t="s">
        <v>10924</v>
      </c>
      <c r="I1843" s="27" t="s">
        <v>20282</v>
      </c>
      <c r="J1843" s="27">
        <v>2</v>
      </c>
      <c r="K1843" s="27">
        <v>5</v>
      </c>
      <c r="L1843" s="5">
        <v>3.2</v>
      </c>
      <c r="M1843" s="5">
        <v>7503.2</v>
      </c>
      <c r="N1843" s="5">
        <f t="shared" si="56"/>
        <v>530.52031133383093</v>
      </c>
      <c r="O1843" s="5" t="s">
        <v>32763</v>
      </c>
      <c r="P1843" s="43" t="str">
        <f t="shared" si="57"/>
        <v>insert into noskrien_reit (dalibnieks, rez,skriesim_db,sacensibas) values ('Dzanuškāne Evita',7503.2,'','Lattelecom Rīgas maratons – pusmaratona distance');</v>
      </c>
    </row>
    <row r="1844" spans="1:16" s="5" customFormat="1" x14ac:dyDescent="0.2">
      <c r="A1844" s="26" t="s">
        <v>28478</v>
      </c>
      <c r="B1844" s="28" t="s">
        <v>33</v>
      </c>
      <c r="C1844" s="28" t="s">
        <v>10925</v>
      </c>
      <c r="D1844" s="28" t="s">
        <v>2564</v>
      </c>
      <c r="E1844" s="28">
        <v>1990</v>
      </c>
      <c r="F1844" s="28" t="s">
        <v>1054</v>
      </c>
      <c r="G1844" s="28" t="s">
        <v>2563</v>
      </c>
      <c r="H1844" s="28" t="s">
        <v>10926</v>
      </c>
      <c r="I1844" s="28" t="s">
        <v>20283</v>
      </c>
      <c r="J1844" s="28">
        <v>2</v>
      </c>
      <c r="K1844" s="28">
        <v>5</v>
      </c>
      <c r="L1844" s="5">
        <v>4.8</v>
      </c>
      <c r="M1844" s="5">
        <v>7504.8</v>
      </c>
      <c r="N1844" s="5">
        <f t="shared" si="56"/>
        <v>530.40720605479157</v>
      </c>
      <c r="O1844" s="5" t="s">
        <v>32763</v>
      </c>
      <c r="P1844" s="43" t="str">
        <f t="shared" si="57"/>
        <v>insert into noskrien_reit (dalibnieks, rez,skriesim_db,sacensibas) values ('Eglājs Aigars',7504.8,'','Lattelecom Rīgas maratons – pusmaratona distance');</v>
      </c>
    </row>
    <row r="1845" spans="1:16" s="5" customFormat="1" x14ac:dyDescent="0.2">
      <c r="A1845" s="26" t="s">
        <v>28479</v>
      </c>
      <c r="B1845" s="27" t="s">
        <v>3831</v>
      </c>
      <c r="C1845" s="27" t="s">
        <v>10927</v>
      </c>
      <c r="D1845" s="27" t="s">
        <v>6214</v>
      </c>
      <c r="E1845" s="27">
        <v>1973</v>
      </c>
      <c r="F1845" s="27"/>
      <c r="G1845" s="27" t="s">
        <v>2563</v>
      </c>
      <c r="H1845" s="27" t="s">
        <v>10928</v>
      </c>
      <c r="I1845" s="27" t="s">
        <v>20284</v>
      </c>
      <c r="J1845" s="27">
        <v>2</v>
      </c>
      <c r="K1845" s="27">
        <v>5</v>
      </c>
      <c r="L1845" s="5">
        <v>7</v>
      </c>
      <c r="M1845" s="5">
        <v>7507</v>
      </c>
      <c r="N1845" s="5">
        <f t="shared" si="56"/>
        <v>530.25176501931526</v>
      </c>
      <c r="O1845" s="5" t="s">
        <v>32763</v>
      </c>
      <c r="P1845" s="43" t="str">
        <f t="shared" si="57"/>
        <v>insert into noskrien_reit (dalibnieks, rez,skriesim_db,sacensibas) values ('Schewe Christoph',7507,'','Lattelecom Rīgas maratons – pusmaratona distance');</v>
      </c>
    </row>
    <row r="1846" spans="1:16" s="5" customFormat="1" x14ac:dyDescent="0.2">
      <c r="A1846" s="26" t="s">
        <v>28480</v>
      </c>
      <c r="B1846" s="28" t="s">
        <v>777</v>
      </c>
      <c r="C1846" s="28" t="s">
        <v>10929</v>
      </c>
      <c r="D1846" s="28" t="s">
        <v>6202</v>
      </c>
      <c r="E1846" s="28">
        <v>1988</v>
      </c>
      <c r="F1846" s="28" t="s">
        <v>4918</v>
      </c>
      <c r="G1846" s="28" t="s">
        <v>2563</v>
      </c>
      <c r="H1846" s="28" t="s">
        <v>10930</v>
      </c>
      <c r="I1846" s="28" t="s">
        <v>20285</v>
      </c>
      <c r="J1846" s="28">
        <v>2</v>
      </c>
      <c r="K1846" s="28">
        <v>5</v>
      </c>
      <c r="L1846" s="5">
        <v>7.4</v>
      </c>
      <c r="M1846" s="5">
        <v>7507.4</v>
      </c>
      <c r="N1846" s="5">
        <f t="shared" si="56"/>
        <v>530.22351280070336</v>
      </c>
      <c r="O1846" s="5" t="s">
        <v>32763</v>
      </c>
      <c r="P1846" s="43" t="str">
        <f t="shared" si="57"/>
        <v>insert into noskrien_reit (dalibnieks, rez,skriesim_db,sacensibas) values ('Treide-Neimane Zane',7507.4,'','Lattelecom Rīgas maratons – pusmaratona distance');</v>
      </c>
    </row>
    <row r="1847" spans="1:16" s="5" customFormat="1" x14ac:dyDescent="0.2">
      <c r="A1847" s="26" t="s">
        <v>28481</v>
      </c>
      <c r="B1847" s="27" t="s">
        <v>10931</v>
      </c>
      <c r="C1847" s="27" t="s">
        <v>10677</v>
      </c>
      <c r="D1847" s="27" t="s">
        <v>6202</v>
      </c>
      <c r="E1847" s="27">
        <v>1984</v>
      </c>
      <c r="F1847" s="27" t="s">
        <v>695</v>
      </c>
      <c r="G1847" s="27" t="s">
        <v>2563</v>
      </c>
      <c r="H1847" s="27" t="s">
        <v>10932</v>
      </c>
      <c r="I1847" s="27" t="s">
        <v>20286</v>
      </c>
      <c r="J1847" s="27">
        <v>2</v>
      </c>
      <c r="K1847" s="27">
        <v>5</v>
      </c>
      <c r="L1847" s="5">
        <v>7.8</v>
      </c>
      <c r="M1847" s="5">
        <v>7507.8</v>
      </c>
      <c r="N1847" s="5">
        <f t="shared" si="56"/>
        <v>530.19526359253041</v>
      </c>
      <c r="O1847" s="5" t="s">
        <v>32763</v>
      </c>
      <c r="P1847" s="43" t="str">
        <f t="shared" si="57"/>
        <v>insert into noskrien_reit (dalibnieks, rez,skriesim_db,sacensibas) values ('Vanaga Asnate',7507.8,'','Lattelecom Rīgas maratons – pusmaratona distance');</v>
      </c>
    </row>
    <row r="1848" spans="1:16" s="5" customFormat="1" x14ac:dyDescent="0.2">
      <c r="A1848" s="26" t="s">
        <v>28482</v>
      </c>
      <c r="B1848" s="28" t="s">
        <v>1375</v>
      </c>
      <c r="C1848" s="28" t="s">
        <v>805</v>
      </c>
      <c r="D1848" s="28" t="s">
        <v>2564</v>
      </c>
      <c r="E1848" s="28">
        <v>1992</v>
      </c>
      <c r="F1848" s="28"/>
      <c r="G1848" s="28" t="s">
        <v>2563</v>
      </c>
      <c r="H1848" s="28" t="s">
        <v>10933</v>
      </c>
      <c r="I1848" s="28" t="s">
        <v>20287</v>
      </c>
      <c r="J1848" s="28">
        <v>2</v>
      </c>
      <c r="K1848" s="28">
        <v>5</v>
      </c>
      <c r="L1848" s="5">
        <v>8.1</v>
      </c>
      <c r="M1848" s="5">
        <v>7508.1</v>
      </c>
      <c r="N1848" s="5">
        <f t="shared" si="56"/>
        <v>530.17407866171197</v>
      </c>
      <c r="O1848" s="5" t="s">
        <v>32763</v>
      </c>
      <c r="P1848" s="43" t="str">
        <f t="shared" si="57"/>
        <v>insert into noskrien_reit (dalibnieks, rez,skriesim_db,sacensibas) values ('Kļaviņš Rūdolfs',7508.1,'','Lattelecom Rīgas maratons – pusmaratona distance');</v>
      </c>
    </row>
    <row r="1849" spans="1:16" s="5" customFormat="1" x14ac:dyDescent="0.2">
      <c r="A1849" s="26" t="s">
        <v>28483</v>
      </c>
      <c r="B1849" s="27" t="s">
        <v>508</v>
      </c>
      <c r="C1849" s="27" t="s">
        <v>10934</v>
      </c>
      <c r="D1849" s="27" t="s">
        <v>2564</v>
      </c>
      <c r="E1849" s="27">
        <v>1989</v>
      </c>
      <c r="F1849" s="27" t="s">
        <v>2802</v>
      </c>
      <c r="G1849" s="27" t="s">
        <v>2563</v>
      </c>
      <c r="H1849" s="27" t="s">
        <v>10935</v>
      </c>
      <c r="I1849" s="27" t="s">
        <v>20288</v>
      </c>
      <c r="J1849" s="27">
        <v>2</v>
      </c>
      <c r="K1849" s="27">
        <v>5</v>
      </c>
      <c r="L1849" s="5">
        <v>8.4</v>
      </c>
      <c r="M1849" s="5">
        <v>7508.4</v>
      </c>
      <c r="N1849" s="5">
        <f t="shared" si="56"/>
        <v>530.15289542379207</v>
      </c>
      <c r="O1849" s="5" t="s">
        <v>32763</v>
      </c>
      <c r="P1849" s="43" t="str">
        <f t="shared" si="57"/>
        <v>insert into noskrien_reit (dalibnieks, rez,skriesim_db,sacensibas) values ('Vovks Eduards',7508.4,'','Lattelecom Rīgas maratons – pusmaratona distance');</v>
      </c>
    </row>
    <row r="1850" spans="1:16" s="5" customFormat="1" x14ac:dyDescent="0.2">
      <c r="A1850" s="26" t="s">
        <v>28484</v>
      </c>
      <c r="B1850" s="28" t="s">
        <v>777</v>
      </c>
      <c r="C1850" s="28" t="s">
        <v>1462</v>
      </c>
      <c r="D1850" s="28" t="s">
        <v>6202</v>
      </c>
      <c r="E1850" s="28">
        <v>1990</v>
      </c>
      <c r="F1850" s="28"/>
      <c r="G1850" s="28" t="s">
        <v>2563</v>
      </c>
      <c r="H1850" s="28" t="s">
        <v>10933</v>
      </c>
      <c r="I1850" s="28" t="s">
        <v>20287</v>
      </c>
      <c r="J1850" s="28">
        <v>2</v>
      </c>
      <c r="K1850" s="28">
        <v>5</v>
      </c>
      <c r="L1850" s="5">
        <v>8.1</v>
      </c>
      <c r="M1850" s="5">
        <v>7508.1</v>
      </c>
      <c r="N1850" s="5">
        <f t="shared" si="56"/>
        <v>530.17407866171197</v>
      </c>
      <c r="O1850" s="5" t="s">
        <v>32763</v>
      </c>
      <c r="P1850" s="43" t="str">
        <f t="shared" si="57"/>
        <v>insert into noskrien_reit (dalibnieks, rez,skriesim_db,sacensibas) values ('Jēkabsone Zane',7508.1,'','Lattelecom Rīgas maratons – pusmaratona distance');</v>
      </c>
    </row>
    <row r="1851" spans="1:16" s="5" customFormat="1" x14ac:dyDescent="0.2">
      <c r="A1851" s="26" t="s">
        <v>28485</v>
      </c>
      <c r="B1851" s="27" t="s">
        <v>39</v>
      </c>
      <c r="C1851" s="27" t="s">
        <v>3304</v>
      </c>
      <c r="D1851" s="27" t="s">
        <v>2564</v>
      </c>
      <c r="E1851" s="27">
        <v>1991</v>
      </c>
      <c r="F1851" s="27"/>
      <c r="G1851" s="27" t="s">
        <v>2563</v>
      </c>
      <c r="H1851" s="27" t="s">
        <v>10933</v>
      </c>
      <c r="I1851" s="27" t="s">
        <v>20287</v>
      </c>
      <c r="J1851" s="27">
        <v>2</v>
      </c>
      <c r="K1851" s="27">
        <v>5</v>
      </c>
      <c r="L1851" s="5">
        <v>8.1</v>
      </c>
      <c r="M1851" s="5">
        <v>7508.1</v>
      </c>
      <c r="N1851" s="5">
        <f t="shared" si="56"/>
        <v>530.17407866171197</v>
      </c>
      <c r="O1851" s="5" t="s">
        <v>32763</v>
      </c>
      <c r="P1851" s="43" t="str">
        <f t="shared" si="57"/>
        <v>insert into noskrien_reit (dalibnieks, rez,skriesim_db,sacensibas) values ('Aleksejevs Mārtiņš',7508.1,'','Lattelecom Rīgas maratons – pusmaratona distance');</v>
      </c>
    </row>
    <row r="1852" spans="1:16" s="5" customFormat="1" x14ac:dyDescent="0.2">
      <c r="A1852" s="26" t="s">
        <v>28486</v>
      </c>
      <c r="B1852" s="28" t="s">
        <v>186</v>
      </c>
      <c r="C1852" s="28" t="s">
        <v>10936</v>
      </c>
      <c r="D1852" s="28" t="s">
        <v>2564</v>
      </c>
      <c r="E1852" s="28">
        <v>1985</v>
      </c>
      <c r="F1852" s="28"/>
      <c r="G1852" s="28" t="s">
        <v>2563</v>
      </c>
      <c r="H1852" s="28" t="s">
        <v>10937</v>
      </c>
      <c r="I1852" s="28" t="s">
        <v>20289</v>
      </c>
      <c r="J1852" s="28">
        <v>2</v>
      </c>
      <c r="K1852" s="28">
        <v>5</v>
      </c>
      <c r="L1852" s="5">
        <v>11.2</v>
      </c>
      <c r="M1852" s="5">
        <v>7511.2</v>
      </c>
      <c r="N1852" s="5">
        <f t="shared" si="56"/>
        <v>529.95526680157639</v>
      </c>
      <c r="O1852" s="5" t="s">
        <v>32763</v>
      </c>
      <c r="P1852" s="43" t="str">
        <f t="shared" si="57"/>
        <v>insert into noskrien_reit (dalibnieks, rez,skriesim_db,sacensibas) values ('Ostankovs Uldis',7511.2,'','Lattelecom Rīgas maratons – pusmaratona distance');</v>
      </c>
    </row>
    <row r="1853" spans="1:16" s="5" customFormat="1" x14ac:dyDescent="0.2">
      <c r="A1853" s="26" t="s">
        <v>28487</v>
      </c>
      <c r="B1853" s="27" t="s">
        <v>177</v>
      </c>
      <c r="C1853" s="27" t="s">
        <v>749</v>
      </c>
      <c r="D1853" s="27" t="s">
        <v>2564</v>
      </c>
      <c r="E1853" s="27">
        <v>1990</v>
      </c>
      <c r="F1853" s="27" t="s">
        <v>4017</v>
      </c>
      <c r="G1853" s="27" t="s">
        <v>2563</v>
      </c>
      <c r="H1853" s="27" t="s">
        <v>10938</v>
      </c>
      <c r="I1853" s="27" t="s">
        <v>20290</v>
      </c>
      <c r="J1853" s="27">
        <v>2</v>
      </c>
      <c r="K1853" s="27">
        <v>5</v>
      </c>
      <c r="L1853" s="5">
        <v>11.3</v>
      </c>
      <c r="M1853" s="5">
        <v>7511.3</v>
      </c>
      <c r="N1853" s="5">
        <f t="shared" si="56"/>
        <v>529.9482113615486</v>
      </c>
      <c r="O1853" s="5" t="s">
        <v>32763</v>
      </c>
      <c r="P1853" s="43" t="str">
        <f t="shared" si="57"/>
        <v>insert into noskrien_reit (dalibnieks, rez,skriesim_db,sacensibas) values ('Jansons Ivars',7511.3,'','Lattelecom Rīgas maratons – pusmaratona distance');</v>
      </c>
    </row>
    <row r="1854" spans="1:16" s="5" customFormat="1" x14ac:dyDescent="0.2">
      <c r="A1854" s="26" t="s">
        <v>28488</v>
      </c>
      <c r="B1854" s="28" t="s">
        <v>418</v>
      </c>
      <c r="C1854" s="28" t="s">
        <v>733</v>
      </c>
      <c r="D1854" s="28" t="s">
        <v>2564</v>
      </c>
      <c r="E1854" s="28">
        <v>1990</v>
      </c>
      <c r="F1854" s="28" t="s">
        <v>695</v>
      </c>
      <c r="G1854" s="28" t="s">
        <v>2563</v>
      </c>
      <c r="H1854" s="28" t="s">
        <v>10939</v>
      </c>
      <c r="I1854" s="28" t="s">
        <v>20291</v>
      </c>
      <c r="J1854" s="28">
        <v>2</v>
      </c>
      <c r="K1854" s="28">
        <v>5</v>
      </c>
      <c r="L1854" s="5">
        <v>11.7</v>
      </c>
      <c r="M1854" s="5">
        <v>7511.7</v>
      </c>
      <c r="N1854" s="5">
        <f t="shared" si="56"/>
        <v>529.91999147995796</v>
      </c>
      <c r="O1854" s="5" t="s">
        <v>32763</v>
      </c>
      <c r="P1854" s="43" t="str">
        <f t="shared" si="57"/>
        <v>insert into noskrien_reit (dalibnieks, rez,skriesim_db,sacensibas) values ('Vīdners Kārlis',7511.7,'','Lattelecom Rīgas maratons – pusmaratona distance');</v>
      </c>
    </row>
    <row r="1855" spans="1:16" s="5" customFormat="1" x14ac:dyDescent="0.2">
      <c r="A1855" s="26" t="s">
        <v>28489</v>
      </c>
      <c r="B1855" s="27" t="s">
        <v>1285</v>
      </c>
      <c r="C1855" s="27" t="s">
        <v>10940</v>
      </c>
      <c r="D1855" s="27" t="s">
        <v>2564</v>
      </c>
      <c r="E1855" s="27">
        <v>1981</v>
      </c>
      <c r="F1855" s="27" t="s">
        <v>2840</v>
      </c>
      <c r="G1855" s="27" t="s">
        <v>2563</v>
      </c>
      <c r="H1855" s="27" t="s">
        <v>10941</v>
      </c>
      <c r="I1855" s="27" t="s">
        <v>20292</v>
      </c>
      <c r="J1855" s="27">
        <v>2</v>
      </c>
      <c r="K1855" s="27">
        <v>5</v>
      </c>
      <c r="L1855" s="5">
        <v>12.2</v>
      </c>
      <c r="M1855" s="5">
        <v>7512.2</v>
      </c>
      <c r="N1855" s="5">
        <f t="shared" si="56"/>
        <v>529.88472085407739</v>
      </c>
      <c r="O1855" s="5" t="s">
        <v>32763</v>
      </c>
      <c r="P1855" s="43" t="str">
        <f t="shared" si="57"/>
        <v>insert into noskrien_reit (dalibnieks, rez,skriesim_db,sacensibas) values ('Gaidučenko Oļegs',7512.2,'','Lattelecom Rīgas maratons – pusmaratona distance');</v>
      </c>
    </row>
    <row r="1856" spans="1:16" s="5" customFormat="1" x14ac:dyDescent="0.2">
      <c r="A1856" s="26" t="s">
        <v>28490</v>
      </c>
      <c r="B1856" s="28" t="s">
        <v>0</v>
      </c>
      <c r="C1856" s="28" t="s">
        <v>10942</v>
      </c>
      <c r="D1856" s="28" t="s">
        <v>2564</v>
      </c>
      <c r="E1856" s="28">
        <v>1992</v>
      </c>
      <c r="F1856" s="28" t="s">
        <v>238</v>
      </c>
      <c r="G1856" s="28" t="s">
        <v>2563</v>
      </c>
      <c r="H1856" s="28" t="s">
        <v>10943</v>
      </c>
      <c r="I1856" s="28" t="s">
        <v>20293</v>
      </c>
      <c r="J1856" s="28">
        <v>2</v>
      </c>
      <c r="K1856" s="28">
        <v>5</v>
      </c>
      <c r="L1856" s="5">
        <v>13.1</v>
      </c>
      <c r="M1856" s="5">
        <v>7513.1</v>
      </c>
      <c r="N1856" s="5">
        <f t="shared" si="56"/>
        <v>529.82124555775908</v>
      </c>
      <c r="O1856" s="5" t="s">
        <v>32763</v>
      </c>
      <c r="P1856" s="43" t="str">
        <f t="shared" si="57"/>
        <v>insert into noskrien_reit (dalibnieks, rez,skriesim_db,sacensibas) values ('Smiltēns Kristaps',7513.1,'','Lattelecom Rīgas maratons – pusmaratona distance');</v>
      </c>
    </row>
    <row r="1857" spans="1:16" s="5" customFormat="1" x14ac:dyDescent="0.2">
      <c r="A1857" s="26" t="s">
        <v>28491</v>
      </c>
      <c r="B1857" s="27" t="s">
        <v>9380</v>
      </c>
      <c r="C1857" s="27" t="s">
        <v>10944</v>
      </c>
      <c r="D1857" s="27" t="s">
        <v>6399</v>
      </c>
      <c r="E1857" s="27">
        <v>1953</v>
      </c>
      <c r="F1857" s="27"/>
      <c r="G1857" s="27" t="s">
        <v>2563</v>
      </c>
      <c r="H1857" s="27" t="s">
        <v>10943</v>
      </c>
      <c r="I1857" s="27" t="s">
        <v>20293</v>
      </c>
      <c r="J1857" s="27">
        <v>2</v>
      </c>
      <c r="K1857" s="27">
        <v>5</v>
      </c>
      <c r="L1857" s="5">
        <v>13.1</v>
      </c>
      <c r="M1857" s="5">
        <v>7513.1</v>
      </c>
      <c r="N1857" s="5">
        <f t="shared" si="56"/>
        <v>529.82124555775908</v>
      </c>
      <c r="O1857" s="5" t="s">
        <v>32763</v>
      </c>
      <c r="P1857" s="43" t="str">
        <f t="shared" si="57"/>
        <v>insert into noskrien_reit (dalibnieks, rez,skriesim_db,sacensibas) values ('Bescennaja Jelena',7513.1,'','Lattelecom Rīgas maratons – pusmaratona distance');</v>
      </c>
    </row>
    <row r="1858" spans="1:16" s="5" customFormat="1" x14ac:dyDescent="0.2">
      <c r="A1858" s="26" t="s">
        <v>28492</v>
      </c>
      <c r="B1858" s="28" t="s">
        <v>1531</v>
      </c>
      <c r="C1858" s="28" t="s">
        <v>1180</v>
      </c>
      <c r="D1858" s="28" t="s">
        <v>6214</v>
      </c>
      <c r="E1858" s="28">
        <v>1966</v>
      </c>
      <c r="F1858" s="28" t="s">
        <v>244</v>
      </c>
      <c r="G1858" s="28" t="s">
        <v>2563</v>
      </c>
      <c r="H1858" s="28" t="s">
        <v>10945</v>
      </c>
      <c r="I1858" s="28" t="s">
        <v>20294</v>
      </c>
      <c r="J1858" s="28">
        <v>2</v>
      </c>
      <c r="K1858" s="28">
        <v>5</v>
      </c>
      <c r="L1858" s="5">
        <v>13.9</v>
      </c>
      <c r="M1858" s="5">
        <v>7513.9</v>
      </c>
      <c r="N1858" s="5">
        <f t="shared" ref="N1858:N1921" si="58">$M$2/M1858*1000</f>
        <v>529.76483583758102</v>
      </c>
      <c r="O1858" s="5" t="s">
        <v>32764</v>
      </c>
      <c r="P1858" s="43" t="str">
        <f t="shared" ref="P1858:P1921" si="59">CONCATENATE("insert into noskrien_reit (dalibnieks, rez,skriesim_db,sacensibas) values ('",C1858," ",B1858,"',",M1858,",'",O1858,"','",$P$1,"');")</f>
        <v>insert into noskrien_reit (dalibnieks, rez,skriesim_db,sacensibas) values ('Bruss Valters',7513.9,'y','Lattelecom Rīgas maratons – pusmaratona distance');</v>
      </c>
    </row>
    <row r="1859" spans="1:16" s="5" customFormat="1" x14ac:dyDescent="0.2">
      <c r="A1859" s="26" t="s">
        <v>28494</v>
      </c>
      <c r="B1859" s="28" t="s">
        <v>1516</v>
      </c>
      <c r="C1859" s="28" t="s">
        <v>3082</v>
      </c>
      <c r="D1859" s="28" t="s">
        <v>6399</v>
      </c>
      <c r="E1859" s="28">
        <v>1960</v>
      </c>
      <c r="F1859" s="28" t="s">
        <v>7803</v>
      </c>
      <c r="G1859" s="28" t="s">
        <v>2563</v>
      </c>
      <c r="H1859" s="28" t="s">
        <v>10948</v>
      </c>
      <c r="I1859" s="28" t="s">
        <v>20296</v>
      </c>
      <c r="J1859" s="28">
        <v>2</v>
      </c>
      <c r="K1859" s="28">
        <v>5</v>
      </c>
      <c r="L1859" s="5">
        <v>16</v>
      </c>
      <c r="M1859" s="5">
        <v>7516</v>
      </c>
      <c r="N1859" s="5">
        <f t="shared" si="58"/>
        <v>529.61681745609371</v>
      </c>
      <c r="O1859" s="5" t="s">
        <v>32763</v>
      </c>
      <c r="P1859" s="43" t="str">
        <f t="shared" si="59"/>
        <v>insert into noskrien_reit (dalibnieks, rez,skriesim_db,sacensibas) values ('Kudrjavceva Iveta',7516,'','Lattelecom Rīgas maratons – pusmaratona distance');</v>
      </c>
    </row>
    <row r="1860" spans="1:16" s="5" customFormat="1" x14ac:dyDescent="0.2">
      <c r="A1860" s="26" t="s">
        <v>28495</v>
      </c>
      <c r="B1860" s="27" t="s">
        <v>10949</v>
      </c>
      <c r="C1860" s="27" t="s">
        <v>2488</v>
      </c>
      <c r="D1860" s="27" t="s">
        <v>6202</v>
      </c>
      <c r="E1860" s="27">
        <v>1992</v>
      </c>
      <c r="F1860" s="27" t="s">
        <v>695</v>
      </c>
      <c r="G1860" s="27" t="s">
        <v>2563</v>
      </c>
      <c r="H1860" s="27" t="s">
        <v>10950</v>
      </c>
      <c r="I1860" s="27" t="s">
        <v>20297</v>
      </c>
      <c r="J1860" s="27">
        <v>2</v>
      </c>
      <c r="K1860" s="27">
        <v>5</v>
      </c>
      <c r="L1860" s="5">
        <v>17.2</v>
      </c>
      <c r="M1860" s="5">
        <v>7517.2</v>
      </c>
      <c r="N1860" s="5">
        <f t="shared" si="58"/>
        <v>529.53227265471185</v>
      </c>
      <c r="O1860" s="5" t="s">
        <v>32763</v>
      </c>
      <c r="P1860" s="43" t="str">
        <f t="shared" si="59"/>
        <v>insert into noskrien_reit (dalibnieks, rez,skriesim_db,sacensibas) values ('Rozīte Simona',7517.2,'','Lattelecom Rīgas maratons – pusmaratona distance');</v>
      </c>
    </row>
    <row r="1861" spans="1:16" s="5" customFormat="1" x14ac:dyDescent="0.2">
      <c r="A1861" s="26" t="s">
        <v>28497</v>
      </c>
      <c r="B1861" s="27" t="s">
        <v>744</v>
      </c>
      <c r="C1861" s="27" t="s">
        <v>10952</v>
      </c>
      <c r="D1861" s="27" t="s">
        <v>6202</v>
      </c>
      <c r="E1861" s="27">
        <v>1985</v>
      </c>
      <c r="F1861" s="27"/>
      <c r="G1861" s="27" t="s">
        <v>2563</v>
      </c>
      <c r="H1861" s="27" t="s">
        <v>10950</v>
      </c>
      <c r="I1861" s="27" t="s">
        <v>20297</v>
      </c>
      <c r="J1861" s="27">
        <v>2</v>
      </c>
      <c r="K1861" s="27">
        <v>5</v>
      </c>
      <c r="L1861" s="5">
        <v>17.2</v>
      </c>
      <c r="M1861" s="5">
        <v>7517.2</v>
      </c>
      <c r="N1861" s="5">
        <f t="shared" si="58"/>
        <v>529.53227265471185</v>
      </c>
      <c r="O1861" s="5" t="s">
        <v>32763</v>
      </c>
      <c r="P1861" s="43" t="str">
        <f t="shared" si="59"/>
        <v>insert into noskrien_reit (dalibnieks, rez,skriesim_db,sacensibas) values ('Igaune Sanita',7517.2,'','Lattelecom Rīgas maratons – pusmaratona distance');</v>
      </c>
    </row>
    <row r="1862" spans="1:16" s="5" customFormat="1" x14ac:dyDescent="0.2">
      <c r="A1862" s="26" t="s">
        <v>28498</v>
      </c>
      <c r="B1862" s="28" t="s">
        <v>2528</v>
      </c>
      <c r="C1862" s="28" t="s">
        <v>10953</v>
      </c>
      <c r="D1862" s="28" t="s">
        <v>6202</v>
      </c>
      <c r="E1862" s="28">
        <v>1990</v>
      </c>
      <c r="F1862" s="28" t="s">
        <v>10954</v>
      </c>
      <c r="G1862" s="28" t="s">
        <v>2563</v>
      </c>
      <c r="H1862" s="28" t="s">
        <v>10955</v>
      </c>
      <c r="I1862" s="28" t="s">
        <v>20298</v>
      </c>
      <c r="J1862" s="28">
        <v>2</v>
      </c>
      <c r="K1862" s="28">
        <v>5</v>
      </c>
      <c r="L1862" s="5">
        <v>19.399999999999999</v>
      </c>
      <c r="M1862" s="5">
        <v>7519.4</v>
      </c>
      <c r="N1862" s="5">
        <f t="shared" si="58"/>
        <v>529.37734393701635</v>
      </c>
      <c r="O1862" s="5" t="s">
        <v>32763</v>
      </c>
      <c r="P1862" s="43" t="str">
        <f t="shared" si="59"/>
        <v>insert into noskrien_reit (dalibnieks, rez,skriesim_db,sacensibas) values ('Mičule Zanda',7519.4,'','Lattelecom Rīgas maratons – pusmaratona distance');</v>
      </c>
    </row>
    <row r="1863" spans="1:16" s="5" customFormat="1" x14ac:dyDescent="0.2">
      <c r="A1863" s="26" t="s">
        <v>28500</v>
      </c>
      <c r="B1863" s="28" t="s">
        <v>197</v>
      </c>
      <c r="C1863" s="28" t="s">
        <v>10960</v>
      </c>
      <c r="D1863" s="28" t="s">
        <v>6202</v>
      </c>
      <c r="E1863" s="28">
        <v>1987</v>
      </c>
      <c r="F1863" s="28"/>
      <c r="G1863" s="28" t="s">
        <v>2563</v>
      </c>
      <c r="H1863" s="28" t="s">
        <v>10961</v>
      </c>
      <c r="I1863" s="28" t="s">
        <v>20300</v>
      </c>
      <c r="J1863" s="28">
        <v>2</v>
      </c>
      <c r="K1863" s="28">
        <v>5</v>
      </c>
      <c r="L1863" s="5">
        <v>20.5</v>
      </c>
      <c r="M1863" s="5">
        <v>7520.5</v>
      </c>
      <c r="N1863" s="5">
        <f t="shared" si="58"/>
        <v>529.29991356957646</v>
      </c>
      <c r="O1863" s="5" t="s">
        <v>32763</v>
      </c>
      <c r="P1863" s="43" t="str">
        <f t="shared" si="59"/>
        <v>insert into noskrien_reit (dalibnieks, rez,skriesim_db,sacensibas) values ('Kušnere Ieva',7520.5,'','Lattelecom Rīgas maratons – pusmaratona distance');</v>
      </c>
    </row>
    <row r="1864" spans="1:16" s="5" customFormat="1" x14ac:dyDescent="0.2">
      <c r="A1864" s="26" t="s">
        <v>28501</v>
      </c>
      <c r="B1864" s="27" t="s">
        <v>1168</v>
      </c>
      <c r="C1864" s="27" t="s">
        <v>10962</v>
      </c>
      <c r="D1864" s="27" t="s">
        <v>6214</v>
      </c>
      <c r="E1864" s="27">
        <v>1975</v>
      </c>
      <c r="F1864" s="27" t="s">
        <v>4283</v>
      </c>
      <c r="G1864" s="27" t="s">
        <v>2563</v>
      </c>
      <c r="H1864" s="27" t="s">
        <v>10963</v>
      </c>
      <c r="I1864" s="27" t="s">
        <v>20301</v>
      </c>
      <c r="J1864" s="27">
        <v>2</v>
      </c>
      <c r="K1864" s="27">
        <v>5</v>
      </c>
      <c r="L1864" s="5">
        <v>21.5</v>
      </c>
      <c r="M1864" s="5">
        <v>7521.5</v>
      </c>
      <c r="N1864" s="5">
        <f t="shared" si="58"/>
        <v>529.22954197965828</v>
      </c>
      <c r="O1864" s="5" t="s">
        <v>32763</v>
      </c>
      <c r="P1864" s="43" t="str">
        <f t="shared" si="59"/>
        <v>insert into noskrien_reit (dalibnieks, rez,skriesim_db,sacensibas) values ('Širaks Raivis',7521.5,'','Lattelecom Rīgas maratons – pusmaratona distance');</v>
      </c>
    </row>
    <row r="1865" spans="1:16" s="5" customFormat="1" x14ac:dyDescent="0.2">
      <c r="A1865" s="26" t="s">
        <v>28503</v>
      </c>
      <c r="B1865" s="27" t="s">
        <v>540</v>
      </c>
      <c r="C1865" s="27" t="s">
        <v>10967</v>
      </c>
      <c r="D1865" s="27" t="s">
        <v>2564</v>
      </c>
      <c r="E1865" s="27">
        <v>1988</v>
      </c>
      <c r="F1865" s="27" t="s">
        <v>5781</v>
      </c>
      <c r="G1865" s="27" t="s">
        <v>2563</v>
      </c>
      <c r="H1865" s="27" t="s">
        <v>10968</v>
      </c>
      <c r="I1865" s="27" t="s">
        <v>20303</v>
      </c>
      <c r="J1865" s="27">
        <v>2</v>
      </c>
      <c r="K1865" s="27">
        <v>5</v>
      </c>
      <c r="L1865" s="5">
        <v>22.2</v>
      </c>
      <c r="M1865" s="5">
        <v>7522.2</v>
      </c>
      <c r="N1865" s="5">
        <f t="shared" si="58"/>
        <v>529.18029299938848</v>
      </c>
      <c r="O1865" s="5" t="s">
        <v>32763</v>
      </c>
      <c r="P1865" s="43" t="str">
        <f t="shared" si="59"/>
        <v>insert into noskrien_reit (dalibnieks, rez,skriesim_db,sacensibas) values ('Rudņickis Armands',7522.2,'','Lattelecom Rīgas maratons – pusmaratona distance');</v>
      </c>
    </row>
    <row r="1866" spans="1:16" s="5" customFormat="1" x14ac:dyDescent="0.2">
      <c r="A1866" s="26" t="s">
        <v>28504</v>
      </c>
      <c r="B1866" s="28" t="s">
        <v>6</v>
      </c>
      <c r="C1866" s="28" t="s">
        <v>10969</v>
      </c>
      <c r="D1866" s="28" t="s">
        <v>6202</v>
      </c>
      <c r="E1866" s="28">
        <v>1989</v>
      </c>
      <c r="F1866" s="28" t="s">
        <v>2840</v>
      </c>
      <c r="G1866" s="28" t="s">
        <v>2563</v>
      </c>
      <c r="H1866" s="28" t="s">
        <v>10970</v>
      </c>
      <c r="I1866" s="28" t="s">
        <v>20304</v>
      </c>
      <c r="J1866" s="28">
        <v>2</v>
      </c>
      <c r="K1866" s="28">
        <v>5</v>
      </c>
      <c r="L1866" s="5">
        <v>22.4</v>
      </c>
      <c r="M1866" s="5">
        <v>7522.4</v>
      </c>
      <c r="N1866" s="5">
        <f t="shared" si="58"/>
        <v>529.16622354567687</v>
      </c>
      <c r="O1866" s="5" t="s">
        <v>32763</v>
      </c>
      <c r="P1866" s="43" t="str">
        <f t="shared" si="59"/>
        <v>insert into noskrien_reit (dalibnieks, rez,skriesim_db,sacensibas) values ('Pettere Marta',7522.4,'','Lattelecom Rīgas maratons – pusmaratona distance');</v>
      </c>
    </row>
    <row r="1867" spans="1:16" s="5" customFormat="1" x14ac:dyDescent="0.2">
      <c r="A1867" s="26" t="s">
        <v>28505</v>
      </c>
      <c r="B1867" s="27" t="s">
        <v>10971</v>
      </c>
      <c r="C1867" s="27" t="s">
        <v>10972</v>
      </c>
      <c r="D1867" s="27" t="s">
        <v>6202</v>
      </c>
      <c r="E1867" s="27">
        <v>1984</v>
      </c>
      <c r="F1867" s="27" t="s">
        <v>9240</v>
      </c>
      <c r="G1867" s="27" t="s">
        <v>2563</v>
      </c>
      <c r="H1867" s="27" t="s">
        <v>10973</v>
      </c>
      <c r="I1867" s="27" t="s">
        <v>20305</v>
      </c>
      <c r="J1867" s="27">
        <v>2</v>
      </c>
      <c r="K1867" s="27">
        <v>5</v>
      </c>
      <c r="L1867" s="5">
        <v>22.1</v>
      </c>
      <c r="M1867" s="5">
        <v>7522.1</v>
      </c>
      <c r="N1867" s="5">
        <f t="shared" si="58"/>
        <v>529.18732800680652</v>
      </c>
      <c r="O1867" s="5" t="s">
        <v>32763</v>
      </c>
      <c r="P1867" s="43" t="str">
        <f t="shared" si="59"/>
        <v>insert into noskrien_reit (dalibnieks, rez,skriesim_db,sacensibas) values ('Panasova Margarita',7522.1,'','Lattelecom Rīgas maratons – pusmaratona distance');</v>
      </c>
    </row>
    <row r="1868" spans="1:16" s="5" customFormat="1" x14ac:dyDescent="0.2">
      <c r="A1868" s="26" t="s">
        <v>28506</v>
      </c>
      <c r="B1868" s="28" t="s">
        <v>3620</v>
      </c>
      <c r="C1868" s="28" t="s">
        <v>10974</v>
      </c>
      <c r="D1868" s="28" t="s">
        <v>6202</v>
      </c>
      <c r="E1868" s="28">
        <v>1980</v>
      </c>
      <c r="F1868" s="28" t="s">
        <v>4049</v>
      </c>
      <c r="G1868" s="28" t="s">
        <v>2563</v>
      </c>
      <c r="H1868" s="28" t="s">
        <v>10975</v>
      </c>
      <c r="I1868" s="28" t="s">
        <v>20306</v>
      </c>
      <c r="J1868" s="28">
        <v>2</v>
      </c>
      <c r="K1868" s="28">
        <v>5</v>
      </c>
      <c r="L1868" s="5">
        <v>23.2</v>
      </c>
      <c r="M1868" s="5">
        <v>7523.2</v>
      </c>
      <c r="N1868" s="5">
        <f t="shared" si="58"/>
        <v>529.10995321139944</v>
      </c>
      <c r="O1868" s="5" t="s">
        <v>32763</v>
      </c>
      <c r="P1868" s="43" t="str">
        <f t="shared" si="59"/>
        <v>insert into noskrien_reit (dalibnieks, rez,skriesim_db,sacensibas) values ('Baklāne Anda',7523.2,'','Lattelecom Rīgas maratons – pusmaratona distance');</v>
      </c>
    </row>
    <row r="1869" spans="1:16" s="5" customFormat="1" x14ac:dyDescent="0.2">
      <c r="A1869" s="26" t="s">
        <v>28507</v>
      </c>
      <c r="B1869" s="27" t="s">
        <v>9638</v>
      </c>
      <c r="C1869" s="27" t="s">
        <v>7647</v>
      </c>
      <c r="D1869" s="27" t="s">
        <v>2564</v>
      </c>
      <c r="E1869" s="27">
        <v>1980</v>
      </c>
      <c r="F1869" s="27"/>
      <c r="G1869" s="27" t="s">
        <v>2563</v>
      </c>
      <c r="H1869" s="27" t="s">
        <v>10975</v>
      </c>
      <c r="I1869" s="27" t="s">
        <v>20306</v>
      </c>
      <c r="J1869" s="27">
        <v>2</v>
      </c>
      <c r="K1869" s="27">
        <v>5</v>
      </c>
      <c r="L1869" s="5">
        <v>23.2</v>
      </c>
      <c r="M1869" s="5">
        <v>7523.2</v>
      </c>
      <c r="N1869" s="5">
        <f t="shared" si="58"/>
        <v>529.10995321139944</v>
      </c>
      <c r="O1869" s="5" t="s">
        <v>32763</v>
      </c>
      <c r="P1869" s="43" t="str">
        <f t="shared" si="59"/>
        <v>insert into noskrien_reit (dalibnieks, rez,skriesim_db,sacensibas) values ('Valainis Sandijs',7523.2,'','Lattelecom Rīgas maratons – pusmaratona distance');</v>
      </c>
    </row>
    <row r="1870" spans="1:16" s="5" customFormat="1" x14ac:dyDescent="0.2">
      <c r="A1870" s="26" t="s">
        <v>28508</v>
      </c>
      <c r="B1870" s="28" t="s">
        <v>1516</v>
      </c>
      <c r="C1870" s="28" t="s">
        <v>1517</v>
      </c>
      <c r="D1870" s="28" t="s">
        <v>6399</v>
      </c>
      <c r="E1870" s="28">
        <v>1966</v>
      </c>
      <c r="F1870" s="28" t="s">
        <v>3155</v>
      </c>
      <c r="G1870" s="28" t="s">
        <v>2563</v>
      </c>
      <c r="H1870" s="28" t="s">
        <v>10976</v>
      </c>
      <c r="I1870" s="28" t="s">
        <v>20307</v>
      </c>
      <c r="J1870" s="28">
        <v>2</v>
      </c>
      <c r="K1870" s="28">
        <v>5</v>
      </c>
      <c r="L1870" s="5">
        <v>23.4</v>
      </c>
      <c r="M1870" s="5">
        <v>7523.4</v>
      </c>
      <c r="N1870" s="5">
        <f t="shared" si="58"/>
        <v>529.09588749767386</v>
      </c>
      <c r="O1870" s="5" t="s">
        <v>32763</v>
      </c>
      <c r="P1870" s="43" t="str">
        <f t="shared" si="59"/>
        <v>insert into noskrien_reit (dalibnieks, rez,skriesim_db,sacensibas) values ('Gaile Iveta',7523.4,'','Lattelecom Rīgas maratons – pusmaratona distance');</v>
      </c>
    </row>
    <row r="1871" spans="1:16" s="5" customFormat="1" x14ac:dyDescent="0.2">
      <c r="A1871" s="26" t="s">
        <v>28509</v>
      </c>
      <c r="B1871" s="27" t="s">
        <v>79</v>
      </c>
      <c r="C1871" s="27" t="s">
        <v>10977</v>
      </c>
      <c r="D1871" s="27" t="s">
        <v>6202</v>
      </c>
      <c r="E1871" s="27">
        <v>1988</v>
      </c>
      <c r="F1871" s="27" t="s">
        <v>5914</v>
      </c>
      <c r="G1871" s="27" t="s">
        <v>2563</v>
      </c>
      <c r="H1871" s="27" t="s">
        <v>10978</v>
      </c>
      <c r="I1871" s="27" t="s">
        <v>20308</v>
      </c>
      <c r="J1871" s="27">
        <v>2</v>
      </c>
      <c r="K1871" s="27">
        <v>5</v>
      </c>
      <c r="L1871" s="5">
        <v>23.7</v>
      </c>
      <c r="M1871" s="5">
        <v>7523.7</v>
      </c>
      <c r="N1871" s="5">
        <f t="shared" si="58"/>
        <v>529.07479032922629</v>
      </c>
      <c r="O1871" s="5" t="s">
        <v>32763</v>
      </c>
      <c r="P1871" s="43" t="str">
        <f t="shared" si="59"/>
        <v>insert into noskrien_reit (dalibnieks, rez,skriesim_db,sacensibas) values ('Kroņkalne Baiba',7523.7,'','Lattelecom Rīgas maratons – pusmaratona distance');</v>
      </c>
    </row>
    <row r="1872" spans="1:16" s="5" customFormat="1" x14ac:dyDescent="0.2">
      <c r="A1872" s="26" t="s">
        <v>28510</v>
      </c>
      <c r="B1872" s="28" t="s">
        <v>171</v>
      </c>
      <c r="C1872" s="28" t="s">
        <v>3254</v>
      </c>
      <c r="D1872" s="28" t="s">
        <v>2564</v>
      </c>
      <c r="E1872" s="28">
        <v>1983</v>
      </c>
      <c r="F1872" s="28" t="s">
        <v>4283</v>
      </c>
      <c r="G1872" s="28" t="s">
        <v>2563</v>
      </c>
      <c r="H1872" s="28" t="s">
        <v>10978</v>
      </c>
      <c r="I1872" s="28" t="s">
        <v>20308</v>
      </c>
      <c r="J1872" s="28">
        <v>2</v>
      </c>
      <c r="K1872" s="28">
        <v>5</v>
      </c>
      <c r="L1872" s="5">
        <v>23.7</v>
      </c>
      <c r="M1872" s="5">
        <v>7523.7</v>
      </c>
      <c r="N1872" s="5">
        <f t="shared" si="58"/>
        <v>529.07479032922629</v>
      </c>
      <c r="O1872" s="5" t="s">
        <v>32763</v>
      </c>
      <c r="P1872" s="43" t="str">
        <f t="shared" si="59"/>
        <v>insert into noskrien_reit (dalibnieks, rez,skriesim_db,sacensibas) values ('Mušperts Andis',7523.7,'','Lattelecom Rīgas maratons – pusmaratona distance');</v>
      </c>
    </row>
    <row r="1873" spans="1:16" s="5" customFormat="1" x14ac:dyDescent="0.2">
      <c r="A1873" s="26" t="s">
        <v>28511</v>
      </c>
      <c r="B1873" s="27" t="s">
        <v>14</v>
      </c>
      <c r="C1873" s="27" t="s">
        <v>10979</v>
      </c>
      <c r="D1873" s="27" t="s">
        <v>2564</v>
      </c>
      <c r="E1873" s="27">
        <v>1989</v>
      </c>
      <c r="F1873" s="27" t="s">
        <v>695</v>
      </c>
      <c r="G1873" s="27" t="s">
        <v>2563</v>
      </c>
      <c r="H1873" s="27" t="s">
        <v>10980</v>
      </c>
      <c r="I1873" s="27" t="s">
        <v>20309</v>
      </c>
      <c r="J1873" s="27">
        <v>2</v>
      </c>
      <c r="K1873" s="27">
        <v>5</v>
      </c>
      <c r="L1873" s="5">
        <v>23.8</v>
      </c>
      <c r="M1873" s="5">
        <v>7523.8</v>
      </c>
      <c r="N1873" s="5">
        <f t="shared" si="58"/>
        <v>529.06775831361813</v>
      </c>
      <c r="O1873" s="5" t="s">
        <v>32763</v>
      </c>
      <c r="P1873" s="43" t="str">
        <f t="shared" si="59"/>
        <v>insert into noskrien_reit (dalibnieks, rez,skriesim_db,sacensibas) values ('Žagariņš Edgars',7523.8,'','Lattelecom Rīgas maratons – pusmaratona distance');</v>
      </c>
    </row>
    <row r="1874" spans="1:16" s="5" customFormat="1" x14ac:dyDescent="0.2">
      <c r="A1874" s="26" t="s">
        <v>28513</v>
      </c>
      <c r="B1874" s="27" t="s">
        <v>2146</v>
      </c>
      <c r="C1874" s="27" t="s">
        <v>9</v>
      </c>
      <c r="D1874" s="27" t="s">
        <v>6214</v>
      </c>
      <c r="E1874" s="27">
        <v>1963</v>
      </c>
      <c r="F1874" s="27" t="s">
        <v>695</v>
      </c>
      <c r="G1874" s="27" t="s">
        <v>2563</v>
      </c>
      <c r="H1874" s="27" t="s">
        <v>10983</v>
      </c>
      <c r="I1874" s="27" t="s">
        <v>20310</v>
      </c>
      <c r="J1874" s="27">
        <v>2</v>
      </c>
      <c r="K1874" s="27">
        <v>5</v>
      </c>
      <c r="L1874" s="5">
        <v>24.9</v>
      </c>
      <c r="M1874" s="5">
        <v>7524.9</v>
      </c>
      <c r="N1874" s="5">
        <f t="shared" si="58"/>
        <v>528.99041847732201</v>
      </c>
      <c r="O1874" s="5" t="s">
        <v>32763</v>
      </c>
      <c r="P1874" s="43" t="str">
        <f t="shared" si="59"/>
        <v>insert into noskrien_reit (dalibnieks, rez,skriesim_db,sacensibas) values ('Cābulis Uģis',7524.9,'','Lattelecom Rīgas maratons – pusmaratona distance');</v>
      </c>
    </row>
    <row r="1875" spans="1:16" s="5" customFormat="1" x14ac:dyDescent="0.2">
      <c r="A1875" s="26" t="s">
        <v>28515</v>
      </c>
      <c r="B1875" s="27" t="s">
        <v>868</v>
      </c>
      <c r="C1875" s="27" t="s">
        <v>2313</v>
      </c>
      <c r="D1875" s="27" t="s">
        <v>6202</v>
      </c>
      <c r="E1875" s="27">
        <v>1991</v>
      </c>
      <c r="F1875" s="27" t="s">
        <v>238</v>
      </c>
      <c r="G1875" s="27" t="s">
        <v>2563</v>
      </c>
      <c r="H1875" s="27" t="s">
        <v>10986</v>
      </c>
      <c r="I1875" s="27" t="s">
        <v>20312</v>
      </c>
      <c r="J1875" s="27">
        <v>2</v>
      </c>
      <c r="K1875" s="27">
        <v>5</v>
      </c>
      <c r="L1875" s="5">
        <v>26.1</v>
      </c>
      <c r="M1875" s="5">
        <v>7526.1</v>
      </c>
      <c r="N1875" s="5">
        <f t="shared" si="58"/>
        <v>528.90607353077951</v>
      </c>
      <c r="O1875" s="5" t="s">
        <v>32763</v>
      </c>
      <c r="P1875" s="43" t="str">
        <f t="shared" si="59"/>
        <v>insert into noskrien_reit (dalibnieks, rez,skriesim_db,sacensibas) values ('Dzene Lāsma',7526.1,'','Lattelecom Rīgas maratons – pusmaratona distance');</v>
      </c>
    </row>
    <row r="1876" spans="1:16" s="5" customFormat="1" x14ac:dyDescent="0.2">
      <c r="A1876" s="26" t="s">
        <v>28517</v>
      </c>
      <c r="B1876" s="27" t="s">
        <v>10483</v>
      </c>
      <c r="C1876" s="27" t="s">
        <v>8943</v>
      </c>
      <c r="D1876" s="27" t="s">
        <v>2564</v>
      </c>
      <c r="E1876" s="27">
        <v>1976</v>
      </c>
      <c r="F1876" s="27" t="s">
        <v>10990</v>
      </c>
      <c r="G1876" s="27" t="s">
        <v>2563</v>
      </c>
      <c r="H1876" s="27" t="s">
        <v>10991</v>
      </c>
      <c r="I1876" s="27" t="s">
        <v>20314</v>
      </c>
      <c r="J1876" s="27">
        <v>2</v>
      </c>
      <c r="K1876" s="27">
        <v>5</v>
      </c>
      <c r="L1876" s="5">
        <v>29</v>
      </c>
      <c r="M1876" s="5">
        <v>7529</v>
      </c>
      <c r="N1876" s="5">
        <f t="shared" si="58"/>
        <v>528.70235090981532</v>
      </c>
      <c r="O1876" s="5" t="s">
        <v>32763</v>
      </c>
      <c r="P1876" s="43" t="str">
        <f t="shared" si="59"/>
        <v>insert into noskrien_reit (dalibnieks, rez,skriesim_db,sacensibas) values ('Neimanis Pavels',7529,'','Lattelecom Rīgas maratons – pusmaratona distance');</v>
      </c>
    </row>
    <row r="1877" spans="1:16" s="5" customFormat="1" x14ac:dyDescent="0.2">
      <c r="A1877" s="26" t="s">
        <v>28518</v>
      </c>
      <c r="B1877" s="28" t="s">
        <v>777</v>
      </c>
      <c r="C1877" s="28" t="s">
        <v>10992</v>
      </c>
      <c r="D1877" s="28" t="s">
        <v>6399</v>
      </c>
      <c r="E1877" s="28">
        <v>1973</v>
      </c>
      <c r="F1877" s="28" t="s">
        <v>2758</v>
      </c>
      <c r="G1877" s="28" t="s">
        <v>2563</v>
      </c>
      <c r="H1877" s="28" t="s">
        <v>10993</v>
      </c>
      <c r="I1877" s="28" t="s">
        <v>20315</v>
      </c>
      <c r="J1877" s="28">
        <v>2</v>
      </c>
      <c r="K1877" s="28">
        <v>5</v>
      </c>
      <c r="L1877" s="5">
        <v>29.1</v>
      </c>
      <c r="M1877" s="5">
        <v>7529.1</v>
      </c>
      <c r="N1877" s="5">
        <f t="shared" si="58"/>
        <v>528.69532879095766</v>
      </c>
      <c r="O1877" s="5" t="s">
        <v>32763</v>
      </c>
      <c r="P1877" s="43" t="str">
        <f t="shared" si="59"/>
        <v>insert into noskrien_reit (dalibnieks, rez,skriesim_db,sacensibas) values ('Kojaloviča Zane',7529.1,'','Lattelecom Rīgas maratons – pusmaratona distance');</v>
      </c>
    </row>
    <row r="1878" spans="1:16" s="5" customFormat="1" x14ac:dyDescent="0.2">
      <c r="A1878" s="26" t="s">
        <v>28519</v>
      </c>
      <c r="B1878" s="27" t="s">
        <v>10994</v>
      </c>
      <c r="C1878" s="27" t="s">
        <v>10995</v>
      </c>
      <c r="D1878" s="27" t="s">
        <v>6214</v>
      </c>
      <c r="E1878" s="27">
        <v>1974</v>
      </c>
      <c r="F1878" s="27" t="s">
        <v>695</v>
      </c>
      <c r="G1878" s="27" t="s">
        <v>2563</v>
      </c>
      <c r="H1878" s="27" t="s">
        <v>10996</v>
      </c>
      <c r="I1878" s="27" t="s">
        <v>20316</v>
      </c>
      <c r="J1878" s="27">
        <v>2</v>
      </c>
      <c r="K1878" s="27">
        <v>5</v>
      </c>
      <c r="L1878" s="5">
        <v>30</v>
      </c>
      <c r="M1878" s="5">
        <v>7530</v>
      </c>
      <c r="N1878" s="5">
        <f t="shared" si="58"/>
        <v>528.63213811420985</v>
      </c>
      <c r="O1878" s="5" t="s">
        <v>32763</v>
      </c>
      <c r="P1878" s="43" t="str">
        <f t="shared" si="59"/>
        <v>insert into noskrien_reit (dalibnieks, rez,skriesim_db,sacensibas) values ('Pastors Ervins',7530,'','Lattelecom Rīgas maratons – pusmaratona distance');</v>
      </c>
    </row>
    <row r="1879" spans="1:16" s="5" customFormat="1" x14ac:dyDescent="0.2">
      <c r="A1879" s="26" t="s">
        <v>28520</v>
      </c>
      <c r="B1879" s="28" t="s">
        <v>10971</v>
      </c>
      <c r="C1879" s="28" t="s">
        <v>10997</v>
      </c>
      <c r="D1879" s="28" t="s">
        <v>6202</v>
      </c>
      <c r="E1879" s="28">
        <v>1976</v>
      </c>
      <c r="F1879" s="28" t="s">
        <v>10990</v>
      </c>
      <c r="G1879" s="28" t="s">
        <v>2563</v>
      </c>
      <c r="H1879" s="28" t="s">
        <v>10998</v>
      </c>
      <c r="I1879" s="28" t="s">
        <v>20317</v>
      </c>
      <c r="J1879" s="28">
        <v>2</v>
      </c>
      <c r="K1879" s="28">
        <v>5</v>
      </c>
      <c r="L1879" s="5">
        <v>30.2</v>
      </c>
      <c r="M1879" s="5">
        <v>7530.2</v>
      </c>
      <c r="N1879" s="5">
        <f t="shared" si="58"/>
        <v>528.61809779288728</v>
      </c>
      <c r="O1879" s="5" t="s">
        <v>32763</v>
      </c>
      <c r="P1879" s="43" t="str">
        <f t="shared" si="59"/>
        <v>insert into noskrien_reit (dalibnieks, rez,skriesim_db,sacensibas) values ('Neimane Margarita',7530.2,'','Lattelecom Rīgas maratons – pusmaratona distance');</v>
      </c>
    </row>
    <row r="1880" spans="1:16" s="5" customFormat="1" x14ac:dyDescent="0.2">
      <c r="A1880" s="26" t="s">
        <v>28521</v>
      </c>
      <c r="B1880" s="27" t="s">
        <v>1322</v>
      </c>
      <c r="C1880" s="27" t="s">
        <v>10999</v>
      </c>
      <c r="D1880" s="27" t="s">
        <v>6214</v>
      </c>
      <c r="E1880" s="27">
        <v>1973</v>
      </c>
      <c r="F1880" s="27"/>
      <c r="G1880" s="27" t="s">
        <v>2563</v>
      </c>
      <c r="H1880" s="27" t="s">
        <v>11000</v>
      </c>
      <c r="I1880" s="27" t="s">
        <v>20318</v>
      </c>
      <c r="J1880" s="27">
        <v>2</v>
      </c>
      <c r="K1880" s="27">
        <v>5</v>
      </c>
      <c r="L1880" s="5">
        <v>30.7</v>
      </c>
      <c r="M1880" s="5">
        <v>7530.7</v>
      </c>
      <c r="N1880" s="5">
        <f t="shared" si="58"/>
        <v>528.58300025230051</v>
      </c>
      <c r="O1880" s="5" t="s">
        <v>32763</v>
      </c>
      <c r="P1880" s="43" t="str">
        <f t="shared" si="59"/>
        <v>insert into noskrien_reit (dalibnieks, rez,skriesim_db,sacensibas) values ('Požiļenkovs Maksims',7530.7,'','Lattelecom Rīgas maratons – pusmaratona distance');</v>
      </c>
    </row>
    <row r="1881" spans="1:16" s="5" customFormat="1" x14ac:dyDescent="0.2">
      <c r="A1881" s="26" t="s">
        <v>28523</v>
      </c>
      <c r="B1881" s="27" t="s">
        <v>394</v>
      </c>
      <c r="C1881" s="27" t="s">
        <v>5332</v>
      </c>
      <c r="D1881" s="27" t="s">
        <v>2564</v>
      </c>
      <c r="E1881" s="27">
        <v>1985</v>
      </c>
      <c r="F1881" s="27" t="s">
        <v>8158</v>
      </c>
      <c r="G1881" s="27" t="s">
        <v>2563</v>
      </c>
      <c r="H1881" s="27" t="s">
        <v>11002</v>
      </c>
      <c r="I1881" s="27" t="s">
        <v>20320</v>
      </c>
      <c r="J1881" s="27">
        <v>2</v>
      </c>
      <c r="K1881" s="27">
        <v>5</v>
      </c>
      <c r="L1881" s="5">
        <v>32.299999999999997</v>
      </c>
      <c r="M1881" s="5">
        <v>7532.3</v>
      </c>
      <c r="N1881" s="5">
        <f t="shared" si="58"/>
        <v>528.47071943496667</v>
      </c>
      <c r="O1881" s="5" t="s">
        <v>32763</v>
      </c>
      <c r="P1881" s="43" t="str">
        <f t="shared" si="59"/>
        <v>insert into noskrien_reit (dalibnieks, rez,skriesim_db,sacensibas) values ('Zeltiņš Raitis',7532.3,'','Lattelecom Rīgas maratons – pusmaratona distance');</v>
      </c>
    </row>
    <row r="1882" spans="1:16" s="5" customFormat="1" x14ac:dyDescent="0.2">
      <c r="A1882" s="26" t="s">
        <v>28524</v>
      </c>
      <c r="B1882" s="28" t="s">
        <v>746</v>
      </c>
      <c r="C1882" s="28" t="s">
        <v>747</v>
      </c>
      <c r="D1882" s="28" t="s">
        <v>6202</v>
      </c>
      <c r="E1882" s="28">
        <v>1991</v>
      </c>
      <c r="F1882" s="28" t="s">
        <v>567</v>
      </c>
      <c r="G1882" s="28" t="s">
        <v>2563</v>
      </c>
      <c r="H1882" s="28" t="s">
        <v>11003</v>
      </c>
      <c r="I1882" s="28" t="s">
        <v>20321</v>
      </c>
      <c r="J1882" s="28">
        <v>2</v>
      </c>
      <c r="K1882" s="28">
        <v>5</v>
      </c>
      <c r="L1882" s="5">
        <v>33.4</v>
      </c>
      <c r="M1882" s="5">
        <v>7533.4</v>
      </c>
      <c r="N1882" s="5">
        <f t="shared" si="58"/>
        <v>528.39355403934485</v>
      </c>
      <c r="O1882" s="5" t="s">
        <v>32763</v>
      </c>
      <c r="P1882" s="43" t="str">
        <f t="shared" si="59"/>
        <v>insert into noskrien_reit (dalibnieks, rez,skriesim_db,sacensibas) values ('Dervinika Sandra',7533.4,'','Lattelecom Rīgas maratons – pusmaratona distance');</v>
      </c>
    </row>
    <row r="1883" spans="1:16" s="5" customFormat="1" x14ac:dyDescent="0.2">
      <c r="A1883" s="26" t="s">
        <v>28525</v>
      </c>
      <c r="B1883" s="27" t="s">
        <v>870</v>
      </c>
      <c r="C1883" s="27" t="s">
        <v>871</v>
      </c>
      <c r="D1883" s="27" t="s">
        <v>6202</v>
      </c>
      <c r="E1883" s="27">
        <v>1984</v>
      </c>
      <c r="F1883" s="27" t="s">
        <v>567</v>
      </c>
      <c r="G1883" s="27" t="s">
        <v>2563</v>
      </c>
      <c r="H1883" s="27" t="s">
        <v>11004</v>
      </c>
      <c r="I1883" s="27" t="s">
        <v>20322</v>
      </c>
      <c r="J1883" s="27">
        <v>2</v>
      </c>
      <c r="K1883" s="27">
        <v>5</v>
      </c>
      <c r="L1883" s="5">
        <v>33.700000000000003</v>
      </c>
      <c r="M1883" s="5">
        <v>7533.7</v>
      </c>
      <c r="N1883" s="5">
        <f t="shared" si="58"/>
        <v>528.37251284229524</v>
      </c>
      <c r="O1883" s="5" t="s">
        <v>32763</v>
      </c>
      <c r="P1883" s="43" t="str">
        <f t="shared" si="59"/>
        <v>insert into noskrien_reit (dalibnieks, rez,skriesim_db,sacensibas) values ('Bernāne Natālija',7533.7,'','Lattelecom Rīgas maratons – pusmaratona distance');</v>
      </c>
    </row>
    <row r="1884" spans="1:16" s="5" customFormat="1" x14ac:dyDescent="0.2">
      <c r="A1884" s="26" t="s">
        <v>28528</v>
      </c>
      <c r="B1884" s="28" t="s">
        <v>4</v>
      </c>
      <c r="C1884" s="28" t="s">
        <v>1475</v>
      </c>
      <c r="D1884" s="28" t="s">
        <v>2564</v>
      </c>
      <c r="E1884" s="28">
        <v>1977</v>
      </c>
      <c r="F1884" s="28" t="s">
        <v>4283</v>
      </c>
      <c r="G1884" s="28" t="s">
        <v>2563</v>
      </c>
      <c r="H1884" s="28" t="s">
        <v>11010</v>
      </c>
      <c r="I1884" s="28" t="s">
        <v>20325</v>
      </c>
      <c r="J1884" s="28">
        <v>2</v>
      </c>
      <c r="K1884" s="28">
        <v>5</v>
      </c>
      <c r="L1884" s="5">
        <v>36.200000000000003</v>
      </c>
      <c r="M1884" s="5">
        <v>7536.2</v>
      </c>
      <c r="N1884" s="5">
        <f t="shared" si="58"/>
        <v>528.19723468060829</v>
      </c>
      <c r="O1884" s="5" t="s">
        <v>32763</v>
      </c>
      <c r="P1884" s="43" t="str">
        <f t="shared" si="59"/>
        <v>insert into noskrien_reit (dalibnieks, rez,skriesim_db,sacensibas) values ('Mēters Dainis',7536.2,'','Lattelecom Rīgas maratons – pusmaratona distance');</v>
      </c>
    </row>
    <row r="1885" spans="1:16" s="5" customFormat="1" x14ac:dyDescent="0.2">
      <c r="A1885" s="26" t="s">
        <v>28529</v>
      </c>
      <c r="B1885" s="27" t="s">
        <v>1327</v>
      </c>
      <c r="C1885" s="27" t="s">
        <v>7579</v>
      </c>
      <c r="D1885" s="27" t="s">
        <v>2564</v>
      </c>
      <c r="E1885" s="27">
        <v>1994</v>
      </c>
      <c r="F1885" s="27" t="s">
        <v>3067</v>
      </c>
      <c r="G1885" s="27" t="s">
        <v>2563</v>
      </c>
      <c r="H1885" s="27" t="s">
        <v>11011</v>
      </c>
      <c r="I1885" s="27" t="s">
        <v>20326</v>
      </c>
      <c r="J1885" s="27">
        <v>2</v>
      </c>
      <c r="K1885" s="27">
        <v>5</v>
      </c>
      <c r="L1885" s="5">
        <v>36.4</v>
      </c>
      <c r="M1885" s="5">
        <v>7536.4</v>
      </c>
      <c r="N1885" s="5">
        <f t="shared" si="58"/>
        <v>528.18321745130299</v>
      </c>
      <c r="O1885" s="5" t="s">
        <v>32763</v>
      </c>
      <c r="P1885" s="43" t="str">
        <f t="shared" si="59"/>
        <v>insert into noskrien_reit (dalibnieks, rez,skriesim_db,sacensibas) values ('Keišs Austris',7536.4,'','Lattelecom Rīgas maratons – pusmaratona distance');</v>
      </c>
    </row>
    <row r="1886" spans="1:16" s="5" customFormat="1" x14ac:dyDescent="0.2">
      <c r="A1886" s="26" t="s">
        <v>28530</v>
      </c>
      <c r="B1886" s="28" t="s">
        <v>759</v>
      </c>
      <c r="C1886" s="28" t="s">
        <v>9634</v>
      </c>
      <c r="D1886" s="28" t="s">
        <v>6202</v>
      </c>
      <c r="E1886" s="28">
        <v>1992</v>
      </c>
      <c r="F1886" s="28" t="s">
        <v>2595</v>
      </c>
      <c r="G1886" s="28" t="s">
        <v>2563</v>
      </c>
      <c r="H1886" s="28" t="s">
        <v>11012</v>
      </c>
      <c r="I1886" s="28" t="s">
        <v>20327</v>
      </c>
      <c r="J1886" s="28">
        <v>2</v>
      </c>
      <c r="K1886" s="28">
        <v>5</v>
      </c>
      <c r="L1886" s="5">
        <v>37.200000000000003</v>
      </c>
      <c r="M1886" s="5">
        <v>7537.2</v>
      </c>
      <c r="N1886" s="5">
        <f t="shared" si="58"/>
        <v>528.12715597304043</v>
      </c>
      <c r="O1886" s="5" t="s">
        <v>32763</v>
      </c>
      <c r="P1886" s="43" t="str">
        <f t="shared" si="59"/>
        <v>insert into noskrien_reit (dalibnieks, rez,skriesim_db,sacensibas) values ('Briška Ingrīda',7537.2,'','Lattelecom Rīgas maratons – pusmaratona distance');</v>
      </c>
    </row>
    <row r="1887" spans="1:16" s="5" customFormat="1" x14ac:dyDescent="0.2">
      <c r="A1887" s="26" t="s">
        <v>28533</v>
      </c>
      <c r="B1887" s="27" t="s">
        <v>9087</v>
      </c>
      <c r="C1887" s="27" t="s">
        <v>11019</v>
      </c>
      <c r="D1887" s="27" t="s">
        <v>2564</v>
      </c>
      <c r="E1887" s="27">
        <v>1991</v>
      </c>
      <c r="F1887" s="27" t="s">
        <v>7754</v>
      </c>
      <c r="G1887" s="27" t="s">
        <v>2563</v>
      </c>
      <c r="H1887" s="27" t="s">
        <v>11020</v>
      </c>
      <c r="I1887" s="27" t="s">
        <v>20330</v>
      </c>
      <c r="J1887" s="27">
        <v>2</v>
      </c>
      <c r="K1887" s="27">
        <v>5</v>
      </c>
      <c r="L1887" s="5">
        <v>42.4</v>
      </c>
      <c r="M1887" s="5">
        <v>7542.4</v>
      </c>
      <c r="N1887" s="5">
        <f t="shared" si="58"/>
        <v>527.76304624522697</v>
      </c>
      <c r="O1887" s="5" t="s">
        <v>32763</v>
      </c>
      <c r="P1887" s="43" t="str">
        <f t="shared" si="59"/>
        <v>insert into noskrien_reit (dalibnieks, rez,skriesim_db,sacensibas) values ('Filonovs Gļebs',7542.4,'','Lattelecom Rīgas maratons – pusmaratona distance');</v>
      </c>
    </row>
    <row r="1888" spans="1:16" s="5" customFormat="1" x14ac:dyDescent="0.2">
      <c r="A1888" s="26" t="s">
        <v>28534</v>
      </c>
      <c r="B1888" s="28" t="s">
        <v>546</v>
      </c>
      <c r="C1888" s="28" t="s">
        <v>10426</v>
      </c>
      <c r="D1888" s="28" t="s">
        <v>6202</v>
      </c>
      <c r="E1888" s="28">
        <v>1981</v>
      </c>
      <c r="F1888" s="28" t="s">
        <v>695</v>
      </c>
      <c r="G1888" s="28" t="s">
        <v>2563</v>
      </c>
      <c r="H1888" s="28" t="s">
        <v>11021</v>
      </c>
      <c r="I1888" s="28" t="s">
        <v>20331</v>
      </c>
      <c r="J1888" s="28">
        <v>2</v>
      </c>
      <c r="K1888" s="28">
        <v>5</v>
      </c>
      <c r="L1888" s="5">
        <v>43.9</v>
      </c>
      <c r="M1888" s="5">
        <v>7543.9</v>
      </c>
      <c r="N1888" s="5">
        <f t="shared" si="58"/>
        <v>527.65810787523696</v>
      </c>
      <c r="O1888" s="5" t="s">
        <v>32763</v>
      </c>
      <c r="P1888" s="43" t="str">
        <f t="shared" si="59"/>
        <v>insert into noskrien_reit (dalibnieks, rez,skriesim_db,sacensibas) values ('Fogele Ilze',7543.9,'','Lattelecom Rīgas maratons – pusmaratona distance');</v>
      </c>
    </row>
    <row r="1889" spans="1:16" s="5" customFormat="1" x14ac:dyDescent="0.2">
      <c r="A1889" s="26" t="s">
        <v>28535</v>
      </c>
      <c r="B1889" s="27" t="s">
        <v>484</v>
      </c>
      <c r="C1889" s="27" t="s">
        <v>11022</v>
      </c>
      <c r="D1889" s="27" t="s">
        <v>2564</v>
      </c>
      <c r="E1889" s="27">
        <v>1985</v>
      </c>
      <c r="F1889" s="27" t="s">
        <v>2785</v>
      </c>
      <c r="G1889" s="27" t="s">
        <v>2563</v>
      </c>
      <c r="H1889" s="27" t="s">
        <v>11023</v>
      </c>
      <c r="I1889" s="27" t="s">
        <v>20332</v>
      </c>
      <c r="J1889" s="27">
        <v>2</v>
      </c>
      <c r="K1889" s="27">
        <v>5</v>
      </c>
      <c r="L1889" s="5">
        <v>44.5</v>
      </c>
      <c r="M1889" s="5">
        <v>7544.5</v>
      </c>
      <c r="N1889" s="5">
        <f t="shared" si="58"/>
        <v>527.61614421101467</v>
      </c>
      <c r="O1889" s="5" t="s">
        <v>32763</v>
      </c>
      <c r="P1889" s="43" t="str">
        <f t="shared" si="59"/>
        <v>insert into noskrien_reit (dalibnieks, rez,skriesim_db,sacensibas) values ('Vērsis Nauris',7544.5,'','Lattelecom Rīgas maratons – pusmaratona distance');</v>
      </c>
    </row>
    <row r="1890" spans="1:16" s="5" customFormat="1" x14ac:dyDescent="0.2">
      <c r="A1890" s="26" t="s">
        <v>28536</v>
      </c>
      <c r="B1890" s="28" t="s">
        <v>197</v>
      </c>
      <c r="C1890" s="28" t="s">
        <v>1442</v>
      </c>
      <c r="D1890" s="28" t="s">
        <v>6399</v>
      </c>
      <c r="E1890" s="28">
        <v>1975</v>
      </c>
      <c r="F1890" s="28" t="s">
        <v>9248</v>
      </c>
      <c r="G1890" s="28" t="s">
        <v>2563</v>
      </c>
      <c r="H1890" s="28" t="s">
        <v>11024</v>
      </c>
      <c r="I1890" s="28" t="s">
        <v>20333</v>
      </c>
      <c r="J1890" s="28">
        <v>2</v>
      </c>
      <c r="K1890" s="28">
        <v>5</v>
      </c>
      <c r="L1890" s="5">
        <v>45.3</v>
      </c>
      <c r="M1890" s="5">
        <v>7545.3</v>
      </c>
      <c r="N1890" s="5">
        <f t="shared" si="58"/>
        <v>527.56020304030312</v>
      </c>
      <c r="O1890" s="5" t="s">
        <v>32763</v>
      </c>
      <c r="P1890" s="43" t="str">
        <f t="shared" si="59"/>
        <v>insert into noskrien_reit (dalibnieks, rez,skriesim_db,sacensibas) values ('Mauriņa Ieva',7545.3,'','Lattelecom Rīgas maratons – pusmaratona distance');</v>
      </c>
    </row>
    <row r="1891" spans="1:16" s="5" customFormat="1" x14ac:dyDescent="0.2">
      <c r="A1891" s="26" t="s">
        <v>28537</v>
      </c>
      <c r="B1891" s="27" t="s">
        <v>525</v>
      </c>
      <c r="C1891" s="27" t="s">
        <v>11025</v>
      </c>
      <c r="D1891" s="27" t="s">
        <v>6214</v>
      </c>
      <c r="E1891" s="27">
        <v>1962</v>
      </c>
      <c r="F1891" s="27" t="s">
        <v>5781</v>
      </c>
      <c r="G1891" s="27" t="s">
        <v>2563</v>
      </c>
      <c r="H1891" s="27" t="s">
        <v>11026</v>
      </c>
      <c r="I1891" s="27" t="s">
        <v>20334</v>
      </c>
      <c r="J1891" s="27">
        <v>2</v>
      </c>
      <c r="K1891" s="27">
        <v>5</v>
      </c>
      <c r="L1891" s="5">
        <v>46.2</v>
      </c>
      <c r="M1891" s="5">
        <v>7546.2</v>
      </c>
      <c r="N1891" s="5">
        <f t="shared" si="58"/>
        <v>527.49728340091701</v>
      </c>
      <c r="O1891" s="5" t="s">
        <v>32763</v>
      </c>
      <c r="P1891" s="43" t="str">
        <f t="shared" si="59"/>
        <v>insert into noskrien_reit (dalibnieks, rez,skriesim_db,sacensibas) values ('Matvejs Arnis',7546.2,'','Lattelecom Rīgas maratons – pusmaratona distance');</v>
      </c>
    </row>
    <row r="1892" spans="1:16" s="5" customFormat="1" x14ac:dyDescent="0.2">
      <c r="A1892" s="26" t="s">
        <v>28538</v>
      </c>
      <c r="B1892" s="28" t="s">
        <v>11027</v>
      </c>
      <c r="C1892" s="28" t="s">
        <v>11028</v>
      </c>
      <c r="D1892" s="28" t="s">
        <v>2564</v>
      </c>
      <c r="E1892" s="28">
        <v>1982</v>
      </c>
      <c r="F1892" s="28"/>
      <c r="G1892" s="28" t="s">
        <v>2563</v>
      </c>
      <c r="H1892" s="28" t="s">
        <v>11029</v>
      </c>
      <c r="I1892" s="28" t="s">
        <v>20335</v>
      </c>
      <c r="J1892" s="28">
        <v>2</v>
      </c>
      <c r="K1892" s="28">
        <v>5</v>
      </c>
      <c r="L1892" s="5">
        <v>47.4</v>
      </c>
      <c r="M1892" s="5">
        <v>7547.4</v>
      </c>
      <c r="N1892" s="5">
        <f t="shared" si="58"/>
        <v>527.41341389087643</v>
      </c>
      <c r="O1892" s="5" t="s">
        <v>32763</v>
      </c>
      <c r="P1892" s="43" t="str">
        <f t="shared" si="59"/>
        <v>insert into noskrien_reit (dalibnieks, rez,skriesim_db,sacensibas) values ('Ņetipanovs Georgijs',7547.4,'','Lattelecom Rīgas maratons – pusmaratona distance');</v>
      </c>
    </row>
    <row r="1893" spans="1:16" s="5" customFormat="1" x14ac:dyDescent="0.2">
      <c r="A1893" s="26" t="s">
        <v>28539</v>
      </c>
      <c r="B1893" s="27" t="s">
        <v>142</v>
      </c>
      <c r="C1893" s="27" t="s">
        <v>9195</v>
      </c>
      <c r="D1893" s="27" t="s">
        <v>6202</v>
      </c>
      <c r="E1893" s="27">
        <v>1983</v>
      </c>
      <c r="F1893" s="27" t="s">
        <v>3155</v>
      </c>
      <c r="G1893" s="27" t="s">
        <v>2563</v>
      </c>
      <c r="H1893" s="27" t="s">
        <v>11030</v>
      </c>
      <c r="I1893" s="27" t="s">
        <v>20336</v>
      </c>
      <c r="J1893" s="27">
        <v>2</v>
      </c>
      <c r="K1893" s="27">
        <v>5</v>
      </c>
      <c r="L1893" s="5">
        <v>49.1</v>
      </c>
      <c r="M1893" s="5">
        <v>7549.1</v>
      </c>
      <c r="N1893" s="5">
        <f t="shared" si="58"/>
        <v>527.29464439469598</v>
      </c>
      <c r="O1893" s="5" t="s">
        <v>32763</v>
      </c>
      <c r="P1893" s="43" t="str">
        <f t="shared" si="59"/>
        <v>insert into noskrien_reit (dalibnieks, rez,skriesim_db,sacensibas) values ('Sloka Agnese',7549.1,'','Lattelecom Rīgas maratons – pusmaratona distance');</v>
      </c>
    </row>
    <row r="1894" spans="1:16" s="5" customFormat="1" x14ac:dyDescent="0.2">
      <c r="A1894" s="26" t="s">
        <v>28541</v>
      </c>
      <c r="B1894" s="27" t="s">
        <v>64</v>
      </c>
      <c r="C1894" s="27" t="s">
        <v>9148</v>
      </c>
      <c r="D1894" s="27" t="s">
        <v>6214</v>
      </c>
      <c r="E1894" s="27">
        <v>1963</v>
      </c>
      <c r="F1894" s="27" t="s">
        <v>695</v>
      </c>
      <c r="G1894" s="27" t="s">
        <v>2563</v>
      </c>
      <c r="H1894" s="27" t="s">
        <v>11034</v>
      </c>
      <c r="I1894" s="27" t="s">
        <v>20338</v>
      </c>
      <c r="J1894" s="27">
        <v>2</v>
      </c>
      <c r="K1894" s="27">
        <v>5</v>
      </c>
      <c r="L1894" s="5">
        <v>49.7</v>
      </c>
      <c r="M1894" s="5">
        <v>7549.7</v>
      </c>
      <c r="N1894" s="5">
        <f t="shared" si="58"/>
        <v>527.25273851941131</v>
      </c>
      <c r="O1894" s="5" t="s">
        <v>32763</v>
      </c>
      <c r="P1894" s="43" t="str">
        <f t="shared" si="59"/>
        <v>insert into noskrien_reit (dalibnieks, rez,skriesim_db,sacensibas) values ('Vilūns Normunds',7549.7,'','Lattelecom Rīgas maratons – pusmaratona distance');</v>
      </c>
    </row>
    <row r="1895" spans="1:16" s="5" customFormat="1" x14ac:dyDescent="0.2">
      <c r="A1895" s="26" t="s">
        <v>28542</v>
      </c>
      <c r="B1895" s="28" t="s">
        <v>10443</v>
      </c>
      <c r="C1895" s="28" t="s">
        <v>11035</v>
      </c>
      <c r="D1895" s="28" t="s">
        <v>6202</v>
      </c>
      <c r="E1895" s="28">
        <v>1986</v>
      </c>
      <c r="F1895" s="28" t="s">
        <v>3271</v>
      </c>
      <c r="G1895" s="28" t="s">
        <v>2563</v>
      </c>
      <c r="H1895" s="28" t="s">
        <v>11036</v>
      </c>
      <c r="I1895" s="28" t="s">
        <v>20339</v>
      </c>
      <c r="J1895" s="28">
        <v>2</v>
      </c>
      <c r="K1895" s="28">
        <v>5</v>
      </c>
      <c r="L1895" s="5">
        <v>49.9</v>
      </c>
      <c r="M1895" s="5">
        <v>7549.9</v>
      </c>
      <c r="N1895" s="5">
        <f t="shared" si="58"/>
        <v>527.23877137445527</v>
      </c>
      <c r="O1895" s="5" t="s">
        <v>32763</v>
      </c>
      <c r="P1895" s="43" t="str">
        <f t="shared" si="59"/>
        <v>insert into noskrien_reit (dalibnieks, rez,skriesim_db,sacensibas) values ('Kinda Kristine',7549.9,'','Lattelecom Rīgas maratons – pusmaratona distance');</v>
      </c>
    </row>
    <row r="1896" spans="1:16" s="5" customFormat="1" x14ac:dyDescent="0.2">
      <c r="A1896" s="26" t="s">
        <v>28543</v>
      </c>
      <c r="B1896" s="27" t="s">
        <v>546</v>
      </c>
      <c r="C1896" s="27" t="s">
        <v>11037</v>
      </c>
      <c r="D1896" s="27" t="s">
        <v>6202</v>
      </c>
      <c r="E1896" s="27">
        <v>1984</v>
      </c>
      <c r="F1896" s="27"/>
      <c r="G1896" s="27" t="s">
        <v>2563</v>
      </c>
      <c r="H1896" s="27" t="s">
        <v>11038</v>
      </c>
      <c r="I1896" s="27" t="s">
        <v>20340</v>
      </c>
      <c r="J1896" s="27">
        <v>2</v>
      </c>
      <c r="K1896" s="27">
        <v>5</v>
      </c>
      <c r="L1896" s="5">
        <v>51</v>
      </c>
      <c r="M1896" s="5">
        <v>7551</v>
      </c>
      <c r="N1896" s="5">
        <f t="shared" si="58"/>
        <v>527.16196530260891</v>
      </c>
      <c r="O1896" s="5" t="s">
        <v>32763</v>
      </c>
      <c r="P1896" s="43" t="str">
        <f t="shared" si="59"/>
        <v>insert into noskrien_reit (dalibnieks, rez,skriesim_db,sacensibas) values ('Māliņa Ilze',7551,'','Lattelecom Rīgas maratons – pusmaratona distance');</v>
      </c>
    </row>
    <row r="1897" spans="1:16" s="5" customFormat="1" x14ac:dyDescent="0.2">
      <c r="A1897" s="26" t="s">
        <v>28544</v>
      </c>
      <c r="B1897" s="28" t="s">
        <v>46</v>
      </c>
      <c r="C1897" s="28" t="s">
        <v>8943</v>
      </c>
      <c r="D1897" s="28" t="s">
        <v>2564</v>
      </c>
      <c r="E1897" s="28">
        <v>1989</v>
      </c>
      <c r="F1897" s="28" t="s">
        <v>3297</v>
      </c>
      <c r="G1897" s="28" t="s">
        <v>2563</v>
      </c>
      <c r="H1897" s="28" t="s">
        <v>11039</v>
      </c>
      <c r="I1897" s="28" t="s">
        <v>20341</v>
      </c>
      <c r="J1897" s="28">
        <v>2</v>
      </c>
      <c r="K1897" s="28">
        <v>5</v>
      </c>
      <c r="L1897" s="5">
        <v>52.1</v>
      </c>
      <c r="M1897" s="5">
        <v>7552.1</v>
      </c>
      <c r="N1897" s="5">
        <f t="shared" si="58"/>
        <v>527.08518160511642</v>
      </c>
      <c r="O1897" s="5" t="s">
        <v>32763</v>
      </c>
      <c r="P1897" s="43" t="str">
        <f t="shared" si="59"/>
        <v>insert into noskrien_reit (dalibnieks, rez,skriesim_db,sacensibas) values ('Neimanis Jānis',7552.1,'','Lattelecom Rīgas maratons – pusmaratona distance');</v>
      </c>
    </row>
    <row r="1898" spans="1:16" s="5" customFormat="1" x14ac:dyDescent="0.2">
      <c r="A1898" s="26" t="s">
        <v>28545</v>
      </c>
      <c r="B1898" s="27" t="s">
        <v>710</v>
      </c>
      <c r="C1898" s="27" t="s">
        <v>11040</v>
      </c>
      <c r="D1898" s="27" t="s">
        <v>2564</v>
      </c>
      <c r="E1898" s="27">
        <v>1982</v>
      </c>
      <c r="F1898" s="27" t="s">
        <v>2802</v>
      </c>
      <c r="G1898" s="27" t="s">
        <v>2563</v>
      </c>
      <c r="H1898" s="27" t="s">
        <v>11041</v>
      </c>
      <c r="I1898" s="27" t="s">
        <v>20342</v>
      </c>
      <c r="J1898" s="27">
        <v>2</v>
      </c>
      <c r="K1898" s="27">
        <v>5</v>
      </c>
      <c r="L1898" s="5">
        <v>53.4</v>
      </c>
      <c r="M1898" s="5">
        <v>7553.4</v>
      </c>
      <c r="N1898" s="5">
        <f t="shared" si="58"/>
        <v>526.99446606826064</v>
      </c>
      <c r="O1898" s="5" t="s">
        <v>32763</v>
      </c>
      <c r="P1898" s="43" t="str">
        <f t="shared" si="59"/>
        <v>insert into noskrien_reit (dalibnieks, rez,skriesim_db,sacensibas) values ('Kirijenko Jurijs',7553.4,'','Lattelecom Rīgas maratons – pusmaratona distance');</v>
      </c>
    </row>
    <row r="1899" spans="1:16" s="5" customFormat="1" x14ac:dyDescent="0.2">
      <c r="A1899" s="26" t="s">
        <v>28546</v>
      </c>
      <c r="B1899" s="28" t="s">
        <v>46</v>
      </c>
      <c r="C1899" s="28" t="s">
        <v>8953</v>
      </c>
      <c r="D1899" s="28" t="s">
        <v>2564</v>
      </c>
      <c r="E1899" s="28">
        <v>1985</v>
      </c>
      <c r="F1899" s="28" t="s">
        <v>2918</v>
      </c>
      <c r="G1899" s="28" t="s">
        <v>2563</v>
      </c>
      <c r="H1899" s="28" t="s">
        <v>11042</v>
      </c>
      <c r="I1899" s="28" t="s">
        <v>20343</v>
      </c>
      <c r="J1899" s="28">
        <v>2</v>
      </c>
      <c r="K1899" s="28">
        <v>5</v>
      </c>
      <c r="L1899" s="5">
        <v>53.5</v>
      </c>
      <c r="M1899" s="5">
        <v>7553.5</v>
      </c>
      <c r="N1899" s="5">
        <f t="shared" si="58"/>
        <v>526.98748924339714</v>
      </c>
      <c r="O1899" s="5" t="s">
        <v>32763</v>
      </c>
      <c r="P1899" s="43" t="str">
        <f t="shared" si="59"/>
        <v>insert into noskrien_reit (dalibnieks, rez,skriesim_db,sacensibas) values ('Lipiņš Jānis',7553.5,'','Lattelecom Rīgas maratons – pusmaratona distance');</v>
      </c>
    </row>
    <row r="1900" spans="1:16" s="5" customFormat="1" x14ac:dyDescent="0.2">
      <c r="A1900" s="26" t="s">
        <v>28547</v>
      </c>
      <c r="B1900" s="27" t="s">
        <v>546</v>
      </c>
      <c r="C1900" s="27" t="s">
        <v>11043</v>
      </c>
      <c r="D1900" s="27" t="s">
        <v>6202</v>
      </c>
      <c r="E1900" s="27">
        <v>1979</v>
      </c>
      <c r="F1900" s="27"/>
      <c r="G1900" s="27" t="s">
        <v>2563</v>
      </c>
      <c r="H1900" s="27" t="s">
        <v>11042</v>
      </c>
      <c r="I1900" s="27" t="s">
        <v>20343</v>
      </c>
      <c r="J1900" s="27">
        <v>2</v>
      </c>
      <c r="K1900" s="27">
        <v>5</v>
      </c>
      <c r="L1900" s="5">
        <v>53.5</v>
      </c>
      <c r="M1900" s="5">
        <v>7553.5</v>
      </c>
      <c r="N1900" s="5">
        <f t="shared" si="58"/>
        <v>526.98748924339714</v>
      </c>
      <c r="O1900" s="5" t="s">
        <v>32763</v>
      </c>
      <c r="P1900" s="43" t="str">
        <f t="shared" si="59"/>
        <v>insert into noskrien_reit (dalibnieks, rez,skriesim_db,sacensibas) values ('Deruma Ilze',7553.5,'','Lattelecom Rīgas maratons – pusmaratona distance');</v>
      </c>
    </row>
    <row r="1901" spans="1:16" s="5" customFormat="1" x14ac:dyDescent="0.2">
      <c r="A1901" s="26" t="s">
        <v>28549</v>
      </c>
      <c r="B1901" s="27" t="s">
        <v>1413</v>
      </c>
      <c r="C1901" s="27" t="s">
        <v>11047</v>
      </c>
      <c r="D1901" s="27" t="s">
        <v>6202</v>
      </c>
      <c r="E1901" s="27">
        <v>1996</v>
      </c>
      <c r="F1901" s="27"/>
      <c r="G1901" s="27" t="s">
        <v>2563</v>
      </c>
      <c r="H1901" s="27" t="s">
        <v>11048</v>
      </c>
      <c r="I1901" s="27" t="s">
        <v>20345</v>
      </c>
      <c r="J1901" s="27">
        <v>2</v>
      </c>
      <c r="K1901" s="27">
        <v>5</v>
      </c>
      <c r="L1901" s="5">
        <v>56.5</v>
      </c>
      <c r="M1901" s="5">
        <v>7556.5</v>
      </c>
      <c r="N1901" s="5">
        <f t="shared" si="58"/>
        <v>526.77827036326346</v>
      </c>
      <c r="O1901" s="5" t="s">
        <v>32763</v>
      </c>
      <c r="P1901" s="43" t="str">
        <f t="shared" si="59"/>
        <v>insert into noskrien_reit (dalibnieks, rez,skriesim_db,sacensibas) values ('Trektere Līva',7556.5,'','Lattelecom Rīgas maratons – pusmaratona distance');</v>
      </c>
    </row>
    <row r="1902" spans="1:16" s="5" customFormat="1" x14ac:dyDescent="0.2">
      <c r="A1902" s="26" t="s">
        <v>28552</v>
      </c>
      <c r="B1902" s="28" t="s">
        <v>401</v>
      </c>
      <c r="C1902" s="28" t="s">
        <v>5463</v>
      </c>
      <c r="D1902" s="28" t="s">
        <v>6214</v>
      </c>
      <c r="E1902" s="28">
        <v>1975</v>
      </c>
      <c r="F1902" s="28"/>
      <c r="G1902" s="28" t="s">
        <v>2563</v>
      </c>
      <c r="H1902" s="28" t="s">
        <v>11050</v>
      </c>
      <c r="I1902" s="28" t="s">
        <v>20346</v>
      </c>
      <c r="J1902" s="28">
        <v>2</v>
      </c>
      <c r="K1902" s="28">
        <v>5</v>
      </c>
      <c r="L1902" s="5">
        <v>56.7</v>
      </c>
      <c r="M1902" s="5">
        <v>7556.7</v>
      </c>
      <c r="N1902" s="5">
        <f t="shared" si="58"/>
        <v>526.7643283443831</v>
      </c>
      <c r="O1902" s="5" t="s">
        <v>32763</v>
      </c>
      <c r="P1902" s="43" t="str">
        <f t="shared" si="59"/>
        <v>insert into noskrien_reit (dalibnieks, rez,skriesim_db,sacensibas) values ('Šmits Ingus',7556.7,'','Lattelecom Rīgas maratons – pusmaratona distance');</v>
      </c>
    </row>
    <row r="1903" spans="1:16" s="5" customFormat="1" x14ac:dyDescent="0.2">
      <c r="A1903" s="26" t="s">
        <v>28554</v>
      </c>
      <c r="B1903" s="28" t="s">
        <v>1505</v>
      </c>
      <c r="C1903" s="28" t="s">
        <v>11057</v>
      </c>
      <c r="D1903" s="28" t="s">
        <v>6214</v>
      </c>
      <c r="E1903" s="28">
        <v>1975</v>
      </c>
      <c r="F1903" s="28"/>
      <c r="G1903" s="28" t="s">
        <v>2563</v>
      </c>
      <c r="H1903" s="28" t="s">
        <v>11058</v>
      </c>
      <c r="I1903" s="28" t="s">
        <v>20348</v>
      </c>
      <c r="J1903" s="28">
        <v>2</v>
      </c>
      <c r="K1903" s="28">
        <v>5</v>
      </c>
      <c r="L1903" s="5">
        <v>58.7</v>
      </c>
      <c r="M1903" s="5">
        <v>7558.7</v>
      </c>
      <c r="N1903" s="5">
        <f t="shared" si="58"/>
        <v>526.62494873457081</v>
      </c>
      <c r="O1903" s="5" t="s">
        <v>32763</v>
      </c>
      <c r="P1903" s="43" t="str">
        <f t="shared" si="59"/>
        <v>insert into noskrien_reit (dalibnieks, rez,skriesim_db,sacensibas) values ('Koskins Romans',7558.7,'','Lattelecom Rīgas maratons – pusmaratona distance');</v>
      </c>
    </row>
    <row r="1904" spans="1:16" s="5" customFormat="1" x14ac:dyDescent="0.2">
      <c r="A1904" s="26" t="s">
        <v>28556</v>
      </c>
      <c r="B1904" s="28" t="s">
        <v>2248</v>
      </c>
      <c r="C1904" s="28" t="s">
        <v>2334</v>
      </c>
      <c r="D1904" s="28" t="s">
        <v>2564</v>
      </c>
      <c r="E1904" s="28">
        <v>1979</v>
      </c>
      <c r="F1904" s="28" t="s">
        <v>2250</v>
      </c>
      <c r="G1904" s="28" t="s">
        <v>2563</v>
      </c>
      <c r="H1904" s="28" t="s">
        <v>11061</v>
      </c>
      <c r="I1904" s="28" t="s">
        <v>20350</v>
      </c>
      <c r="J1904" s="28">
        <v>2</v>
      </c>
      <c r="K1904" s="28">
        <v>5</v>
      </c>
      <c r="L1904" s="5">
        <v>59.2</v>
      </c>
      <c r="M1904" s="5">
        <v>7559.2</v>
      </c>
      <c r="N1904" s="5">
        <f t="shared" si="58"/>
        <v>526.59011535612228</v>
      </c>
      <c r="O1904" s="5" t="s">
        <v>32763</v>
      </c>
      <c r="P1904" s="43" t="str">
        <f t="shared" si="59"/>
        <v>insert into noskrien_reit (dalibnieks, rez,skriesim_db,sacensibas) values ('Mironovs Deniss',7559.2,'','Lattelecom Rīgas maratons – pusmaratona distance');</v>
      </c>
    </row>
    <row r="1905" spans="1:16" s="5" customFormat="1" x14ac:dyDescent="0.2">
      <c r="A1905" s="26" t="s">
        <v>28557</v>
      </c>
      <c r="B1905" s="27" t="s">
        <v>6165</v>
      </c>
      <c r="C1905" s="27" t="s">
        <v>2275</v>
      </c>
      <c r="D1905" s="27" t="s">
        <v>6399</v>
      </c>
      <c r="E1905" s="27">
        <v>1969</v>
      </c>
      <c r="F1905" s="27" t="s">
        <v>695</v>
      </c>
      <c r="G1905" s="27" t="s">
        <v>2563</v>
      </c>
      <c r="H1905" s="27" t="s">
        <v>11062</v>
      </c>
      <c r="I1905" s="27" t="s">
        <v>20351</v>
      </c>
      <c r="J1905" s="27">
        <v>2</v>
      </c>
      <c r="K1905" s="27">
        <v>6</v>
      </c>
      <c r="L1905" s="5">
        <v>0.1</v>
      </c>
      <c r="M1905" s="5">
        <v>7560.1</v>
      </c>
      <c r="N1905" s="5">
        <f t="shared" si="58"/>
        <v>526.52742688588773</v>
      </c>
      <c r="O1905" s="5" t="s">
        <v>32763</v>
      </c>
      <c r="P1905" s="43" t="str">
        <f t="shared" si="59"/>
        <v>insert into noskrien_reit (dalibnieks, rez,skriesim_db,sacensibas) values ('Bērziņa Jana',7560.1,'','Lattelecom Rīgas maratons – pusmaratona distance');</v>
      </c>
    </row>
    <row r="1906" spans="1:16" s="5" customFormat="1" x14ac:dyDescent="0.2">
      <c r="A1906" s="26" t="s">
        <v>28558</v>
      </c>
      <c r="B1906" s="28" t="s">
        <v>540</v>
      </c>
      <c r="C1906" s="28" t="s">
        <v>2784</v>
      </c>
      <c r="D1906" s="28" t="s">
        <v>2564</v>
      </c>
      <c r="E1906" s="28">
        <v>1987</v>
      </c>
      <c r="F1906" s="28" t="s">
        <v>4056</v>
      </c>
      <c r="G1906" s="28" t="s">
        <v>2563</v>
      </c>
      <c r="H1906" s="28" t="s">
        <v>11063</v>
      </c>
      <c r="I1906" s="28" t="s">
        <v>20352</v>
      </c>
      <c r="J1906" s="28">
        <v>2</v>
      </c>
      <c r="K1906" s="28">
        <v>6</v>
      </c>
      <c r="L1906" s="5">
        <v>1.2</v>
      </c>
      <c r="M1906" s="5">
        <v>7561.2</v>
      </c>
      <c r="N1906" s="5">
        <f t="shared" si="58"/>
        <v>526.45082791091363</v>
      </c>
      <c r="O1906" s="5" t="s">
        <v>32763</v>
      </c>
      <c r="P1906" s="43" t="str">
        <f t="shared" si="59"/>
        <v>insert into noskrien_reit (dalibnieks, rez,skriesim_db,sacensibas) values ('Teteris Armands',7561.2,'','Lattelecom Rīgas maratons – pusmaratona distance');</v>
      </c>
    </row>
    <row r="1907" spans="1:16" s="5" customFormat="1" x14ac:dyDescent="0.2">
      <c r="A1907" s="26" t="s">
        <v>28559</v>
      </c>
      <c r="B1907" s="27" t="s">
        <v>125</v>
      </c>
      <c r="C1907" s="27" t="s">
        <v>11064</v>
      </c>
      <c r="D1907" s="27" t="s">
        <v>6202</v>
      </c>
      <c r="E1907" s="27">
        <v>1991</v>
      </c>
      <c r="F1907" s="27" t="s">
        <v>4056</v>
      </c>
      <c r="G1907" s="27" t="s">
        <v>2563</v>
      </c>
      <c r="H1907" s="27" t="s">
        <v>11065</v>
      </c>
      <c r="I1907" s="27" t="s">
        <v>20353</v>
      </c>
      <c r="J1907" s="27">
        <v>2</v>
      </c>
      <c r="K1907" s="27">
        <v>6</v>
      </c>
      <c r="L1907" s="5">
        <v>1.6</v>
      </c>
      <c r="M1907" s="5">
        <v>7561.6</v>
      </c>
      <c r="N1907" s="5">
        <f t="shared" si="58"/>
        <v>526.4229792636479</v>
      </c>
      <c r="O1907" s="5" t="s">
        <v>32763</v>
      </c>
      <c r="P1907" s="43" t="str">
        <f t="shared" si="59"/>
        <v>insert into noskrien_reit (dalibnieks, rez,skriesim_db,sacensibas) values ('Siliņa Elīna',7561.6,'','Lattelecom Rīgas maratons – pusmaratona distance');</v>
      </c>
    </row>
    <row r="1908" spans="1:16" s="5" customFormat="1" x14ac:dyDescent="0.2">
      <c r="A1908" s="26" t="s">
        <v>28560</v>
      </c>
      <c r="B1908" s="28" t="s">
        <v>46</v>
      </c>
      <c r="C1908" s="28" t="s">
        <v>2233</v>
      </c>
      <c r="D1908" s="28" t="s">
        <v>6214</v>
      </c>
      <c r="E1908" s="28">
        <v>1970</v>
      </c>
      <c r="F1908" s="28"/>
      <c r="G1908" s="28" t="s">
        <v>2563</v>
      </c>
      <c r="H1908" s="28" t="s">
        <v>11066</v>
      </c>
      <c r="I1908" s="28" t="s">
        <v>20354</v>
      </c>
      <c r="J1908" s="28">
        <v>2</v>
      </c>
      <c r="K1908" s="28">
        <v>6</v>
      </c>
      <c r="L1908" s="5">
        <v>2</v>
      </c>
      <c r="M1908" s="5">
        <v>7562</v>
      </c>
      <c r="N1908" s="5">
        <f t="shared" si="58"/>
        <v>526.39513356254963</v>
      </c>
      <c r="O1908" s="5" t="s">
        <v>32763</v>
      </c>
      <c r="P1908" s="43" t="str">
        <f t="shared" si="59"/>
        <v>insert into noskrien_reit (dalibnieks, rez,skriesim_db,sacensibas) values ('Leimanis Jānis',7562,'','Lattelecom Rīgas maratons – pusmaratona distance');</v>
      </c>
    </row>
    <row r="1909" spans="1:16" s="5" customFormat="1" x14ac:dyDescent="0.2">
      <c r="A1909" s="26" t="s">
        <v>28561</v>
      </c>
      <c r="B1909" s="27" t="s">
        <v>900</v>
      </c>
      <c r="C1909" s="27" t="s">
        <v>901</v>
      </c>
      <c r="D1909" s="27" t="s">
        <v>6202</v>
      </c>
      <c r="E1909" s="27">
        <v>1989</v>
      </c>
      <c r="F1909" s="27" t="s">
        <v>8158</v>
      </c>
      <c r="G1909" s="27" t="s">
        <v>2563</v>
      </c>
      <c r="H1909" s="27" t="s">
        <v>11067</v>
      </c>
      <c r="I1909" s="27" t="s">
        <v>20355</v>
      </c>
      <c r="J1909" s="27">
        <v>2</v>
      </c>
      <c r="K1909" s="27">
        <v>6</v>
      </c>
      <c r="L1909" s="5">
        <v>3.2</v>
      </c>
      <c r="M1909" s="5">
        <v>7563.2</v>
      </c>
      <c r="N1909" s="5">
        <f t="shared" si="58"/>
        <v>526.31161413158452</v>
      </c>
      <c r="O1909" s="5" t="s">
        <v>32763</v>
      </c>
      <c r="P1909" s="43" t="str">
        <f t="shared" si="59"/>
        <v>insert into noskrien_reit (dalibnieks, rez,skriesim_db,sacensibas) values ('Fedotova Kristīne',7563.2,'','Lattelecom Rīgas maratons – pusmaratona distance');</v>
      </c>
    </row>
    <row r="1910" spans="1:16" s="5" customFormat="1" x14ac:dyDescent="0.2">
      <c r="A1910" s="26" t="s">
        <v>28562</v>
      </c>
      <c r="B1910" s="28" t="s">
        <v>10</v>
      </c>
      <c r="C1910" s="28" t="s">
        <v>11068</v>
      </c>
      <c r="D1910" s="28" t="s">
        <v>6202</v>
      </c>
      <c r="E1910" s="28">
        <v>1978</v>
      </c>
      <c r="F1910" s="28"/>
      <c r="G1910" s="28" t="s">
        <v>2563</v>
      </c>
      <c r="H1910" s="28" t="s">
        <v>11069</v>
      </c>
      <c r="I1910" s="28" t="s">
        <v>20356</v>
      </c>
      <c r="J1910" s="28">
        <v>2</v>
      </c>
      <c r="K1910" s="28">
        <v>6</v>
      </c>
      <c r="L1910" s="5">
        <v>5</v>
      </c>
      <c r="M1910" s="5">
        <v>7565</v>
      </c>
      <c r="N1910" s="5">
        <f t="shared" si="58"/>
        <v>526.18638466622599</v>
      </c>
      <c r="O1910" s="5" t="s">
        <v>32763</v>
      </c>
      <c r="P1910" s="43" t="str">
        <f t="shared" si="59"/>
        <v>insert into noskrien_reit (dalibnieks, rez,skriesim_db,sacensibas) values ('Lāma Dace',7565,'','Lattelecom Rīgas maratons – pusmaratona distance');</v>
      </c>
    </row>
    <row r="1911" spans="1:16" s="5" customFormat="1" x14ac:dyDescent="0.2">
      <c r="A1911" s="26" t="s">
        <v>28563</v>
      </c>
      <c r="B1911" s="27" t="s">
        <v>46</v>
      </c>
      <c r="C1911" s="27" t="s">
        <v>7065</v>
      </c>
      <c r="D1911" s="27" t="s">
        <v>2564</v>
      </c>
      <c r="E1911" s="27">
        <v>1981</v>
      </c>
      <c r="F1911" s="28" t="s">
        <v>244</v>
      </c>
      <c r="G1911" s="27" t="s">
        <v>2563</v>
      </c>
      <c r="H1911" s="27" t="s">
        <v>11070</v>
      </c>
      <c r="I1911" s="27" t="s">
        <v>20357</v>
      </c>
      <c r="J1911" s="27">
        <v>2</v>
      </c>
      <c r="K1911" s="27">
        <v>6</v>
      </c>
      <c r="L1911" s="5">
        <v>5.7</v>
      </c>
      <c r="M1911" s="5">
        <v>7565.7</v>
      </c>
      <c r="N1911" s="5">
        <f t="shared" si="58"/>
        <v>526.13770041106579</v>
      </c>
      <c r="O1911" s="5" t="s">
        <v>32764</v>
      </c>
      <c r="P1911" s="43" t="str">
        <f t="shared" si="59"/>
        <v>insert into noskrien_reit (dalibnieks, rez,skriesim_db,sacensibas) values ('Sedlenieks Jānis',7565.7,'y','Lattelecom Rīgas maratons – pusmaratona distance');</v>
      </c>
    </row>
    <row r="1912" spans="1:16" s="5" customFormat="1" x14ac:dyDescent="0.2">
      <c r="A1912" s="26" t="s">
        <v>28564</v>
      </c>
      <c r="B1912" s="28" t="s">
        <v>469</v>
      </c>
      <c r="C1912" s="28" t="s">
        <v>664</v>
      </c>
      <c r="D1912" s="28" t="s">
        <v>2564</v>
      </c>
      <c r="E1912" s="28">
        <v>1978</v>
      </c>
      <c r="F1912" s="28" t="s">
        <v>11071</v>
      </c>
      <c r="G1912" s="28" t="s">
        <v>2563</v>
      </c>
      <c r="H1912" s="28" t="s">
        <v>11072</v>
      </c>
      <c r="I1912" s="28" t="s">
        <v>20358</v>
      </c>
      <c r="J1912" s="28">
        <v>2</v>
      </c>
      <c r="K1912" s="28">
        <v>6</v>
      </c>
      <c r="L1912" s="5">
        <v>6.5</v>
      </c>
      <c r="M1912" s="5">
        <v>7566.5</v>
      </c>
      <c r="N1912" s="5">
        <f t="shared" si="58"/>
        <v>526.08207229234131</v>
      </c>
      <c r="O1912" s="5" t="s">
        <v>32763</v>
      </c>
      <c r="P1912" s="43" t="str">
        <f t="shared" si="59"/>
        <v>insert into noskrien_reit (dalibnieks, rez,skriesim_db,sacensibas) values ('Alksnis Gundars',7566.5,'','Lattelecom Rīgas maratons – pusmaratona distance');</v>
      </c>
    </row>
    <row r="1913" spans="1:16" s="5" customFormat="1" x14ac:dyDescent="0.2">
      <c r="A1913" s="26" t="s">
        <v>28567</v>
      </c>
      <c r="B1913" s="27" t="s">
        <v>777</v>
      </c>
      <c r="C1913" s="27" t="s">
        <v>11078</v>
      </c>
      <c r="D1913" s="27" t="s">
        <v>6202</v>
      </c>
      <c r="E1913" s="27">
        <v>1988</v>
      </c>
      <c r="F1913" s="27" t="s">
        <v>5895</v>
      </c>
      <c r="G1913" s="27" t="s">
        <v>2563</v>
      </c>
      <c r="H1913" s="27" t="s">
        <v>11079</v>
      </c>
      <c r="I1913" s="27" t="s">
        <v>20361</v>
      </c>
      <c r="J1913" s="27">
        <v>2</v>
      </c>
      <c r="K1913" s="27">
        <v>6</v>
      </c>
      <c r="L1913" s="5">
        <v>9.1999999999999993</v>
      </c>
      <c r="M1913" s="5">
        <v>7569.2</v>
      </c>
      <c r="N1913" s="5">
        <f t="shared" si="58"/>
        <v>525.89441420493574</v>
      </c>
      <c r="O1913" s="5" t="s">
        <v>32763</v>
      </c>
      <c r="P1913" s="43" t="str">
        <f t="shared" si="59"/>
        <v>insert into noskrien_reit (dalibnieks, rez,skriesim_db,sacensibas) values ('Zamarina Zane',7569.2,'','Lattelecom Rīgas maratons – pusmaratona distance');</v>
      </c>
    </row>
    <row r="1914" spans="1:16" s="5" customFormat="1" x14ac:dyDescent="0.2">
      <c r="A1914" s="26" t="s">
        <v>28568</v>
      </c>
      <c r="B1914" s="28" t="s">
        <v>8461</v>
      </c>
      <c r="C1914" s="28" t="s">
        <v>11080</v>
      </c>
      <c r="D1914" s="28" t="s">
        <v>6202</v>
      </c>
      <c r="E1914" s="28">
        <v>1990</v>
      </c>
      <c r="F1914" s="28" t="s">
        <v>695</v>
      </c>
      <c r="G1914" s="28" t="s">
        <v>2563</v>
      </c>
      <c r="H1914" s="28" t="s">
        <v>11081</v>
      </c>
      <c r="I1914" s="28" t="s">
        <v>20362</v>
      </c>
      <c r="J1914" s="28">
        <v>2</v>
      </c>
      <c r="K1914" s="28">
        <v>6</v>
      </c>
      <c r="L1914" s="5">
        <v>9.1</v>
      </c>
      <c r="M1914" s="5">
        <v>7569.1</v>
      </c>
      <c r="N1914" s="5">
        <f t="shared" si="58"/>
        <v>525.90136211702838</v>
      </c>
      <c r="O1914" s="5" t="s">
        <v>32763</v>
      </c>
      <c r="P1914" s="43" t="str">
        <f t="shared" si="59"/>
        <v>insert into noskrien_reit (dalibnieks, rez,skriesim_db,sacensibas) values ('Oļeiņika Anastasija',7569.1,'','Lattelecom Rīgas maratons – pusmaratona distance');</v>
      </c>
    </row>
    <row r="1915" spans="1:16" s="5" customFormat="1" x14ac:dyDescent="0.2">
      <c r="A1915" s="26" t="s">
        <v>28571</v>
      </c>
      <c r="B1915" s="27" t="s">
        <v>11087</v>
      </c>
      <c r="C1915" s="27" t="s">
        <v>11088</v>
      </c>
      <c r="D1915" s="27" t="s">
        <v>6202</v>
      </c>
      <c r="E1915" s="27">
        <v>1990</v>
      </c>
      <c r="F1915" s="27"/>
      <c r="G1915" s="27" t="s">
        <v>2563</v>
      </c>
      <c r="H1915" s="27" t="s">
        <v>11089</v>
      </c>
      <c r="I1915" s="27" t="s">
        <v>20365</v>
      </c>
      <c r="J1915" s="27">
        <v>2</v>
      </c>
      <c r="K1915" s="27">
        <v>6</v>
      </c>
      <c r="L1915" s="5">
        <v>10.9</v>
      </c>
      <c r="M1915" s="5">
        <v>7570.9</v>
      </c>
      <c r="N1915" s="5">
        <f t="shared" si="58"/>
        <v>525.77632778137342</v>
      </c>
      <c r="O1915" s="5" t="s">
        <v>32763</v>
      </c>
      <c r="P1915" s="43" t="str">
        <f t="shared" si="59"/>
        <v>insert into noskrien_reit (dalibnieks, rez,skriesim_db,sacensibas) values ('Kazarina Alisa',7570.9,'','Lattelecom Rīgas maratons – pusmaratona distance');</v>
      </c>
    </row>
    <row r="1916" spans="1:16" s="5" customFormat="1" x14ac:dyDescent="0.2">
      <c r="A1916" s="26" t="s">
        <v>28573</v>
      </c>
      <c r="B1916" s="27" t="s">
        <v>1542</v>
      </c>
      <c r="C1916" s="27" t="s">
        <v>11093</v>
      </c>
      <c r="D1916" s="27" t="s">
        <v>6202</v>
      </c>
      <c r="E1916" s="27">
        <v>1992</v>
      </c>
      <c r="F1916" s="27" t="s">
        <v>2610</v>
      </c>
      <c r="G1916" s="27" t="s">
        <v>2563</v>
      </c>
      <c r="H1916" s="27" t="s">
        <v>11094</v>
      </c>
      <c r="I1916" s="27" t="s">
        <v>20366</v>
      </c>
      <c r="J1916" s="27">
        <v>2</v>
      </c>
      <c r="K1916" s="27">
        <v>6</v>
      </c>
      <c r="L1916" s="5">
        <v>11.7</v>
      </c>
      <c r="M1916" s="5">
        <v>7571.7</v>
      </c>
      <c r="N1916" s="5">
        <f t="shared" si="58"/>
        <v>525.72077604765116</v>
      </c>
      <c r="O1916" s="5" t="s">
        <v>32763</v>
      </c>
      <c r="P1916" s="43" t="str">
        <f t="shared" si="59"/>
        <v>insert into noskrien_reit (dalibnieks, rez,skriesim_db,sacensibas) values ('Braslava Māra',7571.7,'','Lattelecom Rīgas maratons – pusmaratona distance');</v>
      </c>
    </row>
    <row r="1917" spans="1:16" s="5" customFormat="1" x14ac:dyDescent="0.2">
      <c r="A1917" s="26" t="s">
        <v>28574</v>
      </c>
      <c r="B1917" s="28" t="s">
        <v>7701</v>
      </c>
      <c r="C1917" s="28" t="s">
        <v>769</v>
      </c>
      <c r="D1917" s="28" t="s">
        <v>2564</v>
      </c>
      <c r="E1917" s="28">
        <v>1987</v>
      </c>
      <c r="F1917" s="28" t="s">
        <v>553</v>
      </c>
      <c r="G1917" s="28" t="s">
        <v>2563</v>
      </c>
      <c r="H1917" s="28" t="s">
        <v>11095</v>
      </c>
      <c r="I1917" s="28" t="s">
        <v>20367</v>
      </c>
      <c r="J1917" s="28">
        <v>2</v>
      </c>
      <c r="K1917" s="28">
        <v>6</v>
      </c>
      <c r="L1917" s="5">
        <v>12</v>
      </c>
      <c r="M1917" s="5">
        <v>7572</v>
      </c>
      <c r="N1917" s="5">
        <f t="shared" si="58"/>
        <v>525.69994717379825</v>
      </c>
      <c r="O1917" s="5" t="s">
        <v>32763</v>
      </c>
      <c r="P1917" s="43" t="str">
        <f t="shared" si="59"/>
        <v>insert into noskrien_reit (dalibnieks, rez,skriesim_db,sacensibas) values ('Zeps Āris',7572,'','Lattelecom Rīgas maratons – pusmaratona distance');</v>
      </c>
    </row>
    <row r="1918" spans="1:16" s="5" customFormat="1" x14ac:dyDescent="0.2">
      <c r="A1918" s="26" t="s">
        <v>28576</v>
      </c>
      <c r="B1918" s="28" t="s">
        <v>96</v>
      </c>
      <c r="C1918" s="28" t="s">
        <v>11099</v>
      </c>
      <c r="D1918" s="28" t="s">
        <v>2564</v>
      </c>
      <c r="E1918" s="28">
        <v>1988</v>
      </c>
      <c r="F1918" s="28" t="s">
        <v>11100</v>
      </c>
      <c r="G1918" s="28" t="s">
        <v>2563</v>
      </c>
      <c r="H1918" s="28" t="s">
        <v>11101</v>
      </c>
      <c r="I1918" s="28" t="s">
        <v>20369</v>
      </c>
      <c r="J1918" s="28">
        <v>2</v>
      </c>
      <c r="K1918" s="28">
        <v>6</v>
      </c>
      <c r="L1918" s="5">
        <v>14.1</v>
      </c>
      <c r="M1918" s="5">
        <v>7574.1</v>
      </c>
      <c r="N1918" s="5">
        <f t="shared" si="58"/>
        <v>525.55419125704702</v>
      </c>
      <c r="O1918" s="5" t="s">
        <v>32763</v>
      </c>
      <c r="P1918" s="43" t="str">
        <f t="shared" si="59"/>
        <v>insert into noskrien_reit (dalibnieks, rez,skriesim_db,sacensibas) values ('Konušs Andris',7574.1,'','Lattelecom Rīgas maratons – pusmaratona distance');</v>
      </c>
    </row>
    <row r="1919" spans="1:16" s="5" customFormat="1" x14ac:dyDescent="0.2">
      <c r="A1919" s="26" t="s">
        <v>28577</v>
      </c>
      <c r="B1919" s="27" t="s">
        <v>46</v>
      </c>
      <c r="C1919" s="27" t="s">
        <v>9286</v>
      </c>
      <c r="D1919" s="27" t="s">
        <v>6214</v>
      </c>
      <c r="E1919" s="27">
        <v>1959</v>
      </c>
      <c r="F1919" s="27"/>
      <c r="G1919" s="27" t="s">
        <v>2563</v>
      </c>
      <c r="H1919" s="27" t="s">
        <v>11102</v>
      </c>
      <c r="I1919" s="27" t="s">
        <v>20370</v>
      </c>
      <c r="J1919" s="27">
        <v>2</v>
      </c>
      <c r="K1919" s="27">
        <v>6</v>
      </c>
      <c r="L1919" s="5">
        <v>14.7</v>
      </c>
      <c r="M1919" s="5">
        <v>7574.7</v>
      </c>
      <c r="N1919" s="5">
        <f t="shared" si="58"/>
        <v>525.51256155359283</v>
      </c>
      <c r="O1919" s="5" t="s">
        <v>32763</v>
      </c>
      <c r="P1919" s="43" t="str">
        <f t="shared" si="59"/>
        <v>insert into noskrien_reit (dalibnieks, rez,skriesim_db,sacensibas) values ('Bokta Jānis',7574.7,'','Lattelecom Rīgas maratons – pusmaratona distance');</v>
      </c>
    </row>
    <row r="1920" spans="1:16" s="5" customFormat="1" x14ac:dyDescent="0.2">
      <c r="A1920" s="26" t="s">
        <v>28578</v>
      </c>
      <c r="B1920" s="28" t="s">
        <v>3629</v>
      </c>
      <c r="C1920" s="28" t="s">
        <v>11103</v>
      </c>
      <c r="D1920" s="28" t="s">
        <v>6214</v>
      </c>
      <c r="E1920" s="28">
        <v>1953</v>
      </c>
      <c r="F1920" s="28" t="s">
        <v>11104</v>
      </c>
      <c r="G1920" s="28" t="s">
        <v>2563</v>
      </c>
      <c r="H1920" s="28" t="s">
        <v>11105</v>
      </c>
      <c r="I1920" s="28" t="s">
        <v>20371</v>
      </c>
      <c r="J1920" s="28">
        <v>2</v>
      </c>
      <c r="K1920" s="28">
        <v>6</v>
      </c>
      <c r="L1920" s="5">
        <v>15.9</v>
      </c>
      <c r="M1920" s="5">
        <v>7575.9</v>
      </c>
      <c r="N1920" s="5">
        <f t="shared" si="58"/>
        <v>525.42932192874775</v>
      </c>
      <c r="O1920" s="5" t="s">
        <v>32763</v>
      </c>
      <c r="P1920" s="43" t="str">
        <f t="shared" si="59"/>
        <v>insert into noskrien_reit (dalibnieks, rez,skriesim_db,sacensibas) values ('Nedelskiy Alexey',7575.9,'','Lattelecom Rīgas maratons – pusmaratona distance');</v>
      </c>
    </row>
    <row r="1921" spans="1:16" s="5" customFormat="1" x14ac:dyDescent="0.2">
      <c r="A1921" s="26" t="s">
        <v>28579</v>
      </c>
      <c r="B1921" s="27" t="s">
        <v>11106</v>
      </c>
      <c r="C1921" s="27" t="s">
        <v>11107</v>
      </c>
      <c r="D1921" s="27" t="s">
        <v>6202</v>
      </c>
      <c r="E1921" s="27">
        <v>1981</v>
      </c>
      <c r="F1921" s="27" t="s">
        <v>2320</v>
      </c>
      <c r="G1921" s="27" t="s">
        <v>2563</v>
      </c>
      <c r="H1921" s="27" t="s">
        <v>11108</v>
      </c>
      <c r="I1921" s="27" t="s">
        <v>20372</v>
      </c>
      <c r="J1921" s="27">
        <v>2</v>
      </c>
      <c r="K1921" s="27">
        <v>6</v>
      </c>
      <c r="L1921" s="5">
        <v>17.7</v>
      </c>
      <c r="M1921" s="5">
        <v>7577.7</v>
      </c>
      <c r="N1921" s="5">
        <f t="shared" si="58"/>
        <v>525.30451192314285</v>
      </c>
      <c r="O1921" s="5" t="s">
        <v>32763</v>
      </c>
      <c r="P1921" s="43" t="str">
        <f t="shared" si="59"/>
        <v>insert into noskrien_reit (dalibnieks, rez,skriesim_db,sacensibas) values ('ALKSNE LĪGA',7577.7,'','Lattelecom Rīgas maratons – pusmaratona distance');</v>
      </c>
    </row>
    <row r="1922" spans="1:16" s="5" customFormat="1" x14ac:dyDescent="0.2">
      <c r="A1922" s="26" t="s">
        <v>28582</v>
      </c>
      <c r="B1922" s="28" t="s">
        <v>11114</v>
      </c>
      <c r="C1922" s="28" t="s">
        <v>11115</v>
      </c>
      <c r="D1922" s="28" t="s">
        <v>2564</v>
      </c>
      <c r="E1922" s="28">
        <v>1982</v>
      </c>
      <c r="F1922" s="28"/>
      <c r="G1922" s="28" t="s">
        <v>2563</v>
      </c>
      <c r="H1922" s="28" t="s">
        <v>11116</v>
      </c>
      <c r="I1922" s="28" t="s">
        <v>20375</v>
      </c>
      <c r="J1922" s="28">
        <v>2</v>
      </c>
      <c r="K1922" s="28">
        <v>6</v>
      </c>
      <c r="L1922" s="5">
        <v>26.2</v>
      </c>
      <c r="M1922" s="5">
        <v>7586.2</v>
      </c>
      <c r="N1922" s="5">
        <f t="shared" ref="N1922:N1985" si="60">$M$2/M1922*1000</f>
        <v>524.71593155993776</v>
      </c>
      <c r="O1922" s="5" t="s">
        <v>32763</v>
      </c>
      <c r="P1922" s="43" t="str">
        <f t="shared" ref="P1922:P1985" si="61">CONCATENATE("insert into noskrien_reit (dalibnieks, rez,skriesim_db,sacensibas) values ('",C1922," ",B1922,"',",M1922,",'",O1922,"','",$P$1,"');")</f>
        <v>insert into noskrien_reit (dalibnieks, rez,skriesim_db,sacensibas) values ('Jevglevskis Kirils',7586.2,'','Lattelecom Rīgas maratons – pusmaratona distance');</v>
      </c>
    </row>
    <row r="1923" spans="1:16" s="5" customFormat="1" x14ac:dyDescent="0.2">
      <c r="A1923" s="26" t="s">
        <v>28583</v>
      </c>
      <c r="B1923" s="27" t="s">
        <v>392</v>
      </c>
      <c r="C1923" s="27" t="s">
        <v>11117</v>
      </c>
      <c r="D1923" s="27" t="s">
        <v>2564</v>
      </c>
      <c r="E1923" s="27">
        <v>1982</v>
      </c>
      <c r="F1923" s="27"/>
      <c r="G1923" s="27" t="s">
        <v>2563</v>
      </c>
      <c r="H1923" s="27" t="s">
        <v>11118</v>
      </c>
      <c r="I1923" s="27" t="s">
        <v>20376</v>
      </c>
      <c r="J1923" s="27">
        <v>2</v>
      </c>
      <c r="K1923" s="27">
        <v>6</v>
      </c>
      <c r="L1923" s="5">
        <v>26.4</v>
      </c>
      <c r="M1923" s="5">
        <v>7586.4</v>
      </c>
      <c r="N1923" s="5">
        <f t="shared" si="60"/>
        <v>524.70209849203843</v>
      </c>
      <c r="O1923" s="5" t="s">
        <v>32763</v>
      </c>
      <c r="P1923" s="43" t="str">
        <f t="shared" si="61"/>
        <v>insert into noskrien_reit (dalibnieks, rez,skriesim_db,sacensibas) values ('Miroļubovs Vitālijs',7586.4,'','Lattelecom Rīgas maratons – pusmaratona distance');</v>
      </c>
    </row>
    <row r="1924" spans="1:16" s="5" customFormat="1" x14ac:dyDescent="0.2">
      <c r="A1924" s="26" t="s">
        <v>28585</v>
      </c>
      <c r="B1924" s="27" t="s">
        <v>26</v>
      </c>
      <c r="C1924" s="27" t="s">
        <v>11121</v>
      </c>
      <c r="D1924" s="27" t="s">
        <v>6214</v>
      </c>
      <c r="E1924" s="27">
        <v>1972</v>
      </c>
      <c r="F1924" s="27"/>
      <c r="G1924" s="27" t="s">
        <v>2563</v>
      </c>
      <c r="H1924" s="27" t="s">
        <v>11122</v>
      </c>
      <c r="I1924" s="27" t="s">
        <v>20378</v>
      </c>
      <c r="J1924" s="27">
        <v>2</v>
      </c>
      <c r="K1924" s="27">
        <v>6</v>
      </c>
      <c r="L1924" s="5">
        <v>29.1</v>
      </c>
      <c r="M1924" s="5">
        <v>7589.1</v>
      </c>
      <c r="N1924" s="5">
        <f t="shared" si="60"/>
        <v>524.51542343624408</v>
      </c>
      <c r="O1924" s="5" t="s">
        <v>32763</v>
      </c>
      <c r="P1924" s="43" t="str">
        <f t="shared" si="61"/>
        <v>insert into noskrien_reit (dalibnieks, rez,skriesim_db,sacensibas) values ('Kalns Māris',7589.1,'','Lattelecom Rīgas maratons – pusmaratona distance');</v>
      </c>
    </row>
    <row r="1925" spans="1:16" s="5" customFormat="1" x14ac:dyDescent="0.2">
      <c r="A1925" s="26" t="s">
        <v>28586</v>
      </c>
      <c r="B1925" s="28" t="s">
        <v>88</v>
      </c>
      <c r="C1925" s="28" t="s">
        <v>334</v>
      </c>
      <c r="D1925" s="28" t="s">
        <v>2564</v>
      </c>
      <c r="E1925" s="28">
        <v>1976</v>
      </c>
      <c r="F1925" s="28"/>
      <c r="G1925" s="28" t="s">
        <v>2563</v>
      </c>
      <c r="H1925" s="28" t="s">
        <v>11123</v>
      </c>
      <c r="I1925" s="28" t="s">
        <v>20379</v>
      </c>
      <c r="J1925" s="28">
        <v>2</v>
      </c>
      <c r="K1925" s="28">
        <v>6</v>
      </c>
      <c r="L1925" s="5">
        <v>32.4</v>
      </c>
      <c r="M1925" s="5">
        <v>7592.4</v>
      </c>
      <c r="N1925" s="5">
        <f t="shared" si="60"/>
        <v>524.28744534007694</v>
      </c>
      <c r="O1925" s="5" t="s">
        <v>32763</v>
      </c>
      <c r="P1925" s="43" t="str">
        <f t="shared" si="61"/>
        <v>insert into noskrien_reit (dalibnieks, rez,skriesim_db,sacensibas) values ('Ozoliņš Gints',7592.4,'','Lattelecom Rīgas maratons – pusmaratona distance');</v>
      </c>
    </row>
    <row r="1926" spans="1:16" s="5" customFormat="1" x14ac:dyDescent="0.2">
      <c r="A1926" s="26" t="s">
        <v>28587</v>
      </c>
      <c r="B1926" s="27" t="s">
        <v>102</v>
      </c>
      <c r="C1926" s="27" t="s">
        <v>817</v>
      </c>
      <c r="D1926" s="27" t="s">
        <v>2564</v>
      </c>
      <c r="E1926" s="27">
        <v>1982</v>
      </c>
      <c r="F1926" s="27" t="s">
        <v>4305</v>
      </c>
      <c r="G1926" s="27" t="s">
        <v>2563</v>
      </c>
      <c r="H1926" s="27" t="s">
        <v>11123</v>
      </c>
      <c r="I1926" s="27" t="s">
        <v>20379</v>
      </c>
      <c r="J1926" s="27">
        <v>2</v>
      </c>
      <c r="K1926" s="27">
        <v>6</v>
      </c>
      <c r="L1926" s="5">
        <v>32.4</v>
      </c>
      <c r="M1926" s="5">
        <v>7592.4</v>
      </c>
      <c r="N1926" s="5">
        <f t="shared" si="60"/>
        <v>524.28744534007694</v>
      </c>
      <c r="O1926" s="5" t="s">
        <v>32763</v>
      </c>
      <c r="P1926" s="43" t="str">
        <f t="shared" si="61"/>
        <v>insert into noskrien_reit (dalibnieks, rez,skriesim_db,sacensibas) values ('Vastlāvis Artis',7592.4,'','Lattelecom Rīgas maratons – pusmaratona distance');</v>
      </c>
    </row>
    <row r="1927" spans="1:16" s="5" customFormat="1" x14ac:dyDescent="0.2">
      <c r="A1927" s="26" t="s">
        <v>28588</v>
      </c>
      <c r="B1927" s="28" t="s">
        <v>710</v>
      </c>
      <c r="C1927" s="28" t="s">
        <v>11124</v>
      </c>
      <c r="D1927" s="28" t="s">
        <v>2564</v>
      </c>
      <c r="E1927" s="28">
        <v>1981</v>
      </c>
      <c r="F1927" s="28" t="s">
        <v>4305</v>
      </c>
      <c r="G1927" s="28" t="s">
        <v>2563</v>
      </c>
      <c r="H1927" s="28" t="s">
        <v>11125</v>
      </c>
      <c r="I1927" s="28" t="s">
        <v>20380</v>
      </c>
      <c r="J1927" s="28">
        <v>2</v>
      </c>
      <c r="K1927" s="28">
        <v>6</v>
      </c>
      <c r="L1927" s="5">
        <v>32.6</v>
      </c>
      <c r="M1927" s="5">
        <v>7592.6</v>
      </c>
      <c r="N1927" s="5">
        <f t="shared" si="60"/>
        <v>524.27363485499029</v>
      </c>
      <c r="O1927" s="5" t="s">
        <v>32763</v>
      </c>
      <c r="P1927" s="43" t="str">
        <f t="shared" si="61"/>
        <v>insert into noskrien_reit (dalibnieks, rez,skriesim_db,sacensibas) values ('Dubovskis Jurijs',7592.6,'','Lattelecom Rīgas maratons – pusmaratona distance');</v>
      </c>
    </row>
    <row r="1928" spans="1:16" s="5" customFormat="1" x14ac:dyDescent="0.2">
      <c r="A1928" s="26" t="s">
        <v>28589</v>
      </c>
      <c r="B1928" s="27" t="s">
        <v>8989</v>
      </c>
      <c r="C1928" s="27" t="s">
        <v>11126</v>
      </c>
      <c r="D1928" s="27" t="s">
        <v>6202</v>
      </c>
      <c r="E1928" s="27">
        <v>1992</v>
      </c>
      <c r="F1928" s="27" t="s">
        <v>695</v>
      </c>
      <c r="G1928" s="27" t="s">
        <v>2563</v>
      </c>
      <c r="H1928" s="27" t="s">
        <v>11127</v>
      </c>
      <c r="I1928" s="27" t="s">
        <v>20381</v>
      </c>
      <c r="J1928" s="27">
        <v>2</v>
      </c>
      <c r="K1928" s="27">
        <v>6</v>
      </c>
      <c r="L1928" s="5">
        <v>33.1</v>
      </c>
      <c r="M1928" s="5">
        <v>7593.1</v>
      </c>
      <c r="N1928" s="5">
        <f t="shared" si="60"/>
        <v>524.23911182520965</v>
      </c>
      <c r="O1928" s="5" t="s">
        <v>32763</v>
      </c>
      <c r="P1928" s="43" t="str">
        <f t="shared" si="61"/>
        <v>insert into noskrien_reit (dalibnieks, rez,skriesim_db,sacensibas) values ('Oļševska Kristina',7593.1,'','Lattelecom Rīgas maratons – pusmaratona distance');</v>
      </c>
    </row>
    <row r="1929" spans="1:16" s="5" customFormat="1" x14ac:dyDescent="0.2">
      <c r="A1929" s="26" t="s">
        <v>28590</v>
      </c>
      <c r="B1929" s="28" t="s">
        <v>39</v>
      </c>
      <c r="C1929" s="28" t="s">
        <v>9330</v>
      </c>
      <c r="D1929" s="28" t="s">
        <v>2564</v>
      </c>
      <c r="E1929" s="28">
        <v>1985</v>
      </c>
      <c r="F1929" s="28" t="s">
        <v>9490</v>
      </c>
      <c r="G1929" s="28" t="s">
        <v>2563</v>
      </c>
      <c r="H1929" s="28" t="s">
        <v>11128</v>
      </c>
      <c r="I1929" s="28" t="s">
        <v>20382</v>
      </c>
      <c r="J1929" s="28">
        <v>2</v>
      </c>
      <c r="K1929" s="28">
        <v>6</v>
      </c>
      <c r="L1929" s="5">
        <v>35.200000000000003</v>
      </c>
      <c r="M1929" s="5">
        <v>7595.2</v>
      </c>
      <c r="N1929" s="5">
        <f t="shared" si="60"/>
        <v>524.09416473562248</v>
      </c>
      <c r="O1929" s="5" t="s">
        <v>32763</v>
      </c>
      <c r="P1929" s="43" t="str">
        <f t="shared" si="61"/>
        <v>insert into noskrien_reit (dalibnieks, rez,skriesim_db,sacensibas) values ('Iesalnieks Mārtiņš',7595.2,'','Lattelecom Rīgas maratons – pusmaratona distance');</v>
      </c>
    </row>
    <row r="1930" spans="1:16" s="5" customFormat="1" x14ac:dyDescent="0.2">
      <c r="A1930" s="26" t="s">
        <v>28592</v>
      </c>
      <c r="B1930" s="28" t="s">
        <v>751</v>
      </c>
      <c r="C1930" s="28" t="s">
        <v>334</v>
      </c>
      <c r="D1930" s="28" t="s">
        <v>6214</v>
      </c>
      <c r="E1930" s="28">
        <v>1975</v>
      </c>
      <c r="F1930" s="28"/>
      <c r="G1930" s="28" t="s">
        <v>2563</v>
      </c>
      <c r="H1930" s="28" t="s">
        <v>11132</v>
      </c>
      <c r="I1930" s="28" t="s">
        <v>20384</v>
      </c>
      <c r="J1930" s="28">
        <v>2</v>
      </c>
      <c r="K1930" s="28">
        <v>6</v>
      </c>
      <c r="L1930" s="5">
        <v>36.4</v>
      </c>
      <c r="M1930" s="5">
        <v>7596.4</v>
      </c>
      <c r="N1930" s="5">
        <f t="shared" si="60"/>
        <v>524.01137380864623</v>
      </c>
      <c r="O1930" s="5" t="s">
        <v>32763</v>
      </c>
      <c r="P1930" s="43" t="str">
        <f t="shared" si="61"/>
        <v>insert into noskrien_reit (dalibnieks, rez,skriesim_db,sacensibas) values ('Ozoliņš Ingars',7596.4,'','Lattelecom Rīgas maratons – pusmaratona distance');</v>
      </c>
    </row>
    <row r="1931" spans="1:16" s="5" customFormat="1" x14ac:dyDescent="0.2">
      <c r="A1931" s="26" t="s">
        <v>28593</v>
      </c>
      <c r="B1931" s="27" t="s">
        <v>11133</v>
      </c>
      <c r="C1931" s="27" t="s">
        <v>11134</v>
      </c>
      <c r="D1931" s="27" t="s">
        <v>6202</v>
      </c>
      <c r="E1931" s="27">
        <v>1978</v>
      </c>
      <c r="F1931" s="27"/>
      <c r="G1931" s="27" t="s">
        <v>2563</v>
      </c>
      <c r="H1931" s="27" t="s">
        <v>11135</v>
      </c>
      <c r="I1931" s="27" t="s">
        <v>20385</v>
      </c>
      <c r="J1931" s="27">
        <v>2</v>
      </c>
      <c r="K1931" s="27">
        <v>6</v>
      </c>
      <c r="L1931" s="5">
        <v>37</v>
      </c>
      <c r="M1931" s="5">
        <v>7597</v>
      </c>
      <c r="N1931" s="5">
        <f t="shared" si="60"/>
        <v>523.96998815321842</v>
      </c>
      <c r="O1931" s="5" t="s">
        <v>32763</v>
      </c>
      <c r="P1931" s="43" t="str">
        <f t="shared" si="61"/>
        <v>insert into noskrien_reit (dalibnieks, rez,skriesim_db,sacensibas) values ('Ķibilde Ausma',7597,'','Lattelecom Rīgas maratons – pusmaratona distance');</v>
      </c>
    </row>
    <row r="1932" spans="1:16" s="5" customFormat="1" x14ac:dyDescent="0.2">
      <c r="A1932" s="26" t="s">
        <v>28596</v>
      </c>
      <c r="B1932" s="28" t="s">
        <v>186</v>
      </c>
      <c r="C1932" s="28" t="s">
        <v>10788</v>
      </c>
      <c r="D1932" s="28" t="s">
        <v>2564</v>
      </c>
      <c r="E1932" s="28">
        <v>1983</v>
      </c>
      <c r="F1932" s="28" t="s">
        <v>3580</v>
      </c>
      <c r="G1932" s="28" t="s">
        <v>2563</v>
      </c>
      <c r="H1932" s="28" t="s">
        <v>11142</v>
      </c>
      <c r="I1932" s="28" t="s">
        <v>20388</v>
      </c>
      <c r="J1932" s="28">
        <v>2</v>
      </c>
      <c r="K1932" s="28">
        <v>6</v>
      </c>
      <c r="L1932" s="5">
        <v>38.5</v>
      </c>
      <c r="M1932" s="5">
        <v>7598.5</v>
      </c>
      <c r="N1932" s="5">
        <f t="shared" si="60"/>
        <v>523.86655260906753</v>
      </c>
      <c r="O1932" s="5" t="s">
        <v>32763</v>
      </c>
      <c r="P1932" s="43" t="str">
        <f t="shared" si="61"/>
        <v>insert into noskrien_reit (dalibnieks, rez,skriesim_db,sacensibas) values ('Mačs Uldis',7598.5,'','Lattelecom Rīgas maratons – pusmaratona distance');</v>
      </c>
    </row>
    <row r="1933" spans="1:16" s="5" customFormat="1" x14ac:dyDescent="0.2">
      <c r="A1933" s="26" t="s">
        <v>28598</v>
      </c>
      <c r="B1933" s="28" t="s">
        <v>3620</v>
      </c>
      <c r="C1933" s="28" t="s">
        <v>9137</v>
      </c>
      <c r="D1933" s="28" t="s">
        <v>6202</v>
      </c>
      <c r="E1933" s="28">
        <v>1990</v>
      </c>
      <c r="F1933" s="28" t="s">
        <v>695</v>
      </c>
      <c r="G1933" s="28" t="s">
        <v>2563</v>
      </c>
      <c r="H1933" s="28" t="s">
        <v>11145</v>
      </c>
      <c r="I1933" s="28" t="s">
        <v>20390</v>
      </c>
      <c r="J1933" s="28">
        <v>2</v>
      </c>
      <c r="K1933" s="28">
        <v>6</v>
      </c>
      <c r="L1933" s="5">
        <v>39.9</v>
      </c>
      <c r="M1933" s="5">
        <v>7599.9</v>
      </c>
      <c r="N1933" s="5">
        <f t="shared" si="60"/>
        <v>523.77004960591591</v>
      </c>
      <c r="O1933" s="5" t="s">
        <v>32763</v>
      </c>
      <c r="P1933" s="43" t="str">
        <f t="shared" si="61"/>
        <v>insert into noskrien_reit (dalibnieks, rez,skriesim_db,sacensibas) values ('Ansone Anda',7599.9,'','Lattelecom Rīgas maratons – pusmaratona distance');</v>
      </c>
    </row>
    <row r="1934" spans="1:16" s="5" customFormat="1" x14ac:dyDescent="0.2">
      <c r="A1934" s="26" t="s">
        <v>28599</v>
      </c>
      <c r="B1934" s="27" t="s">
        <v>5663</v>
      </c>
      <c r="C1934" s="27" t="s">
        <v>11146</v>
      </c>
      <c r="D1934" s="27" t="s">
        <v>2564</v>
      </c>
      <c r="E1934" s="27">
        <v>1985</v>
      </c>
      <c r="F1934" s="27" t="s">
        <v>2812</v>
      </c>
      <c r="G1934" s="27" t="s">
        <v>2563</v>
      </c>
      <c r="H1934" s="27" t="s">
        <v>11147</v>
      </c>
      <c r="I1934" s="27" t="s">
        <v>20391</v>
      </c>
      <c r="J1934" s="27">
        <v>2</v>
      </c>
      <c r="K1934" s="27">
        <v>6</v>
      </c>
      <c r="L1934" s="5">
        <v>40</v>
      </c>
      <c r="M1934" s="5">
        <v>7600</v>
      </c>
      <c r="N1934" s="5">
        <f t="shared" si="60"/>
        <v>523.76315789473676</v>
      </c>
      <c r="O1934" s="5" t="s">
        <v>32763</v>
      </c>
      <c r="P1934" s="43" t="str">
        <f t="shared" si="61"/>
        <v>insert into noskrien_reit (dalibnieks, rez,skriesim_db,sacensibas) values ('Karpušenko Oleg',7600,'','Lattelecom Rīgas maratons – pusmaratona distance');</v>
      </c>
    </row>
    <row r="1935" spans="1:16" s="5" customFormat="1" x14ac:dyDescent="0.2">
      <c r="A1935" s="26" t="s">
        <v>28600</v>
      </c>
      <c r="B1935" s="28" t="s">
        <v>92</v>
      </c>
      <c r="C1935" s="28" t="s">
        <v>492</v>
      </c>
      <c r="D1935" s="28" t="s">
        <v>2564</v>
      </c>
      <c r="E1935" s="28">
        <v>1983</v>
      </c>
      <c r="F1935" s="28" t="s">
        <v>6542</v>
      </c>
      <c r="G1935" s="28" t="s">
        <v>2563</v>
      </c>
      <c r="H1935" s="28" t="s">
        <v>11148</v>
      </c>
      <c r="I1935" s="28" t="s">
        <v>20392</v>
      </c>
      <c r="J1935" s="28">
        <v>2</v>
      </c>
      <c r="K1935" s="28">
        <v>6</v>
      </c>
      <c r="L1935" s="5">
        <v>41.2</v>
      </c>
      <c r="M1935" s="5">
        <v>7601.2</v>
      </c>
      <c r="N1935" s="5">
        <f t="shared" si="60"/>
        <v>523.68047150449922</v>
      </c>
      <c r="O1935" s="5" t="s">
        <v>32763</v>
      </c>
      <c r="P1935" s="43" t="str">
        <f t="shared" si="61"/>
        <v>insert into noskrien_reit (dalibnieks, rez,skriesim_db,sacensibas) values ('Kārkliņš Miks',7601.2,'','Lattelecom Rīgas maratons – pusmaratona distance');</v>
      </c>
    </row>
    <row r="1936" spans="1:16" s="5" customFormat="1" x14ac:dyDescent="0.2">
      <c r="A1936" s="26" t="s">
        <v>28601</v>
      </c>
      <c r="B1936" s="27" t="s">
        <v>79</v>
      </c>
      <c r="C1936" s="27" t="s">
        <v>154</v>
      </c>
      <c r="D1936" s="27" t="s">
        <v>6399</v>
      </c>
      <c r="E1936" s="27">
        <v>1975</v>
      </c>
      <c r="F1936" s="27"/>
      <c r="G1936" s="27" t="s">
        <v>2563</v>
      </c>
      <c r="H1936" s="27" t="s">
        <v>11149</v>
      </c>
      <c r="I1936" s="27" t="s">
        <v>20393</v>
      </c>
      <c r="J1936" s="27">
        <v>2</v>
      </c>
      <c r="K1936" s="27">
        <v>6</v>
      </c>
      <c r="L1936" s="5">
        <v>42.2</v>
      </c>
      <c r="M1936" s="5">
        <v>7602.2</v>
      </c>
      <c r="N1936" s="5">
        <f t="shared" si="60"/>
        <v>523.61158611980738</v>
      </c>
      <c r="O1936" s="5" t="s">
        <v>32763</v>
      </c>
      <c r="P1936" s="43" t="str">
        <f t="shared" si="61"/>
        <v>insert into noskrien_reit (dalibnieks, rez,skriesim_db,sacensibas) values ('Broka Baiba',7602.2,'','Lattelecom Rīgas maratons – pusmaratona distance');</v>
      </c>
    </row>
    <row r="1937" spans="1:16" s="5" customFormat="1" x14ac:dyDescent="0.2">
      <c r="A1937" s="26" t="s">
        <v>28602</v>
      </c>
      <c r="B1937" s="28" t="s">
        <v>546</v>
      </c>
      <c r="C1937" s="28" t="s">
        <v>11150</v>
      </c>
      <c r="D1937" s="28" t="s">
        <v>6202</v>
      </c>
      <c r="E1937" s="28">
        <v>1986</v>
      </c>
      <c r="F1937" s="28" t="s">
        <v>3249</v>
      </c>
      <c r="G1937" s="28" t="s">
        <v>2563</v>
      </c>
      <c r="H1937" s="28" t="s">
        <v>11151</v>
      </c>
      <c r="I1937" s="28" t="s">
        <v>20394</v>
      </c>
      <c r="J1937" s="28">
        <v>2</v>
      </c>
      <c r="K1937" s="28">
        <v>6</v>
      </c>
      <c r="L1937" s="5">
        <v>45.2</v>
      </c>
      <c r="M1937" s="5">
        <v>7605.2</v>
      </c>
      <c r="N1937" s="5">
        <f t="shared" si="60"/>
        <v>523.40503865776043</v>
      </c>
      <c r="O1937" s="5" t="s">
        <v>32763</v>
      </c>
      <c r="P1937" s="43" t="str">
        <f t="shared" si="61"/>
        <v>insert into noskrien_reit (dalibnieks, rez,skriesim_db,sacensibas) values ('Stundiņa Ilze',7605.2,'','Lattelecom Rīgas maratons – pusmaratona distance');</v>
      </c>
    </row>
    <row r="1938" spans="1:16" s="5" customFormat="1" x14ac:dyDescent="0.2">
      <c r="A1938" s="26" t="s">
        <v>28603</v>
      </c>
      <c r="B1938" s="27" t="s">
        <v>439</v>
      </c>
      <c r="C1938" s="27" t="s">
        <v>11152</v>
      </c>
      <c r="D1938" s="27" t="s">
        <v>6202</v>
      </c>
      <c r="E1938" s="27">
        <v>1989</v>
      </c>
      <c r="F1938" s="27" t="s">
        <v>3656</v>
      </c>
      <c r="G1938" s="27" t="s">
        <v>2563</v>
      </c>
      <c r="H1938" s="27" t="s">
        <v>11153</v>
      </c>
      <c r="I1938" s="27" t="s">
        <v>20395</v>
      </c>
      <c r="J1938" s="27">
        <v>2</v>
      </c>
      <c r="K1938" s="27">
        <v>6</v>
      </c>
      <c r="L1938" s="5">
        <v>46.1</v>
      </c>
      <c r="M1938" s="5">
        <v>7606.1</v>
      </c>
      <c r="N1938" s="5">
        <f t="shared" si="60"/>
        <v>523.34310619108351</v>
      </c>
      <c r="O1938" s="5" t="s">
        <v>32763</v>
      </c>
      <c r="P1938" s="43" t="str">
        <f t="shared" si="61"/>
        <v>insert into noskrien_reit (dalibnieks, rez,skriesim_db,sacensibas) values ('Treimane Laura',7606.1,'','Lattelecom Rīgas maratons – pusmaratona distance');</v>
      </c>
    </row>
    <row r="1939" spans="1:16" s="5" customFormat="1" x14ac:dyDescent="0.2">
      <c r="A1939" s="26" t="s">
        <v>28604</v>
      </c>
      <c r="B1939" s="28" t="s">
        <v>847</v>
      </c>
      <c r="C1939" s="28" t="s">
        <v>11154</v>
      </c>
      <c r="D1939" s="28" t="s">
        <v>6202</v>
      </c>
      <c r="E1939" s="28">
        <v>1989</v>
      </c>
      <c r="F1939" s="28" t="s">
        <v>2840</v>
      </c>
      <c r="G1939" s="28" t="s">
        <v>2563</v>
      </c>
      <c r="H1939" s="28" t="s">
        <v>11155</v>
      </c>
      <c r="I1939" s="28" t="s">
        <v>20396</v>
      </c>
      <c r="J1939" s="28">
        <v>2</v>
      </c>
      <c r="K1939" s="28">
        <v>6</v>
      </c>
      <c r="L1939" s="5">
        <v>47.2</v>
      </c>
      <c r="M1939" s="5">
        <v>7607.2</v>
      </c>
      <c r="N1939" s="5">
        <f t="shared" si="60"/>
        <v>523.26743085497947</v>
      </c>
      <c r="O1939" s="5" t="s">
        <v>32763</v>
      </c>
      <c r="P1939" s="43" t="str">
        <f t="shared" si="61"/>
        <v>insert into noskrien_reit (dalibnieks, rez,skriesim_db,sacensibas) values ('Ježeņkina Darja',7607.2,'','Lattelecom Rīgas maratons – pusmaratona distance');</v>
      </c>
    </row>
    <row r="1940" spans="1:16" s="5" customFormat="1" x14ac:dyDescent="0.2">
      <c r="A1940" s="26" t="s">
        <v>28605</v>
      </c>
      <c r="B1940" s="27" t="s">
        <v>22</v>
      </c>
      <c r="C1940" s="27" t="s">
        <v>11156</v>
      </c>
      <c r="D1940" s="27" t="s">
        <v>2564</v>
      </c>
      <c r="E1940" s="27">
        <v>1977</v>
      </c>
      <c r="F1940" s="27"/>
      <c r="G1940" s="27" t="s">
        <v>2563</v>
      </c>
      <c r="H1940" s="27" t="s">
        <v>11157</v>
      </c>
      <c r="I1940" s="27" t="s">
        <v>20397</v>
      </c>
      <c r="J1940" s="27">
        <v>2</v>
      </c>
      <c r="K1940" s="27">
        <v>6</v>
      </c>
      <c r="L1940" s="5">
        <v>48.1</v>
      </c>
      <c r="M1940" s="5">
        <v>7608.1</v>
      </c>
      <c r="N1940" s="5">
        <f t="shared" si="60"/>
        <v>523.20553094727984</v>
      </c>
      <c r="O1940" s="5" t="s">
        <v>32763</v>
      </c>
      <c r="P1940" s="43" t="str">
        <f t="shared" si="61"/>
        <v>insert into noskrien_reit (dalibnieks, rez,skriesim_db,sacensibas) values ('Pikšs Gatis',7608.1,'','Lattelecom Rīgas maratons – pusmaratona distance');</v>
      </c>
    </row>
    <row r="1941" spans="1:16" s="5" customFormat="1" x14ac:dyDescent="0.2">
      <c r="A1941" s="26" t="s">
        <v>28608</v>
      </c>
      <c r="B1941" s="28" t="s">
        <v>1516</v>
      </c>
      <c r="C1941" s="28" t="s">
        <v>11162</v>
      </c>
      <c r="D1941" s="28" t="s">
        <v>6202</v>
      </c>
      <c r="E1941" s="28">
        <v>1984</v>
      </c>
      <c r="F1941" s="28" t="s">
        <v>11163</v>
      </c>
      <c r="G1941" s="28" t="s">
        <v>2563</v>
      </c>
      <c r="H1941" s="28" t="s">
        <v>11164</v>
      </c>
      <c r="I1941" s="28" t="s">
        <v>20399</v>
      </c>
      <c r="J1941" s="28">
        <v>2</v>
      </c>
      <c r="K1941" s="28">
        <v>6</v>
      </c>
      <c r="L1941" s="5">
        <v>53.4</v>
      </c>
      <c r="M1941" s="5">
        <v>7613.4</v>
      </c>
      <c r="N1941" s="5">
        <f t="shared" si="60"/>
        <v>522.84130611816011</v>
      </c>
      <c r="O1941" s="5" t="s">
        <v>32763</v>
      </c>
      <c r="P1941" s="43" t="str">
        <f t="shared" si="61"/>
        <v>insert into noskrien_reit (dalibnieks, rez,skriesim_db,sacensibas) values ('Šarkūne Iveta',7613.4,'','Lattelecom Rīgas maratons – pusmaratona distance');</v>
      </c>
    </row>
    <row r="1942" spans="1:16" s="5" customFormat="1" x14ac:dyDescent="0.2">
      <c r="A1942" s="26" t="s">
        <v>28609</v>
      </c>
      <c r="B1942" s="27" t="s">
        <v>11165</v>
      </c>
      <c r="C1942" s="27" t="s">
        <v>11166</v>
      </c>
      <c r="D1942" s="27" t="s">
        <v>6202</v>
      </c>
      <c r="E1942" s="27">
        <v>1985</v>
      </c>
      <c r="F1942" s="27"/>
      <c r="G1942" s="27" t="s">
        <v>2563</v>
      </c>
      <c r="H1942" s="27" t="s">
        <v>11167</v>
      </c>
      <c r="I1942" s="27" t="s">
        <v>20400</v>
      </c>
      <c r="J1942" s="27">
        <v>2</v>
      </c>
      <c r="K1942" s="27">
        <v>6</v>
      </c>
      <c r="L1942" s="5">
        <v>53.9</v>
      </c>
      <c r="M1942" s="5">
        <v>7613.9</v>
      </c>
      <c r="N1942" s="5">
        <f t="shared" si="60"/>
        <v>522.80697146009265</v>
      </c>
      <c r="O1942" s="5" t="s">
        <v>32763</v>
      </c>
      <c r="P1942" s="43" t="str">
        <f t="shared" si="61"/>
        <v>insert into noskrien_reit (dalibnieks, rez,skriesim_db,sacensibas) values ('Bogatirjova Larisa',7613.9,'','Lattelecom Rīgas maratons – pusmaratona distance');</v>
      </c>
    </row>
    <row r="1943" spans="1:16" s="5" customFormat="1" x14ac:dyDescent="0.2">
      <c r="A1943" s="26" t="s">
        <v>28612</v>
      </c>
      <c r="B1943" s="28" t="s">
        <v>542</v>
      </c>
      <c r="C1943" s="28" t="s">
        <v>11173</v>
      </c>
      <c r="D1943" s="28" t="s">
        <v>6202</v>
      </c>
      <c r="E1943" s="28">
        <v>1981</v>
      </c>
      <c r="F1943" s="28" t="s">
        <v>3176</v>
      </c>
      <c r="G1943" s="28" t="s">
        <v>2563</v>
      </c>
      <c r="H1943" s="28" t="s">
        <v>11174</v>
      </c>
      <c r="I1943" s="28" t="s">
        <v>20403</v>
      </c>
      <c r="J1943" s="28">
        <v>2</v>
      </c>
      <c r="K1943" s="28">
        <v>6</v>
      </c>
      <c r="L1943" s="5">
        <v>55.2</v>
      </c>
      <c r="M1943" s="5">
        <v>7615.2</v>
      </c>
      <c r="N1943" s="5">
        <f t="shared" si="60"/>
        <v>522.7177224498372</v>
      </c>
      <c r="O1943" s="5" t="s">
        <v>32763</v>
      </c>
      <c r="P1943" s="43" t="str">
        <f t="shared" si="61"/>
        <v>insert into noskrien_reit (dalibnieks, rez,skriesim_db,sacensibas) values ('Bikše Liene',7615.2,'','Lattelecom Rīgas maratons – pusmaratona distance');</v>
      </c>
    </row>
    <row r="1944" spans="1:16" s="5" customFormat="1" x14ac:dyDescent="0.2">
      <c r="A1944" s="26" t="s">
        <v>28613</v>
      </c>
      <c r="B1944" s="27" t="s">
        <v>1542</v>
      </c>
      <c r="C1944" s="27" t="s">
        <v>1414</v>
      </c>
      <c r="D1944" s="27" t="s">
        <v>6202</v>
      </c>
      <c r="E1944" s="27">
        <v>1995</v>
      </c>
      <c r="F1944" s="27" t="s">
        <v>8646</v>
      </c>
      <c r="G1944" s="27" t="s">
        <v>2563</v>
      </c>
      <c r="H1944" s="27" t="s">
        <v>11175</v>
      </c>
      <c r="I1944" s="27" t="s">
        <v>20404</v>
      </c>
      <c r="J1944" s="27">
        <v>2</v>
      </c>
      <c r="K1944" s="27">
        <v>6</v>
      </c>
      <c r="L1944" s="5">
        <v>55.7</v>
      </c>
      <c r="M1944" s="5">
        <v>7615.7</v>
      </c>
      <c r="N1944" s="5">
        <f t="shared" si="60"/>
        <v>522.68340402064166</v>
      </c>
      <c r="O1944" s="5" t="s">
        <v>32763</v>
      </c>
      <c r="P1944" s="43" t="str">
        <f t="shared" si="61"/>
        <v>insert into noskrien_reit (dalibnieks, rez,skriesim_db,sacensibas) values ('Medne Māra',7615.7,'','Lattelecom Rīgas maratons – pusmaratona distance');</v>
      </c>
    </row>
    <row r="1945" spans="1:16" s="5" customFormat="1" x14ac:dyDescent="0.2">
      <c r="A1945" s="26" t="s">
        <v>28614</v>
      </c>
      <c r="B1945" s="28" t="s">
        <v>18</v>
      </c>
      <c r="C1945" s="28" t="s">
        <v>11176</v>
      </c>
      <c r="D1945" s="28" t="s">
        <v>6202</v>
      </c>
      <c r="E1945" s="28">
        <v>1982</v>
      </c>
      <c r="F1945" s="28" t="s">
        <v>695</v>
      </c>
      <c r="G1945" s="28" t="s">
        <v>2563</v>
      </c>
      <c r="H1945" s="28" t="s">
        <v>11177</v>
      </c>
      <c r="I1945" s="28" t="s">
        <v>20405</v>
      </c>
      <c r="J1945" s="28">
        <v>2</v>
      </c>
      <c r="K1945" s="28">
        <v>6</v>
      </c>
      <c r="L1945" s="5">
        <v>55.9</v>
      </c>
      <c r="M1945" s="5">
        <v>7615.9</v>
      </c>
      <c r="N1945" s="5">
        <f t="shared" si="60"/>
        <v>522.66967791068691</v>
      </c>
      <c r="O1945" s="5" t="s">
        <v>32763</v>
      </c>
      <c r="P1945" s="43" t="str">
        <f t="shared" si="61"/>
        <v>insert into noskrien_reit (dalibnieks, rez,skriesim_db,sacensibas) values ('Pļaviņa Inga',7615.9,'','Lattelecom Rīgas maratons – pusmaratona distance');</v>
      </c>
    </row>
    <row r="1946" spans="1:16" s="5" customFormat="1" x14ac:dyDescent="0.2">
      <c r="A1946" s="26" t="s">
        <v>28615</v>
      </c>
      <c r="B1946" s="27" t="s">
        <v>5771</v>
      </c>
      <c r="C1946" s="27" t="s">
        <v>11178</v>
      </c>
      <c r="D1946" s="27" t="s">
        <v>6202</v>
      </c>
      <c r="E1946" s="27">
        <v>1982</v>
      </c>
      <c r="F1946" s="27" t="s">
        <v>2250</v>
      </c>
      <c r="G1946" s="27" t="s">
        <v>2563</v>
      </c>
      <c r="H1946" s="27" t="s">
        <v>11179</v>
      </c>
      <c r="I1946" s="27" t="s">
        <v>20406</v>
      </c>
      <c r="J1946" s="27">
        <v>2</v>
      </c>
      <c r="K1946" s="27">
        <v>6</v>
      </c>
      <c r="L1946" s="5">
        <v>56</v>
      </c>
      <c r="M1946" s="5">
        <v>7616</v>
      </c>
      <c r="N1946" s="5">
        <f t="shared" si="60"/>
        <v>522.66281512605042</v>
      </c>
      <c r="O1946" s="5" t="s">
        <v>32763</v>
      </c>
      <c r="P1946" s="43" t="str">
        <f t="shared" si="61"/>
        <v>insert into noskrien_reit (dalibnieks, rez,skriesim_db,sacensibas) values ('Viripajeva Julija',7616,'','Lattelecom Rīgas maratons – pusmaratona distance');</v>
      </c>
    </row>
    <row r="1947" spans="1:16" s="5" customFormat="1" x14ac:dyDescent="0.2">
      <c r="A1947" s="26" t="s">
        <v>28617</v>
      </c>
      <c r="B1947" s="27" t="s">
        <v>797</v>
      </c>
      <c r="C1947" s="27" t="s">
        <v>7789</v>
      </c>
      <c r="D1947" s="27" t="s">
        <v>6202</v>
      </c>
      <c r="E1947" s="27">
        <v>1982</v>
      </c>
      <c r="F1947" s="27" t="s">
        <v>3297</v>
      </c>
      <c r="G1947" s="27" t="s">
        <v>2563</v>
      </c>
      <c r="H1947" s="27" t="s">
        <v>11182</v>
      </c>
      <c r="I1947" s="27" t="s">
        <v>20408</v>
      </c>
      <c r="J1947" s="27">
        <v>2</v>
      </c>
      <c r="K1947" s="27">
        <v>6</v>
      </c>
      <c r="L1947" s="5">
        <v>58.8</v>
      </c>
      <c r="M1947" s="5">
        <v>7618.8</v>
      </c>
      <c r="N1947" s="5">
        <f t="shared" si="60"/>
        <v>522.47073029873468</v>
      </c>
      <c r="O1947" s="5" t="s">
        <v>32763</v>
      </c>
      <c r="P1947" s="43" t="str">
        <f t="shared" si="61"/>
        <v>insert into noskrien_reit (dalibnieks, rez,skriesim_db,sacensibas) values ('Brice Signe',7618.8,'','Lattelecom Rīgas maratons – pusmaratona distance');</v>
      </c>
    </row>
    <row r="1948" spans="1:16" s="5" customFormat="1" x14ac:dyDescent="0.2">
      <c r="A1948" s="26" t="s">
        <v>28618</v>
      </c>
      <c r="B1948" s="28" t="s">
        <v>161</v>
      </c>
      <c r="C1948" s="28" t="s">
        <v>11183</v>
      </c>
      <c r="D1948" s="28" t="s">
        <v>6202</v>
      </c>
      <c r="E1948" s="28">
        <v>1993</v>
      </c>
      <c r="F1948" s="28" t="s">
        <v>10175</v>
      </c>
      <c r="G1948" s="28" t="s">
        <v>2563</v>
      </c>
      <c r="H1948" s="28" t="s">
        <v>11184</v>
      </c>
      <c r="I1948" s="28" t="s">
        <v>20409</v>
      </c>
      <c r="J1948" s="28">
        <v>2</v>
      </c>
      <c r="K1948" s="28">
        <v>6</v>
      </c>
      <c r="L1948" s="5">
        <v>59.3</v>
      </c>
      <c r="M1948" s="5">
        <v>7619.3</v>
      </c>
      <c r="N1948" s="5">
        <f t="shared" si="60"/>
        <v>522.43644429278277</v>
      </c>
      <c r="O1948" s="5" t="s">
        <v>32763</v>
      </c>
      <c r="P1948" s="43" t="str">
        <f t="shared" si="61"/>
        <v>insert into noskrien_reit (dalibnieks, rez,skriesim_db,sacensibas) values ('Barkanova Diāna',7619.3,'','Lattelecom Rīgas maratons – pusmaratona distance');</v>
      </c>
    </row>
    <row r="1949" spans="1:16" s="5" customFormat="1" x14ac:dyDescent="0.2">
      <c r="A1949" s="26" t="s">
        <v>28619</v>
      </c>
      <c r="B1949" s="27" t="s">
        <v>589</v>
      </c>
      <c r="C1949" s="27" t="s">
        <v>8471</v>
      </c>
      <c r="D1949" s="27" t="s">
        <v>6399</v>
      </c>
      <c r="E1949" s="27">
        <v>1970</v>
      </c>
      <c r="F1949" s="27" t="s">
        <v>7991</v>
      </c>
      <c r="G1949" s="27" t="s">
        <v>2563</v>
      </c>
      <c r="H1949" s="27" t="s">
        <v>11185</v>
      </c>
      <c r="I1949" s="27" t="s">
        <v>20410</v>
      </c>
      <c r="J1949" s="27">
        <v>2</v>
      </c>
      <c r="K1949" s="27">
        <v>7</v>
      </c>
      <c r="L1949" s="5">
        <v>1.3</v>
      </c>
      <c r="M1949" s="5">
        <v>7621.3</v>
      </c>
      <c r="N1949" s="5">
        <f t="shared" si="60"/>
        <v>522.2993452560587</v>
      </c>
      <c r="O1949" s="5" t="s">
        <v>32763</v>
      </c>
      <c r="P1949" s="43" t="str">
        <f t="shared" si="61"/>
        <v>insert into noskrien_reit (dalibnieks, rez,skriesim_db,sacensibas) values ('Lapa Marita',7621.3,'','Lattelecom Rīgas maratons – pusmaratona distance');</v>
      </c>
    </row>
    <row r="1950" spans="1:16" s="5" customFormat="1" x14ac:dyDescent="0.2">
      <c r="A1950" s="26" t="s">
        <v>28620</v>
      </c>
      <c r="B1950" s="28" t="s">
        <v>24</v>
      </c>
      <c r="C1950" s="28" t="s">
        <v>10462</v>
      </c>
      <c r="D1950" s="28" t="s">
        <v>6214</v>
      </c>
      <c r="E1950" s="28">
        <v>1969</v>
      </c>
      <c r="F1950" s="28"/>
      <c r="G1950" s="28" t="s">
        <v>2563</v>
      </c>
      <c r="H1950" s="28" t="s">
        <v>11186</v>
      </c>
      <c r="I1950" s="28" t="s">
        <v>20411</v>
      </c>
      <c r="J1950" s="28">
        <v>2</v>
      </c>
      <c r="K1950" s="28">
        <v>7</v>
      </c>
      <c r="L1950" s="5">
        <v>2.2000000000000002</v>
      </c>
      <c r="M1950" s="5">
        <v>7622.2</v>
      </c>
      <c r="N1950" s="5">
        <f t="shared" si="60"/>
        <v>522.23767416231533</v>
      </c>
      <c r="O1950" s="5" t="s">
        <v>32763</v>
      </c>
      <c r="P1950" s="43" t="str">
        <f t="shared" si="61"/>
        <v>insert into noskrien_reit (dalibnieks, rez,skriesim_db,sacensibas) values ('Skuja Artūrs',7622.2,'','Lattelecom Rīgas maratons – pusmaratona distance');</v>
      </c>
    </row>
    <row r="1951" spans="1:16" s="5" customFormat="1" x14ac:dyDescent="0.2">
      <c r="A1951" s="26" t="s">
        <v>28622</v>
      </c>
      <c r="B1951" s="28" t="s">
        <v>392</v>
      </c>
      <c r="C1951" s="28" t="s">
        <v>855</v>
      </c>
      <c r="D1951" s="28" t="s">
        <v>2564</v>
      </c>
      <c r="E1951" s="28">
        <v>1982</v>
      </c>
      <c r="F1951" s="28" t="s">
        <v>856</v>
      </c>
      <c r="G1951" s="28" t="s">
        <v>2563</v>
      </c>
      <c r="H1951" s="28" t="s">
        <v>11190</v>
      </c>
      <c r="I1951" s="28" t="s">
        <v>20413</v>
      </c>
      <c r="J1951" s="28">
        <v>2</v>
      </c>
      <c r="K1951" s="28">
        <v>7</v>
      </c>
      <c r="L1951" s="5">
        <v>5.9</v>
      </c>
      <c r="M1951" s="5">
        <v>7625.9</v>
      </c>
      <c r="N1951" s="5">
        <f t="shared" si="60"/>
        <v>521.98429037884057</v>
      </c>
      <c r="O1951" s="5" t="s">
        <v>32763</v>
      </c>
      <c r="P1951" s="43" t="str">
        <f t="shared" si="61"/>
        <v>insert into noskrien_reit (dalibnieks, rez,skriesim_db,sacensibas) values ('Jakovļevs Vitālijs',7625.9,'','Lattelecom Rīgas maratons – pusmaratona distance');</v>
      </c>
    </row>
    <row r="1952" spans="1:16" s="5" customFormat="1" x14ac:dyDescent="0.2">
      <c r="A1952" s="26" t="s">
        <v>28624</v>
      </c>
      <c r="B1952" s="28" t="s">
        <v>5266</v>
      </c>
      <c r="C1952" s="28" t="s">
        <v>11193</v>
      </c>
      <c r="D1952" s="28" t="s">
        <v>6399</v>
      </c>
      <c r="E1952" s="28">
        <v>1959</v>
      </c>
      <c r="F1952" s="28"/>
      <c r="G1952" s="28" t="s">
        <v>2563</v>
      </c>
      <c r="H1952" s="28" t="s">
        <v>11194</v>
      </c>
      <c r="I1952" s="28" t="s">
        <v>20415</v>
      </c>
      <c r="J1952" s="28">
        <v>2</v>
      </c>
      <c r="K1952" s="28">
        <v>7</v>
      </c>
      <c r="L1952" s="5">
        <v>8.6999999999999993</v>
      </c>
      <c r="M1952" s="5">
        <v>7628.7</v>
      </c>
      <c r="N1952" s="5">
        <f t="shared" si="60"/>
        <v>521.79270386828694</v>
      </c>
      <c r="O1952" s="5" t="s">
        <v>32763</v>
      </c>
      <c r="P1952" s="43" t="str">
        <f t="shared" si="61"/>
        <v>insert into noskrien_reit (dalibnieks, rez,skriesim_db,sacensibas) values ('Bukonte Rasa',7628.7,'','Lattelecom Rīgas maratons – pusmaratona distance');</v>
      </c>
    </row>
    <row r="1953" spans="1:16" s="5" customFormat="1" x14ac:dyDescent="0.2">
      <c r="A1953" s="26" t="s">
        <v>28625</v>
      </c>
      <c r="B1953" s="27" t="s">
        <v>900</v>
      </c>
      <c r="C1953" s="27" t="s">
        <v>11195</v>
      </c>
      <c r="D1953" s="27" t="s">
        <v>6202</v>
      </c>
      <c r="E1953" s="27">
        <v>1991</v>
      </c>
      <c r="F1953" s="27" t="s">
        <v>238</v>
      </c>
      <c r="G1953" s="27" t="s">
        <v>2563</v>
      </c>
      <c r="H1953" s="27" t="s">
        <v>11196</v>
      </c>
      <c r="I1953" s="27" t="s">
        <v>20416</v>
      </c>
      <c r="J1953" s="27">
        <v>2</v>
      </c>
      <c r="K1953" s="27">
        <v>7</v>
      </c>
      <c r="L1953" s="5">
        <v>9.1999999999999993</v>
      </c>
      <c r="M1953" s="5">
        <v>7629.2</v>
      </c>
      <c r="N1953" s="5">
        <f t="shared" si="60"/>
        <v>521.75850678970266</v>
      </c>
      <c r="O1953" s="5" t="s">
        <v>32763</v>
      </c>
      <c r="P1953" s="43" t="str">
        <f t="shared" si="61"/>
        <v>insert into noskrien_reit (dalibnieks, rez,skriesim_db,sacensibas) values ('Ketova Kristīne',7629.2,'','Lattelecom Rīgas maratons – pusmaratona distance');</v>
      </c>
    </row>
    <row r="1954" spans="1:16" s="5" customFormat="1" x14ac:dyDescent="0.2">
      <c r="A1954" s="26" t="s">
        <v>28626</v>
      </c>
      <c r="B1954" s="28" t="s">
        <v>439</v>
      </c>
      <c r="C1954" s="28" t="s">
        <v>11197</v>
      </c>
      <c r="D1954" s="28" t="s">
        <v>6202</v>
      </c>
      <c r="E1954" s="28">
        <v>1985</v>
      </c>
      <c r="F1954" s="28" t="s">
        <v>238</v>
      </c>
      <c r="G1954" s="28" t="s">
        <v>2563</v>
      </c>
      <c r="H1954" s="28" t="s">
        <v>11198</v>
      </c>
      <c r="I1954" s="28" t="s">
        <v>20417</v>
      </c>
      <c r="J1954" s="28">
        <v>2</v>
      </c>
      <c r="K1954" s="28">
        <v>7</v>
      </c>
      <c r="L1954" s="5">
        <v>9.3000000000000007</v>
      </c>
      <c r="M1954" s="5">
        <v>7629.3</v>
      </c>
      <c r="N1954" s="5">
        <f t="shared" si="60"/>
        <v>521.75166791186609</v>
      </c>
      <c r="O1954" s="5" t="s">
        <v>32763</v>
      </c>
      <c r="P1954" s="43" t="str">
        <f t="shared" si="61"/>
        <v>insert into noskrien_reit (dalibnieks, rez,skriesim_db,sacensibas) values ('Kozlovska Laura',7629.3,'','Lattelecom Rīgas maratons – pusmaratona distance');</v>
      </c>
    </row>
    <row r="1955" spans="1:16" s="5" customFormat="1" x14ac:dyDescent="0.2">
      <c r="A1955" s="26" t="s">
        <v>28627</v>
      </c>
      <c r="B1955" s="27" t="s">
        <v>39</v>
      </c>
      <c r="C1955" s="27" t="s">
        <v>1521</v>
      </c>
      <c r="D1955" s="27" t="s">
        <v>2564</v>
      </c>
      <c r="E1955" s="27">
        <v>1979</v>
      </c>
      <c r="F1955" s="27" t="s">
        <v>9422</v>
      </c>
      <c r="G1955" s="27" t="s">
        <v>2563</v>
      </c>
      <c r="H1955" s="27" t="s">
        <v>11199</v>
      </c>
      <c r="I1955" s="27" t="s">
        <v>20418</v>
      </c>
      <c r="J1955" s="27">
        <v>2</v>
      </c>
      <c r="K1955" s="27">
        <v>7</v>
      </c>
      <c r="L1955" s="5">
        <v>10.4</v>
      </c>
      <c r="M1955" s="5">
        <v>7630.4</v>
      </c>
      <c r="N1955" s="5">
        <f t="shared" si="60"/>
        <v>521.67645208639124</v>
      </c>
      <c r="O1955" s="5" t="s">
        <v>32763</v>
      </c>
      <c r="P1955" s="43" t="str">
        <f t="shared" si="61"/>
        <v>insert into noskrien_reit (dalibnieks, rez,skriesim_db,sacensibas) values ('Bisters Mārtiņš',7630.4,'','Lattelecom Rīgas maratons – pusmaratona distance');</v>
      </c>
    </row>
    <row r="1956" spans="1:16" s="5" customFormat="1" x14ac:dyDescent="0.2">
      <c r="A1956" s="26" t="s">
        <v>28629</v>
      </c>
      <c r="B1956" s="27" t="s">
        <v>1472</v>
      </c>
      <c r="C1956" s="27" t="s">
        <v>1462</v>
      </c>
      <c r="D1956" s="27" t="s">
        <v>6202</v>
      </c>
      <c r="E1956" s="27">
        <v>1989</v>
      </c>
      <c r="F1956" s="27"/>
      <c r="G1956" s="27" t="s">
        <v>2563</v>
      </c>
      <c r="H1956" s="27" t="s">
        <v>11203</v>
      </c>
      <c r="I1956" s="27" t="s">
        <v>20420</v>
      </c>
      <c r="J1956" s="27">
        <v>2</v>
      </c>
      <c r="K1956" s="27">
        <v>7</v>
      </c>
      <c r="L1956" s="5">
        <v>16</v>
      </c>
      <c r="M1956" s="5">
        <v>7636</v>
      </c>
      <c r="N1956" s="5">
        <f t="shared" si="60"/>
        <v>521.29387113672078</v>
      </c>
      <c r="O1956" s="5" t="s">
        <v>32763</v>
      </c>
      <c r="P1956" s="43" t="str">
        <f t="shared" si="61"/>
        <v>insert into noskrien_reit (dalibnieks, rez,skriesim_db,sacensibas) values ('Jēkabsone Jolanta',7636,'','Lattelecom Rīgas maratons – pusmaratona distance');</v>
      </c>
    </row>
    <row r="1957" spans="1:16" s="5" customFormat="1" x14ac:dyDescent="0.2">
      <c r="A1957" s="26" t="s">
        <v>28631</v>
      </c>
      <c r="B1957" s="27" t="s">
        <v>26</v>
      </c>
      <c r="C1957" s="27" t="s">
        <v>11206</v>
      </c>
      <c r="D1957" s="27" t="s">
        <v>2564</v>
      </c>
      <c r="E1957" s="27">
        <v>1978</v>
      </c>
      <c r="F1957" s="27" t="s">
        <v>11207</v>
      </c>
      <c r="G1957" s="27" t="s">
        <v>2563</v>
      </c>
      <c r="H1957" s="27" t="s">
        <v>11208</v>
      </c>
      <c r="I1957" s="27" t="s">
        <v>20422</v>
      </c>
      <c r="J1957" s="27">
        <v>2</v>
      </c>
      <c r="K1957" s="27">
        <v>7</v>
      </c>
      <c r="L1957" s="5">
        <v>17.7</v>
      </c>
      <c r="M1957" s="5">
        <v>7637.7</v>
      </c>
      <c r="N1957" s="5">
        <f t="shared" si="60"/>
        <v>521.17784149678573</v>
      </c>
      <c r="O1957" s="5" t="s">
        <v>32763</v>
      </c>
      <c r="P1957" s="43" t="str">
        <f t="shared" si="61"/>
        <v>insert into noskrien_reit (dalibnieks, rez,skriesim_db,sacensibas) values ('Liguts Māris',7637.7,'','Lattelecom Rīgas maratons – pusmaratona distance');</v>
      </c>
    </row>
    <row r="1958" spans="1:16" s="5" customFormat="1" x14ac:dyDescent="0.2">
      <c r="A1958" s="26" t="s">
        <v>28633</v>
      </c>
      <c r="B1958" s="27" t="s">
        <v>20</v>
      </c>
      <c r="C1958" s="27" t="s">
        <v>8870</v>
      </c>
      <c r="D1958" s="27" t="s">
        <v>6202</v>
      </c>
      <c r="E1958" s="27">
        <v>1984</v>
      </c>
      <c r="F1958" s="27" t="s">
        <v>695</v>
      </c>
      <c r="G1958" s="27" t="s">
        <v>2563</v>
      </c>
      <c r="H1958" s="27" t="s">
        <v>11212</v>
      </c>
      <c r="I1958" s="27" t="s">
        <v>20424</v>
      </c>
      <c r="J1958" s="27">
        <v>2</v>
      </c>
      <c r="K1958" s="27">
        <v>7</v>
      </c>
      <c r="L1958" s="5">
        <v>18.399999999999999</v>
      </c>
      <c r="M1958" s="5">
        <v>7638.4</v>
      </c>
      <c r="N1958" s="5">
        <f t="shared" si="60"/>
        <v>521.13007959782158</v>
      </c>
      <c r="O1958" s="5" t="s">
        <v>32763</v>
      </c>
      <c r="P1958" s="43" t="str">
        <f t="shared" si="61"/>
        <v>insert into noskrien_reit (dalibnieks, rez,skriesim_db,sacensibas) values ('Berķe Līga',7638.4,'','Lattelecom Rīgas maratons – pusmaratona distance');</v>
      </c>
    </row>
    <row r="1959" spans="1:16" s="5" customFormat="1" x14ac:dyDescent="0.2">
      <c r="A1959" s="26" t="s">
        <v>28634</v>
      </c>
      <c r="B1959" s="28" t="s">
        <v>96</v>
      </c>
      <c r="C1959" s="28" t="s">
        <v>11213</v>
      </c>
      <c r="D1959" s="28" t="s">
        <v>6214</v>
      </c>
      <c r="E1959" s="28">
        <v>1973</v>
      </c>
      <c r="F1959" s="28" t="s">
        <v>5005</v>
      </c>
      <c r="G1959" s="28" t="s">
        <v>2563</v>
      </c>
      <c r="H1959" s="28" t="s">
        <v>11214</v>
      </c>
      <c r="I1959" s="28" t="s">
        <v>20425</v>
      </c>
      <c r="J1959" s="28">
        <v>2</v>
      </c>
      <c r="K1959" s="28">
        <v>7</v>
      </c>
      <c r="L1959" s="5">
        <v>18.100000000000001</v>
      </c>
      <c r="M1959" s="5">
        <v>7638.1</v>
      </c>
      <c r="N1959" s="5">
        <f t="shared" si="60"/>
        <v>521.15054791112971</v>
      </c>
      <c r="O1959" s="5" t="s">
        <v>32763</v>
      </c>
      <c r="P1959" s="43" t="str">
        <f t="shared" si="61"/>
        <v>insert into noskrien_reit (dalibnieks, rez,skriesim_db,sacensibas) values ('Mors Andris',7638.1,'','Lattelecom Rīgas maratons – pusmaratona distance');</v>
      </c>
    </row>
    <row r="1960" spans="1:16" s="5" customFormat="1" x14ac:dyDescent="0.2">
      <c r="A1960" s="26" t="s">
        <v>28635</v>
      </c>
      <c r="B1960" s="27" t="s">
        <v>128</v>
      </c>
      <c r="C1960" s="27" t="s">
        <v>10503</v>
      </c>
      <c r="D1960" s="27" t="s">
        <v>6399</v>
      </c>
      <c r="E1960" s="27">
        <v>1957</v>
      </c>
      <c r="F1960" s="27"/>
      <c r="G1960" s="27" t="s">
        <v>2563</v>
      </c>
      <c r="H1960" s="27" t="s">
        <v>11215</v>
      </c>
      <c r="I1960" s="27" t="s">
        <v>20426</v>
      </c>
      <c r="J1960" s="27">
        <v>2</v>
      </c>
      <c r="K1960" s="27">
        <v>7</v>
      </c>
      <c r="L1960" s="5">
        <v>18.899999999999999</v>
      </c>
      <c r="M1960" s="5">
        <v>7638.9</v>
      </c>
      <c r="N1960" s="5">
        <f t="shared" si="60"/>
        <v>521.09596931495378</v>
      </c>
      <c r="O1960" s="5" t="s">
        <v>32763</v>
      </c>
      <c r="P1960" s="43" t="str">
        <f t="shared" si="61"/>
        <v>insert into noskrien_reit (dalibnieks, rez,skriesim_db,sacensibas) values ('Salmiņa Dzintra',7638.9,'','Lattelecom Rīgas maratons – pusmaratona distance');</v>
      </c>
    </row>
    <row r="1961" spans="1:16" s="5" customFormat="1" x14ac:dyDescent="0.2">
      <c r="A1961" s="26" t="s">
        <v>28637</v>
      </c>
      <c r="B1961" s="27" t="s">
        <v>20</v>
      </c>
      <c r="C1961" s="27" t="s">
        <v>11219</v>
      </c>
      <c r="D1961" s="27" t="s">
        <v>6202</v>
      </c>
      <c r="E1961" s="27">
        <v>1989</v>
      </c>
      <c r="F1961" s="27" t="s">
        <v>7519</v>
      </c>
      <c r="G1961" s="27" t="s">
        <v>2563</v>
      </c>
      <c r="H1961" s="27" t="s">
        <v>11220</v>
      </c>
      <c r="I1961" s="27" t="s">
        <v>20428</v>
      </c>
      <c r="J1961" s="27">
        <v>2</v>
      </c>
      <c r="K1961" s="27">
        <v>7</v>
      </c>
      <c r="L1961" s="5">
        <v>20.7</v>
      </c>
      <c r="M1961" s="5">
        <v>7640.7</v>
      </c>
      <c r="N1961" s="5">
        <f t="shared" si="60"/>
        <v>520.97320926093164</v>
      </c>
      <c r="O1961" s="5" t="s">
        <v>32763</v>
      </c>
      <c r="P1961" s="43" t="str">
        <f t="shared" si="61"/>
        <v>insert into noskrien_reit (dalibnieks, rez,skriesim_db,sacensibas) values ('Pērkona Līga',7640.7,'','Lattelecom Rīgas maratons – pusmaratona distance');</v>
      </c>
    </row>
    <row r="1962" spans="1:16" s="5" customFormat="1" x14ac:dyDescent="0.2">
      <c r="A1962" s="26" t="s">
        <v>28638</v>
      </c>
      <c r="B1962" s="28" t="s">
        <v>1391</v>
      </c>
      <c r="C1962" s="28" t="s">
        <v>11221</v>
      </c>
      <c r="D1962" s="28" t="s">
        <v>2564</v>
      </c>
      <c r="E1962" s="28">
        <v>1989</v>
      </c>
      <c r="F1962" s="28"/>
      <c r="G1962" s="28" t="s">
        <v>2563</v>
      </c>
      <c r="H1962" s="28" t="s">
        <v>11222</v>
      </c>
      <c r="I1962" s="28" t="s">
        <v>20429</v>
      </c>
      <c r="J1962" s="28">
        <v>2</v>
      </c>
      <c r="K1962" s="28">
        <v>7</v>
      </c>
      <c r="L1962" s="5">
        <v>21</v>
      </c>
      <c r="M1962" s="5">
        <v>7641</v>
      </c>
      <c r="N1962" s="5">
        <f t="shared" si="60"/>
        <v>520.95275487501635</v>
      </c>
      <c r="O1962" s="5" t="s">
        <v>32763</v>
      </c>
      <c r="P1962" s="43" t="str">
        <f t="shared" si="61"/>
        <v>insert into noskrien_reit (dalibnieks, rez,skriesim_db,sacensibas) values ('Dozorcevs Artjoms',7641,'','Lattelecom Rīgas maratons – pusmaratona distance');</v>
      </c>
    </row>
    <row r="1963" spans="1:16" s="5" customFormat="1" x14ac:dyDescent="0.2">
      <c r="A1963" s="26" t="s">
        <v>28639</v>
      </c>
      <c r="B1963" s="27" t="s">
        <v>102</v>
      </c>
      <c r="C1963" s="27" t="s">
        <v>11223</v>
      </c>
      <c r="D1963" s="27" t="s">
        <v>2564</v>
      </c>
      <c r="E1963" s="27">
        <v>1983</v>
      </c>
      <c r="F1963" s="27"/>
      <c r="G1963" s="27" t="s">
        <v>2563</v>
      </c>
      <c r="H1963" s="27" t="s">
        <v>11224</v>
      </c>
      <c r="I1963" s="27" t="s">
        <v>20430</v>
      </c>
      <c r="J1963" s="27">
        <v>2</v>
      </c>
      <c r="K1963" s="27">
        <v>7</v>
      </c>
      <c r="L1963" s="5">
        <v>21.3</v>
      </c>
      <c r="M1963" s="5">
        <v>7641.3</v>
      </c>
      <c r="N1963" s="5">
        <f t="shared" si="60"/>
        <v>520.93230209519322</v>
      </c>
      <c r="O1963" s="5" t="s">
        <v>32763</v>
      </c>
      <c r="P1963" s="43" t="str">
        <f t="shared" si="61"/>
        <v>insert into noskrien_reit (dalibnieks, rez,skriesim_db,sacensibas) values ('Bogdāns Artis',7641.3,'','Lattelecom Rīgas maratons – pusmaratona distance');</v>
      </c>
    </row>
    <row r="1964" spans="1:16" s="5" customFormat="1" x14ac:dyDescent="0.2">
      <c r="A1964" s="26" t="s">
        <v>28640</v>
      </c>
      <c r="B1964" s="28" t="s">
        <v>171</v>
      </c>
      <c r="C1964" s="28" t="s">
        <v>11225</v>
      </c>
      <c r="D1964" s="28" t="s">
        <v>6214</v>
      </c>
      <c r="E1964" s="28">
        <v>1963</v>
      </c>
      <c r="F1964" s="28" t="s">
        <v>695</v>
      </c>
      <c r="G1964" s="28" t="s">
        <v>2563</v>
      </c>
      <c r="H1964" s="28" t="s">
        <v>11222</v>
      </c>
      <c r="I1964" s="28" t="s">
        <v>20429</v>
      </c>
      <c r="J1964" s="28">
        <v>2</v>
      </c>
      <c r="K1964" s="28">
        <v>7</v>
      </c>
      <c r="L1964" s="5">
        <v>21</v>
      </c>
      <c r="M1964" s="5">
        <v>7641</v>
      </c>
      <c r="N1964" s="5">
        <f t="shared" si="60"/>
        <v>520.95275487501635</v>
      </c>
      <c r="O1964" s="5" t="s">
        <v>32763</v>
      </c>
      <c r="P1964" s="43" t="str">
        <f t="shared" si="61"/>
        <v>insert into noskrien_reit (dalibnieks, rez,skriesim_db,sacensibas) values ('Plakans Andis',7641,'','Lattelecom Rīgas maratons – pusmaratona distance');</v>
      </c>
    </row>
    <row r="1965" spans="1:16" s="5" customFormat="1" x14ac:dyDescent="0.2">
      <c r="A1965" s="26" t="s">
        <v>28642</v>
      </c>
      <c r="B1965" s="28" t="s">
        <v>681</v>
      </c>
      <c r="C1965" s="28" t="s">
        <v>11228</v>
      </c>
      <c r="D1965" s="28" t="s">
        <v>6202</v>
      </c>
      <c r="E1965" s="28">
        <v>1986</v>
      </c>
      <c r="F1965" s="28" t="s">
        <v>6931</v>
      </c>
      <c r="G1965" s="28" t="s">
        <v>2563</v>
      </c>
      <c r="H1965" s="28" t="s">
        <v>11229</v>
      </c>
      <c r="I1965" s="28" t="s">
        <v>20432</v>
      </c>
      <c r="J1965" s="28">
        <v>2</v>
      </c>
      <c r="K1965" s="28">
        <v>7</v>
      </c>
      <c r="L1965" s="5">
        <v>23.1</v>
      </c>
      <c r="M1965" s="5">
        <v>7643.1</v>
      </c>
      <c r="N1965" s="5">
        <f t="shared" si="60"/>
        <v>520.80961913359761</v>
      </c>
      <c r="O1965" s="5" t="s">
        <v>32763</v>
      </c>
      <c r="P1965" s="43" t="str">
        <f t="shared" si="61"/>
        <v>insert into noskrien_reit (dalibnieks, rez,skriesim_db,sacensibas) values ('Lācāne Monta',7643.1,'','Lattelecom Rīgas maratons – pusmaratona distance');</v>
      </c>
    </row>
    <row r="1966" spans="1:16" s="5" customFormat="1" x14ac:dyDescent="0.2">
      <c r="A1966" s="26" t="s">
        <v>28643</v>
      </c>
      <c r="B1966" s="27" t="s">
        <v>6134</v>
      </c>
      <c r="C1966" s="27" t="s">
        <v>329</v>
      </c>
      <c r="D1966" s="27" t="s">
        <v>6399</v>
      </c>
      <c r="E1966" s="27">
        <v>1971</v>
      </c>
      <c r="F1966" s="27"/>
      <c r="G1966" s="27" t="s">
        <v>2563</v>
      </c>
      <c r="H1966" s="27" t="s">
        <v>11230</v>
      </c>
      <c r="I1966" s="27" t="s">
        <v>20433</v>
      </c>
      <c r="J1966" s="27">
        <v>2</v>
      </c>
      <c r="K1966" s="27">
        <v>7</v>
      </c>
      <c r="L1966" s="5">
        <v>24.2</v>
      </c>
      <c r="M1966" s="5">
        <v>7644.2</v>
      </c>
      <c r="N1966" s="5">
        <f t="shared" si="60"/>
        <v>520.73467465529427</v>
      </c>
      <c r="O1966" s="5" t="s">
        <v>32763</v>
      </c>
      <c r="P1966" s="43" t="str">
        <f t="shared" si="61"/>
        <v>insert into noskrien_reit (dalibnieks, rez,skriesim_db,sacensibas) values ('Vāvere Krista',7644.2,'','Lattelecom Rīgas maratons – pusmaratona distance');</v>
      </c>
    </row>
    <row r="1967" spans="1:16" s="5" customFormat="1" x14ac:dyDescent="0.2">
      <c r="A1967" s="26" t="s">
        <v>28644</v>
      </c>
      <c r="B1967" s="28" t="s">
        <v>2248</v>
      </c>
      <c r="C1967" s="28" t="s">
        <v>11231</v>
      </c>
      <c r="D1967" s="28" t="s">
        <v>2564</v>
      </c>
      <c r="E1967" s="28">
        <v>1979</v>
      </c>
      <c r="F1967" s="28" t="s">
        <v>11232</v>
      </c>
      <c r="G1967" s="28" t="s">
        <v>2563</v>
      </c>
      <c r="H1967" s="28" t="s">
        <v>11233</v>
      </c>
      <c r="I1967" s="28" t="s">
        <v>20434</v>
      </c>
      <c r="J1967" s="28">
        <v>2</v>
      </c>
      <c r="K1967" s="28">
        <v>7</v>
      </c>
      <c r="L1967" s="5">
        <v>24</v>
      </c>
      <c r="M1967" s="5">
        <v>7644</v>
      </c>
      <c r="N1967" s="5">
        <f t="shared" si="60"/>
        <v>520.74829931972783</v>
      </c>
      <c r="O1967" s="5" t="s">
        <v>32763</v>
      </c>
      <c r="P1967" s="43" t="str">
        <f t="shared" si="61"/>
        <v>insert into noskrien_reit (dalibnieks, rez,skriesim_db,sacensibas) values ('Priščepovs Deniss',7644,'','Lattelecom Rīgas maratons – pusmaratona distance');</v>
      </c>
    </row>
    <row r="1968" spans="1:16" s="5" customFormat="1" x14ac:dyDescent="0.2">
      <c r="A1968" s="26" t="s">
        <v>28645</v>
      </c>
      <c r="B1968" s="27" t="s">
        <v>392</v>
      </c>
      <c r="C1968" s="27" t="s">
        <v>11234</v>
      </c>
      <c r="D1968" s="27" t="s">
        <v>2564</v>
      </c>
      <c r="E1968" s="27">
        <v>1985</v>
      </c>
      <c r="F1968" s="27" t="s">
        <v>3155</v>
      </c>
      <c r="G1968" s="27" t="s">
        <v>2563</v>
      </c>
      <c r="H1968" s="27" t="s">
        <v>11235</v>
      </c>
      <c r="I1968" s="27" t="s">
        <v>20435</v>
      </c>
      <c r="J1968" s="27">
        <v>2</v>
      </c>
      <c r="K1968" s="27">
        <v>7</v>
      </c>
      <c r="L1968" s="5">
        <v>25.9</v>
      </c>
      <c r="M1968" s="5">
        <v>7645.9</v>
      </c>
      <c r="N1968" s="5">
        <f t="shared" si="60"/>
        <v>520.6188937862122</v>
      </c>
      <c r="O1968" s="5" t="s">
        <v>32763</v>
      </c>
      <c r="P1968" s="43" t="str">
        <f t="shared" si="61"/>
        <v>insert into noskrien_reit (dalibnieks, rez,skriesim_db,sacensibas) values ('Poļetajevs Vitālijs',7645.9,'','Lattelecom Rīgas maratons – pusmaratona distance');</v>
      </c>
    </row>
    <row r="1969" spans="1:16" s="5" customFormat="1" x14ac:dyDescent="0.2">
      <c r="A1969" s="26" t="s">
        <v>28647</v>
      </c>
      <c r="B1969" s="27" t="s">
        <v>24</v>
      </c>
      <c r="C1969" s="27" t="s">
        <v>8283</v>
      </c>
      <c r="D1969" s="27" t="s">
        <v>2564</v>
      </c>
      <c r="E1969" s="27">
        <v>1984</v>
      </c>
      <c r="F1969" s="27" t="s">
        <v>11237</v>
      </c>
      <c r="G1969" s="27" t="s">
        <v>2563</v>
      </c>
      <c r="H1969" s="27" t="s">
        <v>11238</v>
      </c>
      <c r="I1969" s="27" t="s">
        <v>20436</v>
      </c>
      <c r="J1969" s="27">
        <v>2</v>
      </c>
      <c r="K1969" s="27">
        <v>7</v>
      </c>
      <c r="L1969" s="5">
        <v>26.2</v>
      </c>
      <c r="M1969" s="5">
        <v>7646.2</v>
      </c>
      <c r="N1969" s="5">
        <f t="shared" si="60"/>
        <v>520.59846721247163</v>
      </c>
      <c r="O1969" s="5" t="s">
        <v>32763</v>
      </c>
      <c r="P1969" s="43" t="str">
        <f t="shared" si="61"/>
        <v>insert into noskrien_reit (dalibnieks, rez,skriesim_db,sacensibas) values ('Majors Artūrs',7646.2,'','Lattelecom Rīgas maratons – pusmaratona distance');</v>
      </c>
    </row>
    <row r="1970" spans="1:16" s="5" customFormat="1" x14ac:dyDescent="0.2">
      <c r="A1970" s="26" t="s">
        <v>28648</v>
      </c>
      <c r="B1970" s="28" t="s">
        <v>149</v>
      </c>
      <c r="C1970" s="28" t="s">
        <v>11239</v>
      </c>
      <c r="D1970" s="28" t="s">
        <v>6399</v>
      </c>
      <c r="E1970" s="28">
        <v>1964</v>
      </c>
      <c r="F1970" s="28"/>
      <c r="G1970" s="28" t="s">
        <v>2563</v>
      </c>
      <c r="H1970" s="28" t="s">
        <v>11240</v>
      </c>
      <c r="I1970" s="28" t="s">
        <v>20437</v>
      </c>
      <c r="J1970" s="28">
        <v>2</v>
      </c>
      <c r="K1970" s="28">
        <v>7</v>
      </c>
      <c r="L1970" s="5">
        <v>28.4</v>
      </c>
      <c r="M1970" s="5">
        <v>7648.4</v>
      </c>
      <c r="N1970" s="5">
        <f t="shared" si="60"/>
        <v>520.44872130118711</v>
      </c>
      <c r="O1970" s="5" t="s">
        <v>32763</v>
      </c>
      <c r="P1970" s="43" t="str">
        <f t="shared" si="61"/>
        <v>insert into noskrien_reit (dalibnieks, rez,skriesim_db,sacensibas) values ('Lismane Aija',7648.4,'','Lattelecom Rīgas maratons – pusmaratona distance');</v>
      </c>
    </row>
    <row r="1971" spans="1:16" s="5" customFormat="1" x14ac:dyDescent="0.2">
      <c r="A1971" s="26" t="s">
        <v>28650</v>
      </c>
      <c r="B1971" s="28" t="s">
        <v>181</v>
      </c>
      <c r="C1971" s="28" t="s">
        <v>573</v>
      </c>
      <c r="D1971" s="28" t="s">
        <v>2564</v>
      </c>
      <c r="E1971" s="28">
        <v>1986</v>
      </c>
      <c r="F1971" s="28" t="s">
        <v>11243</v>
      </c>
      <c r="G1971" s="28" t="s">
        <v>2563</v>
      </c>
      <c r="H1971" s="28" t="s">
        <v>11244</v>
      </c>
      <c r="I1971" s="28" t="s">
        <v>20439</v>
      </c>
      <c r="J1971" s="28">
        <v>2</v>
      </c>
      <c r="K1971" s="28">
        <v>7</v>
      </c>
      <c r="L1971" s="5">
        <v>29.7</v>
      </c>
      <c r="M1971" s="5">
        <v>7649.7</v>
      </c>
      <c r="N1971" s="5">
        <f t="shared" si="60"/>
        <v>520.36027556636213</v>
      </c>
      <c r="O1971" s="5" t="s">
        <v>32763</v>
      </c>
      <c r="P1971" s="43" t="str">
        <f t="shared" si="61"/>
        <v>insert into noskrien_reit (dalibnieks, rez,skriesim_db,sacensibas) values ('Grīnbergs Kaspars',7649.7,'','Lattelecom Rīgas maratons – pusmaratona distance');</v>
      </c>
    </row>
    <row r="1972" spans="1:16" s="5" customFormat="1" x14ac:dyDescent="0.2">
      <c r="A1972" s="26" t="s">
        <v>28651</v>
      </c>
      <c r="B1972" s="27" t="s">
        <v>11245</v>
      </c>
      <c r="C1972" s="27" t="s">
        <v>11246</v>
      </c>
      <c r="D1972" s="27" t="s">
        <v>6202</v>
      </c>
      <c r="E1972" s="27">
        <v>1993</v>
      </c>
      <c r="F1972" s="27"/>
      <c r="G1972" s="27" t="s">
        <v>2563</v>
      </c>
      <c r="H1972" s="27" t="s">
        <v>11247</v>
      </c>
      <c r="I1972" s="27" t="s">
        <v>20440</v>
      </c>
      <c r="J1972" s="27">
        <v>2</v>
      </c>
      <c r="K1972" s="27">
        <v>7</v>
      </c>
      <c r="L1972" s="5">
        <v>31.2</v>
      </c>
      <c r="M1972" s="5">
        <v>7651.2</v>
      </c>
      <c r="N1972" s="5">
        <f t="shared" si="60"/>
        <v>520.2582601421999</v>
      </c>
      <c r="O1972" s="5" t="s">
        <v>32763</v>
      </c>
      <c r="P1972" s="43" t="str">
        <f t="shared" si="61"/>
        <v>insert into noskrien_reit (dalibnieks, rez,skriesim_db,sacensibas) values ('Schulz Anne Mareike',7651.2,'','Lattelecom Rīgas maratons – pusmaratona distance');</v>
      </c>
    </row>
    <row r="1973" spans="1:16" s="5" customFormat="1" x14ac:dyDescent="0.2">
      <c r="A1973" s="26" t="s">
        <v>28652</v>
      </c>
      <c r="B1973" s="28" t="s">
        <v>7980</v>
      </c>
      <c r="C1973" s="28" t="s">
        <v>11248</v>
      </c>
      <c r="D1973" s="28" t="s">
        <v>2564</v>
      </c>
      <c r="E1973" s="28">
        <v>1992</v>
      </c>
      <c r="F1973" s="28" t="s">
        <v>2876</v>
      </c>
      <c r="G1973" s="28" t="s">
        <v>2563</v>
      </c>
      <c r="H1973" s="28" t="s">
        <v>11247</v>
      </c>
      <c r="I1973" s="28" t="s">
        <v>20440</v>
      </c>
      <c r="J1973" s="28">
        <v>2</v>
      </c>
      <c r="K1973" s="28">
        <v>7</v>
      </c>
      <c r="L1973" s="5">
        <v>31.2</v>
      </c>
      <c r="M1973" s="5">
        <v>7651.2</v>
      </c>
      <c r="N1973" s="5">
        <f t="shared" si="60"/>
        <v>520.2582601421999</v>
      </c>
      <c r="O1973" s="5" t="s">
        <v>32763</v>
      </c>
      <c r="P1973" s="43" t="str">
        <f t="shared" si="61"/>
        <v>insert into noskrien_reit (dalibnieks, rez,skriesim_db,sacensibas) values ('Vilerts Krišs',7651.2,'','Lattelecom Rīgas maratons – pusmaratona distance');</v>
      </c>
    </row>
    <row r="1974" spans="1:16" s="5" customFormat="1" x14ac:dyDescent="0.2">
      <c r="A1974" s="26" t="s">
        <v>28653</v>
      </c>
      <c r="B1974" s="27" t="s">
        <v>24</v>
      </c>
      <c r="C1974" s="27" t="s">
        <v>11249</v>
      </c>
      <c r="D1974" s="27" t="s">
        <v>2564</v>
      </c>
      <c r="E1974" s="27">
        <v>1982</v>
      </c>
      <c r="F1974" s="27"/>
      <c r="G1974" s="27" t="s">
        <v>2563</v>
      </c>
      <c r="H1974" s="27" t="s">
        <v>11250</v>
      </c>
      <c r="I1974" s="27" t="s">
        <v>20441</v>
      </c>
      <c r="J1974" s="27">
        <v>2</v>
      </c>
      <c r="K1974" s="27">
        <v>7</v>
      </c>
      <c r="L1974" s="5">
        <v>33.700000000000003</v>
      </c>
      <c r="M1974" s="5">
        <v>7653.7</v>
      </c>
      <c r="N1974" s="5">
        <f t="shared" si="60"/>
        <v>520.08832329461563</v>
      </c>
      <c r="O1974" s="5" t="s">
        <v>32763</v>
      </c>
      <c r="P1974" s="43" t="str">
        <f t="shared" si="61"/>
        <v>insert into noskrien_reit (dalibnieks, rez,skriesim_db,sacensibas) values ('Vēveris Artūrs',7653.7,'','Lattelecom Rīgas maratons – pusmaratona distance');</v>
      </c>
    </row>
    <row r="1975" spans="1:16" s="5" customFormat="1" x14ac:dyDescent="0.2">
      <c r="A1975" s="26" t="s">
        <v>28654</v>
      </c>
      <c r="B1975" s="28" t="s">
        <v>404</v>
      </c>
      <c r="C1975" s="28" t="s">
        <v>11251</v>
      </c>
      <c r="D1975" s="28" t="s">
        <v>2564</v>
      </c>
      <c r="E1975" s="28">
        <v>1977</v>
      </c>
      <c r="F1975" s="28" t="s">
        <v>1031</v>
      </c>
      <c r="G1975" s="28" t="s">
        <v>2563</v>
      </c>
      <c r="H1975" s="28" t="s">
        <v>11252</v>
      </c>
      <c r="I1975" s="28" t="s">
        <v>20442</v>
      </c>
      <c r="J1975" s="28">
        <v>2</v>
      </c>
      <c r="K1975" s="28">
        <v>7</v>
      </c>
      <c r="L1975" s="5">
        <v>35</v>
      </c>
      <c r="M1975" s="5">
        <v>7655</v>
      </c>
      <c r="N1975" s="5">
        <f t="shared" si="60"/>
        <v>520</v>
      </c>
      <c r="O1975" s="5" t="s">
        <v>32763</v>
      </c>
      <c r="P1975" s="43" t="str">
        <f t="shared" si="61"/>
        <v>insert into noskrien_reit (dalibnieks, rez,skriesim_db,sacensibas) values ('Kovaļenko Juris',7655,'','Lattelecom Rīgas maratons – pusmaratona distance');</v>
      </c>
    </row>
    <row r="1976" spans="1:16" s="5" customFormat="1" x14ac:dyDescent="0.2">
      <c r="A1976" s="26" t="s">
        <v>28655</v>
      </c>
      <c r="B1976" s="27" t="s">
        <v>96</v>
      </c>
      <c r="C1976" s="27" t="s">
        <v>11253</v>
      </c>
      <c r="D1976" s="27" t="s">
        <v>2564</v>
      </c>
      <c r="E1976" s="27">
        <v>1977</v>
      </c>
      <c r="F1976" s="27" t="s">
        <v>695</v>
      </c>
      <c r="G1976" s="27" t="s">
        <v>2563</v>
      </c>
      <c r="H1976" s="27" t="s">
        <v>11254</v>
      </c>
      <c r="I1976" s="27" t="s">
        <v>20443</v>
      </c>
      <c r="J1976" s="27">
        <v>2</v>
      </c>
      <c r="K1976" s="27">
        <v>7</v>
      </c>
      <c r="L1976" s="5">
        <v>35.700000000000003</v>
      </c>
      <c r="M1976" s="5">
        <v>7655.7</v>
      </c>
      <c r="N1976" s="5">
        <f t="shared" si="60"/>
        <v>519.95245372728812</v>
      </c>
      <c r="O1976" s="5" t="s">
        <v>32763</v>
      </c>
      <c r="P1976" s="43" t="str">
        <f t="shared" si="61"/>
        <v>insert into noskrien_reit (dalibnieks, rez,skriesim_db,sacensibas) values ('Punāns Andris',7655.7,'','Lattelecom Rīgas maratons – pusmaratona distance');</v>
      </c>
    </row>
    <row r="1977" spans="1:16" s="5" customFormat="1" x14ac:dyDescent="0.2">
      <c r="A1977" s="26" t="s">
        <v>28656</v>
      </c>
      <c r="B1977" s="28" t="s">
        <v>177</v>
      </c>
      <c r="C1977" s="28" t="s">
        <v>11255</v>
      </c>
      <c r="D1977" s="28" t="s">
        <v>2564</v>
      </c>
      <c r="E1977" s="28">
        <v>1980</v>
      </c>
      <c r="F1977" s="28"/>
      <c r="G1977" s="28" t="s">
        <v>2563</v>
      </c>
      <c r="H1977" s="28" t="s">
        <v>11256</v>
      </c>
      <c r="I1977" s="28" t="s">
        <v>20444</v>
      </c>
      <c r="J1977" s="28">
        <v>2</v>
      </c>
      <c r="K1977" s="28">
        <v>7</v>
      </c>
      <c r="L1977" s="5">
        <v>35.1</v>
      </c>
      <c r="M1977" s="5">
        <v>7655.1</v>
      </c>
      <c r="N1977" s="5">
        <f t="shared" si="60"/>
        <v>519.99320714295038</v>
      </c>
      <c r="O1977" s="5" t="s">
        <v>32763</v>
      </c>
      <c r="P1977" s="43" t="str">
        <f t="shared" si="61"/>
        <v>insert into noskrien_reit (dalibnieks, rez,skriesim_db,sacensibas) values ('Lenšs Ivars',7655.1,'','Lattelecom Rīgas maratons – pusmaratona distance');</v>
      </c>
    </row>
    <row r="1978" spans="1:16" s="5" customFormat="1" x14ac:dyDescent="0.2">
      <c r="A1978" s="26" t="s">
        <v>28657</v>
      </c>
      <c r="B1978" s="27" t="s">
        <v>418</v>
      </c>
      <c r="C1978" s="27" t="s">
        <v>1246</v>
      </c>
      <c r="D1978" s="27" t="s">
        <v>2564</v>
      </c>
      <c r="E1978" s="27">
        <v>1991</v>
      </c>
      <c r="F1978" s="27" t="s">
        <v>2802</v>
      </c>
      <c r="G1978" s="27" t="s">
        <v>2563</v>
      </c>
      <c r="H1978" s="27" t="s">
        <v>11257</v>
      </c>
      <c r="I1978" s="27" t="s">
        <v>20445</v>
      </c>
      <c r="J1978" s="27">
        <v>2</v>
      </c>
      <c r="K1978" s="27">
        <v>7</v>
      </c>
      <c r="L1978" s="5">
        <v>35.9</v>
      </c>
      <c r="M1978" s="5">
        <v>7655.9</v>
      </c>
      <c r="N1978" s="5">
        <f t="shared" si="60"/>
        <v>519.93887067490425</v>
      </c>
      <c r="O1978" s="5" t="s">
        <v>32763</v>
      </c>
      <c r="P1978" s="43" t="str">
        <f t="shared" si="61"/>
        <v>insert into noskrien_reit (dalibnieks, rez,skriesim_db,sacensibas) values ('Beļūns Kārlis',7655.9,'','Lattelecom Rīgas maratons – pusmaratona distance');</v>
      </c>
    </row>
    <row r="1979" spans="1:16" s="5" customFormat="1" x14ac:dyDescent="0.2">
      <c r="A1979" s="26" t="s">
        <v>28658</v>
      </c>
      <c r="B1979" s="28" t="s">
        <v>1459</v>
      </c>
      <c r="C1979" s="28" t="s">
        <v>11258</v>
      </c>
      <c r="D1979" s="28" t="s">
        <v>6202</v>
      </c>
      <c r="E1979" s="28">
        <v>1982</v>
      </c>
      <c r="F1979" s="28"/>
      <c r="G1979" s="28" t="s">
        <v>2563</v>
      </c>
      <c r="H1979" s="28" t="s">
        <v>11259</v>
      </c>
      <c r="I1979" s="28" t="s">
        <v>20446</v>
      </c>
      <c r="J1979" s="28">
        <v>2</v>
      </c>
      <c r="K1979" s="28">
        <v>7</v>
      </c>
      <c r="L1979" s="5">
        <v>36.700000000000003</v>
      </c>
      <c r="M1979" s="5">
        <v>7656.7</v>
      </c>
      <c r="N1979" s="5">
        <f t="shared" si="60"/>
        <v>519.88454556140368</v>
      </c>
      <c r="O1979" s="5" t="s">
        <v>32763</v>
      </c>
      <c r="P1979" s="43" t="str">
        <f t="shared" si="61"/>
        <v>insert into noskrien_reit (dalibnieks, rez,skriesim_db,sacensibas) values ('Leokena Evita',7656.7,'','Lattelecom Rīgas maratons – pusmaratona distance');</v>
      </c>
    </row>
    <row r="1980" spans="1:16" s="5" customFormat="1" x14ac:dyDescent="0.2">
      <c r="A1980" s="26" t="s">
        <v>28659</v>
      </c>
      <c r="B1980" s="27" t="s">
        <v>14</v>
      </c>
      <c r="C1980" s="27" t="s">
        <v>11260</v>
      </c>
      <c r="D1980" s="27" t="s">
        <v>2564</v>
      </c>
      <c r="E1980" s="27">
        <v>1986</v>
      </c>
      <c r="F1980" s="27" t="s">
        <v>3249</v>
      </c>
      <c r="G1980" s="27" t="s">
        <v>2563</v>
      </c>
      <c r="H1980" s="27" t="s">
        <v>11261</v>
      </c>
      <c r="I1980" s="27" t="s">
        <v>20447</v>
      </c>
      <c r="J1980" s="27">
        <v>2</v>
      </c>
      <c r="K1980" s="27">
        <v>7</v>
      </c>
      <c r="L1980" s="5">
        <v>38.200000000000003</v>
      </c>
      <c r="M1980" s="5">
        <v>7658.2</v>
      </c>
      <c r="N1980" s="5">
        <f t="shared" si="60"/>
        <v>519.78271656525033</v>
      </c>
      <c r="O1980" s="5" t="s">
        <v>32763</v>
      </c>
      <c r="P1980" s="43" t="str">
        <f t="shared" si="61"/>
        <v>insert into noskrien_reit (dalibnieks, rez,skriesim_db,sacensibas) values ('Tikiņš Edgars',7658.2,'','Lattelecom Rīgas maratons – pusmaratona distance');</v>
      </c>
    </row>
    <row r="1981" spans="1:16" s="5" customFormat="1" x14ac:dyDescent="0.2">
      <c r="A1981" s="26" t="s">
        <v>28660</v>
      </c>
      <c r="B1981" s="28" t="s">
        <v>14</v>
      </c>
      <c r="C1981" s="28" t="s">
        <v>7267</v>
      </c>
      <c r="D1981" s="28" t="s">
        <v>6214</v>
      </c>
      <c r="E1981" s="28">
        <v>1974</v>
      </c>
      <c r="F1981" s="28" t="s">
        <v>7347</v>
      </c>
      <c r="G1981" s="28" t="s">
        <v>2563</v>
      </c>
      <c r="H1981" s="28" t="s">
        <v>11262</v>
      </c>
      <c r="I1981" s="28" t="s">
        <v>20448</v>
      </c>
      <c r="J1981" s="28">
        <v>2</v>
      </c>
      <c r="K1981" s="28">
        <v>7</v>
      </c>
      <c r="L1981" s="5">
        <v>39.9</v>
      </c>
      <c r="M1981" s="5">
        <v>7659.9</v>
      </c>
      <c r="N1981" s="5">
        <f t="shared" si="60"/>
        <v>519.66735858170478</v>
      </c>
      <c r="O1981" s="5" t="s">
        <v>32763</v>
      </c>
      <c r="P1981" s="43" t="str">
        <f t="shared" si="61"/>
        <v>insert into noskrien_reit (dalibnieks, rez,skriesim_db,sacensibas) values ('Priede Edgars',7659.9,'','Lattelecom Rīgas maratons – pusmaratona distance');</v>
      </c>
    </row>
    <row r="1982" spans="1:16" s="5" customFormat="1" x14ac:dyDescent="0.2">
      <c r="A1982" s="26" t="s">
        <v>28661</v>
      </c>
      <c r="B1982" s="27" t="s">
        <v>593</v>
      </c>
      <c r="C1982" s="27" t="s">
        <v>11263</v>
      </c>
      <c r="D1982" s="27" t="s">
        <v>2564</v>
      </c>
      <c r="E1982" s="27">
        <v>1980</v>
      </c>
      <c r="F1982" s="27" t="s">
        <v>6985</v>
      </c>
      <c r="G1982" s="27" t="s">
        <v>2563</v>
      </c>
      <c r="H1982" s="27" t="s">
        <v>11264</v>
      </c>
      <c r="I1982" s="27" t="s">
        <v>20449</v>
      </c>
      <c r="J1982" s="27">
        <v>2</v>
      </c>
      <c r="K1982" s="27">
        <v>7</v>
      </c>
      <c r="L1982" s="5">
        <v>40.1</v>
      </c>
      <c r="M1982" s="5">
        <v>7660.1</v>
      </c>
      <c r="N1982" s="5">
        <f t="shared" si="60"/>
        <v>519.65379042049051</v>
      </c>
      <c r="O1982" s="5" t="s">
        <v>32763</v>
      </c>
      <c r="P1982" s="43" t="str">
        <f t="shared" si="61"/>
        <v>insert into noskrien_reit (dalibnieks, rez,skriesim_db,sacensibas) values ('Borisenoks Andrejs',7660.1,'','Lattelecom Rīgas maratons – pusmaratona distance');</v>
      </c>
    </row>
    <row r="1983" spans="1:16" s="5" customFormat="1" x14ac:dyDescent="0.2">
      <c r="A1983" s="26" t="s">
        <v>28662</v>
      </c>
      <c r="B1983" s="28" t="s">
        <v>10443</v>
      </c>
      <c r="C1983" s="28" t="s">
        <v>11265</v>
      </c>
      <c r="D1983" s="28" t="s">
        <v>6202</v>
      </c>
      <c r="E1983" s="28">
        <v>1994</v>
      </c>
      <c r="F1983" s="28" t="s">
        <v>7519</v>
      </c>
      <c r="G1983" s="28" t="s">
        <v>2563</v>
      </c>
      <c r="H1983" s="28" t="s">
        <v>11266</v>
      </c>
      <c r="I1983" s="28" t="s">
        <v>20450</v>
      </c>
      <c r="J1983" s="28">
        <v>2</v>
      </c>
      <c r="K1983" s="28">
        <v>7</v>
      </c>
      <c r="L1983" s="5">
        <v>40.9</v>
      </c>
      <c r="M1983" s="5">
        <v>7660.9</v>
      </c>
      <c r="N1983" s="5">
        <f t="shared" si="60"/>
        <v>519.59952486000338</v>
      </c>
      <c r="O1983" s="5" t="s">
        <v>32763</v>
      </c>
      <c r="P1983" s="43" t="str">
        <f t="shared" si="61"/>
        <v>insert into noskrien_reit (dalibnieks, rez,skriesim_db,sacensibas) values ('Cīrule Kristine',7660.9,'','Lattelecom Rīgas maratons – pusmaratona distance');</v>
      </c>
    </row>
    <row r="1984" spans="1:16" s="5" customFormat="1" x14ac:dyDescent="0.2">
      <c r="A1984" s="26" t="s">
        <v>28664</v>
      </c>
      <c r="B1984" s="28" t="s">
        <v>109</v>
      </c>
      <c r="C1984" s="28" t="s">
        <v>11270</v>
      </c>
      <c r="D1984" s="28" t="s">
        <v>2564</v>
      </c>
      <c r="E1984" s="28">
        <v>1983</v>
      </c>
      <c r="F1984" s="28" t="s">
        <v>695</v>
      </c>
      <c r="G1984" s="28" t="s">
        <v>2563</v>
      </c>
      <c r="H1984" s="28" t="s">
        <v>11271</v>
      </c>
      <c r="I1984" s="28" t="s">
        <v>20452</v>
      </c>
      <c r="J1984" s="28">
        <v>2</v>
      </c>
      <c r="K1984" s="28">
        <v>7</v>
      </c>
      <c r="L1984" s="5">
        <v>43.2</v>
      </c>
      <c r="M1984" s="5">
        <v>7663.2</v>
      </c>
      <c r="N1984" s="5">
        <f t="shared" si="60"/>
        <v>519.44357448585447</v>
      </c>
      <c r="O1984" s="5" t="s">
        <v>32763</v>
      </c>
      <c r="P1984" s="43" t="str">
        <f t="shared" si="61"/>
        <v>insert into noskrien_reit (dalibnieks, rez,skriesim_db,sacensibas) values ('Pope Didzis',7663.2,'','Lattelecom Rīgas maratons – pusmaratona distance');</v>
      </c>
    </row>
    <row r="1985" spans="1:16" s="5" customFormat="1" x14ac:dyDescent="0.2">
      <c r="A1985" s="26" t="s">
        <v>28665</v>
      </c>
      <c r="B1985" s="27" t="s">
        <v>1465</v>
      </c>
      <c r="C1985" s="27" t="s">
        <v>11272</v>
      </c>
      <c r="D1985" s="27" t="s">
        <v>6399</v>
      </c>
      <c r="E1985" s="27">
        <v>1970</v>
      </c>
      <c r="F1985" s="27" t="s">
        <v>2610</v>
      </c>
      <c r="G1985" s="27" t="s">
        <v>2563</v>
      </c>
      <c r="H1985" s="27" t="s">
        <v>11273</v>
      </c>
      <c r="I1985" s="27" t="s">
        <v>20453</v>
      </c>
      <c r="J1985" s="27">
        <v>2</v>
      </c>
      <c r="K1985" s="27">
        <v>7</v>
      </c>
      <c r="L1985" s="5">
        <v>43.4</v>
      </c>
      <c r="M1985" s="5">
        <v>7663.4</v>
      </c>
      <c r="N1985" s="5">
        <f t="shared" si="60"/>
        <v>519.43001800767286</v>
      </c>
      <c r="O1985" s="5" t="s">
        <v>32763</v>
      </c>
      <c r="P1985" s="43" t="str">
        <f t="shared" si="61"/>
        <v>insert into noskrien_reit (dalibnieks, rez,skriesim_db,sacensibas) values ('Silkalna Solveiga',7663.4,'','Lattelecom Rīgas maratons – pusmaratona distance');</v>
      </c>
    </row>
    <row r="1986" spans="1:16" s="5" customFormat="1" x14ac:dyDescent="0.2">
      <c r="A1986" s="26" t="s">
        <v>28666</v>
      </c>
      <c r="B1986" s="28" t="s">
        <v>7286</v>
      </c>
      <c r="C1986" s="28" t="s">
        <v>11274</v>
      </c>
      <c r="D1986" s="28" t="s">
        <v>2564</v>
      </c>
      <c r="E1986" s="28">
        <v>1977</v>
      </c>
      <c r="F1986" s="28"/>
      <c r="G1986" s="28" t="s">
        <v>2563</v>
      </c>
      <c r="H1986" s="28" t="s">
        <v>11275</v>
      </c>
      <c r="I1986" s="28" t="s">
        <v>20454</v>
      </c>
      <c r="J1986" s="28">
        <v>2</v>
      </c>
      <c r="K1986" s="28">
        <v>7</v>
      </c>
      <c r="L1986" s="5">
        <v>43.7</v>
      </c>
      <c r="M1986" s="5">
        <v>7663.7</v>
      </c>
      <c r="N1986" s="5">
        <f t="shared" ref="N1986:N2049" si="62">$M$2/M1986*1000</f>
        <v>519.40968461709087</v>
      </c>
      <c r="O1986" s="5" t="s">
        <v>32763</v>
      </c>
      <c r="P1986" s="43" t="str">
        <f t="shared" ref="P1986:P2049" si="63">CONCATENATE("insert into noskrien_reit (dalibnieks, rez,skriesim_db,sacensibas) values ('",C1986," ",B1986,"',",M1986,",'",O1986,"','",$P$1,"');")</f>
        <v>insert into noskrien_reit (dalibnieks, rez,skriesim_db,sacensibas) values ('BLITE IVARS',7663.7,'','Lattelecom Rīgas maratons – pusmaratona distance');</v>
      </c>
    </row>
    <row r="1987" spans="1:16" s="5" customFormat="1" x14ac:dyDescent="0.2">
      <c r="A1987" s="26" t="s">
        <v>28667</v>
      </c>
      <c r="B1987" s="27" t="s">
        <v>2379</v>
      </c>
      <c r="C1987" s="27" t="s">
        <v>56</v>
      </c>
      <c r="D1987" s="27" t="s">
        <v>6399</v>
      </c>
      <c r="E1987" s="27">
        <v>1973</v>
      </c>
      <c r="F1987" s="27" t="s">
        <v>234</v>
      </c>
      <c r="G1987" s="27" t="s">
        <v>2563</v>
      </c>
      <c r="H1987" s="27" t="s">
        <v>11276</v>
      </c>
      <c r="I1987" s="27" t="s">
        <v>20455</v>
      </c>
      <c r="J1987" s="27">
        <v>2</v>
      </c>
      <c r="K1987" s="27">
        <v>7</v>
      </c>
      <c r="L1987" s="5">
        <v>44.1</v>
      </c>
      <c r="M1987" s="5">
        <v>7664.1</v>
      </c>
      <c r="N1987" s="5">
        <f t="shared" si="62"/>
        <v>519.38257590584669</v>
      </c>
      <c r="O1987" s="5" t="s">
        <v>32763</v>
      </c>
      <c r="P1987" s="43" t="str">
        <f t="shared" si="63"/>
        <v>insert into noskrien_reit (dalibnieks, rez,skriesim_db,sacensibas) values ('Lērme Gunita',7664.1,'','Lattelecom Rīgas maratons – pusmaratona distance');</v>
      </c>
    </row>
    <row r="1988" spans="1:16" s="5" customFormat="1" x14ac:dyDescent="0.2">
      <c r="A1988" s="26" t="s">
        <v>28669</v>
      </c>
      <c r="B1988" s="27" t="s">
        <v>164</v>
      </c>
      <c r="C1988" s="27" t="s">
        <v>11270</v>
      </c>
      <c r="D1988" s="27" t="s">
        <v>6202</v>
      </c>
      <c r="E1988" s="27">
        <v>1982</v>
      </c>
      <c r="F1988" s="27" t="s">
        <v>695</v>
      </c>
      <c r="G1988" s="27" t="s">
        <v>2563</v>
      </c>
      <c r="H1988" s="27" t="s">
        <v>11279</v>
      </c>
      <c r="I1988" s="27" t="s">
        <v>20457</v>
      </c>
      <c r="J1988" s="27">
        <v>2</v>
      </c>
      <c r="K1988" s="27">
        <v>7</v>
      </c>
      <c r="L1988" s="5">
        <v>44.4</v>
      </c>
      <c r="M1988" s="5">
        <v>7664.4</v>
      </c>
      <c r="N1988" s="5">
        <f t="shared" si="62"/>
        <v>519.36224622932002</v>
      </c>
      <c r="O1988" s="5" t="s">
        <v>32763</v>
      </c>
      <c r="P1988" s="43" t="str">
        <f t="shared" si="63"/>
        <v>insert into noskrien_reit (dalibnieks, rez,skriesim_db,sacensibas) values ('Pope Anete',7664.4,'','Lattelecom Rīgas maratons – pusmaratona distance');</v>
      </c>
    </row>
    <row r="1989" spans="1:16" s="5" customFormat="1" x14ac:dyDescent="0.2">
      <c r="A1989" s="26" t="s">
        <v>28671</v>
      </c>
      <c r="B1989" s="27" t="s">
        <v>1509</v>
      </c>
      <c r="C1989" s="27" t="s">
        <v>1510</v>
      </c>
      <c r="D1989" s="27" t="s">
        <v>6399</v>
      </c>
      <c r="E1989" s="27">
        <v>1943</v>
      </c>
      <c r="F1989" s="27" t="s">
        <v>1511</v>
      </c>
      <c r="G1989" s="27" t="s">
        <v>2563</v>
      </c>
      <c r="H1989" s="27" t="s">
        <v>11282</v>
      </c>
      <c r="I1989" s="27" t="s">
        <v>20459</v>
      </c>
      <c r="J1989" s="27">
        <v>2</v>
      </c>
      <c r="K1989" s="27">
        <v>7</v>
      </c>
      <c r="L1989" s="5">
        <v>45.2</v>
      </c>
      <c r="M1989" s="5">
        <v>7665.2</v>
      </c>
      <c r="N1989" s="5">
        <f t="shared" si="62"/>
        <v>519.3080415383813</v>
      </c>
      <c r="O1989" s="5" t="s">
        <v>32763</v>
      </c>
      <c r="P1989" s="43" t="str">
        <f t="shared" si="63"/>
        <v>insert into noskrien_reit (dalibnieks, rez,skriesim_db,sacensibas) values ('Rācenāja Zinaīda',7665.2,'','Lattelecom Rīgas maratons – pusmaratona distance');</v>
      </c>
    </row>
    <row r="1990" spans="1:16" s="5" customFormat="1" x14ac:dyDescent="0.2">
      <c r="A1990" s="26" t="s">
        <v>28672</v>
      </c>
      <c r="B1990" s="28" t="s">
        <v>8799</v>
      </c>
      <c r="C1990" s="28" t="s">
        <v>11283</v>
      </c>
      <c r="D1990" s="28" t="s">
        <v>2564</v>
      </c>
      <c r="E1990" s="28">
        <v>1986</v>
      </c>
      <c r="F1990" s="28" t="s">
        <v>695</v>
      </c>
      <c r="G1990" s="28" t="s">
        <v>2563</v>
      </c>
      <c r="H1990" s="28" t="s">
        <v>11284</v>
      </c>
      <c r="I1990" s="28" t="s">
        <v>20460</v>
      </c>
      <c r="J1990" s="28">
        <v>2</v>
      </c>
      <c r="K1990" s="28">
        <v>7</v>
      </c>
      <c r="L1990" s="5">
        <v>47.7</v>
      </c>
      <c r="M1990" s="5">
        <v>7667.7</v>
      </c>
      <c r="N1990" s="5">
        <f t="shared" si="62"/>
        <v>519.13872478057306</v>
      </c>
      <c r="O1990" s="5" t="s">
        <v>32763</v>
      </c>
      <c r="P1990" s="43" t="str">
        <f t="shared" si="63"/>
        <v>insert into noskrien_reit (dalibnieks, rez,skriesim_db,sacensibas) values ('Matisāns Agnis',7667.7,'','Lattelecom Rīgas maratons – pusmaratona distance');</v>
      </c>
    </row>
    <row r="1991" spans="1:16" s="5" customFormat="1" x14ac:dyDescent="0.2">
      <c r="A1991" s="26" t="s">
        <v>28673</v>
      </c>
      <c r="B1991" s="27" t="s">
        <v>574</v>
      </c>
      <c r="C1991" s="27" t="s">
        <v>123</v>
      </c>
      <c r="D1991" s="27" t="s">
        <v>2564</v>
      </c>
      <c r="E1991" s="27">
        <v>1992</v>
      </c>
      <c r="F1991" s="27" t="s">
        <v>3067</v>
      </c>
      <c r="G1991" s="27" t="s">
        <v>2563</v>
      </c>
      <c r="H1991" s="27" t="s">
        <v>11285</v>
      </c>
      <c r="I1991" s="27" t="s">
        <v>20461</v>
      </c>
      <c r="J1991" s="27">
        <v>2</v>
      </c>
      <c r="K1991" s="27">
        <v>7</v>
      </c>
      <c r="L1991" s="5">
        <v>47.8</v>
      </c>
      <c r="M1991" s="5">
        <v>7667.8</v>
      </c>
      <c r="N1991" s="5">
        <f t="shared" si="62"/>
        <v>519.13195440673985</v>
      </c>
      <c r="O1991" s="5" t="s">
        <v>32763</v>
      </c>
      <c r="P1991" s="43" t="str">
        <f t="shared" si="63"/>
        <v>insert into noskrien_reit (dalibnieks, rez,skriesim_db,sacensibas) values ('Liepiņš Tomass',7667.8,'','Lattelecom Rīgas maratons – pusmaratona distance');</v>
      </c>
    </row>
    <row r="1992" spans="1:16" s="5" customFormat="1" x14ac:dyDescent="0.2">
      <c r="A1992" s="26" t="s">
        <v>28675</v>
      </c>
      <c r="B1992" s="27" t="s">
        <v>96</v>
      </c>
      <c r="C1992" s="27" t="s">
        <v>11288</v>
      </c>
      <c r="D1992" s="27" t="s">
        <v>2564</v>
      </c>
      <c r="E1992" s="27">
        <v>1980</v>
      </c>
      <c r="F1992" s="27" t="s">
        <v>3297</v>
      </c>
      <c r="G1992" s="27" t="s">
        <v>2563</v>
      </c>
      <c r="H1992" s="27" t="s">
        <v>11289</v>
      </c>
      <c r="I1992" s="27" t="s">
        <v>20463</v>
      </c>
      <c r="J1992" s="27">
        <v>2</v>
      </c>
      <c r="K1992" s="27">
        <v>7</v>
      </c>
      <c r="L1992" s="5">
        <v>51.3</v>
      </c>
      <c r="M1992" s="5">
        <v>7671.3</v>
      </c>
      <c r="N1992" s="5">
        <f t="shared" si="62"/>
        <v>518.89510252499576</v>
      </c>
      <c r="O1992" s="5" t="s">
        <v>32763</v>
      </c>
      <c r="P1992" s="43" t="str">
        <f t="shared" si="63"/>
        <v>insert into noskrien_reit (dalibnieks, rez,skriesim_db,sacensibas) values ('Vasiļvolfs Andris',7671.3,'','Lattelecom Rīgas maratons – pusmaratona distance');</v>
      </c>
    </row>
    <row r="1993" spans="1:16" s="5" customFormat="1" x14ac:dyDescent="0.2">
      <c r="A1993" s="26" t="s">
        <v>28677</v>
      </c>
      <c r="B1993" s="27" t="s">
        <v>542</v>
      </c>
      <c r="C1993" s="27" t="s">
        <v>8139</v>
      </c>
      <c r="D1993" s="27" t="s">
        <v>6202</v>
      </c>
      <c r="E1993" s="27">
        <v>1984</v>
      </c>
      <c r="F1993" s="27" t="s">
        <v>9593</v>
      </c>
      <c r="G1993" s="27" t="s">
        <v>2563</v>
      </c>
      <c r="H1993" s="27" t="s">
        <v>11293</v>
      </c>
      <c r="I1993" s="27" t="s">
        <v>20465</v>
      </c>
      <c r="J1993" s="27">
        <v>2</v>
      </c>
      <c r="K1993" s="27">
        <v>7</v>
      </c>
      <c r="L1993" s="5">
        <v>52.4</v>
      </c>
      <c r="M1993" s="5">
        <v>7672.4</v>
      </c>
      <c r="N1993" s="5">
        <f t="shared" si="62"/>
        <v>518.82070799228404</v>
      </c>
      <c r="O1993" s="5" t="s">
        <v>32763</v>
      </c>
      <c r="P1993" s="43" t="str">
        <f t="shared" si="63"/>
        <v>insert into noskrien_reit (dalibnieks, rez,skriesim_db,sacensibas) values ('Dumbrovska Liene',7672.4,'','Lattelecom Rīgas maratons – pusmaratona distance');</v>
      </c>
    </row>
    <row r="1994" spans="1:16" s="5" customFormat="1" x14ac:dyDescent="0.2">
      <c r="A1994" s="26" t="s">
        <v>28678</v>
      </c>
      <c r="B1994" s="28" t="s">
        <v>777</v>
      </c>
      <c r="C1994" s="28" t="s">
        <v>11294</v>
      </c>
      <c r="D1994" s="28" t="s">
        <v>6202</v>
      </c>
      <c r="E1994" s="28">
        <v>1992</v>
      </c>
      <c r="F1994" s="28" t="s">
        <v>4918</v>
      </c>
      <c r="G1994" s="28" t="s">
        <v>2563</v>
      </c>
      <c r="H1994" s="28" t="s">
        <v>11295</v>
      </c>
      <c r="I1994" s="28" t="s">
        <v>20466</v>
      </c>
      <c r="J1994" s="28">
        <v>2</v>
      </c>
      <c r="K1994" s="28">
        <v>7</v>
      </c>
      <c r="L1994" s="5">
        <v>54.7</v>
      </c>
      <c r="M1994" s="5">
        <v>7674.7</v>
      </c>
      <c r="N1994" s="5">
        <f t="shared" si="62"/>
        <v>518.6652246993367</v>
      </c>
      <c r="O1994" s="5" t="s">
        <v>32763</v>
      </c>
      <c r="P1994" s="43" t="str">
        <f t="shared" si="63"/>
        <v>insert into noskrien_reit (dalibnieks, rez,skriesim_db,sacensibas) values ('Riņķe Zane',7674.7,'','Lattelecom Rīgas maratons – pusmaratona distance');</v>
      </c>
    </row>
    <row r="1995" spans="1:16" s="5" customFormat="1" x14ac:dyDescent="0.2">
      <c r="A1995" s="26" t="s">
        <v>28679</v>
      </c>
      <c r="B1995" s="27" t="s">
        <v>404</v>
      </c>
      <c r="C1995" s="27" t="s">
        <v>119</v>
      </c>
      <c r="D1995" s="27" t="s">
        <v>6214</v>
      </c>
      <c r="E1995" s="27">
        <v>1957</v>
      </c>
      <c r="F1995" s="27" t="s">
        <v>3689</v>
      </c>
      <c r="G1995" s="27" t="s">
        <v>2563</v>
      </c>
      <c r="H1995" s="27" t="s">
        <v>11296</v>
      </c>
      <c r="I1995" s="27" t="s">
        <v>20467</v>
      </c>
      <c r="J1995" s="27">
        <v>2</v>
      </c>
      <c r="K1995" s="27">
        <v>7</v>
      </c>
      <c r="L1995" s="5">
        <v>54.9</v>
      </c>
      <c r="M1995" s="5">
        <v>7674.9</v>
      </c>
      <c r="N1995" s="5">
        <f t="shared" si="62"/>
        <v>518.65170881705308</v>
      </c>
      <c r="O1995" s="5" t="s">
        <v>32763</v>
      </c>
      <c r="P1995" s="43" t="str">
        <f t="shared" si="63"/>
        <v>insert into noskrien_reit (dalibnieks, rez,skriesim_db,sacensibas) values ('Pētersons Juris',7674.9,'','Lattelecom Rīgas maratons – pusmaratona distance');</v>
      </c>
    </row>
    <row r="1996" spans="1:16" s="5" customFormat="1" x14ac:dyDescent="0.2">
      <c r="A1996" s="26" t="s">
        <v>28681</v>
      </c>
      <c r="B1996" s="27" t="s">
        <v>1346</v>
      </c>
      <c r="C1996" s="27" t="s">
        <v>11300</v>
      </c>
      <c r="D1996" s="27" t="s">
        <v>2564</v>
      </c>
      <c r="E1996" s="27">
        <v>1996</v>
      </c>
      <c r="F1996" s="27" t="s">
        <v>5874</v>
      </c>
      <c r="G1996" s="27" t="s">
        <v>2563</v>
      </c>
      <c r="H1996" s="27" t="s">
        <v>11301</v>
      </c>
      <c r="I1996" s="27" t="s">
        <v>20469</v>
      </c>
      <c r="J1996" s="27">
        <v>2</v>
      </c>
      <c r="K1996" s="27">
        <v>7</v>
      </c>
      <c r="L1996" s="5">
        <v>55.4</v>
      </c>
      <c r="M1996" s="5">
        <v>7675.4</v>
      </c>
      <c r="N1996" s="5">
        <f t="shared" si="62"/>
        <v>518.61792219298025</v>
      </c>
      <c r="O1996" s="5" t="s">
        <v>32763</v>
      </c>
      <c r="P1996" s="43" t="str">
        <f t="shared" si="63"/>
        <v>insert into noskrien_reit (dalibnieks, rez,skriesim_db,sacensibas) values ('Pugačs Harijs',7675.4,'','Lattelecom Rīgas maratons – pusmaratona distance');</v>
      </c>
    </row>
    <row r="1997" spans="1:16" s="5" customFormat="1" x14ac:dyDescent="0.2">
      <c r="A1997" s="26" t="s">
        <v>28682</v>
      </c>
      <c r="B1997" s="28" t="s">
        <v>46</v>
      </c>
      <c r="C1997" s="28" t="s">
        <v>11302</v>
      </c>
      <c r="D1997" s="28" t="s">
        <v>2564</v>
      </c>
      <c r="E1997" s="28">
        <v>1980</v>
      </c>
      <c r="F1997" s="28" t="s">
        <v>3249</v>
      </c>
      <c r="G1997" s="28" t="s">
        <v>2563</v>
      </c>
      <c r="H1997" s="28" t="s">
        <v>11303</v>
      </c>
      <c r="I1997" s="28" t="s">
        <v>20470</v>
      </c>
      <c r="J1997" s="28">
        <v>2</v>
      </c>
      <c r="K1997" s="28">
        <v>7</v>
      </c>
      <c r="L1997" s="5">
        <v>56.6</v>
      </c>
      <c r="M1997" s="5">
        <v>7676.6</v>
      </c>
      <c r="N1997" s="5">
        <f t="shared" si="62"/>
        <v>518.53685225229913</v>
      </c>
      <c r="O1997" s="5" t="s">
        <v>32763</v>
      </c>
      <c r="P1997" s="43" t="str">
        <f t="shared" si="63"/>
        <v>insert into noskrien_reit (dalibnieks, rez,skriesim_db,sacensibas) values ('Petronis Jānis',7676.6,'','Lattelecom Rīgas maratons – pusmaratona distance');</v>
      </c>
    </row>
    <row r="1998" spans="1:16" s="5" customFormat="1" x14ac:dyDescent="0.2">
      <c r="A1998" s="26" t="s">
        <v>28683</v>
      </c>
      <c r="B1998" s="27" t="s">
        <v>5256</v>
      </c>
      <c r="C1998" s="27" t="s">
        <v>11304</v>
      </c>
      <c r="D1998" s="27" t="s">
        <v>6202</v>
      </c>
      <c r="E1998" s="27">
        <v>1989</v>
      </c>
      <c r="F1998" s="27" t="s">
        <v>2840</v>
      </c>
      <c r="G1998" s="27" t="s">
        <v>2563</v>
      </c>
      <c r="H1998" s="27" t="s">
        <v>11305</v>
      </c>
      <c r="I1998" s="27" t="s">
        <v>20471</v>
      </c>
      <c r="J1998" s="27">
        <v>2</v>
      </c>
      <c r="K1998" s="27">
        <v>7</v>
      </c>
      <c r="L1998" s="5">
        <v>56.7</v>
      </c>
      <c r="M1998" s="5">
        <v>7676.7</v>
      </c>
      <c r="N1998" s="5">
        <f t="shared" si="62"/>
        <v>518.53009756796541</v>
      </c>
      <c r="O1998" s="5" t="s">
        <v>32763</v>
      </c>
      <c r="P1998" s="43" t="str">
        <f t="shared" si="63"/>
        <v>insert into noskrien_reit (dalibnieks, rez,skriesim_db,sacensibas) values ('Auguste Sintija',7676.7,'','Lattelecom Rīgas maratons – pusmaratona distance');</v>
      </c>
    </row>
    <row r="1999" spans="1:16" s="5" customFormat="1" x14ac:dyDescent="0.2">
      <c r="A1999" s="26" t="s">
        <v>28684</v>
      </c>
      <c r="B1999" s="28" t="s">
        <v>84</v>
      </c>
      <c r="C1999" s="28" t="s">
        <v>1546</v>
      </c>
      <c r="D1999" s="28" t="s">
        <v>2564</v>
      </c>
      <c r="E1999" s="28">
        <v>1983</v>
      </c>
      <c r="F1999" s="28" t="s">
        <v>3185</v>
      </c>
      <c r="G1999" s="28" t="s">
        <v>2563</v>
      </c>
      <c r="H1999" s="28" t="s">
        <v>11306</v>
      </c>
      <c r="I1999" s="28" t="s">
        <v>20472</v>
      </c>
      <c r="J1999" s="28">
        <v>2</v>
      </c>
      <c r="K1999" s="28">
        <v>7</v>
      </c>
      <c r="L1999" s="5">
        <v>57.7</v>
      </c>
      <c r="M1999" s="5">
        <v>7677.7</v>
      </c>
      <c r="N1999" s="5">
        <f t="shared" si="62"/>
        <v>518.46256040220374</v>
      </c>
      <c r="O1999" s="5" t="s">
        <v>32763</v>
      </c>
      <c r="P1999" s="43" t="str">
        <f t="shared" si="63"/>
        <v>insert into noskrien_reit (dalibnieks, rez,skriesim_db,sacensibas) values ('Papenkovs Aleksandrs',7677.7,'','Lattelecom Rīgas maratons – pusmaratona distance');</v>
      </c>
    </row>
    <row r="2000" spans="1:16" s="5" customFormat="1" x14ac:dyDescent="0.2">
      <c r="A2000" s="26" t="s">
        <v>28686</v>
      </c>
      <c r="B2000" s="28" t="s">
        <v>96</v>
      </c>
      <c r="C2000" s="28" t="s">
        <v>123</v>
      </c>
      <c r="D2000" s="28" t="s">
        <v>6214</v>
      </c>
      <c r="E2000" s="28">
        <v>1969</v>
      </c>
      <c r="F2000" s="28" t="s">
        <v>2785</v>
      </c>
      <c r="G2000" s="28" t="s">
        <v>2563</v>
      </c>
      <c r="H2000" s="28" t="s">
        <v>11310</v>
      </c>
      <c r="I2000" s="28" t="s">
        <v>20474</v>
      </c>
      <c r="J2000" s="28">
        <v>2</v>
      </c>
      <c r="K2000" s="28">
        <v>8</v>
      </c>
      <c r="L2000" s="5">
        <v>5.7</v>
      </c>
      <c r="M2000" s="5">
        <v>7685.7</v>
      </c>
      <c r="N2000" s="5">
        <f t="shared" si="62"/>
        <v>517.92289576746418</v>
      </c>
      <c r="O2000" s="5" t="s">
        <v>32763</v>
      </c>
      <c r="P2000" s="43" t="str">
        <f t="shared" si="63"/>
        <v>insert into noskrien_reit (dalibnieks, rez,skriesim_db,sacensibas) values ('Liepiņš Andris',7685.7,'','Lattelecom Rīgas maratons – pusmaratona distance');</v>
      </c>
    </row>
    <row r="2001" spans="1:16" s="5" customFormat="1" x14ac:dyDescent="0.2">
      <c r="A2001" s="26" t="s">
        <v>28687</v>
      </c>
      <c r="B2001" s="27" t="s">
        <v>1157</v>
      </c>
      <c r="C2001" s="27" t="s">
        <v>11311</v>
      </c>
      <c r="D2001" s="27" t="s">
        <v>6214</v>
      </c>
      <c r="E2001" s="27">
        <v>1973</v>
      </c>
      <c r="F2001" s="27"/>
      <c r="G2001" s="27" t="s">
        <v>2563</v>
      </c>
      <c r="H2001" s="27" t="s">
        <v>11312</v>
      </c>
      <c r="I2001" s="27" t="s">
        <v>20475</v>
      </c>
      <c r="J2001" s="27">
        <v>2</v>
      </c>
      <c r="K2001" s="27">
        <v>8</v>
      </c>
      <c r="L2001" s="5">
        <v>6.4</v>
      </c>
      <c r="M2001" s="5">
        <v>7686.4</v>
      </c>
      <c r="N2001" s="5">
        <f t="shared" si="62"/>
        <v>517.87572855953374</v>
      </c>
      <c r="O2001" s="5" t="s">
        <v>32763</v>
      </c>
      <c r="P2001" s="43" t="str">
        <f t="shared" si="63"/>
        <v>insert into noskrien_reit (dalibnieks, rez,skriesim_db,sacensibas) values ('Vecvagars Einārs',7686.4,'','Lattelecom Rīgas maratons – pusmaratona distance');</v>
      </c>
    </row>
    <row r="2002" spans="1:16" s="5" customFormat="1" x14ac:dyDescent="0.2">
      <c r="A2002" s="26" t="s">
        <v>28688</v>
      </c>
      <c r="B2002" s="28" t="s">
        <v>46</v>
      </c>
      <c r="C2002" s="28" t="s">
        <v>11313</v>
      </c>
      <c r="D2002" s="28" t="s">
        <v>6214</v>
      </c>
      <c r="E2002" s="28">
        <v>1962</v>
      </c>
      <c r="F2002" s="28" t="s">
        <v>695</v>
      </c>
      <c r="G2002" s="28" t="s">
        <v>2563</v>
      </c>
      <c r="H2002" s="28" t="s">
        <v>11314</v>
      </c>
      <c r="I2002" s="28" t="s">
        <v>20476</v>
      </c>
      <c r="J2002" s="28">
        <v>2</v>
      </c>
      <c r="K2002" s="28">
        <v>8</v>
      </c>
      <c r="L2002" s="5">
        <v>6.7</v>
      </c>
      <c r="M2002" s="5">
        <v>7686.7</v>
      </c>
      <c r="N2002" s="5">
        <f t="shared" si="62"/>
        <v>517.85551667165362</v>
      </c>
      <c r="O2002" s="5" t="s">
        <v>32763</v>
      </c>
      <c r="P2002" s="43" t="str">
        <f t="shared" si="63"/>
        <v>insert into noskrien_reit (dalibnieks, rez,skriesim_db,sacensibas) values ('Cīmiņš Jānis',7686.7,'','Lattelecom Rīgas maratons – pusmaratona distance');</v>
      </c>
    </row>
    <row r="2003" spans="1:16" s="5" customFormat="1" x14ac:dyDescent="0.2">
      <c r="A2003" s="26" t="s">
        <v>28690</v>
      </c>
      <c r="B2003" s="28" t="s">
        <v>1353</v>
      </c>
      <c r="C2003" s="28" t="s">
        <v>346</v>
      </c>
      <c r="D2003" s="28" t="s">
        <v>2564</v>
      </c>
      <c r="E2003" s="28">
        <v>1994</v>
      </c>
      <c r="F2003" s="28" t="s">
        <v>3067</v>
      </c>
      <c r="G2003" s="28" t="s">
        <v>2563</v>
      </c>
      <c r="H2003" s="28" t="s">
        <v>11318</v>
      </c>
      <c r="I2003" s="28" t="s">
        <v>20478</v>
      </c>
      <c r="J2003" s="28">
        <v>2</v>
      </c>
      <c r="K2003" s="28">
        <v>8</v>
      </c>
      <c r="L2003" s="5">
        <v>9.1999999999999993</v>
      </c>
      <c r="M2003" s="5">
        <v>7689.2</v>
      </c>
      <c r="N2003" s="5">
        <f t="shared" si="62"/>
        <v>517.6871456068252</v>
      </c>
      <c r="O2003" s="5" t="s">
        <v>32763</v>
      </c>
      <c r="P2003" s="43" t="str">
        <f t="shared" si="63"/>
        <v>insert into noskrien_reit (dalibnieks, rez,skriesim_db,sacensibas) values ('Bērziņš Klāvs',7689.2,'','Lattelecom Rīgas maratons – pusmaratona distance');</v>
      </c>
    </row>
    <row r="2004" spans="1:16" s="5" customFormat="1" x14ac:dyDescent="0.2">
      <c r="A2004" s="26" t="s">
        <v>28691</v>
      </c>
      <c r="B2004" s="27" t="s">
        <v>9629</v>
      </c>
      <c r="C2004" s="27" t="s">
        <v>11319</v>
      </c>
      <c r="D2004" s="27" t="s">
        <v>6202</v>
      </c>
      <c r="E2004" s="27">
        <v>1990</v>
      </c>
      <c r="F2004" s="27" t="s">
        <v>695</v>
      </c>
      <c r="G2004" s="27" t="s">
        <v>2563</v>
      </c>
      <c r="H2004" s="27" t="s">
        <v>11318</v>
      </c>
      <c r="I2004" s="27" t="s">
        <v>20478</v>
      </c>
      <c r="J2004" s="27">
        <v>2</v>
      </c>
      <c r="K2004" s="27">
        <v>8</v>
      </c>
      <c r="L2004" s="5">
        <v>9.1999999999999993</v>
      </c>
      <c r="M2004" s="5">
        <v>7689.2</v>
      </c>
      <c r="N2004" s="5">
        <f t="shared" si="62"/>
        <v>517.6871456068252</v>
      </c>
      <c r="O2004" s="5" t="s">
        <v>32763</v>
      </c>
      <c r="P2004" s="43" t="str">
        <f t="shared" si="63"/>
        <v>insert into noskrien_reit (dalibnieks, rez,skriesim_db,sacensibas) values ('Tene Dārta',7689.2,'','Lattelecom Rīgas maratons – pusmaratona distance');</v>
      </c>
    </row>
    <row r="2005" spans="1:16" s="5" customFormat="1" x14ac:dyDescent="0.2">
      <c r="A2005" s="26" t="s">
        <v>28692</v>
      </c>
      <c r="B2005" s="28" t="s">
        <v>167</v>
      </c>
      <c r="C2005" s="28" t="s">
        <v>11320</v>
      </c>
      <c r="D2005" s="28" t="s">
        <v>6202</v>
      </c>
      <c r="E2005" s="28">
        <v>1984</v>
      </c>
      <c r="F2005" s="28" t="s">
        <v>9490</v>
      </c>
      <c r="G2005" s="28" t="s">
        <v>2563</v>
      </c>
      <c r="H2005" s="28" t="s">
        <v>11321</v>
      </c>
      <c r="I2005" s="28" t="s">
        <v>20479</v>
      </c>
      <c r="J2005" s="28">
        <v>2</v>
      </c>
      <c r="K2005" s="28">
        <v>8</v>
      </c>
      <c r="L2005" s="5">
        <v>10.199999999999999</v>
      </c>
      <c r="M2005" s="5">
        <v>7690.2</v>
      </c>
      <c r="N2005" s="5">
        <f t="shared" si="62"/>
        <v>517.61982783282622</v>
      </c>
      <c r="O2005" s="5" t="s">
        <v>32763</v>
      </c>
      <c r="P2005" s="43" t="str">
        <f t="shared" si="63"/>
        <v>insert into noskrien_reit (dalibnieks, rez,skriesim_db,sacensibas) values ('Antonoviča Rita',7690.2,'','Lattelecom Rīgas maratons – pusmaratona distance');</v>
      </c>
    </row>
    <row r="2006" spans="1:16" s="5" customFormat="1" x14ac:dyDescent="0.2">
      <c r="A2006" s="26" t="s">
        <v>28694</v>
      </c>
      <c r="B2006" s="28" t="s">
        <v>26</v>
      </c>
      <c r="C2006" s="28" t="s">
        <v>6141</v>
      </c>
      <c r="D2006" s="28" t="s">
        <v>2564</v>
      </c>
      <c r="E2006" s="28">
        <v>1982</v>
      </c>
      <c r="F2006" s="28" t="s">
        <v>11100</v>
      </c>
      <c r="G2006" s="28" t="s">
        <v>2563</v>
      </c>
      <c r="H2006" s="28" t="s">
        <v>11323</v>
      </c>
      <c r="I2006" s="28" t="s">
        <v>20481</v>
      </c>
      <c r="J2006" s="28">
        <v>2</v>
      </c>
      <c r="K2006" s="28">
        <v>8</v>
      </c>
      <c r="L2006" s="5">
        <v>11.1</v>
      </c>
      <c r="M2006" s="5">
        <v>7691.1</v>
      </c>
      <c r="N2006" s="5">
        <f t="shared" si="62"/>
        <v>517.55925680331802</v>
      </c>
      <c r="O2006" s="5" t="s">
        <v>32763</v>
      </c>
      <c r="P2006" s="43" t="str">
        <f t="shared" si="63"/>
        <v>insert into noskrien_reit (dalibnieks, rez,skriesim_db,sacensibas) values ('Melderis Māris',7691.1,'','Lattelecom Rīgas maratons – pusmaratona distance');</v>
      </c>
    </row>
    <row r="2007" spans="1:16" s="5" customFormat="1" x14ac:dyDescent="0.2">
      <c r="A2007" s="26" t="s">
        <v>28695</v>
      </c>
      <c r="B2007" s="27" t="s">
        <v>3455</v>
      </c>
      <c r="C2007" s="27" t="s">
        <v>11324</v>
      </c>
      <c r="D2007" s="27" t="s">
        <v>2564</v>
      </c>
      <c r="E2007" s="27">
        <v>1979</v>
      </c>
      <c r="F2007" s="27" t="s">
        <v>11100</v>
      </c>
      <c r="G2007" s="27" t="s">
        <v>2563</v>
      </c>
      <c r="H2007" s="27" t="s">
        <v>11323</v>
      </c>
      <c r="I2007" s="27" t="s">
        <v>20481</v>
      </c>
      <c r="J2007" s="27">
        <v>2</v>
      </c>
      <c r="K2007" s="27">
        <v>8</v>
      </c>
      <c r="L2007" s="5">
        <v>11.1</v>
      </c>
      <c r="M2007" s="5">
        <v>7691.1</v>
      </c>
      <c r="N2007" s="5">
        <f t="shared" si="62"/>
        <v>517.55925680331802</v>
      </c>
      <c r="O2007" s="5" t="s">
        <v>32763</v>
      </c>
      <c r="P2007" s="43" t="str">
        <f t="shared" si="63"/>
        <v>insert into noskrien_reit (dalibnieks, rez,skriesim_db,sacensibas) values ('Salcēvičs Mikus',7691.1,'','Lattelecom Rīgas maratons – pusmaratona distance');</v>
      </c>
    </row>
    <row r="2008" spans="1:16" s="5" customFormat="1" x14ac:dyDescent="0.2">
      <c r="A2008" s="26" t="s">
        <v>28696</v>
      </c>
      <c r="B2008" s="28" t="s">
        <v>1168</v>
      </c>
      <c r="C2008" s="28" t="s">
        <v>11325</v>
      </c>
      <c r="D2008" s="28" t="s">
        <v>2564</v>
      </c>
      <c r="E2008" s="28">
        <v>1990</v>
      </c>
      <c r="F2008" s="28" t="s">
        <v>2840</v>
      </c>
      <c r="G2008" s="28" t="s">
        <v>2563</v>
      </c>
      <c r="H2008" s="28" t="s">
        <v>11326</v>
      </c>
      <c r="I2008" s="28" t="s">
        <v>20482</v>
      </c>
      <c r="J2008" s="28">
        <v>2</v>
      </c>
      <c r="K2008" s="28">
        <v>8</v>
      </c>
      <c r="L2008" s="5">
        <v>13.7</v>
      </c>
      <c r="M2008" s="5">
        <v>7693.7</v>
      </c>
      <c r="N2008" s="5">
        <f t="shared" si="62"/>
        <v>517.38435343202877</v>
      </c>
      <c r="O2008" s="5" t="s">
        <v>32763</v>
      </c>
      <c r="P2008" s="43" t="str">
        <f t="shared" si="63"/>
        <v>insert into noskrien_reit (dalibnieks, rez,skriesim_db,sacensibas) values ('Mednis Raivis',7693.7,'','Lattelecom Rīgas maratons – pusmaratona distance');</v>
      </c>
    </row>
    <row r="2009" spans="1:16" s="5" customFormat="1" x14ac:dyDescent="0.2">
      <c r="A2009" s="26" t="s">
        <v>28697</v>
      </c>
      <c r="B2009" s="27" t="s">
        <v>82</v>
      </c>
      <c r="C2009" s="27" t="s">
        <v>5463</v>
      </c>
      <c r="D2009" s="27" t="s">
        <v>2564</v>
      </c>
      <c r="E2009" s="27">
        <v>1989</v>
      </c>
      <c r="F2009" s="27" t="s">
        <v>695</v>
      </c>
      <c r="G2009" s="27" t="s">
        <v>2563</v>
      </c>
      <c r="H2009" s="27" t="s">
        <v>11327</v>
      </c>
      <c r="I2009" s="27" t="s">
        <v>20483</v>
      </c>
      <c r="J2009" s="27">
        <v>2</v>
      </c>
      <c r="K2009" s="27">
        <v>8</v>
      </c>
      <c r="L2009" s="5">
        <v>14.2</v>
      </c>
      <c r="M2009" s="5">
        <v>7694.2</v>
      </c>
      <c r="N2009" s="5">
        <f t="shared" si="62"/>
        <v>517.35073171999693</v>
      </c>
      <c r="O2009" s="5" t="s">
        <v>32763</v>
      </c>
      <c r="P2009" s="43" t="str">
        <f t="shared" si="63"/>
        <v>insert into noskrien_reit (dalibnieks, rez,skriesim_db,sacensibas) values ('Šmits Madars',7694.2,'','Lattelecom Rīgas maratons – pusmaratona distance');</v>
      </c>
    </row>
    <row r="2010" spans="1:16" s="5" customFormat="1" x14ac:dyDescent="0.2">
      <c r="A2010" s="26" t="s">
        <v>28698</v>
      </c>
      <c r="B2010" s="28" t="s">
        <v>546</v>
      </c>
      <c r="C2010" s="28" t="s">
        <v>11328</v>
      </c>
      <c r="D2010" s="28" t="s">
        <v>6202</v>
      </c>
      <c r="E2010" s="28">
        <v>1977</v>
      </c>
      <c r="F2010" s="28" t="s">
        <v>553</v>
      </c>
      <c r="G2010" s="28" t="s">
        <v>2563</v>
      </c>
      <c r="H2010" s="28" t="s">
        <v>11329</v>
      </c>
      <c r="I2010" s="28" t="s">
        <v>20484</v>
      </c>
      <c r="J2010" s="28">
        <v>2</v>
      </c>
      <c r="K2010" s="28">
        <v>8</v>
      </c>
      <c r="L2010" s="5">
        <v>14.9</v>
      </c>
      <c r="M2010" s="5">
        <v>7694.9</v>
      </c>
      <c r="N2010" s="5">
        <f t="shared" si="62"/>
        <v>517.30366866366035</v>
      </c>
      <c r="O2010" s="5" t="s">
        <v>32763</v>
      </c>
      <c r="P2010" s="43" t="str">
        <f t="shared" si="63"/>
        <v>insert into noskrien_reit (dalibnieks, rez,skriesim_db,sacensibas) values ('Strautiņa Ilze',7694.9,'','Lattelecom Rīgas maratons – pusmaratona distance');</v>
      </c>
    </row>
    <row r="2011" spans="1:16" s="5" customFormat="1" x14ac:dyDescent="0.2">
      <c r="A2011" s="26" t="s">
        <v>28699</v>
      </c>
      <c r="B2011" s="27" t="s">
        <v>39</v>
      </c>
      <c r="C2011" s="27" t="s">
        <v>9740</v>
      </c>
      <c r="D2011" s="27" t="s">
        <v>2564</v>
      </c>
      <c r="E2011" s="27">
        <v>1987</v>
      </c>
      <c r="F2011" s="27" t="s">
        <v>5951</v>
      </c>
      <c r="G2011" s="27" t="s">
        <v>2563</v>
      </c>
      <c r="H2011" s="27" t="s">
        <v>11330</v>
      </c>
      <c r="I2011" s="27" t="s">
        <v>20485</v>
      </c>
      <c r="J2011" s="27">
        <v>2</v>
      </c>
      <c r="K2011" s="27">
        <v>8</v>
      </c>
      <c r="L2011" s="5">
        <v>15</v>
      </c>
      <c r="M2011" s="5">
        <v>7695</v>
      </c>
      <c r="N2011" s="5">
        <f t="shared" si="62"/>
        <v>517.29694606887585</v>
      </c>
      <c r="O2011" s="5" t="s">
        <v>32763</v>
      </c>
      <c r="P2011" s="43" t="str">
        <f t="shared" si="63"/>
        <v>insert into noskrien_reit (dalibnieks, rez,skriesim_db,sacensibas) values ('Bisenieks Mārtiņš',7695,'','Lattelecom Rīgas maratons – pusmaratona distance');</v>
      </c>
    </row>
    <row r="2012" spans="1:16" s="5" customFormat="1" x14ac:dyDescent="0.2">
      <c r="A2012" s="26" t="s">
        <v>28700</v>
      </c>
      <c r="B2012" s="28" t="s">
        <v>46</v>
      </c>
      <c r="C2012" s="28" t="s">
        <v>8250</v>
      </c>
      <c r="D2012" s="28" t="s">
        <v>2564</v>
      </c>
      <c r="E2012" s="28">
        <v>1990</v>
      </c>
      <c r="F2012" s="28" t="s">
        <v>4092</v>
      </c>
      <c r="G2012" s="28" t="s">
        <v>2563</v>
      </c>
      <c r="H2012" s="28" t="s">
        <v>11331</v>
      </c>
      <c r="I2012" s="28" t="s">
        <v>20486</v>
      </c>
      <c r="J2012" s="28">
        <v>2</v>
      </c>
      <c r="K2012" s="28">
        <v>8</v>
      </c>
      <c r="L2012" s="5">
        <v>16.899999999999999</v>
      </c>
      <c r="M2012" s="5">
        <v>7696.9</v>
      </c>
      <c r="N2012" s="5">
        <f t="shared" si="62"/>
        <v>517.16924995777526</v>
      </c>
      <c r="O2012" s="5" t="s">
        <v>32763</v>
      </c>
      <c r="P2012" s="43" t="str">
        <f t="shared" si="63"/>
        <v>insert into noskrien_reit (dalibnieks, rez,skriesim_db,sacensibas) values ('Bārs Jānis',7696.9,'','Lattelecom Rīgas maratons – pusmaratona distance');</v>
      </c>
    </row>
    <row r="2013" spans="1:16" s="5" customFormat="1" x14ac:dyDescent="0.2">
      <c r="A2013" s="26" t="s">
        <v>28703</v>
      </c>
      <c r="B2013" s="27" t="s">
        <v>9540</v>
      </c>
      <c r="C2013" s="27" t="s">
        <v>11337</v>
      </c>
      <c r="D2013" s="27" t="s">
        <v>2564</v>
      </c>
      <c r="E2013" s="27">
        <v>1989</v>
      </c>
      <c r="F2013" s="27" t="s">
        <v>11338</v>
      </c>
      <c r="G2013" s="27" t="s">
        <v>2563</v>
      </c>
      <c r="H2013" s="27" t="s">
        <v>11339</v>
      </c>
      <c r="I2013" s="27" t="s">
        <v>20489</v>
      </c>
      <c r="J2013" s="27">
        <v>2</v>
      </c>
      <c r="K2013" s="27">
        <v>8</v>
      </c>
      <c r="L2013" s="5">
        <v>19.899999999999999</v>
      </c>
      <c r="M2013" s="5">
        <v>7699.9</v>
      </c>
      <c r="N2013" s="5">
        <f t="shared" si="62"/>
        <v>516.96775282795886</v>
      </c>
      <c r="O2013" s="5" t="s">
        <v>32763</v>
      </c>
      <c r="P2013" s="43" t="str">
        <f t="shared" si="63"/>
        <v>insert into noskrien_reit (dalibnieks, rez,skriesim_db,sacensibas) values ('Zambergs Krists',7699.9,'','Lattelecom Rīgas maratons – pusmaratona distance');</v>
      </c>
    </row>
    <row r="2014" spans="1:16" s="5" customFormat="1" x14ac:dyDescent="0.2">
      <c r="A2014" s="26" t="s">
        <v>28704</v>
      </c>
      <c r="B2014" s="28" t="s">
        <v>513</v>
      </c>
      <c r="C2014" s="28" t="s">
        <v>8936</v>
      </c>
      <c r="D2014" s="28" t="s">
        <v>2564</v>
      </c>
      <c r="E2014" s="28">
        <v>1976</v>
      </c>
      <c r="F2014" s="28"/>
      <c r="G2014" s="28" t="s">
        <v>2563</v>
      </c>
      <c r="H2014" s="28" t="s">
        <v>11340</v>
      </c>
      <c r="I2014" s="28" t="s">
        <v>20490</v>
      </c>
      <c r="J2014" s="28">
        <v>2</v>
      </c>
      <c r="K2014" s="28">
        <v>8</v>
      </c>
      <c r="L2014" s="5">
        <v>20.6</v>
      </c>
      <c r="M2014" s="5">
        <v>7700.6</v>
      </c>
      <c r="N2014" s="5">
        <f t="shared" si="62"/>
        <v>516.92075942134375</v>
      </c>
      <c r="O2014" s="5" t="s">
        <v>32763</v>
      </c>
      <c r="P2014" s="43" t="str">
        <f t="shared" si="63"/>
        <v>insert into noskrien_reit (dalibnieks, rez,skriesim_db,sacensibas) values ('Martinsons Elmārs',7700.6,'','Lattelecom Rīgas maratons – pusmaratona distance');</v>
      </c>
    </row>
    <row r="2015" spans="1:16" s="5" customFormat="1" x14ac:dyDescent="0.2">
      <c r="A2015" s="26" t="s">
        <v>28705</v>
      </c>
      <c r="B2015" s="27" t="s">
        <v>10531</v>
      </c>
      <c r="C2015" s="27" t="s">
        <v>11341</v>
      </c>
      <c r="D2015" s="27" t="s">
        <v>7446</v>
      </c>
      <c r="E2015" s="27">
        <v>1998</v>
      </c>
      <c r="F2015" s="27" t="s">
        <v>5749</v>
      </c>
      <c r="G2015" s="27" t="s">
        <v>2563</v>
      </c>
      <c r="H2015" s="27" t="s">
        <v>11342</v>
      </c>
      <c r="I2015" s="27" t="s">
        <v>20491</v>
      </c>
      <c r="J2015" s="27">
        <v>2</v>
      </c>
      <c r="K2015" s="27">
        <v>8</v>
      </c>
      <c r="L2015" s="5">
        <v>22.1</v>
      </c>
      <c r="M2015" s="5">
        <v>7702.1</v>
      </c>
      <c r="N2015" s="5">
        <f t="shared" si="62"/>
        <v>516.82008802794041</v>
      </c>
      <c r="O2015" s="5" t="s">
        <v>32763</v>
      </c>
      <c r="P2015" s="43" t="str">
        <f t="shared" si="63"/>
        <v>insert into noskrien_reit (dalibnieks, rez,skriesim_db,sacensibas) values ('Mierkalne Katrīna',7702.1,'','Lattelecom Rīgas maratons – pusmaratona distance');</v>
      </c>
    </row>
    <row r="2016" spans="1:16" s="5" customFormat="1" x14ac:dyDescent="0.2">
      <c r="A2016" s="26" t="s">
        <v>28706</v>
      </c>
      <c r="B2016" s="28" t="s">
        <v>18</v>
      </c>
      <c r="C2016" s="28" t="s">
        <v>1442</v>
      </c>
      <c r="D2016" s="28" t="s">
        <v>6202</v>
      </c>
      <c r="E2016" s="28">
        <v>1995</v>
      </c>
      <c r="F2016" s="28"/>
      <c r="G2016" s="28" t="s">
        <v>2563</v>
      </c>
      <c r="H2016" s="28" t="s">
        <v>11343</v>
      </c>
      <c r="I2016" s="28" t="s">
        <v>20492</v>
      </c>
      <c r="J2016" s="28">
        <v>2</v>
      </c>
      <c r="K2016" s="28">
        <v>8</v>
      </c>
      <c r="L2016" s="5">
        <v>22.2</v>
      </c>
      <c r="M2016" s="5">
        <v>7702.2</v>
      </c>
      <c r="N2016" s="5">
        <f t="shared" si="62"/>
        <v>516.81337799589733</v>
      </c>
      <c r="O2016" s="5" t="s">
        <v>32763</v>
      </c>
      <c r="P2016" s="43" t="str">
        <f t="shared" si="63"/>
        <v>insert into noskrien_reit (dalibnieks, rez,skriesim_db,sacensibas) values ('Mauriņa Inga',7702.2,'','Lattelecom Rīgas maratons – pusmaratona distance');</v>
      </c>
    </row>
    <row r="2017" spans="1:16" s="5" customFormat="1" x14ac:dyDescent="0.2">
      <c r="A2017" s="26" t="s">
        <v>28707</v>
      </c>
      <c r="B2017" s="27" t="s">
        <v>902</v>
      </c>
      <c r="C2017" s="27" t="s">
        <v>1442</v>
      </c>
      <c r="D2017" s="27" t="s">
        <v>6399</v>
      </c>
      <c r="E2017" s="27">
        <v>1971</v>
      </c>
      <c r="F2017" s="27"/>
      <c r="G2017" s="27" t="s">
        <v>2563</v>
      </c>
      <c r="H2017" s="27" t="s">
        <v>11344</v>
      </c>
      <c r="I2017" s="27" t="s">
        <v>20493</v>
      </c>
      <c r="J2017" s="27">
        <v>2</v>
      </c>
      <c r="K2017" s="27">
        <v>8</v>
      </c>
      <c r="L2017" s="5">
        <v>22</v>
      </c>
      <c r="M2017" s="5">
        <v>7702</v>
      </c>
      <c r="N2017" s="5">
        <f t="shared" si="62"/>
        <v>516.82679823422484</v>
      </c>
      <c r="O2017" s="5" t="s">
        <v>32763</v>
      </c>
      <c r="P2017" s="43" t="str">
        <f t="shared" si="63"/>
        <v>insert into noskrien_reit (dalibnieks, rez,skriesim_db,sacensibas) values ('Mauriņa Sarmīte',7702,'','Lattelecom Rīgas maratons – pusmaratona distance');</v>
      </c>
    </row>
    <row r="2018" spans="1:16" s="5" customFormat="1" x14ac:dyDescent="0.2">
      <c r="A2018" s="26" t="s">
        <v>28711</v>
      </c>
      <c r="B2018" s="27" t="s">
        <v>318</v>
      </c>
      <c r="C2018" s="27" t="s">
        <v>11351</v>
      </c>
      <c r="D2018" s="27" t="s">
        <v>2564</v>
      </c>
      <c r="E2018" s="27">
        <v>1982</v>
      </c>
      <c r="F2018" s="27" t="s">
        <v>9445</v>
      </c>
      <c r="G2018" s="27" t="s">
        <v>2563</v>
      </c>
      <c r="H2018" s="27" t="s">
        <v>11352</v>
      </c>
      <c r="I2018" s="27" t="s">
        <v>20497</v>
      </c>
      <c r="J2018" s="27">
        <v>2</v>
      </c>
      <c r="K2018" s="27">
        <v>8</v>
      </c>
      <c r="L2018" s="5">
        <v>24.5</v>
      </c>
      <c r="M2018" s="5">
        <v>7704.5</v>
      </c>
      <c r="N2018" s="5">
        <f t="shared" si="62"/>
        <v>516.65909533389572</v>
      </c>
      <c r="O2018" s="5" t="s">
        <v>32763</v>
      </c>
      <c r="P2018" s="43" t="str">
        <f t="shared" si="63"/>
        <v>insert into noskrien_reit (dalibnieks, rez,skriesim_db,sacensibas) values ('Nedvigs Reinis',7704.5,'','Lattelecom Rīgas maratons – pusmaratona distance');</v>
      </c>
    </row>
    <row r="2019" spans="1:16" s="5" customFormat="1" x14ac:dyDescent="0.2">
      <c r="A2019" s="26" t="s">
        <v>28712</v>
      </c>
      <c r="B2019" s="28" t="s">
        <v>469</v>
      </c>
      <c r="C2019" s="28" t="s">
        <v>11353</v>
      </c>
      <c r="D2019" s="28" t="s">
        <v>6214</v>
      </c>
      <c r="E2019" s="28">
        <v>1973</v>
      </c>
      <c r="F2019" s="28"/>
      <c r="G2019" s="28" t="s">
        <v>2563</v>
      </c>
      <c r="H2019" s="28" t="s">
        <v>11354</v>
      </c>
      <c r="I2019" s="28" t="s">
        <v>20498</v>
      </c>
      <c r="J2019" s="28">
        <v>2</v>
      </c>
      <c r="K2019" s="28">
        <v>8</v>
      </c>
      <c r="L2019" s="5">
        <v>24.6</v>
      </c>
      <c r="M2019" s="5">
        <v>7704.6</v>
      </c>
      <c r="N2019" s="5">
        <f t="shared" si="62"/>
        <v>516.65238948160834</v>
      </c>
      <c r="O2019" s="5" t="s">
        <v>32763</v>
      </c>
      <c r="P2019" s="43" t="str">
        <f t="shared" si="63"/>
        <v>insert into noskrien_reit (dalibnieks, rez,skriesim_db,sacensibas) values ('Hazens Gundars',7704.6,'','Lattelecom Rīgas maratons – pusmaratona distance');</v>
      </c>
    </row>
    <row r="2020" spans="1:16" s="5" customFormat="1" x14ac:dyDescent="0.2">
      <c r="A2020" s="26" t="s">
        <v>28713</v>
      </c>
      <c r="B2020" s="27" t="s">
        <v>120</v>
      </c>
      <c r="C2020" s="27" t="s">
        <v>11355</v>
      </c>
      <c r="D2020" s="27" t="s">
        <v>6202</v>
      </c>
      <c r="E2020" s="27">
        <v>1991</v>
      </c>
      <c r="F2020" s="27" t="s">
        <v>7857</v>
      </c>
      <c r="G2020" s="27" t="s">
        <v>2563</v>
      </c>
      <c r="H2020" s="27" t="s">
        <v>11356</v>
      </c>
      <c r="I2020" s="27" t="s">
        <v>20499</v>
      </c>
      <c r="J2020" s="27">
        <v>2</v>
      </c>
      <c r="K2020" s="27">
        <v>8</v>
      </c>
      <c r="L2020" s="5">
        <v>24.1</v>
      </c>
      <c r="M2020" s="5">
        <v>7704.1</v>
      </c>
      <c r="N2020" s="5">
        <f t="shared" si="62"/>
        <v>516.68592048389814</v>
      </c>
      <c r="O2020" s="5" t="s">
        <v>32763</v>
      </c>
      <c r="P2020" s="43" t="str">
        <f t="shared" si="63"/>
        <v>insert into noskrien_reit (dalibnieks, rez,skriesim_db,sacensibas) values ('Raituma Gunta',7704.1,'','Lattelecom Rīgas maratons – pusmaratona distance');</v>
      </c>
    </row>
    <row r="2021" spans="1:16" s="5" customFormat="1" x14ac:dyDescent="0.2">
      <c r="A2021" s="26" t="s">
        <v>28714</v>
      </c>
      <c r="B2021" s="28" t="s">
        <v>3527</v>
      </c>
      <c r="C2021" s="28" t="s">
        <v>11357</v>
      </c>
      <c r="D2021" s="28" t="s">
        <v>2564</v>
      </c>
      <c r="E2021" s="28">
        <v>1988</v>
      </c>
      <c r="F2021" s="28" t="s">
        <v>695</v>
      </c>
      <c r="G2021" s="28" t="s">
        <v>2563</v>
      </c>
      <c r="H2021" s="28" t="s">
        <v>11354</v>
      </c>
      <c r="I2021" s="28" t="s">
        <v>20498</v>
      </c>
      <c r="J2021" s="28">
        <v>2</v>
      </c>
      <c r="K2021" s="28">
        <v>8</v>
      </c>
      <c r="L2021" s="5">
        <v>24.6</v>
      </c>
      <c r="M2021" s="5">
        <v>7704.6</v>
      </c>
      <c r="N2021" s="5">
        <f t="shared" si="62"/>
        <v>516.65238948160834</v>
      </c>
      <c r="O2021" s="5" t="s">
        <v>32763</v>
      </c>
      <c r="P2021" s="43" t="str">
        <f t="shared" si="63"/>
        <v>insert into noskrien_reit (dalibnieks, rez,skriesim_db,sacensibas) values ('Deruks Konstantins',7704.6,'','Lattelecom Rīgas maratons – pusmaratona distance');</v>
      </c>
    </row>
    <row r="2022" spans="1:16" s="5" customFormat="1" x14ac:dyDescent="0.2">
      <c r="A2022" s="26" t="s">
        <v>28716</v>
      </c>
      <c r="B2022" s="28" t="s">
        <v>11360</v>
      </c>
      <c r="C2022" s="28" t="s">
        <v>5400</v>
      </c>
      <c r="D2022" s="28" t="s">
        <v>6202</v>
      </c>
      <c r="E2022" s="28">
        <v>1990</v>
      </c>
      <c r="F2022" s="28" t="s">
        <v>9627</v>
      </c>
      <c r="G2022" s="28" t="s">
        <v>2563</v>
      </c>
      <c r="H2022" s="28" t="s">
        <v>11361</v>
      </c>
      <c r="I2022" s="28" t="s">
        <v>20501</v>
      </c>
      <c r="J2022" s="28">
        <v>2</v>
      </c>
      <c r="K2022" s="28">
        <v>8</v>
      </c>
      <c r="L2022" s="5">
        <v>26.9</v>
      </c>
      <c r="M2022" s="5">
        <v>7706.9</v>
      </c>
      <c r="N2022" s="5">
        <f t="shared" si="62"/>
        <v>516.49820290908144</v>
      </c>
      <c r="O2022" s="5" t="s">
        <v>32763</v>
      </c>
      <c r="P2022" s="43" t="str">
        <f t="shared" si="63"/>
        <v>insert into noskrien_reit (dalibnieks, rez,skriesim_db,sacensibas) values ('Seile Gundega',7706.9,'','Lattelecom Rīgas maratons – pusmaratona distance');</v>
      </c>
    </row>
    <row r="2023" spans="1:16" s="5" customFormat="1" x14ac:dyDescent="0.2">
      <c r="A2023" s="26" t="s">
        <v>28717</v>
      </c>
      <c r="B2023" s="27" t="s">
        <v>14</v>
      </c>
      <c r="C2023" s="27" t="s">
        <v>116</v>
      </c>
      <c r="D2023" s="27" t="s">
        <v>6214</v>
      </c>
      <c r="E2023" s="27">
        <v>1967</v>
      </c>
      <c r="F2023" s="27" t="s">
        <v>6985</v>
      </c>
      <c r="G2023" s="27" t="s">
        <v>2563</v>
      </c>
      <c r="H2023" s="27" t="s">
        <v>11362</v>
      </c>
      <c r="I2023" s="27" t="s">
        <v>20502</v>
      </c>
      <c r="J2023" s="27">
        <v>2</v>
      </c>
      <c r="K2023" s="27">
        <v>8</v>
      </c>
      <c r="L2023" s="5">
        <v>27.4</v>
      </c>
      <c r="M2023" s="5">
        <v>7707.4</v>
      </c>
      <c r="N2023" s="5">
        <f t="shared" si="62"/>
        <v>516.46469626592625</v>
      </c>
      <c r="O2023" s="5" t="s">
        <v>32763</v>
      </c>
      <c r="P2023" s="43" t="str">
        <f t="shared" si="63"/>
        <v>insert into noskrien_reit (dalibnieks, rez,skriesim_db,sacensibas) values ('Zālītis Edgars',7707.4,'','Lattelecom Rīgas maratons – pusmaratona distance');</v>
      </c>
    </row>
    <row r="2024" spans="1:16" s="5" customFormat="1" x14ac:dyDescent="0.2">
      <c r="A2024" s="26" t="s">
        <v>28718</v>
      </c>
      <c r="B2024" s="28" t="s">
        <v>14</v>
      </c>
      <c r="C2024" s="28" t="s">
        <v>11363</v>
      </c>
      <c r="D2024" s="28" t="s">
        <v>6214</v>
      </c>
      <c r="E2024" s="28">
        <v>1975</v>
      </c>
      <c r="F2024" s="28" t="s">
        <v>7244</v>
      </c>
      <c r="G2024" s="28" t="s">
        <v>2563</v>
      </c>
      <c r="H2024" s="28" t="s">
        <v>11364</v>
      </c>
      <c r="I2024" s="28" t="s">
        <v>20503</v>
      </c>
      <c r="J2024" s="28">
        <v>2</v>
      </c>
      <c r="K2024" s="28">
        <v>8</v>
      </c>
      <c r="L2024" s="5">
        <v>29.1</v>
      </c>
      <c r="M2024" s="5">
        <v>7709.1</v>
      </c>
      <c r="N2024" s="5">
        <f t="shared" si="62"/>
        <v>516.35080619008704</v>
      </c>
      <c r="O2024" s="5" t="s">
        <v>32763</v>
      </c>
      <c r="P2024" s="43" t="str">
        <f t="shared" si="63"/>
        <v>insert into noskrien_reit (dalibnieks, rez,skriesim_db,sacensibas) values ('Graumanis Edgars',7709.1,'','Lattelecom Rīgas maratons – pusmaratona distance');</v>
      </c>
    </row>
    <row r="2025" spans="1:16" s="5" customFormat="1" x14ac:dyDescent="0.2">
      <c r="A2025" s="26" t="s">
        <v>28719</v>
      </c>
      <c r="B2025" s="27" t="s">
        <v>777</v>
      </c>
      <c r="C2025" s="27" t="s">
        <v>2313</v>
      </c>
      <c r="D2025" s="27" t="s">
        <v>6202</v>
      </c>
      <c r="E2025" s="27">
        <v>1993</v>
      </c>
      <c r="F2025" s="27" t="s">
        <v>3067</v>
      </c>
      <c r="G2025" s="27" t="s">
        <v>2563</v>
      </c>
      <c r="H2025" s="27" t="s">
        <v>11365</v>
      </c>
      <c r="I2025" s="27" t="s">
        <v>20504</v>
      </c>
      <c r="J2025" s="27">
        <v>2</v>
      </c>
      <c r="K2025" s="27">
        <v>8</v>
      </c>
      <c r="L2025" s="5">
        <v>30.2</v>
      </c>
      <c r="M2025" s="5">
        <v>7710.2</v>
      </c>
      <c r="N2025" s="5">
        <f t="shared" si="62"/>
        <v>516.27713937381645</v>
      </c>
      <c r="O2025" s="5" t="s">
        <v>32763</v>
      </c>
      <c r="P2025" s="43" t="str">
        <f t="shared" si="63"/>
        <v>insert into noskrien_reit (dalibnieks, rez,skriesim_db,sacensibas) values ('Dzene Zane',7710.2,'','Lattelecom Rīgas maratons – pusmaratona distance');</v>
      </c>
    </row>
    <row r="2026" spans="1:16" s="5" customFormat="1" x14ac:dyDescent="0.2">
      <c r="A2026" s="26" t="s">
        <v>28720</v>
      </c>
      <c r="B2026" s="28" t="s">
        <v>133</v>
      </c>
      <c r="C2026" s="28" t="s">
        <v>1337</v>
      </c>
      <c r="D2026" s="28" t="s">
        <v>2564</v>
      </c>
      <c r="E2026" s="28">
        <v>1977</v>
      </c>
      <c r="F2026" s="28"/>
      <c r="G2026" s="28" t="s">
        <v>2563</v>
      </c>
      <c r="H2026" s="28" t="s">
        <v>11366</v>
      </c>
      <c r="I2026" s="28" t="s">
        <v>20505</v>
      </c>
      <c r="J2026" s="28">
        <v>2</v>
      </c>
      <c r="K2026" s="28">
        <v>8</v>
      </c>
      <c r="L2026" s="5">
        <v>30.9</v>
      </c>
      <c r="M2026" s="5">
        <v>7710.9</v>
      </c>
      <c r="N2026" s="5">
        <f t="shared" si="62"/>
        <v>516.23027143394415</v>
      </c>
      <c r="O2026" s="5" t="s">
        <v>32763</v>
      </c>
      <c r="P2026" s="43" t="str">
        <f t="shared" si="63"/>
        <v>insert into noskrien_reit (dalibnieks, rez,skriesim_db,sacensibas) values ('Osis Ģirts',7710.9,'','Lattelecom Rīgas maratons – pusmaratona distance');</v>
      </c>
    </row>
    <row r="2027" spans="1:16" s="5" customFormat="1" x14ac:dyDescent="0.2">
      <c r="A2027" s="26" t="s">
        <v>28721</v>
      </c>
      <c r="B2027" s="27" t="s">
        <v>2269</v>
      </c>
      <c r="C2027" s="27" t="s">
        <v>11367</v>
      </c>
      <c r="D2027" s="27" t="s">
        <v>6202</v>
      </c>
      <c r="E2027" s="27">
        <v>1983</v>
      </c>
      <c r="F2027" s="27" t="s">
        <v>695</v>
      </c>
      <c r="G2027" s="27" t="s">
        <v>2563</v>
      </c>
      <c r="H2027" s="27" t="s">
        <v>11368</v>
      </c>
      <c r="I2027" s="27" t="s">
        <v>20506</v>
      </c>
      <c r="J2027" s="27">
        <v>2</v>
      </c>
      <c r="K2027" s="27">
        <v>8</v>
      </c>
      <c r="L2027" s="5">
        <v>32.1</v>
      </c>
      <c r="M2027" s="5">
        <v>7712.1</v>
      </c>
      <c r="N2027" s="5">
        <f t="shared" si="62"/>
        <v>516.14994618845708</v>
      </c>
      <c r="O2027" s="5" t="s">
        <v>32763</v>
      </c>
      <c r="P2027" s="43" t="str">
        <f t="shared" si="63"/>
        <v>insert into noskrien_reit (dalibnieks, rez,skriesim_db,sacensibas) values ('Jakubovska Edīte',7712.1,'','Lattelecom Rīgas maratons – pusmaratona distance');</v>
      </c>
    </row>
    <row r="2028" spans="1:16" s="5" customFormat="1" x14ac:dyDescent="0.2">
      <c r="A2028" s="26" t="s">
        <v>28722</v>
      </c>
      <c r="B2028" s="28" t="s">
        <v>443</v>
      </c>
      <c r="C2028" s="28" t="s">
        <v>643</v>
      </c>
      <c r="D2028" s="28" t="s">
        <v>2564</v>
      </c>
      <c r="E2028" s="28">
        <v>1987</v>
      </c>
      <c r="F2028" s="28" t="s">
        <v>2250</v>
      </c>
      <c r="G2028" s="28" t="s">
        <v>2563</v>
      </c>
      <c r="H2028" s="28" t="s">
        <v>11368</v>
      </c>
      <c r="I2028" s="28" t="s">
        <v>20506</v>
      </c>
      <c r="J2028" s="28">
        <v>2</v>
      </c>
      <c r="K2028" s="28">
        <v>8</v>
      </c>
      <c r="L2028" s="5">
        <v>32.1</v>
      </c>
      <c r="M2028" s="5">
        <v>7712.1</v>
      </c>
      <c r="N2028" s="5">
        <f t="shared" si="62"/>
        <v>516.14994618845708</v>
      </c>
      <c r="O2028" s="5" t="s">
        <v>32763</v>
      </c>
      <c r="P2028" s="43" t="str">
        <f t="shared" si="63"/>
        <v>insert into noskrien_reit (dalibnieks, rez,skriesim_db,sacensibas) values ('Minajevs Sergejs',7712.1,'','Lattelecom Rīgas maratons – pusmaratona distance');</v>
      </c>
    </row>
    <row r="2029" spans="1:16" s="5" customFormat="1" x14ac:dyDescent="0.2">
      <c r="A2029" s="26" t="s">
        <v>28723</v>
      </c>
      <c r="B2029" s="27" t="s">
        <v>20</v>
      </c>
      <c r="C2029" s="27" t="s">
        <v>11369</v>
      </c>
      <c r="D2029" s="27" t="s">
        <v>6202</v>
      </c>
      <c r="E2029" s="27">
        <v>1979</v>
      </c>
      <c r="F2029" s="27" t="s">
        <v>11370</v>
      </c>
      <c r="G2029" s="27" t="s">
        <v>2563</v>
      </c>
      <c r="H2029" s="27" t="s">
        <v>11371</v>
      </c>
      <c r="I2029" s="27" t="s">
        <v>20507</v>
      </c>
      <c r="J2029" s="27">
        <v>2</v>
      </c>
      <c r="K2029" s="27">
        <v>8</v>
      </c>
      <c r="L2029" s="5">
        <v>35.9</v>
      </c>
      <c r="M2029" s="5">
        <v>7715.9</v>
      </c>
      <c r="N2029" s="5">
        <f t="shared" si="62"/>
        <v>515.89574774167625</v>
      </c>
      <c r="O2029" s="5" t="s">
        <v>32763</v>
      </c>
      <c r="P2029" s="43" t="str">
        <f t="shared" si="63"/>
        <v>insert into noskrien_reit (dalibnieks, rez,skriesim_db,sacensibas) values ('Hartpenga Līga',7715.9,'','Lattelecom Rīgas maratons – pusmaratona distance');</v>
      </c>
    </row>
    <row r="2030" spans="1:16" s="5" customFormat="1" x14ac:dyDescent="0.2">
      <c r="A2030" s="26" t="s">
        <v>28724</v>
      </c>
      <c r="B2030" s="28" t="s">
        <v>333</v>
      </c>
      <c r="C2030" s="28" t="s">
        <v>11372</v>
      </c>
      <c r="D2030" s="28" t="s">
        <v>2564</v>
      </c>
      <c r="E2030" s="28">
        <v>1983</v>
      </c>
      <c r="F2030" s="28"/>
      <c r="G2030" s="28" t="s">
        <v>2563</v>
      </c>
      <c r="H2030" s="28" t="s">
        <v>11373</v>
      </c>
      <c r="I2030" s="28" t="s">
        <v>20508</v>
      </c>
      <c r="J2030" s="28">
        <v>2</v>
      </c>
      <c r="K2030" s="28">
        <v>8</v>
      </c>
      <c r="L2030" s="5">
        <v>36.700000000000003</v>
      </c>
      <c r="M2030" s="5">
        <v>7716.7</v>
      </c>
      <c r="N2030" s="5">
        <f t="shared" si="62"/>
        <v>515.84226418028436</v>
      </c>
      <c r="O2030" s="5" t="s">
        <v>32763</v>
      </c>
      <c r="P2030" s="43" t="str">
        <f t="shared" si="63"/>
        <v>insert into noskrien_reit (dalibnieks, rez,skriesim_db,sacensibas) values ('Juška Raimonds',7716.7,'','Lattelecom Rīgas maratons – pusmaratona distance');</v>
      </c>
    </row>
    <row r="2031" spans="1:16" s="5" customFormat="1" x14ac:dyDescent="0.2">
      <c r="A2031" s="26" t="s">
        <v>28725</v>
      </c>
      <c r="B2031" s="27" t="s">
        <v>689</v>
      </c>
      <c r="C2031" s="27" t="s">
        <v>11374</v>
      </c>
      <c r="D2031" s="27" t="s">
        <v>6202</v>
      </c>
      <c r="E2031" s="27">
        <v>1980</v>
      </c>
      <c r="F2031" s="27"/>
      <c r="G2031" s="27" t="s">
        <v>2563</v>
      </c>
      <c r="H2031" s="27" t="s">
        <v>11375</v>
      </c>
      <c r="I2031" s="27" t="s">
        <v>20509</v>
      </c>
      <c r="J2031" s="27">
        <v>2</v>
      </c>
      <c r="K2031" s="27">
        <v>8</v>
      </c>
      <c r="L2031" s="5">
        <v>37.200000000000003</v>
      </c>
      <c r="M2031" s="5">
        <v>7717.2</v>
      </c>
      <c r="N2031" s="5">
        <f t="shared" si="62"/>
        <v>515.80884258539356</v>
      </c>
      <c r="O2031" s="5" t="s">
        <v>32763</v>
      </c>
      <c r="P2031" s="43" t="str">
        <f t="shared" si="63"/>
        <v>insert into noskrien_reit (dalibnieks, rez,skriesim_db,sacensibas) values ('Romāne-Meiere Aiga',7717.2,'','Lattelecom Rīgas maratons – pusmaratona distance');</v>
      </c>
    </row>
    <row r="2032" spans="1:16" s="5" customFormat="1" x14ac:dyDescent="0.2">
      <c r="A2032" s="26" t="s">
        <v>28726</v>
      </c>
      <c r="B2032" s="28" t="s">
        <v>1190</v>
      </c>
      <c r="C2032" s="28" t="s">
        <v>11376</v>
      </c>
      <c r="D2032" s="28" t="s">
        <v>6214</v>
      </c>
      <c r="E2032" s="28">
        <v>1972</v>
      </c>
      <c r="F2032" s="28" t="s">
        <v>695</v>
      </c>
      <c r="G2032" s="28" t="s">
        <v>2563</v>
      </c>
      <c r="H2032" s="28" t="s">
        <v>11377</v>
      </c>
      <c r="I2032" s="28" t="s">
        <v>20510</v>
      </c>
      <c r="J2032" s="28">
        <v>2</v>
      </c>
      <c r="K2032" s="28">
        <v>8</v>
      </c>
      <c r="L2032" s="5">
        <v>37.6</v>
      </c>
      <c r="M2032" s="5">
        <v>7717.6</v>
      </c>
      <c r="N2032" s="5">
        <f t="shared" si="62"/>
        <v>515.78210842749036</v>
      </c>
      <c r="O2032" s="5" t="s">
        <v>32763</v>
      </c>
      <c r="P2032" s="43" t="str">
        <f t="shared" si="63"/>
        <v>insert into noskrien_reit (dalibnieks, rez,skriesim_db,sacensibas) values ('Bitāns Ilgvars',7717.6,'','Lattelecom Rīgas maratons – pusmaratona distance');</v>
      </c>
    </row>
    <row r="2033" spans="1:16" s="5" customFormat="1" x14ac:dyDescent="0.2">
      <c r="A2033" s="26" t="s">
        <v>28727</v>
      </c>
      <c r="B2033" s="27" t="s">
        <v>9587</v>
      </c>
      <c r="C2033" s="27" t="s">
        <v>8442</v>
      </c>
      <c r="D2033" s="27" t="s">
        <v>6202</v>
      </c>
      <c r="E2033" s="27">
        <v>1992</v>
      </c>
      <c r="F2033" s="27" t="s">
        <v>4283</v>
      </c>
      <c r="G2033" s="27" t="s">
        <v>2563</v>
      </c>
      <c r="H2033" s="27" t="s">
        <v>11378</v>
      </c>
      <c r="I2033" s="27" t="s">
        <v>20511</v>
      </c>
      <c r="J2033" s="27">
        <v>2</v>
      </c>
      <c r="K2033" s="27">
        <v>8</v>
      </c>
      <c r="L2033" s="5">
        <v>37.9</v>
      </c>
      <c r="M2033" s="5">
        <v>7717.9</v>
      </c>
      <c r="N2033" s="5">
        <f t="shared" si="62"/>
        <v>515.7620596276189</v>
      </c>
      <c r="O2033" s="5" t="s">
        <v>32763</v>
      </c>
      <c r="P2033" s="43" t="str">
        <f t="shared" si="63"/>
        <v>insert into noskrien_reit (dalibnieks, rez,skriesim_db,sacensibas) values ('Baumane Ilga',7717.9,'','Lattelecom Rīgas maratons – pusmaratona distance');</v>
      </c>
    </row>
    <row r="2034" spans="1:16" s="5" customFormat="1" x14ac:dyDescent="0.2">
      <c r="A2034" s="26" t="s">
        <v>28729</v>
      </c>
      <c r="B2034" s="27" t="s">
        <v>1327</v>
      </c>
      <c r="C2034" s="27" t="s">
        <v>9329</v>
      </c>
      <c r="D2034" s="27" t="s">
        <v>2564</v>
      </c>
      <c r="E2034" s="27">
        <v>1991</v>
      </c>
      <c r="F2034" s="27" t="s">
        <v>695</v>
      </c>
      <c r="G2034" s="27" t="s">
        <v>2563</v>
      </c>
      <c r="H2034" s="27" t="s">
        <v>11381</v>
      </c>
      <c r="I2034" s="27" t="s">
        <v>20513</v>
      </c>
      <c r="J2034" s="27">
        <v>2</v>
      </c>
      <c r="K2034" s="27">
        <v>8</v>
      </c>
      <c r="L2034" s="5">
        <v>41.1</v>
      </c>
      <c r="M2034" s="5">
        <v>7721.1</v>
      </c>
      <c r="N2034" s="5">
        <f t="shared" si="62"/>
        <v>515.54830270298271</v>
      </c>
      <c r="O2034" s="5" t="s">
        <v>32763</v>
      </c>
      <c r="P2034" s="43" t="str">
        <f t="shared" si="63"/>
        <v>insert into noskrien_reit (dalibnieks, rez,skriesim_db,sacensibas) values ('Augusts Austris',7721.1,'','Lattelecom Rīgas maratons – pusmaratona distance');</v>
      </c>
    </row>
    <row r="2035" spans="1:16" s="5" customFormat="1" x14ac:dyDescent="0.2">
      <c r="A2035" s="26" t="s">
        <v>28730</v>
      </c>
      <c r="B2035" s="28" t="s">
        <v>6852</v>
      </c>
      <c r="C2035" s="28" t="s">
        <v>9595</v>
      </c>
      <c r="D2035" s="28" t="s">
        <v>6214</v>
      </c>
      <c r="E2035" s="28">
        <v>1971</v>
      </c>
      <c r="F2035" s="28" t="s">
        <v>7754</v>
      </c>
      <c r="G2035" s="28" t="s">
        <v>2563</v>
      </c>
      <c r="H2035" s="28" t="s">
        <v>11382</v>
      </c>
      <c r="I2035" s="28" t="s">
        <v>20514</v>
      </c>
      <c r="J2035" s="28">
        <v>2</v>
      </c>
      <c r="K2035" s="28">
        <v>8</v>
      </c>
      <c r="L2035" s="5">
        <v>43.1</v>
      </c>
      <c r="M2035" s="5">
        <v>7723.1</v>
      </c>
      <c r="N2035" s="5">
        <f t="shared" si="62"/>
        <v>515.41479457730702</v>
      </c>
      <c r="O2035" s="5" t="s">
        <v>32763</v>
      </c>
      <c r="P2035" s="43" t="str">
        <f t="shared" si="63"/>
        <v>insert into noskrien_reit (dalibnieks, rez,skriesim_db,sacensibas) values ('Feldmanis Ronalds',7723.1,'','Lattelecom Rīgas maratons – pusmaratona distance');</v>
      </c>
    </row>
    <row r="2036" spans="1:16" s="5" customFormat="1" x14ac:dyDescent="0.2">
      <c r="A2036" s="26" t="s">
        <v>28732</v>
      </c>
      <c r="B2036" s="28" t="s">
        <v>51</v>
      </c>
      <c r="C2036" s="28" t="s">
        <v>9501</v>
      </c>
      <c r="D2036" s="28" t="s">
        <v>6202</v>
      </c>
      <c r="E2036" s="28">
        <v>1988</v>
      </c>
      <c r="F2036" s="28" t="s">
        <v>5733</v>
      </c>
      <c r="G2036" s="28" t="s">
        <v>2563</v>
      </c>
      <c r="H2036" s="28" t="s">
        <v>11385</v>
      </c>
      <c r="I2036" s="28" t="s">
        <v>20516</v>
      </c>
      <c r="J2036" s="28">
        <v>2</v>
      </c>
      <c r="K2036" s="28">
        <v>8</v>
      </c>
      <c r="L2036" s="5">
        <v>45</v>
      </c>
      <c r="M2036" s="5">
        <v>7725</v>
      </c>
      <c r="N2036" s="5">
        <f t="shared" si="62"/>
        <v>515.28802588996757</v>
      </c>
      <c r="O2036" s="5" t="s">
        <v>32763</v>
      </c>
      <c r="P2036" s="43" t="str">
        <f t="shared" si="63"/>
        <v>insert into noskrien_reit (dalibnieks, rez,skriesim_db,sacensibas) values ('Kamere Karīna',7725,'','Lattelecom Rīgas maratons – pusmaratona distance');</v>
      </c>
    </row>
    <row r="2037" spans="1:16" s="5" customFormat="1" x14ac:dyDescent="0.2">
      <c r="A2037" s="26" t="s">
        <v>28733</v>
      </c>
      <c r="B2037" s="27" t="s">
        <v>890</v>
      </c>
      <c r="C2037" s="27" t="s">
        <v>9391</v>
      </c>
      <c r="D2037" s="27" t="s">
        <v>6214</v>
      </c>
      <c r="E2037" s="27">
        <v>1964</v>
      </c>
      <c r="F2037" s="27"/>
      <c r="G2037" s="27" t="s">
        <v>2563</v>
      </c>
      <c r="H2037" s="27" t="s">
        <v>11386</v>
      </c>
      <c r="I2037" s="27" t="s">
        <v>20517</v>
      </c>
      <c r="J2037" s="27">
        <v>2</v>
      </c>
      <c r="K2037" s="27">
        <v>8</v>
      </c>
      <c r="L2037" s="5">
        <v>46.6</v>
      </c>
      <c r="M2037" s="5">
        <v>7726.6</v>
      </c>
      <c r="N2037" s="5">
        <f t="shared" si="62"/>
        <v>515.18132166800399</v>
      </c>
      <c r="O2037" s="5" t="s">
        <v>32763</v>
      </c>
      <c r="P2037" s="43" t="str">
        <f t="shared" si="63"/>
        <v>insert into noskrien_reit (dalibnieks, rez,skriesim_db,sacensibas) values ('Rudzitis Vladimirs',7726.6,'','Lattelecom Rīgas maratons – pusmaratona distance');</v>
      </c>
    </row>
    <row r="2038" spans="1:16" s="5" customFormat="1" x14ac:dyDescent="0.2">
      <c r="A2038" s="26" t="s">
        <v>28734</v>
      </c>
      <c r="B2038" s="28" t="s">
        <v>681</v>
      </c>
      <c r="C2038" s="28" t="s">
        <v>11387</v>
      </c>
      <c r="D2038" s="28" t="s">
        <v>6202</v>
      </c>
      <c r="E2038" s="28">
        <v>1986</v>
      </c>
      <c r="F2038" s="28"/>
      <c r="G2038" s="28" t="s">
        <v>2563</v>
      </c>
      <c r="H2038" s="28" t="s">
        <v>11388</v>
      </c>
      <c r="I2038" s="28" t="s">
        <v>20518</v>
      </c>
      <c r="J2038" s="28">
        <v>2</v>
      </c>
      <c r="K2038" s="28">
        <v>8</v>
      </c>
      <c r="L2038" s="5">
        <v>49.9</v>
      </c>
      <c r="M2038" s="5">
        <v>7729.9</v>
      </c>
      <c r="N2038" s="5">
        <f t="shared" si="62"/>
        <v>514.96138371777124</v>
      </c>
      <c r="O2038" s="5" t="s">
        <v>32763</v>
      </c>
      <c r="P2038" s="43" t="str">
        <f t="shared" si="63"/>
        <v>insert into noskrien_reit (dalibnieks, rez,skriesim_db,sacensibas) values ('Ločmele Monta',7729.9,'','Lattelecom Rīgas maratons – pusmaratona distance');</v>
      </c>
    </row>
    <row r="2039" spans="1:16" s="5" customFormat="1" x14ac:dyDescent="0.2">
      <c r="A2039" s="26" t="s">
        <v>28735</v>
      </c>
      <c r="B2039" s="27" t="s">
        <v>46</v>
      </c>
      <c r="C2039" s="27" t="s">
        <v>11389</v>
      </c>
      <c r="D2039" s="27" t="s">
        <v>6214</v>
      </c>
      <c r="E2039" s="27">
        <v>1953</v>
      </c>
      <c r="F2039" s="27" t="s">
        <v>413</v>
      </c>
      <c r="G2039" s="27" t="s">
        <v>2563</v>
      </c>
      <c r="H2039" s="27" t="s">
        <v>11390</v>
      </c>
      <c r="I2039" s="27" t="s">
        <v>20519</v>
      </c>
      <c r="J2039" s="27">
        <v>2</v>
      </c>
      <c r="K2039" s="27">
        <v>8</v>
      </c>
      <c r="L2039" s="5">
        <v>50.1</v>
      </c>
      <c r="M2039" s="5">
        <v>7730.1</v>
      </c>
      <c r="N2039" s="5">
        <f t="shared" si="62"/>
        <v>514.94806018033398</v>
      </c>
      <c r="O2039" s="5" t="s">
        <v>32763</v>
      </c>
      <c r="P2039" s="43" t="str">
        <f t="shared" si="63"/>
        <v>insert into noskrien_reit (dalibnieks, rez,skriesim_db,sacensibas) values ('Vilinskis Jānis',7730.1,'','Lattelecom Rīgas maratons – pusmaratona distance');</v>
      </c>
    </row>
    <row r="2040" spans="1:16" s="5" customFormat="1" x14ac:dyDescent="0.2">
      <c r="A2040" s="26" t="s">
        <v>28736</v>
      </c>
      <c r="B2040" s="28" t="s">
        <v>777</v>
      </c>
      <c r="C2040" s="28" t="s">
        <v>11391</v>
      </c>
      <c r="D2040" s="28" t="s">
        <v>6202</v>
      </c>
      <c r="E2040" s="28">
        <v>1982</v>
      </c>
      <c r="F2040" s="28" t="s">
        <v>2751</v>
      </c>
      <c r="G2040" s="28" t="s">
        <v>2563</v>
      </c>
      <c r="H2040" s="28" t="s">
        <v>11392</v>
      </c>
      <c r="I2040" s="28" t="s">
        <v>20520</v>
      </c>
      <c r="J2040" s="28">
        <v>2</v>
      </c>
      <c r="K2040" s="28">
        <v>8</v>
      </c>
      <c r="L2040" s="5">
        <v>51.4</v>
      </c>
      <c r="M2040" s="5">
        <v>7731.4</v>
      </c>
      <c r="N2040" s="5">
        <f t="shared" si="62"/>
        <v>514.86147398918695</v>
      </c>
      <c r="O2040" s="5" t="s">
        <v>32763</v>
      </c>
      <c r="P2040" s="43" t="str">
        <f t="shared" si="63"/>
        <v>insert into noskrien_reit (dalibnieks, rez,skriesim_db,sacensibas) values ('Vilsāre Zane',7731.4,'','Lattelecom Rīgas maratons – pusmaratona distance');</v>
      </c>
    </row>
    <row r="2041" spans="1:16" s="5" customFormat="1" x14ac:dyDescent="0.2">
      <c r="A2041" s="26" t="s">
        <v>28737</v>
      </c>
      <c r="B2041" s="27" t="s">
        <v>41</v>
      </c>
      <c r="C2041" s="27" t="s">
        <v>11393</v>
      </c>
      <c r="D2041" s="27" t="s">
        <v>6202</v>
      </c>
      <c r="E2041" s="27">
        <v>1989</v>
      </c>
      <c r="F2041" s="27" t="s">
        <v>8071</v>
      </c>
      <c r="G2041" s="27" t="s">
        <v>2563</v>
      </c>
      <c r="H2041" s="27" t="s">
        <v>11394</v>
      </c>
      <c r="I2041" s="27" t="s">
        <v>20521</v>
      </c>
      <c r="J2041" s="27">
        <v>2</v>
      </c>
      <c r="K2041" s="27">
        <v>8</v>
      </c>
      <c r="L2041" s="5">
        <v>52.1</v>
      </c>
      <c r="M2041" s="5">
        <v>7732.1</v>
      </c>
      <c r="N2041" s="5">
        <f t="shared" si="62"/>
        <v>514.8148627151744</v>
      </c>
      <c r="O2041" s="5" t="s">
        <v>32763</v>
      </c>
      <c r="P2041" s="43" t="str">
        <f t="shared" si="63"/>
        <v>insert into noskrien_reit (dalibnieks, rez,skriesim_db,sacensibas) values ('Ratniece Vita',7732.1,'','Lattelecom Rīgas maratons – pusmaratona distance');</v>
      </c>
    </row>
    <row r="2042" spans="1:16" s="5" customFormat="1" x14ac:dyDescent="0.2">
      <c r="A2042" s="26" t="s">
        <v>28738</v>
      </c>
      <c r="B2042" s="28" t="s">
        <v>11395</v>
      </c>
      <c r="C2042" s="28" t="s">
        <v>11396</v>
      </c>
      <c r="D2042" s="28" t="s">
        <v>6202</v>
      </c>
      <c r="E2042" s="28">
        <v>1978</v>
      </c>
      <c r="F2042" s="28" t="s">
        <v>695</v>
      </c>
      <c r="G2042" s="28" t="s">
        <v>2563</v>
      </c>
      <c r="H2042" s="28" t="s">
        <v>11397</v>
      </c>
      <c r="I2042" s="28" t="s">
        <v>20522</v>
      </c>
      <c r="J2042" s="28">
        <v>2</v>
      </c>
      <c r="K2042" s="28">
        <v>8</v>
      </c>
      <c r="L2042" s="5">
        <v>53.2</v>
      </c>
      <c r="M2042" s="5">
        <v>7733.2</v>
      </c>
      <c r="N2042" s="5">
        <f t="shared" si="62"/>
        <v>514.74163347643923</v>
      </c>
      <c r="O2042" s="5" t="s">
        <v>32763</v>
      </c>
      <c r="P2042" s="43" t="str">
        <f t="shared" si="63"/>
        <v>insert into noskrien_reit (dalibnieks, rez,skriesim_db,sacensibas) values ('Dundure Leila',7733.2,'','Lattelecom Rīgas maratons – pusmaratona distance');</v>
      </c>
    </row>
    <row r="2043" spans="1:16" s="5" customFormat="1" x14ac:dyDescent="0.2">
      <c r="A2043" s="26" t="s">
        <v>28739</v>
      </c>
      <c r="B2043" s="27" t="s">
        <v>39</v>
      </c>
      <c r="C2043" s="27" t="s">
        <v>11398</v>
      </c>
      <c r="D2043" s="27" t="s">
        <v>6214</v>
      </c>
      <c r="E2043" s="27">
        <v>1970</v>
      </c>
      <c r="F2043" s="27"/>
      <c r="G2043" s="27" t="s">
        <v>2563</v>
      </c>
      <c r="H2043" s="27" t="s">
        <v>11399</v>
      </c>
      <c r="I2043" s="27" t="s">
        <v>20523</v>
      </c>
      <c r="J2043" s="27">
        <v>2</v>
      </c>
      <c r="K2043" s="27">
        <v>8</v>
      </c>
      <c r="L2043" s="5">
        <v>54</v>
      </c>
      <c r="M2043" s="5">
        <v>7734</v>
      </c>
      <c r="N2043" s="5">
        <f t="shared" si="62"/>
        <v>514.6883889319887</v>
      </c>
      <c r="O2043" s="5" t="s">
        <v>32763</v>
      </c>
      <c r="P2043" s="43" t="str">
        <f t="shared" si="63"/>
        <v>insert into noskrien_reit (dalibnieks, rez,skriesim_db,sacensibas) values ('Rubulis Mārtiņš',7734,'','Lattelecom Rīgas maratons – pusmaratona distance');</v>
      </c>
    </row>
    <row r="2044" spans="1:16" s="5" customFormat="1" x14ac:dyDescent="0.2">
      <c r="A2044" s="26" t="s">
        <v>28742</v>
      </c>
      <c r="B2044" s="28" t="s">
        <v>784</v>
      </c>
      <c r="C2044" s="28" t="s">
        <v>10754</v>
      </c>
      <c r="D2044" s="28" t="s">
        <v>6202</v>
      </c>
      <c r="E2044" s="28">
        <v>1988</v>
      </c>
      <c r="F2044" s="28"/>
      <c r="G2044" s="28" t="s">
        <v>2563</v>
      </c>
      <c r="H2044" s="28" t="s">
        <v>11404</v>
      </c>
      <c r="I2044" s="28" t="s">
        <v>20526</v>
      </c>
      <c r="J2044" s="28">
        <v>2</v>
      </c>
      <c r="K2044" s="28">
        <v>8</v>
      </c>
      <c r="L2044" s="5">
        <v>58.1</v>
      </c>
      <c r="M2044" s="5">
        <v>7738.1</v>
      </c>
      <c r="N2044" s="5">
        <f t="shared" si="62"/>
        <v>514.41568343650249</v>
      </c>
      <c r="O2044" s="5" t="s">
        <v>32763</v>
      </c>
      <c r="P2044" s="43" t="str">
        <f t="shared" si="63"/>
        <v>insert into noskrien_reit (dalibnieks, rez,skriesim_db,sacensibas) values ('Priedīte Evija',7738.1,'','Lattelecom Rīgas maratons – pusmaratona distance');</v>
      </c>
    </row>
    <row r="2045" spans="1:16" s="5" customFormat="1" x14ac:dyDescent="0.2">
      <c r="A2045" s="26" t="s">
        <v>28743</v>
      </c>
      <c r="B2045" s="27" t="s">
        <v>177</v>
      </c>
      <c r="C2045" s="27" t="s">
        <v>11405</v>
      </c>
      <c r="D2045" s="27" t="s">
        <v>6214</v>
      </c>
      <c r="E2045" s="27">
        <v>1963</v>
      </c>
      <c r="F2045" s="27" t="s">
        <v>6985</v>
      </c>
      <c r="G2045" s="27" t="s">
        <v>2563</v>
      </c>
      <c r="H2045" s="27" t="s">
        <v>11404</v>
      </c>
      <c r="I2045" s="27" t="s">
        <v>20526</v>
      </c>
      <c r="J2045" s="27">
        <v>2</v>
      </c>
      <c r="K2045" s="27">
        <v>8</v>
      </c>
      <c r="L2045" s="5">
        <v>58.1</v>
      </c>
      <c r="M2045" s="5">
        <v>7738.1</v>
      </c>
      <c r="N2045" s="5">
        <f t="shared" si="62"/>
        <v>514.41568343650249</v>
      </c>
      <c r="O2045" s="5" t="s">
        <v>32763</v>
      </c>
      <c r="P2045" s="43" t="str">
        <f t="shared" si="63"/>
        <v>insert into noskrien_reit (dalibnieks, rez,skriesim_db,sacensibas) values ('Čakšs Ivars',7738.1,'','Lattelecom Rīgas maratons – pusmaratona distance');</v>
      </c>
    </row>
    <row r="2046" spans="1:16" s="5" customFormat="1" x14ac:dyDescent="0.2">
      <c r="A2046" s="26" t="s">
        <v>28744</v>
      </c>
      <c r="B2046" s="28" t="s">
        <v>2416</v>
      </c>
      <c r="C2046" s="28" t="s">
        <v>11406</v>
      </c>
      <c r="D2046" s="28" t="s">
        <v>6399</v>
      </c>
      <c r="E2046" s="28">
        <v>1972</v>
      </c>
      <c r="F2046" s="28"/>
      <c r="G2046" s="28" t="s">
        <v>2563</v>
      </c>
      <c r="H2046" s="28" t="s">
        <v>11407</v>
      </c>
      <c r="I2046" s="28" t="s">
        <v>20527</v>
      </c>
      <c r="J2046" s="28">
        <v>2</v>
      </c>
      <c r="K2046" s="28">
        <v>8</v>
      </c>
      <c r="L2046" s="5">
        <v>59.2</v>
      </c>
      <c r="M2046" s="5">
        <v>7739.2</v>
      </c>
      <c r="N2046" s="5">
        <f t="shared" si="62"/>
        <v>514.34256770725665</v>
      </c>
      <c r="O2046" s="5" t="s">
        <v>32763</v>
      </c>
      <c r="P2046" s="43" t="str">
        <f t="shared" si="63"/>
        <v>insert into noskrien_reit (dalibnieks, rez,skriesim_db,sacensibas) values ('Viksna Daina',7739.2,'','Lattelecom Rīgas maratons – pusmaratona distance');</v>
      </c>
    </row>
    <row r="2047" spans="1:16" s="5" customFormat="1" x14ac:dyDescent="0.2">
      <c r="A2047" s="26" t="s">
        <v>28745</v>
      </c>
      <c r="B2047" s="27" t="s">
        <v>181</v>
      </c>
      <c r="C2047" s="27" t="s">
        <v>11408</v>
      </c>
      <c r="D2047" s="27" t="s">
        <v>6214</v>
      </c>
      <c r="E2047" s="27">
        <v>1971</v>
      </c>
      <c r="F2047" s="27" t="s">
        <v>7351</v>
      </c>
      <c r="G2047" s="27" t="s">
        <v>2563</v>
      </c>
      <c r="H2047" s="27" t="s">
        <v>11409</v>
      </c>
      <c r="I2047" s="27" t="s">
        <v>20528</v>
      </c>
      <c r="J2047" s="27">
        <v>2</v>
      </c>
      <c r="K2047" s="27">
        <v>9</v>
      </c>
      <c r="L2047" s="5">
        <v>1.9</v>
      </c>
      <c r="M2047" s="5">
        <v>7741.9</v>
      </c>
      <c r="N2047" s="5">
        <f t="shared" si="62"/>
        <v>514.16318991462038</v>
      </c>
      <c r="O2047" s="5" t="s">
        <v>32763</v>
      </c>
      <c r="P2047" s="43" t="str">
        <f t="shared" si="63"/>
        <v>insert into noskrien_reit (dalibnieks, rez,skriesim_db,sacensibas) values ('Klapkalns Kaspars',7741.9,'','Lattelecom Rīgas maratons – pusmaratona distance');</v>
      </c>
    </row>
    <row r="2048" spans="1:16" s="5" customFormat="1" x14ac:dyDescent="0.2">
      <c r="A2048" s="26" t="s">
        <v>28746</v>
      </c>
      <c r="B2048" s="28" t="s">
        <v>11410</v>
      </c>
      <c r="C2048" s="28" t="s">
        <v>11411</v>
      </c>
      <c r="D2048" s="28" t="s">
        <v>7446</v>
      </c>
      <c r="E2048" s="28">
        <v>2011</v>
      </c>
      <c r="F2048" s="28" t="s">
        <v>7351</v>
      </c>
      <c r="G2048" s="28" t="s">
        <v>2563</v>
      </c>
      <c r="H2048" s="28" t="s">
        <v>11412</v>
      </c>
      <c r="I2048" s="28" t="s">
        <v>20529</v>
      </c>
      <c r="J2048" s="28">
        <v>2</v>
      </c>
      <c r="K2048" s="28">
        <v>9</v>
      </c>
      <c r="L2048" s="5">
        <v>2.1</v>
      </c>
      <c r="M2048" s="5">
        <v>7742.1</v>
      </c>
      <c r="N2048" s="5">
        <f t="shared" si="62"/>
        <v>514.14990764779577</v>
      </c>
      <c r="O2048" s="5" t="s">
        <v>32763</v>
      </c>
      <c r="P2048" s="43" t="str">
        <f t="shared" si="63"/>
        <v>insert into noskrien_reit (dalibnieks, rez,skriesim_db,sacensibas) values ('Klapkalne Ulla &amp; Paula',7742.1,'','Lattelecom Rīgas maratons – pusmaratona distance');</v>
      </c>
    </row>
    <row r="2049" spans="1:16" s="5" customFormat="1" x14ac:dyDescent="0.2">
      <c r="A2049" s="26" t="s">
        <v>28749</v>
      </c>
      <c r="B2049" s="27" t="s">
        <v>11417</v>
      </c>
      <c r="C2049" s="27" t="s">
        <v>11418</v>
      </c>
      <c r="D2049" s="27" t="s">
        <v>6202</v>
      </c>
      <c r="E2049" s="27">
        <v>1993</v>
      </c>
      <c r="F2049" s="27" t="s">
        <v>5703</v>
      </c>
      <c r="G2049" s="27" t="s">
        <v>2563</v>
      </c>
      <c r="H2049" s="27" t="s">
        <v>11419</v>
      </c>
      <c r="I2049" s="27" t="s">
        <v>20532</v>
      </c>
      <c r="J2049" s="27">
        <v>2</v>
      </c>
      <c r="K2049" s="27">
        <v>9</v>
      </c>
      <c r="L2049" s="5">
        <v>3.1</v>
      </c>
      <c r="M2049" s="5">
        <v>7743.1</v>
      </c>
      <c r="N2049" s="5">
        <f t="shared" si="62"/>
        <v>514.08350660588133</v>
      </c>
      <c r="O2049" s="5" t="s">
        <v>32763</v>
      </c>
      <c r="P2049" s="43" t="str">
        <f t="shared" si="63"/>
        <v>insert into noskrien_reit (dalibnieks, rez,skriesim_db,sacensibas) values ('Simonoviča Zinta',7743.1,'','Lattelecom Rīgas maratons – pusmaratona distance');</v>
      </c>
    </row>
    <row r="2050" spans="1:16" s="5" customFormat="1" x14ac:dyDescent="0.2">
      <c r="A2050" s="26" t="s">
        <v>28750</v>
      </c>
      <c r="B2050" s="28" t="s">
        <v>5396</v>
      </c>
      <c r="C2050" s="28" t="s">
        <v>1473</v>
      </c>
      <c r="D2050" s="28" t="s">
        <v>6202</v>
      </c>
      <c r="E2050" s="28">
        <v>1984</v>
      </c>
      <c r="F2050" s="28"/>
      <c r="G2050" s="28" t="s">
        <v>2563</v>
      </c>
      <c r="H2050" s="28" t="s">
        <v>11420</v>
      </c>
      <c r="I2050" s="28" t="s">
        <v>20533</v>
      </c>
      <c r="J2050" s="28">
        <v>2</v>
      </c>
      <c r="K2050" s="28">
        <v>9</v>
      </c>
      <c r="L2050" s="5">
        <v>5.2</v>
      </c>
      <c r="M2050" s="5">
        <v>7745.2</v>
      </c>
      <c r="N2050" s="5">
        <f t="shared" ref="N2050:N2113" si="64">$M$2/M2050*1000</f>
        <v>513.94412022930339</v>
      </c>
      <c r="O2050" s="5" t="s">
        <v>32763</v>
      </c>
      <c r="P2050" s="43" t="str">
        <f t="shared" ref="P2050:P2113" si="65">CONCATENATE("insert into noskrien_reit (dalibnieks, rez,skriesim_db,sacensibas) values ('",C2050," ",B2050,"',",M2050,",'",O2050,"','",$P$1,"');")</f>
        <v>insert into noskrien_reit (dalibnieks, rez,skriesim_db,sacensibas) values ('Romanova Anna',7745.2,'','Lattelecom Rīgas maratons – pusmaratona distance');</v>
      </c>
    </row>
    <row r="2051" spans="1:16" s="5" customFormat="1" x14ac:dyDescent="0.2">
      <c r="A2051" s="26" t="s">
        <v>28751</v>
      </c>
      <c r="B2051" s="27" t="s">
        <v>847</v>
      </c>
      <c r="C2051" s="27" t="s">
        <v>11421</v>
      </c>
      <c r="D2051" s="27" t="s">
        <v>6202</v>
      </c>
      <c r="E2051" s="27">
        <v>1990</v>
      </c>
      <c r="F2051" s="27"/>
      <c r="G2051" s="27" t="s">
        <v>2563</v>
      </c>
      <c r="H2051" s="27" t="s">
        <v>11422</v>
      </c>
      <c r="I2051" s="27" t="s">
        <v>20534</v>
      </c>
      <c r="J2051" s="27">
        <v>2</v>
      </c>
      <c r="K2051" s="27">
        <v>9</v>
      </c>
      <c r="L2051" s="5">
        <v>6.4</v>
      </c>
      <c r="M2051" s="5">
        <v>7746.4</v>
      </c>
      <c r="N2051" s="5">
        <f t="shared" si="64"/>
        <v>513.86450480223073</v>
      </c>
      <c r="O2051" s="5" t="s">
        <v>32763</v>
      </c>
      <c r="P2051" s="43" t="str">
        <f t="shared" si="65"/>
        <v>insert into noskrien_reit (dalibnieks, rez,skriesim_db,sacensibas) values ('Zibkina Darja',7746.4,'','Lattelecom Rīgas maratons – pusmaratona distance');</v>
      </c>
    </row>
    <row r="2052" spans="1:16" s="5" customFormat="1" x14ac:dyDescent="0.2">
      <c r="A2052" s="26" t="s">
        <v>28752</v>
      </c>
      <c r="B2052" s="28" t="s">
        <v>784</v>
      </c>
      <c r="C2052" s="28" t="s">
        <v>154</v>
      </c>
      <c r="D2052" s="28" t="s">
        <v>6202</v>
      </c>
      <c r="E2052" s="28">
        <v>1982</v>
      </c>
      <c r="F2052" s="28"/>
      <c r="G2052" s="28" t="s">
        <v>2563</v>
      </c>
      <c r="H2052" s="28" t="s">
        <v>11423</v>
      </c>
      <c r="I2052" s="28" t="s">
        <v>20535</v>
      </c>
      <c r="J2052" s="28">
        <v>2</v>
      </c>
      <c r="K2052" s="28">
        <v>9</v>
      </c>
      <c r="L2052" s="5">
        <v>6.9</v>
      </c>
      <c r="M2052" s="5">
        <v>7746.9</v>
      </c>
      <c r="N2052" s="5">
        <f t="shared" si="64"/>
        <v>513.8313389872078</v>
      </c>
      <c r="O2052" s="5" t="s">
        <v>32763</v>
      </c>
      <c r="P2052" s="43" t="str">
        <f t="shared" si="65"/>
        <v>insert into noskrien_reit (dalibnieks, rez,skriesim_db,sacensibas) values ('Broka Evija',7746.9,'','Lattelecom Rīgas maratons – pusmaratona distance');</v>
      </c>
    </row>
    <row r="2053" spans="1:16" s="5" customFormat="1" x14ac:dyDescent="0.2">
      <c r="A2053" s="26" t="s">
        <v>28753</v>
      </c>
      <c r="B2053" s="27" t="s">
        <v>14</v>
      </c>
      <c r="C2053" s="27" t="s">
        <v>11424</v>
      </c>
      <c r="D2053" s="27" t="s">
        <v>2564</v>
      </c>
      <c r="E2053" s="27">
        <v>1986</v>
      </c>
      <c r="F2053" s="27" t="s">
        <v>5874</v>
      </c>
      <c r="G2053" s="27" t="s">
        <v>2563</v>
      </c>
      <c r="H2053" s="27" t="s">
        <v>11425</v>
      </c>
      <c r="I2053" s="27" t="s">
        <v>20536</v>
      </c>
      <c r="J2053" s="27">
        <v>2</v>
      </c>
      <c r="K2053" s="27">
        <v>9</v>
      </c>
      <c r="L2053" s="5">
        <v>8.6</v>
      </c>
      <c r="M2053" s="5">
        <v>7748.6</v>
      </c>
      <c r="N2053" s="5">
        <f t="shared" si="64"/>
        <v>513.71860723227417</v>
      </c>
      <c r="O2053" s="5" t="s">
        <v>32763</v>
      </c>
      <c r="P2053" s="43" t="str">
        <f t="shared" si="65"/>
        <v>insert into noskrien_reit (dalibnieks, rez,skriesim_db,sacensibas) values ('Eiduks Edgars',7748.6,'','Lattelecom Rīgas maratons – pusmaratona distance');</v>
      </c>
    </row>
    <row r="2054" spans="1:16" s="5" customFormat="1" x14ac:dyDescent="0.2">
      <c r="A2054" s="26" t="s">
        <v>28754</v>
      </c>
      <c r="B2054" s="28" t="s">
        <v>9716</v>
      </c>
      <c r="C2054" s="28" t="s">
        <v>2139</v>
      </c>
      <c r="D2054" s="28" t="s">
        <v>6202</v>
      </c>
      <c r="E2054" s="28">
        <v>1987</v>
      </c>
      <c r="F2054" s="28" t="s">
        <v>5874</v>
      </c>
      <c r="G2054" s="28" t="s">
        <v>2563</v>
      </c>
      <c r="H2054" s="28" t="s">
        <v>11425</v>
      </c>
      <c r="I2054" s="28" t="s">
        <v>20536</v>
      </c>
      <c r="J2054" s="28">
        <v>2</v>
      </c>
      <c r="K2054" s="28">
        <v>9</v>
      </c>
      <c r="L2054" s="5">
        <v>8.6</v>
      </c>
      <c r="M2054" s="5">
        <v>7748.6</v>
      </c>
      <c r="N2054" s="5">
        <f t="shared" si="64"/>
        <v>513.71860723227417</v>
      </c>
      <c r="O2054" s="5" t="s">
        <v>32763</v>
      </c>
      <c r="P2054" s="43" t="str">
        <f t="shared" si="65"/>
        <v>insert into noskrien_reit (dalibnieks, rez,skriesim_db,sacensibas) values ('Liepiņa Dina',7748.6,'','Lattelecom Rīgas maratons – pusmaratona distance');</v>
      </c>
    </row>
    <row r="2055" spans="1:16" s="5" customFormat="1" x14ac:dyDescent="0.2">
      <c r="A2055" s="26" t="s">
        <v>28755</v>
      </c>
      <c r="B2055" s="27" t="s">
        <v>11426</v>
      </c>
      <c r="C2055" s="27" t="s">
        <v>11427</v>
      </c>
      <c r="D2055" s="27" t="s">
        <v>6202</v>
      </c>
      <c r="E2055" s="27">
        <v>1990</v>
      </c>
      <c r="F2055" s="27"/>
      <c r="G2055" s="27" t="s">
        <v>2563</v>
      </c>
      <c r="H2055" s="27" t="s">
        <v>11428</v>
      </c>
      <c r="I2055" s="27" t="s">
        <v>20537</v>
      </c>
      <c r="J2055" s="27">
        <v>2</v>
      </c>
      <c r="K2055" s="27">
        <v>9</v>
      </c>
      <c r="L2055" s="5">
        <v>8.6999999999999993</v>
      </c>
      <c r="M2055" s="5">
        <v>7748.7</v>
      </c>
      <c r="N2055" s="5">
        <f t="shared" si="64"/>
        <v>513.71197749299881</v>
      </c>
      <c r="O2055" s="5" t="s">
        <v>32763</v>
      </c>
      <c r="P2055" s="43" t="str">
        <f t="shared" si="65"/>
        <v>insert into noskrien_reit (dalibnieks, rez,skriesim_db,sacensibas) values ('Olte Vija',7748.7,'','Lattelecom Rīgas maratons – pusmaratona distance');</v>
      </c>
    </row>
    <row r="2056" spans="1:16" s="5" customFormat="1" x14ac:dyDescent="0.2">
      <c r="A2056" s="26" t="s">
        <v>28756</v>
      </c>
      <c r="B2056" s="28" t="s">
        <v>6431</v>
      </c>
      <c r="C2056" s="28" t="s">
        <v>5073</v>
      </c>
      <c r="D2056" s="28" t="s">
        <v>6214</v>
      </c>
      <c r="E2056" s="28">
        <v>1955</v>
      </c>
      <c r="F2056" s="28" t="s">
        <v>695</v>
      </c>
      <c r="G2056" s="28" t="s">
        <v>2563</v>
      </c>
      <c r="H2056" s="28" t="s">
        <v>11429</v>
      </c>
      <c r="I2056" s="28" t="s">
        <v>20538</v>
      </c>
      <c r="J2056" s="28">
        <v>2</v>
      </c>
      <c r="K2056" s="28">
        <v>9</v>
      </c>
      <c r="L2056" s="5">
        <v>9.6</v>
      </c>
      <c r="M2056" s="5">
        <v>7749.6</v>
      </c>
      <c r="N2056" s="5">
        <f t="shared" si="64"/>
        <v>513.65231753896967</v>
      </c>
      <c r="O2056" s="5" t="s">
        <v>32763</v>
      </c>
      <c r="P2056" s="43" t="str">
        <f t="shared" si="65"/>
        <v>insert into noskrien_reit (dalibnieks, rez,skriesim_db,sacensibas) values ('Miķelsons Arnolds',7749.6,'','Lattelecom Rīgas maratons – pusmaratona distance');</v>
      </c>
    </row>
    <row r="2057" spans="1:16" s="5" customFormat="1" x14ac:dyDescent="0.2">
      <c r="A2057" s="26" t="s">
        <v>28760</v>
      </c>
      <c r="B2057" s="28" t="s">
        <v>86</v>
      </c>
      <c r="C2057" s="28" t="s">
        <v>1150</v>
      </c>
      <c r="D2057" s="28" t="s">
        <v>2564</v>
      </c>
      <c r="E2057" s="28">
        <v>1981</v>
      </c>
      <c r="F2057" s="28" t="s">
        <v>695</v>
      </c>
      <c r="G2057" s="28" t="s">
        <v>2563</v>
      </c>
      <c r="H2057" s="28" t="s">
        <v>11437</v>
      </c>
      <c r="I2057" s="28" t="s">
        <v>20542</v>
      </c>
      <c r="J2057" s="28">
        <v>2</v>
      </c>
      <c r="K2057" s="28">
        <v>9</v>
      </c>
      <c r="L2057" s="5">
        <v>14.3</v>
      </c>
      <c r="M2057" s="5">
        <v>7754.3</v>
      </c>
      <c r="N2057" s="5">
        <f t="shared" si="64"/>
        <v>513.34098500186985</v>
      </c>
      <c r="O2057" s="5" t="s">
        <v>32763</v>
      </c>
      <c r="P2057" s="43" t="str">
        <f t="shared" si="65"/>
        <v>insert into noskrien_reit (dalibnieks, rez,skriesim_db,sacensibas) values ('Bajārs Viesturs',7754.3,'','Lattelecom Rīgas maratons – pusmaratona distance');</v>
      </c>
    </row>
    <row r="2058" spans="1:16" s="5" customFormat="1" x14ac:dyDescent="0.2">
      <c r="A2058" s="26" t="s">
        <v>28763</v>
      </c>
      <c r="B2058" s="27" t="s">
        <v>11444</v>
      </c>
      <c r="C2058" s="27" t="s">
        <v>11445</v>
      </c>
      <c r="D2058" s="27" t="s">
        <v>2564</v>
      </c>
      <c r="E2058" s="27">
        <v>1990</v>
      </c>
      <c r="F2058" s="27" t="s">
        <v>695</v>
      </c>
      <c r="G2058" s="27" t="s">
        <v>2563</v>
      </c>
      <c r="H2058" s="27" t="s">
        <v>11446</v>
      </c>
      <c r="I2058" s="27" t="s">
        <v>20545</v>
      </c>
      <c r="J2058" s="27">
        <v>2</v>
      </c>
      <c r="K2058" s="27">
        <v>9</v>
      </c>
      <c r="L2058" s="5">
        <v>18.100000000000001</v>
      </c>
      <c r="M2058" s="5">
        <v>7758.1</v>
      </c>
      <c r="N2058" s="5">
        <f t="shared" si="64"/>
        <v>513.08954512058358</v>
      </c>
      <c r="O2058" s="5" t="s">
        <v>32763</v>
      </c>
      <c r="P2058" s="43" t="str">
        <f t="shared" si="65"/>
        <v>insert into noskrien_reit (dalibnieks, rez,skriesim_db,sacensibas) values ('Muhejevs Damirs',7758.1,'','Lattelecom Rīgas maratons – pusmaratona distance');</v>
      </c>
    </row>
    <row r="2059" spans="1:16" s="5" customFormat="1" x14ac:dyDescent="0.2">
      <c r="A2059" s="26" t="s">
        <v>28764</v>
      </c>
      <c r="B2059" s="28" t="s">
        <v>11447</v>
      </c>
      <c r="C2059" s="28" t="s">
        <v>11448</v>
      </c>
      <c r="D2059" s="28" t="s">
        <v>6399</v>
      </c>
      <c r="E2059" s="28">
        <v>1972</v>
      </c>
      <c r="F2059" s="28" t="s">
        <v>1247</v>
      </c>
      <c r="G2059" s="28" t="s">
        <v>2563</v>
      </c>
      <c r="H2059" s="28" t="s">
        <v>11449</v>
      </c>
      <c r="I2059" s="28" t="s">
        <v>20546</v>
      </c>
      <c r="J2059" s="28">
        <v>2</v>
      </c>
      <c r="K2059" s="28">
        <v>9</v>
      </c>
      <c r="L2059" s="5">
        <v>18.7</v>
      </c>
      <c r="M2059" s="5">
        <v>7758.7</v>
      </c>
      <c r="N2059" s="5">
        <f t="shared" si="64"/>
        <v>513.04986660136365</v>
      </c>
      <c r="O2059" s="5" t="s">
        <v>32763</v>
      </c>
      <c r="P2059" s="43" t="str">
        <f t="shared" si="65"/>
        <v>insert into noskrien_reit (dalibnieks, rez,skriesim_db,sacensibas) values ('Panteļejeva Angelika',7758.7,'','Lattelecom Rīgas maratons – pusmaratona distance');</v>
      </c>
    </row>
    <row r="2060" spans="1:16" s="5" customFormat="1" x14ac:dyDescent="0.2">
      <c r="A2060" s="26" t="s">
        <v>28765</v>
      </c>
      <c r="B2060" s="27" t="s">
        <v>104</v>
      </c>
      <c r="C2060" s="27" t="s">
        <v>11450</v>
      </c>
      <c r="D2060" s="27" t="s">
        <v>6202</v>
      </c>
      <c r="E2060" s="27">
        <v>1990</v>
      </c>
      <c r="F2060" s="27" t="s">
        <v>2802</v>
      </c>
      <c r="G2060" s="27" t="s">
        <v>2563</v>
      </c>
      <c r="H2060" s="27" t="s">
        <v>11446</v>
      </c>
      <c r="I2060" s="27" t="s">
        <v>20545</v>
      </c>
      <c r="J2060" s="27">
        <v>2</v>
      </c>
      <c r="K2060" s="27">
        <v>9</v>
      </c>
      <c r="L2060" s="5">
        <v>18.100000000000001</v>
      </c>
      <c r="M2060" s="5">
        <v>7758.1</v>
      </c>
      <c r="N2060" s="5">
        <f t="shared" si="64"/>
        <v>513.08954512058358</v>
      </c>
      <c r="O2060" s="5" t="s">
        <v>32763</v>
      </c>
      <c r="P2060" s="43" t="str">
        <f t="shared" si="65"/>
        <v>insert into noskrien_reit (dalibnieks, rez,skriesim_db,sacensibas) values ('Začeste Guna',7758.1,'','Lattelecom Rīgas maratons – pusmaratona distance');</v>
      </c>
    </row>
    <row r="2061" spans="1:16" s="5" customFormat="1" x14ac:dyDescent="0.2">
      <c r="A2061" s="26" t="s">
        <v>28766</v>
      </c>
      <c r="B2061" s="28" t="s">
        <v>2</v>
      </c>
      <c r="C2061" s="28" t="s">
        <v>11451</v>
      </c>
      <c r="D2061" s="28" t="s">
        <v>2564</v>
      </c>
      <c r="E2061" s="28">
        <v>1990</v>
      </c>
      <c r="F2061" s="28" t="s">
        <v>4244</v>
      </c>
      <c r="G2061" s="28" t="s">
        <v>2563</v>
      </c>
      <c r="H2061" s="28" t="s">
        <v>11452</v>
      </c>
      <c r="I2061" s="28" t="s">
        <v>20547</v>
      </c>
      <c r="J2061" s="28">
        <v>2</v>
      </c>
      <c r="K2061" s="28">
        <v>9</v>
      </c>
      <c r="L2061" s="5">
        <v>19.899999999999999</v>
      </c>
      <c r="M2061" s="5">
        <v>7759.9</v>
      </c>
      <c r="N2061" s="5">
        <f t="shared" si="64"/>
        <v>512.97052797072126</v>
      </c>
      <c r="O2061" s="5" t="s">
        <v>32763</v>
      </c>
      <c r="P2061" s="43" t="str">
        <f t="shared" si="65"/>
        <v>insert into noskrien_reit (dalibnieks, rez,skriesim_db,sacensibas) values ('Zaržeckis Miķelis',7759.9,'','Lattelecom Rīgas maratons – pusmaratona distance');</v>
      </c>
    </row>
    <row r="2062" spans="1:16" s="5" customFormat="1" x14ac:dyDescent="0.2">
      <c r="A2062" s="26" t="s">
        <v>28767</v>
      </c>
      <c r="B2062" s="27" t="s">
        <v>0</v>
      </c>
      <c r="C2062" s="27" t="s">
        <v>11453</v>
      </c>
      <c r="D2062" s="27" t="s">
        <v>6214</v>
      </c>
      <c r="E2062" s="27">
        <v>1975</v>
      </c>
      <c r="F2062" s="27" t="s">
        <v>695</v>
      </c>
      <c r="G2062" s="27" t="s">
        <v>2563</v>
      </c>
      <c r="H2062" s="27" t="s">
        <v>11454</v>
      </c>
      <c r="I2062" s="27" t="s">
        <v>20548</v>
      </c>
      <c r="J2062" s="27">
        <v>2</v>
      </c>
      <c r="K2062" s="27">
        <v>9</v>
      </c>
      <c r="L2062" s="5">
        <v>23</v>
      </c>
      <c r="M2062" s="5">
        <v>7763</v>
      </c>
      <c r="N2062" s="5">
        <f t="shared" si="64"/>
        <v>512.76568336983121</v>
      </c>
      <c r="O2062" s="5" t="s">
        <v>32763</v>
      </c>
      <c r="P2062" s="43" t="str">
        <f t="shared" si="65"/>
        <v>insert into noskrien_reit (dalibnieks, rez,skriesim_db,sacensibas) values ('Klīve Kristaps',7763,'','Lattelecom Rīgas maratons – pusmaratona distance');</v>
      </c>
    </row>
    <row r="2063" spans="1:16" s="5" customFormat="1" x14ac:dyDescent="0.2">
      <c r="A2063" s="26" t="s">
        <v>28768</v>
      </c>
      <c r="B2063" s="28" t="s">
        <v>900</v>
      </c>
      <c r="C2063" s="28" t="s">
        <v>912</v>
      </c>
      <c r="D2063" s="28" t="s">
        <v>6202</v>
      </c>
      <c r="E2063" s="28">
        <v>1984</v>
      </c>
      <c r="F2063" s="28"/>
      <c r="G2063" s="28" t="s">
        <v>2563</v>
      </c>
      <c r="H2063" s="28" t="s">
        <v>11455</v>
      </c>
      <c r="I2063" s="28" t="s">
        <v>20549</v>
      </c>
      <c r="J2063" s="28">
        <v>2</v>
      </c>
      <c r="K2063" s="28">
        <v>9</v>
      </c>
      <c r="L2063" s="5">
        <v>24.3</v>
      </c>
      <c r="M2063" s="5">
        <v>7764.3</v>
      </c>
      <c r="N2063" s="5">
        <f t="shared" si="64"/>
        <v>512.67982947593475</v>
      </c>
      <c r="O2063" s="5" t="s">
        <v>32763</v>
      </c>
      <c r="P2063" s="43" t="str">
        <f t="shared" si="65"/>
        <v>insert into noskrien_reit (dalibnieks, rez,skriesim_db,sacensibas) values ('Dīriņa Kristīne',7764.3,'','Lattelecom Rīgas maratons – pusmaratona distance');</v>
      </c>
    </row>
    <row r="2064" spans="1:16" s="5" customFormat="1" x14ac:dyDescent="0.2">
      <c r="A2064" s="26" t="s">
        <v>28770</v>
      </c>
      <c r="B2064" s="28" t="s">
        <v>96</v>
      </c>
      <c r="C2064" s="28" t="s">
        <v>832</v>
      </c>
      <c r="D2064" s="28" t="s">
        <v>2564</v>
      </c>
      <c r="E2064" s="28">
        <v>1981</v>
      </c>
      <c r="F2064" s="28"/>
      <c r="G2064" s="28" t="s">
        <v>2563</v>
      </c>
      <c r="H2064" s="28" t="s">
        <v>11459</v>
      </c>
      <c r="I2064" s="28" t="s">
        <v>20550</v>
      </c>
      <c r="J2064" s="28">
        <v>2</v>
      </c>
      <c r="K2064" s="28">
        <v>9</v>
      </c>
      <c r="L2064" s="5">
        <v>24.9</v>
      </c>
      <c r="M2064" s="5">
        <v>7764.9</v>
      </c>
      <c r="N2064" s="5">
        <f t="shared" si="64"/>
        <v>512.64021429767297</v>
      </c>
      <c r="O2064" s="5" t="s">
        <v>32763</v>
      </c>
      <c r="P2064" s="43" t="str">
        <f t="shared" si="65"/>
        <v>insert into noskrien_reit (dalibnieks, rez,skriesim_db,sacensibas) values ('Dīriņš Andris',7764.9,'','Lattelecom Rīgas maratons – pusmaratona distance');</v>
      </c>
    </row>
    <row r="2065" spans="1:16" s="5" customFormat="1" x14ac:dyDescent="0.2">
      <c r="A2065" s="26" t="s">
        <v>28771</v>
      </c>
      <c r="B2065" s="27" t="s">
        <v>1413</v>
      </c>
      <c r="C2065" s="27" t="s">
        <v>11460</v>
      </c>
      <c r="D2065" s="27" t="s">
        <v>6202</v>
      </c>
      <c r="E2065" s="27">
        <v>1991</v>
      </c>
      <c r="F2065" s="27"/>
      <c r="G2065" s="27" t="s">
        <v>2563</v>
      </c>
      <c r="H2065" s="27" t="s">
        <v>11461</v>
      </c>
      <c r="I2065" s="27" t="s">
        <v>20551</v>
      </c>
      <c r="J2065" s="27">
        <v>2</v>
      </c>
      <c r="K2065" s="27">
        <v>9</v>
      </c>
      <c r="L2065" s="5">
        <v>26.4</v>
      </c>
      <c r="M2065" s="5">
        <v>7766.4</v>
      </c>
      <c r="N2065" s="5">
        <f t="shared" si="64"/>
        <v>512.54120313143801</v>
      </c>
      <c r="O2065" s="5" t="s">
        <v>32763</v>
      </c>
      <c r="P2065" s="43" t="str">
        <f t="shared" si="65"/>
        <v>insert into noskrien_reit (dalibnieks, rez,skriesim_db,sacensibas) values ('Asere Līva',7766.4,'','Lattelecom Rīgas maratons – pusmaratona distance');</v>
      </c>
    </row>
    <row r="2066" spans="1:16" s="5" customFormat="1" x14ac:dyDescent="0.2">
      <c r="A2066" s="26" t="s">
        <v>28772</v>
      </c>
      <c r="B2066" s="28" t="s">
        <v>94</v>
      </c>
      <c r="C2066" s="28" t="s">
        <v>11462</v>
      </c>
      <c r="D2066" s="28" t="s">
        <v>6214</v>
      </c>
      <c r="E2066" s="28">
        <v>1962</v>
      </c>
      <c r="F2066" s="28" t="s">
        <v>11463</v>
      </c>
      <c r="G2066" s="28" t="s">
        <v>2563</v>
      </c>
      <c r="H2066" s="28" t="s">
        <v>11464</v>
      </c>
      <c r="I2066" s="28" t="s">
        <v>20552</v>
      </c>
      <c r="J2066" s="28">
        <v>2</v>
      </c>
      <c r="K2066" s="28">
        <v>9</v>
      </c>
      <c r="L2066" s="5">
        <v>30.8</v>
      </c>
      <c r="M2066" s="5">
        <v>7770.8</v>
      </c>
      <c r="N2066" s="5">
        <f t="shared" si="64"/>
        <v>512.250990888969</v>
      </c>
      <c r="O2066" s="5" t="s">
        <v>32763</v>
      </c>
      <c r="P2066" s="43" t="str">
        <f t="shared" si="65"/>
        <v>insert into noskrien_reit (dalibnieks, rez,skriesim_db,sacensibas) values ('Doļģis Guntis',7770.8,'','Lattelecom Rīgas maratons – pusmaratona distance');</v>
      </c>
    </row>
    <row r="2067" spans="1:16" s="5" customFormat="1" x14ac:dyDescent="0.2">
      <c r="A2067" s="26" t="s">
        <v>28773</v>
      </c>
      <c r="B2067" s="27" t="s">
        <v>428</v>
      </c>
      <c r="C2067" s="27" t="s">
        <v>7122</v>
      </c>
      <c r="D2067" s="27" t="s">
        <v>2564</v>
      </c>
      <c r="E2067" s="27">
        <v>1993</v>
      </c>
      <c r="F2067" s="27" t="s">
        <v>2610</v>
      </c>
      <c r="G2067" s="27" t="s">
        <v>2563</v>
      </c>
      <c r="H2067" s="27" t="s">
        <v>11465</v>
      </c>
      <c r="I2067" s="27" t="s">
        <v>20553</v>
      </c>
      <c r="J2067" s="27">
        <v>2</v>
      </c>
      <c r="K2067" s="27">
        <v>9</v>
      </c>
      <c r="L2067" s="5">
        <v>32</v>
      </c>
      <c r="M2067" s="5">
        <v>7772</v>
      </c>
      <c r="N2067" s="5">
        <f t="shared" si="64"/>
        <v>512.17189912506433</v>
      </c>
      <c r="O2067" s="5" t="s">
        <v>32763</v>
      </c>
      <c r="P2067" s="43" t="str">
        <f t="shared" si="65"/>
        <v>insert into noskrien_reit (dalibnieks, rez,skriesim_db,sacensibas) values ('Dambergs Jēkabs',7772,'','Lattelecom Rīgas maratons – pusmaratona distance');</v>
      </c>
    </row>
    <row r="2068" spans="1:16" s="5" customFormat="1" x14ac:dyDescent="0.2">
      <c r="A2068" s="26" t="s">
        <v>28774</v>
      </c>
      <c r="B2068" s="28" t="s">
        <v>2305</v>
      </c>
      <c r="C2068" s="28" t="s">
        <v>2408</v>
      </c>
      <c r="D2068" s="28" t="s">
        <v>6202</v>
      </c>
      <c r="E2068" s="28">
        <v>1988</v>
      </c>
      <c r="F2068" s="28" t="s">
        <v>3841</v>
      </c>
      <c r="G2068" s="28" t="s">
        <v>2563</v>
      </c>
      <c r="H2068" s="28" t="s">
        <v>11466</v>
      </c>
      <c r="I2068" s="28" t="s">
        <v>20554</v>
      </c>
      <c r="J2068" s="28">
        <v>2</v>
      </c>
      <c r="K2068" s="28">
        <v>9</v>
      </c>
      <c r="L2068" s="5">
        <v>32.4</v>
      </c>
      <c r="M2068" s="5">
        <v>7772.4</v>
      </c>
      <c r="N2068" s="5">
        <f t="shared" si="64"/>
        <v>512.14554063095056</v>
      </c>
      <c r="O2068" s="5" t="s">
        <v>32763</v>
      </c>
      <c r="P2068" s="43" t="str">
        <f t="shared" si="65"/>
        <v>insert into noskrien_reit (dalibnieks, rez,skriesim_db,sacensibas) values ('Svoboda Tatjana',7772.4,'','Lattelecom Rīgas maratons – pusmaratona distance');</v>
      </c>
    </row>
    <row r="2069" spans="1:16" s="5" customFormat="1" x14ac:dyDescent="0.2">
      <c r="A2069" s="26" t="s">
        <v>28776</v>
      </c>
      <c r="B2069" s="28" t="s">
        <v>1531</v>
      </c>
      <c r="C2069" s="28" t="s">
        <v>11469</v>
      </c>
      <c r="D2069" s="28" t="s">
        <v>2564</v>
      </c>
      <c r="E2069" s="28">
        <v>1990</v>
      </c>
      <c r="F2069" s="28" t="s">
        <v>3297</v>
      </c>
      <c r="G2069" s="28" t="s">
        <v>2563</v>
      </c>
      <c r="H2069" s="28" t="s">
        <v>11470</v>
      </c>
      <c r="I2069" s="28" t="s">
        <v>20556</v>
      </c>
      <c r="J2069" s="28">
        <v>2</v>
      </c>
      <c r="K2069" s="28">
        <v>9</v>
      </c>
      <c r="L2069" s="5">
        <v>34.200000000000003</v>
      </c>
      <c r="M2069" s="5">
        <v>7774.2</v>
      </c>
      <c r="N2069" s="5">
        <f t="shared" si="64"/>
        <v>512.02696097347632</v>
      </c>
      <c r="O2069" s="5" t="s">
        <v>32763</v>
      </c>
      <c r="P2069" s="43" t="str">
        <f t="shared" si="65"/>
        <v>insert into noskrien_reit (dalibnieks, rez,skriesim_db,sacensibas) values ('Krasts Valters',7774.2,'','Lattelecom Rīgas maratons – pusmaratona distance');</v>
      </c>
    </row>
    <row r="2070" spans="1:16" s="5" customFormat="1" x14ac:dyDescent="0.2">
      <c r="A2070" s="26" t="s">
        <v>28777</v>
      </c>
      <c r="B2070" s="27" t="s">
        <v>347</v>
      </c>
      <c r="C2070" s="27" t="s">
        <v>11471</v>
      </c>
      <c r="D2070" s="27" t="s">
        <v>2564</v>
      </c>
      <c r="E2070" s="27">
        <v>1989</v>
      </c>
      <c r="F2070" s="27" t="s">
        <v>3132</v>
      </c>
      <c r="G2070" s="27" t="s">
        <v>2563</v>
      </c>
      <c r="H2070" s="27" t="s">
        <v>11470</v>
      </c>
      <c r="I2070" s="27" t="s">
        <v>20556</v>
      </c>
      <c r="J2070" s="27">
        <v>2</v>
      </c>
      <c r="K2070" s="27">
        <v>9</v>
      </c>
      <c r="L2070" s="5">
        <v>34.200000000000003</v>
      </c>
      <c r="M2070" s="5">
        <v>7774.2</v>
      </c>
      <c r="N2070" s="5">
        <f t="shared" si="64"/>
        <v>512.02696097347632</v>
      </c>
      <c r="O2070" s="5" t="s">
        <v>32763</v>
      </c>
      <c r="P2070" s="43" t="str">
        <f t="shared" si="65"/>
        <v>insert into noskrien_reit (dalibnieks, rez,skriesim_db,sacensibas) values ('Skromanis Renārs',7774.2,'','Lattelecom Rīgas maratons – pusmaratona distance');</v>
      </c>
    </row>
    <row r="2071" spans="1:16" s="5" customFormat="1" x14ac:dyDescent="0.2">
      <c r="A2071" s="26" t="s">
        <v>28778</v>
      </c>
      <c r="B2071" s="28" t="s">
        <v>765</v>
      </c>
      <c r="C2071" s="28" t="s">
        <v>9745</v>
      </c>
      <c r="D2071" s="28" t="s">
        <v>6214</v>
      </c>
      <c r="E2071" s="28">
        <v>1961</v>
      </c>
      <c r="F2071" s="28" t="s">
        <v>695</v>
      </c>
      <c r="G2071" s="28" t="s">
        <v>2563</v>
      </c>
      <c r="H2071" s="28" t="s">
        <v>11472</v>
      </c>
      <c r="I2071" s="28" t="s">
        <v>20557</v>
      </c>
      <c r="J2071" s="28">
        <v>2</v>
      </c>
      <c r="K2071" s="28">
        <v>9</v>
      </c>
      <c r="L2071" s="5">
        <v>36.4</v>
      </c>
      <c r="M2071" s="5">
        <v>7776.4</v>
      </c>
      <c r="N2071" s="5">
        <f t="shared" si="64"/>
        <v>511.88210482999853</v>
      </c>
      <c r="O2071" s="5" t="s">
        <v>32763</v>
      </c>
      <c r="P2071" s="43" t="str">
        <f t="shared" si="65"/>
        <v>insert into noskrien_reit (dalibnieks, rez,skriesim_db,sacensibas) values ('Smilga Egils',7776.4,'','Lattelecom Rīgas maratons – pusmaratona distance');</v>
      </c>
    </row>
    <row r="2072" spans="1:16" s="5" customFormat="1" x14ac:dyDescent="0.2">
      <c r="A2072" s="26" t="s">
        <v>28780</v>
      </c>
      <c r="B2072" s="28" t="s">
        <v>5256</v>
      </c>
      <c r="C2072" s="28" t="s">
        <v>10780</v>
      </c>
      <c r="D2072" s="28" t="s">
        <v>6202</v>
      </c>
      <c r="E2072" s="28">
        <v>1994</v>
      </c>
      <c r="F2072" s="28" t="s">
        <v>695</v>
      </c>
      <c r="G2072" s="28" t="s">
        <v>2563</v>
      </c>
      <c r="H2072" s="28" t="s">
        <v>11476</v>
      </c>
      <c r="I2072" s="28" t="s">
        <v>20559</v>
      </c>
      <c r="J2072" s="28">
        <v>2</v>
      </c>
      <c r="K2072" s="28">
        <v>9</v>
      </c>
      <c r="L2072" s="5">
        <v>40.1</v>
      </c>
      <c r="M2072" s="5">
        <v>7780.1</v>
      </c>
      <c r="N2072" s="5">
        <f t="shared" si="64"/>
        <v>511.63866788344615</v>
      </c>
      <c r="O2072" s="5" t="s">
        <v>32763</v>
      </c>
      <c r="P2072" s="43" t="str">
        <f t="shared" si="65"/>
        <v>insert into noskrien_reit (dalibnieks, rez,skriesim_db,sacensibas) values ('Geidāne Sintija',7780.1,'','Lattelecom Rīgas maratons – pusmaratona distance');</v>
      </c>
    </row>
    <row r="2073" spans="1:16" s="5" customFormat="1" x14ac:dyDescent="0.2">
      <c r="A2073" s="26" t="s">
        <v>28782</v>
      </c>
      <c r="B2073" s="28" t="s">
        <v>418</v>
      </c>
      <c r="C2073" s="28" t="s">
        <v>11479</v>
      </c>
      <c r="D2073" s="28" t="s">
        <v>2564</v>
      </c>
      <c r="E2073" s="28">
        <v>1981</v>
      </c>
      <c r="F2073" s="28"/>
      <c r="G2073" s="28" t="s">
        <v>2563</v>
      </c>
      <c r="H2073" s="28" t="s">
        <v>11480</v>
      </c>
      <c r="I2073" s="28" t="s">
        <v>20561</v>
      </c>
      <c r="J2073" s="28">
        <v>2</v>
      </c>
      <c r="K2073" s="28">
        <v>9</v>
      </c>
      <c r="L2073" s="5">
        <v>42.4</v>
      </c>
      <c r="M2073" s="5">
        <v>7782.4</v>
      </c>
      <c r="N2073" s="5">
        <f t="shared" si="64"/>
        <v>511.48745888157896</v>
      </c>
      <c r="O2073" s="5" t="s">
        <v>32763</v>
      </c>
      <c r="P2073" s="43" t="str">
        <f t="shared" si="65"/>
        <v>insert into noskrien_reit (dalibnieks, rez,skriesim_db,sacensibas) values ('Jakadels Kārlis',7782.4,'','Lattelecom Rīgas maratons – pusmaratona distance');</v>
      </c>
    </row>
    <row r="2074" spans="1:16" s="5" customFormat="1" x14ac:dyDescent="0.2">
      <c r="A2074" s="26" t="s">
        <v>28786</v>
      </c>
      <c r="B2074" s="28" t="s">
        <v>11487</v>
      </c>
      <c r="C2074" s="28" t="s">
        <v>11488</v>
      </c>
      <c r="D2074" s="28" t="s">
        <v>6202</v>
      </c>
      <c r="E2074" s="28">
        <v>1985</v>
      </c>
      <c r="F2074" s="28" t="s">
        <v>695</v>
      </c>
      <c r="G2074" s="28" t="s">
        <v>2563</v>
      </c>
      <c r="H2074" s="28" t="s">
        <v>11489</v>
      </c>
      <c r="I2074" s="28" t="s">
        <v>20565</v>
      </c>
      <c r="J2074" s="28">
        <v>2</v>
      </c>
      <c r="K2074" s="28">
        <v>9</v>
      </c>
      <c r="L2074" s="5">
        <v>45.2</v>
      </c>
      <c r="M2074" s="5">
        <v>7785.2</v>
      </c>
      <c r="N2074" s="5">
        <f t="shared" si="64"/>
        <v>511.30349894671946</v>
      </c>
      <c r="O2074" s="5" t="s">
        <v>32763</v>
      </c>
      <c r="P2074" s="43" t="str">
        <f t="shared" si="65"/>
        <v>insert into noskrien_reit (dalibnieks, rez,skriesim_db,sacensibas) values ('Briede Ineta',7785.2,'','Lattelecom Rīgas maratons – pusmaratona distance');</v>
      </c>
    </row>
    <row r="2075" spans="1:16" s="5" customFormat="1" x14ac:dyDescent="0.2">
      <c r="A2075" s="26" t="s">
        <v>28787</v>
      </c>
      <c r="B2075" s="27" t="s">
        <v>1277</v>
      </c>
      <c r="C2075" s="27" t="s">
        <v>11490</v>
      </c>
      <c r="D2075" s="27" t="s">
        <v>6202</v>
      </c>
      <c r="E2075" s="27">
        <v>1981</v>
      </c>
      <c r="F2075" s="27" t="s">
        <v>3297</v>
      </c>
      <c r="G2075" s="27" t="s">
        <v>2563</v>
      </c>
      <c r="H2075" s="27" t="s">
        <v>11491</v>
      </c>
      <c r="I2075" s="27" t="s">
        <v>20566</v>
      </c>
      <c r="J2075" s="27">
        <v>2</v>
      </c>
      <c r="K2075" s="27">
        <v>9</v>
      </c>
      <c r="L2075" s="5">
        <v>45.5</v>
      </c>
      <c r="M2075" s="5">
        <v>7785.5</v>
      </c>
      <c r="N2075" s="5">
        <f t="shared" si="64"/>
        <v>511.28379680174686</v>
      </c>
      <c r="O2075" s="5" t="s">
        <v>32763</v>
      </c>
      <c r="P2075" s="43" t="str">
        <f t="shared" si="65"/>
        <v>insert into noskrien_reit (dalibnieks, rez,skriesim_db,sacensibas) values ('Kotello Jekaterina',7785.5,'','Lattelecom Rīgas maratons – pusmaratona distance');</v>
      </c>
    </row>
    <row r="2076" spans="1:16" s="5" customFormat="1" x14ac:dyDescent="0.2">
      <c r="A2076" s="26" t="s">
        <v>28788</v>
      </c>
      <c r="B2076" s="28" t="s">
        <v>472</v>
      </c>
      <c r="C2076" s="28" t="s">
        <v>11492</v>
      </c>
      <c r="D2076" s="28" t="s">
        <v>2564</v>
      </c>
      <c r="E2076" s="28">
        <v>1990</v>
      </c>
      <c r="F2076" s="28" t="s">
        <v>244</v>
      </c>
      <c r="G2076" s="28" t="s">
        <v>2563</v>
      </c>
      <c r="H2076" s="28" t="s">
        <v>11493</v>
      </c>
      <c r="I2076" s="28" t="s">
        <v>20567</v>
      </c>
      <c r="J2076" s="28">
        <v>2</v>
      </c>
      <c r="K2076" s="28">
        <v>9</v>
      </c>
      <c r="L2076" s="5">
        <v>46.4</v>
      </c>
      <c r="M2076" s="5">
        <v>7786.4</v>
      </c>
      <c r="N2076" s="5">
        <f t="shared" si="64"/>
        <v>511.22469947600945</v>
      </c>
      <c r="O2076" s="5" t="s">
        <v>32764</v>
      </c>
      <c r="P2076" s="43" t="str">
        <f t="shared" si="65"/>
        <v>insert into noskrien_reit (dalibnieks, rez,skriesim_db,sacensibas) values ('Ostrovskis Igors',7786.4,'y','Lattelecom Rīgas maratons – pusmaratona distance');</v>
      </c>
    </row>
    <row r="2077" spans="1:16" s="5" customFormat="1" x14ac:dyDescent="0.2">
      <c r="A2077" s="26" t="s">
        <v>28790</v>
      </c>
      <c r="B2077" s="28" t="s">
        <v>39</v>
      </c>
      <c r="C2077" s="28" t="s">
        <v>11498</v>
      </c>
      <c r="D2077" s="28" t="s">
        <v>2564</v>
      </c>
      <c r="E2077" s="28">
        <v>1993</v>
      </c>
      <c r="F2077" s="28" t="s">
        <v>9497</v>
      </c>
      <c r="G2077" s="28" t="s">
        <v>2563</v>
      </c>
      <c r="H2077" s="28" t="s">
        <v>11499</v>
      </c>
      <c r="I2077" s="28" t="s">
        <v>20569</v>
      </c>
      <c r="J2077" s="28">
        <v>2</v>
      </c>
      <c r="K2077" s="28">
        <v>9</v>
      </c>
      <c r="L2077" s="5">
        <v>48</v>
      </c>
      <c r="M2077" s="5">
        <v>7788</v>
      </c>
      <c r="N2077" s="5">
        <f t="shared" si="64"/>
        <v>511.1196712891628</v>
      </c>
      <c r="O2077" s="5" t="s">
        <v>32763</v>
      </c>
      <c r="P2077" s="43" t="str">
        <f t="shared" si="65"/>
        <v>insert into noskrien_reit (dalibnieks, rez,skriesim_db,sacensibas) values ('Olšteins Mārtiņš',7788,'','Lattelecom Rīgas maratons – pusmaratona distance');</v>
      </c>
    </row>
    <row r="2078" spans="1:16" s="5" customFormat="1" x14ac:dyDescent="0.2">
      <c r="A2078" s="26" t="s">
        <v>28791</v>
      </c>
      <c r="B2078" s="27" t="s">
        <v>96</v>
      </c>
      <c r="C2078" s="27" t="s">
        <v>10925</v>
      </c>
      <c r="D2078" s="27" t="s">
        <v>6214</v>
      </c>
      <c r="E2078" s="27">
        <v>1961</v>
      </c>
      <c r="F2078" s="27" t="s">
        <v>4049</v>
      </c>
      <c r="G2078" s="27" t="s">
        <v>2563</v>
      </c>
      <c r="H2078" s="27" t="s">
        <v>11500</v>
      </c>
      <c r="I2078" s="27" t="s">
        <v>20570</v>
      </c>
      <c r="J2078" s="27">
        <v>2</v>
      </c>
      <c r="K2078" s="27">
        <v>9</v>
      </c>
      <c r="L2078" s="5">
        <v>51.9</v>
      </c>
      <c r="M2078" s="5">
        <v>7791.9</v>
      </c>
      <c r="N2078" s="5">
        <f t="shared" si="64"/>
        <v>510.86384578857536</v>
      </c>
      <c r="O2078" s="5" t="s">
        <v>32763</v>
      </c>
      <c r="P2078" s="43" t="str">
        <f t="shared" si="65"/>
        <v>insert into noskrien_reit (dalibnieks, rez,skriesim_db,sacensibas) values ('Eglājs Andris',7791.9,'','Lattelecom Rīgas maratons – pusmaratona distance');</v>
      </c>
    </row>
    <row r="2079" spans="1:16" s="5" customFormat="1" x14ac:dyDescent="0.2">
      <c r="A2079" s="26" t="s">
        <v>28792</v>
      </c>
      <c r="B2079" s="28" t="s">
        <v>11501</v>
      </c>
      <c r="C2079" s="28" t="s">
        <v>11502</v>
      </c>
      <c r="D2079" s="28" t="s">
        <v>6214</v>
      </c>
      <c r="E2079" s="28">
        <v>1975</v>
      </c>
      <c r="F2079" s="28" t="s">
        <v>695</v>
      </c>
      <c r="G2079" s="28" t="s">
        <v>2563</v>
      </c>
      <c r="H2079" s="28" t="s">
        <v>11500</v>
      </c>
      <c r="I2079" s="28" t="s">
        <v>20570</v>
      </c>
      <c r="J2079" s="28">
        <v>2</v>
      </c>
      <c r="K2079" s="28">
        <v>9</v>
      </c>
      <c r="L2079" s="5">
        <v>51.9</v>
      </c>
      <c r="M2079" s="5">
        <v>7791.9</v>
      </c>
      <c r="N2079" s="5">
        <f t="shared" si="64"/>
        <v>510.86384578857536</v>
      </c>
      <c r="O2079" s="5" t="s">
        <v>32763</v>
      </c>
      <c r="P2079" s="43" t="str">
        <f t="shared" si="65"/>
        <v>insert into noskrien_reit (dalibnieks, rez,skriesim_db,sacensibas) values ('Šeremetjevs Verners',7791.9,'','Lattelecom Rīgas maratons – pusmaratona distance');</v>
      </c>
    </row>
    <row r="2080" spans="1:16" s="5" customFormat="1" x14ac:dyDescent="0.2">
      <c r="A2080" s="26" t="s">
        <v>28793</v>
      </c>
      <c r="B2080" s="27" t="s">
        <v>9602</v>
      </c>
      <c r="C2080" s="27" t="s">
        <v>11503</v>
      </c>
      <c r="D2080" s="27" t="s">
        <v>6202</v>
      </c>
      <c r="E2080" s="27">
        <v>1993</v>
      </c>
      <c r="F2080" s="27"/>
      <c r="G2080" s="27" t="s">
        <v>2563</v>
      </c>
      <c r="H2080" s="27" t="s">
        <v>11504</v>
      </c>
      <c r="I2080" s="27" t="s">
        <v>20571</v>
      </c>
      <c r="J2080" s="27">
        <v>2</v>
      </c>
      <c r="K2080" s="27">
        <v>9</v>
      </c>
      <c r="L2080" s="5">
        <v>55</v>
      </c>
      <c r="M2080" s="5">
        <v>7795</v>
      </c>
      <c r="N2080" s="5">
        <f t="shared" si="64"/>
        <v>510.66067992302754</v>
      </c>
      <c r="O2080" s="5" t="s">
        <v>32763</v>
      </c>
      <c r="P2080" s="43" t="str">
        <f t="shared" si="65"/>
        <v>insert into noskrien_reit (dalibnieks, rez,skriesim_db,sacensibas) values ('Krēmere Kate',7795,'','Lattelecom Rīgas maratons – pusmaratona distance');</v>
      </c>
    </row>
    <row r="2081" spans="1:16" s="5" customFormat="1" x14ac:dyDescent="0.2">
      <c r="A2081" s="26" t="s">
        <v>28794</v>
      </c>
      <c r="B2081" s="28" t="s">
        <v>11505</v>
      </c>
      <c r="C2081" s="28" t="s">
        <v>11506</v>
      </c>
      <c r="D2081" s="28" t="s">
        <v>2564</v>
      </c>
      <c r="E2081" s="28">
        <v>1989</v>
      </c>
      <c r="F2081" s="28" t="s">
        <v>695</v>
      </c>
      <c r="G2081" s="28" t="s">
        <v>2563</v>
      </c>
      <c r="H2081" s="28" t="s">
        <v>11507</v>
      </c>
      <c r="I2081" s="28" t="s">
        <v>20572</v>
      </c>
      <c r="J2081" s="28">
        <v>2</v>
      </c>
      <c r="K2081" s="28">
        <v>9</v>
      </c>
      <c r="L2081" s="5">
        <v>55.7</v>
      </c>
      <c r="M2081" s="5">
        <v>7795.7</v>
      </c>
      <c r="N2081" s="5">
        <f t="shared" si="64"/>
        <v>510.61482612209295</v>
      </c>
      <c r="O2081" s="5" t="s">
        <v>32763</v>
      </c>
      <c r="P2081" s="43" t="str">
        <f t="shared" si="65"/>
        <v>insert into noskrien_reit (dalibnieks, rez,skriesim_db,sacensibas) values ('Lopatinskis Stanislavs',7795.7,'','Lattelecom Rīgas maratons – pusmaratona distance');</v>
      </c>
    </row>
    <row r="2082" spans="1:16" s="5" customFormat="1" x14ac:dyDescent="0.2">
      <c r="A2082" s="26" t="s">
        <v>28795</v>
      </c>
      <c r="B2082" s="27" t="s">
        <v>2248</v>
      </c>
      <c r="C2082" s="27" t="s">
        <v>11508</v>
      </c>
      <c r="D2082" s="27" t="s">
        <v>2564</v>
      </c>
      <c r="E2082" s="27">
        <v>1992</v>
      </c>
      <c r="F2082" s="27" t="s">
        <v>3532</v>
      </c>
      <c r="G2082" s="27" t="s">
        <v>2563</v>
      </c>
      <c r="H2082" s="27" t="s">
        <v>11509</v>
      </c>
      <c r="I2082" s="27" t="s">
        <v>20573</v>
      </c>
      <c r="J2082" s="27">
        <v>2</v>
      </c>
      <c r="K2082" s="27">
        <v>9</v>
      </c>
      <c r="L2082" s="5">
        <v>55.1</v>
      </c>
      <c r="M2082" s="5">
        <v>7795.1</v>
      </c>
      <c r="N2082" s="5">
        <f t="shared" si="64"/>
        <v>510.65412887583216</v>
      </c>
      <c r="O2082" s="5" t="s">
        <v>32763</v>
      </c>
      <c r="P2082" s="43" t="str">
        <f t="shared" si="65"/>
        <v>insert into noskrien_reit (dalibnieks, rez,skriesim_db,sacensibas) values ('Grigorenko Deniss',7795.1,'','Lattelecom Rīgas maratons – pusmaratona distance');</v>
      </c>
    </row>
    <row r="2083" spans="1:16" s="5" customFormat="1" x14ac:dyDescent="0.2">
      <c r="A2083" s="26" t="s">
        <v>28796</v>
      </c>
      <c r="B2083" s="28" t="s">
        <v>2123</v>
      </c>
      <c r="C2083" s="28" t="s">
        <v>11510</v>
      </c>
      <c r="D2083" s="28" t="s">
        <v>6202</v>
      </c>
      <c r="E2083" s="28">
        <v>1985</v>
      </c>
      <c r="F2083" s="28" t="s">
        <v>11511</v>
      </c>
      <c r="G2083" s="28" t="s">
        <v>2563</v>
      </c>
      <c r="H2083" s="28" t="s">
        <v>11512</v>
      </c>
      <c r="I2083" s="28" t="s">
        <v>20574</v>
      </c>
      <c r="J2083" s="28">
        <v>2</v>
      </c>
      <c r="K2083" s="28">
        <v>9</v>
      </c>
      <c r="L2083" s="5">
        <v>56.6</v>
      </c>
      <c r="M2083" s="5">
        <v>7796.6</v>
      </c>
      <c r="N2083" s="5">
        <f t="shared" si="64"/>
        <v>510.55588333376079</v>
      </c>
      <c r="O2083" s="5" t="s">
        <v>32763</v>
      </c>
      <c r="P2083" s="43" t="str">
        <f t="shared" si="65"/>
        <v>insert into noskrien_reit (dalibnieks, rez,skriesim_db,sacensibas) values ('Šaškova Jeļena',7796.6,'','Lattelecom Rīgas maratons – pusmaratona distance');</v>
      </c>
    </row>
    <row r="2084" spans="1:16" s="5" customFormat="1" x14ac:dyDescent="0.2">
      <c r="A2084" s="26" t="s">
        <v>28797</v>
      </c>
      <c r="B2084" s="27" t="s">
        <v>6886</v>
      </c>
      <c r="C2084" s="27" t="s">
        <v>6481</v>
      </c>
      <c r="D2084" s="27" t="s">
        <v>6214</v>
      </c>
      <c r="E2084" s="27">
        <v>1975</v>
      </c>
      <c r="F2084" s="27" t="s">
        <v>4104</v>
      </c>
      <c r="G2084" s="27" t="s">
        <v>2563</v>
      </c>
      <c r="H2084" s="27" t="s">
        <v>11513</v>
      </c>
      <c r="I2084" s="27" t="s">
        <v>20575</v>
      </c>
      <c r="J2084" s="27">
        <v>2</v>
      </c>
      <c r="K2084" s="27">
        <v>9</v>
      </c>
      <c r="L2084" s="5">
        <v>58.7</v>
      </c>
      <c r="M2084" s="5">
        <v>7798.7</v>
      </c>
      <c r="N2084" s="5">
        <f t="shared" si="64"/>
        <v>510.41840306717791</v>
      </c>
      <c r="O2084" s="5" t="s">
        <v>32763</v>
      </c>
      <c r="P2084" s="43" t="str">
        <f t="shared" si="65"/>
        <v>insert into noskrien_reit (dalibnieks, rez,skriesim_db,sacensibas) values ('Putniņš Ints',7798.7,'','Lattelecom Rīgas maratons – pusmaratona distance');</v>
      </c>
    </row>
    <row r="2085" spans="1:16" s="5" customFormat="1" x14ac:dyDescent="0.2">
      <c r="A2085" s="26" t="s">
        <v>28798</v>
      </c>
      <c r="B2085" s="28" t="s">
        <v>4766</v>
      </c>
      <c r="C2085" s="28" t="s">
        <v>11514</v>
      </c>
      <c r="D2085" s="28" t="s">
        <v>6202</v>
      </c>
      <c r="E2085" s="28">
        <v>1992</v>
      </c>
      <c r="F2085" s="28"/>
      <c r="G2085" s="28" t="s">
        <v>2563</v>
      </c>
      <c r="H2085" s="28" t="s">
        <v>11515</v>
      </c>
      <c r="I2085" s="28" t="s">
        <v>20576</v>
      </c>
      <c r="J2085" s="28">
        <v>2</v>
      </c>
      <c r="K2085" s="28">
        <v>9</v>
      </c>
      <c r="L2085" s="5">
        <v>59.1</v>
      </c>
      <c r="M2085" s="5">
        <v>7799.1</v>
      </c>
      <c r="N2085" s="5">
        <f t="shared" si="64"/>
        <v>510.39222474388066</v>
      </c>
      <c r="O2085" s="5" t="s">
        <v>32763</v>
      </c>
      <c r="P2085" s="43" t="str">
        <f t="shared" si="65"/>
        <v>insert into noskrien_reit (dalibnieks, rez,skriesim_db,sacensibas) values ('Brumziede Ranta',7799.1,'','Lattelecom Rīgas maratons – pusmaratona distance');</v>
      </c>
    </row>
    <row r="2086" spans="1:16" s="5" customFormat="1" x14ac:dyDescent="0.2">
      <c r="A2086" s="26" t="s">
        <v>28799</v>
      </c>
      <c r="B2086" s="27" t="s">
        <v>11516</v>
      </c>
      <c r="C2086" s="27" t="s">
        <v>11517</v>
      </c>
      <c r="D2086" s="27" t="s">
        <v>6202</v>
      </c>
      <c r="E2086" s="27">
        <v>1977</v>
      </c>
      <c r="F2086" s="27" t="s">
        <v>695</v>
      </c>
      <c r="G2086" s="27" t="s">
        <v>2563</v>
      </c>
      <c r="H2086" s="27" t="s">
        <v>11518</v>
      </c>
      <c r="I2086" s="27" t="s">
        <v>20577</v>
      </c>
      <c r="J2086" s="27">
        <v>2</v>
      </c>
      <c r="K2086" s="27">
        <v>10</v>
      </c>
      <c r="L2086" s="5">
        <v>0.2</v>
      </c>
      <c r="M2086" s="5">
        <v>7800.2</v>
      </c>
      <c r="N2086" s="5">
        <f t="shared" si="64"/>
        <v>510.32024819876409</v>
      </c>
      <c r="O2086" s="5" t="s">
        <v>32763</v>
      </c>
      <c r="P2086" s="43" t="str">
        <f t="shared" si="65"/>
        <v>insert into noskrien_reit (dalibnieks, rez,skriesim_db,sacensibas) values ('Actiņa Brigita',7800.2,'','Lattelecom Rīgas maratons – pusmaratona distance');</v>
      </c>
    </row>
    <row r="2087" spans="1:16" s="5" customFormat="1" x14ac:dyDescent="0.2">
      <c r="A2087" s="26" t="s">
        <v>28800</v>
      </c>
      <c r="B2087" s="28" t="s">
        <v>2612</v>
      </c>
      <c r="C2087" s="28" t="s">
        <v>11519</v>
      </c>
      <c r="D2087" s="28" t="s">
        <v>6202</v>
      </c>
      <c r="E2087" s="28">
        <v>1982</v>
      </c>
      <c r="F2087" s="28" t="s">
        <v>695</v>
      </c>
      <c r="G2087" s="28" t="s">
        <v>2563</v>
      </c>
      <c r="H2087" s="28" t="s">
        <v>11520</v>
      </c>
      <c r="I2087" s="28" t="s">
        <v>20578</v>
      </c>
      <c r="J2087" s="28">
        <v>2</v>
      </c>
      <c r="K2087" s="28">
        <v>10</v>
      </c>
      <c r="L2087" s="5">
        <v>0.4</v>
      </c>
      <c r="M2087" s="5">
        <v>7800.4</v>
      </c>
      <c r="N2087" s="5">
        <f t="shared" si="64"/>
        <v>510.307163735193</v>
      </c>
      <c r="O2087" s="5" t="s">
        <v>32763</v>
      </c>
      <c r="P2087" s="43" t="str">
        <f t="shared" si="65"/>
        <v>insert into noskrien_reit (dalibnieks, rez,skriesim_db,sacensibas) values ('Dulotina Natalia',7800.4,'','Lattelecom Rīgas maratons – pusmaratona distance');</v>
      </c>
    </row>
    <row r="2088" spans="1:16" s="5" customFormat="1" x14ac:dyDescent="0.2">
      <c r="A2088" s="26" t="s">
        <v>28801</v>
      </c>
      <c r="B2088" s="27" t="s">
        <v>777</v>
      </c>
      <c r="C2088" s="27" t="s">
        <v>162</v>
      </c>
      <c r="D2088" s="27" t="s">
        <v>6202</v>
      </c>
      <c r="E2088" s="27">
        <v>1984</v>
      </c>
      <c r="F2088" s="27" t="s">
        <v>695</v>
      </c>
      <c r="G2088" s="27" t="s">
        <v>2563</v>
      </c>
      <c r="H2088" s="27" t="s">
        <v>11521</v>
      </c>
      <c r="I2088" s="27" t="s">
        <v>20579</v>
      </c>
      <c r="J2088" s="27">
        <v>2</v>
      </c>
      <c r="K2088" s="27">
        <v>10</v>
      </c>
      <c r="L2088" s="5">
        <v>0.1</v>
      </c>
      <c r="M2088" s="5">
        <v>7800.1</v>
      </c>
      <c r="N2088" s="5">
        <f t="shared" si="64"/>
        <v>510.32679068217067</v>
      </c>
      <c r="O2088" s="5" t="s">
        <v>32763</v>
      </c>
      <c r="P2088" s="43" t="str">
        <f t="shared" si="65"/>
        <v>insert into noskrien_reit (dalibnieks, rez,skriesim_db,sacensibas) values ('Kvedere Zane',7800.1,'','Lattelecom Rīgas maratons – pusmaratona distance');</v>
      </c>
    </row>
    <row r="2089" spans="1:16" s="5" customFormat="1" x14ac:dyDescent="0.2">
      <c r="A2089" s="26" t="s">
        <v>28802</v>
      </c>
      <c r="B2089" s="28" t="s">
        <v>39</v>
      </c>
      <c r="C2089" s="28" t="s">
        <v>4003</v>
      </c>
      <c r="D2089" s="28" t="s">
        <v>2564</v>
      </c>
      <c r="E2089" s="28">
        <v>1987</v>
      </c>
      <c r="F2089" s="28"/>
      <c r="G2089" s="28" t="s">
        <v>2563</v>
      </c>
      <c r="H2089" s="28" t="s">
        <v>11522</v>
      </c>
      <c r="I2089" s="28" t="s">
        <v>20580</v>
      </c>
      <c r="J2089" s="28">
        <v>2</v>
      </c>
      <c r="K2089" s="28">
        <v>10</v>
      </c>
      <c r="L2089" s="5">
        <v>1.1000000000000001</v>
      </c>
      <c r="M2089" s="5">
        <v>7801.1</v>
      </c>
      <c r="N2089" s="5">
        <f t="shared" si="64"/>
        <v>510.26137339605947</v>
      </c>
      <c r="O2089" s="5" t="s">
        <v>32763</v>
      </c>
      <c r="P2089" s="43" t="str">
        <f t="shared" si="65"/>
        <v>insert into noskrien_reit (dalibnieks, rez,skriesim_db,sacensibas) values ('Kaija Mārtiņš',7801.1,'','Lattelecom Rīgas maratons – pusmaratona distance');</v>
      </c>
    </row>
    <row r="2090" spans="1:16" s="5" customFormat="1" x14ac:dyDescent="0.2">
      <c r="A2090" s="26" t="s">
        <v>28804</v>
      </c>
      <c r="B2090" s="28" t="s">
        <v>20</v>
      </c>
      <c r="C2090" s="28" t="s">
        <v>11525</v>
      </c>
      <c r="D2090" s="28" t="s">
        <v>6202</v>
      </c>
      <c r="E2090" s="28">
        <v>1992</v>
      </c>
      <c r="F2090" s="28" t="s">
        <v>7519</v>
      </c>
      <c r="G2090" s="28" t="s">
        <v>2563</v>
      </c>
      <c r="H2090" s="28" t="s">
        <v>11526</v>
      </c>
      <c r="I2090" s="28" t="s">
        <v>20582</v>
      </c>
      <c r="J2090" s="28">
        <v>2</v>
      </c>
      <c r="K2090" s="28">
        <v>10</v>
      </c>
      <c r="L2090" s="5">
        <v>1.9</v>
      </c>
      <c r="M2090" s="5">
        <v>7801.9</v>
      </c>
      <c r="N2090" s="5">
        <f t="shared" si="64"/>
        <v>510.20905164126685</v>
      </c>
      <c r="O2090" s="5" t="s">
        <v>32763</v>
      </c>
      <c r="P2090" s="43" t="str">
        <f t="shared" si="65"/>
        <v>insert into noskrien_reit (dalibnieks, rez,skriesim_db,sacensibas) values ('Frišmane Līga',7801.9,'','Lattelecom Rīgas maratons – pusmaratona distance');</v>
      </c>
    </row>
    <row r="2091" spans="1:16" s="5" customFormat="1" x14ac:dyDescent="0.2">
      <c r="A2091" s="26" t="s">
        <v>28807</v>
      </c>
      <c r="B2091" s="27" t="s">
        <v>96</v>
      </c>
      <c r="C2091" s="27" t="s">
        <v>11532</v>
      </c>
      <c r="D2091" s="27" t="s">
        <v>6214</v>
      </c>
      <c r="E2091" s="27">
        <v>1973</v>
      </c>
      <c r="F2091" s="27" t="s">
        <v>4092</v>
      </c>
      <c r="G2091" s="27" t="s">
        <v>2563</v>
      </c>
      <c r="H2091" s="27" t="s">
        <v>11533</v>
      </c>
      <c r="I2091" s="27" t="s">
        <v>20585</v>
      </c>
      <c r="J2091" s="27">
        <v>2</v>
      </c>
      <c r="K2091" s="27">
        <v>10</v>
      </c>
      <c r="L2091" s="5">
        <v>3.7</v>
      </c>
      <c r="M2091" s="5">
        <v>7803.7</v>
      </c>
      <c r="N2091" s="5">
        <f t="shared" si="64"/>
        <v>510.09136691569381</v>
      </c>
      <c r="O2091" s="5" t="s">
        <v>32763</v>
      </c>
      <c r="P2091" s="43" t="str">
        <f t="shared" si="65"/>
        <v>insert into noskrien_reit (dalibnieks, rez,skriesim_db,sacensibas) values ('Kramzaks Andris',7803.7,'','Lattelecom Rīgas maratons – pusmaratona distance');</v>
      </c>
    </row>
    <row r="2092" spans="1:16" s="5" customFormat="1" x14ac:dyDescent="0.2">
      <c r="A2092" s="26" t="s">
        <v>28808</v>
      </c>
      <c r="B2092" s="28" t="s">
        <v>0</v>
      </c>
      <c r="C2092" s="28" t="s">
        <v>11534</v>
      </c>
      <c r="D2092" s="28" t="s">
        <v>2564</v>
      </c>
      <c r="E2092" s="28">
        <v>1989</v>
      </c>
      <c r="F2092" s="28" t="s">
        <v>3271</v>
      </c>
      <c r="G2092" s="28" t="s">
        <v>2563</v>
      </c>
      <c r="H2092" s="28" t="s">
        <v>11535</v>
      </c>
      <c r="I2092" s="28" t="s">
        <v>20586</v>
      </c>
      <c r="J2092" s="28">
        <v>2</v>
      </c>
      <c r="K2092" s="28">
        <v>10</v>
      </c>
      <c r="L2092" s="5">
        <v>3.9</v>
      </c>
      <c r="M2092" s="5">
        <v>7803.9</v>
      </c>
      <c r="N2092" s="5">
        <f t="shared" si="64"/>
        <v>510.07829418624016</v>
      </c>
      <c r="O2092" s="5" t="s">
        <v>32763</v>
      </c>
      <c r="P2092" s="43" t="str">
        <f t="shared" si="65"/>
        <v>insert into noskrien_reit (dalibnieks, rez,skriesim_db,sacensibas) values ('Safranovs Kristaps',7803.9,'','Lattelecom Rīgas maratons – pusmaratona distance');</v>
      </c>
    </row>
    <row r="2093" spans="1:16" s="5" customFormat="1" x14ac:dyDescent="0.2">
      <c r="A2093" s="26" t="s">
        <v>28810</v>
      </c>
      <c r="B2093" s="28" t="s">
        <v>517</v>
      </c>
      <c r="C2093" s="28" t="s">
        <v>11539</v>
      </c>
      <c r="D2093" s="28" t="s">
        <v>6202</v>
      </c>
      <c r="E2093" s="28">
        <v>1985</v>
      </c>
      <c r="F2093" s="28" t="s">
        <v>2751</v>
      </c>
      <c r="G2093" s="28" t="s">
        <v>2563</v>
      </c>
      <c r="H2093" s="28" t="s">
        <v>11538</v>
      </c>
      <c r="I2093" s="28" t="s">
        <v>20587</v>
      </c>
      <c r="J2093" s="28">
        <v>2</v>
      </c>
      <c r="K2093" s="28">
        <v>10</v>
      </c>
      <c r="L2093" s="5">
        <v>4.2</v>
      </c>
      <c r="M2093" s="5">
        <v>7804.2</v>
      </c>
      <c r="N2093" s="5">
        <f t="shared" si="64"/>
        <v>510.05868634837645</v>
      </c>
      <c r="O2093" s="5" t="s">
        <v>32763</v>
      </c>
      <c r="P2093" s="43" t="str">
        <f t="shared" si="65"/>
        <v>insert into noskrien_reit (dalibnieks, rez,skriesim_db,sacensibas) values ('Straumiņa Daiga',7804.2,'','Lattelecom Rīgas maratons – pusmaratona distance');</v>
      </c>
    </row>
    <row r="2094" spans="1:16" s="5" customFormat="1" x14ac:dyDescent="0.2">
      <c r="A2094" s="26" t="s">
        <v>28812</v>
      </c>
      <c r="B2094" s="28" t="s">
        <v>11542</v>
      </c>
      <c r="C2094" s="28" t="s">
        <v>11543</v>
      </c>
      <c r="D2094" s="28" t="s">
        <v>6214</v>
      </c>
      <c r="E2094" s="28">
        <v>1955</v>
      </c>
      <c r="F2094" s="28"/>
      <c r="G2094" s="28" t="s">
        <v>2563</v>
      </c>
      <c r="H2094" s="28" t="s">
        <v>11544</v>
      </c>
      <c r="I2094" s="28" t="s">
        <v>20589</v>
      </c>
      <c r="J2094" s="28">
        <v>2</v>
      </c>
      <c r="K2094" s="28">
        <v>10</v>
      </c>
      <c r="L2094" s="5">
        <v>4.5</v>
      </c>
      <c r="M2094" s="5">
        <v>7804.5</v>
      </c>
      <c r="N2094" s="5">
        <f t="shared" si="64"/>
        <v>510.03908001793843</v>
      </c>
      <c r="O2094" s="5" t="s">
        <v>32763</v>
      </c>
      <c r="P2094" s="43" t="str">
        <f t="shared" si="65"/>
        <v>insert into noskrien_reit (dalibnieks, rez,skriesim_db,sacensibas) values ('BIRZNIEKS ALDIS',7804.5,'','Lattelecom Rīgas maratons – pusmaratona distance');</v>
      </c>
    </row>
    <row r="2095" spans="1:16" s="5" customFormat="1" x14ac:dyDescent="0.2">
      <c r="A2095" s="26" t="s">
        <v>28813</v>
      </c>
      <c r="B2095" s="27" t="s">
        <v>2253</v>
      </c>
      <c r="C2095" s="27" t="s">
        <v>11545</v>
      </c>
      <c r="D2095" s="27" t="s">
        <v>6202</v>
      </c>
      <c r="E2095" s="27">
        <v>1986</v>
      </c>
      <c r="F2095" s="27" t="s">
        <v>11511</v>
      </c>
      <c r="G2095" s="27" t="s">
        <v>2563</v>
      </c>
      <c r="H2095" s="27" t="s">
        <v>11546</v>
      </c>
      <c r="I2095" s="27" t="s">
        <v>20590</v>
      </c>
      <c r="J2095" s="27">
        <v>2</v>
      </c>
      <c r="K2095" s="27">
        <v>10</v>
      </c>
      <c r="L2095" s="5">
        <v>4.7</v>
      </c>
      <c r="M2095" s="5">
        <v>7804.7</v>
      </c>
      <c r="N2095" s="5">
        <f t="shared" si="64"/>
        <v>510.02600996835247</v>
      </c>
      <c r="O2095" s="5" t="s">
        <v>32763</v>
      </c>
      <c r="P2095" s="43" t="str">
        <f t="shared" si="65"/>
        <v>insert into noskrien_reit (dalibnieks, rez,skriesim_db,sacensibas) values ('Boicova Oksana',7804.7,'','Lattelecom Rīgas maratons – pusmaratona distance');</v>
      </c>
    </row>
    <row r="2096" spans="1:16" s="5" customFormat="1" x14ac:dyDescent="0.2">
      <c r="A2096" s="26" t="s">
        <v>28814</v>
      </c>
      <c r="B2096" s="28" t="s">
        <v>11547</v>
      </c>
      <c r="C2096" s="28" t="s">
        <v>11548</v>
      </c>
      <c r="D2096" s="28" t="s">
        <v>2564</v>
      </c>
      <c r="E2096" s="28">
        <v>1993</v>
      </c>
      <c r="F2096" s="28" t="s">
        <v>4839</v>
      </c>
      <c r="G2096" s="28" t="s">
        <v>2563</v>
      </c>
      <c r="H2096" s="28" t="s">
        <v>11546</v>
      </c>
      <c r="I2096" s="28" t="s">
        <v>20590</v>
      </c>
      <c r="J2096" s="28">
        <v>2</v>
      </c>
      <c r="K2096" s="28">
        <v>10</v>
      </c>
      <c r="L2096" s="5">
        <v>4.7</v>
      </c>
      <c r="M2096" s="5">
        <v>7804.7</v>
      </c>
      <c r="N2096" s="5">
        <f t="shared" si="64"/>
        <v>510.02600996835247</v>
      </c>
      <c r="O2096" s="5" t="s">
        <v>32763</v>
      </c>
      <c r="P2096" s="43" t="str">
        <f t="shared" si="65"/>
        <v>insert into noskrien_reit (dalibnieks, rez,skriesim_db,sacensibas) values ('Karlsons Kristiāns',7804.7,'','Lattelecom Rīgas maratons – pusmaratona distance');</v>
      </c>
    </row>
    <row r="2097" spans="1:16" s="5" customFormat="1" x14ac:dyDescent="0.2">
      <c r="A2097" s="26" t="s">
        <v>28815</v>
      </c>
      <c r="B2097" s="27" t="s">
        <v>1432</v>
      </c>
      <c r="C2097" s="27" t="s">
        <v>11549</v>
      </c>
      <c r="D2097" s="27" t="s">
        <v>6202</v>
      </c>
      <c r="E2097" s="27">
        <v>1990</v>
      </c>
      <c r="F2097" s="27" t="s">
        <v>3155</v>
      </c>
      <c r="G2097" s="27" t="s">
        <v>2563</v>
      </c>
      <c r="H2097" s="27" t="s">
        <v>11550</v>
      </c>
      <c r="I2097" s="27" t="s">
        <v>20591</v>
      </c>
      <c r="J2097" s="27">
        <v>2</v>
      </c>
      <c r="K2097" s="27">
        <v>10</v>
      </c>
      <c r="L2097" s="5">
        <v>6.4</v>
      </c>
      <c r="M2097" s="5">
        <v>7806.4</v>
      </c>
      <c r="N2097" s="5">
        <f t="shared" si="64"/>
        <v>509.91494158639063</v>
      </c>
      <c r="O2097" s="5" t="s">
        <v>32763</v>
      </c>
      <c r="P2097" s="43" t="str">
        <f t="shared" si="65"/>
        <v>insert into noskrien_reit (dalibnieks, rez,skriesim_db,sacensibas) values ('Makedone Viktorija',7806.4,'','Lattelecom Rīgas maratons – pusmaratona distance');</v>
      </c>
    </row>
    <row r="2098" spans="1:16" s="5" customFormat="1" x14ac:dyDescent="0.2">
      <c r="A2098" s="26" t="s">
        <v>28817</v>
      </c>
      <c r="B2098" s="27" t="s">
        <v>39</v>
      </c>
      <c r="C2098" s="27" t="s">
        <v>11552</v>
      </c>
      <c r="D2098" s="27" t="s">
        <v>2564</v>
      </c>
      <c r="E2098" s="27">
        <v>1981</v>
      </c>
      <c r="F2098" s="27" t="s">
        <v>695</v>
      </c>
      <c r="G2098" s="27" t="s">
        <v>2563</v>
      </c>
      <c r="H2098" s="27" t="s">
        <v>11553</v>
      </c>
      <c r="I2098" s="27" t="s">
        <v>20593</v>
      </c>
      <c r="J2098" s="27">
        <v>2</v>
      </c>
      <c r="K2098" s="27">
        <v>10</v>
      </c>
      <c r="L2098" s="5">
        <v>8.3000000000000007</v>
      </c>
      <c r="M2098" s="5">
        <v>7808.3</v>
      </c>
      <c r="N2098" s="5">
        <f t="shared" si="64"/>
        <v>509.79086356825434</v>
      </c>
      <c r="O2098" s="5" t="s">
        <v>32763</v>
      </c>
      <c r="P2098" s="43" t="str">
        <f t="shared" si="65"/>
        <v>insert into noskrien_reit (dalibnieks, rez,skriesim_db,sacensibas) values ('Bankovskis Mārtiņš',7808.3,'','Lattelecom Rīgas maratons – pusmaratona distance');</v>
      </c>
    </row>
    <row r="2099" spans="1:16" s="5" customFormat="1" x14ac:dyDescent="0.2">
      <c r="A2099" s="26" t="s">
        <v>28819</v>
      </c>
      <c r="B2099" s="27" t="s">
        <v>39</v>
      </c>
      <c r="C2099" s="27" t="s">
        <v>824</v>
      </c>
      <c r="D2099" s="27" t="s">
        <v>2564</v>
      </c>
      <c r="E2099" s="27">
        <v>1984</v>
      </c>
      <c r="F2099" s="27" t="s">
        <v>11558</v>
      </c>
      <c r="G2099" s="27" t="s">
        <v>2563</v>
      </c>
      <c r="H2099" s="27" t="s">
        <v>11559</v>
      </c>
      <c r="I2099" s="27" t="s">
        <v>20595</v>
      </c>
      <c r="J2099" s="27">
        <v>2</v>
      </c>
      <c r="K2099" s="27">
        <v>10</v>
      </c>
      <c r="L2099" s="5">
        <v>9.9</v>
      </c>
      <c r="M2099" s="5">
        <v>7809.9</v>
      </c>
      <c r="N2099" s="5">
        <f t="shared" si="64"/>
        <v>509.68642364178794</v>
      </c>
      <c r="O2099" s="5" t="s">
        <v>32763</v>
      </c>
      <c r="P2099" s="43" t="str">
        <f t="shared" si="65"/>
        <v>insert into noskrien_reit (dalibnieks, rez,skriesim_db,sacensibas) values ('Birznieks Mārtiņš',7809.9,'','Lattelecom Rīgas maratons – pusmaratona distance');</v>
      </c>
    </row>
    <row r="2100" spans="1:16" s="5" customFormat="1" x14ac:dyDescent="0.2">
      <c r="A2100" s="26" t="s">
        <v>28820</v>
      </c>
      <c r="B2100" s="28" t="s">
        <v>11560</v>
      </c>
      <c r="C2100" s="28" t="s">
        <v>11561</v>
      </c>
      <c r="D2100" s="28" t="s">
        <v>6202</v>
      </c>
      <c r="E2100" s="28">
        <v>1990</v>
      </c>
      <c r="F2100" s="28" t="s">
        <v>2610</v>
      </c>
      <c r="G2100" s="28" t="s">
        <v>2563</v>
      </c>
      <c r="H2100" s="28" t="s">
        <v>11562</v>
      </c>
      <c r="I2100" s="28" t="s">
        <v>20596</v>
      </c>
      <c r="J2100" s="28">
        <v>2</v>
      </c>
      <c r="K2100" s="28">
        <v>10</v>
      </c>
      <c r="L2100" s="5">
        <v>14.2</v>
      </c>
      <c r="M2100" s="5">
        <v>7814.2</v>
      </c>
      <c r="N2100" s="5">
        <f t="shared" si="64"/>
        <v>509.40595326456963</v>
      </c>
      <c r="O2100" s="5" t="s">
        <v>32763</v>
      </c>
      <c r="P2100" s="43" t="str">
        <f t="shared" si="65"/>
        <v>insert into noskrien_reit (dalibnieks, rez,skriesim_db,sacensibas) values ('Reča Agija',7814.2,'','Lattelecom Rīgas maratons – pusmaratona distance');</v>
      </c>
    </row>
    <row r="2101" spans="1:16" s="5" customFormat="1" x14ac:dyDescent="0.2">
      <c r="A2101" s="26" t="s">
        <v>28821</v>
      </c>
      <c r="B2101" s="27" t="s">
        <v>22</v>
      </c>
      <c r="C2101" s="27" t="s">
        <v>2539</v>
      </c>
      <c r="D2101" s="27" t="s">
        <v>2564</v>
      </c>
      <c r="E2101" s="27">
        <v>1983</v>
      </c>
      <c r="F2101" s="27" t="s">
        <v>695</v>
      </c>
      <c r="G2101" s="27" t="s">
        <v>2563</v>
      </c>
      <c r="H2101" s="27" t="s">
        <v>11562</v>
      </c>
      <c r="I2101" s="27" t="s">
        <v>20596</v>
      </c>
      <c r="J2101" s="27">
        <v>2</v>
      </c>
      <c r="K2101" s="27">
        <v>10</v>
      </c>
      <c r="L2101" s="5">
        <v>14.2</v>
      </c>
      <c r="M2101" s="5">
        <v>7814.2</v>
      </c>
      <c r="N2101" s="5">
        <f t="shared" si="64"/>
        <v>509.40595326456963</v>
      </c>
      <c r="O2101" s="5" t="s">
        <v>32763</v>
      </c>
      <c r="P2101" s="43" t="str">
        <f t="shared" si="65"/>
        <v>insert into noskrien_reit (dalibnieks, rez,skriesim_db,sacensibas) values ('Romanovskis Gatis',7814.2,'','Lattelecom Rīgas maratons – pusmaratona distance');</v>
      </c>
    </row>
    <row r="2102" spans="1:16" s="5" customFormat="1" x14ac:dyDescent="0.2">
      <c r="A2102" s="26" t="s">
        <v>28823</v>
      </c>
      <c r="B2102" s="27" t="s">
        <v>2379</v>
      </c>
      <c r="C2102" s="27" t="s">
        <v>1517</v>
      </c>
      <c r="D2102" s="27" t="s">
        <v>6202</v>
      </c>
      <c r="E2102" s="27">
        <v>1994</v>
      </c>
      <c r="F2102" s="27" t="s">
        <v>695</v>
      </c>
      <c r="G2102" s="27" t="s">
        <v>2563</v>
      </c>
      <c r="H2102" s="27" t="s">
        <v>11564</v>
      </c>
      <c r="I2102" s="27" t="s">
        <v>20598</v>
      </c>
      <c r="J2102" s="27">
        <v>2</v>
      </c>
      <c r="K2102" s="27">
        <v>10</v>
      </c>
      <c r="L2102" s="5">
        <v>15.2</v>
      </c>
      <c r="M2102" s="5">
        <v>7815.2</v>
      </c>
      <c r="N2102" s="5">
        <f t="shared" si="64"/>
        <v>509.34077182925586</v>
      </c>
      <c r="O2102" s="5" t="s">
        <v>32763</v>
      </c>
      <c r="P2102" s="43" t="str">
        <f t="shared" si="65"/>
        <v>insert into noskrien_reit (dalibnieks, rez,skriesim_db,sacensibas) values ('Gaile Gunita',7815.2,'','Lattelecom Rīgas maratons – pusmaratona distance');</v>
      </c>
    </row>
    <row r="2103" spans="1:16" s="5" customFormat="1" x14ac:dyDescent="0.2">
      <c r="A2103" s="26" t="s">
        <v>28825</v>
      </c>
      <c r="B2103" s="27" t="s">
        <v>404</v>
      </c>
      <c r="C2103" s="27" t="s">
        <v>11567</v>
      </c>
      <c r="D2103" s="27" t="s">
        <v>2564</v>
      </c>
      <c r="E2103" s="27">
        <v>1985</v>
      </c>
      <c r="F2103" s="27" t="s">
        <v>238</v>
      </c>
      <c r="G2103" s="27" t="s">
        <v>2563</v>
      </c>
      <c r="H2103" s="27" t="s">
        <v>11568</v>
      </c>
      <c r="I2103" s="27" t="s">
        <v>20600</v>
      </c>
      <c r="J2103" s="27">
        <v>2</v>
      </c>
      <c r="K2103" s="27">
        <v>10</v>
      </c>
      <c r="L2103" s="5">
        <v>16.899999999999999</v>
      </c>
      <c r="M2103" s="5">
        <v>7816.9</v>
      </c>
      <c r="N2103" s="5">
        <f t="shared" si="64"/>
        <v>509.23000166306343</v>
      </c>
      <c r="O2103" s="5" t="s">
        <v>32763</v>
      </c>
      <c r="P2103" s="43" t="str">
        <f t="shared" si="65"/>
        <v>insert into noskrien_reit (dalibnieks, rez,skriesim_db,sacensibas) values ('Orups Juris',7816.9,'','Lattelecom Rīgas maratons – pusmaratona distance');</v>
      </c>
    </row>
    <row r="2104" spans="1:16" s="5" customFormat="1" x14ac:dyDescent="0.2">
      <c r="A2104" s="26" t="s">
        <v>28826</v>
      </c>
      <c r="B2104" s="28" t="s">
        <v>125</v>
      </c>
      <c r="C2104" s="28" t="s">
        <v>11569</v>
      </c>
      <c r="D2104" s="28" t="s">
        <v>6202</v>
      </c>
      <c r="E2104" s="28">
        <v>1988</v>
      </c>
      <c r="F2104" s="28" t="s">
        <v>3249</v>
      </c>
      <c r="G2104" s="28" t="s">
        <v>2563</v>
      </c>
      <c r="H2104" s="28" t="s">
        <v>11570</v>
      </c>
      <c r="I2104" s="28" t="s">
        <v>20601</v>
      </c>
      <c r="J2104" s="28">
        <v>2</v>
      </c>
      <c r="K2104" s="28">
        <v>10</v>
      </c>
      <c r="L2104" s="5">
        <v>17.100000000000001</v>
      </c>
      <c r="M2104" s="5">
        <v>7817.1</v>
      </c>
      <c r="N2104" s="5">
        <f t="shared" si="64"/>
        <v>509.21697304627031</v>
      </c>
      <c r="O2104" s="5" t="s">
        <v>32763</v>
      </c>
      <c r="P2104" s="43" t="str">
        <f t="shared" si="65"/>
        <v>insert into noskrien_reit (dalibnieks, rez,skriesim_db,sacensibas) values ('Veigule-Bernāne Elīna',7817.1,'','Lattelecom Rīgas maratons – pusmaratona distance');</v>
      </c>
    </row>
    <row r="2105" spans="1:16" s="5" customFormat="1" x14ac:dyDescent="0.2">
      <c r="A2105" s="26" t="s">
        <v>28827</v>
      </c>
      <c r="B2105" s="27" t="s">
        <v>777</v>
      </c>
      <c r="C2105" s="27" t="s">
        <v>1442</v>
      </c>
      <c r="D2105" s="27" t="s">
        <v>6202</v>
      </c>
      <c r="E2105" s="27">
        <v>1985</v>
      </c>
      <c r="F2105" s="27"/>
      <c r="G2105" s="27" t="s">
        <v>2563</v>
      </c>
      <c r="H2105" s="27" t="s">
        <v>11571</v>
      </c>
      <c r="I2105" s="27" t="s">
        <v>20602</v>
      </c>
      <c r="J2105" s="27">
        <v>2</v>
      </c>
      <c r="K2105" s="27">
        <v>10</v>
      </c>
      <c r="L2105" s="5">
        <v>18.600000000000001</v>
      </c>
      <c r="M2105" s="5">
        <v>7818.6</v>
      </c>
      <c r="N2105" s="5">
        <f t="shared" si="64"/>
        <v>509.11927966643646</v>
      </c>
      <c r="O2105" s="5" t="s">
        <v>32763</v>
      </c>
      <c r="P2105" s="43" t="str">
        <f t="shared" si="65"/>
        <v>insert into noskrien_reit (dalibnieks, rez,skriesim_db,sacensibas) values ('Mauriņa Zane',7818.6,'','Lattelecom Rīgas maratons – pusmaratona distance');</v>
      </c>
    </row>
    <row r="2106" spans="1:16" s="5" customFormat="1" x14ac:dyDescent="0.2">
      <c r="A2106" s="26" t="s">
        <v>28828</v>
      </c>
      <c r="B2106" s="28" t="s">
        <v>37</v>
      </c>
      <c r="C2106" s="28" t="s">
        <v>927</v>
      </c>
      <c r="D2106" s="28" t="s">
        <v>6202</v>
      </c>
      <c r="E2106" s="28">
        <v>1988</v>
      </c>
      <c r="F2106" s="28"/>
      <c r="G2106" s="28" t="s">
        <v>2563</v>
      </c>
      <c r="H2106" s="28" t="s">
        <v>11572</v>
      </c>
      <c r="I2106" s="28" t="s">
        <v>20603</v>
      </c>
      <c r="J2106" s="28">
        <v>2</v>
      </c>
      <c r="K2106" s="28">
        <v>10</v>
      </c>
      <c r="L2106" s="5">
        <v>20.399999999999999</v>
      </c>
      <c r="M2106" s="5">
        <v>7820.4</v>
      </c>
      <c r="N2106" s="5">
        <f t="shared" si="64"/>
        <v>509.00209707943333</v>
      </c>
      <c r="O2106" s="5" t="s">
        <v>32763</v>
      </c>
      <c r="P2106" s="43" t="str">
        <f t="shared" si="65"/>
        <v>insert into noskrien_reit (dalibnieks, rez,skriesim_db,sacensibas) values ('Jonīte Linda',7820.4,'','Lattelecom Rīgas maratons – pusmaratona distance');</v>
      </c>
    </row>
    <row r="2107" spans="1:16" s="5" customFormat="1" x14ac:dyDescent="0.2">
      <c r="A2107" s="26" t="s">
        <v>28829</v>
      </c>
      <c r="B2107" s="27" t="s">
        <v>46</v>
      </c>
      <c r="C2107" s="27" t="s">
        <v>11573</v>
      </c>
      <c r="D2107" s="27" t="s">
        <v>6214</v>
      </c>
      <c r="E2107" s="27">
        <v>1970</v>
      </c>
      <c r="F2107" s="27"/>
      <c r="G2107" s="27" t="s">
        <v>2563</v>
      </c>
      <c r="H2107" s="27" t="s">
        <v>11574</v>
      </c>
      <c r="I2107" s="27" t="s">
        <v>20604</v>
      </c>
      <c r="J2107" s="27">
        <v>2</v>
      </c>
      <c r="K2107" s="27">
        <v>10</v>
      </c>
      <c r="L2107" s="5">
        <v>21.2</v>
      </c>
      <c r="M2107" s="5">
        <v>7821.2</v>
      </c>
      <c r="N2107" s="5">
        <f t="shared" si="64"/>
        <v>508.95003324298062</v>
      </c>
      <c r="O2107" s="5" t="s">
        <v>32763</v>
      </c>
      <c r="P2107" s="43" t="str">
        <f t="shared" si="65"/>
        <v>insert into noskrien_reit (dalibnieks, rez,skriesim_db,sacensibas) values ('Nemme Jānis',7821.2,'','Lattelecom Rīgas maratons – pusmaratona distance');</v>
      </c>
    </row>
    <row r="2108" spans="1:16" s="5" customFormat="1" x14ac:dyDescent="0.2">
      <c r="A2108" s="26" t="s">
        <v>28830</v>
      </c>
      <c r="B2108" s="28" t="s">
        <v>11575</v>
      </c>
      <c r="C2108" s="28" t="s">
        <v>11576</v>
      </c>
      <c r="D2108" s="28" t="s">
        <v>6202</v>
      </c>
      <c r="E2108" s="28">
        <v>1990</v>
      </c>
      <c r="F2108" s="28" t="s">
        <v>695</v>
      </c>
      <c r="G2108" s="28" t="s">
        <v>2563</v>
      </c>
      <c r="H2108" s="28" t="s">
        <v>11577</v>
      </c>
      <c r="I2108" s="28" t="s">
        <v>20605</v>
      </c>
      <c r="J2108" s="28">
        <v>2</v>
      </c>
      <c r="K2108" s="28">
        <v>10</v>
      </c>
      <c r="L2108" s="5">
        <v>23.3</v>
      </c>
      <c r="M2108" s="5">
        <v>7823.3</v>
      </c>
      <c r="N2108" s="5">
        <f t="shared" si="64"/>
        <v>508.81341633326082</v>
      </c>
      <c r="O2108" s="5" t="s">
        <v>32763</v>
      </c>
      <c r="P2108" s="43" t="str">
        <f t="shared" si="65"/>
        <v>insert into noskrien_reit (dalibnieks, rez,skriesim_db,sacensibas) values ('ZUTE MADARA',7823.3,'','Lattelecom Rīgas maratons – pusmaratona distance');</v>
      </c>
    </row>
    <row r="2109" spans="1:16" s="5" customFormat="1" x14ac:dyDescent="0.2">
      <c r="A2109" s="26" t="s">
        <v>28831</v>
      </c>
      <c r="B2109" s="27" t="s">
        <v>11578</v>
      </c>
      <c r="C2109" s="27" t="s">
        <v>11579</v>
      </c>
      <c r="D2109" s="27" t="s">
        <v>6202</v>
      </c>
      <c r="E2109" s="27">
        <v>1990</v>
      </c>
      <c r="F2109" s="27" t="s">
        <v>695</v>
      </c>
      <c r="G2109" s="27" t="s">
        <v>2563</v>
      </c>
      <c r="H2109" s="27" t="s">
        <v>11580</v>
      </c>
      <c r="I2109" s="27" t="s">
        <v>20606</v>
      </c>
      <c r="J2109" s="27">
        <v>2</v>
      </c>
      <c r="K2109" s="27">
        <v>10</v>
      </c>
      <c r="L2109" s="5">
        <v>23.1</v>
      </c>
      <c r="M2109" s="5">
        <v>7823.1</v>
      </c>
      <c r="N2109" s="5">
        <f t="shared" si="64"/>
        <v>508.82642430749956</v>
      </c>
      <c r="O2109" s="5" t="s">
        <v>32763</v>
      </c>
      <c r="P2109" s="43" t="str">
        <f t="shared" si="65"/>
        <v>insert into noskrien_reit (dalibnieks, rez,skriesim_db,sacensibas) values ('ĶIRSE GUNA',7823.1,'','Lattelecom Rīgas maratons – pusmaratona distance');</v>
      </c>
    </row>
    <row r="2110" spans="1:16" s="5" customFormat="1" x14ac:dyDescent="0.2">
      <c r="A2110" s="26" t="s">
        <v>28832</v>
      </c>
      <c r="B2110" s="28" t="s">
        <v>418</v>
      </c>
      <c r="C2110" s="28" t="s">
        <v>11581</v>
      </c>
      <c r="D2110" s="28" t="s">
        <v>6214</v>
      </c>
      <c r="E2110" s="28">
        <v>1974</v>
      </c>
      <c r="F2110" s="28" t="s">
        <v>11582</v>
      </c>
      <c r="G2110" s="28" t="s">
        <v>2563</v>
      </c>
      <c r="H2110" s="28" t="s">
        <v>11583</v>
      </c>
      <c r="I2110" s="28" t="s">
        <v>20607</v>
      </c>
      <c r="J2110" s="28">
        <v>2</v>
      </c>
      <c r="K2110" s="28">
        <v>10</v>
      </c>
      <c r="L2110" s="5">
        <v>26.1</v>
      </c>
      <c r="M2110" s="5">
        <v>7826.1</v>
      </c>
      <c r="N2110" s="5">
        <f t="shared" si="64"/>
        <v>508.63137450326468</v>
      </c>
      <c r="O2110" s="5" t="s">
        <v>32763</v>
      </c>
      <c r="P2110" s="43" t="str">
        <f t="shared" si="65"/>
        <v>insert into noskrien_reit (dalibnieks, rez,skriesim_db,sacensibas) values ('Reihmanis Kārlis',7826.1,'','Lattelecom Rīgas maratons – pusmaratona distance');</v>
      </c>
    </row>
    <row r="2111" spans="1:16" s="5" customFormat="1" x14ac:dyDescent="0.2">
      <c r="A2111" s="26" t="s">
        <v>28833</v>
      </c>
      <c r="B2111" s="27" t="s">
        <v>137</v>
      </c>
      <c r="C2111" s="27" t="s">
        <v>882</v>
      </c>
      <c r="D2111" s="27" t="s">
        <v>6399</v>
      </c>
      <c r="E2111" s="27">
        <v>1966</v>
      </c>
      <c r="F2111" s="27" t="s">
        <v>9677</v>
      </c>
      <c r="G2111" s="27" t="s">
        <v>2563</v>
      </c>
      <c r="H2111" s="27" t="s">
        <v>11584</v>
      </c>
      <c r="I2111" s="27" t="s">
        <v>20608</v>
      </c>
      <c r="J2111" s="27">
        <v>2</v>
      </c>
      <c r="K2111" s="27">
        <v>10</v>
      </c>
      <c r="L2111" s="5">
        <v>26.4</v>
      </c>
      <c r="M2111" s="5">
        <v>7826.4</v>
      </c>
      <c r="N2111" s="5">
        <f t="shared" si="64"/>
        <v>508.61187774711237</v>
      </c>
      <c r="O2111" s="5" t="s">
        <v>32763</v>
      </c>
      <c r="P2111" s="43" t="str">
        <f t="shared" si="65"/>
        <v>insert into noskrien_reit (dalibnieks, rez,skriesim_db,sacensibas) values ('Urtāne Vineta',7826.4,'','Lattelecom Rīgas maratons – pusmaratona distance');</v>
      </c>
    </row>
    <row r="2112" spans="1:16" s="5" customFormat="1" x14ac:dyDescent="0.2">
      <c r="A2112" s="26" t="s">
        <v>28834</v>
      </c>
      <c r="B2112" s="28" t="s">
        <v>774</v>
      </c>
      <c r="C2112" s="28" t="s">
        <v>11585</v>
      </c>
      <c r="D2112" s="28" t="s">
        <v>6202</v>
      </c>
      <c r="E2112" s="28">
        <v>1976</v>
      </c>
      <c r="F2112" s="28"/>
      <c r="G2112" s="28" t="s">
        <v>2563</v>
      </c>
      <c r="H2112" s="28" t="s">
        <v>11586</v>
      </c>
      <c r="I2112" s="28" t="s">
        <v>20609</v>
      </c>
      <c r="J2112" s="28">
        <v>2</v>
      </c>
      <c r="K2112" s="28">
        <v>10</v>
      </c>
      <c r="L2112" s="5">
        <v>26.8</v>
      </c>
      <c r="M2112" s="5">
        <v>7826.8</v>
      </c>
      <c r="N2112" s="5">
        <f t="shared" si="64"/>
        <v>508.58588439719932</v>
      </c>
      <c r="O2112" s="5" t="s">
        <v>32763</v>
      </c>
      <c r="P2112" s="43" t="str">
        <f t="shared" si="65"/>
        <v>insert into noskrien_reit (dalibnieks, rez,skriesim_db,sacensibas) values ('Bajāre Inese',7826.8,'','Lattelecom Rīgas maratons – pusmaratona distance');</v>
      </c>
    </row>
    <row r="2113" spans="1:16" s="5" customFormat="1" x14ac:dyDescent="0.2">
      <c r="A2113" s="26" t="s">
        <v>28835</v>
      </c>
      <c r="B2113" s="27" t="s">
        <v>26</v>
      </c>
      <c r="C2113" s="27" t="s">
        <v>11587</v>
      </c>
      <c r="D2113" s="27" t="s">
        <v>2564</v>
      </c>
      <c r="E2113" s="27">
        <v>1984</v>
      </c>
      <c r="F2113" s="27" t="s">
        <v>2802</v>
      </c>
      <c r="G2113" s="27" t="s">
        <v>2563</v>
      </c>
      <c r="H2113" s="27" t="s">
        <v>11588</v>
      </c>
      <c r="I2113" s="27" t="s">
        <v>20610</v>
      </c>
      <c r="J2113" s="27">
        <v>2</v>
      </c>
      <c r="K2113" s="27">
        <v>10</v>
      </c>
      <c r="L2113" s="5">
        <v>27.3</v>
      </c>
      <c r="M2113" s="5">
        <v>7827.3</v>
      </c>
      <c r="N2113" s="5">
        <f t="shared" si="64"/>
        <v>508.55339644577316</v>
      </c>
      <c r="O2113" s="5" t="s">
        <v>32763</v>
      </c>
      <c r="P2113" s="43" t="str">
        <f t="shared" si="65"/>
        <v>insert into noskrien_reit (dalibnieks, rez,skriesim_db,sacensibas) values ('Ūdrišs Māris',7827.3,'','Lattelecom Rīgas maratons – pusmaratona distance');</v>
      </c>
    </row>
    <row r="2114" spans="1:16" s="5" customFormat="1" x14ac:dyDescent="0.2">
      <c r="A2114" s="26" t="s">
        <v>28836</v>
      </c>
      <c r="B2114" s="28" t="s">
        <v>11589</v>
      </c>
      <c r="C2114" s="28" t="s">
        <v>11590</v>
      </c>
      <c r="D2114" s="28" t="s">
        <v>2564</v>
      </c>
      <c r="E2114" s="28">
        <v>1987</v>
      </c>
      <c r="F2114" s="28" t="s">
        <v>7354</v>
      </c>
      <c r="G2114" s="28" t="s">
        <v>2563</v>
      </c>
      <c r="H2114" s="28" t="s">
        <v>11591</v>
      </c>
      <c r="I2114" s="28" t="s">
        <v>20611</v>
      </c>
      <c r="J2114" s="28">
        <v>2</v>
      </c>
      <c r="K2114" s="28">
        <v>10</v>
      </c>
      <c r="L2114" s="5">
        <v>27.7</v>
      </c>
      <c r="M2114" s="5">
        <v>7827.7</v>
      </c>
      <c r="N2114" s="5">
        <f t="shared" ref="N2114:N2177" si="66">$M$2/M2114*1000</f>
        <v>508.52740907290774</v>
      </c>
      <c r="O2114" s="5" t="s">
        <v>32763</v>
      </c>
      <c r="P2114" s="43" t="str">
        <f t="shared" ref="P2114:P2177" si="67">CONCATENATE("insert into noskrien_reit (dalibnieks, rez,skriesim_db,sacensibas) values ('",C2114," ",B2114,"',",M2114,",'",O2114,"','",$P$1,"');")</f>
        <v>insert into noskrien_reit (dalibnieks, rez,skriesim_db,sacensibas) values ('Taraikovičs Ņikita',7827.7,'','Lattelecom Rīgas maratons – pusmaratona distance');</v>
      </c>
    </row>
    <row r="2115" spans="1:16" s="5" customFormat="1" x14ac:dyDescent="0.2">
      <c r="A2115" s="26" t="s">
        <v>28838</v>
      </c>
      <c r="B2115" s="28" t="s">
        <v>39</v>
      </c>
      <c r="C2115" s="28" t="s">
        <v>176</v>
      </c>
      <c r="D2115" s="28" t="s">
        <v>6214</v>
      </c>
      <c r="E2115" s="28">
        <v>1974</v>
      </c>
      <c r="F2115" s="28" t="s">
        <v>1035</v>
      </c>
      <c r="G2115" s="28" t="s">
        <v>2563</v>
      </c>
      <c r="H2115" s="28" t="s">
        <v>11595</v>
      </c>
      <c r="I2115" s="28" t="s">
        <v>20612</v>
      </c>
      <c r="J2115" s="28">
        <v>2</v>
      </c>
      <c r="K2115" s="28">
        <v>10</v>
      </c>
      <c r="L2115" s="5">
        <v>28.1</v>
      </c>
      <c r="M2115" s="5">
        <v>7828.1</v>
      </c>
      <c r="N2115" s="5">
        <f t="shared" si="66"/>
        <v>508.50142435584621</v>
      </c>
      <c r="O2115" s="5" t="s">
        <v>32763</v>
      </c>
      <c r="P2115" s="43" t="str">
        <f t="shared" si="67"/>
        <v>insert into noskrien_reit (dalibnieks, rez,skriesim_db,sacensibas) values ('Siliņš Mārtiņš',7828.1,'','Lattelecom Rīgas maratons – pusmaratona distance');</v>
      </c>
    </row>
    <row r="2116" spans="1:16" s="5" customFormat="1" x14ac:dyDescent="0.2">
      <c r="A2116" s="26" t="s">
        <v>28840</v>
      </c>
      <c r="B2116" s="28" t="s">
        <v>79</v>
      </c>
      <c r="C2116" s="28" t="s">
        <v>11599</v>
      </c>
      <c r="D2116" s="28" t="s">
        <v>6399</v>
      </c>
      <c r="E2116" s="28">
        <v>1974</v>
      </c>
      <c r="F2116" s="28" t="s">
        <v>6364</v>
      </c>
      <c r="G2116" s="28" t="s">
        <v>2563</v>
      </c>
      <c r="H2116" s="28" t="s">
        <v>11600</v>
      </c>
      <c r="I2116" s="28" t="s">
        <v>20614</v>
      </c>
      <c r="J2116" s="28">
        <v>2</v>
      </c>
      <c r="K2116" s="28">
        <v>10</v>
      </c>
      <c r="L2116" s="5">
        <v>29.4</v>
      </c>
      <c r="M2116" s="5">
        <v>7829.4</v>
      </c>
      <c r="N2116" s="5">
        <f t="shared" si="66"/>
        <v>508.41699236212224</v>
      </c>
      <c r="O2116" s="5" t="s">
        <v>32763</v>
      </c>
      <c r="P2116" s="43" t="str">
        <f t="shared" si="67"/>
        <v>insert into noskrien_reit (dalibnieks, rez,skriesim_db,sacensibas) values ('Veilande Baiba',7829.4,'','Lattelecom Rīgas maratons – pusmaratona distance');</v>
      </c>
    </row>
    <row r="2117" spans="1:16" s="5" customFormat="1" x14ac:dyDescent="0.2">
      <c r="A2117" s="26" t="s">
        <v>28841</v>
      </c>
      <c r="B2117" s="27" t="s">
        <v>508</v>
      </c>
      <c r="C2117" s="27" t="s">
        <v>11601</v>
      </c>
      <c r="D2117" s="27" t="s">
        <v>2564</v>
      </c>
      <c r="E2117" s="27">
        <v>1978</v>
      </c>
      <c r="F2117" s="27" t="s">
        <v>1035</v>
      </c>
      <c r="G2117" s="27" t="s">
        <v>2563</v>
      </c>
      <c r="H2117" s="27" t="s">
        <v>11600</v>
      </c>
      <c r="I2117" s="27" t="s">
        <v>20614</v>
      </c>
      <c r="J2117" s="27">
        <v>2</v>
      </c>
      <c r="K2117" s="27">
        <v>10</v>
      </c>
      <c r="L2117" s="5">
        <v>29.4</v>
      </c>
      <c r="M2117" s="5">
        <v>7829.4</v>
      </c>
      <c r="N2117" s="5">
        <f t="shared" si="66"/>
        <v>508.41699236212224</v>
      </c>
      <c r="O2117" s="5" t="s">
        <v>32763</v>
      </c>
      <c r="P2117" s="43" t="str">
        <f t="shared" si="67"/>
        <v>insert into noskrien_reit (dalibnieks, rez,skriesim_db,sacensibas) values ('Šļaukstiņš Eduards',7829.4,'','Lattelecom Rīgas maratons – pusmaratona distance');</v>
      </c>
    </row>
    <row r="2118" spans="1:16" s="5" customFormat="1" x14ac:dyDescent="0.2">
      <c r="A2118" s="26" t="s">
        <v>28842</v>
      </c>
      <c r="B2118" s="28" t="s">
        <v>377</v>
      </c>
      <c r="C2118" s="28" t="s">
        <v>843</v>
      </c>
      <c r="D2118" s="28" t="s">
        <v>6202</v>
      </c>
      <c r="E2118" s="28">
        <v>1991</v>
      </c>
      <c r="F2118" s="28" t="s">
        <v>4865</v>
      </c>
      <c r="G2118" s="28" t="s">
        <v>2563</v>
      </c>
      <c r="H2118" s="28" t="s">
        <v>11602</v>
      </c>
      <c r="I2118" s="28" t="s">
        <v>20615</v>
      </c>
      <c r="J2118" s="28">
        <v>2</v>
      </c>
      <c r="K2118" s="28">
        <v>10</v>
      </c>
      <c r="L2118" s="5">
        <v>29.9</v>
      </c>
      <c r="M2118" s="5">
        <v>7829.9</v>
      </c>
      <c r="N2118" s="5">
        <f t="shared" si="66"/>
        <v>508.38452598372908</v>
      </c>
      <c r="O2118" s="5" t="s">
        <v>32763</v>
      </c>
      <c r="P2118" s="43" t="str">
        <f t="shared" si="67"/>
        <v>insert into noskrien_reit (dalibnieks, rez,skriesim_db,sacensibas) values ('Apine Anita',7829.9,'','Lattelecom Rīgas maratons – pusmaratona distance');</v>
      </c>
    </row>
    <row r="2119" spans="1:16" s="5" customFormat="1" x14ac:dyDescent="0.2">
      <c r="A2119" s="26" t="s">
        <v>28843</v>
      </c>
      <c r="B2119" s="27" t="s">
        <v>106</v>
      </c>
      <c r="C2119" s="27" t="s">
        <v>11603</v>
      </c>
      <c r="D2119" s="27" t="s">
        <v>2564</v>
      </c>
      <c r="E2119" s="27">
        <v>1977</v>
      </c>
      <c r="F2119" s="27" t="s">
        <v>11604</v>
      </c>
      <c r="G2119" s="27" t="s">
        <v>2563</v>
      </c>
      <c r="H2119" s="27" t="s">
        <v>11605</v>
      </c>
      <c r="I2119" s="27" t="s">
        <v>20616</v>
      </c>
      <c r="J2119" s="27">
        <v>2</v>
      </c>
      <c r="K2119" s="27">
        <v>10</v>
      </c>
      <c r="L2119" s="5">
        <v>31.2</v>
      </c>
      <c r="M2119" s="5">
        <v>7831.2</v>
      </c>
      <c r="N2119" s="5">
        <f t="shared" si="66"/>
        <v>508.30013280212484</v>
      </c>
      <c r="O2119" s="5" t="s">
        <v>32763</v>
      </c>
      <c r="P2119" s="43" t="str">
        <f t="shared" si="67"/>
        <v>insert into noskrien_reit (dalibnieks, rez,skriesim_db,sacensibas) values ('Šteins Mārcis',7831.2,'','Lattelecom Rīgas maratons – pusmaratona distance');</v>
      </c>
    </row>
    <row r="2120" spans="1:16" s="5" customFormat="1" x14ac:dyDescent="0.2">
      <c r="A2120" s="26" t="s">
        <v>28844</v>
      </c>
      <c r="B2120" s="28" t="s">
        <v>125</v>
      </c>
      <c r="C2120" s="28" t="s">
        <v>915</v>
      </c>
      <c r="D2120" s="28" t="s">
        <v>6202</v>
      </c>
      <c r="E2120" s="28">
        <v>1981</v>
      </c>
      <c r="F2120" s="28" t="s">
        <v>695</v>
      </c>
      <c r="G2120" s="28" t="s">
        <v>2563</v>
      </c>
      <c r="H2120" s="28" t="s">
        <v>11606</v>
      </c>
      <c r="I2120" s="28" t="s">
        <v>20617</v>
      </c>
      <c r="J2120" s="28">
        <v>2</v>
      </c>
      <c r="K2120" s="28">
        <v>10</v>
      </c>
      <c r="L2120" s="5">
        <v>31</v>
      </c>
      <c r="M2120" s="5">
        <v>7831</v>
      </c>
      <c r="N2120" s="5">
        <f t="shared" si="66"/>
        <v>508.31311454475804</v>
      </c>
      <c r="O2120" s="5" t="s">
        <v>32763</v>
      </c>
      <c r="P2120" s="43" t="str">
        <f t="shared" si="67"/>
        <v>insert into noskrien_reit (dalibnieks, rez,skriesim_db,sacensibas) values ('Maļavkina Elīna',7831,'','Lattelecom Rīgas maratons – pusmaratona distance');</v>
      </c>
    </row>
    <row r="2121" spans="1:16" s="5" customFormat="1" x14ac:dyDescent="0.2">
      <c r="A2121" s="26" t="s">
        <v>28847</v>
      </c>
      <c r="B2121" s="27" t="s">
        <v>46</v>
      </c>
      <c r="C2121" s="27" t="s">
        <v>11613</v>
      </c>
      <c r="D2121" s="27" t="s">
        <v>2564</v>
      </c>
      <c r="E2121" s="27">
        <v>1979</v>
      </c>
      <c r="F2121" s="27" t="s">
        <v>5874</v>
      </c>
      <c r="G2121" s="27" t="s">
        <v>2563</v>
      </c>
      <c r="H2121" s="27" t="s">
        <v>11614</v>
      </c>
      <c r="I2121" s="27" t="s">
        <v>20620</v>
      </c>
      <c r="J2121" s="27">
        <v>2</v>
      </c>
      <c r="K2121" s="27">
        <v>10</v>
      </c>
      <c r="L2121" s="5">
        <v>32.6</v>
      </c>
      <c r="M2121" s="5">
        <v>7832.6</v>
      </c>
      <c r="N2121" s="5">
        <f t="shared" si="66"/>
        <v>508.20927916656024</v>
      </c>
      <c r="O2121" s="5" t="s">
        <v>32763</v>
      </c>
      <c r="P2121" s="43" t="str">
        <f t="shared" si="67"/>
        <v>insert into noskrien_reit (dalibnieks, rez,skriesim_db,sacensibas) values ('Jurjāns Jānis',7832.6,'','Lattelecom Rīgas maratons – pusmaratona distance');</v>
      </c>
    </row>
    <row r="2122" spans="1:16" s="5" customFormat="1" x14ac:dyDescent="0.2">
      <c r="A2122" s="26" t="s">
        <v>28848</v>
      </c>
      <c r="B2122" s="28" t="s">
        <v>774</v>
      </c>
      <c r="C2122" s="28" t="s">
        <v>11615</v>
      </c>
      <c r="D2122" s="28" t="s">
        <v>6202</v>
      </c>
      <c r="E2122" s="28">
        <v>1977</v>
      </c>
      <c r="F2122" s="28" t="s">
        <v>4892</v>
      </c>
      <c r="G2122" s="28" t="s">
        <v>2563</v>
      </c>
      <c r="H2122" s="28" t="s">
        <v>11616</v>
      </c>
      <c r="I2122" s="28" t="s">
        <v>20621</v>
      </c>
      <c r="J2122" s="28">
        <v>2</v>
      </c>
      <c r="K2122" s="28">
        <v>10</v>
      </c>
      <c r="L2122" s="5">
        <v>32.9</v>
      </c>
      <c r="M2122" s="5">
        <v>7832.9</v>
      </c>
      <c r="N2122" s="5">
        <f t="shared" si="66"/>
        <v>508.1898147557099</v>
      </c>
      <c r="O2122" s="5" t="s">
        <v>32763</v>
      </c>
      <c r="P2122" s="43" t="str">
        <f t="shared" si="67"/>
        <v>insert into noskrien_reit (dalibnieks, rez,skriesim_db,sacensibas) values ('Eklone Inese',7832.9,'','Lattelecom Rīgas maratons – pusmaratona distance');</v>
      </c>
    </row>
    <row r="2123" spans="1:16" s="5" customFormat="1" x14ac:dyDescent="0.2">
      <c r="A2123" s="26" t="s">
        <v>28851</v>
      </c>
      <c r="B2123" s="27" t="s">
        <v>513</v>
      </c>
      <c r="C2123" s="27" t="s">
        <v>8958</v>
      </c>
      <c r="D2123" s="27" t="s">
        <v>2564</v>
      </c>
      <c r="E2123" s="27">
        <v>1988</v>
      </c>
      <c r="F2123" s="27" t="s">
        <v>2802</v>
      </c>
      <c r="G2123" s="27" t="s">
        <v>2563</v>
      </c>
      <c r="H2123" s="27" t="s">
        <v>11621</v>
      </c>
      <c r="I2123" s="27" t="s">
        <v>20624</v>
      </c>
      <c r="J2123" s="27">
        <v>2</v>
      </c>
      <c r="K2123" s="27">
        <v>10</v>
      </c>
      <c r="L2123" s="5">
        <v>35</v>
      </c>
      <c r="M2123" s="5">
        <v>7835</v>
      </c>
      <c r="N2123" s="5">
        <f t="shared" si="66"/>
        <v>508.05360561582637</v>
      </c>
      <c r="O2123" s="5" t="s">
        <v>32763</v>
      </c>
      <c r="P2123" s="43" t="str">
        <f t="shared" si="67"/>
        <v>insert into noskrien_reit (dalibnieks, rez,skriesim_db,sacensibas) values ('Blūms Elmārs',7835,'','Lattelecom Rīgas maratons – pusmaratona distance');</v>
      </c>
    </row>
    <row r="2124" spans="1:16" s="5" customFormat="1" x14ac:dyDescent="0.2">
      <c r="A2124" s="26" t="s">
        <v>28854</v>
      </c>
      <c r="B2124" s="28" t="s">
        <v>4891</v>
      </c>
      <c r="C2124" s="28" t="s">
        <v>11627</v>
      </c>
      <c r="D2124" s="28" t="s">
        <v>6202</v>
      </c>
      <c r="E2124" s="28">
        <v>1985</v>
      </c>
      <c r="F2124" s="28" t="s">
        <v>3155</v>
      </c>
      <c r="G2124" s="28" t="s">
        <v>2563</v>
      </c>
      <c r="H2124" s="28" t="s">
        <v>11628</v>
      </c>
      <c r="I2124" s="28" t="s">
        <v>20627</v>
      </c>
      <c r="J2124" s="28">
        <v>2</v>
      </c>
      <c r="K2124" s="28">
        <v>10</v>
      </c>
      <c r="L2124" s="5">
        <v>38.799999999999997</v>
      </c>
      <c r="M2124" s="5">
        <v>7838.8</v>
      </c>
      <c r="N2124" s="5">
        <f t="shared" si="66"/>
        <v>507.80731744654793</v>
      </c>
      <c r="O2124" s="5" t="s">
        <v>32763</v>
      </c>
      <c r="P2124" s="43" t="str">
        <f t="shared" si="67"/>
        <v>insert into noskrien_reit (dalibnieks, rez,skriesim_db,sacensibas) values ('Pastore Ilva',7838.8,'','Lattelecom Rīgas maratons – pusmaratona distance');</v>
      </c>
    </row>
    <row r="2125" spans="1:16" s="5" customFormat="1" x14ac:dyDescent="0.2">
      <c r="A2125" s="26" t="s">
        <v>28855</v>
      </c>
      <c r="B2125" s="27" t="s">
        <v>517</v>
      </c>
      <c r="C2125" s="27" t="s">
        <v>11629</v>
      </c>
      <c r="D2125" s="27" t="s">
        <v>6202</v>
      </c>
      <c r="E2125" s="27">
        <v>1980</v>
      </c>
      <c r="F2125" s="27"/>
      <c r="G2125" s="27" t="s">
        <v>2563</v>
      </c>
      <c r="H2125" s="27" t="s">
        <v>11630</v>
      </c>
      <c r="I2125" s="27" t="s">
        <v>20628</v>
      </c>
      <c r="J2125" s="27">
        <v>2</v>
      </c>
      <c r="K2125" s="27">
        <v>10</v>
      </c>
      <c r="L2125" s="5">
        <v>39.799999999999997</v>
      </c>
      <c r="M2125" s="5">
        <v>7839.8</v>
      </c>
      <c r="N2125" s="5">
        <f t="shared" si="66"/>
        <v>507.74254445266456</v>
      </c>
      <c r="O2125" s="5" t="s">
        <v>32763</v>
      </c>
      <c r="P2125" s="43" t="str">
        <f t="shared" si="67"/>
        <v>insert into noskrien_reit (dalibnieks, rez,skriesim_db,sacensibas) values ('Visoca Daiga',7839.8,'','Lattelecom Rīgas maratons – pusmaratona distance');</v>
      </c>
    </row>
    <row r="2126" spans="1:16" s="5" customFormat="1" x14ac:dyDescent="0.2">
      <c r="A2126" s="26" t="s">
        <v>28856</v>
      </c>
      <c r="B2126" s="28" t="s">
        <v>20</v>
      </c>
      <c r="C2126" s="28" t="s">
        <v>11631</v>
      </c>
      <c r="D2126" s="28" t="s">
        <v>6399</v>
      </c>
      <c r="E2126" s="28">
        <v>1969</v>
      </c>
      <c r="F2126" s="28"/>
      <c r="G2126" s="28" t="s">
        <v>2563</v>
      </c>
      <c r="H2126" s="28" t="s">
        <v>11632</v>
      </c>
      <c r="I2126" s="28" t="s">
        <v>20629</v>
      </c>
      <c r="J2126" s="28">
        <v>2</v>
      </c>
      <c r="K2126" s="28">
        <v>10</v>
      </c>
      <c r="L2126" s="5">
        <v>42.1</v>
      </c>
      <c r="M2126" s="5">
        <v>7842.1</v>
      </c>
      <c r="N2126" s="5">
        <f t="shared" si="66"/>
        <v>507.59362925746933</v>
      </c>
      <c r="O2126" s="5" t="s">
        <v>32763</v>
      </c>
      <c r="P2126" s="43" t="str">
        <f t="shared" si="67"/>
        <v>insert into noskrien_reit (dalibnieks, rez,skriesim_db,sacensibas) values ('Kokina Līga',7842.1,'','Lattelecom Rīgas maratons – pusmaratona distance');</v>
      </c>
    </row>
    <row r="2127" spans="1:16" s="5" customFormat="1" x14ac:dyDescent="0.2">
      <c r="A2127" s="26" t="s">
        <v>28857</v>
      </c>
      <c r="B2127" s="27" t="s">
        <v>784</v>
      </c>
      <c r="C2127" s="27" t="s">
        <v>138</v>
      </c>
      <c r="D2127" s="27" t="s">
        <v>6202</v>
      </c>
      <c r="E2127" s="27">
        <v>1987</v>
      </c>
      <c r="F2127" s="27" t="s">
        <v>4244</v>
      </c>
      <c r="G2127" s="27" t="s">
        <v>2563</v>
      </c>
      <c r="H2127" s="27" t="s">
        <v>11633</v>
      </c>
      <c r="I2127" s="27" t="s">
        <v>20630</v>
      </c>
      <c r="J2127" s="27">
        <v>2</v>
      </c>
      <c r="K2127" s="27">
        <v>10</v>
      </c>
      <c r="L2127" s="5">
        <v>44.1</v>
      </c>
      <c r="M2127" s="5">
        <v>7844.1</v>
      </c>
      <c r="N2127" s="5">
        <f t="shared" si="66"/>
        <v>507.46420876837362</v>
      </c>
      <c r="O2127" s="5" t="s">
        <v>32763</v>
      </c>
      <c r="P2127" s="43" t="str">
        <f t="shared" si="67"/>
        <v>insert into noskrien_reit (dalibnieks, rez,skriesim_db,sacensibas) values ('Pētersone Evija',7844.1,'','Lattelecom Rīgas maratons – pusmaratona distance');</v>
      </c>
    </row>
    <row r="2128" spans="1:16" s="5" customFormat="1" x14ac:dyDescent="0.2">
      <c r="A2128" s="26" t="s">
        <v>28858</v>
      </c>
      <c r="B2128" s="28" t="s">
        <v>11634</v>
      </c>
      <c r="C2128" s="28" t="s">
        <v>11635</v>
      </c>
      <c r="D2128" s="28" t="s">
        <v>6202</v>
      </c>
      <c r="E2128" s="28">
        <v>1976</v>
      </c>
      <c r="F2128" s="28" t="s">
        <v>8615</v>
      </c>
      <c r="G2128" s="28" t="s">
        <v>2563</v>
      </c>
      <c r="H2128" s="28" t="s">
        <v>11636</v>
      </c>
      <c r="I2128" s="28" t="s">
        <v>20631</v>
      </c>
      <c r="J2128" s="28">
        <v>2</v>
      </c>
      <c r="K2128" s="28">
        <v>10</v>
      </c>
      <c r="L2128" s="5">
        <v>44.7</v>
      </c>
      <c r="M2128" s="5">
        <v>7844.7</v>
      </c>
      <c r="N2128" s="5">
        <f t="shared" si="66"/>
        <v>507.42539548994858</v>
      </c>
      <c r="O2128" s="5" t="s">
        <v>32763</v>
      </c>
      <c r="P2128" s="43" t="str">
        <f t="shared" si="67"/>
        <v>insert into noskrien_reit (dalibnieks, rez,skriesim_db,sacensibas) values ('JANUŠA ANITA',7844.7,'','Lattelecom Rīgas maratons – pusmaratona distance');</v>
      </c>
    </row>
    <row r="2129" spans="1:16" s="5" customFormat="1" x14ac:dyDescent="0.2">
      <c r="A2129" s="26" t="s">
        <v>28863</v>
      </c>
      <c r="B2129" s="27" t="s">
        <v>11647</v>
      </c>
      <c r="C2129" s="27" t="s">
        <v>8286</v>
      </c>
      <c r="D2129" s="27" t="s">
        <v>6399</v>
      </c>
      <c r="E2129" s="27">
        <v>1971</v>
      </c>
      <c r="F2129" s="27"/>
      <c r="G2129" s="27" t="s">
        <v>2563</v>
      </c>
      <c r="H2129" s="27" t="s">
        <v>11646</v>
      </c>
      <c r="I2129" s="27" t="s">
        <v>20635</v>
      </c>
      <c r="J2129" s="27">
        <v>2</v>
      </c>
      <c r="K2129" s="27">
        <v>10</v>
      </c>
      <c r="L2129" s="5">
        <v>50.4</v>
      </c>
      <c r="M2129" s="5">
        <v>7850.4</v>
      </c>
      <c r="N2129" s="5">
        <f t="shared" si="66"/>
        <v>507.05696525017828</v>
      </c>
      <c r="O2129" s="5" t="s">
        <v>32763</v>
      </c>
      <c r="P2129" s="43" t="str">
        <f t="shared" si="67"/>
        <v>insert into noskrien_reit (dalibnieks, rez,skriesim_db,sacensibas) values ('Rugelis Liisa',7850.4,'','Lattelecom Rīgas maratons – pusmaratona distance');</v>
      </c>
    </row>
    <row r="2130" spans="1:16" s="5" customFormat="1" x14ac:dyDescent="0.2">
      <c r="A2130" s="26" t="s">
        <v>28866</v>
      </c>
      <c r="B2130" s="28" t="s">
        <v>847</v>
      </c>
      <c r="C2130" s="28" t="s">
        <v>7802</v>
      </c>
      <c r="D2130" s="28" t="s">
        <v>6202</v>
      </c>
      <c r="E2130" s="28">
        <v>1990</v>
      </c>
      <c r="F2130" s="28"/>
      <c r="G2130" s="28" t="s">
        <v>2563</v>
      </c>
      <c r="H2130" s="28" t="s">
        <v>11654</v>
      </c>
      <c r="I2130" s="28" t="s">
        <v>20638</v>
      </c>
      <c r="J2130" s="28">
        <v>2</v>
      </c>
      <c r="K2130" s="28">
        <v>10</v>
      </c>
      <c r="L2130" s="5">
        <v>52.7</v>
      </c>
      <c r="M2130" s="5">
        <v>7852.7</v>
      </c>
      <c r="N2130" s="5">
        <f t="shared" si="66"/>
        <v>506.90845187005738</v>
      </c>
      <c r="O2130" s="5" t="s">
        <v>32763</v>
      </c>
      <c r="P2130" s="43" t="str">
        <f t="shared" si="67"/>
        <v>insert into noskrien_reit (dalibnieks, rez,skriesim_db,sacensibas) values ('Belova Darja',7852.7,'','Lattelecom Rīgas maratons – pusmaratona distance');</v>
      </c>
    </row>
    <row r="2131" spans="1:16" s="5" customFormat="1" x14ac:dyDescent="0.2">
      <c r="A2131" s="26" t="s">
        <v>28867</v>
      </c>
      <c r="B2131" s="27" t="s">
        <v>9380</v>
      </c>
      <c r="C2131" s="27" t="s">
        <v>11655</v>
      </c>
      <c r="D2131" s="27" t="s">
        <v>6202</v>
      </c>
      <c r="E2131" s="27">
        <v>1982</v>
      </c>
      <c r="F2131" s="27"/>
      <c r="G2131" s="27" t="s">
        <v>2563</v>
      </c>
      <c r="H2131" s="27" t="s">
        <v>11656</v>
      </c>
      <c r="I2131" s="27" t="s">
        <v>20639</v>
      </c>
      <c r="J2131" s="27">
        <v>2</v>
      </c>
      <c r="K2131" s="27">
        <v>10</v>
      </c>
      <c r="L2131" s="5">
        <v>53.4</v>
      </c>
      <c r="M2131" s="5">
        <v>7853.4</v>
      </c>
      <c r="N2131" s="5">
        <f t="shared" si="66"/>
        <v>506.86326941197444</v>
      </c>
      <c r="O2131" s="5" t="s">
        <v>32763</v>
      </c>
      <c r="P2131" s="43" t="str">
        <f t="shared" si="67"/>
        <v>insert into noskrien_reit (dalibnieks, rez,skriesim_db,sacensibas) values ('Upeniece Jelena',7853.4,'','Lattelecom Rīgas maratons – pusmaratona distance');</v>
      </c>
    </row>
    <row r="2132" spans="1:16" s="5" customFormat="1" x14ac:dyDescent="0.2">
      <c r="A2132" s="26" t="s">
        <v>28869</v>
      </c>
      <c r="B2132" s="27" t="s">
        <v>177</v>
      </c>
      <c r="C2132" s="27" t="s">
        <v>727</v>
      </c>
      <c r="D2132" s="27" t="s">
        <v>6214</v>
      </c>
      <c r="E2132" s="27">
        <v>1974</v>
      </c>
      <c r="F2132" s="27" t="s">
        <v>5907</v>
      </c>
      <c r="G2132" s="27" t="s">
        <v>2563</v>
      </c>
      <c r="H2132" s="27" t="s">
        <v>11658</v>
      </c>
      <c r="I2132" s="27" t="s">
        <v>20641</v>
      </c>
      <c r="J2132" s="27">
        <v>2</v>
      </c>
      <c r="K2132" s="27">
        <v>10</v>
      </c>
      <c r="L2132" s="5">
        <v>56.5</v>
      </c>
      <c r="M2132" s="5">
        <v>7856.5</v>
      </c>
      <c r="N2132" s="5">
        <f t="shared" si="66"/>
        <v>506.66327244956398</v>
      </c>
      <c r="O2132" s="5" t="s">
        <v>32763</v>
      </c>
      <c r="P2132" s="43" t="str">
        <f t="shared" si="67"/>
        <v>insert into noskrien_reit (dalibnieks, rez,skriesim_db,sacensibas) values ('Blumbergs Ivars',7856.5,'','Lattelecom Rīgas maratons – pusmaratona distance');</v>
      </c>
    </row>
    <row r="2133" spans="1:16" s="5" customFormat="1" x14ac:dyDescent="0.2">
      <c r="A2133" s="26" t="s">
        <v>28871</v>
      </c>
      <c r="B2133" s="27" t="s">
        <v>11661</v>
      </c>
      <c r="C2133" s="27" t="s">
        <v>11662</v>
      </c>
      <c r="D2133" s="27" t="s">
        <v>6399</v>
      </c>
      <c r="E2133" s="27">
        <v>1966</v>
      </c>
      <c r="F2133" s="27"/>
      <c r="G2133" s="27" t="s">
        <v>2563</v>
      </c>
      <c r="H2133" s="27" t="s">
        <v>11663</v>
      </c>
      <c r="I2133" s="27" t="s">
        <v>20643</v>
      </c>
      <c r="J2133" s="27">
        <v>2</v>
      </c>
      <c r="K2133" s="27">
        <v>10</v>
      </c>
      <c r="L2133" s="5">
        <v>58.4</v>
      </c>
      <c r="M2133" s="5">
        <v>7858.4</v>
      </c>
      <c r="N2133" s="5">
        <f t="shared" si="66"/>
        <v>506.54077165835287</v>
      </c>
      <c r="O2133" s="5" t="s">
        <v>32763</v>
      </c>
      <c r="P2133" s="43" t="str">
        <f t="shared" si="67"/>
        <v>insert into noskrien_reit (dalibnieks, rez,skriesim_db,sacensibas) values ('RAMONA DAIGA',7858.4,'','Lattelecom Rīgas maratons – pusmaratona distance');</v>
      </c>
    </row>
    <row r="2134" spans="1:16" s="5" customFormat="1" x14ac:dyDescent="0.2">
      <c r="A2134" s="26" t="s">
        <v>28872</v>
      </c>
      <c r="B2134" s="28" t="s">
        <v>2484</v>
      </c>
      <c r="C2134" s="28" t="s">
        <v>11664</v>
      </c>
      <c r="D2134" s="28" t="s">
        <v>2564</v>
      </c>
      <c r="E2134" s="28">
        <v>1977</v>
      </c>
      <c r="F2134" s="28"/>
      <c r="G2134" s="28" t="s">
        <v>2563</v>
      </c>
      <c r="H2134" s="28" t="s">
        <v>11665</v>
      </c>
      <c r="I2134" s="28" t="s">
        <v>20644</v>
      </c>
      <c r="J2134" s="28">
        <v>2</v>
      </c>
      <c r="K2134" s="28">
        <v>10</v>
      </c>
      <c r="L2134" s="5">
        <v>58.7</v>
      </c>
      <c r="M2134" s="5">
        <v>7858.7</v>
      </c>
      <c r="N2134" s="5">
        <f t="shared" si="66"/>
        <v>506.52143484291292</v>
      </c>
      <c r="O2134" s="5" t="s">
        <v>32763</v>
      </c>
      <c r="P2134" s="43" t="str">
        <f t="shared" si="67"/>
        <v>insert into noskrien_reit (dalibnieks, rez,skriesim_db,sacensibas) values ('Nartish Ilmars',7858.7,'','Lattelecom Rīgas maratons – pusmaratona distance');</v>
      </c>
    </row>
    <row r="2135" spans="1:16" s="5" customFormat="1" x14ac:dyDescent="0.2">
      <c r="A2135" s="26" t="s">
        <v>28873</v>
      </c>
      <c r="B2135" s="27" t="s">
        <v>6165</v>
      </c>
      <c r="C2135" s="27" t="s">
        <v>11666</v>
      </c>
      <c r="D2135" s="27" t="s">
        <v>6202</v>
      </c>
      <c r="E2135" s="27">
        <v>1981</v>
      </c>
      <c r="F2135" s="27" t="s">
        <v>2802</v>
      </c>
      <c r="G2135" s="27" t="s">
        <v>2563</v>
      </c>
      <c r="H2135" s="27" t="s">
        <v>11667</v>
      </c>
      <c r="I2135" s="27" t="s">
        <v>20645</v>
      </c>
      <c r="J2135" s="27">
        <v>2</v>
      </c>
      <c r="K2135" s="27">
        <v>10</v>
      </c>
      <c r="L2135" s="5">
        <v>59.1</v>
      </c>
      <c r="M2135" s="5">
        <v>7859.1</v>
      </c>
      <c r="N2135" s="5">
        <f t="shared" si="66"/>
        <v>506.4956547187337</v>
      </c>
      <c r="O2135" s="5" t="s">
        <v>32763</v>
      </c>
      <c r="P2135" s="43" t="str">
        <f t="shared" si="67"/>
        <v>insert into noskrien_reit (dalibnieks, rez,skriesim_db,sacensibas) values ('Masule Jana',7859.1,'','Lattelecom Rīgas maratons – pusmaratona distance');</v>
      </c>
    </row>
    <row r="2136" spans="1:16" s="5" customFormat="1" x14ac:dyDescent="0.2">
      <c r="A2136" s="26" t="s">
        <v>28874</v>
      </c>
      <c r="B2136" s="28" t="s">
        <v>64</v>
      </c>
      <c r="C2136" s="28" t="s">
        <v>11668</v>
      </c>
      <c r="D2136" s="28" t="s">
        <v>2564</v>
      </c>
      <c r="E2136" s="28">
        <v>1980</v>
      </c>
      <c r="F2136" s="28" t="s">
        <v>2802</v>
      </c>
      <c r="G2136" s="28" t="s">
        <v>2563</v>
      </c>
      <c r="H2136" s="28" t="s">
        <v>11669</v>
      </c>
      <c r="I2136" s="28" t="s">
        <v>20646</v>
      </c>
      <c r="J2136" s="28">
        <v>2</v>
      </c>
      <c r="K2136" s="28">
        <v>10</v>
      </c>
      <c r="L2136" s="5">
        <v>59.9</v>
      </c>
      <c r="M2136" s="5">
        <v>7859.9</v>
      </c>
      <c r="N2136" s="5">
        <f t="shared" si="66"/>
        <v>506.44410234226899</v>
      </c>
      <c r="O2136" s="5" t="s">
        <v>32763</v>
      </c>
      <c r="P2136" s="43" t="str">
        <f t="shared" si="67"/>
        <v>insert into noskrien_reit (dalibnieks, rez,skriesim_db,sacensibas) values ('Kīsnics Normunds',7859.9,'','Lattelecom Rīgas maratons – pusmaratona distance');</v>
      </c>
    </row>
    <row r="2137" spans="1:16" s="5" customFormat="1" x14ac:dyDescent="0.2">
      <c r="A2137" s="26" t="s">
        <v>28877</v>
      </c>
      <c r="B2137" s="27" t="s">
        <v>102</v>
      </c>
      <c r="C2137" s="27" t="s">
        <v>11675</v>
      </c>
      <c r="D2137" s="27" t="s">
        <v>2564</v>
      </c>
      <c r="E2137" s="27">
        <v>1988</v>
      </c>
      <c r="F2137" s="27" t="s">
        <v>11676</v>
      </c>
      <c r="G2137" s="27" t="s">
        <v>2563</v>
      </c>
      <c r="H2137" s="27" t="s">
        <v>11677</v>
      </c>
      <c r="I2137" s="27" t="s">
        <v>20649</v>
      </c>
      <c r="J2137" s="27">
        <v>2</v>
      </c>
      <c r="K2137" s="27">
        <v>11</v>
      </c>
      <c r="L2137" s="5">
        <v>2.4</v>
      </c>
      <c r="M2137" s="5">
        <v>7862.4</v>
      </c>
      <c r="N2137" s="5">
        <f t="shared" si="66"/>
        <v>506.28306878306881</v>
      </c>
      <c r="O2137" s="5" t="s">
        <v>32763</v>
      </c>
      <c r="P2137" s="43" t="str">
        <f t="shared" si="67"/>
        <v>insert into noskrien_reit (dalibnieks, rez,skriesim_db,sacensibas) values ('Brasovs Artis',7862.4,'','Lattelecom Rīgas maratons – pusmaratona distance');</v>
      </c>
    </row>
    <row r="2138" spans="1:16" s="5" customFormat="1" x14ac:dyDescent="0.2">
      <c r="A2138" s="26" t="s">
        <v>28878</v>
      </c>
      <c r="B2138" s="28" t="s">
        <v>79</v>
      </c>
      <c r="C2138" s="28" t="s">
        <v>11678</v>
      </c>
      <c r="D2138" s="28" t="s">
        <v>6202</v>
      </c>
      <c r="E2138" s="28">
        <v>1993</v>
      </c>
      <c r="F2138" s="28"/>
      <c r="G2138" s="28" t="s">
        <v>2563</v>
      </c>
      <c r="H2138" s="28" t="s">
        <v>11679</v>
      </c>
      <c r="I2138" s="28" t="s">
        <v>20650</v>
      </c>
      <c r="J2138" s="28">
        <v>2</v>
      </c>
      <c r="K2138" s="28">
        <v>11</v>
      </c>
      <c r="L2138" s="5">
        <v>3</v>
      </c>
      <c r="M2138" s="5">
        <v>7863</v>
      </c>
      <c r="N2138" s="5">
        <f t="shared" si="66"/>
        <v>506.2444359659163</v>
      </c>
      <c r="O2138" s="5" t="s">
        <v>32763</v>
      </c>
      <c r="P2138" s="43" t="str">
        <f t="shared" si="67"/>
        <v>insert into noskrien_reit (dalibnieks, rez,skriesim_db,sacensibas) values ('Kaupiņa Baiba',7863,'','Lattelecom Rīgas maratons – pusmaratona distance');</v>
      </c>
    </row>
    <row r="2139" spans="1:16" s="5" customFormat="1" x14ac:dyDescent="0.2">
      <c r="A2139" s="26" t="s">
        <v>28879</v>
      </c>
      <c r="B2139" s="27" t="s">
        <v>11680</v>
      </c>
      <c r="C2139" s="27" t="s">
        <v>11681</v>
      </c>
      <c r="D2139" s="27" t="s">
        <v>6202</v>
      </c>
      <c r="E2139" s="27">
        <v>1978</v>
      </c>
      <c r="F2139" s="27"/>
      <c r="G2139" s="27" t="s">
        <v>2563</v>
      </c>
      <c r="H2139" s="27" t="s">
        <v>11682</v>
      </c>
      <c r="I2139" s="27" t="s">
        <v>20651</v>
      </c>
      <c r="J2139" s="27">
        <v>2</v>
      </c>
      <c r="K2139" s="27">
        <v>11</v>
      </c>
      <c r="L2139" s="5">
        <v>3.7</v>
      </c>
      <c r="M2139" s="5">
        <v>7863.7</v>
      </c>
      <c r="N2139" s="5">
        <f t="shared" si="66"/>
        <v>506.19937179699127</v>
      </c>
      <c r="O2139" s="5" t="s">
        <v>32763</v>
      </c>
      <c r="P2139" s="43" t="str">
        <f t="shared" si="67"/>
        <v>insert into noskrien_reit (dalibnieks, rez,skriesim_db,sacensibas) values ('BALODE AIJA',7863.7,'','Lattelecom Rīgas maratons – pusmaratona distance');</v>
      </c>
    </row>
    <row r="2140" spans="1:16" s="5" customFormat="1" x14ac:dyDescent="0.2">
      <c r="A2140" s="26" t="s">
        <v>28880</v>
      </c>
      <c r="B2140" s="28" t="s">
        <v>92</v>
      </c>
      <c r="C2140" s="28" t="s">
        <v>5442</v>
      </c>
      <c r="D2140" s="28" t="s">
        <v>2564</v>
      </c>
      <c r="E2140" s="28">
        <v>1977</v>
      </c>
      <c r="F2140" s="28" t="s">
        <v>695</v>
      </c>
      <c r="G2140" s="28" t="s">
        <v>2563</v>
      </c>
      <c r="H2140" s="28" t="s">
        <v>11683</v>
      </c>
      <c r="I2140" s="28" t="s">
        <v>20652</v>
      </c>
      <c r="J2140" s="28">
        <v>2</v>
      </c>
      <c r="K2140" s="28">
        <v>11</v>
      </c>
      <c r="L2140" s="5">
        <v>5.6</v>
      </c>
      <c r="M2140" s="5">
        <v>7865.6</v>
      </c>
      <c r="N2140" s="5">
        <f t="shared" si="66"/>
        <v>506.07709519934906</v>
      </c>
      <c r="O2140" s="5" t="s">
        <v>32763</v>
      </c>
      <c r="P2140" s="43" t="str">
        <f t="shared" si="67"/>
        <v>insert into noskrien_reit (dalibnieks, rez,skriesim_db,sacensibas) values ('Stūrītis Miks',7865.6,'','Lattelecom Rīgas maratons – pusmaratona distance');</v>
      </c>
    </row>
    <row r="2141" spans="1:16" s="5" customFormat="1" x14ac:dyDescent="0.2">
      <c r="A2141" s="26" t="s">
        <v>28881</v>
      </c>
      <c r="B2141" s="27" t="s">
        <v>11684</v>
      </c>
      <c r="C2141" s="27" t="s">
        <v>11685</v>
      </c>
      <c r="D2141" s="27" t="s">
        <v>2564</v>
      </c>
      <c r="E2141" s="27">
        <v>1986</v>
      </c>
      <c r="F2141" s="27"/>
      <c r="G2141" s="27" t="s">
        <v>2563</v>
      </c>
      <c r="H2141" s="27" t="s">
        <v>11686</v>
      </c>
      <c r="I2141" s="27" t="s">
        <v>20653</v>
      </c>
      <c r="J2141" s="27">
        <v>2</v>
      </c>
      <c r="K2141" s="27">
        <v>11</v>
      </c>
      <c r="L2141" s="5">
        <v>5.7</v>
      </c>
      <c r="M2141" s="5">
        <v>7865.7</v>
      </c>
      <c r="N2141" s="5">
        <f t="shared" si="66"/>
        <v>506.07066122532007</v>
      </c>
      <c r="O2141" s="5" t="s">
        <v>32763</v>
      </c>
      <c r="P2141" s="43" t="str">
        <f t="shared" si="67"/>
        <v>insert into noskrien_reit (dalibnieks, rez,skriesim_db,sacensibas) values ('Park Wonuk',7865.7,'','Lattelecom Rīgas maratons – pusmaratona distance');</v>
      </c>
    </row>
    <row r="2142" spans="1:16" s="5" customFormat="1" x14ac:dyDescent="0.2">
      <c r="A2142" s="26" t="s">
        <v>28882</v>
      </c>
      <c r="B2142" s="28" t="s">
        <v>133</v>
      </c>
      <c r="C2142" s="28" t="s">
        <v>7372</v>
      </c>
      <c r="D2142" s="28" t="s">
        <v>6214</v>
      </c>
      <c r="E2142" s="28">
        <v>1973</v>
      </c>
      <c r="F2142" s="28" t="s">
        <v>695</v>
      </c>
      <c r="G2142" s="28" t="s">
        <v>2563</v>
      </c>
      <c r="H2142" s="28" t="s">
        <v>11687</v>
      </c>
      <c r="I2142" s="28" t="s">
        <v>20654</v>
      </c>
      <c r="J2142" s="28">
        <v>2</v>
      </c>
      <c r="K2142" s="28">
        <v>11</v>
      </c>
      <c r="L2142" s="5">
        <v>7.2</v>
      </c>
      <c r="M2142" s="5">
        <v>7867.2</v>
      </c>
      <c r="N2142" s="5">
        <f t="shared" si="66"/>
        <v>505.97417124262768</v>
      </c>
      <c r="O2142" s="5" t="s">
        <v>32763</v>
      </c>
      <c r="P2142" s="43" t="str">
        <f t="shared" si="67"/>
        <v>insert into noskrien_reit (dalibnieks, rez,skriesim_db,sacensibas) values ('Kravalis Ģirts',7867.2,'','Lattelecom Rīgas maratons – pusmaratona distance');</v>
      </c>
    </row>
    <row r="2143" spans="1:16" s="5" customFormat="1" x14ac:dyDescent="0.2">
      <c r="A2143" s="26" t="s">
        <v>28883</v>
      </c>
      <c r="B2143" s="27" t="s">
        <v>1394</v>
      </c>
      <c r="C2143" s="27" t="s">
        <v>11688</v>
      </c>
      <c r="D2143" s="27" t="s">
        <v>6202</v>
      </c>
      <c r="E2143" s="27">
        <v>1993</v>
      </c>
      <c r="F2143" s="27"/>
      <c r="G2143" s="27" t="s">
        <v>2563</v>
      </c>
      <c r="H2143" s="27" t="s">
        <v>11689</v>
      </c>
      <c r="I2143" s="27" t="s">
        <v>20655</v>
      </c>
      <c r="J2143" s="27">
        <v>2</v>
      </c>
      <c r="K2143" s="27">
        <v>11</v>
      </c>
      <c r="L2143" s="5">
        <v>7.7</v>
      </c>
      <c r="M2143" s="5">
        <v>7867.7</v>
      </c>
      <c r="N2143" s="5">
        <f t="shared" si="66"/>
        <v>505.94201609110667</v>
      </c>
      <c r="O2143" s="5" t="s">
        <v>32763</v>
      </c>
      <c r="P2143" s="43" t="str">
        <f t="shared" si="67"/>
        <v>insert into noskrien_reit (dalibnieks, rez,skriesim_db,sacensibas) values ('Kanušniece Antra',7867.7,'','Lattelecom Rīgas maratons – pusmaratona distance');</v>
      </c>
    </row>
    <row r="2144" spans="1:16" s="5" customFormat="1" x14ac:dyDescent="0.2">
      <c r="A2144" s="26" t="s">
        <v>28884</v>
      </c>
      <c r="B2144" s="28" t="s">
        <v>1371</v>
      </c>
      <c r="C2144" s="28" t="s">
        <v>11690</v>
      </c>
      <c r="D2144" s="28" t="s">
        <v>2564</v>
      </c>
      <c r="E2144" s="28">
        <v>1990</v>
      </c>
      <c r="F2144" s="28" t="s">
        <v>695</v>
      </c>
      <c r="G2144" s="28" t="s">
        <v>2563</v>
      </c>
      <c r="H2144" s="28" t="s">
        <v>11691</v>
      </c>
      <c r="I2144" s="28" t="s">
        <v>20656</v>
      </c>
      <c r="J2144" s="28">
        <v>2</v>
      </c>
      <c r="K2144" s="28">
        <v>11</v>
      </c>
      <c r="L2144" s="5">
        <v>8.1</v>
      </c>
      <c r="M2144" s="5">
        <v>7868.1</v>
      </c>
      <c r="N2144" s="5">
        <f t="shared" si="66"/>
        <v>505.91629491236768</v>
      </c>
      <c r="O2144" s="5" t="s">
        <v>32763</v>
      </c>
      <c r="P2144" s="43" t="str">
        <f t="shared" si="67"/>
        <v>insert into noskrien_reit (dalibnieks, rez,skriesim_db,sacensibas) values ('Volobujevs Jevgenijs',7868.1,'','Lattelecom Rīgas maratons – pusmaratona distance');</v>
      </c>
    </row>
    <row r="2145" spans="1:16" s="5" customFormat="1" x14ac:dyDescent="0.2">
      <c r="A2145" s="26" t="s">
        <v>28886</v>
      </c>
      <c r="B2145" s="28" t="s">
        <v>186</v>
      </c>
      <c r="C2145" s="28" t="s">
        <v>8546</v>
      </c>
      <c r="D2145" s="28" t="s">
        <v>6214</v>
      </c>
      <c r="E2145" s="28">
        <v>1971</v>
      </c>
      <c r="F2145" s="28"/>
      <c r="G2145" s="28" t="s">
        <v>2563</v>
      </c>
      <c r="H2145" s="28" t="s">
        <v>11695</v>
      </c>
      <c r="I2145" s="28" t="s">
        <v>20658</v>
      </c>
      <c r="J2145" s="28">
        <v>2</v>
      </c>
      <c r="K2145" s="28">
        <v>11</v>
      </c>
      <c r="L2145" s="5">
        <v>11</v>
      </c>
      <c r="M2145" s="5">
        <v>7871</v>
      </c>
      <c r="N2145" s="5">
        <f t="shared" si="66"/>
        <v>505.72989454961248</v>
      </c>
      <c r="O2145" s="5" t="s">
        <v>32763</v>
      </c>
      <c r="P2145" s="43" t="str">
        <f t="shared" si="67"/>
        <v>insert into noskrien_reit (dalibnieks, rez,skriesim_db,sacensibas) values ('Cērps Uldis',7871,'','Lattelecom Rīgas maratons – pusmaratona distance');</v>
      </c>
    </row>
    <row r="2146" spans="1:16" s="5" customFormat="1" x14ac:dyDescent="0.2">
      <c r="A2146" s="26" t="s">
        <v>28887</v>
      </c>
      <c r="B2146" s="27" t="s">
        <v>377</v>
      </c>
      <c r="C2146" s="27" t="s">
        <v>11696</v>
      </c>
      <c r="D2146" s="27" t="s">
        <v>6202</v>
      </c>
      <c r="E2146" s="27">
        <v>1991</v>
      </c>
      <c r="F2146" s="27" t="s">
        <v>695</v>
      </c>
      <c r="G2146" s="27" t="s">
        <v>2563</v>
      </c>
      <c r="H2146" s="27" t="s">
        <v>11697</v>
      </c>
      <c r="I2146" s="27" t="s">
        <v>20659</v>
      </c>
      <c r="J2146" s="27">
        <v>2</v>
      </c>
      <c r="K2146" s="27">
        <v>11</v>
      </c>
      <c r="L2146" s="5">
        <v>11.9</v>
      </c>
      <c r="M2146" s="5">
        <v>7871.9</v>
      </c>
      <c r="N2146" s="5">
        <f t="shared" si="66"/>
        <v>505.67207408630696</v>
      </c>
      <c r="O2146" s="5" t="s">
        <v>32763</v>
      </c>
      <c r="P2146" s="43" t="str">
        <f t="shared" si="67"/>
        <v>insert into noskrien_reit (dalibnieks, rez,skriesim_db,sacensibas) values ('Zagorska Anita',7871.9,'','Lattelecom Rīgas maratons – pusmaratona distance');</v>
      </c>
    </row>
    <row r="2147" spans="1:16" s="5" customFormat="1" x14ac:dyDescent="0.2">
      <c r="A2147" s="26" t="s">
        <v>28890</v>
      </c>
      <c r="B2147" s="28" t="s">
        <v>164</v>
      </c>
      <c r="C2147" s="28" t="s">
        <v>11704</v>
      </c>
      <c r="D2147" s="28" t="s">
        <v>6202</v>
      </c>
      <c r="E2147" s="28">
        <v>1980</v>
      </c>
      <c r="F2147" s="28"/>
      <c r="G2147" s="28" t="s">
        <v>2563</v>
      </c>
      <c r="H2147" s="28" t="s">
        <v>11705</v>
      </c>
      <c r="I2147" s="28" t="s">
        <v>20662</v>
      </c>
      <c r="J2147" s="28">
        <v>2</v>
      </c>
      <c r="K2147" s="28">
        <v>11</v>
      </c>
      <c r="L2147" s="5">
        <v>13.1</v>
      </c>
      <c r="M2147" s="5">
        <v>7873.1</v>
      </c>
      <c r="N2147" s="5">
        <f t="shared" si="66"/>
        <v>505.5950006985812</v>
      </c>
      <c r="O2147" s="5" t="s">
        <v>32763</v>
      </c>
      <c r="P2147" s="43" t="str">
        <f t="shared" si="67"/>
        <v>insert into noskrien_reit (dalibnieks, rez,skriesim_db,sacensibas) values ('Rijniece Anete',7873.1,'','Lattelecom Rīgas maratons – pusmaratona distance');</v>
      </c>
    </row>
    <row r="2148" spans="1:16" s="5" customFormat="1" x14ac:dyDescent="0.2">
      <c r="A2148" s="26" t="s">
        <v>28892</v>
      </c>
      <c r="B2148" s="28" t="s">
        <v>164</v>
      </c>
      <c r="C2148" s="28" t="s">
        <v>11709</v>
      </c>
      <c r="D2148" s="28" t="s">
        <v>6202</v>
      </c>
      <c r="E2148" s="28">
        <v>1987</v>
      </c>
      <c r="F2148" s="28" t="s">
        <v>238</v>
      </c>
      <c r="G2148" s="28" t="s">
        <v>2563</v>
      </c>
      <c r="H2148" s="28" t="s">
        <v>11710</v>
      </c>
      <c r="I2148" s="28" t="s">
        <v>20664</v>
      </c>
      <c r="J2148" s="28">
        <v>2</v>
      </c>
      <c r="K2148" s="28">
        <v>11</v>
      </c>
      <c r="L2148" s="5">
        <v>14.2</v>
      </c>
      <c r="M2148" s="5">
        <v>7874.2</v>
      </c>
      <c r="N2148" s="5">
        <f t="shared" si="66"/>
        <v>505.52437072972486</v>
      </c>
      <c r="O2148" s="5" t="s">
        <v>32763</v>
      </c>
      <c r="P2148" s="43" t="str">
        <f t="shared" si="67"/>
        <v>insert into noskrien_reit (dalibnieks, rez,skriesim_db,sacensibas) values ('Skrebele Anete',7874.2,'','Lattelecom Rīgas maratons – pusmaratona distance');</v>
      </c>
    </row>
    <row r="2149" spans="1:16" s="5" customFormat="1" x14ac:dyDescent="0.2">
      <c r="A2149" s="26" t="s">
        <v>28894</v>
      </c>
      <c r="B2149" s="28" t="s">
        <v>79</v>
      </c>
      <c r="C2149" s="28" t="s">
        <v>11713</v>
      </c>
      <c r="D2149" s="28" t="s">
        <v>6202</v>
      </c>
      <c r="E2149" s="28">
        <v>1988</v>
      </c>
      <c r="F2149" s="28" t="s">
        <v>614</v>
      </c>
      <c r="G2149" s="28" t="s">
        <v>2563</v>
      </c>
      <c r="H2149" s="28" t="s">
        <v>11714</v>
      </c>
      <c r="I2149" s="28" t="s">
        <v>20666</v>
      </c>
      <c r="J2149" s="28">
        <v>2</v>
      </c>
      <c r="K2149" s="28">
        <v>11</v>
      </c>
      <c r="L2149" s="5">
        <v>14.1</v>
      </c>
      <c r="M2149" s="5">
        <v>7874.1</v>
      </c>
      <c r="N2149" s="5">
        <f t="shared" si="66"/>
        <v>505.53079082053819</v>
      </c>
      <c r="O2149" s="5" t="s">
        <v>32763</v>
      </c>
      <c r="P2149" s="43" t="str">
        <f t="shared" si="67"/>
        <v>insert into noskrien_reit (dalibnieks, rez,skriesim_db,sacensibas) values ('Ģirne Baiba',7874.1,'','Lattelecom Rīgas maratons – pusmaratona distance');</v>
      </c>
    </row>
    <row r="2150" spans="1:16" s="5" customFormat="1" x14ac:dyDescent="0.2">
      <c r="A2150" s="26" t="s">
        <v>28895</v>
      </c>
      <c r="B2150" s="27" t="s">
        <v>472</v>
      </c>
      <c r="C2150" s="27" t="s">
        <v>11715</v>
      </c>
      <c r="D2150" s="27" t="s">
        <v>2564</v>
      </c>
      <c r="E2150" s="27">
        <v>1990</v>
      </c>
      <c r="F2150" s="27" t="s">
        <v>7723</v>
      </c>
      <c r="G2150" s="27" t="s">
        <v>2563</v>
      </c>
      <c r="H2150" s="27" t="s">
        <v>11716</v>
      </c>
      <c r="I2150" s="27" t="s">
        <v>20667</v>
      </c>
      <c r="J2150" s="27">
        <v>2</v>
      </c>
      <c r="K2150" s="27">
        <v>11</v>
      </c>
      <c r="L2150" s="5">
        <v>16.7</v>
      </c>
      <c r="M2150" s="5">
        <v>7876.7</v>
      </c>
      <c r="N2150" s="5">
        <f t="shared" si="66"/>
        <v>505.36392143918141</v>
      </c>
      <c r="O2150" s="5" t="s">
        <v>32763</v>
      </c>
      <c r="P2150" s="43" t="str">
        <f t="shared" si="67"/>
        <v>insert into noskrien_reit (dalibnieks, rez,skriesim_db,sacensibas) values ('Mitušovs Igors',7876.7,'','Lattelecom Rīgas maratons – pusmaratona distance');</v>
      </c>
    </row>
    <row r="2151" spans="1:16" s="5" customFormat="1" x14ac:dyDescent="0.2">
      <c r="A2151" s="26" t="s">
        <v>28896</v>
      </c>
      <c r="B2151" s="28" t="s">
        <v>66</v>
      </c>
      <c r="C2151" s="28" t="s">
        <v>11717</v>
      </c>
      <c r="D2151" s="28" t="s">
        <v>2564</v>
      </c>
      <c r="E2151" s="28">
        <v>1986</v>
      </c>
      <c r="F2151" s="28" t="s">
        <v>3305</v>
      </c>
      <c r="G2151" s="28" t="s">
        <v>2563</v>
      </c>
      <c r="H2151" s="28" t="s">
        <v>11718</v>
      </c>
      <c r="I2151" s="28" t="s">
        <v>20668</v>
      </c>
      <c r="J2151" s="28">
        <v>2</v>
      </c>
      <c r="K2151" s="28">
        <v>11</v>
      </c>
      <c r="L2151" s="5">
        <v>17.2</v>
      </c>
      <c r="M2151" s="5">
        <v>7877.2</v>
      </c>
      <c r="N2151" s="5">
        <f t="shared" si="66"/>
        <v>505.33184380236628</v>
      </c>
      <c r="O2151" s="5" t="s">
        <v>32763</v>
      </c>
      <c r="P2151" s="43" t="str">
        <f t="shared" si="67"/>
        <v>insert into noskrien_reit (dalibnieks, rez,skriesim_db,sacensibas) values ('Solodovs Nikolajs',7877.2,'','Lattelecom Rīgas maratons – pusmaratona distance');</v>
      </c>
    </row>
    <row r="2152" spans="1:16" s="5" customFormat="1" x14ac:dyDescent="0.2">
      <c r="A2152" s="26" t="s">
        <v>28897</v>
      </c>
      <c r="B2152" s="27" t="s">
        <v>39</v>
      </c>
      <c r="C2152" s="27" t="s">
        <v>11719</v>
      </c>
      <c r="D2152" s="27" t="s">
        <v>2564</v>
      </c>
      <c r="E2152" s="27">
        <v>1976</v>
      </c>
      <c r="F2152" s="27" t="s">
        <v>238</v>
      </c>
      <c r="G2152" s="27" t="s">
        <v>2563</v>
      </c>
      <c r="H2152" s="27" t="s">
        <v>11720</v>
      </c>
      <c r="I2152" s="27" t="s">
        <v>20669</v>
      </c>
      <c r="J2152" s="27">
        <v>2</v>
      </c>
      <c r="K2152" s="27">
        <v>11</v>
      </c>
      <c r="L2152" s="5">
        <v>18.7</v>
      </c>
      <c r="M2152" s="5">
        <v>7878.7</v>
      </c>
      <c r="N2152" s="5">
        <f t="shared" si="66"/>
        <v>505.23563532054783</v>
      </c>
      <c r="O2152" s="5" t="s">
        <v>32763</v>
      </c>
      <c r="P2152" s="43" t="str">
        <f t="shared" si="67"/>
        <v>insert into noskrien_reit (dalibnieks, rez,skriesim_db,sacensibas) values ('Kitovs Mārtiņš',7878.7,'','Lattelecom Rīgas maratons – pusmaratona distance');</v>
      </c>
    </row>
    <row r="2153" spans="1:16" s="5" customFormat="1" x14ac:dyDescent="0.2">
      <c r="A2153" s="26" t="s">
        <v>28898</v>
      </c>
      <c r="B2153" s="28" t="s">
        <v>10</v>
      </c>
      <c r="C2153" s="28" t="s">
        <v>11721</v>
      </c>
      <c r="D2153" s="28" t="s">
        <v>6399</v>
      </c>
      <c r="E2153" s="28">
        <v>1963</v>
      </c>
      <c r="F2153" s="28" t="s">
        <v>7782</v>
      </c>
      <c r="G2153" s="28" t="s">
        <v>2563</v>
      </c>
      <c r="H2153" s="28" t="s">
        <v>11722</v>
      </c>
      <c r="I2153" s="28" t="s">
        <v>20670</v>
      </c>
      <c r="J2153" s="28">
        <v>2</v>
      </c>
      <c r="K2153" s="28">
        <v>11</v>
      </c>
      <c r="L2153" s="5">
        <v>19.399999999999999</v>
      </c>
      <c r="M2153" s="5">
        <v>7879.4</v>
      </c>
      <c r="N2153" s="5">
        <f t="shared" si="66"/>
        <v>505.19075056476379</v>
      </c>
      <c r="O2153" s="5" t="s">
        <v>32763</v>
      </c>
      <c r="P2153" s="43" t="str">
        <f t="shared" si="67"/>
        <v>insert into noskrien_reit (dalibnieks, rez,skriesim_db,sacensibas) values ('Vegnere Dace',7879.4,'','Lattelecom Rīgas maratons – pusmaratona distance');</v>
      </c>
    </row>
    <row r="2154" spans="1:16" s="5" customFormat="1" x14ac:dyDescent="0.2">
      <c r="A2154" s="26" t="s">
        <v>28900</v>
      </c>
      <c r="B2154" s="28" t="s">
        <v>18</v>
      </c>
      <c r="C2154" s="28" t="s">
        <v>6732</v>
      </c>
      <c r="D2154" s="28" t="s">
        <v>6202</v>
      </c>
      <c r="E2154" s="28">
        <v>1987</v>
      </c>
      <c r="F2154" s="28" t="s">
        <v>3963</v>
      </c>
      <c r="G2154" s="28" t="s">
        <v>2563</v>
      </c>
      <c r="H2154" s="28" t="s">
        <v>11725</v>
      </c>
      <c r="I2154" s="28" t="s">
        <v>20671</v>
      </c>
      <c r="J2154" s="28">
        <v>2</v>
      </c>
      <c r="K2154" s="28">
        <v>11</v>
      </c>
      <c r="L2154" s="5">
        <v>19.899999999999999</v>
      </c>
      <c r="M2154" s="5">
        <v>7879.9</v>
      </c>
      <c r="N2154" s="5">
        <f t="shared" si="66"/>
        <v>505.1586949072958</v>
      </c>
      <c r="O2154" s="5" t="s">
        <v>32763</v>
      </c>
      <c r="P2154" s="43" t="str">
        <f t="shared" si="67"/>
        <v>insert into noskrien_reit (dalibnieks, rez,skriesim_db,sacensibas) values ('Lapiņa Inga',7879.9,'','Lattelecom Rīgas maratons – pusmaratona distance');</v>
      </c>
    </row>
    <row r="2155" spans="1:16" s="5" customFormat="1" x14ac:dyDescent="0.2">
      <c r="A2155" s="26" t="s">
        <v>28901</v>
      </c>
      <c r="B2155" s="27" t="s">
        <v>58</v>
      </c>
      <c r="C2155" s="27" t="s">
        <v>11726</v>
      </c>
      <c r="D2155" s="27" t="s">
        <v>2564</v>
      </c>
      <c r="E2155" s="27">
        <v>1985</v>
      </c>
      <c r="F2155" s="27" t="s">
        <v>2963</v>
      </c>
      <c r="G2155" s="27" t="s">
        <v>2563</v>
      </c>
      <c r="H2155" s="27" t="s">
        <v>11727</v>
      </c>
      <c r="I2155" s="27" t="s">
        <v>20672</v>
      </c>
      <c r="J2155" s="27">
        <v>2</v>
      </c>
      <c r="K2155" s="27">
        <v>11</v>
      </c>
      <c r="L2155" s="5">
        <v>20.6</v>
      </c>
      <c r="M2155" s="5">
        <v>7880.6</v>
      </c>
      <c r="N2155" s="5">
        <f t="shared" si="66"/>
        <v>505.1138238205213</v>
      </c>
      <c r="O2155" s="5" t="s">
        <v>32763</v>
      </c>
      <c r="P2155" s="43" t="str">
        <f t="shared" si="67"/>
        <v>insert into noskrien_reit (dalibnieks, rez,skriesim_db,sacensibas) values ('Sīpols Rolands',7880.6,'','Lattelecom Rīgas maratons – pusmaratona distance');</v>
      </c>
    </row>
    <row r="2156" spans="1:16" s="5" customFormat="1" x14ac:dyDescent="0.2">
      <c r="A2156" s="26" t="s">
        <v>28906</v>
      </c>
      <c r="B2156" s="28" t="s">
        <v>2528</v>
      </c>
      <c r="C2156" s="28" t="s">
        <v>11738</v>
      </c>
      <c r="D2156" s="28" t="s">
        <v>6202</v>
      </c>
      <c r="E2156" s="28">
        <v>1989</v>
      </c>
      <c r="F2156" s="28" t="s">
        <v>7261</v>
      </c>
      <c r="G2156" s="28" t="s">
        <v>2563</v>
      </c>
      <c r="H2156" s="28" t="s">
        <v>11739</v>
      </c>
      <c r="I2156" s="28" t="s">
        <v>20677</v>
      </c>
      <c r="J2156" s="28">
        <v>2</v>
      </c>
      <c r="K2156" s="28">
        <v>11</v>
      </c>
      <c r="L2156" s="5">
        <v>25.7</v>
      </c>
      <c r="M2156" s="5">
        <v>7885.7</v>
      </c>
      <c r="N2156" s="5">
        <f t="shared" si="66"/>
        <v>504.78714635352594</v>
      </c>
      <c r="O2156" s="5" t="s">
        <v>32763</v>
      </c>
      <c r="P2156" s="43" t="str">
        <f t="shared" si="67"/>
        <v>insert into noskrien_reit (dalibnieks, rez,skriesim_db,sacensibas) values ('Meškovska Zanda',7885.7,'','Lattelecom Rīgas maratons – pusmaratona distance');</v>
      </c>
    </row>
    <row r="2157" spans="1:16" s="5" customFormat="1" x14ac:dyDescent="0.2">
      <c r="A2157" s="26" t="s">
        <v>28909</v>
      </c>
      <c r="B2157" s="27" t="s">
        <v>11745</v>
      </c>
      <c r="C2157" s="27" t="s">
        <v>11040</v>
      </c>
      <c r="D2157" s="27" t="s">
        <v>6202</v>
      </c>
      <c r="E2157" s="27">
        <v>1984</v>
      </c>
      <c r="F2157" s="27"/>
      <c r="G2157" s="27" t="s">
        <v>2563</v>
      </c>
      <c r="H2157" s="27" t="s">
        <v>11746</v>
      </c>
      <c r="I2157" s="27" t="s">
        <v>20680</v>
      </c>
      <c r="J2157" s="27">
        <v>2</v>
      </c>
      <c r="K2157" s="27">
        <v>11</v>
      </c>
      <c r="L2157" s="5">
        <v>26.7</v>
      </c>
      <c r="M2157" s="5">
        <v>7886.7</v>
      </c>
      <c r="N2157" s="5">
        <f t="shared" si="66"/>
        <v>504.72314149137156</v>
      </c>
      <c r="O2157" s="5" t="s">
        <v>32763</v>
      </c>
      <c r="P2157" s="43" t="str">
        <f t="shared" si="67"/>
        <v>insert into noskrien_reit (dalibnieks, rez,skriesim_db,sacensibas) values ('Kirijenko Oļesja',7886.7,'','Lattelecom Rīgas maratons – pusmaratona distance');</v>
      </c>
    </row>
    <row r="2158" spans="1:16" s="5" customFormat="1" x14ac:dyDescent="0.2">
      <c r="A2158" s="26" t="s">
        <v>28910</v>
      </c>
      <c r="B2158" s="28" t="s">
        <v>1413</v>
      </c>
      <c r="C2158" s="28" t="s">
        <v>5410</v>
      </c>
      <c r="D2158" s="28" t="s">
        <v>6202</v>
      </c>
      <c r="E2158" s="28">
        <v>1986</v>
      </c>
      <c r="F2158" s="28" t="s">
        <v>3887</v>
      </c>
      <c r="G2158" s="28" t="s">
        <v>2563</v>
      </c>
      <c r="H2158" s="28" t="s">
        <v>11747</v>
      </c>
      <c r="I2158" s="28" t="s">
        <v>20681</v>
      </c>
      <c r="J2158" s="28">
        <v>2</v>
      </c>
      <c r="K2158" s="28">
        <v>11</v>
      </c>
      <c r="L2158" s="5">
        <v>28.6</v>
      </c>
      <c r="M2158" s="5">
        <v>7888.6</v>
      </c>
      <c r="N2158" s="5">
        <f t="shared" si="66"/>
        <v>504.6015769591562</v>
      </c>
      <c r="O2158" s="5" t="s">
        <v>32763</v>
      </c>
      <c r="P2158" s="43" t="str">
        <f t="shared" si="67"/>
        <v>insert into noskrien_reit (dalibnieks, rez,skriesim_db,sacensibas) values ('Pērkone Līva',7888.6,'','Lattelecom Rīgas maratons – pusmaratona distance');</v>
      </c>
    </row>
    <row r="2159" spans="1:16" s="5" customFormat="1" x14ac:dyDescent="0.2">
      <c r="A2159" s="26" t="s">
        <v>28911</v>
      </c>
      <c r="B2159" s="27" t="s">
        <v>11748</v>
      </c>
      <c r="C2159" s="27" t="s">
        <v>11749</v>
      </c>
      <c r="D2159" s="27" t="s">
        <v>2564</v>
      </c>
      <c r="E2159" s="27">
        <v>1976</v>
      </c>
      <c r="F2159" s="27"/>
      <c r="G2159" s="27" t="s">
        <v>2563</v>
      </c>
      <c r="H2159" s="27" t="s">
        <v>11750</v>
      </c>
      <c r="I2159" s="27" t="s">
        <v>20682</v>
      </c>
      <c r="J2159" s="27">
        <v>2</v>
      </c>
      <c r="K2159" s="27">
        <v>11</v>
      </c>
      <c r="L2159" s="5">
        <v>28.8</v>
      </c>
      <c r="M2159" s="5">
        <v>7888.8</v>
      </c>
      <c r="N2159" s="5">
        <f t="shared" si="66"/>
        <v>504.58878409897579</v>
      </c>
      <c r="O2159" s="5" t="s">
        <v>32763</v>
      </c>
      <c r="P2159" s="43" t="str">
        <f t="shared" si="67"/>
        <v>insert into noskrien_reit (dalibnieks, rez,skriesim_db,sacensibas) values ('Sidorāns Raivo',7888.8,'','Lattelecom Rīgas maratons – pusmaratona distance');</v>
      </c>
    </row>
    <row r="2160" spans="1:16" s="5" customFormat="1" x14ac:dyDescent="0.2">
      <c r="A2160" s="26" t="s">
        <v>28912</v>
      </c>
      <c r="B2160" s="28" t="s">
        <v>2286</v>
      </c>
      <c r="C2160" s="28" t="s">
        <v>2348</v>
      </c>
      <c r="D2160" s="28" t="s">
        <v>6202</v>
      </c>
      <c r="E2160" s="28">
        <v>1976</v>
      </c>
      <c r="F2160" s="28" t="s">
        <v>11751</v>
      </c>
      <c r="G2160" s="28" t="s">
        <v>2563</v>
      </c>
      <c r="H2160" s="28" t="s">
        <v>11752</v>
      </c>
      <c r="I2160" s="28" t="s">
        <v>20683</v>
      </c>
      <c r="J2160" s="28">
        <v>2</v>
      </c>
      <c r="K2160" s="28">
        <v>11</v>
      </c>
      <c r="L2160" s="5">
        <v>29</v>
      </c>
      <c r="M2160" s="5">
        <v>7889</v>
      </c>
      <c r="N2160" s="5">
        <f t="shared" si="66"/>
        <v>504.57599188743819</v>
      </c>
      <c r="O2160" s="5" t="s">
        <v>32763</v>
      </c>
      <c r="P2160" s="43" t="str">
        <f t="shared" si="67"/>
        <v>insert into noskrien_reit (dalibnieks, rez,skriesim_db,sacensibas) values ('Petrovska Solvita',7889,'','Lattelecom Rīgas maratons – pusmaratona distance');</v>
      </c>
    </row>
    <row r="2161" spans="1:16" s="5" customFormat="1" x14ac:dyDescent="0.2">
      <c r="A2161" s="26" t="s">
        <v>28913</v>
      </c>
      <c r="B2161" s="27" t="s">
        <v>26</v>
      </c>
      <c r="C2161" s="27" t="s">
        <v>1440</v>
      </c>
      <c r="D2161" s="27" t="s">
        <v>2564</v>
      </c>
      <c r="E2161" s="27">
        <v>1977</v>
      </c>
      <c r="F2161" s="27" t="s">
        <v>3887</v>
      </c>
      <c r="G2161" s="27" t="s">
        <v>2563</v>
      </c>
      <c r="H2161" s="27" t="s">
        <v>11753</v>
      </c>
      <c r="I2161" s="27" t="s">
        <v>20684</v>
      </c>
      <c r="J2161" s="27">
        <v>2</v>
      </c>
      <c r="K2161" s="27">
        <v>11</v>
      </c>
      <c r="L2161" s="5">
        <v>29.1</v>
      </c>
      <c r="M2161" s="5">
        <v>7889.1</v>
      </c>
      <c r="N2161" s="5">
        <f t="shared" si="66"/>
        <v>504.56959602489502</v>
      </c>
      <c r="O2161" s="5" t="s">
        <v>32763</v>
      </c>
      <c r="P2161" s="43" t="str">
        <f t="shared" si="67"/>
        <v>insert into noskrien_reit (dalibnieks, rez,skriesim_db,sacensibas) values ('Pērkons Māris',7889.1,'','Lattelecom Rīgas maratons – pusmaratona distance');</v>
      </c>
    </row>
    <row r="2162" spans="1:16" s="5" customFormat="1" x14ac:dyDescent="0.2">
      <c r="A2162" s="26" t="s">
        <v>28914</v>
      </c>
      <c r="B2162" s="28" t="s">
        <v>181</v>
      </c>
      <c r="C2162" s="28" t="s">
        <v>11754</v>
      </c>
      <c r="D2162" s="28" t="s">
        <v>2564</v>
      </c>
      <c r="E2162" s="28">
        <v>1987</v>
      </c>
      <c r="F2162" s="28" t="s">
        <v>9248</v>
      </c>
      <c r="G2162" s="28" t="s">
        <v>2563</v>
      </c>
      <c r="H2162" s="28" t="s">
        <v>11755</v>
      </c>
      <c r="I2162" s="28" t="s">
        <v>20685</v>
      </c>
      <c r="J2162" s="28">
        <v>2</v>
      </c>
      <c r="K2162" s="28">
        <v>11</v>
      </c>
      <c r="L2162" s="5">
        <v>29.8</v>
      </c>
      <c r="M2162" s="5">
        <v>7889.8</v>
      </c>
      <c r="N2162" s="5">
        <f t="shared" si="66"/>
        <v>504.52482952673074</v>
      </c>
      <c r="O2162" s="5" t="s">
        <v>32763</v>
      </c>
      <c r="P2162" s="43" t="str">
        <f t="shared" si="67"/>
        <v>insert into noskrien_reit (dalibnieks, rez,skriesim_db,sacensibas) values ('Kasakovskis Kaspars',7889.8,'','Lattelecom Rīgas maratons – pusmaratona distance');</v>
      </c>
    </row>
    <row r="2163" spans="1:16" s="5" customFormat="1" x14ac:dyDescent="0.2">
      <c r="A2163" s="26" t="s">
        <v>28915</v>
      </c>
      <c r="B2163" s="27" t="s">
        <v>46</v>
      </c>
      <c r="C2163" s="27" t="s">
        <v>11756</v>
      </c>
      <c r="D2163" s="27" t="s">
        <v>2564</v>
      </c>
      <c r="E2163" s="27">
        <v>1983</v>
      </c>
      <c r="F2163" s="27" t="s">
        <v>10914</v>
      </c>
      <c r="G2163" s="27" t="s">
        <v>2563</v>
      </c>
      <c r="H2163" s="27" t="s">
        <v>11757</v>
      </c>
      <c r="I2163" s="27" t="s">
        <v>20686</v>
      </c>
      <c r="J2163" s="27">
        <v>2</v>
      </c>
      <c r="K2163" s="27">
        <v>11</v>
      </c>
      <c r="L2163" s="5">
        <v>30.2</v>
      </c>
      <c r="M2163" s="5">
        <v>7890.2</v>
      </c>
      <c r="N2163" s="5">
        <f t="shared" si="66"/>
        <v>504.49925223695215</v>
      </c>
      <c r="O2163" s="5" t="s">
        <v>32763</v>
      </c>
      <c r="P2163" s="43" t="str">
        <f t="shared" si="67"/>
        <v>insert into noskrien_reit (dalibnieks, rez,skriesim_db,sacensibas) values ('Diedišķis Jānis',7890.2,'','Lattelecom Rīgas maratons – pusmaratona distance');</v>
      </c>
    </row>
    <row r="2164" spans="1:16" s="5" customFormat="1" x14ac:dyDescent="0.2">
      <c r="A2164" s="26" t="s">
        <v>28916</v>
      </c>
      <c r="B2164" s="28" t="s">
        <v>647</v>
      </c>
      <c r="C2164" s="28" t="s">
        <v>11758</v>
      </c>
      <c r="D2164" s="28" t="s">
        <v>2564</v>
      </c>
      <c r="E2164" s="28">
        <v>1987</v>
      </c>
      <c r="F2164" s="28" t="s">
        <v>9248</v>
      </c>
      <c r="G2164" s="28" t="s">
        <v>2563</v>
      </c>
      <c r="H2164" s="28" t="s">
        <v>11759</v>
      </c>
      <c r="I2164" s="28" t="s">
        <v>20687</v>
      </c>
      <c r="J2164" s="28">
        <v>2</v>
      </c>
      <c r="K2164" s="28">
        <v>11</v>
      </c>
      <c r="L2164" s="5">
        <v>30.7</v>
      </c>
      <c r="M2164" s="5">
        <v>7890.7</v>
      </c>
      <c r="N2164" s="5">
        <f t="shared" si="66"/>
        <v>504.46728427135747</v>
      </c>
      <c r="O2164" s="5" t="s">
        <v>32763</v>
      </c>
      <c r="P2164" s="43" t="str">
        <f t="shared" si="67"/>
        <v>insert into noskrien_reit (dalibnieks, rez,skriesim_db,sacensibas) values ('Timofējevs Pāvels',7890.7,'','Lattelecom Rīgas maratons – pusmaratona distance');</v>
      </c>
    </row>
    <row r="2165" spans="1:16" s="5" customFormat="1" x14ac:dyDescent="0.2">
      <c r="A2165" s="26" t="s">
        <v>28919</v>
      </c>
      <c r="B2165" s="27" t="s">
        <v>4079</v>
      </c>
      <c r="C2165" s="27" t="s">
        <v>11765</v>
      </c>
      <c r="D2165" s="27" t="s">
        <v>6399</v>
      </c>
      <c r="E2165" s="27">
        <v>1962</v>
      </c>
      <c r="F2165" s="27"/>
      <c r="G2165" s="27" t="s">
        <v>2563</v>
      </c>
      <c r="H2165" s="27" t="s">
        <v>11766</v>
      </c>
      <c r="I2165" s="27" t="s">
        <v>20690</v>
      </c>
      <c r="J2165" s="27">
        <v>2</v>
      </c>
      <c r="K2165" s="27">
        <v>11</v>
      </c>
      <c r="L2165" s="5">
        <v>32.5</v>
      </c>
      <c r="M2165" s="5">
        <v>7892.5</v>
      </c>
      <c r="N2165" s="5">
        <f t="shared" si="66"/>
        <v>504.35223313272093</v>
      </c>
      <c r="O2165" s="5" t="s">
        <v>32763</v>
      </c>
      <c r="P2165" s="43" t="str">
        <f t="shared" si="67"/>
        <v>insert into noskrien_reit (dalibnieks, rez,skriesim_db,sacensibas) values ('Dabra Lolita',7892.5,'','Lattelecom Rīgas maratons – pusmaratona distance');</v>
      </c>
    </row>
    <row r="2166" spans="1:16" s="5" customFormat="1" x14ac:dyDescent="0.2">
      <c r="A2166" s="26" t="s">
        <v>28920</v>
      </c>
      <c r="B2166" s="28" t="s">
        <v>546</v>
      </c>
      <c r="C2166" s="28" t="s">
        <v>11767</v>
      </c>
      <c r="D2166" s="28" t="s">
        <v>6202</v>
      </c>
      <c r="E2166" s="28">
        <v>1989</v>
      </c>
      <c r="F2166" s="28"/>
      <c r="G2166" s="28" t="s">
        <v>2563</v>
      </c>
      <c r="H2166" s="28" t="s">
        <v>11768</v>
      </c>
      <c r="I2166" s="28" t="s">
        <v>20691</v>
      </c>
      <c r="J2166" s="28">
        <v>2</v>
      </c>
      <c r="K2166" s="28">
        <v>11</v>
      </c>
      <c r="L2166" s="5">
        <v>33.9</v>
      </c>
      <c r="M2166" s="5">
        <v>7893.9</v>
      </c>
      <c r="N2166" s="5">
        <f t="shared" si="66"/>
        <v>504.26278518856338</v>
      </c>
      <c r="O2166" s="5" t="s">
        <v>32763</v>
      </c>
      <c r="P2166" s="43" t="str">
        <f t="shared" si="67"/>
        <v>insert into noskrien_reit (dalibnieks, rez,skriesim_db,sacensibas) values ('Klaušmane Ilze',7893.9,'','Lattelecom Rīgas maratons – pusmaratona distance');</v>
      </c>
    </row>
    <row r="2167" spans="1:16" s="5" customFormat="1" x14ac:dyDescent="0.2">
      <c r="A2167" s="26" t="s">
        <v>28921</v>
      </c>
      <c r="B2167" s="27" t="s">
        <v>517</v>
      </c>
      <c r="C2167" s="27" t="s">
        <v>1540</v>
      </c>
      <c r="D2167" s="27" t="s">
        <v>6399</v>
      </c>
      <c r="E2167" s="27">
        <v>1975</v>
      </c>
      <c r="F2167" s="28" t="s">
        <v>244</v>
      </c>
      <c r="G2167" s="27" t="s">
        <v>2563</v>
      </c>
      <c r="H2167" s="27" t="s">
        <v>11769</v>
      </c>
      <c r="I2167" s="27" t="s">
        <v>20692</v>
      </c>
      <c r="J2167" s="27">
        <v>2</v>
      </c>
      <c r="K2167" s="27">
        <v>11</v>
      </c>
      <c r="L2167" s="5">
        <v>34.4</v>
      </c>
      <c r="M2167" s="5">
        <v>7894.4</v>
      </c>
      <c r="N2167" s="5">
        <f t="shared" si="66"/>
        <v>504.23084718281319</v>
      </c>
      <c r="O2167" s="5" t="s">
        <v>32764</v>
      </c>
      <c r="P2167" s="43" t="str">
        <f t="shared" si="67"/>
        <v>insert into noskrien_reit (dalibnieks, rez,skriesim_db,sacensibas) values ('Greiškāne Daiga',7894.4,'y','Lattelecom Rīgas maratons – pusmaratona distance');</v>
      </c>
    </row>
    <row r="2168" spans="1:16" s="5" customFormat="1" x14ac:dyDescent="0.2">
      <c r="A2168" s="26" t="s">
        <v>28922</v>
      </c>
      <c r="B2168" s="28" t="s">
        <v>898</v>
      </c>
      <c r="C2168" s="28" t="s">
        <v>21</v>
      </c>
      <c r="D2168" s="28" t="s">
        <v>6202</v>
      </c>
      <c r="E2168" s="28">
        <v>1990</v>
      </c>
      <c r="F2168" s="28" t="s">
        <v>4237</v>
      </c>
      <c r="G2168" s="28" t="s">
        <v>2563</v>
      </c>
      <c r="H2168" s="28" t="s">
        <v>11769</v>
      </c>
      <c r="I2168" s="28" t="s">
        <v>20692</v>
      </c>
      <c r="J2168" s="28">
        <v>2</v>
      </c>
      <c r="K2168" s="28">
        <v>11</v>
      </c>
      <c r="L2168" s="5">
        <v>34.4</v>
      </c>
      <c r="M2168" s="5">
        <v>7894.4</v>
      </c>
      <c r="N2168" s="5">
        <f t="shared" si="66"/>
        <v>504.23084718281319</v>
      </c>
      <c r="O2168" s="5" t="s">
        <v>32763</v>
      </c>
      <c r="P2168" s="43" t="str">
        <f t="shared" si="67"/>
        <v>insert into noskrien_reit (dalibnieks, rez,skriesim_db,sacensibas) values ('Linuža Laila',7894.4,'','Lattelecom Rīgas maratons – pusmaratona distance');</v>
      </c>
    </row>
    <row r="2169" spans="1:16" s="5" customFormat="1" x14ac:dyDescent="0.2">
      <c r="A2169" s="26" t="s">
        <v>28923</v>
      </c>
      <c r="B2169" s="27" t="s">
        <v>142</v>
      </c>
      <c r="C2169" s="27" t="s">
        <v>2538</v>
      </c>
      <c r="D2169" s="27" t="s">
        <v>6202</v>
      </c>
      <c r="E2169" s="27">
        <v>1980</v>
      </c>
      <c r="F2169" s="27" t="s">
        <v>4793</v>
      </c>
      <c r="G2169" s="27" t="s">
        <v>2563</v>
      </c>
      <c r="H2169" s="27" t="s">
        <v>11770</v>
      </c>
      <c r="I2169" s="27" t="s">
        <v>20693</v>
      </c>
      <c r="J2169" s="27">
        <v>2</v>
      </c>
      <c r="K2169" s="27">
        <v>11</v>
      </c>
      <c r="L2169" s="5">
        <v>34.700000000000003</v>
      </c>
      <c r="M2169" s="5">
        <v>7894.7</v>
      </c>
      <c r="N2169" s="5">
        <f t="shared" si="66"/>
        <v>504.21168632120282</v>
      </c>
      <c r="O2169" s="5" t="s">
        <v>32763</v>
      </c>
      <c r="P2169" s="43" t="str">
        <f t="shared" si="67"/>
        <v>insert into noskrien_reit (dalibnieks, rez,skriesim_db,sacensibas) values ('Meikšāne Agnese',7894.7,'','Lattelecom Rīgas maratons – pusmaratona distance');</v>
      </c>
    </row>
    <row r="2170" spans="1:16" s="5" customFormat="1" x14ac:dyDescent="0.2">
      <c r="A2170" s="26" t="s">
        <v>28924</v>
      </c>
      <c r="B2170" s="28" t="s">
        <v>181</v>
      </c>
      <c r="C2170" s="28" t="s">
        <v>11771</v>
      </c>
      <c r="D2170" s="28" t="s">
        <v>2564</v>
      </c>
      <c r="E2170" s="28">
        <v>1988</v>
      </c>
      <c r="F2170" s="28" t="s">
        <v>3577</v>
      </c>
      <c r="G2170" s="28" t="s">
        <v>2563</v>
      </c>
      <c r="H2170" s="28" t="s">
        <v>11772</v>
      </c>
      <c r="I2170" s="28" t="s">
        <v>20694</v>
      </c>
      <c r="J2170" s="28">
        <v>2</v>
      </c>
      <c r="K2170" s="28">
        <v>11</v>
      </c>
      <c r="L2170" s="5">
        <v>35.4</v>
      </c>
      <c r="M2170" s="5">
        <v>7895.4</v>
      </c>
      <c r="N2170" s="5">
        <f t="shared" si="66"/>
        <v>504.16698330673557</v>
      </c>
      <c r="O2170" s="5" t="s">
        <v>32763</v>
      </c>
      <c r="P2170" s="43" t="str">
        <f t="shared" si="67"/>
        <v>insert into noskrien_reit (dalibnieks, rez,skriesim_db,sacensibas) values ('Žuravskis Kaspars',7895.4,'','Lattelecom Rīgas maratons – pusmaratona distance');</v>
      </c>
    </row>
    <row r="2171" spans="1:16" s="5" customFormat="1" x14ac:dyDescent="0.2">
      <c r="A2171" s="26" t="s">
        <v>28925</v>
      </c>
      <c r="B2171" s="27" t="s">
        <v>542</v>
      </c>
      <c r="C2171" s="27" t="s">
        <v>11773</v>
      </c>
      <c r="D2171" s="27" t="s">
        <v>6399</v>
      </c>
      <c r="E2171" s="27">
        <v>1972</v>
      </c>
      <c r="F2171" s="27" t="s">
        <v>3656</v>
      </c>
      <c r="G2171" s="27" t="s">
        <v>2563</v>
      </c>
      <c r="H2171" s="27" t="s">
        <v>11774</v>
      </c>
      <c r="I2171" s="27" t="s">
        <v>20695</v>
      </c>
      <c r="J2171" s="27">
        <v>2</v>
      </c>
      <c r="K2171" s="27">
        <v>11</v>
      </c>
      <c r="L2171" s="5">
        <v>36.200000000000003</v>
      </c>
      <c r="M2171" s="5">
        <v>7896.2</v>
      </c>
      <c r="N2171" s="5">
        <f t="shared" si="66"/>
        <v>504.11590385248604</v>
      </c>
      <c r="O2171" s="5" t="s">
        <v>32763</v>
      </c>
      <c r="P2171" s="43" t="str">
        <f t="shared" si="67"/>
        <v>insert into noskrien_reit (dalibnieks, rez,skriesim_db,sacensibas) values ('Grūtupa Liene',7896.2,'','Lattelecom Rīgas maratons – pusmaratona distance');</v>
      </c>
    </row>
    <row r="2172" spans="1:16" s="5" customFormat="1" x14ac:dyDescent="0.2">
      <c r="A2172" s="26" t="s">
        <v>28927</v>
      </c>
      <c r="B2172" s="27" t="s">
        <v>508</v>
      </c>
      <c r="C2172" s="27" t="s">
        <v>202</v>
      </c>
      <c r="D2172" s="27" t="s">
        <v>6214</v>
      </c>
      <c r="E2172" s="27">
        <v>1974</v>
      </c>
      <c r="F2172" s="27" t="s">
        <v>3085</v>
      </c>
      <c r="G2172" s="27" t="s">
        <v>2563</v>
      </c>
      <c r="H2172" s="27" t="s">
        <v>11778</v>
      </c>
      <c r="I2172" s="27" t="s">
        <v>20697</v>
      </c>
      <c r="J2172" s="27">
        <v>2</v>
      </c>
      <c r="K2172" s="27">
        <v>11</v>
      </c>
      <c r="L2172" s="5">
        <v>41.1</v>
      </c>
      <c r="M2172" s="5">
        <v>7901.1</v>
      </c>
      <c r="N2172" s="5">
        <f t="shared" si="66"/>
        <v>503.80326789940631</v>
      </c>
      <c r="O2172" s="5" t="s">
        <v>32763</v>
      </c>
      <c r="P2172" s="43" t="str">
        <f t="shared" si="67"/>
        <v>insert into noskrien_reit (dalibnieks, rez,skriesim_db,sacensibas) values ('Toms Eduards',7901.1,'','Lattelecom Rīgas maratons – pusmaratona distance');</v>
      </c>
    </row>
    <row r="2173" spans="1:16" s="5" customFormat="1" x14ac:dyDescent="0.2">
      <c r="A2173" s="26" t="s">
        <v>28930</v>
      </c>
      <c r="B2173" s="28" t="s">
        <v>377</v>
      </c>
      <c r="C2173" s="28" t="s">
        <v>455</v>
      </c>
      <c r="D2173" s="28" t="s">
        <v>6202</v>
      </c>
      <c r="E2173" s="28">
        <v>1980</v>
      </c>
      <c r="F2173" s="28" t="s">
        <v>238</v>
      </c>
      <c r="G2173" s="28" t="s">
        <v>2563</v>
      </c>
      <c r="H2173" s="28" t="s">
        <v>11784</v>
      </c>
      <c r="I2173" s="28" t="s">
        <v>20700</v>
      </c>
      <c r="J2173" s="28">
        <v>2</v>
      </c>
      <c r="K2173" s="28">
        <v>11</v>
      </c>
      <c r="L2173" s="5">
        <v>43.3</v>
      </c>
      <c r="M2173" s="5">
        <v>7903.3</v>
      </c>
      <c r="N2173" s="5">
        <f t="shared" si="66"/>
        <v>503.66302683689088</v>
      </c>
      <c r="O2173" s="5" t="s">
        <v>32763</v>
      </c>
      <c r="P2173" s="43" t="str">
        <f t="shared" si="67"/>
        <v>insert into noskrien_reit (dalibnieks, rez,skriesim_db,sacensibas) values ('Zālīte Anita',7903.3,'','Lattelecom Rīgas maratons – pusmaratona distance');</v>
      </c>
    </row>
    <row r="2174" spans="1:16" s="5" customFormat="1" x14ac:dyDescent="0.2">
      <c r="A2174" s="26" t="s">
        <v>28931</v>
      </c>
      <c r="B2174" s="27" t="s">
        <v>484</v>
      </c>
      <c r="C2174" s="27" t="s">
        <v>11785</v>
      </c>
      <c r="D2174" s="27" t="s">
        <v>2564</v>
      </c>
      <c r="E2174" s="27">
        <v>1983</v>
      </c>
      <c r="F2174" s="27"/>
      <c r="G2174" s="27" t="s">
        <v>2563</v>
      </c>
      <c r="H2174" s="27" t="s">
        <v>11786</v>
      </c>
      <c r="I2174" s="27" t="s">
        <v>20701</v>
      </c>
      <c r="J2174" s="27">
        <v>2</v>
      </c>
      <c r="K2174" s="27">
        <v>11</v>
      </c>
      <c r="L2174" s="5">
        <v>44.5</v>
      </c>
      <c r="M2174" s="5">
        <v>7904.5</v>
      </c>
      <c r="N2174" s="5">
        <f t="shared" si="66"/>
        <v>503.58656461509264</v>
      </c>
      <c r="O2174" s="5" t="s">
        <v>32763</v>
      </c>
      <c r="P2174" s="43" t="str">
        <f t="shared" si="67"/>
        <v>insert into noskrien_reit (dalibnieks, rez,skriesim_db,sacensibas) values ('Grigals Nauris',7904.5,'','Lattelecom Rīgas maratons – pusmaratona distance');</v>
      </c>
    </row>
    <row r="2175" spans="1:16" s="5" customFormat="1" x14ac:dyDescent="0.2">
      <c r="A2175" s="26" t="s">
        <v>28932</v>
      </c>
      <c r="B2175" s="28" t="s">
        <v>11787</v>
      </c>
      <c r="C2175" s="28" t="s">
        <v>11788</v>
      </c>
      <c r="D2175" s="28" t="s">
        <v>2564</v>
      </c>
      <c r="E2175" s="28">
        <v>1977</v>
      </c>
      <c r="F2175" s="28" t="s">
        <v>3085</v>
      </c>
      <c r="G2175" s="28" t="s">
        <v>2563</v>
      </c>
      <c r="H2175" s="28" t="s">
        <v>11789</v>
      </c>
      <c r="I2175" s="28" t="s">
        <v>20702</v>
      </c>
      <c r="J2175" s="28">
        <v>2</v>
      </c>
      <c r="K2175" s="28">
        <v>11</v>
      </c>
      <c r="L2175" s="5">
        <v>44.9</v>
      </c>
      <c r="M2175" s="5">
        <v>7904.9</v>
      </c>
      <c r="N2175" s="5">
        <f t="shared" si="66"/>
        <v>503.56108236663334</v>
      </c>
      <c r="O2175" s="5" t="s">
        <v>32763</v>
      </c>
      <c r="P2175" s="43" t="str">
        <f t="shared" si="67"/>
        <v>insert into noskrien_reit (dalibnieks, rez,skriesim_db,sacensibas) values ('Bjarnason Thordur',7904.9,'','Lattelecom Rīgas maratons – pusmaratona distance');</v>
      </c>
    </row>
    <row r="2176" spans="1:16" s="5" customFormat="1" x14ac:dyDescent="0.2">
      <c r="A2176" s="26" t="s">
        <v>28933</v>
      </c>
      <c r="B2176" s="27" t="s">
        <v>197</v>
      </c>
      <c r="C2176" s="27" t="s">
        <v>11790</v>
      </c>
      <c r="D2176" s="27" t="s">
        <v>6202</v>
      </c>
      <c r="E2176" s="27">
        <v>1987</v>
      </c>
      <c r="F2176" s="27" t="s">
        <v>5005</v>
      </c>
      <c r="G2176" s="27" t="s">
        <v>2563</v>
      </c>
      <c r="H2176" s="27" t="s">
        <v>11791</v>
      </c>
      <c r="I2176" s="27" t="s">
        <v>20703</v>
      </c>
      <c r="J2176" s="27">
        <v>2</v>
      </c>
      <c r="K2176" s="27">
        <v>11</v>
      </c>
      <c r="L2176" s="5">
        <v>45.4</v>
      </c>
      <c r="M2176" s="5">
        <v>7905.4</v>
      </c>
      <c r="N2176" s="5">
        <f t="shared" si="66"/>
        <v>503.52923318238163</v>
      </c>
      <c r="O2176" s="5" t="s">
        <v>32763</v>
      </c>
      <c r="P2176" s="43" t="str">
        <f t="shared" si="67"/>
        <v>insert into noskrien_reit (dalibnieks, rez,skriesim_db,sacensibas) values ('Ālmane Ieva',7905.4,'','Lattelecom Rīgas maratons – pusmaratona distance');</v>
      </c>
    </row>
    <row r="2177" spans="1:16" s="5" customFormat="1" x14ac:dyDescent="0.2">
      <c r="A2177" s="26" t="s">
        <v>28934</v>
      </c>
      <c r="B2177" s="28" t="s">
        <v>4891</v>
      </c>
      <c r="C2177" s="28" t="s">
        <v>11792</v>
      </c>
      <c r="D2177" s="28" t="s">
        <v>6202</v>
      </c>
      <c r="E2177" s="28">
        <v>1988</v>
      </c>
      <c r="F2177" s="28" t="s">
        <v>5005</v>
      </c>
      <c r="G2177" s="28" t="s">
        <v>2563</v>
      </c>
      <c r="H2177" s="28" t="s">
        <v>11793</v>
      </c>
      <c r="I2177" s="28" t="s">
        <v>20704</v>
      </c>
      <c r="J2177" s="28">
        <v>2</v>
      </c>
      <c r="K2177" s="28">
        <v>11</v>
      </c>
      <c r="L2177" s="5">
        <v>45.1</v>
      </c>
      <c r="M2177" s="5">
        <v>7905.1</v>
      </c>
      <c r="N2177" s="5">
        <f t="shared" si="66"/>
        <v>503.54834220945963</v>
      </c>
      <c r="O2177" s="5" t="s">
        <v>32763</v>
      </c>
      <c r="P2177" s="43" t="str">
        <f t="shared" si="67"/>
        <v>insert into noskrien_reit (dalibnieks, rez,skriesim_db,sacensibas) values ('Sarkane Ilva',7905.1,'','Lattelecom Rīgas maratons – pusmaratona distance');</v>
      </c>
    </row>
    <row r="2178" spans="1:16" s="5" customFormat="1" x14ac:dyDescent="0.2">
      <c r="A2178" s="26" t="s">
        <v>28935</v>
      </c>
      <c r="B2178" s="27" t="s">
        <v>22</v>
      </c>
      <c r="C2178" s="27" t="s">
        <v>11794</v>
      </c>
      <c r="D2178" s="27" t="s">
        <v>2564</v>
      </c>
      <c r="E2178" s="27">
        <v>1983</v>
      </c>
      <c r="F2178" s="27" t="s">
        <v>11795</v>
      </c>
      <c r="G2178" s="27" t="s">
        <v>2563</v>
      </c>
      <c r="H2178" s="27" t="s">
        <v>11796</v>
      </c>
      <c r="I2178" s="27" t="s">
        <v>20705</v>
      </c>
      <c r="J2178" s="27">
        <v>2</v>
      </c>
      <c r="K2178" s="27">
        <v>11</v>
      </c>
      <c r="L2178" s="5">
        <v>47.3</v>
      </c>
      <c r="M2178" s="5">
        <v>7907.3</v>
      </c>
      <c r="N2178" s="5">
        <f t="shared" ref="N2178:N2241" si="68">$M$2/M2178*1000</f>
        <v>503.40824301594722</v>
      </c>
      <c r="O2178" s="5" t="s">
        <v>32763</v>
      </c>
      <c r="P2178" s="43" t="str">
        <f t="shared" ref="P2178:P2241" si="69">CONCATENATE("insert into noskrien_reit (dalibnieks, rez,skriesim_db,sacensibas) values ('",C2178," ",B2178,"',",M2178,",'",O2178,"','",$P$1,"');")</f>
        <v>insert into noskrien_reit (dalibnieks, rez,skriesim_db,sacensibas) values ('Linins Gatis',7907.3,'','Lattelecom Rīgas maratons – pusmaratona distance');</v>
      </c>
    </row>
    <row r="2179" spans="1:16" s="5" customFormat="1" x14ac:dyDescent="0.2">
      <c r="A2179" s="26" t="s">
        <v>28936</v>
      </c>
      <c r="B2179" s="28" t="s">
        <v>186</v>
      </c>
      <c r="C2179" s="28" t="s">
        <v>11797</v>
      </c>
      <c r="D2179" s="28" t="s">
        <v>2564</v>
      </c>
      <c r="E2179" s="28">
        <v>1986</v>
      </c>
      <c r="F2179" s="28" t="s">
        <v>2260</v>
      </c>
      <c r="G2179" s="28" t="s">
        <v>2563</v>
      </c>
      <c r="H2179" s="28" t="s">
        <v>11798</v>
      </c>
      <c r="I2179" s="28" t="s">
        <v>20706</v>
      </c>
      <c r="J2179" s="28">
        <v>2</v>
      </c>
      <c r="K2179" s="28">
        <v>11</v>
      </c>
      <c r="L2179" s="5">
        <v>48.2</v>
      </c>
      <c r="M2179" s="5">
        <v>7908.2</v>
      </c>
      <c r="N2179" s="5">
        <f t="shared" si="68"/>
        <v>503.35095217622217</v>
      </c>
      <c r="O2179" s="5" t="s">
        <v>32763</v>
      </c>
      <c r="P2179" s="43" t="str">
        <f t="shared" si="69"/>
        <v>insert into noskrien_reit (dalibnieks, rez,skriesim_db,sacensibas) values ('Kohvs Uldis',7908.2,'','Lattelecom Rīgas maratons – pusmaratona distance');</v>
      </c>
    </row>
    <row r="2180" spans="1:16" s="5" customFormat="1" x14ac:dyDescent="0.2">
      <c r="A2180" s="26" t="s">
        <v>28937</v>
      </c>
      <c r="B2180" s="27" t="s">
        <v>46</v>
      </c>
      <c r="C2180" s="27" t="s">
        <v>11799</v>
      </c>
      <c r="D2180" s="27" t="s">
        <v>2564</v>
      </c>
      <c r="E2180" s="27">
        <v>1986</v>
      </c>
      <c r="F2180" s="27" t="s">
        <v>11800</v>
      </c>
      <c r="G2180" s="27" t="s">
        <v>2563</v>
      </c>
      <c r="H2180" s="27" t="s">
        <v>11801</v>
      </c>
      <c r="I2180" s="27" t="s">
        <v>20707</v>
      </c>
      <c r="J2180" s="27">
        <v>2</v>
      </c>
      <c r="K2180" s="27">
        <v>11</v>
      </c>
      <c r="L2180" s="5">
        <v>49.7</v>
      </c>
      <c r="M2180" s="5">
        <v>7909.7</v>
      </c>
      <c r="N2180" s="5">
        <f t="shared" si="68"/>
        <v>503.25549641579323</v>
      </c>
      <c r="O2180" s="5" t="s">
        <v>32763</v>
      </c>
      <c r="P2180" s="43" t="str">
        <f t="shared" si="69"/>
        <v>insert into noskrien_reit (dalibnieks, rez,skriesim_db,sacensibas) values ('Praņēvičs Jānis',7909.7,'','Lattelecom Rīgas maratons – pusmaratona distance');</v>
      </c>
    </row>
    <row r="2181" spans="1:16" s="5" customFormat="1" x14ac:dyDescent="0.2">
      <c r="A2181" s="26" t="s">
        <v>28938</v>
      </c>
      <c r="B2181" s="28" t="s">
        <v>26</v>
      </c>
      <c r="C2181" s="28" t="s">
        <v>11255</v>
      </c>
      <c r="D2181" s="28" t="s">
        <v>2564</v>
      </c>
      <c r="E2181" s="28">
        <v>1981</v>
      </c>
      <c r="F2181" s="28" t="s">
        <v>11802</v>
      </c>
      <c r="G2181" s="28" t="s">
        <v>2563</v>
      </c>
      <c r="H2181" s="28" t="s">
        <v>11803</v>
      </c>
      <c r="I2181" s="28" t="s">
        <v>20708</v>
      </c>
      <c r="J2181" s="28">
        <v>2</v>
      </c>
      <c r="K2181" s="28">
        <v>11</v>
      </c>
      <c r="L2181" s="5">
        <v>51.4</v>
      </c>
      <c r="M2181" s="5">
        <v>7911.4</v>
      </c>
      <c r="N2181" s="5">
        <f t="shared" si="68"/>
        <v>503.14735697853729</v>
      </c>
      <c r="O2181" s="5" t="s">
        <v>32763</v>
      </c>
      <c r="P2181" s="43" t="str">
        <f t="shared" si="69"/>
        <v>insert into noskrien_reit (dalibnieks, rez,skriesim_db,sacensibas) values ('Lenšs Māris',7911.4,'','Lattelecom Rīgas maratons – pusmaratona distance');</v>
      </c>
    </row>
    <row r="2182" spans="1:16" s="5" customFormat="1" x14ac:dyDescent="0.2">
      <c r="A2182" s="26" t="s">
        <v>28939</v>
      </c>
      <c r="B2182" s="27" t="s">
        <v>868</v>
      </c>
      <c r="C2182" s="27" t="s">
        <v>11804</v>
      </c>
      <c r="D2182" s="27" t="s">
        <v>6202</v>
      </c>
      <c r="E2182" s="27">
        <v>1993</v>
      </c>
      <c r="F2182" s="27" t="s">
        <v>695</v>
      </c>
      <c r="G2182" s="27" t="s">
        <v>2563</v>
      </c>
      <c r="H2182" s="27" t="s">
        <v>11805</v>
      </c>
      <c r="I2182" s="27" t="s">
        <v>20709</v>
      </c>
      <c r="J2182" s="27">
        <v>2</v>
      </c>
      <c r="K2182" s="27">
        <v>11</v>
      </c>
      <c r="L2182" s="5">
        <v>52.6</v>
      </c>
      <c r="M2182" s="5">
        <v>7912.6</v>
      </c>
      <c r="N2182" s="5">
        <f t="shared" si="68"/>
        <v>503.07105123473951</v>
      </c>
      <c r="O2182" s="5" t="s">
        <v>32763</v>
      </c>
      <c r="P2182" s="43" t="str">
        <f t="shared" si="69"/>
        <v>insert into noskrien_reit (dalibnieks, rez,skriesim_db,sacensibas) values ('Oficiere Čakste Lāsma',7912.6,'','Lattelecom Rīgas maratons – pusmaratona distance');</v>
      </c>
    </row>
    <row r="2183" spans="1:16" s="5" customFormat="1" x14ac:dyDescent="0.2">
      <c r="A2183" s="26" t="s">
        <v>28942</v>
      </c>
      <c r="B2183" s="28" t="s">
        <v>200</v>
      </c>
      <c r="C2183" s="28" t="s">
        <v>121</v>
      </c>
      <c r="D2183" s="28" t="s">
        <v>6399</v>
      </c>
      <c r="E2183" s="28">
        <v>1959</v>
      </c>
      <c r="F2183" s="28" t="s">
        <v>244</v>
      </c>
      <c r="G2183" s="28" t="s">
        <v>2563</v>
      </c>
      <c r="H2183" s="28" t="s">
        <v>11810</v>
      </c>
      <c r="I2183" s="28" t="s">
        <v>20712</v>
      </c>
      <c r="J2183" s="28">
        <v>2</v>
      </c>
      <c r="K2183" s="28">
        <v>11</v>
      </c>
      <c r="L2183" s="5">
        <v>57</v>
      </c>
      <c r="M2183" s="5">
        <v>7917</v>
      </c>
      <c r="N2183" s="5">
        <f t="shared" si="68"/>
        <v>502.79146141215102</v>
      </c>
      <c r="O2183" s="5" t="s">
        <v>32764</v>
      </c>
      <c r="P2183" s="43" t="str">
        <f t="shared" si="69"/>
        <v>insert into noskrien_reit (dalibnieks, rez,skriesim_db,sacensibas) values ('Amoliņa Inta',7917,'y','Lattelecom Rīgas maratons – pusmaratona distance');</v>
      </c>
    </row>
    <row r="2184" spans="1:16" s="5" customFormat="1" x14ac:dyDescent="0.2">
      <c r="A2184" s="26" t="s">
        <v>28943</v>
      </c>
      <c r="B2184" s="27" t="s">
        <v>1394</v>
      </c>
      <c r="C2184" s="27" t="s">
        <v>11393</v>
      </c>
      <c r="D2184" s="27" t="s">
        <v>6202</v>
      </c>
      <c r="E2184" s="27">
        <v>1987</v>
      </c>
      <c r="F2184" s="27" t="s">
        <v>11811</v>
      </c>
      <c r="G2184" s="27" t="s">
        <v>2563</v>
      </c>
      <c r="H2184" s="27" t="s">
        <v>11812</v>
      </c>
      <c r="I2184" s="27" t="s">
        <v>20713</v>
      </c>
      <c r="J2184" s="27">
        <v>2</v>
      </c>
      <c r="K2184" s="27">
        <v>11</v>
      </c>
      <c r="L2184" s="5">
        <v>57.1</v>
      </c>
      <c r="M2184" s="5">
        <v>7917.1</v>
      </c>
      <c r="N2184" s="5">
        <f t="shared" si="68"/>
        <v>502.78511070972951</v>
      </c>
      <c r="O2184" s="5" t="s">
        <v>32763</v>
      </c>
      <c r="P2184" s="43" t="str">
        <f t="shared" si="69"/>
        <v>insert into noskrien_reit (dalibnieks, rez,skriesim_db,sacensibas) values ('Ratniece Antra',7917.1,'','Lattelecom Rīgas maratons – pusmaratona distance');</v>
      </c>
    </row>
    <row r="2185" spans="1:16" s="5" customFormat="1" x14ac:dyDescent="0.2">
      <c r="A2185" s="26" t="s">
        <v>28944</v>
      </c>
      <c r="B2185" s="28" t="s">
        <v>1394</v>
      </c>
      <c r="C2185" s="28" t="s">
        <v>11152</v>
      </c>
      <c r="D2185" s="28" t="s">
        <v>6399</v>
      </c>
      <c r="E2185" s="28">
        <v>1974</v>
      </c>
      <c r="F2185" s="28" t="s">
        <v>11813</v>
      </c>
      <c r="G2185" s="28" t="s">
        <v>2563</v>
      </c>
      <c r="H2185" s="28" t="s">
        <v>11814</v>
      </c>
      <c r="I2185" s="28" t="s">
        <v>20714</v>
      </c>
      <c r="J2185" s="28">
        <v>2</v>
      </c>
      <c r="K2185" s="28">
        <v>12</v>
      </c>
      <c r="L2185" s="5">
        <v>0.7</v>
      </c>
      <c r="M2185" s="5">
        <v>7920.7</v>
      </c>
      <c r="N2185" s="5">
        <f t="shared" si="68"/>
        <v>502.55659222038452</v>
      </c>
      <c r="O2185" s="5" t="s">
        <v>32763</v>
      </c>
      <c r="P2185" s="43" t="str">
        <f t="shared" si="69"/>
        <v>insert into noskrien_reit (dalibnieks, rez,skriesim_db,sacensibas) values ('Treimane Antra',7920.7,'','Lattelecom Rīgas maratons – pusmaratona distance');</v>
      </c>
    </row>
    <row r="2186" spans="1:16" s="5" customFormat="1" x14ac:dyDescent="0.2">
      <c r="A2186" s="26" t="s">
        <v>28945</v>
      </c>
      <c r="B2186" s="27" t="s">
        <v>8</v>
      </c>
      <c r="C2186" s="27" t="s">
        <v>7966</v>
      </c>
      <c r="D2186" s="27" t="s">
        <v>6214</v>
      </c>
      <c r="E2186" s="27">
        <v>1972</v>
      </c>
      <c r="F2186" s="27" t="s">
        <v>11813</v>
      </c>
      <c r="G2186" s="27" t="s">
        <v>2563</v>
      </c>
      <c r="H2186" s="27" t="s">
        <v>11814</v>
      </c>
      <c r="I2186" s="27" t="s">
        <v>20714</v>
      </c>
      <c r="J2186" s="27">
        <v>2</v>
      </c>
      <c r="K2186" s="27">
        <v>12</v>
      </c>
      <c r="L2186" s="5">
        <v>0.7</v>
      </c>
      <c r="M2186" s="5">
        <v>7920.7</v>
      </c>
      <c r="N2186" s="5">
        <f t="shared" si="68"/>
        <v>502.55659222038452</v>
      </c>
      <c r="O2186" s="5" t="s">
        <v>32763</v>
      </c>
      <c r="P2186" s="43" t="str">
        <f t="shared" si="69"/>
        <v>insert into noskrien_reit (dalibnieks, rez,skriesim_db,sacensibas) values ('Treimanis Pēteris',7920.7,'','Lattelecom Rīgas maratons – pusmaratona distance');</v>
      </c>
    </row>
    <row r="2187" spans="1:16" s="5" customFormat="1" x14ac:dyDescent="0.2">
      <c r="A2187" s="26" t="s">
        <v>28946</v>
      </c>
      <c r="B2187" s="28" t="s">
        <v>142</v>
      </c>
      <c r="C2187" s="28" t="s">
        <v>940</v>
      </c>
      <c r="D2187" s="28" t="s">
        <v>6202</v>
      </c>
      <c r="E2187" s="28">
        <v>1988</v>
      </c>
      <c r="F2187" s="28" t="s">
        <v>244</v>
      </c>
      <c r="G2187" s="28" t="s">
        <v>2563</v>
      </c>
      <c r="H2187" s="28" t="s">
        <v>11815</v>
      </c>
      <c r="I2187" s="28" t="s">
        <v>20715</v>
      </c>
      <c r="J2187" s="28">
        <v>2</v>
      </c>
      <c r="K2187" s="28">
        <v>12</v>
      </c>
      <c r="L2187" s="5">
        <v>2.2000000000000002</v>
      </c>
      <c r="M2187" s="5">
        <v>7922.2</v>
      </c>
      <c r="N2187" s="5">
        <f t="shared" si="68"/>
        <v>502.46143747948804</v>
      </c>
      <c r="O2187" s="5" t="s">
        <v>32764</v>
      </c>
      <c r="P2187" s="43" t="str">
        <f t="shared" si="69"/>
        <v>insert into noskrien_reit (dalibnieks, rez,skriesim_db,sacensibas) values ('Vēze Agnese',7922.2,'y','Lattelecom Rīgas maratons – pusmaratona distance');</v>
      </c>
    </row>
    <row r="2188" spans="1:16" s="5" customFormat="1" x14ac:dyDescent="0.2">
      <c r="A2188" s="26" t="s">
        <v>28947</v>
      </c>
      <c r="B2188" s="27" t="s">
        <v>46</v>
      </c>
      <c r="C2188" s="27" t="s">
        <v>346</v>
      </c>
      <c r="D2188" s="27" t="s">
        <v>6214</v>
      </c>
      <c r="E2188" s="27">
        <v>1969</v>
      </c>
      <c r="F2188" s="27" t="s">
        <v>8712</v>
      </c>
      <c r="G2188" s="27" t="s">
        <v>2563</v>
      </c>
      <c r="H2188" s="27" t="s">
        <v>11816</v>
      </c>
      <c r="I2188" s="27" t="s">
        <v>20716</v>
      </c>
      <c r="J2188" s="27">
        <v>2</v>
      </c>
      <c r="K2188" s="27">
        <v>12</v>
      </c>
      <c r="L2188" s="5">
        <v>2.7</v>
      </c>
      <c r="M2188" s="5">
        <v>7922.7</v>
      </c>
      <c r="N2188" s="5">
        <f t="shared" si="68"/>
        <v>502.42972723945121</v>
      </c>
      <c r="O2188" s="5" t="s">
        <v>32763</v>
      </c>
      <c r="P2188" s="43" t="str">
        <f t="shared" si="69"/>
        <v>insert into noskrien_reit (dalibnieks, rez,skriesim_db,sacensibas) values ('Bērziņš Jānis',7922.7,'','Lattelecom Rīgas maratons – pusmaratona distance');</v>
      </c>
    </row>
    <row r="2189" spans="1:16" s="5" customFormat="1" x14ac:dyDescent="0.2">
      <c r="A2189" s="26" t="s">
        <v>28949</v>
      </c>
      <c r="B2189" s="27" t="s">
        <v>469</v>
      </c>
      <c r="C2189" s="27" t="s">
        <v>10615</v>
      </c>
      <c r="D2189" s="27" t="s">
        <v>2564</v>
      </c>
      <c r="E2189" s="27">
        <v>1990</v>
      </c>
      <c r="F2189" s="27" t="s">
        <v>553</v>
      </c>
      <c r="G2189" s="27" t="s">
        <v>2563</v>
      </c>
      <c r="H2189" s="27" t="s">
        <v>11820</v>
      </c>
      <c r="I2189" s="27" t="s">
        <v>20718</v>
      </c>
      <c r="J2189" s="27">
        <v>2</v>
      </c>
      <c r="K2189" s="27">
        <v>12</v>
      </c>
      <c r="L2189" s="5">
        <v>4.2</v>
      </c>
      <c r="M2189" s="5">
        <v>7924.2</v>
      </c>
      <c r="N2189" s="5">
        <f t="shared" si="68"/>
        <v>502.33462052951717</v>
      </c>
      <c r="O2189" s="5" t="s">
        <v>32763</v>
      </c>
      <c r="P2189" s="43" t="str">
        <f t="shared" si="69"/>
        <v>insert into noskrien_reit (dalibnieks, rez,skriesim_db,sacensibas) values ('Lapše Gundars',7924.2,'','Lattelecom Rīgas maratons – pusmaratona distance');</v>
      </c>
    </row>
    <row r="2190" spans="1:16" s="5" customFormat="1" x14ac:dyDescent="0.2">
      <c r="A2190" s="26" t="s">
        <v>28950</v>
      </c>
      <c r="B2190" s="28" t="s">
        <v>666</v>
      </c>
      <c r="C2190" s="28" t="s">
        <v>11821</v>
      </c>
      <c r="D2190" s="28" t="s">
        <v>6202</v>
      </c>
      <c r="E2190" s="28">
        <v>1993</v>
      </c>
      <c r="F2190" s="28" t="s">
        <v>553</v>
      </c>
      <c r="G2190" s="28" t="s">
        <v>2563</v>
      </c>
      <c r="H2190" s="28" t="s">
        <v>11822</v>
      </c>
      <c r="I2190" s="28" t="s">
        <v>20719</v>
      </c>
      <c r="J2190" s="28">
        <v>2</v>
      </c>
      <c r="K2190" s="28">
        <v>12</v>
      </c>
      <c r="L2190" s="5">
        <v>4.7</v>
      </c>
      <c r="M2190" s="5">
        <v>7924.7</v>
      </c>
      <c r="N2190" s="5">
        <f t="shared" si="68"/>
        <v>502.30292629373986</v>
      </c>
      <c r="O2190" s="5" t="s">
        <v>32763</v>
      </c>
      <c r="P2190" s="43" t="str">
        <f t="shared" si="69"/>
        <v>insert into noskrien_reit (dalibnieks, rez,skriesim_db,sacensibas) values ('Vecenāne Santa',7924.7,'','Lattelecom Rīgas maratons – pusmaratona distance');</v>
      </c>
    </row>
    <row r="2191" spans="1:16" s="5" customFormat="1" x14ac:dyDescent="0.2">
      <c r="A2191" s="26" t="s">
        <v>28951</v>
      </c>
      <c r="B2191" s="27" t="s">
        <v>73</v>
      </c>
      <c r="C2191" s="27" t="s">
        <v>11823</v>
      </c>
      <c r="D2191" s="27" t="s">
        <v>6202</v>
      </c>
      <c r="E2191" s="27">
        <v>1977</v>
      </c>
      <c r="F2191" s="27"/>
      <c r="G2191" s="27" t="s">
        <v>2563</v>
      </c>
      <c r="H2191" s="27" t="s">
        <v>11824</v>
      </c>
      <c r="I2191" s="27" t="s">
        <v>20720</v>
      </c>
      <c r="J2191" s="27">
        <v>2</v>
      </c>
      <c r="K2191" s="27">
        <v>12</v>
      </c>
      <c r="L2191" s="5">
        <v>4.8</v>
      </c>
      <c r="M2191" s="5">
        <v>7924.8</v>
      </c>
      <c r="N2191" s="5">
        <f t="shared" si="68"/>
        <v>502.29658792650912</v>
      </c>
      <c r="O2191" s="5" t="s">
        <v>32763</v>
      </c>
      <c r="P2191" s="43" t="str">
        <f t="shared" si="69"/>
        <v>insert into noskrien_reit (dalibnieks, rez,skriesim_db,sacensibas) values ('Spale Sigita',7924.8,'','Lattelecom Rīgas maratons – pusmaratona distance');</v>
      </c>
    </row>
    <row r="2192" spans="1:16" s="5" customFormat="1" x14ac:dyDescent="0.2">
      <c r="A2192" s="26" t="s">
        <v>28954</v>
      </c>
      <c r="B2192" s="28" t="s">
        <v>318</v>
      </c>
      <c r="C2192" s="28" t="s">
        <v>11829</v>
      </c>
      <c r="D2192" s="28" t="s">
        <v>2564</v>
      </c>
      <c r="E2192" s="28">
        <v>1987</v>
      </c>
      <c r="F2192" s="28" t="s">
        <v>4244</v>
      </c>
      <c r="G2192" s="28" t="s">
        <v>2563</v>
      </c>
      <c r="H2192" s="28" t="s">
        <v>11830</v>
      </c>
      <c r="I2192" s="28" t="s">
        <v>20722</v>
      </c>
      <c r="J2192" s="28">
        <v>2</v>
      </c>
      <c r="K2192" s="28">
        <v>12</v>
      </c>
      <c r="L2192" s="5">
        <v>7.2</v>
      </c>
      <c r="M2192" s="5">
        <v>7927.2</v>
      </c>
      <c r="N2192" s="5">
        <f t="shared" si="68"/>
        <v>502.14451508729439</v>
      </c>
      <c r="O2192" s="5" t="s">
        <v>32763</v>
      </c>
      <c r="P2192" s="43" t="str">
        <f t="shared" si="69"/>
        <v>insert into noskrien_reit (dalibnieks, rez,skriesim_db,sacensibas) values ('Klaužs Reinis',7927.2,'','Lattelecom Rīgas maratons – pusmaratona distance');</v>
      </c>
    </row>
    <row r="2193" spans="1:16" s="5" customFormat="1" x14ac:dyDescent="0.2">
      <c r="A2193" s="26" t="s">
        <v>28955</v>
      </c>
      <c r="B2193" s="27" t="s">
        <v>26</v>
      </c>
      <c r="C2193" s="27" t="s">
        <v>1279</v>
      </c>
      <c r="D2193" s="27" t="s">
        <v>2564</v>
      </c>
      <c r="E2193" s="27">
        <v>1979</v>
      </c>
      <c r="F2193" s="27"/>
      <c r="G2193" s="27" t="s">
        <v>2563</v>
      </c>
      <c r="H2193" s="27" t="s">
        <v>11831</v>
      </c>
      <c r="I2193" s="27" t="s">
        <v>20723</v>
      </c>
      <c r="J2193" s="27">
        <v>2</v>
      </c>
      <c r="K2193" s="27">
        <v>12</v>
      </c>
      <c r="L2193" s="5">
        <v>9.1</v>
      </c>
      <c r="M2193" s="5">
        <v>7929.1</v>
      </c>
      <c r="N2193" s="5">
        <f t="shared" si="68"/>
        <v>502.02418937836569</v>
      </c>
      <c r="O2193" s="5" t="s">
        <v>32763</v>
      </c>
      <c r="P2193" s="43" t="str">
        <f t="shared" si="69"/>
        <v>insert into noskrien_reit (dalibnieks, rez,skriesim_db,sacensibas) values ('Liberts Māris',7929.1,'','Lattelecom Rīgas maratons – pusmaratona distance');</v>
      </c>
    </row>
    <row r="2194" spans="1:16" s="5" customFormat="1" x14ac:dyDescent="0.2">
      <c r="A2194" s="26" t="s">
        <v>28956</v>
      </c>
      <c r="B2194" s="28" t="s">
        <v>696</v>
      </c>
      <c r="C2194" s="28" t="s">
        <v>11832</v>
      </c>
      <c r="D2194" s="28" t="s">
        <v>2564</v>
      </c>
      <c r="E2194" s="28">
        <v>1980</v>
      </c>
      <c r="F2194" s="28" t="s">
        <v>10724</v>
      </c>
      <c r="G2194" s="28" t="s">
        <v>2563</v>
      </c>
      <c r="H2194" s="28" t="s">
        <v>11833</v>
      </c>
      <c r="I2194" s="28" t="s">
        <v>20724</v>
      </c>
      <c r="J2194" s="28">
        <v>2</v>
      </c>
      <c r="K2194" s="28">
        <v>12</v>
      </c>
      <c r="L2194" s="5">
        <v>9</v>
      </c>
      <c r="M2194" s="5">
        <v>7929</v>
      </c>
      <c r="N2194" s="5">
        <f t="shared" si="68"/>
        <v>502.03052087274557</v>
      </c>
      <c r="O2194" s="5" t="s">
        <v>32763</v>
      </c>
      <c r="P2194" s="43" t="str">
        <f t="shared" si="69"/>
        <v>insert into noskrien_reit (dalibnieks, rez,skriesim_db,sacensibas) values ('Rumjancevs Mihails',7929,'','Lattelecom Rīgas maratons – pusmaratona distance');</v>
      </c>
    </row>
    <row r="2195" spans="1:16" s="5" customFormat="1" x14ac:dyDescent="0.2">
      <c r="A2195" s="26" t="s">
        <v>28957</v>
      </c>
      <c r="B2195" s="27" t="s">
        <v>41</v>
      </c>
      <c r="C2195" s="27" t="s">
        <v>11834</v>
      </c>
      <c r="D2195" s="27" t="s">
        <v>6202</v>
      </c>
      <c r="E2195" s="27">
        <v>1987</v>
      </c>
      <c r="F2195" s="27" t="s">
        <v>5220</v>
      </c>
      <c r="G2195" s="27" t="s">
        <v>2563</v>
      </c>
      <c r="H2195" s="27" t="s">
        <v>11835</v>
      </c>
      <c r="I2195" s="27" t="s">
        <v>20725</v>
      </c>
      <c r="J2195" s="27">
        <v>2</v>
      </c>
      <c r="K2195" s="27">
        <v>12</v>
      </c>
      <c r="L2195" s="5">
        <v>10</v>
      </c>
      <c r="M2195" s="5">
        <v>7930</v>
      </c>
      <c r="N2195" s="5">
        <f t="shared" si="68"/>
        <v>501.96721311475414</v>
      </c>
      <c r="O2195" s="5" t="s">
        <v>32763</v>
      </c>
      <c r="P2195" s="43" t="str">
        <f t="shared" si="69"/>
        <v>insert into noskrien_reit (dalibnieks, rez,skriesim_db,sacensibas) values ('Kaive Vita',7930,'','Lattelecom Rīgas maratons – pusmaratona distance');</v>
      </c>
    </row>
    <row r="2196" spans="1:16" s="5" customFormat="1" x14ac:dyDescent="0.2">
      <c r="A2196" s="26" t="s">
        <v>28958</v>
      </c>
      <c r="B2196" s="28" t="s">
        <v>5771</v>
      </c>
      <c r="C2196" s="28" t="s">
        <v>11836</v>
      </c>
      <c r="D2196" s="28" t="s">
        <v>6202</v>
      </c>
      <c r="E2196" s="28">
        <v>1979</v>
      </c>
      <c r="F2196" s="28"/>
      <c r="G2196" s="28" t="s">
        <v>2563</v>
      </c>
      <c r="H2196" s="28" t="s">
        <v>11837</v>
      </c>
      <c r="I2196" s="28" t="s">
        <v>20726</v>
      </c>
      <c r="J2196" s="28">
        <v>2</v>
      </c>
      <c r="K2196" s="28">
        <v>12</v>
      </c>
      <c r="L2196" s="5">
        <v>11.2</v>
      </c>
      <c r="M2196" s="5">
        <v>7931.2</v>
      </c>
      <c r="N2196" s="5">
        <f t="shared" si="68"/>
        <v>501.89126487795033</v>
      </c>
      <c r="O2196" s="5" t="s">
        <v>32763</v>
      </c>
      <c r="P2196" s="43" t="str">
        <f t="shared" si="69"/>
        <v>insert into noskrien_reit (dalibnieks, rez,skriesim_db,sacensibas) values ('Kuznecova Julija',7931.2,'','Lattelecom Rīgas maratons – pusmaratona distance');</v>
      </c>
    </row>
    <row r="2197" spans="1:16" s="5" customFormat="1" x14ac:dyDescent="0.2">
      <c r="A2197" s="26" t="s">
        <v>28959</v>
      </c>
      <c r="B2197" s="27" t="s">
        <v>1099</v>
      </c>
      <c r="C2197" s="27" t="s">
        <v>610</v>
      </c>
      <c r="D2197" s="27" t="s">
        <v>6399</v>
      </c>
      <c r="E2197" s="27">
        <v>1961</v>
      </c>
      <c r="F2197" s="27"/>
      <c r="G2197" s="27" t="s">
        <v>2563</v>
      </c>
      <c r="H2197" s="27" t="s">
        <v>11838</v>
      </c>
      <c r="I2197" s="27" t="s">
        <v>20727</v>
      </c>
      <c r="J2197" s="27">
        <v>2</v>
      </c>
      <c r="K2197" s="27">
        <v>12</v>
      </c>
      <c r="L2197" s="5">
        <v>11.8</v>
      </c>
      <c r="M2197" s="5">
        <v>7931.8</v>
      </c>
      <c r="N2197" s="5">
        <f t="shared" si="68"/>
        <v>501.85329937719047</v>
      </c>
      <c r="O2197" s="5" t="s">
        <v>32763</v>
      </c>
      <c r="P2197" s="43" t="str">
        <f t="shared" si="69"/>
        <v>insert into noskrien_reit (dalibnieks, rez,skriesim_db,sacensibas) values ('Pūpola Elita',7931.8,'','Lattelecom Rīgas maratons – pusmaratona distance');</v>
      </c>
    </row>
    <row r="2198" spans="1:16" s="5" customFormat="1" x14ac:dyDescent="0.2">
      <c r="A2198" s="26" t="s">
        <v>28960</v>
      </c>
      <c r="B2198" s="28" t="s">
        <v>4097</v>
      </c>
      <c r="C2198" s="28" t="s">
        <v>7676</v>
      </c>
      <c r="D2198" s="28" t="s">
        <v>2564</v>
      </c>
      <c r="E2198" s="28">
        <v>1978</v>
      </c>
      <c r="F2198" s="28"/>
      <c r="G2198" s="28" t="s">
        <v>2563</v>
      </c>
      <c r="H2198" s="28" t="s">
        <v>11839</v>
      </c>
      <c r="I2198" s="28" t="s">
        <v>20728</v>
      </c>
      <c r="J2198" s="28">
        <v>2</v>
      </c>
      <c r="K2198" s="28">
        <v>12</v>
      </c>
      <c r="L2198" s="5">
        <v>11.1</v>
      </c>
      <c r="M2198" s="5">
        <v>7931.1</v>
      </c>
      <c r="N2198" s="5">
        <f t="shared" si="68"/>
        <v>501.89759301988369</v>
      </c>
      <c r="O2198" s="5" t="s">
        <v>32763</v>
      </c>
      <c r="P2198" s="43" t="str">
        <f t="shared" si="69"/>
        <v>insert into noskrien_reit (dalibnieks, rez,skriesim_db,sacensibas) values ('Barkāns Romualds',7931.1,'','Lattelecom Rīgas maratons – pusmaratona distance');</v>
      </c>
    </row>
    <row r="2199" spans="1:16" s="5" customFormat="1" x14ac:dyDescent="0.2">
      <c r="A2199" s="26" t="s">
        <v>28961</v>
      </c>
      <c r="B2199" s="27" t="s">
        <v>197</v>
      </c>
      <c r="C2199" s="27" t="s">
        <v>11840</v>
      </c>
      <c r="D2199" s="27" t="s">
        <v>6202</v>
      </c>
      <c r="E2199" s="27">
        <v>1979</v>
      </c>
      <c r="F2199" s="27"/>
      <c r="G2199" s="27" t="s">
        <v>2563</v>
      </c>
      <c r="H2199" s="27" t="s">
        <v>11841</v>
      </c>
      <c r="I2199" s="27" t="s">
        <v>20729</v>
      </c>
      <c r="J2199" s="27">
        <v>2</v>
      </c>
      <c r="K2199" s="27">
        <v>12</v>
      </c>
      <c r="L2199" s="5">
        <v>12.2</v>
      </c>
      <c r="M2199" s="5">
        <v>7932.2</v>
      </c>
      <c r="N2199" s="5">
        <f t="shared" si="68"/>
        <v>501.82799223418471</v>
      </c>
      <c r="O2199" s="5" t="s">
        <v>32763</v>
      </c>
      <c r="P2199" s="43" t="str">
        <f t="shared" si="69"/>
        <v>insert into noskrien_reit (dalibnieks, rez,skriesim_db,sacensibas) values ('Irbina Ieva',7932.2,'','Lattelecom Rīgas maratons – pusmaratona distance');</v>
      </c>
    </row>
    <row r="2200" spans="1:16" s="5" customFormat="1" x14ac:dyDescent="0.2">
      <c r="A2200" s="26" t="s">
        <v>28963</v>
      </c>
      <c r="B2200" s="27" t="s">
        <v>472</v>
      </c>
      <c r="C2200" s="27" t="s">
        <v>11844</v>
      </c>
      <c r="D2200" s="27" t="s">
        <v>6214</v>
      </c>
      <c r="E2200" s="27">
        <v>1969</v>
      </c>
      <c r="F2200" s="27"/>
      <c r="G2200" s="27" t="s">
        <v>2563</v>
      </c>
      <c r="H2200" s="27" t="s">
        <v>11845</v>
      </c>
      <c r="I2200" s="27" t="s">
        <v>20730</v>
      </c>
      <c r="J2200" s="27">
        <v>2</v>
      </c>
      <c r="K2200" s="27">
        <v>12</v>
      </c>
      <c r="L2200" s="5">
        <v>13.2</v>
      </c>
      <c r="M2200" s="5">
        <v>7933.2</v>
      </c>
      <c r="N2200" s="5">
        <f t="shared" si="68"/>
        <v>501.7647355417738</v>
      </c>
      <c r="O2200" s="5" t="s">
        <v>32763</v>
      </c>
      <c r="P2200" s="43" t="str">
        <f t="shared" si="69"/>
        <v>insert into noskrien_reit (dalibnieks, rez,skriesim_db,sacensibas) values ('Kostjukovs Igors',7933.2,'','Lattelecom Rīgas maratons – pusmaratona distance');</v>
      </c>
    </row>
    <row r="2201" spans="1:16" s="5" customFormat="1" x14ac:dyDescent="0.2">
      <c r="A2201" s="26" t="s">
        <v>28964</v>
      </c>
      <c r="B2201" s="28" t="s">
        <v>377</v>
      </c>
      <c r="C2201" s="28" t="s">
        <v>11846</v>
      </c>
      <c r="D2201" s="28" t="s">
        <v>6202</v>
      </c>
      <c r="E2201" s="28">
        <v>1987</v>
      </c>
      <c r="F2201" s="28"/>
      <c r="G2201" s="28" t="s">
        <v>2563</v>
      </c>
      <c r="H2201" s="28" t="s">
        <v>11845</v>
      </c>
      <c r="I2201" s="28" t="s">
        <v>20730</v>
      </c>
      <c r="J2201" s="28">
        <v>2</v>
      </c>
      <c r="K2201" s="28">
        <v>12</v>
      </c>
      <c r="L2201" s="5">
        <v>13.2</v>
      </c>
      <c r="M2201" s="5">
        <v>7933.2</v>
      </c>
      <c r="N2201" s="5">
        <f t="shared" si="68"/>
        <v>501.7647355417738</v>
      </c>
      <c r="O2201" s="5" t="s">
        <v>32763</v>
      </c>
      <c r="P2201" s="43" t="str">
        <f t="shared" si="69"/>
        <v>insert into noskrien_reit (dalibnieks, rez,skriesim_db,sacensibas) values ('Bukovska Anita',7933.2,'','Lattelecom Rīgas maratons – pusmaratona distance');</v>
      </c>
    </row>
    <row r="2202" spans="1:16" s="5" customFormat="1" x14ac:dyDescent="0.2">
      <c r="A2202" s="26" t="s">
        <v>28965</v>
      </c>
      <c r="B2202" s="27" t="s">
        <v>1177</v>
      </c>
      <c r="C2202" s="27" t="s">
        <v>11847</v>
      </c>
      <c r="D2202" s="27" t="s">
        <v>2564</v>
      </c>
      <c r="E2202" s="27">
        <v>1980</v>
      </c>
      <c r="F2202" s="27"/>
      <c r="G2202" s="27" t="s">
        <v>2563</v>
      </c>
      <c r="H2202" s="27" t="s">
        <v>11848</v>
      </c>
      <c r="I2202" s="27" t="s">
        <v>20731</v>
      </c>
      <c r="J2202" s="27">
        <v>2</v>
      </c>
      <c r="K2202" s="27">
        <v>12</v>
      </c>
      <c r="L2202" s="5">
        <v>13.9</v>
      </c>
      <c r="M2202" s="5">
        <v>7933.9</v>
      </c>
      <c r="N2202" s="5">
        <f t="shared" si="68"/>
        <v>501.72046534491233</v>
      </c>
      <c r="O2202" s="5" t="s">
        <v>32763</v>
      </c>
      <c r="P2202" s="43" t="str">
        <f t="shared" si="69"/>
        <v>insert into noskrien_reit (dalibnieks, rez,skriesim_db,sacensibas) values ('Kostins Aleksejs',7933.9,'','Lattelecom Rīgas maratons – pusmaratona distance');</v>
      </c>
    </row>
    <row r="2203" spans="1:16" s="5" customFormat="1" x14ac:dyDescent="0.2">
      <c r="A2203" s="26" t="s">
        <v>28966</v>
      </c>
      <c r="B2203" s="28" t="s">
        <v>710</v>
      </c>
      <c r="C2203" s="28" t="s">
        <v>11849</v>
      </c>
      <c r="D2203" s="28" t="s">
        <v>2564</v>
      </c>
      <c r="E2203" s="28">
        <v>1978</v>
      </c>
      <c r="F2203" s="28" t="s">
        <v>3689</v>
      </c>
      <c r="G2203" s="28" t="s">
        <v>2563</v>
      </c>
      <c r="H2203" s="28" t="s">
        <v>11850</v>
      </c>
      <c r="I2203" s="28" t="s">
        <v>20732</v>
      </c>
      <c r="J2203" s="28">
        <v>2</v>
      </c>
      <c r="K2203" s="28">
        <v>12</v>
      </c>
      <c r="L2203" s="5">
        <v>14.9</v>
      </c>
      <c r="M2203" s="5">
        <v>7934.9</v>
      </c>
      <c r="N2203" s="5">
        <f t="shared" si="68"/>
        <v>501.65723575596422</v>
      </c>
      <c r="O2203" s="5" t="s">
        <v>32763</v>
      </c>
      <c r="P2203" s="43" t="str">
        <f t="shared" si="69"/>
        <v>insert into noskrien_reit (dalibnieks, rez,skriesim_db,sacensibas) values ('Timoņins Jurijs',7934.9,'','Lattelecom Rīgas maratons – pusmaratona distance');</v>
      </c>
    </row>
    <row r="2204" spans="1:16" s="5" customFormat="1" x14ac:dyDescent="0.2">
      <c r="A2204" s="26" t="s">
        <v>28967</v>
      </c>
      <c r="B2204" s="27" t="s">
        <v>593</v>
      </c>
      <c r="C2204" s="27" t="s">
        <v>11851</v>
      </c>
      <c r="D2204" s="27" t="s">
        <v>2564</v>
      </c>
      <c r="E2204" s="27">
        <v>1986</v>
      </c>
      <c r="F2204" s="27"/>
      <c r="G2204" s="27" t="s">
        <v>2563</v>
      </c>
      <c r="H2204" s="27" t="s">
        <v>11852</v>
      </c>
      <c r="I2204" s="27" t="s">
        <v>20733</v>
      </c>
      <c r="J2204" s="27">
        <v>2</v>
      </c>
      <c r="K2204" s="27">
        <v>12</v>
      </c>
      <c r="L2204" s="5">
        <v>15.7</v>
      </c>
      <c r="M2204" s="5">
        <v>7935.7</v>
      </c>
      <c r="N2204" s="5">
        <f t="shared" si="68"/>
        <v>501.60666355835025</v>
      </c>
      <c r="O2204" s="5" t="s">
        <v>32763</v>
      </c>
      <c r="P2204" s="43" t="str">
        <f t="shared" si="69"/>
        <v>insert into noskrien_reit (dalibnieks, rez,skriesim_db,sacensibas) values ('Ņečiporuks Andrejs',7935.7,'','Lattelecom Rīgas maratons – pusmaratona distance');</v>
      </c>
    </row>
    <row r="2205" spans="1:16" s="5" customFormat="1" x14ac:dyDescent="0.2">
      <c r="A2205" s="26" t="s">
        <v>28968</v>
      </c>
      <c r="B2205" s="28" t="s">
        <v>0</v>
      </c>
      <c r="C2205" s="28" t="s">
        <v>1341</v>
      </c>
      <c r="D2205" s="28" t="s">
        <v>2564</v>
      </c>
      <c r="E2205" s="28">
        <v>1989</v>
      </c>
      <c r="F2205" s="28" t="s">
        <v>11853</v>
      </c>
      <c r="G2205" s="28" t="s">
        <v>2563</v>
      </c>
      <c r="H2205" s="28" t="s">
        <v>11854</v>
      </c>
      <c r="I2205" s="28" t="s">
        <v>20734</v>
      </c>
      <c r="J2205" s="28">
        <v>2</v>
      </c>
      <c r="K2205" s="28">
        <v>12</v>
      </c>
      <c r="L2205" s="5">
        <v>16.600000000000001</v>
      </c>
      <c r="M2205" s="5">
        <v>7936.6</v>
      </c>
      <c r="N2205" s="5">
        <f t="shared" si="68"/>
        <v>501.54978202252852</v>
      </c>
      <c r="O2205" s="5" t="s">
        <v>32763</v>
      </c>
      <c r="P2205" s="43" t="str">
        <f t="shared" si="69"/>
        <v>insert into noskrien_reit (dalibnieks, rez,skriesim_db,sacensibas) values ('Krūmiņš Kristaps',7936.6,'','Lattelecom Rīgas maratons – pusmaratona distance');</v>
      </c>
    </row>
    <row r="2206" spans="1:16" s="5" customFormat="1" x14ac:dyDescent="0.2">
      <c r="A2206" s="26" t="s">
        <v>28969</v>
      </c>
      <c r="B2206" s="27" t="s">
        <v>22</v>
      </c>
      <c r="C2206" s="27" t="s">
        <v>11855</v>
      </c>
      <c r="D2206" s="27" t="s">
        <v>2564</v>
      </c>
      <c r="E2206" s="27">
        <v>1984</v>
      </c>
      <c r="F2206" s="27" t="s">
        <v>695</v>
      </c>
      <c r="G2206" s="27" t="s">
        <v>2563</v>
      </c>
      <c r="H2206" s="27" t="s">
        <v>11856</v>
      </c>
      <c r="I2206" s="27" t="s">
        <v>20735</v>
      </c>
      <c r="J2206" s="27">
        <v>2</v>
      </c>
      <c r="K2206" s="27">
        <v>12</v>
      </c>
      <c r="L2206" s="5">
        <v>16.7</v>
      </c>
      <c r="M2206" s="5">
        <v>7936.7</v>
      </c>
      <c r="N2206" s="5">
        <f t="shared" si="68"/>
        <v>501.54346264820396</v>
      </c>
      <c r="O2206" s="5" t="s">
        <v>32763</v>
      </c>
      <c r="P2206" s="43" t="str">
        <f t="shared" si="69"/>
        <v>insert into noskrien_reit (dalibnieks, rez,skriesim_db,sacensibas) values ('Litvins Gatis',7936.7,'','Lattelecom Rīgas maratons – pusmaratona distance');</v>
      </c>
    </row>
    <row r="2207" spans="1:16" s="5" customFormat="1" x14ac:dyDescent="0.2">
      <c r="A2207" s="26" t="s">
        <v>28972</v>
      </c>
      <c r="B2207" s="28" t="s">
        <v>381</v>
      </c>
      <c r="C2207" s="28" t="s">
        <v>1279</v>
      </c>
      <c r="D2207" s="28" t="s">
        <v>2564</v>
      </c>
      <c r="E2207" s="28">
        <v>1985</v>
      </c>
      <c r="F2207" s="28"/>
      <c r="G2207" s="28" t="s">
        <v>2563</v>
      </c>
      <c r="H2207" s="28" t="s">
        <v>11863</v>
      </c>
      <c r="I2207" s="28" t="s">
        <v>20738</v>
      </c>
      <c r="J2207" s="28">
        <v>2</v>
      </c>
      <c r="K2207" s="28">
        <v>12</v>
      </c>
      <c r="L2207" s="5">
        <v>18.399999999999999</v>
      </c>
      <c r="M2207" s="5">
        <v>7938.4</v>
      </c>
      <c r="N2207" s="5">
        <f t="shared" si="68"/>
        <v>501.43605764385768</v>
      </c>
      <c r="O2207" s="5" t="s">
        <v>32763</v>
      </c>
      <c r="P2207" s="43" t="str">
        <f t="shared" si="69"/>
        <v>insert into noskrien_reit (dalibnieks, rez,skriesim_db,sacensibas) values ('Liberts Dāvis',7938.4,'','Lattelecom Rīgas maratons – pusmaratona distance');</v>
      </c>
    </row>
    <row r="2208" spans="1:16" s="5" customFormat="1" x14ac:dyDescent="0.2">
      <c r="A2208" s="26" t="s">
        <v>28973</v>
      </c>
      <c r="B2208" s="27" t="s">
        <v>39</v>
      </c>
      <c r="C2208" s="27" t="s">
        <v>6692</v>
      </c>
      <c r="D2208" s="27" t="s">
        <v>2564</v>
      </c>
      <c r="E2208" s="27">
        <v>1989</v>
      </c>
      <c r="F2208" s="27" t="s">
        <v>7815</v>
      </c>
      <c r="G2208" s="27" t="s">
        <v>2563</v>
      </c>
      <c r="H2208" s="27" t="s">
        <v>11864</v>
      </c>
      <c r="I2208" s="27" t="s">
        <v>20739</v>
      </c>
      <c r="J2208" s="27">
        <v>2</v>
      </c>
      <c r="K2208" s="27">
        <v>12</v>
      </c>
      <c r="L2208" s="5">
        <v>18.8</v>
      </c>
      <c r="M2208" s="5">
        <v>7938.8</v>
      </c>
      <c r="N2208" s="5">
        <f t="shared" si="68"/>
        <v>501.41079256310775</v>
      </c>
      <c r="O2208" s="5" t="s">
        <v>32763</v>
      </c>
      <c r="P2208" s="43" t="str">
        <f t="shared" si="69"/>
        <v>insert into noskrien_reit (dalibnieks, rez,skriesim_db,sacensibas) values ('Veismanis Mārtiņš',7938.8,'','Lattelecom Rīgas maratons – pusmaratona distance');</v>
      </c>
    </row>
    <row r="2209" spans="1:16" s="5" customFormat="1" x14ac:dyDescent="0.2">
      <c r="A2209" s="26" t="s">
        <v>28974</v>
      </c>
      <c r="B2209" s="28" t="s">
        <v>546</v>
      </c>
      <c r="C2209" s="28" t="s">
        <v>11865</v>
      </c>
      <c r="D2209" s="28" t="s">
        <v>6202</v>
      </c>
      <c r="E2209" s="28">
        <v>1982</v>
      </c>
      <c r="F2209" s="28" t="s">
        <v>11866</v>
      </c>
      <c r="G2209" s="28" t="s">
        <v>2563</v>
      </c>
      <c r="H2209" s="28" t="s">
        <v>11867</v>
      </c>
      <c r="I2209" s="28" t="s">
        <v>20740</v>
      </c>
      <c r="J2209" s="28">
        <v>2</v>
      </c>
      <c r="K2209" s="28">
        <v>12</v>
      </c>
      <c r="L2209" s="5">
        <v>18.899999999999999</v>
      </c>
      <c r="M2209" s="5">
        <v>7938.9</v>
      </c>
      <c r="N2209" s="5">
        <f t="shared" si="68"/>
        <v>501.4044766907254</v>
      </c>
      <c r="O2209" s="5" t="s">
        <v>32763</v>
      </c>
      <c r="P2209" s="43" t="str">
        <f t="shared" si="69"/>
        <v>insert into noskrien_reit (dalibnieks, rez,skriesim_db,sacensibas) values ('Gregersone Ilze',7938.9,'','Lattelecom Rīgas maratons – pusmaratona distance');</v>
      </c>
    </row>
    <row r="2210" spans="1:16" s="5" customFormat="1" x14ac:dyDescent="0.2">
      <c r="A2210" s="26" t="s">
        <v>28975</v>
      </c>
      <c r="B2210" s="27" t="s">
        <v>33</v>
      </c>
      <c r="C2210" s="27" t="s">
        <v>1347</v>
      </c>
      <c r="D2210" s="27" t="s">
        <v>2564</v>
      </c>
      <c r="E2210" s="27">
        <v>1989</v>
      </c>
      <c r="F2210" s="27" t="s">
        <v>5951</v>
      </c>
      <c r="G2210" s="27" t="s">
        <v>2563</v>
      </c>
      <c r="H2210" s="27" t="s">
        <v>11868</v>
      </c>
      <c r="I2210" s="27" t="s">
        <v>20741</v>
      </c>
      <c r="J2210" s="27">
        <v>2</v>
      </c>
      <c r="K2210" s="27">
        <v>12</v>
      </c>
      <c r="L2210" s="5">
        <v>19.5</v>
      </c>
      <c r="M2210" s="5">
        <v>7939.5</v>
      </c>
      <c r="N2210" s="5">
        <f t="shared" si="68"/>
        <v>501.36658479753129</v>
      </c>
      <c r="O2210" s="5" t="s">
        <v>32763</v>
      </c>
      <c r="P2210" s="43" t="str">
        <f t="shared" si="69"/>
        <v>insert into noskrien_reit (dalibnieks, rez,skriesim_db,sacensibas) values ('Āboliņš Aigars',7939.5,'','Lattelecom Rīgas maratons – pusmaratona distance');</v>
      </c>
    </row>
    <row r="2211" spans="1:16" s="5" customFormat="1" x14ac:dyDescent="0.2">
      <c r="A2211" s="26" t="s">
        <v>28976</v>
      </c>
      <c r="B2211" s="28" t="s">
        <v>394</v>
      </c>
      <c r="C2211" s="28" t="s">
        <v>429</v>
      </c>
      <c r="D2211" s="28" t="s">
        <v>6214</v>
      </c>
      <c r="E2211" s="28">
        <v>1964</v>
      </c>
      <c r="F2211" s="28" t="s">
        <v>11869</v>
      </c>
      <c r="G2211" s="28" t="s">
        <v>2563</v>
      </c>
      <c r="H2211" s="28" t="s">
        <v>11870</v>
      </c>
      <c r="I2211" s="28" t="s">
        <v>20742</v>
      </c>
      <c r="J2211" s="28">
        <v>2</v>
      </c>
      <c r="K2211" s="28">
        <v>12</v>
      </c>
      <c r="L2211" s="5">
        <v>21.5</v>
      </c>
      <c r="M2211" s="5">
        <v>7941.5</v>
      </c>
      <c r="N2211" s="5">
        <f t="shared" si="68"/>
        <v>501.24031983882134</v>
      </c>
      <c r="O2211" s="5" t="s">
        <v>32763</v>
      </c>
      <c r="P2211" s="43" t="str">
        <f t="shared" si="69"/>
        <v>insert into noskrien_reit (dalibnieks, rez,skriesim_db,sacensibas) values ('Krastiņš Raitis',7941.5,'','Lattelecom Rīgas maratons – pusmaratona distance');</v>
      </c>
    </row>
    <row r="2212" spans="1:16" s="5" customFormat="1" x14ac:dyDescent="0.2">
      <c r="A2212" s="26" t="s">
        <v>28977</v>
      </c>
      <c r="B2212" s="27" t="s">
        <v>26</v>
      </c>
      <c r="C2212" s="27" t="s">
        <v>11871</v>
      </c>
      <c r="D2212" s="27" t="s">
        <v>2564</v>
      </c>
      <c r="E2212" s="27">
        <v>1983</v>
      </c>
      <c r="F2212" s="27" t="s">
        <v>4283</v>
      </c>
      <c r="G2212" s="27" t="s">
        <v>2563</v>
      </c>
      <c r="H2212" s="27" t="s">
        <v>11872</v>
      </c>
      <c r="I2212" s="27" t="s">
        <v>20743</v>
      </c>
      <c r="J2212" s="27">
        <v>2</v>
      </c>
      <c r="K2212" s="27">
        <v>12</v>
      </c>
      <c r="L2212" s="5">
        <v>21.7</v>
      </c>
      <c r="M2212" s="5">
        <v>7941.7</v>
      </c>
      <c r="N2212" s="5">
        <f t="shared" si="68"/>
        <v>501.22769684072676</v>
      </c>
      <c r="O2212" s="5" t="s">
        <v>32763</v>
      </c>
      <c r="P2212" s="43" t="str">
        <f t="shared" si="69"/>
        <v>insert into noskrien_reit (dalibnieks, rez,skriesim_db,sacensibas) values ('Pavlovskis Māris',7941.7,'','Lattelecom Rīgas maratons – pusmaratona distance');</v>
      </c>
    </row>
    <row r="2213" spans="1:16" s="5" customFormat="1" x14ac:dyDescent="0.2">
      <c r="A2213" s="26" t="s">
        <v>28978</v>
      </c>
      <c r="B2213" s="28" t="s">
        <v>46</v>
      </c>
      <c r="C2213" s="28" t="s">
        <v>11873</v>
      </c>
      <c r="D2213" s="28" t="s">
        <v>6214</v>
      </c>
      <c r="E2213" s="28">
        <v>1967</v>
      </c>
      <c r="F2213" s="28" t="s">
        <v>695</v>
      </c>
      <c r="G2213" s="28" t="s">
        <v>2563</v>
      </c>
      <c r="H2213" s="28" t="s">
        <v>11874</v>
      </c>
      <c r="I2213" s="28" t="s">
        <v>20744</v>
      </c>
      <c r="J2213" s="28">
        <v>2</v>
      </c>
      <c r="K2213" s="28">
        <v>12</v>
      </c>
      <c r="L2213" s="5">
        <v>22.7</v>
      </c>
      <c r="M2213" s="5">
        <v>7942.7</v>
      </c>
      <c r="N2213" s="5">
        <f t="shared" si="68"/>
        <v>501.1645913858008</v>
      </c>
      <c r="O2213" s="5" t="s">
        <v>32763</v>
      </c>
      <c r="P2213" s="43" t="str">
        <f t="shared" si="69"/>
        <v>insert into noskrien_reit (dalibnieks, rez,skriesim_db,sacensibas) values ('Eimuss Jānis',7942.7,'','Lattelecom Rīgas maratons – pusmaratona distance');</v>
      </c>
    </row>
    <row r="2214" spans="1:16" s="5" customFormat="1" x14ac:dyDescent="0.2">
      <c r="A2214" s="26" t="s">
        <v>28979</v>
      </c>
      <c r="B2214" s="27" t="s">
        <v>2528</v>
      </c>
      <c r="C2214" s="27" t="s">
        <v>11875</v>
      </c>
      <c r="D2214" s="27" t="s">
        <v>6202</v>
      </c>
      <c r="E2214" s="27">
        <v>1984</v>
      </c>
      <c r="F2214" s="27" t="s">
        <v>2918</v>
      </c>
      <c r="G2214" s="27" t="s">
        <v>2563</v>
      </c>
      <c r="H2214" s="27" t="s">
        <v>11876</v>
      </c>
      <c r="I2214" s="27" t="s">
        <v>20745</v>
      </c>
      <c r="J2214" s="27">
        <v>2</v>
      </c>
      <c r="K2214" s="27">
        <v>12</v>
      </c>
      <c r="L2214" s="5">
        <v>22.8</v>
      </c>
      <c r="M2214" s="5">
        <v>7942.8</v>
      </c>
      <c r="N2214" s="5">
        <f t="shared" si="68"/>
        <v>501.15828171425693</v>
      </c>
      <c r="O2214" s="5" t="s">
        <v>32763</v>
      </c>
      <c r="P2214" s="43" t="str">
        <f t="shared" si="69"/>
        <v>insert into noskrien_reit (dalibnieks, rez,skriesim_db,sacensibas) values ('Siliniece Zanda',7942.8,'','Lattelecom Rīgas maratons – pusmaratona distance');</v>
      </c>
    </row>
    <row r="2215" spans="1:16" s="5" customFormat="1" x14ac:dyDescent="0.2">
      <c r="A2215" s="26" t="s">
        <v>28980</v>
      </c>
      <c r="B2215" s="28" t="s">
        <v>11877</v>
      </c>
      <c r="C2215" s="28" t="s">
        <v>11878</v>
      </c>
      <c r="D2215" s="28" t="s">
        <v>6202</v>
      </c>
      <c r="E2215" s="28">
        <v>1985</v>
      </c>
      <c r="F2215" s="28" t="s">
        <v>4554</v>
      </c>
      <c r="G2215" s="28" t="s">
        <v>2563</v>
      </c>
      <c r="H2215" s="28" t="s">
        <v>11879</v>
      </c>
      <c r="I2215" s="28" t="s">
        <v>20746</v>
      </c>
      <c r="J2215" s="28">
        <v>2</v>
      </c>
      <c r="K2215" s="28">
        <v>12</v>
      </c>
      <c r="L2215" s="5">
        <v>23.3</v>
      </c>
      <c r="M2215" s="5">
        <v>7943.3</v>
      </c>
      <c r="N2215" s="5">
        <f t="shared" si="68"/>
        <v>501.12673573955402</v>
      </c>
      <c r="O2215" s="5" t="s">
        <v>32763</v>
      </c>
      <c r="P2215" s="43" t="str">
        <f t="shared" si="69"/>
        <v>insert into noskrien_reit (dalibnieks, rez,skriesim_db,sacensibas) values ('Tararuja Agnija',7943.3,'','Lattelecom Rīgas maratons – pusmaratona distance');</v>
      </c>
    </row>
    <row r="2216" spans="1:16" s="5" customFormat="1" x14ac:dyDescent="0.2">
      <c r="A2216" s="26" t="s">
        <v>28981</v>
      </c>
      <c r="B2216" s="27" t="s">
        <v>787</v>
      </c>
      <c r="C2216" s="27" t="s">
        <v>9435</v>
      </c>
      <c r="D2216" s="27" t="s">
        <v>6202</v>
      </c>
      <c r="E2216" s="27">
        <v>1987</v>
      </c>
      <c r="F2216" s="27" t="s">
        <v>2963</v>
      </c>
      <c r="G2216" s="27" t="s">
        <v>2563</v>
      </c>
      <c r="H2216" s="27" t="s">
        <v>11880</v>
      </c>
      <c r="I2216" s="27" t="s">
        <v>20747</v>
      </c>
      <c r="J2216" s="27">
        <v>2</v>
      </c>
      <c r="K2216" s="27">
        <v>12</v>
      </c>
      <c r="L2216" s="5">
        <v>23.4</v>
      </c>
      <c r="M2216" s="5">
        <v>7943.4</v>
      </c>
      <c r="N2216" s="5">
        <f t="shared" si="68"/>
        <v>501.12042702117486</v>
      </c>
      <c r="O2216" s="5" t="s">
        <v>32763</v>
      </c>
      <c r="P2216" s="43" t="str">
        <f t="shared" si="69"/>
        <v>insert into noskrien_reit (dalibnieks, rez,skriesim_db,sacensibas) values ('Rudzāte Madara',7943.4,'','Lattelecom Rīgas maratons – pusmaratona distance');</v>
      </c>
    </row>
    <row r="2217" spans="1:16" s="5" customFormat="1" x14ac:dyDescent="0.2">
      <c r="A2217" s="26" t="s">
        <v>28982</v>
      </c>
      <c r="B2217" s="28" t="s">
        <v>7865</v>
      </c>
      <c r="C2217" s="28" t="s">
        <v>11881</v>
      </c>
      <c r="D2217" s="28" t="s">
        <v>2564</v>
      </c>
      <c r="E2217" s="28">
        <v>1990</v>
      </c>
      <c r="F2217" s="28" t="s">
        <v>2840</v>
      </c>
      <c r="G2217" s="28" t="s">
        <v>2563</v>
      </c>
      <c r="H2217" s="28" t="s">
        <v>11882</v>
      </c>
      <c r="I2217" s="28" t="s">
        <v>20748</v>
      </c>
      <c r="J2217" s="28">
        <v>2</v>
      </c>
      <c r="K2217" s="28">
        <v>12</v>
      </c>
      <c r="L2217" s="5">
        <v>23.7</v>
      </c>
      <c r="M2217" s="5">
        <v>7943.7</v>
      </c>
      <c r="N2217" s="5">
        <f t="shared" si="68"/>
        <v>501.10150181905158</v>
      </c>
      <c r="O2217" s="5" t="s">
        <v>32763</v>
      </c>
      <c r="P2217" s="43" t="str">
        <f t="shared" si="69"/>
        <v>insert into noskrien_reit (dalibnieks, rez,skriesim_db,sacensibas) values ('Žarinovs Iļja',7943.7,'','Lattelecom Rīgas maratons – pusmaratona distance');</v>
      </c>
    </row>
    <row r="2218" spans="1:16" s="5" customFormat="1" x14ac:dyDescent="0.2">
      <c r="A2218" s="26" t="s">
        <v>28983</v>
      </c>
      <c r="B2218" s="27" t="s">
        <v>11883</v>
      </c>
      <c r="C2218" s="27" t="s">
        <v>11884</v>
      </c>
      <c r="D2218" s="27" t="s">
        <v>6399</v>
      </c>
      <c r="E2218" s="27">
        <v>1974</v>
      </c>
      <c r="F2218" s="27" t="s">
        <v>4688</v>
      </c>
      <c r="G2218" s="27" t="s">
        <v>2563</v>
      </c>
      <c r="H2218" s="27" t="s">
        <v>11885</v>
      </c>
      <c r="I2218" s="27" t="s">
        <v>20749</v>
      </c>
      <c r="J2218" s="27">
        <v>2</v>
      </c>
      <c r="K2218" s="27">
        <v>12</v>
      </c>
      <c r="L2218" s="5">
        <v>23.1</v>
      </c>
      <c r="M2218" s="5">
        <v>7943.1</v>
      </c>
      <c r="N2218" s="5">
        <f t="shared" si="68"/>
        <v>501.1393536528559</v>
      </c>
      <c r="O2218" s="5" t="s">
        <v>32763</v>
      </c>
      <c r="P2218" s="43" t="str">
        <f t="shared" si="69"/>
        <v>insert into noskrien_reit (dalibnieks, rez,skriesim_db,sacensibas) values ('Družinska Silvija',7943.1,'','Lattelecom Rīgas maratons – pusmaratona distance');</v>
      </c>
    </row>
    <row r="2219" spans="1:16" s="5" customFormat="1" x14ac:dyDescent="0.2">
      <c r="A2219" s="26" t="s">
        <v>28984</v>
      </c>
      <c r="B2219" s="28" t="s">
        <v>11886</v>
      </c>
      <c r="C2219" s="28" t="s">
        <v>2847</v>
      </c>
      <c r="D2219" s="28" t="s">
        <v>6202</v>
      </c>
      <c r="E2219" s="28">
        <v>1987</v>
      </c>
      <c r="F2219" s="28" t="s">
        <v>11887</v>
      </c>
      <c r="G2219" s="28" t="s">
        <v>2563</v>
      </c>
      <c r="H2219" s="28" t="s">
        <v>11888</v>
      </c>
      <c r="I2219" s="28" t="s">
        <v>20750</v>
      </c>
      <c r="J2219" s="28">
        <v>2</v>
      </c>
      <c r="K2219" s="28">
        <v>12</v>
      </c>
      <c r="L2219" s="5">
        <v>23.9</v>
      </c>
      <c r="M2219" s="5">
        <v>7943.9</v>
      </c>
      <c r="N2219" s="5">
        <f t="shared" si="68"/>
        <v>501.08888581175495</v>
      </c>
      <c r="O2219" s="5" t="s">
        <v>32763</v>
      </c>
      <c r="P2219" s="43" t="str">
        <f t="shared" si="69"/>
        <v>insert into noskrien_reit (dalibnieks, rez,skriesim_db,sacensibas) values ('Leinonen Kaisa',7943.9,'','Lattelecom Rīgas maratons – pusmaratona distance');</v>
      </c>
    </row>
    <row r="2220" spans="1:16" s="5" customFormat="1" x14ac:dyDescent="0.2">
      <c r="A2220" s="26" t="s">
        <v>28985</v>
      </c>
      <c r="B2220" s="27" t="s">
        <v>46</v>
      </c>
      <c r="C2220" s="27" t="s">
        <v>11889</v>
      </c>
      <c r="D2220" s="27" t="s">
        <v>2564</v>
      </c>
      <c r="E2220" s="27">
        <v>1981</v>
      </c>
      <c r="F2220" s="27" t="s">
        <v>695</v>
      </c>
      <c r="G2220" s="27" t="s">
        <v>2563</v>
      </c>
      <c r="H2220" s="27" t="s">
        <v>11888</v>
      </c>
      <c r="I2220" s="27" t="s">
        <v>20750</v>
      </c>
      <c r="J2220" s="27">
        <v>2</v>
      </c>
      <c r="K2220" s="27">
        <v>12</v>
      </c>
      <c r="L2220" s="5">
        <v>23.9</v>
      </c>
      <c r="M2220" s="5">
        <v>7943.9</v>
      </c>
      <c r="N2220" s="5">
        <f t="shared" si="68"/>
        <v>501.08888581175495</v>
      </c>
      <c r="O2220" s="5" t="s">
        <v>32763</v>
      </c>
      <c r="P2220" s="43" t="str">
        <f t="shared" si="69"/>
        <v>insert into noskrien_reit (dalibnieks, rez,skriesim_db,sacensibas) values ('Pāvuls Jānis',7943.9,'','Lattelecom Rīgas maratons – pusmaratona distance');</v>
      </c>
    </row>
    <row r="2221" spans="1:16" s="5" customFormat="1" x14ac:dyDescent="0.2">
      <c r="A2221" s="26" t="s">
        <v>28986</v>
      </c>
      <c r="B2221" s="28" t="s">
        <v>744</v>
      </c>
      <c r="C2221" s="28" t="s">
        <v>11890</v>
      </c>
      <c r="D2221" s="28" t="s">
        <v>6202</v>
      </c>
      <c r="E2221" s="28">
        <v>1985</v>
      </c>
      <c r="F2221" s="28" t="s">
        <v>2932</v>
      </c>
      <c r="G2221" s="28" t="s">
        <v>2563</v>
      </c>
      <c r="H2221" s="28" t="s">
        <v>11891</v>
      </c>
      <c r="I2221" s="28" t="s">
        <v>20751</v>
      </c>
      <c r="J2221" s="28">
        <v>2</v>
      </c>
      <c r="K2221" s="28">
        <v>12</v>
      </c>
      <c r="L2221" s="5">
        <v>24.1</v>
      </c>
      <c r="M2221" s="5">
        <v>7944.1</v>
      </c>
      <c r="N2221" s="5">
        <f t="shared" si="68"/>
        <v>501.0762704396974</v>
      </c>
      <c r="O2221" s="5" t="s">
        <v>32763</v>
      </c>
      <c r="P2221" s="43" t="str">
        <f t="shared" si="69"/>
        <v>insert into noskrien_reit (dalibnieks, rez,skriesim_db,sacensibas) values ('Sirmā Sanita',7944.1,'','Lattelecom Rīgas maratons – pusmaratona distance');</v>
      </c>
    </row>
    <row r="2222" spans="1:16" s="5" customFormat="1" x14ac:dyDescent="0.2">
      <c r="A2222" s="26" t="s">
        <v>28987</v>
      </c>
      <c r="B2222" s="27" t="s">
        <v>49</v>
      </c>
      <c r="C2222" s="27" t="s">
        <v>3175</v>
      </c>
      <c r="D2222" s="27" t="s">
        <v>2564</v>
      </c>
      <c r="E2222" s="27">
        <v>1985</v>
      </c>
      <c r="F2222" s="27" t="s">
        <v>1539</v>
      </c>
      <c r="G2222" s="27" t="s">
        <v>2563</v>
      </c>
      <c r="H2222" s="27" t="s">
        <v>11891</v>
      </c>
      <c r="I2222" s="27" t="s">
        <v>20751</v>
      </c>
      <c r="J2222" s="27">
        <v>2</v>
      </c>
      <c r="K2222" s="27">
        <v>12</v>
      </c>
      <c r="L2222" s="5">
        <v>24.1</v>
      </c>
      <c r="M2222" s="5">
        <v>7944.1</v>
      </c>
      <c r="N2222" s="5">
        <f t="shared" si="68"/>
        <v>501.0762704396974</v>
      </c>
      <c r="O2222" s="5" t="s">
        <v>32763</v>
      </c>
      <c r="P2222" s="43" t="str">
        <f t="shared" si="69"/>
        <v>insert into noskrien_reit (dalibnieks, rez,skriesim_db,sacensibas) values ('Vikmanis Valdis',7944.1,'','Lattelecom Rīgas maratons – pusmaratona distance');</v>
      </c>
    </row>
    <row r="2223" spans="1:16" s="5" customFormat="1" x14ac:dyDescent="0.2">
      <c r="A2223" s="26" t="s">
        <v>28988</v>
      </c>
      <c r="B2223" s="28" t="s">
        <v>41</v>
      </c>
      <c r="C2223" s="28" t="s">
        <v>1533</v>
      </c>
      <c r="D2223" s="28" t="s">
        <v>6202</v>
      </c>
      <c r="E2223" s="28">
        <v>1978</v>
      </c>
      <c r="F2223" s="28" t="s">
        <v>1534</v>
      </c>
      <c r="G2223" s="28" t="s">
        <v>2563</v>
      </c>
      <c r="H2223" s="28" t="s">
        <v>11892</v>
      </c>
      <c r="I2223" s="28" t="s">
        <v>20752</v>
      </c>
      <c r="J2223" s="28">
        <v>2</v>
      </c>
      <c r="K2223" s="28">
        <v>12</v>
      </c>
      <c r="L2223" s="5">
        <v>24.9</v>
      </c>
      <c r="M2223" s="5">
        <v>7944.9</v>
      </c>
      <c r="N2223" s="5">
        <f t="shared" si="68"/>
        <v>501.02581530289871</v>
      </c>
      <c r="O2223" s="5" t="s">
        <v>32763</v>
      </c>
      <c r="P2223" s="43" t="str">
        <f t="shared" si="69"/>
        <v>insert into noskrien_reit (dalibnieks, rez,skriesim_db,sacensibas) values ('Vecvanaga Vita',7944.9,'','Lattelecom Rīgas maratons – pusmaratona distance');</v>
      </c>
    </row>
    <row r="2224" spans="1:16" s="5" customFormat="1" x14ac:dyDescent="0.2">
      <c r="A2224" s="26" t="s">
        <v>28989</v>
      </c>
      <c r="B2224" s="27" t="s">
        <v>2332</v>
      </c>
      <c r="C2224" s="27" t="s">
        <v>2333</v>
      </c>
      <c r="D2224" s="27" t="s">
        <v>6202</v>
      </c>
      <c r="E2224" s="27">
        <v>1990</v>
      </c>
      <c r="F2224" s="27"/>
      <c r="G2224" s="27" t="s">
        <v>2563</v>
      </c>
      <c r="H2224" s="27" t="s">
        <v>11892</v>
      </c>
      <c r="I2224" s="27" t="s">
        <v>20752</v>
      </c>
      <c r="J2224" s="27">
        <v>2</v>
      </c>
      <c r="K2224" s="27">
        <v>12</v>
      </c>
      <c r="L2224" s="5">
        <v>24.9</v>
      </c>
      <c r="M2224" s="5">
        <v>7944.9</v>
      </c>
      <c r="N2224" s="5">
        <f t="shared" si="68"/>
        <v>501.02581530289871</v>
      </c>
      <c r="O2224" s="5" t="s">
        <v>32763</v>
      </c>
      <c r="P2224" s="43" t="str">
        <f t="shared" si="69"/>
        <v>insert into noskrien_reit (dalibnieks, rez,skriesim_db,sacensibas) values ('Puise-Puiše Liena',7944.9,'','Lattelecom Rīgas maratons – pusmaratona distance');</v>
      </c>
    </row>
    <row r="2225" spans="1:16" s="5" customFormat="1" x14ac:dyDescent="0.2">
      <c r="A2225" s="26" t="s">
        <v>28990</v>
      </c>
      <c r="B2225" s="28" t="s">
        <v>396</v>
      </c>
      <c r="C2225" s="28" t="s">
        <v>11893</v>
      </c>
      <c r="D2225" s="28" t="s">
        <v>6202</v>
      </c>
      <c r="E2225" s="28">
        <v>1992</v>
      </c>
      <c r="F2225" s="28" t="s">
        <v>695</v>
      </c>
      <c r="G2225" s="28" t="s">
        <v>2563</v>
      </c>
      <c r="H2225" s="28" t="s">
        <v>11894</v>
      </c>
      <c r="I2225" s="28" t="s">
        <v>20753</v>
      </c>
      <c r="J2225" s="28">
        <v>2</v>
      </c>
      <c r="K2225" s="28">
        <v>12</v>
      </c>
      <c r="L2225" s="5">
        <v>29.1</v>
      </c>
      <c r="M2225" s="5">
        <v>7949.1</v>
      </c>
      <c r="N2225" s="5">
        <f t="shared" si="68"/>
        <v>500.76109245071763</v>
      </c>
      <c r="O2225" s="5" t="s">
        <v>32763</v>
      </c>
      <c r="P2225" s="43" t="str">
        <f t="shared" si="69"/>
        <v>insert into noskrien_reit (dalibnieks, rez,skriesim_db,sacensibas) values ('Lenša Kitija',7949.1,'','Lattelecom Rīgas maratons – pusmaratona distance');</v>
      </c>
    </row>
    <row r="2226" spans="1:16" s="5" customFormat="1" x14ac:dyDescent="0.2">
      <c r="A2226" s="26" t="s">
        <v>28991</v>
      </c>
      <c r="B2226" s="27" t="s">
        <v>51</v>
      </c>
      <c r="C2226" s="27" t="s">
        <v>11895</v>
      </c>
      <c r="D2226" s="27" t="s">
        <v>6202</v>
      </c>
      <c r="E2226" s="27">
        <v>1991</v>
      </c>
      <c r="F2226" s="27" t="s">
        <v>11896</v>
      </c>
      <c r="G2226" s="27" t="s">
        <v>2563</v>
      </c>
      <c r="H2226" s="27" t="s">
        <v>11897</v>
      </c>
      <c r="I2226" s="27" t="s">
        <v>20754</v>
      </c>
      <c r="J2226" s="27">
        <v>2</v>
      </c>
      <c r="K2226" s="27">
        <v>12</v>
      </c>
      <c r="L2226" s="5">
        <v>30.6</v>
      </c>
      <c r="M2226" s="5">
        <v>7950.6</v>
      </c>
      <c r="N2226" s="5">
        <f t="shared" si="68"/>
        <v>500.66661635599831</v>
      </c>
      <c r="O2226" s="5" t="s">
        <v>32763</v>
      </c>
      <c r="P2226" s="43" t="str">
        <f t="shared" si="69"/>
        <v>insert into noskrien_reit (dalibnieks, rez,skriesim_db,sacensibas) values ('Meldere Karīna',7950.6,'','Lattelecom Rīgas maratons – pusmaratona distance');</v>
      </c>
    </row>
    <row r="2227" spans="1:16" s="5" customFormat="1" x14ac:dyDescent="0.2">
      <c r="A2227" s="26" t="s">
        <v>28992</v>
      </c>
      <c r="B2227" s="28" t="s">
        <v>1516</v>
      </c>
      <c r="C2227" s="28" t="s">
        <v>11898</v>
      </c>
      <c r="D2227" s="28" t="s">
        <v>6202</v>
      </c>
      <c r="E2227" s="28">
        <v>1990</v>
      </c>
      <c r="F2227" s="28" t="s">
        <v>3065</v>
      </c>
      <c r="G2227" s="28" t="s">
        <v>2563</v>
      </c>
      <c r="H2227" s="28" t="s">
        <v>11899</v>
      </c>
      <c r="I2227" s="28" t="s">
        <v>20755</v>
      </c>
      <c r="J2227" s="28">
        <v>2</v>
      </c>
      <c r="K2227" s="28">
        <v>12</v>
      </c>
      <c r="L2227" s="5">
        <v>30.9</v>
      </c>
      <c r="M2227" s="5">
        <v>7950.9</v>
      </c>
      <c r="N2227" s="5">
        <f t="shared" si="68"/>
        <v>500.64772541473292</v>
      </c>
      <c r="O2227" s="5" t="s">
        <v>32763</v>
      </c>
      <c r="P2227" s="43" t="str">
        <f t="shared" si="69"/>
        <v>insert into noskrien_reit (dalibnieks, rez,skriesim_db,sacensibas) values ('Biukšāne Iveta',7950.9,'','Lattelecom Rīgas maratons – pusmaratona distance');</v>
      </c>
    </row>
    <row r="2228" spans="1:16" s="5" customFormat="1" x14ac:dyDescent="0.2">
      <c r="A2228" s="26" t="s">
        <v>28993</v>
      </c>
      <c r="B2228" s="27" t="s">
        <v>777</v>
      </c>
      <c r="C2228" s="27" t="s">
        <v>11900</v>
      </c>
      <c r="D2228" s="27" t="s">
        <v>6202</v>
      </c>
      <c r="E2228" s="27">
        <v>1993</v>
      </c>
      <c r="F2228" s="27"/>
      <c r="G2228" s="27" t="s">
        <v>2563</v>
      </c>
      <c r="H2228" s="27" t="s">
        <v>11901</v>
      </c>
      <c r="I2228" s="27" t="s">
        <v>20756</v>
      </c>
      <c r="J2228" s="27">
        <v>2</v>
      </c>
      <c r="K2228" s="27">
        <v>12</v>
      </c>
      <c r="L2228" s="5">
        <v>31</v>
      </c>
      <c r="M2228" s="5">
        <v>7951</v>
      </c>
      <c r="N2228" s="5">
        <f t="shared" si="68"/>
        <v>500.64142875110053</v>
      </c>
      <c r="O2228" s="5" t="s">
        <v>32763</v>
      </c>
      <c r="P2228" s="43" t="str">
        <f t="shared" si="69"/>
        <v>insert into noskrien_reit (dalibnieks, rez,skriesim_db,sacensibas) values ('Reinfelde Zane',7951,'','Lattelecom Rīgas maratons – pusmaratona distance');</v>
      </c>
    </row>
    <row r="2229" spans="1:16" s="5" customFormat="1" x14ac:dyDescent="0.2">
      <c r="A2229" s="26" t="s">
        <v>28994</v>
      </c>
      <c r="B2229" s="28" t="s">
        <v>2714</v>
      </c>
      <c r="C2229" s="28" t="s">
        <v>11902</v>
      </c>
      <c r="D2229" s="28" t="s">
        <v>2564</v>
      </c>
      <c r="E2229" s="28">
        <v>1980</v>
      </c>
      <c r="F2229" s="28" t="s">
        <v>596</v>
      </c>
      <c r="G2229" s="28" t="s">
        <v>2563</v>
      </c>
      <c r="H2229" s="28" t="s">
        <v>11903</v>
      </c>
      <c r="I2229" s="28" t="s">
        <v>20757</v>
      </c>
      <c r="J2229" s="28">
        <v>2</v>
      </c>
      <c r="K2229" s="28">
        <v>12</v>
      </c>
      <c r="L2229" s="5">
        <v>32.1</v>
      </c>
      <c r="M2229" s="5">
        <v>7952.1</v>
      </c>
      <c r="N2229" s="5">
        <f t="shared" si="68"/>
        <v>500.57217590322045</v>
      </c>
      <c r="O2229" s="5" t="s">
        <v>32763</v>
      </c>
      <c r="P2229" s="43" t="str">
        <f t="shared" si="69"/>
        <v>insert into noskrien_reit (dalibnieks, rez,skriesim_db,sacensibas) values ('Morozov Andrey',7952.1,'','Lattelecom Rīgas maratons – pusmaratona distance');</v>
      </c>
    </row>
    <row r="2230" spans="1:16" s="5" customFormat="1" x14ac:dyDescent="0.2">
      <c r="A2230" s="26" t="s">
        <v>28995</v>
      </c>
      <c r="B2230" s="27" t="s">
        <v>90</v>
      </c>
      <c r="C2230" s="27" t="s">
        <v>11904</v>
      </c>
      <c r="D2230" s="27" t="s">
        <v>2564</v>
      </c>
      <c r="E2230" s="27">
        <v>1976</v>
      </c>
      <c r="F2230" s="27"/>
      <c r="G2230" s="27" t="s">
        <v>2563</v>
      </c>
      <c r="H2230" s="27" t="s">
        <v>11905</v>
      </c>
      <c r="I2230" s="27" t="s">
        <v>20758</v>
      </c>
      <c r="J2230" s="27">
        <v>2</v>
      </c>
      <c r="K2230" s="27">
        <v>12</v>
      </c>
      <c r="L2230" s="5">
        <v>33.299999999999997</v>
      </c>
      <c r="M2230" s="5">
        <v>7953.3</v>
      </c>
      <c r="N2230" s="5">
        <f t="shared" si="68"/>
        <v>500.49664918964453</v>
      </c>
      <c r="O2230" s="5" t="s">
        <v>32763</v>
      </c>
      <c r="P2230" s="43" t="str">
        <f t="shared" si="69"/>
        <v>insert into noskrien_reit (dalibnieks, rez,skriesim_db,sacensibas) values ('Solims Sandis',7953.3,'','Lattelecom Rīgas maratons – pusmaratona distance');</v>
      </c>
    </row>
    <row r="2231" spans="1:16" s="5" customFormat="1" x14ac:dyDescent="0.2">
      <c r="A2231" s="26" t="s">
        <v>28997</v>
      </c>
      <c r="B2231" s="27" t="s">
        <v>593</v>
      </c>
      <c r="C2231" s="27" t="s">
        <v>11908</v>
      </c>
      <c r="D2231" s="27" t="s">
        <v>2564</v>
      </c>
      <c r="E2231" s="27">
        <v>1996</v>
      </c>
      <c r="F2231" s="27" t="s">
        <v>614</v>
      </c>
      <c r="G2231" s="27" t="s">
        <v>2563</v>
      </c>
      <c r="H2231" s="27" t="s">
        <v>11909</v>
      </c>
      <c r="I2231" s="27" t="s">
        <v>20760</v>
      </c>
      <c r="J2231" s="27">
        <v>2</v>
      </c>
      <c r="K2231" s="27">
        <v>12</v>
      </c>
      <c r="L2231" s="5">
        <v>37.700000000000003</v>
      </c>
      <c r="M2231" s="5">
        <v>7957.7</v>
      </c>
      <c r="N2231" s="5">
        <f t="shared" si="68"/>
        <v>500.21991278887111</v>
      </c>
      <c r="O2231" s="5" t="s">
        <v>32763</v>
      </c>
      <c r="P2231" s="43" t="str">
        <f t="shared" si="69"/>
        <v>insert into noskrien_reit (dalibnieks, rez,skriesim_db,sacensibas) values ('Jenaki Andrejs',7957.7,'','Lattelecom Rīgas maratons – pusmaratona distance');</v>
      </c>
    </row>
    <row r="2232" spans="1:16" s="5" customFormat="1" x14ac:dyDescent="0.2">
      <c r="A2232" s="26" t="s">
        <v>29001</v>
      </c>
      <c r="B2232" s="27" t="s">
        <v>41</v>
      </c>
      <c r="C2232" s="27" t="s">
        <v>930</v>
      </c>
      <c r="D2232" s="27" t="s">
        <v>6202</v>
      </c>
      <c r="E2232" s="27">
        <v>1988</v>
      </c>
      <c r="F2232" s="27" t="s">
        <v>3438</v>
      </c>
      <c r="G2232" s="27" t="s">
        <v>2563</v>
      </c>
      <c r="H2232" s="27" t="s">
        <v>11917</v>
      </c>
      <c r="I2232" s="27" t="s">
        <v>20764</v>
      </c>
      <c r="J2232" s="27">
        <v>2</v>
      </c>
      <c r="K2232" s="27">
        <v>12</v>
      </c>
      <c r="L2232" s="5">
        <v>42.2</v>
      </c>
      <c r="M2232" s="5">
        <v>7962.2</v>
      </c>
      <c r="N2232" s="5">
        <f t="shared" si="68"/>
        <v>499.93720328552411</v>
      </c>
      <c r="O2232" s="5" t="s">
        <v>32763</v>
      </c>
      <c r="P2232" s="43" t="str">
        <f t="shared" si="69"/>
        <v>insert into noskrien_reit (dalibnieks, rez,skriesim_db,sacensibas) values ('Grahovska Vita',7962.2,'','Lattelecom Rīgas maratons – pusmaratona distance');</v>
      </c>
    </row>
    <row r="2233" spans="1:16" s="5" customFormat="1" x14ac:dyDescent="0.2">
      <c r="A2233" s="26" t="s">
        <v>29002</v>
      </c>
      <c r="B2233" s="28" t="s">
        <v>11918</v>
      </c>
      <c r="C2233" s="28" t="s">
        <v>8331</v>
      </c>
      <c r="D2233" s="28" t="s">
        <v>6202</v>
      </c>
      <c r="E2233" s="28">
        <v>1986</v>
      </c>
      <c r="F2233" s="28" t="s">
        <v>3249</v>
      </c>
      <c r="G2233" s="28" t="s">
        <v>2563</v>
      </c>
      <c r="H2233" s="28" t="s">
        <v>11919</v>
      </c>
      <c r="I2233" s="28" t="s">
        <v>20765</v>
      </c>
      <c r="J2233" s="28">
        <v>2</v>
      </c>
      <c r="K2233" s="28">
        <v>12</v>
      </c>
      <c r="L2233" s="5">
        <v>42.4</v>
      </c>
      <c r="M2233" s="5">
        <v>7962.4</v>
      </c>
      <c r="N2233" s="5">
        <f t="shared" si="68"/>
        <v>499.92464583542653</v>
      </c>
      <c r="O2233" s="5" t="s">
        <v>32763</v>
      </c>
      <c r="P2233" s="43" t="str">
        <f t="shared" si="69"/>
        <v>insert into noskrien_reit (dalibnieks, rez,skriesim_db,sacensibas) values ('Zelča Ivanda',7962.4,'','Lattelecom Rīgas maratons – pusmaratona distance');</v>
      </c>
    </row>
    <row r="2234" spans="1:16" s="5" customFormat="1" x14ac:dyDescent="0.2">
      <c r="A2234" s="26" t="s">
        <v>29003</v>
      </c>
      <c r="B2234" s="27" t="s">
        <v>9629</v>
      </c>
      <c r="C2234" s="27" t="s">
        <v>11920</v>
      </c>
      <c r="D2234" s="27" t="s">
        <v>6202</v>
      </c>
      <c r="E2234" s="27">
        <v>1986</v>
      </c>
      <c r="F2234" s="27" t="s">
        <v>787</v>
      </c>
      <c r="G2234" s="27" t="s">
        <v>2563</v>
      </c>
      <c r="H2234" s="27" t="s">
        <v>11921</v>
      </c>
      <c r="I2234" s="27" t="s">
        <v>20766</v>
      </c>
      <c r="J2234" s="27">
        <v>2</v>
      </c>
      <c r="K2234" s="27">
        <v>12</v>
      </c>
      <c r="L2234" s="5">
        <v>44</v>
      </c>
      <c r="M2234" s="5">
        <v>7964</v>
      </c>
      <c r="N2234" s="5">
        <f t="shared" si="68"/>
        <v>499.82420894023107</v>
      </c>
      <c r="O2234" s="5" t="s">
        <v>32763</v>
      </c>
      <c r="P2234" s="43" t="str">
        <f t="shared" si="69"/>
        <v>insert into noskrien_reit (dalibnieks, rez,skriesim_db,sacensibas) values ('Riekstiņa Dārta',7964,'','Lattelecom Rīgas maratons – pusmaratona distance');</v>
      </c>
    </row>
    <row r="2235" spans="1:16" s="5" customFormat="1" x14ac:dyDescent="0.2">
      <c r="A2235" s="26" t="s">
        <v>29004</v>
      </c>
      <c r="B2235" s="28" t="s">
        <v>26</v>
      </c>
      <c r="C2235" s="28" t="s">
        <v>2169</v>
      </c>
      <c r="D2235" s="28" t="s">
        <v>2564</v>
      </c>
      <c r="E2235" s="28">
        <v>1982</v>
      </c>
      <c r="F2235" s="28" t="s">
        <v>2595</v>
      </c>
      <c r="G2235" s="28" t="s">
        <v>2563</v>
      </c>
      <c r="H2235" s="28" t="s">
        <v>11922</v>
      </c>
      <c r="I2235" s="28" t="s">
        <v>20767</v>
      </c>
      <c r="J2235" s="28">
        <v>2</v>
      </c>
      <c r="K2235" s="28">
        <v>12</v>
      </c>
      <c r="L2235" s="5">
        <v>44.2</v>
      </c>
      <c r="M2235" s="5">
        <v>7964.2</v>
      </c>
      <c r="N2235" s="5">
        <f t="shared" si="68"/>
        <v>499.81165716581705</v>
      </c>
      <c r="O2235" s="5" t="s">
        <v>32763</v>
      </c>
      <c r="P2235" s="43" t="str">
        <f t="shared" si="69"/>
        <v>insert into noskrien_reit (dalibnieks, rez,skriesim_db,sacensibas) values ('Čevers Māris',7964.2,'','Lattelecom Rīgas maratons – pusmaratona distance');</v>
      </c>
    </row>
    <row r="2236" spans="1:16" s="5" customFormat="1" x14ac:dyDescent="0.2">
      <c r="A2236" s="26" t="s">
        <v>29005</v>
      </c>
      <c r="B2236" s="27" t="s">
        <v>11923</v>
      </c>
      <c r="C2236" s="27" t="s">
        <v>11924</v>
      </c>
      <c r="D2236" s="27" t="s">
        <v>2564</v>
      </c>
      <c r="E2236" s="27">
        <v>1978</v>
      </c>
      <c r="F2236" s="27" t="s">
        <v>7354</v>
      </c>
      <c r="G2236" s="27" t="s">
        <v>2563</v>
      </c>
      <c r="H2236" s="27" t="s">
        <v>11925</v>
      </c>
      <c r="I2236" s="27" t="s">
        <v>20768</v>
      </c>
      <c r="J2236" s="27">
        <v>2</v>
      </c>
      <c r="K2236" s="27">
        <v>12</v>
      </c>
      <c r="L2236" s="5">
        <v>45.1</v>
      </c>
      <c r="M2236" s="5">
        <v>7965.1</v>
      </c>
      <c r="N2236" s="5">
        <f t="shared" si="68"/>
        <v>499.75518198139378</v>
      </c>
      <c r="O2236" s="5" t="s">
        <v>32763</v>
      </c>
      <c r="P2236" s="43" t="str">
        <f t="shared" si="69"/>
        <v>insert into noskrien_reit (dalibnieks, rez,skriesim_db,sacensibas) values ('Lokomets Renāts',7965.1,'','Lattelecom Rīgas maratons – pusmaratona distance');</v>
      </c>
    </row>
    <row r="2237" spans="1:16" s="5" customFormat="1" x14ac:dyDescent="0.2">
      <c r="A2237" s="26" t="s">
        <v>29006</v>
      </c>
      <c r="B2237" s="28" t="s">
        <v>381</v>
      </c>
      <c r="C2237" s="28" t="s">
        <v>11926</v>
      </c>
      <c r="D2237" s="28" t="s">
        <v>2564</v>
      </c>
      <c r="E2237" s="28">
        <v>1987</v>
      </c>
      <c r="F2237" s="28"/>
      <c r="G2237" s="28" t="s">
        <v>2563</v>
      </c>
      <c r="H2237" s="28" t="s">
        <v>11927</v>
      </c>
      <c r="I2237" s="28" t="s">
        <v>20769</v>
      </c>
      <c r="J2237" s="28">
        <v>2</v>
      </c>
      <c r="K2237" s="28">
        <v>12</v>
      </c>
      <c r="L2237" s="5">
        <v>45.9</v>
      </c>
      <c r="M2237" s="5">
        <v>7965.9</v>
      </c>
      <c r="N2237" s="5">
        <f t="shared" si="68"/>
        <v>499.70499253066197</v>
      </c>
      <c r="O2237" s="5" t="s">
        <v>32763</v>
      </c>
      <c r="P2237" s="43" t="str">
        <f t="shared" si="69"/>
        <v>insert into noskrien_reit (dalibnieks, rez,skriesim_db,sacensibas) values ('Ziners Dāvis',7965.9,'','Lattelecom Rīgas maratons – pusmaratona distance');</v>
      </c>
    </row>
    <row r="2238" spans="1:16" s="5" customFormat="1" x14ac:dyDescent="0.2">
      <c r="A2238" s="26" t="s">
        <v>29007</v>
      </c>
      <c r="B2238" s="27" t="s">
        <v>11928</v>
      </c>
      <c r="C2238" s="27" t="s">
        <v>11929</v>
      </c>
      <c r="D2238" s="27" t="s">
        <v>6202</v>
      </c>
      <c r="E2238" s="27">
        <v>1987</v>
      </c>
      <c r="F2238" s="27" t="s">
        <v>2260</v>
      </c>
      <c r="G2238" s="27" t="s">
        <v>2563</v>
      </c>
      <c r="H2238" s="27" t="s">
        <v>11930</v>
      </c>
      <c r="I2238" s="27" t="s">
        <v>20770</v>
      </c>
      <c r="J2238" s="27">
        <v>2</v>
      </c>
      <c r="K2238" s="27">
        <v>12</v>
      </c>
      <c r="L2238" s="5">
        <v>46.1</v>
      </c>
      <c r="M2238" s="5">
        <v>7966.1</v>
      </c>
      <c r="N2238" s="5">
        <f t="shared" si="68"/>
        <v>499.69244674307373</v>
      </c>
      <c r="O2238" s="5" t="s">
        <v>32763</v>
      </c>
      <c r="P2238" s="43" t="str">
        <f t="shared" si="69"/>
        <v>insert into noskrien_reit (dalibnieks, rez,skriesim_db,sacensibas) values ('Pudlowska Agnieszka',7966.1,'','Lattelecom Rīgas maratons – pusmaratona distance');</v>
      </c>
    </row>
    <row r="2239" spans="1:16" s="5" customFormat="1" x14ac:dyDescent="0.2">
      <c r="A2239" s="26" t="s">
        <v>29008</v>
      </c>
      <c r="B2239" s="28" t="s">
        <v>774</v>
      </c>
      <c r="C2239" s="28" t="s">
        <v>11931</v>
      </c>
      <c r="D2239" s="28" t="s">
        <v>6399</v>
      </c>
      <c r="E2239" s="28">
        <v>1967</v>
      </c>
      <c r="F2239" s="28"/>
      <c r="G2239" s="28" t="s">
        <v>2563</v>
      </c>
      <c r="H2239" s="28" t="s">
        <v>11932</v>
      </c>
      <c r="I2239" s="28" t="s">
        <v>20771</v>
      </c>
      <c r="J2239" s="28">
        <v>2</v>
      </c>
      <c r="K2239" s="28">
        <v>12</v>
      </c>
      <c r="L2239" s="5">
        <v>47</v>
      </c>
      <c r="M2239" s="5">
        <v>7967</v>
      </c>
      <c r="N2239" s="5">
        <f t="shared" si="68"/>
        <v>499.63599849378687</v>
      </c>
      <c r="O2239" s="5" t="s">
        <v>32763</v>
      </c>
      <c r="P2239" s="43" t="str">
        <f t="shared" si="69"/>
        <v>insert into noskrien_reit (dalibnieks, rez,skriesim_db,sacensibas) values ('Vectirāne Inese',7967,'','Lattelecom Rīgas maratons – pusmaratona distance');</v>
      </c>
    </row>
    <row r="2240" spans="1:16" s="5" customFormat="1" x14ac:dyDescent="0.2">
      <c r="A2240" s="26" t="s">
        <v>29009</v>
      </c>
      <c r="B2240" s="27" t="s">
        <v>11933</v>
      </c>
      <c r="C2240" s="27" t="s">
        <v>11934</v>
      </c>
      <c r="D2240" s="27" t="s">
        <v>6202</v>
      </c>
      <c r="E2240" s="27">
        <v>1987</v>
      </c>
      <c r="F2240" s="27" t="s">
        <v>695</v>
      </c>
      <c r="G2240" s="27" t="s">
        <v>2563</v>
      </c>
      <c r="H2240" s="27" t="s">
        <v>11935</v>
      </c>
      <c r="I2240" s="27" t="s">
        <v>20772</v>
      </c>
      <c r="J2240" s="27">
        <v>2</v>
      </c>
      <c r="K2240" s="27">
        <v>12</v>
      </c>
      <c r="L2240" s="5">
        <v>47.4</v>
      </c>
      <c r="M2240" s="5">
        <v>7967.4</v>
      </c>
      <c r="N2240" s="5">
        <f t="shared" si="68"/>
        <v>499.6109144764917</v>
      </c>
      <c r="O2240" s="5" t="s">
        <v>32763</v>
      </c>
      <c r="P2240" s="43" t="str">
        <f t="shared" si="69"/>
        <v>insert into noskrien_reit (dalibnieks, rez,skriesim_db,sacensibas) values ('VANAGA ZANE',7967.4,'','Lattelecom Rīgas maratons – pusmaratona distance');</v>
      </c>
    </row>
    <row r="2241" spans="1:16" s="5" customFormat="1" x14ac:dyDescent="0.2">
      <c r="A2241" s="26" t="s">
        <v>29011</v>
      </c>
      <c r="B2241" s="27" t="s">
        <v>11939</v>
      </c>
      <c r="C2241" s="27" t="s">
        <v>11940</v>
      </c>
      <c r="D2241" s="27" t="s">
        <v>2564</v>
      </c>
      <c r="E2241" s="27">
        <v>1983</v>
      </c>
      <c r="F2241" s="27" t="s">
        <v>4491</v>
      </c>
      <c r="G2241" s="27" t="s">
        <v>2563</v>
      </c>
      <c r="H2241" s="27" t="s">
        <v>11941</v>
      </c>
      <c r="I2241" s="27" t="s">
        <v>20774</v>
      </c>
      <c r="J2241" s="27">
        <v>2</v>
      </c>
      <c r="K2241" s="27">
        <v>12</v>
      </c>
      <c r="L2241" s="5">
        <v>50.6</v>
      </c>
      <c r="M2241" s="5">
        <v>7970.6</v>
      </c>
      <c r="N2241" s="5">
        <f t="shared" si="68"/>
        <v>499.41033297367818</v>
      </c>
      <c r="O2241" s="5" t="s">
        <v>32763</v>
      </c>
      <c r="P2241" s="43" t="str">
        <f t="shared" si="69"/>
        <v>insert into noskrien_reit (dalibnieks, rez,skriesim_db,sacensibas) values ('PUSAUDZIS VAIRIS',7970.6,'','Lattelecom Rīgas maratons – pusmaratona distance');</v>
      </c>
    </row>
    <row r="2242" spans="1:16" s="5" customFormat="1" x14ac:dyDescent="0.2">
      <c r="A2242" s="26" t="s">
        <v>29012</v>
      </c>
      <c r="B2242" s="28" t="s">
        <v>167</v>
      </c>
      <c r="C2242" s="28" t="s">
        <v>11942</v>
      </c>
      <c r="D2242" s="28" t="s">
        <v>6202</v>
      </c>
      <c r="E2242" s="28">
        <v>1993</v>
      </c>
      <c r="F2242" s="28" t="s">
        <v>2610</v>
      </c>
      <c r="G2242" s="28" t="s">
        <v>2563</v>
      </c>
      <c r="H2242" s="28" t="s">
        <v>11943</v>
      </c>
      <c r="I2242" s="28" t="s">
        <v>20775</v>
      </c>
      <c r="J2242" s="28">
        <v>2</v>
      </c>
      <c r="K2242" s="28">
        <v>12</v>
      </c>
      <c r="L2242" s="5">
        <v>51</v>
      </c>
      <c r="M2242" s="5">
        <v>7971</v>
      </c>
      <c r="N2242" s="5">
        <f t="shared" ref="N2242:N2305" si="70">$M$2/M2242*1000</f>
        <v>499.38527160958472</v>
      </c>
      <c r="O2242" s="5" t="s">
        <v>32763</v>
      </c>
      <c r="P2242" s="43" t="str">
        <f t="shared" ref="P2242:P2305" si="71">CONCATENATE("insert into noskrien_reit (dalibnieks, rez,skriesim_db,sacensibas) values ('",C2242," ",B2242,"',",M2242,",'",O2242,"','",$P$1,"');")</f>
        <v>insert into noskrien_reit (dalibnieks, rez,skriesim_db,sacensibas) values ('Ragozina Rita',7971,'','Lattelecom Rīgas maratons – pusmaratona distance');</v>
      </c>
    </row>
    <row r="2243" spans="1:16" s="5" customFormat="1" x14ac:dyDescent="0.2">
      <c r="A2243" s="26" t="s">
        <v>29013</v>
      </c>
      <c r="B2243" s="27" t="s">
        <v>7837</v>
      </c>
      <c r="C2243" s="27" t="s">
        <v>11944</v>
      </c>
      <c r="D2243" s="27" t="s">
        <v>7446</v>
      </c>
      <c r="E2243" s="27">
        <v>1998</v>
      </c>
      <c r="F2243" s="27" t="s">
        <v>695</v>
      </c>
      <c r="G2243" s="27" t="s">
        <v>2563</v>
      </c>
      <c r="H2243" s="27" t="s">
        <v>11945</v>
      </c>
      <c r="I2243" s="27" t="s">
        <v>20776</v>
      </c>
      <c r="J2243" s="27">
        <v>2</v>
      </c>
      <c r="K2243" s="27">
        <v>12</v>
      </c>
      <c r="L2243" s="5">
        <v>53</v>
      </c>
      <c r="M2243" s="5">
        <v>7973</v>
      </c>
      <c r="N2243" s="5">
        <f t="shared" si="70"/>
        <v>499.26000250846607</v>
      </c>
      <c r="O2243" s="5" t="s">
        <v>32763</v>
      </c>
      <c r="P2243" s="43" t="str">
        <f t="shared" si="71"/>
        <v>insert into noskrien_reit (dalibnieks, rez,skriesim_db,sacensibas) values ('Dreimane Agita',7973,'','Lattelecom Rīgas maratons – pusmaratona distance');</v>
      </c>
    </row>
    <row r="2244" spans="1:16" s="5" customFormat="1" x14ac:dyDescent="0.2">
      <c r="A2244" s="26" t="s">
        <v>29014</v>
      </c>
      <c r="B2244" s="28" t="s">
        <v>7219</v>
      </c>
      <c r="C2244" s="28" t="s">
        <v>509</v>
      </c>
      <c r="D2244" s="28" t="s">
        <v>6214</v>
      </c>
      <c r="E2244" s="28">
        <v>1956</v>
      </c>
      <c r="F2244" s="28" t="s">
        <v>3132</v>
      </c>
      <c r="G2244" s="28" t="s">
        <v>2563</v>
      </c>
      <c r="H2244" s="28" t="s">
        <v>11946</v>
      </c>
      <c r="I2244" s="28" t="s">
        <v>20777</v>
      </c>
      <c r="J2244" s="28">
        <v>2</v>
      </c>
      <c r="K2244" s="28">
        <v>12</v>
      </c>
      <c r="L2244" s="5">
        <v>53.1</v>
      </c>
      <c r="M2244" s="5">
        <v>7973.1</v>
      </c>
      <c r="N2244" s="5">
        <f t="shared" si="70"/>
        <v>499.2537407031142</v>
      </c>
      <c r="O2244" s="5" t="s">
        <v>32763</v>
      </c>
      <c r="P2244" s="43" t="str">
        <f t="shared" si="71"/>
        <v>insert into noskrien_reit (dalibnieks, rez,skriesim_db,sacensibas) values ('Rozenbergs Janis',7973.1,'','Lattelecom Rīgas maratons – pusmaratona distance');</v>
      </c>
    </row>
    <row r="2245" spans="1:16" s="5" customFormat="1" x14ac:dyDescent="0.2">
      <c r="A2245" s="26" t="s">
        <v>29015</v>
      </c>
      <c r="B2245" s="27" t="s">
        <v>86</v>
      </c>
      <c r="C2245" s="27" t="s">
        <v>2129</v>
      </c>
      <c r="D2245" s="27" t="s">
        <v>2564</v>
      </c>
      <c r="E2245" s="27">
        <v>1985</v>
      </c>
      <c r="F2245" s="27" t="s">
        <v>695</v>
      </c>
      <c r="G2245" s="27" t="s">
        <v>2563</v>
      </c>
      <c r="H2245" s="27" t="s">
        <v>11947</v>
      </c>
      <c r="I2245" s="27" t="s">
        <v>20778</v>
      </c>
      <c r="J2245" s="27">
        <v>2</v>
      </c>
      <c r="K2245" s="27">
        <v>12</v>
      </c>
      <c r="L2245" s="5">
        <v>55.3</v>
      </c>
      <c r="M2245" s="5">
        <v>7975.3</v>
      </c>
      <c r="N2245" s="5">
        <f t="shared" si="70"/>
        <v>499.11602071395436</v>
      </c>
      <c r="O2245" s="5" t="s">
        <v>32763</v>
      </c>
      <c r="P2245" s="43" t="str">
        <f t="shared" si="71"/>
        <v>insert into noskrien_reit (dalibnieks, rez,skriesim_db,sacensibas) values ('Buls Viesturs',7975.3,'','Lattelecom Rīgas maratons – pusmaratona distance');</v>
      </c>
    </row>
    <row r="2246" spans="1:16" s="5" customFormat="1" x14ac:dyDescent="0.2">
      <c r="A2246" s="26" t="s">
        <v>29017</v>
      </c>
      <c r="B2246" s="27" t="s">
        <v>46</v>
      </c>
      <c r="C2246" s="27" t="s">
        <v>10788</v>
      </c>
      <c r="D2246" s="27" t="s">
        <v>2564</v>
      </c>
      <c r="E2246" s="27">
        <v>1977</v>
      </c>
      <c r="F2246" s="27" t="s">
        <v>7010</v>
      </c>
      <c r="G2246" s="27" t="s">
        <v>2563</v>
      </c>
      <c r="H2246" s="27" t="s">
        <v>11950</v>
      </c>
      <c r="I2246" s="27" t="s">
        <v>20780</v>
      </c>
      <c r="J2246" s="27">
        <v>2</v>
      </c>
      <c r="K2246" s="27">
        <v>12</v>
      </c>
      <c r="L2246" s="5">
        <v>57.1</v>
      </c>
      <c r="M2246" s="5">
        <v>7977.1</v>
      </c>
      <c r="N2246" s="5">
        <f t="shared" si="70"/>
        <v>499.00339722455527</v>
      </c>
      <c r="O2246" s="5" t="s">
        <v>32763</v>
      </c>
      <c r="P2246" s="43" t="str">
        <f t="shared" si="71"/>
        <v>insert into noskrien_reit (dalibnieks, rez,skriesim_db,sacensibas) values ('Mačs Jānis',7977.1,'','Lattelecom Rīgas maratons – pusmaratona distance');</v>
      </c>
    </row>
    <row r="2247" spans="1:16" s="5" customFormat="1" x14ac:dyDescent="0.2">
      <c r="A2247" s="26" t="s">
        <v>29018</v>
      </c>
      <c r="B2247" s="28" t="s">
        <v>11951</v>
      </c>
      <c r="C2247" s="28" t="s">
        <v>11952</v>
      </c>
      <c r="D2247" s="28" t="s">
        <v>6202</v>
      </c>
      <c r="E2247" s="28">
        <v>1991</v>
      </c>
      <c r="F2247" s="28" t="s">
        <v>9240</v>
      </c>
      <c r="G2247" s="28" t="s">
        <v>2563</v>
      </c>
      <c r="H2247" s="28" t="s">
        <v>11953</v>
      </c>
      <c r="I2247" s="28" t="s">
        <v>20781</v>
      </c>
      <c r="J2247" s="28">
        <v>2</v>
      </c>
      <c r="K2247" s="28">
        <v>12</v>
      </c>
      <c r="L2247" s="5">
        <v>57.4</v>
      </c>
      <c r="M2247" s="5">
        <v>7977.4</v>
      </c>
      <c r="N2247" s="5">
        <f t="shared" si="70"/>
        <v>498.98463158422544</v>
      </c>
      <c r="O2247" s="5" t="s">
        <v>32763</v>
      </c>
      <c r="P2247" s="43" t="str">
        <f t="shared" si="71"/>
        <v>insert into noskrien_reit (dalibnieks, rez,skriesim_db,sacensibas) values ('Žumbure Elza',7977.4,'','Lattelecom Rīgas maratons – pusmaratona distance');</v>
      </c>
    </row>
    <row r="2248" spans="1:16" s="5" customFormat="1" x14ac:dyDescent="0.2">
      <c r="A2248" s="26" t="s">
        <v>29019</v>
      </c>
      <c r="B2248" s="27" t="s">
        <v>525</v>
      </c>
      <c r="C2248" s="27" t="s">
        <v>2223</v>
      </c>
      <c r="D2248" s="27" t="s">
        <v>6214</v>
      </c>
      <c r="E2248" s="27">
        <v>1960</v>
      </c>
      <c r="F2248" s="27" t="s">
        <v>3155</v>
      </c>
      <c r="G2248" s="27" t="s">
        <v>2563</v>
      </c>
      <c r="H2248" s="27" t="s">
        <v>11954</v>
      </c>
      <c r="I2248" s="27" t="s">
        <v>20782</v>
      </c>
      <c r="J2248" s="27">
        <v>2</v>
      </c>
      <c r="K2248" s="27">
        <v>12</v>
      </c>
      <c r="L2248" s="5">
        <v>58.3</v>
      </c>
      <c r="M2248" s="5">
        <v>7978.3</v>
      </c>
      <c r="N2248" s="5">
        <f t="shared" si="70"/>
        <v>498.92834313074212</v>
      </c>
      <c r="O2248" s="5" t="s">
        <v>32763</v>
      </c>
      <c r="P2248" s="43" t="str">
        <f t="shared" si="71"/>
        <v>insert into noskrien_reit (dalibnieks, rez,skriesim_db,sacensibas) values ('Vanags Arnis',7978.3,'','Lattelecom Rīgas maratons – pusmaratona distance');</v>
      </c>
    </row>
    <row r="2249" spans="1:16" s="5" customFormat="1" x14ac:dyDescent="0.2">
      <c r="A2249" s="26" t="s">
        <v>29022</v>
      </c>
      <c r="B2249" s="28" t="s">
        <v>540</v>
      </c>
      <c r="C2249" s="28" t="s">
        <v>11961</v>
      </c>
      <c r="D2249" s="28" t="s">
        <v>2564</v>
      </c>
      <c r="E2249" s="28">
        <v>1990</v>
      </c>
      <c r="F2249" s="28" t="s">
        <v>695</v>
      </c>
      <c r="G2249" s="28" t="s">
        <v>2563</v>
      </c>
      <c r="H2249" s="28" t="s">
        <v>11962</v>
      </c>
      <c r="I2249" s="28" t="s">
        <v>20785</v>
      </c>
      <c r="J2249" s="28">
        <v>2</v>
      </c>
      <c r="K2249" s="28">
        <v>13</v>
      </c>
      <c r="L2249" s="5">
        <v>3.2</v>
      </c>
      <c r="M2249" s="5">
        <v>7983.2</v>
      </c>
      <c r="N2249" s="5">
        <f t="shared" si="70"/>
        <v>498.6221064234893</v>
      </c>
      <c r="O2249" s="5" t="s">
        <v>32763</v>
      </c>
      <c r="P2249" s="43" t="str">
        <f t="shared" si="71"/>
        <v>insert into noskrien_reit (dalibnieks, rez,skriesim_db,sacensibas) values ('Vilimans Armands',7983.2,'','Lattelecom Rīgas maratons – pusmaratona distance');</v>
      </c>
    </row>
    <row r="2250" spans="1:16" s="5" customFormat="1" x14ac:dyDescent="0.2">
      <c r="A2250" s="26" t="s">
        <v>29023</v>
      </c>
      <c r="B2250" s="27" t="s">
        <v>11963</v>
      </c>
      <c r="C2250" s="27" t="s">
        <v>11964</v>
      </c>
      <c r="D2250" s="27" t="s">
        <v>6202</v>
      </c>
      <c r="E2250" s="27">
        <v>1985</v>
      </c>
      <c r="F2250" s="27" t="s">
        <v>695</v>
      </c>
      <c r="G2250" s="27" t="s">
        <v>2563</v>
      </c>
      <c r="H2250" s="27" t="s">
        <v>11965</v>
      </c>
      <c r="I2250" s="27" t="s">
        <v>20786</v>
      </c>
      <c r="J2250" s="27">
        <v>2</v>
      </c>
      <c r="K2250" s="27">
        <v>13</v>
      </c>
      <c r="L2250" s="5">
        <v>4.0999999999999996</v>
      </c>
      <c r="M2250" s="5">
        <v>7984.1</v>
      </c>
      <c r="N2250" s="5">
        <f t="shared" si="70"/>
        <v>498.56589972570481</v>
      </c>
      <c r="O2250" s="5" t="s">
        <v>32763</v>
      </c>
      <c r="P2250" s="43" t="str">
        <f t="shared" si="71"/>
        <v>insert into noskrien_reit (dalibnieks, rez,skriesim_db,sacensibas) values ('Belicka Ilvija',7984.1,'','Lattelecom Rīgas maratons – pusmaratona distance');</v>
      </c>
    </row>
    <row r="2251" spans="1:16" s="5" customFormat="1" x14ac:dyDescent="0.2">
      <c r="A2251" s="26" t="s">
        <v>29027</v>
      </c>
      <c r="B2251" s="27" t="s">
        <v>64</v>
      </c>
      <c r="C2251" s="27" t="s">
        <v>11973</v>
      </c>
      <c r="D2251" s="27" t="s">
        <v>2564</v>
      </c>
      <c r="E2251" s="27">
        <v>1978</v>
      </c>
      <c r="F2251" s="27" t="s">
        <v>3360</v>
      </c>
      <c r="G2251" s="27" t="s">
        <v>2563</v>
      </c>
      <c r="H2251" s="27" t="s">
        <v>11974</v>
      </c>
      <c r="I2251" s="27" t="s">
        <v>20789</v>
      </c>
      <c r="J2251" s="27">
        <v>2</v>
      </c>
      <c r="K2251" s="27">
        <v>13</v>
      </c>
      <c r="L2251" s="5">
        <v>5.4</v>
      </c>
      <c r="M2251" s="5">
        <v>7985.4</v>
      </c>
      <c r="N2251" s="5">
        <f t="shared" si="70"/>
        <v>498.48473464071935</v>
      </c>
      <c r="O2251" s="5" t="s">
        <v>32763</v>
      </c>
      <c r="P2251" s="43" t="str">
        <f t="shared" si="71"/>
        <v>insert into noskrien_reit (dalibnieks, rez,skriesim_db,sacensibas) values ('Ondzulis Normunds',7985.4,'','Lattelecom Rīgas maratons – pusmaratona distance');</v>
      </c>
    </row>
    <row r="2252" spans="1:16" s="5" customFormat="1" x14ac:dyDescent="0.2">
      <c r="A2252" s="26" t="s">
        <v>29028</v>
      </c>
      <c r="B2252" s="28" t="s">
        <v>890</v>
      </c>
      <c r="C2252" s="28" t="s">
        <v>2334</v>
      </c>
      <c r="D2252" s="28" t="s">
        <v>2564</v>
      </c>
      <c r="E2252" s="28">
        <v>1979</v>
      </c>
      <c r="F2252" s="28" t="s">
        <v>2250</v>
      </c>
      <c r="G2252" s="28" t="s">
        <v>2563</v>
      </c>
      <c r="H2252" s="28" t="s">
        <v>11975</v>
      </c>
      <c r="I2252" s="28" t="s">
        <v>20790</v>
      </c>
      <c r="J2252" s="28">
        <v>2</v>
      </c>
      <c r="K2252" s="28">
        <v>13</v>
      </c>
      <c r="L2252" s="5">
        <v>6</v>
      </c>
      <c r="M2252" s="5">
        <v>7986</v>
      </c>
      <c r="N2252" s="5">
        <f t="shared" si="70"/>
        <v>498.44728274480337</v>
      </c>
      <c r="O2252" s="5" t="s">
        <v>32763</v>
      </c>
      <c r="P2252" s="43" t="str">
        <f t="shared" si="71"/>
        <v>insert into noskrien_reit (dalibnieks, rez,skriesim_db,sacensibas) values ('Mironovs Vladimirs',7986,'','Lattelecom Rīgas maratons – pusmaratona distance');</v>
      </c>
    </row>
    <row r="2253" spans="1:16" s="5" customFormat="1" x14ac:dyDescent="0.2">
      <c r="A2253" s="26" t="s">
        <v>29029</v>
      </c>
      <c r="B2253" s="27" t="s">
        <v>2416</v>
      </c>
      <c r="C2253" s="27" t="s">
        <v>11976</v>
      </c>
      <c r="D2253" s="27" t="s">
        <v>6202</v>
      </c>
      <c r="E2253" s="27">
        <v>1985</v>
      </c>
      <c r="F2253" s="27" t="s">
        <v>11511</v>
      </c>
      <c r="G2253" s="27" t="s">
        <v>2563</v>
      </c>
      <c r="H2253" s="27" t="s">
        <v>11977</v>
      </c>
      <c r="I2253" s="27" t="s">
        <v>20791</v>
      </c>
      <c r="J2253" s="27">
        <v>2</v>
      </c>
      <c r="K2253" s="27">
        <v>13</v>
      </c>
      <c r="L2253" s="5">
        <v>6.5</v>
      </c>
      <c r="M2253" s="5">
        <v>7986.5</v>
      </c>
      <c r="N2253" s="5">
        <f t="shared" si="70"/>
        <v>498.41607713015713</v>
      </c>
      <c r="O2253" s="5" t="s">
        <v>32763</v>
      </c>
      <c r="P2253" s="43" t="str">
        <f t="shared" si="71"/>
        <v>insert into noskrien_reit (dalibnieks, rez,skriesim_db,sacensibas) values ('Pravorne Daina',7986.5,'','Lattelecom Rīgas maratons – pusmaratona distance');</v>
      </c>
    </row>
    <row r="2254" spans="1:16" s="5" customFormat="1" x14ac:dyDescent="0.2">
      <c r="A2254" s="26" t="s">
        <v>29030</v>
      </c>
      <c r="B2254" s="28" t="s">
        <v>373</v>
      </c>
      <c r="C2254" s="28" t="s">
        <v>10624</v>
      </c>
      <c r="D2254" s="28" t="s">
        <v>6399</v>
      </c>
      <c r="E2254" s="28">
        <v>1975</v>
      </c>
      <c r="F2254" s="28"/>
      <c r="G2254" s="28" t="s">
        <v>2563</v>
      </c>
      <c r="H2254" s="28" t="s">
        <v>11978</v>
      </c>
      <c r="I2254" s="28" t="s">
        <v>20792</v>
      </c>
      <c r="J2254" s="28">
        <v>2</v>
      </c>
      <c r="K2254" s="28">
        <v>13</v>
      </c>
      <c r="L2254" s="5">
        <v>7.5</v>
      </c>
      <c r="M2254" s="5">
        <v>7987.5</v>
      </c>
      <c r="N2254" s="5">
        <f t="shared" si="70"/>
        <v>498.35367762128323</v>
      </c>
      <c r="O2254" s="5" t="s">
        <v>32763</v>
      </c>
      <c r="P2254" s="43" t="str">
        <f t="shared" si="71"/>
        <v>insert into noskrien_reit (dalibnieks, rez,skriesim_db,sacensibas) values ('Sedleniece Ilona',7987.5,'','Lattelecom Rīgas maratons – pusmaratona distance');</v>
      </c>
    </row>
    <row r="2255" spans="1:16" s="5" customFormat="1" x14ac:dyDescent="0.2">
      <c r="A2255" s="26" t="s">
        <v>29031</v>
      </c>
      <c r="B2255" s="27" t="s">
        <v>784</v>
      </c>
      <c r="C2255" s="27" t="s">
        <v>11979</v>
      </c>
      <c r="D2255" s="27" t="s">
        <v>6399</v>
      </c>
      <c r="E2255" s="27">
        <v>1970</v>
      </c>
      <c r="F2255" s="28" t="s">
        <v>244</v>
      </c>
      <c r="G2255" s="27" t="s">
        <v>2563</v>
      </c>
      <c r="H2255" s="27" t="s">
        <v>11980</v>
      </c>
      <c r="I2255" s="27" t="s">
        <v>20793</v>
      </c>
      <c r="J2255" s="27">
        <v>2</v>
      </c>
      <c r="K2255" s="27">
        <v>13</v>
      </c>
      <c r="L2255" s="5">
        <v>8.1</v>
      </c>
      <c r="M2255" s="5">
        <v>7988.1</v>
      </c>
      <c r="N2255" s="5">
        <f t="shared" si="70"/>
        <v>498.31624541505488</v>
      </c>
      <c r="O2255" s="5" t="s">
        <v>32764</v>
      </c>
      <c r="P2255" s="43" t="str">
        <f t="shared" si="71"/>
        <v>insert into noskrien_reit (dalibnieks, rez,skriesim_db,sacensibas) values ('Miglāne Evija',7988.1,'y','Lattelecom Rīgas maratons – pusmaratona distance');</v>
      </c>
    </row>
    <row r="2256" spans="1:16" s="5" customFormat="1" x14ac:dyDescent="0.2">
      <c r="A2256" s="26" t="s">
        <v>29032</v>
      </c>
      <c r="B2256" s="28" t="s">
        <v>900</v>
      </c>
      <c r="C2256" s="28" t="s">
        <v>11981</v>
      </c>
      <c r="D2256" s="28" t="s">
        <v>6202</v>
      </c>
      <c r="E2256" s="28">
        <v>1990</v>
      </c>
      <c r="F2256" s="28" t="s">
        <v>8158</v>
      </c>
      <c r="G2256" s="28" t="s">
        <v>2563</v>
      </c>
      <c r="H2256" s="28" t="s">
        <v>11982</v>
      </c>
      <c r="I2256" s="28" t="s">
        <v>20794</v>
      </c>
      <c r="J2256" s="28">
        <v>2</v>
      </c>
      <c r="K2256" s="28">
        <v>13</v>
      </c>
      <c r="L2256" s="5">
        <v>9.4</v>
      </c>
      <c r="M2256" s="5">
        <v>7989.4</v>
      </c>
      <c r="N2256" s="5">
        <f t="shared" si="70"/>
        <v>498.23516158910559</v>
      </c>
      <c r="O2256" s="5" t="s">
        <v>32763</v>
      </c>
      <c r="P2256" s="43" t="str">
        <f t="shared" si="71"/>
        <v>insert into noskrien_reit (dalibnieks, rez,skriesim_db,sacensibas) values ('Vilnīte Kristīne',7989.4,'','Lattelecom Rīgas maratons – pusmaratona distance');</v>
      </c>
    </row>
    <row r="2257" spans="1:16" s="5" customFormat="1" x14ac:dyDescent="0.2">
      <c r="A2257" s="26" t="s">
        <v>29033</v>
      </c>
      <c r="B2257" s="27" t="s">
        <v>11983</v>
      </c>
      <c r="C2257" s="27" t="s">
        <v>4338</v>
      </c>
      <c r="D2257" s="27" t="s">
        <v>6202</v>
      </c>
      <c r="E2257" s="27">
        <v>1994</v>
      </c>
      <c r="F2257" s="27" t="s">
        <v>7261</v>
      </c>
      <c r="G2257" s="27" t="s">
        <v>2563</v>
      </c>
      <c r="H2257" s="27" t="s">
        <v>11984</v>
      </c>
      <c r="I2257" s="27" t="s">
        <v>20795</v>
      </c>
      <c r="J2257" s="27">
        <v>2</v>
      </c>
      <c r="K2257" s="27">
        <v>13</v>
      </c>
      <c r="L2257" s="5">
        <v>10.4</v>
      </c>
      <c r="M2257" s="5">
        <v>7990.4</v>
      </c>
      <c r="N2257" s="5">
        <f t="shared" si="70"/>
        <v>498.1728073688426</v>
      </c>
      <c r="O2257" s="5" t="s">
        <v>32763</v>
      </c>
      <c r="P2257" s="43" t="str">
        <f t="shared" si="71"/>
        <v>insert into noskrien_reit (dalibnieks, rez,skriesim_db,sacensibas) values ('Zvaigzne Amanda',7990.4,'','Lattelecom Rīgas maratons – pusmaratona distance');</v>
      </c>
    </row>
    <row r="2258" spans="1:16" s="5" customFormat="1" x14ac:dyDescent="0.2">
      <c r="A2258" s="26" t="s">
        <v>29034</v>
      </c>
      <c r="B2258" s="28" t="s">
        <v>593</v>
      </c>
      <c r="C2258" s="28" t="s">
        <v>7290</v>
      </c>
      <c r="D2258" s="28" t="s">
        <v>2564</v>
      </c>
      <c r="E2258" s="28">
        <v>1984</v>
      </c>
      <c r="F2258" s="28" t="s">
        <v>6788</v>
      </c>
      <c r="G2258" s="28" t="s">
        <v>2563</v>
      </c>
      <c r="H2258" s="28" t="s">
        <v>11985</v>
      </c>
      <c r="I2258" s="28" t="s">
        <v>20796</v>
      </c>
      <c r="J2258" s="28">
        <v>2</v>
      </c>
      <c r="K2258" s="28">
        <v>13</v>
      </c>
      <c r="L2258" s="5">
        <v>11.9</v>
      </c>
      <c r="M2258" s="5">
        <v>7991.9</v>
      </c>
      <c r="N2258" s="5">
        <f t="shared" si="70"/>
        <v>498.0793052966128</v>
      </c>
      <c r="O2258" s="5" t="s">
        <v>32763</v>
      </c>
      <c r="P2258" s="43" t="str">
        <f t="shared" si="71"/>
        <v>insert into noskrien_reit (dalibnieks, rez,skriesim_db,sacensibas) values ('Gailāns Andrejs',7991.9,'','Lattelecom Rīgas maratons – pusmaratona distance');</v>
      </c>
    </row>
    <row r="2259" spans="1:16" s="5" customFormat="1" x14ac:dyDescent="0.2">
      <c r="A2259" s="26" t="s">
        <v>29035</v>
      </c>
      <c r="B2259" s="27" t="s">
        <v>774</v>
      </c>
      <c r="C2259" s="27" t="s">
        <v>11986</v>
      </c>
      <c r="D2259" s="27" t="s">
        <v>6399</v>
      </c>
      <c r="E2259" s="27">
        <v>1970</v>
      </c>
      <c r="F2259" s="27" t="s">
        <v>11987</v>
      </c>
      <c r="G2259" s="27" t="s">
        <v>2563</v>
      </c>
      <c r="H2259" s="27" t="s">
        <v>11988</v>
      </c>
      <c r="I2259" s="27" t="s">
        <v>20797</v>
      </c>
      <c r="J2259" s="27">
        <v>2</v>
      </c>
      <c r="K2259" s="27">
        <v>13</v>
      </c>
      <c r="L2259" s="5">
        <v>13.4</v>
      </c>
      <c r="M2259" s="5">
        <v>7993.4</v>
      </c>
      <c r="N2259" s="5">
        <f t="shared" si="70"/>
        <v>497.98583831661119</v>
      </c>
      <c r="O2259" s="5" t="s">
        <v>32763</v>
      </c>
      <c r="P2259" s="43" t="str">
        <f t="shared" si="71"/>
        <v>insert into noskrien_reit (dalibnieks, rez,skriesim_db,sacensibas) values ('Dragūne Inese',7993.4,'','Lattelecom Rīgas maratons – pusmaratona distance');</v>
      </c>
    </row>
    <row r="2260" spans="1:16" s="5" customFormat="1" x14ac:dyDescent="0.2">
      <c r="A2260" s="26" t="s">
        <v>29036</v>
      </c>
      <c r="B2260" s="28" t="s">
        <v>1542</v>
      </c>
      <c r="C2260" s="28" t="s">
        <v>7442</v>
      </c>
      <c r="D2260" s="28" t="s">
        <v>6202</v>
      </c>
      <c r="E2260" s="28">
        <v>1995</v>
      </c>
      <c r="F2260" s="28" t="s">
        <v>2802</v>
      </c>
      <c r="G2260" s="28" t="s">
        <v>2563</v>
      </c>
      <c r="H2260" s="28" t="s">
        <v>11989</v>
      </c>
      <c r="I2260" s="28" t="s">
        <v>20798</v>
      </c>
      <c r="J2260" s="28">
        <v>2</v>
      </c>
      <c r="K2260" s="28">
        <v>13</v>
      </c>
      <c r="L2260" s="5">
        <v>13</v>
      </c>
      <c r="M2260" s="5">
        <v>7993</v>
      </c>
      <c r="N2260" s="5">
        <f t="shared" si="70"/>
        <v>498.01075941448767</v>
      </c>
      <c r="O2260" s="5" t="s">
        <v>32763</v>
      </c>
      <c r="P2260" s="43" t="str">
        <f t="shared" si="71"/>
        <v>insert into noskrien_reit (dalibnieks, rez,skriesim_db,sacensibas) values ('Mozga Māra',7993,'','Lattelecom Rīgas maratons – pusmaratona distance');</v>
      </c>
    </row>
    <row r="2261" spans="1:16" s="5" customFormat="1" x14ac:dyDescent="0.2">
      <c r="A2261" s="26" t="s">
        <v>29037</v>
      </c>
      <c r="B2261" s="27" t="s">
        <v>1472</v>
      </c>
      <c r="C2261" s="27" t="s">
        <v>11990</v>
      </c>
      <c r="D2261" s="27" t="s">
        <v>6202</v>
      </c>
      <c r="E2261" s="27">
        <v>1983</v>
      </c>
      <c r="F2261" s="27"/>
      <c r="G2261" s="27" t="s">
        <v>2563</v>
      </c>
      <c r="H2261" s="27" t="s">
        <v>11991</v>
      </c>
      <c r="I2261" s="27" t="s">
        <v>20799</v>
      </c>
      <c r="J2261" s="27">
        <v>2</v>
      </c>
      <c r="K2261" s="27">
        <v>13</v>
      </c>
      <c r="L2261" s="5">
        <v>15.4</v>
      </c>
      <c r="M2261" s="5">
        <v>7995.4</v>
      </c>
      <c r="N2261" s="5">
        <f t="shared" si="70"/>
        <v>497.86127023038244</v>
      </c>
      <c r="O2261" s="5" t="s">
        <v>32763</v>
      </c>
      <c r="P2261" s="43" t="str">
        <f t="shared" si="71"/>
        <v>insert into noskrien_reit (dalibnieks, rez,skriesim_db,sacensibas) values ('Pupure Jolanta',7995.4,'','Lattelecom Rīgas maratons – pusmaratona distance');</v>
      </c>
    </row>
    <row r="2262" spans="1:16" s="5" customFormat="1" x14ac:dyDescent="0.2">
      <c r="A2262" s="26" t="s">
        <v>29038</v>
      </c>
      <c r="B2262" s="28" t="s">
        <v>3001</v>
      </c>
      <c r="C2262" s="28" t="s">
        <v>11992</v>
      </c>
      <c r="D2262" s="28" t="s">
        <v>2564</v>
      </c>
      <c r="E2262" s="28">
        <v>1986</v>
      </c>
      <c r="F2262" s="28"/>
      <c r="G2262" s="28" t="s">
        <v>2563</v>
      </c>
      <c r="H2262" s="28" t="s">
        <v>11993</v>
      </c>
      <c r="I2262" s="28" t="s">
        <v>20800</v>
      </c>
      <c r="J2262" s="28">
        <v>2</v>
      </c>
      <c r="K2262" s="28">
        <v>13</v>
      </c>
      <c r="L2262" s="5">
        <v>17</v>
      </c>
      <c r="M2262" s="5">
        <v>7997</v>
      </c>
      <c r="N2262" s="5">
        <f t="shared" si="70"/>
        <v>497.76166062273353</v>
      </c>
      <c r="O2262" s="5" t="s">
        <v>32763</v>
      </c>
      <c r="P2262" s="43" t="str">
        <f t="shared" si="71"/>
        <v>insert into noskrien_reit (dalibnieks, rez,skriesim_db,sacensibas) values ('Strauss Norbert',7997,'','Lattelecom Rīgas maratons – pusmaratona distance');</v>
      </c>
    </row>
    <row r="2263" spans="1:16" s="5" customFormat="1" x14ac:dyDescent="0.2">
      <c r="A2263" s="26" t="s">
        <v>29039</v>
      </c>
      <c r="B2263" s="27" t="s">
        <v>11994</v>
      </c>
      <c r="C2263" s="27" t="s">
        <v>11995</v>
      </c>
      <c r="D2263" s="27" t="s">
        <v>6202</v>
      </c>
      <c r="E2263" s="27">
        <v>1986</v>
      </c>
      <c r="F2263" s="27"/>
      <c r="G2263" s="27" t="s">
        <v>2563</v>
      </c>
      <c r="H2263" s="27" t="s">
        <v>11996</v>
      </c>
      <c r="I2263" s="27" t="s">
        <v>20801</v>
      </c>
      <c r="J2263" s="27">
        <v>2</v>
      </c>
      <c r="K2263" s="27">
        <v>13</v>
      </c>
      <c r="L2263" s="5">
        <v>19.2</v>
      </c>
      <c r="M2263" s="5">
        <v>7999.2</v>
      </c>
      <c r="N2263" s="5">
        <f t="shared" si="70"/>
        <v>497.62476247624767</v>
      </c>
      <c r="O2263" s="5" t="s">
        <v>32763</v>
      </c>
      <c r="P2263" s="43" t="str">
        <f t="shared" si="71"/>
        <v>insert into noskrien_reit (dalibnieks, rez,skriesim_db,sacensibas) values ('Petakova Samanta',7999.2,'','Lattelecom Rīgas maratons – pusmaratona distance');</v>
      </c>
    </row>
    <row r="2264" spans="1:16" s="5" customFormat="1" x14ac:dyDescent="0.2">
      <c r="A2264" s="26" t="s">
        <v>29040</v>
      </c>
      <c r="B2264" s="28" t="s">
        <v>11997</v>
      </c>
      <c r="C2264" s="28" t="s">
        <v>7789</v>
      </c>
      <c r="D2264" s="28" t="s">
        <v>6202</v>
      </c>
      <c r="E2264" s="28">
        <v>1989</v>
      </c>
      <c r="F2264" s="28" t="s">
        <v>5895</v>
      </c>
      <c r="G2264" s="28" t="s">
        <v>2563</v>
      </c>
      <c r="H2264" s="28" t="s">
        <v>11998</v>
      </c>
      <c r="I2264" s="28" t="s">
        <v>20802</v>
      </c>
      <c r="J2264" s="28">
        <v>2</v>
      </c>
      <c r="K2264" s="28">
        <v>13</v>
      </c>
      <c r="L2264" s="5">
        <v>21.4</v>
      </c>
      <c r="M2264" s="5">
        <v>8001.4</v>
      </c>
      <c r="N2264" s="5">
        <f t="shared" si="70"/>
        <v>497.48793961056816</v>
      </c>
      <c r="O2264" s="5" t="s">
        <v>32763</v>
      </c>
      <c r="P2264" s="43" t="str">
        <f t="shared" si="71"/>
        <v>insert into noskrien_reit (dalibnieks, rez,skriesim_db,sacensibas) values ('Brice Mārīte',8001.4,'','Lattelecom Rīgas maratons – pusmaratona distance');</v>
      </c>
    </row>
    <row r="2265" spans="1:16" s="5" customFormat="1" x14ac:dyDescent="0.2">
      <c r="A2265" s="26" t="s">
        <v>29041</v>
      </c>
      <c r="B2265" s="27" t="s">
        <v>142</v>
      </c>
      <c r="C2265" s="27" t="s">
        <v>11999</v>
      </c>
      <c r="D2265" s="27" t="s">
        <v>6399</v>
      </c>
      <c r="E2265" s="27">
        <v>1975</v>
      </c>
      <c r="F2265" s="27"/>
      <c r="G2265" s="27" t="s">
        <v>2563</v>
      </c>
      <c r="H2265" s="27" t="s">
        <v>12000</v>
      </c>
      <c r="I2265" s="27" t="s">
        <v>20803</v>
      </c>
      <c r="J2265" s="27">
        <v>2</v>
      </c>
      <c r="K2265" s="27">
        <v>13</v>
      </c>
      <c r="L2265" s="5">
        <v>24.7</v>
      </c>
      <c r="M2265" s="5">
        <v>8004.7</v>
      </c>
      <c r="N2265" s="5">
        <f t="shared" si="70"/>
        <v>497.28284632778241</v>
      </c>
      <c r="O2265" s="5" t="s">
        <v>32763</v>
      </c>
      <c r="P2265" s="43" t="str">
        <f t="shared" si="71"/>
        <v>insert into noskrien_reit (dalibnieks, rez,skriesim_db,sacensibas) values ('Puzarele Agnese',8004.7,'','Lattelecom Rīgas maratons – pusmaratona distance');</v>
      </c>
    </row>
    <row r="2266" spans="1:16" s="5" customFormat="1" x14ac:dyDescent="0.2">
      <c r="A2266" s="26" t="s">
        <v>29042</v>
      </c>
      <c r="B2266" s="28" t="s">
        <v>404</v>
      </c>
      <c r="C2266" s="28" t="s">
        <v>909</v>
      </c>
      <c r="D2266" s="28" t="s">
        <v>6214</v>
      </c>
      <c r="E2266" s="28">
        <v>1974</v>
      </c>
      <c r="F2266" s="28" t="s">
        <v>244</v>
      </c>
      <c r="G2266" s="28" t="s">
        <v>2563</v>
      </c>
      <c r="H2266" s="28" t="s">
        <v>12001</v>
      </c>
      <c r="I2266" s="28" t="s">
        <v>20804</v>
      </c>
      <c r="J2266" s="28">
        <v>2</v>
      </c>
      <c r="K2266" s="28">
        <v>13</v>
      </c>
      <c r="L2266" s="5">
        <v>25.4</v>
      </c>
      <c r="M2266" s="5">
        <v>8005.4</v>
      </c>
      <c r="N2266" s="5">
        <f t="shared" si="70"/>
        <v>497.239363429685</v>
      </c>
      <c r="O2266" s="5" t="s">
        <v>32764</v>
      </c>
      <c r="P2266" s="43" t="str">
        <f t="shared" si="71"/>
        <v>insert into noskrien_reit (dalibnieks, rez,skriesim_db,sacensibas) values ('Belevičs Juris',8005.4,'y','Lattelecom Rīgas maratons – pusmaratona distance');</v>
      </c>
    </row>
    <row r="2267" spans="1:16" s="5" customFormat="1" x14ac:dyDescent="0.2">
      <c r="A2267" s="26" t="s">
        <v>29043</v>
      </c>
      <c r="B2267" s="27" t="s">
        <v>133</v>
      </c>
      <c r="C2267" s="27" t="s">
        <v>12002</v>
      </c>
      <c r="D2267" s="27" t="s">
        <v>2564</v>
      </c>
      <c r="E2267" s="27">
        <v>1988</v>
      </c>
      <c r="F2267" s="27" t="s">
        <v>8526</v>
      </c>
      <c r="G2267" s="27" t="s">
        <v>2563</v>
      </c>
      <c r="H2267" s="27" t="s">
        <v>12003</v>
      </c>
      <c r="I2267" s="27" t="s">
        <v>20805</v>
      </c>
      <c r="J2267" s="27">
        <v>2</v>
      </c>
      <c r="K2267" s="27">
        <v>13</v>
      </c>
      <c r="L2267" s="5">
        <v>25.7</v>
      </c>
      <c r="M2267" s="5">
        <v>8005.7</v>
      </c>
      <c r="N2267" s="5">
        <f t="shared" si="70"/>
        <v>497.22073022971131</v>
      </c>
      <c r="O2267" s="5" t="s">
        <v>32763</v>
      </c>
      <c r="P2267" s="43" t="str">
        <f t="shared" si="71"/>
        <v>insert into noskrien_reit (dalibnieks, rez,skriesim_db,sacensibas) values ('Dundurs Ģirts',8005.7,'','Lattelecom Rīgas maratons – pusmaratona distance');</v>
      </c>
    </row>
    <row r="2268" spans="1:16" s="5" customFormat="1" x14ac:dyDescent="0.2">
      <c r="A2268" s="26" t="s">
        <v>29044</v>
      </c>
      <c r="B2268" s="28" t="s">
        <v>10</v>
      </c>
      <c r="C2268" s="28" t="s">
        <v>12004</v>
      </c>
      <c r="D2268" s="28" t="s">
        <v>6202</v>
      </c>
      <c r="E2268" s="28">
        <v>1987</v>
      </c>
      <c r="F2268" s="28" t="s">
        <v>10842</v>
      </c>
      <c r="G2268" s="28" t="s">
        <v>2563</v>
      </c>
      <c r="H2268" s="28" t="s">
        <v>12005</v>
      </c>
      <c r="I2268" s="28" t="s">
        <v>20806</v>
      </c>
      <c r="J2268" s="28">
        <v>2</v>
      </c>
      <c r="K2268" s="28">
        <v>13</v>
      </c>
      <c r="L2268" s="5">
        <v>25.9</v>
      </c>
      <c r="M2268" s="5">
        <v>8005.9</v>
      </c>
      <c r="N2268" s="5">
        <f t="shared" si="70"/>
        <v>497.20830887220671</v>
      </c>
      <c r="O2268" s="5" t="s">
        <v>32763</v>
      </c>
      <c r="P2268" s="43" t="str">
        <f t="shared" si="71"/>
        <v>insert into noskrien_reit (dalibnieks, rez,skriesim_db,sacensibas) values ('Zvirgzdiņa Dace',8005.9,'','Lattelecom Rīgas maratons – pusmaratona distance');</v>
      </c>
    </row>
    <row r="2269" spans="1:16" s="5" customFormat="1" x14ac:dyDescent="0.2">
      <c r="A2269" s="26" t="s">
        <v>29045</v>
      </c>
      <c r="B2269" s="27" t="s">
        <v>10949</v>
      </c>
      <c r="C2269" s="27" t="s">
        <v>11701</v>
      </c>
      <c r="D2269" s="27" t="s">
        <v>6202</v>
      </c>
      <c r="E2269" s="27">
        <v>1994</v>
      </c>
      <c r="F2269" s="27"/>
      <c r="G2269" s="27" t="s">
        <v>2563</v>
      </c>
      <c r="H2269" s="27" t="s">
        <v>12006</v>
      </c>
      <c r="I2269" s="27" t="s">
        <v>20807</v>
      </c>
      <c r="J2269" s="27">
        <v>2</v>
      </c>
      <c r="K2269" s="27">
        <v>13</v>
      </c>
      <c r="L2269" s="5">
        <v>30.1</v>
      </c>
      <c r="M2269" s="5">
        <v>8010.1</v>
      </c>
      <c r="N2269" s="5">
        <f t="shared" si="70"/>
        <v>496.94760365039139</v>
      </c>
      <c r="O2269" s="5" t="s">
        <v>32763</v>
      </c>
      <c r="P2269" s="43" t="str">
        <f t="shared" si="71"/>
        <v>insert into noskrien_reit (dalibnieks, rez,skriesim_db,sacensibas) values ('Laure Simona',8010.1,'','Lattelecom Rīgas maratons – pusmaratona distance');</v>
      </c>
    </row>
    <row r="2270" spans="1:16" s="5" customFormat="1" x14ac:dyDescent="0.2">
      <c r="A2270" s="26" t="s">
        <v>29046</v>
      </c>
      <c r="B2270" s="28" t="s">
        <v>18</v>
      </c>
      <c r="C2270" s="28" t="s">
        <v>12007</v>
      </c>
      <c r="D2270" s="28" t="s">
        <v>6399</v>
      </c>
      <c r="E2270" s="28">
        <v>1975</v>
      </c>
      <c r="F2270" s="28" t="s">
        <v>2918</v>
      </c>
      <c r="G2270" s="28" t="s">
        <v>2563</v>
      </c>
      <c r="H2270" s="28" t="s">
        <v>12008</v>
      </c>
      <c r="I2270" s="28" t="s">
        <v>20808</v>
      </c>
      <c r="J2270" s="28">
        <v>2</v>
      </c>
      <c r="K2270" s="28">
        <v>13</v>
      </c>
      <c r="L2270" s="5">
        <v>30.2</v>
      </c>
      <c r="M2270" s="5">
        <v>8010.2</v>
      </c>
      <c r="N2270" s="5">
        <f t="shared" si="70"/>
        <v>496.94139971536288</v>
      </c>
      <c r="O2270" s="5" t="s">
        <v>32763</v>
      </c>
      <c r="P2270" s="43" t="str">
        <f t="shared" si="71"/>
        <v>insert into noskrien_reit (dalibnieks, rez,skriesim_db,sacensibas) values ('Novika Inga',8010.2,'','Lattelecom Rīgas maratons – pusmaratona distance');</v>
      </c>
    </row>
    <row r="2271" spans="1:16" s="5" customFormat="1" x14ac:dyDescent="0.2">
      <c r="A2271" s="26" t="s">
        <v>29051</v>
      </c>
      <c r="B2271" s="27" t="s">
        <v>784</v>
      </c>
      <c r="C2271" s="27" t="s">
        <v>2488</v>
      </c>
      <c r="D2271" s="27" t="s">
        <v>6202</v>
      </c>
      <c r="E2271" s="27">
        <v>1987</v>
      </c>
      <c r="F2271" s="27" t="s">
        <v>3271</v>
      </c>
      <c r="G2271" s="27" t="s">
        <v>2563</v>
      </c>
      <c r="H2271" s="27" t="s">
        <v>12019</v>
      </c>
      <c r="I2271" s="27" t="s">
        <v>20813</v>
      </c>
      <c r="J2271" s="27">
        <v>2</v>
      </c>
      <c r="K2271" s="27">
        <v>13</v>
      </c>
      <c r="L2271" s="5">
        <v>37.4</v>
      </c>
      <c r="M2271" s="5">
        <v>8017.4</v>
      </c>
      <c r="N2271" s="5">
        <f t="shared" si="70"/>
        <v>496.49512310724174</v>
      </c>
      <c r="O2271" s="5" t="s">
        <v>32763</v>
      </c>
      <c r="P2271" s="43" t="str">
        <f t="shared" si="71"/>
        <v>insert into noskrien_reit (dalibnieks, rez,skriesim_db,sacensibas) values ('Rozīte Evija',8017.4,'','Lattelecom Rīgas maratons – pusmaratona distance');</v>
      </c>
    </row>
    <row r="2272" spans="1:16" s="5" customFormat="1" x14ac:dyDescent="0.2">
      <c r="A2272" s="26" t="s">
        <v>29052</v>
      </c>
      <c r="B2272" s="28" t="s">
        <v>22</v>
      </c>
      <c r="C2272" s="28" t="s">
        <v>12020</v>
      </c>
      <c r="D2272" s="28" t="s">
        <v>6214</v>
      </c>
      <c r="E2272" s="28">
        <v>1969</v>
      </c>
      <c r="F2272" s="28" t="s">
        <v>12021</v>
      </c>
      <c r="G2272" s="28" t="s">
        <v>2563</v>
      </c>
      <c r="H2272" s="28" t="s">
        <v>12022</v>
      </c>
      <c r="I2272" s="28" t="s">
        <v>20814</v>
      </c>
      <c r="J2272" s="28">
        <v>2</v>
      </c>
      <c r="K2272" s="28">
        <v>13</v>
      </c>
      <c r="L2272" s="5">
        <v>37.700000000000003</v>
      </c>
      <c r="M2272" s="5">
        <v>8017.7</v>
      </c>
      <c r="N2272" s="5">
        <f t="shared" si="70"/>
        <v>496.47654564276542</v>
      </c>
      <c r="O2272" s="5" t="s">
        <v>32763</v>
      </c>
      <c r="P2272" s="43" t="str">
        <f t="shared" si="71"/>
        <v>insert into noskrien_reit (dalibnieks, rez,skriesim_db,sacensibas) values ('Bitenieks Gatis',8017.7,'','Lattelecom Rīgas maratons – pusmaratona distance');</v>
      </c>
    </row>
    <row r="2273" spans="1:16" s="5" customFormat="1" x14ac:dyDescent="0.2">
      <c r="A2273" s="26" t="s">
        <v>29053</v>
      </c>
      <c r="B2273" s="27" t="s">
        <v>2286</v>
      </c>
      <c r="C2273" s="27" t="s">
        <v>12023</v>
      </c>
      <c r="D2273" s="27" t="s">
        <v>6399</v>
      </c>
      <c r="E2273" s="27">
        <v>1968</v>
      </c>
      <c r="F2273" s="27"/>
      <c r="G2273" s="27" t="s">
        <v>2563</v>
      </c>
      <c r="H2273" s="27" t="s">
        <v>12022</v>
      </c>
      <c r="I2273" s="27" t="s">
        <v>20814</v>
      </c>
      <c r="J2273" s="27">
        <v>2</v>
      </c>
      <c r="K2273" s="27">
        <v>13</v>
      </c>
      <c r="L2273" s="5">
        <v>37.700000000000003</v>
      </c>
      <c r="M2273" s="5">
        <v>8017.7</v>
      </c>
      <c r="N2273" s="5">
        <f t="shared" si="70"/>
        <v>496.47654564276542</v>
      </c>
      <c r="O2273" s="5" t="s">
        <v>32763</v>
      </c>
      <c r="P2273" s="43" t="str">
        <f t="shared" si="71"/>
        <v>insert into noskrien_reit (dalibnieks, rez,skriesim_db,sacensibas) values ('Smiļģe Solvita',8017.7,'','Lattelecom Rīgas maratons – pusmaratona distance');</v>
      </c>
    </row>
    <row r="2274" spans="1:16" s="5" customFormat="1" x14ac:dyDescent="0.2">
      <c r="A2274" s="26" t="s">
        <v>29054</v>
      </c>
      <c r="B2274" s="28" t="s">
        <v>177</v>
      </c>
      <c r="C2274" s="28" t="s">
        <v>12024</v>
      </c>
      <c r="D2274" s="28" t="s">
        <v>6214</v>
      </c>
      <c r="E2274" s="28">
        <v>1964</v>
      </c>
      <c r="F2274" s="28" t="s">
        <v>12025</v>
      </c>
      <c r="G2274" s="28" t="s">
        <v>2563</v>
      </c>
      <c r="H2274" s="28" t="s">
        <v>12026</v>
      </c>
      <c r="I2274" s="28" t="s">
        <v>20815</v>
      </c>
      <c r="J2274" s="28">
        <v>2</v>
      </c>
      <c r="K2274" s="28">
        <v>13</v>
      </c>
      <c r="L2274" s="5">
        <v>38.700000000000003</v>
      </c>
      <c r="M2274" s="5">
        <v>8018.7</v>
      </c>
      <c r="N2274" s="5">
        <f t="shared" si="70"/>
        <v>496.4146308005038</v>
      </c>
      <c r="O2274" s="5" t="s">
        <v>32763</v>
      </c>
      <c r="P2274" s="43" t="str">
        <f t="shared" si="71"/>
        <v>insert into noskrien_reit (dalibnieks, rez,skriesim_db,sacensibas) values ('Slokenbergs Ivars',8018.7,'','Lattelecom Rīgas maratons – pusmaratona distance');</v>
      </c>
    </row>
    <row r="2275" spans="1:16" s="5" customFormat="1" x14ac:dyDescent="0.2">
      <c r="A2275" s="26" t="s">
        <v>29056</v>
      </c>
      <c r="B2275" s="28" t="s">
        <v>84</v>
      </c>
      <c r="C2275" s="28" t="s">
        <v>12028</v>
      </c>
      <c r="D2275" s="28" t="s">
        <v>2564</v>
      </c>
      <c r="E2275" s="28">
        <v>1986</v>
      </c>
      <c r="F2275" s="28" t="s">
        <v>5951</v>
      </c>
      <c r="G2275" s="28" t="s">
        <v>2563</v>
      </c>
      <c r="H2275" s="28" t="s">
        <v>12029</v>
      </c>
      <c r="I2275" s="28" t="s">
        <v>20816</v>
      </c>
      <c r="J2275" s="28">
        <v>2</v>
      </c>
      <c r="K2275" s="28">
        <v>13</v>
      </c>
      <c r="L2275" s="5">
        <v>38.799999999999997</v>
      </c>
      <c r="M2275" s="5">
        <v>8018.8</v>
      </c>
      <c r="N2275" s="5">
        <f t="shared" si="70"/>
        <v>496.40844016561078</v>
      </c>
      <c r="O2275" s="5" t="s">
        <v>32763</v>
      </c>
      <c r="P2275" s="43" t="str">
        <f t="shared" si="71"/>
        <v>insert into noskrien_reit (dalibnieks, rez,skriesim_db,sacensibas) values ('Surikovs Aleksandrs',8018.8,'','Lattelecom Rīgas maratons – pusmaratona distance');</v>
      </c>
    </row>
    <row r="2276" spans="1:16" s="5" customFormat="1" x14ac:dyDescent="0.2">
      <c r="A2276" s="26" t="s">
        <v>29057</v>
      </c>
      <c r="B2276" s="27" t="s">
        <v>508</v>
      </c>
      <c r="C2276" s="27" t="s">
        <v>12030</v>
      </c>
      <c r="D2276" s="27" t="s">
        <v>6214</v>
      </c>
      <c r="E2276" s="27">
        <v>1970</v>
      </c>
      <c r="F2276" s="27" t="s">
        <v>3730</v>
      </c>
      <c r="G2276" s="27" t="s">
        <v>2563</v>
      </c>
      <c r="H2276" s="27" t="s">
        <v>12029</v>
      </c>
      <c r="I2276" s="27" t="s">
        <v>20816</v>
      </c>
      <c r="J2276" s="27">
        <v>2</v>
      </c>
      <c r="K2276" s="27">
        <v>13</v>
      </c>
      <c r="L2276" s="5">
        <v>38.799999999999997</v>
      </c>
      <c r="M2276" s="5">
        <v>8018.8</v>
      </c>
      <c r="N2276" s="5">
        <f t="shared" si="70"/>
        <v>496.40844016561078</v>
      </c>
      <c r="O2276" s="5" t="s">
        <v>32763</v>
      </c>
      <c r="P2276" s="43" t="str">
        <f t="shared" si="71"/>
        <v>insert into noskrien_reit (dalibnieks, rez,skriesim_db,sacensibas) values ('Šarkovskis Eduards',8018.8,'','Lattelecom Rīgas maratons – pusmaratona distance');</v>
      </c>
    </row>
    <row r="2277" spans="1:16" s="5" customFormat="1" x14ac:dyDescent="0.2">
      <c r="A2277" s="26" t="s">
        <v>29058</v>
      </c>
      <c r="B2277" s="28" t="s">
        <v>46</v>
      </c>
      <c r="C2277" s="28" t="s">
        <v>8924</v>
      </c>
      <c r="D2277" s="28" t="s">
        <v>2564</v>
      </c>
      <c r="E2277" s="28">
        <v>1989</v>
      </c>
      <c r="F2277" s="28" t="s">
        <v>10342</v>
      </c>
      <c r="G2277" s="28" t="s">
        <v>2563</v>
      </c>
      <c r="H2277" s="28" t="s">
        <v>12031</v>
      </c>
      <c r="I2277" s="28" t="s">
        <v>20817</v>
      </c>
      <c r="J2277" s="28">
        <v>2</v>
      </c>
      <c r="K2277" s="28">
        <v>13</v>
      </c>
      <c r="L2277" s="5">
        <v>40</v>
      </c>
      <c r="M2277" s="5">
        <v>8020</v>
      </c>
      <c r="N2277" s="5">
        <f t="shared" si="70"/>
        <v>496.33416458852867</v>
      </c>
      <c r="O2277" s="5" t="s">
        <v>32763</v>
      </c>
      <c r="P2277" s="43" t="str">
        <f t="shared" si="71"/>
        <v>insert into noskrien_reit (dalibnieks, rez,skriesim_db,sacensibas) values ('Ikaunieks Jānis',8020,'','Lattelecom Rīgas maratons – pusmaratona distance');</v>
      </c>
    </row>
    <row r="2278" spans="1:16" s="5" customFormat="1" x14ac:dyDescent="0.2">
      <c r="A2278" s="26" t="s">
        <v>29059</v>
      </c>
      <c r="B2278" s="27" t="s">
        <v>7219</v>
      </c>
      <c r="C2278" s="27" t="s">
        <v>7235</v>
      </c>
      <c r="D2278" s="27" t="s">
        <v>6214</v>
      </c>
      <c r="E2278" s="27">
        <v>1975</v>
      </c>
      <c r="F2278" s="27"/>
      <c r="G2278" s="27" t="s">
        <v>2563</v>
      </c>
      <c r="H2278" s="27" t="s">
        <v>12032</v>
      </c>
      <c r="I2278" s="27" t="s">
        <v>20818</v>
      </c>
      <c r="J2278" s="27">
        <v>2</v>
      </c>
      <c r="K2278" s="27">
        <v>13</v>
      </c>
      <c r="L2278" s="5">
        <v>41</v>
      </c>
      <c r="M2278" s="5">
        <v>8021</v>
      </c>
      <c r="N2278" s="5">
        <f t="shared" si="70"/>
        <v>496.27228525121552</v>
      </c>
      <c r="O2278" s="5" t="s">
        <v>32763</v>
      </c>
      <c r="P2278" s="43" t="str">
        <f t="shared" si="71"/>
        <v>insert into noskrien_reit (dalibnieks, rez,skriesim_db,sacensibas) values ('Mucenieks Janis',8021,'','Lattelecom Rīgas maratons – pusmaratona distance');</v>
      </c>
    </row>
    <row r="2279" spans="1:16" s="5" customFormat="1" x14ac:dyDescent="0.2">
      <c r="A2279" s="26" t="s">
        <v>29060</v>
      </c>
      <c r="B2279" s="28" t="s">
        <v>5266</v>
      </c>
      <c r="C2279" s="28" t="s">
        <v>12033</v>
      </c>
      <c r="D2279" s="28" t="s">
        <v>6202</v>
      </c>
      <c r="E2279" s="28">
        <v>1980</v>
      </c>
      <c r="F2279" s="28"/>
      <c r="G2279" s="28" t="s">
        <v>2563</v>
      </c>
      <c r="H2279" s="28" t="s">
        <v>12034</v>
      </c>
      <c r="I2279" s="28" t="s">
        <v>20819</v>
      </c>
      <c r="J2279" s="28">
        <v>2</v>
      </c>
      <c r="K2279" s="28">
        <v>13</v>
      </c>
      <c r="L2279" s="5">
        <v>41.7</v>
      </c>
      <c r="M2279" s="5">
        <v>8021.7</v>
      </c>
      <c r="N2279" s="5">
        <f t="shared" si="70"/>
        <v>496.22897889474797</v>
      </c>
      <c r="O2279" s="5" t="s">
        <v>32763</v>
      </c>
      <c r="P2279" s="43" t="str">
        <f t="shared" si="71"/>
        <v>insert into noskrien_reit (dalibnieks, rez,skriesim_db,sacensibas) values ('Pīpiķe Rasa',8021.7,'','Lattelecom Rīgas maratons – pusmaratona distance');</v>
      </c>
    </row>
    <row r="2280" spans="1:16" s="5" customFormat="1" x14ac:dyDescent="0.2">
      <c r="A2280" s="26" t="s">
        <v>29061</v>
      </c>
      <c r="B2280" s="27" t="s">
        <v>693</v>
      </c>
      <c r="C2280" s="27" t="s">
        <v>12035</v>
      </c>
      <c r="D2280" s="27" t="s">
        <v>2564</v>
      </c>
      <c r="E2280" s="27">
        <v>1984</v>
      </c>
      <c r="F2280" s="27" t="s">
        <v>2751</v>
      </c>
      <c r="G2280" s="27" t="s">
        <v>2563</v>
      </c>
      <c r="H2280" s="27" t="s">
        <v>12036</v>
      </c>
      <c r="I2280" s="27" t="s">
        <v>20820</v>
      </c>
      <c r="J2280" s="27">
        <v>2</v>
      </c>
      <c r="K2280" s="27">
        <v>13</v>
      </c>
      <c r="L2280" s="5">
        <v>41.8</v>
      </c>
      <c r="M2280" s="5">
        <v>8021.8</v>
      </c>
      <c r="N2280" s="5">
        <f t="shared" si="70"/>
        <v>496.22279288937642</v>
      </c>
      <c r="O2280" s="5" t="s">
        <v>32763</v>
      </c>
      <c r="P2280" s="43" t="str">
        <f t="shared" si="71"/>
        <v>insert into noskrien_reit (dalibnieks, rez,skriesim_db,sacensibas) values ('Gavriševs Oskars',8021.8,'','Lattelecom Rīgas maratons – pusmaratona distance');</v>
      </c>
    </row>
    <row r="2281" spans="1:16" s="5" customFormat="1" x14ac:dyDescent="0.2">
      <c r="A2281" s="26" t="s">
        <v>29062</v>
      </c>
      <c r="B2281" s="28" t="s">
        <v>142</v>
      </c>
      <c r="C2281" s="28" t="s">
        <v>12037</v>
      </c>
      <c r="D2281" s="28" t="s">
        <v>6202</v>
      </c>
      <c r="E2281" s="28">
        <v>1981</v>
      </c>
      <c r="F2281" s="28" t="s">
        <v>695</v>
      </c>
      <c r="G2281" s="28" t="s">
        <v>2563</v>
      </c>
      <c r="H2281" s="28" t="s">
        <v>12038</v>
      </c>
      <c r="I2281" s="28" t="s">
        <v>20821</v>
      </c>
      <c r="J2281" s="28">
        <v>2</v>
      </c>
      <c r="K2281" s="28">
        <v>13</v>
      </c>
      <c r="L2281" s="5">
        <v>42.4</v>
      </c>
      <c r="M2281" s="5">
        <v>8022.4</v>
      </c>
      <c r="N2281" s="5">
        <f t="shared" si="70"/>
        <v>496.18568009573193</v>
      </c>
      <c r="O2281" s="5" t="s">
        <v>32763</v>
      </c>
      <c r="P2281" s="43" t="str">
        <f t="shared" si="71"/>
        <v>insert into noskrien_reit (dalibnieks, rez,skriesim_db,sacensibas) values ('Atvare Agnese',8022.4,'','Lattelecom Rīgas maratons – pusmaratona distance');</v>
      </c>
    </row>
    <row r="2282" spans="1:16" s="5" customFormat="1" x14ac:dyDescent="0.2">
      <c r="A2282" s="26" t="s">
        <v>29063</v>
      </c>
      <c r="B2282" s="27" t="s">
        <v>12039</v>
      </c>
      <c r="C2282" s="27" t="s">
        <v>12040</v>
      </c>
      <c r="D2282" s="27" t="s">
        <v>2564</v>
      </c>
      <c r="E2282" s="27">
        <v>1978</v>
      </c>
      <c r="F2282" s="27" t="s">
        <v>12041</v>
      </c>
      <c r="G2282" s="27" t="s">
        <v>2563</v>
      </c>
      <c r="H2282" s="27" t="s">
        <v>12038</v>
      </c>
      <c r="I2282" s="27" t="s">
        <v>20821</v>
      </c>
      <c r="J2282" s="27">
        <v>2</v>
      </c>
      <c r="K2282" s="27">
        <v>13</v>
      </c>
      <c r="L2282" s="5">
        <v>42.4</v>
      </c>
      <c r="M2282" s="5">
        <v>8022.4</v>
      </c>
      <c r="N2282" s="5">
        <f t="shared" si="70"/>
        <v>496.18568009573193</v>
      </c>
      <c r="O2282" s="5" t="s">
        <v>32763</v>
      </c>
      <c r="P2282" s="43" t="str">
        <f t="shared" si="71"/>
        <v>insert into noskrien_reit (dalibnieks, rez,skriesim_db,sacensibas) values ('Otomers Heinrihs',8022.4,'','Lattelecom Rīgas maratons – pusmaratona distance');</v>
      </c>
    </row>
    <row r="2283" spans="1:16" s="5" customFormat="1" x14ac:dyDescent="0.2">
      <c r="A2283" s="26" t="s">
        <v>29066</v>
      </c>
      <c r="B2283" s="28" t="s">
        <v>777</v>
      </c>
      <c r="C2283" s="28" t="s">
        <v>7666</v>
      </c>
      <c r="D2283" s="28" t="s">
        <v>6202</v>
      </c>
      <c r="E2283" s="28">
        <v>1979</v>
      </c>
      <c r="F2283" s="28" t="s">
        <v>553</v>
      </c>
      <c r="G2283" s="28" t="s">
        <v>2563</v>
      </c>
      <c r="H2283" s="28" t="s">
        <v>12047</v>
      </c>
      <c r="I2283" s="28" t="s">
        <v>20824</v>
      </c>
      <c r="J2283" s="28">
        <v>2</v>
      </c>
      <c r="K2283" s="28">
        <v>13</v>
      </c>
      <c r="L2283" s="5">
        <v>43.9</v>
      </c>
      <c r="M2283" s="5">
        <v>8023.9</v>
      </c>
      <c r="N2283" s="5">
        <f t="shared" si="70"/>
        <v>496.09292239434689</v>
      </c>
      <c r="O2283" s="5" t="s">
        <v>32763</v>
      </c>
      <c r="P2283" s="43" t="str">
        <f t="shared" si="71"/>
        <v>insert into noskrien_reit (dalibnieks, rez,skriesim_db,sacensibas) values ('Saule Zane',8023.9,'','Lattelecom Rīgas maratons – pusmaratona distance');</v>
      </c>
    </row>
    <row r="2284" spans="1:16" s="5" customFormat="1" x14ac:dyDescent="0.2">
      <c r="A2284" s="26" t="s">
        <v>29067</v>
      </c>
      <c r="B2284" s="27" t="s">
        <v>22</v>
      </c>
      <c r="C2284" s="27" t="s">
        <v>12048</v>
      </c>
      <c r="D2284" s="27" t="s">
        <v>2564</v>
      </c>
      <c r="E2284" s="27">
        <v>1989</v>
      </c>
      <c r="F2284" s="27" t="s">
        <v>695</v>
      </c>
      <c r="G2284" s="27" t="s">
        <v>2563</v>
      </c>
      <c r="H2284" s="27" t="s">
        <v>12049</v>
      </c>
      <c r="I2284" s="27" t="s">
        <v>20825</v>
      </c>
      <c r="J2284" s="27">
        <v>2</v>
      </c>
      <c r="K2284" s="27">
        <v>13</v>
      </c>
      <c r="L2284" s="5">
        <v>43.1</v>
      </c>
      <c r="M2284" s="5">
        <v>8023.1</v>
      </c>
      <c r="N2284" s="5">
        <f t="shared" si="70"/>
        <v>496.14238885218924</v>
      </c>
      <c r="O2284" s="5" t="s">
        <v>32763</v>
      </c>
      <c r="P2284" s="43" t="str">
        <f t="shared" si="71"/>
        <v>insert into noskrien_reit (dalibnieks, rez,skriesim_db,sacensibas) values ('Latvelis Gatis',8023.1,'','Lattelecom Rīgas maratons – pusmaratona distance');</v>
      </c>
    </row>
    <row r="2285" spans="1:16" s="5" customFormat="1" x14ac:dyDescent="0.2">
      <c r="A2285" s="26" t="s">
        <v>29069</v>
      </c>
      <c r="B2285" s="27" t="s">
        <v>49</v>
      </c>
      <c r="C2285" s="27" t="s">
        <v>12052</v>
      </c>
      <c r="D2285" s="27" t="s">
        <v>2564</v>
      </c>
      <c r="E2285" s="27">
        <v>1985</v>
      </c>
      <c r="F2285" s="27"/>
      <c r="G2285" s="27" t="s">
        <v>2563</v>
      </c>
      <c r="H2285" s="27" t="s">
        <v>12053</v>
      </c>
      <c r="I2285" s="27" t="s">
        <v>20827</v>
      </c>
      <c r="J2285" s="27">
        <v>2</v>
      </c>
      <c r="K2285" s="27">
        <v>13</v>
      </c>
      <c r="L2285" s="5">
        <v>45.1</v>
      </c>
      <c r="M2285" s="5">
        <v>8025.1</v>
      </c>
      <c r="N2285" s="5">
        <f t="shared" si="70"/>
        <v>496.01874119948656</v>
      </c>
      <c r="O2285" s="5" t="s">
        <v>32763</v>
      </c>
      <c r="P2285" s="43" t="str">
        <f t="shared" si="71"/>
        <v>insert into noskrien_reit (dalibnieks, rez,skriesim_db,sacensibas) values ('Gredzens Valdis',8025.1,'','Lattelecom Rīgas maratons – pusmaratona distance');</v>
      </c>
    </row>
    <row r="2286" spans="1:16" s="5" customFormat="1" x14ac:dyDescent="0.2">
      <c r="A2286" s="26" t="s">
        <v>29070</v>
      </c>
      <c r="B2286" s="28" t="s">
        <v>392</v>
      </c>
      <c r="C2286" s="28" t="s">
        <v>12054</v>
      </c>
      <c r="D2286" s="28" t="s">
        <v>2564</v>
      </c>
      <c r="E2286" s="28">
        <v>1983</v>
      </c>
      <c r="F2286" s="28" t="s">
        <v>3305</v>
      </c>
      <c r="G2286" s="28" t="s">
        <v>2563</v>
      </c>
      <c r="H2286" s="28" t="s">
        <v>12055</v>
      </c>
      <c r="I2286" s="28" t="s">
        <v>20828</v>
      </c>
      <c r="J2286" s="28">
        <v>2</v>
      </c>
      <c r="K2286" s="28">
        <v>13</v>
      </c>
      <c r="L2286" s="5">
        <v>45.6</v>
      </c>
      <c r="M2286" s="5">
        <v>8025.6</v>
      </c>
      <c r="N2286" s="5">
        <f t="shared" si="70"/>
        <v>495.98783891547043</v>
      </c>
      <c r="O2286" s="5" t="s">
        <v>32763</v>
      </c>
      <c r="P2286" s="43" t="str">
        <f t="shared" si="71"/>
        <v>insert into noskrien_reit (dalibnieks, rez,skriesim_db,sacensibas) values ('Vlasovs Vitālijs',8025.6,'','Lattelecom Rīgas maratons – pusmaratona distance');</v>
      </c>
    </row>
    <row r="2287" spans="1:16" s="5" customFormat="1" x14ac:dyDescent="0.2">
      <c r="A2287" s="26" t="s">
        <v>29071</v>
      </c>
      <c r="B2287" s="27" t="s">
        <v>5031</v>
      </c>
      <c r="C2287" s="27" t="s">
        <v>12056</v>
      </c>
      <c r="D2287" s="27" t="s">
        <v>2564</v>
      </c>
      <c r="E2287" s="27">
        <v>1977</v>
      </c>
      <c r="F2287" s="27" t="s">
        <v>9248</v>
      </c>
      <c r="G2287" s="27" t="s">
        <v>2563</v>
      </c>
      <c r="H2287" s="27" t="s">
        <v>12057</v>
      </c>
      <c r="I2287" s="27" t="s">
        <v>20829</v>
      </c>
      <c r="J2287" s="27">
        <v>2</v>
      </c>
      <c r="K2287" s="27">
        <v>13</v>
      </c>
      <c r="L2287" s="5">
        <v>47.6</v>
      </c>
      <c r="M2287" s="5">
        <v>8027.6</v>
      </c>
      <c r="N2287" s="5">
        <f t="shared" si="70"/>
        <v>495.86426827445314</v>
      </c>
      <c r="O2287" s="5" t="s">
        <v>32763</v>
      </c>
      <c r="P2287" s="43" t="str">
        <f t="shared" si="71"/>
        <v>insert into noskrien_reit (dalibnieks, rez,skriesim_db,sacensibas) values ('Antanavičius Rimantas',8027.6,'','Lattelecom Rīgas maratons – pusmaratona distance');</v>
      </c>
    </row>
    <row r="2288" spans="1:16" s="5" customFormat="1" x14ac:dyDescent="0.2">
      <c r="A2288" s="26" t="s">
        <v>29072</v>
      </c>
      <c r="B2288" s="28" t="s">
        <v>774</v>
      </c>
      <c r="C2288" s="28" t="s">
        <v>2344</v>
      </c>
      <c r="D2288" s="28" t="s">
        <v>6202</v>
      </c>
      <c r="E2288" s="28">
        <v>1988</v>
      </c>
      <c r="F2288" s="28"/>
      <c r="G2288" s="28" t="s">
        <v>2563</v>
      </c>
      <c r="H2288" s="28" t="s">
        <v>12058</v>
      </c>
      <c r="I2288" s="28" t="s">
        <v>20830</v>
      </c>
      <c r="J2288" s="28">
        <v>2</v>
      </c>
      <c r="K2288" s="28">
        <v>13</v>
      </c>
      <c r="L2288" s="5">
        <v>47.1</v>
      </c>
      <c r="M2288" s="5">
        <v>8027.1</v>
      </c>
      <c r="N2288" s="5">
        <f t="shared" si="70"/>
        <v>495.89515516188908</v>
      </c>
      <c r="O2288" s="5" t="s">
        <v>32763</v>
      </c>
      <c r="P2288" s="43" t="str">
        <f t="shared" si="71"/>
        <v>insert into noskrien_reit (dalibnieks, rez,skriesim_db,sacensibas) values ('Vilciņa Inese',8027.1,'','Lattelecom Rīgas maratons – pusmaratona distance');</v>
      </c>
    </row>
    <row r="2289" spans="1:16" s="5" customFormat="1" x14ac:dyDescent="0.2">
      <c r="A2289" s="26" t="s">
        <v>29073</v>
      </c>
      <c r="B2289" s="27" t="s">
        <v>12059</v>
      </c>
      <c r="C2289" s="27" t="s">
        <v>12060</v>
      </c>
      <c r="D2289" s="27" t="s">
        <v>6202</v>
      </c>
      <c r="E2289" s="27">
        <v>1982</v>
      </c>
      <c r="F2289" s="27" t="s">
        <v>1534</v>
      </c>
      <c r="G2289" s="27" t="s">
        <v>2563</v>
      </c>
      <c r="H2289" s="27" t="s">
        <v>12061</v>
      </c>
      <c r="I2289" s="27" t="s">
        <v>20831</v>
      </c>
      <c r="J2289" s="27">
        <v>2</v>
      </c>
      <c r="K2289" s="27">
        <v>13</v>
      </c>
      <c r="L2289" s="5">
        <v>48.9</v>
      </c>
      <c r="M2289" s="5">
        <v>8028.9</v>
      </c>
      <c r="N2289" s="5">
        <f t="shared" si="70"/>
        <v>495.78398037091011</v>
      </c>
      <c r="O2289" s="5" t="s">
        <v>32763</v>
      </c>
      <c r="P2289" s="43" t="str">
        <f t="shared" si="71"/>
        <v>insert into noskrien_reit (dalibnieks, rez,skriesim_db,sacensibas) values ('SVIKLE KARĪNA',8028.9,'','Lattelecom Rīgas maratons – pusmaratona distance');</v>
      </c>
    </row>
    <row r="2290" spans="1:16" s="5" customFormat="1" x14ac:dyDescent="0.2">
      <c r="A2290" s="26" t="s">
        <v>29074</v>
      </c>
      <c r="B2290" s="28" t="s">
        <v>439</v>
      </c>
      <c r="C2290" s="28" t="s">
        <v>1538</v>
      </c>
      <c r="D2290" s="28" t="s">
        <v>6202</v>
      </c>
      <c r="E2290" s="28">
        <v>1980</v>
      </c>
      <c r="F2290" s="28" t="s">
        <v>553</v>
      </c>
      <c r="G2290" s="28" t="s">
        <v>2563</v>
      </c>
      <c r="H2290" s="28" t="s">
        <v>12062</v>
      </c>
      <c r="I2290" s="28" t="s">
        <v>20832</v>
      </c>
      <c r="J2290" s="28">
        <v>2</v>
      </c>
      <c r="K2290" s="28">
        <v>13</v>
      </c>
      <c r="L2290" s="5">
        <v>49.4</v>
      </c>
      <c r="M2290" s="5">
        <v>8029.4</v>
      </c>
      <c r="N2290" s="5">
        <f t="shared" si="70"/>
        <v>495.75310733056023</v>
      </c>
      <c r="O2290" s="5" t="s">
        <v>32763</v>
      </c>
      <c r="P2290" s="43" t="str">
        <f t="shared" si="71"/>
        <v>insert into noskrien_reit (dalibnieks, rez,skriesim_db,sacensibas) values ('Dumpe Laura',8029.4,'','Lattelecom Rīgas maratons – pusmaratona distance');</v>
      </c>
    </row>
    <row r="2291" spans="1:16" s="5" customFormat="1" x14ac:dyDescent="0.2">
      <c r="A2291" s="26" t="s">
        <v>29075</v>
      </c>
      <c r="B2291" s="27" t="s">
        <v>37</v>
      </c>
      <c r="C2291" s="27" t="s">
        <v>12063</v>
      </c>
      <c r="D2291" s="27" t="s">
        <v>6202</v>
      </c>
      <c r="E2291" s="27">
        <v>1989</v>
      </c>
      <c r="F2291" s="27" t="s">
        <v>695</v>
      </c>
      <c r="G2291" s="27" t="s">
        <v>2563</v>
      </c>
      <c r="H2291" s="27" t="s">
        <v>12062</v>
      </c>
      <c r="I2291" s="27" t="s">
        <v>20832</v>
      </c>
      <c r="J2291" s="27">
        <v>2</v>
      </c>
      <c r="K2291" s="27">
        <v>13</v>
      </c>
      <c r="L2291" s="5">
        <v>49.4</v>
      </c>
      <c r="M2291" s="5">
        <v>8029.4</v>
      </c>
      <c r="N2291" s="5">
        <f t="shared" si="70"/>
        <v>495.75310733056023</v>
      </c>
      <c r="O2291" s="5" t="s">
        <v>32763</v>
      </c>
      <c r="P2291" s="43" t="str">
        <f t="shared" si="71"/>
        <v>insert into noskrien_reit (dalibnieks, rez,skriesim_db,sacensibas) values ('Līmane Linda',8029.4,'','Lattelecom Rīgas maratons – pusmaratona distance');</v>
      </c>
    </row>
    <row r="2292" spans="1:16" s="5" customFormat="1" x14ac:dyDescent="0.2">
      <c r="A2292" s="26" t="s">
        <v>29076</v>
      </c>
      <c r="B2292" s="28" t="s">
        <v>2416</v>
      </c>
      <c r="C2292" s="28" t="s">
        <v>2417</v>
      </c>
      <c r="D2292" s="28" t="s">
        <v>6399</v>
      </c>
      <c r="E2292" s="28">
        <v>1968</v>
      </c>
      <c r="F2292" s="28" t="s">
        <v>553</v>
      </c>
      <c r="G2292" s="28" t="s">
        <v>2563</v>
      </c>
      <c r="H2292" s="28" t="s">
        <v>12064</v>
      </c>
      <c r="I2292" s="28" t="s">
        <v>20833</v>
      </c>
      <c r="J2292" s="28">
        <v>2</v>
      </c>
      <c r="K2292" s="28">
        <v>13</v>
      </c>
      <c r="L2292" s="5">
        <v>50.4</v>
      </c>
      <c r="M2292" s="5">
        <v>8030.4</v>
      </c>
      <c r="N2292" s="5">
        <f t="shared" si="70"/>
        <v>495.69137278342299</v>
      </c>
      <c r="O2292" s="5" t="s">
        <v>32763</v>
      </c>
      <c r="P2292" s="43" t="str">
        <f t="shared" si="71"/>
        <v>insert into noskrien_reit (dalibnieks, rez,skriesim_db,sacensibas) values ('Fišere Daina',8030.4,'','Lattelecom Rīgas maratons – pusmaratona distance');</v>
      </c>
    </row>
    <row r="2293" spans="1:16" s="5" customFormat="1" x14ac:dyDescent="0.2">
      <c r="A2293" s="26" t="s">
        <v>29077</v>
      </c>
      <c r="B2293" s="27" t="s">
        <v>18</v>
      </c>
      <c r="C2293" s="27" t="s">
        <v>12065</v>
      </c>
      <c r="D2293" s="27" t="s">
        <v>6202</v>
      </c>
      <c r="E2293" s="27">
        <v>1982</v>
      </c>
      <c r="F2293" s="27" t="s">
        <v>7261</v>
      </c>
      <c r="G2293" s="27" t="s">
        <v>2563</v>
      </c>
      <c r="H2293" s="27" t="s">
        <v>12066</v>
      </c>
      <c r="I2293" s="27" t="s">
        <v>20834</v>
      </c>
      <c r="J2293" s="27">
        <v>2</v>
      </c>
      <c r="K2293" s="27">
        <v>13</v>
      </c>
      <c r="L2293" s="5">
        <v>51.2</v>
      </c>
      <c r="M2293" s="5">
        <v>8031.2</v>
      </c>
      <c r="N2293" s="5">
        <f t="shared" si="70"/>
        <v>495.6419962147624</v>
      </c>
      <c r="O2293" s="5" t="s">
        <v>32763</v>
      </c>
      <c r="P2293" s="43" t="str">
        <f t="shared" si="71"/>
        <v>insert into noskrien_reit (dalibnieks, rez,skriesim_db,sacensibas) values ('Nartiša Inga',8031.2,'','Lattelecom Rīgas maratons – pusmaratona distance');</v>
      </c>
    </row>
    <row r="2294" spans="1:16" s="5" customFormat="1" x14ac:dyDescent="0.2">
      <c r="A2294" s="26" t="s">
        <v>29078</v>
      </c>
      <c r="B2294" s="28" t="s">
        <v>8461</v>
      </c>
      <c r="C2294" s="28" t="s">
        <v>9397</v>
      </c>
      <c r="D2294" s="28" t="s">
        <v>6202</v>
      </c>
      <c r="E2294" s="28">
        <v>1988</v>
      </c>
      <c r="F2294" s="28"/>
      <c r="G2294" s="28" t="s">
        <v>2563</v>
      </c>
      <c r="H2294" s="28" t="s">
        <v>12067</v>
      </c>
      <c r="I2294" s="28" t="s">
        <v>20835</v>
      </c>
      <c r="J2294" s="28">
        <v>2</v>
      </c>
      <c r="K2294" s="28">
        <v>13</v>
      </c>
      <c r="L2294" s="5">
        <v>52.1</v>
      </c>
      <c r="M2294" s="5">
        <v>8032.1</v>
      </c>
      <c r="N2294" s="5">
        <f t="shared" si="70"/>
        <v>495.5864593319306</v>
      </c>
      <c r="O2294" s="5" t="s">
        <v>32763</v>
      </c>
      <c r="P2294" s="43" t="str">
        <f t="shared" si="71"/>
        <v>insert into noskrien_reit (dalibnieks, rez,skriesim_db,sacensibas) values ('Šilova Anastasija',8032.1,'','Lattelecom Rīgas maratons – pusmaratona distance');</v>
      </c>
    </row>
    <row r="2295" spans="1:16" s="5" customFormat="1" x14ac:dyDescent="0.2">
      <c r="A2295" s="26" t="s">
        <v>29079</v>
      </c>
      <c r="B2295" s="27" t="s">
        <v>197</v>
      </c>
      <c r="C2295" s="27" t="s">
        <v>12068</v>
      </c>
      <c r="D2295" s="27" t="s">
        <v>6202</v>
      </c>
      <c r="E2295" s="27">
        <v>1984</v>
      </c>
      <c r="F2295" s="27" t="s">
        <v>12069</v>
      </c>
      <c r="G2295" s="27" t="s">
        <v>2563</v>
      </c>
      <c r="H2295" s="27" t="s">
        <v>12070</v>
      </c>
      <c r="I2295" s="27" t="s">
        <v>20836</v>
      </c>
      <c r="J2295" s="27">
        <v>2</v>
      </c>
      <c r="K2295" s="27">
        <v>13</v>
      </c>
      <c r="L2295" s="5">
        <v>52</v>
      </c>
      <c r="M2295" s="5">
        <v>8032</v>
      </c>
      <c r="N2295" s="5">
        <f t="shared" si="70"/>
        <v>495.59262948207174</v>
      </c>
      <c r="O2295" s="5" t="s">
        <v>32763</v>
      </c>
      <c r="P2295" s="43" t="str">
        <f t="shared" si="71"/>
        <v>insert into noskrien_reit (dalibnieks, rez,skriesim_db,sacensibas) values ('Juraševska Ieva',8032,'','Lattelecom Rīgas maratons – pusmaratona distance');</v>
      </c>
    </row>
    <row r="2296" spans="1:16" s="5" customFormat="1" x14ac:dyDescent="0.2">
      <c r="A2296" s="26" t="s">
        <v>29080</v>
      </c>
      <c r="B2296" s="28" t="s">
        <v>900</v>
      </c>
      <c r="C2296" s="28" t="s">
        <v>12071</v>
      </c>
      <c r="D2296" s="28" t="s">
        <v>6399</v>
      </c>
      <c r="E2296" s="28">
        <v>1974</v>
      </c>
      <c r="F2296" s="28" t="s">
        <v>12072</v>
      </c>
      <c r="G2296" s="28" t="s">
        <v>2563</v>
      </c>
      <c r="H2296" s="28" t="s">
        <v>12073</v>
      </c>
      <c r="I2296" s="28" t="s">
        <v>20837</v>
      </c>
      <c r="J2296" s="28">
        <v>2</v>
      </c>
      <c r="K2296" s="28">
        <v>13</v>
      </c>
      <c r="L2296" s="5">
        <v>53.2</v>
      </c>
      <c r="M2296" s="5">
        <v>8033.2</v>
      </c>
      <c r="N2296" s="5">
        <f t="shared" si="70"/>
        <v>495.51859781905097</v>
      </c>
      <c r="O2296" s="5" t="s">
        <v>32763</v>
      </c>
      <c r="P2296" s="43" t="str">
        <f t="shared" si="71"/>
        <v>insert into noskrien_reit (dalibnieks, rez,skriesim_db,sacensibas) values ('Rožkalne Kristīne',8033.2,'','Lattelecom Rīgas maratons – pusmaratona distance');</v>
      </c>
    </row>
    <row r="2297" spans="1:16" s="5" customFormat="1" x14ac:dyDescent="0.2">
      <c r="A2297" s="26" t="s">
        <v>29081</v>
      </c>
      <c r="B2297" s="27" t="s">
        <v>12074</v>
      </c>
      <c r="C2297" s="27" t="s">
        <v>12075</v>
      </c>
      <c r="D2297" s="27" t="s">
        <v>6202</v>
      </c>
      <c r="E2297" s="27">
        <v>1988</v>
      </c>
      <c r="F2297" s="27" t="s">
        <v>5951</v>
      </c>
      <c r="G2297" s="27" t="s">
        <v>2563</v>
      </c>
      <c r="H2297" s="27" t="s">
        <v>12076</v>
      </c>
      <c r="I2297" s="27" t="s">
        <v>20838</v>
      </c>
      <c r="J2297" s="27">
        <v>2</v>
      </c>
      <c r="K2297" s="27">
        <v>13</v>
      </c>
      <c r="L2297" s="5">
        <v>53.9</v>
      </c>
      <c r="M2297" s="5">
        <v>8033.9</v>
      </c>
      <c r="N2297" s="5">
        <f t="shared" si="70"/>
        <v>495.47542289548039</v>
      </c>
      <c r="O2297" s="5" t="s">
        <v>32763</v>
      </c>
      <c r="P2297" s="43" t="str">
        <f t="shared" si="71"/>
        <v>insert into noskrien_reit (dalibnieks, rez,skriesim_db,sacensibas) values ('Vadone Elēna',8033.9,'','Lattelecom Rīgas maratons – pusmaratona distance');</v>
      </c>
    </row>
    <row r="2298" spans="1:16" s="5" customFormat="1" x14ac:dyDescent="0.2">
      <c r="A2298" s="26" t="s">
        <v>29082</v>
      </c>
      <c r="B2298" s="28" t="s">
        <v>153</v>
      </c>
      <c r="C2298" s="28" t="s">
        <v>12077</v>
      </c>
      <c r="D2298" s="28" t="s">
        <v>6202</v>
      </c>
      <c r="E2298" s="28">
        <v>1991</v>
      </c>
      <c r="F2298" s="28" t="s">
        <v>3457</v>
      </c>
      <c r="G2298" s="28" t="s">
        <v>2563</v>
      </c>
      <c r="H2298" s="28" t="s">
        <v>12078</v>
      </c>
      <c r="I2298" s="28" t="s">
        <v>20839</v>
      </c>
      <c r="J2298" s="28">
        <v>2</v>
      </c>
      <c r="K2298" s="28">
        <v>13</v>
      </c>
      <c r="L2298" s="5">
        <v>53.1</v>
      </c>
      <c r="M2298" s="5">
        <v>8033.1</v>
      </c>
      <c r="N2298" s="5">
        <f t="shared" si="70"/>
        <v>495.52476627951847</v>
      </c>
      <c r="O2298" s="5" t="s">
        <v>32763</v>
      </c>
      <c r="P2298" s="43" t="str">
        <f t="shared" si="71"/>
        <v>insert into noskrien_reit (dalibnieks, rez,skriesim_db,sacensibas) values ('Katlāpe Lelde',8033.1,'','Lattelecom Rīgas maratons – pusmaratona distance');</v>
      </c>
    </row>
    <row r="2299" spans="1:16" s="5" customFormat="1" x14ac:dyDescent="0.2">
      <c r="A2299" s="26" t="s">
        <v>29083</v>
      </c>
      <c r="B2299" s="27" t="s">
        <v>710</v>
      </c>
      <c r="C2299" s="27" t="s">
        <v>12079</v>
      </c>
      <c r="D2299" s="27" t="s">
        <v>2564</v>
      </c>
      <c r="E2299" s="27">
        <v>1979</v>
      </c>
      <c r="F2299" s="27"/>
      <c r="G2299" s="27" t="s">
        <v>2563</v>
      </c>
      <c r="H2299" s="27" t="s">
        <v>12080</v>
      </c>
      <c r="I2299" s="27" t="s">
        <v>20840</v>
      </c>
      <c r="J2299" s="27">
        <v>2</v>
      </c>
      <c r="K2299" s="27">
        <v>13</v>
      </c>
      <c r="L2299" s="5">
        <v>54.2</v>
      </c>
      <c r="M2299" s="5">
        <v>8034.2</v>
      </c>
      <c r="N2299" s="5">
        <f t="shared" si="70"/>
        <v>495.45692165990391</v>
      </c>
      <c r="O2299" s="5" t="s">
        <v>32763</v>
      </c>
      <c r="P2299" s="43" t="str">
        <f t="shared" si="71"/>
        <v>insert into noskrien_reit (dalibnieks, rez,skriesim_db,sacensibas) values ('Prihodčenko Jurijs',8034.2,'','Lattelecom Rīgas maratons – pusmaratona distance');</v>
      </c>
    </row>
    <row r="2300" spans="1:16" s="5" customFormat="1" x14ac:dyDescent="0.2">
      <c r="A2300" s="26" t="s">
        <v>29085</v>
      </c>
      <c r="B2300" s="27" t="s">
        <v>20</v>
      </c>
      <c r="C2300" s="27" t="s">
        <v>11294</v>
      </c>
      <c r="D2300" s="27" t="s">
        <v>6202</v>
      </c>
      <c r="E2300" s="27">
        <v>1988</v>
      </c>
      <c r="F2300" s="27" t="s">
        <v>2260</v>
      </c>
      <c r="G2300" s="27" t="s">
        <v>2563</v>
      </c>
      <c r="H2300" s="27" t="s">
        <v>12084</v>
      </c>
      <c r="I2300" s="27" t="s">
        <v>20842</v>
      </c>
      <c r="J2300" s="27">
        <v>2</v>
      </c>
      <c r="K2300" s="27">
        <v>13</v>
      </c>
      <c r="L2300" s="5">
        <v>57.1</v>
      </c>
      <c r="M2300" s="5">
        <v>8037.1</v>
      </c>
      <c r="N2300" s="5">
        <f t="shared" si="70"/>
        <v>495.27814759054877</v>
      </c>
      <c r="O2300" s="5" t="s">
        <v>32763</v>
      </c>
      <c r="P2300" s="43" t="str">
        <f t="shared" si="71"/>
        <v>insert into noskrien_reit (dalibnieks, rez,skriesim_db,sacensibas) values ('Riņķe Līga',8037.1,'','Lattelecom Rīgas maratons – pusmaratona distance');</v>
      </c>
    </row>
    <row r="2301" spans="1:16" s="5" customFormat="1" x14ac:dyDescent="0.2">
      <c r="A2301" s="26" t="s">
        <v>29086</v>
      </c>
      <c r="B2301" s="28" t="s">
        <v>593</v>
      </c>
      <c r="C2301" s="28" t="s">
        <v>12085</v>
      </c>
      <c r="D2301" s="28" t="s">
        <v>2564</v>
      </c>
      <c r="E2301" s="28">
        <v>1980</v>
      </c>
      <c r="F2301" s="28" t="s">
        <v>3422</v>
      </c>
      <c r="G2301" s="28" t="s">
        <v>2563</v>
      </c>
      <c r="H2301" s="28" t="s">
        <v>12086</v>
      </c>
      <c r="I2301" s="28" t="s">
        <v>20843</v>
      </c>
      <c r="J2301" s="28">
        <v>2</v>
      </c>
      <c r="K2301" s="28">
        <v>13</v>
      </c>
      <c r="L2301" s="5">
        <v>57.4</v>
      </c>
      <c r="M2301" s="5">
        <v>8037.4</v>
      </c>
      <c r="N2301" s="5">
        <f t="shared" si="70"/>
        <v>495.25966108443032</v>
      </c>
      <c r="O2301" s="5" t="s">
        <v>32763</v>
      </c>
      <c r="P2301" s="43" t="str">
        <f t="shared" si="71"/>
        <v>insert into noskrien_reit (dalibnieks, rez,skriesim_db,sacensibas) values ('Smuļko Andrejs',8037.4,'','Lattelecom Rīgas maratons – pusmaratona distance');</v>
      </c>
    </row>
    <row r="2302" spans="1:16" s="5" customFormat="1" x14ac:dyDescent="0.2">
      <c r="A2302" s="26" t="s">
        <v>29087</v>
      </c>
      <c r="B2302" s="27" t="s">
        <v>20</v>
      </c>
      <c r="C2302" s="27" t="s">
        <v>12087</v>
      </c>
      <c r="D2302" s="27" t="s">
        <v>6202</v>
      </c>
      <c r="E2302" s="27">
        <v>1980</v>
      </c>
      <c r="F2302" s="27"/>
      <c r="G2302" s="27" t="s">
        <v>2563</v>
      </c>
      <c r="H2302" s="27" t="s">
        <v>12088</v>
      </c>
      <c r="I2302" s="27" t="s">
        <v>20844</v>
      </c>
      <c r="J2302" s="27">
        <v>2</v>
      </c>
      <c r="K2302" s="27">
        <v>13</v>
      </c>
      <c r="L2302" s="5">
        <v>57.7</v>
      </c>
      <c r="M2302" s="5">
        <v>8037.7</v>
      </c>
      <c r="N2302" s="5">
        <f t="shared" si="70"/>
        <v>495.24117595829654</v>
      </c>
      <c r="O2302" s="5" t="s">
        <v>32763</v>
      </c>
      <c r="P2302" s="43" t="str">
        <f t="shared" si="71"/>
        <v>insert into noskrien_reit (dalibnieks, rez,skriesim_db,sacensibas) values ('Neilande Līga',8037.7,'','Lattelecom Rīgas maratons – pusmaratona distance');</v>
      </c>
    </row>
    <row r="2303" spans="1:16" s="5" customFormat="1" x14ac:dyDescent="0.2">
      <c r="A2303" s="26" t="s">
        <v>29088</v>
      </c>
      <c r="B2303" s="28" t="s">
        <v>6134</v>
      </c>
      <c r="C2303" s="28" t="s">
        <v>12089</v>
      </c>
      <c r="D2303" s="28" t="s">
        <v>6202</v>
      </c>
      <c r="E2303" s="28">
        <v>1990</v>
      </c>
      <c r="F2303" s="28" t="s">
        <v>695</v>
      </c>
      <c r="G2303" s="28" t="s">
        <v>2563</v>
      </c>
      <c r="H2303" s="28" t="s">
        <v>12090</v>
      </c>
      <c r="I2303" s="28" t="s">
        <v>20845</v>
      </c>
      <c r="J2303" s="28">
        <v>2</v>
      </c>
      <c r="K2303" s="28">
        <v>13</v>
      </c>
      <c r="L2303" s="5">
        <v>58.5</v>
      </c>
      <c r="M2303" s="5">
        <v>8038.5</v>
      </c>
      <c r="N2303" s="5">
        <f t="shared" si="70"/>
        <v>495.19188903402375</v>
      </c>
      <c r="O2303" s="5" t="s">
        <v>32763</v>
      </c>
      <c r="P2303" s="43" t="str">
        <f t="shared" si="71"/>
        <v>insert into noskrien_reit (dalibnieks, rez,skriesim_db,sacensibas) values ('Veipāne Krista',8038.5,'','Lattelecom Rīgas maratons – pusmaratona distance');</v>
      </c>
    </row>
    <row r="2304" spans="1:16" s="5" customFormat="1" x14ac:dyDescent="0.2">
      <c r="A2304" s="26" t="s">
        <v>29089</v>
      </c>
      <c r="B2304" s="27" t="s">
        <v>469</v>
      </c>
      <c r="C2304" s="27" t="s">
        <v>470</v>
      </c>
      <c r="D2304" s="27" t="s">
        <v>6214</v>
      </c>
      <c r="E2304" s="27">
        <v>1957</v>
      </c>
      <c r="F2304" s="27" t="s">
        <v>695</v>
      </c>
      <c r="G2304" s="27" t="s">
        <v>2563</v>
      </c>
      <c r="H2304" s="27" t="s">
        <v>12091</v>
      </c>
      <c r="I2304" s="27" t="s">
        <v>20846</v>
      </c>
      <c r="J2304" s="27">
        <v>2</v>
      </c>
      <c r="K2304" s="27">
        <v>13</v>
      </c>
      <c r="L2304" s="5">
        <v>59.1</v>
      </c>
      <c r="M2304" s="5">
        <v>8039.1</v>
      </c>
      <c r="N2304" s="5">
        <f t="shared" si="70"/>
        <v>495.15493027826494</v>
      </c>
      <c r="O2304" s="5" t="s">
        <v>32763</v>
      </c>
      <c r="P2304" s="43" t="str">
        <f t="shared" si="71"/>
        <v>insert into noskrien_reit (dalibnieks, rez,skriesim_db,sacensibas) values ('Cers Gundars',8039.1,'','Lattelecom Rīgas maratons – pusmaratona distance');</v>
      </c>
    </row>
    <row r="2305" spans="1:16" s="5" customFormat="1" x14ac:dyDescent="0.2">
      <c r="A2305" s="26" t="s">
        <v>29090</v>
      </c>
      <c r="B2305" s="28" t="s">
        <v>774</v>
      </c>
      <c r="C2305" s="28" t="s">
        <v>12092</v>
      </c>
      <c r="D2305" s="28" t="s">
        <v>6202</v>
      </c>
      <c r="E2305" s="28">
        <v>1979</v>
      </c>
      <c r="F2305" s="28"/>
      <c r="G2305" s="28" t="s">
        <v>2563</v>
      </c>
      <c r="H2305" s="28" t="s">
        <v>12093</v>
      </c>
      <c r="I2305" s="28" t="s">
        <v>20847</v>
      </c>
      <c r="J2305" s="28">
        <v>2</v>
      </c>
      <c r="K2305" s="28">
        <v>13</v>
      </c>
      <c r="L2305" s="5">
        <v>59.2</v>
      </c>
      <c r="M2305" s="5">
        <v>8039.2</v>
      </c>
      <c r="N2305" s="5">
        <f t="shared" si="70"/>
        <v>495.14877102199222</v>
      </c>
      <c r="O2305" s="5" t="s">
        <v>32763</v>
      </c>
      <c r="P2305" s="43" t="str">
        <f t="shared" si="71"/>
        <v>insert into noskrien_reit (dalibnieks, rez,skriesim_db,sacensibas) values ('Steina Inese',8039.2,'','Lattelecom Rīgas maratons – pusmaratona distance');</v>
      </c>
    </row>
    <row r="2306" spans="1:16" s="5" customFormat="1" x14ac:dyDescent="0.2">
      <c r="A2306" s="26" t="s">
        <v>29091</v>
      </c>
      <c r="B2306" s="27" t="s">
        <v>4891</v>
      </c>
      <c r="C2306" s="27" t="s">
        <v>12094</v>
      </c>
      <c r="D2306" s="27" t="s">
        <v>6202</v>
      </c>
      <c r="E2306" s="27">
        <v>1977</v>
      </c>
      <c r="F2306" s="27"/>
      <c r="G2306" s="27" t="s">
        <v>2563</v>
      </c>
      <c r="H2306" s="27" t="s">
        <v>12093</v>
      </c>
      <c r="I2306" s="27" t="s">
        <v>20847</v>
      </c>
      <c r="J2306" s="27">
        <v>2</v>
      </c>
      <c r="K2306" s="27">
        <v>13</v>
      </c>
      <c r="L2306" s="5">
        <v>59.2</v>
      </c>
      <c r="M2306" s="5">
        <v>8039.2</v>
      </c>
      <c r="N2306" s="5">
        <f t="shared" ref="N2306:N2369" si="72">$M$2/M2306*1000</f>
        <v>495.14877102199222</v>
      </c>
      <c r="O2306" s="5" t="s">
        <v>32763</v>
      </c>
      <c r="P2306" s="43" t="str">
        <f t="shared" ref="P2306:P2369" si="73">CONCATENATE("insert into noskrien_reit (dalibnieks, rez,skriesim_db,sacensibas) values ('",C2306," ",B2306,"',",M2306,",'",O2306,"','",$P$1,"');")</f>
        <v>insert into noskrien_reit (dalibnieks, rez,skriesim_db,sacensibas) values ('Kavicka Ilva',8039.2,'','Lattelecom Rīgas maratons – pusmaratona distance');</v>
      </c>
    </row>
    <row r="2307" spans="1:16" s="5" customFormat="1" x14ac:dyDescent="0.2">
      <c r="A2307" s="26" t="s">
        <v>29093</v>
      </c>
      <c r="B2307" s="27" t="s">
        <v>1516</v>
      </c>
      <c r="C2307" s="27" t="s">
        <v>12098</v>
      </c>
      <c r="D2307" s="27" t="s">
        <v>6399</v>
      </c>
      <c r="E2307" s="27">
        <v>1973</v>
      </c>
      <c r="F2307" s="27" t="s">
        <v>10842</v>
      </c>
      <c r="G2307" s="27" t="s">
        <v>2563</v>
      </c>
      <c r="H2307" s="27" t="s">
        <v>12099</v>
      </c>
      <c r="I2307" s="27" t="s">
        <v>20849</v>
      </c>
      <c r="J2307" s="27">
        <v>2</v>
      </c>
      <c r="K2307" s="27">
        <v>14</v>
      </c>
      <c r="L2307" s="5">
        <v>0.7</v>
      </c>
      <c r="M2307" s="5">
        <v>8040.7</v>
      </c>
      <c r="N2307" s="5">
        <f t="shared" si="72"/>
        <v>495.05640056214014</v>
      </c>
      <c r="O2307" s="5" t="s">
        <v>32763</v>
      </c>
      <c r="P2307" s="43" t="str">
        <f t="shared" si="73"/>
        <v>insert into noskrien_reit (dalibnieks, rez,skriesim_db,sacensibas) values ('Ilstere Iveta',8040.7,'','Lattelecom Rīgas maratons – pusmaratona distance');</v>
      </c>
    </row>
    <row r="2308" spans="1:16" s="5" customFormat="1" x14ac:dyDescent="0.2">
      <c r="A2308" s="26" t="s">
        <v>29094</v>
      </c>
      <c r="B2308" s="28" t="s">
        <v>5396</v>
      </c>
      <c r="C2308" s="28" t="s">
        <v>12100</v>
      </c>
      <c r="D2308" s="28" t="s">
        <v>6202</v>
      </c>
      <c r="E2308" s="28">
        <v>1993</v>
      </c>
      <c r="F2308" s="28" t="s">
        <v>9593</v>
      </c>
      <c r="G2308" s="28" t="s">
        <v>2563</v>
      </c>
      <c r="H2308" s="28" t="s">
        <v>12101</v>
      </c>
      <c r="I2308" s="28" t="s">
        <v>20850</v>
      </c>
      <c r="J2308" s="28">
        <v>2</v>
      </c>
      <c r="K2308" s="28">
        <v>14</v>
      </c>
      <c r="L2308" s="5">
        <v>1.4</v>
      </c>
      <c r="M2308" s="5">
        <v>8041.4</v>
      </c>
      <c r="N2308" s="5">
        <f t="shared" si="72"/>
        <v>495.01330614072174</v>
      </c>
      <c r="O2308" s="5" t="s">
        <v>32763</v>
      </c>
      <c r="P2308" s="43" t="str">
        <f t="shared" si="73"/>
        <v>insert into noskrien_reit (dalibnieks, rez,skriesim_db,sacensibas) values ('Kivleniece Anna',8041.4,'','Lattelecom Rīgas maratons – pusmaratona distance');</v>
      </c>
    </row>
    <row r="2309" spans="1:16" s="5" customFormat="1" x14ac:dyDescent="0.2">
      <c r="A2309" s="26" t="s">
        <v>29095</v>
      </c>
      <c r="B2309" s="27" t="s">
        <v>4</v>
      </c>
      <c r="C2309" s="27" t="s">
        <v>7771</v>
      </c>
      <c r="D2309" s="27" t="s">
        <v>2564</v>
      </c>
      <c r="E2309" s="27">
        <v>1988</v>
      </c>
      <c r="F2309" s="27" t="s">
        <v>3941</v>
      </c>
      <c r="G2309" s="27" t="s">
        <v>2563</v>
      </c>
      <c r="H2309" s="27" t="s">
        <v>12101</v>
      </c>
      <c r="I2309" s="27" t="s">
        <v>20850</v>
      </c>
      <c r="J2309" s="27">
        <v>2</v>
      </c>
      <c r="K2309" s="27">
        <v>14</v>
      </c>
      <c r="L2309" s="5">
        <v>1.4</v>
      </c>
      <c r="M2309" s="5">
        <v>8041.4</v>
      </c>
      <c r="N2309" s="5">
        <f t="shared" si="72"/>
        <v>495.01330614072174</v>
      </c>
      <c r="O2309" s="5" t="s">
        <v>32763</v>
      </c>
      <c r="P2309" s="43" t="str">
        <f t="shared" si="73"/>
        <v>insert into noskrien_reit (dalibnieks, rez,skriesim_db,sacensibas) values ('Griestiņš Dainis',8041.4,'','Lattelecom Rīgas maratons – pusmaratona distance');</v>
      </c>
    </row>
    <row r="2310" spans="1:16" s="5" customFormat="1" x14ac:dyDescent="0.2">
      <c r="A2310" s="26" t="s">
        <v>29096</v>
      </c>
      <c r="B2310" s="28" t="s">
        <v>79</v>
      </c>
      <c r="C2310" s="28" t="s">
        <v>12102</v>
      </c>
      <c r="D2310" s="28" t="s">
        <v>6202</v>
      </c>
      <c r="E2310" s="28">
        <v>1989</v>
      </c>
      <c r="F2310" s="28"/>
      <c r="G2310" s="28" t="s">
        <v>2563</v>
      </c>
      <c r="H2310" s="28" t="s">
        <v>12103</v>
      </c>
      <c r="I2310" s="28" t="s">
        <v>20851</v>
      </c>
      <c r="J2310" s="28">
        <v>2</v>
      </c>
      <c r="K2310" s="28">
        <v>14</v>
      </c>
      <c r="L2310" s="5">
        <v>2.7</v>
      </c>
      <c r="M2310" s="5">
        <v>8042.7</v>
      </c>
      <c r="N2310" s="5">
        <f t="shared" si="72"/>
        <v>494.93329354569983</v>
      </c>
      <c r="O2310" s="5" t="s">
        <v>32763</v>
      </c>
      <c r="P2310" s="43" t="str">
        <f t="shared" si="73"/>
        <v>insert into noskrien_reit (dalibnieks, rez,skriesim_db,sacensibas) values ('Skara Baiba',8042.7,'','Lattelecom Rīgas maratons – pusmaratona distance');</v>
      </c>
    </row>
    <row r="2311" spans="1:16" s="5" customFormat="1" x14ac:dyDescent="0.2">
      <c r="A2311" s="26" t="s">
        <v>29098</v>
      </c>
      <c r="B2311" s="28" t="s">
        <v>197</v>
      </c>
      <c r="C2311" s="28" t="s">
        <v>9528</v>
      </c>
      <c r="D2311" s="28" t="s">
        <v>6202</v>
      </c>
      <c r="E2311" s="28">
        <v>1983</v>
      </c>
      <c r="F2311" s="28" t="s">
        <v>8068</v>
      </c>
      <c r="G2311" s="28" t="s">
        <v>2563</v>
      </c>
      <c r="H2311" s="28" t="s">
        <v>12107</v>
      </c>
      <c r="I2311" s="28" t="s">
        <v>20853</v>
      </c>
      <c r="J2311" s="28">
        <v>2</v>
      </c>
      <c r="K2311" s="28">
        <v>14</v>
      </c>
      <c r="L2311" s="5">
        <v>4.5999999999999996</v>
      </c>
      <c r="M2311" s="5">
        <v>8044.6</v>
      </c>
      <c r="N2311" s="5">
        <f t="shared" si="72"/>
        <v>494.81639857792806</v>
      </c>
      <c r="O2311" s="5" t="s">
        <v>32763</v>
      </c>
      <c r="P2311" s="43" t="str">
        <f t="shared" si="73"/>
        <v>insert into noskrien_reit (dalibnieks, rez,skriesim_db,sacensibas) values ('Treija Ieva',8044.6,'','Lattelecom Rīgas maratons – pusmaratona distance');</v>
      </c>
    </row>
    <row r="2312" spans="1:16" s="5" customFormat="1" x14ac:dyDescent="0.2">
      <c r="A2312" s="26" t="s">
        <v>29102</v>
      </c>
      <c r="B2312" s="28" t="s">
        <v>64</v>
      </c>
      <c r="C2312" s="28" t="s">
        <v>636</v>
      </c>
      <c r="D2312" s="28" t="s">
        <v>2564</v>
      </c>
      <c r="E2312" s="28">
        <v>1981</v>
      </c>
      <c r="F2312" s="28" t="s">
        <v>3399</v>
      </c>
      <c r="G2312" s="28" t="s">
        <v>2563</v>
      </c>
      <c r="H2312" s="28" t="s">
        <v>12116</v>
      </c>
      <c r="I2312" s="28" t="s">
        <v>20856</v>
      </c>
      <c r="J2312" s="28">
        <v>2</v>
      </c>
      <c r="K2312" s="28">
        <v>14</v>
      </c>
      <c r="L2312" s="5">
        <v>7.2</v>
      </c>
      <c r="M2312" s="5">
        <v>8047.2</v>
      </c>
      <c r="N2312" s="5">
        <f t="shared" si="72"/>
        <v>494.65652649368724</v>
      </c>
      <c r="O2312" s="5" t="s">
        <v>32763</v>
      </c>
      <c r="P2312" s="43" t="str">
        <f t="shared" si="73"/>
        <v>insert into noskrien_reit (dalibnieks, rez,skriesim_db,sacensibas) values ('Sīmanis Normunds',8047.2,'','Lattelecom Rīgas maratons – pusmaratona distance');</v>
      </c>
    </row>
    <row r="2313" spans="1:16" s="5" customFormat="1" x14ac:dyDescent="0.2">
      <c r="A2313" s="26" t="s">
        <v>29104</v>
      </c>
      <c r="B2313" s="28" t="s">
        <v>2541</v>
      </c>
      <c r="C2313" s="28" t="s">
        <v>813</v>
      </c>
      <c r="D2313" s="28" t="s">
        <v>6202</v>
      </c>
      <c r="E2313" s="28">
        <v>1994</v>
      </c>
      <c r="F2313" s="28"/>
      <c r="G2313" s="28" t="s">
        <v>2563</v>
      </c>
      <c r="H2313" s="28" t="s">
        <v>12119</v>
      </c>
      <c r="I2313" s="28" t="s">
        <v>20858</v>
      </c>
      <c r="J2313" s="28">
        <v>2</v>
      </c>
      <c r="K2313" s="28">
        <v>14</v>
      </c>
      <c r="L2313" s="5">
        <v>7.7</v>
      </c>
      <c r="M2313" s="5">
        <v>8047.7</v>
      </c>
      <c r="N2313" s="5">
        <f t="shared" si="72"/>
        <v>494.62579370503374</v>
      </c>
      <c r="O2313" s="5" t="s">
        <v>32763</v>
      </c>
      <c r="P2313" s="43" t="str">
        <f t="shared" si="73"/>
        <v>insert into noskrien_reit (dalibnieks, rez,skriesim_db,sacensibas) values ('Rudzīte Liāna',8047.7,'','Lattelecom Rīgas maratons – pusmaratona distance');</v>
      </c>
    </row>
    <row r="2314" spans="1:16" s="5" customFormat="1" x14ac:dyDescent="0.2">
      <c r="A2314" s="26" t="s">
        <v>29105</v>
      </c>
      <c r="B2314" s="27" t="s">
        <v>12120</v>
      </c>
      <c r="C2314" s="27" t="s">
        <v>12121</v>
      </c>
      <c r="D2314" s="27" t="s">
        <v>6202</v>
      </c>
      <c r="E2314" s="27">
        <v>1991</v>
      </c>
      <c r="F2314" s="27" t="s">
        <v>3067</v>
      </c>
      <c r="G2314" s="27" t="s">
        <v>2563</v>
      </c>
      <c r="H2314" s="27" t="s">
        <v>12122</v>
      </c>
      <c r="I2314" s="27" t="s">
        <v>20859</v>
      </c>
      <c r="J2314" s="27">
        <v>2</v>
      </c>
      <c r="K2314" s="27">
        <v>14</v>
      </c>
      <c r="L2314" s="5">
        <v>8.6999999999999993</v>
      </c>
      <c r="M2314" s="5">
        <v>8048.7</v>
      </c>
      <c r="N2314" s="5">
        <f t="shared" si="72"/>
        <v>494.56433958278978</v>
      </c>
      <c r="O2314" s="5" t="s">
        <v>32763</v>
      </c>
      <c r="P2314" s="43" t="str">
        <f t="shared" si="73"/>
        <v>insert into noskrien_reit (dalibnieks, rez,skriesim_db,sacensibas) values ('Ivanovska Gabriela',8048.7,'','Lattelecom Rīgas maratons – pusmaratona distance');</v>
      </c>
    </row>
    <row r="2315" spans="1:16" s="5" customFormat="1" x14ac:dyDescent="0.2">
      <c r="A2315" s="26" t="s">
        <v>29107</v>
      </c>
      <c r="B2315" s="27" t="s">
        <v>12125</v>
      </c>
      <c r="C2315" s="27" t="s">
        <v>12126</v>
      </c>
      <c r="D2315" s="27" t="s">
        <v>6202</v>
      </c>
      <c r="E2315" s="27">
        <v>1991</v>
      </c>
      <c r="F2315" s="27" t="s">
        <v>12127</v>
      </c>
      <c r="G2315" s="27" t="s">
        <v>2563</v>
      </c>
      <c r="H2315" s="27" t="s">
        <v>12128</v>
      </c>
      <c r="I2315" s="27" t="s">
        <v>20861</v>
      </c>
      <c r="J2315" s="27">
        <v>2</v>
      </c>
      <c r="K2315" s="27">
        <v>14</v>
      </c>
      <c r="L2315" s="5">
        <v>11.1</v>
      </c>
      <c r="M2315" s="5">
        <v>8051.1</v>
      </c>
      <c r="N2315" s="5">
        <f t="shared" si="72"/>
        <v>494.41691197476115</v>
      </c>
      <c r="O2315" s="5" t="s">
        <v>32763</v>
      </c>
      <c r="P2315" s="43" t="str">
        <f t="shared" si="73"/>
        <v>insert into noskrien_reit (dalibnieks, rez,skriesim_db,sacensibas) values ('Oreniša Aira',8051.1,'','Lattelecom Rīgas maratons – pusmaratona distance');</v>
      </c>
    </row>
    <row r="2316" spans="1:16" s="5" customFormat="1" x14ac:dyDescent="0.2">
      <c r="A2316" s="26" t="s">
        <v>29108</v>
      </c>
      <c r="B2316" s="28" t="s">
        <v>1516</v>
      </c>
      <c r="C2316" s="28" t="s">
        <v>12129</v>
      </c>
      <c r="D2316" s="28" t="s">
        <v>6399</v>
      </c>
      <c r="E2316" s="28">
        <v>1965</v>
      </c>
      <c r="F2316" s="28" t="s">
        <v>695</v>
      </c>
      <c r="G2316" s="28" t="s">
        <v>2563</v>
      </c>
      <c r="H2316" s="28" t="s">
        <v>12130</v>
      </c>
      <c r="I2316" s="28" t="s">
        <v>20862</v>
      </c>
      <c r="J2316" s="28">
        <v>2</v>
      </c>
      <c r="K2316" s="28">
        <v>14</v>
      </c>
      <c r="L2316" s="5">
        <v>11</v>
      </c>
      <c r="M2316" s="5">
        <v>8051</v>
      </c>
      <c r="N2316" s="5">
        <f t="shared" si="72"/>
        <v>494.42305303688983</v>
      </c>
      <c r="O2316" s="5" t="s">
        <v>32763</v>
      </c>
      <c r="P2316" s="43" t="str">
        <f t="shared" si="73"/>
        <v>insert into noskrien_reit (dalibnieks, rez,skriesim_db,sacensibas) values ('Zāģere Iveta',8051,'','Lattelecom Rīgas maratons – pusmaratona distance');</v>
      </c>
    </row>
    <row r="2317" spans="1:16" s="5" customFormat="1" x14ac:dyDescent="0.2">
      <c r="A2317" s="26" t="s">
        <v>29110</v>
      </c>
      <c r="B2317" s="28" t="s">
        <v>3519</v>
      </c>
      <c r="C2317" s="28" t="s">
        <v>12135</v>
      </c>
      <c r="D2317" s="28" t="s">
        <v>2564</v>
      </c>
      <c r="E2317" s="28">
        <v>1988</v>
      </c>
      <c r="F2317" s="28" t="s">
        <v>3438</v>
      </c>
      <c r="G2317" s="28" t="s">
        <v>2563</v>
      </c>
      <c r="H2317" s="28" t="s">
        <v>12136</v>
      </c>
      <c r="I2317" s="28" t="s">
        <v>20864</v>
      </c>
      <c r="J2317" s="28">
        <v>2</v>
      </c>
      <c r="K2317" s="28">
        <v>14</v>
      </c>
      <c r="L2317" s="5">
        <v>14.1</v>
      </c>
      <c r="M2317" s="5">
        <v>8054.1</v>
      </c>
      <c r="N2317" s="5">
        <f t="shared" si="72"/>
        <v>494.23275102121897</v>
      </c>
      <c r="O2317" s="5" t="s">
        <v>32763</v>
      </c>
      <c r="P2317" s="43" t="str">
        <f t="shared" si="73"/>
        <v>insert into noskrien_reit (dalibnieks, rez,skriesim_db,sacensibas) values ('Kozhevnikov Valerii',8054.1,'','Lattelecom Rīgas maratons – pusmaratona distance');</v>
      </c>
    </row>
    <row r="2318" spans="1:16" s="5" customFormat="1" x14ac:dyDescent="0.2">
      <c r="A2318" s="26" t="s">
        <v>29112</v>
      </c>
      <c r="B2318" s="28" t="s">
        <v>2342</v>
      </c>
      <c r="C2318" s="28" t="s">
        <v>2343</v>
      </c>
      <c r="D2318" s="28" t="s">
        <v>6202</v>
      </c>
      <c r="E2318" s="28">
        <v>1995</v>
      </c>
      <c r="F2318" s="28" t="s">
        <v>3067</v>
      </c>
      <c r="G2318" s="28" t="s">
        <v>2563</v>
      </c>
      <c r="H2318" s="28" t="s">
        <v>12140</v>
      </c>
      <c r="I2318" s="28" t="s">
        <v>20866</v>
      </c>
      <c r="J2318" s="28">
        <v>2</v>
      </c>
      <c r="K2318" s="28">
        <v>14</v>
      </c>
      <c r="L2318" s="5">
        <v>14.4</v>
      </c>
      <c r="M2318" s="5">
        <v>8054.4</v>
      </c>
      <c r="N2318" s="5">
        <f t="shared" si="72"/>
        <v>494.21434247119589</v>
      </c>
      <c r="O2318" s="5" t="s">
        <v>32763</v>
      </c>
      <c r="P2318" s="43" t="str">
        <f t="shared" si="73"/>
        <v>insert into noskrien_reit (dalibnieks, rez,skriesim_db,sacensibas) values ('Darviņa Adelīna',8054.4,'','Lattelecom Rīgas maratons – pusmaratona distance');</v>
      </c>
    </row>
    <row r="2319" spans="1:16" s="5" customFormat="1" x14ac:dyDescent="0.2">
      <c r="A2319" s="26" t="s">
        <v>29113</v>
      </c>
      <c r="B2319" s="27" t="s">
        <v>1542</v>
      </c>
      <c r="C2319" s="27" t="s">
        <v>12141</v>
      </c>
      <c r="D2319" s="27" t="s">
        <v>6202</v>
      </c>
      <c r="E2319" s="27">
        <v>1984</v>
      </c>
      <c r="F2319" s="27" t="s">
        <v>2260</v>
      </c>
      <c r="G2319" s="27" t="s">
        <v>2563</v>
      </c>
      <c r="H2319" s="27" t="s">
        <v>12142</v>
      </c>
      <c r="I2319" s="27" t="s">
        <v>20867</v>
      </c>
      <c r="J2319" s="27">
        <v>2</v>
      </c>
      <c r="K2319" s="27">
        <v>14</v>
      </c>
      <c r="L2319" s="5">
        <v>15.4</v>
      </c>
      <c r="M2319" s="5">
        <v>8055.4</v>
      </c>
      <c r="N2319" s="5">
        <f t="shared" si="72"/>
        <v>494.15299054050701</v>
      </c>
      <c r="O2319" s="5" t="s">
        <v>32763</v>
      </c>
      <c r="P2319" s="43" t="str">
        <f t="shared" si="73"/>
        <v>insert into noskrien_reit (dalibnieks, rez,skriesim_db,sacensibas) values ('Beļauniece Māra',8055.4,'','Lattelecom Rīgas maratons – pusmaratona distance');</v>
      </c>
    </row>
    <row r="2320" spans="1:16" s="5" customFormat="1" x14ac:dyDescent="0.2">
      <c r="A2320" s="26" t="s">
        <v>29114</v>
      </c>
      <c r="B2320" s="28" t="s">
        <v>133</v>
      </c>
      <c r="C2320" s="28" t="s">
        <v>12143</v>
      </c>
      <c r="D2320" s="28" t="s">
        <v>2564</v>
      </c>
      <c r="E2320" s="28">
        <v>1993</v>
      </c>
      <c r="F2320" s="28"/>
      <c r="G2320" s="28" t="s">
        <v>2563</v>
      </c>
      <c r="H2320" s="28" t="s">
        <v>12144</v>
      </c>
      <c r="I2320" s="28" t="s">
        <v>20868</v>
      </c>
      <c r="J2320" s="28">
        <v>2</v>
      </c>
      <c r="K2320" s="28">
        <v>14</v>
      </c>
      <c r="L2320" s="5">
        <v>16.100000000000001</v>
      </c>
      <c r="M2320" s="5">
        <v>8056.1</v>
      </c>
      <c r="N2320" s="5">
        <f t="shared" si="72"/>
        <v>494.11005325157333</v>
      </c>
      <c r="O2320" s="5" t="s">
        <v>32763</v>
      </c>
      <c r="P2320" s="43" t="str">
        <f t="shared" si="73"/>
        <v>insert into noskrien_reit (dalibnieks, rez,skriesim_db,sacensibas) values ('Priževoits Ģirts',8056.1,'','Lattelecom Rīgas maratons – pusmaratona distance');</v>
      </c>
    </row>
    <row r="2321" spans="1:16" s="5" customFormat="1" x14ac:dyDescent="0.2">
      <c r="A2321" s="26" t="s">
        <v>29115</v>
      </c>
      <c r="B2321" s="27" t="s">
        <v>39</v>
      </c>
      <c r="C2321" s="27" t="s">
        <v>12145</v>
      </c>
      <c r="D2321" s="27" t="s">
        <v>2564</v>
      </c>
      <c r="E2321" s="27">
        <v>1985</v>
      </c>
      <c r="F2321" s="27" t="s">
        <v>238</v>
      </c>
      <c r="G2321" s="27" t="s">
        <v>2563</v>
      </c>
      <c r="H2321" s="27" t="s">
        <v>12146</v>
      </c>
      <c r="I2321" s="27" t="s">
        <v>20869</v>
      </c>
      <c r="J2321" s="27">
        <v>2</v>
      </c>
      <c r="K2321" s="27">
        <v>14</v>
      </c>
      <c r="L2321" s="5">
        <v>19.399999999999999</v>
      </c>
      <c r="M2321" s="5">
        <v>8059.4</v>
      </c>
      <c r="N2321" s="5">
        <f t="shared" si="72"/>
        <v>493.90773506712662</v>
      </c>
      <c r="O2321" s="5" t="s">
        <v>32763</v>
      </c>
      <c r="P2321" s="43" t="str">
        <f t="shared" si="73"/>
        <v>insert into noskrien_reit (dalibnieks, rez,skriesim_db,sacensibas) values ('Seimuškins Mārtiņš',8059.4,'','Lattelecom Rīgas maratons – pusmaratona distance');</v>
      </c>
    </row>
    <row r="2322" spans="1:16" s="5" customFormat="1" x14ac:dyDescent="0.2">
      <c r="A2322" s="26" t="s">
        <v>29116</v>
      </c>
      <c r="B2322" s="28" t="s">
        <v>12147</v>
      </c>
      <c r="C2322" s="28" t="s">
        <v>12148</v>
      </c>
      <c r="D2322" s="28" t="s">
        <v>6399</v>
      </c>
      <c r="E2322" s="28">
        <v>1974</v>
      </c>
      <c r="F2322" s="28" t="s">
        <v>695</v>
      </c>
      <c r="G2322" s="28" t="s">
        <v>2563</v>
      </c>
      <c r="H2322" s="28" t="s">
        <v>12149</v>
      </c>
      <c r="I2322" s="28" t="s">
        <v>20870</v>
      </c>
      <c r="J2322" s="28">
        <v>2</v>
      </c>
      <c r="K2322" s="28">
        <v>14</v>
      </c>
      <c r="L2322" s="5">
        <v>20.399999999999999</v>
      </c>
      <c r="M2322" s="5">
        <v>8060.4</v>
      </c>
      <c r="N2322" s="5">
        <f t="shared" si="72"/>
        <v>493.84645923279243</v>
      </c>
      <c r="O2322" s="5" t="s">
        <v>32763</v>
      </c>
      <c r="P2322" s="43" t="str">
        <f t="shared" si="73"/>
        <v>insert into noskrien_reit (dalibnieks, rez,skriesim_db,sacensibas) values ('Tripāne Guntra',8060.4,'','Lattelecom Rīgas maratons – pusmaratona distance');</v>
      </c>
    </row>
    <row r="2323" spans="1:16" s="5" customFormat="1" x14ac:dyDescent="0.2">
      <c r="A2323" s="26" t="s">
        <v>29117</v>
      </c>
      <c r="B2323" s="27" t="s">
        <v>125</v>
      </c>
      <c r="C2323" s="27" t="s">
        <v>1547</v>
      </c>
      <c r="D2323" s="27" t="s">
        <v>6202</v>
      </c>
      <c r="E2323" s="27">
        <v>1982</v>
      </c>
      <c r="F2323" s="27" t="s">
        <v>3297</v>
      </c>
      <c r="G2323" s="27" t="s">
        <v>2563</v>
      </c>
      <c r="H2323" s="27" t="s">
        <v>12150</v>
      </c>
      <c r="I2323" s="27" t="s">
        <v>20871</v>
      </c>
      <c r="J2323" s="27">
        <v>2</v>
      </c>
      <c r="K2323" s="27">
        <v>14</v>
      </c>
      <c r="L2323" s="5">
        <v>22.1</v>
      </c>
      <c r="M2323" s="5">
        <v>8062.1</v>
      </c>
      <c r="N2323" s="5">
        <f t="shared" si="72"/>
        <v>493.74232520063003</v>
      </c>
      <c r="O2323" s="5" t="s">
        <v>32763</v>
      </c>
      <c r="P2323" s="43" t="str">
        <f t="shared" si="73"/>
        <v>insert into noskrien_reit (dalibnieks, rez,skriesim_db,sacensibas) values ('Feldhūne Elīna',8062.1,'','Lattelecom Rīgas maratons – pusmaratona distance');</v>
      </c>
    </row>
    <row r="2324" spans="1:16" s="5" customFormat="1" x14ac:dyDescent="0.2">
      <c r="A2324" s="26" t="s">
        <v>29118</v>
      </c>
      <c r="B2324" s="28" t="s">
        <v>186</v>
      </c>
      <c r="C2324" s="28" t="s">
        <v>12151</v>
      </c>
      <c r="D2324" s="28" t="s">
        <v>6214</v>
      </c>
      <c r="E2324" s="28">
        <v>1954</v>
      </c>
      <c r="F2324" s="28"/>
      <c r="G2324" s="28" t="s">
        <v>2563</v>
      </c>
      <c r="H2324" s="28" t="s">
        <v>12152</v>
      </c>
      <c r="I2324" s="28" t="s">
        <v>20872</v>
      </c>
      <c r="J2324" s="28">
        <v>2</v>
      </c>
      <c r="K2324" s="28">
        <v>14</v>
      </c>
      <c r="L2324" s="5">
        <v>22</v>
      </c>
      <c r="M2324" s="5">
        <v>8062</v>
      </c>
      <c r="N2324" s="5">
        <f t="shared" si="72"/>
        <v>493.74844951624908</v>
      </c>
      <c r="O2324" s="5" t="s">
        <v>32763</v>
      </c>
      <c r="P2324" s="43" t="str">
        <f t="shared" si="73"/>
        <v>insert into noskrien_reit (dalibnieks, rez,skriesim_db,sacensibas) values ('Jumejs Uldis',8062,'','Lattelecom Rīgas maratons – pusmaratona distance');</v>
      </c>
    </row>
    <row r="2325" spans="1:16" s="5" customFormat="1" x14ac:dyDescent="0.2">
      <c r="A2325" s="26" t="s">
        <v>29123</v>
      </c>
      <c r="B2325" s="27" t="s">
        <v>12163</v>
      </c>
      <c r="C2325" s="27" t="s">
        <v>12164</v>
      </c>
      <c r="D2325" s="27" t="s">
        <v>6399</v>
      </c>
      <c r="E2325" s="27">
        <v>1963</v>
      </c>
      <c r="F2325" s="27" t="s">
        <v>3297</v>
      </c>
      <c r="G2325" s="27" t="s">
        <v>2563</v>
      </c>
      <c r="H2325" s="27" t="s">
        <v>12165</v>
      </c>
      <c r="I2325" s="27" t="s">
        <v>20877</v>
      </c>
      <c r="J2325" s="27">
        <v>2</v>
      </c>
      <c r="K2325" s="27">
        <v>14</v>
      </c>
      <c r="L2325" s="5">
        <v>25.4</v>
      </c>
      <c r="M2325" s="5">
        <v>8065.4</v>
      </c>
      <c r="N2325" s="5">
        <f t="shared" si="72"/>
        <v>493.54030798224511</v>
      </c>
      <c r="O2325" s="5" t="s">
        <v>32763</v>
      </c>
      <c r="P2325" s="43" t="str">
        <f t="shared" si="73"/>
        <v>insert into noskrien_reit (dalibnieks, rez,skriesim_db,sacensibas) values ('Oša Hardija',8065.4,'','Lattelecom Rīgas maratons – pusmaratona distance');</v>
      </c>
    </row>
    <row r="2326" spans="1:16" s="5" customFormat="1" x14ac:dyDescent="0.2">
      <c r="A2326" s="26" t="s">
        <v>29124</v>
      </c>
      <c r="B2326" s="28" t="s">
        <v>394</v>
      </c>
      <c r="C2326" s="28" t="s">
        <v>319</v>
      </c>
      <c r="D2326" s="28" t="s">
        <v>2564</v>
      </c>
      <c r="E2326" s="28">
        <v>1991</v>
      </c>
      <c r="F2326" s="28" t="s">
        <v>3132</v>
      </c>
      <c r="G2326" s="28" t="s">
        <v>2563</v>
      </c>
      <c r="H2326" s="28" t="s">
        <v>12166</v>
      </c>
      <c r="I2326" s="28" t="s">
        <v>20878</v>
      </c>
      <c r="J2326" s="28">
        <v>2</v>
      </c>
      <c r="K2326" s="28">
        <v>14</v>
      </c>
      <c r="L2326" s="5">
        <v>29.1</v>
      </c>
      <c r="M2326" s="5">
        <v>8069.1</v>
      </c>
      <c r="N2326" s="5">
        <f t="shared" si="72"/>
        <v>493.31400032221683</v>
      </c>
      <c r="O2326" s="5" t="s">
        <v>32763</v>
      </c>
      <c r="P2326" s="43" t="str">
        <f t="shared" si="73"/>
        <v>insert into noskrien_reit (dalibnieks, rez,skriesim_db,sacensibas) values ('Liepa Raitis',8069.1,'','Lattelecom Rīgas maratons – pusmaratona distance');</v>
      </c>
    </row>
    <row r="2327" spans="1:16" s="5" customFormat="1" x14ac:dyDescent="0.2">
      <c r="A2327" s="26" t="s">
        <v>29125</v>
      </c>
      <c r="B2327" s="27" t="s">
        <v>1548</v>
      </c>
      <c r="C2327" s="27" t="s">
        <v>1549</v>
      </c>
      <c r="D2327" s="27" t="s">
        <v>6399</v>
      </c>
      <c r="E2327" s="27">
        <v>1971</v>
      </c>
      <c r="F2327" s="27" t="s">
        <v>695</v>
      </c>
      <c r="G2327" s="27" t="s">
        <v>2563</v>
      </c>
      <c r="H2327" s="27" t="s">
        <v>12167</v>
      </c>
      <c r="I2327" s="27" t="s">
        <v>20879</v>
      </c>
      <c r="J2327" s="27">
        <v>2</v>
      </c>
      <c r="K2327" s="27">
        <v>14</v>
      </c>
      <c r="L2327" s="5">
        <v>29.7</v>
      </c>
      <c r="M2327" s="5">
        <v>8069.7</v>
      </c>
      <c r="N2327" s="5">
        <f t="shared" si="72"/>
        <v>493.277321337844</v>
      </c>
      <c r="O2327" s="5" t="s">
        <v>32763</v>
      </c>
      <c r="P2327" s="43" t="str">
        <f t="shared" si="73"/>
        <v>insert into noskrien_reit (dalibnieks, rez,skriesim_db,sacensibas) values ('Nereta Inita',8069.7,'','Lattelecom Rīgas maratons – pusmaratona distance');</v>
      </c>
    </row>
    <row r="2328" spans="1:16" s="5" customFormat="1" x14ac:dyDescent="0.2">
      <c r="A2328" s="26" t="s">
        <v>29126</v>
      </c>
      <c r="B2328" s="28" t="s">
        <v>10435</v>
      </c>
      <c r="C2328" s="28" t="s">
        <v>7789</v>
      </c>
      <c r="D2328" s="28" t="s">
        <v>6202</v>
      </c>
      <c r="E2328" s="28">
        <v>1986</v>
      </c>
      <c r="F2328" s="28" t="s">
        <v>3457</v>
      </c>
      <c r="G2328" s="28" t="s">
        <v>2563</v>
      </c>
      <c r="H2328" s="28" t="s">
        <v>12168</v>
      </c>
      <c r="I2328" s="28" t="s">
        <v>20880</v>
      </c>
      <c r="J2328" s="28">
        <v>2</v>
      </c>
      <c r="K2328" s="28">
        <v>14</v>
      </c>
      <c r="L2328" s="5">
        <v>30.2</v>
      </c>
      <c r="M2328" s="5">
        <v>8070.2</v>
      </c>
      <c r="N2328" s="5">
        <f t="shared" si="72"/>
        <v>493.24675968377483</v>
      </c>
      <c r="O2328" s="5" t="s">
        <v>32763</v>
      </c>
      <c r="P2328" s="43" t="str">
        <f t="shared" si="73"/>
        <v>insert into noskrien_reit (dalibnieks, rez,skriesim_db,sacensibas) values ('Brice Elina',8070.2,'','Lattelecom Rīgas maratons – pusmaratona distance');</v>
      </c>
    </row>
    <row r="2329" spans="1:16" s="5" customFormat="1" x14ac:dyDescent="0.2">
      <c r="A2329" s="26" t="s">
        <v>29127</v>
      </c>
      <c r="B2329" s="27" t="s">
        <v>3970</v>
      </c>
      <c r="C2329" s="27" t="s">
        <v>12169</v>
      </c>
      <c r="D2329" s="27" t="s">
        <v>2564</v>
      </c>
      <c r="E2329" s="27">
        <v>1986</v>
      </c>
      <c r="F2329" s="27" t="s">
        <v>695</v>
      </c>
      <c r="G2329" s="27" t="s">
        <v>2563</v>
      </c>
      <c r="H2329" s="27" t="s">
        <v>12170</v>
      </c>
      <c r="I2329" s="27" t="s">
        <v>20881</v>
      </c>
      <c r="J2329" s="27">
        <v>2</v>
      </c>
      <c r="K2329" s="27">
        <v>14</v>
      </c>
      <c r="L2329" s="5">
        <v>31.7</v>
      </c>
      <c r="M2329" s="5">
        <v>8071.7</v>
      </c>
      <c r="N2329" s="5">
        <f t="shared" si="72"/>
        <v>493.15509743920114</v>
      </c>
      <c r="O2329" s="5" t="s">
        <v>32763</v>
      </c>
      <c r="P2329" s="43" t="str">
        <f t="shared" si="73"/>
        <v>insert into noskrien_reit (dalibnieks, rez,skriesim_db,sacensibas) values ('Konchenko Ruslan',8071.7,'','Lattelecom Rīgas maratons – pusmaratona distance');</v>
      </c>
    </row>
    <row r="2330" spans="1:16" s="5" customFormat="1" x14ac:dyDescent="0.2">
      <c r="A2330" s="26" t="s">
        <v>29128</v>
      </c>
      <c r="B2330" s="28" t="s">
        <v>4183</v>
      </c>
      <c r="C2330" s="28" t="s">
        <v>12171</v>
      </c>
      <c r="D2330" s="28" t="s">
        <v>2564</v>
      </c>
      <c r="E2330" s="28">
        <v>1978</v>
      </c>
      <c r="F2330" s="28" t="s">
        <v>3185</v>
      </c>
      <c r="G2330" s="28" t="s">
        <v>2563</v>
      </c>
      <c r="H2330" s="28" t="s">
        <v>12172</v>
      </c>
      <c r="I2330" s="28" t="s">
        <v>20882</v>
      </c>
      <c r="J2330" s="28">
        <v>2</v>
      </c>
      <c r="K2330" s="28">
        <v>14</v>
      </c>
      <c r="L2330" s="5">
        <v>33.9</v>
      </c>
      <c r="M2330" s="5">
        <v>8073.9</v>
      </c>
      <c r="N2330" s="5">
        <f t="shared" si="72"/>
        <v>493.02072108894089</v>
      </c>
      <c r="O2330" s="5" t="s">
        <v>32763</v>
      </c>
      <c r="P2330" s="43" t="str">
        <f t="shared" si="73"/>
        <v>insert into noskrien_reit (dalibnieks, rez,skriesim_db,sacensibas) values ('Varts Zintis',8073.9,'','Lattelecom Rīgas maratons – pusmaratona distance');</v>
      </c>
    </row>
    <row r="2331" spans="1:16" s="5" customFormat="1" x14ac:dyDescent="0.2">
      <c r="A2331" s="26" t="s">
        <v>29129</v>
      </c>
      <c r="B2331" s="27" t="s">
        <v>33</v>
      </c>
      <c r="C2331" s="27" t="s">
        <v>12173</v>
      </c>
      <c r="D2331" s="27" t="s">
        <v>2564</v>
      </c>
      <c r="E2331" s="27">
        <v>1985</v>
      </c>
      <c r="F2331" s="27" t="s">
        <v>2932</v>
      </c>
      <c r="G2331" s="27" t="s">
        <v>2563</v>
      </c>
      <c r="H2331" s="27" t="s">
        <v>12174</v>
      </c>
      <c r="I2331" s="27" t="s">
        <v>20883</v>
      </c>
      <c r="J2331" s="27">
        <v>2</v>
      </c>
      <c r="K2331" s="27">
        <v>14</v>
      </c>
      <c r="L2331" s="5">
        <v>34.9</v>
      </c>
      <c r="M2331" s="5">
        <v>8074.9</v>
      </c>
      <c r="N2331" s="5">
        <f t="shared" si="72"/>
        <v>492.95966513517197</v>
      </c>
      <c r="O2331" s="5" t="s">
        <v>32763</v>
      </c>
      <c r="P2331" s="43" t="str">
        <f t="shared" si="73"/>
        <v>insert into noskrien_reit (dalibnieks, rez,skriesim_db,sacensibas) values ('Kadiķis Aigars',8074.9,'','Lattelecom Rīgas maratons – pusmaratona distance');</v>
      </c>
    </row>
    <row r="2332" spans="1:16" s="5" customFormat="1" x14ac:dyDescent="0.2">
      <c r="A2332" s="26" t="s">
        <v>29130</v>
      </c>
      <c r="B2332" s="28" t="s">
        <v>2162</v>
      </c>
      <c r="C2332" s="28" t="s">
        <v>12175</v>
      </c>
      <c r="D2332" s="28" t="s">
        <v>6214</v>
      </c>
      <c r="E2332" s="28">
        <v>1975</v>
      </c>
      <c r="F2332" s="28" t="s">
        <v>5801</v>
      </c>
      <c r="G2332" s="28" t="s">
        <v>2563</v>
      </c>
      <c r="H2332" s="28" t="s">
        <v>12176</v>
      </c>
      <c r="I2332" s="28" t="s">
        <v>20884</v>
      </c>
      <c r="J2332" s="28">
        <v>2</v>
      </c>
      <c r="K2332" s="28">
        <v>14</v>
      </c>
      <c r="L2332" s="5">
        <v>35.799999999999997</v>
      </c>
      <c r="M2332" s="5">
        <v>8075.8</v>
      </c>
      <c r="N2332" s="5">
        <f t="shared" si="72"/>
        <v>492.90472770499514</v>
      </c>
      <c r="O2332" s="5" t="s">
        <v>32763</v>
      </c>
      <c r="P2332" s="43" t="str">
        <f t="shared" si="73"/>
        <v>insert into noskrien_reit (dalibnieks, rez,skriesim_db,sacensibas) values ('Puškarjovs Romāns',8075.8,'','Lattelecom Rīgas maratons – pusmaratona distance');</v>
      </c>
    </row>
    <row r="2333" spans="1:16" s="5" customFormat="1" x14ac:dyDescent="0.2">
      <c r="A2333" s="26" t="s">
        <v>29131</v>
      </c>
      <c r="B2333" s="27" t="s">
        <v>46</v>
      </c>
      <c r="C2333" s="27" t="s">
        <v>12177</v>
      </c>
      <c r="D2333" s="27" t="s">
        <v>2564</v>
      </c>
      <c r="E2333" s="27">
        <v>1977</v>
      </c>
      <c r="F2333" s="27" t="s">
        <v>12178</v>
      </c>
      <c r="G2333" s="27" t="s">
        <v>2563</v>
      </c>
      <c r="H2333" s="27" t="s">
        <v>12179</v>
      </c>
      <c r="I2333" s="27" t="s">
        <v>20885</v>
      </c>
      <c r="J2333" s="27">
        <v>2</v>
      </c>
      <c r="K2333" s="27">
        <v>14</v>
      </c>
      <c r="L2333" s="5">
        <v>36.799999999999997</v>
      </c>
      <c r="M2333" s="5">
        <v>8076.8</v>
      </c>
      <c r="N2333" s="5">
        <f t="shared" si="72"/>
        <v>492.84370047543581</v>
      </c>
      <c r="O2333" s="5" t="s">
        <v>32763</v>
      </c>
      <c r="P2333" s="43" t="str">
        <f t="shared" si="73"/>
        <v>insert into noskrien_reit (dalibnieks, rez,skriesim_db,sacensibas) values ('Bēniķis Jānis',8076.8,'','Lattelecom Rīgas maratons – pusmaratona distance');</v>
      </c>
    </row>
    <row r="2334" spans="1:16" s="5" customFormat="1" x14ac:dyDescent="0.2">
      <c r="A2334" s="26" t="s">
        <v>29132</v>
      </c>
      <c r="B2334" s="28" t="s">
        <v>2</v>
      </c>
      <c r="C2334" s="28" t="s">
        <v>12180</v>
      </c>
      <c r="D2334" s="28" t="s">
        <v>2564</v>
      </c>
      <c r="E2334" s="28">
        <v>1976</v>
      </c>
      <c r="F2334" s="28" t="s">
        <v>244</v>
      </c>
      <c r="G2334" s="28" t="s">
        <v>2563</v>
      </c>
      <c r="H2334" s="28" t="s">
        <v>12181</v>
      </c>
      <c r="I2334" s="28" t="s">
        <v>20886</v>
      </c>
      <c r="J2334" s="28">
        <v>2</v>
      </c>
      <c r="K2334" s="28">
        <v>14</v>
      </c>
      <c r="L2334" s="5">
        <v>37.200000000000003</v>
      </c>
      <c r="M2334" s="5">
        <v>8077.2</v>
      </c>
      <c r="N2334" s="5">
        <f t="shared" si="72"/>
        <v>492.81929381468825</v>
      </c>
      <c r="O2334" s="5" t="s">
        <v>32764</v>
      </c>
      <c r="P2334" s="43" t="str">
        <f t="shared" si="73"/>
        <v>insert into noskrien_reit (dalibnieks, rez,skriesim_db,sacensibas) values ('Ducmanis Miķelis',8077.2,'y','Lattelecom Rīgas maratons – pusmaratona distance');</v>
      </c>
    </row>
    <row r="2335" spans="1:16" s="5" customFormat="1" x14ac:dyDescent="0.2">
      <c r="A2335" s="26" t="s">
        <v>29133</v>
      </c>
      <c r="B2335" s="27" t="s">
        <v>8661</v>
      </c>
      <c r="C2335" s="27" t="s">
        <v>12182</v>
      </c>
      <c r="D2335" s="27" t="s">
        <v>6202</v>
      </c>
      <c r="E2335" s="27">
        <v>1977</v>
      </c>
      <c r="F2335" s="28" t="s">
        <v>244</v>
      </c>
      <c r="G2335" s="27" t="s">
        <v>2563</v>
      </c>
      <c r="H2335" s="27" t="s">
        <v>12183</v>
      </c>
      <c r="I2335" s="27" t="s">
        <v>20887</v>
      </c>
      <c r="J2335" s="27">
        <v>2</v>
      </c>
      <c r="K2335" s="27">
        <v>14</v>
      </c>
      <c r="L2335" s="5">
        <v>37.4</v>
      </c>
      <c r="M2335" s="5">
        <v>8077.4</v>
      </c>
      <c r="N2335" s="5">
        <f t="shared" si="72"/>
        <v>492.80709139079408</v>
      </c>
      <c r="O2335" s="5" t="s">
        <v>32764</v>
      </c>
      <c r="P2335" s="43" t="str">
        <f t="shared" si="73"/>
        <v>insert into noskrien_reit (dalibnieks, rez,skriesim_db,sacensibas) values ('Feldmane-Ducmane Indra',8077.4,'y','Lattelecom Rīgas maratons – pusmaratona distance');</v>
      </c>
    </row>
    <row r="2336" spans="1:16" s="5" customFormat="1" x14ac:dyDescent="0.2">
      <c r="A2336" s="26" t="s">
        <v>29134</v>
      </c>
      <c r="B2336" s="28" t="s">
        <v>546</v>
      </c>
      <c r="C2336" s="28" t="s">
        <v>12184</v>
      </c>
      <c r="D2336" s="28" t="s">
        <v>6202</v>
      </c>
      <c r="E2336" s="28">
        <v>1981</v>
      </c>
      <c r="F2336" s="28" t="s">
        <v>695</v>
      </c>
      <c r="G2336" s="28" t="s">
        <v>2563</v>
      </c>
      <c r="H2336" s="28" t="s">
        <v>12185</v>
      </c>
      <c r="I2336" s="28" t="s">
        <v>20888</v>
      </c>
      <c r="J2336" s="28">
        <v>2</v>
      </c>
      <c r="K2336" s="28">
        <v>14</v>
      </c>
      <c r="L2336" s="5">
        <v>38.700000000000003</v>
      </c>
      <c r="M2336" s="5">
        <v>8078.7</v>
      </c>
      <c r="N2336" s="5">
        <f t="shared" si="72"/>
        <v>492.72779036231077</v>
      </c>
      <c r="O2336" s="5" t="s">
        <v>32763</v>
      </c>
      <c r="P2336" s="43" t="str">
        <f t="shared" si="73"/>
        <v>insert into noskrien_reit (dalibnieks, rez,skriesim_db,sacensibas) values ('Skujiņa Ilze',8078.7,'','Lattelecom Rīgas maratons – pusmaratona distance');</v>
      </c>
    </row>
    <row r="2337" spans="1:16" s="5" customFormat="1" x14ac:dyDescent="0.2">
      <c r="A2337" s="26" t="s">
        <v>29135</v>
      </c>
      <c r="B2337" s="27" t="s">
        <v>318</v>
      </c>
      <c r="C2337" s="27" t="s">
        <v>2508</v>
      </c>
      <c r="D2337" s="27" t="s">
        <v>2564</v>
      </c>
      <c r="E2337" s="27">
        <v>1991</v>
      </c>
      <c r="F2337" s="27" t="s">
        <v>695</v>
      </c>
      <c r="G2337" s="27" t="s">
        <v>2563</v>
      </c>
      <c r="H2337" s="27" t="s">
        <v>2565</v>
      </c>
      <c r="I2337" s="27" t="s">
        <v>16580</v>
      </c>
      <c r="J2337" s="27">
        <v>2</v>
      </c>
      <c r="K2337" s="27">
        <v>14</v>
      </c>
      <c r="L2337" s="5">
        <v>39.200000000000003</v>
      </c>
      <c r="M2337" s="5">
        <v>8079.2</v>
      </c>
      <c r="N2337" s="5">
        <f t="shared" si="72"/>
        <v>492.69729676205566</v>
      </c>
      <c r="O2337" s="5" t="s">
        <v>32763</v>
      </c>
      <c r="P2337" s="43" t="str">
        <f t="shared" si="73"/>
        <v>insert into noskrien_reit (dalibnieks, rez,skriesim_db,sacensibas) values ('Skujiņš Reinis',8079.2,'','Lattelecom Rīgas maratons – pusmaratona distance');</v>
      </c>
    </row>
    <row r="2338" spans="1:16" s="5" customFormat="1" x14ac:dyDescent="0.2">
      <c r="A2338" s="26" t="s">
        <v>29136</v>
      </c>
      <c r="B2338" s="28" t="s">
        <v>14</v>
      </c>
      <c r="C2338" s="28" t="s">
        <v>12186</v>
      </c>
      <c r="D2338" s="28" t="s">
        <v>2564</v>
      </c>
      <c r="E2338" s="28">
        <v>1993</v>
      </c>
      <c r="F2338" s="28"/>
      <c r="G2338" s="28" t="s">
        <v>2563</v>
      </c>
      <c r="H2338" s="28" t="s">
        <v>12187</v>
      </c>
      <c r="I2338" s="28" t="s">
        <v>20889</v>
      </c>
      <c r="J2338" s="28">
        <v>2</v>
      </c>
      <c r="K2338" s="28">
        <v>14</v>
      </c>
      <c r="L2338" s="5">
        <v>40</v>
      </c>
      <c r="M2338" s="5">
        <v>8080</v>
      </c>
      <c r="N2338" s="5">
        <f t="shared" si="72"/>
        <v>492.64851485148512</v>
      </c>
      <c r="O2338" s="5" t="s">
        <v>32763</v>
      </c>
      <c r="P2338" s="43" t="str">
        <f t="shared" si="73"/>
        <v>insert into noskrien_reit (dalibnieks, rez,skriesim_db,sacensibas) values ('Burkevics Edgars',8080,'','Lattelecom Rīgas maratons – pusmaratona distance');</v>
      </c>
    </row>
    <row r="2339" spans="1:16" s="5" customFormat="1" x14ac:dyDescent="0.2">
      <c r="A2339" s="26" t="s">
        <v>29137</v>
      </c>
      <c r="B2339" s="27" t="s">
        <v>125</v>
      </c>
      <c r="C2339" s="27" t="s">
        <v>10997</v>
      </c>
      <c r="D2339" s="27" t="s">
        <v>6202</v>
      </c>
      <c r="E2339" s="27">
        <v>1989</v>
      </c>
      <c r="F2339" s="27" t="s">
        <v>2802</v>
      </c>
      <c r="G2339" s="27" t="s">
        <v>2563</v>
      </c>
      <c r="H2339" s="27" t="s">
        <v>12188</v>
      </c>
      <c r="I2339" s="27" t="s">
        <v>20890</v>
      </c>
      <c r="J2339" s="27">
        <v>2</v>
      </c>
      <c r="K2339" s="27">
        <v>14</v>
      </c>
      <c r="L2339" s="5">
        <v>46.6</v>
      </c>
      <c r="M2339" s="5">
        <v>8086.6</v>
      </c>
      <c r="N2339" s="5">
        <f t="shared" si="72"/>
        <v>492.24643236959901</v>
      </c>
      <c r="O2339" s="5" t="s">
        <v>32763</v>
      </c>
      <c r="P2339" s="43" t="str">
        <f t="shared" si="73"/>
        <v>insert into noskrien_reit (dalibnieks, rez,skriesim_db,sacensibas) values ('Neimane Elīna',8086.6,'','Lattelecom Rīgas maratons – pusmaratona distance');</v>
      </c>
    </row>
    <row r="2340" spans="1:16" s="5" customFormat="1" x14ac:dyDescent="0.2">
      <c r="A2340" s="26" t="s">
        <v>29138</v>
      </c>
      <c r="B2340" s="28" t="s">
        <v>1439</v>
      </c>
      <c r="C2340" s="28" t="s">
        <v>601</v>
      </c>
      <c r="D2340" s="28" t="s">
        <v>2564</v>
      </c>
      <c r="E2340" s="28">
        <v>1988</v>
      </c>
      <c r="F2340" s="28" t="s">
        <v>244</v>
      </c>
      <c r="G2340" s="28" t="s">
        <v>2563</v>
      </c>
      <c r="H2340" s="28" t="s">
        <v>12189</v>
      </c>
      <c r="I2340" s="28" t="s">
        <v>20891</v>
      </c>
      <c r="J2340" s="28">
        <v>2</v>
      </c>
      <c r="K2340" s="28">
        <v>14</v>
      </c>
      <c r="L2340" s="5">
        <v>48.2</v>
      </c>
      <c r="M2340" s="5">
        <v>8088.2</v>
      </c>
      <c r="N2340" s="5">
        <f t="shared" si="72"/>
        <v>492.14905665042903</v>
      </c>
      <c r="O2340" s="5" t="s">
        <v>32764</v>
      </c>
      <c r="P2340" s="43" t="str">
        <f t="shared" si="73"/>
        <v>insert into noskrien_reit (dalibnieks, rez,skriesim_db,sacensibas) values ('Berķis Krišjānis',8088.2,'y','Lattelecom Rīgas maratons – pusmaratona distance');</v>
      </c>
    </row>
    <row r="2341" spans="1:16" s="5" customFormat="1" x14ac:dyDescent="0.2">
      <c r="A2341" s="26" t="s">
        <v>29141</v>
      </c>
      <c r="B2341" s="27" t="s">
        <v>12195</v>
      </c>
      <c r="C2341" s="27" t="s">
        <v>12196</v>
      </c>
      <c r="D2341" s="27" t="s">
        <v>2564</v>
      </c>
      <c r="E2341" s="27">
        <v>1986</v>
      </c>
      <c r="F2341" s="27" t="s">
        <v>10433</v>
      </c>
      <c r="G2341" s="27" t="s">
        <v>2563</v>
      </c>
      <c r="H2341" s="27" t="s">
        <v>12197</v>
      </c>
      <c r="I2341" s="27" t="s">
        <v>20894</v>
      </c>
      <c r="J2341" s="27">
        <v>2</v>
      </c>
      <c r="K2341" s="27">
        <v>14</v>
      </c>
      <c r="L2341" s="5">
        <v>49.2</v>
      </c>
      <c r="M2341" s="5">
        <v>8089.2</v>
      </c>
      <c r="N2341" s="5">
        <f t="shared" si="72"/>
        <v>492.08821638728176</v>
      </c>
      <c r="O2341" s="5" t="s">
        <v>32763</v>
      </c>
      <c r="P2341" s="43" t="str">
        <f t="shared" si="73"/>
        <v>insert into noskrien_reit (dalibnieks, rez,skriesim_db,sacensibas) values ('Svindins Zahars',8089.2,'','Lattelecom Rīgas maratons – pusmaratona distance');</v>
      </c>
    </row>
    <row r="2342" spans="1:16" s="5" customFormat="1" x14ac:dyDescent="0.2">
      <c r="A2342" s="26" t="s">
        <v>29142</v>
      </c>
      <c r="B2342" s="28" t="s">
        <v>525</v>
      </c>
      <c r="C2342" s="28" t="s">
        <v>1254</v>
      </c>
      <c r="D2342" s="28" t="s">
        <v>2564</v>
      </c>
      <c r="E2342" s="28">
        <v>1981</v>
      </c>
      <c r="F2342" s="28" t="s">
        <v>244</v>
      </c>
      <c r="G2342" s="28" t="s">
        <v>2563</v>
      </c>
      <c r="H2342" s="28" t="s">
        <v>12198</v>
      </c>
      <c r="I2342" s="28" t="s">
        <v>20895</v>
      </c>
      <c r="J2342" s="28">
        <v>2</v>
      </c>
      <c r="K2342" s="28">
        <v>14</v>
      </c>
      <c r="L2342" s="5">
        <v>49.7</v>
      </c>
      <c r="M2342" s="5">
        <v>8089.7</v>
      </c>
      <c r="N2342" s="5">
        <f t="shared" si="72"/>
        <v>492.05780189623846</v>
      </c>
      <c r="O2342" s="5" t="s">
        <v>32764</v>
      </c>
      <c r="P2342" s="43" t="str">
        <f t="shared" si="73"/>
        <v>insert into noskrien_reit (dalibnieks, rez,skriesim_db,sacensibas) values ('Mālbergs Arnis',8089.7,'y','Lattelecom Rīgas maratons – pusmaratona distance');</v>
      </c>
    </row>
    <row r="2343" spans="1:16" s="5" customFormat="1" x14ac:dyDescent="0.2">
      <c r="A2343" s="26" t="s">
        <v>29145</v>
      </c>
      <c r="B2343" s="27" t="s">
        <v>16</v>
      </c>
      <c r="C2343" s="27" t="s">
        <v>12204</v>
      </c>
      <c r="D2343" s="27" t="s">
        <v>2564</v>
      </c>
      <c r="E2343" s="27">
        <v>1980</v>
      </c>
      <c r="F2343" s="27" t="s">
        <v>695</v>
      </c>
      <c r="G2343" s="27" t="s">
        <v>2563</v>
      </c>
      <c r="H2343" s="27" t="s">
        <v>12205</v>
      </c>
      <c r="I2343" s="27" t="s">
        <v>20898</v>
      </c>
      <c r="J2343" s="27">
        <v>2</v>
      </c>
      <c r="K2343" s="27">
        <v>14</v>
      </c>
      <c r="L2343" s="5">
        <v>53.2</v>
      </c>
      <c r="M2343" s="5">
        <v>8093.2</v>
      </c>
      <c r="N2343" s="5">
        <f t="shared" si="72"/>
        <v>491.84500568378394</v>
      </c>
      <c r="O2343" s="5" t="s">
        <v>32763</v>
      </c>
      <c r="P2343" s="43" t="str">
        <f t="shared" si="73"/>
        <v>insert into noskrien_reit (dalibnieks, rez,skriesim_db,sacensibas) values ('Purvlīcis Aivars',8093.2,'','Lattelecom Rīgas maratons – pusmaratona distance');</v>
      </c>
    </row>
    <row r="2344" spans="1:16" s="5" customFormat="1" x14ac:dyDescent="0.2">
      <c r="A2344" s="26" t="s">
        <v>29146</v>
      </c>
      <c r="B2344" s="28" t="s">
        <v>8511</v>
      </c>
      <c r="C2344" s="28" t="s">
        <v>12206</v>
      </c>
      <c r="D2344" s="28" t="s">
        <v>6399</v>
      </c>
      <c r="E2344" s="28">
        <v>1975</v>
      </c>
      <c r="F2344" s="28" t="s">
        <v>2802</v>
      </c>
      <c r="G2344" s="28" t="s">
        <v>2563</v>
      </c>
      <c r="H2344" s="28" t="s">
        <v>12207</v>
      </c>
      <c r="I2344" s="28" t="s">
        <v>20899</v>
      </c>
      <c r="J2344" s="28">
        <v>2</v>
      </c>
      <c r="K2344" s="28">
        <v>14</v>
      </c>
      <c r="L2344" s="5">
        <v>55.5</v>
      </c>
      <c r="M2344" s="5">
        <v>8095.5</v>
      </c>
      <c r="N2344" s="5">
        <f t="shared" si="72"/>
        <v>491.70526835896482</v>
      </c>
      <c r="O2344" s="5" t="s">
        <v>32763</v>
      </c>
      <c r="P2344" s="43" t="str">
        <f t="shared" si="73"/>
        <v>insert into noskrien_reit (dalibnieks, rez,skriesim_db,sacensibas) values ('Runte Sanda',8095.5,'','Lattelecom Rīgas maratons – pusmaratona distance');</v>
      </c>
    </row>
    <row r="2345" spans="1:16" s="5" customFormat="1" x14ac:dyDescent="0.2">
      <c r="A2345" s="26" t="s">
        <v>29147</v>
      </c>
      <c r="B2345" s="27" t="s">
        <v>10531</v>
      </c>
      <c r="C2345" s="27" t="s">
        <v>12208</v>
      </c>
      <c r="D2345" s="27" t="s">
        <v>6202</v>
      </c>
      <c r="E2345" s="27">
        <v>1989</v>
      </c>
      <c r="F2345" s="27" t="s">
        <v>695</v>
      </c>
      <c r="G2345" s="27" t="s">
        <v>2563</v>
      </c>
      <c r="H2345" s="27" t="s">
        <v>12209</v>
      </c>
      <c r="I2345" s="27" t="s">
        <v>20900</v>
      </c>
      <c r="J2345" s="27">
        <v>2</v>
      </c>
      <c r="K2345" s="27">
        <v>14</v>
      </c>
      <c r="L2345" s="5">
        <v>56.1</v>
      </c>
      <c r="M2345" s="5">
        <v>8096.1</v>
      </c>
      <c r="N2345" s="5">
        <f t="shared" si="72"/>
        <v>491.66882820123266</v>
      </c>
      <c r="O2345" s="5" t="s">
        <v>32763</v>
      </c>
      <c r="P2345" s="43" t="str">
        <f t="shared" si="73"/>
        <v>insert into noskrien_reit (dalibnieks, rez,skriesim_db,sacensibas) values ('Selecka Katrīna',8096.1,'','Lattelecom Rīgas maratons – pusmaratona distance');</v>
      </c>
    </row>
    <row r="2346" spans="1:16" s="5" customFormat="1" x14ac:dyDescent="0.2">
      <c r="A2346" s="26" t="s">
        <v>29148</v>
      </c>
      <c r="B2346" s="28" t="s">
        <v>12210</v>
      </c>
      <c r="C2346" s="28" t="s">
        <v>12211</v>
      </c>
      <c r="D2346" s="28" t="s">
        <v>6202</v>
      </c>
      <c r="E2346" s="28">
        <v>1977</v>
      </c>
      <c r="F2346" s="28"/>
      <c r="G2346" s="28" t="s">
        <v>2563</v>
      </c>
      <c r="H2346" s="28" t="s">
        <v>12212</v>
      </c>
      <c r="I2346" s="28" t="s">
        <v>20901</v>
      </c>
      <c r="J2346" s="28">
        <v>2</v>
      </c>
      <c r="K2346" s="28">
        <v>14</v>
      </c>
      <c r="L2346" s="5">
        <v>58.7</v>
      </c>
      <c r="M2346" s="5">
        <v>8098.7</v>
      </c>
      <c r="N2346" s="5">
        <f t="shared" si="72"/>
        <v>491.51098324422435</v>
      </c>
      <c r="O2346" s="5" t="s">
        <v>32763</v>
      </c>
      <c r="P2346" s="43" t="str">
        <f t="shared" si="73"/>
        <v>insert into noskrien_reit (dalibnieks, rez,skriesim_db,sacensibas) values ('EGLĪTE DŽOANNA',8098.7,'','Lattelecom Rīgas maratons – pusmaratona distance');</v>
      </c>
    </row>
    <row r="2347" spans="1:16" s="5" customFormat="1" x14ac:dyDescent="0.2">
      <c r="A2347" s="26" t="s">
        <v>29150</v>
      </c>
      <c r="B2347" s="28" t="s">
        <v>96</v>
      </c>
      <c r="C2347" s="28" t="s">
        <v>12214</v>
      </c>
      <c r="D2347" s="28" t="s">
        <v>2564</v>
      </c>
      <c r="E2347" s="28">
        <v>1989</v>
      </c>
      <c r="F2347" s="28" t="s">
        <v>7302</v>
      </c>
      <c r="G2347" s="28" t="s">
        <v>2563</v>
      </c>
      <c r="H2347" s="28" t="s">
        <v>12215</v>
      </c>
      <c r="I2347" s="28" t="s">
        <v>20903</v>
      </c>
      <c r="J2347" s="28">
        <v>2</v>
      </c>
      <c r="K2347" s="28">
        <v>15</v>
      </c>
      <c r="L2347" s="5">
        <v>0.2</v>
      </c>
      <c r="M2347" s="5">
        <v>8100.2</v>
      </c>
      <c r="N2347" s="5">
        <f t="shared" si="72"/>
        <v>491.41996493913729</v>
      </c>
      <c r="O2347" s="5" t="s">
        <v>32763</v>
      </c>
      <c r="P2347" s="43" t="str">
        <f t="shared" si="73"/>
        <v>insert into noskrien_reit (dalibnieks, rez,skriesim_db,sacensibas) values ('Trumars Andris',8100.2,'','Lattelecom Rīgas maratons – pusmaratona distance');</v>
      </c>
    </row>
    <row r="2348" spans="1:16" s="5" customFormat="1" x14ac:dyDescent="0.2">
      <c r="A2348" s="26" t="s">
        <v>29152</v>
      </c>
      <c r="B2348" s="28" t="s">
        <v>11027</v>
      </c>
      <c r="C2348" s="28" t="s">
        <v>12219</v>
      </c>
      <c r="D2348" s="28" t="s">
        <v>2564</v>
      </c>
      <c r="E2348" s="28">
        <v>1980</v>
      </c>
      <c r="F2348" s="28" t="s">
        <v>12220</v>
      </c>
      <c r="G2348" s="28" t="s">
        <v>2563</v>
      </c>
      <c r="H2348" s="28" t="s">
        <v>12221</v>
      </c>
      <c r="I2348" s="28" t="s">
        <v>20905</v>
      </c>
      <c r="J2348" s="28">
        <v>2</v>
      </c>
      <c r="K2348" s="28">
        <v>15</v>
      </c>
      <c r="L2348" s="5">
        <v>4.5999999999999996</v>
      </c>
      <c r="M2348" s="5">
        <v>8104.6</v>
      </c>
      <c r="N2348" s="5">
        <f t="shared" si="72"/>
        <v>491.15317227253655</v>
      </c>
      <c r="O2348" s="5" t="s">
        <v>32763</v>
      </c>
      <c r="P2348" s="43" t="str">
        <f t="shared" si="73"/>
        <v>insert into noskrien_reit (dalibnieks, rez,skriesim_db,sacensibas) values ('Krasovickis Georgijs',8104.6,'','Lattelecom Rīgas maratons – pusmaratona distance');</v>
      </c>
    </row>
    <row r="2349" spans="1:16" s="5" customFormat="1" x14ac:dyDescent="0.2">
      <c r="A2349" s="26" t="s">
        <v>29154</v>
      </c>
      <c r="B2349" s="28" t="s">
        <v>86</v>
      </c>
      <c r="C2349" s="28" t="s">
        <v>6570</v>
      </c>
      <c r="D2349" s="28" t="s">
        <v>2564</v>
      </c>
      <c r="E2349" s="28">
        <v>1978</v>
      </c>
      <c r="F2349" s="28" t="s">
        <v>3656</v>
      </c>
      <c r="G2349" s="28" t="s">
        <v>2563</v>
      </c>
      <c r="H2349" s="28" t="s">
        <v>12223</v>
      </c>
      <c r="I2349" s="28" t="s">
        <v>20907</v>
      </c>
      <c r="J2349" s="28">
        <v>2</v>
      </c>
      <c r="K2349" s="28">
        <v>15</v>
      </c>
      <c r="L2349" s="5">
        <v>8.3000000000000007</v>
      </c>
      <c r="M2349" s="5">
        <v>8108.3</v>
      </c>
      <c r="N2349" s="5">
        <f t="shared" si="72"/>
        <v>490.92904801253036</v>
      </c>
      <c r="O2349" s="5" t="s">
        <v>32763</v>
      </c>
      <c r="P2349" s="43" t="str">
        <f t="shared" si="73"/>
        <v>insert into noskrien_reit (dalibnieks, rez,skriesim_db,sacensibas) values ('Buivids Viesturs',8108.3,'','Lattelecom Rīgas maratons – pusmaratona distance');</v>
      </c>
    </row>
    <row r="2350" spans="1:16" s="5" customFormat="1" x14ac:dyDescent="0.2">
      <c r="A2350" s="26" t="s">
        <v>29156</v>
      </c>
      <c r="B2350" s="28" t="s">
        <v>2409</v>
      </c>
      <c r="C2350" s="28" t="s">
        <v>2418</v>
      </c>
      <c r="D2350" s="28" t="s">
        <v>6202</v>
      </c>
      <c r="E2350" s="28">
        <v>1990</v>
      </c>
      <c r="F2350" s="28"/>
      <c r="G2350" s="28" t="s">
        <v>2563</v>
      </c>
      <c r="H2350" s="28" t="s">
        <v>12227</v>
      </c>
      <c r="I2350" s="28" t="s">
        <v>20909</v>
      </c>
      <c r="J2350" s="28">
        <v>2</v>
      </c>
      <c r="K2350" s="28">
        <v>15</v>
      </c>
      <c r="L2350" s="5">
        <v>9.1999999999999993</v>
      </c>
      <c r="M2350" s="5">
        <v>8109.2</v>
      </c>
      <c r="N2350" s="5">
        <f t="shared" si="72"/>
        <v>490.87456222562025</v>
      </c>
      <c r="O2350" s="5" t="s">
        <v>32763</v>
      </c>
      <c r="P2350" s="43" t="str">
        <f t="shared" si="73"/>
        <v>insert into noskrien_reit (dalibnieks, rez,skriesim_db,sacensibas) values ('Audere Silva',8109.2,'','Lattelecom Rīgas maratons – pusmaratona distance');</v>
      </c>
    </row>
    <row r="2351" spans="1:16" s="5" customFormat="1" x14ac:dyDescent="0.2">
      <c r="A2351" s="26" t="s">
        <v>29157</v>
      </c>
      <c r="B2351" s="27" t="s">
        <v>890</v>
      </c>
      <c r="C2351" s="27" t="s">
        <v>2438</v>
      </c>
      <c r="D2351" s="27" t="s">
        <v>6214</v>
      </c>
      <c r="E2351" s="27">
        <v>1960</v>
      </c>
      <c r="F2351" s="27"/>
      <c r="G2351" s="27" t="s">
        <v>2563</v>
      </c>
      <c r="H2351" s="27" t="s">
        <v>12228</v>
      </c>
      <c r="I2351" s="27" t="s">
        <v>20910</v>
      </c>
      <c r="J2351" s="27">
        <v>2</v>
      </c>
      <c r="K2351" s="27">
        <v>15</v>
      </c>
      <c r="L2351" s="5">
        <v>9.6999999999999993</v>
      </c>
      <c r="M2351" s="5">
        <v>8109.7</v>
      </c>
      <c r="N2351" s="5">
        <f t="shared" si="72"/>
        <v>490.84429756957712</v>
      </c>
      <c r="O2351" s="5" t="s">
        <v>32763</v>
      </c>
      <c r="P2351" s="43" t="str">
        <f t="shared" si="73"/>
        <v>insert into noskrien_reit (dalibnieks, rez,skriesim_db,sacensibas) values ('Blatovs Vladimirs',8109.7,'','Lattelecom Rīgas maratons – pusmaratona distance');</v>
      </c>
    </row>
    <row r="2352" spans="1:16" s="5" customFormat="1" x14ac:dyDescent="0.2">
      <c r="A2352" s="26" t="s">
        <v>29159</v>
      </c>
      <c r="B2352" s="27" t="s">
        <v>12</v>
      </c>
      <c r="C2352" s="27" t="s">
        <v>946</v>
      </c>
      <c r="D2352" s="27" t="s">
        <v>6214</v>
      </c>
      <c r="E2352" s="27">
        <v>1946</v>
      </c>
      <c r="F2352" s="27"/>
      <c r="G2352" s="27" t="s">
        <v>2563</v>
      </c>
      <c r="H2352" s="27" t="s">
        <v>12231</v>
      </c>
      <c r="I2352" s="27" t="s">
        <v>20912</v>
      </c>
      <c r="J2352" s="27">
        <v>2</v>
      </c>
      <c r="K2352" s="27">
        <v>15</v>
      </c>
      <c r="L2352" s="5">
        <v>13.4</v>
      </c>
      <c r="M2352" s="5">
        <v>8113.4</v>
      </c>
      <c r="N2352" s="5">
        <f t="shared" si="72"/>
        <v>490.62045504967097</v>
      </c>
      <c r="O2352" s="5" t="s">
        <v>32763</v>
      </c>
      <c r="P2352" s="43" t="str">
        <f t="shared" si="73"/>
        <v>insert into noskrien_reit (dalibnieks, rez,skriesim_db,sacensibas) values ('Safutins Viktors',8113.4,'','Lattelecom Rīgas maratons – pusmaratona distance');</v>
      </c>
    </row>
    <row r="2353" spans="1:16" s="5" customFormat="1" x14ac:dyDescent="0.2">
      <c r="A2353" s="26" t="s">
        <v>29160</v>
      </c>
      <c r="B2353" s="28" t="s">
        <v>11748</v>
      </c>
      <c r="C2353" s="28" t="s">
        <v>12232</v>
      </c>
      <c r="D2353" s="28" t="s">
        <v>6202</v>
      </c>
      <c r="E2353" s="28">
        <v>1989</v>
      </c>
      <c r="F2353" s="28"/>
      <c r="G2353" s="28" t="s">
        <v>2563</v>
      </c>
      <c r="H2353" s="28" t="s">
        <v>12233</v>
      </c>
      <c r="I2353" s="28" t="s">
        <v>20913</v>
      </c>
      <c r="J2353" s="28">
        <v>2</v>
      </c>
      <c r="K2353" s="28">
        <v>15</v>
      </c>
      <c r="L2353" s="5">
        <v>14.9</v>
      </c>
      <c r="M2353" s="5">
        <v>8114.9</v>
      </c>
      <c r="N2353" s="5">
        <f t="shared" si="72"/>
        <v>490.52976623248594</v>
      </c>
      <c r="O2353" s="5" t="s">
        <v>32763</v>
      </c>
      <c r="P2353" s="43" t="str">
        <f t="shared" si="73"/>
        <v>insert into noskrien_reit (dalibnieks, rez,skriesim_db,sacensibas) values ('Behmanis Raivo',8114.9,'','Lattelecom Rīgas maratons – pusmaratona distance');</v>
      </c>
    </row>
    <row r="2354" spans="1:16" s="5" customFormat="1" x14ac:dyDescent="0.2">
      <c r="A2354" s="26" t="s">
        <v>29161</v>
      </c>
      <c r="B2354" s="27" t="s">
        <v>12234</v>
      </c>
      <c r="C2354" s="27" t="s">
        <v>5800</v>
      </c>
      <c r="D2354" s="27" t="s">
        <v>7446</v>
      </c>
      <c r="E2354" s="27">
        <v>1997</v>
      </c>
      <c r="F2354" s="27"/>
      <c r="G2354" s="27" t="s">
        <v>2563</v>
      </c>
      <c r="H2354" s="27" t="s">
        <v>12235</v>
      </c>
      <c r="I2354" s="27" t="s">
        <v>20914</v>
      </c>
      <c r="J2354" s="27">
        <v>2</v>
      </c>
      <c r="K2354" s="27">
        <v>15</v>
      </c>
      <c r="L2354" s="5">
        <v>15.2</v>
      </c>
      <c r="M2354" s="5">
        <v>8115.2</v>
      </c>
      <c r="N2354" s="5">
        <f t="shared" si="72"/>
        <v>490.51163249211356</v>
      </c>
      <c r="O2354" s="5" t="s">
        <v>32763</v>
      </c>
      <c r="P2354" s="43" t="str">
        <f t="shared" si="73"/>
        <v>insert into noskrien_reit (dalibnieks, rez,skriesim_db,sacensibas) values ('Blat Rachel',8115.2,'','Lattelecom Rīgas maratons – pusmaratona distance');</v>
      </c>
    </row>
    <row r="2355" spans="1:16" s="5" customFormat="1" x14ac:dyDescent="0.2">
      <c r="A2355" s="26" t="s">
        <v>29163</v>
      </c>
      <c r="B2355" s="27" t="s">
        <v>381</v>
      </c>
      <c r="C2355" s="27" t="s">
        <v>12238</v>
      </c>
      <c r="D2355" s="27" t="s">
        <v>2564</v>
      </c>
      <c r="E2355" s="27">
        <v>1990</v>
      </c>
      <c r="F2355" s="27" t="s">
        <v>3067</v>
      </c>
      <c r="G2355" s="27" t="s">
        <v>2563</v>
      </c>
      <c r="H2355" s="27" t="s">
        <v>12239</v>
      </c>
      <c r="I2355" s="27" t="s">
        <v>20916</v>
      </c>
      <c r="J2355" s="27">
        <v>2</v>
      </c>
      <c r="K2355" s="27">
        <v>15</v>
      </c>
      <c r="L2355" s="5">
        <v>19.600000000000001</v>
      </c>
      <c r="M2355" s="5">
        <v>8119.6</v>
      </c>
      <c r="N2355" s="5">
        <f t="shared" si="72"/>
        <v>490.24582491748356</v>
      </c>
      <c r="O2355" s="5" t="s">
        <v>32763</v>
      </c>
      <c r="P2355" s="43" t="str">
        <f t="shared" si="73"/>
        <v>insert into noskrien_reit (dalibnieks, rez,skriesim_db,sacensibas) values ('Poliņš Dāvis',8119.6,'','Lattelecom Rīgas maratons – pusmaratona distance');</v>
      </c>
    </row>
    <row r="2356" spans="1:16" s="5" customFormat="1" x14ac:dyDescent="0.2">
      <c r="A2356" s="26" t="s">
        <v>29165</v>
      </c>
      <c r="B2356" s="27" t="s">
        <v>197</v>
      </c>
      <c r="C2356" s="27" t="s">
        <v>12243</v>
      </c>
      <c r="D2356" s="27" t="s">
        <v>6202</v>
      </c>
      <c r="E2356" s="27">
        <v>1990</v>
      </c>
      <c r="F2356" s="27" t="s">
        <v>330</v>
      </c>
      <c r="G2356" s="27" t="s">
        <v>2563</v>
      </c>
      <c r="H2356" s="27" t="s">
        <v>12244</v>
      </c>
      <c r="I2356" s="27" t="s">
        <v>20918</v>
      </c>
      <c r="J2356" s="27">
        <v>2</v>
      </c>
      <c r="K2356" s="27">
        <v>15</v>
      </c>
      <c r="L2356" s="5">
        <v>19.100000000000001</v>
      </c>
      <c r="M2356" s="5">
        <v>8119.1</v>
      </c>
      <c r="N2356" s="5">
        <f t="shared" si="72"/>
        <v>490.27601581456071</v>
      </c>
      <c r="O2356" s="5" t="s">
        <v>32763</v>
      </c>
      <c r="P2356" s="43" t="str">
        <f t="shared" si="73"/>
        <v>insert into noskrien_reit (dalibnieks, rez,skriesim_db,sacensibas) values ('Stoma Ieva',8119.1,'','Lattelecom Rīgas maratons – pusmaratona distance');</v>
      </c>
    </row>
    <row r="2357" spans="1:16" s="5" customFormat="1" x14ac:dyDescent="0.2">
      <c r="A2357" s="26" t="s">
        <v>29166</v>
      </c>
      <c r="B2357" s="28" t="s">
        <v>41</v>
      </c>
      <c r="C2357" s="28" t="s">
        <v>12245</v>
      </c>
      <c r="D2357" s="28" t="s">
        <v>6202</v>
      </c>
      <c r="E2357" s="28">
        <v>1982</v>
      </c>
      <c r="F2357" s="28" t="s">
        <v>11604</v>
      </c>
      <c r="G2357" s="28" t="s">
        <v>2563</v>
      </c>
      <c r="H2357" s="28" t="s">
        <v>12246</v>
      </c>
      <c r="I2357" s="28" t="s">
        <v>20919</v>
      </c>
      <c r="J2357" s="28">
        <v>2</v>
      </c>
      <c r="K2357" s="28">
        <v>15</v>
      </c>
      <c r="L2357" s="5">
        <v>20.2</v>
      </c>
      <c r="M2357" s="5">
        <v>8120.2</v>
      </c>
      <c r="N2357" s="5">
        <f t="shared" si="72"/>
        <v>490.20960074875001</v>
      </c>
      <c r="O2357" s="5" t="s">
        <v>32763</v>
      </c>
      <c r="P2357" s="43" t="str">
        <f t="shared" si="73"/>
        <v>insert into noskrien_reit (dalibnieks, rez,skriesim_db,sacensibas) values ('Šteina Vita',8120.2,'','Lattelecom Rīgas maratons – pusmaratona distance');</v>
      </c>
    </row>
    <row r="2358" spans="1:16" s="5" customFormat="1" x14ac:dyDescent="0.2">
      <c r="A2358" s="26" t="s">
        <v>29168</v>
      </c>
      <c r="B2358" s="28" t="s">
        <v>159</v>
      </c>
      <c r="C2358" s="28" t="s">
        <v>160</v>
      </c>
      <c r="D2358" s="28" t="s">
        <v>6214</v>
      </c>
      <c r="E2358" s="28">
        <v>1965</v>
      </c>
      <c r="F2358" s="28" t="s">
        <v>244</v>
      </c>
      <c r="G2358" s="28" t="s">
        <v>2563</v>
      </c>
      <c r="H2358" s="28" t="s">
        <v>12250</v>
      </c>
      <c r="I2358" s="28" t="s">
        <v>20921</v>
      </c>
      <c r="J2358" s="28">
        <v>2</v>
      </c>
      <c r="K2358" s="28">
        <v>15</v>
      </c>
      <c r="L2358" s="5">
        <v>22.1</v>
      </c>
      <c r="M2358" s="5">
        <v>8122.1</v>
      </c>
      <c r="N2358" s="5">
        <f t="shared" si="72"/>
        <v>490.09492618903977</v>
      </c>
      <c r="O2358" s="5" t="s">
        <v>32764</v>
      </c>
      <c r="P2358" s="43" t="str">
        <f t="shared" si="73"/>
        <v>insert into noskrien_reit (dalibnieks, rez,skriesim_db,sacensibas) values ('Ķīkulis Imants',8122.1,'y','Lattelecom Rīgas maratons – pusmaratona distance');</v>
      </c>
    </row>
    <row r="2359" spans="1:16" s="5" customFormat="1" x14ac:dyDescent="0.2">
      <c r="A2359" s="26" t="s">
        <v>29169</v>
      </c>
      <c r="B2359" s="27" t="s">
        <v>12251</v>
      </c>
      <c r="C2359" s="27" t="s">
        <v>12252</v>
      </c>
      <c r="D2359" s="27" t="s">
        <v>6202</v>
      </c>
      <c r="E2359" s="27">
        <v>1993</v>
      </c>
      <c r="F2359" s="27" t="s">
        <v>2802</v>
      </c>
      <c r="G2359" s="27" t="s">
        <v>2563</v>
      </c>
      <c r="H2359" s="27" t="s">
        <v>12253</v>
      </c>
      <c r="I2359" s="27" t="s">
        <v>20922</v>
      </c>
      <c r="J2359" s="27">
        <v>2</v>
      </c>
      <c r="K2359" s="27">
        <v>15</v>
      </c>
      <c r="L2359" s="5">
        <v>24.4</v>
      </c>
      <c r="M2359" s="5">
        <v>8124.4</v>
      </c>
      <c r="N2359" s="5">
        <f t="shared" si="72"/>
        <v>489.95618137954807</v>
      </c>
      <c r="O2359" s="5" t="s">
        <v>32763</v>
      </c>
      <c r="P2359" s="43" t="str">
        <f t="shared" si="73"/>
        <v>insert into noskrien_reit (dalibnieks, rez,skriesim_db,sacensibas) values ('Vējkrīgere Sana',8124.4,'','Lattelecom Rīgas maratons – pusmaratona distance');</v>
      </c>
    </row>
    <row r="2360" spans="1:16" s="5" customFormat="1" x14ac:dyDescent="0.2">
      <c r="A2360" s="26" t="s">
        <v>29170</v>
      </c>
      <c r="B2360" s="28" t="s">
        <v>913</v>
      </c>
      <c r="C2360" s="28" t="s">
        <v>914</v>
      </c>
      <c r="D2360" s="28" t="s">
        <v>6214</v>
      </c>
      <c r="E2360" s="28">
        <v>1975</v>
      </c>
      <c r="F2360" s="28" t="s">
        <v>5951</v>
      </c>
      <c r="G2360" s="28" t="s">
        <v>2563</v>
      </c>
      <c r="H2360" s="28" t="s">
        <v>12254</v>
      </c>
      <c r="I2360" s="28" t="s">
        <v>20923</v>
      </c>
      <c r="J2360" s="28">
        <v>2</v>
      </c>
      <c r="K2360" s="28">
        <v>15</v>
      </c>
      <c r="L2360" s="5">
        <v>24.1</v>
      </c>
      <c r="M2360" s="5">
        <v>8124.1</v>
      </c>
      <c r="N2360" s="5">
        <f t="shared" si="72"/>
        <v>489.97427407343582</v>
      </c>
      <c r="O2360" s="5" t="s">
        <v>32763</v>
      </c>
      <c r="P2360" s="43" t="str">
        <f t="shared" si="73"/>
        <v>insert into noskrien_reit (dalibnieks, rez,skriesim_db,sacensibas) values ('Cirsis Askolds',8124.1,'','Lattelecom Rīgas maratons – pusmaratona distance');</v>
      </c>
    </row>
    <row r="2361" spans="1:16" s="5" customFormat="1" x14ac:dyDescent="0.2">
      <c r="A2361" s="26" t="s">
        <v>29171</v>
      </c>
      <c r="B2361" s="27" t="s">
        <v>12255</v>
      </c>
      <c r="C2361" s="27" t="s">
        <v>2282</v>
      </c>
      <c r="D2361" s="27" t="s">
        <v>6202</v>
      </c>
      <c r="E2361" s="27">
        <v>1988</v>
      </c>
      <c r="F2361" s="27" t="s">
        <v>12256</v>
      </c>
      <c r="G2361" s="27" t="s">
        <v>2563</v>
      </c>
      <c r="H2361" s="27" t="s">
        <v>12257</v>
      </c>
      <c r="I2361" s="27" t="s">
        <v>20924</v>
      </c>
      <c r="J2361" s="27">
        <v>2</v>
      </c>
      <c r="K2361" s="27">
        <v>15</v>
      </c>
      <c r="L2361" s="5">
        <v>26</v>
      </c>
      <c r="M2361" s="5">
        <v>8126</v>
      </c>
      <c r="N2361" s="5">
        <f t="shared" si="72"/>
        <v>489.85970957420619</v>
      </c>
      <c r="O2361" s="5" t="s">
        <v>32763</v>
      </c>
      <c r="P2361" s="43" t="str">
        <f t="shared" si="73"/>
        <v>insert into noskrien_reit (dalibnieks, rez,skriesim_db,sacensibas) values ('Podniece Magda',8126,'','Lattelecom Rīgas maratons – pusmaratona distance');</v>
      </c>
    </row>
    <row r="2362" spans="1:16" s="5" customFormat="1" x14ac:dyDescent="0.2">
      <c r="A2362" s="26" t="s">
        <v>29172</v>
      </c>
      <c r="B2362" s="28" t="s">
        <v>2416</v>
      </c>
      <c r="C2362" s="28" t="s">
        <v>12258</v>
      </c>
      <c r="D2362" s="28" t="s">
        <v>6202</v>
      </c>
      <c r="E2362" s="28">
        <v>1990</v>
      </c>
      <c r="F2362" s="28" t="s">
        <v>3067</v>
      </c>
      <c r="G2362" s="28" t="s">
        <v>2563</v>
      </c>
      <c r="H2362" s="28" t="s">
        <v>12259</v>
      </c>
      <c r="I2362" s="28" t="s">
        <v>20925</v>
      </c>
      <c r="J2362" s="28">
        <v>2</v>
      </c>
      <c r="K2362" s="28">
        <v>15</v>
      </c>
      <c r="L2362" s="5">
        <v>26.9</v>
      </c>
      <c r="M2362" s="5">
        <v>8126.9</v>
      </c>
      <c r="N2362" s="5">
        <f t="shared" si="72"/>
        <v>489.80546087684115</v>
      </c>
      <c r="O2362" s="5" t="s">
        <v>32763</v>
      </c>
      <c r="P2362" s="43" t="str">
        <f t="shared" si="73"/>
        <v>insert into noskrien_reit (dalibnieks, rez,skriesim_db,sacensibas) values ('Zvirgzdina Daina',8126.9,'','Lattelecom Rīgas maratons – pusmaratona distance');</v>
      </c>
    </row>
    <row r="2363" spans="1:16" s="5" customFormat="1" x14ac:dyDescent="0.2">
      <c r="A2363" s="26" t="s">
        <v>29173</v>
      </c>
      <c r="B2363" s="27" t="s">
        <v>149</v>
      </c>
      <c r="C2363" s="27" t="s">
        <v>12260</v>
      </c>
      <c r="D2363" s="27" t="s">
        <v>6202</v>
      </c>
      <c r="E2363" s="27">
        <v>1980</v>
      </c>
      <c r="F2363" s="27" t="s">
        <v>4244</v>
      </c>
      <c r="G2363" s="27" t="s">
        <v>2563</v>
      </c>
      <c r="H2363" s="27" t="s">
        <v>12261</v>
      </c>
      <c r="I2363" s="27" t="s">
        <v>20926</v>
      </c>
      <c r="J2363" s="27">
        <v>2</v>
      </c>
      <c r="K2363" s="27">
        <v>15</v>
      </c>
      <c r="L2363" s="5">
        <v>28.2</v>
      </c>
      <c r="M2363" s="5">
        <v>8128.2</v>
      </c>
      <c r="N2363" s="5">
        <f t="shared" si="72"/>
        <v>489.72712285622896</v>
      </c>
      <c r="O2363" s="5" t="s">
        <v>32763</v>
      </c>
      <c r="P2363" s="43" t="str">
        <f t="shared" si="73"/>
        <v>insert into noskrien_reit (dalibnieks, rez,skriesim_db,sacensibas) values ('Rumberga Aija',8128.2,'','Lattelecom Rīgas maratons – pusmaratona distance');</v>
      </c>
    </row>
    <row r="2364" spans="1:16" s="5" customFormat="1" x14ac:dyDescent="0.2">
      <c r="A2364" s="26" t="s">
        <v>29176</v>
      </c>
      <c r="B2364" s="28" t="s">
        <v>8913</v>
      </c>
      <c r="C2364" s="28" t="s">
        <v>12267</v>
      </c>
      <c r="D2364" s="28" t="s">
        <v>2564</v>
      </c>
      <c r="E2364" s="28">
        <v>1985</v>
      </c>
      <c r="F2364" s="28"/>
      <c r="G2364" s="28" t="s">
        <v>2563</v>
      </c>
      <c r="H2364" s="28" t="s">
        <v>12268</v>
      </c>
      <c r="I2364" s="28" t="s">
        <v>20929</v>
      </c>
      <c r="J2364" s="28">
        <v>2</v>
      </c>
      <c r="K2364" s="28">
        <v>15</v>
      </c>
      <c r="L2364" s="5">
        <v>33.200000000000003</v>
      </c>
      <c r="M2364" s="5">
        <v>8133.2</v>
      </c>
      <c r="N2364" s="5">
        <f t="shared" si="72"/>
        <v>489.4260561648552</v>
      </c>
      <c r="O2364" s="5" t="s">
        <v>32763</v>
      </c>
      <c r="P2364" s="43" t="str">
        <f t="shared" si="73"/>
        <v>insert into noskrien_reit (dalibnieks, rez,skriesim_db,sacensibas) values ('Matvejevs Nikita',8133.2,'','Lattelecom Rīgas maratons – pusmaratona distance');</v>
      </c>
    </row>
    <row r="2365" spans="1:16" s="5" customFormat="1" x14ac:dyDescent="0.2">
      <c r="A2365" s="26" t="s">
        <v>29177</v>
      </c>
      <c r="B2365" s="27" t="s">
        <v>20</v>
      </c>
      <c r="C2365" s="27" t="s">
        <v>12269</v>
      </c>
      <c r="D2365" s="27" t="s">
        <v>6202</v>
      </c>
      <c r="E2365" s="27">
        <v>1981</v>
      </c>
      <c r="F2365" s="27"/>
      <c r="G2365" s="27" t="s">
        <v>2563</v>
      </c>
      <c r="H2365" s="27" t="s">
        <v>12270</v>
      </c>
      <c r="I2365" s="27" t="s">
        <v>20930</v>
      </c>
      <c r="J2365" s="27">
        <v>2</v>
      </c>
      <c r="K2365" s="27">
        <v>15</v>
      </c>
      <c r="L2365" s="5">
        <v>33.1</v>
      </c>
      <c r="M2365" s="5">
        <v>8133.1</v>
      </c>
      <c r="N2365" s="5">
        <f t="shared" si="72"/>
        <v>489.43207387097164</v>
      </c>
      <c r="O2365" s="5" t="s">
        <v>32763</v>
      </c>
      <c r="P2365" s="43" t="str">
        <f t="shared" si="73"/>
        <v>insert into noskrien_reit (dalibnieks, rez,skriesim_db,sacensibas) values ('Uzkalne Līga',8133.1,'','Lattelecom Rīgas maratons – pusmaratona distance');</v>
      </c>
    </row>
    <row r="2366" spans="1:16" s="5" customFormat="1" x14ac:dyDescent="0.2">
      <c r="A2366" s="26" t="s">
        <v>29179</v>
      </c>
      <c r="B2366" s="27" t="s">
        <v>12272</v>
      </c>
      <c r="C2366" s="27" t="s">
        <v>12273</v>
      </c>
      <c r="D2366" s="27" t="s">
        <v>6214</v>
      </c>
      <c r="E2366" s="27">
        <v>1968</v>
      </c>
      <c r="F2366" s="27"/>
      <c r="G2366" s="27" t="s">
        <v>2563</v>
      </c>
      <c r="H2366" s="27" t="s">
        <v>12274</v>
      </c>
      <c r="I2366" s="27" t="s">
        <v>20932</v>
      </c>
      <c r="J2366" s="27">
        <v>2</v>
      </c>
      <c r="K2366" s="27">
        <v>15</v>
      </c>
      <c r="L2366" s="5">
        <v>39.200000000000003</v>
      </c>
      <c r="M2366" s="5">
        <v>8139.2</v>
      </c>
      <c r="N2366" s="5">
        <f t="shared" si="72"/>
        <v>489.06526439944957</v>
      </c>
      <c r="O2366" s="5" t="s">
        <v>32763</v>
      </c>
      <c r="P2366" s="43" t="str">
        <f t="shared" si="73"/>
        <v>insert into noskrien_reit (dalibnieks, rez,skriesim_db,sacensibas) values ('VEIDE DAIRIS',8139.2,'','Lattelecom Rīgas maratons – pusmaratona distance');</v>
      </c>
    </row>
    <row r="2367" spans="1:16" s="5" customFormat="1" x14ac:dyDescent="0.2">
      <c r="A2367" s="26" t="s">
        <v>29180</v>
      </c>
      <c r="B2367" s="28" t="s">
        <v>710</v>
      </c>
      <c r="C2367" s="28" t="s">
        <v>12275</v>
      </c>
      <c r="D2367" s="28" t="s">
        <v>6214</v>
      </c>
      <c r="E2367" s="28">
        <v>1975</v>
      </c>
      <c r="F2367" s="28" t="s">
        <v>12276</v>
      </c>
      <c r="G2367" s="28" t="s">
        <v>2563</v>
      </c>
      <c r="H2367" s="28" t="s">
        <v>12277</v>
      </c>
      <c r="I2367" s="28" t="s">
        <v>20933</v>
      </c>
      <c r="J2367" s="28">
        <v>2</v>
      </c>
      <c r="K2367" s="28">
        <v>15</v>
      </c>
      <c r="L2367" s="5">
        <v>39.700000000000003</v>
      </c>
      <c r="M2367" s="5">
        <v>8139.7</v>
      </c>
      <c r="N2367" s="5">
        <f t="shared" si="72"/>
        <v>489.03522242834504</v>
      </c>
      <c r="O2367" s="5" t="s">
        <v>32763</v>
      </c>
      <c r="P2367" s="43" t="str">
        <f t="shared" si="73"/>
        <v>insert into noskrien_reit (dalibnieks, rez,skriesim_db,sacensibas) values ('Krupnovs Jurijs',8139.7,'','Lattelecom Rīgas maratons – pusmaratona distance');</v>
      </c>
    </row>
    <row r="2368" spans="1:16" s="5" customFormat="1" x14ac:dyDescent="0.2">
      <c r="A2368" s="26" t="s">
        <v>29181</v>
      </c>
      <c r="B2368" s="27" t="s">
        <v>133</v>
      </c>
      <c r="C2368" s="27" t="s">
        <v>130</v>
      </c>
      <c r="D2368" s="27" t="s">
        <v>2564</v>
      </c>
      <c r="E2368" s="27">
        <v>1981</v>
      </c>
      <c r="F2368" s="27"/>
      <c r="G2368" s="27" t="s">
        <v>2563</v>
      </c>
      <c r="H2368" s="27" t="s">
        <v>12278</v>
      </c>
      <c r="I2368" s="27" t="s">
        <v>20934</v>
      </c>
      <c r="J2368" s="27">
        <v>2</v>
      </c>
      <c r="K2368" s="27">
        <v>15</v>
      </c>
      <c r="L2368" s="5">
        <v>41.4</v>
      </c>
      <c r="M2368" s="5">
        <v>8141.4</v>
      </c>
      <c r="N2368" s="5">
        <f t="shared" si="72"/>
        <v>488.93310732797801</v>
      </c>
      <c r="O2368" s="5" t="s">
        <v>32763</v>
      </c>
      <c r="P2368" s="43" t="str">
        <f t="shared" si="73"/>
        <v>insert into noskrien_reit (dalibnieks, rez,skriesim_db,sacensibas) values ('Reinfelds Ģirts',8141.4,'','Lattelecom Rīgas maratons – pusmaratona distance');</v>
      </c>
    </row>
    <row r="2369" spans="1:16" s="5" customFormat="1" x14ac:dyDescent="0.2">
      <c r="A2369" s="26" t="s">
        <v>29182</v>
      </c>
      <c r="B2369" s="28" t="s">
        <v>381</v>
      </c>
      <c r="C2369" s="28" t="s">
        <v>11992</v>
      </c>
      <c r="D2369" s="28" t="s">
        <v>2564</v>
      </c>
      <c r="E2369" s="28">
        <v>1989</v>
      </c>
      <c r="F2369" s="28" t="s">
        <v>3644</v>
      </c>
      <c r="G2369" s="28" t="s">
        <v>2563</v>
      </c>
      <c r="H2369" s="28" t="s">
        <v>12279</v>
      </c>
      <c r="I2369" s="28" t="s">
        <v>20935</v>
      </c>
      <c r="J2369" s="28">
        <v>2</v>
      </c>
      <c r="K2369" s="28">
        <v>15</v>
      </c>
      <c r="L2369" s="5">
        <v>42.7</v>
      </c>
      <c r="M2369" s="5">
        <v>8142.7</v>
      </c>
      <c r="N2369" s="5">
        <f t="shared" si="72"/>
        <v>488.85504807987525</v>
      </c>
      <c r="O2369" s="5" t="s">
        <v>32763</v>
      </c>
      <c r="P2369" s="43" t="str">
        <f t="shared" si="73"/>
        <v>insert into noskrien_reit (dalibnieks, rez,skriesim_db,sacensibas) values ('Strauss Dāvis',8142.7,'','Lattelecom Rīgas maratons – pusmaratona distance');</v>
      </c>
    </row>
    <row r="2370" spans="1:16" s="5" customFormat="1" x14ac:dyDescent="0.2">
      <c r="A2370" s="26" t="s">
        <v>29184</v>
      </c>
      <c r="B2370" s="28" t="s">
        <v>525</v>
      </c>
      <c r="C2370" s="28" t="s">
        <v>1347</v>
      </c>
      <c r="D2370" s="28" t="s">
        <v>6214</v>
      </c>
      <c r="E2370" s="28">
        <v>1974</v>
      </c>
      <c r="F2370" s="28"/>
      <c r="G2370" s="28" t="s">
        <v>2563</v>
      </c>
      <c r="H2370" s="28" t="s">
        <v>12282</v>
      </c>
      <c r="I2370" s="28" t="s">
        <v>20937</v>
      </c>
      <c r="J2370" s="28">
        <v>2</v>
      </c>
      <c r="K2370" s="28">
        <v>15</v>
      </c>
      <c r="L2370" s="5">
        <v>44.1</v>
      </c>
      <c r="M2370" s="5">
        <v>8144.1</v>
      </c>
      <c r="N2370" s="5">
        <f t="shared" ref="N2370:N2433" si="74">$M$2/M2370*1000</f>
        <v>488.77101214376052</v>
      </c>
      <c r="O2370" s="5" t="s">
        <v>32763</v>
      </c>
      <c r="P2370" s="43" t="str">
        <f t="shared" ref="P2370:P2433" si="75">CONCATENATE("insert into noskrien_reit (dalibnieks, rez,skriesim_db,sacensibas) values ('",C2370," ",B2370,"',",M2370,",'",O2370,"','",$P$1,"');")</f>
        <v>insert into noskrien_reit (dalibnieks, rez,skriesim_db,sacensibas) values ('Āboliņš Arnis',8144.1,'','Lattelecom Rīgas maratons – pusmaratona distance');</v>
      </c>
    </row>
    <row r="2371" spans="1:16" s="5" customFormat="1" x14ac:dyDescent="0.2">
      <c r="A2371" s="26" t="s">
        <v>29186</v>
      </c>
      <c r="B2371" s="28" t="s">
        <v>96</v>
      </c>
      <c r="C2371" s="28" t="s">
        <v>2259</v>
      </c>
      <c r="D2371" s="28" t="s">
        <v>6214</v>
      </c>
      <c r="E2371" s="28">
        <v>1975</v>
      </c>
      <c r="F2371" s="28" t="s">
        <v>7815</v>
      </c>
      <c r="G2371" s="28" t="s">
        <v>2563</v>
      </c>
      <c r="H2371" s="28" t="s">
        <v>12285</v>
      </c>
      <c r="I2371" s="28" t="s">
        <v>20938</v>
      </c>
      <c r="J2371" s="28">
        <v>2</v>
      </c>
      <c r="K2371" s="28">
        <v>15</v>
      </c>
      <c r="L2371" s="5">
        <v>44.4</v>
      </c>
      <c r="M2371" s="5">
        <v>8144.4</v>
      </c>
      <c r="N2371" s="5">
        <f t="shared" si="74"/>
        <v>488.75300820195474</v>
      </c>
      <c r="O2371" s="5" t="s">
        <v>32763</v>
      </c>
      <c r="P2371" s="43" t="str">
        <f t="shared" si="75"/>
        <v>insert into noskrien_reit (dalibnieks, rez,skriesim_db,sacensibas) values ('Briedis Andris',8144.4,'','Lattelecom Rīgas maratons – pusmaratona distance');</v>
      </c>
    </row>
    <row r="2372" spans="1:16" s="5" customFormat="1" x14ac:dyDescent="0.2">
      <c r="A2372" s="26" t="s">
        <v>29187</v>
      </c>
      <c r="B2372" s="27" t="s">
        <v>46</v>
      </c>
      <c r="C2372" s="27" t="s">
        <v>12286</v>
      </c>
      <c r="D2372" s="27" t="s">
        <v>6214</v>
      </c>
      <c r="E2372" s="27">
        <v>1973</v>
      </c>
      <c r="F2372" s="27"/>
      <c r="G2372" s="27" t="s">
        <v>2563</v>
      </c>
      <c r="H2372" s="27" t="s">
        <v>12287</v>
      </c>
      <c r="I2372" s="27" t="s">
        <v>20939</v>
      </c>
      <c r="J2372" s="27">
        <v>2</v>
      </c>
      <c r="K2372" s="27">
        <v>15</v>
      </c>
      <c r="L2372" s="5">
        <v>44.8</v>
      </c>
      <c r="M2372" s="5">
        <v>8144.8</v>
      </c>
      <c r="N2372" s="5">
        <f t="shared" si="74"/>
        <v>488.7290050093311</v>
      </c>
      <c r="O2372" s="5" t="s">
        <v>32763</v>
      </c>
      <c r="P2372" s="43" t="str">
        <f t="shared" si="75"/>
        <v>insert into noskrien_reit (dalibnieks, rez,skriesim_db,sacensibas) values ('Villa Jānis',8144.8,'','Lattelecom Rīgas maratons – pusmaratona distance');</v>
      </c>
    </row>
    <row r="2373" spans="1:16" s="5" customFormat="1" x14ac:dyDescent="0.2">
      <c r="A2373" s="26" t="s">
        <v>29188</v>
      </c>
      <c r="B2373" s="28" t="s">
        <v>1394</v>
      </c>
      <c r="C2373" s="28" t="s">
        <v>12288</v>
      </c>
      <c r="D2373" s="28" t="s">
        <v>6202</v>
      </c>
      <c r="E2373" s="28">
        <v>1988</v>
      </c>
      <c r="F2373" s="28" t="s">
        <v>3132</v>
      </c>
      <c r="G2373" s="28" t="s">
        <v>2563</v>
      </c>
      <c r="H2373" s="28" t="s">
        <v>12289</v>
      </c>
      <c r="I2373" s="28" t="s">
        <v>20940</v>
      </c>
      <c r="J2373" s="28">
        <v>2</v>
      </c>
      <c r="K2373" s="28">
        <v>15</v>
      </c>
      <c r="L2373" s="5">
        <v>47.4</v>
      </c>
      <c r="M2373" s="5">
        <v>8147.4</v>
      </c>
      <c r="N2373" s="5">
        <f t="shared" si="74"/>
        <v>488.57304170655669</v>
      </c>
      <c r="O2373" s="5" t="s">
        <v>32763</v>
      </c>
      <c r="P2373" s="43" t="str">
        <f t="shared" si="75"/>
        <v>insert into noskrien_reit (dalibnieks, rez,skriesim_db,sacensibas) values ('Kadike Antra',8147.4,'','Lattelecom Rīgas maratons – pusmaratona distance');</v>
      </c>
    </row>
    <row r="2374" spans="1:16" s="5" customFormat="1" x14ac:dyDescent="0.2">
      <c r="A2374" s="26" t="s">
        <v>29189</v>
      </c>
      <c r="B2374" s="27" t="s">
        <v>37</v>
      </c>
      <c r="C2374" s="27" t="s">
        <v>12290</v>
      </c>
      <c r="D2374" s="27" t="s">
        <v>6202</v>
      </c>
      <c r="E2374" s="27">
        <v>1986</v>
      </c>
      <c r="F2374" s="27" t="s">
        <v>695</v>
      </c>
      <c r="G2374" s="27" t="s">
        <v>2563</v>
      </c>
      <c r="H2374" s="27" t="s">
        <v>12289</v>
      </c>
      <c r="I2374" s="27" t="s">
        <v>20940</v>
      </c>
      <c r="J2374" s="27">
        <v>2</v>
      </c>
      <c r="K2374" s="27">
        <v>15</v>
      </c>
      <c r="L2374" s="5">
        <v>47.4</v>
      </c>
      <c r="M2374" s="5">
        <v>8147.4</v>
      </c>
      <c r="N2374" s="5">
        <f t="shared" si="74"/>
        <v>488.57304170655669</v>
      </c>
      <c r="O2374" s="5" t="s">
        <v>32763</v>
      </c>
      <c r="P2374" s="43" t="str">
        <f t="shared" si="75"/>
        <v>insert into noskrien_reit (dalibnieks, rez,skriesim_db,sacensibas) values ('Blumbeka Linda',8147.4,'','Lattelecom Rīgas maratons – pusmaratona distance');</v>
      </c>
    </row>
    <row r="2375" spans="1:16" s="5" customFormat="1" x14ac:dyDescent="0.2">
      <c r="A2375" s="26" t="s">
        <v>29190</v>
      </c>
      <c r="B2375" s="28" t="s">
        <v>784</v>
      </c>
      <c r="C2375" s="28" t="s">
        <v>349</v>
      </c>
      <c r="D2375" s="28" t="s">
        <v>6202</v>
      </c>
      <c r="E2375" s="28">
        <v>1984</v>
      </c>
      <c r="F2375" s="28" t="s">
        <v>12291</v>
      </c>
      <c r="G2375" s="28" t="s">
        <v>2563</v>
      </c>
      <c r="H2375" s="28" t="s">
        <v>12292</v>
      </c>
      <c r="I2375" s="28" t="s">
        <v>20941</v>
      </c>
      <c r="J2375" s="28">
        <v>2</v>
      </c>
      <c r="K2375" s="28">
        <v>15</v>
      </c>
      <c r="L2375" s="5">
        <v>47.8</v>
      </c>
      <c r="M2375" s="5">
        <v>8147.8</v>
      </c>
      <c r="N2375" s="5">
        <f t="shared" si="74"/>
        <v>488.54905618694619</v>
      </c>
      <c r="O2375" s="5" t="s">
        <v>32763</v>
      </c>
      <c r="P2375" s="43" t="str">
        <f t="shared" si="75"/>
        <v>insert into noskrien_reit (dalibnieks, rez,skriesim_db,sacensibas) values ('Ābele Evija',8147.8,'','Lattelecom Rīgas maratons – pusmaratona distance');</v>
      </c>
    </row>
    <row r="2376" spans="1:16" s="5" customFormat="1" x14ac:dyDescent="0.2">
      <c r="A2376" s="26" t="s">
        <v>29191</v>
      </c>
      <c r="B2376" s="27" t="s">
        <v>728</v>
      </c>
      <c r="C2376" s="27" t="s">
        <v>12293</v>
      </c>
      <c r="D2376" s="27" t="s">
        <v>6399</v>
      </c>
      <c r="E2376" s="27">
        <v>1972</v>
      </c>
      <c r="F2376" s="27" t="s">
        <v>479</v>
      </c>
      <c r="G2376" s="27" t="s">
        <v>2563</v>
      </c>
      <c r="H2376" s="27" t="s">
        <v>12294</v>
      </c>
      <c r="I2376" s="27" t="s">
        <v>20942</v>
      </c>
      <c r="J2376" s="27">
        <v>2</v>
      </c>
      <c r="K2376" s="27">
        <v>15</v>
      </c>
      <c r="L2376" s="5">
        <v>47.9</v>
      </c>
      <c r="M2376" s="5">
        <v>8147.9</v>
      </c>
      <c r="N2376" s="5">
        <f t="shared" si="74"/>
        <v>488.54306017501443</v>
      </c>
      <c r="O2376" s="5" t="s">
        <v>32763</v>
      </c>
      <c r="P2376" s="43" t="str">
        <f t="shared" si="75"/>
        <v>insert into noskrien_reit (dalibnieks, rez,skriesim_db,sacensibas) values ('Marauska Lita',8147.9,'','Lattelecom Rīgas maratons – pusmaratona distance');</v>
      </c>
    </row>
    <row r="2377" spans="1:16" s="5" customFormat="1" x14ac:dyDescent="0.2">
      <c r="A2377" s="26" t="s">
        <v>29193</v>
      </c>
      <c r="B2377" s="27" t="s">
        <v>377</v>
      </c>
      <c r="C2377" s="27" t="s">
        <v>12297</v>
      </c>
      <c r="D2377" s="27" t="s">
        <v>6202</v>
      </c>
      <c r="E2377" s="27">
        <v>1978</v>
      </c>
      <c r="F2377" s="27"/>
      <c r="G2377" s="27" t="s">
        <v>2563</v>
      </c>
      <c r="H2377" s="27" t="s">
        <v>12298</v>
      </c>
      <c r="I2377" s="27" t="s">
        <v>20943</v>
      </c>
      <c r="J2377" s="27">
        <v>2</v>
      </c>
      <c r="K2377" s="27">
        <v>15</v>
      </c>
      <c r="L2377" s="5">
        <v>48.3</v>
      </c>
      <c r="M2377" s="5">
        <v>8148.3</v>
      </c>
      <c r="N2377" s="5">
        <f t="shared" si="74"/>
        <v>488.51907759900837</v>
      </c>
      <c r="O2377" s="5" t="s">
        <v>32763</v>
      </c>
      <c r="P2377" s="43" t="str">
        <f t="shared" si="75"/>
        <v>insert into noskrien_reit (dalibnieks, rez,skriesim_db,sacensibas) values ('Zvingule Anita',8148.3,'','Lattelecom Rīgas maratons – pusmaratona distance');</v>
      </c>
    </row>
    <row r="2378" spans="1:16" s="5" customFormat="1" x14ac:dyDescent="0.2">
      <c r="A2378" s="26" t="s">
        <v>29194</v>
      </c>
      <c r="B2378" s="28" t="s">
        <v>12299</v>
      </c>
      <c r="C2378" s="28" t="s">
        <v>12300</v>
      </c>
      <c r="D2378" s="28" t="s">
        <v>6399</v>
      </c>
      <c r="E2378" s="28">
        <v>1973</v>
      </c>
      <c r="F2378" s="28" t="s">
        <v>479</v>
      </c>
      <c r="G2378" s="28" t="s">
        <v>2563</v>
      </c>
      <c r="H2378" s="28" t="s">
        <v>12298</v>
      </c>
      <c r="I2378" s="28" t="s">
        <v>20943</v>
      </c>
      <c r="J2378" s="28">
        <v>2</v>
      </c>
      <c r="K2378" s="28">
        <v>15</v>
      </c>
      <c r="L2378" s="5">
        <v>48.3</v>
      </c>
      <c r="M2378" s="5">
        <v>8148.3</v>
      </c>
      <c r="N2378" s="5">
        <f t="shared" si="74"/>
        <v>488.51907759900837</v>
      </c>
      <c r="O2378" s="5" t="s">
        <v>32763</v>
      </c>
      <c r="P2378" s="43" t="str">
        <f t="shared" si="75"/>
        <v>insert into noskrien_reit (dalibnieks, rez,skriesim_db,sacensibas) values ('Sokolovska Armanda',8148.3,'','Lattelecom Rīgas maratons – pusmaratona distance');</v>
      </c>
    </row>
    <row r="2379" spans="1:16" s="5" customFormat="1" x14ac:dyDescent="0.2">
      <c r="A2379" s="26" t="s">
        <v>29195</v>
      </c>
      <c r="B2379" s="27" t="s">
        <v>186</v>
      </c>
      <c r="C2379" s="27" t="s">
        <v>12301</v>
      </c>
      <c r="D2379" s="27" t="s">
        <v>2564</v>
      </c>
      <c r="E2379" s="27">
        <v>1988</v>
      </c>
      <c r="F2379" s="27" t="s">
        <v>12302</v>
      </c>
      <c r="G2379" s="27" t="s">
        <v>2563</v>
      </c>
      <c r="H2379" s="27" t="s">
        <v>12303</v>
      </c>
      <c r="I2379" s="27" t="s">
        <v>20944</v>
      </c>
      <c r="J2379" s="27">
        <v>2</v>
      </c>
      <c r="K2379" s="27">
        <v>15</v>
      </c>
      <c r="L2379" s="5">
        <v>49.9</v>
      </c>
      <c r="M2379" s="5">
        <v>8149.9</v>
      </c>
      <c r="N2379" s="5">
        <f t="shared" si="74"/>
        <v>488.42317083645196</v>
      </c>
      <c r="O2379" s="5" t="s">
        <v>32763</v>
      </c>
      <c r="P2379" s="43" t="str">
        <f t="shared" si="75"/>
        <v>insert into noskrien_reit (dalibnieks, rez,skriesim_db,sacensibas) values ('Neilands Uldis',8149.9,'','Lattelecom Rīgas maratons – pusmaratona distance');</v>
      </c>
    </row>
    <row r="2380" spans="1:16" s="5" customFormat="1" x14ac:dyDescent="0.2">
      <c r="A2380" s="26" t="s">
        <v>29196</v>
      </c>
      <c r="B2380" s="28" t="s">
        <v>1472</v>
      </c>
      <c r="C2380" s="28" t="s">
        <v>10402</v>
      </c>
      <c r="D2380" s="28" t="s">
        <v>6202</v>
      </c>
      <c r="E2380" s="28">
        <v>1985</v>
      </c>
      <c r="F2380" s="28" t="s">
        <v>2932</v>
      </c>
      <c r="G2380" s="28" t="s">
        <v>2563</v>
      </c>
      <c r="H2380" s="28" t="s">
        <v>12304</v>
      </c>
      <c r="I2380" s="28" t="s">
        <v>20945</v>
      </c>
      <c r="J2380" s="28">
        <v>2</v>
      </c>
      <c r="K2380" s="28">
        <v>15</v>
      </c>
      <c r="L2380" s="5">
        <v>50.4</v>
      </c>
      <c r="M2380" s="5">
        <v>8150.4</v>
      </c>
      <c r="N2380" s="5">
        <f t="shared" si="74"/>
        <v>488.39320769532787</v>
      </c>
      <c r="O2380" s="5" t="s">
        <v>32763</v>
      </c>
      <c r="P2380" s="43" t="str">
        <f t="shared" si="75"/>
        <v>insert into noskrien_reit (dalibnieks, rez,skriesim_db,sacensibas) values ('Prūse Jolanta',8150.4,'','Lattelecom Rīgas maratons – pusmaratona distance');</v>
      </c>
    </row>
    <row r="2381" spans="1:16" s="5" customFormat="1" x14ac:dyDescent="0.2">
      <c r="A2381" s="26" t="s">
        <v>29197</v>
      </c>
      <c r="B2381" s="27" t="s">
        <v>20</v>
      </c>
      <c r="C2381" s="27" t="s">
        <v>2340</v>
      </c>
      <c r="D2381" s="27" t="s">
        <v>6202</v>
      </c>
      <c r="E2381" s="27">
        <v>1984</v>
      </c>
      <c r="F2381" s="27"/>
      <c r="G2381" s="27" t="s">
        <v>2563</v>
      </c>
      <c r="H2381" s="27" t="s">
        <v>12305</v>
      </c>
      <c r="I2381" s="27" t="s">
        <v>20946</v>
      </c>
      <c r="J2381" s="27">
        <v>2</v>
      </c>
      <c r="K2381" s="27">
        <v>15</v>
      </c>
      <c r="L2381" s="5">
        <v>50.8</v>
      </c>
      <c r="M2381" s="5">
        <v>8150.8</v>
      </c>
      <c r="N2381" s="5">
        <f t="shared" si="74"/>
        <v>488.36923982921923</v>
      </c>
      <c r="O2381" s="5" t="s">
        <v>32763</v>
      </c>
      <c r="P2381" s="43" t="str">
        <f t="shared" si="75"/>
        <v>insert into noskrien_reit (dalibnieks, rez,skriesim_db,sacensibas) values ('Freimane Līga',8150.8,'','Lattelecom Rīgas maratons – pusmaratona distance');</v>
      </c>
    </row>
    <row r="2382" spans="1:16" s="5" customFormat="1" x14ac:dyDescent="0.2">
      <c r="A2382" s="26" t="s">
        <v>29199</v>
      </c>
      <c r="B2382" s="27" t="s">
        <v>79</v>
      </c>
      <c r="C2382" s="27" t="s">
        <v>12308</v>
      </c>
      <c r="D2382" s="27" t="s">
        <v>6202</v>
      </c>
      <c r="E2382" s="27">
        <v>1979</v>
      </c>
      <c r="F2382" s="27" t="s">
        <v>3656</v>
      </c>
      <c r="G2382" s="27" t="s">
        <v>2563</v>
      </c>
      <c r="H2382" s="27" t="s">
        <v>12309</v>
      </c>
      <c r="I2382" s="27" t="s">
        <v>20948</v>
      </c>
      <c r="J2382" s="27">
        <v>2</v>
      </c>
      <c r="K2382" s="27">
        <v>15</v>
      </c>
      <c r="L2382" s="5">
        <v>55.7</v>
      </c>
      <c r="M2382" s="5">
        <v>8155.7</v>
      </c>
      <c r="N2382" s="5">
        <f t="shared" si="74"/>
        <v>488.07582427014233</v>
      </c>
      <c r="O2382" s="5" t="s">
        <v>32763</v>
      </c>
      <c r="P2382" s="43" t="str">
        <f t="shared" si="75"/>
        <v>insert into noskrien_reit (dalibnieks, rez,skriesim_db,sacensibas) values ('Ābelniece Baiba',8155.7,'','Lattelecom Rīgas maratons – pusmaratona distance');</v>
      </c>
    </row>
    <row r="2383" spans="1:16" s="5" customFormat="1" x14ac:dyDescent="0.2">
      <c r="A2383" s="26" t="s">
        <v>29200</v>
      </c>
      <c r="B2383" s="28" t="s">
        <v>10</v>
      </c>
      <c r="C2383" s="28" t="s">
        <v>12310</v>
      </c>
      <c r="D2383" s="28" t="s">
        <v>6202</v>
      </c>
      <c r="E2383" s="28">
        <v>1990</v>
      </c>
      <c r="F2383" s="28" t="s">
        <v>4017</v>
      </c>
      <c r="G2383" s="28" t="s">
        <v>2563</v>
      </c>
      <c r="H2383" s="28" t="s">
        <v>12311</v>
      </c>
      <c r="I2383" s="28" t="s">
        <v>20949</v>
      </c>
      <c r="J2383" s="28">
        <v>2</v>
      </c>
      <c r="K2383" s="28">
        <v>15</v>
      </c>
      <c r="L2383" s="5">
        <v>56.6</v>
      </c>
      <c r="M2383" s="5">
        <v>8156.6</v>
      </c>
      <c r="N2383" s="5">
        <f t="shared" si="74"/>
        <v>488.02196993845473</v>
      </c>
      <c r="O2383" s="5" t="s">
        <v>32763</v>
      </c>
      <c r="P2383" s="43" t="str">
        <f t="shared" si="75"/>
        <v>insert into noskrien_reit (dalibnieks, rez,skriesim_db,sacensibas) values ('Ušacka Dace',8156.6,'','Lattelecom Rīgas maratons – pusmaratona distance');</v>
      </c>
    </row>
    <row r="2384" spans="1:16" s="5" customFormat="1" x14ac:dyDescent="0.2">
      <c r="A2384" s="26" t="s">
        <v>29201</v>
      </c>
      <c r="B2384" s="27" t="s">
        <v>497</v>
      </c>
      <c r="C2384" s="27" t="s">
        <v>2152</v>
      </c>
      <c r="D2384" s="27" t="s">
        <v>2564</v>
      </c>
      <c r="E2384" s="27">
        <v>1984</v>
      </c>
      <c r="F2384" s="27" t="s">
        <v>3214</v>
      </c>
      <c r="G2384" s="27" t="s">
        <v>2563</v>
      </c>
      <c r="H2384" s="27" t="s">
        <v>12312</v>
      </c>
      <c r="I2384" s="27" t="s">
        <v>20950</v>
      </c>
      <c r="J2384" s="27">
        <v>2</v>
      </c>
      <c r="K2384" s="27">
        <v>15</v>
      </c>
      <c r="L2384" s="5">
        <v>56.9</v>
      </c>
      <c r="M2384" s="5">
        <v>8156.9</v>
      </c>
      <c r="N2384" s="5">
        <f t="shared" si="74"/>
        <v>488.0040211354804</v>
      </c>
      <c r="O2384" s="5" t="s">
        <v>32763</v>
      </c>
      <c r="P2384" s="43" t="str">
        <f t="shared" si="75"/>
        <v>insert into noskrien_reit (dalibnieks, rez,skriesim_db,sacensibas) values ('Lācis Edmunds',8156.9,'','Lattelecom Rīgas maratons – pusmaratona distance');</v>
      </c>
    </row>
    <row r="2385" spans="1:16" s="5" customFormat="1" x14ac:dyDescent="0.2">
      <c r="A2385" s="26" t="s">
        <v>29202</v>
      </c>
      <c r="B2385" s="28" t="s">
        <v>777</v>
      </c>
      <c r="C2385" s="28" t="s">
        <v>12313</v>
      </c>
      <c r="D2385" s="28" t="s">
        <v>6202</v>
      </c>
      <c r="E2385" s="28">
        <v>1988</v>
      </c>
      <c r="F2385" s="28" t="s">
        <v>7803</v>
      </c>
      <c r="G2385" s="28" t="s">
        <v>2563</v>
      </c>
      <c r="H2385" s="28" t="s">
        <v>12314</v>
      </c>
      <c r="I2385" s="28" t="s">
        <v>20951</v>
      </c>
      <c r="J2385" s="28">
        <v>2</v>
      </c>
      <c r="K2385" s="28">
        <v>15</v>
      </c>
      <c r="L2385" s="5">
        <v>57.4</v>
      </c>
      <c r="M2385" s="5">
        <v>8157.4</v>
      </c>
      <c r="N2385" s="5">
        <f t="shared" si="74"/>
        <v>487.97410939760215</v>
      </c>
      <c r="O2385" s="5" t="s">
        <v>32763</v>
      </c>
      <c r="P2385" s="43" t="str">
        <f t="shared" si="75"/>
        <v>insert into noskrien_reit (dalibnieks, rez,skriesim_db,sacensibas) values ('Kazaka Zane',8157.4,'','Lattelecom Rīgas maratons – pusmaratona distance');</v>
      </c>
    </row>
    <row r="2386" spans="1:16" s="5" customFormat="1" x14ac:dyDescent="0.2">
      <c r="A2386" s="26" t="s">
        <v>29204</v>
      </c>
      <c r="B2386" s="28" t="s">
        <v>12317</v>
      </c>
      <c r="C2386" s="28" t="s">
        <v>2224</v>
      </c>
      <c r="D2386" s="28" t="s">
        <v>6202</v>
      </c>
      <c r="E2386" s="28">
        <v>1994</v>
      </c>
      <c r="F2386" s="28" t="s">
        <v>7803</v>
      </c>
      <c r="G2386" s="28" t="s">
        <v>2563</v>
      </c>
      <c r="H2386" s="28" t="s">
        <v>12318</v>
      </c>
      <c r="I2386" s="28" t="s">
        <v>20953</v>
      </c>
      <c r="J2386" s="28">
        <v>2</v>
      </c>
      <c r="K2386" s="28">
        <v>16</v>
      </c>
      <c r="L2386" s="5">
        <v>0.7</v>
      </c>
      <c r="M2386" s="5">
        <v>8160.7</v>
      </c>
      <c r="N2386" s="5">
        <f t="shared" si="74"/>
        <v>487.7767838543262</v>
      </c>
      <c r="O2386" s="5" t="s">
        <v>32763</v>
      </c>
      <c r="P2386" s="43" t="str">
        <f t="shared" si="75"/>
        <v>insert into noskrien_reit (dalibnieks, rez,skriesim_db,sacensibas) values ('Plūme Laura Anna',8160.7,'','Lattelecom Rīgas maratons – pusmaratona distance');</v>
      </c>
    </row>
    <row r="2387" spans="1:16" s="5" customFormat="1" x14ac:dyDescent="0.2">
      <c r="A2387" s="26" t="s">
        <v>29205</v>
      </c>
      <c r="B2387" s="27" t="s">
        <v>8658</v>
      </c>
      <c r="C2387" s="27" t="s">
        <v>12319</v>
      </c>
      <c r="D2387" s="27" t="s">
        <v>6202</v>
      </c>
      <c r="E2387" s="27">
        <v>1978</v>
      </c>
      <c r="F2387" s="27" t="s">
        <v>3103</v>
      </c>
      <c r="G2387" s="27" t="s">
        <v>2563</v>
      </c>
      <c r="H2387" s="27" t="s">
        <v>12320</v>
      </c>
      <c r="I2387" s="27" t="s">
        <v>20954</v>
      </c>
      <c r="J2387" s="27">
        <v>2</v>
      </c>
      <c r="K2387" s="27">
        <v>16</v>
      </c>
      <c r="L2387" s="5">
        <v>1.9</v>
      </c>
      <c r="M2387" s="5">
        <v>8161.9</v>
      </c>
      <c r="N2387" s="5">
        <f t="shared" si="74"/>
        <v>487.70506867273554</v>
      </c>
      <c r="O2387" s="5" t="s">
        <v>32763</v>
      </c>
      <c r="P2387" s="43" t="str">
        <f t="shared" si="75"/>
        <v>insert into noskrien_reit (dalibnieks, rez,skriesim_db,sacensibas) values ('Surikova Jūlija',8161.9,'','Lattelecom Rīgas maratons – pusmaratona distance');</v>
      </c>
    </row>
    <row r="2388" spans="1:16" s="5" customFormat="1" x14ac:dyDescent="0.2">
      <c r="A2388" s="26" t="s">
        <v>29206</v>
      </c>
      <c r="B2388" s="28" t="s">
        <v>900</v>
      </c>
      <c r="C2388" s="28" t="s">
        <v>12321</v>
      </c>
      <c r="D2388" s="28" t="s">
        <v>6202</v>
      </c>
      <c r="E2388" s="28">
        <v>1987</v>
      </c>
      <c r="F2388" s="28" t="s">
        <v>695</v>
      </c>
      <c r="G2388" s="28" t="s">
        <v>2563</v>
      </c>
      <c r="H2388" s="28" t="s">
        <v>12322</v>
      </c>
      <c r="I2388" s="28" t="s">
        <v>20955</v>
      </c>
      <c r="J2388" s="28">
        <v>2</v>
      </c>
      <c r="K2388" s="28">
        <v>16</v>
      </c>
      <c r="L2388" s="5">
        <v>2.2000000000000002</v>
      </c>
      <c r="M2388" s="5">
        <v>8162.2</v>
      </c>
      <c r="N2388" s="5">
        <f t="shared" si="74"/>
        <v>487.68714317218399</v>
      </c>
      <c r="O2388" s="5" t="s">
        <v>32763</v>
      </c>
      <c r="P2388" s="43" t="str">
        <f t="shared" si="75"/>
        <v>insert into noskrien_reit (dalibnieks, rez,skriesim_db,sacensibas) values ('Ruzule Kristīne',8162.2,'','Lattelecom Rīgas maratons – pusmaratona distance');</v>
      </c>
    </row>
    <row r="2389" spans="1:16" s="5" customFormat="1" x14ac:dyDescent="0.2">
      <c r="A2389" s="26" t="s">
        <v>29207</v>
      </c>
      <c r="B2389" s="27" t="s">
        <v>6819</v>
      </c>
      <c r="C2389" s="27" t="s">
        <v>12323</v>
      </c>
      <c r="D2389" s="27" t="s">
        <v>6214</v>
      </c>
      <c r="E2389" s="27">
        <v>1972</v>
      </c>
      <c r="F2389" s="27" t="s">
        <v>7354</v>
      </c>
      <c r="G2389" s="27" t="s">
        <v>2563</v>
      </c>
      <c r="H2389" s="27" t="s">
        <v>12324</v>
      </c>
      <c r="I2389" s="27" t="s">
        <v>20956</v>
      </c>
      <c r="J2389" s="27">
        <v>2</v>
      </c>
      <c r="K2389" s="27">
        <v>16</v>
      </c>
      <c r="L2389" s="5">
        <v>2.4</v>
      </c>
      <c r="M2389" s="5">
        <v>8162.4</v>
      </c>
      <c r="N2389" s="5">
        <f t="shared" si="74"/>
        <v>487.67519357051845</v>
      </c>
      <c r="O2389" s="5" t="s">
        <v>32763</v>
      </c>
      <c r="P2389" s="43" t="str">
        <f t="shared" si="75"/>
        <v>insert into noskrien_reit (dalibnieks, rez,skriesim_db,sacensibas) values ('Daukšta Ernests',8162.4,'','Lattelecom Rīgas maratons – pusmaratona distance');</v>
      </c>
    </row>
    <row r="2390" spans="1:16" s="5" customFormat="1" x14ac:dyDescent="0.2">
      <c r="A2390" s="26" t="s">
        <v>29209</v>
      </c>
      <c r="B2390" s="27" t="s">
        <v>37</v>
      </c>
      <c r="C2390" s="27" t="s">
        <v>12329</v>
      </c>
      <c r="D2390" s="27" t="s">
        <v>6202</v>
      </c>
      <c r="E2390" s="27">
        <v>1995</v>
      </c>
      <c r="F2390" s="27"/>
      <c r="G2390" s="27" t="s">
        <v>2563</v>
      </c>
      <c r="H2390" s="27" t="s">
        <v>12330</v>
      </c>
      <c r="I2390" s="27" t="s">
        <v>20958</v>
      </c>
      <c r="J2390" s="27">
        <v>2</v>
      </c>
      <c r="K2390" s="27">
        <v>16</v>
      </c>
      <c r="L2390" s="5">
        <v>7.2</v>
      </c>
      <c r="M2390" s="5">
        <v>8167.2</v>
      </c>
      <c r="N2390" s="5">
        <f t="shared" si="74"/>
        <v>487.38857870506416</v>
      </c>
      <c r="O2390" s="5" t="s">
        <v>32763</v>
      </c>
      <c r="P2390" s="43" t="str">
        <f t="shared" si="75"/>
        <v>insert into noskrien_reit (dalibnieks, rez,skriesim_db,sacensibas) values ('Ničipare Linda',8167.2,'','Lattelecom Rīgas maratons – pusmaratona distance');</v>
      </c>
    </row>
    <row r="2391" spans="1:16" s="5" customFormat="1" x14ac:dyDescent="0.2">
      <c r="A2391" s="26" t="s">
        <v>29210</v>
      </c>
      <c r="B2391" s="28" t="s">
        <v>900</v>
      </c>
      <c r="C2391" s="28" t="s">
        <v>12331</v>
      </c>
      <c r="D2391" s="28" t="s">
        <v>6202</v>
      </c>
      <c r="E2391" s="28">
        <v>1979</v>
      </c>
      <c r="F2391" s="28" t="s">
        <v>238</v>
      </c>
      <c r="G2391" s="28" t="s">
        <v>2563</v>
      </c>
      <c r="H2391" s="28" t="s">
        <v>12332</v>
      </c>
      <c r="I2391" s="28" t="s">
        <v>20959</v>
      </c>
      <c r="J2391" s="28">
        <v>2</v>
      </c>
      <c r="K2391" s="28">
        <v>16</v>
      </c>
      <c r="L2391" s="5">
        <v>7.1</v>
      </c>
      <c r="M2391" s="5">
        <v>8167.1</v>
      </c>
      <c r="N2391" s="5">
        <f t="shared" si="74"/>
        <v>487.394546411823</v>
      </c>
      <c r="O2391" s="5" t="s">
        <v>32763</v>
      </c>
      <c r="P2391" s="43" t="str">
        <f t="shared" si="75"/>
        <v>insert into noskrien_reit (dalibnieks, rez,skriesim_db,sacensibas) values ('Millere Kristīne',8167.1,'','Lattelecom Rīgas maratons – pusmaratona distance');</v>
      </c>
    </row>
    <row r="2392" spans="1:16" s="5" customFormat="1" x14ac:dyDescent="0.2">
      <c r="A2392" s="26" t="s">
        <v>29211</v>
      </c>
      <c r="B2392" s="27" t="s">
        <v>1177</v>
      </c>
      <c r="C2392" s="27" t="s">
        <v>12333</v>
      </c>
      <c r="D2392" s="27" t="s">
        <v>2564</v>
      </c>
      <c r="E2392" s="27">
        <v>1977</v>
      </c>
      <c r="F2392" s="27" t="s">
        <v>2918</v>
      </c>
      <c r="G2392" s="27" t="s">
        <v>2563</v>
      </c>
      <c r="H2392" s="27" t="s">
        <v>12334</v>
      </c>
      <c r="I2392" s="27" t="s">
        <v>20960</v>
      </c>
      <c r="J2392" s="27">
        <v>2</v>
      </c>
      <c r="K2392" s="27">
        <v>16</v>
      </c>
      <c r="L2392" s="5">
        <v>9.1</v>
      </c>
      <c r="M2392" s="5">
        <v>8169.1</v>
      </c>
      <c r="N2392" s="5">
        <f t="shared" si="74"/>
        <v>487.27522003647886</v>
      </c>
      <c r="O2392" s="5" t="s">
        <v>32763</v>
      </c>
      <c r="P2392" s="43" t="str">
        <f t="shared" si="75"/>
        <v>insert into noskrien_reit (dalibnieks, rez,skriesim_db,sacensibas) values ('Pismennijs Aleksejs',8169.1,'','Lattelecom Rīgas maratons – pusmaratona distance');</v>
      </c>
    </row>
    <row r="2393" spans="1:16" s="5" customFormat="1" x14ac:dyDescent="0.2">
      <c r="A2393" s="26" t="s">
        <v>29212</v>
      </c>
      <c r="B2393" s="28" t="s">
        <v>39</v>
      </c>
      <c r="C2393" s="28" t="s">
        <v>12335</v>
      </c>
      <c r="D2393" s="28" t="s">
        <v>2564</v>
      </c>
      <c r="E2393" s="28">
        <v>1984</v>
      </c>
      <c r="F2393" s="28" t="s">
        <v>695</v>
      </c>
      <c r="G2393" s="28" t="s">
        <v>2563</v>
      </c>
      <c r="H2393" s="28" t="s">
        <v>12336</v>
      </c>
      <c r="I2393" s="28" t="s">
        <v>20961</v>
      </c>
      <c r="J2393" s="28">
        <v>2</v>
      </c>
      <c r="K2393" s="28">
        <v>16</v>
      </c>
      <c r="L2393" s="5">
        <v>12.7</v>
      </c>
      <c r="M2393" s="5">
        <v>8172.7</v>
      </c>
      <c r="N2393" s="5">
        <f t="shared" si="74"/>
        <v>487.06057973497133</v>
      </c>
      <c r="O2393" s="5" t="s">
        <v>32763</v>
      </c>
      <c r="P2393" s="43" t="str">
        <f t="shared" si="75"/>
        <v>insert into noskrien_reit (dalibnieks, rez,skriesim_db,sacensibas) values ('Veļa Mārtiņš',8172.7,'','Lattelecom Rīgas maratons – pusmaratona distance');</v>
      </c>
    </row>
    <row r="2394" spans="1:16" s="5" customFormat="1" x14ac:dyDescent="0.2">
      <c r="A2394" s="26" t="s">
        <v>29214</v>
      </c>
      <c r="B2394" s="28" t="s">
        <v>517</v>
      </c>
      <c r="C2394" s="28" t="s">
        <v>12340</v>
      </c>
      <c r="D2394" s="28" t="s">
        <v>6202</v>
      </c>
      <c r="E2394" s="28">
        <v>1978</v>
      </c>
      <c r="F2394" s="28" t="s">
        <v>1031</v>
      </c>
      <c r="G2394" s="28" t="s">
        <v>2563</v>
      </c>
      <c r="H2394" s="28" t="s">
        <v>12341</v>
      </c>
      <c r="I2394" s="28" t="s">
        <v>20963</v>
      </c>
      <c r="J2394" s="28">
        <v>2</v>
      </c>
      <c r="K2394" s="28">
        <v>16</v>
      </c>
      <c r="L2394" s="5">
        <v>21.9</v>
      </c>
      <c r="M2394" s="5">
        <v>8181.9</v>
      </c>
      <c r="N2394" s="5">
        <f t="shared" si="74"/>
        <v>486.51291264865131</v>
      </c>
      <c r="O2394" s="5" t="s">
        <v>32763</v>
      </c>
      <c r="P2394" s="43" t="str">
        <f t="shared" si="75"/>
        <v>insert into noskrien_reit (dalibnieks, rez,skriesim_db,sacensibas) values ('Ozoliņa-Punāne Daiga',8181.9,'','Lattelecom Rīgas maratons – pusmaratona distance');</v>
      </c>
    </row>
    <row r="2395" spans="1:16" s="5" customFormat="1" x14ac:dyDescent="0.2">
      <c r="A2395" s="26" t="s">
        <v>29218</v>
      </c>
      <c r="B2395" s="28" t="s">
        <v>142</v>
      </c>
      <c r="C2395" s="28" t="s">
        <v>12350</v>
      </c>
      <c r="D2395" s="28" t="s">
        <v>6202</v>
      </c>
      <c r="E2395" s="28">
        <v>1992</v>
      </c>
      <c r="F2395" s="28" t="s">
        <v>4688</v>
      </c>
      <c r="G2395" s="28" t="s">
        <v>2563</v>
      </c>
      <c r="H2395" s="28" t="s">
        <v>12351</v>
      </c>
      <c r="I2395" s="28" t="s">
        <v>20967</v>
      </c>
      <c r="J2395" s="28">
        <v>2</v>
      </c>
      <c r="K2395" s="28">
        <v>16</v>
      </c>
      <c r="L2395" s="5">
        <v>25.2</v>
      </c>
      <c r="M2395" s="5">
        <v>8185.2</v>
      </c>
      <c r="N2395" s="5">
        <f t="shared" si="74"/>
        <v>486.31676684748084</v>
      </c>
      <c r="O2395" s="5" t="s">
        <v>32763</v>
      </c>
      <c r="P2395" s="43" t="str">
        <f t="shared" si="75"/>
        <v>insert into noskrien_reit (dalibnieks, rez,skriesim_db,sacensibas) values ('Vēverbrante Agnese',8185.2,'','Lattelecom Rīgas maratons – pusmaratona distance');</v>
      </c>
    </row>
    <row r="2396" spans="1:16" s="5" customFormat="1" x14ac:dyDescent="0.2">
      <c r="A2396" s="26" t="s">
        <v>29220</v>
      </c>
      <c r="B2396" s="28" t="s">
        <v>10304</v>
      </c>
      <c r="C2396" s="28" t="s">
        <v>12355</v>
      </c>
      <c r="D2396" s="28" t="s">
        <v>6202</v>
      </c>
      <c r="E2396" s="28">
        <v>1976</v>
      </c>
      <c r="F2396" s="28"/>
      <c r="G2396" s="28" t="s">
        <v>2563</v>
      </c>
      <c r="H2396" s="28" t="s">
        <v>12356</v>
      </c>
      <c r="I2396" s="28" t="s">
        <v>20969</v>
      </c>
      <c r="J2396" s="28">
        <v>2</v>
      </c>
      <c r="K2396" s="28">
        <v>16</v>
      </c>
      <c r="L2396" s="5">
        <v>25.8</v>
      </c>
      <c r="M2396" s="5">
        <v>8185.8</v>
      </c>
      <c r="N2396" s="5">
        <f t="shared" si="74"/>
        <v>486.28112096557453</v>
      </c>
      <c r="O2396" s="5" t="s">
        <v>32763</v>
      </c>
      <c r="P2396" s="43" t="str">
        <f t="shared" si="75"/>
        <v>insert into noskrien_reit (dalibnieks, rez,skriesim_db,sacensibas) values ('Evarte Regina',8185.8,'','Lattelecom Rīgas maratons – pusmaratona distance');</v>
      </c>
    </row>
    <row r="2397" spans="1:16" s="5" customFormat="1" x14ac:dyDescent="0.2">
      <c r="A2397" s="26" t="s">
        <v>29221</v>
      </c>
      <c r="B2397" s="27" t="s">
        <v>777</v>
      </c>
      <c r="C2397" s="27" t="s">
        <v>12357</v>
      </c>
      <c r="D2397" s="27" t="s">
        <v>6202</v>
      </c>
      <c r="E2397" s="27">
        <v>1983</v>
      </c>
      <c r="F2397" s="27"/>
      <c r="G2397" s="27" t="s">
        <v>2563</v>
      </c>
      <c r="H2397" s="27" t="s">
        <v>12358</v>
      </c>
      <c r="I2397" s="27" t="s">
        <v>20970</v>
      </c>
      <c r="J2397" s="27">
        <v>2</v>
      </c>
      <c r="K2397" s="27">
        <v>16</v>
      </c>
      <c r="L2397" s="5">
        <v>26.4</v>
      </c>
      <c r="M2397" s="5">
        <v>8186.4</v>
      </c>
      <c r="N2397" s="5">
        <f t="shared" si="74"/>
        <v>486.24548030880487</v>
      </c>
      <c r="O2397" s="5" t="s">
        <v>32763</v>
      </c>
      <c r="P2397" s="43" t="str">
        <f t="shared" si="75"/>
        <v>insert into noskrien_reit (dalibnieks, rez,skriesim_db,sacensibas) values ('Zauberga Zane',8186.4,'','Lattelecom Rīgas maratons – pusmaratona distance');</v>
      </c>
    </row>
    <row r="2398" spans="1:16" s="5" customFormat="1" x14ac:dyDescent="0.2">
      <c r="A2398" s="26" t="s">
        <v>29224</v>
      </c>
      <c r="B2398" s="28" t="s">
        <v>202</v>
      </c>
      <c r="C2398" s="28" t="s">
        <v>616</v>
      </c>
      <c r="D2398" s="28" t="s">
        <v>6214</v>
      </c>
      <c r="E2398" s="28">
        <v>1969</v>
      </c>
      <c r="F2398" s="28" t="s">
        <v>9646</v>
      </c>
      <c r="G2398" s="28" t="s">
        <v>2563</v>
      </c>
      <c r="H2398" s="28" t="s">
        <v>12365</v>
      </c>
      <c r="I2398" s="28" t="s">
        <v>20973</v>
      </c>
      <c r="J2398" s="28">
        <v>2</v>
      </c>
      <c r="K2398" s="28">
        <v>16</v>
      </c>
      <c r="L2398" s="5">
        <v>40.299999999999997</v>
      </c>
      <c r="M2398" s="5">
        <v>8200.2999999999993</v>
      </c>
      <c r="N2398" s="5">
        <f t="shared" si="74"/>
        <v>485.42126507566803</v>
      </c>
      <c r="O2398" s="5" t="s">
        <v>32763</v>
      </c>
      <c r="P2398" s="43" t="str">
        <f t="shared" si="75"/>
        <v>insert into noskrien_reit (dalibnieks, rez,skriesim_db,sacensibas) values ('Lapsa Toms',8200.3,'','Lattelecom Rīgas maratons – pusmaratona distance');</v>
      </c>
    </row>
    <row r="2399" spans="1:16" s="5" customFormat="1" x14ac:dyDescent="0.2">
      <c r="A2399" s="26" t="s">
        <v>29225</v>
      </c>
      <c r="B2399" s="27" t="s">
        <v>1465</v>
      </c>
      <c r="C2399" s="27" t="s">
        <v>12366</v>
      </c>
      <c r="D2399" s="27" t="s">
        <v>6202</v>
      </c>
      <c r="E2399" s="27">
        <v>1978</v>
      </c>
      <c r="F2399" s="27" t="s">
        <v>695</v>
      </c>
      <c r="G2399" s="27" t="s">
        <v>2563</v>
      </c>
      <c r="H2399" s="27" t="s">
        <v>12367</v>
      </c>
      <c r="I2399" s="27" t="s">
        <v>20974</v>
      </c>
      <c r="J2399" s="27">
        <v>2</v>
      </c>
      <c r="K2399" s="27">
        <v>16</v>
      </c>
      <c r="L2399" s="5">
        <v>41.6</v>
      </c>
      <c r="M2399" s="5">
        <v>8201.6</v>
      </c>
      <c r="N2399" s="5">
        <f t="shared" si="74"/>
        <v>485.34432305891528</v>
      </c>
      <c r="O2399" s="5" t="s">
        <v>32763</v>
      </c>
      <c r="P2399" s="43" t="str">
        <f t="shared" si="75"/>
        <v>insert into noskrien_reit (dalibnieks, rez,skriesim_db,sacensibas) values ('Zvejniece Solveiga',8201.6,'','Lattelecom Rīgas maratons – pusmaratona distance');</v>
      </c>
    </row>
    <row r="2400" spans="1:16" s="5" customFormat="1" x14ac:dyDescent="0.2">
      <c r="A2400" s="26" t="s">
        <v>29227</v>
      </c>
      <c r="B2400" s="27" t="s">
        <v>133</v>
      </c>
      <c r="C2400" s="27" t="s">
        <v>3987</v>
      </c>
      <c r="D2400" s="27" t="s">
        <v>2564</v>
      </c>
      <c r="E2400" s="27">
        <v>1976</v>
      </c>
      <c r="F2400" s="27" t="s">
        <v>3958</v>
      </c>
      <c r="G2400" s="27" t="s">
        <v>2563</v>
      </c>
      <c r="H2400" s="27" t="s">
        <v>12370</v>
      </c>
      <c r="I2400" s="27" t="s">
        <v>20976</v>
      </c>
      <c r="J2400" s="27">
        <v>2</v>
      </c>
      <c r="K2400" s="27">
        <v>16</v>
      </c>
      <c r="L2400" s="5">
        <v>44.9</v>
      </c>
      <c r="M2400" s="5">
        <v>8204.9</v>
      </c>
      <c r="N2400" s="5">
        <f t="shared" si="74"/>
        <v>485.14911820985026</v>
      </c>
      <c r="O2400" s="5" t="s">
        <v>32763</v>
      </c>
      <c r="P2400" s="43" t="str">
        <f t="shared" si="75"/>
        <v>insert into noskrien_reit (dalibnieks, rez,skriesim_db,sacensibas) values ('Lapiņš Ģirts',8204.9,'','Lattelecom Rīgas maratons – pusmaratona distance');</v>
      </c>
    </row>
    <row r="2401" spans="1:16" s="5" customFormat="1" x14ac:dyDescent="0.2">
      <c r="A2401" s="26" t="s">
        <v>29229</v>
      </c>
      <c r="B2401" s="27" t="s">
        <v>324</v>
      </c>
      <c r="C2401" s="27" t="s">
        <v>12373</v>
      </c>
      <c r="D2401" s="27" t="s">
        <v>2564</v>
      </c>
      <c r="E2401" s="27">
        <v>1976</v>
      </c>
      <c r="F2401" s="27" t="s">
        <v>12374</v>
      </c>
      <c r="G2401" s="27" t="s">
        <v>2563</v>
      </c>
      <c r="H2401" s="27" t="s">
        <v>12375</v>
      </c>
      <c r="I2401" s="27" t="s">
        <v>20978</v>
      </c>
      <c r="J2401" s="27">
        <v>2</v>
      </c>
      <c r="K2401" s="27">
        <v>16</v>
      </c>
      <c r="L2401" s="5">
        <v>47.4</v>
      </c>
      <c r="M2401" s="5">
        <v>8207.4</v>
      </c>
      <c r="N2401" s="5">
        <f t="shared" si="74"/>
        <v>485.00134025391725</v>
      </c>
      <c r="O2401" s="5" t="s">
        <v>32763</v>
      </c>
      <c r="P2401" s="43" t="str">
        <f t="shared" si="75"/>
        <v>insert into noskrien_reit (dalibnieks, rez,skriesim_db,sacensibas) values ('Gornavs Ansis',8207.4,'','Lattelecom Rīgas maratons – pusmaratona distance');</v>
      </c>
    </row>
    <row r="2402" spans="1:16" s="5" customFormat="1" x14ac:dyDescent="0.2">
      <c r="A2402" s="26" t="s">
        <v>29231</v>
      </c>
      <c r="B2402" s="27" t="s">
        <v>1459</v>
      </c>
      <c r="C2402" s="27" t="s">
        <v>12379</v>
      </c>
      <c r="D2402" s="27" t="s">
        <v>6202</v>
      </c>
      <c r="E2402" s="27">
        <v>1985</v>
      </c>
      <c r="F2402" s="27" t="s">
        <v>1539</v>
      </c>
      <c r="G2402" s="27" t="s">
        <v>2563</v>
      </c>
      <c r="H2402" s="27" t="s">
        <v>12378</v>
      </c>
      <c r="I2402" s="27" t="s">
        <v>20979</v>
      </c>
      <c r="J2402" s="27">
        <v>2</v>
      </c>
      <c r="K2402" s="27">
        <v>16</v>
      </c>
      <c r="L2402" s="5">
        <v>47.7</v>
      </c>
      <c r="M2402" s="5">
        <v>8207.7000000000007</v>
      </c>
      <c r="N2402" s="5">
        <f t="shared" si="74"/>
        <v>484.9836129488163</v>
      </c>
      <c r="O2402" s="5" t="s">
        <v>32763</v>
      </c>
      <c r="P2402" s="43" t="str">
        <f t="shared" si="75"/>
        <v>insert into noskrien_reit (dalibnieks, rez,skriesim_db,sacensibas) values ('Švarca Evita',8207.7,'','Lattelecom Rīgas maratons – pusmaratona distance');</v>
      </c>
    </row>
    <row r="2403" spans="1:16" s="5" customFormat="1" x14ac:dyDescent="0.2">
      <c r="A2403" s="26" t="s">
        <v>29233</v>
      </c>
      <c r="B2403" s="27" t="s">
        <v>784</v>
      </c>
      <c r="C2403" s="27" t="s">
        <v>12382</v>
      </c>
      <c r="D2403" s="27" t="s">
        <v>6202</v>
      </c>
      <c r="E2403" s="27">
        <v>1982</v>
      </c>
      <c r="F2403" s="27" t="s">
        <v>695</v>
      </c>
      <c r="G2403" s="27" t="s">
        <v>2563</v>
      </c>
      <c r="H2403" s="27" t="s">
        <v>12383</v>
      </c>
      <c r="I2403" s="27" t="s">
        <v>20981</v>
      </c>
      <c r="J2403" s="27">
        <v>2</v>
      </c>
      <c r="K2403" s="27">
        <v>16</v>
      </c>
      <c r="L2403" s="5">
        <v>48.7</v>
      </c>
      <c r="M2403" s="5">
        <v>8208.7000000000007</v>
      </c>
      <c r="N2403" s="5">
        <f t="shared" si="74"/>
        <v>484.92453128997278</v>
      </c>
      <c r="O2403" s="5" t="s">
        <v>32763</v>
      </c>
      <c r="P2403" s="43" t="str">
        <f t="shared" si="75"/>
        <v>insert into noskrien_reit (dalibnieks, rez,skriesim_db,sacensibas) values ('Grīnmane Evija',8208.7,'','Lattelecom Rīgas maratons – pusmaratona distance');</v>
      </c>
    </row>
    <row r="2404" spans="1:16" s="5" customFormat="1" x14ac:dyDescent="0.2">
      <c r="A2404" s="26" t="s">
        <v>29236</v>
      </c>
      <c r="B2404" s="28" t="s">
        <v>12389</v>
      </c>
      <c r="C2404" s="28" t="s">
        <v>12390</v>
      </c>
      <c r="D2404" s="28" t="s">
        <v>6214</v>
      </c>
      <c r="E2404" s="28">
        <v>1972</v>
      </c>
      <c r="F2404" s="28"/>
      <c r="G2404" s="28" t="s">
        <v>2563</v>
      </c>
      <c r="H2404" s="28" t="s">
        <v>12391</v>
      </c>
      <c r="I2404" s="28" t="s">
        <v>20984</v>
      </c>
      <c r="J2404" s="28">
        <v>2</v>
      </c>
      <c r="K2404" s="28">
        <v>16</v>
      </c>
      <c r="L2404" s="5">
        <v>50.9</v>
      </c>
      <c r="M2404" s="5">
        <v>8210.9</v>
      </c>
      <c r="N2404" s="5">
        <f t="shared" si="74"/>
        <v>484.79460229694678</v>
      </c>
      <c r="O2404" s="5" t="s">
        <v>32763</v>
      </c>
      <c r="P2404" s="43" t="str">
        <f t="shared" si="75"/>
        <v>insert into noskrien_reit (dalibnieks, rez,skriesim_db,sacensibas) values ('KANTORIS JANIS',8210.9,'','Lattelecom Rīgas maratons – pusmaratona distance');</v>
      </c>
    </row>
    <row r="2405" spans="1:16" s="5" customFormat="1" x14ac:dyDescent="0.2">
      <c r="A2405" s="26" t="s">
        <v>29237</v>
      </c>
      <c r="B2405" s="27" t="s">
        <v>51</v>
      </c>
      <c r="C2405" s="27" t="s">
        <v>12392</v>
      </c>
      <c r="D2405" s="27" t="s">
        <v>6202</v>
      </c>
      <c r="E2405" s="27">
        <v>1989</v>
      </c>
      <c r="F2405" s="27"/>
      <c r="G2405" s="27" t="s">
        <v>2563</v>
      </c>
      <c r="H2405" s="27" t="s">
        <v>12393</v>
      </c>
      <c r="I2405" s="27" t="s">
        <v>20985</v>
      </c>
      <c r="J2405" s="27">
        <v>2</v>
      </c>
      <c r="K2405" s="27">
        <v>16</v>
      </c>
      <c r="L2405" s="5">
        <v>53</v>
      </c>
      <c r="M2405" s="5">
        <v>8213</v>
      </c>
      <c r="N2405" s="5">
        <f t="shared" si="74"/>
        <v>484.67064410081576</v>
      </c>
      <c r="O2405" s="5" t="s">
        <v>32763</v>
      </c>
      <c r="P2405" s="43" t="str">
        <f t="shared" si="75"/>
        <v>insert into noskrien_reit (dalibnieks, rez,skriesim_db,sacensibas) values ('Vanadziņa Karīna',8213,'','Lattelecom Rīgas maratons – pusmaratona distance');</v>
      </c>
    </row>
    <row r="2406" spans="1:16" s="5" customFormat="1" x14ac:dyDescent="0.2">
      <c r="A2406" s="26" t="s">
        <v>29238</v>
      </c>
      <c r="B2406" s="28" t="s">
        <v>96</v>
      </c>
      <c r="C2406" s="28" t="s">
        <v>12394</v>
      </c>
      <c r="D2406" s="28" t="s">
        <v>6214</v>
      </c>
      <c r="E2406" s="28">
        <v>1959</v>
      </c>
      <c r="F2406" s="28"/>
      <c r="G2406" s="28" t="s">
        <v>2563</v>
      </c>
      <c r="H2406" s="28" t="s">
        <v>12395</v>
      </c>
      <c r="I2406" s="28" t="s">
        <v>20986</v>
      </c>
      <c r="J2406" s="28">
        <v>2</v>
      </c>
      <c r="K2406" s="28">
        <v>16</v>
      </c>
      <c r="L2406" s="5">
        <v>53.1</v>
      </c>
      <c r="M2406" s="5">
        <v>8213.1</v>
      </c>
      <c r="N2406" s="5">
        <f t="shared" si="74"/>
        <v>484.66474291071574</v>
      </c>
      <c r="O2406" s="5" t="s">
        <v>32763</v>
      </c>
      <c r="P2406" s="43" t="str">
        <f t="shared" si="75"/>
        <v>insert into noskrien_reit (dalibnieks, rez,skriesim_db,sacensibas) values ('Vanadziņš Andris',8213.1,'','Lattelecom Rīgas maratons – pusmaratona distance');</v>
      </c>
    </row>
    <row r="2407" spans="1:16" s="5" customFormat="1" x14ac:dyDescent="0.2">
      <c r="A2407" s="26" t="s">
        <v>29239</v>
      </c>
      <c r="B2407" s="27" t="s">
        <v>441</v>
      </c>
      <c r="C2407" s="27" t="s">
        <v>11871</v>
      </c>
      <c r="D2407" s="27" t="s">
        <v>2564</v>
      </c>
      <c r="E2407" s="27">
        <v>1978</v>
      </c>
      <c r="F2407" s="27" t="s">
        <v>4283</v>
      </c>
      <c r="G2407" s="27" t="s">
        <v>2563</v>
      </c>
      <c r="H2407" s="27" t="s">
        <v>12396</v>
      </c>
      <c r="I2407" s="27" t="s">
        <v>20987</v>
      </c>
      <c r="J2407" s="27">
        <v>2</v>
      </c>
      <c r="K2407" s="27">
        <v>16</v>
      </c>
      <c r="L2407" s="5">
        <v>55</v>
      </c>
      <c r="M2407" s="5">
        <v>8215</v>
      </c>
      <c r="N2407" s="5">
        <f t="shared" si="74"/>
        <v>484.55264759586117</v>
      </c>
      <c r="O2407" s="5" t="s">
        <v>32763</v>
      </c>
      <c r="P2407" s="43" t="str">
        <f t="shared" si="75"/>
        <v>insert into noskrien_reit (dalibnieks, rez,skriesim_db,sacensibas) values ('Pavlovskis Jurģis',8215,'','Lattelecom Rīgas maratons – pusmaratona distance');</v>
      </c>
    </row>
    <row r="2408" spans="1:16" s="5" customFormat="1" x14ac:dyDescent="0.2">
      <c r="A2408" s="26" t="s">
        <v>29240</v>
      </c>
      <c r="B2408" s="28" t="s">
        <v>14</v>
      </c>
      <c r="C2408" s="28" t="s">
        <v>6562</v>
      </c>
      <c r="D2408" s="28" t="s">
        <v>6214</v>
      </c>
      <c r="E2408" s="28">
        <v>1962</v>
      </c>
      <c r="F2408" s="28" t="s">
        <v>695</v>
      </c>
      <c r="G2408" s="28" t="s">
        <v>2563</v>
      </c>
      <c r="H2408" s="28" t="s">
        <v>12397</v>
      </c>
      <c r="I2408" s="28" t="s">
        <v>20988</v>
      </c>
      <c r="J2408" s="28">
        <v>2</v>
      </c>
      <c r="K2408" s="28">
        <v>16</v>
      </c>
      <c r="L2408" s="5">
        <v>56.1</v>
      </c>
      <c r="M2408" s="5">
        <v>8216.1</v>
      </c>
      <c r="N2408" s="5">
        <f t="shared" si="74"/>
        <v>484.48777400469805</v>
      </c>
      <c r="O2408" s="5" t="s">
        <v>32763</v>
      </c>
      <c r="P2408" s="43" t="str">
        <f t="shared" si="75"/>
        <v>insert into noskrien_reit (dalibnieks, rez,skriesim_db,sacensibas) values ('Riekstiņš Edgars',8216.1,'','Lattelecom Rīgas maratons – pusmaratona distance');</v>
      </c>
    </row>
    <row r="2409" spans="1:16" s="5" customFormat="1" x14ac:dyDescent="0.2">
      <c r="A2409" s="26" t="s">
        <v>29241</v>
      </c>
      <c r="B2409" s="27" t="s">
        <v>5396</v>
      </c>
      <c r="C2409" s="27" t="s">
        <v>12398</v>
      </c>
      <c r="D2409" s="27" t="s">
        <v>6202</v>
      </c>
      <c r="E2409" s="27">
        <v>1984</v>
      </c>
      <c r="F2409" s="27"/>
      <c r="G2409" s="27" t="s">
        <v>2563</v>
      </c>
      <c r="H2409" s="27" t="s">
        <v>12399</v>
      </c>
      <c r="I2409" s="27" t="s">
        <v>20989</v>
      </c>
      <c r="J2409" s="27">
        <v>2</v>
      </c>
      <c r="K2409" s="27">
        <v>16</v>
      </c>
      <c r="L2409" s="5">
        <v>58.9</v>
      </c>
      <c r="M2409" s="5">
        <v>8218.9</v>
      </c>
      <c r="N2409" s="5">
        <f t="shared" si="74"/>
        <v>484.32271958534602</v>
      </c>
      <c r="O2409" s="5" t="s">
        <v>32763</v>
      </c>
      <c r="P2409" s="43" t="str">
        <f t="shared" si="75"/>
        <v>insert into noskrien_reit (dalibnieks, rez,skriesim_db,sacensibas) values ('Kozorovicka Anna',8218.9,'','Lattelecom Rīgas maratons – pusmaratona distance');</v>
      </c>
    </row>
    <row r="2410" spans="1:16" s="5" customFormat="1" x14ac:dyDescent="0.2">
      <c r="A2410" s="26" t="s">
        <v>29242</v>
      </c>
      <c r="B2410" s="28" t="s">
        <v>1527</v>
      </c>
      <c r="C2410" s="28" t="s">
        <v>12400</v>
      </c>
      <c r="D2410" s="28" t="s">
        <v>6399</v>
      </c>
      <c r="E2410" s="28">
        <v>1971</v>
      </c>
      <c r="F2410" s="28" t="s">
        <v>695</v>
      </c>
      <c r="G2410" s="28" t="s">
        <v>2563</v>
      </c>
      <c r="H2410" s="28" t="s">
        <v>12401</v>
      </c>
      <c r="I2410" s="28" t="s">
        <v>20990</v>
      </c>
      <c r="J2410" s="28">
        <v>2</v>
      </c>
      <c r="K2410" s="28">
        <v>17</v>
      </c>
      <c r="L2410" s="5">
        <v>0.6</v>
      </c>
      <c r="M2410" s="5">
        <v>8220.6</v>
      </c>
      <c r="N2410" s="5">
        <f t="shared" si="74"/>
        <v>484.22256282996375</v>
      </c>
      <c r="O2410" s="5" t="s">
        <v>32763</v>
      </c>
      <c r="P2410" s="43" t="str">
        <f t="shared" si="75"/>
        <v>insert into noskrien_reit (dalibnieks, rez,skriesim_db,sacensibas) values ('Balgalve Ina',8220.6,'','Lattelecom Rīgas maratons – pusmaratona distance');</v>
      </c>
    </row>
    <row r="2411" spans="1:16" s="5" customFormat="1" x14ac:dyDescent="0.2">
      <c r="A2411" s="26" t="s">
        <v>29244</v>
      </c>
      <c r="B2411" s="28" t="s">
        <v>135</v>
      </c>
      <c r="C2411" s="28" t="s">
        <v>6024</v>
      </c>
      <c r="D2411" s="28" t="s">
        <v>6202</v>
      </c>
      <c r="E2411" s="28">
        <v>1978</v>
      </c>
      <c r="F2411" s="28" t="s">
        <v>6856</v>
      </c>
      <c r="G2411" s="28" t="s">
        <v>2563</v>
      </c>
      <c r="H2411" s="28" t="s">
        <v>12405</v>
      </c>
      <c r="I2411" s="28" t="s">
        <v>20991</v>
      </c>
      <c r="J2411" s="28">
        <v>2</v>
      </c>
      <c r="K2411" s="28">
        <v>17</v>
      </c>
      <c r="L2411" s="5">
        <v>1.8</v>
      </c>
      <c r="M2411" s="5">
        <v>8221.7999999999993</v>
      </c>
      <c r="N2411" s="5">
        <f t="shared" si="74"/>
        <v>484.1518888807804</v>
      </c>
      <c r="O2411" s="5" t="s">
        <v>32763</v>
      </c>
      <c r="P2411" s="43" t="str">
        <f t="shared" si="75"/>
        <v>insert into noskrien_reit (dalibnieks, rez,skriesim_db,sacensibas) values ('Krūmiņa Gunda',8221.8,'','Lattelecom Rīgas maratons – pusmaratona distance');</v>
      </c>
    </row>
    <row r="2412" spans="1:16" s="5" customFormat="1" x14ac:dyDescent="0.2">
      <c r="A2412" s="26" t="s">
        <v>29245</v>
      </c>
      <c r="B2412" s="27" t="s">
        <v>404</v>
      </c>
      <c r="C2412" s="27" t="s">
        <v>9492</v>
      </c>
      <c r="D2412" s="27" t="s">
        <v>6214</v>
      </c>
      <c r="E2412" s="27">
        <v>1969</v>
      </c>
      <c r="F2412" s="27"/>
      <c r="G2412" s="27" t="s">
        <v>2563</v>
      </c>
      <c r="H2412" s="27" t="s">
        <v>12406</v>
      </c>
      <c r="I2412" s="27" t="s">
        <v>20992</v>
      </c>
      <c r="J2412" s="27">
        <v>2</v>
      </c>
      <c r="K2412" s="27">
        <v>17</v>
      </c>
      <c r="L2412" s="5">
        <v>2.9</v>
      </c>
      <c r="M2412" s="5">
        <v>8222.9</v>
      </c>
      <c r="N2412" s="5">
        <f t="shared" si="74"/>
        <v>484.08712254800616</v>
      </c>
      <c r="O2412" s="5" t="s">
        <v>32763</v>
      </c>
      <c r="P2412" s="43" t="str">
        <f t="shared" si="75"/>
        <v>insert into noskrien_reit (dalibnieks, rez,skriesim_db,sacensibas) values ('Kancevičs Juris',8222.9,'','Lattelecom Rīgas maratons – pusmaratona distance');</v>
      </c>
    </row>
    <row r="2413" spans="1:16" s="5" customFormat="1" x14ac:dyDescent="0.2">
      <c r="A2413" s="26" t="s">
        <v>29246</v>
      </c>
      <c r="B2413" s="28" t="s">
        <v>12407</v>
      </c>
      <c r="C2413" s="28" t="s">
        <v>12408</v>
      </c>
      <c r="D2413" s="28" t="s">
        <v>6202</v>
      </c>
      <c r="E2413" s="28">
        <v>1988</v>
      </c>
      <c r="F2413" s="28"/>
      <c r="G2413" s="28" t="s">
        <v>2563</v>
      </c>
      <c r="H2413" s="28" t="s">
        <v>12409</v>
      </c>
      <c r="I2413" s="28" t="s">
        <v>20993</v>
      </c>
      <c r="J2413" s="28">
        <v>2</v>
      </c>
      <c r="K2413" s="28">
        <v>17</v>
      </c>
      <c r="L2413" s="5">
        <v>3</v>
      </c>
      <c r="M2413" s="5">
        <v>8223</v>
      </c>
      <c r="N2413" s="5">
        <f t="shared" si="74"/>
        <v>484.08123555879848</v>
      </c>
      <c r="O2413" s="5" t="s">
        <v>32763</v>
      </c>
      <c r="P2413" s="43" t="str">
        <f t="shared" si="75"/>
        <v>insert into noskrien_reit (dalibnieks, rez,skriesim_db,sacensibas) values ('LIVČA LUDMILA',8223,'','Lattelecom Rīgas maratons – pusmaratona distance');</v>
      </c>
    </row>
    <row r="2414" spans="1:16" s="5" customFormat="1" x14ac:dyDescent="0.2">
      <c r="A2414" s="26" t="s">
        <v>29247</v>
      </c>
      <c r="B2414" s="27" t="s">
        <v>44</v>
      </c>
      <c r="C2414" s="27" t="s">
        <v>45</v>
      </c>
      <c r="D2414" s="27" t="s">
        <v>6202</v>
      </c>
      <c r="E2414" s="27">
        <v>1976</v>
      </c>
      <c r="F2414" s="28" t="s">
        <v>244</v>
      </c>
      <c r="G2414" s="27" t="s">
        <v>2563</v>
      </c>
      <c r="H2414" s="27" t="s">
        <v>12410</v>
      </c>
      <c r="I2414" s="27" t="s">
        <v>20994</v>
      </c>
      <c r="J2414" s="27">
        <v>2</v>
      </c>
      <c r="K2414" s="27">
        <v>17</v>
      </c>
      <c r="L2414" s="5">
        <v>5.3</v>
      </c>
      <c r="M2414" s="5">
        <v>8225.2999999999993</v>
      </c>
      <c r="N2414" s="5">
        <f t="shared" si="74"/>
        <v>483.94587431461474</v>
      </c>
      <c r="O2414" s="5" t="s">
        <v>32764</v>
      </c>
      <c r="P2414" s="43" t="str">
        <f t="shared" si="75"/>
        <v>insert into noskrien_reit (dalibnieks, rez,skriesim_db,sacensibas) values ('Celmiņa Vizbulīte',8225.3,'y','Lattelecom Rīgas maratons – pusmaratona distance');</v>
      </c>
    </row>
    <row r="2415" spans="1:16" s="5" customFormat="1" x14ac:dyDescent="0.2">
      <c r="A2415" s="26" t="s">
        <v>29249</v>
      </c>
      <c r="B2415" s="27" t="s">
        <v>404</v>
      </c>
      <c r="C2415" s="27" t="s">
        <v>12413</v>
      </c>
      <c r="D2415" s="27" t="s">
        <v>2564</v>
      </c>
      <c r="E2415" s="27">
        <v>1985</v>
      </c>
      <c r="F2415" s="27"/>
      <c r="G2415" s="27" t="s">
        <v>2563</v>
      </c>
      <c r="H2415" s="27" t="s">
        <v>12414</v>
      </c>
      <c r="I2415" s="27" t="s">
        <v>20996</v>
      </c>
      <c r="J2415" s="27">
        <v>2</v>
      </c>
      <c r="K2415" s="27">
        <v>17</v>
      </c>
      <c r="L2415" s="5">
        <v>8.3000000000000007</v>
      </c>
      <c r="M2415" s="5">
        <v>8228.2999999999993</v>
      </c>
      <c r="N2415" s="5">
        <f t="shared" si="74"/>
        <v>483.76942989438891</v>
      </c>
      <c r="O2415" s="5" t="s">
        <v>32763</v>
      </c>
      <c r="P2415" s="43" t="str">
        <f t="shared" si="75"/>
        <v>insert into noskrien_reit (dalibnieks, rez,skriesim_db,sacensibas) values ('Belovs Juris',8228.3,'','Lattelecom Rīgas maratons – pusmaratona distance');</v>
      </c>
    </row>
    <row r="2416" spans="1:16" s="5" customFormat="1" x14ac:dyDescent="0.2">
      <c r="A2416" s="26" t="s">
        <v>29250</v>
      </c>
      <c r="B2416" s="28" t="s">
        <v>546</v>
      </c>
      <c r="C2416" s="28" t="s">
        <v>12415</v>
      </c>
      <c r="D2416" s="28" t="s">
        <v>6202</v>
      </c>
      <c r="E2416" s="28">
        <v>1988</v>
      </c>
      <c r="F2416" s="28"/>
      <c r="G2416" s="28" t="s">
        <v>2563</v>
      </c>
      <c r="H2416" s="28" t="s">
        <v>12416</v>
      </c>
      <c r="I2416" s="28" t="s">
        <v>20997</v>
      </c>
      <c r="J2416" s="28">
        <v>2</v>
      </c>
      <c r="K2416" s="28">
        <v>17</v>
      </c>
      <c r="L2416" s="5">
        <v>8.1</v>
      </c>
      <c r="M2416" s="5">
        <v>8228.1</v>
      </c>
      <c r="N2416" s="5">
        <f t="shared" si="74"/>
        <v>483.78118885283357</v>
      </c>
      <c r="O2416" s="5" t="s">
        <v>32763</v>
      </c>
      <c r="P2416" s="43" t="str">
        <f t="shared" si="75"/>
        <v>insert into noskrien_reit (dalibnieks, rez,skriesim_db,sacensibas) values ('Zujeva Ilze',8228.1,'','Lattelecom Rīgas maratons – pusmaratona distance');</v>
      </c>
    </row>
    <row r="2417" spans="1:16" s="5" customFormat="1" x14ac:dyDescent="0.2">
      <c r="A2417" s="26" t="s">
        <v>29252</v>
      </c>
      <c r="B2417" s="28" t="s">
        <v>171</v>
      </c>
      <c r="C2417" s="28" t="s">
        <v>12420</v>
      </c>
      <c r="D2417" s="28" t="s">
        <v>2564</v>
      </c>
      <c r="E2417" s="28">
        <v>1978</v>
      </c>
      <c r="F2417" s="28" t="s">
        <v>3067</v>
      </c>
      <c r="G2417" s="28" t="s">
        <v>2563</v>
      </c>
      <c r="H2417" s="28" t="s">
        <v>12421</v>
      </c>
      <c r="I2417" s="28" t="s">
        <v>20999</v>
      </c>
      <c r="J2417" s="28">
        <v>2</v>
      </c>
      <c r="K2417" s="28">
        <v>17</v>
      </c>
      <c r="L2417" s="5">
        <v>12.1</v>
      </c>
      <c r="M2417" s="5">
        <v>8232.1</v>
      </c>
      <c r="N2417" s="5">
        <f t="shared" si="74"/>
        <v>483.54611824443333</v>
      </c>
      <c r="O2417" s="5" t="s">
        <v>32763</v>
      </c>
      <c r="P2417" s="43" t="str">
        <f t="shared" si="75"/>
        <v>insert into noskrien_reit (dalibnieks, rez,skriesim_db,sacensibas) values ('Miončinskis Andis',8232.1,'','Lattelecom Rīgas maratons – pusmaratona distance');</v>
      </c>
    </row>
    <row r="2418" spans="1:16" s="5" customFormat="1" x14ac:dyDescent="0.2">
      <c r="A2418" s="26" t="s">
        <v>29253</v>
      </c>
      <c r="B2418" s="27" t="s">
        <v>37</v>
      </c>
      <c r="C2418" s="27" t="s">
        <v>12422</v>
      </c>
      <c r="D2418" s="27" t="s">
        <v>2564</v>
      </c>
      <c r="E2418" s="27">
        <v>1992</v>
      </c>
      <c r="F2418" s="27" t="s">
        <v>7519</v>
      </c>
      <c r="G2418" s="27" t="s">
        <v>2563</v>
      </c>
      <c r="H2418" s="27" t="s">
        <v>12423</v>
      </c>
      <c r="I2418" s="27" t="s">
        <v>21000</v>
      </c>
      <c r="J2418" s="27">
        <v>2</v>
      </c>
      <c r="K2418" s="27">
        <v>17</v>
      </c>
      <c r="L2418" s="5">
        <v>12.7</v>
      </c>
      <c r="M2418" s="5">
        <v>8232.7000000000007</v>
      </c>
      <c r="N2418" s="5">
        <f t="shared" si="74"/>
        <v>483.5108773549382</v>
      </c>
      <c r="O2418" s="5" t="s">
        <v>32763</v>
      </c>
      <c r="P2418" s="43" t="str">
        <f t="shared" si="75"/>
        <v>insert into noskrien_reit (dalibnieks, rez,skriesim_db,sacensibas) values ('Bondare Linda',8232.7,'','Lattelecom Rīgas maratons – pusmaratona distance');</v>
      </c>
    </row>
    <row r="2419" spans="1:16" s="5" customFormat="1" x14ac:dyDescent="0.2">
      <c r="A2419" s="26" t="s">
        <v>29254</v>
      </c>
      <c r="B2419" s="28" t="s">
        <v>20</v>
      </c>
      <c r="C2419" s="28" t="s">
        <v>12424</v>
      </c>
      <c r="D2419" s="28" t="s">
        <v>6399</v>
      </c>
      <c r="E2419" s="28">
        <v>1973</v>
      </c>
      <c r="F2419" s="28" t="s">
        <v>695</v>
      </c>
      <c r="G2419" s="28" t="s">
        <v>2563</v>
      </c>
      <c r="H2419" s="28" t="s">
        <v>12425</v>
      </c>
      <c r="I2419" s="28" t="s">
        <v>21001</v>
      </c>
      <c r="J2419" s="28">
        <v>2</v>
      </c>
      <c r="K2419" s="28">
        <v>17</v>
      </c>
      <c r="L2419" s="5">
        <v>13.9</v>
      </c>
      <c r="M2419" s="5">
        <v>8233.9</v>
      </c>
      <c r="N2419" s="5">
        <f t="shared" si="74"/>
        <v>483.44041098385941</v>
      </c>
      <c r="O2419" s="5" t="s">
        <v>32763</v>
      </c>
      <c r="P2419" s="43" t="str">
        <f t="shared" si="75"/>
        <v>insert into noskrien_reit (dalibnieks, rez,skriesim_db,sacensibas) values ('Standzeniece Līga',8233.9,'','Lattelecom Rīgas maratons – pusmaratona distance');</v>
      </c>
    </row>
    <row r="2420" spans="1:16" s="5" customFormat="1" x14ac:dyDescent="0.2">
      <c r="A2420" s="26" t="s">
        <v>29255</v>
      </c>
      <c r="B2420" s="27" t="s">
        <v>106</v>
      </c>
      <c r="C2420" s="27" t="s">
        <v>532</v>
      </c>
      <c r="D2420" s="27" t="s">
        <v>6214</v>
      </c>
      <c r="E2420" s="27">
        <v>1972</v>
      </c>
      <c r="F2420" s="27" t="s">
        <v>695</v>
      </c>
      <c r="G2420" s="27" t="s">
        <v>2563</v>
      </c>
      <c r="H2420" s="27" t="s">
        <v>12426</v>
      </c>
      <c r="I2420" s="27" t="s">
        <v>21002</v>
      </c>
      <c r="J2420" s="27">
        <v>2</v>
      </c>
      <c r="K2420" s="27">
        <v>17</v>
      </c>
      <c r="L2420" s="5">
        <v>14.2</v>
      </c>
      <c r="M2420" s="5">
        <v>8234.2000000000007</v>
      </c>
      <c r="N2420" s="5">
        <f t="shared" si="74"/>
        <v>483.42279760025252</v>
      </c>
      <c r="O2420" s="5" t="s">
        <v>32763</v>
      </c>
      <c r="P2420" s="43" t="str">
        <f t="shared" si="75"/>
        <v>insert into noskrien_reit (dalibnieks, rez,skriesim_db,sacensibas) values ('Standzenieks Mārcis',8234.2,'','Lattelecom Rīgas maratons – pusmaratona distance');</v>
      </c>
    </row>
    <row r="2421" spans="1:16" s="5" customFormat="1" x14ac:dyDescent="0.2">
      <c r="A2421" s="26" t="s">
        <v>29256</v>
      </c>
      <c r="B2421" s="28" t="s">
        <v>24</v>
      </c>
      <c r="C2421" s="28" t="s">
        <v>12427</v>
      </c>
      <c r="D2421" s="28" t="s">
        <v>2564</v>
      </c>
      <c r="E2421" s="28">
        <v>1980</v>
      </c>
      <c r="F2421" s="28" t="s">
        <v>5907</v>
      </c>
      <c r="G2421" s="28" t="s">
        <v>2563</v>
      </c>
      <c r="H2421" s="28" t="s">
        <v>12428</v>
      </c>
      <c r="I2421" s="28" t="s">
        <v>21003</v>
      </c>
      <c r="J2421" s="28">
        <v>2</v>
      </c>
      <c r="K2421" s="28">
        <v>17</v>
      </c>
      <c r="L2421" s="5">
        <v>14.8</v>
      </c>
      <c r="M2421" s="5">
        <v>8234.7999999999993</v>
      </c>
      <c r="N2421" s="5">
        <f t="shared" si="74"/>
        <v>483.38757468305243</v>
      </c>
      <c r="O2421" s="5" t="s">
        <v>32763</v>
      </c>
      <c r="P2421" s="43" t="str">
        <f t="shared" si="75"/>
        <v>insert into noskrien_reit (dalibnieks, rez,skriesim_db,sacensibas) values ('Suprunovičs Artūrs',8234.8,'','Lattelecom Rīgas maratons – pusmaratona distance');</v>
      </c>
    </row>
    <row r="2422" spans="1:16" s="5" customFormat="1" x14ac:dyDescent="0.2">
      <c r="A2422" s="26" t="s">
        <v>29257</v>
      </c>
      <c r="B2422" s="27" t="s">
        <v>1413</v>
      </c>
      <c r="C2422" s="27" t="s">
        <v>12429</v>
      </c>
      <c r="D2422" s="27" t="s">
        <v>6202</v>
      </c>
      <c r="E2422" s="27">
        <v>1980</v>
      </c>
      <c r="F2422" s="27" t="s">
        <v>8562</v>
      </c>
      <c r="G2422" s="27" t="s">
        <v>2563</v>
      </c>
      <c r="H2422" s="27" t="s">
        <v>12430</v>
      </c>
      <c r="I2422" s="27" t="s">
        <v>21004</v>
      </c>
      <c r="J2422" s="27">
        <v>2</v>
      </c>
      <c r="K2422" s="27">
        <v>17</v>
      </c>
      <c r="L2422" s="5">
        <v>14.1</v>
      </c>
      <c r="M2422" s="5">
        <v>8234.1</v>
      </c>
      <c r="N2422" s="5">
        <f t="shared" si="74"/>
        <v>483.42866858551633</v>
      </c>
      <c r="O2422" s="5" t="s">
        <v>32763</v>
      </c>
      <c r="P2422" s="43" t="str">
        <f t="shared" si="75"/>
        <v>insert into noskrien_reit (dalibnieks, rez,skriesim_db,sacensibas) values ('Plinte Līva',8234.1,'','Lattelecom Rīgas maratons – pusmaratona distance');</v>
      </c>
    </row>
    <row r="2423" spans="1:16" s="5" customFormat="1" x14ac:dyDescent="0.2">
      <c r="A2423" s="26" t="s">
        <v>29262</v>
      </c>
      <c r="B2423" s="28" t="s">
        <v>2146</v>
      </c>
      <c r="C2423" s="28" t="s">
        <v>12441</v>
      </c>
      <c r="D2423" s="28" t="s">
        <v>2564</v>
      </c>
      <c r="E2423" s="28">
        <v>1987</v>
      </c>
      <c r="F2423" s="28" t="s">
        <v>2918</v>
      </c>
      <c r="G2423" s="28" t="s">
        <v>2563</v>
      </c>
      <c r="H2423" s="28" t="s">
        <v>12442</v>
      </c>
      <c r="I2423" s="28" t="s">
        <v>21009</v>
      </c>
      <c r="J2423" s="28">
        <v>2</v>
      </c>
      <c r="K2423" s="28">
        <v>17</v>
      </c>
      <c r="L2423" s="5">
        <v>26.4</v>
      </c>
      <c r="M2423" s="5">
        <v>8246.4</v>
      </c>
      <c r="N2423" s="5">
        <f t="shared" si="74"/>
        <v>482.70760574311214</v>
      </c>
      <c r="O2423" s="5" t="s">
        <v>32763</v>
      </c>
      <c r="P2423" s="43" t="str">
        <f t="shared" si="75"/>
        <v>insert into noskrien_reit (dalibnieks, rez,skriesim_db,sacensibas) values ('Nēliuss Uģis',8246.4,'','Lattelecom Rīgas maratons – pusmaratona distance');</v>
      </c>
    </row>
    <row r="2424" spans="1:16" s="5" customFormat="1" x14ac:dyDescent="0.2">
      <c r="A2424" s="26" t="s">
        <v>29264</v>
      </c>
      <c r="B2424" s="28" t="s">
        <v>20</v>
      </c>
      <c r="C2424" s="28" t="s">
        <v>12445</v>
      </c>
      <c r="D2424" s="28" t="s">
        <v>6202</v>
      </c>
      <c r="E2424" s="28">
        <v>1992</v>
      </c>
      <c r="F2424" s="28" t="s">
        <v>12446</v>
      </c>
      <c r="G2424" s="28" t="s">
        <v>2563</v>
      </c>
      <c r="H2424" s="28" t="s">
        <v>12447</v>
      </c>
      <c r="I2424" s="28" t="s">
        <v>21011</v>
      </c>
      <c r="J2424" s="28">
        <v>2</v>
      </c>
      <c r="K2424" s="28">
        <v>17</v>
      </c>
      <c r="L2424" s="5">
        <v>30.9</v>
      </c>
      <c r="M2424" s="5">
        <v>8250.9</v>
      </c>
      <c r="N2424" s="5">
        <f t="shared" si="74"/>
        <v>482.44433940539824</v>
      </c>
      <c r="O2424" s="5" t="s">
        <v>32763</v>
      </c>
      <c r="P2424" s="43" t="str">
        <f t="shared" si="75"/>
        <v>insert into noskrien_reit (dalibnieks, rez,skriesim_db,sacensibas) values ('Pakalna Līga',8250.9,'','Lattelecom Rīgas maratons – pusmaratona distance');</v>
      </c>
    </row>
    <row r="2425" spans="1:16" s="5" customFormat="1" x14ac:dyDescent="0.2">
      <c r="A2425" s="26" t="s">
        <v>29267</v>
      </c>
      <c r="B2425" s="27" t="s">
        <v>197</v>
      </c>
      <c r="C2425" s="27" t="s">
        <v>12453</v>
      </c>
      <c r="D2425" s="27" t="s">
        <v>6202</v>
      </c>
      <c r="E2425" s="27">
        <v>1992</v>
      </c>
      <c r="F2425" s="27" t="s">
        <v>2610</v>
      </c>
      <c r="G2425" s="27" t="s">
        <v>2563</v>
      </c>
      <c r="H2425" s="27" t="s">
        <v>12454</v>
      </c>
      <c r="I2425" s="27" t="s">
        <v>21014</v>
      </c>
      <c r="J2425" s="27">
        <v>2</v>
      </c>
      <c r="K2425" s="27">
        <v>17</v>
      </c>
      <c r="L2425" s="5">
        <v>32.700000000000003</v>
      </c>
      <c r="M2425" s="5">
        <v>8252.7000000000007</v>
      </c>
      <c r="N2425" s="5">
        <f t="shared" si="74"/>
        <v>482.33911325990277</v>
      </c>
      <c r="O2425" s="5" t="s">
        <v>32763</v>
      </c>
      <c r="P2425" s="43" t="str">
        <f t="shared" si="75"/>
        <v>insert into noskrien_reit (dalibnieks, rez,skriesim_db,sacensibas) values ('Jankovska Ieva',8252.7,'','Lattelecom Rīgas maratons – pusmaratona distance');</v>
      </c>
    </row>
    <row r="2426" spans="1:16" s="5" customFormat="1" x14ac:dyDescent="0.2">
      <c r="A2426" s="26" t="s">
        <v>29268</v>
      </c>
      <c r="B2426" s="28" t="s">
        <v>5256</v>
      </c>
      <c r="C2426" s="28" t="s">
        <v>12455</v>
      </c>
      <c r="D2426" s="28" t="s">
        <v>6202</v>
      </c>
      <c r="E2426" s="28">
        <v>1986</v>
      </c>
      <c r="F2426" s="28" t="s">
        <v>486</v>
      </c>
      <c r="G2426" s="28" t="s">
        <v>2563</v>
      </c>
      <c r="H2426" s="28" t="s">
        <v>12456</v>
      </c>
      <c r="I2426" s="28" t="s">
        <v>21015</v>
      </c>
      <c r="J2426" s="28">
        <v>2</v>
      </c>
      <c r="K2426" s="28">
        <v>17</v>
      </c>
      <c r="L2426" s="5">
        <v>32.9</v>
      </c>
      <c r="M2426" s="5">
        <v>8252.9</v>
      </c>
      <c r="N2426" s="5">
        <f t="shared" si="74"/>
        <v>482.32742429933722</v>
      </c>
      <c r="O2426" s="5" t="s">
        <v>32763</v>
      </c>
      <c r="P2426" s="43" t="str">
        <f t="shared" si="75"/>
        <v>insert into noskrien_reit (dalibnieks, rez,skriesim_db,sacensibas) values ('Verpakovska Sintija',8252.9,'','Lattelecom Rīgas maratons – pusmaratona distance');</v>
      </c>
    </row>
    <row r="2427" spans="1:16" s="5" customFormat="1" x14ac:dyDescent="0.2">
      <c r="A2427" s="26" t="s">
        <v>29269</v>
      </c>
      <c r="B2427" s="27" t="s">
        <v>1190</v>
      </c>
      <c r="C2427" s="27" t="s">
        <v>12457</v>
      </c>
      <c r="D2427" s="27" t="s">
        <v>6214</v>
      </c>
      <c r="E2427" s="27">
        <v>1964</v>
      </c>
      <c r="F2427" s="27" t="s">
        <v>695</v>
      </c>
      <c r="G2427" s="27" t="s">
        <v>2563</v>
      </c>
      <c r="H2427" s="27" t="s">
        <v>12456</v>
      </c>
      <c r="I2427" s="27" t="s">
        <v>21015</v>
      </c>
      <c r="J2427" s="27">
        <v>2</v>
      </c>
      <c r="K2427" s="27">
        <v>17</v>
      </c>
      <c r="L2427" s="5">
        <v>32.9</v>
      </c>
      <c r="M2427" s="5">
        <v>8252.9</v>
      </c>
      <c r="N2427" s="5">
        <f t="shared" si="74"/>
        <v>482.32742429933722</v>
      </c>
      <c r="O2427" s="5" t="s">
        <v>32763</v>
      </c>
      <c r="P2427" s="43" t="str">
        <f t="shared" si="75"/>
        <v>insert into noskrien_reit (dalibnieks, rez,skriesim_db,sacensibas) values ('Bebrišs Ilgvars',8252.9,'','Lattelecom Rīgas maratons – pusmaratona distance');</v>
      </c>
    </row>
    <row r="2428" spans="1:16" s="5" customFormat="1" x14ac:dyDescent="0.2">
      <c r="A2428" s="26" t="s">
        <v>29270</v>
      </c>
      <c r="B2428" s="28" t="s">
        <v>171</v>
      </c>
      <c r="C2428" s="28" t="s">
        <v>12458</v>
      </c>
      <c r="D2428" s="28" t="s">
        <v>2564</v>
      </c>
      <c r="E2428" s="28">
        <v>1976</v>
      </c>
      <c r="F2428" s="28"/>
      <c r="G2428" s="28" t="s">
        <v>2563</v>
      </c>
      <c r="H2428" s="28" t="s">
        <v>12459</v>
      </c>
      <c r="I2428" s="28" t="s">
        <v>21016</v>
      </c>
      <c r="J2428" s="28">
        <v>2</v>
      </c>
      <c r="K2428" s="28">
        <v>17</v>
      </c>
      <c r="L2428" s="5">
        <v>37.1</v>
      </c>
      <c r="M2428" s="5">
        <v>8257.1</v>
      </c>
      <c r="N2428" s="5">
        <f t="shared" si="74"/>
        <v>482.08208693124698</v>
      </c>
      <c r="O2428" s="5" t="s">
        <v>32763</v>
      </c>
      <c r="P2428" s="43" t="str">
        <f t="shared" si="75"/>
        <v>insert into noskrien_reit (dalibnieks, rez,skriesim_db,sacensibas) values ('Lapsenietis Andis',8257.1,'','Lattelecom Rīgas maratons – pusmaratona distance');</v>
      </c>
    </row>
    <row r="2429" spans="1:16" s="5" customFormat="1" x14ac:dyDescent="0.2">
      <c r="A2429" s="26" t="s">
        <v>29271</v>
      </c>
      <c r="B2429" s="27" t="s">
        <v>1157</v>
      </c>
      <c r="C2429" s="27" t="s">
        <v>4989</v>
      </c>
      <c r="D2429" s="27" t="s">
        <v>2564</v>
      </c>
      <c r="E2429" s="27">
        <v>1987</v>
      </c>
      <c r="F2429" s="27" t="s">
        <v>3155</v>
      </c>
      <c r="G2429" s="27" t="s">
        <v>2563</v>
      </c>
      <c r="H2429" s="27" t="s">
        <v>12460</v>
      </c>
      <c r="I2429" s="27" t="s">
        <v>21017</v>
      </c>
      <c r="J2429" s="27">
        <v>2</v>
      </c>
      <c r="K2429" s="27">
        <v>17</v>
      </c>
      <c r="L2429" s="5">
        <v>38.200000000000003</v>
      </c>
      <c r="M2429" s="5">
        <v>8258.2000000000007</v>
      </c>
      <c r="N2429" s="5">
        <f t="shared" si="74"/>
        <v>482.01787314426872</v>
      </c>
      <c r="O2429" s="5" t="s">
        <v>32763</v>
      </c>
      <c r="P2429" s="43" t="str">
        <f t="shared" si="75"/>
        <v>insert into noskrien_reit (dalibnieks, rez,skriesim_db,sacensibas) values ('Jaunzems Einārs',8258.2,'','Lattelecom Rīgas maratons – pusmaratona distance');</v>
      </c>
    </row>
    <row r="2430" spans="1:16" s="5" customFormat="1" x14ac:dyDescent="0.2">
      <c r="A2430" s="26" t="s">
        <v>29272</v>
      </c>
      <c r="B2430" s="28" t="s">
        <v>5399</v>
      </c>
      <c r="C2430" s="28" t="s">
        <v>12313</v>
      </c>
      <c r="D2430" s="28" t="s">
        <v>6202</v>
      </c>
      <c r="E2430" s="28">
        <v>1987</v>
      </c>
      <c r="F2430" s="28" t="s">
        <v>3155</v>
      </c>
      <c r="G2430" s="28" t="s">
        <v>2563</v>
      </c>
      <c r="H2430" s="28" t="s">
        <v>12460</v>
      </c>
      <c r="I2430" s="28" t="s">
        <v>21017</v>
      </c>
      <c r="J2430" s="28">
        <v>2</v>
      </c>
      <c r="K2430" s="28">
        <v>17</v>
      </c>
      <c r="L2430" s="5">
        <v>38.200000000000003</v>
      </c>
      <c r="M2430" s="5">
        <v>8258.2000000000007</v>
      </c>
      <c r="N2430" s="5">
        <f t="shared" si="74"/>
        <v>482.01787314426872</v>
      </c>
      <c r="O2430" s="5" t="s">
        <v>32763</v>
      </c>
      <c r="P2430" s="43" t="str">
        <f t="shared" si="75"/>
        <v>insert into noskrien_reit (dalibnieks, rez,skriesim_db,sacensibas) values ('Kazaka Arta',8258.2,'','Lattelecom Rīgas maratons – pusmaratona distance');</v>
      </c>
    </row>
    <row r="2431" spans="1:16" s="5" customFormat="1" x14ac:dyDescent="0.2">
      <c r="A2431" s="26" t="s">
        <v>29273</v>
      </c>
      <c r="B2431" s="27" t="s">
        <v>1472</v>
      </c>
      <c r="C2431" s="27" t="s">
        <v>12461</v>
      </c>
      <c r="D2431" s="27" t="s">
        <v>6202</v>
      </c>
      <c r="E2431" s="27">
        <v>1985</v>
      </c>
      <c r="F2431" s="27" t="s">
        <v>4237</v>
      </c>
      <c r="G2431" s="27" t="s">
        <v>2563</v>
      </c>
      <c r="H2431" s="27" t="s">
        <v>12462</v>
      </c>
      <c r="I2431" s="27" t="s">
        <v>21018</v>
      </c>
      <c r="J2431" s="27">
        <v>2</v>
      </c>
      <c r="K2431" s="27">
        <v>17</v>
      </c>
      <c r="L2431" s="5">
        <v>38.1</v>
      </c>
      <c r="M2431" s="5">
        <v>8258.1</v>
      </c>
      <c r="N2431" s="5">
        <f t="shared" si="74"/>
        <v>482.02371005437084</v>
      </c>
      <c r="O2431" s="5" t="s">
        <v>32763</v>
      </c>
      <c r="P2431" s="43" t="str">
        <f t="shared" si="75"/>
        <v>insert into noskrien_reit (dalibnieks, rez,skriesim_db,sacensibas) values ('Dambīte-Baranovska Jolanta',8258.1,'','Lattelecom Rīgas maratons – pusmaratona distance');</v>
      </c>
    </row>
    <row r="2432" spans="1:16" s="5" customFormat="1" x14ac:dyDescent="0.2">
      <c r="A2432" s="26" t="s">
        <v>29275</v>
      </c>
      <c r="B2432" s="27" t="s">
        <v>18</v>
      </c>
      <c r="C2432" s="27" t="s">
        <v>12465</v>
      </c>
      <c r="D2432" s="27" t="s">
        <v>6202</v>
      </c>
      <c r="E2432" s="27">
        <v>1988</v>
      </c>
      <c r="F2432" s="27" t="s">
        <v>4554</v>
      </c>
      <c r="G2432" s="27" t="s">
        <v>2563</v>
      </c>
      <c r="H2432" s="27" t="s">
        <v>12466</v>
      </c>
      <c r="I2432" s="27" t="s">
        <v>21020</v>
      </c>
      <c r="J2432" s="27">
        <v>2</v>
      </c>
      <c r="K2432" s="27">
        <v>17</v>
      </c>
      <c r="L2432" s="5">
        <v>40.700000000000003</v>
      </c>
      <c r="M2432" s="5">
        <v>8260.7000000000007</v>
      </c>
      <c r="N2432" s="5">
        <f t="shared" si="74"/>
        <v>481.87199631992439</v>
      </c>
      <c r="O2432" s="5" t="s">
        <v>32763</v>
      </c>
      <c r="P2432" s="43" t="str">
        <f t="shared" si="75"/>
        <v>insert into noskrien_reit (dalibnieks, rez,skriesim_db,sacensibas) values ('Geisa Inga',8260.7,'','Lattelecom Rīgas maratons – pusmaratona distance');</v>
      </c>
    </row>
    <row r="2433" spans="1:16" s="5" customFormat="1" x14ac:dyDescent="0.2">
      <c r="A2433" s="26" t="s">
        <v>29276</v>
      </c>
      <c r="B2433" s="28" t="s">
        <v>12467</v>
      </c>
      <c r="C2433" s="28" t="s">
        <v>12468</v>
      </c>
      <c r="D2433" s="28" t="s">
        <v>6399</v>
      </c>
      <c r="E2433" s="28">
        <v>1972</v>
      </c>
      <c r="F2433" s="28"/>
      <c r="G2433" s="28" t="s">
        <v>2563</v>
      </c>
      <c r="H2433" s="28" t="s">
        <v>12469</v>
      </c>
      <c r="I2433" s="28" t="s">
        <v>21021</v>
      </c>
      <c r="J2433" s="28">
        <v>2</v>
      </c>
      <c r="K2433" s="28">
        <v>17</v>
      </c>
      <c r="L2433" s="5">
        <v>40.1</v>
      </c>
      <c r="M2433" s="5">
        <v>8260.1</v>
      </c>
      <c r="N2433" s="5">
        <f t="shared" si="74"/>
        <v>481.90699870461611</v>
      </c>
      <c r="O2433" s="5" t="s">
        <v>32763</v>
      </c>
      <c r="P2433" s="43" t="str">
        <f t="shared" si="75"/>
        <v>insert into noskrien_reit (dalibnieks, rez,skriesim_db,sacensibas) values ('Findorak Wendi',8260.1,'','Lattelecom Rīgas maratons – pusmaratona distance');</v>
      </c>
    </row>
    <row r="2434" spans="1:16" s="5" customFormat="1" x14ac:dyDescent="0.2">
      <c r="A2434" s="26" t="s">
        <v>29277</v>
      </c>
      <c r="B2434" s="27" t="s">
        <v>26</v>
      </c>
      <c r="C2434" s="27" t="s">
        <v>12470</v>
      </c>
      <c r="D2434" s="27" t="s">
        <v>2564</v>
      </c>
      <c r="E2434" s="27">
        <v>1984</v>
      </c>
      <c r="F2434" s="27" t="s">
        <v>3249</v>
      </c>
      <c r="G2434" s="27" t="s">
        <v>2563</v>
      </c>
      <c r="H2434" s="27" t="s">
        <v>12471</v>
      </c>
      <c r="I2434" s="27" t="s">
        <v>21022</v>
      </c>
      <c r="J2434" s="27">
        <v>2</v>
      </c>
      <c r="K2434" s="27">
        <v>17</v>
      </c>
      <c r="L2434" s="5">
        <v>40.9</v>
      </c>
      <c r="M2434" s="5">
        <v>8260.9</v>
      </c>
      <c r="N2434" s="5">
        <f t="shared" ref="N2434:N2497" si="76">$M$2/M2434*1000</f>
        <v>481.86032998825794</v>
      </c>
      <c r="O2434" s="5" t="s">
        <v>32763</v>
      </c>
      <c r="P2434" s="43" t="str">
        <f t="shared" ref="P2434:P2497" si="77">CONCATENATE("insert into noskrien_reit (dalibnieks, rez,skriesim_db,sacensibas) values ('",C2434," ",B2434,"',",M2434,",'",O2434,"','",$P$1,"');")</f>
        <v>insert into noskrien_reit (dalibnieks, rez,skriesim_db,sacensibas) values ('Žunda Māris',8260.9,'','Lattelecom Rīgas maratons – pusmaratona distance');</v>
      </c>
    </row>
    <row r="2435" spans="1:16" s="5" customFormat="1" x14ac:dyDescent="0.2">
      <c r="A2435" s="26" t="s">
        <v>29278</v>
      </c>
      <c r="B2435" s="28" t="s">
        <v>892</v>
      </c>
      <c r="C2435" s="28" t="s">
        <v>12472</v>
      </c>
      <c r="D2435" s="28" t="s">
        <v>6202</v>
      </c>
      <c r="E2435" s="28">
        <v>1984</v>
      </c>
      <c r="F2435" s="28"/>
      <c r="G2435" s="28" t="s">
        <v>2563</v>
      </c>
      <c r="H2435" s="28" t="s">
        <v>12473</v>
      </c>
      <c r="I2435" s="28" t="s">
        <v>21023</v>
      </c>
      <c r="J2435" s="28">
        <v>2</v>
      </c>
      <c r="K2435" s="28">
        <v>17</v>
      </c>
      <c r="L2435" s="5">
        <v>43.7</v>
      </c>
      <c r="M2435" s="5">
        <v>8263.7000000000007</v>
      </c>
      <c r="N2435" s="5">
        <f t="shared" si="76"/>
        <v>481.69706063869688</v>
      </c>
      <c r="O2435" s="5" t="s">
        <v>32763</v>
      </c>
      <c r="P2435" s="43" t="str">
        <f t="shared" si="77"/>
        <v>insert into noskrien_reit (dalibnieks, rez,skriesim_db,sacensibas) values ('Inkina Ērika',8263.7,'','Lattelecom Rīgas maratons – pusmaratona distance');</v>
      </c>
    </row>
    <row r="2436" spans="1:16" s="5" customFormat="1" x14ac:dyDescent="0.2">
      <c r="A2436" s="26" t="s">
        <v>29279</v>
      </c>
      <c r="B2436" s="27" t="s">
        <v>6852</v>
      </c>
      <c r="C2436" s="27" t="s">
        <v>6785</v>
      </c>
      <c r="D2436" s="27" t="s">
        <v>2564</v>
      </c>
      <c r="E2436" s="27">
        <v>1981</v>
      </c>
      <c r="F2436" s="27" t="s">
        <v>614</v>
      </c>
      <c r="G2436" s="27" t="s">
        <v>2563</v>
      </c>
      <c r="H2436" s="27" t="s">
        <v>12474</v>
      </c>
      <c r="I2436" s="27" t="s">
        <v>21024</v>
      </c>
      <c r="J2436" s="27">
        <v>2</v>
      </c>
      <c r="K2436" s="27">
        <v>17</v>
      </c>
      <c r="L2436" s="5">
        <v>44.7</v>
      </c>
      <c r="M2436" s="5">
        <v>8264.7000000000007</v>
      </c>
      <c r="N2436" s="5">
        <f t="shared" si="76"/>
        <v>481.63877696710102</v>
      </c>
      <c r="O2436" s="5" t="s">
        <v>32763</v>
      </c>
      <c r="P2436" s="43" t="str">
        <f t="shared" si="77"/>
        <v>insert into noskrien_reit (dalibnieks, rez,skriesim_db,sacensibas) values ('Skudra Ronalds',8264.7,'','Lattelecom Rīgas maratons – pusmaratona distance');</v>
      </c>
    </row>
    <row r="2437" spans="1:16" s="5" customFormat="1" x14ac:dyDescent="0.2">
      <c r="A2437" s="26" t="s">
        <v>29280</v>
      </c>
      <c r="B2437" s="28" t="s">
        <v>12475</v>
      </c>
      <c r="C2437" s="28" t="s">
        <v>12476</v>
      </c>
      <c r="D2437" s="28" t="s">
        <v>2564</v>
      </c>
      <c r="E2437" s="28">
        <v>1986</v>
      </c>
      <c r="F2437" s="28" t="s">
        <v>3249</v>
      </c>
      <c r="G2437" s="28" t="s">
        <v>2563</v>
      </c>
      <c r="H2437" s="28" t="s">
        <v>12477</v>
      </c>
      <c r="I2437" s="28" t="s">
        <v>21025</v>
      </c>
      <c r="J2437" s="28">
        <v>2</v>
      </c>
      <c r="K2437" s="28">
        <v>17</v>
      </c>
      <c r="L2437" s="5">
        <v>46</v>
      </c>
      <c r="M2437" s="5">
        <v>8266</v>
      </c>
      <c r="N2437" s="5">
        <f t="shared" si="76"/>
        <v>481.56302927655452</v>
      </c>
      <c r="O2437" s="5" t="s">
        <v>32763</v>
      </c>
      <c r="P2437" s="43" t="str">
        <f t="shared" si="77"/>
        <v>insert into noskrien_reit (dalibnieks, rez,skriesim_db,sacensibas) values ('Kļimovičs Žans',8266,'','Lattelecom Rīgas maratons – pusmaratona distance');</v>
      </c>
    </row>
    <row r="2438" spans="1:16" s="5" customFormat="1" x14ac:dyDescent="0.2">
      <c r="A2438" s="26" t="s">
        <v>29281</v>
      </c>
      <c r="B2438" s="27" t="s">
        <v>2416</v>
      </c>
      <c r="C2438" s="27" t="s">
        <v>12478</v>
      </c>
      <c r="D2438" s="27" t="s">
        <v>6202</v>
      </c>
      <c r="E2438" s="27">
        <v>1990</v>
      </c>
      <c r="F2438" s="27"/>
      <c r="G2438" s="27" t="s">
        <v>2563</v>
      </c>
      <c r="H2438" s="27" t="s">
        <v>12479</v>
      </c>
      <c r="I2438" s="27" t="s">
        <v>21026</v>
      </c>
      <c r="J2438" s="27">
        <v>2</v>
      </c>
      <c r="K2438" s="27">
        <v>17</v>
      </c>
      <c r="L2438" s="5">
        <v>48</v>
      </c>
      <c r="M2438" s="5">
        <v>8268</v>
      </c>
      <c r="N2438" s="5">
        <f t="shared" si="76"/>
        <v>481.44654088050316</v>
      </c>
      <c r="O2438" s="5" t="s">
        <v>32763</v>
      </c>
      <c r="P2438" s="43" t="str">
        <f t="shared" si="77"/>
        <v>insert into noskrien_reit (dalibnieks, rez,skriesim_db,sacensibas) values ('Kusiņa Daina',8268,'','Lattelecom Rīgas maratons – pusmaratona distance');</v>
      </c>
    </row>
    <row r="2439" spans="1:16" s="5" customFormat="1" x14ac:dyDescent="0.2">
      <c r="A2439" s="26" t="s">
        <v>29283</v>
      </c>
      <c r="B2439" s="27" t="s">
        <v>164</v>
      </c>
      <c r="C2439" s="27" t="s">
        <v>12482</v>
      </c>
      <c r="D2439" s="27" t="s">
        <v>6202</v>
      </c>
      <c r="E2439" s="27">
        <v>1991</v>
      </c>
      <c r="F2439" s="27" t="s">
        <v>7261</v>
      </c>
      <c r="G2439" s="27" t="s">
        <v>2563</v>
      </c>
      <c r="H2439" s="27" t="s">
        <v>12483</v>
      </c>
      <c r="I2439" s="27" t="s">
        <v>21028</v>
      </c>
      <c r="J2439" s="27">
        <v>2</v>
      </c>
      <c r="K2439" s="27">
        <v>17</v>
      </c>
      <c r="L2439" s="5">
        <v>50.5</v>
      </c>
      <c r="M2439" s="5">
        <v>8270.5</v>
      </c>
      <c r="N2439" s="5">
        <f t="shared" si="76"/>
        <v>481.30100961247808</v>
      </c>
      <c r="O2439" s="5" t="s">
        <v>32763</v>
      </c>
      <c r="P2439" s="43" t="str">
        <f t="shared" si="77"/>
        <v>insert into noskrien_reit (dalibnieks, rez,skriesim_db,sacensibas) values ('Kampare Anete',8270.5,'','Lattelecom Rīgas maratons – pusmaratona distance');</v>
      </c>
    </row>
    <row r="2440" spans="1:16" s="5" customFormat="1" x14ac:dyDescent="0.2">
      <c r="A2440" s="26" t="s">
        <v>29286</v>
      </c>
      <c r="B2440" s="28" t="s">
        <v>355</v>
      </c>
      <c r="C2440" s="28" t="s">
        <v>12489</v>
      </c>
      <c r="D2440" s="28" t="s">
        <v>2564</v>
      </c>
      <c r="E2440" s="28">
        <v>1989</v>
      </c>
      <c r="F2440" s="28" t="s">
        <v>695</v>
      </c>
      <c r="G2440" s="28" t="s">
        <v>2563</v>
      </c>
      <c r="H2440" s="28" t="s">
        <v>12490</v>
      </c>
      <c r="I2440" s="28" t="s">
        <v>21031</v>
      </c>
      <c r="J2440" s="28">
        <v>2</v>
      </c>
      <c r="K2440" s="28">
        <v>17</v>
      </c>
      <c r="L2440" s="5">
        <v>54.8</v>
      </c>
      <c r="M2440" s="5">
        <v>8274.7999999999993</v>
      </c>
      <c r="N2440" s="5">
        <f t="shared" si="76"/>
        <v>481.05090153236335</v>
      </c>
      <c r="O2440" s="5" t="s">
        <v>32763</v>
      </c>
      <c r="P2440" s="43" t="str">
        <f t="shared" si="77"/>
        <v>insert into noskrien_reit (dalibnieks, rez,skriesim_db,sacensibas) values ('Zaremba Jevgēnijs',8274.8,'','Lattelecom Rīgas maratons – pusmaratona distance');</v>
      </c>
    </row>
    <row r="2441" spans="1:16" s="5" customFormat="1" x14ac:dyDescent="0.2">
      <c r="A2441" s="26" t="s">
        <v>29287</v>
      </c>
      <c r="B2441" s="27" t="s">
        <v>7387</v>
      </c>
      <c r="C2441" s="27" t="s">
        <v>12491</v>
      </c>
      <c r="D2441" s="27" t="s">
        <v>6202</v>
      </c>
      <c r="E2441" s="27">
        <v>1981</v>
      </c>
      <c r="F2441" s="27"/>
      <c r="G2441" s="27" t="s">
        <v>2563</v>
      </c>
      <c r="H2441" s="27" t="s">
        <v>12492</v>
      </c>
      <c r="I2441" s="27" t="s">
        <v>21032</v>
      </c>
      <c r="J2441" s="27">
        <v>2</v>
      </c>
      <c r="K2441" s="27">
        <v>17</v>
      </c>
      <c r="L2441" s="5">
        <v>56.4</v>
      </c>
      <c r="M2441" s="5">
        <v>8276.4</v>
      </c>
      <c r="N2441" s="5">
        <f t="shared" si="76"/>
        <v>480.9579044028805</v>
      </c>
      <c r="O2441" s="5" t="s">
        <v>32763</v>
      </c>
      <c r="P2441" s="43" t="str">
        <f t="shared" si="77"/>
        <v>insert into noskrien_reit (dalibnieks, rez,skriesim_db,sacensibas) values ('Burnevica Gita',8276.4,'','Lattelecom Rīgas maratons – pusmaratona distance');</v>
      </c>
    </row>
    <row r="2442" spans="1:16" s="5" customFormat="1" x14ac:dyDescent="0.2">
      <c r="A2442" s="26" t="s">
        <v>29290</v>
      </c>
      <c r="B2442" s="28" t="s">
        <v>936</v>
      </c>
      <c r="C2442" s="28" t="s">
        <v>937</v>
      </c>
      <c r="D2442" s="28" t="s">
        <v>6202</v>
      </c>
      <c r="E2442" s="28">
        <v>1984</v>
      </c>
      <c r="F2442" s="28"/>
      <c r="G2442" s="28" t="s">
        <v>2563</v>
      </c>
      <c r="H2442" s="28" t="s">
        <v>12499</v>
      </c>
      <c r="I2442" s="28" t="s">
        <v>21035</v>
      </c>
      <c r="J2442" s="28">
        <v>2</v>
      </c>
      <c r="K2442" s="28">
        <v>18</v>
      </c>
      <c r="L2442" s="5">
        <v>0.2</v>
      </c>
      <c r="M2442" s="5">
        <v>8280.2000000000007</v>
      </c>
      <c r="N2442" s="5">
        <f t="shared" si="76"/>
        <v>480.73718026134628</v>
      </c>
      <c r="O2442" s="5" t="s">
        <v>32763</v>
      </c>
      <c r="P2442" s="43" t="str">
        <f t="shared" si="77"/>
        <v>insert into noskrien_reit (dalibnieks, rez,skriesim_db,sacensibas) values ('Misāne Randa',8280.2,'','Lattelecom Rīgas maratons – pusmaratona distance');</v>
      </c>
    </row>
    <row r="2443" spans="1:16" s="5" customFormat="1" x14ac:dyDescent="0.2">
      <c r="A2443" s="26" t="s">
        <v>29291</v>
      </c>
      <c r="B2443" s="27" t="s">
        <v>439</v>
      </c>
      <c r="C2443" s="27" t="s">
        <v>12500</v>
      </c>
      <c r="D2443" s="27" t="s">
        <v>6202</v>
      </c>
      <c r="E2443" s="27">
        <v>1990</v>
      </c>
      <c r="F2443" s="27" t="s">
        <v>695</v>
      </c>
      <c r="G2443" s="27" t="s">
        <v>2563</v>
      </c>
      <c r="H2443" s="27" t="s">
        <v>12501</v>
      </c>
      <c r="I2443" s="27" t="s">
        <v>21036</v>
      </c>
      <c r="J2443" s="27">
        <v>2</v>
      </c>
      <c r="K2443" s="27">
        <v>18</v>
      </c>
      <c r="L2443" s="5">
        <v>4.0999999999999996</v>
      </c>
      <c r="M2443" s="5">
        <v>8284.1</v>
      </c>
      <c r="N2443" s="5">
        <f t="shared" si="76"/>
        <v>480.51085814994985</v>
      </c>
      <c r="O2443" s="5" t="s">
        <v>32763</v>
      </c>
      <c r="P2443" s="43" t="str">
        <f t="shared" si="77"/>
        <v>insert into noskrien_reit (dalibnieks, rez,skriesim_db,sacensibas) values ('Adamoviča Laura',8284.1,'','Lattelecom Rīgas maratons – pusmaratona distance');</v>
      </c>
    </row>
    <row r="2444" spans="1:16" s="5" customFormat="1" x14ac:dyDescent="0.2">
      <c r="A2444" s="26" t="s">
        <v>29292</v>
      </c>
      <c r="B2444" s="28" t="s">
        <v>9243</v>
      </c>
      <c r="C2444" s="28" t="s">
        <v>2203</v>
      </c>
      <c r="D2444" s="28" t="s">
        <v>2564</v>
      </c>
      <c r="E2444" s="28">
        <v>1987</v>
      </c>
      <c r="F2444" s="28" t="s">
        <v>12502</v>
      </c>
      <c r="G2444" s="28" t="s">
        <v>2563</v>
      </c>
      <c r="H2444" s="28" t="s">
        <v>12503</v>
      </c>
      <c r="I2444" s="28" t="s">
        <v>21037</v>
      </c>
      <c r="J2444" s="28">
        <v>2</v>
      </c>
      <c r="K2444" s="28">
        <v>18</v>
      </c>
      <c r="L2444" s="5">
        <v>9</v>
      </c>
      <c r="M2444" s="5">
        <v>8289</v>
      </c>
      <c r="N2444" s="5">
        <f t="shared" si="76"/>
        <v>480.22680661117141</v>
      </c>
      <c r="O2444" s="5" t="s">
        <v>32763</v>
      </c>
      <c r="P2444" s="43" t="str">
        <f t="shared" si="77"/>
        <v>insert into noskrien_reit (dalibnieks, rez,skriesim_db,sacensibas) values ('Veinbergs Varis',8289,'','Lattelecom Rīgas maratons – pusmaratona distance');</v>
      </c>
    </row>
    <row r="2445" spans="1:16" s="5" customFormat="1" x14ac:dyDescent="0.2">
      <c r="A2445" s="26" t="s">
        <v>29293</v>
      </c>
      <c r="B2445" s="27" t="s">
        <v>12504</v>
      </c>
      <c r="C2445" s="27" t="s">
        <v>2139</v>
      </c>
      <c r="D2445" s="27" t="s">
        <v>6202</v>
      </c>
      <c r="E2445" s="27">
        <v>1990</v>
      </c>
      <c r="F2445" s="27" t="s">
        <v>12505</v>
      </c>
      <c r="G2445" s="27" t="s">
        <v>2563</v>
      </c>
      <c r="H2445" s="27" t="s">
        <v>12506</v>
      </c>
      <c r="I2445" s="27" t="s">
        <v>21038</v>
      </c>
      <c r="J2445" s="27">
        <v>2</v>
      </c>
      <c r="K2445" s="27">
        <v>18</v>
      </c>
      <c r="L2445" s="5">
        <v>11.7</v>
      </c>
      <c r="M2445" s="5">
        <v>8291.7000000000007</v>
      </c>
      <c r="N2445" s="5">
        <f t="shared" si="76"/>
        <v>480.07043187766072</v>
      </c>
      <c r="O2445" s="5" t="s">
        <v>32763</v>
      </c>
      <c r="P2445" s="43" t="str">
        <f t="shared" si="77"/>
        <v>insert into noskrien_reit (dalibnieks, rez,skriesim_db,sacensibas) values ('Liepiņa Virgīnija',8291.7,'','Lattelecom Rīgas maratons – pusmaratona distance');</v>
      </c>
    </row>
    <row r="2446" spans="1:16" s="5" customFormat="1" x14ac:dyDescent="0.2">
      <c r="A2446" s="26" t="s">
        <v>29294</v>
      </c>
      <c r="B2446" s="28" t="s">
        <v>443</v>
      </c>
      <c r="C2446" s="28" t="s">
        <v>12507</v>
      </c>
      <c r="D2446" s="28" t="s">
        <v>2564</v>
      </c>
      <c r="E2446" s="28">
        <v>1982</v>
      </c>
      <c r="F2446" s="28" t="s">
        <v>12508</v>
      </c>
      <c r="G2446" s="28" t="s">
        <v>2563</v>
      </c>
      <c r="H2446" s="28" t="s">
        <v>12509</v>
      </c>
      <c r="I2446" s="28" t="s">
        <v>21039</v>
      </c>
      <c r="J2446" s="28">
        <v>2</v>
      </c>
      <c r="K2446" s="28">
        <v>18</v>
      </c>
      <c r="L2446" s="5">
        <v>12.2</v>
      </c>
      <c r="M2446" s="5">
        <v>8292.2000000000007</v>
      </c>
      <c r="N2446" s="5">
        <f t="shared" si="76"/>
        <v>480.04148476881886</v>
      </c>
      <c r="O2446" s="5" t="s">
        <v>32763</v>
      </c>
      <c r="P2446" s="43" t="str">
        <f t="shared" si="77"/>
        <v>insert into noskrien_reit (dalibnieks, rez,skriesim_db,sacensibas) values ('Sjomkins Sergejs',8292.2,'','Lattelecom Rīgas maratons – pusmaratona distance');</v>
      </c>
    </row>
    <row r="2447" spans="1:16" s="5" customFormat="1" x14ac:dyDescent="0.2">
      <c r="A2447" s="26" t="s">
        <v>29295</v>
      </c>
      <c r="B2447" s="27" t="s">
        <v>149</v>
      </c>
      <c r="C2447" s="27" t="s">
        <v>1535</v>
      </c>
      <c r="D2447" s="27" t="s">
        <v>6202</v>
      </c>
      <c r="E2447" s="27">
        <v>1984</v>
      </c>
      <c r="F2447" s="27" t="s">
        <v>12508</v>
      </c>
      <c r="G2447" s="27" t="s">
        <v>2563</v>
      </c>
      <c r="H2447" s="27" t="s">
        <v>12510</v>
      </c>
      <c r="I2447" s="27" t="s">
        <v>21040</v>
      </c>
      <c r="J2447" s="27">
        <v>2</v>
      </c>
      <c r="K2447" s="27">
        <v>18</v>
      </c>
      <c r="L2447" s="5">
        <v>12.4</v>
      </c>
      <c r="M2447" s="5">
        <v>8292.4</v>
      </c>
      <c r="N2447" s="5">
        <f t="shared" si="76"/>
        <v>480.0299069027061</v>
      </c>
      <c r="O2447" s="5" t="s">
        <v>32763</v>
      </c>
      <c r="P2447" s="43" t="str">
        <f t="shared" si="77"/>
        <v>insert into noskrien_reit (dalibnieks, rez,skriesim_db,sacensibas) values ('Svikle Aija',8292.4,'','Lattelecom Rīgas maratons – pusmaratona distance');</v>
      </c>
    </row>
    <row r="2448" spans="1:16" s="5" customFormat="1" x14ac:dyDescent="0.2">
      <c r="A2448" s="26" t="s">
        <v>29296</v>
      </c>
      <c r="B2448" s="28" t="s">
        <v>1542</v>
      </c>
      <c r="C2448" s="28" t="s">
        <v>12511</v>
      </c>
      <c r="D2448" s="28" t="s">
        <v>6399</v>
      </c>
      <c r="E2448" s="28">
        <v>1969</v>
      </c>
      <c r="F2448" s="28" t="s">
        <v>695</v>
      </c>
      <c r="G2448" s="28" t="s">
        <v>2563</v>
      </c>
      <c r="H2448" s="28" t="s">
        <v>12512</v>
      </c>
      <c r="I2448" s="28" t="s">
        <v>21041</v>
      </c>
      <c r="J2448" s="28">
        <v>2</v>
      </c>
      <c r="K2448" s="28">
        <v>18</v>
      </c>
      <c r="L2448" s="5">
        <v>17.399999999999999</v>
      </c>
      <c r="M2448" s="5">
        <v>8297.4</v>
      </c>
      <c r="N2448" s="5">
        <f t="shared" si="76"/>
        <v>479.74064164678094</v>
      </c>
      <c r="O2448" s="5" t="s">
        <v>32763</v>
      </c>
      <c r="P2448" s="43" t="str">
        <f t="shared" si="77"/>
        <v>insert into noskrien_reit (dalibnieks, rez,skriesim_db,sacensibas) values ('Kļaviņa Māra',8297.4,'','Lattelecom Rīgas maratons – pusmaratona distance');</v>
      </c>
    </row>
    <row r="2449" spans="1:16" s="5" customFormat="1" x14ac:dyDescent="0.2">
      <c r="A2449" s="26" t="s">
        <v>29298</v>
      </c>
      <c r="B2449" s="28" t="s">
        <v>540</v>
      </c>
      <c r="C2449" s="28" t="s">
        <v>12516</v>
      </c>
      <c r="D2449" s="28" t="s">
        <v>2564</v>
      </c>
      <c r="E2449" s="28">
        <v>1977</v>
      </c>
      <c r="F2449" s="28" t="s">
        <v>7815</v>
      </c>
      <c r="G2449" s="28" t="s">
        <v>2563</v>
      </c>
      <c r="H2449" s="28" t="s">
        <v>12517</v>
      </c>
      <c r="I2449" s="28" t="s">
        <v>21043</v>
      </c>
      <c r="J2449" s="28">
        <v>2</v>
      </c>
      <c r="K2449" s="28">
        <v>18</v>
      </c>
      <c r="L2449" s="5">
        <v>23.2</v>
      </c>
      <c r="M2449" s="5">
        <v>8303.2000000000007</v>
      </c>
      <c r="N2449" s="5">
        <f t="shared" si="76"/>
        <v>479.40553039791882</v>
      </c>
      <c r="O2449" s="5" t="s">
        <v>32763</v>
      </c>
      <c r="P2449" s="43" t="str">
        <f t="shared" si="77"/>
        <v>insert into noskrien_reit (dalibnieks, rez,skriesim_db,sacensibas) values ('Šatrovskis Armands',8303.2,'','Lattelecom Rīgas maratons – pusmaratona distance');</v>
      </c>
    </row>
    <row r="2450" spans="1:16" s="5" customFormat="1" x14ac:dyDescent="0.2">
      <c r="A2450" s="26" t="s">
        <v>29299</v>
      </c>
      <c r="B2450" s="27" t="s">
        <v>144</v>
      </c>
      <c r="C2450" s="27" t="s">
        <v>12518</v>
      </c>
      <c r="D2450" s="27" t="s">
        <v>2564</v>
      </c>
      <c r="E2450" s="27">
        <v>1984</v>
      </c>
      <c r="F2450" s="27" t="s">
        <v>2250</v>
      </c>
      <c r="G2450" s="27" t="s">
        <v>2563</v>
      </c>
      <c r="H2450" s="27" t="s">
        <v>12519</v>
      </c>
      <c r="I2450" s="27" t="s">
        <v>21044</v>
      </c>
      <c r="J2450" s="27">
        <v>2</v>
      </c>
      <c r="K2450" s="27">
        <v>18</v>
      </c>
      <c r="L2450" s="5">
        <v>24.7</v>
      </c>
      <c r="M2450" s="5">
        <v>8304.7000000000007</v>
      </c>
      <c r="N2450" s="5">
        <f t="shared" si="76"/>
        <v>479.31893987741876</v>
      </c>
      <c r="O2450" s="5" t="s">
        <v>32763</v>
      </c>
      <c r="P2450" s="43" t="str">
        <f t="shared" si="77"/>
        <v>insert into noskrien_reit (dalibnieks, rez,skriesim_db,sacensibas) values ('Pihockis Rihards',8304.7,'','Lattelecom Rīgas maratons – pusmaratona distance');</v>
      </c>
    </row>
    <row r="2451" spans="1:16" s="5" customFormat="1" x14ac:dyDescent="0.2">
      <c r="A2451" s="26" t="s">
        <v>29300</v>
      </c>
      <c r="B2451" s="28" t="s">
        <v>37</v>
      </c>
      <c r="C2451" s="28" t="s">
        <v>12520</v>
      </c>
      <c r="D2451" s="28" t="s">
        <v>6202</v>
      </c>
      <c r="E2451" s="28">
        <v>1990</v>
      </c>
      <c r="F2451" s="28" t="s">
        <v>8220</v>
      </c>
      <c r="G2451" s="28" t="s">
        <v>2563</v>
      </c>
      <c r="H2451" s="28" t="s">
        <v>12521</v>
      </c>
      <c r="I2451" s="28" t="s">
        <v>21045</v>
      </c>
      <c r="J2451" s="28">
        <v>2</v>
      </c>
      <c r="K2451" s="28">
        <v>18</v>
      </c>
      <c r="L2451" s="5">
        <v>32.200000000000003</v>
      </c>
      <c r="M2451" s="5">
        <v>8312.2000000000007</v>
      </c>
      <c r="N2451" s="5">
        <f t="shared" si="76"/>
        <v>478.88645605254919</v>
      </c>
      <c r="O2451" s="5" t="s">
        <v>32763</v>
      </c>
      <c r="P2451" s="43" t="str">
        <f t="shared" si="77"/>
        <v>insert into noskrien_reit (dalibnieks, rez,skriesim_db,sacensibas) values ('Reneslāce Linda',8312.2,'','Lattelecom Rīgas maratons – pusmaratona distance');</v>
      </c>
    </row>
    <row r="2452" spans="1:16" s="5" customFormat="1" x14ac:dyDescent="0.2">
      <c r="A2452" s="26" t="s">
        <v>29303</v>
      </c>
      <c r="B2452" s="27" t="s">
        <v>381</v>
      </c>
      <c r="C2452" s="27" t="s">
        <v>735</v>
      </c>
      <c r="D2452" s="27" t="s">
        <v>2564</v>
      </c>
      <c r="E2452" s="27">
        <v>1991</v>
      </c>
      <c r="F2452" s="27" t="s">
        <v>2751</v>
      </c>
      <c r="G2452" s="27" t="s">
        <v>2563</v>
      </c>
      <c r="H2452" s="27" t="s">
        <v>12526</v>
      </c>
      <c r="I2452" s="27" t="s">
        <v>21048</v>
      </c>
      <c r="J2452" s="27">
        <v>2</v>
      </c>
      <c r="K2452" s="27">
        <v>18</v>
      </c>
      <c r="L2452" s="5">
        <v>32.799999999999997</v>
      </c>
      <c r="M2452" s="5">
        <v>8312.7999999999993</v>
      </c>
      <c r="N2452" s="5">
        <f t="shared" si="76"/>
        <v>478.85189105957085</v>
      </c>
      <c r="O2452" s="5" t="s">
        <v>32763</v>
      </c>
      <c r="P2452" s="43" t="str">
        <f t="shared" si="77"/>
        <v>insert into noskrien_reit (dalibnieks, rez,skriesim_db,sacensibas) values ('Vītols Dāvis',8312.8,'','Lattelecom Rīgas maratons – pusmaratona distance');</v>
      </c>
    </row>
    <row r="2453" spans="1:16" s="5" customFormat="1" x14ac:dyDescent="0.2">
      <c r="A2453" s="26" t="s">
        <v>29304</v>
      </c>
      <c r="B2453" s="28" t="s">
        <v>177</v>
      </c>
      <c r="C2453" s="28" t="s">
        <v>7691</v>
      </c>
      <c r="D2453" s="28" t="s">
        <v>2564</v>
      </c>
      <c r="E2453" s="28">
        <v>1982</v>
      </c>
      <c r="F2453" s="28"/>
      <c r="G2453" s="28" t="s">
        <v>2563</v>
      </c>
      <c r="H2453" s="28" t="s">
        <v>12527</v>
      </c>
      <c r="I2453" s="28" t="s">
        <v>21049</v>
      </c>
      <c r="J2453" s="28">
        <v>2</v>
      </c>
      <c r="K2453" s="28">
        <v>18</v>
      </c>
      <c r="L2453" s="5">
        <v>34.4</v>
      </c>
      <c r="M2453" s="5">
        <v>8314.4</v>
      </c>
      <c r="N2453" s="5">
        <f t="shared" si="76"/>
        <v>478.75974213412877</v>
      </c>
      <c r="O2453" s="5" t="s">
        <v>32763</v>
      </c>
      <c r="P2453" s="43" t="str">
        <f t="shared" si="77"/>
        <v>insert into noskrien_reit (dalibnieks, rez,skriesim_db,sacensibas) values ('Vācers Ivars',8314.4,'','Lattelecom Rīgas maratons – pusmaratona distance');</v>
      </c>
    </row>
    <row r="2454" spans="1:16" s="5" customFormat="1" x14ac:dyDescent="0.2">
      <c r="A2454" s="26" t="s">
        <v>29305</v>
      </c>
      <c r="B2454" s="27" t="s">
        <v>546</v>
      </c>
      <c r="C2454" s="27" t="s">
        <v>12528</v>
      </c>
      <c r="D2454" s="27" t="s">
        <v>6202</v>
      </c>
      <c r="E2454" s="27">
        <v>1976</v>
      </c>
      <c r="F2454" s="27"/>
      <c r="G2454" s="27" t="s">
        <v>2563</v>
      </c>
      <c r="H2454" s="27" t="s">
        <v>12527</v>
      </c>
      <c r="I2454" s="27" t="s">
        <v>21049</v>
      </c>
      <c r="J2454" s="27">
        <v>2</v>
      </c>
      <c r="K2454" s="27">
        <v>18</v>
      </c>
      <c r="L2454" s="5">
        <v>34.4</v>
      </c>
      <c r="M2454" s="5">
        <v>8314.4</v>
      </c>
      <c r="N2454" s="5">
        <f t="shared" si="76"/>
        <v>478.75974213412877</v>
      </c>
      <c r="O2454" s="5" t="s">
        <v>32763</v>
      </c>
      <c r="P2454" s="43" t="str">
        <f t="shared" si="77"/>
        <v>insert into noskrien_reit (dalibnieks, rez,skriesim_db,sacensibas) values ('Vācere Ilze',8314.4,'','Lattelecom Rīgas maratons – pusmaratona distance');</v>
      </c>
    </row>
    <row r="2455" spans="1:16" s="5" customFormat="1" x14ac:dyDescent="0.2">
      <c r="A2455" s="26" t="s">
        <v>29306</v>
      </c>
      <c r="B2455" s="28" t="s">
        <v>153</v>
      </c>
      <c r="C2455" s="28" t="s">
        <v>12529</v>
      </c>
      <c r="D2455" s="28" t="s">
        <v>6202</v>
      </c>
      <c r="E2455" s="28">
        <v>1983</v>
      </c>
      <c r="F2455" s="28" t="s">
        <v>695</v>
      </c>
      <c r="G2455" s="28" t="s">
        <v>2563</v>
      </c>
      <c r="H2455" s="28" t="s">
        <v>12530</v>
      </c>
      <c r="I2455" s="28" t="s">
        <v>21050</v>
      </c>
      <c r="J2455" s="28">
        <v>2</v>
      </c>
      <c r="K2455" s="28">
        <v>18</v>
      </c>
      <c r="L2455" s="5">
        <v>35.6</v>
      </c>
      <c r="M2455" s="5">
        <v>8315.6</v>
      </c>
      <c r="N2455" s="5">
        <f t="shared" si="76"/>
        <v>478.69065371109718</v>
      </c>
      <c r="O2455" s="5" t="s">
        <v>32763</v>
      </c>
      <c r="P2455" s="43" t="str">
        <f t="shared" si="77"/>
        <v>insert into noskrien_reit (dalibnieks, rez,skriesim_db,sacensibas) values ('Gierkena Lelde',8315.6,'','Lattelecom Rīgas maratons – pusmaratona distance');</v>
      </c>
    </row>
    <row r="2456" spans="1:16" s="5" customFormat="1" x14ac:dyDescent="0.2">
      <c r="A2456" s="26" t="s">
        <v>29307</v>
      </c>
      <c r="B2456" s="27" t="s">
        <v>96</v>
      </c>
      <c r="C2456" s="27" t="s">
        <v>11325</v>
      </c>
      <c r="D2456" s="27" t="s">
        <v>6214</v>
      </c>
      <c r="E2456" s="27">
        <v>1959</v>
      </c>
      <c r="F2456" s="27" t="s">
        <v>8646</v>
      </c>
      <c r="G2456" s="27" t="s">
        <v>2563</v>
      </c>
      <c r="H2456" s="27" t="s">
        <v>12531</v>
      </c>
      <c r="I2456" s="27" t="s">
        <v>21051</v>
      </c>
      <c r="J2456" s="27">
        <v>2</v>
      </c>
      <c r="K2456" s="27">
        <v>18</v>
      </c>
      <c r="L2456" s="5">
        <v>36.5</v>
      </c>
      <c r="M2456" s="5">
        <v>8316.5</v>
      </c>
      <c r="N2456" s="5">
        <f t="shared" si="76"/>
        <v>478.63885047796549</v>
      </c>
      <c r="O2456" s="5" t="s">
        <v>32763</v>
      </c>
      <c r="P2456" s="43" t="str">
        <f t="shared" si="77"/>
        <v>insert into noskrien_reit (dalibnieks, rez,skriesim_db,sacensibas) values ('Mednis Andris',8316.5,'','Lattelecom Rīgas maratons – pusmaratona distance');</v>
      </c>
    </row>
    <row r="2457" spans="1:16" s="5" customFormat="1" x14ac:dyDescent="0.2">
      <c r="A2457" s="26" t="s">
        <v>29308</v>
      </c>
      <c r="B2457" s="28" t="s">
        <v>46</v>
      </c>
      <c r="C2457" s="28" t="s">
        <v>12532</v>
      </c>
      <c r="D2457" s="28" t="s">
        <v>2564</v>
      </c>
      <c r="E2457" s="28">
        <v>1976</v>
      </c>
      <c r="F2457" s="28" t="s">
        <v>6449</v>
      </c>
      <c r="G2457" s="28" t="s">
        <v>2563</v>
      </c>
      <c r="H2457" s="28" t="s">
        <v>12533</v>
      </c>
      <c r="I2457" s="28" t="s">
        <v>21052</v>
      </c>
      <c r="J2457" s="28">
        <v>2</v>
      </c>
      <c r="K2457" s="28">
        <v>18</v>
      </c>
      <c r="L2457" s="5">
        <v>37.4</v>
      </c>
      <c r="M2457" s="5">
        <v>8317.4</v>
      </c>
      <c r="N2457" s="5">
        <f t="shared" si="76"/>
        <v>478.58705845576742</v>
      </c>
      <c r="O2457" s="5" t="s">
        <v>32763</v>
      </c>
      <c r="P2457" s="43" t="str">
        <f t="shared" si="77"/>
        <v>insert into noskrien_reit (dalibnieks, rez,skriesim_db,sacensibas) values ('Spoģis Jānis',8317.4,'','Lattelecom Rīgas maratons – pusmaratona distance');</v>
      </c>
    </row>
    <row r="2458" spans="1:16" s="5" customFormat="1" x14ac:dyDescent="0.2">
      <c r="A2458" s="26" t="s">
        <v>29311</v>
      </c>
      <c r="B2458" s="27" t="s">
        <v>8511</v>
      </c>
      <c r="C2458" s="27" t="s">
        <v>12538</v>
      </c>
      <c r="D2458" s="27" t="s">
        <v>6399</v>
      </c>
      <c r="E2458" s="27">
        <v>1963</v>
      </c>
      <c r="F2458" s="27" t="s">
        <v>695</v>
      </c>
      <c r="G2458" s="27" t="s">
        <v>2563</v>
      </c>
      <c r="H2458" s="27" t="s">
        <v>12539</v>
      </c>
      <c r="I2458" s="27" t="s">
        <v>21055</v>
      </c>
      <c r="J2458" s="27">
        <v>2</v>
      </c>
      <c r="K2458" s="27">
        <v>18</v>
      </c>
      <c r="L2458" s="5">
        <v>42.1</v>
      </c>
      <c r="M2458" s="5">
        <v>8322.1</v>
      </c>
      <c r="N2458" s="5">
        <f t="shared" si="76"/>
        <v>478.31677100731787</v>
      </c>
      <c r="O2458" s="5" t="s">
        <v>32763</v>
      </c>
      <c r="P2458" s="43" t="str">
        <f t="shared" si="77"/>
        <v>insert into noskrien_reit (dalibnieks, rez,skriesim_db,sacensibas) values ('Erbsa Sanda',8322.1,'','Lattelecom Rīgas maratons – pusmaratona distance');</v>
      </c>
    </row>
    <row r="2459" spans="1:16" s="5" customFormat="1" x14ac:dyDescent="0.2">
      <c r="A2459" s="26" t="s">
        <v>29312</v>
      </c>
      <c r="B2459" s="28" t="s">
        <v>837</v>
      </c>
      <c r="C2459" s="28" t="s">
        <v>749</v>
      </c>
      <c r="D2459" s="28" t="s">
        <v>6214</v>
      </c>
      <c r="E2459" s="28">
        <v>1946</v>
      </c>
      <c r="F2459" s="28" t="s">
        <v>3155</v>
      </c>
      <c r="G2459" s="28" t="s">
        <v>2563</v>
      </c>
      <c r="H2459" s="28" t="s">
        <v>12540</v>
      </c>
      <c r="I2459" s="28" t="s">
        <v>21056</v>
      </c>
      <c r="J2459" s="28">
        <v>2</v>
      </c>
      <c r="K2459" s="28">
        <v>18</v>
      </c>
      <c r="L2459" s="5">
        <v>42.7</v>
      </c>
      <c r="M2459" s="5">
        <v>8322.7000000000007</v>
      </c>
      <c r="N2459" s="5">
        <f t="shared" si="76"/>
        <v>478.28228819974282</v>
      </c>
      <c r="O2459" s="5" t="s">
        <v>32763</v>
      </c>
      <c r="P2459" s="43" t="str">
        <f t="shared" si="77"/>
        <v>insert into noskrien_reit (dalibnieks, rez,skriesim_db,sacensibas) values ('Jansons Indulis',8322.7,'','Lattelecom Rīgas maratons – pusmaratona distance');</v>
      </c>
    </row>
    <row r="2460" spans="1:16" s="5" customFormat="1" x14ac:dyDescent="0.2">
      <c r="A2460" s="26" t="s">
        <v>29313</v>
      </c>
      <c r="B2460" s="27" t="s">
        <v>546</v>
      </c>
      <c r="C2460" s="27" t="s">
        <v>12541</v>
      </c>
      <c r="D2460" s="27" t="s">
        <v>6202</v>
      </c>
      <c r="E2460" s="27">
        <v>1979</v>
      </c>
      <c r="F2460" s="27" t="s">
        <v>2610</v>
      </c>
      <c r="G2460" s="27" t="s">
        <v>2563</v>
      </c>
      <c r="H2460" s="27" t="s">
        <v>12542</v>
      </c>
      <c r="I2460" s="27" t="s">
        <v>21057</v>
      </c>
      <c r="J2460" s="27">
        <v>2</v>
      </c>
      <c r="K2460" s="27">
        <v>18</v>
      </c>
      <c r="L2460" s="5">
        <v>44.2</v>
      </c>
      <c r="M2460" s="5">
        <v>8324.2000000000007</v>
      </c>
      <c r="N2460" s="5">
        <f t="shared" si="76"/>
        <v>478.19610292880992</v>
      </c>
      <c r="O2460" s="5" t="s">
        <v>32763</v>
      </c>
      <c r="P2460" s="43" t="str">
        <f t="shared" si="77"/>
        <v>insert into noskrien_reit (dalibnieks, rez,skriesim_db,sacensibas) values ('Spiridonova Ilze',8324.2,'','Lattelecom Rīgas maratons – pusmaratona distance');</v>
      </c>
    </row>
    <row r="2461" spans="1:16" s="5" customFormat="1" x14ac:dyDescent="0.2">
      <c r="A2461" s="26" t="s">
        <v>29314</v>
      </c>
      <c r="B2461" s="28" t="s">
        <v>39</v>
      </c>
      <c r="C2461" s="28" t="s">
        <v>12543</v>
      </c>
      <c r="D2461" s="28" t="s">
        <v>6214</v>
      </c>
      <c r="E2461" s="28">
        <v>1974</v>
      </c>
      <c r="F2461" s="28"/>
      <c r="G2461" s="28" t="s">
        <v>2563</v>
      </c>
      <c r="H2461" s="28" t="s">
        <v>12544</v>
      </c>
      <c r="I2461" s="28" t="s">
        <v>21058</v>
      </c>
      <c r="J2461" s="28">
        <v>2</v>
      </c>
      <c r="K2461" s="28">
        <v>18</v>
      </c>
      <c r="L2461" s="5">
        <v>44.4</v>
      </c>
      <c r="M2461" s="5">
        <v>8324.4</v>
      </c>
      <c r="N2461" s="5">
        <f t="shared" si="76"/>
        <v>478.18461390610736</v>
      </c>
      <c r="O2461" s="5" t="s">
        <v>32763</v>
      </c>
      <c r="P2461" s="43" t="str">
        <f t="shared" si="77"/>
        <v>insert into noskrien_reit (dalibnieks, rez,skriesim_db,sacensibas) values ('Pūkainis Mārtiņš',8324.4,'','Lattelecom Rīgas maratons – pusmaratona distance');</v>
      </c>
    </row>
    <row r="2462" spans="1:16" s="5" customFormat="1" x14ac:dyDescent="0.2">
      <c r="A2462" s="26" t="s">
        <v>29315</v>
      </c>
      <c r="B2462" s="27" t="s">
        <v>666</v>
      </c>
      <c r="C2462" s="27" t="s">
        <v>12545</v>
      </c>
      <c r="D2462" s="27" t="s">
        <v>6202</v>
      </c>
      <c r="E2462" s="27">
        <v>1986</v>
      </c>
      <c r="F2462" s="27" t="s">
        <v>238</v>
      </c>
      <c r="G2462" s="27" t="s">
        <v>2563</v>
      </c>
      <c r="H2462" s="27" t="s">
        <v>12546</v>
      </c>
      <c r="I2462" s="27" t="s">
        <v>21059</v>
      </c>
      <c r="J2462" s="27">
        <v>2</v>
      </c>
      <c r="K2462" s="27">
        <v>18</v>
      </c>
      <c r="L2462" s="5">
        <v>45.4</v>
      </c>
      <c r="M2462" s="5">
        <v>8325.4</v>
      </c>
      <c r="N2462" s="5">
        <f t="shared" si="76"/>
        <v>478.12717707257309</v>
      </c>
      <c r="O2462" s="5" t="s">
        <v>32763</v>
      </c>
      <c r="P2462" s="43" t="str">
        <f t="shared" si="77"/>
        <v>insert into noskrien_reit (dalibnieks, rez,skriesim_db,sacensibas) values ('Burmistre Santa',8325.4,'','Lattelecom Rīgas maratons – pusmaratona distance');</v>
      </c>
    </row>
    <row r="2463" spans="1:16" s="5" customFormat="1" x14ac:dyDescent="0.2">
      <c r="A2463" s="26" t="s">
        <v>29316</v>
      </c>
      <c r="B2463" s="28" t="s">
        <v>1168</v>
      </c>
      <c r="C2463" s="28" t="s">
        <v>12547</v>
      </c>
      <c r="D2463" s="28" t="s">
        <v>2564</v>
      </c>
      <c r="E2463" s="28">
        <v>1992</v>
      </c>
      <c r="F2463" s="28"/>
      <c r="G2463" s="28" t="s">
        <v>2563</v>
      </c>
      <c r="H2463" s="28" t="s">
        <v>12548</v>
      </c>
      <c r="I2463" s="28" t="s">
        <v>21060</v>
      </c>
      <c r="J2463" s="28">
        <v>2</v>
      </c>
      <c r="K2463" s="28">
        <v>18</v>
      </c>
      <c r="L2463" s="5">
        <v>45.1</v>
      </c>
      <c r="M2463" s="5">
        <v>8325.1</v>
      </c>
      <c r="N2463" s="5">
        <f t="shared" si="76"/>
        <v>478.14440667379364</v>
      </c>
      <c r="O2463" s="5" t="s">
        <v>32763</v>
      </c>
      <c r="P2463" s="43" t="str">
        <f t="shared" si="77"/>
        <v>insert into noskrien_reit (dalibnieks, rez,skriesim_db,sacensibas) values ('Zeltīts Raivis',8325.1,'','Lattelecom Rīgas maratons – pusmaratona distance');</v>
      </c>
    </row>
    <row r="2464" spans="1:16" s="5" customFormat="1" x14ac:dyDescent="0.2">
      <c r="A2464" s="26" t="s">
        <v>29317</v>
      </c>
      <c r="B2464" s="27" t="s">
        <v>546</v>
      </c>
      <c r="C2464" s="27" t="s">
        <v>12549</v>
      </c>
      <c r="D2464" s="27" t="s">
        <v>6202</v>
      </c>
      <c r="E2464" s="27">
        <v>1987</v>
      </c>
      <c r="F2464" s="27" t="s">
        <v>12550</v>
      </c>
      <c r="G2464" s="27" t="s">
        <v>2563</v>
      </c>
      <c r="H2464" s="27" t="s">
        <v>12551</v>
      </c>
      <c r="I2464" s="27" t="s">
        <v>21061</v>
      </c>
      <c r="J2464" s="27">
        <v>2</v>
      </c>
      <c r="K2464" s="27">
        <v>18</v>
      </c>
      <c r="L2464" s="5">
        <v>46.2</v>
      </c>
      <c r="M2464" s="5">
        <v>8326.2000000000007</v>
      </c>
      <c r="N2464" s="5">
        <f t="shared" si="76"/>
        <v>478.08123753933364</v>
      </c>
      <c r="O2464" s="5" t="s">
        <v>32763</v>
      </c>
      <c r="P2464" s="43" t="str">
        <f t="shared" si="77"/>
        <v>insert into noskrien_reit (dalibnieks, rez,skriesim_db,sacensibas) values ('Bertāne Ilze',8326.2,'','Lattelecom Rīgas maratons – pusmaratona distance');</v>
      </c>
    </row>
    <row r="2465" spans="1:16" s="5" customFormat="1" x14ac:dyDescent="0.2">
      <c r="A2465" s="26" t="s">
        <v>29318</v>
      </c>
      <c r="B2465" s="28" t="s">
        <v>20</v>
      </c>
      <c r="C2465" s="28" t="s">
        <v>12552</v>
      </c>
      <c r="D2465" s="28" t="s">
        <v>6202</v>
      </c>
      <c r="E2465" s="28">
        <v>1986</v>
      </c>
      <c r="F2465" s="28" t="s">
        <v>2610</v>
      </c>
      <c r="G2465" s="28" t="s">
        <v>2563</v>
      </c>
      <c r="H2465" s="28" t="s">
        <v>12553</v>
      </c>
      <c r="I2465" s="28" t="s">
        <v>21062</v>
      </c>
      <c r="J2465" s="28">
        <v>2</v>
      </c>
      <c r="K2465" s="28">
        <v>18</v>
      </c>
      <c r="L2465" s="5">
        <v>49.7</v>
      </c>
      <c r="M2465" s="5">
        <v>8329.7000000000007</v>
      </c>
      <c r="N2465" s="5">
        <f t="shared" si="76"/>
        <v>477.88035583514403</v>
      </c>
      <c r="O2465" s="5" t="s">
        <v>32763</v>
      </c>
      <c r="P2465" s="43" t="str">
        <f t="shared" si="77"/>
        <v>insert into noskrien_reit (dalibnieks, rez,skriesim_db,sacensibas) values ('Aistere Līga',8329.7,'','Lattelecom Rīgas maratons – pusmaratona distance');</v>
      </c>
    </row>
    <row r="2466" spans="1:16" s="5" customFormat="1" x14ac:dyDescent="0.2">
      <c r="A2466" s="26" t="s">
        <v>29319</v>
      </c>
      <c r="B2466" s="27" t="s">
        <v>186</v>
      </c>
      <c r="C2466" s="27" t="s">
        <v>511</v>
      </c>
      <c r="D2466" s="27" t="s">
        <v>2564</v>
      </c>
      <c r="E2466" s="27">
        <v>1981</v>
      </c>
      <c r="F2466" s="27"/>
      <c r="G2466" s="27" t="s">
        <v>2563</v>
      </c>
      <c r="H2466" s="27" t="s">
        <v>12553</v>
      </c>
      <c r="I2466" s="27" t="s">
        <v>21062</v>
      </c>
      <c r="J2466" s="27">
        <v>2</v>
      </c>
      <c r="K2466" s="27">
        <v>18</v>
      </c>
      <c r="L2466" s="5">
        <v>49.7</v>
      </c>
      <c r="M2466" s="5">
        <v>8329.7000000000007</v>
      </c>
      <c r="N2466" s="5">
        <f t="shared" si="76"/>
        <v>477.88035583514403</v>
      </c>
      <c r="O2466" s="5" t="s">
        <v>32763</v>
      </c>
      <c r="P2466" s="43" t="str">
        <f t="shared" si="77"/>
        <v>insert into noskrien_reit (dalibnieks, rez,skriesim_db,sacensibas) values ('Petrovs Uldis',8329.7,'','Lattelecom Rīgas maratons – pusmaratona distance');</v>
      </c>
    </row>
    <row r="2467" spans="1:16" s="5" customFormat="1" x14ac:dyDescent="0.2">
      <c r="A2467" s="26" t="s">
        <v>29320</v>
      </c>
      <c r="B2467" s="28" t="s">
        <v>120</v>
      </c>
      <c r="C2467" s="28" t="s">
        <v>1462</v>
      </c>
      <c r="D2467" s="28" t="s">
        <v>6399</v>
      </c>
      <c r="E2467" s="28">
        <v>1972</v>
      </c>
      <c r="F2467" s="28" t="s">
        <v>2260</v>
      </c>
      <c r="G2467" s="28" t="s">
        <v>2563</v>
      </c>
      <c r="H2467" s="28" t="s">
        <v>12554</v>
      </c>
      <c r="I2467" s="28" t="s">
        <v>21063</v>
      </c>
      <c r="J2467" s="28">
        <v>2</v>
      </c>
      <c r="K2467" s="28">
        <v>18</v>
      </c>
      <c r="L2467" s="5">
        <v>51.4</v>
      </c>
      <c r="M2467" s="5">
        <v>8331.4</v>
      </c>
      <c r="N2467" s="5">
        <f t="shared" si="76"/>
        <v>477.78284562018393</v>
      </c>
      <c r="O2467" s="5" t="s">
        <v>32763</v>
      </c>
      <c r="P2467" s="43" t="str">
        <f t="shared" si="77"/>
        <v>insert into noskrien_reit (dalibnieks, rez,skriesim_db,sacensibas) values ('Jēkabsone Gunta',8331.4,'','Lattelecom Rīgas maratons – pusmaratona distance');</v>
      </c>
    </row>
    <row r="2468" spans="1:16" s="5" customFormat="1" x14ac:dyDescent="0.2">
      <c r="A2468" s="26" t="s">
        <v>29321</v>
      </c>
      <c r="B2468" s="27" t="s">
        <v>49</v>
      </c>
      <c r="C2468" s="27" t="s">
        <v>704</v>
      </c>
      <c r="D2468" s="27" t="s">
        <v>6214</v>
      </c>
      <c r="E2468" s="27">
        <v>1969</v>
      </c>
      <c r="F2468" s="27"/>
      <c r="G2468" s="27" t="s">
        <v>2563</v>
      </c>
      <c r="H2468" s="27" t="s">
        <v>12555</v>
      </c>
      <c r="I2468" s="27" t="s">
        <v>21064</v>
      </c>
      <c r="J2468" s="27">
        <v>2</v>
      </c>
      <c r="K2468" s="27">
        <v>18</v>
      </c>
      <c r="L2468" s="5">
        <v>51.7</v>
      </c>
      <c r="M2468" s="5">
        <v>8331.7000000000007</v>
      </c>
      <c r="N2468" s="5">
        <f t="shared" si="76"/>
        <v>477.76564206584487</v>
      </c>
      <c r="O2468" s="5" t="s">
        <v>32763</v>
      </c>
      <c r="P2468" s="43" t="str">
        <f t="shared" si="77"/>
        <v>insert into noskrien_reit (dalibnieks, rez,skriesim_db,sacensibas) values ('Jēkabsons Valdis',8331.7,'','Lattelecom Rīgas maratons – pusmaratona distance');</v>
      </c>
    </row>
    <row r="2469" spans="1:16" s="5" customFormat="1" x14ac:dyDescent="0.2">
      <c r="A2469" s="26" t="s">
        <v>29322</v>
      </c>
      <c r="B2469" s="28" t="s">
        <v>693</v>
      </c>
      <c r="C2469" s="28" t="s">
        <v>12556</v>
      </c>
      <c r="D2469" s="28" t="s">
        <v>6214</v>
      </c>
      <c r="E2469" s="28">
        <v>1972</v>
      </c>
      <c r="F2469" s="28" t="s">
        <v>4300</v>
      </c>
      <c r="G2469" s="28" t="s">
        <v>2563</v>
      </c>
      <c r="H2469" s="28" t="s">
        <v>12557</v>
      </c>
      <c r="I2469" s="28" t="s">
        <v>21065</v>
      </c>
      <c r="J2469" s="28">
        <v>2</v>
      </c>
      <c r="K2469" s="28">
        <v>18</v>
      </c>
      <c r="L2469" s="5">
        <v>52</v>
      </c>
      <c r="M2469" s="5">
        <v>8332</v>
      </c>
      <c r="N2469" s="5">
        <f t="shared" si="76"/>
        <v>477.74843975036003</v>
      </c>
      <c r="O2469" s="5" t="s">
        <v>32763</v>
      </c>
      <c r="P2469" s="43" t="str">
        <f t="shared" si="77"/>
        <v>insert into noskrien_reit (dalibnieks, rez,skriesim_db,sacensibas) values ('Silkalns Oskars',8332,'','Lattelecom Rīgas maratons – pusmaratona distance');</v>
      </c>
    </row>
    <row r="2470" spans="1:16" s="5" customFormat="1" x14ac:dyDescent="0.2">
      <c r="A2470" s="26" t="s">
        <v>29323</v>
      </c>
      <c r="B2470" s="27" t="s">
        <v>84</v>
      </c>
      <c r="C2470" s="27" t="s">
        <v>12558</v>
      </c>
      <c r="D2470" s="27" t="s">
        <v>2564</v>
      </c>
      <c r="E2470" s="27">
        <v>1984</v>
      </c>
      <c r="F2470" s="27" t="s">
        <v>3438</v>
      </c>
      <c r="G2470" s="27" t="s">
        <v>2563</v>
      </c>
      <c r="H2470" s="27" t="s">
        <v>12559</v>
      </c>
      <c r="I2470" s="27" t="s">
        <v>21066</v>
      </c>
      <c r="J2470" s="27">
        <v>2</v>
      </c>
      <c r="K2470" s="27">
        <v>18</v>
      </c>
      <c r="L2470" s="5">
        <v>53.9</v>
      </c>
      <c r="M2470" s="5">
        <v>8333.9</v>
      </c>
      <c r="N2470" s="5">
        <f t="shared" si="76"/>
        <v>477.63952051260515</v>
      </c>
      <c r="O2470" s="5" t="s">
        <v>32763</v>
      </c>
      <c r="P2470" s="43" t="str">
        <f t="shared" si="77"/>
        <v>insert into noskrien_reit (dalibnieks, rez,skriesim_db,sacensibas) values ('Gorbanovskis Aleksandrs',8333.9,'','Lattelecom Rīgas maratons – pusmaratona distance');</v>
      </c>
    </row>
    <row r="2471" spans="1:16" s="5" customFormat="1" x14ac:dyDescent="0.2">
      <c r="A2471" s="26" t="s">
        <v>29324</v>
      </c>
      <c r="B2471" s="28" t="s">
        <v>1542</v>
      </c>
      <c r="C2471" s="28" t="s">
        <v>12560</v>
      </c>
      <c r="D2471" s="28" t="s">
        <v>6202</v>
      </c>
      <c r="E2471" s="28">
        <v>1980</v>
      </c>
      <c r="F2471" s="28"/>
      <c r="G2471" s="28" t="s">
        <v>2563</v>
      </c>
      <c r="H2471" s="28" t="s">
        <v>12561</v>
      </c>
      <c r="I2471" s="28" t="s">
        <v>21067</v>
      </c>
      <c r="J2471" s="28">
        <v>2</v>
      </c>
      <c r="K2471" s="28">
        <v>18</v>
      </c>
      <c r="L2471" s="5">
        <v>56.9</v>
      </c>
      <c r="M2471" s="5">
        <v>8336.9</v>
      </c>
      <c r="N2471" s="5">
        <f t="shared" si="76"/>
        <v>477.46764384843289</v>
      </c>
      <c r="O2471" s="5" t="s">
        <v>32763</v>
      </c>
      <c r="P2471" s="43" t="str">
        <f t="shared" si="77"/>
        <v>insert into noskrien_reit (dalibnieks, rez,skriesim_db,sacensibas) values ('Kropa-Rusoviča Māra',8336.9,'','Lattelecom Rīgas maratons – pusmaratona distance');</v>
      </c>
    </row>
    <row r="2472" spans="1:16" s="5" customFormat="1" x14ac:dyDescent="0.2">
      <c r="A2472" s="26" t="s">
        <v>29325</v>
      </c>
      <c r="B2472" s="27" t="s">
        <v>12562</v>
      </c>
      <c r="C2472" s="27" t="s">
        <v>2442</v>
      </c>
      <c r="D2472" s="27" t="s">
        <v>2564</v>
      </c>
      <c r="E2472" s="27">
        <v>1983</v>
      </c>
      <c r="F2472" s="27"/>
      <c r="G2472" s="27" t="s">
        <v>2563</v>
      </c>
      <c r="H2472" s="27" t="s">
        <v>12563</v>
      </c>
      <c r="I2472" s="27" t="s">
        <v>21068</v>
      </c>
      <c r="J2472" s="27">
        <v>2</v>
      </c>
      <c r="K2472" s="27">
        <v>18</v>
      </c>
      <c r="L2472" s="5">
        <v>57.2</v>
      </c>
      <c r="M2472" s="5">
        <v>8337.2000000000007</v>
      </c>
      <c r="N2472" s="5">
        <f t="shared" si="76"/>
        <v>477.45046298517485</v>
      </c>
      <c r="O2472" s="5" t="s">
        <v>32763</v>
      </c>
      <c r="P2472" s="43" t="str">
        <f t="shared" si="77"/>
        <v>insert into noskrien_reit (dalibnieks, rez,skriesim_db,sacensibas) values ('Goba Martiņš',8337.2,'','Lattelecom Rīgas maratons – pusmaratona distance');</v>
      </c>
    </row>
    <row r="2473" spans="1:16" s="5" customFormat="1" x14ac:dyDescent="0.2">
      <c r="A2473" s="26" t="s">
        <v>29327</v>
      </c>
      <c r="B2473" s="27" t="s">
        <v>4891</v>
      </c>
      <c r="C2473" s="27" t="s">
        <v>12567</v>
      </c>
      <c r="D2473" s="27" t="s">
        <v>6399</v>
      </c>
      <c r="E2473" s="27">
        <v>1974</v>
      </c>
      <c r="F2473" s="27"/>
      <c r="G2473" s="27" t="s">
        <v>2563</v>
      </c>
      <c r="H2473" s="27" t="s">
        <v>12568</v>
      </c>
      <c r="I2473" s="27" t="s">
        <v>21070</v>
      </c>
      <c r="J2473" s="27">
        <v>2</v>
      </c>
      <c r="K2473" s="27">
        <v>18</v>
      </c>
      <c r="L2473" s="5">
        <v>59.4</v>
      </c>
      <c r="M2473" s="5">
        <v>8339.4</v>
      </c>
      <c r="N2473" s="5">
        <f t="shared" si="76"/>
        <v>477.32450775835196</v>
      </c>
      <c r="O2473" s="5" t="s">
        <v>32763</v>
      </c>
      <c r="P2473" s="43" t="str">
        <f t="shared" si="77"/>
        <v>insert into noskrien_reit (dalibnieks, rez,skriesim_db,sacensibas) values ('Koškina Ilva',8339.4,'','Lattelecom Rīgas maratons – pusmaratona distance');</v>
      </c>
    </row>
    <row r="2474" spans="1:16" s="5" customFormat="1" x14ac:dyDescent="0.2">
      <c r="A2474" s="26" t="s">
        <v>29330</v>
      </c>
      <c r="B2474" s="28" t="s">
        <v>666</v>
      </c>
      <c r="C2474" s="28" t="s">
        <v>12573</v>
      </c>
      <c r="D2474" s="28" t="s">
        <v>6202</v>
      </c>
      <c r="E2474" s="28">
        <v>1988</v>
      </c>
      <c r="F2474" s="28"/>
      <c r="G2474" s="28" t="s">
        <v>2563</v>
      </c>
      <c r="H2474" s="28" t="s">
        <v>12574</v>
      </c>
      <c r="I2474" s="28" t="s">
        <v>21073</v>
      </c>
      <c r="J2474" s="28">
        <v>2</v>
      </c>
      <c r="K2474" s="28">
        <v>19</v>
      </c>
      <c r="L2474" s="5">
        <v>14</v>
      </c>
      <c r="M2474" s="5">
        <v>8354</v>
      </c>
      <c r="N2474" s="5">
        <f t="shared" si="76"/>
        <v>476.49030404596596</v>
      </c>
      <c r="O2474" s="5" t="s">
        <v>32763</v>
      </c>
      <c r="P2474" s="43" t="str">
        <f t="shared" si="77"/>
        <v>insert into noskrien_reit (dalibnieks, rez,skriesim_db,sacensibas) values ('Tinkusa Santa',8354,'','Lattelecom Rīgas maratons – pusmaratona distance');</v>
      </c>
    </row>
    <row r="2475" spans="1:16" s="5" customFormat="1" x14ac:dyDescent="0.2">
      <c r="A2475" s="26" t="s">
        <v>29331</v>
      </c>
      <c r="B2475" s="27" t="s">
        <v>12575</v>
      </c>
      <c r="C2475" s="27" t="s">
        <v>12576</v>
      </c>
      <c r="D2475" s="27" t="s">
        <v>6202</v>
      </c>
      <c r="E2475" s="27">
        <v>1979</v>
      </c>
      <c r="F2475" s="27" t="s">
        <v>2610</v>
      </c>
      <c r="G2475" s="27" t="s">
        <v>2563</v>
      </c>
      <c r="H2475" s="27" t="s">
        <v>12577</v>
      </c>
      <c r="I2475" s="27" t="s">
        <v>21074</v>
      </c>
      <c r="J2475" s="27">
        <v>2</v>
      </c>
      <c r="K2475" s="27">
        <v>19</v>
      </c>
      <c r="L2475" s="5">
        <v>15.3</v>
      </c>
      <c r="M2475" s="5">
        <v>8355.2999999999993</v>
      </c>
      <c r="N2475" s="5">
        <f t="shared" si="76"/>
        <v>476.41616698383064</v>
      </c>
      <c r="O2475" s="5" t="s">
        <v>32763</v>
      </c>
      <c r="P2475" s="43" t="str">
        <f t="shared" si="77"/>
        <v>insert into noskrien_reit (dalibnieks, rez,skriesim_db,sacensibas) values ('Okumura-Vaivara Rina',8355.3,'','Lattelecom Rīgas maratons – pusmaratona distance');</v>
      </c>
    </row>
    <row r="2476" spans="1:16" s="5" customFormat="1" x14ac:dyDescent="0.2">
      <c r="A2476" s="26" t="s">
        <v>29332</v>
      </c>
      <c r="B2476" s="28" t="s">
        <v>744</v>
      </c>
      <c r="C2476" s="28" t="s">
        <v>12578</v>
      </c>
      <c r="D2476" s="28" t="s">
        <v>6202</v>
      </c>
      <c r="E2476" s="28">
        <v>1981</v>
      </c>
      <c r="F2476" s="28" t="s">
        <v>1031</v>
      </c>
      <c r="G2476" s="28" t="s">
        <v>2563</v>
      </c>
      <c r="H2476" s="28" t="s">
        <v>12579</v>
      </c>
      <c r="I2476" s="28" t="s">
        <v>21075</v>
      </c>
      <c r="J2476" s="28">
        <v>2</v>
      </c>
      <c r="K2476" s="28">
        <v>19</v>
      </c>
      <c r="L2476" s="5">
        <v>19.7</v>
      </c>
      <c r="M2476" s="5">
        <v>8359.7000000000007</v>
      </c>
      <c r="N2476" s="5">
        <f t="shared" si="76"/>
        <v>476.16541263442463</v>
      </c>
      <c r="O2476" s="5" t="s">
        <v>32763</v>
      </c>
      <c r="P2476" s="43" t="str">
        <f t="shared" si="77"/>
        <v>insert into noskrien_reit (dalibnieks, rez,skriesim_db,sacensibas) values ('Pavāre Sanita',8359.7,'','Lattelecom Rīgas maratons – pusmaratona distance');</v>
      </c>
    </row>
    <row r="2477" spans="1:16" s="5" customFormat="1" x14ac:dyDescent="0.2">
      <c r="A2477" s="26" t="s">
        <v>29336</v>
      </c>
      <c r="B2477" s="28" t="s">
        <v>106</v>
      </c>
      <c r="C2477" s="28" t="s">
        <v>3365</v>
      </c>
      <c r="D2477" s="28" t="s">
        <v>2564</v>
      </c>
      <c r="E2477" s="28">
        <v>1983</v>
      </c>
      <c r="F2477" s="28" t="s">
        <v>3457</v>
      </c>
      <c r="G2477" s="28" t="s">
        <v>2563</v>
      </c>
      <c r="H2477" s="28" t="s">
        <v>12587</v>
      </c>
      <c r="I2477" s="28" t="s">
        <v>21079</v>
      </c>
      <c r="J2477" s="28">
        <v>2</v>
      </c>
      <c r="K2477" s="28">
        <v>19</v>
      </c>
      <c r="L2477" s="5">
        <v>24.7</v>
      </c>
      <c r="M2477" s="5">
        <v>8364.7000000000007</v>
      </c>
      <c r="N2477" s="5">
        <f t="shared" si="76"/>
        <v>475.88078472629019</v>
      </c>
      <c r="O2477" s="5" t="s">
        <v>32763</v>
      </c>
      <c r="P2477" s="43" t="str">
        <f t="shared" si="77"/>
        <v>insert into noskrien_reit (dalibnieks, rez,skriesim_db,sacensibas) values ('Gailītis Mārcis',8364.7,'','Lattelecom Rīgas maratons – pusmaratona distance');</v>
      </c>
    </row>
    <row r="2478" spans="1:16" s="5" customFormat="1" x14ac:dyDescent="0.2">
      <c r="A2478" s="26" t="s">
        <v>29339</v>
      </c>
      <c r="B2478" s="27" t="s">
        <v>142</v>
      </c>
      <c r="C2478" s="27" t="s">
        <v>12593</v>
      </c>
      <c r="D2478" s="27" t="s">
        <v>6202</v>
      </c>
      <c r="E2478" s="27">
        <v>1985</v>
      </c>
      <c r="F2478" s="27" t="s">
        <v>4818</v>
      </c>
      <c r="G2478" s="27" t="s">
        <v>2563</v>
      </c>
      <c r="H2478" s="27" t="s">
        <v>12594</v>
      </c>
      <c r="I2478" s="27" t="s">
        <v>21082</v>
      </c>
      <c r="J2478" s="27">
        <v>2</v>
      </c>
      <c r="K2478" s="27">
        <v>19</v>
      </c>
      <c r="L2478" s="5">
        <v>28.1</v>
      </c>
      <c r="M2478" s="5">
        <v>8368.1</v>
      </c>
      <c r="N2478" s="5">
        <f t="shared" si="76"/>
        <v>475.68743203355598</v>
      </c>
      <c r="O2478" s="5" t="s">
        <v>32763</v>
      </c>
      <c r="P2478" s="43" t="str">
        <f t="shared" si="77"/>
        <v>insert into noskrien_reit (dalibnieks, rez,skriesim_db,sacensibas) values ('Ose Agnese',8368.1,'','Lattelecom Rīgas maratons – pusmaratona distance');</v>
      </c>
    </row>
    <row r="2479" spans="1:16" s="5" customFormat="1" x14ac:dyDescent="0.2">
      <c r="A2479" s="26" t="s">
        <v>29341</v>
      </c>
      <c r="B2479" s="27" t="s">
        <v>96</v>
      </c>
      <c r="C2479" s="27" t="s">
        <v>12597</v>
      </c>
      <c r="D2479" s="27" t="s">
        <v>2564</v>
      </c>
      <c r="E2479" s="27">
        <v>1983</v>
      </c>
      <c r="F2479" s="27"/>
      <c r="G2479" s="27" t="s">
        <v>2563</v>
      </c>
      <c r="H2479" s="27" t="s">
        <v>12598</v>
      </c>
      <c r="I2479" s="27" t="s">
        <v>21084</v>
      </c>
      <c r="J2479" s="27">
        <v>2</v>
      </c>
      <c r="K2479" s="27">
        <v>19</v>
      </c>
      <c r="L2479" s="5">
        <v>30</v>
      </c>
      <c r="M2479" s="5">
        <v>8370</v>
      </c>
      <c r="N2479" s="5">
        <f t="shared" si="76"/>
        <v>475.57945041816009</v>
      </c>
      <c r="O2479" s="5" t="s">
        <v>32763</v>
      </c>
      <c r="P2479" s="43" t="str">
        <f t="shared" si="77"/>
        <v>insert into noskrien_reit (dalibnieks, rez,skriesim_db,sacensibas) values ('Tide Andris',8370,'','Lattelecom Rīgas maratons – pusmaratona distance');</v>
      </c>
    </row>
    <row r="2480" spans="1:16" s="5" customFormat="1" x14ac:dyDescent="0.2">
      <c r="A2480" s="26" t="s">
        <v>29342</v>
      </c>
      <c r="B2480" s="28" t="s">
        <v>11417</v>
      </c>
      <c r="C2480" s="28" t="s">
        <v>319</v>
      </c>
      <c r="D2480" s="28" t="s">
        <v>6399</v>
      </c>
      <c r="E2480" s="28">
        <v>1966</v>
      </c>
      <c r="F2480" s="28" t="s">
        <v>695</v>
      </c>
      <c r="G2480" s="28" t="s">
        <v>2563</v>
      </c>
      <c r="H2480" s="28" t="s">
        <v>12599</v>
      </c>
      <c r="I2480" s="28" t="s">
        <v>21085</v>
      </c>
      <c r="J2480" s="28">
        <v>2</v>
      </c>
      <c r="K2480" s="28">
        <v>19</v>
      </c>
      <c r="L2480" s="5">
        <v>30.4</v>
      </c>
      <c r="M2480" s="5">
        <v>8370.4</v>
      </c>
      <c r="N2480" s="5">
        <f t="shared" si="76"/>
        <v>475.55672369301351</v>
      </c>
      <c r="O2480" s="5" t="s">
        <v>32763</v>
      </c>
      <c r="P2480" s="43" t="str">
        <f t="shared" si="77"/>
        <v>insert into noskrien_reit (dalibnieks, rez,skriesim_db,sacensibas) values ('Liepa Zinta',8370.4,'','Lattelecom Rīgas maratons – pusmaratona distance');</v>
      </c>
    </row>
    <row r="2481" spans="1:16" s="5" customFormat="1" x14ac:dyDescent="0.2">
      <c r="A2481" s="26" t="s">
        <v>29344</v>
      </c>
      <c r="B2481" s="28" t="s">
        <v>1486</v>
      </c>
      <c r="C2481" s="28" t="s">
        <v>1336</v>
      </c>
      <c r="D2481" s="28" t="s">
        <v>6202</v>
      </c>
      <c r="E2481" s="28">
        <v>1994</v>
      </c>
      <c r="F2481" s="28" t="s">
        <v>7857</v>
      </c>
      <c r="G2481" s="28" t="s">
        <v>2563</v>
      </c>
      <c r="H2481" s="28" t="s">
        <v>12602</v>
      </c>
      <c r="I2481" s="28" t="s">
        <v>21087</v>
      </c>
      <c r="J2481" s="28">
        <v>2</v>
      </c>
      <c r="K2481" s="28">
        <v>19</v>
      </c>
      <c r="L2481" s="5">
        <v>32.5</v>
      </c>
      <c r="M2481" s="5">
        <v>8372.5</v>
      </c>
      <c r="N2481" s="5">
        <f t="shared" si="76"/>
        <v>475.43744401313825</v>
      </c>
      <c r="O2481" s="5" t="s">
        <v>32763</v>
      </c>
      <c r="P2481" s="43" t="str">
        <f t="shared" si="77"/>
        <v>insert into noskrien_reit (dalibnieks, rez,skriesim_db,sacensibas) values ('Šmite Renāte',8372.5,'','Lattelecom Rīgas maratons – pusmaratona distance');</v>
      </c>
    </row>
    <row r="2482" spans="1:16" s="5" customFormat="1" x14ac:dyDescent="0.2">
      <c r="A2482" s="26" t="s">
        <v>29345</v>
      </c>
      <c r="B2482" s="27" t="s">
        <v>90</v>
      </c>
      <c r="C2482" s="27" t="s">
        <v>367</v>
      </c>
      <c r="D2482" s="27" t="s">
        <v>2564</v>
      </c>
      <c r="E2482" s="27">
        <v>1980</v>
      </c>
      <c r="F2482" s="27" t="s">
        <v>2260</v>
      </c>
      <c r="G2482" s="27" t="s">
        <v>2563</v>
      </c>
      <c r="H2482" s="27" t="s">
        <v>12603</v>
      </c>
      <c r="I2482" s="27" t="s">
        <v>21088</v>
      </c>
      <c r="J2482" s="27">
        <v>2</v>
      </c>
      <c r="K2482" s="27">
        <v>19</v>
      </c>
      <c r="L2482" s="5">
        <v>33</v>
      </c>
      <c r="M2482" s="5">
        <v>8373</v>
      </c>
      <c r="N2482" s="5">
        <f t="shared" si="76"/>
        <v>475.40905290815715</v>
      </c>
      <c r="O2482" s="5" t="s">
        <v>32763</v>
      </c>
      <c r="P2482" s="43" t="str">
        <f t="shared" si="77"/>
        <v>insert into noskrien_reit (dalibnieks, rez,skriesim_db,sacensibas) values ('Grīnvalds Sandis',8373,'','Lattelecom Rīgas maratons – pusmaratona distance');</v>
      </c>
    </row>
    <row r="2483" spans="1:16" s="5" customFormat="1" x14ac:dyDescent="0.2">
      <c r="A2483" s="26" t="s">
        <v>29346</v>
      </c>
      <c r="B2483" s="28" t="s">
        <v>84</v>
      </c>
      <c r="C2483" s="28" t="s">
        <v>12604</v>
      </c>
      <c r="D2483" s="28" t="s">
        <v>2564</v>
      </c>
      <c r="E2483" s="28">
        <v>1981</v>
      </c>
      <c r="F2483" s="28" t="s">
        <v>695</v>
      </c>
      <c r="G2483" s="28" t="s">
        <v>2563</v>
      </c>
      <c r="H2483" s="28" t="s">
        <v>12605</v>
      </c>
      <c r="I2483" s="28" t="s">
        <v>21089</v>
      </c>
      <c r="J2483" s="28">
        <v>2</v>
      </c>
      <c r="K2483" s="28">
        <v>19</v>
      </c>
      <c r="L2483" s="5">
        <v>37.799999999999997</v>
      </c>
      <c r="M2483" s="5">
        <v>8377.7999999999993</v>
      </c>
      <c r="N2483" s="5">
        <f t="shared" si="76"/>
        <v>475.13667072501136</v>
      </c>
      <c r="O2483" s="5" t="s">
        <v>32763</v>
      </c>
      <c r="P2483" s="43" t="str">
        <f t="shared" si="77"/>
        <v>insert into noskrien_reit (dalibnieks, rez,skriesim_db,sacensibas) values ('Papušins Aleksandrs',8377.8,'','Lattelecom Rīgas maratons – pusmaratona distance');</v>
      </c>
    </row>
    <row r="2484" spans="1:16" s="5" customFormat="1" x14ac:dyDescent="0.2">
      <c r="A2484" s="26" t="s">
        <v>29348</v>
      </c>
      <c r="B2484" s="28" t="s">
        <v>7434</v>
      </c>
      <c r="C2484" s="28" t="s">
        <v>12608</v>
      </c>
      <c r="D2484" s="28" t="s">
        <v>6214</v>
      </c>
      <c r="E2484" s="28">
        <v>1973</v>
      </c>
      <c r="F2484" s="28"/>
      <c r="G2484" s="28" t="s">
        <v>2563</v>
      </c>
      <c r="H2484" s="28" t="s">
        <v>12609</v>
      </c>
      <c r="I2484" s="28" t="s">
        <v>21091</v>
      </c>
      <c r="J2484" s="28">
        <v>2</v>
      </c>
      <c r="K2484" s="28">
        <v>19</v>
      </c>
      <c r="L2484" s="5">
        <v>42.9</v>
      </c>
      <c r="M2484" s="5">
        <v>8382.9</v>
      </c>
      <c r="N2484" s="5">
        <f t="shared" si="76"/>
        <v>474.84760643691328</v>
      </c>
      <c r="O2484" s="5" t="s">
        <v>32763</v>
      </c>
      <c r="P2484" s="43" t="str">
        <f t="shared" si="77"/>
        <v>insert into noskrien_reit (dalibnieks, rez,skriesim_db,sacensibas) values ('KARELIS EDGARS',8382.9,'','Lattelecom Rīgas maratons – pusmaratona distance');</v>
      </c>
    </row>
    <row r="2485" spans="1:16" s="5" customFormat="1" x14ac:dyDescent="0.2">
      <c r="A2485" s="26" t="s">
        <v>29350</v>
      </c>
      <c r="B2485" s="28" t="s">
        <v>2379</v>
      </c>
      <c r="C2485" s="28" t="s">
        <v>12613</v>
      </c>
      <c r="D2485" s="28" t="s">
        <v>6399</v>
      </c>
      <c r="E2485" s="28">
        <v>1974</v>
      </c>
      <c r="F2485" s="28" t="s">
        <v>6973</v>
      </c>
      <c r="G2485" s="28" t="s">
        <v>2563</v>
      </c>
      <c r="H2485" s="28" t="s">
        <v>12614</v>
      </c>
      <c r="I2485" s="28" t="s">
        <v>21093</v>
      </c>
      <c r="J2485" s="28">
        <v>2</v>
      </c>
      <c r="K2485" s="28">
        <v>19</v>
      </c>
      <c r="L2485" s="5">
        <v>45.7</v>
      </c>
      <c r="M2485" s="5">
        <v>8385.7000000000007</v>
      </c>
      <c r="N2485" s="5">
        <f t="shared" si="76"/>
        <v>474.68905398475971</v>
      </c>
      <c r="O2485" s="5" t="s">
        <v>32763</v>
      </c>
      <c r="P2485" s="43" t="str">
        <f t="shared" si="77"/>
        <v>insert into noskrien_reit (dalibnieks, rez,skriesim_db,sacensibas) values ('Melbārde Gunita',8385.7,'','Lattelecom Rīgas maratons – pusmaratona distance');</v>
      </c>
    </row>
    <row r="2486" spans="1:16" s="5" customFormat="1" x14ac:dyDescent="0.2">
      <c r="A2486" s="26" t="s">
        <v>29351</v>
      </c>
      <c r="B2486" s="27" t="s">
        <v>527</v>
      </c>
      <c r="C2486" s="27" t="s">
        <v>12615</v>
      </c>
      <c r="D2486" s="27" t="s">
        <v>2564</v>
      </c>
      <c r="E2486" s="27">
        <v>1976</v>
      </c>
      <c r="F2486" s="27"/>
      <c r="G2486" s="27" t="s">
        <v>2563</v>
      </c>
      <c r="H2486" s="27" t="s">
        <v>12616</v>
      </c>
      <c r="I2486" s="27" t="s">
        <v>21094</v>
      </c>
      <c r="J2486" s="27">
        <v>2</v>
      </c>
      <c r="K2486" s="27">
        <v>19</v>
      </c>
      <c r="L2486" s="5">
        <v>45.9</v>
      </c>
      <c r="M2486" s="5">
        <v>8385.9</v>
      </c>
      <c r="N2486" s="5">
        <f t="shared" si="76"/>
        <v>474.67773286111208</v>
      </c>
      <c r="O2486" s="5" t="s">
        <v>32763</v>
      </c>
      <c r="P2486" s="43" t="str">
        <f t="shared" si="77"/>
        <v>insert into noskrien_reit (dalibnieks, rez,skriesim_db,sacensibas) values ('Lisicins Ivans',8385.9,'','Lattelecom Rīgas maratons – pusmaratona distance');</v>
      </c>
    </row>
    <row r="2487" spans="1:16" s="5" customFormat="1" x14ac:dyDescent="0.2">
      <c r="A2487" s="26" t="s">
        <v>29354</v>
      </c>
      <c r="B2487" s="28" t="s">
        <v>9868</v>
      </c>
      <c r="C2487" s="28" t="s">
        <v>12622</v>
      </c>
      <c r="D2487" s="28" t="s">
        <v>6202</v>
      </c>
      <c r="E2487" s="28">
        <v>1985</v>
      </c>
      <c r="F2487" s="28" t="s">
        <v>695</v>
      </c>
      <c r="G2487" s="28" t="s">
        <v>2563</v>
      </c>
      <c r="H2487" s="28" t="s">
        <v>12623</v>
      </c>
      <c r="I2487" s="28" t="s">
        <v>21097</v>
      </c>
      <c r="J2487" s="28">
        <v>2</v>
      </c>
      <c r="K2487" s="28">
        <v>19</v>
      </c>
      <c r="L2487" s="5">
        <v>50.7</v>
      </c>
      <c r="M2487" s="5">
        <v>8390.7000000000007</v>
      </c>
      <c r="N2487" s="5">
        <f t="shared" si="76"/>
        <v>474.40618780316294</v>
      </c>
      <c r="O2487" s="5" t="s">
        <v>32763</v>
      </c>
      <c r="P2487" s="43" t="str">
        <f t="shared" si="77"/>
        <v>insert into noskrien_reit (dalibnieks, rez,skriesim_db,sacensibas) values ('GRAHOĻSKA LĪVA',8390.7,'','Lattelecom Rīgas maratons – pusmaratona distance');</v>
      </c>
    </row>
    <row r="2488" spans="1:16" s="5" customFormat="1" x14ac:dyDescent="0.2">
      <c r="A2488" s="26" t="s">
        <v>29355</v>
      </c>
      <c r="B2488" s="27" t="s">
        <v>1450</v>
      </c>
      <c r="C2488" s="27" t="s">
        <v>944</v>
      </c>
      <c r="D2488" s="27" t="s">
        <v>2564</v>
      </c>
      <c r="E2488" s="27">
        <v>1982</v>
      </c>
      <c r="F2488" s="27" t="s">
        <v>3155</v>
      </c>
      <c r="G2488" s="27" t="s">
        <v>2563</v>
      </c>
      <c r="H2488" s="27" t="s">
        <v>12624</v>
      </c>
      <c r="I2488" s="27" t="s">
        <v>21098</v>
      </c>
      <c r="J2488" s="27">
        <v>2</v>
      </c>
      <c r="K2488" s="27">
        <v>19</v>
      </c>
      <c r="L2488" s="5">
        <v>51.4</v>
      </c>
      <c r="M2488" s="5">
        <v>8391.4</v>
      </c>
      <c r="N2488" s="5">
        <f t="shared" si="76"/>
        <v>474.36661343756703</v>
      </c>
      <c r="O2488" s="5" t="s">
        <v>32763</v>
      </c>
      <c r="P2488" s="43" t="str">
        <f t="shared" si="77"/>
        <v>insert into noskrien_reit (dalibnieks, rez,skriesim_db,sacensibas) values ('Millers Laimonis',8391.4,'','Lattelecom Rīgas maratons – pusmaratona distance');</v>
      </c>
    </row>
    <row r="2489" spans="1:16" s="5" customFormat="1" x14ac:dyDescent="0.2">
      <c r="A2489" s="26" t="s">
        <v>29356</v>
      </c>
      <c r="B2489" s="28" t="s">
        <v>46</v>
      </c>
      <c r="C2489" s="28" t="s">
        <v>944</v>
      </c>
      <c r="D2489" s="28" t="s">
        <v>2564</v>
      </c>
      <c r="E2489" s="28">
        <v>1982</v>
      </c>
      <c r="F2489" s="28" t="s">
        <v>3155</v>
      </c>
      <c r="G2489" s="28" t="s">
        <v>2563</v>
      </c>
      <c r="H2489" s="28" t="s">
        <v>12625</v>
      </c>
      <c r="I2489" s="28" t="s">
        <v>21099</v>
      </c>
      <c r="J2489" s="28">
        <v>2</v>
      </c>
      <c r="K2489" s="28">
        <v>19</v>
      </c>
      <c r="L2489" s="5">
        <v>51.1</v>
      </c>
      <c r="M2489" s="5">
        <v>8391.1</v>
      </c>
      <c r="N2489" s="5">
        <f t="shared" si="76"/>
        <v>474.38357307146856</v>
      </c>
      <c r="O2489" s="5" t="s">
        <v>32763</v>
      </c>
      <c r="P2489" s="43" t="str">
        <f t="shared" si="77"/>
        <v>insert into noskrien_reit (dalibnieks, rez,skriesim_db,sacensibas) values ('Millers Jānis',8391.1,'','Lattelecom Rīgas maratons – pusmaratona distance');</v>
      </c>
    </row>
    <row r="2490" spans="1:16" s="5" customFormat="1" x14ac:dyDescent="0.2">
      <c r="A2490" s="26" t="s">
        <v>29358</v>
      </c>
      <c r="B2490" s="28" t="s">
        <v>12628</v>
      </c>
      <c r="C2490" s="28" t="s">
        <v>12629</v>
      </c>
      <c r="D2490" s="28" t="s">
        <v>6202</v>
      </c>
      <c r="E2490" s="28">
        <v>1991</v>
      </c>
      <c r="F2490" s="28" t="s">
        <v>3155</v>
      </c>
      <c r="G2490" s="28" t="s">
        <v>2563</v>
      </c>
      <c r="H2490" s="28" t="s">
        <v>12627</v>
      </c>
      <c r="I2490" s="28" t="s">
        <v>21100</v>
      </c>
      <c r="J2490" s="28">
        <v>2</v>
      </c>
      <c r="K2490" s="28">
        <v>19</v>
      </c>
      <c r="L2490" s="5">
        <v>53</v>
      </c>
      <c r="M2490" s="5">
        <v>8393</v>
      </c>
      <c r="N2490" s="5">
        <f t="shared" si="76"/>
        <v>474.27618253306326</v>
      </c>
      <c r="O2490" s="5" t="s">
        <v>32763</v>
      </c>
      <c r="P2490" s="43" t="str">
        <f t="shared" si="77"/>
        <v>insert into noskrien_reit (dalibnieks, rez,skriesim_db,sacensibas) values ('Fedorjana Mariana',8393,'','Lattelecom Rīgas maratons – pusmaratona distance');</v>
      </c>
    </row>
    <row r="2491" spans="1:16" s="5" customFormat="1" x14ac:dyDescent="0.2">
      <c r="A2491" s="26" t="s">
        <v>29359</v>
      </c>
      <c r="B2491" s="27" t="s">
        <v>10838</v>
      </c>
      <c r="C2491" s="27" t="s">
        <v>12630</v>
      </c>
      <c r="D2491" s="27" t="s">
        <v>6202</v>
      </c>
      <c r="E2491" s="27">
        <v>1983</v>
      </c>
      <c r="F2491" s="27" t="s">
        <v>3155</v>
      </c>
      <c r="G2491" s="27" t="s">
        <v>2563</v>
      </c>
      <c r="H2491" s="27" t="s">
        <v>12631</v>
      </c>
      <c r="I2491" s="27" t="s">
        <v>21101</v>
      </c>
      <c r="J2491" s="27">
        <v>2</v>
      </c>
      <c r="K2491" s="27">
        <v>19</v>
      </c>
      <c r="L2491" s="5">
        <v>53.4</v>
      </c>
      <c r="M2491" s="5">
        <v>8393.4</v>
      </c>
      <c r="N2491" s="5">
        <f t="shared" si="76"/>
        <v>474.25358019396191</v>
      </c>
      <c r="O2491" s="5" t="s">
        <v>32763</v>
      </c>
      <c r="P2491" s="43" t="str">
        <f t="shared" si="77"/>
        <v>insert into noskrien_reit (dalibnieks, rez,skriesim_db,sacensibas) values ('Semka Alīna',8393.4,'','Lattelecom Rīgas maratons – pusmaratona distance');</v>
      </c>
    </row>
    <row r="2492" spans="1:16" s="5" customFormat="1" x14ac:dyDescent="0.2">
      <c r="A2492" s="26" t="s">
        <v>29361</v>
      </c>
      <c r="B2492" s="27" t="s">
        <v>186</v>
      </c>
      <c r="C2492" s="27" t="s">
        <v>12633</v>
      </c>
      <c r="D2492" s="27" t="s">
        <v>6214</v>
      </c>
      <c r="E2492" s="27">
        <v>1954</v>
      </c>
      <c r="F2492" s="27"/>
      <c r="G2492" s="27" t="s">
        <v>2563</v>
      </c>
      <c r="H2492" s="27" t="s">
        <v>12634</v>
      </c>
      <c r="I2492" s="27" t="s">
        <v>21103</v>
      </c>
      <c r="J2492" s="27">
        <v>2</v>
      </c>
      <c r="K2492" s="27">
        <v>19</v>
      </c>
      <c r="L2492" s="5">
        <v>53.6</v>
      </c>
      <c r="M2492" s="5">
        <v>8393.6</v>
      </c>
      <c r="N2492" s="5">
        <f t="shared" si="76"/>
        <v>474.24227983225308</v>
      </c>
      <c r="O2492" s="5" t="s">
        <v>32763</v>
      </c>
      <c r="P2492" s="43" t="str">
        <f t="shared" si="77"/>
        <v>insert into noskrien_reit (dalibnieks, rez,skriesim_db,sacensibas) values ('Atvars Uldis',8393.6,'','Lattelecom Rīgas maratons – pusmaratona distance');</v>
      </c>
    </row>
    <row r="2493" spans="1:16" s="5" customFormat="1" x14ac:dyDescent="0.2">
      <c r="A2493" s="26" t="s">
        <v>29362</v>
      </c>
      <c r="B2493" s="28" t="s">
        <v>942</v>
      </c>
      <c r="C2493" s="28" t="s">
        <v>12629</v>
      </c>
      <c r="D2493" s="28" t="s">
        <v>6202</v>
      </c>
      <c r="E2493" s="28">
        <v>1993</v>
      </c>
      <c r="F2493" s="28" t="s">
        <v>3155</v>
      </c>
      <c r="G2493" s="28" t="s">
        <v>2563</v>
      </c>
      <c r="H2493" s="28" t="s">
        <v>12635</v>
      </c>
      <c r="I2493" s="28" t="s">
        <v>21104</v>
      </c>
      <c r="J2493" s="28">
        <v>2</v>
      </c>
      <c r="K2493" s="28">
        <v>19</v>
      </c>
      <c r="L2493" s="5">
        <v>53.7</v>
      </c>
      <c r="M2493" s="5">
        <v>8393.7000000000007</v>
      </c>
      <c r="N2493" s="5">
        <f t="shared" si="76"/>
        <v>474.23662985334238</v>
      </c>
      <c r="O2493" s="5" t="s">
        <v>32763</v>
      </c>
      <c r="P2493" s="43" t="str">
        <f t="shared" si="77"/>
        <v>insert into noskrien_reit (dalibnieks, rez,skriesim_db,sacensibas) values ('Fedorjana Nadežda',8393.7,'','Lattelecom Rīgas maratons – pusmaratona distance');</v>
      </c>
    </row>
    <row r="2494" spans="1:16" s="5" customFormat="1" x14ac:dyDescent="0.2">
      <c r="A2494" s="26" t="s">
        <v>29363</v>
      </c>
      <c r="B2494" s="27" t="s">
        <v>37</v>
      </c>
      <c r="C2494" s="27" t="s">
        <v>12511</v>
      </c>
      <c r="D2494" s="27" t="s">
        <v>7446</v>
      </c>
      <c r="E2494" s="27">
        <v>1998</v>
      </c>
      <c r="F2494" s="27" t="s">
        <v>3580</v>
      </c>
      <c r="G2494" s="27" t="s">
        <v>2563</v>
      </c>
      <c r="H2494" s="27" t="s">
        <v>12636</v>
      </c>
      <c r="I2494" s="27" t="s">
        <v>21105</v>
      </c>
      <c r="J2494" s="27">
        <v>2</v>
      </c>
      <c r="K2494" s="27">
        <v>19</v>
      </c>
      <c r="L2494" s="5">
        <v>55.7</v>
      </c>
      <c r="M2494" s="5">
        <v>8395.7000000000007</v>
      </c>
      <c r="N2494" s="5">
        <f t="shared" si="76"/>
        <v>474.12365853949041</v>
      </c>
      <c r="O2494" s="5" t="s">
        <v>32763</v>
      </c>
      <c r="P2494" s="43" t="str">
        <f t="shared" si="77"/>
        <v>insert into noskrien_reit (dalibnieks, rez,skriesim_db,sacensibas) values ('Kļaviņa Linda',8395.7,'','Lattelecom Rīgas maratons – pusmaratona distance');</v>
      </c>
    </row>
    <row r="2495" spans="1:16" s="5" customFormat="1" x14ac:dyDescent="0.2">
      <c r="A2495" s="26" t="s">
        <v>29364</v>
      </c>
      <c r="B2495" s="28" t="s">
        <v>12637</v>
      </c>
      <c r="C2495" s="28" t="s">
        <v>12638</v>
      </c>
      <c r="D2495" s="28" t="s">
        <v>6202</v>
      </c>
      <c r="E2495" s="28">
        <v>1979</v>
      </c>
      <c r="F2495" s="28" t="s">
        <v>553</v>
      </c>
      <c r="G2495" s="28" t="s">
        <v>2563</v>
      </c>
      <c r="H2495" s="28" t="s">
        <v>12639</v>
      </c>
      <c r="I2495" s="28" t="s">
        <v>21106</v>
      </c>
      <c r="J2495" s="28">
        <v>2</v>
      </c>
      <c r="K2495" s="28">
        <v>19</v>
      </c>
      <c r="L2495" s="5">
        <v>57.2</v>
      </c>
      <c r="M2495" s="5">
        <v>8397.2000000000007</v>
      </c>
      <c r="N2495" s="5">
        <f t="shared" si="76"/>
        <v>474.0389653694088</v>
      </c>
      <c r="O2495" s="5" t="s">
        <v>32763</v>
      </c>
      <c r="P2495" s="43" t="str">
        <f t="shared" si="77"/>
        <v>insert into noskrien_reit (dalibnieks, rez,skriesim_db,sacensibas) values ('KARALE LIENE',8397.2,'','Lattelecom Rīgas maratons – pusmaratona distance');</v>
      </c>
    </row>
    <row r="2496" spans="1:16" s="5" customFormat="1" x14ac:dyDescent="0.2">
      <c r="A2496" s="26" t="s">
        <v>29365</v>
      </c>
      <c r="B2496" s="27" t="s">
        <v>892</v>
      </c>
      <c r="C2496" s="27" t="s">
        <v>12640</v>
      </c>
      <c r="D2496" s="27" t="s">
        <v>6202</v>
      </c>
      <c r="E2496" s="27">
        <v>1988</v>
      </c>
      <c r="F2496" s="27" t="s">
        <v>695</v>
      </c>
      <c r="G2496" s="27" t="s">
        <v>2563</v>
      </c>
      <c r="H2496" s="27" t="s">
        <v>12641</v>
      </c>
      <c r="I2496" s="27" t="s">
        <v>21107</v>
      </c>
      <c r="J2496" s="27">
        <v>2</v>
      </c>
      <c r="K2496" s="27">
        <v>19</v>
      </c>
      <c r="L2496" s="5">
        <v>58.9</v>
      </c>
      <c r="M2496" s="5">
        <v>8398.9</v>
      </c>
      <c r="N2496" s="5">
        <f t="shared" si="76"/>
        <v>473.94301634737883</v>
      </c>
      <c r="O2496" s="5" t="s">
        <v>32763</v>
      </c>
      <c r="P2496" s="43" t="str">
        <f t="shared" si="77"/>
        <v>insert into noskrien_reit (dalibnieks, rez,skriesim_db,sacensibas) values ('Guseva Ērika',8398.9,'','Lattelecom Rīgas maratons – pusmaratona distance');</v>
      </c>
    </row>
    <row r="2497" spans="1:16" s="5" customFormat="1" x14ac:dyDescent="0.2">
      <c r="A2497" s="26" t="s">
        <v>29367</v>
      </c>
      <c r="B2497" s="27" t="s">
        <v>2944</v>
      </c>
      <c r="C2497" s="27" t="s">
        <v>12645</v>
      </c>
      <c r="D2497" s="27" t="s">
        <v>2564</v>
      </c>
      <c r="E2497" s="27">
        <v>1976</v>
      </c>
      <c r="F2497" s="27" t="s">
        <v>8110</v>
      </c>
      <c r="G2497" s="27" t="s">
        <v>2563</v>
      </c>
      <c r="H2497" s="27" t="s">
        <v>12646</v>
      </c>
      <c r="I2497" s="27" t="s">
        <v>21109</v>
      </c>
      <c r="J2497" s="27">
        <v>2</v>
      </c>
      <c r="K2497" s="27">
        <v>20</v>
      </c>
      <c r="L2497" s="5">
        <v>4.7</v>
      </c>
      <c r="M2497" s="5">
        <v>8404.7000000000007</v>
      </c>
      <c r="N2497" s="5">
        <f t="shared" si="76"/>
        <v>473.61595297869047</v>
      </c>
      <c r="O2497" s="5" t="s">
        <v>32763</v>
      </c>
      <c r="P2497" s="43" t="str">
        <f t="shared" si="77"/>
        <v>insert into noskrien_reit (dalibnieks, rez,skriesim_db,sacensibas) values ('PAIPA MĀRIS',8404.7,'','Lattelecom Rīgas maratons – pusmaratona distance');</v>
      </c>
    </row>
    <row r="2498" spans="1:16" s="5" customFormat="1" x14ac:dyDescent="0.2">
      <c r="A2498" s="26" t="s">
        <v>29369</v>
      </c>
      <c r="B2498" s="27" t="s">
        <v>387</v>
      </c>
      <c r="C2498" s="27" t="s">
        <v>12649</v>
      </c>
      <c r="D2498" s="27" t="s">
        <v>2564</v>
      </c>
      <c r="E2498" s="27">
        <v>1977</v>
      </c>
      <c r="F2498" s="27" t="s">
        <v>7212</v>
      </c>
      <c r="G2498" s="27" t="s">
        <v>2563</v>
      </c>
      <c r="H2498" s="27" t="s">
        <v>12650</v>
      </c>
      <c r="I2498" s="27" t="s">
        <v>21111</v>
      </c>
      <c r="J2498" s="27">
        <v>2</v>
      </c>
      <c r="K2498" s="27">
        <v>20</v>
      </c>
      <c r="L2498" s="5">
        <v>5.0999999999999996</v>
      </c>
      <c r="M2498" s="5">
        <v>8405.1</v>
      </c>
      <c r="N2498" s="5">
        <f t="shared" ref="N2498:N2561" si="78">$M$2/M2498*1000</f>
        <v>473.59341352274208</v>
      </c>
      <c r="O2498" s="5" t="s">
        <v>32763</v>
      </c>
      <c r="P2498" s="43" t="str">
        <f t="shared" ref="P2498:P2561" si="79">CONCATENATE("insert into noskrien_reit (dalibnieks, rez,skriesim_db,sacensibas) values ('",C2498," ",B2498,"',",M2498,",'",O2498,"','",$P$1,"');")</f>
        <v>insert into noskrien_reit (dalibnieks, rez,skriesim_db,sacensibas) values ('Diordijevs Vadims',8405.1,'','Lattelecom Rīgas maratons – pusmaratona distance');</v>
      </c>
    </row>
    <row r="2499" spans="1:16" s="5" customFormat="1" x14ac:dyDescent="0.2">
      <c r="A2499" s="26" t="s">
        <v>29370</v>
      </c>
      <c r="B2499" s="28" t="s">
        <v>20</v>
      </c>
      <c r="C2499" s="28" t="s">
        <v>12651</v>
      </c>
      <c r="D2499" s="28" t="s">
        <v>6399</v>
      </c>
      <c r="E2499" s="28">
        <v>1969</v>
      </c>
      <c r="F2499" s="28" t="s">
        <v>7658</v>
      </c>
      <c r="G2499" s="28" t="s">
        <v>2563</v>
      </c>
      <c r="H2499" s="28" t="s">
        <v>12652</v>
      </c>
      <c r="I2499" s="28" t="s">
        <v>21112</v>
      </c>
      <c r="J2499" s="28">
        <v>2</v>
      </c>
      <c r="K2499" s="28">
        <v>20</v>
      </c>
      <c r="L2499" s="5">
        <v>7.2</v>
      </c>
      <c r="M2499" s="5">
        <v>8407.2000000000007</v>
      </c>
      <c r="N2499" s="5">
        <f t="shared" si="78"/>
        <v>473.47511656675221</v>
      </c>
      <c r="O2499" s="5" t="s">
        <v>32763</v>
      </c>
      <c r="P2499" s="43" t="str">
        <f t="shared" si="79"/>
        <v>insert into noskrien_reit (dalibnieks, rez,skriesim_db,sacensibas) values ('Buļa Līga',8407.2,'','Lattelecom Rīgas maratons – pusmaratona distance');</v>
      </c>
    </row>
    <row r="2500" spans="1:16" s="5" customFormat="1" x14ac:dyDescent="0.2">
      <c r="A2500" s="26" t="s">
        <v>29371</v>
      </c>
      <c r="B2500" s="27" t="s">
        <v>900</v>
      </c>
      <c r="C2500" s="27" t="s">
        <v>498</v>
      </c>
      <c r="D2500" s="27" t="s">
        <v>6202</v>
      </c>
      <c r="E2500" s="27">
        <v>1981</v>
      </c>
      <c r="F2500" s="27" t="s">
        <v>12653</v>
      </c>
      <c r="G2500" s="27" t="s">
        <v>2563</v>
      </c>
      <c r="H2500" s="27" t="s">
        <v>12654</v>
      </c>
      <c r="I2500" s="27" t="s">
        <v>21113</v>
      </c>
      <c r="J2500" s="27">
        <v>2</v>
      </c>
      <c r="K2500" s="27">
        <v>20</v>
      </c>
      <c r="L2500" s="5">
        <v>8.1999999999999993</v>
      </c>
      <c r="M2500" s="5">
        <v>8408.2000000000007</v>
      </c>
      <c r="N2500" s="5">
        <f t="shared" si="78"/>
        <v>473.41880545182079</v>
      </c>
      <c r="O2500" s="5" t="s">
        <v>32763</v>
      </c>
      <c r="P2500" s="43" t="str">
        <f t="shared" si="79"/>
        <v>insert into noskrien_reit (dalibnieks, rez,skriesim_db,sacensibas) values ('Boldāne Kristīne',8408.2,'','Lattelecom Rīgas maratons – pusmaratona distance');</v>
      </c>
    </row>
    <row r="2501" spans="1:16" s="5" customFormat="1" x14ac:dyDescent="0.2">
      <c r="A2501" s="26" t="s">
        <v>29372</v>
      </c>
      <c r="B2501" s="28" t="s">
        <v>159</v>
      </c>
      <c r="C2501" s="28" t="s">
        <v>2277</v>
      </c>
      <c r="D2501" s="28" t="s">
        <v>6214</v>
      </c>
      <c r="E2501" s="28">
        <v>1969</v>
      </c>
      <c r="F2501" s="28"/>
      <c r="G2501" s="28" t="s">
        <v>2563</v>
      </c>
      <c r="H2501" s="28" t="s">
        <v>12655</v>
      </c>
      <c r="I2501" s="28" t="s">
        <v>21114</v>
      </c>
      <c r="J2501" s="28">
        <v>2</v>
      </c>
      <c r="K2501" s="28">
        <v>20</v>
      </c>
      <c r="L2501" s="5">
        <v>10.4</v>
      </c>
      <c r="M2501" s="5">
        <v>8410.4</v>
      </c>
      <c r="N2501" s="5">
        <f t="shared" si="78"/>
        <v>473.29496813469041</v>
      </c>
      <c r="O2501" s="5" t="s">
        <v>32763</v>
      </c>
      <c r="P2501" s="43" t="str">
        <f t="shared" si="79"/>
        <v>insert into noskrien_reit (dalibnieks, rez,skriesim_db,sacensibas) values ('Zaķis Imants',8410.4,'','Lattelecom Rīgas maratons – pusmaratona distance');</v>
      </c>
    </row>
    <row r="2502" spans="1:16" s="5" customFormat="1" x14ac:dyDescent="0.2">
      <c r="A2502" s="26" t="s">
        <v>29373</v>
      </c>
      <c r="B2502" s="27" t="s">
        <v>5435</v>
      </c>
      <c r="C2502" s="27" t="s">
        <v>12656</v>
      </c>
      <c r="D2502" s="27" t="s">
        <v>6202</v>
      </c>
      <c r="E2502" s="27">
        <v>1993</v>
      </c>
      <c r="F2502" s="27" t="s">
        <v>12657</v>
      </c>
      <c r="G2502" s="27" t="s">
        <v>2563</v>
      </c>
      <c r="H2502" s="27" t="s">
        <v>12658</v>
      </c>
      <c r="I2502" s="27" t="s">
        <v>21115</v>
      </c>
      <c r="J2502" s="27">
        <v>2</v>
      </c>
      <c r="K2502" s="27">
        <v>20</v>
      </c>
      <c r="L2502" s="5">
        <v>12.1</v>
      </c>
      <c r="M2502" s="5">
        <v>8412.1</v>
      </c>
      <c r="N2502" s="5">
        <f t="shared" si="78"/>
        <v>473.19932002710379</v>
      </c>
      <c r="O2502" s="5" t="s">
        <v>32763</v>
      </c>
      <c r="P2502" s="43" t="str">
        <f t="shared" si="79"/>
        <v>insert into noskrien_reit (dalibnieks, rez,skriesim_db,sacensibas) values ('Pūķe Paula',8412.1,'','Lattelecom Rīgas maratons – pusmaratona distance');</v>
      </c>
    </row>
    <row r="2503" spans="1:16" s="5" customFormat="1" x14ac:dyDescent="0.2">
      <c r="A2503" s="26" t="s">
        <v>29374</v>
      </c>
      <c r="B2503" s="28" t="s">
        <v>14</v>
      </c>
      <c r="C2503" s="28" t="s">
        <v>12659</v>
      </c>
      <c r="D2503" s="28" t="s">
        <v>6214</v>
      </c>
      <c r="E2503" s="28">
        <v>1975</v>
      </c>
      <c r="F2503" s="28" t="s">
        <v>4283</v>
      </c>
      <c r="G2503" s="28" t="s">
        <v>2563</v>
      </c>
      <c r="H2503" s="28" t="s">
        <v>12660</v>
      </c>
      <c r="I2503" s="28" t="s">
        <v>21116</v>
      </c>
      <c r="J2503" s="28">
        <v>2</v>
      </c>
      <c r="K2503" s="28">
        <v>20</v>
      </c>
      <c r="L2503" s="5">
        <v>13.7</v>
      </c>
      <c r="M2503" s="5">
        <v>8413.7000000000007</v>
      </c>
      <c r="N2503" s="5">
        <f t="shared" si="78"/>
        <v>473.109333586888</v>
      </c>
      <c r="O2503" s="5" t="s">
        <v>32763</v>
      </c>
      <c r="P2503" s="43" t="str">
        <f t="shared" si="79"/>
        <v>insert into noskrien_reit (dalibnieks, rez,skriesim_db,sacensibas) values ('Pilāts Edgars',8413.7,'','Lattelecom Rīgas maratons – pusmaratona distance');</v>
      </c>
    </row>
    <row r="2504" spans="1:16" s="5" customFormat="1" x14ac:dyDescent="0.2">
      <c r="A2504" s="26" t="s">
        <v>29375</v>
      </c>
      <c r="B2504" s="27" t="s">
        <v>12661</v>
      </c>
      <c r="C2504" s="27" t="s">
        <v>12662</v>
      </c>
      <c r="D2504" s="27" t="s">
        <v>2564</v>
      </c>
      <c r="E2504" s="27">
        <v>1992</v>
      </c>
      <c r="F2504" s="27" t="s">
        <v>7354</v>
      </c>
      <c r="G2504" s="27" t="s">
        <v>2563</v>
      </c>
      <c r="H2504" s="27" t="s">
        <v>12663</v>
      </c>
      <c r="I2504" s="27" t="s">
        <v>21117</v>
      </c>
      <c r="J2504" s="27">
        <v>2</v>
      </c>
      <c r="K2504" s="27">
        <v>20</v>
      </c>
      <c r="L2504" s="5">
        <v>16.100000000000001</v>
      </c>
      <c r="M2504" s="5">
        <v>8416.1</v>
      </c>
      <c r="N2504" s="5">
        <f t="shared" si="78"/>
        <v>472.97441807963304</v>
      </c>
      <c r="O2504" s="5" t="s">
        <v>32763</v>
      </c>
      <c r="P2504" s="43" t="str">
        <f t="shared" si="79"/>
        <v>insert into noskrien_reit (dalibnieks, rez,skriesim_db,sacensibas) values ('Lijs Īlajs',8416.1,'','Lattelecom Rīgas maratons – pusmaratona distance');</v>
      </c>
    </row>
    <row r="2505" spans="1:16" s="5" customFormat="1" x14ac:dyDescent="0.2">
      <c r="A2505" s="26" t="s">
        <v>29377</v>
      </c>
      <c r="B2505" s="27" t="s">
        <v>106</v>
      </c>
      <c r="C2505" s="27" t="s">
        <v>12668</v>
      </c>
      <c r="D2505" s="27" t="s">
        <v>2564</v>
      </c>
      <c r="E2505" s="27">
        <v>1986</v>
      </c>
      <c r="F2505" s="27" t="s">
        <v>553</v>
      </c>
      <c r="G2505" s="27" t="s">
        <v>2563</v>
      </c>
      <c r="H2505" s="27" t="s">
        <v>12669</v>
      </c>
      <c r="I2505" s="27" t="s">
        <v>21119</v>
      </c>
      <c r="J2505" s="27">
        <v>2</v>
      </c>
      <c r="K2505" s="27">
        <v>20</v>
      </c>
      <c r="L2505" s="5">
        <v>17</v>
      </c>
      <c r="M2505" s="5">
        <v>8417</v>
      </c>
      <c r="N2505" s="5">
        <f t="shared" si="78"/>
        <v>472.92384460021384</v>
      </c>
      <c r="O2505" s="5" t="s">
        <v>32763</v>
      </c>
      <c r="P2505" s="43" t="str">
        <f t="shared" si="79"/>
        <v>insert into noskrien_reit (dalibnieks, rez,skriesim_db,sacensibas) values ('Šulbergs Mārcis',8417,'','Lattelecom Rīgas maratons – pusmaratona distance');</v>
      </c>
    </row>
    <row r="2506" spans="1:16" s="5" customFormat="1" x14ac:dyDescent="0.2">
      <c r="A2506" s="26" t="s">
        <v>29378</v>
      </c>
      <c r="B2506" s="28" t="s">
        <v>79</v>
      </c>
      <c r="C2506" s="28" t="s">
        <v>12670</v>
      </c>
      <c r="D2506" s="28" t="s">
        <v>6202</v>
      </c>
      <c r="E2506" s="28">
        <v>1989</v>
      </c>
      <c r="F2506" s="28"/>
      <c r="G2506" s="28" t="s">
        <v>2563</v>
      </c>
      <c r="H2506" s="28" t="s">
        <v>12671</v>
      </c>
      <c r="I2506" s="28" t="s">
        <v>21120</v>
      </c>
      <c r="J2506" s="28">
        <v>2</v>
      </c>
      <c r="K2506" s="28">
        <v>20</v>
      </c>
      <c r="L2506" s="5">
        <v>17.100000000000001</v>
      </c>
      <c r="M2506" s="5">
        <v>8417.1</v>
      </c>
      <c r="N2506" s="5">
        <f t="shared" si="78"/>
        <v>472.91822599232512</v>
      </c>
      <c r="O2506" s="5" t="s">
        <v>32763</v>
      </c>
      <c r="P2506" s="43" t="str">
        <f t="shared" si="79"/>
        <v>insert into noskrien_reit (dalibnieks, rez,skriesim_db,sacensibas) values ('Rezgale Baiba',8417.1,'','Lattelecom Rīgas maratons – pusmaratona distance');</v>
      </c>
    </row>
    <row r="2507" spans="1:16" s="5" customFormat="1" x14ac:dyDescent="0.2">
      <c r="A2507" s="26" t="s">
        <v>29379</v>
      </c>
      <c r="B2507" s="27" t="s">
        <v>3364</v>
      </c>
      <c r="C2507" s="27" t="s">
        <v>78</v>
      </c>
      <c r="D2507" s="27" t="s">
        <v>6491</v>
      </c>
      <c r="E2507" s="27">
        <v>2013</v>
      </c>
      <c r="F2507" s="27" t="s">
        <v>695</v>
      </c>
      <c r="G2507" s="27" t="s">
        <v>2563</v>
      </c>
      <c r="H2507" s="27" t="s">
        <v>12672</v>
      </c>
      <c r="I2507" s="27" t="s">
        <v>21121</v>
      </c>
      <c r="J2507" s="27">
        <v>2</v>
      </c>
      <c r="K2507" s="27">
        <v>20</v>
      </c>
      <c r="L2507" s="5">
        <v>22.2</v>
      </c>
      <c r="M2507" s="5">
        <v>8422.2000000000007</v>
      </c>
      <c r="N2507" s="5">
        <f t="shared" si="78"/>
        <v>472.63185390990469</v>
      </c>
      <c r="O2507" s="5" t="s">
        <v>32763</v>
      </c>
      <c r="P2507" s="43" t="str">
        <f t="shared" si="79"/>
        <v>insert into noskrien_reit (dalibnieks, rez,skriesim_db,sacensibas) values ('Lubāns Gustavs',8422.2,'','Lattelecom Rīgas maratons – pusmaratona distance');</v>
      </c>
    </row>
    <row r="2508" spans="1:16" s="5" customFormat="1" x14ac:dyDescent="0.2">
      <c r="A2508" s="26" t="s">
        <v>29380</v>
      </c>
      <c r="B2508" s="28" t="s">
        <v>79</v>
      </c>
      <c r="C2508" s="28" t="s">
        <v>12673</v>
      </c>
      <c r="D2508" s="28" t="s">
        <v>6202</v>
      </c>
      <c r="E2508" s="28">
        <v>1983</v>
      </c>
      <c r="F2508" s="28" t="s">
        <v>695</v>
      </c>
      <c r="G2508" s="28" t="s">
        <v>2563</v>
      </c>
      <c r="H2508" s="28" t="s">
        <v>12672</v>
      </c>
      <c r="I2508" s="28" t="s">
        <v>21121</v>
      </c>
      <c r="J2508" s="28">
        <v>2</v>
      </c>
      <c r="K2508" s="28">
        <v>20</v>
      </c>
      <c r="L2508" s="5">
        <v>22.2</v>
      </c>
      <c r="M2508" s="5">
        <v>8422.2000000000007</v>
      </c>
      <c r="N2508" s="5">
        <f t="shared" si="78"/>
        <v>472.63185390990469</v>
      </c>
      <c r="O2508" s="5" t="s">
        <v>32763</v>
      </c>
      <c r="P2508" s="43" t="str">
        <f t="shared" si="79"/>
        <v>insert into noskrien_reit (dalibnieks, rez,skriesim_db,sacensibas) values ('Laganovska Baiba',8422.2,'','Lattelecom Rīgas maratons – pusmaratona distance');</v>
      </c>
    </row>
    <row r="2509" spans="1:16" s="5" customFormat="1" x14ac:dyDescent="0.2">
      <c r="A2509" s="26" t="s">
        <v>29381</v>
      </c>
      <c r="B2509" s="27" t="s">
        <v>484</v>
      </c>
      <c r="C2509" s="27" t="s">
        <v>43</v>
      </c>
      <c r="D2509" s="27" t="s">
        <v>2564</v>
      </c>
      <c r="E2509" s="27">
        <v>1982</v>
      </c>
      <c r="F2509" s="27" t="s">
        <v>12674</v>
      </c>
      <c r="G2509" s="27" t="s">
        <v>2563</v>
      </c>
      <c r="H2509" s="27" t="s">
        <v>12675</v>
      </c>
      <c r="I2509" s="27" t="s">
        <v>21122</v>
      </c>
      <c r="J2509" s="27">
        <v>2</v>
      </c>
      <c r="K2509" s="27">
        <v>20</v>
      </c>
      <c r="L2509" s="5">
        <v>24.4</v>
      </c>
      <c r="M2509" s="5">
        <v>8424.4</v>
      </c>
      <c r="N2509" s="5">
        <f t="shared" si="78"/>
        <v>472.5084278999098</v>
      </c>
      <c r="O2509" s="5" t="s">
        <v>32763</v>
      </c>
      <c r="P2509" s="43" t="str">
        <f t="shared" si="79"/>
        <v>insert into noskrien_reit (dalibnieks, rez,skriesim_db,sacensibas) values ('Avotiņš Nauris',8424.4,'','Lattelecom Rīgas maratons – pusmaratona distance');</v>
      </c>
    </row>
    <row r="2510" spans="1:16" s="5" customFormat="1" x14ac:dyDescent="0.2">
      <c r="A2510" s="26" t="s">
        <v>29382</v>
      </c>
      <c r="B2510" s="28" t="s">
        <v>5396</v>
      </c>
      <c r="C2510" s="28" t="s">
        <v>12676</v>
      </c>
      <c r="D2510" s="28" t="s">
        <v>6202</v>
      </c>
      <c r="E2510" s="28">
        <v>1992</v>
      </c>
      <c r="F2510" s="28" t="s">
        <v>6542</v>
      </c>
      <c r="G2510" s="28" t="s">
        <v>2563</v>
      </c>
      <c r="H2510" s="28" t="s">
        <v>12677</v>
      </c>
      <c r="I2510" s="28" t="s">
        <v>21123</v>
      </c>
      <c r="J2510" s="28">
        <v>2</v>
      </c>
      <c r="K2510" s="28">
        <v>20</v>
      </c>
      <c r="L2510" s="5">
        <v>24.7</v>
      </c>
      <c r="M2510" s="5">
        <v>8424.7000000000007</v>
      </c>
      <c r="N2510" s="5">
        <f t="shared" si="78"/>
        <v>472.4916020748513</v>
      </c>
      <c r="O2510" s="5" t="s">
        <v>32763</v>
      </c>
      <c r="P2510" s="43" t="str">
        <f t="shared" si="79"/>
        <v>insert into noskrien_reit (dalibnieks, rez,skriesim_db,sacensibas) values ('Šteinerte Anna',8424.7,'','Lattelecom Rīgas maratons – pusmaratona distance');</v>
      </c>
    </row>
    <row r="2511" spans="1:16" s="5" customFormat="1" x14ac:dyDescent="0.2">
      <c r="A2511" s="26" t="s">
        <v>29383</v>
      </c>
      <c r="B2511" s="27" t="s">
        <v>79</v>
      </c>
      <c r="C2511" s="27" t="s">
        <v>11631</v>
      </c>
      <c r="D2511" s="27" t="s">
        <v>6202</v>
      </c>
      <c r="E2511" s="27">
        <v>1983</v>
      </c>
      <c r="F2511" s="27" t="s">
        <v>4554</v>
      </c>
      <c r="G2511" s="27" t="s">
        <v>2563</v>
      </c>
      <c r="H2511" s="27" t="s">
        <v>12678</v>
      </c>
      <c r="I2511" s="27" t="s">
        <v>21124</v>
      </c>
      <c r="J2511" s="27">
        <v>2</v>
      </c>
      <c r="K2511" s="27">
        <v>20</v>
      </c>
      <c r="L2511" s="5">
        <v>30.9</v>
      </c>
      <c r="M2511" s="5">
        <v>8430.9</v>
      </c>
      <c r="N2511" s="5">
        <f t="shared" si="78"/>
        <v>472.14413645043828</v>
      </c>
      <c r="O2511" s="5" t="s">
        <v>32763</v>
      </c>
      <c r="P2511" s="43" t="str">
        <f t="shared" si="79"/>
        <v>insert into noskrien_reit (dalibnieks, rez,skriesim_db,sacensibas) values ('Kokina Baiba',8430.9,'','Lattelecom Rīgas maratons – pusmaratona distance');</v>
      </c>
    </row>
    <row r="2512" spans="1:16" s="5" customFormat="1" x14ac:dyDescent="0.2">
      <c r="A2512" s="26" t="s">
        <v>29388</v>
      </c>
      <c r="B2512" s="28" t="s">
        <v>9590</v>
      </c>
      <c r="C2512" s="28" t="s">
        <v>12688</v>
      </c>
      <c r="D2512" s="28" t="s">
        <v>6202</v>
      </c>
      <c r="E2512" s="28">
        <v>1977</v>
      </c>
      <c r="F2512" s="28" t="s">
        <v>3360</v>
      </c>
      <c r="G2512" s="28" t="s">
        <v>2563</v>
      </c>
      <c r="H2512" s="28" t="s">
        <v>12689</v>
      </c>
      <c r="I2512" s="28" t="s">
        <v>21129</v>
      </c>
      <c r="J2512" s="28">
        <v>2</v>
      </c>
      <c r="K2512" s="28">
        <v>20</v>
      </c>
      <c r="L2512" s="5">
        <v>34.4</v>
      </c>
      <c r="M2512" s="5">
        <v>8434.4</v>
      </c>
      <c r="N2512" s="5">
        <f t="shared" si="78"/>
        <v>471.94821208384712</v>
      </c>
      <c r="O2512" s="5" t="s">
        <v>32763</v>
      </c>
      <c r="P2512" s="43" t="str">
        <f t="shared" si="79"/>
        <v>insert into noskrien_reit (dalibnieks, rez,skriesim_db,sacensibas) values ('Stivriņa Arina',8434.4,'','Lattelecom Rīgas maratons – pusmaratona distance');</v>
      </c>
    </row>
    <row r="2513" spans="1:16" s="5" customFormat="1" x14ac:dyDescent="0.2">
      <c r="A2513" s="26" t="s">
        <v>29390</v>
      </c>
      <c r="B2513" s="28" t="s">
        <v>890</v>
      </c>
      <c r="C2513" s="28" t="s">
        <v>12692</v>
      </c>
      <c r="D2513" s="28" t="s">
        <v>2564</v>
      </c>
      <c r="E2513" s="28">
        <v>1985</v>
      </c>
      <c r="F2513" s="28"/>
      <c r="G2513" s="28" t="s">
        <v>2563</v>
      </c>
      <c r="H2513" s="28" t="s">
        <v>12693</v>
      </c>
      <c r="I2513" s="28" t="s">
        <v>21131</v>
      </c>
      <c r="J2513" s="28">
        <v>2</v>
      </c>
      <c r="K2513" s="28">
        <v>20</v>
      </c>
      <c r="L2513" s="5">
        <v>36.6</v>
      </c>
      <c r="M2513" s="5">
        <v>8436.6</v>
      </c>
      <c r="N2513" s="5">
        <f t="shared" si="78"/>
        <v>471.82514283005003</v>
      </c>
      <c r="O2513" s="5" t="s">
        <v>32763</v>
      </c>
      <c r="P2513" s="43" t="str">
        <f t="shared" si="79"/>
        <v>insert into noskrien_reit (dalibnieks, rez,skriesim_db,sacensibas) values ('Tiscenko Vladimirs',8436.6,'','Lattelecom Rīgas maratons – pusmaratona distance');</v>
      </c>
    </row>
    <row r="2514" spans="1:16" s="5" customFormat="1" x14ac:dyDescent="0.2">
      <c r="A2514" s="26" t="s">
        <v>29391</v>
      </c>
      <c r="B2514" s="27" t="s">
        <v>746</v>
      </c>
      <c r="C2514" s="27" t="s">
        <v>12694</v>
      </c>
      <c r="D2514" s="27" t="s">
        <v>6202</v>
      </c>
      <c r="E2514" s="27">
        <v>1981</v>
      </c>
      <c r="F2514" s="27" t="s">
        <v>3065</v>
      </c>
      <c r="G2514" s="27" t="s">
        <v>2563</v>
      </c>
      <c r="H2514" s="27" t="s">
        <v>12695</v>
      </c>
      <c r="I2514" s="27" t="s">
        <v>21132</v>
      </c>
      <c r="J2514" s="27">
        <v>2</v>
      </c>
      <c r="K2514" s="27">
        <v>20</v>
      </c>
      <c r="L2514" s="5">
        <v>36.9</v>
      </c>
      <c r="M2514" s="5">
        <v>8436.9</v>
      </c>
      <c r="N2514" s="5">
        <f t="shared" si="78"/>
        <v>471.80836563192639</v>
      </c>
      <c r="O2514" s="5" t="s">
        <v>32763</v>
      </c>
      <c r="P2514" s="43" t="str">
        <f t="shared" si="79"/>
        <v>insert into noskrien_reit (dalibnieks, rez,skriesim_db,sacensibas) values ('Segliņa Sandra',8436.9,'','Lattelecom Rīgas maratons – pusmaratona distance');</v>
      </c>
    </row>
    <row r="2515" spans="1:16" s="5" customFormat="1" x14ac:dyDescent="0.2">
      <c r="A2515" s="26" t="s">
        <v>29392</v>
      </c>
      <c r="B2515" s="28" t="s">
        <v>546</v>
      </c>
      <c r="C2515" s="28" t="s">
        <v>12696</v>
      </c>
      <c r="D2515" s="28" t="s">
        <v>6202</v>
      </c>
      <c r="E2515" s="28">
        <v>1987</v>
      </c>
      <c r="F2515" s="28" t="s">
        <v>12697</v>
      </c>
      <c r="G2515" s="28" t="s">
        <v>2563</v>
      </c>
      <c r="H2515" s="28" t="s">
        <v>12698</v>
      </c>
      <c r="I2515" s="28" t="s">
        <v>21133</v>
      </c>
      <c r="J2515" s="28">
        <v>2</v>
      </c>
      <c r="K2515" s="28">
        <v>20</v>
      </c>
      <c r="L2515" s="5">
        <v>37.4</v>
      </c>
      <c r="M2515" s="5">
        <v>8437.4</v>
      </c>
      <c r="N2515" s="5">
        <f t="shared" si="78"/>
        <v>471.78040628629674</v>
      </c>
      <c r="O2515" s="5" t="s">
        <v>32763</v>
      </c>
      <c r="P2515" s="43" t="str">
        <f t="shared" si="79"/>
        <v>insert into noskrien_reit (dalibnieks, rez,skriesim_db,sacensibas) values ('Lukstiņa Ilze',8437.4,'','Lattelecom Rīgas maratons – pusmaratona distance');</v>
      </c>
    </row>
    <row r="2516" spans="1:16" s="5" customFormat="1" x14ac:dyDescent="0.2">
      <c r="A2516" s="26" t="s">
        <v>29393</v>
      </c>
      <c r="B2516" s="27" t="s">
        <v>900</v>
      </c>
      <c r="C2516" s="27" t="s">
        <v>1438</v>
      </c>
      <c r="D2516" s="27" t="s">
        <v>6202</v>
      </c>
      <c r="E2516" s="27">
        <v>1989</v>
      </c>
      <c r="F2516" s="27" t="s">
        <v>6973</v>
      </c>
      <c r="G2516" s="27" t="s">
        <v>2563</v>
      </c>
      <c r="H2516" s="27" t="s">
        <v>12698</v>
      </c>
      <c r="I2516" s="27" t="s">
        <v>21133</v>
      </c>
      <c r="J2516" s="27">
        <v>2</v>
      </c>
      <c r="K2516" s="27">
        <v>20</v>
      </c>
      <c r="L2516" s="5">
        <v>37.4</v>
      </c>
      <c r="M2516" s="5">
        <v>8437.4</v>
      </c>
      <c r="N2516" s="5">
        <f t="shared" si="78"/>
        <v>471.78040628629674</v>
      </c>
      <c r="O2516" s="5" t="s">
        <v>32763</v>
      </c>
      <c r="P2516" s="43" t="str">
        <f t="shared" si="79"/>
        <v>insert into noskrien_reit (dalibnieks, rez,skriesim_db,sacensibas) values ('Gulbe Kristīne',8437.4,'','Lattelecom Rīgas maratons – pusmaratona distance');</v>
      </c>
    </row>
    <row r="2517" spans="1:16" s="5" customFormat="1" x14ac:dyDescent="0.2">
      <c r="A2517" s="26" t="s">
        <v>29395</v>
      </c>
      <c r="B2517" s="27" t="s">
        <v>2987</v>
      </c>
      <c r="C2517" s="27" t="s">
        <v>11226</v>
      </c>
      <c r="D2517" s="27" t="s">
        <v>6202</v>
      </c>
      <c r="E2517" s="27">
        <v>1977</v>
      </c>
      <c r="F2517" s="27" t="s">
        <v>3103</v>
      </c>
      <c r="G2517" s="27" t="s">
        <v>2563</v>
      </c>
      <c r="H2517" s="27" t="s">
        <v>12701</v>
      </c>
      <c r="I2517" s="27" t="s">
        <v>21135</v>
      </c>
      <c r="J2517" s="27">
        <v>2</v>
      </c>
      <c r="K2517" s="27">
        <v>20</v>
      </c>
      <c r="L2517" s="5">
        <v>41.6</v>
      </c>
      <c r="M2517" s="5">
        <v>8441.6</v>
      </c>
      <c r="N2517" s="5">
        <f t="shared" si="78"/>
        <v>471.54567854435174</v>
      </c>
      <c r="O2517" s="5" t="s">
        <v>32763</v>
      </c>
      <c r="P2517" s="43" t="str">
        <f t="shared" si="79"/>
        <v>insert into noskrien_reit (dalibnieks, rez,skriesim_db,sacensibas) values ('Fjodorova Irina',8441.6,'','Lattelecom Rīgas maratons – pusmaratona distance');</v>
      </c>
    </row>
    <row r="2518" spans="1:16" s="5" customFormat="1" x14ac:dyDescent="0.2">
      <c r="A2518" s="26" t="s">
        <v>29400</v>
      </c>
      <c r="B2518" s="28" t="s">
        <v>1371</v>
      </c>
      <c r="C2518" s="28" t="s">
        <v>12711</v>
      </c>
      <c r="D2518" s="28" t="s">
        <v>2564</v>
      </c>
      <c r="E2518" s="28">
        <v>1985</v>
      </c>
      <c r="F2518" s="28" t="s">
        <v>695</v>
      </c>
      <c r="G2518" s="28" t="s">
        <v>2563</v>
      </c>
      <c r="H2518" s="28" t="s">
        <v>12712</v>
      </c>
      <c r="I2518" s="28" t="s">
        <v>21140</v>
      </c>
      <c r="J2518" s="28">
        <v>2</v>
      </c>
      <c r="K2518" s="28">
        <v>20</v>
      </c>
      <c r="L2518" s="5">
        <v>51.7</v>
      </c>
      <c r="M2518" s="5">
        <v>8451.7000000000007</v>
      </c>
      <c r="N2518" s="5">
        <f t="shared" si="78"/>
        <v>470.98216926772125</v>
      </c>
      <c r="O2518" s="5" t="s">
        <v>32763</v>
      </c>
      <c r="P2518" s="43" t="str">
        <f t="shared" si="79"/>
        <v>insert into noskrien_reit (dalibnieks, rez,skriesim_db,sacensibas) values ('Krivorots Jevgenijs',8451.7,'','Lattelecom Rīgas maratons – pusmaratona distance');</v>
      </c>
    </row>
    <row r="2519" spans="1:16" s="5" customFormat="1" x14ac:dyDescent="0.2">
      <c r="A2519" s="26" t="s">
        <v>29401</v>
      </c>
      <c r="B2519" s="27" t="s">
        <v>84</v>
      </c>
      <c r="C2519" s="27" t="s">
        <v>12713</v>
      </c>
      <c r="D2519" s="27" t="s">
        <v>6214</v>
      </c>
      <c r="E2519" s="27">
        <v>1968</v>
      </c>
      <c r="F2519" s="27" t="s">
        <v>7703</v>
      </c>
      <c r="G2519" s="27" t="s">
        <v>2563</v>
      </c>
      <c r="H2519" s="27" t="s">
        <v>12714</v>
      </c>
      <c r="I2519" s="27" t="s">
        <v>21141</v>
      </c>
      <c r="J2519" s="27">
        <v>2</v>
      </c>
      <c r="K2519" s="27">
        <v>20</v>
      </c>
      <c r="L2519" s="5">
        <v>51.1</v>
      </c>
      <c r="M2519" s="5">
        <v>8451.1</v>
      </c>
      <c r="N2519" s="5">
        <f t="shared" si="78"/>
        <v>471.01560743571844</v>
      </c>
      <c r="O2519" s="5" t="s">
        <v>32763</v>
      </c>
      <c r="P2519" s="43" t="str">
        <f t="shared" si="79"/>
        <v>insert into noskrien_reit (dalibnieks, rez,skriesim_db,sacensibas) values ('Lisenkovs Aleksandrs',8451.1,'','Lattelecom Rīgas maratons – pusmaratona distance');</v>
      </c>
    </row>
    <row r="2520" spans="1:16" s="5" customFormat="1" x14ac:dyDescent="0.2">
      <c r="A2520" s="26" t="s">
        <v>29404</v>
      </c>
      <c r="B2520" s="28" t="s">
        <v>46</v>
      </c>
      <c r="C2520" s="28" t="s">
        <v>12721</v>
      </c>
      <c r="D2520" s="28" t="s">
        <v>2564</v>
      </c>
      <c r="E2520" s="28">
        <v>1991</v>
      </c>
      <c r="F2520" s="28" t="s">
        <v>4099</v>
      </c>
      <c r="G2520" s="28" t="s">
        <v>2563</v>
      </c>
      <c r="H2520" s="28" t="s">
        <v>12722</v>
      </c>
      <c r="I2520" s="28" t="s">
        <v>21144</v>
      </c>
      <c r="J2520" s="28">
        <v>2</v>
      </c>
      <c r="K2520" s="28">
        <v>20</v>
      </c>
      <c r="L2520" s="5">
        <v>56.2</v>
      </c>
      <c r="M2520" s="5">
        <v>8456.2000000000007</v>
      </c>
      <c r="N2520" s="5">
        <f t="shared" si="78"/>
        <v>470.73153425888694</v>
      </c>
      <c r="O2520" s="5" t="s">
        <v>32763</v>
      </c>
      <c r="P2520" s="43" t="str">
        <f t="shared" si="79"/>
        <v>insert into noskrien_reit (dalibnieks, rez,skriesim_db,sacensibas) values ('Lazdāns Jānis',8456.2,'','Lattelecom Rīgas maratons – pusmaratona distance');</v>
      </c>
    </row>
    <row r="2521" spans="1:16" s="5" customFormat="1" x14ac:dyDescent="0.2">
      <c r="A2521" s="26" t="s">
        <v>29405</v>
      </c>
      <c r="B2521" s="27" t="s">
        <v>381</v>
      </c>
      <c r="C2521" s="27" t="s">
        <v>12723</v>
      </c>
      <c r="D2521" s="27" t="s">
        <v>2564</v>
      </c>
      <c r="E2521" s="27">
        <v>1990</v>
      </c>
      <c r="F2521" s="27" t="s">
        <v>2802</v>
      </c>
      <c r="G2521" s="27" t="s">
        <v>2563</v>
      </c>
      <c r="H2521" s="27" t="s">
        <v>12724</v>
      </c>
      <c r="I2521" s="27" t="s">
        <v>21145</v>
      </c>
      <c r="J2521" s="27">
        <v>2</v>
      </c>
      <c r="K2521" s="27">
        <v>20</v>
      </c>
      <c r="L2521" s="5">
        <v>56.4</v>
      </c>
      <c r="M2521" s="5">
        <v>8456.4</v>
      </c>
      <c r="N2521" s="5">
        <f t="shared" si="78"/>
        <v>470.72040111631429</v>
      </c>
      <c r="O2521" s="5" t="s">
        <v>32763</v>
      </c>
      <c r="P2521" s="43" t="str">
        <f t="shared" si="79"/>
        <v>insert into noskrien_reit (dalibnieks, rez,skriesim_db,sacensibas) values ('Mackēvičs Dāvis',8456.4,'','Lattelecom Rīgas maratons – pusmaratona distance');</v>
      </c>
    </row>
    <row r="2522" spans="1:16" s="5" customFormat="1" x14ac:dyDescent="0.2">
      <c r="A2522" s="26" t="s">
        <v>29408</v>
      </c>
      <c r="B2522" s="28" t="s">
        <v>865</v>
      </c>
      <c r="C2522" s="28" t="s">
        <v>669</v>
      </c>
      <c r="D2522" s="28" t="s">
        <v>6214</v>
      </c>
      <c r="E2522" s="28">
        <v>1968</v>
      </c>
      <c r="F2522" s="28" t="s">
        <v>553</v>
      </c>
      <c r="G2522" s="28" t="s">
        <v>2563</v>
      </c>
      <c r="H2522" s="28" t="s">
        <v>12732</v>
      </c>
      <c r="I2522" s="28" t="s">
        <v>21148</v>
      </c>
      <c r="J2522" s="28">
        <v>2</v>
      </c>
      <c r="K2522" s="28">
        <v>20</v>
      </c>
      <c r="L2522" s="5">
        <v>58.1</v>
      </c>
      <c r="M2522" s="5">
        <v>8458.1</v>
      </c>
      <c r="N2522" s="5">
        <f t="shared" si="78"/>
        <v>470.62579066220542</v>
      </c>
      <c r="O2522" s="5" t="s">
        <v>32763</v>
      </c>
      <c r="P2522" s="43" t="str">
        <f t="shared" si="79"/>
        <v>insert into noskrien_reit (dalibnieks, rez,skriesim_db,sacensibas) values ('Bauska Vilis',8458.1,'','Lattelecom Rīgas maratons – pusmaratona distance');</v>
      </c>
    </row>
    <row r="2523" spans="1:16" s="5" customFormat="1" x14ac:dyDescent="0.2">
      <c r="A2523" s="26" t="s">
        <v>29413</v>
      </c>
      <c r="B2523" s="27" t="s">
        <v>84</v>
      </c>
      <c r="C2523" s="27" t="s">
        <v>855</v>
      </c>
      <c r="D2523" s="27" t="s">
        <v>2564</v>
      </c>
      <c r="E2523" s="27">
        <v>1978</v>
      </c>
      <c r="F2523" s="27" t="s">
        <v>3506</v>
      </c>
      <c r="G2523" s="27" t="s">
        <v>2563</v>
      </c>
      <c r="H2523" s="27" t="s">
        <v>12738</v>
      </c>
      <c r="I2523" s="27" t="s">
        <v>21153</v>
      </c>
      <c r="J2523" s="27">
        <v>2</v>
      </c>
      <c r="K2523" s="27">
        <v>21</v>
      </c>
      <c r="L2523" s="5">
        <v>10.199999999999999</v>
      </c>
      <c r="M2523" s="5">
        <v>8470.2000000000007</v>
      </c>
      <c r="N2523" s="5">
        <f t="shared" si="78"/>
        <v>469.95348397912676</v>
      </c>
      <c r="O2523" s="5" t="s">
        <v>32763</v>
      </c>
      <c r="P2523" s="43" t="str">
        <f t="shared" si="79"/>
        <v>insert into noskrien_reit (dalibnieks, rez,skriesim_db,sacensibas) values ('Jakovļevs Aleksandrs',8470.2,'','Lattelecom Rīgas maratons – pusmaratona distance');</v>
      </c>
    </row>
    <row r="2524" spans="1:16" s="5" customFormat="1" x14ac:dyDescent="0.2">
      <c r="A2524" s="26" t="s">
        <v>29414</v>
      </c>
      <c r="B2524" s="28" t="s">
        <v>517</v>
      </c>
      <c r="C2524" s="28" t="s">
        <v>1438</v>
      </c>
      <c r="D2524" s="28" t="s">
        <v>6399</v>
      </c>
      <c r="E2524" s="28">
        <v>1963</v>
      </c>
      <c r="F2524" s="28" t="s">
        <v>3065</v>
      </c>
      <c r="G2524" s="28" t="s">
        <v>2563</v>
      </c>
      <c r="H2524" s="28" t="s">
        <v>12739</v>
      </c>
      <c r="I2524" s="28" t="s">
        <v>21154</v>
      </c>
      <c r="J2524" s="28">
        <v>2</v>
      </c>
      <c r="K2524" s="28">
        <v>21</v>
      </c>
      <c r="L2524" s="5">
        <v>10.9</v>
      </c>
      <c r="M2524" s="5">
        <v>8470.9</v>
      </c>
      <c r="N2524" s="5">
        <f t="shared" si="78"/>
        <v>469.91464897472525</v>
      </c>
      <c r="O2524" s="5" t="s">
        <v>32763</v>
      </c>
      <c r="P2524" s="43" t="str">
        <f t="shared" si="79"/>
        <v>insert into noskrien_reit (dalibnieks, rez,skriesim_db,sacensibas) values ('Gulbe Daiga',8470.9,'','Lattelecom Rīgas maratons – pusmaratona distance');</v>
      </c>
    </row>
    <row r="2525" spans="1:16" s="5" customFormat="1" x14ac:dyDescent="0.2">
      <c r="A2525" s="26" t="s">
        <v>29415</v>
      </c>
      <c r="B2525" s="27" t="s">
        <v>1447</v>
      </c>
      <c r="C2525" s="27" t="s">
        <v>8802</v>
      </c>
      <c r="D2525" s="27" t="s">
        <v>6214</v>
      </c>
      <c r="E2525" s="27">
        <v>1972</v>
      </c>
      <c r="F2525" s="27" t="s">
        <v>4056</v>
      </c>
      <c r="G2525" s="27" t="s">
        <v>2563</v>
      </c>
      <c r="H2525" s="27" t="s">
        <v>12740</v>
      </c>
      <c r="I2525" s="27" t="s">
        <v>21155</v>
      </c>
      <c r="J2525" s="27">
        <v>2</v>
      </c>
      <c r="K2525" s="27">
        <v>21</v>
      </c>
      <c r="L2525" s="5">
        <v>12</v>
      </c>
      <c r="M2525" s="5">
        <v>8472</v>
      </c>
      <c r="N2525" s="5">
        <f t="shared" si="78"/>
        <v>469.85363550519355</v>
      </c>
      <c r="O2525" s="5" t="s">
        <v>32763</v>
      </c>
      <c r="P2525" s="43" t="str">
        <f t="shared" si="79"/>
        <v>insert into noskrien_reit (dalibnieks, rez,skriesim_db,sacensibas) values ('Brakovskis Vilnis',8472,'','Lattelecom Rīgas maratons – pusmaratona distance');</v>
      </c>
    </row>
    <row r="2526" spans="1:16" s="5" customFormat="1" x14ac:dyDescent="0.2">
      <c r="A2526" s="26" t="s">
        <v>29416</v>
      </c>
      <c r="B2526" s="28" t="s">
        <v>58</v>
      </c>
      <c r="C2526" s="28" t="s">
        <v>12741</v>
      </c>
      <c r="D2526" s="28" t="s">
        <v>2564</v>
      </c>
      <c r="E2526" s="28">
        <v>1992</v>
      </c>
      <c r="F2526" s="28" t="s">
        <v>238</v>
      </c>
      <c r="G2526" s="28" t="s">
        <v>2563</v>
      </c>
      <c r="H2526" s="28" t="s">
        <v>12742</v>
      </c>
      <c r="I2526" s="28" t="s">
        <v>21156</v>
      </c>
      <c r="J2526" s="28">
        <v>2</v>
      </c>
      <c r="K2526" s="28">
        <v>21</v>
      </c>
      <c r="L2526" s="5">
        <v>16.899999999999999</v>
      </c>
      <c r="M2526" s="5">
        <v>8476.9</v>
      </c>
      <c r="N2526" s="5">
        <f t="shared" si="78"/>
        <v>469.58204060446627</v>
      </c>
      <c r="O2526" s="5" t="s">
        <v>32763</v>
      </c>
      <c r="P2526" s="43" t="str">
        <f t="shared" si="79"/>
        <v>insert into noskrien_reit (dalibnieks, rez,skriesim_db,sacensibas) values ('Sūngals Rolands',8476.9,'','Lattelecom Rīgas maratons – pusmaratona distance');</v>
      </c>
    </row>
    <row r="2527" spans="1:16" s="5" customFormat="1" x14ac:dyDescent="0.2">
      <c r="A2527" s="26" t="s">
        <v>29417</v>
      </c>
      <c r="B2527" s="27" t="s">
        <v>484</v>
      </c>
      <c r="C2527" s="27" t="s">
        <v>1341</v>
      </c>
      <c r="D2527" s="27" t="s">
        <v>2564</v>
      </c>
      <c r="E2527" s="27">
        <v>1988</v>
      </c>
      <c r="F2527" s="27" t="s">
        <v>3457</v>
      </c>
      <c r="G2527" s="27" t="s">
        <v>2563</v>
      </c>
      <c r="H2527" s="27" t="s">
        <v>12743</v>
      </c>
      <c r="I2527" s="27" t="s">
        <v>21157</v>
      </c>
      <c r="J2527" s="27">
        <v>2</v>
      </c>
      <c r="K2527" s="27">
        <v>21</v>
      </c>
      <c r="L2527" s="5">
        <v>17.100000000000001</v>
      </c>
      <c r="M2527" s="5">
        <v>8477.1</v>
      </c>
      <c r="N2527" s="5">
        <f t="shared" si="78"/>
        <v>469.57096176758557</v>
      </c>
      <c r="O2527" s="5" t="s">
        <v>32763</v>
      </c>
      <c r="P2527" s="43" t="str">
        <f t="shared" si="79"/>
        <v>insert into noskrien_reit (dalibnieks, rez,skriesim_db,sacensibas) values ('Krūmiņš Nauris',8477.1,'','Lattelecom Rīgas maratons – pusmaratona distance');</v>
      </c>
    </row>
    <row r="2528" spans="1:16" s="5" customFormat="1" x14ac:dyDescent="0.2">
      <c r="A2528" s="26" t="s">
        <v>29418</v>
      </c>
      <c r="B2528" s="28" t="s">
        <v>546</v>
      </c>
      <c r="C2528" s="28" t="s">
        <v>12744</v>
      </c>
      <c r="D2528" s="28" t="s">
        <v>6399</v>
      </c>
      <c r="E2528" s="28">
        <v>1972</v>
      </c>
      <c r="F2528" s="28"/>
      <c r="G2528" s="28" t="s">
        <v>2563</v>
      </c>
      <c r="H2528" s="28" t="s">
        <v>12745</v>
      </c>
      <c r="I2528" s="28" t="s">
        <v>21158</v>
      </c>
      <c r="J2528" s="28">
        <v>2</v>
      </c>
      <c r="K2528" s="28">
        <v>21</v>
      </c>
      <c r="L2528" s="5">
        <v>23.2</v>
      </c>
      <c r="M2528" s="5">
        <v>8483.2000000000007</v>
      </c>
      <c r="N2528" s="5">
        <f t="shared" si="78"/>
        <v>469.23330818559026</v>
      </c>
      <c r="O2528" s="5" t="s">
        <v>32763</v>
      </c>
      <c r="P2528" s="43" t="str">
        <f t="shared" si="79"/>
        <v>insert into noskrien_reit (dalibnieks, rez,skriesim_db,sacensibas) values ('Ķipste Ilze',8483.2,'','Lattelecom Rīgas maratons – pusmaratona distance');</v>
      </c>
    </row>
    <row r="2529" spans="1:16" s="5" customFormat="1" x14ac:dyDescent="0.2">
      <c r="A2529" s="26" t="s">
        <v>29419</v>
      </c>
      <c r="B2529" s="27" t="s">
        <v>10</v>
      </c>
      <c r="C2529" s="27" t="s">
        <v>1305</v>
      </c>
      <c r="D2529" s="27" t="s">
        <v>6202</v>
      </c>
      <c r="E2529" s="27">
        <v>1981</v>
      </c>
      <c r="F2529" s="27" t="s">
        <v>5724</v>
      </c>
      <c r="G2529" s="27" t="s">
        <v>2563</v>
      </c>
      <c r="H2529" s="27" t="s">
        <v>12746</v>
      </c>
      <c r="I2529" s="27" t="s">
        <v>21159</v>
      </c>
      <c r="J2529" s="27">
        <v>2</v>
      </c>
      <c r="K2529" s="27">
        <v>21</v>
      </c>
      <c r="L2529" s="5">
        <v>24.7</v>
      </c>
      <c r="M2529" s="5">
        <v>8484.7000000000007</v>
      </c>
      <c r="N2529" s="5">
        <f t="shared" si="78"/>
        <v>469.15035298832009</v>
      </c>
      <c r="O2529" s="5" t="s">
        <v>32763</v>
      </c>
      <c r="P2529" s="43" t="str">
        <f t="shared" si="79"/>
        <v>insert into noskrien_reit (dalibnieks, rez,skriesim_db,sacensibas) values ('Goško Dace',8484.7,'','Lattelecom Rīgas maratons – pusmaratona distance');</v>
      </c>
    </row>
    <row r="2530" spans="1:16" s="5" customFormat="1" x14ac:dyDescent="0.2">
      <c r="A2530" s="26" t="s">
        <v>29424</v>
      </c>
      <c r="B2530" s="28" t="s">
        <v>950</v>
      </c>
      <c r="C2530" s="28" t="s">
        <v>9871</v>
      </c>
      <c r="D2530" s="28" t="s">
        <v>6202</v>
      </c>
      <c r="E2530" s="28">
        <v>1987</v>
      </c>
      <c r="F2530" s="28" t="s">
        <v>4053</v>
      </c>
      <c r="G2530" s="28" t="s">
        <v>2563</v>
      </c>
      <c r="H2530" s="28" t="s">
        <v>12755</v>
      </c>
      <c r="I2530" s="28" t="s">
        <v>21164</v>
      </c>
      <c r="J2530" s="28">
        <v>2</v>
      </c>
      <c r="K2530" s="28">
        <v>21</v>
      </c>
      <c r="L2530" s="5">
        <v>34.200000000000003</v>
      </c>
      <c r="M2530" s="5">
        <v>8494.2000000000007</v>
      </c>
      <c r="N2530" s="5">
        <f t="shared" si="78"/>
        <v>468.62565044383217</v>
      </c>
      <c r="O2530" s="5" t="s">
        <v>32763</v>
      </c>
      <c r="P2530" s="43" t="str">
        <f t="shared" si="79"/>
        <v>insert into noskrien_reit (dalibnieks, rez,skriesim_db,sacensibas) values ('Bondarenko Olga',8494.2,'','Lattelecom Rīgas maratons – pusmaratona distance');</v>
      </c>
    </row>
    <row r="2531" spans="1:16" s="5" customFormat="1" x14ac:dyDescent="0.2">
      <c r="A2531" s="26" t="s">
        <v>29425</v>
      </c>
      <c r="B2531" s="27" t="s">
        <v>761</v>
      </c>
      <c r="C2531" s="27" t="s">
        <v>12756</v>
      </c>
      <c r="D2531" s="27" t="s">
        <v>6202</v>
      </c>
      <c r="E2531" s="27">
        <v>1990</v>
      </c>
      <c r="F2531" s="27"/>
      <c r="G2531" s="27" t="s">
        <v>2563</v>
      </c>
      <c r="H2531" s="27" t="s">
        <v>12757</v>
      </c>
      <c r="I2531" s="27" t="s">
        <v>21165</v>
      </c>
      <c r="J2531" s="27">
        <v>2</v>
      </c>
      <c r="K2531" s="27">
        <v>21</v>
      </c>
      <c r="L2531" s="5">
        <v>35.4</v>
      </c>
      <c r="M2531" s="5">
        <v>8495.4</v>
      </c>
      <c r="N2531" s="5">
        <f t="shared" si="78"/>
        <v>468.5594557054406</v>
      </c>
      <c r="O2531" s="5" t="s">
        <v>32763</v>
      </c>
      <c r="P2531" s="43" t="str">
        <f t="shared" si="79"/>
        <v>insert into noskrien_reit (dalibnieks, rez,skriesim_db,sacensibas) values ('Dzalbe Sabīne',8495.4,'','Lattelecom Rīgas maratons – pusmaratona distance');</v>
      </c>
    </row>
    <row r="2532" spans="1:16" s="5" customFormat="1" x14ac:dyDescent="0.2">
      <c r="A2532" s="26" t="s">
        <v>29426</v>
      </c>
      <c r="B2532" s="28" t="s">
        <v>10</v>
      </c>
      <c r="C2532" s="28" t="s">
        <v>12758</v>
      </c>
      <c r="D2532" s="28" t="s">
        <v>6202</v>
      </c>
      <c r="E2532" s="28">
        <v>1984</v>
      </c>
      <c r="F2532" s="28"/>
      <c r="G2532" s="28" t="s">
        <v>2563</v>
      </c>
      <c r="H2532" s="28" t="s">
        <v>12759</v>
      </c>
      <c r="I2532" s="28" t="s">
        <v>21166</v>
      </c>
      <c r="J2532" s="28">
        <v>2</v>
      </c>
      <c r="K2532" s="28">
        <v>21</v>
      </c>
      <c r="L2532" s="5">
        <v>43.2</v>
      </c>
      <c r="M2532" s="5">
        <v>8503.2000000000007</v>
      </c>
      <c r="N2532" s="5">
        <f t="shared" si="78"/>
        <v>468.12964531000091</v>
      </c>
      <c r="O2532" s="5" t="s">
        <v>32763</v>
      </c>
      <c r="P2532" s="43" t="str">
        <f t="shared" si="79"/>
        <v>insert into noskrien_reit (dalibnieks, rez,skriesim_db,sacensibas) values ('Hildebrante Dace',8503.2,'','Lattelecom Rīgas maratons – pusmaratona distance');</v>
      </c>
    </row>
    <row r="2533" spans="1:16" s="5" customFormat="1" x14ac:dyDescent="0.2">
      <c r="A2533" s="26" t="s">
        <v>29427</v>
      </c>
      <c r="B2533" s="27" t="s">
        <v>24</v>
      </c>
      <c r="C2533" s="27" t="s">
        <v>12760</v>
      </c>
      <c r="D2533" s="27" t="s">
        <v>2564</v>
      </c>
      <c r="E2533" s="27">
        <v>1986</v>
      </c>
      <c r="F2533" s="27"/>
      <c r="G2533" s="27" t="s">
        <v>2563</v>
      </c>
      <c r="H2533" s="27" t="s">
        <v>12761</v>
      </c>
      <c r="I2533" s="27" t="s">
        <v>21167</v>
      </c>
      <c r="J2533" s="27">
        <v>2</v>
      </c>
      <c r="K2533" s="27">
        <v>21</v>
      </c>
      <c r="L2533" s="5">
        <v>43</v>
      </c>
      <c r="M2533" s="5">
        <v>8503</v>
      </c>
      <c r="N2533" s="5">
        <f t="shared" si="78"/>
        <v>468.14065623897449</v>
      </c>
      <c r="O2533" s="5" t="s">
        <v>32763</v>
      </c>
      <c r="P2533" s="43" t="str">
        <f t="shared" si="79"/>
        <v>insert into noskrien_reit (dalibnieks, rez,skriesim_db,sacensibas) values ('Sņegovičs Artūrs',8503,'','Lattelecom Rīgas maratons – pusmaratona distance');</v>
      </c>
    </row>
    <row r="2534" spans="1:16" s="5" customFormat="1" x14ac:dyDescent="0.2">
      <c r="A2534" s="26" t="s">
        <v>29428</v>
      </c>
      <c r="B2534" s="28" t="s">
        <v>202</v>
      </c>
      <c r="C2534" s="28" t="s">
        <v>12762</v>
      </c>
      <c r="D2534" s="28" t="s">
        <v>2564</v>
      </c>
      <c r="E2534" s="28">
        <v>1995</v>
      </c>
      <c r="F2534" s="28" t="s">
        <v>695</v>
      </c>
      <c r="G2534" s="28" t="s">
        <v>2563</v>
      </c>
      <c r="H2534" s="28" t="s">
        <v>12763</v>
      </c>
      <c r="I2534" s="28" t="s">
        <v>21168</v>
      </c>
      <c r="J2534" s="28">
        <v>2</v>
      </c>
      <c r="K2534" s="28">
        <v>21</v>
      </c>
      <c r="L2534" s="5">
        <v>44</v>
      </c>
      <c r="M2534" s="5">
        <v>8504</v>
      </c>
      <c r="N2534" s="5">
        <f t="shared" si="78"/>
        <v>468.08560677328313</v>
      </c>
      <c r="O2534" s="5" t="s">
        <v>32763</v>
      </c>
      <c r="P2534" s="43" t="str">
        <f t="shared" si="79"/>
        <v>insert into noskrien_reit (dalibnieks, rez,skriesim_db,sacensibas) values ('Bīnenfelds Toms',8504,'','Lattelecom Rīgas maratons – pusmaratona distance');</v>
      </c>
    </row>
    <row r="2535" spans="1:16" s="5" customFormat="1" x14ac:dyDescent="0.2">
      <c r="A2535" s="26" t="s">
        <v>29429</v>
      </c>
      <c r="B2535" s="27" t="s">
        <v>181</v>
      </c>
      <c r="C2535" s="27" t="s">
        <v>12764</v>
      </c>
      <c r="D2535" s="27" t="s">
        <v>2564</v>
      </c>
      <c r="E2535" s="27">
        <v>1977</v>
      </c>
      <c r="F2535" s="27" t="s">
        <v>695</v>
      </c>
      <c r="G2535" s="27" t="s">
        <v>2563</v>
      </c>
      <c r="H2535" s="27" t="s">
        <v>12765</v>
      </c>
      <c r="I2535" s="27" t="s">
        <v>21169</v>
      </c>
      <c r="J2535" s="27">
        <v>2</v>
      </c>
      <c r="K2535" s="27">
        <v>21</v>
      </c>
      <c r="L2535" s="5">
        <v>44.2</v>
      </c>
      <c r="M2535" s="5">
        <v>8504.2000000000007</v>
      </c>
      <c r="N2535" s="5">
        <f t="shared" si="78"/>
        <v>468.0745984337151</v>
      </c>
      <c r="O2535" s="5" t="s">
        <v>32763</v>
      </c>
      <c r="P2535" s="43" t="str">
        <f t="shared" si="79"/>
        <v>insert into noskrien_reit (dalibnieks, rez,skriesim_db,sacensibas) values ('Ošs Kaspars',8504.2,'','Lattelecom Rīgas maratons – pusmaratona distance');</v>
      </c>
    </row>
    <row r="2536" spans="1:16" s="5" customFormat="1" x14ac:dyDescent="0.2">
      <c r="A2536" s="26" t="s">
        <v>29430</v>
      </c>
      <c r="B2536" s="28" t="s">
        <v>377</v>
      </c>
      <c r="C2536" s="28" t="s">
        <v>12766</v>
      </c>
      <c r="D2536" s="28" t="s">
        <v>6202</v>
      </c>
      <c r="E2536" s="28">
        <v>1989</v>
      </c>
      <c r="F2536" s="28" t="s">
        <v>2260</v>
      </c>
      <c r="G2536" s="28" t="s">
        <v>2563</v>
      </c>
      <c r="H2536" s="28" t="s">
        <v>12767</v>
      </c>
      <c r="I2536" s="28" t="s">
        <v>21170</v>
      </c>
      <c r="J2536" s="28">
        <v>2</v>
      </c>
      <c r="K2536" s="28">
        <v>21</v>
      </c>
      <c r="L2536" s="5">
        <v>44.3</v>
      </c>
      <c r="M2536" s="5">
        <v>8504.2999999999993</v>
      </c>
      <c r="N2536" s="5">
        <f t="shared" si="78"/>
        <v>468.06909445809771</v>
      </c>
      <c r="O2536" s="5" t="s">
        <v>32763</v>
      </c>
      <c r="P2536" s="43" t="str">
        <f t="shared" si="79"/>
        <v>insert into noskrien_reit (dalibnieks, rez,skriesim_db,sacensibas) values ('Truskovska Anita',8504.3,'','Lattelecom Rīgas maratons – pusmaratona distance');</v>
      </c>
    </row>
    <row r="2537" spans="1:16" s="5" customFormat="1" x14ac:dyDescent="0.2">
      <c r="A2537" s="26" t="s">
        <v>29431</v>
      </c>
      <c r="B2537" s="27" t="s">
        <v>39</v>
      </c>
      <c r="C2537" s="27" t="s">
        <v>12768</v>
      </c>
      <c r="D2537" s="27" t="s">
        <v>2564</v>
      </c>
      <c r="E2537" s="27">
        <v>1987</v>
      </c>
      <c r="F2537" s="27"/>
      <c r="G2537" s="27" t="s">
        <v>2563</v>
      </c>
      <c r="H2537" s="27" t="s">
        <v>12769</v>
      </c>
      <c r="I2537" s="27" t="s">
        <v>21171</v>
      </c>
      <c r="J2537" s="27">
        <v>2</v>
      </c>
      <c r="K2537" s="27">
        <v>21</v>
      </c>
      <c r="L2537" s="5">
        <v>51.4</v>
      </c>
      <c r="M2537" s="5">
        <v>8511.4</v>
      </c>
      <c r="N2537" s="5">
        <f t="shared" si="78"/>
        <v>467.67864276147287</v>
      </c>
      <c r="O2537" s="5" t="s">
        <v>32763</v>
      </c>
      <c r="P2537" s="43" t="str">
        <f t="shared" si="79"/>
        <v>insert into noskrien_reit (dalibnieks, rez,skriesim_db,sacensibas) values ('Kraujiņš Mārtiņš',8511.4,'','Lattelecom Rīgas maratons – pusmaratona distance');</v>
      </c>
    </row>
    <row r="2538" spans="1:16" s="5" customFormat="1" x14ac:dyDescent="0.2">
      <c r="A2538" s="26" t="s">
        <v>29432</v>
      </c>
      <c r="B2538" s="28" t="s">
        <v>3620</v>
      </c>
      <c r="C2538" s="28" t="s">
        <v>12770</v>
      </c>
      <c r="D2538" s="28" t="s">
        <v>6399</v>
      </c>
      <c r="E2538" s="28">
        <v>1969</v>
      </c>
      <c r="F2538" s="28" t="s">
        <v>3155</v>
      </c>
      <c r="G2538" s="28" t="s">
        <v>2563</v>
      </c>
      <c r="H2538" s="28" t="s">
        <v>12771</v>
      </c>
      <c r="I2538" s="28" t="s">
        <v>21172</v>
      </c>
      <c r="J2538" s="28">
        <v>2</v>
      </c>
      <c r="K2538" s="28">
        <v>21</v>
      </c>
      <c r="L2538" s="5">
        <v>52.7</v>
      </c>
      <c r="M2538" s="5">
        <v>8512.7000000000007</v>
      </c>
      <c r="N2538" s="5">
        <f t="shared" si="78"/>
        <v>467.60722215043398</v>
      </c>
      <c r="O2538" s="5" t="s">
        <v>32763</v>
      </c>
      <c r="P2538" s="43" t="str">
        <f t="shared" si="79"/>
        <v>insert into noskrien_reit (dalibnieks, rez,skriesim_db,sacensibas) values ('Sausmane Anda',8512.7,'','Lattelecom Rīgas maratons – pusmaratona distance');</v>
      </c>
    </row>
    <row r="2539" spans="1:16" s="5" customFormat="1" x14ac:dyDescent="0.2">
      <c r="A2539" s="26" t="s">
        <v>29433</v>
      </c>
      <c r="B2539" s="27" t="s">
        <v>609</v>
      </c>
      <c r="C2539" s="27" t="s">
        <v>12772</v>
      </c>
      <c r="D2539" s="27" t="s">
        <v>6202</v>
      </c>
      <c r="E2539" s="27">
        <v>1976</v>
      </c>
      <c r="F2539" s="27" t="s">
        <v>8068</v>
      </c>
      <c r="G2539" s="27" t="s">
        <v>2563</v>
      </c>
      <c r="H2539" s="27" t="s">
        <v>12773</v>
      </c>
      <c r="I2539" s="27" t="s">
        <v>21173</v>
      </c>
      <c r="J2539" s="27">
        <v>2</v>
      </c>
      <c r="K2539" s="27">
        <v>21</v>
      </c>
      <c r="L2539" s="5">
        <v>55</v>
      </c>
      <c r="M2539" s="5">
        <v>8515</v>
      </c>
      <c r="N2539" s="5">
        <f t="shared" si="78"/>
        <v>467.48091603053433</v>
      </c>
      <c r="O2539" s="5" t="s">
        <v>32763</v>
      </c>
      <c r="P2539" s="43" t="str">
        <f t="shared" si="79"/>
        <v>insert into noskrien_reit (dalibnieks, rez,skriesim_db,sacensibas) values ('Seņina Maija',8515,'','Lattelecom Rīgas maratons – pusmaratona distance');</v>
      </c>
    </row>
    <row r="2540" spans="1:16" s="5" customFormat="1" x14ac:dyDescent="0.2">
      <c r="A2540" s="26" t="s">
        <v>29438</v>
      </c>
      <c r="B2540" s="28" t="s">
        <v>5833</v>
      </c>
      <c r="C2540" s="28" t="s">
        <v>12037</v>
      </c>
      <c r="D2540" s="28" t="s">
        <v>6202</v>
      </c>
      <c r="E2540" s="28">
        <v>1983</v>
      </c>
      <c r="F2540" s="28" t="s">
        <v>3249</v>
      </c>
      <c r="G2540" s="28" t="s">
        <v>2563</v>
      </c>
      <c r="H2540" s="28" t="s">
        <v>12783</v>
      </c>
      <c r="I2540" s="28" t="s">
        <v>21178</v>
      </c>
      <c r="J2540" s="28">
        <v>2</v>
      </c>
      <c r="K2540" s="28">
        <v>22</v>
      </c>
      <c r="L2540" s="5">
        <v>8</v>
      </c>
      <c r="M2540" s="5">
        <v>8528</v>
      </c>
      <c r="N2540" s="5">
        <f t="shared" si="78"/>
        <v>466.76829268292681</v>
      </c>
      <c r="O2540" s="5" t="s">
        <v>32763</v>
      </c>
      <c r="P2540" s="43" t="str">
        <f t="shared" si="79"/>
        <v>insert into noskrien_reit (dalibnieks, rez,skriesim_db,sacensibas) values ('Atvare Diana',8528,'','Lattelecom Rīgas maratons – pusmaratona distance');</v>
      </c>
    </row>
    <row r="2541" spans="1:16" s="5" customFormat="1" x14ac:dyDescent="0.2">
      <c r="A2541" s="26" t="s">
        <v>29440</v>
      </c>
      <c r="B2541" s="28" t="s">
        <v>39</v>
      </c>
      <c r="C2541" s="28" t="s">
        <v>12786</v>
      </c>
      <c r="D2541" s="28" t="s">
        <v>2564</v>
      </c>
      <c r="E2541" s="28">
        <v>1985</v>
      </c>
      <c r="F2541" s="28" t="s">
        <v>2802</v>
      </c>
      <c r="G2541" s="28" t="s">
        <v>2563</v>
      </c>
      <c r="H2541" s="28" t="s">
        <v>12787</v>
      </c>
      <c r="I2541" s="28" t="s">
        <v>21180</v>
      </c>
      <c r="J2541" s="28">
        <v>2</v>
      </c>
      <c r="K2541" s="28">
        <v>22</v>
      </c>
      <c r="L2541" s="5">
        <v>17</v>
      </c>
      <c r="M2541" s="5">
        <v>8537</v>
      </c>
      <c r="N2541" s="5">
        <f t="shared" si="78"/>
        <v>466.27620944125567</v>
      </c>
      <c r="O2541" s="5" t="s">
        <v>32763</v>
      </c>
      <c r="P2541" s="43" t="str">
        <f t="shared" si="79"/>
        <v>insert into noskrien_reit (dalibnieks, rez,skriesim_db,sacensibas) values ('Lūks Mārtiņš',8537,'','Lattelecom Rīgas maratons – pusmaratona distance');</v>
      </c>
    </row>
    <row r="2542" spans="1:16" s="5" customFormat="1" x14ac:dyDescent="0.2">
      <c r="A2542" s="26" t="s">
        <v>29441</v>
      </c>
      <c r="B2542" s="27" t="s">
        <v>24</v>
      </c>
      <c r="C2542" s="27" t="s">
        <v>12788</v>
      </c>
      <c r="D2542" s="27" t="s">
        <v>2564</v>
      </c>
      <c r="E2542" s="27">
        <v>1989</v>
      </c>
      <c r="F2542" s="27"/>
      <c r="G2542" s="27" t="s">
        <v>2563</v>
      </c>
      <c r="H2542" s="27" t="s">
        <v>12789</v>
      </c>
      <c r="I2542" s="27" t="s">
        <v>21181</v>
      </c>
      <c r="J2542" s="27">
        <v>2</v>
      </c>
      <c r="K2542" s="27">
        <v>22</v>
      </c>
      <c r="L2542" s="5">
        <v>18.899999999999999</v>
      </c>
      <c r="M2542" s="5">
        <v>8538.9</v>
      </c>
      <c r="N2542" s="5">
        <f t="shared" si="78"/>
        <v>466.17245781072501</v>
      </c>
      <c r="O2542" s="5" t="s">
        <v>32763</v>
      </c>
      <c r="P2542" s="43" t="str">
        <f t="shared" si="79"/>
        <v>insert into noskrien_reit (dalibnieks, rez,skriesim_db,sacensibas) values ('Sviridovs Artūrs',8538.9,'','Lattelecom Rīgas maratons – pusmaratona distance');</v>
      </c>
    </row>
    <row r="2543" spans="1:16" s="5" customFormat="1" x14ac:dyDescent="0.2">
      <c r="A2543" s="26" t="s">
        <v>29442</v>
      </c>
      <c r="B2543" s="28" t="s">
        <v>418</v>
      </c>
      <c r="C2543" s="28" t="s">
        <v>12790</v>
      </c>
      <c r="D2543" s="28" t="s">
        <v>2564</v>
      </c>
      <c r="E2543" s="28">
        <v>1988</v>
      </c>
      <c r="F2543" s="28" t="s">
        <v>695</v>
      </c>
      <c r="G2543" s="28" t="s">
        <v>2563</v>
      </c>
      <c r="H2543" s="28" t="s">
        <v>12791</v>
      </c>
      <c r="I2543" s="28" t="s">
        <v>21182</v>
      </c>
      <c r="J2543" s="28">
        <v>2</v>
      </c>
      <c r="K2543" s="28">
        <v>22</v>
      </c>
      <c r="L2543" s="5">
        <v>26.1</v>
      </c>
      <c r="M2543" s="5">
        <v>8546.1</v>
      </c>
      <c r="N2543" s="5">
        <f t="shared" si="78"/>
        <v>465.77971238342633</v>
      </c>
      <c r="O2543" s="5" t="s">
        <v>32763</v>
      </c>
      <c r="P2543" s="43" t="str">
        <f t="shared" si="79"/>
        <v>insert into noskrien_reit (dalibnieks, rez,skriesim_db,sacensibas) values ('Garokalns Kārlis',8546.1,'','Lattelecom Rīgas maratons – pusmaratona distance');</v>
      </c>
    </row>
    <row r="2544" spans="1:16" s="5" customFormat="1" x14ac:dyDescent="0.2">
      <c r="A2544" s="26" t="s">
        <v>29443</v>
      </c>
      <c r="B2544" s="27" t="s">
        <v>20</v>
      </c>
      <c r="C2544" s="27" t="s">
        <v>12792</v>
      </c>
      <c r="D2544" s="27" t="s">
        <v>6202</v>
      </c>
      <c r="E2544" s="27">
        <v>1983</v>
      </c>
      <c r="F2544" s="27" t="s">
        <v>2802</v>
      </c>
      <c r="G2544" s="27" t="s">
        <v>2563</v>
      </c>
      <c r="H2544" s="27" t="s">
        <v>12793</v>
      </c>
      <c r="I2544" s="27" t="s">
        <v>21183</v>
      </c>
      <c r="J2544" s="27">
        <v>2</v>
      </c>
      <c r="K2544" s="27">
        <v>22</v>
      </c>
      <c r="L2544" s="5">
        <v>36.4</v>
      </c>
      <c r="M2544" s="5">
        <v>8556.4</v>
      </c>
      <c r="N2544" s="5">
        <f t="shared" si="78"/>
        <v>465.21901734374273</v>
      </c>
      <c r="O2544" s="5" t="s">
        <v>32763</v>
      </c>
      <c r="P2544" s="43" t="str">
        <f t="shared" si="79"/>
        <v>insert into noskrien_reit (dalibnieks, rez,skriesim_db,sacensibas) values ('Nikovska Līga',8556.4,'','Lattelecom Rīgas maratons – pusmaratona distance');</v>
      </c>
    </row>
    <row r="2545" spans="1:16" s="5" customFormat="1" x14ac:dyDescent="0.2">
      <c r="A2545" s="26" t="s">
        <v>29444</v>
      </c>
      <c r="B2545" s="28" t="s">
        <v>892</v>
      </c>
      <c r="C2545" s="28" t="s">
        <v>12794</v>
      </c>
      <c r="D2545" s="28" t="s">
        <v>6399</v>
      </c>
      <c r="E2545" s="28">
        <v>1973</v>
      </c>
      <c r="F2545" s="28" t="s">
        <v>2802</v>
      </c>
      <c r="G2545" s="28" t="s">
        <v>2563</v>
      </c>
      <c r="H2545" s="28" t="s">
        <v>12795</v>
      </c>
      <c r="I2545" s="28" t="s">
        <v>21184</v>
      </c>
      <c r="J2545" s="28">
        <v>2</v>
      </c>
      <c r="K2545" s="28">
        <v>22</v>
      </c>
      <c r="L2545" s="5">
        <v>37.5</v>
      </c>
      <c r="M2545" s="5">
        <v>8557.5</v>
      </c>
      <c r="N2545" s="5">
        <f t="shared" si="78"/>
        <v>465.15921706105757</v>
      </c>
      <c r="O2545" s="5" t="s">
        <v>32763</v>
      </c>
      <c r="P2545" s="43" t="str">
        <f t="shared" si="79"/>
        <v>insert into noskrien_reit (dalibnieks, rez,skriesim_db,sacensibas) values ('Dilāne Ērika',8557.5,'','Lattelecom Rīgas maratons – pusmaratona distance');</v>
      </c>
    </row>
    <row r="2546" spans="1:16" s="5" customFormat="1" x14ac:dyDescent="0.2">
      <c r="A2546" s="26" t="s">
        <v>29446</v>
      </c>
      <c r="B2546" s="28" t="s">
        <v>12798</v>
      </c>
      <c r="C2546" s="28" t="s">
        <v>12799</v>
      </c>
      <c r="D2546" s="28" t="s">
        <v>6202</v>
      </c>
      <c r="E2546" s="28">
        <v>1992</v>
      </c>
      <c r="F2546" s="28" t="s">
        <v>3067</v>
      </c>
      <c r="G2546" s="28" t="s">
        <v>2563</v>
      </c>
      <c r="H2546" s="28" t="s">
        <v>12800</v>
      </c>
      <c r="I2546" s="28" t="s">
        <v>21186</v>
      </c>
      <c r="J2546" s="28">
        <v>2</v>
      </c>
      <c r="K2546" s="28">
        <v>22</v>
      </c>
      <c r="L2546" s="5">
        <v>38.200000000000003</v>
      </c>
      <c r="M2546" s="5">
        <v>8558.2000000000007</v>
      </c>
      <c r="N2546" s="5">
        <f t="shared" si="78"/>
        <v>465.12117033955735</v>
      </c>
      <c r="O2546" s="5" t="s">
        <v>32763</v>
      </c>
      <c r="P2546" s="43" t="str">
        <f t="shared" si="79"/>
        <v>insert into noskrien_reit (dalibnieks, rez,skriesim_db,sacensibas) values ('Bossmeyer Freya',8558.2,'','Lattelecom Rīgas maratons – pusmaratona distance');</v>
      </c>
    </row>
    <row r="2547" spans="1:16" s="5" customFormat="1" x14ac:dyDescent="0.2">
      <c r="A2547" s="26" t="s">
        <v>29447</v>
      </c>
      <c r="B2547" s="27" t="s">
        <v>84</v>
      </c>
      <c r="C2547" s="27" t="s">
        <v>12801</v>
      </c>
      <c r="D2547" s="27" t="s">
        <v>2564</v>
      </c>
      <c r="E2547" s="27">
        <v>1981</v>
      </c>
      <c r="F2547" s="27"/>
      <c r="G2547" s="27" t="s">
        <v>2563</v>
      </c>
      <c r="H2547" s="27" t="s">
        <v>12802</v>
      </c>
      <c r="I2547" s="27" t="s">
        <v>21187</v>
      </c>
      <c r="J2547" s="27">
        <v>2</v>
      </c>
      <c r="K2547" s="27">
        <v>22</v>
      </c>
      <c r="L2547" s="5">
        <v>42.9</v>
      </c>
      <c r="M2547" s="5">
        <v>8562.9</v>
      </c>
      <c r="N2547" s="5">
        <f t="shared" si="78"/>
        <v>464.86587487883781</v>
      </c>
      <c r="O2547" s="5" t="s">
        <v>32763</v>
      </c>
      <c r="P2547" s="43" t="str">
        <f t="shared" si="79"/>
        <v>insert into noskrien_reit (dalibnieks, rez,skriesim_db,sacensibas) values ('Abramovs Aleksandrs',8562.9,'','Lattelecom Rīgas maratons – pusmaratona distance');</v>
      </c>
    </row>
    <row r="2548" spans="1:16" s="5" customFormat="1" x14ac:dyDescent="0.2">
      <c r="A2548" s="26" t="s">
        <v>29448</v>
      </c>
      <c r="B2548" s="28" t="s">
        <v>96</v>
      </c>
      <c r="C2548" s="28" t="s">
        <v>12803</v>
      </c>
      <c r="D2548" s="28" t="s">
        <v>2564</v>
      </c>
      <c r="E2548" s="28">
        <v>1990</v>
      </c>
      <c r="F2548" s="28" t="s">
        <v>4688</v>
      </c>
      <c r="G2548" s="28" t="s">
        <v>2563</v>
      </c>
      <c r="H2548" s="28" t="s">
        <v>12802</v>
      </c>
      <c r="I2548" s="28" t="s">
        <v>21187</v>
      </c>
      <c r="J2548" s="28">
        <v>2</v>
      </c>
      <c r="K2548" s="28">
        <v>22</v>
      </c>
      <c r="L2548" s="5">
        <v>42.9</v>
      </c>
      <c r="M2548" s="5">
        <v>8562.9</v>
      </c>
      <c r="N2548" s="5">
        <f t="shared" si="78"/>
        <v>464.86587487883781</v>
      </c>
      <c r="O2548" s="5" t="s">
        <v>32763</v>
      </c>
      <c r="P2548" s="43" t="str">
        <f t="shared" si="79"/>
        <v>insert into noskrien_reit (dalibnieks, rez,skriesim_db,sacensibas) values ('Artjuhs Andris',8562.9,'','Lattelecom Rīgas maratons – pusmaratona distance');</v>
      </c>
    </row>
    <row r="2549" spans="1:16" s="5" customFormat="1" x14ac:dyDescent="0.2">
      <c r="A2549" s="26" t="s">
        <v>29449</v>
      </c>
      <c r="B2549" s="27" t="s">
        <v>900</v>
      </c>
      <c r="C2549" s="27" t="s">
        <v>12804</v>
      </c>
      <c r="D2549" s="27" t="s">
        <v>6202</v>
      </c>
      <c r="E2549" s="27">
        <v>1982</v>
      </c>
      <c r="F2549" s="27" t="s">
        <v>695</v>
      </c>
      <c r="G2549" s="27" t="s">
        <v>2563</v>
      </c>
      <c r="H2549" s="27" t="s">
        <v>12805</v>
      </c>
      <c r="I2549" s="27" t="s">
        <v>21188</v>
      </c>
      <c r="J2549" s="27">
        <v>2</v>
      </c>
      <c r="K2549" s="27">
        <v>22</v>
      </c>
      <c r="L2549" s="5">
        <v>43.2</v>
      </c>
      <c r="M2549" s="5">
        <v>8563.2000000000007</v>
      </c>
      <c r="N2549" s="5">
        <f t="shared" si="78"/>
        <v>464.84958893871448</v>
      </c>
      <c r="O2549" s="5" t="s">
        <v>32763</v>
      </c>
      <c r="P2549" s="43" t="str">
        <f t="shared" si="79"/>
        <v>insert into noskrien_reit (dalibnieks, rez,skriesim_db,sacensibas) values ('Hartmane Kristīne',8563.2,'','Lattelecom Rīgas maratons – pusmaratona distance');</v>
      </c>
    </row>
    <row r="2550" spans="1:16" s="5" customFormat="1" x14ac:dyDescent="0.2">
      <c r="A2550" s="26" t="s">
        <v>29450</v>
      </c>
      <c r="B2550" s="28" t="s">
        <v>9380</v>
      </c>
      <c r="C2550" s="28" t="s">
        <v>12806</v>
      </c>
      <c r="D2550" s="28" t="s">
        <v>6202</v>
      </c>
      <c r="E2550" s="28">
        <v>1981</v>
      </c>
      <c r="F2550" s="28" t="s">
        <v>2250</v>
      </c>
      <c r="G2550" s="28" t="s">
        <v>2563</v>
      </c>
      <c r="H2550" s="28" t="s">
        <v>12807</v>
      </c>
      <c r="I2550" s="28" t="s">
        <v>21189</v>
      </c>
      <c r="J2550" s="28">
        <v>2</v>
      </c>
      <c r="K2550" s="28">
        <v>22</v>
      </c>
      <c r="L2550" s="5">
        <v>44.2</v>
      </c>
      <c r="M2550" s="5">
        <v>8564.2000000000007</v>
      </c>
      <c r="N2550" s="5">
        <f t="shared" si="78"/>
        <v>464.79531071203377</v>
      </c>
      <c r="O2550" s="5" t="s">
        <v>32763</v>
      </c>
      <c r="P2550" s="43" t="str">
        <f t="shared" si="79"/>
        <v>insert into noskrien_reit (dalibnieks, rez,skriesim_db,sacensibas) values ('Rjazanska Jelena',8564.2,'','Lattelecom Rīgas maratons – pusmaratona distance');</v>
      </c>
    </row>
    <row r="2551" spans="1:16" s="5" customFormat="1" x14ac:dyDescent="0.2">
      <c r="A2551" s="26" t="s">
        <v>29452</v>
      </c>
      <c r="B2551" s="28" t="s">
        <v>666</v>
      </c>
      <c r="C2551" s="28" t="s">
        <v>12810</v>
      </c>
      <c r="D2551" s="28" t="s">
        <v>6202</v>
      </c>
      <c r="E2551" s="28">
        <v>1987</v>
      </c>
      <c r="F2551" s="28" t="s">
        <v>695</v>
      </c>
      <c r="G2551" s="28" t="s">
        <v>2563</v>
      </c>
      <c r="H2551" s="28" t="s">
        <v>12811</v>
      </c>
      <c r="I2551" s="28" t="s">
        <v>21191</v>
      </c>
      <c r="J2551" s="28">
        <v>2</v>
      </c>
      <c r="K2551" s="28">
        <v>22</v>
      </c>
      <c r="L2551" s="5">
        <v>49.1</v>
      </c>
      <c r="M2551" s="5">
        <v>8569.1</v>
      </c>
      <c r="N2551" s="5">
        <f t="shared" si="78"/>
        <v>464.52953052245857</v>
      </c>
      <c r="O2551" s="5" t="s">
        <v>32763</v>
      </c>
      <c r="P2551" s="43" t="str">
        <f t="shared" si="79"/>
        <v>insert into noskrien_reit (dalibnieks, rez,skriesim_db,sacensibas) values ('Alhasova Santa',8569.1,'','Lattelecom Rīgas maratons – pusmaratona distance');</v>
      </c>
    </row>
    <row r="2552" spans="1:16" s="5" customFormat="1" x14ac:dyDescent="0.2">
      <c r="A2552" s="26" t="s">
        <v>29453</v>
      </c>
      <c r="B2552" s="27" t="s">
        <v>12812</v>
      </c>
      <c r="C2552" s="27" t="s">
        <v>12813</v>
      </c>
      <c r="D2552" s="27" t="s">
        <v>6202</v>
      </c>
      <c r="E2552" s="27">
        <v>1988</v>
      </c>
      <c r="F2552" s="27" t="s">
        <v>4283</v>
      </c>
      <c r="G2552" s="27" t="s">
        <v>2563</v>
      </c>
      <c r="H2552" s="27" t="s">
        <v>12814</v>
      </c>
      <c r="I2552" s="27" t="s">
        <v>21192</v>
      </c>
      <c r="J2552" s="27">
        <v>2</v>
      </c>
      <c r="K2552" s="27">
        <v>22</v>
      </c>
      <c r="L2552" s="5">
        <v>51.3</v>
      </c>
      <c r="M2552" s="5">
        <v>8571.2999999999993</v>
      </c>
      <c r="N2552" s="5">
        <f t="shared" si="78"/>
        <v>464.41029948782568</v>
      </c>
      <c r="O2552" s="5" t="s">
        <v>32763</v>
      </c>
      <c r="P2552" s="43" t="str">
        <f t="shared" si="79"/>
        <v>insert into noskrien_reit (dalibnieks, rez,skriesim_db,sacensibas) values ('Flaksmane Ņina',8571.3,'','Lattelecom Rīgas maratons – pusmaratona distance');</v>
      </c>
    </row>
    <row r="2553" spans="1:16" s="5" customFormat="1" x14ac:dyDescent="0.2">
      <c r="A2553" s="26" t="s">
        <v>29454</v>
      </c>
      <c r="B2553" s="28" t="s">
        <v>542</v>
      </c>
      <c r="C2553" s="28" t="s">
        <v>190</v>
      </c>
      <c r="D2553" s="28" t="s">
        <v>6202</v>
      </c>
      <c r="E2553" s="28">
        <v>1985</v>
      </c>
      <c r="F2553" s="28" t="s">
        <v>8110</v>
      </c>
      <c r="G2553" s="28" t="s">
        <v>2563</v>
      </c>
      <c r="H2553" s="28" t="s">
        <v>12815</v>
      </c>
      <c r="I2553" s="28" t="s">
        <v>21193</v>
      </c>
      <c r="J2553" s="28">
        <v>2</v>
      </c>
      <c r="K2553" s="28">
        <v>22</v>
      </c>
      <c r="L2553" s="5">
        <v>54.2</v>
      </c>
      <c r="M2553" s="5">
        <v>8574.2000000000007</v>
      </c>
      <c r="N2553" s="5">
        <f t="shared" si="78"/>
        <v>464.25322479065096</v>
      </c>
      <c r="O2553" s="5" t="s">
        <v>32763</v>
      </c>
      <c r="P2553" s="43" t="str">
        <f t="shared" si="79"/>
        <v>insert into noskrien_reit (dalibnieks, rez,skriesim_db,sacensibas) values ('Vītola Liene',8574.2,'','Lattelecom Rīgas maratons – pusmaratona distance');</v>
      </c>
    </row>
    <row r="2554" spans="1:16" s="5" customFormat="1" x14ac:dyDescent="0.2">
      <c r="A2554" s="26" t="s">
        <v>29458</v>
      </c>
      <c r="B2554" s="28" t="s">
        <v>10294</v>
      </c>
      <c r="C2554" s="28" t="s">
        <v>5081</v>
      </c>
      <c r="D2554" s="28" t="s">
        <v>6202</v>
      </c>
      <c r="E2554" s="28">
        <v>1983</v>
      </c>
      <c r="F2554" s="28"/>
      <c r="G2554" s="28" t="s">
        <v>2563</v>
      </c>
      <c r="H2554" s="28" t="s">
        <v>12823</v>
      </c>
      <c r="I2554" s="28" t="s">
        <v>21197</v>
      </c>
      <c r="J2554" s="28">
        <v>2</v>
      </c>
      <c r="K2554" s="28">
        <v>23</v>
      </c>
      <c r="L2554" s="5">
        <v>7.1</v>
      </c>
      <c r="M2554" s="5">
        <v>8587.1</v>
      </c>
      <c r="N2554" s="5">
        <f t="shared" si="78"/>
        <v>463.55579881450075</v>
      </c>
      <c r="O2554" s="5" t="s">
        <v>32763</v>
      </c>
      <c r="P2554" s="43" t="str">
        <f t="shared" si="79"/>
        <v>insert into noskrien_reit (dalibnieks, rez,skriesim_db,sacensibas) values ('Pošeika Laine',8587.1,'','Lattelecom Rīgas maratons – pusmaratona distance');</v>
      </c>
    </row>
    <row r="2555" spans="1:16" s="5" customFormat="1" x14ac:dyDescent="0.2">
      <c r="A2555" s="26" t="s">
        <v>29459</v>
      </c>
      <c r="B2555" s="27" t="s">
        <v>394</v>
      </c>
      <c r="C2555" s="27" t="s">
        <v>5086</v>
      </c>
      <c r="D2555" s="27" t="s">
        <v>6214</v>
      </c>
      <c r="E2555" s="27">
        <v>1971</v>
      </c>
      <c r="F2555" s="27" t="s">
        <v>4935</v>
      </c>
      <c r="G2555" s="27" t="s">
        <v>2563</v>
      </c>
      <c r="H2555" s="27" t="s">
        <v>12824</v>
      </c>
      <c r="I2555" s="27" t="s">
        <v>21198</v>
      </c>
      <c r="J2555" s="27">
        <v>2</v>
      </c>
      <c r="K2555" s="27">
        <v>23</v>
      </c>
      <c r="L2555" s="5">
        <v>8.1999999999999993</v>
      </c>
      <c r="M2555" s="5">
        <v>8588.2000000000007</v>
      </c>
      <c r="N2555" s="5">
        <f t="shared" si="78"/>
        <v>463.49642532777528</v>
      </c>
      <c r="O2555" s="5" t="s">
        <v>32763</v>
      </c>
      <c r="P2555" s="43" t="str">
        <f t="shared" si="79"/>
        <v>insert into noskrien_reit (dalibnieks, rez,skriesim_db,sacensibas) values ('Avots Raitis',8588.2,'','Lattelecom Rīgas maratons – pusmaratona distance');</v>
      </c>
    </row>
    <row r="2556" spans="1:16" s="5" customFormat="1" x14ac:dyDescent="0.2">
      <c r="A2556" s="26" t="s">
        <v>29460</v>
      </c>
      <c r="B2556" s="28" t="s">
        <v>404</v>
      </c>
      <c r="C2556" s="28" t="s">
        <v>5081</v>
      </c>
      <c r="D2556" s="28" t="s">
        <v>2564</v>
      </c>
      <c r="E2556" s="28">
        <v>1983</v>
      </c>
      <c r="F2556" s="28"/>
      <c r="G2556" s="28" t="s">
        <v>2563</v>
      </c>
      <c r="H2556" s="28" t="s">
        <v>12824</v>
      </c>
      <c r="I2556" s="28" t="s">
        <v>21198</v>
      </c>
      <c r="J2556" s="28">
        <v>2</v>
      </c>
      <c r="K2556" s="28">
        <v>23</v>
      </c>
      <c r="L2556" s="5">
        <v>8.1999999999999993</v>
      </c>
      <c r="M2556" s="5">
        <v>8588.2000000000007</v>
      </c>
      <c r="N2556" s="5">
        <f t="shared" si="78"/>
        <v>463.49642532777528</v>
      </c>
      <c r="O2556" s="5" t="s">
        <v>32763</v>
      </c>
      <c r="P2556" s="43" t="str">
        <f t="shared" si="79"/>
        <v>insert into noskrien_reit (dalibnieks, rez,skriesim_db,sacensibas) values ('Pošeika Juris',8588.2,'','Lattelecom Rīgas maratons – pusmaratona distance');</v>
      </c>
    </row>
    <row r="2557" spans="1:16" s="5" customFormat="1" x14ac:dyDescent="0.2">
      <c r="A2557" s="26" t="s">
        <v>29462</v>
      </c>
      <c r="B2557" s="28" t="s">
        <v>666</v>
      </c>
      <c r="C2557" s="28" t="s">
        <v>12829</v>
      </c>
      <c r="D2557" s="28" t="s">
        <v>6202</v>
      </c>
      <c r="E2557" s="28">
        <v>1986</v>
      </c>
      <c r="F2557" s="28" t="s">
        <v>6364</v>
      </c>
      <c r="G2557" s="28" t="s">
        <v>2563</v>
      </c>
      <c r="H2557" s="28" t="s">
        <v>12830</v>
      </c>
      <c r="I2557" s="28" t="s">
        <v>21200</v>
      </c>
      <c r="J2557" s="28">
        <v>2</v>
      </c>
      <c r="K2557" s="28">
        <v>23</v>
      </c>
      <c r="L2557" s="5">
        <v>9.6999999999999993</v>
      </c>
      <c r="M2557" s="5">
        <v>8589.7000000000007</v>
      </c>
      <c r="N2557" s="5">
        <f t="shared" si="78"/>
        <v>463.4154859890333</v>
      </c>
      <c r="O2557" s="5" t="s">
        <v>32763</v>
      </c>
      <c r="P2557" s="43" t="str">
        <f t="shared" si="79"/>
        <v>insert into noskrien_reit (dalibnieks, rez,skriesim_db,sacensibas) values ('Audere-Zaļaiskalns Santa',8589.7,'','Lattelecom Rīgas maratons – pusmaratona distance');</v>
      </c>
    </row>
    <row r="2558" spans="1:16" s="5" customFormat="1" x14ac:dyDescent="0.2">
      <c r="A2558" s="26" t="s">
        <v>29463</v>
      </c>
      <c r="B2558" s="27" t="s">
        <v>12831</v>
      </c>
      <c r="C2558" s="27" t="s">
        <v>12832</v>
      </c>
      <c r="D2558" s="27" t="s">
        <v>6202</v>
      </c>
      <c r="E2558" s="27">
        <v>1983</v>
      </c>
      <c r="F2558" s="27" t="s">
        <v>12833</v>
      </c>
      <c r="G2558" s="27" t="s">
        <v>2563</v>
      </c>
      <c r="H2558" s="27" t="s">
        <v>12830</v>
      </c>
      <c r="I2558" s="27" t="s">
        <v>21200</v>
      </c>
      <c r="J2558" s="27">
        <v>2</v>
      </c>
      <c r="K2558" s="27">
        <v>23</v>
      </c>
      <c r="L2558" s="5">
        <v>9.6999999999999993</v>
      </c>
      <c r="M2558" s="5">
        <v>8589.7000000000007</v>
      </c>
      <c r="N2558" s="5">
        <f t="shared" si="78"/>
        <v>463.4154859890333</v>
      </c>
      <c r="O2558" s="5" t="s">
        <v>32763</v>
      </c>
      <c r="P2558" s="43" t="str">
        <f t="shared" si="79"/>
        <v>insert into noskrien_reit (dalibnieks, rez,skriesim_db,sacensibas) values ('Krumholca Evisa',8589.7,'','Lattelecom Rīgas maratons – pusmaratona distance');</v>
      </c>
    </row>
    <row r="2559" spans="1:16" s="5" customFormat="1" x14ac:dyDescent="0.2">
      <c r="A2559" s="26" t="s">
        <v>29464</v>
      </c>
      <c r="B2559" s="28" t="s">
        <v>774</v>
      </c>
      <c r="C2559" s="28" t="s">
        <v>12834</v>
      </c>
      <c r="D2559" s="28" t="s">
        <v>6202</v>
      </c>
      <c r="E2559" s="28">
        <v>1987</v>
      </c>
      <c r="F2559" s="28"/>
      <c r="G2559" s="28" t="s">
        <v>2563</v>
      </c>
      <c r="H2559" s="28" t="s">
        <v>12835</v>
      </c>
      <c r="I2559" s="28" t="s">
        <v>21201</v>
      </c>
      <c r="J2559" s="28">
        <v>2</v>
      </c>
      <c r="K2559" s="28">
        <v>23</v>
      </c>
      <c r="L2559" s="5">
        <v>9.9</v>
      </c>
      <c r="M2559" s="5">
        <v>8589.9</v>
      </c>
      <c r="N2559" s="5">
        <f t="shared" si="78"/>
        <v>463.40469621299434</v>
      </c>
      <c r="O2559" s="5" t="s">
        <v>32763</v>
      </c>
      <c r="P2559" s="43" t="str">
        <f t="shared" si="79"/>
        <v>insert into noskrien_reit (dalibnieks, rez,skriesim_db,sacensibas) values ('Laizane Inese',8589.9,'','Lattelecom Rīgas maratons – pusmaratona distance');</v>
      </c>
    </row>
    <row r="2560" spans="1:16" s="5" customFormat="1" x14ac:dyDescent="0.2">
      <c r="A2560" s="26" t="s">
        <v>29465</v>
      </c>
      <c r="B2560" s="27" t="s">
        <v>12836</v>
      </c>
      <c r="C2560" s="27" t="s">
        <v>12837</v>
      </c>
      <c r="D2560" s="27" t="s">
        <v>6202</v>
      </c>
      <c r="E2560" s="27">
        <v>1978</v>
      </c>
      <c r="F2560" s="27"/>
      <c r="G2560" s="27" t="s">
        <v>2563</v>
      </c>
      <c r="H2560" s="27" t="s">
        <v>12838</v>
      </c>
      <c r="I2560" s="27" t="s">
        <v>21202</v>
      </c>
      <c r="J2560" s="27">
        <v>2</v>
      </c>
      <c r="K2560" s="27">
        <v>23</v>
      </c>
      <c r="L2560" s="5">
        <v>12.7</v>
      </c>
      <c r="M2560" s="5">
        <v>8592.7000000000007</v>
      </c>
      <c r="N2560" s="5">
        <f t="shared" si="78"/>
        <v>463.25369208746952</v>
      </c>
      <c r="O2560" s="5" t="s">
        <v>32763</v>
      </c>
      <c r="P2560" s="43" t="str">
        <f t="shared" si="79"/>
        <v>insert into noskrien_reit (dalibnieks, rez,skriesim_db,sacensibas) values ('Lodiņa Ruta',8592.7,'','Lattelecom Rīgas maratons – pusmaratona distance');</v>
      </c>
    </row>
    <row r="2561" spans="1:16" s="5" customFormat="1" x14ac:dyDescent="0.2">
      <c r="A2561" s="26" t="s">
        <v>29467</v>
      </c>
      <c r="B2561" s="27" t="s">
        <v>197</v>
      </c>
      <c r="C2561" s="27" t="s">
        <v>12841</v>
      </c>
      <c r="D2561" s="27" t="s">
        <v>6202</v>
      </c>
      <c r="E2561" s="27">
        <v>1976</v>
      </c>
      <c r="F2561" s="27" t="s">
        <v>695</v>
      </c>
      <c r="G2561" s="27" t="s">
        <v>2563</v>
      </c>
      <c r="H2561" s="27" t="s">
        <v>12842</v>
      </c>
      <c r="I2561" s="27" t="s">
        <v>21204</v>
      </c>
      <c r="J2561" s="27">
        <v>2</v>
      </c>
      <c r="K2561" s="27">
        <v>23</v>
      </c>
      <c r="L2561" s="5">
        <v>18.2</v>
      </c>
      <c r="M2561" s="5">
        <v>8598.2000000000007</v>
      </c>
      <c r="N2561" s="5">
        <f t="shared" si="78"/>
        <v>462.95736316903537</v>
      </c>
      <c r="O2561" s="5" t="s">
        <v>32763</v>
      </c>
      <c r="P2561" s="43" t="str">
        <f t="shared" si="79"/>
        <v>insert into noskrien_reit (dalibnieks, rez,skriesim_db,sacensibas) values ('Šakena Ieva',8598.2,'','Lattelecom Rīgas maratons – pusmaratona distance');</v>
      </c>
    </row>
    <row r="2562" spans="1:16" s="5" customFormat="1" x14ac:dyDescent="0.2">
      <c r="A2562" s="26" t="s">
        <v>29470</v>
      </c>
      <c r="B2562" s="28" t="s">
        <v>181</v>
      </c>
      <c r="C2562" s="28" t="s">
        <v>12849</v>
      </c>
      <c r="D2562" s="28" t="s">
        <v>2564</v>
      </c>
      <c r="E2562" s="28">
        <v>1985</v>
      </c>
      <c r="F2562" s="28" t="s">
        <v>3438</v>
      </c>
      <c r="G2562" s="28" t="s">
        <v>2563</v>
      </c>
      <c r="H2562" s="28" t="s">
        <v>12850</v>
      </c>
      <c r="I2562" s="28" t="s">
        <v>21207</v>
      </c>
      <c r="J2562" s="28">
        <v>2</v>
      </c>
      <c r="K2562" s="28">
        <v>23</v>
      </c>
      <c r="L2562" s="5">
        <v>20.3</v>
      </c>
      <c r="M2562" s="5">
        <v>8600.2999999999993</v>
      </c>
      <c r="N2562" s="5">
        <f t="shared" ref="N2562:N2625" si="80">$M$2/M2562*1000</f>
        <v>462.84431938420755</v>
      </c>
      <c r="O2562" s="5" t="s">
        <v>32763</v>
      </c>
      <c r="P2562" s="43" t="str">
        <f t="shared" ref="P2562:P2625" si="81">CONCATENATE("insert into noskrien_reit (dalibnieks, rez,skriesim_db,sacensibas) values ('",C2562," ",B2562,"',",M2562,",'",O2562,"','",$P$1,"');")</f>
        <v>insert into noskrien_reit (dalibnieks, rez,skriesim_db,sacensibas) values ('Rutkis Kaspars',8600.3,'','Lattelecom Rīgas maratons – pusmaratona distance');</v>
      </c>
    </row>
    <row r="2563" spans="1:16" s="5" customFormat="1" x14ac:dyDescent="0.2">
      <c r="A2563" s="26" t="s">
        <v>29472</v>
      </c>
      <c r="B2563" s="28" t="s">
        <v>759</v>
      </c>
      <c r="C2563" s="28" t="s">
        <v>846</v>
      </c>
      <c r="D2563" s="28" t="s">
        <v>6202</v>
      </c>
      <c r="E2563" s="28">
        <v>1977</v>
      </c>
      <c r="F2563" s="28" t="s">
        <v>12833</v>
      </c>
      <c r="G2563" s="28" t="s">
        <v>2563</v>
      </c>
      <c r="H2563" s="28" t="s">
        <v>12853</v>
      </c>
      <c r="I2563" s="28" t="s">
        <v>21209</v>
      </c>
      <c r="J2563" s="28">
        <v>2</v>
      </c>
      <c r="K2563" s="28">
        <v>23</v>
      </c>
      <c r="L2563" s="5">
        <v>22.1</v>
      </c>
      <c r="M2563" s="5">
        <v>8602.1</v>
      </c>
      <c r="N2563" s="5">
        <f t="shared" si="80"/>
        <v>462.74746864137825</v>
      </c>
      <c r="O2563" s="5" t="s">
        <v>32763</v>
      </c>
      <c r="P2563" s="43" t="str">
        <f t="shared" si="81"/>
        <v>insert into noskrien_reit (dalibnieks, rez,skriesim_db,sacensibas) values ('Jansone Ingrīda',8602.1,'','Lattelecom Rīgas maratons – pusmaratona distance');</v>
      </c>
    </row>
    <row r="2564" spans="1:16" s="5" customFormat="1" x14ac:dyDescent="0.2">
      <c r="A2564" s="26" t="s">
        <v>29473</v>
      </c>
      <c r="B2564" s="27" t="s">
        <v>153</v>
      </c>
      <c r="C2564" s="27" t="s">
        <v>1482</v>
      </c>
      <c r="D2564" s="27" t="s">
        <v>6202</v>
      </c>
      <c r="E2564" s="27">
        <v>1989</v>
      </c>
      <c r="F2564" s="27"/>
      <c r="G2564" s="27" t="s">
        <v>2563</v>
      </c>
      <c r="H2564" s="27" t="s">
        <v>12854</v>
      </c>
      <c r="I2564" s="27" t="s">
        <v>21210</v>
      </c>
      <c r="J2564" s="27">
        <v>2</v>
      </c>
      <c r="K2564" s="27">
        <v>23</v>
      </c>
      <c r="L2564" s="5">
        <v>23.2</v>
      </c>
      <c r="M2564" s="5">
        <v>8603.2000000000007</v>
      </c>
      <c r="N2564" s="5">
        <f t="shared" si="80"/>
        <v>462.68830202715264</v>
      </c>
      <c r="O2564" s="5" t="s">
        <v>32763</v>
      </c>
      <c r="P2564" s="43" t="str">
        <f t="shared" si="81"/>
        <v>insert into noskrien_reit (dalibnieks, rez,skriesim_db,sacensibas) values ('Ozoliņa Lelde',8603.2,'','Lattelecom Rīgas maratons – pusmaratona distance');</v>
      </c>
    </row>
    <row r="2565" spans="1:16" s="5" customFormat="1" x14ac:dyDescent="0.2">
      <c r="A2565" s="26" t="s">
        <v>29474</v>
      </c>
      <c r="B2565" s="28" t="s">
        <v>46</v>
      </c>
      <c r="C2565" s="28" t="s">
        <v>11726</v>
      </c>
      <c r="D2565" s="28" t="s">
        <v>2564</v>
      </c>
      <c r="E2565" s="28">
        <v>1985</v>
      </c>
      <c r="F2565" s="28" t="s">
        <v>695</v>
      </c>
      <c r="G2565" s="28" t="s">
        <v>2563</v>
      </c>
      <c r="H2565" s="28" t="s">
        <v>12854</v>
      </c>
      <c r="I2565" s="28" t="s">
        <v>21210</v>
      </c>
      <c r="J2565" s="28">
        <v>2</v>
      </c>
      <c r="K2565" s="28">
        <v>23</v>
      </c>
      <c r="L2565" s="5">
        <v>23.2</v>
      </c>
      <c r="M2565" s="5">
        <v>8603.2000000000007</v>
      </c>
      <c r="N2565" s="5">
        <f t="shared" si="80"/>
        <v>462.68830202715264</v>
      </c>
      <c r="O2565" s="5" t="s">
        <v>32763</v>
      </c>
      <c r="P2565" s="43" t="str">
        <f t="shared" si="81"/>
        <v>insert into noskrien_reit (dalibnieks, rez,skriesim_db,sacensibas) values ('Sīpols Jānis',8603.2,'','Lattelecom Rīgas maratons – pusmaratona distance');</v>
      </c>
    </row>
    <row r="2566" spans="1:16" s="5" customFormat="1" x14ac:dyDescent="0.2">
      <c r="A2566" s="26" t="s">
        <v>29475</v>
      </c>
      <c r="B2566" s="27" t="s">
        <v>12855</v>
      </c>
      <c r="C2566" s="27" t="s">
        <v>12856</v>
      </c>
      <c r="D2566" s="27" t="s">
        <v>2564</v>
      </c>
      <c r="E2566" s="27">
        <v>1994</v>
      </c>
      <c r="F2566" s="27" t="s">
        <v>3963</v>
      </c>
      <c r="G2566" s="27" t="s">
        <v>2563</v>
      </c>
      <c r="H2566" s="27" t="s">
        <v>12857</v>
      </c>
      <c r="I2566" s="27" t="s">
        <v>21211</v>
      </c>
      <c r="J2566" s="27">
        <v>2</v>
      </c>
      <c r="K2566" s="27">
        <v>23</v>
      </c>
      <c r="L2566" s="5">
        <v>24.2</v>
      </c>
      <c r="M2566" s="5">
        <v>8604.2000000000007</v>
      </c>
      <c r="N2566" s="5">
        <f t="shared" si="80"/>
        <v>462.63452732386509</v>
      </c>
      <c r="O2566" s="5" t="s">
        <v>32763</v>
      </c>
      <c r="P2566" s="43" t="str">
        <f t="shared" si="81"/>
        <v>insert into noskrien_reit (dalibnieks, rez,skriesim_db,sacensibas) values ('Magnus Tolstiks Svens',8604.2,'','Lattelecom Rīgas maratons – pusmaratona distance');</v>
      </c>
    </row>
    <row r="2567" spans="1:16" s="5" customFormat="1" x14ac:dyDescent="0.2">
      <c r="A2567" s="26" t="s">
        <v>29476</v>
      </c>
      <c r="B2567" s="28" t="s">
        <v>125</v>
      </c>
      <c r="C2567" s="28" t="s">
        <v>12858</v>
      </c>
      <c r="D2567" s="28" t="s">
        <v>6202</v>
      </c>
      <c r="E2567" s="28">
        <v>1988</v>
      </c>
      <c r="F2567" s="28" t="s">
        <v>5733</v>
      </c>
      <c r="G2567" s="28" t="s">
        <v>2563</v>
      </c>
      <c r="H2567" s="28" t="s">
        <v>12859</v>
      </c>
      <c r="I2567" s="28" t="s">
        <v>21212</v>
      </c>
      <c r="J2567" s="28">
        <v>2</v>
      </c>
      <c r="K2567" s="28">
        <v>23</v>
      </c>
      <c r="L2567" s="5">
        <v>25.4</v>
      </c>
      <c r="M2567" s="5">
        <v>8605.4</v>
      </c>
      <c r="N2567" s="5">
        <f t="shared" si="80"/>
        <v>462.57001417714463</v>
      </c>
      <c r="O2567" s="5" t="s">
        <v>32763</v>
      </c>
      <c r="P2567" s="43" t="str">
        <f t="shared" si="81"/>
        <v>insert into noskrien_reit (dalibnieks, rez,skriesim_db,sacensibas) values ('Pupeiķe Elīna',8605.4,'','Lattelecom Rīgas maratons – pusmaratona distance');</v>
      </c>
    </row>
    <row r="2568" spans="1:16" s="5" customFormat="1" x14ac:dyDescent="0.2">
      <c r="A2568" s="26" t="s">
        <v>29477</v>
      </c>
      <c r="B2568" s="27" t="s">
        <v>164</v>
      </c>
      <c r="C2568" s="27" t="s">
        <v>12087</v>
      </c>
      <c r="D2568" s="27" t="s">
        <v>6202</v>
      </c>
      <c r="E2568" s="27">
        <v>1984</v>
      </c>
      <c r="F2568" s="27" t="s">
        <v>3155</v>
      </c>
      <c r="G2568" s="27" t="s">
        <v>2563</v>
      </c>
      <c r="H2568" s="27" t="s">
        <v>12860</v>
      </c>
      <c r="I2568" s="27" t="s">
        <v>21213</v>
      </c>
      <c r="J2568" s="27">
        <v>2</v>
      </c>
      <c r="K2568" s="27">
        <v>23</v>
      </c>
      <c r="L2568" s="5">
        <v>27.5</v>
      </c>
      <c r="M2568" s="5">
        <v>8607.5</v>
      </c>
      <c r="N2568" s="5">
        <f t="shared" si="80"/>
        <v>462.45715945396455</v>
      </c>
      <c r="O2568" s="5" t="s">
        <v>32763</v>
      </c>
      <c r="P2568" s="43" t="str">
        <f t="shared" si="81"/>
        <v>insert into noskrien_reit (dalibnieks, rez,skriesim_db,sacensibas) values ('Neilande Anete',8607.5,'','Lattelecom Rīgas maratons – pusmaratona distance');</v>
      </c>
    </row>
    <row r="2569" spans="1:16" s="5" customFormat="1" x14ac:dyDescent="0.2">
      <c r="A2569" s="26" t="s">
        <v>29479</v>
      </c>
      <c r="B2569" s="27" t="s">
        <v>870</v>
      </c>
      <c r="C2569" s="27" t="s">
        <v>12864</v>
      </c>
      <c r="D2569" s="27" t="s">
        <v>6202</v>
      </c>
      <c r="E2569" s="27">
        <v>1986</v>
      </c>
      <c r="F2569" s="27" t="s">
        <v>5715</v>
      </c>
      <c r="G2569" s="27" t="s">
        <v>2563</v>
      </c>
      <c r="H2569" s="27" t="s">
        <v>12865</v>
      </c>
      <c r="I2569" s="27" t="s">
        <v>21215</v>
      </c>
      <c r="J2569" s="27">
        <v>2</v>
      </c>
      <c r="K2569" s="27">
        <v>23</v>
      </c>
      <c r="L2569" s="5">
        <v>32.1</v>
      </c>
      <c r="M2569" s="5">
        <v>8612.1</v>
      </c>
      <c r="N2569" s="5">
        <f t="shared" si="80"/>
        <v>462.21014618966331</v>
      </c>
      <c r="O2569" s="5" t="s">
        <v>32763</v>
      </c>
      <c r="P2569" s="43" t="str">
        <f t="shared" si="81"/>
        <v>insert into noskrien_reit (dalibnieks, rez,skriesim_db,sacensibas) values ('Onufrijeve Natālija',8612.1,'','Lattelecom Rīgas maratons – pusmaratona distance');</v>
      </c>
    </row>
    <row r="2570" spans="1:16" s="5" customFormat="1" x14ac:dyDescent="0.2">
      <c r="A2570" s="26" t="s">
        <v>29481</v>
      </c>
      <c r="B2570" s="27" t="s">
        <v>46</v>
      </c>
      <c r="C2570" s="27" t="s">
        <v>12867</v>
      </c>
      <c r="D2570" s="27" t="s">
        <v>2564</v>
      </c>
      <c r="E2570" s="27">
        <v>1990</v>
      </c>
      <c r="F2570" s="27" t="s">
        <v>695</v>
      </c>
      <c r="G2570" s="27" t="s">
        <v>2563</v>
      </c>
      <c r="H2570" s="27" t="s">
        <v>12868</v>
      </c>
      <c r="I2570" s="27" t="s">
        <v>21217</v>
      </c>
      <c r="J2570" s="27">
        <v>2</v>
      </c>
      <c r="K2570" s="27">
        <v>23</v>
      </c>
      <c r="L2570" s="5">
        <v>33.5</v>
      </c>
      <c r="M2570" s="5">
        <v>8613.5</v>
      </c>
      <c r="N2570" s="5">
        <f t="shared" si="80"/>
        <v>462.13502060718639</v>
      </c>
      <c r="O2570" s="5" t="s">
        <v>32763</v>
      </c>
      <c r="P2570" s="43" t="str">
        <f t="shared" si="81"/>
        <v>insert into noskrien_reit (dalibnieks, rez,skriesim_db,sacensibas) values ('Zvaigznītis Jānis',8613.5,'','Lattelecom Rīgas maratons – pusmaratona distance');</v>
      </c>
    </row>
    <row r="2571" spans="1:16" s="5" customFormat="1" x14ac:dyDescent="0.2">
      <c r="A2571" s="26" t="s">
        <v>29482</v>
      </c>
      <c r="B2571" s="28" t="s">
        <v>26</v>
      </c>
      <c r="C2571" s="28" t="s">
        <v>12869</v>
      </c>
      <c r="D2571" s="28" t="s">
        <v>2564</v>
      </c>
      <c r="E2571" s="28">
        <v>1986</v>
      </c>
      <c r="F2571" s="28" t="s">
        <v>4625</v>
      </c>
      <c r="G2571" s="28" t="s">
        <v>2563</v>
      </c>
      <c r="H2571" s="28" t="s">
        <v>12870</v>
      </c>
      <c r="I2571" s="28" t="s">
        <v>21218</v>
      </c>
      <c r="J2571" s="28">
        <v>2</v>
      </c>
      <c r="K2571" s="28">
        <v>23</v>
      </c>
      <c r="L2571" s="5">
        <v>34.200000000000003</v>
      </c>
      <c r="M2571" s="5">
        <v>8614.2000000000007</v>
      </c>
      <c r="N2571" s="5">
        <f t="shared" si="80"/>
        <v>462.09746697313733</v>
      </c>
      <c r="O2571" s="5" t="s">
        <v>32763</v>
      </c>
      <c r="P2571" s="43" t="str">
        <f t="shared" si="81"/>
        <v>insert into noskrien_reit (dalibnieks, rez,skriesim_db,sacensibas) values ('Rucis Māris',8614.2,'','Lattelecom Rīgas maratons – pusmaratona distance');</v>
      </c>
    </row>
    <row r="2572" spans="1:16" s="5" customFormat="1" x14ac:dyDescent="0.2">
      <c r="A2572" s="26" t="s">
        <v>29483</v>
      </c>
      <c r="B2572" s="27" t="s">
        <v>542</v>
      </c>
      <c r="C2572" s="27" t="s">
        <v>12871</v>
      </c>
      <c r="D2572" s="27" t="s">
        <v>6202</v>
      </c>
      <c r="E2572" s="27">
        <v>1990</v>
      </c>
      <c r="F2572" s="27" t="s">
        <v>695</v>
      </c>
      <c r="G2572" s="27" t="s">
        <v>2563</v>
      </c>
      <c r="H2572" s="27" t="s">
        <v>12870</v>
      </c>
      <c r="I2572" s="27" t="s">
        <v>21218</v>
      </c>
      <c r="J2572" s="27">
        <v>2</v>
      </c>
      <c r="K2572" s="27">
        <v>23</v>
      </c>
      <c r="L2572" s="5">
        <v>34.200000000000003</v>
      </c>
      <c r="M2572" s="5">
        <v>8614.2000000000007</v>
      </c>
      <c r="N2572" s="5">
        <f t="shared" si="80"/>
        <v>462.09746697313733</v>
      </c>
      <c r="O2572" s="5" t="s">
        <v>32763</v>
      </c>
      <c r="P2572" s="43" t="str">
        <f t="shared" si="81"/>
        <v>insert into noskrien_reit (dalibnieks, rez,skriesim_db,sacensibas) values ('Pušpura Liene',8614.2,'','Lattelecom Rīgas maratons – pusmaratona distance');</v>
      </c>
    </row>
    <row r="2573" spans="1:16" s="5" customFormat="1" x14ac:dyDescent="0.2">
      <c r="A2573" s="26" t="s">
        <v>29485</v>
      </c>
      <c r="B2573" s="27" t="s">
        <v>79</v>
      </c>
      <c r="C2573" s="27" t="s">
        <v>12875</v>
      </c>
      <c r="D2573" s="27" t="s">
        <v>6202</v>
      </c>
      <c r="E2573" s="27">
        <v>1982</v>
      </c>
      <c r="F2573" s="27" t="s">
        <v>3297</v>
      </c>
      <c r="G2573" s="27" t="s">
        <v>2563</v>
      </c>
      <c r="H2573" s="27" t="s">
        <v>12876</v>
      </c>
      <c r="I2573" s="27" t="s">
        <v>21220</v>
      </c>
      <c r="J2573" s="27">
        <v>2</v>
      </c>
      <c r="K2573" s="27">
        <v>23</v>
      </c>
      <c r="L2573" s="5">
        <v>34.700000000000003</v>
      </c>
      <c r="M2573" s="5">
        <v>8614.7000000000007</v>
      </c>
      <c r="N2573" s="5">
        <f t="shared" si="80"/>
        <v>462.07064668531689</v>
      </c>
      <c r="O2573" s="5" t="s">
        <v>32763</v>
      </c>
      <c r="P2573" s="43" t="str">
        <f t="shared" si="81"/>
        <v>insert into noskrien_reit (dalibnieks, rez,skriesim_db,sacensibas) values ('Veļika Baiba',8614.7,'','Lattelecom Rīgas maratons – pusmaratona distance');</v>
      </c>
    </row>
    <row r="2574" spans="1:16" s="5" customFormat="1" x14ac:dyDescent="0.2">
      <c r="A2574" s="26" t="s">
        <v>29486</v>
      </c>
      <c r="B2574" s="28" t="s">
        <v>161</v>
      </c>
      <c r="C2574" s="28" t="s">
        <v>12877</v>
      </c>
      <c r="D2574" s="28" t="s">
        <v>6202</v>
      </c>
      <c r="E2574" s="28">
        <v>1982</v>
      </c>
      <c r="F2574" s="28" t="s">
        <v>3468</v>
      </c>
      <c r="G2574" s="28" t="s">
        <v>2563</v>
      </c>
      <c r="H2574" s="28" t="s">
        <v>12876</v>
      </c>
      <c r="I2574" s="28" t="s">
        <v>21220</v>
      </c>
      <c r="J2574" s="28">
        <v>2</v>
      </c>
      <c r="K2574" s="28">
        <v>23</v>
      </c>
      <c r="L2574" s="5">
        <v>34.700000000000003</v>
      </c>
      <c r="M2574" s="5">
        <v>8614.7000000000007</v>
      </c>
      <c r="N2574" s="5">
        <f t="shared" si="80"/>
        <v>462.07064668531689</v>
      </c>
      <c r="O2574" s="5" t="s">
        <v>32763</v>
      </c>
      <c r="P2574" s="43" t="str">
        <f t="shared" si="81"/>
        <v>insert into noskrien_reit (dalibnieks, rez,skriesim_db,sacensibas) values ('Jakadela Diāna',8614.7,'','Lattelecom Rīgas maratons – pusmaratona distance');</v>
      </c>
    </row>
    <row r="2575" spans="1:16" s="5" customFormat="1" x14ac:dyDescent="0.2">
      <c r="A2575" s="26" t="s">
        <v>29487</v>
      </c>
      <c r="B2575" s="27" t="s">
        <v>20</v>
      </c>
      <c r="C2575" s="27" t="s">
        <v>12453</v>
      </c>
      <c r="D2575" s="27" t="s">
        <v>6202</v>
      </c>
      <c r="E2575" s="27">
        <v>1976</v>
      </c>
      <c r="F2575" s="27" t="s">
        <v>5040</v>
      </c>
      <c r="G2575" s="27" t="s">
        <v>2563</v>
      </c>
      <c r="H2575" s="27" t="s">
        <v>12878</v>
      </c>
      <c r="I2575" s="27" t="s">
        <v>21221</v>
      </c>
      <c r="J2575" s="27">
        <v>2</v>
      </c>
      <c r="K2575" s="27">
        <v>23</v>
      </c>
      <c r="L2575" s="5">
        <v>35.6</v>
      </c>
      <c r="M2575" s="5">
        <v>8615.6</v>
      </c>
      <c r="N2575" s="5">
        <f t="shared" si="80"/>
        <v>462.02237801197828</v>
      </c>
      <c r="O2575" s="5" t="s">
        <v>32763</v>
      </c>
      <c r="P2575" s="43" t="str">
        <f t="shared" si="81"/>
        <v>insert into noskrien_reit (dalibnieks, rez,skriesim_db,sacensibas) values ('Jankovska Līga',8615.6,'','Lattelecom Rīgas maratons – pusmaratona distance');</v>
      </c>
    </row>
    <row r="2576" spans="1:16" s="5" customFormat="1" x14ac:dyDescent="0.2">
      <c r="A2576" s="26" t="s">
        <v>29488</v>
      </c>
      <c r="B2576" s="28" t="s">
        <v>142</v>
      </c>
      <c r="C2576" s="28" t="s">
        <v>2440</v>
      </c>
      <c r="D2576" s="28" t="s">
        <v>6202</v>
      </c>
      <c r="E2576" s="28">
        <v>1979</v>
      </c>
      <c r="F2576" s="28" t="s">
        <v>3297</v>
      </c>
      <c r="G2576" s="28" t="s">
        <v>2563</v>
      </c>
      <c r="H2576" s="28" t="s">
        <v>12879</v>
      </c>
      <c r="I2576" s="28" t="s">
        <v>21222</v>
      </c>
      <c r="J2576" s="28">
        <v>2</v>
      </c>
      <c r="K2576" s="28">
        <v>23</v>
      </c>
      <c r="L2576" s="5">
        <v>35.9</v>
      </c>
      <c r="M2576" s="5">
        <v>8615.9</v>
      </c>
      <c r="N2576" s="5">
        <f t="shared" si="80"/>
        <v>462.00629069511024</v>
      </c>
      <c r="O2576" s="5" t="s">
        <v>32763</v>
      </c>
      <c r="P2576" s="43" t="str">
        <f t="shared" si="81"/>
        <v>insert into noskrien_reit (dalibnieks, rez,skriesim_db,sacensibas) values ('Caune Agnese',8615.9,'','Lattelecom Rīgas maratons – pusmaratona distance');</v>
      </c>
    </row>
    <row r="2577" spans="1:16" s="5" customFormat="1" x14ac:dyDescent="0.2">
      <c r="A2577" s="26" t="s">
        <v>29490</v>
      </c>
      <c r="B2577" s="28" t="s">
        <v>900</v>
      </c>
      <c r="C2577" s="28" t="s">
        <v>12882</v>
      </c>
      <c r="D2577" s="28" t="s">
        <v>6202</v>
      </c>
      <c r="E2577" s="28">
        <v>1989</v>
      </c>
      <c r="F2577" s="28" t="s">
        <v>12883</v>
      </c>
      <c r="G2577" s="28" t="s">
        <v>2563</v>
      </c>
      <c r="H2577" s="28" t="s">
        <v>12884</v>
      </c>
      <c r="I2577" s="28" t="s">
        <v>21224</v>
      </c>
      <c r="J2577" s="28">
        <v>2</v>
      </c>
      <c r="K2577" s="28">
        <v>23</v>
      </c>
      <c r="L2577" s="5">
        <v>38.1</v>
      </c>
      <c r="M2577" s="5">
        <v>8618.1</v>
      </c>
      <c r="N2577" s="5">
        <f t="shared" si="80"/>
        <v>461.88835126071871</v>
      </c>
      <c r="O2577" s="5" t="s">
        <v>32763</v>
      </c>
      <c r="P2577" s="43" t="str">
        <f t="shared" si="81"/>
        <v>insert into noskrien_reit (dalibnieks, rez,skriesim_db,sacensibas) values ('Uoginta Kristīne',8618.1,'','Lattelecom Rīgas maratons – pusmaratona distance');</v>
      </c>
    </row>
    <row r="2578" spans="1:16" s="5" customFormat="1" x14ac:dyDescent="0.2">
      <c r="A2578" s="26" t="s">
        <v>29491</v>
      </c>
      <c r="B2578" s="27" t="s">
        <v>787</v>
      </c>
      <c r="C2578" s="27" t="s">
        <v>12885</v>
      </c>
      <c r="D2578" s="27" t="s">
        <v>6202</v>
      </c>
      <c r="E2578" s="27">
        <v>1989</v>
      </c>
      <c r="F2578" s="27" t="s">
        <v>1607</v>
      </c>
      <c r="G2578" s="27" t="s">
        <v>2563</v>
      </c>
      <c r="H2578" s="27" t="s">
        <v>12886</v>
      </c>
      <c r="I2578" s="27" t="s">
        <v>21225</v>
      </c>
      <c r="J2578" s="27">
        <v>2</v>
      </c>
      <c r="K2578" s="27">
        <v>23</v>
      </c>
      <c r="L2578" s="5">
        <v>40.9</v>
      </c>
      <c r="M2578" s="5">
        <v>8620.9</v>
      </c>
      <c r="N2578" s="5">
        <f t="shared" si="80"/>
        <v>461.73833358466055</v>
      </c>
      <c r="O2578" s="5" t="s">
        <v>32763</v>
      </c>
      <c r="P2578" s="43" t="str">
        <f t="shared" si="81"/>
        <v>insert into noskrien_reit (dalibnieks, rez,skriesim_db,sacensibas) values ('Umleja Madara',8620.9,'','Lattelecom Rīgas maratons – pusmaratona distance');</v>
      </c>
    </row>
    <row r="2579" spans="1:16" s="5" customFormat="1" x14ac:dyDescent="0.2">
      <c r="A2579" s="26" t="s">
        <v>29493</v>
      </c>
      <c r="B2579" s="27" t="s">
        <v>2312</v>
      </c>
      <c r="C2579" s="27" t="s">
        <v>12889</v>
      </c>
      <c r="D2579" s="27" t="s">
        <v>6202</v>
      </c>
      <c r="E2579" s="27">
        <v>1992</v>
      </c>
      <c r="F2579" s="27" t="s">
        <v>4918</v>
      </c>
      <c r="G2579" s="27" t="s">
        <v>2563</v>
      </c>
      <c r="H2579" s="27" t="s">
        <v>12890</v>
      </c>
      <c r="I2579" s="27" t="s">
        <v>21227</v>
      </c>
      <c r="J2579" s="27">
        <v>2</v>
      </c>
      <c r="K2579" s="27">
        <v>23</v>
      </c>
      <c r="L2579" s="5">
        <v>41.1</v>
      </c>
      <c r="M2579" s="5">
        <v>8621.1</v>
      </c>
      <c r="N2579" s="5">
        <f t="shared" si="80"/>
        <v>461.72762176520393</v>
      </c>
      <c r="O2579" s="5" t="s">
        <v>32763</v>
      </c>
      <c r="P2579" s="43" t="str">
        <f t="shared" si="81"/>
        <v>insert into noskrien_reit (dalibnieks, rez,skriesim_db,sacensibas) values ('Ābeltiņa Eva',8621.1,'','Lattelecom Rīgas maratons – pusmaratona distance');</v>
      </c>
    </row>
    <row r="2580" spans="1:16" s="5" customFormat="1" x14ac:dyDescent="0.2">
      <c r="A2580" s="26" t="s">
        <v>29496</v>
      </c>
      <c r="B2580" s="28" t="s">
        <v>35</v>
      </c>
      <c r="C2580" s="28" t="s">
        <v>12894</v>
      </c>
      <c r="D2580" s="28" t="s">
        <v>2564</v>
      </c>
      <c r="E2580" s="28">
        <v>1986</v>
      </c>
      <c r="F2580" s="28" t="s">
        <v>695</v>
      </c>
      <c r="G2580" s="28" t="s">
        <v>2563</v>
      </c>
      <c r="H2580" s="28" t="s">
        <v>12895</v>
      </c>
      <c r="I2580" s="28" t="s">
        <v>21230</v>
      </c>
      <c r="J2580" s="28">
        <v>2</v>
      </c>
      <c r="K2580" s="28">
        <v>23</v>
      </c>
      <c r="L2580" s="5">
        <v>54.8</v>
      </c>
      <c r="M2580" s="5">
        <v>8634.7999999999993</v>
      </c>
      <c r="N2580" s="5">
        <f t="shared" si="80"/>
        <v>460.99504331310516</v>
      </c>
      <c r="O2580" s="5" t="s">
        <v>32763</v>
      </c>
      <c r="P2580" s="43" t="str">
        <f t="shared" si="81"/>
        <v>insert into noskrien_reit (dalibnieks, rez,skriesim_db,sacensibas) values ('Babašins Arturs',8634.8,'','Lattelecom Rīgas maratons – pusmaratona distance');</v>
      </c>
    </row>
    <row r="2581" spans="1:16" s="5" customFormat="1" x14ac:dyDescent="0.2">
      <c r="A2581" s="26" t="s">
        <v>29499</v>
      </c>
      <c r="B2581" s="27" t="s">
        <v>2256</v>
      </c>
      <c r="C2581" s="27" t="s">
        <v>12900</v>
      </c>
      <c r="D2581" s="27" t="s">
        <v>6399</v>
      </c>
      <c r="E2581" s="27">
        <v>1966</v>
      </c>
      <c r="F2581" s="27" t="s">
        <v>695</v>
      </c>
      <c r="G2581" s="27" t="s">
        <v>2563</v>
      </c>
      <c r="H2581" s="27" t="s">
        <v>12901</v>
      </c>
      <c r="I2581" s="27" t="s">
        <v>21233</v>
      </c>
      <c r="J2581" s="27">
        <v>2</v>
      </c>
      <c r="K2581" s="27">
        <v>23</v>
      </c>
      <c r="L2581" s="5">
        <v>59.5</v>
      </c>
      <c r="M2581" s="5">
        <v>8639.5</v>
      </c>
      <c r="N2581" s="5">
        <f t="shared" si="80"/>
        <v>460.74425603333526</v>
      </c>
      <c r="O2581" s="5" t="s">
        <v>32763</v>
      </c>
      <c r="P2581" s="43" t="str">
        <f t="shared" si="81"/>
        <v>insert into noskrien_reit (dalibnieks, rez,skriesim_db,sacensibas) values ('Miķelsone Aiva',8639.5,'','Lattelecom Rīgas maratons – pusmaratona distance');</v>
      </c>
    </row>
    <row r="2582" spans="1:16" s="5" customFormat="1" x14ac:dyDescent="0.2">
      <c r="A2582" s="26" t="s">
        <v>29500</v>
      </c>
      <c r="B2582" s="28" t="s">
        <v>2212</v>
      </c>
      <c r="C2582" s="28" t="s">
        <v>12902</v>
      </c>
      <c r="D2582" s="28" t="s">
        <v>6202</v>
      </c>
      <c r="E2582" s="28">
        <v>1982</v>
      </c>
      <c r="F2582" s="28"/>
      <c r="G2582" s="28" t="s">
        <v>2563</v>
      </c>
      <c r="H2582" s="28" t="s">
        <v>12903</v>
      </c>
      <c r="I2582" s="28" t="s">
        <v>21234</v>
      </c>
      <c r="J2582" s="28">
        <v>2</v>
      </c>
      <c r="K2582" s="28">
        <v>24</v>
      </c>
      <c r="L2582" s="5">
        <v>0.6</v>
      </c>
      <c r="M2582" s="5">
        <v>8640.6</v>
      </c>
      <c r="N2582" s="5">
        <f t="shared" si="80"/>
        <v>460.68560053699969</v>
      </c>
      <c r="O2582" s="5" t="s">
        <v>32763</v>
      </c>
      <c r="P2582" s="43" t="str">
        <f t="shared" si="81"/>
        <v>insert into noskrien_reit (dalibnieks, rez,skriesim_db,sacensibas) values ('Spasova Elena',8640.6,'','Lattelecom Rīgas maratons – pusmaratona distance');</v>
      </c>
    </row>
    <row r="2583" spans="1:16" s="5" customFormat="1" x14ac:dyDescent="0.2">
      <c r="A2583" s="26" t="s">
        <v>29503</v>
      </c>
      <c r="B2583" s="27" t="s">
        <v>12909</v>
      </c>
      <c r="C2583" s="27" t="s">
        <v>12910</v>
      </c>
      <c r="D2583" s="27" t="s">
        <v>6202</v>
      </c>
      <c r="E2583" s="27">
        <v>1990</v>
      </c>
      <c r="F2583" s="27"/>
      <c r="G2583" s="27" t="s">
        <v>2563</v>
      </c>
      <c r="H2583" s="27" t="s">
        <v>12911</v>
      </c>
      <c r="I2583" s="27" t="s">
        <v>21237</v>
      </c>
      <c r="J2583" s="27">
        <v>2</v>
      </c>
      <c r="K2583" s="27">
        <v>24</v>
      </c>
      <c r="L2583" s="5">
        <v>2.9</v>
      </c>
      <c r="M2583" s="5">
        <v>8642.9</v>
      </c>
      <c r="N2583" s="5">
        <f t="shared" si="80"/>
        <v>460.56300547270013</v>
      </c>
      <c r="O2583" s="5" t="s">
        <v>32763</v>
      </c>
      <c r="P2583" s="43" t="str">
        <f t="shared" si="81"/>
        <v>insert into noskrien_reit (dalibnieks, rez,skriesim_db,sacensibas) values ('FREIJA IVITA',8642.9,'','Lattelecom Rīgas maratons – pusmaratona distance');</v>
      </c>
    </row>
    <row r="2584" spans="1:16" s="5" customFormat="1" x14ac:dyDescent="0.2">
      <c r="A2584" s="26" t="s">
        <v>29504</v>
      </c>
      <c r="B2584" s="28" t="s">
        <v>1470</v>
      </c>
      <c r="C2584" s="28" t="s">
        <v>12912</v>
      </c>
      <c r="D2584" s="28" t="s">
        <v>2564</v>
      </c>
      <c r="E2584" s="28">
        <v>1985</v>
      </c>
      <c r="F2584" s="28" t="s">
        <v>12913</v>
      </c>
      <c r="G2584" s="28" t="s">
        <v>2563</v>
      </c>
      <c r="H2584" s="28" t="s">
        <v>12914</v>
      </c>
      <c r="I2584" s="28" t="s">
        <v>21238</v>
      </c>
      <c r="J2584" s="28">
        <v>2</v>
      </c>
      <c r="K2584" s="28">
        <v>24</v>
      </c>
      <c r="L2584" s="5">
        <v>7.2</v>
      </c>
      <c r="M2584" s="5">
        <v>8647.2000000000007</v>
      </c>
      <c r="N2584" s="5">
        <f t="shared" si="80"/>
        <v>460.33398094180774</v>
      </c>
      <c r="O2584" s="5" t="s">
        <v>32763</v>
      </c>
      <c r="P2584" s="43" t="str">
        <f t="shared" si="81"/>
        <v>insert into noskrien_reit (dalibnieks, rez,skriesim_db,sacensibas) values ('Stūrmanis Valts',8647.2,'','Lattelecom Rīgas maratons – pusmaratona distance');</v>
      </c>
    </row>
    <row r="2585" spans="1:16" s="5" customFormat="1" x14ac:dyDescent="0.2">
      <c r="A2585" s="26" t="s">
        <v>29505</v>
      </c>
      <c r="B2585" s="27" t="s">
        <v>2327</v>
      </c>
      <c r="C2585" s="27" t="s">
        <v>8958</v>
      </c>
      <c r="D2585" s="27" t="s">
        <v>2564</v>
      </c>
      <c r="E2585" s="27">
        <v>1986</v>
      </c>
      <c r="F2585" s="27"/>
      <c r="G2585" s="27" t="s">
        <v>2563</v>
      </c>
      <c r="H2585" s="27" t="s">
        <v>12915</v>
      </c>
      <c r="I2585" s="27" t="s">
        <v>21239</v>
      </c>
      <c r="J2585" s="27">
        <v>2</v>
      </c>
      <c r="K2585" s="27">
        <v>24</v>
      </c>
      <c r="L2585" s="5">
        <v>10.5</v>
      </c>
      <c r="M2585" s="5">
        <v>8650.5</v>
      </c>
      <c r="N2585" s="5">
        <f t="shared" si="80"/>
        <v>460.15837234841916</v>
      </c>
      <c r="O2585" s="5" t="s">
        <v>32763</v>
      </c>
      <c r="P2585" s="43" t="str">
        <f t="shared" si="81"/>
        <v>insert into noskrien_reit (dalibnieks, rez,skriesim_db,sacensibas) values ('Blūms Nils',8650.5,'','Lattelecom Rīgas maratons – pusmaratona distance');</v>
      </c>
    </row>
    <row r="2586" spans="1:16" s="5" customFormat="1" x14ac:dyDescent="0.2">
      <c r="A2586" s="26" t="s">
        <v>29506</v>
      </c>
      <c r="B2586" s="28" t="s">
        <v>7024</v>
      </c>
      <c r="C2586" s="28" t="s">
        <v>12916</v>
      </c>
      <c r="D2586" s="28" t="s">
        <v>2564</v>
      </c>
      <c r="E2586" s="28">
        <v>1976</v>
      </c>
      <c r="F2586" s="28" t="s">
        <v>12917</v>
      </c>
      <c r="G2586" s="28" t="s">
        <v>2563</v>
      </c>
      <c r="H2586" s="28" t="s">
        <v>12918</v>
      </c>
      <c r="I2586" s="28" t="s">
        <v>21240</v>
      </c>
      <c r="J2586" s="28">
        <v>2</v>
      </c>
      <c r="K2586" s="28">
        <v>24</v>
      </c>
      <c r="L2586" s="5">
        <v>11.4</v>
      </c>
      <c r="M2586" s="5">
        <v>8651.4</v>
      </c>
      <c r="N2586" s="5">
        <f t="shared" si="80"/>
        <v>460.11050234644108</v>
      </c>
      <c r="O2586" s="5" t="s">
        <v>32763</v>
      </c>
      <c r="P2586" s="43" t="str">
        <f t="shared" si="81"/>
        <v>insert into noskrien_reit (dalibnieks, rez,skriesim_db,sacensibas) values ('GALINOVSKIS MAREKS',8651.4,'','Lattelecom Rīgas maratons – pusmaratona distance');</v>
      </c>
    </row>
    <row r="2587" spans="1:16" s="5" customFormat="1" x14ac:dyDescent="0.2">
      <c r="A2587" s="26" t="s">
        <v>29507</v>
      </c>
      <c r="B2587" s="27" t="s">
        <v>751</v>
      </c>
      <c r="C2587" s="27" t="s">
        <v>749</v>
      </c>
      <c r="D2587" s="27" t="s">
        <v>2564</v>
      </c>
      <c r="E2587" s="27">
        <v>1992</v>
      </c>
      <c r="F2587" s="27" t="s">
        <v>695</v>
      </c>
      <c r="G2587" s="27" t="s">
        <v>2563</v>
      </c>
      <c r="H2587" s="27" t="s">
        <v>12919</v>
      </c>
      <c r="I2587" s="27" t="s">
        <v>21241</v>
      </c>
      <c r="J2587" s="27">
        <v>2</v>
      </c>
      <c r="K2587" s="27">
        <v>24</v>
      </c>
      <c r="L2587" s="5">
        <v>16</v>
      </c>
      <c r="M2587" s="5">
        <v>8656</v>
      </c>
      <c r="N2587" s="5">
        <f t="shared" si="80"/>
        <v>459.86598890942696</v>
      </c>
      <c r="O2587" s="5" t="s">
        <v>32763</v>
      </c>
      <c r="P2587" s="43" t="str">
        <f t="shared" si="81"/>
        <v>insert into noskrien_reit (dalibnieks, rez,skriesim_db,sacensibas) values ('Jansons Ingars',8656,'','Lattelecom Rīgas maratons – pusmaratona distance');</v>
      </c>
    </row>
    <row r="2588" spans="1:16" s="5" customFormat="1" x14ac:dyDescent="0.2">
      <c r="A2588" s="26" t="s">
        <v>29509</v>
      </c>
      <c r="B2588" s="27" t="s">
        <v>11487</v>
      </c>
      <c r="C2588" s="27" t="s">
        <v>12923</v>
      </c>
      <c r="D2588" s="27" t="s">
        <v>6399</v>
      </c>
      <c r="E2588" s="27">
        <v>1971</v>
      </c>
      <c r="F2588" s="27"/>
      <c r="G2588" s="27" t="s">
        <v>2563</v>
      </c>
      <c r="H2588" s="27" t="s">
        <v>12924</v>
      </c>
      <c r="I2588" s="27" t="s">
        <v>21243</v>
      </c>
      <c r="J2588" s="27">
        <v>2</v>
      </c>
      <c r="K2588" s="27">
        <v>24</v>
      </c>
      <c r="L2588" s="5">
        <v>20.2</v>
      </c>
      <c r="M2588" s="5">
        <v>8660.2000000000007</v>
      </c>
      <c r="N2588" s="5">
        <f t="shared" si="80"/>
        <v>459.64296436571902</v>
      </c>
      <c r="O2588" s="5" t="s">
        <v>32763</v>
      </c>
      <c r="P2588" s="43" t="str">
        <f t="shared" si="81"/>
        <v>insert into noskrien_reit (dalibnieks, rez,skriesim_db,sacensibas) values ('Saulite Ineta',8660.2,'','Lattelecom Rīgas maratons – pusmaratona distance');</v>
      </c>
    </row>
    <row r="2589" spans="1:16" s="5" customFormat="1" x14ac:dyDescent="0.2">
      <c r="A2589" s="26" t="s">
        <v>29510</v>
      </c>
      <c r="B2589" s="28" t="s">
        <v>12925</v>
      </c>
      <c r="C2589" s="28" t="s">
        <v>12926</v>
      </c>
      <c r="D2589" s="28" t="s">
        <v>6399</v>
      </c>
      <c r="E2589" s="28">
        <v>1967</v>
      </c>
      <c r="F2589" s="28" t="s">
        <v>7066</v>
      </c>
      <c r="G2589" s="28" t="s">
        <v>2563</v>
      </c>
      <c r="H2589" s="28" t="s">
        <v>12927</v>
      </c>
      <c r="I2589" s="28" t="s">
        <v>21244</v>
      </c>
      <c r="J2589" s="28">
        <v>2</v>
      </c>
      <c r="K2589" s="28">
        <v>24</v>
      </c>
      <c r="L2589" s="5">
        <v>21.7</v>
      </c>
      <c r="M2589" s="5">
        <v>8661.7000000000007</v>
      </c>
      <c r="N2589" s="5">
        <f t="shared" si="80"/>
        <v>459.56336515926432</v>
      </c>
      <c r="O2589" s="5" t="s">
        <v>32763</v>
      </c>
      <c r="P2589" s="43" t="str">
        <f t="shared" si="81"/>
        <v>insert into noskrien_reit (dalibnieks, rez,skriesim_db,sacensibas) values ('Dimante Džineta',8661.7,'','Lattelecom Rīgas maratons – pusmaratona distance');</v>
      </c>
    </row>
    <row r="2590" spans="1:16" s="5" customFormat="1" x14ac:dyDescent="0.2">
      <c r="A2590" s="26" t="s">
        <v>29511</v>
      </c>
      <c r="B2590" s="27" t="s">
        <v>149</v>
      </c>
      <c r="C2590" s="27" t="s">
        <v>1555</v>
      </c>
      <c r="D2590" s="27" t="s">
        <v>6202</v>
      </c>
      <c r="E2590" s="27">
        <v>1983</v>
      </c>
      <c r="F2590" s="27" t="s">
        <v>695</v>
      </c>
      <c r="G2590" s="27" t="s">
        <v>2563</v>
      </c>
      <c r="H2590" s="27" t="s">
        <v>12928</v>
      </c>
      <c r="I2590" s="27" t="s">
        <v>21245</v>
      </c>
      <c r="J2590" s="27">
        <v>2</v>
      </c>
      <c r="K2590" s="27">
        <v>24</v>
      </c>
      <c r="L2590" s="5">
        <v>22.9</v>
      </c>
      <c r="M2590" s="5">
        <v>8662.9</v>
      </c>
      <c r="N2590" s="5">
        <f t="shared" si="80"/>
        <v>459.49970564129796</v>
      </c>
      <c r="O2590" s="5" t="s">
        <v>32763</v>
      </c>
      <c r="P2590" s="43" t="str">
        <f t="shared" si="81"/>
        <v>insert into noskrien_reit (dalibnieks, rez,skriesim_db,sacensibas) values ('Ozola Aija',8662.9,'','Lattelecom Rīgas maratons – pusmaratona distance');</v>
      </c>
    </row>
    <row r="2591" spans="1:16" s="5" customFormat="1" x14ac:dyDescent="0.2">
      <c r="A2591" s="26" t="s">
        <v>29512</v>
      </c>
      <c r="B2591" s="28" t="s">
        <v>2178</v>
      </c>
      <c r="C2591" s="28" t="s">
        <v>12929</v>
      </c>
      <c r="D2591" s="28" t="s">
        <v>2564</v>
      </c>
      <c r="E2591" s="28">
        <v>1992</v>
      </c>
      <c r="F2591" s="28" t="s">
        <v>2812</v>
      </c>
      <c r="G2591" s="28" t="s">
        <v>2563</v>
      </c>
      <c r="H2591" s="28" t="s">
        <v>12930</v>
      </c>
      <c r="I2591" s="28" t="s">
        <v>21246</v>
      </c>
      <c r="J2591" s="28">
        <v>2</v>
      </c>
      <c r="K2591" s="28">
        <v>24</v>
      </c>
      <c r="L2591" s="5">
        <v>23.3</v>
      </c>
      <c r="M2591" s="5">
        <v>8663.2999999999993</v>
      </c>
      <c r="N2591" s="5">
        <f t="shared" si="80"/>
        <v>459.47848972100701</v>
      </c>
      <c r="O2591" s="5" t="s">
        <v>32763</v>
      </c>
      <c r="P2591" s="43" t="str">
        <f t="shared" si="81"/>
        <v>insert into noskrien_reit (dalibnieks, rez,skriesim_db,sacensibas) values ('Romaņkovs Vjačeslavs',8663.3,'','Lattelecom Rīgas maratons – pusmaratona distance');</v>
      </c>
    </row>
    <row r="2592" spans="1:16" s="5" customFormat="1" x14ac:dyDescent="0.2">
      <c r="A2592" s="26" t="s">
        <v>29514</v>
      </c>
      <c r="B2592" s="28" t="s">
        <v>546</v>
      </c>
      <c r="C2592" s="28" t="s">
        <v>12933</v>
      </c>
      <c r="D2592" s="28" t="s">
        <v>6202</v>
      </c>
      <c r="E2592" s="28">
        <v>1986</v>
      </c>
      <c r="F2592" s="28" t="s">
        <v>12934</v>
      </c>
      <c r="G2592" s="28" t="s">
        <v>2563</v>
      </c>
      <c r="H2592" s="28" t="s">
        <v>12935</v>
      </c>
      <c r="I2592" s="28" t="s">
        <v>21248</v>
      </c>
      <c r="J2592" s="28">
        <v>2</v>
      </c>
      <c r="K2592" s="28">
        <v>24</v>
      </c>
      <c r="L2592" s="5">
        <v>28.1</v>
      </c>
      <c r="M2592" s="5">
        <v>8668.1</v>
      </c>
      <c r="N2592" s="5">
        <f t="shared" si="80"/>
        <v>459.22405140688267</v>
      </c>
      <c r="O2592" s="5" t="s">
        <v>32763</v>
      </c>
      <c r="P2592" s="43" t="str">
        <f t="shared" si="81"/>
        <v>insert into noskrien_reit (dalibnieks, rez,skriesim_db,sacensibas) values ('Buša Ilze',8668.1,'','Lattelecom Rīgas maratons – pusmaratona distance');</v>
      </c>
    </row>
    <row r="2593" spans="1:16" s="5" customFormat="1" x14ac:dyDescent="0.2">
      <c r="A2593" s="26" t="s">
        <v>29515</v>
      </c>
      <c r="B2593" s="27" t="s">
        <v>335</v>
      </c>
      <c r="C2593" s="27" t="s">
        <v>12936</v>
      </c>
      <c r="D2593" s="27" t="s">
        <v>2564</v>
      </c>
      <c r="E2593" s="27">
        <v>1987</v>
      </c>
      <c r="F2593" s="27" t="s">
        <v>3841</v>
      </c>
      <c r="G2593" s="27" t="s">
        <v>2563</v>
      </c>
      <c r="H2593" s="27" t="s">
        <v>12937</v>
      </c>
      <c r="I2593" s="27" t="s">
        <v>21249</v>
      </c>
      <c r="J2593" s="27">
        <v>2</v>
      </c>
      <c r="K2593" s="27">
        <v>24</v>
      </c>
      <c r="L2593" s="5">
        <v>29.7</v>
      </c>
      <c r="M2593" s="5">
        <v>8669.7000000000007</v>
      </c>
      <c r="N2593" s="5">
        <f t="shared" si="80"/>
        <v>459.13930124456436</v>
      </c>
      <c r="O2593" s="5" t="s">
        <v>32763</v>
      </c>
      <c r="P2593" s="43" t="str">
        <f t="shared" si="81"/>
        <v>insert into noskrien_reit (dalibnieks, rez,skriesim_db,sacensibas) values ('Ansbergs Ivo',8669.7,'','Lattelecom Rīgas maratons – pusmaratona distance');</v>
      </c>
    </row>
    <row r="2594" spans="1:16" s="5" customFormat="1" x14ac:dyDescent="0.2">
      <c r="A2594" s="26" t="s">
        <v>29516</v>
      </c>
      <c r="B2594" s="28" t="s">
        <v>4</v>
      </c>
      <c r="C2594" s="28" t="s">
        <v>11213</v>
      </c>
      <c r="D2594" s="28" t="s">
        <v>6214</v>
      </c>
      <c r="E2594" s="28">
        <v>1963</v>
      </c>
      <c r="F2594" s="28"/>
      <c r="G2594" s="28" t="s">
        <v>2563</v>
      </c>
      <c r="H2594" s="28" t="s">
        <v>12938</v>
      </c>
      <c r="I2594" s="28" t="s">
        <v>21250</v>
      </c>
      <c r="J2594" s="28">
        <v>2</v>
      </c>
      <c r="K2594" s="28">
        <v>24</v>
      </c>
      <c r="L2594" s="5">
        <v>31.7</v>
      </c>
      <c r="M2594" s="5">
        <v>8671.7000000000007</v>
      </c>
      <c r="N2594" s="5">
        <f t="shared" si="80"/>
        <v>459.03340752101656</v>
      </c>
      <c r="O2594" s="5" t="s">
        <v>32763</v>
      </c>
      <c r="P2594" s="43" t="str">
        <f t="shared" si="81"/>
        <v>insert into noskrien_reit (dalibnieks, rez,skriesim_db,sacensibas) values ('Mors Dainis',8671.7,'','Lattelecom Rīgas maratons – pusmaratona distance');</v>
      </c>
    </row>
    <row r="2595" spans="1:16" s="5" customFormat="1" x14ac:dyDescent="0.2">
      <c r="A2595" s="26" t="s">
        <v>29517</v>
      </c>
      <c r="B2595" s="27" t="s">
        <v>161</v>
      </c>
      <c r="C2595" s="27" t="s">
        <v>12939</v>
      </c>
      <c r="D2595" s="27" t="s">
        <v>6202</v>
      </c>
      <c r="E2595" s="27">
        <v>1987</v>
      </c>
      <c r="F2595" s="27"/>
      <c r="G2595" s="27" t="s">
        <v>2563</v>
      </c>
      <c r="H2595" s="27" t="s">
        <v>12940</v>
      </c>
      <c r="I2595" s="27" t="s">
        <v>21251</v>
      </c>
      <c r="J2595" s="27">
        <v>2</v>
      </c>
      <c r="K2595" s="27">
        <v>24</v>
      </c>
      <c r="L2595" s="5">
        <v>39.4</v>
      </c>
      <c r="M2595" s="5">
        <v>8679.4</v>
      </c>
      <c r="N2595" s="5">
        <f t="shared" si="80"/>
        <v>458.62617231605873</v>
      </c>
      <c r="O2595" s="5" t="s">
        <v>32763</v>
      </c>
      <c r="P2595" s="43" t="str">
        <f t="shared" si="81"/>
        <v>insert into noskrien_reit (dalibnieks, rez,skriesim_db,sacensibas) values ('Drulle Diāna',8679.4,'','Lattelecom Rīgas maratons – pusmaratona distance');</v>
      </c>
    </row>
    <row r="2596" spans="1:16" s="5" customFormat="1" x14ac:dyDescent="0.2">
      <c r="A2596" s="26" t="s">
        <v>29519</v>
      </c>
      <c r="B2596" s="27" t="s">
        <v>546</v>
      </c>
      <c r="C2596" s="27" t="s">
        <v>9520</v>
      </c>
      <c r="D2596" s="27" t="s">
        <v>6399</v>
      </c>
      <c r="E2596" s="27">
        <v>1969</v>
      </c>
      <c r="F2596" s="27" t="s">
        <v>695</v>
      </c>
      <c r="G2596" s="27" t="s">
        <v>2563</v>
      </c>
      <c r="H2596" s="27" t="s">
        <v>12943</v>
      </c>
      <c r="I2596" s="27" t="s">
        <v>21253</v>
      </c>
      <c r="J2596" s="27">
        <v>2</v>
      </c>
      <c r="K2596" s="27">
        <v>24</v>
      </c>
      <c r="L2596" s="5">
        <v>48.1</v>
      </c>
      <c r="M2596" s="5">
        <v>8688.1</v>
      </c>
      <c r="N2596" s="5">
        <f t="shared" si="80"/>
        <v>458.1669179682554</v>
      </c>
      <c r="O2596" s="5" t="s">
        <v>32763</v>
      </c>
      <c r="P2596" s="43" t="str">
        <f t="shared" si="81"/>
        <v>insert into noskrien_reit (dalibnieks, rez,skriesim_db,sacensibas) values ('Irbe Ilze',8688.1,'','Lattelecom Rīgas maratons – pusmaratona distance');</v>
      </c>
    </row>
    <row r="2597" spans="1:16" s="5" customFormat="1" x14ac:dyDescent="0.2">
      <c r="A2597" s="26" t="s">
        <v>29520</v>
      </c>
      <c r="B2597" s="28" t="s">
        <v>26</v>
      </c>
      <c r="C2597" s="28" t="s">
        <v>12944</v>
      </c>
      <c r="D2597" s="28" t="s">
        <v>6214</v>
      </c>
      <c r="E2597" s="28">
        <v>1957</v>
      </c>
      <c r="F2597" s="28"/>
      <c r="G2597" s="28" t="s">
        <v>2563</v>
      </c>
      <c r="H2597" s="28" t="s">
        <v>12945</v>
      </c>
      <c r="I2597" s="28" t="s">
        <v>21254</v>
      </c>
      <c r="J2597" s="28">
        <v>2</v>
      </c>
      <c r="K2597" s="28">
        <v>24</v>
      </c>
      <c r="L2597" s="5">
        <v>48.2</v>
      </c>
      <c r="M2597" s="5">
        <v>8688.2000000000007</v>
      </c>
      <c r="N2597" s="5">
        <f t="shared" si="80"/>
        <v>458.16164452936158</v>
      </c>
      <c r="O2597" s="5" t="s">
        <v>32763</v>
      </c>
      <c r="P2597" s="43" t="str">
        <f t="shared" si="81"/>
        <v>insert into noskrien_reit (dalibnieks, rez,skriesim_db,sacensibas) values ('Reinbergs Māris',8688.2,'','Lattelecom Rīgas maratons – pusmaratona distance');</v>
      </c>
    </row>
    <row r="2598" spans="1:16" s="5" customFormat="1" x14ac:dyDescent="0.2">
      <c r="A2598" s="26" t="s">
        <v>29521</v>
      </c>
      <c r="B2598" s="27" t="s">
        <v>11360</v>
      </c>
      <c r="C2598" s="27" t="s">
        <v>12946</v>
      </c>
      <c r="D2598" s="27" t="s">
        <v>6202</v>
      </c>
      <c r="E2598" s="27">
        <v>1988</v>
      </c>
      <c r="F2598" s="27" t="s">
        <v>2918</v>
      </c>
      <c r="G2598" s="27" t="s">
        <v>2563</v>
      </c>
      <c r="H2598" s="27" t="s">
        <v>12947</v>
      </c>
      <c r="I2598" s="27" t="s">
        <v>21255</v>
      </c>
      <c r="J2598" s="27">
        <v>2</v>
      </c>
      <c r="K2598" s="27">
        <v>24</v>
      </c>
      <c r="L2598" s="5">
        <v>50.2</v>
      </c>
      <c r="M2598" s="5">
        <v>8690.2000000000007</v>
      </c>
      <c r="N2598" s="5">
        <f t="shared" si="80"/>
        <v>458.0562012381763</v>
      </c>
      <c r="O2598" s="5" t="s">
        <v>32763</v>
      </c>
      <c r="P2598" s="43" t="str">
        <f t="shared" si="81"/>
        <v>insert into noskrien_reit (dalibnieks, rez,skriesim_db,sacensibas) values ('Kaņepāja Gundega',8690.2,'','Lattelecom Rīgas maratons – pusmaratona distance');</v>
      </c>
    </row>
    <row r="2599" spans="1:16" s="5" customFormat="1" x14ac:dyDescent="0.2">
      <c r="A2599" s="26" t="s">
        <v>29522</v>
      </c>
      <c r="B2599" s="28" t="s">
        <v>787</v>
      </c>
      <c r="C2599" s="28" t="s">
        <v>12593</v>
      </c>
      <c r="D2599" s="28" t="s">
        <v>6202</v>
      </c>
      <c r="E2599" s="28">
        <v>1988</v>
      </c>
      <c r="F2599" s="28" t="s">
        <v>12948</v>
      </c>
      <c r="G2599" s="28" t="s">
        <v>2563</v>
      </c>
      <c r="H2599" s="28" t="s">
        <v>12949</v>
      </c>
      <c r="I2599" s="28" t="s">
        <v>21256</v>
      </c>
      <c r="J2599" s="28">
        <v>2</v>
      </c>
      <c r="K2599" s="28">
        <v>24</v>
      </c>
      <c r="L2599" s="5">
        <v>53.2</v>
      </c>
      <c r="M2599" s="5">
        <v>8693.2000000000007</v>
      </c>
      <c r="N2599" s="5">
        <f t="shared" si="80"/>
        <v>457.89812727189059</v>
      </c>
      <c r="O2599" s="5" t="s">
        <v>32763</v>
      </c>
      <c r="P2599" s="43" t="str">
        <f t="shared" si="81"/>
        <v>insert into noskrien_reit (dalibnieks, rez,skriesim_db,sacensibas) values ('Ose Madara',8693.2,'','Lattelecom Rīgas maratons – pusmaratona distance');</v>
      </c>
    </row>
    <row r="2600" spans="1:16" s="5" customFormat="1" x14ac:dyDescent="0.2">
      <c r="A2600" s="26" t="s">
        <v>29526</v>
      </c>
      <c r="B2600" s="28" t="s">
        <v>164</v>
      </c>
      <c r="C2600" s="28" t="s">
        <v>12957</v>
      </c>
      <c r="D2600" s="28" t="s">
        <v>6202</v>
      </c>
      <c r="E2600" s="28">
        <v>1976</v>
      </c>
      <c r="F2600" s="28" t="s">
        <v>6333</v>
      </c>
      <c r="G2600" s="28" t="s">
        <v>2563</v>
      </c>
      <c r="H2600" s="28" t="s">
        <v>12958</v>
      </c>
      <c r="I2600" s="28" t="s">
        <v>21259</v>
      </c>
      <c r="J2600" s="28">
        <v>2</v>
      </c>
      <c r="K2600" s="28">
        <v>25</v>
      </c>
      <c r="L2600" s="5">
        <v>4.2</v>
      </c>
      <c r="M2600" s="5">
        <v>8704.2000000000007</v>
      </c>
      <c r="N2600" s="5">
        <f t="shared" si="80"/>
        <v>457.31945497575879</v>
      </c>
      <c r="O2600" s="5" t="s">
        <v>32763</v>
      </c>
      <c r="P2600" s="43" t="str">
        <f t="shared" si="81"/>
        <v>insert into noskrien_reit (dalibnieks, rez,skriesim_db,sacensibas) values ('Bergmane Anete',8704.2,'','Lattelecom Rīgas maratons – pusmaratona distance');</v>
      </c>
    </row>
    <row r="2601" spans="1:16" s="5" customFormat="1" x14ac:dyDescent="0.2">
      <c r="A2601" s="26" t="s">
        <v>29527</v>
      </c>
      <c r="B2601" s="27" t="s">
        <v>7837</v>
      </c>
      <c r="C2601" s="27" t="s">
        <v>12959</v>
      </c>
      <c r="D2601" s="27" t="s">
        <v>6202</v>
      </c>
      <c r="E2601" s="27">
        <v>1991</v>
      </c>
      <c r="F2601" s="27" t="s">
        <v>4554</v>
      </c>
      <c r="G2601" s="27" t="s">
        <v>2563</v>
      </c>
      <c r="H2601" s="27" t="s">
        <v>12960</v>
      </c>
      <c r="I2601" s="27" t="s">
        <v>21260</v>
      </c>
      <c r="J2601" s="27">
        <v>2</v>
      </c>
      <c r="K2601" s="27">
        <v>25</v>
      </c>
      <c r="L2601" s="5">
        <v>5.5</v>
      </c>
      <c r="M2601" s="5">
        <v>8705.5</v>
      </c>
      <c r="N2601" s="5">
        <f t="shared" si="80"/>
        <v>457.25116305783695</v>
      </c>
      <c r="O2601" s="5" t="s">
        <v>32763</v>
      </c>
      <c r="P2601" s="43" t="str">
        <f t="shared" si="81"/>
        <v>insert into noskrien_reit (dalibnieks, rez,skriesim_db,sacensibas) values ('Zarina Agita',8705.5,'','Lattelecom Rīgas maratons – pusmaratona distance');</v>
      </c>
    </row>
    <row r="2602" spans="1:16" s="5" customFormat="1" x14ac:dyDescent="0.2">
      <c r="A2602" s="26" t="s">
        <v>29528</v>
      </c>
      <c r="B2602" s="28" t="s">
        <v>14</v>
      </c>
      <c r="C2602" s="28" t="s">
        <v>9225</v>
      </c>
      <c r="D2602" s="28" t="s">
        <v>2564</v>
      </c>
      <c r="E2602" s="28">
        <v>1980</v>
      </c>
      <c r="F2602" s="28" t="s">
        <v>695</v>
      </c>
      <c r="G2602" s="28" t="s">
        <v>2563</v>
      </c>
      <c r="H2602" s="28" t="s">
        <v>12961</v>
      </c>
      <c r="I2602" s="28" t="s">
        <v>21261</v>
      </c>
      <c r="J2602" s="28">
        <v>2</v>
      </c>
      <c r="K2602" s="28">
        <v>25</v>
      </c>
      <c r="L2602" s="5">
        <v>14.7</v>
      </c>
      <c r="M2602" s="5">
        <v>8714.7000000000007</v>
      </c>
      <c r="N2602" s="5">
        <f t="shared" si="80"/>
        <v>456.7684487130939</v>
      </c>
      <c r="O2602" s="5" t="s">
        <v>32763</v>
      </c>
      <c r="P2602" s="43" t="str">
        <f t="shared" si="81"/>
        <v>insert into noskrien_reit (dalibnieks, rez,skriesim_db,sacensibas) values ('Cīrulis Edgars',8714.7,'','Lattelecom Rīgas maratons – pusmaratona distance');</v>
      </c>
    </row>
    <row r="2603" spans="1:16" s="5" customFormat="1" x14ac:dyDescent="0.2">
      <c r="A2603" s="26" t="s">
        <v>29531</v>
      </c>
      <c r="B2603" s="27" t="s">
        <v>11997</v>
      </c>
      <c r="C2603" s="27" t="s">
        <v>12967</v>
      </c>
      <c r="D2603" s="27" t="s">
        <v>6202</v>
      </c>
      <c r="E2603" s="27">
        <v>1985</v>
      </c>
      <c r="F2603" s="27"/>
      <c r="G2603" s="27" t="s">
        <v>2563</v>
      </c>
      <c r="H2603" s="27" t="s">
        <v>12968</v>
      </c>
      <c r="I2603" s="27" t="s">
        <v>21264</v>
      </c>
      <c r="J2603" s="27">
        <v>2</v>
      </c>
      <c r="K2603" s="27">
        <v>25</v>
      </c>
      <c r="L2603" s="5">
        <v>25.2</v>
      </c>
      <c r="M2603" s="5">
        <v>8725.2000000000007</v>
      </c>
      <c r="N2603" s="5">
        <f t="shared" si="80"/>
        <v>456.21876862421482</v>
      </c>
      <c r="O2603" s="5" t="s">
        <v>32763</v>
      </c>
      <c r="P2603" s="43" t="str">
        <f t="shared" si="81"/>
        <v>insert into noskrien_reit (dalibnieks, rez,skriesim_db,sacensibas) values ('Elbere Mārīte',8725.2,'','Lattelecom Rīgas maratons – pusmaratona distance');</v>
      </c>
    </row>
    <row r="2604" spans="1:16" s="5" customFormat="1" x14ac:dyDescent="0.2">
      <c r="A2604" s="26" t="s">
        <v>29532</v>
      </c>
      <c r="B2604" s="28" t="s">
        <v>1459</v>
      </c>
      <c r="C2604" s="28" t="s">
        <v>10503</v>
      </c>
      <c r="D2604" s="28" t="s">
        <v>6202</v>
      </c>
      <c r="E2604" s="28">
        <v>1978</v>
      </c>
      <c r="F2604" s="28" t="s">
        <v>9445</v>
      </c>
      <c r="G2604" s="28" t="s">
        <v>2563</v>
      </c>
      <c r="H2604" s="28" t="s">
        <v>12969</v>
      </c>
      <c r="I2604" s="28" t="s">
        <v>21265</v>
      </c>
      <c r="J2604" s="28">
        <v>2</v>
      </c>
      <c r="K2604" s="28">
        <v>25</v>
      </c>
      <c r="L2604" s="5">
        <v>26.2</v>
      </c>
      <c r="M2604" s="5">
        <v>8726.2000000000007</v>
      </c>
      <c r="N2604" s="5">
        <f t="shared" si="80"/>
        <v>456.16648713070981</v>
      </c>
      <c r="O2604" s="5" t="s">
        <v>32763</v>
      </c>
      <c r="P2604" s="43" t="str">
        <f t="shared" si="81"/>
        <v>insert into noskrien_reit (dalibnieks, rez,skriesim_db,sacensibas) values ('Salmiņa Evita',8726.2,'','Lattelecom Rīgas maratons – pusmaratona distance');</v>
      </c>
    </row>
    <row r="2605" spans="1:16" s="5" customFormat="1" x14ac:dyDescent="0.2">
      <c r="A2605" s="26" t="s">
        <v>29533</v>
      </c>
      <c r="B2605" s="27" t="s">
        <v>919</v>
      </c>
      <c r="C2605" s="27" t="s">
        <v>12970</v>
      </c>
      <c r="D2605" s="27" t="s">
        <v>6491</v>
      </c>
      <c r="E2605" s="27">
        <v>1999</v>
      </c>
      <c r="F2605" s="27" t="s">
        <v>9445</v>
      </c>
      <c r="G2605" s="27" t="s">
        <v>2563</v>
      </c>
      <c r="H2605" s="27" t="s">
        <v>12971</v>
      </c>
      <c r="I2605" s="27" t="s">
        <v>21266</v>
      </c>
      <c r="J2605" s="27">
        <v>2</v>
      </c>
      <c r="K2605" s="27">
        <v>25</v>
      </c>
      <c r="L2605" s="5">
        <v>26.4</v>
      </c>
      <c r="M2605" s="5">
        <v>8726.4</v>
      </c>
      <c r="N2605" s="5">
        <f t="shared" si="80"/>
        <v>456.15603226989367</v>
      </c>
      <c r="O2605" s="5" t="s">
        <v>32763</v>
      </c>
      <c r="P2605" s="43" t="str">
        <f t="shared" si="81"/>
        <v>insert into noskrien_reit (dalibnieks, rez,skriesim_db,sacensibas) values ('Bičkovičs Marks',8726.4,'','Lattelecom Rīgas maratons – pusmaratona distance');</v>
      </c>
    </row>
    <row r="2606" spans="1:16" s="5" customFormat="1" x14ac:dyDescent="0.2">
      <c r="A2606" s="26" t="s">
        <v>29534</v>
      </c>
      <c r="B2606" s="28" t="s">
        <v>1306</v>
      </c>
      <c r="C2606" s="28" t="s">
        <v>132</v>
      </c>
      <c r="D2606" s="28" t="s">
        <v>2564</v>
      </c>
      <c r="E2606" s="28">
        <v>1980</v>
      </c>
      <c r="F2606" s="28" t="s">
        <v>8889</v>
      </c>
      <c r="G2606" s="28" t="s">
        <v>2563</v>
      </c>
      <c r="H2606" s="28" t="s">
        <v>12972</v>
      </c>
      <c r="I2606" s="28" t="s">
        <v>21267</v>
      </c>
      <c r="J2606" s="28">
        <v>2</v>
      </c>
      <c r="K2606" s="28">
        <v>25</v>
      </c>
      <c r="L2606" s="5">
        <v>28.4</v>
      </c>
      <c r="M2606" s="5">
        <v>8728.4</v>
      </c>
      <c r="N2606" s="5">
        <f t="shared" si="80"/>
        <v>456.05151001329</v>
      </c>
      <c r="O2606" s="5" t="s">
        <v>32763</v>
      </c>
      <c r="P2606" s="43" t="str">
        <f t="shared" si="81"/>
        <v>insert into noskrien_reit (dalibnieks, rez,skriesim_db,sacensibas) values ('Krauklis Ainars',8728.4,'','Lattelecom Rīgas maratons – pusmaratona distance');</v>
      </c>
    </row>
    <row r="2607" spans="1:16" s="5" customFormat="1" x14ac:dyDescent="0.2">
      <c r="A2607" s="26" t="s">
        <v>29535</v>
      </c>
      <c r="B2607" s="27" t="s">
        <v>12973</v>
      </c>
      <c r="C2607" s="27" t="s">
        <v>12974</v>
      </c>
      <c r="D2607" s="27" t="s">
        <v>6202</v>
      </c>
      <c r="E2607" s="27">
        <v>1986</v>
      </c>
      <c r="F2607" s="27" t="s">
        <v>695</v>
      </c>
      <c r="G2607" s="27" t="s">
        <v>2563</v>
      </c>
      <c r="H2607" s="27" t="s">
        <v>12975</v>
      </c>
      <c r="I2607" s="27" t="s">
        <v>21268</v>
      </c>
      <c r="J2607" s="27">
        <v>2</v>
      </c>
      <c r="K2607" s="27">
        <v>25</v>
      </c>
      <c r="L2607" s="5">
        <v>31.1</v>
      </c>
      <c r="M2607" s="5">
        <v>8731.1</v>
      </c>
      <c r="N2607" s="5">
        <f t="shared" si="80"/>
        <v>455.91048092451121</v>
      </c>
      <c r="O2607" s="5" t="s">
        <v>32763</v>
      </c>
      <c r="P2607" s="43" t="str">
        <f t="shared" si="81"/>
        <v>insert into noskrien_reit (dalibnieks, rez,skriesim_db,sacensibas) values ('Bespalova Ketrina',8731.1,'','Lattelecom Rīgas maratons – pusmaratona distance');</v>
      </c>
    </row>
    <row r="2608" spans="1:16" s="5" customFormat="1" x14ac:dyDescent="0.2">
      <c r="A2608" s="26" t="s">
        <v>29543</v>
      </c>
      <c r="B2608" s="27" t="s">
        <v>5833</v>
      </c>
      <c r="C2608" s="27" t="s">
        <v>12994</v>
      </c>
      <c r="D2608" s="27" t="s">
        <v>6202</v>
      </c>
      <c r="E2608" s="27">
        <v>1986</v>
      </c>
      <c r="F2608" s="27"/>
      <c r="G2608" s="27" t="s">
        <v>2563</v>
      </c>
      <c r="H2608" s="27" t="s">
        <v>12995</v>
      </c>
      <c r="I2608" s="27" t="s">
        <v>21276</v>
      </c>
      <c r="J2608" s="27">
        <v>2</v>
      </c>
      <c r="K2608" s="27">
        <v>25</v>
      </c>
      <c r="L2608" s="5">
        <v>50.2</v>
      </c>
      <c r="M2608" s="5">
        <v>8750.2000000000007</v>
      </c>
      <c r="N2608" s="5">
        <f t="shared" si="80"/>
        <v>454.91531622134346</v>
      </c>
      <c r="O2608" s="5" t="s">
        <v>32763</v>
      </c>
      <c r="P2608" s="43" t="str">
        <f t="shared" si="81"/>
        <v>insert into noskrien_reit (dalibnieks, rez,skriesim_db,sacensibas) values ('Ļisicinska Diana',8750.2,'','Lattelecom Rīgas maratons – pusmaratona distance');</v>
      </c>
    </row>
    <row r="2609" spans="1:16" s="5" customFormat="1" x14ac:dyDescent="0.2">
      <c r="A2609" s="26" t="s">
        <v>29547</v>
      </c>
      <c r="B2609" s="27" t="s">
        <v>0</v>
      </c>
      <c r="C2609" s="27" t="s">
        <v>12867</v>
      </c>
      <c r="D2609" s="27" t="s">
        <v>2564</v>
      </c>
      <c r="E2609" s="27">
        <v>1989</v>
      </c>
      <c r="F2609" s="27" t="s">
        <v>10342</v>
      </c>
      <c r="G2609" s="27" t="s">
        <v>2563</v>
      </c>
      <c r="H2609" s="27" t="s">
        <v>13004</v>
      </c>
      <c r="I2609" s="27" t="s">
        <v>21280</v>
      </c>
      <c r="J2609" s="27">
        <v>2</v>
      </c>
      <c r="K2609" s="27">
        <v>26</v>
      </c>
      <c r="L2609" s="5">
        <v>5.8</v>
      </c>
      <c r="M2609" s="5">
        <v>8765.7999999999993</v>
      </c>
      <c r="N2609" s="5">
        <f t="shared" si="80"/>
        <v>454.10572908348354</v>
      </c>
      <c r="O2609" s="5" t="s">
        <v>32763</v>
      </c>
      <c r="P2609" s="43" t="str">
        <f t="shared" si="81"/>
        <v>insert into noskrien_reit (dalibnieks, rez,skriesim_db,sacensibas) values ('Zvaigznītis Kristaps',8765.8,'','Lattelecom Rīgas maratons – pusmaratona distance');</v>
      </c>
    </row>
    <row r="2610" spans="1:16" s="5" customFormat="1" x14ac:dyDescent="0.2">
      <c r="A2610" s="26" t="s">
        <v>29550</v>
      </c>
      <c r="B2610" s="28" t="s">
        <v>10531</v>
      </c>
      <c r="C2610" s="28" t="s">
        <v>13009</v>
      </c>
      <c r="D2610" s="28" t="s">
        <v>6202</v>
      </c>
      <c r="E2610" s="28">
        <v>1994</v>
      </c>
      <c r="F2610" s="28" t="s">
        <v>7519</v>
      </c>
      <c r="G2610" s="28" t="s">
        <v>2563</v>
      </c>
      <c r="H2610" s="28" t="s">
        <v>13010</v>
      </c>
      <c r="I2610" s="28" t="s">
        <v>21283</v>
      </c>
      <c r="J2610" s="28">
        <v>2</v>
      </c>
      <c r="K2610" s="28">
        <v>26</v>
      </c>
      <c r="L2610" s="5">
        <v>6.9</v>
      </c>
      <c r="M2610" s="5">
        <v>8766.9</v>
      </c>
      <c r="N2610" s="5">
        <f t="shared" si="80"/>
        <v>454.04875155414118</v>
      </c>
      <c r="O2610" s="5" t="s">
        <v>32763</v>
      </c>
      <c r="P2610" s="43" t="str">
        <f t="shared" si="81"/>
        <v>insert into noskrien_reit (dalibnieks, rez,skriesim_db,sacensibas) values ('Zvaigznīte Katrīna',8766.9,'','Lattelecom Rīgas maratons – pusmaratona distance');</v>
      </c>
    </row>
    <row r="2611" spans="1:16" s="5" customFormat="1" x14ac:dyDescent="0.2">
      <c r="A2611" s="26" t="s">
        <v>29551</v>
      </c>
      <c r="B2611" s="27" t="s">
        <v>1394</v>
      </c>
      <c r="C2611" s="27" t="s">
        <v>13011</v>
      </c>
      <c r="D2611" s="27" t="s">
        <v>6202</v>
      </c>
      <c r="E2611" s="27">
        <v>1981</v>
      </c>
      <c r="F2611" s="27"/>
      <c r="G2611" s="27" t="s">
        <v>2563</v>
      </c>
      <c r="H2611" s="27" t="s">
        <v>13012</v>
      </c>
      <c r="I2611" s="27" t="s">
        <v>21284</v>
      </c>
      <c r="J2611" s="27">
        <v>2</v>
      </c>
      <c r="K2611" s="27">
        <v>26</v>
      </c>
      <c r="L2611" s="5">
        <v>7.2</v>
      </c>
      <c r="M2611" s="5">
        <v>8767.2000000000007</v>
      </c>
      <c r="N2611" s="5">
        <f t="shared" si="80"/>
        <v>454.03321470937124</v>
      </c>
      <c r="O2611" s="5" t="s">
        <v>32763</v>
      </c>
      <c r="P2611" s="43" t="str">
        <f t="shared" si="81"/>
        <v>insert into noskrien_reit (dalibnieks, rez,skriesim_db,sacensibas) values ('Lukševica Antra',8767.2,'','Lattelecom Rīgas maratons – pusmaratona distance');</v>
      </c>
    </row>
    <row r="2612" spans="1:16" s="5" customFormat="1" x14ac:dyDescent="0.2">
      <c r="A2612" s="26" t="s">
        <v>29552</v>
      </c>
      <c r="B2612" s="28" t="s">
        <v>392</v>
      </c>
      <c r="C2612" s="28" t="s">
        <v>13013</v>
      </c>
      <c r="D2612" s="28" t="s">
        <v>2564</v>
      </c>
      <c r="E2612" s="28">
        <v>1989</v>
      </c>
      <c r="F2612" s="28" t="s">
        <v>3067</v>
      </c>
      <c r="G2612" s="28" t="s">
        <v>2563</v>
      </c>
      <c r="H2612" s="28" t="s">
        <v>13012</v>
      </c>
      <c r="I2612" s="28" t="s">
        <v>21284</v>
      </c>
      <c r="J2612" s="28">
        <v>2</v>
      </c>
      <c r="K2612" s="28">
        <v>26</v>
      </c>
      <c r="L2612" s="5">
        <v>7.2</v>
      </c>
      <c r="M2612" s="5">
        <v>8767.2000000000007</v>
      </c>
      <c r="N2612" s="5">
        <f t="shared" si="80"/>
        <v>454.03321470937124</v>
      </c>
      <c r="O2612" s="5" t="s">
        <v>32763</v>
      </c>
      <c r="P2612" s="43" t="str">
        <f t="shared" si="81"/>
        <v>insert into noskrien_reit (dalibnieks, rez,skriesim_db,sacensibas) values ('Lobarevs Vitālijs',8767.2,'','Lattelecom Rīgas maratons – pusmaratona distance');</v>
      </c>
    </row>
    <row r="2613" spans="1:16" s="5" customFormat="1" x14ac:dyDescent="0.2">
      <c r="A2613" s="26" t="s">
        <v>29554</v>
      </c>
      <c r="B2613" s="28" t="s">
        <v>439</v>
      </c>
      <c r="C2613" s="28" t="s">
        <v>12184</v>
      </c>
      <c r="D2613" s="28" t="s">
        <v>6202</v>
      </c>
      <c r="E2613" s="28">
        <v>1989</v>
      </c>
      <c r="F2613" s="28" t="s">
        <v>9802</v>
      </c>
      <c r="G2613" s="28" t="s">
        <v>2563</v>
      </c>
      <c r="H2613" s="28" t="s">
        <v>13017</v>
      </c>
      <c r="I2613" s="28" t="s">
        <v>21286</v>
      </c>
      <c r="J2613" s="28">
        <v>2</v>
      </c>
      <c r="K2613" s="28">
        <v>26</v>
      </c>
      <c r="L2613" s="5">
        <v>16.100000000000001</v>
      </c>
      <c r="M2613" s="5">
        <v>8776.1</v>
      </c>
      <c r="N2613" s="5">
        <f t="shared" si="80"/>
        <v>453.57277150442678</v>
      </c>
      <c r="O2613" s="5" t="s">
        <v>32763</v>
      </c>
      <c r="P2613" s="43" t="str">
        <f t="shared" si="81"/>
        <v>insert into noskrien_reit (dalibnieks, rez,skriesim_db,sacensibas) values ('Skujiņa Laura',8776.1,'','Lattelecom Rīgas maratons – pusmaratona distance');</v>
      </c>
    </row>
    <row r="2614" spans="1:16" s="5" customFormat="1" x14ac:dyDescent="0.2">
      <c r="A2614" s="26" t="s">
        <v>29555</v>
      </c>
      <c r="B2614" s="27" t="s">
        <v>20</v>
      </c>
      <c r="C2614" s="27" t="s">
        <v>13018</v>
      </c>
      <c r="D2614" s="27" t="s">
        <v>6202</v>
      </c>
      <c r="E2614" s="27">
        <v>1985</v>
      </c>
      <c r="F2614" s="27" t="s">
        <v>2918</v>
      </c>
      <c r="G2614" s="27" t="s">
        <v>2563</v>
      </c>
      <c r="H2614" s="27" t="s">
        <v>13019</v>
      </c>
      <c r="I2614" s="27" t="s">
        <v>21287</v>
      </c>
      <c r="J2614" s="27">
        <v>2</v>
      </c>
      <c r="K2614" s="27">
        <v>26</v>
      </c>
      <c r="L2614" s="5">
        <v>17.100000000000001</v>
      </c>
      <c r="M2614" s="5">
        <v>8777.1</v>
      </c>
      <c r="N2614" s="5">
        <f t="shared" si="80"/>
        <v>453.52109466680332</v>
      </c>
      <c r="O2614" s="5" t="s">
        <v>32763</v>
      </c>
      <c r="P2614" s="43" t="str">
        <f t="shared" si="81"/>
        <v>insert into noskrien_reit (dalibnieks, rez,skriesim_db,sacensibas) values ('Aizkalniete Līga',8777.1,'','Lattelecom Rīgas maratons – pusmaratona distance');</v>
      </c>
    </row>
    <row r="2615" spans="1:16" s="5" customFormat="1" x14ac:dyDescent="0.2">
      <c r="A2615" s="26" t="s">
        <v>29557</v>
      </c>
      <c r="B2615" s="27" t="s">
        <v>6165</v>
      </c>
      <c r="C2615" s="27" t="s">
        <v>13023</v>
      </c>
      <c r="D2615" s="27" t="s">
        <v>6202</v>
      </c>
      <c r="E2615" s="27">
        <v>1987</v>
      </c>
      <c r="F2615" s="27"/>
      <c r="G2615" s="27" t="s">
        <v>2563</v>
      </c>
      <c r="H2615" s="27" t="s">
        <v>13024</v>
      </c>
      <c r="I2615" s="27" t="s">
        <v>21289</v>
      </c>
      <c r="J2615" s="27">
        <v>2</v>
      </c>
      <c r="K2615" s="27">
        <v>26</v>
      </c>
      <c r="L2615" s="5">
        <v>19.2</v>
      </c>
      <c r="M2615" s="5">
        <v>8779.2000000000007</v>
      </c>
      <c r="N2615" s="5">
        <f t="shared" si="80"/>
        <v>453.4126116274831</v>
      </c>
      <c r="O2615" s="5" t="s">
        <v>32763</v>
      </c>
      <c r="P2615" s="43" t="str">
        <f t="shared" si="81"/>
        <v>insert into noskrien_reit (dalibnieks, rez,skriesim_db,sacensibas) values ('Puisa Jana',8779.2,'','Lattelecom Rīgas maratons – pusmaratona distance');</v>
      </c>
    </row>
    <row r="2616" spans="1:16" s="5" customFormat="1" x14ac:dyDescent="0.2">
      <c r="A2616" s="26" t="s">
        <v>29560</v>
      </c>
      <c r="B2616" s="28" t="s">
        <v>0</v>
      </c>
      <c r="C2616" s="28" t="s">
        <v>13030</v>
      </c>
      <c r="D2616" s="28" t="s">
        <v>2564</v>
      </c>
      <c r="E2616" s="28">
        <v>1981</v>
      </c>
      <c r="F2616" s="28" t="s">
        <v>695</v>
      </c>
      <c r="G2616" s="28" t="s">
        <v>2563</v>
      </c>
      <c r="H2616" s="28" t="s">
        <v>13031</v>
      </c>
      <c r="I2616" s="28" t="s">
        <v>21292</v>
      </c>
      <c r="J2616" s="28">
        <v>2</v>
      </c>
      <c r="K2616" s="28">
        <v>26</v>
      </c>
      <c r="L2616" s="5">
        <v>30.3</v>
      </c>
      <c r="M2616" s="5">
        <v>8790.2999999999993</v>
      </c>
      <c r="N2616" s="5">
        <f t="shared" si="80"/>
        <v>452.84006234144459</v>
      </c>
      <c r="O2616" s="5" t="s">
        <v>32763</v>
      </c>
      <c r="P2616" s="43" t="str">
        <f t="shared" si="81"/>
        <v>insert into noskrien_reit (dalibnieks, rez,skriesim_db,sacensibas) values ('Kārkls Kristaps',8790.3,'','Lattelecom Rīgas maratons – pusmaratona distance');</v>
      </c>
    </row>
    <row r="2617" spans="1:16" s="5" customFormat="1" x14ac:dyDescent="0.2">
      <c r="A2617" s="26" t="s">
        <v>29563</v>
      </c>
      <c r="B2617" s="27" t="s">
        <v>5256</v>
      </c>
      <c r="C2617" s="27" t="s">
        <v>933</v>
      </c>
      <c r="D2617" s="27" t="s">
        <v>6202</v>
      </c>
      <c r="E2617" s="27">
        <v>1995</v>
      </c>
      <c r="F2617" s="27"/>
      <c r="G2617" s="27" t="s">
        <v>2563</v>
      </c>
      <c r="H2617" s="27" t="s">
        <v>13036</v>
      </c>
      <c r="I2617" s="27" t="s">
        <v>21295</v>
      </c>
      <c r="J2617" s="27">
        <v>2</v>
      </c>
      <c r="K2617" s="27">
        <v>26</v>
      </c>
      <c r="L2617" s="5">
        <v>33.1</v>
      </c>
      <c r="M2617" s="5">
        <v>8793.1</v>
      </c>
      <c r="N2617" s="5">
        <f t="shared" si="80"/>
        <v>452.69586380229947</v>
      </c>
      <c r="O2617" s="5" t="s">
        <v>32763</v>
      </c>
      <c r="P2617" s="43" t="str">
        <f t="shared" si="81"/>
        <v>insert into noskrien_reit (dalibnieks, rez,skriesim_db,sacensibas) values ('Kārkliņa Sintija',8793.1,'','Lattelecom Rīgas maratons – pusmaratona distance');</v>
      </c>
    </row>
    <row r="2618" spans="1:16" s="5" customFormat="1" x14ac:dyDescent="0.2">
      <c r="A2618" s="26" t="s">
        <v>29565</v>
      </c>
      <c r="B2618" s="27" t="s">
        <v>164</v>
      </c>
      <c r="C2618" s="27" t="s">
        <v>9875</v>
      </c>
      <c r="D2618" s="27" t="s">
        <v>6202</v>
      </c>
      <c r="E2618" s="27">
        <v>1993</v>
      </c>
      <c r="F2618" s="27" t="s">
        <v>13041</v>
      </c>
      <c r="G2618" s="27" t="s">
        <v>2563</v>
      </c>
      <c r="H2618" s="27" t="s">
        <v>13042</v>
      </c>
      <c r="I2618" s="27" t="s">
        <v>21297</v>
      </c>
      <c r="J2618" s="27">
        <v>2</v>
      </c>
      <c r="K2618" s="27">
        <v>26</v>
      </c>
      <c r="L2618" s="5">
        <v>38.700000000000003</v>
      </c>
      <c r="M2618" s="5">
        <v>8798.7000000000007</v>
      </c>
      <c r="N2618" s="5">
        <f t="shared" si="80"/>
        <v>452.4077420528032</v>
      </c>
      <c r="O2618" s="5" t="s">
        <v>32763</v>
      </c>
      <c r="P2618" s="43" t="str">
        <f t="shared" si="81"/>
        <v>insert into noskrien_reit (dalibnieks, rez,skriesim_db,sacensibas) values ('Vilne Anete',8798.7,'','Lattelecom Rīgas maratons – pusmaratona distance');</v>
      </c>
    </row>
    <row r="2619" spans="1:16" s="5" customFormat="1" x14ac:dyDescent="0.2">
      <c r="A2619" s="26" t="s">
        <v>29566</v>
      </c>
      <c r="B2619" s="28" t="s">
        <v>11997</v>
      </c>
      <c r="C2619" s="28" t="s">
        <v>722</v>
      </c>
      <c r="D2619" s="28" t="s">
        <v>6202</v>
      </c>
      <c r="E2619" s="28">
        <v>1976</v>
      </c>
      <c r="F2619" s="28"/>
      <c r="G2619" s="28" t="s">
        <v>2563</v>
      </c>
      <c r="H2619" s="28" t="s">
        <v>13042</v>
      </c>
      <c r="I2619" s="28" t="s">
        <v>21297</v>
      </c>
      <c r="J2619" s="28">
        <v>2</v>
      </c>
      <c r="K2619" s="28">
        <v>26</v>
      </c>
      <c r="L2619" s="5">
        <v>38.700000000000003</v>
      </c>
      <c r="M2619" s="5">
        <v>8798.7000000000007</v>
      </c>
      <c r="N2619" s="5">
        <f t="shared" si="80"/>
        <v>452.4077420528032</v>
      </c>
      <c r="O2619" s="5" t="s">
        <v>32763</v>
      </c>
      <c r="P2619" s="43" t="str">
        <f t="shared" si="81"/>
        <v>insert into noskrien_reit (dalibnieks, rez,skriesim_db,sacensibas) values ('Straume Mārīte',8798.7,'','Lattelecom Rīgas maratons – pusmaratona distance');</v>
      </c>
    </row>
    <row r="2620" spans="1:16" s="5" customFormat="1" x14ac:dyDescent="0.2">
      <c r="A2620" s="26" t="s">
        <v>29567</v>
      </c>
      <c r="B2620" s="27" t="s">
        <v>1397</v>
      </c>
      <c r="C2620" s="27" t="s">
        <v>1572</v>
      </c>
      <c r="D2620" s="27" t="s">
        <v>2564</v>
      </c>
      <c r="E2620" s="27">
        <v>1983</v>
      </c>
      <c r="F2620" s="27" t="s">
        <v>13043</v>
      </c>
      <c r="G2620" s="27" t="s">
        <v>2563</v>
      </c>
      <c r="H2620" s="27" t="s">
        <v>13044</v>
      </c>
      <c r="I2620" s="27" t="s">
        <v>21298</v>
      </c>
      <c r="J2620" s="27">
        <v>2</v>
      </c>
      <c r="K2620" s="27">
        <v>26</v>
      </c>
      <c r="L2620" s="5">
        <v>42</v>
      </c>
      <c r="M2620" s="5">
        <v>8802</v>
      </c>
      <c r="N2620" s="5">
        <f t="shared" si="80"/>
        <v>452.23812769825037</v>
      </c>
      <c r="O2620" s="5" t="s">
        <v>32763</v>
      </c>
      <c r="P2620" s="43" t="str">
        <f t="shared" si="81"/>
        <v>insert into noskrien_reit (dalibnieks, rez,skriesim_db,sacensibas) values ('Galviņš Alvis',8802,'','Lattelecom Rīgas maratons – pusmaratona distance');</v>
      </c>
    </row>
    <row r="2621" spans="1:16" s="5" customFormat="1" x14ac:dyDescent="0.2">
      <c r="A2621" s="26" t="s">
        <v>29570</v>
      </c>
      <c r="B2621" s="28" t="s">
        <v>96</v>
      </c>
      <c r="C2621" s="28" t="s">
        <v>13049</v>
      </c>
      <c r="D2621" s="28" t="s">
        <v>2564</v>
      </c>
      <c r="E2621" s="28">
        <v>1976</v>
      </c>
      <c r="F2621" s="28"/>
      <c r="G2621" s="28" t="s">
        <v>2563</v>
      </c>
      <c r="H2621" s="28" t="s">
        <v>13050</v>
      </c>
      <c r="I2621" s="28" t="s">
        <v>21301</v>
      </c>
      <c r="J2621" s="28">
        <v>2</v>
      </c>
      <c r="K2621" s="28">
        <v>26</v>
      </c>
      <c r="L2621" s="5">
        <v>46.2</v>
      </c>
      <c r="M2621" s="5">
        <v>8806.2000000000007</v>
      </c>
      <c r="N2621" s="5">
        <f t="shared" si="80"/>
        <v>452.02243873634478</v>
      </c>
      <c r="O2621" s="5" t="s">
        <v>32763</v>
      </c>
      <c r="P2621" s="43" t="str">
        <f t="shared" si="81"/>
        <v>insert into noskrien_reit (dalibnieks, rez,skriesim_db,sacensibas) values ('Zveja Andris',8806.2,'','Lattelecom Rīgas maratons – pusmaratona distance');</v>
      </c>
    </row>
    <row r="2622" spans="1:16" s="5" customFormat="1" x14ac:dyDescent="0.2">
      <c r="A2622" s="26" t="s">
        <v>29572</v>
      </c>
      <c r="B2622" s="28" t="s">
        <v>439</v>
      </c>
      <c r="C2622" s="28" t="s">
        <v>940</v>
      </c>
      <c r="D2622" s="28" t="s">
        <v>6202</v>
      </c>
      <c r="E2622" s="28">
        <v>1991</v>
      </c>
      <c r="F2622" s="28" t="s">
        <v>3983</v>
      </c>
      <c r="G2622" s="28" t="s">
        <v>2563</v>
      </c>
      <c r="H2622" s="28" t="s">
        <v>13054</v>
      </c>
      <c r="I2622" s="28" t="s">
        <v>21303</v>
      </c>
      <c r="J2622" s="28">
        <v>2</v>
      </c>
      <c r="K2622" s="28">
        <v>26</v>
      </c>
      <c r="L2622" s="5">
        <v>50.1</v>
      </c>
      <c r="M2622" s="5">
        <v>8810.1</v>
      </c>
      <c r="N2622" s="5">
        <f t="shared" si="80"/>
        <v>451.82234026855537</v>
      </c>
      <c r="O2622" s="5" t="s">
        <v>32763</v>
      </c>
      <c r="P2622" s="43" t="str">
        <f t="shared" si="81"/>
        <v>insert into noskrien_reit (dalibnieks, rez,skriesim_db,sacensibas) values ('Vēze Laura',8810.1,'','Lattelecom Rīgas maratons – pusmaratona distance');</v>
      </c>
    </row>
    <row r="2623" spans="1:16" s="5" customFormat="1" x14ac:dyDescent="0.2">
      <c r="A2623" s="26" t="s">
        <v>29574</v>
      </c>
      <c r="B2623" s="28" t="s">
        <v>5149</v>
      </c>
      <c r="C2623" s="28" t="s">
        <v>13058</v>
      </c>
      <c r="D2623" s="28" t="s">
        <v>6202</v>
      </c>
      <c r="E2623" s="28">
        <v>1988</v>
      </c>
      <c r="F2623" s="28" t="s">
        <v>3067</v>
      </c>
      <c r="G2623" s="28" t="s">
        <v>2563</v>
      </c>
      <c r="H2623" s="28" t="s">
        <v>13059</v>
      </c>
      <c r="I2623" s="28" t="s">
        <v>21305</v>
      </c>
      <c r="J2623" s="28">
        <v>2</v>
      </c>
      <c r="K2623" s="28">
        <v>26</v>
      </c>
      <c r="L2623" s="5">
        <v>58.9</v>
      </c>
      <c r="M2623" s="5">
        <v>8818.9</v>
      </c>
      <c r="N2623" s="5">
        <f t="shared" si="80"/>
        <v>451.37148623978044</v>
      </c>
      <c r="O2623" s="5" t="s">
        <v>32763</v>
      </c>
      <c r="P2623" s="43" t="str">
        <f t="shared" si="81"/>
        <v>insert into noskrien_reit (dalibnieks, rez,skriesim_db,sacensibas) values ('Ginten Christina',8818.9,'','Lattelecom Rīgas maratons – pusmaratona distance');</v>
      </c>
    </row>
    <row r="2624" spans="1:16" s="5" customFormat="1" x14ac:dyDescent="0.2">
      <c r="A2624" s="26" t="s">
        <v>29576</v>
      </c>
      <c r="B2624" s="28" t="s">
        <v>10461</v>
      </c>
      <c r="C2624" s="28" t="s">
        <v>13062</v>
      </c>
      <c r="D2624" s="28" t="s">
        <v>2564</v>
      </c>
      <c r="E2624" s="28">
        <v>1986</v>
      </c>
      <c r="F2624" s="28" t="s">
        <v>4653</v>
      </c>
      <c r="G2624" s="28" t="s">
        <v>2563</v>
      </c>
      <c r="H2624" s="28" t="s">
        <v>13063</v>
      </c>
      <c r="I2624" s="28" t="s">
        <v>21307</v>
      </c>
      <c r="J2624" s="28">
        <v>2</v>
      </c>
      <c r="K2624" s="28">
        <v>27</v>
      </c>
      <c r="L2624" s="5">
        <v>5</v>
      </c>
      <c r="M2624" s="5">
        <v>8825</v>
      </c>
      <c r="N2624" s="5">
        <f t="shared" si="80"/>
        <v>451.05949008498578</v>
      </c>
      <c r="O2624" s="5" t="s">
        <v>32763</v>
      </c>
      <c r="P2624" s="43" t="str">
        <f t="shared" si="81"/>
        <v>insert into noskrien_reit (dalibnieks, rez,skriesim_db,sacensibas) values ('Sidorenko Peteris',8825,'','Lattelecom Rīgas maratons – pusmaratona distance');</v>
      </c>
    </row>
    <row r="2625" spans="1:16" s="5" customFormat="1" x14ac:dyDescent="0.2">
      <c r="A2625" s="26" t="s">
        <v>29578</v>
      </c>
      <c r="B2625" s="28" t="s">
        <v>120</v>
      </c>
      <c r="C2625" s="28" t="s">
        <v>13067</v>
      </c>
      <c r="D2625" s="28" t="s">
        <v>6399</v>
      </c>
      <c r="E2625" s="28">
        <v>1958</v>
      </c>
      <c r="F2625" s="28" t="s">
        <v>7347</v>
      </c>
      <c r="G2625" s="28" t="s">
        <v>2563</v>
      </c>
      <c r="H2625" s="28" t="s">
        <v>13068</v>
      </c>
      <c r="I2625" s="28" t="s">
        <v>21309</v>
      </c>
      <c r="J2625" s="28">
        <v>2</v>
      </c>
      <c r="K2625" s="28">
        <v>27</v>
      </c>
      <c r="L2625" s="5">
        <v>9.1</v>
      </c>
      <c r="M2625" s="5">
        <v>8829.1</v>
      </c>
      <c r="N2625" s="5">
        <f t="shared" si="80"/>
        <v>450.85003001438423</v>
      </c>
      <c r="O2625" s="5" t="s">
        <v>32763</v>
      </c>
      <c r="P2625" s="43" t="str">
        <f t="shared" si="81"/>
        <v>insert into noskrien_reit (dalibnieks, rez,skriesim_db,sacensibas) values ('Smalkā Gunta',8829.1,'','Lattelecom Rīgas maratons – pusmaratona distance');</v>
      </c>
    </row>
    <row r="2626" spans="1:16" s="5" customFormat="1" x14ac:dyDescent="0.2">
      <c r="A2626" s="26" t="s">
        <v>29579</v>
      </c>
      <c r="B2626" s="27" t="s">
        <v>13069</v>
      </c>
      <c r="C2626" s="27" t="s">
        <v>13070</v>
      </c>
      <c r="D2626" s="27" t="s">
        <v>2564</v>
      </c>
      <c r="E2626" s="27">
        <v>1982</v>
      </c>
      <c r="F2626" s="27" t="s">
        <v>13071</v>
      </c>
      <c r="G2626" s="27" t="s">
        <v>2563</v>
      </c>
      <c r="H2626" s="27" t="s">
        <v>13072</v>
      </c>
      <c r="I2626" s="27" t="s">
        <v>21310</v>
      </c>
      <c r="J2626" s="27">
        <v>2</v>
      </c>
      <c r="K2626" s="27">
        <v>27</v>
      </c>
      <c r="L2626" s="5">
        <v>20.7</v>
      </c>
      <c r="M2626" s="5">
        <v>8840.7000000000007</v>
      </c>
      <c r="N2626" s="5">
        <f t="shared" ref="N2626:N2689" si="82">$M$2/M2626*1000</f>
        <v>450.25846369631364</v>
      </c>
      <c r="O2626" s="5" t="s">
        <v>32763</v>
      </c>
      <c r="P2626" s="43" t="str">
        <f t="shared" ref="P2626:P2689" si="83">CONCATENATE("insert into noskrien_reit (dalibnieks, rez,skriesim_db,sacensibas) values ('",C2626," ",B2626,"',",M2626,",'",O2626,"','",$P$1,"');")</f>
        <v>insert into noskrien_reit (dalibnieks, rez,skriesim_db,sacensibas) values ('Drāke Kristians',8840.7,'','Lattelecom Rīgas maratons – pusmaratona distance');</v>
      </c>
    </row>
    <row r="2627" spans="1:16" s="5" customFormat="1" x14ac:dyDescent="0.2">
      <c r="A2627" s="26" t="s">
        <v>29580</v>
      </c>
      <c r="B2627" s="28" t="s">
        <v>900</v>
      </c>
      <c r="C2627" s="28" t="s">
        <v>13073</v>
      </c>
      <c r="D2627" s="28" t="s">
        <v>6202</v>
      </c>
      <c r="E2627" s="28">
        <v>1988</v>
      </c>
      <c r="F2627" s="28" t="s">
        <v>13074</v>
      </c>
      <c r="G2627" s="28" t="s">
        <v>2563</v>
      </c>
      <c r="H2627" s="28" t="s">
        <v>13072</v>
      </c>
      <c r="I2627" s="28" t="s">
        <v>21310</v>
      </c>
      <c r="J2627" s="28">
        <v>2</v>
      </c>
      <c r="K2627" s="28">
        <v>27</v>
      </c>
      <c r="L2627" s="5">
        <v>20.7</v>
      </c>
      <c r="M2627" s="5">
        <v>8840.7000000000007</v>
      </c>
      <c r="N2627" s="5">
        <f t="shared" si="82"/>
        <v>450.25846369631364</v>
      </c>
      <c r="O2627" s="5" t="s">
        <v>32763</v>
      </c>
      <c r="P2627" s="43" t="str">
        <f t="shared" si="83"/>
        <v>insert into noskrien_reit (dalibnieks, rez,skriesim_db,sacensibas) values ('Komarovska Kristīne',8840.7,'','Lattelecom Rīgas maratons – pusmaratona distance');</v>
      </c>
    </row>
    <row r="2628" spans="1:16" s="5" customFormat="1" x14ac:dyDescent="0.2">
      <c r="A2628" s="26" t="s">
        <v>29582</v>
      </c>
      <c r="B2628" s="28" t="s">
        <v>13076</v>
      </c>
      <c r="C2628" s="28" t="s">
        <v>785</v>
      </c>
      <c r="D2628" s="28" t="s">
        <v>6399</v>
      </c>
      <c r="E2628" s="28">
        <v>1962</v>
      </c>
      <c r="F2628" s="28" t="s">
        <v>13077</v>
      </c>
      <c r="G2628" s="28" t="s">
        <v>2563</v>
      </c>
      <c r="H2628" s="28" t="s">
        <v>13078</v>
      </c>
      <c r="I2628" s="28" t="s">
        <v>21312</v>
      </c>
      <c r="J2628" s="28">
        <v>2</v>
      </c>
      <c r="K2628" s="28">
        <v>27</v>
      </c>
      <c r="L2628" s="5">
        <v>29.6</v>
      </c>
      <c r="M2628" s="5">
        <v>8849.6</v>
      </c>
      <c r="N2628" s="5">
        <f t="shared" si="82"/>
        <v>449.8056409329235</v>
      </c>
      <c r="O2628" s="5" t="s">
        <v>32763</v>
      </c>
      <c r="P2628" s="43" t="str">
        <f t="shared" si="83"/>
        <v>insert into noskrien_reit (dalibnieks, rez,skriesim_db,sacensibas) values ('Grīnberga Zinaida',8849.6,'','Lattelecom Rīgas maratons – pusmaratona distance');</v>
      </c>
    </row>
    <row r="2629" spans="1:16" s="5" customFormat="1" x14ac:dyDescent="0.2">
      <c r="A2629" s="26" t="s">
        <v>29584</v>
      </c>
      <c r="B2629" s="28" t="s">
        <v>950</v>
      </c>
      <c r="C2629" s="28" t="s">
        <v>13080</v>
      </c>
      <c r="D2629" s="28" t="s">
        <v>6202</v>
      </c>
      <c r="E2629" s="28">
        <v>1981</v>
      </c>
      <c r="F2629" s="28"/>
      <c r="G2629" s="28" t="s">
        <v>2563</v>
      </c>
      <c r="H2629" s="28" t="s">
        <v>13081</v>
      </c>
      <c r="I2629" s="28" t="s">
        <v>21314</v>
      </c>
      <c r="J2629" s="28">
        <v>2</v>
      </c>
      <c r="K2629" s="28">
        <v>27</v>
      </c>
      <c r="L2629" s="5">
        <v>40.4</v>
      </c>
      <c r="M2629" s="5">
        <v>8860.4</v>
      </c>
      <c r="N2629" s="5">
        <f t="shared" si="82"/>
        <v>449.25736987043473</v>
      </c>
      <c r="O2629" s="5" t="s">
        <v>32763</v>
      </c>
      <c r="P2629" s="43" t="str">
        <f t="shared" si="83"/>
        <v>insert into noskrien_reit (dalibnieks, rez,skriesim_db,sacensibas) values ('Šaškele Olga',8860.4,'','Lattelecom Rīgas maratons – pusmaratona distance');</v>
      </c>
    </row>
    <row r="2630" spans="1:16" s="5" customFormat="1" x14ac:dyDescent="0.2">
      <c r="A2630" s="26" t="s">
        <v>29587</v>
      </c>
      <c r="B2630" s="27" t="s">
        <v>13069</v>
      </c>
      <c r="C2630" s="27" t="s">
        <v>13088</v>
      </c>
      <c r="D2630" s="27" t="s">
        <v>2564</v>
      </c>
      <c r="E2630" s="27">
        <v>1977</v>
      </c>
      <c r="F2630" s="27" t="s">
        <v>9497</v>
      </c>
      <c r="G2630" s="27" t="s">
        <v>2563</v>
      </c>
      <c r="H2630" s="27" t="s">
        <v>13089</v>
      </c>
      <c r="I2630" s="27" t="s">
        <v>21317</v>
      </c>
      <c r="J2630" s="27">
        <v>2</v>
      </c>
      <c r="K2630" s="27">
        <v>27</v>
      </c>
      <c r="L2630" s="5">
        <v>47.4</v>
      </c>
      <c r="M2630" s="5">
        <v>8867.4</v>
      </c>
      <c r="N2630" s="5">
        <f t="shared" si="82"/>
        <v>448.90272233123579</v>
      </c>
      <c r="O2630" s="5" t="s">
        <v>32763</v>
      </c>
      <c r="P2630" s="43" t="str">
        <f t="shared" si="83"/>
        <v>insert into noskrien_reit (dalibnieks, rez,skriesim_db,sacensibas) values ('Pudans Kristians',8867.4,'','Lattelecom Rīgas maratons – pusmaratona distance');</v>
      </c>
    </row>
    <row r="2631" spans="1:16" s="5" customFormat="1" x14ac:dyDescent="0.2">
      <c r="A2631" s="26" t="s">
        <v>29589</v>
      </c>
      <c r="B2631" s="27" t="s">
        <v>1548</v>
      </c>
      <c r="C2631" s="27" t="s">
        <v>13093</v>
      </c>
      <c r="D2631" s="27" t="s">
        <v>6202</v>
      </c>
      <c r="E2631" s="27">
        <v>1981</v>
      </c>
      <c r="F2631" s="27" t="s">
        <v>2812</v>
      </c>
      <c r="G2631" s="27" t="s">
        <v>2563</v>
      </c>
      <c r="H2631" s="27" t="s">
        <v>13094</v>
      </c>
      <c r="I2631" s="27" t="s">
        <v>21319</v>
      </c>
      <c r="J2631" s="27">
        <v>2</v>
      </c>
      <c r="K2631" s="27">
        <v>27</v>
      </c>
      <c r="L2631" s="5">
        <v>48.1</v>
      </c>
      <c r="M2631" s="5">
        <v>8868.1</v>
      </c>
      <c r="N2631" s="5">
        <f t="shared" si="82"/>
        <v>448.86728837067693</v>
      </c>
      <c r="O2631" s="5" t="s">
        <v>32763</v>
      </c>
      <c r="P2631" s="43" t="str">
        <f t="shared" si="83"/>
        <v>insert into noskrien_reit (dalibnieks, rez,skriesim_db,sacensibas) values ('Lipatova Inita',8868.1,'','Lattelecom Rīgas maratons – pusmaratona distance');</v>
      </c>
    </row>
    <row r="2632" spans="1:16" s="5" customFormat="1" x14ac:dyDescent="0.2">
      <c r="A2632" s="26" t="s">
        <v>29593</v>
      </c>
      <c r="B2632" s="27" t="s">
        <v>181</v>
      </c>
      <c r="C2632" s="27" t="s">
        <v>6539</v>
      </c>
      <c r="D2632" s="27" t="s">
        <v>2564</v>
      </c>
      <c r="E2632" s="27">
        <v>1990</v>
      </c>
      <c r="F2632" s="27" t="s">
        <v>553</v>
      </c>
      <c r="G2632" s="27" t="s">
        <v>2563</v>
      </c>
      <c r="H2632" s="27" t="s">
        <v>13101</v>
      </c>
      <c r="I2632" s="27" t="s">
        <v>21323</v>
      </c>
      <c r="J2632" s="27">
        <v>2</v>
      </c>
      <c r="K2632" s="27">
        <v>27</v>
      </c>
      <c r="L2632" s="5">
        <v>51.1</v>
      </c>
      <c r="M2632" s="5">
        <v>8871.1</v>
      </c>
      <c r="N2632" s="5">
        <f t="shared" si="82"/>
        <v>448.71549187812104</v>
      </c>
      <c r="O2632" s="5" t="s">
        <v>32763</v>
      </c>
      <c r="P2632" s="43" t="str">
        <f t="shared" si="83"/>
        <v>insert into noskrien_reit (dalibnieks, rez,skriesim_db,sacensibas) values ('Salenieks Kaspars',8871.1,'','Lattelecom Rīgas maratons – pusmaratona distance');</v>
      </c>
    </row>
    <row r="2633" spans="1:16" s="5" customFormat="1" x14ac:dyDescent="0.2">
      <c r="A2633" s="26" t="s">
        <v>29596</v>
      </c>
      <c r="B2633" s="28" t="s">
        <v>22</v>
      </c>
      <c r="C2633" s="28" t="s">
        <v>13107</v>
      </c>
      <c r="D2633" s="28" t="s">
        <v>2564</v>
      </c>
      <c r="E2633" s="28">
        <v>1981</v>
      </c>
      <c r="F2633" s="28" t="s">
        <v>5005</v>
      </c>
      <c r="G2633" s="28" t="s">
        <v>2563</v>
      </c>
      <c r="H2633" s="28" t="s">
        <v>13108</v>
      </c>
      <c r="I2633" s="28" t="s">
        <v>21326</v>
      </c>
      <c r="J2633" s="28">
        <v>2</v>
      </c>
      <c r="K2633" s="28">
        <v>28</v>
      </c>
      <c r="L2633" s="5">
        <v>5.7</v>
      </c>
      <c r="M2633" s="5">
        <v>8885.7000000000007</v>
      </c>
      <c r="N2633" s="5">
        <f t="shared" si="82"/>
        <v>447.97821218362083</v>
      </c>
      <c r="O2633" s="5" t="s">
        <v>32763</v>
      </c>
      <c r="P2633" s="43" t="str">
        <f t="shared" si="83"/>
        <v>insert into noskrien_reit (dalibnieks, rez,skriesim_db,sacensibas) values ('Markevics Gatis',8885.7,'','Lattelecom Rīgas maratons – pusmaratona distance');</v>
      </c>
    </row>
    <row r="2634" spans="1:16" s="5" customFormat="1" x14ac:dyDescent="0.2">
      <c r="A2634" s="26" t="s">
        <v>29597</v>
      </c>
      <c r="B2634" s="27" t="s">
        <v>197</v>
      </c>
      <c r="C2634" s="27" t="s">
        <v>5625</v>
      </c>
      <c r="D2634" s="27" t="s">
        <v>7446</v>
      </c>
      <c r="E2634" s="27">
        <v>2014</v>
      </c>
      <c r="F2634" s="27"/>
      <c r="G2634" s="27" t="s">
        <v>2563</v>
      </c>
      <c r="H2634" s="27" t="s">
        <v>13109</v>
      </c>
      <c r="I2634" s="27" t="s">
        <v>21327</v>
      </c>
      <c r="J2634" s="27">
        <v>2</v>
      </c>
      <c r="K2634" s="27">
        <v>28</v>
      </c>
      <c r="L2634" s="5">
        <v>10.7</v>
      </c>
      <c r="M2634" s="5">
        <v>8890.7000000000007</v>
      </c>
      <c r="N2634" s="5">
        <f t="shared" si="82"/>
        <v>447.72627577131152</v>
      </c>
      <c r="O2634" s="5" t="s">
        <v>32763</v>
      </c>
      <c r="P2634" s="43" t="str">
        <f t="shared" si="83"/>
        <v>insert into noskrien_reit (dalibnieks, rez,skriesim_db,sacensibas) values ('Strazdiņa Ieva',8890.7,'','Lattelecom Rīgas maratons – pusmaratona distance');</v>
      </c>
    </row>
    <row r="2635" spans="1:16" s="5" customFormat="1" x14ac:dyDescent="0.2">
      <c r="A2635" s="26" t="s">
        <v>29600</v>
      </c>
      <c r="B2635" s="28" t="s">
        <v>9948</v>
      </c>
      <c r="C2635" s="28" t="s">
        <v>13116</v>
      </c>
      <c r="D2635" s="28" t="s">
        <v>6399</v>
      </c>
      <c r="E2635" s="28">
        <v>1973</v>
      </c>
      <c r="F2635" s="28"/>
      <c r="G2635" s="28" t="s">
        <v>2563</v>
      </c>
      <c r="H2635" s="28" t="s">
        <v>13117</v>
      </c>
      <c r="I2635" s="28" t="s">
        <v>21330</v>
      </c>
      <c r="J2635" s="28">
        <v>2</v>
      </c>
      <c r="K2635" s="28">
        <v>28</v>
      </c>
      <c r="L2635" s="5">
        <v>24.8</v>
      </c>
      <c r="M2635" s="5">
        <v>8904.7999999999993</v>
      </c>
      <c r="N2635" s="5">
        <f t="shared" si="82"/>
        <v>447.01733896325578</v>
      </c>
      <c r="O2635" s="5" t="s">
        <v>32763</v>
      </c>
      <c r="P2635" s="43" t="str">
        <f t="shared" si="83"/>
        <v>insert into noskrien_reit (dalibnieks, rez,skriesim_db,sacensibas) values ('Ēce Kristīna',8904.8,'','Lattelecom Rīgas maratons – pusmaratona distance');</v>
      </c>
    </row>
    <row r="2636" spans="1:16" s="5" customFormat="1" x14ac:dyDescent="0.2">
      <c r="A2636" s="26" t="s">
        <v>29601</v>
      </c>
      <c r="B2636" s="27" t="s">
        <v>8658</v>
      </c>
      <c r="C2636" s="27" t="s">
        <v>13118</v>
      </c>
      <c r="D2636" s="27" t="s">
        <v>6202</v>
      </c>
      <c r="E2636" s="27">
        <v>1990</v>
      </c>
      <c r="F2636" s="27" t="s">
        <v>695</v>
      </c>
      <c r="G2636" s="27" t="s">
        <v>2563</v>
      </c>
      <c r="H2636" s="27" t="s">
        <v>13119</v>
      </c>
      <c r="I2636" s="27" t="s">
        <v>21331</v>
      </c>
      <c r="J2636" s="27">
        <v>2</v>
      </c>
      <c r="K2636" s="27">
        <v>28</v>
      </c>
      <c r="L2636" s="5">
        <v>29.1</v>
      </c>
      <c r="M2636" s="5">
        <v>8909.1</v>
      </c>
      <c r="N2636" s="5">
        <f t="shared" si="82"/>
        <v>446.80158489634192</v>
      </c>
      <c r="O2636" s="5" t="s">
        <v>32763</v>
      </c>
      <c r="P2636" s="43" t="str">
        <f t="shared" si="83"/>
        <v>insert into noskrien_reit (dalibnieks, rez,skriesim_db,sacensibas) values ('Jurtajeva Jūlija',8909.1,'','Lattelecom Rīgas maratons – pusmaratona distance');</v>
      </c>
    </row>
    <row r="2637" spans="1:16" s="5" customFormat="1" x14ac:dyDescent="0.2">
      <c r="A2637" s="26" t="s">
        <v>29603</v>
      </c>
      <c r="B2637" s="27" t="s">
        <v>1228</v>
      </c>
      <c r="C2637" s="27" t="s">
        <v>13122</v>
      </c>
      <c r="D2637" s="27" t="s">
        <v>6214</v>
      </c>
      <c r="E2637" s="27">
        <v>1942</v>
      </c>
      <c r="F2637" s="27" t="s">
        <v>306</v>
      </c>
      <c r="G2637" s="27" t="s">
        <v>2563</v>
      </c>
      <c r="H2637" s="27" t="s">
        <v>13123</v>
      </c>
      <c r="I2637" s="27" t="s">
        <v>21333</v>
      </c>
      <c r="J2637" s="27">
        <v>2</v>
      </c>
      <c r="K2637" s="27">
        <v>28</v>
      </c>
      <c r="L2637" s="5">
        <v>31.4</v>
      </c>
      <c r="M2637" s="5">
        <v>8911.4</v>
      </c>
      <c r="N2637" s="5">
        <f t="shared" si="82"/>
        <v>446.68626702874968</v>
      </c>
      <c r="O2637" s="5" t="s">
        <v>32763</v>
      </c>
      <c r="P2637" s="43" t="str">
        <f t="shared" si="83"/>
        <v>insert into noskrien_reit (dalibnieks, rez,skriesim_db,sacensibas) values ('Eniņš Gunārs',8911.4,'','Lattelecom Rīgas maratons – pusmaratona distance');</v>
      </c>
    </row>
    <row r="2638" spans="1:16" s="5" customFormat="1" x14ac:dyDescent="0.2">
      <c r="A2638" s="26" t="s">
        <v>29604</v>
      </c>
      <c r="B2638" s="28" t="s">
        <v>5396</v>
      </c>
      <c r="C2638" s="28" t="s">
        <v>13124</v>
      </c>
      <c r="D2638" s="28" t="s">
        <v>6202</v>
      </c>
      <c r="E2638" s="28">
        <v>1991</v>
      </c>
      <c r="F2638" s="28" t="s">
        <v>13125</v>
      </c>
      <c r="G2638" s="28" t="s">
        <v>2563</v>
      </c>
      <c r="H2638" s="28" t="s">
        <v>13126</v>
      </c>
      <c r="I2638" s="28" t="s">
        <v>21334</v>
      </c>
      <c r="J2638" s="28">
        <v>2</v>
      </c>
      <c r="K2638" s="28">
        <v>28</v>
      </c>
      <c r="L2638" s="5">
        <v>37.700000000000003</v>
      </c>
      <c r="M2638" s="5">
        <v>8917.7000000000007</v>
      </c>
      <c r="N2638" s="5">
        <f t="shared" si="82"/>
        <v>446.37070096549553</v>
      </c>
      <c r="O2638" s="5" t="s">
        <v>32763</v>
      </c>
      <c r="P2638" s="43" t="str">
        <f t="shared" si="83"/>
        <v>insert into noskrien_reit (dalibnieks, rez,skriesim_db,sacensibas) values ('Antane Anna',8917.7,'','Lattelecom Rīgas maratons – pusmaratona distance');</v>
      </c>
    </row>
    <row r="2639" spans="1:16" s="5" customFormat="1" x14ac:dyDescent="0.2">
      <c r="A2639" s="26" t="s">
        <v>29605</v>
      </c>
      <c r="B2639" s="27" t="s">
        <v>7434</v>
      </c>
      <c r="C2639" s="27" t="s">
        <v>13127</v>
      </c>
      <c r="D2639" s="27" t="s">
        <v>2564</v>
      </c>
      <c r="E2639" s="27">
        <v>1979</v>
      </c>
      <c r="F2639" s="27" t="s">
        <v>695</v>
      </c>
      <c r="G2639" s="27" t="s">
        <v>2563</v>
      </c>
      <c r="H2639" s="27" t="s">
        <v>13128</v>
      </c>
      <c r="I2639" s="27" t="s">
        <v>21335</v>
      </c>
      <c r="J2639" s="27">
        <v>2</v>
      </c>
      <c r="K2639" s="27">
        <v>28</v>
      </c>
      <c r="L2639" s="5">
        <v>40.1</v>
      </c>
      <c r="M2639" s="5">
        <v>8920.1</v>
      </c>
      <c r="N2639" s="5">
        <f t="shared" si="82"/>
        <v>446.25060257171998</v>
      </c>
      <c r="O2639" s="5" t="s">
        <v>32763</v>
      </c>
      <c r="P2639" s="43" t="str">
        <f t="shared" si="83"/>
        <v>insert into noskrien_reit (dalibnieks, rez,skriesim_db,sacensibas) values ('LAZDA EDGARS',8920.1,'','Lattelecom Rīgas maratons – pusmaratona distance');</v>
      </c>
    </row>
    <row r="2640" spans="1:16" s="5" customFormat="1" x14ac:dyDescent="0.2">
      <c r="A2640" s="26" t="s">
        <v>29606</v>
      </c>
      <c r="B2640" s="28" t="s">
        <v>5396</v>
      </c>
      <c r="C2640" s="28" t="s">
        <v>13129</v>
      </c>
      <c r="D2640" s="28" t="s">
        <v>6202</v>
      </c>
      <c r="E2640" s="28">
        <v>1981</v>
      </c>
      <c r="F2640" s="28" t="s">
        <v>3065</v>
      </c>
      <c r="G2640" s="28" t="s">
        <v>2563</v>
      </c>
      <c r="H2640" s="28" t="s">
        <v>13130</v>
      </c>
      <c r="I2640" s="28" t="s">
        <v>21336</v>
      </c>
      <c r="J2640" s="28">
        <v>2</v>
      </c>
      <c r="K2640" s="28">
        <v>28</v>
      </c>
      <c r="L2640" s="5">
        <v>41.2</v>
      </c>
      <c r="M2640" s="5">
        <v>8921.2000000000007</v>
      </c>
      <c r="N2640" s="5">
        <f t="shared" si="82"/>
        <v>446.19557907008021</v>
      </c>
      <c r="O2640" s="5" t="s">
        <v>32763</v>
      </c>
      <c r="P2640" s="43" t="str">
        <f t="shared" si="83"/>
        <v>insert into noskrien_reit (dalibnieks, rez,skriesim_db,sacensibas) values ('Mūrniece Anna',8921.2,'','Lattelecom Rīgas maratons – pusmaratona distance');</v>
      </c>
    </row>
    <row r="2641" spans="1:16" s="5" customFormat="1" x14ac:dyDescent="0.2">
      <c r="A2641" s="26" t="s">
        <v>29610</v>
      </c>
      <c r="B2641" s="28" t="s">
        <v>13139</v>
      </c>
      <c r="C2641" s="28" t="s">
        <v>1517</v>
      </c>
      <c r="D2641" s="28" t="s">
        <v>6202</v>
      </c>
      <c r="E2641" s="28">
        <v>1993</v>
      </c>
      <c r="F2641" s="28" t="s">
        <v>695</v>
      </c>
      <c r="G2641" s="28" t="s">
        <v>2563</v>
      </c>
      <c r="H2641" s="28" t="s">
        <v>13140</v>
      </c>
      <c r="I2641" s="28" t="s">
        <v>21340</v>
      </c>
      <c r="J2641" s="28">
        <v>2</v>
      </c>
      <c r="K2641" s="28">
        <v>28</v>
      </c>
      <c r="L2641" s="5">
        <v>45.1</v>
      </c>
      <c r="M2641" s="5">
        <v>8925.1</v>
      </c>
      <c r="N2641" s="5">
        <f t="shared" si="82"/>
        <v>446.0006050352377</v>
      </c>
      <c r="O2641" s="5" t="s">
        <v>32763</v>
      </c>
      <c r="P2641" s="43" t="str">
        <f t="shared" si="83"/>
        <v>insert into noskrien_reit (dalibnieks, rez,skriesim_db,sacensibas) values ('Gaile Lasma',8925.1,'','Lattelecom Rīgas maratons – pusmaratona distance');</v>
      </c>
    </row>
    <row r="2642" spans="1:16" s="5" customFormat="1" x14ac:dyDescent="0.2">
      <c r="A2642" s="26" t="s">
        <v>29611</v>
      </c>
      <c r="B2642" s="27" t="s">
        <v>104</v>
      </c>
      <c r="C2642" s="27" t="s">
        <v>10428</v>
      </c>
      <c r="D2642" s="27" t="s">
        <v>6202</v>
      </c>
      <c r="E2642" s="27">
        <v>1992</v>
      </c>
      <c r="F2642" s="27" t="s">
        <v>2918</v>
      </c>
      <c r="G2642" s="27" t="s">
        <v>2563</v>
      </c>
      <c r="H2642" s="27" t="s">
        <v>13141</v>
      </c>
      <c r="I2642" s="27" t="s">
        <v>21341</v>
      </c>
      <c r="J2642" s="27">
        <v>2</v>
      </c>
      <c r="K2642" s="27">
        <v>28</v>
      </c>
      <c r="L2642" s="5">
        <v>45.9</v>
      </c>
      <c r="M2642" s="5">
        <v>8925.9</v>
      </c>
      <c r="N2642" s="5">
        <f t="shared" si="82"/>
        <v>445.96063142092112</v>
      </c>
      <c r="O2642" s="5" t="s">
        <v>32763</v>
      </c>
      <c r="P2642" s="43" t="str">
        <f t="shared" si="83"/>
        <v>insert into noskrien_reit (dalibnieks, rez,skriesim_db,sacensibas) values ('Zoltnere Guna',8925.9,'','Lattelecom Rīgas maratons – pusmaratona distance');</v>
      </c>
    </row>
    <row r="2643" spans="1:16" s="5" customFormat="1" x14ac:dyDescent="0.2">
      <c r="A2643" s="26" t="s">
        <v>29612</v>
      </c>
      <c r="B2643" s="28" t="s">
        <v>79</v>
      </c>
      <c r="C2643" s="28" t="s">
        <v>13142</v>
      </c>
      <c r="D2643" s="28" t="s">
        <v>6202</v>
      </c>
      <c r="E2643" s="28">
        <v>1986</v>
      </c>
      <c r="F2643" s="28" t="s">
        <v>695</v>
      </c>
      <c r="G2643" s="28" t="s">
        <v>2563</v>
      </c>
      <c r="H2643" s="28" t="s">
        <v>13143</v>
      </c>
      <c r="I2643" s="28" t="s">
        <v>21342</v>
      </c>
      <c r="J2643" s="28">
        <v>2</v>
      </c>
      <c r="K2643" s="28">
        <v>28</v>
      </c>
      <c r="L2643" s="5">
        <v>47.9</v>
      </c>
      <c r="M2643" s="5">
        <v>8927.9</v>
      </c>
      <c r="N2643" s="5">
        <f t="shared" si="82"/>
        <v>445.86072872680029</v>
      </c>
      <c r="O2643" s="5" t="s">
        <v>32763</v>
      </c>
      <c r="P2643" s="43" t="str">
        <f t="shared" si="83"/>
        <v>insert into noskrien_reit (dalibnieks, rez,skriesim_db,sacensibas) values ('Rosicka Baiba',8927.9,'','Lattelecom Rīgas maratons – pusmaratona distance');</v>
      </c>
    </row>
    <row r="2644" spans="1:16" s="5" customFormat="1" x14ac:dyDescent="0.2">
      <c r="A2644" s="26" t="s">
        <v>29613</v>
      </c>
      <c r="B2644" s="27" t="s">
        <v>84</v>
      </c>
      <c r="C2644" s="27" t="s">
        <v>511</v>
      </c>
      <c r="D2644" s="27" t="s">
        <v>2564</v>
      </c>
      <c r="E2644" s="27">
        <v>1983</v>
      </c>
      <c r="F2644" s="27" t="s">
        <v>7347</v>
      </c>
      <c r="G2644" s="27" t="s">
        <v>2563</v>
      </c>
      <c r="H2644" s="27" t="s">
        <v>13144</v>
      </c>
      <c r="I2644" s="27" t="s">
        <v>21343</v>
      </c>
      <c r="J2644" s="27">
        <v>2</v>
      </c>
      <c r="K2644" s="27">
        <v>29</v>
      </c>
      <c r="L2644" s="5">
        <v>4.5999999999999996</v>
      </c>
      <c r="M2644" s="5">
        <v>8944.6</v>
      </c>
      <c r="N2644" s="5">
        <f t="shared" si="82"/>
        <v>445.02828522236877</v>
      </c>
      <c r="O2644" s="5" t="s">
        <v>32763</v>
      </c>
      <c r="P2644" s="43" t="str">
        <f t="shared" si="83"/>
        <v>insert into noskrien_reit (dalibnieks, rez,skriesim_db,sacensibas) values ('Petrovs Aleksandrs',8944.6,'','Lattelecom Rīgas maratons – pusmaratona distance');</v>
      </c>
    </row>
    <row r="2645" spans="1:16" s="5" customFormat="1" x14ac:dyDescent="0.2">
      <c r="A2645" s="26" t="s">
        <v>29614</v>
      </c>
      <c r="B2645" s="28" t="s">
        <v>744</v>
      </c>
      <c r="C2645" s="28" t="s">
        <v>13145</v>
      </c>
      <c r="D2645" s="28" t="s">
        <v>6202</v>
      </c>
      <c r="E2645" s="28">
        <v>1979</v>
      </c>
      <c r="F2645" s="28" t="s">
        <v>8158</v>
      </c>
      <c r="G2645" s="28" t="s">
        <v>2563</v>
      </c>
      <c r="H2645" s="28" t="s">
        <v>13146</v>
      </c>
      <c r="I2645" s="28" t="s">
        <v>21344</v>
      </c>
      <c r="J2645" s="28">
        <v>2</v>
      </c>
      <c r="K2645" s="28">
        <v>29</v>
      </c>
      <c r="L2645" s="5">
        <v>10.4</v>
      </c>
      <c r="M2645" s="5">
        <v>8950.4</v>
      </c>
      <c r="N2645" s="5">
        <f t="shared" si="82"/>
        <v>444.73989989274219</v>
      </c>
      <c r="O2645" s="5" t="s">
        <v>32763</v>
      </c>
      <c r="P2645" s="43" t="str">
        <f t="shared" si="83"/>
        <v>insert into noskrien_reit (dalibnieks, rez,skriesim_db,sacensibas) values ('Tiltiņa Sanita',8950.4,'','Lattelecom Rīgas maratons – pusmaratona distance');</v>
      </c>
    </row>
    <row r="2646" spans="1:16" s="5" customFormat="1" x14ac:dyDescent="0.2">
      <c r="A2646" s="26" t="s">
        <v>29615</v>
      </c>
      <c r="B2646" s="27" t="s">
        <v>181</v>
      </c>
      <c r="C2646" s="27" t="s">
        <v>13147</v>
      </c>
      <c r="D2646" s="27" t="s">
        <v>2564</v>
      </c>
      <c r="E2646" s="27">
        <v>1985</v>
      </c>
      <c r="F2646" s="27" t="s">
        <v>695</v>
      </c>
      <c r="G2646" s="27" t="s">
        <v>2563</v>
      </c>
      <c r="H2646" s="27" t="s">
        <v>13148</v>
      </c>
      <c r="I2646" s="27" t="s">
        <v>21345</v>
      </c>
      <c r="J2646" s="27">
        <v>2</v>
      </c>
      <c r="K2646" s="27">
        <v>29</v>
      </c>
      <c r="L2646" s="5">
        <v>10.5</v>
      </c>
      <c r="M2646" s="5">
        <v>8950.5</v>
      </c>
      <c r="N2646" s="5">
        <f t="shared" si="82"/>
        <v>444.7349310094408</v>
      </c>
      <c r="O2646" s="5" t="s">
        <v>32763</v>
      </c>
      <c r="P2646" s="43" t="str">
        <f t="shared" si="83"/>
        <v>insert into noskrien_reit (dalibnieks, rez,skriesim_db,sacensibas) values ('Tumovs Kaspars',8950.5,'','Lattelecom Rīgas maratons – pusmaratona distance');</v>
      </c>
    </row>
    <row r="2647" spans="1:16" s="5" customFormat="1" x14ac:dyDescent="0.2">
      <c r="A2647" s="26" t="s">
        <v>29616</v>
      </c>
      <c r="B2647" s="28" t="s">
        <v>10</v>
      </c>
      <c r="C2647" s="28" t="s">
        <v>13149</v>
      </c>
      <c r="D2647" s="28" t="s">
        <v>6399</v>
      </c>
      <c r="E2647" s="28">
        <v>1975</v>
      </c>
      <c r="F2647" s="28" t="s">
        <v>695</v>
      </c>
      <c r="G2647" s="28" t="s">
        <v>2563</v>
      </c>
      <c r="H2647" s="28" t="s">
        <v>13150</v>
      </c>
      <c r="I2647" s="28" t="s">
        <v>21346</v>
      </c>
      <c r="J2647" s="28">
        <v>2</v>
      </c>
      <c r="K2647" s="28">
        <v>29</v>
      </c>
      <c r="L2647" s="5">
        <v>10.6</v>
      </c>
      <c r="M2647" s="5">
        <v>8950.6</v>
      </c>
      <c r="N2647" s="5">
        <f t="shared" si="82"/>
        <v>444.72996223716842</v>
      </c>
      <c r="O2647" s="5" t="s">
        <v>32763</v>
      </c>
      <c r="P2647" s="43" t="str">
        <f t="shared" si="83"/>
        <v>insert into noskrien_reit (dalibnieks, rez,skriesim_db,sacensibas) values ('Matisone Dace',8950.6,'','Lattelecom Rīgas maratons – pusmaratona distance');</v>
      </c>
    </row>
    <row r="2648" spans="1:16" s="5" customFormat="1" x14ac:dyDescent="0.2">
      <c r="A2648" s="26" t="s">
        <v>29617</v>
      </c>
      <c r="B2648" s="27" t="s">
        <v>900</v>
      </c>
      <c r="C2648" s="27" t="s">
        <v>13151</v>
      </c>
      <c r="D2648" s="27" t="s">
        <v>6202</v>
      </c>
      <c r="E2648" s="27">
        <v>1977</v>
      </c>
      <c r="F2648" s="27" t="s">
        <v>695</v>
      </c>
      <c r="G2648" s="27" t="s">
        <v>2563</v>
      </c>
      <c r="H2648" s="27" t="s">
        <v>13152</v>
      </c>
      <c r="I2648" s="27" t="s">
        <v>21347</v>
      </c>
      <c r="J2648" s="27">
        <v>2</v>
      </c>
      <c r="K2648" s="27">
        <v>29</v>
      </c>
      <c r="L2648" s="5">
        <v>11.4</v>
      </c>
      <c r="M2648" s="5">
        <v>8951.4</v>
      </c>
      <c r="N2648" s="5">
        <f t="shared" si="82"/>
        <v>444.69021605558908</v>
      </c>
      <c r="O2648" s="5" t="s">
        <v>32763</v>
      </c>
      <c r="P2648" s="43" t="str">
        <f t="shared" si="83"/>
        <v>insert into noskrien_reit (dalibnieks, rez,skriesim_db,sacensibas) values ('Tjarve Kristīne',8951.4,'','Lattelecom Rīgas maratons – pusmaratona distance');</v>
      </c>
    </row>
    <row r="2649" spans="1:16" s="5" customFormat="1" x14ac:dyDescent="0.2">
      <c r="A2649" s="26" t="s">
        <v>29618</v>
      </c>
      <c r="B2649" s="28" t="s">
        <v>666</v>
      </c>
      <c r="C2649" s="28" t="s">
        <v>13153</v>
      </c>
      <c r="D2649" s="28" t="s">
        <v>7446</v>
      </c>
      <c r="E2649" s="28">
        <v>1999</v>
      </c>
      <c r="F2649" s="28" t="s">
        <v>5874</v>
      </c>
      <c r="G2649" s="28" t="s">
        <v>2563</v>
      </c>
      <c r="H2649" s="28" t="s">
        <v>13154</v>
      </c>
      <c r="I2649" s="28" t="s">
        <v>21348</v>
      </c>
      <c r="J2649" s="28">
        <v>2</v>
      </c>
      <c r="K2649" s="28">
        <v>29</v>
      </c>
      <c r="L2649" s="5">
        <v>17.899999999999999</v>
      </c>
      <c r="M2649" s="5">
        <v>8957.9</v>
      </c>
      <c r="N2649" s="5">
        <f t="shared" si="82"/>
        <v>444.36754149968181</v>
      </c>
      <c r="O2649" s="5" t="s">
        <v>32763</v>
      </c>
      <c r="P2649" s="43" t="str">
        <f t="shared" si="83"/>
        <v>insert into noskrien_reit (dalibnieks, rez,skriesim_db,sacensibas) values ('Strapcāne Santa',8957.9,'','Lattelecom Rīgas maratons – pusmaratona distance');</v>
      </c>
    </row>
    <row r="2650" spans="1:16" s="5" customFormat="1" x14ac:dyDescent="0.2">
      <c r="A2650" s="26" t="s">
        <v>29619</v>
      </c>
      <c r="B2650" s="27" t="s">
        <v>96</v>
      </c>
      <c r="C2650" s="27" t="s">
        <v>13155</v>
      </c>
      <c r="D2650" s="27" t="s">
        <v>6214</v>
      </c>
      <c r="E2650" s="27">
        <v>1973</v>
      </c>
      <c r="F2650" s="27" t="s">
        <v>5874</v>
      </c>
      <c r="G2650" s="27" t="s">
        <v>2563</v>
      </c>
      <c r="H2650" s="27" t="s">
        <v>13156</v>
      </c>
      <c r="I2650" s="27" t="s">
        <v>21349</v>
      </c>
      <c r="J2650" s="27">
        <v>2</v>
      </c>
      <c r="K2650" s="27">
        <v>29</v>
      </c>
      <c r="L2650" s="5">
        <v>18.600000000000001</v>
      </c>
      <c r="M2650" s="5">
        <v>8958.6</v>
      </c>
      <c r="N2650" s="5">
        <f t="shared" si="82"/>
        <v>444.33281986024599</v>
      </c>
      <c r="O2650" s="5" t="s">
        <v>32763</v>
      </c>
      <c r="P2650" s="43" t="str">
        <f t="shared" si="83"/>
        <v>insert into noskrien_reit (dalibnieks, rez,skriesim_db,sacensibas) values ('Strapcāns Andris',8958.6,'','Lattelecom Rīgas maratons – pusmaratona distance');</v>
      </c>
    </row>
    <row r="2651" spans="1:16" s="5" customFormat="1" x14ac:dyDescent="0.2">
      <c r="A2651" s="26" t="s">
        <v>29622</v>
      </c>
      <c r="B2651" s="28" t="s">
        <v>525</v>
      </c>
      <c r="C2651" s="28" t="s">
        <v>13161</v>
      </c>
      <c r="D2651" s="28" t="s">
        <v>2564</v>
      </c>
      <c r="E2651" s="28">
        <v>1992</v>
      </c>
      <c r="F2651" s="28" t="s">
        <v>3422</v>
      </c>
      <c r="G2651" s="28" t="s">
        <v>2563</v>
      </c>
      <c r="H2651" s="28" t="s">
        <v>13162</v>
      </c>
      <c r="I2651" s="28" t="s">
        <v>21352</v>
      </c>
      <c r="J2651" s="28">
        <v>2</v>
      </c>
      <c r="K2651" s="28">
        <v>29</v>
      </c>
      <c r="L2651" s="5">
        <v>25.9</v>
      </c>
      <c r="M2651" s="5">
        <v>8965.9</v>
      </c>
      <c r="N2651" s="5">
        <f t="shared" si="82"/>
        <v>443.97104585150402</v>
      </c>
      <c r="O2651" s="5" t="s">
        <v>32763</v>
      </c>
      <c r="P2651" s="43" t="str">
        <f t="shared" si="83"/>
        <v>insert into noskrien_reit (dalibnieks, rez,skriesim_db,sacensibas) values ('Karaluks Arnis',8965.9,'','Lattelecom Rīgas maratons – pusmaratona distance');</v>
      </c>
    </row>
    <row r="2652" spans="1:16" s="5" customFormat="1" x14ac:dyDescent="0.2">
      <c r="A2652" s="26" t="s">
        <v>29623</v>
      </c>
      <c r="B2652" s="27" t="s">
        <v>146</v>
      </c>
      <c r="C2652" s="27" t="s">
        <v>13163</v>
      </c>
      <c r="D2652" s="27" t="s">
        <v>6202</v>
      </c>
      <c r="E2652" s="27">
        <v>1976</v>
      </c>
      <c r="F2652" s="27" t="s">
        <v>4104</v>
      </c>
      <c r="G2652" s="27" t="s">
        <v>2563</v>
      </c>
      <c r="H2652" s="27" t="s">
        <v>13164</v>
      </c>
      <c r="I2652" s="27" t="s">
        <v>21353</v>
      </c>
      <c r="J2652" s="27">
        <v>2</v>
      </c>
      <c r="K2652" s="27">
        <v>29</v>
      </c>
      <c r="L2652" s="5">
        <v>28.4</v>
      </c>
      <c r="M2652" s="5">
        <v>8968.4</v>
      </c>
      <c r="N2652" s="5">
        <f t="shared" si="82"/>
        <v>443.84728602649307</v>
      </c>
      <c r="O2652" s="5" t="s">
        <v>32763</v>
      </c>
      <c r="P2652" s="43" t="str">
        <f t="shared" si="83"/>
        <v>insert into noskrien_reit (dalibnieks, rez,skriesim_db,sacensibas) values ('Uzija Lauma',8968.4,'','Lattelecom Rīgas maratons – pusmaratona distance');</v>
      </c>
    </row>
    <row r="2653" spans="1:16" s="5" customFormat="1" x14ac:dyDescent="0.2">
      <c r="A2653" s="26" t="s">
        <v>29624</v>
      </c>
      <c r="B2653" s="28" t="s">
        <v>125</v>
      </c>
      <c r="C2653" s="28" t="s">
        <v>13165</v>
      </c>
      <c r="D2653" s="28" t="s">
        <v>6202</v>
      </c>
      <c r="E2653" s="28">
        <v>1987</v>
      </c>
      <c r="F2653" s="28" t="s">
        <v>553</v>
      </c>
      <c r="G2653" s="28" t="s">
        <v>2563</v>
      </c>
      <c r="H2653" s="28" t="s">
        <v>13166</v>
      </c>
      <c r="I2653" s="28" t="s">
        <v>21354</v>
      </c>
      <c r="J2653" s="28">
        <v>2</v>
      </c>
      <c r="K2653" s="28">
        <v>29</v>
      </c>
      <c r="L2653" s="5">
        <v>32.9</v>
      </c>
      <c r="M2653" s="5">
        <v>8972.9</v>
      </c>
      <c r="N2653" s="5">
        <f t="shared" si="82"/>
        <v>443.62469212852034</v>
      </c>
      <c r="O2653" s="5" t="s">
        <v>32763</v>
      </c>
      <c r="P2653" s="43" t="str">
        <f t="shared" si="83"/>
        <v>insert into noskrien_reit (dalibnieks, rez,skriesim_db,sacensibas) values ('Bogdanoviča Elīna',8972.9,'','Lattelecom Rīgas maratons – pusmaratona distance');</v>
      </c>
    </row>
    <row r="2654" spans="1:16" s="5" customFormat="1" x14ac:dyDescent="0.2">
      <c r="A2654" s="26" t="s">
        <v>29625</v>
      </c>
      <c r="B2654" s="27" t="s">
        <v>8661</v>
      </c>
      <c r="C2654" s="27" t="s">
        <v>12511</v>
      </c>
      <c r="D2654" s="27" t="s">
        <v>6202</v>
      </c>
      <c r="E2654" s="27">
        <v>1986</v>
      </c>
      <c r="F2654" s="27" t="s">
        <v>695</v>
      </c>
      <c r="G2654" s="27" t="s">
        <v>2563</v>
      </c>
      <c r="H2654" s="27" t="s">
        <v>13167</v>
      </c>
      <c r="I2654" s="27" t="s">
        <v>21355</v>
      </c>
      <c r="J2654" s="27">
        <v>2</v>
      </c>
      <c r="K2654" s="27">
        <v>29</v>
      </c>
      <c r="L2654" s="5">
        <v>40.700000000000003</v>
      </c>
      <c r="M2654" s="5">
        <v>8980.7000000000007</v>
      </c>
      <c r="N2654" s="5">
        <f t="shared" si="82"/>
        <v>443.23939113877532</v>
      </c>
      <c r="O2654" s="5" t="s">
        <v>32763</v>
      </c>
      <c r="P2654" s="43" t="str">
        <f t="shared" si="83"/>
        <v>insert into noskrien_reit (dalibnieks, rez,skriesim_db,sacensibas) values ('Kļaviņa Indra',8980.7,'','Lattelecom Rīgas maratons – pusmaratona distance');</v>
      </c>
    </row>
    <row r="2655" spans="1:16" s="5" customFormat="1" x14ac:dyDescent="0.2">
      <c r="A2655" s="26" t="s">
        <v>29626</v>
      </c>
      <c r="B2655" s="28" t="s">
        <v>1561</v>
      </c>
      <c r="C2655" s="28" t="s">
        <v>1562</v>
      </c>
      <c r="D2655" s="28" t="s">
        <v>6202</v>
      </c>
      <c r="E2655" s="28">
        <v>1978</v>
      </c>
      <c r="F2655" s="28" t="s">
        <v>1563</v>
      </c>
      <c r="G2655" s="28" t="s">
        <v>2563</v>
      </c>
      <c r="H2655" s="28" t="s">
        <v>13168</v>
      </c>
      <c r="I2655" s="28" t="s">
        <v>21356</v>
      </c>
      <c r="J2655" s="28">
        <v>2</v>
      </c>
      <c r="K2655" s="28">
        <v>29</v>
      </c>
      <c r="L2655" s="5">
        <v>56.1</v>
      </c>
      <c r="M2655" s="5">
        <v>8996.1</v>
      </c>
      <c r="N2655" s="5">
        <f t="shared" si="82"/>
        <v>442.48063049543691</v>
      </c>
      <c r="O2655" s="5" t="s">
        <v>32763</v>
      </c>
      <c r="P2655" s="43" t="str">
        <f t="shared" si="83"/>
        <v>insert into noskrien_reit (dalibnieks, rez,skriesim_db,sacensibas) values ('Vinokurova Yana',8996.1,'','Lattelecom Rīgas maratons – pusmaratona distance');</v>
      </c>
    </row>
    <row r="2656" spans="1:16" s="5" customFormat="1" x14ac:dyDescent="0.2">
      <c r="A2656" s="26" t="s">
        <v>29628</v>
      </c>
      <c r="B2656" s="28" t="s">
        <v>3860</v>
      </c>
      <c r="C2656" s="28" t="s">
        <v>13173</v>
      </c>
      <c r="D2656" s="28" t="s">
        <v>6214</v>
      </c>
      <c r="E2656" s="28">
        <v>1971</v>
      </c>
      <c r="F2656" s="28"/>
      <c r="G2656" s="28" t="s">
        <v>2563</v>
      </c>
      <c r="H2656" s="28" t="s">
        <v>13174</v>
      </c>
      <c r="I2656" s="28" t="s">
        <v>21358</v>
      </c>
      <c r="J2656" s="28">
        <v>2</v>
      </c>
      <c r="K2656" s="28">
        <v>30</v>
      </c>
      <c r="L2656" s="5">
        <v>5.7</v>
      </c>
      <c r="M2656" s="5">
        <v>9005.7000000000007</v>
      </c>
      <c r="N2656" s="5">
        <f t="shared" si="82"/>
        <v>442.00894988729357</v>
      </c>
      <c r="O2656" s="5" t="s">
        <v>32763</v>
      </c>
      <c r="P2656" s="43" t="str">
        <f t="shared" si="83"/>
        <v>insert into noskrien_reit (dalibnieks, rez,skriesim_db,sacensibas) values ('Monteiro Roberto',9005.7,'','Lattelecom Rīgas maratons – pusmaratona distance');</v>
      </c>
    </row>
    <row r="2657" spans="1:16" s="5" customFormat="1" x14ac:dyDescent="0.2">
      <c r="A2657" s="26" t="s">
        <v>29629</v>
      </c>
      <c r="B2657" s="27" t="s">
        <v>900</v>
      </c>
      <c r="C2657" s="27" t="s">
        <v>13175</v>
      </c>
      <c r="D2657" s="27" t="s">
        <v>6202</v>
      </c>
      <c r="E2657" s="27">
        <v>1979</v>
      </c>
      <c r="F2657" s="27" t="s">
        <v>6482</v>
      </c>
      <c r="G2657" s="27" t="s">
        <v>2563</v>
      </c>
      <c r="H2657" s="27" t="s">
        <v>13176</v>
      </c>
      <c r="I2657" s="27" t="s">
        <v>21359</v>
      </c>
      <c r="J2657" s="27">
        <v>2</v>
      </c>
      <c r="K2657" s="27">
        <v>30</v>
      </c>
      <c r="L2657" s="5">
        <v>16.899999999999999</v>
      </c>
      <c r="M2657" s="5">
        <v>9016.9</v>
      </c>
      <c r="N2657" s="5">
        <f t="shared" si="82"/>
        <v>441.45992525147227</v>
      </c>
      <c r="O2657" s="5" t="s">
        <v>32763</v>
      </c>
      <c r="P2657" s="43" t="str">
        <f t="shared" si="83"/>
        <v>insert into noskrien_reit (dalibnieks, rez,skriesim_db,sacensibas) values ('Putniņa Kristīne',9016.9,'','Lattelecom Rīgas maratons – pusmaratona distance');</v>
      </c>
    </row>
    <row r="2658" spans="1:16" s="5" customFormat="1" x14ac:dyDescent="0.2">
      <c r="A2658" s="26" t="s">
        <v>29630</v>
      </c>
      <c r="B2658" s="28" t="s">
        <v>542</v>
      </c>
      <c r="C2658" s="28" t="s">
        <v>1555</v>
      </c>
      <c r="D2658" s="28" t="s">
        <v>6202</v>
      </c>
      <c r="E2658" s="28">
        <v>1989</v>
      </c>
      <c r="F2658" s="28" t="s">
        <v>3271</v>
      </c>
      <c r="G2658" s="28" t="s">
        <v>2563</v>
      </c>
      <c r="H2658" s="28" t="s">
        <v>13177</v>
      </c>
      <c r="I2658" s="28" t="s">
        <v>21360</v>
      </c>
      <c r="J2658" s="28">
        <v>2</v>
      </c>
      <c r="K2658" s="28">
        <v>30</v>
      </c>
      <c r="L2658" s="5">
        <v>23.1</v>
      </c>
      <c r="M2658" s="5">
        <v>9023.1</v>
      </c>
      <c r="N2658" s="5">
        <f t="shared" si="82"/>
        <v>441.15658698230101</v>
      </c>
      <c r="O2658" s="5" t="s">
        <v>32763</v>
      </c>
      <c r="P2658" s="43" t="str">
        <f t="shared" si="83"/>
        <v>insert into noskrien_reit (dalibnieks, rez,skriesim_db,sacensibas) values ('Ozola Liene',9023.1,'','Lattelecom Rīgas maratons – pusmaratona distance');</v>
      </c>
    </row>
    <row r="2659" spans="1:16" s="5" customFormat="1" x14ac:dyDescent="0.2">
      <c r="A2659" s="26" t="s">
        <v>29631</v>
      </c>
      <c r="B2659" s="27" t="s">
        <v>404</v>
      </c>
      <c r="C2659" s="27" t="s">
        <v>1239</v>
      </c>
      <c r="D2659" s="27" t="s">
        <v>6214</v>
      </c>
      <c r="E2659" s="27">
        <v>1968</v>
      </c>
      <c r="F2659" s="27"/>
      <c r="G2659" s="27" t="s">
        <v>2563</v>
      </c>
      <c r="H2659" s="27" t="s">
        <v>13178</v>
      </c>
      <c r="I2659" s="27" t="s">
        <v>21361</v>
      </c>
      <c r="J2659" s="27">
        <v>2</v>
      </c>
      <c r="K2659" s="27">
        <v>30</v>
      </c>
      <c r="L2659" s="5">
        <v>26.5</v>
      </c>
      <c r="M2659" s="5">
        <v>9026.5</v>
      </c>
      <c r="N2659" s="5">
        <f t="shared" si="82"/>
        <v>440.99041710519026</v>
      </c>
      <c r="O2659" s="5" t="s">
        <v>32763</v>
      </c>
      <c r="P2659" s="43" t="str">
        <f t="shared" si="83"/>
        <v>insert into noskrien_reit (dalibnieks, rez,skriesim_db,sacensibas) values ('Savickis Juris',9026.5,'','Lattelecom Rīgas maratons – pusmaratona distance');</v>
      </c>
    </row>
    <row r="2660" spans="1:16" s="5" customFormat="1" x14ac:dyDescent="0.2">
      <c r="A2660" s="26" t="s">
        <v>29632</v>
      </c>
      <c r="B2660" s="28" t="s">
        <v>10</v>
      </c>
      <c r="C2660" s="28" t="s">
        <v>13179</v>
      </c>
      <c r="D2660" s="28" t="s">
        <v>6202</v>
      </c>
      <c r="E2660" s="28">
        <v>1989</v>
      </c>
      <c r="F2660" s="28"/>
      <c r="G2660" s="28" t="s">
        <v>2563</v>
      </c>
      <c r="H2660" s="28" t="s">
        <v>13180</v>
      </c>
      <c r="I2660" s="28" t="s">
        <v>21362</v>
      </c>
      <c r="J2660" s="28">
        <v>2</v>
      </c>
      <c r="K2660" s="28">
        <v>30</v>
      </c>
      <c r="L2660" s="5">
        <v>30.5</v>
      </c>
      <c r="M2660" s="5">
        <v>9030.5</v>
      </c>
      <c r="N2660" s="5">
        <f t="shared" si="82"/>
        <v>440.79508332871933</v>
      </c>
      <c r="O2660" s="5" t="s">
        <v>32763</v>
      </c>
      <c r="P2660" s="43" t="str">
        <f t="shared" si="83"/>
        <v>insert into noskrien_reit (dalibnieks, rez,skriesim_db,sacensibas) values ('Kupe Dace',9030.5,'','Lattelecom Rīgas maratons – pusmaratona distance');</v>
      </c>
    </row>
    <row r="2661" spans="1:16" s="5" customFormat="1" x14ac:dyDescent="0.2">
      <c r="A2661" s="26" t="s">
        <v>29635</v>
      </c>
      <c r="B2661" s="27" t="s">
        <v>441</v>
      </c>
      <c r="C2661" s="27" t="s">
        <v>13187</v>
      </c>
      <c r="D2661" s="27" t="s">
        <v>2564</v>
      </c>
      <c r="E2661" s="27">
        <v>1981</v>
      </c>
      <c r="F2661" s="27"/>
      <c r="G2661" s="27" t="s">
        <v>2563</v>
      </c>
      <c r="H2661" s="27" t="s">
        <v>13188</v>
      </c>
      <c r="I2661" s="27" t="s">
        <v>21365</v>
      </c>
      <c r="J2661" s="27">
        <v>2</v>
      </c>
      <c r="K2661" s="27">
        <v>30</v>
      </c>
      <c r="L2661" s="5">
        <v>50.6</v>
      </c>
      <c r="M2661" s="5">
        <v>9050.6</v>
      </c>
      <c r="N2661" s="5">
        <f t="shared" si="82"/>
        <v>439.81614478598101</v>
      </c>
      <c r="O2661" s="5" t="s">
        <v>32763</v>
      </c>
      <c r="P2661" s="43" t="str">
        <f t="shared" si="83"/>
        <v>insert into noskrien_reit (dalibnieks, rez,skriesim_db,sacensibas) values ('Kiršholcs Jurģis',9050.6,'','Lattelecom Rīgas maratons – pusmaratona distance');</v>
      </c>
    </row>
    <row r="2662" spans="1:16" s="5" customFormat="1" x14ac:dyDescent="0.2">
      <c r="A2662" s="26" t="s">
        <v>29636</v>
      </c>
      <c r="B2662" s="28" t="s">
        <v>46</v>
      </c>
      <c r="C2662" s="28" t="s">
        <v>13189</v>
      </c>
      <c r="D2662" s="28" t="s">
        <v>2564</v>
      </c>
      <c r="E2662" s="28">
        <v>1986</v>
      </c>
      <c r="F2662" s="28"/>
      <c r="G2662" s="28" t="s">
        <v>2563</v>
      </c>
      <c r="H2662" s="28" t="s">
        <v>13190</v>
      </c>
      <c r="I2662" s="28" t="s">
        <v>21366</v>
      </c>
      <c r="J2662" s="28">
        <v>2</v>
      </c>
      <c r="K2662" s="28">
        <v>30</v>
      </c>
      <c r="L2662" s="5">
        <v>51.2</v>
      </c>
      <c r="M2662" s="5">
        <v>9051.2000000000007</v>
      </c>
      <c r="N2662" s="5">
        <f t="shared" si="82"/>
        <v>439.78698957044367</v>
      </c>
      <c r="O2662" s="5" t="s">
        <v>32763</v>
      </c>
      <c r="P2662" s="43" t="str">
        <f t="shared" si="83"/>
        <v>insert into noskrien_reit (dalibnieks, rez,skriesim_db,sacensibas) values ('Štekels Jānis',9051.2,'','Lattelecom Rīgas maratons – pusmaratona distance');</v>
      </c>
    </row>
    <row r="2663" spans="1:16" s="5" customFormat="1" x14ac:dyDescent="0.2">
      <c r="A2663" s="26" t="s">
        <v>29639</v>
      </c>
      <c r="B2663" s="27" t="s">
        <v>1413</v>
      </c>
      <c r="C2663" s="27" t="s">
        <v>13195</v>
      </c>
      <c r="D2663" s="27" t="s">
        <v>6202</v>
      </c>
      <c r="E2663" s="27">
        <v>1994</v>
      </c>
      <c r="F2663" s="27" t="s">
        <v>695</v>
      </c>
      <c r="G2663" s="27" t="s">
        <v>2563</v>
      </c>
      <c r="H2663" s="27" t="s">
        <v>13196</v>
      </c>
      <c r="I2663" s="27" t="s">
        <v>21369</v>
      </c>
      <c r="J2663" s="27">
        <v>2</v>
      </c>
      <c r="K2663" s="27">
        <v>31</v>
      </c>
      <c r="L2663" s="5">
        <v>2.2999999999999998</v>
      </c>
      <c r="M2663" s="5">
        <v>9062.2999999999993</v>
      </c>
      <c r="N2663" s="5">
        <f t="shared" si="82"/>
        <v>439.24831444556025</v>
      </c>
      <c r="O2663" s="5" t="s">
        <v>32763</v>
      </c>
      <c r="P2663" s="43" t="str">
        <f t="shared" si="83"/>
        <v>insert into noskrien_reit (dalibnieks, rez,skriesim_db,sacensibas) values ('Dambiņa Līva',9062.3,'','Lattelecom Rīgas maratons – pusmaratona distance');</v>
      </c>
    </row>
    <row r="2664" spans="1:16" s="5" customFormat="1" x14ac:dyDescent="0.2">
      <c r="A2664" s="26" t="s">
        <v>29640</v>
      </c>
      <c r="B2664" s="28" t="s">
        <v>18</v>
      </c>
      <c r="C2664" s="28" t="s">
        <v>13197</v>
      </c>
      <c r="D2664" s="28" t="s">
        <v>6202</v>
      </c>
      <c r="E2664" s="28">
        <v>1990</v>
      </c>
      <c r="F2664" s="28" t="s">
        <v>4382</v>
      </c>
      <c r="G2664" s="28" t="s">
        <v>2563</v>
      </c>
      <c r="H2664" s="28" t="s">
        <v>13198</v>
      </c>
      <c r="I2664" s="28" t="s">
        <v>21370</v>
      </c>
      <c r="J2664" s="28">
        <v>2</v>
      </c>
      <c r="K2664" s="28">
        <v>31</v>
      </c>
      <c r="L2664" s="5">
        <v>5.0999999999999996</v>
      </c>
      <c r="M2664" s="5">
        <v>9065.1</v>
      </c>
      <c r="N2664" s="5">
        <f t="shared" si="82"/>
        <v>439.11264078719483</v>
      </c>
      <c r="O2664" s="5" t="s">
        <v>32763</v>
      </c>
      <c r="P2664" s="43" t="str">
        <f t="shared" si="83"/>
        <v>insert into noskrien_reit (dalibnieks, rez,skriesim_db,sacensibas) values ('Einika Inga',9065.1,'','Lattelecom Rīgas maratons – pusmaratona distance');</v>
      </c>
    </row>
    <row r="2665" spans="1:16" s="5" customFormat="1" x14ac:dyDescent="0.2">
      <c r="A2665" s="26" t="s">
        <v>29644</v>
      </c>
      <c r="B2665" s="28" t="s">
        <v>13204</v>
      </c>
      <c r="C2665" s="28" t="s">
        <v>13205</v>
      </c>
      <c r="D2665" s="28" t="s">
        <v>6399</v>
      </c>
      <c r="E2665" s="28">
        <v>1965</v>
      </c>
      <c r="F2665" s="28" t="s">
        <v>4043</v>
      </c>
      <c r="G2665" s="28" t="s">
        <v>2563</v>
      </c>
      <c r="H2665" s="28" t="s">
        <v>13206</v>
      </c>
      <c r="I2665" s="28" t="s">
        <v>21373</v>
      </c>
      <c r="J2665" s="28">
        <v>2</v>
      </c>
      <c r="K2665" s="28">
        <v>31</v>
      </c>
      <c r="L2665" s="5">
        <v>15.9</v>
      </c>
      <c r="M2665" s="5">
        <v>9075.9</v>
      </c>
      <c r="N2665" s="5">
        <f t="shared" si="82"/>
        <v>438.59011227536666</v>
      </c>
      <c r="O2665" s="5" t="s">
        <v>32763</v>
      </c>
      <c r="P2665" s="43" t="str">
        <f t="shared" si="83"/>
        <v>insert into noskrien_reit (dalibnieks, rez,skriesim_db,sacensibas) values ('Folberga - Strazda Inguna',9075.9,'','Lattelecom Rīgas maratons – pusmaratona distance');</v>
      </c>
    </row>
    <row r="2666" spans="1:16" s="5" customFormat="1" x14ac:dyDescent="0.2">
      <c r="A2666" s="26" t="s">
        <v>29645</v>
      </c>
      <c r="B2666" s="27" t="s">
        <v>1382</v>
      </c>
      <c r="C2666" s="27" t="s">
        <v>13207</v>
      </c>
      <c r="D2666" s="27" t="s">
        <v>6202</v>
      </c>
      <c r="E2666" s="27">
        <v>1979</v>
      </c>
      <c r="F2666" s="27" t="s">
        <v>4818</v>
      </c>
      <c r="G2666" s="27" t="s">
        <v>2563</v>
      </c>
      <c r="H2666" s="27" t="s">
        <v>13208</v>
      </c>
      <c r="I2666" s="27" t="s">
        <v>21374</v>
      </c>
      <c r="J2666" s="27">
        <v>2</v>
      </c>
      <c r="K2666" s="27">
        <v>31</v>
      </c>
      <c r="L2666" s="5">
        <v>16.7</v>
      </c>
      <c r="M2666" s="5">
        <v>9076.7000000000007</v>
      </c>
      <c r="N2666" s="5">
        <f t="shared" si="82"/>
        <v>438.55145592561166</v>
      </c>
      <c r="O2666" s="5" t="s">
        <v>32763</v>
      </c>
      <c r="P2666" s="43" t="str">
        <f t="shared" si="83"/>
        <v>insert into noskrien_reit (dalibnieks, rez,skriesim_db,sacensibas) values ('Plotniece Ulrika',9076.7,'','Lattelecom Rīgas maratons – pusmaratona distance');</v>
      </c>
    </row>
    <row r="2667" spans="1:16" s="5" customFormat="1" x14ac:dyDescent="0.2">
      <c r="A2667" s="26" t="s">
        <v>29646</v>
      </c>
      <c r="B2667" s="28" t="s">
        <v>774</v>
      </c>
      <c r="C2667" s="28" t="s">
        <v>1555</v>
      </c>
      <c r="D2667" s="28" t="s">
        <v>6202</v>
      </c>
      <c r="E2667" s="28">
        <v>1982</v>
      </c>
      <c r="F2667" s="28" t="s">
        <v>614</v>
      </c>
      <c r="G2667" s="28" t="s">
        <v>2563</v>
      </c>
      <c r="H2667" s="28" t="s">
        <v>13209</v>
      </c>
      <c r="I2667" s="28" t="s">
        <v>21375</v>
      </c>
      <c r="J2667" s="28">
        <v>2</v>
      </c>
      <c r="K2667" s="28">
        <v>31</v>
      </c>
      <c r="L2667" s="5">
        <v>17.100000000000001</v>
      </c>
      <c r="M2667" s="5">
        <v>9077.1</v>
      </c>
      <c r="N2667" s="5">
        <f t="shared" si="82"/>
        <v>438.53213030593469</v>
      </c>
      <c r="O2667" s="5" t="s">
        <v>32763</v>
      </c>
      <c r="P2667" s="43" t="str">
        <f t="shared" si="83"/>
        <v>insert into noskrien_reit (dalibnieks, rez,skriesim_db,sacensibas) values ('Ozola Inese',9077.1,'','Lattelecom Rīgas maratons – pusmaratona distance');</v>
      </c>
    </row>
    <row r="2668" spans="1:16" s="5" customFormat="1" x14ac:dyDescent="0.2">
      <c r="A2668" s="26" t="s">
        <v>29647</v>
      </c>
      <c r="B2668" s="27" t="s">
        <v>2123</v>
      </c>
      <c r="C2668" s="27" t="s">
        <v>13210</v>
      </c>
      <c r="D2668" s="27" t="s">
        <v>6202</v>
      </c>
      <c r="E2668" s="27">
        <v>1985</v>
      </c>
      <c r="F2668" s="27"/>
      <c r="G2668" s="27" t="s">
        <v>2563</v>
      </c>
      <c r="H2668" s="27" t="s">
        <v>13211</v>
      </c>
      <c r="I2668" s="27" t="s">
        <v>21376</v>
      </c>
      <c r="J2668" s="27">
        <v>2</v>
      </c>
      <c r="K2668" s="27">
        <v>31</v>
      </c>
      <c r="L2668" s="5">
        <v>29.1</v>
      </c>
      <c r="M2668" s="5">
        <v>9089.1</v>
      </c>
      <c r="N2668" s="5">
        <f t="shared" si="82"/>
        <v>437.95315267738277</v>
      </c>
      <c r="O2668" s="5" t="s">
        <v>32763</v>
      </c>
      <c r="P2668" s="43" t="str">
        <f t="shared" si="83"/>
        <v>insert into noskrien_reit (dalibnieks, rez,skriesim_db,sacensibas) values ('Lotkova Jeļena',9089.1,'','Lattelecom Rīgas maratons – pusmaratona distance');</v>
      </c>
    </row>
    <row r="2669" spans="1:16" s="5" customFormat="1" x14ac:dyDescent="0.2">
      <c r="A2669" s="26" t="s">
        <v>29650</v>
      </c>
      <c r="B2669" s="28" t="s">
        <v>10435</v>
      </c>
      <c r="C2669" s="28" t="s">
        <v>2335</v>
      </c>
      <c r="D2669" s="28" t="s">
        <v>6202</v>
      </c>
      <c r="E2669" s="28">
        <v>1992</v>
      </c>
      <c r="F2669" s="28" t="s">
        <v>3422</v>
      </c>
      <c r="G2669" s="28" t="s">
        <v>2563</v>
      </c>
      <c r="H2669" s="28" t="s">
        <v>13219</v>
      </c>
      <c r="I2669" s="28" t="s">
        <v>21379</v>
      </c>
      <c r="J2669" s="28">
        <v>2</v>
      </c>
      <c r="K2669" s="28">
        <v>31</v>
      </c>
      <c r="L2669" s="5">
        <v>42.3</v>
      </c>
      <c r="M2669" s="5">
        <v>9102.2999999999993</v>
      </c>
      <c r="N2669" s="5">
        <f t="shared" si="82"/>
        <v>437.31804049525948</v>
      </c>
      <c r="O2669" s="5" t="s">
        <v>32763</v>
      </c>
      <c r="P2669" s="43" t="str">
        <f t="shared" si="83"/>
        <v>insert into noskrien_reit (dalibnieks, rez,skriesim_db,sacensibas) values ('Aldermane Elina',9102.3,'','Lattelecom Rīgas maratons – pusmaratona distance');</v>
      </c>
    </row>
    <row r="2670" spans="1:16" s="5" customFormat="1" x14ac:dyDescent="0.2">
      <c r="A2670" s="26" t="s">
        <v>29651</v>
      </c>
      <c r="B2670" s="27" t="s">
        <v>666</v>
      </c>
      <c r="C2670" s="27" t="s">
        <v>13220</v>
      </c>
      <c r="D2670" s="27" t="s">
        <v>6202</v>
      </c>
      <c r="E2670" s="27">
        <v>1985</v>
      </c>
      <c r="F2670" s="27" t="s">
        <v>695</v>
      </c>
      <c r="G2670" s="27" t="s">
        <v>2563</v>
      </c>
      <c r="H2670" s="27" t="s">
        <v>13221</v>
      </c>
      <c r="I2670" s="27" t="s">
        <v>21380</v>
      </c>
      <c r="J2670" s="27">
        <v>2</v>
      </c>
      <c r="K2670" s="27">
        <v>31</v>
      </c>
      <c r="L2670" s="5">
        <v>49.4</v>
      </c>
      <c r="M2670" s="5">
        <v>9109.4</v>
      </c>
      <c r="N2670" s="5">
        <f t="shared" si="82"/>
        <v>436.97718839879684</v>
      </c>
      <c r="O2670" s="5" t="s">
        <v>32763</v>
      </c>
      <c r="P2670" s="43" t="str">
        <f t="shared" si="83"/>
        <v>insert into noskrien_reit (dalibnieks, rez,skriesim_db,sacensibas) values ('Trimalniece Santa',9109.4,'','Lattelecom Rīgas maratons – pusmaratona distance');</v>
      </c>
    </row>
    <row r="2671" spans="1:16" s="5" customFormat="1" x14ac:dyDescent="0.2">
      <c r="A2671" s="26" t="s">
        <v>29652</v>
      </c>
      <c r="B2671" s="28" t="s">
        <v>666</v>
      </c>
      <c r="C2671" s="28" t="s">
        <v>13222</v>
      </c>
      <c r="D2671" s="28" t="s">
        <v>6202</v>
      </c>
      <c r="E2671" s="28">
        <v>1986</v>
      </c>
      <c r="F2671" s="28" t="s">
        <v>4283</v>
      </c>
      <c r="G2671" s="28" t="s">
        <v>2563</v>
      </c>
      <c r="H2671" s="28" t="s">
        <v>13223</v>
      </c>
      <c r="I2671" s="28" t="s">
        <v>21381</v>
      </c>
      <c r="J2671" s="28">
        <v>2</v>
      </c>
      <c r="K2671" s="28">
        <v>31</v>
      </c>
      <c r="L2671" s="5">
        <v>51.7</v>
      </c>
      <c r="M2671" s="5">
        <v>9111.7000000000007</v>
      </c>
      <c r="N2671" s="5">
        <f t="shared" si="82"/>
        <v>436.86688543301466</v>
      </c>
      <c r="O2671" s="5" t="s">
        <v>32763</v>
      </c>
      <c r="P2671" s="43" t="str">
        <f t="shared" si="83"/>
        <v>insert into noskrien_reit (dalibnieks, rez,skriesim_db,sacensibas) values ('Torāne-Tora Santa',9111.7,'','Lattelecom Rīgas maratons – pusmaratona distance');</v>
      </c>
    </row>
    <row r="2672" spans="1:16" s="5" customFormat="1" x14ac:dyDescent="0.2">
      <c r="A2672" s="26" t="s">
        <v>29653</v>
      </c>
      <c r="B2672" s="27" t="s">
        <v>900</v>
      </c>
      <c r="C2672" s="27" t="s">
        <v>13224</v>
      </c>
      <c r="D2672" s="27" t="s">
        <v>6202</v>
      </c>
      <c r="E2672" s="27">
        <v>1996</v>
      </c>
      <c r="F2672" s="27" t="s">
        <v>695</v>
      </c>
      <c r="G2672" s="27" t="s">
        <v>2563</v>
      </c>
      <c r="H2672" s="27" t="s">
        <v>13225</v>
      </c>
      <c r="I2672" s="27" t="s">
        <v>21382</v>
      </c>
      <c r="J2672" s="27">
        <v>2</v>
      </c>
      <c r="K2672" s="27">
        <v>32</v>
      </c>
      <c r="L2672" s="5">
        <v>0.1</v>
      </c>
      <c r="M2672" s="5">
        <v>9120.1</v>
      </c>
      <c r="N2672" s="5">
        <f t="shared" si="82"/>
        <v>436.4645124505214</v>
      </c>
      <c r="O2672" s="5" t="s">
        <v>32763</v>
      </c>
      <c r="P2672" s="43" t="str">
        <f t="shared" si="83"/>
        <v>insert into noskrien_reit (dalibnieks, rez,skriesim_db,sacensibas) values ('Liubina Kristīne',9120.1,'','Lattelecom Rīgas maratons – pusmaratona distance');</v>
      </c>
    </row>
    <row r="2673" spans="1:16" s="5" customFormat="1" x14ac:dyDescent="0.2">
      <c r="A2673" s="26" t="s">
        <v>29654</v>
      </c>
      <c r="B2673" s="28" t="s">
        <v>1516</v>
      </c>
      <c r="C2673" s="28" t="s">
        <v>13226</v>
      </c>
      <c r="D2673" s="28" t="s">
        <v>6202</v>
      </c>
      <c r="E2673" s="28">
        <v>1992</v>
      </c>
      <c r="F2673" s="28" t="s">
        <v>10774</v>
      </c>
      <c r="G2673" s="28" t="s">
        <v>2563</v>
      </c>
      <c r="H2673" s="28" t="s">
        <v>13227</v>
      </c>
      <c r="I2673" s="28" t="s">
        <v>21383</v>
      </c>
      <c r="J2673" s="28">
        <v>2</v>
      </c>
      <c r="K2673" s="28">
        <v>32</v>
      </c>
      <c r="L2673" s="5">
        <v>4.9000000000000004</v>
      </c>
      <c r="M2673" s="5">
        <v>9124.9</v>
      </c>
      <c r="N2673" s="5">
        <f t="shared" si="82"/>
        <v>436.23491764293311</v>
      </c>
      <c r="O2673" s="5" t="s">
        <v>32763</v>
      </c>
      <c r="P2673" s="43" t="str">
        <f t="shared" si="83"/>
        <v>insert into noskrien_reit (dalibnieks, rez,skriesim_db,sacensibas) values ('Nagle Iveta',9124.9,'','Lattelecom Rīgas maratons – pusmaratona distance');</v>
      </c>
    </row>
    <row r="2674" spans="1:16" s="5" customFormat="1" x14ac:dyDescent="0.2">
      <c r="A2674" s="26" t="s">
        <v>29658</v>
      </c>
      <c r="B2674" s="28" t="s">
        <v>46</v>
      </c>
      <c r="C2674" s="28" t="s">
        <v>13235</v>
      </c>
      <c r="D2674" s="28" t="s">
        <v>2564</v>
      </c>
      <c r="E2674" s="28">
        <v>1980</v>
      </c>
      <c r="F2674" s="28" t="s">
        <v>13236</v>
      </c>
      <c r="G2674" s="28" t="s">
        <v>2563</v>
      </c>
      <c r="H2674" s="28" t="s">
        <v>13237</v>
      </c>
      <c r="I2674" s="28" t="s">
        <v>21387</v>
      </c>
      <c r="J2674" s="28">
        <v>2</v>
      </c>
      <c r="K2674" s="28">
        <v>32</v>
      </c>
      <c r="L2674" s="5">
        <v>26.7</v>
      </c>
      <c r="M2674" s="5">
        <v>9146.7000000000007</v>
      </c>
      <c r="N2674" s="5">
        <f t="shared" si="82"/>
        <v>435.19520701455167</v>
      </c>
      <c r="O2674" s="5" t="s">
        <v>32763</v>
      </c>
      <c r="P2674" s="43" t="str">
        <f t="shared" si="83"/>
        <v>insert into noskrien_reit (dalibnieks, rez,skriesim_db,sacensibas) values ('Mirķis Jānis',9146.7,'','Lattelecom Rīgas maratons – pusmaratona distance');</v>
      </c>
    </row>
    <row r="2675" spans="1:16" s="5" customFormat="1" x14ac:dyDescent="0.2">
      <c r="A2675" s="26" t="s">
        <v>29659</v>
      </c>
      <c r="B2675" s="27" t="s">
        <v>666</v>
      </c>
      <c r="C2675" s="27" t="s">
        <v>13238</v>
      </c>
      <c r="D2675" s="27" t="s">
        <v>6202</v>
      </c>
      <c r="E2675" s="27">
        <v>1990</v>
      </c>
      <c r="F2675" s="27" t="s">
        <v>614</v>
      </c>
      <c r="G2675" s="27" t="s">
        <v>2563</v>
      </c>
      <c r="H2675" s="27" t="s">
        <v>13239</v>
      </c>
      <c r="I2675" s="27" t="s">
        <v>21388</v>
      </c>
      <c r="J2675" s="27">
        <v>2</v>
      </c>
      <c r="K2675" s="27">
        <v>32</v>
      </c>
      <c r="L2675" s="5">
        <v>27.4</v>
      </c>
      <c r="M2675" s="5">
        <v>9147.4</v>
      </c>
      <c r="N2675" s="5">
        <f t="shared" si="82"/>
        <v>435.16190392898528</v>
      </c>
      <c r="O2675" s="5" t="s">
        <v>32763</v>
      </c>
      <c r="P2675" s="43" t="str">
        <f t="shared" si="83"/>
        <v>insert into noskrien_reit (dalibnieks, rez,skriesim_db,sacensibas) values ('Šakeļa Santa',9147.4,'','Lattelecom Rīgas maratons – pusmaratona distance');</v>
      </c>
    </row>
    <row r="2676" spans="1:16" s="5" customFormat="1" x14ac:dyDescent="0.2">
      <c r="A2676" s="26" t="s">
        <v>29661</v>
      </c>
      <c r="B2676" s="27" t="s">
        <v>197</v>
      </c>
      <c r="C2676" s="27" t="s">
        <v>13242</v>
      </c>
      <c r="D2676" s="27" t="s">
        <v>6202</v>
      </c>
      <c r="E2676" s="27">
        <v>1983</v>
      </c>
      <c r="F2676" s="27"/>
      <c r="G2676" s="27" t="s">
        <v>2563</v>
      </c>
      <c r="H2676" s="27" t="s">
        <v>13243</v>
      </c>
      <c r="I2676" s="27" t="s">
        <v>21389</v>
      </c>
      <c r="J2676" s="27">
        <v>2</v>
      </c>
      <c r="K2676" s="27">
        <v>32</v>
      </c>
      <c r="L2676" s="5">
        <v>28</v>
      </c>
      <c r="M2676" s="5">
        <v>9148</v>
      </c>
      <c r="N2676" s="5">
        <f t="shared" si="82"/>
        <v>435.13336248360298</v>
      </c>
      <c r="O2676" s="5" t="s">
        <v>32763</v>
      </c>
      <c r="P2676" s="43" t="str">
        <f t="shared" si="83"/>
        <v>insert into noskrien_reit (dalibnieks, rez,skriesim_db,sacensibas) values ('Puriņa Ieva',9148,'','Lattelecom Rīgas maratons – pusmaratona distance');</v>
      </c>
    </row>
    <row r="2677" spans="1:16" s="5" customFormat="1" x14ac:dyDescent="0.2">
      <c r="A2677" s="26" t="s">
        <v>29662</v>
      </c>
      <c r="B2677" s="28" t="s">
        <v>9716</v>
      </c>
      <c r="C2677" s="28" t="s">
        <v>13244</v>
      </c>
      <c r="D2677" s="28" t="s">
        <v>6399</v>
      </c>
      <c r="E2677" s="28">
        <v>1968</v>
      </c>
      <c r="F2677" s="28" t="s">
        <v>614</v>
      </c>
      <c r="G2677" s="28" t="s">
        <v>2563</v>
      </c>
      <c r="H2677" s="28" t="s">
        <v>13245</v>
      </c>
      <c r="I2677" s="28" t="s">
        <v>21390</v>
      </c>
      <c r="J2677" s="28">
        <v>2</v>
      </c>
      <c r="K2677" s="28">
        <v>32</v>
      </c>
      <c r="L2677" s="5">
        <v>29.2</v>
      </c>
      <c r="M2677" s="5">
        <v>9149.2000000000007</v>
      </c>
      <c r="N2677" s="5">
        <f t="shared" si="82"/>
        <v>435.07629082324132</v>
      </c>
      <c r="O2677" s="5" t="s">
        <v>32763</v>
      </c>
      <c r="P2677" s="43" t="str">
        <f t="shared" si="83"/>
        <v>insert into noskrien_reit (dalibnieks, rez,skriesim_db,sacensibas) values ('Stafecka Dina',9149.2,'','Lattelecom Rīgas maratons – pusmaratona distance');</v>
      </c>
    </row>
    <row r="2678" spans="1:16" s="5" customFormat="1" x14ac:dyDescent="0.2">
      <c r="A2678" s="26" t="s">
        <v>29663</v>
      </c>
      <c r="B2678" s="27" t="s">
        <v>13246</v>
      </c>
      <c r="C2678" s="27" t="s">
        <v>13247</v>
      </c>
      <c r="D2678" s="27" t="s">
        <v>6399</v>
      </c>
      <c r="E2678" s="27">
        <v>1970</v>
      </c>
      <c r="F2678" s="27" t="s">
        <v>13248</v>
      </c>
      <c r="G2678" s="27" t="s">
        <v>2563</v>
      </c>
      <c r="H2678" s="27" t="s">
        <v>13249</v>
      </c>
      <c r="I2678" s="27" t="s">
        <v>21391</v>
      </c>
      <c r="J2678" s="27">
        <v>2</v>
      </c>
      <c r="K2678" s="27">
        <v>32</v>
      </c>
      <c r="L2678" s="5">
        <v>29.1</v>
      </c>
      <c r="M2678" s="5">
        <v>9149.1</v>
      </c>
      <c r="N2678" s="5">
        <f t="shared" si="82"/>
        <v>435.08104622312578</v>
      </c>
      <c r="O2678" s="5" t="s">
        <v>32763</v>
      </c>
      <c r="P2678" s="43" t="str">
        <f t="shared" si="83"/>
        <v>insert into noskrien_reit (dalibnieks, rez,skriesim_db,sacensibas) values ('BLUMENTĀLE ILZE',9149.1,'','Lattelecom Rīgas maratons – pusmaratona distance');</v>
      </c>
    </row>
    <row r="2679" spans="1:16" s="5" customFormat="1" x14ac:dyDescent="0.2">
      <c r="A2679" s="26" t="s">
        <v>29664</v>
      </c>
      <c r="B2679" s="28" t="s">
        <v>144</v>
      </c>
      <c r="C2679" s="28" t="s">
        <v>13250</v>
      </c>
      <c r="D2679" s="28" t="s">
        <v>6214</v>
      </c>
      <c r="E2679" s="28">
        <v>1945</v>
      </c>
      <c r="F2679" s="28"/>
      <c r="G2679" s="28" t="s">
        <v>2563</v>
      </c>
      <c r="H2679" s="28" t="s">
        <v>13251</v>
      </c>
      <c r="I2679" s="28" t="s">
        <v>21392</v>
      </c>
      <c r="J2679" s="28">
        <v>2</v>
      </c>
      <c r="K2679" s="28">
        <v>32</v>
      </c>
      <c r="L2679" s="5">
        <v>36.299999999999997</v>
      </c>
      <c r="M2679" s="5">
        <v>9156.2999999999993</v>
      </c>
      <c r="N2679" s="5">
        <f t="shared" si="82"/>
        <v>434.73892292738338</v>
      </c>
      <c r="O2679" s="5" t="s">
        <v>32763</v>
      </c>
      <c r="P2679" s="43" t="str">
        <f t="shared" si="83"/>
        <v>insert into noskrien_reit (dalibnieks, rez,skriesim_db,sacensibas) values ('Hlevickis Rihards',9156.3,'','Lattelecom Rīgas maratons – pusmaratona distance');</v>
      </c>
    </row>
    <row r="2680" spans="1:16" s="5" customFormat="1" x14ac:dyDescent="0.2">
      <c r="A2680" s="26" t="s">
        <v>29665</v>
      </c>
      <c r="B2680" s="27" t="s">
        <v>517</v>
      </c>
      <c r="C2680" s="27" t="s">
        <v>13252</v>
      </c>
      <c r="D2680" s="27" t="s">
        <v>6202</v>
      </c>
      <c r="E2680" s="27">
        <v>1994</v>
      </c>
      <c r="F2680" s="27" t="s">
        <v>3067</v>
      </c>
      <c r="G2680" s="27" t="s">
        <v>2563</v>
      </c>
      <c r="H2680" s="27" t="s">
        <v>13253</v>
      </c>
      <c r="I2680" s="27" t="s">
        <v>21393</v>
      </c>
      <c r="J2680" s="27">
        <v>2</v>
      </c>
      <c r="K2680" s="27">
        <v>32</v>
      </c>
      <c r="L2680" s="5">
        <v>39.700000000000003</v>
      </c>
      <c r="M2680" s="5">
        <v>9159.7000000000007</v>
      </c>
      <c r="N2680" s="5">
        <f t="shared" si="82"/>
        <v>434.57755166653925</v>
      </c>
      <c r="O2680" s="5" t="s">
        <v>32763</v>
      </c>
      <c r="P2680" s="43" t="str">
        <f t="shared" si="83"/>
        <v>insert into noskrien_reit (dalibnieks, rez,skriesim_db,sacensibas) values ('Poda Daiga',9159.7,'','Lattelecom Rīgas maratons – pusmaratona distance');</v>
      </c>
    </row>
    <row r="2681" spans="1:16" s="5" customFormat="1" x14ac:dyDescent="0.2">
      <c r="A2681" s="26" t="s">
        <v>29666</v>
      </c>
      <c r="B2681" s="28" t="s">
        <v>777</v>
      </c>
      <c r="C2681" s="28" t="s">
        <v>13254</v>
      </c>
      <c r="D2681" s="28" t="s">
        <v>6202</v>
      </c>
      <c r="E2681" s="28">
        <v>1987</v>
      </c>
      <c r="F2681" s="28" t="s">
        <v>695</v>
      </c>
      <c r="G2681" s="28" t="s">
        <v>2563</v>
      </c>
      <c r="H2681" s="28" t="s">
        <v>13255</v>
      </c>
      <c r="I2681" s="28" t="s">
        <v>21394</v>
      </c>
      <c r="J2681" s="28">
        <v>2</v>
      </c>
      <c r="K2681" s="28">
        <v>32</v>
      </c>
      <c r="L2681" s="5">
        <v>41.2</v>
      </c>
      <c r="M2681" s="5">
        <v>9161.2000000000007</v>
      </c>
      <c r="N2681" s="5">
        <f t="shared" si="82"/>
        <v>434.5063965419377</v>
      </c>
      <c r="O2681" s="5" t="s">
        <v>32763</v>
      </c>
      <c r="P2681" s="43" t="str">
        <f t="shared" si="83"/>
        <v>insert into noskrien_reit (dalibnieks, rez,skriesim_db,sacensibas) values ('Klauža Zane',9161.2,'','Lattelecom Rīgas maratons – pusmaratona distance');</v>
      </c>
    </row>
    <row r="2682" spans="1:16" s="5" customFormat="1" x14ac:dyDescent="0.2">
      <c r="A2682" s="26" t="s">
        <v>29667</v>
      </c>
      <c r="B2682" s="27" t="s">
        <v>870</v>
      </c>
      <c r="C2682" s="27" t="s">
        <v>13256</v>
      </c>
      <c r="D2682" s="27" t="s">
        <v>6202</v>
      </c>
      <c r="E2682" s="27">
        <v>1982</v>
      </c>
      <c r="F2682" s="27" t="s">
        <v>7354</v>
      </c>
      <c r="G2682" s="27" t="s">
        <v>2563</v>
      </c>
      <c r="H2682" s="27" t="s">
        <v>13257</v>
      </c>
      <c r="I2682" s="27" t="s">
        <v>21395</v>
      </c>
      <c r="J2682" s="27">
        <v>2</v>
      </c>
      <c r="K2682" s="27">
        <v>32</v>
      </c>
      <c r="L2682" s="5">
        <v>45.4</v>
      </c>
      <c r="M2682" s="5">
        <v>9165.4</v>
      </c>
      <c r="N2682" s="5">
        <f t="shared" si="82"/>
        <v>434.30728609771535</v>
      </c>
      <c r="O2682" s="5" t="s">
        <v>32763</v>
      </c>
      <c r="P2682" s="43" t="str">
        <f t="shared" si="83"/>
        <v>insert into noskrien_reit (dalibnieks, rez,skriesim_db,sacensibas) values ('Demčenko Natālija',9165.4,'','Lattelecom Rīgas maratons – pusmaratona distance');</v>
      </c>
    </row>
    <row r="2683" spans="1:16" s="5" customFormat="1" x14ac:dyDescent="0.2">
      <c r="A2683" s="26" t="s">
        <v>29668</v>
      </c>
      <c r="B2683" s="28" t="s">
        <v>13258</v>
      </c>
      <c r="C2683" s="28" t="s">
        <v>13259</v>
      </c>
      <c r="D2683" s="28" t="s">
        <v>7446</v>
      </c>
      <c r="E2683" s="28">
        <v>1998</v>
      </c>
      <c r="F2683" s="28" t="s">
        <v>4918</v>
      </c>
      <c r="G2683" s="28" t="s">
        <v>2563</v>
      </c>
      <c r="H2683" s="28" t="s">
        <v>13260</v>
      </c>
      <c r="I2683" s="28" t="s">
        <v>21396</v>
      </c>
      <c r="J2683" s="28">
        <v>2</v>
      </c>
      <c r="K2683" s="28">
        <v>32</v>
      </c>
      <c r="L2683" s="5">
        <v>52.2</v>
      </c>
      <c r="M2683" s="5">
        <v>9172.2000000000007</v>
      </c>
      <c r="N2683" s="5">
        <f t="shared" si="82"/>
        <v>433.98530341684648</v>
      </c>
      <c r="O2683" s="5" t="s">
        <v>32763</v>
      </c>
      <c r="P2683" s="43" t="str">
        <f t="shared" si="83"/>
        <v>insert into noskrien_reit (dalibnieks, rez,skriesim_db,sacensibas) values ('Kuzmicka Elīza',9172.2,'','Lattelecom Rīgas maratons – pusmaratona distance');</v>
      </c>
    </row>
    <row r="2684" spans="1:16" s="5" customFormat="1" x14ac:dyDescent="0.2">
      <c r="A2684" s="26" t="s">
        <v>29670</v>
      </c>
      <c r="B2684" s="28" t="s">
        <v>8461</v>
      </c>
      <c r="C2684" s="28" t="s">
        <v>13262</v>
      </c>
      <c r="D2684" s="28" t="s">
        <v>6202</v>
      </c>
      <c r="E2684" s="28">
        <v>1984</v>
      </c>
      <c r="F2684" s="28" t="s">
        <v>4554</v>
      </c>
      <c r="G2684" s="28" t="s">
        <v>2563</v>
      </c>
      <c r="H2684" s="28" t="s">
        <v>13263</v>
      </c>
      <c r="I2684" s="28" t="s">
        <v>21398</v>
      </c>
      <c r="J2684" s="28">
        <v>2</v>
      </c>
      <c r="K2684" s="28">
        <v>32</v>
      </c>
      <c r="L2684" s="5">
        <v>57.9</v>
      </c>
      <c r="M2684" s="5">
        <v>9177.9</v>
      </c>
      <c r="N2684" s="5">
        <f t="shared" si="82"/>
        <v>433.71577376088209</v>
      </c>
      <c r="O2684" s="5" t="s">
        <v>32763</v>
      </c>
      <c r="P2684" s="43" t="str">
        <f t="shared" si="83"/>
        <v>insert into noskrien_reit (dalibnieks, rez,skriesim_db,sacensibas) values ('Lišika Anastasija',9177.9,'','Lattelecom Rīgas maratons – pusmaratona distance');</v>
      </c>
    </row>
    <row r="2685" spans="1:16" s="5" customFormat="1" x14ac:dyDescent="0.2">
      <c r="A2685" s="26" t="s">
        <v>29671</v>
      </c>
      <c r="B2685" s="27" t="s">
        <v>100</v>
      </c>
      <c r="C2685" s="27" t="s">
        <v>13264</v>
      </c>
      <c r="D2685" s="27" t="s">
        <v>6214</v>
      </c>
      <c r="E2685" s="27">
        <v>1969</v>
      </c>
      <c r="F2685" s="27" t="s">
        <v>3155</v>
      </c>
      <c r="G2685" s="27" t="s">
        <v>2563</v>
      </c>
      <c r="H2685" s="27" t="s">
        <v>13265</v>
      </c>
      <c r="I2685" s="27" t="s">
        <v>21399</v>
      </c>
      <c r="J2685" s="27">
        <v>2</v>
      </c>
      <c r="K2685" s="27">
        <v>33</v>
      </c>
      <c r="L2685" s="5">
        <v>26.9</v>
      </c>
      <c r="M2685" s="5">
        <v>9206.9</v>
      </c>
      <c r="N2685" s="5">
        <f t="shared" si="82"/>
        <v>432.34965080537427</v>
      </c>
      <c r="O2685" s="5" t="s">
        <v>32763</v>
      </c>
      <c r="P2685" s="43" t="str">
        <f t="shared" si="83"/>
        <v>insert into noskrien_reit (dalibnieks, rez,skriesim_db,sacensibas) values ('Boldāns Dzintars',9206.9,'','Lattelecom Rīgas maratons – pusmaratona distance');</v>
      </c>
    </row>
    <row r="2686" spans="1:16" s="5" customFormat="1" x14ac:dyDescent="0.2">
      <c r="A2686" s="26" t="s">
        <v>29672</v>
      </c>
      <c r="B2686" s="28" t="s">
        <v>149</v>
      </c>
      <c r="C2686" s="28" t="s">
        <v>13266</v>
      </c>
      <c r="D2686" s="28" t="s">
        <v>6202</v>
      </c>
      <c r="E2686" s="28">
        <v>1980</v>
      </c>
      <c r="F2686" s="28" t="s">
        <v>262</v>
      </c>
      <c r="G2686" s="28" t="s">
        <v>2563</v>
      </c>
      <c r="H2686" s="28" t="s">
        <v>13267</v>
      </c>
      <c r="I2686" s="28" t="s">
        <v>21400</v>
      </c>
      <c r="J2686" s="28">
        <v>2</v>
      </c>
      <c r="K2686" s="28">
        <v>33</v>
      </c>
      <c r="L2686" s="5">
        <v>29.1</v>
      </c>
      <c r="M2686" s="5">
        <v>9209.1</v>
      </c>
      <c r="N2686" s="5">
        <f t="shared" si="82"/>
        <v>432.24636500852415</v>
      </c>
      <c r="O2686" s="5" t="s">
        <v>32763</v>
      </c>
      <c r="P2686" s="43" t="str">
        <f t="shared" si="83"/>
        <v>insert into noskrien_reit (dalibnieks, rez,skriesim_db,sacensibas) values ('Nelsone Aija',9209.1,'','Lattelecom Rīgas maratons – pusmaratona distance');</v>
      </c>
    </row>
    <row r="2687" spans="1:16" s="5" customFormat="1" x14ac:dyDescent="0.2">
      <c r="A2687" s="26" t="s">
        <v>29676</v>
      </c>
      <c r="B2687" s="28" t="s">
        <v>79</v>
      </c>
      <c r="C2687" s="28" t="s">
        <v>13242</v>
      </c>
      <c r="D2687" s="28" t="s">
        <v>6399</v>
      </c>
      <c r="E2687" s="28">
        <v>1961</v>
      </c>
      <c r="F2687" s="28" t="s">
        <v>695</v>
      </c>
      <c r="G2687" s="28" t="s">
        <v>2563</v>
      </c>
      <c r="H2687" s="28" t="s">
        <v>13273</v>
      </c>
      <c r="I2687" s="28" t="s">
        <v>21404</v>
      </c>
      <c r="J2687" s="28">
        <v>2</v>
      </c>
      <c r="K2687" s="28">
        <v>33</v>
      </c>
      <c r="L2687" s="5">
        <v>41.8</v>
      </c>
      <c r="M2687" s="5">
        <v>9221.7999999999993</v>
      </c>
      <c r="N2687" s="5">
        <f t="shared" si="82"/>
        <v>431.65108764015702</v>
      </c>
      <c r="O2687" s="5" t="s">
        <v>32763</v>
      </c>
      <c r="P2687" s="43" t="str">
        <f t="shared" si="83"/>
        <v>insert into noskrien_reit (dalibnieks, rez,skriesim_db,sacensibas) values ('Puriņa Baiba',9221.8,'','Lattelecom Rīgas maratons – pusmaratona distance');</v>
      </c>
    </row>
    <row r="2688" spans="1:16" s="5" customFormat="1" x14ac:dyDescent="0.2">
      <c r="A2688" s="26" t="s">
        <v>29677</v>
      </c>
      <c r="B2688" s="27" t="s">
        <v>11951</v>
      </c>
      <c r="C2688" s="27" t="s">
        <v>13274</v>
      </c>
      <c r="D2688" s="27" t="s">
        <v>6202</v>
      </c>
      <c r="E2688" s="27">
        <v>1991</v>
      </c>
      <c r="F2688" s="27" t="s">
        <v>7723</v>
      </c>
      <c r="G2688" s="27" t="s">
        <v>2563</v>
      </c>
      <c r="H2688" s="27" t="s">
        <v>13275</v>
      </c>
      <c r="I2688" s="27" t="s">
        <v>21405</v>
      </c>
      <c r="J2688" s="27">
        <v>2</v>
      </c>
      <c r="K2688" s="27">
        <v>33</v>
      </c>
      <c r="L2688" s="5">
        <v>44.9</v>
      </c>
      <c r="M2688" s="5">
        <v>9224.9</v>
      </c>
      <c r="N2688" s="5">
        <f t="shared" si="82"/>
        <v>431.50603258571908</v>
      </c>
      <c r="O2688" s="5" t="s">
        <v>32763</v>
      </c>
      <c r="P2688" s="43" t="str">
        <f t="shared" si="83"/>
        <v>insert into noskrien_reit (dalibnieks, rez,skriesim_db,sacensibas) values ('Klaucāne Elza',9224.9,'','Lattelecom Rīgas maratons – pusmaratona distance');</v>
      </c>
    </row>
    <row r="2689" spans="1:16" s="5" customFormat="1" x14ac:dyDescent="0.2">
      <c r="A2689" s="26" t="s">
        <v>29678</v>
      </c>
      <c r="B2689" s="28" t="s">
        <v>777</v>
      </c>
      <c r="C2689" s="28" t="s">
        <v>13276</v>
      </c>
      <c r="D2689" s="28" t="s">
        <v>6202</v>
      </c>
      <c r="E2689" s="28">
        <v>1991</v>
      </c>
      <c r="F2689" s="28" t="s">
        <v>695</v>
      </c>
      <c r="G2689" s="28" t="s">
        <v>2563</v>
      </c>
      <c r="H2689" s="28" t="s">
        <v>13277</v>
      </c>
      <c r="I2689" s="28" t="s">
        <v>21406</v>
      </c>
      <c r="J2689" s="28">
        <v>2</v>
      </c>
      <c r="K2689" s="28">
        <v>33</v>
      </c>
      <c r="L2689" s="5">
        <v>45.9</v>
      </c>
      <c r="M2689" s="5">
        <v>9225.9</v>
      </c>
      <c r="N2689" s="5">
        <f t="shared" si="82"/>
        <v>431.45926142706946</v>
      </c>
      <c r="O2689" s="5" t="s">
        <v>32763</v>
      </c>
      <c r="P2689" s="43" t="str">
        <f t="shared" si="83"/>
        <v>insert into noskrien_reit (dalibnieks, rez,skriesim_db,sacensibas) values ('Kaļva Zane',9225.9,'','Lattelecom Rīgas maratons – pusmaratona distance');</v>
      </c>
    </row>
    <row r="2690" spans="1:16" s="5" customFormat="1" x14ac:dyDescent="0.2">
      <c r="A2690" s="26" t="s">
        <v>29679</v>
      </c>
      <c r="B2690" s="27" t="s">
        <v>197</v>
      </c>
      <c r="C2690" s="27" t="s">
        <v>1482</v>
      </c>
      <c r="D2690" s="27" t="s">
        <v>6202</v>
      </c>
      <c r="E2690" s="27">
        <v>1987</v>
      </c>
      <c r="F2690" s="27" t="s">
        <v>695</v>
      </c>
      <c r="G2690" s="27" t="s">
        <v>2563</v>
      </c>
      <c r="H2690" s="27" t="s">
        <v>13278</v>
      </c>
      <c r="I2690" s="27" t="s">
        <v>21407</v>
      </c>
      <c r="J2690" s="27">
        <v>2</v>
      </c>
      <c r="K2690" s="27">
        <v>34</v>
      </c>
      <c r="L2690" s="5">
        <v>5.7</v>
      </c>
      <c r="M2690" s="5">
        <v>9245.7000000000007</v>
      </c>
      <c r="N2690" s="5">
        <f t="shared" ref="N2690:N2752" si="84">$M$2/M2690*1000</f>
        <v>430.53527585796638</v>
      </c>
      <c r="O2690" s="5" t="s">
        <v>32763</v>
      </c>
      <c r="P2690" s="43" t="str">
        <f t="shared" ref="P2690:P2752" si="85">CONCATENATE("insert into noskrien_reit (dalibnieks, rez,skriesim_db,sacensibas) values ('",C2690," ",B2690,"',",M2690,",'",O2690,"','",$P$1,"');")</f>
        <v>insert into noskrien_reit (dalibnieks, rez,skriesim_db,sacensibas) values ('Ozoliņa Ieva',9245.7,'','Lattelecom Rīgas maratons – pusmaratona distance');</v>
      </c>
    </row>
    <row r="2691" spans="1:16" s="5" customFormat="1" x14ac:dyDescent="0.2">
      <c r="A2691" s="26" t="s">
        <v>29681</v>
      </c>
      <c r="B2691" s="27" t="s">
        <v>439</v>
      </c>
      <c r="C2691" s="27" t="s">
        <v>869</v>
      </c>
      <c r="D2691" s="27" t="s">
        <v>6202</v>
      </c>
      <c r="E2691" s="27">
        <v>1983</v>
      </c>
      <c r="F2691" s="27" t="s">
        <v>695</v>
      </c>
      <c r="G2691" s="27" t="s">
        <v>2563</v>
      </c>
      <c r="H2691" s="27" t="s">
        <v>13281</v>
      </c>
      <c r="I2691" s="27" t="s">
        <v>21409</v>
      </c>
      <c r="J2691" s="27">
        <v>2</v>
      </c>
      <c r="K2691" s="27">
        <v>34</v>
      </c>
      <c r="L2691" s="5">
        <v>13.1</v>
      </c>
      <c r="M2691" s="5">
        <v>9253.1</v>
      </c>
      <c r="N2691" s="5">
        <f t="shared" si="84"/>
        <v>430.19096302860657</v>
      </c>
      <c r="O2691" s="5" t="s">
        <v>32763</v>
      </c>
      <c r="P2691" s="43" t="str">
        <f t="shared" si="85"/>
        <v>insert into noskrien_reit (dalibnieks, rez,skriesim_db,sacensibas) values ('Āboliņa Laura',9253.1,'','Lattelecom Rīgas maratons – pusmaratona distance');</v>
      </c>
    </row>
    <row r="2692" spans="1:16" s="5" customFormat="1" x14ac:dyDescent="0.2">
      <c r="A2692" s="26" t="s">
        <v>29682</v>
      </c>
      <c r="B2692" s="28" t="s">
        <v>710</v>
      </c>
      <c r="C2692" s="28" t="s">
        <v>13282</v>
      </c>
      <c r="D2692" s="28" t="s">
        <v>2564</v>
      </c>
      <c r="E2692" s="28">
        <v>1977</v>
      </c>
      <c r="F2692" s="28" t="s">
        <v>695</v>
      </c>
      <c r="G2692" s="28" t="s">
        <v>2563</v>
      </c>
      <c r="H2692" s="28" t="s">
        <v>13283</v>
      </c>
      <c r="I2692" s="28" t="s">
        <v>21410</v>
      </c>
      <c r="J2692" s="28">
        <v>2</v>
      </c>
      <c r="K2692" s="28">
        <v>34</v>
      </c>
      <c r="L2692" s="5">
        <v>40.200000000000003</v>
      </c>
      <c r="M2692" s="5">
        <v>9280.2000000000007</v>
      </c>
      <c r="N2692" s="5">
        <f t="shared" si="84"/>
        <v>428.93472123445611</v>
      </c>
      <c r="O2692" s="5" t="s">
        <v>32763</v>
      </c>
      <c r="P2692" s="43" t="str">
        <f t="shared" si="85"/>
        <v>insert into noskrien_reit (dalibnieks, rez,skriesim_db,sacensibas) values ('Proškovičs Jurijs',9280.2,'','Lattelecom Rīgas maratons – pusmaratona distance');</v>
      </c>
    </row>
    <row r="2693" spans="1:16" s="5" customFormat="1" x14ac:dyDescent="0.2">
      <c r="A2693" s="26" t="s">
        <v>29683</v>
      </c>
      <c r="B2693" s="27" t="s">
        <v>153</v>
      </c>
      <c r="C2693" s="27" t="s">
        <v>941</v>
      </c>
      <c r="D2693" s="27" t="s">
        <v>6202</v>
      </c>
      <c r="E2693" s="27">
        <v>1981</v>
      </c>
      <c r="F2693" s="27" t="s">
        <v>3067</v>
      </c>
      <c r="G2693" s="27" t="s">
        <v>2563</v>
      </c>
      <c r="H2693" s="27" t="s">
        <v>13284</v>
      </c>
      <c r="I2693" s="27" t="s">
        <v>21411</v>
      </c>
      <c r="J2693" s="27">
        <v>2</v>
      </c>
      <c r="K2693" s="27">
        <v>34</v>
      </c>
      <c r="L2693" s="5">
        <v>48.1</v>
      </c>
      <c r="M2693" s="5">
        <v>9288.1</v>
      </c>
      <c r="N2693" s="5">
        <f t="shared" si="84"/>
        <v>428.56989050505484</v>
      </c>
      <c r="O2693" s="5" t="s">
        <v>32763</v>
      </c>
      <c r="P2693" s="43" t="str">
        <f t="shared" si="85"/>
        <v>insert into noskrien_reit (dalibnieks, rez,skriesim_db,sacensibas) values ('Tauriņa-Lasmane Lelde',9288.1,'','Lattelecom Rīgas maratons – pusmaratona distance');</v>
      </c>
    </row>
    <row r="2694" spans="1:16" s="5" customFormat="1" x14ac:dyDescent="0.2">
      <c r="A2694" s="26" t="s">
        <v>29684</v>
      </c>
      <c r="B2694" s="28" t="s">
        <v>1413</v>
      </c>
      <c r="C2694" s="28" t="s">
        <v>13226</v>
      </c>
      <c r="D2694" s="28" t="s">
        <v>6202</v>
      </c>
      <c r="E2694" s="28">
        <v>1994</v>
      </c>
      <c r="F2694" s="28"/>
      <c r="G2694" s="28" t="s">
        <v>2563</v>
      </c>
      <c r="H2694" s="28" t="s">
        <v>13285</v>
      </c>
      <c r="I2694" s="28" t="s">
        <v>21412</v>
      </c>
      <c r="J2694" s="28">
        <v>2</v>
      </c>
      <c r="K2694" s="28">
        <v>34</v>
      </c>
      <c r="L2694" s="5">
        <v>51.2</v>
      </c>
      <c r="M2694" s="5">
        <v>9291.2000000000007</v>
      </c>
      <c r="N2694" s="5">
        <f t="shared" si="84"/>
        <v>428.42689857069047</v>
      </c>
      <c r="O2694" s="5" t="s">
        <v>32763</v>
      </c>
      <c r="P2694" s="43" t="str">
        <f t="shared" si="85"/>
        <v>insert into noskrien_reit (dalibnieks, rez,skriesim_db,sacensibas) values ('Nagle Līva',9291.2,'','Lattelecom Rīgas maratons – pusmaratona distance');</v>
      </c>
    </row>
    <row r="2695" spans="1:16" s="5" customFormat="1" x14ac:dyDescent="0.2">
      <c r="A2695" s="26" t="s">
        <v>29685</v>
      </c>
      <c r="B2695" s="27" t="s">
        <v>5266</v>
      </c>
      <c r="C2695" s="27" t="s">
        <v>13286</v>
      </c>
      <c r="D2695" s="27" t="s">
        <v>6202</v>
      </c>
      <c r="E2695" s="27">
        <v>1993</v>
      </c>
      <c r="F2695" s="27" t="s">
        <v>8285</v>
      </c>
      <c r="G2695" s="27" t="s">
        <v>2563</v>
      </c>
      <c r="H2695" s="27" t="s">
        <v>13287</v>
      </c>
      <c r="I2695" s="27" t="s">
        <v>21413</v>
      </c>
      <c r="J2695" s="27">
        <v>2</v>
      </c>
      <c r="K2695" s="27">
        <v>35</v>
      </c>
      <c r="L2695" s="5">
        <v>13.7</v>
      </c>
      <c r="M2695" s="5">
        <v>9313.7000000000007</v>
      </c>
      <c r="N2695" s="5">
        <f t="shared" si="84"/>
        <v>427.39190654627049</v>
      </c>
      <c r="O2695" s="5" t="s">
        <v>32763</v>
      </c>
      <c r="P2695" s="43" t="str">
        <f t="shared" si="85"/>
        <v>insert into noskrien_reit (dalibnieks, rez,skriesim_db,sacensibas) values ('Gicēviča Rasa',9313.7,'','Lattelecom Rīgas maratons – pusmaratona distance');</v>
      </c>
    </row>
    <row r="2696" spans="1:16" s="5" customFormat="1" x14ac:dyDescent="0.2">
      <c r="A2696" s="26" t="s">
        <v>29687</v>
      </c>
      <c r="B2696" s="27" t="s">
        <v>777</v>
      </c>
      <c r="C2696" s="27" t="s">
        <v>2988</v>
      </c>
      <c r="D2696" s="27" t="s">
        <v>6202</v>
      </c>
      <c r="E2696" s="27">
        <v>1988</v>
      </c>
      <c r="F2696" s="27" t="s">
        <v>695</v>
      </c>
      <c r="G2696" s="27" t="s">
        <v>2563</v>
      </c>
      <c r="H2696" s="27" t="s">
        <v>13291</v>
      </c>
      <c r="I2696" s="27" t="s">
        <v>21415</v>
      </c>
      <c r="J2696" s="27">
        <v>2</v>
      </c>
      <c r="K2696" s="27">
        <v>35</v>
      </c>
      <c r="L2696" s="5">
        <v>27.1</v>
      </c>
      <c r="M2696" s="5">
        <v>9327.1</v>
      </c>
      <c r="N2696" s="5">
        <f t="shared" si="84"/>
        <v>426.77788380096706</v>
      </c>
      <c r="O2696" s="5" t="s">
        <v>32763</v>
      </c>
      <c r="P2696" s="43" t="str">
        <f t="shared" si="85"/>
        <v>insert into noskrien_reit (dalibnieks, rez,skriesim_db,sacensibas) values ('Safronova Zane',9327.1,'','Lattelecom Rīgas maratons – pusmaratona distance');</v>
      </c>
    </row>
    <row r="2697" spans="1:16" s="5" customFormat="1" x14ac:dyDescent="0.2">
      <c r="A2697" s="26" t="s">
        <v>29689</v>
      </c>
      <c r="B2697" s="27" t="s">
        <v>39</v>
      </c>
      <c r="C2697" s="27" t="s">
        <v>13294</v>
      </c>
      <c r="D2697" s="27" t="s">
        <v>2564</v>
      </c>
      <c r="E2697" s="27">
        <v>1986</v>
      </c>
      <c r="F2697" s="27" t="s">
        <v>3941</v>
      </c>
      <c r="G2697" s="27" t="s">
        <v>2563</v>
      </c>
      <c r="H2697" s="27" t="s">
        <v>13295</v>
      </c>
      <c r="I2697" s="27" t="s">
        <v>21417</v>
      </c>
      <c r="J2697" s="27">
        <v>2</v>
      </c>
      <c r="K2697" s="27">
        <v>35</v>
      </c>
      <c r="L2697" s="5">
        <v>44.8</v>
      </c>
      <c r="M2697" s="5">
        <v>9344.7999999999993</v>
      </c>
      <c r="N2697" s="5">
        <f t="shared" si="84"/>
        <v>425.96952315726395</v>
      </c>
      <c r="O2697" s="5" t="s">
        <v>32763</v>
      </c>
      <c r="P2697" s="43" t="str">
        <f t="shared" si="85"/>
        <v>insert into noskrien_reit (dalibnieks, rez,skriesim_db,sacensibas) values ('Deičmanis Mārtiņš',9344.8,'','Lattelecom Rīgas maratons – pusmaratona distance');</v>
      </c>
    </row>
    <row r="2698" spans="1:16" s="5" customFormat="1" x14ac:dyDescent="0.2">
      <c r="A2698" s="26" t="s">
        <v>29690</v>
      </c>
      <c r="B2698" s="28" t="s">
        <v>1285</v>
      </c>
      <c r="C2698" s="28" t="s">
        <v>13296</v>
      </c>
      <c r="D2698" s="28" t="s">
        <v>2564</v>
      </c>
      <c r="E2698" s="28">
        <v>1978</v>
      </c>
      <c r="F2698" s="28"/>
      <c r="G2698" s="28" t="s">
        <v>2563</v>
      </c>
      <c r="H2698" s="28" t="s">
        <v>13297</v>
      </c>
      <c r="I2698" s="28" t="s">
        <v>21418</v>
      </c>
      <c r="J2698" s="28">
        <v>2</v>
      </c>
      <c r="K2698" s="28">
        <v>35</v>
      </c>
      <c r="L2698" s="5">
        <v>48.1</v>
      </c>
      <c r="M2698" s="5">
        <v>9348.1</v>
      </c>
      <c r="N2698" s="5">
        <f t="shared" si="84"/>
        <v>425.81915041559245</v>
      </c>
      <c r="O2698" s="5" t="s">
        <v>32763</v>
      </c>
      <c r="P2698" s="43" t="str">
        <f t="shared" si="85"/>
        <v>insert into noskrien_reit (dalibnieks, rez,skriesim_db,sacensibas) values ('Paškovskis Oļegs',9348.1,'','Lattelecom Rīgas maratons – pusmaratona distance');</v>
      </c>
    </row>
    <row r="2699" spans="1:16" s="5" customFormat="1" x14ac:dyDescent="0.2">
      <c r="A2699" s="26" t="s">
        <v>29691</v>
      </c>
      <c r="B2699" s="27" t="s">
        <v>2379</v>
      </c>
      <c r="C2699" s="27" t="s">
        <v>13298</v>
      </c>
      <c r="D2699" s="27" t="s">
        <v>7446</v>
      </c>
      <c r="E2699" s="27">
        <v>1997</v>
      </c>
      <c r="F2699" s="27" t="s">
        <v>2963</v>
      </c>
      <c r="G2699" s="27" t="s">
        <v>2563</v>
      </c>
      <c r="H2699" s="27" t="s">
        <v>13299</v>
      </c>
      <c r="I2699" s="27" t="s">
        <v>21419</v>
      </c>
      <c r="J2699" s="27">
        <v>2</v>
      </c>
      <c r="K2699" s="27">
        <v>36</v>
      </c>
      <c r="L2699" s="5">
        <v>41.9</v>
      </c>
      <c r="M2699" s="5">
        <v>9401.9</v>
      </c>
      <c r="N2699" s="5">
        <f t="shared" si="84"/>
        <v>423.38250779097842</v>
      </c>
      <c r="O2699" s="5" t="s">
        <v>32763</v>
      </c>
      <c r="P2699" s="43" t="str">
        <f t="shared" si="85"/>
        <v>insert into noskrien_reit (dalibnieks, rez,skriesim_db,sacensibas) values ('Reinholde Gunita',9401.9,'','Lattelecom Rīgas maratons – pusmaratona distance');</v>
      </c>
    </row>
    <row r="2700" spans="1:16" s="5" customFormat="1" x14ac:dyDescent="0.2">
      <c r="A2700" s="26" t="s">
        <v>29693</v>
      </c>
      <c r="B2700" s="27" t="s">
        <v>797</v>
      </c>
      <c r="C2700" s="27" t="s">
        <v>13303</v>
      </c>
      <c r="D2700" s="27" t="s">
        <v>6202</v>
      </c>
      <c r="E2700" s="27">
        <v>1978</v>
      </c>
      <c r="F2700" s="27" t="s">
        <v>7347</v>
      </c>
      <c r="G2700" s="27" t="s">
        <v>2563</v>
      </c>
      <c r="H2700" s="27" t="s">
        <v>13304</v>
      </c>
      <c r="I2700" s="27" t="s">
        <v>21421</v>
      </c>
      <c r="J2700" s="27">
        <v>2</v>
      </c>
      <c r="K2700" s="27">
        <v>37</v>
      </c>
      <c r="L2700" s="5">
        <v>3.7</v>
      </c>
      <c r="M2700" s="5">
        <v>9423.7000000000007</v>
      </c>
      <c r="N2700" s="5">
        <f t="shared" si="84"/>
        <v>422.40309008139047</v>
      </c>
      <c r="O2700" s="5" t="s">
        <v>32763</v>
      </c>
      <c r="P2700" s="43" t="str">
        <f t="shared" si="85"/>
        <v>insert into noskrien_reit (dalibnieks, rez,skriesim_db,sacensibas) values ('Diura Signe',9423.7,'','Lattelecom Rīgas maratons – pusmaratona distance');</v>
      </c>
    </row>
    <row r="2701" spans="1:16" s="5" customFormat="1" x14ac:dyDescent="0.2">
      <c r="A2701" s="26" t="s">
        <v>29695</v>
      </c>
      <c r="B2701" s="27" t="s">
        <v>1413</v>
      </c>
      <c r="C2701" s="27" t="s">
        <v>13307</v>
      </c>
      <c r="D2701" s="27" t="s">
        <v>6202</v>
      </c>
      <c r="E2701" s="27">
        <v>1986</v>
      </c>
      <c r="F2701" s="27" t="s">
        <v>4554</v>
      </c>
      <c r="G2701" s="27" t="s">
        <v>2563</v>
      </c>
      <c r="H2701" s="27" t="s">
        <v>13308</v>
      </c>
      <c r="I2701" s="27" t="s">
        <v>21423</v>
      </c>
      <c r="J2701" s="27">
        <v>2</v>
      </c>
      <c r="K2701" s="27">
        <v>37</v>
      </c>
      <c r="L2701" s="5">
        <v>28.4</v>
      </c>
      <c r="M2701" s="5">
        <v>9448.4</v>
      </c>
      <c r="N2701" s="5">
        <f t="shared" si="84"/>
        <v>421.29884424876167</v>
      </c>
      <c r="O2701" s="5" t="s">
        <v>32763</v>
      </c>
      <c r="P2701" s="43" t="str">
        <f t="shared" si="85"/>
        <v>insert into noskrien_reit (dalibnieks, rez,skriesim_db,sacensibas) values ('Brakša Līva',9448.4,'','Lattelecom Rīgas maratons – pusmaratona distance');</v>
      </c>
    </row>
    <row r="2702" spans="1:16" s="5" customFormat="1" x14ac:dyDescent="0.2">
      <c r="A2702" s="26" t="s">
        <v>29696</v>
      </c>
      <c r="B2702" s="28" t="s">
        <v>666</v>
      </c>
      <c r="C2702" s="28" t="s">
        <v>13309</v>
      </c>
      <c r="D2702" s="28" t="s">
        <v>6202</v>
      </c>
      <c r="E2702" s="28">
        <v>1991</v>
      </c>
      <c r="F2702" s="28" t="s">
        <v>10496</v>
      </c>
      <c r="G2702" s="28" t="s">
        <v>2563</v>
      </c>
      <c r="H2702" s="28" t="s">
        <v>13310</v>
      </c>
      <c r="I2702" s="28" t="s">
        <v>21424</v>
      </c>
      <c r="J2702" s="28">
        <v>2</v>
      </c>
      <c r="K2702" s="28">
        <v>37</v>
      </c>
      <c r="L2702" s="5">
        <v>33.4</v>
      </c>
      <c r="M2702" s="5">
        <v>9453.4</v>
      </c>
      <c r="N2702" s="5">
        <f t="shared" si="84"/>
        <v>421.07601497873782</v>
      </c>
      <c r="O2702" s="5" t="s">
        <v>32763</v>
      </c>
      <c r="P2702" s="43" t="str">
        <f t="shared" si="85"/>
        <v>insert into noskrien_reit (dalibnieks, rez,skriesim_db,sacensibas) values ('Dzenīte Santa',9453.4,'','Lattelecom Rīgas maratons – pusmaratona distance');</v>
      </c>
    </row>
    <row r="2703" spans="1:16" s="5" customFormat="1" x14ac:dyDescent="0.2">
      <c r="A2703" s="26" t="s">
        <v>29699</v>
      </c>
      <c r="B2703" s="27" t="s">
        <v>2146</v>
      </c>
      <c r="C2703" s="27" t="s">
        <v>123</v>
      </c>
      <c r="D2703" s="27" t="s">
        <v>2564</v>
      </c>
      <c r="E2703" s="27">
        <v>1994</v>
      </c>
      <c r="F2703" s="27" t="s">
        <v>4017</v>
      </c>
      <c r="G2703" s="27" t="s">
        <v>2563</v>
      </c>
      <c r="H2703" s="27" t="s">
        <v>13316</v>
      </c>
      <c r="I2703" s="27" t="s">
        <v>21427</v>
      </c>
      <c r="J2703" s="27">
        <v>2</v>
      </c>
      <c r="K2703" s="27">
        <v>37</v>
      </c>
      <c r="L2703" s="5">
        <v>55.1</v>
      </c>
      <c r="M2703" s="5">
        <v>9475.1</v>
      </c>
      <c r="N2703" s="5">
        <f t="shared" si="84"/>
        <v>420.11166109064806</v>
      </c>
      <c r="O2703" s="5" t="s">
        <v>32763</v>
      </c>
      <c r="P2703" s="43" t="str">
        <f t="shared" si="85"/>
        <v>insert into noskrien_reit (dalibnieks, rez,skriesim_db,sacensibas) values ('Liepiņš Uģis',9475.1,'','Lattelecom Rīgas maratons – pusmaratona distance');</v>
      </c>
    </row>
    <row r="2704" spans="1:16" s="5" customFormat="1" x14ac:dyDescent="0.2">
      <c r="A2704" s="26" t="s">
        <v>29700</v>
      </c>
      <c r="B2704" s="28" t="s">
        <v>2987</v>
      </c>
      <c r="C2704" s="28" t="s">
        <v>13317</v>
      </c>
      <c r="D2704" s="28" t="s">
        <v>6202</v>
      </c>
      <c r="E2704" s="28">
        <v>1989</v>
      </c>
      <c r="F2704" s="28" t="s">
        <v>4017</v>
      </c>
      <c r="G2704" s="28" t="s">
        <v>2563</v>
      </c>
      <c r="H2704" s="28" t="s">
        <v>13318</v>
      </c>
      <c r="I2704" s="28" t="s">
        <v>21428</v>
      </c>
      <c r="J2704" s="28">
        <v>2</v>
      </c>
      <c r="K2704" s="28">
        <v>37</v>
      </c>
      <c r="L2704" s="5">
        <v>55.4</v>
      </c>
      <c r="M2704" s="5">
        <v>9475.4</v>
      </c>
      <c r="N2704" s="5">
        <f t="shared" si="84"/>
        <v>420.09835996369549</v>
      </c>
      <c r="O2704" s="5" t="s">
        <v>32763</v>
      </c>
      <c r="P2704" s="43" t="str">
        <f t="shared" si="85"/>
        <v>insert into noskrien_reit (dalibnieks, rez,skriesim_db,sacensibas) values ('Kostjuka Irina',9475.4,'','Lattelecom Rīgas maratons – pusmaratona distance');</v>
      </c>
    </row>
    <row r="2705" spans="1:16" s="5" customFormat="1" x14ac:dyDescent="0.2">
      <c r="A2705" s="26" t="s">
        <v>29701</v>
      </c>
      <c r="B2705" s="27" t="s">
        <v>666</v>
      </c>
      <c r="C2705" s="27" t="s">
        <v>916</v>
      </c>
      <c r="D2705" s="27" t="s">
        <v>6202</v>
      </c>
      <c r="E2705" s="27">
        <v>1992</v>
      </c>
      <c r="F2705" s="27"/>
      <c r="G2705" s="27" t="s">
        <v>2563</v>
      </c>
      <c r="H2705" s="27" t="s">
        <v>13319</v>
      </c>
      <c r="I2705" s="27" t="s">
        <v>21429</v>
      </c>
      <c r="J2705" s="27">
        <v>2</v>
      </c>
      <c r="K2705" s="27">
        <v>38</v>
      </c>
      <c r="L2705" s="5">
        <v>23.8</v>
      </c>
      <c r="M2705" s="5">
        <v>9503.7999999999993</v>
      </c>
      <c r="N2705" s="5">
        <f t="shared" si="84"/>
        <v>418.84298912014145</v>
      </c>
      <c r="O2705" s="5" t="s">
        <v>32763</v>
      </c>
      <c r="P2705" s="43" t="str">
        <f t="shared" si="85"/>
        <v>insert into noskrien_reit (dalibnieks, rez,skriesim_db,sacensibas) values ('Razgale Santa',9503.8,'','Lattelecom Rīgas maratons – pusmaratona distance');</v>
      </c>
    </row>
    <row r="2706" spans="1:16" s="5" customFormat="1" x14ac:dyDescent="0.2">
      <c r="A2706" s="26" t="s">
        <v>29705</v>
      </c>
      <c r="B2706" s="27" t="s">
        <v>181</v>
      </c>
      <c r="C2706" s="27" t="s">
        <v>13329</v>
      </c>
      <c r="D2706" s="27" t="s">
        <v>2564</v>
      </c>
      <c r="E2706" s="27">
        <v>1984</v>
      </c>
      <c r="F2706" s="27" t="s">
        <v>695</v>
      </c>
      <c r="G2706" s="27" t="s">
        <v>2563</v>
      </c>
      <c r="H2706" s="27" t="s">
        <v>13330</v>
      </c>
      <c r="I2706" s="27" t="s">
        <v>21433</v>
      </c>
      <c r="J2706" s="27">
        <v>2</v>
      </c>
      <c r="K2706" s="27">
        <v>38</v>
      </c>
      <c r="L2706" s="5">
        <v>42.1</v>
      </c>
      <c r="M2706" s="5">
        <v>9522.1</v>
      </c>
      <c r="N2706" s="5">
        <f t="shared" si="84"/>
        <v>418.03803782779011</v>
      </c>
      <c r="O2706" s="5" t="s">
        <v>32763</v>
      </c>
      <c r="P2706" s="43" t="str">
        <f t="shared" si="85"/>
        <v>insert into noskrien_reit (dalibnieks, rez,skriesim_db,sacensibas) values ('Didža Kaspars',9522.1,'','Lattelecom Rīgas maratons – pusmaratona distance');</v>
      </c>
    </row>
    <row r="2707" spans="1:16" s="5" customFormat="1" x14ac:dyDescent="0.2">
      <c r="A2707" s="26" t="s">
        <v>29710</v>
      </c>
      <c r="B2707" s="28" t="s">
        <v>5396</v>
      </c>
      <c r="C2707" s="28" t="s">
        <v>13342</v>
      </c>
      <c r="D2707" s="28" t="s">
        <v>6202</v>
      </c>
      <c r="E2707" s="28">
        <v>1985</v>
      </c>
      <c r="F2707" s="28"/>
      <c r="G2707" s="28" t="s">
        <v>2563</v>
      </c>
      <c r="H2707" s="28" t="s">
        <v>13343</v>
      </c>
      <c r="I2707" s="28" t="s">
        <v>21438</v>
      </c>
      <c r="J2707" s="28">
        <v>2</v>
      </c>
      <c r="K2707" s="28">
        <v>39</v>
      </c>
      <c r="L2707" s="5">
        <v>29.7</v>
      </c>
      <c r="M2707" s="5">
        <v>9569.7000000000007</v>
      </c>
      <c r="N2707" s="5">
        <f t="shared" si="84"/>
        <v>415.95870298964439</v>
      </c>
      <c r="O2707" s="5" t="s">
        <v>32763</v>
      </c>
      <c r="P2707" s="43" t="str">
        <f t="shared" si="85"/>
        <v>insert into noskrien_reit (dalibnieks, rez,skriesim_db,sacensibas) values ('Ananeva Anna',9569.7,'','Lattelecom Rīgas maratons – pusmaratona distance');</v>
      </c>
    </row>
    <row r="2708" spans="1:16" s="5" customFormat="1" x14ac:dyDescent="0.2">
      <c r="A2708" s="26" t="s">
        <v>29711</v>
      </c>
      <c r="B2708" s="27" t="s">
        <v>142</v>
      </c>
      <c r="C2708" s="27" t="s">
        <v>1517</v>
      </c>
      <c r="D2708" s="27" t="s">
        <v>6202</v>
      </c>
      <c r="E2708" s="27">
        <v>1980</v>
      </c>
      <c r="F2708" s="27"/>
      <c r="G2708" s="27" t="s">
        <v>2563</v>
      </c>
      <c r="H2708" s="27" t="s">
        <v>13344</v>
      </c>
      <c r="I2708" s="27" t="s">
        <v>21439</v>
      </c>
      <c r="J2708" s="27">
        <v>2</v>
      </c>
      <c r="K2708" s="27">
        <v>39</v>
      </c>
      <c r="L2708" s="5">
        <v>43.1</v>
      </c>
      <c r="M2708" s="5">
        <v>9583.1</v>
      </c>
      <c r="N2708" s="5">
        <f t="shared" si="84"/>
        <v>415.37707005040119</v>
      </c>
      <c r="O2708" s="5" t="s">
        <v>32763</v>
      </c>
      <c r="P2708" s="43" t="str">
        <f t="shared" si="85"/>
        <v>insert into noskrien_reit (dalibnieks, rez,skriesim_db,sacensibas) values ('Gaile Agnese',9583.1,'','Lattelecom Rīgas maratons – pusmaratona distance');</v>
      </c>
    </row>
    <row r="2709" spans="1:16" s="5" customFormat="1" x14ac:dyDescent="0.2">
      <c r="A2709" s="26" t="s">
        <v>29713</v>
      </c>
      <c r="B2709" s="27" t="s">
        <v>441</v>
      </c>
      <c r="C2709" s="27" t="s">
        <v>13348</v>
      </c>
      <c r="D2709" s="27" t="s">
        <v>2564</v>
      </c>
      <c r="E2709" s="27">
        <v>1992</v>
      </c>
      <c r="F2709" s="27" t="s">
        <v>5951</v>
      </c>
      <c r="G2709" s="27" t="s">
        <v>2563</v>
      </c>
      <c r="H2709" s="27" t="s">
        <v>13349</v>
      </c>
      <c r="I2709" s="27" t="s">
        <v>21441</v>
      </c>
      <c r="J2709" s="27">
        <v>2</v>
      </c>
      <c r="K2709" s="27">
        <v>40</v>
      </c>
      <c r="L2709" s="5">
        <v>2.5</v>
      </c>
      <c r="M2709" s="5">
        <v>9602.5</v>
      </c>
      <c r="N2709" s="5">
        <f t="shared" si="84"/>
        <v>414.53788076021868</v>
      </c>
      <c r="O2709" s="5" t="s">
        <v>32763</v>
      </c>
      <c r="P2709" s="43" t="str">
        <f t="shared" si="85"/>
        <v>insert into noskrien_reit (dalibnieks, rez,skriesim_db,sacensibas) values ('Suts Jurģis',9602.5,'','Lattelecom Rīgas maratons – pusmaratona distance');</v>
      </c>
    </row>
    <row r="2710" spans="1:16" s="5" customFormat="1" x14ac:dyDescent="0.2">
      <c r="A2710" s="26" t="s">
        <v>29714</v>
      </c>
      <c r="B2710" s="28" t="s">
        <v>546</v>
      </c>
      <c r="C2710" s="28" t="s">
        <v>1564</v>
      </c>
      <c r="D2710" s="28" t="s">
        <v>6202</v>
      </c>
      <c r="E2710" s="28">
        <v>1983</v>
      </c>
      <c r="F2710" s="28" t="s">
        <v>2610</v>
      </c>
      <c r="G2710" s="28" t="s">
        <v>2563</v>
      </c>
      <c r="H2710" s="28" t="s">
        <v>13350</v>
      </c>
      <c r="I2710" s="28" t="s">
        <v>21442</v>
      </c>
      <c r="J2710" s="28">
        <v>2</v>
      </c>
      <c r="K2710" s="28">
        <v>40</v>
      </c>
      <c r="L2710" s="5">
        <v>6.7</v>
      </c>
      <c r="M2710" s="5">
        <v>9606.7000000000007</v>
      </c>
      <c r="N2710" s="5">
        <f t="shared" si="84"/>
        <v>414.35664692350127</v>
      </c>
      <c r="O2710" s="5" t="s">
        <v>32763</v>
      </c>
      <c r="P2710" s="43" t="str">
        <f t="shared" si="85"/>
        <v>insert into noskrien_reit (dalibnieks, rez,skriesim_db,sacensibas) values ('Zvīdriņa Ilze',9606.7,'','Lattelecom Rīgas maratons – pusmaratona distance');</v>
      </c>
    </row>
    <row r="2711" spans="1:16" s="5" customFormat="1" x14ac:dyDescent="0.2">
      <c r="A2711" s="26" t="s">
        <v>29716</v>
      </c>
      <c r="B2711" s="28" t="s">
        <v>2281</v>
      </c>
      <c r="C2711" s="28" t="s">
        <v>13354</v>
      </c>
      <c r="D2711" s="28" t="s">
        <v>6202</v>
      </c>
      <c r="E2711" s="28">
        <v>1988</v>
      </c>
      <c r="F2711" s="28" t="s">
        <v>4043</v>
      </c>
      <c r="G2711" s="28" t="s">
        <v>2563</v>
      </c>
      <c r="H2711" s="28" t="s">
        <v>13355</v>
      </c>
      <c r="I2711" s="28" t="s">
        <v>21444</v>
      </c>
      <c r="J2711" s="28">
        <v>2</v>
      </c>
      <c r="K2711" s="28">
        <v>40</v>
      </c>
      <c r="L2711" s="5">
        <v>36.9</v>
      </c>
      <c r="M2711" s="5">
        <v>9636.9</v>
      </c>
      <c r="N2711" s="5">
        <f t="shared" si="84"/>
        <v>413.05814110346688</v>
      </c>
      <c r="O2711" s="5" t="s">
        <v>32763</v>
      </c>
      <c r="P2711" s="43" t="str">
        <f t="shared" si="85"/>
        <v>insert into noskrien_reit (dalibnieks, rez,skriesim_db,sacensibas) values ('Spurdziņa Alise',9636.9,'','Lattelecom Rīgas maratons – pusmaratona distance');</v>
      </c>
    </row>
    <row r="2712" spans="1:16" s="5" customFormat="1" x14ac:dyDescent="0.2">
      <c r="A2712" s="26" t="s">
        <v>29717</v>
      </c>
      <c r="B2712" s="27" t="s">
        <v>777</v>
      </c>
      <c r="C2712" s="27" t="s">
        <v>13356</v>
      </c>
      <c r="D2712" s="27" t="s">
        <v>6202</v>
      </c>
      <c r="E2712" s="27">
        <v>1978</v>
      </c>
      <c r="F2712" s="27" t="s">
        <v>3132</v>
      </c>
      <c r="G2712" s="27" t="s">
        <v>2563</v>
      </c>
      <c r="H2712" s="27" t="s">
        <v>13357</v>
      </c>
      <c r="I2712" s="27" t="s">
        <v>21445</v>
      </c>
      <c r="J2712" s="27">
        <v>2</v>
      </c>
      <c r="K2712" s="27">
        <v>41</v>
      </c>
      <c r="L2712" s="5">
        <v>24.9</v>
      </c>
      <c r="M2712" s="5">
        <v>9684.9</v>
      </c>
      <c r="N2712" s="5">
        <f t="shared" si="84"/>
        <v>411.0109551982984</v>
      </c>
      <c r="O2712" s="5" t="s">
        <v>32763</v>
      </c>
      <c r="P2712" s="43" t="str">
        <f t="shared" si="85"/>
        <v>insert into noskrien_reit (dalibnieks, rez,skriesim_db,sacensibas) values ('Barkāne Zane',9684.9,'','Lattelecom Rīgas maratons – pusmaratona distance');</v>
      </c>
    </row>
    <row r="2713" spans="1:16" s="5" customFormat="1" x14ac:dyDescent="0.2">
      <c r="A2713" s="26" t="s">
        <v>29719</v>
      </c>
      <c r="B2713" s="27" t="s">
        <v>675</v>
      </c>
      <c r="C2713" s="27" t="s">
        <v>6714</v>
      </c>
      <c r="D2713" s="27" t="s">
        <v>2564</v>
      </c>
      <c r="E2713" s="27">
        <v>1990</v>
      </c>
      <c r="F2713" s="27" t="s">
        <v>12948</v>
      </c>
      <c r="G2713" s="27" t="s">
        <v>2563</v>
      </c>
      <c r="H2713" s="27" t="s">
        <v>13361</v>
      </c>
      <c r="I2713" s="27" t="s">
        <v>21447</v>
      </c>
      <c r="J2713" s="27">
        <v>2</v>
      </c>
      <c r="K2713" s="27">
        <v>41</v>
      </c>
      <c r="L2713" s="5">
        <v>38.5</v>
      </c>
      <c r="M2713" s="5">
        <v>9698.5</v>
      </c>
      <c r="N2713" s="5">
        <f t="shared" si="84"/>
        <v>410.43460328916842</v>
      </c>
      <c r="O2713" s="5" t="s">
        <v>32763</v>
      </c>
      <c r="P2713" s="43" t="str">
        <f t="shared" si="85"/>
        <v>insert into noskrien_reit (dalibnieks, rez,skriesim_db,sacensibas) values ('Beķeris Aivis',9698.5,'','Lattelecom Rīgas maratons – pusmaratona distance');</v>
      </c>
    </row>
    <row r="2714" spans="1:16" s="5" customFormat="1" x14ac:dyDescent="0.2">
      <c r="A2714" s="26" t="s">
        <v>29720</v>
      </c>
      <c r="B2714" s="28" t="s">
        <v>13362</v>
      </c>
      <c r="C2714" s="28" t="s">
        <v>13363</v>
      </c>
      <c r="D2714" s="28" t="s">
        <v>6202</v>
      </c>
      <c r="E2714" s="28">
        <v>1982</v>
      </c>
      <c r="F2714" s="28"/>
      <c r="G2714" s="28" t="s">
        <v>2563</v>
      </c>
      <c r="H2714" s="28" t="s">
        <v>13364</v>
      </c>
      <c r="I2714" s="28" t="s">
        <v>21448</v>
      </c>
      <c r="J2714" s="28">
        <v>2</v>
      </c>
      <c r="K2714" s="28">
        <v>41</v>
      </c>
      <c r="L2714" s="5">
        <v>52.1</v>
      </c>
      <c r="M2714" s="5">
        <v>9712.1</v>
      </c>
      <c r="N2714" s="5">
        <f t="shared" si="84"/>
        <v>409.85986552856747</v>
      </c>
      <c r="O2714" s="5" t="s">
        <v>32763</v>
      </c>
      <c r="P2714" s="43" t="str">
        <f t="shared" si="85"/>
        <v>insert into noskrien_reit (dalibnieks, rez,skriesim_db,sacensibas) values ('Tokmakova Nataļja',9712.1,'','Lattelecom Rīgas maratons – pusmaratona distance');</v>
      </c>
    </row>
    <row r="2715" spans="1:16" s="5" customFormat="1" x14ac:dyDescent="0.2">
      <c r="A2715" s="26" t="s">
        <v>29723</v>
      </c>
      <c r="B2715" s="27" t="s">
        <v>96</v>
      </c>
      <c r="C2715" s="27" t="s">
        <v>13369</v>
      </c>
      <c r="D2715" s="27" t="s">
        <v>2564</v>
      </c>
      <c r="E2715" s="27">
        <v>1985</v>
      </c>
      <c r="F2715" s="27" t="s">
        <v>13370</v>
      </c>
      <c r="G2715" s="27" t="s">
        <v>2563</v>
      </c>
      <c r="H2715" s="27" t="s">
        <v>13371</v>
      </c>
      <c r="I2715" s="27" t="s">
        <v>21451</v>
      </c>
      <c r="J2715" s="27">
        <v>2</v>
      </c>
      <c r="K2715" s="27">
        <v>42</v>
      </c>
      <c r="L2715" s="5">
        <v>18.7</v>
      </c>
      <c r="M2715" s="5">
        <v>9738.7000000000007</v>
      </c>
      <c r="N2715" s="5">
        <f t="shared" si="84"/>
        <v>408.74038629385848</v>
      </c>
      <c r="O2715" s="5" t="s">
        <v>32763</v>
      </c>
      <c r="P2715" s="43" t="str">
        <f t="shared" si="85"/>
        <v>insert into noskrien_reit (dalibnieks, rez,skriesim_db,sacensibas) values ('Dzudzilo Andris',9738.7,'','Lattelecom Rīgas maratons – pusmaratona distance');</v>
      </c>
    </row>
    <row r="2716" spans="1:16" s="5" customFormat="1" x14ac:dyDescent="0.2">
      <c r="A2716" s="26" t="s">
        <v>29724</v>
      </c>
      <c r="B2716" s="28" t="s">
        <v>787</v>
      </c>
      <c r="C2716" s="28" t="s">
        <v>10057</v>
      </c>
      <c r="D2716" s="28" t="s">
        <v>6202</v>
      </c>
      <c r="E2716" s="28">
        <v>1989</v>
      </c>
      <c r="F2716" s="28" t="s">
        <v>13370</v>
      </c>
      <c r="G2716" s="28" t="s">
        <v>2563</v>
      </c>
      <c r="H2716" s="28" t="s">
        <v>13372</v>
      </c>
      <c r="I2716" s="28" t="s">
        <v>21452</v>
      </c>
      <c r="J2716" s="28">
        <v>2</v>
      </c>
      <c r="K2716" s="28">
        <v>42</v>
      </c>
      <c r="L2716" s="5">
        <v>19.100000000000001</v>
      </c>
      <c r="M2716" s="5">
        <v>9739.1</v>
      </c>
      <c r="N2716" s="5">
        <f t="shared" si="84"/>
        <v>408.72359868981732</v>
      </c>
      <c r="O2716" s="5" t="s">
        <v>32763</v>
      </c>
      <c r="P2716" s="43" t="str">
        <f t="shared" si="85"/>
        <v>insert into noskrien_reit (dalibnieks, rez,skriesim_db,sacensibas) values ('Cimdiņa Madara',9739.1,'','Lattelecom Rīgas maratons – pusmaratona distance');</v>
      </c>
    </row>
    <row r="2717" spans="1:16" s="5" customFormat="1" x14ac:dyDescent="0.2">
      <c r="A2717" s="26" t="s">
        <v>29725</v>
      </c>
      <c r="B2717" s="27" t="s">
        <v>46</v>
      </c>
      <c r="C2717" s="27" t="s">
        <v>13373</v>
      </c>
      <c r="D2717" s="27" t="s">
        <v>2564</v>
      </c>
      <c r="E2717" s="27">
        <v>1977</v>
      </c>
      <c r="F2717" s="27" t="s">
        <v>2932</v>
      </c>
      <c r="G2717" s="27" t="s">
        <v>2563</v>
      </c>
      <c r="H2717" s="27" t="s">
        <v>13374</v>
      </c>
      <c r="I2717" s="27" t="s">
        <v>21453</v>
      </c>
      <c r="J2717" s="27">
        <v>2</v>
      </c>
      <c r="K2717" s="27">
        <v>42</v>
      </c>
      <c r="L2717" s="5">
        <v>22.7</v>
      </c>
      <c r="M2717" s="5">
        <v>9742.7000000000007</v>
      </c>
      <c r="N2717" s="5">
        <f t="shared" si="84"/>
        <v>408.57257228489021</v>
      </c>
      <c r="O2717" s="5" t="s">
        <v>32763</v>
      </c>
      <c r="P2717" s="43" t="str">
        <f t="shared" si="85"/>
        <v>insert into noskrien_reit (dalibnieks, rez,skriesim_db,sacensibas) values ('Grinfelds Jānis',9742.7,'','Lattelecom Rīgas maratons – pusmaratona distance');</v>
      </c>
    </row>
    <row r="2718" spans="1:16" s="5" customFormat="1" x14ac:dyDescent="0.2">
      <c r="A2718" s="26" t="s">
        <v>29728</v>
      </c>
      <c r="B2718" s="28" t="s">
        <v>744</v>
      </c>
      <c r="C2718" s="28" t="s">
        <v>13380</v>
      </c>
      <c r="D2718" s="28" t="s">
        <v>6202</v>
      </c>
      <c r="E2718" s="28">
        <v>1985</v>
      </c>
      <c r="F2718" s="28" t="s">
        <v>3155</v>
      </c>
      <c r="G2718" s="28" t="s">
        <v>2563</v>
      </c>
      <c r="H2718" s="28" t="s">
        <v>13381</v>
      </c>
      <c r="I2718" s="28" t="s">
        <v>21456</v>
      </c>
      <c r="J2718" s="28">
        <v>2</v>
      </c>
      <c r="K2718" s="28">
        <v>42</v>
      </c>
      <c r="L2718" s="5">
        <v>47</v>
      </c>
      <c r="M2718" s="5">
        <v>9767</v>
      </c>
      <c r="N2718" s="5">
        <f t="shared" si="84"/>
        <v>407.55605610730004</v>
      </c>
      <c r="O2718" s="5" t="s">
        <v>32763</v>
      </c>
      <c r="P2718" s="43" t="str">
        <f t="shared" si="85"/>
        <v>insert into noskrien_reit (dalibnieks, rez,skriesim_db,sacensibas) values ('Cechladze Sanita',9767,'','Lattelecom Rīgas maratons – pusmaratona distance');</v>
      </c>
    </row>
    <row r="2719" spans="1:16" s="5" customFormat="1" x14ac:dyDescent="0.2">
      <c r="A2719" s="26" t="s">
        <v>29732</v>
      </c>
      <c r="B2719" s="28" t="s">
        <v>18</v>
      </c>
      <c r="C2719" s="28" t="s">
        <v>11944</v>
      </c>
      <c r="D2719" s="28" t="s">
        <v>6202</v>
      </c>
      <c r="E2719" s="28">
        <v>1982</v>
      </c>
      <c r="F2719" s="28" t="s">
        <v>3297</v>
      </c>
      <c r="G2719" s="28" t="s">
        <v>2563</v>
      </c>
      <c r="H2719" s="28" t="s">
        <v>13389</v>
      </c>
      <c r="I2719" s="28" t="s">
        <v>21460</v>
      </c>
      <c r="J2719" s="28">
        <v>2</v>
      </c>
      <c r="K2719" s="28">
        <v>43</v>
      </c>
      <c r="L2719" s="5">
        <v>58.7</v>
      </c>
      <c r="M2719" s="5">
        <v>9838.7000000000007</v>
      </c>
      <c r="N2719" s="5">
        <f t="shared" si="84"/>
        <v>404.5859717239066</v>
      </c>
      <c r="O2719" s="5" t="s">
        <v>32763</v>
      </c>
      <c r="P2719" s="43" t="str">
        <f t="shared" si="85"/>
        <v>insert into noskrien_reit (dalibnieks, rez,skriesim_db,sacensibas) values ('Dreimane Inga',9838.7,'','Lattelecom Rīgas maratons – pusmaratona distance');</v>
      </c>
    </row>
    <row r="2720" spans="1:16" s="5" customFormat="1" x14ac:dyDescent="0.2">
      <c r="A2720" s="26" t="s">
        <v>29733</v>
      </c>
      <c r="B2720" s="27" t="s">
        <v>5912</v>
      </c>
      <c r="C2720" s="27" t="s">
        <v>13390</v>
      </c>
      <c r="D2720" s="27" t="s">
        <v>2564</v>
      </c>
      <c r="E2720" s="27">
        <v>1982</v>
      </c>
      <c r="F2720" s="27" t="s">
        <v>13391</v>
      </c>
      <c r="G2720" s="27" t="s">
        <v>2563</v>
      </c>
      <c r="H2720" s="27" t="s">
        <v>13392</v>
      </c>
      <c r="I2720" s="27" t="s">
        <v>21461</v>
      </c>
      <c r="J2720" s="27">
        <v>2</v>
      </c>
      <c r="K2720" s="27">
        <v>44</v>
      </c>
      <c r="L2720" s="5">
        <v>22.7</v>
      </c>
      <c r="M2720" s="5">
        <v>9862.7000000000007</v>
      </c>
      <c r="N2720" s="5">
        <f t="shared" si="84"/>
        <v>403.6014478793839</v>
      </c>
      <c r="O2720" s="5" t="s">
        <v>32763</v>
      </c>
      <c r="P2720" s="43" t="str">
        <f t="shared" si="85"/>
        <v>insert into noskrien_reit (dalibnieks, rez,skriesim_db,sacensibas) values ('Jurkēvičs Staņislavs',9862.7,'','Lattelecom Rīgas maratons – pusmaratona distance');</v>
      </c>
    </row>
    <row r="2721" spans="1:16" s="5" customFormat="1" x14ac:dyDescent="0.2">
      <c r="A2721" s="26" t="s">
        <v>29734</v>
      </c>
      <c r="B2721" s="28" t="s">
        <v>13393</v>
      </c>
      <c r="C2721" s="28" t="s">
        <v>13394</v>
      </c>
      <c r="D2721" s="28" t="s">
        <v>2564</v>
      </c>
      <c r="E2721" s="28">
        <v>1979</v>
      </c>
      <c r="F2721" s="28"/>
      <c r="G2721" s="28" t="s">
        <v>2563</v>
      </c>
      <c r="H2721" s="28" t="s">
        <v>13392</v>
      </c>
      <c r="I2721" s="28" t="s">
        <v>21461</v>
      </c>
      <c r="J2721" s="28">
        <v>2</v>
      </c>
      <c r="K2721" s="28">
        <v>44</v>
      </c>
      <c r="L2721" s="5">
        <v>22.7</v>
      </c>
      <c r="M2721" s="5">
        <v>9862.7000000000007</v>
      </c>
      <c r="N2721" s="5">
        <f t="shared" si="84"/>
        <v>403.6014478793839</v>
      </c>
      <c r="O2721" s="5" t="s">
        <v>32763</v>
      </c>
      <c r="P2721" s="43" t="str">
        <f t="shared" si="85"/>
        <v>insert into noskrien_reit (dalibnieks, rez,skriesim_db,sacensibas) values ('Kislyakov Mihail',9862.7,'','Lattelecom Rīgas maratons – pusmaratona distance');</v>
      </c>
    </row>
    <row r="2722" spans="1:16" s="5" customFormat="1" x14ac:dyDescent="0.2">
      <c r="A2722" s="26" t="s">
        <v>29735</v>
      </c>
      <c r="B2722" s="27" t="s">
        <v>18</v>
      </c>
      <c r="C2722" s="27" t="s">
        <v>8126</v>
      </c>
      <c r="D2722" s="27" t="s">
        <v>6202</v>
      </c>
      <c r="E2722" s="27">
        <v>1983</v>
      </c>
      <c r="F2722" s="27" t="s">
        <v>3249</v>
      </c>
      <c r="G2722" s="27" t="s">
        <v>2563</v>
      </c>
      <c r="H2722" s="27" t="s">
        <v>13395</v>
      </c>
      <c r="I2722" s="27" t="s">
        <v>21462</v>
      </c>
      <c r="J2722" s="27">
        <v>2</v>
      </c>
      <c r="K2722" s="27">
        <v>44</v>
      </c>
      <c r="L2722" s="5">
        <v>23.1</v>
      </c>
      <c r="M2722" s="5">
        <v>9863.1</v>
      </c>
      <c r="N2722" s="5">
        <f t="shared" si="84"/>
        <v>403.58507974166338</v>
      </c>
      <c r="O2722" s="5" t="s">
        <v>32763</v>
      </c>
      <c r="P2722" s="43" t="str">
        <f t="shared" si="85"/>
        <v>insert into noskrien_reit (dalibnieks, rez,skriesim_db,sacensibas) values ('Ķierpe Inga',9863.1,'','Lattelecom Rīgas maratons – pusmaratona distance');</v>
      </c>
    </row>
    <row r="2723" spans="1:16" s="5" customFormat="1" x14ac:dyDescent="0.2">
      <c r="A2723" s="26" t="s">
        <v>29736</v>
      </c>
      <c r="B2723" s="28" t="s">
        <v>761</v>
      </c>
      <c r="C2723" s="28" t="s">
        <v>13396</v>
      </c>
      <c r="D2723" s="28" t="s">
        <v>6202</v>
      </c>
      <c r="E2723" s="28">
        <v>1992</v>
      </c>
      <c r="F2723" s="28"/>
      <c r="G2723" s="28" t="s">
        <v>2563</v>
      </c>
      <c r="H2723" s="28" t="s">
        <v>13397</v>
      </c>
      <c r="I2723" s="28" t="s">
        <v>21463</v>
      </c>
      <c r="J2723" s="28">
        <v>2</v>
      </c>
      <c r="K2723" s="28">
        <v>44</v>
      </c>
      <c r="L2723" s="5">
        <v>29.2</v>
      </c>
      <c r="M2723" s="5">
        <v>9869.2000000000007</v>
      </c>
      <c r="N2723" s="5">
        <f t="shared" si="84"/>
        <v>403.33563004093543</v>
      </c>
      <c r="O2723" s="5" t="s">
        <v>32763</v>
      </c>
      <c r="P2723" s="43" t="str">
        <f t="shared" si="85"/>
        <v>insert into noskrien_reit (dalibnieks, rez,skriesim_db,sacensibas) values ('Bunere Sabīne',9869.2,'','Lattelecom Rīgas maratons – pusmaratona distance');</v>
      </c>
    </row>
    <row r="2724" spans="1:16" s="5" customFormat="1" x14ac:dyDescent="0.2">
      <c r="A2724" s="26" t="s">
        <v>29737</v>
      </c>
      <c r="B2724" s="27" t="s">
        <v>7868</v>
      </c>
      <c r="C2724" s="27" t="s">
        <v>13398</v>
      </c>
      <c r="D2724" s="27" t="s">
        <v>6214</v>
      </c>
      <c r="E2724" s="27">
        <v>1971</v>
      </c>
      <c r="F2724" s="27" t="s">
        <v>695</v>
      </c>
      <c r="G2724" s="27" t="s">
        <v>2563</v>
      </c>
      <c r="H2724" s="27" t="s">
        <v>13399</v>
      </c>
      <c r="I2724" s="27" t="s">
        <v>21464</v>
      </c>
      <c r="J2724" s="27">
        <v>2</v>
      </c>
      <c r="K2724" s="27">
        <v>44</v>
      </c>
      <c r="L2724" s="5">
        <v>31.9</v>
      </c>
      <c r="M2724" s="5">
        <v>9871.9</v>
      </c>
      <c r="N2724" s="5">
        <f t="shared" si="84"/>
        <v>403.22531630182641</v>
      </c>
      <c r="O2724" s="5" t="s">
        <v>32763</v>
      </c>
      <c r="P2724" s="43" t="str">
        <f t="shared" si="85"/>
        <v>insert into noskrien_reit (dalibnieks, rez,skriesim_db,sacensibas) values ('Kudums Maris',9871.9,'','Lattelecom Rīgas maratons – pusmaratona distance');</v>
      </c>
    </row>
    <row r="2725" spans="1:16" s="5" customFormat="1" x14ac:dyDescent="0.2">
      <c r="A2725" s="26" t="s">
        <v>29738</v>
      </c>
      <c r="B2725" s="28" t="s">
        <v>10994</v>
      </c>
      <c r="C2725" s="28" t="s">
        <v>1569</v>
      </c>
      <c r="D2725" s="28" t="s">
        <v>6214</v>
      </c>
      <c r="E2725" s="28">
        <v>1935</v>
      </c>
      <c r="F2725" s="28" t="s">
        <v>588</v>
      </c>
      <c r="G2725" s="28" t="s">
        <v>2563</v>
      </c>
      <c r="H2725" s="28" t="s">
        <v>13400</v>
      </c>
      <c r="I2725" s="28" t="s">
        <v>21465</v>
      </c>
      <c r="J2725" s="28">
        <v>2</v>
      </c>
      <c r="K2725" s="28">
        <v>45</v>
      </c>
      <c r="L2725" s="5">
        <v>20</v>
      </c>
      <c r="M2725" s="5">
        <v>9920</v>
      </c>
      <c r="N2725" s="5">
        <f t="shared" si="84"/>
        <v>401.27016129032256</v>
      </c>
      <c r="O2725" s="5" t="s">
        <v>32763</v>
      </c>
      <c r="P2725" s="43" t="str">
        <f t="shared" si="85"/>
        <v>insert into noskrien_reit (dalibnieks, rez,skriesim_db,sacensibas) values ('Kaļass Ervins',9920,'','Lattelecom Rīgas maratons – pusmaratona distance');</v>
      </c>
    </row>
    <row r="2726" spans="1:16" s="5" customFormat="1" x14ac:dyDescent="0.2">
      <c r="A2726" s="26" t="s">
        <v>29739</v>
      </c>
      <c r="B2726" s="27" t="s">
        <v>149</v>
      </c>
      <c r="C2726" s="27" t="s">
        <v>13401</v>
      </c>
      <c r="D2726" s="27" t="s">
        <v>6399</v>
      </c>
      <c r="E2726" s="27">
        <v>1964</v>
      </c>
      <c r="F2726" s="27" t="s">
        <v>4756</v>
      </c>
      <c r="G2726" s="27" t="s">
        <v>2563</v>
      </c>
      <c r="H2726" s="27" t="s">
        <v>2616</v>
      </c>
      <c r="I2726" s="27" t="s">
        <v>21466</v>
      </c>
      <c r="J2726" s="27">
        <v>2</v>
      </c>
      <c r="K2726" s="27">
        <v>45</v>
      </c>
      <c r="L2726" s="5">
        <v>25</v>
      </c>
      <c r="M2726" s="5">
        <v>9925</v>
      </c>
      <c r="N2726" s="5">
        <f t="shared" si="84"/>
        <v>401.06801007556675</v>
      </c>
      <c r="O2726" s="5" t="s">
        <v>32763</v>
      </c>
      <c r="P2726" s="43" t="str">
        <f t="shared" si="85"/>
        <v>insert into noskrien_reit (dalibnieks, rez,skriesim_db,sacensibas) values ('Orniņa Aija',9925,'','Lattelecom Rīgas maratons – pusmaratona distance');</v>
      </c>
    </row>
    <row r="2727" spans="1:16" s="5" customFormat="1" x14ac:dyDescent="0.2">
      <c r="A2727" s="26" t="s">
        <v>29742</v>
      </c>
      <c r="B2727" s="28" t="s">
        <v>71</v>
      </c>
      <c r="C2727" s="28" t="s">
        <v>13405</v>
      </c>
      <c r="D2727" s="28" t="s">
        <v>2564</v>
      </c>
      <c r="E2727" s="28">
        <v>1986</v>
      </c>
      <c r="F2727" s="28"/>
      <c r="G2727" s="28" t="s">
        <v>2563</v>
      </c>
      <c r="H2727" s="28" t="s">
        <v>13406</v>
      </c>
      <c r="I2727" s="28" t="s">
        <v>21469</v>
      </c>
      <c r="J2727" s="28">
        <v>2</v>
      </c>
      <c r="K2727" s="28">
        <v>45</v>
      </c>
      <c r="L2727" s="5">
        <v>46.3</v>
      </c>
      <c r="M2727" s="5">
        <v>9946.2999999999993</v>
      </c>
      <c r="N2727" s="5">
        <f t="shared" si="84"/>
        <v>400.20912299045881</v>
      </c>
      <c r="O2727" s="5" t="s">
        <v>32763</v>
      </c>
      <c r="P2727" s="43" t="str">
        <f t="shared" si="85"/>
        <v>insert into noskrien_reit (dalibnieks, rez,skriesim_db,sacensibas) values ('Gavrilovs Dmitrijs',9946.3,'','Lattelecom Rīgas maratons – pusmaratona distance');</v>
      </c>
    </row>
    <row r="2728" spans="1:16" s="5" customFormat="1" x14ac:dyDescent="0.2">
      <c r="A2728" s="26" t="s">
        <v>29744</v>
      </c>
      <c r="B2728" s="28" t="s">
        <v>10435</v>
      </c>
      <c r="C2728" s="28" t="s">
        <v>13411</v>
      </c>
      <c r="D2728" s="28" t="s">
        <v>6202</v>
      </c>
      <c r="E2728" s="28">
        <v>1982</v>
      </c>
      <c r="F2728" s="28" t="s">
        <v>4756</v>
      </c>
      <c r="G2728" s="28" t="s">
        <v>2563</v>
      </c>
      <c r="H2728" s="28" t="s">
        <v>13412</v>
      </c>
      <c r="I2728" s="28" t="s">
        <v>21471</v>
      </c>
      <c r="J2728" s="28">
        <v>2</v>
      </c>
      <c r="K2728" s="28">
        <v>45</v>
      </c>
      <c r="L2728" s="5">
        <v>57.7</v>
      </c>
      <c r="M2728" s="5">
        <v>9957.7000000000007</v>
      </c>
      <c r="N2728" s="5">
        <f t="shared" si="84"/>
        <v>399.75094650371068</v>
      </c>
      <c r="O2728" s="5" t="s">
        <v>32763</v>
      </c>
      <c r="P2728" s="43" t="str">
        <f t="shared" si="85"/>
        <v>insert into noskrien_reit (dalibnieks, rez,skriesim_db,sacensibas) values ('Berga Elina',9957.7,'','Lattelecom Rīgas maratons – pusmaratona distance');</v>
      </c>
    </row>
    <row r="2729" spans="1:16" s="5" customFormat="1" x14ac:dyDescent="0.2">
      <c r="A2729" s="26" t="s">
        <v>29746</v>
      </c>
      <c r="B2729" s="28" t="s">
        <v>11877</v>
      </c>
      <c r="C2729" s="28" t="s">
        <v>13415</v>
      </c>
      <c r="D2729" s="28" t="s">
        <v>6202</v>
      </c>
      <c r="E2729" s="28">
        <v>1984</v>
      </c>
      <c r="F2729" s="28" t="s">
        <v>4017</v>
      </c>
      <c r="G2729" s="28" t="s">
        <v>2563</v>
      </c>
      <c r="H2729" s="28" t="s">
        <v>13416</v>
      </c>
      <c r="I2729" s="28" t="s">
        <v>21473</v>
      </c>
      <c r="J2729" s="28">
        <v>2</v>
      </c>
      <c r="K2729" s="28">
        <v>46</v>
      </c>
      <c r="L2729" s="5">
        <v>39.700000000000003</v>
      </c>
      <c r="M2729" s="5">
        <v>9999.7000000000007</v>
      </c>
      <c r="N2729" s="5">
        <f t="shared" si="84"/>
        <v>398.07194215826468</v>
      </c>
      <c r="O2729" s="5" t="s">
        <v>32763</v>
      </c>
      <c r="P2729" s="43" t="str">
        <f t="shared" si="85"/>
        <v>insert into noskrien_reit (dalibnieks, rez,skriesim_db,sacensibas) values ('Bula Agnija',9999.7,'','Lattelecom Rīgas maratons – pusmaratona distance');</v>
      </c>
    </row>
    <row r="2730" spans="1:16" s="5" customFormat="1" x14ac:dyDescent="0.2">
      <c r="A2730" s="26" t="s">
        <v>29747</v>
      </c>
      <c r="B2730" s="27" t="s">
        <v>2416</v>
      </c>
      <c r="C2730" s="27" t="s">
        <v>11709</v>
      </c>
      <c r="D2730" s="27" t="s">
        <v>6202</v>
      </c>
      <c r="E2730" s="27">
        <v>1984</v>
      </c>
      <c r="F2730" s="27" t="s">
        <v>238</v>
      </c>
      <c r="G2730" s="27" t="s">
        <v>2563</v>
      </c>
      <c r="H2730" s="27" t="s">
        <v>13417</v>
      </c>
      <c r="I2730" s="27" t="s">
        <v>21474</v>
      </c>
      <c r="J2730" s="27">
        <v>2</v>
      </c>
      <c r="K2730" s="27">
        <v>47</v>
      </c>
      <c r="L2730" s="5">
        <v>30</v>
      </c>
      <c r="M2730" s="5">
        <v>10050</v>
      </c>
      <c r="N2730" s="5">
        <f t="shared" si="84"/>
        <v>396.07960199004975</v>
      </c>
      <c r="O2730" s="5" t="s">
        <v>32763</v>
      </c>
      <c r="P2730" s="43" t="str">
        <f t="shared" si="85"/>
        <v>insert into noskrien_reit (dalibnieks, rez,skriesim_db,sacensibas) values ('Skrebele Daina',10050,'','Lattelecom Rīgas maratons – pusmaratona distance');</v>
      </c>
    </row>
    <row r="2731" spans="1:16" s="5" customFormat="1" x14ac:dyDescent="0.2">
      <c r="A2731" s="26" t="s">
        <v>29754</v>
      </c>
      <c r="B2731" s="28" t="s">
        <v>13429</v>
      </c>
      <c r="C2731" s="28" t="s">
        <v>13430</v>
      </c>
      <c r="D2731" s="28" t="s">
        <v>6202</v>
      </c>
      <c r="E2731" s="28">
        <v>1978</v>
      </c>
      <c r="F2731" s="28"/>
      <c r="G2731" s="28" t="s">
        <v>2563</v>
      </c>
      <c r="H2731" s="28" t="s">
        <v>13431</v>
      </c>
      <c r="I2731" s="28" t="s">
        <v>21481</v>
      </c>
      <c r="J2731" s="28">
        <v>2</v>
      </c>
      <c r="K2731" s="28">
        <v>50</v>
      </c>
      <c r="L2731" s="5">
        <v>4.0999999999999996</v>
      </c>
      <c r="M2731" s="5">
        <v>10204.1</v>
      </c>
      <c r="N2731" s="5">
        <f t="shared" si="84"/>
        <v>390.09809782342393</v>
      </c>
      <c r="O2731" s="5" t="s">
        <v>32763</v>
      </c>
      <c r="P2731" s="43" t="str">
        <f t="shared" si="85"/>
        <v>insert into noskrien_reit (dalibnieks, rez,skriesim_db,sacensibas) values ('Šulca Vika',10204.1,'','Lattelecom Rīgas maratons – pusmaratona distance');</v>
      </c>
    </row>
    <row r="2732" spans="1:16" s="5" customFormat="1" x14ac:dyDescent="0.2">
      <c r="A2732" s="26" t="s">
        <v>29755</v>
      </c>
      <c r="B2732" s="27" t="s">
        <v>94</v>
      </c>
      <c r="C2732" s="27" t="s">
        <v>13432</v>
      </c>
      <c r="D2732" s="27" t="s">
        <v>2564</v>
      </c>
      <c r="E2732" s="27">
        <v>1976</v>
      </c>
      <c r="F2732" s="27"/>
      <c r="G2732" s="27" t="s">
        <v>2563</v>
      </c>
      <c r="H2732" s="27" t="s">
        <v>13433</v>
      </c>
      <c r="I2732" s="27" t="s">
        <v>21482</v>
      </c>
      <c r="J2732" s="27">
        <v>2</v>
      </c>
      <c r="K2732" s="27">
        <v>50</v>
      </c>
      <c r="L2732" s="5">
        <v>9.9</v>
      </c>
      <c r="M2732" s="5">
        <v>10209.9</v>
      </c>
      <c r="N2732" s="5">
        <f t="shared" si="84"/>
        <v>389.87649242401983</v>
      </c>
      <c r="O2732" s="5" t="s">
        <v>32763</v>
      </c>
      <c r="P2732" s="43" t="str">
        <f t="shared" si="85"/>
        <v>insert into noskrien_reit (dalibnieks, rez,skriesim_db,sacensibas) values ('Buks Guntis',10209.9,'','Lattelecom Rīgas maratons – pusmaratona distance');</v>
      </c>
    </row>
    <row r="2733" spans="1:16" s="5" customFormat="1" x14ac:dyDescent="0.2">
      <c r="A2733" s="26" t="s">
        <v>29756</v>
      </c>
      <c r="B2733" s="28" t="s">
        <v>161</v>
      </c>
      <c r="C2733" s="28" t="s">
        <v>13298</v>
      </c>
      <c r="D2733" s="28" t="s">
        <v>6202</v>
      </c>
      <c r="E2733" s="28">
        <v>1989</v>
      </c>
      <c r="F2733" s="28" t="s">
        <v>2963</v>
      </c>
      <c r="G2733" s="28" t="s">
        <v>2563</v>
      </c>
      <c r="H2733" s="28" t="s">
        <v>13434</v>
      </c>
      <c r="I2733" s="28" t="s">
        <v>21483</v>
      </c>
      <c r="J2733" s="28">
        <v>2</v>
      </c>
      <c r="K2733" s="28">
        <v>50</v>
      </c>
      <c r="L2733" s="5">
        <v>25.1</v>
      </c>
      <c r="M2733" s="5">
        <v>10225.1</v>
      </c>
      <c r="N2733" s="5">
        <f t="shared" si="84"/>
        <v>389.29692619143088</v>
      </c>
      <c r="O2733" s="5" t="s">
        <v>32763</v>
      </c>
      <c r="P2733" s="43" t="str">
        <f t="shared" si="85"/>
        <v>insert into noskrien_reit (dalibnieks, rez,skriesim_db,sacensibas) values ('Reinholde Diāna',10225.1,'','Lattelecom Rīgas maratons – pusmaratona distance');</v>
      </c>
    </row>
    <row r="2734" spans="1:16" s="5" customFormat="1" x14ac:dyDescent="0.2">
      <c r="A2734" s="26" t="s">
        <v>29761</v>
      </c>
      <c r="B2734" s="27" t="s">
        <v>2987</v>
      </c>
      <c r="C2734" s="27" t="s">
        <v>13444</v>
      </c>
      <c r="D2734" s="27" t="s">
        <v>6202</v>
      </c>
      <c r="E2734" s="27">
        <v>1981</v>
      </c>
      <c r="F2734" s="27" t="s">
        <v>238</v>
      </c>
      <c r="G2734" s="27" t="s">
        <v>2563</v>
      </c>
      <c r="H2734" s="27" t="s">
        <v>13445</v>
      </c>
      <c r="I2734" s="27" t="s">
        <v>21487</v>
      </c>
      <c r="J2734" s="27">
        <v>2</v>
      </c>
      <c r="K2734" s="27">
        <v>51</v>
      </c>
      <c r="L2734" s="5">
        <v>22.1</v>
      </c>
      <c r="M2734" s="5">
        <v>10282.1</v>
      </c>
      <c r="N2734" s="5">
        <f t="shared" si="84"/>
        <v>387.13881405549449</v>
      </c>
      <c r="O2734" s="5" t="s">
        <v>32763</v>
      </c>
      <c r="P2734" s="43" t="str">
        <f t="shared" si="85"/>
        <v>insert into noskrien_reit (dalibnieks, rez,skriesim_db,sacensibas) values ('Veidmane Irina',10282.1,'','Lattelecom Rīgas maratons – pusmaratona distance');</v>
      </c>
    </row>
    <row r="2735" spans="1:16" s="5" customFormat="1" x14ac:dyDescent="0.2">
      <c r="A2735" s="26" t="s">
        <v>29763</v>
      </c>
      <c r="B2735" s="27" t="s">
        <v>5256</v>
      </c>
      <c r="C2735" s="27" t="s">
        <v>13447</v>
      </c>
      <c r="D2735" s="27" t="s">
        <v>6399</v>
      </c>
      <c r="E2735" s="27">
        <v>1973</v>
      </c>
      <c r="F2735" s="27" t="s">
        <v>614</v>
      </c>
      <c r="G2735" s="27" t="s">
        <v>2563</v>
      </c>
      <c r="H2735" s="27" t="s">
        <v>13448</v>
      </c>
      <c r="I2735" s="27" t="s">
        <v>21489</v>
      </c>
      <c r="J2735" s="27">
        <v>2</v>
      </c>
      <c r="K2735" s="27">
        <v>51</v>
      </c>
      <c r="L2735" s="5">
        <v>58.9</v>
      </c>
      <c r="M2735" s="5">
        <v>10318.9</v>
      </c>
      <c r="N2735" s="5">
        <f t="shared" si="84"/>
        <v>385.75817189816746</v>
      </c>
      <c r="O2735" s="5" t="s">
        <v>32763</v>
      </c>
      <c r="P2735" s="43" t="str">
        <f t="shared" si="85"/>
        <v>insert into noskrien_reit (dalibnieks, rez,skriesim_db,sacensibas) values ('Rēķe-Šleiva Sintija',10318.9,'','Lattelecom Rīgas maratons – pusmaratona distance');</v>
      </c>
    </row>
    <row r="2736" spans="1:16" s="5" customFormat="1" x14ac:dyDescent="0.2">
      <c r="A2736" s="26" t="s">
        <v>29764</v>
      </c>
      <c r="B2736" s="28" t="s">
        <v>46</v>
      </c>
      <c r="C2736" s="28" t="s">
        <v>13449</v>
      </c>
      <c r="D2736" s="28" t="s">
        <v>6214</v>
      </c>
      <c r="E2736" s="28">
        <v>1973</v>
      </c>
      <c r="F2736" s="28" t="s">
        <v>614</v>
      </c>
      <c r="G2736" s="28" t="s">
        <v>2563</v>
      </c>
      <c r="H2736" s="28" t="s">
        <v>13450</v>
      </c>
      <c r="I2736" s="28" t="s">
        <v>21490</v>
      </c>
      <c r="J2736" s="28">
        <v>2</v>
      </c>
      <c r="K2736" s="28">
        <v>51</v>
      </c>
      <c r="L2736" s="5">
        <v>59.7</v>
      </c>
      <c r="M2736" s="5">
        <v>10319.700000000001</v>
      </c>
      <c r="N2736" s="5">
        <f t="shared" si="84"/>
        <v>385.72826729459189</v>
      </c>
      <c r="O2736" s="5" t="s">
        <v>32763</v>
      </c>
      <c r="P2736" s="43" t="str">
        <f t="shared" si="85"/>
        <v>insert into noskrien_reit (dalibnieks, rez,skriesim_db,sacensibas) values ('Šleiva Jānis',10319.7,'','Lattelecom Rīgas maratons – pusmaratona distance');</v>
      </c>
    </row>
    <row r="2737" spans="1:16" s="5" customFormat="1" x14ac:dyDescent="0.2">
      <c r="A2737" s="26" t="s">
        <v>29767</v>
      </c>
      <c r="B2737" s="27" t="s">
        <v>1498</v>
      </c>
      <c r="C2737" s="27" t="s">
        <v>13456</v>
      </c>
      <c r="D2737" s="27" t="s">
        <v>6202</v>
      </c>
      <c r="E2737" s="27">
        <v>1988</v>
      </c>
      <c r="F2737" s="27" t="s">
        <v>2812</v>
      </c>
      <c r="G2737" s="27" t="s">
        <v>2563</v>
      </c>
      <c r="H2737" s="27" t="s">
        <v>13457</v>
      </c>
      <c r="I2737" s="27" t="s">
        <v>21493</v>
      </c>
      <c r="J2737" s="27">
        <v>2</v>
      </c>
      <c r="K2737" s="27">
        <v>53</v>
      </c>
      <c r="L2737" s="5">
        <v>23.2</v>
      </c>
      <c r="M2737" s="5">
        <v>10403.200000000001</v>
      </c>
      <c r="N2737" s="5">
        <f t="shared" si="84"/>
        <v>382.63226699477082</v>
      </c>
      <c r="O2737" s="5" t="s">
        <v>32763</v>
      </c>
      <c r="P2737" s="43" t="str">
        <f t="shared" si="85"/>
        <v>insert into noskrien_reit (dalibnieks, rez,skriesim_db,sacensibas) values ('Revucka Svetlana',10403.2,'','Lattelecom Rīgas maratons – pusmaratona distance');</v>
      </c>
    </row>
    <row r="2738" spans="1:16" s="5" customFormat="1" x14ac:dyDescent="0.2">
      <c r="A2738" s="26" t="s">
        <v>29768</v>
      </c>
      <c r="B2738" s="28" t="s">
        <v>177</v>
      </c>
      <c r="C2738" s="28" t="s">
        <v>6787</v>
      </c>
      <c r="D2738" s="28" t="s">
        <v>6214</v>
      </c>
      <c r="E2738" s="28">
        <v>1957</v>
      </c>
      <c r="F2738" s="28" t="s">
        <v>6788</v>
      </c>
      <c r="G2738" s="28" t="s">
        <v>2563</v>
      </c>
      <c r="H2738" s="28" t="s">
        <v>13458</v>
      </c>
      <c r="I2738" s="28" t="s">
        <v>21494</v>
      </c>
      <c r="J2738" s="28">
        <v>2</v>
      </c>
      <c r="K2738" s="28">
        <v>54</v>
      </c>
      <c r="L2738" s="5">
        <v>12.6</v>
      </c>
      <c r="M2738" s="5">
        <v>10452.6</v>
      </c>
      <c r="N2738" s="5">
        <f t="shared" si="84"/>
        <v>380.82390984061379</v>
      </c>
      <c r="O2738" s="5" t="s">
        <v>32763</v>
      </c>
      <c r="P2738" s="43" t="str">
        <f t="shared" si="85"/>
        <v>insert into noskrien_reit (dalibnieks, rez,skriesim_db,sacensibas) values ('Grunte Ivars',10452.6,'','Lattelecom Rīgas maratons – pusmaratona distance');</v>
      </c>
    </row>
    <row r="2739" spans="1:16" s="5" customFormat="1" x14ac:dyDescent="0.2">
      <c r="A2739" s="26" t="s">
        <v>29773</v>
      </c>
      <c r="B2739" s="27" t="s">
        <v>14</v>
      </c>
      <c r="C2739" s="27" t="s">
        <v>10867</v>
      </c>
      <c r="D2739" s="27" t="s">
        <v>2564</v>
      </c>
      <c r="E2739" s="27">
        <v>1991</v>
      </c>
      <c r="F2739" s="27" t="s">
        <v>3249</v>
      </c>
      <c r="G2739" s="27" t="s">
        <v>2563</v>
      </c>
      <c r="H2739" s="27" t="s">
        <v>13467</v>
      </c>
      <c r="I2739" s="27" t="s">
        <v>21499</v>
      </c>
      <c r="J2739" s="27">
        <v>2</v>
      </c>
      <c r="K2739" s="27">
        <v>54</v>
      </c>
      <c r="L2739" s="5">
        <v>49.1</v>
      </c>
      <c r="M2739" s="5">
        <v>10489.1</v>
      </c>
      <c r="N2739" s="5">
        <f t="shared" si="84"/>
        <v>379.49871771648662</v>
      </c>
      <c r="O2739" s="5" t="s">
        <v>32763</v>
      </c>
      <c r="P2739" s="43" t="str">
        <f t="shared" si="85"/>
        <v>insert into noskrien_reit (dalibnieks, rez,skriesim_db,sacensibas) values ('Preimanis Edgars',10489.1,'','Lattelecom Rīgas maratons – pusmaratona distance');</v>
      </c>
    </row>
    <row r="2740" spans="1:16" s="5" customFormat="1" x14ac:dyDescent="0.2">
      <c r="A2740" s="26" t="s">
        <v>29775</v>
      </c>
      <c r="B2740" s="27" t="s">
        <v>784</v>
      </c>
      <c r="C2740" s="27" t="s">
        <v>13471</v>
      </c>
      <c r="D2740" s="27" t="s">
        <v>6202</v>
      </c>
      <c r="E2740" s="27">
        <v>1977</v>
      </c>
      <c r="F2740" s="27" t="s">
        <v>4554</v>
      </c>
      <c r="G2740" s="27" t="s">
        <v>2563</v>
      </c>
      <c r="H2740" s="27" t="s">
        <v>13472</v>
      </c>
      <c r="I2740" s="27" t="s">
        <v>21501</v>
      </c>
      <c r="J2740" s="27">
        <v>2</v>
      </c>
      <c r="K2740" s="27">
        <v>56</v>
      </c>
      <c r="L2740" s="5">
        <v>21.1</v>
      </c>
      <c r="M2740" s="5">
        <v>10581.1</v>
      </c>
      <c r="N2740" s="5">
        <f t="shared" si="84"/>
        <v>376.19907193013955</v>
      </c>
      <c r="O2740" s="5" t="s">
        <v>32763</v>
      </c>
      <c r="P2740" s="43" t="str">
        <f t="shared" si="85"/>
        <v>insert into noskrien_reit (dalibnieks, rez,skriesim_db,sacensibas) values ('Laškova Evija',10581.1,'','Lattelecom Rīgas maratons – pusmaratona distance');</v>
      </c>
    </row>
    <row r="2741" spans="1:16" s="5" customFormat="1" x14ac:dyDescent="0.2">
      <c r="A2741" s="26" t="s">
        <v>29782</v>
      </c>
      <c r="B2741" s="28" t="s">
        <v>2162</v>
      </c>
      <c r="C2741" s="28" t="s">
        <v>13485</v>
      </c>
      <c r="D2741" s="28" t="s">
        <v>6214</v>
      </c>
      <c r="E2741" s="28">
        <v>1933</v>
      </c>
      <c r="F2741" s="28"/>
      <c r="G2741" s="28" t="s">
        <v>2563</v>
      </c>
      <c r="H2741" s="28" t="s">
        <v>13486</v>
      </c>
      <c r="I2741" s="28" t="s">
        <v>21508</v>
      </c>
      <c r="J2741" s="28">
        <v>3</v>
      </c>
      <c r="K2741" s="28">
        <v>2</v>
      </c>
      <c r="L2741" s="5">
        <v>2.2999999999999998</v>
      </c>
      <c r="M2741" s="5">
        <v>10922.3</v>
      </c>
      <c r="N2741" s="5">
        <f t="shared" si="84"/>
        <v>364.44704869853422</v>
      </c>
      <c r="O2741" s="5" t="s">
        <v>32763</v>
      </c>
      <c r="P2741" s="43" t="str">
        <f t="shared" si="85"/>
        <v>insert into noskrien_reit (dalibnieks, rez,skriesim_db,sacensibas) values ('Saušs Romāns',10922.3,'','Lattelecom Rīgas maratons – pusmaratona distance');</v>
      </c>
    </row>
    <row r="2742" spans="1:16" s="5" customFormat="1" x14ac:dyDescent="0.2">
      <c r="A2742" s="26" t="s">
        <v>29783</v>
      </c>
      <c r="B2742" s="27" t="s">
        <v>8</v>
      </c>
      <c r="C2742" s="27" t="s">
        <v>13487</v>
      </c>
      <c r="D2742" s="27" t="s">
        <v>6214</v>
      </c>
      <c r="E2742" s="27">
        <v>1975</v>
      </c>
      <c r="F2742" s="27"/>
      <c r="G2742" s="27" t="s">
        <v>2563</v>
      </c>
      <c r="H2742" s="27" t="s">
        <v>13488</v>
      </c>
      <c r="I2742" s="27" t="s">
        <v>21509</v>
      </c>
      <c r="J2742" s="27">
        <v>3</v>
      </c>
      <c r="K2742" s="27">
        <v>2</v>
      </c>
      <c r="L2742" s="5">
        <v>16.100000000000001</v>
      </c>
      <c r="M2742" s="5">
        <v>10936.1</v>
      </c>
      <c r="N2742" s="5">
        <f t="shared" si="84"/>
        <v>363.98716178527991</v>
      </c>
      <c r="O2742" s="5" t="s">
        <v>32763</v>
      </c>
      <c r="P2742" s="43" t="str">
        <f t="shared" si="85"/>
        <v>insert into noskrien_reit (dalibnieks, rez,skriesim_db,sacensibas) values ('Serģis Pēteris',10936.1,'','Lattelecom Rīgas maratons – pusmaratona distance');</v>
      </c>
    </row>
    <row r="2743" spans="1:16" s="5" customFormat="1" x14ac:dyDescent="0.2">
      <c r="A2743" s="26" t="s">
        <v>29785</v>
      </c>
      <c r="B2743" s="27" t="s">
        <v>574</v>
      </c>
      <c r="C2743" s="27" t="s">
        <v>13491</v>
      </c>
      <c r="D2743" s="27" t="s">
        <v>2564</v>
      </c>
      <c r="E2743" s="27">
        <v>1992</v>
      </c>
      <c r="F2743" s="27" t="s">
        <v>3644</v>
      </c>
      <c r="G2743" s="27" t="s">
        <v>2563</v>
      </c>
      <c r="H2743" s="27" t="s">
        <v>13492</v>
      </c>
      <c r="I2743" s="27" t="s">
        <v>21511</v>
      </c>
      <c r="J2743" s="27">
        <v>3</v>
      </c>
      <c r="K2743" s="27">
        <v>4</v>
      </c>
      <c r="L2743" s="5">
        <v>40.5</v>
      </c>
      <c r="M2743" s="5">
        <v>11080.5</v>
      </c>
      <c r="N2743" s="5">
        <f t="shared" si="84"/>
        <v>359.24371643878885</v>
      </c>
      <c r="O2743" s="5" t="s">
        <v>32763</v>
      </c>
      <c r="P2743" s="43" t="str">
        <f t="shared" si="85"/>
        <v>insert into noskrien_reit (dalibnieks, rez,skriesim_db,sacensibas) values ('Kučinskis Tomass',11080.5,'','Lattelecom Rīgas maratons – pusmaratona distance');</v>
      </c>
    </row>
    <row r="2744" spans="1:16" s="5" customFormat="1" x14ac:dyDescent="0.2">
      <c r="A2744" s="26" t="s">
        <v>29786</v>
      </c>
      <c r="B2744" s="28" t="s">
        <v>1411</v>
      </c>
      <c r="C2744" s="28" t="s">
        <v>346</v>
      </c>
      <c r="D2744" s="28" t="s">
        <v>6214</v>
      </c>
      <c r="E2744" s="28">
        <v>1936</v>
      </c>
      <c r="F2744" s="28" t="s">
        <v>13493</v>
      </c>
      <c r="G2744" s="28" t="s">
        <v>2563</v>
      </c>
      <c r="H2744" s="28" t="s">
        <v>13494</v>
      </c>
      <c r="I2744" s="28" t="s">
        <v>21512</v>
      </c>
      <c r="J2744" s="28">
        <v>3</v>
      </c>
      <c r="K2744" s="28">
        <v>4</v>
      </c>
      <c r="L2744" s="5">
        <v>43.5</v>
      </c>
      <c r="M2744" s="5">
        <v>11083.5</v>
      </c>
      <c r="N2744" s="5">
        <f t="shared" si="84"/>
        <v>359.14647900031576</v>
      </c>
      <c r="O2744" s="5" t="s">
        <v>32763</v>
      </c>
      <c r="P2744" s="43" t="str">
        <f t="shared" si="85"/>
        <v>insert into noskrien_reit (dalibnieks, rez,skriesim_db,sacensibas) values ('Bērziņš Modris',11083.5,'','Lattelecom Rīgas maratons – pusmaratona distance');</v>
      </c>
    </row>
    <row r="2745" spans="1:16" s="5" customFormat="1" x14ac:dyDescent="0.2">
      <c r="A2745" s="26" t="s">
        <v>29787</v>
      </c>
      <c r="B2745" s="27" t="s">
        <v>1447</v>
      </c>
      <c r="C2745" s="27" t="s">
        <v>13495</v>
      </c>
      <c r="D2745" s="27" t="s">
        <v>6214</v>
      </c>
      <c r="E2745" s="27">
        <v>1968</v>
      </c>
      <c r="F2745" s="27"/>
      <c r="G2745" s="27" t="s">
        <v>2563</v>
      </c>
      <c r="H2745" s="27" t="s">
        <v>13496</v>
      </c>
      <c r="I2745" s="27" t="s">
        <v>21513</v>
      </c>
      <c r="J2745" s="27">
        <v>3</v>
      </c>
      <c r="K2745" s="27">
        <v>7</v>
      </c>
      <c r="L2745" s="5">
        <v>5.0999999999999996</v>
      </c>
      <c r="M2745" s="5">
        <v>11225.1</v>
      </c>
      <c r="N2745" s="5">
        <f t="shared" si="84"/>
        <v>354.6159945122983</v>
      </c>
      <c r="O2745" s="5" t="s">
        <v>32763</v>
      </c>
      <c r="P2745" s="43" t="str">
        <f t="shared" si="85"/>
        <v>insert into noskrien_reit (dalibnieks, rez,skriesim_db,sacensibas) values ('Vecmanis Vilnis',11225.1,'','Lattelecom Rīgas maratons – pusmaratona distance');</v>
      </c>
    </row>
    <row r="2746" spans="1:16" s="5" customFormat="1" x14ac:dyDescent="0.2">
      <c r="A2746" s="26" t="s">
        <v>29788</v>
      </c>
      <c r="B2746" s="28" t="s">
        <v>609</v>
      </c>
      <c r="C2746" s="28" t="s">
        <v>13497</v>
      </c>
      <c r="D2746" s="28" t="s">
        <v>6202</v>
      </c>
      <c r="E2746" s="28">
        <v>1986</v>
      </c>
      <c r="F2746" s="28" t="s">
        <v>3067</v>
      </c>
      <c r="G2746" s="28" t="s">
        <v>2563</v>
      </c>
      <c r="H2746" s="28" t="s">
        <v>13498</v>
      </c>
      <c r="I2746" s="28" t="s">
        <v>21514</v>
      </c>
      <c r="J2746" s="28">
        <v>3</v>
      </c>
      <c r="K2746" s="28">
        <v>7</v>
      </c>
      <c r="L2746" s="5">
        <v>31.4</v>
      </c>
      <c r="M2746" s="5">
        <v>11251.4</v>
      </c>
      <c r="N2746" s="5">
        <f t="shared" si="84"/>
        <v>353.78708427395702</v>
      </c>
      <c r="O2746" s="5" t="s">
        <v>32763</v>
      </c>
      <c r="P2746" s="43" t="str">
        <f t="shared" si="85"/>
        <v>insert into noskrien_reit (dalibnieks, rez,skriesim_db,sacensibas) values ('Zviedre Maija',11251.4,'','Lattelecom Rīgas maratons – pusmaratona distance');</v>
      </c>
    </row>
    <row r="2747" spans="1:16" s="5" customFormat="1" x14ac:dyDescent="0.2">
      <c r="A2747" s="26" t="s">
        <v>29789</v>
      </c>
      <c r="B2747" s="27" t="s">
        <v>13499</v>
      </c>
      <c r="C2747" s="27" t="s">
        <v>13500</v>
      </c>
      <c r="D2747" s="28" t="s">
        <v>6202</v>
      </c>
      <c r="E2747" s="27">
        <v>1991</v>
      </c>
      <c r="F2747" s="27" t="s">
        <v>3067</v>
      </c>
      <c r="G2747" s="27" t="s">
        <v>2563</v>
      </c>
      <c r="H2747" s="27" t="s">
        <v>13501</v>
      </c>
      <c r="I2747" s="27" t="s">
        <v>21515</v>
      </c>
      <c r="J2747" s="27">
        <v>3</v>
      </c>
      <c r="K2747" s="27">
        <v>7</v>
      </c>
      <c r="L2747" s="5">
        <v>32.799999999999997</v>
      </c>
      <c r="M2747" s="5">
        <v>11252.8</v>
      </c>
      <c r="N2747" s="5">
        <f t="shared" si="84"/>
        <v>353.74306839186693</v>
      </c>
      <c r="O2747" s="5" t="s">
        <v>32763</v>
      </c>
      <c r="P2747" s="43" t="str">
        <f t="shared" si="85"/>
        <v>insert into noskrien_reit (dalibnieks, rez,skriesim_db,sacensibas) values ('Probst Carina',11252.8,'','Lattelecom Rīgas maratons – pusmaratona distance');</v>
      </c>
    </row>
    <row r="2748" spans="1:16" s="5" customFormat="1" x14ac:dyDescent="0.2">
      <c r="A2748" s="26" t="s">
        <v>29790</v>
      </c>
      <c r="B2748" s="28" t="s">
        <v>13502</v>
      </c>
      <c r="C2748" s="28" t="s">
        <v>13503</v>
      </c>
      <c r="D2748" s="28" t="s">
        <v>6202</v>
      </c>
      <c r="E2748" s="28">
        <v>1987</v>
      </c>
      <c r="F2748" s="28" t="s">
        <v>3067</v>
      </c>
      <c r="G2748" s="28" t="s">
        <v>2563</v>
      </c>
      <c r="H2748" s="28" t="s">
        <v>13504</v>
      </c>
      <c r="I2748" s="28" t="s">
        <v>21516</v>
      </c>
      <c r="J2748" s="28">
        <v>3</v>
      </c>
      <c r="K2748" s="28">
        <v>7</v>
      </c>
      <c r="L2748" s="5">
        <v>35.1</v>
      </c>
      <c r="M2748" s="5">
        <v>11255.1</v>
      </c>
      <c r="N2748" s="5">
        <f t="shared" si="84"/>
        <v>353.67078035734909</v>
      </c>
      <c r="O2748" s="5" t="s">
        <v>32763</v>
      </c>
      <c r="P2748" s="43" t="str">
        <f t="shared" si="85"/>
        <v>insert into noskrien_reit (dalibnieks, rez,skriesim_db,sacensibas) values ('Neef Marie-Kristin',11255.1,'','Lattelecom Rīgas maratons – pusmaratona distance');</v>
      </c>
    </row>
    <row r="2749" spans="1:16" s="5" customFormat="1" x14ac:dyDescent="0.2">
      <c r="A2749" s="26" t="s">
        <v>29791</v>
      </c>
      <c r="B2749" s="27" t="s">
        <v>823</v>
      </c>
      <c r="C2749" s="27" t="s">
        <v>13505</v>
      </c>
      <c r="D2749" s="27" t="s">
        <v>6214</v>
      </c>
      <c r="E2749" s="27">
        <v>1960</v>
      </c>
      <c r="F2749" s="27" t="s">
        <v>4099</v>
      </c>
      <c r="G2749" s="27" t="s">
        <v>2563</v>
      </c>
      <c r="H2749" s="27" t="s">
        <v>13506</v>
      </c>
      <c r="I2749" s="27" t="s">
        <v>21517</v>
      </c>
      <c r="J2749" s="27">
        <v>3</v>
      </c>
      <c r="K2749" s="27">
        <v>7</v>
      </c>
      <c r="L2749" s="5">
        <v>39.4</v>
      </c>
      <c r="M2749" s="5">
        <v>11259.4</v>
      </c>
      <c r="N2749" s="5">
        <f t="shared" si="84"/>
        <v>353.53571238254261</v>
      </c>
      <c r="O2749" s="5" t="s">
        <v>32763</v>
      </c>
      <c r="P2749" s="43" t="str">
        <f t="shared" si="85"/>
        <v>insert into noskrien_reit (dalibnieks, rez,skriesim_db,sacensibas) values ('Cimdiņš Aldis',11259.4,'','Lattelecom Rīgas maratons – pusmaratona distance');</v>
      </c>
    </row>
    <row r="2750" spans="1:16" s="5" customFormat="1" x14ac:dyDescent="0.2">
      <c r="A2750" s="26" t="s">
        <v>29792</v>
      </c>
      <c r="B2750" s="28" t="s">
        <v>5710</v>
      </c>
      <c r="C2750" s="28" t="s">
        <v>13507</v>
      </c>
      <c r="D2750" s="28" t="s">
        <v>6214</v>
      </c>
      <c r="E2750" s="28">
        <v>1937</v>
      </c>
      <c r="F2750" s="28" t="s">
        <v>13508</v>
      </c>
      <c r="G2750" s="28" t="s">
        <v>2563</v>
      </c>
      <c r="H2750" s="28" t="s">
        <v>2915</v>
      </c>
      <c r="I2750" s="28" t="s">
        <v>21518</v>
      </c>
      <c r="J2750" s="28">
        <v>3</v>
      </c>
      <c r="K2750" s="28">
        <v>13</v>
      </c>
      <c r="L2750" s="5">
        <v>8.1</v>
      </c>
      <c r="M2750" s="5">
        <v>11588.1</v>
      </c>
      <c r="N2750" s="5">
        <f t="shared" si="84"/>
        <v>343.50756379389196</v>
      </c>
      <c r="O2750" s="5" t="s">
        <v>32763</v>
      </c>
      <c r="P2750" s="43" t="str">
        <f t="shared" si="85"/>
        <v>insert into noskrien_reit (dalibnieks, rez,skriesim_db,sacensibas) values ('Kamisan Viktor',11588.1,'','Lattelecom Rīgas maratons – pusmaratona distance');</v>
      </c>
    </row>
    <row r="2751" spans="1:16" s="5" customFormat="1" x14ac:dyDescent="0.2">
      <c r="A2751" s="26" t="s">
        <v>29798</v>
      </c>
      <c r="B2751" s="28" t="s">
        <v>140</v>
      </c>
      <c r="C2751" s="28" t="s">
        <v>13523</v>
      </c>
      <c r="D2751" s="28" t="s">
        <v>6491</v>
      </c>
      <c r="E2751" s="28">
        <v>1999</v>
      </c>
      <c r="F2751" s="28" t="s">
        <v>695</v>
      </c>
      <c r="G2751" s="28" t="s">
        <v>2563</v>
      </c>
      <c r="H2751" s="28" t="s">
        <v>13524</v>
      </c>
      <c r="I2751" s="28" t="s">
        <v>21524</v>
      </c>
      <c r="J2751" s="28">
        <v>3</v>
      </c>
      <c r="K2751" s="28">
        <v>33</v>
      </c>
      <c r="L2751" s="5">
        <v>33.9</v>
      </c>
      <c r="M2751" s="5">
        <v>12813.9</v>
      </c>
      <c r="N2751" s="5">
        <f t="shared" si="84"/>
        <v>310.64703173897095</v>
      </c>
      <c r="O2751" s="5" t="s">
        <v>32763</v>
      </c>
      <c r="P2751" s="43" t="str">
        <f t="shared" si="85"/>
        <v>insert into noskrien_reit (dalibnieks, rez,skriesim_db,sacensibas) values ('Mārtiņš Pinkovskis Roberts',12813.9,'','Lattelecom Rīgas maratons – pusmaratona distance');</v>
      </c>
    </row>
    <row r="2752" spans="1:16" s="5" customFormat="1" x14ac:dyDescent="0.2">
      <c r="A2752" s="26" t="s">
        <v>29799</v>
      </c>
      <c r="B2752" s="27" t="s">
        <v>746</v>
      </c>
      <c r="C2752" s="27" t="s">
        <v>13525</v>
      </c>
      <c r="D2752" s="27" t="s">
        <v>6399</v>
      </c>
      <c r="E2752" s="27">
        <v>1975</v>
      </c>
      <c r="F2752" s="28" t="s">
        <v>244</v>
      </c>
      <c r="G2752" s="27" t="s">
        <v>2563</v>
      </c>
      <c r="H2752" s="27" t="s">
        <v>13526</v>
      </c>
      <c r="I2752" s="27" t="s">
        <v>21525</v>
      </c>
      <c r="J2752" s="27">
        <v>3</v>
      </c>
      <c r="K2752" s="27">
        <v>34</v>
      </c>
      <c r="L2752" s="5">
        <v>18.899999999999999</v>
      </c>
      <c r="M2752" s="5">
        <v>12858.9</v>
      </c>
      <c r="N2752" s="5">
        <f t="shared" si="84"/>
        <v>309.55991570040987</v>
      </c>
      <c r="O2752" s="5" t="s">
        <v>32764</v>
      </c>
      <c r="P2752" s="43" t="str">
        <f t="shared" si="85"/>
        <v>insert into noskrien_reit (dalibnieks, rez,skriesim_db,sacensibas) values ('Legzdiņa Sandra',12858.9,'y','Lattelecom Rīgas maratons – pusmaratona distance');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05"/>
  <sheetViews>
    <sheetView workbookViewId="0">
      <pane ySplit="1" topLeftCell="A44" activePane="bottomLeft" state="frozen"/>
      <selection pane="bottomLeft" activeCell="C57" sqref="C57"/>
    </sheetView>
  </sheetViews>
  <sheetFormatPr defaultRowHeight="12.75" x14ac:dyDescent="0.2"/>
  <cols>
    <col min="1" max="1" width="11.140625" customWidth="1"/>
    <col min="5" max="5" width="10.5703125" customWidth="1"/>
    <col min="6" max="6" width="13.28515625" customWidth="1"/>
    <col min="8" max="8" width="13.42578125" customWidth="1"/>
    <col min="9" max="9" width="13.5703125" customWidth="1"/>
    <col min="10" max="10" width="10.85546875" customWidth="1"/>
    <col min="11" max="11" width="12.140625" customWidth="1"/>
    <col min="12" max="12" width="11.5703125" customWidth="1"/>
  </cols>
  <sheetData>
    <row r="1" spans="1:16" s="5" customFormat="1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31806</v>
      </c>
    </row>
    <row r="2" spans="1:16" s="5" customFormat="1" ht="13.5" thickBot="1" x14ac:dyDescent="0.25">
      <c r="A2" s="10" t="s">
        <v>23452</v>
      </c>
      <c r="B2" s="5" t="s">
        <v>351</v>
      </c>
      <c r="C2" s="5" t="s">
        <v>352</v>
      </c>
      <c r="E2" s="5" t="s">
        <v>1090</v>
      </c>
      <c r="F2" s="5" t="s">
        <v>403</v>
      </c>
      <c r="H2" s="15" t="s">
        <v>1893</v>
      </c>
      <c r="I2" s="15" t="s">
        <v>15486</v>
      </c>
      <c r="J2" s="5">
        <v>2</v>
      </c>
      <c r="K2" s="5">
        <v>22</v>
      </c>
      <c r="L2" s="5">
        <v>46.88</v>
      </c>
      <c r="M2" s="5">
        <f>J2*3600+K2*60+L2</f>
        <v>8566.8799999999992</v>
      </c>
      <c r="N2" s="5">
        <f>$M$2/M2*1000</f>
        <v>1000</v>
      </c>
      <c r="O2" s="5" t="str">
        <f t="shared" ref="O2:O65" si="0">IF(F2="vsk noskrien","y","")</f>
        <v/>
      </c>
      <c r="P2" s="43" t="str">
        <f t="shared" ref="P2:P65" si="1">CONCATENATE("insert into noskrien_reit (dalibnieks, rez,skriesim_db,sacensibas) values ('",C2," ",B2,"',",M2,",'",O2,"','",$P$1,"');")</f>
        <v>insert into noskrien_reit (dalibnieks, rez,skriesim_db,sacensibas) values ('Macuks Anatolijs',8566.88,'','Abavas senlejas Stirnu buks – 32 km/Lūsis');</v>
      </c>
    </row>
    <row r="3" spans="1:16" ht="13.5" thickBot="1" x14ac:dyDescent="0.25">
      <c r="A3" s="10" t="s">
        <v>23453</v>
      </c>
      <c r="B3" t="s">
        <v>96</v>
      </c>
      <c r="C3" t="s">
        <v>3023</v>
      </c>
      <c r="E3" t="s">
        <v>1090</v>
      </c>
      <c r="F3" t="s">
        <v>1018</v>
      </c>
      <c r="H3" s="15" t="s">
        <v>1894</v>
      </c>
      <c r="I3" s="15" t="s">
        <v>15487</v>
      </c>
      <c r="J3">
        <v>2</v>
      </c>
      <c r="K3">
        <v>24</v>
      </c>
      <c r="L3">
        <v>15.88</v>
      </c>
      <c r="M3" s="5">
        <f t="shared" ref="M3:M66" si="2">J3*3600+K3*60+L3</f>
        <v>8655.8799999999992</v>
      </c>
      <c r="N3" s="5">
        <f t="shared" ref="N3:N66" si="3">$M$2/M3*1000</f>
        <v>989.7179720606108</v>
      </c>
      <c r="O3" s="5" t="str">
        <f t="shared" si="0"/>
        <v/>
      </c>
      <c r="P3" s="43" t="str">
        <f t="shared" si="1"/>
        <v>insert into noskrien_reit (dalibnieks, rez,skriesim_db,sacensibas) values ('Ronimoiss Andris',8655.88,'','Abavas senlejas Stirnu buks – 32 km/Lūsis');</v>
      </c>
    </row>
    <row r="4" spans="1:16" ht="13.5" thickBot="1" x14ac:dyDescent="0.25">
      <c r="A4" s="10" t="s">
        <v>23454</v>
      </c>
      <c r="B4" t="s">
        <v>0</v>
      </c>
      <c r="C4" t="s">
        <v>354</v>
      </c>
      <c r="E4" t="s">
        <v>1090</v>
      </c>
      <c r="F4" t="s">
        <v>1089</v>
      </c>
      <c r="H4" s="15" t="s">
        <v>1895</v>
      </c>
      <c r="I4" s="15" t="s">
        <v>15488</v>
      </c>
      <c r="J4">
        <v>2</v>
      </c>
      <c r="K4">
        <v>25</v>
      </c>
      <c r="L4">
        <v>8.1300000000000008</v>
      </c>
      <c r="M4" s="5">
        <f t="shared" si="2"/>
        <v>8708.1299999999992</v>
      </c>
      <c r="N4" s="5">
        <f t="shared" si="3"/>
        <v>983.77952556978369</v>
      </c>
      <c r="O4" s="5" t="str">
        <f t="shared" si="0"/>
        <v/>
      </c>
      <c r="P4" s="43" t="str">
        <f t="shared" si="1"/>
        <v>insert into noskrien_reit (dalibnieks, rez,skriesim_db,sacensibas) values ('Kaimiņš Kristaps',8708.13,'','Abavas senlejas Stirnu buks – 32 km/Lūsis');</v>
      </c>
    </row>
    <row r="5" spans="1:16" ht="13.5" thickBot="1" x14ac:dyDescent="0.25">
      <c r="A5" s="10" t="s">
        <v>23455</v>
      </c>
      <c r="B5" t="s">
        <v>186</v>
      </c>
      <c r="C5" t="s">
        <v>2421</v>
      </c>
      <c r="E5" t="s">
        <v>1090</v>
      </c>
      <c r="F5" t="s">
        <v>1896</v>
      </c>
      <c r="H5" s="15" t="s">
        <v>1897</v>
      </c>
      <c r="I5" s="15" t="s">
        <v>15489</v>
      </c>
      <c r="J5">
        <v>2</v>
      </c>
      <c r="K5">
        <v>26</v>
      </c>
      <c r="L5">
        <v>43.38</v>
      </c>
      <c r="M5" s="5">
        <f t="shared" si="2"/>
        <v>8803.3799999999992</v>
      </c>
      <c r="N5" s="5">
        <f t="shared" si="3"/>
        <v>973.1353184799475</v>
      </c>
      <c r="O5" s="5" t="str">
        <f t="shared" si="0"/>
        <v/>
      </c>
      <c r="P5" s="43" t="str">
        <f t="shared" si="1"/>
        <v>insert into noskrien_reit (dalibnieks, rez,skriesim_db,sacensibas) values ('Klepers Uldis',8803.38,'','Abavas senlejas Stirnu buks – 32 km/Lūsis');</v>
      </c>
    </row>
    <row r="6" spans="1:16" ht="13.5" thickBot="1" x14ac:dyDescent="0.25">
      <c r="A6" s="10" t="s">
        <v>23456</v>
      </c>
      <c r="B6" t="s">
        <v>88</v>
      </c>
      <c r="C6" t="s">
        <v>585</v>
      </c>
      <c r="E6" t="s">
        <v>1090</v>
      </c>
      <c r="F6" t="s">
        <v>1091</v>
      </c>
      <c r="H6" s="15" t="s">
        <v>1898</v>
      </c>
      <c r="I6" s="15" t="s">
        <v>15490</v>
      </c>
      <c r="J6">
        <v>2</v>
      </c>
      <c r="K6">
        <v>27</v>
      </c>
      <c r="L6">
        <v>56.14</v>
      </c>
      <c r="M6" s="5">
        <f t="shared" si="2"/>
        <v>8876.14</v>
      </c>
      <c r="N6" s="5">
        <f t="shared" si="3"/>
        <v>965.15827826059524</v>
      </c>
      <c r="O6" s="5" t="str">
        <f t="shared" si="0"/>
        <v/>
      </c>
      <c r="P6" s="43" t="str">
        <f t="shared" si="1"/>
        <v>insert into noskrien_reit (dalibnieks, rez,skriesim_db,sacensibas) values ('Lūsis Gints',8876.14,'','Abavas senlejas Stirnu buks – 32 km/Lūsis');</v>
      </c>
    </row>
    <row r="7" spans="1:16" ht="13.5" thickBot="1" x14ac:dyDescent="0.25">
      <c r="A7" s="10" t="s">
        <v>23457</v>
      </c>
      <c r="B7" t="s">
        <v>418</v>
      </c>
      <c r="C7" t="s">
        <v>2223</v>
      </c>
      <c r="E7" t="s">
        <v>1090</v>
      </c>
      <c r="F7" t="s">
        <v>1091</v>
      </c>
      <c r="H7" s="15" t="s">
        <v>1899</v>
      </c>
      <c r="I7" s="15" t="s">
        <v>15491</v>
      </c>
      <c r="J7">
        <v>2</v>
      </c>
      <c r="K7">
        <v>35</v>
      </c>
      <c r="L7">
        <v>47.91</v>
      </c>
      <c r="M7" s="5">
        <f t="shared" si="2"/>
        <v>9347.91</v>
      </c>
      <c r="N7" s="5">
        <f t="shared" si="3"/>
        <v>916.44870350698704</v>
      </c>
      <c r="O7" s="5" t="str">
        <f t="shared" si="0"/>
        <v/>
      </c>
      <c r="P7" s="43" t="str">
        <f t="shared" si="1"/>
        <v>insert into noskrien_reit (dalibnieks, rez,skriesim_db,sacensibas) values ('Vanags Kārlis',9347.91,'','Abavas senlejas Stirnu buks – 32 km/Lūsis');</v>
      </c>
    </row>
    <row r="8" spans="1:16" ht="13.5" thickBot="1" x14ac:dyDescent="0.25">
      <c r="A8" s="10" t="s">
        <v>23458</v>
      </c>
      <c r="B8" t="s">
        <v>39</v>
      </c>
      <c r="C8" t="s">
        <v>1145</v>
      </c>
      <c r="E8" t="s">
        <v>1090</v>
      </c>
      <c r="H8" s="15" t="s">
        <v>1900</v>
      </c>
      <c r="I8" s="15" t="s">
        <v>15492</v>
      </c>
      <c r="J8">
        <v>2</v>
      </c>
      <c r="K8">
        <v>37</v>
      </c>
      <c r="L8">
        <v>46.91</v>
      </c>
      <c r="M8" s="5">
        <f t="shared" si="2"/>
        <v>9466.91</v>
      </c>
      <c r="N8" s="5">
        <f t="shared" si="3"/>
        <v>904.92885218091226</v>
      </c>
      <c r="O8" s="5" t="str">
        <f t="shared" si="0"/>
        <v/>
      </c>
      <c r="P8" s="43" t="str">
        <f t="shared" si="1"/>
        <v>insert into noskrien_reit (dalibnieks, rez,skriesim_db,sacensibas) values ('Auziņš Mārtiņš',9466.91,'','Abavas senlejas Stirnu buks – 32 km/Lūsis');</v>
      </c>
    </row>
    <row r="9" spans="1:16" ht="13.5" thickBot="1" x14ac:dyDescent="0.25">
      <c r="A9" s="10" t="s">
        <v>23459</v>
      </c>
      <c r="B9" t="s">
        <v>39</v>
      </c>
      <c r="C9" t="s">
        <v>57</v>
      </c>
      <c r="E9" t="s">
        <v>1090</v>
      </c>
      <c r="F9" t="s">
        <v>1092</v>
      </c>
      <c r="H9" s="15" t="s">
        <v>1901</v>
      </c>
      <c r="I9" s="15" t="s">
        <v>15493</v>
      </c>
      <c r="J9">
        <v>2</v>
      </c>
      <c r="K9">
        <v>38</v>
      </c>
      <c r="L9">
        <v>58.92</v>
      </c>
      <c r="M9" s="5">
        <f t="shared" si="2"/>
        <v>9538.92</v>
      </c>
      <c r="N9" s="5">
        <f t="shared" si="3"/>
        <v>898.0974785405474</v>
      </c>
      <c r="O9" s="5" t="str">
        <f t="shared" si="0"/>
        <v/>
      </c>
      <c r="P9" s="43" t="str">
        <f t="shared" si="1"/>
        <v>insert into noskrien_reit (dalibnieks, rez,skriesim_db,sacensibas) values ('Puriņš Mārtiņš',9538.92,'','Abavas senlejas Stirnu buks – 32 km/Lūsis');</v>
      </c>
    </row>
    <row r="10" spans="1:16" ht="13.5" thickBot="1" x14ac:dyDescent="0.25">
      <c r="A10" s="10" t="s">
        <v>23460</v>
      </c>
      <c r="B10" t="s">
        <v>66</v>
      </c>
      <c r="C10" t="s">
        <v>2427</v>
      </c>
      <c r="E10" t="s">
        <v>1097</v>
      </c>
      <c r="H10" s="15" t="s">
        <v>1902</v>
      </c>
      <c r="I10" s="15" t="s">
        <v>15494</v>
      </c>
      <c r="J10">
        <v>2</v>
      </c>
      <c r="K10">
        <v>44</v>
      </c>
      <c r="L10">
        <v>55.18</v>
      </c>
      <c r="M10" s="5">
        <f t="shared" si="2"/>
        <v>9895.18</v>
      </c>
      <c r="N10" s="5">
        <f t="shared" si="3"/>
        <v>865.76292700082251</v>
      </c>
      <c r="O10" s="5" t="str">
        <f t="shared" si="0"/>
        <v/>
      </c>
      <c r="P10" s="43" t="str">
        <f t="shared" si="1"/>
        <v>insert into noskrien_reit (dalibnieks, rez,skriesim_db,sacensibas) values ('Saulītis Nikolajs',9895.18,'','Abavas senlejas Stirnu buks – 32 km/Lūsis');</v>
      </c>
    </row>
    <row r="11" spans="1:16" ht="13.5" thickBot="1" x14ac:dyDescent="0.25">
      <c r="A11" s="10" t="s">
        <v>23461</v>
      </c>
      <c r="B11" t="s">
        <v>2429</v>
      </c>
      <c r="C11" t="s">
        <v>2430</v>
      </c>
      <c r="E11" t="s">
        <v>1088</v>
      </c>
      <c r="H11" s="15" t="s">
        <v>1903</v>
      </c>
      <c r="I11" s="15" t="s">
        <v>15495</v>
      </c>
      <c r="J11">
        <v>2</v>
      </c>
      <c r="K11">
        <v>46</v>
      </c>
      <c r="L11">
        <v>34.19</v>
      </c>
      <c r="M11" s="5">
        <f t="shared" si="2"/>
        <v>9994.19</v>
      </c>
      <c r="N11" s="5">
        <f t="shared" si="3"/>
        <v>857.18602508057177</v>
      </c>
      <c r="O11" s="5" t="str">
        <f t="shared" si="0"/>
        <v/>
      </c>
      <c r="P11" s="43" t="str">
        <f t="shared" si="1"/>
        <v>insert into noskrien_reit (dalibnieks, rez,skriesim_db,sacensibas) values ('Lupkins Vents',9994.19,'','Abavas senlejas Stirnu buks – 32 km/Lūsis');</v>
      </c>
    </row>
    <row r="12" spans="1:16" ht="13.5" thickBot="1" x14ac:dyDescent="0.25">
      <c r="A12" s="10" t="s">
        <v>23462</v>
      </c>
      <c r="B12" t="s">
        <v>0</v>
      </c>
      <c r="C12" t="s">
        <v>60</v>
      </c>
      <c r="E12" t="s">
        <v>1088</v>
      </c>
      <c r="F12" t="s">
        <v>1094</v>
      </c>
      <c r="H12" s="15" t="s">
        <v>1904</v>
      </c>
      <c r="I12" s="15" t="s">
        <v>15496</v>
      </c>
      <c r="J12">
        <v>2</v>
      </c>
      <c r="K12">
        <v>47</v>
      </c>
      <c r="L12">
        <v>48.44</v>
      </c>
      <c r="M12" s="5">
        <f t="shared" si="2"/>
        <v>10068.44</v>
      </c>
      <c r="N12" s="5">
        <f t="shared" si="3"/>
        <v>850.86468211560077</v>
      </c>
      <c r="O12" s="5" t="str">
        <f t="shared" si="0"/>
        <v/>
      </c>
      <c r="P12" s="43" t="str">
        <f t="shared" si="1"/>
        <v>insert into noskrien_reit (dalibnieks, rez,skriesim_db,sacensibas) values ('Magone Kristaps',10068.44,'','Abavas senlejas Stirnu buks – 32 km/Lūsis');</v>
      </c>
    </row>
    <row r="13" spans="1:16" ht="13.5" thickBot="1" x14ac:dyDescent="0.25">
      <c r="A13" s="10" t="s">
        <v>23463</v>
      </c>
      <c r="B13" t="s">
        <v>2439</v>
      </c>
      <c r="C13" t="s">
        <v>2440</v>
      </c>
      <c r="E13" t="s">
        <v>1090</v>
      </c>
      <c r="F13" t="s">
        <v>1080</v>
      </c>
      <c r="H13" s="15" t="s">
        <v>1905</v>
      </c>
      <c r="I13" s="15" t="s">
        <v>15497</v>
      </c>
      <c r="J13">
        <v>2</v>
      </c>
      <c r="K13">
        <v>50</v>
      </c>
      <c r="L13">
        <v>7.45</v>
      </c>
      <c r="M13" s="5">
        <f t="shared" si="2"/>
        <v>10207.450000000001</v>
      </c>
      <c r="N13" s="5">
        <f t="shared" si="3"/>
        <v>839.27719459806303</v>
      </c>
      <c r="O13" s="5" t="str">
        <f t="shared" si="0"/>
        <v/>
      </c>
      <c r="P13" s="43" t="str">
        <f t="shared" si="1"/>
        <v>insert into noskrien_reit (dalibnieks, rez,skriesim_db,sacensibas) values ('Caune Atis',10207.45,'','Abavas senlejas Stirnu buks – 32 km/Lūsis');</v>
      </c>
    </row>
    <row r="14" spans="1:16" ht="13.5" thickBot="1" x14ac:dyDescent="0.25">
      <c r="A14" s="10" t="s">
        <v>23464</v>
      </c>
      <c r="B14" t="s">
        <v>0</v>
      </c>
      <c r="C14" t="s">
        <v>2426</v>
      </c>
      <c r="E14" t="s">
        <v>1090</v>
      </c>
      <c r="F14" t="s">
        <v>1099</v>
      </c>
      <c r="H14" s="15" t="s">
        <v>1906</v>
      </c>
      <c r="I14" s="15" t="s">
        <v>15498</v>
      </c>
      <c r="J14">
        <v>2</v>
      </c>
      <c r="K14">
        <v>50</v>
      </c>
      <c r="L14">
        <v>23.45</v>
      </c>
      <c r="M14" s="5">
        <f t="shared" si="2"/>
        <v>10223.450000000001</v>
      </c>
      <c r="N14" s="5">
        <f t="shared" si="3"/>
        <v>837.96370109894394</v>
      </c>
      <c r="O14" s="5" t="str">
        <f t="shared" si="0"/>
        <v/>
      </c>
      <c r="P14" s="43" t="str">
        <f t="shared" si="1"/>
        <v>insert into noskrien_reit (dalibnieks, rez,skriesim_db,sacensibas) values ('Epners Kristaps',10223.45,'','Abavas senlejas Stirnu buks – 32 km/Lūsis');</v>
      </c>
    </row>
    <row r="15" spans="1:16" ht="13.5" thickBot="1" x14ac:dyDescent="0.25">
      <c r="A15" s="10" t="s">
        <v>23465</v>
      </c>
      <c r="B15" t="s">
        <v>46</v>
      </c>
      <c r="C15" t="s">
        <v>47</v>
      </c>
      <c r="E15" t="s">
        <v>1097</v>
      </c>
      <c r="F15" s="5" t="s">
        <v>244</v>
      </c>
      <c r="H15" s="15" t="s">
        <v>1907</v>
      </c>
      <c r="I15" s="15" t="s">
        <v>15499</v>
      </c>
      <c r="J15">
        <v>2</v>
      </c>
      <c r="K15">
        <v>52</v>
      </c>
      <c r="L15">
        <v>42.45</v>
      </c>
      <c r="M15" s="5">
        <f t="shared" si="2"/>
        <v>10362.450000000001</v>
      </c>
      <c r="N15" s="5">
        <f t="shared" si="3"/>
        <v>826.72341000439076</v>
      </c>
      <c r="O15" s="5" t="str">
        <f t="shared" si="0"/>
        <v>y</v>
      </c>
      <c r="P15" s="43" t="str">
        <f t="shared" si="1"/>
        <v>insert into noskrien_reit (dalibnieks, rez,skriesim_db,sacensibas) values ('Actiņš Jānis',10362.45,'y','Abavas senlejas Stirnu buks – 32 km/Lūsis');</v>
      </c>
    </row>
    <row r="16" spans="1:16" ht="13.5" thickBot="1" x14ac:dyDescent="0.25">
      <c r="A16" s="10" t="s">
        <v>23466</v>
      </c>
      <c r="B16" t="s">
        <v>22</v>
      </c>
      <c r="C16" t="s">
        <v>1240</v>
      </c>
      <c r="E16" t="s">
        <v>1090</v>
      </c>
      <c r="F16" t="s">
        <v>1262</v>
      </c>
      <c r="H16" s="15" t="s">
        <v>1908</v>
      </c>
      <c r="I16" s="15" t="s">
        <v>15500</v>
      </c>
      <c r="J16">
        <v>2</v>
      </c>
      <c r="K16">
        <v>53</v>
      </c>
      <c r="L16">
        <v>31.21</v>
      </c>
      <c r="M16" s="5">
        <f t="shared" si="2"/>
        <v>10411.209999999999</v>
      </c>
      <c r="N16" s="5">
        <f t="shared" si="3"/>
        <v>822.8515225415681</v>
      </c>
      <c r="O16" s="5" t="str">
        <f t="shared" si="0"/>
        <v/>
      </c>
      <c r="P16" s="43" t="str">
        <f t="shared" si="1"/>
        <v>insert into noskrien_reit (dalibnieks, rez,skriesim_db,sacensibas) values ('Pūcītis Gatis',10411.21,'','Abavas senlejas Stirnu buks – 32 km/Lūsis');</v>
      </c>
    </row>
    <row r="17" spans="1:16" ht="13.5" thickBot="1" x14ac:dyDescent="0.25">
      <c r="A17" s="10" t="s">
        <v>23467</v>
      </c>
      <c r="B17" t="s">
        <v>33</v>
      </c>
      <c r="C17" t="s">
        <v>585</v>
      </c>
      <c r="E17" t="s">
        <v>1106</v>
      </c>
      <c r="F17" t="s">
        <v>1909</v>
      </c>
      <c r="H17" s="15" t="s">
        <v>1910</v>
      </c>
      <c r="I17" s="15" t="s">
        <v>15501</v>
      </c>
      <c r="J17">
        <v>2</v>
      </c>
      <c r="K17">
        <v>54</v>
      </c>
      <c r="L17">
        <v>6.71</v>
      </c>
      <c r="M17" s="5">
        <f t="shared" si="2"/>
        <v>10446.709999999999</v>
      </c>
      <c r="N17" s="5">
        <f t="shared" si="3"/>
        <v>820.05530927918937</v>
      </c>
      <c r="O17" s="5" t="str">
        <f t="shared" si="0"/>
        <v/>
      </c>
      <c r="P17" s="43" t="str">
        <f t="shared" si="1"/>
        <v>insert into noskrien_reit (dalibnieks, rez,skriesim_db,sacensibas) values ('Lūsis Aigars',10446.71,'','Abavas senlejas Stirnu buks – 32 km/Lūsis');</v>
      </c>
    </row>
    <row r="18" spans="1:16" ht="13.5" thickBot="1" x14ac:dyDescent="0.25">
      <c r="A18" s="10" t="s">
        <v>23468</v>
      </c>
      <c r="B18" t="s">
        <v>439</v>
      </c>
      <c r="C18" t="s">
        <v>440</v>
      </c>
      <c r="E18" t="s">
        <v>1103</v>
      </c>
      <c r="F18" t="s">
        <v>1012</v>
      </c>
      <c r="H18" s="15" t="s">
        <v>1911</v>
      </c>
      <c r="I18" s="15" t="s">
        <v>15502</v>
      </c>
      <c r="J18">
        <v>2</v>
      </c>
      <c r="K18">
        <v>54</v>
      </c>
      <c r="L18">
        <v>59.71</v>
      </c>
      <c r="M18" s="5">
        <f t="shared" si="2"/>
        <v>10499.71</v>
      </c>
      <c r="N18" s="5">
        <f t="shared" si="3"/>
        <v>815.91586815254902</v>
      </c>
      <c r="O18" s="5" t="str">
        <f t="shared" si="0"/>
        <v/>
      </c>
      <c r="P18" s="43" t="str">
        <f t="shared" si="1"/>
        <v>insert into noskrien_reit (dalibnieks, rez,skriesim_db,sacensibas) values ('Čakle Laura',10499.71,'','Abavas senlejas Stirnu buks – 32 km/Lūsis');</v>
      </c>
    </row>
    <row r="19" spans="1:16" ht="13.5" thickBot="1" x14ac:dyDescent="0.25">
      <c r="A19" s="10" t="s">
        <v>23469</v>
      </c>
      <c r="B19" t="s">
        <v>331</v>
      </c>
      <c r="C19" t="s">
        <v>2141</v>
      </c>
      <c r="E19" t="s">
        <v>1090</v>
      </c>
      <c r="F19" t="s">
        <v>414</v>
      </c>
      <c r="H19" s="15" t="s">
        <v>1912</v>
      </c>
      <c r="I19" s="15" t="s">
        <v>15503</v>
      </c>
      <c r="J19">
        <v>2</v>
      </c>
      <c r="K19">
        <v>55</v>
      </c>
      <c r="L19">
        <v>6.21</v>
      </c>
      <c r="M19" s="5">
        <f t="shared" si="2"/>
        <v>10506.21</v>
      </c>
      <c r="N19" s="5">
        <f t="shared" si="3"/>
        <v>815.41107592557159</v>
      </c>
      <c r="O19" s="5" t="str">
        <f t="shared" si="0"/>
        <v/>
      </c>
      <c r="P19" s="43" t="str">
        <f t="shared" si="1"/>
        <v>insert into noskrien_reit (dalibnieks, rez,skriesim_db,sacensibas) values ('Akmans Guntars',10506.21,'','Abavas senlejas Stirnu buks – 32 km/Lūsis');</v>
      </c>
    </row>
    <row r="20" spans="1:16" ht="13.5" thickBot="1" x14ac:dyDescent="0.25">
      <c r="A20" s="10" t="s">
        <v>23470</v>
      </c>
      <c r="B20" t="s">
        <v>51</v>
      </c>
      <c r="C20" t="s">
        <v>52</v>
      </c>
      <c r="E20" t="s">
        <v>1103</v>
      </c>
      <c r="F20" t="s">
        <v>274</v>
      </c>
      <c r="H20" s="15" t="s">
        <v>1913</v>
      </c>
      <c r="I20" s="15" t="s">
        <v>15504</v>
      </c>
      <c r="J20">
        <v>2</v>
      </c>
      <c r="K20">
        <v>56</v>
      </c>
      <c r="L20">
        <v>51.46</v>
      </c>
      <c r="M20" s="5">
        <f t="shared" si="2"/>
        <v>10611.46</v>
      </c>
      <c r="N20" s="5">
        <f t="shared" si="3"/>
        <v>807.32340318862816</v>
      </c>
      <c r="O20" s="5" t="str">
        <f t="shared" si="0"/>
        <v/>
      </c>
      <c r="P20" s="43" t="str">
        <f t="shared" si="1"/>
        <v>insert into noskrien_reit (dalibnieks, rez,skriesim_db,sacensibas) values ('Helmane Karīna',10611.46,'','Abavas senlejas Stirnu buks – 32 km/Lūsis');</v>
      </c>
    </row>
    <row r="21" spans="1:16" ht="13.5" thickBot="1" x14ac:dyDescent="0.25">
      <c r="A21" s="10" t="s">
        <v>23471</v>
      </c>
      <c r="B21" t="s">
        <v>109</v>
      </c>
      <c r="C21" t="s">
        <v>2424</v>
      </c>
      <c r="E21" t="s">
        <v>1088</v>
      </c>
      <c r="F21" t="s">
        <v>267</v>
      </c>
      <c r="H21" s="15" t="s">
        <v>1914</v>
      </c>
      <c r="I21" s="15" t="s">
        <v>15505</v>
      </c>
      <c r="J21">
        <v>2</v>
      </c>
      <c r="K21">
        <v>57</v>
      </c>
      <c r="L21">
        <v>7.97</v>
      </c>
      <c r="M21" s="5">
        <f t="shared" si="2"/>
        <v>10627.97</v>
      </c>
      <c r="N21" s="5">
        <f t="shared" si="3"/>
        <v>806.0692681669218</v>
      </c>
      <c r="O21" s="5" t="str">
        <f t="shared" si="0"/>
        <v/>
      </c>
      <c r="P21" s="43" t="str">
        <f t="shared" si="1"/>
        <v>insert into noskrien_reit (dalibnieks, rez,skriesim_db,sacensibas) values ('Glušņevs Didzis',10627.97,'','Abavas senlejas Stirnu buks – 32 km/Lūsis');</v>
      </c>
    </row>
    <row r="22" spans="1:16" ht="13.5" thickBot="1" x14ac:dyDescent="0.25">
      <c r="A22" s="10" t="s">
        <v>23472</v>
      </c>
      <c r="B22" t="s">
        <v>4</v>
      </c>
      <c r="C22" t="s">
        <v>5</v>
      </c>
      <c r="E22" t="s">
        <v>1090</v>
      </c>
      <c r="F22" s="5" t="s">
        <v>244</v>
      </c>
      <c r="H22" s="15" t="s">
        <v>1915</v>
      </c>
      <c r="I22" s="15" t="s">
        <v>15506</v>
      </c>
      <c r="J22">
        <v>2</v>
      </c>
      <c r="K22">
        <v>57</v>
      </c>
      <c r="L22">
        <v>18.46</v>
      </c>
      <c r="M22" s="5">
        <f t="shared" si="2"/>
        <v>10638.46</v>
      </c>
      <c r="N22" s="5">
        <f t="shared" si="3"/>
        <v>805.27444761741833</v>
      </c>
      <c r="O22" s="5" t="str">
        <f t="shared" si="0"/>
        <v>y</v>
      </c>
      <c r="P22" s="43" t="str">
        <f t="shared" si="1"/>
        <v>insert into noskrien_reit (dalibnieks, rez,skriesim_db,sacensibas) values ('Limanāns Dainis',10638.46,'y','Abavas senlejas Stirnu buks – 32 km/Lūsis');</v>
      </c>
    </row>
    <row r="23" spans="1:16" ht="13.5" thickBot="1" x14ac:dyDescent="0.25">
      <c r="A23" s="10" t="s">
        <v>23473</v>
      </c>
      <c r="B23" t="s">
        <v>22</v>
      </c>
      <c r="C23" t="s">
        <v>78</v>
      </c>
      <c r="E23" t="s">
        <v>1090</v>
      </c>
      <c r="F23" t="s">
        <v>1095</v>
      </c>
      <c r="H23" s="15" t="s">
        <v>1916</v>
      </c>
      <c r="I23" s="15" t="s">
        <v>15507</v>
      </c>
      <c r="J23">
        <v>2</v>
      </c>
      <c r="K23">
        <v>57</v>
      </c>
      <c r="L23">
        <v>24.47</v>
      </c>
      <c r="M23" s="5">
        <f t="shared" si="2"/>
        <v>10644.47</v>
      </c>
      <c r="N23" s="5">
        <f t="shared" si="3"/>
        <v>804.81977966023669</v>
      </c>
      <c r="O23" s="5" t="str">
        <f t="shared" si="0"/>
        <v/>
      </c>
      <c r="P23" s="43" t="str">
        <f t="shared" si="1"/>
        <v>insert into noskrien_reit (dalibnieks, rez,skriesim_db,sacensibas) values ('Lubāns Gatis',10644.47,'','Abavas senlejas Stirnu buks – 32 km/Lūsis');</v>
      </c>
    </row>
    <row r="24" spans="1:16" ht="13.5" thickBot="1" x14ac:dyDescent="0.25">
      <c r="A24" s="10" t="s">
        <v>23474</v>
      </c>
      <c r="B24" t="s">
        <v>39</v>
      </c>
      <c r="C24" t="s">
        <v>15480</v>
      </c>
      <c r="E24" t="s">
        <v>1090</v>
      </c>
      <c r="H24" s="15" t="s">
        <v>1917</v>
      </c>
      <c r="I24" s="15" t="s">
        <v>15508</v>
      </c>
      <c r="J24">
        <v>2</v>
      </c>
      <c r="K24">
        <v>57</v>
      </c>
      <c r="L24">
        <v>28.72</v>
      </c>
      <c r="M24" s="5">
        <f t="shared" si="2"/>
        <v>10648.72</v>
      </c>
      <c r="N24" s="5">
        <f t="shared" si="3"/>
        <v>804.49856884207679</v>
      </c>
      <c r="O24" s="5" t="str">
        <f t="shared" si="0"/>
        <v/>
      </c>
      <c r="P24" s="43" t="str">
        <f t="shared" si="1"/>
        <v>insert into noskrien_reit (dalibnieks, rez,skriesim_db,sacensibas) values ('Ketners Mārtiņš',10648.72,'','Abavas senlejas Stirnu buks – 32 km/Lūsis');</v>
      </c>
    </row>
    <row r="25" spans="1:16" ht="13.5" thickBot="1" x14ac:dyDescent="0.25">
      <c r="A25" s="10" t="s">
        <v>23475</v>
      </c>
      <c r="B25" t="s">
        <v>66</v>
      </c>
      <c r="C25" t="s">
        <v>67</v>
      </c>
      <c r="E25" t="s">
        <v>1097</v>
      </c>
      <c r="F25" t="s">
        <v>252</v>
      </c>
      <c r="H25" s="15" t="s">
        <v>1918</v>
      </c>
      <c r="I25" s="15" t="s">
        <v>15509</v>
      </c>
      <c r="J25">
        <v>2</v>
      </c>
      <c r="K25">
        <v>58</v>
      </c>
      <c r="L25">
        <v>1.47</v>
      </c>
      <c r="M25" s="5">
        <f t="shared" si="2"/>
        <v>10681.47</v>
      </c>
      <c r="N25" s="5">
        <f t="shared" si="3"/>
        <v>802.03193006206072</v>
      </c>
      <c r="O25" s="5" t="str">
        <f t="shared" si="0"/>
        <v/>
      </c>
      <c r="P25" s="43" t="str">
        <f t="shared" si="1"/>
        <v>insert into noskrien_reit (dalibnieks, rez,skriesim_db,sacensibas) values ('Lucāns Nikolajs',10681.47,'','Abavas senlejas Stirnu buks – 32 km/Lūsis');</v>
      </c>
    </row>
    <row r="26" spans="1:16" ht="13.5" thickBot="1" x14ac:dyDescent="0.25">
      <c r="A26" s="10" t="s">
        <v>23476</v>
      </c>
      <c r="B26" t="s">
        <v>96</v>
      </c>
      <c r="C26" t="s">
        <v>3313</v>
      </c>
      <c r="E26" t="s">
        <v>1090</v>
      </c>
      <c r="H26" s="15" t="s">
        <v>1919</v>
      </c>
      <c r="I26" s="15" t="s">
        <v>15510</v>
      </c>
      <c r="J26">
        <v>2</v>
      </c>
      <c r="K26">
        <v>58</v>
      </c>
      <c r="L26">
        <v>16.989999999999998</v>
      </c>
      <c r="M26" s="5">
        <f t="shared" si="2"/>
        <v>10696.99</v>
      </c>
      <c r="N26" s="5">
        <f t="shared" si="3"/>
        <v>800.8682816381056</v>
      </c>
      <c r="O26" s="5" t="str">
        <f t="shared" si="0"/>
        <v/>
      </c>
      <c r="P26" s="43" t="str">
        <f t="shared" si="1"/>
        <v>insert into noskrien_reit (dalibnieks, rez,skriesim_db,sacensibas) values ('Sprūds Andris',10696.99,'','Abavas senlejas Stirnu buks – 32 km/Lūsis');</v>
      </c>
    </row>
    <row r="27" spans="1:16" ht="13.5" thickBot="1" x14ac:dyDescent="0.25">
      <c r="A27" s="10" t="s">
        <v>23477</v>
      </c>
      <c r="B27" t="s">
        <v>7701</v>
      </c>
      <c r="C27" t="s">
        <v>9186</v>
      </c>
      <c r="E27" t="s">
        <v>1097</v>
      </c>
      <c r="F27" t="s">
        <v>1100</v>
      </c>
      <c r="H27" s="15" t="s">
        <v>1920</v>
      </c>
      <c r="I27" s="15" t="s">
        <v>15511</v>
      </c>
      <c r="J27">
        <v>2</v>
      </c>
      <c r="K27">
        <v>59</v>
      </c>
      <c r="L27">
        <v>0.72</v>
      </c>
      <c r="M27" s="5">
        <f t="shared" si="2"/>
        <v>10740.72</v>
      </c>
      <c r="N27" s="5">
        <f t="shared" si="3"/>
        <v>797.60760917331424</v>
      </c>
      <c r="O27" s="5" t="str">
        <f t="shared" si="0"/>
        <v/>
      </c>
      <c r="P27" s="43" t="str">
        <f t="shared" si="1"/>
        <v>insert into noskrien_reit (dalibnieks, rez,skriesim_db,sacensibas) values ('Kundziņš Āris',10740.72,'','Abavas senlejas Stirnu buks – 32 km/Lūsis');</v>
      </c>
    </row>
    <row r="28" spans="1:16" ht="13.5" thickBot="1" x14ac:dyDescent="0.25">
      <c r="A28" s="10" t="s">
        <v>23478</v>
      </c>
      <c r="B28" t="s">
        <v>33</v>
      </c>
      <c r="C28" t="s">
        <v>2437</v>
      </c>
      <c r="E28" t="s">
        <v>1097</v>
      </c>
      <c r="H28" s="15" t="s">
        <v>1921</v>
      </c>
      <c r="I28" s="15" t="s">
        <v>15512</v>
      </c>
      <c r="J28">
        <v>3</v>
      </c>
      <c r="K28">
        <v>1</v>
      </c>
      <c r="L28">
        <v>34.479999999999997</v>
      </c>
      <c r="M28" s="5">
        <f t="shared" si="2"/>
        <v>10894.48</v>
      </c>
      <c r="N28" s="5">
        <f t="shared" si="3"/>
        <v>786.35051879483922</v>
      </c>
      <c r="O28" s="5" t="str">
        <f t="shared" si="0"/>
        <v/>
      </c>
      <c r="P28" s="43" t="str">
        <f t="shared" si="1"/>
        <v>insert into noskrien_reit (dalibnieks, rez,skriesim_db,sacensibas) values ('Bundzinieks Aigars',10894.48,'','Abavas senlejas Stirnu buks – 32 km/Lūsis');</v>
      </c>
    </row>
    <row r="29" spans="1:16" ht="13.5" thickBot="1" x14ac:dyDescent="0.25">
      <c r="A29" s="10" t="s">
        <v>23479</v>
      </c>
      <c r="B29" t="s">
        <v>144</v>
      </c>
      <c r="C29" t="s">
        <v>2444</v>
      </c>
      <c r="E29" t="s">
        <v>1090</v>
      </c>
      <c r="F29" t="s">
        <v>1113</v>
      </c>
      <c r="H29" s="15" t="s">
        <v>1922</v>
      </c>
      <c r="I29" s="15" t="s">
        <v>15513</v>
      </c>
      <c r="J29">
        <v>3</v>
      </c>
      <c r="K29">
        <v>2</v>
      </c>
      <c r="L29">
        <v>27.75</v>
      </c>
      <c r="M29" s="5">
        <f t="shared" si="2"/>
        <v>10947.75</v>
      </c>
      <c r="N29" s="5">
        <f t="shared" si="3"/>
        <v>782.52426297641068</v>
      </c>
      <c r="O29" s="5" t="str">
        <f t="shared" si="0"/>
        <v/>
      </c>
      <c r="P29" s="43" t="str">
        <f t="shared" si="1"/>
        <v>insert into noskrien_reit (dalibnieks, rez,skriesim_db,sacensibas) values ('Volfs Rihards',10947.75,'','Abavas senlejas Stirnu buks – 32 km/Lūsis');</v>
      </c>
    </row>
    <row r="30" spans="1:16" ht="13.5" thickBot="1" x14ac:dyDescent="0.25">
      <c r="A30" s="10" t="s">
        <v>23480</v>
      </c>
      <c r="B30" t="s">
        <v>104</v>
      </c>
      <c r="C30" t="s">
        <v>670</v>
      </c>
      <c r="E30" t="s">
        <v>1103</v>
      </c>
      <c r="F30" s="5" t="s">
        <v>244</v>
      </c>
      <c r="H30" s="15" t="s">
        <v>1923</v>
      </c>
      <c r="I30" s="15" t="s">
        <v>15514</v>
      </c>
      <c r="J30">
        <v>3</v>
      </c>
      <c r="K30">
        <v>2</v>
      </c>
      <c r="L30">
        <v>43.23</v>
      </c>
      <c r="M30" s="5">
        <f t="shared" si="2"/>
        <v>10963.23</v>
      </c>
      <c r="N30" s="5">
        <f t="shared" si="3"/>
        <v>781.41934448150778</v>
      </c>
      <c r="O30" s="5" t="str">
        <f t="shared" si="0"/>
        <v>y</v>
      </c>
      <c r="P30" s="43" t="str">
        <f t="shared" si="1"/>
        <v>insert into noskrien_reit (dalibnieks, rez,skriesim_db,sacensibas) values ('Ostrovska Guna',10963.23,'y','Abavas senlejas Stirnu buks – 32 km/Lūsis');</v>
      </c>
    </row>
    <row r="31" spans="1:16" ht="13.5" thickBot="1" x14ac:dyDescent="0.25">
      <c r="A31" s="10" t="s">
        <v>23481</v>
      </c>
      <c r="B31" t="s">
        <v>100</v>
      </c>
      <c r="C31" t="s">
        <v>179</v>
      </c>
      <c r="E31" t="s">
        <v>1090</v>
      </c>
      <c r="F31" s="5" t="s">
        <v>244</v>
      </c>
      <c r="H31" s="15" t="s">
        <v>1923</v>
      </c>
      <c r="I31" s="15" t="s">
        <v>15514</v>
      </c>
      <c r="J31">
        <v>3</v>
      </c>
      <c r="K31">
        <v>2</v>
      </c>
      <c r="L31">
        <v>43.23</v>
      </c>
      <c r="M31" s="5">
        <f t="shared" si="2"/>
        <v>10963.23</v>
      </c>
      <c r="N31" s="5">
        <f t="shared" si="3"/>
        <v>781.41934448150778</v>
      </c>
      <c r="O31" s="5" t="str">
        <f t="shared" si="0"/>
        <v>y</v>
      </c>
      <c r="P31" s="43" t="str">
        <f t="shared" si="1"/>
        <v>insert into noskrien_reit (dalibnieks, rez,skriesim_db,sacensibas) values ('Rērihs Dzintars',10963.23,'y','Abavas senlejas Stirnu buks – 32 km/Lūsis');</v>
      </c>
    </row>
    <row r="32" spans="1:16" ht="13.5" thickBot="1" x14ac:dyDescent="0.25">
      <c r="A32" s="10" t="s">
        <v>23482</v>
      </c>
      <c r="B32" t="s">
        <v>26</v>
      </c>
      <c r="C32" t="s">
        <v>2431</v>
      </c>
      <c r="E32" t="s">
        <v>1097</v>
      </c>
      <c r="F32" t="s">
        <v>474</v>
      </c>
      <c r="H32" s="15" t="s">
        <v>1924</v>
      </c>
      <c r="I32" s="15" t="s">
        <v>15515</v>
      </c>
      <c r="J32">
        <v>3</v>
      </c>
      <c r="K32">
        <v>3</v>
      </c>
      <c r="L32">
        <v>46.23</v>
      </c>
      <c r="M32" s="5">
        <f t="shared" si="2"/>
        <v>11026.23</v>
      </c>
      <c r="N32" s="5">
        <f t="shared" si="3"/>
        <v>776.9545891932238</v>
      </c>
      <c r="O32" s="5" t="str">
        <f t="shared" si="0"/>
        <v/>
      </c>
      <c r="P32" s="43" t="str">
        <f t="shared" si="1"/>
        <v>insert into noskrien_reit (dalibnieks, rez,skriesim_db,sacensibas) values ('Pankoks Māris',11026.23,'','Abavas senlejas Stirnu buks – 32 km/Lūsis');</v>
      </c>
    </row>
    <row r="33" spans="1:16" ht="13.5" thickBot="1" x14ac:dyDescent="0.25">
      <c r="A33" s="10" t="s">
        <v>23483</v>
      </c>
      <c r="B33" t="s">
        <v>2434</v>
      </c>
      <c r="C33" t="s">
        <v>2435</v>
      </c>
      <c r="E33" t="s">
        <v>1090</v>
      </c>
      <c r="F33" t="s">
        <v>1925</v>
      </c>
      <c r="H33" s="15" t="s">
        <v>1926</v>
      </c>
      <c r="I33" s="15" t="s">
        <v>15516</v>
      </c>
      <c r="J33">
        <v>3</v>
      </c>
      <c r="K33">
        <v>4</v>
      </c>
      <c r="L33">
        <v>9.73</v>
      </c>
      <c r="M33" s="5">
        <f t="shared" si="2"/>
        <v>11049.73</v>
      </c>
      <c r="N33" s="5">
        <f t="shared" si="3"/>
        <v>775.30220195425579</v>
      </c>
      <c r="O33" s="5" t="str">
        <f t="shared" si="0"/>
        <v/>
      </c>
      <c r="P33" s="43" t="str">
        <f t="shared" si="1"/>
        <v>insert into noskrien_reit (dalibnieks, rez,skriesim_db,sacensibas) values ('Jakobi Hugo',11049.73,'','Abavas senlejas Stirnu buks – 32 km/Lūsis');</v>
      </c>
    </row>
    <row r="34" spans="1:16" ht="13.5" thickBot="1" x14ac:dyDescent="0.25">
      <c r="A34" s="10" t="s">
        <v>23484</v>
      </c>
      <c r="B34" t="s">
        <v>404</v>
      </c>
      <c r="C34" t="s">
        <v>14491</v>
      </c>
      <c r="E34" t="s">
        <v>1090</v>
      </c>
      <c r="H34" s="15" t="s">
        <v>1927</v>
      </c>
      <c r="I34" s="15" t="s">
        <v>15517</v>
      </c>
      <c r="J34">
        <v>3</v>
      </c>
      <c r="K34">
        <v>4</v>
      </c>
      <c r="L34">
        <v>58.49</v>
      </c>
      <c r="M34" s="5">
        <f t="shared" si="2"/>
        <v>11098.49</v>
      </c>
      <c r="N34" s="5">
        <f t="shared" si="3"/>
        <v>771.89599666260904</v>
      </c>
      <c r="O34" s="5" t="str">
        <f t="shared" si="0"/>
        <v/>
      </c>
      <c r="P34" s="43" t="str">
        <f t="shared" si="1"/>
        <v>insert into noskrien_reit (dalibnieks, rez,skriesim_db,sacensibas) values ('Gudēvics-Liepiņš Juris',11098.49,'','Abavas senlejas Stirnu buks – 32 km/Lūsis');</v>
      </c>
    </row>
    <row r="35" spans="1:16" ht="13.5" thickBot="1" x14ac:dyDescent="0.25">
      <c r="A35" s="10" t="s">
        <v>23485</v>
      </c>
      <c r="B35" t="s">
        <v>106</v>
      </c>
      <c r="C35" t="s">
        <v>532</v>
      </c>
      <c r="E35" t="s">
        <v>1097</v>
      </c>
      <c r="F35" t="s">
        <v>836</v>
      </c>
      <c r="H35" s="15" t="s">
        <v>1928</v>
      </c>
      <c r="I35" s="15" t="s">
        <v>15518</v>
      </c>
      <c r="J35">
        <v>3</v>
      </c>
      <c r="K35">
        <v>6</v>
      </c>
      <c r="L35">
        <v>22.74</v>
      </c>
      <c r="M35" s="5">
        <f t="shared" si="2"/>
        <v>11182.74</v>
      </c>
      <c r="N35" s="5">
        <f t="shared" si="3"/>
        <v>766.08058490137478</v>
      </c>
      <c r="O35" s="5" t="str">
        <f t="shared" si="0"/>
        <v/>
      </c>
      <c r="P35" s="43" t="str">
        <f t="shared" si="1"/>
        <v>insert into noskrien_reit (dalibnieks, rez,skriesim_db,sacensibas) values ('Standzenieks Mārcis',11182.74,'','Abavas senlejas Stirnu buks – 32 km/Lūsis');</v>
      </c>
    </row>
    <row r="36" spans="1:16" ht="13.5" thickBot="1" x14ac:dyDescent="0.25">
      <c r="A36" s="10" t="s">
        <v>23486</v>
      </c>
      <c r="B36" t="s">
        <v>404</v>
      </c>
      <c r="C36" t="s">
        <v>2425</v>
      </c>
      <c r="E36" t="s">
        <v>1090</v>
      </c>
      <c r="F36" t="s">
        <v>1091</v>
      </c>
      <c r="H36" s="15" t="s">
        <v>1929</v>
      </c>
      <c r="I36" s="15" t="s">
        <v>15519</v>
      </c>
      <c r="J36">
        <v>3</v>
      </c>
      <c r="K36">
        <v>6</v>
      </c>
      <c r="L36">
        <v>24.15</v>
      </c>
      <c r="M36" s="5">
        <f t="shared" si="2"/>
        <v>11184.15</v>
      </c>
      <c r="N36" s="5">
        <f t="shared" si="3"/>
        <v>765.98400414872822</v>
      </c>
      <c r="O36" s="5" t="str">
        <f t="shared" si="0"/>
        <v/>
      </c>
      <c r="P36" s="43" t="str">
        <f t="shared" si="1"/>
        <v>insert into noskrien_reit (dalibnieks, rez,skriesim_db,sacensibas) values ('Damškalns Juris',11184.15,'','Abavas senlejas Stirnu buks – 32 km/Lūsis');</v>
      </c>
    </row>
    <row r="37" spans="1:16" ht="13.5" thickBot="1" x14ac:dyDescent="0.25">
      <c r="A37" s="10" t="s">
        <v>23487</v>
      </c>
      <c r="B37" t="s">
        <v>2432</v>
      </c>
      <c r="C37" t="s">
        <v>2433</v>
      </c>
      <c r="E37" t="s">
        <v>1103</v>
      </c>
      <c r="F37" t="s">
        <v>474</v>
      </c>
      <c r="H37" s="15" t="s">
        <v>1930</v>
      </c>
      <c r="I37" s="15" t="s">
        <v>15520</v>
      </c>
      <c r="J37">
        <v>3</v>
      </c>
      <c r="K37">
        <v>6</v>
      </c>
      <c r="L37">
        <v>26.99</v>
      </c>
      <c r="M37" s="5">
        <f t="shared" si="2"/>
        <v>11186.99</v>
      </c>
      <c r="N37" s="5">
        <f t="shared" si="3"/>
        <v>765.78954660726424</v>
      </c>
      <c r="O37" s="5" t="str">
        <f t="shared" si="0"/>
        <v/>
      </c>
      <c r="P37" s="43" t="str">
        <f t="shared" si="1"/>
        <v>insert into noskrien_reit (dalibnieks, rez,skriesim_db,sacensibas) values ('Štūla-Pankoka Irīna',11186.99,'','Abavas senlejas Stirnu buks – 32 km/Lūsis');</v>
      </c>
    </row>
    <row r="38" spans="1:16" ht="13.5" thickBot="1" x14ac:dyDescent="0.25">
      <c r="A38" s="10" t="s">
        <v>23488</v>
      </c>
      <c r="B38" t="s">
        <v>404</v>
      </c>
      <c r="C38" t="s">
        <v>405</v>
      </c>
      <c r="E38" t="s">
        <v>1097</v>
      </c>
      <c r="F38" t="s">
        <v>1096</v>
      </c>
      <c r="H38" s="15" t="s">
        <v>1931</v>
      </c>
      <c r="I38" s="15" t="s">
        <v>15521</v>
      </c>
      <c r="J38">
        <v>3</v>
      </c>
      <c r="K38">
        <v>7</v>
      </c>
      <c r="L38">
        <v>19.739999999999998</v>
      </c>
      <c r="M38" s="5">
        <f t="shared" si="2"/>
        <v>11239.74</v>
      </c>
      <c r="N38" s="5">
        <f t="shared" si="3"/>
        <v>762.19556680136725</v>
      </c>
      <c r="O38" s="5" t="str">
        <f t="shared" si="0"/>
        <v/>
      </c>
      <c r="P38" s="43" t="str">
        <f t="shared" si="1"/>
        <v>insert into noskrien_reit (dalibnieks, rez,skriesim_db,sacensibas) values ('Šehtels Juris',11239.74,'','Abavas senlejas Stirnu buks – 32 km/Lūsis');</v>
      </c>
    </row>
    <row r="39" spans="1:16" ht="13.5" thickBot="1" x14ac:dyDescent="0.25">
      <c r="A39" s="10" t="s">
        <v>23489</v>
      </c>
      <c r="B39" t="s">
        <v>14</v>
      </c>
      <c r="C39" t="s">
        <v>2292</v>
      </c>
      <c r="E39" t="s">
        <v>1088</v>
      </c>
      <c r="F39" t="s">
        <v>1109</v>
      </c>
      <c r="H39" s="15" t="s">
        <v>1932</v>
      </c>
      <c r="I39" s="15" t="s">
        <v>15522</v>
      </c>
      <c r="J39">
        <v>3</v>
      </c>
      <c r="K39">
        <v>7</v>
      </c>
      <c r="L39">
        <v>53.1</v>
      </c>
      <c r="M39" s="5">
        <f t="shared" si="2"/>
        <v>11273.1</v>
      </c>
      <c r="N39" s="5">
        <f t="shared" si="3"/>
        <v>759.94003424080324</v>
      </c>
      <c r="O39" s="5" t="str">
        <f t="shared" si="0"/>
        <v/>
      </c>
      <c r="P39" s="43" t="str">
        <f t="shared" si="1"/>
        <v>insert into noskrien_reit (dalibnieks, rez,skriesim_db,sacensibas) values ('Balodis Edgars',11273.1,'','Abavas senlejas Stirnu buks – 32 km/Lūsis');</v>
      </c>
    </row>
    <row r="40" spans="1:16" ht="13.5" thickBot="1" x14ac:dyDescent="0.25">
      <c r="A40" s="10" t="s">
        <v>23490</v>
      </c>
      <c r="B40" t="s">
        <v>14</v>
      </c>
      <c r="C40" t="s">
        <v>2442</v>
      </c>
      <c r="E40" t="s">
        <v>1097</v>
      </c>
      <c r="F40" t="s">
        <v>1933</v>
      </c>
      <c r="H40" s="15" t="s">
        <v>1934</v>
      </c>
      <c r="I40" s="15" t="s">
        <v>15523</v>
      </c>
      <c r="J40">
        <v>3</v>
      </c>
      <c r="K40">
        <v>8</v>
      </c>
      <c r="L40">
        <v>14.41</v>
      </c>
      <c r="M40" s="5">
        <f t="shared" si="2"/>
        <v>11294.41</v>
      </c>
      <c r="N40" s="5">
        <f t="shared" si="3"/>
        <v>758.50619908432566</v>
      </c>
      <c r="O40" s="5" t="str">
        <f t="shared" si="0"/>
        <v/>
      </c>
      <c r="P40" s="43" t="str">
        <f t="shared" si="1"/>
        <v>insert into noskrien_reit (dalibnieks, rez,skriesim_db,sacensibas) values ('Goba Edgars',11294.41,'','Abavas senlejas Stirnu buks – 32 km/Lūsis');</v>
      </c>
    </row>
    <row r="41" spans="1:16" ht="13.5" thickBot="1" x14ac:dyDescent="0.25">
      <c r="A41" s="10" t="s">
        <v>23491</v>
      </c>
      <c r="B41" t="s">
        <v>39</v>
      </c>
      <c r="C41" t="s">
        <v>2454</v>
      </c>
      <c r="E41" t="s">
        <v>1090</v>
      </c>
      <c r="F41" t="s">
        <v>1112</v>
      </c>
      <c r="H41" s="15" t="s">
        <v>1935</v>
      </c>
      <c r="I41" s="15" t="s">
        <v>15524</v>
      </c>
      <c r="J41">
        <v>3</v>
      </c>
      <c r="K41">
        <v>8</v>
      </c>
      <c r="L41">
        <v>22.99</v>
      </c>
      <c r="M41" s="5">
        <f t="shared" si="2"/>
        <v>11302.99</v>
      </c>
      <c r="N41" s="5">
        <f t="shared" si="3"/>
        <v>757.93042371974138</v>
      </c>
      <c r="O41" s="5" t="str">
        <f t="shared" si="0"/>
        <v/>
      </c>
      <c r="P41" s="43" t="str">
        <f t="shared" si="1"/>
        <v>insert into noskrien_reit (dalibnieks, rez,skriesim_db,sacensibas) values ('Niklass Mārtiņš',11302.99,'','Abavas senlejas Stirnu buks – 32 km/Lūsis');</v>
      </c>
    </row>
    <row r="42" spans="1:16" ht="13.5" thickBot="1" x14ac:dyDescent="0.25">
      <c r="A42" s="10" t="s">
        <v>23492</v>
      </c>
      <c r="B42" t="s">
        <v>527</v>
      </c>
      <c r="C42" t="s">
        <v>528</v>
      </c>
      <c r="E42" t="s">
        <v>1088</v>
      </c>
      <c r="F42" s="5" t="s">
        <v>244</v>
      </c>
      <c r="H42" s="15" t="s">
        <v>1936</v>
      </c>
      <c r="I42" s="15" t="s">
        <v>15525</v>
      </c>
      <c r="J42">
        <v>3</v>
      </c>
      <c r="K42">
        <v>8</v>
      </c>
      <c r="L42">
        <v>24.74</v>
      </c>
      <c r="M42" s="5">
        <f t="shared" si="2"/>
        <v>11304.74</v>
      </c>
      <c r="N42" s="5">
        <f t="shared" si="3"/>
        <v>757.81309433034278</v>
      </c>
      <c r="O42" s="5" t="str">
        <f t="shared" si="0"/>
        <v>y</v>
      </c>
      <c r="P42" s="43" t="str">
        <f t="shared" si="1"/>
        <v>insert into noskrien_reit (dalibnieks, rez,skriesim_db,sacensibas) values ('Oļeičenko Ivans',11304.74,'y','Abavas senlejas Stirnu buks – 32 km/Lūsis');</v>
      </c>
    </row>
    <row r="43" spans="1:16" ht="13.5" thickBot="1" x14ac:dyDescent="0.25">
      <c r="A43" s="10" t="s">
        <v>23493</v>
      </c>
      <c r="B43" t="s">
        <v>181</v>
      </c>
      <c r="C43" t="s">
        <v>182</v>
      </c>
      <c r="E43" t="s">
        <v>1090</v>
      </c>
      <c r="F43" s="5" t="s">
        <v>244</v>
      </c>
      <c r="H43" s="15" t="s">
        <v>1937</v>
      </c>
      <c r="I43" s="15" t="s">
        <v>15526</v>
      </c>
      <c r="J43">
        <v>3</v>
      </c>
      <c r="K43">
        <v>8</v>
      </c>
      <c r="L43">
        <v>45.75</v>
      </c>
      <c r="M43" s="5">
        <f t="shared" si="2"/>
        <v>11325.75</v>
      </c>
      <c r="N43" s="5">
        <f t="shared" si="3"/>
        <v>756.40730194468358</v>
      </c>
      <c r="O43" s="5" t="str">
        <f t="shared" si="0"/>
        <v>y</v>
      </c>
      <c r="P43" s="43" t="str">
        <f t="shared" si="1"/>
        <v>insert into noskrien_reit (dalibnieks, rez,skriesim_db,sacensibas) values ('Adijāns Kaspars',11325.75,'y','Abavas senlejas Stirnu buks – 32 km/Lūsis');</v>
      </c>
    </row>
    <row r="44" spans="1:16" ht="13.5" thickBot="1" x14ac:dyDescent="0.25">
      <c r="A44" s="10" t="s">
        <v>23494</v>
      </c>
      <c r="B44" t="s">
        <v>1456</v>
      </c>
      <c r="C44" t="s">
        <v>15481</v>
      </c>
      <c r="E44" t="s">
        <v>1090</v>
      </c>
      <c r="H44" s="15" t="s">
        <v>1938</v>
      </c>
      <c r="I44" s="15" t="s">
        <v>15527</v>
      </c>
      <c r="J44">
        <v>3</v>
      </c>
      <c r="K44">
        <v>8</v>
      </c>
      <c r="L44">
        <v>53</v>
      </c>
      <c r="M44" s="5">
        <f t="shared" si="2"/>
        <v>11333</v>
      </c>
      <c r="N44" s="5">
        <f t="shared" si="3"/>
        <v>755.92340951204437</v>
      </c>
      <c r="O44" s="5" t="str">
        <f t="shared" si="0"/>
        <v/>
      </c>
      <c r="P44" s="43" t="str">
        <f t="shared" si="1"/>
        <v>insert into noskrien_reit (dalibnieks, rez,skriesim_db,sacensibas) values ('Bačkins Sandris',11333,'','Abavas senlejas Stirnu buks – 32 km/Lūsis');</v>
      </c>
    </row>
    <row r="45" spans="1:16" ht="13.5" thickBot="1" x14ac:dyDescent="0.25">
      <c r="A45" s="10" t="s">
        <v>23495</v>
      </c>
      <c r="B45" t="s">
        <v>2446</v>
      </c>
      <c r="C45" t="s">
        <v>2447</v>
      </c>
      <c r="E45" t="s">
        <v>1088</v>
      </c>
      <c r="F45" t="s">
        <v>1087</v>
      </c>
      <c r="H45" s="15" t="s">
        <v>1939</v>
      </c>
      <c r="I45" s="15" t="s">
        <v>15528</v>
      </c>
      <c r="J45">
        <v>3</v>
      </c>
      <c r="K45">
        <v>9</v>
      </c>
      <c r="L45">
        <v>19.5</v>
      </c>
      <c r="M45" s="5">
        <f t="shared" si="2"/>
        <v>11359.5</v>
      </c>
      <c r="N45" s="5">
        <f t="shared" si="3"/>
        <v>754.15995422333731</v>
      </c>
      <c r="O45" s="5" t="str">
        <f t="shared" si="0"/>
        <v/>
      </c>
      <c r="P45" s="43" t="str">
        <f t="shared" si="1"/>
        <v>insert into noskrien_reit (dalibnieks, rez,skriesim_db,sacensibas) values ('Shutov Igor',11359.5,'','Abavas senlejas Stirnu buks – 32 km/Lūsis');</v>
      </c>
    </row>
    <row r="46" spans="1:16" ht="13.5" thickBot="1" x14ac:dyDescent="0.25">
      <c r="A46" s="10" t="s">
        <v>23496</v>
      </c>
      <c r="B46" t="s">
        <v>10</v>
      </c>
      <c r="C46" t="s">
        <v>1235</v>
      </c>
      <c r="E46" t="s">
        <v>1103</v>
      </c>
      <c r="F46" t="s">
        <v>1940</v>
      </c>
      <c r="H46" s="15" t="s">
        <v>1941</v>
      </c>
      <c r="I46" s="15" t="s">
        <v>15529</v>
      </c>
      <c r="J46">
        <v>3</v>
      </c>
      <c r="K46">
        <v>9</v>
      </c>
      <c r="L46">
        <v>21.25</v>
      </c>
      <c r="M46" s="5">
        <f t="shared" si="2"/>
        <v>11361.25</v>
      </c>
      <c r="N46" s="5">
        <f t="shared" si="3"/>
        <v>754.04378919573105</v>
      </c>
      <c r="O46" s="5" t="str">
        <f t="shared" si="0"/>
        <v/>
      </c>
      <c r="P46" s="43" t="str">
        <f t="shared" si="1"/>
        <v>insert into noskrien_reit (dalibnieks, rez,skriesim_db,sacensibas) values ('Banga Dace',11361.25,'','Abavas senlejas Stirnu buks – 32 km/Lūsis');</v>
      </c>
    </row>
    <row r="47" spans="1:16" ht="13.5" thickBot="1" x14ac:dyDescent="0.25">
      <c r="A47" s="10" t="s">
        <v>23497</v>
      </c>
      <c r="B47" t="s">
        <v>2452</v>
      </c>
      <c r="C47" t="s">
        <v>2453</v>
      </c>
      <c r="E47" t="s">
        <v>1097</v>
      </c>
      <c r="F47" t="s">
        <v>413</v>
      </c>
      <c r="H47" s="15" t="s">
        <v>1942</v>
      </c>
      <c r="I47" s="15" t="s">
        <v>15530</v>
      </c>
      <c r="J47">
        <v>3</v>
      </c>
      <c r="K47">
        <v>9</v>
      </c>
      <c r="L47">
        <v>36.25</v>
      </c>
      <c r="M47" s="5">
        <f t="shared" si="2"/>
        <v>11376.25</v>
      </c>
      <c r="N47" s="5">
        <f t="shared" si="3"/>
        <v>753.04955499395669</v>
      </c>
      <c r="O47" s="5" t="str">
        <f t="shared" si="0"/>
        <v/>
      </c>
      <c r="P47" s="43" t="str">
        <f t="shared" si="1"/>
        <v>insert into noskrien_reit (dalibnieks, rez,skriesim_db,sacensibas) values ('Gošs Aino',11376.25,'','Abavas senlejas Stirnu buks – 32 km/Lūsis');</v>
      </c>
    </row>
    <row r="48" spans="1:16" ht="13.5" thickBot="1" x14ac:dyDescent="0.25">
      <c r="A48" s="10" t="s">
        <v>23498</v>
      </c>
      <c r="B48" t="s">
        <v>683</v>
      </c>
      <c r="C48" t="s">
        <v>2459</v>
      </c>
      <c r="E48" t="s">
        <v>1097</v>
      </c>
      <c r="H48" s="15" t="s">
        <v>1943</v>
      </c>
      <c r="I48" s="15" t="s">
        <v>15531</v>
      </c>
      <c r="J48">
        <v>3</v>
      </c>
      <c r="K48">
        <v>9</v>
      </c>
      <c r="L48">
        <v>43.5</v>
      </c>
      <c r="M48" s="5">
        <f t="shared" si="2"/>
        <v>11383.5</v>
      </c>
      <c r="N48" s="5">
        <f t="shared" si="3"/>
        <v>752.56994773136557</v>
      </c>
      <c r="O48" s="5" t="str">
        <f t="shared" si="0"/>
        <v/>
      </c>
      <c r="P48" s="43" t="str">
        <f t="shared" si="1"/>
        <v>insert into noskrien_reit (dalibnieks, rez,skriesim_db,sacensibas) values ('Germovs Arvīds',11383.5,'','Abavas senlejas Stirnu buks – 32 km/Lūsis');</v>
      </c>
    </row>
    <row r="49" spans="1:16" ht="13.5" thickBot="1" x14ac:dyDescent="0.25">
      <c r="A49" s="10" t="s">
        <v>23499</v>
      </c>
      <c r="B49" t="s">
        <v>799</v>
      </c>
      <c r="C49" t="s">
        <v>2537</v>
      </c>
      <c r="E49" t="s">
        <v>1097</v>
      </c>
      <c r="F49" t="s">
        <v>275</v>
      </c>
      <c r="H49" s="15" t="s">
        <v>1944</v>
      </c>
      <c r="I49" s="15" t="s">
        <v>15532</v>
      </c>
      <c r="J49">
        <v>3</v>
      </c>
      <c r="K49">
        <v>10</v>
      </c>
      <c r="L49">
        <v>47.1</v>
      </c>
      <c r="M49" s="5">
        <f t="shared" si="2"/>
        <v>11447.1</v>
      </c>
      <c r="N49" s="5">
        <f t="shared" si="3"/>
        <v>748.38867486088168</v>
      </c>
      <c r="O49" s="5" t="str">
        <f t="shared" si="0"/>
        <v/>
      </c>
      <c r="P49" s="43" t="str">
        <f t="shared" si="1"/>
        <v>insert into noskrien_reit (dalibnieks, rez,skriesim_db,sacensibas) values ('Šadauskis Edijs',11447.1,'','Abavas senlejas Stirnu buks – 32 km/Lūsis');</v>
      </c>
    </row>
    <row r="50" spans="1:16" ht="13.5" thickBot="1" x14ac:dyDescent="0.25">
      <c r="A50" s="10" t="s">
        <v>23500</v>
      </c>
      <c r="B50" t="s">
        <v>171</v>
      </c>
      <c r="C50" t="s">
        <v>6785</v>
      </c>
      <c r="E50" t="s">
        <v>1090</v>
      </c>
      <c r="F50" t="s">
        <v>1945</v>
      </c>
      <c r="H50" s="15" t="s">
        <v>1946</v>
      </c>
      <c r="I50" s="15" t="s">
        <v>15533</v>
      </c>
      <c r="J50">
        <v>3</v>
      </c>
      <c r="K50">
        <v>10</v>
      </c>
      <c r="L50">
        <v>49.25</v>
      </c>
      <c r="M50" s="5">
        <f t="shared" si="2"/>
        <v>11449.25</v>
      </c>
      <c r="N50" s="5">
        <f t="shared" si="3"/>
        <v>748.2481385243575</v>
      </c>
      <c r="O50" s="5" t="str">
        <f t="shared" si="0"/>
        <v/>
      </c>
      <c r="P50" s="43" t="str">
        <f t="shared" si="1"/>
        <v>insert into noskrien_reit (dalibnieks, rez,skriesim_db,sacensibas) values ('Skudra Andis',11449.25,'','Abavas senlejas Stirnu buks – 32 km/Lūsis');</v>
      </c>
    </row>
    <row r="51" spans="1:16" ht="13.5" thickBot="1" x14ac:dyDescent="0.25">
      <c r="A51" s="10" t="s">
        <v>23501</v>
      </c>
      <c r="B51" t="s">
        <v>33</v>
      </c>
      <c r="C51" t="s">
        <v>34</v>
      </c>
      <c r="E51" t="s">
        <v>1090</v>
      </c>
      <c r="F51" s="5" t="s">
        <v>244</v>
      </c>
      <c r="H51" s="15" t="s">
        <v>1947</v>
      </c>
      <c r="I51" s="15" t="s">
        <v>15534</v>
      </c>
      <c r="J51">
        <v>3</v>
      </c>
      <c r="K51">
        <v>11</v>
      </c>
      <c r="L51">
        <v>22.5</v>
      </c>
      <c r="M51" s="5">
        <f t="shared" si="2"/>
        <v>11482.5</v>
      </c>
      <c r="N51" s="5">
        <f t="shared" si="3"/>
        <v>746.08142826039614</v>
      </c>
      <c r="O51" s="5" t="str">
        <f t="shared" si="0"/>
        <v>y</v>
      </c>
      <c r="P51" s="43" t="str">
        <f t="shared" si="1"/>
        <v>insert into noskrien_reit (dalibnieks, rez,skriesim_db,sacensibas) values ('Čeksters Aigars',11482.5,'y','Abavas senlejas Stirnu buks – 32 km/Lūsis');</v>
      </c>
    </row>
    <row r="52" spans="1:16" ht="13.5" thickBot="1" x14ac:dyDescent="0.25">
      <c r="A52" s="10" t="s">
        <v>23502</v>
      </c>
      <c r="B52" t="s">
        <v>6</v>
      </c>
      <c r="C52" t="s">
        <v>7</v>
      </c>
      <c r="E52" t="s">
        <v>1103</v>
      </c>
      <c r="F52" s="5" t="s">
        <v>244</v>
      </c>
      <c r="H52" s="15" t="s">
        <v>1948</v>
      </c>
      <c r="I52" s="15" t="s">
        <v>15535</v>
      </c>
      <c r="J52">
        <v>3</v>
      </c>
      <c r="K52">
        <v>11</v>
      </c>
      <c r="L52">
        <v>35.75</v>
      </c>
      <c r="M52" s="5">
        <f t="shared" si="2"/>
        <v>11495.75</v>
      </c>
      <c r="N52" s="5">
        <f t="shared" si="3"/>
        <v>745.22149490028926</v>
      </c>
      <c r="O52" s="5" t="str">
        <f t="shared" si="0"/>
        <v>y</v>
      </c>
      <c r="P52" s="43" t="str">
        <f t="shared" si="1"/>
        <v>insert into noskrien_reit (dalibnieks, rez,skriesim_db,sacensibas) values ('Zumberga Marta',11495.75,'y','Abavas senlejas Stirnu buks – 32 km/Lūsis');</v>
      </c>
    </row>
    <row r="53" spans="1:16" ht="13.5" thickBot="1" x14ac:dyDescent="0.25">
      <c r="A53" s="10" t="s">
        <v>23503</v>
      </c>
      <c r="B53" t="s">
        <v>71</v>
      </c>
      <c r="C53" t="s">
        <v>2438</v>
      </c>
      <c r="E53" t="s">
        <v>1090</v>
      </c>
      <c r="H53" s="15" t="s">
        <v>1949</v>
      </c>
      <c r="I53" s="15" t="s">
        <v>15536</v>
      </c>
      <c r="J53">
        <v>3</v>
      </c>
      <c r="K53">
        <v>11</v>
      </c>
      <c r="L53">
        <v>41.5</v>
      </c>
      <c r="M53" s="5">
        <f t="shared" si="2"/>
        <v>11501.5</v>
      </c>
      <c r="N53" s="5">
        <f t="shared" si="3"/>
        <v>744.84893274790238</v>
      </c>
      <c r="O53" s="5" t="str">
        <f t="shared" si="0"/>
        <v/>
      </c>
      <c r="P53" s="43" t="str">
        <f t="shared" si="1"/>
        <v>insert into noskrien_reit (dalibnieks, rez,skriesim_db,sacensibas) values ('Blatovs Dmitrijs',11501.5,'','Abavas senlejas Stirnu buks – 32 km/Lūsis');</v>
      </c>
    </row>
    <row r="54" spans="1:16" ht="13.5" thickBot="1" x14ac:dyDescent="0.25">
      <c r="A54" s="10" t="s">
        <v>23504</v>
      </c>
      <c r="B54" t="s">
        <v>1248</v>
      </c>
      <c r="C54" t="s">
        <v>2455</v>
      </c>
      <c r="E54" t="s">
        <v>1090</v>
      </c>
      <c r="H54" s="15" t="s">
        <v>1950</v>
      </c>
      <c r="I54" s="15" t="s">
        <v>15537</v>
      </c>
      <c r="J54">
        <v>3</v>
      </c>
      <c r="K54">
        <v>11</v>
      </c>
      <c r="L54">
        <v>49.5</v>
      </c>
      <c r="M54" s="5">
        <f t="shared" si="2"/>
        <v>11509.5</v>
      </c>
      <c r="N54" s="5">
        <f t="shared" si="3"/>
        <v>744.33120465702245</v>
      </c>
      <c r="O54" s="5" t="str">
        <f t="shared" si="0"/>
        <v/>
      </c>
      <c r="P54" s="43" t="str">
        <f t="shared" si="1"/>
        <v>insert into noskrien_reit (dalibnieks, rez,skriesim_db,sacensibas) values ('Tērauds Anrijs',11509.5,'','Abavas senlejas Stirnu buks – 32 km/Lūsis');</v>
      </c>
    </row>
    <row r="55" spans="1:16" ht="13.5" thickBot="1" x14ac:dyDescent="0.25">
      <c r="A55" s="10" t="s">
        <v>23505</v>
      </c>
      <c r="B55" t="s">
        <v>68</v>
      </c>
      <c r="C55" t="s">
        <v>69</v>
      </c>
      <c r="E55" t="s">
        <v>1090</v>
      </c>
      <c r="F55" t="s">
        <v>695</v>
      </c>
      <c r="H55" s="15" t="s">
        <v>1951</v>
      </c>
      <c r="I55" s="15" t="s">
        <v>15538</v>
      </c>
      <c r="J55">
        <v>3</v>
      </c>
      <c r="K55">
        <v>12</v>
      </c>
      <c r="L55">
        <v>8.68</v>
      </c>
      <c r="M55" s="5">
        <f t="shared" si="2"/>
        <v>11528.68</v>
      </c>
      <c r="N55" s="5">
        <f t="shared" si="3"/>
        <v>743.09287793572196</v>
      </c>
      <c r="O55" s="5" t="str">
        <f t="shared" si="0"/>
        <v/>
      </c>
      <c r="P55" s="43" t="str">
        <f t="shared" si="1"/>
        <v>insert into noskrien_reit (dalibnieks, rez,skriesim_db,sacensibas) values ('Gudēvics Ainārs',11528.68,'','Abavas senlejas Stirnu buks – 32 km/Lūsis');</v>
      </c>
    </row>
    <row r="56" spans="1:16" ht="13.5" thickBot="1" x14ac:dyDescent="0.25">
      <c r="A56" s="10" t="s">
        <v>23506</v>
      </c>
      <c r="B56" t="s">
        <v>392</v>
      </c>
      <c r="C56" t="s">
        <v>715</v>
      </c>
      <c r="E56" t="s">
        <v>1097</v>
      </c>
      <c r="H56" s="15" t="s">
        <v>1952</v>
      </c>
      <c r="I56" s="15" t="s">
        <v>15539</v>
      </c>
      <c r="J56">
        <v>3</v>
      </c>
      <c r="K56">
        <v>12</v>
      </c>
      <c r="L56">
        <v>14.25</v>
      </c>
      <c r="M56" s="5">
        <f t="shared" si="2"/>
        <v>11534.25</v>
      </c>
      <c r="N56" s="5">
        <f t="shared" si="3"/>
        <v>742.73403125474124</v>
      </c>
      <c r="O56" s="5" t="str">
        <f t="shared" si="0"/>
        <v/>
      </c>
      <c r="P56" s="43" t="str">
        <f t="shared" si="1"/>
        <v>insert into noskrien_reit (dalibnieks, rez,skriesim_db,sacensibas) values ('Muzika Vitālijs',11534.25,'','Abavas senlejas Stirnu buks – 32 km/Lūsis');</v>
      </c>
    </row>
    <row r="57" spans="1:16" ht="13.5" thickBot="1" x14ac:dyDescent="0.25">
      <c r="A57" s="10" t="s">
        <v>23507</v>
      </c>
      <c r="B57" t="s">
        <v>525</v>
      </c>
      <c r="C57" t="s">
        <v>1237</v>
      </c>
      <c r="E57" t="s">
        <v>1097</v>
      </c>
      <c r="F57" t="s">
        <v>1953</v>
      </c>
      <c r="H57" s="15" t="s">
        <v>1954</v>
      </c>
      <c r="I57" s="15" t="s">
        <v>15540</v>
      </c>
      <c r="J57">
        <v>3</v>
      </c>
      <c r="K57">
        <v>12</v>
      </c>
      <c r="L57">
        <v>59.1</v>
      </c>
      <c r="M57" s="5">
        <f t="shared" si="2"/>
        <v>11579.1</v>
      </c>
      <c r="N57" s="5">
        <f t="shared" si="3"/>
        <v>739.8571564283925</v>
      </c>
      <c r="O57" s="5" t="str">
        <f t="shared" si="0"/>
        <v/>
      </c>
      <c r="P57" s="43" t="str">
        <f t="shared" si="1"/>
        <v>insert into noskrien_reit (dalibnieks, rez,skriesim_db,sacensibas) values ('Ābelīte Arnis',11579.1,'','Abavas senlejas Stirnu buks – 32 km/Lūsis');</v>
      </c>
    </row>
    <row r="58" spans="1:16" ht="13.5" thickBot="1" x14ac:dyDescent="0.25">
      <c r="A58" s="10" t="s">
        <v>23508</v>
      </c>
      <c r="B58" t="s">
        <v>14</v>
      </c>
      <c r="C58" t="s">
        <v>48</v>
      </c>
      <c r="E58" t="s">
        <v>1090</v>
      </c>
      <c r="F58" s="5" t="s">
        <v>244</v>
      </c>
      <c r="H58" s="15" t="s">
        <v>1955</v>
      </c>
      <c r="I58" s="15" t="s">
        <v>15541</v>
      </c>
      <c r="J58">
        <v>3</v>
      </c>
      <c r="K58">
        <v>13</v>
      </c>
      <c r="L58">
        <v>48.92</v>
      </c>
      <c r="M58" s="5">
        <f t="shared" si="2"/>
        <v>11628.92</v>
      </c>
      <c r="N58" s="5">
        <f t="shared" si="3"/>
        <v>736.68749978501864</v>
      </c>
      <c r="O58" s="5" t="str">
        <f t="shared" si="0"/>
        <v>y</v>
      </c>
      <c r="P58" s="43" t="str">
        <f t="shared" si="1"/>
        <v>insert into noskrien_reit (dalibnieks, rez,skriesim_db,sacensibas) values ('Rencis Edgars',11628.92,'y','Abavas senlejas Stirnu buks – 32 km/Lūsis');</v>
      </c>
    </row>
    <row r="59" spans="1:16" ht="13.5" thickBot="1" x14ac:dyDescent="0.25">
      <c r="A59" s="10" t="s">
        <v>23509</v>
      </c>
      <c r="B59" t="s">
        <v>39</v>
      </c>
      <c r="C59" t="s">
        <v>61</v>
      </c>
      <c r="E59" t="s">
        <v>1088</v>
      </c>
      <c r="F59" s="5" t="s">
        <v>244</v>
      </c>
      <c r="H59" s="15" t="s">
        <v>1956</v>
      </c>
      <c r="I59" s="15" t="s">
        <v>15542</v>
      </c>
      <c r="J59">
        <v>3</v>
      </c>
      <c r="K59">
        <v>15</v>
      </c>
      <c r="L59">
        <v>10.51</v>
      </c>
      <c r="M59" s="5">
        <f t="shared" si="2"/>
        <v>11710.51</v>
      </c>
      <c r="N59" s="5">
        <f t="shared" si="3"/>
        <v>731.55481699772247</v>
      </c>
      <c r="O59" s="5" t="str">
        <f t="shared" si="0"/>
        <v>y</v>
      </c>
      <c r="P59" s="43" t="str">
        <f t="shared" si="1"/>
        <v>insert into noskrien_reit (dalibnieks, rez,skriesim_db,sacensibas) values ('Plaudis Mārtiņš',11710.51,'y','Abavas senlejas Stirnu buks – 32 km/Lūsis');</v>
      </c>
    </row>
    <row r="60" spans="1:16" ht="13.5" thickBot="1" x14ac:dyDescent="0.25">
      <c r="A60" s="10" t="s">
        <v>23510</v>
      </c>
      <c r="B60" t="s">
        <v>68</v>
      </c>
      <c r="C60" t="s">
        <v>81</v>
      </c>
      <c r="E60" t="s">
        <v>1090</v>
      </c>
      <c r="F60" t="s">
        <v>262</v>
      </c>
      <c r="H60" s="15" t="s">
        <v>1957</v>
      </c>
      <c r="I60" s="15" t="s">
        <v>15543</v>
      </c>
      <c r="J60">
        <v>3</v>
      </c>
      <c r="K60">
        <v>16</v>
      </c>
      <c r="L60">
        <v>7.17</v>
      </c>
      <c r="M60" s="5">
        <f t="shared" si="2"/>
        <v>11767.17</v>
      </c>
      <c r="N60" s="5">
        <f t="shared" si="3"/>
        <v>728.03231363190969</v>
      </c>
      <c r="O60" s="5" t="str">
        <f t="shared" si="0"/>
        <v/>
      </c>
      <c r="P60" s="43" t="str">
        <f t="shared" si="1"/>
        <v>insert into noskrien_reit (dalibnieks, rez,skriesim_db,sacensibas) values ('Kumpiņš Ainārs',11767.17,'','Abavas senlejas Stirnu buks – 32 km/Lūsis');</v>
      </c>
    </row>
    <row r="61" spans="1:16" ht="13.5" thickBot="1" x14ac:dyDescent="0.25">
      <c r="A61" s="10" t="s">
        <v>23511</v>
      </c>
      <c r="B61" t="s">
        <v>49</v>
      </c>
      <c r="C61" t="s">
        <v>6325</v>
      </c>
      <c r="E61" t="s">
        <v>1097</v>
      </c>
      <c r="H61" s="15" t="s">
        <v>1958</v>
      </c>
      <c r="I61" s="15" t="s">
        <v>15544</v>
      </c>
      <c r="J61">
        <v>3</v>
      </c>
      <c r="K61">
        <v>16</v>
      </c>
      <c r="L61">
        <v>14.51</v>
      </c>
      <c r="M61" s="5">
        <f t="shared" si="2"/>
        <v>11774.51</v>
      </c>
      <c r="N61" s="5">
        <f t="shared" si="3"/>
        <v>727.5784724799588</v>
      </c>
      <c r="O61" s="5" t="str">
        <f t="shared" si="0"/>
        <v/>
      </c>
      <c r="P61" s="43" t="str">
        <f t="shared" si="1"/>
        <v>insert into noskrien_reit (dalibnieks, rez,skriesim_db,sacensibas) values ('Tilts Valdis',11774.51,'','Abavas senlejas Stirnu buks – 32 km/Lūsis');</v>
      </c>
    </row>
    <row r="62" spans="1:16" ht="13.5" thickBot="1" x14ac:dyDescent="0.25">
      <c r="A62" s="10" t="s">
        <v>23512</v>
      </c>
      <c r="B62" t="s">
        <v>335</v>
      </c>
      <c r="C62" t="s">
        <v>1202</v>
      </c>
      <c r="E62" t="s">
        <v>1090</v>
      </c>
      <c r="H62" s="15" t="s">
        <v>1959</v>
      </c>
      <c r="I62" s="15" t="s">
        <v>15545</v>
      </c>
      <c r="J62">
        <v>3</v>
      </c>
      <c r="K62">
        <v>18</v>
      </c>
      <c r="L62">
        <v>18.27</v>
      </c>
      <c r="M62" s="5">
        <f t="shared" si="2"/>
        <v>11898.27</v>
      </c>
      <c r="N62" s="5">
        <f t="shared" si="3"/>
        <v>720.01055615648318</v>
      </c>
      <c r="O62" s="5" t="str">
        <f t="shared" si="0"/>
        <v/>
      </c>
      <c r="P62" s="43" t="str">
        <f t="shared" si="1"/>
        <v>insert into noskrien_reit (dalibnieks, rez,skriesim_db,sacensibas) values ('Ielītis Ivo',11898.27,'','Abavas senlejas Stirnu buks – 32 km/Lūsis');</v>
      </c>
    </row>
    <row r="63" spans="1:16" ht="13.5" thickBot="1" x14ac:dyDescent="0.25">
      <c r="A63" s="10" t="s">
        <v>23513</v>
      </c>
      <c r="B63" t="s">
        <v>90</v>
      </c>
      <c r="C63" t="s">
        <v>884</v>
      </c>
      <c r="E63" t="s">
        <v>1090</v>
      </c>
      <c r="F63" t="s">
        <v>1101</v>
      </c>
      <c r="H63" s="15" t="s">
        <v>1960</v>
      </c>
      <c r="I63" s="15" t="s">
        <v>15546</v>
      </c>
      <c r="J63">
        <v>3</v>
      </c>
      <c r="K63">
        <v>18</v>
      </c>
      <c r="L63">
        <v>32.53</v>
      </c>
      <c r="M63" s="5">
        <f t="shared" si="2"/>
        <v>11912.53</v>
      </c>
      <c r="N63" s="5">
        <f t="shared" si="3"/>
        <v>719.14866111564868</v>
      </c>
      <c r="O63" s="5" t="str">
        <f t="shared" si="0"/>
        <v/>
      </c>
      <c r="P63" s="43" t="str">
        <f t="shared" si="1"/>
        <v>insert into noskrien_reit (dalibnieks, rez,skriesim_db,sacensibas) values ('Rudzītis Sandis',11912.53,'','Abavas senlejas Stirnu buks – 32 km/Lūsis');</v>
      </c>
    </row>
    <row r="64" spans="1:16" ht="13.5" thickBot="1" x14ac:dyDescent="0.25">
      <c r="A64" s="10" t="s">
        <v>23514</v>
      </c>
      <c r="B64" t="s">
        <v>184</v>
      </c>
      <c r="C64" t="s">
        <v>185</v>
      </c>
      <c r="E64" t="s">
        <v>1097</v>
      </c>
      <c r="F64" s="5" t="s">
        <v>244</v>
      </c>
      <c r="H64" s="15" t="s">
        <v>1961</v>
      </c>
      <c r="I64" s="15" t="s">
        <v>15547</v>
      </c>
      <c r="J64">
        <v>3</v>
      </c>
      <c r="K64">
        <v>18</v>
      </c>
      <c r="L64">
        <v>51.27</v>
      </c>
      <c r="M64" s="5">
        <f t="shared" si="2"/>
        <v>11931.27</v>
      </c>
      <c r="N64" s="5">
        <f t="shared" si="3"/>
        <v>718.01912118324367</v>
      </c>
      <c r="O64" s="5" t="str">
        <f t="shared" si="0"/>
        <v>y</v>
      </c>
      <c r="P64" s="43" t="str">
        <f t="shared" si="1"/>
        <v>insert into noskrien_reit (dalibnieks, rez,skriesim_db,sacensibas) values ('Meiers Rainers',11931.27,'y','Abavas senlejas Stirnu buks – 32 km/Lūsis');</v>
      </c>
    </row>
    <row r="65" spans="1:16" ht="13.5" thickBot="1" x14ac:dyDescent="0.25">
      <c r="A65" s="10" t="s">
        <v>23515</v>
      </c>
      <c r="B65" t="s">
        <v>181</v>
      </c>
      <c r="C65" t="s">
        <v>1566</v>
      </c>
      <c r="E65" t="s">
        <v>1090</v>
      </c>
      <c r="F65" t="s">
        <v>1567</v>
      </c>
      <c r="H65" s="15" t="s">
        <v>1962</v>
      </c>
      <c r="I65" s="15" t="s">
        <v>15548</v>
      </c>
      <c r="J65">
        <v>3</v>
      </c>
      <c r="K65">
        <v>19</v>
      </c>
      <c r="L65">
        <v>37.270000000000003</v>
      </c>
      <c r="M65" s="5">
        <f t="shared" si="2"/>
        <v>11977.27</v>
      </c>
      <c r="N65" s="5">
        <f t="shared" si="3"/>
        <v>715.2614911411365</v>
      </c>
      <c r="O65" s="5" t="str">
        <f t="shared" si="0"/>
        <v/>
      </c>
      <c r="P65" s="43" t="str">
        <f t="shared" si="1"/>
        <v>insert into noskrien_reit (dalibnieks, rez,skriesim_db,sacensibas) values ('Laizāns Kaspars',11977.27,'','Abavas senlejas Stirnu buks – 32 km/Lūsis');</v>
      </c>
    </row>
    <row r="66" spans="1:16" ht="13.5" thickBot="1" x14ac:dyDescent="0.25">
      <c r="A66" s="10" t="s">
        <v>23516</v>
      </c>
      <c r="B66" t="s">
        <v>26</v>
      </c>
      <c r="C66" t="s">
        <v>2466</v>
      </c>
      <c r="E66" t="s">
        <v>1090</v>
      </c>
      <c r="F66" s="5" t="s">
        <v>244</v>
      </c>
      <c r="H66" s="15" t="s">
        <v>1963</v>
      </c>
      <c r="I66" s="15" t="s">
        <v>15549</v>
      </c>
      <c r="J66">
        <v>3</v>
      </c>
      <c r="K66">
        <v>21</v>
      </c>
      <c r="L66">
        <v>8.94</v>
      </c>
      <c r="M66" s="5">
        <f t="shared" si="2"/>
        <v>12068.94</v>
      </c>
      <c r="N66" s="5">
        <f t="shared" si="3"/>
        <v>709.82870078068163</v>
      </c>
      <c r="O66" s="5" t="str">
        <f t="shared" ref="O66:O129" si="4">IF(F66="vsk noskrien","y","")</f>
        <v>y</v>
      </c>
      <c r="P66" s="43" t="str">
        <f t="shared" ref="P66:P129" si="5">CONCATENATE("insert into noskrien_reit (dalibnieks, rez,skriesim_db,sacensibas) values ('",C66," ",B66,"',",M66,",'",O66,"','",$P$1,"');")</f>
        <v>insert into noskrien_reit (dalibnieks, rez,skriesim_db,sacensibas) values ('Ūselis Māris',12068.94,'y','Abavas senlejas Stirnu buks – 32 km/Lūsis');</v>
      </c>
    </row>
    <row r="67" spans="1:16" ht="13.5" thickBot="1" x14ac:dyDescent="0.25">
      <c r="A67" s="10" t="s">
        <v>23517</v>
      </c>
      <c r="B67" t="s">
        <v>22</v>
      </c>
      <c r="C67" t="s">
        <v>23</v>
      </c>
      <c r="E67" t="s">
        <v>1090</v>
      </c>
      <c r="F67" s="5" t="s">
        <v>244</v>
      </c>
      <c r="H67" s="15" t="s">
        <v>1964</v>
      </c>
      <c r="I67" s="15" t="s">
        <v>15550</v>
      </c>
      <c r="J67">
        <v>3</v>
      </c>
      <c r="K67">
        <v>21</v>
      </c>
      <c r="L67">
        <v>35.33</v>
      </c>
      <c r="M67" s="5">
        <f t="shared" ref="M67:M130" si="6">J67*3600+K67*60+L67</f>
        <v>12095.33</v>
      </c>
      <c r="N67" s="5">
        <f t="shared" ref="N67:N130" si="7">$M$2/M67*1000</f>
        <v>708.27997251831903</v>
      </c>
      <c r="O67" s="5" t="str">
        <f t="shared" si="4"/>
        <v>y</v>
      </c>
      <c r="P67" s="43" t="str">
        <f t="shared" si="5"/>
        <v>insert into noskrien_reit (dalibnieks, rez,skriesim_db,sacensibas) values ('Kveders Gatis',12095.33,'y','Abavas senlejas Stirnu buks – 32 km/Lūsis');</v>
      </c>
    </row>
    <row r="68" spans="1:16" ht="13.5" thickBot="1" x14ac:dyDescent="0.25">
      <c r="A68" s="10" t="s">
        <v>23518</v>
      </c>
      <c r="B68" t="s">
        <v>333</v>
      </c>
      <c r="C68" t="s">
        <v>587</v>
      </c>
      <c r="E68" t="s">
        <v>1090</v>
      </c>
      <c r="F68" s="5" t="s">
        <v>244</v>
      </c>
      <c r="H68" s="15" t="s">
        <v>1965</v>
      </c>
      <c r="I68" s="15" t="s">
        <v>15551</v>
      </c>
      <c r="J68">
        <v>3</v>
      </c>
      <c r="K68">
        <v>21</v>
      </c>
      <c r="L68">
        <v>42.34</v>
      </c>
      <c r="M68" s="5">
        <f t="shared" si="6"/>
        <v>12102.34</v>
      </c>
      <c r="N68" s="5">
        <f t="shared" si="7"/>
        <v>707.86971775706172</v>
      </c>
      <c r="O68" s="5" t="str">
        <f t="shared" si="4"/>
        <v>y</v>
      </c>
      <c r="P68" s="43" t="str">
        <f t="shared" si="5"/>
        <v>insert into noskrien_reit (dalibnieks, rez,skriesim_db,sacensibas) values ('Leja Raimonds',12102.34,'y','Abavas senlejas Stirnu buks – 32 km/Lūsis');</v>
      </c>
    </row>
    <row r="69" spans="1:16" ht="13.5" thickBot="1" x14ac:dyDescent="0.25">
      <c r="A69" s="10" t="s">
        <v>23519</v>
      </c>
      <c r="B69" t="s">
        <v>14</v>
      </c>
      <c r="C69" t="s">
        <v>99</v>
      </c>
      <c r="E69" t="s">
        <v>1090</v>
      </c>
      <c r="F69" s="5" t="s">
        <v>244</v>
      </c>
      <c r="H69" s="15" t="s">
        <v>1966</v>
      </c>
      <c r="I69" s="15" t="s">
        <v>15552</v>
      </c>
      <c r="J69">
        <v>3</v>
      </c>
      <c r="K69">
        <v>22</v>
      </c>
      <c r="L69">
        <v>38.78</v>
      </c>
      <c r="M69" s="5">
        <f t="shared" si="6"/>
        <v>12158.78</v>
      </c>
      <c r="N69" s="5">
        <f t="shared" si="7"/>
        <v>704.58384805054436</v>
      </c>
      <c r="O69" s="5" t="str">
        <f t="shared" si="4"/>
        <v>y</v>
      </c>
      <c r="P69" s="43" t="str">
        <f t="shared" si="5"/>
        <v>insert into noskrien_reit (dalibnieks, rez,skriesim_db,sacensibas) values ('Bukšs Edgars',12158.78,'y','Abavas senlejas Stirnu buks – 32 km/Lūsis');</v>
      </c>
    </row>
    <row r="70" spans="1:16" ht="13.5" thickBot="1" x14ac:dyDescent="0.25">
      <c r="A70" s="10" t="s">
        <v>23520</v>
      </c>
      <c r="B70" t="s">
        <v>675</v>
      </c>
      <c r="C70" t="s">
        <v>226</v>
      </c>
      <c r="E70" t="s">
        <v>1090</v>
      </c>
      <c r="F70" t="s">
        <v>1967</v>
      </c>
      <c r="H70" s="15" t="s">
        <v>1968</v>
      </c>
      <c r="I70" s="15" t="s">
        <v>15553</v>
      </c>
      <c r="J70">
        <v>3</v>
      </c>
      <c r="K70">
        <v>23</v>
      </c>
      <c r="L70">
        <v>5.54</v>
      </c>
      <c r="M70" s="5">
        <f t="shared" si="6"/>
        <v>12185.54</v>
      </c>
      <c r="N70" s="5">
        <f t="shared" si="7"/>
        <v>703.03654987797006</v>
      </c>
      <c r="O70" s="5" t="str">
        <f t="shared" si="4"/>
        <v/>
      </c>
      <c r="P70" s="43" t="str">
        <f t="shared" si="5"/>
        <v>insert into noskrien_reit (dalibnieks, rez,skriesim_db,sacensibas) values ('Vaļulis Aivis',12185.54,'','Abavas senlejas Stirnu buks – 32 km/Lūsis');</v>
      </c>
    </row>
    <row r="71" spans="1:16" ht="13.5" thickBot="1" x14ac:dyDescent="0.25">
      <c r="A71" s="10" t="s">
        <v>23521</v>
      </c>
      <c r="B71" t="s">
        <v>96</v>
      </c>
      <c r="C71" t="s">
        <v>1256</v>
      </c>
      <c r="E71" t="s">
        <v>1090</v>
      </c>
      <c r="F71" t="s">
        <v>1969</v>
      </c>
      <c r="H71" s="15" t="s">
        <v>1968</v>
      </c>
      <c r="I71" s="15" t="s">
        <v>15553</v>
      </c>
      <c r="J71">
        <v>3</v>
      </c>
      <c r="K71">
        <v>23</v>
      </c>
      <c r="L71">
        <v>5.54</v>
      </c>
      <c r="M71" s="5">
        <f t="shared" si="6"/>
        <v>12185.54</v>
      </c>
      <c r="N71" s="5">
        <f t="shared" si="7"/>
        <v>703.03654987797006</v>
      </c>
      <c r="O71" s="5" t="str">
        <f t="shared" si="4"/>
        <v/>
      </c>
      <c r="P71" s="43" t="str">
        <f t="shared" si="5"/>
        <v>insert into noskrien_reit (dalibnieks, rez,skriesim_db,sacensibas) values ('Rozenštoks Andris',12185.54,'','Abavas senlejas Stirnu buks – 32 km/Lūsis');</v>
      </c>
    </row>
    <row r="72" spans="1:16" ht="13.5" thickBot="1" x14ac:dyDescent="0.25">
      <c r="A72" s="10" t="s">
        <v>23522</v>
      </c>
      <c r="B72" t="s">
        <v>55</v>
      </c>
      <c r="C72" t="s">
        <v>183</v>
      </c>
      <c r="E72" t="s">
        <v>1090</v>
      </c>
      <c r="F72" t="s">
        <v>547</v>
      </c>
      <c r="H72" s="15" t="s">
        <v>1970</v>
      </c>
      <c r="I72" s="15" t="s">
        <v>15554</v>
      </c>
      <c r="J72">
        <v>3</v>
      </c>
      <c r="K72">
        <v>23</v>
      </c>
      <c r="L72">
        <v>14.53</v>
      </c>
      <c r="M72" s="5">
        <f t="shared" si="6"/>
        <v>12194.53</v>
      </c>
      <c r="N72" s="5">
        <f t="shared" si="7"/>
        <v>702.51826023635181</v>
      </c>
      <c r="O72" s="5" t="str">
        <f t="shared" si="4"/>
        <v/>
      </c>
      <c r="P72" s="43" t="str">
        <f t="shared" si="5"/>
        <v>insert into noskrien_reit (dalibnieks, rez,skriesim_db,sacensibas) values ('Gedrovičs Ritvars',12194.53,'','Abavas senlejas Stirnu buks – 32 km/Lūsis');</v>
      </c>
    </row>
    <row r="73" spans="1:16" ht="13.5" thickBot="1" x14ac:dyDescent="0.25">
      <c r="A73" s="10" t="s">
        <v>23523</v>
      </c>
      <c r="B73" t="s">
        <v>335</v>
      </c>
      <c r="C73" t="s">
        <v>14499</v>
      </c>
      <c r="E73" t="s">
        <v>1090</v>
      </c>
      <c r="F73" t="s">
        <v>1115</v>
      </c>
      <c r="H73" s="15" t="s">
        <v>1971</v>
      </c>
      <c r="I73" s="15" t="s">
        <v>15555</v>
      </c>
      <c r="J73">
        <v>3</v>
      </c>
      <c r="K73">
        <v>23</v>
      </c>
      <c r="L73">
        <v>29.38</v>
      </c>
      <c r="M73" s="5">
        <f t="shared" si="6"/>
        <v>12209.38</v>
      </c>
      <c r="N73" s="5">
        <f t="shared" si="7"/>
        <v>701.66380274837866</v>
      </c>
      <c r="O73" s="5" t="str">
        <f t="shared" si="4"/>
        <v/>
      </c>
      <c r="P73" s="43" t="str">
        <f t="shared" si="5"/>
        <v>insert into noskrien_reit (dalibnieks, rez,skriesim_db,sacensibas) values ('Levāns Ivo',12209.38,'','Abavas senlejas Stirnu buks – 32 km/Lūsis');</v>
      </c>
    </row>
    <row r="74" spans="1:16" ht="13.5" thickBot="1" x14ac:dyDescent="0.25">
      <c r="A74" s="10" t="s">
        <v>23524</v>
      </c>
      <c r="B74" t="s">
        <v>18</v>
      </c>
      <c r="C74" t="s">
        <v>180</v>
      </c>
      <c r="E74" t="s">
        <v>1120</v>
      </c>
      <c r="F74" s="5" t="s">
        <v>244</v>
      </c>
      <c r="H74" s="15" t="s">
        <v>1972</v>
      </c>
      <c r="I74" s="15" t="s">
        <v>15556</v>
      </c>
      <c r="J74">
        <v>3</v>
      </c>
      <c r="K74">
        <v>24</v>
      </c>
      <c r="L74">
        <v>10.78</v>
      </c>
      <c r="M74" s="5">
        <f t="shared" si="6"/>
        <v>12250.78</v>
      </c>
      <c r="N74" s="5">
        <f t="shared" si="7"/>
        <v>699.29261647013482</v>
      </c>
      <c r="O74" s="5" t="str">
        <f t="shared" si="4"/>
        <v>y</v>
      </c>
      <c r="P74" s="43" t="str">
        <f t="shared" si="5"/>
        <v>insert into noskrien_reit (dalibnieks, rez,skriesim_db,sacensibas) values ('Kāpiņa Inga',12250.78,'y','Abavas senlejas Stirnu buks – 32 km/Lūsis');</v>
      </c>
    </row>
    <row r="75" spans="1:16" ht="13.5" thickBot="1" x14ac:dyDescent="0.25">
      <c r="A75" s="10" t="s">
        <v>23525</v>
      </c>
      <c r="B75" t="s">
        <v>1221</v>
      </c>
      <c r="C75" t="s">
        <v>1222</v>
      </c>
      <c r="E75" t="s">
        <v>1090</v>
      </c>
      <c r="F75" t="s">
        <v>1973</v>
      </c>
      <c r="H75" s="15" t="s">
        <v>1974</v>
      </c>
      <c r="I75" s="15" t="s">
        <v>15557</v>
      </c>
      <c r="J75">
        <v>3</v>
      </c>
      <c r="K75">
        <v>25</v>
      </c>
      <c r="L75">
        <v>46.79</v>
      </c>
      <c r="M75" s="5">
        <f t="shared" si="6"/>
        <v>12346.79</v>
      </c>
      <c r="N75" s="5">
        <f t="shared" si="7"/>
        <v>693.85484000294809</v>
      </c>
      <c r="O75" s="5" t="str">
        <f t="shared" si="4"/>
        <v/>
      </c>
      <c r="P75" s="43" t="str">
        <f t="shared" si="5"/>
        <v>insert into noskrien_reit (dalibnieks, rez,skriesim_db,sacensibas) values ('Vēberis Intars',12346.79,'','Abavas senlejas Stirnu buks – 32 km/Lūsis');</v>
      </c>
    </row>
    <row r="76" spans="1:16" ht="13.5" thickBot="1" x14ac:dyDescent="0.25">
      <c r="A76" s="10" t="s">
        <v>23526</v>
      </c>
      <c r="B76" t="s">
        <v>337</v>
      </c>
      <c r="C76" t="s">
        <v>338</v>
      </c>
      <c r="E76" t="s">
        <v>1090</v>
      </c>
      <c r="F76" t="s">
        <v>339</v>
      </c>
      <c r="H76" s="15" t="s">
        <v>1975</v>
      </c>
      <c r="I76" s="15" t="s">
        <v>15558</v>
      </c>
      <c r="J76">
        <v>3</v>
      </c>
      <c r="K76">
        <v>26</v>
      </c>
      <c r="L76">
        <v>16.54</v>
      </c>
      <c r="M76" s="5">
        <f t="shared" si="6"/>
        <v>12376.54</v>
      </c>
      <c r="N76" s="5">
        <f t="shared" si="7"/>
        <v>692.18699248739949</v>
      </c>
      <c r="O76" s="5" t="str">
        <f t="shared" si="4"/>
        <v/>
      </c>
      <c r="P76" s="43" t="str">
        <f t="shared" si="5"/>
        <v>insert into noskrien_reit (dalibnieks, rez,skriesim_db,sacensibas) values ('Stivriņš Arvis',12376.54,'','Abavas senlejas Stirnu buks – 32 km/Lūsis');</v>
      </c>
    </row>
    <row r="77" spans="1:16" ht="13.5" thickBot="1" x14ac:dyDescent="0.25">
      <c r="A77" s="10" t="s">
        <v>23527</v>
      </c>
      <c r="B77" t="s">
        <v>525</v>
      </c>
      <c r="C77" t="s">
        <v>1254</v>
      </c>
      <c r="E77" t="s">
        <v>1090</v>
      </c>
      <c r="F77" s="5" t="s">
        <v>244</v>
      </c>
      <c r="H77" s="15" t="s">
        <v>1976</v>
      </c>
      <c r="I77" s="15" t="s">
        <v>15559</v>
      </c>
      <c r="J77">
        <v>3</v>
      </c>
      <c r="K77">
        <v>26</v>
      </c>
      <c r="L77">
        <v>20.54</v>
      </c>
      <c r="M77" s="5">
        <f t="shared" si="6"/>
        <v>12380.54</v>
      </c>
      <c r="N77" s="5">
        <f t="shared" si="7"/>
        <v>691.96335539483721</v>
      </c>
      <c r="O77" s="5" t="str">
        <f t="shared" si="4"/>
        <v>y</v>
      </c>
      <c r="P77" s="43" t="str">
        <f t="shared" si="5"/>
        <v>insert into noskrien_reit (dalibnieks, rez,skriesim_db,sacensibas) values ('Mālbergs Arnis',12380.54,'y','Abavas senlejas Stirnu buks – 32 km/Lūsis');</v>
      </c>
    </row>
    <row r="78" spans="1:16" ht="13.5" thickBot="1" x14ac:dyDescent="0.25">
      <c r="A78" s="10" t="s">
        <v>23528</v>
      </c>
      <c r="B78" t="s">
        <v>186</v>
      </c>
      <c r="C78" t="s">
        <v>3796</v>
      </c>
      <c r="E78" t="s">
        <v>1090</v>
      </c>
      <c r="F78" t="s">
        <v>1026</v>
      </c>
      <c r="H78" s="15" t="s">
        <v>1977</v>
      </c>
      <c r="I78" s="15" t="s">
        <v>15560</v>
      </c>
      <c r="J78">
        <v>3</v>
      </c>
      <c r="K78">
        <v>26</v>
      </c>
      <c r="L78">
        <v>23.54</v>
      </c>
      <c r="M78" s="5">
        <f t="shared" si="6"/>
        <v>12383.54</v>
      </c>
      <c r="N78" s="5">
        <f t="shared" si="7"/>
        <v>691.79572238632875</v>
      </c>
      <c r="O78" s="5" t="str">
        <f t="shared" si="4"/>
        <v/>
      </c>
      <c r="P78" s="43" t="str">
        <f t="shared" si="5"/>
        <v>insert into noskrien_reit (dalibnieks, rez,skriesim_db,sacensibas) values ('Sedliņš Uldis',12383.54,'','Abavas senlejas Stirnu buks – 32 km/Lūsis');</v>
      </c>
    </row>
    <row r="79" spans="1:16" ht="13.5" thickBot="1" x14ac:dyDescent="0.25">
      <c r="A79" s="10" t="s">
        <v>23529</v>
      </c>
      <c r="B79" t="s">
        <v>94</v>
      </c>
      <c r="C79" t="s">
        <v>2478</v>
      </c>
      <c r="E79" t="s">
        <v>1097</v>
      </c>
      <c r="F79" t="s">
        <v>1116</v>
      </c>
      <c r="H79" s="15" t="s">
        <v>1978</v>
      </c>
      <c r="I79" s="15" t="s">
        <v>15561</v>
      </c>
      <c r="J79">
        <v>3</v>
      </c>
      <c r="K79">
        <v>26</v>
      </c>
      <c r="L79">
        <v>34.79</v>
      </c>
      <c r="M79" s="5">
        <f t="shared" si="6"/>
        <v>12394.79</v>
      </c>
      <c r="N79" s="5">
        <f t="shared" si="7"/>
        <v>691.16782131847322</v>
      </c>
      <c r="O79" s="5" t="str">
        <f t="shared" si="4"/>
        <v/>
      </c>
      <c r="P79" s="43" t="str">
        <f t="shared" si="5"/>
        <v>insert into noskrien_reit (dalibnieks, rez,skriesim_db,sacensibas) values ('Vijgriezis Guntis',12394.79,'','Abavas senlejas Stirnu buks – 32 km/Lūsis');</v>
      </c>
    </row>
    <row r="80" spans="1:16" ht="13.5" thickBot="1" x14ac:dyDescent="0.25">
      <c r="A80" s="10" t="s">
        <v>23530</v>
      </c>
      <c r="B80" t="s">
        <v>90</v>
      </c>
      <c r="C80" t="s">
        <v>14201</v>
      </c>
      <c r="E80" t="s">
        <v>1090</v>
      </c>
      <c r="F80" t="s">
        <v>1002</v>
      </c>
      <c r="H80" s="15" t="s">
        <v>1979</v>
      </c>
      <c r="I80" s="15" t="s">
        <v>15562</v>
      </c>
      <c r="J80">
        <v>3</v>
      </c>
      <c r="K80">
        <v>26</v>
      </c>
      <c r="L80">
        <v>37.54</v>
      </c>
      <c r="M80" s="5">
        <f t="shared" si="6"/>
        <v>12397.54</v>
      </c>
      <c r="N80" s="5">
        <f t="shared" si="7"/>
        <v>691.01450771685336</v>
      </c>
      <c r="O80" s="5" t="str">
        <f t="shared" si="4"/>
        <v/>
      </c>
      <c r="P80" s="43" t="str">
        <f t="shared" si="5"/>
        <v>insert into noskrien_reit (dalibnieks, rez,skriesim_db,sacensibas) values ('Kanbergs Sandis',12397.54,'','Abavas senlejas Stirnu buks – 32 km/Lūsis');</v>
      </c>
    </row>
    <row r="81" spans="1:16" ht="13.5" thickBot="1" x14ac:dyDescent="0.25">
      <c r="A81" s="10" t="s">
        <v>23531</v>
      </c>
      <c r="B81" t="s">
        <v>14</v>
      </c>
      <c r="C81" t="s">
        <v>2445</v>
      </c>
      <c r="E81" t="s">
        <v>1090</v>
      </c>
      <c r="F81" t="s">
        <v>261</v>
      </c>
      <c r="H81" s="15" t="s">
        <v>1980</v>
      </c>
      <c r="I81" s="15" t="s">
        <v>15563</v>
      </c>
      <c r="J81">
        <v>3</v>
      </c>
      <c r="K81">
        <v>27</v>
      </c>
      <c r="L81">
        <v>27.3</v>
      </c>
      <c r="M81" s="5">
        <f t="shared" si="6"/>
        <v>12447.3</v>
      </c>
      <c r="N81" s="5">
        <f t="shared" si="7"/>
        <v>688.2520707301984</v>
      </c>
      <c r="O81" s="5" t="str">
        <f t="shared" si="4"/>
        <v/>
      </c>
      <c r="P81" s="43" t="str">
        <f t="shared" si="5"/>
        <v>insert into noskrien_reit (dalibnieks, rez,skriesim_db,sacensibas) values ('Peičs Edgars',12447.3,'','Abavas senlejas Stirnu buks – 32 km/Lūsis');</v>
      </c>
    </row>
    <row r="82" spans="1:16" ht="13.5" thickBot="1" x14ac:dyDescent="0.25">
      <c r="A82" s="10" t="s">
        <v>23532</v>
      </c>
      <c r="B82" t="s">
        <v>181</v>
      </c>
      <c r="C82" t="s">
        <v>1289</v>
      </c>
      <c r="E82" t="s">
        <v>1090</v>
      </c>
      <c r="F82" t="s">
        <v>246</v>
      </c>
      <c r="H82" s="15" t="s">
        <v>1981</v>
      </c>
      <c r="I82" s="15" t="s">
        <v>15564</v>
      </c>
      <c r="J82">
        <v>3</v>
      </c>
      <c r="K82">
        <v>27</v>
      </c>
      <c r="L82">
        <v>48.48</v>
      </c>
      <c r="M82" s="5">
        <f t="shared" si="6"/>
        <v>12468.48</v>
      </c>
      <c r="N82" s="5">
        <f t="shared" si="7"/>
        <v>687.08294836259108</v>
      </c>
      <c r="O82" s="5" t="str">
        <f t="shared" si="4"/>
        <v/>
      </c>
      <c r="P82" s="43" t="str">
        <f t="shared" si="5"/>
        <v>insert into noskrien_reit (dalibnieks, rez,skriesim_db,sacensibas) values ('Pīlādzis Kaspars',12468.48,'','Abavas senlejas Stirnu buks – 32 km/Lūsis');</v>
      </c>
    </row>
    <row r="83" spans="1:16" ht="13.5" thickBot="1" x14ac:dyDescent="0.25">
      <c r="A83" s="10" t="s">
        <v>23533</v>
      </c>
      <c r="B83" t="s">
        <v>404</v>
      </c>
      <c r="C83" t="s">
        <v>1257</v>
      </c>
      <c r="E83" t="s">
        <v>1097</v>
      </c>
      <c r="H83" s="15" t="s">
        <v>1982</v>
      </c>
      <c r="I83" s="15" t="s">
        <v>15565</v>
      </c>
      <c r="J83">
        <v>3</v>
      </c>
      <c r="K83">
        <v>27</v>
      </c>
      <c r="L83">
        <v>50.51</v>
      </c>
      <c r="M83" s="5">
        <f t="shared" si="6"/>
        <v>12470.51</v>
      </c>
      <c r="N83" s="5">
        <f t="shared" si="7"/>
        <v>686.97110222436766</v>
      </c>
      <c r="O83" s="5" t="str">
        <f t="shared" si="4"/>
        <v/>
      </c>
      <c r="P83" s="43" t="str">
        <f t="shared" si="5"/>
        <v>insert into noskrien_reit (dalibnieks, rez,skriesim_db,sacensibas) values ('Čerņadjevs Juris',12470.51,'','Abavas senlejas Stirnu buks – 32 km/Lūsis');</v>
      </c>
    </row>
    <row r="84" spans="1:16" ht="13.5" thickBot="1" x14ac:dyDescent="0.25">
      <c r="A84" s="10" t="s">
        <v>23534</v>
      </c>
      <c r="B84" t="s">
        <v>177</v>
      </c>
      <c r="C84" t="s">
        <v>3604</v>
      </c>
      <c r="E84" t="s">
        <v>1090</v>
      </c>
      <c r="H84" s="15" t="s">
        <v>1983</v>
      </c>
      <c r="I84" s="15" t="s">
        <v>15566</v>
      </c>
      <c r="J84">
        <v>3</v>
      </c>
      <c r="K84">
        <v>28</v>
      </c>
      <c r="L84">
        <v>22.8</v>
      </c>
      <c r="M84" s="5">
        <f t="shared" si="6"/>
        <v>12502.8</v>
      </c>
      <c r="N84" s="5">
        <f t="shared" si="7"/>
        <v>685.19691589084039</v>
      </c>
      <c r="O84" s="5" t="str">
        <f t="shared" si="4"/>
        <v/>
      </c>
      <c r="P84" s="43" t="str">
        <f t="shared" si="5"/>
        <v>insert into noskrien_reit (dalibnieks, rez,skriesim_db,sacensibas) values ('Lukaševičs Ivars',12502.8,'','Abavas senlejas Stirnu buks – 32 km/Lūsis');</v>
      </c>
    </row>
    <row r="85" spans="1:16" ht="13.5" thickBot="1" x14ac:dyDescent="0.25">
      <c r="A85" s="10" t="s">
        <v>23535</v>
      </c>
      <c r="B85" t="s">
        <v>68</v>
      </c>
      <c r="C85" t="s">
        <v>367</v>
      </c>
      <c r="E85" t="s">
        <v>1097</v>
      </c>
      <c r="F85" t="s">
        <v>1984</v>
      </c>
      <c r="H85" s="15" t="s">
        <v>1985</v>
      </c>
      <c r="I85" s="15" t="s">
        <v>15567</v>
      </c>
      <c r="J85">
        <v>3</v>
      </c>
      <c r="K85">
        <v>28</v>
      </c>
      <c r="L85">
        <v>28.5</v>
      </c>
      <c r="M85" s="5">
        <f t="shared" si="6"/>
        <v>12508.5</v>
      </c>
      <c r="N85" s="5">
        <f t="shared" si="7"/>
        <v>684.88467841867532</v>
      </c>
      <c r="O85" s="5" t="str">
        <f t="shared" si="4"/>
        <v/>
      </c>
      <c r="P85" s="43" t="str">
        <f t="shared" si="5"/>
        <v>insert into noskrien_reit (dalibnieks, rez,skriesim_db,sacensibas) values ('Grīnvalds Ainārs',12508.5,'','Abavas senlejas Stirnu buks – 32 km/Lūsis');</v>
      </c>
    </row>
    <row r="86" spans="1:16" ht="13.5" thickBot="1" x14ac:dyDescent="0.25">
      <c r="A86" s="10" t="s">
        <v>23536</v>
      </c>
      <c r="B86" t="s">
        <v>1264</v>
      </c>
      <c r="C86" t="s">
        <v>1265</v>
      </c>
      <c r="E86" t="s">
        <v>1103</v>
      </c>
      <c r="F86" t="s">
        <v>1118</v>
      </c>
      <c r="H86" s="15" t="s">
        <v>1986</v>
      </c>
      <c r="I86" s="15" t="s">
        <v>15568</v>
      </c>
      <c r="J86">
        <v>3</v>
      </c>
      <c r="K86">
        <v>29</v>
      </c>
      <c r="L86">
        <v>20.8</v>
      </c>
      <c r="M86" s="5">
        <f t="shared" si="6"/>
        <v>12560.8</v>
      </c>
      <c r="N86" s="5">
        <f t="shared" si="7"/>
        <v>682.03299152920192</v>
      </c>
      <c r="O86" s="5" t="str">
        <f t="shared" si="4"/>
        <v/>
      </c>
      <c r="P86" s="43" t="str">
        <f t="shared" si="5"/>
        <v>insert into noskrien_reit (dalibnieks, rez,skriesim_db,sacensibas) values ('Kirilova Viviana',12560.8,'','Abavas senlejas Stirnu buks – 32 km/Lūsis');</v>
      </c>
    </row>
    <row r="87" spans="1:16" ht="13.5" thickBot="1" x14ac:dyDescent="0.25">
      <c r="A87" s="10" t="s">
        <v>23537</v>
      </c>
      <c r="B87" t="s">
        <v>186</v>
      </c>
      <c r="C87" t="s">
        <v>187</v>
      </c>
      <c r="E87" t="s">
        <v>1090</v>
      </c>
      <c r="H87" s="15" t="s">
        <v>1987</v>
      </c>
      <c r="I87" s="15" t="s">
        <v>15569</v>
      </c>
      <c r="J87">
        <v>3</v>
      </c>
      <c r="K87">
        <v>31</v>
      </c>
      <c r="L87">
        <v>16.809999999999999</v>
      </c>
      <c r="M87" s="5">
        <f t="shared" si="6"/>
        <v>12676.81</v>
      </c>
      <c r="N87" s="5">
        <f t="shared" si="7"/>
        <v>675.79146488745982</v>
      </c>
      <c r="O87" s="5" t="str">
        <f t="shared" si="4"/>
        <v/>
      </c>
      <c r="P87" s="43" t="str">
        <f t="shared" si="5"/>
        <v>insert into noskrien_reit (dalibnieks, rez,skriesim_db,sacensibas) values ('Pormeisters Uldis',12676.81,'','Abavas senlejas Stirnu buks – 32 km/Lūsis');</v>
      </c>
    </row>
    <row r="88" spans="1:16" ht="13.5" thickBot="1" x14ac:dyDescent="0.25">
      <c r="A88" s="10" t="s">
        <v>23538</v>
      </c>
      <c r="B88" t="s">
        <v>39</v>
      </c>
      <c r="C88" t="s">
        <v>2516</v>
      </c>
      <c r="E88" t="s">
        <v>1090</v>
      </c>
      <c r="F88" t="s">
        <v>1063</v>
      </c>
      <c r="H88" s="15" t="s">
        <v>1988</v>
      </c>
      <c r="I88" s="15" t="s">
        <v>15570</v>
      </c>
      <c r="J88">
        <v>3</v>
      </c>
      <c r="K88">
        <v>31</v>
      </c>
      <c r="L88">
        <v>41.31</v>
      </c>
      <c r="M88" s="5">
        <f t="shared" si="6"/>
        <v>12701.31</v>
      </c>
      <c r="N88" s="5">
        <f t="shared" si="7"/>
        <v>674.48790715288419</v>
      </c>
      <c r="O88" s="5" t="str">
        <f t="shared" si="4"/>
        <v/>
      </c>
      <c r="P88" s="43" t="str">
        <f t="shared" si="5"/>
        <v>insert into noskrien_reit (dalibnieks, rez,skriesim_db,sacensibas) values ('Galvanovskis Mārtiņš',12701.31,'','Abavas senlejas Stirnu buks – 32 km/Lūsis');</v>
      </c>
    </row>
    <row r="89" spans="1:16" ht="13.5" thickBot="1" x14ac:dyDescent="0.25">
      <c r="A89" s="10" t="s">
        <v>23539</v>
      </c>
      <c r="B89" t="s">
        <v>33</v>
      </c>
      <c r="C89" t="s">
        <v>2468</v>
      </c>
      <c r="E89" t="s">
        <v>1090</v>
      </c>
      <c r="F89" s="5" t="s">
        <v>244</v>
      </c>
      <c r="H89" s="15" t="s">
        <v>1989</v>
      </c>
      <c r="I89" s="15" t="s">
        <v>15571</v>
      </c>
      <c r="J89">
        <v>3</v>
      </c>
      <c r="K89">
        <v>32</v>
      </c>
      <c r="L89">
        <v>31.61</v>
      </c>
      <c r="M89" s="5">
        <f t="shared" si="6"/>
        <v>12751.61</v>
      </c>
      <c r="N89" s="5">
        <f t="shared" si="7"/>
        <v>671.82732219696175</v>
      </c>
      <c r="O89" s="5" t="str">
        <f t="shared" si="4"/>
        <v>y</v>
      </c>
      <c r="P89" s="43" t="str">
        <f t="shared" si="5"/>
        <v>insert into noskrien_reit (dalibnieks, rez,skriesim_db,sacensibas) values ('Gedroics Aigars',12751.61,'y','Abavas senlejas Stirnu buks – 32 km/Lūsis');</v>
      </c>
    </row>
    <row r="90" spans="1:16" ht="13.5" thickBot="1" x14ac:dyDescent="0.25">
      <c r="A90" s="10" t="s">
        <v>23540</v>
      </c>
      <c r="B90" t="s">
        <v>2480</v>
      </c>
      <c r="C90" t="s">
        <v>2481</v>
      </c>
      <c r="E90" t="s">
        <v>1097</v>
      </c>
      <c r="H90" s="15" t="s">
        <v>1990</v>
      </c>
      <c r="I90" s="15" t="s">
        <v>15572</v>
      </c>
      <c r="J90">
        <v>3</v>
      </c>
      <c r="K90">
        <v>32</v>
      </c>
      <c r="L90">
        <v>39.81</v>
      </c>
      <c r="M90" s="5">
        <f t="shared" si="6"/>
        <v>12759.81</v>
      </c>
      <c r="N90" s="5">
        <f t="shared" si="7"/>
        <v>671.3955772068706</v>
      </c>
      <c r="O90" s="5" t="str">
        <f t="shared" si="4"/>
        <v/>
      </c>
      <c r="P90" s="43" t="str">
        <f t="shared" si="5"/>
        <v>insert into noskrien_reit (dalibnieks, rez,skriesim_db,sacensibas) values ('Tabūns Ziedonis',12759.81,'','Abavas senlejas Stirnu buks – 32 km/Lūsis');</v>
      </c>
    </row>
    <row r="91" spans="1:16" ht="13.5" thickBot="1" x14ac:dyDescent="0.25">
      <c r="A91" s="10" t="s">
        <v>23541</v>
      </c>
      <c r="B91" t="s">
        <v>46</v>
      </c>
      <c r="C91" t="s">
        <v>3534</v>
      </c>
      <c r="E91" t="s">
        <v>1090</v>
      </c>
      <c r="F91" t="s">
        <v>246</v>
      </c>
      <c r="H91" s="15" t="s">
        <v>1991</v>
      </c>
      <c r="I91" s="15" t="s">
        <v>15573</v>
      </c>
      <c r="J91">
        <v>3</v>
      </c>
      <c r="K91">
        <v>32</v>
      </c>
      <c r="L91">
        <v>44.56</v>
      </c>
      <c r="M91" s="5">
        <f t="shared" si="6"/>
        <v>12764.56</v>
      </c>
      <c r="N91" s="5">
        <f t="shared" si="7"/>
        <v>671.1457347530976</v>
      </c>
      <c r="O91" s="5" t="str">
        <f t="shared" si="4"/>
        <v/>
      </c>
      <c r="P91" s="43" t="str">
        <f t="shared" si="5"/>
        <v>insert into noskrien_reit (dalibnieks, rez,skriesim_db,sacensibas) values ('Ķemers Jānis',12764.56,'','Abavas senlejas Stirnu buks – 32 km/Lūsis');</v>
      </c>
    </row>
    <row r="92" spans="1:16" ht="13.5" thickBot="1" x14ac:dyDescent="0.25">
      <c r="A92" s="10" t="s">
        <v>23542</v>
      </c>
      <c r="B92" t="s">
        <v>314</v>
      </c>
      <c r="C92" t="s">
        <v>2467</v>
      </c>
      <c r="E92" t="s">
        <v>1090</v>
      </c>
      <c r="F92" t="s">
        <v>1992</v>
      </c>
      <c r="H92" s="15" t="s">
        <v>1993</v>
      </c>
      <c r="I92" s="15" t="s">
        <v>15574</v>
      </c>
      <c r="J92">
        <v>3</v>
      </c>
      <c r="K92">
        <v>32</v>
      </c>
      <c r="L92">
        <v>58.31</v>
      </c>
      <c r="M92" s="5">
        <f t="shared" si="6"/>
        <v>12778.31</v>
      </c>
      <c r="N92" s="5">
        <f t="shared" si="7"/>
        <v>670.42355366241702</v>
      </c>
      <c r="O92" s="5" t="str">
        <f t="shared" si="4"/>
        <v/>
      </c>
      <c r="P92" s="43" t="str">
        <f t="shared" si="5"/>
        <v>insert into noskrien_reit (dalibnieks, rez,skriesim_db,sacensibas) values ('Tumašs Mareks',12778.31,'','Abavas senlejas Stirnu buks – 32 km/Lūsis');</v>
      </c>
    </row>
    <row r="93" spans="1:16" ht="13.5" thickBot="1" x14ac:dyDescent="0.25">
      <c r="A93" s="10" t="s">
        <v>23543</v>
      </c>
      <c r="B93" t="s">
        <v>96</v>
      </c>
      <c r="C93" t="s">
        <v>2511</v>
      </c>
      <c r="E93" t="s">
        <v>1097</v>
      </c>
      <c r="F93" s="5" t="s">
        <v>244</v>
      </c>
      <c r="H93" s="15" t="s">
        <v>1994</v>
      </c>
      <c r="I93" s="15" t="s">
        <v>15575</v>
      </c>
      <c r="J93">
        <v>3</v>
      </c>
      <c r="K93">
        <v>33</v>
      </c>
      <c r="L93">
        <v>8.68</v>
      </c>
      <c r="M93" s="5">
        <f t="shared" si="6"/>
        <v>12788.68</v>
      </c>
      <c r="N93" s="5">
        <f t="shared" si="7"/>
        <v>669.87992505872376</v>
      </c>
      <c r="O93" s="5" t="str">
        <f t="shared" si="4"/>
        <v>y</v>
      </c>
      <c r="P93" s="43" t="str">
        <f t="shared" si="5"/>
        <v>insert into noskrien_reit (dalibnieks, rez,skriesim_db,sacensibas) values ('Ludriks Andris',12788.68,'y','Abavas senlejas Stirnu buks – 32 km/Lūsis');</v>
      </c>
    </row>
    <row r="94" spans="1:16" ht="13.5" thickBot="1" x14ac:dyDescent="0.25">
      <c r="A94" s="10" t="s">
        <v>23544</v>
      </c>
      <c r="B94" t="s">
        <v>96</v>
      </c>
      <c r="C94" t="s">
        <v>1271</v>
      </c>
      <c r="E94" t="s">
        <v>1097</v>
      </c>
      <c r="H94" s="15" t="s">
        <v>1995</v>
      </c>
      <c r="I94" s="15" t="s">
        <v>15576</v>
      </c>
      <c r="J94">
        <v>3</v>
      </c>
      <c r="K94">
        <v>33</v>
      </c>
      <c r="L94">
        <v>24.65</v>
      </c>
      <c r="M94" s="5">
        <f t="shared" si="6"/>
        <v>12804.65</v>
      </c>
      <c r="N94" s="5">
        <f t="shared" si="7"/>
        <v>669.044448696372</v>
      </c>
      <c r="O94" s="5" t="str">
        <f t="shared" si="4"/>
        <v/>
      </c>
      <c r="P94" s="43" t="str">
        <f t="shared" si="5"/>
        <v>insert into noskrien_reit (dalibnieks, rez,skriesim_db,sacensibas) values ('Drešmanis Andris',12804.65,'','Abavas senlejas Stirnu buks – 32 km/Lūsis');</v>
      </c>
    </row>
    <row r="95" spans="1:16" ht="13.5" thickBot="1" x14ac:dyDescent="0.25">
      <c r="A95" s="10" t="s">
        <v>23545</v>
      </c>
      <c r="B95" t="s">
        <v>96</v>
      </c>
      <c r="C95" t="s">
        <v>2456</v>
      </c>
      <c r="E95" t="s">
        <v>1090</v>
      </c>
      <c r="F95" s="5" t="s">
        <v>244</v>
      </c>
      <c r="H95" s="15" t="s">
        <v>1996</v>
      </c>
      <c r="I95" s="15" t="s">
        <v>15577</v>
      </c>
      <c r="J95">
        <v>3</v>
      </c>
      <c r="K95">
        <v>34</v>
      </c>
      <c r="L95">
        <v>38.81</v>
      </c>
      <c r="M95" s="5">
        <f t="shared" si="6"/>
        <v>12878.81</v>
      </c>
      <c r="N95" s="5">
        <f t="shared" si="7"/>
        <v>665.19189272921949</v>
      </c>
      <c r="O95" s="5" t="str">
        <f t="shared" si="4"/>
        <v>y</v>
      </c>
      <c r="P95" s="43" t="str">
        <f t="shared" si="5"/>
        <v>insert into noskrien_reit (dalibnieks, rez,skriesim_db,sacensibas) values ('Bāliņš Andris',12878.81,'y','Abavas senlejas Stirnu buks – 32 km/Lūsis');</v>
      </c>
    </row>
    <row r="96" spans="1:16" ht="13.5" thickBot="1" x14ac:dyDescent="0.25">
      <c r="A96" s="10" t="s">
        <v>23546</v>
      </c>
      <c r="B96" t="s">
        <v>106</v>
      </c>
      <c r="C96" t="s">
        <v>2497</v>
      </c>
      <c r="E96" t="s">
        <v>1090</v>
      </c>
      <c r="F96" s="5" t="s">
        <v>244</v>
      </c>
      <c r="H96" s="15" t="s">
        <v>1997</v>
      </c>
      <c r="I96" s="15" t="s">
        <v>15578</v>
      </c>
      <c r="J96">
        <v>3</v>
      </c>
      <c r="K96">
        <v>35</v>
      </c>
      <c r="L96">
        <v>18.690000000000001</v>
      </c>
      <c r="M96" s="5">
        <f t="shared" si="6"/>
        <v>12918.69</v>
      </c>
      <c r="N96" s="5">
        <f t="shared" si="7"/>
        <v>663.13844515194637</v>
      </c>
      <c r="O96" s="5" t="str">
        <f t="shared" si="4"/>
        <v>y</v>
      </c>
      <c r="P96" s="43" t="str">
        <f t="shared" si="5"/>
        <v>insert into noskrien_reit (dalibnieks, rez,skriesim_db,sacensibas) values ('Bokmanis Mārcis',12918.69,'y','Abavas senlejas Stirnu buks – 32 km/Lūsis');</v>
      </c>
    </row>
    <row r="97" spans="1:16" ht="13.5" thickBot="1" x14ac:dyDescent="0.25">
      <c r="A97" s="10" t="s">
        <v>23547</v>
      </c>
      <c r="B97" t="s">
        <v>401</v>
      </c>
      <c r="C97" t="s">
        <v>1200</v>
      </c>
      <c r="E97" t="s">
        <v>1090</v>
      </c>
      <c r="F97" s="5" t="s">
        <v>244</v>
      </c>
      <c r="H97" s="15" t="s">
        <v>1998</v>
      </c>
      <c r="I97" s="15" t="s">
        <v>15579</v>
      </c>
      <c r="J97">
        <v>3</v>
      </c>
      <c r="K97">
        <v>35</v>
      </c>
      <c r="L97">
        <v>59.42</v>
      </c>
      <c r="M97" s="5">
        <f t="shared" si="6"/>
        <v>12959.42</v>
      </c>
      <c r="N97" s="5">
        <f t="shared" si="7"/>
        <v>661.05427557714768</v>
      </c>
      <c r="O97" s="5" t="str">
        <f t="shared" si="4"/>
        <v>y</v>
      </c>
      <c r="P97" s="43" t="str">
        <f t="shared" si="5"/>
        <v>insert into noskrien_reit (dalibnieks, rez,skriesim_db,sacensibas) values ('Šalms Ingus',12959.42,'y','Abavas senlejas Stirnu buks – 32 km/Lūsis');</v>
      </c>
    </row>
    <row r="98" spans="1:16" ht="13.5" thickBot="1" x14ac:dyDescent="0.25">
      <c r="A98" s="10" t="s">
        <v>23548</v>
      </c>
      <c r="B98" t="s">
        <v>33</v>
      </c>
      <c r="C98" t="s">
        <v>193</v>
      </c>
      <c r="E98" t="s">
        <v>1097</v>
      </c>
      <c r="H98" s="15" t="s">
        <v>1999</v>
      </c>
      <c r="I98" s="15" t="s">
        <v>15580</v>
      </c>
      <c r="J98">
        <v>3</v>
      </c>
      <c r="K98">
        <v>36</v>
      </c>
      <c r="L98">
        <v>23.72</v>
      </c>
      <c r="M98" s="5">
        <f t="shared" si="6"/>
        <v>12983.72</v>
      </c>
      <c r="N98" s="5">
        <f t="shared" si="7"/>
        <v>659.81706321454874</v>
      </c>
      <c r="O98" s="5" t="str">
        <f t="shared" si="4"/>
        <v/>
      </c>
      <c r="P98" s="43" t="str">
        <f t="shared" si="5"/>
        <v>insert into noskrien_reit (dalibnieks, rez,skriesim_db,sacensibas) values ('Beks Aigars',12983.72,'','Abavas senlejas Stirnu buks – 32 km/Lūsis');</v>
      </c>
    </row>
    <row r="99" spans="1:16" ht="13.5" thickBot="1" x14ac:dyDescent="0.25">
      <c r="A99" s="10" t="s">
        <v>23549</v>
      </c>
      <c r="B99" t="s">
        <v>96</v>
      </c>
      <c r="C99" t="s">
        <v>749</v>
      </c>
      <c r="E99" t="s">
        <v>1097</v>
      </c>
      <c r="H99" s="15" t="s">
        <v>2000</v>
      </c>
      <c r="I99" s="15" t="s">
        <v>15581</v>
      </c>
      <c r="J99">
        <v>3</v>
      </c>
      <c r="K99">
        <v>36</v>
      </c>
      <c r="L99">
        <v>36.58</v>
      </c>
      <c r="M99" s="5">
        <f t="shared" si="6"/>
        <v>12996.58</v>
      </c>
      <c r="N99" s="5">
        <f t="shared" si="7"/>
        <v>659.16418011507642</v>
      </c>
      <c r="O99" s="5" t="str">
        <f t="shared" si="4"/>
        <v/>
      </c>
      <c r="P99" s="43" t="str">
        <f t="shared" si="5"/>
        <v>insert into noskrien_reit (dalibnieks, rez,skriesim_db,sacensibas) values ('Jansons Andris',12996.58,'','Abavas senlejas Stirnu buks – 32 km/Lūsis');</v>
      </c>
    </row>
    <row r="100" spans="1:16" ht="13.5" thickBot="1" x14ac:dyDescent="0.25">
      <c r="A100" s="10" t="s">
        <v>23550</v>
      </c>
      <c r="B100" t="s">
        <v>120</v>
      </c>
      <c r="C100" t="s">
        <v>121</v>
      </c>
      <c r="E100" t="s">
        <v>1103</v>
      </c>
      <c r="F100" s="5" t="s">
        <v>244</v>
      </c>
      <c r="H100" s="15" t="s">
        <v>2001</v>
      </c>
      <c r="I100" s="15" t="s">
        <v>15582</v>
      </c>
      <c r="J100">
        <v>3</v>
      </c>
      <c r="K100">
        <v>36</v>
      </c>
      <c r="L100">
        <v>59.32</v>
      </c>
      <c r="M100" s="5">
        <f t="shared" si="6"/>
        <v>13019.32</v>
      </c>
      <c r="N100" s="5">
        <f t="shared" si="7"/>
        <v>658.01286088674362</v>
      </c>
      <c r="O100" s="5" t="str">
        <f t="shared" si="4"/>
        <v>y</v>
      </c>
      <c r="P100" s="43" t="str">
        <f t="shared" si="5"/>
        <v>insert into noskrien_reit (dalibnieks, rez,skriesim_db,sacensibas) values ('Amoliņa Gunta',13019.32,'y','Abavas senlejas Stirnu buks – 32 km/Lūsis');</v>
      </c>
    </row>
    <row r="101" spans="1:16" ht="13.5" thickBot="1" x14ac:dyDescent="0.25">
      <c r="A101" s="10" t="s">
        <v>23551</v>
      </c>
      <c r="B101" t="s">
        <v>14</v>
      </c>
      <c r="C101" t="s">
        <v>139</v>
      </c>
      <c r="E101" t="s">
        <v>1090</v>
      </c>
      <c r="F101" s="5" t="s">
        <v>244</v>
      </c>
      <c r="H101" s="15" t="s">
        <v>2002</v>
      </c>
      <c r="I101" s="15" t="s">
        <v>15583</v>
      </c>
      <c r="J101">
        <v>3</v>
      </c>
      <c r="K101">
        <v>37</v>
      </c>
      <c r="L101">
        <v>35.58</v>
      </c>
      <c r="M101" s="5">
        <f t="shared" si="6"/>
        <v>13055.58</v>
      </c>
      <c r="N101" s="5">
        <f t="shared" si="7"/>
        <v>656.18532458917946</v>
      </c>
      <c r="O101" s="5" t="str">
        <f t="shared" si="4"/>
        <v>y</v>
      </c>
      <c r="P101" s="43" t="str">
        <f t="shared" si="5"/>
        <v>insert into noskrien_reit (dalibnieks, rez,skriesim_db,sacensibas) values ('Porciks Edgars',13055.58,'y','Abavas senlejas Stirnu buks – 32 km/Lūsis');</v>
      </c>
    </row>
    <row r="102" spans="1:16" ht="13.5" thickBot="1" x14ac:dyDescent="0.25">
      <c r="A102" s="10" t="s">
        <v>23552</v>
      </c>
      <c r="B102" t="s">
        <v>46</v>
      </c>
      <c r="C102" t="s">
        <v>709</v>
      </c>
      <c r="E102" t="s">
        <v>1097</v>
      </c>
      <c r="H102" s="15" t="s">
        <v>2003</v>
      </c>
      <c r="I102" s="15" t="s">
        <v>15584</v>
      </c>
      <c r="J102">
        <v>3</v>
      </c>
      <c r="K102">
        <v>38</v>
      </c>
      <c r="L102">
        <v>25.32</v>
      </c>
      <c r="M102" s="5">
        <f t="shared" si="6"/>
        <v>13105.32</v>
      </c>
      <c r="N102" s="5">
        <f t="shared" si="7"/>
        <v>653.69483537983047</v>
      </c>
      <c r="O102" s="5" t="str">
        <f t="shared" si="4"/>
        <v/>
      </c>
      <c r="P102" s="43" t="str">
        <f t="shared" si="5"/>
        <v>insert into noskrien_reit (dalibnieks, rez,skriesim_db,sacensibas) values ('Rancāns Jānis',13105.32,'','Abavas senlejas Stirnu buks – 32 km/Lūsis');</v>
      </c>
    </row>
    <row r="103" spans="1:16" ht="13.5" thickBot="1" x14ac:dyDescent="0.25">
      <c r="A103" s="10" t="s">
        <v>23553</v>
      </c>
      <c r="B103" t="s">
        <v>540</v>
      </c>
      <c r="C103" t="s">
        <v>2507</v>
      </c>
      <c r="E103" t="s">
        <v>1097</v>
      </c>
      <c r="H103" s="15" t="s">
        <v>2004</v>
      </c>
      <c r="I103" s="15" t="s">
        <v>15585</v>
      </c>
      <c r="J103">
        <v>3</v>
      </c>
      <c r="K103">
        <v>38</v>
      </c>
      <c r="L103">
        <v>41.49</v>
      </c>
      <c r="M103" s="5">
        <f t="shared" si="6"/>
        <v>13121.49</v>
      </c>
      <c r="N103" s="5">
        <f t="shared" si="7"/>
        <v>652.88926791088511</v>
      </c>
      <c r="O103" s="5" t="str">
        <f t="shared" si="4"/>
        <v/>
      </c>
      <c r="P103" s="43" t="str">
        <f t="shared" si="5"/>
        <v>insert into noskrien_reit (dalibnieks, rez,skriesim_db,sacensibas) values ('Lunts Armands',13121.49,'','Abavas senlejas Stirnu buks – 32 km/Lūsis');</v>
      </c>
    </row>
    <row r="104" spans="1:16" ht="13.5" thickBot="1" x14ac:dyDescent="0.25">
      <c r="A104" s="10" t="s">
        <v>23554</v>
      </c>
      <c r="B104" t="s">
        <v>46</v>
      </c>
      <c r="C104" t="s">
        <v>2493</v>
      </c>
      <c r="E104" t="s">
        <v>1090</v>
      </c>
      <c r="H104" s="15" t="s">
        <v>2005</v>
      </c>
      <c r="I104" s="15" t="s">
        <v>15586</v>
      </c>
      <c r="J104">
        <v>3</v>
      </c>
      <c r="K104">
        <v>39</v>
      </c>
      <c r="L104">
        <v>2.8</v>
      </c>
      <c r="M104" s="5">
        <f t="shared" si="6"/>
        <v>13142.8</v>
      </c>
      <c r="N104" s="5">
        <f t="shared" si="7"/>
        <v>651.83066013330495</v>
      </c>
      <c r="O104" s="5" t="str">
        <f t="shared" si="4"/>
        <v/>
      </c>
      <c r="P104" s="43" t="str">
        <f t="shared" si="5"/>
        <v>insert into noskrien_reit (dalibnieks, rez,skriesim_db,sacensibas) values ('Bormeisters Jānis',13142.8,'','Abavas senlejas Stirnu buks – 32 km/Lūsis');</v>
      </c>
    </row>
    <row r="105" spans="1:16" ht="13.5" thickBot="1" x14ac:dyDescent="0.25">
      <c r="A105" s="10" t="s">
        <v>23555</v>
      </c>
      <c r="B105" t="s">
        <v>46</v>
      </c>
      <c r="C105" t="s">
        <v>1258</v>
      </c>
      <c r="E105" t="s">
        <v>1088</v>
      </c>
      <c r="F105" s="5" t="s">
        <v>244</v>
      </c>
      <c r="H105" s="15" t="s">
        <v>2006</v>
      </c>
      <c r="I105" s="15" t="s">
        <v>15587</v>
      </c>
      <c r="J105">
        <v>3</v>
      </c>
      <c r="K105">
        <v>39</v>
      </c>
      <c r="L105">
        <v>4.58</v>
      </c>
      <c r="M105" s="5">
        <f t="shared" si="6"/>
        <v>13144.58</v>
      </c>
      <c r="N105" s="5">
        <f t="shared" si="7"/>
        <v>651.74239116046306</v>
      </c>
      <c r="O105" s="5" t="str">
        <f t="shared" si="4"/>
        <v>y</v>
      </c>
      <c r="P105" s="43" t="str">
        <f t="shared" si="5"/>
        <v>insert into noskrien_reit (dalibnieks, rez,skriesim_db,sacensibas) values ('Kokins Jānis',13144.58,'y','Abavas senlejas Stirnu buks – 32 km/Lūsis');</v>
      </c>
    </row>
    <row r="106" spans="1:16" ht="13.5" thickBot="1" x14ac:dyDescent="0.25">
      <c r="A106" s="10" t="s">
        <v>23556</v>
      </c>
      <c r="B106" t="s">
        <v>100</v>
      </c>
      <c r="C106" t="s">
        <v>511</v>
      </c>
      <c r="E106" t="s">
        <v>1097</v>
      </c>
      <c r="F106" s="5" t="s">
        <v>244</v>
      </c>
      <c r="H106" s="15" t="s">
        <v>2007</v>
      </c>
      <c r="I106" s="15" t="s">
        <v>15588</v>
      </c>
      <c r="J106">
        <v>3</v>
      </c>
      <c r="K106">
        <v>39</v>
      </c>
      <c r="L106">
        <v>7.83</v>
      </c>
      <c r="M106" s="5">
        <f t="shared" si="6"/>
        <v>13147.83</v>
      </c>
      <c r="N106" s="5">
        <f t="shared" si="7"/>
        <v>651.58128755847918</v>
      </c>
      <c r="O106" s="5" t="str">
        <f t="shared" si="4"/>
        <v>y</v>
      </c>
      <c r="P106" s="43" t="str">
        <f t="shared" si="5"/>
        <v>insert into noskrien_reit (dalibnieks, rez,skriesim_db,sacensibas) values ('Petrovs Dzintars',13147.83,'y','Abavas senlejas Stirnu buks – 32 km/Lūsis');</v>
      </c>
    </row>
    <row r="107" spans="1:16" ht="13.5" thickBot="1" x14ac:dyDescent="0.25">
      <c r="A107" s="10" t="s">
        <v>23557</v>
      </c>
      <c r="B107" t="s">
        <v>533</v>
      </c>
      <c r="C107" t="s">
        <v>534</v>
      </c>
      <c r="E107" t="s">
        <v>1120</v>
      </c>
      <c r="F107" t="s">
        <v>836</v>
      </c>
      <c r="H107" s="15" t="s">
        <v>2008</v>
      </c>
      <c r="I107" s="15" t="s">
        <v>15589</v>
      </c>
      <c r="J107">
        <v>3</v>
      </c>
      <c r="K107">
        <v>39</v>
      </c>
      <c r="L107">
        <v>18.87</v>
      </c>
      <c r="M107" s="5">
        <f t="shared" si="6"/>
        <v>13158.87</v>
      </c>
      <c r="N107" s="5">
        <f t="shared" si="7"/>
        <v>651.03462531357172</v>
      </c>
      <c r="O107" s="5" t="str">
        <f t="shared" si="4"/>
        <v/>
      </c>
      <c r="P107" s="43" t="str">
        <f t="shared" si="5"/>
        <v>insert into noskrien_reit (dalibnieks, rez,skriesim_db,sacensibas) values ('Joce Ludmila',13158.87,'','Abavas senlejas Stirnu buks – 32 km/Lūsis');</v>
      </c>
    </row>
    <row r="108" spans="1:16" ht="13.5" thickBot="1" x14ac:dyDescent="0.25">
      <c r="A108" s="10" t="s">
        <v>23558</v>
      </c>
      <c r="B108" t="s">
        <v>26</v>
      </c>
      <c r="C108" t="s">
        <v>7273</v>
      </c>
      <c r="E108" t="s">
        <v>1090</v>
      </c>
      <c r="F108" t="s">
        <v>2009</v>
      </c>
      <c r="H108" s="15" t="s">
        <v>2010</v>
      </c>
      <c r="I108" s="15" t="s">
        <v>15590</v>
      </c>
      <c r="J108">
        <v>3</v>
      </c>
      <c r="K108">
        <v>39</v>
      </c>
      <c r="L108">
        <v>48.83</v>
      </c>
      <c r="M108" s="5">
        <f t="shared" si="6"/>
        <v>13188.83</v>
      </c>
      <c r="N108" s="5">
        <f t="shared" si="7"/>
        <v>649.55572253186961</v>
      </c>
      <c r="O108" s="5" t="str">
        <f t="shared" si="4"/>
        <v/>
      </c>
      <c r="P108" s="43" t="str">
        <f t="shared" si="5"/>
        <v>insert into noskrien_reit (dalibnieks, rez,skriesim_db,sacensibas) values ('Sumčenko Māris',13188.83,'','Abavas senlejas Stirnu buks – 32 km/Lūsis');</v>
      </c>
    </row>
    <row r="109" spans="1:16" ht="13.5" thickBot="1" x14ac:dyDescent="0.25">
      <c r="A109" s="10" t="s">
        <v>23559</v>
      </c>
      <c r="B109" t="s">
        <v>46</v>
      </c>
      <c r="C109" t="s">
        <v>5310</v>
      </c>
      <c r="E109" t="s">
        <v>1090</v>
      </c>
      <c r="H109" s="15" t="s">
        <v>2011</v>
      </c>
      <c r="I109" s="15" t="s">
        <v>15591</v>
      </c>
      <c r="J109">
        <v>3</v>
      </c>
      <c r="K109">
        <v>40</v>
      </c>
      <c r="L109">
        <v>7.74</v>
      </c>
      <c r="M109" s="5">
        <f t="shared" si="6"/>
        <v>13207.74</v>
      </c>
      <c r="N109" s="5">
        <f t="shared" si="7"/>
        <v>648.62573006434104</v>
      </c>
      <c r="O109" s="5" t="str">
        <f t="shared" si="4"/>
        <v/>
      </c>
      <c r="P109" s="43" t="str">
        <f t="shared" si="5"/>
        <v>insert into noskrien_reit (dalibnieks, rez,skriesim_db,sacensibas) values ('Jurševskis Jānis',13207.74,'','Abavas senlejas Stirnu buks – 32 km/Lūsis');</v>
      </c>
    </row>
    <row r="110" spans="1:16" ht="13.5" thickBot="1" x14ac:dyDescent="0.25">
      <c r="A110" s="10" t="s">
        <v>23560</v>
      </c>
      <c r="B110" t="s">
        <v>10</v>
      </c>
      <c r="C110" t="s">
        <v>11</v>
      </c>
      <c r="E110" t="s">
        <v>1103</v>
      </c>
      <c r="F110" s="5" t="s">
        <v>244</v>
      </c>
      <c r="H110" s="15" t="s">
        <v>2012</v>
      </c>
      <c r="I110" s="15" t="s">
        <v>15592</v>
      </c>
      <c r="J110">
        <v>3</v>
      </c>
      <c r="K110">
        <v>40</v>
      </c>
      <c r="L110">
        <v>20.83</v>
      </c>
      <c r="M110" s="5">
        <f t="shared" si="6"/>
        <v>13220.83</v>
      </c>
      <c r="N110" s="5">
        <f t="shared" si="7"/>
        <v>647.98352297094812</v>
      </c>
      <c r="O110" s="5" t="str">
        <f t="shared" si="4"/>
        <v>y</v>
      </c>
      <c r="P110" s="43" t="str">
        <f t="shared" si="5"/>
        <v>insert into noskrien_reit (dalibnieks, rez,skriesim_db,sacensibas) values ('Veipa Dace',13220.83,'y','Abavas senlejas Stirnu buks – 32 km/Lūsis');</v>
      </c>
    </row>
    <row r="111" spans="1:16" ht="13.5" thickBot="1" x14ac:dyDescent="0.25">
      <c r="A111" s="10" t="s">
        <v>23561</v>
      </c>
      <c r="B111" t="s">
        <v>68</v>
      </c>
      <c r="C111" t="s">
        <v>2503</v>
      </c>
      <c r="E111" t="s">
        <v>1097</v>
      </c>
      <c r="F111" s="5" t="s">
        <v>244</v>
      </c>
      <c r="H111" s="15" t="s">
        <v>2013</v>
      </c>
      <c r="I111" s="15" t="s">
        <v>15593</v>
      </c>
      <c r="J111">
        <v>3</v>
      </c>
      <c r="K111">
        <v>40</v>
      </c>
      <c r="L111">
        <v>48.83</v>
      </c>
      <c r="M111" s="5">
        <f t="shared" si="6"/>
        <v>13248.83</v>
      </c>
      <c r="N111" s="5">
        <f t="shared" si="7"/>
        <v>646.61407837522256</v>
      </c>
      <c r="O111" s="5" t="str">
        <f t="shared" si="4"/>
        <v>y</v>
      </c>
      <c r="P111" s="43" t="str">
        <f t="shared" si="5"/>
        <v>insert into noskrien_reit (dalibnieks, rez,skriesim_db,sacensibas) values ('Arnicāns Ainārs',13248.83,'y','Abavas senlejas Stirnu buks – 32 km/Lūsis');</v>
      </c>
    </row>
    <row r="112" spans="1:16" ht="13.5" thickBot="1" x14ac:dyDescent="0.25">
      <c r="A112" s="10" t="s">
        <v>23562</v>
      </c>
      <c r="B112" t="s">
        <v>142</v>
      </c>
      <c r="C112" t="s">
        <v>887</v>
      </c>
      <c r="E112" t="s">
        <v>1103</v>
      </c>
      <c r="F112" s="5" t="s">
        <v>244</v>
      </c>
      <c r="H112" s="15" t="s">
        <v>2014</v>
      </c>
      <c r="I112" s="15" t="s">
        <v>15594</v>
      </c>
      <c r="J112">
        <v>3</v>
      </c>
      <c r="K112">
        <v>40</v>
      </c>
      <c r="L112">
        <v>59.58</v>
      </c>
      <c r="M112" s="5">
        <f t="shared" si="6"/>
        <v>13259.58</v>
      </c>
      <c r="N112" s="5">
        <f t="shared" si="7"/>
        <v>646.08984598305517</v>
      </c>
      <c r="O112" s="5" t="str">
        <f t="shared" si="4"/>
        <v>y</v>
      </c>
      <c r="P112" s="43" t="str">
        <f t="shared" si="5"/>
        <v>insert into noskrien_reit (dalibnieks, rez,skriesim_db,sacensibas) values ('Kalniņa Agnese',13259.58,'y','Abavas senlejas Stirnu buks – 32 km/Lūsis');</v>
      </c>
    </row>
    <row r="113" spans="1:16" ht="13.5" thickBot="1" x14ac:dyDescent="0.25">
      <c r="A113" s="10" t="s">
        <v>23563</v>
      </c>
      <c r="B113" t="s">
        <v>2489</v>
      </c>
      <c r="C113" t="s">
        <v>2490</v>
      </c>
      <c r="E113" t="s">
        <v>1134</v>
      </c>
      <c r="F113" t="s">
        <v>2015</v>
      </c>
      <c r="H113" s="15" t="s">
        <v>2016</v>
      </c>
      <c r="I113" s="15" t="s">
        <v>15595</v>
      </c>
      <c r="J113">
        <v>3</v>
      </c>
      <c r="K113">
        <v>41</v>
      </c>
      <c r="L113">
        <v>22.33</v>
      </c>
      <c r="M113" s="5">
        <f t="shared" si="6"/>
        <v>13282.33</v>
      </c>
      <c r="N113" s="5">
        <f t="shared" si="7"/>
        <v>644.98322207022409</v>
      </c>
      <c r="O113" s="5" t="str">
        <f t="shared" si="4"/>
        <v/>
      </c>
      <c r="P113" s="43" t="str">
        <f t="shared" si="5"/>
        <v>insert into noskrien_reit (dalibnieks, rez,skriesim_db,sacensibas) values ('Peniķe Terēze',13282.33,'','Abavas senlejas Stirnu buks – 32 km/Lūsis');</v>
      </c>
    </row>
    <row r="114" spans="1:16" ht="13.5" thickBot="1" x14ac:dyDescent="0.25">
      <c r="A114" s="10" t="s">
        <v>23564</v>
      </c>
      <c r="B114" t="s">
        <v>1480</v>
      </c>
      <c r="C114" t="s">
        <v>2197</v>
      </c>
      <c r="E114" t="s">
        <v>1090</v>
      </c>
      <c r="F114" t="s">
        <v>1133</v>
      </c>
      <c r="H114" s="15" t="s">
        <v>2017</v>
      </c>
      <c r="I114" s="15" t="s">
        <v>15596</v>
      </c>
      <c r="J114">
        <v>3</v>
      </c>
      <c r="K114">
        <v>41</v>
      </c>
      <c r="L114">
        <v>22.75</v>
      </c>
      <c r="M114" s="5">
        <f t="shared" si="6"/>
        <v>13282.75</v>
      </c>
      <c r="N114" s="5">
        <f t="shared" si="7"/>
        <v>644.96282772769189</v>
      </c>
      <c r="O114" s="5" t="str">
        <f t="shared" si="4"/>
        <v/>
      </c>
      <c r="P114" s="43" t="str">
        <f t="shared" si="5"/>
        <v>insert into noskrien_reit (dalibnieks, rez,skriesim_db,sacensibas) values ('Aļeksejevs Denis',13282.75,'','Abavas senlejas Stirnu buks – 32 km/Lūsis');</v>
      </c>
    </row>
    <row r="115" spans="1:16" ht="13.5" thickBot="1" x14ac:dyDescent="0.25">
      <c r="A115" s="10" t="s">
        <v>23565</v>
      </c>
      <c r="B115" t="s">
        <v>18</v>
      </c>
      <c r="C115" t="s">
        <v>19</v>
      </c>
      <c r="E115" t="s">
        <v>1120</v>
      </c>
      <c r="F115" s="5" t="s">
        <v>244</v>
      </c>
      <c r="H115" s="15" t="s">
        <v>2018</v>
      </c>
      <c r="I115" s="15" t="s">
        <v>15597</v>
      </c>
      <c r="J115">
        <v>3</v>
      </c>
      <c r="K115">
        <v>41</v>
      </c>
      <c r="L115">
        <v>28.84</v>
      </c>
      <c r="M115" s="5">
        <f t="shared" si="6"/>
        <v>13288.84</v>
      </c>
      <c r="N115" s="5">
        <f t="shared" si="7"/>
        <v>644.6672546286959</v>
      </c>
      <c r="O115" s="5" t="str">
        <f t="shared" si="4"/>
        <v>y</v>
      </c>
      <c r="P115" s="43" t="str">
        <f t="shared" si="5"/>
        <v>insert into noskrien_reit (dalibnieks, rez,skriesim_db,sacensibas) values ('Ziediņa Inga',13288.84,'y','Abavas senlejas Stirnu buks – 32 km/Lūsis');</v>
      </c>
    </row>
    <row r="116" spans="1:16" ht="13.5" thickBot="1" x14ac:dyDescent="0.25">
      <c r="A116" s="10" t="s">
        <v>23566</v>
      </c>
      <c r="B116" t="s">
        <v>2256</v>
      </c>
      <c r="C116" t="s">
        <v>2479</v>
      </c>
      <c r="E116" t="s">
        <v>1103</v>
      </c>
      <c r="F116" t="s">
        <v>1896</v>
      </c>
      <c r="H116" s="15" t="s">
        <v>2019</v>
      </c>
      <c r="I116" s="15" t="s">
        <v>15598</v>
      </c>
      <c r="J116">
        <v>3</v>
      </c>
      <c r="K116">
        <v>41</v>
      </c>
      <c r="L116">
        <v>42.75</v>
      </c>
      <c r="M116" s="5">
        <f t="shared" si="6"/>
        <v>13302.75</v>
      </c>
      <c r="N116" s="5">
        <f t="shared" si="7"/>
        <v>643.99315930916532</v>
      </c>
      <c r="O116" s="5" t="str">
        <f t="shared" si="4"/>
        <v/>
      </c>
      <c r="P116" s="43" t="str">
        <f t="shared" si="5"/>
        <v>insert into noskrien_reit (dalibnieks, rez,skriesim_db,sacensibas) values ('Klepere Aiva',13302.75,'','Abavas senlejas Stirnu buks – 32 km/Lūsis');</v>
      </c>
    </row>
    <row r="117" spans="1:16" ht="13.5" thickBot="1" x14ac:dyDescent="0.25">
      <c r="A117" s="10" t="s">
        <v>23567</v>
      </c>
      <c r="B117" t="s">
        <v>20</v>
      </c>
      <c r="C117" t="s">
        <v>1416</v>
      </c>
      <c r="E117" t="s">
        <v>1120</v>
      </c>
      <c r="H117" s="15" t="s">
        <v>2020</v>
      </c>
      <c r="I117" s="15" t="s">
        <v>15599</v>
      </c>
      <c r="J117">
        <v>3</v>
      </c>
      <c r="K117">
        <v>42</v>
      </c>
      <c r="L117">
        <v>42.75</v>
      </c>
      <c r="M117" s="5">
        <f t="shared" si="6"/>
        <v>13362.75</v>
      </c>
      <c r="N117" s="5">
        <f t="shared" si="7"/>
        <v>641.10156966193335</v>
      </c>
      <c r="O117" s="5" t="str">
        <f t="shared" si="4"/>
        <v/>
      </c>
      <c r="P117" s="43" t="str">
        <f t="shared" si="5"/>
        <v>insert into noskrien_reit (dalibnieks, rez,skriesim_db,sacensibas) values ('Līce Līga',13362.75,'','Abavas senlejas Stirnu buks – 32 km/Lūsis');</v>
      </c>
    </row>
    <row r="118" spans="1:16" ht="13.5" thickBot="1" x14ac:dyDescent="0.25">
      <c r="A118" s="10" t="s">
        <v>23568</v>
      </c>
      <c r="B118" t="s">
        <v>51</v>
      </c>
      <c r="C118" t="s">
        <v>113</v>
      </c>
      <c r="E118" t="s">
        <v>1103</v>
      </c>
      <c r="F118" s="5" t="s">
        <v>244</v>
      </c>
      <c r="H118" s="15" t="s">
        <v>2021</v>
      </c>
      <c r="I118" s="15" t="s">
        <v>15600</v>
      </c>
      <c r="J118">
        <v>3</v>
      </c>
      <c r="K118">
        <v>44</v>
      </c>
      <c r="L118">
        <v>28.34</v>
      </c>
      <c r="M118" s="5">
        <f t="shared" si="6"/>
        <v>13468.34</v>
      </c>
      <c r="N118" s="5">
        <f t="shared" si="7"/>
        <v>636.07541835148197</v>
      </c>
      <c r="O118" s="5" t="str">
        <f t="shared" si="4"/>
        <v>y</v>
      </c>
      <c r="P118" s="43" t="str">
        <f t="shared" si="5"/>
        <v>insert into noskrien_reit (dalibnieks, rez,skriesim_db,sacensibas) values ('Krūmiņliepa Karīna',13468.34,'y','Abavas senlejas Stirnu buks – 32 km/Lūsis');</v>
      </c>
    </row>
    <row r="119" spans="1:16" ht="13.5" thickBot="1" x14ac:dyDescent="0.25">
      <c r="A119" s="10" t="s">
        <v>23569</v>
      </c>
      <c r="B119" t="s">
        <v>1353</v>
      </c>
      <c r="C119" t="s">
        <v>14205</v>
      </c>
      <c r="E119" t="s">
        <v>1090</v>
      </c>
      <c r="F119" t="s">
        <v>1027</v>
      </c>
      <c r="H119" s="15" t="s">
        <v>2022</v>
      </c>
      <c r="I119" s="15" t="s">
        <v>15601</v>
      </c>
      <c r="J119">
        <v>3</v>
      </c>
      <c r="K119">
        <v>44</v>
      </c>
      <c r="L119">
        <v>30.84</v>
      </c>
      <c r="M119" s="5">
        <f t="shared" si="6"/>
        <v>13470.84</v>
      </c>
      <c r="N119" s="5">
        <f t="shared" si="7"/>
        <v>635.95737162641672</v>
      </c>
      <c r="O119" s="5" t="str">
        <f t="shared" si="4"/>
        <v/>
      </c>
      <c r="P119" s="43" t="str">
        <f t="shared" si="5"/>
        <v>insert into noskrien_reit (dalibnieks, rez,skriesim_db,sacensibas) values ('Zārdiņš Klāvs',13470.84,'','Abavas senlejas Stirnu buks – 32 km/Lūsis');</v>
      </c>
    </row>
    <row r="120" spans="1:16" ht="13.5" thickBot="1" x14ac:dyDescent="0.25">
      <c r="A120" s="10" t="s">
        <v>23570</v>
      </c>
      <c r="B120" t="s">
        <v>100</v>
      </c>
      <c r="C120" t="s">
        <v>2505</v>
      </c>
      <c r="E120" t="s">
        <v>1097</v>
      </c>
      <c r="F120" t="s">
        <v>1131</v>
      </c>
      <c r="H120" s="15" t="s">
        <v>2023</v>
      </c>
      <c r="I120" s="15" t="s">
        <v>15602</v>
      </c>
      <c r="J120">
        <v>3</v>
      </c>
      <c r="K120">
        <v>44</v>
      </c>
      <c r="L120">
        <v>32.590000000000003</v>
      </c>
      <c r="M120" s="5">
        <f t="shared" si="6"/>
        <v>13472.59</v>
      </c>
      <c r="N120" s="5">
        <f t="shared" si="7"/>
        <v>635.87476498579701</v>
      </c>
      <c r="O120" s="5" t="str">
        <f t="shared" si="4"/>
        <v/>
      </c>
      <c r="P120" s="43" t="str">
        <f t="shared" si="5"/>
        <v>insert into noskrien_reit (dalibnieks, rez,skriesim_db,sacensibas) values ('Dūdiņš Dzintars',13472.59,'','Abavas senlejas Stirnu buks – 32 km/Lūsis');</v>
      </c>
    </row>
    <row r="121" spans="1:16" ht="13.5" thickBot="1" x14ac:dyDescent="0.25">
      <c r="A121" s="10" t="s">
        <v>23571</v>
      </c>
      <c r="B121" t="s">
        <v>104</v>
      </c>
      <c r="C121" t="s">
        <v>105</v>
      </c>
      <c r="E121" t="s">
        <v>1103</v>
      </c>
      <c r="F121" s="5" t="s">
        <v>244</v>
      </c>
      <c r="H121" s="15" t="s">
        <v>2024</v>
      </c>
      <c r="I121" s="15" t="s">
        <v>15603</v>
      </c>
      <c r="J121">
        <v>3</v>
      </c>
      <c r="K121">
        <v>44</v>
      </c>
      <c r="L121">
        <v>47.6</v>
      </c>
      <c r="M121" s="5">
        <f t="shared" si="6"/>
        <v>13487.6</v>
      </c>
      <c r="N121" s="5">
        <f t="shared" si="7"/>
        <v>635.16711646252838</v>
      </c>
      <c r="O121" s="5" t="str">
        <f t="shared" si="4"/>
        <v>y</v>
      </c>
      <c r="P121" s="43" t="str">
        <f t="shared" si="5"/>
        <v>insert into noskrien_reit (dalibnieks, rez,skriesim_db,sacensibas) values ('Ūsele Guna',13487.6,'y','Abavas senlejas Stirnu buks – 32 km/Lūsis');</v>
      </c>
    </row>
    <row r="122" spans="1:16" ht="13.5" thickBot="1" x14ac:dyDescent="0.25">
      <c r="A122" s="10" t="s">
        <v>23572</v>
      </c>
      <c r="B122" t="s">
        <v>96</v>
      </c>
      <c r="C122" t="s">
        <v>5</v>
      </c>
      <c r="E122" t="s">
        <v>1090</v>
      </c>
      <c r="F122" t="s">
        <v>1107</v>
      </c>
      <c r="H122" s="15" t="s">
        <v>2025</v>
      </c>
      <c r="I122" s="15" t="s">
        <v>15604</v>
      </c>
      <c r="J122">
        <v>3</v>
      </c>
      <c r="K122">
        <v>47</v>
      </c>
      <c r="L122">
        <v>8.35</v>
      </c>
      <c r="M122" s="5">
        <f t="shared" si="6"/>
        <v>13628.35</v>
      </c>
      <c r="N122" s="5">
        <f t="shared" si="7"/>
        <v>628.607278210495</v>
      </c>
      <c r="O122" s="5" t="str">
        <f t="shared" si="4"/>
        <v/>
      </c>
      <c r="P122" s="43" t="str">
        <f t="shared" si="5"/>
        <v>insert into noskrien_reit (dalibnieks, rez,skriesim_db,sacensibas) values ('Limanāns Andris',13628.35,'','Abavas senlejas Stirnu buks – 32 km/Lūsis');</v>
      </c>
    </row>
    <row r="123" spans="1:16" ht="13.5" thickBot="1" x14ac:dyDescent="0.25">
      <c r="A123" s="10" t="s">
        <v>23573</v>
      </c>
      <c r="B123" t="s">
        <v>181</v>
      </c>
      <c r="C123" t="s">
        <v>581</v>
      </c>
      <c r="E123" t="s">
        <v>1090</v>
      </c>
      <c r="F123" t="s">
        <v>582</v>
      </c>
      <c r="H123" s="15" t="s">
        <v>2026</v>
      </c>
      <c r="I123" s="15" t="s">
        <v>15605</v>
      </c>
      <c r="J123">
        <v>3</v>
      </c>
      <c r="K123">
        <v>47</v>
      </c>
      <c r="L123">
        <v>20.350000000000001</v>
      </c>
      <c r="M123" s="5">
        <f t="shared" si="6"/>
        <v>13640.35</v>
      </c>
      <c r="N123" s="5">
        <f t="shared" si="7"/>
        <v>628.05426546972762</v>
      </c>
      <c r="O123" s="5" t="str">
        <f t="shared" si="4"/>
        <v/>
      </c>
      <c r="P123" s="43" t="str">
        <f t="shared" si="5"/>
        <v>insert into noskrien_reit (dalibnieks, rez,skriesim_db,sacensibas) values ('Vaivods Kaspars',13640.35,'','Abavas senlejas Stirnu buks – 32 km/Lūsis');</v>
      </c>
    </row>
    <row r="124" spans="1:16" ht="13.5" thickBot="1" x14ac:dyDescent="0.25">
      <c r="A124" s="10" t="s">
        <v>23574</v>
      </c>
      <c r="B124" t="s">
        <v>197</v>
      </c>
      <c r="C124" t="s">
        <v>2470</v>
      </c>
      <c r="E124" t="s">
        <v>1103</v>
      </c>
      <c r="H124" s="15" t="s">
        <v>2027</v>
      </c>
      <c r="I124" s="15" t="s">
        <v>15606</v>
      </c>
      <c r="J124">
        <v>3</v>
      </c>
      <c r="K124">
        <v>47</v>
      </c>
      <c r="L124">
        <v>33.1</v>
      </c>
      <c r="M124" s="5">
        <f t="shared" si="6"/>
        <v>13653.1</v>
      </c>
      <c r="N124" s="5">
        <f t="shared" si="7"/>
        <v>627.46775457588376</v>
      </c>
      <c r="O124" s="5" t="str">
        <f t="shared" si="4"/>
        <v/>
      </c>
      <c r="P124" s="43" t="str">
        <f t="shared" si="5"/>
        <v>insert into noskrien_reit (dalibnieks, rez,skriesim_db,sacensibas) values ('Poriņa Ieva',13653.1,'','Abavas senlejas Stirnu buks – 32 km/Lūsis');</v>
      </c>
    </row>
    <row r="125" spans="1:16" ht="13.5" thickBot="1" x14ac:dyDescent="0.25">
      <c r="A125" s="10" t="s">
        <v>23575</v>
      </c>
      <c r="B125" t="s">
        <v>4</v>
      </c>
      <c r="C125" t="s">
        <v>14505</v>
      </c>
      <c r="E125" t="s">
        <v>1097</v>
      </c>
      <c r="F125" t="s">
        <v>2028</v>
      </c>
      <c r="H125" s="15" t="s">
        <v>2029</v>
      </c>
      <c r="I125" s="15" t="s">
        <v>15607</v>
      </c>
      <c r="J125">
        <v>3</v>
      </c>
      <c r="K125">
        <v>48</v>
      </c>
      <c r="L125">
        <v>7.85</v>
      </c>
      <c r="M125" s="5">
        <f t="shared" si="6"/>
        <v>13687.85</v>
      </c>
      <c r="N125" s="5">
        <f t="shared" si="7"/>
        <v>625.87477215194485</v>
      </c>
      <c r="O125" s="5" t="str">
        <f t="shared" si="4"/>
        <v/>
      </c>
      <c r="P125" s="43" t="str">
        <f t="shared" si="5"/>
        <v>insert into noskrien_reit (dalibnieks, rez,skriesim_db,sacensibas) values ('Jostsons Dainis',13687.85,'','Abavas senlejas Stirnu buks – 32 km/Lūsis');</v>
      </c>
    </row>
    <row r="126" spans="1:16" ht="13.5" thickBot="1" x14ac:dyDescent="0.25">
      <c r="A126" s="10" t="s">
        <v>23576</v>
      </c>
      <c r="B126" t="s">
        <v>58</v>
      </c>
      <c r="C126" t="s">
        <v>663</v>
      </c>
      <c r="E126" t="s">
        <v>1090</v>
      </c>
      <c r="F126" s="5" t="s">
        <v>244</v>
      </c>
      <c r="H126" s="15" t="s">
        <v>2030</v>
      </c>
      <c r="I126" s="15" t="s">
        <v>15608</v>
      </c>
      <c r="J126">
        <v>3</v>
      </c>
      <c r="K126">
        <v>48</v>
      </c>
      <c r="L126">
        <v>18.100000000000001</v>
      </c>
      <c r="M126" s="5">
        <f t="shared" si="6"/>
        <v>13698.1</v>
      </c>
      <c r="N126" s="5">
        <f t="shared" si="7"/>
        <v>625.40644322935293</v>
      </c>
      <c r="O126" s="5" t="str">
        <f t="shared" si="4"/>
        <v>y</v>
      </c>
      <c r="P126" s="43" t="str">
        <f t="shared" si="5"/>
        <v>insert into noskrien_reit (dalibnieks, rez,skriesim_db,sacensibas) values ('Štrehers Rolands',13698.1,'y','Abavas senlejas Stirnu buks – 32 km/Lūsis');</v>
      </c>
    </row>
    <row r="127" spans="1:16" ht="13.5" thickBot="1" x14ac:dyDescent="0.25">
      <c r="A127" s="10" t="s">
        <v>23577</v>
      </c>
      <c r="B127" t="s">
        <v>1157</v>
      </c>
      <c r="C127" t="s">
        <v>2518</v>
      </c>
      <c r="E127" t="s">
        <v>1090</v>
      </c>
      <c r="H127" s="15" t="s">
        <v>2031</v>
      </c>
      <c r="I127" s="15" t="s">
        <v>15609</v>
      </c>
      <c r="J127">
        <v>3</v>
      </c>
      <c r="K127">
        <v>48</v>
      </c>
      <c r="L127">
        <v>26.85</v>
      </c>
      <c r="M127" s="5">
        <f t="shared" si="6"/>
        <v>13706.85</v>
      </c>
      <c r="N127" s="5">
        <f t="shared" si="7"/>
        <v>625.00720442698355</v>
      </c>
      <c r="O127" s="5" t="str">
        <f t="shared" si="4"/>
        <v/>
      </c>
      <c r="P127" s="43" t="str">
        <f t="shared" si="5"/>
        <v>insert into noskrien_reit (dalibnieks, rez,skriesim_db,sacensibas) values ('Stavro Einārs',13706.85,'','Abavas senlejas Stirnu buks – 32 km/Lūsis');</v>
      </c>
    </row>
    <row r="128" spans="1:16" ht="13.5" thickBot="1" x14ac:dyDescent="0.25">
      <c r="A128" s="10" t="s">
        <v>23578</v>
      </c>
      <c r="B128" t="s">
        <v>1459</v>
      </c>
      <c r="C128" t="s">
        <v>2496</v>
      </c>
      <c r="E128" t="s">
        <v>1103</v>
      </c>
      <c r="F128" s="5" t="s">
        <v>244</v>
      </c>
      <c r="H128" s="15" t="s">
        <v>2032</v>
      </c>
      <c r="I128" s="15" t="s">
        <v>15610</v>
      </c>
      <c r="J128">
        <v>3</v>
      </c>
      <c r="K128">
        <v>48</v>
      </c>
      <c r="L128">
        <v>52.36</v>
      </c>
      <c r="M128" s="5">
        <f t="shared" si="6"/>
        <v>13732.36</v>
      </c>
      <c r="N128" s="5">
        <f t="shared" si="7"/>
        <v>623.84615608679053</v>
      </c>
      <c r="O128" s="5" t="str">
        <f t="shared" si="4"/>
        <v>y</v>
      </c>
      <c r="P128" s="43" t="str">
        <f t="shared" si="5"/>
        <v>insert into noskrien_reit (dalibnieks, rez,skriesim_db,sacensibas) values ('Zariņa Evita',13732.36,'y','Abavas senlejas Stirnu buks – 32 km/Lūsis');</v>
      </c>
    </row>
    <row r="129" spans="1:16" ht="13.5" thickBot="1" x14ac:dyDescent="0.25">
      <c r="A129" s="10" t="s">
        <v>23579</v>
      </c>
      <c r="B129" t="s">
        <v>96</v>
      </c>
      <c r="C129" t="s">
        <v>416</v>
      </c>
      <c r="E129" t="s">
        <v>1090</v>
      </c>
      <c r="H129" s="15" t="s">
        <v>2033</v>
      </c>
      <c r="I129" s="15" t="s">
        <v>15611</v>
      </c>
      <c r="J129">
        <v>3</v>
      </c>
      <c r="K129">
        <v>51</v>
      </c>
      <c r="L129">
        <v>11.11</v>
      </c>
      <c r="M129" s="5">
        <f t="shared" si="6"/>
        <v>13871.11</v>
      </c>
      <c r="N129" s="5">
        <f t="shared" si="7"/>
        <v>617.60594501809874</v>
      </c>
      <c r="O129" s="5" t="str">
        <f t="shared" si="4"/>
        <v/>
      </c>
      <c r="P129" s="43" t="str">
        <f t="shared" si="5"/>
        <v>insert into noskrien_reit (dalibnieks, rez,skriesim_db,sacensibas) values ('Baranovskis Andris',13871.11,'','Abavas senlejas Stirnu buks – 32 km/Lūsis');</v>
      </c>
    </row>
    <row r="130" spans="1:16" ht="13.5" thickBot="1" x14ac:dyDescent="0.25">
      <c r="A130" s="10" t="s">
        <v>23580</v>
      </c>
      <c r="B130" t="s">
        <v>2972</v>
      </c>
      <c r="C130" t="s">
        <v>14501</v>
      </c>
      <c r="E130" t="s">
        <v>1097</v>
      </c>
      <c r="F130" t="s">
        <v>1117</v>
      </c>
      <c r="H130" s="15" t="s">
        <v>2034</v>
      </c>
      <c r="I130" s="15" t="s">
        <v>15612</v>
      </c>
      <c r="J130">
        <v>3</v>
      </c>
      <c r="K130">
        <v>51</v>
      </c>
      <c r="L130">
        <v>18.86</v>
      </c>
      <c r="M130" s="5">
        <f t="shared" si="6"/>
        <v>13878.86</v>
      </c>
      <c r="N130" s="5">
        <f t="shared" si="7"/>
        <v>617.2610718747793</v>
      </c>
      <c r="O130" s="5" t="str">
        <f t="shared" ref="O130:O193" si="8">IF(F130="vsk noskrien","y","")</f>
        <v/>
      </c>
      <c r="P130" s="43" t="str">
        <f t="shared" ref="P130:P193" si="9">CONCATENATE("insert into noskrien_reit (dalibnieks, rez,skriesim_db,sacensibas) values ('",C130," ",B130,"',",M130,",'",O130,"','",$P$1,"');")</f>
        <v>insert into noskrien_reit (dalibnieks, rez,skriesim_db,sacensibas) values ('Genys Arturas',13878.86,'','Abavas senlejas Stirnu buks – 32 km/Lūsis');</v>
      </c>
    </row>
    <row r="131" spans="1:16" ht="13.5" thickBot="1" x14ac:dyDescent="0.25">
      <c r="A131" s="10" t="s">
        <v>23581</v>
      </c>
      <c r="B131" t="s">
        <v>68</v>
      </c>
      <c r="C131" t="s">
        <v>9225</v>
      </c>
      <c r="E131" t="s">
        <v>1106</v>
      </c>
      <c r="F131" t="s">
        <v>2035</v>
      </c>
      <c r="H131" s="15" t="s">
        <v>2036</v>
      </c>
      <c r="I131" s="15" t="s">
        <v>15613</v>
      </c>
      <c r="J131">
        <v>3</v>
      </c>
      <c r="K131">
        <v>52</v>
      </c>
      <c r="L131">
        <v>11.86</v>
      </c>
      <c r="M131" s="5">
        <f t="shared" ref="M131:M194" si="10">J131*3600+K131*60+L131</f>
        <v>13931.86</v>
      </c>
      <c r="N131" s="5">
        <f t="shared" ref="N131:N194" si="11">$M$2/M131*1000</f>
        <v>614.91286877703328</v>
      </c>
      <c r="O131" s="5" t="str">
        <f t="shared" si="8"/>
        <v/>
      </c>
      <c r="P131" s="43" t="str">
        <f t="shared" si="9"/>
        <v>insert into noskrien_reit (dalibnieks, rez,skriesim_db,sacensibas) values ('Cīrulis Ainārs',13931.86,'','Abavas senlejas Stirnu buks – 32 km/Lūsis');</v>
      </c>
    </row>
    <row r="132" spans="1:16" ht="13.5" thickBot="1" x14ac:dyDescent="0.25">
      <c r="A132" s="10" t="s">
        <v>23582</v>
      </c>
      <c r="B132" t="s">
        <v>20</v>
      </c>
      <c r="C132" t="s">
        <v>2510</v>
      </c>
      <c r="E132" t="s">
        <v>1103</v>
      </c>
      <c r="H132" s="15" t="s">
        <v>2037</v>
      </c>
      <c r="I132" s="15" t="s">
        <v>15614</v>
      </c>
      <c r="J132">
        <v>3</v>
      </c>
      <c r="K132">
        <v>52</v>
      </c>
      <c r="L132">
        <v>32.11</v>
      </c>
      <c r="M132" s="5">
        <f t="shared" si="10"/>
        <v>13952.11</v>
      </c>
      <c r="N132" s="5">
        <f t="shared" si="11"/>
        <v>614.02038831402547</v>
      </c>
      <c r="O132" s="5" t="str">
        <f t="shared" si="8"/>
        <v/>
      </c>
      <c r="P132" s="43" t="str">
        <f t="shared" si="9"/>
        <v>insert into noskrien_reit (dalibnieks, rez,skriesim_db,sacensibas) values ('Vībure Līga',13952.11,'','Abavas senlejas Stirnu buks – 32 km/Lūsis');</v>
      </c>
    </row>
    <row r="133" spans="1:16" ht="13.5" thickBot="1" x14ac:dyDescent="0.25">
      <c r="A133" s="10" t="s">
        <v>23583</v>
      </c>
      <c r="B133" t="s">
        <v>26</v>
      </c>
      <c r="C133" t="s">
        <v>14498</v>
      </c>
      <c r="E133" t="s">
        <v>1090</v>
      </c>
      <c r="F133" s="5" t="s">
        <v>244</v>
      </c>
      <c r="H133" s="15" t="s">
        <v>2038</v>
      </c>
      <c r="I133" s="15" t="s">
        <v>15615</v>
      </c>
      <c r="J133">
        <v>3</v>
      </c>
      <c r="K133">
        <v>52</v>
      </c>
      <c r="L133">
        <v>41.62</v>
      </c>
      <c r="M133" s="5">
        <f t="shared" si="10"/>
        <v>13961.62</v>
      </c>
      <c r="N133" s="5">
        <f t="shared" si="11"/>
        <v>613.60214645578367</v>
      </c>
      <c r="O133" s="5" t="str">
        <f t="shared" si="8"/>
        <v>y</v>
      </c>
      <c r="P133" s="43" t="str">
        <f t="shared" si="9"/>
        <v>insert into noskrien_reit (dalibnieks, rez,skriesim_db,sacensibas) values ('Ostelis Māris',13961.62,'y','Abavas senlejas Stirnu buks – 32 km/Lūsis');</v>
      </c>
    </row>
    <row r="134" spans="1:16" ht="13.5" thickBot="1" x14ac:dyDescent="0.25">
      <c r="A134" s="10" t="s">
        <v>23584</v>
      </c>
      <c r="B134" t="s">
        <v>102</v>
      </c>
      <c r="C134" t="s">
        <v>103</v>
      </c>
      <c r="E134" t="s">
        <v>1090</v>
      </c>
      <c r="F134" s="5" t="s">
        <v>244</v>
      </c>
      <c r="H134" s="15" t="s">
        <v>2039</v>
      </c>
      <c r="I134" s="15" t="s">
        <v>15616</v>
      </c>
      <c r="J134">
        <v>3</v>
      </c>
      <c r="K134">
        <v>52</v>
      </c>
      <c r="L134">
        <v>50.12</v>
      </c>
      <c r="M134" s="5">
        <f t="shared" si="10"/>
        <v>13970.12</v>
      </c>
      <c r="N134" s="5">
        <f t="shared" si="11"/>
        <v>613.22880547912246</v>
      </c>
      <c r="O134" s="5" t="str">
        <f t="shared" si="8"/>
        <v>y</v>
      </c>
      <c r="P134" s="43" t="str">
        <f t="shared" si="9"/>
        <v>insert into noskrien_reit (dalibnieks, rez,skriesim_db,sacensibas) values ('Līcītis Artis',13970.12,'y','Abavas senlejas Stirnu buks – 32 km/Lūsis');</v>
      </c>
    </row>
    <row r="135" spans="1:16" ht="13.5" thickBot="1" x14ac:dyDescent="0.25">
      <c r="A135" s="10" t="s">
        <v>23585</v>
      </c>
      <c r="B135" t="s">
        <v>618</v>
      </c>
      <c r="C135" t="s">
        <v>2515</v>
      </c>
      <c r="E135" t="s">
        <v>1097</v>
      </c>
      <c r="F135" t="s">
        <v>1933</v>
      </c>
      <c r="H135" s="15" t="s">
        <v>2040</v>
      </c>
      <c r="I135" s="15" t="s">
        <v>15617</v>
      </c>
      <c r="J135">
        <v>3</v>
      </c>
      <c r="K135">
        <v>55</v>
      </c>
      <c r="L135">
        <v>15.62</v>
      </c>
      <c r="M135" s="5">
        <f t="shared" si="10"/>
        <v>14115.62</v>
      </c>
      <c r="N135" s="5">
        <f t="shared" si="11"/>
        <v>606.90780851283887</v>
      </c>
      <c r="O135" s="5" t="str">
        <f t="shared" si="8"/>
        <v/>
      </c>
      <c r="P135" s="43" t="str">
        <f t="shared" si="9"/>
        <v>insert into noskrien_reit (dalibnieks, rez,skriesim_db,sacensibas) values ('Malderis Kalvis',14115.62,'','Abavas senlejas Stirnu buks – 32 km/Lūsis');</v>
      </c>
    </row>
    <row r="136" spans="1:16" ht="13.5" thickBot="1" x14ac:dyDescent="0.25">
      <c r="A136" s="10" t="s">
        <v>23586</v>
      </c>
      <c r="B136" t="s">
        <v>133</v>
      </c>
      <c r="C136" t="s">
        <v>1305</v>
      </c>
      <c r="E136" t="s">
        <v>1090</v>
      </c>
      <c r="F136" t="s">
        <v>1129</v>
      </c>
      <c r="H136" s="15" t="s">
        <v>2041</v>
      </c>
      <c r="I136" s="15" t="s">
        <v>15618</v>
      </c>
      <c r="J136">
        <v>3</v>
      </c>
      <c r="K136">
        <v>55</v>
      </c>
      <c r="L136">
        <v>27</v>
      </c>
      <c r="M136" s="5">
        <f t="shared" si="10"/>
        <v>14127</v>
      </c>
      <c r="N136" s="5">
        <f t="shared" si="11"/>
        <v>606.4189141360514</v>
      </c>
      <c r="O136" s="5" t="str">
        <f t="shared" si="8"/>
        <v/>
      </c>
      <c r="P136" s="43" t="str">
        <f t="shared" si="9"/>
        <v>insert into noskrien_reit (dalibnieks, rez,skriesim_db,sacensibas) values ('Goško Ģirts',14127,'','Abavas senlejas Stirnu buks – 32 km/Lūsis');</v>
      </c>
    </row>
    <row r="137" spans="1:16" ht="13.5" thickBot="1" x14ac:dyDescent="0.25">
      <c r="A137" s="10" t="s">
        <v>23587</v>
      </c>
      <c r="B137" t="s">
        <v>14</v>
      </c>
      <c r="C137" t="s">
        <v>157</v>
      </c>
      <c r="E137" t="s">
        <v>1090</v>
      </c>
      <c r="F137" s="5" t="s">
        <v>244</v>
      </c>
      <c r="H137" s="15" t="s">
        <v>2042</v>
      </c>
      <c r="I137" s="15" t="s">
        <v>15619</v>
      </c>
      <c r="J137">
        <v>3</v>
      </c>
      <c r="K137">
        <v>55</v>
      </c>
      <c r="L137">
        <v>27.38</v>
      </c>
      <c r="M137" s="5">
        <f t="shared" si="10"/>
        <v>14127.38</v>
      </c>
      <c r="N137" s="5">
        <f t="shared" si="11"/>
        <v>606.40260260572018</v>
      </c>
      <c r="O137" s="5" t="str">
        <f t="shared" si="8"/>
        <v>y</v>
      </c>
      <c r="P137" s="43" t="str">
        <f t="shared" si="9"/>
        <v>insert into noskrien_reit (dalibnieks, rez,skriesim_db,sacensibas) values ('Ābelītis Edgars',14127.38,'y','Abavas senlejas Stirnu buks – 32 km/Lūsis');</v>
      </c>
    </row>
    <row r="138" spans="1:16" ht="13.5" thickBot="1" x14ac:dyDescent="0.25">
      <c r="A138" s="10" t="s">
        <v>23588</v>
      </c>
      <c r="B138" t="s">
        <v>472</v>
      </c>
      <c r="C138" t="s">
        <v>473</v>
      </c>
      <c r="E138" t="s">
        <v>1090</v>
      </c>
      <c r="F138" t="s">
        <v>474</v>
      </c>
      <c r="H138" s="15" t="s">
        <v>2043</v>
      </c>
      <c r="I138" s="15" t="s">
        <v>15620</v>
      </c>
      <c r="J138">
        <v>3</v>
      </c>
      <c r="K138">
        <v>56</v>
      </c>
      <c r="L138">
        <v>22.37</v>
      </c>
      <c r="M138" s="5">
        <f t="shared" si="10"/>
        <v>14182.37</v>
      </c>
      <c r="N138" s="5">
        <f t="shared" si="11"/>
        <v>604.05136800125786</v>
      </c>
      <c r="O138" s="5" t="str">
        <f t="shared" si="8"/>
        <v/>
      </c>
      <c r="P138" s="43" t="str">
        <f t="shared" si="9"/>
        <v>insert into noskrien_reit (dalibnieks, rez,skriesim_db,sacensibas) values ('Seņko Igors',14182.37,'','Abavas senlejas Stirnu buks – 32 km/Lūsis');</v>
      </c>
    </row>
    <row r="139" spans="1:16" ht="13.5" thickBot="1" x14ac:dyDescent="0.25">
      <c r="A139" s="10" t="s">
        <v>23589</v>
      </c>
      <c r="B139" t="s">
        <v>46</v>
      </c>
      <c r="C139" t="s">
        <v>194</v>
      </c>
      <c r="E139" t="s">
        <v>1106</v>
      </c>
      <c r="F139" t="s">
        <v>1829</v>
      </c>
      <c r="H139" s="15" t="s">
        <v>2044</v>
      </c>
      <c r="I139" s="15" t="s">
        <v>15621</v>
      </c>
      <c r="J139">
        <v>3</v>
      </c>
      <c r="K139">
        <v>57</v>
      </c>
      <c r="L139">
        <v>15.38</v>
      </c>
      <c r="M139" s="5">
        <f t="shared" si="10"/>
        <v>14235.38</v>
      </c>
      <c r="N139" s="5">
        <f t="shared" si="11"/>
        <v>601.80198912849539</v>
      </c>
      <c r="O139" s="5" t="str">
        <f t="shared" si="8"/>
        <v/>
      </c>
      <c r="P139" s="43" t="str">
        <f t="shared" si="9"/>
        <v>insert into noskrien_reit (dalibnieks, rez,skriesim_db,sacensibas) values ('Marčinkus Jānis',14235.38,'','Abavas senlejas Stirnu buks – 32 km/Lūsis');</v>
      </c>
    </row>
    <row r="140" spans="1:16" ht="13.5" thickBot="1" x14ac:dyDescent="0.25">
      <c r="A140" s="10" t="s">
        <v>23590</v>
      </c>
      <c r="B140" t="s">
        <v>900</v>
      </c>
      <c r="C140" t="s">
        <v>1358</v>
      </c>
      <c r="E140" t="s">
        <v>1103</v>
      </c>
      <c r="F140" s="5" t="s">
        <v>244</v>
      </c>
      <c r="H140" s="15" t="s">
        <v>2045</v>
      </c>
      <c r="I140" s="15" t="s">
        <v>15622</v>
      </c>
      <c r="J140">
        <v>3</v>
      </c>
      <c r="K140">
        <v>57</v>
      </c>
      <c r="L140">
        <v>56.88</v>
      </c>
      <c r="M140" s="5">
        <f t="shared" si="10"/>
        <v>14276.88</v>
      </c>
      <c r="N140" s="5">
        <f t="shared" si="11"/>
        <v>600.05267257271896</v>
      </c>
      <c r="O140" s="5" t="str">
        <f t="shared" si="8"/>
        <v>y</v>
      </c>
      <c r="P140" s="43" t="str">
        <f t="shared" si="9"/>
        <v>insert into noskrien_reit (dalibnieks, rez,skriesim_db,sacensibas) values ('Sprice Kristīne',14276.88,'y','Abavas senlejas Stirnu buks – 32 km/Lūsis');</v>
      </c>
    </row>
    <row r="141" spans="1:16" ht="13.5" thickBot="1" x14ac:dyDescent="0.25">
      <c r="A141" s="10" t="s">
        <v>23591</v>
      </c>
      <c r="B141" t="s">
        <v>418</v>
      </c>
      <c r="C141" t="s">
        <v>552</v>
      </c>
      <c r="E141" t="s">
        <v>1090</v>
      </c>
      <c r="F141" t="s">
        <v>2046</v>
      </c>
      <c r="H141" s="15" t="s">
        <v>2047</v>
      </c>
      <c r="I141" s="15" t="s">
        <v>15623</v>
      </c>
      <c r="J141">
        <v>3</v>
      </c>
      <c r="K141">
        <v>58</v>
      </c>
      <c r="L141">
        <v>21.13</v>
      </c>
      <c r="M141" s="5">
        <f t="shared" si="10"/>
        <v>14301.13</v>
      </c>
      <c r="N141" s="5">
        <f t="shared" si="11"/>
        <v>599.03518113603604</v>
      </c>
      <c r="O141" s="5" t="str">
        <f t="shared" si="8"/>
        <v/>
      </c>
      <c r="P141" s="43" t="str">
        <f t="shared" si="9"/>
        <v>insert into noskrien_reit (dalibnieks, rez,skriesim_db,sacensibas) values ('Kravis Kārlis',14301.13,'','Abavas senlejas Stirnu buks – 32 km/Lūsis');</v>
      </c>
    </row>
    <row r="142" spans="1:16" ht="13.5" thickBot="1" x14ac:dyDescent="0.25">
      <c r="A142" s="10" t="s">
        <v>23592</v>
      </c>
      <c r="B142" s="10" t="s">
        <v>14511</v>
      </c>
      <c r="C142" s="5" t="s">
        <v>2499</v>
      </c>
      <c r="E142" t="s">
        <v>1134</v>
      </c>
      <c r="F142" t="s">
        <v>1135</v>
      </c>
      <c r="H142" s="15" t="s">
        <v>2048</v>
      </c>
      <c r="I142" s="15" t="s">
        <v>15624</v>
      </c>
      <c r="J142">
        <v>3</v>
      </c>
      <c r="K142">
        <v>58</v>
      </c>
      <c r="L142">
        <v>28.13</v>
      </c>
      <c r="M142" s="5">
        <f t="shared" si="10"/>
        <v>14308.13</v>
      </c>
      <c r="N142" s="5">
        <f t="shared" si="11"/>
        <v>598.74211374931599</v>
      </c>
      <c r="O142" s="5" t="str">
        <f t="shared" si="8"/>
        <v/>
      </c>
      <c r="P142" s="43" t="str">
        <f t="shared" si="9"/>
        <v>insert into noskrien_reit (dalibnieks, rez,skriesim_db,sacensibas) values ('Kukk Kaidi Keir',14308.13,'','Abavas senlejas Stirnu buks – 32 km/Lūsis');</v>
      </c>
    </row>
    <row r="143" spans="1:16" ht="13.5" thickBot="1" x14ac:dyDescent="0.25">
      <c r="A143" s="10" t="s">
        <v>23593</v>
      </c>
      <c r="B143" t="s">
        <v>1432</v>
      </c>
      <c r="C143" t="s">
        <v>2524</v>
      </c>
      <c r="E143" t="s">
        <v>1103</v>
      </c>
      <c r="F143" t="s">
        <v>2049</v>
      </c>
      <c r="H143" s="15" t="s">
        <v>2050</v>
      </c>
      <c r="I143" s="15" t="s">
        <v>15625</v>
      </c>
      <c r="J143">
        <v>3</v>
      </c>
      <c r="K143">
        <v>58</v>
      </c>
      <c r="L143">
        <v>45.39</v>
      </c>
      <c r="M143" s="5">
        <f t="shared" si="10"/>
        <v>14325.39</v>
      </c>
      <c r="N143" s="5">
        <f t="shared" si="11"/>
        <v>598.02071706250229</v>
      </c>
      <c r="O143" s="5" t="str">
        <f t="shared" si="8"/>
        <v/>
      </c>
      <c r="P143" s="43" t="str">
        <f t="shared" si="9"/>
        <v>insert into noskrien_reit (dalibnieks, rez,skriesim_db,sacensibas) values ('Gucu Viktorija',14325.39,'','Abavas senlejas Stirnu buks – 32 km/Lūsis');</v>
      </c>
    </row>
    <row r="144" spans="1:16" ht="13.5" thickBot="1" x14ac:dyDescent="0.25">
      <c r="A144" s="10" t="s">
        <v>23594</v>
      </c>
      <c r="B144" t="s">
        <v>181</v>
      </c>
      <c r="C144" t="s">
        <v>622</v>
      </c>
      <c r="E144" t="s">
        <v>1090</v>
      </c>
      <c r="F144" t="s">
        <v>2051</v>
      </c>
      <c r="H144" s="15" t="s">
        <v>2052</v>
      </c>
      <c r="I144" s="15" t="s">
        <v>15626</v>
      </c>
      <c r="J144">
        <v>3</v>
      </c>
      <c r="K144">
        <v>58</v>
      </c>
      <c r="L144">
        <v>45.63</v>
      </c>
      <c r="M144" s="5">
        <f t="shared" si="10"/>
        <v>14325.63</v>
      </c>
      <c r="N144" s="5">
        <f t="shared" si="11"/>
        <v>598.01069830785798</v>
      </c>
      <c r="O144" s="5" t="str">
        <f t="shared" si="8"/>
        <v/>
      </c>
      <c r="P144" s="43" t="str">
        <f t="shared" si="9"/>
        <v>insert into noskrien_reit (dalibnieks, rez,skriesim_db,sacensibas) values ('Boriss Kaspars',14325.63,'','Abavas senlejas Stirnu buks – 32 km/Lūsis');</v>
      </c>
    </row>
    <row r="145" spans="1:16" ht="13.5" thickBot="1" x14ac:dyDescent="0.25">
      <c r="A145" s="10" t="s">
        <v>23595</v>
      </c>
      <c r="B145" t="s">
        <v>561</v>
      </c>
      <c r="C145" t="s">
        <v>514</v>
      </c>
      <c r="E145" t="s">
        <v>1097</v>
      </c>
      <c r="H145" s="15" t="s">
        <v>2053</v>
      </c>
      <c r="I145" s="15" t="s">
        <v>15627</v>
      </c>
      <c r="J145">
        <v>4</v>
      </c>
      <c r="K145">
        <v>0</v>
      </c>
      <c r="L145">
        <v>32.14</v>
      </c>
      <c r="M145" s="5">
        <f t="shared" si="10"/>
        <v>14432.14</v>
      </c>
      <c r="N145" s="5">
        <f t="shared" si="11"/>
        <v>593.59734592375071</v>
      </c>
      <c r="O145" s="5" t="str">
        <f t="shared" si="8"/>
        <v/>
      </c>
      <c r="P145" s="43" t="str">
        <f t="shared" si="9"/>
        <v>insert into noskrien_reit (dalibnieks, rez,skriesim_db,sacensibas) values ('Gailis Emīls',14432.14,'','Abavas senlejas Stirnu buks – 32 km/Lūsis');</v>
      </c>
    </row>
    <row r="146" spans="1:16" ht="13.5" thickBot="1" x14ac:dyDescent="0.25">
      <c r="A146" s="10" t="s">
        <v>23596</v>
      </c>
      <c r="B146" t="s">
        <v>609</v>
      </c>
      <c r="C146" t="s">
        <v>610</v>
      </c>
      <c r="E146" t="s">
        <v>1120</v>
      </c>
      <c r="F146" t="s">
        <v>836</v>
      </c>
      <c r="H146" s="15" t="s">
        <v>2054</v>
      </c>
      <c r="I146" s="15" t="s">
        <v>15628</v>
      </c>
      <c r="J146">
        <v>4</v>
      </c>
      <c r="K146">
        <v>0</v>
      </c>
      <c r="L146">
        <v>49.89</v>
      </c>
      <c r="M146" s="5">
        <f t="shared" si="10"/>
        <v>14449.89</v>
      </c>
      <c r="N146" s="5">
        <f t="shared" si="11"/>
        <v>592.86818100345397</v>
      </c>
      <c r="O146" s="5" t="str">
        <f t="shared" si="8"/>
        <v/>
      </c>
      <c r="P146" s="43" t="str">
        <f t="shared" si="9"/>
        <v>insert into noskrien_reit (dalibnieks, rez,skriesim_db,sacensibas) values ('Pūpola Maija',14449.89,'','Abavas senlejas Stirnu buks – 32 km/Lūsis');</v>
      </c>
    </row>
    <row r="147" spans="1:16" ht="13.5" thickBot="1" x14ac:dyDescent="0.25">
      <c r="A147" s="10" t="s">
        <v>23597</v>
      </c>
      <c r="B147" t="s">
        <v>546</v>
      </c>
      <c r="C147" t="s">
        <v>1362</v>
      </c>
      <c r="E147" t="s">
        <v>1103</v>
      </c>
      <c r="F147" s="5" t="s">
        <v>244</v>
      </c>
      <c r="H147" s="15" t="s">
        <v>2055</v>
      </c>
      <c r="I147" s="15" t="s">
        <v>15629</v>
      </c>
      <c r="J147">
        <v>4</v>
      </c>
      <c r="K147">
        <v>1</v>
      </c>
      <c r="L147">
        <v>23.14</v>
      </c>
      <c r="M147" s="5">
        <f t="shared" si="10"/>
        <v>14483.14</v>
      </c>
      <c r="N147" s="5">
        <f t="shared" si="11"/>
        <v>591.50709031328836</v>
      </c>
      <c r="O147" s="5" t="str">
        <f t="shared" si="8"/>
        <v>y</v>
      </c>
      <c r="P147" s="43" t="str">
        <f t="shared" si="9"/>
        <v>insert into noskrien_reit (dalibnieks, rez,skriesim_db,sacensibas) values ('Limanāne Ilze',14483.14,'y','Abavas senlejas Stirnu buks – 32 km/Lūsis');</v>
      </c>
    </row>
    <row r="148" spans="1:16" ht="13.5" thickBot="1" x14ac:dyDescent="0.25">
      <c r="A148" s="10" t="s">
        <v>23598</v>
      </c>
      <c r="B148" t="s">
        <v>181</v>
      </c>
      <c r="C148" t="s">
        <v>199</v>
      </c>
      <c r="E148" t="s">
        <v>1090</v>
      </c>
      <c r="H148" s="15" t="s">
        <v>2056</v>
      </c>
      <c r="I148" s="15" t="s">
        <v>15630</v>
      </c>
      <c r="J148">
        <v>4</v>
      </c>
      <c r="K148">
        <v>1</v>
      </c>
      <c r="L148">
        <v>50.14</v>
      </c>
      <c r="M148" s="5">
        <f t="shared" si="10"/>
        <v>14510.14</v>
      </c>
      <c r="N148" s="5">
        <f t="shared" si="11"/>
        <v>590.40643301856483</v>
      </c>
      <c r="O148" s="5" t="str">
        <f t="shared" si="8"/>
        <v/>
      </c>
      <c r="P148" s="43" t="str">
        <f t="shared" si="9"/>
        <v>insert into noskrien_reit (dalibnieks, rez,skriesim_db,sacensibas) values ('Vingris Kaspars',14510.14,'','Abavas senlejas Stirnu buks – 32 km/Lūsis');</v>
      </c>
    </row>
    <row r="149" spans="1:16" ht="13.5" thickBot="1" x14ac:dyDescent="0.25">
      <c r="A149" s="10" t="s">
        <v>23599</v>
      </c>
      <c r="B149" t="s">
        <v>109</v>
      </c>
      <c r="C149" t="s">
        <v>2523</v>
      </c>
      <c r="E149" t="s">
        <v>1090</v>
      </c>
      <c r="F149" t="s">
        <v>1114</v>
      </c>
      <c r="H149" s="15" t="s">
        <v>2057</v>
      </c>
      <c r="I149" s="15" t="s">
        <v>15631</v>
      </c>
      <c r="J149">
        <v>4</v>
      </c>
      <c r="K149">
        <v>2</v>
      </c>
      <c r="L149">
        <v>13.39</v>
      </c>
      <c r="M149" s="5">
        <f t="shared" si="10"/>
        <v>14533.39</v>
      </c>
      <c r="N149" s="5">
        <f t="shared" si="11"/>
        <v>589.46192182278185</v>
      </c>
      <c r="O149" s="5" t="str">
        <f t="shared" si="8"/>
        <v/>
      </c>
      <c r="P149" s="43" t="str">
        <f t="shared" si="9"/>
        <v>insert into noskrien_reit (dalibnieks, rez,skriesim_db,sacensibas) values ('Raits Didzis',14533.39,'','Abavas senlejas Stirnu buks – 32 km/Lūsis');</v>
      </c>
    </row>
    <row r="150" spans="1:16" ht="13.5" thickBot="1" x14ac:dyDescent="0.25">
      <c r="A150" s="10" t="s">
        <v>23600</v>
      </c>
      <c r="B150" t="s">
        <v>20</v>
      </c>
      <c r="C150" t="s">
        <v>2509</v>
      </c>
      <c r="E150" t="s">
        <v>1103</v>
      </c>
      <c r="H150" s="15" t="s">
        <v>2058</v>
      </c>
      <c r="I150" s="15" t="s">
        <v>15632</v>
      </c>
      <c r="J150">
        <v>4</v>
      </c>
      <c r="K150">
        <v>2</v>
      </c>
      <c r="L150">
        <v>49.14</v>
      </c>
      <c r="M150" s="5">
        <f t="shared" si="10"/>
        <v>14569.14</v>
      </c>
      <c r="N150" s="5">
        <f t="shared" si="11"/>
        <v>588.01549027602175</v>
      </c>
      <c r="O150" s="5" t="str">
        <f t="shared" si="8"/>
        <v/>
      </c>
      <c r="P150" s="43" t="str">
        <f t="shared" si="9"/>
        <v>insert into noskrien_reit (dalibnieks, rez,skriesim_db,sacensibas) values ('Rukšāne Līga',14569.14,'','Abavas senlejas Stirnu buks – 32 km/Lūsis');</v>
      </c>
    </row>
    <row r="151" spans="1:16" ht="13.5" thickBot="1" x14ac:dyDescent="0.25">
      <c r="A151" s="10" t="s">
        <v>23601</v>
      </c>
      <c r="B151" t="s">
        <v>33</v>
      </c>
      <c r="C151" t="s">
        <v>1474</v>
      </c>
      <c r="E151" t="s">
        <v>1090</v>
      </c>
      <c r="H151" s="15" t="s">
        <v>2059</v>
      </c>
      <c r="I151" s="15" t="s">
        <v>15633</v>
      </c>
      <c r="J151">
        <v>4</v>
      </c>
      <c r="K151">
        <v>2</v>
      </c>
      <c r="L151">
        <v>59.89</v>
      </c>
      <c r="M151" s="5">
        <f t="shared" si="10"/>
        <v>14579.89</v>
      </c>
      <c r="N151" s="5">
        <f t="shared" si="11"/>
        <v>587.5819364892327</v>
      </c>
      <c r="O151" s="5" t="str">
        <f t="shared" si="8"/>
        <v/>
      </c>
      <c r="P151" s="43" t="str">
        <f t="shared" si="9"/>
        <v>insert into noskrien_reit (dalibnieks, rez,skriesim_db,sacensibas) values ('Prūsis Aigars',14579.89,'','Abavas senlejas Stirnu buks – 32 km/Lūsis');</v>
      </c>
    </row>
    <row r="152" spans="1:16" ht="13.5" thickBot="1" x14ac:dyDescent="0.25">
      <c r="A152" s="10" t="s">
        <v>23602</v>
      </c>
      <c r="B152" t="s">
        <v>731</v>
      </c>
      <c r="C152" t="s">
        <v>732</v>
      </c>
      <c r="E152" t="s">
        <v>1088</v>
      </c>
      <c r="F152" s="5" t="s">
        <v>244</v>
      </c>
      <c r="H152" s="15" t="s">
        <v>2060</v>
      </c>
      <c r="I152" s="15" t="s">
        <v>15634</v>
      </c>
      <c r="J152">
        <v>4</v>
      </c>
      <c r="K152">
        <v>3</v>
      </c>
      <c r="L152">
        <v>43.15</v>
      </c>
      <c r="M152" s="5">
        <f t="shared" si="10"/>
        <v>14623.15</v>
      </c>
      <c r="N152" s="5">
        <f t="shared" si="11"/>
        <v>585.84367937140757</v>
      </c>
      <c r="O152" s="5" t="str">
        <f t="shared" si="8"/>
        <v>y</v>
      </c>
      <c r="P152" s="43" t="str">
        <f t="shared" si="9"/>
        <v>insert into noskrien_reit (dalibnieks, rez,skriesim_db,sacensibas) values ('Dovnarovičs Ēriks',14623.15,'y','Abavas senlejas Stirnu buks – 32 km/Lūsis');</v>
      </c>
    </row>
    <row r="153" spans="1:16" ht="13.5" thickBot="1" x14ac:dyDescent="0.25">
      <c r="A153" s="10" t="s">
        <v>23603</v>
      </c>
      <c r="B153" t="s">
        <v>1439</v>
      </c>
      <c r="C153" t="s">
        <v>2517</v>
      </c>
      <c r="E153" t="s">
        <v>1090</v>
      </c>
      <c r="H153" s="15" t="s">
        <v>2061</v>
      </c>
      <c r="I153" s="15" t="s">
        <v>15635</v>
      </c>
      <c r="J153">
        <v>4</v>
      </c>
      <c r="K153">
        <v>4</v>
      </c>
      <c r="L153">
        <v>3.9</v>
      </c>
      <c r="M153" s="5">
        <f t="shared" si="10"/>
        <v>14643.9</v>
      </c>
      <c r="N153" s="5">
        <f t="shared" si="11"/>
        <v>585.01355513217106</v>
      </c>
      <c r="O153" s="5" t="str">
        <f t="shared" si="8"/>
        <v/>
      </c>
      <c r="P153" s="43" t="str">
        <f t="shared" si="9"/>
        <v>insert into noskrien_reit (dalibnieks, rez,skriesim_db,sacensibas) values ('Neijs Krišjānis',14643.9,'','Abavas senlejas Stirnu buks – 32 km/Lūsis');</v>
      </c>
    </row>
    <row r="154" spans="1:16" ht="13.5" thickBot="1" x14ac:dyDescent="0.25">
      <c r="A154" s="10" t="s">
        <v>23604</v>
      </c>
      <c r="B154" t="s">
        <v>472</v>
      </c>
      <c r="C154" t="s">
        <v>4714</v>
      </c>
      <c r="E154" t="s">
        <v>1097</v>
      </c>
      <c r="H154" s="15" t="s">
        <v>2062</v>
      </c>
      <c r="I154" s="15" t="s">
        <v>15636</v>
      </c>
      <c r="J154">
        <v>4</v>
      </c>
      <c r="K154">
        <v>4</v>
      </c>
      <c r="L154">
        <v>8.4</v>
      </c>
      <c r="M154" s="5">
        <f t="shared" si="10"/>
        <v>14648.4</v>
      </c>
      <c r="N154" s="5">
        <f t="shared" si="11"/>
        <v>584.83383850795985</v>
      </c>
      <c r="O154" s="5" t="str">
        <f t="shared" si="8"/>
        <v/>
      </c>
      <c r="P154" s="43" t="str">
        <f t="shared" si="9"/>
        <v>insert into noskrien_reit (dalibnieks, rez,skriesim_db,sacensibas) values ('Miezis Igors',14648.4,'','Abavas senlejas Stirnu buks – 32 km/Lūsis');</v>
      </c>
    </row>
    <row r="155" spans="1:16" ht="13.5" thickBot="1" x14ac:dyDescent="0.25">
      <c r="A155" s="10" t="s">
        <v>23605</v>
      </c>
      <c r="B155" t="s">
        <v>441</v>
      </c>
      <c r="C155" t="s">
        <v>780</v>
      </c>
      <c r="E155" t="s">
        <v>1090</v>
      </c>
      <c r="F155" t="s">
        <v>781</v>
      </c>
      <c r="H155" s="15" t="s">
        <v>2063</v>
      </c>
      <c r="I155" s="15" t="s">
        <v>15637</v>
      </c>
      <c r="J155">
        <v>4</v>
      </c>
      <c r="K155">
        <v>4</v>
      </c>
      <c r="L155">
        <v>22.15</v>
      </c>
      <c r="M155" s="5">
        <f t="shared" si="10"/>
        <v>14662.15</v>
      </c>
      <c r="N155" s="5">
        <f t="shared" si="11"/>
        <v>584.28538788649689</v>
      </c>
      <c r="O155" s="5" t="str">
        <f t="shared" si="8"/>
        <v/>
      </c>
      <c r="P155" s="43" t="str">
        <f t="shared" si="9"/>
        <v>insert into noskrien_reit (dalibnieks, rez,skriesim_db,sacensibas) values ('Urtāns Jurģis',14662.15,'','Abavas senlejas Stirnu buks – 32 km/Lūsis');</v>
      </c>
    </row>
    <row r="156" spans="1:16" ht="13.5" thickBot="1" x14ac:dyDescent="0.25">
      <c r="A156" s="10" t="s">
        <v>23606</v>
      </c>
      <c r="B156" t="s">
        <v>1439</v>
      </c>
      <c r="C156" t="s">
        <v>2527</v>
      </c>
      <c r="E156" t="s">
        <v>1090</v>
      </c>
      <c r="F156" t="s">
        <v>1138</v>
      </c>
      <c r="H156" s="15" t="s">
        <v>2064</v>
      </c>
      <c r="I156" s="15" t="s">
        <v>15638</v>
      </c>
      <c r="J156">
        <v>4</v>
      </c>
      <c r="K156">
        <v>4</v>
      </c>
      <c r="L156">
        <v>40.4</v>
      </c>
      <c r="M156" s="5">
        <f t="shared" si="10"/>
        <v>14680.4</v>
      </c>
      <c r="N156" s="5">
        <f t="shared" si="11"/>
        <v>583.55903108907114</v>
      </c>
      <c r="O156" s="5" t="str">
        <f t="shared" si="8"/>
        <v/>
      </c>
      <c r="P156" s="43" t="str">
        <f t="shared" si="9"/>
        <v>insert into noskrien_reit (dalibnieks, rez,skriesim_db,sacensibas) values ('Nesenbergs Krišjānis',14680.4,'','Abavas senlejas Stirnu buks – 32 km/Lūsis');</v>
      </c>
    </row>
    <row r="157" spans="1:16" ht="13.5" thickBot="1" x14ac:dyDescent="0.25">
      <c r="A157" s="10" t="s">
        <v>23607</v>
      </c>
      <c r="B157" t="s">
        <v>525</v>
      </c>
      <c r="C157" t="s">
        <v>2215</v>
      </c>
      <c r="E157" t="s">
        <v>1090</v>
      </c>
      <c r="H157" s="15" t="s">
        <v>2065</v>
      </c>
      <c r="I157" s="15" t="s">
        <v>15639</v>
      </c>
      <c r="J157">
        <v>4</v>
      </c>
      <c r="K157">
        <v>4</v>
      </c>
      <c r="L157">
        <v>44.15</v>
      </c>
      <c r="M157" s="5">
        <f t="shared" si="10"/>
        <v>14684.15</v>
      </c>
      <c r="N157" s="5">
        <f t="shared" si="11"/>
        <v>583.41000330288091</v>
      </c>
      <c r="O157" s="5" t="str">
        <f t="shared" si="8"/>
        <v/>
      </c>
      <c r="P157" s="43" t="str">
        <f t="shared" si="9"/>
        <v>insert into noskrien_reit (dalibnieks, rez,skriesim_db,sacensibas) values ('Atteka Arnis',14684.15,'','Abavas senlejas Stirnu buks – 32 km/Lūsis');</v>
      </c>
    </row>
    <row r="158" spans="1:16" ht="13.5" thickBot="1" x14ac:dyDescent="0.25">
      <c r="A158" s="10" t="s">
        <v>23608</v>
      </c>
      <c r="B158" t="s">
        <v>39</v>
      </c>
      <c r="C158" t="s">
        <v>2519</v>
      </c>
      <c r="E158" t="s">
        <v>1090</v>
      </c>
      <c r="F158" t="s">
        <v>1060</v>
      </c>
      <c r="H158" s="15" t="s">
        <v>2066</v>
      </c>
      <c r="I158" s="15" t="s">
        <v>15640</v>
      </c>
      <c r="J158">
        <v>4</v>
      </c>
      <c r="K158">
        <v>5</v>
      </c>
      <c r="L158">
        <v>22.15</v>
      </c>
      <c r="M158" s="5">
        <f t="shared" si="10"/>
        <v>14722.15</v>
      </c>
      <c r="N158" s="5">
        <f t="shared" si="11"/>
        <v>581.9041376429393</v>
      </c>
      <c r="O158" s="5" t="str">
        <f t="shared" si="8"/>
        <v/>
      </c>
      <c r="P158" s="43" t="str">
        <f t="shared" si="9"/>
        <v>insert into noskrien_reit (dalibnieks, rez,skriesim_db,sacensibas) values ('Malzubris Mārtiņš',14722.15,'','Abavas senlejas Stirnu buks – 32 km/Lūsis');</v>
      </c>
    </row>
    <row r="159" spans="1:16" ht="13.5" thickBot="1" x14ac:dyDescent="0.25">
      <c r="A159" s="10" t="s">
        <v>23609</v>
      </c>
      <c r="B159" t="s">
        <v>149</v>
      </c>
      <c r="C159" t="s">
        <v>1529</v>
      </c>
      <c r="E159" t="s">
        <v>1103</v>
      </c>
      <c r="H159" s="15" t="s">
        <v>2067</v>
      </c>
      <c r="I159" s="15" t="s">
        <v>15641</v>
      </c>
      <c r="J159">
        <v>4</v>
      </c>
      <c r="K159">
        <v>6</v>
      </c>
      <c r="L159">
        <v>48.9</v>
      </c>
      <c r="M159" s="5">
        <f t="shared" si="10"/>
        <v>14808.9</v>
      </c>
      <c r="N159" s="5">
        <f t="shared" si="11"/>
        <v>578.4953642741865</v>
      </c>
      <c r="O159" s="5" t="str">
        <f t="shared" si="8"/>
        <v/>
      </c>
      <c r="P159" s="43" t="str">
        <f t="shared" si="9"/>
        <v>insert into noskrien_reit (dalibnieks, rez,skriesim_db,sacensibas) values ('Melezere Aija',14808.9,'','Abavas senlejas Stirnu buks – 32 km/Lūsis');</v>
      </c>
    </row>
    <row r="160" spans="1:16" ht="13.5" thickBot="1" x14ac:dyDescent="0.25">
      <c r="A160" s="10" t="s">
        <v>23610</v>
      </c>
      <c r="B160" t="s">
        <v>46</v>
      </c>
      <c r="C160" t="s">
        <v>8534</v>
      </c>
      <c r="E160" t="s">
        <v>1090</v>
      </c>
      <c r="H160" s="15" t="s">
        <v>2068</v>
      </c>
      <c r="I160" s="15" t="s">
        <v>15642</v>
      </c>
      <c r="J160">
        <v>4</v>
      </c>
      <c r="K160">
        <v>6</v>
      </c>
      <c r="L160">
        <v>50.9</v>
      </c>
      <c r="M160" s="5">
        <f t="shared" si="10"/>
        <v>14810.9</v>
      </c>
      <c r="N160" s="5">
        <f t="shared" si="11"/>
        <v>578.4172467574557</v>
      </c>
      <c r="O160" s="5" t="str">
        <f t="shared" si="8"/>
        <v/>
      </c>
      <c r="P160" s="43" t="str">
        <f t="shared" si="9"/>
        <v>insert into noskrien_reit (dalibnieks, rez,skriesim_db,sacensibas) values ('Kesteris Jānis',14810.9,'','Abavas senlejas Stirnu buks – 32 km/Lūsis');</v>
      </c>
    </row>
    <row r="161" spans="1:16" ht="13.5" thickBot="1" x14ac:dyDescent="0.25">
      <c r="A161" s="10" t="s">
        <v>23611</v>
      </c>
      <c r="B161" t="s">
        <v>8658</v>
      </c>
      <c r="C161" t="s">
        <v>14500</v>
      </c>
      <c r="E161" t="s">
        <v>1103</v>
      </c>
      <c r="F161" t="s">
        <v>1087</v>
      </c>
      <c r="H161" s="15" t="s">
        <v>2069</v>
      </c>
      <c r="I161" s="15" t="s">
        <v>15643</v>
      </c>
      <c r="J161">
        <v>4</v>
      </c>
      <c r="K161">
        <v>7</v>
      </c>
      <c r="L161">
        <v>42.66</v>
      </c>
      <c r="M161" s="5">
        <f t="shared" si="10"/>
        <v>14862.66</v>
      </c>
      <c r="N161" s="5">
        <f t="shared" si="11"/>
        <v>576.40287808508026</v>
      </c>
      <c r="O161" s="5" t="str">
        <f t="shared" si="8"/>
        <v/>
      </c>
      <c r="P161" s="43" t="str">
        <f t="shared" si="9"/>
        <v>insert into noskrien_reit (dalibnieks, rez,skriesim_db,sacensibas) values ('Kuzņecova Jūlija',14862.66,'','Abavas senlejas Stirnu buks – 32 km/Lūsis');</v>
      </c>
    </row>
    <row r="162" spans="1:16" ht="13.5" thickBot="1" x14ac:dyDescent="0.25">
      <c r="A162" s="10" t="s">
        <v>23612</v>
      </c>
      <c r="B162" t="s">
        <v>15482</v>
      </c>
      <c r="C162" t="s">
        <v>15483</v>
      </c>
      <c r="E162" t="s">
        <v>1103</v>
      </c>
      <c r="F162" t="s">
        <v>1087</v>
      </c>
      <c r="H162" s="15" t="s">
        <v>2069</v>
      </c>
      <c r="I162" s="15" t="s">
        <v>15643</v>
      </c>
      <c r="J162">
        <v>4</v>
      </c>
      <c r="K162">
        <v>7</v>
      </c>
      <c r="L162">
        <v>42.66</v>
      </c>
      <c r="M162" s="5">
        <f t="shared" si="10"/>
        <v>14862.66</v>
      </c>
      <c r="N162" s="5">
        <f t="shared" si="11"/>
        <v>576.40287808508026</v>
      </c>
      <c r="O162" s="5" t="str">
        <f t="shared" si="8"/>
        <v/>
      </c>
      <c r="P162" s="43" t="str">
        <f t="shared" si="9"/>
        <v>insert into noskrien_reit (dalibnieks, rez,skriesim_db,sacensibas) values ('Chebryakova Katya',14862.66,'','Abavas senlejas Stirnu buks – 32 km/Lūsis');</v>
      </c>
    </row>
    <row r="163" spans="1:16" ht="13.5" thickBot="1" x14ac:dyDescent="0.25">
      <c r="A163" s="10" t="s">
        <v>23613</v>
      </c>
      <c r="B163" t="s">
        <v>394</v>
      </c>
      <c r="C163" t="s">
        <v>2492</v>
      </c>
      <c r="E163" t="s">
        <v>1090</v>
      </c>
      <c r="H163" s="15" t="s">
        <v>2070</v>
      </c>
      <c r="I163" s="15" t="s">
        <v>15644</v>
      </c>
      <c r="J163">
        <v>4</v>
      </c>
      <c r="K163">
        <v>7</v>
      </c>
      <c r="L163">
        <v>59.16</v>
      </c>
      <c r="M163" s="5">
        <f t="shared" si="10"/>
        <v>14879.16</v>
      </c>
      <c r="N163" s="5">
        <f t="shared" si="11"/>
        <v>575.76368558440129</v>
      </c>
      <c r="O163" s="5" t="str">
        <f t="shared" si="8"/>
        <v/>
      </c>
      <c r="P163" s="43" t="str">
        <f t="shared" si="9"/>
        <v>insert into noskrien_reit (dalibnieks, rez,skriesim_db,sacensibas) values ('Maurāns Raitis',14879.16,'','Abavas senlejas Stirnu buks – 32 km/Lūsis');</v>
      </c>
    </row>
    <row r="164" spans="1:16" ht="13.5" thickBot="1" x14ac:dyDescent="0.25">
      <c r="A164" s="10" t="s">
        <v>23614</v>
      </c>
      <c r="B164" t="s">
        <v>1492</v>
      </c>
      <c r="C164" t="s">
        <v>722</v>
      </c>
      <c r="E164" t="s">
        <v>1120</v>
      </c>
      <c r="F164" s="5" t="s">
        <v>244</v>
      </c>
      <c r="H164" s="15" t="s">
        <v>2071</v>
      </c>
      <c r="I164" s="15" t="s">
        <v>15645</v>
      </c>
      <c r="J164">
        <v>4</v>
      </c>
      <c r="K164">
        <v>8</v>
      </c>
      <c r="L164">
        <v>43.41</v>
      </c>
      <c r="M164" s="5">
        <f t="shared" si="10"/>
        <v>14923.41</v>
      </c>
      <c r="N164" s="5">
        <f t="shared" si="11"/>
        <v>574.05646564692643</v>
      </c>
      <c r="O164" s="5" t="str">
        <f t="shared" si="8"/>
        <v>y</v>
      </c>
      <c r="P164" s="43" t="str">
        <f t="shared" si="9"/>
        <v>insert into noskrien_reit (dalibnieks, rez,skriesim_db,sacensibas) values ('Straume Ildze',14923.41,'y','Abavas senlejas Stirnu buks – 32 km/Lūsis');</v>
      </c>
    </row>
    <row r="165" spans="1:16" ht="13.5" thickBot="1" x14ac:dyDescent="0.25">
      <c r="A165" s="10" t="s">
        <v>23615</v>
      </c>
      <c r="B165" t="s">
        <v>100</v>
      </c>
      <c r="C165" t="s">
        <v>585</v>
      </c>
      <c r="E165" t="s">
        <v>1106</v>
      </c>
      <c r="F165" t="s">
        <v>831</v>
      </c>
      <c r="H165" s="15" t="s">
        <v>2072</v>
      </c>
      <c r="I165" s="15" t="s">
        <v>15646</v>
      </c>
      <c r="J165">
        <v>4</v>
      </c>
      <c r="K165">
        <v>9</v>
      </c>
      <c r="L165">
        <v>42.16</v>
      </c>
      <c r="M165" s="5">
        <f t="shared" si="10"/>
        <v>14982.16</v>
      </c>
      <c r="N165" s="5">
        <f t="shared" si="11"/>
        <v>571.80540055639506</v>
      </c>
      <c r="O165" s="5" t="str">
        <f t="shared" si="8"/>
        <v/>
      </c>
      <c r="P165" s="43" t="str">
        <f t="shared" si="9"/>
        <v>insert into noskrien_reit (dalibnieks, rez,skriesim_db,sacensibas) values ('Lūsis Dzintars',14982.16,'','Abavas senlejas Stirnu buks – 32 km/Lūsis');</v>
      </c>
    </row>
    <row r="166" spans="1:16" ht="13.5" thickBot="1" x14ac:dyDescent="0.25">
      <c r="A166" s="10" t="s">
        <v>23616</v>
      </c>
      <c r="B166" t="s">
        <v>24</v>
      </c>
      <c r="C166" t="s">
        <v>25</v>
      </c>
      <c r="E166" t="s">
        <v>1088</v>
      </c>
      <c r="F166" s="5" t="s">
        <v>244</v>
      </c>
      <c r="H166" s="15" t="s">
        <v>2073</v>
      </c>
      <c r="I166" s="15" t="s">
        <v>15647</v>
      </c>
      <c r="J166">
        <v>4</v>
      </c>
      <c r="K166">
        <v>10</v>
      </c>
      <c r="L166">
        <v>0.82</v>
      </c>
      <c r="M166" s="5">
        <f t="shared" si="10"/>
        <v>15000.82</v>
      </c>
      <c r="N166" s="5">
        <f t="shared" si="11"/>
        <v>571.09411352179404</v>
      </c>
      <c r="O166" s="5" t="str">
        <f t="shared" si="8"/>
        <v>y</v>
      </c>
      <c r="P166" s="43" t="str">
        <f t="shared" si="9"/>
        <v>insert into noskrien_reit (dalibnieks, rez,skriesim_db,sacensibas) values ('Ketlers Artūrs',15000.82,'y','Abavas senlejas Stirnu buks – 32 km/Lūsis');</v>
      </c>
    </row>
    <row r="167" spans="1:16" ht="13.5" thickBot="1" x14ac:dyDescent="0.25">
      <c r="A167" s="10" t="s">
        <v>23617</v>
      </c>
      <c r="B167" t="s">
        <v>106</v>
      </c>
      <c r="C167" t="s">
        <v>2514</v>
      </c>
      <c r="E167" t="s">
        <v>1090</v>
      </c>
      <c r="F167" s="5" t="s">
        <v>244</v>
      </c>
      <c r="H167" s="15" t="s">
        <v>2074</v>
      </c>
      <c r="I167" s="15" t="s">
        <v>15648</v>
      </c>
      <c r="J167">
        <v>4</v>
      </c>
      <c r="K167">
        <v>10</v>
      </c>
      <c r="L167">
        <v>45.17</v>
      </c>
      <c r="M167" s="5">
        <f t="shared" si="10"/>
        <v>15045.17</v>
      </c>
      <c r="N167" s="5">
        <f t="shared" si="11"/>
        <v>569.41064806844975</v>
      </c>
      <c r="O167" s="5" t="str">
        <f t="shared" si="8"/>
        <v>y</v>
      </c>
      <c r="P167" s="43" t="str">
        <f t="shared" si="9"/>
        <v>insert into noskrien_reit (dalibnieks, rez,skriesim_db,sacensibas) values ('Jēgers Mārcis',15045.17,'y','Abavas senlejas Stirnu buks – 32 km/Lūsis');</v>
      </c>
    </row>
    <row r="168" spans="1:16" ht="13.5" thickBot="1" x14ac:dyDescent="0.25">
      <c r="A168" s="10" t="s">
        <v>23618</v>
      </c>
      <c r="B168" t="s">
        <v>5256</v>
      </c>
      <c r="C168" t="s">
        <v>813</v>
      </c>
      <c r="E168" t="s">
        <v>1103</v>
      </c>
      <c r="F168" s="5" t="s">
        <v>244</v>
      </c>
      <c r="H168" s="15" t="s">
        <v>2075</v>
      </c>
      <c r="I168" s="15" t="s">
        <v>15649</v>
      </c>
      <c r="J168">
        <v>4</v>
      </c>
      <c r="K168">
        <v>10</v>
      </c>
      <c r="L168">
        <v>45.42</v>
      </c>
      <c r="M168" s="5">
        <f t="shared" si="10"/>
        <v>15045.42</v>
      </c>
      <c r="N168" s="5">
        <f t="shared" si="11"/>
        <v>569.40118654048865</v>
      </c>
      <c r="O168" s="5" t="str">
        <f t="shared" si="8"/>
        <v>y</v>
      </c>
      <c r="P168" s="43" t="str">
        <f t="shared" si="9"/>
        <v>insert into noskrien_reit (dalibnieks, rez,skriesim_db,sacensibas) values ('Rudzīte Sintija',15045.42,'y','Abavas senlejas Stirnu buks – 32 km/Lūsis');</v>
      </c>
    </row>
    <row r="169" spans="1:16" ht="13.5" thickBot="1" x14ac:dyDescent="0.25">
      <c r="A169" s="10" t="s">
        <v>23619</v>
      </c>
      <c r="B169" t="s">
        <v>153</v>
      </c>
      <c r="C169" t="s">
        <v>154</v>
      </c>
      <c r="E169" t="s">
        <v>1103</v>
      </c>
      <c r="F169" s="5" t="s">
        <v>244</v>
      </c>
      <c r="H169" s="15" t="s">
        <v>2076</v>
      </c>
      <c r="I169" s="15" t="s">
        <v>15650</v>
      </c>
      <c r="J169">
        <v>4</v>
      </c>
      <c r="K169">
        <v>11</v>
      </c>
      <c r="L169">
        <v>7.16</v>
      </c>
      <c r="M169" s="5">
        <f t="shared" si="10"/>
        <v>15067.16</v>
      </c>
      <c r="N169" s="5">
        <f t="shared" si="11"/>
        <v>568.57961287993214</v>
      </c>
      <c r="O169" s="5" t="str">
        <f t="shared" si="8"/>
        <v>y</v>
      </c>
      <c r="P169" s="43" t="str">
        <f t="shared" si="9"/>
        <v>insert into noskrien_reit (dalibnieks, rez,skriesim_db,sacensibas) values ('Broka Lelde',15067.16,'y','Abavas senlejas Stirnu buks – 32 km/Lūsis');</v>
      </c>
    </row>
    <row r="170" spans="1:16" ht="13.5" thickBot="1" x14ac:dyDescent="0.25">
      <c r="A170" s="10" t="s">
        <v>23620</v>
      </c>
      <c r="B170" t="s">
        <v>149</v>
      </c>
      <c r="C170" t="s">
        <v>150</v>
      </c>
      <c r="E170" t="s">
        <v>1103</v>
      </c>
      <c r="F170" s="5" t="s">
        <v>244</v>
      </c>
      <c r="H170" s="15" t="s">
        <v>2077</v>
      </c>
      <c r="I170" s="15" t="s">
        <v>15651</v>
      </c>
      <c r="J170">
        <v>4</v>
      </c>
      <c r="K170">
        <v>11</v>
      </c>
      <c r="L170">
        <v>54.67</v>
      </c>
      <c r="M170" s="5">
        <f t="shared" si="10"/>
        <v>15114.67</v>
      </c>
      <c r="N170" s="5">
        <f t="shared" si="11"/>
        <v>566.79239440887557</v>
      </c>
      <c r="O170" s="5" t="str">
        <f t="shared" si="8"/>
        <v>y</v>
      </c>
      <c r="P170" s="43" t="str">
        <f t="shared" si="9"/>
        <v>insert into noskrien_reit (dalibnieks, rez,skriesim_db,sacensibas) values ('Rulle Aija',15114.67,'y','Abavas senlejas Stirnu buks – 32 km/Lūsis');</v>
      </c>
    </row>
    <row r="171" spans="1:16" ht="13.5" thickBot="1" x14ac:dyDescent="0.25">
      <c r="A171" s="10" t="s">
        <v>23621</v>
      </c>
      <c r="B171" t="s">
        <v>404</v>
      </c>
      <c r="C171" t="s">
        <v>14204</v>
      </c>
      <c r="E171" t="s">
        <v>1090</v>
      </c>
      <c r="F171" t="s">
        <v>1026</v>
      </c>
      <c r="H171" s="15" t="s">
        <v>2078</v>
      </c>
      <c r="I171" s="15" t="s">
        <v>15652</v>
      </c>
      <c r="J171">
        <v>4</v>
      </c>
      <c r="K171">
        <v>12</v>
      </c>
      <c r="L171">
        <v>3.67</v>
      </c>
      <c r="M171" s="5">
        <f t="shared" si="10"/>
        <v>15123.67</v>
      </c>
      <c r="N171" s="5">
        <f t="shared" si="11"/>
        <v>566.45509985340857</v>
      </c>
      <c r="O171" s="5" t="str">
        <f t="shared" si="8"/>
        <v/>
      </c>
      <c r="P171" s="43" t="str">
        <f t="shared" si="9"/>
        <v>insert into noskrien_reit (dalibnieks, rez,skriesim_db,sacensibas) values ('Visockis Juris',15123.67,'','Abavas senlejas Stirnu buks – 32 km/Lūsis');</v>
      </c>
    </row>
    <row r="172" spans="1:16" ht="13.5" thickBot="1" x14ac:dyDescent="0.25">
      <c r="A172" s="10" t="s">
        <v>23622</v>
      </c>
      <c r="B172" t="s">
        <v>88</v>
      </c>
      <c r="C172" t="s">
        <v>14502</v>
      </c>
      <c r="E172" t="s">
        <v>1097</v>
      </c>
      <c r="F172" t="s">
        <v>1119</v>
      </c>
      <c r="H172" s="15" t="s">
        <v>2079</v>
      </c>
      <c r="I172" s="15" t="s">
        <v>15653</v>
      </c>
      <c r="J172">
        <v>4</v>
      </c>
      <c r="K172">
        <v>12</v>
      </c>
      <c r="L172">
        <v>25.92</v>
      </c>
      <c r="M172" s="5">
        <f t="shared" si="10"/>
        <v>15145.92</v>
      </c>
      <c r="N172" s="5">
        <f t="shared" si="11"/>
        <v>565.62295324417403</v>
      </c>
      <c r="O172" s="5" t="str">
        <f t="shared" si="8"/>
        <v/>
      </c>
      <c r="P172" s="43" t="str">
        <f t="shared" si="9"/>
        <v>insert into noskrien_reit (dalibnieks, rez,skriesim_db,sacensibas) values ('Ērmanis Gints',15145.92,'','Abavas senlejas Stirnu buks – 32 km/Lūsis');</v>
      </c>
    </row>
    <row r="173" spans="1:16" ht="13.5" thickBot="1" x14ac:dyDescent="0.25">
      <c r="A173" s="10" t="s">
        <v>23623</v>
      </c>
      <c r="B173" t="s">
        <v>1099</v>
      </c>
      <c r="C173" t="s">
        <v>1482</v>
      </c>
      <c r="E173" t="s">
        <v>1120</v>
      </c>
      <c r="F173" s="5" t="s">
        <v>244</v>
      </c>
      <c r="H173" s="15" t="s">
        <v>2080</v>
      </c>
      <c r="I173" s="15" t="s">
        <v>15654</v>
      </c>
      <c r="J173">
        <v>4</v>
      </c>
      <c r="K173">
        <v>12</v>
      </c>
      <c r="L173">
        <v>34.69</v>
      </c>
      <c r="M173" s="5">
        <f t="shared" si="10"/>
        <v>15154.69</v>
      </c>
      <c r="N173" s="5">
        <f t="shared" si="11"/>
        <v>565.29562795411846</v>
      </c>
      <c r="O173" s="5" t="str">
        <f t="shared" si="8"/>
        <v>y</v>
      </c>
      <c r="P173" s="43" t="str">
        <f t="shared" si="9"/>
        <v>insert into noskrien_reit (dalibnieks, rez,skriesim_db,sacensibas) values ('Ozoliņa Elita',15154.69,'y','Abavas senlejas Stirnu buks – 32 km/Lūsis');</v>
      </c>
    </row>
    <row r="174" spans="1:16" ht="13.5" thickBot="1" x14ac:dyDescent="0.25">
      <c r="A174" s="10" t="s">
        <v>23624</v>
      </c>
      <c r="B174" t="s">
        <v>26</v>
      </c>
      <c r="C174" t="s">
        <v>584</v>
      </c>
      <c r="E174" t="s">
        <v>1097</v>
      </c>
      <c r="H174" s="15" t="s">
        <v>2081</v>
      </c>
      <c r="I174" s="15" t="s">
        <v>15655</v>
      </c>
      <c r="J174">
        <v>4</v>
      </c>
      <c r="K174">
        <v>12</v>
      </c>
      <c r="L174">
        <v>37.67</v>
      </c>
      <c r="M174" s="5">
        <f t="shared" si="10"/>
        <v>15157.67</v>
      </c>
      <c r="N174" s="5">
        <f t="shared" si="11"/>
        <v>565.18449075616491</v>
      </c>
      <c r="O174" s="5" t="str">
        <f t="shared" si="8"/>
        <v/>
      </c>
      <c r="P174" s="43" t="str">
        <f t="shared" si="9"/>
        <v>insert into noskrien_reit (dalibnieks, rez,skriesim_db,sacensibas) values ('Punenovs Māris',15157.67,'','Abavas senlejas Stirnu buks – 32 km/Lūsis');</v>
      </c>
    </row>
    <row r="175" spans="1:16" ht="13.5" thickBot="1" x14ac:dyDescent="0.25">
      <c r="A175" s="10" t="s">
        <v>23625</v>
      </c>
      <c r="B175" t="s">
        <v>2528</v>
      </c>
      <c r="C175" t="s">
        <v>2529</v>
      </c>
      <c r="E175" t="s">
        <v>1120</v>
      </c>
      <c r="F175" s="5" t="s">
        <v>244</v>
      </c>
      <c r="H175" s="15" t="s">
        <v>2082</v>
      </c>
      <c r="I175" s="15" t="s">
        <v>15656</v>
      </c>
      <c r="J175">
        <v>4</v>
      </c>
      <c r="K175">
        <v>13</v>
      </c>
      <c r="L175">
        <v>9.92</v>
      </c>
      <c r="M175" s="5">
        <f t="shared" si="10"/>
        <v>15189.92</v>
      </c>
      <c r="N175" s="5">
        <f t="shared" si="11"/>
        <v>563.98453711408615</v>
      </c>
      <c r="O175" s="5" t="str">
        <f t="shared" si="8"/>
        <v>y</v>
      </c>
      <c r="P175" s="43" t="str">
        <f t="shared" si="9"/>
        <v>insert into noskrien_reit (dalibnieks, rez,skriesim_db,sacensibas) values ('Taupmana Zanda',15189.92,'y','Abavas senlejas Stirnu buks – 32 km/Lūsis');</v>
      </c>
    </row>
    <row r="176" spans="1:16" ht="13.5" thickBot="1" x14ac:dyDescent="0.25">
      <c r="A176" s="10" t="s">
        <v>23626</v>
      </c>
      <c r="B176" t="s">
        <v>1465</v>
      </c>
      <c r="C176" t="s">
        <v>14509</v>
      </c>
      <c r="E176" t="s">
        <v>1103</v>
      </c>
      <c r="H176" s="15" t="s">
        <v>2083</v>
      </c>
      <c r="I176" s="15" t="s">
        <v>15657</v>
      </c>
      <c r="J176">
        <v>4</v>
      </c>
      <c r="K176">
        <v>16</v>
      </c>
      <c r="L176">
        <v>4.18</v>
      </c>
      <c r="M176" s="5">
        <f t="shared" si="10"/>
        <v>15364.18</v>
      </c>
      <c r="N176" s="5">
        <f t="shared" si="11"/>
        <v>557.58784393309622</v>
      </c>
      <c r="O176" s="5" t="str">
        <f t="shared" si="8"/>
        <v/>
      </c>
      <c r="P176" s="43" t="str">
        <f t="shared" si="9"/>
        <v>insert into noskrien_reit (dalibnieks, rez,skriesim_db,sacensibas) values ('Tisa Solveiga',15364.18,'','Abavas senlejas Stirnu buks – 32 km/Lūsis');</v>
      </c>
    </row>
    <row r="177" spans="1:16" ht="13.5" thickBot="1" x14ac:dyDescent="0.25">
      <c r="A177" s="10" t="s">
        <v>23627</v>
      </c>
      <c r="B177" t="s">
        <v>20</v>
      </c>
      <c r="C177" t="s">
        <v>21</v>
      </c>
      <c r="E177" t="s">
        <v>1134</v>
      </c>
      <c r="F177" s="5" t="s">
        <v>244</v>
      </c>
      <c r="H177" s="15" t="s">
        <v>2084</v>
      </c>
      <c r="I177" s="15" t="s">
        <v>15658</v>
      </c>
      <c r="J177">
        <v>4</v>
      </c>
      <c r="K177">
        <v>21</v>
      </c>
      <c r="L177">
        <v>8.94</v>
      </c>
      <c r="M177" s="5">
        <f t="shared" si="10"/>
        <v>15668.94</v>
      </c>
      <c r="N177" s="5">
        <f t="shared" si="11"/>
        <v>546.74279179063797</v>
      </c>
      <c r="O177" s="5" t="str">
        <f t="shared" si="8"/>
        <v>y</v>
      </c>
      <c r="P177" s="43" t="str">
        <f t="shared" si="9"/>
        <v>insert into noskrien_reit (dalibnieks, rez,skriesim_db,sacensibas) values ('Linuža Līga',15668.94,'y','Abavas senlejas Stirnu buks – 32 km/Lūsis');</v>
      </c>
    </row>
    <row r="178" spans="1:16" ht="13.5" thickBot="1" x14ac:dyDescent="0.25">
      <c r="A178" s="10" t="s">
        <v>23628</v>
      </c>
      <c r="B178" t="s">
        <v>14</v>
      </c>
      <c r="C178" t="s">
        <v>4795</v>
      </c>
      <c r="E178" t="s">
        <v>1097</v>
      </c>
      <c r="H178" s="15" t="s">
        <v>2085</v>
      </c>
      <c r="I178" s="15" t="s">
        <v>15659</v>
      </c>
      <c r="J178">
        <v>4</v>
      </c>
      <c r="K178">
        <v>21</v>
      </c>
      <c r="L178">
        <v>43.95</v>
      </c>
      <c r="M178" s="5">
        <f t="shared" si="10"/>
        <v>15703.95</v>
      </c>
      <c r="N178" s="5">
        <f t="shared" si="11"/>
        <v>545.52389685397623</v>
      </c>
      <c r="O178" s="5" t="str">
        <f t="shared" si="8"/>
        <v/>
      </c>
      <c r="P178" s="43" t="str">
        <f t="shared" si="9"/>
        <v>insert into noskrien_reit (dalibnieks, rez,skriesim_db,sacensibas) values ('Bomiks Edgars',15703.95,'','Abavas senlejas Stirnu buks – 32 km/Lūsis');</v>
      </c>
    </row>
    <row r="179" spans="1:16" ht="13.5" thickBot="1" x14ac:dyDescent="0.25">
      <c r="A179" s="10" t="s">
        <v>23629</v>
      </c>
      <c r="B179" t="s">
        <v>10732</v>
      </c>
      <c r="C179" t="s">
        <v>15484</v>
      </c>
      <c r="E179" t="s">
        <v>1090</v>
      </c>
      <c r="F179" t="s">
        <v>2086</v>
      </c>
      <c r="H179" s="15" t="s">
        <v>2087</v>
      </c>
      <c r="I179" s="15" t="s">
        <v>15660</v>
      </c>
      <c r="J179">
        <v>4</v>
      </c>
      <c r="K179">
        <v>21</v>
      </c>
      <c r="L179">
        <v>54.2</v>
      </c>
      <c r="M179" s="5">
        <f t="shared" si="10"/>
        <v>15714.2</v>
      </c>
      <c r="N179" s="5">
        <f t="shared" si="11"/>
        <v>545.16806455307926</v>
      </c>
      <c r="O179" s="5" t="str">
        <f t="shared" si="8"/>
        <v/>
      </c>
      <c r="P179" s="43" t="str">
        <f t="shared" si="9"/>
        <v>insert into noskrien_reit (dalibnieks, rez,skriesim_db,sacensibas) values ('Tihane Aivar',15714.2,'','Abavas senlejas Stirnu buks – 32 km/Lūsis');</v>
      </c>
    </row>
    <row r="180" spans="1:16" ht="13.5" thickBot="1" x14ac:dyDescent="0.25">
      <c r="A180" s="10" t="s">
        <v>23630</v>
      </c>
      <c r="B180" t="s">
        <v>16</v>
      </c>
      <c r="C180" t="s">
        <v>97</v>
      </c>
      <c r="E180" t="s">
        <v>1106</v>
      </c>
      <c r="F180" s="5" t="s">
        <v>244</v>
      </c>
      <c r="H180" s="15" t="s">
        <v>2088</v>
      </c>
      <c r="I180" s="15" t="s">
        <v>15661</v>
      </c>
      <c r="J180">
        <v>4</v>
      </c>
      <c r="K180">
        <v>22</v>
      </c>
      <c r="L180">
        <v>44.2</v>
      </c>
      <c r="M180" s="5">
        <f t="shared" si="10"/>
        <v>15764.2</v>
      </c>
      <c r="N180" s="5">
        <f t="shared" si="11"/>
        <v>543.43893124928638</v>
      </c>
      <c r="O180" s="5" t="str">
        <f t="shared" si="8"/>
        <v>y</v>
      </c>
      <c r="P180" s="43" t="str">
        <f t="shared" si="9"/>
        <v>insert into noskrien_reit (dalibnieks, rez,skriesim_db,sacensibas) values ('Veiss Aivars',15764.2,'y','Abavas senlejas Stirnu buks – 32 km/Lūsis');</v>
      </c>
    </row>
    <row r="181" spans="1:16" ht="13.5" thickBot="1" x14ac:dyDescent="0.25">
      <c r="A181" s="10" t="s">
        <v>23631</v>
      </c>
      <c r="B181" t="s">
        <v>41</v>
      </c>
      <c r="C181" t="s">
        <v>42</v>
      </c>
      <c r="E181" t="s">
        <v>1103</v>
      </c>
      <c r="F181" s="5" t="s">
        <v>244</v>
      </c>
      <c r="H181" s="15" t="s">
        <v>2089</v>
      </c>
      <c r="I181" s="15" t="s">
        <v>15662</v>
      </c>
      <c r="J181">
        <v>4</v>
      </c>
      <c r="K181">
        <v>23</v>
      </c>
      <c r="L181">
        <v>10.199999999999999</v>
      </c>
      <c r="M181" s="5">
        <f t="shared" si="10"/>
        <v>15790.2</v>
      </c>
      <c r="N181" s="5">
        <f t="shared" si="11"/>
        <v>542.54410963762325</v>
      </c>
      <c r="O181" s="5" t="str">
        <f t="shared" si="8"/>
        <v>y</v>
      </c>
      <c r="P181" s="43" t="str">
        <f t="shared" si="9"/>
        <v>insert into noskrien_reit (dalibnieks, rez,skriesim_db,sacensibas) values ('Zeltzaķe Vita',15790.2,'y','Abavas senlejas Stirnu buks – 32 km/Lūsis');</v>
      </c>
    </row>
    <row r="182" spans="1:16" ht="13.5" thickBot="1" x14ac:dyDescent="0.25">
      <c r="A182" s="10" t="s">
        <v>23632</v>
      </c>
      <c r="B182" t="s">
        <v>14</v>
      </c>
      <c r="C182" t="s">
        <v>124</v>
      </c>
      <c r="E182" t="s">
        <v>1090</v>
      </c>
      <c r="F182" s="5" t="s">
        <v>244</v>
      </c>
      <c r="H182" s="15" t="s">
        <v>2090</v>
      </c>
      <c r="I182" s="15" t="s">
        <v>15663</v>
      </c>
      <c r="J182">
        <v>4</v>
      </c>
      <c r="K182">
        <v>29</v>
      </c>
      <c r="L182">
        <v>39.72</v>
      </c>
      <c r="M182" s="5">
        <f t="shared" si="10"/>
        <v>16179.72</v>
      </c>
      <c r="N182" s="5">
        <f t="shared" si="11"/>
        <v>529.48258684328277</v>
      </c>
      <c r="O182" s="5" t="str">
        <f t="shared" si="8"/>
        <v>y</v>
      </c>
      <c r="P182" s="43" t="str">
        <f t="shared" si="9"/>
        <v>insert into noskrien_reit (dalibnieks, rez,skriesim_db,sacensibas) values ('Kuģenieks Edgars',16179.72,'y','Abavas senlejas Stirnu buks – 32 km/Lūsis');</v>
      </c>
    </row>
    <row r="183" spans="1:16" ht="13.5" thickBot="1" x14ac:dyDescent="0.25">
      <c r="A183" s="10" t="s">
        <v>23633</v>
      </c>
      <c r="B183" t="s">
        <v>571</v>
      </c>
      <c r="C183" t="s">
        <v>2536</v>
      </c>
      <c r="E183" t="s">
        <v>1097</v>
      </c>
      <c r="F183" t="s">
        <v>2091</v>
      </c>
      <c r="H183" s="15" t="s">
        <v>2092</v>
      </c>
      <c r="I183" s="15" t="s">
        <v>15664</v>
      </c>
      <c r="J183">
        <v>4</v>
      </c>
      <c r="K183">
        <v>33</v>
      </c>
      <c r="L183">
        <v>5.98</v>
      </c>
      <c r="M183" s="5">
        <f t="shared" si="10"/>
        <v>16385.98</v>
      </c>
      <c r="N183" s="5">
        <f t="shared" si="11"/>
        <v>522.81767706295261</v>
      </c>
      <c r="O183" s="5" t="str">
        <f t="shared" si="8"/>
        <v/>
      </c>
      <c r="P183" s="43" t="str">
        <f t="shared" si="9"/>
        <v>insert into noskrien_reit (dalibnieks, rez,skriesim_db,sacensibas) values ('Ruņģis Ilvars',16385.98,'','Abavas senlejas Stirnu buks – 32 km/Lūsis');</v>
      </c>
    </row>
    <row r="184" spans="1:16" ht="13.5" thickBot="1" x14ac:dyDescent="0.25">
      <c r="A184" s="10" t="s">
        <v>23634</v>
      </c>
      <c r="B184" t="s">
        <v>24</v>
      </c>
      <c r="C184" t="s">
        <v>2347</v>
      </c>
      <c r="E184" t="s">
        <v>1090</v>
      </c>
      <c r="F184" t="s">
        <v>695</v>
      </c>
      <c r="H184" s="15" t="s">
        <v>2093</v>
      </c>
      <c r="I184" s="15" t="s">
        <v>15665</v>
      </c>
      <c r="J184">
        <v>4</v>
      </c>
      <c r="K184">
        <v>33</v>
      </c>
      <c r="L184">
        <v>54.23</v>
      </c>
      <c r="M184" s="5">
        <f t="shared" si="10"/>
        <v>16434.23</v>
      </c>
      <c r="N184" s="5">
        <f t="shared" si="11"/>
        <v>521.28271297164508</v>
      </c>
      <c r="O184" s="5" t="str">
        <f t="shared" si="8"/>
        <v/>
      </c>
      <c r="P184" s="43" t="str">
        <f t="shared" si="9"/>
        <v>insert into noskrien_reit (dalibnieks, rez,skriesim_db,sacensibas) values ('Pielēns-Pelēns Artūrs',16434.23,'','Abavas senlejas Stirnu buks – 32 km/Lūsis');</v>
      </c>
    </row>
    <row r="185" spans="1:16" ht="13.5" thickBot="1" x14ac:dyDescent="0.25">
      <c r="A185" s="10" t="s">
        <v>23635</v>
      </c>
      <c r="B185" t="s">
        <v>26</v>
      </c>
      <c r="C185" t="s">
        <v>43</v>
      </c>
      <c r="E185" t="s">
        <v>1097</v>
      </c>
      <c r="H185" s="15" t="s">
        <v>2094</v>
      </c>
      <c r="I185" s="15" t="s">
        <v>15666</v>
      </c>
      <c r="J185">
        <v>4</v>
      </c>
      <c r="K185">
        <v>34</v>
      </c>
      <c r="L185">
        <v>13.48</v>
      </c>
      <c r="M185" s="5">
        <f t="shared" si="10"/>
        <v>16453.48</v>
      </c>
      <c r="N185" s="5">
        <f t="shared" si="11"/>
        <v>520.6728303070231</v>
      </c>
      <c r="O185" s="5" t="str">
        <f t="shared" si="8"/>
        <v/>
      </c>
      <c r="P185" s="43" t="str">
        <f t="shared" si="9"/>
        <v>insert into noskrien_reit (dalibnieks, rez,skriesim_db,sacensibas) values ('Avotiņš Māris',16453.48,'','Abavas senlejas Stirnu buks – 32 km/Lūsis');</v>
      </c>
    </row>
    <row r="186" spans="1:16" ht="13.5" thickBot="1" x14ac:dyDescent="0.25">
      <c r="A186" s="10" t="s">
        <v>23636</v>
      </c>
      <c r="B186" t="s">
        <v>1527</v>
      </c>
      <c r="C186" t="s">
        <v>1528</v>
      </c>
      <c r="E186" t="s">
        <v>1103</v>
      </c>
      <c r="F186" s="5" t="s">
        <v>244</v>
      </c>
      <c r="H186" s="15" t="s">
        <v>2095</v>
      </c>
      <c r="I186" s="15" t="s">
        <v>15667</v>
      </c>
      <c r="J186">
        <v>4</v>
      </c>
      <c r="K186">
        <v>34</v>
      </c>
      <c r="L186">
        <v>52.23</v>
      </c>
      <c r="M186" s="5">
        <f t="shared" si="10"/>
        <v>16492.23</v>
      </c>
      <c r="N186" s="5">
        <f t="shared" si="11"/>
        <v>519.44946195875264</v>
      </c>
      <c r="O186" s="5" t="str">
        <f t="shared" si="8"/>
        <v>y</v>
      </c>
      <c r="P186" s="43" t="str">
        <f t="shared" si="9"/>
        <v>insert into noskrien_reit (dalibnieks, rez,skriesim_db,sacensibas) values ('Graudiņa Ina',16492.23,'y','Abavas senlejas Stirnu buks – 32 km/Lūsis');</v>
      </c>
    </row>
    <row r="187" spans="1:16" ht="13.5" thickBot="1" x14ac:dyDescent="0.25">
      <c r="A187" s="10" t="s">
        <v>23637</v>
      </c>
      <c r="B187" t="s">
        <v>181</v>
      </c>
      <c r="C187" t="s">
        <v>2456</v>
      </c>
      <c r="E187" t="s">
        <v>1097</v>
      </c>
      <c r="H187" s="15" t="s">
        <v>2096</v>
      </c>
      <c r="I187" s="15" t="s">
        <v>15668</v>
      </c>
      <c r="J187">
        <v>4</v>
      </c>
      <c r="K187">
        <v>36</v>
      </c>
      <c r="L187">
        <v>5.23</v>
      </c>
      <c r="M187" s="5">
        <f t="shared" si="10"/>
        <v>16565.23</v>
      </c>
      <c r="N187" s="5">
        <f t="shared" si="11"/>
        <v>517.16034126903151</v>
      </c>
      <c r="O187" s="5" t="str">
        <f t="shared" si="8"/>
        <v/>
      </c>
      <c r="P187" s="43" t="str">
        <f t="shared" si="9"/>
        <v>insert into noskrien_reit (dalibnieks, rez,skriesim_db,sacensibas) values ('Bāliņš Kaspars',16565.23,'','Abavas senlejas Stirnu buks – 32 km/Lūsis');</v>
      </c>
    </row>
    <row r="188" spans="1:16" ht="13.5" thickBot="1" x14ac:dyDescent="0.25">
      <c r="A188" s="10" t="s">
        <v>23638</v>
      </c>
      <c r="B188" t="s">
        <v>35</v>
      </c>
      <c r="C188" t="s">
        <v>36</v>
      </c>
      <c r="E188" t="s">
        <v>1097</v>
      </c>
      <c r="F188" s="5" t="s">
        <v>244</v>
      </c>
      <c r="H188" s="15" t="s">
        <v>2097</v>
      </c>
      <c r="I188" s="15" t="s">
        <v>15669</v>
      </c>
      <c r="J188">
        <v>4</v>
      </c>
      <c r="K188">
        <v>37</v>
      </c>
      <c r="L188">
        <v>33.74</v>
      </c>
      <c r="M188" s="5">
        <f t="shared" si="10"/>
        <v>16653.740000000002</v>
      </c>
      <c r="N188" s="5">
        <f t="shared" si="11"/>
        <v>514.41177777484199</v>
      </c>
      <c r="O188" s="5" t="str">
        <f t="shared" si="8"/>
        <v>y</v>
      </c>
      <c r="P188" s="43" t="str">
        <f t="shared" si="9"/>
        <v>insert into noskrien_reit (dalibnieks, rez,skriesim_db,sacensibas) values ('Kāpiņš Arturs',16653.74,'y','Abavas senlejas Stirnu buks – 32 km/Lūsis');</v>
      </c>
    </row>
    <row r="189" spans="1:16" ht="13.5" thickBot="1" x14ac:dyDescent="0.25">
      <c r="A189" s="10" t="s">
        <v>23639</v>
      </c>
      <c r="B189" t="s">
        <v>161</v>
      </c>
      <c r="C189" t="s">
        <v>162</v>
      </c>
      <c r="E189" t="s">
        <v>1103</v>
      </c>
      <c r="F189" s="5" t="s">
        <v>244</v>
      </c>
      <c r="H189" s="15" t="s">
        <v>2098</v>
      </c>
      <c r="I189" s="15" t="s">
        <v>15670</v>
      </c>
      <c r="J189">
        <v>4</v>
      </c>
      <c r="K189">
        <v>37</v>
      </c>
      <c r="L189">
        <v>58.24</v>
      </c>
      <c r="M189" s="5">
        <f t="shared" si="10"/>
        <v>16678.240000000002</v>
      </c>
      <c r="N189" s="5">
        <f t="shared" si="11"/>
        <v>513.65611719222159</v>
      </c>
      <c r="O189" s="5" t="str">
        <f t="shared" si="8"/>
        <v>y</v>
      </c>
      <c r="P189" s="43" t="str">
        <f t="shared" si="9"/>
        <v>insert into noskrien_reit (dalibnieks, rez,skriesim_db,sacensibas) values ('Kvedere Diāna',16678.24,'y','Abavas senlejas Stirnu buks – 32 km/Lūsis');</v>
      </c>
    </row>
    <row r="190" spans="1:16" ht="13.5" thickBot="1" x14ac:dyDescent="0.25">
      <c r="A190" s="10" t="s">
        <v>23640</v>
      </c>
      <c r="B190" t="s">
        <v>100</v>
      </c>
      <c r="C190" t="s">
        <v>562</v>
      </c>
      <c r="E190" t="s">
        <v>1097</v>
      </c>
      <c r="F190" t="s">
        <v>1085</v>
      </c>
      <c r="H190" s="15" t="s">
        <v>2099</v>
      </c>
      <c r="I190" s="15" t="s">
        <v>15671</v>
      </c>
      <c r="J190">
        <v>4</v>
      </c>
      <c r="K190">
        <v>43</v>
      </c>
      <c r="L190">
        <v>54.26</v>
      </c>
      <c r="M190" s="5">
        <f t="shared" si="10"/>
        <v>17034.259999999998</v>
      </c>
      <c r="N190" s="5">
        <f t="shared" si="11"/>
        <v>502.92058475096655</v>
      </c>
      <c r="O190" s="5" t="str">
        <f t="shared" si="8"/>
        <v/>
      </c>
      <c r="P190" s="43" t="str">
        <f t="shared" si="9"/>
        <v>insert into noskrien_reit (dalibnieks, rez,skriesim_db,sacensibas) values ('Laganovskis Dzintars',17034.26,'','Abavas senlejas Stirnu buks – 32 km/Lūsis');</v>
      </c>
    </row>
    <row r="191" spans="1:16" ht="13.5" thickBot="1" x14ac:dyDescent="0.25">
      <c r="A191" s="10" t="s">
        <v>23641</v>
      </c>
      <c r="B191" t="s">
        <v>200</v>
      </c>
      <c r="C191" t="s">
        <v>201</v>
      </c>
      <c r="E191" t="s">
        <v>1103</v>
      </c>
      <c r="F191" s="5" t="s">
        <v>244</v>
      </c>
      <c r="H191" s="15" t="s">
        <v>2100</v>
      </c>
      <c r="I191" s="15" t="s">
        <v>15672</v>
      </c>
      <c r="J191">
        <v>4</v>
      </c>
      <c r="K191">
        <v>47</v>
      </c>
      <c r="L191">
        <v>22.19</v>
      </c>
      <c r="M191" s="5">
        <f t="shared" si="10"/>
        <v>17242.189999999999</v>
      </c>
      <c r="N191" s="5">
        <f t="shared" si="11"/>
        <v>496.85567784602767</v>
      </c>
      <c r="O191" s="5" t="str">
        <f t="shared" si="8"/>
        <v>y</v>
      </c>
      <c r="P191" s="43" t="str">
        <f t="shared" si="9"/>
        <v>insert into noskrien_reit (dalibnieks, rez,skriesim_db,sacensibas) values ('Zīriuse Inta',17242.19,'y','Abavas senlejas Stirnu buks – 32 km/Lūsis');</v>
      </c>
    </row>
    <row r="192" spans="1:16" ht="13.5" thickBot="1" x14ac:dyDescent="0.25">
      <c r="A192" s="10" t="s">
        <v>23642</v>
      </c>
      <c r="B192" t="s">
        <v>900</v>
      </c>
      <c r="C192" t="s">
        <v>1500</v>
      </c>
      <c r="E192" t="s">
        <v>1134</v>
      </c>
      <c r="F192" s="5" t="s">
        <v>244</v>
      </c>
      <c r="H192" s="15" t="s">
        <v>2101</v>
      </c>
      <c r="I192" s="15" t="s">
        <v>15673</v>
      </c>
      <c r="J192">
        <v>4</v>
      </c>
      <c r="K192">
        <v>47</v>
      </c>
      <c r="L192">
        <v>22.76</v>
      </c>
      <c r="M192" s="5">
        <f t="shared" si="10"/>
        <v>17242.759999999998</v>
      </c>
      <c r="N192" s="5">
        <f t="shared" si="11"/>
        <v>496.83925311261072</v>
      </c>
      <c r="O192" s="5" t="str">
        <f t="shared" si="8"/>
        <v>y</v>
      </c>
      <c r="P192" s="43" t="str">
        <f t="shared" si="9"/>
        <v>insert into noskrien_reit (dalibnieks, rez,skriesim_db,sacensibas) values ('Gržibovska Kristīne',17242.76,'y','Abavas senlejas Stirnu buks – 32 km/Lūsis');</v>
      </c>
    </row>
    <row r="193" spans="1:16" ht="13.5" thickBot="1" x14ac:dyDescent="0.25">
      <c r="A193" s="10" t="s">
        <v>23643</v>
      </c>
      <c r="B193" t="s">
        <v>186</v>
      </c>
      <c r="C193" t="s">
        <v>2531</v>
      </c>
      <c r="E193" t="s">
        <v>1097</v>
      </c>
      <c r="F193" s="5" t="s">
        <v>244</v>
      </c>
      <c r="H193" s="15" t="s">
        <v>2102</v>
      </c>
      <c r="I193" s="15" t="s">
        <v>15674</v>
      </c>
      <c r="J193">
        <v>4</v>
      </c>
      <c r="K193">
        <v>47</v>
      </c>
      <c r="L193">
        <v>38.270000000000003</v>
      </c>
      <c r="M193" s="5">
        <f t="shared" si="10"/>
        <v>17258.27</v>
      </c>
      <c r="N193" s="5">
        <f t="shared" si="11"/>
        <v>496.39274388452606</v>
      </c>
      <c r="O193" s="5" t="str">
        <f t="shared" si="8"/>
        <v>y</v>
      </c>
      <c r="P193" s="43" t="str">
        <f t="shared" si="9"/>
        <v>insert into noskrien_reit (dalibnieks, rez,skriesim_db,sacensibas) values ('Zīle Uldis',17258.27,'y','Abavas senlejas Stirnu buks – 32 km/Lūsis');</v>
      </c>
    </row>
    <row r="194" spans="1:16" ht="13.5" thickBot="1" x14ac:dyDescent="0.25">
      <c r="A194" s="10" t="s">
        <v>23644</v>
      </c>
      <c r="B194" t="s">
        <v>146</v>
      </c>
      <c r="C194" t="s">
        <v>2530</v>
      </c>
      <c r="E194" t="s">
        <v>1103</v>
      </c>
      <c r="F194" s="5" t="s">
        <v>244</v>
      </c>
      <c r="H194" s="15" t="s">
        <v>2103</v>
      </c>
      <c r="I194" s="15" t="s">
        <v>15675</v>
      </c>
      <c r="J194">
        <v>4</v>
      </c>
      <c r="K194">
        <v>48</v>
      </c>
      <c r="L194">
        <v>1.26</v>
      </c>
      <c r="M194" s="5">
        <f t="shared" si="10"/>
        <v>17281.259999999998</v>
      </c>
      <c r="N194" s="5">
        <f t="shared" si="11"/>
        <v>495.73237136643974</v>
      </c>
      <c r="O194" s="5" t="str">
        <f t="shared" ref="O194:O205" si="12">IF(F194="vsk noskrien","y","")</f>
        <v>y</v>
      </c>
      <c r="P194" s="43" t="str">
        <f t="shared" ref="P194:P205" si="13">CONCATENATE("insert into noskrien_reit (dalibnieks, rez,skriesim_db,sacensibas) values ('",C194," ",B194,"',",M194,",'",O194,"','",$P$1,"');")</f>
        <v>insert into noskrien_reit (dalibnieks, rez,skriesim_db,sacensibas) values ('Bite Lauma',17281.26,'y','Abavas senlejas Stirnu buks – 32 km/Lūsis');</v>
      </c>
    </row>
    <row r="195" spans="1:16" ht="13.5" thickBot="1" x14ac:dyDescent="0.25">
      <c r="A195" s="10" t="s">
        <v>23645</v>
      </c>
      <c r="B195" t="s">
        <v>20</v>
      </c>
      <c r="C195" t="s">
        <v>883</v>
      </c>
      <c r="E195" t="s">
        <v>1103</v>
      </c>
      <c r="H195" s="15" t="s">
        <v>2104</v>
      </c>
      <c r="I195" s="15" t="s">
        <v>15676</v>
      </c>
      <c r="J195">
        <v>4</v>
      </c>
      <c r="K195">
        <v>49</v>
      </c>
      <c r="L195">
        <v>25.28</v>
      </c>
      <c r="M195" s="5">
        <f t="shared" ref="M195:M205" si="14">J195*3600+K195*60+L195</f>
        <v>17365.28</v>
      </c>
      <c r="N195" s="5">
        <f t="shared" ref="N195:N205" si="15">$M$2/M195*1000</f>
        <v>493.33382473533396</v>
      </c>
      <c r="O195" s="5" t="str">
        <f t="shared" si="12"/>
        <v/>
      </c>
      <c r="P195" s="43" t="str">
        <f t="shared" si="13"/>
        <v>insert into noskrien_reit (dalibnieks, rez,skriesim_db,sacensibas) values ('Korņenkova Līga',17365.28,'','Abavas senlejas Stirnu buks – 32 km/Lūsis');</v>
      </c>
    </row>
    <row r="196" spans="1:16" ht="13.5" thickBot="1" x14ac:dyDescent="0.25">
      <c r="A196" s="10" t="s">
        <v>23646</v>
      </c>
      <c r="B196" t="s">
        <v>2533</v>
      </c>
      <c r="C196" t="s">
        <v>2534</v>
      </c>
      <c r="E196" t="s">
        <v>1120</v>
      </c>
      <c r="F196" t="s">
        <v>1083</v>
      </c>
      <c r="H196" s="15" t="s">
        <v>2105</v>
      </c>
      <c r="I196" s="15" t="s">
        <v>15677</v>
      </c>
      <c r="J196">
        <v>4</v>
      </c>
      <c r="K196">
        <v>49</v>
      </c>
      <c r="L196">
        <v>32.24</v>
      </c>
      <c r="M196" s="5">
        <f t="shared" si="14"/>
        <v>17372.240000000002</v>
      </c>
      <c r="N196" s="5">
        <f t="shared" si="15"/>
        <v>493.13617587599515</v>
      </c>
      <c r="O196" s="5" t="str">
        <f t="shared" si="12"/>
        <v/>
      </c>
      <c r="P196" s="43" t="str">
        <f t="shared" si="13"/>
        <v>insert into noskrien_reit (dalibnieks, rez,skriesim_db,sacensibas) values ('Ruņģe Vivita',17372.24,'','Abavas senlejas Stirnu buks – 32 km/Lūsis');</v>
      </c>
    </row>
    <row r="197" spans="1:16" ht="13.5" thickBot="1" x14ac:dyDescent="0.25">
      <c r="A197" s="10" t="s">
        <v>23647</v>
      </c>
      <c r="B197" t="s">
        <v>159</v>
      </c>
      <c r="C197" t="s">
        <v>2535</v>
      </c>
      <c r="E197" t="s">
        <v>1106</v>
      </c>
      <c r="F197" t="s">
        <v>1083</v>
      </c>
      <c r="H197" s="15" t="s">
        <v>2106</v>
      </c>
      <c r="I197" s="15" t="s">
        <v>15678</v>
      </c>
      <c r="J197">
        <v>4</v>
      </c>
      <c r="K197">
        <v>49</v>
      </c>
      <c r="L197">
        <v>32.28</v>
      </c>
      <c r="M197" s="5">
        <f t="shared" si="14"/>
        <v>17372.28</v>
      </c>
      <c r="N197" s="5">
        <f t="shared" si="15"/>
        <v>493.13504042071622</v>
      </c>
      <c r="O197" s="5" t="str">
        <f t="shared" si="12"/>
        <v/>
      </c>
      <c r="P197" s="43" t="str">
        <f t="shared" si="13"/>
        <v>insert into noskrien_reit (dalibnieks, rez,skriesim_db,sacensibas) values ('Ločmelis Imants',17372.28,'','Abavas senlejas Stirnu buks – 32 km/Lūsis');</v>
      </c>
    </row>
    <row r="198" spans="1:16" ht="13.5" thickBot="1" x14ac:dyDescent="0.25">
      <c r="A198" s="10" t="s">
        <v>23648</v>
      </c>
      <c r="B198" t="s">
        <v>18</v>
      </c>
      <c r="C198" t="s">
        <v>932</v>
      </c>
      <c r="E198" t="s">
        <v>1103</v>
      </c>
      <c r="F198" t="s">
        <v>619</v>
      </c>
      <c r="H198" s="15" t="s">
        <v>2107</v>
      </c>
      <c r="I198" s="15" t="s">
        <v>15679</v>
      </c>
      <c r="J198">
        <v>4</v>
      </c>
      <c r="K198">
        <v>51</v>
      </c>
      <c r="L198">
        <v>42.78</v>
      </c>
      <c r="M198" s="5">
        <f t="shared" si="14"/>
        <v>17502.78</v>
      </c>
      <c r="N198" s="5">
        <f t="shared" si="15"/>
        <v>489.45824606148278</v>
      </c>
      <c r="O198" s="5" t="str">
        <f t="shared" si="12"/>
        <v/>
      </c>
      <c r="P198" s="43" t="str">
        <f t="shared" si="13"/>
        <v>insert into noskrien_reit (dalibnieks, rez,skriesim_db,sacensibas) values ('Vīksniņa Inga',17502.78,'','Abavas senlejas Stirnu buks – 32 km/Lūsis');</v>
      </c>
    </row>
    <row r="199" spans="1:16" ht="13.5" thickBot="1" x14ac:dyDescent="0.25">
      <c r="A199" s="10" t="s">
        <v>23649</v>
      </c>
      <c r="B199" t="s">
        <v>1472</v>
      </c>
      <c r="C199" t="s">
        <v>1473</v>
      </c>
      <c r="E199" t="s">
        <v>1120</v>
      </c>
      <c r="F199" s="5" t="s">
        <v>244</v>
      </c>
      <c r="H199" s="15" t="s">
        <v>2108</v>
      </c>
      <c r="I199" s="15" t="s">
        <v>15680</v>
      </c>
      <c r="J199">
        <v>4</v>
      </c>
      <c r="K199">
        <v>52</v>
      </c>
      <c r="L199">
        <v>3.53</v>
      </c>
      <c r="M199" s="5">
        <f t="shared" si="14"/>
        <v>17523.53</v>
      </c>
      <c r="N199" s="5">
        <f t="shared" si="15"/>
        <v>488.87866771135725</v>
      </c>
      <c r="O199" s="5" t="str">
        <f t="shared" si="12"/>
        <v>y</v>
      </c>
      <c r="P199" s="43" t="str">
        <f t="shared" si="13"/>
        <v>insert into noskrien_reit (dalibnieks, rez,skriesim_db,sacensibas) values ('Romanova Jolanta',17523.53,'y','Abavas senlejas Stirnu buks – 32 km/Lūsis');</v>
      </c>
    </row>
    <row r="200" spans="1:16" ht="13.5" thickBot="1" x14ac:dyDescent="0.25">
      <c r="A200" s="10" t="s">
        <v>23650</v>
      </c>
      <c r="B200" t="s">
        <v>142</v>
      </c>
      <c r="C200" t="s">
        <v>2538</v>
      </c>
      <c r="E200" t="s">
        <v>1103</v>
      </c>
      <c r="H200" s="15" t="s">
        <v>2109</v>
      </c>
      <c r="I200" s="15" t="s">
        <v>15681</v>
      </c>
      <c r="J200">
        <v>5</v>
      </c>
      <c r="K200">
        <v>17</v>
      </c>
      <c r="L200">
        <v>50.97</v>
      </c>
      <c r="M200" s="5">
        <f t="shared" si="14"/>
        <v>19070.97</v>
      </c>
      <c r="N200" s="5">
        <f t="shared" si="15"/>
        <v>449.21050161580655</v>
      </c>
      <c r="O200" s="5" t="str">
        <f t="shared" si="12"/>
        <v/>
      </c>
      <c r="P200" s="43" t="str">
        <f t="shared" si="13"/>
        <v>insert into noskrien_reit (dalibnieks, rez,skriesim_db,sacensibas) values ('Meikšāne Agnese',19070.97,'','Abavas senlejas Stirnu buks – 32 km/Lūsis');</v>
      </c>
    </row>
    <row r="201" spans="1:16" ht="13.5" thickBot="1" x14ac:dyDescent="0.25">
      <c r="A201" s="10" t="s">
        <v>23651</v>
      </c>
      <c r="B201" t="s">
        <v>404</v>
      </c>
      <c r="C201" t="s">
        <v>2311</v>
      </c>
      <c r="E201" t="s">
        <v>1106</v>
      </c>
      <c r="F201" s="5" t="s">
        <v>244</v>
      </c>
      <c r="H201" s="15" t="s">
        <v>2110</v>
      </c>
      <c r="I201" s="15" t="s">
        <v>15682</v>
      </c>
      <c r="J201">
        <v>5</v>
      </c>
      <c r="K201">
        <v>19</v>
      </c>
      <c r="L201">
        <v>21.36</v>
      </c>
      <c r="M201" s="5">
        <f t="shared" si="14"/>
        <v>19161.36</v>
      </c>
      <c r="N201" s="5">
        <f t="shared" si="15"/>
        <v>447.09143818601598</v>
      </c>
      <c r="O201" s="5" t="str">
        <f t="shared" si="12"/>
        <v>y</v>
      </c>
      <c r="P201" s="43" t="str">
        <f t="shared" si="13"/>
        <v>insert into noskrien_reit (dalibnieks, rez,skriesim_db,sacensibas) values ('Batars Juris',19161.36,'y','Abavas senlejas Stirnu buks – 32 km/Lūsis');</v>
      </c>
    </row>
    <row r="202" spans="1:16" ht="13.5" thickBot="1" x14ac:dyDescent="0.25">
      <c r="A202" s="10" t="s">
        <v>23652</v>
      </c>
      <c r="B202" t="s">
        <v>44</v>
      </c>
      <c r="C202" t="s">
        <v>45</v>
      </c>
      <c r="E202" t="s">
        <v>1103</v>
      </c>
      <c r="F202" t="s">
        <v>244</v>
      </c>
      <c r="H202" s="15" t="s">
        <v>2111</v>
      </c>
      <c r="I202" s="15" t="s">
        <v>15683</v>
      </c>
      <c r="J202">
        <v>5</v>
      </c>
      <c r="K202">
        <v>19</v>
      </c>
      <c r="L202">
        <v>21.85</v>
      </c>
      <c r="M202" s="5">
        <f t="shared" si="14"/>
        <v>19161.849999999999</v>
      </c>
      <c r="N202" s="5">
        <f t="shared" si="15"/>
        <v>447.08000532307682</v>
      </c>
      <c r="O202" s="5" t="str">
        <f t="shared" si="12"/>
        <v>y</v>
      </c>
      <c r="P202" s="43" t="str">
        <f t="shared" si="13"/>
        <v>insert into noskrien_reit (dalibnieks, rez,skriesim_db,sacensibas) values ('Celmiņa Vizbulīte',19161.85,'y','Abavas senlejas Stirnu buks – 32 km/Lūsis');</v>
      </c>
    </row>
    <row r="203" spans="1:16" ht="13.5" thickBot="1" x14ac:dyDescent="0.25">
      <c r="A203" s="10" t="s">
        <v>23653</v>
      </c>
      <c r="B203" t="s">
        <v>546</v>
      </c>
      <c r="C203" t="s">
        <v>14508</v>
      </c>
      <c r="E203" t="s">
        <v>1120</v>
      </c>
      <c r="H203" s="15" t="s">
        <v>2112</v>
      </c>
      <c r="I203" s="15" t="s">
        <v>15684</v>
      </c>
      <c r="J203">
        <v>5</v>
      </c>
      <c r="K203">
        <v>20</v>
      </c>
      <c r="L203">
        <v>13.35</v>
      </c>
      <c r="M203" s="5">
        <f t="shared" si="14"/>
        <v>19213.349999999999</v>
      </c>
      <c r="N203" s="5">
        <f t="shared" si="15"/>
        <v>445.88163958913987</v>
      </c>
      <c r="O203" s="5" t="str">
        <f t="shared" si="12"/>
        <v/>
      </c>
      <c r="P203" s="43" t="str">
        <f t="shared" si="13"/>
        <v>insert into noskrien_reit (dalibnieks, rez,skriesim_db,sacensibas) values ('Tereško Ilze',19213.35,'','Abavas senlejas Stirnu buks – 32 km/Lūsis');</v>
      </c>
    </row>
    <row r="204" spans="1:16" ht="13.5" thickBot="1" x14ac:dyDescent="0.25">
      <c r="A204" s="10" t="s">
        <v>23654</v>
      </c>
      <c r="B204" t="s">
        <v>759</v>
      </c>
      <c r="C204" t="s">
        <v>760</v>
      </c>
      <c r="E204" t="s">
        <v>1120</v>
      </c>
      <c r="F204" t="s">
        <v>414</v>
      </c>
      <c r="H204" s="15" t="s">
        <v>2113</v>
      </c>
      <c r="I204" s="15" t="s">
        <v>15685</v>
      </c>
      <c r="J204">
        <v>5</v>
      </c>
      <c r="K204">
        <v>20</v>
      </c>
      <c r="L204">
        <v>13.36</v>
      </c>
      <c r="M204" s="5">
        <f t="shared" si="14"/>
        <v>19213.36</v>
      </c>
      <c r="N204" s="5">
        <f t="shared" si="15"/>
        <v>445.88140752060019</v>
      </c>
      <c r="O204" s="5" t="str">
        <f t="shared" si="12"/>
        <v/>
      </c>
      <c r="P204" s="43" t="str">
        <f t="shared" si="13"/>
        <v>insert into noskrien_reit (dalibnieks, rez,skriesim_db,sacensibas) values ('Greivule Ingrīda',19213.36,'','Abavas senlejas Stirnu buks – 32 km/Lūsis');</v>
      </c>
    </row>
    <row r="205" spans="1:16" ht="13.5" thickBot="1" x14ac:dyDescent="0.25">
      <c r="A205" s="10" t="s">
        <v>23655</v>
      </c>
      <c r="B205" t="s">
        <v>1516</v>
      </c>
      <c r="C205" t="s">
        <v>15485</v>
      </c>
      <c r="E205" t="s">
        <v>1120</v>
      </c>
      <c r="H205" s="15" t="s">
        <v>2114</v>
      </c>
      <c r="I205" s="15" t="s">
        <v>15686</v>
      </c>
      <c r="J205">
        <v>5</v>
      </c>
      <c r="K205">
        <v>33</v>
      </c>
      <c r="L205">
        <v>18.14</v>
      </c>
      <c r="M205" s="5">
        <f t="shared" si="14"/>
        <v>19998.14</v>
      </c>
      <c r="N205" s="5">
        <f t="shared" si="15"/>
        <v>428.38383969709184</v>
      </c>
      <c r="O205" s="5" t="str">
        <f t="shared" si="12"/>
        <v/>
      </c>
      <c r="P205" s="43" t="str">
        <f t="shared" si="13"/>
        <v>insert into noskrien_reit (dalibnieks, rez,skriesim_db,sacensibas) values ('Radiņa-Liepkaula Iveta',19998.14,'','Abavas senlejas Stirnu buks – 32 km/Lūsis');</v>
      </c>
    </row>
  </sheetData>
  <autoFilter ref="A1:N205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5"/>
  <sheetViews>
    <sheetView workbookViewId="0">
      <pane ySplit="1" topLeftCell="A149" activePane="bottomLeft" state="frozen"/>
      <selection pane="bottomLeft" activeCell="D162" sqref="D162"/>
    </sheetView>
  </sheetViews>
  <sheetFormatPr defaultRowHeight="12.75" x14ac:dyDescent="0.2"/>
  <cols>
    <col min="1" max="1" width="11.7109375" customWidth="1"/>
    <col min="2" max="2" width="13.85546875" bestFit="1" customWidth="1"/>
    <col min="3" max="3" width="18.85546875" bestFit="1" customWidth="1"/>
    <col min="4" max="4" width="13.7109375" bestFit="1" customWidth="1"/>
    <col min="5" max="5" width="8.28515625" bestFit="1" customWidth="1"/>
    <col min="6" max="6" width="11.7109375" customWidth="1"/>
    <col min="8" max="8" width="12.140625" customWidth="1"/>
    <col min="9" max="9" width="11.7109375" customWidth="1"/>
    <col min="10" max="10" width="4.5703125" bestFit="1" customWidth="1"/>
    <col min="11" max="11" width="4.85546875" bestFit="1" customWidth="1"/>
    <col min="12" max="12" width="6" bestFit="1" customWidth="1"/>
    <col min="13" max="13" width="9" bestFit="1" customWidth="1"/>
    <col min="14" max="14" width="6.85546875" customWidth="1"/>
  </cols>
  <sheetData>
    <row r="1" spans="1:16" s="5" customFormat="1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31807</v>
      </c>
    </row>
    <row r="2" spans="1:16" s="5" customFormat="1" ht="13.5" thickBot="1" x14ac:dyDescent="0.25">
      <c r="A2" s="34" t="s">
        <v>23178</v>
      </c>
      <c r="B2" s="5" t="s">
        <v>186</v>
      </c>
      <c r="C2" s="5" t="s">
        <v>805</v>
      </c>
      <c r="E2" s="5" t="s">
        <v>1000</v>
      </c>
      <c r="F2" s="5" t="s">
        <v>244</v>
      </c>
      <c r="H2" s="36" t="s">
        <v>1575</v>
      </c>
      <c r="I2" s="36" t="s">
        <v>15211</v>
      </c>
      <c r="J2" s="5">
        <v>1</v>
      </c>
      <c r="K2" s="5">
        <v>33</v>
      </c>
      <c r="L2" s="5">
        <v>50.43</v>
      </c>
      <c r="M2" s="5">
        <f>J2*3600+K2*60+L2</f>
        <v>5630.43</v>
      </c>
      <c r="N2" s="5">
        <f>$M$2/M2*1000</f>
        <v>1000</v>
      </c>
      <c r="O2" s="5" t="str">
        <f t="shared" ref="O2:O65" si="0">IF(F2="vsk noskrien","y","")</f>
        <v>y</v>
      </c>
      <c r="P2" s="43" t="str">
        <f t="shared" ref="P2:P65" si="1">CONCATENATE("insert into noskrien_reit (dalibnieks, rez,skriesim_db,sacensibas) values ('",C2," ",B2,"',",M2,",'",O2,"','",$P$1,"');")</f>
        <v>insert into noskrien_reit (dalibnieks, rez,skriesim_db,sacensibas) values ('Kļaviņš Uldis',5630.43,'y','Abavas senlejas Stirnu buks – 22 km/Buks');</v>
      </c>
    </row>
    <row r="3" spans="1:16" s="5" customFormat="1" ht="13.5" thickBot="1" x14ac:dyDescent="0.25">
      <c r="A3" s="34" t="s">
        <v>23179</v>
      </c>
      <c r="B3" s="5" t="s">
        <v>693</v>
      </c>
      <c r="C3" s="5" t="s">
        <v>1143</v>
      </c>
      <c r="E3" s="5" t="s">
        <v>1000</v>
      </c>
      <c r="F3" s="5" t="s">
        <v>1262</v>
      </c>
      <c r="H3" s="36" t="s">
        <v>1576</v>
      </c>
      <c r="I3" s="36" t="s">
        <v>15212</v>
      </c>
      <c r="J3" s="5">
        <v>1</v>
      </c>
      <c r="K3" s="5">
        <v>39</v>
      </c>
      <c r="L3" s="5">
        <v>0.52</v>
      </c>
      <c r="M3" s="5">
        <f t="shared" ref="M3:M66" si="2">J3*3600+K3*60+L3</f>
        <v>5940.52</v>
      </c>
      <c r="N3" s="5">
        <f t="shared" ref="N3:N66" si="3">$M$2/M3*1000</f>
        <v>947.80086591746169</v>
      </c>
      <c r="O3" s="5" t="str">
        <f t="shared" si="0"/>
        <v/>
      </c>
      <c r="P3" s="43" t="str">
        <f t="shared" si="1"/>
        <v>insert into noskrien_reit (dalibnieks, rez,skriesim_db,sacensibas) values ('Cimermanis Oskars',5940.52,'','Abavas senlejas Stirnu buks – 22 km/Buks');</v>
      </c>
    </row>
    <row r="4" spans="1:16" s="5" customFormat="1" ht="13.5" thickBot="1" x14ac:dyDescent="0.25">
      <c r="A4" s="34" t="s">
        <v>23180</v>
      </c>
      <c r="B4" s="5" t="s">
        <v>14196</v>
      </c>
      <c r="C4" s="5" t="s">
        <v>6667</v>
      </c>
      <c r="E4" s="5" t="s">
        <v>1000</v>
      </c>
      <c r="F4" s="5" t="s">
        <v>1001</v>
      </c>
      <c r="H4" s="36" t="s">
        <v>1577</v>
      </c>
      <c r="I4" s="36" t="s">
        <v>15213</v>
      </c>
      <c r="J4" s="5">
        <v>1</v>
      </c>
      <c r="K4" s="5">
        <v>44</v>
      </c>
      <c r="L4" s="5">
        <v>43.78</v>
      </c>
      <c r="M4" s="5">
        <f t="shared" si="2"/>
        <v>6283.78</v>
      </c>
      <c r="N4" s="5">
        <f t="shared" si="3"/>
        <v>896.02595889735176</v>
      </c>
      <c r="O4" s="5" t="str">
        <f t="shared" si="0"/>
        <v/>
      </c>
      <c r="P4" s="43" t="str">
        <f t="shared" si="1"/>
        <v>insert into noskrien_reit (dalibnieks, rez,skriesim_db,sacensibas) values ('Karasevs Ugis',6283.78,'','Abavas senlejas Stirnu buks – 22 km/Buks');</v>
      </c>
    </row>
    <row r="5" spans="1:16" s="5" customFormat="1" ht="13.5" thickBot="1" x14ac:dyDescent="0.25">
      <c r="A5" s="34" t="s">
        <v>23181</v>
      </c>
      <c r="B5" s="5" t="s">
        <v>0</v>
      </c>
      <c r="C5" s="5" t="s">
        <v>6652</v>
      </c>
      <c r="E5" s="5" t="s">
        <v>1003</v>
      </c>
      <c r="F5" s="5" t="s">
        <v>1002</v>
      </c>
      <c r="H5" s="36" t="s">
        <v>1578</v>
      </c>
      <c r="I5" s="36" t="s">
        <v>15214</v>
      </c>
      <c r="J5" s="5">
        <v>1</v>
      </c>
      <c r="K5" s="5">
        <v>45</v>
      </c>
      <c r="L5" s="5">
        <v>9.33</v>
      </c>
      <c r="M5" s="5">
        <f t="shared" si="2"/>
        <v>6309.33</v>
      </c>
      <c r="N5" s="5">
        <f t="shared" si="3"/>
        <v>892.39744949146746</v>
      </c>
      <c r="O5" s="5" t="str">
        <f t="shared" si="0"/>
        <v/>
      </c>
      <c r="P5" s="43" t="str">
        <f t="shared" si="1"/>
        <v>insert into noskrien_reit (dalibnieks, rez,skriesim_db,sacensibas) values ('Starts Kristaps',6309.33,'','Abavas senlejas Stirnu buks – 22 km/Buks');</v>
      </c>
    </row>
    <row r="6" spans="1:16" s="5" customFormat="1" ht="13.5" thickBot="1" x14ac:dyDescent="0.25">
      <c r="A6" s="34" t="s">
        <v>23182</v>
      </c>
      <c r="B6" s="5" t="s">
        <v>2178</v>
      </c>
      <c r="C6" s="5" t="s">
        <v>12470</v>
      </c>
      <c r="E6" s="5" t="s">
        <v>1000</v>
      </c>
      <c r="F6" s="5" t="s">
        <v>306</v>
      </c>
      <c r="H6" s="36" t="s">
        <v>1579</v>
      </c>
      <c r="I6" s="36" t="s">
        <v>15215</v>
      </c>
      <c r="J6" s="5">
        <v>1</v>
      </c>
      <c r="K6" s="5">
        <v>47</v>
      </c>
      <c r="L6" s="5">
        <v>11.38</v>
      </c>
      <c r="M6" s="5">
        <f t="shared" si="2"/>
        <v>6431.38</v>
      </c>
      <c r="N6" s="5">
        <f t="shared" si="3"/>
        <v>875.46218696453946</v>
      </c>
      <c r="O6" s="5" t="str">
        <f t="shared" si="0"/>
        <v/>
      </c>
      <c r="P6" s="43" t="str">
        <f t="shared" si="1"/>
        <v>insert into noskrien_reit (dalibnieks, rez,skriesim_db,sacensibas) values ('Žunda Vjačeslavs',6431.38,'','Abavas senlejas Stirnu buks – 22 km/Buks');</v>
      </c>
    </row>
    <row r="7" spans="1:16" s="5" customFormat="1" ht="13.5" thickBot="1" x14ac:dyDescent="0.25">
      <c r="A7" s="34" t="s">
        <v>23183</v>
      </c>
      <c r="B7" s="5" t="s">
        <v>618</v>
      </c>
      <c r="C7" s="5" t="s">
        <v>2131</v>
      </c>
      <c r="E7" s="5" t="s">
        <v>1003</v>
      </c>
      <c r="F7" s="5" t="s">
        <v>1015</v>
      </c>
      <c r="H7" s="36" t="s">
        <v>1580</v>
      </c>
      <c r="I7" s="36" t="s">
        <v>15216</v>
      </c>
      <c r="J7" s="5">
        <v>1</v>
      </c>
      <c r="K7" s="5">
        <v>50</v>
      </c>
      <c r="L7" s="5">
        <v>53.8</v>
      </c>
      <c r="M7" s="5">
        <f t="shared" si="2"/>
        <v>6653.8</v>
      </c>
      <c r="N7" s="5">
        <f t="shared" si="3"/>
        <v>846.19766148666929</v>
      </c>
      <c r="O7" s="5" t="str">
        <f t="shared" si="0"/>
        <v/>
      </c>
      <c r="P7" s="43" t="str">
        <f t="shared" si="1"/>
        <v>insert into noskrien_reit (dalibnieks, rez,skriesim_db,sacensibas) values ('Alseika Kalvis',6653.8,'','Abavas senlejas Stirnu buks – 22 km/Buks');</v>
      </c>
    </row>
    <row r="8" spans="1:16" s="5" customFormat="1" ht="13.5" thickBot="1" x14ac:dyDescent="0.25">
      <c r="A8" s="34" t="s">
        <v>23184</v>
      </c>
      <c r="B8" s="5" t="s">
        <v>2439</v>
      </c>
      <c r="C8" s="5" t="s">
        <v>1341</v>
      </c>
      <c r="E8" s="5" t="s">
        <v>1000</v>
      </c>
      <c r="F8" s="5" t="s">
        <v>1581</v>
      </c>
      <c r="H8" s="36" t="s">
        <v>1582</v>
      </c>
      <c r="I8" s="36" t="s">
        <v>15217</v>
      </c>
      <c r="J8" s="5">
        <v>1</v>
      </c>
      <c r="K8" s="5">
        <v>51</v>
      </c>
      <c r="L8" s="5">
        <v>3.49</v>
      </c>
      <c r="M8" s="5">
        <f t="shared" si="2"/>
        <v>6663.49</v>
      </c>
      <c r="N8" s="5">
        <f t="shared" si="3"/>
        <v>844.96712683593739</v>
      </c>
      <c r="O8" s="5" t="str">
        <f t="shared" si="0"/>
        <v/>
      </c>
      <c r="P8" s="43" t="str">
        <f t="shared" si="1"/>
        <v>insert into noskrien_reit (dalibnieks, rez,skriesim_db,sacensibas) values ('Krūmiņš Atis',6663.49,'','Abavas senlejas Stirnu buks – 22 km/Buks');</v>
      </c>
    </row>
    <row r="9" spans="1:16" s="5" customFormat="1" ht="13.5" thickBot="1" x14ac:dyDescent="0.25">
      <c r="A9" s="34" t="s">
        <v>23185</v>
      </c>
      <c r="B9" s="5" t="s">
        <v>686</v>
      </c>
      <c r="C9" s="5" t="s">
        <v>2126</v>
      </c>
      <c r="E9" s="5" t="s">
        <v>1000</v>
      </c>
      <c r="H9" s="36" t="s">
        <v>1583</v>
      </c>
      <c r="I9" s="36" t="s">
        <v>15218</v>
      </c>
      <c r="J9" s="5">
        <v>1</v>
      </c>
      <c r="K9" s="5">
        <v>51</v>
      </c>
      <c r="L9" s="5">
        <v>26.5</v>
      </c>
      <c r="M9" s="5">
        <f t="shared" si="2"/>
        <v>6686.5</v>
      </c>
      <c r="N9" s="5">
        <f t="shared" si="3"/>
        <v>842.05937336424142</v>
      </c>
      <c r="O9" s="5" t="str">
        <f t="shared" si="0"/>
        <v/>
      </c>
      <c r="P9" s="43" t="str">
        <f t="shared" si="1"/>
        <v>insert into noskrien_reit (dalibnieks, rez,skriesim_db,sacensibas) values ('Repša Lauris',6686.5,'','Abavas senlejas Stirnu buks – 22 km/Buks');</v>
      </c>
    </row>
    <row r="10" spans="1:16" s="5" customFormat="1" ht="13.5" thickBot="1" x14ac:dyDescent="0.25">
      <c r="A10" s="34" t="s">
        <v>23186</v>
      </c>
      <c r="B10" s="5" t="s">
        <v>324</v>
      </c>
      <c r="C10" s="5" t="s">
        <v>14197</v>
      </c>
      <c r="E10" s="5" t="s">
        <v>1005</v>
      </c>
      <c r="F10" s="5" t="s">
        <v>1006</v>
      </c>
      <c r="H10" s="36" t="s">
        <v>1584</v>
      </c>
      <c r="I10" s="36" t="s">
        <v>15219</v>
      </c>
      <c r="J10" s="5">
        <v>1</v>
      </c>
      <c r="K10" s="5">
        <v>52</v>
      </c>
      <c r="L10" s="5">
        <v>23.59</v>
      </c>
      <c r="M10" s="5">
        <f t="shared" si="2"/>
        <v>6743.59</v>
      </c>
      <c r="N10" s="5">
        <f t="shared" si="3"/>
        <v>834.93065266423378</v>
      </c>
      <c r="O10" s="5" t="str">
        <f t="shared" si="0"/>
        <v/>
      </c>
      <c r="P10" s="43" t="str">
        <f t="shared" si="1"/>
        <v>insert into noskrien_reit (dalibnieks, rez,skriesim_db,sacensibas) values ('Mežulis Ansis',6743.59,'','Abavas senlejas Stirnu buks – 22 km/Buks');</v>
      </c>
    </row>
    <row r="11" spans="1:16" s="5" customFormat="1" ht="13.5" thickBot="1" x14ac:dyDescent="0.25">
      <c r="A11" s="34" t="s">
        <v>23187</v>
      </c>
      <c r="B11" s="5" t="s">
        <v>26</v>
      </c>
      <c r="C11" s="5" t="s">
        <v>9740</v>
      </c>
      <c r="E11" s="5" t="s">
        <v>1005</v>
      </c>
      <c r="F11" s="5" t="s">
        <v>1585</v>
      </c>
      <c r="H11" s="36" t="s">
        <v>1586</v>
      </c>
      <c r="I11" s="36" t="s">
        <v>15220</v>
      </c>
      <c r="J11" s="5">
        <v>1</v>
      </c>
      <c r="K11" s="5">
        <v>54</v>
      </c>
      <c r="L11" s="5">
        <v>15.55</v>
      </c>
      <c r="M11" s="5">
        <f t="shared" si="2"/>
        <v>6855.55</v>
      </c>
      <c r="N11" s="5">
        <f t="shared" si="3"/>
        <v>821.29515502038498</v>
      </c>
      <c r="O11" s="5" t="str">
        <f t="shared" si="0"/>
        <v/>
      </c>
      <c r="P11" s="43" t="str">
        <f t="shared" si="1"/>
        <v>insert into noskrien_reit (dalibnieks, rez,skriesim_db,sacensibas) values ('Bisenieks Māris',6855.55,'','Abavas senlejas Stirnu buks – 22 km/Buks');</v>
      </c>
    </row>
    <row r="12" spans="1:16" s="5" customFormat="1" ht="13.5" thickBot="1" x14ac:dyDescent="0.25">
      <c r="A12" s="34" t="s">
        <v>23188</v>
      </c>
      <c r="B12" s="5" t="s">
        <v>404</v>
      </c>
      <c r="C12" s="5" t="s">
        <v>14198</v>
      </c>
      <c r="E12" s="5" t="s">
        <v>1000</v>
      </c>
      <c r="F12" s="5" t="s">
        <v>1587</v>
      </c>
      <c r="H12" s="36" t="s">
        <v>1588</v>
      </c>
      <c r="I12" s="36" t="s">
        <v>15221</v>
      </c>
      <c r="J12" s="5">
        <v>1</v>
      </c>
      <c r="K12" s="5">
        <v>55</v>
      </c>
      <c r="L12" s="5">
        <v>44.55</v>
      </c>
      <c r="M12" s="5">
        <f t="shared" si="2"/>
        <v>6944.55</v>
      </c>
      <c r="N12" s="5">
        <f t="shared" si="3"/>
        <v>810.76959630213616</v>
      </c>
      <c r="O12" s="5" t="str">
        <f t="shared" si="0"/>
        <v/>
      </c>
      <c r="P12" s="43" t="str">
        <f t="shared" si="1"/>
        <v>insert into noskrien_reit (dalibnieks, rez,skriesim_db,sacensibas) values ('Redisons Juris',6944.55,'','Abavas senlejas Stirnu buks – 22 km/Buks');</v>
      </c>
    </row>
    <row r="13" spans="1:16" s="5" customFormat="1" ht="13.5" thickBot="1" x14ac:dyDescent="0.25">
      <c r="A13" s="34" t="s">
        <v>23189</v>
      </c>
      <c r="B13" s="5" t="s">
        <v>6506</v>
      </c>
      <c r="C13" s="5" t="s">
        <v>6507</v>
      </c>
      <c r="E13" s="5" t="s">
        <v>1000</v>
      </c>
      <c r="H13" s="36" t="s">
        <v>1589</v>
      </c>
      <c r="I13" s="36" t="s">
        <v>15222</v>
      </c>
      <c r="J13" s="5">
        <v>1</v>
      </c>
      <c r="K13" s="5">
        <v>56</v>
      </c>
      <c r="L13" s="5">
        <v>13.63</v>
      </c>
      <c r="M13" s="5">
        <f t="shared" si="2"/>
        <v>6973.63</v>
      </c>
      <c r="N13" s="5">
        <f t="shared" si="3"/>
        <v>807.38869139888413</v>
      </c>
      <c r="O13" s="5" t="str">
        <f t="shared" si="0"/>
        <v/>
      </c>
      <c r="P13" s="43" t="str">
        <f t="shared" si="1"/>
        <v>insert into noskrien_reit (dalibnieks, rez,skriesim_db,sacensibas) values ('Šķipars Arno',6973.63,'','Abavas senlejas Stirnu buks – 22 km/Buks');</v>
      </c>
    </row>
    <row r="14" spans="1:16" s="5" customFormat="1" ht="13.5" thickBot="1" x14ac:dyDescent="0.25">
      <c r="A14" s="34" t="s">
        <v>23190</v>
      </c>
      <c r="B14" s="5" t="s">
        <v>102</v>
      </c>
      <c r="C14" s="5" t="s">
        <v>1240</v>
      </c>
      <c r="E14" s="5" t="s">
        <v>1000</v>
      </c>
      <c r="F14" s="5" t="s">
        <v>1590</v>
      </c>
      <c r="H14" s="36" t="s">
        <v>1591</v>
      </c>
      <c r="I14" s="36" t="s">
        <v>15223</v>
      </c>
      <c r="J14" s="5">
        <v>1</v>
      </c>
      <c r="K14" s="5">
        <v>56</v>
      </c>
      <c r="L14" s="5">
        <v>17.309999999999999</v>
      </c>
      <c r="M14" s="5">
        <f t="shared" si="2"/>
        <v>6977.31</v>
      </c>
      <c r="N14" s="5">
        <f t="shared" si="3"/>
        <v>806.96285531243416</v>
      </c>
      <c r="O14" s="5" t="str">
        <f t="shared" si="0"/>
        <v/>
      </c>
      <c r="P14" s="43" t="str">
        <f t="shared" si="1"/>
        <v>insert into noskrien_reit (dalibnieks, rez,skriesim_db,sacensibas) values ('Pūcītis Artis',6977.31,'','Abavas senlejas Stirnu buks – 22 km/Buks');</v>
      </c>
    </row>
    <row r="15" spans="1:16" s="5" customFormat="1" ht="13.5" thickBot="1" x14ac:dyDescent="0.25">
      <c r="A15" s="34" t="s">
        <v>23191</v>
      </c>
      <c r="B15" s="5" t="s">
        <v>1170</v>
      </c>
      <c r="C15" s="5" t="s">
        <v>1171</v>
      </c>
      <c r="E15" s="5" t="s">
        <v>1005</v>
      </c>
      <c r="F15" s="5" t="s">
        <v>1007</v>
      </c>
      <c r="H15" s="36" t="s">
        <v>1592</v>
      </c>
      <c r="I15" s="36" t="s">
        <v>15224</v>
      </c>
      <c r="J15" s="5">
        <v>1</v>
      </c>
      <c r="K15" s="5">
        <v>57</v>
      </c>
      <c r="L15" s="5">
        <v>19.809999999999999</v>
      </c>
      <c r="M15" s="5">
        <f t="shared" si="2"/>
        <v>7039.81</v>
      </c>
      <c r="N15" s="5">
        <f t="shared" si="3"/>
        <v>799.79857410924433</v>
      </c>
      <c r="O15" s="5" t="str">
        <f t="shared" si="0"/>
        <v/>
      </c>
      <c r="P15" s="43" t="str">
        <f t="shared" si="1"/>
        <v>insert into noskrien_reit (dalibnieks, rez,skriesim_db,sacensibas) values ('Fikrle Ondrej',7039.81,'','Abavas senlejas Stirnu buks – 22 km/Buks');</v>
      </c>
    </row>
    <row r="16" spans="1:16" s="5" customFormat="1" ht="13.5" thickBot="1" x14ac:dyDescent="0.25">
      <c r="A16" s="34" t="s">
        <v>23192</v>
      </c>
      <c r="B16" s="5" t="s">
        <v>9496</v>
      </c>
      <c r="C16" s="5" t="s">
        <v>59</v>
      </c>
      <c r="E16" s="5" t="s">
        <v>1000</v>
      </c>
      <c r="H16" s="36" t="s">
        <v>1593</v>
      </c>
      <c r="I16" s="36" t="s">
        <v>15225</v>
      </c>
      <c r="J16" s="5">
        <v>1</v>
      </c>
      <c r="K16" s="5">
        <v>57</v>
      </c>
      <c r="L16" s="5">
        <v>42</v>
      </c>
      <c r="M16" s="5">
        <f t="shared" si="2"/>
        <v>7062</v>
      </c>
      <c r="N16" s="5">
        <f t="shared" si="3"/>
        <v>797.28547153780801</v>
      </c>
      <c r="O16" s="5" t="str">
        <f t="shared" si="0"/>
        <v/>
      </c>
      <c r="P16" s="43" t="str">
        <f t="shared" si="1"/>
        <v>insert into noskrien_reit (dalibnieks, rez,skriesim_db,sacensibas) values ('Zauls Zigmunds',7062,'','Abavas senlejas Stirnu buks – 22 km/Buks');</v>
      </c>
    </row>
    <row r="17" spans="1:16" s="5" customFormat="1" ht="13.5" thickBot="1" x14ac:dyDescent="0.25">
      <c r="A17" s="34" t="s">
        <v>23193</v>
      </c>
      <c r="B17" s="5" t="s">
        <v>799</v>
      </c>
      <c r="C17" s="5" t="s">
        <v>15153</v>
      </c>
      <c r="E17" s="5" t="s">
        <v>1005</v>
      </c>
      <c r="F17" s="5" t="s">
        <v>1594</v>
      </c>
      <c r="H17" s="36" t="s">
        <v>1595</v>
      </c>
      <c r="I17" s="36" t="s">
        <v>15226</v>
      </c>
      <c r="J17" s="5">
        <v>1</v>
      </c>
      <c r="K17" s="5">
        <v>58</v>
      </c>
      <c r="L17" s="5">
        <v>35.82</v>
      </c>
      <c r="M17" s="5">
        <f t="shared" si="2"/>
        <v>7115.82</v>
      </c>
      <c r="N17" s="5">
        <f t="shared" si="3"/>
        <v>791.2552594079109</v>
      </c>
      <c r="O17" s="5" t="str">
        <f t="shared" si="0"/>
        <v/>
      </c>
      <c r="P17" s="43" t="str">
        <f t="shared" si="1"/>
        <v>insert into noskrien_reit (dalibnieks, rez,skriesim_db,sacensibas) values ('Kizenbahs Edijs',7115.82,'','Abavas senlejas Stirnu buks – 22 km/Buks');</v>
      </c>
    </row>
    <row r="18" spans="1:16" s="5" customFormat="1" ht="13.5" thickBot="1" x14ac:dyDescent="0.25">
      <c r="A18" s="34" t="s">
        <v>23194</v>
      </c>
      <c r="B18" s="5" t="s">
        <v>0</v>
      </c>
      <c r="C18" s="5" t="s">
        <v>1213</v>
      </c>
      <c r="E18" s="5" t="s">
        <v>1000</v>
      </c>
      <c r="H18" s="36" t="s">
        <v>1596</v>
      </c>
      <c r="I18" s="36" t="s">
        <v>15227</v>
      </c>
      <c r="J18" s="5">
        <v>1</v>
      </c>
      <c r="K18" s="5">
        <v>59</v>
      </c>
      <c r="L18" s="5">
        <v>14.73</v>
      </c>
      <c r="M18" s="5">
        <f t="shared" si="2"/>
        <v>7154.73</v>
      </c>
      <c r="N18" s="5">
        <f t="shared" si="3"/>
        <v>786.95212817255162</v>
      </c>
      <c r="O18" s="5" t="str">
        <f t="shared" si="0"/>
        <v/>
      </c>
      <c r="P18" s="43" t="str">
        <f t="shared" si="1"/>
        <v>insert into noskrien_reit (dalibnieks, rez,skriesim_db,sacensibas) values ('Drande Kristaps',7154.73,'','Abavas senlejas Stirnu buks – 22 km/Buks');</v>
      </c>
    </row>
    <row r="19" spans="1:16" s="5" customFormat="1" ht="13.5" thickBot="1" x14ac:dyDescent="0.25">
      <c r="A19" s="34" t="s">
        <v>23195</v>
      </c>
      <c r="B19" s="5" t="s">
        <v>1450</v>
      </c>
      <c r="C19" s="5" t="s">
        <v>216</v>
      </c>
      <c r="E19" s="5" t="s">
        <v>1005</v>
      </c>
      <c r="F19" s="5" t="s">
        <v>244</v>
      </c>
      <c r="H19" s="36" t="s">
        <v>1597</v>
      </c>
      <c r="I19" s="36" t="s">
        <v>15228</v>
      </c>
      <c r="J19" s="5">
        <v>1</v>
      </c>
      <c r="K19" s="5">
        <v>59</v>
      </c>
      <c r="L19" s="5">
        <v>58.73</v>
      </c>
      <c r="M19" s="5">
        <f t="shared" si="2"/>
        <v>7198.73</v>
      </c>
      <c r="N19" s="5">
        <f t="shared" si="3"/>
        <v>782.14212784755102</v>
      </c>
      <c r="O19" s="5" t="str">
        <f t="shared" si="0"/>
        <v>y</v>
      </c>
      <c r="P19" s="43" t="str">
        <f t="shared" si="1"/>
        <v>insert into noskrien_reit (dalibnieks, rez,skriesim_db,sacensibas) values ('Skadiņš Laimonis',7198.73,'y','Abavas senlejas Stirnu buks – 22 km/Buks');</v>
      </c>
    </row>
    <row r="20" spans="1:16" s="5" customFormat="1" ht="13.5" thickBot="1" x14ac:dyDescent="0.25">
      <c r="A20" s="34" t="s">
        <v>23196</v>
      </c>
      <c r="B20" s="5" t="s">
        <v>140</v>
      </c>
      <c r="C20" s="5" t="s">
        <v>464</v>
      </c>
      <c r="E20" s="5" t="s">
        <v>1005</v>
      </c>
      <c r="F20" s="5" t="s">
        <v>309</v>
      </c>
      <c r="H20" s="36" t="s">
        <v>1598</v>
      </c>
      <c r="I20" s="36" t="s">
        <v>15229</v>
      </c>
      <c r="J20" s="5">
        <v>2</v>
      </c>
      <c r="K20" s="5">
        <v>0</v>
      </c>
      <c r="L20" s="5">
        <v>3</v>
      </c>
      <c r="M20" s="5">
        <f t="shared" si="2"/>
        <v>7203</v>
      </c>
      <c r="N20" s="5">
        <f t="shared" si="3"/>
        <v>781.67846730528947</v>
      </c>
      <c r="O20" s="5" t="str">
        <f t="shared" si="0"/>
        <v/>
      </c>
      <c r="P20" s="43" t="str">
        <f t="shared" si="1"/>
        <v>insert into noskrien_reit (dalibnieks, rez,skriesim_db,sacensibas) values ('Ivzāns Roberts',7203,'','Abavas senlejas Stirnu buks – 22 km/Buks');</v>
      </c>
    </row>
    <row r="21" spans="1:16" s="5" customFormat="1" ht="13.5" thickBot="1" x14ac:dyDescent="0.25">
      <c r="A21" s="34" t="s">
        <v>23197</v>
      </c>
      <c r="B21" s="5" t="s">
        <v>14</v>
      </c>
      <c r="C21" s="5" t="s">
        <v>5073</v>
      </c>
      <c r="E21" s="5" t="s">
        <v>1000</v>
      </c>
      <c r="F21" s="5" t="s">
        <v>1599</v>
      </c>
      <c r="H21" s="36" t="s">
        <v>1600</v>
      </c>
      <c r="I21" s="36" t="s">
        <v>15230</v>
      </c>
      <c r="J21" s="5">
        <v>2</v>
      </c>
      <c r="K21" s="5">
        <v>0</v>
      </c>
      <c r="L21" s="5">
        <v>23.57</v>
      </c>
      <c r="M21" s="5">
        <f t="shared" si="2"/>
        <v>7223.57</v>
      </c>
      <c r="N21" s="5">
        <f t="shared" si="3"/>
        <v>779.45254216405465</v>
      </c>
      <c r="O21" s="5" t="str">
        <f t="shared" si="0"/>
        <v/>
      </c>
      <c r="P21" s="43" t="str">
        <f t="shared" si="1"/>
        <v>insert into noskrien_reit (dalibnieks, rez,skriesim_db,sacensibas) values ('Miķelsons Edgars',7223.57,'','Abavas senlejas Stirnu buks – 22 km/Buks');</v>
      </c>
    </row>
    <row r="22" spans="1:16" s="5" customFormat="1" ht="13.5" thickBot="1" x14ac:dyDescent="0.25">
      <c r="A22" s="34" t="s">
        <v>23198</v>
      </c>
      <c r="B22" s="5" t="s">
        <v>26</v>
      </c>
      <c r="C22" s="5" t="s">
        <v>928</v>
      </c>
      <c r="E22" s="5" t="s">
        <v>1000</v>
      </c>
      <c r="F22" s="5" t="s">
        <v>1047</v>
      </c>
      <c r="H22" s="36" t="s">
        <v>1601</v>
      </c>
      <c r="I22" s="36" t="s">
        <v>15231</v>
      </c>
      <c r="J22" s="5">
        <v>2</v>
      </c>
      <c r="K22" s="5">
        <v>0</v>
      </c>
      <c r="L22" s="5">
        <v>35.6</v>
      </c>
      <c r="M22" s="5">
        <f t="shared" si="2"/>
        <v>7235.6</v>
      </c>
      <c r="N22" s="5">
        <f t="shared" si="3"/>
        <v>778.1566145171098</v>
      </c>
      <c r="O22" s="5" t="str">
        <f t="shared" si="0"/>
        <v/>
      </c>
      <c r="P22" s="43" t="str">
        <f t="shared" si="1"/>
        <v>insert into noskrien_reit (dalibnieks, rez,skriesim_db,sacensibas) values ('Freimanis Māris',7235.6,'','Abavas senlejas Stirnu buks – 22 km/Buks');</v>
      </c>
    </row>
    <row r="23" spans="1:16" s="5" customFormat="1" ht="13.5" thickBot="1" x14ac:dyDescent="0.25">
      <c r="A23" s="34" t="s">
        <v>23199</v>
      </c>
      <c r="B23" s="5" t="s">
        <v>394</v>
      </c>
      <c r="C23" s="5" t="s">
        <v>1345</v>
      </c>
      <c r="E23" s="5" t="s">
        <v>1000</v>
      </c>
      <c r="F23" s="5" t="s">
        <v>1602</v>
      </c>
      <c r="H23" s="36" t="s">
        <v>1603</v>
      </c>
      <c r="I23" s="36" t="s">
        <v>15232</v>
      </c>
      <c r="J23" s="5">
        <v>2</v>
      </c>
      <c r="K23" s="5">
        <v>1</v>
      </c>
      <c r="L23" s="5">
        <v>14.5</v>
      </c>
      <c r="M23" s="5">
        <f t="shared" si="2"/>
        <v>7274.5</v>
      </c>
      <c r="N23" s="5">
        <f t="shared" si="3"/>
        <v>773.99546360574607</v>
      </c>
      <c r="O23" s="5" t="str">
        <f t="shared" si="0"/>
        <v/>
      </c>
      <c r="P23" s="43" t="str">
        <f t="shared" si="1"/>
        <v>insert into noskrien_reit (dalibnieks, rez,skriesim_db,sacensibas) values ('Radziņš Raitis',7274.5,'','Abavas senlejas Stirnu buks – 22 km/Buks');</v>
      </c>
    </row>
    <row r="24" spans="1:16" s="5" customFormat="1" ht="13.5" thickBot="1" x14ac:dyDescent="0.25">
      <c r="A24" s="34" t="s">
        <v>23200</v>
      </c>
      <c r="B24" s="5" t="s">
        <v>540</v>
      </c>
      <c r="C24" s="5" t="s">
        <v>1220</v>
      </c>
      <c r="E24" s="5" t="s">
        <v>1000</v>
      </c>
      <c r="H24" s="36" t="s">
        <v>1604</v>
      </c>
      <c r="I24" s="36" t="s">
        <v>15233</v>
      </c>
      <c r="J24" s="5">
        <v>2</v>
      </c>
      <c r="K24" s="5">
        <v>1</v>
      </c>
      <c r="L24" s="5">
        <v>51.57</v>
      </c>
      <c r="M24" s="5">
        <f t="shared" si="2"/>
        <v>7311.57</v>
      </c>
      <c r="N24" s="5">
        <f t="shared" si="3"/>
        <v>770.0712706026203</v>
      </c>
      <c r="O24" s="5" t="str">
        <f t="shared" si="0"/>
        <v/>
      </c>
      <c r="P24" s="43" t="str">
        <f t="shared" si="1"/>
        <v>insert into noskrien_reit (dalibnieks, rez,skriesim_db,sacensibas) values ('Zvejnieks Armands',7311.57,'','Abavas senlejas Stirnu buks – 22 km/Buks');</v>
      </c>
    </row>
    <row r="25" spans="1:16" s="5" customFormat="1" ht="13.5" thickBot="1" x14ac:dyDescent="0.25">
      <c r="A25" s="34" t="s">
        <v>23201</v>
      </c>
      <c r="B25" s="5" t="s">
        <v>102</v>
      </c>
      <c r="C25" s="5" t="s">
        <v>884</v>
      </c>
      <c r="E25" s="5" t="s">
        <v>1000</v>
      </c>
      <c r="F25" s="5" t="s">
        <v>1605</v>
      </c>
      <c r="H25" s="36" t="s">
        <v>1606</v>
      </c>
      <c r="I25" s="36" t="s">
        <v>15234</v>
      </c>
      <c r="J25" s="5">
        <v>2</v>
      </c>
      <c r="K25" s="5">
        <v>2</v>
      </c>
      <c r="L25" s="5">
        <v>0.75</v>
      </c>
      <c r="M25" s="5">
        <f t="shared" si="2"/>
        <v>7320.75</v>
      </c>
      <c r="N25" s="5">
        <f t="shared" si="3"/>
        <v>769.10562442372714</v>
      </c>
      <c r="O25" s="5" t="str">
        <f t="shared" si="0"/>
        <v/>
      </c>
      <c r="P25" s="43" t="str">
        <f t="shared" si="1"/>
        <v>insert into noskrien_reit (dalibnieks, rez,skriesim_db,sacensibas) values ('Rudzītis Artis',7320.75,'','Abavas senlejas Stirnu buks – 22 km/Buks');</v>
      </c>
    </row>
    <row r="26" spans="1:16" s="5" customFormat="1" ht="13.5" thickBot="1" x14ac:dyDescent="0.25">
      <c r="A26" s="34" t="s">
        <v>23202</v>
      </c>
      <c r="B26" s="5" t="s">
        <v>39</v>
      </c>
      <c r="C26" s="5" t="s">
        <v>7147</v>
      </c>
      <c r="E26" s="5" t="s">
        <v>1000</v>
      </c>
      <c r="F26" s="5" t="s">
        <v>1607</v>
      </c>
      <c r="H26" s="36" t="s">
        <v>1608</v>
      </c>
      <c r="I26" s="36" t="s">
        <v>15235</v>
      </c>
      <c r="J26" s="5">
        <v>2</v>
      </c>
      <c r="K26" s="5">
        <v>2</v>
      </c>
      <c r="L26" s="5">
        <v>19.78</v>
      </c>
      <c r="M26" s="5">
        <f t="shared" si="2"/>
        <v>7339.78</v>
      </c>
      <c r="N26" s="5">
        <f t="shared" si="3"/>
        <v>767.1115483025377</v>
      </c>
      <c r="O26" s="5" t="str">
        <f t="shared" si="0"/>
        <v/>
      </c>
      <c r="P26" s="43" t="str">
        <f t="shared" si="1"/>
        <v>insert into noskrien_reit (dalibnieks, rez,skriesim_db,sacensibas) values ('Fārenhorsts Mārtiņš',7339.78,'','Abavas senlejas Stirnu buks – 22 km/Buks');</v>
      </c>
    </row>
    <row r="27" spans="1:16" s="5" customFormat="1" ht="13.5" thickBot="1" x14ac:dyDescent="0.25">
      <c r="A27" s="34" t="s">
        <v>23203</v>
      </c>
      <c r="B27" s="5" t="s">
        <v>94</v>
      </c>
      <c r="C27" s="5" t="s">
        <v>492</v>
      </c>
      <c r="E27" s="5" t="s">
        <v>1000</v>
      </c>
      <c r="F27" s="5" t="s">
        <v>284</v>
      </c>
      <c r="H27" s="36" t="s">
        <v>1609</v>
      </c>
      <c r="I27" s="36" t="s">
        <v>15236</v>
      </c>
      <c r="J27" s="5">
        <v>2</v>
      </c>
      <c r="K27" s="5">
        <v>2</v>
      </c>
      <c r="L27" s="5">
        <v>23.5</v>
      </c>
      <c r="M27" s="5">
        <f t="shared" si="2"/>
        <v>7343.5</v>
      </c>
      <c r="N27" s="5">
        <f t="shared" si="3"/>
        <v>766.72295227071561</v>
      </c>
      <c r="O27" s="5" t="str">
        <f t="shared" si="0"/>
        <v/>
      </c>
      <c r="P27" s="43" t="str">
        <f t="shared" si="1"/>
        <v>insert into noskrien_reit (dalibnieks, rez,skriesim_db,sacensibas) values ('Kārkliņš Guntis',7343.5,'','Abavas senlejas Stirnu buks – 22 km/Buks');</v>
      </c>
    </row>
    <row r="28" spans="1:16" s="5" customFormat="1" ht="13.5" thickBot="1" x14ac:dyDescent="0.25">
      <c r="A28" s="34" t="s">
        <v>23204</v>
      </c>
      <c r="B28" s="5" t="s">
        <v>37</v>
      </c>
      <c r="C28" s="5" t="s">
        <v>6672</v>
      </c>
      <c r="E28" s="5" t="s">
        <v>1013</v>
      </c>
      <c r="F28" s="5" t="s">
        <v>1023</v>
      </c>
      <c r="H28" s="36" t="s">
        <v>1610</v>
      </c>
      <c r="I28" s="36" t="s">
        <v>15237</v>
      </c>
      <c r="J28" s="5">
        <v>2</v>
      </c>
      <c r="K28" s="5">
        <v>2</v>
      </c>
      <c r="L28" s="5">
        <v>25.57</v>
      </c>
      <c r="M28" s="5">
        <f t="shared" si="2"/>
        <v>7345.57</v>
      </c>
      <c r="N28" s="5">
        <f t="shared" si="3"/>
        <v>766.50688782490681</v>
      </c>
      <c r="O28" s="5" t="str">
        <f t="shared" si="0"/>
        <v/>
      </c>
      <c r="P28" s="43" t="str">
        <f t="shared" si="1"/>
        <v>insert into noskrien_reit (dalibnieks, rez,skriesim_db,sacensibas) values ('Katlapa Linda',7345.57,'','Abavas senlejas Stirnu buks – 22 km/Buks');</v>
      </c>
    </row>
    <row r="29" spans="1:16" s="5" customFormat="1" ht="13.5" thickBot="1" x14ac:dyDescent="0.25">
      <c r="A29" s="34" t="s">
        <v>23205</v>
      </c>
      <c r="B29" s="5" t="s">
        <v>15154</v>
      </c>
      <c r="C29" s="5" t="s">
        <v>15155</v>
      </c>
      <c r="E29" s="5" t="s">
        <v>1000</v>
      </c>
      <c r="F29" s="5" t="s">
        <v>244</v>
      </c>
      <c r="H29" s="36" t="s">
        <v>1610</v>
      </c>
      <c r="I29" s="36" t="s">
        <v>15237</v>
      </c>
      <c r="J29" s="5">
        <v>2</v>
      </c>
      <c r="K29" s="5">
        <v>2</v>
      </c>
      <c r="L29" s="5">
        <v>25.57</v>
      </c>
      <c r="M29" s="5">
        <f t="shared" si="2"/>
        <v>7345.57</v>
      </c>
      <c r="N29" s="5">
        <f t="shared" si="3"/>
        <v>766.50688782490681</v>
      </c>
      <c r="O29" s="5" t="str">
        <f t="shared" si="0"/>
        <v>y</v>
      </c>
      <c r="P29" s="43" t="str">
        <f t="shared" si="1"/>
        <v>insert into noskrien_reit (dalibnieks, rez,skriesim_db,sacensibas) values ('Alševskis Vladeks',7345.57,'y','Abavas senlejas Stirnu buks – 22 km/Buks');</v>
      </c>
    </row>
    <row r="30" spans="1:16" s="5" customFormat="1" ht="13.5" thickBot="1" x14ac:dyDescent="0.25">
      <c r="A30" s="34" t="s">
        <v>23206</v>
      </c>
      <c r="B30" s="5" t="s">
        <v>46</v>
      </c>
      <c r="C30" s="5" t="s">
        <v>1283</v>
      </c>
      <c r="E30" s="5" t="s">
        <v>1000</v>
      </c>
      <c r="F30" s="5" t="s">
        <v>1284</v>
      </c>
      <c r="H30" s="36" t="s">
        <v>1611</v>
      </c>
      <c r="I30" s="36" t="s">
        <v>15238</v>
      </c>
      <c r="J30" s="5">
        <v>2</v>
      </c>
      <c r="K30" s="5">
        <v>2</v>
      </c>
      <c r="L30" s="5">
        <v>51.83</v>
      </c>
      <c r="M30" s="5">
        <f t="shared" si="2"/>
        <v>7371.83</v>
      </c>
      <c r="N30" s="5">
        <f t="shared" si="3"/>
        <v>763.77643000449018</v>
      </c>
      <c r="O30" s="5" t="str">
        <f t="shared" si="0"/>
        <v/>
      </c>
      <c r="P30" s="43" t="str">
        <f t="shared" si="1"/>
        <v>insert into noskrien_reit (dalibnieks, rez,skriesim_db,sacensibas) values ('Bidiņš Jānis',7371.83,'','Abavas senlejas Stirnu buks – 22 km/Buks');</v>
      </c>
    </row>
    <row r="31" spans="1:16" s="5" customFormat="1" ht="13.5" thickBot="1" x14ac:dyDescent="0.25">
      <c r="A31" s="34" t="s">
        <v>23207</v>
      </c>
      <c r="B31" s="5" t="s">
        <v>1248</v>
      </c>
      <c r="C31" s="5" t="s">
        <v>1249</v>
      </c>
      <c r="E31" s="5" t="s">
        <v>1000</v>
      </c>
      <c r="F31" s="5" t="s">
        <v>1021</v>
      </c>
      <c r="H31" s="36" t="s">
        <v>1612</v>
      </c>
      <c r="I31" s="36" t="s">
        <v>15239</v>
      </c>
      <c r="J31" s="5">
        <v>2</v>
      </c>
      <c r="K31" s="5">
        <v>3</v>
      </c>
      <c r="L31" s="5">
        <v>0.33</v>
      </c>
      <c r="M31" s="5">
        <f t="shared" si="2"/>
        <v>7380.33</v>
      </c>
      <c r="N31" s="5">
        <f t="shared" si="3"/>
        <v>762.89678103824633</v>
      </c>
      <c r="O31" s="5" t="str">
        <f t="shared" si="0"/>
        <v/>
      </c>
      <c r="P31" s="43" t="str">
        <f t="shared" si="1"/>
        <v>insert into noskrien_reit (dalibnieks, rez,skriesim_db,sacensibas) values ('Hodžajevs Anrijs',7380.33,'','Abavas senlejas Stirnu buks – 22 km/Buks');</v>
      </c>
    </row>
    <row r="32" spans="1:16" s="5" customFormat="1" ht="13.5" thickBot="1" x14ac:dyDescent="0.25">
      <c r="A32" s="34" t="s">
        <v>23208</v>
      </c>
      <c r="B32" s="5" t="s">
        <v>102</v>
      </c>
      <c r="C32" s="5" t="s">
        <v>15156</v>
      </c>
      <c r="E32" s="5" t="s">
        <v>1000</v>
      </c>
      <c r="F32" s="5" t="s">
        <v>1613</v>
      </c>
      <c r="H32" s="36" t="s">
        <v>1614</v>
      </c>
      <c r="I32" s="36" t="s">
        <v>15240</v>
      </c>
      <c r="J32" s="5">
        <v>2</v>
      </c>
      <c r="K32" s="5">
        <v>3</v>
      </c>
      <c r="L32" s="5">
        <v>4.32</v>
      </c>
      <c r="M32" s="5">
        <f t="shared" si="2"/>
        <v>7384.32</v>
      </c>
      <c r="N32" s="5">
        <f t="shared" si="3"/>
        <v>762.48456188247542</v>
      </c>
      <c r="O32" s="5" t="str">
        <f t="shared" si="0"/>
        <v/>
      </c>
      <c r="P32" s="43" t="str">
        <f t="shared" si="1"/>
        <v>insert into noskrien_reit (dalibnieks, rez,skriesim_db,sacensibas) values ('Ķēpulis Artis',7384.32,'','Abavas senlejas Stirnu buks – 22 km/Buks');</v>
      </c>
    </row>
    <row r="33" spans="1:16" s="5" customFormat="1" ht="13.5" thickBot="1" x14ac:dyDescent="0.25">
      <c r="A33" s="34" t="s">
        <v>23209</v>
      </c>
      <c r="B33" s="5" t="s">
        <v>39</v>
      </c>
      <c r="C33" s="5" t="s">
        <v>478</v>
      </c>
      <c r="E33" s="5" t="s">
        <v>1000</v>
      </c>
      <c r="H33" s="36" t="s">
        <v>1615</v>
      </c>
      <c r="I33" s="36" t="s">
        <v>15241</v>
      </c>
      <c r="J33" s="5">
        <v>2</v>
      </c>
      <c r="K33" s="5">
        <v>3</v>
      </c>
      <c r="L33" s="5">
        <v>47.58</v>
      </c>
      <c r="M33" s="5">
        <f t="shared" si="2"/>
        <v>7427.58</v>
      </c>
      <c r="N33" s="5">
        <f t="shared" si="3"/>
        <v>758.04366967437591</v>
      </c>
      <c r="O33" s="5" t="str">
        <f t="shared" si="0"/>
        <v/>
      </c>
      <c r="P33" s="43" t="str">
        <f t="shared" si="1"/>
        <v>insert into noskrien_reit (dalibnieks, rez,skriesim_db,sacensibas) values ('Andersons Mārtiņš',7427.58,'','Abavas senlejas Stirnu buks – 22 km/Buks');</v>
      </c>
    </row>
    <row r="34" spans="1:16" s="5" customFormat="1" ht="13.5" thickBot="1" x14ac:dyDescent="0.25">
      <c r="A34" s="34" t="s">
        <v>23210</v>
      </c>
      <c r="B34" s="5" t="s">
        <v>373</v>
      </c>
      <c r="C34" s="5" t="s">
        <v>1356</v>
      </c>
      <c r="E34" s="5" t="s">
        <v>1013</v>
      </c>
      <c r="F34" s="5" t="s">
        <v>244</v>
      </c>
      <c r="H34" s="36" t="s">
        <v>1616</v>
      </c>
      <c r="I34" s="36" t="s">
        <v>15242</v>
      </c>
      <c r="J34" s="5">
        <v>2</v>
      </c>
      <c r="K34" s="5">
        <v>4</v>
      </c>
      <c r="L34" s="5">
        <v>9.83</v>
      </c>
      <c r="M34" s="5">
        <f t="shared" si="2"/>
        <v>7449.83</v>
      </c>
      <c r="N34" s="5">
        <f t="shared" si="3"/>
        <v>755.779662086249</v>
      </c>
      <c r="O34" s="5" t="str">
        <f t="shared" si="0"/>
        <v>y</v>
      </c>
      <c r="P34" s="43" t="str">
        <f t="shared" si="1"/>
        <v>insert into noskrien_reit (dalibnieks, rez,skriesim_db,sacensibas) values ('Frīdmane Ilona',7449.83,'y','Abavas senlejas Stirnu buks – 22 km/Buks');</v>
      </c>
    </row>
    <row r="35" spans="1:16" s="5" customFormat="1" ht="13.5" thickBot="1" x14ac:dyDescent="0.25">
      <c r="A35" s="34" t="s">
        <v>23211</v>
      </c>
      <c r="B35" s="5" t="s">
        <v>171</v>
      </c>
      <c r="C35" s="5" t="s">
        <v>15157</v>
      </c>
      <c r="E35" s="5" t="s">
        <v>1000</v>
      </c>
      <c r="F35" s="5" t="s">
        <v>244</v>
      </c>
      <c r="H35" s="36" t="s">
        <v>1617</v>
      </c>
      <c r="I35" s="36" t="s">
        <v>15243</v>
      </c>
      <c r="J35" s="5">
        <v>2</v>
      </c>
      <c r="K35" s="5">
        <v>4</v>
      </c>
      <c r="L35" s="5">
        <v>23.58</v>
      </c>
      <c r="M35" s="5">
        <f t="shared" si="2"/>
        <v>7463.58</v>
      </c>
      <c r="N35" s="5">
        <f t="shared" si="3"/>
        <v>754.38730475187515</v>
      </c>
      <c r="O35" s="5" t="str">
        <f t="shared" si="0"/>
        <v>y</v>
      </c>
      <c r="P35" s="43" t="str">
        <f t="shared" si="1"/>
        <v>insert into noskrien_reit (dalibnieks, rez,skriesim_db,sacensibas) values ('Leontjevs Andis',7463.58,'y','Abavas senlejas Stirnu buks – 22 km/Buks');</v>
      </c>
    </row>
    <row r="36" spans="1:16" s="5" customFormat="1" ht="13.5" thickBot="1" x14ac:dyDescent="0.25">
      <c r="A36" s="34" t="s">
        <v>23212</v>
      </c>
      <c r="B36" s="5" t="s">
        <v>546</v>
      </c>
      <c r="C36" s="5" t="s">
        <v>14208</v>
      </c>
      <c r="E36" s="5" t="s">
        <v>1013</v>
      </c>
      <c r="H36" s="36" t="s">
        <v>1618</v>
      </c>
      <c r="I36" s="36" t="s">
        <v>15244</v>
      </c>
      <c r="J36" s="5">
        <v>2</v>
      </c>
      <c r="K36" s="5">
        <v>4</v>
      </c>
      <c r="L36" s="5">
        <v>39.33</v>
      </c>
      <c r="M36" s="5">
        <f t="shared" si="2"/>
        <v>7479.33</v>
      </c>
      <c r="N36" s="5">
        <f t="shared" si="3"/>
        <v>752.79871325372721</v>
      </c>
      <c r="O36" s="5" t="str">
        <f t="shared" si="0"/>
        <v/>
      </c>
      <c r="P36" s="43" t="str">
        <f t="shared" si="1"/>
        <v>insert into noskrien_reit (dalibnieks, rez,skriesim_db,sacensibas) values ('Cahrausa Ilze',7479.33,'','Abavas senlejas Stirnu buks – 22 km/Buks');</v>
      </c>
    </row>
    <row r="37" spans="1:16" s="5" customFormat="1" ht="13.5" thickBot="1" x14ac:dyDescent="0.25">
      <c r="A37" s="34" t="s">
        <v>23213</v>
      </c>
      <c r="B37" s="5" t="s">
        <v>22</v>
      </c>
      <c r="C37" s="5" t="s">
        <v>2442</v>
      </c>
      <c r="E37" s="5" t="s">
        <v>1000</v>
      </c>
      <c r="H37" s="36" t="s">
        <v>1619</v>
      </c>
      <c r="I37" s="36" t="s">
        <v>15245</v>
      </c>
      <c r="J37" s="5">
        <v>2</v>
      </c>
      <c r="K37" s="5">
        <v>5</v>
      </c>
      <c r="L37" s="5">
        <v>47.58</v>
      </c>
      <c r="M37" s="5">
        <f t="shared" si="2"/>
        <v>7547.58</v>
      </c>
      <c r="N37" s="5">
        <f t="shared" si="3"/>
        <v>745.9914303657597</v>
      </c>
      <c r="O37" s="5" t="str">
        <f t="shared" si="0"/>
        <v/>
      </c>
      <c r="P37" s="43" t="str">
        <f t="shared" si="1"/>
        <v>insert into noskrien_reit (dalibnieks, rez,skriesim_db,sacensibas) values ('Goba Gatis',7547.58,'','Abavas senlejas Stirnu buks – 22 km/Buks');</v>
      </c>
    </row>
    <row r="38" spans="1:16" s="5" customFormat="1" ht="13.5" thickBot="1" x14ac:dyDescent="0.25">
      <c r="A38" s="34" t="s">
        <v>23214</v>
      </c>
      <c r="B38" s="5" t="s">
        <v>46</v>
      </c>
      <c r="C38" s="5" t="s">
        <v>148</v>
      </c>
      <c r="E38" s="5" t="s">
        <v>1000</v>
      </c>
      <c r="F38" s="5" t="s">
        <v>1077</v>
      </c>
      <c r="H38" s="36" t="s">
        <v>1620</v>
      </c>
      <c r="I38" s="36" t="s">
        <v>15246</v>
      </c>
      <c r="J38" s="5">
        <v>2</v>
      </c>
      <c r="K38" s="5">
        <v>6</v>
      </c>
      <c r="L38" s="5">
        <v>13.76</v>
      </c>
      <c r="M38" s="5">
        <f t="shared" si="2"/>
        <v>7573.76</v>
      </c>
      <c r="N38" s="5">
        <f t="shared" si="3"/>
        <v>743.41278308264327</v>
      </c>
      <c r="O38" s="5" t="str">
        <f t="shared" si="0"/>
        <v/>
      </c>
      <c r="P38" s="43" t="str">
        <f t="shared" si="1"/>
        <v>insert into noskrien_reit (dalibnieks, rez,skriesim_db,sacensibas) values ('Brauns Jānis',7573.76,'','Abavas senlejas Stirnu buks – 22 km/Buks');</v>
      </c>
    </row>
    <row r="39" spans="1:16" s="5" customFormat="1" ht="13.5" thickBot="1" x14ac:dyDescent="0.25">
      <c r="A39" s="34" t="s">
        <v>23215</v>
      </c>
      <c r="B39" s="5" t="s">
        <v>439</v>
      </c>
      <c r="C39" s="5" t="s">
        <v>6732</v>
      </c>
      <c r="E39" s="5" t="s">
        <v>1024</v>
      </c>
      <c r="F39" s="5" t="s">
        <v>1023</v>
      </c>
      <c r="H39" s="36" t="s">
        <v>1621</v>
      </c>
      <c r="I39" s="36" t="s">
        <v>15247</v>
      </c>
      <c r="J39" s="5">
        <v>2</v>
      </c>
      <c r="K39" s="5">
        <v>6</v>
      </c>
      <c r="L39" s="5">
        <v>25.84</v>
      </c>
      <c r="M39" s="5">
        <f t="shared" si="2"/>
        <v>7585.84</v>
      </c>
      <c r="N39" s="5">
        <f t="shared" si="3"/>
        <v>742.22894234521164</v>
      </c>
      <c r="O39" s="5" t="str">
        <f t="shared" si="0"/>
        <v/>
      </c>
      <c r="P39" s="43" t="str">
        <f t="shared" si="1"/>
        <v>insert into noskrien_reit (dalibnieks, rez,skriesim_db,sacensibas) values ('Lapiņa Laura',7585.84,'','Abavas senlejas Stirnu buks – 22 km/Buks');</v>
      </c>
    </row>
    <row r="40" spans="1:16" s="5" customFormat="1" ht="13.5" thickBot="1" x14ac:dyDescent="0.25">
      <c r="A40" s="34" t="s">
        <v>23216</v>
      </c>
      <c r="B40" s="5" t="s">
        <v>799</v>
      </c>
      <c r="C40" s="5" t="s">
        <v>2133</v>
      </c>
      <c r="E40" s="5" t="s">
        <v>1000</v>
      </c>
      <c r="F40" s="5" t="s">
        <v>1622</v>
      </c>
      <c r="H40" s="36" t="s">
        <v>1623</v>
      </c>
      <c r="I40" s="36" t="s">
        <v>15248</v>
      </c>
      <c r="J40" s="5">
        <v>2</v>
      </c>
      <c r="K40" s="5">
        <v>6</v>
      </c>
      <c r="L40" s="5">
        <v>59.9</v>
      </c>
      <c r="M40" s="5">
        <f t="shared" si="2"/>
        <v>7619.9</v>
      </c>
      <c r="N40" s="5">
        <f t="shared" si="3"/>
        <v>738.91127180146736</v>
      </c>
      <c r="O40" s="5" t="str">
        <f t="shared" si="0"/>
        <v/>
      </c>
      <c r="P40" s="43" t="str">
        <f t="shared" si="1"/>
        <v>insert into noskrien_reit (dalibnieks, rez,skriesim_db,sacensibas) values ('Reimanis Edijs',7619.9,'','Abavas senlejas Stirnu buks – 22 km/Buks');</v>
      </c>
    </row>
    <row r="41" spans="1:16" s="5" customFormat="1" ht="13.5" thickBot="1" x14ac:dyDescent="0.25">
      <c r="A41" s="34" t="s">
        <v>23217</v>
      </c>
      <c r="B41" s="5" t="s">
        <v>84</v>
      </c>
      <c r="C41" s="5" t="s">
        <v>1325</v>
      </c>
      <c r="E41" s="5" t="s">
        <v>1000</v>
      </c>
      <c r="H41" s="36" t="s">
        <v>1624</v>
      </c>
      <c r="I41" s="36" t="s">
        <v>15249</v>
      </c>
      <c r="J41" s="5">
        <v>2</v>
      </c>
      <c r="K41" s="5">
        <v>7</v>
      </c>
      <c r="L41" s="5">
        <v>35.340000000000003</v>
      </c>
      <c r="M41" s="5">
        <f t="shared" si="2"/>
        <v>7655.34</v>
      </c>
      <c r="N41" s="5">
        <f t="shared" si="3"/>
        <v>735.49052034266288</v>
      </c>
      <c r="O41" s="5" t="str">
        <f t="shared" si="0"/>
        <v/>
      </c>
      <c r="P41" s="43" t="str">
        <f t="shared" si="1"/>
        <v>insert into noskrien_reit (dalibnieks, rez,skriesim_db,sacensibas) values ('Judkins Aleksandrs',7655.34,'','Abavas senlejas Stirnu buks – 22 km/Buks');</v>
      </c>
    </row>
    <row r="42" spans="1:16" s="5" customFormat="1" ht="13.5" thickBot="1" x14ac:dyDescent="0.25">
      <c r="A42" s="34" t="s">
        <v>23218</v>
      </c>
      <c r="B42" s="5" t="s">
        <v>64</v>
      </c>
      <c r="C42" s="5" t="s">
        <v>8067</v>
      </c>
      <c r="E42" s="5" t="s">
        <v>1005</v>
      </c>
      <c r="H42" s="36" t="s">
        <v>1625</v>
      </c>
      <c r="I42" s="36" t="s">
        <v>15250</v>
      </c>
      <c r="J42" s="5">
        <v>2</v>
      </c>
      <c r="K42" s="5">
        <v>7</v>
      </c>
      <c r="L42" s="5">
        <v>57.34</v>
      </c>
      <c r="M42" s="5">
        <f t="shared" si="2"/>
        <v>7677.34</v>
      </c>
      <c r="N42" s="5">
        <f t="shared" si="3"/>
        <v>733.38291647888468</v>
      </c>
      <c r="O42" s="5" t="str">
        <f t="shared" si="0"/>
        <v/>
      </c>
      <c r="P42" s="43" t="str">
        <f t="shared" si="1"/>
        <v>insert into noskrien_reit (dalibnieks, rez,skriesim_db,sacensibas) values ('Līdums Normunds',7677.34,'','Abavas senlejas Stirnu buks – 22 km/Buks');</v>
      </c>
    </row>
    <row r="43" spans="1:16" s="5" customFormat="1" ht="13.5" thickBot="1" x14ac:dyDescent="0.25">
      <c r="A43" s="34" t="s">
        <v>23219</v>
      </c>
      <c r="B43" s="5" t="s">
        <v>787</v>
      </c>
      <c r="C43" s="5" t="s">
        <v>6916</v>
      </c>
      <c r="E43" s="5" t="s">
        <v>1013</v>
      </c>
      <c r="F43" s="5" t="s">
        <v>414</v>
      </c>
      <c r="H43" s="36" t="s">
        <v>1626</v>
      </c>
      <c r="I43" s="36" t="s">
        <v>15251</v>
      </c>
      <c r="J43" s="5">
        <v>2</v>
      </c>
      <c r="K43" s="5">
        <v>8</v>
      </c>
      <c r="L43" s="5">
        <v>29.84</v>
      </c>
      <c r="M43" s="5">
        <f t="shared" si="2"/>
        <v>7709.84</v>
      </c>
      <c r="N43" s="5">
        <f t="shared" si="3"/>
        <v>730.29141979600104</v>
      </c>
      <c r="O43" s="5" t="str">
        <f t="shared" si="0"/>
        <v/>
      </c>
      <c r="P43" s="43" t="str">
        <f t="shared" si="1"/>
        <v>insert into noskrien_reit (dalibnieks, rez,skriesim_db,sacensibas) values ('Frēliha Madara',7709.84,'','Abavas senlejas Stirnu buks – 22 km/Buks');</v>
      </c>
    </row>
    <row r="44" spans="1:16" s="5" customFormat="1" ht="13.5" thickBot="1" x14ac:dyDescent="0.25">
      <c r="A44" s="34" t="s">
        <v>23220</v>
      </c>
      <c r="B44" s="5" t="s">
        <v>333</v>
      </c>
      <c r="C44" s="5" t="s">
        <v>334</v>
      </c>
      <c r="E44" s="5" t="s">
        <v>1000</v>
      </c>
      <c r="F44" s="5" t="s">
        <v>1627</v>
      </c>
      <c r="H44" s="36" t="s">
        <v>1628</v>
      </c>
      <c r="I44" s="36" t="s">
        <v>15252</v>
      </c>
      <c r="J44" s="5">
        <v>2</v>
      </c>
      <c r="K44" s="5">
        <v>8</v>
      </c>
      <c r="L44" s="5">
        <v>34.340000000000003</v>
      </c>
      <c r="M44" s="5">
        <f t="shared" si="2"/>
        <v>7714.34</v>
      </c>
      <c r="N44" s="5">
        <f t="shared" si="3"/>
        <v>729.86541946556667</v>
      </c>
      <c r="O44" s="5" t="str">
        <f t="shared" si="0"/>
        <v/>
      </c>
      <c r="P44" s="43" t="str">
        <f t="shared" si="1"/>
        <v>insert into noskrien_reit (dalibnieks, rez,skriesim_db,sacensibas) values ('Ozoliņš Raimonds',7714.34,'','Abavas senlejas Stirnu buks – 22 km/Buks');</v>
      </c>
    </row>
    <row r="45" spans="1:16" s="5" customFormat="1" ht="13.5" thickBot="1" x14ac:dyDescent="0.25">
      <c r="A45" s="34" t="s">
        <v>23221</v>
      </c>
      <c r="B45" s="5" t="s">
        <v>37</v>
      </c>
      <c r="C45" s="5" t="s">
        <v>498</v>
      </c>
      <c r="E45" s="5" t="s">
        <v>1030</v>
      </c>
      <c r="F45" s="5" t="s">
        <v>1629</v>
      </c>
      <c r="H45" s="36" t="s">
        <v>1630</v>
      </c>
      <c r="I45" s="36" t="s">
        <v>15253</v>
      </c>
      <c r="J45" s="5">
        <v>2</v>
      </c>
      <c r="K45" s="5">
        <v>8</v>
      </c>
      <c r="L45" s="5">
        <v>36.340000000000003</v>
      </c>
      <c r="M45" s="5">
        <f t="shared" si="2"/>
        <v>7716.34</v>
      </c>
      <c r="N45" s="5">
        <f t="shared" si="3"/>
        <v>729.6762454738905</v>
      </c>
      <c r="O45" s="5" t="str">
        <f t="shared" si="0"/>
        <v/>
      </c>
      <c r="P45" s="43" t="str">
        <f t="shared" si="1"/>
        <v>insert into noskrien_reit (dalibnieks, rez,skriesim_db,sacensibas) values ('Boldāne Linda',7716.34,'','Abavas senlejas Stirnu buks – 22 km/Buks');</v>
      </c>
    </row>
    <row r="46" spans="1:16" s="5" customFormat="1" ht="13.5" thickBot="1" x14ac:dyDescent="0.25">
      <c r="A46" s="34" t="s">
        <v>23222</v>
      </c>
      <c r="B46" s="5" t="s">
        <v>202</v>
      </c>
      <c r="C46" s="5" t="s">
        <v>14229</v>
      </c>
      <c r="E46" s="5" t="s">
        <v>1003</v>
      </c>
      <c r="F46" s="5" t="s">
        <v>1048</v>
      </c>
      <c r="H46" s="36" t="s">
        <v>1631</v>
      </c>
      <c r="I46" s="36" t="s">
        <v>15254</v>
      </c>
      <c r="J46" s="5">
        <v>2</v>
      </c>
      <c r="K46" s="5">
        <v>9</v>
      </c>
      <c r="L46" s="5">
        <v>11.34</v>
      </c>
      <c r="M46" s="5">
        <f t="shared" si="2"/>
        <v>7751.34</v>
      </c>
      <c r="N46" s="5">
        <f t="shared" si="3"/>
        <v>726.38150306914667</v>
      </c>
      <c r="O46" s="5" t="str">
        <f t="shared" si="0"/>
        <v/>
      </c>
      <c r="P46" s="43" t="str">
        <f t="shared" si="1"/>
        <v>insert into noskrien_reit (dalibnieks, rez,skriesim_db,sacensibas) values ('Vandzbergs Toms',7751.34,'','Abavas senlejas Stirnu buks – 22 km/Buks');</v>
      </c>
    </row>
    <row r="47" spans="1:16" s="5" customFormat="1" ht="13.5" thickBot="1" x14ac:dyDescent="0.25">
      <c r="A47" s="34" t="s">
        <v>23223</v>
      </c>
      <c r="B47" s="5" t="s">
        <v>14221</v>
      </c>
      <c r="C47" s="5" t="s">
        <v>14222</v>
      </c>
      <c r="E47" s="5" t="s">
        <v>1013</v>
      </c>
      <c r="H47" s="36" t="s">
        <v>1632</v>
      </c>
      <c r="I47" s="36" t="s">
        <v>15255</v>
      </c>
      <c r="J47" s="5">
        <v>2</v>
      </c>
      <c r="K47" s="5">
        <v>9</v>
      </c>
      <c r="L47" s="5">
        <v>13.84</v>
      </c>
      <c r="M47" s="5">
        <f t="shared" si="2"/>
        <v>7753.84</v>
      </c>
      <c r="N47" s="5">
        <f t="shared" si="3"/>
        <v>726.14730249785919</v>
      </c>
      <c r="O47" s="5" t="str">
        <f t="shared" si="0"/>
        <v/>
      </c>
      <c r="P47" s="43" t="str">
        <f t="shared" si="1"/>
        <v>insert into noskrien_reit (dalibnieks, rez,skriesim_db,sacensibas) values ('Valtmane Ella',7753.84,'','Abavas senlejas Stirnu buks – 22 km/Buks');</v>
      </c>
    </row>
    <row r="48" spans="1:16" s="5" customFormat="1" ht="13.5" thickBot="1" x14ac:dyDescent="0.25">
      <c r="A48" s="34" t="s">
        <v>23224</v>
      </c>
      <c r="B48" s="5" t="s">
        <v>144</v>
      </c>
      <c r="C48" s="5" t="s">
        <v>1280</v>
      </c>
      <c r="E48" s="5" t="s">
        <v>1003</v>
      </c>
      <c r="F48" s="5" t="s">
        <v>244</v>
      </c>
      <c r="H48" s="36" t="s">
        <v>1633</v>
      </c>
      <c r="I48" s="36" t="s">
        <v>15256</v>
      </c>
      <c r="J48" s="5">
        <v>2</v>
      </c>
      <c r="K48" s="5">
        <v>9</v>
      </c>
      <c r="L48" s="5">
        <v>24.77</v>
      </c>
      <c r="M48" s="5">
        <f t="shared" si="2"/>
        <v>7764.77</v>
      </c>
      <c r="N48" s="5">
        <f t="shared" si="3"/>
        <v>725.1251485877882</v>
      </c>
      <c r="O48" s="5" t="str">
        <f t="shared" si="0"/>
        <v>y</v>
      </c>
      <c r="P48" s="43" t="str">
        <f t="shared" si="1"/>
        <v>insert into noskrien_reit (dalibnieks, rez,skriesim_db,sacensibas) values ('Čaiba Rihards',7764.77,'y','Abavas senlejas Stirnu buks – 22 km/Buks');</v>
      </c>
    </row>
    <row r="49" spans="1:16" s="5" customFormat="1" ht="13.5" thickBot="1" x14ac:dyDescent="0.25">
      <c r="A49" s="34" t="s">
        <v>23225</v>
      </c>
      <c r="B49" s="5" t="s">
        <v>164</v>
      </c>
      <c r="C49" s="5" t="s">
        <v>597</v>
      </c>
      <c r="E49" s="5" t="s">
        <v>1030</v>
      </c>
      <c r="F49" s="5" t="s">
        <v>244</v>
      </c>
      <c r="H49" s="36" t="s">
        <v>1634</v>
      </c>
      <c r="I49" s="36" t="s">
        <v>15257</v>
      </c>
      <c r="J49" s="5">
        <v>2</v>
      </c>
      <c r="K49" s="5">
        <v>9</v>
      </c>
      <c r="L49" s="5">
        <v>51.77</v>
      </c>
      <c r="M49" s="5">
        <f t="shared" si="2"/>
        <v>7791.77</v>
      </c>
      <c r="N49" s="5">
        <f t="shared" si="3"/>
        <v>722.61244877608044</v>
      </c>
      <c r="O49" s="5" t="str">
        <f t="shared" si="0"/>
        <v>y</v>
      </c>
      <c r="P49" s="43" t="str">
        <f t="shared" si="1"/>
        <v>insert into noskrien_reit (dalibnieks, rez,skriesim_db,sacensibas) values ('Bauere Anete',7791.77,'y','Abavas senlejas Stirnu buks – 22 km/Buks');</v>
      </c>
    </row>
    <row r="50" spans="1:16" s="5" customFormat="1" ht="13.5" thickBot="1" x14ac:dyDescent="0.25">
      <c r="A50" s="34" t="s">
        <v>23226</v>
      </c>
      <c r="B50" s="5" t="s">
        <v>377</v>
      </c>
      <c r="C50" s="5" t="s">
        <v>2139</v>
      </c>
      <c r="E50" s="5" t="s">
        <v>1024</v>
      </c>
      <c r="H50" s="36" t="s">
        <v>1635</v>
      </c>
      <c r="I50" s="36" t="s">
        <v>15258</v>
      </c>
      <c r="J50" s="5">
        <v>2</v>
      </c>
      <c r="K50" s="5">
        <v>10</v>
      </c>
      <c r="L50" s="5">
        <v>6.59</v>
      </c>
      <c r="M50" s="5">
        <f t="shared" si="2"/>
        <v>7806.59</v>
      </c>
      <c r="N50" s="5">
        <f t="shared" si="3"/>
        <v>721.24064412246582</v>
      </c>
      <c r="O50" s="5" t="str">
        <f t="shared" si="0"/>
        <v/>
      </c>
      <c r="P50" s="43" t="str">
        <f t="shared" si="1"/>
        <v>insert into noskrien_reit (dalibnieks, rez,skriesim_db,sacensibas) values ('Liepiņa Anita',7806.59,'','Abavas senlejas Stirnu buks – 22 km/Buks');</v>
      </c>
    </row>
    <row r="51" spans="1:16" s="5" customFormat="1" ht="13.5" thickBot="1" x14ac:dyDescent="0.25">
      <c r="A51" s="34" t="s">
        <v>23227</v>
      </c>
      <c r="B51" s="5" t="s">
        <v>8799</v>
      </c>
      <c r="C51" s="5" t="s">
        <v>15158</v>
      </c>
      <c r="E51" s="5" t="s">
        <v>1000</v>
      </c>
      <c r="H51" s="36" t="s">
        <v>1636</v>
      </c>
      <c r="I51" s="36" t="s">
        <v>15259</v>
      </c>
      <c r="J51" s="5">
        <v>2</v>
      </c>
      <c r="K51" s="5">
        <v>10</v>
      </c>
      <c r="L51" s="5">
        <v>9.84</v>
      </c>
      <c r="M51" s="5">
        <f t="shared" si="2"/>
        <v>7809.84</v>
      </c>
      <c r="N51" s="5">
        <f t="shared" si="3"/>
        <v>720.94050582342277</v>
      </c>
      <c r="O51" s="5" t="str">
        <f t="shared" si="0"/>
        <v/>
      </c>
      <c r="P51" s="43" t="str">
        <f t="shared" si="1"/>
        <v>insert into noskrien_reit (dalibnieks, rez,skriesim_db,sacensibas) values ('Frijārs Agnis',7809.84,'','Abavas senlejas Stirnu buks – 22 km/Buks');</v>
      </c>
    </row>
    <row r="52" spans="1:16" s="5" customFormat="1" ht="13.5" thickBot="1" x14ac:dyDescent="0.25">
      <c r="A52" s="34" t="s">
        <v>23228</v>
      </c>
      <c r="B52" s="5" t="s">
        <v>26</v>
      </c>
      <c r="C52" s="5" t="s">
        <v>14216</v>
      </c>
      <c r="E52" s="5" t="s">
        <v>1005</v>
      </c>
      <c r="F52" s="5" t="s">
        <v>1039</v>
      </c>
      <c r="H52" s="36" t="s">
        <v>1637</v>
      </c>
      <c r="I52" s="36" t="s">
        <v>15260</v>
      </c>
      <c r="J52" s="5">
        <v>2</v>
      </c>
      <c r="K52" s="5">
        <v>10</v>
      </c>
      <c r="L52" s="5">
        <v>13.1</v>
      </c>
      <c r="M52" s="5">
        <f t="shared" si="2"/>
        <v>7813.1</v>
      </c>
      <c r="N52" s="5">
        <f t="shared" si="3"/>
        <v>720.6396948714339</v>
      </c>
      <c r="O52" s="5" t="str">
        <f t="shared" si="0"/>
        <v/>
      </c>
      <c r="P52" s="43" t="str">
        <f t="shared" si="1"/>
        <v>insert into noskrien_reit (dalibnieks, rez,skriesim_db,sacensibas) values ('Vīlips Māris',7813.1,'','Abavas senlejas Stirnu buks – 22 km/Buks');</v>
      </c>
    </row>
    <row r="53" spans="1:16" s="5" customFormat="1" ht="13.5" thickBot="1" x14ac:dyDescent="0.25">
      <c r="A53" s="34" t="s">
        <v>23229</v>
      </c>
      <c r="B53" s="5" t="s">
        <v>96</v>
      </c>
      <c r="C53" s="5" t="s">
        <v>7385</v>
      </c>
      <c r="E53" s="5" t="s">
        <v>1003</v>
      </c>
      <c r="F53" s="5" t="s">
        <v>1036</v>
      </c>
      <c r="H53" s="36" t="s">
        <v>1638</v>
      </c>
      <c r="I53" s="36" t="s">
        <v>15261</v>
      </c>
      <c r="J53" s="5">
        <v>2</v>
      </c>
      <c r="K53" s="5">
        <v>11</v>
      </c>
      <c r="L53" s="5">
        <v>1.34</v>
      </c>
      <c r="M53" s="5">
        <f t="shared" si="2"/>
        <v>7861.34</v>
      </c>
      <c r="N53" s="5">
        <f t="shared" si="3"/>
        <v>716.2175914029923</v>
      </c>
      <c r="O53" s="5" t="str">
        <f t="shared" si="0"/>
        <v/>
      </c>
      <c r="P53" s="43" t="str">
        <f t="shared" si="1"/>
        <v>insert into noskrien_reit (dalibnieks, rez,skriesim_db,sacensibas) values ('Voroņko Andris',7861.34,'','Abavas senlejas Stirnu buks – 22 km/Buks');</v>
      </c>
    </row>
    <row r="54" spans="1:16" s="5" customFormat="1" ht="13.5" thickBot="1" x14ac:dyDescent="0.25">
      <c r="A54" s="34" t="s">
        <v>23230</v>
      </c>
      <c r="B54" s="5" t="s">
        <v>186</v>
      </c>
      <c r="C54" s="5" t="s">
        <v>7781</v>
      </c>
      <c r="E54" s="5" t="s">
        <v>1000</v>
      </c>
      <c r="F54" s="5" t="s">
        <v>1025</v>
      </c>
      <c r="H54" s="36" t="s">
        <v>1639</v>
      </c>
      <c r="I54" s="36" t="s">
        <v>15262</v>
      </c>
      <c r="J54" s="5">
        <v>2</v>
      </c>
      <c r="K54" s="5">
        <v>11</v>
      </c>
      <c r="L54" s="5">
        <v>50.85</v>
      </c>
      <c r="M54" s="5">
        <f t="shared" si="2"/>
        <v>7910.85</v>
      </c>
      <c r="N54" s="5">
        <f t="shared" si="3"/>
        <v>711.73514856178542</v>
      </c>
      <c r="O54" s="5" t="str">
        <f t="shared" si="0"/>
        <v/>
      </c>
      <c r="P54" s="43" t="str">
        <f t="shared" si="1"/>
        <v>insert into noskrien_reit (dalibnieks, rez,skriesim_db,sacensibas) values ('Kleinbergs Uldis',7910.85,'','Abavas senlejas Stirnu buks – 22 km/Buks');</v>
      </c>
    </row>
    <row r="55" spans="1:16" s="5" customFormat="1" ht="13.5" thickBot="1" x14ac:dyDescent="0.25">
      <c r="A55" s="34" t="s">
        <v>23231</v>
      </c>
      <c r="B55" s="5" t="s">
        <v>46</v>
      </c>
      <c r="C55" s="5" t="s">
        <v>1341</v>
      </c>
      <c r="E55" s="5" t="s">
        <v>1003</v>
      </c>
      <c r="F55" s="5" t="s">
        <v>1640</v>
      </c>
      <c r="H55" s="36" t="s">
        <v>1641</v>
      </c>
      <c r="I55" s="36" t="s">
        <v>15263</v>
      </c>
      <c r="J55" s="5">
        <v>2</v>
      </c>
      <c r="K55" s="5">
        <v>12</v>
      </c>
      <c r="L55" s="5">
        <v>0.1</v>
      </c>
      <c r="M55" s="5">
        <f t="shared" si="2"/>
        <v>7920.1</v>
      </c>
      <c r="N55" s="5">
        <f t="shared" si="3"/>
        <v>710.90390272850095</v>
      </c>
      <c r="O55" s="5" t="str">
        <f t="shared" si="0"/>
        <v/>
      </c>
      <c r="P55" s="43" t="str">
        <f t="shared" si="1"/>
        <v>insert into noskrien_reit (dalibnieks, rez,skriesim_db,sacensibas) values ('Krūmiņš Jānis',7920.1,'','Abavas senlejas Stirnu buks – 22 km/Buks');</v>
      </c>
    </row>
    <row r="56" spans="1:16" s="5" customFormat="1" ht="13.5" thickBot="1" x14ac:dyDescent="0.25">
      <c r="A56" s="34" t="s">
        <v>23232</v>
      </c>
      <c r="B56" s="5" t="s">
        <v>133</v>
      </c>
      <c r="C56" s="5" t="s">
        <v>4446</v>
      </c>
      <c r="E56" s="5" t="s">
        <v>1000</v>
      </c>
      <c r="F56" s="5" t="s">
        <v>244</v>
      </c>
      <c r="H56" s="36" t="s">
        <v>1642</v>
      </c>
      <c r="I56" s="36" t="s">
        <v>15264</v>
      </c>
      <c r="J56" s="5">
        <v>2</v>
      </c>
      <c r="K56" s="5">
        <v>12</v>
      </c>
      <c r="L56" s="5">
        <v>22.1</v>
      </c>
      <c r="M56" s="5">
        <f t="shared" si="2"/>
        <v>7942.1</v>
      </c>
      <c r="N56" s="5">
        <f t="shared" si="3"/>
        <v>708.93466463529796</v>
      </c>
      <c r="O56" s="5" t="str">
        <f t="shared" si="0"/>
        <v>y</v>
      </c>
      <c r="P56" s="43" t="str">
        <f t="shared" si="1"/>
        <v>insert into noskrien_reit (dalibnieks, rez,skriesim_db,sacensibas) values ('Bulāns Ģirts',7942.1,'y','Abavas senlejas Stirnu buks – 22 km/Buks');</v>
      </c>
    </row>
    <row r="57" spans="1:16" s="5" customFormat="1" ht="13.5" thickBot="1" x14ac:dyDescent="0.25">
      <c r="A57" s="34" t="s">
        <v>23233</v>
      </c>
      <c r="B57" s="5" t="s">
        <v>84</v>
      </c>
      <c r="C57" s="5" t="s">
        <v>7493</v>
      </c>
      <c r="E57" s="5" t="s">
        <v>1000</v>
      </c>
      <c r="H57" s="36" t="s">
        <v>1643</v>
      </c>
      <c r="I57" s="36" t="s">
        <v>15265</v>
      </c>
      <c r="J57" s="5">
        <v>2</v>
      </c>
      <c r="K57" s="5">
        <v>12</v>
      </c>
      <c r="L57" s="5">
        <v>33.1</v>
      </c>
      <c r="M57" s="5">
        <f t="shared" si="2"/>
        <v>7953.1</v>
      </c>
      <c r="N57" s="5">
        <f t="shared" si="3"/>
        <v>707.95413109353592</v>
      </c>
      <c r="O57" s="5" t="str">
        <f t="shared" si="0"/>
        <v/>
      </c>
      <c r="P57" s="43" t="str">
        <f t="shared" si="1"/>
        <v>insert into noskrien_reit (dalibnieks, rez,skriesim_db,sacensibas) values ('Orlovs Aleksandrs',7953.1,'','Abavas senlejas Stirnu buks – 22 km/Buks');</v>
      </c>
    </row>
    <row r="58" spans="1:16" s="5" customFormat="1" ht="13.5" thickBot="1" x14ac:dyDescent="0.25">
      <c r="A58" s="34" t="s">
        <v>23234</v>
      </c>
      <c r="B58" s="5" t="s">
        <v>7865</v>
      </c>
      <c r="C58" s="5" t="s">
        <v>585</v>
      </c>
      <c r="E58" s="5" t="s">
        <v>1000</v>
      </c>
      <c r="F58" s="5" t="s">
        <v>1644</v>
      </c>
      <c r="H58" s="36" t="s">
        <v>1645</v>
      </c>
      <c r="I58" s="36" t="s">
        <v>15266</v>
      </c>
      <c r="J58" s="5">
        <v>2</v>
      </c>
      <c r="K58" s="5">
        <v>12</v>
      </c>
      <c r="L58" s="5">
        <v>40.6</v>
      </c>
      <c r="M58" s="5">
        <f t="shared" si="2"/>
        <v>7960.6</v>
      </c>
      <c r="N58" s="5">
        <f t="shared" si="3"/>
        <v>707.28713916036475</v>
      </c>
      <c r="O58" s="5" t="str">
        <f t="shared" si="0"/>
        <v/>
      </c>
      <c r="P58" s="43" t="str">
        <f t="shared" si="1"/>
        <v>insert into noskrien_reit (dalibnieks, rez,skriesim_db,sacensibas) values ('Lūsis Iļja',7960.6,'','Abavas senlejas Stirnu buks – 22 km/Buks');</v>
      </c>
    </row>
    <row r="59" spans="1:16" s="5" customFormat="1" ht="13.5" thickBot="1" x14ac:dyDescent="0.25">
      <c r="A59" s="34" t="s">
        <v>23235</v>
      </c>
      <c r="B59" s="5" t="s">
        <v>191</v>
      </c>
      <c r="C59" s="5" t="s">
        <v>599</v>
      </c>
      <c r="E59" s="5" t="s">
        <v>1000</v>
      </c>
      <c r="F59" s="5" t="s">
        <v>1646</v>
      </c>
      <c r="H59" s="36" t="s">
        <v>1647</v>
      </c>
      <c r="I59" s="36" t="s">
        <v>15267</v>
      </c>
      <c r="J59" s="5">
        <v>2</v>
      </c>
      <c r="K59" s="5">
        <v>12</v>
      </c>
      <c r="L59" s="5">
        <v>41.35</v>
      </c>
      <c r="M59" s="5">
        <f t="shared" si="2"/>
        <v>7961.35</v>
      </c>
      <c r="N59" s="5">
        <f t="shared" si="3"/>
        <v>707.22050908451456</v>
      </c>
      <c r="O59" s="5" t="str">
        <f t="shared" si="0"/>
        <v/>
      </c>
      <c r="P59" s="43" t="str">
        <f t="shared" si="1"/>
        <v>insert into noskrien_reit (dalibnieks, rez,skriesim_db,sacensibas) values ('Hermanis Matīss',7961.35,'','Abavas senlejas Stirnu buks – 22 km/Buks');</v>
      </c>
    </row>
    <row r="60" spans="1:16" s="5" customFormat="1" ht="13.5" thickBot="1" x14ac:dyDescent="0.25">
      <c r="A60" s="34" t="s">
        <v>23236</v>
      </c>
      <c r="B60" s="5" t="s">
        <v>96</v>
      </c>
      <c r="C60" s="5" t="s">
        <v>3510</v>
      </c>
      <c r="E60" s="5" t="s">
        <v>1005</v>
      </c>
      <c r="F60" s="5" t="s">
        <v>1648</v>
      </c>
      <c r="H60" s="36" t="s">
        <v>1649</v>
      </c>
      <c r="I60" s="36" t="s">
        <v>15268</v>
      </c>
      <c r="J60" s="5">
        <v>2</v>
      </c>
      <c r="K60" s="5">
        <v>12</v>
      </c>
      <c r="L60" s="5">
        <v>56.1</v>
      </c>
      <c r="M60" s="5">
        <f t="shared" si="2"/>
        <v>7976.1</v>
      </c>
      <c r="N60" s="5">
        <f t="shared" si="3"/>
        <v>705.91266408395086</v>
      </c>
      <c r="O60" s="5" t="str">
        <f t="shared" si="0"/>
        <v/>
      </c>
      <c r="P60" s="43" t="str">
        <f t="shared" si="1"/>
        <v>insert into noskrien_reit (dalibnieks, rez,skriesim_db,sacensibas) values ('Pommers Andris',7976.1,'','Abavas senlejas Stirnu buks – 22 km/Buks');</v>
      </c>
    </row>
    <row r="61" spans="1:16" s="5" customFormat="1" ht="13.5" thickBot="1" x14ac:dyDescent="0.25">
      <c r="A61" s="34" t="s">
        <v>23237</v>
      </c>
      <c r="B61" s="5" t="s">
        <v>2146</v>
      </c>
      <c r="C61" s="5" t="s">
        <v>15159</v>
      </c>
      <c r="E61" s="5" t="s">
        <v>1000</v>
      </c>
      <c r="F61" s="5" t="s">
        <v>1650</v>
      </c>
      <c r="H61" s="36" t="s">
        <v>1651</v>
      </c>
      <c r="I61" s="36" t="s">
        <v>15269</v>
      </c>
      <c r="J61" s="5">
        <v>2</v>
      </c>
      <c r="K61" s="5">
        <v>13</v>
      </c>
      <c r="L61" s="5">
        <v>7</v>
      </c>
      <c r="M61" s="5">
        <f t="shared" si="2"/>
        <v>7987</v>
      </c>
      <c r="N61" s="5">
        <f t="shared" si="3"/>
        <v>704.94929260047581</v>
      </c>
      <c r="O61" s="5" t="str">
        <f t="shared" si="0"/>
        <v/>
      </c>
      <c r="P61" s="43" t="str">
        <f t="shared" si="1"/>
        <v>insert into noskrien_reit (dalibnieks, rez,skriesim_db,sacensibas) values ('Brencis Uģis',7987,'','Abavas senlejas Stirnu buks – 22 km/Buks');</v>
      </c>
    </row>
    <row r="62" spans="1:16" s="5" customFormat="1" ht="13.5" thickBot="1" x14ac:dyDescent="0.25">
      <c r="A62" s="34" t="s">
        <v>23238</v>
      </c>
      <c r="B62" s="5" t="s">
        <v>418</v>
      </c>
      <c r="C62" s="5" t="s">
        <v>9585</v>
      </c>
      <c r="E62" s="5" t="s">
        <v>1000</v>
      </c>
      <c r="H62" s="36" t="s">
        <v>1652</v>
      </c>
      <c r="I62" s="36" t="s">
        <v>15270</v>
      </c>
      <c r="J62" s="5">
        <v>2</v>
      </c>
      <c r="K62" s="5">
        <v>13</v>
      </c>
      <c r="L62" s="5">
        <v>15.61</v>
      </c>
      <c r="M62" s="5">
        <f t="shared" si="2"/>
        <v>7995.61</v>
      </c>
      <c r="N62" s="5">
        <f t="shared" si="3"/>
        <v>704.19017435817909</v>
      </c>
      <c r="O62" s="5" t="str">
        <f t="shared" si="0"/>
        <v/>
      </c>
      <c r="P62" s="43" t="str">
        <f t="shared" si="1"/>
        <v>insert into noskrien_reit (dalibnieks, rez,skriesim_db,sacensibas) values ('Cinis Kārlis',7995.61,'','Abavas senlejas Stirnu buks – 22 km/Buks');</v>
      </c>
    </row>
    <row r="63" spans="1:16" s="5" customFormat="1" ht="13.5" thickBot="1" x14ac:dyDescent="0.25">
      <c r="A63" s="34" t="s">
        <v>23239</v>
      </c>
      <c r="B63" s="10" t="s">
        <v>14269</v>
      </c>
      <c r="C63" s="10" t="s">
        <v>14270</v>
      </c>
      <c r="E63" s="5" t="s">
        <v>1000</v>
      </c>
      <c r="F63" s="5" t="s">
        <v>726</v>
      </c>
      <c r="H63" s="36" t="s">
        <v>1653</v>
      </c>
      <c r="I63" s="36" t="s">
        <v>15271</v>
      </c>
      <c r="J63" s="5">
        <v>2</v>
      </c>
      <c r="K63" s="5">
        <v>13</v>
      </c>
      <c r="L63" s="5">
        <v>42.1</v>
      </c>
      <c r="M63" s="5">
        <f t="shared" si="2"/>
        <v>8022.1</v>
      </c>
      <c r="N63" s="5">
        <f t="shared" si="3"/>
        <v>701.86484835641534</v>
      </c>
      <c r="O63" s="5" t="str">
        <f t="shared" si="0"/>
        <v/>
      </c>
      <c r="P63" s="43" t="str">
        <f t="shared" si="1"/>
        <v>insert into noskrien_reit (dalibnieks, rez,skriesim_db,sacensibas) values ('Jaunzems Fidžeralds Dzintars Džons',8022.1,'','Abavas senlejas Stirnu buks – 22 km/Buks');</v>
      </c>
    </row>
    <row r="64" spans="1:16" s="5" customFormat="1" ht="13.5" thickBot="1" x14ac:dyDescent="0.25">
      <c r="A64" s="34" t="s">
        <v>23240</v>
      </c>
      <c r="B64" s="5" t="s">
        <v>7008</v>
      </c>
      <c r="C64" s="5" t="s">
        <v>7009</v>
      </c>
      <c r="E64" s="5" t="s">
        <v>1030</v>
      </c>
      <c r="F64" s="5" t="s">
        <v>1041</v>
      </c>
      <c r="H64" s="36" t="s">
        <v>1654</v>
      </c>
      <c r="I64" s="36" t="s">
        <v>15272</v>
      </c>
      <c r="J64" s="5">
        <v>2</v>
      </c>
      <c r="K64" s="5">
        <v>13</v>
      </c>
      <c r="L64" s="5">
        <v>46.36</v>
      </c>
      <c r="M64" s="5">
        <f t="shared" si="2"/>
        <v>8026.36</v>
      </c>
      <c r="N64" s="5">
        <f t="shared" si="3"/>
        <v>701.49233276354414</v>
      </c>
      <c r="O64" s="5" t="str">
        <f t="shared" si="0"/>
        <v/>
      </c>
      <c r="P64" s="43" t="str">
        <f t="shared" si="1"/>
        <v>insert into noskrien_reit (dalibnieks, rez,skriesim_db,sacensibas) values ('Lauska Klinta',8026.36,'','Abavas senlejas Stirnu buks – 22 km/Buks');</v>
      </c>
    </row>
    <row r="65" spans="1:16" s="5" customFormat="1" ht="13.5" thickBot="1" x14ac:dyDescent="0.25">
      <c r="A65" s="34" t="s">
        <v>23241</v>
      </c>
      <c r="B65" s="5" t="s">
        <v>202</v>
      </c>
      <c r="C65" s="5" t="s">
        <v>467</v>
      </c>
      <c r="E65" s="5" t="s">
        <v>1003</v>
      </c>
      <c r="F65" s="5" t="s">
        <v>1655</v>
      </c>
      <c r="H65" s="36" t="s">
        <v>1656</v>
      </c>
      <c r="I65" s="36" t="s">
        <v>15273</v>
      </c>
      <c r="J65" s="5">
        <v>2</v>
      </c>
      <c r="K65" s="5">
        <v>13</v>
      </c>
      <c r="L65" s="5">
        <v>47.6</v>
      </c>
      <c r="M65" s="5">
        <f t="shared" si="2"/>
        <v>8027.6</v>
      </c>
      <c r="N65" s="5">
        <f t="shared" si="3"/>
        <v>701.38397528526582</v>
      </c>
      <c r="O65" s="5" t="str">
        <f t="shared" si="0"/>
        <v/>
      </c>
      <c r="P65" s="43" t="str">
        <f t="shared" si="1"/>
        <v>insert into noskrien_reit (dalibnieks, rez,skriesim_db,sacensibas) values ('Kaufmanis Toms',8027.6,'','Abavas senlejas Stirnu buks – 22 km/Buks');</v>
      </c>
    </row>
    <row r="66" spans="1:16" s="5" customFormat="1" ht="13.5" thickBot="1" x14ac:dyDescent="0.25">
      <c r="A66" s="34" t="s">
        <v>23242</v>
      </c>
      <c r="B66" s="5" t="s">
        <v>84</v>
      </c>
      <c r="C66" s="5" t="s">
        <v>1309</v>
      </c>
      <c r="E66" s="5" t="s">
        <v>1000</v>
      </c>
      <c r="H66" s="36" t="s">
        <v>1657</v>
      </c>
      <c r="I66" s="36" t="s">
        <v>15274</v>
      </c>
      <c r="J66" s="5">
        <v>2</v>
      </c>
      <c r="K66" s="5">
        <v>14</v>
      </c>
      <c r="L66" s="5">
        <v>11.6</v>
      </c>
      <c r="M66" s="5">
        <f t="shared" si="2"/>
        <v>8051.6</v>
      </c>
      <c r="N66" s="5">
        <f t="shared" si="3"/>
        <v>699.29330816235279</v>
      </c>
      <c r="O66" s="5" t="str">
        <f t="shared" ref="O66:O129" si="4">IF(F66="vsk noskrien","y","")</f>
        <v/>
      </c>
      <c r="P66" s="43" t="str">
        <f t="shared" ref="P66:P129" si="5">CONCATENATE("insert into noskrien_reit (dalibnieks, rez,skriesim_db,sacensibas) values ('",C66," ",B66,"',",M66,",'",O66,"','",$P$1,"');")</f>
        <v>insert into noskrien_reit (dalibnieks, rez,skriesim_db,sacensibas) values ('Bodiļevs Aleksandrs',8051.6,'','Abavas senlejas Stirnu buks – 22 km/Buks');</v>
      </c>
    </row>
    <row r="67" spans="1:16" s="5" customFormat="1" ht="13.5" thickBot="1" x14ac:dyDescent="0.25">
      <c r="A67" s="34" t="s">
        <v>23243</v>
      </c>
      <c r="B67" s="5" t="s">
        <v>508</v>
      </c>
      <c r="C67" s="5" t="s">
        <v>14220</v>
      </c>
      <c r="E67" s="5" t="s">
        <v>1005</v>
      </c>
      <c r="H67" s="36" t="s">
        <v>1658</v>
      </c>
      <c r="I67" s="36" t="s">
        <v>15275</v>
      </c>
      <c r="J67" s="5">
        <v>2</v>
      </c>
      <c r="K67" s="5">
        <v>14</v>
      </c>
      <c r="L67" s="5">
        <v>49.79</v>
      </c>
      <c r="M67" s="5">
        <f t="shared" ref="M67:M130" si="6">J67*3600+K67*60+L67</f>
        <v>8089.79</v>
      </c>
      <c r="N67" s="5">
        <f t="shared" ref="N67:N130" si="7">$M$2/M67*1000</f>
        <v>695.99210857142157</v>
      </c>
      <c r="O67" s="5" t="str">
        <f t="shared" si="4"/>
        <v/>
      </c>
      <c r="P67" s="43" t="str">
        <f t="shared" si="5"/>
        <v>insert into noskrien_reit (dalibnieks, rez,skriesim_db,sacensibas) values ('Bura Eduards',8089.79,'','Abavas senlejas Stirnu buks – 22 km/Buks');</v>
      </c>
    </row>
    <row r="68" spans="1:16" s="5" customFormat="1" ht="13.5" thickBot="1" x14ac:dyDescent="0.25">
      <c r="A68" s="34" t="s">
        <v>23244</v>
      </c>
      <c r="B68" s="5" t="s">
        <v>197</v>
      </c>
      <c r="C68" s="5" t="s">
        <v>6024</v>
      </c>
      <c r="E68" s="5" t="s">
        <v>1013</v>
      </c>
      <c r="H68" s="36" t="s">
        <v>1659</v>
      </c>
      <c r="I68" s="36" t="s">
        <v>15276</v>
      </c>
      <c r="J68" s="5">
        <v>2</v>
      </c>
      <c r="K68" s="5">
        <v>14</v>
      </c>
      <c r="L68" s="5">
        <v>49.85</v>
      </c>
      <c r="M68" s="5">
        <f t="shared" si="6"/>
        <v>8089.85</v>
      </c>
      <c r="N68" s="5">
        <f t="shared" si="7"/>
        <v>695.98694660593208</v>
      </c>
      <c r="O68" s="5" t="str">
        <f t="shared" si="4"/>
        <v/>
      </c>
      <c r="P68" s="43" t="str">
        <f t="shared" si="5"/>
        <v>insert into noskrien_reit (dalibnieks, rez,skriesim_db,sacensibas) values ('Krūmiņa Ieva',8089.85,'','Abavas senlejas Stirnu buks – 22 km/Buks');</v>
      </c>
    </row>
    <row r="69" spans="1:16" s="5" customFormat="1" ht="13.5" thickBot="1" x14ac:dyDescent="0.25">
      <c r="A69" s="34" t="s">
        <v>23245</v>
      </c>
      <c r="B69" s="5" t="s">
        <v>542</v>
      </c>
      <c r="C69" s="5" t="s">
        <v>543</v>
      </c>
      <c r="E69" s="5" t="s">
        <v>1013</v>
      </c>
      <c r="F69" s="5" t="s">
        <v>836</v>
      </c>
      <c r="H69" s="36" t="s">
        <v>1660</v>
      </c>
      <c r="I69" s="36" t="s">
        <v>15277</v>
      </c>
      <c r="J69" s="5">
        <v>2</v>
      </c>
      <c r="K69" s="5">
        <v>15</v>
      </c>
      <c r="L69" s="5">
        <v>19.36</v>
      </c>
      <c r="M69" s="5">
        <f t="shared" si="6"/>
        <v>8119.36</v>
      </c>
      <c r="N69" s="5">
        <f t="shared" si="7"/>
        <v>693.45736609782057</v>
      </c>
      <c r="O69" s="5" t="str">
        <f t="shared" si="4"/>
        <v/>
      </c>
      <c r="P69" s="43" t="str">
        <f t="shared" si="5"/>
        <v>insert into noskrien_reit (dalibnieks, rez,skriesim_db,sacensibas) values ('Štalte Liene',8119.36,'','Abavas senlejas Stirnu buks – 22 km/Buks');</v>
      </c>
    </row>
    <row r="70" spans="1:16" s="5" customFormat="1" ht="13.5" thickBot="1" x14ac:dyDescent="0.25">
      <c r="A70" s="34" t="s">
        <v>23246</v>
      </c>
      <c r="B70" s="5" t="s">
        <v>96</v>
      </c>
      <c r="C70" s="5" t="s">
        <v>14219</v>
      </c>
      <c r="E70" s="5" t="s">
        <v>1000</v>
      </c>
      <c r="H70" s="36" t="s">
        <v>1661</v>
      </c>
      <c r="I70" s="36" t="s">
        <v>15278</v>
      </c>
      <c r="J70" s="5">
        <v>2</v>
      </c>
      <c r="K70" s="5">
        <v>15</v>
      </c>
      <c r="L70" s="5">
        <v>19.37</v>
      </c>
      <c r="M70" s="5">
        <f t="shared" si="6"/>
        <v>8119.37</v>
      </c>
      <c r="N70" s="5">
        <f t="shared" si="7"/>
        <v>693.45651202002136</v>
      </c>
      <c r="O70" s="5" t="str">
        <f t="shared" si="4"/>
        <v/>
      </c>
      <c r="P70" s="43" t="str">
        <f t="shared" si="5"/>
        <v>insert into noskrien_reit (dalibnieks, rez,skriesim_db,sacensibas) values ('Prindulis Andris',8119.37,'','Abavas senlejas Stirnu buks – 22 km/Buks');</v>
      </c>
    </row>
    <row r="71" spans="1:16" s="5" customFormat="1" ht="13.5" thickBot="1" x14ac:dyDescent="0.25">
      <c r="A71" s="34" t="s">
        <v>23247</v>
      </c>
      <c r="B71" s="5" t="s">
        <v>0</v>
      </c>
      <c r="C71" s="5" t="s">
        <v>15160</v>
      </c>
      <c r="E71" s="5" t="s">
        <v>1003</v>
      </c>
      <c r="H71" s="36" t="s">
        <v>1662</v>
      </c>
      <c r="I71" s="36" t="s">
        <v>15279</v>
      </c>
      <c r="J71" s="5">
        <v>2</v>
      </c>
      <c r="K71" s="5">
        <v>15</v>
      </c>
      <c r="L71" s="5">
        <v>42.11</v>
      </c>
      <c r="M71" s="5">
        <f t="shared" si="6"/>
        <v>8142.11</v>
      </c>
      <c r="N71" s="5">
        <f t="shared" si="7"/>
        <v>691.51976576096376</v>
      </c>
      <c r="O71" s="5" t="str">
        <f t="shared" si="4"/>
        <v/>
      </c>
      <c r="P71" s="43" t="str">
        <f t="shared" si="5"/>
        <v>insert into noskrien_reit (dalibnieks, rez,skriesim_db,sacensibas) values ('Poddubnijs Kristaps',8142.11,'','Abavas senlejas Stirnu buks – 22 km/Buks');</v>
      </c>
    </row>
    <row r="72" spans="1:16" s="5" customFormat="1" ht="13.5" thickBot="1" x14ac:dyDescent="0.25">
      <c r="A72" s="34" t="s">
        <v>23248</v>
      </c>
      <c r="B72" s="5" t="s">
        <v>0</v>
      </c>
      <c r="C72" s="5" t="s">
        <v>3395</v>
      </c>
      <c r="E72" s="5" t="s">
        <v>1000</v>
      </c>
      <c r="F72" s="5" t="s">
        <v>1018</v>
      </c>
      <c r="H72" s="36" t="s">
        <v>1663</v>
      </c>
      <c r="I72" s="36" t="s">
        <v>15280</v>
      </c>
      <c r="J72" s="5">
        <v>2</v>
      </c>
      <c r="K72" s="5">
        <v>16</v>
      </c>
      <c r="L72" s="5">
        <v>3.86</v>
      </c>
      <c r="M72" s="5">
        <f t="shared" si="6"/>
        <v>8163.86</v>
      </c>
      <c r="N72" s="5">
        <f t="shared" si="7"/>
        <v>689.67743199907898</v>
      </c>
      <c r="O72" s="5" t="str">
        <f t="shared" si="4"/>
        <v/>
      </c>
      <c r="P72" s="43" t="str">
        <f t="shared" si="5"/>
        <v>insert into noskrien_reit (dalibnieks, rez,skriesim_db,sacensibas) values ('Pilskalns Kristaps',8163.86,'','Abavas senlejas Stirnu buks – 22 km/Buks');</v>
      </c>
    </row>
    <row r="73" spans="1:16" s="5" customFormat="1" ht="13.5" thickBot="1" x14ac:dyDescent="0.25">
      <c r="A73" s="34" t="s">
        <v>23249</v>
      </c>
      <c r="B73" s="5" t="s">
        <v>728</v>
      </c>
      <c r="C73" s="5" t="s">
        <v>729</v>
      </c>
      <c r="E73" s="5" t="s">
        <v>1024</v>
      </c>
      <c r="H73" s="36" t="s">
        <v>1664</v>
      </c>
      <c r="I73" s="36" t="s">
        <v>15281</v>
      </c>
      <c r="J73" s="5">
        <v>2</v>
      </c>
      <c r="K73" s="5">
        <v>16</v>
      </c>
      <c r="L73" s="5">
        <v>5.61</v>
      </c>
      <c r="M73" s="5">
        <f t="shared" si="6"/>
        <v>8165.61</v>
      </c>
      <c r="N73" s="5">
        <f t="shared" si="7"/>
        <v>689.52962485350156</v>
      </c>
      <c r="O73" s="5" t="str">
        <f t="shared" si="4"/>
        <v/>
      </c>
      <c r="P73" s="43" t="str">
        <f t="shared" si="5"/>
        <v>insert into noskrien_reit (dalibnieks, rez,skriesim_db,sacensibas) values ('Dzelme Lita',8165.61,'','Abavas senlejas Stirnu buks – 22 km/Buks');</v>
      </c>
    </row>
    <row r="74" spans="1:16" s="5" customFormat="1" ht="13.5" thickBot="1" x14ac:dyDescent="0.25">
      <c r="A74" s="34" t="s">
        <v>23250</v>
      </c>
      <c r="B74" s="5" t="s">
        <v>94</v>
      </c>
      <c r="C74" s="5" t="s">
        <v>15161</v>
      </c>
      <c r="E74" s="5" t="s">
        <v>1000</v>
      </c>
      <c r="F74" s="5" t="s">
        <v>1665</v>
      </c>
      <c r="H74" s="36" t="s">
        <v>1666</v>
      </c>
      <c r="I74" s="36" t="s">
        <v>15282</v>
      </c>
      <c r="J74" s="5">
        <v>2</v>
      </c>
      <c r="K74" s="5">
        <v>16</v>
      </c>
      <c r="L74" s="5">
        <v>7.37</v>
      </c>
      <c r="M74" s="5">
        <f t="shared" si="6"/>
        <v>8167.37</v>
      </c>
      <c r="N74" s="5">
        <f t="shared" si="7"/>
        <v>689.38103698008058</v>
      </c>
      <c r="O74" s="5" t="str">
        <f t="shared" si="4"/>
        <v/>
      </c>
      <c r="P74" s="43" t="str">
        <f t="shared" si="5"/>
        <v>insert into noskrien_reit (dalibnieks, rez,skriesim_db,sacensibas) values ('Ziņģis Guntis',8167.37,'','Abavas senlejas Stirnu buks – 22 km/Buks');</v>
      </c>
    </row>
    <row r="75" spans="1:16" s="5" customFormat="1" ht="13.5" thickBot="1" x14ac:dyDescent="0.25">
      <c r="A75" s="34" t="s">
        <v>23251</v>
      </c>
      <c r="B75" s="5" t="s">
        <v>347</v>
      </c>
      <c r="C75" s="5" t="s">
        <v>1366</v>
      </c>
      <c r="E75" s="5" t="s">
        <v>1000</v>
      </c>
      <c r="F75" s="5" t="s">
        <v>1047</v>
      </c>
      <c r="H75" s="36" t="s">
        <v>1667</v>
      </c>
      <c r="I75" s="36" t="s">
        <v>15283</v>
      </c>
      <c r="J75" s="5">
        <v>2</v>
      </c>
      <c r="K75" s="5">
        <v>16</v>
      </c>
      <c r="L75" s="5">
        <v>15.62</v>
      </c>
      <c r="M75" s="5">
        <f t="shared" si="6"/>
        <v>8175.62</v>
      </c>
      <c r="N75" s="5">
        <f t="shared" si="7"/>
        <v>688.68538410542567</v>
      </c>
      <c r="O75" s="5" t="str">
        <f t="shared" si="4"/>
        <v/>
      </c>
      <c r="P75" s="43" t="str">
        <f t="shared" si="5"/>
        <v>insert into noskrien_reit (dalibnieks, rez,skriesim_db,sacensibas) values ('Pūce Renārs',8175.62,'','Abavas senlejas Stirnu buks – 22 km/Buks');</v>
      </c>
    </row>
    <row r="76" spans="1:16" s="5" customFormat="1" ht="13.5" thickBot="1" x14ac:dyDescent="0.25">
      <c r="A76" s="34" t="s">
        <v>23252</v>
      </c>
      <c r="B76" s="5" t="s">
        <v>92</v>
      </c>
      <c r="C76" s="5" t="s">
        <v>6541</v>
      </c>
      <c r="E76" s="5" t="s">
        <v>1000</v>
      </c>
      <c r="F76" s="5" t="s">
        <v>1668</v>
      </c>
      <c r="H76" s="36" t="s">
        <v>1669</v>
      </c>
      <c r="I76" s="36" t="s">
        <v>15284</v>
      </c>
      <c r="J76" s="5">
        <v>2</v>
      </c>
      <c r="K76" s="5">
        <v>16</v>
      </c>
      <c r="L76" s="5">
        <v>19.11</v>
      </c>
      <c r="M76" s="5">
        <f t="shared" si="6"/>
        <v>8179.11</v>
      </c>
      <c r="N76" s="5">
        <f t="shared" si="7"/>
        <v>688.39152426119722</v>
      </c>
      <c r="O76" s="5" t="str">
        <f t="shared" si="4"/>
        <v/>
      </c>
      <c r="P76" s="43" t="str">
        <f t="shared" si="5"/>
        <v>insert into noskrien_reit (dalibnieks, rez,skriesim_db,sacensibas) values ('Lukstiņš Miks',8179.11,'','Abavas senlejas Stirnu buks – 22 km/Buks');</v>
      </c>
    </row>
    <row r="77" spans="1:16" s="5" customFormat="1" ht="13.5" thickBot="1" x14ac:dyDescent="0.25">
      <c r="A77" s="34" t="s">
        <v>23253</v>
      </c>
      <c r="B77" s="5" t="s">
        <v>104</v>
      </c>
      <c r="C77" s="5" t="s">
        <v>3082</v>
      </c>
      <c r="E77" s="5" t="s">
        <v>1013</v>
      </c>
      <c r="H77" s="36" t="s">
        <v>1670</v>
      </c>
      <c r="I77" s="36" t="s">
        <v>15285</v>
      </c>
      <c r="J77" s="5">
        <v>2</v>
      </c>
      <c r="K77" s="5">
        <v>16</v>
      </c>
      <c r="L77" s="5">
        <v>21.61</v>
      </c>
      <c r="M77" s="5">
        <f t="shared" si="6"/>
        <v>8181.61</v>
      </c>
      <c r="N77" s="5">
        <f t="shared" si="7"/>
        <v>688.18117705439397</v>
      </c>
      <c r="O77" s="5" t="str">
        <f t="shared" si="4"/>
        <v/>
      </c>
      <c r="P77" s="43" t="str">
        <f t="shared" si="5"/>
        <v>insert into noskrien_reit (dalibnieks, rez,skriesim_db,sacensibas) values ('Kudrjavceva Guna',8181.61,'','Abavas senlejas Stirnu buks – 22 km/Buks');</v>
      </c>
    </row>
    <row r="78" spans="1:16" s="5" customFormat="1" ht="13.5" thickBot="1" x14ac:dyDescent="0.25">
      <c r="A78" s="34" t="s">
        <v>23254</v>
      </c>
      <c r="B78" s="5" t="s">
        <v>20</v>
      </c>
      <c r="C78" s="5" t="s">
        <v>1379</v>
      </c>
      <c r="E78" s="5" t="s">
        <v>1013</v>
      </c>
      <c r="H78" s="36" t="s">
        <v>1671</v>
      </c>
      <c r="I78" s="36" t="s">
        <v>15286</v>
      </c>
      <c r="J78" s="5">
        <v>2</v>
      </c>
      <c r="K78" s="5">
        <v>16</v>
      </c>
      <c r="L78" s="5">
        <v>24.86</v>
      </c>
      <c r="M78" s="5">
        <f t="shared" si="6"/>
        <v>8184.86</v>
      </c>
      <c r="N78" s="5">
        <f t="shared" si="7"/>
        <v>687.90791778967514</v>
      </c>
      <c r="O78" s="5" t="str">
        <f t="shared" si="4"/>
        <v/>
      </c>
      <c r="P78" s="43" t="str">
        <f t="shared" si="5"/>
        <v>insert into noskrien_reit (dalibnieks, rez,skriesim_db,sacensibas) values ('Līdumniece Līga',8184.86,'','Abavas senlejas Stirnu buks – 22 km/Buks');</v>
      </c>
    </row>
    <row r="79" spans="1:16" s="5" customFormat="1" ht="13.5" thickBot="1" x14ac:dyDescent="0.25">
      <c r="A79" s="34" t="s">
        <v>23255</v>
      </c>
      <c r="B79" s="5" t="s">
        <v>784</v>
      </c>
      <c r="C79" s="5" t="s">
        <v>14218</v>
      </c>
      <c r="E79" s="5" t="s">
        <v>1030</v>
      </c>
      <c r="F79" s="5" t="s">
        <v>244</v>
      </c>
      <c r="H79" s="36" t="s">
        <v>1672</v>
      </c>
      <c r="I79" s="36" t="s">
        <v>15287</v>
      </c>
      <c r="J79" s="5">
        <v>2</v>
      </c>
      <c r="K79" s="5">
        <v>16</v>
      </c>
      <c r="L79" s="5">
        <v>30.11</v>
      </c>
      <c r="M79" s="5">
        <f t="shared" si="6"/>
        <v>8190.11</v>
      </c>
      <c r="N79" s="5">
        <f t="shared" si="7"/>
        <v>687.46695709825633</v>
      </c>
      <c r="O79" s="5" t="str">
        <f t="shared" si="4"/>
        <v>y</v>
      </c>
      <c r="P79" s="43" t="str">
        <f t="shared" si="5"/>
        <v>insert into noskrien_reit (dalibnieks, rez,skriesim_db,sacensibas) values ('Melberga Evija',8190.11,'y','Abavas senlejas Stirnu buks – 22 km/Buks');</v>
      </c>
    </row>
    <row r="80" spans="1:16" s="5" customFormat="1" ht="13.5" thickBot="1" x14ac:dyDescent="0.25">
      <c r="A80" s="34" t="s">
        <v>23256</v>
      </c>
      <c r="B80" s="5" t="s">
        <v>181</v>
      </c>
      <c r="C80" s="5" t="s">
        <v>1296</v>
      </c>
      <c r="E80" s="5" t="s">
        <v>1000</v>
      </c>
      <c r="F80" s="5" t="s">
        <v>1031</v>
      </c>
      <c r="H80" s="36" t="s">
        <v>1673</v>
      </c>
      <c r="I80" s="36" t="s">
        <v>15288</v>
      </c>
      <c r="J80" s="5">
        <v>2</v>
      </c>
      <c r="K80" s="5">
        <v>16</v>
      </c>
      <c r="L80" s="5">
        <v>39.11</v>
      </c>
      <c r="M80" s="5">
        <f t="shared" si="6"/>
        <v>8199.11</v>
      </c>
      <c r="N80" s="5">
        <f t="shared" si="7"/>
        <v>686.71233829037533</v>
      </c>
      <c r="O80" s="5" t="str">
        <f t="shared" si="4"/>
        <v/>
      </c>
      <c r="P80" s="43" t="str">
        <f t="shared" si="5"/>
        <v>insert into noskrien_reit (dalibnieks, rez,skriesim_db,sacensibas) values ('Štromanis Kaspars',8199.11,'','Abavas senlejas Stirnu buks – 22 km/Buks');</v>
      </c>
    </row>
    <row r="81" spans="1:16" s="5" customFormat="1" ht="13.5" thickBot="1" x14ac:dyDescent="0.25">
      <c r="A81" s="34" t="s">
        <v>23257</v>
      </c>
      <c r="B81" s="5" t="s">
        <v>186</v>
      </c>
      <c r="C81" s="5" t="s">
        <v>1444</v>
      </c>
      <c r="E81" s="5" t="s">
        <v>1005</v>
      </c>
      <c r="H81" s="36" t="s">
        <v>1674</v>
      </c>
      <c r="I81" s="36" t="s">
        <v>15289</v>
      </c>
      <c r="J81" s="5">
        <v>2</v>
      </c>
      <c r="K81" s="5">
        <v>17</v>
      </c>
      <c r="L81" s="5">
        <v>11.11</v>
      </c>
      <c r="M81" s="5">
        <f t="shared" si="6"/>
        <v>8231.11</v>
      </c>
      <c r="N81" s="5">
        <f t="shared" si="7"/>
        <v>684.04261393663785</v>
      </c>
      <c r="O81" s="5" t="str">
        <f t="shared" si="4"/>
        <v/>
      </c>
      <c r="P81" s="43" t="str">
        <f t="shared" si="5"/>
        <v>insert into noskrien_reit (dalibnieks, rez,skriesim_db,sacensibas) values ('Arbidāns Uldis',8231.11,'','Abavas senlejas Stirnu buks – 22 km/Buks');</v>
      </c>
    </row>
    <row r="82" spans="1:16" s="5" customFormat="1" ht="13.5" thickBot="1" x14ac:dyDescent="0.25">
      <c r="A82" s="34" t="s">
        <v>23258</v>
      </c>
      <c r="B82" s="5" t="s">
        <v>823</v>
      </c>
      <c r="C82" s="5" t="s">
        <v>2526</v>
      </c>
      <c r="E82" s="5" t="s">
        <v>1005</v>
      </c>
      <c r="F82" s="5" t="s">
        <v>1111</v>
      </c>
      <c r="H82" s="36" t="s">
        <v>1675</v>
      </c>
      <c r="I82" s="36" t="s">
        <v>15290</v>
      </c>
      <c r="J82" s="5">
        <v>2</v>
      </c>
      <c r="K82" s="5">
        <v>17</v>
      </c>
      <c r="L82" s="5">
        <v>27.86</v>
      </c>
      <c r="M82" s="5">
        <f t="shared" si="6"/>
        <v>8247.86</v>
      </c>
      <c r="N82" s="5">
        <f t="shared" si="7"/>
        <v>682.65343980135447</v>
      </c>
      <c r="O82" s="5" t="str">
        <f t="shared" si="4"/>
        <v/>
      </c>
      <c r="P82" s="43" t="str">
        <f t="shared" si="5"/>
        <v>insert into noskrien_reit (dalibnieks, rez,skriesim_db,sacensibas) values ('Rocēns Aldis',8247.86,'','Abavas senlejas Stirnu buks – 22 km/Buks');</v>
      </c>
    </row>
    <row r="83" spans="1:16" s="5" customFormat="1" ht="13.5" thickBot="1" x14ac:dyDescent="0.25">
      <c r="A83" s="34" t="s">
        <v>23259</v>
      </c>
      <c r="B83" s="5" t="s">
        <v>64</v>
      </c>
      <c r="C83" s="5" t="s">
        <v>59</v>
      </c>
      <c r="E83" s="5" t="s">
        <v>1005</v>
      </c>
      <c r="F83" s="5" t="s">
        <v>1032</v>
      </c>
      <c r="H83" s="36" t="s">
        <v>1676</v>
      </c>
      <c r="I83" s="36" t="s">
        <v>15291</v>
      </c>
      <c r="J83" s="5">
        <v>2</v>
      </c>
      <c r="K83" s="5">
        <v>17</v>
      </c>
      <c r="L83" s="5">
        <v>43.87</v>
      </c>
      <c r="M83" s="5">
        <f t="shared" si="6"/>
        <v>8263.8700000000008</v>
      </c>
      <c r="N83" s="5">
        <f t="shared" si="7"/>
        <v>681.3309018655907</v>
      </c>
      <c r="O83" s="5" t="str">
        <f t="shared" si="4"/>
        <v/>
      </c>
      <c r="P83" s="43" t="str">
        <f t="shared" si="5"/>
        <v>insert into noskrien_reit (dalibnieks, rez,skriesim_db,sacensibas) values ('Zauls Normunds',8263.87,'','Abavas senlejas Stirnu buks – 22 km/Buks');</v>
      </c>
    </row>
    <row r="84" spans="1:16" s="5" customFormat="1" ht="13.5" thickBot="1" x14ac:dyDescent="0.25">
      <c r="A84" s="34" t="s">
        <v>23260</v>
      </c>
      <c r="B84" s="5" t="s">
        <v>1557</v>
      </c>
      <c r="C84" s="5" t="s">
        <v>14211</v>
      </c>
      <c r="E84" s="5" t="s">
        <v>1030</v>
      </c>
      <c r="H84" s="36" t="s">
        <v>1677</v>
      </c>
      <c r="I84" s="36" t="s">
        <v>15292</v>
      </c>
      <c r="J84" s="5">
        <v>2</v>
      </c>
      <c r="K84" s="5">
        <v>17</v>
      </c>
      <c r="L84" s="5">
        <v>47.61</v>
      </c>
      <c r="M84" s="5">
        <f t="shared" si="6"/>
        <v>8267.61</v>
      </c>
      <c r="N84" s="5">
        <f t="shared" si="7"/>
        <v>681.02268974951653</v>
      </c>
      <c r="O84" s="5" t="str">
        <f t="shared" si="4"/>
        <v/>
      </c>
      <c r="P84" s="43" t="str">
        <f t="shared" si="5"/>
        <v>insert into noskrien_reit (dalibnieks, rez,skriesim_db,sacensibas) values ('Rieksta Ance',8267.61,'','Abavas senlejas Stirnu buks – 22 km/Buks');</v>
      </c>
    </row>
    <row r="85" spans="1:16" s="5" customFormat="1" ht="13.5" thickBot="1" x14ac:dyDescent="0.25">
      <c r="A85" s="34" t="s">
        <v>23261</v>
      </c>
      <c r="B85" s="5" t="s">
        <v>324</v>
      </c>
      <c r="C85" s="5" t="s">
        <v>7733</v>
      </c>
      <c r="E85" s="5" t="s">
        <v>1005</v>
      </c>
      <c r="F85" s="5" t="s">
        <v>1678</v>
      </c>
      <c r="H85" s="36" t="s">
        <v>1679</v>
      </c>
      <c r="I85" s="36" t="s">
        <v>15293</v>
      </c>
      <c r="J85" s="5">
        <v>2</v>
      </c>
      <c r="K85" s="5">
        <v>18</v>
      </c>
      <c r="L85" s="5">
        <v>1.36</v>
      </c>
      <c r="M85" s="5">
        <f t="shared" si="6"/>
        <v>8281.36</v>
      </c>
      <c r="N85" s="5">
        <f t="shared" si="7"/>
        <v>679.89195011447384</v>
      </c>
      <c r="O85" s="5" t="str">
        <f t="shared" si="4"/>
        <v/>
      </c>
      <c r="P85" s="43" t="str">
        <f t="shared" si="5"/>
        <v>insert into noskrien_reit (dalibnieks, rez,skriesim_db,sacensibas) values ('Kuplis Ansis',8281.36,'','Abavas senlejas Stirnu buks – 22 km/Buks');</v>
      </c>
    </row>
    <row r="86" spans="1:16" s="5" customFormat="1" ht="13.5" thickBot="1" x14ac:dyDescent="0.25">
      <c r="A86" s="34" t="s">
        <v>23262</v>
      </c>
      <c r="B86" s="5" t="s">
        <v>37</v>
      </c>
      <c r="C86" s="5" t="s">
        <v>38</v>
      </c>
      <c r="E86" s="5" t="s">
        <v>1013</v>
      </c>
      <c r="F86" s="5" t="s">
        <v>244</v>
      </c>
      <c r="H86" s="36" t="s">
        <v>1680</v>
      </c>
      <c r="I86" s="36" t="s">
        <v>15294</v>
      </c>
      <c r="J86" s="5">
        <v>2</v>
      </c>
      <c r="K86" s="5">
        <v>18</v>
      </c>
      <c r="L86" s="5">
        <v>12.87</v>
      </c>
      <c r="M86" s="5">
        <f t="shared" si="6"/>
        <v>8292.8700000000008</v>
      </c>
      <c r="N86" s="5">
        <f t="shared" si="7"/>
        <v>678.94830137214262</v>
      </c>
      <c r="O86" s="5" t="str">
        <f t="shared" si="4"/>
        <v>y</v>
      </c>
      <c r="P86" s="43" t="str">
        <f t="shared" si="5"/>
        <v>insert into noskrien_reit (dalibnieks, rez,skriesim_db,sacensibas) values ('Beldava Linda',8292.87,'y','Abavas senlejas Stirnu buks – 22 km/Buks');</v>
      </c>
    </row>
    <row r="87" spans="1:16" s="5" customFormat="1" ht="13.5" thickBot="1" x14ac:dyDescent="0.25">
      <c r="A87" s="34" t="s">
        <v>23263</v>
      </c>
      <c r="B87" s="5" t="s">
        <v>4</v>
      </c>
      <c r="C87" s="5" t="s">
        <v>14214</v>
      </c>
      <c r="E87" s="5" t="s">
        <v>1000</v>
      </c>
      <c r="F87" s="5" t="s">
        <v>1681</v>
      </c>
      <c r="H87" s="36" t="s">
        <v>1682</v>
      </c>
      <c r="I87" s="36" t="s">
        <v>15295</v>
      </c>
      <c r="J87" s="5">
        <v>2</v>
      </c>
      <c r="K87" s="5">
        <v>18</v>
      </c>
      <c r="L87" s="5">
        <v>50.12</v>
      </c>
      <c r="M87" s="5">
        <f t="shared" si="6"/>
        <v>8330.1200000000008</v>
      </c>
      <c r="N87" s="5">
        <f t="shared" si="7"/>
        <v>675.91223175656535</v>
      </c>
      <c r="O87" s="5" t="str">
        <f t="shared" si="4"/>
        <v/>
      </c>
      <c r="P87" s="43" t="str">
        <f t="shared" si="5"/>
        <v>insert into noskrien_reit (dalibnieks, rez,skriesim_db,sacensibas) values ('Bautris Dainis',8330.12,'','Abavas senlejas Stirnu buks – 22 km/Buks');</v>
      </c>
    </row>
    <row r="88" spans="1:16" s="5" customFormat="1" ht="13.5" thickBot="1" x14ac:dyDescent="0.25">
      <c r="A88" s="34" t="s">
        <v>23264</v>
      </c>
      <c r="B88" s="5" t="s">
        <v>476</v>
      </c>
      <c r="C88" s="5" t="s">
        <v>4687</v>
      </c>
      <c r="E88" s="5" t="s">
        <v>1003</v>
      </c>
      <c r="F88" s="5" t="s">
        <v>1683</v>
      </c>
      <c r="H88" s="36" t="s">
        <v>1684</v>
      </c>
      <c r="I88" s="36" t="s">
        <v>15296</v>
      </c>
      <c r="J88" s="5">
        <v>2</v>
      </c>
      <c r="K88" s="5">
        <v>19</v>
      </c>
      <c r="L88" s="5">
        <v>1.61</v>
      </c>
      <c r="M88" s="5">
        <f t="shared" si="6"/>
        <v>8341.61</v>
      </c>
      <c r="N88" s="5">
        <f t="shared" si="7"/>
        <v>674.98120866355532</v>
      </c>
      <c r="O88" s="5" t="str">
        <f t="shared" si="4"/>
        <v/>
      </c>
      <c r="P88" s="43" t="str">
        <f t="shared" si="5"/>
        <v>insert into noskrien_reit (dalibnieks, rez,skriesim_db,sacensibas) values ('Timofejevs Antons',8341.61,'','Abavas senlejas Stirnu buks – 22 km/Buks');</v>
      </c>
    </row>
    <row r="89" spans="1:16" s="5" customFormat="1" ht="13.5" thickBot="1" x14ac:dyDescent="0.25">
      <c r="A89" s="34" t="s">
        <v>23265</v>
      </c>
      <c r="B89" s="5" t="s">
        <v>1157</v>
      </c>
      <c r="C89" s="5" t="s">
        <v>14203</v>
      </c>
      <c r="E89" s="5" t="s">
        <v>1000</v>
      </c>
      <c r="H89" s="36" t="s">
        <v>1685</v>
      </c>
      <c r="I89" s="36" t="s">
        <v>15297</v>
      </c>
      <c r="J89" s="5">
        <v>2</v>
      </c>
      <c r="K89" s="5">
        <v>19</v>
      </c>
      <c r="L89" s="5">
        <v>11.87</v>
      </c>
      <c r="M89" s="5">
        <f t="shared" si="6"/>
        <v>8351.8700000000008</v>
      </c>
      <c r="N89" s="5">
        <f t="shared" si="7"/>
        <v>674.15201625504233</v>
      </c>
      <c r="O89" s="5" t="str">
        <f t="shared" si="4"/>
        <v/>
      </c>
      <c r="P89" s="43" t="str">
        <f t="shared" si="5"/>
        <v>insert into noskrien_reit (dalibnieks, rez,skriesim_db,sacensibas) values ('Paass Einārs',8351.87,'','Abavas senlejas Stirnu buks – 22 km/Buks');</v>
      </c>
    </row>
    <row r="90" spans="1:16" s="5" customFormat="1" ht="13.5" thickBot="1" x14ac:dyDescent="0.25">
      <c r="A90" s="34" t="s">
        <v>23266</v>
      </c>
      <c r="B90" s="5" t="s">
        <v>8</v>
      </c>
      <c r="C90" s="5" t="s">
        <v>15162</v>
      </c>
      <c r="E90" s="5" t="s">
        <v>1000</v>
      </c>
      <c r="F90" s="5" t="s">
        <v>309</v>
      </c>
      <c r="H90" s="36" t="s">
        <v>1686</v>
      </c>
      <c r="I90" s="36" t="s">
        <v>15298</v>
      </c>
      <c r="J90" s="5">
        <v>2</v>
      </c>
      <c r="K90" s="5">
        <v>19</v>
      </c>
      <c r="L90" s="5">
        <v>25.37</v>
      </c>
      <c r="M90" s="5">
        <f t="shared" si="6"/>
        <v>8365.3700000000008</v>
      </c>
      <c r="N90" s="5">
        <f t="shared" si="7"/>
        <v>673.06407247975869</v>
      </c>
      <c r="O90" s="5" t="str">
        <f t="shared" si="4"/>
        <v/>
      </c>
      <c r="P90" s="43" t="str">
        <f t="shared" si="5"/>
        <v>insert into noskrien_reit (dalibnieks, rez,skriesim_db,sacensibas) values ('Ervalds Pēteris',8365.37,'','Abavas senlejas Stirnu buks – 22 km/Buks');</v>
      </c>
    </row>
    <row r="91" spans="1:16" s="5" customFormat="1" ht="13.5" thickBot="1" x14ac:dyDescent="0.25">
      <c r="A91" s="34" t="s">
        <v>23267</v>
      </c>
      <c r="B91" s="5" t="s">
        <v>404</v>
      </c>
      <c r="C91" s="5" t="s">
        <v>14228</v>
      </c>
      <c r="E91" s="5" t="s">
        <v>1005</v>
      </c>
      <c r="H91" s="36" t="s">
        <v>1687</v>
      </c>
      <c r="I91" s="36" t="s">
        <v>15299</v>
      </c>
      <c r="J91" s="5">
        <v>2</v>
      </c>
      <c r="K91" s="5">
        <v>19</v>
      </c>
      <c r="L91" s="5">
        <v>52.62</v>
      </c>
      <c r="M91" s="5">
        <f t="shared" si="6"/>
        <v>8392.6200000000008</v>
      </c>
      <c r="N91" s="5">
        <f t="shared" si="7"/>
        <v>670.87870057264593</v>
      </c>
      <c r="O91" s="5" t="str">
        <f t="shared" si="4"/>
        <v/>
      </c>
      <c r="P91" s="43" t="str">
        <f t="shared" si="5"/>
        <v>insert into noskrien_reit (dalibnieks, rez,skriesim_db,sacensibas) values ('Līpacis Juris',8392.62,'','Abavas senlejas Stirnu buks – 22 km/Buks');</v>
      </c>
    </row>
    <row r="92" spans="1:16" s="5" customFormat="1" ht="13.5" thickBot="1" x14ac:dyDescent="0.25">
      <c r="A92" s="34" t="s">
        <v>23268</v>
      </c>
      <c r="B92" s="5" t="s">
        <v>810</v>
      </c>
      <c r="C92" s="5" t="s">
        <v>811</v>
      </c>
      <c r="E92" s="5" t="s">
        <v>1005</v>
      </c>
      <c r="H92" s="36" t="s">
        <v>1688</v>
      </c>
      <c r="I92" s="36" t="s">
        <v>15300</v>
      </c>
      <c r="J92" s="5">
        <v>2</v>
      </c>
      <c r="K92" s="5">
        <v>20</v>
      </c>
      <c r="L92" s="5">
        <v>19.87</v>
      </c>
      <c r="M92" s="5">
        <f t="shared" si="6"/>
        <v>8419.8700000000008</v>
      </c>
      <c r="N92" s="5">
        <f t="shared" si="7"/>
        <v>668.70747410589468</v>
      </c>
      <c r="O92" s="5" t="str">
        <f t="shared" si="4"/>
        <v/>
      </c>
      <c r="P92" s="43" t="str">
        <f t="shared" si="5"/>
        <v>insert into noskrien_reit (dalibnieks, rez,skriesim_db,sacensibas) values ('Grunckis Erlens',8419.87,'','Abavas senlejas Stirnu buks – 22 km/Buks');</v>
      </c>
    </row>
    <row r="93" spans="1:16" s="5" customFormat="1" ht="13.5" thickBot="1" x14ac:dyDescent="0.25">
      <c r="A93" s="34" t="s">
        <v>23269</v>
      </c>
      <c r="B93" s="5" t="s">
        <v>186</v>
      </c>
      <c r="C93" s="5" t="s">
        <v>8003</v>
      </c>
      <c r="E93" s="5" t="s">
        <v>1000</v>
      </c>
      <c r="H93" s="36" t="s">
        <v>1689</v>
      </c>
      <c r="I93" s="36" t="s">
        <v>15301</v>
      </c>
      <c r="J93" s="5">
        <v>2</v>
      </c>
      <c r="K93" s="5">
        <v>20</v>
      </c>
      <c r="L93" s="5">
        <v>26.37</v>
      </c>
      <c r="M93" s="5">
        <f t="shared" si="6"/>
        <v>8426.3700000000008</v>
      </c>
      <c r="N93" s="5">
        <f t="shared" si="7"/>
        <v>668.19164124053418</v>
      </c>
      <c r="O93" s="5" t="str">
        <f t="shared" si="4"/>
        <v/>
      </c>
      <c r="P93" s="43" t="str">
        <f t="shared" si="5"/>
        <v>insert into noskrien_reit (dalibnieks, rez,skriesim_db,sacensibas) values ('Daugaviņš Uldis',8426.37,'','Abavas senlejas Stirnu buks – 22 km/Buks');</v>
      </c>
    </row>
    <row r="94" spans="1:16" s="5" customFormat="1" ht="13.5" thickBot="1" x14ac:dyDescent="0.25">
      <c r="A94" s="34" t="s">
        <v>23270</v>
      </c>
      <c r="B94" s="5" t="s">
        <v>181</v>
      </c>
      <c r="C94" s="5" t="s">
        <v>564</v>
      </c>
      <c r="E94" s="5" t="s">
        <v>1005</v>
      </c>
      <c r="H94" s="36" t="s">
        <v>1690</v>
      </c>
      <c r="I94" s="36" t="s">
        <v>15302</v>
      </c>
      <c r="J94" s="5">
        <v>2</v>
      </c>
      <c r="K94" s="5">
        <v>20</v>
      </c>
      <c r="L94" s="5">
        <v>31.13</v>
      </c>
      <c r="M94" s="5">
        <f t="shared" si="6"/>
        <v>8431.1299999999992</v>
      </c>
      <c r="N94" s="5">
        <f t="shared" si="7"/>
        <v>667.81439735836136</v>
      </c>
      <c r="O94" s="5" t="str">
        <f t="shared" si="4"/>
        <v/>
      </c>
      <c r="P94" s="43" t="str">
        <f t="shared" si="5"/>
        <v>insert into noskrien_reit (dalibnieks, rez,skriesim_db,sacensibas) values ('Aksenoks Kaspars',8431.13,'','Abavas senlejas Stirnu buks – 22 km/Buks');</v>
      </c>
    </row>
    <row r="95" spans="1:16" s="5" customFormat="1" ht="13.5" thickBot="1" x14ac:dyDescent="0.25">
      <c r="A95" s="34" t="s">
        <v>23271</v>
      </c>
      <c r="B95" s="5" t="s">
        <v>181</v>
      </c>
      <c r="C95" s="5" t="s">
        <v>89</v>
      </c>
      <c r="E95" s="5" t="s">
        <v>1005</v>
      </c>
      <c r="F95" s="5" t="s">
        <v>836</v>
      </c>
      <c r="H95" s="36" t="s">
        <v>1691</v>
      </c>
      <c r="I95" s="36" t="s">
        <v>15303</v>
      </c>
      <c r="J95" s="5">
        <v>2</v>
      </c>
      <c r="K95" s="5">
        <v>20</v>
      </c>
      <c r="L95" s="5">
        <v>41.87</v>
      </c>
      <c r="M95" s="5">
        <f t="shared" si="6"/>
        <v>8441.8700000000008</v>
      </c>
      <c r="N95" s="5">
        <f t="shared" si="7"/>
        <v>666.96478386897684</v>
      </c>
      <c r="O95" s="5" t="str">
        <f t="shared" si="4"/>
        <v/>
      </c>
      <c r="P95" s="43" t="str">
        <f t="shared" si="5"/>
        <v>insert into noskrien_reit (dalibnieks, rez,skriesim_db,sacensibas) values ('Kalniņš Kaspars',8441.87,'','Abavas senlejas Stirnu buks – 22 km/Buks');</v>
      </c>
    </row>
    <row r="96" spans="1:16" s="5" customFormat="1" ht="13.5" thickBot="1" x14ac:dyDescent="0.25">
      <c r="A96" s="34" t="s">
        <v>23272</v>
      </c>
      <c r="B96" s="5" t="s">
        <v>675</v>
      </c>
      <c r="C96" s="5" t="s">
        <v>4264</v>
      </c>
      <c r="E96" s="5" t="s">
        <v>1000</v>
      </c>
      <c r="H96" s="36" t="s">
        <v>1692</v>
      </c>
      <c r="I96" s="36" t="s">
        <v>15304</v>
      </c>
      <c r="J96" s="5">
        <v>2</v>
      </c>
      <c r="K96" s="5">
        <v>20</v>
      </c>
      <c r="L96" s="5">
        <v>49.12</v>
      </c>
      <c r="M96" s="5">
        <f t="shared" si="6"/>
        <v>8449.1200000000008</v>
      </c>
      <c r="N96" s="5">
        <f t="shared" si="7"/>
        <v>666.39247637623805</v>
      </c>
      <c r="O96" s="5" t="str">
        <f t="shared" si="4"/>
        <v/>
      </c>
      <c r="P96" s="43" t="str">
        <f t="shared" si="5"/>
        <v>insert into noskrien_reit (dalibnieks, rez,skriesim_db,sacensibas) values ('Štemmers Aivis',8449.12,'','Abavas senlejas Stirnu buks – 22 km/Buks');</v>
      </c>
    </row>
    <row r="97" spans="1:16" s="5" customFormat="1" ht="13.5" thickBot="1" x14ac:dyDescent="0.25">
      <c r="A97" s="34" t="s">
        <v>23273</v>
      </c>
      <c r="B97" s="5" t="s">
        <v>64</v>
      </c>
      <c r="C97" s="5" t="s">
        <v>1350</v>
      </c>
      <c r="E97" s="5" t="s">
        <v>1005</v>
      </c>
      <c r="F97" s="5" t="s">
        <v>306</v>
      </c>
      <c r="H97" s="36" t="s">
        <v>1693</v>
      </c>
      <c r="I97" s="36" t="s">
        <v>15305</v>
      </c>
      <c r="J97" s="5">
        <v>2</v>
      </c>
      <c r="K97" s="5">
        <v>21</v>
      </c>
      <c r="L97" s="5">
        <v>22.62</v>
      </c>
      <c r="M97" s="5">
        <f t="shared" si="6"/>
        <v>8482.6200000000008</v>
      </c>
      <c r="N97" s="5">
        <f t="shared" si="7"/>
        <v>663.76072487038198</v>
      </c>
      <c r="O97" s="5" t="str">
        <f t="shared" si="4"/>
        <v/>
      </c>
      <c r="P97" s="43" t="str">
        <f t="shared" si="5"/>
        <v>insert into noskrien_reit (dalibnieks, rez,skriesim_db,sacensibas) values ('Paško Normunds',8482.62,'','Abavas senlejas Stirnu buks – 22 km/Buks');</v>
      </c>
    </row>
    <row r="98" spans="1:16" s="5" customFormat="1" ht="13.5" thickBot="1" x14ac:dyDescent="0.25">
      <c r="A98" s="34" t="s">
        <v>23274</v>
      </c>
      <c r="B98" s="5" t="s">
        <v>404</v>
      </c>
      <c r="C98" s="5" t="s">
        <v>1385</v>
      </c>
      <c r="E98" s="5" t="s">
        <v>1005</v>
      </c>
      <c r="F98" s="5" t="s">
        <v>1602</v>
      </c>
      <c r="H98" s="36" t="s">
        <v>1694</v>
      </c>
      <c r="I98" s="36" t="s">
        <v>15306</v>
      </c>
      <c r="J98" s="5">
        <v>2</v>
      </c>
      <c r="K98" s="5">
        <v>22</v>
      </c>
      <c r="L98" s="5">
        <v>12.13</v>
      </c>
      <c r="M98" s="5">
        <f t="shared" si="6"/>
        <v>8532.1299999999992</v>
      </c>
      <c r="N98" s="5">
        <f t="shared" si="7"/>
        <v>659.90907311538865</v>
      </c>
      <c r="O98" s="5" t="str">
        <f t="shared" si="4"/>
        <v/>
      </c>
      <c r="P98" s="43" t="str">
        <f t="shared" si="5"/>
        <v>insert into noskrien_reit (dalibnieks, rez,skriesim_db,sacensibas) values ('Zariņš Juris',8532.13,'','Abavas senlejas Stirnu buks – 22 km/Buks');</v>
      </c>
    </row>
    <row r="99" spans="1:16" s="5" customFormat="1" ht="13.5" thickBot="1" x14ac:dyDescent="0.25">
      <c r="A99" s="34" t="s">
        <v>23275</v>
      </c>
      <c r="B99" s="5" t="s">
        <v>177</v>
      </c>
      <c r="C99" s="5" t="s">
        <v>2482</v>
      </c>
      <c r="E99" s="5" t="s">
        <v>1000</v>
      </c>
      <c r="F99" s="5" t="s">
        <v>1695</v>
      </c>
      <c r="H99" s="36" t="s">
        <v>1696</v>
      </c>
      <c r="I99" s="36" t="s">
        <v>15307</v>
      </c>
      <c r="J99" s="5">
        <v>2</v>
      </c>
      <c r="K99" s="5">
        <v>22</v>
      </c>
      <c r="L99" s="5">
        <v>25.38</v>
      </c>
      <c r="M99" s="5">
        <f t="shared" si="6"/>
        <v>8545.3799999999992</v>
      </c>
      <c r="N99" s="5">
        <f t="shared" si="7"/>
        <v>658.88585411064241</v>
      </c>
      <c r="O99" s="5" t="str">
        <f t="shared" si="4"/>
        <v/>
      </c>
      <c r="P99" s="43" t="str">
        <f t="shared" si="5"/>
        <v>insert into noskrien_reit (dalibnieks, rez,skriesim_db,sacensibas) values ('Radovičs Ivars',8545.38,'','Abavas senlejas Stirnu buks – 22 km/Buks');</v>
      </c>
    </row>
    <row r="100" spans="1:16" s="5" customFormat="1" ht="13.5" thickBot="1" x14ac:dyDescent="0.25">
      <c r="A100" s="34" t="s">
        <v>23276</v>
      </c>
      <c r="B100" s="5" t="s">
        <v>1557</v>
      </c>
      <c r="C100" s="5" t="s">
        <v>19</v>
      </c>
      <c r="E100" s="5" t="s">
        <v>1013</v>
      </c>
      <c r="F100" s="5" t="s">
        <v>1077</v>
      </c>
      <c r="H100" s="36" t="s">
        <v>1697</v>
      </c>
      <c r="I100" s="36" t="s">
        <v>15308</v>
      </c>
      <c r="J100" s="5">
        <v>2</v>
      </c>
      <c r="K100" s="5">
        <v>22</v>
      </c>
      <c r="L100" s="5">
        <v>31.13</v>
      </c>
      <c r="M100" s="5">
        <f t="shared" si="6"/>
        <v>8551.1299999999992</v>
      </c>
      <c r="N100" s="5">
        <f t="shared" si="7"/>
        <v>658.44280229630476</v>
      </c>
      <c r="O100" s="5" t="str">
        <f t="shared" si="4"/>
        <v/>
      </c>
      <c r="P100" s="43" t="str">
        <f t="shared" si="5"/>
        <v>insert into noskrien_reit (dalibnieks, rez,skriesim_db,sacensibas) values ('Ziediņa Ance',8551.13,'','Abavas senlejas Stirnu buks – 22 km/Buks');</v>
      </c>
    </row>
    <row r="101" spans="1:16" s="5" customFormat="1" ht="13.5" thickBot="1" x14ac:dyDescent="0.25">
      <c r="A101" s="34" t="s">
        <v>23277</v>
      </c>
      <c r="B101" s="5" t="s">
        <v>418</v>
      </c>
      <c r="C101" s="5" t="s">
        <v>733</v>
      </c>
      <c r="E101" s="5" t="s">
        <v>1000</v>
      </c>
      <c r="H101" s="36" t="s">
        <v>1698</v>
      </c>
      <c r="I101" s="36" t="s">
        <v>15309</v>
      </c>
      <c r="J101" s="5">
        <v>2</v>
      </c>
      <c r="K101" s="5">
        <v>23</v>
      </c>
      <c r="L101" s="5">
        <v>5.38</v>
      </c>
      <c r="M101" s="5">
        <f t="shared" si="6"/>
        <v>8585.3799999999992</v>
      </c>
      <c r="N101" s="5">
        <f t="shared" si="7"/>
        <v>655.81605007582664</v>
      </c>
      <c r="O101" s="5" t="str">
        <f t="shared" si="4"/>
        <v/>
      </c>
      <c r="P101" s="43" t="str">
        <f t="shared" si="5"/>
        <v>insert into noskrien_reit (dalibnieks, rez,skriesim_db,sacensibas) values ('Vīdners Kārlis',8585.38,'','Abavas senlejas Stirnu buks – 22 km/Buks');</v>
      </c>
    </row>
    <row r="102" spans="1:16" s="5" customFormat="1" ht="13.5" thickBot="1" x14ac:dyDescent="0.25">
      <c r="A102" s="34" t="s">
        <v>23278</v>
      </c>
      <c r="B102" s="5" t="s">
        <v>88</v>
      </c>
      <c r="C102" s="5" t="s">
        <v>737</v>
      </c>
      <c r="E102" s="5" t="s">
        <v>1005</v>
      </c>
      <c r="F102" s="5" t="s">
        <v>1057</v>
      </c>
      <c r="H102" s="36" t="s">
        <v>1699</v>
      </c>
      <c r="I102" s="36" t="s">
        <v>15310</v>
      </c>
      <c r="J102" s="5">
        <v>2</v>
      </c>
      <c r="K102" s="5">
        <v>23</v>
      </c>
      <c r="L102" s="5">
        <v>11.88</v>
      </c>
      <c r="M102" s="5">
        <f t="shared" si="6"/>
        <v>8591.8799999999992</v>
      </c>
      <c r="N102" s="5">
        <f t="shared" si="7"/>
        <v>655.31990670260768</v>
      </c>
      <c r="O102" s="5" t="str">
        <f t="shared" si="4"/>
        <v/>
      </c>
      <c r="P102" s="43" t="str">
        <f t="shared" si="5"/>
        <v>insert into noskrien_reit (dalibnieks, rez,skriesim_db,sacensibas) values ('Ošiņš Gints',8591.88,'','Abavas senlejas Stirnu buks – 22 km/Buks');</v>
      </c>
    </row>
    <row r="103" spans="1:16" s="5" customFormat="1" ht="13.5" thickBot="1" x14ac:dyDescent="0.25">
      <c r="A103" s="34" t="s">
        <v>23279</v>
      </c>
      <c r="B103" s="5" t="s">
        <v>46</v>
      </c>
      <c r="C103" s="5" t="s">
        <v>319</v>
      </c>
      <c r="E103" s="5" t="s">
        <v>1000</v>
      </c>
      <c r="H103" s="36" t="s">
        <v>1700</v>
      </c>
      <c r="I103" s="36" t="s">
        <v>15311</v>
      </c>
      <c r="J103" s="5">
        <v>2</v>
      </c>
      <c r="K103" s="5">
        <v>24</v>
      </c>
      <c r="L103" s="5">
        <v>14.13</v>
      </c>
      <c r="M103" s="5">
        <f t="shared" si="6"/>
        <v>8654.1299999999992</v>
      </c>
      <c r="N103" s="5">
        <f t="shared" si="7"/>
        <v>650.60612678570817</v>
      </c>
      <c r="O103" s="5" t="str">
        <f t="shared" si="4"/>
        <v/>
      </c>
      <c r="P103" s="43" t="str">
        <f t="shared" si="5"/>
        <v>insert into noskrien_reit (dalibnieks, rez,skriesim_db,sacensibas) values ('Liepa Jānis',8654.13,'','Abavas senlejas Stirnu buks – 22 km/Buks');</v>
      </c>
    </row>
    <row r="104" spans="1:16" s="5" customFormat="1" ht="13.5" thickBot="1" x14ac:dyDescent="0.25">
      <c r="A104" s="34" t="s">
        <v>23280</v>
      </c>
      <c r="B104" s="5" t="s">
        <v>24</v>
      </c>
      <c r="C104" s="5" t="s">
        <v>15163</v>
      </c>
      <c r="E104" s="5" t="s">
        <v>1000</v>
      </c>
      <c r="H104" s="36" t="s">
        <v>1701</v>
      </c>
      <c r="I104" s="36" t="s">
        <v>15312</v>
      </c>
      <c r="J104" s="5">
        <v>2</v>
      </c>
      <c r="K104" s="5">
        <v>24</v>
      </c>
      <c r="L104" s="5">
        <v>22.13</v>
      </c>
      <c r="M104" s="5">
        <f t="shared" si="6"/>
        <v>8662.1299999999992</v>
      </c>
      <c r="N104" s="5">
        <f t="shared" si="7"/>
        <v>650.00525274961251</v>
      </c>
      <c r="O104" s="5" t="str">
        <f t="shared" si="4"/>
        <v/>
      </c>
      <c r="P104" s="43" t="str">
        <f t="shared" si="5"/>
        <v>insert into noskrien_reit (dalibnieks, rez,skriesim_db,sacensibas) values ('Soročenkovs Artūrs',8662.13,'','Abavas senlejas Stirnu buks – 22 km/Buks');</v>
      </c>
    </row>
    <row r="105" spans="1:16" s="5" customFormat="1" ht="13.5" thickBot="1" x14ac:dyDescent="0.25">
      <c r="A105" s="34" t="s">
        <v>23281</v>
      </c>
      <c r="B105" s="5" t="s">
        <v>46</v>
      </c>
      <c r="C105" s="5" t="s">
        <v>2540</v>
      </c>
      <c r="E105" s="5" t="s">
        <v>1003</v>
      </c>
      <c r="F105" s="5" t="s">
        <v>1053</v>
      </c>
      <c r="H105" s="36" t="s">
        <v>1702</v>
      </c>
      <c r="I105" s="36" t="s">
        <v>15313</v>
      </c>
      <c r="J105" s="5">
        <v>2</v>
      </c>
      <c r="K105" s="5">
        <v>24</v>
      </c>
      <c r="L105" s="5">
        <v>23.38</v>
      </c>
      <c r="M105" s="5">
        <f t="shared" si="6"/>
        <v>8663.3799999999992</v>
      </c>
      <c r="N105" s="5">
        <f t="shared" si="7"/>
        <v>649.91146642534443</v>
      </c>
      <c r="O105" s="5" t="str">
        <f t="shared" si="4"/>
        <v/>
      </c>
      <c r="P105" s="43" t="str">
        <f t="shared" si="5"/>
        <v>insert into noskrien_reit (dalibnieks, rez,skriesim_db,sacensibas) values ('Pūgulis Jānis',8663.38,'','Abavas senlejas Stirnu buks – 22 km/Buks');</v>
      </c>
    </row>
    <row r="106" spans="1:16" s="5" customFormat="1" ht="13.5" thickBot="1" x14ac:dyDescent="0.25">
      <c r="A106" s="34" t="s">
        <v>23282</v>
      </c>
      <c r="B106" s="5" t="s">
        <v>125</v>
      </c>
      <c r="C106" s="5" t="s">
        <v>2348</v>
      </c>
      <c r="E106" s="5" t="s">
        <v>1013</v>
      </c>
      <c r="H106" s="36" t="s">
        <v>1703</v>
      </c>
      <c r="I106" s="36" t="s">
        <v>15314</v>
      </c>
      <c r="J106" s="5">
        <v>2</v>
      </c>
      <c r="K106" s="5">
        <v>24</v>
      </c>
      <c r="L106" s="5">
        <v>25.38</v>
      </c>
      <c r="M106" s="5">
        <f t="shared" si="6"/>
        <v>8665.3799999999992</v>
      </c>
      <c r="N106" s="5">
        <f t="shared" si="7"/>
        <v>649.76146458666562</v>
      </c>
      <c r="O106" s="5" t="str">
        <f t="shared" si="4"/>
        <v/>
      </c>
      <c r="P106" s="43" t="str">
        <f t="shared" si="5"/>
        <v>insert into noskrien_reit (dalibnieks, rez,skriesim_db,sacensibas) values ('Petrovska Elīna',8665.38,'','Abavas senlejas Stirnu buks – 22 km/Buks');</v>
      </c>
    </row>
    <row r="107" spans="1:16" s="5" customFormat="1" ht="13.5" thickBot="1" x14ac:dyDescent="0.25">
      <c r="A107" s="34" t="s">
        <v>23283</v>
      </c>
      <c r="B107" s="5" t="s">
        <v>671</v>
      </c>
      <c r="C107" s="5" t="s">
        <v>694</v>
      </c>
      <c r="E107" s="5" t="s">
        <v>1005</v>
      </c>
      <c r="F107" s="5" t="s">
        <v>1115</v>
      </c>
      <c r="H107" s="36" t="s">
        <v>1704</v>
      </c>
      <c r="I107" s="36" t="s">
        <v>15315</v>
      </c>
      <c r="J107" s="5">
        <v>2</v>
      </c>
      <c r="K107" s="5">
        <v>24</v>
      </c>
      <c r="L107" s="5">
        <v>53.63</v>
      </c>
      <c r="M107" s="5">
        <f t="shared" si="6"/>
        <v>8693.6299999999992</v>
      </c>
      <c r="N107" s="5">
        <f t="shared" si="7"/>
        <v>647.6500610216907</v>
      </c>
      <c r="O107" s="5" t="str">
        <f t="shared" si="4"/>
        <v/>
      </c>
      <c r="P107" s="43" t="str">
        <f t="shared" si="5"/>
        <v>insert into noskrien_reit (dalibnieks, rez,skriesim_db,sacensibas) values ('Gronskis Rinalds',8693.63,'','Abavas senlejas Stirnu buks – 22 km/Buks');</v>
      </c>
    </row>
    <row r="108" spans="1:16" s="5" customFormat="1" ht="13.5" thickBot="1" x14ac:dyDescent="0.25">
      <c r="A108" s="34" t="s">
        <v>23284</v>
      </c>
      <c r="B108" s="5" t="s">
        <v>321</v>
      </c>
      <c r="C108" s="5" t="s">
        <v>322</v>
      </c>
      <c r="E108" s="5" t="s">
        <v>1000</v>
      </c>
      <c r="F108" s="5" t="s">
        <v>244</v>
      </c>
      <c r="H108" s="36" t="s">
        <v>1705</v>
      </c>
      <c r="I108" s="36" t="s">
        <v>15316</v>
      </c>
      <c r="J108" s="5">
        <v>2</v>
      </c>
      <c r="K108" s="5">
        <v>24</v>
      </c>
      <c r="L108" s="5">
        <v>58.63</v>
      </c>
      <c r="M108" s="5">
        <f t="shared" si="6"/>
        <v>8698.6299999999992</v>
      </c>
      <c r="N108" s="5">
        <f t="shared" si="7"/>
        <v>647.27778972091016</v>
      </c>
      <c r="O108" s="5" t="str">
        <f t="shared" si="4"/>
        <v>y</v>
      </c>
      <c r="P108" s="43" t="str">
        <f t="shared" si="5"/>
        <v>insert into noskrien_reit (dalibnieks, rez,skriesim_db,sacensibas) values ('Paeglis Tālis',8698.63,'y','Abavas senlejas Stirnu buks – 22 km/Buks');</v>
      </c>
    </row>
    <row r="109" spans="1:16" s="5" customFormat="1" ht="13.5" thickBot="1" x14ac:dyDescent="0.25">
      <c r="A109" s="34" t="s">
        <v>23285</v>
      </c>
      <c r="B109" s="5" t="s">
        <v>71</v>
      </c>
      <c r="C109" s="5" t="s">
        <v>7660</v>
      </c>
      <c r="E109" s="5" t="s">
        <v>1000</v>
      </c>
      <c r="F109" s="5" t="s">
        <v>244</v>
      </c>
      <c r="H109" s="36" t="s">
        <v>1706</v>
      </c>
      <c r="I109" s="36" t="s">
        <v>15317</v>
      </c>
      <c r="J109" s="5">
        <v>2</v>
      </c>
      <c r="K109" s="5">
        <v>25</v>
      </c>
      <c r="L109" s="5">
        <v>19.89</v>
      </c>
      <c r="M109" s="5">
        <f t="shared" si="6"/>
        <v>8719.89</v>
      </c>
      <c r="N109" s="5">
        <f t="shared" si="7"/>
        <v>645.69965905533218</v>
      </c>
      <c r="O109" s="5" t="str">
        <f t="shared" si="4"/>
        <v>y</v>
      </c>
      <c r="P109" s="43" t="str">
        <f t="shared" si="5"/>
        <v>insert into noskrien_reit (dalibnieks, rez,skriesim_db,sacensibas) values ('Ruskovs Dmitrijs',8719.89,'y','Abavas senlejas Stirnu buks – 22 km/Buks');</v>
      </c>
    </row>
    <row r="110" spans="1:16" s="5" customFormat="1" ht="13.5" thickBot="1" x14ac:dyDescent="0.25">
      <c r="A110" s="34" t="s">
        <v>23286</v>
      </c>
      <c r="B110" s="5" t="s">
        <v>731</v>
      </c>
      <c r="C110" s="5" t="s">
        <v>7591</v>
      </c>
      <c r="E110" s="5" t="s">
        <v>1005</v>
      </c>
      <c r="F110" s="5" t="s">
        <v>1602</v>
      </c>
      <c r="H110" s="36" t="s">
        <v>1707</v>
      </c>
      <c r="I110" s="36" t="s">
        <v>15318</v>
      </c>
      <c r="J110" s="5">
        <v>2</v>
      </c>
      <c r="K110" s="5">
        <v>25</v>
      </c>
      <c r="L110" s="5">
        <v>22.13</v>
      </c>
      <c r="M110" s="5">
        <f t="shared" si="6"/>
        <v>8722.1299999999992</v>
      </c>
      <c r="N110" s="5">
        <f t="shared" si="7"/>
        <v>645.53383175898557</v>
      </c>
      <c r="O110" s="5" t="str">
        <f t="shared" si="4"/>
        <v/>
      </c>
      <c r="P110" s="43" t="str">
        <f t="shared" si="5"/>
        <v>insert into noskrien_reit (dalibnieks, rez,skriesim_db,sacensibas) values ('Piņķis Ēriks',8722.13,'','Abavas senlejas Stirnu buks – 22 km/Buks');</v>
      </c>
    </row>
    <row r="111" spans="1:16" s="5" customFormat="1" ht="13.5" thickBot="1" x14ac:dyDescent="0.25">
      <c r="A111" s="34" t="s">
        <v>23287</v>
      </c>
      <c r="B111" s="5" t="s">
        <v>484</v>
      </c>
      <c r="C111" s="5" t="s">
        <v>1385</v>
      </c>
      <c r="E111" s="5" t="s">
        <v>1000</v>
      </c>
      <c r="H111" s="36" t="s">
        <v>1708</v>
      </c>
      <c r="I111" s="36" t="s">
        <v>15319</v>
      </c>
      <c r="J111" s="5">
        <v>2</v>
      </c>
      <c r="K111" s="5">
        <v>25</v>
      </c>
      <c r="L111" s="5">
        <v>37.380000000000003</v>
      </c>
      <c r="M111" s="5">
        <f t="shared" si="6"/>
        <v>8737.3799999999992</v>
      </c>
      <c r="N111" s="5">
        <f t="shared" si="7"/>
        <v>644.40713348852876</v>
      </c>
      <c r="O111" s="5" t="str">
        <f t="shared" si="4"/>
        <v/>
      </c>
      <c r="P111" s="43" t="str">
        <f t="shared" si="5"/>
        <v>insert into noskrien_reit (dalibnieks, rez,skriesim_db,sacensibas) values ('Zariņš Nauris',8737.38,'','Abavas senlejas Stirnu buks – 22 km/Buks');</v>
      </c>
    </row>
    <row r="112" spans="1:16" s="5" customFormat="1" ht="13.5" thickBot="1" x14ac:dyDescent="0.25">
      <c r="A112" s="34" t="s">
        <v>23288</v>
      </c>
      <c r="B112" s="5" t="s">
        <v>109</v>
      </c>
      <c r="C112" s="5" t="s">
        <v>119</v>
      </c>
      <c r="E112" s="5" t="s">
        <v>1005</v>
      </c>
      <c r="F112" s="5" t="s">
        <v>1062</v>
      </c>
      <c r="H112" s="36" t="s">
        <v>1709</v>
      </c>
      <c r="I112" s="36" t="s">
        <v>15320</v>
      </c>
      <c r="J112" s="5">
        <v>2</v>
      </c>
      <c r="K112" s="5">
        <v>26</v>
      </c>
      <c r="L112" s="5">
        <v>0.38</v>
      </c>
      <c r="M112" s="5">
        <f t="shared" si="6"/>
        <v>8760.3799999999992</v>
      </c>
      <c r="N112" s="5">
        <f t="shared" si="7"/>
        <v>642.71527034215421</v>
      </c>
      <c r="O112" s="5" t="str">
        <f t="shared" si="4"/>
        <v/>
      </c>
      <c r="P112" s="43" t="str">
        <f t="shared" si="5"/>
        <v>insert into noskrien_reit (dalibnieks, rez,skriesim_db,sacensibas) values ('Pētersons Didzis',8760.38,'','Abavas senlejas Stirnu buks – 22 km/Buks');</v>
      </c>
    </row>
    <row r="113" spans="1:16" s="5" customFormat="1" ht="13.5" thickBot="1" x14ac:dyDescent="0.25">
      <c r="A113" s="34" t="s">
        <v>23289</v>
      </c>
      <c r="B113" s="5" t="s">
        <v>14234</v>
      </c>
      <c r="C113" s="5" t="s">
        <v>14235</v>
      </c>
      <c r="E113" s="5" t="s">
        <v>1024</v>
      </c>
      <c r="F113" s="5" t="s">
        <v>1056</v>
      </c>
      <c r="H113" s="36" t="s">
        <v>1710</v>
      </c>
      <c r="I113" s="36" t="s">
        <v>15321</v>
      </c>
      <c r="J113" s="5">
        <v>2</v>
      </c>
      <c r="K113" s="5">
        <v>26</v>
      </c>
      <c r="L113" s="5">
        <v>9</v>
      </c>
      <c r="M113" s="5">
        <f t="shared" si="6"/>
        <v>8769</v>
      </c>
      <c r="N113" s="5">
        <f t="shared" si="7"/>
        <v>642.08347588094432</v>
      </c>
      <c r="O113" s="5" t="str">
        <f t="shared" si="4"/>
        <v/>
      </c>
      <c r="P113" s="43" t="str">
        <f t="shared" si="5"/>
        <v>insert into noskrien_reit (dalibnieks, rez,skriesim_db,sacensibas) values ('Freija Džanita',8769,'','Abavas senlejas Stirnu buks – 22 km/Buks');</v>
      </c>
    </row>
    <row r="114" spans="1:16" s="5" customFormat="1" ht="13.5" thickBot="1" x14ac:dyDescent="0.25">
      <c r="A114" s="34" t="s">
        <v>23290</v>
      </c>
      <c r="B114" s="5" t="s">
        <v>4</v>
      </c>
      <c r="C114" s="5" t="s">
        <v>15164</v>
      </c>
      <c r="E114" s="5" t="s">
        <v>1000</v>
      </c>
      <c r="F114" s="5" t="s">
        <v>1711</v>
      </c>
      <c r="H114" s="36" t="s">
        <v>1712</v>
      </c>
      <c r="I114" s="36" t="s">
        <v>15322</v>
      </c>
      <c r="J114" s="5">
        <v>2</v>
      </c>
      <c r="K114" s="5">
        <v>26</v>
      </c>
      <c r="L114" s="5">
        <v>11.4</v>
      </c>
      <c r="M114" s="5">
        <f t="shared" si="6"/>
        <v>8771.4</v>
      </c>
      <c r="N114" s="5">
        <f t="shared" si="7"/>
        <v>641.90779123059042</v>
      </c>
      <c r="O114" s="5" t="str">
        <f t="shared" si="4"/>
        <v/>
      </c>
      <c r="P114" s="43" t="str">
        <f t="shared" si="5"/>
        <v>insert into noskrien_reit (dalibnieks, rez,skriesim_db,sacensibas) values ('Barsukovs Dainis',8771.4,'','Abavas senlejas Stirnu buks – 22 km/Buks');</v>
      </c>
    </row>
    <row r="115" spans="1:16" s="5" customFormat="1" ht="13.5" thickBot="1" x14ac:dyDescent="0.25">
      <c r="A115" s="34" t="s">
        <v>23291</v>
      </c>
      <c r="B115" s="5" t="s">
        <v>14255</v>
      </c>
      <c r="C115" s="5" t="s">
        <v>14256</v>
      </c>
      <c r="E115" s="5" t="s">
        <v>1030</v>
      </c>
      <c r="F115" s="5" t="s">
        <v>244</v>
      </c>
      <c r="H115" s="36" t="s">
        <v>1713</v>
      </c>
      <c r="I115" s="36" t="s">
        <v>15323</v>
      </c>
      <c r="J115" s="5">
        <v>2</v>
      </c>
      <c r="K115" s="5">
        <v>26</v>
      </c>
      <c r="L115" s="5">
        <v>12.88</v>
      </c>
      <c r="M115" s="5">
        <f t="shared" si="6"/>
        <v>8772.8799999999992</v>
      </c>
      <c r="N115" s="5">
        <f t="shared" si="7"/>
        <v>641.79950027812993</v>
      </c>
      <c r="O115" s="5" t="str">
        <f t="shared" si="4"/>
        <v>y</v>
      </c>
      <c r="P115" s="43" t="str">
        <f t="shared" si="5"/>
        <v>insert into noskrien_reit (dalibnieks, rez,skriesim_db,sacensibas) values ('Tihomirova Ļuba',8772.88,'y','Abavas senlejas Stirnu buks – 22 km/Buks');</v>
      </c>
    </row>
    <row r="116" spans="1:16" s="5" customFormat="1" ht="13.5" thickBot="1" x14ac:dyDescent="0.25">
      <c r="A116" s="34" t="s">
        <v>23292</v>
      </c>
      <c r="B116" s="5" t="s">
        <v>26</v>
      </c>
      <c r="C116" s="5" t="s">
        <v>511</v>
      </c>
      <c r="E116" s="5" t="s">
        <v>1003</v>
      </c>
      <c r="H116" s="36" t="s">
        <v>1714</v>
      </c>
      <c r="I116" s="36" t="s">
        <v>15324</v>
      </c>
      <c r="J116" s="5">
        <v>2</v>
      </c>
      <c r="K116" s="5">
        <v>26</v>
      </c>
      <c r="L116" s="5">
        <v>21.38</v>
      </c>
      <c r="M116" s="5">
        <f t="shared" si="6"/>
        <v>8781.3799999999992</v>
      </c>
      <c r="N116" s="5">
        <f t="shared" si="7"/>
        <v>641.17826583065539</v>
      </c>
      <c r="O116" s="5" t="str">
        <f t="shared" si="4"/>
        <v/>
      </c>
      <c r="P116" s="43" t="str">
        <f t="shared" si="5"/>
        <v>insert into noskrien_reit (dalibnieks, rez,skriesim_db,sacensibas) values ('Petrovs Māris',8781.38,'','Abavas senlejas Stirnu buks – 22 km/Buks');</v>
      </c>
    </row>
    <row r="117" spans="1:16" s="5" customFormat="1" ht="13.5" thickBot="1" x14ac:dyDescent="0.25">
      <c r="A117" s="34" t="s">
        <v>23293</v>
      </c>
      <c r="B117" s="5" t="s">
        <v>15165</v>
      </c>
      <c r="C117" s="5" t="s">
        <v>15166</v>
      </c>
      <c r="E117" s="5" t="s">
        <v>1013</v>
      </c>
      <c r="F117" s="5" t="s">
        <v>1715</v>
      </c>
      <c r="H117" s="36" t="s">
        <v>1716</v>
      </c>
      <c r="I117" s="36" t="s">
        <v>15325</v>
      </c>
      <c r="J117" s="5">
        <v>2</v>
      </c>
      <c r="K117" s="5">
        <v>26</v>
      </c>
      <c r="L117" s="5">
        <v>25.13</v>
      </c>
      <c r="M117" s="5">
        <f t="shared" si="6"/>
        <v>8785.1299999999992</v>
      </c>
      <c r="N117" s="5">
        <f t="shared" si="7"/>
        <v>640.90457397898501</v>
      </c>
      <c r="O117" s="5" t="str">
        <f t="shared" si="4"/>
        <v/>
      </c>
      <c r="P117" s="43" t="str">
        <f t="shared" si="5"/>
        <v>insert into noskrien_reit (dalibnieks, rez,skriesim_db,sacensibas) values ('Preciniece Zelma',8785.13,'','Abavas senlejas Stirnu buks – 22 km/Buks');</v>
      </c>
    </row>
    <row r="118" spans="1:16" s="5" customFormat="1" ht="13.5" thickBot="1" x14ac:dyDescent="0.25">
      <c r="A118" s="34" t="s">
        <v>23294</v>
      </c>
      <c r="B118" s="5" t="s">
        <v>94</v>
      </c>
      <c r="C118" s="5" t="s">
        <v>2397</v>
      </c>
      <c r="E118" s="5" t="s">
        <v>1003</v>
      </c>
      <c r="F118" s="5" t="s">
        <v>474</v>
      </c>
      <c r="H118" s="36" t="s">
        <v>1717</v>
      </c>
      <c r="I118" s="36" t="s">
        <v>15326</v>
      </c>
      <c r="J118" s="5">
        <v>2</v>
      </c>
      <c r="K118" s="5">
        <v>26</v>
      </c>
      <c r="L118" s="5">
        <v>27.88</v>
      </c>
      <c r="M118" s="5">
        <f t="shared" si="6"/>
        <v>8787.8799999999992</v>
      </c>
      <c r="N118" s="5">
        <f t="shared" si="7"/>
        <v>640.70401507530835</v>
      </c>
      <c r="O118" s="5" t="str">
        <f t="shared" si="4"/>
        <v/>
      </c>
      <c r="P118" s="43" t="str">
        <f t="shared" si="5"/>
        <v>insert into noskrien_reit (dalibnieks, rez,skriesim_db,sacensibas) values ('Strautiņš Guntis',8787.88,'','Abavas senlejas Stirnu buks – 22 km/Buks');</v>
      </c>
    </row>
    <row r="119" spans="1:16" s="5" customFormat="1" ht="13.5" thickBot="1" x14ac:dyDescent="0.25">
      <c r="A119" s="34" t="s">
        <v>23295</v>
      </c>
      <c r="B119" s="5" t="s">
        <v>46</v>
      </c>
      <c r="C119" s="5" t="s">
        <v>176</v>
      </c>
      <c r="E119" s="5" t="s">
        <v>1000</v>
      </c>
      <c r="F119" s="5" t="s">
        <v>1590</v>
      </c>
      <c r="H119" s="36" t="s">
        <v>1718</v>
      </c>
      <c r="I119" s="36" t="s">
        <v>15327</v>
      </c>
      <c r="J119" s="5">
        <v>2</v>
      </c>
      <c r="K119" s="5">
        <v>26</v>
      </c>
      <c r="L119" s="5">
        <v>29.89</v>
      </c>
      <c r="M119" s="5">
        <f t="shared" si="6"/>
        <v>8789.89</v>
      </c>
      <c r="N119" s="5">
        <f t="shared" si="7"/>
        <v>640.55750413258875</v>
      </c>
      <c r="O119" s="5" t="str">
        <f t="shared" si="4"/>
        <v/>
      </c>
      <c r="P119" s="43" t="str">
        <f t="shared" si="5"/>
        <v>insert into noskrien_reit (dalibnieks, rez,skriesim_db,sacensibas) values ('Siliņš Jānis',8789.89,'','Abavas senlejas Stirnu buks – 22 km/Buks');</v>
      </c>
    </row>
    <row r="120" spans="1:16" s="5" customFormat="1" ht="13.5" thickBot="1" x14ac:dyDescent="0.25">
      <c r="A120" s="34" t="s">
        <v>23296</v>
      </c>
      <c r="B120" s="5" t="s">
        <v>8364</v>
      </c>
      <c r="C120" s="5" t="s">
        <v>8365</v>
      </c>
      <c r="E120" s="5" t="s">
        <v>1013</v>
      </c>
      <c r="F120" s="5" t="s">
        <v>1599</v>
      </c>
      <c r="H120" s="36" t="s">
        <v>1719</v>
      </c>
      <c r="I120" s="36" t="s">
        <v>15328</v>
      </c>
      <c r="J120" s="5">
        <v>2</v>
      </c>
      <c r="K120" s="5">
        <v>26</v>
      </c>
      <c r="L120" s="5">
        <v>33.880000000000003</v>
      </c>
      <c r="M120" s="5">
        <f t="shared" si="6"/>
        <v>8793.8799999999992</v>
      </c>
      <c r="N120" s="5">
        <f t="shared" si="7"/>
        <v>640.26686741233686</v>
      </c>
      <c r="O120" s="5" t="str">
        <f t="shared" si="4"/>
        <v/>
      </c>
      <c r="P120" s="43" t="str">
        <f t="shared" si="5"/>
        <v>insert into noskrien_reit (dalibnieks, rez,skriesim_db,sacensibas) values ('Meņģe Arita',8793.88,'','Abavas senlejas Stirnu buks – 22 km/Buks');</v>
      </c>
    </row>
    <row r="121" spans="1:16" s="5" customFormat="1" ht="13.5" thickBot="1" x14ac:dyDescent="0.25">
      <c r="A121" s="34" t="s">
        <v>23297</v>
      </c>
      <c r="B121" s="5" t="s">
        <v>9222</v>
      </c>
      <c r="C121" s="5" t="s">
        <v>7330</v>
      </c>
      <c r="E121" s="5" t="s">
        <v>1005</v>
      </c>
      <c r="F121" s="5" t="s">
        <v>1720</v>
      </c>
      <c r="H121" s="36" t="s">
        <v>1721</v>
      </c>
      <c r="I121" s="36" t="s">
        <v>15329</v>
      </c>
      <c r="J121" s="5">
        <v>2</v>
      </c>
      <c r="K121" s="5">
        <v>27</v>
      </c>
      <c r="L121" s="5">
        <v>37.14</v>
      </c>
      <c r="M121" s="5">
        <f t="shared" si="6"/>
        <v>8857.14</v>
      </c>
      <c r="N121" s="5">
        <f t="shared" si="7"/>
        <v>635.69391473997257</v>
      </c>
      <c r="O121" s="5" t="str">
        <f t="shared" si="4"/>
        <v/>
      </c>
      <c r="P121" s="43" t="str">
        <f t="shared" si="5"/>
        <v>insert into noskrien_reit (dalibnieks, rez,skriesim_db,sacensibas) values ('Bauers Janeks',8857.14,'','Abavas senlejas Stirnu buks – 22 km/Buks');</v>
      </c>
    </row>
    <row r="122" spans="1:16" s="5" customFormat="1" ht="13.5" thickBot="1" x14ac:dyDescent="0.25">
      <c r="A122" s="34" t="s">
        <v>23298</v>
      </c>
      <c r="B122" s="5" t="s">
        <v>14</v>
      </c>
      <c r="C122" s="5" t="s">
        <v>57</v>
      </c>
      <c r="E122" s="5" t="s">
        <v>1005</v>
      </c>
      <c r="H122" s="36" t="s">
        <v>1722</v>
      </c>
      <c r="I122" s="36" t="s">
        <v>15330</v>
      </c>
      <c r="J122" s="5">
        <v>2</v>
      </c>
      <c r="K122" s="5">
        <v>27</v>
      </c>
      <c r="L122" s="5">
        <v>37.39</v>
      </c>
      <c r="M122" s="5">
        <f t="shared" si="6"/>
        <v>8857.39</v>
      </c>
      <c r="N122" s="5">
        <f t="shared" si="7"/>
        <v>635.67597226722546</v>
      </c>
      <c r="O122" s="5" t="str">
        <f t="shared" si="4"/>
        <v/>
      </c>
      <c r="P122" s="43" t="str">
        <f t="shared" si="5"/>
        <v>insert into noskrien_reit (dalibnieks, rez,skriesim_db,sacensibas) values ('Puriņš Edgars',8857.39,'','Abavas senlejas Stirnu buks – 22 km/Buks');</v>
      </c>
    </row>
    <row r="123" spans="1:16" s="5" customFormat="1" ht="13.5" thickBot="1" x14ac:dyDescent="0.25">
      <c r="A123" s="34" t="s">
        <v>23299</v>
      </c>
      <c r="B123" s="5" t="s">
        <v>202</v>
      </c>
      <c r="C123" s="5" t="s">
        <v>7200</v>
      </c>
      <c r="E123" s="5" t="s">
        <v>1000</v>
      </c>
      <c r="H123" s="36" t="s">
        <v>1723</v>
      </c>
      <c r="I123" s="36" t="s">
        <v>15331</v>
      </c>
      <c r="J123" s="5">
        <v>2</v>
      </c>
      <c r="K123" s="5">
        <v>27</v>
      </c>
      <c r="L123" s="5">
        <v>42.89</v>
      </c>
      <c r="M123" s="5">
        <f t="shared" si="6"/>
        <v>8862.89</v>
      </c>
      <c r="N123" s="5">
        <f t="shared" si="7"/>
        <v>635.28149395964533</v>
      </c>
      <c r="O123" s="5" t="str">
        <f t="shared" si="4"/>
        <v/>
      </c>
      <c r="P123" s="43" t="str">
        <f t="shared" si="5"/>
        <v>insert into noskrien_reit (dalibnieks, rez,skriesim_db,sacensibas) values ('Bobrovskis Toms',8862.89,'','Abavas senlejas Stirnu buks – 22 km/Buks');</v>
      </c>
    </row>
    <row r="124" spans="1:16" s="5" customFormat="1" ht="13.5" thickBot="1" x14ac:dyDescent="0.25">
      <c r="A124" s="34" t="s">
        <v>23300</v>
      </c>
      <c r="B124" s="5" t="s">
        <v>318</v>
      </c>
      <c r="C124" s="5" t="s">
        <v>4147</v>
      </c>
      <c r="E124" s="5" t="s">
        <v>1000</v>
      </c>
      <c r="F124" s="5" t="s">
        <v>1724</v>
      </c>
      <c r="H124" s="36" t="s">
        <v>1725</v>
      </c>
      <c r="I124" s="36" t="s">
        <v>15332</v>
      </c>
      <c r="J124" s="5">
        <v>2</v>
      </c>
      <c r="K124" s="5">
        <v>27</v>
      </c>
      <c r="L124" s="5">
        <v>43.82</v>
      </c>
      <c r="M124" s="5">
        <f t="shared" si="6"/>
        <v>8863.82</v>
      </c>
      <c r="N124" s="5">
        <f t="shared" si="7"/>
        <v>635.2148396515272</v>
      </c>
      <c r="O124" s="5" t="str">
        <f t="shared" si="4"/>
        <v/>
      </c>
      <c r="P124" s="43" t="str">
        <f t="shared" si="5"/>
        <v>insert into noskrien_reit (dalibnieks, rez,skriesim_db,sacensibas) values ('Sokolovs Reinis',8863.82,'','Abavas senlejas Stirnu buks – 22 km/Buks');</v>
      </c>
    </row>
    <row r="125" spans="1:16" s="5" customFormat="1" ht="13.5" thickBot="1" x14ac:dyDescent="0.25">
      <c r="A125" s="34" t="s">
        <v>23301</v>
      </c>
      <c r="B125" s="5" t="s">
        <v>20</v>
      </c>
      <c r="C125" s="5" t="s">
        <v>10209</v>
      </c>
      <c r="E125" s="5" t="s">
        <v>1013</v>
      </c>
      <c r="F125" s="5" t="s">
        <v>1602</v>
      </c>
      <c r="H125" s="36" t="s">
        <v>1726</v>
      </c>
      <c r="I125" s="36" t="s">
        <v>15333</v>
      </c>
      <c r="J125" s="5">
        <v>2</v>
      </c>
      <c r="K125" s="5">
        <v>27</v>
      </c>
      <c r="L125" s="5">
        <v>46.15</v>
      </c>
      <c r="M125" s="5">
        <f t="shared" si="6"/>
        <v>8866.15</v>
      </c>
      <c r="N125" s="5">
        <f t="shared" si="7"/>
        <v>635.04790692690744</v>
      </c>
      <c r="O125" s="5" t="str">
        <f t="shared" si="4"/>
        <v/>
      </c>
      <c r="P125" s="43" t="str">
        <f t="shared" si="5"/>
        <v>insert into noskrien_reit (dalibnieks, rez,skriesim_db,sacensibas) values ('Eriņa Līga',8866.15,'','Abavas senlejas Stirnu buks – 22 km/Buks');</v>
      </c>
    </row>
    <row r="126" spans="1:16" s="5" customFormat="1" ht="13.5" thickBot="1" x14ac:dyDescent="0.25">
      <c r="A126" s="34" t="s">
        <v>23302</v>
      </c>
      <c r="B126" s="5" t="s">
        <v>439</v>
      </c>
      <c r="C126" s="5" t="s">
        <v>9600</v>
      </c>
      <c r="E126" s="5" t="s">
        <v>1013</v>
      </c>
      <c r="F126" s="5" t="s">
        <v>1002</v>
      </c>
      <c r="H126" s="36" t="s">
        <v>1727</v>
      </c>
      <c r="I126" s="36" t="s">
        <v>15334</v>
      </c>
      <c r="J126" s="5">
        <v>2</v>
      </c>
      <c r="K126" s="5">
        <v>27</v>
      </c>
      <c r="L126" s="5">
        <v>50.64</v>
      </c>
      <c r="M126" s="5">
        <f t="shared" si="6"/>
        <v>8870.64</v>
      </c>
      <c r="N126" s="5">
        <f t="shared" si="7"/>
        <v>634.72646843970676</v>
      </c>
      <c r="O126" s="5" t="str">
        <f t="shared" si="4"/>
        <v/>
      </c>
      <c r="P126" s="43" t="str">
        <f t="shared" si="5"/>
        <v>insert into noskrien_reit (dalibnieks, rez,skriesim_db,sacensibas) values ('Stūrīte Laura',8870.64,'','Abavas senlejas Stirnu buks – 22 km/Buks');</v>
      </c>
    </row>
    <row r="127" spans="1:16" s="5" customFormat="1" ht="13.5" thickBot="1" x14ac:dyDescent="0.25">
      <c r="A127" s="34" t="s">
        <v>23303</v>
      </c>
      <c r="B127" s="5" t="s">
        <v>39</v>
      </c>
      <c r="C127" s="5" t="s">
        <v>119</v>
      </c>
      <c r="E127" s="5" t="s">
        <v>1000</v>
      </c>
      <c r="F127" s="5" t="s">
        <v>1045</v>
      </c>
      <c r="H127" s="36" t="s">
        <v>1728</v>
      </c>
      <c r="I127" s="36" t="s">
        <v>15335</v>
      </c>
      <c r="J127" s="5">
        <v>2</v>
      </c>
      <c r="K127" s="5">
        <v>28</v>
      </c>
      <c r="L127" s="5">
        <v>2.89</v>
      </c>
      <c r="M127" s="5">
        <f t="shared" si="6"/>
        <v>8882.89</v>
      </c>
      <c r="N127" s="5">
        <f t="shared" si="7"/>
        <v>633.85114529167879</v>
      </c>
      <c r="O127" s="5" t="str">
        <f t="shared" si="4"/>
        <v/>
      </c>
      <c r="P127" s="43" t="str">
        <f t="shared" si="5"/>
        <v>insert into noskrien_reit (dalibnieks, rez,skriesim_db,sacensibas) values ('Pētersons Mārtiņš',8882.89,'','Abavas senlejas Stirnu buks – 22 km/Buks');</v>
      </c>
    </row>
    <row r="128" spans="1:16" s="5" customFormat="1" ht="13.5" thickBot="1" x14ac:dyDescent="0.25">
      <c r="A128" s="34" t="s">
        <v>23304</v>
      </c>
      <c r="B128" s="5" t="s">
        <v>347</v>
      </c>
      <c r="C128" s="5" t="s">
        <v>2475</v>
      </c>
      <c r="E128" s="5" t="s">
        <v>1000</v>
      </c>
      <c r="H128" s="36" t="s">
        <v>1729</v>
      </c>
      <c r="I128" s="36" t="s">
        <v>15336</v>
      </c>
      <c r="J128" s="5">
        <v>2</v>
      </c>
      <c r="K128" s="5">
        <v>28</v>
      </c>
      <c r="L128" s="5">
        <v>5.64</v>
      </c>
      <c r="M128" s="5">
        <f t="shared" si="6"/>
        <v>8885.64</v>
      </c>
      <c r="N128" s="5">
        <f t="shared" si="7"/>
        <v>633.6549758936892</v>
      </c>
      <c r="O128" s="5" t="str">
        <f t="shared" si="4"/>
        <v/>
      </c>
      <c r="P128" s="43" t="str">
        <f t="shared" si="5"/>
        <v>insert into noskrien_reit (dalibnieks, rez,skriesim_db,sacensibas) values ('Vate Renārs',8885.64,'','Abavas senlejas Stirnu buks – 22 km/Buks');</v>
      </c>
    </row>
    <row r="129" spans="1:16" s="5" customFormat="1" ht="13.5" thickBot="1" x14ac:dyDescent="0.25">
      <c r="A129" s="34" t="s">
        <v>23305</v>
      </c>
      <c r="B129" s="5" t="s">
        <v>64</v>
      </c>
      <c r="C129" s="5" t="s">
        <v>8790</v>
      </c>
      <c r="E129" s="5" t="s">
        <v>1005</v>
      </c>
      <c r="F129" s="5" t="s">
        <v>1042</v>
      </c>
      <c r="H129" s="36" t="s">
        <v>1730</v>
      </c>
      <c r="I129" s="36" t="s">
        <v>15337</v>
      </c>
      <c r="J129" s="5">
        <v>2</v>
      </c>
      <c r="K129" s="5">
        <v>28</v>
      </c>
      <c r="L129" s="5">
        <v>23.41</v>
      </c>
      <c r="M129" s="5">
        <f t="shared" si="6"/>
        <v>8903.41</v>
      </c>
      <c r="N129" s="5">
        <f t="shared" si="7"/>
        <v>632.39028641834977</v>
      </c>
      <c r="O129" s="5" t="str">
        <f t="shared" si="4"/>
        <v/>
      </c>
      <c r="P129" s="43" t="str">
        <f t="shared" si="5"/>
        <v>insert into noskrien_reit (dalibnieks, rez,skriesim_db,sacensibas) values ('Grava Normunds',8903.41,'','Abavas senlejas Stirnu buks – 22 km/Buks');</v>
      </c>
    </row>
    <row r="130" spans="1:16" s="5" customFormat="1" ht="13.5" thickBot="1" x14ac:dyDescent="0.25">
      <c r="A130" s="34" t="s">
        <v>23306</v>
      </c>
      <c r="B130" s="5" t="s">
        <v>314</v>
      </c>
      <c r="C130" s="5" t="s">
        <v>346</v>
      </c>
      <c r="E130" s="5" t="s">
        <v>1000</v>
      </c>
      <c r="H130" s="36" t="s">
        <v>1731</v>
      </c>
      <c r="I130" s="36" t="s">
        <v>15338</v>
      </c>
      <c r="J130" s="5">
        <v>2</v>
      </c>
      <c r="K130" s="5">
        <v>28</v>
      </c>
      <c r="L130" s="5">
        <v>40.39</v>
      </c>
      <c r="M130" s="5">
        <f t="shared" si="6"/>
        <v>8920.39</v>
      </c>
      <c r="N130" s="5">
        <f t="shared" si="7"/>
        <v>631.1865288401068</v>
      </c>
      <c r="O130" s="5" t="str">
        <f t="shared" ref="O130:O193" si="8">IF(F130="vsk noskrien","y","")</f>
        <v/>
      </c>
      <c r="P130" s="43" t="str">
        <f t="shared" ref="P130:P193" si="9">CONCATENATE("insert into noskrien_reit (dalibnieks, rez,skriesim_db,sacensibas) values ('",C130," ",B130,"',",M130,",'",O130,"','",$P$1,"');")</f>
        <v>insert into noskrien_reit (dalibnieks, rez,skriesim_db,sacensibas) values ('Bērziņš Mareks',8920.39,'','Abavas senlejas Stirnu buks – 22 km/Buks');</v>
      </c>
    </row>
    <row r="131" spans="1:16" s="5" customFormat="1" ht="13.5" thickBot="1" x14ac:dyDescent="0.25">
      <c r="A131" s="34" t="s">
        <v>23307</v>
      </c>
      <c r="B131" s="5" t="s">
        <v>898</v>
      </c>
      <c r="C131" s="5" t="s">
        <v>9361</v>
      </c>
      <c r="E131" s="5" t="s">
        <v>1067</v>
      </c>
      <c r="H131" s="36" t="s">
        <v>1732</v>
      </c>
      <c r="I131" s="36" t="s">
        <v>15339</v>
      </c>
      <c r="J131" s="5">
        <v>2</v>
      </c>
      <c r="K131" s="5">
        <v>28</v>
      </c>
      <c r="L131" s="5">
        <v>59.64</v>
      </c>
      <c r="M131" s="5">
        <f t="shared" ref="M131:M194" si="10">J131*3600+K131*60+L131</f>
        <v>8939.64</v>
      </c>
      <c r="N131" s="5">
        <f t="shared" ref="N131:N194" si="11">$M$2/M131*1000</f>
        <v>629.8273755990175</v>
      </c>
      <c r="O131" s="5" t="str">
        <f t="shared" si="8"/>
        <v/>
      </c>
      <c r="P131" s="43" t="str">
        <f t="shared" si="9"/>
        <v>insert into noskrien_reit (dalibnieks, rez,skriesim_db,sacensibas) values ('Ceika Laila',8939.64,'','Abavas senlejas Stirnu buks – 22 km/Buks');</v>
      </c>
    </row>
    <row r="132" spans="1:16" s="5" customFormat="1" ht="13.5" thickBot="1" x14ac:dyDescent="0.25">
      <c r="A132" s="34" t="s">
        <v>23308</v>
      </c>
      <c r="B132" s="5" t="s">
        <v>787</v>
      </c>
      <c r="C132" s="5" t="s">
        <v>14240</v>
      </c>
      <c r="E132" s="5" t="s">
        <v>1013</v>
      </c>
      <c r="F132" s="5" t="s">
        <v>1047</v>
      </c>
      <c r="H132" s="36" t="s">
        <v>1733</v>
      </c>
      <c r="I132" s="36" t="s">
        <v>15340</v>
      </c>
      <c r="J132" s="5">
        <v>2</v>
      </c>
      <c r="K132" s="5">
        <v>29</v>
      </c>
      <c r="L132" s="5">
        <v>8.14</v>
      </c>
      <c r="M132" s="5">
        <f t="shared" si="10"/>
        <v>8948.14</v>
      </c>
      <c r="N132" s="5">
        <f t="shared" si="11"/>
        <v>629.22909118543078</v>
      </c>
      <c r="O132" s="5" t="str">
        <f t="shared" si="8"/>
        <v/>
      </c>
      <c r="P132" s="43" t="str">
        <f t="shared" si="9"/>
        <v>insert into noskrien_reit (dalibnieks, rez,skriesim_db,sacensibas) values ('Šneidere Madara',8948.14,'','Abavas senlejas Stirnu buks – 22 km/Buks');</v>
      </c>
    </row>
    <row r="133" spans="1:16" s="5" customFormat="1" ht="13.5" thickBot="1" x14ac:dyDescent="0.25">
      <c r="A133" s="34" t="s">
        <v>23309</v>
      </c>
      <c r="B133" s="5" t="s">
        <v>1542</v>
      </c>
      <c r="C133" s="5" t="s">
        <v>11093</v>
      </c>
      <c r="E133" s="5" t="s">
        <v>1030</v>
      </c>
      <c r="F133" s="5" t="s">
        <v>313</v>
      </c>
      <c r="H133" s="36" t="s">
        <v>1734</v>
      </c>
      <c r="I133" s="36" t="s">
        <v>15341</v>
      </c>
      <c r="J133" s="5">
        <v>2</v>
      </c>
      <c r="K133" s="5">
        <v>29</v>
      </c>
      <c r="L133" s="5">
        <v>9.89</v>
      </c>
      <c r="M133" s="5">
        <f t="shared" si="10"/>
        <v>8949.89</v>
      </c>
      <c r="N133" s="5">
        <f t="shared" si="11"/>
        <v>629.10605605208559</v>
      </c>
      <c r="O133" s="5" t="str">
        <f t="shared" si="8"/>
        <v/>
      </c>
      <c r="P133" s="43" t="str">
        <f t="shared" si="9"/>
        <v>insert into noskrien_reit (dalibnieks, rez,skriesim_db,sacensibas) values ('Braslava Māra',8949.89,'','Abavas senlejas Stirnu buks – 22 km/Buks');</v>
      </c>
    </row>
    <row r="134" spans="1:16" s="5" customFormat="1" ht="13.5" thickBot="1" x14ac:dyDescent="0.25">
      <c r="A134" s="34" t="s">
        <v>23310</v>
      </c>
      <c r="B134" s="5" t="s">
        <v>777</v>
      </c>
      <c r="C134" s="5" t="s">
        <v>8593</v>
      </c>
      <c r="E134" s="5" t="s">
        <v>1013</v>
      </c>
      <c r="F134" s="5" t="s">
        <v>1735</v>
      </c>
      <c r="H134" s="36" t="s">
        <v>1736</v>
      </c>
      <c r="I134" s="36" t="s">
        <v>15342</v>
      </c>
      <c r="J134" s="5">
        <v>2</v>
      </c>
      <c r="K134" s="5">
        <v>29</v>
      </c>
      <c r="L134" s="5">
        <v>40.89</v>
      </c>
      <c r="M134" s="5">
        <f t="shared" si="10"/>
        <v>8980.89</v>
      </c>
      <c r="N134" s="5">
        <f t="shared" si="11"/>
        <v>626.93452430661114</v>
      </c>
      <c r="O134" s="5" t="str">
        <f t="shared" si="8"/>
        <v/>
      </c>
      <c r="P134" s="43" t="str">
        <f t="shared" si="9"/>
        <v>insert into noskrien_reit (dalibnieks, rez,skriesim_db,sacensibas) values ('Stankeviča Zane',8980.89,'','Abavas senlejas Stirnu buks – 22 km/Buks');</v>
      </c>
    </row>
    <row r="135" spans="1:16" s="5" customFormat="1" ht="13.5" thickBot="1" x14ac:dyDescent="0.25">
      <c r="A135" s="34" t="s">
        <v>23311</v>
      </c>
      <c r="B135" s="5" t="s">
        <v>15167</v>
      </c>
      <c r="C135" s="5" t="s">
        <v>15168</v>
      </c>
      <c r="E135" s="5" t="s">
        <v>1000</v>
      </c>
      <c r="H135" s="36" t="s">
        <v>1737</v>
      </c>
      <c r="I135" s="36" t="s">
        <v>15343</v>
      </c>
      <c r="J135" s="5">
        <v>2</v>
      </c>
      <c r="K135" s="5">
        <v>29</v>
      </c>
      <c r="L135" s="5">
        <v>47.14</v>
      </c>
      <c r="M135" s="5">
        <f t="shared" si="10"/>
        <v>8987.14</v>
      </c>
      <c r="N135" s="5">
        <f t="shared" si="11"/>
        <v>626.49853012192978</v>
      </c>
      <c r="O135" s="5" t="str">
        <f t="shared" si="8"/>
        <v/>
      </c>
      <c r="P135" s="43" t="str">
        <f t="shared" si="9"/>
        <v>insert into noskrien_reit (dalibnieks, rez,skriesim_db,sacensibas) values ('Braslavs Mārtinš',8987.14,'','Abavas senlejas Stirnu buks – 22 km/Buks');</v>
      </c>
    </row>
    <row r="136" spans="1:16" s="5" customFormat="1" ht="13.5" thickBot="1" x14ac:dyDescent="0.25">
      <c r="A136" s="34" t="s">
        <v>23312</v>
      </c>
      <c r="B136" s="5" t="s">
        <v>46</v>
      </c>
      <c r="C136" s="5" t="s">
        <v>2455</v>
      </c>
      <c r="E136" s="5" t="s">
        <v>1005</v>
      </c>
      <c r="F136" s="5" t="s">
        <v>1079</v>
      </c>
      <c r="H136" s="36" t="s">
        <v>1738</v>
      </c>
      <c r="I136" s="36" t="s">
        <v>15344</v>
      </c>
      <c r="J136" s="5">
        <v>2</v>
      </c>
      <c r="K136" s="5">
        <v>30</v>
      </c>
      <c r="L136" s="5">
        <v>6.9</v>
      </c>
      <c r="M136" s="5">
        <f t="shared" si="10"/>
        <v>9006.9</v>
      </c>
      <c r="N136" s="5">
        <f t="shared" si="11"/>
        <v>625.12407154514881</v>
      </c>
      <c r="O136" s="5" t="str">
        <f t="shared" si="8"/>
        <v/>
      </c>
      <c r="P136" s="43" t="str">
        <f t="shared" si="9"/>
        <v>insert into noskrien_reit (dalibnieks, rez,skriesim_db,sacensibas) values ('Tērauds Jānis',9006.9,'','Abavas senlejas Stirnu buks – 22 km/Buks');</v>
      </c>
    </row>
    <row r="137" spans="1:16" s="5" customFormat="1" ht="13.5" thickBot="1" x14ac:dyDescent="0.25">
      <c r="A137" s="34" t="s">
        <v>23313</v>
      </c>
      <c r="B137" s="5" t="s">
        <v>870</v>
      </c>
      <c r="C137" s="5" t="s">
        <v>2221</v>
      </c>
      <c r="E137" s="5" t="s">
        <v>1013</v>
      </c>
      <c r="H137" s="36" t="s">
        <v>1739</v>
      </c>
      <c r="I137" s="36" t="s">
        <v>15345</v>
      </c>
      <c r="J137" s="5">
        <v>2</v>
      </c>
      <c r="K137" s="5">
        <v>30</v>
      </c>
      <c r="L137" s="5">
        <v>47.15</v>
      </c>
      <c r="M137" s="5">
        <f t="shared" si="10"/>
        <v>9047.15</v>
      </c>
      <c r="N137" s="5">
        <f t="shared" si="11"/>
        <v>622.34294777913487</v>
      </c>
      <c r="O137" s="5" t="str">
        <f t="shared" si="8"/>
        <v/>
      </c>
      <c r="P137" s="43" t="str">
        <f t="shared" si="9"/>
        <v>insert into noskrien_reit (dalibnieks, rez,skriesim_db,sacensibas) values ('Treulande Natālija',9047.15,'','Abavas senlejas Stirnu buks – 22 km/Buks');</v>
      </c>
    </row>
    <row r="138" spans="1:16" s="5" customFormat="1" ht="13.5" thickBot="1" x14ac:dyDescent="0.25">
      <c r="A138" s="34" t="s">
        <v>23314</v>
      </c>
      <c r="B138" s="5" t="s">
        <v>46</v>
      </c>
      <c r="C138" s="5" t="s">
        <v>15169</v>
      </c>
      <c r="E138" s="5" t="s">
        <v>1016</v>
      </c>
      <c r="F138" s="5" t="s">
        <v>1740</v>
      </c>
      <c r="H138" s="36" t="s">
        <v>1741</v>
      </c>
      <c r="I138" s="36" t="s">
        <v>15346</v>
      </c>
      <c r="J138" s="5">
        <v>2</v>
      </c>
      <c r="K138" s="5">
        <v>31</v>
      </c>
      <c r="L138" s="5">
        <v>24.65</v>
      </c>
      <c r="M138" s="5">
        <f t="shared" si="10"/>
        <v>9084.65</v>
      </c>
      <c r="N138" s="5">
        <f t="shared" si="11"/>
        <v>619.77401440892049</v>
      </c>
      <c r="O138" s="5" t="str">
        <f t="shared" si="8"/>
        <v/>
      </c>
      <c r="P138" s="43" t="str">
        <f t="shared" si="9"/>
        <v>insert into noskrien_reit (dalibnieks, rez,skriesim_db,sacensibas) values ('Busenbergs Jānis',9084.65,'','Abavas senlejas Stirnu buks – 22 km/Buks');</v>
      </c>
    </row>
    <row r="139" spans="1:16" s="5" customFormat="1" ht="13.5" thickBot="1" x14ac:dyDescent="0.25">
      <c r="A139" s="34" t="s">
        <v>23315</v>
      </c>
      <c r="B139" s="5" t="s">
        <v>26</v>
      </c>
      <c r="C139" s="5" t="s">
        <v>7111</v>
      </c>
      <c r="E139" s="5" t="s">
        <v>1003</v>
      </c>
      <c r="H139" s="36" t="s">
        <v>1742</v>
      </c>
      <c r="I139" s="36" t="s">
        <v>15347</v>
      </c>
      <c r="J139" s="5">
        <v>2</v>
      </c>
      <c r="K139" s="5">
        <v>31</v>
      </c>
      <c r="L139" s="5">
        <v>35.9</v>
      </c>
      <c r="M139" s="5">
        <f t="shared" si="10"/>
        <v>9095.9</v>
      </c>
      <c r="N139" s="5">
        <f t="shared" si="11"/>
        <v>619.00746490176891</v>
      </c>
      <c r="O139" s="5" t="str">
        <f t="shared" si="8"/>
        <v/>
      </c>
      <c r="P139" s="43" t="str">
        <f t="shared" si="9"/>
        <v>insert into noskrien_reit (dalibnieks, rez,skriesim_db,sacensibas) values ('Sardiko Māris',9095.9,'','Abavas senlejas Stirnu buks – 22 km/Buks');</v>
      </c>
    </row>
    <row r="140" spans="1:16" s="5" customFormat="1" ht="13.5" thickBot="1" x14ac:dyDescent="0.25">
      <c r="A140" s="34" t="s">
        <v>23316</v>
      </c>
      <c r="B140" s="5" t="s">
        <v>1498</v>
      </c>
      <c r="C140" s="5" t="s">
        <v>8825</v>
      </c>
      <c r="E140" s="5" t="s">
        <v>1024</v>
      </c>
      <c r="F140" s="5" t="s">
        <v>1049</v>
      </c>
      <c r="H140" s="36" t="s">
        <v>1743</v>
      </c>
      <c r="I140" s="36" t="s">
        <v>15348</v>
      </c>
      <c r="J140" s="5">
        <v>2</v>
      </c>
      <c r="K140" s="5">
        <v>31</v>
      </c>
      <c r="L140" s="5">
        <v>46.65</v>
      </c>
      <c r="M140" s="5">
        <f t="shared" si="10"/>
        <v>9106.65</v>
      </c>
      <c r="N140" s="5">
        <f t="shared" si="11"/>
        <v>618.27675380079393</v>
      </c>
      <c r="O140" s="5" t="str">
        <f t="shared" si="8"/>
        <v/>
      </c>
      <c r="P140" s="43" t="str">
        <f t="shared" si="9"/>
        <v>insert into noskrien_reit (dalibnieks, rez,skriesim_db,sacensibas) values ('Puce Svetlana',9106.65,'','Abavas senlejas Stirnu buks – 22 km/Buks');</v>
      </c>
    </row>
    <row r="141" spans="1:16" s="5" customFormat="1" ht="13.5" thickBot="1" x14ac:dyDescent="0.25">
      <c r="A141" s="34" t="s">
        <v>23317</v>
      </c>
      <c r="B141" s="5" t="s">
        <v>144</v>
      </c>
      <c r="C141" s="5" t="s">
        <v>15170</v>
      </c>
      <c r="E141" s="5" t="s">
        <v>1000</v>
      </c>
      <c r="F141" s="5" t="s">
        <v>1047</v>
      </c>
      <c r="H141" s="36" t="s">
        <v>1744</v>
      </c>
      <c r="I141" s="36" t="s">
        <v>15349</v>
      </c>
      <c r="J141" s="5">
        <v>2</v>
      </c>
      <c r="K141" s="5">
        <v>32</v>
      </c>
      <c r="L141" s="5">
        <v>2.4</v>
      </c>
      <c r="M141" s="5">
        <f t="shared" si="10"/>
        <v>9122.4</v>
      </c>
      <c r="N141" s="5">
        <f t="shared" si="11"/>
        <v>617.20928702972913</v>
      </c>
      <c r="O141" s="5" t="str">
        <f t="shared" si="8"/>
        <v/>
      </c>
      <c r="P141" s="43" t="str">
        <f t="shared" si="9"/>
        <v>insert into noskrien_reit (dalibnieks, rez,skriesim_db,sacensibas) values ('Akimovs Rihards',9122.4,'','Abavas senlejas Stirnu buks – 22 km/Buks');</v>
      </c>
    </row>
    <row r="142" spans="1:16" s="5" customFormat="1" ht="13.5" thickBot="1" x14ac:dyDescent="0.25">
      <c r="A142" s="34" t="s">
        <v>23318</v>
      </c>
      <c r="B142" s="5" t="s">
        <v>16</v>
      </c>
      <c r="C142" s="5" t="s">
        <v>2207</v>
      </c>
      <c r="E142" s="5" t="s">
        <v>1000</v>
      </c>
      <c r="H142" s="36" t="s">
        <v>1745</v>
      </c>
      <c r="I142" s="36" t="s">
        <v>15350</v>
      </c>
      <c r="J142" s="5">
        <v>2</v>
      </c>
      <c r="K142" s="5">
        <v>32</v>
      </c>
      <c r="L142" s="5">
        <v>47.4</v>
      </c>
      <c r="M142" s="5">
        <f t="shared" si="10"/>
        <v>9167.4</v>
      </c>
      <c r="N142" s="5">
        <f t="shared" si="11"/>
        <v>614.17959290529484</v>
      </c>
      <c r="O142" s="5" t="str">
        <f t="shared" si="8"/>
        <v/>
      </c>
      <c r="P142" s="43" t="str">
        <f t="shared" si="9"/>
        <v>insert into noskrien_reit (dalibnieks, rez,skriesim_db,sacensibas) values ('Černuho Aivars',9167.4,'','Abavas senlejas Stirnu buks – 22 km/Buks');</v>
      </c>
    </row>
    <row r="143" spans="1:16" s="5" customFormat="1" ht="13.5" thickBot="1" x14ac:dyDescent="0.25">
      <c r="A143" s="34" t="s">
        <v>23319</v>
      </c>
      <c r="B143" s="5" t="s">
        <v>94</v>
      </c>
      <c r="C143" s="5" t="s">
        <v>2244</v>
      </c>
      <c r="E143" s="5" t="s">
        <v>1000</v>
      </c>
      <c r="H143" s="36" t="s">
        <v>1746</v>
      </c>
      <c r="I143" s="36" t="s">
        <v>15351</v>
      </c>
      <c r="J143" s="5">
        <v>2</v>
      </c>
      <c r="K143" s="5">
        <v>33</v>
      </c>
      <c r="L143" s="5">
        <v>11.65</v>
      </c>
      <c r="M143" s="5">
        <f t="shared" si="10"/>
        <v>9191.65</v>
      </c>
      <c r="N143" s="5">
        <f t="shared" si="11"/>
        <v>612.55922494873073</v>
      </c>
      <c r="O143" s="5" t="str">
        <f t="shared" si="8"/>
        <v/>
      </c>
      <c r="P143" s="43" t="str">
        <f t="shared" si="9"/>
        <v>insert into noskrien_reit (dalibnieks, rez,skriesim_db,sacensibas) values ('Rasims Guntis',9191.65,'','Abavas senlejas Stirnu buks – 22 km/Buks');</v>
      </c>
    </row>
    <row r="144" spans="1:16" s="5" customFormat="1" ht="13.5" thickBot="1" x14ac:dyDescent="0.25">
      <c r="A144" s="34" t="s">
        <v>23320</v>
      </c>
      <c r="B144" s="5" t="s">
        <v>1382</v>
      </c>
      <c r="C144" s="5" t="s">
        <v>13207</v>
      </c>
      <c r="E144" s="5" t="s">
        <v>1013</v>
      </c>
      <c r="H144" s="36" t="s">
        <v>1747</v>
      </c>
      <c r="I144" s="36" t="s">
        <v>15352</v>
      </c>
      <c r="J144" s="5">
        <v>2</v>
      </c>
      <c r="K144" s="5">
        <v>33</v>
      </c>
      <c r="L144" s="5">
        <v>13.15</v>
      </c>
      <c r="M144" s="5">
        <f t="shared" si="10"/>
        <v>9193.15</v>
      </c>
      <c r="N144" s="5">
        <f t="shared" si="11"/>
        <v>612.45927674409756</v>
      </c>
      <c r="O144" s="5" t="str">
        <f t="shared" si="8"/>
        <v/>
      </c>
      <c r="P144" s="43" t="str">
        <f t="shared" si="9"/>
        <v>insert into noskrien_reit (dalibnieks, rez,skriesim_db,sacensibas) values ('Plotniece Ulrika',9193.15,'','Abavas senlejas Stirnu buks – 22 km/Buks');</v>
      </c>
    </row>
    <row r="145" spans="1:16" s="5" customFormat="1" ht="13.5" thickBot="1" x14ac:dyDescent="0.25">
      <c r="A145" s="34" t="s">
        <v>23321</v>
      </c>
      <c r="B145" s="5" t="s">
        <v>46</v>
      </c>
      <c r="C145" s="5" t="s">
        <v>10786</v>
      </c>
      <c r="E145" s="5" t="s">
        <v>1000</v>
      </c>
      <c r="F145" s="5" t="s">
        <v>1026</v>
      </c>
      <c r="H145" s="36" t="s">
        <v>1748</v>
      </c>
      <c r="I145" s="36" t="s">
        <v>15353</v>
      </c>
      <c r="J145" s="5">
        <v>2</v>
      </c>
      <c r="K145" s="5">
        <v>33</v>
      </c>
      <c r="L145" s="5">
        <v>14.41</v>
      </c>
      <c r="M145" s="5">
        <f t="shared" si="10"/>
        <v>9194.41</v>
      </c>
      <c r="N145" s="5">
        <f t="shared" si="11"/>
        <v>612.37534545446636</v>
      </c>
      <c r="O145" s="5" t="str">
        <f t="shared" si="8"/>
        <v/>
      </c>
      <c r="P145" s="43" t="str">
        <f t="shared" si="9"/>
        <v>insert into noskrien_reit (dalibnieks, rez,skriesim_db,sacensibas) values ('Tenbergs Jānis',9194.41,'','Abavas senlejas Stirnu buks – 22 km/Buks');</v>
      </c>
    </row>
    <row r="146" spans="1:16" s="5" customFormat="1" ht="13.5" thickBot="1" x14ac:dyDescent="0.25">
      <c r="A146" s="34" t="s">
        <v>23322</v>
      </c>
      <c r="B146" s="5" t="s">
        <v>88</v>
      </c>
      <c r="C146" s="5" t="s">
        <v>14230</v>
      </c>
      <c r="E146" s="5" t="s">
        <v>1000</v>
      </c>
      <c r="F146" s="5" t="s">
        <v>1026</v>
      </c>
      <c r="H146" s="36" t="s">
        <v>1749</v>
      </c>
      <c r="I146" s="36" t="s">
        <v>15354</v>
      </c>
      <c r="J146" s="5">
        <v>2</v>
      </c>
      <c r="K146" s="5">
        <v>33</v>
      </c>
      <c r="L146" s="5">
        <v>14.42</v>
      </c>
      <c r="M146" s="5">
        <f t="shared" si="10"/>
        <v>9194.42</v>
      </c>
      <c r="N146" s="5">
        <f t="shared" si="11"/>
        <v>612.37467942512956</v>
      </c>
      <c r="O146" s="5" t="str">
        <f t="shared" si="8"/>
        <v/>
      </c>
      <c r="P146" s="43" t="str">
        <f t="shared" si="9"/>
        <v>insert into noskrien_reit (dalibnieks, rez,skriesim_db,sacensibas) values ('Freināts Gints',9194.42,'','Abavas senlejas Stirnu buks – 22 km/Buks');</v>
      </c>
    </row>
    <row r="147" spans="1:16" s="5" customFormat="1" ht="13.5" thickBot="1" x14ac:dyDescent="0.25">
      <c r="A147" s="34" t="s">
        <v>23323</v>
      </c>
      <c r="B147" s="5" t="s">
        <v>418</v>
      </c>
      <c r="C147" s="5" t="s">
        <v>15171</v>
      </c>
      <c r="E147" s="5" t="s">
        <v>1000</v>
      </c>
      <c r="F147" s="5" t="s">
        <v>1750</v>
      </c>
      <c r="H147" s="36" t="s">
        <v>1751</v>
      </c>
      <c r="I147" s="36" t="s">
        <v>15355</v>
      </c>
      <c r="J147" s="5">
        <v>2</v>
      </c>
      <c r="K147" s="5">
        <v>33</v>
      </c>
      <c r="L147" s="5">
        <v>38.409999999999997</v>
      </c>
      <c r="M147" s="5">
        <f t="shared" si="10"/>
        <v>9218.41</v>
      </c>
      <c r="N147" s="5">
        <f t="shared" si="11"/>
        <v>610.78103490732144</v>
      </c>
      <c r="O147" s="5" t="str">
        <f t="shared" si="8"/>
        <v/>
      </c>
      <c r="P147" s="43" t="str">
        <f t="shared" si="9"/>
        <v>insert into noskrien_reit (dalibnieks, rez,skriesim_db,sacensibas) values ('Krēgers Kārlis',9218.41,'','Abavas senlejas Stirnu buks – 22 km/Buks');</v>
      </c>
    </row>
    <row r="148" spans="1:16" s="5" customFormat="1" ht="13.5" thickBot="1" x14ac:dyDescent="0.25">
      <c r="A148" s="34" t="s">
        <v>23324</v>
      </c>
      <c r="B148" s="5" t="s">
        <v>8661</v>
      </c>
      <c r="C148" s="5" t="s">
        <v>9177</v>
      </c>
      <c r="E148" s="5" t="s">
        <v>1013</v>
      </c>
      <c r="F148" s="5" t="s">
        <v>1752</v>
      </c>
      <c r="H148" s="36" t="s">
        <v>1753</v>
      </c>
      <c r="I148" s="36" t="s">
        <v>15356</v>
      </c>
      <c r="J148" s="5">
        <v>2</v>
      </c>
      <c r="K148" s="5">
        <v>33</v>
      </c>
      <c r="L148" s="5">
        <v>38.659999999999997</v>
      </c>
      <c r="M148" s="5">
        <f t="shared" si="10"/>
        <v>9218.66</v>
      </c>
      <c r="N148" s="5">
        <f t="shared" si="11"/>
        <v>610.7644711921256</v>
      </c>
      <c r="O148" s="5" t="str">
        <f t="shared" si="8"/>
        <v/>
      </c>
      <c r="P148" s="43" t="str">
        <f t="shared" si="9"/>
        <v>insert into noskrien_reit (dalibnieks, rez,skriesim_db,sacensibas) values ('Krēgere Indra',9218.66,'','Abavas senlejas Stirnu buks – 22 km/Buks');</v>
      </c>
    </row>
    <row r="149" spans="1:16" s="5" customFormat="1" ht="13.5" thickBot="1" x14ac:dyDescent="0.25">
      <c r="A149" s="34" t="s">
        <v>23325</v>
      </c>
      <c r="B149" s="5" t="s">
        <v>4</v>
      </c>
      <c r="C149" s="5" t="s">
        <v>772</v>
      </c>
      <c r="E149" s="5" t="s">
        <v>1005</v>
      </c>
      <c r="F149" s="5" t="s">
        <v>773</v>
      </c>
      <c r="H149" s="36" t="s">
        <v>1754</v>
      </c>
      <c r="I149" s="36" t="s">
        <v>15357</v>
      </c>
      <c r="J149" s="5">
        <v>2</v>
      </c>
      <c r="K149" s="5">
        <v>33</v>
      </c>
      <c r="L149" s="5">
        <v>42.15</v>
      </c>
      <c r="M149" s="5">
        <f t="shared" si="10"/>
        <v>9222.15</v>
      </c>
      <c r="N149" s="5">
        <f t="shared" si="11"/>
        <v>610.53333550202501</v>
      </c>
      <c r="O149" s="5" t="str">
        <f t="shared" si="8"/>
        <v/>
      </c>
      <c r="P149" s="43" t="str">
        <f t="shared" si="9"/>
        <v>insert into noskrien_reit (dalibnieks, rez,skriesim_db,sacensibas) values ('Driņķis Dainis',9222.15,'','Abavas senlejas Stirnu buks – 22 km/Buks');</v>
      </c>
    </row>
    <row r="150" spans="1:16" s="5" customFormat="1" ht="13.5" thickBot="1" x14ac:dyDescent="0.25">
      <c r="A150" s="34" t="s">
        <v>23326</v>
      </c>
      <c r="B150" s="5" t="s">
        <v>137</v>
      </c>
      <c r="C150" s="5" t="s">
        <v>138</v>
      </c>
      <c r="E150" s="5" t="s">
        <v>1013</v>
      </c>
      <c r="F150" s="5" t="s">
        <v>1602</v>
      </c>
      <c r="H150" s="36" t="s">
        <v>1755</v>
      </c>
      <c r="I150" s="36" t="s">
        <v>15358</v>
      </c>
      <c r="J150" s="5">
        <v>2</v>
      </c>
      <c r="K150" s="5">
        <v>33</v>
      </c>
      <c r="L150" s="5">
        <v>54.9</v>
      </c>
      <c r="M150" s="5">
        <f t="shared" si="10"/>
        <v>9234.9</v>
      </c>
      <c r="N150" s="5">
        <f t="shared" si="11"/>
        <v>609.69041353994089</v>
      </c>
      <c r="O150" s="5" t="str">
        <f t="shared" si="8"/>
        <v/>
      </c>
      <c r="P150" s="43" t="str">
        <f t="shared" si="9"/>
        <v>insert into noskrien_reit (dalibnieks, rez,skriesim_db,sacensibas) values ('Pētersone Vineta',9234.9,'','Abavas senlejas Stirnu buks – 22 km/Buks');</v>
      </c>
    </row>
    <row r="151" spans="1:16" s="5" customFormat="1" ht="13.5" thickBot="1" x14ac:dyDescent="0.25">
      <c r="A151" s="34" t="s">
        <v>23327</v>
      </c>
      <c r="B151" s="5" t="s">
        <v>200</v>
      </c>
      <c r="C151" s="5" t="s">
        <v>796</v>
      </c>
      <c r="E151" s="5" t="s">
        <v>1013</v>
      </c>
      <c r="H151" s="36" t="s">
        <v>1756</v>
      </c>
      <c r="I151" s="36" t="s">
        <v>15359</v>
      </c>
      <c r="J151" s="5">
        <v>2</v>
      </c>
      <c r="K151" s="5">
        <v>34</v>
      </c>
      <c r="L151" s="5">
        <v>25.91</v>
      </c>
      <c r="M151" s="5">
        <f t="shared" si="10"/>
        <v>9265.91</v>
      </c>
      <c r="N151" s="5">
        <f t="shared" si="11"/>
        <v>607.64997717439519</v>
      </c>
      <c r="O151" s="5" t="str">
        <f t="shared" si="8"/>
        <v/>
      </c>
      <c r="P151" s="43" t="str">
        <f t="shared" si="9"/>
        <v>insert into noskrien_reit (dalibnieks, rez,skriesim_db,sacensibas) values ('Cīmure Inta',9265.91,'','Abavas senlejas Stirnu buks – 22 km/Buks');</v>
      </c>
    </row>
    <row r="152" spans="1:16" s="5" customFormat="1" ht="13.5" thickBot="1" x14ac:dyDescent="0.25">
      <c r="A152" s="34" t="s">
        <v>23328</v>
      </c>
      <c r="B152" s="5" t="s">
        <v>14245</v>
      </c>
      <c r="C152" s="5" t="s">
        <v>14246</v>
      </c>
      <c r="E152" s="5" t="s">
        <v>1000</v>
      </c>
      <c r="F152" s="5" t="s">
        <v>1069</v>
      </c>
      <c r="H152" s="36" t="s">
        <v>1757</v>
      </c>
      <c r="I152" s="36" t="s">
        <v>15360</v>
      </c>
      <c r="J152" s="5">
        <v>2</v>
      </c>
      <c r="K152" s="5">
        <v>34</v>
      </c>
      <c r="L152" s="5">
        <v>34.409999999999997</v>
      </c>
      <c r="M152" s="5">
        <f t="shared" si="10"/>
        <v>9274.41</v>
      </c>
      <c r="N152" s="5">
        <f t="shared" si="11"/>
        <v>607.09306575836092</v>
      </c>
      <c r="O152" s="5" t="str">
        <f t="shared" si="8"/>
        <v/>
      </c>
      <c r="P152" s="43" t="str">
        <f t="shared" si="9"/>
        <v>insert into noskrien_reit (dalibnieks, rez,skriesim_db,sacensibas) values ('Gudriķis Egnārs',9274.41,'','Abavas senlejas Stirnu buks – 22 km/Buks');</v>
      </c>
    </row>
    <row r="153" spans="1:16" s="5" customFormat="1" ht="13.5" thickBot="1" x14ac:dyDescent="0.25">
      <c r="A153" s="34" t="s">
        <v>23329</v>
      </c>
      <c r="B153" s="5" t="s">
        <v>46</v>
      </c>
      <c r="C153" s="5" t="s">
        <v>9665</v>
      </c>
      <c r="E153" s="5" t="s">
        <v>1000</v>
      </c>
      <c r="F153" s="5" t="s">
        <v>1074</v>
      </c>
      <c r="H153" s="36" t="s">
        <v>1758</v>
      </c>
      <c r="I153" s="36" t="s">
        <v>15361</v>
      </c>
      <c r="J153" s="5">
        <v>2</v>
      </c>
      <c r="K153" s="5">
        <v>34</v>
      </c>
      <c r="L153" s="5">
        <v>53.16</v>
      </c>
      <c r="M153" s="5">
        <f t="shared" si="10"/>
        <v>9293.16</v>
      </c>
      <c r="N153" s="5">
        <f t="shared" si="11"/>
        <v>605.86818692457678</v>
      </c>
      <c r="O153" s="5" t="str">
        <f t="shared" si="8"/>
        <v/>
      </c>
      <c r="P153" s="43" t="str">
        <f t="shared" si="9"/>
        <v>insert into noskrien_reit (dalibnieks, rez,skriesim_db,sacensibas) values ('Ziediņš Jānis',9293.16,'','Abavas senlejas Stirnu buks – 22 km/Buks');</v>
      </c>
    </row>
    <row r="154" spans="1:16" s="5" customFormat="1" ht="13.5" thickBot="1" x14ac:dyDescent="0.25">
      <c r="A154" s="34" t="s">
        <v>23330</v>
      </c>
      <c r="B154" s="5" t="s">
        <v>100</v>
      </c>
      <c r="C154" s="5" t="s">
        <v>8036</v>
      </c>
      <c r="E154" s="5" t="s">
        <v>1003</v>
      </c>
      <c r="F154" s="5" t="s">
        <v>1602</v>
      </c>
      <c r="H154" s="36" t="s">
        <v>1759</v>
      </c>
      <c r="I154" s="36" t="s">
        <v>15362</v>
      </c>
      <c r="J154" s="5">
        <v>2</v>
      </c>
      <c r="K154" s="5">
        <v>35</v>
      </c>
      <c r="L154" s="5">
        <v>9.91</v>
      </c>
      <c r="M154" s="5">
        <f t="shared" si="10"/>
        <v>9309.91</v>
      </c>
      <c r="N154" s="5">
        <f t="shared" si="11"/>
        <v>604.77813426767818</v>
      </c>
      <c r="O154" s="5" t="str">
        <f t="shared" si="8"/>
        <v/>
      </c>
      <c r="P154" s="43" t="str">
        <f t="shared" si="9"/>
        <v>insert into noskrien_reit (dalibnieks, rez,skriesim_db,sacensibas) values ('Ruņenieks Dzintars',9309.91,'','Abavas senlejas Stirnu buks – 22 km/Buks');</v>
      </c>
    </row>
    <row r="155" spans="1:16" s="5" customFormat="1" ht="13.5" thickBot="1" x14ac:dyDescent="0.25">
      <c r="A155" s="34" t="s">
        <v>23331</v>
      </c>
      <c r="B155" s="5" t="s">
        <v>1542</v>
      </c>
      <c r="C155" s="5" t="s">
        <v>9758</v>
      </c>
      <c r="E155" s="5" t="s">
        <v>1013</v>
      </c>
      <c r="H155" s="36" t="s">
        <v>1760</v>
      </c>
      <c r="I155" s="36" t="s">
        <v>15363</v>
      </c>
      <c r="J155" s="5">
        <v>2</v>
      </c>
      <c r="K155" s="5">
        <v>35</v>
      </c>
      <c r="L155" s="5">
        <v>30.91</v>
      </c>
      <c r="M155" s="5">
        <f t="shared" si="10"/>
        <v>9330.91</v>
      </c>
      <c r="N155" s="5">
        <f t="shared" si="11"/>
        <v>603.41703006459181</v>
      </c>
      <c r="O155" s="5" t="str">
        <f t="shared" si="8"/>
        <v/>
      </c>
      <c r="P155" s="43" t="str">
        <f t="shared" si="9"/>
        <v>insert into noskrien_reit (dalibnieks, rez,skriesim_db,sacensibas) values ('Eižvērtiņa Māra',9330.91,'','Abavas senlejas Stirnu buks – 22 km/Buks');</v>
      </c>
    </row>
    <row r="156" spans="1:16" s="5" customFormat="1" ht="13.5" thickBot="1" x14ac:dyDescent="0.25">
      <c r="A156" s="34" t="s">
        <v>23332</v>
      </c>
      <c r="B156" s="5" t="s">
        <v>86</v>
      </c>
      <c r="C156" s="5" t="s">
        <v>15172</v>
      </c>
      <c r="E156" s="5" t="s">
        <v>1005</v>
      </c>
      <c r="H156" s="36" t="s">
        <v>1761</v>
      </c>
      <c r="I156" s="36" t="s">
        <v>15364</v>
      </c>
      <c r="J156" s="5">
        <v>2</v>
      </c>
      <c r="K156" s="5">
        <v>36</v>
      </c>
      <c r="L156" s="5">
        <v>5.67</v>
      </c>
      <c r="M156" s="5">
        <f t="shared" si="10"/>
        <v>9365.67</v>
      </c>
      <c r="N156" s="5">
        <f t="shared" si="11"/>
        <v>601.17749183987917</v>
      </c>
      <c r="O156" s="5" t="str">
        <f t="shared" si="8"/>
        <v/>
      </c>
      <c r="P156" s="43" t="str">
        <f t="shared" si="9"/>
        <v>insert into noskrien_reit (dalibnieks, rez,skriesim_db,sacensibas) values ('Dzirkalis Viesturs',9365.67,'','Abavas senlejas Stirnu buks – 22 km/Buks');</v>
      </c>
    </row>
    <row r="157" spans="1:16" s="5" customFormat="1" ht="13.5" thickBot="1" x14ac:dyDescent="0.25">
      <c r="A157" s="34" t="s">
        <v>23333</v>
      </c>
      <c r="B157" s="5" t="s">
        <v>673</v>
      </c>
      <c r="C157" s="5" t="s">
        <v>15173</v>
      </c>
      <c r="E157" s="5" t="s">
        <v>1005</v>
      </c>
      <c r="F157" s="5" t="s">
        <v>1762</v>
      </c>
      <c r="H157" s="36" t="s">
        <v>1763</v>
      </c>
      <c r="I157" s="36" t="s">
        <v>15365</v>
      </c>
      <c r="J157" s="5">
        <v>2</v>
      </c>
      <c r="K157" s="5">
        <v>36</v>
      </c>
      <c r="L157" s="5">
        <v>7.41</v>
      </c>
      <c r="M157" s="5">
        <f t="shared" si="10"/>
        <v>9367.41</v>
      </c>
      <c r="N157" s="5">
        <f t="shared" si="11"/>
        <v>601.06582289021196</v>
      </c>
      <c r="O157" s="5" t="str">
        <f t="shared" si="8"/>
        <v/>
      </c>
      <c r="P157" s="43" t="str">
        <f t="shared" si="9"/>
        <v>insert into noskrien_reit (dalibnieks, rez,skriesim_db,sacensibas) values ('Krievs Haralds',9367.41,'','Abavas senlejas Stirnu buks – 22 km/Buks');</v>
      </c>
    </row>
    <row r="158" spans="1:16" s="5" customFormat="1" ht="13.5" thickBot="1" x14ac:dyDescent="0.25">
      <c r="A158" s="34" t="s">
        <v>23334</v>
      </c>
      <c r="B158" s="5" t="s">
        <v>15174</v>
      </c>
      <c r="C158" s="5" t="s">
        <v>15175</v>
      </c>
      <c r="E158" s="5" t="s">
        <v>1016</v>
      </c>
      <c r="H158" s="36" t="s">
        <v>1764</v>
      </c>
      <c r="I158" s="36" t="s">
        <v>15366</v>
      </c>
      <c r="J158" s="5">
        <v>2</v>
      </c>
      <c r="K158" s="5">
        <v>36</v>
      </c>
      <c r="L158" s="5">
        <v>12.66</v>
      </c>
      <c r="M158" s="5">
        <f t="shared" si="10"/>
        <v>9372.66</v>
      </c>
      <c r="N158" s="5">
        <f t="shared" si="11"/>
        <v>600.72914199384172</v>
      </c>
      <c r="O158" s="5" t="str">
        <f t="shared" si="8"/>
        <v/>
      </c>
      <c r="P158" s="43" t="str">
        <f t="shared" si="9"/>
        <v>insert into noskrien_reit (dalibnieks, rez,skriesim_db,sacensibas) values ('Surgunts Voldemārs',9372.66,'','Abavas senlejas Stirnu buks – 22 km/Buks');</v>
      </c>
    </row>
    <row r="159" spans="1:16" s="5" customFormat="1" ht="13.5" thickBot="1" x14ac:dyDescent="0.25">
      <c r="A159" s="34" t="s">
        <v>23335</v>
      </c>
      <c r="B159" s="5" t="s">
        <v>106</v>
      </c>
      <c r="C159" s="5" t="s">
        <v>1430</v>
      </c>
      <c r="E159" s="5" t="s">
        <v>1005</v>
      </c>
      <c r="F159" s="5" t="s">
        <v>1765</v>
      </c>
      <c r="H159" s="36" t="s">
        <v>1766</v>
      </c>
      <c r="I159" s="36" t="s">
        <v>15367</v>
      </c>
      <c r="J159" s="5">
        <v>2</v>
      </c>
      <c r="K159" s="5">
        <v>36</v>
      </c>
      <c r="L159" s="5">
        <v>42.41</v>
      </c>
      <c r="M159" s="5">
        <f t="shared" si="10"/>
        <v>9402.41</v>
      </c>
      <c r="N159" s="5">
        <f t="shared" si="11"/>
        <v>598.82838548840141</v>
      </c>
      <c r="O159" s="5" t="str">
        <f t="shared" si="8"/>
        <v/>
      </c>
      <c r="P159" s="43" t="str">
        <f t="shared" si="9"/>
        <v>insert into noskrien_reit (dalibnieks, rez,skriesim_db,sacensibas) values ('Janušs Mārcis',9402.41,'','Abavas senlejas Stirnu buks – 22 km/Buks');</v>
      </c>
    </row>
    <row r="160" spans="1:16" s="5" customFormat="1" ht="13.5" thickBot="1" x14ac:dyDescent="0.25">
      <c r="A160" s="34" t="s">
        <v>23336</v>
      </c>
      <c r="B160" s="5" t="s">
        <v>746</v>
      </c>
      <c r="C160" s="5" t="s">
        <v>14233</v>
      </c>
      <c r="E160" s="5" t="s">
        <v>1024</v>
      </c>
      <c r="F160" s="5" t="s">
        <v>1051</v>
      </c>
      <c r="H160" s="36" t="s">
        <v>1767</v>
      </c>
      <c r="I160" s="36" t="s">
        <v>15368</v>
      </c>
      <c r="J160" s="5">
        <v>2</v>
      </c>
      <c r="K160" s="5">
        <v>37</v>
      </c>
      <c r="L160" s="5">
        <v>38.92</v>
      </c>
      <c r="M160" s="5">
        <f t="shared" si="10"/>
        <v>9458.92</v>
      </c>
      <c r="N160" s="5">
        <f t="shared" si="11"/>
        <v>595.25083201887742</v>
      </c>
      <c r="O160" s="5" t="str">
        <f t="shared" si="8"/>
        <v/>
      </c>
      <c r="P160" s="43" t="str">
        <f t="shared" si="9"/>
        <v>insert into noskrien_reit (dalibnieks, rez,skriesim_db,sacensibas) values ('Rocēna Sandra',9458.92,'','Abavas senlejas Stirnu buks – 22 km/Buks');</v>
      </c>
    </row>
    <row r="161" spans="1:16" s="5" customFormat="1" ht="13.5" thickBot="1" x14ac:dyDescent="0.25">
      <c r="A161" s="34" t="s">
        <v>23337</v>
      </c>
      <c r="B161" s="5" t="s">
        <v>2528</v>
      </c>
      <c r="C161" s="5" t="s">
        <v>10519</v>
      </c>
      <c r="E161" s="5" t="s">
        <v>1013</v>
      </c>
      <c r="F161" s="5" t="s">
        <v>1074</v>
      </c>
      <c r="H161" s="36" t="s">
        <v>1768</v>
      </c>
      <c r="I161" s="36" t="s">
        <v>15369</v>
      </c>
      <c r="J161" s="5">
        <v>2</v>
      </c>
      <c r="K161" s="5">
        <v>37</v>
      </c>
      <c r="L161" s="5">
        <v>40.92</v>
      </c>
      <c r="M161" s="5">
        <f t="shared" si="10"/>
        <v>9460.92</v>
      </c>
      <c r="N161" s="5">
        <f t="shared" si="11"/>
        <v>595.12499841453052</v>
      </c>
      <c r="O161" s="5" t="str">
        <f t="shared" si="8"/>
        <v/>
      </c>
      <c r="P161" s="43" t="str">
        <f t="shared" si="9"/>
        <v>insert into noskrien_reit (dalibnieks, rez,skriesim_db,sacensibas) values ('Rutkovska Zanda',9460.92,'','Abavas senlejas Stirnu buks – 22 km/Buks');</v>
      </c>
    </row>
    <row r="162" spans="1:16" s="5" customFormat="1" ht="13.5" thickBot="1" x14ac:dyDescent="0.25">
      <c r="A162" s="34" t="s">
        <v>23338</v>
      </c>
      <c r="B162" s="5" t="s">
        <v>2439</v>
      </c>
      <c r="C162" s="5" t="s">
        <v>346</v>
      </c>
      <c r="E162" s="5" t="s">
        <v>1005</v>
      </c>
      <c r="H162" s="36" t="s">
        <v>1769</v>
      </c>
      <c r="I162" s="36" t="s">
        <v>15370</v>
      </c>
      <c r="J162" s="5">
        <v>2</v>
      </c>
      <c r="K162" s="5">
        <v>37</v>
      </c>
      <c r="L162" s="5">
        <v>50.17</v>
      </c>
      <c r="M162" s="5">
        <f t="shared" si="10"/>
        <v>9470.17</v>
      </c>
      <c r="N162" s="5">
        <f t="shared" si="11"/>
        <v>594.54370935263046</v>
      </c>
      <c r="O162" s="5" t="str">
        <f t="shared" si="8"/>
        <v/>
      </c>
      <c r="P162" s="43" t="str">
        <f t="shared" si="9"/>
        <v>insert into noskrien_reit (dalibnieks, rez,skriesim_db,sacensibas) values ('Bērziņš Atis',9470.17,'','Abavas senlejas Stirnu buks – 22 km/Buks');</v>
      </c>
    </row>
    <row r="163" spans="1:16" s="5" customFormat="1" ht="13.5" thickBot="1" x14ac:dyDescent="0.25">
      <c r="A163" s="34" t="s">
        <v>23339</v>
      </c>
      <c r="B163" s="5" t="s">
        <v>125</v>
      </c>
      <c r="C163" s="5" t="s">
        <v>455</v>
      </c>
      <c r="E163" s="5" t="s">
        <v>1013</v>
      </c>
      <c r="H163" s="36" t="s">
        <v>1770</v>
      </c>
      <c r="I163" s="36" t="s">
        <v>15371</v>
      </c>
      <c r="J163" s="5">
        <v>2</v>
      </c>
      <c r="K163" s="5">
        <v>38</v>
      </c>
      <c r="L163" s="5">
        <v>18.670000000000002</v>
      </c>
      <c r="M163" s="5">
        <f t="shared" si="10"/>
        <v>9498.67</v>
      </c>
      <c r="N163" s="5">
        <f t="shared" si="11"/>
        <v>592.75982848125057</v>
      </c>
      <c r="O163" s="5" t="str">
        <f t="shared" si="8"/>
        <v/>
      </c>
      <c r="P163" s="43" t="str">
        <f t="shared" si="9"/>
        <v>insert into noskrien_reit (dalibnieks, rez,skriesim_db,sacensibas) values ('Zālīte Elīna',9498.67,'','Abavas senlejas Stirnu buks – 22 km/Buks');</v>
      </c>
    </row>
    <row r="164" spans="1:16" s="5" customFormat="1" ht="13.5" thickBot="1" x14ac:dyDescent="0.25">
      <c r="A164" s="34" t="s">
        <v>23340</v>
      </c>
      <c r="B164" s="5" t="s">
        <v>142</v>
      </c>
      <c r="C164" s="5" t="s">
        <v>14247</v>
      </c>
      <c r="E164" s="5" t="s">
        <v>1013</v>
      </c>
      <c r="F164" s="5" t="s">
        <v>1070</v>
      </c>
      <c r="H164" s="36" t="s">
        <v>1771</v>
      </c>
      <c r="I164" s="36" t="s">
        <v>15372</v>
      </c>
      <c r="J164" s="5">
        <v>2</v>
      </c>
      <c r="K164" s="5">
        <v>38</v>
      </c>
      <c r="L164" s="5">
        <v>22.67</v>
      </c>
      <c r="M164" s="5">
        <f t="shared" si="10"/>
        <v>9502.67</v>
      </c>
      <c r="N164" s="5">
        <f t="shared" si="11"/>
        <v>592.51031552184804</v>
      </c>
      <c r="O164" s="5" t="str">
        <f t="shared" si="8"/>
        <v/>
      </c>
      <c r="P164" s="43" t="str">
        <f t="shared" si="9"/>
        <v>insert into noskrien_reit (dalibnieks, rez,skriesim_db,sacensibas) values ('Zardina Agnese',9502.67,'','Abavas senlejas Stirnu buks – 22 km/Buks');</v>
      </c>
    </row>
    <row r="165" spans="1:16" s="5" customFormat="1" ht="13.5" thickBot="1" x14ac:dyDescent="0.25">
      <c r="A165" s="34" t="s">
        <v>23341</v>
      </c>
      <c r="B165" s="5" t="s">
        <v>88</v>
      </c>
      <c r="C165" s="5" t="s">
        <v>4199</v>
      </c>
      <c r="E165" s="5" t="s">
        <v>1000</v>
      </c>
      <c r="F165" s="5" t="s">
        <v>1772</v>
      </c>
      <c r="H165" s="36" t="s">
        <v>1773</v>
      </c>
      <c r="I165" s="36" t="s">
        <v>15373</v>
      </c>
      <c r="J165" s="5">
        <v>2</v>
      </c>
      <c r="K165" s="5">
        <v>38</v>
      </c>
      <c r="L165" s="5">
        <v>45.67</v>
      </c>
      <c r="M165" s="5">
        <f t="shared" si="10"/>
        <v>9525.67</v>
      </c>
      <c r="N165" s="5">
        <f t="shared" si="11"/>
        <v>591.07968258400717</v>
      </c>
      <c r="O165" s="5" t="str">
        <f t="shared" si="8"/>
        <v/>
      </c>
      <c r="P165" s="43" t="str">
        <f t="shared" si="9"/>
        <v>insert into noskrien_reit (dalibnieks, rez,skriesim_db,sacensibas) values ('Peleckis Gints',9525.67,'','Abavas senlejas Stirnu buks – 22 km/Buks');</v>
      </c>
    </row>
    <row r="166" spans="1:16" s="5" customFormat="1" ht="13.5" thickBot="1" x14ac:dyDescent="0.25">
      <c r="A166" s="34" t="s">
        <v>23342</v>
      </c>
      <c r="B166" s="5" t="s">
        <v>748</v>
      </c>
      <c r="C166" s="5" t="s">
        <v>15176</v>
      </c>
      <c r="E166" s="5" t="s">
        <v>1000</v>
      </c>
      <c r="F166" s="5" t="s">
        <v>1774</v>
      </c>
      <c r="H166" s="36" t="s">
        <v>1775</v>
      </c>
      <c r="I166" s="36" t="s">
        <v>15374</v>
      </c>
      <c r="J166" s="5">
        <v>2</v>
      </c>
      <c r="K166" s="5">
        <v>38</v>
      </c>
      <c r="L166" s="5">
        <v>48.67</v>
      </c>
      <c r="M166" s="5">
        <f t="shared" si="10"/>
        <v>9528.67</v>
      </c>
      <c r="N166" s="5">
        <f t="shared" si="11"/>
        <v>590.89358745764093</v>
      </c>
      <c r="O166" s="5" t="str">
        <f t="shared" si="8"/>
        <v/>
      </c>
      <c r="P166" s="43" t="str">
        <f t="shared" si="9"/>
        <v>insert into noskrien_reit (dalibnieks, rez,skriesim_db,sacensibas) values ('Lacbergs Agris',9528.67,'','Abavas senlejas Stirnu buks – 22 km/Buks');</v>
      </c>
    </row>
    <row r="167" spans="1:16" s="5" customFormat="1" ht="13.5" thickBot="1" x14ac:dyDescent="0.25">
      <c r="A167" s="34" t="s">
        <v>23343</v>
      </c>
      <c r="B167" s="5" t="s">
        <v>140</v>
      </c>
      <c r="C167" s="5" t="s">
        <v>12301</v>
      </c>
      <c r="E167" s="5" t="s">
        <v>1000</v>
      </c>
      <c r="H167" s="36" t="s">
        <v>1776</v>
      </c>
      <c r="I167" s="36" t="s">
        <v>15375</v>
      </c>
      <c r="J167" s="5">
        <v>2</v>
      </c>
      <c r="K167" s="5">
        <v>38</v>
      </c>
      <c r="L167" s="5">
        <v>57.71</v>
      </c>
      <c r="M167" s="5">
        <f t="shared" si="10"/>
        <v>9537.7099999999991</v>
      </c>
      <c r="N167" s="5">
        <f t="shared" si="11"/>
        <v>590.33352869818862</v>
      </c>
      <c r="O167" s="5" t="str">
        <f t="shared" si="8"/>
        <v/>
      </c>
      <c r="P167" s="43" t="str">
        <f t="shared" si="9"/>
        <v>insert into noskrien_reit (dalibnieks, rez,skriesim_db,sacensibas) values ('Neilands Roberts',9537.71,'','Abavas senlejas Stirnu buks – 22 km/Buks');</v>
      </c>
    </row>
    <row r="168" spans="1:16" s="5" customFormat="1" ht="13.5" thickBot="1" x14ac:dyDescent="0.25">
      <c r="A168" s="34" t="s">
        <v>23344</v>
      </c>
      <c r="B168" s="5" t="s">
        <v>79</v>
      </c>
      <c r="C168" s="5" t="s">
        <v>15177</v>
      </c>
      <c r="E168" s="5" t="s">
        <v>1013</v>
      </c>
      <c r="F168" s="5" t="s">
        <v>1073</v>
      </c>
      <c r="H168" s="36" t="s">
        <v>1777</v>
      </c>
      <c r="I168" s="36" t="s">
        <v>15376</v>
      </c>
      <c r="J168" s="5">
        <v>2</v>
      </c>
      <c r="K168" s="5">
        <v>39</v>
      </c>
      <c r="L168" s="5">
        <v>15.67</v>
      </c>
      <c r="M168" s="5">
        <f t="shared" si="10"/>
        <v>9555.67</v>
      </c>
      <c r="N168" s="5">
        <f t="shared" si="11"/>
        <v>589.22398952663707</v>
      </c>
      <c r="O168" s="5" t="str">
        <f t="shared" si="8"/>
        <v/>
      </c>
      <c r="P168" s="43" t="str">
        <f t="shared" si="9"/>
        <v>insert into noskrien_reit (dalibnieks, rez,skriesim_db,sacensibas) values ('Rituma Baiba',9555.67,'','Abavas senlejas Stirnu buks – 22 km/Buks');</v>
      </c>
    </row>
    <row r="169" spans="1:16" s="5" customFormat="1" ht="13.5" thickBot="1" x14ac:dyDescent="0.25">
      <c r="A169" s="34" t="s">
        <v>23345</v>
      </c>
      <c r="B169" s="5" t="s">
        <v>2312</v>
      </c>
      <c r="C169" s="5" t="s">
        <v>13242</v>
      </c>
      <c r="E169" s="5" t="s">
        <v>1013</v>
      </c>
      <c r="H169" s="36" t="s">
        <v>1778</v>
      </c>
      <c r="I169" s="36" t="s">
        <v>15377</v>
      </c>
      <c r="J169" s="5">
        <v>2</v>
      </c>
      <c r="K169" s="5">
        <v>39</v>
      </c>
      <c r="L169" s="5">
        <v>46.67</v>
      </c>
      <c r="M169" s="5">
        <f t="shared" si="10"/>
        <v>9586.67</v>
      </c>
      <c r="N169" s="5">
        <f t="shared" si="11"/>
        <v>587.31864140520122</v>
      </c>
      <c r="O169" s="5" t="str">
        <f t="shared" si="8"/>
        <v/>
      </c>
      <c r="P169" s="43" t="str">
        <f t="shared" si="9"/>
        <v>insert into noskrien_reit (dalibnieks, rez,skriesim_db,sacensibas) values ('Puriņa Eva',9586.67,'','Abavas senlejas Stirnu buks – 22 km/Buks');</v>
      </c>
    </row>
    <row r="170" spans="1:16" s="5" customFormat="1" ht="13.5" thickBot="1" x14ac:dyDescent="0.25">
      <c r="A170" s="34" t="s">
        <v>23346</v>
      </c>
      <c r="B170" s="5" t="s">
        <v>177</v>
      </c>
      <c r="C170" s="5" t="s">
        <v>1312</v>
      </c>
      <c r="E170" s="5" t="s">
        <v>1005</v>
      </c>
      <c r="H170" s="36" t="s">
        <v>1779</v>
      </c>
      <c r="I170" s="36" t="s">
        <v>15378</v>
      </c>
      <c r="J170" s="5">
        <v>2</v>
      </c>
      <c r="K170" s="5">
        <v>39</v>
      </c>
      <c r="L170" s="5">
        <v>52.17</v>
      </c>
      <c r="M170" s="5">
        <f t="shared" si="10"/>
        <v>9592.17</v>
      </c>
      <c r="N170" s="5">
        <f t="shared" si="11"/>
        <v>586.98188209758587</v>
      </c>
      <c r="O170" s="5" t="str">
        <f t="shared" si="8"/>
        <v/>
      </c>
      <c r="P170" s="43" t="str">
        <f t="shared" si="9"/>
        <v>insert into noskrien_reit (dalibnieks, rez,skriesim_db,sacensibas) values ('Bebris Ivars',9592.17,'','Abavas senlejas Stirnu buks – 22 km/Buks');</v>
      </c>
    </row>
    <row r="171" spans="1:16" s="5" customFormat="1" ht="13.5" thickBot="1" x14ac:dyDescent="0.25">
      <c r="A171" s="34" t="s">
        <v>23347</v>
      </c>
      <c r="B171" s="5" t="s">
        <v>4891</v>
      </c>
      <c r="C171" s="5" t="s">
        <v>933</v>
      </c>
      <c r="E171" s="5" t="s">
        <v>1024</v>
      </c>
      <c r="H171" s="36" t="s">
        <v>1780</v>
      </c>
      <c r="I171" s="36" t="s">
        <v>15379</v>
      </c>
      <c r="J171" s="5">
        <v>2</v>
      </c>
      <c r="K171" s="5">
        <v>39</v>
      </c>
      <c r="L171" s="5">
        <v>53.18</v>
      </c>
      <c r="M171" s="5">
        <f t="shared" si="10"/>
        <v>9593.18</v>
      </c>
      <c r="N171" s="5">
        <f t="shared" si="11"/>
        <v>586.92008280882874</v>
      </c>
      <c r="O171" s="5" t="str">
        <f t="shared" si="8"/>
        <v/>
      </c>
      <c r="P171" s="43" t="str">
        <f t="shared" si="9"/>
        <v>insert into noskrien_reit (dalibnieks, rez,skriesim_db,sacensibas) values ('Kārkliņa Ilva',9593.18,'','Abavas senlejas Stirnu buks – 22 km/Buks');</v>
      </c>
    </row>
    <row r="172" spans="1:16" s="5" customFormat="1" ht="13.5" thickBot="1" x14ac:dyDescent="0.25">
      <c r="A172" s="34" t="s">
        <v>23348</v>
      </c>
      <c r="B172" s="5" t="s">
        <v>404</v>
      </c>
      <c r="C172" s="5" t="s">
        <v>2526</v>
      </c>
      <c r="E172" s="5" t="s">
        <v>1005</v>
      </c>
      <c r="F172" s="5" t="s">
        <v>244</v>
      </c>
      <c r="H172" s="36" t="s">
        <v>1781</v>
      </c>
      <c r="I172" s="36" t="s">
        <v>15380</v>
      </c>
      <c r="J172" s="5">
        <v>2</v>
      </c>
      <c r="K172" s="5">
        <v>40</v>
      </c>
      <c r="L172" s="5">
        <v>15.68</v>
      </c>
      <c r="M172" s="5">
        <f t="shared" si="10"/>
        <v>9615.68</v>
      </c>
      <c r="N172" s="5">
        <f t="shared" si="11"/>
        <v>585.54673200439288</v>
      </c>
      <c r="O172" s="5" t="str">
        <f t="shared" si="8"/>
        <v>y</v>
      </c>
      <c r="P172" s="43" t="str">
        <f t="shared" si="9"/>
        <v>insert into noskrien_reit (dalibnieks, rez,skriesim_db,sacensibas) values ('Rocēns Juris',9615.68,'y','Abavas senlejas Stirnu buks – 22 km/Buks');</v>
      </c>
    </row>
    <row r="173" spans="1:16" s="5" customFormat="1" ht="13.5" thickBot="1" x14ac:dyDescent="0.25">
      <c r="A173" s="34" t="s">
        <v>23349</v>
      </c>
      <c r="B173" s="5" t="s">
        <v>7701</v>
      </c>
      <c r="C173" s="5" t="s">
        <v>2445</v>
      </c>
      <c r="E173" s="5" t="s">
        <v>1000</v>
      </c>
      <c r="F173" s="5" t="s">
        <v>1782</v>
      </c>
      <c r="H173" s="36" t="s">
        <v>1783</v>
      </c>
      <c r="I173" s="36" t="s">
        <v>15381</v>
      </c>
      <c r="J173" s="5">
        <v>2</v>
      </c>
      <c r="K173" s="5">
        <v>40</v>
      </c>
      <c r="L173" s="5">
        <v>26.92</v>
      </c>
      <c r="M173" s="5">
        <f t="shared" si="10"/>
        <v>9626.92</v>
      </c>
      <c r="N173" s="5">
        <f t="shared" si="11"/>
        <v>584.86307147041839</v>
      </c>
      <c r="O173" s="5" t="str">
        <f t="shared" si="8"/>
        <v/>
      </c>
      <c r="P173" s="43" t="str">
        <f t="shared" si="9"/>
        <v>insert into noskrien_reit (dalibnieks, rez,skriesim_db,sacensibas) values ('Peičs Āris',9626.92,'','Abavas senlejas Stirnu buks – 22 km/Buks');</v>
      </c>
    </row>
    <row r="174" spans="1:16" s="5" customFormat="1" ht="13.5" thickBot="1" x14ac:dyDescent="0.25">
      <c r="A174" s="34" t="s">
        <v>23350</v>
      </c>
      <c r="B174" s="5" t="s">
        <v>784</v>
      </c>
      <c r="C174" s="5" t="s">
        <v>2340</v>
      </c>
      <c r="E174" s="5" t="s">
        <v>1013</v>
      </c>
      <c r="F174" s="5" t="s">
        <v>1047</v>
      </c>
      <c r="H174" s="36" t="s">
        <v>1784</v>
      </c>
      <c r="I174" s="36" t="s">
        <v>15382</v>
      </c>
      <c r="J174" s="5">
        <v>2</v>
      </c>
      <c r="K174" s="5">
        <v>40</v>
      </c>
      <c r="L174" s="5">
        <v>39.17</v>
      </c>
      <c r="M174" s="5">
        <f t="shared" si="10"/>
        <v>9639.17</v>
      </c>
      <c r="N174" s="5">
        <f t="shared" si="11"/>
        <v>584.11979454662583</v>
      </c>
      <c r="O174" s="5" t="str">
        <f t="shared" si="8"/>
        <v/>
      </c>
      <c r="P174" s="43" t="str">
        <f t="shared" si="9"/>
        <v>insert into noskrien_reit (dalibnieks, rez,skriesim_db,sacensibas) values ('Freimane Evija',9639.17,'','Abavas senlejas Stirnu buks – 22 km/Buks');</v>
      </c>
    </row>
    <row r="175" spans="1:16" s="5" customFormat="1" ht="13.5" thickBot="1" x14ac:dyDescent="0.25">
      <c r="A175" s="34" t="s">
        <v>23351</v>
      </c>
      <c r="B175" s="5" t="s">
        <v>6134</v>
      </c>
      <c r="C175" s="5" t="s">
        <v>14500</v>
      </c>
      <c r="E175" s="5" t="s">
        <v>1030</v>
      </c>
      <c r="F175" s="5" t="s">
        <v>836</v>
      </c>
      <c r="H175" s="36" t="s">
        <v>1785</v>
      </c>
      <c r="I175" s="36" t="s">
        <v>15383</v>
      </c>
      <c r="J175" s="5">
        <v>2</v>
      </c>
      <c r="K175" s="5">
        <v>40</v>
      </c>
      <c r="L175" s="5">
        <v>56.68</v>
      </c>
      <c r="M175" s="5">
        <f t="shared" si="10"/>
        <v>9656.68</v>
      </c>
      <c r="N175" s="5">
        <f t="shared" si="11"/>
        <v>583.06063781755222</v>
      </c>
      <c r="O175" s="5" t="str">
        <f t="shared" si="8"/>
        <v/>
      </c>
      <c r="P175" s="43" t="str">
        <f t="shared" si="9"/>
        <v>insert into noskrien_reit (dalibnieks, rez,skriesim_db,sacensibas) values ('Kuzņecova Krista',9656.68,'','Abavas senlejas Stirnu buks – 22 km/Buks');</v>
      </c>
    </row>
    <row r="176" spans="1:16" s="5" customFormat="1" ht="13.5" thickBot="1" x14ac:dyDescent="0.25">
      <c r="A176" s="34" t="s">
        <v>23352</v>
      </c>
      <c r="B176" s="5" t="s">
        <v>1542</v>
      </c>
      <c r="C176" s="5" t="s">
        <v>14242</v>
      </c>
      <c r="E176" s="5" t="s">
        <v>1013</v>
      </c>
      <c r="F176" s="5" t="s">
        <v>1063</v>
      </c>
      <c r="H176" s="36" t="s">
        <v>1786</v>
      </c>
      <c r="I176" s="36" t="s">
        <v>15384</v>
      </c>
      <c r="J176" s="5">
        <v>2</v>
      </c>
      <c r="K176" s="5">
        <v>41</v>
      </c>
      <c r="L176" s="5">
        <v>2.67</v>
      </c>
      <c r="M176" s="5">
        <f t="shared" si="10"/>
        <v>9662.67</v>
      </c>
      <c r="N176" s="5">
        <f t="shared" si="11"/>
        <v>582.69919183828074</v>
      </c>
      <c r="O176" s="5" t="str">
        <f t="shared" si="8"/>
        <v/>
      </c>
      <c r="P176" s="43" t="str">
        <f t="shared" si="9"/>
        <v>insert into noskrien_reit (dalibnieks, rez,skriesim_db,sacensibas) values ('Viška Māra',9662.67,'','Abavas senlejas Stirnu buks – 22 km/Buks');</v>
      </c>
    </row>
    <row r="177" spans="1:16" s="5" customFormat="1" ht="13.5" thickBot="1" x14ac:dyDescent="0.25">
      <c r="A177" s="34" t="s">
        <v>23353</v>
      </c>
      <c r="B177" s="5" t="s">
        <v>142</v>
      </c>
      <c r="C177" s="5" t="s">
        <v>2440</v>
      </c>
      <c r="E177" s="5" t="s">
        <v>1013</v>
      </c>
      <c r="F177" s="5" t="s">
        <v>1080</v>
      </c>
      <c r="H177" s="36" t="s">
        <v>1787</v>
      </c>
      <c r="I177" s="36" t="s">
        <v>15385</v>
      </c>
      <c r="J177" s="5">
        <v>2</v>
      </c>
      <c r="K177" s="5">
        <v>41</v>
      </c>
      <c r="L177" s="5">
        <v>4.92</v>
      </c>
      <c r="M177" s="5">
        <f t="shared" si="10"/>
        <v>9664.92</v>
      </c>
      <c r="N177" s="5">
        <f t="shared" si="11"/>
        <v>582.56353906705908</v>
      </c>
      <c r="O177" s="5" t="str">
        <f t="shared" si="8"/>
        <v/>
      </c>
      <c r="P177" s="43" t="str">
        <f t="shared" si="9"/>
        <v>insert into noskrien_reit (dalibnieks, rez,skriesim_db,sacensibas) values ('Caune Agnese',9664.92,'','Abavas senlejas Stirnu buks – 22 km/Buks');</v>
      </c>
    </row>
    <row r="178" spans="1:16" s="5" customFormat="1" ht="13.5" thickBot="1" x14ac:dyDescent="0.25">
      <c r="A178" s="34" t="s">
        <v>23354</v>
      </c>
      <c r="B178" s="5" t="s">
        <v>469</v>
      </c>
      <c r="C178" s="5" t="s">
        <v>928</v>
      </c>
      <c r="E178" s="5" t="s">
        <v>1016</v>
      </c>
      <c r="F178" s="5" t="s">
        <v>1077</v>
      </c>
      <c r="H178" s="36" t="s">
        <v>1788</v>
      </c>
      <c r="I178" s="36" t="s">
        <v>15386</v>
      </c>
      <c r="J178" s="5">
        <v>2</v>
      </c>
      <c r="K178" s="5">
        <v>41</v>
      </c>
      <c r="L178" s="5">
        <v>6.42</v>
      </c>
      <c r="M178" s="5">
        <f t="shared" si="10"/>
        <v>9666.42</v>
      </c>
      <c r="N178" s="5">
        <f t="shared" si="11"/>
        <v>582.47313896975311</v>
      </c>
      <c r="O178" s="5" t="str">
        <f t="shared" si="8"/>
        <v/>
      </c>
      <c r="P178" s="43" t="str">
        <f t="shared" si="9"/>
        <v>insert into noskrien_reit (dalibnieks, rez,skriesim_db,sacensibas) values ('Freimanis Gundars',9666.42,'','Abavas senlejas Stirnu buks – 22 km/Buks');</v>
      </c>
    </row>
    <row r="179" spans="1:16" s="5" customFormat="1" ht="13.5" thickBot="1" x14ac:dyDescent="0.25">
      <c r="A179" s="34" t="s">
        <v>23355</v>
      </c>
      <c r="B179" s="5" t="s">
        <v>64</v>
      </c>
      <c r="C179" s="5" t="s">
        <v>492</v>
      </c>
      <c r="E179" s="5" t="s">
        <v>1005</v>
      </c>
      <c r="F179" s="5" t="s">
        <v>1073</v>
      </c>
      <c r="H179" s="36" t="s">
        <v>1789</v>
      </c>
      <c r="I179" s="36" t="s">
        <v>15387</v>
      </c>
      <c r="J179" s="5">
        <v>2</v>
      </c>
      <c r="K179" s="5">
        <v>41</v>
      </c>
      <c r="L179" s="5">
        <v>9.92</v>
      </c>
      <c r="M179" s="5">
        <f t="shared" si="10"/>
        <v>9669.92</v>
      </c>
      <c r="N179" s="5">
        <f t="shared" si="11"/>
        <v>582.2623144762315</v>
      </c>
      <c r="O179" s="5" t="str">
        <f t="shared" si="8"/>
        <v/>
      </c>
      <c r="P179" s="43" t="str">
        <f t="shared" si="9"/>
        <v>insert into noskrien_reit (dalibnieks, rez,skriesim_db,sacensibas) values ('Kārkliņš Normunds',9669.92,'','Abavas senlejas Stirnu buks – 22 km/Buks');</v>
      </c>
    </row>
    <row r="180" spans="1:16" s="5" customFormat="1" ht="13.5" thickBot="1" x14ac:dyDescent="0.25">
      <c r="A180" s="34" t="s">
        <v>23356</v>
      </c>
      <c r="B180" s="5" t="s">
        <v>15178</v>
      </c>
      <c r="C180" s="5" t="s">
        <v>165</v>
      </c>
      <c r="E180" s="5" t="s">
        <v>1013</v>
      </c>
      <c r="F180" s="5" t="s">
        <v>1790</v>
      </c>
      <c r="H180" s="36" t="s">
        <v>1791</v>
      </c>
      <c r="I180" s="36" t="s">
        <v>15388</v>
      </c>
      <c r="J180" s="5">
        <v>2</v>
      </c>
      <c r="K180" s="5">
        <v>41</v>
      </c>
      <c r="L180" s="5">
        <v>53.92</v>
      </c>
      <c r="M180" s="5">
        <f t="shared" si="10"/>
        <v>9713.92</v>
      </c>
      <c r="N180" s="5">
        <f t="shared" si="11"/>
        <v>579.62490940835426</v>
      </c>
      <c r="O180" s="5" t="str">
        <f t="shared" si="8"/>
        <v/>
      </c>
      <c r="P180" s="43" t="str">
        <f t="shared" si="9"/>
        <v>insert into noskrien_reit (dalibnieks, rez,skriesim_db,sacensibas) values ('Skrastiņa Karlīna',9713.92,'','Abavas senlejas Stirnu buks – 22 km/Buks');</v>
      </c>
    </row>
    <row r="181" spans="1:16" s="5" customFormat="1" ht="13.5" thickBot="1" x14ac:dyDescent="0.25">
      <c r="A181" s="34" t="s">
        <v>23357</v>
      </c>
      <c r="B181" s="5" t="s">
        <v>9181</v>
      </c>
      <c r="C181" s="5" t="s">
        <v>14241</v>
      </c>
      <c r="E181" s="5" t="s">
        <v>1013</v>
      </c>
      <c r="H181" s="36" t="s">
        <v>1792</v>
      </c>
      <c r="I181" s="36" t="s">
        <v>15389</v>
      </c>
      <c r="J181" s="5">
        <v>2</v>
      </c>
      <c r="K181" s="5">
        <v>42</v>
      </c>
      <c r="L181" s="5">
        <v>11.17</v>
      </c>
      <c r="M181" s="5">
        <f t="shared" si="10"/>
        <v>9731.17</v>
      </c>
      <c r="N181" s="5">
        <f t="shared" si="11"/>
        <v>578.59743484082594</v>
      </c>
      <c r="O181" s="5" t="str">
        <f t="shared" si="8"/>
        <v/>
      </c>
      <c r="P181" s="43" t="str">
        <f t="shared" si="9"/>
        <v>insert into noskrien_reit (dalibnieks, rez,skriesim_db,sacensibas) values ('Nudiena Rigonda',9731.17,'','Abavas senlejas Stirnu buks – 22 km/Buks');</v>
      </c>
    </row>
    <row r="182" spans="1:16" s="5" customFormat="1" ht="13.5" thickBot="1" x14ac:dyDescent="0.25">
      <c r="A182" s="34" t="s">
        <v>23358</v>
      </c>
      <c r="B182" s="5" t="s">
        <v>443</v>
      </c>
      <c r="C182" s="5" t="s">
        <v>15179</v>
      </c>
      <c r="E182" s="5" t="s">
        <v>1005</v>
      </c>
      <c r="H182" s="36" t="s">
        <v>1793</v>
      </c>
      <c r="I182" s="36" t="s">
        <v>15390</v>
      </c>
      <c r="J182" s="5">
        <v>2</v>
      </c>
      <c r="K182" s="5">
        <v>42</v>
      </c>
      <c r="L182" s="5">
        <v>11.93</v>
      </c>
      <c r="M182" s="5">
        <f t="shared" si="10"/>
        <v>9731.93</v>
      </c>
      <c r="N182" s="5">
        <f t="shared" si="11"/>
        <v>578.55225017031569</v>
      </c>
      <c r="O182" s="5" t="str">
        <f t="shared" si="8"/>
        <v/>
      </c>
      <c r="P182" s="43" t="str">
        <f t="shared" si="9"/>
        <v>insert into noskrien_reit (dalibnieks, rez,skriesim_db,sacensibas) values ('Strogonovs Sergejs',9731.93,'','Abavas senlejas Stirnu buks – 22 km/Buks');</v>
      </c>
    </row>
    <row r="183" spans="1:16" s="5" customFormat="1" ht="13.5" thickBot="1" x14ac:dyDescent="0.25">
      <c r="A183" s="34" t="s">
        <v>23359</v>
      </c>
      <c r="B183" s="5" t="s">
        <v>10</v>
      </c>
      <c r="C183" s="5" t="s">
        <v>105</v>
      </c>
      <c r="E183" s="5" t="s">
        <v>1013</v>
      </c>
      <c r="H183" s="36" t="s">
        <v>1794</v>
      </c>
      <c r="I183" s="36" t="s">
        <v>15391</v>
      </c>
      <c r="J183" s="5">
        <v>2</v>
      </c>
      <c r="K183" s="5">
        <v>42</v>
      </c>
      <c r="L183" s="5">
        <v>45.43</v>
      </c>
      <c r="M183" s="5">
        <f t="shared" si="10"/>
        <v>9765.43</v>
      </c>
      <c r="N183" s="5">
        <f t="shared" si="11"/>
        <v>576.56754490073661</v>
      </c>
      <c r="O183" s="5" t="str">
        <f t="shared" si="8"/>
        <v/>
      </c>
      <c r="P183" s="43" t="str">
        <f t="shared" si="9"/>
        <v>insert into noskrien_reit (dalibnieks, rez,skriesim_db,sacensibas) values ('Ūsele Dace',9765.43,'','Abavas senlejas Stirnu buks – 22 km/Buks');</v>
      </c>
    </row>
    <row r="184" spans="1:16" s="5" customFormat="1" ht="13.5" thickBot="1" x14ac:dyDescent="0.25">
      <c r="A184" s="34" t="s">
        <v>23360</v>
      </c>
      <c r="B184" s="5" t="s">
        <v>546</v>
      </c>
      <c r="C184" s="5" t="s">
        <v>11150</v>
      </c>
      <c r="E184" s="5" t="s">
        <v>1013</v>
      </c>
      <c r="F184" s="5" t="s">
        <v>244</v>
      </c>
      <c r="H184" s="36" t="s">
        <v>1795</v>
      </c>
      <c r="I184" s="36" t="s">
        <v>15392</v>
      </c>
      <c r="J184" s="5">
        <v>2</v>
      </c>
      <c r="K184" s="5">
        <v>43</v>
      </c>
      <c r="L184" s="5">
        <v>0.93</v>
      </c>
      <c r="M184" s="5">
        <f t="shared" si="10"/>
        <v>9780.93</v>
      </c>
      <c r="N184" s="5">
        <f t="shared" si="11"/>
        <v>575.6538488671323</v>
      </c>
      <c r="O184" s="5" t="str">
        <f t="shared" si="8"/>
        <v>y</v>
      </c>
      <c r="P184" s="43" t="str">
        <f t="shared" si="9"/>
        <v>insert into noskrien_reit (dalibnieks, rez,skriesim_db,sacensibas) values ('Stundiņa Ilze',9780.93,'y','Abavas senlejas Stirnu buks – 22 km/Buks');</v>
      </c>
    </row>
    <row r="185" spans="1:16" s="5" customFormat="1" ht="13.5" thickBot="1" x14ac:dyDescent="0.25">
      <c r="A185" s="34" t="s">
        <v>23361</v>
      </c>
      <c r="B185" s="5" t="s">
        <v>373</v>
      </c>
      <c r="C185" s="5" t="s">
        <v>15180</v>
      </c>
      <c r="E185" s="5" t="s">
        <v>1024</v>
      </c>
      <c r="F185" s="5" t="s">
        <v>537</v>
      </c>
      <c r="H185" s="36" t="s">
        <v>1796</v>
      </c>
      <c r="I185" s="36" t="s">
        <v>15393</v>
      </c>
      <c r="J185" s="5">
        <v>2</v>
      </c>
      <c r="K185" s="5">
        <v>43</v>
      </c>
      <c r="L185" s="5">
        <v>15.93</v>
      </c>
      <c r="M185" s="5">
        <f t="shared" si="10"/>
        <v>9795.93</v>
      </c>
      <c r="N185" s="5">
        <f t="shared" si="11"/>
        <v>574.77237995779888</v>
      </c>
      <c r="O185" s="5" t="str">
        <f t="shared" si="8"/>
        <v/>
      </c>
      <c r="P185" s="43" t="str">
        <f t="shared" si="9"/>
        <v>insert into noskrien_reit (dalibnieks, rez,skriesim_db,sacensibas) values ('Balode Ilona',9795.93,'','Abavas senlejas Stirnu buks – 22 km/Buks');</v>
      </c>
    </row>
    <row r="186" spans="1:16" s="5" customFormat="1" ht="13.5" thickBot="1" x14ac:dyDescent="0.25">
      <c r="A186" s="34" t="s">
        <v>23362</v>
      </c>
      <c r="B186" s="5" t="s">
        <v>878</v>
      </c>
      <c r="C186" s="5" t="s">
        <v>89</v>
      </c>
      <c r="E186" s="5" t="s">
        <v>1005</v>
      </c>
      <c r="F186" s="5" t="s">
        <v>1068</v>
      </c>
      <c r="H186" s="36" t="s">
        <v>1797</v>
      </c>
      <c r="I186" s="36" t="s">
        <v>15394</v>
      </c>
      <c r="J186" s="5">
        <v>2</v>
      </c>
      <c r="K186" s="5">
        <v>43</v>
      </c>
      <c r="L186" s="5">
        <v>18.43</v>
      </c>
      <c r="M186" s="5">
        <f t="shared" si="10"/>
        <v>9798.43</v>
      </c>
      <c r="N186" s="5">
        <f t="shared" si="11"/>
        <v>574.62573085688223</v>
      </c>
      <c r="O186" s="5" t="str">
        <f t="shared" si="8"/>
        <v/>
      </c>
      <c r="P186" s="43" t="str">
        <f t="shared" si="9"/>
        <v>insert into noskrien_reit (dalibnieks, rez,skriesim_db,sacensibas) values ('Kalniņš Marts',9798.43,'','Abavas senlejas Stirnu buks – 22 km/Buks');</v>
      </c>
    </row>
    <row r="187" spans="1:16" s="5" customFormat="1" ht="13.5" thickBot="1" x14ac:dyDescent="0.25">
      <c r="A187" s="34" t="s">
        <v>23363</v>
      </c>
      <c r="B187" s="5" t="s">
        <v>5396</v>
      </c>
      <c r="C187" s="5" t="s">
        <v>8627</v>
      </c>
      <c r="E187" s="5" t="s">
        <v>1013</v>
      </c>
      <c r="H187" s="36" t="s">
        <v>1798</v>
      </c>
      <c r="I187" s="36" t="s">
        <v>15395</v>
      </c>
      <c r="J187" s="5">
        <v>2</v>
      </c>
      <c r="K187" s="5">
        <v>43</v>
      </c>
      <c r="L187" s="5">
        <v>19.18</v>
      </c>
      <c r="M187" s="5">
        <f t="shared" si="10"/>
        <v>9799.18</v>
      </c>
      <c r="N187" s="5">
        <f t="shared" si="11"/>
        <v>574.5817507179172</v>
      </c>
      <c r="O187" s="5" t="str">
        <f t="shared" si="8"/>
        <v/>
      </c>
      <c r="P187" s="43" t="str">
        <f t="shared" si="9"/>
        <v>insert into noskrien_reit (dalibnieks, rez,skriesim_db,sacensibas) values ('Griezite Anna',9799.18,'','Abavas senlejas Stirnu buks – 22 km/Buks');</v>
      </c>
    </row>
    <row r="188" spans="1:16" s="5" customFormat="1" ht="13.5" thickBot="1" x14ac:dyDescent="0.25">
      <c r="A188" s="34" t="s">
        <v>23364</v>
      </c>
      <c r="B188" s="5" t="s">
        <v>20</v>
      </c>
      <c r="C188" s="5" t="s">
        <v>2496</v>
      </c>
      <c r="E188" s="5" t="s">
        <v>1067</v>
      </c>
      <c r="F188" s="5" t="s">
        <v>1602</v>
      </c>
      <c r="H188" s="36" t="s">
        <v>1799</v>
      </c>
      <c r="I188" s="36" t="s">
        <v>15396</v>
      </c>
      <c r="J188" s="5">
        <v>2</v>
      </c>
      <c r="K188" s="5">
        <v>43</v>
      </c>
      <c r="L188" s="5">
        <v>22.68</v>
      </c>
      <c r="M188" s="5">
        <f t="shared" si="10"/>
        <v>9802.68</v>
      </c>
      <c r="N188" s="5">
        <f t="shared" si="11"/>
        <v>574.37659905250405</v>
      </c>
      <c r="O188" s="5" t="str">
        <f t="shared" si="8"/>
        <v/>
      </c>
      <c r="P188" s="43" t="str">
        <f t="shared" si="9"/>
        <v>insert into noskrien_reit (dalibnieks, rez,skriesim_db,sacensibas) values ('Zariņa Līga',9802.68,'','Abavas senlejas Stirnu buks – 22 km/Buks');</v>
      </c>
    </row>
    <row r="189" spans="1:16" s="5" customFormat="1" ht="13.5" thickBot="1" x14ac:dyDescent="0.25">
      <c r="A189" s="34" t="s">
        <v>23365</v>
      </c>
      <c r="B189" s="5" t="s">
        <v>94</v>
      </c>
      <c r="C189" s="5" t="s">
        <v>15181</v>
      </c>
      <c r="E189" s="5" t="s">
        <v>1005</v>
      </c>
      <c r="H189" s="36" t="s">
        <v>1800</v>
      </c>
      <c r="I189" s="36" t="s">
        <v>15397</v>
      </c>
      <c r="J189" s="5">
        <v>2</v>
      </c>
      <c r="K189" s="5">
        <v>43</v>
      </c>
      <c r="L189" s="5">
        <v>47.43</v>
      </c>
      <c r="M189" s="5">
        <f t="shared" si="10"/>
        <v>9827.43</v>
      </c>
      <c r="N189" s="5">
        <f t="shared" si="11"/>
        <v>572.93005394085742</v>
      </c>
      <c r="O189" s="5" t="str">
        <f t="shared" si="8"/>
        <v/>
      </c>
      <c r="P189" s="43" t="str">
        <f t="shared" si="9"/>
        <v>insert into noskrien_reit (dalibnieks, rez,skriesim_db,sacensibas) values ('Štubis Guntis',9827.43,'','Abavas senlejas Stirnu buks – 22 km/Buks');</v>
      </c>
    </row>
    <row r="190" spans="1:16" s="5" customFormat="1" ht="13.5" thickBot="1" x14ac:dyDescent="0.25">
      <c r="A190" s="34" t="s">
        <v>23366</v>
      </c>
      <c r="B190" s="5" t="s">
        <v>39</v>
      </c>
      <c r="C190" s="5" t="s">
        <v>132</v>
      </c>
      <c r="E190" s="5" t="s">
        <v>1000</v>
      </c>
      <c r="H190" s="36" t="s">
        <v>1801</v>
      </c>
      <c r="I190" s="36" t="s">
        <v>15398</v>
      </c>
      <c r="J190" s="5">
        <v>2</v>
      </c>
      <c r="K190" s="5">
        <v>43</v>
      </c>
      <c r="L190" s="5">
        <v>53.68</v>
      </c>
      <c r="M190" s="5">
        <f t="shared" si="10"/>
        <v>9833.68</v>
      </c>
      <c r="N190" s="5">
        <f t="shared" si="11"/>
        <v>572.56591632023822</v>
      </c>
      <c r="O190" s="5" t="str">
        <f t="shared" si="8"/>
        <v/>
      </c>
      <c r="P190" s="43" t="str">
        <f t="shared" si="9"/>
        <v>insert into noskrien_reit (dalibnieks, rez,skriesim_db,sacensibas) values ('Krauklis Mārtiņš',9833.68,'','Abavas senlejas Stirnu buks – 22 km/Buks');</v>
      </c>
    </row>
    <row r="191" spans="1:16" s="5" customFormat="1" ht="13.5" thickBot="1" x14ac:dyDescent="0.25">
      <c r="A191" s="34" t="s">
        <v>23367</v>
      </c>
      <c r="B191" s="5" t="s">
        <v>11877</v>
      </c>
      <c r="C191" s="5" t="s">
        <v>15182</v>
      </c>
      <c r="E191" s="5" t="s">
        <v>1013</v>
      </c>
      <c r="H191" s="36" t="s">
        <v>1802</v>
      </c>
      <c r="I191" s="36" t="s">
        <v>15399</v>
      </c>
      <c r="J191" s="5">
        <v>2</v>
      </c>
      <c r="K191" s="5">
        <v>43</v>
      </c>
      <c r="L191" s="5">
        <v>56.93</v>
      </c>
      <c r="M191" s="5">
        <f t="shared" si="10"/>
        <v>9836.93</v>
      </c>
      <c r="N191" s="5">
        <f t="shared" si="11"/>
        <v>572.37674762349639</v>
      </c>
      <c r="O191" s="5" t="str">
        <f t="shared" si="8"/>
        <v/>
      </c>
      <c r="P191" s="43" t="str">
        <f t="shared" si="9"/>
        <v>insert into noskrien_reit (dalibnieks, rez,skriesim_db,sacensibas) values ('Zizlāne Agnija',9836.93,'','Abavas senlejas Stirnu buks – 22 km/Buks');</v>
      </c>
    </row>
    <row r="192" spans="1:16" s="5" customFormat="1" ht="13.5" thickBot="1" x14ac:dyDescent="0.25">
      <c r="A192" s="34" t="s">
        <v>23368</v>
      </c>
      <c r="B192" s="5" t="s">
        <v>892</v>
      </c>
      <c r="C192" s="5" t="s">
        <v>882</v>
      </c>
      <c r="E192" s="5" t="s">
        <v>1013</v>
      </c>
      <c r="F192" s="5" t="s">
        <v>781</v>
      </c>
      <c r="H192" s="36" t="s">
        <v>1803</v>
      </c>
      <c r="I192" s="36" t="s">
        <v>15400</v>
      </c>
      <c r="J192" s="5">
        <v>2</v>
      </c>
      <c r="K192" s="5">
        <v>44</v>
      </c>
      <c r="L192" s="5">
        <v>29.18</v>
      </c>
      <c r="M192" s="5">
        <f t="shared" si="10"/>
        <v>9869.18</v>
      </c>
      <c r="N192" s="5">
        <f t="shared" si="11"/>
        <v>570.50636425721291</v>
      </c>
      <c r="O192" s="5" t="str">
        <f t="shared" si="8"/>
        <v/>
      </c>
      <c r="P192" s="43" t="str">
        <f t="shared" si="9"/>
        <v>insert into noskrien_reit (dalibnieks, rez,skriesim_db,sacensibas) values ('Urtāne Ērika',9869.18,'','Abavas senlejas Stirnu buks – 22 km/Buks');</v>
      </c>
    </row>
    <row r="193" spans="1:16" s="5" customFormat="1" ht="13.5" thickBot="1" x14ac:dyDescent="0.25">
      <c r="A193" s="34" t="s">
        <v>23369</v>
      </c>
      <c r="B193" s="5" t="s">
        <v>777</v>
      </c>
      <c r="C193" s="5" t="s">
        <v>15183</v>
      </c>
      <c r="E193" s="5" t="s">
        <v>1013</v>
      </c>
      <c r="H193" s="36" t="s">
        <v>1804</v>
      </c>
      <c r="I193" s="36" t="s">
        <v>15401</v>
      </c>
      <c r="J193" s="5">
        <v>2</v>
      </c>
      <c r="K193" s="5">
        <v>44</v>
      </c>
      <c r="L193" s="5">
        <v>29.68</v>
      </c>
      <c r="M193" s="5">
        <f t="shared" si="10"/>
        <v>9869.68</v>
      </c>
      <c r="N193" s="5">
        <f t="shared" si="11"/>
        <v>570.4774622885443</v>
      </c>
      <c r="O193" s="5" t="str">
        <f t="shared" si="8"/>
        <v/>
      </c>
      <c r="P193" s="43" t="str">
        <f t="shared" si="9"/>
        <v>insert into noskrien_reit (dalibnieks, rez,skriesim_db,sacensibas) values ('Grīnšteina Zane',9869.68,'','Abavas senlejas Stirnu buks – 22 km/Buks');</v>
      </c>
    </row>
    <row r="194" spans="1:16" s="5" customFormat="1" ht="13.5" thickBot="1" x14ac:dyDescent="0.25">
      <c r="A194" s="34" t="s">
        <v>23370</v>
      </c>
      <c r="B194" s="5" t="s">
        <v>1516</v>
      </c>
      <c r="C194" s="5" t="s">
        <v>3082</v>
      </c>
      <c r="E194" s="5" t="s">
        <v>1067</v>
      </c>
      <c r="H194" s="36" t="s">
        <v>1805</v>
      </c>
      <c r="I194" s="36" t="s">
        <v>15402</v>
      </c>
      <c r="J194" s="5">
        <v>2</v>
      </c>
      <c r="K194" s="5">
        <v>45</v>
      </c>
      <c r="L194" s="5">
        <v>13.93</v>
      </c>
      <c r="M194" s="5">
        <f t="shared" si="10"/>
        <v>9913.93</v>
      </c>
      <c r="N194" s="5">
        <f t="shared" si="11"/>
        <v>567.93118369808951</v>
      </c>
      <c r="O194" s="5" t="str">
        <f t="shared" ref="O194:O257" si="12">IF(F194="vsk noskrien","y","")</f>
        <v/>
      </c>
      <c r="P194" s="43" t="str">
        <f t="shared" ref="P194:P257" si="13">CONCATENATE("insert into noskrien_reit (dalibnieks, rez,skriesim_db,sacensibas) values ('",C194," ",B194,"',",M194,",'",O194,"','",$P$1,"');")</f>
        <v>insert into noskrien_reit (dalibnieks, rez,skriesim_db,sacensibas) values ('Kudrjavceva Iveta',9913.93,'','Abavas senlejas Stirnu buks – 22 km/Buks');</v>
      </c>
    </row>
    <row r="195" spans="1:16" s="5" customFormat="1" ht="13.5" thickBot="1" x14ac:dyDescent="0.25">
      <c r="A195" s="34" t="s">
        <v>23371</v>
      </c>
      <c r="B195" s="5" t="s">
        <v>465</v>
      </c>
      <c r="C195" s="5" t="s">
        <v>14224</v>
      </c>
      <c r="E195" s="5" t="s">
        <v>1000</v>
      </c>
      <c r="H195" s="36" t="s">
        <v>1806</v>
      </c>
      <c r="I195" s="36" t="s">
        <v>15403</v>
      </c>
      <c r="J195" s="5">
        <v>2</v>
      </c>
      <c r="K195" s="5">
        <v>46</v>
      </c>
      <c r="L195" s="5">
        <v>35.94</v>
      </c>
      <c r="M195" s="5">
        <f t="shared" ref="M195:M258" si="14">J195*3600+K195*60+L195</f>
        <v>9995.94</v>
      </c>
      <c r="N195" s="5">
        <f t="shared" ref="N195:N258" si="15">$M$2/M195*1000</f>
        <v>563.27168830545202</v>
      </c>
      <c r="O195" s="5" t="str">
        <f t="shared" si="12"/>
        <v/>
      </c>
      <c r="P195" s="43" t="str">
        <f t="shared" si="13"/>
        <v>insert into noskrien_reit (dalibnieks, rez,skriesim_db,sacensibas) values ('Vasiljevs Konstantīns',9995.94,'','Abavas senlejas Stirnu buks – 22 km/Buks');</v>
      </c>
    </row>
    <row r="196" spans="1:16" s="5" customFormat="1" ht="13.5" thickBot="1" x14ac:dyDescent="0.25">
      <c r="A196" s="34" t="s">
        <v>23372</v>
      </c>
      <c r="B196" s="5" t="s">
        <v>2146</v>
      </c>
      <c r="C196" s="5" t="s">
        <v>2539</v>
      </c>
      <c r="E196" s="5" t="s">
        <v>1000</v>
      </c>
      <c r="H196" s="36" t="s">
        <v>1807</v>
      </c>
      <c r="I196" s="36" t="s">
        <v>15404</v>
      </c>
      <c r="J196" s="5">
        <v>2</v>
      </c>
      <c r="K196" s="5">
        <v>47</v>
      </c>
      <c r="L196" s="5">
        <v>3.94</v>
      </c>
      <c r="M196" s="5">
        <f t="shared" si="14"/>
        <v>10023.94</v>
      </c>
      <c r="N196" s="5">
        <f t="shared" si="15"/>
        <v>561.69829428348544</v>
      </c>
      <c r="O196" s="5" t="str">
        <f t="shared" si="12"/>
        <v/>
      </c>
      <c r="P196" s="43" t="str">
        <f t="shared" si="13"/>
        <v>insert into noskrien_reit (dalibnieks, rez,skriesim_db,sacensibas) values ('Romanovskis Uģis',10023.94,'','Abavas senlejas Stirnu buks – 22 km/Buks');</v>
      </c>
    </row>
    <row r="197" spans="1:16" s="5" customFormat="1" ht="13.5" thickBot="1" x14ac:dyDescent="0.25">
      <c r="A197" s="34" t="s">
        <v>23373</v>
      </c>
      <c r="B197" s="5" t="s">
        <v>46</v>
      </c>
      <c r="C197" s="5" t="s">
        <v>11873</v>
      </c>
      <c r="E197" s="5" t="s">
        <v>1005</v>
      </c>
      <c r="F197" s="5" t="s">
        <v>1808</v>
      </c>
      <c r="H197" s="36" t="s">
        <v>1809</v>
      </c>
      <c r="I197" s="36" t="s">
        <v>15405</v>
      </c>
      <c r="J197" s="5">
        <v>2</v>
      </c>
      <c r="K197" s="5">
        <v>47</v>
      </c>
      <c r="L197" s="5">
        <v>5.69</v>
      </c>
      <c r="M197" s="5">
        <f t="shared" si="14"/>
        <v>10025.69</v>
      </c>
      <c r="N197" s="5">
        <f t="shared" si="15"/>
        <v>561.60024896042069</v>
      </c>
      <c r="O197" s="5" t="str">
        <f t="shared" si="12"/>
        <v/>
      </c>
      <c r="P197" s="43" t="str">
        <f t="shared" si="13"/>
        <v>insert into noskrien_reit (dalibnieks, rez,skriesim_db,sacensibas) values ('Eimuss Jānis',10025.69,'','Abavas senlejas Stirnu buks – 22 km/Buks');</v>
      </c>
    </row>
    <row r="198" spans="1:16" s="5" customFormat="1" ht="13.5" thickBot="1" x14ac:dyDescent="0.25">
      <c r="A198" s="34" t="s">
        <v>23374</v>
      </c>
      <c r="B198" s="5" t="s">
        <v>8799</v>
      </c>
      <c r="C198" s="5" t="s">
        <v>346</v>
      </c>
      <c r="E198" s="5" t="s">
        <v>1000</v>
      </c>
      <c r="F198" s="5" t="s">
        <v>244</v>
      </c>
      <c r="H198" s="36" t="s">
        <v>1810</v>
      </c>
      <c r="I198" s="36" t="s">
        <v>15406</v>
      </c>
      <c r="J198" s="5">
        <v>2</v>
      </c>
      <c r="K198" s="5">
        <v>47</v>
      </c>
      <c r="L198" s="5">
        <v>25.44</v>
      </c>
      <c r="M198" s="5">
        <f t="shared" si="14"/>
        <v>10045.44</v>
      </c>
      <c r="N198" s="5">
        <f t="shared" si="15"/>
        <v>560.4961056957186</v>
      </c>
      <c r="O198" s="5" t="str">
        <f t="shared" si="12"/>
        <v>y</v>
      </c>
      <c r="P198" s="43" t="str">
        <f t="shared" si="13"/>
        <v>insert into noskrien_reit (dalibnieks, rez,skriesim_db,sacensibas) values ('Bērziņš Agnis',10045.44,'y','Abavas senlejas Stirnu buks – 22 km/Buks');</v>
      </c>
    </row>
    <row r="199" spans="1:16" s="5" customFormat="1" ht="13.5" thickBot="1" x14ac:dyDescent="0.25">
      <c r="A199" s="34" t="s">
        <v>23375</v>
      </c>
      <c r="B199" s="5" t="s">
        <v>508</v>
      </c>
      <c r="C199" s="5" t="s">
        <v>9908</v>
      </c>
      <c r="E199" s="5" t="s">
        <v>1003</v>
      </c>
      <c r="F199" s="5" t="s">
        <v>1115</v>
      </c>
      <c r="H199" s="36" t="s">
        <v>1811</v>
      </c>
      <c r="I199" s="36" t="s">
        <v>15407</v>
      </c>
      <c r="J199" s="5">
        <v>2</v>
      </c>
      <c r="K199" s="5">
        <v>47</v>
      </c>
      <c r="L199" s="5">
        <v>38.19</v>
      </c>
      <c r="M199" s="5">
        <f t="shared" si="14"/>
        <v>10058.19</v>
      </c>
      <c r="N199" s="5">
        <f t="shared" si="15"/>
        <v>559.78560754966838</v>
      </c>
      <c r="O199" s="5" t="str">
        <f t="shared" si="12"/>
        <v/>
      </c>
      <c r="P199" s="43" t="str">
        <f t="shared" si="13"/>
        <v>insert into noskrien_reit (dalibnieks, rez,skriesim_db,sacensibas) values ('Mozulis Eduards',10058.19,'','Abavas senlejas Stirnu buks – 22 km/Buks');</v>
      </c>
    </row>
    <row r="200" spans="1:16" s="5" customFormat="1" ht="13.5" thickBot="1" x14ac:dyDescent="0.25">
      <c r="A200" s="34" t="s">
        <v>23376</v>
      </c>
      <c r="B200" s="5" t="s">
        <v>79</v>
      </c>
      <c r="C200" s="5" t="s">
        <v>14250</v>
      </c>
      <c r="E200" s="5" t="s">
        <v>1013</v>
      </c>
      <c r="F200" s="5" t="s">
        <v>1072</v>
      </c>
      <c r="H200" s="36" t="s">
        <v>1812</v>
      </c>
      <c r="I200" s="36" t="s">
        <v>15408</v>
      </c>
      <c r="J200" s="5">
        <v>2</v>
      </c>
      <c r="K200" s="5">
        <v>48</v>
      </c>
      <c r="L200" s="5">
        <v>0.94</v>
      </c>
      <c r="M200" s="5">
        <f t="shared" si="14"/>
        <v>10080.94</v>
      </c>
      <c r="N200" s="5">
        <f t="shared" si="15"/>
        <v>558.52232033917471</v>
      </c>
      <c r="O200" s="5" t="str">
        <f t="shared" si="12"/>
        <v/>
      </c>
      <c r="P200" s="43" t="str">
        <f t="shared" si="13"/>
        <v>insert into noskrien_reit (dalibnieks, rez,skriesim_db,sacensibas) values ('Litvina Baiba',10080.94,'','Abavas senlejas Stirnu buks – 22 km/Buks');</v>
      </c>
    </row>
    <row r="201" spans="1:16" s="5" customFormat="1" ht="13.5" thickBot="1" x14ac:dyDescent="0.25">
      <c r="A201" s="34" t="s">
        <v>23377</v>
      </c>
      <c r="B201" s="5" t="s">
        <v>542</v>
      </c>
      <c r="C201" s="5" t="s">
        <v>11173</v>
      </c>
      <c r="E201" s="5" t="s">
        <v>1013</v>
      </c>
      <c r="F201" s="5" t="s">
        <v>547</v>
      </c>
      <c r="H201" s="36" t="s">
        <v>1813</v>
      </c>
      <c r="I201" s="36" t="s">
        <v>15409</v>
      </c>
      <c r="J201" s="5">
        <v>2</v>
      </c>
      <c r="K201" s="5">
        <v>48</v>
      </c>
      <c r="L201" s="5">
        <v>6.94</v>
      </c>
      <c r="M201" s="5">
        <f t="shared" si="14"/>
        <v>10086.94</v>
      </c>
      <c r="N201" s="5">
        <f t="shared" si="15"/>
        <v>558.19009531136294</v>
      </c>
      <c r="O201" s="5" t="str">
        <f t="shared" si="12"/>
        <v/>
      </c>
      <c r="P201" s="43" t="str">
        <f t="shared" si="13"/>
        <v>insert into noskrien_reit (dalibnieks, rez,skriesim_db,sacensibas) values ('Bikše Liene',10086.94,'','Abavas senlejas Stirnu buks – 22 km/Buks');</v>
      </c>
    </row>
    <row r="202" spans="1:16" s="5" customFormat="1" ht="13.5" thickBot="1" x14ac:dyDescent="0.25">
      <c r="A202" s="34" t="s">
        <v>23378</v>
      </c>
      <c r="B202" s="5" t="s">
        <v>14</v>
      </c>
      <c r="C202" s="5" t="s">
        <v>2179</v>
      </c>
      <c r="E202" s="5" t="s">
        <v>1003</v>
      </c>
      <c r="H202" s="36" t="s">
        <v>1814</v>
      </c>
      <c r="I202" s="36" t="s">
        <v>15410</v>
      </c>
      <c r="J202" s="5">
        <v>2</v>
      </c>
      <c r="K202" s="5">
        <v>49</v>
      </c>
      <c r="L202" s="5">
        <v>18.47</v>
      </c>
      <c r="M202" s="5">
        <f t="shared" si="14"/>
        <v>10158.469999999999</v>
      </c>
      <c r="N202" s="5">
        <f t="shared" si="15"/>
        <v>554.25964736815695</v>
      </c>
      <c r="O202" s="5" t="str">
        <f t="shared" si="12"/>
        <v/>
      </c>
      <c r="P202" s="43" t="str">
        <f t="shared" si="13"/>
        <v>insert into noskrien_reit (dalibnieks, rez,skriesim_db,sacensibas) values ('Grigorjevs Edgars',10158.47,'','Abavas senlejas Stirnu buks – 22 km/Buks');</v>
      </c>
    </row>
    <row r="203" spans="1:16" s="5" customFormat="1" ht="13.5" thickBot="1" x14ac:dyDescent="0.25">
      <c r="A203" s="34" t="s">
        <v>23379</v>
      </c>
      <c r="B203" s="5" t="s">
        <v>171</v>
      </c>
      <c r="C203" s="5" t="s">
        <v>1145</v>
      </c>
      <c r="E203" s="5" t="s">
        <v>1000</v>
      </c>
      <c r="H203" s="36" t="s">
        <v>1815</v>
      </c>
      <c r="I203" s="36" t="s">
        <v>15411</v>
      </c>
      <c r="J203" s="5">
        <v>2</v>
      </c>
      <c r="K203" s="5">
        <v>49</v>
      </c>
      <c r="L203" s="5">
        <v>28.2</v>
      </c>
      <c r="M203" s="5">
        <f t="shared" si="14"/>
        <v>10168.200000000001</v>
      </c>
      <c r="N203" s="5">
        <f t="shared" si="15"/>
        <v>553.72927361774953</v>
      </c>
      <c r="O203" s="5" t="str">
        <f t="shared" si="12"/>
        <v/>
      </c>
      <c r="P203" s="43" t="str">
        <f t="shared" si="13"/>
        <v>insert into noskrien_reit (dalibnieks, rez,skriesim_db,sacensibas) values ('Auziņš Andis',10168.2,'','Abavas senlejas Stirnu buks – 22 km/Buks');</v>
      </c>
    </row>
    <row r="204" spans="1:16" s="5" customFormat="1" ht="13.5" thickBot="1" x14ac:dyDescent="0.25">
      <c r="A204" s="34" t="s">
        <v>23380</v>
      </c>
      <c r="B204" s="5" t="s">
        <v>787</v>
      </c>
      <c r="C204" s="5" t="s">
        <v>15184</v>
      </c>
      <c r="E204" s="5" t="s">
        <v>1013</v>
      </c>
      <c r="H204" s="36" t="s">
        <v>1816</v>
      </c>
      <c r="I204" s="36" t="s">
        <v>15412</v>
      </c>
      <c r="J204" s="5">
        <v>2</v>
      </c>
      <c r="K204" s="5">
        <v>49</v>
      </c>
      <c r="L204" s="5">
        <v>28.69</v>
      </c>
      <c r="M204" s="5">
        <f t="shared" si="14"/>
        <v>10168.69</v>
      </c>
      <c r="N204" s="5">
        <f t="shared" si="15"/>
        <v>553.70259099254667</v>
      </c>
      <c r="O204" s="5" t="str">
        <f t="shared" si="12"/>
        <v/>
      </c>
      <c r="P204" s="43" t="str">
        <f t="shared" si="13"/>
        <v>insert into noskrien_reit (dalibnieks, rez,skriesim_db,sacensibas) values ('Ošleja Madara',10168.69,'','Abavas senlejas Stirnu buks – 22 km/Buks');</v>
      </c>
    </row>
    <row r="205" spans="1:16" s="5" customFormat="1" ht="13.5" thickBot="1" x14ac:dyDescent="0.25">
      <c r="A205" s="34" t="s">
        <v>23381</v>
      </c>
      <c r="B205" s="5" t="s">
        <v>900</v>
      </c>
      <c r="C205" s="5" t="s">
        <v>2340</v>
      </c>
      <c r="E205" s="5" t="s">
        <v>1030</v>
      </c>
      <c r="F205" s="5" t="s">
        <v>1071</v>
      </c>
      <c r="H205" s="36" t="s">
        <v>1817</v>
      </c>
      <c r="I205" s="36" t="s">
        <v>15413</v>
      </c>
      <c r="J205" s="5">
        <v>2</v>
      </c>
      <c r="K205" s="5">
        <v>49</v>
      </c>
      <c r="L205" s="5">
        <v>34.44</v>
      </c>
      <c r="M205" s="5">
        <f t="shared" si="14"/>
        <v>10174.44</v>
      </c>
      <c r="N205" s="5">
        <f t="shared" si="15"/>
        <v>553.38967058629271</v>
      </c>
      <c r="O205" s="5" t="str">
        <f t="shared" si="12"/>
        <v/>
      </c>
      <c r="P205" s="43" t="str">
        <f t="shared" si="13"/>
        <v>insert into noskrien_reit (dalibnieks, rez,skriesim_db,sacensibas) values ('Freimane Kristīne',10174.44,'','Abavas senlejas Stirnu buks – 22 km/Buks');</v>
      </c>
    </row>
    <row r="206" spans="1:16" s="5" customFormat="1" ht="13.5" thickBot="1" x14ac:dyDescent="0.25">
      <c r="A206" s="34" t="s">
        <v>23382</v>
      </c>
      <c r="B206" s="5" t="s">
        <v>777</v>
      </c>
      <c r="C206" s="5" t="s">
        <v>11078</v>
      </c>
      <c r="E206" s="5" t="s">
        <v>1013</v>
      </c>
      <c r="F206" s="5" t="s">
        <v>244</v>
      </c>
      <c r="H206" s="36" t="s">
        <v>1818</v>
      </c>
      <c r="I206" s="36" t="s">
        <v>15414</v>
      </c>
      <c r="J206" s="5">
        <v>2</v>
      </c>
      <c r="K206" s="5">
        <v>49</v>
      </c>
      <c r="L206" s="5">
        <v>37.200000000000003</v>
      </c>
      <c r="M206" s="5">
        <f t="shared" si="14"/>
        <v>10177.200000000001</v>
      </c>
      <c r="N206" s="5">
        <f t="shared" si="15"/>
        <v>553.2395943874543</v>
      </c>
      <c r="O206" s="5" t="str">
        <f t="shared" si="12"/>
        <v>y</v>
      </c>
      <c r="P206" s="43" t="str">
        <f t="shared" si="13"/>
        <v>insert into noskrien_reit (dalibnieks, rez,skriesim_db,sacensibas) values ('Zamarina Zane',10177.2,'y','Abavas senlejas Stirnu buks – 22 km/Buks');</v>
      </c>
    </row>
    <row r="207" spans="1:16" s="5" customFormat="1" ht="13.5" thickBot="1" x14ac:dyDescent="0.25">
      <c r="A207" s="34" t="s">
        <v>23383</v>
      </c>
      <c r="B207" s="5" t="s">
        <v>0</v>
      </c>
      <c r="C207" s="5" t="s">
        <v>14217</v>
      </c>
      <c r="E207" s="5" t="s">
        <v>1000</v>
      </c>
      <c r="H207" s="36" t="s">
        <v>1819</v>
      </c>
      <c r="I207" s="36" t="s">
        <v>15415</v>
      </c>
      <c r="J207" s="5">
        <v>2</v>
      </c>
      <c r="K207" s="5">
        <v>50</v>
      </c>
      <c r="L207" s="5">
        <v>14.95</v>
      </c>
      <c r="M207" s="5">
        <f t="shared" si="14"/>
        <v>10214.950000000001</v>
      </c>
      <c r="N207" s="5">
        <f t="shared" si="15"/>
        <v>551.19506213931538</v>
      </c>
      <c r="O207" s="5" t="str">
        <f t="shared" si="12"/>
        <v/>
      </c>
      <c r="P207" s="43" t="str">
        <f t="shared" si="13"/>
        <v>insert into noskrien_reit (dalibnieks, rez,skriesim_db,sacensibas) values ('Šablinskis Kristaps',10214.95,'','Abavas senlejas Stirnu buks – 22 km/Buks');</v>
      </c>
    </row>
    <row r="208" spans="1:16" s="5" customFormat="1" ht="13.5" thickBot="1" x14ac:dyDescent="0.25">
      <c r="A208" s="34" t="s">
        <v>23384</v>
      </c>
      <c r="B208" s="5" t="s">
        <v>900</v>
      </c>
      <c r="C208" s="5" t="s">
        <v>15185</v>
      </c>
      <c r="E208" s="5" t="s">
        <v>1013</v>
      </c>
      <c r="F208" s="5" t="s">
        <v>1820</v>
      </c>
      <c r="H208" s="36" t="s">
        <v>1821</v>
      </c>
      <c r="I208" s="36" t="s">
        <v>15416</v>
      </c>
      <c r="J208" s="5">
        <v>2</v>
      </c>
      <c r="K208" s="5">
        <v>50</v>
      </c>
      <c r="L208" s="5">
        <v>24.7</v>
      </c>
      <c r="M208" s="5">
        <f t="shared" si="14"/>
        <v>10224.700000000001</v>
      </c>
      <c r="N208" s="5">
        <f t="shared" si="15"/>
        <v>550.66945729459053</v>
      </c>
      <c r="O208" s="5" t="str">
        <f t="shared" si="12"/>
        <v/>
      </c>
      <c r="P208" s="43" t="str">
        <f t="shared" si="13"/>
        <v>insert into noskrien_reit (dalibnieks, rez,skriesim_db,sacensibas) values ('Kutuzova Kristīne',10224.7,'','Abavas senlejas Stirnu buks – 22 km/Buks');</v>
      </c>
    </row>
    <row r="209" spans="1:16" s="5" customFormat="1" ht="13.5" thickBot="1" x14ac:dyDescent="0.25">
      <c r="A209" s="34" t="s">
        <v>23385</v>
      </c>
      <c r="B209" s="5" t="s">
        <v>22</v>
      </c>
      <c r="C209" s="5" t="s">
        <v>11855</v>
      </c>
      <c r="E209" s="5" t="s">
        <v>1000</v>
      </c>
      <c r="F209" s="5" t="s">
        <v>1072</v>
      </c>
      <c r="H209" s="36" t="s">
        <v>1822</v>
      </c>
      <c r="I209" s="36" t="s">
        <v>15417</v>
      </c>
      <c r="J209" s="5">
        <v>2</v>
      </c>
      <c r="K209" s="5">
        <v>50</v>
      </c>
      <c r="L209" s="5">
        <v>29.95</v>
      </c>
      <c r="M209" s="5">
        <f t="shared" si="14"/>
        <v>10229.950000000001</v>
      </c>
      <c r="N209" s="5">
        <f t="shared" si="15"/>
        <v>550.38685428570034</v>
      </c>
      <c r="O209" s="5" t="str">
        <f t="shared" si="12"/>
        <v/>
      </c>
      <c r="P209" s="43" t="str">
        <f t="shared" si="13"/>
        <v>insert into noskrien_reit (dalibnieks, rez,skriesim_db,sacensibas) values ('Litvins Gatis',10229.95,'','Abavas senlejas Stirnu buks – 22 km/Buks');</v>
      </c>
    </row>
    <row r="210" spans="1:16" s="5" customFormat="1" ht="13.5" thickBot="1" x14ac:dyDescent="0.25">
      <c r="A210" s="34" t="s">
        <v>23386</v>
      </c>
      <c r="B210" s="5" t="s">
        <v>439</v>
      </c>
      <c r="C210" s="5" t="s">
        <v>15186</v>
      </c>
      <c r="E210" s="5" t="s">
        <v>1013</v>
      </c>
      <c r="H210" s="36" t="s">
        <v>1823</v>
      </c>
      <c r="I210" s="36" t="s">
        <v>15418</v>
      </c>
      <c r="J210" s="5">
        <v>2</v>
      </c>
      <c r="K210" s="5">
        <v>50</v>
      </c>
      <c r="L210" s="5">
        <v>35.200000000000003</v>
      </c>
      <c r="M210" s="5">
        <f t="shared" si="14"/>
        <v>10235.200000000001</v>
      </c>
      <c r="N210" s="5">
        <f t="shared" si="15"/>
        <v>550.10454119118333</v>
      </c>
      <c r="O210" s="5" t="str">
        <f t="shared" si="12"/>
        <v/>
      </c>
      <c r="P210" s="43" t="str">
        <f t="shared" si="13"/>
        <v>insert into noskrien_reit (dalibnieks, rez,skriesim_db,sacensibas) values ('Arberga Laura',10235.2,'','Abavas senlejas Stirnu buks – 22 km/Buks');</v>
      </c>
    </row>
    <row r="211" spans="1:16" s="5" customFormat="1" ht="13.5" thickBot="1" x14ac:dyDescent="0.25">
      <c r="A211" s="34" t="s">
        <v>23387</v>
      </c>
      <c r="B211" s="5" t="s">
        <v>593</v>
      </c>
      <c r="C211" s="5" t="s">
        <v>15187</v>
      </c>
      <c r="E211" s="5" t="s">
        <v>1000</v>
      </c>
      <c r="H211" s="36" t="s">
        <v>1824</v>
      </c>
      <c r="I211" s="36" t="s">
        <v>15419</v>
      </c>
      <c r="J211" s="5">
        <v>2</v>
      </c>
      <c r="K211" s="5">
        <v>50</v>
      </c>
      <c r="L211" s="5">
        <v>35.700000000000003</v>
      </c>
      <c r="M211" s="5">
        <f t="shared" si="14"/>
        <v>10235.700000000001</v>
      </c>
      <c r="N211" s="5">
        <f t="shared" si="15"/>
        <v>550.07766933380231</v>
      </c>
      <c r="O211" s="5" t="str">
        <f t="shared" si="12"/>
        <v/>
      </c>
      <c r="P211" s="43" t="str">
        <f t="shared" si="13"/>
        <v>insert into noskrien_reit (dalibnieks, rez,skriesim_db,sacensibas) values ('Stolers Andrejs',10235.7,'','Abavas senlejas Stirnu buks – 22 km/Buks');</v>
      </c>
    </row>
    <row r="212" spans="1:16" s="5" customFormat="1" ht="13.5" thickBot="1" x14ac:dyDescent="0.25">
      <c r="A212" s="34" t="s">
        <v>23388</v>
      </c>
      <c r="B212" s="5" t="s">
        <v>2</v>
      </c>
      <c r="C212" s="5" t="s">
        <v>15188</v>
      </c>
      <c r="E212" s="5" t="s">
        <v>1000</v>
      </c>
      <c r="H212" s="36" t="s">
        <v>1825</v>
      </c>
      <c r="I212" s="36" t="s">
        <v>15420</v>
      </c>
      <c r="J212" s="5">
        <v>2</v>
      </c>
      <c r="K212" s="5">
        <v>50</v>
      </c>
      <c r="L212" s="5">
        <v>56.45</v>
      </c>
      <c r="M212" s="5">
        <f t="shared" si="14"/>
        <v>10256.450000000001</v>
      </c>
      <c r="N212" s="5">
        <f t="shared" si="15"/>
        <v>548.9647977614087</v>
      </c>
      <c r="O212" s="5" t="str">
        <f t="shared" si="12"/>
        <v/>
      </c>
      <c r="P212" s="43" t="str">
        <f t="shared" si="13"/>
        <v>insert into noskrien_reit (dalibnieks, rez,skriesim_db,sacensibas) values ('Zaļais Miķelis',10256.45,'','Abavas senlejas Stirnu buks – 22 km/Buks');</v>
      </c>
    </row>
    <row r="213" spans="1:16" s="5" customFormat="1" ht="13.5" thickBot="1" x14ac:dyDescent="0.25">
      <c r="A213" s="34" t="s">
        <v>23389</v>
      </c>
      <c r="B213" s="5" t="s">
        <v>26</v>
      </c>
      <c r="C213" s="5" t="s">
        <v>15189</v>
      </c>
      <c r="E213" s="5" t="s">
        <v>1000</v>
      </c>
      <c r="F213" s="5" t="s">
        <v>1826</v>
      </c>
      <c r="H213" s="36" t="s">
        <v>1827</v>
      </c>
      <c r="I213" s="36" t="s">
        <v>15421</v>
      </c>
      <c r="J213" s="5">
        <v>2</v>
      </c>
      <c r="K213" s="5">
        <v>51</v>
      </c>
      <c r="L213" s="5">
        <v>9.2100000000000009</v>
      </c>
      <c r="M213" s="5">
        <f t="shared" si="14"/>
        <v>10269.209999999999</v>
      </c>
      <c r="N213" s="5">
        <f t="shared" si="15"/>
        <v>548.28268192003088</v>
      </c>
      <c r="O213" s="5" t="str">
        <f t="shared" si="12"/>
        <v/>
      </c>
      <c r="P213" s="43" t="str">
        <f t="shared" si="13"/>
        <v>insert into noskrien_reit (dalibnieks, rez,skriesim_db,sacensibas) values ('Modriņš Māris',10269.21,'','Abavas senlejas Stirnu buks – 22 km/Buks');</v>
      </c>
    </row>
    <row r="214" spans="1:16" s="5" customFormat="1" ht="13.5" thickBot="1" x14ac:dyDescent="0.25">
      <c r="A214" s="34" t="s">
        <v>23390</v>
      </c>
      <c r="B214" s="5" t="s">
        <v>15190</v>
      </c>
      <c r="C214" s="5" t="s">
        <v>1366</v>
      </c>
      <c r="E214" s="5" t="s">
        <v>1013</v>
      </c>
      <c r="F214" s="5" t="s">
        <v>244</v>
      </c>
      <c r="H214" s="36" t="s">
        <v>1828</v>
      </c>
      <c r="I214" s="36" t="s">
        <v>15422</v>
      </c>
      <c r="J214" s="5">
        <v>2</v>
      </c>
      <c r="K214" s="5">
        <v>51</v>
      </c>
      <c r="L214" s="5">
        <v>17.7</v>
      </c>
      <c r="M214" s="5">
        <f t="shared" si="14"/>
        <v>10277.700000000001</v>
      </c>
      <c r="N214" s="5">
        <f t="shared" si="15"/>
        <v>547.82976736040166</v>
      </c>
      <c r="O214" s="5" t="str">
        <f t="shared" si="12"/>
        <v>y</v>
      </c>
      <c r="P214" s="43" t="str">
        <f t="shared" si="13"/>
        <v>insert into noskrien_reit (dalibnieks, rez,skriesim_db,sacensibas) values ('Pūce Džeina',10277.7,'y','Abavas senlejas Stirnu buks – 22 km/Buks');</v>
      </c>
    </row>
    <row r="215" spans="1:16" s="5" customFormat="1" ht="13.5" thickBot="1" x14ac:dyDescent="0.25">
      <c r="A215" s="34" t="s">
        <v>23391</v>
      </c>
      <c r="B215" s="5" t="s">
        <v>15191</v>
      </c>
      <c r="C215" s="5" t="s">
        <v>194</v>
      </c>
      <c r="E215" s="5" t="s">
        <v>1067</v>
      </c>
      <c r="F215" s="5" t="s">
        <v>1829</v>
      </c>
      <c r="H215" s="36" t="s">
        <v>1830</v>
      </c>
      <c r="I215" s="36" t="s">
        <v>15423</v>
      </c>
      <c r="J215" s="5">
        <v>2</v>
      </c>
      <c r="K215" s="5">
        <v>51</v>
      </c>
      <c r="L215" s="5">
        <v>21.95</v>
      </c>
      <c r="M215" s="5">
        <f t="shared" si="14"/>
        <v>10281.950000000001</v>
      </c>
      <c r="N215" s="5">
        <f t="shared" si="15"/>
        <v>547.60332427214689</v>
      </c>
      <c r="O215" s="5" t="str">
        <f t="shared" si="12"/>
        <v/>
      </c>
      <c r="P215" s="43" t="str">
        <f t="shared" si="13"/>
        <v>insert into noskrien_reit (dalibnieks, rez,skriesim_db,sacensibas) values ('Marčinkus Raisa',10281.95,'','Abavas senlejas Stirnu buks – 22 km/Buks');</v>
      </c>
    </row>
    <row r="216" spans="1:16" s="5" customFormat="1" ht="13.5" thickBot="1" x14ac:dyDescent="0.25">
      <c r="A216" s="34" t="s">
        <v>23392</v>
      </c>
      <c r="B216" s="5" t="s">
        <v>149</v>
      </c>
      <c r="C216" s="5" t="s">
        <v>10020</v>
      </c>
      <c r="E216" s="5" t="s">
        <v>1013</v>
      </c>
      <c r="F216" s="5" t="s">
        <v>572</v>
      </c>
      <c r="H216" s="36" t="s">
        <v>1831</v>
      </c>
      <c r="I216" s="36" t="s">
        <v>15424</v>
      </c>
      <c r="J216" s="5">
        <v>2</v>
      </c>
      <c r="K216" s="5">
        <v>51</v>
      </c>
      <c r="L216" s="5">
        <v>25.2</v>
      </c>
      <c r="M216" s="5">
        <f t="shared" si="14"/>
        <v>10285.200000000001</v>
      </c>
      <c r="N216" s="5">
        <f t="shared" si="15"/>
        <v>547.43028818107575</v>
      </c>
      <c r="O216" s="5" t="str">
        <f t="shared" si="12"/>
        <v/>
      </c>
      <c r="P216" s="43" t="str">
        <f t="shared" si="13"/>
        <v>insert into noskrien_reit (dalibnieks, rez,skriesim_db,sacensibas) values ('Andersone Aija',10285.2,'','Abavas senlejas Stirnu buks – 22 km/Buks');</v>
      </c>
    </row>
    <row r="217" spans="1:16" s="5" customFormat="1" ht="13.5" thickBot="1" x14ac:dyDescent="0.25">
      <c r="A217" s="34" t="s">
        <v>23393</v>
      </c>
      <c r="B217" s="5" t="s">
        <v>439</v>
      </c>
      <c r="C217" s="5" t="s">
        <v>11152</v>
      </c>
      <c r="E217" s="5" t="s">
        <v>1013</v>
      </c>
      <c r="F217" s="5" t="s">
        <v>1590</v>
      </c>
      <c r="H217" s="36" t="s">
        <v>1832</v>
      </c>
      <c r="I217" s="36" t="s">
        <v>15425</v>
      </c>
      <c r="J217" s="5">
        <v>2</v>
      </c>
      <c r="K217" s="5">
        <v>51</v>
      </c>
      <c r="L217" s="5">
        <v>31.96</v>
      </c>
      <c r="M217" s="5">
        <f t="shared" si="14"/>
        <v>10291.959999999999</v>
      </c>
      <c r="N217" s="5">
        <f t="shared" si="15"/>
        <v>547.07072316643291</v>
      </c>
      <c r="O217" s="5" t="str">
        <f t="shared" si="12"/>
        <v/>
      </c>
      <c r="P217" s="43" t="str">
        <f t="shared" si="13"/>
        <v>insert into noskrien_reit (dalibnieks, rez,skriesim_db,sacensibas) values ('Treimane Laura',10291.96,'','Abavas senlejas Stirnu buks – 22 km/Buks');</v>
      </c>
    </row>
    <row r="218" spans="1:16" s="5" customFormat="1" ht="13.5" thickBot="1" x14ac:dyDescent="0.25">
      <c r="A218" s="34" t="s">
        <v>23394</v>
      </c>
      <c r="B218" s="5" t="s">
        <v>9941</v>
      </c>
      <c r="C218" s="5" t="s">
        <v>10234</v>
      </c>
      <c r="E218" s="5" t="s">
        <v>1013</v>
      </c>
      <c r="F218" s="5" t="s">
        <v>244</v>
      </c>
      <c r="H218" s="36" t="s">
        <v>1833</v>
      </c>
      <c r="I218" s="36" t="s">
        <v>15426</v>
      </c>
      <c r="J218" s="5">
        <v>2</v>
      </c>
      <c r="K218" s="5">
        <v>52</v>
      </c>
      <c r="L218" s="5">
        <v>23.95</v>
      </c>
      <c r="M218" s="5">
        <f t="shared" si="14"/>
        <v>10343.950000000001</v>
      </c>
      <c r="N218" s="5">
        <f t="shared" si="15"/>
        <v>544.32107657132906</v>
      </c>
      <c r="O218" s="5" t="str">
        <f t="shared" si="12"/>
        <v>y</v>
      </c>
      <c r="P218" s="43" t="str">
        <f t="shared" si="13"/>
        <v>insert into noskrien_reit (dalibnieks, rez,skriesim_db,sacensibas) values ('Gordejeva Aleksandra',10343.95,'y','Abavas senlejas Stirnu buks – 22 km/Buks');</v>
      </c>
    </row>
    <row r="219" spans="1:16" s="5" customFormat="1" ht="13.5" thickBot="1" x14ac:dyDescent="0.25">
      <c r="A219" s="34" t="s">
        <v>23395</v>
      </c>
      <c r="B219" s="5" t="s">
        <v>823</v>
      </c>
      <c r="C219" s="5" t="s">
        <v>7856</v>
      </c>
      <c r="E219" s="5" t="s">
        <v>1000</v>
      </c>
      <c r="H219" s="36" t="s">
        <v>1834</v>
      </c>
      <c r="I219" s="36" t="s">
        <v>15427</v>
      </c>
      <c r="J219" s="5">
        <v>2</v>
      </c>
      <c r="K219" s="5">
        <v>54</v>
      </c>
      <c r="L219" s="5">
        <v>9.4600000000000009</v>
      </c>
      <c r="M219" s="5">
        <f t="shared" si="14"/>
        <v>10449.459999999999</v>
      </c>
      <c r="N219" s="5">
        <f t="shared" si="15"/>
        <v>538.82497277371283</v>
      </c>
      <c r="O219" s="5" t="str">
        <f t="shared" si="12"/>
        <v/>
      </c>
      <c r="P219" s="43" t="str">
        <f t="shared" si="13"/>
        <v>insert into noskrien_reit (dalibnieks, rez,skriesim_db,sacensibas) values ('Bušs Aldis',10449.46,'','Abavas senlejas Stirnu buks – 22 km/Buks');</v>
      </c>
    </row>
    <row r="220" spans="1:16" s="5" customFormat="1" ht="13.5" thickBot="1" x14ac:dyDescent="0.25">
      <c r="A220" s="34" t="s">
        <v>23396</v>
      </c>
      <c r="B220" s="5" t="s">
        <v>14</v>
      </c>
      <c r="C220" s="5" t="s">
        <v>15192</v>
      </c>
      <c r="E220" s="5" t="s">
        <v>1005</v>
      </c>
      <c r="F220" s="5" t="s">
        <v>1711</v>
      </c>
      <c r="H220" s="36" t="s">
        <v>1835</v>
      </c>
      <c r="I220" s="36" t="s">
        <v>15428</v>
      </c>
      <c r="J220" s="5">
        <v>2</v>
      </c>
      <c r="K220" s="5">
        <v>54</v>
      </c>
      <c r="L220" s="5">
        <v>23.46</v>
      </c>
      <c r="M220" s="5">
        <f t="shared" si="14"/>
        <v>10463.459999999999</v>
      </c>
      <c r="N220" s="5">
        <f t="shared" si="15"/>
        <v>538.1040305979094</v>
      </c>
      <c r="O220" s="5" t="str">
        <f t="shared" si="12"/>
        <v/>
      </c>
      <c r="P220" s="43" t="str">
        <f t="shared" si="13"/>
        <v>insert into noskrien_reit (dalibnieks, rez,skriesim_db,sacensibas) values ('Baltiņš Edgars',10463.46,'','Abavas senlejas Stirnu buks – 22 km/Buks');</v>
      </c>
    </row>
    <row r="221" spans="1:16" s="5" customFormat="1" ht="13.5" thickBot="1" x14ac:dyDescent="0.25">
      <c r="A221" s="34" t="s">
        <v>23397</v>
      </c>
      <c r="B221" s="5" t="s">
        <v>1542</v>
      </c>
      <c r="C221" s="5" t="s">
        <v>14259</v>
      </c>
      <c r="E221" s="5" t="s">
        <v>1013</v>
      </c>
      <c r="H221" s="36" t="s">
        <v>1836</v>
      </c>
      <c r="I221" s="36" t="s">
        <v>15429</v>
      </c>
      <c r="J221" s="5">
        <v>2</v>
      </c>
      <c r="K221" s="5">
        <v>54</v>
      </c>
      <c r="L221" s="5">
        <v>49.32</v>
      </c>
      <c r="M221" s="5">
        <f t="shared" si="14"/>
        <v>10489.32</v>
      </c>
      <c r="N221" s="5">
        <f t="shared" si="15"/>
        <v>536.77740787772711</v>
      </c>
      <c r="O221" s="5" t="str">
        <f t="shared" si="12"/>
        <v/>
      </c>
      <c r="P221" s="43" t="str">
        <f t="shared" si="13"/>
        <v>insert into noskrien_reit (dalibnieks, rez,skriesim_db,sacensibas) values ('Lākute Māra',10489.32,'','Abavas senlejas Stirnu buks – 22 km/Buks');</v>
      </c>
    </row>
    <row r="222" spans="1:16" s="5" customFormat="1" ht="13.5" thickBot="1" x14ac:dyDescent="0.25">
      <c r="A222" s="34" t="s">
        <v>23398</v>
      </c>
      <c r="B222" s="5" t="s">
        <v>8388</v>
      </c>
      <c r="C222" s="5" t="s">
        <v>14252</v>
      </c>
      <c r="E222" s="5" t="s">
        <v>1030</v>
      </c>
      <c r="F222" s="5" t="s">
        <v>244</v>
      </c>
      <c r="H222" s="36" t="s">
        <v>1837</v>
      </c>
      <c r="I222" s="36" t="s">
        <v>15430</v>
      </c>
      <c r="J222" s="5">
        <v>2</v>
      </c>
      <c r="K222" s="5">
        <v>54</v>
      </c>
      <c r="L222" s="5">
        <v>53.21</v>
      </c>
      <c r="M222" s="5">
        <f t="shared" si="14"/>
        <v>10493.21</v>
      </c>
      <c r="N222" s="5">
        <f t="shared" si="15"/>
        <v>536.5784159470744</v>
      </c>
      <c r="O222" s="5" t="str">
        <f t="shared" si="12"/>
        <v>y</v>
      </c>
      <c r="P222" s="43" t="str">
        <f t="shared" si="13"/>
        <v>insert into noskrien_reit (dalibnieks, rez,skriesim_db,sacensibas) values ('Baltiņa Laima',10493.21,'y','Abavas senlejas Stirnu buks – 22 km/Buks');</v>
      </c>
    </row>
    <row r="223" spans="1:16" s="5" customFormat="1" ht="13.5" thickBot="1" x14ac:dyDescent="0.25">
      <c r="A223" s="34" t="s">
        <v>23399</v>
      </c>
      <c r="B223" s="5" t="s">
        <v>900</v>
      </c>
      <c r="C223" s="5" t="s">
        <v>11195</v>
      </c>
      <c r="E223" s="5" t="s">
        <v>1030</v>
      </c>
      <c r="F223" s="5" t="s">
        <v>1061</v>
      </c>
      <c r="H223" s="36" t="s">
        <v>1838</v>
      </c>
      <c r="I223" s="36" t="s">
        <v>15431</v>
      </c>
      <c r="J223" s="5">
        <v>2</v>
      </c>
      <c r="K223" s="5">
        <v>55</v>
      </c>
      <c r="L223" s="5">
        <v>11.46</v>
      </c>
      <c r="M223" s="5">
        <f t="shared" si="14"/>
        <v>10511.46</v>
      </c>
      <c r="N223" s="5">
        <f t="shared" si="15"/>
        <v>535.64680834061119</v>
      </c>
      <c r="O223" s="5" t="str">
        <f t="shared" si="12"/>
        <v/>
      </c>
      <c r="P223" s="43" t="str">
        <f t="shared" si="13"/>
        <v>insert into noskrien_reit (dalibnieks, rez,skriesim_db,sacensibas) values ('Ketova Kristīne',10511.46,'','Abavas senlejas Stirnu buks – 22 km/Buks');</v>
      </c>
    </row>
    <row r="224" spans="1:16" s="5" customFormat="1" ht="13.5" thickBot="1" x14ac:dyDescent="0.25">
      <c r="A224" s="34" t="s">
        <v>23400</v>
      </c>
      <c r="B224" s="5" t="s">
        <v>18</v>
      </c>
      <c r="C224" s="5" t="s">
        <v>14254</v>
      </c>
      <c r="E224" s="5" t="s">
        <v>1013</v>
      </c>
      <c r="H224" s="36" t="s">
        <v>1839</v>
      </c>
      <c r="I224" s="36" t="s">
        <v>15432</v>
      </c>
      <c r="J224" s="5">
        <v>2</v>
      </c>
      <c r="K224" s="5">
        <v>55</v>
      </c>
      <c r="L224" s="5">
        <v>23.21</v>
      </c>
      <c r="M224" s="5">
        <f t="shared" si="14"/>
        <v>10523.21</v>
      </c>
      <c r="N224" s="5">
        <f t="shared" si="15"/>
        <v>535.04871612369232</v>
      </c>
      <c r="O224" s="5" t="str">
        <f t="shared" si="12"/>
        <v/>
      </c>
      <c r="P224" s="43" t="str">
        <f t="shared" si="13"/>
        <v>insert into noskrien_reit (dalibnieks, rez,skriesim_db,sacensibas) values ('Pavloviča Inga',10523.21,'','Abavas senlejas Stirnu buks – 22 km/Buks');</v>
      </c>
    </row>
    <row r="225" spans="1:16" s="5" customFormat="1" ht="13.5" thickBot="1" x14ac:dyDescent="0.25">
      <c r="A225" s="34" t="s">
        <v>23401</v>
      </c>
      <c r="B225" s="5" t="s">
        <v>666</v>
      </c>
      <c r="C225" s="5" t="s">
        <v>348</v>
      </c>
      <c r="E225" s="5" t="s">
        <v>1024</v>
      </c>
      <c r="F225" s="5" t="s">
        <v>244</v>
      </c>
      <c r="H225" s="36" t="s">
        <v>1840</v>
      </c>
      <c r="I225" s="36" t="s">
        <v>15433</v>
      </c>
      <c r="J225" s="5">
        <v>2</v>
      </c>
      <c r="K225" s="5">
        <v>55</v>
      </c>
      <c r="L225" s="5">
        <v>27.21</v>
      </c>
      <c r="M225" s="5">
        <f t="shared" si="14"/>
        <v>10527.21</v>
      </c>
      <c r="N225" s="5">
        <f t="shared" si="15"/>
        <v>534.84541488200591</v>
      </c>
      <c r="O225" s="5" t="str">
        <f t="shared" si="12"/>
        <v>y</v>
      </c>
      <c r="P225" s="43" t="str">
        <f t="shared" si="13"/>
        <v>insert into noskrien_reit (dalibnieks, rez,skriesim_db,sacensibas) values ('Roze Santa',10527.21,'y','Abavas senlejas Stirnu buks – 22 km/Buks');</v>
      </c>
    </row>
    <row r="226" spans="1:16" s="5" customFormat="1" ht="13.5" thickBot="1" x14ac:dyDescent="0.25">
      <c r="A226" s="34" t="s">
        <v>23402</v>
      </c>
      <c r="B226" s="5" t="s">
        <v>41</v>
      </c>
      <c r="C226" s="5" t="s">
        <v>930</v>
      </c>
      <c r="E226" s="5" t="s">
        <v>1013</v>
      </c>
      <c r="H226" s="36" t="s">
        <v>1841</v>
      </c>
      <c r="I226" s="36" t="s">
        <v>15434</v>
      </c>
      <c r="J226" s="5">
        <v>2</v>
      </c>
      <c r="K226" s="5">
        <v>57</v>
      </c>
      <c r="L226" s="5">
        <v>41.22</v>
      </c>
      <c r="M226" s="5">
        <f t="shared" si="14"/>
        <v>10661.22</v>
      </c>
      <c r="N226" s="5">
        <f t="shared" si="15"/>
        <v>528.12248504392551</v>
      </c>
      <c r="O226" s="5" t="str">
        <f t="shared" si="12"/>
        <v/>
      </c>
      <c r="P226" s="43" t="str">
        <f t="shared" si="13"/>
        <v>insert into noskrien_reit (dalibnieks, rez,skriesim_db,sacensibas) values ('Grahovska Vita',10661.22,'','Abavas senlejas Stirnu buks – 22 km/Buks');</v>
      </c>
    </row>
    <row r="227" spans="1:16" s="5" customFormat="1" ht="13.5" thickBot="1" x14ac:dyDescent="0.25">
      <c r="A227" s="34" t="s">
        <v>23403</v>
      </c>
      <c r="B227" s="5" t="s">
        <v>2416</v>
      </c>
      <c r="C227" s="5" t="s">
        <v>9591</v>
      </c>
      <c r="E227" s="5" t="s">
        <v>1013</v>
      </c>
      <c r="F227" s="5" t="s">
        <v>244</v>
      </c>
      <c r="H227" s="36" t="s">
        <v>1842</v>
      </c>
      <c r="I227" s="36" t="s">
        <v>15435</v>
      </c>
      <c r="J227" s="5">
        <v>2</v>
      </c>
      <c r="K227" s="5">
        <v>58</v>
      </c>
      <c r="L227" s="5">
        <v>12.98</v>
      </c>
      <c r="M227" s="5">
        <f t="shared" si="14"/>
        <v>10692.98</v>
      </c>
      <c r="N227" s="5">
        <f t="shared" si="15"/>
        <v>526.55386992213596</v>
      </c>
      <c r="O227" s="5" t="str">
        <f t="shared" si="12"/>
        <v>y</v>
      </c>
      <c r="P227" s="43" t="str">
        <f t="shared" si="13"/>
        <v>insert into noskrien_reit (dalibnieks, rez,skriesim_db,sacensibas) values ('Drozdova Daina',10692.98,'y','Abavas senlejas Stirnu buks – 22 km/Buks');</v>
      </c>
    </row>
    <row r="228" spans="1:16" s="5" customFormat="1" ht="13.5" thickBot="1" x14ac:dyDescent="0.25">
      <c r="A228" s="34" t="s">
        <v>23404</v>
      </c>
      <c r="B228" s="5" t="s">
        <v>88</v>
      </c>
      <c r="C228" s="5" t="s">
        <v>2325</v>
      </c>
      <c r="E228" s="5" t="s">
        <v>1000</v>
      </c>
      <c r="F228" s="5" t="s">
        <v>1076</v>
      </c>
      <c r="H228" s="36" t="s">
        <v>1843</v>
      </c>
      <c r="I228" s="36" t="s">
        <v>15436</v>
      </c>
      <c r="J228" s="5">
        <v>2</v>
      </c>
      <c r="K228" s="5">
        <v>58</v>
      </c>
      <c r="L228" s="5">
        <v>30.47</v>
      </c>
      <c r="M228" s="5">
        <f t="shared" si="14"/>
        <v>10710.47</v>
      </c>
      <c r="N228" s="5">
        <f t="shared" si="15"/>
        <v>525.69401716264565</v>
      </c>
      <c r="O228" s="5" t="str">
        <f t="shared" si="12"/>
        <v/>
      </c>
      <c r="P228" s="43" t="str">
        <f t="shared" si="13"/>
        <v>insert into noskrien_reit (dalibnieks, rez,skriesim_db,sacensibas) values ('Buraks Gints',10710.47,'','Abavas senlejas Stirnu buks – 22 km/Buks');</v>
      </c>
    </row>
    <row r="229" spans="1:16" s="5" customFormat="1" ht="13.5" thickBot="1" x14ac:dyDescent="0.25">
      <c r="A229" s="34" t="s">
        <v>23405</v>
      </c>
      <c r="B229" s="5" t="s">
        <v>164</v>
      </c>
      <c r="C229" s="5" t="s">
        <v>15193</v>
      </c>
      <c r="E229" s="5" t="s">
        <v>1013</v>
      </c>
      <c r="H229" s="36" t="s">
        <v>1844</v>
      </c>
      <c r="I229" s="36" t="s">
        <v>15437</v>
      </c>
      <c r="J229" s="5">
        <v>3</v>
      </c>
      <c r="K229" s="5">
        <v>0</v>
      </c>
      <c r="L229" s="5">
        <v>41.97</v>
      </c>
      <c r="M229" s="5">
        <f t="shared" si="14"/>
        <v>10841.97</v>
      </c>
      <c r="N229" s="5">
        <f t="shared" si="15"/>
        <v>519.31798372436015</v>
      </c>
      <c r="O229" s="5" t="str">
        <f t="shared" si="12"/>
        <v/>
      </c>
      <c r="P229" s="43" t="str">
        <f t="shared" si="13"/>
        <v>insert into noskrien_reit (dalibnieks, rez,skriesim_db,sacensibas) values ('Šēnberga Anete',10841.97,'','Abavas senlejas Stirnu buks – 22 km/Buks');</v>
      </c>
    </row>
    <row r="230" spans="1:16" s="5" customFormat="1" ht="13.5" thickBot="1" x14ac:dyDescent="0.25">
      <c r="A230" s="34" t="s">
        <v>23406</v>
      </c>
      <c r="B230" s="5" t="s">
        <v>181</v>
      </c>
      <c r="C230" s="5" t="s">
        <v>9393</v>
      </c>
      <c r="E230" s="5" t="s">
        <v>1005</v>
      </c>
      <c r="F230" s="5" t="s">
        <v>1845</v>
      </c>
      <c r="H230" s="36" t="s">
        <v>1846</v>
      </c>
      <c r="I230" s="36" t="s">
        <v>15438</v>
      </c>
      <c r="J230" s="5">
        <v>3</v>
      </c>
      <c r="K230" s="5">
        <v>2</v>
      </c>
      <c r="L230" s="5">
        <v>26.73</v>
      </c>
      <c r="M230" s="5">
        <f t="shared" si="14"/>
        <v>10946.73</v>
      </c>
      <c r="N230" s="5">
        <f t="shared" si="15"/>
        <v>514.34812039759822</v>
      </c>
      <c r="O230" s="5" t="str">
        <f t="shared" si="12"/>
        <v/>
      </c>
      <c r="P230" s="43" t="str">
        <f t="shared" si="13"/>
        <v>insert into noskrien_reit (dalibnieks, rez,skriesim_db,sacensibas) values ('Jasinkevičs Kaspars',10946.73,'','Abavas senlejas Stirnu buks – 22 km/Buks');</v>
      </c>
    </row>
    <row r="231" spans="1:16" s="5" customFormat="1" ht="13.5" thickBot="1" x14ac:dyDescent="0.25">
      <c r="A231" s="34" t="s">
        <v>23407</v>
      </c>
      <c r="B231" s="5" t="s">
        <v>898</v>
      </c>
      <c r="C231" s="5" t="s">
        <v>15194</v>
      </c>
      <c r="E231" s="5" t="s">
        <v>1030</v>
      </c>
      <c r="H231" s="36" t="s">
        <v>1847</v>
      </c>
      <c r="I231" s="36" t="s">
        <v>15439</v>
      </c>
      <c r="J231" s="5">
        <v>3</v>
      </c>
      <c r="K231" s="5">
        <v>2</v>
      </c>
      <c r="L231" s="5">
        <v>55.48</v>
      </c>
      <c r="M231" s="5">
        <f t="shared" si="14"/>
        <v>10975.48</v>
      </c>
      <c r="N231" s="5">
        <f t="shared" si="15"/>
        <v>513.00079814276921</v>
      </c>
      <c r="O231" s="5" t="str">
        <f t="shared" si="12"/>
        <v/>
      </c>
      <c r="P231" s="43" t="str">
        <f t="shared" si="13"/>
        <v>insert into noskrien_reit (dalibnieks, rez,skriesim_db,sacensibas) values ('Pūkaine Laila',10975.48,'','Abavas senlejas Stirnu buks – 22 km/Buks');</v>
      </c>
    </row>
    <row r="232" spans="1:16" s="5" customFormat="1" ht="13.5" thickBot="1" x14ac:dyDescent="0.25">
      <c r="A232" s="34" t="s">
        <v>23408</v>
      </c>
      <c r="B232" s="5" t="s">
        <v>39</v>
      </c>
      <c r="C232" s="5" t="s">
        <v>57</v>
      </c>
      <c r="E232" s="5" t="s">
        <v>1000</v>
      </c>
      <c r="H232" s="36" t="s">
        <v>1848</v>
      </c>
      <c r="I232" s="36" t="s">
        <v>15440</v>
      </c>
      <c r="J232" s="5">
        <v>3</v>
      </c>
      <c r="K232" s="5">
        <v>3</v>
      </c>
      <c r="L232" s="5">
        <v>50.23</v>
      </c>
      <c r="M232" s="5">
        <f t="shared" si="14"/>
        <v>11030.23</v>
      </c>
      <c r="N232" s="5">
        <f t="shared" si="15"/>
        <v>510.45445108578878</v>
      </c>
      <c r="O232" s="5" t="str">
        <f t="shared" si="12"/>
        <v/>
      </c>
      <c r="P232" s="43" t="str">
        <f t="shared" si="13"/>
        <v>insert into noskrien_reit (dalibnieks, rez,skriesim_db,sacensibas) values ('Puriņš Mārtiņš',11030.23,'','Abavas senlejas Stirnu buks – 22 km/Buks');</v>
      </c>
    </row>
    <row r="233" spans="1:16" s="5" customFormat="1" ht="13.5" thickBot="1" x14ac:dyDescent="0.25">
      <c r="A233" s="34" t="s">
        <v>23409</v>
      </c>
      <c r="B233" s="5" t="s">
        <v>1459</v>
      </c>
      <c r="C233" s="5" t="s">
        <v>1555</v>
      </c>
      <c r="E233" s="5" t="s">
        <v>1013</v>
      </c>
      <c r="H233" s="36" t="s">
        <v>1849</v>
      </c>
      <c r="I233" s="36" t="s">
        <v>15441</v>
      </c>
      <c r="J233" s="5">
        <v>3</v>
      </c>
      <c r="K233" s="5">
        <v>4</v>
      </c>
      <c r="L233" s="5">
        <v>42.49</v>
      </c>
      <c r="M233" s="5">
        <f t="shared" si="14"/>
        <v>11082.49</v>
      </c>
      <c r="N233" s="5">
        <f t="shared" si="15"/>
        <v>508.04737924419521</v>
      </c>
      <c r="O233" s="5" t="str">
        <f t="shared" si="12"/>
        <v/>
      </c>
      <c r="P233" s="43" t="str">
        <f t="shared" si="13"/>
        <v>insert into noskrien_reit (dalibnieks, rez,skriesim_db,sacensibas) values ('Ozola Evita',11082.49,'','Abavas senlejas Stirnu buks – 22 km/Buks');</v>
      </c>
    </row>
    <row r="234" spans="1:16" s="5" customFormat="1" ht="13.5" thickBot="1" x14ac:dyDescent="0.25">
      <c r="A234" s="34" t="s">
        <v>23410</v>
      </c>
      <c r="B234" s="5" t="s">
        <v>1480</v>
      </c>
      <c r="C234" s="5" t="s">
        <v>1481</v>
      </c>
      <c r="E234" s="5" t="s">
        <v>1005</v>
      </c>
      <c r="H234" s="36" t="s">
        <v>1850</v>
      </c>
      <c r="I234" s="36" t="s">
        <v>15442</v>
      </c>
      <c r="J234" s="5">
        <v>3</v>
      </c>
      <c r="K234" s="5">
        <v>5</v>
      </c>
      <c r="L234" s="5">
        <v>24.99</v>
      </c>
      <c r="M234" s="5">
        <f t="shared" si="14"/>
        <v>11124.99</v>
      </c>
      <c r="N234" s="5">
        <f t="shared" si="15"/>
        <v>506.1065223429415</v>
      </c>
      <c r="O234" s="5" t="str">
        <f t="shared" si="12"/>
        <v/>
      </c>
      <c r="P234" s="43" t="str">
        <f t="shared" si="13"/>
        <v>insert into noskrien_reit (dalibnieks, rez,skriesim_db,sacensibas) values ('Astafyev Denis',11124.99,'','Abavas senlejas Stirnu buks – 22 km/Buks');</v>
      </c>
    </row>
    <row r="235" spans="1:16" s="5" customFormat="1" ht="13.5" thickBot="1" x14ac:dyDescent="0.25">
      <c r="A235" s="34" t="s">
        <v>23411</v>
      </c>
      <c r="B235" s="5" t="s">
        <v>787</v>
      </c>
      <c r="C235" s="5" t="s">
        <v>15195</v>
      </c>
      <c r="E235" s="5" t="s">
        <v>1030</v>
      </c>
      <c r="F235" s="5" t="s">
        <v>1027</v>
      </c>
      <c r="H235" s="36" t="s">
        <v>1851</v>
      </c>
      <c r="I235" s="36" t="s">
        <v>15443</v>
      </c>
      <c r="J235" s="5">
        <v>3</v>
      </c>
      <c r="K235" s="5">
        <v>6</v>
      </c>
      <c r="L235" s="5">
        <v>6.99</v>
      </c>
      <c r="M235" s="5">
        <f t="shared" si="14"/>
        <v>11166.99</v>
      </c>
      <c r="N235" s="5">
        <f t="shared" si="15"/>
        <v>504.20301262918656</v>
      </c>
      <c r="O235" s="5" t="str">
        <f t="shared" si="12"/>
        <v/>
      </c>
      <c r="P235" s="43" t="str">
        <f t="shared" si="13"/>
        <v>insert into noskrien_reit (dalibnieks, rez,skriesim_db,sacensibas) values ('Mačiņa Madara',11166.99,'','Abavas senlejas Stirnu buks – 22 km/Buks');</v>
      </c>
    </row>
    <row r="236" spans="1:16" s="5" customFormat="1" ht="13.5" thickBot="1" x14ac:dyDescent="0.25">
      <c r="A236" s="34" t="s">
        <v>23412</v>
      </c>
      <c r="B236" s="5" t="s">
        <v>49</v>
      </c>
      <c r="C236" s="5" t="s">
        <v>2526</v>
      </c>
      <c r="E236" s="5" t="s">
        <v>1005</v>
      </c>
      <c r="F236" s="5" t="s">
        <v>244</v>
      </c>
      <c r="H236" s="36" t="s">
        <v>1852</v>
      </c>
      <c r="I236" s="36" t="s">
        <v>15444</v>
      </c>
      <c r="J236" s="5">
        <v>3</v>
      </c>
      <c r="K236" s="5">
        <v>7</v>
      </c>
      <c r="L236" s="5">
        <v>1.5</v>
      </c>
      <c r="M236" s="5">
        <f t="shared" si="14"/>
        <v>11221.5</v>
      </c>
      <c r="N236" s="5">
        <f t="shared" si="15"/>
        <v>501.75377623312392</v>
      </c>
      <c r="O236" s="5" t="str">
        <f t="shared" si="12"/>
        <v>y</v>
      </c>
      <c r="P236" s="43" t="str">
        <f t="shared" si="13"/>
        <v>insert into noskrien_reit (dalibnieks, rez,skriesim_db,sacensibas) values ('Rocēns Valdis',11221.5,'y','Abavas senlejas Stirnu buks – 22 km/Buks');</v>
      </c>
    </row>
    <row r="237" spans="1:16" s="5" customFormat="1" ht="13.5" thickBot="1" x14ac:dyDescent="0.25">
      <c r="A237" s="34" t="s">
        <v>23413</v>
      </c>
      <c r="B237" s="5" t="s">
        <v>14262</v>
      </c>
      <c r="C237" s="5" t="s">
        <v>14263</v>
      </c>
      <c r="E237" s="5" t="s">
        <v>1067</v>
      </c>
      <c r="H237" s="36" t="s">
        <v>1853</v>
      </c>
      <c r="I237" s="36" t="s">
        <v>15445</v>
      </c>
      <c r="J237" s="5">
        <v>3</v>
      </c>
      <c r="K237" s="5">
        <v>9</v>
      </c>
      <c r="L237" s="5">
        <v>33.200000000000003</v>
      </c>
      <c r="M237" s="5">
        <f t="shared" si="14"/>
        <v>11373.2</v>
      </c>
      <c r="N237" s="5">
        <f t="shared" si="15"/>
        <v>495.06119649702811</v>
      </c>
      <c r="O237" s="5" t="str">
        <f t="shared" si="12"/>
        <v/>
      </c>
      <c r="P237" s="43" t="str">
        <f t="shared" si="13"/>
        <v>insert into noskrien_reit (dalibnieks, rez,skriesim_db,sacensibas) values ('Ķerve Gaida',11373.2,'','Abavas senlejas Stirnu buks – 22 km/Buks');</v>
      </c>
    </row>
    <row r="238" spans="1:16" s="5" customFormat="1" ht="13.5" thickBot="1" x14ac:dyDescent="0.25">
      <c r="A238" s="34" t="s">
        <v>23414</v>
      </c>
      <c r="B238" s="5" t="s">
        <v>46</v>
      </c>
      <c r="C238" s="5" t="s">
        <v>899</v>
      </c>
      <c r="E238" s="5" t="s">
        <v>1000</v>
      </c>
      <c r="F238" s="5" t="s">
        <v>1854</v>
      </c>
      <c r="H238" s="36" t="s">
        <v>1855</v>
      </c>
      <c r="I238" s="36" t="s">
        <v>15446</v>
      </c>
      <c r="J238" s="5">
        <v>3</v>
      </c>
      <c r="K238" s="5">
        <v>9</v>
      </c>
      <c r="L238" s="5">
        <v>47.2</v>
      </c>
      <c r="M238" s="5">
        <f t="shared" si="14"/>
        <v>11387.2</v>
      </c>
      <c r="N238" s="5">
        <f t="shared" si="15"/>
        <v>494.4525432064072</v>
      </c>
      <c r="O238" s="5" t="str">
        <f t="shared" si="12"/>
        <v/>
      </c>
      <c r="P238" s="43" t="str">
        <f t="shared" si="13"/>
        <v>insert into noskrien_reit (dalibnieks, rez,skriesim_db,sacensibas) values ('Spirģis Jānis',11387.2,'','Abavas senlejas Stirnu buks – 22 km/Buks');</v>
      </c>
    </row>
    <row r="239" spans="1:16" s="5" customFormat="1" ht="13.5" thickBot="1" x14ac:dyDescent="0.25">
      <c r="A239" s="34" t="s">
        <v>23415</v>
      </c>
      <c r="B239" s="5" t="s">
        <v>33</v>
      </c>
      <c r="C239" s="5" t="s">
        <v>9481</v>
      </c>
      <c r="E239" s="5" t="s">
        <v>1016</v>
      </c>
      <c r="H239" s="36" t="s">
        <v>1856</v>
      </c>
      <c r="I239" s="36" t="s">
        <v>15447</v>
      </c>
      <c r="J239" s="5">
        <v>3</v>
      </c>
      <c r="K239" s="5">
        <v>10</v>
      </c>
      <c r="L239" s="5">
        <v>42.5</v>
      </c>
      <c r="M239" s="5">
        <f t="shared" si="14"/>
        <v>11442.5</v>
      </c>
      <c r="N239" s="5">
        <f t="shared" si="15"/>
        <v>492.06292331221323</v>
      </c>
      <c r="O239" s="5" t="str">
        <f t="shared" si="12"/>
        <v/>
      </c>
      <c r="P239" s="43" t="str">
        <f t="shared" si="13"/>
        <v>insert into noskrien_reit (dalibnieks, rez,skriesim_db,sacensibas) values ('Aukšmuksts Aigars',11442.5,'','Abavas senlejas Stirnu buks – 22 km/Buks');</v>
      </c>
    </row>
    <row r="240" spans="1:16" s="5" customFormat="1" ht="13.5" thickBot="1" x14ac:dyDescent="0.25">
      <c r="A240" s="34" t="s">
        <v>23416</v>
      </c>
      <c r="B240" s="5" t="s">
        <v>4</v>
      </c>
      <c r="C240" s="5" t="s">
        <v>11213</v>
      </c>
      <c r="E240" s="5" t="s">
        <v>1005</v>
      </c>
      <c r="H240" s="36" t="s">
        <v>1857</v>
      </c>
      <c r="I240" s="36" t="s">
        <v>15448</v>
      </c>
      <c r="J240" s="5">
        <v>3</v>
      </c>
      <c r="K240" s="5">
        <v>10</v>
      </c>
      <c r="L240" s="5">
        <v>59.25</v>
      </c>
      <c r="M240" s="5">
        <f t="shared" si="14"/>
        <v>11459.25</v>
      </c>
      <c r="N240" s="5">
        <f t="shared" si="15"/>
        <v>491.34367432423591</v>
      </c>
      <c r="O240" s="5" t="str">
        <f t="shared" si="12"/>
        <v/>
      </c>
      <c r="P240" s="43" t="str">
        <f t="shared" si="13"/>
        <v>insert into noskrien_reit (dalibnieks, rez,skriesim_db,sacensibas) values ('Mors Dainis',11459.25,'','Abavas senlejas Stirnu buks – 22 km/Buks');</v>
      </c>
    </row>
    <row r="241" spans="1:16" s="5" customFormat="1" ht="13.5" thickBot="1" x14ac:dyDescent="0.25">
      <c r="A241" s="34" t="s">
        <v>23417</v>
      </c>
      <c r="B241" s="5" t="s">
        <v>666</v>
      </c>
      <c r="C241" s="5" t="s">
        <v>12573</v>
      </c>
      <c r="E241" s="5" t="s">
        <v>1013</v>
      </c>
      <c r="H241" s="36" t="s">
        <v>1858</v>
      </c>
      <c r="I241" s="36" t="s">
        <v>15449</v>
      </c>
      <c r="J241" s="5">
        <v>3</v>
      </c>
      <c r="K241" s="5">
        <v>12</v>
      </c>
      <c r="L241" s="5">
        <v>10.25</v>
      </c>
      <c r="M241" s="5">
        <f t="shared" si="14"/>
        <v>11530.25</v>
      </c>
      <c r="N241" s="5">
        <f t="shared" si="15"/>
        <v>488.31811972854018</v>
      </c>
      <c r="O241" s="5" t="str">
        <f t="shared" si="12"/>
        <v/>
      </c>
      <c r="P241" s="43" t="str">
        <f t="shared" si="13"/>
        <v>insert into noskrien_reit (dalibnieks, rez,skriesim_db,sacensibas) values ('Tinkusa Santa',11530.25,'','Abavas senlejas Stirnu buks – 22 km/Buks');</v>
      </c>
    </row>
    <row r="242" spans="1:16" s="5" customFormat="1" ht="13.5" thickBot="1" x14ac:dyDescent="0.25">
      <c r="A242" s="34" t="s">
        <v>23418</v>
      </c>
      <c r="B242" s="5" t="s">
        <v>177</v>
      </c>
      <c r="C242" s="5" t="s">
        <v>15196</v>
      </c>
      <c r="E242" s="5" t="s">
        <v>1005</v>
      </c>
      <c r="F242" s="5" t="s">
        <v>244</v>
      </c>
      <c r="H242" s="36" t="s">
        <v>1859</v>
      </c>
      <c r="I242" s="36" t="s">
        <v>15450</v>
      </c>
      <c r="J242" s="5">
        <v>3</v>
      </c>
      <c r="K242" s="5">
        <v>12</v>
      </c>
      <c r="L242" s="5">
        <v>41.51</v>
      </c>
      <c r="M242" s="5">
        <f t="shared" si="14"/>
        <v>11561.51</v>
      </c>
      <c r="N242" s="5">
        <f t="shared" si="15"/>
        <v>486.99780564995405</v>
      </c>
      <c r="O242" s="5" t="str">
        <f t="shared" si="12"/>
        <v>y</v>
      </c>
      <c r="P242" s="43" t="str">
        <f t="shared" si="13"/>
        <v>insert into noskrien_reit (dalibnieks, rez,skriesim_db,sacensibas) values ('Dzērve Ivars',11561.51,'y','Abavas senlejas Stirnu buks – 22 km/Buks');</v>
      </c>
    </row>
    <row r="243" spans="1:16" s="5" customFormat="1" ht="13.5" thickBot="1" x14ac:dyDescent="0.25">
      <c r="A243" s="34" t="s">
        <v>23419</v>
      </c>
      <c r="B243" s="5" t="s">
        <v>125</v>
      </c>
      <c r="C243" s="5" t="s">
        <v>2335</v>
      </c>
      <c r="E243" s="5" t="s">
        <v>1030</v>
      </c>
      <c r="H243" s="36" t="s">
        <v>1860</v>
      </c>
      <c r="I243" s="36" t="s">
        <v>15451</v>
      </c>
      <c r="J243" s="5">
        <v>3</v>
      </c>
      <c r="K243" s="5">
        <v>14</v>
      </c>
      <c r="L243" s="5">
        <v>6.51</v>
      </c>
      <c r="M243" s="5">
        <f t="shared" si="14"/>
        <v>11646.51</v>
      </c>
      <c r="N243" s="5">
        <f t="shared" si="15"/>
        <v>483.4435380212613</v>
      </c>
      <c r="O243" s="5" t="str">
        <f t="shared" si="12"/>
        <v/>
      </c>
      <c r="P243" s="43" t="str">
        <f t="shared" si="13"/>
        <v>insert into noskrien_reit (dalibnieks, rez,skriesim_db,sacensibas) values ('Aldermane Elīna',11646.51,'','Abavas senlejas Stirnu buks – 22 km/Buks');</v>
      </c>
    </row>
    <row r="244" spans="1:16" s="5" customFormat="1" ht="13.5" thickBot="1" x14ac:dyDescent="0.25">
      <c r="A244" s="34" t="s">
        <v>23420</v>
      </c>
      <c r="B244" s="5" t="s">
        <v>49</v>
      </c>
      <c r="C244" s="5" t="s">
        <v>14258</v>
      </c>
      <c r="E244" s="5" t="s">
        <v>1016</v>
      </c>
      <c r="F244" s="5" t="s">
        <v>1082</v>
      </c>
      <c r="H244" s="36" t="s">
        <v>1861</v>
      </c>
      <c r="I244" s="36" t="s">
        <v>15452</v>
      </c>
      <c r="J244" s="5">
        <v>3</v>
      </c>
      <c r="K244" s="5">
        <v>15</v>
      </c>
      <c r="L244" s="5">
        <v>47.26</v>
      </c>
      <c r="M244" s="5">
        <f t="shared" si="14"/>
        <v>11747.26</v>
      </c>
      <c r="N244" s="5">
        <f t="shared" si="15"/>
        <v>479.29729996611974</v>
      </c>
      <c r="O244" s="5" t="str">
        <f t="shared" si="12"/>
        <v/>
      </c>
      <c r="P244" s="43" t="str">
        <f t="shared" si="13"/>
        <v>insert into noskrien_reit (dalibnieks, rez,skriesim_db,sacensibas) values ('Sirsniņš Valdis',11747.26,'','Abavas senlejas Stirnu buks – 22 km/Buks');</v>
      </c>
    </row>
    <row r="245" spans="1:16" s="5" customFormat="1" ht="13.5" thickBot="1" x14ac:dyDescent="0.25">
      <c r="A245" s="34" t="s">
        <v>23421</v>
      </c>
      <c r="B245" s="5" t="s">
        <v>120</v>
      </c>
      <c r="C245" s="5" t="s">
        <v>6820</v>
      </c>
      <c r="E245" s="5" t="s">
        <v>1024</v>
      </c>
      <c r="H245" s="36" t="s">
        <v>1862</v>
      </c>
      <c r="I245" s="36" t="s">
        <v>15453</v>
      </c>
      <c r="J245" s="5">
        <v>3</v>
      </c>
      <c r="K245" s="5">
        <v>16</v>
      </c>
      <c r="L245" s="5">
        <v>17.760000000000002</v>
      </c>
      <c r="M245" s="5">
        <f t="shared" si="14"/>
        <v>11777.76</v>
      </c>
      <c r="N245" s="5">
        <f t="shared" si="15"/>
        <v>478.05609895260221</v>
      </c>
      <c r="O245" s="5" t="str">
        <f t="shared" si="12"/>
        <v/>
      </c>
      <c r="P245" s="43" t="str">
        <f t="shared" si="13"/>
        <v>insert into noskrien_reit (dalibnieks, rez,skriesim_db,sacensibas) values ('Važa Gunta',11777.76,'','Abavas senlejas Stirnu buks – 22 km/Buks');</v>
      </c>
    </row>
    <row r="246" spans="1:16" s="5" customFormat="1" ht="13.5" thickBot="1" x14ac:dyDescent="0.25">
      <c r="A246" s="34" t="s">
        <v>23422</v>
      </c>
      <c r="B246" s="5" t="s">
        <v>787</v>
      </c>
      <c r="C246" s="5" t="s">
        <v>15197</v>
      </c>
      <c r="E246" s="5" t="s">
        <v>1013</v>
      </c>
      <c r="H246" s="36" t="s">
        <v>1863</v>
      </c>
      <c r="I246" s="36" t="s">
        <v>15454</v>
      </c>
      <c r="J246" s="5">
        <v>3</v>
      </c>
      <c r="K246" s="5">
        <v>16</v>
      </c>
      <c r="L246" s="5">
        <v>32.520000000000003</v>
      </c>
      <c r="M246" s="5">
        <f t="shared" si="14"/>
        <v>11792.52</v>
      </c>
      <c r="N246" s="5">
        <f t="shared" si="15"/>
        <v>477.45774440068789</v>
      </c>
      <c r="O246" s="5" t="str">
        <f t="shared" si="12"/>
        <v/>
      </c>
      <c r="P246" s="43" t="str">
        <f t="shared" si="13"/>
        <v>insert into noskrien_reit (dalibnieks, rez,skriesim_db,sacensibas) values ('Zemarāja Madara',11792.52,'','Abavas senlejas Stirnu buks – 22 km/Buks');</v>
      </c>
    </row>
    <row r="247" spans="1:16" s="5" customFormat="1" ht="13.5" thickBot="1" x14ac:dyDescent="0.25">
      <c r="A247" s="34" t="s">
        <v>23423</v>
      </c>
      <c r="B247" s="5" t="s">
        <v>761</v>
      </c>
      <c r="C247" s="5" t="s">
        <v>13396</v>
      </c>
      <c r="E247" s="5" t="s">
        <v>1030</v>
      </c>
      <c r="H247" s="36" t="s">
        <v>1864</v>
      </c>
      <c r="I247" s="36" t="s">
        <v>15455</v>
      </c>
      <c r="J247" s="5">
        <v>3</v>
      </c>
      <c r="K247" s="5">
        <v>17</v>
      </c>
      <c r="L247" s="5">
        <v>45.52</v>
      </c>
      <c r="M247" s="5">
        <f t="shared" si="14"/>
        <v>11865.52</v>
      </c>
      <c r="N247" s="5">
        <f t="shared" si="15"/>
        <v>474.52029072472175</v>
      </c>
      <c r="O247" s="5" t="str">
        <f t="shared" si="12"/>
        <v/>
      </c>
      <c r="P247" s="43" t="str">
        <f t="shared" si="13"/>
        <v>insert into noskrien_reit (dalibnieks, rez,skriesim_db,sacensibas) values ('Bunere Sabīne',11865.52,'','Abavas senlejas Stirnu buks – 22 km/Buks');</v>
      </c>
    </row>
    <row r="248" spans="1:16" s="5" customFormat="1" ht="13.5" thickBot="1" x14ac:dyDescent="0.25">
      <c r="A248" s="34" t="s">
        <v>23424</v>
      </c>
      <c r="B248" s="5" t="s">
        <v>868</v>
      </c>
      <c r="C248" s="5" t="s">
        <v>869</v>
      </c>
      <c r="E248" s="5" t="s">
        <v>1024</v>
      </c>
      <c r="F248" s="5" t="s">
        <v>244</v>
      </c>
      <c r="H248" s="36" t="s">
        <v>1865</v>
      </c>
      <c r="I248" s="36" t="s">
        <v>15456</v>
      </c>
      <c r="J248" s="5">
        <v>3</v>
      </c>
      <c r="K248" s="5">
        <v>17</v>
      </c>
      <c r="L248" s="5">
        <v>50.23</v>
      </c>
      <c r="M248" s="5">
        <f t="shared" si="14"/>
        <v>11870.23</v>
      </c>
      <c r="N248" s="5">
        <f t="shared" si="15"/>
        <v>474.33200536131147</v>
      </c>
      <c r="O248" s="5" t="str">
        <f t="shared" si="12"/>
        <v>y</v>
      </c>
      <c r="P248" s="43" t="str">
        <f t="shared" si="13"/>
        <v>insert into noskrien_reit (dalibnieks, rez,skriesim_db,sacensibas) values ('Āboliņa Lāsma',11870.23,'y','Abavas senlejas Stirnu buks – 22 km/Buks');</v>
      </c>
    </row>
    <row r="249" spans="1:16" s="5" customFormat="1" ht="13.5" thickBot="1" x14ac:dyDescent="0.25">
      <c r="A249" s="34" t="s">
        <v>23425</v>
      </c>
      <c r="B249" s="5" t="s">
        <v>5396</v>
      </c>
      <c r="C249" s="5" t="s">
        <v>13129</v>
      </c>
      <c r="E249" s="5" t="s">
        <v>1013</v>
      </c>
      <c r="F249" s="5" t="s">
        <v>1866</v>
      </c>
      <c r="H249" s="36" t="s">
        <v>1867</v>
      </c>
      <c r="I249" s="36" t="s">
        <v>15457</v>
      </c>
      <c r="J249" s="5">
        <v>3</v>
      </c>
      <c r="K249" s="5">
        <v>18</v>
      </c>
      <c r="L249" s="5">
        <v>28.27</v>
      </c>
      <c r="M249" s="5">
        <f t="shared" si="14"/>
        <v>11908.27</v>
      </c>
      <c r="N249" s="5">
        <f t="shared" si="15"/>
        <v>472.8167903482202</v>
      </c>
      <c r="O249" s="5" t="str">
        <f t="shared" si="12"/>
        <v/>
      </c>
      <c r="P249" s="43" t="str">
        <f t="shared" si="13"/>
        <v>insert into noskrien_reit (dalibnieks, rez,skriesim_db,sacensibas) values ('Mūrniece Anna',11908.27,'','Abavas senlejas Stirnu buks – 22 km/Buks');</v>
      </c>
    </row>
    <row r="250" spans="1:16" s="5" customFormat="1" ht="13.5" thickBot="1" x14ac:dyDescent="0.25">
      <c r="A250" s="34" t="s">
        <v>23426</v>
      </c>
      <c r="B250" s="5" t="s">
        <v>13204</v>
      </c>
      <c r="C250" s="10" t="s">
        <v>15210</v>
      </c>
      <c r="E250" s="5" t="s">
        <v>1024</v>
      </c>
      <c r="H250" s="36" t="s">
        <v>1867</v>
      </c>
      <c r="I250" s="36" t="s">
        <v>15457</v>
      </c>
      <c r="J250" s="5">
        <v>3</v>
      </c>
      <c r="K250" s="5">
        <v>18</v>
      </c>
      <c r="L250" s="5">
        <v>28.27</v>
      </c>
      <c r="M250" s="5">
        <f t="shared" si="14"/>
        <v>11908.27</v>
      </c>
      <c r="N250" s="5">
        <f t="shared" si="15"/>
        <v>472.8167903482202</v>
      </c>
      <c r="O250" s="5" t="str">
        <f t="shared" si="12"/>
        <v/>
      </c>
      <c r="P250" s="43" t="str">
        <f t="shared" si="13"/>
        <v>insert into noskrien_reit (dalibnieks, rez,skriesim_db,sacensibas) values ('Folberga-Strazda Inguna',11908.27,'','Abavas senlejas Stirnu buks – 22 km/Buks');</v>
      </c>
    </row>
    <row r="251" spans="1:16" s="5" customFormat="1" ht="13.5" thickBot="1" x14ac:dyDescent="0.25">
      <c r="A251" s="34" t="s">
        <v>23427</v>
      </c>
      <c r="B251" s="5" t="s">
        <v>14265</v>
      </c>
      <c r="C251" s="5" t="s">
        <v>11387</v>
      </c>
      <c r="E251" s="5" t="s">
        <v>1067</v>
      </c>
      <c r="F251" s="5" t="s">
        <v>1083</v>
      </c>
      <c r="H251" s="36" t="s">
        <v>1868</v>
      </c>
      <c r="I251" s="36" t="s">
        <v>15458</v>
      </c>
      <c r="J251" s="5">
        <v>3</v>
      </c>
      <c r="K251" s="5">
        <v>21</v>
      </c>
      <c r="L251" s="5">
        <v>20.53</v>
      </c>
      <c r="M251" s="5">
        <f t="shared" si="14"/>
        <v>12080.53</v>
      </c>
      <c r="N251" s="5">
        <f t="shared" si="15"/>
        <v>466.07475003166252</v>
      </c>
      <c r="O251" s="5" t="str">
        <f t="shared" si="12"/>
        <v/>
      </c>
      <c r="P251" s="43" t="str">
        <f t="shared" si="13"/>
        <v>insert into noskrien_reit (dalibnieks, rez,skriesim_db,sacensibas) values ('Ločmele Benita',12080.53,'','Abavas senlejas Stirnu buks – 22 km/Buks');</v>
      </c>
    </row>
    <row r="252" spans="1:16" s="5" customFormat="1" ht="13.5" thickBot="1" x14ac:dyDescent="0.25">
      <c r="A252" s="34" t="s">
        <v>23428</v>
      </c>
      <c r="B252" s="5" t="s">
        <v>39</v>
      </c>
      <c r="C252" s="5" t="s">
        <v>12335</v>
      </c>
      <c r="E252" s="5" t="s">
        <v>1000</v>
      </c>
      <c r="F252" s="5" t="s">
        <v>1869</v>
      </c>
      <c r="H252" s="36" t="s">
        <v>1870</v>
      </c>
      <c r="I252" s="36" t="s">
        <v>15459</v>
      </c>
      <c r="J252" s="5">
        <v>3</v>
      </c>
      <c r="K252" s="5">
        <v>22</v>
      </c>
      <c r="L252" s="5">
        <v>27.53</v>
      </c>
      <c r="M252" s="5">
        <f t="shared" si="14"/>
        <v>12147.53</v>
      </c>
      <c r="N252" s="5">
        <f t="shared" si="15"/>
        <v>463.50410330330527</v>
      </c>
      <c r="O252" s="5" t="str">
        <f t="shared" si="12"/>
        <v/>
      </c>
      <c r="P252" s="43" t="str">
        <f t="shared" si="13"/>
        <v>insert into noskrien_reit (dalibnieks, rez,skriesim_db,sacensibas) values ('Veļa Mārtiņš',12147.53,'','Abavas senlejas Stirnu buks – 22 km/Buks');</v>
      </c>
    </row>
    <row r="253" spans="1:16" s="5" customFormat="1" ht="13.5" thickBot="1" x14ac:dyDescent="0.25">
      <c r="A253" s="34" t="s">
        <v>23429</v>
      </c>
      <c r="B253" s="5" t="s">
        <v>200</v>
      </c>
      <c r="C253" s="5" t="s">
        <v>121</v>
      </c>
      <c r="E253" s="5" t="s">
        <v>1067</v>
      </c>
      <c r="F253" s="5" t="s">
        <v>244</v>
      </c>
      <c r="H253" s="36" t="s">
        <v>1871</v>
      </c>
      <c r="I253" s="36" t="s">
        <v>15460</v>
      </c>
      <c r="J253" s="5">
        <v>3</v>
      </c>
      <c r="K253" s="5">
        <v>24</v>
      </c>
      <c r="L253" s="5">
        <v>6.54</v>
      </c>
      <c r="M253" s="5">
        <f t="shared" si="14"/>
        <v>12246.54</v>
      </c>
      <c r="N253" s="5">
        <f t="shared" si="15"/>
        <v>459.75679661357412</v>
      </c>
      <c r="O253" s="5" t="str">
        <f t="shared" si="12"/>
        <v>y</v>
      </c>
      <c r="P253" s="43" t="str">
        <f t="shared" si="13"/>
        <v>insert into noskrien_reit (dalibnieks, rez,skriesim_db,sacensibas) values ('Amoliņa Inta',12246.54,'y','Abavas senlejas Stirnu buks – 22 km/Buks');</v>
      </c>
    </row>
    <row r="254" spans="1:16" s="5" customFormat="1" ht="13.5" thickBot="1" x14ac:dyDescent="0.25">
      <c r="A254" s="34" t="s">
        <v>23430</v>
      </c>
      <c r="B254" s="5" t="s">
        <v>10</v>
      </c>
      <c r="C254" s="5" t="s">
        <v>8442</v>
      </c>
      <c r="E254" s="5" t="s">
        <v>1013</v>
      </c>
      <c r="F254" s="5" t="s">
        <v>244</v>
      </c>
      <c r="H254" s="36" t="s">
        <v>1872</v>
      </c>
      <c r="I254" s="36" t="s">
        <v>15461</v>
      </c>
      <c r="J254" s="5">
        <v>3</v>
      </c>
      <c r="K254" s="5">
        <v>24</v>
      </c>
      <c r="L254" s="5">
        <v>47.29</v>
      </c>
      <c r="M254" s="5">
        <f t="shared" si="14"/>
        <v>12287.29</v>
      </c>
      <c r="N254" s="5">
        <f t="shared" si="15"/>
        <v>458.23204302982998</v>
      </c>
      <c r="O254" s="5" t="str">
        <f t="shared" si="12"/>
        <v>y</v>
      </c>
      <c r="P254" s="43" t="str">
        <f t="shared" si="13"/>
        <v>insert into noskrien_reit (dalibnieks, rez,skriesim_db,sacensibas) values ('Baumane Dace',12287.29,'y','Abavas senlejas Stirnu buks – 22 km/Buks');</v>
      </c>
    </row>
    <row r="255" spans="1:16" s="5" customFormat="1" ht="13.5" thickBot="1" x14ac:dyDescent="0.25">
      <c r="A255" s="34" t="s">
        <v>23431</v>
      </c>
      <c r="B255" s="5" t="s">
        <v>546</v>
      </c>
      <c r="C255" s="5" t="s">
        <v>949</v>
      </c>
      <c r="E255" s="5" t="s">
        <v>1024</v>
      </c>
      <c r="F255" s="5" t="s">
        <v>244</v>
      </c>
      <c r="H255" s="36" t="s">
        <v>1873</v>
      </c>
      <c r="I255" s="36" t="s">
        <v>15462</v>
      </c>
      <c r="J255" s="5">
        <v>3</v>
      </c>
      <c r="K255" s="5">
        <v>25</v>
      </c>
      <c r="L255" s="5">
        <v>58.45</v>
      </c>
      <c r="M255" s="5">
        <f t="shared" si="14"/>
        <v>12358.45</v>
      </c>
      <c r="N255" s="5">
        <f t="shared" si="15"/>
        <v>455.59354126124231</v>
      </c>
      <c r="O255" s="5" t="str">
        <f t="shared" si="12"/>
        <v>y</v>
      </c>
      <c r="P255" s="43" t="str">
        <f t="shared" si="13"/>
        <v>insert into noskrien_reit (dalibnieks, rez,skriesim_db,sacensibas) values ('Pelēce Ilze',12358.45,'y','Abavas senlejas Stirnu buks – 22 km/Buks');</v>
      </c>
    </row>
    <row r="256" spans="1:16" s="5" customFormat="1" ht="13.5" thickBot="1" x14ac:dyDescent="0.25">
      <c r="A256" s="34" t="s">
        <v>23432</v>
      </c>
      <c r="B256" s="5" t="s">
        <v>13258</v>
      </c>
      <c r="C256" s="5" t="s">
        <v>13259</v>
      </c>
      <c r="E256" s="5" t="s">
        <v>1030</v>
      </c>
      <c r="H256" s="36" t="s">
        <v>1874</v>
      </c>
      <c r="I256" s="36" t="s">
        <v>15463</v>
      </c>
      <c r="J256" s="5">
        <v>3</v>
      </c>
      <c r="K256" s="5">
        <v>28</v>
      </c>
      <c r="L256" s="5">
        <v>15.53</v>
      </c>
      <c r="M256" s="5">
        <f t="shared" si="14"/>
        <v>12495.53</v>
      </c>
      <c r="N256" s="5">
        <f t="shared" si="15"/>
        <v>450.59553296258741</v>
      </c>
      <c r="O256" s="5" t="str">
        <f t="shared" si="12"/>
        <v/>
      </c>
      <c r="P256" s="43" t="str">
        <f t="shared" si="13"/>
        <v>insert into noskrien_reit (dalibnieks, rez,skriesim_db,sacensibas) values ('Kuzmicka Elīza',12495.53,'','Abavas senlejas Stirnu buks – 22 km/Buks');</v>
      </c>
    </row>
    <row r="257" spans="1:16" s="5" customFormat="1" ht="13.5" thickBot="1" x14ac:dyDescent="0.25">
      <c r="A257" s="34" t="s">
        <v>23433</v>
      </c>
      <c r="B257" s="5" t="s">
        <v>774</v>
      </c>
      <c r="C257" s="5" t="s">
        <v>1555</v>
      </c>
      <c r="E257" s="5" t="s">
        <v>1013</v>
      </c>
      <c r="F257" s="5" t="s">
        <v>614</v>
      </c>
      <c r="H257" s="36" t="s">
        <v>1875</v>
      </c>
      <c r="I257" s="36" t="s">
        <v>15464</v>
      </c>
      <c r="J257" s="5">
        <v>3</v>
      </c>
      <c r="K257" s="5">
        <v>28</v>
      </c>
      <c r="L257" s="5">
        <v>47.3</v>
      </c>
      <c r="M257" s="5">
        <f t="shared" si="14"/>
        <v>12527.3</v>
      </c>
      <c r="N257" s="5">
        <f t="shared" si="15"/>
        <v>449.45279509551148</v>
      </c>
      <c r="O257" s="5" t="str">
        <f t="shared" si="12"/>
        <v/>
      </c>
      <c r="P257" s="43" t="str">
        <f t="shared" si="13"/>
        <v>insert into noskrien_reit (dalibnieks, rez,skriesim_db,sacensibas) values ('Ozola Inese',12527.3,'','Abavas senlejas Stirnu buks – 22 km/Buks');</v>
      </c>
    </row>
    <row r="258" spans="1:16" s="5" customFormat="1" ht="13.5" thickBot="1" x14ac:dyDescent="0.25">
      <c r="A258" s="34" t="s">
        <v>23434</v>
      </c>
      <c r="B258" s="5" t="s">
        <v>1394</v>
      </c>
      <c r="C258" s="5" t="s">
        <v>13011</v>
      </c>
      <c r="E258" s="5" t="s">
        <v>1013</v>
      </c>
      <c r="H258" s="36" t="s">
        <v>1876</v>
      </c>
      <c r="I258" s="36" t="s">
        <v>15465</v>
      </c>
      <c r="J258" s="5">
        <v>3</v>
      </c>
      <c r="K258" s="5">
        <v>29</v>
      </c>
      <c r="L258" s="5">
        <v>39.549999999999997</v>
      </c>
      <c r="M258" s="5">
        <f t="shared" si="14"/>
        <v>12579.55</v>
      </c>
      <c r="N258" s="5">
        <f t="shared" si="15"/>
        <v>447.58596293190146</v>
      </c>
      <c r="O258" s="5" t="str">
        <f t="shared" ref="O258:O273" si="16">IF(F258="vsk noskrien","y","")</f>
        <v/>
      </c>
      <c r="P258" s="43" t="str">
        <f t="shared" ref="P258:P273" si="17">CONCATENATE("insert into noskrien_reit (dalibnieks, rez,skriesim_db,sacensibas) values ('",C258," ",B258,"',",M258,",'",O258,"','",$P$1,"');")</f>
        <v>insert into noskrien_reit (dalibnieks, rez,skriesim_db,sacensibas) values ('Lukševica Antra',12579.55,'','Abavas senlejas Stirnu buks – 22 km/Buks');</v>
      </c>
    </row>
    <row r="259" spans="1:16" s="5" customFormat="1" ht="13.5" thickBot="1" x14ac:dyDescent="0.25">
      <c r="A259" s="34" t="s">
        <v>23435</v>
      </c>
      <c r="B259" s="5" t="s">
        <v>171</v>
      </c>
      <c r="C259" s="5" t="s">
        <v>7489</v>
      </c>
      <c r="E259" s="5" t="s">
        <v>1005</v>
      </c>
      <c r="H259" s="36" t="s">
        <v>1877</v>
      </c>
      <c r="I259" s="36" t="s">
        <v>15466</v>
      </c>
      <c r="J259" s="5">
        <v>3</v>
      </c>
      <c r="K259" s="5">
        <v>31</v>
      </c>
      <c r="L259" s="5">
        <v>0.31</v>
      </c>
      <c r="M259" s="5">
        <f t="shared" ref="M259:M273" si="18">J259*3600+K259*60+L259</f>
        <v>12660.31</v>
      </c>
      <c r="N259" s="5">
        <f t="shared" ref="N259:N273" si="19">$M$2/M259*1000</f>
        <v>444.73081622803869</v>
      </c>
      <c r="O259" s="5" t="str">
        <f t="shared" si="16"/>
        <v/>
      </c>
      <c r="P259" s="43" t="str">
        <f t="shared" si="17"/>
        <v>insert into noskrien_reit (dalibnieks, rez,skriesim_db,sacensibas) values ('Beitiks Andis',12660.31,'','Abavas senlejas Stirnu buks – 22 km/Buks');</v>
      </c>
    </row>
    <row r="260" spans="1:16" s="5" customFormat="1" ht="13.5" thickBot="1" x14ac:dyDescent="0.25">
      <c r="A260" s="34" t="s">
        <v>23436</v>
      </c>
      <c r="B260" s="5" t="s">
        <v>68</v>
      </c>
      <c r="C260" s="5" t="s">
        <v>15198</v>
      </c>
      <c r="E260" s="5" t="s">
        <v>1005</v>
      </c>
      <c r="H260" s="36" t="s">
        <v>1878</v>
      </c>
      <c r="I260" s="36" t="s">
        <v>15467</v>
      </c>
      <c r="J260" s="5">
        <v>3</v>
      </c>
      <c r="K260" s="5">
        <v>31</v>
      </c>
      <c r="L260" s="5">
        <v>54.56</v>
      </c>
      <c r="M260" s="5">
        <f t="shared" si="18"/>
        <v>12714.56</v>
      </c>
      <c r="N260" s="5">
        <f t="shared" si="19"/>
        <v>442.8332557320112</v>
      </c>
      <c r="O260" s="5" t="str">
        <f t="shared" si="16"/>
        <v/>
      </c>
      <c r="P260" s="43" t="str">
        <f t="shared" si="17"/>
        <v>insert into noskrien_reit (dalibnieks, rez,skriesim_db,sacensibas) values ('Zizlāns Ainārs',12714.56,'','Abavas senlejas Stirnu buks – 22 km/Buks');</v>
      </c>
    </row>
    <row r="261" spans="1:16" s="5" customFormat="1" ht="13.5" thickBot="1" x14ac:dyDescent="0.25">
      <c r="A261" s="34" t="s">
        <v>23437</v>
      </c>
      <c r="B261" s="5" t="s">
        <v>15199</v>
      </c>
      <c r="C261" s="5" t="s">
        <v>15200</v>
      </c>
      <c r="E261" s="5" t="s">
        <v>1016</v>
      </c>
      <c r="F261" s="5" t="s">
        <v>1879</v>
      </c>
      <c r="H261" s="36" t="s">
        <v>1880</v>
      </c>
      <c r="I261" s="36" t="s">
        <v>15468</v>
      </c>
      <c r="J261" s="5">
        <v>3</v>
      </c>
      <c r="K261" s="5">
        <v>32</v>
      </c>
      <c r="L261" s="5">
        <v>0.61</v>
      </c>
      <c r="M261" s="5">
        <f t="shared" si="18"/>
        <v>12720.61</v>
      </c>
      <c r="N261" s="5">
        <f t="shared" si="19"/>
        <v>442.6226415242665</v>
      </c>
      <c r="O261" s="5" t="str">
        <f t="shared" si="16"/>
        <v/>
      </c>
      <c r="P261" s="43" t="str">
        <f t="shared" si="17"/>
        <v>insert into noskrien_reit (dalibnieks, rez,skriesim_db,sacensibas) values ('Jaan Vehlmann',12720.61,'','Abavas senlejas Stirnu buks – 22 km/Buks');</v>
      </c>
    </row>
    <row r="262" spans="1:16" s="5" customFormat="1" ht="13.5" thickBot="1" x14ac:dyDescent="0.25">
      <c r="A262" s="34" t="s">
        <v>23438</v>
      </c>
      <c r="B262" s="5" t="s">
        <v>1413</v>
      </c>
      <c r="C262" s="5" t="s">
        <v>15201</v>
      </c>
      <c r="E262" s="5" t="s">
        <v>1013</v>
      </c>
      <c r="H262" s="36" t="s">
        <v>1881</v>
      </c>
      <c r="I262" s="36" t="s">
        <v>15469</v>
      </c>
      <c r="J262" s="5">
        <v>3</v>
      </c>
      <c r="K262" s="5">
        <v>33</v>
      </c>
      <c r="L262" s="5">
        <v>31.81</v>
      </c>
      <c r="M262" s="5">
        <f t="shared" si="18"/>
        <v>12811.81</v>
      </c>
      <c r="N262" s="5">
        <f t="shared" si="19"/>
        <v>439.4718622895594</v>
      </c>
      <c r="O262" s="5" t="str">
        <f t="shared" si="16"/>
        <v/>
      </c>
      <c r="P262" s="43" t="str">
        <f t="shared" si="17"/>
        <v>insert into noskrien_reit (dalibnieks, rez,skriesim_db,sacensibas) values ('Grahoļska Līva',12811.81,'','Abavas senlejas Stirnu buks – 22 km/Buks');</v>
      </c>
    </row>
    <row r="263" spans="1:16" s="5" customFormat="1" ht="13.5" thickBot="1" x14ac:dyDescent="0.25">
      <c r="A263" s="34" t="s">
        <v>23439</v>
      </c>
      <c r="B263" s="5" t="s">
        <v>777</v>
      </c>
      <c r="C263" s="5" t="s">
        <v>10677</v>
      </c>
      <c r="E263" s="5" t="s">
        <v>1013</v>
      </c>
      <c r="H263" s="36" t="s">
        <v>1881</v>
      </c>
      <c r="I263" s="36" t="s">
        <v>15469</v>
      </c>
      <c r="J263" s="5">
        <v>3</v>
      </c>
      <c r="K263" s="5">
        <v>33</v>
      </c>
      <c r="L263" s="5">
        <v>31.81</v>
      </c>
      <c r="M263" s="5">
        <f t="shared" si="18"/>
        <v>12811.81</v>
      </c>
      <c r="N263" s="5">
        <f t="shared" si="19"/>
        <v>439.4718622895594</v>
      </c>
      <c r="O263" s="5" t="str">
        <f t="shared" si="16"/>
        <v/>
      </c>
      <c r="P263" s="43" t="str">
        <f t="shared" si="17"/>
        <v>insert into noskrien_reit (dalibnieks, rez,skriesim_db,sacensibas) values ('Vanaga Zane',12811.81,'','Abavas senlejas Stirnu buks – 22 km/Buks');</v>
      </c>
    </row>
    <row r="264" spans="1:16" s="5" customFormat="1" ht="13.5" thickBot="1" x14ac:dyDescent="0.25">
      <c r="A264" s="34" t="s">
        <v>23440</v>
      </c>
      <c r="B264" s="5" t="s">
        <v>15202</v>
      </c>
      <c r="C264" s="5" t="s">
        <v>15203</v>
      </c>
      <c r="E264" s="5" t="s">
        <v>1013</v>
      </c>
      <c r="F264" s="5" t="s">
        <v>1882</v>
      </c>
      <c r="H264" s="36" t="s">
        <v>1883</v>
      </c>
      <c r="I264" s="36" t="s">
        <v>15470</v>
      </c>
      <c r="J264" s="5">
        <v>3</v>
      </c>
      <c r="K264" s="5">
        <v>37</v>
      </c>
      <c r="L264" s="5">
        <v>50.57</v>
      </c>
      <c r="M264" s="5">
        <f t="shared" si="18"/>
        <v>13070.57</v>
      </c>
      <c r="N264" s="5">
        <f t="shared" si="19"/>
        <v>430.77157308365281</v>
      </c>
      <c r="O264" s="5" t="str">
        <f t="shared" si="16"/>
        <v/>
      </c>
      <c r="P264" s="43" t="str">
        <f t="shared" si="17"/>
        <v>insert into noskrien_reit (dalibnieks, rez,skriesim_db,sacensibas) values ('Vaivare Elva',13070.57,'','Abavas senlejas Stirnu buks – 22 km/Buks');</v>
      </c>
    </row>
    <row r="265" spans="1:16" s="5" customFormat="1" ht="13.5" thickBot="1" x14ac:dyDescent="0.25">
      <c r="A265" s="34" t="s">
        <v>23441</v>
      </c>
      <c r="B265" s="5" t="s">
        <v>439</v>
      </c>
      <c r="C265" s="5" t="s">
        <v>869</v>
      </c>
      <c r="E265" s="5" t="s">
        <v>1013</v>
      </c>
      <c r="F265" s="5" t="s">
        <v>1869</v>
      </c>
      <c r="H265" s="36" t="s">
        <v>1884</v>
      </c>
      <c r="I265" s="36" t="s">
        <v>15471</v>
      </c>
      <c r="J265" s="5">
        <v>3</v>
      </c>
      <c r="K265" s="5">
        <v>38</v>
      </c>
      <c r="L265" s="5">
        <v>3.33</v>
      </c>
      <c r="M265" s="5">
        <f t="shared" si="18"/>
        <v>13083.33</v>
      </c>
      <c r="N265" s="5">
        <f t="shared" si="19"/>
        <v>430.35144722329863</v>
      </c>
      <c r="O265" s="5" t="str">
        <f t="shared" si="16"/>
        <v/>
      </c>
      <c r="P265" s="43" t="str">
        <f t="shared" si="17"/>
        <v>insert into noskrien_reit (dalibnieks, rez,skriesim_db,sacensibas) values ('Āboliņa Laura',13083.33,'','Abavas senlejas Stirnu buks – 22 km/Buks');</v>
      </c>
    </row>
    <row r="266" spans="1:16" s="5" customFormat="1" ht="13.5" thickBot="1" x14ac:dyDescent="0.25">
      <c r="A266" s="34" t="s">
        <v>23442</v>
      </c>
      <c r="B266" s="5" t="s">
        <v>142</v>
      </c>
      <c r="C266" s="5" t="s">
        <v>1568</v>
      </c>
      <c r="E266" s="5" t="s">
        <v>1013</v>
      </c>
      <c r="F266" s="5" t="s">
        <v>1567</v>
      </c>
      <c r="H266" s="36" t="s">
        <v>1885</v>
      </c>
      <c r="I266" s="36" t="s">
        <v>15472</v>
      </c>
      <c r="J266" s="5">
        <v>3</v>
      </c>
      <c r="K266" s="5">
        <v>39</v>
      </c>
      <c r="L266" s="5">
        <v>14.83</v>
      </c>
      <c r="M266" s="5">
        <f t="shared" si="18"/>
        <v>13154.83</v>
      </c>
      <c r="N266" s="5">
        <f t="shared" si="19"/>
        <v>428.01237264183578</v>
      </c>
      <c r="O266" s="5" t="str">
        <f t="shared" si="16"/>
        <v/>
      </c>
      <c r="P266" s="43" t="str">
        <f t="shared" si="17"/>
        <v>insert into noskrien_reit (dalibnieks, rez,skriesim_db,sacensibas) values ('Laizāne Agnese',13154.83,'','Abavas senlejas Stirnu buks – 22 km/Buks');</v>
      </c>
    </row>
    <row r="267" spans="1:16" s="5" customFormat="1" ht="13.5" thickBot="1" x14ac:dyDescent="0.25">
      <c r="A267" s="34" t="s">
        <v>23443</v>
      </c>
      <c r="B267" s="5" t="s">
        <v>12125</v>
      </c>
      <c r="C267" s="5" t="s">
        <v>15204</v>
      </c>
      <c r="E267" s="5" t="s">
        <v>1024</v>
      </c>
      <c r="H267" s="36" t="s">
        <v>1886</v>
      </c>
      <c r="I267" s="36" t="s">
        <v>15473</v>
      </c>
      <c r="J267" s="5">
        <v>3</v>
      </c>
      <c r="K267" s="5">
        <v>45</v>
      </c>
      <c r="L267" s="5">
        <v>5.99</v>
      </c>
      <c r="M267" s="5">
        <f t="shared" si="18"/>
        <v>13505.99</v>
      </c>
      <c r="N267" s="5">
        <f t="shared" si="19"/>
        <v>416.88391595136682</v>
      </c>
      <c r="O267" s="5" t="str">
        <f t="shared" si="16"/>
        <v/>
      </c>
      <c r="P267" s="43" t="str">
        <f t="shared" si="17"/>
        <v>insert into noskrien_reit (dalibnieks, rez,skriesim_db,sacensibas) values ('Loite Aira',13505.99,'','Abavas senlejas Stirnu buks – 22 km/Buks');</v>
      </c>
    </row>
    <row r="268" spans="1:16" s="5" customFormat="1" ht="13.5" thickBot="1" x14ac:dyDescent="0.25">
      <c r="A268" s="34" t="s">
        <v>23444</v>
      </c>
      <c r="B268" s="5" t="s">
        <v>2439</v>
      </c>
      <c r="C268" s="5" t="s">
        <v>14268</v>
      </c>
      <c r="E268" s="5" t="s">
        <v>1000</v>
      </c>
      <c r="H268" s="36" t="s">
        <v>1887</v>
      </c>
      <c r="I268" s="36" t="s">
        <v>15474</v>
      </c>
      <c r="J268" s="5">
        <v>3</v>
      </c>
      <c r="K268" s="5">
        <v>51</v>
      </c>
      <c r="L268" s="5">
        <v>8.61</v>
      </c>
      <c r="M268" s="5">
        <f t="shared" si="18"/>
        <v>13868.61</v>
      </c>
      <c r="N268" s="5">
        <f t="shared" si="19"/>
        <v>405.98372872263332</v>
      </c>
      <c r="O268" s="5" t="str">
        <f t="shared" si="16"/>
        <v/>
      </c>
      <c r="P268" s="43" t="str">
        <f t="shared" si="17"/>
        <v>insert into noskrien_reit (dalibnieks, rez,skriesim_db,sacensibas) values ('Brikmanis Atis',13868.61,'','Abavas senlejas Stirnu buks – 22 km/Buks');</v>
      </c>
    </row>
    <row r="269" spans="1:16" s="5" customFormat="1" ht="13.5" thickBot="1" x14ac:dyDescent="0.25">
      <c r="A269" s="34" t="s">
        <v>23445</v>
      </c>
      <c r="B269" s="5" t="s">
        <v>18</v>
      </c>
      <c r="C269" s="5" t="s">
        <v>15205</v>
      </c>
      <c r="E269" s="5" t="s">
        <v>1013</v>
      </c>
      <c r="H269" s="36" t="s">
        <v>1888</v>
      </c>
      <c r="I269" s="36" t="s">
        <v>15475</v>
      </c>
      <c r="J269" s="5">
        <v>3</v>
      </c>
      <c r="K269" s="5">
        <v>52</v>
      </c>
      <c r="L269" s="5">
        <v>43.62</v>
      </c>
      <c r="M269" s="5">
        <f t="shared" si="18"/>
        <v>13963.62</v>
      </c>
      <c r="N269" s="5">
        <f t="shared" si="19"/>
        <v>403.22137096254409</v>
      </c>
      <c r="O269" s="5" t="str">
        <f t="shared" si="16"/>
        <v/>
      </c>
      <c r="P269" s="43" t="str">
        <f t="shared" si="17"/>
        <v>insert into noskrien_reit (dalibnieks, rez,skriesim_db,sacensibas) values ('Braunere-Beke Inga',13963.62,'','Abavas senlejas Stirnu buks – 22 km/Buks');</v>
      </c>
    </row>
    <row r="270" spans="1:16" s="5" customFormat="1" ht="13.5" thickBot="1" x14ac:dyDescent="0.25">
      <c r="A270" s="34" t="s">
        <v>23446</v>
      </c>
      <c r="B270" s="5" t="s">
        <v>79</v>
      </c>
      <c r="C270" s="5" t="s">
        <v>15206</v>
      </c>
      <c r="E270" s="5" t="s">
        <v>1067</v>
      </c>
      <c r="F270" s="5" t="s">
        <v>1035</v>
      </c>
      <c r="H270" s="36" t="s">
        <v>1889</v>
      </c>
      <c r="I270" s="36" t="s">
        <v>15476</v>
      </c>
      <c r="J270" s="5">
        <v>3</v>
      </c>
      <c r="K270" s="5">
        <v>53</v>
      </c>
      <c r="L270" s="5">
        <v>30.12</v>
      </c>
      <c r="M270" s="5">
        <f t="shared" si="18"/>
        <v>14010.12</v>
      </c>
      <c r="N270" s="5">
        <f t="shared" si="19"/>
        <v>401.88306738272053</v>
      </c>
      <c r="O270" s="5" t="str">
        <f t="shared" si="16"/>
        <v/>
      </c>
      <c r="P270" s="43" t="str">
        <f t="shared" si="17"/>
        <v>insert into noskrien_reit (dalibnieks, rez,skriesim_db,sacensibas) values ('Dombrovska Baiba',14010.12,'','Abavas senlejas Stirnu buks – 22 km/Buks');</v>
      </c>
    </row>
    <row r="271" spans="1:16" s="5" customFormat="1" ht="13.5" thickBot="1" x14ac:dyDescent="0.25">
      <c r="A271" s="34" t="s">
        <v>23447</v>
      </c>
      <c r="B271" s="5" t="s">
        <v>149</v>
      </c>
      <c r="C271" s="5" t="s">
        <v>13401</v>
      </c>
      <c r="E271" s="5" t="s">
        <v>1024</v>
      </c>
      <c r="H271" s="36" t="s">
        <v>1890</v>
      </c>
      <c r="I271" s="36" t="s">
        <v>15477</v>
      </c>
      <c r="J271" s="5">
        <v>4</v>
      </c>
      <c r="K271" s="5">
        <v>4</v>
      </c>
      <c r="L271" s="5">
        <v>14.15</v>
      </c>
      <c r="M271" s="5">
        <f t="shared" si="18"/>
        <v>14654.15</v>
      </c>
      <c r="N271" s="5">
        <f t="shared" si="19"/>
        <v>384.22085211356512</v>
      </c>
      <c r="O271" s="5" t="str">
        <f t="shared" si="16"/>
        <v/>
      </c>
      <c r="P271" s="43" t="str">
        <f t="shared" si="17"/>
        <v>insert into noskrien_reit (dalibnieks, rez,skriesim_db,sacensibas) values ('Orniņa Aija',14654.15,'','Abavas senlejas Stirnu buks – 22 km/Buks');</v>
      </c>
    </row>
    <row r="272" spans="1:16" s="5" customFormat="1" ht="13.5" thickBot="1" x14ac:dyDescent="0.25">
      <c r="A272" s="34" t="s">
        <v>23448</v>
      </c>
      <c r="B272" s="5" t="s">
        <v>15207</v>
      </c>
      <c r="C272" s="5" t="s">
        <v>15208</v>
      </c>
      <c r="E272" s="5" t="s">
        <v>1067</v>
      </c>
      <c r="F272" s="5" t="s">
        <v>299</v>
      </c>
      <c r="H272" s="36" t="s">
        <v>1891</v>
      </c>
      <c r="I272" s="36" t="s">
        <v>15478</v>
      </c>
      <c r="J272" s="5">
        <v>4</v>
      </c>
      <c r="K272" s="5">
        <v>20</v>
      </c>
      <c r="L272" s="5">
        <v>4.9400000000000004</v>
      </c>
      <c r="M272" s="5">
        <f t="shared" si="18"/>
        <v>15604.94</v>
      </c>
      <c r="N272" s="5">
        <f t="shared" si="19"/>
        <v>360.81074326463283</v>
      </c>
      <c r="O272" s="5" t="str">
        <f t="shared" si="16"/>
        <v/>
      </c>
      <c r="P272" s="43" t="str">
        <f t="shared" si="17"/>
        <v>insert into noskrien_reit (dalibnieks, rez,skriesim_db,sacensibas) values ('Balaško Ārija',15604.94,'','Abavas senlejas Stirnu buks – 22 km/Buks');</v>
      </c>
    </row>
    <row r="273" spans="1:16" s="5" customFormat="1" ht="13.5" thickBot="1" x14ac:dyDescent="0.25">
      <c r="A273" s="34" t="s">
        <v>23449</v>
      </c>
      <c r="B273" s="5" t="s">
        <v>546</v>
      </c>
      <c r="C273" s="5" t="s">
        <v>15209</v>
      </c>
      <c r="E273" s="5" t="s">
        <v>1013</v>
      </c>
      <c r="H273" s="36" t="s">
        <v>1892</v>
      </c>
      <c r="I273" s="36" t="s">
        <v>15479</v>
      </c>
      <c r="J273" s="5">
        <v>4</v>
      </c>
      <c r="K273" s="5">
        <v>49</v>
      </c>
      <c r="L273" s="5">
        <v>28.24</v>
      </c>
      <c r="M273" s="5">
        <f t="shared" si="18"/>
        <v>17368.240000000002</v>
      </c>
      <c r="N273" s="5">
        <f t="shared" si="19"/>
        <v>324.17965205455471</v>
      </c>
      <c r="O273" s="5" t="str">
        <f t="shared" si="16"/>
        <v/>
      </c>
      <c r="P273" s="43" t="str">
        <f t="shared" si="17"/>
        <v>insert into noskrien_reit (dalibnieks, rez,skriesim_db,sacensibas) values ('Ziemane Ilze',17368.24,'','Abavas senlejas Stirnu buks – 22 km/Buks');</v>
      </c>
    </row>
    <row r="274" spans="1:16" s="5" customFormat="1" x14ac:dyDescent="0.2"/>
    <row r="275" spans="1:16" s="5" customFormat="1" x14ac:dyDescent="0.2"/>
    <row r="276" spans="1:16" s="5" customFormat="1" x14ac:dyDescent="0.2"/>
    <row r="277" spans="1:16" s="5" customFormat="1" x14ac:dyDescent="0.2"/>
    <row r="278" spans="1:16" s="5" customFormat="1" x14ac:dyDescent="0.2"/>
    <row r="279" spans="1:16" s="5" customFormat="1" x14ac:dyDescent="0.2"/>
    <row r="280" spans="1:16" s="5" customFormat="1" x14ac:dyDescent="0.2"/>
    <row r="281" spans="1:16" s="5" customFormat="1" x14ac:dyDescent="0.2"/>
    <row r="282" spans="1:16" s="5" customFormat="1" x14ac:dyDescent="0.2"/>
    <row r="283" spans="1:16" s="5" customFormat="1" x14ac:dyDescent="0.2"/>
    <row r="284" spans="1:16" s="5" customFormat="1" x14ac:dyDescent="0.2"/>
    <row r="285" spans="1:16" s="5" customFormat="1" x14ac:dyDescent="0.2"/>
    <row r="286" spans="1:16" s="5" customFormat="1" x14ac:dyDescent="0.2"/>
    <row r="287" spans="1:16" s="5" customFormat="1" x14ac:dyDescent="0.2"/>
    <row r="288" spans="1:16" s="5" customFormat="1" x14ac:dyDescent="0.2"/>
    <row r="289" s="5" customFormat="1" x14ac:dyDescent="0.2"/>
    <row r="290" s="5" customFormat="1" x14ac:dyDescent="0.2"/>
    <row r="291" s="5" customFormat="1" x14ac:dyDescent="0.2"/>
    <row r="292" s="5" customFormat="1" x14ac:dyDescent="0.2"/>
    <row r="293" s="5" customFormat="1" x14ac:dyDescent="0.2"/>
    <row r="294" s="5" customFormat="1" x14ac:dyDescent="0.2"/>
    <row r="295" s="5" customFormat="1" x14ac:dyDescent="0.2"/>
    <row r="296" s="5" customFormat="1" x14ac:dyDescent="0.2"/>
    <row r="297" s="5" customFormat="1" x14ac:dyDescent="0.2"/>
    <row r="298" s="5" customFormat="1" x14ac:dyDescent="0.2"/>
    <row r="299" s="5" customFormat="1" x14ac:dyDescent="0.2"/>
    <row r="300" s="5" customFormat="1" x14ac:dyDescent="0.2"/>
    <row r="301" s="5" customFormat="1" x14ac:dyDescent="0.2"/>
    <row r="302" s="5" customFormat="1" x14ac:dyDescent="0.2"/>
    <row r="303" s="5" customFormat="1" x14ac:dyDescent="0.2"/>
    <row r="304" s="5" customFormat="1" x14ac:dyDescent="0.2"/>
    <row r="305" s="5" customFormat="1" x14ac:dyDescent="0.2"/>
    <row r="306" s="5" customFormat="1" x14ac:dyDescent="0.2"/>
    <row r="307" s="5" customFormat="1" x14ac:dyDescent="0.2"/>
    <row r="308" s="5" customFormat="1" x14ac:dyDescent="0.2"/>
    <row r="309" s="5" customFormat="1" x14ac:dyDescent="0.2"/>
    <row r="310" s="5" customFormat="1" x14ac:dyDescent="0.2"/>
    <row r="311" s="5" customFormat="1" x14ac:dyDescent="0.2"/>
    <row r="312" s="5" customFormat="1" x14ac:dyDescent="0.2"/>
    <row r="313" s="5" customFormat="1" x14ac:dyDescent="0.2"/>
    <row r="314" s="5" customFormat="1" x14ac:dyDescent="0.2"/>
    <row r="315" s="5" customFormat="1" x14ac:dyDescent="0.2"/>
  </sheetData>
  <autoFilter ref="A1:N273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3"/>
  <sheetViews>
    <sheetView workbookViewId="0">
      <pane ySplit="1" topLeftCell="A68" activePane="bottomLeft" state="frozen"/>
      <selection pane="bottomLeft" activeCell="C25" sqref="C25"/>
    </sheetView>
  </sheetViews>
  <sheetFormatPr defaultRowHeight="12.75" x14ac:dyDescent="0.2"/>
  <cols>
    <col min="2" max="3" width="13.5703125" customWidth="1"/>
    <col min="5" max="5" width="8.28515625" bestFit="1" customWidth="1"/>
    <col min="8" max="8" width="11.140625" bestFit="1" customWidth="1"/>
    <col min="9" max="9" width="11.140625" style="5" bestFit="1" customWidth="1"/>
    <col min="10" max="12" width="3.42578125" customWidth="1"/>
  </cols>
  <sheetData>
    <row r="1" spans="1:16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23656</v>
      </c>
      <c r="P1" s="10" t="s">
        <v>31808</v>
      </c>
    </row>
    <row r="2" spans="1:16" x14ac:dyDescent="0.2">
      <c r="A2" s="8" t="s">
        <v>23657</v>
      </c>
      <c r="B2" t="s">
        <v>46</v>
      </c>
      <c r="C2" t="s">
        <v>1142</v>
      </c>
      <c r="D2">
        <v>96</v>
      </c>
      <c r="E2" t="s">
        <v>344</v>
      </c>
      <c r="F2" t="s">
        <v>2349</v>
      </c>
      <c r="G2" t="s">
        <v>245</v>
      </c>
      <c r="H2" s="9">
        <v>4.9097222222222216E-2</v>
      </c>
      <c r="I2" s="9" t="s">
        <v>13618</v>
      </c>
      <c r="J2">
        <v>1</v>
      </c>
      <c r="K2">
        <v>10</v>
      </c>
      <c r="L2">
        <v>42</v>
      </c>
      <c r="M2" s="5">
        <f>J2*3600+K2*60+L2</f>
        <v>4242</v>
      </c>
      <c r="N2" s="5">
        <f>$M$2/M2*1000</f>
        <v>1000</v>
      </c>
      <c r="O2" s="5" t="str">
        <f t="shared" ref="O2:O33" si="0">IF(F2="vsk noskrien","y","")</f>
        <v/>
      </c>
      <c r="P2" s="43" t="str">
        <f t="shared" ref="P2:P33" si="1">CONCATENATE("insert into noskrien_reit (dalibnieks, rez,skriesim_db,sacensibas) values ('",C2," ",B2,"',",M2,",'",O2,"','",$P$1,"');")</f>
        <v>insert into noskrien_reit (dalibnieks, rez,skriesim_db,sacensibas) values ('Višķers Jānis',4242,'','Salaspils pilsētas pusmaratons');</v>
      </c>
    </row>
    <row r="3" spans="1:16" x14ac:dyDescent="0.2">
      <c r="A3" s="8" t="s">
        <v>23658</v>
      </c>
      <c r="B3" t="s">
        <v>0</v>
      </c>
      <c r="C3" t="s">
        <v>346</v>
      </c>
      <c r="D3">
        <v>10</v>
      </c>
      <c r="E3" t="s">
        <v>344</v>
      </c>
      <c r="F3" t="s">
        <v>2350</v>
      </c>
      <c r="G3" t="s">
        <v>259</v>
      </c>
      <c r="H3" s="9">
        <v>4.9629629629629635E-2</v>
      </c>
      <c r="I3" s="9" t="s">
        <v>13619</v>
      </c>
      <c r="J3">
        <v>1</v>
      </c>
      <c r="K3">
        <v>11</v>
      </c>
      <c r="L3">
        <v>28</v>
      </c>
      <c r="M3" s="5">
        <f t="shared" ref="M3:M66" si="2">J3*3600+K3*60+L3</f>
        <v>4288</v>
      </c>
      <c r="N3" s="5">
        <f t="shared" ref="N3:N66" si="3">$M$2/M3*1000</f>
        <v>989.27238805970148</v>
      </c>
      <c r="O3" s="5" t="str">
        <f t="shared" si="0"/>
        <v/>
      </c>
      <c r="P3" s="43" t="str">
        <f t="shared" si="1"/>
        <v>insert into noskrien_reit (dalibnieks, rez,skriesim_db,sacensibas) values ('Bērziņš Kristaps',4288,'','Salaspils pilsētas pusmaratons');</v>
      </c>
    </row>
    <row r="4" spans="1:16" x14ac:dyDescent="0.2">
      <c r="A4" s="8" t="s">
        <v>23659</v>
      </c>
      <c r="B4" t="s">
        <v>58</v>
      </c>
      <c r="C4" t="s">
        <v>354</v>
      </c>
      <c r="D4">
        <v>111</v>
      </c>
      <c r="E4" t="s">
        <v>350</v>
      </c>
      <c r="G4" t="s">
        <v>309</v>
      </c>
      <c r="H4" s="9">
        <v>5.1712962962962961E-2</v>
      </c>
      <c r="I4" s="9" t="s">
        <v>13620</v>
      </c>
      <c r="J4">
        <v>1</v>
      </c>
      <c r="K4">
        <v>14</v>
      </c>
      <c r="L4">
        <v>28</v>
      </c>
      <c r="M4" s="5">
        <f t="shared" si="2"/>
        <v>4468</v>
      </c>
      <c r="N4" s="5">
        <f t="shared" si="3"/>
        <v>949.41808415398384</v>
      </c>
      <c r="O4" s="5" t="str">
        <f t="shared" si="0"/>
        <v/>
      </c>
      <c r="P4" s="43" t="str">
        <f t="shared" si="1"/>
        <v>insert into noskrien_reit (dalibnieks, rez,skriesim_db,sacensibas) values ('Kaimiņš Rolands',4468,'','Salaspils pilsētas pusmaratons');</v>
      </c>
    </row>
    <row r="5" spans="1:16" x14ac:dyDescent="0.2">
      <c r="A5" s="8" t="s">
        <v>23660</v>
      </c>
      <c r="B5" t="s">
        <v>347</v>
      </c>
      <c r="C5" t="s">
        <v>348</v>
      </c>
      <c r="D5">
        <v>73</v>
      </c>
      <c r="E5" t="s">
        <v>344</v>
      </c>
      <c r="F5" t="s">
        <v>2116</v>
      </c>
      <c r="G5" t="s">
        <v>248</v>
      </c>
      <c r="H5" s="9">
        <v>5.3437499999999999E-2</v>
      </c>
      <c r="I5" s="9" t="s">
        <v>13621</v>
      </c>
      <c r="J5">
        <v>1</v>
      </c>
      <c r="K5">
        <v>16</v>
      </c>
      <c r="L5">
        <v>57</v>
      </c>
      <c r="M5" s="5">
        <f t="shared" si="2"/>
        <v>4617</v>
      </c>
      <c r="N5" s="5">
        <f t="shared" si="3"/>
        <v>918.77842755035738</v>
      </c>
      <c r="O5" s="5" t="str">
        <f t="shared" si="0"/>
        <v/>
      </c>
      <c r="P5" s="43" t="str">
        <f t="shared" si="1"/>
        <v>insert into noskrien_reit (dalibnieks, rez,skriesim_db,sacensibas) values ('Roze Renārs',4617,'','Salaspils pilsētas pusmaratons');</v>
      </c>
    </row>
    <row r="6" spans="1:16" x14ac:dyDescent="0.2">
      <c r="A6" s="8" t="s">
        <v>23661</v>
      </c>
      <c r="B6" t="s">
        <v>49</v>
      </c>
      <c r="C6" t="s">
        <v>50</v>
      </c>
      <c r="D6">
        <v>64</v>
      </c>
      <c r="E6" t="s">
        <v>358</v>
      </c>
      <c r="F6" s="5" t="s">
        <v>244</v>
      </c>
      <c r="G6" t="s">
        <v>309</v>
      </c>
      <c r="H6" s="9">
        <v>5.4942129629629632E-2</v>
      </c>
      <c r="I6" s="9" t="s">
        <v>13622</v>
      </c>
      <c r="J6">
        <v>1</v>
      </c>
      <c r="K6">
        <v>19</v>
      </c>
      <c r="L6">
        <v>7</v>
      </c>
      <c r="M6" s="5">
        <f t="shared" si="2"/>
        <v>4747</v>
      </c>
      <c r="N6" s="5">
        <f t="shared" si="3"/>
        <v>893.61702127659566</v>
      </c>
      <c r="O6" s="5" t="str">
        <f t="shared" si="0"/>
        <v>y</v>
      </c>
      <c r="P6" s="43" t="str">
        <f t="shared" si="1"/>
        <v>insert into noskrien_reit (dalibnieks, rez,skriesim_db,sacensibas) values ('Ņilovs Valdis',4747,'y','Salaspils pilsētas pusmaratons');</v>
      </c>
    </row>
    <row r="7" spans="1:16" x14ac:dyDescent="0.2">
      <c r="A7" s="8" t="s">
        <v>23662</v>
      </c>
      <c r="B7" t="s">
        <v>94</v>
      </c>
      <c r="C7" t="s">
        <v>367</v>
      </c>
      <c r="D7">
        <v>30</v>
      </c>
      <c r="E7" t="s">
        <v>350</v>
      </c>
      <c r="F7" t="s">
        <v>413</v>
      </c>
      <c r="G7" t="s">
        <v>302</v>
      </c>
      <c r="H7" s="9">
        <v>5.6400462962962965E-2</v>
      </c>
      <c r="I7" s="9" t="s">
        <v>13623</v>
      </c>
      <c r="J7">
        <v>1</v>
      </c>
      <c r="K7">
        <v>21</v>
      </c>
      <c r="L7">
        <v>13</v>
      </c>
      <c r="M7" s="5">
        <f t="shared" si="2"/>
        <v>4873</v>
      </c>
      <c r="N7" s="5">
        <f t="shared" si="3"/>
        <v>870.51097886312334</v>
      </c>
      <c r="O7" s="5" t="str">
        <f t="shared" si="0"/>
        <v/>
      </c>
      <c r="P7" s="43" t="str">
        <f t="shared" si="1"/>
        <v>insert into noskrien_reit (dalibnieks, rez,skriesim_db,sacensibas) values ('Grīnvalds Guntis',4873,'','Salaspils pilsētas pusmaratons');</v>
      </c>
    </row>
    <row r="8" spans="1:16" x14ac:dyDescent="0.2">
      <c r="A8" s="8" t="s">
        <v>23663</v>
      </c>
      <c r="B8" t="s">
        <v>4</v>
      </c>
      <c r="C8" t="s">
        <v>519</v>
      </c>
      <c r="D8">
        <v>101</v>
      </c>
      <c r="E8" t="s">
        <v>358</v>
      </c>
      <c r="F8" t="s">
        <v>500</v>
      </c>
      <c r="G8" t="s">
        <v>453</v>
      </c>
      <c r="H8" s="9">
        <v>5.6851851851851855E-2</v>
      </c>
      <c r="I8" s="9" t="s">
        <v>13624</v>
      </c>
      <c r="J8">
        <v>1</v>
      </c>
      <c r="K8">
        <v>21</v>
      </c>
      <c r="L8">
        <v>52</v>
      </c>
      <c r="M8" s="5">
        <f t="shared" si="2"/>
        <v>4912</v>
      </c>
      <c r="N8" s="5">
        <f t="shared" si="3"/>
        <v>863.59934853420191</v>
      </c>
      <c r="O8" s="5" t="str">
        <f t="shared" si="0"/>
        <v/>
      </c>
      <c r="P8" s="43" t="str">
        <f t="shared" si="1"/>
        <v>insert into noskrien_reit (dalibnieks, rez,skriesim_db,sacensibas) values ('Žuburs Dainis',4912,'','Salaspils pilsētas pusmaratons');</v>
      </c>
    </row>
    <row r="9" spans="1:16" x14ac:dyDescent="0.2">
      <c r="A9" s="8" t="s">
        <v>23664</v>
      </c>
      <c r="B9" t="s">
        <v>1157</v>
      </c>
      <c r="C9" t="s">
        <v>1158</v>
      </c>
      <c r="D9">
        <v>79</v>
      </c>
      <c r="E9" t="s">
        <v>358</v>
      </c>
      <c r="F9" t="s">
        <v>2351</v>
      </c>
      <c r="G9" t="s">
        <v>456</v>
      </c>
      <c r="H9" s="9">
        <v>5.859953703703704E-2</v>
      </c>
      <c r="I9" s="9" t="s">
        <v>13625</v>
      </c>
      <c r="J9">
        <v>1</v>
      </c>
      <c r="K9">
        <v>24</v>
      </c>
      <c r="L9">
        <v>23</v>
      </c>
      <c r="M9" s="5">
        <f t="shared" si="2"/>
        <v>5063</v>
      </c>
      <c r="N9" s="5">
        <f t="shared" si="3"/>
        <v>837.84317598261907</v>
      </c>
      <c r="O9" s="5" t="str">
        <f t="shared" si="0"/>
        <v/>
      </c>
      <c r="P9" s="43" t="str">
        <f t="shared" si="1"/>
        <v>insert into noskrien_reit (dalibnieks, rez,skriesim_db,sacensibas) values ('Šillers Einārs',5063,'','Salaspils pilsētas pusmaratons');</v>
      </c>
    </row>
    <row r="10" spans="1:16" x14ac:dyDescent="0.2">
      <c r="A10" s="8" t="s">
        <v>23665</v>
      </c>
      <c r="B10" t="s">
        <v>373</v>
      </c>
      <c r="C10" t="s">
        <v>374</v>
      </c>
      <c r="D10">
        <v>58</v>
      </c>
      <c r="E10" t="s">
        <v>376</v>
      </c>
      <c r="G10" t="s">
        <v>2352</v>
      </c>
      <c r="H10" s="9">
        <v>5.8865740740740739E-2</v>
      </c>
      <c r="I10" s="9" t="s">
        <v>13626</v>
      </c>
      <c r="J10">
        <v>1</v>
      </c>
      <c r="K10">
        <v>24</v>
      </c>
      <c r="L10">
        <v>46</v>
      </c>
      <c r="M10" s="5">
        <f t="shared" si="2"/>
        <v>5086</v>
      </c>
      <c r="N10" s="5">
        <f t="shared" si="3"/>
        <v>834.05426661423519</v>
      </c>
      <c r="O10" s="5" t="str">
        <f t="shared" si="0"/>
        <v/>
      </c>
      <c r="P10" s="43" t="str">
        <f t="shared" si="1"/>
        <v>insert into noskrien_reit (dalibnieks, rez,skriesim_db,sacensibas) values ('Marhele Ilona',5086,'','Salaspils pilsētas pusmaratons');</v>
      </c>
    </row>
    <row r="11" spans="1:16" x14ac:dyDescent="0.2">
      <c r="A11" s="8" t="s">
        <v>23666</v>
      </c>
      <c r="B11" t="s">
        <v>394</v>
      </c>
      <c r="C11" t="s">
        <v>395</v>
      </c>
      <c r="D11">
        <v>32</v>
      </c>
      <c r="E11" t="s">
        <v>344</v>
      </c>
      <c r="F11" s="5" t="s">
        <v>244</v>
      </c>
      <c r="G11" t="s">
        <v>245</v>
      </c>
      <c r="H11" s="9">
        <v>5.9444444444444446E-2</v>
      </c>
      <c r="I11" s="9" t="s">
        <v>13627</v>
      </c>
      <c r="J11">
        <v>1</v>
      </c>
      <c r="K11">
        <v>25</v>
      </c>
      <c r="L11">
        <v>36</v>
      </c>
      <c r="M11" s="5">
        <f t="shared" si="2"/>
        <v>5136</v>
      </c>
      <c r="N11" s="5">
        <f t="shared" si="3"/>
        <v>825.93457943925227</v>
      </c>
      <c r="O11" s="5" t="str">
        <f t="shared" si="0"/>
        <v>y</v>
      </c>
      <c r="P11" s="43" t="str">
        <f t="shared" si="1"/>
        <v>insert into noskrien_reit (dalibnieks, rez,skriesim_db,sacensibas) values ('Gržibovskis Raitis',5136,'y','Salaspils pilsētas pusmaratons');</v>
      </c>
    </row>
    <row r="12" spans="1:16" x14ac:dyDescent="0.2">
      <c r="A12" s="8" t="s">
        <v>23667</v>
      </c>
      <c r="B12" t="s">
        <v>1322</v>
      </c>
      <c r="C12" t="s">
        <v>2353</v>
      </c>
      <c r="D12">
        <v>98</v>
      </c>
      <c r="E12" t="s">
        <v>358</v>
      </c>
      <c r="G12" t="s">
        <v>2354</v>
      </c>
      <c r="H12" s="9">
        <v>5.9594907407407409E-2</v>
      </c>
      <c r="I12" s="9" t="s">
        <v>13628</v>
      </c>
      <c r="J12">
        <v>1</v>
      </c>
      <c r="K12">
        <v>25</v>
      </c>
      <c r="L12">
        <v>49</v>
      </c>
      <c r="M12" s="5">
        <f t="shared" si="2"/>
        <v>5149</v>
      </c>
      <c r="N12" s="5">
        <f t="shared" si="3"/>
        <v>823.84929112449026</v>
      </c>
      <c r="O12" s="5" t="str">
        <f t="shared" si="0"/>
        <v/>
      </c>
      <c r="P12" s="43" t="str">
        <f t="shared" si="1"/>
        <v>insert into noskrien_reit (dalibnieks, rez,skriesim_db,sacensibas) values ('Zagoruiko Maksims',5149,'','Salaspils pilsētas pusmaratons');</v>
      </c>
    </row>
    <row r="13" spans="1:16" x14ac:dyDescent="0.2">
      <c r="A13" s="8" t="s">
        <v>23668</v>
      </c>
      <c r="B13" t="s">
        <v>55</v>
      </c>
      <c r="C13" t="s">
        <v>89</v>
      </c>
      <c r="D13">
        <v>42</v>
      </c>
      <c r="E13" t="s">
        <v>358</v>
      </c>
      <c r="F13" t="s">
        <v>445</v>
      </c>
      <c r="G13" t="s">
        <v>235</v>
      </c>
      <c r="H13" s="9">
        <v>6.0925925925925932E-2</v>
      </c>
      <c r="I13" s="9" t="s">
        <v>13629</v>
      </c>
      <c r="J13">
        <v>1</v>
      </c>
      <c r="K13">
        <v>27</v>
      </c>
      <c r="L13">
        <v>44</v>
      </c>
      <c r="M13" s="5">
        <f t="shared" si="2"/>
        <v>5264</v>
      </c>
      <c r="N13" s="5">
        <f t="shared" si="3"/>
        <v>805.85106382978722</v>
      </c>
      <c r="O13" s="5" t="str">
        <f t="shared" si="0"/>
        <v/>
      </c>
      <c r="P13" s="43" t="str">
        <f t="shared" si="1"/>
        <v>insert into noskrien_reit (dalibnieks, rez,skriesim_db,sacensibas) values ('Kalniņš Ritvars',5264,'','Salaspils pilsētas pusmaratons');</v>
      </c>
    </row>
    <row r="14" spans="1:16" x14ac:dyDescent="0.2">
      <c r="A14" s="8" t="s">
        <v>23669</v>
      </c>
      <c r="B14" t="s">
        <v>153</v>
      </c>
      <c r="C14" t="s">
        <v>887</v>
      </c>
      <c r="D14">
        <v>40</v>
      </c>
      <c r="E14" t="s">
        <v>376</v>
      </c>
      <c r="F14" t="s">
        <v>614</v>
      </c>
      <c r="H14" s="9">
        <v>6.0995370370370366E-2</v>
      </c>
      <c r="I14" s="9" t="s">
        <v>13630</v>
      </c>
      <c r="J14">
        <v>1</v>
      </c>
      <c r="K14">
        <v>27</v>
      </c>
      <c r="L14">
        <v>50</v>
      </c>
      <c r="M14" s="5">
        <f t="shared" si="2"/>
        <v>5270</v>
      </c>
      <c r="N14" s="5">
        <f t="shared" si="3"/>
        <v>804.93358633776086</v>
      </c>
      <c r="O14" s="5" t="str">
        <f t="shared" si="0"/>
        <v/>
      </c>
      <c r="P14" s="43" t="str">
        <f t="shared" si="1"/>
        <v>insert into noskrien_reit (dalibnieks, rez,skriesim_db,sacensibas) values ('Kalniņa Lelde',5270,'','Salaspils pilsētas pusmaratons');</v>
      </c>
    </row>
    <row r="15" spans="1:16" x14ac:dyDescent="0.2">
      <c r="A15" s="8" t="s">
        <v>23670</v>
      </c>
      <c r="B15" t="s">
        <v>49</v>
      </c>
      <c r="C15" t="s">
        <v>70</v>
      </c>
      <c r="D15">
        <v>4</v>
      </c>
      <c r="E15" t="s">
        <v>344</v>
      </c>
      <c r="F15" t="s">
        <v>539</v>
      </c>
      <c r="G15" t="s">
        <v>253</v>
      </c>
      <c r="H15" s="9">
        <v>6.1273148148148153E-2</v>
      </c>
      <c r="I15" s="9" t="s">
        <v>13631</v>
      </c>
      <c r="J15">
        <v>1</v>
      </c>
      <c r="K15">
        <v>28</v>
      </c>
      <c r="L15">
        <v>14</v>
      </c>
      <c r="M15" s="5">
        <f t="shared" si="2"/>
        <v>5294</v>
      </c>
      <c r="N15" s="5">
        <f t="shared" si="3"/>
        <v>801.2844729882886</v>
      </c>
      <c r="O15" s="5" t="str">
        <f t="shared" si="0"/>
        <v/>
      </c>
      <c r="P15" s="43" t="str">
        <f t="shared" si="1"/>
        <v>insert into noskrien_reit (dalibnieks, rez,skriesim_db,sacensibas) values ('Aņikejevs Valdis',5294,'','Salaspils pilsētas pusmaratons');</v>
      </c>
    </row>
    <row r="16" spans="1:16" x14ac:dyDescent="0.2">
      <c r="A16" s="8" t="s">
        <v>23671</v>
      </c>
      <c r="B16" t="s">
        <v>418</v>
      </c>
      <c r="C16" t="s">
        <v>2355</v>
      </c>
      <c r="D16">
        <v>107</v>
      </c>
      <c r="E16" t="s">
        <v>358</v>
      </c>
      <c r="G16" t="s">
        <v>245</v>
      </c>
      <c r="H16" s="9">
        <v>6.1863425925925926E-2</v>
      </c>
      <c r="I16" s="9" t="s">
        <v>13632</v>
      </c>
      <c r="J16">
        <v>1</v>
      </c>
      <c r="K16">
        <v>29</v>
      </c>
      <c r="L16">
        <v>5</v>
      </c>
      <c r="M16" s="5">
        <f t="shared" si="2"/>
        <v>5345</v>
      </c>
      <c r="N16" s="5">
        <f t="shared" si="3"/>
        <v>793.6389148737137</v>
      </c>
      <c r="O16" s="5" t="str">
        <f t="shared" si="0"/>
        <v/>
      </c>
      <c r="P16" s="43" t="str">
        <f t="shared" si="1"/>
        <v>insert into noskrien_reit (dalibnieks, rez,skriesim_db,sacensibas) values ('Saiva Kārlis',5345,'','Salaspils pilsētas pusmaratons');</v>
      </c>
    </row>
    <row r="17" spans="1:16" x14ac:dyDescent="0.2">
      <c r="A17" s="8" t="s">
        <v>23672</v>
      </c>
      <c r="B17" t="s">
        <v>443</v>
      </c>
      <c r="C17" t="s">
        <v>444</v>
      </c>
      <c r="D17">
        <v>59</v>
      </c>
      <c r="E17" t="s">
        <v>350</v>
      </c>
      <c r="G17" t="s">
        <v>239</v>
      </c>
      <c r="H17" s="9">
        <v>6.2094907407407411E-2</v>
      </c>
      <c r="I17" s="9" t="s">
        <v>13633</v>
      </c>
      <c r="J17">
        <v>1</v>
      </c>
      <c r="K17">
        <v>29</v>
      </c>
      <c r="L17">
        <v>25</v>
      </c>
      <c r="M17" s="5">
        <f t="shared" si="2"/>
        <v>5365</v>
      </c>
      <c r="N17" s="5">
        <f t="shared" si="3"/>
        <v>790.68033550792177</v>
      </c>
      <c r="O17" s="5" t="str">
        <f t="shared" si="0"/>
        <v/>
      </c>
      <c r="P17" s="43" t="str">
        <f t="shared" si="1"/>
        <v>insert into noskrien_reit (dalibnieks, rez,skriesim_db,sacensibas) values ('Maslobojevs Sergejs',5365,'','Salaspils pilsētas pusmaratons');</v>
      </c>
    </row>
    <row r="18" spans="1:16" x14ac:dyDescent="0.2">
      <c r="A18" s="8" t="s">
        <v>23673</v>
      </c>
      <c r="B18" t="s">
        <v>153</v>
      </c>
      <c r="C18" t="s">
        <v>1164</v>
      </c>
      <c r="D18">
        <v>63</v>
      </c>
      <c r="E18" t="s">
        <v>457</v>
      </c>
      <c r="F18" s="5" t="s">
        <v>244</v>
      </c>
      <c r="G18" t="s">
        <v>272</v>
      </c>
      <c r="H18" s="9">
        <v>6.2268518518518522E-2</v>
      </c>
      <c r="I18" s="9" t="s">
        <v>13634</v>
      </c>
      <c r="J18">
        <v>1</v>
      </c>
      <c r="K18">
        <v>29</v>
      </c>
      <c r="L18">
        <v>40</v>
      </c>
      <c r="M18" s="5">
        <f t="shared" si="2"/>
        <v>5380</v>
      </c>
      <c r="N18" s="5">
        <f t="shared" si="3"/>
        <v>788.47583643122675</v>
      </c>
      <c r="O18" s="5" t="str">
        <f t="shared" si="0"/>
        <v>y</v>
      </c>
      <c r="P18" s="43" t="str">
        <f t="shared" si="1"/>
        <v>insert into noskrien_reit (dalibnieks, rez,skriesim_db,sacensibas) values ('Neimande Lelde',5380,'y','Salaspils pilsētas pusmaratons');</v>
      </c>
    </row>
    <row r="19" spans="1:16" x14ac:dyDescent="0.2">
      <c r="A19" s="8" t="s">
        <v>23674</v>
      </c>
      <c r="B19" t="s">
        <v>484</v>
      </c>
      <c r="C19" t="s">
        <v>1532</v>
      </c>
      <c r="D19">
        <v>16</v>
      </c>
      <c r="E19" t="s">
        <v>344</v>
      </c>
      <c r="G19" t="s">
        <v>317</v>
      </c>
      <c r="H19" s="9">
        <v>6.2916666666666662E-2</v>
      </c>
      <c r="I19" s="9" t="s">
        <v>13635</v>
      </c>
      <c r="J19">
        <v>1</v>
      </c>
      <c r="K19">
        <v>30</v>
      </c>
      <c r="L19">
        <v>36</v>
      </c>
      <c r="M19" s="5">
        <f t="shared" si="2"/>
        <v>5436</v>
      </c>
      <c r="N19" s="5">
        <f t="shared" si="3"/>
        <v>780.35320088300216</v>
      </c>
      <c r="O19" s="5" t="str">
        <f t="shared" si="0"/>
        <v/>
      </c>
      <c r="P19" s="43" t="str">
        <f t="shared" si="1"/>
        <v>insert into noskrien_reit (dalibnieks, rez,skriesim_db,sacensibas) values ('Bondars Nauris',5436,'','Salaspils pilsētas pusmaratons');</v>
      </c>
    </row>
    <row r="20" spans="1:16" x14ac:dyDescent="0.2">
      <c r="A20" s="8" t="s">
        <v>23675</v>
      </c>
      <c r="B20" t="s">
        <v>542</v>
      </c>
      <c r="C20" t="s">
        <v>2356</v>
      </c>
      <c r="D20">
        <v>9</v>
      </c>
      <c r="E20" t="s">
        <v>457</v>
      </c>
      <c r="F20" t="s">
        <v>2357</v>
      </c>
      <c r="G20" t="s">
        <v>239</v>
      </c>
      <c r="H20" s="9">
        <v>6.3125000000000001E-2</v>
      </c>
      <c r="I20" s="9" t="s">
        <v>13636</v>
      </c>
      <c r="J20">
        <v>1</v>
      </c>
      <c r="K20">
        <v>30</v>
      </c>
      <c r="L20">
        <v>54</v>
      </c>
      <c r="M20" s="5">
        <f t="shared" si="2"/>
        <v>5454</v>
      </c>
      <c r="N20" s="5">
        <f t="shared" si="3"/>
        <v>777.77777777777783</v>
      </c>
      <c r="O20" s="5" t="str">
        <f t="shared" si="0"/>
        <v/>
      </c>
      <c r="P20" s="43" t="str">
        <f t="shared" si="1"/>
        <v>insert into noskrien_reit (dalibnieks, rez,skriesim_db,sacensibas) values ('Bernsone Liene',5454,'','Salaspils pilsētas pusmaratons');</v>
      </c>
    </row>
    <row r="21" spans="1:16" x14ac:dyDescent="0.2">
      <c r="A21" s="8" t="s">
        <v>23676</v>
      </c>
      <c r="B21" t="s">
        <v>2146</v>
      </c>
      <c r="C21" t="s">
        <v>499</v>
      </c>
      <c r="D21">
        <v>52</v>
      </c>
      <c r="E21" t="s">
        <v>358</v>
      </c>
      <c r="G21" t="s">
        <v>302</v>
      </c>
      <c r="H21" s="9">
        <v>6.3159722222222228E-2</v>
      </c>
      <c r="I21" s="9" t="s">
        <v>13637</v>
      </c>
      <c r="J21">
        <v>1</v>
      </c>
      <c r="K21">
        <v>30</v>
      </c>
      <c r="L21">
        <v>57</v>
      </c>
      <c r="M21" s="5">
        <f t="shared" si="2"/>
        <v>5457</v>
      </c>
      <c r="N21" s="5">
        <f t="shared" si="3"/>
        <v>777.35019241341399</v>
      </c>
      <c r="O21" s="5" t="str">
        <f t="shared" si="0"/>
        <v/>
      </c>
      <c r="P21" s="43" t="str">
        <f t="shared" si="1"/>
        <v>insert into noskrien_reit (dalibnieks, rez,skriesim_db,sacensibas) values ('Lagzdiņš Uģis',5457,'','Salaspils pilsētas pusmaratons');</v>
      </c>
    </row>
    <row r="22" spans="1:16" x14ac:dyDescent="0.2">
      <c r="A22" s="8" t="s">
        <v>23677</v>
      </c>
      <c r="B22" t="s">
        <v>8</v>
      </c>
      <c r="C22" t="s">
        <v>9</v>
      </c>
      <c r="D22">
        <v>20</v>
      </c>
      <c r="E22" t="s">
        <v>350</v>
      </c>
      <c r="F22" s="5" t="s">
        <v>244</v>
      </c>
      <c r="G22" t="s">
        <v>263</v>
      </c>
      <c r="H22" s="9">
        <v>6.3877314814814817E-2</v>
      </c>
      <c r="I22" s="9" t="s">
        <v>13638</v>
      </c>
      <c r="J22">
        <v>1</v>
      </c>
      <c r="K22">
        <v>31</v>
      </c>
      <c r="L22">
        <v>59</v>
      </c>
      <c r="M22" s="5">
        <f t="shared" si="2"/>
        <v>5519</v>
      </c>
      <c r="N22" s="5">
        <f t="shared" si="3"/>
        <v>768.61750317086432</v>
      </c>
      <c r="O22" s="5" t="str">
        <f t="shared" si="0"/>
        <v>y</v>
      </c>
      <c r="P22" s="43" t="str">
        <f t="shared" si="1"/>
        <v>insert into noskrien_reit (dalibnieks, rez,skriesim_db,sacensibas) values ('Cābulis Pēteris',5519,'y','Salaspils pilsētas pusmaratons');</v>
      </c>
    </row>
    <row r="23" spans="1:16" x14ac:dyDescent="0.2">
      <c r="A23" s="8" t="s">
        <v>23678</v>
      </c>
      <c r="B23" t="s">
        <v>46</v>
      </c>
      <c r="C23" t="s">
        <v>2358</v>
      </c>
      <c r="D23">
        <v>60</v>
      </c>
      <c r="E23" t="s">
        <v>386</v>
      </c>
      <c r="G23" t="s">
        <v>248</v>
      </c>
      <c r="H23" s="9">
        <v>6.4143518518518516E-2</v>
      </c>
      <c r="I23" s="9" t="s">
        <v>13639</v>
      </c>
      <c r="J23">
        <v>1</v>
      </c>
      <c r="K23">
        <v>32</v>
      </c>
      <c r="L23">
        <v>22</v>
      </c>
      <c r="M23" s="5">
        <f t="shared" si="2"/>
        <v>5542</v>
      </c>
      <c r="N23" s="5">
        <f t="shared" si="3"/>
        <v>765.42764345001797</v>
      </c>
      <c r="O23" s="5" t="str">
        <f t="shared" si="0"/>
        <v/>
      </c>
      <c r="P23" s="43" t="str">
        <f t="shared" si="1"/>
        <v>insert into noskrien_reit (dalibnieks, rez,skriesim_db,sacensibas) values ('Mežiels Jānis',5542,'','Salaspils pilsētas pusmaratons');</v>
      </c>
    </row>
    <row r="24" spans="1:16" x14ac:dyDescent="0.2">
      <c r="A24" s="8" t="s">
        <v>23679</v>
      </c>
      <c r="B24" t="s">
        <v>2359</v>
      </c>
      <c r="C24" t="s">
        <v>2360</v>
      </c>
      <c r="D24">
        <v>90</v>
      </c>
      <c r="E24" t="s">
        <v>344</v>
      </c>
      <c r="F24" t="s">
        <v>2361</v>
      </c>
      <c r="H24" s="9">
        <v>6.4340277777777774E-2</v>
      </c>
      <c r="I24" s="9" t="s">
        <v>13640</v>
      </c>
      <c r="J24">
        <v>1</v>
      </c>
      <c r="K24">
        <v>32</v>
      </c>
      <c r="L24">
        <v>39</v>
      </c>
      <c r="M24" s="5">
        <f t="shared" si="2"/>
        <v>5559</v>
      </c>
      <c r="N24" s="5">
        <f t="shared" si="3"/>
        <v>763.08688613059905</v>
      </c>
      <c r="O24" s="5" t="str">
        <f t="shared" si="0"/>
        <v/>
      </c>
      <c r="P24" s="43" t="str">
        <f t="shared" si="1"/>
        <v>insert into noskrien_reit (dalibnieks, rez,skriesim_db,sacensibas) values ('Tūbelis Mariss',5559,'','Salaspils pilsētas pusmaratons');</v>
      </c>
    </row>
    <row r="25" spans="1:16" x14ac:dyDescent="0.2">
      <c r="A25" s="8" t="s">
        <v>23680</v>
      </c>
      <c r="B25" t="s">
        <v>18</v>
      </c>
      <c r="C25" t="s">
        <v>455</v>
      </c>
      <c r="D25">
        <v>99</v>
      </c>
      <c r="E25" t="s">
        <v>457</v>
      </c>
      <c r="F25" s="5" t="s">
        <v>244</v>
      </c>
      <c r="G25" t="s">
        <v>456</v>
      </c>
      <c r="H25" s="9">
        <v>6.4490740740740737E-2</v>
      </c>
      <c r="I25" s="9" t="s">
        <v>13641</v>
      </c>
      <c r="J25">
        <v>1</v>
      </c>
      <c r="K25">
        <v>32</v>
      </c>
      <c r="L25">
        <v>52</v>
      </c>
      <c r="M25" s="5">
        <f t="shared" si="2"/>
        <v>5572</v>
      </c>
      <c r="N25" s="5">
        <f t="shared" si="3"/>
        <v>761.3065326633166</v>
      </c>
      <c r="O25" s="5" t="str">
        <f t="shared" si="0"/>
        <v>y</v>
      </c>
      <c r="P25" s="43" t="str">
        <f t="shared" si="1"/>
        <v>insert into noskrien_reit (dalibnieks, rez,skriesim_db,sacensibas) values ('Zālīte Inga',5572,'y','Salaspils pilsētas pusmaratons');</v>
      </c>
    </row>
    <row r="26" spans="1:16" x14ac:dyDescent="0.2">
      <c r="A26" s="8" t="s">
        <v>23681</v>
      </c>
      <c r="B26" t="s">
        <v>333</v>
      </c>
      <c r="C26" t="s">
        <v>482</v>
      </c>
      <c r="D26">
        <v>91</v>
      </c>
      <c r="E26" t="s">
        <v>386</v>
      </c>
      <c r="F26" t="s">
        <v>483</v>
      </c>
      <c r="G26" t="s">
        <v>245</v>
      </c>
      <c r="H26" s="9">
        <v>6.4560185185185193E-2</v>
      </c>
      <c r="I26" s="9" t="s">
        <v>13642</v>
      </c>
      <c r="J26">
        <v>1</v>
      </c>
      <c r="K26">
        <v>32</v>
      </c>
      <c r="L26">
        <v>58</v>
      </c>
      <c r="M26" s="5">
        <f t="shared" si="2"/>
        <v>5578</v>
      </c>
      <c r="N26" s="5">
        <f t="shared" si="3"/>
        <v>760.48762997490132</v>
      </c>
      <c r="O26" s="5" t="str">
        <f t="shared" si="0"/>
        <v/>
      </c>
      <c r="P26" s="43" t="str">
        <f t="shared" si="1"/>
        <v>insert into noskrien_reit (dalibnieks, rez,skriesim_db,sacensibas) values ('Vasiļjevs Raimonds',5578,'','Salaspils pilsētas pusmaratons');</v>
      </c>
    </row>
    <row r="27" spans="1:16" x14ac:dyDescent="0.2">
      <c r="A27" s="8" t="s">
        <v>23682</v>
      </c>
      <c r="B27" t="s">
        <v>66</v>
      </c>
      <c r="C27" t="s">
        <v>489</v>
      </c>
      <c r="D27">
        <v>82</v>
      </c>
      <c r="E27" t="s">
        <v>490</v>
      </c>
      <c r="F27" t="s">
        <v>306</v>
      </c>
      <c r="G27" t="s">
        <v>245</v>
      </c>
      <c r="H27" s="9">
        <v>6.537037037037037E-2</v>
      </c>
      <c r="I27" s="9" t="s">
        <v>13643</v>
      </c>
      <c r="J27">
        <v>1</v>
      </c>
      <c r="K27">
        <v>34</v>
      </c>
      <c r="L27">
        <v>8</v>
      </c>
      <c r="M27" s="5">
        <f t="shared" si="2"/>
        <v>5648</v>
      </c>
      <c r="N27" s="5">
        <f t="shared" si="3"/>
        <v>751.06232294617564</v>
      </c>
      <c r="O27" s="5" t="str">
        <f t="shared" si="0"/>
        <v/>
      </c>
      <c r="P27" s="43" t="str">
        <f t="shared" si="1"/>
        <v>insert into noskrien_reit (dalibnieks, rez,skriesim_db,sacensibas) values ('Smalovijs Nikolajs',5648,'','Salaspils pilsētas pusmaratons');</v>
      </c>
    </row>
    <row r="28" spans="1:16" x14ac:dyDescent="0.2">
      <c r="A28" s="8" t="s">
        <v>23683</v>
      </c>
      <c r="B28" t="s">
        <v>2362</v>
      </c>
      <c r="C28" t="s">
        <v>2363</v>
      </c>
      <c r="D28">
        <v>48</v>
      </c>
      <c r="E28" t="s">
        <v>350</v>
      </c>
      <c r="F28" t="s">
        <v>2364</v>
      </c>
      <c r="G28" t="s">
        <v>2365</v>
      </c>
      <c r="H28" s="9">
        <v>6.7187499999999997E-2</v>
      </c>
      <c r="I28" s="9" t="s">
        <v>13644</v>
      </c>
      <c r="J28">
        <v>1</v>
      </c>
      <c r="K28">
        <v>36</v>
      </c>
      <c r="L28">
        <v>45</v>
      </c>
      <c r="M28" s="5">
        <f t="shared" si="2"/>
        <v>5805</v>
      </c>
      <c r="N28" s="5">
        <f t="shared" si="3"/>
        <v>730.7493540051679</v>
      </c>
      <c r="O28" s="5" t="str">
        <f t="shared" si="0"/>
        <v/>
      </c>
      <c r="P28" s="43" t="str">
        <f t="shared" si="1"/>
        <v>insert into noskrien_reit (dalibnieks, rez,skriesim_db,sacensibas) values ('Kownacki Pawel',5805,'','Salaspils pilsētas pusmaratons');</v>
      </c>
    </row>
    <row r="29" spans="1:16" x14ac:dyDescent="0.2">
      <c r="A29" s="8" t="s">
        <v>23684</v>
      </c>
      <c r="B29" t="s">
        <v>46</v>
      </c>
      <c r="C29" t="s">
        <v>2366</v>
      </c>
      <c r="D29">
        <v>7</v>
      </c>
      <c r="E29" t="s">
        <v>344</v>
      </c>
      <c r="F29" t="s">
        <v>413</v>
      </c>
      <c r="G29" t="s">
        <v>302</v>
      </c>
      <c r="H29" s="9">
        <v>6.7187499999999997E-2</v>
      </c>
      <c r="I29" s="9" t="s">
        <v>13644</v>
      </c>
      <c r="J29">
        <v>1</v>
      </c>
      <c r="K29">
        <v>36</v>
      </c>
      <c r="L29">
        <v>45</v>
      </c>
      <c r="M29" s="5">
        <f t="shared" si="2"/>
        <v>5805</v>
      </c>
      <c r="N29" s="5">
        <f t="shared" si="3"/>
        <v>730.7493540051679</v>
      </c>
      <c r="O29" s="5" t="str">
        <f t="shared" si="0"/>
        <v/>
      </c>
      <c r="P29" s="43" t="str">
        <f t="shared" si="1"/>
        <v>insert into noskrien_reit (dalibnieks, rez,skriesim_db,sacensibas) values ('Belorags Jānis',5805,'','Salaspils pilsētas pusmaratons');</v>
      </c>
    </row>
    <row r="30" spans="1:16" x14ac:dyDescent="0.2">
      <c r="A30" s="8" t="s">
        <v>23685</v>
      </c>
      <c r="B30" t="s">
        <v>497</v>
      </c>
      <c r="C30" t="s">
        <v>395</v>
      </c>
      <c r="D30">
        <v>31</v>
      </c>
      <c r="E30" t="s">
        <v>386</v>
      </c>
      <c r="F30" s="5" t="s">
        <v>244</v>
      </c>
      <c r="G30" t="s">
        <v>2367</v>
      </c>
      <c r="H30" s="9">
        <v>6.732638888888888E-2</v>
      </c>
      <c r="I30" s="9" t="s">
        <v>13645</v>
      </c>
      <c r="J30">
        <v>1</v>
      </c>
      <c r="K30">
        <v>36</v>
      </c>
      <c r="L30">
        <v>57</v>
      </c>
      <c r="M30" s="5">
        <f t="shared" si="2"/>
        <v>5817</v>
      </c>
      <c r="N30" s="5">
        <f t="shared" si="3"/>
        <v>729.24187725631771</v>
      </c>
      <c r="O30" s="5" t="str">
        <f t="shared" si="0"/>
        <v>y</v>
      </c>
      <c r="P30" s="43" t="str">
        <f t="shared" si="1"/>
        <v>insert into noskrien_reit (dalibnieks, rez,skriesim_db,sacensibas) values ('Gržibovskis Edmunds',5817,'y','Salaspils pilsētas pusmaratons');</v>
      </c>
    </row>
    <row r="31" spans="1:16" x14ac:dyDescent="0.2">
      <c r="A31" s="8" t="s">
        <v>23686</v>
      </c>
      <c r="B31" t="s">
        <v>443</v>
      </c>
      <c r="C31" t="s">
        <v>107</v>
      </c>
      <c r="D31">
        <v>14</v>
      </c>
      <c r="E31" t="s">
        <v>350</v>
      </c>
      <c r="F31" t="s">
        <v>583</v>
      </c>
      <c r="G31" t="s">
        <v>239</v>
      </c>
      <c r="H31" s="9">
        <v>6.7511574074074085E-2</v>
      </c>
      <c r="I31" s="9" t="s">
        <v>13646</v>
      </c>
      <c r="J31">
        <v>1</v>
      </c>
      <c r="K31">
        <v>37</v>
      </c>
      <c r="L31">
        <v>13</v>
      </c>
      <c r="M31" s="5">
        <f t="shared" si="2"/>
        <v>5833</v>
      </c>
      <c r="N31" s="5">
        <f t="shared" si="3"/>
        <v>727.24155666038064</v>
      </c>
      <c r="O31" s="5" t="str">
        <f t="shared" si="0"/>
        <v/>
      </c>
      <c r="P31" s="43" t="str">
        <f t="shared" si="1"/>
        <v>insert into noskrien_reit (dalibnieks, rez,skriesim_db,sacensibas) values ('Bogdanovs Sergejs',5833,'','Salaspils pilsētas pusmaratons');</v>
      </c>
    </row>
    <row r="32" spans="1:16" x14ac:dyDescent="0.2">
      <c r="A32" s="8" t="s">
        <v>23687</v>
      </c>
      <c r="B32" t="s">
        <v>314</v>
      </c>
      <c r="C32" t="s">
        <v>496</v>
      </c>
      <c r="D32">
        <v>80</v>
      </c>
      <c r="E32" t="s">
        <v>358</v>
      </c>
      <c r="F32" s="5" t="s">
        <v>244</v>
      </c>
      <c r="G32" t="s">
        <v>270</v>
      </c>
      <c r="H32" s="9">
        <v>6.7627314814814821E-2</v>
      </c>
      <c r="I32" s="9" t="s">
        <v>13647</v>
      </c>
      <c r="J32">
        <v>1</v>
      </c>
      <c r="K32">
        <v>37</v>
      </c>
      <c r="L32">
        <v>23</v>
      </c>
      <c r="M32" s="5">
        <f t="shared" si="2"/>
        <v>5843</v>
      </c>
      <c r="N32" s="5">
        <f t="shared" si="3"/>
        <v>725.99691939072397</v>
      </c>
      <c r="O32" s="5" t="str">
        <f t="shared" si="0"/>
        <v>y</v>
      </c>
      <c r="P32" s="43" t="str">
        <f t="shared" si="1"/>
        <v>insert into noskrien_reit (dalibnieks, rez,skriesim_db,sacensibas) values ('Šīrants Mareks',5843,'y','Salaspils pilsētas pusmaratons');</v>
      </c>
    </row>
    <row r="33" spans="1:16" x14ac:dyDescent="0.2">
      <c r="A33" s="8" t="s">
        <v>23688</v>
      </c>
      <c r="B33" t="s">
        <v>53</v>
      </c>
      <c r="C33" t="s">
        <v>54</v>
      </c>
      <c r="D33">
        <v>38</v>
      </c>
      <c r="E33" t="s">
        <v>386</v>
      </c>
      <c r="F33" t="s">
        <v>413</v>
      </c>
      <c r="G33" t="s">
        <v>245</v>
      </c>
      <c r="H33" s="9">
        <v>6.8043981481481483E-2</v>
      </c>
      <c r="I33" s="9" t="s">
        <v>13648</v>
      </c>
      <c r="J33">
        <v>1</v>
      </c>
      <c r="K33">
        <v>37</v>
      </c>
      <c r="L33">
        <v>59</v>
      </c>
      <c r="M33" s="5">
        <f t="shared" si="2"/>
        <v>5879</v>
      </c>
      <c r="N33" s="5">
        <f t="shared" si="3"/>
        <v>721.55128423201222</v>
      </c>
      <c r="O33" s="5" t="str">
        <f t="shared" si="0"/>
        <v/>
      </c>
      <c r="P33" s="43" t="str">
        <f t="shared" si="1"/>
        <v>insert into noskrien_reit (dalibnieks, rez,skriesim_db,sacensibas) values ('Jegorovs Valerijs',5879,'','Salaspils pilsētas pusmaratons');</v>
      </c>
    </row>
    <row r="34" spans="1:16" x14ac:dyDescent="0.2">
      <c r="A34" s="8" t="s">
        <v>23689</v>
      </c>
      <c r="B34" t="s">
        <v>913</v>
      </c>
      <c r="C34" t="s">
        <v>2368</v>
      </c>
      <c r="D34">
        <v>19</v>
      </c>
      <c r="E34" t="s">
        <v>358</v>
      </c>
      <c r="F34" t="s">
        <v>317</v>
      </c>
      <c r="G34" t="s">
        <v>317</v>
      </c>
      <c r="H34" s="9">
        <v>6.8252314814814807E-2</v>
      </c>
      <c r="I34" s="9" t="s">
        <v>13649</v>
      </c>
      <c r="J34">
        <v>1</v>
      </c>
      <c r="K34">
        <v>38</v>
      </c>
      <c r="L34">
        <v>17</v>
      </c>
      <c r="M34" s="5">
        <f t="shared" si="2"/>
        <v>5897</v>
      </c>
      <c r="N34" s="5">
        <f t="shared" si="3"/>
        <v>719.34882143462778</v>
      </c>
      <c r="O34" s="5" t="str">
        <f t="shared" ref="O34:O65" si="4">IF(F34="vsk noskrien","y","")</f>
        <v/>
      </c>
      <c r="P34" s="43" t="str">
        <f t="shared" ref="P34:P65" si="5">CONCATENATE("insert into noskrien_reit (dalibnieks, rez,skriesim_db,sacensibas) values ('",C34," ",B34,"',",M34,",'",O34,"','",$P$1,"');")</f>
        <v>insert into noskrien_reit (dalibnieks, rez,skriesim_db,sacensibas) values ('Bušmanis Askolds',5897,'','Salaspils pilsētas pusmaratons');</v>
      </c>
    </row>
    <row r="35" spans="1:16" x14ac:dyDescent="0.2">
      <c r="A35" s="8" t="s">
        <v>23690</v>
      </c>
      <c r="B35" t="s">
        <v>100</v>
      </c>
      <c r="C35" t="s">
        <v>1304</v>
      </c>
      <c r="D35">
        <v>22</v>
      </c>
      <c r="E35" t="s">
        <v>350</v>
      </c>
      <c r="G35" t="s">
        <v>245</v>
      </c>
      <c r="H35" s="9">
        <v>6.8715277777777778E-2</v>
      </c>
      <c r="I35" s="9" t="s">
        <v>13650</v>
      </c>
      <c r="J35">
        <v>1</v>
      </c>
      <c r="K35">
        <v>38</v>
      </c>
      <c r="L35">
        <v>57</v>
      </c>
      <c r="M35" s="5">
        <f t="shared" si="2"/>
        <v>5937</v>
      </c>
      <c r="N35" s="5">
        <f t="shared" si="3"/>
        <v>714.50227387569475</v>
      </c>
      <c r="O35" s="5" t="str">
        <f t="shared" si="4"/>
        <v/>
      </c>
      <c r="P35" s="43" t="str">
        <f t="shared" si="5"/>
        <v>insert into noskrien_reit (dalibnieks, rez,skriesim_db,sacensibas) values ('Derkačs Dzintars',5937,'','Salaspils pilsētas pusmaratons');</v>
      </c>
    </row>
    <row r="36" spans="1:16" x14ac:dyDescent="0.2">
      <c r="A36" s="8" t="s">
        <v>23691</v>
      </c>
      <c r="B36" t="s">
        <v>1277</v>
      </c>
      <c r="C36" t="s">
        <v>1278</v>
      </c>
      <c r="D36">
        <v>83</v>
      </c>
      <c r="E36" t="s">
        <v>457</v>
      </c>
      <c r="G36" t="s">
        <v>317</v>
      </c>
      <c r="H36" s="9">
        <v>6.8761574074074072E-2</v>
      </c>
      <c r="I36" s="9" t="s">
        <v>13651</v>
      </c>
      <c r="J36">
        <v>1</v>
      </c>
      <c r="K36">
        <v>39</v>
      </c>
      <c r="L36">
        <v>1</v>
      </c>
      <c r="M36" s="5">
        <f t="shared" si="2"/>
        <v>5941</v>
      </c>
      <c r="N36" s="5">
        <f t="shared" si="3"/>
        <v>714.02120855074907</v>
      </c>
      <c r="O36" s="5" t="str">
        <f t="shared" si="4"/>
        <v/>
      </c>
      <c r="P36" s="43" t="str">
        <f t="shared" si="5"/>
        <v>insert into noskrien_reit (dalibnieks, rez,skriesim_db,sacensibas) values ('Sokunova Jekaterina',5941,'','Salaspils pilsētas pusmaratons');</v>
      </c>
    </row>
    <row r="37" spans="1:16" x14ac:dyDescent="0.2">
      <c r="A37" s="8" t="s">
        <v>23692</v>
      </c>
      <c r="B37" t="s">
        <v>39</v>
      </c>
      <c r="C37" t="s">
        <v>2369</v>
      </c>
      <c r="D37">
        <v>33</v>
      </c>
      <c r="E37" t="s">
        <v>344</v>
      </c>
      <c r="F37" t="s">
        <v>2370</v>
      </c>
      <c r="G37" t="s">
        <v>317</v>
      </c>
      <c r="H37" s="9">
        <v>7.0358796296296308E-2</v>
      </c>
      <c r="I37" s="9" t="s">
        <v>13652</v>
      </c>
      <c r="J37">
        <v>1</v>
      </c>
      <c r="K37">
        <v>41</v>
      </c>
      <c r="L37">
        <v>19</v>
      </c>
      <c r="M37" s="5">
        <f t="shared" si="2"/>
        <v>6079</v>
      </c>
      <c r="N37" s="5">
        <f t="shared" si="3"/>
        <v>697.8121401546307</v>
      </c>
      <c r="O37" s="5" t="str">
        <f t="shared" si="4"/>
        <v/>
      </c>
      <c r="P37" s="43" t="str">
        <f t="shared" si="5"/>
        <v>insert into noskrien_reit (dalibnieks, rez,skriesim_db,sacensibas) values ('Gusārs Mārtiņš',6079,'','Salaspils pilsētas pusmaratons');</v>
      </c>
    </row>
    <row r="38" spans="1:16" x14ac:dyDescent="0.2">
      <c r="A38" s="8" t="s">
        <v>23693</v>
      </c>
      <c r="B38" t="s">
        <v>418</v>
      </c>
      <c r="C38" t="s">
        <v>2371</v>
      </c>
      <c r="D38">
        <v>35</v>
      </c>
      <c r="E38" t="s">
        <v>358</v>
      </c>
      <c r="G38" t="s">
        <v>245</v>
      </c>
      <c r="H38" s="9">
        <v>7.0462962962962963E-2</v>
      </c>
      <c r="I38" s="9" t="s">
        <v>13653</v>
      </c>
      <c r="J38">
        <v>1</v>
      </c>
      <c r="K38">
        <v>41</v>
      </c>
      <c r="L38">
        <v>28</v>
      </c>
      <c r="M38" s="5">
        <f t="shared" si="2"/>
        <v>6088</v>
      </c>
      <c r="N38" s="5">
        <f t="shared" si="3"/>
        <v>696.78055190538771</v>
      </c>
      <c r="O38" s="5" t="str">
        <f t="shared" si="4"/>
        <v/>
      </c>
      <c r="P38" s="43" t="str">
        <f t="shared" si="5"/>
        <v>insert into noskrien_reit (dalibnieks, rez,skriesim_db,sacensibas) values ('Ielejs Kārlis',6088,'','Salaspils pilsētas pusmaratons');</v>
      </c>
    </row>
    <row r="39" spans="1:16" x14ac:dyDescent="0.2">
      <c r="A39" s="8" t="s">
        <v>23694</v>
      </c>
      <c r="B39" t="s">
        <v>46</v>
      </c>
      <c r="C39" t="s">
        <v>2372</v>
      </c>
      <c r="D39">
        <v>8</v>
      </c>
      <c r="E39" t="s">
        <v>344</v>
      </c>
      <c r="F39" t="s">
        <v>2370</v>
      </c>
      <c r="G39" t="s">
        <v>317</v>
      </c>
      <c r="H39" s="9">
        <v>7.0729166666666662E-2</v>
      </c>
      <c r="I39" s="9" t="s">
        <v>13654</v>
      </c>
      <c r="J39">
        <v>1</v>
      </c>
      <c r="K39">
        <v>41</v>
      </c>
      <c r="L39">
        <v>51</v>
      </c>
      <c r="M39" s="5">
        <f t="shared" si="2"/>
        <v>6111</v>
      </c>
      <c r="N39" s="5">
        <f t="shared" si="3"/>
        <v>694.15807560137455</v>
      </c>
      <c r="O39" s="5" t="str">
        <f t="shared" si="4"/>
        <v/>
      </c>
      <c r="P39" s="43" t="str">
        <f t="shared" si="5"/>
        <v>insert into noskrien_reit (dalibnieks, rez,skriesim_db,sacensibas) values ('Bernāns Jānis',6111,'','Salaspils pilsētas pusmaratons');</v>
      </c>
    </row>
    <row r="40" spans="1:16" x14ac:dyDescent="0.2">
      <c r="A40" s="8" t="s">
        <v>23695</v>
      </c>
      <c r="B40" t="s">
        <v>1456</v>
      </c>
      <c r="C40" t="s">
        <v>2373</v>
      </c>
      <c r="D40">
        <v>36</v>
      </c>
      <c r="E40" t="s">
        <v>350</v>
      </c>
      <c r="F40" t="s">
        <v>2374</v>
      </c>
      <c r="G40" t="s">
        <v>2375</v>
      </c>
      <c r="H40" s="9">
        <v>7.0821759259259265E-2</v>
      </c>
      <c r="I40" s="9" t="s">
        <v>13655</v>
      </c>
      <c r="J40">
        <v>1</v>
      </c>
      <c r="K40">
        <v>41</v>
      </c>
      <c r="L40">
        <v>59</v>
      </c>
      <c r="M40" s="5">
        <f t="shared" si="2"/>
        <v>6119</v>
      </c>
      <c r="N40" s="5">
        <f t="shared" si="3"/>
        <v>693.25053113253796</v>
      </c>
      <c r="O40" s="5" t="str">
        <f t="shared" si="4"/>
        <v/>
      </c>
      <c r="P40" s="43" t="str">
        <f t="shared" si="5"/>
        <v>insert into noskrien_reit (dalibnieks, rez,skriesim_db,sacensibas) values ('Ivanovs Sandris',6119,'','Salaspils pilsētas pusmaratons');</v>
      </c>
    </row>
    <row r="41" spans="1:16" x14ac:dyDescent="0.2">
      <c r="A41" s="8" t="s">
        <v>23696</v>
      </c>
      <c r="B41" t="s">
        <v>26</v>
      </c>
      <c r="C41" t="s">
        <v>641</v>
      </c>
      <c r="D41">
        <v>56</v>
      </c>
      <c r="E41" t="s">
        <v>350</v>
      </c>
      <c r="H41" s="9">
        <v>7.1192129629629633E-2</v>
      </c>
      <c r="I41" s="9" t="s">
        <v>13656</v>
      </c>
      <c r="J41">
        <v>1</v>
      </c>
      <c r="K41">
        <v>42</v>
      </c>
      <c r="L41">
        <v>31</v>
      </c>
      <c r="M41" s="5">
        <f t="shared" si="2"/>
        <v>6151</v>
      </c>
      <c r="N41" s="5">
        <f t="shared" si="3"/>
        <v>689.64396033165337</v>
      </c>
      <c r="O41" s="5" t="str">
        <f t="shared" si="4"/>
        <v/>
      </c>
      <c r="P41" s="43" t="str">
        <f t="shared" si="5"/>
        <v>insert into noskrien_reit (dalibnieks, rez,skriesim_db,sacensibas) values ('Macijevskis Māris',6151,'','Salaspils pilsētas pusmaratons');</v>
      </c>
    </row>
    <row r="42" spans="1:16" x14ac:dyDescent="0.2">
      <c r="A42" s="8" t="s">
        <v>23697</v>
      </c>
      <c r="B42" t="s">
        <v>88</v>
      </c>
      <c r="C42" t="s">
        <v>2376</v>
      </c>
      <c r="D42">
        <v>1</v>
      </c>
      <c r="E42" t="s">
        <v>358</v>
      </c>
      <c r="G42" t="s">
        <v>317</v>
      </c>
      <c r="H42" s="9">
        <v>7.1331018518518516E-2</v>
      </c>
      <c r="I42" s="9" t="s">
        <v>13657</v>
      </c>
      <c r="J42">
        <v>1</v>
      </c>
      <c r="K42">
        <v>42</v>
      </c>
      <c r="L42">
        <v>43</v>
      </c>
      <c r="M42" s="5">
        <f t="shared" si="2"/>
        <v>6163</v>
      </c>
      <c r="N42" s="5">
        <f t="shared" si="3"/>
        <v>688.30115203634591</v>
      </c>
      <c r="O42" s="5" t="str">
        <f t="shared" si="4"/>
        <v/>
      </c>
      <c r="P42" s="43" t="str">
        <f t="shared" si="5"/>
        <v>insert into noskrien_reit (dalibnieks, rez,skriesim_db,sacensibas) values ('Eglītis Gints',6163,'','Salaspils pilsētas pusmaratons');</v>
      </c>
    </row>
    <row r="43" spans="1:16" x14ac:dyDescent="0.2">
      <c r="A43" s="8" t="s">
        <v>23698</v>
      </c>
      <c r="B43" t="s">
        <v>4</v>
      </c>
      <c r="C43" t="s">
        <v>2377</v>
      </c>
      <c r="D43">
        <v>72</v>
      </c>
      <c r="E43" t="s">
        <v>386</v>
      </c>
      <c r="F43" t="s">
        <v>2378</v>
      </c>
      <c r="G43" t="s">
        <v>245</v>
      </c>
      <c r="H43" s="9">
        <v>7.1365740740740743E-2</v>
      </c>
      <c r="I43" s="9" t="s">
        <v>13658</v>
      </c>
      <c r="J43">
        <v>1</v>
      </c>
      <c r="K43">
        <v>42</v>
      </c>
      <c r="L43">
        <v>46</v>
      </c>
      <c r="M43" s="5">
        <f t="shared" si="2"/>
        <v>6166</v>
      </c>
      <c r="N43" s="5">
        <f t="shared" si="3"/>
        <v>687.96626662341873</v>
      </c>
      <c r="O43" s="5" t="str">
        <f t="shared" si="4"/>
        <v/>
      </c>
      <c r="P43" s="43" t="str">
        <f t="shared" si="5"/>
        <v>insert into noskrien_reit (dalibnieks, rez,skriesim_db,sacensibas) values ('Ragovskis Dainis',6166,'','Salaspils pilsētas pusmaratons');</v>
      </c>
    </row>
    <row r="44" spans="1:16" x14ac:dyDescent="0.2">
      <c r="A44" s="8" t="s">
        <v>23699</v>
      </c>
      <c r="B44" t="s">
        <v>546</v>
      </c>
      <c r="C44" t="s">
        <v>498</v>
      </c>
      <c r="D44">
        <v>15</v>
      </c>
      <c r="E44" t="s">
        <v>480</v>
      </c>
      <c r="G44" t="s">
        <v>391</v>
      </c>
      <c r="H44" s="9">
        <v>7.1736111111111112E-2</v>
      </c>
      <c r="I44" s="9" t="s">
        <v>13659</v>
      </c>
      <c r="J44">
        <v>1</v>
      </c>
      <c r="K44">
        <v>43</v>
      </c>
      <c r="L44">
        <v>18</v>
      </c>
      <c r="M44" s="5">
        <f t="shared" si="2"/>
        <v>6198</v>
      </c>
      <c r="N44" s="5">
        <f t="shared" si="3"/>
        <v>684.41432720232331</v>
      </c>
      <c r="O44" s="5" t="str">
        <f t="shared" si="4"/>
        <v/>
      </c>
      <c r="P44" s="43" t="str">
        <f t="shared" si="5"/>
        <v>insert into noskrien_reit (dalibnieks, rez,skriesim_db,sacensibas) values ('Boldāne Ilze',6198,'','Salaspils pilsētas pusmaratons');</v>
      </c>
    </row>
    <row r="45" spans="1:16" x14ac:dyDescent="0.2">
      <c r="A45" s="8" t="s">
        <v>23700</v>
      </c>
      <c r="B45" t="s">
        <v>16</v>
      </c>
      <c r="C45" t="s">
        <v>17</v>
      </c>
      <c r="D45">
        <v>12</v>
      </c>
      <c r="E45" t="s">
        <v>386</v>
      </c>
      <c r="F45" s="5" t="s">
        <v>244</v>
      </c>
      <c r="G45" t="s">
        <v>245</v>
      </c>
      <c r="H45" s="9">
        <v>7.1736111111111112E-2</v>
      </c>
      <c r="I45" s="9" t="s">
        <v>13659</v>
      </c>
      <c r="J45">
        <v>1</v>
      </c>
      <c r="K45">
        <v>43</v>
      </c>
      <c r="L45">
        <v>18</v>
      </c>
      <c r="M45" s="5">
        <f t="shared" si="2"/>
        <v>6198</v>
      </c>
      <c r="N45" s="5">
        <f t="shared" si="3"/>
        <v>684.41432720232331</v>
      </c>
      <c r="O45" s="5" t="str">
        <f t="shared" si="4"/>
        <v>y</v>
      </c>
      <c r="P45" s="43" t="str">
        <f t="shared" si="5"/>
        <v>insert into noskrien_reit (dalibnieks, rez,skriesim_db,sacensibas) values ('Birks Aivars',6198,'y','Salaspils pilsētas pusmaratons');</v>
      </c>
    </row>
    <row r="46" spans="1:16" x14ac:dyDescent="0.2">
      <c r="A46" s="8" t="s">
        <v>23701</v>
      </c>
      <c r="B46" t="s">
        <v>331</v>
      </c>
      <c r="C46" t="s">
        <v>176</v>
      </c>
      <c r="D46">
        <v>106</v>
      </c>
      <c r="E46" t="s">
        <v>350</v>
      </c>
      <c r="G46" t="s">
        <v>353</v>
      </c>
      <c r="H46" s="9">
        <v>7.1805555555555553E-2</v>
      </c>
      <c r="I46" s="9" t="s">
        <v>13660</v>
      </c>
      <c r="J46">
        <v>1</v>
      </c>
      <c r="K46">
        <v>43</v>
      </c>
      <c r="L46">
        <v>24</v>
      </c>
      <c r="M46" s="5">
        <f t="shared" si="2"/>
        <v>6204</v>
      </c>
      <c r="N46" s="5">
        <f t="shared" si="3"/>
        <v>683.75241779497094</v>
      </c>
      <c r="O46" s="5" t="str">
        <f t="shared" si="4"/>
        <v/>
      </c>
      <c r="P46" s="43" t="str">
        <f t="shared" si="5"/>
        <v>insert into noskrien_reit (dalibnieks, rez,skriesim_db,sacensibas) values ('Siliņš Guntars',6204,'','Salaspils pilsētas pusmaratons');</v>
      </c>
    </row>
    <row r="47" spans="1:16" x14ac:dyDescent="0.2">
      <c r="A47" s="8" t="s">
        <v>23702</v>
      </c>
      <c r="B47" t="s">
        <v>2379</v>
      </c>
      <c r="C47" t="s">
        <v>2380</v>
      </c>
      <c r="D47">
        <v>75</v>
      </c>
      <c r="E47" t="s">
        <v>376</v>
      </c>
      <c r="G47" t="s">
        <v>251</v>
      </c>
      <c r="H47" s="9">
        <v>7.1805555555555553E-2</v>
      </c>
      <c r="I47" s="9" t="s">
        <v>13660</v>
      </c>
      <c r="J47">
        <v>1</v>
      </c>
      <c r="K47">
        <v>43</v>
      </c>
      <c r="L47">
        <v>24</v>
      </c>
      <c r="M47" s="5">
        <f t="shared" si="2"/>
        <v>6204</v>
      </c>
      <c r="N47" s="5">
        <f t="shared" si="3"/>
        <v>683.75241779497094</v>
      </c>
      <c r="O47" s="5" t="str">
        <f t="shared" si="4"/>
        <v/>
      </c>
      <c r="P47" s="43" t="str">
        <f t="shared" si="5"/>
        <v>insert into noskrien_reit (dalibnieks, rez,skriesim_db,sacensibas) values ('Šale Gunita',6204,'','Salaspils pilsētas pusmaratons');</v>
      </c>
    </row>
    <row r="48" spans="1:16" x14ac:dyDescent="0.2">
      <c r="A48" s="8" t="s">
        <v>23703</v>
      </c>
      <c r="B48" t="s">
        <v>202</v>
      </c>
      <c r="C48" t="s">
        <v>2381</v>
      </c>
      <c r="D48">
        <v>2</v>
      </c>
      <c r="E48" t="s">
        <v>344</v>
      </c>
      <c r="F48" t="s">
        <v>2370</v>
      </c>
      <c r="G48" t="s">
        <v>317</v>
      </c>
      <c r="H48" s="9">
        <v>7.255787037037037E-2</v>
      </c>
      <c r="I48" s="9" t="s">
        <v>13661</v>
      </c>
      <c r="J48">
        <v>1</v>
      </c>
      <c r="K48">
        <v>44</v>
      </c>
      <c r="L48">
        <v>29</v>
      </c>
      <c r="M48" s="5">
        <f t="shared" si="2"/>
        <v>6269</v>
      </c>
      <c r="N48" s="5">
        <f t="shared" si="3"/>
        <v>676.66294464826922</v>
      </c>
      <c r="O48" s="5" t="str">
        <f t="shared" si="4"/>
        <v/>
      </c>
      <c r="P48" s="43" t="str">
        <f t="shared" si="5"/>
        <v>insert into noskrien_reit (dalibnieks, rez,skriesim_db,sacensibas) values ('Ābeltiņš Toms',6269,'','Salaspils pilsētas pusmaratons');</v>
      </c>
    </row>
    <row r="49" spans="1:16" x14ac:dyDescent="0.2">
      <c r="A49" s="8" t="s">
        <v>23704</v>
      </c>
      <c r="B49" t="s">
        <v>318</v>
      </c>
      <c r="C49" t="s">
        <v>2382</v>
      </c>
      <c r="D49">
        <v>65</v>
      </c>
      <c r="E49" t="s">
        <v>344</v>
      </c>
      <c r="F49" t="s">
        <v>2370</v>
      </c>
      <c r="G49" t="s">
        <v>317</v>
      </c>
      <c r="H49" s="9">
        <v>7.255787037037037E-2</v>
      </c>
      <c r="I49" s="9" t="s">
        <v>13661</v>
      </c>
      <c r="J49">
        <v>1</v>
      </c>
      <c r="K49">
        <v>44</v>
      </c>
      <c r="L49">
        <v>29</v>
      </c>
      <c r="M49" s="5">
        <f t="shared" si="2"/>
        <v>6269</v>
      </c>
      <c r="N49" s="5">
        <f t="shared" si="3"/>
        <v>676.66294464826922</v>
      </c>
      <c r="O49" s="5" t="str">
        <f t="shared" si="4"/>
        <v/>
      </c>
      <c r="P49" s="43" t="str">
        <f t="shared" si="5"/>
        <v>insert into noskrien_reit (dalibnieks, rez,skriesim_db,sacensibas) values ('Otisons Reinis',6269,'','Salaspils pilsētas pusmaratons');</v>
      </c>
    </row>
    <row r="50" spans="1:16" x14ac:dyDescent="0.2">
      <c r="A50" s="8" t="s">
        <v>23705</v>
      </c>
      <c r="B50" t="s">
        <v>106</v>
      </c>
      <c r="C50" t="s">
        <v>653</v>
      </c>
      <c r="D50">
        <v>69</v>
      </c>
      <c r="E50" t="s">
        <v>344</v>
      </c>
      <c r="F50" s="5" t="s">
        <v>244</v>
      </c>
      <c r="G50" t="s">
        <v>235</v>
      </c>
      <c r="H50" s="9">
        <v>7.2662037037037039E-2</v>
      </c>
      <c r="I50" s="9" t="s">
        <v>13662</v>
      </c>
      <c r="J50">
        <v>1</v>
      </c>
      <c r="K50">
        <v>44</v>
      </c>
      <c r="L50">
        <v>38</v>
      </c>
      <c r="M50" s="5">
        <f t="shared" si="2"/>
        <v>6278</v>
      </c>
      <c r="N50" s="5">
        <f t="shared" si="3"/>
        <v>675.69289582669649</v>
      </c>
      <c r="O50" s="5" t="str">
        <f t="shared" si="4"/>
        <v>y</v>
      </c>
      <c r="P50" s="43" t="str">
        <f t="shared" si="5"/>
        <v>insert into noskrien_reit (dalibnieks, rez,skriesim_db,sacensibas) values ('Pikšēns Mārcis',6278,'y','Salaspils pilsētas pusmaratons');</v>
      </c>
    </row>
    <row r="51" spans="1:16" x14ac:dyDescent="0.2">
      <c r="A51" s="8" t="s">
        <v>23706</v>
      </c>
      <c r="B51" t="s">
        <v>609</v>
      </c>
      <c r="C51" t="s">
        <v>2214</v>
      </c>
      <c r="D51">
        <v>85</v>
      </c>
      <c r="E51" t="s">
        <v>480</v>
      </c>
      <c r="G51" t="s">
        <v>245</v>
      </c>
      <c r="H51" s="9">
        <v>7.3159722222222223E-2</v>
      </c>
      <c r="I51" s="9" t="s">
        <v>13663</v>
      </c>
      <c r="J51">
        <v>1</v>
      </c>
      <c r="K51">
        <v>45</v>
      </c>
      <c r="L51">
        <v>21</v>
      </c>
      <c r="M51" s="5">
        <f t="shared" si="2"/>
        <v>6321</v>
      </c>
      <c r="N51" s="5">
        <f t="shared" si="3"/>
        <v>671.09634551495014</v>
      </c>
      <c r="O51" s="5" t="str">
        <f t="shared" si="4"/>
        <v/>
      </c>
      <c r="P51" s="43" t="str">
        <f t="shared" si="5"/>
        <v>insert into noskrien_reit (dalibnieks, rez,skriesim_db,sacensibas) values ('Sulojeva Maija',6321,'','Salaspils pilsētas pusmaratons');</v>
      </c>
    </row>
    <row r="52" spans="1:16" x14ac:dyDescent="0.2">
      <c r="A52" s="8" t="s">
        <v>23707</v>
      </c>
      <c r="B52" t="s">
        <v>20</v>
      </c>
      <c r="C52" t="s">
        <v>1378</v>
      </c>
      <c r="D52">
        <v>39</v>
      </c>
      <c r="E52" t="s">
        <v>376</v>
      </c>
      <c r="G52" t="s">
        <v>245</v>
      </c>
      <c r="H52" s="9">
        <v>7.3564814814814819E-2</v>
      </c>
      <c r="I52" s="9" t="s">
        <v>13664</v>
      </c>
      <c r="J52">
        <v>1</v>
      </c>
      <c r="K52">
        <v>45</v>
      </c>
      <c r="L52">
        <v>56</v>
      </c>
      <c r="M52" s="5">
        <f t="shared" si="2"/>
        <v>6356</v>
      </c>
      <c r="N52" s="5">
        <f t="shared" si="3"/>
        <v>667.40088105726863</v>
      </c>
      <c r="O52" s="5" t="str">
        <f t="shared" si="4"/>
        <v/>
      </c>
      <c r="P52" s="43" t="str">
        <f t="shared" si="5"/>
        <v>insert into noskrien_reit (dalibnieks, rez,skriesim_db,sacensibas) values ('Jurševica Līga',6356,'','Salaspils pilsētas pusmaratons');</v>
      </c>
    </row>
    <row r="53" spans="1:16" x14ac:dyDescent="0.2">
      <c r="A53" s="8" t="s">
        <v>23708</v>
      </c>
      <c r="B53" t="s">
        <v>439</v>
      </c>
      <c r="C53" t="s">
        <v>2383</v>
      </c>
      <c r="D53">
        <v>37</v>
      </c>
      <c r="E53" t="s">
        <v>376</v>
      </c>
      <c r="H53" s="9">
        <v>7.3854166666666665E-2</v>
      </c>
      <c r="I53" s="9" t="s">
        <v>13665</v>
      </c>
      <c r="J53">
        <v>1</v>
      </c>
      <c r="K53">
        <v>46</v>
      </c>
      <c r="L53">
        <v>21</v>
      </c>
      <c r="M53" s="5">
        <f t="shared" si="2"/>
        <v>6381</v>
      </c>
      <c r="N53" s="5">
        <f t="shared" si="3"/>
        <v>664.78608368594257</v>
      </c>
      <c r="O53" s="5" t="str">
        <f t="shared" si="4"/>
        <v/>
      </c>
      <c r="P53" s="43" t="str">
        <f t="shared" si="5"/>
        <v>insert into noskrien_reit (dalibnieks, rez,skriesim_db,sacensibas) values ('Janisele Laura',6381,'','Salaspils pilsētas pusmaratons');</v>
      </c>
    </row>
    <row r="54" spans="1:16" x14ac:dyDescent="0.2">
      <c r="A54" s="8" t="s">
        <v>23709</v>
      </c>
      <c r="B54" t="s">
        <v>2384</v>
      </c>
      <c r="C54" t="s">
        <v>816</v>
      </c>
      <c r="D54">
        <v>68</v>
      </c>
      <c r="E54" t="s">
        <v>350</v>
      </c>
      <c r="F54" s="5" t="s">
        <v>244</v>
      </c>
      <c r="G54" t="s">
        <v>2385</v>
      </c>
      <c r="H54" s="9">
        <v>7.4004629629629629E-2</v>
      </c>
      <c r="I54" s="9" t="s">
        <v>13666</v>
      </c>
      <c r="J54">
        <v>1</v>
      </c>
      <c r="K54">
        <v>46</v>
      </c>
      <c r="L54">
        <v>34</v>
      </c>
      <c r="M54" s="5">
        <f t="shared" si="2"/>
        <v>6394</v>
      </c>
      <c r="N54" s="5">
        <f t="shared" si="3"/>
        <v>663.43446981545196</v>
      </c>
      <c r="O54" s="5" t="str">
        <f t="shared" si="4"/>
        <v>y</v>
      </c>
      <c r="P54" s="43" t="str">
        <f t="shared" si="5"/>
        <v>insert into noskrien_reit (dalibnieks, rez,skriesim_db,sacensibas) values ('Petrovskis Henrihs',6394,'y','Salaspils pilsētas pusmaratons');</v>
      </c>
    </row>
    <row r="55" spans="1:16" x14ac:dyDescent="0.2">
      <c r="A55" s="8" t="s">
        <v>23710</v>
      </c>
      <c r="B55" t="s">
        <v>84</v>
      </c>
      <c r="C55" t="s">
        <v>204</v>
      </c>
      <c r="D55">
        <v>89</v>
      </c>
      <c r="E55" t="s">
        <v>344</v>
      </c>
      <c r="G55" t="s">
        <v>245</v>
      </c>
      <c r="H55" s="9">
        <v>7.4328703703703702E-2</v>
      </c>
      <c r="I55" s="9" t="s">
        <v>13667</v>
      </c>
      <c r="J55">
        <v>1</v>
      </c>
      <c r="K55">
        <v>47</v>
      </c>
      <c r="L55">
        <v>2</v>
      </c>
      <c r="M55" s="5">
        <f t="shared" si="2"/>
        <v>6422</v>
      </c>
      <c r="N55" s="5">
        <f t="shared" si="3"/>
        <v>660.54188726253506</v>
      </c>
      <c r="O55" s="5" t="str">
        <f t="shared" si="4"/>
        <v/>
      </c>
      <c r="P55" s="43" t="str">
        <f t="shared" si="5"/>
        <v>insert into noskrien_reit (dalibnieks, rez,skriesim_db,sacensibas) values ('Tolpigins Aleksandrs',6422,'','Salaspils pilsētas pusmaratons');</v>
      </c>
    </row>
    <row r="56" spans="1:16" x14ac:dyDescent="0.2">
      <c r="A56" s="8" t="s">
        <v>23711</v>
      </c>
      <c r="B56" t="s">
        <v>2386</v>
      </c>
      <c r="C56" t="s">
        <v>2387</v>
      </c>
      <c r="D56">
        <v>95</v>
      </c>
      <c r="E56" t="s">
        <v>358</v>
      </c>
      <c r="G56" t="s">
        <v>317</v>
      </c>
      <c r="H56" s="9">
        <v>7.5810185185185189E-2</v>
      </c>
      <c r="I56" s="9" t="s">
        <v>13668</v>
      </c>
      <c r="J56">
        <v>1</v>
      </c>
      <c r="K56">
        <v>49</v>
      </c>
      <c r="L56">
        <v>10</v>
      </c>
      <c r="M56" s="5">
        <f t="shared" si="2"/>
        <v>6550</v>
      </c>
      <c r="N56" s="5">
        <f t="shared" si="3"/>
        <v>647.63358778625957</v>
      </c>
      <c r="O56" s="5" t="str">
        <f t="shared" si="4"/>
        <v/>
      </c>
      <c r="P56" s="43" t="str">
        <f t="shared" si="5"/>
        <v>insert into noskrien_reit (dalibnieks, rez,skriesim_db,sacensibas) values ('Vircavs Inguss',6550,'','Salaspils pilsētas pusmaratons');</v>
      </c>
    </row>
    <row r="57" spans="1:16" x14ac:dyDescent="0.2">
      <c r="A57" s="8" t="s">
        <v>23712</v>
      </c>
      <c r="B57" t="s">
        <v>1548</v>
      </c>
      <c r="C57" t="s">
        <v>224</v>
      </c>
      <c r="D57">
        <v>13</v>
      </c>
      <c r="E57" t="s">
        <v>535</v>
      </c>
      <c r="F57" t="s">
        <v>2388</v>
      </c>
      <c r="G57" t="s">
        <v>248</v>
      </c>
      <c r="H57" s="9">
        <v>7.6168981481481476E-2</v>
      </c>
      <c r="I57" s="9" t="s">
        <v>13669</v>
      </c>
      <c r="J57">
        <v>1</v>
      </c>
      <c r="K57">
        <v>49</v>
      </c>
      <c r="L57">
        <v>41</v>
      </c>
      <c r="M57" s="5">
        <f t="shared" si="2"/>
        <v>6581</v>
      </c>
      <c r="N57" s="5">
        <f t="shared" si="3"/>
        <v>644.58289013827687</v>
      </c>
      <c r="O57" s="5" t="str">
        <f t="shared" si="4"/>
        <v/>
      </c>
      <c r="P57" s="43" t="str">
        <f t="shared" si="5"/>
        <v>insert into noskrien_reit (dalibnieks, rez,skriesim_db,sacensibas) values ('Bistrova Inita',6581,'','Salaspils pilsētas pusmaratons');</v>
      </c>
    </row>
    <row r="58" spans="1:16" x14ac:dyDescent="0.2">
      <c r="A58" s="8" t="s">
        <v>23713</v>
      </c>
      <c r="B58" t="s">
        <v>28</v>
      </c>
      <c r="C58" t="s">
        <v>29</v>
      </c>
      <c r="D58">
        <v>105</v>
      </c>
      <c r="E58" t="s">
        <v>358</v>
      </c>
      <c r="F58" s="5" t="s">
        <v>244</v>
      </c>
      <c r="G58" t="s">
        <v>2389</v>
      </c>
      <c r="H58" s="9">
        <v>7.6215277777777771E-2</v>
      </c>
      <c r="I58" s="9" t="s">
        <v>13670</v>
      </c>
      <c r="J58">
        <v>1</v>
      </c>
      <c r="K58">
        <v>49</v>
      </c>
      <c r="L58">
        <v>45</v>
      </c>
      <c r="M58" s="5">
        <f t="shared" si="2"/>
        <v>6585</v>
      </c>
      <c r="N58" s="5">
        <f t="shared" si="3"/>
        <v>644.19134396355344</v>
      </c>
      <c r="O58" s="5" t="str">
        <f t="shared" si="4"/>
        <v>y</v>
      </c>
      <c r="P58" s="43" t="str">
        <f t="shared" si="5"/>
        <v>insert into noskrien_reit (dalibnieks, rez,skriesim_db,sacensibas) values ('Šmidlers Andulis',6585,'y','Salaspils pilsētas pusmaratons');</v>
      </c>
    </row>
    <row r="59" spans="1:16" x14ac:dyDescent="0.2">
      <c r="A59" s="8" t="s">
        <v>23714</v>
      </c>
      <c r="B59" t="s">
        <v>4</v>
      </c>
      <c r="C59" t="s">
        <v>766</v>
      </c>
      <c r="D59">
        <v>45</v>
      </c>
      <c r="E59" t="s">
        <v>490</v>
      </c>
      <c r="F59" t="s">
        <v>463</v>
      </c>
      <c r="G59" t="s">
        <v>245</v>
      </c>
      <c r="H59" s="9">
        <v>7.6215277777777771E-2</v>
      </c>
      <c r="I59" s="9" t="s">
        <v>13670</v>
      </c>
      <c r="J59">
        <v>1</v>
      </c>
      <c r="K59">
        <v>49</v>
      </c>
      <c r="L59">
        <v>45</v>
      </c>
      <c r="M59" s="5">
        <f t="shared" si="2"/>
        <v>6585</v>
      </c>
      <c r="N59" s="5">
        <f t="shared" si="3"/>
        <v>644.19134396355344</v>
      </c>
      <c r="O59" s="5" t="str">
        <f t="shared" si="4"/>
        <v/>
      </c>
      <c r="P59" s="43" t="str">
        <f t="shared" si="5"/>
        <v>insert into noskrien_reit (dalibnieks, rez,skriesim_db,sacensibas) values ('Kauliņš Dainis',6585,'','Salaspils pilsētas pusmaratons');</v>
      </c>
    </row>
    <row r="60" spans="1:16" x14ac:dyDescent="0.2">
      <c r="A60" s="8" t="s">
        <v>23715</v>
      </c>
      <c r="B60" t="s">
        <v>155</v>
      </c>
      <c r="C60" t="s">
        <v>1290</v>
      </c>
      <c r="D60">
        <v>55</v>
      </c>
      <c r="E60" t="s">
        <v>490</v>
      </c>
      <c r="F60" t="s">
        <v>1291</v>
      </c>
      <c r="G60" t="s">
        <v>275</v>
      </c>
      <c r="H60" s="9">
        <v>7.6724537037037036E-2</v>
      </c>
      <c r="I60" s="9" t="s">
        <v>13671</v>
      </c>
      <c r="J60">
        <v>1</v>
      </c>
      <c r="K60">
        <v>50</v>
      </c>
      <c r="L60">
        <v>29</v>
      </c>
      <c r="M60" s="5">
        <f t="shared" si="2"/>
        <v>6629</v>
      </c>
      <c r="N60" s="5">
        <f t="shared" si="3"/>
        <v>639.9155227032735</v>
      </c>
      <c r="O60" s="5" t="str">
        <f t="shared" si="4"/>
        <v/>
      </c>
      <c r="P60" s="43" t="str">
        <f t="shared" si="5"/>
        <v>insert into noskrien_reit (dalibnieks, rez,skriesim_db,sacensibas) values ('Lukačovs Helmuts',6629,'','Salaspils pilsētas pusmaratons');</v>
      </c>
    </row>
    <row r="61" spans="1:16" x14ac:dyDescent="0.2">
      <c r="A61" s="8" t="s">
        <v>23716</v>
      </c>
      <c r="B61" t="s">
        <v>16</v>
      </c>
      <c r="C61" t="s">
        <v>754</v>
      </c>
      <c r="D61">
        <v>21</v>
      </c>
      <c r="E61" t="s">
        <v>490</v>
      </c>
      <c r="F61" t="s">
        <v>1360</v>
      </c>
      <c r="G61" t="s">
        <v>1361</v>
      </c>
      <c r="H61" s="9">
        <v>7.6828703703703705E-2</v>
      </c>
      <c r="I61" s="9" t="s">
        <v>13672</v>
      </c>
      <c r="J61">
        <v>1</v>
      </c>
      <c r="K61">
        <v>50</v>
      </c>
      <c r="L61">
        <v>38</v>
      </c>
      <c r="M61" s="5">
        <f t="shared" si="2"/>
        <v>6638</v>
      </c>
      <c r="N61" s="5">
        <f t="shared" si="3"/>
        <v>639.04790599578189</v>
      </c>
      <c r="O61" s="5" t="str">
        <f t="shared" si="4"/>
        <v/>
      </c>
      <c r="P61" s="43" t="str">
        <f t="shared" si="5"/>
        <v>insert into noskrien_reit (dalibnieks, rez,skriesim_db,sacensibas) values ('Cepītis Aivars',6638,'','Salaspils pilsētas pusmaratons');</v>
      </c>
    </row>
    <row r="62" spans="1:16" x14ac:dyDescent="0.2">
      <c r="A62" s="8" t="s">
        <v>23717</v>
      </c>
      <c r="B62" t="s">
        <v>2390</v>
      </c>
      <c r="C62" t="s">
        <v>2380</v>
      </c>
      <c r="D62">
        <v>76</v>
      </c>
      <c r="E62" t="s">
        <v>376</v>
      </c>
      <c r="H62" s="9">
        <v>7.6956018518518521E-2</v>
      </c>
      <c r="I62" s="9" t="s">
        <v>13673</v>
      </c>
      <c r="J62">
        <v>1</v>
      </c>
      <c r="K62">
        <v>50</v>
      </c>
      <c r="L62">
        <v>49</v>
      </c>
      <c r="M62" s="5">
        <f t="shared" si="2"/>
        <v>6649</v>
      </c>
      <c r="N62" s="5">
        <f t="shared" si="3"/>
        <v>637.9906752895173</v>
      </c>
      <c r="O62" s="5" t="str">
        <f t="shared" si="4"/>
        <v/>
      </c>
      <c r="P62" s="43" t="str">
        <f t="shared" si="5"/>
        <v>insert into noskrien_reit (dalibnieks, rez,skriesim_db,sacensibas) values ('Šale Ivita',6649,'','Salaspils pilsētas pusmaratons');</v>
      </c>
    </row>
    <row r="63" spans="1:16" x14ac:dyDescent="0.2">
      <c r="A63" s="8" t="s">
        <v>23718</v>
      </c>
      <c r="B63" t="s">
        <v>777</v>
      </c>
      <c r="C63" t="s">
        <v>2391</v>
      </c>
      <c r="D63">
        <v>27</v>
      </c>
      <c r="E63" t="s">
        <v>376</v>
      </c>
      <c r="G63" t="s">
        <v>253</v>
      </c>
      <c r="H63" s="9">
        <v>7.7361111111111117E-2</v>
      </c>
      <c r="I63" s="9" t="s">
        <v>13674</v>
      </c>
      <c r="J63">
        <v>1</v>
      </c>
      <c r="K63">
        <v>51</v>
      </c>
      <c r="L63">
        <v>24</v>
      </c>
      <c r="M63" s="5">
        <f t="shared" si="2"/>
        <v>6684</v>
      </c>
      <c r="N63" s="5">
        <f t="shared" si="3"/>
        <v>634.64991023339326</v>
      </c>
      <c r="O63" s="5" t="str">
        <f t="shared" si="4"/>
        <v/>
      </c>
      <c r="P63" s="43" t="str">
        <f t="shared" si="5"/>
        <v>insert into noskrien_reit (dalibnieks, rez,skriesim_db,sacensibas) values ('Gintere Zane',6684,'','Salaspils pilsētas pusmaratons');</v>
      </c>
    </row>
    <row r="64" spans="1:16" x14ac:dyDescent="0.2">
      <c r="A64" s="8" t="s">
        <v>23719</v>
      </c>
      <c r="B64" t="s">
        <v>1346</v>
      </c>
      <c r="C64" t="s">
        <v>2223</v>
      </c>
      <c r="D64">
        <v>104</v>
      </c>
      <c r="E64" t="s">
        <v>386</v>
      </c>
      <c r="G64" t="s">
        <v>245</v>
      </c>
      <c r="H64" s="9">
        <v>7.767361111111111E-2</v>
      </c>
      <c r="I64" s="9" t="s">
        <v>13675</v>
      </c>
      <c r="J64">
        <v>1</v>
      </c>
      <c r="K64">
        <v>51</v>
      </c>
      <c r="L64">
        <v>51</v>
      </c>
      <c r="M64" s="5">
        <f t="shared" si="2"/>
        <v>6711</v>
      </c>
      <c r="N64" s="5">
        <f t="shared" si="3"/>
        <v>632.09655789003125</v>
      </c>
      <c r="O64" s="5" t="str">
        <f t="shared" si="4"/>
        <v/>
      </c>
      <c r="P64" s="43" t="str">
        <f t="shared" si="5"/>
        <v>insert into noskrien_reit (dalibnieks, rez,skriesim_db,sacensibas) values ('Vanags Harijs',6711,'','Salaspils pilsētas pusmaratons');</v>
      </c>
    </row>
    <row r="65" spans="1:16" x14ac:dyDescent="0.2">
      <c r="A65" s="8" t="s">
        <v>23720</v>
      </c>
      <c r="B65" t="s">
        <v>186</v>
      </c>
      <c r="C65" t="s">
        <v>735</v>
      </c>
      <c r="D65">
        <v>97</v>
      </c>
      <c r="E65" t="s">
        <v>350</v>
      </c>
      <c r="F65" t="s">
        <v>2392</v>
      </c>
      <c r="G65" t="s">
        <v>736</v>
      </c>
      <c r="H65" s="9">
        <v>7.840277777777778E-2</v>
      </c>
      <c r="I65" s="9" t="s">
        <v>13676</v>
      </c>
      <c r="J65">
        <v>1</v>
      </c>
      <c r="K65">
        <v>52</v>
      </c>
      <c r="L65">
        <v>54</v>
      </c>
      <c r="M65" s="5">
        <f t="shared" si="2"/>
        <v>6774</v>
      </c>
      <c r="N65" s="5">
        <f t="shared" si="3"/>
        <v>626.21789193976974</v>
      </c>
      <c r="O65" s="5" t="str">
        <f t="shared" si="4"/>
        <v/>
      </c>
      <c r="P65" s="43" t="str">
        <f t="shared" si="5"/>
        <v>insert into noskrien_reit (dalibnieks, rez,skriesim_db,sacensibas) values ('Vītols Uldis',6774,'','Salaspils pilsētas pusmaratons');</v>
      </c>
    </row>
    <row r="66" spans="1:16" x14ac:dyDescent="0.2">
      <c r="A66" s="8" t="s">
        <v>23721</v>
      </c>
      <c r="B66" t="s">
        <v>46</v>
      </c>
      <c r="C66" t="s">
        <v>89</v>
      </c>
      <c r="D66">
        <v>41</v>
      </c>
      <c r="E66" t="s">
        <v>350</v>
      </c>
      <c r="G66" t="s">
        <v>245</v>
      </c>
      <c r="H66" s="9">
        <v>7.8414351851851846E-2</v>
      </c>
      <c r="I66" s="9" t="s">
        <v>13677</v>
      </c>
      <c r="J66">
        <v>1</v>
      </c>
      <c r="K66">
        <v>52</v>
      </c>
      <c r="L66">
        <v>55</v>
      </c>
      <c r="M66" s="5">
        <f t="shared" si="2"/>
        <v>6775</v>
      </c>
      <c r="N66" s="5">
        <f t="shared" si="3"/>
        <v>626.12546125461256</v>
      </c>
      <c r="O66" s="5" t="str">
        <f t="shared" ref="O66:O93" si="6">IF(F66="vsk noskrien","y","")</f>
        <v/>
      </c>
      <c r="P66" s="43" t="str">
        <f t="shared" ref="P66:P93" si="7">CONCATENATE("insert into noskrien_reit (dalibnieks, rez,skriesim_db,sacensibas) values ('",C66," ",B66,"',",M66,",'",O66,"','",$P$1,"');")</f>
        <v>insert into noskrien_reit (dalibnieks, rez,skriesim_db,sacensibas) values ('Kalniņš Jānis',6775,'','Salaspils pilsētas pusmaratons');</v>
      </c>
    </row>
    <row r="67" spans="1:16" x14ac:dyDescent="0.2">
      <c r="A67" s="8" t="s">
        <v>23722</v>
      </c>
      <c r="B67" t="s">
        <v>18</v>
      </c>
      <c r="C67" t="s">
        <v>786</v>
      </c>
      <c r="D67">
        <v>53</v>
      </c>
      <c r="E67" t="s">
        <v>457</v>
      </c>
      <c r="G67" t="s">
        <v>245</v>
      </c>
      <c r="H67" s="9">
        <v>7.8796296296296295E-2</v>
      </c>
      <c r="I67" s="9" t="s">
        <v>13678</v>
      </c>
      <c r="J67">
        <v>1</v>
      </c>
      <c r="K67">
        <v>53</v>
      </c>
      <c r="L67">
        <v>28</v>
      </c>
      <c r="M67" s="5">
        <f t="shared" ref="M67:M93" si="8">J67*3600+K67*60+L67</f>
        <v>6808</v>
      </c>
      <c r="N67" s="5">
        <f t="shared" ref="N67:N93" si="9">$M$2/M67*1000</f>
        <v>623.09048178613386</v>
      </c>
      <c r="O67" s="5" t="str">
        <f t="shared" si="6"/>
        <v/>
      </c>
      <c r="P67" s="43" t="str">
        <f t="shared" si="7"/>
        <v>insert into noskrien_reit (dalibnieks, rez,skriesim_db,sacensibas) values ('Lisovska Inga',6808,'','Salaspils pilsētas pusmaratons');</v>
      </c>
    </row>
    <row r="68" spans="1:16" x14ac:dyDescent="0.2">
      <c r="A68" s="8" t="s">
        <v>23723</v>
      </c>
      <c r="B68" t="s">
        <v>593</v>
      </c>
      <c r="C68" t="s">
        <v>2393</v>
      </c>
      <c r="D68">
        <v>77</v>
      </c>
      <c r="E68" t="s">
        <v>350</v>
      </c>
      <c r="G68" t="s">
        <v>239</v>
      </c>
      <c r="H68" s="9">
        <v>7.9131944444444449E-2</v>
      </c>
      <c r="I68" s="9" t="s">
        <v>13679</v>
      </c>
      <c r="J68">
        <v>1</v>
      </c>
      <c r="K68">
        <v>53</v>
      </c>
      <c r="L68">
        <v>57</v>
      </c>
      <c r="M68" s="5">
        <f t="shared" si="8"/>
        <v>6837</v>
      </c>
      <c r="N68" s="5">
        <f t="shared" si="9"/>
        <v>620.44756472136896</v>
      </c>
      <c r="O68" s="5" t="str">
        <f t="shared" si="6"/>
        <v/>
      </c>
      <c r="P68" s="43" t="str">
        <f t="shared" si="7"/>
        <v>insert into noskrien_reit (dalibnieks, rez,skriesim_db,sacensibas) values ('Senkans Andrejs',6837,'','Salaspils pilsētas pusmaratons');</v>
      </c>
    </row>
    <row r="69" spans="1:16" x14ac:dyDescent="0.2">
      <c r="A69" s="8" t="s">
        <v>23724</v>
      </c>
      <c r="B69" t="s">
        <v>33</v>
      </c>
      <c r="C69" t="s">
        <v>2394</v>
      </c>
      <c r="D69">
        <v>92</v>
      </c>
      <c r="E69" t="s">
        <v>350</v>
      </c>
      <c r="G69" t="s">
        <v>2395</v>
      </c>
      <c r="H69" s="9">
        <v>8.1041666666666665E-2</v>
      </c>
      <c r="I69" s="9" t="s">
        <v>13680</v>
      </c>
      <c r="J69">
        <v>1</v>
      </c>
      <c r="K69">
        <v>56</v>
      </c>
      <c r="L69">
        <v>42</v>
      </c>
      <c r="M69" s="5">
        <f t="shared" si="8"/>
        <v>7002</v>
      </c>
      <c r="N69" s="5">
        <f t="shared" si="9"/>
        <v>605.82690659811476</v>
      </c>
      <c r="O69" s="5" t="str">
        <f t="shared" si="6"/>
        <v/>
      </c>
      <c r="P69" s="43" t="str">
        <f t="shared" si="7"/>
        <v>insert into noskrien_reit (dalibnieks, rez,skriesim_db,sacensibas) values ('Vidiņš Aigars',7002,'','Salaspils pilsētas pusmaratons');</v>
      </c>
    </row>
    <row r="70" spans="1:16" x14ac:dyDescent="0.2">
      <c r="A70" s="8" t="s">
        <v>23725</v>
      </c>
      <c r="B70" t="s">
        <v>837</v>
      </c>
      <c r="C70" t="s">
        <v>838</v>
      </c>
      <c r="D70">
        <v>18</v>
      </c>
      <c r="E70" t="s">
        <v>490</v>
      </c>
      <c r="F70" s="5" t="s">
        <v>244</v>
      </c>
      <c r="G70" t="s">
        <v>245</v>
      </c>
      <c r="H70" s="9">
        <v>8.1944444444444445E-2</v>
      </c>
      <c r="I70" s="9" t="s">
        <v>13681</v>
      </c>
      <c r="J70">
        <v>1</v>
      </c>
      <c r="K70">
        <v>58</v>
      </c>
      <c r="L70">
        <v>0</v>
      </c>
      <c r="M70" s="5">
        <f t="shared" si="8"/>
        <v>7080</v>
      </c>
      <c r="N70" s="5">
        <f t="shared" si="9"/>
        <v>599.15254237288138</v>
      </c>
      <c r="O70" s="5" t="str">
        <f t="shared" si="6"/>
        <v>y</v>
      </c>
      <c r="P70" s="43" t="str">
        <f t="shared" si="7"/>
        <v>insert into noskrien_reit (dalibnieks, rez,skriesim_db,sacensibas) values ('Bukans Indulis',7080,'y','Salaspils pilsētas pusmaratons');</v>
      </c>
    </row>
    <row r="71" spans="1:16" x14ac:dyDescent="0.2">
      <c r="A71" s="8" t="s">
        <v>23726</v>
      </c>
      <c r="B71" t="s">
        <v>2396</v>
      </c>
      <c r="C71" t="s">
        <v>2397</v>
      </c>
      <c r="D71">
        <v>84</v>
      </c>
      <c r="E71" t="s">
        <v>386</v>
      </c>
      <c r="G71" t="s">
        <v>251</v>
      </c>
      <c r="H71" s="9">
        <v>8.2673611111111114E-2</v>
      </c>
      <c r="I71" s="9" t="s">
        <v>13682</v>
      </c>
      <c r="J71">
        <v>1</v>
      </c>
      <c r="K71">
        <v>59</v>
      </c>
      <c r="L71">
        <v>3</v>
      </c>
      <c r="M71" s="5">
        <f t="shared" si="8"/>
        <v>7143</v>
      </c>
      <c r="N71" s="5">
        <f t="shared" si="9"/>
        <v>593.86812263754734</v>
      </c>
      <c r="O71" s="5" t="str">
        <f t="shared" si="6"/>
        <v/>
      </c>
      <c r="P71" s="43" t="str">
        <f t="shared" si="7"/>
        <v>insert into noskrien_reit (dalibnieks, rez,skriesim_db,sacensibas) values ('Strautiņš Gunvalds',7143,'','Salaspils pilsētas pusmaratons');</v>
      </c>
    </row>
    <row r="72" spans="1:16" x14ac:dyDescent="0.2">
      <c r="A72" s="8" t="s">
        <v>23727</v>
      </c>
      <c r="B72" t="s">
        <v>46</v>
      </c>
      <c r="C72" t="s">
        <v>839</v>
      </c>
      <c r="D72">
        <v>66</v>
      </c>
      <c r="E72" t="s">
        <v>386</v>
      </c>
      <c r="G72" t="s">
        <v>270</v>
      </c>
      <c r="H72" s="9">
        <v>8.2986111111111108E-2</v>
      </c>
      <c r="I72" s="9" t="s">
        <v>13683</v>
      </c>
      <c r="J72">
        <v>1</v>
      </c>
      <c r="K72">
        <v>59</v>
      </c>
      <c r="L72">
        <v>30</v>
      </c>
      <c r="M72" s="5">
        <f t="shared" si="8"/>
        <v>7170</v>
      </c>
      <c r="N72" s="5">
        <f t="shared" si="9"/>
        <v>591.63179916317983</v>
      </c>
      <c r="O72" s="5" t="str">
        <f t="shared" si="6"/>
        <v/>
      </c>
      <c r="P72" s="43" t="str">
        <f t="shared" si="7"/>
        <v>insert into noskrien_reit (dalibnieks, rez,skriesim_db,sacensibas) values ('Ozers Jānis',7170,'','Salaspils pilsētas pusmaratons');</v>
      </c>
    </row>
    <row r="73" spans="1:16" x14ac:dyDescent="0.2">
      <c r="A73" s="8" t="s">
        <v>23728</v>
      </c>
      <c r="B73" t="s">
        <v>33</v>
      </c>
      <c r="C73" t="s">
        <v>938</v>
      </c>
      <c r="D73">
        <v>100</v>
      </c>
      <c r="E73" t="s">
        <v>386</v>
      </c>
      <c r="G73" t="s">
        <v>939</v>
      </c>
      <c r="H73" s="9">
        <v>8.4351851851851845E-2</v>
      </c>
      <c r="I73" s="9" t="s">
        <v>13684</v>
      </c>
      <c r="J73">
        <v>2</v>
      </c>
      <c r="K73">
        <v>1</v>
      </c>
      <c r="L73">
        <v>28</v>
      </c>
      <c r="M73" s="5">
        <f t="shared" si="8"/>
        <v>7288</v>
      </c>
      <c r="N73" s="5">
        <f t="shared" si="9"/>
        <v>582.05268935236006</v>
      </c>
      <c r="O73" s="5" t="str">
        <f t="shared" si="6"/>
        <v/>
      </c>
      <c r="P73" s="43" t="str">
        <f t="shared" si="7"/>
        <v>insert into noskrien_reit (dalibnieks, rez,skriesim_db,sacensibas) values ('Žodziņš Aigars',7288,'','Salaspils pilsētas pusmaratons');</v>
      </c>
    </row>
    <row r="74" spans="1:16" x14ac:dyDescent="0.2">
      <c r="A74" s="8" t="s">
        <v>23729</v>
      </c>
      <c r="B74" t="s">
        <v>2398</v>
      </c>
      <c r="C74" t="s">
        <v>2399</v>
      </c>
      <c r="D74">
        <v>61</v>
      </c>
      <c r="E74" t="s">
        <v>350</v>
      </c>
      <c r="G74" t="s">
        <v>2365</v>
      </c>
      <c r="H74" s="9">
        <v>8.5023148148148153E-2</v>
      </c>
      <c r="I74" s="9" t="s">
        <v>13685</v>
      </c>
      <c r="J74">
        <v>2</v>
      </c>
      <c r="K74">
        <v>2</v>
      </c>
      <c r="L74">
        <v>26</v>
      </c>
      <c r="M74" s="5">
        <f t="shared" si="8"/>
        <v>7346</v>
      </c>
      <c r="N74" s="5">
        <f t="shared" si="9"/>
        <v>577.45711952082763</v>
      </c>
      <c r="O74" s="5" t="str">
        <f t="shared" si="6"/>
        <v/>
      </c>
      <c r="P74" s="43" t="str">
        <f t="shared" si="7"/>
        <v>insert into noskrien_reit (dalibnieks, rez,skriesim_db,sacensibas) values ('Mietek Artur',7346,'','Salaspils pilsētas pusmaratons');</v>
      </c>
    </row>
    <row r="75" spans="1:16" x14ac:dyDescent="0.2">
      <c r="A75" s="8" t="s">
        <v>23730</v>
      </c>
      <c r="B75" t="s">
        <v>2288</v>
      </c>
      <c r="C75" t="s">
        <v>2289</v>
      </c>
      <c r="D75">
        <v>46</v>
      </c>
      <c r="E75" t="s">
        <v>535</v>
      </c>
      <c r="F75" t="s">
        <v>413</v>
      </c>
      <c r="G75" t="s">
        <v>302</v>
      </c>
      <c r="H75" s="9">
        <v>8.5706018518518515E-2</v>
      </c>
      <c r="I75" s="9" t="s">
        <v>13686</v>
      </c>
      <c r="J75">
        <v>2</v>
      </c>
      <c r="K75">
        <v>3</v>
      </c>
      <c r="L75">
        <v>25</v>
      </c>
      <c r="M75" s="5">
        <f t="shared" si="8"/>
        <v>7405</v>
      </c>
      <c r="N75" s="5">
        <f t="shared" si="9"/>
        <v>572.85617825793383</v>
      </c>
      <c r="O75" s="5" t="str">
        <f t="shared" si="6"/>
        <v/>
      </c>
      <c r="P75" s="43" t="str">
        <f t="shared" si="7"/>
        <v>insert into noskrien_reit (dalibnieks, rez,skriesim_db,sacensibas) values ('Kazarceva-Vilinska Marina',7405,'','Salaspils pilsētas pusmaratons');</v>
      </c>
    </row>
    <row r="76" spans="1:16" x14ac:dyDescent="0.2">
      <c r="A76" s="8" t="s">
        <v>23731</v>
      </c>
      <c r="B76" t="s">
        <v>46</v>
      </c>
      <c r="C76" t="s">
        <v>492</v>
      </c>
      <c r="D76">
        <v>44</v>
      </c>
      <c r="E76" t="s">
        <v>386</v>
      </c>
      <c r="F76" t="s">
        <v>1066</v>
      </c>
      <c r="G76" t="s">
        <v>245</v>
      </c>
      <c r="H76" s="9">
        <v>8.638888888888889E-2</v>
      </c>
      <c r="I76" s="9" t="s">
        <v>13687</v>
      </c>
      <c r="J76">
        <v>2</v>
      </c>
      <c r="K76">
        <v>4</v>
      </c>
      <c r="L76">
        <v>24</v>
      </c>
      <c r="M76" s="5">
        <f t="shared" si="8"/>
        <v>7464</v>
      </c>
      <c r="N76" s="5">
        <f t="shared" si="9"/>
        <v>568.32797427652736</v>
      </c>
      <c r="O76" s="5" t="str">
        <f t="shared" si="6"/>
        <v/>
      </c>
      <c r="P76" s="43" t="str">
        <f t="shared" si="7"/>
        <v>insert into noskrien_reit (dalibnieks, rez,skriesim_db,sacensibas) values ('Kārkliņš Jānis',7464,'','Salaspils pilsētas pusmaratons');</v>
      </c>
    </row>
    <row r="77" spans="1:16" x14ac:dyDescent="0.2">
      <c r="A77" s="8" t="s">
        <v>23732</v>
      </c>
      <c r="B77" t="s">
        <v>46</v>
      </c>
      <c r="C77" t="s">
        <v>2400</v>
      </c>
      <c r="D77">
        <v>108</v>
      </c>
      <c r="E77" t="s">
        <v>350</v>
      </c>
      <c r="G77" t="s">
        <v>239</v>
      </c>
      <c r="H77" s="9">
        <v>8.6909722222222222E-2</v>
      </c>
      <c r="I77" s="9" t="s">
        <v>13688</v>
      </c>
      <c r="J77">
        <v>2</v>
      </c>
      <c r="K77">
        <v>5</v>
      </c>
      <c r="L77">
        <v>9</v>
      </c>
      <c r="M77" s="5">
        <f t="shared" si="8"/>
        <v>7509</v>
      </c>
      <c r="N77" s="5">
        <f t="shared" si="9"/>
        <v>564.92209348781466</v>
      </c>
      <c r="O77" s="5" t="str">
        <f t="shared" si="6"/>
        <v/>
      </c>
      <c r="P77" s="43" t="str">
        <f t="shared" si="7"/>
        <v>insert into noskrien_reit (dalibnieks, rez,skriesim_db,sacensibas) values ('Butkevičs Jānis',7509,'','Salaspils pilsētas pusmaratons');</v>
      </c>
    </row>
    <row r="78" spans="1:16" x14ac:dyDescent="0.2">
      <c r="A78" s="8" t="s">
        <v>23733</v>
      </c>
      <c r="B78" t="s">
        <v>2401</v>
      </c>
      <c r="C78" t="s">
        <v>2402</v>
      </c>
      <c r="D78">
        <v>103</v>
      </c>
      <c r="E78" t="s">
        <v>490</v>
      </c>
      <c r="G78" t="s">
        <v>245</v>
      </c>
      <c r="H78" s="9">
        <v>8.8553240740740738E-2</v>
      </c>
      <c r="I78" s="9" t="s">
        <v>13689</v>
      </c>
      <c r="J78">
        <v>2</v>
      </c>
      <c r="K78">
        <v>7</v>
      </c>
      <c r="L78">
        <v>31</v>
      </c>
      <c r="M78" s="5">
        <f t="shared" si="8"/>
        <v>7651</v>
      </c>
      <c r="N78" s="5">
        <f t="shared" si="9"/>
        <v>554.43732845379691</v>
      </c>
      <c r="O78" s="5" t="str">
        <f t="shared" si="6"/>
        <v/>
      </c>
      <c r="P78" s="43" t="str">
        <f t="shared" si="7"/>
        <v>insert into noskrien_reit (dalibnieks, rez,skriesim_db,sacensibas) values ('Bobylev Vladimir',7651,'','Salaspils pilsētas pusmaratons');</v>
      </c>
    </row>
    <row r="79" spans="1:16" x14ac:dyDescent="0.2">
      <c r="A79" s="8" t="s">
        <v>23734</v>
      </c>
      <c r="B79" t="s">
        <v>1531</v>
      </c>
      <c r="C79" t="s">
        <v>2403</v>
      </c>
      <c r="D79">
        <v>102</v>
      </c>
      <c r="E79" t="s">
        <v>344</v>
      </c>
      <c r="F79" t="s">
        <v>2404</v>
      </c>
      <c r="G79" t="s">
        <v>317</v>
      </c>
      <c r="H79" s="9">
        <v>8.880787037037037E-2</v>
      </c>
      <c r="I79" s="9" t="s">
        <v>13690</v>
      </c>
      <c r="J79">
        <v>2</v>
      </c>
      <c r="K79">
        <v>7</v>
      </c>
      <c r="L79">
        <v>53</v>
      </c>
      <c r="M79" s="5">
        <f t="shared" si="8"/>
        <v>7673</v>
      </c>
      <c r="N79" s="5">
        <f t="shared" si="9"/>
        <v>552.84764759546454</v>
      </c>
      <c r="O79" s="5" t="str">
        <f t="shared" si="6"/>
        <v/>
      </c>
      <c r="P79" s="43" t="str">
        <f t="shared" si="7"/>
        <v>insert into noskrien_reit (dalibnieks, rez,skriesim_db,sacensibas) values ('Bukovskis Valters',7673,'','Salaspils pilsētas pusmaratons');</v>
      </c>
    </row>
    <row r="80" spans="1:16" x14ac:dyDescent="0.2">
      <c r="A80" s="8" t="s">
        <v>23735</v>
      </c>
      <c r="B80" t="s">
        <v>2405</v>
      </c>
      <c r="C80" t="s">
        <v>1484</v>
      </c>
      <c r="D80">
        <v>109</v>
      </c>
      <c r="E80" t="s">
        <v>358</v>
      </c>
      <c r="G80" t="s">
        <v>245</v>
      </c>
      <c r="H80" s="9">
        <v>8.8819444444444451E-2</v>
      </c>
      <c r="I80" s="9" t="s">
        <v>13691</v>
      </c>
      <c r="J80">
        <v>2</v>
      </c>
      <c r="K80">
        <v>7</v>
      </c>
      <c r="L80">
        <v>54</v>
      </c>
      <c r="M80" s="5">
        <f t="shared" si="8"/>
        <v>7674</v>
      </c>
      <c r="N80" s="5">
        <f t="shared" si="9"/>
        <v>552.77560594214231</v>
      </c>
      <c r="O80" s="5" t="str">
        <f t="shared" si="6"/>
        <v/>
      </c>
      <c r="P80" s="43" t="str">
        <f t="shared" si="7"/>
        <v>insert into noskrien_reit (dalibnieks, rez,skriesim_db,sacensibas) values ('Tumat Jörg',7674,'','Salaspils pilsētas pusmaratons');</v>
      </c>
    </row>
    <row r="81" spans="1:16" x14ac:dyDescent="0.2">
      <c r="A81" s="8" t="s">
        <v>23736</v>
      </c>
      <c r="B81" t="s">
        <v>128</v>
      </c>
      <c r="C81" t="s">
        <v>129</v>
      </c>
      <c r="D81">
        <v>81</v>
      </c>
      <c r="E81" t="s">
        <v>376</v>
      </c>
      <c r="F81" t="s">
        <v>244</v>
      </c>
      <c r="G81" t="s">
        <v>2406</v>
      </c>
      <c r="H81" s="9">
        <v>8.9328703703703702E-2</v>
      </c>
      <c r="I81" s="9" t="s">
        <v>13692</v>
      </c>
      <c r="J81">
        <v>2</v>
      </c>
      <c r="K81">
        <v>8</v>
      </c>
      <c r="L81">
        <v>38</v>
      </c>
      <c r="M81" s="5">
        <f t="shared" si="8"/>
        <v>7718</v>
      </c>
      <c r="N81" s="5">
        <f t="shared" si="9"/>
        <v>549.62425498833898</v>
      </c>
      <c r="O81" s="5" t="str">
        <f t="shared" si="6"/>
        <v>y</v>
      </c>
      <c r="P81" s="43" t="str">
        <f t="shared" si="7"/>
        <v>insert into noskrien_reit (dalibnieks, rez,skriesim_db,sacensibas) values ('Skārda Dzintra',7718,'y','Salaspils pilsētas pusmaratons');</v>
      </c>
    </row>
    <row r="82" spans="1:16" x14ac:dyDescent="0.2">
      <c r="A82" s="8" t="s">
        <v>23737</v>
      </c>
      <c r="B82" t="s">
        <v>517</v>
      </c>
      <c r="C82" t="s">
        <v>2407</v>
      </c>
      <c r="D82">
        <v>93</v>
      </c>
      <c r="E82" t="s">
        <v>480</v>
      </c>
      <c r="G82" t="s">
        <v>245</v>
      </c>
      <c r="H82" s="9">
        <v>8.9849537037037033E-2</v>
      </c>
      <c r="I82" s="9" t="s">
        <v>13693</v>
      </c>
      <c r="J82">
        <v>2</v>
      </c>
      <c r="K82">
        <v>9</v>
      </c>
      <c r="L82">
        <v>23</v>
      </c>
      <c r="M82" s="5">
        <f t="shared" si="8"/>
        <v>7763</v>
      </c>
      <c r="N82" s="5">
        <f t="shared" si="9"/>
        <v>546.4382326420199</v>
      </c>
      <c r="O82" s="5" t="str">
        <f t="shared" si="6"/>
        <v/>
      </c>
      <c r="P82" s="43" t="str">
        <f t="shared" si="7"/>
        <v>insert into noskrien_reit (dalibnieks, rez,skriesim_db,sacensibas) values ('Vilkaste Daiga',7763,'','Salaspils pilsētas pusmaratons');</v>
      </c>
    </row>
    <row r="83" spans="1:16" x14ac:dyDescent="0.2">
      <c r="A83" s="8" t="s">
        <v>23738</v>
      </c>
      <c r="B83" t="s">
        <v>2305</v>
      </c>
      <c r="C83" t="s">
        <v>2408</v>
      </c>
      <c r="D83">
        <v>87</v>
      </c>
      <c r="E83" t="s">
        <v>376</v>
      </c>
      <c r="G83" t="s">
        <v>245</v>
      </c>
      <c r="H83" s="9">
        <v>8.9965277777777783E-2</v>
      </c>
      <c r="I83" s="9" t="s">
        <v>13694</v>
      </c>
      <c r="J83">
        <v>2</v>
      </c>
      <c r="K83">
        <v>9</v>
      </c>
      <c r="L83">
        <v>33</v>
      </c>
      <c r="M83" s="5">
        <f t="shared" si="8"/>
        <v>7773</v>
      </c>
      <c r="N83" s="5">
        <f t="shared" si="9"/>
        <v>545.7352373600927</v>
      </c>
      <c r="O83" s="5" t="str">
        <f t="shared" si="6"/>
        <v/>
      </c>
      <c r="P83" s="43" t="str">
        <f t="shared" si="7"/>
        <v>insert into noskrien_reit (dalibnieks, rez,skriesim_db,sacensibas) values ('Svoboda Tatjana',7773,'','Salaspils pilsētas pusmaratons');</v>
      </c>
    </row>
    <row r="84" spans="1:16" x14ac:dyDescent="0.2">
      <c r="A84" s="8" t="s">
        <v>23739</v>
      </c>
      <c r="B84" t="s">
        <v>12</v>
      </c>
      <c r="C84" t="s">
        <v>946</v>
      </c>
      <c r="D84">
        <v>74</v>
      </c>
      <c r="E84" t="s">
        <v>490</v>
      </c>
      <c r="F84" t="s">
        <v>947</v>
      </c>
      <c r="G84" t="s">
        <v>239</v>
      </c>
      <c r="H84" s="9">
        <v>9.0196759259259254E-2</v>
      </c>
      <c r="I84" s="9" t="s">
        <v>13695</v>
      </c>
      <c r="J84">
        <v>2</v>
      </c>
      <c r="K84">
        <v>9</v>
      </c>
      <c r="L84">
        <v>53</v>
      </c>
      <c r="M84" s="5">
        <f t="shared" si="8"/>
        <v>7793</v>
      </c>
      <c r="N84" s="5">
        <f t="shared" si="9"/>
        <v>544.33465930963689</v>
      </c>
      <c r="O84" s="5" t="str">
        <f t="shared" si="6"/>
        <v/>
      </c>
      <c r="P84" s="43" t="str">
        <f t="shared" si="7"/>
        <v>insert into noskrien_reit (dalibnieks, rez,skriesim_db,sacensibas) values ('Safutins Viktors',7793,'','Salaspils pilsētas pusmaratons');</v>
      </c>
    </row>
    <row r="85" spans="1:16" x14ac:dyDescent="0.2">
      <c r="A85" s="8" t="s">
        <v>23740</v>
      </c>
      <c r="B85" t="s">
        <v>2409</v>
      </c>
      <c r="C85" t="s">
        <v>2410</v>
      </c>
      <c r="D85">
        <v>50</v>
      </c>
      <c r="E85" t="s">
        <v>480</v>
      </c>
      <c r="F85" t="s">
        <v>2411</v>
      </c>
      <c r="G85" t="s">
        <v>2412</v>
      </c>
      <c r="H85" s="9">
        <v>9.0648148148148144E-2</v>
      </c>
      <c r="I85" s="9" t="s">
        <v>13696</v>
      </c>
      <c r="J85">
        <v>2</v>
      </c>
      <c r="K85">
        <v>10</v>
      </c>
      <c r="L85">
        <v>32</v>
      </c>
      <c r="M85" s="5">
        <f t="shared" si="8"/>
        <v>7832</v>
      </c>
      <c r="N85" s="5">
        <f t="shared" si="9"/>
        <v>541.62410623084781</v>
      </c>
      <c r="O85" s="5" t="str">
        <f t="shared" si="6"/>
        <v/>
      </c>
      <c r="P85" s="43" t="str">
        <f t="shared" si="7"/>
        <v>insert into noskrien_reit (dalibnieks, rez,skriesim_db,sacensibas) values ('Kvēpe Silva',7832,'','Salaspils pilsētas pusmaratons');</v>
      </c>
    </row>
    <row r="86" spans="1:16" x14ac:dyDescent="0.2">
      <c r="A86" s="8" t="s">
        <v>23741</v>
      </c>
      <c r="B86" t="s">
        <v>1516</v>
      </c>
      <c r="C86" t="s">
        <v>2413</v>
      </c>
      <c r="D86">
        <v>25</v>
      </c>
      <c r="E86" t="s">
        <v>480</v>
      </c>
      <c r="F86" t="s">
        <v>1933</v>
      </c>
      <c r="G86" t="s">
        <v>317</v>
      </c>
      <c r="H86" s="9">
        <v>9.0706018518518519E-2</v>
      </c>
      <c r="I86" s="9" t="s">
        <v>13697</v>
      </c>
      <c r="J86">
        <v>2</v>
      </c>
      <c r="K86">
        <v>10</v>
      </c>
      <c r="L86">
        <v>37</v>
      </c>
      <c r="M86" s="5">
        <f t="shared" si="8"/>
        <v>7837</v>
      </c>
      <c r="N86" s="5">
        <f t="shared" si="9"/>
        <v>541.2785504657395</v>
      </c>
      <c r="O86" s="5" t="str">
        <f t="shared" si="6"/>
        <v/>
      </c>
      <c r="P86" s="43" t="str">
        <f t="shared" si="7"/>
        <v>insert into noskrien_reit (dalibnieks, rez,skriesim_db,sacensibas) values ('Gasiņa Iveta',7837,'','Salaspils pilsētas pusmaratons');</v>
      </c>
    </row>
    <row r="87" spans="1:16" x14ac:dyDescent="0.2">
      <c r="A87" s="8" t="s">
        <v>23742</v>
      </c>
      <c r="B87" t="s">
        <v>109</v>
      </c>
      <c r="C87" t="s">
        <v>2414</v>
      </c>
      <c r="D87">
        <v>26</v>
      </c>
      <c r="E87" t="s">
        <v>358</v>
      </c>
      <c r="F87" t="s">
        <v>1933</v>
      </c>
      <c r="G87" t="s">
        <v>317</v>
      </c>
      <c r="H87" s="9">
        <v>9.0706018518518519E-2</v>
      </c>
      <c r="I87" s="9" t="s">
        <v>13697</v>
      </c>
      <c r="J87">
        <v>2</v>
      </c>
      <c r="K87">
        <v>10</v>
      </c>
      <c r="L87">
        <v>37</v>
      </c>
      <c r="M87" s="5">
        <f t="shared" si="8"/>
        <v>7837</v>
      </c>
      <c r="N87" s="5">
        <f t="shared" si="9"/>
        <v>541.2785504657395</v>
      </c>
      <c r="O87" s="5" t="str">
        <f t="shared" si="6"/>
        <v/>
      </c>
      <c r="P87" s="43" t="str">
        <f t="shared" si="7"/>
        <v>insert into noskrien_reit (dalibnieks, rez,skriesim_db,sacensibas) values ('Gasiņš Didzis',7837,'','Salaspils pilsētas pusmaratons');</v>
      </c>
    </row>
    <row r="88" spans="1:16" x14ac:dyDescent="0.2">
      <c r="A88" s="8" t="s">
        <v>23743</v>
      </c>
      <c r="B88" t="s">
        <v>90</v>
      </c>
      <c r="C88" t="s">
        <v>2304</v>
      </c>
      <c r="D88">
        <v>49</v>
      </c>
      <c r="E88" t="s">
        <v>350</v>
      </c>
      <c r="F88" t="s">
        <v>2415</v>
      </c>
      <c r="G88" t="s">
        <v>545</v>
      </c>
      <c r="H88" s="9">
        <v>9.1990740740740748E-2</v>
      </c>
      <c r="I88" s="9" t="s">
        <v>13698</v>
      </c>
      <c r="J88">
        <v>2</v>
      </c>
      <c r="K88">
        <v>12</v>
      </c>
      <c r="L88">
        <v>28</v>
      </c>
      <c r="M88" s="5">
        <f t="shared" si="8"/>
        <v>7948</v>
      </c>
      <c r="N88" s="5">
        <f t="shared" si="9"/>
        <v>533.7191746351283</v>
      </c>
      <c r="O88" s="5" t="str">
        <f t="shared" si="6"/>
        <v/>
      </c>
      <c r="P88" s="43" t="str">
        <f t="shared" si="7"/>
        <v>insert into noskrien_reit (dalibnieks, rez,skriesim_db,sacensibas) values ('Krutovs Sandis',7948,'','Salaspils pilsētas pusmaratons');</v>
      </c>
    </row>
    <row r="89" spans="1:16" x14ac:dyDescent="0.2">
      <c r="A89" s="8" t="s">
        <v>23744</v>
      </c>
      <c r="B89" t="s">
        <v>546</v>
      </c>
      <c r="C89" t="s">
        <v>924</v>
      </c>
      <c r="D89">
        <v>88</v>
      </c>
      <c r="E89" t="s">
        <v>457</v>
      </c>
      <c r="F89" t="s">
        <v>413</v>
      </c>
      <c r="G89" t="s">
        <v>245</v>
      </c>
      <c r="H89" s="9">
        <v>9.2662037037037029E-2</v>
      </c>
      <c r="I89" s="9" t="s">
        <v>13699</v>
      </c>
      <c r="J89">
        <v>2</v>
      </c>
      <c r="K89">
        <v>13</v>
      </c>
      <c r="L89">
        <v>26</v>
      </c>
      <c r="M89" s="5">
        <f t="shared" si="8"/>
        <v>8006</v>
      </c>
      <c r="N89" s="5">
        <f t="shared" si="9"/>
        <v>529.85261054209343</v>
      </c>
      <c r="O89" s="5" t="str">
        <f t="shared" si="6"/>
        <v/>
      </c>
      <c r="P89" s="43" t="str">
        <f t="shared" si="7"/>
        <v>insert into noskrien_reit (dalibnieks, rez,skriesim_db,sacensibas) values ('Tālmane Ilze',8006,'','Salaspils pilsētas pusmaratons');</v>
      </c>
    </row>
    <row r="90" spans="1:16" x14ac:dyDescent="0.2">
      <c r="A90" s="8" t="s">
        <v>23745</v>
      </c>
      <c r="B90" t="s">
        <v>181</v>
      </c>
      <c r="C90" t="s">
        <v>839</v>
      </c>
      <c r="D90">
        <v>67</v>
      </c>
      <c r="E90" t="s">
        <v>350</v>
      </c>
      <c r="G90" t="s">
        <v>245</v>
      </c>
      <c r="H90" s="9">
        <v>9.6932870370370364E-2</v>
      </c>
      <c r="I90" s="9" t="s">
        <v>13700</v>
      </c>
      <c r="J90">
        <v>2</v>
      </c>
      <c r="K90">
        <v>19</v>
      </c>
      <c r="L90">
        <v>35</v>
      </c>
      <c r="M90" s="5">
        <f t="shared" si="8"/>
        <v>8375</v>
      </c>
      <c r="N90" s="5">
        <f t="shared" si="9"/>
        <v>506.50746268656724</v>
      </c>
      <c r="O90" s="5" t="str">
        <f t="shared" si="6"/>
        <v/>
      </c>
      <c r="P90" s="43" t="str">
        <f t="shared" si="7"/>
        <v>insert into noskrien_reit (dalibnieks, rez,skriesim_db,sacensibas) values ('Ozers Kaspars',8375,'','Salaspils pilsētas pusmaratons');</v>
      </c>
    </row>
    <row r="91" spans="1:16" x14ac:dyDescent="0.2">
      <c r="A91" s="8" t="s">
        <v>23746</v>
      </c>
      <c r="B91" t="s">
        <v>2416</v>
      </c>
      <c r="C91" t="s">
        <v>2417</v>
      </c>
      <c r="D91">
        <v>24</v>
      </c>
      <c r="E91" t="s">
        <v>480</v>
      </c>
      <c r="G91" t="s">
        <v>317</v>
      </c>
      <c r="H91" s="9">
        <v>0.10042824074074075</v>
      </c>
      <c r="I91" s="9" t="s">
        <v>13701</v>
      </c>
      <c r="J91">
        <v>2</v>
      </c>
      <c r="K91">
        <v>24</v>
      </c>
      <c r="L91">
        <v>37</v>
      </c>
      <c r="M91" s="5">
        <f t="shared" si="8"/>
        <v>8677</v>
      </c>
      <c r="N91" s="5">
        <f t="shared" si="9"/>
        <v>488.8786446928662</v>
      </c>
      <c r="O91" s="5" t="str">
        <f t="shared" si="6"/>
        <v/>
      </c>
      <c r="P91" s="43" t="str">
        <f t="shared" si="7"/>
        <v>insert into noskrien_reit (dalibnieks, rez,skriesim_db,sacensibas) values ('Fišere Daina',8677,'','Salaspils pilsētas pusmaratons');</v>
      </c>
    </row>
    <row r="92" spans="1:16" x14ac:dyDescent="0.2">
      <c r="A92" s="8" t="s">
        <v>23747</v>
      </c>
      <c r="B92" t="s">
        <v>2409</v>
      </c>
      <c r="C92" t="s">
        <v>2418</v>
      </c>
      <c r="D92">
        <v>6</v>
      </c>
      <c r="E92" t="s">
        <v>376</v>
      </c>
      <c r="G92" t="s">
        <v>1148</v>
      </c>
      <c r="H92" s="9">
        <v>0.10567129629629629</v>
      </c>
      <c r="I92" s="9" t="s">
        <v>13702</v>
      </c>
      <c r="J92">
        <v>2</v>
      </c>
      <c r="K92">
        <v>32</v>
      </c>
      <c r="L92">
        <v>10</v>
      </c>
      <c r="M92" s="5">
        <f t="shared" si="8"/>
        <v>9130</v>
      </c>
      <c r="N92" s="5">
        <f t="shared" si="9"/>
        <v>464.62212486308874</v>
      </c>
      <c r="O92" s="5" t="str">
        <f t="shared" si="6"/>
        <v/>
      </c>
      <c r="P92" s="43" t="str">
        <f t="shared" si="7"/>
        <v>insert into noskrien_reit (dalibnieks, rez,skriesim_db,sacensibas) values ('Audere Silva',9130,'','Salaspils pilsētas pusmaratons');</v>
      </c>
    </row>
    <row r="93" spans="1:16" x14ac:dyDescent="0.2">
      <c r="A93" s="8" t="s">
        <v>23748</v>
      </c>
      <c r="B93" t="s">
        <v>2419</v>
      </c>
      <c r="C93" t="s">
        <v>2420</v>
      </c>
      <c r="D93">
        <v>34</v>
      </c>
      <c r="E93" t="s">
        <v>480</v>
      </c>
      <c r="G93" t="s">
        <v>245</v>
      </c>
      <c r="H93" s="9">
        <v>0.10997685185185185</v>
      </c>
      <c r="I93" s="9" t="s">
        <v>13703</v>
      </c>
      <c r="J93">
        <v>2</v>
      </c>
      <c r="K93">
        <v>38</v>
      </c>
      <c r="L93">
        <v>22</v>
      </c>
      <c r="M93" s="5">
        <f t="shared" si="8"/>
        <v>9502</v>
      </c>
      <c r="N93" s="5">
        <f t="shared" si="9"/>
        <v>446.43233003578194</v>
      </c>
      <c r="O93" s="5" t="str">
        <f t="shared" si="6"/>
        <v/>
      </c>
      <c r="P93" s="43" t="str">
        <f t="shared" si="7"/>
        <v>insert into noskrien_reit (dalibnieks, rez,skriesim_db,sacensibas) values ('Ieleja Agra',9502,'','Salaspils pilsētas pusmaratons');</v>
      </c>
    </row>
  </sheetData>
  <autoFilter ref="A1:N93"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workbookViewId="0">
      <pane ySplit="1" topLeftCell="A21" activePane="bottomLeft" state="frozen"/>
      <selection pane="bottomLeft" activeCell="C33" sqref="C33"/>
    </sheetView>
  </sheetViews>
  <sheetFormatPr defaultRowHeight="12.75" x14ac:dyDescent="0.2"/>
  <cols>
    <col min="2" max="2" width="15.7109375" customWidth="1"/>
    <col min="3" max="3" width="10.7109375" customWidth="1"/>
    <col min="8" max="8" width="11.28515625" customWidth="1"/>
    <col min="9" max="9" width="11.5703125" customWidth="1"/>
    <col min="10" max="10" width="11.42578125" customWidth="1"/>
    <col min="11" max="12" width="8.5703125" customWidth="1"/>
  </cols>
  <sheetData>
    <row r="1" spans="1:16" s="5" customFormat="1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31809</v>
      </c>
    </row>
    <row r="2" spans="1:16" s="5" customFormat="1" ht="15" x14ac:dyDescent="0.25">
      <c r="A2" s="23" t="s">
        <v>23756</v>
      </c>
      <c r="B2" s="5" t="s">
        <v>46</v>
      </c>
      <c r="C2" s="5" t="s">
        <v>15688</v>
      </c>
      <c r="D2" s="5">
        <v>1972</v>
      </c>
      <c r="E2" s="5" t="s">
        <v>15687</v>
      </c>
      <c r="F2" s="5" t="s">
        <v>245</v>
      </c>
      <c r="H2" s="5" t="s">
        <v>15689</v>
      </c>
      <c r="I2" s="5" t="s">
        <v>15784</v>
      </c>
      <c r="J2" s="5">
        <v>4</v>
      </c>
      <c r="K2" s="5">
        <v>44</v>
      </c>
      <c r="L2" s="5">
        <v>59.73</v>
      </c>
      <c r="M2" s="5">
        <f>J2*3600+K2*60+L2</f>
        <v>17099.73</v>
      </c>
      <c r="N2" s="5">
        <f>$M$2/M2*1000</f>
        <v>1000</v>
      </c>
      <c r="O2" s="5" t="str">
        <f t="shared" ref="O2:O33" si="0">IF(F2="vsk noskrien","y","")</f>
        <v/>
      </c>
      <c r="P2" s="43" t="str">
        <f t="shared" ref="P2:P33" si="1">CONCATENATE("insert into noskrien_reit (dalibnieks, rez,skriesim_db,sacensibas) values ('",C2," ",B2,"',",M2,",'",O2,"','",$P$1,"');")</f>
        <v>insert into noskrien_reit (dalibnieks, rez,skriesim_db,sacensibas) values ('ACTIŅŠ Jānis',17099.73,'','Nakts taku skrējiena “Zilonis tumsā” 57 km distance');</v>
      </c>
    </row>
    <row r="3" spans="1:16" ht="15" x14ac:dyDescent="0.25">
      <c r="A3" s="23" t="s">
        <v>23757</v>
      </c>
      <c r="B3" s="5" t="s">
        <v>171</v>
      </c>
      <c r="C3" s="5" t="s">
        <v>7435</v>
      </c>
      <c r="D3" s="5">
        <v>1977</v>
      </c>
      <c r="E3" s="5" t="s">
        <v>15687</v>
      </c>
      <c r="F3" s="5" t="s">
        <v>235</v>
      </c>
      <c r="H3" s="5" t="s">
        <v>15690</v>
      </c>
      <c r="I3" s="5" t="s">
        <v>15785</v>
      </c>
      <c r="J3">
        <v>5</v>
      </c>
      <c r="K3">
        <v>22</v>
      </c>
      <c r="L3">
        <v>25.47</v>
      </c>
      <c r="M3" s="5">
        <f t="shared" ref="M3:M51" si="2">J3*3600+K3*60+L3</f>
        <v>19345.47</v>
      </c>
      <c r="N3" s="5">
        <f t="shared" ref="N3:N51" si="3">$M$2/M3*1000</f>
        <v>883.91390852742256</v>
      </c>
      <c r="O3" s="5" t="str">
        <f t="shared" si="0"/>
        <v/>
      </c>
      <c r="P3" s="43" t="str">
        <f t="shared" si="1"/>
        <v>insert into noskrien_reit (dalibnieks, rez,skriesim_db,sacensibas) values ('RUMBENIEKS Andis',19345.47,'','Nakts taku skrējiena “Zilonis tumsā” 57 km distance');</v>
      </c>
    </row>
    <row r="4" spans="1:16" ht="15" x14ac:dyDescent="0.25">
      <c r="A4" s="23" t="s">
        <v>23758</v>
      </c>
      <c r="B4" s="5" t="s">
        <v>0</v>
      </c>
      <c r="C4" s="5" t="s">
        <v>15691</v>
      </c>
      <c r="D4" s="5">
        <v>1988</v>
      </c>
      <c r="E4" s="5" t="s">
        <v>15687</v>
      </c>
      <c r="F4" s="5" t="s">
        <v>233</v>
      </c>
      <c r="H4" s="5" t="s">
        <v>15692</v>
      </c>
      <c r="I4" s="5" t="s">
        <v>15786</v>
      </c>
      <c r="J4">
        <v>5</v>
      </c>
      <c r="K4">
        <v>24</v>
      </c>
      <c r="L4">
        <v>35.51</v>
      </c>
      <c r="M4" s="5">
        <f t="shared" si="2"/>
        <v>19475.509999999998</v>
      </c>
      <c r="N4" s="5">
        <f t="shared" si="3"/>
        <v>878.01192369288401</v>
      </c>
      <c r="O4" s="5" t="str">
        <f t="shared" si="0"/>
        <v/>
      </c>
      <c r="P4" s="43" t="str">
        <f t="shared" si="1"/>
        <v>insert into noskrien_reit (dalibnieks, rez,skriesim_db,sacensibas) values ('BROKS Kristaps',19475.51,'','Nakts taku skrējiena “Zilonis tumsā” 57 km distance');</v>
      </c>
    </row>
    <row r="5" spans="1:16" ht="15" x14ac:dyDescent="0.25">
      <c r="A5" s="23" t="s">
        <v>23759</v>
      </c>
      <c r="B5" s="5" t="s">
        <v>4</v>
      </c>
      <c r="C5" s="5" t="s">
        <v>15693</v>
      </c>
      <c r="D5" s="5">
        <v>1983</v>
      </c>
      <c r="E5" s="5" t="s">
        <v>15687</v>
      </c>
      <c r="F5" s="5" t="s">
        <v>268</v>
      </c>
      <c r="H5" s="5" t="s">
        <v>15694</v>
      </c>
      <c r="I5" s="5" t="s">
        <v>15787</v>
      </c>
      <c r="J5">
        <v>5</v>
      </c>
      <c r="K5">
        <v>31</v>
      </c>
      <c r="L5">
        <v>20</v>
      </c>
      <c r="M5" s="5">
        <f t="shared" si="2"/>
        <v>19880</v>
      </c>
      <c r="N5" s="5">
        <f t="shared" si="3"/>
        <v>860.14738430583509</v>
      </c>
      <c r="O5" s="5" t="str">
        <f t="shared" si="0"/>
        <v/>
      </c>
      <c r="P5" s="43" t="str">
        <f t="shared" si="1"/>
        <v>insert into noskrien_reit (dalibnieks, rez,skriesim_db,sacensibas) values ('LIMANĀNS Dainis',19880,'','Nakts taku skrējiena “Zilonis tumsā” 57 km distance');</v>
      </c>
    </row>
    <row r="6" spans="1:16" ht="15" x14ac:dyDescent="0.25">
      <c r="A6" s="23" t="s">
        <v>23760</v>
      </c>
      <c r="B6" s="5" t="s">
        <v>133</v>
      </c>
      <c r="C6" s="5" t="s">
        <v>3118</v>
      </c>
      <c r="D6" s="5">
        <v>1979</v>
      </c>
      <c r="E6" s="5" t="s">
        <v>15687</v>
      </c>
      <c r="F6" s="5" t="s">
        <v>245</v>
      </c>
      <c r="H6" s="5" t="s">
        <v>15695</v>
      </c>
      <c r="I6" s="5" t="s">
        <v>15788</v>
      </c>
      <c r="J6">
        <v>5</v>
      </c>
      <c r="K6">
        <v>44</v>
      </c>
      <c r="L6">
        <v>8.26</v>
      </c>
      <c r="M6" s="5">
        <f t="shared" si="2"/>
        <v>20648.259999999998</v>
      </c>
      <c r="N6" s="5">
        <f t="shared" si="3"/>
        <v>828.14387265561368</v>
      </c>
      <c r="O6" s="5" t="str">
        <f t="shared" si="0"/>
        <v/>
      </c>
      <c r="P6" s="43" t="str">
        <f t="shared" si="1"/>
        <v>insert into noskrien_reit (dalibnieks, rez,skriesim_db,sacensibas) values ('KAZMINS Ģirts',20648.26,'','Nakts taku skrējiena “Zilonis tumsā” 57 km distance');</v>
      </c>
    </row>
    <row r="7" spans="1:16" ht="15" x14ac:dyDescent="0.25">
      <c r="A7" s="23" t="s">
        <v>23761</v>
      </c>
      <c r="B7" s="5" t="s">
        <v>2</v>
      </c>
      <c r="C7" s="5" t="s">
        <v>15696</v>
      </c>
      <c r="D7" s="5">
        <v>1982</v>
      </c>
      <c r="E7" s="5" t="s">
        <v>15687</v>
      </c>
      <c r="F7" s="5" t="s">
        <v>249</v>
      </c>
      <c r="H7" s="5" t="s">
        <v>15697</v>
      </c>
      <c r="I7" s="5" t="s">
        <v>15789</v>
      </c>
      <c r="J7">
        <v>5</v>
      </c>
      <c r="K7">
        <v>46</v>
      </c>
      <c r="L7">
        <v>48.25</v>
      </c>
      <c r="M7" s="5">
        <f t="shared" si="2"/>
        <v>20808.25</v>
      </c>
      <c r="N7" s="5">
        <f t="shared" si="3"/>
        <v>821.77645885646314</v>
      </c>
      <c r="O7" s="5" t="str">
        <f t="shared" si="0"/>
        <v/>
      </c>
      <c r="P7" s="43" t="str">
        <f t="shared" si="1"/>
        <v>insert into noskrien_reit (dalibnieks, rez,skriesim_db,sacensibas) values ('ZUMBERGS Miķelis',20808.25,'','Nakts taku skrējiena “Zilonis tumsā” 57 km distance');</v>
      </c>
    </row>
    <row r="8" spans="1:16" ht="15" x14ac:dyDescent="0.25">
      <c r="A8" s="23" t="s">
        <v>23762</v>
      </c>
      <c r="B8" s="5" t="s">
        <v>14</v>
      </c>
      <c r="C8" s="5" t="s">
        <v>15698</v>
      </c>
      <c r="D8" s="5">
        <v>1974</v>
      </c>
      <c r="E8" s="5" t="s">
        <v>15687</v>
      </c>
      <c r="F8" s="5" t="s">
        <v>456</v>
      </c>
      <c r="H8" s="5" t="s">
        <v>15699</v>
      </c>
      <c r="I8" s="5" t="s">
        <v>15790</v>
      </c>
      <c r="J8">
        <v>5</v>
      </c>
      <c r="K8">
        <v>54</v>
      </c>
      <c r="L8">
        <v>48.12</v>
      </c>
      <c r="M8" s="5">
        <f t="shared" si="2"/>
        <v>21288.12</v>
      </c>
      <c r="N8" s="5">
        <f t="shared" si="3"/>
        <v>803.25223645864457</v>
      </c>
      <c r="O8" s="5" t="str">
        <f t="shared" si="0"/>
        <v/>
      </c>
      <c r="P8" s="43" t="str">
        <f t="shared" si="1"/>
        <v>insert into noskrien_reit (dalibnieks, rez,skriesim_db,sacensibas) values ('BREMZE Edgars',21288.12,'','Nakts taku skrējiena “Zilonis tumsā” 57 km distance');</v>
      </c>
    </row>
    <row r="9" spans="1:16" ht="15" x14ac:dyDescent="0.25">
      <c r="A9" s="23" t="s">
        <v>23763</v>
      </c>
      <c r="B9" s="5" t="s">
        <v>174</v>
      </c>
      <c r="C9" s="5" t="s">
        <v>15700</v>
      </c>
      <c r="D9" s="5">
        <v>1974</v>
      </c>
      <c r="E9" s="5" t="s">
        <v>15687</v>
      </c>
      <c r="F9" s="5" t="s">
        <v>270</v>
      </c>
      <c r="H9" s="5" t="s">
        <v>15701</v>
      </c>
      <c r="I9" s="5" t="s">
        <v>15791</v>
      </c>
      <c r="J9">
        <v>6</v>
      </c>
      <c r="K9">
        <v>4</v>
      </c>
      <c r="L9">
        <v>0.49</v>
      </c>
      <c r="M9" s="5">
        <f t="shared" si="2"/>
        <v>21840.49</v>
      </c>
      <c r="N9" s="5">
        <f t="shared" si="3"/>
        <v>782.93710443309635</v>
      </c>
      <c r="O9" s="5" t="str">
        <f t="shared" si="0"/>
        <v/>
      </c>
      <c r="P9" s="43" t="str">
        <f t="shared" si="1"/>
        <v>insert into noskrien_reit (dalibnieks, rez,skriesim_db,sacensibas) values ('BRASAVS Salvis',21840.49,'','Nakts taku skrējiena “Zilonis tumsā” 57 km distance');</v>
      </c>
    </row>
    <row r="10" spans="1:16" ht="15" x14ac:dyDescent="0.25">
      <c r="A10" s="23" t="s">
        <v>23764</v>
      </c>
      <c r="B10" s="5" t="s">
        <v>525</v>
      </c>
      <c r="C10" s="5" t="s">
        <v>15702</v>
      </c>
      <c r="D10" s="5">
        <v>1985</v>
      </c>
      <c r="E10" s="5" t="s">
        <v>15687</v>
      </c>
      <c r="F10" s="10" t="s">
        <v>15783</v>
      </c>
      <c r="H10" s="5" t="s">
        <v>15703</v>
      </c>
      <c r="I10" s="5" t="s">
        <v>15792</v>
      </c>
      <c r="J10">
        <v>6</v>
      </c>
      <c r="K10">
        <v>9</v>
      </c>
      <c r="L10">
        <v>31.94</v>
      </c>
      <c r="M10" s="5">
        <f t="shared" si="2"/>
        <v>22171.94</v>
      </c>
      <c r="N10" s="5">
        <f t="shared" si="3"/>
        <v>771.23291872519951</v>
      </c>
      <c r="O10" s="5" t="str">
        <f t="shared" si="0"/>
        <v/>
      </c>
      <c r="P10" s="43" t="str">
        <f t="shared" si="1"/>
        <v>insert into noskrien_reit (dalibnieks, rez,skriesim_db,sacensibas) values ('SILIŅŠ Arnis',22171.94,'','Nakts taku skrējiena “Zilonis tumsā” 57 km distance');</v>
      </c>
    </row>
    <row r="11" spans="1:16" ht="15" x14ac:dyDescent="0.25">
      <c r="A11" s="23" t="s">
        <v>23765</v>
      </c>
      <c r="B11" s="5" t="s">
        <v>39</v>
      </c>
      <c r="C11" s="5" t="s">
        <v>15704</v>
      </c>
      <c r="D11" s="5">
        <v>1986</v>
      </c>
      <c r="E11" s="5" t="s">
        <v>15687</v>
      </c>
      <c r="F11" s="5" t="s">
        <v>340</v>
      </c>
      <c r="H11" s="5" t="s">
        <v>15705</v>
      </c>
      <c r="I11" s="5" t="s">
        <v>15793</v>
      </c>
      <c r="J11">
        <v>6</v>
      </c>
      <c r="K11">
        <v>12</v>
      </c>
      <c r="L11">
        <v>40.659999999999997</v>
      </c>
      <c r="M11" s="5">
        <f t="shared" si="2"/>
        <v>22360.66</v>
      </c>
      <c r="N11" s="5">
        <f t="shared" si="3"/>
        <v>764.72384983269728</v>
      </c>
      <c r="O11" s="5" t="str">
        <f t="shared" si="0"/>
        <v/>
      </c>
      <c r="P11" s="43" t="str">
        <f t="shared" si="1"/>
        <v>insert into noskrien_reit (dalibnieks, rez,skriesim_db,sacensibas) values ('VADZIS Mārtiņš',22360.66,'','Nakts taku skrējiena “Zilonis tumsā” 57 km distance');</v>
      </c>
    </row>
    <row r="12" spans="1:16" ht="15" x14ac:dyDescent="0.25">
      <c r="A12" s="23" t="s">
        <v>23766</v>
      </c>
      <c r="B12" s="5" t="s">
        <v>6</v>
      </c>
      <c r="C12" s="5" t="s">
        <v>15707</v>
      </c>
      <c r="D12" s="5">
        <v>1989</v>
      </c>
      <c r="E12" s="5" t="s">
        <v>15706</v>
      </c>
      <c r="F12" s="5" t="s">
        <v>249</v>
      </c>
      <c r="H12" s="5" t="s">
        <v>15708</v>
      </c>
      <c r="I12" s="5" t="s">
        <v>15794</v>
      </c>
      <c r="J12">
        <v>6</v>
      </c>
      <c r="K12">
        <v>21</v>
      </c>
      <c r="L12">
        <v>13.95</v>
      </c>
      <c r="M12" s="5">
        <f t="shared" si="2"/>
        <v>22873.95</v>
      </c>
      <c r="N12" s="5">
        <f t="shared" si="3"/>
        <v>747.56349471779026</v>
      </c>
      <c r="O12" s="5" t="str">
        <f t="shared" si="0"/>
        <v/>
      </c>
      <c r="P12" s="43" t="str">
        <f t="shared" si="1"/>
        <v>insert into noskrien_reit (dalibnieks, rez,skriesim_db,sacensibas) values ('ZUMBERGA Marta',22873.95,'','Nakts taku skrējiena “Zilonis tumsā” 57 km distance');</v>
      </c>
    </row>
    <row r="13" spans="1:16" ht="15" x14ac:dyDescent="0.25">
      <c r="A13" s="23" t="s">
        <v>23767</v>
      </c>
      <c r="B13" s="5" t="s">
        <v>177</v>
      </c>
      <c r="C13" s="5" t="s">
        <v>15709</v>
      </c>
      <c r="D13" s="5">
        <v>1970</v>
      </c>
      <c r="E13" s="5" t="s">
        <v>15687</v>
      </c>
      <c r="F13" s="5" t="s">
        <v>596</v>
      </c>
      <c r="H13" s="5" t="s">
        <v>15710</v>
      </c>
      <c r="I13" s="5" t="s">
        <v>15795</v>
      </c>
      <c r="J13">
        <v>6</v>
      </c>
      <c r="K13">
        <v>31</v>
      </c>
      <c r="L13">
        <v>21.55</v>
      </c>
      <c r="M13" s="5">
        <f t="shared" si="2"/>
        <v>23481.55</v>
      </c>
      <c r="N13" s="5">
        <f t="shared" si="3"/>
        <v>728.21981513145431</v>
      </c>
      <c r="O13" s="5" t="str">
        <f t="shared" si="0"/>
        <v/>
      </c>
      <c r="P13" s="43" t="str">
        <f t="shared" si="1"/>
        <v>insert into noskrien_reit (dalibnieks, rez,skriesim_db,sacensibas) values ('JAKAVS Ivars',23481.55,'','Nakts taku skrējiena “Zilonis tumsā” 57 km distance');</v>
      </c>
    </row>
    <row r="14" spans="1:16" ht="15" x14ac:dyDescent="0.25">
      <c r="A14" s="23" t="s">
        <v>23768</v>
      </c>
      <c r="B14" s="5" t="s">
        <v>100</v>
      </c>
      <c r="C14" s="5" t="s">
        <v>15711</v>
      </c>
      <c r="D14" s="5">
        <v>1984</v>
      </c>
      <c r="E14" s="5" t="s">
        <v>15687</v>
      </c>
      <c r="F14" s="5" t="s">
        <v>245</v>
      </c>
      <c r="H14" s="5" t="s">
        <v>15712</v>
      </c>
      <c r="I14" s="5" t="s">
        <v>15796</v>
      </c>
      <c r="J14">
        <v>6</v>
      </c>
      <c r="K14">
        <v>31</v>
      </c>
      <c r="L14">
        <v>41.73</v>
      </c>
      <c r="M14" s="5">
        <f t="shared" si="2"/>
        <v>23501.73</v>
      </c>
      <c r="N14" s="5">
        <f t="shared" si="3"/>
        <v>727.59452176499349</v>
      </c>
      <c r="O14" s="5" t="str">
        <f t="shared" si="0"/>
        <v/>
      </c>
      <c r="P14" s="43" t="str">
        <f t="shared" si="1"/>
        <v>insert into noskrien_reit (dalibnieks, rez,skriesim_db,sacensibas) values ('RĒRIHS Dzintars',23501.73,'','Nakts taku skrējiena “Zilonis tumsā” 57 km distance');</v>
      </c>
    </row>
    <row r="15" spans="1:16" ht="15" x14ac:dyDescent="0.25">
      <c r="A15" s="23" t="s">
        <v>23769</v>
      </c>
      <c r="B15" s="5" t="s">
        <v>18</v>
      </c>
      <c r="C15" s="5" t="s">
        <v>15713</v>
      </c>
      <c r="D15" s="5">
        <v>1973</v>
      </c>
      <c r="E15" s="5" t="s">
        <v>15706</v>
      </c>
      <c r="F15" s="5" t="s">
        <v>245</v>
      </c>
      <c r="H15" s="5" t="s">
        <v>15714</v>
      </c>
      <c r="I15" s="5" t="s">
        <v>15797</v>
      </c>
      <c r="J15">
        <v>6</v>
      </c>
      <c r="K15">
        <v>31</v>
      </c>
      <c r="L15">
        <v>53.35</v>
      </c>
      <c r="M15" s="5">
        <f t="shared" si="2"/>
        <v>23513.35</v>
      </c>
      <c r="N15" s="5">
        <f t="shared" si="3"/>
        <v>727.23495376031065</v>
      </c>
      <c r="O15" s="5" t="str">
        <f t="shared" si="0"/>
        <v/>
      </c>
      <c r="P15" s="43" t="str">
        <f t="shared" si="1"/>
        <v>insert into noskrien_reit (dalibnieks, rez,skriesim_db,sacensibas) values ('KĀPIŅA Inga',23513.35,'','Nakts taku skrējiena “Zilonis tumsā” 57 km distance');</v>
      </c>
    </row>
    <row r="16" spans="1:16" ht="15" x14ac:dyDescent="0.25">
      <c r="A16" s="23" t="s">
        <v>23770</v>
      </c>
      <c r="B16" s="5" t="s">
        <v>181</v>
      </c>
      <c r="C16" s="5" t="s">
        <v>15715</v>
      </c>
      <c r="D16" s="5">
        <v>1987</v>
      </c>
      <c r="E16" s="5" t="s">
        <v>15687</v>
      </c>
      <c r="F16" s="5" t="s">
        <v>459</v>
      </c>
      <c r="H16" s="5" t="s">
        <v>15716</v>
      </c>
      <c r="I16" s="5" t="s">
        <v>15798</v>
      </c>
      <c r="J16">
        <v>6</v>
      </c>
      <c r="K16">
        <v>32</v>
      </c>
      <c r="L16">
        <v>0.22</v>
      </c>
      <c r="M16" s="5">
        <f t="shared" si="2"/>
        <v>23520.22</v>
      </c>
      <c r="N16" s="5">
        <f t="shared" si="3"/>
        <v>727.02253635382647</v>
      </c>
      <c r="O16" s="5" t="str">
        <f t="shared" si="0"/>
        <v/>
      </c>
      <c r="P16" s="43" t="str">
        <f t="shared" si="1"/>
        <v>insert into noskrien_reit (dalibnieks, rez,skriesim_db,sacensibas) values ('ADIJĀNS Kaspars',23520.22,'','Nakts taku skrējiena “Zilonis tumsā” 57 km distance');</v>
      </c>
    </row>
    <row r="17" spans="1:16" ht="15" x14ac:dyDescent="0.25">
      <c r="A17" s="23" t="s">
        <v>23771</v>
      </c>
      <c r="B17" s="5" t="s">
        <v>37</v>
      </c>
      <c r="C17" s="5" t="s">
        <v>15717</v>
      </c>
      <c r="D17" s="5">
        <v>1980</v>
      </c>
      <c r="E17" s="5" t="s">
        <v>15706</v>
      </c>
      <c r="F17" s="5" t="s">
        <v>245</v>
      </c>
      <c r="H17" s="5" t="s">
        <v>15718</v>
      </c>
      <c r="I17" s="5" t="s">
        <v>15799</v>
      </c>
      <c r="J17">
        <v>6</v>
      </c>
      <c r="K17">
        <v>34</v>
      </c>
      <c r="L17">
        <v>11.46</v>
      </c>
      <c r="M17" s="5">
        <f t="shared" si="2"/>
        <v>23651.46</v>
      </c>
      <c r="N17" s="5">
        <f t="shared" si="3"/>
        <v>722.98834828801262</v>
      </c>
      <c r="O17" s="5" t="str">
        <f t="shared" si="0"/>
        <v/>
      </c>
      <c r="P17" s="43" t="str">
        <f t="shared" si="1"/>
        <v>insert into noskrien_reit (dalibnieks, rez,skriesim_db,sacensibas) values ('BELDAVA Linda',23651.46,'','Nakts taku skrējiena “Zilonis tumsā” 57 km distance');</v>
      </c>
    </row>
    <row r="18" spans="1:16" ht="15" x14ac:dyDescent="0.25">
      <c r="A18" s="23" t="s">
        <v>23772</v>
      </c>
      <c r="B18" s="5" t="s">
        <v>55</v>
      </c>
      <c r="C18" s="5" t="s">
        <v>15719</v>
      </c>
      <c r="D18" s="5">
        <v>1985</v>
      </c>
      <c r="E18" s="5" t="s">
        <v>15687</v>
      </c>
      <c r="F18" s="5" t="s">
        <v>245</v>
      </c>
      <c r="H18" s="5" t="s">
        <v>15720</v>
      </c>
      <c r="I18" s="5" t="s">
        <v>15800</v>
      </c>
      <c r="J18">
        <v>6</v>
      </c>
      <c r="K18">
        <v>35</v>
      </c>
      <c r="L18">
        <v>30.49</v>
      </c>
      <c r="M18" s="5">
        <f t="shared" si="2"/>
        <v>23730.49</v>
      </c>
      <c r="N18" s="5">
        <f t="shared" si="3"/>
        <v>720.58056955418942</v>
      </c>
      <c r="O18" s="5" t="str">
        <f t="shared" si="0"/>
        <v/>
      </c>
      <c r="P18" s="43" t="str">
        <f t="shared" si="1"/>
        <v>insert into noskrien_reit (dalibnieks, rez,skriesim_db,sacensibas) values ('GEDROVIČS Ritvars',23730.49,'','Nakts taku skrējiena “Zilonis tumsā” 57 km distance');</v>
      </c>
    </row>
    <row r="19" spans="1:16" ht="15" x14ac:dyDescent="0.25">
      <c r="A19" s="23" t="s">
        <v>23773</v>
      </c>
      <c r="B19" s="5" t="s">
        <v>184</v>
      </c>
      <c r="C19" s="5" t="s">
        <v>15721</v>
      </c>
      <c r="D19" s="5">
        <v>1961</v>
      </c>
      <c r="E19" s="5" t="s">
        <v>15687</v>
      </c>
      <c r="F19" s="5" t="s">
        <v>2473</v>
      </c>
      <c r="H19" s="5" t="s">
        <v>15722</v>
      </c>
      <c r="I19" s="5" t="s">
        <v>15801</v>
      </c>
      <c r="J19">
        <v>6</v>
      </c>
      <c r="K19">
        <v>37</v>
      </c>
      <c r="L19">
        <v>40.08</v>
      </c>
      <c r="M19" s="5">
        <f t="shared" si="2"/>
        <v>23860.080000000002</v>
      </c>
      <c r="N19" s="5">
        <f t="shared" si="3"/>
        <v>716.6669181327137</v>
      </c>
      <c r="O19" s="5" t="str">
        <f t="shared" si="0"/>
        <v/>
      </c>
      <c r="P19" s="43" t="str">
        <f t="shared" si="1"/>
        <v>insert into noskrien_reit (dalibnieks, rez,skriesim_db,sacensibas) values ('MEIERS Rainers',23860.08,'','Nakts taku skrējiena “Zilonis tumsā” 57 km distance');</v>
      </c>
    </row>
    <row r="20" spans="1:16" ht="15" x14ac:dyDescent="0.25">
      <c r="A20" s="23" t="s">
        <v>23774</v>
      </c>
      <c r="B20" s="5" t="s">
        <v>8</v>
      </c>
      <c r="C20" s="5" t="s">
        <v>15723</v>
      </c>
      <c r="D20" s="5">
        <v>1976</v>
      </c>
      <c r="E20" s="5" t="s">
        <v>15687</v>
      </c>
      <c r="F20" s="5" t="s">
        <v>263</v>
      </c>
      <c r="H20" s="5" t="s">
        <v>15724</v>
      </c>
      <c r="I20" s="5" t="s">
        <v>15802</v>
      </c>
      <c r="J20">
        <v>6</v>
      </c>
      <c r="K20">
        <v>40</v>
      </c>
      <c r="L20">
        <v>9.81</v>
      </c>
      <c r="M20" s="5">
        <f t="shared" si="2"/>
        <v>24009.81</v>
      </c>
      <c r="N20" s="5">
        <f t="shared" si="3"/>
        <v>712.19763921497076</v>
      </c>
      <c r="O20" s="5" t="str">
        <f t="shared" si="0"/>
        <v/>
      </c>
      <c r="P20" s="43" t="str">
        <f t="shared" si="1"/>
        <v>insert into noskrien_reit (dalibnieks, rez,skriesim_db,sacensibas) values ('CĀBULIS Pēteris',24009.81,'','Nakts taku skrējiena “Zilonis tumsā” 57 km distance');</v>
      </c>
    </row>
    <row r="21" spans="1:16" ht="15" x14ac:dyDescent="0.25">
      <c r="A21" s="23" t="s">
        <v>23775</v>
      </c>
      <c r="B21" s="5" t="s">
        <v>186</v>
      </c>
      <c r="C21" s="5" t="s">
        <v>15725</v>
      </c>
      <c r="D21" s="5">
        <v>1987</v>
      </c>
      <c r="E21" s="5" t="s">
        <v>15687</v>
      </c>
      <c r="F21" s="5" t="s">
        <v>263</v>
      </c>
      <c r="H21" s="5" t="s">
        <v>15726</v>
      </c>
      <c r="I21" s="5" t="s">
        <v>15803</v>
      </c>
      <c r="J21">
        <v>6</v>
      </c>
      <c r="K21">
        <v>45</v>
      </c>
      <c r="L21">
        <v>50.5</v>
      </c>
      <c r="M21" s="5">
        <f t="shared" si="2"/>
        <v>24350.5</v>
      </c>
      <c r="N21" s="5">
        <f t="shared" si="3"/>
        <v>702.23321903041005</v>
      </c>
      <c r="O21" s="5" t="str">
        <f t="shared" si="0"/>
        <v/>
      </c>
      <c r="P21" s="43" t="str">
        <f t="shared" si="1"/>
        <v>insert into noskrien_reit (dalibnieks, rez,skriesim_db,sacensibas) values ('PORMEISTERS Uldis',24350.5,'','Nakts taku skrējiena “Zilonis tumsā” 57 km distance');</v>
      </c>
    </row>
    <row r="22" spans="1:16" ht="15" x14ac:dyDescent="0.25">
      <c r="A22" s="23" t="s">
        <v>23776</v>
      </c>
      <c r="B22" s="5" t="s">
        <v>188</v>
      </c>
      <c r="C22" s="5" t="s">
        <v>15727</v>
      </c>
      <c r="D22" s="5">
        <v>1979</v>
      </c>
      <c r="E22" s="5" t="s">
        <v>15706</v>
      </c>
      <c r="F22" s="5" t="s">
        <v>864</v>
      </c>
      <c r="H22" s="5" t="s">
        <v>15728</v>
      </c>
      <c r="I22" s="5" t="s">
        <v>15804</v>
      </c>
      <c r="J22">
        <v>6</v>
      </c>
      <c r="K22">
        <v>48</v>
      </c>
      <c r="L22">
        <v>47.71</v>
      </c>
      <c r="M22" s="5">
        <f t="shared" si="2"/>
        <v>24527.71</v>
      </c>
      <c r="N22" s="5">
        <f t="shared" si="3"/>
        <v>697.15966146044616</v>
      </c>
      <c r="O22" s="5" t="str">
        <f t="shared" si="0"/>
        <v/>
      </c>
      <c r="P22" s="43" t="str">
        <f t="shared" si="1"/>
        <v>insert into noskrien_reit (dalibnieks, rez,skriesim_db,sacensibas) values ('PONOMAREVA Vera',24527.71,'','Nakts taku skrējiena “Zilonis tumsā” 57 km distance');</v>
      </c>
    </row>
    <row r="23" spans="1:16" ht="15" x14ac:dyDescent="0.25">
      <c r="A23" s="23" t="s">
        <v>23777</v>
      </c>
      <c r="B23" s="5" t="s">
        <v>33</v>
      </c>
      <c r="C23" s="5" t="s">
        <v>15729</v>
      </c>
      <c r="D23" s="5">
        <v>1981</v>
      </c>
      <c r="E23" s="5" t="s">
        <v>15687</v>
      </c>
      <c r="F23" s="5" t="s">
        <v>2458</v>
      </c>
      <c r="H23" s="5" t="s">
        <v>15730</v>
      </c>
      <c r="I23" s="5" t="s">
        <v>15805</v>
      </c>
      <c r="J23">
        <v>6</v>
      </c>
      <c r="K23">
        <v>57</v>
      </c>
      <c r="L23">
        <v>56.75</v>
      </c>
      <c r="M23" s="5">
        <f t="shared" si="2"/>
        <v>25076.75</v>
      </c>
      <c r="N23" s="5">
        <f t="shared" si="3"/>
        <v>681.89577995553657</v>
      </c>
      <c r="O23" s="5" t="str">
        <f t="shared" si="0"/>
        <v/>
      </c>
      <c r="P23" s="43" t="str">
        <f t="shared" si="1"/>
        <v>insert into noskrien_reit (dalibnieks, rez,skriesim_db,sacensibas) values ('ČEKSTERS Aigars',25076.75,'','Nakts taku skrējiena “Zilonis tumsā” 57 km distance');</v>
      </c>
    </row>
    <row r="24" spans="1:16" ht="15" x14ac:dyDescent="0.25">
      <c r="A24" s="23" t="s">
        <v>23778</v>
      </c>
      <c r="B24" s="5" t="s">
        <v>189</v>
      </c>
      <c r="C24" s="5" t="s">
        <v>15731</v>
      </c>
      <c r="D24" s="5">
        <v>1992</v>
      </c>
      <c r="E24" s="5" t="s">
        <v>15706</v>
      </c>
      <c r="F24" s="10" t="s">
        <v>2486</v>
      </c>
      <c r="H24" s="5" t="s">
        <v>15732</v>
      </c>
      <c r="I24" s="5" t="s">
        <v>15806</v>
      </c>
      <c r="J24">
        <v>7</v>
      </c>
      <c r="K24">
        <v>4</v>
      </c>
      <c r="L24">
        <v>17.079999999999998</v>
      </c>
      <c r="M24" s="5">
        <f t="shared" si="2"/>
        <v>25457.08</v>
      </c>
      <c r="N24" s="5">
        <f t="shared" si="3"/>
        <v>671.70822419539081</v>
      </c>
      <c r="O24" s="5" t="str">
        <f t="shared" si="0"/>
        <v/>
      </c>
      <c r="P24" s="43" t="str">
        <f t="shared" si="1"/>
        <v>insert into noskrien_reit (dalibnieks, rez,skriesim_db,sacensibas) values ('VĪTOLA Alma',25457.08,'','Nakts taku skrējiena “Zilonis tumsā” 57 km distance');</v>
      </c>
    </row>
    <row r="25" spans="1:16" ht="15" x14ac:dyDescent="0.25">
      <c r="A25" s="23" t="s">
        <v>23779</v>
      </c>
      <c r="B25" s="5" t="s">
        <v>22</v>
      </c>
      <c r="C25" s="5" t="s">
        <v>15733</v>
      </c>
      <c r="D25" s="5">
        <v>1981</v>
      </c>
      <c r="E25" s="5" t="s">
        <v>15687</v>
      </c>
      <c r="F25" s="5" t="s">
        <v>245</v>
      </c>
      <c r="H25" s="5" t="s">
        <v>15734</v>
      </c>
      <c r="I25" s="5" t="s">
        <v>15807</v>
      </c>
      <c r="J25">
        <v>7</v>
      </c>
      <c r="K25">
        <v>14</v>
      </c>
      <c r="L25">
        <v>51.09</v>
      </c>
      <c r="M25" s="5">
        <f t="shared" si="2"/>
        <v>26091.09</v>
      </c>
      <c r="N25" s="5">
        <f t="shared" si="3"/>
        <v>655.38580411933719</v>
      </c>
      <c r="O25" s="5" t="str">
        <f t="shared" si="0"/>
        <v/>
      </c>
      <c r="P25" s="43" t="str">
        <f t="shared" si="1"/>
        <v>insert into noskrien_reit (dalibnieks, rez,skriesim_db,sacensibas) values ('KVEDERS Gatis',26091.09,'','Nakts taku skrējiena “Zilonis tumsā” 57 km distance');</v>
      </c>
    </row>
    <row r="26" spans="1:16" ht="15" x14ac:dyDescent="0.25">
      <c r="A26" s="23" t="s">
        <v>23780</v>
      </c>
      <c r="B26" s="5" t="s">
        <v>191</v>
      </c>
      <c r="C26" s="5" t="s">
        <v>15735</v>
      </c>
      <c r="D26" s="5">
        <v>1986</v>
      </c>
      <c r="E26" s="5" t="s">
        <v>15687</v>
      </c>
      <c r="F26" s="5" t="s">
        <v>245</v>
      </c>
      <c r="H26" s="5" t="s">
        <v>15736</v>
      </c>
      <c r="I26" s="5" t="s">
        <v>15808</v>
      </c>
      <c r="J26">
        <v>7</v>
      </c>
      <c r="K26">
        <v>14</v>
      </c>
      <c r="L26">
        <v>51.15</v>
      </c>
      <c r="M26" s="5">
        <f t="shared" si="2"/>
        <v>26091.15</v>
      </c>
      <c r="N26" s="5">
        <f t="shared" si="3"/>
        <v>655.38429697426136</v>
      </c>
      <c r="O26" s="5" t="str">
        <f t="shared" si="0"/>
        <v/>
      </c>
      <c r="P26" s="43" t="str">
        <f t="shared" si="1"/>
        <v>insert into noskrien_reit (dalibnieks, rez,skriesim_db,sacensibas) values ('VĪKSNE Matīss',26091.15,'','Nakts taku skrējiena “Zilonis tumsā” 57 km distance');</v>
      </c>
    </row>
    <row r="27" spans="1:16" ht="15" x14ac:dyDescent="0.25">
      <c r="A27" s="23" t="s">
        <v>23781</v>
      </c>
      <c r="B27" s="5" t="s">
        <v>35</v>
      </c>
      <c r="C27" s="5" t="s">
        <v>15737</v>
      </c>
      <c r="D27" s="5">
        <v>1971</v>
      </c>
      <c r="E27" s="5" t="s">
        <v>15687</v>
      </c>
      <c r="F27" s="5" t="s">
        <v>245</v>
      </c>
      <c r="H27" s="5" t="s">
        <v>15738</v>
      </c>
      <c r="I27" s="5" t="s">
        <v>15809</v>
      </c>
      <c r="J27">
        <v>7</v>
      </c>
      <c r="K27">
        <v>20</v>
      </c>
      <c r="L27">
        <v>30.33</v>
      </c>
      <c r="M27" s="5">
        <f t="shared" si="2"/>
        <v>26430.33</v>
      </c>
      <c r="N27" s="5">
        <f t="shared" si="3"/>
        <v>646.97376082704977</v>
      </c>
      <c r="O27" s="5" t="str">
        <f t="shared" si="0"/>
        <v/>
      </c>
      <c r="P27" s="43" t="str">
        <f t="shared" si="1"/>
        <v>insert into noskrien_reit (dalibnieks, rez,skriesim_db,sacensibas) values ('KĀPIŅŠ Arturs',26430.33,'','Nakts taku skrējiena “Zilonis tumsā” 57 km distance');</v>
      </c>
    </row>
    <row r="28" spans="1:16" ht="15" x14ac:dyDescent="0.25">
      <c r="A28" s="23" t="s">
        <v>23782</v>
      </c>
      <c r="B28" s="5" t="s">
        <v>12</v>
      </c>
      <c r="C28" s="5" t="s">
        <v>15739</v>
      </c>
      <c r="D28" s="5">
        <v>1951</v>
      </c>
      <c r="E28" s="5" t="s">
        <v>15687</v>
      </c>
      <c r="F28" s="5" t="s">
        <v>279</v>
      </c>
      <c r="H28" s="5" t="s">
        <v>15740</v>
      </c>
      <c r="I28" s="5" t="s">
        <v>15810</v>
      </c>
      <c r="J28">
        <v>7</v>
      </c>
      <c r="K28">
        <v>21</v>
      </c>
      <c r="L28">
        <v>26.43</v>
      </c>
      <c r="M28" s="5">
        <f t="shared" si="2"/>
        <v>26486.43</v>
      </c>
      <c r="N28" s="5">
        <f t="shared" si="3"/>
        <v>645.60342786853494</v>
      </c>
      <c r="O28" s="5" t="str">
        <f t="shared" si="0"/>
        <v/>
      </c>
      <c r="P28" s="43" t="str">
        <f t="shared" si="1"/>
        <v>insert into noskrien_reit (dalibnieks, rez,skriesim_db,sacensibas) values ('SUBORINS Viktors',26486.43,'','Nakts taku skrējiena “Zilonis tumsā” 57 km distance');</v>
      </c>
    </row>
    <row r="29" spans="1:16" ht="15" x14ac:dyDescent="0.25">
      <c r="A29" s="23" t="s">
        <v>23783</v>
      </c>
      <c r="B29" s="5" t="s">
        <v>33</v>
      </c>
      <c r="C29" s="5" t="s">
        <v>15741</v>
      </c>
      <c r="D29" s="5">
        <v>1970</v>
      </c>
      <c r="E29" s="5" t="s">
        <v>15687</v>
      </c>
      <c r="F29" s="5" t="s">
        <v>245</v>
      </c>
      <c r="H29" s="5" t="s">
        <v>15742</v>
      </c>
      <c r="I29" s="5" t="s">
        <v>15811</v>
      </c>
      <c r="J29">
        <v>7</v>
      </c>
      <c r="K29">
        <v>26</v>
      </c>
      <c r="L29">
        <v>35.71</v>
      </c>
      <c r="M29" s="5">
        <f t="shared" si="2"/>
        <v>26795.71</v>
      </c>
      <c r="N29" s="5">
        <f t="shared" si="3"/>
        <v>638.15177877354245</v>
      </c>
      <c r="O29" s="5" t="str">
        <f t="shared" si="0"/>
        <v/>
      </c>
      <c r="P29" s="43" t="str">
        <f t="shared" si="1"/>
        <v>insert into noskrien_reit (dalibnieks, rez,skriesim_db,sacensibas) values ('BEKS Aigars',26795.71,'','Nakts taku skrējiena “Zilonis tumsā” 57 km distance');</v>
      </c>
    </row>
    <row r="30" spans="1:16" ht="15" x14ac:dyDescent="0.25">
      <c r="A30" s="23" t="s">
        <v>23784</v>
      </c>
      <c r="B30" s="5" t="s">
        <v>102</v>
      </c>
      <c r="C30" s="5" t="s">
        <v>15743</v>
      </c>
      <c r="D30" s="5">
        <v>1989</v>
      </c>
      <c r="E30" s="5" t="s">
        <v>15687</v>
      </c>
      <c r="F30" s="5" t="s">
        <v>1399</v>
      </c>
      <c r="H30" s="5" t="s">
        <v>15744</v>
      </c>
      <c r="I30" s="5" t="s">
        <v>15812</v>
      </c>
      <c r="J30">
        <v>7</v>
      </c>
      <c r="K30">
        <v>34</v>
      </c>
      <c r="L30">
        <v>55.41</v>
      </c>
      <c r="M30" s="5">
        <f t="shared" si="2"/>
        <v>27295.41</v>
      </c>
      <c r="N30" s="5">
        <f t="shared" si="3"/>
        <v>626.46906567807559</v>
      </c>
      <c r="O30" s="5" t="str">
        <f t="shared" si="0"/>
        <v/>
      </c>
      <c r="P30" s="43" t="str">
        <f t="shared" si="1"/>
        <v>insert into noskrien_reit (dalibnieks, rez,skriesim_db,sacensibas) values ('LĪCĪTIS Artis',27295.41,'','Nakts taku skrējiena “Zilonis tumsā” 57 km distance');</v>
      </c>
    </row>
    <row r="31" spans="1:16" ht="15" x14ac:dyDescent="0.25">
      <c r="A31" s="23" t="s">
        <v>23785</v>
      </c>
      <c r="B31" s="5" t="s">
        <v>46</v>
      </c>
      <c r="C31" s="5" t="s">
        <v>4186</v>
      </c>
      <c r="D31" s="5">
        <v>1956</v>
      </c>
      <c r="E31" s="5" t="s">
        <v>15687</v>
      </c>
      <c r="F31" s="5" t="s">
        <v>270</v>
      </c>
      <c r="H31" s="5" t="s">
        <v>15745</v>
      </c>
      <c r="I31" s="5" t="s">
        <v>15813</v>
      </c>
      <c r="J31">
        <v>7</v>
      </c>
      <c r="K31">
        <v>36</v>
      </c>
      <c r="L31">
        <v>48.31</v>
      </c>
      <c r="M31" s="5">
        <f t="shared" si="2"/>
        <v>27408.31</v>
      </c>
      <c r="N31" s="5">
        <f t="shared" si="3"/>
        <v>623.88852140099118</v>
      </c>
      <c r="O31" s="5" t="str">
        <f t="shared" si="0"/>
        <v/>
      </c>
      <c r="P31" s="43" t="str">
        <f t="shared" si="1"/>
        <v>insert into noskrien_reit (dalibnieks, rez,skriesim_db,sacensibas) values ('MARČINKUS Jānis',27408.31,'','Nakts taku skrējiena “Zilonis tumsā” 57 km distance');</v>
      </c>
    </row>
    <row r="32" spans="1:16" ht="15" x14ac:dyDescent="0.25">
      <c r="A32" s="23" t="s">
        <v>23786</v>
      </c>
      <c r="B32" s="5" t="s">
        <v>195</v>
      </c>
      <c r="C32" s="5" t="s">
        <v>15746</v>
      </c>
      <c r="D32" s="5">
        <v>1978</v>
      </c>
      <c r="E32" s="5" t="s">
        <v>15687</v>
      </c>
      <c r="F32" s="5" t="s">
        <v>864</v>
      </c>
      <c r="H32" s="5" t="s">
        <v>15747</v>
      </c>
      <c r="I32" s="5" t="s">
        <v>15814</v>
      </c>
      <c r="J32">
        <v>7</v>
      </c>
      <c r="K32">
        <v>37</v>
      </c>
      <c r="L32">
        <v>14.51</v>
      </c>
      <c r="M32" s="5">
        <f t="shared" si="2"/>
        <v>27434.51</v>
      </c>
      <c r="N32" s="5">
        <f t="shared" si="3"/>
        <v>623.29270688632676</v>
      </c>
      <c r="O32" s="5" t="str">
        <f t="shared" si="0"/>
        <v/>
      </c>
      <c r="P32" s="43" t="str">
        <f t="shared" si="1"/>
        <v>insert into noskrien_reit (dalibnieks, rez,skriesim_db,sacensibas) values ('PONOMAREV Aleksei',27434.51,'','Nakts taku skrējiena “Zilonis tumsā” 57 km distance');</v>
      </c>
    </row>
    <row r="33" spans="1:16" ht="15" x14ac:dyDescent="0.25">
      <c r="A33" s="23" t="s">
        <v>23787</v>
      </c>
      <c r="B33" s="5" t="s">
        <v>18</v>
      </c>
      <c r="C33" s="5" t="s">
        <v>8813</v>
      </c>
      <c r="D33" s="5">
        <v>1971</v>
      </c>
      <c r="E33" s="5" t="s">
        <v>15706</v>
      </c>
      <c r="F33" s="5" t="s">
        <v>251</v>
      </c>
      <c r="H33" s="5" t="s">
        <v>15748</v>
      </c>
      <c r="I33" s="5" t="s">
        <v>15815</v>
      </c>
      <c r="J33">
        <v>7</v>
      </c>
      <c r="K33">
        <v>37</v>
      </c>
      <c r="L33">
        <v>14.55</v>
      </c>
      <c r="M33" s="5">
        <f t="shared" si="2"/>
        <v>27434.55</v>
      </c>
      <c r="N33" s="5">
        <f t="shared" si="3"/>
        <v>623.29179811587937</v>
      </c>
      <c r="O33" s="5" t="str">
        <f t="shared" si="0"/>
        <v/>
      </c>
      <c r="P33" s="43" t="str">
        <f t="shared" si="1"/>
        <v>insert into noskrien_reit (dalibnieks, rez,skriesim_db,sacensibas) values ('ZIEDIŅA Inga',27434.55,'','Nakts taku skrējiena “Zilonis tumsā” 57 km distance');</v>
      </c>
    </row>
    <row r="34" spans="1:16" ht="15" x14ac:dyDescent="0.25">
      <c r="A34" s="23" t="s">
        <v>23788</v>
      </c>
      <c r="B34" s="5" t="s">
        <v>10</v>
      </c>
      <c r="C34" s="5" t="s">
        <v>15749</v>
      </c>
      <c r="D34" s="5">
        <v>1979</v>
      </c>
      <c r="E34" s="5" t="s">
        <v>15706</v>
      </c>
      <c r="F34" s="5" t="s">
        <v>245</v>
      </c>
      <c r="H34" s="5" t="s">
        <v>15750</v>
      </c>
      <c r="I34" s="5" t="s">
        <v>15816</v>
      </c>
      <c r="J34">
        <v>7</v>
      </c>
      <c r="K34">
        <v>37</v>
      </c>
      <c r="L34">
        <v>35.520000000000003</v>
      </c>
      <c r="M34" s="5">
        <f t="shared" si="2"/>
        <v>27455.52</v>
      </c>
      <c r="N34" s="5">
        <f t="shared" si="3"/>
        <v>622.81573978566053</v>
      </c>
      <c r="O34" s="5" t="str">
        <f t="shared" ref="O34:O51" si="4">IF(F34="vsk noskrien","y","")</f>
        <v/>
      </c>
      <c r="P34" s="43" t="str">
        <f t="shared" ref="P34:P51" si="5">CONCATENATE("insert into noskrien_reit (dalibnieks, rez,skriesim_db,sacensibas) values ('",C34," ",B34,"',",M34,",'",O34,"','",$P$1,"');")</f>
        <v>insert into noskrien_reit (dalibnieks, rez,skriesim_db,sacensibas) values ('VEIPA Dace',27455.52,'','Nakts taku skrējiena “Zilonis tumsā” 57 km distance');</v>
      </c>
    </row>
    <row r="35" spans="1:16" ht="15" x14ac:dyDescent="0.25">
      <c r="A35" s="23" t="s">
        <v>23789</v>
      </c>
      <c r="B35" s="5" t="s">
        <v>14</v>
      </c>
      <c r="C35" s="5" t="s">
        <v>15751</v>
      </c>
      <c r="D35" s="5">
        <v>1982</v>
      </c>
      <c r="E35" s="5" t="s">
        <v>15687</v>
      </c>
      <c r="F35" s="5" t="s">
        <v>245</v>
      </c>
      <c r="H35" s="5" t="s">
        <v>15752</v>
      </c>
      <c r="I35" s="5" t="s">
        <v>15817</v>
      </c>
      <c r="J35">
        <v>7</v>
      </c>
      <c r="K35">
        <v>42</v>
      </c>
      <c r="L35">
        <v>40.25</v>
      </c>
      <c r="M35" s="5">
        <f t="shared" si="2"/>
        <v>27760.25</v>
      </c>
      <c r="N35" s="5">
        <f t="shared" si="3"/>
        <v>615.97896272547985</v>
      </c>
      <c r="O35" s="5" t="str">
        <f t="shared" si="4"/>
        <v/>
      </c>
      <c r="P35" s="43" t="str">
        <f t="shared" si="5"/>
        <v>insert into noskrien_reit (dalibnieks, rez,skriesim_db,sacensibas) values ('VANTERS Edgars',27760.25,'','Nakts taku skrējiena “Zilonis tumsā” 57 km distance');</v>
      </c>
    </row>
    <row r="36" spans="1:16" ht="15" x14ac:dyDescent="0.25">
      <c r="A36" s="23" t="s">
        <v>23790</v>
      </c>
      <c r="B36" s="5" t="s">
        <v>41</v>
      </c>
      <c r="C36" s="5" t="s">
        <v>15753</v>
      </c>
      <c r="D36" s="5">
        <v>1986</v>
      </c>
      <c r="E36" s="5" t="s">
        <v>15706</v>
      </c>
      <c r="F36" s="5" t="s">
        <v>302</v>
      </c>
      <c r="H36" s="5" t="s">
        <v>15754</v>
      </c>
      <c r="I36" s="5" t="s">
        <v>15818</v>
      </c>
      <c r="J36">
        <v>7</v>
      </c>
      <c r="K36">
        <v>44</v>
      </c>
      <c r="L36">
        <v>2.14</v>
      </c>
      <c r="M36" s="5">
        <f t="shared" si="2"/>
        <v>27842.14</v>
      </c>
      <c r="N36" s="5">
        <f t="shared" si="3"/>
        <v>614.16722996148997</v>
      </c>
      <c r="O36" s="5" t="str">
        <f t="shared" si="4"/>
        <v/>
      </c>
      <c r="P36" s="43" t="str">
        <f t="shared" si="5"/>
        <v>insert into noskrien_reit (dalibnieks, rez,skriesim_db,sacensibas) values ('ZELTZAĶE Vita',27842.14,'','Nakts taku skrējiena “Zilonis tumsā” 57 km distance');</v>
      </c>
    </row>
    <row r="37" spans="1:16" ht="15" x14ac:dyDescent="0.25">
      <c r="A37" s="23" t="s">
        <v>23791</v>
      </c>
      <c r="B37" s="5" t="s">
        <v>8</v>
      </c>
      <c r="C37" s="5" t="s">
        <v>15755</v>
      </c>
      <c r="D37" s="5">
        <v>1985</v>
      </c>
      <c r="E37" s="5" t="s">
        <v>15687</v>
      </c>
      <c r="F37" s="5" t="s">
        <v>875</v>
      </c>
      <c r="H37" s="5" t="s">
        <v>15756</v>
      </c>
      <c r="I37" s="5" t="s">
        <v>15819</v>
      </c>
      <c r="J37">
        <v>7</v>
      </c>
      <c r="K37">
        <v>44</v>
      </c>
      <c r="L37">
        <v>32.86</v>
      </c>
      <c r="M37" s="5">
        <f t="shared" si="2"/>
        <v>27872.86</v>
      </c>
      <c r="N37" s="5">
        <f t="shared" si="3"/>
        <v>613.49032714977932</v>
      </c>
      <c r="O37" s="5" t="str">
        <f t="shared" si="4"/>
        <v/>
      </c>
      <c r="P37" s="43" t="str">
        <f t="shared" si="5"/>
        <v>insert into noskrien_reit (dalibnieks, rez,skriesim_db,sacensibas) values ('GRĪVIŅŠ Pēteris',27872.86,'','Nakts taku skrējiena “Zilonis tumsā” 57 km distance');</v>
      </c>
    </row>
    <row r="38" spans="1:16" ht="15" x14ac:dyDescent="0.25">
      <c r="A38" s="23" t="s">
        <v>23792</v>
      </c>
      <c r="B38" s="5" t="s">
        <v>197</v>
      </c>
      <c r="C38" s="5" t="s">
        <v>15757</v>
      </c>
      <c r="D38" s="5">
        <v>1984</v>
      </c>
      <c r="E38" s="5" t="s">
        <v>15706</v>
      </c>
      <c r="F38" s="5" t="s">
        <v>875</v>
      </c>
      <c r="H38" s="5" t="s">
        <v>15758</v>
      </c>
      <c r="I38" s="5" t="s">
        <v>15820</v>
      </c>
      <c r="J38">
        <v>7</v>
      </c>
      <c r="K38">
        <v>44</v>
      </c>
      <c r="L38">
        <v>32.99</v>
      </c>
      <c r="M38" s="5">
        <f t="shared" si="2"/>
        <v>27872.99</v>
      </c>
      <c r="N38" s="5">
        <f t="shared" si="3"/>
        <v>613.48746582264755</v>
      </c>
      <c r="O38" s="5" t="str">
        <f t="shared" si="4"/>
        <v/>
      </c>
      <c r="P38" s="43" t="str">
        <f t="shared" si="5"/>
        <v>insert into noskrien_reit (dalibnieks, rez,skriesim_db,sacensibas) values ('UPMACE Ieva',27872.99,'','Nakts taku skrējiena “Zilonis tumsā” 57 km distance');</v>
      </c>
    </row>
    <row r="39" spans="1:16" ht="15" x14ac:dyDescent="0.25">
      <c r="A39" s="23" t="s">
        <v>23793</v>
      </c>
      <c r="B39" s="5" t="s">
        <v>24</v>
      </c>
      <c r="C39" s="5" t="s">
        <v>15759</v>
      </c>
      <c r="D39" s="5">
        <v>1994</v>
      </c>
      <c r="E39" s="5" t="s">
        <v>15687</v>
      </c>
      <c r="F39" s="5" t="s">
        <v>309</v>
      </c>
      <c r="H39" s="5" t="s">
        <v>15760</v>
      </c>
      <c r="I39" s="5" t="s">
        <v>15821</v>
      </c>
      <c r="J39">
        <v>8</v>
      </c>
      <c r="K39">
        <v>4</v>
      </c>
      <c r="L39">
        <v>11.77</v>
      </c>
      <c r="M39" s="5">
        <f t="shared" si="2"/>
        <v>29051.77</v>
      </c>
      <c r="N39" s="5">
        <f t="shared" si="3"/>
        <v>588.5951183008815</v>
      </c>
      <c r="O39" s="5" t="str">
        <f t="shared" si="4"/>
        <v/>
      </c>
      <c r="P39" s="43" t="str">
        <f t="shared" si="5"/>
        <v>insert into noskrien_reit (dalibnieks, rez,skriesim_db,sacensibas) values ('KETLERS Artūrs',29051.77,'','Nakts taku skrējiena “Zilonis tumsā” 57 km distance');</v>
      </c>
    </row>
    <row r="40" spans="1:16" ht="15" x14ac:dyDescent="0.25">
      <c r="A40" s="23" t="s">
        <v>23794</v>
      </c>
      <c r="B40" s="5" t="s">
        <v>20</v>
      </c>
      <c r="C40" s="5" t="s">
        <v>15761</v>
      </c>
      <c r="D40" s="5">
        <v>1993</v>
      </c>
      <c r="E40" s="5" t="s">
        <v>15706</v>
      </c>
      <c r="F40" s="5" t="s">
        <v>293</v>
      </c>
      <c r="H40" s="5" t="s">
        <v>15762</v>
      </c>
      <c r="I40" s="5" t="s">
        <v>15822</v>
      </c>
      <c r="J40">
        <v>8</v>
      </c>
      <c r="K40">
        <v>4</v>
      </c>
      <c r="L40">
        <v>28.3</v>
      </c>
      <c r="M40" s="5">
        <f t="shared" si="2"/>
        <v>29068.3</v>
      </c>
      <c r="N40" s="5">
        <f t="shared" si="3"/>
        <v>588.26040738536483</v>
      </c>
      <c r="O40" s="5" t="str">
        <f t="shared" si="4"/>
        <v/>
      </c>
      <c r="P40" s="43" t="str">
        <f t="shared" si="5"/>
        <v>insert into noskrien_reit (dalibnieks, rez,skriesim_db,sacensibas) values ('LINUŽA Līga',29068.3,'','Nakts taku skrējiena “Zilonis tumsā” 57 km distance');</v>
      </c>
    </row>
    <row r="41" spans="1:16" ht="15" x14ac:dyDescent="0.25">
      <c r="A41" s="23" t="s">
        <v>23795</v>
      </c>
      <c r="B41" s="5" t="s">
        <v>181</v>
      </c>
      <c r="C41" s="5" t="s">
        <v>15763</v>
      </c>
      <c r="D41" s="5">
        <v>1981</v>
      </c>
      <c r="E41" s="5" t="s">
        <v>15687</v>
      </c>
      <c r="F41" s="5" t="s">
        <v>279</v>
      </c>
      <c r="H41" s="5" t="s">
        <v>15764</v>
      </c>
      <c r="I41" s="5" t="s">
        <v>15823</v>
      </c>
      <c r="J41">
        <v>8</v>
      </c>
      <c r="K41">
        <v>9</v>
      </c>
      <c r="L41">
        <v>41.71</v>
      </c>
      <c r="M41" s="5">
        <f t="shared" si="2"/>
        <v>29381.71</v>
      </c>
      <c r="N41" s="5">
        <f t="shared" si="3"/>
        <v>581.9855277313676</v>
      </c>
      <c r="O41" s="5" t="str">
        <f t="shared" si="4"/>
        <v/>
      </c>
      <c r="P41" s="43" t="str">
        <f t="shared" si="5"/>
        <v>insert into noskrien_reit (dalibnieks, rez,skriesim_db,sacensibas) values ('VINGRIS Kaspars',29381.71,'','Nakts taku skrējiena “Zilonis tumsā” 57 km distance');</v>
      </c>
    </row>
    <row r="42" spans="1:16" ht="15" x14ac:dyDescent="0.25">
      <c r="A42" s="23" t="s">
        <v>23796</v>
      </c>
      <c r="B42" s="5" t="s">
        <v>26</v>
      </c>
      <c r="C42" s="5" t="s">
        <v>15765</v>
      </c>
      <c r="D42" s="5">
        <v>1970</v>
      </c>
      <c r="E42" s="5" t="s">
        <v>15687</v>
      </c>
      <c r="F42" s="5" t="s">
        <v>259</v>
      </c>
      <c r="H42" s="5" t="s">
        <v>15766</v>
      </c>
      <c r="I42" s="5" t="s">
        <v>15824</v>
      </c>
      <c r="J42">
        <v>8</v>
      </c>
      <c r="K42">
        <v>25</v>
      </c>
      <c r="L42">
        <v>8.06</v>
      </c>
      <c r="M42" s="5">
        <f t="shared" si="2"/>
        <v>30308.06</v>
      </c>
      <c r="N42" s="5">
        <f t="shared" si="3"/>
        <v>564.1974445081604</v>
      </c>
      <c r="O42" s="5" t="str">
        <f t="shared" si="4"/>
        <v/>
      </c>
      <c r="P42" s="43" t="str">
        <f t="shared" si="5"/>
        <v>insert into noskrien_reit (dalibnieks, rez,skriesim_db,sacensibas) values ('SOKOLOVSKIS Māris',30308.06,'','Nakts taku skrējiena “Zilonis tumsā” 57 km distance');</v>
      </c>
    </row>
    <row r="43" spans="1:16" ht="15" x14ac:dyDescent="0.25">
      <c r="A43" s="23" t="s">
        <v>23797</v>
      </c>
      <c r="B43" s="5" t="s">
        <v>39</v>
      </c>
      <c r="C43" s="5" t="s">
        <v>15767</v>
      </c>
      <c r="D43" s="5">
        <v>1976</v>
      </c>
      <c r="E43" s="5" t="s">
        <v>15687</v>
      </c>
      <c r="F43" s="5" t="s">
        <v>245</v>
      </c>
      <c r="H43" s="5" t="s">
        <v>15768</v>
      </c>
      <c r="I43" s="5" t="s">
        <v>15825</v>
      </c>
      <c r="J43">
        <v>8</v>
      </c>
      <c r="K43">
        <v>25</v>
      </c>
      <c r="L43">
        <v>8.19</v>
      </c>
      <c r="M43" s="5">
        <f t="shared" si="2"/>
        <v>30308.19</v>
      </c>
      <c r="N43" s="5">
        <f t="shared" si="3"/>
        <v>564.19502451317612</v>
      </c>
      <c r="O43" s="5" t="str">
        <f t="shared" si="4"/>
        <v/>
      </c>
      <c r="P43" s="43" t="str">
        <f t="shared" si="5"/>
        <v>insert into noskrien_reit (dalibnieks, rez,skriesim_db,sacensibas) values ('SIRMAIS Mārtiņš',30308.19,'','Nakts taku skrējiena “Zilonis tumsā” 57 km distance');</v>
      </c>
    </row>
    <row r="44" spans="1:16" ht="15" x14ac:dyDescent="0.25">
      <c r="A44" s="23" t="s">
        <v>23798</v>
      </c>
      <c r="B44" s="5" t="s">
        <v>16</v>
      </c>
      <c r="C44" s="5" t="s">
        <v>15769</v>
      </c>
      <c r="D44" s="5">
        <v>1965</v>
      </c>
      <c r="E44" s="5" t="s">
        <v>15687</v>
      </c>
      <c r="F44" s="5" t="s">
        <v>245</v>
      </c>
      <c r="H44" s="5" t="s">
        <v>15770</v>
      </c>
      <c r="I44" s="5" t="s">
        <v>15826</v>
      </c>
      <c r="J44">
        <v>8</v>
      </c>
      <c r="K44">
        <v>32</v>
      </c>
      <c r="L44">
        <v>46</v>
      </c>
      <c r="M44" s="5">
        <f t="shared" si="2"/>
        <v>30766</v>
      </c>
      <c r="N44" s="5">
        <f t="shared" si="3"/>
        <v>555.79958395631536</v>
      </c>
      <c r="O44" s="5" t="str">
        <f t="shared" si="4"/>
        <v/>
      </c>
      <c r="P44" s="43" t="str">
        <f t="shared" si="5"/>
        <v>insert into noskrien_reit (dalibnieks, rez,skriesim_db,sacensibas) values ('BIRKS Aivars',30766,'','Nakts taku skrējiena “Zilonis tumsā” 57 km distance');</v>
      </c>
    </row>
    <row r="45" spans="1:16" ht="15" x14ac:dyDescent="0.25">
      <c r="A45" s="23" t="s">
        <v>23799</v>
      </c>
      <c r="B45" s="5" t="s">
        <v>33</v>
      </c>
      <c r="C45" s="5" t="s">
        <v>4398</v>
      </c>
      <c r="D45" s="5">
        <v>1959</v>
      </c>
      <c r="E45" s="5" t="s">
        <v>15687</v>
      </c>
      <c r="F45" s="5" t="s">
        <v>245</v>
      </c>
      <c r="H45" s="5" t="s">
        <v>15771</v>
      </c>
      <c r="I45" s="5" t="s">
        <v>15827</v>
      </c>
      <c r="J45">
        <v>8</v>
      </c>
      <c r="K45">
        <v>35</v>
      </c>
      <c r="L45">
        <v>43.43</v>
      </c>
      <c r="M45" s="5">
        <f t="shared" si="2"/>
        <v>30943.43</v>
      </c>
      <c r="N45" s="5">
        <f t="shared" si="3"/>
        <v>552.61262245329624</v>
      </c>
      <c r="O45" s="5" t="str">
        <f t="shared" si="4"/>
        <v/>
      </c>
      <c r="P45" s="43" t="str">
        <f t="shared" si="5"/>
        <v>insert into noskrien_reit (dalibnieks, rez,skriesim_db,sacensibas) values ('ŪDRIS Aigars',30943.43,'','Nakts taku skrējiena “Zilonis tumsā” 57 km distance');</v>
      </c>
    </row>
    <row r="46" spans="1:16" ht="15" x14ac:dyDescent="0.25">
      <c r="A46" s="23" t="s">
        <v>23800</v>
      </c>
      <c r="B46" s="5" t="s">
        <v>26</v>
      </c>
      <c r="C46" s="5" t="s">
        <v>15772</v>
      </c>
      <c r="D46" s="5">
        <v>1972</v>
      </c>
      <c r="E46" s="5" t="s">
        <v>15687</v>
      </c>
      <c r="F46" s="5" t="s">
        <v>245</v>
      </c>
      <c r="H46" s="5" t="s">
        <v>15773</v>
      </c>
      <c r="I46" s="5" t="s">
        <v>15828</v>
      </c>
      <c r="J46">
        <v>8</v>
      </c>
      <c r="K46">
        <v>42</v>
      </c>
      <c r="L46">
        <v>44.08</v>
      </c>
      <c r="M46" s="5">
        <f t="shared" si="2"/>
        <v>31364.080000000002</v>
      </c>
      <c r="N46" s="5">
        <f t="shared" si="3"/>
        <v>545.20107077905675</v>
      </c>
      <c r="O46" s="5" t="str">
        <f t="shared" si="4"/>
        <v/>
      </c>
      <c r="P46" s="43" t="str">
        <f t="shared" si="5"/>
        <v>insert into noskrien_reit (dalibnieks, rez,skriesim_db,sacensibas) values ('AVOTIŅŠ Māris',31364.08,'','Nakts taku skrējiena “Zilonis tumsā” 57 km distance');</v>
      </c>
    </row>
    <row r="47" spans="1:16" ht="15" x14ac:dyDescent="0.25">
      <c r="A47" s="23" t="s">
        <v>23801</v>
      </c>
      <c r="B47" s="5" t="s">
        <v>44</v>
      </c>
      <c r="C47" s="5" t="s">
        <v>15774</v>
      </c>
      <c r="D47" s="5">
        <v>1976</v>
      </c>
      <c r="E47" s="5" t="s">
        <v>15706</v>
      </c>
      <c r="F47" s="5" t="s">
        <v>245</v>
      </c>
      <c r="H47" s="5" t="s">
        <v>15775</v>
      </c>
      <c r="I47" s="5" t="s">
        <v>15829</v>
      </c>
      <c r="J47">
        <v>8</v>
      </c>
      <c r="K47">
        <v>55</v>
      </c>
      <c r="L47">
        <v>54.77</v>
      </c>
      <c r="M47" s="5">
        <f t="shared" si="2"/>
        <v>32154.77</v>
      </c>
      <c r="N47" s="5">
        <f t="shared" si="3"/>
        <v>531.79450513873996</v>
      </c>
      <c r="O47" s="5" t="str">
        <f t="shared" si="4"/>
        <v/>
      </c>
      <c r="P47" s="43" t="str">
        <f t="shared" si="5"/>
        <v>insert into noskrien_reit (dalibnieks, rez,skriesim_db,sacensibas) values ('CELMIŅA Vizbulīte',32154.77,'','Nakts taku skrējiena “Zilonis tumsā” 57 km distance');</v>
      </c>
    </row>
    <row r="48" spans="1:16" ht="15" x14ac:dyDescent="0.25">
      <c r="A48" s="23" t="s">
        <v>23802</v>
      </c>
      <c r="B48" s="5" t="s">
        <v>10</v>
      </c>
      <c r="C48" s="5" t="s">
        <v>15776</v>
      </c>
      <c r="D48" s="5">
        <v>1979</v>
      </c>
      <c r="E48" s="5" t="s">
        <v>15706</v>
      </c>
      <c r="F48" s="5" t="s">
        <v>245</v>
      </c>
      <c r="H48" s="5" t="s">
        <v>15777</v>
      </c>
      <c r="I48" s="5" t="s">
        <v>15830</v>
      </c>
      <c r="J48">
        <v>8</v>
      </c>
      <c r="K48">
        <v>55</v>
      </c>
      <c r="L48">
        <v>54.95</v>
      </c>
      <c r="M48" s="5">
        <f t="shared" si="2"/>
        <v>32154.95</v>
      </c>
      <c r="N48" s="5">
        <f t="shared" si="3"/>
        <v>531.7915282094981</v>
      </c>
      <c r="O48" s="5" t="str">
        <f t="shared" si="4"/>
        <v/>
      </c>
      <c r="P48" s="43" t="str">
        <f t="shared" si="5"/>
        <v>insert into noskrien_reit (dalibnieks, rez,skriesim_db,sacensibas) values ('BLESE Dace',32154.95,'','Nakts taku skrējiena “Zilonis tumsā” 57 km distance');</v>
      </c>
    </row>
    <row r="49" spans="1:16" ht="15" x14ac:dyDescent="0.25">
      <c r="A49" s="23" t="s">
        <v>23803</v>
      </c>
      <c r="B49" s="5" t="s">
        <v>200</v>
      </c>
      <c r="C49" s="5" t="s">
        <v>5727</v>
      </c>
      <c r="D49" s="5">
        <v>1987</v>
      </c>
      <c r="E49" s="5" t="s">
        <v>15706</v>
      </c>
      <c r="F49" s="5" t="s">
        <v>245</v>
      </c>
      <c r="H49" s="5" t="s">
        <v>15778</v>
      </c>
      <c r="I49" s="5" t="s">
        <v>15831</v>
      </c>
      <c r="J49">
        <v>9</v>
      </c>
      <c r="K49">
        <v>38</v>
      </c>
      <c r="L49">
        <v>21.5</v>
      </c>
      <c r="M49" s="5">
        <f t="shared" si="2"/>
        <v>34701.5</v>
      </c>
      <c r="N49" s="5">
        <f t="shared" si="3"/>
        <v>492.766306931977</v>
      </c>
      <c r="O49" s="5" t="str">
        <f t="shared" si="4"/>
        <v/>
      </c>
      <c r="P49" s="43" t="str">
        <f t="shared" si="5"/>
        <v>insert into noskrien_reit (dalibnieks, rez,skriesim_db,sacensibas) values ('ZĪRIUSE Inta',34701.5,'','Nakts taku skrējiena “Zilonis tumsā” 57 km distance');</v>
      </c>
    </row>
    <row r="50" spans="1:16" ht="15" x14ac:dyDescent="0.25">
      <c r="A50" s="23" t="s">
        <v>23804</v>
      </c>
      <c r="B50" s="5" t="s">
        <v>202</v>
      </c>
      <c r="C50" s="5" t="s">
        <v>15779</v>
      </c>
      <c r="D50" s="5">
        <v>1992</v>
      </c>
      <c r="E50" s="5" t="s">
        <v>15687</v>
      </c>
      <c r="F50" s="5" t="s">
        <v>270</v>
      </c>
      <c r="H50" s="5" t="s">
        <v>15780</v>
      </c>
      <c r="I50" s="5" t="s">
        <v>15832</v>
      </c>
      <c r="J50">
        <v>9</v>
      </c>
      <c r="K50">
        <v>46</v>
      </c>
      <c r="L50">
        <v>23.45</v>
      </c>
      <c r="M50" s="5">
        <f t="shared" si="2"/>
        <v>35183.449999999997</v>
      </c>
      <c r="N50" s="5">
        <f t="shared" si="3"/>
        <v>486.01629459305445</v>
      </c>
      <c r="O50" s="5" t="str">
        <f t="shared" si="4"/>
        <v/>
      </c>
      <c r="P50" s="43" t="str">
        <f t="shared" si="5"/>
        <v>insert into noskrien_reit (dalibnieks, rez,skriesim_db,sacensibas) values ('CĒSNIEKS Toms',35183.45,'','Nakts taku skrējiena “Zilonis tumsā” 57 km distance');</v>
      </c>
    </row>
    <row r="51" spans="1:16" ht="15" x14ac:dyDescent="0.25">
      <c r="A51" s="23" t="s">
        <v>23805</v>
      </c>
      <c r="B51" s="5" t="s">
        <v>84</v>
      </c>
      <c r="C51" s="5" t="s">
        <v>15781</v>
      </c>
      <c r="D51" s="5">
        <v>1989</v>
      </c>
      <c r="E51" s="5" t="s">
        <v>15687</v>
      </c>
      <c r="F51" s="5" t="s">
        <v>245</v>
      </c>
      <c r="H51" s="5" t="s">
        <v>15782</v>
      </c>
      <c r="I51" s="5" t="s">
        <v>15833</v>
      </c>
      <c r="J51">
        <v>9</v>
      </c>
      <c r="K51">
        <v>46</v>
      </c>
      <c r="L51">
        <v>23.63</v>
      </c>
      <c r="M51" s="5">
        <f t="shared" si="2"/>
        <v>35183.629999999997</v>
      </c>
      <c r="N51" s="5">
        <f t="shared" si="3"/>
        <v>486.01380812610864</v>
      </c>
      <c r="O51" s="5" t="str">
        <f t="shared" si="4"/>
        <v/>
      </c>
      <c r="P51" s="43" t="str">
        <f t="shared" si="5"/>
        <v>insert into noskrien_reit (dalibnieks, rez,skriesim_db,sacensibas) values ('TOLPIGINS Aleksandrs',35183.63,'','Nakts taku skrējiena “Zilonis tumsā” 57 km distance');</v>
      </c>
    </row>
  </sheetData>
  <autoFilter ref="A1:N51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1"/>
  <sheetViews>
    <sheetView workbookViewId="0">
      <pane ySplit="1" topLeftCell="A2" activePane="bottomLeft" state="frozen"/>
      <selection pane="bottomLeft" activeCell="C8" sqref="C8"/>
    </sheetView>
  </sheetViews>
  <sheetFormatPr defaultRowHeight="12.75" x14ac:dyDescent="0.2"/>
  <cols>
    <col min="1" max="1" width="9.140625" style="5"/>
    <col min="2" max="2" width="14.7109375" style="5" customWidth="1"/>
    <col min="3" max="3" width="10.7109375" style="5" customWidth="1"/>
    <col min="4" max="5" width="9.140625" style="5"/>
    <col min="6" max="6" width="16.5703125" style="5" customWidth="1"/>
    <col min="7" max="7" width="9.140625" style="5"/>
    <col min="8" max="8" width="11.28515625" style="5" customWidth="1"/>
    <col min="9" max="9" width="11.140625" style="5" customWidth="1"/>
    <col min="10" max="10" width="4.5703125" style="5" bestFit="1" customWidth="1"/>
    <col min="11" max="11" width="4.85546875" style="5" bestFit="1" customWidth="1"/>
    <col min="12" max="12" width="6" style="5" bestFit="1" customWidth="1"/>
    <col min="13" max="16384" width="9.140625" style="5"/>
  </cols>
  <sheetData>
    <row r="1" spans="1:16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31810</v>
      </c>
    </row>
    <row r="2" spans="1:16" ht="15" x14ac:dyDescent="0.25">
      <c r="A2" s="23" t="s">
        <v>23806</v>
      </c>
      <c r="B2" s="5" t="s">
        <v>0</v>
      </c>
      <c r="C2" s="5" t="s">
        <v>6900</v>
      </c>
      <c r="D2" s="5">
        <v>1992</v>
      </c>
      <c r="E2" s="5" t="s">
        <v>15687</v>
      </c>
      <c r="F2" s="5" t="s">
        <v>259</v>
      </c>
      <c r="H2" s="5" t="s">
        <v>15834</v>
      </c>
      <c r="I2" s="5" t="s">
        <v>15973</v>
      </c>
      <c r="J2" s="5">
        <v>1</v>
      </c>
      <c r="K2" s="5">
        <v>52</v>
      </c>
      <c r="L2" s="5">
        <v>54.01</v>
      </c>
      <c r="M2" s="5">
        <f>J2*3600+K2*60+L2</f>
        <v>6774.01</v>
      </c>
      <c r="N2" s="5">
        <f>$M$2/M2*1000</f>
        <v>1000</v>
      </c>
      <c r="O2" s="5" t="str">
        <f t="shared" ref="O2:O33" si="0">IF(F2="vsk noskrien","y","")</f>
        <v/>
      </c>
      <c r="P2" s="43" t="str">
        <f t="shared" ref="P2:P33" si="1">CONCATENATE("insert into noskrien_reit (dalibnieks, rez,skriesim_db,sacensibas) values ('",C2," ",B2,"',",M2,",'",O2,"','",$P$1,"');")</f>
        <v>insert into noskrien_reit (dalibnieks, rez,skriesim_db,sacensibas) values ('BĒRZIŅŠ Kristaps',6774.01,'','Nakts taku skrējiena “Zilonis tumsā” 28,5 km distance');</v>
      </c>
    </row>
    <row r="3" spans="1:16" ht="15" x14ac:dyDescent="0.25">
      <c r="A3" s="23" t="s">
        <v>23807</v>
      </c>
      <c r="B3" s="5" t="s">
        <v>49</v>
      </c>
      <c r="C3" s="5" t="s">
        <v>15835</v>
      </c>
      <c r="D3" s="5">
        <v>1975</v>
      </c>
      <c r="E3" s="5" t="s">
        <v>15687</v>
      </c>
      <c r="F3" s="5" t="s">
        <v>15836</v>
      </c>
      <c r="H3" s="5" t="s">
        <v>15837</v>
      </c>
      <c r="I3" s="5" t="s">
        <v>15974</v>
      </c>
      <c r="J3" s="5">
        <v>2</v>
      </c>
      <c r="K3" s="5">
        <v>23</v>
      </c>
      <c r="L3" s="5">
        <v>31.73</v>
      </c>
      <c r="M3" s="5">
        <f t="shared" ref="M3:M66" si="2">J3*3600+K3*60+L3</f>
        <v>8611.73</v>
      </c>
      <c r="N3" s="5">
        <f t="shared" ref="N3:N66" si="3">$M$2/M3*1000</f>
        <v>786.60269190975578</v>
      </c>
      <c r="O3" s="5" t="str">
        <f t="shared" si="0"/>
        <v/>
      </c>
      <c r="P3" s="43" t="str">
        <f t="shared" si="1"/>
        <v>insert into noskrien_reit (dalibnieks, rez,skriesim_db,sacensibas) values ('MIEZĪTIS Valdis',8611.73,'','Nakts taku skrējiena “Zilonis tumsā” 28,5 km distance');</v>
      </c>
    </row>
    <row r="4" spans="1:16" ht="15" x14ac:dyDescent="0.25">
      <c r="A4" s="23" t="s">
        <v>23808</v>
      </c>
      <c r="B4" s="5" t="s">
        <v>333</v>
      </c>
      <c r="C4" s="5" t="s">
        <v>15838</v>
      </c>
      <c r="D4" s="5">
        <v>1980</v>
      </c>
      <c r="E4" s="5" t="s">
        <v>15687</v>
      </c>
      <c r="F4" s="5" t="s">
        <v>245</v>
      </c>
      <c r="H4" s="5" t="s">
        <v>15839</v>
      </c>
      <c r="I4" s="5" t="s">
        <v>15975</v>
      </c>
      <c r="J4" s="5">
        <v>2</v>
      </c>
      <c r="K4" s="5">
        <v>30</v>
      </c>
      <c r="L4" s="5">
        <v>58.22</v>
      </c>
      <c r="M4" s="5">
        <f t="shared" si="2"/>
        <v>9058.2199999999993</v>
      </c>
      <c r="N4" s="5">
        <f t="shared" si="3"/>
        <v>747.83014764490167</v>
      </c>
      <c r="O4" s="5" t="str">
        <f t="shared" si="0"/>
        <v/>
      </c>
      <c r="P4" s="43" t="str">
        <f t="shared" si="1"/>
        <v>insert into noskrien_reit (dalibnieks, rez,skriesim_db,sacensibas) values ('ARĀJS Raimonds',9058.22,'','Nakts taku skrējiena “Zilonis tumsā” 28,5 km distance');</v>
      </c>
    </row>
    <row r="5" spans="1:16" ht="15" x14ac:dyDescent="0.25">
      <c r="A5" s="23" t="s">
        <v>23809</v>
      </c>
      <c r="B5" s="5" t="s">
        <v>15841</v>
      </c>
      <c r="C5" s="5" t="s">
        <v>15840</v>
      </c>
      <c r="D5" s="5">
        <v>1983</v>
      </c>
      <c r="E5" s="5" t="s">
        <v>15687</v>
      </c>
      <c r="F5" s="5" t="s">
        <v>245</v>
      </c>
      <c r="H5" s="5" t="s">
        <v>15842</v>
      </c>
      <c r="I5" s="5" t="s">
        <v>15976</v>
      </c>
      <c r="J5" s="5">
        <v>2</v>
      </c>
      <c r="K5" s="5">
        <v>38</v>
      </c>
      <c r="L5" s="5">
        <v>12.31</v>
      </c>
      <c r="M5" s="5">
        <f t="shared" si="2"/>
        <v>9492.31</v>
      </c>
      <c r="N5" s="5">
        <f t="shared" si="3"/>
        <v>713.63135000858585</v>
      </c>
      <c r="O5" s="5" t="str">
        <f t="shared" si="0"/>
        <v/>
      </c>
      <c r="P5" s="43" t="str">
        <f t="shared" si="1"/>
        <v>insert into noskrien_reit (dalibnieks, rez,skriesim_db,sacensibas) values ('JAKUPOVS Aliters',9492.31,'','Nakts taku skrējiena “Zilonis tumsā” 28,5 km distance');</v>
      </c>
    </row>
    <row r="6" spans="1:16" ht="15" x14ac:dyDescent="0.25">
      <c r="A6" s="23" t="s">
        <v>23810</v>
      </c>
      <c r="B6" s="5" t="s">
        <v>94</v>
      </c>
      <c r="C6" s="5" t="s">
        <v>15843</v>
      </c>
      <c r="D6" s="5">
        <v>1980</v>
      </c>
      <c r="E6" s="5" t="s">
        <v>15687</v>
      </c>
      <c r="F6" s="5" t="s">
        <v>245</v>
      </c>
      <c r="H6" s="5" t="s">
        <v>15844</v>
      </c>
      <c r="I6" s="5" t="s">
        <v>15977</v>
      </c>
      <c r="J6" s="5">
        <v>2</v>
      </c>
      <c r="K6" s="5">
        <v>50</v>
      </c>
      <c r="L6" s="5">
        <v>3.61</v>
      </c>
      <c r="M6" s="5">
        <f t="shared" si="2"/>
        <v>10203.61</v>
      </c>
      <c r="N6" s="5">
        <f t="shared" si="3"/>
        <v>663.88366470298251</v>
      </c>
      <c r="O6" s="5" t="str">
        <f t="shared" si="0"/>
        <v/>
      </c>
      <c r="P6" s="43" t="str">
        <f t="shared" si="1"/>
        <v>insert into noskrien_reit (dalibnieks, rez,skriesim_db,sacensibas) values ('ZINGIS Guntis',10203.61,'','Nakts taku skrējiena “Zilonis tumsā” 28,5 km distance');</v>
      </c>
    </row>
    <row r="7" spans="1:16" ht="15" x14ac:dyDescent="0.25">
      <c r="A7" s="23" t="s">
        <v>23811</v>
      </c>
      <c r="B7" s="5" t="s">
        <v>46</v>
      </c>
      <c r="C7" s="5" t="s">
        <v>15845</v>
      </c>
      <c r="D7" s="5">
        <v>1960</v>
      </c>
      <c r="E7" s="5" t="s">
        <v>15687</v>
      </c>
      <c r="F7" s="5" t="s">
        <v>586</v>
      </c>
      <c r="H7" s="5" t="s">
        <v>15846</v>
      </c>
      <c r="I7" s="5" t="s">
        <v>15978</v>
      </c>
      <c r="J7" s="5">
        <v>2</v>
      </c>
      <c r="K7" s="5">
        <v>50</v>
      </c>
      <c r="L7" s="5">
        <v>5.93</v>
      </c>
      <c r="M7" s="5">
        <f t="shared" si="2"/>
        <v>10205.93</v>
      </c>
      <c r="N7" s="5">
        <f t="shared" si="3"/>
        <v>663.73275144940249</v>
      </c>
      <c r="O7" s="5" t="str">
        <f t="shared" si="0"/>
        <v/>
      </c>
      <c r="P7" s="43" t="str">
        <f t="shared" si="1"/>
        <v>insert into noskrien_reit (dalibnieks, rez,skriesim_db,sacensibas) values ('LORENCS Jānis',10205.93,'','Nakts taku skrējiena “Zilonis tumsā” 28,5 km distance');</v>
      </c>
    </row>
    <row r="8" spans="1:16" ht="15" x14ac:dyDescent="0.25">
      <c r="A8" s="23" t="s">
        <v>23812</v>
      </c>
      <c r="B8" s="5" t="s">
        <v>46</v>
      </c>
      <c r="C8" s="5" t="s">
        <v>15847</v>
      </c>
      <c r="D8" s="5">
        <v>1966</v>
      </c>
      <c r="E8" s="5" t="s">
        <v>15687</v>
      </c>
      <c r="F8" s="5" t="s">
        <v>245</v>
      </c>
      <c r="H8" s="5" t="s">
        <v>15848</v>
      </c>
      <c r="I8" s="5" t="s">
        <v>15979</v>
      </c>
      <c r="J8" s="5">
        <v>2</v>
      </c>
      <c r="K8" s="5">
        <v>50</v>
      </c>
      <c r="L8" s="5">
        <v>8.0399999999999991</v>
      </c>
      <c r="M8" s="5">
        <f t="shared" si="2"/>
        <v>10208.040000000001</v>
      </c>
      <c r="N8" s="5">
        <f t="shared" si="3"/>
        <v>663.59555801113618</v>
      </c>
      <c r="O8" s="5" t="str">
        <f t="shared" si="0"/>
        <v/>
      </c>
      <c r="P8" s="43" t="str">
        <f t="shared" si="1"/>
        <v>insert into noskrien_reit (dalibnieks, rez,skriesim_db,sacensibas) values ('ANDERSONS Jānis',10208.04,'','Nakts taku skrējiena “Zilonis tumsā” 28,5 km distance');</v>
      </c>
    </row>
    <row r="9" spans="1:16" ht="15" x14ac:dyDescent="0.25">
      <c r="A9" s="23" t="s">
        <v>23813</v>
      </c>
      <c r="B9" s="5" t="s">
        <v>1285</v>
      </c>
      <c r="C9" s="5" t="s">
        <v>15849</v>
      </c>
      <c r="D9" s="5">
        <v>1985</v>
      </c>
      <c r="E9" s="5" t="s">
        <v>15687</v>
      </c>
      <c r="F9" s="5" t="s">
        <v>245</v>
      </c>
      <c r="H9" s="5" t="s">
        <v>15850</v>
      </c>
      <c r="I9" s="5" t="s">
        <v>15980</v>
      </c>
      <c r="J9" s="5">
        <v>2</v>
      </c>
      <c r="K9" s="5">
        <v>50</v>
      </c>
      <c r="L9" s="5">
        <v>8.06</v>
      </c>
      <c r="M9" s="5">
        <f t="shared" si="2"/>
        <v>10208.06</v>
      </c>
      <c r="N9" s="5">
        <f t="shared" si="3"/>
        <v>663.59425787074144</v>
      </c>
      <c r="O9" s="5" t="str">
        <f t="shared" si="0"/>
        <v/>
      </c>
      <c r="P9" s="43" t="str">
        <f t="shared" si="1"/>
        <v>insert into noskrien_reit (dalibnieks, rez,skriesim_db,sacensibas) values ('LUKINOVS Oļegs',10208.06,'','Nakts taku skrējiena “Zilonis tumsā” 28,5 km distance');</v>
      </c>
    </row>
    <row r="10" spans="1:16" ht="15" x14ac:dyDescent="0.25">
      <c r="A10" s="23" t="s">
        <v>23814</v>
      </c>
      <c r="B10" s="5" t="s">
        <v>683</v>
      </c>
      <c r="C10" s="5" t="s">
        <v>15851</v>
      </c>
      <c r="D10" s="5">
        <v>1974</v>
      </c>
      <c r="E10" s="5" t="s">
        <v>15687</v>
      </c>
      <c r="F10" s="5" t="s">
        <v>245</v>
      </c>
      <c r="H10" s="5" t="s">
        <v>15852</v>
      </c>
      <c r="I10" s="5" t="s">
        <v>15981</v>
      </c>
      <c r="J10" s="5">
        <v>2</v>
      </c>
      <c r="K10" s="5">
        <v>51</v>
      </c>
      <c r="L10" s="5">
        <v>2.67</v>
      </c>
      <c r="M10" s="5">
        <f t="shared" si="2"/>
        <v>10262.67</v>
      </c>
      <c r="N10" s="5">
        <f t="shared" si="3"/>
        <v>660.06312197508055</v>
      </c>
      <c r="O10" s="5" t="str">
        <f t="shared" si="0"/>
        <v/>
      </c>
      <c r="P10" s="43" t="str">
        <f t="shared" si="1"/>
        <v>insert into noskrien_reit (dalibnieks, rez,skriesim_db,sacensibas) values ('GERMOVS Arvīds',10262.67,'','Nakts taku skrējiena “Zilonis tumsā” 28,5 km distance');</v>
      </c>
    </row>
    <row r="11" spans="1:16" ht="15" x14ac:dyDescent="0.25">
      <c r="A11" s="23" t="s">
        <v>23815</v>
      </c>
      <c r="B11" s="5" t="s">
        <v>556</v>
      </c>
      <c r="C11" s="5" t="s">
        <v>15853</v>
      </c>
      <c r="D11" s="5">
        <v>1997</v>
      </c>
      <c r="E11" s="5" t="s">
        <v>15687</v>
      </c>
      <c r="F11" s="5" t="s">
        <v>15854</v>
      </c>
      <c r="H11" s="5" t="s">
        <v>15855</v>
      </c>
      <c r="I11" s="5" t="s">
        <v>15982</v>
      </c>
      <c r="J11" s="5">
        <v>2</v>
      </c>
      <c r="K11" s="5">
        <v>51</v>
      </c>
      <c r="L11" s="5">
        <v>7.67</v>
      </c>
      <c r="M11" s="5">
        <f t="shared" si="2"/>
        <v>10267.67</v>
      </c>
      <c r="N11" s="5">
        <f t="shared" si="3"/>
        <v>659.74169407470254</v>
      </c>
      <c r="O11" s="5" t="str">
        <f t="shared" si="0"/>
        <v/>
      </c>
      <c r="P11" s="43" t="str">
        <f t="shared" si="1"/>
        <v>insert into noskrien_reit (dalibnieks, rez,skriesim_db,sacensibas) values ('KOMAROVS Kristers',10267.67,'','Nakts taku skrējiena “Zilonis tumsā” 28,5 km distance');</v>
      </c>
    </row>
    <row r="12" spans="1:16" ht="15" x14ac:dyDescent="0.25">
      <c r="A12" s="23" t="s">
        <v>23816</v>
      </c>
      <c r="B12" s="5" t="s">
        <v>540</v>
      </c>
      <c r="C12" s="5" t="s">
        <v>15856</v>
      </c>
      <c r="D12" s="5">
        <v>1969</v>
      </c>
      <c r="E12" s="5" t="s">
        <v>15687</v>
      </c>
      <c r="F12" s="5" t="s">
        <v>245</v>
      </c>
      <c r="H12" s="5" t="s">
        <v>15857</v>
      </c>
      <c r="I12" s="5" t="s">
        <v>15983</v>
      </c>
      <c r="J12" s="5">
        <v>2</v>
      </c>
      <c r="K12" s="5">
        <v>54</v>
      </c>
      <c r="L12" s="5">
        <v>22</v>
      </c>
      <c r="M12" s="5">
        <f t="shared" si="2"/>
        <v>10462</v>
      </c>
      <c r="N12" s="5">
        <f t="shared" si="3"/>
        <v>647.4870961575225</v>
      </c>
      <c r="O12" s="5" t="str">
        <f t="shared" si="0"/>
        <v/>
      </c>
      <c r="P12" s="43" t="str">
        <f t="shared" si="1"/>
        <v>insert into noskrien_reit (dalibnieks, rez,skriesim_db,sacensibas) values ('LUNTS Armands',10462,'','Nakts taku skrējiena “Zilonis tumsā” 28,5 km distance');</v>
      </c>
    </row>
    <row r="13" spans="1:16" ht="15" x14ac:dyDescent="0.25">
      <c r="A13" s="23" t="s">
        <v>23817</v>
      </c>
      <c r="B13" s="5" t="s">
        <v>1298</v>
      </c>
      <c r="C13" s="5" t="s">
        <v>15858</v>
      </c>
      <c r="D13" s="5">
        <v>1977</v>
      </c>
      <c r="E13" s="5" t="s">
        <v>15687</v>
      </c>
      <c r="F13" s="10" t="s">
        <v>15972</v>
      </c>
      <c r="H13" s="5" t="s">
        <v>15859</v>
      </c>
      <c r="I13" s="5" t="s">
        <v>15984</v>
      </c>
      <c r="J13" s="5">
        <v>2</v>
      </c>
      <c r="K13" s="5">
        <v>54</v>
      </c>
      <c r="L13" s="5">
        <v>40.200000000000003</v>
      </c>
      <c r="M13" s="5">
        <f t="shared" si="2"/>
        <v>10480.200000000001</v>
      </c>
      <c r="N13" s="5">
        <f t="shared" si="3"/>
        <v>646.36266483464055</v>
      </c>
      <c r="O13" s="5" t="str">
        <f t="shared" si="0"/>
        <v/>
      </c>
      <c r="P13" s="43" t="str">
        <f t="shared" si="1"/>
        <v>insert into noskrien_reit (dalibnieks, rez,skriesim_db,sacensibas) values ('ŠČEDROVS Valentīns',10480.2,'','Nakts taku skrējiena “Zilonis tumsā” 28,5 km distance');</v>
      </c>
    </row>
    <row r="14" spans="1:16" ht="15" x14ac:dyDescent="0.25">
      <c r="A14" s="23" t="s">
        <v>23818</v>
      </c>
      <c r="B14" s="5" t="s">
        <v>92</v>
      </c>
      <c r="C14" s="5" t="s">
        <v>15860</v>
      </c>
      <c r="D14" s="5">
        <v>1969</v>
      </c>
      <c r="E14" s="5" t="s">
        <v>15687</v>
      </c>
      <c r="F14" s="5" t="s">
        <v>266</v>
      </c>
      <c r="H14" s="5" t="s">
        <v>15861</v>
      </c>
      <c r="I14" s="5" t="s">
        <v>15985</v>
      </c>
      <c r="J14" s="5">
        <v>2</v>
      </c>
      <c r="K14" s="5">
        <v>56</v>
      </c>
      <c r="L14" s="5">
        <v>37.479999999999997</v>
      </c>
      <c r="M14" s="5">
        <f t="shared" si="2"/>
        <v>10597.48</v>
      </c>
      <c r="N14" s="5">
        <f t="shared" si="3"/>
        <v>639.20951018544042</v>
      </c>
      <c r="O14" s="5" t="str">
        <f t="shared" si="0"/>
        <v/>
      </c>
      <c r="P14" s="43" t="str">
        <f t="shared" si="1"/>
        <v>insert into noskrien_reit (dalibnieks, rez,skriesim_db,sacensibas) values ('VILSONS Miks',10597.48,'','Nakts taku skrējiena “Zilonis tumsā” 28,5 km distance');</v>
      </c>
    </row>
    <row r="15" spans="1:16" ht="15" x14ac:dyDescent="0.25">
      <c r="A15" s="23" t="s">
        <v>23819</v>
      </c>
      <c r="B15" s="5" t="s">
        <v>1264</v>
      </c>
      <c r="C15" s="5" t="s">
        <v>15862</v>
      </c>
      <c r="D15" s="5">
        <v>1976</v>
      </c>
      <c r="E15" s="5" t="s">
        <v>15706</v>
      </c>
      <c r="F15" s="5" t="s">
        <v>239</v>
      </c>
      <c r="H15" s="5" t="s">
        <v>15863</v>
      </c>
      <c r="I15" s="5" t="s">
        <v>15986</v>
      </c>
      <c r="J15" s="5">
        <v>2</v>
      </c>
      <c r="K15" s="5">
        <v>59</v>
      </c>
      <c r="L15" s="5">
        <v>4.2</v>
      </c>
      <c r="M15" s="5">
        <f t="shared" si="2"/>
        <v>10744.2</v>
      </c>
      <c r="N15" s="5">
        <f t="shared" si="3"/>
        <v>630.48063141043542</v>
      </c>
      <c r="O15" s="5" t="str">
        <f t="shared" si="0"/>
        <v/>
      </c>
      <c r="P15" s="43" t="str">
        <f t="shared" si="1"/>
        <v>insert into noskrien_reit (dalibnieks, rez,skriesim_db,sacensibas) values ('KIRILOVA Viviana',10744.2,'','Nakts taku skrējiena “Zilonis tumsā” 28,5 km distance');</v>
      </c>
    </row>
    <row r="16" spans="1:16" ht="15" x14ac:dyDescent="0.25">
      <c r="A16" s="23" t="s">
        <v>23820</v>
      </c>
      <c r="B16" s="5" t="s">
        <v>181</v>
      </c>
      <c r="C16" s="5" t="s">
        <v>15864</v>
      </c>
      <c r="D16" s="5">
        <v>1979</v>
      </c>
      <c r="E16" s="5" t="s">
        <v>15687</v>
      </c>
      <c r="F16" s="5" t="s">
        <v>239</v>
      </c>
      <c r="H16" s="5" t="s">
        <v>15865</v>
      </c>
      <c r="I16" s="5" t="s">
        <v>15987</v>
      </c>
      <c r="J16" s="5">
        <v>3</v>
      </c>
      <c r="K16" s="5">
        <v>2</v>
      </c>
      <c r="L16" s="5">
        <v>30.97</v>
      </c>
      <c r="M16" s="5">
        <f t="shared" si="2"/>
        <v>10950.97</v>
      </c>
      <c r="N16" s="5">
        <f t="shared" si="3"/>
        <v>618.57625397567529</v>
      </c>
      <c r="O16" s="5" t="str">
        <f t="shared" si="0"/>
        <v/>
      </c>
      <c r="P16" s="43" t="str">
        <f t="shared" si="1"/>
        <v>insert into noskrien_reit (dalibnieks, rez,skriesim_db,sacensibas) values ('KURSINSKIS Kaspars',10950.97,'','Nakts taku skrējiena “Zilonis tumsā” 28,5 km distance');</v>
      </c>
    </row>
    <row r="17" spans="1:16" ht="15" x14ac:dyDescent="0.25">
      <c r="A17" s="23" t="s">
        <v>23821</v>
      </c>
      <c r="B17" s="5" t="s">
        <v>26</v>
      </c>
      <c r="C17" s="5" t="s">
        <v>15866</v>
      </c>
      <c r="D17" s="5">
        <v>1969</v>
      </c>
      <c r="E17" s="5" t="s">
        <v>15687</v>
      </c>
      <c r="F17" s="10" t="s">
        <v>2469</v>
      </c>
      <c r="H17" s="5" t="s">
        <v>15867</v>
      </c>
      <c r="I17" s="5" t="s">
        <v>15988</v>
      </c>
      <c r="J17" s="5">
        <v>3</v>
      </c>
      <c r="K17" s="5">
        <v>5</v>
      </c>
      <c r="L17" s="5">
        <v>13.36</v>
      </c>
      <c r="M17" s="5">
        <f t="shared" si="2"/>
        <v>11113.36</v>
      </c>
      <c r="N17" s="5">
        <f t="shared" si="3"/>
        <v>609.53752960400811</v>
      </c>
      <c r="O17" s="5" t="str">
        <f t="shared" si="0"/>
        <v/>
      </c>
      <c r="P17" s="43" t="str">
        <f t="shared" si="1"/>
        <v>insert into noskrien_reit (dalibnieks, rez,skriesim_db,sacensibas) values ('PUNENOVS Māris',11113.36,'','Nakts taku skrējiena “Zilonis tumsā” 28,5 km distance');</v>
      </c>
    </row>
    <row r="18" spans="1:16" ht="15" x14ac:dyDescent="0.25">
      <c r="A18" s="23" t="s">
        <v>23822</v>
      </c>
      <c r="B18" s="5" t="s">
        <v>26</v>
      </c>
      <c r="C18" s="5" t="s">
        <v>15868</v>
      </c>
      <c r="D18" s="5">
        <v>1991</v>
      </c>
      <c r="E18" s="5" t="s">
        <v>15687</v>
      </c>
      <c r="F18" s="5" t="s">
        <v>2458</v>
      </c>
      <c r="H18" s="5" t="s">
        <v>15869</v>
      </c>
      <c r="I18" s="5" t="s">
        <v>15989</v>
      </c>
      <c r="J18" s="5">
        <v>3</v>
      </c>
      <c r="K18" s="5">
        <v>5</v>
      </c>
      <c r="L18" s="5">
        <v>13.49</v>
      </c>
      <c r="M18" s="5">
        <f t="shared" si="2"/>
        <v>11113.49</v>
      </c>
      <c r="N18" s="5">
        <f t="shared" si="3"/>
        <v>609.53039954145811</v>
      </c>
      <c r="O18" s="5" t="str">
        <f t="shared" si="0"/>
        <v/>
      </c>
      <c r="P18" s="43" t="str">
        <f t="shared" si="1"/>
        <v>insert into noskrien_reit (dalibnieks, rez,skriesim_db,sacensibas) values ('SARDIKO Māris',11113.49,'','Nakts taku skrējiena “Zilonis tumsā” 28,5 km distance');</v>
      </c>
    </row>
    <row r="19" spans="1:16" ht="15" x14ac:dyDescent="0.25">
      <c r="A19" s="23" t="s">
        <v>23823</v>
      </c>
      <c r="B19" s="5" t="s">
        <v>1459</v>
      </c>
      <c r="C19" s="5" t="s">
        <v>15870</v>
      </c>
      <c r="D19" s="5">
        <v>1983</v>
      </c>
      <c r="E19" s="5" t="s">
        <v>15706</v>
      </c>
      <c r="F19" s="5" t="s">
        <v>239</v>
      </c>
      <c r="H19" s="5" t="s">
        <v>15871</v>
      </c>
      <c r="I19" s="5" t="s">
        <v>15990</v>
      </c>
      <c r="J19" s="5">
        <v>3</v>
      </c>
      <c r="K19" s="5">
        <v>6</v>
      </c>
      <c r="L19" s="5">
        <v>28.46</v>
      </c>
      <c r="M19" s="5">
        <f t="shared" si="2"/>
        <v>11188.46</v>
      </c>
      <c r="N19" s="5">
        <f t="shared" si="3"/>
        <v>605.446147190945</v>
      </c>
      <c r="O19" s="5" t="str">
        <f t="shared" si="0"/>
        <v/>
      </c>
      <c r="P19" s="43" t="str">
        <f t="shared" si="1"/>
        <v>insert into noskrien_reit (dalibnieks, rez,skriesim_db,sacensibas) values ('ZARIŅA Evita',11188.46,'','Nakts taku skrējiena “Zilonis tumsā” 28,5 km distance');</v>
      </c>
    </row>
    <row r="20" spans="1:16" ht="15" x14ac:dyDescent="0.25">
      <c r="A20" s="23" t="s">
        <v>23824</v>
      </c>
      <c r="B20" s="5" t="s">
        <v>1397</v>
      </c>
      <c r="C20" s="5" t="s">
        <v>15872</v>
      </c>
      <c r="D20" s="5">
        <v>1971</v>
      </c>
      <c r="E20" s="5" t="s">
        <v>15687</v>
      </c>
      <c r="F20" s="5" t="s">
        <v>235</v>
      </c>
      <c r="H20" s="5" t="s">
        <v>15873</v>
      </c>
      <c r="I20" s="5" t="s">
        <v>15991</v>
      </c>
      <c r="J20" s="5">
        <v>3</v>
      </c>
      <c r="K20" s="5">
        <v>6</v>
      </c>
      <c r="L20" s="5">
        <v>28.9</v>
      </c>
      <c r="M20" s="5">
        <f t="shared" si="2"/>
        <v>11188.9</v>
      </c>
      <c r="N20" s="5">
        <f t="shared" si="3"/>
        <v>605.42233821019056</v>
      </c>
      <c r="O20" s="5" t="str">
        <f t="shared" si="0"/>
        <v/>
      </c>
      <c r="P20" s="43" t="str">
        <f t="shared" si="1"/>
        <v>insert into noskrien_reit (dalibnieks, rez,skriesim_db,sacensibas) values ('LEPIKSONS Alvis',11188.9,'','Nakts taku skrējiena “Zilonis tumsā” 28,5 km distance');</v>
      </c>
    </row>
    <row r="21" spans="1:16" ht="15" x14ac:dyDescent="0.25">
      <c r="A21" s="23" t="s">
        <v>23825</v>
      </c>
      <c r="B21" s="5" t="s">
        <v>46</v>
      </c>
      <c r="C21" s="5" t="s">
        <v>15874</v>
      </c>
      <c r="D21" s="5">
        <v>1986</v>
      </c>
      <c r="E21" s="5" t="s">
        <v>15687</v>
      </c>
      <c r="F21" s="5" t="s">
        <v>245</v>
      </c>
      <c r="H21" s="5" t="s">
        <v>15875</v>
      </c>
      <c r="I21" s="5" t="s">
        <v>15992</v>
      </c>
      <c r="J21" s="5">
        <v>3</v>
      </c>
      <c r="K21" s="5">
        <v>6</v>
      </c>
      <c r="L21" s="5">
        <v>47.46</v>
      </c>
      <c r="M21" s="5">
        <f t="shared" si="2"/>
        <v>11207.46</v>
      </c>
      <c r="N21" s="5">
        <f t="shared" si="3"/>
        <v>604.41973471241488</v>
      </c>
      <c r="O21" s="5" t="str">
        <f t="shared" si="0"/>
        <v/>
      </c>
      <c r="P21" s="43" t="str">
        <f t="shared" si="1"/>
        <v>insert into noskrien_reit (dalibnieks, rez,skriesim_db,sacensibas) values ('URTĀNS Jānis',11207.46,'','Nakts taku skrējiena “Zilonis tumsā” 28,5 km distance');</v>
      </c>
    </row>
    <row r="22" spans="1:16" ht="15" x14ac:dyDescent="0.25">
      <c r="A22" s="23" t="s">
        <v>23826</v>
      </c>
      <c r="B22" s="5" t="s">
        <v>546</v>
      </c>
      <c r="C22" s="5" t="s">
        <v>15876</v>
      </c>
      <c r="D22" s="5">
        <v>1969</v>
      </c>
      <c r="E22" s="5" t="s">
        <v>15706</v>
      </c>
      <c r="F22" s="5" t="s">
        <v>245</v>
      </c>
      <c r="H22" s="5" t="s">
        <v>15877</v>
      </c>
      <c r="I22" s="5" t="s">
        <v>15993</v>
      </c>
      <c r="J22" s="5">
        <v>3</v>
      </c>
      <c r="K22" s="5">
        <v>7</v>
      </c>
      <c r="L22" s="5">
        <v>51.15</v>
      </c>
      <c r="M22" s="5">
        <f t="shared" si="2"/>
        <v>11271.15</v>
      </c>
      <c r="N22" s="5">
        <f t="shared" si="3"/>
        <v>601.0043340741629</v>
      </c>
      <c r="O22" s="5" t="str">
        <f t="shared" si="0"/>
        <v/>
      </c>
      <c r="P22" s="43" t="str">
        <f t="shared" si="1"/>
        <v>insert into noskrien_reit (dalibnieks, rez,skriesim_db,sacensibas) values ('URBĀNE Ilze',11271.15,'','Nakts taku skrējiena “Zilonis tumsā” 28,5 km distance');</v>
      </c>
    </row>
    <row r="23" spans="1:16" ht="15" x14ac:dyDescent="0.25">
      <c r="A23" s="23" t="s">
        <v>23827</v>
      </c>
      <c r="B23" s="5" t="s">
        <v>26</v>
      </c>
      <c r="C23" s="5" t="s">
        <v>15878</v>
      </c>
      <c r="D23" s="5">
        <v>1977</v>
      </c>
      <c r="E23" s="5" t="s">
        <v>15687</v>
      </c>
      <c r="F23" s="5" t="s">
        <v>245</v>
      </c>
      <c r="H23" s="5" t="s">
        <v>15879</v>
      </c>
      <c r="I23" s="5" t="s">
        <v>15994</v>
      </c>
      <c r="J23" s="5">
        <v>3</v>
      </c>
      <c r="K23" s="5">
        <v>7</v>
      </c>
      <c r="L23" s="5">
        <v>53.65</v>
      </c>
      <c r="M23" s="5">
        <f t="shared" si="2"/>
        <v>11273.65</v>
      </c>
      <c r="N23" s="5">
        <f t="shared" si="3"/>
        <v>600.87105773196788</v>
      </c>
      <c r="O23" s="5" t="str">
        <f t="shared" si="0"/>
        <v/>
      </c>
      <c r="P23" s="43" t="str">
        <f t="shared" si="1"/>
        <v>insert into noskrien_reit (dalibnieks, rez,skriesim_db,sacensibas) values ('SUPE Māris',11273.65,'','Nakts taku skrējiena “Zilonis tumsā” 28,5 km distance');</v>
      </c>
    </row>
    <row r="24" spans="1:16" ht="15" x14ac:dyDescent="0.25">
      <c r="A24" s="23" t="s">
        <v>23828</v>
      </c>
      <c r="B24" s="5" t="s">
        <v>49</v>
      </c>
      <c r="C24" s="5" t="s">
        <v>15872</v>
      </c>
      <c r="D24" s="5">
        <v>1971</v>
      </c>
      <c r="E24" s="5" t="s">
        <v>15687</v>
      </c>
      <c r="F24" s="5" t="s">
        <v>235</v>
      </c>
      <c r="H24" s="5" t="s">
        <v>15880</v>
      </c>
      <c r="I24" s="5" t="s">
        <v>15995</v>
      </c>
      <c r="J24" s="5">
        <v>3</v>
      </c>
      <c r="K24" s="5">
        <v>9</v>
      </c>
      <c r="L24" s="5">
        <v>19.899999999999999</v>
      </c>
      <c r="M24" s="5">
        <f t="shared" si="2"/>
        <v>11359.9</v>
      </c>
      <c r="N24" s="5">
        <f t="shared" si="3"/>
        <v>596.30894638157031</v>
      </c>
      <c r="O24" s="5" t="str">
        <f t="shared" si="0"/>
        <v/>
      </c>
      <c r="P24" s="43" t="str">
        <f t="shared" si="1"/>
        <v>insert into noskrien_reit (dalibnieks, rez,skriesim_db,sacensibas) values ('LEPIKSONS Valdis',11359.9,'','Nakts taku skrējiena “Zilonis tumsā” 28,5 km distance');</v>
      </c>
    </row>
    <row r="25" spans="1:16" ht="15" x14ac:dyDescent="0.25">
      <c r="A25" s="23" t="s">
        <v>23829</v>
      </c>
      <c r="B25" s="5" t="s">
        <v>686</v>
      </c>
      <c r="C25" s="5" t="s">
        <v>15881</v>
      </c>
      <c r="D25" s="5">
        <v>1985</v>
      </c>
      <c r="E25" s="5" t="s">
        <v>15687</v>
      </c>
      <c r="F25" s="5" t="s">
        <v>270</v>
      </c>
      <c r="H25" s="5" t="s">
        <v>15882</v>
      </c>
      <c r="I25" s="5" t="s">
        <v>15996</v>
      </c>
      <c r="J25" s="5">
        <v>3</v>
      </c>
      <c r="K25" s="5">
        <v>10</v>
      </c>
      <c r="L25" s="5">
        <v>15.07</v>
      </c>
      <c r="M25" s="5">
        <f t="shared" si="2"/>
        <v>11415.07</v>
      </c>
      <c r="N25" s="5">
        <f t="shared" si="3"/>
        <v>593.42693474503449</v>
      </c>
      <c r="O25" s="5" t="str">
        <f t="shared" si="0"/>
        <v/>
      </c>
      <c r="P25" s="43" t="str">
        <f t="shared" si="1"/>
        <v>insert into noskrien_reit (dalibnieks, rez,skriesim_db,sacensibas) values ('BERNĀNS Lauris',11415.07,'','Nakts taku skrējiena “Zilonis tumsā” 28,5 km distance');</v>
      </c>
    </row>
    <row r="26" spans="1:16" ht="15" x14ac:dyDescent="0.25">
      <c r="A26" s="23" t="s">
        <v>23830</v>
      </c>
      <c r="B26" s="5" t="s">
        <v>546</v>
      </c>
      <c r="C26" s="5" t="s">
        <v>15883</v>
      </c>
      <c r="D26" s="5">
        <v>1978</v>
      </c>
      <c r="E26" s="5" t="s">
        <v>15706</v>
      </c>
      <c r="F26" s="5" t="s">
        <v>245</v>
      </c>
      <c r="H26" s="5" t="s">
        <v>15884</v>
      </c>
      <c r="I26" s="5" t="s">
        <v>15997</v>
      </c>
      <c r="J26" s="5">
        <v>3</v>
      </c>
      <c r="K26" s="5">
        <v>10</v>
      </c>
      <c r="L26" s="5">
        <v>49.85</v>
      </c>
      <c r="M26" s="5">
        <f t="shared" si="2"/>
        <v>11449.85</v>
      </c>
      <c r="N26" s="5">
        <f t="shared" si="3"/>
        <v>591.62434442372603</v>
      </c>
      <c r="O26" s="5" t="str">
        <f t="shared" si="0"/>
        <v/>
      </c>
      <c r="P26" s="43" t="str">
        <f t="shared" si="1"/>
        <v>insert into noskrien_reit (dalibnieks, rez,skriesim_db,sacensibas) values ('LIMANĀNE Ilze',11449.85,'','Nakts taku skrējiena “Zilonis tumsā” 28,5 km distance');</v>
      </c>
    </row>
    <row r="27" spans="1:16" ht="15" x14ac:dyDescent="0.25">
      <c r="A27" s="23" t="s">
        <v>23831</v>
      </c>
      <c r="B27" s="5" t="s">
        <v>693</v>
      </c>
      <c r="C27" s="5" t="s">
        <v>15885</v>
      </c>
      <c r="D27" s="5">
        <v>1985</v>
      </c>
      <c r="E27" s="5" t="s">
        <v>15687</v>
      </c>
      <c r="F27" s="5" t="s">
        <v>245</v>
      </c>
      <c r="H27" s="5" t="s">
        <v>15886</v>
      </c>
      <c r="I27" s="5" t="s">
        <v>15998</v>
      </c>
      <c r="J27" s="5">
        <v>3</v>
      </c>
      <c r="K27" s="5">
        <v>11</v>
      </c>
      <c r="L27" s="5">
        <v>38.630000000000003</v>
      </c>
      <c r="M27" s="5">
        <f t="shared" si="2"/>
        <v>11498.63</v>
      </c>
      <c r="N27" s="5">
        <f t="shared" si="3"/>
        <v>589.11452929609891</v>
      </c>
      <c r="O27" s="5" t="str">
        <f t="shared" si="0"/>
        <v/>
      </c>
      <c r="P27" s="43" t="str">
        <f t="shared" si="1"/>
        <v>insert into noskrien_reit (dalibnieks, rez,skriesim_db,sacensibas) values ('GRONSKIS Oskars',11498.63,'','Nakts taku skrējiena “Zilonis tumsā” 28,5 km distance');</v>
      </c>
    </row>
    <row r="28" spans="1:16" ht="15" x14ac:dyDescent="0.25">
      <c r="A28" s="23" t="s">
        <v>23832</v>
      </c>
      <c r="B28" s="5" t="s">
        <v>2146</v>
      </c>
      <c r="C28" s="5" t="s">
        <v>15887</v>
      </c>
      <c r="D28" s="5">
        <v>1976</v>
      </c>
      <c r="E28" s="5" t="s">
        <v>15687</v>
      </c>
      <c r="F28" s="5" t="s">
        <v>245</v>
      </c>
      <c r="H28" s="5" t="s">
        <v>15888</v>
      </c>
      <c r="I28" s="5" t="s">
        <v>15999</v>
      </c>
      <c r="J28" s="5">
        <v>3</v>
      </c>
      <c r="K28" s="5">
        <v>13</v>
      </c>
      <c r="L28" s="5">
        <v>36.04</v>
      </c>
      <c r="M28" s="5">
        <f t="shared" si="2"/>
        <v>11616.04</v>
      </c>
      <c r="N28" s="5">
        <f t="shared" si="3"/>
        <v>583.16000977958061</v>
      </c>
      <c r="O28" s="5" t="str">
        <f t="shared" si="0"/>
        <v/>
      </c>
      <c r="P28" s="43" t="str">
        <f t="shared" si="1"/>
        <v>insert into noskrien_reit (dalibnieks, rez,skriesim_db,sacensibas) values ('INKA Uģis',11616.04,'','Nakts taku skrējiena “Zilonis tumsā” 28,5 km distance');</v>
      </c>
    </row>
    <row r="29" spans="1:16" ht="15" x14ac:dyDescent="0.25">
      <c r="A29" s="23" t="s">
        <v>23833</v>
      </c>
      <c r="B29" s="5" t="s">
        <v>202</v>
      </c>
      <c r="C29" s="5" t="s">
        <v>15889</v>
      </c>
      <c r="D29" s="5">
        <v>1988</v>
      </c>
      <c r="E29" s="5" t="s">
        <v>15687</v>
      </c>
      <c r="F29" s="5" t="s">
        <v>270</v>
      </c>
      <c r="H29" s="5" t="s">
        <v>15890</v>
      </c>
      <c r="I29" s="5" t="s">
        <v>16000</v>
      </c>
      <c r="J29" s="5">
        <v>3</v>
      </c>
      <c r="K29" s="5">
        <v>14</v>
      </c>
      <c r="L29" s="5">
        <v>36.54</v>
      </c>
      <c r="M29" s="5">
        <f t="shared" si="2"/>
        <v>11676.54</v>
      </c>
      <c r="N29" s="5">
        <f t="shared" si="3"/>
        <v>580.13846567561961</v>
      </c>
      <c r="O29" s="5" t="str">
        <f t="shared" si="0"/>
        <v/>
      </c>
      <c r="P29" s="43" t="str">
        <f t="shared" si="1"/>
        <v>insert into noskrien_reit (dalibnieks, rez,skriesim_db,sacensibas) values ('PRIEDE Toms',11676.54,'','Nakts taku skrējiena “Zilonis tumsā” 28,5 km distance');</v>
      </c>
    </row>
    <row r="30" spans="1:16" ht="15" x14ac:dyDescent="0.25">
      <c r="A30" s="23" t="s">
        <v>23834</v>
      </c>
      <c r="B30" s="5" t="s">
        <v>14</v>
      </c>
      <c r="C30" s="5" t="s">
        <v>15891</v>
      </c>
      <c r="D30" s="5">
        <v>1982</v>
      </c>
      <c r="E30" s="5" t="s">
        <v>15687</v>
      </c>
      <c r="F30" s="5" t="s">
        <v>239</v>
      </c>
      <c r="H30" s="5" t="s">
        <v>15892</v>
      </c>
      <c r="I30" s="5" t="s">
        <v>16001</v>
      </c>
      <c r="J30" s="5">
        <v>3</v>
      </c>
      <c r="K30" s="5">
        <v>19</v>
      </c>
      <c r="L30" s="5">
        <v>11.41</v>
      </c>
      <c r="M30" s="5">
        <f t="shared" si="2"/>
        <v>11951.41</v>
      </c>
      <c r="N30" s="5">
        <f t="shared" si="3"/>
        <v>566.79588433498645</v>
      </c>
      <c r="O30" s="5" t="str">
        <f t="shared" si="0"/>
        <v/>
      </c>
      <c r="P30" s="43" t="str">
        <f t="shared" si="1"/>
        <v>insert into noskrien_reit (dalibnieks, rez,skriesim_db,sacensibas) values ('APINIS Edgars',11951.41,'','Nakts taku skrējiena “Zilonis tumsā” 28,5 km distance');</v>
      </c>
    </row>
    <row r="31" spans="1:16" ht="15" x14ac:dyDescent="0.25">
      <c r="A31" s="23" t="s">
        <v>23835</v>
      </c>
      <c r="B31" s="5" t="s">
        <v>683</v>
      </c>
      <c r="C31" s="5" t="s">
        <v>8919</v>
      </c>
      <c r="D31" s="5">
        <v>1974</v>
      </c>
      <c r="E31" s="5" t="s">
        <v>15687</v>
      </c>
      <c r="F31" s="5" t="s">
        <v>245</v>
      </c>
      <c r="H31" s="5" t="s">
        <v>15893</v>
      </c>
      <c r="I31" s="5" t="s">
        <v>16002</v>
      </c>
      <c r="J31" s="5">
        <v>3</v>
      </c>
      <c r="K31" s="5">
        <v>19</v>
      </c>
      <c r="L31" s="5">
        <v>16.32</v>
      </c>
      <c r="M31" s="5">
        <f t="shared" si="2"/>
        <v>11956.32</v>
      </c>
      <c r="N31" s="5">
        <f t="shared" si="3"/>
        <v>566.56312310142255</v>
      </c>
      <c r="O31" s="5" t="str">
        <f t="shared" si="0"/>
        <v/>
      </c>
      <c r="P31" s="43" t="str">
        <f t="shared" si="1"/>
        <v>insert into noskrien_reit (dalibnieks, rez,skriesim_db,sacensibas) values ('OZOLIŅŠ Arvīds',11956.32,'','Nakts taku skrējiena “Zilonis tumsā” 28,5 km distance');</v>
      </c>
    </row>
    <row r="32" spans="1:16" ht="15" x14ac:dyDescent="0.25">
      <c r="A32" s="23" t="s">
        <v>23836</v>
      </c>
      <c r="B32" s="5" t="s">
        <v>693</v>
      </c>
      <c r="C32" s="5" t="s">
        <v>15847</v>
      </c>
      <c r="D32" s="5">
        <v>1972</v>
      </c>
      <c r="E32" s="5" t="s">
        <v>15687</v>
      </c>
      <c r="F32" s="5" t="s">
        <v>300</v>
      </c>
      <c r="H32" s="5" t="s">
        <v>15894</v>
      </c>
      <c r="I32" s="5" t="s">
        <v>16003</v>
      </c>
      <c r="J32" s="5">
        <v>3</v>
      </c>
      <c r="K32" s="5">
        <v>20</v>
      </c>
      <c r="L32" s="5">
        <v>15.31</v>
      </c>
      <c r="M32" s="5">
        <f t="shared" si="2"/>
        <v>12015.31</v>
      </c>
      <c r="N32" s="5">
        <f t="shared" si="3"/>
        <v>563.78154204926886</v>
      </c>
      <c r="O32" s="5" t="str">
        <f t="shared" si="0"/>
        <v/>
      </c>
      <c r="P32" s="43" t="str">
        <f t="shared" si="1"/>
        <v>insert into noskrien_reit (dalibnieks, rez,skriesim_db,sacensibas) values ('ANDERSONS Oskars',12015.31,'','Nakts taku skrējiena “Zilonis tumsā” 28,5 km distance');</v>
      </c>
    </row>
    <row r="33" spans="1:16" ht="15" x14ac:dyDescent="0.25">
      <c r="A33" s="23" t="s">
        <v>23837</v>
      </c>
      <c r="B33" s="5" t="s">
        <v>46</v>
      </c>
      <c r="C33" s="5" t="s">
        <v>15895</v>
      </c>
      <c r="D33" s="5">
        <v>1992</v>
      </c>
      <c r="E33" s="5" t="s">
        <v>15687</v>
      </c>
      <c r="F33" s="5" t="s">
        <v>279</v>
      </c>
      <c r="H33" s="5" t="s">
        <v>15896</v>
      </c>
      <c r="I33" s="5" t="s">
        <v>16004</v>
      </c>
      <c r="J33" s="5">
        <v>3</v>
      </c>
      <c r="K33" s="5">
        <v>21</v>
      </c>
      <c r="L33" s="5">
        <v>28.27</v>
      </c>
      <c r="M33" s="5">
        <f t="shared" si="2"/>
        <v>12088.27</v>
      </c>
      <c r="N33" s="5">
        <f t="shared" si="3"/>
        <v>560.37878042101977</v>
      </c>
      <c r="O33" s="5" t="str">
        <f t="shared" si="0"/>
        <v/>
      </c>
      <c r="P33" s="43" t="str">
        <f t="shared" si="1"/>
        <v>insert into noskrien_reit (dalibnieks, rez,skriesim_db,sacensibas) values ('LŪSIS Jānis',12088.27,'','Nakts taku skrējiena “Zilonis tumsā” 28,5 km distance');</v>
      </c>
    </row>
    <row r="34" spans="1:16" ht="15" x14ac:dyDescent="0.25">
      <c r="A34" s="23" t="s">
        <v>23838</v>
      </c>
      <c r="B34" s="5" t="s">
        <v>4</v>
      </c>
      <c r="C34" s="5" t="s">
        <v>15897</v>
      </c>
      <c r="D34" s="5">
        <v>1966</v>
      </c>
      <c r="E34" s="5" t="s">
        <v>15687</v>
      </c>
      <c r="F34" s="5" t="s">
        <v>245</v>
      </c>
      <c r="H34" s="5" t="s">
        <v>15898</v>
      </c>
      <c r="I34" s="5" t="s">
        <v>16005</v>
      </c>
      <c r="J34" s="5">
        <v>3</v>
      </c>
      <c r="K34" s="5">
        <v>26</v>
      </c>
      <c r="L34" s="5">
        <v>16.739999999999998</v>
      </c>
      <c r="M34" s="5">
        <f t="shared" si="2"/>
        <v>12376.74</v>
      </c>
      <c r="N34" s="5">
        <f t="shared" si="3"/>
        <v>547.31779127621644</v>
      </c>
      <c r="O34" s="5" t="str">
        <f t="shared" ref="O34:O65" si="4">IF(F34="vsk noskrien","y","")</f>
        <v/>
      </c>
      <c r="P34" s="43" t="str">
        <f t="shared" ref="P34:P65" si="5">CONCATENATE("insert into noskrien_reit (dalibnieks, rez,skriesim_db,sacensibas) values ('",C34," ",B34,"',",M34,",'",O34,"','",$P$1,"');")</f>
        <v>insert into noskrien_reit (dalibnieks, rez,skriesim_db,sacensibas) values ('DRIŅĶIS Dainis',12376.74,'','Nakts taku skrējiena “Zilonis tumsā” 28,5 km distance');</v>
      </c>
    </row>
    <row r="35" spans="1:16" ht="15" x14ac:dyDescent="0.25">
      <c r="A35" s="23" t="s">
        <v>23839</v>
      </c>
      <c r="B35" s="5" t="s">
        <v>731</v>
      </c>
      <c r="C35" s="5" t="s">
        <v>15899</v>
      </c>
      <c r="D35" s="5">
        <v>1991</v>
      </c>
      <c r="E35" s="5" t="s">
        <v>15687</v>
      </c>
      <c r="F35" s="5" t="s">
        <v>245</v>
      </c>
      <c r="H35" s="5" t="s">
        <v>15900</v>
      </c>
      <c r="I35" s="5" t="s">
        <v>16006</v>
      </c>
      <c r="J35" s="5">
        <v>3</v>
      </c>
      <c r="K35" s="5">
        <v>26</v>
      </c>
      <c r="L35" s="5">
        <v>52.72</v>
      </c>
      <c r="M35" s="5">
        <f t="shared" si="2"/>
        <v>12412.72</v>
      </c>
      <c r="N35" s="5">
        <f t="shared" si="3"/>
        <v>545.73131432917205</v>
      </c>
      <c r="O35" s="5" t="str">
        <f t="shared" si="4"/>
        <v/>
      </c>
      <c r="P35" s="43" t="str">
        <f t="shared" si="5"/>
        <v>insert into noskrien_reit (dalibnieks, rez,skriesim_db,sacensibas) values ('DOVNAROVIČS Ēriks',12412.72,'','Nakts taku skrējiena “Zilonis tumsā” 28,5 km distance');</v>
      </c>
    </row>
    <row r="36" spans="1:16" ht="15" x14ac:dyDescent="0.25">
      <c r="A36" s="23" t="s">
        <v>23840</v>
      </c>
      <c r="B36" s="5" t="s">
        <v>9530</v>
      </c>
      <c r="C36" s="5" t="s">
        <v>15901</v>
      </c>
      <c r="D36" s="5">
        <v>1986</v>
      </c>
      <c r="E36" s="5" t="s">
        <v>15706</v>
      </c>
      <c r="F36" s="5" t="s">
        <v>537</v>
      </c>
      <c r="H36" s="5" t="s">
        <v>15902</v>
      </c>
      <c r="I36" s="5" t="s">
        <v>16007</v>
      </c>
      <c r="J36" s="5">
        <v>3</v>
      </c>
      <c r="K36" s="5">
        <v>27</v>
      </c>
      <c r="L36" s="5">
        <v>22.47</v>
      </c>
      <c r="M36" s="5">
        <f t="shared" si="2"/>
        <v>12442.47</v>
      </c>
      <c r="N36" s="5">
        <f t="shared" si="3"/>
        <v>544.4264683780633</v>
      </c>
      <c r="O36" s="5" t="str">
        <f t="shared" si="4"/>
        <v/>
      </c>
      <c r="P36" s="43" t="str">
        <f t="shared" si="5"/>
        <v>insert into noskrien_reit (dalibnieks, rez,skriesim_db,sacensibas) values ('KOIDU Iluta',12442.47,'','Nakts taku skrējiena “Zilonis tumsā” 28,5 km distance');</v>
      </c>
    </row>
    <row r="37" spans="1:16" ht="15" x14ac:dyDescent="0.25">
      <c r="A37" s="23" t="s">
        <v>23841</v>
      </c>
      <c r="B37" s="5" t="s">
        <v>9268</v>
      </c>
      <c r="C37" s="5" t="s">
        <v>15903</v>
      </c>
      <c r="D37" s="5">
        <v>1991</v>
      </c>
      <c r="E37" s="5" t="s">
        <v>15706</v>
      </c>
      <c r="F37" s="5" t="s">
        <v>245</v>
      </c>
      <c r="H37" s="5" t="s">
        <v>15904</v>
      </c>
      <c r="I37" s="5" t="s">
        <v>16008</v>
      </c>
      <c r="J37" s="5">
        <v>3</v>
      </c>
      <c r="K37" s="5">
        <v>27</v>
      </c>
      <c r="L37" s="5">
        <v>22.55</v>
      </c>
      <c r="M37" s="5">
        <f t="shared" si="2"/>
        <v>12442.55</v>
      </c>
      <c r="N37" s="5">
        <f t="shared" si="3"/>
        <v>544.42296796074766</v>
      </c>
      <c r="O37" s="5" t="str">
        <f t="shared" si="4"/>
        <v/>
      </c>
      <c r="P37" s="43" t="str">
        <f t="shared" si="5"/>
        <v>insert into noskrien_reit (dalibnieks, rez,skriesim_db,sacensibas) values ('VEINBERGA Katrīne',12442.55,'','Nakts taku skrējiena “Zilonis tumsā” 28,5 km distance');</v>
      </c>
    </row>
    <row r="38" spans="1:16" ht="15" x14ac:dyDescent="0.25">
      <c r="A38" s="23" t="s">
        <v>23842</v>
      </c>
      <c r="B38" s="5" t="s">
        <v>8661</v>
      </c>
      <c r="C38" s="5" t="s">
        <v>15905</v>
      </c>
      <c r="D38" s="5">
        <v>1967</v>
      </c>
      <c r="E38" s="5" t="s">
        <v>15706</v>
      </c>
      <c r="F38" s="5" t="s">
        <v>15906</v>
      </c>
      <c r="H38" s="5" t="s">
        <v>15907</v>
      </c>
      <c r="I38" s="5" t="s">
        <v>16009</v>
      </c>
      <c r="J38" s="5">
        <v>3</v>
      </c>
      <c r="K38" s="5">
        <v>28</v>
      </c>
      <c r="L38" s="5">
        <v>29.57</v>
      </c>
      <c r="M38" s="5">
        <f t="shared" si="2"/>
        <v>12509.57</v>
      </c>
      <c r="N38" s="5">
        <f t="shared" si="3"/>
        <v>541.50622283579696</v>
      </c>
      <c r="O38" s="5" t="str">
        <f t="shared" si="4"/>
        <v/>
      </c>
      <c r="P38" s="43" t="str">
        <f t="shared" si="5"/>
        <v>insert into noskrien_reit (dalibnieks, rez,skriesim_db,sacensibas) values ('LIELKĀJA Indra',12509.57,'','Nakts taku skrējiena “Zilonis tumsā” 28,5 km distance');</v>
      </c>
    </row>
    <row r="39" spans="1:16" ht="15" x14ac:dyDescent="0.25">
      <c r="A39" s="23" t="s">
        <v>23843</v>
      </c>
      <c r="B39" s="5" t="s">
        <v>46</v>
      </c>
      <c r="C39" s="5" t="s">
        <v>15908</v>
      </c>
      <c r="D39" s="5">
        <v>1989</v>
      </c>
      <c r="E39" s="5" t="s">
        <v>15687</v>
      </c>
      <c r="F39" s="5" t="s">
        <v>15909</v>
      </c>
      <c r="H39" s="5" t="s">
        <v>15910</v>
      </c>
      <c r="I39" s="5" t="s">
        <v>16010</v>
      </c>
      <c r="J39" s="5">
        <v>3</v>
      </c>
      <c r="K39" s="5">
        <v>29</v>
      </c>
      <c r="L39" s="5">
        <v>20.21</v>
      </c>
      <c r="M39" s="5">
        <f t="shared" si="2"/>
        <v>12560.21</v>
      </c>
      <c r="N39" s="5">
        <f t="shared" si="3"/>
        <v>539.32298902645732</v>
      </c>
      <c r="O39" s="5" t="str">
        <f t="shared" si="4"/>
        <v/>
      </c>
      <c r="P39" s="43" t="str">
        <f t="shared" si="5"/>
        <v>insert into noskrien_reit (dalibnieks, rez,skriesim_db,sacensibas) values ('ASTRATOVS Jānis',12560.21,'','Nakts taku skrējiena “Zilonis tumsā” 28,5 km distance');</v>
      </c>
    </row>
    <row r="40" spans="1:16" ht="15" x14ac:dyDescent="0.25">
      <c r="A40" s="23" t="s">
        <v>23844</v>
      </c>
      <c r="B40" s="5" t="s">
        <v>39</v>
      </c>
      <c r="C40" s="5" t="s">
        <v>15911</v>
      </c>
      <c r="D40" s="5">
        <v>1981</v>
      </c>
      <c r="E40" s="5" t="s">
        <v>15687</v>
      </c>
      <c r="F40" s="5" t="s">
        <v>245</v>
      </c>
      <c r="H40" s="5" t="s">
        <v>15912</v>
      </c>
      <c r="I40" s="5" t="s">
        <v>16011</v>
      </c>
      <c r="J40" s="5">
        <v>3</v>
      </c>
      <c r="K40" s="5">
        <v>30</v>
      </c>
      <c r="L40" s="5">
        <v>18.98</v>
      </c>
      <c r="M40" s="5">
        <f t="shared" si="2"/>
        <v>12618.98</v>
      </c>
      <c r="N40" s="5">
        <f t="shared" si="3"/>
        <v>536.81121612047889</v>
      </c>
      <c r="O40" s="5" t="str">
        <f t="shared" si="4"/>
        <v/>
      </c>
      <c r="P40" s="43" t="str">
        <f t="shared" si="5"/>
        <v>insert into noskrien_reit (dalibnieks, rez,skriesim_db,sacensibas) values ('KALĒJS Mārtiņš',12618.98,'','Nakts taku skrējiena “Zilonis tumsā” 28,5 km distance');</v>
      </c>
    </row>
    <row r="41" spans="1:16" ht="15" x14ac:dyDescent="0.25">
      <c r="A41" s="23" t="s">
        <v>23845</v>
      </c>
      <c r="B41" s="5" t="s">
        <v>181</v>
      </c>
      <c r="C41" s="5" t="s">
        <v>15913</v>
      </c>
      <c r="D41" s="5">
        <v>1976</v>
      </c>
      <c r="E41" s="5" t="s">
        <v>15687</v>
      </c>
      <c r="F41" s="5" t="s">
        <v>309</v>
      </c>
      <c r="H41" s="5" t="s">
        <v>15914</v>
      </c>
      <c r="I41" s="5" t="s">
        <v>16012</v>
      </c>
      <c r="J41" s="5">
        <v>3</v>
      </c>
      <c r="K41" s="5">
        <v>30</v>
      </c>
      <c r="L41" s="5">
        <v>22.15</v>
      </c>
      <c r="M41" s="5">
        <f t="shared" si="2"/>
        <v>12622.15</v>
      </c>
      <c r="N41" s="5">
        <f t="shared" si="3"/>
        <v>536.67639823643367</v>
      </c>
      <c r="O41" s="5" t="str">
        <f t="shared" si="4"/>
        <v/>
      </c>
      <c r="P41" s="43" t="str">
        <f t="shared" si="5"/>
        <v>insert into noskrien_reit (dalibnieks, rez,skriesim_db,sacensibas) values ('KALNIŅŠ Kaspars',12622.15,'','Nakts taku skrējiena “Zilonis tumsā” 28,5 km distance');</v>
      </c>
    </row>
    <row r="42" spans="1:16" ht="15" x14ac:dyDescent="0.25">
      <c r="A42" s="23" t="s">
        <v>23846</v>
      </c>
      <c r="B42" s="5" t="s">
        <v>15915</v>
      </c>
      <c r="C42" s="5" t="s">
        <v>11934</v>
      </c>
      <c r="D42" s="5">
        <v>1972</v>
      </c>
      <c r="E42" s="5" t="s">
        <v>15706</v>
      </c>
      <c r="F42" s="5" t="s">
        <v>2457</v>
      </c>
      <c r="H42" s="5" t="s">
        <v>15916</v>
      </c>
      <c r="I42" s="5" t="s">
        <v>16013</v>
      </c>
      <c r="J42" s="5">
        <v>3</v>
      </c>
      <c r="K42" s="5">
        <v>32</v>
      </c>
      <c r="L42" s="5">
        <v>35.6</v>
      </c>
      <c r="M42" s="5">
        <f t="shared" si="2"/>
        <v>12755.6</v>
      </c>
      <c r="N42" s="5">
        <f t="shared" si="3"/>
        <v>531.0616513531312</v>
      </c>
      <c r="O42" s="5" t="str">
        <f t="shared" si="4"/>
        <v/>
      </c>
      <c r="P42" s="43" t="str">
        <f t="shared" si="5"/>
        <v>insert into noskrien_reit (dalibnieks, rez,skriesim_db,sacensibas) values ('VANAGA Žanna',12755.6,'','Nakts taku skrējiena “Zilonis tumsā” 28,5 km distance');</v>
      </c>
    </row>
    <row r="43" spans="1:16" ht="15" x14ac:dyDescent="0.25">
      <c r="A43" s="23" t="s">
        <v>23847</v>
      </c>
      <c r="B43" s="5" t="s">
        <v>7219</v>
      </c>
      <c r="C43" s="5" t="s">
        <v>7342</v>
      </c>
      <c r="D43" s="5">
        <v>1962</v>
      </c>
      <c r="E43" s="5" t="s">
        <v>15687</v>
      </c>
      <c r="F43" s="5" t="s">
        <v>239</v>
      </c>
      <c r="H43" s="5" t="s">
        <v>15917</v>
      </c>
      <c r="I43" s="5" t="s">
        <v>16014</v>
      </c>
      <c r="J43" s="5">
        <v>3</v>
      </c>
      <c r="K43" s="5">
        <v>33</v>
      </c>
      <c r="L43" s="5">
        <v>24.36</v>
      </c>
      <c r="M43" s="5">
        <f t="shared" si="2"/>
        <v>12804.36</v>
      </c>
      <c r="N43" s="5">
        <f t="shared" si="3"/>
        <v>529.03932722916261</v>
      </c>
      <c r="O43" s="5" t="str">
        <f t="shared" si="4"/>
        <v/>
      </c>
      <c r="P43" s="43" t="str">
        <f t="shared" si="5"/>
        <v>insert into noskrien_reit (dalibnieks, rez,skriesim_db,sacensibas) values ('KOPMANIS Janis',12804.36,'','Nakts taku skrējiena “Zilonis tumsā” 28,5 km distance');</v>
      </c>
    </row>
    <row r="44" spans="1:16" ht="15" x14ac:dyDescent="0.25">
      <c r="A44" s="23" t="s">
        <v>23848</v>
      </c>
      <c r="B44" s="5" t="s">
        <v>14</v>
      </c>
      <c r="C44" s="5" t="s">
        <v>15918</v>
      </c>
      <c r="D44" s="5">
        <v>1981</v>
      </c>
      <c r="E44" s="5" t="s">
        <v>15687</v>
      </c>
      <c r="F44" s="5" t="s">
        <v>275</v>
      </c>
      <c r="H44" s="5" t="s">
        <v>15919</v>
      </c>
      <c r="I44" s="5" t="s">
        <v>16015</v>
      </c>
      <c r="J44" s="5">
        <v>3</v>
      </c>
      <c r="K44" s="5">
        <v>36</v>
      </c>
      <c r="L44" s="5">
        <v>36.06</v>
      </c>
      <c r="M44" s="5">
        <f t="shared" si="2"/>
        <v>12996.06</v>
      </c>
      <c r="N44" s="5">
        <f t="shared" si="3"/>
        <v>521.23566680978706</v>
      </c>
      <c r="O44" s="5" t="str">
        <f t="shared" si="4"/>
        <v/>
      </c>
      <c r="P44" s="43" t="str">
        <f t="shared" si="5"/>
        <v>insert into noskrien_reit (dalibnieks, rez,skriesim_db,sacensibas) values ('MARKŠEVICS Edgars',12996.06,'','Nakts taku skrējiena “Zilonis tumsā” 28,5 km distance');</v>
      </c>
    </row>
    <row r="45" spans="1:16" ht="15" x14ac:dyDescent="0.25">
      <c r="A45" s="23" t="s">
        <v>23849</v>
      </c>
      <c r="B45" s="5" t="s">
        <v>542</v>
      </c>
      <c r="C45" s="5" t="s">
        <v>15920</v>
      </c>
      <c r="D45" s="5">
        <v>1981</v>
      </c>
      <c r="E45" s="5" t="s">
        <v>15706</v>
      </c>
      <c r="F45" s="5" t="s">
        <v>245</v>
      </c>
      <c r="H45" s="5" t="s">
        <v>15921</v>
      </c>
      <c r="I45" s="5" t="s">
        <v>16016</v>
      </c>
      <c r="J45" s="5">
        <v>3</v>
      </c>
      <c r="K45" s="5">
        <v>37</v>
      </c>
      <c r="L45" s="5">
        <v>3.4</v>
      </c>
      <c r="M45" s="5">
        <f t="shared" si="2"/>
        <v>13023.4</v>
      </c>
      <c r="N45" s="5">
        <f t="shared" si="3"/>
        <v>520.14143771979673</v>
      </c>
      <c r="O45" s="5" t="str">
        <f t="shared" si="4"/>
        <v/>
      </c>
      <c r="P45" s="43" t="str">
        <f t="shared" si="5"/>
        <v>insert into noskrien_reit (dalibnieks, rez,skriesim_db,sacensibas) values ('BIKŠE Liene',13023.4,'','Nakts taku skrējiena “Zilonis tumsā” 28,5 km distance');</v>
      </c>
    </row>
    <row r="46" spans="1:16" ht="15" x14ac:dyDescent="0.25">
      <c r="A46" s="23" t="s">
        <v>23850</v>
      </c>
      <c r="B46" s="5" t="s">
        <v>618</v>
      </c>
      <c r="C46" s="5" t="s">
        <v>15922</v>
      </c>
      <c r="D46" s="5">
        <v>1988</v>
      </c>
      <c r="E46" s="5" t="s">
        <v>15687</v>
      </c>
      <c r="F46" s="5" t="s">
        <v>259</v>
      </c>
      <c r="H46" s="5" t="s">
        <v>15923</v>
      </c>
      <c r="I46" s="5" t="s">
        <v>16017</v>
      </c>
      <c r="J46" s="5">
        <v>3</v>
      </c>
      <c r="K46" s="5">
        <v>38</v>
      </c>
      <c r="L46" s="5">
        <v>4.7699999999999996</v>
      </c>
      <c r="M46" s="5">
        <f t="shared" si="2"/>
        <v>13084.77</v>
      </c>
      <c r="N46" s="5">
        <f t="shared" si="3"/>
        <v>517.70187783201379</v>
      </c>
      <c r="O46" s="5" t="str">
        <f t="shared" si="4"/>
        <v/>
      </c>
      <c r="P46" s="43" t="str">
        <f t="shared" si="5"/>
        <v>insert into noskrien_reit (dalibnieks, rez,skriesim_db,sacensibas) values ('KULBARS Kalvis',13084.77,'','Nakts taku skrējiena “Zilonis tumsā” 28,5 km distance');</v>
      </c>
    </row>
    <row r="47" spans="1:16" ht="15" x14ac:dyDescent="0.25">
      <c r="A47" s="23" t="s">
        <v>23851</v>
      </c>
      <c r="B47" s="5" t="s">
        <v>153</v>
      </c>
      <c r="C47" s="5" t="s">
        <v>9869</v>
      </c>
      <c r="D47" s="5">
        <v>1986</v>
      </c>
      <c r="E47" s="5" t="s">
        <v>15706</v>
      </c>
      <c r="F47" s="5" t="s">
        <v>233</v>
      </c>
      <c r="H47" s="5" t="s">
        <v>15924</v>
      </c>
      <c r="I47" s="5" t="s">
        <v>16018</v>
      </c>
      <c r="J47" s="5">
        <v>3</v>
      </c>
      <c r="K47" s="5">
        <v>41</v>
      </c>
      <c r="L47" s="5">
        <v>39.53</v>
      </c>
      <c r="M47" s="5">
        <f t="shared" si="2"/>
        <v>13299.53</v>
      </c>
      <c r="N47" s="5">
        <f t="shared" si="3"/>
        <v>509.34205945623643</v>
      </c>
      <c r="O47" s="5" t="str">
        <f t="shared" si="4"/>
        <v/>
      </c>
      <c r="P47" s="43" t="str">
        <f t="shared" si="5"/>
        <v>insert into noskrien_reit (dalibnieks, rez,skriesim_db,sacensibas) values ('BROKA Lelde',13299.53,'','Nakts taku skrējiena “Zilonis tumsā” 28,5 km distance');</v>
      </c>
    </row>
    <row r="48" spans="1:16" ht="15" x14ac:dyDescent="0.25">
      <c r="A48" s="23" t="s">
        <v>23852</v>
      </c>
      <c r="B48" s="5" t="s">
        <v>1527</v>
      </c>
      <c r="C48" s="5" t="s">
        <v>15925</v>
      </c>
      <c r="D48" s="5">
        <v>1983</v>
      </c>
      <c r="E48" s="5" t="s">
        <v>15706</v>
      </c>
      <c r="F48" s="5" t="s">
        <v>270</v>
      </c>
      <c r="H48" s="5" t="s">
        <v>15926</v>
      </c>
      <c r="I48" s="5" t="s">
        <v>16019</v>
      </c>
      <c r="J48" s="5">
        <v>3</v>
      </c>
      <c r="K48" s="5">
        <v>41</v>
      </c>
      <c r="L48" s="5">
        <v>39.549999999999997</v>
      </c>
      <c r="M48" s="5">
        <f t="shared" si="2"/>
        <v>13299.55</v>
      </c>
      <c r="N48" s="5">
        <f t="shared" si="3"/>
        <v>509.34129350241176</v>
      </c>
      <c r="O48" s="5" t="str">
        <f t="shared" si="4"/>
        <v/>
      </c>
      <c r="P48" s="43" t="str">
        <f t="shared" si="5"/>
        <v>insert into noskrien_reit (dalibnieks, rez,skriesim_db,sacensibas) values ('GRAUDIŅA Ina',13299.55,'','Nakts taku skrējiena “Zilonis tumsā” 28,5 km distance');</v>
      </c>
    </row>
    <row r="49" spans="1:16" ht="15" x14ac:dyDescent="0.25">
      <c r="A49" s="23" t="s">
        <v>23853</v>
      </c>
      <c r="B49" s="5" t="s">
        <v>1465</v>
      </c>
      <c r="C49" s="5" t="s">
        <v>15927</v>
      </c>
      <c r="D49" s="5">
        <v>1979</v>
      </c>
      <c r="E49" s="5" t="s">
        <v>15706</v>
      </c>
      <c r="F49" s="5" t="s">
        <v>245</v>
      </c>
      <c r="H49" s="5" t="s">
        <v>15928</v>
      </c>
      <c r="I49" s="5" t="s">
        <v>16020</v>
      </c>
      <c r="J49" s="5">
        <v>3</v>
      </c>
      <c r="K49" s="5">
        <v>43</v>
      </c>
      <c r="L49" s="5">
        <v>20.61</v>
      </c>
      <c r="M49" s="5">
        <f t="shared" si="2"/>
        <v>13400.61</v>
      </c>
      <c r="N49" s="5">
        <f t="shared" si="3"/>
        <v>505.50012275560584</v>
      </c>
      <c r="O49" s="5" t="str">
        <f t="shared" si="4"/>
        <v/>
      </c>
      <c r="P49" s="43" t="str">
        <f t="shared" si="5"/>
        <v>insert into noskrien_reit (dalibnieks, rez,skriesim_db,sacensibas) values ('TĪSA Solveiga',13400.61,'','Nakts taku skrējiena “Zilonis tumsā” 28,5 km distance');</v>
      </c>
    </row>
    <row r="50" spans="1:16" ht="15" x14ac:dyDescent="0.25">
      <c r="A50" s="23" t="s">
        <v>23854</v>
      </c>
      <c r="B50" s="5" t="s">
        <v>2256</v>
      </c>
      <c r="C50" s="5" t="s">
        <v>15929</v>
      </c>
      <c r="D50" s="5">
        <v>1979</v>
      </c>
      <c r="E50" s="5" t="s">
        <v>15706</v>
      </c>
      <c r="F50" s="5" t="s">
        <v>245</v>
      </c>
      <c r="H50" s="5" t="s">
        <v>15928</v>
      </c>
      <c r="I50" s="5" t="s">
        <v>16020</v>
      </c>
      <c r="J50" s="5">
        <v>3</v>
      </c>
      <c r="K50" s="5">
        <v>43</v>
      </c>
      <c r="L50" s="5">
        <v>20.61</v>
      </c>
      <c r="M50" s="5">
        <f t="shared" si="2"/>
        <v>13400.61</v>
      </c>
      <c r="N50" s="5">
        <f t="shared" si="3"/>
        <v>505.50012275560584</v>
      </c>
      <c r="O50" s="5" t="str">
        <f t="shared" si="4"/>
        <v/>
      </c>
      <c r="P50" s="43" t="str">
        <f t="shared" si="5"/>
        <v>insert into noskrien_reit (dalibnieks, rez,skriesim_db,sacensibas) values ('KUKMILKA Aiva',13400.61,'','Nakts taku skrējiena “Zilonis tumsā” 28,5 km distance');</v>
      </c>
    </row>
    <row r="51" spans="1:16" ht="15" x14ac:dyDescent="0.25">
      <c r="A51" s="23" t="s">
        <v>23855</v>
      </c>
      <c r="B51" s="5" t="s">
        <v>571</v>
      </c>
      <c r="C51" s="5" t="s">
        <v>15930</v>
      </c>
      <c r="D51" s="5">
        <v>1969</v>
      </c>
      <c r="E51" s="5" t="s">
        <v>15687</v>
      </c>
      <c r="F51" s="5" t="s">
        <v>275</v>
      </c>
      <c r="H51" s="5" t="s">
        <v>15931</v>
      </c>
      <c r="I51" s="5" t="s">
        <v>16021</v>
      </c>
      <c r="J51" s="5">
        <v>3</v>
      </c>
      <c r="K51" s="5">
        <v>48</v>
      </c>
      <c r="L51" s="5">
        <v>49.49</v>
      </c>
      <c r="M51" s="5">
        <f t="shared" si="2"/>
        <v>13729.49</v>
      </c>
      <c r="N51" s="5">
        <f t="shared" si="3"/>
        <v>493.3912330319626</v>
      </c>
      <c r="O51" s="5" t="str">
        <f t="shared" si="4"/>
        <v/>
      </c>
      <c r="P51" s="43" t="str">
        <f t="shared" si="5"/>
        <v>insert into noskrien_reit (dalibnieks, rez,skriesim_db,sacensibas) values ('RUŅĢIS Ilvars',13729.49,'','Nakts taku skrējiena “Zilonis tumsā” 28,5 km distance');</v>
      </c>
    </row>
    <row r="52" spans="1:16" ht="15" x14ac:dyDescent="0.25">
      <c r="A52" s="23" t="s">
        <v>23856</v>
      </c>
      <c r="B52" s="5" t="s">
        <v>9587</v>
      </c>
      <c r="C52" s="5" t="s">
        <v>15932</v>
      </c>
      <c r="D52" s="5">
        <v>1967</v>
      </c>
      <c r="E52" s="5" t="s">
        <v>15706</v>
      </c>
      <c r="F52" s="5" t="s">
        <v>245</v>
      </c>
      <c r="H52" s="5" t="s">
        <v>15933</v>
      </c>
      <c r="I52" s="5" t="s">
        <v>16022</v>
      </c>
      <c r="J52" s="5">
        <v>3</v>
      </c>
      <c r="K52" s="5">
        <v>49</v>
      </c>
      <c r="L52" s="5">
        <v>48.26</v>
      </c>
      <c r="M52" s="5">
        <f t="shared" si="2"/>
        <v>13788.26</v>
      </c>
      <c r="N52" s="5">
        <f t="shared" si="3"/>
        <v>491.28824086578004</v>
      </c>
      <c r="O52" s="5" t="str">
        <f t="shared" si="4"/>
        <v/>
      </c>
      <c r="P52" s="43" t="str">
        <f t="shared" si="5"/>
        <v>insert into noskrien_reit (dalibnieks, rez,skriesim_db,sacensibas) values ('ŽEIBE Ilga',13788.26,'','Nakts taku skrējiena “Zilonis tumsā” 28,5 km distance');</v>
      </c>
    </row>
    <row r="53" spans="1:16" ht="15" x14ac:dyDescent="0.25">
      <c r="A53" s="23" t="s">
        <v>23857</v>
      </c>
      <c r="B53" s="5" t="s">
        <v>847</v>
      </c>
      <c r="C53" s="5" t="s">
        <v>15934</v>
      </c>
      <c r="D53" s="5">
        <v>1986</v>
      </c>
      <c r="E53" s="5" t="s">
        <v>15706</v>
      </c>
      <c r="F53" s="5" t="s">
        <v>245</v>
      </c>
      <c r="H53" s="5" t="s">
        <v>15935</v>
      </c>
      <c r="I53" s="5" t="s">
        <v>16023</v>
      </c>
      <c r="J53" s="5">
        <v>3</v>
      </c>
      <c r="K53" s="5">
        <v>49</v>
      </c>
      <c r="L53" s="5">
        <v>49.31</v>
      </c>
      <c r="M53" s="5">
        <f t="shared" si="2"/>
        <v>13789.31</v>
      </c>
      <c r="N53" s="5">
        <f t="shared" si="3"/>
        <v>491.25083125986731</v>
      </c>
      <c r="O53" s="5" t="str">
        <f t="shared" si="4"/>
        <v/>
      </c>
      <c r="P53" s="43" t="str">
        <f t="shared" si="5"/>
        <v>insert into noskrien_reit (dalibnieks, rez,skriesim_db,sacensibas) values ('DAMROZE Darja',13789.31,'','Nakts taku skrējiena “Zilonis tumsā” 28,5 km distance');</v>
      </c>
    </row>
    <row r="54" spans="1:16" ht="15" x14ac:dyDescent="0.25">
      <c r="A54" s="23" t="s">
        <v>23858</v>
      </c>
      <c r="B54" s="5" t="s">
        <v>1516</v>
      </c>
      <c r="C54" s="5" t="s">
        <v>15936</v>
      </c>
      <c r="D54" s="5">
        <v>1982</v>
      </c>
      <c r="E54" s="5" t="s">
        <v>15706</v>
      </c>
      <c r="F54" s="5" t="s">
        <v>245</v>
      </c>
      <c r="H54" s="5" t="s">
        <v>15937</v>
      </c>
      <c r="I54" s="5" t="s">
        <v>16024</v>
      </c>
      <c r="J54" s="5">
        <v>4</v>
      </c>
      <c r="K54" s="5">
        <v>0</v>
      </c>
      <c r="L54" s="5">
        <v>13.58</v>
      </c>
      <c r="M54" s="5">
        <f t="shared" si="2"/>
        <v>14413.58</v>
      </c>
      <c r="N54" s="5">
        <f t="shared" si="3"/>
        <v>469.97414937857218</v>
      </c>
      <c r="O54" s="5" t="str">
        <f t="shared" si="4"/>
        <v/>
      </c>
      <c r="P54" s="43" t="str">
        <f t="shared" si="5"/>
        <v>insert into noskrien_reit (dalibnieks, rez,skriesim_db,sacensibas) values ('SAIMENA Iveta',14413.58,'','Nakts taku skrējiena “Zilonis tumsā” 28,5 km distance');</v>
      </c>
    </row>
    <row r="55" spans="1:16" ht="15" x14ac:dyDescent="0.25">
      <c r="A55" s="23" t="s">
        <v>23859</v>
      </c>
      <c r="B55" s="5" t="s">
        <v>191</v>
      </c>
      <c r="C55" s="5" t="s">
        <v>15938</v>
      </c>
      <c r="D55" s="5">
        <v>1989</v>
      </c>
      <c r="E55" s="5" t="s">
        <v>15687</v>
      </c>
      <c r="F55" s="5" t="s">
        <v>245</v>
      </c>
      <c r="H55" s="5" t="s">
        <v>15939</v>
      </c>
      <c r="I55" s="5" t="s">
        <v>16025</v>
      </c>
      <c r="J55" s="5">
        <v>4</v>
      </c>
      <c r="K55" s="5">
        <v>0</v>
      </c>
      <c r="L55" s="5">
        <v>14.16</v>
      </c>
      <c r="M55" s="5">
        <f t="shared" si="2"/>
        <v>14414.16</v>
      </c>
      <c r="N55" s="5">
        <f t="shared" si="3"/>
        <v>469.95523845995882</v>
      </c>
      <c r="O55" s="5" t="str">
        <f t="shared" si="4"/>
        <v/>
      </c>
      <c r="P55" s="43" t="str">
        <f t="shared" si="5"/>
        <v>insert into noskrien_reit (dalibnieks, rez,skriesim_db,sacensibas) values ('VĀCIETIS Matīss',14414.16,'','Nakts taku skrējiena “Zilonis tumsā” 28,5 km distance');</v>
      </c>
    </row>
    <row r="56" spans="1:16" ht="15" x14ac:dyDescent="0.25">
      <c r="A56" s="23" t="s">
        <v>23860</v>
      </c>
      <c r="B56" s="5" t="s">
        <v>2416</v>
      </c>
      <c r="C56" s="5" t="s">
        <v>15940</v>
      </c>
      <c r="D56" s="5">
        <v>1986</v>
      </c>
      <c r="E56" s="5" t="s">
        <v>15706</v>
      </c>
      <c r="F56" s="5" t="s">
        <v>309</v>
      </c>
      <c r="H56" s="5" t="s">
        <v>15941</v>
      </c>
      <c r="I56" s="5" t="s">
        <v>16026</v>
      </c>
      <c r="J56" s="5">
        <v>4</v>
      </c>
      <c r="K56" s="5">
        <v>1</v>
      </c>
      <c r="L56" s="5">
        <v>36.950000000000003</v>
      </c>
      <c r="M56" s="5">
        <f t="shared" si="2"/>
        <v>14496.95</v>
      </c>
      <c r="N56" s="5">
        <f t="shared" si="3"/>
        <v>467.27139156857135</v>
      </c>
      <c r="O56" s="5" t="str">
        <f t="shared" si="4"/>
        <v/>
      </c>
      <c r="P56" s="43" t="str">
        <f t="shared" si="5"/>
        <v>insert into noskrien_reit (dalibnieks, rez,skriesim_db,sacensibas) values ('PASTARE Daina',14496.95,'','Nakts taku skrējiena “Zilonis tumsā” 28,5 km distance');</v>
      </c>
    </row>
    <row r="57" spans="1:16" ht="15" x14ac:dyDescent="0.25">
      <c r="A57" s="23" t="s">
        <v>23861</v>
      </c>
      <c r="B57" s="5" t="s">
        <v>508</v>
      </c>
      <c r="C57" s="5" t="s">
        <v>15942</v>
      </c>
      <c r="D57" s="5">
        <v>1983</v>
      </c>
      <c r="E57" s="5" t="s">
        <v>15687</v>
      </c>
      <c r="F57" s="5" t="s">
        <v>245</v>
      </c>
      <c r="H57" s="5" t="s">
        <v>15943</v>
      </c>
      <c r="I57" s="5" t="s">
        <v>16027</v>
      </c>
      <c r="J57" s="5">
        <v>4</v>
      </c>
      <c r="K57" s="5">
        <v>1</v>
      </c>
      <c r="L57" s="5">
        <v>37.200000000000003</v>
      </c>
      <c r="M57" s="5">
        <f t="shared" si="2"/>
        <v>14497.2</v>
      </c>
      <c r="N57" s="5">
        <f t="shared" si="3"/>
        <v>467.26333360924866</v>
      </c>
      <c r="O57" s="5" t="str">
        <f t="shared" si="4"/>
        <v/>
      </c>
      <c r="P57" s="43" t="str">
        <f t="shared" si="5"/>
        <v>insert into noskrien_reit (dalibnieks, rez,skriesim_db,sacensibas) values ('KALNĀRE Eduards',14497.2,'','Nakts taku skrējiena “Zilonis tumsā” 28,5 km distance');</v>
      </c>
    </row>
    <row r="58" spans="1:16" ht="15" x14ac:dyDescent="0.25">
      <c r="A58" s="23" t="s">
        <v>23862</v>
      </c>
      <c r="B58" s="5" t="s">
        <v>777</v>
      </c>
      <c r="C58" s="5" t="s">
        <v>15944</v>
      </c>
      <c r="D58" s="5">
        <v>1983</v>
      </c>
      <c r="E58" s="5" t="s">
        <v>15706</v>
      </c>
      <c r="F58" s="5" t="s">
        <v>259</v>
      </c>
      <c r="H58" s="5" t="s">
        <v>15945</v>
      </c>
      <c r="I58" s="5" t="s">
        <v>16028</v>
      </c>
      <c r="J58" s="5">
        <v>4</v>
      </c>
      <c r="K58" s="5">
        <v>4</v>
      </c>
      <c r="L58" s="5">
        <v>14.64</v>
      </c>
      <c r="M58" s="5">
        <f t="shared" si="2"/>
        <v>14654.64</v>
      </c>
      <c r="N58" s="5">
        <f t="shared" si="3"/>
        <v>462.24335773516106</v>
      </c>
      <c r="O58" s="5" t="str">
        <f t="shared" si="4"/>
        <v/>
      </c>
      <c r="P58" s="43" t="str">
        <f t="shared" si="5"/>
        <v>insert into noskrien_reit (dalibnieks, rez,skriesim_db,sacensibas) values ('INOVSKA Zane',14654.64,'','Nakts taku skrējiena “Zilonis tumsā” 28,5 km distance');</v>
      </c>
    </row>
    <row r="59" spans="1:16" ht="15" x14ac:dyDescent="0.25">
      <c r="A59" s="23" t="s">
        <v>23863</v>
      </c>
      <c r="B59" s="5" t="s">
        <v>787</v>
      </c>
      <c r="C59" s="5" t="s">
        <v>15946</v>
      </c>
      <c r="D59" s="5">
        <v>1992</v>
      </c>
      <c r="E59" s="5" t="s">
        <v>15706</v>
      </c>
      <c r="F59" s="5" t="s">
        <v>259</v>
      </c>
      <c r="H59" s="5" t="s">
        <v>15947</v>
      </c>
      <c r="I59" s="5" t="s">
        <v>16029</v>
      </c>
      <c r="J59" s="5">
        <v>4</v>
      </c>
      <c r="K59" s="5">
        <v>4</v>
      </c>
      <c r="L59" s="5">
        <v>16.27</v>
      </c>
      <c r="M59" s="5">
        <f t="shared" si="2"/>
        <v>14656.27</v>
      </c>
      <c r="N59" s="5">
        <f t="shared" si="3"/>
        <v>462.19194924765986</v>
      </c>
      <c r="O59" s="5" t="str">
        <f t="shared" si="4"/>
        <v/>
      </c>
      <c r="P59" s="43" t="str">
        <f t="shared" si="5"/>
        <v>insert into noskrien_reit (dalibnieks, rez,skriesim_db,sacensibas) values ('ŠNEIDERE Madara',14656.27,'','Nakts taku skrējiena “Zilonis tumsā” 28,5 km distance');</v>
      </c>
    </row>
    <row r="60" spans="1:16" ht="15" x14ac:dyDescent="0.25">
      <c r="A60" s="23" t="s">
        <v>23864</v>
      </c>
      <c r="B60" s="5" t="s">
        <v>142</v>
      </c>
      <c r="C60" s="5" t="s">
        <v>15948</v>
      </c>
      <c r="D60" s="5">
        <v>1979</v>
      </c>
      <c r="E60" s="5" t="s">
        <v>15706</v>
      </c>
      <c r="F60" s="5" t="s">
        <v>245</v>
      </c>
      <c r="H60" s="5" t="s">
        <v>15949</v>
      </c>
      <c r="I60" s="5" t="s">
        <v>16030</v>
      </c>
      <c r="J60" s="5">
        <v>4</v>
      </c>
      <c r="K60" s="5">
        <v>8</v>
      </c>
      <c r="L60" s="5">
        <v>56.28</v>
      </c>
      <c r="M60" s="5">
        <f t="shared" si="2"/>
        <v>14936.28</v>
      </c>
      <c r="N60" s="5">
        <f t="shared" si="3"/>
        <v>453.52725042647836</v>
      </c>
      <c r="O60" s="5" t="str">
        <f t="shared" si="4"/>
        <v/>
      </c>
      <c r="P60" s="43" t="str">
        <f t="shared" si="5"/>
        <v>insert into noskrien_reit (dalibnieks, rez,skriesim_db,sacensibas) values ('BAHMANE Agnese',14936.28,'','Nakts taku skrējiena “Zilonis tumsā” 28,5 km distance');</v>
      </c>
    </row>
    <row r="61" spans="1:16" ht="15" x14ac:dyDescent="0.25">
      <c r="A61" s="23" t="s">
        <v>23865</v>
      </c>
      <c r="B61" s="5" t="s">
        <v>2533</v>
      </c>
      <c r="C61" s="5" t="s">
        <v>15950</v>
      </c>
      <c r="D61" s="5">
        <v>1967</v>
      </c>
      <c r="E61" s="5" t="s">
        <v>15706</v>
      </c>
      <c r="F61" s="5" t="s">
        <v>300</v>
      </c>
      <c r="H61" s="5" t="s">
        <v>15951</v>
      </c>
      <c r="I61" s="5" t="s">
        <v>16031</v>
      </c>
      <c r="J61" s="5">
        <v>4</v>
      </c>
      <c r="K61" s="5">
        <v>10</v>
      </c>
      <c r="L61" s="5">
        <v>34.869999999999997</v>
      </c>
      <c r="M61" s="5">
        <f t="shared" si="2"/>
        <v>15034.87</v>
      </c>
      <c r="N61" s="5">
        <f t="shared" si="3"/>
        <v>450.55328047399144</v>
      </c>
      <c r="O61" s="5" t="str">
        <f t="shared" si="4"/>
        <v/>
      </c>
      <c r="P61" s="43" t="str">
        <f t="shared" si="5"/>
        <v>insert into noskrien_reit (dalibnieks, rez,skriesim_db,sacensibas) values ('RUŅĢE Vivita',15034.87,'','Nakts taku skrējiena “Zilonis tumsā” 28,5 km distance');</v>
      </c>
    </row>
    <row r="62" spans="1:16" ht="15" x14ac:dyDescent="0.25">
      <c r="A62" s="23" t="s">
        <v>23866</v>
      </c>
      <c r="B62" s="5" t="s">
        <v>159</v>
      </c>
      <c r="C62" s="5" t="s">
        <v>15952</v>
      </c>
      <c r="D62" s="5">
        <v>1959</v>
      </c>
      <c r="E62" s="5" t="s">
        <v>15687</v>
      </c>
      <c r="F62" s="5" t="s">
        <v>254</v>
      </c>
      <c r="H62" s="5" t="s">
        <v>15953</v>
      </c>
      <c r="I62" s="5" t="s">
        <v>16032</v>
      </c>
      <c r="J62" s="5">
        <v>4</v>
      </c>
      <c r="K62" s="5">
        <v>10</v>
      </c>
      <c r="L62" s="5">
        <v>35.159999999999997</v>
      </c>
      <c r="M62" s="5">
        <f t="shared" si="2"/>
        <v>15035.16</v>
      </c>
      <c r="N62" s="5">
        <f t="shared" si="3"/>
        <v>450.54459014736125</v>
      </c>
      <c r="O62" s="5" t="str">
        <f t="shared" si="4"/>
        <v/>
      </c>
      <c r="P62" s="43" t="str">
        <f t="shared" si="5"/>
        <v>insert into noskrien_reit (dalibnieks, rez,skriesim_db,sacensibas) values ('LOČMELIS Imants',15035.16,'','Nakts taku skrējiena “Zilonis tumsā” 28,5 km distance');</v>
      </c>
    </row>
    <row r="63" spans="1:16" ht="15" x14ac:dyDescent="0.25">
      <c r="A63" s="23" t="s">
        <v>23867</v>
      </c>
      <c r="B63" s="5" t="s">
        <v>20</v>
      </c>
      <c r="C63" s="5" t="s">
        <v>15954</v>
      </c>
      <c r="D63" s="5">
        <v>1986</v>
      </c>
      <c r="E63" s="5" t="s">
        <v>15706</v>
      </c>
      <c r="F63" s="5" t="s">
        <v>245</v>
      </c>
      <c r="H63" s="5" t="s">
        <v>15955</v>
      </c>
      <c r="I63" s="5" t="s">
        <v>16033</v>
      </c>
      <c r="J63" s="5">
        <v>4</v>
      </c>
      <c r="K63" s="5">
        <v>20</v>
      </c>
      <c r="L63" s="5">
        <v>19.25</v>
      </c>
      <c r="M63" s="5">
        <f t="shared" si="2"/>
        <v>15619.25</v>
      </c>
      <c r="N63" s="5">
        <f t="shared" si="3"/>
        <v>433.69624021639964</v>
      </c>
      <c r="O63" s="5" t="str">
        <f t="shared" si="4"/>
        <v/>
      </c>
      <c r="P63" s="43" t="str">
        <f t="shared" si="5"/>
        <v>insert into noskrien_reit (dalibnieks, rez,skriesim_db,sacensibas) values ('RUKŠĀNE Līga',15619.25,'','Nakts taku skrējiena “Zilonis tumsā” 28,5 km distance');</v>
      </c>
    </row>
    <row r="64" spans="1:16" ht="15" x14ac:dyDescent="0.25">
      <c r="A64" s="23" t="s">
        <v>23868</v>
      </c>
      <c r="B64" s="5" t="s">
        <v>186</v>
      </c>
      <c r="C64" s="5" t="s">
        <v>15956</v>
      </c>
      <c r="D64" s="5">
        <v>1985</v>
      </c>
      <c r="E64" s="5" t="s">
        <v>15687</v>
      </c>
      <c r="F64" s="5" t="s">
        <v>245</v>
      </c>
      <c r="H64" s="5" t="s">
        <v>15957</v>
      </c>
      <c r="I64" s="5" t="s">
        <v>16034</v>
      </c>
      <c r="J64" s="5">
        <v>4</v>
      </c>
      <c r="K64" s="5">
        <v>23</v>
      </c>
      <c r="L64" s="5">
        <v>22.95</v>
      </c>
      <c r="M64" s="5">
        <f t="shared" si="2"/>
        <v>15802.95</v>
      </c>
      <c r="N64" s="5">
        <f t="shared" si="3"/>
        <v>428.65477648160629</v>
      </c>
      <c r="O64" s="5" t="str">
        <f t="shared" si="4"/>
        <v/>
      </c>
      <c r="P64" s="43" t="str">
        <f t="shared" si="5"/>
        <v>insert into noskrien_reit (dalibnieks, rez,skriesim_db,sacensibas) values ('PĪRĀGS Uldis',15802.95,'','Nakts taku skrējiena “Zilonis tumsā” 28,5 km distance');</v>
      </c>
    </row>
    <row r="65" spans="1:16" ht="15" x14ac:dyDescent="0.25">
      <c r="A65" s="23" t="s">
        <v>23869</v>
      </c>
      <c r="B65" s="5" t="s">
        <v>46</v>
      </c>
      <c r="C65" s="5" t="s">
        <v>15958</v>
      </c>
      <c r="D65" s="5">
        <v>1985</v>
      </c>
      <c r="E65" s="5" t="s">
        <v>15687</v>
      </c>
      <c r="F65" s="5" t="s">
        <v>245</v>
      </c>
      <c r="H65" s="5" t="s">
        <v>15959</v>
      </c>
      <c r="I65" s="5" t="s">
        <v>16035</v>
      </c>
      <c r="J65" s="5">
        <v>4</v>
      </c>
      <c r="K65" s="5">
        <v>23</v>
      </c>
      <c r="L65" s="5">
        <v>24.13</v>
      </c>
      <c r="M65" s="5">
        <f t="shared" si="2"/>
        <v>15804.13</v>
      </c>
      <c r="N65" s="5">
        <f t="shared" si="3"/>
        <v>428.62277138950395</v>
      </c>
      <c r="O65" s="5" t="str">
        <f t="shared" si="4"/>
        <v/>
      </c>
      <c r="P65" s="43" t="str">
        <f t="shared" si="5"/>
        <v>insert into noskrien_reit (dalibnieks, rez,skriesim_db,sacensibas) values ('ĢENĢELIS Jānis',15804.13,'','Nakts taku skrējiena “Zilonis tumsā” 28,5 km distance');</v>
      </c>
    </row>
    <row r="66" spans="1:16" ht="15" x14ac:dyDescent="0.25">
      <c r="A66" s="23" t="s">
        <v>23870</v>
      </c>
      <c r="B66" s="5" t="s">
        <v>10</v>
      </c>
      <c r="C66" s="5" t="s">
        <v>15960</v>
      </c>
      <c r="D66" s="5">
        <v>1976</v>
      </c>
      <c r="E66" s="5" t="s">
        <v>15706</v>
      </c>
      <c r="F66" s="5" t="s">
        <v>456</v>
      </c>
      <c r="H66" s="5" t="s">
        <v>15961</v>
      </c>
      <c r="I66" s="5" t="s">
        <v>16036</v>
      </c>
      <c r="J66" s="5">
        <v>4</v>
      </c>
      <c r="K66" s="5">
        <v>24</v>
      </c>
      <c r="L66" s="5">
        <v>32.119999999999997</v>
      </c>
      <c r="M66" s="5">
        <f t="shared" si="2"/>
        <v>15872.12</v>
      </c>
      <c r="N66" s="5">
        <f t="shared" si="3"/>
        <v>426.78671784235502</v>
      </c>
      <c r="O66" s="5" t="str">
        <f t="shared" ref="O66:O71" si="6">IF(F66="vsk noskrien","y","")</f>
        <v/>
      </c>
      <c r="P66" s="43" t="str">
        <f t="shared" ref="P66:P71" si="7">CONCATENATE("insert into noskrien_reit (dalibnieks, rez,skriesim_db,sacensibas) values ('",C66," ",B66,"',",M66,",'",O66,"','",$P$1,"');")</f>
        <v>insert into noskrien_reit (dalibnieks, rez,skriesim_db,sacensibas) values ('STĪPNIECE Dace',15872.12,'','Nakts taku skrējiena “Zilonis tumsā” 28,5 km distance');</v>
      </c>
    </row>
    <row r="67" spans="1:16" ht="15" x14ac:dyDescent="0.25">
      <c r="A67" s="23" t="s">
        <v>23871</v>
      </c>
      <c r="B67" s="5" t="s">
        <v>744</v>
      </c>
      <c r="C67" s="5" t="s">
        <v>15962</v>
      </c>
      <c r="D67" s="5">
        <v>1974</v>
      </c>
      <c r="E67" s="5" t="s">
        <v>15706</v>
      </c>
      <c r="F67" s="5" t="s">
        <v>245</v>
      </c>
      <c r="H67" s="5" t="s">
        <v>15963</v>
      </c>
      <c r="I67" s="5" t="s">
        <v>16037</v>
      </c>
      <c r="J67" s="5">
        <v>4</v>
      </c>
      <c r="K67" s="5">
        <v>28</v>
      </c>
      <c r="L67" s="5">
        <v>2.1</v>
      </c>
      <c r="M67" s="5">
        <f t="shared" ref="M67:M71" si="8">J67*3600+K67*60+L67</f>
        <v>16082.1</v>
      </c>
      <c r="N67" s="5">
        <f t="shared" ref="N67:N71" si="9">$M$2/M67*1000</f>
        <v>421.21426928075311</v>
      </c>
      <c r="O67" s="5" t="str">
        <f t="shared" si="6"/>
        <v/>
      </c>
      <c r="P67" s="43" t="str">
        <f t="shared" si="7"/>
        <v>insert into noskrien_reit (dalibnieks, rez,skriesim_db,sacensibas) values ('ŠAITERE Sanita',16082.1,'','Nakts taku skrējiena “Zilonis tumsā” 28,5 km distance');</v>
      </c>
    </row>
    <row r="68" spans="1:16" ht="15" x14ac:dyDescent="0.25">
      <c r="A68" s="23" t="s">
        <v>23872</v>
      </c>
      <c r="B68" s="5" t="s">
        <v>28</v>
      </c>
      <c r="C68" s="5" t="s">
        <v>15964</v>
      </c>
      <c r="D68" s="5">
        <v>1967</v>
      </c>
      <c r="E68" s="5" t="s">
        <v>15687</v>
      </c>
      <c r="F68" s="10" t="s">
        <v>304</v>
      </c>
      <c r="H68" s="5" t="s">
        <v>15965</v>
      </c>
      <c r="I68" s="5" t="s">
        <v>16038</v>
      </c>
      <c r="J68" s="5">
        <v>4</v>
      </c>
      <c r="K68" s="5">
        <v>30</v>
      </c>
      <c r="L68" s="5">
        <v>39.65</v>
      </c>
      <c r="M68" s="5">
        <f t="shared" si="8"/>
        <v>16239.65</v>
      </c>
      <c r="N68" s="5">
        <f t="shared" si="9"/>
        <v>417.12783218850166</v>
      </c>
      <c r="O68" s="5" t="str">
        <f t="shared" si="6"/>
        <v/>
      </c>
      <c r="P68" s="43" t="str">
        <f t="shared" si="7"/>
        <v>insert into noskrien_reit (dalibnieks, rez,skriesim_db,sacensibas) values ('ŠMIDLERS Andulis',16239.65,'','Nakts taku skrējiena “Zilonis tumsā” 28,5 km distance');</v>
      </c>
    </row>
    <row r="69" spans="1:16" ht="15" x14ac:dyDescent="0.25">
      <c r="A69" s="23" t="s">
        <v>23873</v>
      </c>
      <c r="B69" s="5" t="s">
        <v>142</v>
      </c>
      <c r="C69" s="5" t="s">
        <v>15966</v>
      </c>
      <c r="D69" s="5">
        <v>1980</v>
      </c>
      <c r="E69" s="5" t="s">
        <v>15706</v>
      </c>
      <c r="F69" s="5" t="s">
        <v>245</v>
      </c>
      <c r="H69" s="5" t="s">
        <v>15967</v>
      </c>
      <c r="I69" s="5" t="s">
        <v>16039</v>
      </c>
      <c r="J69" s="5">
        <v>4</v>
      </c>
      <c r="K69" s="5">
        <v>53</v>
      </c>
      <c r="L69" s="5">
        <v>26.13</v>
      </c>
      <c r="M69" s="5">
        <f t="shared" si="8"/>
        <v>17606.13</v>
      </c>
      <c r="N69" s="5">
        <f t="shared" si="9"/>
        <v>384.75292412358647</v>
      </c>
      <c r="O69" s="5" t="str">
        <f t="shared" si="6"/>
        <v/>
      </c>
      <c r="P69" s="43" t="str">
        <f t="shared" si="7"/>
        <v>insert into noskrien_reit (dalibnieks, rez,skriesim_db,sacensibas) values ('MEIKŠĀNE Agnese',17606.13,'','Nakts taku skrējiena “Zilonis tumsā” 28,5 km distance');</v>
      </c>
    </row>
    <row r="70" spans="1:16" ht="15" x14ac:dyDescent="0.25">
      <c r="A70" s="23" t="s">
        <v>23874</v>
      </c>
      <c r="B70" s="5" t="s">
        <v>109</v>
      </c>
      <c r="C70" s="5" t="s">
        <v>15968</v>
      </c>
      <c r="D70" s="5">
        <v>1990</v>
      </c>
      <c r="E70" s="5" t="s">
        <v>15687</v>
      </c>
      <c r="F70" s="5" t="s">
        <v>245</v>
      </c>
      <c r="H70" s="5" t="s">
        <v>15969</v>
      </c>
      <c r="I70" s="5" t="s">
        <v>16040</v>
      </c>
      <c r="J70" s="5">
        <v>4</v>
      </c>
      <c r="K70" s="5">
        <v>53</v>
      </c>
      <c r="L70" s="5">
        <v>26.92</v>
      </c>
      <c r="M70" s="5">
        <f t="shared" si="8"/>
        <v>17606.919999999998</v>
      </c>
      <c r="N70" s="5">
        <f t="shared" si="9"/>
        <v>384.73566075156816</v>
      </c>
      <c r="O70" s="5" t="str">
        <f t="shared" si="6"/>
        <v/>
      </c>
      <c r="P70" s="43" t="str">
        <f t="shared" si="7"/>
        <v>insert into noskrien_reit (dalibnieks, rez,skriesim_db,sacensibas) values ('RAITS Didzis',17606.92,'','Nakts taku skrējiena “Zilonis tumsā” 28,5 km distance');</v>
      </c>
    </row>
    <row r="71" spans="1:16" ht="15" x14ac:dyDescent="0.25">
      <c r="A71" s="23" t="s">
        <v>23875</v>
      </c>
      <c r="B71" s="5" t="s">
        <v>546</v>
      </c>
      <c r="C71" s="5" t="s">
        <v>15970</v>
      </c>
      <c r="D71" s="5">
        <v>1966</v>
      </c>
      <c r="E71" s="5" t="s">
        <v>15706</v>
      </c>
      <c r="F71" s="5" t="s">
        <v>588</v>
      </c>
      <c r="H71" s="5" t="s">
        <v>15971</v>
      </c>
      <c r="I71" s="5" t="s">
        <v>16041</v>
      </c>
      <c r="J71" s="5">
        <v>5</v>
      </c>
      <c r="K71" s="5">
        <v>34</v>
      </c>
      <c r="L71" s="5">
        <v>9.4499999999999993</v>
      </c>
      <c r="M71" s="5">
        <f t="shared" si="8"/>
        <v>20049.45</v>
      </c>
      <c r="N71" s="5">
        <f t="shared" si="9"/>
        <v>337.86512846985829</v>
      </c>
      <c r="O71" s="5" t="str">
        <f t="shared" si="6"/>
        <v/>
      </c>
      <c r="P71" s="43" t="str">
        <f t="shared" si="7"/>
        <v>insert into noskrien_reit (dalibnieks, rez,skriesim_db,sacensibas) values ('PELĒCE Ilze',20049.45,'','Nakts taku skrējiena “Zilonis tumsā” 28,5 km distance');</v>
      </c>
    </row>
  </sheetData>
  <autoFilter ref="A1:N1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90"/>
  <sheetViews>
    <sheetView workbookViewId="0">
      <pane ySplit="1" topLeftCell="A103" activePane="bottomLeft" state="frozen"/>
      <selection pane="bottomLeft" activeCell="C117" sqref="C117"/>
    </sheetView>
  </sheetViews>
  <sheetFormatPr defaultRowHeight="12.75" x14ac:dyDescent="0.2"/>
  <cols>
    <col min="2" max="2" width="9.5703125" customWidth="1"/>
    <col min="3" max="3" width="11.42578125" customWidth="1"/>
    <col min="8" max="8" width="12.42578125" customWidth="1"/>
    <col min="10" max="10" width="16" customWidth="1"/>
    <col min="11" max="11" width="11.5703125" customWidth="1"/>
  </cols>
  <sheetData>
    <row r="1" spans="1:16" s="5" customFormat="1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31811</v>
      </c>
    </row>
    <row r="2" spans="1:16" s="5" customFormat="1" x14ac:dyDescent="0.2">
      <c r="A2" s="8" t="s">
        <v>23876</v>
      </c>
      <c r="B2" s="5" t="s">
        <v>369</v>
      </c>
      <c r="C2" s="5" t="s">
        <v>2120</v>
      </c>
      <c r="D2" s="5">
        <v>640</v>
      </c>
      <c r="E2" s="5" t="s">
        <v>350</v>
      </c>
      <c r="F2" s="5" t="s">
        <v>2121</v>
      </c>
      <c r="G2" s="5" t="s">
        <v>2122</v>
      </c>
      <c r="H2" s="9">
        <v>4.702546296296297E-2</v>
      </c>
      <c r="I2" s="9" t="s">
        <v>16042</v>
      </c>
      <c r="J2" s="5">
        <v>1</v>
      </c>
      <c r="K2" s="5">
        <v>7</v>
      </c>
      <c r="L2" s="5">
        <v>43</v>
      </c>
      <c r="M2" s="5">
        <f>J2*3600+K2*60+L2</f>
        <v>4063</v>
      </c>
      <c r="N2" s="5">
        <f>$M$2/M2*1000</f>
        <v>1000</v>
      </c>
      <c r="O2" s="5" t="str">
        <f t="shared" ref="O2:O65" si="0">IF(F2="vsk noskrien","y","")</f>
        <v/>
      </c>
      <c r="P2" s="43" t="str">
        <f t="shared" ref="P2:P65" si="1">CONCATENATE("insert into noskrien_reit (dalibnieks, rez,skriesim_db,sacensibas) values ('",C2," ",B2,"',",M2,",'",O2,"','",$P$1,"');")</f>
        <v>insert into noskrien_reit (dalibnieks, rez,skriesim_db,sacensibas) values ('Žolnerovičs Valērijs',4063,'','Ventspils Piedzīvojumu parka pusmaratons');</v>
      </c>
    </row>
    <row r="3" spans="1:16" x14ac:dyDescent="0.2">
      <c r="A3" s="8" t="s">
        <v>23877</v>
      </c>
      <c r="B3" t="s">
        <v>0</v>
      </c>
      <c r="C3" t="s">
        <v>346</v>
      </c>
      <c r="D3">
        <v>602</v>
      </c>
      <c r="E3" t="s">
        <v>344</v>
      </c>
      <c r="F3" t="s">
        <v>345</v>
      </c>
      <c r="H3" s="9">
        <v>4.9189814814814818E-2</v>
      </c>
      <c r="I3" s="9" t="s">
        <v>16043</v>
      </c>
      <c r="J3">
        <v>1</v>
      </c>
      <c r="K3">
        <v>10</v>
      </c>
      <c r="L3">
        <v>50</v>
      </c>
      <c r="M3" s="5">
        <f t="shared" ref="M3:M66" si="2">J3*3600+K3*60+L3</f>
        <v>4250</v>
      </c>
      <c r="N3" s="5">
        <f t="shared" ref="N3:N66" si="3">$M$2/M3*1000</f>
        <v>956</v>
      </c>
      <c r="O3" s="5" t="str">
        <f t="shared" si="0"/>
        <v/>
      </c>
      <c r="P3" s="43" t="str">
        <f t="shared" si="1"/>
        <v>insert into noskrien_reit (dalibnieks, rez,skriesim_db,sacensibas) values ('Bērziņš Kristaps',4250,'','Ventspils Piedzīvojumu parka pusmaratons');</v>
      </c>
    </row>
    <row r="4" spans="1:16" x14ac:dyDescent="0.2">
      <c r="A4" s="8" t="s">
        <v>23878</v>
      </c>
      <c r="B4" t="s">
        <v>0</v>
      </c>
      <c r="C4" t="s">
        <v>354</v>
      </c>
      <c r="D4">
        <v>609</v>
      </c>
      <c r="E4" t="s">
        <v>350</v>
      </c>
      <c r="F4" s="5" t="s">
        <v>244</v>
      </c>
      <c r="G4" t="s">
        <v>309</v>
      </c>
      <c r="H4" s="9">
        <v>5.0104166666666672E-2</v>
      </c>
      <c r="I4" s="9" t="s">
        <v>16044</v>
      </c>
      <c r="J4">
        <v>1</v>
      </c>
      <c r="K4">
        <v>12</v>
      </c>
      <c r="L4">
        <v>9</v>
      </c>
      <c r="M4" s="5">
        <f t="shared" si="2"/>
        <v>4329</v>
      </c>
      <c r="N4" s="5">
        <f t="shared" si="3"/>
        <v>938.55393855393856</v>
      </c>
      <c r="O4" s="5" t="str">
        <f t="shared" si="0"/>
        <v>y</v>
      </c>
      <c r="P4" s="43" t="str">
        <f t="shared" si="1"/>
        <v>insert into noskrien_reit (dalibnieks, rez,skriesim_db,sacensibas) values ('Kaimiņš Kristaps',4329,'y','Ventspils Piedzīvojumu parka pusmaratons');</v>
      </c>
    </row>
    <row r="5" spans="1:16" x14ac:dyDescent="0.2">
      <c r="A5" s="8" t="s">
        <v>23879</v>
      </c>
      <c r="B5" t="s">
        <v>58</v>
      </c>
      <c r="C5" t="s">
        <v>354</v>
      </c>
      <c r="D5">
        <v>610</v>
      </c>
      <c r="E5" t="s">
        <v>350</v>
      </c>
      <c r="F5" s="5" t="s">
        <v>244</v>
      </c>
      <c r="G5" t="s">
        <v>248</v>
      </c>
      <c r="H5" s="9">
        <v>5.0254629629629628E-2</v>
      </c>
      <c r="I5" s="9" t="s">
        <v>16045</v>
      </c>
      <c r="J5">
        <v>1</v>
      </c>
      <c r="K5">
        <v>12</v>
      </c>
      <c r="L5">
        <v>22</v>
      </c>
      <c r="M5" s="5">
        <f t="shared" si="2"/>
        <v>4342</v>
      </c>
      <c r="N5" s="5">
        <f t="shared" si="3"/>
        <v>935.74389682174103</v>
      </c>
      <c r="O5" s="5" t="str">
        <f t="shared" si="0"/>
        <v>y</v>
      </c>
      <c r="P5" s="43" t="str">
        <f t="shared" si="1"/>
        <v>insert into noskrien_reit (dalibnieks, rez,skriesim_db,sacensibas) values ('Kaimiņš Rolands',4342,'y','Ventspils Piedzīvojumu parka pusmaratons');</v>
      </c>
    </row>
    <row r="6" spans="1:16" x14ac:dyDescent="0.2">
      <c r="A6" s="8" t="s">
        <v>23880</v>
      </c>
      <c r="B6" t="s">
        <v>2123</v>
      </c>
      <c r="C6" t="s">
        <v>2124</v>
      </c>
      <c r="D6">
        <v>622</v>
      </c>
      <c r="E6" t="s">
        <v>457</v>
      </c>
      <c r="H6" s="9">
        <v>5.0370370370370371E-2</v>
      </c>
      <c r="I6" s="9" t="s">
        <v>16046</v>
      </c>
      <c r="J6">
        <v>1</v>
      </c>
      <c r="K6">
        <v>12</v>
      </c>
      <c r="L6">
        <v>32</v>
      </c>
      <c r="M6" s="5">
        <f t="shared" si="2"/>
        <v>4352</v>
      </c>
      <c r="N6" s="5">
        <f t="shared" si="3"/>
        <v>933.59375</v>
      </c>
      <c r="O6" s="5" t="str">
        <f t="shared" si="0"/>
        <v/>
      </c>
      <c r="P6" s="43" t="str">
        <f t="shared" si="1"/>
        <v>insert into noskrien_reit (dalibnieks, rez,skriesim_db,sacensibas) values ('Prokopčuka Jeļena',4352,'','Ventspils Piedzīvojumu parka pusmaratons');</v>
      </c>
    </row>
    <row r="7" spans="1:16" x14ac:dyDescent="0.2">
      <c r="A7" s="8" t="s">
        <v>23881</v>
      </c>
      <c r="B7" t="s">
        <v>351</v>
      </c>
      <c r="C7" t="s">
        <v>352</v>
      </c>
      <c r="D7">
        <v>613</v>
      </c>
      <c r="E7" t="s">
        <v>350</v>
      </c>
      <c r="F7" t="s">
        <v>345</v>
      </c>
      <c r="G7" t="s">
        <v>353</v>
      </c>
      <c r="H7" s="9">
        <v>5.0821759259259254E-2</v>
      </c>
      <c r="I7" s="9" t="s">
        <v>16047</v>
      </c>
      <c r="J7">
        <v>1</v>
      </c>
      <c r="K7">
        <v>13</v>
      </c>
      <c r="L7">
        <v>11</v>
      </c>
      <c r="M7" s="5">
        <f t="shared" si="2"/>
        <v>4391</v>
      </c>
      <c r="N7" s="5">
        <f t="shared" si="3"/>
        <v>925.30175358688223</v>
      </c>
      <c r="O7" s="5" t="str">
        <f t="shared" si="0"/>
        <v/>
      </c>
      <c r="P7" s="43" t="str">
        <f t="shared" si="1"/>
        <v>insert into noskrien_reit (dalibnieks, rez,skriesim_db,sacensibas) values ('Macuks Anatolijs',4391,'','Ventspils Piedzīvojumu parka pusmaratons');</v>
      </c>
    </row>
    <row r="8" spans="1:16" x14ac:dyDescent="0.2">
      <c r="A8" s="8" t="s">
        <v>23882</v>
      </c>
      <c r="B8" t="s">
        <v>418</v>
      </c>
      <c r="C8" t="s">
        <v>192</v>
      </c>
      <c r="D8">
        <v>427</v>
      </c>
      <c r="E8" t="s">
        <v>344</v>
      </c>
      <c r="F8" t="s">
        <v>1147</v>
      </c>
      <c r="G8" t="s">
        <v>272</v>
      </c>
      <c r="H8" s="9">
        <v>5.1111111111111107E-2</v>
      </c>
      <c r="I8" s="9" t="s">
        <v>16048</v>
      </c>
      <c r="J8">
        <v>1</v>
      </c>
      <c r="K8">
        <v>13</v>
      </c>
      <c r="L8">
        <v>36</v>
      </c>
      <c r="M8" s="5">
        <f t="shared" si="2"/>
        <v>4416</v>
      </c>
      <c r="N8" s="5">
        <f t="shared" si="3"/>
        <v>920.0634057971015</v>
      </c>
      <c r="O8" s="5" t="str">
        <f t="shared" si="0"/>
        <v/>
      </c>
      <c r="P8" s="43" t="str">
        <f t="shared" si="1"/>
        <v>insert into noskrien_reit (dalibnieks, rez,skriesim_db,sacensibas) values ('Vīksne Kārlis',4416,'','Ventspils Piedzīvojumu parka pusmaratons');</v>
      </c>
    </row>
    <row r="9" spans="1:16" x14ac:dyDescent="0.2">
      <c r="A9" s="8" t="s">
        <v>23883</v>
      </c>
      <c r="B9" t="s">
        <v>355</v>
      </c>
      <c r="C9" t="s">
        <v>356</v>
      </c>
      <c r="D9">
        <v>636</v>
      </c>
      <c r="E9" t="s">
        <v>350</v>
      </c>
      <c r="F9" t="s">
        <v>345</v>
      </c>
      <c r="H9" s="9">
        <v>5.2199074074074071E-2</v>
      </c>
      <c r="I9" s="9" t="s">
        <v>16049</v>
      </c>
      <c r="J9">
        <v>1</v>
      </c>
      <c r="K9">
        <v>15</v>
      </c>
      <c r="L9">
        <v>10</v>
      </c>
      <c r="M9" s="5">
        <f t="shared" si="2"/>
        <v>4510</v>
      </c>
      <c r="N9" s="5">
        <f t="shared" si="3"/>
        <v>900.88691796008868</v>
      </c>
      <c r="O9" s="5" t="str">
        <f t="shared" si="0"/>
        <v/>
      </c>
      <c r="P9" s="43" t="str">
        <f t="shared" si="1"/>
        <v>insert into noskrien_reit (dalibnieks, rez,skriesim_db,sacensibas) values ('Turkins Jevgēnijs',4510,'','Ventspils Piedzīvojumu parka pusmaratons');</v>
      </c>
    </row>
    <row r="10" spans="1:16" x14ac:dyDescent="0.2">
      <c r="A10" s="8" t="s">
        <v>23884</v>
      </c>
      <c r="B10" t="s">
        <v>94</v>
      </c>
      <c r="C10" t="s">
        <v>367</v>
      </c>
      <c r="D10">
        <v>606</v>
      </c>
      <c r="E10" t="s">
        <v>350</v>
      </c>
      <c r="F10" t="s">
        <v>368</v>
      </c>
      <c r="G10" t="s">
        <v>302</v>
      </c>
      <c r="H10" s="9">
        <v>5.2905092592592594E-2</v>
      </c>
      <c r="I10" s="9" t="s">
        <v>16050</v>
      </c>
      <c r="J10">
        <v>1</v>
      </c>
      <c r="K10">
        <v>16</v>
      </c>
      <c r="L10">
        <v>11</v>
      </c>
      <c r="M10" s="5">
        <f t="shared" si="2"/>
        <v>4571</v>
      </c>
      <c r="N10" s="5">
        <f t="shared" si="3"/>
        <v>888.86458105447389</v>
      </c>
      <c r="O10" s="5" t="str">
        <f t="shared" si="0"/>
        <v/>
      </c>
      <c r="P10" s="43" t="str">
        <f t="shared" si="1"/>
        <v>insert into noskrien_reit (dalibnieks, rez,skriesim_db,sacensibas) values ('Grīnvalds Guntis',4571,'','Ventspils Piedzīvojumu parka pusmaratons');</v>
      </c>
    </row>
    <row r="11" spans="1:16" x14ac:dyDescent="0.2">
      <c r="A11" s="8" t="s">
        <v>23885</v>
      </c>
      <c r="B11" t="s">
        <v>359</v>
      </c>
      <c r="C11" t="s">
        <v>360</v>
      </c>
      <c r="D11">
        <v>621</v>
      </c>
      <c r="E11" t="s">
        <v>358</v>
      </c>
      <c r="F11" t="s">
        <v>361</v>
      </c>
      <c r="G11" t="s">
        <v>362</v>
      </c>
      <c r="H11" s="9">
        <v>5.3645833333333337E-2</v>
      </c>
      <c r="I11" s="9" t="s">
        <v>16051</v>
      </c>
      <c r="J11">
        <v>1</v>
      </c>
      <c r="K11">
        <v>17</v>
      </c>
      <c r="L11">
        <v>15</v>
      </c>
      <c r="M11" s="5">
        <f t="shared" si="2"/>
        <v>4635</v>
      </c>
      <c r="N11" s="5">
        <f t="shared" si="3"/>
        <v>876.59115426105711</v>
      </c>
      <c r="O11" s="5" t="str">
        <f t="shared" si="0"/>
        <v/>
      </c>
      <c r="P11" s="43" t="str">
        <f t="shared" si="1"/>
        <v>insert into noskrien_reit (dalibnieks, rez,skriesim_db,sacensibas) values ('Pranckūnas Petras',4635,'','Ventspils Piedzīvojumu parka pusmaratons');</v>
      </c>
    </row>
    <row r="12" spans="1:16" x14ac:dyDescent="0.2">
      <c r="A12" s="8" t="s">
        <v>23886</v>
      </c>
      <c r="B12" t="s">
        <v>318</v>
      </c>
      <c r="C12" t="s">
        <v>380</v>
      </c>
      <c r="D12">
        <v>635</v>
      </c>
      <c r="E12" t="s">
        <v>344</v>
      </c>
      <c r="H12" s="9">
        <v>5.3819444444444448E-2</v>
      </c>
      <c r="I12" s="9" t="s">
        <v>16052</v>
      </c>
      <c r="J12">
        <v>1</v>
      </c>
      <c r="K12">
        <v>17</v>
      </c>
      <c r="L12">
        <v>30</v>
      </c>
      <c r="M12" s="5">
        <f t="shared" si="2"/>
        <v>4650</v>
      </c>
      <c r="N12" s="5">
        <f t="shared" si="3"/>
        <v>873.76344086021504</v>
      </c>
      <c r="O12" s="5" t="str">
        <f t="shared" si="0"/>
        <v/>
      </c>
      <c r="P12" s="43" t="str">
        <f t="shared" si="1"/>
        <v>insert into noskrien_reit (dalibnieks, rez,skriesim_db,sacensibas) values ('Tops Reinis',4650,'','Ventspils Piedzīvojumu parka pusmaratons');</v>
      </c>
    </row>
    <row r="13" spans="1:16" x14ac:dyDescent="0.2">
      <c r="A13" s="8" t="s">
        <v>23887</v>
      </c>
      <c r="B13" t="s">
        <v>387</v>
      </c>
      <c r="C13" t="s">
        <v>388</v>
      </c>
      <c r="D13">
        <v>41</v>
      </c>
      <c r="E13" t="s">
        <v>344</v>
      </c>
      <c r="H13" s="9">
        <v>5.3854166666666668E-2</v>
      </c>
      <c r="I13" s="9" t="s">
        <v>16053</v>
      </c>
      <c r="J13">
        <v>1</v>
      </c>
      <c r="K13">
        <v>17</v>
      </c>
      <c r="L13">
        <v>33</v>
      </c>
      <c r="M13" s="5">
        <f t="shared" si="2"/>
        <v>4653</v>
      </c>
      <c r="N13" s="5">
        <f t="shared" si="3"/>
        <v>873.20008596604339</v>
      </c>
      <c r="O13" s="5" t="str">
        <f t="shared" si="0"/>
        <v/>
      </c>
      <c r="P13" s="43" t="str">
        <f t="shared" si="1"/>
        <v>insert into noskrien_reit (dalibnieks, rez,skriesim_db,sacensibas) values ('Belousovs Vadims',4653,'','Ventspils Piedzīvojumu parka pusmaratons');</v>
      </c>
    </row>
    <row r="14" spans="1:16" x14ac:dyDescent="0.2">
      <c r="A14" s="8" t="s">
        <v>23888</v>
      </c>
      <c r="B14" t="s">
        <v>24</v>
      </c>
      <c r="C14" t="s">
        <v>363</v>
      </c>
      <c r="D14">
        <v>68</v>
      </c>
      <c r="E14" t="s">
        <v>344</v>
      </c>
      <c r="F14" t="s">
        <v>364</v>
      </c>
      <c r="G14" t="s">
        <v>245</v>
      </c>
      <c r="H14" s="9">
        <v>5.4039351851851852E-2</v>
      </c>
      <c r="I14" s="9" t="s">
        <v>16054</v>
      </c>
      <c r="J14">
        <v>1</v>
      </c>
      <c r="K14">
        <v>17</v>
      </c>
      <c r="L14">
        <v>49</v>
      </c>
      <c r="M14" s="5">
        <f t="shared" si="2"/>
        <v>4669</v>
      </c>
      <c r="N14" s="5">
        <f t="shared" si="3"/>
        <v>870.20775326622402</v>
      </c>
      <c r="O14" s="5" t="str">
        <f t="shared" si="0"/>
        <v/>
      </c>
      <c r="P14" s="43" t="str">
        <f t="shared" si="1"/>
        <v>insert into noskrien_reit (dalibnieks, rez,skriesim_db,sacensibas) values ('Caics Artūrs',4669,'','Ventspils Piedzīvojumu parka pusmaratons');</v>
      </c>
    </row>
    <row r="15" spans="1:16" x14ac:dyDescent="0.2">
      <c r="A15" s="8" t="s">
        <v>23889</v>
      </c>
      <c r="B15" t="s">
        <v>46</v>
      </c>
      <c r="C15" t="s">
        <v>2125</v>
      </c>
      <c r="D15">
        <v>291</v>
      </c>
      <c r="E15" t="s">
        <v>344</v>
      </c>
      <c r="F15" t="s">
        <v>248</v>
      </c>
      <c r="H15" s="9">
        <v>5.4282407407407411E-2</v>
      </c>
      <c r="I15" s="9" t="s">
        <v>16055</v>
      </c>
      <c r="J15">
        <v>1</v>
      </c>
      <c r="K15">
        <v>18</v>
      </c>
      <c r="L15">
        <v>10</v>
      </c>
      <c r="M15" s="5">
        <f t="shared" si="2"/>
        <v>4690</v>
      </c>
      <c r="N15" s="5">
        <f t="shared" si="3"/>
        <v>866.31130063965884</v>
      </c>
      <c r="O15" s="5" t="str">
        <f t="shared" si="0"/>
        <v/>
      </c>
      <c r="P15" s="43" t="str">
        <f t="shared" si="1"/>
        <v>insert into noskrien_reit (dalibnieks, rez,skriesim_db,sacensibas) values ('Pastars Jānis',4690,'','Ventspils Piedzīvojumu parka pusmaratons');</v>
      </c>
    </row>
    <row r="16" spans="1:16" x14ac:dyDescent="0.2">
      <c r="A16" s="8" t="s">
        <v>23890</v>
      </c>
      <c r="B16" t="s">
        <v>686</v>
      </c>
      <c r="C16" t="s">
        <v>2126</v>
      </c>
      <c r="D16">
        <v>332</v>
      </c>
      <c r="E16" t="s">
        <v>350</v>
      </c>
      <c r="F16" t="s">
        <v>2127</v>
      </c>
      <c r="G16" t="s">
        <v>245</v>
      </c>
      <c r="H16" s="9">
        <v>5.4502314814814816E-2</v>
      </c>
      <c r="I16" s="9" t="s">
        <v>16056</v>
      </c>
      <c r="J16">
        <v>1</v>
      </c>
      <c r="K16">
        <v>18</v>
      </c>
      <c r="L16">
        <v>29</v>
      </c>
      <c r="M16" s="5">
        <f t="shared" si="2"/>
        <v>4709</v>
      </c>
      <c r="N16" s="5">
        <f t="shared" si="3"/>
        <v>862.81588447653439</v>
      </c>
      <c r="O16" s="5" t="str">
        <f t="shared" si="0"/>
        <v/>
      </c>
      <c r="P16" s="43" t="str">
        <f t="shared" si="1"/>
        <v>insert into noskrien_reit (dalibnieks, rez,skriesim_db,sacensibas) values ('Repša Lauris',4709,'','Ventspils Piedzīvojumu parka pusmaratons');</v>
      </c>
    </row>
    <row r="17" spans="1:16" x14ac:dyDescent="0.2">
      <c r="A17" s="8" t="s">
        <v>23891</v>
      </c>
      <c r="B17" t="s">
        <v>26</v>
      </c>
      <c r="C17" t="s">
        <v>349</v>
      </c>
      <c r="D17">
        <v>23</v>
      </c>
      <c r="E17" t="s">
        <v>350</v>
      </c>
      <c r="F17" s="5" t="s">
        <v>244</v>
      </c>
      <c r="G17" t="s">
        <v>245</v>
      </c>
      <c r="H17" s="9">
        <v>5.4583333333333338E-2</v>
      </c>
      <c r="I17" s="9" t="s">
        <v>16057</v>
      </c>
      <c r="J17">
        <v>1</v>
      </c>
      <c r="K17">
        <v>18</v>
      </c>
      <c r="L17">
        <v>36</v>
      </c>
      <c r="M17" s="5">
        <f t="shared" si="2"/>
        <v>4716</v>
      </c>
      <c r="N17" s="5">
        <f t="shared" si="3"/>
        <v>861.53519932145878</v>
      </c>
      <c r="O17" s="5" t="str">
        <f t="shared" si="0"/>
        <v>y</v>
      </c>
      <c r="P17" s="43" t="str">
        <f t="shared" si="1"/>
        <v>insert into noskrien_reit (dalibnieks, rez,skriesim_db,sacensibas) values ('Ābele Māris',4716,'y','Ventspils Piedzīvojumu parka pusmaratons');</v>
      </c>
    </row>
    <row r="18" spans="1:16" x14ac:dyDescent="0.2">
      <c r="A18" s="8" t="s">
        <v>23892</v>
      </c>
      <c r="B18" t="s">
        <v>389</v>
      </c>
      <c r="C18" t="s">
        <v>390</v>
      </c>
      <c r="D18">
        <v>510</v>
      </c>
      <c r="E18" t="s">
        <v>386</v>
      </c>
      <c r="F18" t="s">
        <v>326</v>
      </c>
      <c r="G18" t="s">
        <v>391</v>
      </c>
      <c r="H18" s="9">
        <v>5.46875E-2</v>
      </c>
      <c r="I18" s="9" t="s">
        <v>16058</v>
      </c>
      <c r="J18">
        <v>1</v>
      </c>
      <c r="K18">
        <v>18</v>
      </c>
      <c r="L18">
        <v>45</v>
      </c>
      <c r="M18" s="5">
        <f t="shared" si="2"/>
        <v>4725</v>
      </c>
      <c r="N18" s="5">
        <f t="shared" si="3"/>
        <v>859.89417989417996</v>
      </c>
      <c r="O18" s="5" t="str">
        <f t="shared" si="0"/>
        <v/>
      </c>
      <c r="P18" s="43" t="str">
        <f t="shared" si="1"/>
        <v>insert into noskrien_reit (dalibnieks, rez,skriesim_db,sacensibas) values ('Zunda Antis',4725,'','Ventspils Piedzīvojumu parka pusmaratons');</v>
      </c>
    </row>
    <row r="19" spans="1:16" x14ac:dyDescent="0.2">
      <c r="A19" s="8" t="s">
        <v>23893</v>
      </c>
      <c r="B19" t="s">
        <v>381</v>
      </c>
      <c r="C19" t="s">
        <v>382</v>
      </c>
      <c r="D19">
        <v>341</v>
      </c>
      <c r="E19" t="s">
        <v>344</v>
      </c>
      <c r="H19" s="9">
        <v>5.5E-2</v>
      </c>
      <c r="I19" s="9" t="s">
        <v>16059</v>
      </c>
      <c r="J19">
        <v>1</v>
      </c>
      <c r="K19">
        <v>19</v>
      </c>
      <c r="L19">
        <v>12</v>
      </c>
      <c r="M19" s="5">
        <f t="shared" si="2"/>
        <v>4752</v>
      </c>
      <c r="N19" s="5">
        <f t="shared" si="3"/>
        <v>855.00841750841755</v>
      </c>
      <c r="O19" s="5" t="str">
        <f t="shared" si="0"/>
        <v/>
      </c>
      <c r="P19" s="43" t="str">
        <f t="shared" si="1"/>
        <v>insert into noskrien_reit (dalibnieks, rez,skriesim_db,sacensibas) values ('Rozītis Dāvis',4752,'','Ventspils Piedzīvojumu parka pusmaratons');</v>
      </c>
    </row>
    <row r="20" spans="1:16" x14ac:dyDescent="0.2">
      <c r="A20" s="8" t="s">
        <v>23894</v>
      </c>
      <c r="B20" t="s">
        <v>46</v>
      </c>
      <c r="C20" t="s">
        <v>1146</v>
      </c>
      <c r="D20">
        <v>373</v>
      </c>
      <c r="E20" t="s">
        <v>350</v>
      </c>
      <c r="F20" t="s">
        <v>2128</v>
      </c>
      <c r="G20" t="s">
        <v>1148</v>
      </c>
      <c r="H20" s="9">
        <v>5.5324074074074074E-2</v>
      </c>
      <c r="I20" s="9" t="s">
        <v>16060</v>
      </c>
      <c r="J20">
        <v>1</v>
      </c>
      <c r="K20">
        <v>19</v>
      </c>
      <c r="L20">
        <v>40</v>
      </c>
      <c r="M20" s="5">
        <f t="shared" si="2"/>
        <v>4780</v>
      </c>
      <c r="N20" s="5">
        <f t="shared" si="3"/>
        <v>850</v>
      </c>
      <c r="O20" s="5" t="str">
        <f t="shared" si="0"/>
        <v/>
      </c>
      <c r="P20" s="43" t="str">
        <f t="shared" si="1"/>
        <v>insert into noskrien_reit (dalibnieks, rez,skriesim_db,sacensibas) values ('Sukaruks Jānis',4780,'','Ventspils Piedzīvojumu parka pusmaratons');</v>
      </c>
    </row>
    <row r="21" spans="1:16" x14ac:dyDescent="0.2">
      <c r="A21" s="8" t="s">
        <v>23895</v>
      </c>
      <c r="B21" t="s">
        <v>333</v>
      </c>
      <c r="C21" t="s">
        <v>2129</v>
      </c>
      <c r="D21">
        <v>66</v>
      </c>
      <c r="E21" t="s">
        <v>358</v>
      </c>
      <c r="G21" t="s">
        <v>253</v>
      </c>
      <c r="H21" s="9">
        <v>5.5659722222222228E-2</v>
      </c>
      <c r="I21" s="9" t="s">
        <v>16061</v>
      </c>
      <c r="J21">
        <v>1</v>
      </c>
      <c r="K21">
        <v>20</v>
      </c>
      <c r="L21">
        <v>9</v>
      </c>
      <c r="M21" s="5">
        <f t="shared" si="2"/>
        <v>4809</v>
      </c>
      <c r="N21" s="5">
        <f t="shared" si="3"/>
        <v>844.87419421917241</v>
      </c>
      <c r="O21" s="5" t="str">
        <f t="shared" si="0"/>
        <v/>
      </c>
      <c r="P21" s="43" t="str">
        <f t="shared" si="1"/>
        <v>insert into noskrien_reit (dalibnieks, rez,skriesim_db,sacensibas) values ('Buls Raimonds',4809,'','Ventspils Piedzīvojumu parka pusmaratons');</v>
      </c>
    </row>
    <row r="22" spans="1:16" x14ac:dyDescent="0.2">
      <c r="A22" s="8" t="s">
        <v>23896</v>
      </c>
      <c r="B22" t="s">
        <v>373</v>
      </c>
      <c r="C22" t="s">
        <v>374</v>
      </c>
      <c r="D22">
        <v>614</v>
      </c>
      <c r="E22" t="s">
        <v>376</v>
      </c>
      <c r="F22" s="5" t="s">
        <v>244</v>
      </c>
      <c r="G22" t="s">
        <v>375</v>
      </c>
      <c r="H22" s="9">
        <v>5.5787037037037031E-2</v>
      </c>
      <c r="I22" s="9" t="s">
        <v>16062</v>
      </c>
      <c r="J22">
        <v>1</v>
      </c>
      <c r="K22">
        <v>20</v>
      </c>
      <c r="L22">
        <v>20</v>
      </c>
      <c r="M22" s="5">
        <f t="shared" si="2"/>
        <v>4820</v>
      </c>
      <c r="N22" s="5">
        <f t="shared" si="3"/>
        <v>842.94605809128632</v>
      </c>
      <c r="O22" s="5" t="str">
        <f t="shared" si="0"/>
        <v>y</v>
      </c>
      <c r="P22" s="43" t="str">
        <f t="shared" si="1"/>
        <v>insert into noskrien_reit (dalibnieks, rez,skriesim_db,sacensibas) values ('Marhele Ilona',4820,'y','Ventspils Piedzīvojumu parka pusmaratons');</v>
      </c>
    </row>
    <row r="23" spans="1:16" x14ac:dyDescent="0.2">
      <c r="A23" s="8" t="s">
        <v>23897</v>
      </c>
      <c r="B23" t="s">
        <v>49</v>
      </c>
      <c r="C23" t="s">
        <v>50</v>
      </c>
      <c r="D23">
        <v>618</v>
      </c>
      <c r="E23" t="s">
        <v>358</v>
      </c>
      <c r="F23" t="s">
        <v>326</v>
      </c>
      <c r="G23" t="s">
        <v>248</v>
      </c>
      <c r="H23" s="9">
        <v>5.6481481481481487E-2</v>
      </c>
      <c r="I23" s="9" t="s">
        <v>16063</v>
      </c>
      <c r="J23">
        <v>1</v>
      </c>
      <c r="K23">
        <v>21</v>
      </c>
      <c r="L23">
        <v>20</v>
      </c>
      <c r="M23" s="5">
        <f t="shared" si="2"/>
        <v>4880</v>
      </c>
      <c r="N23" s="5">
        <f t="shared" si="3"/>
        <v>832.58196721311469</v>
      </c>
      <c r="O23" s="5" t="str">
        <f t="shared" si="0"/>
        <v/>
      </c>
      <c r="P23" s="43" t="str">
        <f t="shared" si="1"/>
        <v>insert into noskrien_reit (dalibnieks, rez,skriesim_db,sacensibas) values ('Ņilovs Valdis',4880,'','Ventspils Piedzīvojumu parka pusmaratons');</v>
      </c>
    </row>
    <row r="24" spans="1:16" x14ac:dyDescent="0.2">
      <c r="A24" s="8" t="s">
        <v>23898</v>
      </c>
      <c r="B24" t="s">
        <v>394</v>
      </c>
      <c r="C24" t="s">
        <v>395</v>
      </c>
      <c r="D24">
        <v>607</v>
      </c>
      <c r="E24" t="s">
        <v>344</v>
      </c>
      <c r="F24" s="5" t="s">
        <v>244</v>
      </c>
      <c r="G24" t="s">
        <v>245</v>
      </c>
      <c r="H24" s="9">
        <v>5.6724537037037039E-2</v>
      </c>
      <c r="I24" s="9" t="s">
        <v>16064</v>
      </c>
      <c r="J24">
        <v>1</v>
      </c>
      <c r="K24">
        <v>21</v>
      </c>
      <c r="L24">
        <v>41</v>
      </c>
      <c r="M24" s="5">
        <f t="shared" si="2"/>
        <v>4901</v>
      </c>
      <c r="N24" s="5">
        <f t="shared" si="3"/>
        <v>829.01448683942044</v>
      </c>
      <c r="O24" s="5" t="str">
        <f t="shared" si="0"/>
        <v>y</v>
      </c>
      <c r="P24" s="43" t="str">
        <f t="shared" si="1"/>
        <v>insert into noskrien_reit (dalibnieks, rez,skriesim_db,sacensibas) values ('Gržibovskis Raitis',4901,'y','Ventspils Piedzīvojumu parka pusmaratons');</v>
      </c>
    </row>
    <row r="25" spans="1:16" x14ac:dyDescent="0.2">
      <c r="A25" s="8" t="s">
        <v>23899</v>
      </c>
      <c r="B25" t="s">
        <v>369</v>
      </c>
      <c r="C25" t="s">
        <v>370</v>
      </c>
      <c r="D25">
        <v>630</v>
      </c>
      <c r="E25" t="s">
        <v>350</v>
      </c>
      <c r="F25" t="s">
        <v>371</v>
      </c>
      <c r="G25" t="s">
        <v>372</v>
      </c>
      <c r="H25" s="9">
        <v>5.6875000000000002E-2</v>
      </c>
      <c r="I25" s="9" t="s">
        <v>16065</v>
      </c>
      <c r="J25">
        <v>1</v>
      </c>
      <c r="K25">
        <v>21</v>
      </c>
      <c r="L25">
        <v>54</v>
      </c>
      <c r="M25" s="5">
        <f t="shared" si="2"/>
        <v>4914</v>
      </c>
      <c r="N25" s="5">
        <f t="shared" si="3"/>
        <v>826.82132682132681</v>
      </c>
      <c r="O25" s="5" t="str">
        <f t="shared" si="0"/>
        <v/>
      </c>
      <c r="P25" s="43" t="str">
        <f t="shared" si="1"/>
        <v>insert into noskrien_reit (dalibnieks, rez,skriesim_db,sacensibas) values ('Šakelis Valērijs',4914,'','Ventspils Piedzīvojumu parka pusmaratons');</v>
      </c>
    </row>
    <row r="26" spans="1:16" x14ac:dyDescent="0.2">
      <c r="A26" s="8" t="s">
        <v>23900</v>
      </c>
      <c r="B26" t="s">
        <v>177</v>
      </c>
      <c r="C26" t="s">
        <v>2130</v>
      </c>
      <c r="D26">
        <v>496</v>
      </c>
      <c r="E26" t="s">
        <v>358</v>
      </c>
      <c r="F26" t="s">
        <v>1153</v>
      </c>
      <c r="G26" t="s">
        <v>320</v>
      </c>
      <c r="H26" s="9">
        <v>5.6921296296296296E-2</v>
      </c>
      <c r="I26" s="9" t="s">
        <v>16066</v>
      </c>
      <c r="J26">
        <v>1</v>
      </c>
      <c r="K26">
        <v>21</v>
      </c>
      <c r="L26">
        <v>58</v>
      </c>
      <c r="M26" s="5">
        <f t="shared" si="2"/>
        <v>4918</v>
      </c>
      <c r="N26" s="5">
        <f t="shared" si="3"/>
        <v>826.14884099227322</v>
      </c>
      <c r="O26" s="5" t="str">
        <f t="shared" si="0"/>
        <v/>
      </c>
      <c r="P26" s="43" t="str">
        <f t="shared" si="1"/>
        <v>insert into noskrien_reit (dalibnieks, rez,skriesim_db,sacensibas) values ('Valtass Ivars',4918,'','Ventspils Piedzīvojumu parka pusmaratons');</v>
      </c>
    </row>
    <row r="27" spans="1:16" x14ac:dyDescent="0.2">
      <c r="A27" s="8" t="s">
        <v>23901</v>
      </c>
      <c r="B27" t="s">
        <v>618</v>
      </c>
      <c r="C27" t="s">
        <v>2131</v>
      </c>
      <c r="D27">
        <v>7</v>
      </c>
      <c r="E27" t="s">
        <v>344</v>
      </c>
      <c r="F27" t="s">
        <v>435</v>
      </c>
      <c r="G27" t="s">
        <v>1015</v>
      </c>
      <c r="H27" s="9">
        <v>5.710648148148148E-2</v>
      </c>
      <c r="I27" s="9" t="s">
        <v>16067</v>
      </c>
      <c r="J27">
        <v>1</v>
      </c>
      <c r="K27">
        <v>22</v>
      </c>
      <c r="L27">
        <v>14</v>
      </c>
      <c r="M27" s="5">
        <f t="shared" si="2"/>
        <v>4934</v>
      </c>
      <c r="N27" s="5">
        <f t="shared" si="3"/>
        <v>823.46980137819219</v>
      </c>
      <c r="O27" s="5" t="str">
        <f t="shared" si="0"/>
        <v/>
      </c>
      <c r="P27" s="43" t="str">
        <f t="shared" si="1"/>
        <v>insert into noskrien_reit (dalibnieks, rez,skriesim_db,sacensibas) values ('Alseika Kalvis',4934,'','Ventspils Piedzīvojumu parka pusmaratons');</v>
      </c>
    </row>
    <row r="28" spans="1:16" x14ac:dyDescent="0.2">
      <c r="A28" s="8" t="s">
        <v>23902</v>
      </c>
      <c r="B28" t="s">
        <v>1157</v>
      </c>
      <c r="C28" t="s">
        <v>1158</v>
      </c>
      <c r="D28">
        <v>631</v>
      </c>
      <c r="E28" t="s">
        <v>358</v>
      </c>
      <c r="F28" t="s">
        <v>413</v>
      </c>
      <c r="G28" t="s">
        <v>456</v>
      </c>
      <c r="H28" s="9">
        <v>5.7476851851851855E-2</v>
      </c>
      <c r="I28" s="9" t="s">
        <v>16068</v>
      </c>
      <c r="J28">
        <v>1</v>
      </c>
      <c r="K28">
        <v>22</v>
      </c>
      <c r="L28">
        <v>46</v>
      </c>
      <c r="M28" s="5">
        <f t="shared" si="2"/>
        <v>4966</v>
      </c>
      <c r="N28" s="5">
        <f t="shared" si="3"/>
        <v>818.16351188078943</v>
      </c>
      <c r="O28" s="5" t="str">
        <f t="shared" si="0"/>
        <v/>
      </c>
      <c r="P28" s="43" t="str">
        <f t="shared" si="1"/>
        <v>insert into noskrien_reit (dalibnieks, rez,skriesim_db,sacensibas) values ('Šillers Einārs',4966,'','Ventspils Piedzīvojumu parka pusmaratons');</v>
      </c>
    </row>
    <row r="29" spans="1:16" x14ac:dyDescent="0.2">
      <c r="A29" s="8" t="s">
        <v>23903</v>
      </c>
      <c r="B29" t="s">
        <v>404</v>
      </c>
      <c r="C29" t="s">
        <v>405</v>
      </c>
      <c r="D29">
        <v>381</v>
      </c>
      <c r="E29" t="s">
        <v>386</v>
      </c>
      <c r="F29" t="s">
        <v>406</v>
      </c>
      <c r="G29" t="s">
        <v>407</v>
      </c>
      <c r="H29" s="9">
        <v>5.7662037037037039E-2</v>
      </c>
      <c r="I29" s="9" t="s">
        <v>16069</v>
      </c>
      <c r="J29">
        <v>1</v>
      </c>
      <c r="K29">
        <v>23</v>
      </c>
      <c r="L29">
        <v>2</v>
      </c>
      <c r="M29" s="5">
        <f t="shared" si="2"/>
        <v>4982</v>
      </c>
      <c r="N29" s="5">
        <f t="shared" si="3"/>
        <v>815.53592934564438</v>
      </c>
      <c r="O29" s="5" t="str">
        <f t="shared" si="0"/>
        <v/>
      </c>
      <c r="P29" s="43" t="str">
        <f t="shared" si="1"/>
        <v>insert into noskrien_reit (dalibnieks, rez,skriesim_db,sacensibas) values ('Šehtels Juris',4982,'','Ventspils Piedzīvojumu parka pusmaratons');</v>
      </c>
    </row>
    <row r="30" spans="1:16" x14ac:dyDescent="0.2">
      <c r="A30" s="8" t="s">
        <v>23904</v>
      </c>
      <c r="B30" t="s">
        <v>24</v>
      </c>
      <c r="C30" t="s">
        <v>1149</v>
      </c>
      <c r="D30">
        <v>603</v>
      </c>
      <c r="E30" t="s">
        <v>344</v>
      </c>
      <c r="F30" s="5" t="s">
        <v>244</v>
      </c>
      <c r="G30" t="s">
        <v>245</v>
      </c>
      <c r="H30" s="9">
        <v>5.7766203703703702E-2</v>
      </c>
      <c r="I30" s="9" t="s">
        <v>16070</v>
      </c>
      <c r="J30">
        <v>1</v>
      </c>
      <c r="K30">
        <v>23</v>
      </c>
      <c r="L30">
        <v>11</v>
      </c>
      <c r="M30" s="5">
        <f t="shared" si="2"/>
        <v>4991</v>
      </c>
      <c r="N30" s="5">
        <f t="shared" si="3"/>
        <v>814.06531757162895</v>
      </c>
      <c r="O30" s="5" t="str">
        <f t="shared" si="0"/>
        <v>y</v>
      </c>
      <c r="P30" s="43" t="str">
        <f t="shared" si="1"/>
        <v>insert into noskrien_reit (dalibnieks, rez,skriesim_db,sacensibas) values ('Braučs Artūrs',4991,'y','Ventspils Piedzīvojumu parka pusmaratons');</v>
      </c>
    </row>
    <row r="31" spans="1:16" x14ac:dyDescent="0.2">
      <c r="A31" s="8" t="s">
        <v>23905</v>
      </c>
      <c r="B31" t="s">
        <v>4</v>
      </c>
      <c r="C31" t="s">
        <v>519</v>
      </c>
      <c r="D31">
        <v>641</v>
      </c>
      <c r="E31" t="s">
        <v>358</v>
      </c>
      <c r="F31" t="s">
        <v>500</v>
      </c>
      <c r="G31" t="s">
        <v>453</v>
      </c>
      <c r="H31" s="9">
        <v>5.8206018518518511E-2</v>
      </c>
      <c r="I31" s="9" t="s">
        <v>16071</v>
      </c>
      <c r="J31">
        <v>1</v>
      </c>
      <c r="K31">
        <v>23</v>
      </c>
      <c r="L31">
        <v>49</v>
      </c>
      <c r="M31" s="5">
        <f t="shared" si="2"/>
        <v>5029</v>
      </c>
      <c r="N31" s="5">
        <f t="shared" si="3"/>
        <v>807.91409823026447</v>
      </c>
      <c r="O31" s="5" t="str">
        <f t="shared" si="0"/>
        <v/>
      </c>
      <c r="P31" s="43" t="str">
        <f t="shared" si="1"/>
        <v>insert into noskrien_reit (dalibnieks, rez,skriesim_db,sacensibas) values ('Žuburs Dainis',5029,'','Ventspils Piedzīvojumu parka pusmaratons');</v>
      </c>
    </row>
    <row r="32" spans="1:16" x14ac:dyDescent="0.2">
      <c r="A32" s="8" t="s">
        <v>23906</v>
      </c>
      <c r="B32" t="s">
        <v>404</v>
      </c>
      <c r="C32" t="s">
        <v>89</v>
      </c>
      <c r="D32">
        <v>507</v>
      </c>
      <c r="E32" t="s">
        <v>350</v>
      </c>
      <c r="F32" t="s">
        <v>2132</v>
      </c>
      <c r="G32" t="s">
        <v>245</v>
      </c>
      <c r="H32" s="9">
        <v>5.8287037037037033E-2</v>
      </c>
      <c r="I32" s="9" t="s">
        <v>14739</v>
      </c>
      <c r="J32">
        <v>1</v>
      </c>
      <c r="K32">
        <v>23</v>
      </c>
      <c r="L32">
        <v>56</v>
      </c>
      <c r="M32" s="5">
        <f t="shared" si="2"/>
        <v>5036</v>
      </c>
      <c r="N32" s="5">
        <f t="shared" si="3"/>
        <v>806.79110405083395</v>
      </c>
      <c r="O32" s="5" t="str">
        <f t="shared" si="0"/>
        <v/>
      </c>
      <c r="P32" s="43" t="str">
        <f t="shared" si="1"/>
        <v>insert into noskrien_reit (dalibnieks, rez,skriesim_db,sacensibas) values ('Kalniņš Juris',5036,'','Ventspils Piedzīvojumu parka pusmaratons');</v>
      </c>
    </row>
    <row r="33" spans="1:16" x14ac:dyDescent="0.2">
      <c r="A33" s="8" t="s">
        <v>23907</v>
      </c>
      <c r="B33" t="s">
        <v>1154</v>
      </c>
      <c r="C33" t="s">
        <v>1155</v>
      </c>
      <c r="D33">
        <v>261</v>
      </c>
      <c r="E33" t="s">
        <v>358</v>
      </c>
      <c r="F33" t="s">
        <v>1156</v>
      </c>
      <c r="G33" t="s">
        <v>245</v>
      </c>
      <c r="H33" s="9">
        <v>5.8321759259259261E-2</v>
      </c>
      <c r="I33" s="9" t="s">
        <v>16072</v>
      </c>
      <c r="J33">
        <v>1</v>
      </c>
      <c r="K33">
        <v>23</v>
      </c>
      <c r="L33">
        <v>59</v>
      </c>
      <c r="M33" s="5">
        <f t="shared" si="2"/>
        <v>5039</v>
      </c>
      <c r="N33" s="5">
        <f t="shared" si="3"/>
        <v>806.3107759476087</v>
      </c>
      <c r="O33" s="5" t="str">
        <f t="shared" si="0"/>
        <v/>
      </c>
      <c r="P33" s="43" t="str">
        <f t="shared" si="1"/>
        <v>insert into noskrien_reit (dalibnieks, rez,skriesim_db,sacensibas) values ('Mazjūlis Ilgonis',5039,'','Ventspils Piedzīvojumu parka pusmaratons');</v>
      </c>
    </row>
    <row r="34" spans="1:16" x14ac:dyDescent="0.2">
      <c r="A34" s="8" t="s">
        <v>23908</v>
      </c>
      <c r="B34" t="s">
        <v>377</v>
      </c>
      <c r="C34" t="s">
        <v>378</v>
      </c>
      <c r="D34">
        <v>611</v>
      </c>
      <c r="E34" t="s">
        <v>376</v>
      </c>
      <c r="F34" t="s">
        <v>345</v>
      </c>
      <c r="G34" t="s">
        <v>379</v>
      </c>
      <c r="H34" s="9">
        <v>5.8414351851851849E-2</v>
      </c>
      <c r="I34" s="9" t="s">
        <v>16073</v>
      </c>
      <c r="J34">
        <v>1</v>
      </c>
      <c r="K34">
        <v>24</v>
      </c>
      <c r="L34">
        <v>7</v>
      </c>
      <c r="M34" s="5">
        <f t="shared" si="2"/>
        <v>5047</v>
      </c>
      <c r="N34" s="5">
        <f t="shared" si="3"/>
        <v>805.032692688726</v>
      </c>
      <c r="O34" s="5" t="str">
        <f t="shared" si="0"/>
        <v/>
      </c>
      <c r="P34" s="43" t="str">
        <f t="shared" si="1"/>
        <v>insert into noskrien_reit (dalibnieks, rez,skriesim_db,sacensibas) values ('Kažemāka Anita',5047,'','Ventspils Piedzīvojumu parka pusmaratons');</v>
      </c>
    </row>
    <row r="35" spans="1:16" x14ac:dyDescent="0.2">
      <c r="A35" s="8" t="s">
        <v>23909</v>
      </c>
      <c r="B35" t="s">
        <v>133</v>
      </c>
      <c r="C35" t="s">
        <v>173</v>
      </c>
      <c r="D35">
        <v>181</v>
      </c>
      <c r="E35" t="s">
        <v>350</v>
      </c>
      <c r="F35" s="5" t="s">
        <v>244</v>
      </c>
      <c r="G35" t="s">
        <v>245</v>
      </c>
      <c r="H35" s="9">
        <v>5.8483796296296298E-2</v>
      </c>
      <c r="I35" s="9" t="s">
        <v>16074</v>
      </c>
      <c r="J35">
        <v>1</v>
      </c>
      <c r="K35">
        <v>24</v>
      </c>
      <c r="L35">
        <v>13</v>
      </c>
      <c r="M35" s="5">
        <f t="shared" si="2"/>
        <v>5053</v>
      </c>
      <c r="N35" s="5">
        <f t="shared" si="3"/>
        <v>804.07678606768252</v>
      </c>
      <c r="O35" s="5" t="str">
        <f t="shared" si="0"/>
        <v>y</v>
      </c>
      <c r="P35" s="43" t="str">
        <f t="shared" si="1"/>
        <v>insert into noskrien_reit (dalibnieks, rez,skriesim_db,sacensibas) values ('Kazmins Ģirts',5053,'y','Ventspils Piedzīvojumu parka pusmaratons');</v>
      </c>
    </row>
    <row r="36" spans="1:16" x14ac:dyDescent="0.2">
      <c r="A36" s="8" t="s">
        <v>23910</v>
      </c>
      <c r="B36" t="s">
        <v>1168</v>
      </c>
      <c r="C36" t="s">
        <v>130</v>
      </c>
      <c r="D36">
        <v>328</v>
      </c>
      <c r="E36" t="s">
        <v>344</v>
      </c>
      <c r="F36" t="s">
        <v>1169</v>
      </c>
      <c r="G36" t="s">
        <v>586</v>
      </c>
      <c r="H36" s="9">
        <v>5.8518518518518518E-2</v>
      </c>
      <c r="I36" s="9" t="s">
        <v>16075</v>
      </c>
      <c r="J36">
        <v>1</v>
      </c>
      <c r="K36">
        <v>24</v>
      </c>
      <c r="L36">
        <v>16</v>
      </c>
      <c r="M36" s="5">
        <f t="shared" si="2"/>
        <v>5056</v>
      </c>
      <c r="N36" s="5">
        <f t="shared" si="3"/>
        <v>803.59968354430373</v>
      </c>
      <c r="O36" s="5" t="str">
        <f t="shared" si="0"/>
        <v/>
      </c>
      <c r="P36" s="43" t="str">
        <f t="shared" si="1"/>
        <v>insert into noskrien_reit (dalibnieks, rez,skriesim_db,sacensibas) values ('Reinfelds Raivis',5056,'','Ventspils Piedzīvojumu parka pusmaratons');</v>
      </c>
    </row>
    <row r="37" spans="1:16" x14ac:dyDescent="0.2">
      <c r="A37" s="8" t="s">
        <v>23911</v>
      </c>
      <c r="B37" t="s">
        <v>0</v>
      </c>
      <c r="C37" t="s">
        <v>60</v>
      </c>
      <c r="D37">
        <v>514</v>
      </c>
      <c r="E37" t="s">
        <v>344</v>
      </c>
      <c r="F37" t="s">
        <v>1174</v>
      </c>
      <c r="G37" t="s">
        <v>241</v>
      </c>
      <c r="H37" s="9">
        <v>5.8819444444444445E-2</v>
      </c>
      <c r="I37" s="9" t="s">
        <v>16076</v>
      </c>
      <c r="J37">
        <v>1</v>
      </c>
      <c r="K37">
        <v>24</v>
      </c>
      <c r="L37">
        <v>42</v>
      </c>
      <c r="M37" s="5">
        <f t="shared" si="2"/>
        <v>5082</v>
      </c>
      <c r="N37" s="5">
        <f t="shared" si="3"/>
        <v>799.48839039748134</v>
      </c>
      <c r="O37" s="5" t="str">
        <f t="shared" si="0"/>
        <v/>
      </c>
      <c r="P37" s="43" t="str">
        <f t="shared" si="1"/>
        <v>insert into noskrien_reit (dalibnieks, rez,skriesim_db,sacensibas) values ('Magone Kristaps',5082,'','Ventspils Piedzīvojumu parka pusmaratons');</v>
      </c>
    </row>
    <row r="38" spans="1:16" x14ac:dyDescent="0.2">
      <c r="A38" s="8" t="s">
        <v>23912</v>
      </c>
      <c r="B38" t="s">
        <v>1161</v>
      </c>
      <c r="C38" t="s">
        <v>1162</v>
      </c>
      <c r="D38">
        <v>619</v>
      </c>
      <c r="E38" t="s">
        <v>344</v>
      </c>
      <c r="F38" t="s">
        <v>413</v>
      </c>
      <c r="G38" t="s">
        <v>1163</v>
      </c>
      <c r="H38" s="9">
        <v>5.8877314814814813E-2</v>
      </c>
      <c r="I38" s="9" t="s">
        <v>16077</v>
      </c>
      <c r="J38">
        <v>1</v>
      </c>
      <c r="K38">
        <v>24</v>
      </c>
      <c r="L38">
        <v>47</v>
      </c>
      <c r="M38" s="5">
        <f t="shared" si="2"/>
        <v>5087</v>
      </c>
      <c r="N38" s="5">
        <f t="shared" si="3"/>
        <v>798.70257519166501</v>
      </c>
      <c r="O38" s="5" t="str">
        <f t="shared" si="0"/>
        <v/>
      </c>
      <c r="P38" s="43" t="str">
        <f t="shared" si="1"/>
        <v>insert into noskrien_reit (dalibnieks, rez,skriesim_db,sacensibas) values ('Ozols Niks',5087,'','Ventspils Piedzīvojumu parka pusmaratons');</v>
      </c>
    </row>
    <row r="39" spans="1:16" x14ac:dyDescent="0.2">
      <c r="A39" s="8" t="s">
        <v>23913</v>
      </c>
      <c r="B39" t="s">
        <v>96</v>
      </c>
      <c r="C39" t="s">
        <v>422</v>
      </c>
      <c r="D39">
        <v>246</v>
      </c>
      <c r="E39" t="s">
        <v>358</v>
      </c>
      <c r="F39" t="s">
        <v>313</v>
      </c>
      <c r="G39" t="s">
        <v>739</v>
      </c>
      <c r="H39" s="9">
        <v>5.903935185185185E-2</v>
      </c>
      <c r="I39" s="9" t="s">
        <v>16078</v>
      </c>
      <c r="J39">
        <v>1</v>
      </c>
      <c r="K39">
        <v>25</v>
      </c>
      <c r="L39">
        <v>1</v>
      </c>
      <c r="M39" s="5">
        <f t="shared" si="2"/>
        <v>5101</v>
      </c>
      <c r="N39" s="5">
        <f t="shared" si="3"/>
        <v>796.5104881395805</v>
      </c>
      <c r="O39" s="5" t="str">
        <f t="shared" si="0"/>
        <v/>
      </c>
      <c r="P39" s="43" t="str">
        <f t="shared" si="1"/>
        <v>insert into noskrien_reit (dalibnieks, rez,skriesim_db,sacensibas) values ('Lubejs Andris',5101,'','Ventspils Piedzīvojumu parka pusmaratons');</v>
      </c>
    </row>
    <row r="40" spans="1:16" x14ac:dyDescent="0.2">
      <c r="A40" s="8" t="s">
        <v>23914</v>
      </c>
      <c r="B40" t="s">
        <v>181</v>
      </c>
      <c r="C40" t="s">
        <v>182</v>
      </c>
      <c r="D40">
        <v>2</v>
      </c>
      <c r="E40" t="s">
        <v>344</v>
      </c>
      <c r="H40" s="9">
        <v>5.9548611111111115E-2</v>
      </c>
      <c r="I40" s="9" t="s">
        <v>16079</v>
      </c>
      <c r="J40">
        <v>1</v>
      </c>
      <c r="K40">
        <v>25</v>
      </c>
      <c r="L40">
        <v>45</v>
      </c>
      <c r="M40" s="5">
        <f t="shared" si="2"/>
        <v>5145</v>
      </c>
      <c r="N40" s="5">
        <f t="shared" si="3"/>
        <v>789.69873663751207</v>
      </c>
      <c r="O40" s="5" t="str">
        <f t="shared" si="0"/>
        <v/>
      </c>
      <c r="P40" s="43" t="str">
        <f t="shared" si="1"/>
        <v>insert into noskrien_reit (dalibnieks, rez,skriesim_db,sacensibas) values ('Adijāns Kaspars',5145,'','Ventspils Piedzīvojumu parka pusmaratons');</v>
      </c>
    </row>
    <row r="41" spans="1:16" x14ac:dyDescent="0.2">
      <c r="A41" s="8" t="s">
        <v>23915</v>
      </c>
      <c r="B41" t="s">
        <v>369</v>
      </c>
      <c r="C41" t="s">
        <v>416</v>
      </c>
      <c r="D41">
        <v>33</v>
      </c>
      <c r="E41" t="s">
        <v>358</v>
      </c>
      <c r="F41" t="s">
        <v>417</v>
      </c>
      <c r="G41" t="s">
        <v>385</v>
      </c>
      <c r="H41" s="9">
        <v>5.9629629629629623E-2</v>
      </c>
      <c r="I41" s="9" t="s">
        <v>16080</v>
      </c>
      <c r="J41">
        <v>1</v>
      </c>
      <c r="K41">
        <v>25</v>
      </c>
      <c r="L41">
        <v>52</v>
      </c>
      <c r="M41" s="5">
        <f t="shared" si="2"/>
        <v>5152</v>
      </c>
      <c r="N41" s="5">
        <f t="shared" si="3"/>
        <v>788.62577639751555</v>
      </c>
      <c r="O41" s="5" t="str">
        <f t="shared" si="0"/>
        <v/>
      </c>
      <c r="P41" s="43" t="str">
        <f t="shared" si="1"/>
        <v>insert into noskrien_reit (dalibnieks, rez,skriesim_db,sacensibas) values ('Baranovskis Valērijs',5152,'','Ventspils Piedzīvojumu parka pusmaratons');</v>
      </c>
    </row>
    <row r="42" spans="1:16" x14ac:dyDescent="0.2">
      <c r="A42" s="8" t="s">
        <v>23916</v>
      </c>
      <c r="B42" t="s">
        <v>799</v>
      </c>
      <c r="C42" t="s">
        <v>2133</v>
      </c>
      <c r="D42">
        <v>625</v>
      </c>
      <c r="E42" t="s">
        <v>350</v>
      </c>
      <c r="F42" t="s">
        <v>2134</v>
      </c>
      <c r="G42" t="s">
        <v>302</v>
      </c>
      <c r="H42" s="9">
        <v>5.9756944444444439E-2</v>
      </c>
      <c r="I42" s="9" t="s">
        <v>16081</v>
      </c>
      <c r="J42">
        <v>1</v>
      </c>
      <c r="K42">
        <v>26</v>
      </c>
      <c r="L42">
        <v>3</v>
      </c>
      <c r="M42" s="5">
        <f t="shared" si="2"/>
        <v>5163</v>
      </c>
      <c r="N42" s="5">
        <f t="shared" si="3"/>
        <v>786.94557427852021</v>
      </c>
      <c r="O42" s="5" t="str">
        <f t="shared" si="0"/>
        <v/>
      </c>
      <c r="P42" s="43" t="str">
        <f t="shared" si="1"/>
        <v>insert into noskrien_reit (dalibnieks, rez,skriesim_db,sacensibas) values ('Reimanis Edijs',5163,'','Ventspils Piedzīvojumu parka pusmaratons');</v>
      </c>
    </row>
    <row r="43" spans="1:16" x14ac:dyDescent="0.2">
      <c r="A43" s="8" t="s">
        <v>23917</v>
      </c>
      <c r="B43" t="s">
        <v>177</v>
      </c>
      <c r="C43" t="s">
        <v>1175</v>
      </c>
      <c r="D43">
        <v>127</v>
      </c>
      <c r="E43" t="s">
        <v>350</v>
      </c>
      <c r="F43" t="s">
        <v>2135</v>
      </c>
      <c r="G43" t="s">
        <v>239</v>
      </c>
      <c r="H43" s="9">
        <v>5.9768518518518519E-2</v>
      </c>
      <c r="I43" s="9" t="s">
        <v>16082</v>
      </c>
      <c r="J43">
        <v>1</v>
      </c>
      <c r="K43">
        <v>26</v>
      </c>
      <c r="L43">
        <v>4</v>
      </c>
      <c r="M43" s="5">
        <f t="shared" si="2"/>
        <v>5164</v>
      </c>
      <c r="N43" s="5">
        <f t="shared" si="3"/>
        <v>786.79318357862132</v>
      </c>
      <c r="O43" s="5" t="str">
        <f t="shared" si="0"/>
        <v/>
      </c>
      <c r="P43" s="43" t="str">
        <f t="shared" si="1"/>
        <v>insert into noskrien_reit (dalibnieks, rez,skriesim_db,sacensibas) values ('Griezitis Ivars',5164,'','Ventspils Piedzīvojumu parka pusmaratons');</v>
      </c>
    </row>
    <row r="44" spans="1:16" x14ac:dyDescent="0.2">
      <c r="A44" s="8" t="s">
        <v>23918</v>
      </c>
      <c r="B44" t="s">
        <v>472</v>
      </c>
      <c r="C44" t="s">
        <v>473</v>
      </c>
      <c r="D44">
        <v>358</v>
      </c>
      <c r="E44" t="s">
        <v>350</v>
      </c>
      <c r="F44" t="s">
        <v>474</v>
      </c>
      <c r="G44" t="s">
        <v>475</v>
      </c>
      <c r="H44" s="9">
        <v>5.9907407407407409E-2</v>
      </c>
      <c r="I44" s="9" t="s">
        <v>16083</v>
      </c>
      <c r="J44">
        <v>1</v>
      </c>
      <c r="K44">
        <v>26</v>
      </c>
      <c r="L44">
        <v>16</v>
      </c>
      <c r="M44" s="5">
        <f t="shared" si="2"/>
        <v>5176</v>
      </c>
      <c r="N44" s="5">
        <f t="shared" si="3"/>
        <v>784.96908809891806</v>
      </c>
      <c r="O44" s="5" t="str">
        <f t="shared" si="0"/>
        <v/>
      </c>
      <c r="P44" s="43" t="str">
        <f t="shared" si="1"/>
        <v>insert into noskrien_reit (dalibnieks, rez,skriesim_db,sacensibas) values ('Seņko Igors',5176,'','Ventspils Piedzīvojumu parka pusmaratons');</v>
      </c>
    </row>
    <row r="45" spans="1:16" x14ac:dyDescent="0.2">
      <c r="A45" s="8" t="s">
        <v>23919</v>
      </c>
      <c r="B45" t="s">
        <v>153</v>
      </c>
      <c r="C45" t="s">
        <v>1164</v>
      </c>
      <c r="D45">
        <v>617</v>
      </c>
      <c r="E45" t="s">
        <v>457</v>
      </c>
      <c r="F45" s="5" t="s">
        <v>244</v>
      </c>
      <c r="G45" t="s">
        <v>272</v>
      </c>
      <c r="H45" s="9">
        <v>5.994212962962963E-2</v>
      </c>
      <c r="I45" s="9" t="s">
        <v>16084</v>
      </c>
      <c r="J45">
        <v>1</v>
      </c>
      <c r="K45">
        <v>26</v>
      </c>
      <c r="L45">
        <v>19</v>
      </c>
      <c r="M45" s="5">
        <f t="shared" si="2"/>
        <v>5179</v>
      </c>
      <c r="N45" s="5">
        <f t="shared" si="3"/>
        <v>784.51438501641246</v>
      </c>
      <c r="O45" s="5" t="str">
        <f t="shared" si="0"/>
        <v>y</v>
      </c>
      <c r="P45" s="43" t="str">
        <f t="shared" si="1"/>
        <v>insert into noskrien_reit (dalibnieks, rez,skriesim_db,sacensibas) values ('Neimande Lelde',5179,'y','Ventspils Piedzīvojumu parka pusmaratons');</v>
      </c>
    </row>
    <row r="46" spans="1:16" x14ac:dyDescent="0.2">
      <c r="A46" s="8" t="s">
        <v>23920</v>
      </c>
      <c r="B46" t="s">
        <v>2136</v>
      </c>
      <c r="C46" t="s">
        <v>2137</v>
      </c>
      <c r="D46">
        <v>312</v>
      </c>
      <c r="E46" t="s">
        <v>344</v>
      </c>
      <c r="F46" t="s">
        <v>2138</v>
      </c>
      <c r="G46" t="s">
        <v>362</v>
      </c>
      <c r="H46" s="9">
        <v>6.0312499999999998E-2</v>
      </c>
      <c r="I46" s="9" t="s">
        <v>16085</v>
      </c>
      <c r="J46">
        <v>1</v>
      </c>
      <c r="K46">
        <v>26</v>
      </c>
      <c r="L46">
        <v>51</v>
      </c>
      <c r="M46" s="5">
        <f t="shared" si="2"/>
        <v>5211</v>
      </c>
      <c r="N46" s="5">
        <f t="shared" si="3"/>
        <v>779.69679524083665</v>
      </c>
      <c r="O46" s="5" t="str">
        <f t="shared" si="0"/>
        <v/>
      </c>
      <c r="P46" s="43" t="str">
        <f t="shared" si="1"/>
        <v>insert into noskrien_reit (dalibnieks, rez,skriesim_db,sacensibas) values ('Priedininkas Jonas',5211,'','Ventspils Piedzīvojumu parka pusmaratons');</v>
      </c>
    </row>
    <row r="47" spans="1:16" x14ac:dyDescent="0.2">
      <c r="A47" s="8" t="s">
        <v>23921</v>
      </c>
      <c r="B47" t="s">
        <v>1472</v>
      </c>
      <c r="C47" t="s">
        <v>2139</v>
      </c>
      <c r="D47">
        <v>541</v>
      </c>
      <c r="E47" t="s">
        <v>376</v>
      </c>
      <c r="F47" t="s">
        <v>326</v>
      </c>
      <c r="G47" t="s">
        <v>537</v>
      </c>
      <c r="H47" s="9">
        <v>6.0509259259259263E-2</v>
      </c>
      <c r="I47" s="9" t="s">
        <v>14753</v>
      </c>
      <c r="J47">
        <v>1</v>
      </c>
      <c r="K47">
        <v>27</v>
      </c>
      <c r="L47">
        <v>8</v>
      </c>
      <c r="M47" s="5">
        <f t="shared" si="2"/>
        <v>5228</v>
      </c>
      <c r="N47" s="5">
        <f t="shared" si="3"/>
        <v>777.16143840856921</v>
      </c>
      <c r="O47" s="5" t="str">
        <f t="shared" si="0"/>
        <v/>
      </c>
      <c r="P47" s="43" t="str">
        <f t="shared" si="1"/>
        <v>insert into noskrien_reit (dalibnieks, rez,skriesim_db,sacensibas) values ('Liepiņa Jolanta',5228,'','Ventspils Piedzīvojumu parka pusmaratons');</v>
      </c>
    </row>
    <row r="48" spans="1:16" x14ac:dyDescent="0.2">
      <c r="A48" s="8" t="s">
        <v>23922</v>
      </c>
      <c r="B48" t="s">
        <v>432</v>
      </c>
      <c r="C48" t="s">
        <v>433</v>
      </c>
      <c r="D48">
        <v>634</v>
      </c>
      <c r="E48" t="s">
        <v>350</v>
      </c>
      <c r="F48" t="s">
        <v>413</v>
      </c>
      <c r="G48" t="s">
        <v>300</v>
      </c>
      <c r="H48" s="9">
        <v>6.0567129629629624E-2</v>
      </c>
      <c r="I48" s="9" t="s">
        <v>16086</v>
      </c>
      <c r="J48">
        <v>1</v>
      </c>
      <c r="K48">
        <v>27</v>
      </c>
      <c r="L48">
        <v>13</v>
      </c>
      <c r="M48" s="5">
        <f t="shared" si="2"/>
        <v>5233</v>
      </c>
      <c r="N48" s="5">
        <f t="shared" si="3"/>
        <v>776.41888018345117</v>
      </c>
      <c r="O48" s="5" t="str">
        <f t="shared" si="0"/>
        <v/>
      </c>
      <c r="P48" s="43" t="str">
        <f t="shared" si="1"/>
        <v>insert into noskrien_reit (dalibnieks, rez,skriesim_db,sacensibas) values ('Šuļga Ruslans',5233,'','Ventspils Piedzīvojumu parka pusmaratons');</v>
      </c>
    </row>
    <row r="49" spans="1:16" x14ac:dyDescent="0.2">
      <c r="A49" s="8" t="s">
        <v>23923</v>
      </c>
      <c r="B49" t="s">
        <v>396</v>
      </c>
      <c r="C49" t="s">
        <v>397</v>
      </c>
      <c r="D49">
        <v>638</v>
      </c>
      <c r="E49" t="s">
        <v>376</v>
      </c>
      <c r="F49" t="s">
        <v>371</v>
      </c>
      <c r="G49" t="s">
        <v>372</v>
      </c>
      <c r="H49" s="9">
        <v>6.06712962962963E-2</v>
      </c>
      <c r="I49" s="9" t="s">
        <v>14755</v>
      </c>
      <c r="J49">
        <v>1</v>
      </c>
      <c r="K49">
        <v>27</v>
      </c>
      <c r="L49">
        <v>22</v>
      </c>
      <c r="M49" s="5">
        <f t="shared" si="2"/>
        <v>5242</v>
      </c>
      <c r="N49" s="5">
        <f t="shared" si="3"/>
        <v>775.0858450972911</v>
      </c>
      <c r="O49" s="5" t="str">
        <f t="shared" si="0"/>
        <v/>
      </c>
      <c r="P49" s="43" t="str">
        <f t="shared" si="1"/>
        <v>insert into noskrien_reit (dalibnieks, rez,skriesim_db,sacensibas) values ('Valtere Kitija',5242,'','Ventspils Piedzīvojumu parka pusmaratons');</v>
      </c>
    </row>
    <row r="50" spans="1:16" x14ac:dyDescent="0.2">
      <c r="A50" s="8" t="s">
        <v>23924</v>
      </c>
      <c r="B50" t="s">
        <v>418</v>
      </c>
      <c r="C50" t="s">
        <v>2140</v>
      </c>
      <c r="D50">
        <v>377</v>
      </c>
      <c r="E50" t="s">
        <v>358</v>
      </c>
      <c r="G50" t="s">
        <v>1163</v>
      </c>
      <c r="H50" s="9">
        <v>6.0706018518518513E-2</v>
      </c>
      <c r="I50" s="9" t="s">
        <v>16087</v>
      </c>
      <c r="J50">
        <v>1</v>
      </c>
      <c r="K50">
        <v>27</v>
      </c>
      <c r="L50">
        <v>25</v>
      </c>
      <c r="M50" s="5">
        <f t="shared" si="2"/>
        <v>5245</v>
      </c>
      <c r="N50" s="5">
        <f t="shared" si="3"/>
        <v>774.64251668255474</v>
      </c>
      <c r="O50" s="5" t="str">
        <f t="shared" si="0"/>
        <v/>
      </c>
      <c r="P50" s="43" t="str">
        <f t="shared" si="1"/>
        <v>insert into noskrien_reit (dalibnieks, rez,skriesim_db,sacensibas) values ('Svarens Kārlis',5245,'','Ventspils Piedzīvojumu parka pusmaratons');</v>
      </c>
    </row>
    <row r="51" spans="1:16" x14ac:dyDescent="0.2">
      <c r="A51" s="8" t="s">
        <v>23925</v>
      </c>
      <c r="B51" t="s">
        <v>331</v>
      </c>
      <c r="C51" t="s">
        <v>2141</v>
      </c>
      <c r="D51">
        <v>601</v>
      </c>
      <c r="E51" t="s">
        <v>350</v>
      </c>
      <c r="F51" t="s">
        <v>413</v>
      </c>
      <c r="G51" t="s">
        <v>302</v>
      </c>
      <c r="H51" s="9">
        <v>6.0787037037037035E-2</v>
      </c>
      <c r="I51" s="9" t="s">
        <v>16088</v>
      </c>
      <c r="J51">
        <v>1</v>
      </c>
      <c r="K51">
        <v>27</v>
      </c>
      <c r="L51">
        <v>32</v>
      </c>
      <c r="M51" s="5">
        <f t="shared" si="2"/>
        <v>5252</v>
      </c>
      <c r="N51" s="5">
        <f t="shared" si="3"/>
        <v>773.61005331302363</v>
      </c>
      <c r="O51" s="5" t="str">
        <f t="shared" si="0"/>
        <v/>
      </c>
      <c r="P51" s="43" t="str">
        <f t="shared" si="1"/>
        <v>insert into noskrien_reit (dalibnieks, rez,skriesim_db,sacensibas) values ('Akmans Guntars',5252,'','Ventspils Piedzīvojumu parka pusmaratons');</v>
      </c>
    </row>
    <row r="52" spans="1:16" x14ac:dyDescent="0.2">
      <c r="A52" s="8" t="s">
        <v>23926</v>
      </c>
      <c r="B52" t="s">
        <v>465</v>
      </c>
      <c r="C52" t="s">
        <v>466</v>
      </c>
      <c r="D52">
        <v>209</v>
      </c>
      <c r="E52" t="s">
        <v>350</v>
      </c>
      <c r="G52" t="s">
        <v>245</v>
      </c>
      <c r="H52" s="9">
        <v>6.0937499999999999E-2</v>
      </c>
      <c r="I52" s="9" t="s">
        <v>16089</v>
      </c>
      <c r="J52">
        <v>1</v>
      </c>
      <c r="K52">
        <v>27</v>
      </c>
      <c r="L52">
        <v>45</v>
      </c>
      <c r="M52" s="5">
        <f t="shared" si="2"/>
        <v>5265</v>
      </c>
      <c r="N52" s="5">
        <f t="shared" si="3"/>
        <v>771.69990503323834</v>
      </c>
      <c r="O52" s="5" t="str">
        <f t="shared" si="0"/>
        <v/>
      </c>
      <c r="P52" s="43" t="str">
        <f t="shared" si="1"/>
        <v>insert into noskrien_reit (dalibnieks, rez,skriesim_db,sacensibas) values ('Krjačko Konstantīns',5265,'','Ventspils Piedzīvojumu parka pusmaratons');</v>
      </c>
    </row>
    <row r="53" spans="1:16" x14ac:dyDescent="0.2">
      <c r="A53" s="8" t="s">
        <v>23927</v>
      </c>
      <c r="B53" t="s">
        <v>556</v>
      </c>
      <c r="C53" t="s">
        <v>124</v>
      </c>
      <c r="D53">
        <v>216</v>
      </c>
      <c r="E53" t="s">
        <v>344</v>
      </c>
      <c r="G53" t="s">
        <v>245</v>
      </c>
      <c r="H53" s="9">
        <v>6.0949074074074072E-2</v>
      </c>
      <c r="I53" s="9" t="s">
        <v>14757</v>
      </c>
      <c r="J53">
        <v>1</v>
      </c>
      <c r="K53">
        <v>27</v>
      </c>
      <c r="L53">
        <v>46</v>
      </c>
      <c r="M53" s="5">
        <f t="shared" si="2"/>
        <v>5266</v>
      </c>
      <c r="N53" s="5">
        <f t="shared" si="3"/>
        <v>771.55336118496007</v>
      </c>
      <c r="O53" s="5" t="str">
        <f t="shared" si="0"/>
        <v/>
      </c>
      <c r="P53" s="43" t="str">
        <f t="shared" si="1"/>
        <v>insert into noskrien_reit (dalibnieks, rez,skriesim_db,sacensibas) values ('Kuģenieks Kristers',5266,'','Ventspils Piedzīvojumu parka pusmaratons');</v>
      </c>
    </row>
    <row r="54" spans="1:16" x14ac:dyDescent="0.2">
      <c r="A54" s="8" t="s">
        <v>23928</v>
      </c>
      <c r="B54" t="s">
        <v>401</v>
      </c>
      <c r="C54" t="s">
        <v>402</v>
      </c>
      <c r="D54">
        <v>440</v>
      </c>
      <c r="E54" t="s">
        <v>350</v>
      </c>
      <c r="F54" t="s">
        <v>403</v>
      </c>
      <c r="G54" t="s">
        <v>353</v>
      </c>
      <c r="H54" s="9">
        <v>6.1041666666666661E-2</v>
      </c>
      <c r="I54" s="9" t="s">
        <v>16090</v>
      </c>
      <c r="J54">
        <v>1</v>
      </c>
      <c r="K54">
        <v>27</v>
      </c>
      <c r="L54">
        <v>54</v>
      </c>
      <c r="M54" s="5">
        <f t="shared" si="2"/>
        <v>5274</v>
      </c>
      <c r="N54" s="5">
        <f t="shared" si="3"/>
        <v>770.38301099734554</v>
      </c>
      <c r="O54" s="5" t="str">
        <f t="shared" si="0"/>
        <v/>
      </c>
      <c r="P54" s="43" t="str">
        <f t="shared" si="1"/>
        <v>insert into noskrien_reit (dalibnieks, rez,skriesim_db,sacensibas) values ('Znotiņš Ingus',5274,'','Ventspils Piedzīvojumu parka pusmaratons');</v>
      </c>
    </row>
    <row r="55" spans="1:16" x14ac:dyDescent="0.2">
      <c r="A55" s="8" t="s">
        <v>23929</v>
      </c>
      <c r="B55" t="s">
        <v>55</v>
      </c>
      <c r="C55" t="s">
        <v>89</v>
      </c>
      <c r="D55">
        <v>171</v>
      </c>
      <c r="E55" t="s">
        <v>358</v>
      </c>
      <c r="F55" t="s">
        <v>445</v>
      </c>
      <c r="G55" t="s">
        <v>235</v>
      </c>
      <c r="H55" s="9">
        <v>6.1134259259259256E-2</v>
      </c>
      <c r="I55" s="9" t="s">
        <v>16091</v>
      </c>
      <c r="J55">
        <v>1</v>
      </c>
      <c r="K55">
        <v>28</v>
      </c>
      <c r="L55">
        <v>2</v>
      </c>
      <c r="M55" s="5">
        <f t="shared" si="2"/>
        <v>5282</v>
      </c>
      <c r="N55" s="5">
        <f t="shared" si="3"/>
        <v>769.21620598258232</v>
      </c>
      <c r="O55" s="5" t="str">
        <f t="shared" si="0"/>
        <v/>
      </c>
      <c r="P55" s="43" t="str">
        <f t="shared" si="1"/>
        <v>insert into noskrien_reit (dalibnieks, rez,skriesim_db,sacensibas) values ('Kalniņš Ritvars',5282,'','Ventspils Piedzīvojumu parka pusmaratons');</v>
      </c>
    </row>
    <row r="56" spans="1:16" x14ac:dyDescent="0.2">
      <c r="A56" s="8" t="s">
        <v>23930</v>
      </c>
      <c r="B56" t="s">
        <v>14</v>
      </c>
      <c r="C56" t="s">
        <v>953</v>
      </c>
      <c r="D56">
        <v>260</v>
      </c>
      <c r="E56" t="s">
        <v>344</v>
      </c>
      <c r="F56" s="5" t="s">
        <v>244</v>
      </c>
      <c r="G56" t="s">
        <v>954</v>
      </c>
      <c r="H56" s="9">
        <v>6.1238425925925925E-2</v>
      </c>
      <c r="I56" s="9" t="s">
        <v>14761</v>
      </c>
      <c r="J56">
        <v>1</v>
      </c>
      <c r="K56">
        <v>28</v>
      </c>
      <c r="L56">
        <v>11</v>
      </c>
      <c r="M56" s="5">
        <f t="shared" si="2"/>
        <v>5291</v>
      </c>
      <c r="N56" s="5">
        <f t="shared" si="3"/>
        <v>767.90776790776795</v>
      </c>
      <c r="O56" s="5" t="str">
        <f t="shared" si="0"/>
        <v>y</v>
      </c>
      <c r="P56" s="43" t="str">
        <f t="shared" si="1"/>
        <v>insert into noskrien_reit (dalibnieks, rez,skriesim_db,sacensibas) values ('Matuks Edgars',5291,'y','Ventspils Piedzīvojumu parka pusmaratons');</v>
      </c>
    </row>
    <row r="57" spans="1:16" x14ac:dyDescent="0.2">
      <c r="A57" s="8" t="s">
        <v>23931</v>
      </c>
      <c r="B57" t="s">
        <v>33</v>
      </c>
      <c r="C57" t="s">
        <v>427</v>
      </c>
      <c r="D57">
        <v>95</v>
      </c>
      <c r="E57" t="s">
        <v>358</v>
      </c>
      <c r="F57" s="5" t="s">
        <v>244</v>
      </c>
      <c r="G57" t="s">
        <v>245</v>
      </c>
      <c r="H57" s="9">
        <v>6.1469907407407404E-2</v>
      </c>
      <c r="I57" s="9" t="s">
        <v>16092</v>
      </c>
      <c r="J57">
        <v>1</v>
      </c>
      <c r="K57">
        <v>28</v>
      </c>
      <c r="L57">
        <v>31</v>
      </c>
      <c r="M57" s="5">
        <f t="shared" si="2"/>
        <v>5311</v>
      </c>
      <c r="N57" s="5">
        <f t="shared" si="3"/>
        <v>765.01600451892307</v>
      </c>
      <c r="O57" s="5" t="str">
        <f t="shared" si="0"/>
        <v>y</v>
      </c>
      <c r="P57" s="43" t="str">
        <f t="shared" si="1"/>
        <v>insert into noskrien_reit (dalibnieks, rez,skriesim_db,sacensibas) values ('Dudelis Aigars',5311,'y','Ventspils Piedzīvojumu parka pusmaratons');</v>
      </c>
    </row>
    <row r="58" spans="1:16" x14ac:dyDescent="0.2">
      <c r="A58" s="8" t="s">
        <v>23932</v>
      </c>
      <c r="B58" t="s">
        <v>404</v>
      </c>
      <c r="C58" t="s">
        <v>656</v>
      </c>
      <c r="D58">
        <v>133</v>
      </c>
      <c r="E58" t="s">
        <v>386</v>
      </c>
      <c r="F58" t="s">
        <v>403</v>
      </c>
      <c r="G58" t="s">
        <v>353</v>
      </c>
      <c r="H58" s="9">
        <v>6.1516203703703698E-2</v>
      </c>
      <c r="I58" s="9" t="s">
        <v>16093</v>
      </c>
      <c r="J58">
        <v>1</v>
      </c>
      <c r="K58">
        <v>28</v>
      </c>
      <c r="L58">
        <v>35</v>
      </c>
      <c r="M58" s="5">
        <f t="shared" si="2"/>
        <v>5315</v>
      </c>
      <c r="N58" s="5">
        <f t="shared" si="3"/>
        <v>764.44026340545622</v>
      </c>
      <c r="O58" s="5" t="str">
        <f t="shared" si="0"/>
        <v/>
      </c>
      <c r="P58" s="43" t="str">
        <f t="shared" si="1"/>
        <v>insert into noskrien_reit (dalibnieks, rez,skriesim_db,sacensibas) values ('Grodnis Juris',5315,'','Ventspils Piedzīvojumu parka pusmaratons');</v>
      </c>
    </row>
    <row r="59" spans="1:16" x14ac:dyDescent="0.2">
      <c r="A59" s="8" t="s">
        <v>23933</v>
      </c>
      <c r="B59" t="s">
        <v>443</v>
      </c>
      <c r="C59" t="s">
        <v>444</v>
      </c>
      <c r="D59">
        <v>258</v>
      </c>
      <c r="E59" t="s">
        <v>350</v>
      </c>
      <c r="G59" t="s">
        <v>239</v>
      </c>
      <c r="H59" s="9">
        <v>6.157407407407408E-2</v>
      </c>
      <c r="I59" s="9" t="s">
        <v>16094</v>
      </c>
      <c r="J59">
        <v>1</v>
      </c>
      <c r="K59">
        <v>28</v>
      </c>
      <c r="L59">
        <v>40</v>
      </c>
      <c r="M59" s="5">
        <f t="shared" si="2"/>
        <v>5320</v>
      </c>
      <c r="N59" s="5">
        <f t="shared" si="3"/>
        <v>763.72180451127826</v>
      </c>
      <c r="O59" s="5" t="str">
        <f t="shared" si="0"/>
        <v/>
      </c>
      <c r="P59" s="43" t="str">
        <f t="shared" si="1"/>
        <v>insert into noskrien_reit (dalibnieks, rez,skriesim_db,sacensibas) values ('Maslobojevs Sergejs',5320,'','Ventspils Piedzīvojumu parka pusmaratons');</v>
      </c>
    </row>
    <row r="60" spans="1:16" x14ac:dyDescent="0.2">
      <c r="A60" s="8" t="s">
        <v>23934</v>
      </c>
      <c r="B60" t="s">
        <v>64</v>
      </c>
      <c r="C60" t="s">
        <v>436</v>
      </c>
      <c r="D60">
        <v>96</v>
      </c>
      <c r="E60" t="s">
        <v>358</v>
      </c>
      <c r="F60" t="s">
        <v>437</v>
      </c>
      <c r="G60" t="s">
        <v>438</v>
      </c>
      <c r="H60" s="9">
        <v>6.1608796296296293E-2</v>
      </c>
      <c r="I60" s="9" t="s">
        <v>16095</v>
      </c>
      <c r="J60">
        <v>1</v>
      </c>
      <c r="K60">
        <v>28</v>
      </c>
      <c r="L60">
        <v>43</v>
      </c>
      <c r="M60" s="5">
        <f t="shared" si="2"/>
        <v>5323</v>
      </c>
      <c r="N60" s="5">
        <f t="shared" si="3"/>
        <v>763.29137704302082</v>
      </c>
      <c r="O60" s="5" t="str">
        <f t="shared" si="0"/>
        <v/>
      </c>
      <c r="P60" s="43" t="str">
        <f t="shared" si="1"/>
        <v>insert into noskrien_reit (dalibnieks, rez,skriesim_db,sacensibas) values ('Dūda Normunds',5323,'','Ventspils Piedzīvojumu parka pusmaratons');</v>
      </c>
    </row>
    <row r="61" spans="1:16" x14ac:dyDescent="0.2">
      <c r="A61" s="8" t="s">
        <v>23935</v>
      </c>
      <c r="B61" t="s">
        <v>144</v>
      </c>
      <c r="C61" t="s">
        <v>1471</v>
      </c>
      <c r="D61">
        <v>383</v>
      </c>
      <c r="E61" t="s">
        <v>344</v>
      </c>
      <c r="G61" t="s">
        <v>1399</v>
      </c>
      <c r="H61" s="9">
        <v>6.1608796296296293E-2</v>
      </c>
      <c r="I61" s="9" t="s">
        <v>16095</v>
      </c>
      <c r="J61">
        <v>1</v>
      </c>
      <c r="K61">
        <v>28</v>
      </c>
      <c r="L61">
        <v>43</v>
      </c>
      <c r="M61" s="5">
        <f t="shared" si="2"/>
        <v>5323</v>
      </c>
      <c r="N61" s="5">
        <f t="shared" si="3"/>
        <v>763.29137704302082</v>
      </c>
      <c r="O61" s="5" t="str">
        <f t="shared" si="0"/>
        <v/>
      </c>
      <c r="P61" s="43" t="str">
        <f t="shared" si="1"/>
        <v>insert into noskrien_reit (dalibnieks, rez,skriesim_db,sacensibas) values ('Šorendo Rihards',5323,'','Ventspils Piedzīvojumu parka pusmaratons');</v>
      </c>
    </row>
    <row r="62" spans="1:16" x14ac:dyDescent="0.2">
      <c r="A62" s="8" t="s">
        <v>23936</v>
      </c>
      <c r="B62" t="s">
        <v>14</v>
      </c>
      <c r="C62" t="s">
        <v>2142</v>
      </c>
      <c r="D62">
        <v>552</v>
      </c>
      <c r="E62" t="s">
        <v>350</v>
      </c>
      <c r="G62" t="s">
        <v>2143</v>
      </c>
      <c r="H62" s="9">
        <v>6.1620370370370374E-2</v>
      </c>
      <c r="I62" s="9" t="s">
        <v>16096</v>
      </c>
      <c r="J62">
        <v>1</v>
      </c>
      <c r="K62">
        <v>28</v>
      </c>
      <c r="L62">
        <v>44</v>
      </c>
      <c r="M62" s="5">
        <f t="shared" si="2"/>
        <v>5324</v>
      </c>
      <c r="N62" s="5">
        <f t="shared" si="3"/>
        <v>763.14800901577757</v>
      </c>
      <c r="O62" s="5" t="str">
        <f t="shared" si="0"/>
        <v/>
      </c>
      <c r="P62" s="43" t="str">
        <f t="shared" si="1"/>
        <v>insert into noskrien_reit (dalibnieks, rez,skriesim_db,sacensibas) values ('Dzenis Edgars',5324,'','Ventspils Piedzīvojumu parka pusmaratons');</v>
      </c>
    </row>
    <row r="63" spans="1:16" x14ac:dyDescent="0.2">
      <c r="A63" s="8" t="s">
        <v>23937</v>
      </c>
      <c r="B63" t="s">
        <v>314</v>
      </c>
      <c r="C63" t="s">
        <v>496</v>
      </c>
      <c r="D63">
        <v>632</v>
      </c>
      <c r="E63" t="s">
        <v>358</v>
      </c>
      <c r="F63" s="5" t="s">
        <v>244</v>
      </c>
      <c r="G63" t="s">
        <v>270</v>
      </c>
      <c r="H63" s="9">
        <v>6.177083333333333E-2</v>
      </c>
      <c r="I63" s="9" t="s">
        <v>16097</v>
      </c>
      <c r="J63">
        <v>1</v>
      </c>
      <c r="K63">
        <v>28</v>
      </c>
      <c r="L63">
        <v>57</v>
      </c>
      <c r="M63" s="5">
        <f t="shared" si="2"/>
        <v>5337</v>
      </c>
      <c r="N63" s="5">
        <f t="shared" si="3"/>
        <v>761.28911373430765</v>
      </c>
      <c r="O63" s="5" t="str">
        <f t="shared" si="0"/>
        <v>y</v>
      </c>
      <c r="P63" s="43" t="str">
        <f t="shared" si="1"/>
        <v>insert into noskrien_reit (dalibnieks, rez,skriesim_db,sacensibas) values ('Šīrants Mareks',5337,'y','Ventspils Piedzīvojumu parka pusmaratons');</v>
      </c>
    </row>
    <row r="64" spans="1:16" x14ac:dyDescent="0.2">
      <c r="A64" s="8" t="s">
        <v>23938</v>
      </c>
      <c r="B64" t="s">
        <v>0</v>
      </c>
      <c r="C64" t="s">
        <v>1</v>
      </c>
      <c r="D64">
        <v>473</v>
      </c>
      <c r="E64" t="s">
        <v>344</v>
      </c>
      <c r="F64" s="5" t="s">
        <v>244</v>
      </c>
      <c r="G64" t="s">
        <v>233</v>
      </c>
      <c r="H64" s="9">
        <v>6.1817129629629632E-2</v>
      </c>
      <c r="I64" s="9" t="s">
        <v>16098</v>
      </c>
      <c r="J64">
        <v>1</v>
      </c>
      <c r="K64">
        <v>29</v>
      </c>
      <c r="L64">
        <v>1</v>
      </c>
      <c r="M64" s="5">
        <f t="shared" si="2"/>
        <v>5341</v>
      </c>
      <c r="N64" s="5">
        <f t="shared" si="3"/>
        <v>760.71896648567679</v>
      </c>
      <c r="O64" s="5" t="str">
        <f t="shared" si="0"/>
        <v>y</v>
      </c>
      <c r="P64" s="43" t="str">
        <f t="shared" si="1"/>
        <v>insert into noskrien_reit (dalibnieks, rez,skriesim_db,sacensibas) values ('Broks Kristaps',5341,'y','Ventspils Piedzīvojumu parka pusmaratons');</v>
      </c>
    </row>
    <row r="65" spans="1:16" x14ac:dyDescent="0.2">
      <c r="A65" s="8" t="s">
        <v>23939</v>
      </c>
      <c r="B65" t="s">
        <v>450</v>
      </c>
      <c r="C65" t="s">
        <v>451</v>
      </c>
      <c r="D65">
        <v>199</v>
      </c>
      <c r="E65" t="s">
        <v>350</v>
      </c>
      <c r="F65" t="s">
        <v>452</v>
      </c>
      <c r="G65" t="s">
        <v>453</v>
      </c>
      <c r="H65" s="9">
        <v>6.1840277777777779E-2</v>
      </c>
      <c r="I65" s="9" t="s">
        <v>16099</v>
      </c>
      <c r="J65">
        <v>1</v>
      </c>
      <c r="K65">
        <v>29</v>
      </c>
      <c r="L65">
        <v>3</v>
      </c>
      <c r="M65" s="5">
        <f t="shared" si="2"/>
        <v>5343</v>
      </c>
      <c r="N65" s="5">
        <f t="shared" si="3"/>
        <v>760.43421298895748</v>
      </c>
      <c r="O65" s="5" t="str">
        <f t="shared" si="0"/>
        <v/>
      </c>
      <c r="P65" s="43" t="str">
        <f t="shared" si="1"/>
        <v>insert into noskrien_reit (dalibnieks, rez,skriesim_db,sacensibas) values ('Kosilo Andrijs',5343,'','Ventspils Piedzīvojumu parka pusmaratons');</v>
      </c>
    </row>
    <row r="66" spans="1:16" x14ac:dyDescent="0.2">
      <c r="A66" s="8" t="s">
        <v>23940</v>
      </c>
      <c r="B66" t="s">
        <v>469</v>
      </c>
      <c r="C66" t="s">
        <v>470</v>
      </c>
      <c r="D66">
        <v>71</v>
      </c>
      <c r="E66" t="s">
        <v>358</v>
      </c>
      <c r="G66" t="s">
        <v>407</v>
      </c>
      <c r="H66" s="9">
        <v>6.1875000000000006E-2</v>
      </c>
      <c r="I66" s="9" t="s">
        <v>16100</v>
      </c>
      <c r="J66">
        <v>1</v>
      </c>
      <c r="K66">
        <v>29</v>
      </c>
      <c r="L66">
        <v>6</v>
      </c>
      <c r="M66" s="5">
        <f t="shared" si="2"/>
        <v>5346</v>
      </c>
      <c r="N66" s="5">
        <f t="shared" si="3"/>
        <v>760.00748222970446</v>
      </c>
      <c r="O66" s="5" t="str">
        <f t="shared" ref="O66:O129" si="4">IF(F66="vsk noskrien","y","")</f>
        <v/>
      </c>
      <c r="P66" s="43" t="str">
        <f t="shared" ref="P66:P129" si="5">CONCATENATE("insert into noskrien_reit (dalibnieks, rez,skriesim_db,sacensibas) values ('",C66," ",B66,"',",M66,",'",O66,"','",$P$1,"');")</f>
        <v>insert into noskrien_reit (dalibnieks, rez,skriesim_db,sacensibas) values ('Cers Gundars',5346,'','Ventspils Piedzīvojumu parka pusmaratons');</v>
      </c>
    </row>
    <row r="67" spans="1:16" x14ac:dyDescent="0.2">
      <c r="A67" s="8" t="s">
        <v>23941</v>
      </c>
      <c r="B67" t="s">
        <v>96</v>
      </c>
      <c r="C67" t="s">
        <v>587</v>
      </c>
      <c r="D67">
        <v>234</v>
      </c>
      <c r="E67" t="s">
        <v>358</v>
      </c>
      <c r="F67" t="s">
        <v>1245</v>
      </c>
      <c r="G67" t="s">
        <v>586</v>
      </c>
      <c r="H67" s="9">
        <v>6.1886574074074073E-2</v>
      </c>
      <c r="I67" s="9" t="s">
        <v>16101</v>
      </c>
      <c r="J67">
        <v>1</v>
      </c>
      <c r="K67">
        <v>29</v>
      </c>
      <c r="L67">
        <v>7</v>
      </c>
      <c r="M67" s="5">
        <f t="shared" ref="M67:M130" si="6">J67*3600+K67*60+L67</f>
        <v>5347</v>
      </c>
      <c r="N67" s="5">
        <f t="shared" ref="N67:N130" si="7">$M$2/M67*1000</f>
        <v>759.86534505330098</v>
      </c>
      <c r="O67" s="5" t="str">
        <f t="shared" si="4"/>
        <v/>
      </c>
      <c r="P67" s="43" t="str">
        <f t="shared" si="5"/>
        <v>insert into noskrien_reit (dalibnieks, rez,skriesim_db,sacensibas) values ('Leja Andris',5347,'','Ventspils Piedzīvojumu parka pusmaratons');</v>
      </c>
    </row>
    <row r="68" spans="1:16" x14ac:dyDescent="0.2">
      <c r="A68" s="8" t="s">
        <v>23942</v>
      </c>
      <c r="B68" t="s">
        <v>14</v>
      </c>
      <c r="C68" t="s">
        <v>99</v>
      </c>
      <c r="D68">
        <v>64</v>
      </c>
      <c r="E68" t="s">
        <v>344</v>
      </c>
      <c r="F68" s="5" t="s">
        <v>244</v>
      </c>
      <c r="G68" t="s">
        <v>270</v>
      </c>
      <c r="H68" s="9">
        <v>6.2094907407407411E-2</v>
      </c>
      <c r="I68" s="9" t="s">
        <v>13633</v>
      </c>
      <c r="J68">
        <v>1</v>
      </c>
      <c r="K68">
        <v>29</v>
      </c>
      <c r="L68">
        <v>25</v>
      </c>
      <c r="M68" s="5">
        <f t="shared" si="6"/>
        <v>5365</v>
      </c>
      <c r="N68" s="5">
        <f t="shared" si="7"/>
        <v>757.31593662628154</v>
      </c>
      <c r="O68" s="5" t="str">
        <f t="shared" si="4"/>
        <v>y</v>
      </c>
      <c r="P68" s="43" t="str">
        <f t="shared" si="5"/>
        <v>insert into noskrien_reit (dalibnieks, rez,skriesim_db,sacensibas) values ('Bukšs Edgars',5365,'y','Ventspils Piedzīvojumu parka pusmaratons');</v>
      </c>
    </row>
    <row r="69" spans="1:16" x14ac:dyDescent="0.2">
      <c r="A69" s="8" t="s">
        <v>23943</v>
      </c>
      <c r="B69" t="s">
        <v>181</v>
      </c>
      <c r="C69" t="s">
        <v>449</v>
      </c>
      <c r="D69">
        <v>142</v>
      </c>
      <c r="E69" t="s">
        <v>350</v>
      </c>
      <c r="G69" t="s">
        <v>245</v>
      </c>
      <c r="H69" s="9">
        <v>6.2118055555555551E-2</v>
      </c>
      <c r="I69" s="9" t="s">
        <v>16102</v>
      </c>
      <c r="J69">
        <v>1</v>
      </c>
      <c r="K69">
        <v>29</v>
      </c>
      <c r="L69">
        <v>27</v>
      </c>
      <c r="M69" s="5">
        <f t="shared" si="6"/>
        <v>5367</v>
      </c>
      <c r="N69" s="5">
        <f t="shared" si="7"/>
        <v>757.03372461337801</v>
      </c>
      <c r="O69" s="5" t="str">
        <f t="shared" si="4"/>
        <v/>
      </c>
      <c r="P69" s="43" t="str">
        <f t="shared" si="5"/>
        <v>insert into noskrien_reit (dalibnieks, rez,skriesim_db,sacensibas) values ('Ģērmanis Kaspars',5367,'','Ventspils Piedzīvojumu parka pusmaratons');</v>
      </c>
    </row>
    <row r="70" spans="1:16" x14ac:dyDescent="0.2">
      <c r="A70" s="8" t="s">
        <v>23944</v>
      </c>
      <c r="B70" t="s">
        <v>202</v>
      </c>
      <c r="C70" t="s">
        <v>467</v>
      </c>
      <c r="D70">
        <v>176</v>
      </c>
      <c r="E70" t="s">
        <v>344</v>
      </c>
      <c r="F70" t="s">
        <v>413</v>
      </c>
      <c r="G70" t="s">
        <v>468</v>
      </c>
      <c r="H70" s="9">
        <v>6.2245370370370368E-2</v>
      </c>
      <c r="I70" s="9" t="s">
        <v>14766</v>
      </c>
      <c r="J70">
        <v>1</v>
      </c>
      <c r="K70">
        <v>29</v>
      </c>
      <c r="L70">
        <v>38</v>
      </c>
      <c r="M70" s="5">
        <f t="shared" si="6"/>
        <v>5378</v>
      </c>
      <c r="N70" s="5">
        <f t="shared" si="7"/>
        <v>755.48531052435851</v>
      </c>
      <c r="O70" s="5" t="str">
        <f t="shared" si="4"/>
        <v/>
      </c>
      <c r="P70" s="43" t="str">
        <f t="shared" si="5"/>
        <v>insert into noskrien_reit (dalibnieks, rez,skriesim_db,sacensibas) values ('Kaufmanis Toms',5378,'','Ventspils Piedzīvojumu parka pusmaratons');</v>
      </c>
    </row>
    <row r="71" spans="1:16" x14ac:dyDescent="0.2">
      <c r="A71" s="8" t="s">
        <v>23945</v>
      </c>
      <c r="B71" t="s">
        <v>443</v>
      </c>
      <c r="C71" t="s">
        <v>107</v>
      </c>
      <c r="D71">
        <v>52</v>
      </c>
      <c r="E71" t="s">
        <v>350</v>
      </c>
      <c r="F71" t="s">
        <v>583</v>
      </c>
      <c r="G71" t="s">
        <v>239</v>
      </c>
      <c r="H71" s="9">
        <v>6.2430555555555552E-2</v>
      </c>
      <c r="I71" s="9" t="s">
        <v>16103</v>
      </c>
      <c r="J71">
        <v>1</v>
      </c>
      <c r="K71">
        <v>29</v>
      </c>
      <c r="L71">
        <v>54</v>
      </c>
      <c r="M71" s="5">
        <f t="shared" si="6"/>
        <v>5394</v>
      </c>
      <c r="N71" s="5">
        <f t="shared" si="7"/>
        <v>753.24434556915082</v>
      </c>
      <c r="O71" s="5" t="str">
        <f t="shared" si="4"/>
        <v/>
      </c>
      <c r="P71" s="43" t="str">
        <f t="shared" si="5"/>
        <v>insert into noskrien_reit (dalibnieks, rez,skriesim_db,sacensibas) values ('Bogdanovs Sergejs',5394,'','Ventspils Piedzīvojumu parka pusmaratons');</v>
      </c>
    </row>
    <row r="72" spans="1:16" x14ac:dyDescent="0.2">
      <c r="A72" s="8" t="s">
        <v>23946</v>
      </c>
      <c r="B72" t="s">
        <v>472</v>
      </c>
      <c r="C72" t="s">
        <v>1227</v>
      </c>
      <c r="D72">
        <v>271</v>
      </c>
      <c r="E72" t="s">
        <v>344</v>
      </c>
      <c r="G72" t="s">
        <v>302</v>
      </c>
      <c r="H72" s="9">
        <v>6.25E-2</v>
      </c>
      <c r="I72" s="9" t="s">
        <v>16104</v>
      </c>
      <c r="J72">
        <v>1</v>
      </c>
      <c r="K72">
        <v>30</v>
      </c>
      <c r="L72">
        <v>0</v>
      </c>
      <c r="M72" s="5">
        <f t="shared" si="6"/>
        <v>5400</v>
      </c>
      <c r="N72" s="5">
        <f t="shared" si="7"/>
        <v>752.40740740740739</v>
      </c>
      <c r="O72" s="5" t="str">
        <f t="shared" si="4"/>
        <v/>
      </c>
      <c r="P72" s="43" t="str">
        <f t="shared" si="5"/>
        <v>insert into noskrien_reit (dalibnieks, rez,skriesim_db,sacensibas) values ('Morgunovs Igors',5400,'','Ventspils Piedzīvojumu parka pusmaratons');</v>
      </c>
    </row>
    <row r="73" spans="1:16" x14ac:dyDescent="0.2">
      <c r="A73" s="8" t="s">
        <v>23947</v>
      </c>
      <c r="B73" t="s">
        <v>337</v>
      </c>
      <c r="C73" t="s">
        <v>2144</v>
      </c>
      <c r="D73">
        <v>11</v>
      </c>
      <c r="E73" t="s">
        <v>350</v>
      </c>
      <c r="F73" t="s">
        <v>2145</v>
      </c>
      <c r="G73" t="s">
        <v>2122</v>
      </c>
      <c r="H73" s="9">
        <v>6.2604166666666669E-2</v>
      </c>
      <c r="I73" s="9" t="s">
        <v>16105</v>
      </c>
      <c r="J73">
        <v>1</v>
      </c>
      <c r="K73">
        <v>30</v>
      </c>
      <c r="L73">
        <v>9</v>
      </c>
      <c r="M73" s="5">
        <f t="shared" si="6"/>
        <v>5409</v>
      </c>
      <c r="N73" s="5">
        <f t="shared" si="7"/>
        <v>751.15548160473293</v>
      </c>
      <c r="O73" s="5" t="str">
        <f t="shared" si="4"/>
        <v/>
      </c>
      <c r="P73" s="43" t="str">
        <f t="shared" si="5"/>
        <v>insert into noskrien_reit (dalibnieks, rez,skriesim_db,sacensibas) values ('Anderšmits Arvis',5409,'','Ventspils Piedzīvojumu parka pusmaratons');</v>
      </c>
    </row>
    <row r="74" spans="1:16" x14ac:dyDescent="0.2">
      <c r="A74" s="8" t="s">
        <v>23948</v>
      </c>
      <c r="B74" t="s">
        <v>2146</v>
      </c>
      <c r="C74" t="s">
        <v>499</v>
      </c>
      <c r="D74">
        <v>226</v>
      </c>
      <c r="E74" t="s">
        <v>358</v>
      </c>
      <c r="G74" t="s">
        <v>302</v>
      </c>
      <c r="H74" s="9">
        <v>6.2627314814814816E-2</v>
      </c>
      <c r="I74" s="9" t="s">
        <v>16106</v>
      </c>
      <c r="J74">
        <v>1</v>
      </c>
      <c r="K74">
        <v>30</v>
      </c>
      <c r="L74">
        <v>11</v>
      </c>
      <c r="M74" s="5">
        <f t="shared" si="6"/>
        <v>5411</v>
      </c>
      <c r="N74" s="5">
        <f t="shared" si="7"/>
        <v>750.87784143411568</v>
      </c>
      <c r="O74" s="5" t="str">
        <f t="shared" si="4"/>
        <v/>
      </c>
      <c r="P74" s="43" t="str">
        <f t="shared" si="5"/>
        <v>insert into noskrien_reit (dalibnieks, rez,skriesim_db,sacensibas) values ('Lagzdiņš Uģis',5411,'','Ventspils Piedzīvojumu parka pusmaratons');</v>
      </c>
    </row>
    <row r="75" spans="1:16" x14ac:dyDescent="0.2">
      <c r="A75" s="8" t="s">
        <v>23949</v>
      </c>
      <c r="B75" t="s">
        <v>26</v>
      </c>
      <c r="C75" t="s">
        <v>503</v>
      </c>
      <c r="D75">
        <v>305</v>
      </c>
      <c r="E75" t="s">
        <v>358</v>
      </c>
      <c r="F75" t="s">
        <v>309</v>
      </c>
      <c r="G75" t="s">
        <v>309</v>
      </c>
      <c r="H75" s="9">
        <v>6.2743055555555552E-2</v>
      </c>
      <c r="I75" s="9" t="s">
        <v>14774</v>
      </c>
      <c r="J75">
        <v>1</v>
      </c>
      <c r="K75">
        <v>30</v>
      </c>
      <c r="L75">
        <v>21</v>
      </c>
      <c r="M75" s="5">
        <f t="shared" si="6"/>
        <v>5421</v>
      </c>
      <c r="N75" s="5">
        <f t="shared" si="7"/>
        <v>749.49271352149049</v>
      </c>
      <c r="O75" s="5" t="str">
        <f t="shared" si="4"/>
        <v/>
      </c>
      <c r="P75" s="43" t="str">
        <f t="shared" si="5"/>
        <v>insert into noskrien_reit (dalibnieks, rez,skriesim_db,sacensibas) values ('Pilmanis Māris',5421,'','Ventspils Piedzīvojumu parka pusmaratons');</v>
      </c>
    </row>
    <row r="76" spans="1:16" x14ac:dyDescent="0.2">
      <c r="A76" s="8" t="s">
        <v>23950</v>
      </c>
      <c r="B76" t="s">
        <v>439</v>
      </c>
      <c r="C76" t="s">
        <v>440</v>
      </c>
      <c r="D76">
        <v>605</v>
      </c>
      <c r="E76" t="s">
        <v>376</v>
      </c>
      <c r="F76" t="s">
        <v>368</v>
      </c>
      <c r="G76" t="s">
        <v>302</v>
      </c>
      <c r="H76" s="9">
        <v>6.2754629629629632E-2</v>
      </c>
      <c r="I76" s="9" t="s">
        <v>16107</v>
      </c>
      <c r="J76">
        <v>1</v>
      </c>
      <c r="K76">
        <v>30</v>
      </c>
      <c r="L76">
        <v>22</v>
      </c>
      <c r="M76" s="5">
        <f t="shared" si="6"/>
        <v>5422</v>
      </c>
      <c r="N76" s="5">
        <f t="shared" si="7"/>
        <v>749.354481741055</v>
      </c>
      <c r="O76" s="5" t="str">
        <f t="shared" si="4"/>
        <v/>
      </c>
      <c r="P76" s="43" t="str">
        <f t="shared" si="5"/>
        <v>insert into noskrien_reit (dalibnieks, rez,skriesim_db,sacensibas) values ('Čakle Laura',5422,'','Ventspils Piedzīvojumu parka pusmaratons');</v>
      </c>
    </row>
    <row r="77" spans="1:16" x14ac:dyDescent="0.2">
      <c r="A77" s="8" t="s">
        <v>23951</v>
      </c>
      <c r="B77" t="s">
        <v>14</v>
      </c>
      <c r="C77" t="s">
        <v>15</v>
      </c>
      <c r="D77">
        <v>411</v>
      </c>
      <c r="E77" t="s">
        <v>350</v>
      </c>
      <c r="F77" s="5" t="s">
        <v>244</v>
      </c>
      <c r="G77" t="s">
        <v>245</v>
      </c>
      <c r="H77" s="9">
        <v>6.283564814814814E-2</v>
      </c>
      <c r="I77" s="9" t="s">
        <v>16108</v>
      </c>
      <c r="J77">
        <v>1</v>
      </c>
      <c r="K77">
        <v>30</v>
      </c>
      <c r="L77">
        <v>29</v>
      </c>
      <c r="M77" s="5">
        <f t="shared" si="6"/>
        <v>5429</v>
      </c>
      <c r="N77" s="5">
        <f t="shared" si="7"/>
        <v>748.38828513538397</v>
      </c>
      <c r="O77" s="5" t="str">
        <f t="shared" si="4"/>
        <v>y</v>
      </c>
      <c r="P77" s="43" t="str">
        <f t="shared" si="5"/>
        <v>insert into noskrien_reit (dalibnieks, rez,skriesim_db,sacensibas) values ('Vanters Edgars',5429,'y','Ventspils Piedzīvojumu parka pusmaratons');</v>
      </c>
    </row>
    <row r="78" spans="1:16" x14ac:dyDescent="0.2">
      <c r="A78" s="8" t="s">
        <v>23952</v>
      </c>
      <c r="B78" t="s">
        <v>46</v>
      </c>
      <c r="C78" t="s">
        <v>408</v>
      </c>
      <c r="D78">
        <v>97</v>
      </c>
      <c r="E78" t="s">
        <v>344</v>
      </c>
      <c r="F78" t="s">
        <v>2147</v>
      </c>
      <c r="G78" t="s">
        <v>302</v>
      </c>
      <c r="H78" s="9">
        <v>6.283564814814814E-2</v>
      </c>
      <c r="I78" s="9" t="s">
        <v>16108</v>
      </c>
      <c r="J78">
        <v>1</v>
      </c>
      <c r="K78">
        <v>30</v>
      </c>
      <c r="L78">
        <v>29</v>
      </c>
      <c r="M78" s="5">
        <f t="shared" si="6"/>
        <v>5429</v>
      </c>
      <c r="N78" s="5">
        <f t="shared" si="7"/>
        <v>748.38828513538397</v>
      </c>
      <c r="O78" s="5" t="str">
        <f t="shared" si="4"/>
        <v/>
      </c>
      <c r="P78" s="43" t="str">
        <f t="shared" si="5"/>
        <v>insert into noskrien_reit (dalibnieks, rez,skriesim_db,sacensibas) values ('Dūka Jānis',5429,'','Ventspils Piedzīvojumu parka pusmaratons');</v>
      </c>
    </row>
    <row r="79" spans="1:16" x14ac:dyDescent="0.2">
      <c r="A79" s="8" t="s">
        <v>23953</v>
      </c>
      <c r="B79" t="s">
        <v>2146</v>
      </c>
      <c r="C79" t="s">
        <v>2148</v>
      </c>
      <c r="D79">
        <v>211</v>
      </c>
      <c r="E79" t="s">
        <v>350</v>
      </c>
      <c r="F79" t="s">
        <v>413</v>
      </c>
      <c r="G79" t="s">
        <v>2149</v>
      </c>
      <c r="H79" s="9">
        <v>6.295138888888889E-2</v>
      </c>
      <c r="I79" s="9" t="s">
        <v>16109</v>
      </c>
      <c r="J79">
        <v>1</v>
      </c>
      <c r="K79">
        <v>30</v>
      </c>
      <c r="L79">
        <v>39</v>
      </c>
      <c r="M79" s="5">
        <f t="shared" si="6"/>
        <v>5439</v>
      </c>
      <c r="N79" s="5">
        <f t="shared" si="7"/>
        <v>747.01231844088989</v>
      </c>
      <c r="O79" s="5" t="str">
        <f t="shared" si="4"/>
        <v/>
      </c>
      <c r="P79" s="43" t="str">
        <f t="shared" si="5"/>
        <v>insert into noskrien_reit (dalibnieks, rez,skriesim_db,sacensibas) values ('Kronbergs Uģis',5439,'','Ventspils Piedzīvojumu parka pusmaratons');</v>
      </c>
    </row>
    <row r="80" spans="1:16" x14ac:dyDescent="0.2">
      <c r="A80" s="8" t="s">
        <v>23954</v>
      </c>
      <c r="B80" t="s">
        <v>171</v>
      </c>
      <c r="C80" t="s">
        <v>412</v>
      </c>
      <c r="D80">
        <v>615</v>
      </c>
      <c r="E80" t="s">
        <v>358</v>
      </c>
      <c r="F80" t="s">
        <v>413</v>
      </c>
      <c r="G80" t="s">
        <v>270</v>
      </c>
      <c r="H80" s="9">
        <v>6.2962962962962957E-2</v>
      </c>
      <c r="I80" s="9" t="s">
        <v>16110</v>
      </c>
      <c r="J80">
        <v>1</v>
      </c>
      <c r="K80">
        <v>30</v>
      </c>
      <c r="L80">
        <v>40</v>
      </c>
      <c r="M80" s="5">
        <f t="shared" si="6"/>
        <v>5440</v>
      </c>
      <c r="N80" s="5">
        <f t="shared" si="7"/>
        <v>746.875</v>
      </c>
      <c r="O80" s="5" t="str">
        <f t="shared" si="4"/>
        <v/>
      </c>
      <c r="P80" s="43" t="str">
        <f t="shared" si="5"/>
        <v>insert into noskrien_reit (dalibnieks, rez,skriesim_db,sacensibas) values ('Mots Andis',5440,'','Ventspils Piedzīvojumu parka pusmaratons');</v>
      </c>
    </row>
    <row r="81" spans="1:16" x14ac:dyDescent="0.2">
      <c r="A81" s="8" t="s">
        <v>23955</v>
      </c>
      <c r="B81" t="s">
        <v>693</v>
      </c>
      <c r="C81" t="s">
        <v>1182</v>
      </c>
      <c r="D81">
        <v>110</v>
      </c>
      <c r="E81" t="s">
        <v>350</v>
      </c>
      <c r="F81" t="s">
        <v>2150</v>
      </c>
      <c r="G81" t="s">
        <v>245</v>
      </c>
      <c r="H81" s="9">
        <v>6.3148148148148148E-2</v>
      </c>
      <c r="I81" s="9" t="s">
        <v>16111</v>
      </c>
      <c r="J81">
        <v>1</v>
      </c>
      <c r="K81">
        <v>30</v>
      </c>
      <c r="L81">
        <v>56</v>
      </c>
      <c r="M81" s="5">
        <f t="shared" si="6"/>
        <v>5456</v>
      </c>
      <c r="N81" s="5">
        <f t="shared" si="7"/>
        <v>744.68475073313778</v>
      </c>
      <c r="O81" s="5" t="str">
        <f t="shared" si="4"/>
        <v/>
      </c>
      <c r="P81" s="43" t="str">
        <f t="shared" si="5"/>
        <v>insert into noskrien_reit (dalibnieks, rez,skriesim_db,sacensibas) values ('Fridmanis Oskars',5456,'','Ventspils Piedzīvojumu parka pusmaratons');</v>
      </c>
    </row>
    <row r="82" spans="1:16" x14ac:dyDescent="0.2">
      <c r="A82" s="8" t="s">
        <v>23956</v>
      </c>
      <c r="B82" t="s">
        <v>1190</v>
      </c>
      <c r="C82" t="s">
        <v>1191</v>
      </c>
      <c r="D82">
        <v>26</v>
      </c>
      <c r="E82" t="s">
        <v>386</v>
      </c>
      <c r="G82" t="s">
        <v>247</v>
      </c>
      <c r="H82" s="9">
        <v>6.3194444444444442E-2</v>
      </c>
      <c r="I82" s="9" t="s">
        <v>16112</v>
      </c>
      <c r="J82">
        <v>1</v>
      </c>
      <c r="K82">
        <v>31</v>
      </c>
      <c r="L82">
        <v>0</v>
      </c>
      <c r="M82" s="5">
        <f t="shared" si="6"/>
        <v>5460</v>
      </c>
      <c r="N82" s="5">
        <f t="shared" si="7"/>
        <v>744.13919413919416</v>
      </c>
      <c r="O82" s="5" t="str">
        <f t="shared" si="4"/>
        <v/>
      </c>
      <c r="P82" s="43" t="str">
        <f t="shared" si="5"/>
        <v>insert into noskrien_reit (dalibnieks, rez,skriesim_db,sacensibas) values ('Āboltiņš Ilgvars',5460,'','Ventspils Piedzīvojumu parka pusmaratons');</v>
      </c>
    </row>
    <row r="83" spans="1:16" x14ac:dyDescent="0.2">
      <c r="A83" s="8" t="s">
        <v>23957</v>
      </c>
      <c r="B83" t="s">
        <v>140</v>
      </c>
      <c r="C83" t="s">
        <v>464</v>
      </c>
      <c r="D83">
        <v>146</v>
      </c>
      <c r="E83" t="s">
        <v>358</v>
      </c>
      <c r="F83" t="s">
        <v>309</v>
      </c>
      <c r="G83" t="s">
        <v>248</v>
      </c>
      <c r="H83" s="9">
        <v>6.3356481481481486E-2</v>
      </c>
      <c r="I83" s="9" t="s">
        <v>16113</v>
      </c>
      <c r="J83">
        <v>1</v>
      </c>
      <c r="K83">
        <v>31</v>
      </c>
      <c r="L83">
        <v>14</v>
      </c>
      <c r="M83" s="5">
        <f t="shared" si="6"/>
        <v>5474</v>
      </c>
      <c r="N83" s="5">
        <f t="shared" si="7"/>
        <v>742.23602484472053</v>
      </c>
      <c r="O83" s="5" t="str">
        <f t="shared" si="4"/>
        <v/>
      </c>
      <c r="P83" s="43" t="str">
        <f t="shared" si="5"/>
        <v>insert into noskrien_reit (dalibnieks, rez,skriesim_db,sacensibas) values ('Ivzāns Roberts',5474,'','Ventspils Piedzīvojumu parka pusmaratons');</v>
      </c>
    </row>
    <row r="84" spans="1:16" x14ac:dyDescent="0.2">
      <c r="A84" s="8" t="s">
        <v>23958</v>
      </c>
      <c r="B84" t="s">
        <v>92</v>
      </c>
      <c r="C84" t="s">
        <v>119</v>
      </c>
      <c r="D84">
        <v>302</v>
      </c>
      <c r="E84" t="s">
        <v>350</v>
      </c>
      <c r="F84" s="5" t="s">
        <v>244</v>
      </c>
      <c r="G84" t="s">
        <v>245</v>
      </c>
      <c r="H84" s="9">
        <v>6.3414351851851847E-2</v>
      </c>
      <c r="I84" s="9" t="s">
        <v>16114</v>
      </c>
      <c r="J84">
        <v>1</v>
      </c>
      <c r="K84">
        <v>31</v>
      </c>
      <c r="L84">
        <v>19</v>
      </c>
      <c r="M84" s="5">
        <f t="shared" si="6"/>
        <v>5479</v>
      </c>
      <c r="N84" s="5">
        <f t="shared" si="7"/>
        <v>741.55867859098385</v>
      </c>
      <c r="O84" s="5" t="str">
        <f t="shared" si="4"/>
        <v>y</v>
      </c>
      <c r="P84" s="43" t="str">
        <f t="shared" si="5"/>
        <v>insert into noskrien_reit (dalibnieks, rez,skriesim_db,sacensibas) values ('Pētersons Miks',5479,'y','Ventspils Piedzīvojumu parka pusmaratons');</v>
      </c>
    </row>
    <row r="85" spans="1:16" x14ac:dyDescent="0.2">
      <c r="A85" s="8" t="s">
        <v>23959</v>
      </c>
      <c r="B85" t="s">
        <v>71</v>
      </c>
      <c r="C85" t="s">
        <v>72</v>
      </c>
      <c r="D85">
        <v>277</v>
      </c>
      <c r="E85" t="s">
        <v>350</v>
      </c>
      <c r="F85" t="s">
        <v>2151</v>
      </c>
      <c r="G85" t="s">
        <v>302</v>
      </c>
      <c r="H85" s="9">
        <v>6.3553240740740743E-2</v>
      </c>
      <c r="I85" s="9" t="s">
        <v>16115</v>
      </c>
      <c r="J85">
        <v>1</v>
      </c>
      <c r="K85">
        <v>31</v>
      </c>
      <c r="L85">
        <v>31</v>
      </c>
      <c r="M85" s="5">
        <f t="shared" si="6"/>
        <v>5491</v>
      </c>
      <c r="N85" s="5">
        <f t="shared" si="7"/>
        <v>739.93808049535608</v>
      </c>
      <c r="O85" s="5" t="str">
        <f t="shared" si="4"/>
        <v/>
      </c>
      <c r="P85" s="43" t="str">
        <f t="shared" si="5"/>
        <v>insert into noskrien_reit (dalibnieks, rez,skriesim_db,sacensibas) values ('Ničipors Dmitrijs',5491,'','Ventspils Piedzīvojumu parka pusmaratons');</v>
      </c>
    </row>
    <row r="86" spans="1:16" x14ac:dyDescent="0.2">
      <c r="A86" s="8" t="s">
        <v>23960</v>
      </c>
      <c r="B86" t="s">
        <v>66</v>
      </c>
      <c r="C86" t="s">
        <v>67</v>
      </c>
      <c r="D86">
        <v>497</v>
      </c>
      <c r="E86" t="s">
        <v>386</v>
      </c>
      <c r="F86" t="s">
        <v>252</v>
      </c>
      <c r="G86" t="s">
        <v>253</v>
      </c>
      <c r="H86" s="9">
        <v>6.368055555555556E-2</v>
      </c>
      <c r="I86" s="9" t="s">
        <v>16116</v>
      </c>
      <c r="J86">
        <v>1</v>
      </c>
      <c r="K86">
        <v>31</v>
      </c>
      <c r="L86">
        <v>42</v>
      </c>
      <c r="M86" s="5">
        <f t="shared" si="6"/>
        <v>5502</v>
      </c>
      <c r="N86" s="5">
        <f t="shared" si="7"/>
        <v>738.45874227553622</v>
      </c>
      <c r="O86" s="5" t="str">
        <f t="shared" si="4"/>
        <v/>
      </c>
      <c r="P86" s="43" t="str">
        <f t="shared" si="5"/>
        <v>insert into noskrien_reit (dalibnieks, rez,skriesim_db,sacensibas) values ('Lucāns Nikolajs',5502,'','Ventspils Piedzīvojumu parka pusmaratons');</v>
      </c>
    </row>
    <row r="87" spans="1:16" x14ac:dyDescent="0.2">
      <c r="A87" s="8" t="s">
        <v>23961</v>
      </c>
      <c r="B87" t="s">
        <v>94</v>
      </c>
      <c r="C87" t="s">
        <v>492</v>
      </c>
      <c r="D87">
        <v>184</v>
      </c>
      <c r="E87" t="s">
        <v>350</v>
      </c>
      <c r="G87" t="s">
        <v>284</v>
      </c>
      <c r="H87" s="9">
        <v>6.3750000000000001E-2</v>
      </c>
      <c r="I87" s="9" t="s">
        <v>14782</v>
      </c>
      <c r="J87">
        <v>1</v>
      </c>
      <c r="K87">
        <v>31</v>
      </c>
      <c r="L87">
        <v>48</v>
      </c>
      <c r="M87" s="5">
        <f t="shared" si="6"/>
        <v>5508</v>
      </c>
      <c r="N87" s="5">
        <f t="shared" si="7"/>
        <v>737.65432098765427</v>
      </c>
      <c r="O87" s="5" t="str">
        <f t="shared" si="4"/>
        <v/>
      </c>
      <c r="P87" s="43" t="str">
        <f t="shared" si="5"/>
        <v>insert into noskrien_reit (dalibnieks, rez,skriesim_db,sacensibas) values ('Kārkliņš Guntis',5508,'','Ventspils Piedzīvojumu parka pusmaratons');</v>
      </c>
    </row>
    <row r="88" spans="1:16" x14ac:dyDescent="0.2">
      <c r="A88" s="8" t="s">
        <v>23962</v>
      </c>
      <c r="B88" t="s">
        <v>46</v>
      </c>
      <c r="C88" t="s">
        <v>460</v>
      </c>
      <c r="D88">
        <v>416</v>
      </c>
      <c r="E88" t="s">
        <v>386</v>
      </c>
      <c r="F88" t="s">
        <v>371</v>
      </c>
      <c r="G88" t="s">
        <v>372</v>
      </c>
      <c r="H88" s="9">
        <v>6.3923611111111112E-2</v>
      </c>
      <c r="I88" s="9" t="s">
        <v>14786</v>
      </c>
      <c r="J88">
        <v>1</v>
      </c>
      <c r="K88">
        <v>32</v>
      </c>
      <c r="L88">
        <v>3</v>
      </c>
      <c r="M88" s="5">
        <f t="shared" si="6"/>
        <v>5523</v>
      </c>
      <c r="N88" s="5">
        <f t="shared" si="7"/>
        <v>735.65091435813872</v>
      </c>
      <c r="O88" s="5" t="str">
        <f t="shared" si="4"/>
        <v/>
      </c>
      <c r="P88" s="43" t="str">
        <f t="shared" si="5"/>
        <v>insert into noskrien_reit (dalibnieks, rez,skriesim_db,sacensibas) values ('Važņevičs Jānis',5523,'','Ventspils Piedzīvojumu parka pusmaratons');</v>
      </c>
    </row>
    <row r="89" spans="1:16" x14ac:dyDescent="0.2">
      <c r="A89" s="8" t="s">
        <v>23963</v>
      </c>
      <c r="B89" t="s">
        <v>799</v>
      </c>
      <c r="C89" t="s">
        <v>2152</v>
      </c>
      <c r="D89">
        <v>230</v>
      </c>
      <c r="E89" t="s">
        <v>344</v>
      </c>
      <c r="G89" t="s">
        <v>300</v>
      </c>
      <c r="H89" s="9">
        <v>6.4050925925925928E-2</v>
      </c>
      <c r="I89" s="9" t="s">
        <v>16117</v>
      </c>
      <c r="J89">
        <v>1</v>
      </c>
      <c r="K89">
        <v>32</v>
      </c>
      <c r="L89">
        <v>14</v>
      </c>
      <c r="M89" s="5">
        <f t="shared" si="6"/>
        <v>5534</v>
      </c>
      <c r="N89" s="5">
        <f t="shared" si="7"/>
        <v>734.18865196964225</v>
      </c>
      <c r="O89" s="5" t="str">
        <f t="shared" si="4"/>
        <v/>
      </c>
      <c r="P89" s="43" t="str">
        <f t="shared" si="5"/>
        <v>insert into noskrien_reit (dalibnieks, rez,skriesim_db,sacensibas) values ('Lācis Edijs',5534,'','Ventspils Piedzīvojumu parka pusmaratons');</v>
      </c>
    </row>
    <row r="90" spans="1:16" x14ac:dyDescent="0.2">
      <c r="A90" s="8" t="s">
        <v>23964</v>
      </c>
      <c r="B90" t="s">
        <v>177</v>
      </c>
      <c r="C90" t="s">
        <v>434</v>
      </c>
      <c r="D90">
        <v>389</v>
      </c>
      <c r="E90" t="s">
        <v>350</v>
      </c>
      <c r="F90" t="s">
        <v>435</v>
      </c>
      <c r="G90" t="s">
        <v>245</v>
      </c>
      <c r="H90" s="9">
        <v>6.4108796296296303E-2</v>
      </c>
      <c r="I90" s="9" t="s">
        <v>13854</v>
      </c>
      <c r="J90">
        <v>1</v>
      </c>
      <c r="K90">
        <v>32</v>
      </c>
      <c r="L90">
        <v>19</v>
      </c>
      <c r="M90" s="5">
        <f t="shared" si="6"/>
        <v>5539</v>
      </c>
      <c r="N90" s="5">
        <f t="shared" si="7"/>
        <v>733.52590720346632</v>
      </c>
      <c r="O90" s="5" t="str">
        <f t="shared" si="4"/>
        <v/>
      </c>
      <c r="P90" s="43" t="str">
        <f t="shared" si="5"/>
        <v>insert into noskrien_reit (dalibnieks, rez,skriesim_db,sacensibas) values ('Švarcs Ivars',5539,'','Ventspils Piedzīvojumu parka pusmaratons');</v>
      </c>
    </row>
    <row r="91" spans="1:16" x14ac:dyDescent="0.2">
      <c r="A91" s="8" t="s">
        <v>23965</v>
      </c>
      <c r="B91" t="s">
        <v>33</v>
      </c>
      <c r="C91" t="s">
        <v>2153</v>
      </c>
      <c r="D91">
        <v>418</v>
      </c>
      <c r="E91" t="s">
        <v>358</v>
      </c>
      <c r="F91" t="s">
        <v>1245</v>
      </c>
      <c r="G91" t="s">
        <v>586</v>
      </c>
      <c r="H91" s="9">
        <v>6.4155092592592597E-2</v>
      </c>
      <c r="I91" s="9" t="s">
        <v>16118</v>
      </c>
      <c r="J91">
        <v>1</v>
      </c>
      <c r="K91">
        <v>32</v>
      </c>
      <c r="L91">
        <v>23</v>
      </c>
      <c r="M91" s="5">
        <f t="shared" si="6"/>
        <v>5543</v>
      </c>
      <c r="N91" s="5">
        <f t="shared" si="7"/>
        <v>732.99657225329236</v>
      </c>
      <c r="O91" s="5" t="str">
        <f t="shared" si="4"/>
        <v/>
      </c>
      <c r="P91" s="43" t="str">
        <f t="shared" si="5"/>
        <v>insert into noskrien_reit (dalibnieks, rez,skriesim_db,sacensibas) values ('Vārna Aigars',5543,'','Ventspils Piedzīvojumu parka pusmaratons');</v>
      </c>
    </row>
    <row r="92" spans="1:16" x14ac:dyDescent="0.2">
      <c r="A92" s="8" t="s">
        <v>23966</v>
      </c>
      <c r="B92" t="s">
        <v>18</v>
      </c>
      <c r="C92" t="s">
        <v>455</v>
      </c>
      <c r="D92">
        <v>639</v>
      </c>
      <c r="E92" t="s">
        <v>457</v>
      </c>
      <c r="F92" s="5" t="s">
        <v>244</v>
      </c>
      <c r="G92" t="s">
        <v>456</v>
      </c>
      <c r="H92" s="9">
        <v>6.4155092592592597E-2</v>
      </c>
      <c r="I92" s="9" t="s">
        <v>16118</v>
      </c>
      <c r="J92">
        <v>1</v>
      </c>
      <c r="K92">
        <v>32</v>
      </c>
      <c r="L92">
        <v>23</v>
      </c>
      <c r="M92" s="5">
        <f t="shared" si="6"/>
        <v>5543</v>
      </c>
      <c r="N92" s="5">
        <f t="shared" si="7"/>
        <v>732.99657225329236</v>
      </c>
      <c r="O92" s="5" t="str">
        <f t="shared" si="4"/>
        <v>y</v>
      </c>
      <c r="P92" s="43" t="str">
        <f t="shared" si="5"/>
        <v>insert into noskrien_reit (dalibnieks, rez,skriesim_db,sacensibas) values ('Zālīte Inga',5543,'y','Ventspils Piedzīvojumu parka pusmaratons');</v>
      </c>
    </row>
    <row r="93" spans="1:16" x14ac:dyDescent="0.2">
      <c r="A93" s="8" t="s">
        <v>23967</v>
      </c>
      <c r="B93" t="s">
        <v>68</v>
      </c>
      <c r="C93" t="s">
        <v>81</v>
      </c>
      <c r="D93">
        <v>220</v>
      </c>
      <c r="E93" t="s">
        <v>350</v>
      </c>
      <c r="F93" t="s">
        <v>262</v>
      </c>
      <c r="G93" t="s">
        <v>245</v>
      </c>
      <c r="H93" s="9">
        <v>6.4189814814814811E-2</v>
      </c>
      <c r="I93" s="9" t="s">
        <v>16119</v>
      </c>
      <c r="J93">
        <v>1</v>
      </c>
      <c r="K93">
        <v>32</v>
      </c>
      <c r="L93">
        <v>26</v>
      </c>
      <c r="M93" s="5">
        <f t="shared" si="6"/>
        <v>5546</v>
      </c>
      <c r="N93" s="5">
        <f t="shared" si="7"/>
        <v>732.60007212405344</v>
      </c>
      <c r="O93" s="5" t="str">
        <f t="shared" si="4"/>
        <v/>
      </c>
      <c r="P93" s="43" t="str">
        <f t="shared" si="5"/>
        <v>insert into noskrien_reit (dalibnieks, rez,skriesim_db,sacensibas) values ('Kumpiņš Ainārs',5546,'','Ventspils Piedzīvojumu parka pusmaratons');</v>
      </c>
    </row>
    <row r="94" spans="1:16" x14ac:dyDescent="0.2">
      <c r="A94" s="8" t="s">
        <v>23968</v>
      </c>
      <c r="B94" t="s">
        <v>517</v>
      </c>
      <c r="C94" t="s">
        <v>518</v>
      </c>
      <c r="D94">
        <v>126</v>
      </c>
      <c r="E94" t="s">
        <v>376</v>
      </c>
      <c r="G94" t="s">
        <v>239</v>
      </c>
      <c r="H94" s="9">
        <v>6.4201388888888891E-2</v>
      </c>
      <c r="I94" s="9" t="s">
        <v>13855</v>
      </c>
      <c r="J94">
        <v>1</v>
      </c>
      <c r="K94">
        <v>32</v>
      </c>
      <c r="L94">
        <v>27</v>
      </c>
      <c r="M94" s="5">
        <f t="shared" si="6"/>
        <v>5547</v>
      </c>
      <c r="N94" s="5">
        <f t="shared" si="7"/>
        <v>732.46800072111046</v>
      </c>
      <c r="O94" s="5" t="str">
        <f t="shared" si="4"/>
        <v/>
      </c>
      <c r="P94" s="43" t="str">
        <f t="shared" si="5"/>
        <v>insert into noskrien_reit (dalibnieks, rez,skriesim_db,sacensibas) values ('Grickus Daiga',5547,'','Ventspils Piedzīvojumu parka pusmaratons');</v>
      </c>
    </row>
    <row r="95" spans="1:16" x14ac:dyDescent="0.2">
      <c r="A95" s="8" t="s">
        <v>23969</v>
      </c>
      <c r="B95" t="s">
        <v>469</v>
      </c>
      <c r="C95" t="s">
        <v>549</v>
      </c>
      <c r="D95">
        <v>90</v>
      </c>
      <c r="E95" t="s">
        <v>358</v>
      </c>
      <c r="F95" t="s">
        <v>413</v>
      </c>
      <c r="G95" t="s">
        <v>438</v>
      </c>
      <c r="H95" s="9">
        <v>6.4236111111111105E-2</v>
      </c>
      <c r="I95" s="9" t="s">
        <v>16120</v>
      </c>
      <c r="J95">
        <v>1</v>
      </c>
      <c r="K95">
        <v>32</v>
      </c>
      <c r="L95">
        <v>30</v>
      </c>
      <c r="M95" s="5">
        <f t="shared" si="6"/>
        <v>5550</v>
      </c>
      <c r="N95" s="5">
        <f t="shared" si="7"/>
        <v>732.07207207207205</v>
      </c>
      <c r="O95" s="5" t="str">
        <f t="shared" si="4"/>
        <v/>
      </c>
      <c r="P95" s="43" t="str">
        <f t="shared" si="5"/>
        <v>insert into noskrien_reit (dalibnieks, rez,skriesim_db,sacensibas) values ('Doniņš Gundars',5550,'','Ventspils Piedzīvojumu parka pusmaratons');</v>
      </c>
    </row>
    <row r="96" spans="1:16" x14ac:dyDescent="0.2">
      <c r="A96" s="8" t="s">
        <v>23970</v>
      </c>
      <c r="B96" t="s">
        <v>314</v>
      </c>
      <c r="C96" t="s">
        <v>1287</v>
      </c>
      <c r="D96">
        <v>369</v>
      </c>
      <c r="E96" t="s">
        <v>350</v>
      </c>
      <c r="H96" s="9">
        <v>6.4363425925925921E-2</v>
      </c>
      <c r="I96" s="9" t="s">
        <v>14792</v>
      </c>
      <c r="J96">
        <v>1</v>
      </c>
      <c r="K96">
        <v>32</v>
      </c>
      <c r="L96">
        <v>41</v>
      </c>
      <c r="M96" s="5">
        <f t="shared" si="6"/>
        <v>5561</v>
      </c>
      <c r="N96" s="5">
        <f t="shared" si="7"/>
        <v>730.62398849127851</v>
      </c>
      <c r="O96" s="5" t="str">
        <f t="shared" si="4"/>
        <v/>
      </c>
      <c r="P96" s="43" t="str">
        <f t="shared" si="5"/>
        <v>insert into noskrien_reit (dalibnieks, rez,skriesim_db,sacensibas) values ('Stumbris Mareks',5561,'','Ventspils Piedzīvojumu parka pusmaratons');</v>
      </c>
    </row>
    <row r="97" spans="1:16" x14ac:dyDescent="0.2">
      <c r="A97" s="8" t="s">
        <v>23971</v>
      </c>
      <c r="B97" t="s">
        <v>740</v>
      </c>
      <c r="C97" t="s">
        <v>2154</v>
      </c>
      <c r="D97">
        <v>186</v>
      </c>
      <c r="E97" t="s">
        <v>344</v>
      </c>
      <c r="F97" t="s">
        <v>718</v>
      </c>
      <c r="H97" s="9">
        <v>6.4479166666666657E-2</v>
      </c>
      <c r="I97" s="9" t="s">
        <v>16121</v>
      </c>
      <c r="J97">
        <v>1</v>
      </c>
      <c r="K97">
        <v>32</v>
      </c>
      <c r="L97">
        <v>51</v>
      </c>
      <c r="M97" s="5">
        <f t="shared" si="6"/>
        <v>5571</v>
      </c>
      <c r="N97" s="5">
        <f t="shared" si="7"/>
        <v>729.31251121881166</v>
      </c>
      <c r="O97" s="5" t="str">
        <f t="shared" si="4"/>
        <v/>
      </c>
      <c r="P97" s="43" t="str">
        <f t="shared" si="5"/>
        <v>insert into noskrien_reit (dalibnieks, rez,skriesim_db,sacensibas) values ('Kerno Aleksis',5571,'','Ventspils Piedzīvojumu parka pusmaratons');</v>
      </c>
    </row>
    <row r="98" spans="1:16" x14ac:dyDescent="0.2">
      <c r="A98" s="8" t="s">
        <v>23972</v>
      </c>
      <c r="B98" t="s">
        <v>66</v>
      </c>
      <c r="C98" t="s">
        <v>489</v>
      </c>
      <c r="D98">
        <v>362</v>
      </c>
      <c r="E98" t="s">
        <v>490</v>
      </c>
      <c r="F98" t="s">
        <v>306</v>
      </c>
      <c r="G98" t="s">
        <v>245</v>
      </c>
      <c r="H98" s="9">
        <v>6.4537037037037046E-2</v>
      </c>
      <c r="I98" s="9" t="s">
        <v>13859</v>
      </c>
      <c r="J98">
        <v>1</v>
      </c>
      <c r="K98">
        <v>32</v>
      </c>
      <c r="L98">
        <v>56</v>
      </c>
      <c r="M98" s="5">
        <f t="shared" si="6"/>
        <v>5576</v>
      </c>
      <c r="N98" s="5">
        <f t="shared" si="7"/>
        <v>728.65853658536582</v>
      </c>
      <c r="O98" s="5" t="str">
        <f t="shared" si="4"/>
        <v/>
      </c>
      <c r="P98" s="43" t="str">
        <f t="shared" si="5"/>
        <v>insert into noskrien_reit (dalibnieks, rez,skriesim_db,sacensibas) values ('Smalovijs Nikolajs',5576,'','Ventspils Piedzīvojumu parka pusmaratons');</v>
      </c>
    </row>
    <row r="99" spans="1:16" x14ac:dyDescent="0.2">
      <c r="A99" s="8" t="s">
        <v>23973</v>
      </c>
      <c r="B99" t="s">
        <v>64</v>
      </c>
      <c r="C99" t="s">
        <v>516</v>
      </c>
      <c r="D99">
        <v>221</v>
      </c>
      <c r="E99" t="s">
        <v>350</v>
      </c>
      <c r="H99" s="9">
        <v>6.4571759259259259E-2</v>
      </c>
      <c r="I99" s="9" t="s">
        <v>14273</v>
      </c>
      <c r="J99">
        <v>1</v>
      </c>
      <c r="K99">
        <v>32</v>
      </c>
      <c r="L99">
        <v>59</v>
      </c>
      <c r="M99" s="5">
        <f t="shared" si="6"/>
        <v>5579</v>
      </c>
      <c r="N99" s="5">
        <f t="shared" si="7"/>
        <v>728.26671446495789</v>
      </c>
      <c r="O99" s="5" t="str">
        <f t="shared" si="4"/>
        <v/>
      </c>
      <c r="P99" s="43" t="str">
        <f t="shared" si="5"/>
        <v>insert into noskrien_reit (dalibnieks, rez,skriesim_db,sacensibas) values ('Kuzāks Normunds',5579,'','Ventspils Piedzīvojumu parka pusmaratons');</v>
      </c>
    </row>
    <row r="100" spans="1:16" x14ac:dyDescent="0.2">
      <c r="A100" s="8" t="s">
        <v>23974</v>
      </c>
      <c r="B100" t="s">
        <v>100</v>
      </c>
      <c r="C100" t="s">
        <v>1304</v>
      </c>
      <c r="D100">
        <v>86</v>
      </c>
      <c r="E100" t="s">
        <v>350</v>
      </c>
      <c r="F100" t="s">
        <v>2155</v>
      </c>
      <c r="G100" t="s">
        <v>245</v>
      </c>
      <c r="H100" s="9">
        <v>6.4571759259259259E-2</v>
      </c>
      <c r="I100" s="9" t="s">
        <v>14273</v>
      </c>
      <c r="J100">
        <v>1</v>
      </c>
      <c r="K100">
        <v>32</v>
      </c>
      <c r="L100">
        <v>59</v>
      </c>
      <c r="M100" s="5">
        <f t="shared" si="6"/>
        <v>5579</v>
      </c>
      <c r="N100" s="5">
        <f t="shared" si="7"/>
        <v>728.26671446495789</v>
      </c>
      <c r="O100" s="5" t="str">
        <f t="shared" si="4"/>
        <v/>
      </c>
      <c r="P100" s="43" t="str">
        <f t="shared" si="5"/>
        <v>insert into noskrien_reit (dalibnieks, rez,skriesim_db,sacensibas) values ('Derkačs Dzintars',5579,'','Ventspils Piedzīvojumu parka pusmaratons');</v>
      </c>
    </row>
    <row r="101" spans="1:16" x14ac:dyDescent="0.2">
      <c r="A101" s="8" t="s">
        <v>23975</v>
      </c>
      <c r="B101" t="s">
        <v>1228</v>
      </c>
      <c r="C101" t="s">
        <v>334</v>
      </c>
      <c r="D101">
        <v>502</v>
      </c>
      <c r="E101" t="s">
        <v>344</v>
      </c>
      <c r="F101" t="s">
        <v>1229</v>
      </c>
      <c r="H101" s="9">
        <v>6.475694444444445E-2</v>
      </c>
      <c r="I101" s="9" t="s">
        <v>16122</v>
      </c>
      <c r="J101">
        <v>1</v>
      </c>
      <c r="K101">
        <v>33</v>
      </c>
      <c r="L101">
        <v>15</v>
      </c>
      <c r="M101" s="5">
        <f t="shared" si="6"/>
        <v>5595</v>
      </c>
      <c r="N101" s="5">
        <f t="shared" si="7"/>
        <v>726.18409294012508</v>
      </c>
      <c r="O101" s="5" t="str">
        <f t="shared" si="4"/>
        <v/>
      </c>
      <c r="P101" s="43" t="str">
        <f t="shared" si="5"/>
        <v>insert into noskrien_reit (dalibnieks, rez,skriesim_db,sacensibas) values ('Ozoliņš Gunārs',5595,'','Ventspils Piedzīvojumu parka pusmaratons');</v>
      </c>
    </row>
    <row r="102" spans="1:16" x14ac:dyDescent="0.2">
      <c r="A102" s="8" t="s">
        <v>23976</v>
      </c>
      <c r="B102" t="s">
        <v>561</v>
      </c>
      <c r="C102" t="s">
        <v>1</v>
      </c>
      <c r="D102">
        <v>59</v>
      </c>
      <c r="E102" t="s">
        <v>350</v>
      </c>
      <c r="F102" t="s">
        <v>539</v>
      </c>
      <c r="G102" t="s">
        <v>245</v>
      </c>
      <c r="H102" s="9">
        <v>6.5000000000000002E-2</v>
      </c>
      <c r="I102" s="9" t="s">
        <v>16123</v>
      </c>
      <c r="J102">
        <v>1</v>
      </c>
      <c r="K102">
        <v>33</v>
      </c>
      <c r="L102">
        <v>36</v>
      </c>
      <c r="M102" s="5">
        <f t="shared" si="6"/>
        <v>5616</v>
      </c>
      <c r="N102" s="5">
        <f t="shared" si="7"/>
        <v>723.46866096866097</v>
      </c>
      <c r="O102" s="5" t="str">
        <f t="shared" si="4"/>
        <v/>
      </c>
      <c r="P102" s="43" t="str">
        <f t="shared" si="5"/>
        <v>insert into noskrien_reit (dalibnieks, rez,skriesim_db,sacensibas) values ('Broks Emīls',5616,'','Ventspils Piedzīvojumu parka pusmaratons');</v>
      </c>
    </row>
    <row r="103" spans="1:16" x14ac:dyDescent="0.2">
      <c r="A103" s="8" t="s">
        <v>23977</v>
      </c>
      <c r="B103" t="s">
        <v>441</v>
      </c>
      <c r="C103" t="s">
        <v>442</v>
      </c>
      <c r="D103">
        <v>317</v>
      </c>
      <c r="E103" t="s">
        <v>350</v>
      </c>
      <c r="F103" s="5" t="s">
        <v>244</v>
      </c>
      <c r="G103" t="s">
        <v>407</v>
      </c>
      <c r="H103" s="9">
        <v>6.5046296296296297E-2</v>
      </c>
      <c r="I103" s="9" t="s">
        <v>16124</v>
      </c>
      <c r="J103">
        <v>1</v>
      </c>
      <c r="K103">
        <v>33</v>
      </c>
      <c r="L103">
        <v>40</v>
      </c>
      <c r="M103" s="5">
        <f t="shared" si="6"/>
        <v>5620</v>
      </c>
      <c r="N103" s="5">
        <f t="shared" si="7"/>
        <v>722.95373665480417</v>
      </c>
      <c r="O103" s="5" t="str">
        <f t="shared" si="4"/>
        <v>y</v>
      </c>
      <c r="P103" s="43" t="str">
        <f t="shared" si="5"/>
        <v>insert into noskrien_reit (dalibnieks, rez,skriesim_db,sacensibas) values ('Purgailis Jurģis',5620,'y','Ventspils Piedzīvojumu parka pusmaratons');</v>
      </c>
    </row>
    <row r="104" spans="1:16" x14ac:dyDescent="0.2">
      <c r="A104" s="8" t="s">
        <v>23978</v>
      </c>
      <c r="B104" t="s">
        <v>16</v>
      </c>
      <c r="C104" t="s">
        <v>642</v>
      </c>
      <c r="D104">
        <v>210</v>
      </c>
      <c r="E104" t="s">
        <v>350</v>
      </c>
      <c r="F104" t="s">
        <v>2156</v>
      </c>
      <c r="G104" t="s">
        <v>407</v>
      </c>
      <c r="H104" s="9">
        <v>6.5312499999999996E-2</v>
      </c>
      <c r="I104" s="9" t="s">
        <v>16125</v>
      </c>
      <c r="J104">
        <v>1</v>
      </c>
      <c r="K104">
        <v>34</v>
      </c>
      <c r="L104">
        <v>3</v>
      </c>
      <c r="M104" s="5">
        <f t="shared" si="6"/>
        <v>5643</v>
      </c>
      <c r="N104" s="5">
        <f t="shared" si="7"/>
        <v>720.00708842814106</v>
      </c>
      <c r="O104" s="5" t="str">
        <f t="shared" si="4"/>
        <v/>
      </c>
      <c r="P104" s="43" t="str">
        <f t="shared" si="5"/>
        <v>insert into noskrien_reit (dalibnieks, rez,skriesim_db,sacensibas) values ('Krjukovs Aivars',5643,'','Ventspils Piedzīvojumu parka pusmaratons');</v>
      </c>
    </row>
    <row r="105" spans="1:16" x14ac:dyDescent="0.2">
      <c r="A105" s="8" t="s">
        <v>23979</v>
      </c>
      <c r="B105" t="s">
        <v>497</v>
      </c>
      <c r="C105" t="s">
        <v>395</v>
      </c>
      <c r="D105">
        <v>138</v>
      </c>
      <c r="E105" t="s">
        <v>386</v>
      </c>
      <c r="F105" s="5" t="s">
        <v>244</v>
      </c>
      <c r="G105" t="s">
        <v>245</v>
      </c>
      <c r="H105" s="9">
        <v>6.5416666666666665E-2</v>
      </c>
      <c r="I105" s="9" t="s">
        <v>14806</v>
      </c>
      <c r="J105">
        <v>1</v>
      </c>
      <c r="K105">
        <v>34</v>
      </c>
      <c r="L105">
        <v>12</v>
      </c>
      <c r="M105" s="5">
        <f t="shared" si="6"/>
        <v>5652</v>
      </c>
      <c r="N105" s="5">
        <f t="shared" si="7"/>
        <v>718.86058032554843</v>
      </c>
      <c r="O105" s="5" t="str">
        <f t="shared" si="4"/>
        <v>y</v>
      </c>
      <c r="P105" s="43" t="str">
        <f t="shared" si="5"/>
        <v>insert into noskrien_reit (dalibnieks, rez,skriesim_db,sacensibas) values ('Gržibovskis Edmunds',5652,'y','Ventspils Piedzīvojumu parka pusmaratons');</v>
      </c>
    </row>
    <row r="106" spans="1:16" x14ac:dyDescent="0.2">
      <c r="A106" s="8" t="s">
        <v>23980</v>
      </c>
      <c r="B106" t="s">
        <v>540</v>
      </c>
      <c r="C106" t="s">
        <v>1220</v>
      </c>
      <c r="D106">
        <v>441</v>
      </c>
      <c r="E106" t="s">
        <v>350</v>
      </c>
      <c r="G106" t="s">
        <v>302</v>
      </c>
      <c r="H106" s="9">
        <v>6.548611111111112E-2</v>
      </c>
      <c r="I106" s="9" t="s">
        <v>14807</v>
      </c>
      <c r="J106">
        <v>1</v>
      </c>
      <c r="K106">
        <v>34</v>
      </c>
      <c r="L106">
        <v>18</v>
      </c>
      <c r="M106" s="5">
        <f t="shared" si="6"/>
        <v>5658</v>
      </c>
      <c r="N106" s="5">
        <f t="shared" si="7"/>
        <v>718.09826793920115</v>
      </c>
      <c r="O106" s="5" t="str">
        <f t="shared" si="4"/>
        <v/>
      </c>
      <c r="P106" s="43" t="str">
        <f t="shared" si="5"/>
        <v>insert into noskrien_reit (dalibnieks, rez,skriesim_db,sacensibas) values ('Zvejnieks Armands',5658,'','Ventspils Piedzīvojumu parka pusmaratons');</v>
      </c>
    </row>
    <row r="107" spans="1:16" x14ac:dyDescent="0.2">
      <c r="A107" s="8" t="s">
        <v>23981</v>
      </c>
      <c r="B107" t="s">
        <v>2157</v>
      </c>
      <c r="C107" t="s">
        <v>2158</v>
      </c>
      <c r="D107">
        <v>116</v>
      </c>
      <c r="E107" t="s">
        <v>344</v>
      </c>
      <c r="F107" t="s">
        <v>2159</v>
      </c>
      <c r="G107" t="s">
        <v>302</v>
      </c>
      <c r="H107" s="9">
        <v>6.5543981481481481E-2</v>
      </c>
      <c r="I107" s="9" t="s">
        <v>16126</v>
      </c>
      <c r="J107">
        <v>1</v>
      </c>
      <c r="K107">
        <v>34</v>
      </c>
      <c r="L107">
        <v>23</v>
      </c>
      <c r="M107" s="5">
        <f t="shared" si="6"/>
        <v>5663</v>
      </c>
      <c r="N107" s="5">
        <f t="shared" si="7"/>
        <v>717.46424156807348</v>
      </c>
      <c r="O107" s="5" t="str">
        <f t="shared" si="4"/>
        <v/>
      </c>
      <c r="P107" s="43" t="str">
        <f t="shared" si="5"/>
        <v>insert into noskrien_reit (dalibnieks, rez,skriesim_db,sacensibas) values ('Giņko Aleks',5663,'','Ventspils Piedzīvojumu parka pusmaratons');</v>
      </c>
    </row>
    <row r="108" spans="1:16" x14ac:dyDescent="0.2">
      <c r="A108" s="8" t="s">
        <v>23982</v>
      </c>
      <c r="B108" t="s">
        <v>2160</v>
      </c>
      <c r="C108" t="s">
        <v>2137</v>
      </c>
      <c r="D108">
        <v>313</v>
      </c>
      <c r="E108" t="s">
        <v>350</v>
      </c>
      <c r="G108" t="s">
        <v>635</v>
      </c>
      <c r="H108" s="9">
        <v>6.5636574074074069E-2</v>
      </c>
      <c r="I108" s="9" t="s">
        <v>16127</v>
      </c>
      <c r="J108">
        <v>1</v>
      </c>
      <c r="K108">
        <v>34</v>
      </c>
      <c r="L108">
        <v>31</v>
      </c>
      <c r="M108" s="5">
        <f t="shared" si="6"/>
        <v>5671</v>
      </c>
      <c r="N108" s="5">
        <f t="shared" si="7"/>
        <v>716.45212484570618</v>
      </c>
      <c r="O108" s="5" t="str">
        <f t="shared" si="4"/>
        <v/>
      </c>
      <c r="P108" s="43" t="str">
        <f t="shared" si="5"/>
        <v>insert into noskrien_reit (dalibnieks, rez,skriesim_db,sacensibas) values ('Priedininkas Mindaugas',5671,'','Ventspils Piedzīvojumu parka pusmaratons');</v>
      </c>
    </row>
    <row r="109" spans="1:16" x14ac:dyDescent="0.2">
      <c r="A109" s="8" t="s">
        <v>23983</v>
      </c>
      <c r="B109" t="s">
        <v>64</v>
      </c>
      <c r="C109" t="s">
        <v>2161</v>
      </c>
      <c r="D109">
        <v>1</v>
      </c>
      <c r="E109" t="s">
        <v>350</v>
      </c>
      <c r="F109" t="s">
        <v>413</v>
      </c>
      <c r="G109" t="s">
        <v>302</v>
      </c>
      <c r="H109" s="9">
        <v>6.5763888888888886E-2</v>
      </c>
      <c r="I109" s="9" t="s">
        <v>16128</v>
      </c>
      <c r="J109">
        <v>1</v>
      </c>
      <c r="K109">
        <v>34</v>
      </c>
      <c r="L109">
        <v>42</v>
      </c>
      <c r="M109" s="5">
        <f t="shared" si="6"/>
        <v>5682</v>
      </c>
      <c r="N109" s="5">
        <f t="shared" si="7"/>
        <v>715.06511791622677</v>
      </c>
      <c r="O109" s="5" t="str">
        <f t="shared" si="4"/>
        <v/>
      </c>
      <c r="P109" s="43" t="str">
        <f t="shared" si="5"/>
        <v>insert into noskrien_reit (dalibnieks, rez,skriesim_db,sacensibas) values ('Abakuks Normunds',5682,'','Ventspils Piedzīvojumu parka pusmaratons');</v>
      </c>
    </row>
    <row r="110" spans="1:16" x14ac:dyDescent="0.2">
      <c r="A110" s="8" t="s">
        <v>23984</v>
      </c>
      <c r="B110" t="s">
        <v>740</v>
      </c>
      <c r="C110" t="s">
        <v>1253</v>
      </c>
      <c r="D110">
        <v>474</v>
      </c>
      <c r="E110" t="s">
        <v>344</v>
      </c>
      <c r="G110" t="s">
        <v>537</v>
      </c>
      <c r="H110" s="9">
        <v>6.5937499999999996E-2</v>
      </c>
      <c r="I110" s="9" t="s">
        <v>16129</v>
      </c>
      <c r="J110">
        <v>1</v>
      </c>
      <c r="K110">
        <v>34</v>
      </c>
      <c r="L110">
        <v>57</v>
      </c>
      <c r="M110" s="5">
        <f t="shared" si="6"/>
        <v>5697</v>
      </c>
      <c r="N110" s="5">
        <f t="shared" si="7"/>
        <v>713.18237668948575</v>
      </c>
      <c r="O110" s="5" t="str">
        <f t="shared" si="4"/>
        <v/>
      </c>
      <c r="P110" s="43" t="str">
        <f t="shared" si="5"/>
        <v>insert into noskrien_reit (dalibnieks, rez,skriesim_db,sacensibas) values ('Borozdins Aleksis',5697,'','Ventspils Piedzīvojumu parka pusmaratons');</v>
      </c>
    </row>
    <row r="111" spans="1:16" x14ac:dyDescent="0.2">
      <c r="A111" s="8" t="s">
        <v>23985</v>
      </c>
      <c r="B111" t="s">
        <v>86</v>
      </c>
      <c r="C111" t="s">
        <v>346</v>
      </c>
      <c r="D111">
        <v>505</v>
      </c>
      <c r="E111" t="s">
        <v>350</v>
      </c>
      <c r="F111" t="s">
        <v>695</v>
      </c>
      <c r="G111" t="s">
        <v>245</v>
      </c>
      <c r="H111" s="9">
        <v>6.5972222222222224E-2</v>
      </c>
      <c r="I111" s="9" t="s">
        <v>16130</v>
      </c>
      <c r="J111">
        <v>1</v>
      </c>
      <c r="K111">
        <v>35</v>
      </c>
      <c r="L111">
        <v>0</v>
      </c>
      <c r="M111" s="5">
        <f t="shared" si="6"/>
        <v>5700</v>
      </c>
      <c r="N111" s="5">
        <f t="shared" si="7"/>
        <v>712.80701754385962</v>
      </c>
      <c r="O111" s="5" t="str">
        <f t="shared" si="4"/>
        <v/>
      </c>
      <c r="P111" s="43" t="str">
        <f t="shared" si="5"/>
        <v>insert into noskrien_reit (dalibnieks, rez,skriesim_db,sacensibas) values ('Bērziņš Viesturs',5700,'','Ventspils Piedzīvojumu parka pusmaratons');</v>
      </c>
    </row>
    <row r="112" spans="1:16" x14ac:dyDescent="0.2">
      <c r="A112" s="8" t="s">
        <v>23986</v>
      </c>
      <c r="B112" t="s">
        <v>46</v>
      </c>
      <c r="C112" t="s">
        <v>529</v>
      </c>
      <c r="D112">
        <v>200</v>
      </c>
      <c r="E112" t="s">
        <v>350</v>
      </c>
      <c r="F112" t="s">
        <v>530</v>
      </c>
      <c r="G112" t="s">
        <v>245</v>
      </c>
      <c r="H112" s="9">
        <v>6.6006944444444438E-2</v>
      </c>
      <c r="I112" s="9" t="s">
        <v>16131</v>
      </c>
      <c r="J112">
        <v>1</v>
      </c>
      <c r="K112">
        <v>35</v>
      </c>
      <c r="L112">
        <v>3</v>
      </c>
      <c r="M112" s="5">
        <f t="shared" si="6"/>
        <v>5703</v>
      </c>
      <c r="N112" s="5">
        <f t="shared" si="7"/>
        <v>712.43205330527792</v>
      </c>
      <c r="O112" s="5" t="str">
        <f t="shared" si="4"/>
        <v/>
      </c>
      <c r="P112" s="43" t="str">
        <f t="shared" si="5"/>
        <v>insert into noskrien_reit (dalibnieks, rez,skriesim_db,sacensibas) values ('Krampe Jānis',5703,'','Ventspils Piedzīvojumu parka pusmaratons');</v>
      </c>
    </row>
    <row r="113" spans="1:16" x14ac:dyDescent="0.2">
      <c r="A113" s="8" t="s">
        <v>23987</v>
      </c>
      <c r="B113" t="s">
        <v>2162</v>
      </c>
      <c r="C113" t="s">
        <v>2163</v>
      </c>
      <c r="D113">
        <v>218</v>
      </c>
      <c r="E113" t="s">
        <v>350</v>
      </c>
      <c r="H113" s="9">
        <v>6.6087962962962959E-2</v>
      </c>
      <c r="I113" s="9" t="s">
        <v>13872</v>
      </c>
      <c r="J113">
        <v>1</v>
      </c>
      <c r="K113">
        <v>35</v>
      </c>
      <c r="L113">
        <v>10</v>
      </c>
      <c r="M113" s="5">
        <f t="shared" si="6"/>
        <v>5710</v>
      </c>
      <c r="N113" s="5">
        <f t="shared" si="7"/>
        <v>711.55866900175135</v>
      </c>
      <c r="O113" s="5" t="str">
        <f t="shared" si="4"/>
        <v/>
      </c>
      <c r="P113" s="43" t="str">
        <f t="shared" si="5"/>
        <v>insert into noskrien_reit (dalibnieks, rez,skriesim_db,sacensibas) values ('Kuļikovs Romāns',5710,'','Ventspils Piedzīvojumu parka pusmaratons');</v>
      </c>
    </row>
    <row r="114" spans="1:16" x14ac:dyDescent="0.2">
      <c r="A114" s="8" t="s">
        <v>23988</v>
      </c>
      <c r="B114" t="s">
        <v>84</v>
      </c>
      <c r="C114" t="s">
        <v>1204</v>
      </c>
      <c r="D114">
        <v>518</v>
      </c>
      <c r="E114" t="s">
        <v>344</v>
      </c>
      <c r="F114" t="s">
        <v>1205</v>
      </c>
      <c r="H114" s="9">
        <v>6.6192129629629629E-2</v>
      </c>
      <c r="I114" s="9" t="s">
        <v>16132</v>
      </c>
      <c r="J114">
        <v>1</v>
      </c>
      <c r="K114">
        <v>35</v>
      </c>
      <c r="L114">
        <v>19</v>
      </c>
      <c r="M114" s="5">
        <f t="shared" si="6"/>
        <v>5719</v>
      </c>
      <c r="N114" s="5">
        <f t="shared" si="7"/>
        <v>710.43888791746815</v>
      </c>
      <c r="O114" s="5" t="str">
        <f t="shared" si="4"/>
        <v/>
      </c>
      <c r="P114" s="43" t="str">
        <f t="shared" si="5"/>
        <v>insert into noskrien_reit (dalibnieks, rez,skriesim_db,sacensibas) values ('Radčenko Aleksandrs',5719,'','Ventspils Piedzīvojumu parka pusmaratons');</v>
      </c>
    </row>
    <row r="115" spans="1:16" x14ac:dyDescent="0.2">
      <c r="A115" s="8" t="s">
        <v>23989</v>
      </c>
      <c r="B115" t="s">
        <v>46</v>
      </c>
      <c r="C115" t="s">
        <v>654</v>
      </c>
      <c r="D115">
        <v>157</v>
      </c>
      <c r="E115" t="s">
        <v>344</v>
      </c>
      <c r="F115" t="s">
        <v>1223</v>
      </c>
      <c r="G115" t="s">
        <v>655</v>
      </c>
      <c r="H115" s="9">
        <v>6.6226851851851856E-2</v>
      </c>
      <c r="I115" s="9" t="s">
        <v>16133</v>
      </c>
      <c r="J115">
        <v>1</v>
      </c>
      <c r="K115">
        <v>35</v>
      </c>
      <c r="L115">
        <v>22</v>
      </c>
      <c r="M115" s="5">
        <f t="shared" si="6"/>
        <v>5722</v>
      </c>
      <c r="N115" s="5">
        <f t="shared" si="7"/>
        <v>710.06641034603285</v>
      </c>
      <c r="O115" s="5" t="str">
        <f t="shared" si="4"/>
        <v/>
      </c>
      <c r="P115" s="43" t="str">
        <f t="shared" si="5"/>
        <v>insert into noskrien_reit (dalibnieks, rez,skriesim_db,sacensibas) values ('Jerofejevs Jānis',5722,'','Ventspils Piedzīvojumu parka pusmaratons');</v>
      </c>
    </row>
    <row r="116" spans="1:16" x14ac:dyDescent="0.2">
      <c r="A116" s="8" t="s">
        <v>23990</v>
      </c>
      <c r="B116" t="s">
        <v>487</v>
      </c>
      <c r="C116" t="s">
        <v>488</v>
      </c>
      <c r="D116">
        <v>180</v>
      </c>
      <c r="E116" t="s">
        <v>358</v>
      </c>
      <c r="F116" t="s">
        <v>361</v>
      </c>
      <c r="G116" t="s">
        <v>362</v>
      </c>
      <c r="H116" s="9">
        <v>6.6307870370370378E-2</v>
      </c>
      <c r="I116" s="9" t="s">
        <v>16134</v>
      </c>
      <c r="J116">
        <v>1</v>
      </c>
      <c r="K116">
        <v>35</v>
      </c>
      <c r="L116">
        <v>29</v>
      </c>
      <c r="M116" s="5">
        <f t="shared" si="6"/>
        <v>5729</v>
      </c>
      <c r="N116" s="5">
        <f t="shared" si="7"/>
        <v>709.19881305637978</v>
      </c>
      <c r="O116" s="5" t="str">
        <f t="shared" si="4"/>
        <v/>
      </c>
      <c r="P116" s="43" t="str">
        <f t="shared" si="5"/>
        <v>insert into noskrien_reit (dalibnieks, rez,skriesim_db,sacensibas) values ('Kazlas Rolandas',5729,'','Ventspils Piedzīvojumu parka pusmaratons');</v>
      </c>
    </row>
    <row r="117" spans="1:16" x14ac:dyDescent="0.2">
      <c r="A117" s="8" t="s">
        <v>23991</v>
      </c>
      <c r="B117" t="s">
        <v>46</v>
      </c>
      <c r="C117" t="s">
        <v>478</v>
      </c>
      <c r="D117">
        <v>522</v>
      </c>
      <c r="E117" t="s">
        <v>350</v>
      </c>
      <c r="F117" t="s">
        <v>479</v>
      </c>
      <c r="G117" t="s">
        <v>259</v>
      </c>
      <c r="H117" s="9">
        <v>6.6377314814814806E-2</v>
      </c>
      <c r="I117" s="9" t="s">
        <v>16135</v>
      </c>
      <c r="J117">
        <v>1</v>
      </c>
      <c r="K117">
        <v>35</v>
      </c>
      <c r="L117">
        <v>35</v>
      </c>
      <c r="M117" s="5">
        <f t="shared" si="6"/>
        <v>5735</v>
      </c>
      <c r="N117" s="5">
        <f t="shared" si="7"/>
        <v>708.45684394071498</v>
      </c>
      <c r="O117" s="5" t="str">
        <f t="shared" si="4"/>
        <v/>
      </c>
      <c r="P117" s="43" t="str">
        <f t="shared" si="5"/>
        <v>insert into noskrien_reit (dalibnieks, rez,skriesim_db,sacensibas) values ('Andersons Jānis',5735,'','Ventspils Piedzīvojumu parka pusmaratons');</v>
      </c>
    </row>
    <row r="118" spans="1:16" x14ac:dyDescent="0.2">
      <c r="A118" s="8" t="s">
        <v>23992</v>
      </c>
      <c r="B118" t="s">
        <v>481</v>
      </c>
      <c r="C118" t="s">
        <v>397</v>
      </c>
      <c r="D118">
        <v>637</v>
      </c>
      <c r="E118" t="s">
        <v>376</v>
      </c>
      <c r="F118" t="s">
        <v>371</v>
      </c>
      <c r="G118" t="s">
        <v>372</v>
      </c>
      <c r="H118" s="9">
        <v>6.6412037037037033E-2</v>
      </c>
      <c r="I118" s="9" t="s">
        <v>16136</v>
      </c>
      <c r="J118">
        <v>1</v>
      </c>
      <c r="K118">
        <v>35</v>
      </c>
      <c r="L118">
        <v>38</v>
      </c>
      <c r="M118" s="5">
        <f t="shared" si="6"/>
        <v>5738</v>
      </c>
      <c r="N118" s="5">
        <f t="shared" si="7"/>
        <v>708.0864412687348</v>
      </c>
      <c r="O118" s="5" t="str">
        <f t="shared" si="4"/>
        <v/>
      </c>
      <c r="P118" s="43" t="str">
        <f t="shared" si="5"/>
        <v>insert into noskrien_reit (dalibnieks, rez,skriesim_db,sacensibas) values ('Valtere Ginta',5738,'','Ventspils Piedzīvojumu parka pusmaratons');</v>
      </c>
    </row>
    <row r="119" spans="1:16" x14ac:dyDescent="0.2">
      <c r="A119" s="8" t="s">
        <v>23993</v>
      </c>
      <c r="B119" t="s">
        <v>46</v>
      </c>
      <c r="C119" t="s">
        <v>1283</v>
      </c>
      <c r="D119">
        <v>504</v>
      </c>
      <c r="E119" t="s">
        <v>350</v>
      </c>
      <c r="F119" t="s">
        <v>1284</v>
      </c>
      <c r="H119" s="9">
        <v>6.6458333333333341E-2</v>
      </c>
      <c r="I119" s="9" t="s">
        <v>16137</v>
      </c>
      <c r="J119">
        <v>1</v>
      </c>
      <c r="K119">
        <v>35</v>
      </c>
      <c r="L119">
        <v>42</v>
      </c>
      <c r="M119" s="5">
        <f t="shared" si="6"/>
        <v>5742</v>
      </c>
      <c r="N119" s="5">
        <f t="shared" si="7"/>
        <v>707.59317311041445</v>
      </c>
      <c r="O119" s="5" t="str">
        <f t="shared" si="4"/>
        <v/>
      </c>
      <c r="P119" s="43" t="str">
        <f t="shared" si="5"/>
        <v>insert into noskrien_reit (dalibnieks, rez,skriesim_db,sacensibas) values ('Bidiņš Jānis',5742,'','Ventspils Piedzīvojumu parka pusmaratons');</v>
      </c>
    </row>
    <row r="120" spans="1:16" x14ac:dyDescent="0.2">
      <c r="A120" s="8" t="s">
        <v>23994</v>
      </c>
      <c r="B120" t="s">
        <v>2164</v>
      </c>
      <c r="C120" t="s">
        <v>2165</v>
      </c>
      <c r="D120">
        <v>272</v>
      </c>
      <c r="E120" t="s">
        <v>344</v>
      </c>
      <c r="G120" t="s">
        <v>2166</v>
      </c>
      <c r="H120" s="9">
        <v>6.6574074074074077E-2</v>
      </c>
      <c r="I120" s="9" t="s">
        <v>13878</v>
      </c>
      <c r="J120">
        <v>1</v>
      </c>
      <c r="K120">
        <v>35</v>
      </c>
      <c r="L120">
        <v>52</v>
      </c>
      <c r="M120" s="5">
        <f t="shared" si="6"/>
        <v>5752</v>
      </c>
      <c r="N120" s="5">
        <f t="shared" si="7"/>
        <v>706.36300417246173</v>
      </c>
      <c r="O120" s="5" t="str">
        <f t="shared" si="4"/>
        <v/>
      </c>
      <c r="P120" s="43" t="str">
        <f t="shared" si="5"/>
        <v>insert into noskrien_reit (dalibnieks, rez,skriesim_db,sacensibas) values ('Morrison James',5752,'','Ventspils Piedzīvojumu parka pusmaratons');</v>
      </c>
    </row>
    <row r="121" spans="1:16" x14ac:dyDescent="0.2">
      <c r="A121" s="8" t="s">
        <v>23995</v>
      </c>
      <c r="B121" t="s">
        <v>46</v>
      </c>
      <c r="C121" t="s">
        <v>148</v>
      </c>
      <c r="D121">
        <v>489</v>
      </c>
      <c r="E121" t="s">
        <v>350</v>
      </c>
      <c r="F121" t="s">
        <v>2167</v>
      </c>
      <c r="G121" t="s">
        <v>302</v>
      </c>
      <c r="H121" s="9">
        <v>6.6643518518518519E-2</v>
      </c>
      <c r="I121" s="9" t="s">
        <v>16138</v>
      </c>
      <c r="J121">
        <v>1</v>
      </c>
      <c r="K121">
        <v>35</v>
      </c>
      <c r="L121">
        <v>58</v>
      </c>
      <c r="M121" s="5">
        <f t="shared" si="6"/>
        <v>5758</v>
      </c>
      <c r="N121" s="5">
        <f t="shared" si="7"/>
        <v>705.62695380340404</v>
      </c>
      <c r="O121" s="5" t="str">
        <f t="shared" si="4"/>
        <v/>
      </c>
      <c r="P121" s="43" t="str">
        <f t="shared" si="5"/>
        <v>insert into noskrien_reit (dalibnieks, rez,skriesim_db,sacensibas) values ('Brauns Jānis',5758,'','Ventspils Piedzīvojumu parka pusmaratons');</v>
      </c>
    </row>
    <row r="122" spans="1:16" x14ac:dyDescent="0.2">
      <c r="A122" s="8" t="s">
        <v>23996</v>
      </c>
      <c r="B122" t="s">
        <v>1264</v>
      </c>
      <c r="C122" t="s">
        <v>1265</v>
      </c>
      <c r="D122">
        <v>189</v>
      </c>
      <c r="E122" t="s">
        <v>457</v>
      </c>
      <c r="F122" t="s">
        <v>1118</v>
      </c>
      <c r="G122" t="s">
        <v>245</v>
      </c>
      <c r="H122" s="9">
        <v>6.6747685185185188E-2</v>
      </c>
      <c r="I122" s="9" t="s">
        <v>13881</v>
      </c>
      <c r="J122">
        <v>1</v>
      </c>
      <c r="K122">
        <v>36</v>
      </c>
      <c r="L122">
        <v>7</v>
      </c>
      <c r="M122" s="5">
        <f t="shared" si="6"/>
        <v>5767</v>
      </c>
      <c r="N122" s="5">
        <f t="shared" si="7"/>
        <v>704.52574995664986</v>
      </c>
      <c r="O122" s="5" t="str">
        <f t="shared" si="4"/>
        <v/>
      </c>
      <c r="P122" s="43" t="str">
        <f t="shared" si="5"/>
        <v>insert into noskrien_reit (dalibnieks, rez,skriesim_db,sacensibas) values ('Kirilova Viviana',5767,'','Ventspils Piedzīvojumu parka pusmaratons');</v>
      </c>
    </row>
    <row r="123" spans="1:16" x14ac:dyDescent="0.2">
      <c r="A123" s="8" t="s">
        <v>23997</v>
      </c>
      <c r="B123" t="s">
        <v>106</v>
      </c>
      <c r="C123" t="s">
        <v>532</v>
      </c>
      <c r="D123">
        <v>367</v>
      </c>
      <c r="E123" t="s">
        <v>358</v>
      </c>
      <c r="F123" t="s">
        <v>413</v>
      </c>
      <c r="G123" t="s">
        <v>300</v>
      </c>
      <c r="H123" s="9">
        <v>6.6759259259259254E-2</v>
      </c>
      <c r="I123" s="9" t="s">
        <v>16139</v>
      </c>
      <c r="J123">
        <v>1</v>
      </c>
      <c r="K123">
        <v>36</v>
      </c>
      <c r="L123">
        <v>8</v>
      </c>
      <c r="M123" s="5">
        <f t="shared" si="6"/>
        <v>5768</v>
      </c>
      <c r="N123" s="5">
        <f t="shared" si="7"/>
        <v>704.40360610263519</v>
      </c>
      <c r="O123" s="5" t="str">
        <f t="shared" si="4"/>
        <v/>
      </c>
      <c r="P123" s="43" t="str">
        <f t="shared" si="5"/>
        <v>insert into noskrien_reit (dalibnieks, rez,skriesim_db,sacensibas) values ('Standzenieks Mārcis',5768,'','Ventspils Piedzīvojumu parka pusmaratons');</v>
      </c>
    </row>
    <row r="124" spans="1:16" x14ac:dyDescent="0.2">
      <c r="A124" s="8" t="s">
        <v>23998</v>
      </c>
      <c r="B124" t="s">
        <v>181</v>
      </c>
      <c r="C124" t="s">
        <v>1289</v>
      </c>
      <c r="D124">
        <v>482</v>
      </c>
      <c r="E124" t="s">
        <v>350</v>
      </c>
      <c r="F124" t="s">
        <v>1236</v>
      </c>
      <c r="G124" t="s">
        <v>245</v>
      </c>
      <c r="H124" s="9">
        <v>6.6817129629629629E-2</v>
      </c>
      <c r="I124" s="9" t="s">
        <v>13882</v>
      </c>
      <c r="J124">
        <v>1</v>
      </c>
      <c r="K124">
        <v>36</v>
      </c>
      <c r="L124">
        <v>13</v>
      </c>
      <c r="M124" s="5">
        <f t="shared" si="6"/>
        <v>5773</v>
      </c>
      <c r="N124" s="5">
        <f t="shared" si="7"/>
        <v>703.79352156591028</v>
      </c>
      <c r="O124" s="5" t="str">
        <f t="shared" si="4"/>
        <v/>
      </c>
      <c r="P124" s="43" t="str">
        <f t="shared" si="5"/>
        <v>insert into noskrien_reit (dalibnieks, rez,skriesim_db,sacensibas) values ('Pīlādzis Kaspars',5773,'','Ventspils Piedzīvojumu parka pusmaratons');</v>
      </c>
    </row>
    <row r="125" spans="1:16" x14ac:dyDescent="0.2">
      <c r="A125" s="8" t="s">
        <v>23999</v>
      </c>
      <c r="B125" t="s">
        <v>650</v>
      </c>
      <c r="C125" t="s">
        <v>651</v>
      </c>
      <c r="D125">
        <v>356</v>
      </c>
      <c r="E125" t="s">
        <v>350</v>
      </c>
      <c r="F125" t="s">
        <v>463</v>
      </c>
      <c r="G125" t="s">
        <v>245</v>
      </c>
      <c r="H125" s="9">
        <v>6.6817129629629629E-2</v>
      </c>
      <c r="I125" s="9" t="s">
        <v>13882</v>
      </c>
      <c r="J125">
        <v>1</v>
      </c>
      <c r="K125">
        <v>36</v>
      </c>
      <c r="L125">
        <v>13</v>
      </c>
      <c r="M125" s="5">
        <f t="shared" si="6"/>
        <v>5773</v>
      </c>
      <c r="N125" s="5">
        <f t="shared" si="7"/>
        <v>703.79352156591028</v>
      </c>
      <c r="O125" s="5" t="str">
        <f t="shared" si="4"/>
        <v/>
      </c>
      <c r="P125" s="43" t="str">
        <f t="shared" si="5"/>
        <v>insert into noskrien_reit (dalibnieks, rez,skriesim_db,sacensibas) values ('Seļuto Daņila',5773,'','Ventspils Piedzīvojumu parka pusmaratons');</v>
      </c>
    </row>
    <row r="126" spans="1:16" x14ac:dyDescent="0.2">
      <c r="A126" s="8" t="s">
        <v>24000</v>
      </c>
      <c r="B126" t="s">
        <v>493</v>
      </c>
      <c r="C126" t="s">
        <v>494</v>
      </c>
      <c r="D126">
        <v>353</v>
      </c>
      <c r="E126" t="s">
        <v>350</v>
      </c>
      <c r="F126" t="s">
        <v>495</v>
      </c>
      <c r="G126" t="s">
        <v>362</v>
      </c>
      <c r="H126" s="9">
        <v>6.6863425925925923E-2</v>
      </c>
      <c r="I126" s="9" t="s">
        <v>16140</v>
      </c>
      <c r="J126">
        <v>1</v>
      </c>
      <c r="K126">
        <v>36</v>
      </c>
      <c r="L126">
        <v>17</v>
      </c>
      <c r="M126" s="5">
        <f t="shared" si="6"/>
        <v>5777</v>
      </c>
      <c r="N126" s="5">
        <f t="shared" si="7"/>
        <v>703.30621429807866</v>
      </c>
      <c r="O126" s="5" t="str">
        <f t="shared" si="4"/>
        <v/>
      </c>
      <c r="P126" s="43" t="str">
        <f t="shared" si="5"/>
        <v>insert into noskrien_reit (dalibnieks, rez,skriesim_db,sacensibas) values ('Sankauskas Dovydas',5777,'','Ventspils Piedzīvojumu parka pusmaratons');</v>
      </c>
    </row>
    <row r="127" spans="1:16" x14ac:dyDescent="0.2">
      <c r="A127" s="8" t="s">
        <v>24001</v>
      </c>
      <c r="B127" t="s">
        <v>14</v>
      </c>
      <c r="C127" t="s">
        <v>576</v>
      </c>
      <c r="D127">
        <v>349</v>
      </c>
      <c r="E127" t="s">
        <v>350</v>
      </c>
      <c r="F127" t="s">
        <v>413</v>
      </c>
      <c r="G127" t="s">
        <v>577</v>
      </c>
      <c r="H127" s="9">
        <v>6.6956018518518512E-2</v>
      </c>
      <c r="I127" s="9" t="s">
        <v>16141</v>
      </c>
      <c r="J127">
        <v>1</v>
      </c>
      <c r="K127">
        <v>36</v>
      </c>
      <c r="L127">
        <v>25</v>
      </c>
      <c r="M127" s="5">
        <f t="shared" si="6"/>
        <v>5785</v>
      </c>
      <c r="N127" s="5">
        <f t="shared" si="7"/>
        <v>702.33362143474494</v>
      </c>
      <c r="O127" s="5" t="str">
        <f t="shared" si="4"/>
        <v/>
      </c>
      <c r="P127" s="43" t="str">
        <f t="shared" si="5"/>
        <v>insert into noskrien_reit (dalibnieks, rez,skriesim_db,sacensibas) values ('Rūtiņš Edgars',5785,'','Ventspils Piedzīvojumu parka pusmaratons');</v>
      </c>
    </row>
    <row r="128" spans="1:16" x14ac:dyDescent="0.2">
      <c r="A128" s="8" t="s">
        <v>24002</v>
      </c>
      <c r="B128" t="s">
        <v>111</v>
      </c>
      <c r="C128" t="s">
        <v>112</v>
      </c>
      <c r="D128">
        <v>433</v>
      </c>
      <c r="E128" t="s">
        <v>350</v>
      </c>
      <c r="H128" s="9">
        <v>6.6979166666666659E-2</v>
      </c>
      <c r="I128" s="9" t="s">
        <v>16142</v>
      </c>
      <c r="J128">
        <v>1</v>
      </c>
      <c r="K128">
        <v>36</v>
      </c>
      <c r="L128">
        <v>27</v>
      </c>
      <c r="M128" s="5">
        <f t="shared" si="6"/>
        <v>5787</v>
      </c>
      <c r="N128" s="5">
        <f t="shared" si="7"/>
        <v>702.09089338171759</v>
      </c>
      <c r="O128" s="5" t="str">
        <f t="shared" si="4"/>
        <v/>
      </c>
      <c r="P128" s="43" t="str">
        <f t="shared" si="5"/>
        <v>insert into noskrien_reit (dalibnieks, rez,skriesim_db,sacensibas) values ('Zalsters Magnus',5787,'','Ventspils Piedzīvojumu parka pusmaratons');</v>
      </c>
    </row>
    <row r="129" spans="1:16" x14ac:dyDescent="0.2">
      <c r="A129" s="8" t="s">
        <v>24003</v>
      </c>
      <c r="B129" t="s">
        <v>1221</v>
      </c>
      <c r="C129" t="s">
        <v>2168</v>
      </c>
      <c r="D129">
        <v>438</v>
      </c>
      <c r="E129" t="s">
        <v>344</v>
      </c>
      <c r="F129" t="s">
        <v>413</v>
      </c>
      <c r="G129" t="s">
        <v>251</v>
      </c>
      <c r="H129" s="9">
        <v>6.7210648148148144E-2</v>
      </c>
      <c r="I129" s="9" t="s">
        <v>16143</v>
      </c>
      <c r="J129">
        <v>1</v>
      </c>
      <c r="K129">
        <v>36</v>
      </c>
      <c r="L129">
        <v>47</v>
      </c>
      <c r="M129" s="5">
        <f t="shared" si="6"/>
        <v>5807</v>
      </c>
      <c r="N129" s="5">
        <f t="shared" si="7"/>
        <v>699.67280867918021</v>
      </c>
      <c r="O129" s="5" t="str">
        <f t="shared" si="4"/>
        <v/>
      </c>
      <c r="P129" s="43" t="str">
        <f t="shared" si="5"/>
        <v>insert into noskrien_reit (dalibnieks, rez,skriesim_db,sacensibas) values ('Zilgalvis Intars',5807,'','Ventspils Piedzīvojumu parka pusmaratons');</v>
      </c>
    </row>
    <row r="130" spans="1:16" x14ac:dyDescent="0.2">
      <c r="A130" s="8" t="s">
        <v>24004</v>
      </c>
      <c r="B130" t="s">
        <v>550</v>
      </c>
      <c r="C130" t="s">
        <v>551</v>
      </c>
      <c r="D130">
        <v>8</v>
      </c>
      <c r="E130" t="s">
        <v>344</v>
      </c>
      <c r="G130" t="s">
        <v>353</v>
      </c>
      <c r="H130" s="9">
        <v>6.7291666666666666E-2</v>
      </c>
      <c r="I130" s="9" t="s">
        <v>16144</v>
      </c>
      <c r="J130">
        <v>1</v>
      </c>
      <c r="K130">
        <v>36</v>
      </c>
      <c r="L130">
        <v>54</v>
      </c>
      <c r="M130" s="5">
        <f t="shared" si="6"/>
        <v>5814</v>
      </c>
      <c r="N130" s="5">
        <f t="shared" si="7"/>
        <v>698.83040935672511</v>
      </c>
      <c r="O130" s="5" t="str">
        <f t="shared" ref="O130:O193" si="8">IF(F130="vsk noskrien","y","")</f>
        <v/>
      </c>
      <c r="P130" s="43" t="str">
        <f t="shared" ref="P130:P193" si="9">CONCATENATE("insert into noskrien_reit (dalibnieks, rez,skriesim_db,sacensibas) values ('",C130," ",B130,"',",M130,",'",O130,"','",$P$1,"');")</f>
        <v>insert into noskrien_reit (dalibnieks, rez,skriesim_db,sacensibas) values ('Aļehnovičs Vladislavs',5814,'','Ventspils Piedzīvojumu parka pusmaratons');</v>
      </c>
    </row>
    <row r="131" spans="1:16" x14ac:dyDescent="0.2">
      <c r="A131" s="8" t="s">
        <v>24005</v>
      </c>
      <c r="B131" t="s">
        <v>46</v>
      </c>
      <c r="C131" t="s">
        <v>1258</v>
      </c>
      <c r="D131">
        <v>191</v>
      </c>
      <c r="E131" t="s">
        <v>344</v>
      </c>
      <c r="F131" s="5" t="s">
        <v>244</v>
      </c>
      <c r="G131" t="s">
        <v>608</v>
      </c>
      <c r="H131" s="9">
        <v>6.7303240740740733E-2</v>
      </c>
      <c r="I131" s="9" t="s">
        <v>16145</v>
      </c>
      <c r="J131">
        <v>1</v>
      </c>
      <c r="K131">
        <v>36</v>
      </c>
      <c r="L131">
        <v>55</v>
      </c>
      <c r="M131" s="5">
        <f t="shared" ref="M131:M194" si="10">J131*3600+K131*60+L131</f>
        <v>5815</v>
      </c>
      <c r="N131" s="5">
        <f t="shared" ref="N131:N194" si="11">$M$2/M131*1000</f>
        <v>698.71023215821151</v>
      </c>
      <c r="O131" s="5" t="str">
        <f t="shared" si="8"/>
        <v>y</v>
      </c>
      <c r="P131" s="43" t="str">
        <f t="shared" si="9"/>
        <v>insert into noskrien_reit (dalibnieks, rez,skriesim_db,sacensibas) values ('Kokins Jānis',5815,'y','Ventspils Piedzīvojumu parka pusmaratons');</v>
      </c>
    </row>
    <row r="132" spans="1:16" x14ac:dyDescent="0.2">
      <c r="A132" s="8" t="s">
        <v>24006</v>
      </c>
      <c r="B132" t="s">
        <v>22</v>
      </c>
      <c r="C132" t="s">
        <v>505</v>
      </c>
      <c r="D132">
        <v>251</v>
      </c>
      <c r="E132" t="s">
        <v>358</v>
      </c>
      <c r="F132" t="s">
        <v>738</v>
      </c>
      <c r="G132" t="s">
        <v>507</v>
      </c>
      <c r="H132" s="9">
        <v>6.732638888888888E-2</v>
      </c>
      <c r="I132" s="9" t="s">
        <v>13645</v>
      </c>
      <c r="J132">
        <v>1</v>
      </c>
      <c r="K132">
        <v>36</v>
      </c>
      <c r="L132">
        <v>57</v>
      </c>
      <c r="M132" s="5">
        <f t="shared" si="10"/>
        <v>5817</v>
      </c>
      <c r="N132" s="5">
        <f t="shared" si="11"/>
        <v>698.47000171909929</v>
      </c>
      <c r="O132" s="5" t="str">
        <f t="shared" si="8"/>
        <v/>
      </c>
      <c r="P132" s="43" t="str">
        <f t="shared" si="9"/>
        <v>insert into noskrien_reit (dalibnieks, rez,skriesim_db,sacensibas) values ('Madžiņš Gatis',5817,'','Ventspils Piedzīvojumu parka pusmaratons');</v>
      </c>
    </row>
    <row r="133" spans="1:16" x14ac:dyDescent="0.2">
      <c r="A133" s="8" t="s">
        <v>24007</v>
      </c>
      <c r="B133" t="s">
        <v>513</v>
      </c>
      <c r="C133" t="s">
        <v>514</v>
      </c>
      <c r="D133">
        <v>113</v>
      </c>
      <c r="E133" t="s">
        <v>358</v>
      </c>
      <c r="F133" t="s">
        <v>515</v>
      </c>
      <c r="G133" t="s">
        <v>293</v>
      </c>
      <c r="H133" s="9">
        <v>6.7337962962962961E-2</v>
      </c>
      <c r="I133" s="9" t="s">
        <v>16146</v>
      </c>
      <c r="J133">
        <v>1</v>
      </c>
      <c r="K133">
        <v>36</v>
      </c>
      <c r="L133">
        <v>58</v>
      </c>
      <c r="M133" s="5">
        <f t="shared" si="10"/>
        <v>5818</v>
      </c>
      <c r="N133" s="5">
        <f t="shared" si="11"/>
        <v>698.34994843588856</v>
      </c>
      <c r="O133" s="5" t="str">
        <f t="shared" si="8"/>
        <v/>
      </c>
      <c r="P133" s="43" t="str">
        <f t="shared" si="9"/>
        <v>insert into noskrien_reit (dalibnieks, rez,skriesim_db,sacensibas) values ('Gailis Elmārs',5818,'','Ventspils Piedzīvojumu parka pusmaratons');</v>
      </c>
    </row>
    <row r="134" spans="1:16" x14ac:dyDescent="0.2">
      <c r="A134" s="8" t="s">
        <v>24008</v>
      </c>
      <c r="B134" t="s">
        <v>26</v>
      </c>
      <c r="C134" t="s">
        <v>2169</v>
      </c>
      <c r="D134">
        <v>553</v>
      </c>
      <c r="E134" t="s">
        <v>350</v>
      </c>
      <c r="G134" t="s">
        <v>245</v>
      </c>
      <c r="H134" s="9">
        <v>6.7337962962962961E-2</v>
      </c>
      <c r="I134" s="9" t="s">
        <v>16146</v>
      </c>
      <c r="J134">
        <v>1</v>
      </c>
      <c r="K134">
        <v>36</v>
      </c>
      <c r="L134">
        <v>58</v>
      </c>
      <c r="M134" s="5">
        <f t="shared" si="10"/>
        <v>5818</v>
      </c>
      <c r="N134" s="5">
        <f t="shared" si="11"/>
        <v>698.34994843588856</v>
      </c>
      <c r="O134" s="5" t="str">
        <f t="shared" si="8"/>
        <v/>
      </c>
      <c r="P134" s="43" t="str">
        <f t="shared" si="9"/>
        <v>insert into noskrien_reit (dalibnieks, rez,skriesim_db,sacensibas) values ('Čevers Māris',5818,'','Ventspils Piedzīvojumu parka pusmaratons');</v>
      </c>
    </row>
    <row r="135" spans="1:16" x14ac:dyDescent="0.2">
      <c r="A135" s="8" t="s">
        <v>24009</v>
      </c>
      <c r="B135" t="s">
        <v>186</v>
      </c>
      <c r="C135" t="s">
        <v>187</v>
      </c>
      <c r="D135">
        <v>310</v>
      </c>
      <c r="E135" t="s">
        <v>344</v>
      </c>
      <c r="H135" s="9">
        <v>6.7372685185185188E-2</v>
      </c>
      <c r="I135" s="9" t="s">
        <v>16147</v>
      </c>
      <c r="J135">
        <v>1</v>
      </c>
      <c r="K135">
        <v>37</v>
      </c>
      <c r="L135">
        <v>1</v>
      </c>
      <c r="M135" s="5">
        <f t="shared" si="10"/>
        <v>5821</v>
      </c>
      <c r="N135" s="5">
        <f t="shared" si="11"/>
        <v>697.99003607627549</v>
      </c>
      <c r="O135" s="5" t="str">
        <f t="shared" si="8"/>
        <v/>
      </c>
      <c r="P135" s="43" t="str">
        <f t="shared" si="9"/>
        <v>insert into noskrien_reit (dalibnieks, rez,skriesim_db,sacensibas) values ('Pormeisters Uldis',5821,'','Ventspils Piedzīvojumu parka pusmaratons');</v>
      </c>
    </row>
    <row r="136" spans="1:16" x14ac:dyDescent="0.2">
      <c r="A136" s="8" t="s">
        <v>24010</v>
      </c>
      <c r="B136" t="s">
        <v>381</v>
      </c>
      <c r="C136" t="s">
        <v>1258</v>
      </c>
      <c r="D136">
        <v>466</v>
      </c>
      <c r="E136" t="s">
        <v>344</v>
      </c>
      <c r="G136" t="s">
        <v>608</v>
      </c>
      <c r="H136" s="9">
        <v>6.7384259259259269E-2</v>
      </c>
      <c r="I136" s="9" t="s">
        <v>16148</v>
      </c>
      <c r="J136">
        <v>1</v>
      </c>
      <c r="K136">
        <v>37</v>
      </c>
      <c r="L136">
        <v>2</v>
      </c>
      <c r="M136" s="5">
        <f t="shared" si="10"/>
        <v>5822</v>
      </c>
      <c r="N136" s="5">
        <f t="shared" si="11"/>
        <v>697.87014771556164</v>
      </c>
      <c r="O136" s="5" t="str">
        <f t="shared" si="8"/>
        <v/>
      </c>
      <c r="P136" s="43" t="str">
        <f t="shared" si="9"/>
        <v>insert into noskrien_reit (dalibnieks, rez,skriesim_db,sacensibas) values ('Kokins Dāvis',5822,'','Ventspils Piedzīvojumu parka pusmaratons');</v>
      </c>
    </row>
    <row r="137" spans="1:16" x14ac:dyDescent="0.2">
      <c r="A137" s="8" t="s">
        <v>24011</v>
      </c>
      <c r="B137" t="s">
        <v>484</v>
      </c>
      <c r="C137" t="s">
        <v>485</v>
      </c>
      <c r="D137">
        <v>531</v>
      </c>
      <c r="E137" t="s">
        <v>358</v>
      </c>
      <c r="F137" t="s">
        <v>486</v>
      </c>
      <c r="G137" t="s">
        <v>259</v>
      </c>
      <c r="H137" s="9">
        <v>6.7430555555555563E-2</v>
      </c>
      <c r="I137" s="9" t="s">
        <v>16149</v>
      </c>
      <c r="J137">
        <v>1</v>
      </c>
      <c r="K137">
        <v>37</v>
      </c>
      <c r="L137">
        <v>6</v>
      </c>
      <c r="M137" s="5">
        <f t="shared" si="10"/>
        <v>5826</v>
      </c>
      <c r="N137" s="5">
        <f t="shared" si="11"/>
        <v>697.391005835908</v>
      </c>
      <c r="O137" s="5" t="str">
        <f t="shared" si="8"/>
        <v/>
      </c>
      <c r="P137" s="43" t="str">
        <f t="shared" si="9"/>
        <v>insert into noskrien_reit (dalibnieks, rez,skriesim_db,sacensibas) values ('Šīmans Nauris',5826,'','Ventspils Piedzīvojumu parka pusmaratons');</v>
      </c>
    </row>
    <row r="138" spans="1:16" x14ac:dyDescent="0.2">
      <c r="A138" s="8" t="s">
        <v>24012</v>
      </c>
      <c r="B138" t="s">
        <v>84</v>
      </c>
      <c r="C138" t="s">
        <v>749</v>
      </c>
      <c r="D138">
        <v>151</v>
      </c>
      <c r="E138" t="s">
        <v>350</v>
      </c>
      <c r="G138" t="s">
        <v>239</v>
      </c>
      <c r="H138" s="9">
        <v>6.7430555555555563E-2</v>
      </c>
      <c r="I138" s="9" t="s">
        <v>16149</v>
      </c>
      <c r="J138">
        <v>1</v>
      </c>
      <c r="K138">
        <v>37</v>
      </c>
      <c r="L138">
        <v>6</v>
      </c>
      <c r="M138" s="5">
        <f t="shared" si="10"/>
        <v>5826</v>
      </c>
      <c r="N138" s="5">
        <f t="shared" si="11"/>
        <v>697.391005835908</v>
      </c>
      <c r="O138" s="5" t="str">
        <f t="shared" si="8"/>
        <v/>
      </c>
      <c r="P138" s="43" t="str">
        <f t="shared" si="9"/>
        <v>insert into noskrien_reit (dalibnieks, rez,skriesim_db,sacensibas) values ('Jansons Aleksandrs',5826,'','Ventspils Piedzīvojumu parka pusmaratons');</v>
      </c>
    </row>
    <row r="139" spans="1:16" x14ac:dyDescent="0.2">
      <c r="A139" s="8" t="s">
        <v>24013</v>
      </c>
      <c r="B139" t="s">
        <v>174</v>
      </c>
      <c r="C139" t="s">
        <v>175</v>
      </c>
      <c r="D139">
        <v>528</v>
      </c>
      <c r="E139" t="s">
        <v>358</v>
      </c>
      <c r="F139" t="s">
        <v>326</v>
      </c>
      <c r="G139" t="s">
        <v>270</v>
      </c>
      <c r="H139" s="9">
        <v>6.7465277777777777E-2</v>
      </c>
      <c r="I139" s="9" t="s">
        <v>13890</v>
      </c>
      <c r="J139">
        <v>1</v>
      </c>
      <c r="K139">
        <v>37</v>
      </c>
      <c r="L139">
        <v>9</v>
      </c>
      <c r="M139" s="5">
        <f t="shared" si="10"/>
        <v>5829</v>
      </c>
      <c r="N139" s="5">
        <f t="shared" si="11"/>
        <v>697.03208097443814</v>
      </c>
      <c r="O139" s="5" t="str">
        <f t="shared" si="8"/>
        <v/>
      </c>
      <c r="P139" s="43" t="str">
        <f t="shared" si="9"/>
        <v>insert into noskrien_reit (dalibnieks, rez,skriesim_db,sacensibas) values ('Brasavs Salvis',5829,'','Ventspils Piedzīvojumu parka pusmaratons');</v>
      </c>
    </row>
    <row r="140" spans="1:16" x14ac:dyDescent="0.2">
      <c r="A140" s="8" t="s">
        <v>24014</v>
      </c>
      <c r="B140" t="s">
        <v>484</v>
      </c>
      <c r="C140" t="s">
        <v>2170</v>
      </c>
      <c r="D140">
        <v>481</v>
      </c>
      <c r="E140" t="s">
        <v>350</v>
      </c>
      <c r="G140" t="s">
        <v>302</v>
      </c>
      <c r="H140" s="9">
        <v>6.7488425925925924E-2</v>
      </c>
      <c r="I140" s="9" t="s">
        <v>16150</v>
      </c>
      <c r="J140">
        <v>1</v>
      </c>
      <c r="K140">
        <v>37</v>
      </c>
      <c r="L140">
        <v>11</v>
      </c>
      <c r="M140" s="5">
        <f t="shared" si="10"/>
        <v>5831</v>
      </c>
      <c r="N140" s="5">
        <f t="shared" si="11"/>
        <v>696.79300291545189</v>
      </c>
      <c r="O140" s="5" t="str">
        <f t="shared" si="8"/>
        <v/>
      </c>
      <c r="P140" s="43" t="str">
        <f t="shared" si="9"/>
        <v>insert into noskrien_reit (dalibnieks, rez,skriesim_db,sacensibas) values ('Kozlovs Nauris',5831,'','Ventspils Piedzīvojumu parka pusmaratons');</v>
      </c>
    </row>
    <row r="141" spans="1:16" x14ac:dyDescent="0.2">
      <c r="A141" s="8" t="s">
        <v>24015</v>
      </c>
      <c r="B141" t="s">
        <v>106</v>
      </c>
      <c r="C141" t="s">
        <v>89</v>
      </c>
      <c r="D141">
        <v>169</v>
      </c>
      <c r="E141" t="s">
        <v>344</v>
      </c>
      <c r="F141" t="s">
        <v>536</v>
      </c>
      <c r="H141" s="9">
        <v>6.7511574074074085E-2</v>
      </c>
      <c r="I141" s="9" t="s">
        <v>13646</v>
      </c>
      <c r="J141">
        <v>1</v>
      </c>
      <c r="K141">
        <v>37</v>
      </c>
      <c r="L141">
        <v>13</v>
      </c>
      <c r="M141" s="5">
        <f t="shared" si="10"/>
        <v>5833</v>
      </c>
      <c r="N141" s="5">
        <f t="shared" si="11"/>
        <v>696.55408880507457</v>
      </c>
      <c r="O141" s="5" t="str">
        <f t="shared" si="8"/>
        <v/>
      </c>
      <c r="P141" s="43" t="str">
        <f t="shared" si="9"/>
        <v>insert into noskrien_reit (dalibnieks, rez,skriesim_db,sacensibas) values ('Kalniņš Mārcis',5833,'','Ventspils Piedzīvojumu parka pusmaratons');</v>
      </c>
    </row>
    <row r="142" spans="1:16" x14ac:dyDescent="0.2">
      <c r="A142" s="8" t="s">
        <v>24016</v>
      </c>
      <c r="B142" t="s">
        <v>540</v>
      </c>
      <c r="C142" t="s">
        <v>541</v>
      </c>
      <c r="D142">
        <v>321</v>
      </c>
      <c r="E142" t="s">
        <v>350</v>
      </c>
      <c r="G142" t="s">
        <v>300</v>
      </c>
      <c r="H142" s="9">
        <v>6.7523148148148152E-2</v>
      </c>
      <c r="I142" s="9" t="s">
        <v>13891</v>
      </c>
      <c r="J142">
        <v>1</v>
      </c>
      <c r="K142">
        <v>37</v>
      </c>
      <c r="L142">
        <v>14</v>
      </c>
      <c r="M142" s="5">
        <f t="shared" si="10"/>
        <v>5834</v>
      </c>
      <c r="N142" s="5">
        <f t="shared" si="11"/>
        <v>696.43469317792255</v>
      </c>
      <c r="O142" s="5" t="str">
        <f t="shared" si="8"/>
        <v/>
      </c>
      <c r="P142" s="43" t="str">
        <f t="shared" si="9"/>
        <v>insert into noskrien_reit (dalibnieks, rez,skriesim_db,sacensibas) values ('Rabovičs Armands',5834,'','Ventspils Piedzīvojumu parka pusmaratons');</v>
      </c>
    </row>
    <row r="143" spans="1:16" x14ac:dyDescent="0.2">
      <c r="A143" s="8" t="s">
        <v>24017</v>
      </c>
      <c r="B143" t="s">
        <v>102</v>
      </c>
      <c r="C143" t="s">
        <v>884</v>
      </c>
      <c r="D143">
        <v>345</v>
      </c>
      <c r="E143" t="s">
        <v>350</v>
      </c>
      <c r="F143" t="s">
        <v>275</v>
      </c>
      <c r="G143" t="s">
        <v>275</v>
      </c>
      <c r="H143" s="9">
        <v>6.7581018518518512E-2</v>
      </c>
      <c r="I143" s="9" t="s">
        <v>16151</v>
      </c>
      <c r="J143">
        <v>1</v>
      </c>
      <c r="K143">
        <v>37</v>
      </c>
      <c r="L143">
        <v>19</v>
      </c>
      <c r="M143" s="5">
        <f t="shared" si="10"/>
        <v>5839</v>
      </c>
      <c r="N143" s="5">
        <f t="shared" si="11"/>
        <v>695.83832848090424</v>
      </c>
      <c r="O143" s="5" t="str">
        <f t="shared" si="8"/>
        <v/>
      </c>
      <c r="P143" s="43" t="str">
        <f t="shared" si="9"/>
        <v>insert into noskrien_reit (dalibnieks, rez,skriesim_db,sacensibas) values ('Rudzītis Artis',5839,'','Ventspils Piedzīvojumu parka pusmaratons');</v>
      </c>
    </row>
    <row r="144" spans="1:16" x14ac:dyDescent="0.2">
      <c r="A144" s="8" t="s">
        <v>24018</v>
      </c>
      <c r="B144" t="s">
        <v>14</v>
      </c>
      <c r="C144" t="s">
        <v>1243</v>
      </c>
      <c r="D144">
        <v>104</v>
      </c>
      <c r="E144" t="s">
        <v>386</v>
      </c>
      <c r="F144" t="s">
        <v>413</v>
      </c>
      <c r="G144" t="s">
        <v>302</v>
      </c>
      <c r="H144" s="9">
        <v>6.7581018518518512E-2</v>
      </c>
      <c r="I144" s="9" t="s">
        <v>16151</v>
      </c>
      <c r="J144">
        <v>1</v>
      </c>
      <c r="K144">
        <v>37</v>
      </c>
      <c r="L144">
        <v>19</v>
      </c>
      <c r="M144" s="5">
        <f t="shared" si="10"/>
        <v>5839</v>
      </c>
      <c r="N144" s="5">
        <f t="shared" si="11"/>
        <v>695.83832848090424</v>
      </c>
      <c r="O144" s="5" t="str">
        <f t="shared" si="8"/>
        <v/>
      </c>
      <c r="P144" s="43" t="str">
        <f t="shared" si="9"/>
        <v>insert into noskrien_reit (dalibnieks, rez,skriesim_db,sacensibas) values ('Ezernieks Edgars',5839,'','Ventspils Piedzīvojumu parka pusmaratons');</v>
      </c>
    </row>
    <row r="145" spans="1:16" x14ac:dyDescent="0.2">
      <c r="A145" s="8" t="s">
        <v>24019</v>
      </c>
      <c r="B145" t="s">
        <v>46</v>
      </c>
      <c r="C145" t="s">
        <v>2171</v>
      </c>
      <c r="D145">
        <v>375</v>
      </c>
      <c r="E145" t="s">
        <v>490</v>
      </c>
      <c r="G145" t="s">
        <v>2172</v>
      </c>
      <c r="H145" s="9">
        <v>6.7604166666666674E-2</v>
      </c>
      <c r="I145" s="9" t="s">
        <v>16152</v>
      </c>
      <c r="J145">
        <v>1</v>
      </c>
      <c r="K145">
        <v>37</v>
      </c>
      <c r="L145">
        <v>21</v>
      </c>
      <c r="M145" s="5">
        <f t="shared" si="10"/>
        <v>5841</v>
      </c>
      <c r="N145" s="5">
        <f t="shared" si="11"/>
        <v>695.60006848142439</v>
      </c>
      <c r="O145" s="5" t="str">
        <f t="shared" si="8"/>
        <v/>
      </c>
      <c r="P145" s="43" t="str">
        <f t="shared" si="9"/>
        <v>insert into noskrien_reit (dalibnieks, rez,skriesim_db,sacensibas) values ('Supe Jānis',5841,'','Ventspils Piedzīvojumu parka pusmaratons');</v>
      </c>
    </row>
    <row r="146" spans="1:16" x14ac:dyDescent="0.2">
      <c r="A146" s="8" t="s">
        <v>24020</v>
      </c>
      <c r="B146" t="s">
        <v>392</v>
      </c>
      <c r="C146" t="s">
        <v>715</v>
      </c>
      <c r="D146">
        <v>274</v>
      </c>
      <c r="E146" t="s">
        <v>386</v>
      </c>
      <c r="G146" t="s">
        <v>716</v>
      </c>
      <c r="H146" s="9">
        <v>6.7673611111111115E-2</v>
      </c>
      <c r="I146" s="9" t="s">
        <v>14832</v>
      </c>
      <c r="J146">
        <v>1</v>
      </c>
      <c r="K146">
        <v>37</v>
      </c>
      <c r="L146">
        <v>27</v>
      </c>
      <c r="M146" s="5">
        <f t="shared" si="10"/>
        <v>5847</v>
      </c>
      <c r="N146" s="5">
        <f t="shared" si="11"/>
        <v>694.88626646143325</v>
      </c>
      <c r="O146" s="5" t="str">
        <f t="shared" si="8"/>
        <v/>
      </c>
      <c r="P146" s="43" t="str">
        <f t="shared" si="9"/>
        <v>insert into noskrien_reit (dalibnieks, rez,skriesim_db,sacensibas) values ('Muzika Vitālijs',5847,'','Ventspils Piedzīvojumu parka pusmaratons');</v>
      </c>
    </row>
    <row r="147" spans="1:16" x14ac:dyDescent="0.2">
      <c r="A147" s="8" t="s">
        <v>24021</v>
      </c>
      <c r="B147" t="s">
        <v>542</v>
      </c>
      <c r="C147" t="s">
        <v>543</v>
      </c>
      <c r="D147">
        <v>633</v>
      </c>
      <c r="E147" t="s">
        <v>457</v>
      </c>
      <c r="F147" t="s">
        <v>368</v>
      </c>
      <c r="G147" t="s">
        <v>302</v>
      </c>
      <c r="H147" s="9">
        <v>6.773148148148149E-2</v>
      </c>
      <c r="I147" s="9" t="s">
        <v>16153</v>
      </c>
      <c r="J147">
        <v>1</v>
      </c>
      <c r="K147">
        <v>37</v>
      </c>
      <c r="L147">
        <v>32</v>
      </c>
      <c r="M147" s="5">
        <f t="shared" si="10"/>
        <v>5852</v>
      </c>
      <c r="N147" s="5">
        <f t="shared" si="11"/>
        <v>694.29254955570741</v>
      </c>
      <c r="O147" s="5" t="str">
        <f t="shared" si="8"/>
        <v/>
      </c>
      <c r="P147" s="43" t="str">
        <f t="shared" si="9"/>
        <v>insert into noskrien_reit (dalibnieks, rez,skriesim_db,sacensibas) values ('Štalte Liene',5852,'','Ventspils Piedzīvojumu parka pusmaratons');</v>
      </c>
    </row>
    <row r="148" spans="1:16" x14ac:dyDescent="0.2">
      <c r="A148" s="8" t="s">
        <v>24022</v>
      </c>
      <c r="B148" t="s">
        <v>22</v>
      </c>
      <c r="C148" t="s">
        <v>346</v>
      </c>
      <c r="D148">
        <v>45</v>
      </c>
      <c r="E148" t="s">
        <v>344</v>
      </c>
      <c r="F148" s="5" t="s">
        <v>244</v>
      </c>
      <c r="G148" t="s">
        <v>320</v>
      </c>
      <c r="H148" s="9">
        <v>6.7800925925925917E-2</v>
      </c>
      <c r="I148" s="9" t="s">
        <v>16154</v>
      </c>
      <c r="J148">
        <v>1</v>
      </c>
      <c r="K148">
        <v>37</v>
      </c>
      <c r="L148">
        <v>38</v>
      </c>
      <c r="M148" s="5">
        <f t="shared" si="10"/>
        <v>5858</v>
      </c>
      <c r="N148" s="5">
        <f t="shared" si="11"/>
        <v>693.58142710822801</v>
      </c>
      <c r="O148" s="5" t="str">
        <f t="shared" si="8"/>
        <v>y</v>
      </c>
      <c r="P148" s="43" t="str">
        <f t="shared" si="9"/>
        <v>insert into noskrien_reit (dalibnieks, rez,skriesim_db,sacensibas) values ('Bērziņš Gatis',5858,'y','Ventspils Piedzīvojumu parka pusmaratons');</v>
      </c>
    </row>
    <row r="149" spans="1:16" x14ac:dyDescent="0.2">
      <c r="A149" s="8" t="s">
        <v>24023</v>
      </c>
      <c r="B149" t="s">
        <v>109</v>
      </c>
      <c r="C149" t="s">
        <v>89</v>
      </c>
      <c r="D149">
        <v>173</v>
      </c>
      <c r="E149" t="s">
        <v>358</v>
      </c>
      <c r="F149" t="s">
        <v>598</v>
      </c>
      <c r="G149" t="s">
        <v>245</v>
      </c>
      <c r="H149" s="9">
        <v>6.7824074074074078E-2</v>
      </c>
      <c r="I149" s="9" t="s">
        <v>16155</v>
      </c>
      <c r="J149">
        <v>1</v>
      </c>
      <c r="K149">
        <v>37</v>
      </c>
      <c r="L149">
        <v>40</v>
      </c>
      <c r="M149" s="5">
        <f t="shared" si="10"/>
        <v>5860</v>
      </c>
      <c r="N149" s="5">
        <f t="shared" si="11"/>
        <v>693.34470989761087</v>
      </c>
      <c r="O149" s="5" t="str">
        <f t="shared" si="8"/>
        <v/>
      </c>
      <c r="P149" s="43" t="str">
        <f t="shared" si="9"/>
        <v>insert into noskrien_reit (dalibnieks, rez,skriesim_db,sacensibas) values ('Kalniņš Didzis',5860,'','Ventspils Piedzīvojumu parka pusmaratons');</v>
      </c>
    </row>
    <row r="150" spans="1:16" x14ac:dyDescent="0.2">
      <c r="A150" s="8" t="s">
        <v>24024</v>
      </c>
      <c r="B150" t="s">
        <v>1302</v>
      </c>
      <c r="C150" t="s">
        <v>2173</v>
      </c>
      <c r="D150">
        <v>551</v>
      </c>
      <c r="E150" t="s">
        <v>358</v>
      </c>
      <c r="H150" s="9">
        <v>6.7870370370370373E-2</v>
      </c>
      <c r="I150" s="9" t="s">
        <v>16156</v>
      </c>
      <c r="J150">
        <v>1</v>
      </c>
      <c r="K150">
        <v>37</v>
      </c>
      <c r="L150">
        <v>44</v>
      </c>
      <c r="M150" s="5">
        <f t="shared" si="10"/>
        <v>5864</v>
      </c>
      <c r="N150" s="5">
        <f t="shared" si="11"/>
        <v>692.87175989085949</v>
      </c>
      <c r="O150" s="5" t="str">
        <f t="shared" si="8"/>
        <v/>
      </c>
      <c r="P150" s="43" t="str">
        <f t="shared" si="9"/>
        <v>insert into noskrien_reit (dalibnieks, rez,skriesim_db,sacensibas) values ('Stenclavs Andžejs',5864,'','Ventspils Piedzīvojumu parka pusmaratons');</v>
      </c>
    </row>
    <row r="151" spans="1:16" x14ac:dyDescent="0.2">
      <c r="A151" s="8" t="s">
        <v>24025</v>
      </c>
      <c r="B151" t="s">
        <v>617</v>
      </c>
      <c r="C151" t="s">
        <v>1272</v>
      </c>
      <c r="D151">
        <v>54</v>
      </c>
      <c r="E151" t="s">
        <v>350</v>
      </c>
      <c r="G151" t="s">
        <v>1273</v>
      </c>
      <c r="H151" s="9">
        <v>6.7916666666666667E-2</v>
      </c>
      <c r="I151" s="9" t="s">
        <v>16157</v>
      </c>
      <c r="J151">
        <v>1</v>
      </c>
      <c r="K151">
        <v>37</v>
      </c>
      <c r="L151">
        <v>48</v>
      </c>
      <c r="M151" s="5">
        <f t="shared" si="10"/>
        <v>5868</v>
      </c>
      <c r="N151" s="5">
        <f t="shared" si="11"/>
        <v>692.39945466939332</v>
      </c>
      <c r="O151" s="5" t="str">
        <f t="shared" si="8"/>
        <v/>
      </c>
      <c r="P151" s="43" t="str">
        <f t="shared" si="9"/>
        <v>insert into noskrien_reit (dalibnieks, rez,skriesim_db,sacensibas) values ('Bogustovs Ēvalds',5868,'','Ventspils Piedzīvojumu parka pusmaratons');</v>
      </c>
    </row>
    <row r="152" spans="1:16" x14ac:dyDescent="0.2">
      <c r="A152" s="8" t="s">
        <v>24026</v>
      </c>
      <c r="B152" t="s">
        <v>96</v>
      </c>
      <c r="C152" t="s">
        <v>660</v>
      </c>
      <c r="D152">
        <v>294</v>
      </c>
      <c r="E152" t="s">
        <v>350</v>
      </c>
      <c r="G152" t="s">
        <v>2174</v>
      </c>
      <c r="H152" s="9">
        <v>6.7951388888888895E-2</v>
      </c>
      <c r="I152" s="9" t="s">
        <v>14836</v>
      </c>
      <c r="J152">
        <v>1</v>
      </c>
      <c r="K152">
        <v>37</v>
      </c>
      <c r="L152">
        <v>51</v>
      </c>
      <c r="M152" s="5">
        <f t="shared" si="10"/>
        <v>5871</v>
      </c>
      <c r="N152" s="5">
        <f t="shared" si="11"/>
        <v>692.04564810083457</v>
      </c>
      <c r="O152" s="5" t="str">
        <f t="shared" si="8"/>
        <v/>
      </c>
      <c r="P152" s="43" t="str">
        <f t="shared" si="9"/>
        <v>insert into noskrien_reit (dalibnieks, rez,skriesim_db,sacensibas) values ('Pārums Andris',5871,'','Ventspils Piedzīvojumu parka pusmaratons');</v>
      </c>
    </row>
    <row r="153" spans="1:16" x14ac:dyDescent="0.2">
      <c r="A153" s="8" t="s">
        <v>24027</v>
      </c>
      <c r="B153" t="s">
        <v>404</v>
      </c>
      <c r="C153" t="s">
        <v>2175</v>
      </c>
      <c r="D153">
        <v>62</v>
      </c>
      <c r="E153" t="s">
        <v>344</v>
      </c>
      <c r="H153" s="9">
        <v>6.7986111111111108E-2</v>
      </c>
      <c r="I153" s="9" t="s">
        <v>13895</v>
      </c>
      <c r="J153">
        <v>1</v>
      </c>
      <c r="K153">
        <v>37</v>
      </c>
      <c r="L153">
        <v>54</v>
      </c>
      <c r="M153" s="5">
        <f t="shared" si="10"/>
        <v>5874</v>
      </c>
      <c r="N153" s="5">
        <f t="shared" si="11"/>
        <v>691.69220292815805</v>
      </c>
      <c r="O153" s="5" t="str">
        <f t="shared" si="8"/>
        <v/>
      </c>
      <c r="P153" s="43" t="str">
        <f t="shared" si="9"/>
        <v>insert into noskrien_reit (dalibnieks, rez,skriesim_db,sacensibas) values ('Budņikovs Juris',5874,'','Ventspils Piedzīvojumu parka pusmaratons');</v>
      </c>
    </row>
    <row r="154" spans="1:16" x14ac:dyDescent="0.2">
      <c r="A154" s="8" t="s">
        <v>24028</v>
      </c>
      <c r="B154" t="s">
        <v>96</v>
      </c>
      <c r="C154" t="s">
        <v>115</v>
      </c>
      <c r="D154">
        <v>503</v>
      </c>
      <c r="E154" t="s">
        <v>344</v>
      </c>
      <c r="F154" t="s">
        <v>614</v>
      </c>
      <c r="G154" t="s">
        <v>245</v>
      </c>
      <c r="H154" s="9">
        <v>6.8171296296296299E-2</v>
      </c>
      <c r="I154" s="9" t="s">
        <v>13898</v>
      </c>
      <c r="J154">
        <v>1</v>
      </c>
      <c r="K154">
        <v>38</v>
      </c>
      <c r="L154">
        <v>10</v>
      </c>
      <c r="M154" s="5">
        <f t="shared" si="10"/>
        <v>5890</v>
      </c>
      <c r="N154" s="5">
        <f t="shared" si="11"/>
        <v>689.81324278438024</v>
      </c>
      <c r="O154" s="5" t="str">
        <f t="shared" si="8"/>
        <v/>
      </c>
      <c r="P154" s="43" t="str">
        <f t="shared" si="9"/>
        <v>insert into noskrien_reit (dalibnieks, rez,skriesim_db,sacensibas) values ('Vējiņš Andris',5890,'','Ventspils Piedzīvojumu parka pusmaratons');</v>
      </c>
    </row>
    <row r="155" spans="1:16" x14ac:dyDescent="0.2">
      <c r="A155" s="8" t="s">
        <v>24029</v>
      </c>
      <c r="B155" t="s">
        <v>4</v>
      </c>
      <c r="C155" t="s">
        <v>5</v>
      </c>
      <c r="D155">
        <v>523</v>
      </c>
      <c r="E155" t="s">
        <v>350</v>
      </c>
      <c r="F155" t="s">
        <v>614</v>
      </c>
      <c r="G155" t="s">
        <v>268</v>
      </c>
      <c r="H155" s="9">
        <v>6.8194444444444446E-2</v>
      </c>
      <c r="I155" s="9" t="s">
        <v>16158</v>
      </c>
      <c r="J155">
        <v>1</v>
      </c>
      <c r="K155">
        <v>38</v>
      </c>
      <c r="L155">
        <v>12</v>
      </c>
      <c r="M155" s="5">
        <f t="shared" si="10"/>
        <v>5892</v>
      </c>
      <c r="N155" s="5">
        <f t="shared" si="11"/>
        <v>689.57909029192126</v>
      </c>
      <c r="O155" s="5" t="str">
        <f t="shared" si="8"/>
        <v/>
      </c>
      <c r="P155" s="43" t="str">
        <f t="shared" si="9"/>
        <v>insert into noskrien_reit (dalibnieks, rez,skriesim_db,sacensibas) values ('Limanāns Dainis',5892,'','Ventspils Piedzīvojumu parka pusmaratons');</v>
      </c>
    </row>
    <row r="156" spans="1:16" x14ac:dyDescent="0.2">
      <c r="A156" s="8" t="s">
        <v>24030</v>
      </c>
      <c r="B156" t="s">
        <v>404</v>
      </c>
      <c r="C156" t="s">
        <v>1257</v>
      </c>
      <c r="D156">
        <v>75</v>
      </c>
      <c r="E156" t="s">
        <v>386</v>
      </c>
      <c r="G156" t="s">
        <v>302</v>
      </c>
      <c r="H156" s="9">
        <v>6.8206018518518527E-2</v>
      </c>
      <c r="I156" s="9" t="s">
        <v>16159</v>
      </c>
      <c r="J156">
        <v>1</v>
      </c>
      <c r="K156">
        <v>38</v>
      </c>
      <c r="L156">
        <v>13</v>
      </c>
      <c r="M156" s="5">
        <f t="shared" si="10"/>
        <v>5893</v>
      </c>
      <c r="N156" s="5">
        <f t="shared" si="11"/>
        <v>689.46207364669942</v>
      </c>
      <c r="O156" s="5" t="str">
        <f t="shared" si="8"/>
        <v/>
      </c>
      <c r="P156" s="43" t="str">
        <f t="shared" si="9"/>
        <v>insert into noskrien_reit (dalibnieks, rez,skriesim_db,sacensibas) values ('Čerņadjevs Juris',5893,'','Ventspils Piedzīvojumu parka pusmaratons');</v>
      </c>
    </row>
    <row r="157" spans="1:16" x14ac:dyDescent="0.2">
      <c r="A157" s="8" t="s">
        <v>24031</v>
      </c>
      <c r="B157" t="s">
        <v>14</v>
      </c>
      <c r="C157" t="s">
        <v>48</v>
      </c>
      <c r="D157">
        <v>329</v>
      </c>
      <c r="E157" t="s">
        <v>350</v>
      </c>
      <c r="F157" s="5" t="s">
        <v>244</v>
      </c>
      <c r="G157" t="s">
        <v>237</v>
      </c>
      <c r="H157" s="9">
        <v>6.8333333333333343E-2</v>
      </c>
      <c r="I157" s="9" t="s">
        <v>13900</v>
      </c>
      <c r="J157">
        <v>1</v>
      </c>
      <c r="K157">
        <v>38</v>
      </c>
      <c r="L157">
        <v>24</v>
      </c>
      <c r="M157" s="5">
        <f t="shared" si="10"/>
        <v>5904</v>
      </c>
      <c r="N157" s="5">
        <f t="shared" si="11"/>
        <v>688.17750677506774</v>
      </c>
      <c r="O157" s="5" t="str">
        <f t="shared" si="8"/>
        <v>y</v>
      </c>
      <c r="P157" s="43" t="str">
        <f t="shared" si="9"/>
        <v>insert into noskrien_reit (dalibnieks, rez,skriesim_db,sacensibas) values ('Rencis Edgars',5904,'y','Ventspils Piedzīvojumu parka pusmaratons');</v>
      </c>
    </row>
    <row r="158" spans="1:16" x14ac:dyDescent="0.2">
      <c r="A158" s="8" t="s">
        <v>24032</v>
      </c>
      <c r="B158" t="s">
        <v>1456</v>
      </c>
      <c r="C158" t="s">
        <v>2176</v>
      </c>
      <c r="D158">
        <v>29</v>
      </c>
      <c r="E158" t="s">
        <v>358</v>
      </c>
      <c r="F158" t="s">
        <v>413</v>
      </c>
      <c r="G158" t="s">
        <v>302</v>
      </c>
      <c r="H158" s="9">
        <v>6.8379629629629637E-2</v>
      </c>
      <c r="I158" s="9" t="s">
        <v>16160</v>
      </c>
      <c r="J158">
        <v>1</v>
      </c>
      <c r="K158">
        <v>38</v>
      </c>
      <c r="L158">
        <v>28</v>
      </c>
      <c r="M158" s="5">
        <f t="shared" si="10"/>
        <v>5908</v>
      </c>
      <c r="N158" s="5">
        <f t="shared" si="11"/>
        <v>687.71157752200406</v>
      </c>
      <c r="O158" s="5" t="str">
        <f t="shared" si="8"/>
        <v/>
      </c>
      <c r="P158" s="43" t="str">
        <f t="shared" si="9"/>
        <v>insert into noskrien_reit (dalibnieks, rez,skriesim_db,sacensibas) values ('Balinskis Sandris',5908,'','Ventspils Piedzīvojumu parka pusmaratons');</v>
      </c>
    </row>
    <row r="159" spans="1:16" x14ac:dyDescent="0.2">
      <c r="A159" s="8" t="s">
        <v>24033</v>
      </c>
      <c r="B159" t="s">
        <v>144</v>
      </c>
      <c r="C159" t="s">
        <v>523</v>
      </c>
      <c r="D159">
        <v>468</v>
      </c>
      <c r="E159" t="s">
        <v>344</v>
      </c>
      <c r="F159" t="s">
        <v>1282</v>
      </c>
      <c r="G159" t="s">
        <v>235</v>
      </c>
      <c r="H159" s="9">
        <v>6.8425925925925932E-2</v>
      </c>
      <c r="I159" s="9" t="s">
        <v>13902</v>
      </c>
      <c r="J159">
        <v>1</v>
      </c>
      <c r="K159">
        <v>38</v>
      </c>
      <c r="L159">
        <v>32</v>
      </c>
      <c r="M159" s="5">
        <f t="shared" si="10"/>
        <v>5912</v>
      </c>
      <c r="N159" s="5">
        <f t="shared" si="11"/>
        <v>687.2462787550744</v>
      </c>
      <c r="O159" s="5" t="str">
        <f t="shared" si="8"/>
        <v/>
      </c>
      <c r="P159" s="43" t="str">
        <f t="shared" si="9"/>
        <v>insert into noskrien_reit (dalibnieks, rez,skriesim_db,sacensibas) values ('Bergs Rihards',5912,'','Ventspils Piedzīvojumu parka pusmaratons');</v>
      </c>
    </row>
    <row r="160" spans="1:16" x14ac:dyDescent="0.2">
      <c r="A160" s="8" t="s">
        <v>24034</v>
      </c>
      <c r="B160" t="s">
        <v>26</v>
      </c>
      <c r="C160" t="s">
        <v>639</v>
      </c>
      <c r="D160">
        <v>140</v>
      </c>
      <c r="E160" t="s">
        <v>350</v>
      </c>
      <c r="G160" t="s">
        <v>308</v>
      </c>
      <c r="H160" s="9">
        <v>6.8541666666666667E-2</v>
      </c>
      <c r="I160" s="9" t="s">
        <v>16161</v>
      </c>
      <c r="J160">
        <v>1</v>
      </c>
      <c r="K160">
        <v>38</v>
      </c>
      <c r="L160">
        <v>42</v>
      </c>
      <c r="M160" s="5">
        <f t="shared" si="10"/>
        <v>5922</v>
      </c>
      <c r="N160" s="5">
        <f t="shared" si="11"/>
        <v>686.08578183046268</v>
      </c>
      <c r="O160" s="5" t="str">
        <f t="shared" si="8"/>
        <v/>
      </c>
      <c r="P160" s="43" t="str">
        <f t="shared" si="9"/>
        <v>insert into noskrien_reit (dalibnieks, rez,skriesim_db,sacensibas) values ('Gūtmanis Māris',5922,'','Ventspils Piedzīvojumu parka pusmaratons');</v>
      </c>
    </row>
    <row r="161" spans="1:16" x14ac:dyDescent="0.2">
      <c r="A161" s="8" t="s">
        <v>24035</v>
      </c>
      <c r="B161" t="s">
        <v>39</v>
      </c>
      <c r="C161" t="s">
        <v>2177</v>
      </c>
      <c r="D161">
        <v>359</v>
      </c>
      <c r="E161" t="s">
        <v>344</v>
      </c>
      <c r="G161" t="s">
        <v>300</v>
      </c>
      <c r="H161" s="9">
        <v>6.8553240740740748E-2</v>
      </c>
      <c r="I161" s="9" t="s">
        <v>16162</v>
      </c>
      <c r="J161">
        <v>1</v>
      </c>
      <c r="K161">
        <v>38</v>
      </c>
      <c r="L161">
        <v>43</v>
      </c>
      <c r="M161" s="5">
        <f t="shared" si="10"/>
        <v>5923</v>
      </c>
      <c r="N161" s="5">
        <f t="shared" si="11"/>
        <v>685.96994766165801</v>
      </c>
      <c r="O161" s="5" t="str">
        <f t="shared" si="8"/>
        <v/>
      </c>
      <c r="P161" s="43" t="str">
        <f t="shared" si="9"/>
        <v>insert into noskrien_reit (dalibnieks, rez,skriesim_db,sacensibas) values ('Sējējs Mārtiņš',5923,'','Ventspils Piedzīvojumu parka pusmaratons');</v>
      </c>
    </row>
    <row r="162" spans="1:16" x14ac:dyDescent="0.2">
      <c r="A162" s="8" t="s">
        <v>24036</v>
      </c>
      <c r="B162" t="s">
        <v>100</v>
      </c>
      <c r="C162" t="s">
        <v>511</v>
      </c>
      <c r="D162">
        <v>299</v>
      </c>
      <c r="E162" t="s">
        <v>358</v>
      </c>
      <c r="F162" t="s">
        <v>512</v>
      </c>
      <c r="G162" t="s">
        <v>245</v>
      </c>
      <c r="H162" s="9">
        <v>6.8576388888888895E-2</v>
      </c>
      <c r="I162" s="9" t="s">
        <v>13903</v>
      </c>
      <c r="J162">
        <v>1</v>
      </c>
      <c r="K162">
        <v>38</v>
      </c>
      <c r="L162">
        <v>45</v>
      </c>
      <c r="M162" s="5">
        <f t="shared" si="10"/>
        <v>5925</v>
      </c>
      <c r="N162" s="5">
        <f t="shared" si="11"/>
        <v>685.73839662447256</v>
      </c>
      <c r="O162" s="5" t="str">
        <f t="shared" si="8"/>
        <v/>
      </c>
      <c r="P162" s="43" t="str">
        <f t="shared" si="9"/>
        <v>insert into noskrien_reit (dalibnieks, rez,skriesim_db,sacensibas) values ('Petrovs Dzintars',5925,'','Ventspils Piedzīvojumu parka pusmaratons');</v>
      </c>
    </row>
    <row r="163" spans="1:16" x14ac:dyDescent="0.2">
      <c r="A163" s="8" t="s">
        <v>24037</v>
      </c>
      <c r="B163" t="s">
        <v>2178</v>
      </c>
      <c r="C163" t="s">
        <v>2179</v>
      </c>
      <c r="D163">
        <v>128</v>
      </c>
      <c r="E163" t="s">
        <v>358</v>
      </c>
      <c r="F163" t="s">
        <v>2180</v>
      </c>
      <c r="G163" t="s">
        <v>372</v>
      </c>
      <c r="H163" s="9">
        <v>6.8611111111111109E-2</v>
      </c>
      <c r="I163" s="9" t="s">
        <v>14845</v>
      </c>
      <c r="J163">
        <v>1</v>
      </c>
      <c r="K163">
        <v>38</v>
      </c>
      <c r="L163">
        <v>48</v>
      </c>
      <c r="M163" s="5">
        <f t="shared" si="10"/>
        <v>5928</v>
      </c>
      <c r="N163" s="5">
        <f t="shared" si="11"/>
        <v>685.39136302294196</v>
      </c>
      <c r="O163" s="5" t="str">
        <f t="shared" si="8"/>
        <v/>
      </c>
      <c r="P163" s="43" t="str">
        <f t="shared" si="9"/>
        <v>insert into noskrien_reit (dalibnieks, rez,skriesim_db,sacensibas) values ('Grigorjevs Vjačeslavs',5928,'','Ventspils Piedzīvojumu parka pusmaratons');</v>
      </c>
    </row>
    <row r="164" spans="1:16" x14ac:dyDescent="0.2">
      <c r="A164" s="8" t="s">
        <v>24038</v>
      </c>
      <c r="B164" t="s">
        <v>84</v>
      </c>
      <c r="C164" t="s">
        <v>1325</v>
      </c>
      <c r="D164">
        <v>163</v>
      </c>
      <c r="E164" t="s">
        <v>344</v>
      </c>
      <c r="G164" t="s">
        <v>239</v>
      </c>
      <c r="H164" s="9">
        <v>6.8634259259259256E-2</v>
      </c>
      <c r="I164" s="9" t="s">
        <v>16163</v>
      </c>
      <c r="J164">
        <v>1</v>
      </c>
      <c r="K164">
        <v>38</v>
      </c>
      <c r="L164">
        <v>50</v>
      </c>
      <c r="M164" s="5">
        <f t="shared" si="10"/>
        <v>5930</v>
      </c>
      <c r="N164" s="5">
        <f t="shared" si="11"/>
        <v>685.16020236087695</v>
      </c>
      <c r="O164" s="5" t="str">
        <f t="shared" si="8"/>
        <v/>
      </c>
      <c r="P164" s="43" t="str">
        <f t="shared" si="9"/>
        <v>insert into noskrien_reit (dalibnieks, rez,skriesim_db,sacensibas) values ('Judkins Aleksandrs',5930,'','Ventspils Piedzīvojumu parka pusmaratons');</v>
      </c>
    </row>
    <row r="165" spans="1:16" x14ac:dyDescent="0.2">
      <c r="A165" s="8" t="s">
        <v>24039</v>
      </c>
      <c r="B165" t="s">
        <v>347</v>
      </c>
      <c r="C165" t="s">
        <v>2181</v>
      </c>
      <c r="D165">
        <v>549</v>
      </c>
      <c r="E165" t="s">
        <v>344</v>
      </c>
      <c r="G165" t="s">
        <v>245</v>
      </c>
      <c r="H165" s="9">
        <v>6.8715277777777778E-2</v>
      </c>
      <c r="I165" s="9" t="s">
        <v>13650</v>
      </c>
      <c r="J165">
        <v>1</v>
      </c>
      <c r="K165">
        <v>38</v>
      </c>
      <c r="L165">
        <v>57</v>
      </c>
      <c r="M165" s="5">
        <f t="shared" si="10"/>
        <v>5937</v>
      </c>
      <c r="N165" s="5">
        <f t="shared" si="11"/>
        <v>684.35236651507489</v>
      </c>
      <c r="O165" s="5" t="str">
        <f t="shared" si="8"/>
        <v/>
      </c>
      <c r="P165" s="43" t="str">
        <f t="shared" si="9"/>
        <v>insert into noskrien_reit (dalibnieks, rez,skriesim_db,sacensibas) values ('Ukstiņš Renārs',5937,'','Ventspils Piedzīvojumu parka pusmaratons');</v>
      </c>
    </row>
    <row r="166" spans="1:16" x14ac:dyDescent="0.2">
      <c r="A166" s="8" t="s">
        <v>24040</v>
      </c>
      <c r="B166" t="s">
        <v>86</v>
      </c>
      <c r="C166" t="s">
        <v>1224</v>
      </c>
      <c r="D166">
        <v>439</v>
      </c>
      <c r="E166" t="s">
        <v>344</v>
      </c>
      <c r="G166" t="s">
        <v>245</v>
      </c>
      <c r="H166" s="9">
        <v>6.8749999999999992E-2</v>
      </c>
      <c r="I166" s="9" t="s">
        <v>16164</v>
      </c>
      <c r="J166">
        <v>1</v>
      </c>
      <c r="K166">
        <v>39</v>
      </c>
      <c r="L166">
        <v>0</v>
      </c>
      <c r="M166" s="5">
        <f t="shared" si="10"/>
        <v>5940</v>
      </c>
      <c r="N166" s="5">
        <f t="shared" si="11"/>
        <v>684.00673400673395</v>
      </c>
      <c r="O166" s="5" t="str">
        <f t="shared" si="8"/>
        <v/>
      </c>
      <c r="P166" s="43" t="str">
        <f t="shared" si="9"/>
        <v>insert into noskrien_reit (dalibnieks, rez,skriesim_db,sacensibas) values ('Zimackis Viesturs',5940,'','Ventspils Piedzīvojumu parka pusmaratons');</v>
      </c>
    </row>
    <row r="167" spans="1:16" x14ac:dyDescent="0.2">
      <c r="A167" s="8" t="s">
        <v>24041</v>
      </c>
      <c r="B167" t="s">
        <v>39</v>
      </c>
      <c r="C167" t="s">
        <v>573</v>
      </c>
      <c r="D167">
        <v>130</v>
      </c>
      <c r="E167" t="s">
        <v>350</v>
      </c>
      <c r="H167" s="9">
        <v>6.8761574074074072E-2</v>
      </c>
      <c r="I167" s="9" t="s">
        <v>13651</v>
      </c>
      <c r="J167">
        <v>1</v>
      </c>
      <c r="K167">
        <v>39</v>
      </c>
      <c r="L167">
        <v>1</v>
      </c>
      <c r="M167" s="5">
        <f t="shared" si="10"/>
        <v>5941</v>
      </c>
      <c r="N167" s="5">
        <f t="shared" si="11"/>
        <v>683.89160074061601</v>
      </c>
      <c r="O167" s="5" t="str">
        <f t="shared" si="8"/>
        <v/>
      </c>
      <c r="P167" s="43" t="str">
        <f t="shared" si="9"/>
        <v>insert into noskrien_reit (dalibnieks, rez,skriesim_db,sacensibas) values ('Grīnbergs Mārtiņš',5941,'','Ventspils Piedzīvojumu parka pusmaratons');</v>
      </c>
    </row>
    <row r="168" spans="1:16" x14ac:dyDescent="0.2">
      <c r="A168" s="8" t="s">
        <v>24042</v>
      </c>
      <c r="B168" t="s">
        <v>184</v>
      </c>
      <c r="C168" t="s">
        <v>185</v>
      </c>
      <c r="D168">
        <v>263</v>
      </c>
      <c r="E168" t="s">
        <v>386</v>
      </c>
      <c r="F168" s="5" t="s">
        <v>244</v>
      </c>
      <c r="G168" t="s">
        <v>555</v>
      </c>
      <c r="H168" s="9">
        <v>6.8761574074074072E-2</v>
      </c>
      <c r="I168" s="9" t="s">
        <v>13651</v>
      </c>
      <c r="J168">
        <v>1</v>
      </c>
      <c r="K168">
        <v>39</v>
      </c>
      <c r="L168">
        <v>1</v>
      </c>
      <c r="M168" s="5">
        <f t="shared" si="10"/>
        <v>5941</v>
      </c>
      <c r="N168" s="5">
        <f t="shared" si="11"/>
        <v>683.89160074061601</v>
      </c>
      <c r="O168" s="5" t="str">
        <f t="shared" si="8"/>
        <v>y</v>
      </c>
      <c r="P168" s="43" t="str">
        <f t="shared" si="9"/>
        <v>insert into noskrien_reit (dalibnieks, rez,skriesim_db,sacensibas) values ('Meiers Rainers',5941,'y','Ventspils Piedzīvojumu parka pusmaratons');</v>
      </c>
    </row>
    <row r="169" spans="1:16" x14ac:dyDescent="0.2">
      <c r="A169" s="8" t="s">
        <v>24043</v>
      </c>
      <c r="B169" t="s">
        <v>333</v>
      </c>
      <c r="C169" t="s">
        <v>587</v>
      </c>
      <c r="D169">
        <v>233</v>
      </c>
      <c r="E169" t="s">
        <v>350</v>
      </c>
      <c r="F169" s="5" t="s">
        <v>244</v>
      </c>
      <c r="G169" t="s">
        <v>300</v>
      </c>
      <c r="H169" s="9">
        <v>6.8784722222222219E-2</v>
      </c>
      <c r="I169" s="9" t="s">
        <v>16165</v>
      </c>
      <c r="J169">
        <v>1</v>
      </c>
      <c r="K169">
        <v>39</v>
      </c>
      <c r="L169">
        <v>3</v>
      </c>
      <c r="M169" s="5">
        <f t="shared" si="10"/>
        <v>5943</v>
      </c>
      <c r="N169" s="5">
        <f t="shared" si="11"/>
        <v>683.6614504459028</v>
      </c>
      <c r="O169" s="5" t="str">
        <f t="shared" si="8"/>
        <v>y</v>
      </c>
      <c r="P169" s="43" t="str">
        <f t="shared" si="9"/>
        <v>insert into noskrien_reit (dalibnieks, rez,skriesim_db,sacensibas) values ('Leja Raimonds',5943,'y','Ventspils Piedzīvojumu parka pusmaratons');</v>
      </c>
    </row>
    <row r="170" spans="1:16" x14ac:dyDescent="0.2">
      <c r="A170" s="8" t="s">
        <v>24044</v>
      </c>
      <c r="B170" t="s">
        <v>593</v>
      </c>
      <c r="C170" t="s">
        <v>594</v>
      </c>
      <c r="D170">
        <v>114</v>
      </c>
      <c r="E170" t="s">
        <v>386</v>
      </c>
      <c r="F170" t="s">
        <v>595</v>
      </c>
      <c r="G170" t="s">
        <v>596</v>
      </c>
      <c r="H170" s="9">
        <v>6.8819444444444447E-2</v>
      </c>
      <c r="I170" s="9" t="s">
        <v>16166</v>
      </c>
      <c r="J170">
        <v>1</v>
      </c>
      <c r="K170">
        <v>39</v>
      </c>
      <c r="L170">
        <v>6</v>
      </c>
      <c r="M170" s="5">
        <f t="shared" si="10"/>
        <v>5946</v>
      </c>
      <c r="N170" s="5">
        <f t="shared" si="11"/>
        <v>683.31651530440627</v>
      </c>
      <c r="O170" s="5" t="str">
        <f t="shared" si="8"/>
        <v/>
      </c>
      <c r="P170" s="43" t="str">
        <f t="shared" si="9"/>
        <v>insert into noskrien_reit (dalibnieks, rez,skriesim_db,sacensibas) values ('Gaumigs Andrejs',5946,'','Ventspils Piedzīvojumu parka pusmaratons');</v>
      </c>
    </row>
    <row r="171" spans="1:16" x14ac:dyDescent="0.2">
      <c r="A171" s="8" t="s">
        <v>24045</v>
      </c>
      <c r="B171" t="s">
        <v>900</v>
      </c>
      <c r="C171" t="s">
        <v>846</v>
      </c>
      <c r="D171">
        <v>459</v>
      </c>
      <c r="E171" t="s">
        <v>480</v>
      </c>
      <c r="F171" t="s">
        <v>614</v>
      </c>
      <c r="G171" t="s">
        <v>245</v>
      </c>
      <c r="H171" s="9">
        <v>6.8842592592592594E-2</v>
      </c>
      <c r="I171" s="9" t="s">
        <v>14849</v>
      </c>
      <c r="J171">
        <v>1</v>
      </c>
      <c r="K171">
        <v>39</v>
      </c>
      <c r="L171">
        <v>8</v>
      </c>
      <c r="M171" s="5">
        <f t="shared" si="10"/>
        <v>5948</v>
      </c>
      <c r="N171" s="5">
        <f t="shared" si="11"/>
        <v>683.08675184936124</v>
      </c>
      <c r="O171" s="5" t="str">
        <f t="shared" si="8"/>
        <v/>
      </c>
      <c r="P171" s="43" t="str">
        <f t="shared" si="9"/>
        <v>insert into noskrien_reit (dalibnieks, rez,skriesim_db,sacensibas) values ('Jansone Kristīne',5948,'','Ventspils Piedzīvojumu parka pusmaratons');</v>
      </c>
    </row>
    <row r="172" spans="1:16" x14ac:dyDescent="0.2">
      <c r="A172" s="8" t="s">
        <v>24046</v>
      </c>
      <c r="B172" t="s">
        <v>46</v>
      </c>
      <c r="C172" t="s">
        <v>499</v>
      </c>
      <c r="D172">
        <v>501</v>
      </c>
      <c r="E172" t="s">
        <v>344</v>
      </c>
      <c r="F172" t="s">
        <v>500</v>
      </c>
      <c r="G172" t="s">
        <v>453</v>
      </c>
      <c r="H172" s="9">
        <v>6.8888888888888888E-2</v>
      </c>
      <c r="I172" s="9" t="s">
        <v>16167</v>
      </c>
      <c r="J172">
        <v>1</v>
      </c>
      <c r="K172">
        <v>39</v>
      </c>
      <c r="L172">
        <v>12</v>
      </c>
      <c r="M172" s="5">
        <f t="shared" si="10"/>
        <v>5952</v>
      </c>
      <c r="N172" s="5">
        <f t="shared" si="11"/>
        <v>682.62768817204301</v>
      </c>
      <c r="O172" s="5" t="str">
        <f t="shared" si="8"/>
        <v/>
      </c>
      <c r="P172" s="43" t="str">
        <f t="shared" si="9"/>
        <v>insert into noskrien_reit (dalibnieks, rez,skriesim_db,sacensibas) values ('Lagzdiņš Jānis',5952,'','Ventspils Piedzīvojumu parka pusmaratons');</v>
      </c>
    </row>
    <row r="173" spans="1:16" x14ac:dyDescent="0.2">
      <c r="A173" s="8" t="s">
        <v>24047</v>
      </c>
      <c r="B173" t="s">
        <v>333</v>
      </c>
      <c r="C173" t="s">
        <v>2182</v>
      </c>
      <c r="D173">
        <v>629</v>
      </c>
      <c r="E173" t="s">
        <v>358</v>
      </c>
      <c r="F173" t="s">
        <v>2183</v>
      </c>
      <c r="G173" t="s">
        <v>245</v>
      </c>
      <c r="H173" s="9">
        <v>6.8923611111111116E-2</v>
      </c>
      <c r="I173" s="9" t="s">
        <v>14852</v>
      </c>
      <c r="J173">
        <v>1</v>
      </c>
      <c r="K173">
        <v>39</v>
      </c>
      <c r="L173">
        <v>15</v>
      </c>
      <c r="M173" s="5">
        <f t="shared" si="10"/>
        <v>5955</v>
      </c>
      <c r="N173" s="5">
        <f t="shared" si="11"/>
        <v>682.28379513014272</v>
      </c>
      <c r="O173" s="5" t="str">
        <f t="shared" si="8"/>
        <v/>
      </c>
      <c r="P173" s="43" t="str">
        <f t="shared" si="9"/>
        <v>insert into noskrien_reit (dalibnieks, rez,skriesim_db,sacensibas) values ('Soopargs Raimonds',5955,'','Ventspils Piedzīvojumu parka pusmaratons');</v>
      </c>
    </row>
    <row r="174" spans="1:16" x14ac:dyDescent="0.2">
      <c r="A174" s="8" t="s">
        <v>24048</v>
      </c>
      <c r="B174" t="s">
        <v>22</v>
      </c>
      <c r="C174" t="s">
        <v>580</v>
      </c>
      <c r="D174">
        <v>307</v>
      </c>
      <c r="E174" t="s">
        <v>350</v>
      </c>
      <c r="G174" t="s">
        <v>245</v>
      </c>
      <c r="H174" s="9">
        <v>6.8923611111111116E-2</v>
      </c>
      <c r="I174" s="9" t="s">
        <v>14852</v>
      </c>
      <c r="J174">
        <v>1</v>
      </c>
      <c r="K174">
        <v>39</v>
      </c>
      <c r="L174">
        <v>15</v>
      </c>
      <c r="M174" s="5">
        <f t="shared" si="10"/>
        <v>5955</v>
      </c>
      <c r="N174" s="5">
        <f t="shared" si="11"/>
        <v>682.28379513014272</v>
      </c>
      <c r="O174" s="5" t="str">
        <f t="shared" si="8"/>
        <v/>
      </c>
      <c r="P174" s="43" t="str">
        <f t="shared" si="9"/>
        <v>insert into noskrien_reit (dalibnieks, rez,skriesim_db,sacensibas) values ('Pļaviņš Gatis',5955,'','Ventspils Piedzīvojumu parka pusmaratons');</v>
      </c>
    </row>
    <row r="175" spans="1:16" x14ac:dyDescent="0.2">
      <c r="A175" s="8" t="s">
        <v>24049</v>
      </c>
      <c r="B175" t="s">
        <v>177</v>
      </c>
      <c r="C175" t="s">
        <v>332</v>
      </c>
      <c r="D175">
        <v>245</v>
      </c>
      <c r="E175" t="s">
        <v>358</v>
      </c>
      <c r="F175" s="5" t="s">
        <v>244</v>
      </c>
      <c r="G175" t="s">
        <v>391</v>
      </c>
      <c r="H175" s="9">
        <v>6.8935185185185183E-2</v>
      </c>
      <c r="I175" s="9" t="s">
        <v>16168</v>
      </c>
      <c r="J175">
        <v>1</v>
      </c>
      <c r="K175">
        <v>39</v>
      </c>
      <c r="L175">
        <v>16</v>
      </c>
      <c r="M175" s="5">
        <f t="shared" si="10"/>
        <v>5956</v>
      </c>
      <c r="N175" s="5">
        <f t="shared" si="11"/>
        <v>682.16924110141031</v>
      </c>
      <c r="O175" s="5" t="str">
        <f t="shared" si="8"/>
        <v>y</v>
      </c>
      <c r="P175" s="43" t="str">
        <f t="shared" si="9"/>
        <v>insert into noskrien_reit (dalibnieks, rez,skriesim_db,sacensibas) values ('Logins Ivars',5956,'y','Ventspils Piedzīvojumu parka pusmaratons');</v>
      </c>
    </row>
    <row r="176" spans="1:16" x14ac:dyDescent="0.2">
      <c r="A176" s="8" t="s">
        <v>24050</v>
      </c>
      <c r="B176" t="s">
        <v>39</v>
      </c>
      <c r="C176" t="s">
        <v>603</v>
      </c>
      <c r="D176">
        <v>265</v>
      </c>
      <c r="E176" t="s">
        <v>350</v>
      </c>
      <c r="F176" t="s">
        <v>604</v>
      </c>
      <c r="G176" t="s">
        <v>245</v>
      </c>
      <c r="H176" s="9">
        <v>6.895833333333333E-2</v>
      </c>
      <c r="I176" s="9" t="s">
        <v>16169</v>
      </c>
      <c r="J176">
        <v>1</v>
      </c>
      <c r="K176">
        <v>39</v>
      </c>
      <c r="L176">
        <v>18</v>
      </c>
      <c r="M176" s="5">
        <f t="shared" si="10"/>
        <v>5958</v>
      </c>
      <c r="N176" s="5">
        <f t="shared" si="11"/>
        <v>681.94024840550514</v>
      </c>
      <c r="O176" s="5" t="str">
        <f t="shared" si="8"/>
        <v/>
      </c>
      <c r="P176" s="43" t="str">
        <f t="shared" si="9"/>
        <v>insert into noskrien_reit (dalibnieks, rez,skriesim_db,sacensibas) values ('Menniks Mārtiņš',5958,'','Ventspils Piedzīvojumu parka pusmaratons');</v>
      </c>
    </row>
    <row r="177" spans="1:16" x14ac:dyDescent="0.2">
      <c r="A177" s="8" t="s">
        <v>24051</v>
      </c>
      <c r="B177" t="s">
        <v>68</v>
      </c>
      <c r="C177" t="s">
        <v>2184</v>
      </c>
      <c r="D177">
        <v>526</v>
      </c>
      <c r="E177" t="s">
        <v>350</v>
      </c>
      <c r="F177" t="s">
        <v>486</v>
      </c>
      <c r="G177" t="s">
        <v>259</v>
      </c>
      <c r="H177" s="9">
        <v>6.896990740740741E-2</v>
      </c>
      <c r="I177" s="9" t="s">
        <v>16170</v>
      </c>
      <c r="J177">
        <v>1</v>
      </c>
      <c r="K177">
        <v>39</v>
      </c>
      <c r="L177">
        <v>19</v>
      </c>
      <c r="M177" s="5">
        <f t="shared" si="10"/>
        <v>5959</v>
      </c>
      <c r="N177" s="5">
        <f t="shared" si="11"/>
        <v>681.82580969961407</v>
      </c>
      <c r="O177" s="5" t="str">
        <f t="shared" si="8"/>
        <v/>
      </c>
      <c r="P177" s="43" t="str">
        <f t="shared" si="9"/>
        <v>insert into noskrien_reit (dalibnieks, rez,skriesim_db,sacensibas) values ('Brahmanis Ainārs',5959,'','Ventspils Piedzīvojumu parka pusmaratons');</v>
      </c>
    </row>
    <row r="178" spans="1:16" x14ac:dyDescent="0.2">
      <c r="A178" s="8" t="s">
        <v>24052</v>
      </c>
      <c r="B178" t="s">
        <v>177</v>
      </c>
      <c r="C178" t="s">
        <v>2185</v>
      </c>
      <c r="D178">
        <v>352</v>
      </c>
      <c r="E178" t="s">
        <v>358</v>
      </c>
      <c r="F178" t="s">
        <v>353</v>
      </c>
      <c r="G178" t="s">
        <v>353</v>
      </c>
      <c r="H178" s="9">
        <v>6.896990740740741E-2</v>
      </c>
      <c r="I178" s="9" t="s">
        <v>16170</v>
      </c>
      <c r="J178">
        <v>1</v>
      </c>
      <c r="K178">
        <v>39</v>
      </c>
      <c r="L178">
        <v>19</v>
      </c>
      <c r="M178" s="5">
        <f t="shared" si="10"/>
        <v>5959</v>
      </c>
      <c r="N178" s="5">
        <f t="shared" si="11"/>
        <v>681.82580969961407</v>
      </c>
      <c r="O178" s="5" t="str">
        <f t="shared" si="8"/>
        <v/>
      </c>
      <c r="P178" s="43" t="str">
        <f t="shared" si="9"/>
        <v>insert into noskrien_reit (dalibnieks, rez,skriesim_db,sacensibas) values ('Saldaks Ivars',5959,'','Ventspils Piedzīvojumu parka pusmaratons');</v>
      </c>
    </row>
    <row r="179" spans="1:16" x14ac:dyDescent="0.2">
      <c r="A179" s="8" t="s">
        <v>24053</v>
      </c>
      <c r="B179" t="s">
        <v>1154</v>
      </c>
      <c r="C179" t="s">
        <v>2186</v>
      </c>
      <c r="D179">
        <v>15</v>
      </c>
      <c r="E179" t="s">
        <v>386</v>
      </c>
      <c r="F179" t="s">
        <v>413</v>
      </c>
      <c r="G179" t="s">
        <v>302</v>
      </c>
      <c r="H179" s="9">
        <v>6.9004629629629624E-2</v>
      </c>
      <c r="I179" s="9" t="s">
        <v>16171</v>
      </c>
      <c r="J179">
        <v>1</v>
      </c>
      <c r="K179">
        <v>39</v>
      </c>
      <c r="L179">
        <v>22</v>
      </c>
      <c r="M179" s="5">
        <f t="shared" si="10"/>
        <v>5962</v>
      </c>
      <c r="N179" s="5">
        <f t="shared" si="11"/>
        <v>681.48272391814828</v>
      </c>
      <c r="O179" s="5" t="str">
        <f t="shared" si="8"/>
        <v/>
      </c>
      <c r="P179" s="43" t="str">
        <f t="shared" si="9"/>
        <v>insert into noskrien_reit (dalibnieks, rez,skriesim_db,sacensibas) values ('Apfelbaums Ilgonis',5962,'','Ventspils Piedzīvojumu parka pusmaratons');</v>
      </c>
    </row>
    <row r="180" spans="1:16" x14ac:dyDescent="0.2">
      <c r="A180" s="8" t="s">
        <v>24054</v>
      </c>
      <c r="B180" t="s">
        <v>533</v>
      </c>
      <c r="C180" t="s">
        <v>534</v>
      </c>
      <c r="D180">
        <v>608</v>
      </c>
      <c r="E180" t="s">
        <v>535</v>
      </c>
      <c r="F180" t="s">
        <v>368</v>
      </c>
      <c r="G180" t="s">
        <v>259</v>
      </c>
      <c r="H180" s="9">
        <v>6.9016203703703705E-2</v>
      </c>
      <c r="I180" s="9" t="s">
        <v>14853</v>
      </c>
      <c r="J180">
        <v>1</v>
      </c>
      <c r="K180">
        <v>39</v>
      </c>
      <c r="L180">
        <v>23</v>
      </c>
      <c r="M180" s="5">
        <f t="shared" si="10"/>
        <v>5963</v>
      </c>
      <c r="N180" s="5">
        <f t="shared" si="11"/>
        <v>681.36843870534972</v>
      </c>
      <c r="O180" s="5" t="str">
        <f t="shared" si="8"/>
        <v/>
      </c>
      <c r="P180" s="43" t="str">
        <f t="shared" si="9"/>
        <v>insert into noskrien_reit (dalibnieks, rez,skriesim_db,sacensibas) values ('Joce Ludmila',5963,'','Ventspils Piedzīvojumu parka pusmaratons');</v>
      </c>
    </row>
    <row r="181" spans="1:16" x14ac:dyDescent="0.2">
      <c r="A181" s="8" t="s">
        <v>24055</v>
      </c>
      <c r="B181" t="s">
        <v>58</v>
      </c>
      <c r="C181" t="s">
        <v>663</v>
      </c>
      <c r="D181">
        <v>387</v>
      </c>
      <c r="E181" t="s">
        <v>350</v>
      </c>
      <c r="F181" s="5" t="s">
        <v>244</v>
      </c>
      <c r="G181" t="s">
        <v>300</v>
      </c>
      <c r="H181" s="9">
        <v>6.9085648148148146E-2</v>
      </c>
      <c r="I181" s="9" t="s">
        <v>14854</v>
      </c>
      <c r="J181">
        <v>1</v>
      </c>
      <c r="K181">
        <v>39</v>
      </c>
      <c r="L181">
        <v>29</v>
      </c>
      <c r="M181" s="5">
        <f t="shared" si="10"/>
        <v>5969</v>
      </c>
      <c r="N181" s="5">
        <f t="shared" si="11"/>
        <v>680.68353157982904</v>
      </c>
      <c r="O181" s="5" t="str">
        <f t="shared" si="8"/>
        <v>y</v>
      </c>
      <c r="P181" s="43" t="str">
        <f t="shared" si="9"/>
        <v>insert into noskrien_reit (dalibnieks, rez,skriesim_db,sacensibas) values ('Štrehers Rolands',5969,'y','Ventspils Piedzīvojumu parka pusmaratons');</v>
      </c>
    </row>
    <row r="182" spans="1:16" x14ac:dyDescent="0.2">
      <c r="A182" s="8" t="s">
        <v>24056</v>
      </c>
      <c r="B182" t="s">
        <v>443</v>
      </c>
      <c r="C182" t="s">
        <v>566</v>
      </c>
      <c r="D182">
        <v>222</v>
      </c>
      <c r="E182" t="s">
        <v>386</v>
      </c>
      <c r="F182" t="s">
        <v>567</v>
      </c>
      <c r="G182" t="s">
        <v>293</v>
      </c>
      <c r="H182" s="9">
        <v>6.9178240740740735E-2</v>
      </c>
      <c r="I182" s="9" t="s">
        <v>13910</v>
      </c>
      <c r="J182">
        <v>1</v>
      </c>
      <c r="K182">
        <v>39</v>
      </c>
      <c r="L182">
        <v>37</v>
      </c>
      <c r="M182" s="5">
        <f t="shared" si="10"/>
        <v>5977</v>
      </c>
      <c r="N182" s="5">
        <f t="shared" si="11"/>
        <v>679.77246110088674</v>
      </c>
      <c r="O182" s="5" t="str">
        <f t="shared" si="8"/>
        <v/>
      </c>
      <c r="P182" s="43" t="str">
        <f t="shared" si="9"/>
        <v>insert into noskrien_reit (dalibnieks, rez,skriesim_db,sacensibas) values ('Kuzmins Sergejs',5977,'','Ventspils Piedzīvojumu parka pusmaratons');</v>
      </c>
    </row>
    <row r="183" spans="1:16" x14ac:dyDescent="0.2">
      <c r="A183" s="8" t="s">
        <v>24057</v>
      </c>
      <c r="B183" t="s">
        <v>68</v>
      </c>
      <c r="C183" t="s">
        <v>69</v>
      </c>
      <c r="D183">
        <v>480</v>
      </c>
      <c r="E183" t="s">
        <v>350</v>
      </c>
      <c r="F183" s="5" t="s">
        <v>244</v>
      </c>
      <c r="G183" t="s">
        <v>254</v>
      </c>
      <c r="H183" s="9">
        <v>6.9201388888888882E-2</v>
      </c>
      <c r="I183" s="9" t="s">
        <v>14860</v>
      </c>
      <c r="J183">
        <v>1</v>
      </c>
      <c r="K183">
        <v>39</v>
      </c>
      <c r="L183">
        <v>39</v>
      </c>
      <c r="M183" s="5">
        <f t="shared" si="10"/>
        <v>5979</v>
      </c>
      <c r="N183" s="5">
        <f t="shared" si="11"/>
        <v>679.54507442716169</v>
      </c>
      <c r="O183" s="5" t="str">
        <f t="shared" si="8"/>
        <v>y</v>
      </c>
      <c r="P183" s="43" t="str">
        <f t="shared" si="9"/>
        <v>insert into noskrien_reit (dalibnieks, rez,skriesim_db,sacensibas) values ('Gudēvics Ainārs',5979,'y','Ventspils Piedzīvojumu parka pusmaratons');</v>
      </c>
    </row>
    <row r="184" spans="1:16" x14ac:dyDescent="0.2">
      <c r="A184" s="8" t="s">
        <v>24058</v>
      </c>
      <c r="B184" t="s">
        <v>96</v>
      </c>
      <c r="C184" t="s">
        <v>5</v>
      </c>
      <c r="D184">
        <v>484</v>
      </c>
      <c r="E184" t="s">
        <v>350</v>
      </c>
      <c r="F184" t="s">
        <v>1107</v>
      </c>
      <c r="G184" t="s">
        <v>454</v>
      </c>
      <c r="H184" s="9">
        <v>6.9201388888888882E-2</v>
      </c>
      <c r="I184" s="9" t="s">
        <v>14860</v>
      </c>
      <c r="J184">
        <v>1</v>
      </c>
      <c r="K184">
        <v>39</v>
      </c>
      <c r="L184">
        <v>39</v>
      </c>
      <c r="M184" s="5">
        <f t="shared" si="10"/>
        <v>5979</v>
      </c>
      <c r="N184" s="5">
        <f t="shared" si="11"/>
        <v>679.54507442716169</v>
      </c>
      <c r="O184" s="5" t="str">
        <f t="shared" si="8"/>
        <v/>
      </c>
      <c r="P184" s="43" t="str">
        <f t="shared" si="9"/>
        <v>insert into noskrien_reit (dalibnieks, rez,skriesim_db,sacensibas) values ('Limanāns Andris',5979,'','Ventspils Piedzīvojumu parka pusmaratons');</v>
      </c>
    </row>
    <row r="185" spans="1:16" x14ac:dyDescent="0.2">
      <c r="A185" s="8" t="s">
        <v>24059</v>
      </c>
      <c r="B185" t="s">
        <v>22</v>
      </c>
      <c r="C185" t="s">
        <v>23</v>
      </c>
      <c r="D185">
        <v>224</v>
      </c>
      <c r="E185" t="s">
        <v>350</v>
      </c>
      <c r="F185" s="5" t="s">
        <v>244</v>
      </c>
      <c r="G185" t="s">
        <v>245</v>
      </c>
      <c r="H185" s="9">
        <v>6.9212962962962962E-2</v>
      </c>
      <c r="I185" s="9" t="s">
        <v>16172</v>
      </c>
      <c r="J185">
        <v>1</v>
      </c>
      <c r="K185">
        <v>39</v>
      </c>
      <c r="L185">
        <v>40</v>
      </c>
      <c r="M185" s="5">
        <f t="shared" si="10"/>
        <v>5980</v>
      </c>
      <c r="N185" s="5">
        <f t="shared" si="11"/>
        <v>679.43143812709025</v>
      </c>
      <c r="O185" s="5" t="str">
        <f t="shared" si="8"/>
        <v>y</v>
      </c>
      <c r="P185" s="43" t="str">
        <f t="shared" si="9"/>
        <v>insert into noskrien_reit (dalibnieks, rez,skriesim_db,sacensibas) values ('Kveders Gatis',5980,'y','Ventspils Piedzīvojumu parka pusmaratons');</v>
      </c>
    </row>
    <row r="186" spans="1:16" x14ac:dyDescent="0.2">
      <c r="A186" s="8" t="s">
        <v>24060</v>
      </c>
      <c r="B186" t="s">
        <v>404</v>
      </c>
      <c r="C186" t="s">
        <v>544</v>
      </c>
      <c r="D186">
        <v>164</v>
      </c>
      <c r="E186" t="s">
        <v>358</v>
      </c>
      <c r="F186" t="s">
        <v>248</v>
      </c>
      <c r="G186" t="s">
        <v>545</v>
      </c>
      <c r="H186" s="9">
        <v>6.9409722222222234E-2</v>
      </c>
      <c r="I186" s="9" t="s">
        <v>14283</v>
      </c>
      <c r="J186">
        <v>1</v>
      </c>
      <c r="K186">
        <v>39</v>
      </c>
      <c r="L186">
        <v>57</v>
      </c>
      <c r="M186" s="5">
        <f t="shared" si="10"/>
        <v>5997</v>
      </c>
      <c r="N186" s="5">
        <f t="shared" si="11"/>
        <v>677.50541937635489</v>
      </c>
      <c r="O186" s="5" t="str">
        <f t="shared" si="8"/>
        <v/>
      </c>
      <c r="P186" s="43" t="str">
        <f t="shared" si="9"/>
        <v>insert into noskrien_reit (dalibnieks, rez,skriesim_db,sacensibas) values ('Jurašs Juris',5997,'','Ventspils Piedzīvojumu parka pusmaratons');</v>
      </c>
    </row>
    <row r="187" spans="1:16" x14ac:dyDescent="0.2">
      <c r="A187" s="8" t="s">
        <v>24061</v>
      </c>
      <c r="B187" t="s">
        <v>46</v>
      </c>
      <c r="C187" t="s">
        <v>194</v>
      </c>
      <c r="D187">
        <v>254</v>
      </c>
      <c r="E187" t="s">
        <v>386</v>
      </c>
      <c r="F187" t="s">
        <v>588</v>
      </c>
      <c r="G187" t="s">
        <v>270</v>
      </c>
      <c r="H187" s="9">
        <v>6.9444444444444434E-2</v>
      </c>
      <c r="I187" s="9" t="s">
        <v>14866</v>
      </c>
      <c r="J187">
        <v>1</v>
      </c>
      <c r="K187">
        <v>40</v>
      </c>
      <c r="L187">
        <v>0</v>
      </c>
      <c r="M187" s="5">
        <f t="shared" si="10"/>
        <v>6000</v>
      </c>
      <c r="N187" s="5">
        <f t="shared" si="11"/>
        <v>677.16666666666674</v>
      </c>
      <c r="O187" s="5" t="str">
        <f t="shared" si="8"/>
        <v/>
      </c>
      <c r="P187" s="43" t="str">
        <f t="shared" si="9"/>
        <v>insert into noskrien_reit (dalibnieks, rez,skriesim_db,sacensibas) values ('Marčinkus Jānis',6000,'','Ventspils Piedzīvojumu parka pusmaratons');</v>
      </c>
    </row>
    <row r="188" spans="1:16" x14ac:dyDescent="0.2">
      <c r="A188" s="8" t="s">
        <v>24062</v>
      </c>
      <c r="B188" t="s">
        <v>24</v>
      </c>
      <c r="C188" t="s">
        <v>2187</v>
      </c>
      <c r="D188">
        <v>365</v>
      </c>
      <c r="E188" t="s">
        <v>350</v>
      </c>
      <c r="G188" t="s">
        <v>245</v>
      </c>
      <c r="H188" s="9">
        <v>6.9594907407407411E-2</v>
      </c>
      <c r="I188" s="9" t="s">
        <v>16173</v>
      </c>
      <c r="J188">
        <v>1</v>
      </c>
      <c r="K188">
        <v>40</v>
      </c>
      <c r="L188">
        <v>13</v>
      </c>
      <c r="M188" s="5">
        <f t="shared" si="10"/>
        <v>6013</v>
      </c>
      <c r="N188" s="5">
        <f t="shared" si="11"/>
        <v>675.70264427074665</v>
      </c>
      <c r="O188" s="5" t="str">
        <f t="shared" si="8"/>
        <v/>
      </c>
      <c r="P188" s="43" t="str">
        <f t="shared" si="9"/>
        <v>insert into noskrien_reit (dalibnieks, rez,skriesim_db,sacensibas) values ('Sprudzāns Artūrs',6013,'','Ventspils Piedzīvojumu parka pusmaratons');</v>
      </c>
    </row>
    <row r="189" spans="1:16" x14ac:dyDescent="0.2">
      <c r="A189" s="8" t="s">
        <v>24063</v>
      </c>
      <c r="B189" t="s">
        <v>0</v>
      </c>
      <c r="C189" t="s">
        <v>708</v>
      </c>
      <c r="D189">
        <v>215</v>
      </c>
      <c r="E189" t="s">
        <v>344</v>
      </c>
      <c r="G189" t="s">
        <v>245</v>
      </c>
      <c r="H189" s="9">
        <v>6.9664351851851852E-2</v>
      </c>
      <c r="I189" s="9" t="s">
        <v>14286</v>
      </c>
      <c r="J189">
        <v>1</v>
      </c>
      <c r="K189">
        <v>40</v>
      </c>
      <c r="L189">
        <v>19</v>
      </c>
      <c r="M189" s="5">
        <f t="shared" si="10"/>
        <v>6019</v>
      </c>
      <c r="N189" s="5">
        <f t="shared" si="11"/>
        <v>675.02907459710912</v>
      </c>
      <c r="O189" s="5" t="str">
        <f t="shared" si="8"/>
        <v/>
      </c>
      <c r="P189" s="43" t="str">
        <f t="shared" si="9"/>
        <v>insert into noskrien_reit (dalibnieks, rez,skriesim_db,sacensibas) values ('Kudlāns Kristaps',6019,'','Ventspils Piedzīvojumu parka pusmaratons');</v>
      </c>
    </row>
    <row r="190" spans="1:16" x14ac:dyDescent="0.2">
      <c r="A190" s="8" t="s">
        <v>24064</v>
      </c>
      <c r="B190" t="s">
        <v>26</v>
      </c>
      <c r="C190" t="s">
        <v>601</v>
      </c>
      <c r="D190">
        <v>44</v>
      </c>
      <c r="E190" t="s">
        <v>350</v>
      </c>
      <c r="F190" t="s">
        <v>602</v>
      </c>
      <c r="G190" t="s">
        <v>245</v>
      </c>
      <c r="H190" s="9">
        <v>6.9699074074074066E-2</v>
      </c>
      <c r="I190" s="9" t="s">
        <v>16174</v>
      </c>
      <c r="J190">
        <v>1</v>
      </c>
      <c r="K190">
        <v>40</v>
      </c>
      <c r="L190">
        <v>22</v>
      </c>
      <c r="M190" s="5">
        <f t="shared" si="10"/>
        <v>6022</v>
      </c>
      <c r="N190" s="5">
        <f t="shared" si="11"/>
        <v>674.69279309199601</v>
      </c>
      <c r="O190" s="5" t="str">
        <f t="shared" si="8"/>
        <v/>
      </c>
      <c r="P190" s="43" t="str">
        <f t="shared" si="9"/>
        <v>insert into noskrien_reit (dalibnieks, rez,skriesim_db,sacensibas) values ('Berķis Māris',6022,'','Ventspils Piedzīvojumu parka pusmaratons');</v>
      </c>
    </row>
    <row r="191" spans="1:16" x14ac:dyDescent="0.2">
      <c r="A191" s="8" t="s">
        <v>24065</v>
      </c>
      <c r="B191" t="s">
        <v>404</v>
      </c>
      <c r="C191" t="s">
        <v>2188</v>
      </c>
      <c r="D191">
        <v>298</v>
      </c>
      <c r="E191" t="s">
        <v>358</v>
      </c>
      <c r="F191" t="s">
        <v>2189</v>
      </c>
      <c r="G191" t="s">
        <v>302</v>
      </c>
      <c r="H191" s="9">
        <v>6.9756944444444455E-2</v>
      </c>
      <c r="I191" s="9" t="s">
        <v>16175</v>
      </c>
      <c r="J191">
        <v>1</v>
      </c>
      <c r="K191">
        <v>40</v>
      </c>
      <c r="L191">
        <v>27</v>
      </c>
      <c r="M191" s="5">
        <f t="shared" si="10"/>
        <v>6027</v>
      </c>
      <c r="N191" s="5">
        <f t="shared" si="11"/>
        <v>674.1330678612909</v>
      </c>
      <c r="O191" s="5" t="str">
        <f t="shared" si="8"/>
        <v/>
      </c>
      <c r="P191" s="43" t="str">
        <f t="shared" si="9"/>
        <v>insert into noskrien_reit (dalibnieks, rez,skriesim_db,sacensibas) values ('Perunovs Juris',6027,'','Ventspils Piedzīvojumu parka pusmaratons');</v>
      </c>
    </row>
    <row r="192" spans="1:16" x14ac:dyDescent="0.2">
      <c r="A192" s="8" t="s">
        <v>24066</v>
      </c>
      <c r="B192" t="s">
        <v>181</v>
      </c>
      <c r="C192" t="s">
        <v>1296</v>
      </c>
      <c r="D192">
        <v>546</v>
      </c>
      <c r="E192" t="s">
        <v>350</v>
      </c>
      <c r="F192" t="s">
        <v>1031</v>
      </c>
      <c r="H192" s="9">
        <v>6.9895833333333338E-2</v>
      </c>
      <c r="I192" s="9" t="s">
        <v>16176</v>
      </c>
      <c r="J192">
        <v>1</v>
      </c>
      <c r="K192">
        <v>40</v>
      </c>
      <c r="L192">
        <v>39</v>
      </c>
      <c r="M192" s="5">
        <f t="shared" si="10"/>
        <v>6039</v>
      </c>
      <c r="N192" s="5">
        <f t="shared" si="11"/>
        <v>672.79350885908264</v>
      </c>
      <c r="O192" s="5" t="str">
        <f t="shared" si="8"/>
        <v/>
      </c>
      <c r="P192" s="43" t="str">
        <f t="shared" si="9"/>
        <v>insert into noskrien_reit (dalibnieks, rez,skriesim_db,sacensibas) values ('Štromanis Kaspars',6039,'','Ventspils Piedzīvojumu parka pusmaratons');</v>
      </c>
    </row>
    <row r="193" spans="1:16" x14ac:dyDescent="0.2">
      <c r="A193" s="8" t="s">
        <v>24067</v>
      </c>
      <c r="B193" t="s">
        <v>39</v>
      </c>
      <c r="C193" t="s">
        <v>2190</v>
      </c>
      <c r="D193">
        <v>470</v>
      </c>
      <c r="E193" t="s">
        <v>344</v>
      </c>
      <c r="F193" t="s">
        <v>500</v>
      </c>
      <c r="G193" t="s">
        <v>475</v>
      </c>
      <c r="H193" s="9">
        <v>6.997685185185186E-2</v>
      </c>
      <c r="I193" s="9" t="s">
        <v>16177</v>
      </c>
      <c r="J193">
        <v>1</v>
      </c>
      <c r="K193">
        <v>40</v>
      </c>
      <c r="L193">
        <v>46</v>
      </c>
      <c r="M193" s="5">
        <f t="shared" si="10"/>
        <v>6046</v>
      </c>
      <c r="N193" s="5">
        <f t="shared" si="11"/>
        <v>672.01455507773733</v>
      </c>
      <c r="O193" s="5" t="str">
        <f t="shared" si="8"/>
        <v/>
      </c>
      <c r="P193" s="43" t="str">
        <f t="shared" si="9"/>
        <v>insert into noskrien_reit (dalibnieks, rez,skriesim_db,sacensibas) values ('Eihvalds Mārtiņš',6046,'','Ventspils Piedzīvojumu parka pusmaratons');</v>
      </c>
    </row>
    <row r="194" spans="1:16" x14ac:dyDescent="0.2">
      <c r="A194" s="8" t="s">
        <v>24068</v>
      </c>
      <c r="B194" t="s">
        <v>46</v>
      </c>
      <c r="C194" t="s">
        <v>763</v>
      </c>
      <c r="D194">
        <v>74</v>
      </c>
      <c r="E194" t="s">
        <v>344</v>
      </c>
      <c r="F194" t="s">
        <v>764</v>
      </c>
      <c r="G194" t="s">
        <v>245</v>
      </c>
      <c r="H194" s="9">
        <v>7.0173611111111103E-2</v>
      </c>
      <c r="I194" s="9" t="s">
        <v>14288</v>
      </c>
      <c r="J194">
        <v>1</v>
      </c>
      <c r="K194">
        <v>41</v>
      </c>
      <c r="L194">
        <v>3</v>
      </c>
      <c r="M194" s="5">
        <f t="shared" si="10"/>
        <v>6063</v>
      </c>
      <c r="N194" s="5">
        <f t="shared" si="11"/>
        <v>670.13029853207979</v>
      </c>
      <c r="O194" s="5" t="str">
        <f t="shared" ref="O194:O257" si="12">IF(F194="vsk noskrien","y","")</f>
        <v/>
      </c>
      <c r="P194" s="43" t="str">
        <f t="shared" ref="P194:P257" si="13">CONCATENATE("insert into noskrien_reit (dalibnieks, rez,skriesim_db,sacensibas) values ('",C194," ",B194,"',",M194,",'",O194,"','",$P$1,"');")</f>
        <v>insert into noskrien_reit (dalibnieks, rez,skriesim_db,sacensibas) values ('Cīmurs Jānis',6063,'','Ventspils Piedzīvojumu parka pusmaratons');</v>
      </c>
    </row>
    <row r="195" spans="1:16" x14ac:dyDescent="0.2">
      <c r="A195" s="8" t="s">
        <v>24069</v>
      </c>
      <c r="B195" t="s">
        <v>2191</v>
      </c>
      <c r="C195" t="s">
        <v>2192</v>
      </c>
      <c r="D195">
        <v>217</v>
      </c>
      <c r="E195" t="s">
        <v>344</v>
      </c>
      <c r="H195" s="9">
        <v>7.0196759259259264E-2</v>
      </c>
      <c r="I195" s="9" t="s">
        <v>16178</v>
      </c>
      <c r="J195">
        <v>1</v>
      </c>
      <c r="K195">
        <v>41</v>
      </c>
      <c r="L195">
        <v>5</v>
      </c>
      <c r="M195" s="5">
        <f t="shared" ref="M195:M258" si="14">J195*3600+K195*60+L195</f>
        <v>6065</v>
      </c>
      <c r="N195" s="5">
        <f t="shared" ref="N195:N258" si="15">$M$2/M195*1000</f>
        <v>669.90931574608419</v>
      </c>
      <c r="O195" s="5" t="str">
        <f t="shared" si="12"/>
        <v/>
      </c>
      <c r="P195" s="43" t="str">
        <f t="shared" si="13"/>
        <v>insert into noskrien_reit (dalibnieks, rez,skriesim_db,sacensibas) values ('Kukša Elvijs',6065,'','Ventspils Piedzīvojumu parka pusmaratons');</v>
      </c>
    </row>
    <row r="196" spans="1:16" x14ac:dyDescent="0.2">
      <c r="A196" s="8" t="s">
        <v>24070</v>
      </c>
      <c r="B196" t="s">
        <v>1459</v>
      </c>
      <c r="C196" t="s">
        <v>2193</v>
      </c>
      <c r="D196">
        <v>56</v>
      </c>
      <c r="E196" t="s">
        <v>376</v>
      </c>
      <c r="G196" t="s">
        <v>2194</v>
      </c>
      <c r="H196" s="9">
        <v>7.0231481481481492E-2</v>
      </c>
      <c r="I196" s="9" t="s">
        <v>16179</v>
      </c>
      <c r="J196">
        <v>1</v>
      </c>
      <c r="K196">
        <v>41</v>
      </c>
      <c r="L196">
        <v>8</v>
      </c>
      <c r="M196" s="5">
        <f t="shared" si="14"/>
        <v>6068</v>
      </c>
      <c r="N196" s="5">
        <f t="shared" si="15"/>
        <v>669.57811470006595</v>
      </c>
      <c r="O196" s="5" t="str">
        <f t="shared" si="12"/>
        <v/>
      </c>
      <c r="P196" s="43" t="str">
        <f t="shared" si="13"/>
        <v>insert into noskrien_reit (dalibnieks, rez,skriesim_db,sacensibas) values ('Bole Evita',6068,'','Ventspils Piedzīvojumu parka pusmaratons');</v>
      </c>
    </row>
    <row r="197" spans="1:16" x14ac:dyDescent="0.2">
      <c r="A197" s="8" t="s">
        <v>24071</v>
      </c>
      <c r="B197" t="s">
        <v>96</v>
      </c>
      <c r="C197" t="s">
        <v>114</v>
      </c>
      <c r="D197">
        <v>333</v>
      </c>
      <c r="E197" t="s">
        <v>350</v>
      </c>
      <c r="F197" t="s">
        <v>702</v>
      </c>
      <c r="G197" t="s">
        <v>703</v>
      </c>
      <c r="H197" s="9">
        <v>7.0243055555555559E-2</v>
      </c>
      <c r="I197" s="9" t="s">
        <v>14876</v>
      </c>
      <c r="J197">
        <v>1</v>
      </c>
      <c r="K197">
        <v>41</v>
      </c>
      <c r="L197">
        <v>9</v>
      </c>
      <c r="M197" s="5">
        <f t="shared" si="14"/>
        <v>6069</v>
      </c>
      <c r="N197" s="5">
        <f t="shared" si="15"/>
        <v>669.46778711484592</v>
      </c>
      <c r="O197" s="5" t="str">
        <f t="shared" si="12"/>
        <v/>
      </c>
      <c r="P197" s="43" t="str">
        <f t="shared" si="13"/>
        <v>insert into noskrien_reit (dalibnieks, rez,skriesim_db,sacensibas) values ('Rēders Andris',6069,'','Ventspils Piedzīvojumu parka pusmaratons');</v>
      </c>
    </row>
    <row r="198" spans="1:16" x14ac:dyDescent="0.2">
      <c r="A198" s="8" t="s">
        <v>24072</v>
      </c>
      <c r="B198" t="s">
        <v>96</v>
      </c>
      <c r="C198" t="s">
        <v>431</v>
      </c>
      <c r="D198">
        <v>479</v>
      </c>
      <c r="E198" t="s">
        <v>350</v>
      </c>
      <c r="G198" t="s">
        <v>261</v>
      </c>
      <c r="H198" s="9">
        <v>7.0347222222222214E-2</v>
      </c>
      <c r="I198" s="9" t="s">
        <v>16180</v>
      </c>
      <c r="J198">
        <v>1</v>
      </c>
      <c r="K198">
        <v>41</v>
      </c>
      <c r="L198">
        <v>18</v>
      </c>
      <c r="M198" s="5">
        <f t="shared" si="14"/>
        <v>6078</v>
      </c>
      <c r="N198" s="5">
        <f t="shared" si="15"/>
        <v>668.4764725238565</v>
      </c>
      <c r="O198" s="5" t="str">
        <f t="shared" si="12"/>
        <v/>
      </c>
      <c r="P198" s="43" t="str">
        <f t="shared" si="13"/>
        <v>insert into noskrien_reit (dalibnieks, rez,skriesim_db,sacensibas) values ('Bergmanis Andris',6078,'','Ventspils Piedzīvojumu parka pusmaratons');</v>
      </c>
    </row>
    <row r="199" spans="1:16" x14ac:dyDescent="0.2">
      <c r="A199" s="8" t="s">
        <v>24073</v>
      </c>
      <c r="B199" t="s">
        <v>1177</v>
      </c>
      <c r="C199" t="s">
        <v>1326</v>
      </c>
      <c r="D199">
        <v>311</v>
      </c>
      <c r="E199" t="s">
        <v>358</v>
      </c>
      <c r="F199" t="s">
        <v>413</v>
      </c>
      <c r="G199" t="s">
        <v>302</v>
      </c>
      <c r="H199" s="9">
        <v>7.0462962962962963E-2</v>
      </c>
      <c r="I199" s="9" t="s">
        <v>13653</v>
      </c>
      <c r="J199">
        <v>1</v>
      </c>
      <c r="K199">
        <v>41</v>
      </c>
      <c r="L199">
        <v>28</v>
      </c>
      <c r="M199" s="5">
        <f t="shared" si="14"/>
        <v>6088</v>
      </c>
      <c r="N199" s="5">
        <f t="shared" si="15"/>
        <v>667.37844940867274</v>
      </c>
      <c r="O199" s="5" t="str">
        <f t="shared" si="12"/>
        <v/>
      </c>
      <c r="P199" s="43" t="str">
        <f t="shared" si="13"/>
        <v>insert into noskrien_reit (dalibnieks, rez,skriesim_db,sacensibas) values ('Pozdņakovs Aleksejs',6088,'','Ventspils Piedzīvojumu parka pusmaratons');</v>
      </c>
    </row>
    <row r="200" spans="1:16" x14ac:dyDescent="0.2">
      <c r="A200" s="8" t="s">
        <v>24074</v>
      </c>
      <c r="B200" t="s">
        <v>546</v>
      </c>
      <c r="C200" t="s">
        <v>498</v>
      </c>
      <c r="D200">
        <v>55</v>
      </c>
      <c r="E200" t="s">
        <v>480</v>
      </c>
      <c r="G200" t="s">
        <v>391</v>
      </c>
      <c r="H200" s="9">
        <v>7.0462962962962963E-2</v>
      </c>
      <c r="I200" s="9" t="s">
        <v>13653</v>
      </c>
      <c r="J200">
        <v>1</v>
      </c>
      <c r="K200">
        <v>41</v>
      </c>
      <c r="L200">
        <v>28</v>
      </c>
      <c r="M200" s="5">
        <f t="shared" si="14"/>
        <v>6088</v>
      </c>
      <c r="N200" s="5">
        <f t="shared" si="15"/>
        <v>667.37844940867274</v>
      </c>
      <c r="O200" s="5" t="str">
        <f t="shared" si="12"/>
        <v/>
      </c>
      <c r="P200" s="43" t="str">
        <f t="shared" si="13"/>
        <v>insert into noskrien_reit (dalibnieks, rez,skriesim_db,sacensibas) values ('Boldāne Ilze',6088,'','Ventspils Piedzīvojumu parka pusmaratons');</v>
      </c>
    </row>
    <row r="201" spans="1:16" x14ac:dyDescent="0.2">
      <c r="A201" s="8" t="s">
        <v>24075</v>
      </c>
      <c r="B201" t="s">
        <v>1306</v>
      </c>
      <c r="C201" t="s">
        <v>48</v>
      </c>
      <c r="D201">
        <v>330</v>
      </c>
      <c r="E201" t="s">
        <v>386</v>
      </c>
      <c r="F201" t="s">
        <v>1307</v>
      </c>
      <c r="G201" t="s">
        <v>235</v>
      </c>
      <c r="H201" s="9">
        <v>7.0625000000000007E-2</v>
      </c>
      <c r="I201" s="9" t="s">
        <v>16181</v>
      </c>
      <c r="J201">
        <v>1</v>
      </c>
      <c r="K201">
        <v>41</v>
      </c>
      <c r="L201">
        <v>42</v>
      </c>
      <c r="M201" s="5">
        <f t="shared" si="14"/>
        <v>6102</v>
      </c>
      <c r="N201" s="5">
        <f t="shared" si="15"/>
        <v>665.84726319239599</v>
      </c>
      <c r="O201" s="5" t="str">
        <f t="shared" si="12"/>
        <v/>
      </c>
      <c r="P201" s="43" t="str">
        <f t="shared" si="13"/>
        <v>insert into noskrien_reit (dalibnieks, rez,skriesim_db,sacensibas) values ('Rencis Ainars',6102,'','Ventspils Piedzīvojumu parka pusmaratons');</v>
      </c>
    </row>
    <row r="202" spans="1:16" x14ac:dyDescent="0.2">
      <c r="A202" s="8" t="s">
        <v>24076</v>
      </c>
      <c r="B202" t="s">
        <v>1168</v>
      </c>
      <c r="C202" t="s">
        <v>2195</v>
      </c>
      <c r="D202">
        <v>188</v>
      </c>
      <c r="E202" t="s">
        <v>344</v>
      </c>
      <c r="G202" t="s">
        <v>275</v>
      </c>
      <c r="H202" s="9">
        <v>7.0659722222222221E-2</v>
      </c>
      <c r="I202" s="9" t="s">
        <v>16182</v>
      </c>
      <c r="J202">
        <v>1</v>
      </c>
      <c r="K202">
        <v>41</v>
      </c>
      <c r="L202">
        <v>45</v>
      </c>
      <c r="M202" s="5">
        <f t="shared" si="14"/>
        <v>6105</v>
      </c>
      <c r="N202" s="5">
        <f t="shared" si="15"/>
        <v>665.52006552006549</v>
      </c>
      <c r="O202" s="5" t="str">
        <f t="shared" si="12"/>
        <v/>
      </c>
      <c r="P202" s="43" t="str">
        <f t="shared" si="13"/>
        <v>insert into noskrien_reit (dalibnieks, rez,skriesim_db,sacensibas) values ('Kirhners Raivis',6105,'','Ventspils Piedzīvojumu parka pusmaratons');</v>
      </c>
    </row>
    <row r="203" spans="1:16" x14ac:dyDescent="0.2">
      <c r="A203" s="8" t="s">
        <v>24077</v>
      </c>
      <c r="B203" t="s">
        <v>481</v>
      </c>
      <c r="C203" t="s">
        <v>531</v>
      </c>
      <c r="D203">
        <v>624</v>
      </c>
      <c r="E203" t="s">
        <v>480</v>
      </c>
      <c r="F203" t="s">
        <v>368</v>
      </c>
      <c r="G203" t="s">
        <v>302</v>
      </c>
      <c r="H203" s="9">
        <v>7.0810185185185184E-2</v>
      </c>
      <c r="I203" s="9" t="s">
        <v>16183</v>
      </c>
      <c r="J203">
        <v>1</v>
      </c>
      <c r="K203">
        <v>41</v>
      </c>
      <c r="L203">
        <v>58</v>
      </c>
      <c r="M203" s="5">
        <f t="shared" si="14"/>
        <v>6118</v>
      </c>
      <c r="N203" s="5">
        <f t="shared" si="15"/>
        <v>664.10591696632878</v>
      </c>
      <c r="O203" s="5" t="str">
        <f t="shared" si="12"/>
        <v/>
      </c>
      <c r="P203" s="43" t="str">
        <f t="shared" si="13"/>
        <v>insert into noskrien_reit (dalibnieks, rez,skriesim_db,sacensibas) values ('Rassa Ginta',6118,'','Ventspils Piedzīvojumu parka pusmaratons');</v>
      </c>
    </row>
    <row r="204" spans="1:16" x14ac:dyDescent="0.2">
      <c r="A204" s="8" t="s">
        <v>24078</v>
      </c>
      <c r="B204" t="s">
        <v>39</v>
      </c>
      <c r="C204" t="s">
        <v>2196</v>
      </c>
      <c r="D204">
        <v>469</v>
      </c>
      <c r="E204" t="s">
        <v>344</v>
      </c>
      <c r="G204" t="s">
        <v>245</v>
      </c>
      <c r="H204" s="9">
        <v>7.0821759259259265E-2</v>
      </c>
      <c r="I204" s="9" t="s">
        <v>13655</v>
      </c>
      <c r="J204">
        <v>1</v>
      </c>
      <c r="K204">
        <v>41</v>
      </c>
      <c r="L204">
        <v>59</v>
      </c>
      <c r="M204" s="5">
        <f t="shared" si="14"/>
        <v>6119</v>
      </c>
      <c r="N204" s="5">
        <f t="shared" si="15"/>
        <v>663.99738519365917</v>
      </c>
      <c r="O204" s="5" t="str">
        <f t="shared" si="12"/>
        <v/>
      </c>
      <c r="P204" s="43" t="str">
        <f t="shared" si="13"/>
        <v>insert into noskrien_reit (dalibnieks, rez,skriesim_db,sacensibas) values ('Melnis Mārtiņš',6119,'','Ventspils Piedzīvojumu parka pusmaratons');</v>
      </c>
    </row>
    <row r="205" spans="1:16" x14ac:dyDescent="0.2">
      <c r="A205" s="8" t="s">
        <v>24079</v>
      </c>
      <c r="B205" t="s">
        <v>1480</v>
      </c>
      <c r="C205" t="s">
        <v>2197</v>
      </c>
      <c r="D205">
        <v>471</v>
      </c>
      <c r="E205" t="s">
        <v>344</v>
      </c>
      <c r="F205" t="s">
        <v>1133</v>
      </c>
      <c r="G205" t="s">
        <v>2198</v>
      </c>
      <c r="H205" s="9">
        <v>7.0868055555555545E-2</v>
      </c>
      <c r="I205" s="9" t="s">
        <v>16184</v>
      </c>
      <c r="J205">
        <v>1</v>
      </c>
      <c r="K205">
        <v>42</v>
      </c>
      <c r="L205">
        <v>3</v>
      </c>
      <c r="M205" s="5">
        <f t="shared" si="14"/>
        <v>6123</v>
      </c>
      <c r="N205" s="5">
        <f t="shared" si="15"/>
        <v>663.56361260819858</v>
      </c>
      <c r="O205" s="5" t="str">
        <f t="shared" si="12"/>
        <v/>
      </c>
      <c r="P205" s="43" t="str">
        <f t="shared" si="13"/>
        <v>insert into noskrien_reit (dalibnieks, rez,skriesim_db,sacensibas) values ('Aļeksejevs Denis',6123,'','Ventspils Piedzīvojumu parka pusmaratons');</v>
      </c>
    </row>
    <row r="206" spans="1:16" x14ac:dyDescent="0.2">
      <c r="A206" s="8" t="s">
        <v>24080</v>
      </c>
      <c r="B206" t="s">
        <v>96</v>
      </c>
      <c r="C206" t="s">
        <v>1271</v>
      </c>
      <c r="D206">
        <v>92</v>
      </c>
      <c r="E206" t="s">
        <v>358</v>
      </c>
      <c r="F206" s="5" t="s">
        <v>244</v>
      </c>
      <c r="G206" t="s">
        <v>245</v>
      </c>
      <c r="H206" s="9">
        <v>7.0879629629629626E-2</v>
      </c>
      <c r="I206" s="9" t="s">
        <v>16185</v>
      </c>
      <c r="J206">
        <v>1</v>
      </c>
      <c r="K206">
        <v>42</v>
      </c>
      <c r="L206">
        <v>4</v>
      </c>
      <c r="M206" s="5">
        <f t="shared" si="14"/>
        <v>6124</v>
      </c>
      <c r="N206" s="5">
        <f t="shared" si="15"/>
        <v>663.45525800130633</v>
      </c>
      <c r="O206" s="5" t="str">
        <f t="shared" si="12"/>
        <v>y</v>
      </c>
      <c r="P206" s="43" t="str">
        <f t="shared" si="13"/>
        <v>insert into noskrien_reit (dalibnieks, rez,skriesim_db,sacensibas) values ('Drešmanis Andris',6124,'y','Ventspils Piedzīvojumu parka pusmaratons');</v>
      </c>
    </row>
    <row r="207" spans="1:16" x14ac:dyDescent="0.2">
      <c r="A207" s="8" t="s">
        <v>24081</v>
      </c>
      <c r="B207" t="s">
        <v>12</v>
      </c>
      <c r="C207" t="s">
        <v>13</v>
      </c>
      <c r="D207">
        <v>371</v>
      </c>
      <c r="E207" t="s">
        <v>490</v>
      </c>
      <c r="F207" t="s">
        <v>278</v>
      </c>
      <c r="G207" t="s">
        <v>279</v>
      </c>
      <c r="H207" s="9">
        <v>7.0891203703703706E-2</v>
      </c>
      <c r="I207" s="9" t="s">
        <v>16186</v>
      </c>
      <c r="J207">
        <v>1</v>
      </c>
      <c r="K207">
        <v>42</v>
      </c>
      <c r="L207">
        <v>5</v>
      </c>
      <c r="M207" s="5">
        <f t="shared" si="14"/>
        <v>6125</v>
      </c>
      <c r="N207" s="5">
        <f t="shared" si="15"/>
        <v>663.34693877551024</v>
      </c>
      <c r="O207" s="5" t="str">
        <f t="shared" si="12"/>
        <v/>
      </c>
      <c r="P207" s="43" t="str">
        <f t="shared" si="13"/>
        <v>insert into noskrien_reit (dalibnieks, rez,skriesim_db,sacensibas) values ('Suborins Viktors',6125,'','Ventspils Piedzīvojumu parka pusmaratons');</v>
      </c>
    </row>
    <row r="208" spans="1:16" x14ac:dyDescent="0.2">
      <c r="A208" s="8" t="s">
        <v>24082</v>
      </c>
      <c r="B208" t="s">
        <v>675</v>
      </c>
      <c r="C208" t="s">
        <v>676</v>
      </c>
      <c r="D208">
        <v>527</v>
      </c>
      <c r="E208" t="s">
        <v>358</v>
      </c>
      <c r="F208" t="s">
        <v>677</v>
      </c>
      <c r="G208" t="s">
        <v>259</v>
      </c>
      <c r="H208" s="9">
        <v>7.104166666666667E-2</v>
      </c>
      <c r="I208" s="9" t="s">
        <v>16187</v>
      </c>
      <c r="J208">
        <v>1</v>
      </c>
      <c r="K208">
        <v>42</v>
      </c>
      <c r="L208">
        <v>18</v>
      </c>
      <c r="M208" s="5">
        <f t="shared" si="14"/>
        <v>6138</v>
      </c>
      <c r="N208" s="5">
        <f t="shared" si="15"/>
        <v>661.94200065167809</v>
      </c>
      <c r="O208" s="5" t="str">
        <f t="shared" si="12"/>
        <v/>
      </c>
      <c r="P208" s="43" t="str">
        <f t="shared" si="13"/>
        <v>insert into noskrien_reit (dalibnieks, rez,skriesim_db,sacensibas) values ('Cepurītis Aivis',6138,'','Ventspils Piedzīvojumu parka pusmaratons');</v>
      </c>
    </row>
    <row r="209" spans="1:16" x14ac:dyDescent="0.2">
      <c r="A209" s="8" t="s">
        <v>24083</v>
      </c>
      <c r="B209" t="s">
        <v>2199</v>
      </c>
      <c r="C209" t="s">
        <v>2200</v>
      </c>
      <c r="D209">
        <v>450</v>
      </c>
      <c r="E209" t="s">
        <v>480</v>
      </c>
      <c r="F209" t="s">
        <v>1153</v>
      </c>
      <c r="G209" t="s">
        <v>320</v>
      </c>
      <c r="H209" s="9">
        <v>7.105324074074075E-2</v>
      </c>
      <c r="I209" s="9" t="s">
        <v>13928</v>
      </c>
      <c r="J209">
        <v>1</v>
      </c>
      <c r="K209">
        <v>42</v>
      </c>
      <c r="L209">
        <v>19</v>
      </c>
      <c r="M209" s="5">
        <f t="shared" si="14"/>
        <v>6139</v>
      </c>
      <c r="N209" s="5">
        <f t="shared" si="15"/>
        <v>661.83417494705975</v>
      </c>
      <c r="O209" s="5" t="str">
        <f t="shared" si="12"/>
        <v/>
      </c>
      <c r="P209" s="43" t="str">
        <f t="shared" si="13"/>
        <v>insert into noskrien_reit (dalibnieks, rez,skriesim_db,sacensibas) values ('Valtasa Sandra-Hāna',6139,'','Ventspils Piedzīvojumu parka pusmaratons');</v>
      </c>
    </row>
    <row r="210" spans="1:16" x14ac:dyDescent="0.2">
      <c r="A210" s="8" t="s">
        <v>24084</v>
      </c>
      <c r="B210" t="s">
        <v>90</v>
      </c>
      <c r="C210" t="s">
        <v>2201</v>
      </c>
      <c r="D210">
        <v>292</v>
      </c>
      <c r="E210" t="s">
        <v>350</v>
      </c>
      <c r="G210" t="s">
        <v>245</v>
      </c>
      <c r="H210" s="9">
        <v>7.1064814814814817E-2</v>
      </c>
      <c r="I210" s="9" t="s">
        <v>16188</v>
      </c>
      <c r="J210">
        <v>1</v>
      </c>
      <c r="K210">
        <v>42</v>
      </c>
      <c r="L210">
        <v>20</v>
      </c>
      <c r="M210" s="5">
        <f t="shared" si="14"/>
        <v>6140</v>
      </c>
      <c r="N210" s="5">
        <f t="shared" si="15"/>
        <v>661.72638436482089</v>
      </c>
      <c r="O210" s="5" t="str">
        <f t="shared" si="12"/>
        <v/>
      </c>
      <c r="P210" s="43" t="str">
        <f t="shared" si="13"/>
        <v>insert into noskrien_reit (dalibnieks, rez,skriesim_db,sacensibas) values ('Pavļukevičs Sandis',6140,'','Ventspils Piedzīvojumu parka pusmaratons');</v>
      </c>
    </row>
    <row r="211" spans="1:16" x14ac:dyDescent="0.2">
      <c r="A211" s="8" t="s">
        <v>24085</v>
      </c>
      <c r="B211" t="s">
        <v>26</v>
      </c>
      <c r="C211" t="s">
        <v>641</v>
      </c>
      <c r="D211">
        <v>249</v>
      </c>
      <c r="E211" t="s">
        <v>350</v>
      </c>
      <c r="G211" t="s">
        <v>239</v>
      </c>
      <c r="H211" s="9">
        <v>7.1076388888888883E-2</v>
      </c>
      <c r="I211" s="9" t="s">
        <v>16189</v>
      </c>
      <c r="J211">
        <v>1</v>
      </c>
      <c r="K211">
        <v>42</v>
      </c>
      <c r="L211">
        <v>21</v>
      </c>
      <c r="M211" s="5">
        <f t="shared" si="14"/>
        <v>6141</v>
      </c>
      <c r="N211" s="5">
        <f t="shared" si="15"/>
        <v>661.61862888780331</v>
      </c>
      <c r="O211" s="5" t="str">
        <f t="shared" si="12"/>
        <v/>
      </c>
      <c r="P211" s="43" t="str">
        <f t="shared" si="13"/>
        <v>insert into noskrien_reit (dalibnieks, rez,skriesim_db,sacensibas) values ('Macijevskis Māris',6141,'','Ventspils Piedzīvojumu parka pusmaratons');</v>
      </c>
    </row>
    <row r="212" spans="1:16" x14ac:dyDescent="0.2">
      <c r="A212" s="8" t="s">
        <v>24086</v>
      </c>
      <c r="B212" t="s">
        <v>331</v>
      </c>
      <c r="C212" t="s">
        <v>176</v>
      </c>
      <c r="D212">
        <v>538</v>
      </c>
      <c r="E212" t="s">
        <v>350</v>
      </c>
      <c r="F212" t="s">
        <v>2202</v>
      </c>
      <c r="G212" t="s">
        <v>353</v>
      </c>
      <c r="H212" s="9">
        <v>7.1087962962962964E-2</v>
      </c>
      <c r="I212" s="9" t="s">
        <v>16190</v>
      </c>
      <c r="J212">
        <v>1</v>
      </c>
      <c r="K212">
        <v>42</v>
      </c>
      <c r="L212">
        <v>22</v>
      </c>
      <c r="M212" s="5">
        <f t="shared" si="14"/>
        <v>6142</v>
      </c>
      <c r="N212" s="5">
        <f t="shared" si="15"/>
        <v>661.51090849886032</v>
      </c>
      <c r="O212" s="5" t="str">
        <f t="shared" si="12"/>
        <v/>
      </c>
      <c r="P212" s="43" t="str">
        <f t="shared" si="13"/>
        <v>insert into noskrien_reit (dalibnieks, rez,skriesim_db,sacensibas) values ('Siliņš Guntars',6142,'','Ventspils Piedzīvojumu parka pusmaratons');</v>
      </c>
    </row>
    <row r="213" spans="1:16" x14ac:dyDescent="0.2">
      <c r="A213" s="8" t="s">
        <v>24087</v>
      </c>
      <c r="B213" t="s">
        <v>181</v>
      </c>
      <c r="C213" t="s">
        <v>581</v>
      </c>
      <c r="D213">
        <v>408</v>
      </c>
      <c r="E213" t="s">
        <v>350</v>
      </c>
      <c r="F213" t="s">
        <v>582</v>
      </c>
      <c r="G213" t="s">
        <v>245</v>
      </c>
      <c r="H213" s="9">
        <v>7.1145833333333339E-2</v>
      </c>
      <c r="I213" s="9" t="s">
        <v>16191</v>
      </c>
      <c r="J213">
        <v>1</v>
      </c>
      <c r="K213">
        <v>42</v>
      </c>
      <c r="L213">
        <v>27</v>
      </c>
      <c r="M213" s="5">
        <f t="shared" si="14"/>
        <v>6147</v>
      </c>
      <c r="N213" s="5">
        <f t="shared" si="15"/>
        <v>660.97283227590697</v>
      </c>
      <c r="O213" s="5" t="str">
        <f t="shared" si="12"/>
        <v/>
      </c>
      <c r="P213" s="43" t="str">
        <f t="shared" si="13"/>
        <v>insert into noskrien_reit (dalibnieks, rez,skriesim_db,sacensibas) values ('Vaivods Kaspars',6147,'','Ventspils Piedzīvojumu parka pusmaratons');</v>
      </c>
    </row>
    <row r="214" spans="1:16" x14ac:dyDescent="0.2">
      <c r="A214" s="8" t="s">
        <v>24088</v>
      </c>
      <c r="B214" t="s">
        <v>683</v>
      </c>
      <c r="C214" t="s">
        <v>684</v>
      </c>
      <c r="D214">
        <v>534</v>
      </c>
      <c r="E214" t="s">
        <v>490</v>
      </c>
      <c r="F214" t="s">
        <v>486</v>
      </c>
      <c r="G214" t="s">
        <v>259</v>
      </c>
      <c r="H214" s="9">
        <v>7.1157407407407405E-2</v>
      </c>
      <c r="I214" s="9" t="s">
        <v>16192</v>
      </c>
      <c r="J214">
        <v>1</v>
      </c>
      <c r="K214">
        <v>42</v>
      </c>
      <c r="L214">
        <v>28</v>
      </c>
      <c r="M214" s="5">
        <f t="shared" si="14"/>
        <v>6148</v>
      </c>
      <c r="N214" s="5">
        <f t="shared" si="15"/>
        <v>660.86532205595313</v>
      </c>
      <c r="O214" s="5" t="str">
        <f t="shared" si="12"/>
        <v/>
      </c>
      <c r="P214" s="43" t="str">
        <f t="shared" si="13"/>
        <v>insert into noskrien_reit (dalibnieks, rez,skriesim_db,sacensibas) values ('Šefanovskis Arvīds',6148,'','Ventspils Piedzīvojumu parka pusmaratons');</v>
      </c>
    </row>
    <row r="215" spans="1:16" x14ac:dyDescent="0.2">
      <c r="A215" s="8" t="s">
        <v>24089</v>
      </c>
      <c r="B215" t="s">
        <v>46</v>
      </c>
      <c r="C215" t="s">
        <v>709</v>
      </c>
      <c r="D215">
        <v>325</v>
      </c>
      <c r="E215" t="s">
        <v>358</v>
      </c>
      <c r="G215" t="s">
        <v>456</v>
      </c>
      <c r="H215" s="9">
        <v>7.1249999999999994E-2</v>
      </c>
      <c r="I215" s="9" t="s">
        <v>16193</v>
      </c>
      <c r="J215">
        <v>1</v>
      </c>
      <c r="K215">
        <v>42</v>
      </c>
      <c r="L215">
        <v>36</v>
      </c>
      <c r="M215" s="5">
        <f t="shared" si="14"/>
        <v>6156</v>
      </c>
      <c r="N215" s="5">
        <f t="shared" si="15"/>
        <v>660.00649772579595</v>
      </c>
      <c r="O215" s="5" t="str">
        <f t="shared" si="12"/>
        <v/>
      </c>
      <c r="P215" s="43" t="str">
        <f t="shared" si="13"/>
        <v>insert into noskrien_reit (dalibnieks, rez,skriesim_db,sacensibas) values ('Rancāns Jānis',6156,'','Ventspils Piedzīvojumu parka pusmaratons');</v>
      </c>
    </row>
    <row r="216" spans="1:16" x14ac:dyDescent="0.2">
      <c r="A216" s="8" t="s">
        <v>24090</v>
      </c>
      <c r="B216" t="s">
        <v>799</v>
      </c>
      <c r="C216" t="s">
        <v>2203</v>
      </c>
      <c r="D216">
        <v>477</v>
      </c>
      <c r="E216" t="s">
        <v>350</v>
      </c>
      <c r="G216" t="s">
        <v>302</v>
      </c>
      <c r="H216" s="9">
        <v>7.1261574074074074E-2</v>
      </c>
      <c r="I216" s="9" t="s">
        <v>16194</v>
      </c>
      <c r="J216">
        <v>1</v>
      </c>
      <c r="K216">
        <v>42</v>
      </c>
      <c r="L216">
        <v>37</v>
      </c>
      <c r="M216" s="5">
        <f t="shared" si="14"/>
        <v>6157</v>
      </c>
      <c r="N216" s="5">
        <f t="shared" si="15"/>
        <v>659.89930160792596</v>
      </c>
      <c r="O216" s="5" t="str">
        <f t="shared" si="12"/>
        <v/>
      </c>
      <c r="P216" s="43" t="str">
        <f t="shared" si="13"/>
        <v>insert into noskrien_reit (dalibnieks, rez,skriesim_db,sacensibas) values ('Veinbergs Edijs',6157,'','Ventspils Piedzīvojumu parka pusmaratons');</v>
      </c>
    </row>
    <row r="217" spans="1:16" x14ac:dyDescent="0.2">
      <c r="A217" s="8" t="s">
        <v>24091</v>
      </c>
      <c r="B217" t="s">
        <v>525</v>
      </c>
      <c r="C217" t="s">
        <v>1162</v>
      </c>
      <c r="D217">
        <v>475</v>
      </c>
      <c r="E217" t="s">
        <v>344</v>
      </c>
      <c r="H217" s="9">
        <v>7.1342592592592582E-2</v>
      </c>
      <c r="I217" s="9" t="s">
        <v>16195</v>
      </c>
      <c r="J217">
        <v>1</v>
      </c>
      <c r="K217">
        <v>42</v>
      </c>
      <c r="L217">
        <v>44</v>
      </c>
      <c r="M217" s="5">
        <f t="shared" si="14"/>
        <v>6164</v>
      </c>
      <c r="N217" s="5">
        <f t="shared" si="15"/>
        <v>659.14990266061</v>
      </c>
      <c r="O217" s="5" t="str">
        <f t="shared" si="12"/>
        <v/>
      </c>
      <c r="P217" s="43" t="str">
        <f t="shared" si="13"/>
        <v>insert into noskrien_reit (dalibnieks, rez,skriesim_db,sacensibas) values ('Ozols Arnis',6164,'','Ventspils Piedzīvojumu parka pusmaratons');</v>
      </c>
    </row>
    <row r="218" spans="1:16" x14ac:dyDescent="0.2">
      <c r="A218" s="8" t="s">
        <v>24092</v>
      </c>
      <c r="B218" t="s">
        <v>46</v>
      </c>
      <c r="C218" t="s">
        <v>1238</v>
      </c>
      <c r="D218">
        <v>428</v>
      </c>
      <c r="E218" t="s">
        <v>350</v>
      </c>
      <c r="H218" s="9">
        <v>7.1365740740740743E-2</v>
      </c>
      <c r="I218" s="9" t="s">
        <v>13658</v>
      </c>
      <c r="J218">
        <v>1</v>
      </c>
      <c r="K218">
        <v>42</v>
      </c>
      <c r="L218">
        <v>46</v>
      </c>
      <c r="M218" s="5">
        <f t="shared" si="14"/>
        <v>6166</v>
      </c>
      <c r="N218" s="5">
        <f t="shared" si="15"/>
        <v>658.93610120012977</v>
      </c>
      <c r="O218" s="5" t="str">
        <f t="shared" si="12"/>
        <v/>
      </c>
      <c r="P218" s="43" t="str">
        <f t="shared" si="13"/>
        <v>insert into noskrien_reit (dalibnieks, rez,skriesim_db,sacensibas) values ('Vītiņš Jānis',6166,'','Ventspils Piedzīvojumu parka pusmaratons');</v>
      </c>
    </row>
    <row r="219" spans="1:16" x14ac:dyDescent="0.2">
      <c r="A219" s="8" t="s">
        <v>24093</v>
      </c>
      <c r="B219" t="s">
        <v>155</v>
      </c>
      <c r="C219" t="s">
        <v>1290</v>
      </c>
      <c r="D219">
        <v>247</v>
      </c>
      <c r="E219" t="s">
        <v>490</v>
      </c>
      <c r="F219" t="s">
        <v>1291</v>
      </c>
      <c r="G219" t="s">
        <v>275</v>
      </c>
      <c r="H219" s="9">
        <v>7.1388888888888891E-2</v>
      </c>
      <c r="I219" s="9" t="s">
        <v>16196</v>
      </c>
      <c r="J219">
        <v>1</v>
      </c>
      <c r="K219">
        <v>42</v>
      </c>
      <c r="L219">
        <v>48</v>
      </c>
      <c r="M219" s="5">
        <f t="shared" si="14"/>
        <v>6168</v>
      </c>
      <c r="N219" s="5">
        <f t="shared" si="15"/>
        <v>658.72243839169903</v>
      </c>
      <c r="O219" s="5" t="str">
        <f t="shared" si="12"/>
        <v/>
      </c>
      <c r="P219" s="43" t="str">
        <f t="shared" si="13"/>
        <v>insert into noskrien_reit (dalibnieks, rez,skriesim_db,sacensibas) values ('Lukačovs Helmuts',6168,'','Ventspils Piedzīvojumu parka pusmaratons');</v>
      </c>
    </row>
    <row r="220" spans="1:16" x14ac:dyDescent="0.2">
      <c r="A220" s="8" t="s">
        <v>24094</v>
      </c>
      <c r="B220" t="s">
        <v>46</v>
      </c>
      <c r="C220" t="s">
        <v>704</v>
      </c>
      <c r="D220">
        <v>160</v>
      </c>
      <c r="E220" t="s">
        <v>350</v>
      </c>
      <c r="G220" t="s">
        <v>245</v>
      </c>
      <c r="H220" s="9">
        <v>7.1435185185185185E-2</v>
      </c>
      <c r="I220" s="9" t="s">
        <v>16197</v>
      </c>
      <c r="J220">
        <v>1</v>
      </c>
      <c r="K220">
        <v>42</v>
      </c>
      <c r="L220">
        <v>52</v>
      </c>
      <c r="M220" s="5">
        <f t="shared" si="14"/>
        <v>6172</v>
      </c>
      <c r="N220" s="5">
        <f t="shared" si="15"/>
        <v>658.29552819183414</v>
      </c>
      <c r="O220" s="5" t="str">
        <f t="shared" si="12"/>
        <v/>
      </c>
      <c r="P220" s="43" t="str">
        <f t="shared" si="13"/>
        <v>insert into noskrien_reit (dalibnieks, rez,skriesim_db,sacensibas) values ('Jēkabsons Jānis',6172,'','Ventspils Piedzīvojumu parka pusmaratons');</v>
      </c>
    </row>
    <row r="221" spans="1:16" x14ac:dyDescent="0.2">
      <c r="A221" s="8" t="s">
        <v>24095</v>
      </c>
      <c r="B221" t="s">
        <v>120</v>
      </c>
      <c r="C221" t="s">
        <v>121</v>
      </c>
      <c r="D221">
        <v>9</v>
      </c>
      <c r="E221" t="s">
        <v>457</v>
      </c>
      <c r="F221" s="5" t="s">
        <v>244</v>
      </c>
      <c r="H221" s="9">
        <v>7.1481481481481479E-2</v>
      </c>
      <c r="I221" s="9" t="s">
        <v>14891</v>
      </c>
      <c r="J221">
        <v>1</v>
      </c>
      <c r="K221">
        <v>42</v>
      </c>
      <c r="L221">
        <v>56</v>
      </c>
      <c r="M221" s="5">
        <f t="shared" si="14"/>
        <v>6176</v>
      </c>
      <c r="N221" s="5">
        <f t="shared" si="15"/>
        <v>657.86917098445599</v>
      </c>
      <c r="O221" s="5" t="str">
        <f t="shared" si="12"/>
        <v>y</v>
      </c>
      <c r="P221" s="43" t="str">
        <f t="shared" si="13"/>
        <v>insert into noskrien_reit (dalibnieks, rez,skriesim_db,sacensibas) values ('Amoliņa Gunta',6176,'y','Ventspils Piedzīvojumu parka pusmaratons');</v>
      </c>
    </row>
    <row r="222" spans="1:16" x14ac:dyDescent="0.2">
      <c r="A222" s="8" t="s">
        <v>24096</v>
      </c>
      <c r="B222" t="s">
        <v>125</v>
      </c>
      <c r="C222" t="s">
        <v>1336</v>
      </c>
      <c r="D222">
        <v>453</v>
      </c>
      <c r="E222" t="s">
        <v>376</v>
      </c>
      <c r="G222" t="s">
        <v>307</v>
      </c>
      <c r="H222" s="9">
        <v>7.1550925925925921E-2</v>
      </c>
      <c r="I222" s="9" t="s">
        <v>14892</v>
      </c>
      <c r="J222">
        <v>1</v>
      </c>
      <c r="K222">
        <v>43</v>
      </c>
      <c r="L222">
        <v>2</v>
      </c>
      <c r="M222" s="5">
        <f t="shared" si="14"/>
        <v>6182</v>
      </c>
      <c r="N222" s="5">
        <f t="shared" si="15"/>
        <v>657.23066968618571</v>
      </c>
      <c r="O222" s="5" t="str">
        <f t="shared" si="12"/>
        <v/>
      </c>
      <c r="P222" s="43" t="str">
        <f t="shared" si="13"/>
        <v>insert into noskrien_reit (dalibnieks, rez,skriesim_db,sacensibas) values ('Šmite Elīna',6182,'','Ventspils Piedzīvojumu parka pusmaratons');</v>
      </c>
    </row>
    <row r="223" spans="1:16" x14ac:dyDescent="0.2">
      <c r="A223" s="8" t="s">
        <v>24097</v>
      </c>
      <c r="B223" t="s">
        <v>26</v>
      </c>
      <c r="C223" t="s">
        <v>640</v>
      </c>
      <c r="D223">
        <v>65</v>
      </c>
      <c r="E223" t="s">
        <v>350</v>
      </c>
      <c r="G223" t="s">
        <v>309</v>
      </c>
      <c r="H223" s="9">
        <v>7.1643518518518523E-2</v>
      </c>
      <c r="I223" s="9" t="s">
        <v>16198</v>
      </c>
      <c r="J223">
        <v>1</v>
      </c>
      <c r="K223">
        <v>43</v>
      </c>
      <c r="L223">
        <v>10</v>
      </c>
      <c r="M223" s="5">
        <f t="shared" si="14"/>
        <v>6190</v>
      </c>
      <c r="N223" s="5">
        <f t="shared" si="15"/>
        <v>656.38126009693053</v>
      </c>
      <c r="O223" s="5" t="str">
        <f t="shared" si="12"/>
        <v/>
      </c>
      <c r="P223" s="43" t="str">
        <f t="shared" si="13"/>
        <v>insert into noskrien_reit (dalibnieks, rez,skriesim_db,sacensibas) values ('Bulats Māris',6190,'','Ventspils Piedzīvojumu parka pusmaratons');</v>
      </c>
    </row>
    <row r="224" spans="1:16" x14ac:dyDescent="0.2">
      <c r="A224" s="8" t="s">
        <v>24098</v>
      </c>
      <c r="B224" t="s">
        <v>24</v>
      </c>
      <c r="C224" t="s">
        <v>25</v>
      </c>
      <c r="D224">
        <v>187</v>
      </c>
      <c r="E224" t="s">
        <v>344</v>
      </c>
      <c r="F224" s="5" t="s">
        <v>244</v>
      </c>
      <c r="G224" t="s">
        <v>309</v>
      </c>
      <c r="H224" s="9">
        <v>7.165509259259259E-2</v>
      </c>
      <c r="I224" s="9" t="s">
        <v>16199</v>
      </c>
      <c r="J224">
        <v>1</v>
      </c>
      <c r="K224">
        <v>43</v>
      </c>
      <c r="L224">
        <v>11</v>
      </c>
      <c r="M224" s="5">
        <f t="shared" si="14"/>
        <v>6191</v>
      </c>
      <c r="N224" s="5">
        <f t="shared" si="15"/>
        <v>656.27523824907121</v>
      </c>
      <c r="O224" s="5" t="str">
        <f t="shared" si="12"/>
        <v>y</v>
      </c>
      <c r="P224" s="43" t="str">
        <f t="shared" si="13"/>
        <v>insert into noskrien_reit (dalibnieks, rez,skriesim_db,sacensibas) values ('Ketlers Artūrs',6191,'y','Ventspils Piedzīvojumu parka pusmaratons');</v>
      </c>
    </row>
    <row r="225" spans="1:16" x14ac:dyDescent="0.2">
      <c r="A225" s="8" t="s">
        <v>24099</v>
      </c>
      <c r="B225" t="s">
        <v>64</v>
      </c>
      <c r="C225" t="s">
        <v>727</v>
      </c>
      <c r="D225">
        <v>51</v>
      </c>
      <c r="E225" t="s">
        <v>358</v>
      </c>
      <c r="G225" t="s">
        <v>245</v>
      </c>
      <c r="H225" s="9">
        <v>7.165509259259259E-2</v>
      </c>
      <c r="I225" s="9" t="s">
        <v>16199</v>
      </c>
      <c r="J225">
        <v>1</v>
      </c>
      <c r="K225">
        <v>43</v>
      </c>
      <c r="L225">
        <v>11</v>
      </c>
      <c r="M225" s="5">
        <f t="shared" si="14"/>
        <v>6191</v>
      </c>
      <c r="N225" s="5">
        <f t="shared" si="15"/>
        <v>656.27523824907121</v>
      </c>
      <c r="O225" s="5" t="str">
        <f t="shared" si="12"/>
        <v/>
      </c>
      <c r="P225" s="43" t="str">
        <f t="shared" si="13"/>
        <v>insert into noskrien_reit (dalibnieks, rez,skriesim_db,sacensibas) values ('Blumbergs Normunds',6191,'','Ventspils Piedzīvojumu parka pusmaratons');</v>
      </c>
    </row>
    <row r="226" spans="1:16" x14ac:dyDescent="0.2">
      <c r="A226" s="8" t="s">
        <v>24100</v>
      </c>
      <c r="B226" t="s">
        <v>331</v>
      </c>
      <c r="C226" t="s">
        <v>722</v>
      </c>
      <c r="D226">
        <v>460</v>
      </c>
      <c r="E226" t="s">
        <v>386</v>
      </c>
      <c r="F226" t="s">
        <v>723</v>
      </c>
      <c r="G226" t="s">
        <v>245</v>
      </c>
      <c r="H226" s="9">
        <v>7.1898148148148142E-2</v>
      </c>
      <c r="I226" s="9" t="s">
        <v>14896</v>
      </c>
      <c r="J226">
        <v>1</v>
      </c>
      <c r="K226">
        <v>43</v>
      </c>
      <c r="L226">
        <v>32</v>
      </c>
      <c r="M226" s="5">
        <f t="shared" si="14"/>
        <v>6212</v>
      </c>
      <c r="N226" s="5">
        <f t="shared" si="15"/>
        <v>654.05666452028333</v>
      </c>
      <c r="O226" s="5" t="str">
        <f t="shared" si="12"/>
        <v/>
      </c>
      <c r="P226" s="43" t="str">
        <f t="shared" si="13"/>
        <v>insert into noskrien_reit (dalibnieks, rez,skriesim_db,sacensibas) values ('Straume Guntars',6212,'','Ventspils Piedzīvojumu parka pusmaratons');</v>
      </c>
    </row>
    <row r="227" spans="1:16" x14ac:dyDescent="0.2">
      <c r="A227" s="8" t="s">
        <v>24101</v>
      </c>
      <c r="B227" t="s">
        <v>2204</v>
      </c>
      <c r="C227" t="s">
        <v>1261</v>
      </c>
      <c r="D227">
        <v>225</v>
      </c>
      <c r="E227" t="s">
        <v>386</v>
      </c>
      <c r="F227" t="s">
        <v>2205</v>
      </c>
      <c r="G227" t="s">
        <v>302</v>
      </c>
      <c r="H227" s="9">
        <v>7.1979166666666664E-2</v>
      </c>
      <c r="I227" s="9" t="s">
        <v>16200</v>
      </c>
      <c r="J227">
        <v>1</v>
      </c>
      <c r="K227">
        <v>43</v>
      </c>
      <c r="L227">
        <v>39</v>
      </c>
      <c r="M227" s="5">
        <f t="shared" si="14"/>
        <v>6219</v>
      </c>
      <c r="N227" s="5">
        <f t="shared" si="15"/>
        <v>653.3204695288631</v>
      </c>
      <c r="O227" s="5" t="str">
        <f t="shared" si="12"/>
        <v/>
      </c>
      <c r="P227" s="43" t="str">
        <f t="shared" si="13"/>
        <v>insert into noskrien_reit (dalibnieks, rez,skriesim_db,sacensibas) values ('Ķeņģis Olafs',6219,'','Ventspils Piedzīvojumu parka pusmaratons');</v>
      </c>
    </row>
    <row r="228" spans="1:16" x14ac:dyDescent="0.2">
      <c r="A228" s="8" t="s">
        <v>24102</v>
      </c>
      <c r="B228" t="s">
        <v>605</v>
      </c>
      <c r="C228" t="s">
        <v>606</v>
      </c>
      <c r="D228">
        <v>76</v>
      </c>
      <c r="E228" t="s">
        <v>490</v>
      </c>
      <c r="G228" t="s">
        <v>385</v>
      </c>
      <c r="H228" s="9">
        <v>7.2048611111111105E-2</v>
      </c>
      <c r="I228" s="9" t="s">
        <v>16201</v>
      </c>
      <c r="J228">
        <v>1</v>
      </c>
      <c r="K228">
        <v>43</v>
      </c>
      <c r="L228">
        <v>45</v>
      </c>
      <c r="M228" s="5">
        <f t="shared" si="14"/>
        <v>6225</v>
      </c>
      <c r="N228" s="5">
        <f t="shared" si="15"/>
        <v>652.69076305220881</v>
      </c>
      <c r="O228" s="5" t="str">
        <f t="shared" si="12"/>
        <v/>
      </c>
      <c r="P228" s="43" t="str">
        <f t="shared" si="13"/>
        <v>insert into noskrien_reit (dalibnieks, rez,skriesim_db,sacensibas) values ('Červjakovs Pjotrs',6225,'','Ventspils Piedzīvojumu parka pusmaratons');</v>
      </c>
    </row>
    <row r="229" spans="1:16" x14ac:dyDescent="0.2">
      <c r="A229" s="8" t="s">
        <v>24103</v>
      </c>
      <c r="B229" t="s">
        <v>46</v>
      </c>
      <c r="C229" t="s">
        <v>2206</v>
      </c>
      <c r="D229">
        <v>242</v>
      </c>
      <c r="E229" t="s">
        <v>358</v>
      </c>
      <c r="F229" t="s">
        <v>1292</v>
      </c>
      <c r="G229" t="s">
        <v>270</v>
      </c>
      <c r="H229" s="9">
        <v>7.2199074074074068E-2</v>
      </c>
      <c r="I229" s="9" t="s">
        <v>13940</v>
      </c>
      <c r="J229">
        <v>1</v>
      </c>
      <c r="K229">
        <v>43</v>
      </c>
      <c r="L229">
        <v>58</v>
      </c>
      <c r="M229" s="5">
        <f t="shared" si="14"/>
        <v>6238</v>
      </c>
      <c r="N229" s="5">
        <f t="shared" si="15"/>
        <v>651.33055466495671</v>
      </c>
      <c r="O229" s="5" t="str">
        <f t="shared" si="12"/>
        <v/>
      </c>
      <c r="P229" s="43" t="str">
        <f t="shared" si="13"/>
        <v>insert into noskrien_reit (dalibnieks, rez,skriesim_db,sacensibas) values ('Lisovskis Jānis',6238,'','Ventspils Piedzīvojumu parka pusmaratons');</v>
      </c>
    </row>
    <row r="230" spans="1:16" x14ac:dyDescent="0.2">
      <c r="A230" s="8" t="s">
        <v>24104</v>
      </c>
      <c r="B230" t="s">
        <v>16</v>
      </c>
      <c r="C230" t="s">
        <v>2207</v>
      </c>
      <c r="D230">
        <v>462</v>
      </c>
      <c r="E230" t="s">
        <v>344</v>
      </c>
      <c r="F230" t="s">
        <v>2208</v>
      </c>
      <c r="G230" t="s">
        <v>302</v>
      </c>
      <c r="H230" s="9">
        <v>7.2233796296296296E-2</v>
      </c>
      <c r="I230" s="9" t="s">
        <v>16202</v>
      </c>
      <c r="J230">
        <v>1</v>
      </c>
      <c r="K230">
        <v>44</v>
      </c>
      <c r="L230">
        <v>1</v>
      </c>
      <c r="M230" s="5">
        <f t="shared" si="14"/>
        <v>6241</v>
      </c>
      <c r="N230" s="5">
        <f t="shared" si="15"/>
        <v>651.01746514981573</v>
      </c>
      <c r="O230" s="5" t="str">
        <f t="shared" si="12"/>
        <v/>
      </c>
      <c r="P230" s="43" t="str">
        <f t="shared" si="13"/>
        <v>insert into noskrien_reit (dalibnieks, rez,skriesim_db,sacensibas) values ('Černuho Aivars',6241,'','Ventspils Piedzīvojumu parka pusmaratons');</v>
      </c>
    </row>
    <row r="231" spans="1:16" x14ac:dyDescent="0.2">
      <c r="A231" s="8" t="s">
        <v>24105</v>
      </c>
      <c r="B231" t="s">
        <v>857</v>
      </c>
      <c r="C231" t="s">
        <v>2209</v>
      </c>
      <c r="D231">
        <v>250</v>
      </c>
      <c r="E231" t="s">
        <v>376</v>
      </c>
      <c r="F231" t="s">
        <v>368</v>
      </c>
      <c r="G231" t="s">
        <v>302</v>
      </c>
      <c r="H231" s="9">
        <v>7.239583333333334E-2</v>
      </c>
      <c r="I231" s="9" t="s">
        <v>16203</v>
      </c>
      <c r="J231">
        <v>1</v>
      </c>
      <c r="K231">
        <v>44</v>
      </c>
      <c r="L231">
        <v>15</v>
      </c>
      <c r="M231" s="5">
        <f t="shared" si="14"/>
        <v>6255</v>
      </c>
      <c r="N231" s="5">
        <f t="shared" si="15"/>
        <v>649.56035171862516</v>
      </c>
      <c r="O231" s="5" t="str">
        <f t="shared" si="12"/>
        <v/>
      </c>
      <c r="P231" s="43" t="str">
        <f t="shared" si="13"/>
        <v>insert into noskrien_reit (dalibnieks, rez,skriesim_db,sacensibas) values ('Mačtama Dana',6255,'','Ventspils Piedzīvojumu parka pusmaratons');</v>
      </c>
    </row>
    <row r="232" spans="1:16" x14ac:dyDescent="0.2">
      <c r="A232" s="8" t="s">
        <v>24106</v>
      </c>
      <c r="B232" t="s">
        <v>2210</v>
      </c>
      <c r="C232" t="s">
        <v>2211</v>
      </c>
      <c r="D232">
        <v>604</v>
      </c>
      <c r="E232" t="s">
        <v>358</v>
      </c>
      <c r="F232" t="s">
        <v>368</v>
      </c>
      <c r="G232" t="s">
        <v>302</v>
      </c>
      <c r="H232" s="9">
        <v>7.239583333333334E-2</v>
      </c>
      <c r="I232" s="9" t="s">
        <v>16203</v>
      </c>
      <c r="J232">
        <v>1</v>
      </c>
      <c r="K232">
        <v>44</v>
      </c>
      <c r="L232">
        <v>15</v>
      </c>
      <c r="M232" s="5">
        <f t="shared" si="14"/>
        <v>6255</v>
      </c>
      <c r="N232" s="5">
        <f t="shared" si="15"/>
        <v>649.56035171862516</v>
      </c>
      <c r="O232" s="5" t="str">
        <f t="shared" si="12"/>
        <v/>
      </c>
      <c r="P232" s="43" t="str">
        <f t="shared" si="13"/>
        <v>insert into noskrien_reit (dalibnieks, rez,skriesim_db,sacensibas) values ('Braunfelds Uvis',6255,'','Ventspils Piedzīvojumu parka pusmaratons');</v>
      </c>
    </row>
    <row r="233" spans="1:16" x14ac:dyDescent="0.2">
      <c r="A233" s="8" t="s">
        <v>24107</v>
      </c>
      <c r="B233" t="s">
        <v>2212</v>
      </c>
      <c r="C233" t="s">
        <v>212</v>
      </c>
      <c r="D233">
        <v>376</v>
      </c>
      <c r="E233" t="s">
        <v>480</v>
      </c>
      <c r="G233" t="s">
        <v>2213</v>
      </c>
      <c r="H233" s="9">
        <v>7.2465277777777781E-2</v>
      </c>
      <c r="I233" s="9" t="s">
        <v>13945</v>
      </c>
      <c r="J233">
        <v>1</v>
      </c>
      <c r="K233">
        <v>44</v>
      </c>
      <c r="L233">
        <v>21</v>
      </c>
      <c r="M233" s="5">
        <f t="shared" si="14"/>
        <v>6261</v>
      </c>
      <c r="N233" s="5">
        <f t="shared" si="15"/>
        <v>648.93786934994409</v>
      </c>
      <c r="O233" s="5" t="str">
        <f t="shared" si="12"/>
        <v/>
      </c>
      <c r="P233" s="43" t="str">
        <f t="shared" si="13"/>
        <v>insert into noskrien_reit (dalibnieks, rez,skriesim_db,sacensibas) values ('Suveizda Elena',6261,'','Ventspils Piedzīvojumu parka pusmaratons');</v>
      </c>
    </row>
    <row r="234" spans="1:16" x14ac:dyDescent="0.2">
      <c r="A234" s="8" t="s">
        <v>24108</v>
      </c>
      <c r="B234" t="s">
        <v>133</v>
      </c>
      <c r="C234" t="s">
        <v>119</v>
      </c>
      <c r="D234">
        <v>303</v>
      </c>
      <c r="E234" t="s">
        <v>358</v>
      </c>
      <c r="F234" t="s">
        <v>2189</v>
      </c>
      <c r="G234" t="s">
        <v>302</v>
      </c>
      <c r="H234" s="9">
        <v>7.2465277777777781E-2</v>
      </c>
      <c r="I234" s="9" t="s">
        <v>13945</v>
      </c>
      <c r="J234">
        <v>1</v>
      </c>
      <c r="K234">
        <v>44</v>
      </c>
      <c r="L234">
        <v>21</v>
      </c>
      <c r="M234" s="5">
        <f t="shared" si="14"/>
        <v>6261</v>
      </c>
      <c r="N234" s="5">
        <f t="shared" si="15"/>
        <v>648.93786934994409</v>
      </c>
      <c r="O234" s="5" t="str">
        <f t="shared" si="12"/>
        <v/>
      </c>
      <c r="P234" s="43" t="str">
        <f t="shared" si="13"/>
        <v>insert into noskrien_reit (dalibnieks, rez,skriesim_db,sacensibas) values ('Pētersons Ģirts',6261,'','Ventspils Piedzīvojumu parka pusmaratons');</v>
      </c>
    </row>
    <row r="235" spans="1:16" x14ac:dyDescent="0.2">
      <c r="A235" s="8" t="s">
        <v>24109</v>
      </c>
      <c r="B235" t="s">
        <v>88</v>
      </c>
      <c r="C235" t="s">
        <v>737</v>
      </c>
      <c r="D235">
        <v>281</v>
      </c>
      <c r="E235" t="s">
        <v>358</v>
      </c>
      <c r="F235" t="s">
        <v>738</v>
      </c>
      <c r="G235" t="s">
        <v>739</v>
      </c>
      <c r="H235" s="9">
        <v>7.2627314814814811E-2</v>
      </c>
      <c r="I235" s="9" t="s">
        <v>13948</v>
      </c>
      <c r="J235">
        <v>1</v>
      </c>
      <c r="K235">
        <v>44</v>
      </c>
      <c r="L235">
        <v>35</v>
      </c>
      <c r="M235" s="5">
        <f t="shared" si="14"/>
        <v>6275</v>
      </c>
      <c r="N235" s="5">
        <f t="shared" si="15"/>
        <v>647.49003984063745</v>
      </c>
      <c r="O235" s="5" t="str">
        <f t="shared" si="12"/>
        <v/>
      </c>
      <c r="P235" s="43" t="str">
        <f t="shared" si="13"/>
        <v>insert into noskrien_reit (dalibnieks, rez,skriesim_db,sacensibas) values ('Ošiņš Gints',6275,'','Ventspils Piedzīvojumu parka pusmaratons');</v>
      </c>
    </row>
    <row r="236" spans="1:16" x14ac:dyDescent="0.2">
      <c r="A236" s="8" t="s">
        <v>24110</v>
      </c>
      <c r="B236" t="s">
        <v>609</v>
      </c>
      <c r="C236" t="s">
        <v>2214</v>
      </c>
      <c r="D236">
        <v>374</v>
      </c>
      <c r="E236" t="s">
        <v>480</v>
      </c>
      <c r="G236" t="s">
        <v>245</v>
      </c>
      <c r="H236" s="9">
        <v>7.2881944444444444E-2</v>
      </c>
      <c r="I236" s="9" t="s">
        <v>16204</v>
      </c>
      <c r="J236">
        <v>1</v>
      </c>
      <c r="K236">
        <v>44</v>
      </c>
      <c r="L236">
        <v>57</v>
      </c>
      <c r="M236" s="5">
        <f t="shared" si="14"/>
        <v>6297</v>
      </c>
      <c r="N236" s="5">
        <f t="shared" si="15"/>
        <v>645.22788629506113</v>
      </c>
      <c r="O236" s="5" t="str">
        <f t="shared" si="12"/>
        <v/>
      </c>
      <c r="P236" s="43" t="str">
        <f t="shared" si="13"/>
        <v>insert into noskrien_reit (dalibnieks, rez,skriesim_db,sacensibas) values ('Sulojeva Maija',6297,'','Ventspils Piedzīvojumu parka pusmaratons');</v>
      </c>
    </row>
    <row r="237" spans="1:16" x14ac:dyDescent="0.2">
      <c r="A237" s="8" t="s">
        <v>24111</v>
      </c>
      <c r="B237" t="s">
        <v>497</v>
      </c>
      <c r="C237" t="s">
        <v>1342</v>
      </c>
      <c r="D237">
        <v>89</v>
      </c>
      <c r="E237" t="s">
        <v>350</v>
      </c>
      <c r="F237" t="s">
        <v>413</v>
      </c>
      <c r="G237" t="s">
        <v>245</v>
      </c>
      <c r="H237" s="9">
        <v>7.2997685185185179E-2</v>
      </c>
      <c r="I237" s="9" t="s">
        <v>13959</v>
      </c>
      <c r="J237">
        <v>1</v>
      </c>
      <c r="K237">
        <v>45</v>
      </c>
      <c r="L237">
        <v>7</v>
      </c>
      <c r="M237" s="5">
        <f t="shared" si="14"/>
        <v>6307</v>
      </c>
      <c r="N237" s="5">
        <f t="shared" si="15"/>
        <v>644.20485175202157</v>
      </c>
      <c r="O237" s="5" t="str">
        <f t="shared" si="12"/>
        <v/>
      </c>
      <c r="P237" s="43" t="str">
        <f t="shared" si="13"/>
        <v>insert into noskrien_reit (dalibnieks, rez,skriesim_db,sacensibas) values ('Domkins Edmunds',6307,'','Ventspils Piedzīvojumu parka pusmaratons');</v>
      </c>
    </row>
    <row r="238" spans="1:16" x14ac:dyDescent="0.2">
      <c r="A238" s="8" t="s">
        <v>24112</v>
      </c>
      <c r="B238" t="s">
        <v>525</v>
      </c>
      <c r="C238" t="s">
        <v>2215</v>
      </c>
      <c r="D238">
        <v>18</v>
      </c>
      <c r="E238" t="s">
        <v>350</v>
      </c>
      <c r="G238" t="s">
        <v>245</v>
      </c>
      <c r="H238" s="9">
        <v>7.3055555555555554E-2</v>
      </c>
      <c r="I238" s="9" t="s">
        <v>16205</v>
      </c>
      <c r="J238">
        <v>1</v>
      </c>
      <c r="K238">
        <v>45</v>
      </c>
      <c r="L238">
        <v>12</v>
      </c>
      <c r="M238" s="5">
        <f t="shared" si="14"/>
        <v>6312</v>
      </c>
      <c r="N238" s="5">
        <f t="shared" si="15"/>
        <v>643.69455006337137</v>
      </c>
      <c r="O238" s="5" t="str">
        <f t="shared" si="12"/>
        <v/>
      </c>
      <c r="P238" s="43" t="str">
        <f t="shared" si="13"/>
        <v>insert into noskrien_reit (dalibnieks, rez,skriesim_db,sacensibas) values ('Atteka Arnis',6312,'','Ventspils Piedzīvojumu parka pusmaratons');</v>
      </c>
    </row>
    <row r="239" spans="1:16" x14ac:dyDescent="0.2">
      <c r="A239" s="8" t="s">
        <v>24113</v>
      </c>
      <c r="B239" t="s">
        <v>26</v>
      </c>
      <c r="C239" t="s">
        <v>607</v>
      </c>
      <c r="D239">
        <v>27</v>
      </c>
      <c r="E239" t="s">
        <v>350</v>
      </c>
      <c r="G239" t="s">
        <v>608</v>
      </c>
      <c r="H239" s="9">
        <v>7.3090277777777782E-2</v>
      </c>
      <c r="I239" s="9" t="s">
        <v>16206</v>
      </c>
      <c r="J239">
        <v>1</v>
      </c>
      <c r="K239">
        <v>45</v>
      </c>
      <c r="L239">
        <v>15</v>
      </c>
      <c r="M239" s="5">
        <f t="shared" si="14"/>
        <v>6315</v>
      </c>
      <c r="N239" s="5">
        <f t="shared" si="15"/>
        <v>643.38875692794932</v>
      </c>
      <c r="O239" s="5" t="str">
        <f t="shared" si="12"/>
        <v/>
      </c>
      <c r="P239" s="43" t="str">
        <f t="shared" si="13"/>
        <v>insert into noskrien_reit (dalibnieks, rez,skriesim_db,sacensibas) values ('Ādamsons Māris',6315,'','Ventspils Piedzīvojumu parka pusmaratons');</v>
      </c>
    </row>
    <row r="240" spans="1:16" x14ac:dyDescent="0.2">
      <c r="A240" s="8" t="s">
        <v>24114</v>
      </c>
      <c r="B240" t="s">
        <v>149</v>
      </c>
      <c r="C240" t="s">
        <v>705</v>
      </c>
      <c r="D240">
        <v>335</v>
      </c>
      <c r="E240" t="s">
        <v>480</v>
      </c>
      <c r="F240" t="s">
        <v>403</v>
      </c>
      <c r="G240" t="s">
        <v>353</v>
      </c>
      <c r="H240" s="9">
        <v>7.3124999999999996E-2</v>
      </c>
      <c r="I240" s="9" t="s">
        <v>16207</v>
      </c>
      <c r="J240">
        <v>1</v>
      </c>
      <c r="K240">
        <v>45</v>
      </c>
      <c r="L240">
        <v>18</v>
      </c>
      <c r="M240" s="5">
        <f t="shared" si="14"/>
        <v>6318</v>
      </c>
      <c r="N240" s="5">
        <f t="shared" si="15"/>
        <v>643.08325419436528</v>
      </c>
      <c r="O240" s="5" t="str">
        <f t="shared" si="12"/>
        <v/>
      </c>
      <c r="P240" s="43" t="str">
        <f t="shared" si="13"/>
        <v>insert into noskrien_reit (dalibnieks, rez,skriesim_db,sacensibas) values ('Rogāle Aija',6318,'','Ventspils Piedzīvojumu parka pusmaratons');</v>
      </c>
    </row>
    <row r="241" spans="1:16" x14ac:dyDescent="0.2">
      <c r="A241" s="8" t="s">
        <v>24115</v>
      </c>
      <c r="B241" t="s">
        <v>26</v>
      </c>
      <c r="C241" t="s">
        <v>698</v>
      </c>
      <c r="D241">
        <v>21</v>
      </c>
      <c r="E241" t="s">
        <v>350</v>
      </c>
      <c r="G241" t="s">
        <v>245</v>
      </c>
      <c r="H241" s="9">
        <v>7.3263888888888892E-2</v>
      </c>
      <c r="I241" s="9" t="s">
        <v>16208</v>
      </c>
      <c r="J241">
        <v>1</v>
      </c>
      <c r="K241">
        <v>45</v>
      </c>
      <c r="L241">
        <v>30</v>
      </c>
      <c r="M241" s="5">
        <f t="shared" si="14"/>
        <v>6330</v>
      </c>
      <c r="N241" s="5">
        <f t="shared" si="15"/>
        <v>641.8641390205371</v>
      </c>
      <c r="O241" s="5" t="str">
        <f t="shared" si="12"/>
        <v/>
      </c>
      <c r="P241" s="43" t="str">
        <f t="shared" si="13"/>
        <v>insert into noskrien_reit (dalibnieks, rez,skriesim_db,sacensibas) values ('Auželis Māris',6330,'','Ventspils Piedzīvojumu parka pusmaratons');</v>
      </c>
    </row>
    <row r="242" spans="1:16" x14ac:dyDescent="0.2">
      <c r="A242" s="8" t="s">
        <v>24116</v>
      </c>
      <c r="B242" t="s">
        <v>26</v>
      </c>
      <c r="C242" t="s">
        <v>421</v>
      </c>
      <c r="D242">
        <v>19</v>
      </c>
      <c r="E242" t="s">
        <v>350</v>
      </c>
      <c r="H242" s="9">
        <v>7.3391203703703708E-2</v>
      </c>
      <c r="I242" s="9" t="s">
        <v>16209</v>
      </c>
      <c r="J242">
        <v>1</v>
      </c>
      <c r="K242">
        <v>45</v>
      </c>
      <c r="L242">
        <v>41</v>
      </c>
      <c r="M242" s="5">
        <f t="shared" si="14"/>
        <v>6341</v>
      </c>
      <c r="N242" s="5">
        <f t="shared" si="15"/>
        <v>640.7506702412868</v>
      </c>
      <c r="O242" s="5" t="str">
        <f t="shared" si="12"/>
        <v/>
      </c>
      <c r="P242" s="43" t="str">
        <f t="shared" si="13"/>
        <v>insert into noskrien_reit (dalibnieks, rez,skriesim_db,sacensibas) values ('Aukstikalnis Māris',6341,'','Ventspils Piedzīvojumu parka pusmaratons');</v>
      </c>
    </row>
    <row r="243" spans="1:16" x14ac:dyDescent="0.2">
      <c r="A243" s="8" t="s">
        <v>24117</v>
      </c>
      <c r="B243" t="s">
        <v>186</v>
      </c>
      <c r="C243" t="s">
        <v>735</v>
      </c>
      <c r="D243">
        <v>430</v>
      </c>
      <c r="E243" t="s">
        <v>350</v>
      </c>
      <c r="G243" t="s">
        <v>736</v>
      </c>
      <c r="H243" s="9">
        <v>7.3437500000000003E-2</v>
      </c>
      <c r="I243" s="9" t="s">
        <v>16210</v>
      </c>
      <c r="J243">
        <v>1</v>
      </c>
      <c r="K243">
        <v>45</v>
      </c>
      <c r="L243">
        <v>45</v>
      </c>
      <c r="M243" s="5">
        <f t="shared" si="14"/>
        <v>6345</v>
      </c>
      <c r="N243" s="5">
        <f t="shared" si="15"/>
        <v>640.34672970843189</v>
      </c>
      <c r="O243" s="5" t="str">
        <f t="shared" si="12"/>
        <v/>
      </c>
      <c r="P243" s="43" t="str">
        <f t="shared" si="13"/>
        <v>insert into noskrien_reit (dalibnieks, rez,skriesim_db,sacensibas) values ('Vītols Uldis',6345,'','Ventspils Piedzīvojumu parka pusmaratons');</v>
      </c>
    </row>
    <row r="244" spans="1:16" x14ac:dyDescent="0.2">
      <c r="A244" s="8" t="s">
        <v>24118</v>
      </c>
      <c r="B244" t="s">
        <v>691</v>
      </c>
      <c r="C244" t="s">
        <v>692</v>
      </c>
      <c r="D244">
        <v>204</v>
      </c>
      <c r="E244" t="s">
        <v>350</v>
      </c>
      <c r="G244" t="s">
        <v>245</v>
      </c>
      <c r="H244" s="9">
        <v>7.3472222222222217E-2</v>
      </c>
      <c r="I244" s="9" t="s">
        <v>14296</v>
      </c>
      <c r="J244">
        <v>1</v>
      </c>
      <c r="K244">
        <v>45</v>
      </c>
      <c r="L244">
        <v>48</v>
      </c>
      <c r="M244" s="5">
        <f t="shared" si="14"/>
        <v>6348</v>
      </c>
      <c r="N244" s="5">
        <f t="shared" si="15"/>
        <v>640.04410838059232</v>
      </c>
      <c r="O244" s="5" t="str">
        <f t="shared" si="12"/>
        <v/>
      </c>
      <c r="P244" s="43" t="str">
        <f t="shared" si="13"/>
        <v>insert into noskrien_reit (dalibnieks, rez,skriesim_db,sacensibas) values ('Kreitāls Zigfrīds',6348,'','Ventspils Piedzīvojumu parka pusmaratons');</v>
      </c>
    </row>
    <row r="245" spans="1:16" x14ac:dyDescent="0.2">
      <c r="A245" s="8" t="s">
        <v>24119</v>
      </c>
      <c r="B245" t="s">
        <v>79</v>
      </c>
      <c r="C245" t="s">
        <v>2216</v>
      </c>
      <c r="D245">
        <v>616</v>
      </c>
      <c r="E245" t="s">
        <v>376</v>
      </c>
      <c r="F245" t="s">
        <v>368</v>
      </c>
      <c r="G245" t="s">
        <v>302</v>
      </c>
      <c r="H245" s="9">
        <v>7.3495370370370364E-2</v>
      </c>
      <c r="I245" s="9" t="s">
        <v>16211</v>
      </c>
      <c r="J245">
        <v>1</v>
      </c>
      <c r="K245">
        <v>45</v>
      </c>
      <c r="L245">
        <v>50</v>
      </c>
      <c r="M245" s="5">
        <f t="shared" si="14"/>
        <v>6350</v>
      </c>
      <c r="N245" s="5">
        <f t="shared" si="15"/>
        <v>639.84251968503941</v>
      </c>
      <c r="O245" s="5" t="str">
        <f t="shared" si="12"/>
        <v/>
      </c>
      <c r="P245" s="43" t="str">
        <f t="shared" si="13"/>
        <v>insert into noskrien_reit (dalibnieks, rez,skriesim_db,sacensibas) values ('Muzikante Baiba',6350,'','Ventspils Piedzīvojumu parka pusmaratons');</v>
      </c>
    </row>
    <row r="246" spans="1:16" x14ac:dyDescent="0.2">
      <c r="A246" s="8" t="s">
        <v>24120</v>
      </c>
      <c r="B246" t="s">
        <v>49</v>
      </c>
      <c r="C246" t="s">
        <v>652</v>
      </c>
      <c r="D246">
        <v>385</v>
      </c>
      <c r="E246" t="s">
        <v>350</v>
      </c>
      <c r="H246" s="9">
        <v>7.3657407407407408E-2</v>
      </c>
      <c r="I246" s="9" t="s">
        <v>16212</v>
      </c>
      <c r="J246">
        <v>1</v>
      </c>
      <c r="K246">
        <v>46</v>
      </c>
      <c r="L246">
        <v>4</v>
      </c>
      <c r="M246" s="5">
        <f t="shared" si="14"/>
        <v>6364</v>
      </c>
      <c r="N246" s="5">
        <f t="shared" si="15"/>
        <v>638.43494657448139</v>
      </c>
      <c r="O246" s="5" t="str">
        <f t="shared" si="12"/>
        <v/>
      </c>
      <c r="P246" s="43" t="str">
        <f t="shared" si="13"/>
        <v>insert into noskrien_reit (dalibnieks, rez,skriesim_db,sacensibas) values ('Šteinhards Valdis',6364,'','Ventspils Piedzīvojumu parka pusmaratons');</v>
      </c>
    </row>
    <row r="247" spans="1:16" x14ac:dyDescent="0.2">
      <c r="A247" s="8" t="s">
        <v>24121</v>
      </c>
      <c r="B247" t="s">
        <v>508</v>
      </c>
      <c r="C247" t="s">
        <v>674</v>
      </c>
      <c r="D247">
        <v>134</v>
      </c>
      <c r="E247" t="s">
        <v>350</v>
      </c>
      <c r="H247" s="9">
        <v>7.3657407407407408E-2</v>
      </c>
      <c r="I247" s="9" t="s">
        <v>16212</v>
      </c>
      <c r="J247">
        <v>1</v>
      </c>
      <c r="K247">
        <v>46</v>
      </c>
      <c r="L247">
        <v>4</v>
      </c>
      <c r="M247" s="5">
        <f t="shared" si="14"/>
        <v>6364</v>
      </c>
      <c r="N247" s="5">
        <f t="shared" si="15"/>
        <v>638.43494657448139</v>
      </c>
      <c r="O247" s="5" t="str">
        <f t="shared" si="12"/>
        <v/>
      </c>
      <c r="P247" s="43" t="str">
        <f t="shared" si="13"/>
        <v>insert into noskrien_reit (dalibnieks, rez,skriesim_db,sacensibas) values ('Gruberts Eduards',6364,'','Ventspils Piedzīvojumu parka pusmaratons');</v>
      </c>
    </row>
    <row r="248" spans="1:16" x14ac:dyDescent="0.2">
      <c r="A248" s="8" t="s">
        <v>24122</v>
      </c>
      <c r="B248" t="s">
        <v>439</v>
      </c>
      <c r="C248" t="s">
        <v>1363</v>
      </c>
      <c r="D248">
        <v>85</v>
      </c>
      <c r="E248" t="s">
        <v>376</v>
      </c>
      <c r="G248" t="s">
        <v>1181</v>
      </c>
      <c r="H248" s="9">
        <v>7.3692129629629635E-2</v>
      </c>
      <c r="I248" s="9" t="s">
        <v>14297</v>
      </c>
      <c r="J248">
        <v>1</v>
      </c>
      <c r="K248">
        <v>46</v>
      </c>
      <c r="L248">
        <v>7</v>
      </c>
      <c r="M248" s="5">
        <f t="shared" si="14"/>
        <v>6367</v>
      </c>
      <c r="N248" s="5">
        <f t="shared" si="15"/>
        <v>638.13412910318834</v>
      </c>
      <c r="O248" s="5" t="str">
        <f t="shared" si="12"/>
        <v/>
      </c>
      <c r="P248" s="43" t="str">
        <f t="shared" si="13"/>
        <v>insert into noskrien_reit (dalibnieks, rez,skriesim_db,sacensibas) values ('Deņisova Laura',6367,'','Ventspils Piedzīvojumu parka pusmaratons');</v>
      </c>
    </row>
    <row r="249" spans="1:16" x14ac:dyDescent="0.2">
      <c r="A249" s="8" t="s">
        <v>24123</v>
      </c>
      <c r="B249" t="s">
        <v>8</v>
      </c>
      <c r="C249" t="s">
        <v>2217</v>
      </c>
      <c r="D249">
        <v>192</v>
      </c>
      <c r="E249" t="s">
        <v>350</v>
      </c>
      <c r="F249" t="s">
        <v>2147</v>
      </c>
      <c r="G249" t="s">
        <v>302</v>
      </c>
      <c r="H249" s="9">
        <v>7.3715277777777768E-2</v>
      </c>
      <c r="I249" s="9" t="s">
        <v>14914</v>
      </c>
      <c r="J249">
        <v>1</v>
      </c>
      <c r="K249">
        <v>46</v>
      </c>
      <c r="L249">
        <v>9</v>
      </c>
      <c r="M249" s="5">
        <f t="shared" si="14"/>
        <v>6369</v>
      </c>
      <c r="N249" s="5">
        <f t="shared" si="15"/>
        <v>637.93374156068455</v>
      </c>
      <c r="O249" s="5" t="str">
        <f t="shared" si="12"/>
        <v/>
      </c>
      <c r="P249" s="43" t="str">
        <f t="shared" si="13"/>
        <v>insert into noskrien_reit (dalibnieks, rez,skriesim_db,sacensibas) values ('Kokums Pēteris',6369,'','Ventspils Piedzīvojumu parka pusmaratons');</v>
      </c>
    </row>
    <row r="250" spans="1:16" x14ac:dyDescent="0.2">
      <c r="A250" s="8" t="s">
        <v>24124</v>
      </c>
      <c r="B250" t="s">
        <v>96</v>
      </c>
      <c r="C250" t="s">
        <v>2218</v>
      </c>
      <c r="D250">
        <v>161</v>
      </c>
      <c r="E250" t="s">
        <v>350</v>
      </c>
      <c r="F250" t="s">
        <v>2219</v>
      </c>
      <c r="G250" t="s">
        <v>302</v>
      </c>
      <c r="H250" s="9">
        <v>7.3726851851851849E-2</v>
      </c>
      <c r="I250" s="9" t="s">
        <v>16213</v>
      </c>
      <c r="J250">
        <v>1</v>
      </c>
      <c r="K250">
        <v>46</v>
      </c>
      <c r="L250">
        <v>10</v>
      </c>
      <c r="M250" s="5">
        <f t="shared" si="14"/>
        <v>6370</v>
      </c>
      <c r="N250" s="5">
        <f t="shared" si="15"/>
        <v>637.8335949764521</v>
      </c>
      <c r="O250" s="5" t="str">
        <f t="shared" si="12"/>
        <v/>
      </c>
      <c r="P250" s="43" t="str">
        <f t="shared" si="13"/>
        <v>insert into noskrien_reit (dalibnieks, rez,skriesim_db,sacensibas) values ('Jonelis Andris',6370,'','Ventspils Piedzīvojumu parka pusmaratons');</v>
      </c>
    </row>
    <row r="251" spans="1:16" x14ac:dyDescent="0.2">
      <c r="A251" s="8" t="s">
        <v>24125</v>
      </c>
      <c r="B251" t="s">
        <v>418</v>
      </c>
      <c r="C251" t="s">
        <v>552</v>
      </c>
      <c r="D251">
        <v>203</v>
      </c>
      <c r="E251" t="s">
        <v>344</v>
      </c>
      <c r="F251" t="s">
        <v>2220</v>
      </c>
      <c r="G251" t="s">
        <v>245</v>
      </c>
      <c r="H251" s="9">
        <v>7.3761574074074077E-2</v>
      </c>
      <c r="I251" s="9" t="s">
        <v>16214</v>
      </c>
      <c r="J251">
        <v>1</v>
      </c>
      <c r="K251">
        <v>46</v>
      </c>
      <c r="L251">
        <v>13</v>
      </c>
      <c r="M251" s="5">
        <f t="shared" si="14"/>
        <v>6373</v>
      </c>
      <c r="N251" s="5">
        <f t="shared" si="15"/>
        <v>637.5333437941315</v>
      </c>
      <c r="O251" s="5" t="str">
        <f t="shared" si="12"/>
        <v/>
      </c>
      <c r="P251" s="43" t="str">
        <f t="shared" si="13"/>
        <v>insert into noskrien_reit (dalibnieks, rez,skriesim_db,sacensibas) values ('Kravis Kārlis',6373,'','Ventspils Piedzīvojumu parka pusmaratons');</v>
      </c>
    </row>
    <row r="252" spans="1:16" x14ac:dyDescent="0.2">
      <c r="A252" s="8" t="s">
        <v>24126</v>
      </c>
      <c r="B252" t="s">
        <v>96</v>
      </c>
      <c r="C252" t="s">
        <v>730</v>
      </c>
      <c r="D252">
        <v>339</v>
      </c>
      <c r="E252" t="s">
        <v>350</v>
      </c>
      <c r="G252" t="s">
        <v>245</v>
      </c>
      <c r="H252" s="9">
        <v>7.3888888888888893E-2</v>
      </c>
      <c r="I252" s="9" t="s">
        <v>13975</v>
      </c>
      <c r="J252">
        <v>1</v>
      </c>
      <c r="K252">
        <v>46</v>
      </c>
      <c r="L252">
        <v>24</v>
      </c>
      <c r="M252" s="5">
        <f t="shared" si="14"/>
        <v>6384</v>
      </c>
      <c r="N252" s="5">
        <f t="shared" si="15"/>
        <v>636.43483709273187</v>
      </c>
      <c r="O252" s="5" t="str">
        <f t="shared" si="12"/>
        <v/>
      </c>
      <c r="P252" s="43" t="str">
        <f t="shared" si="13"/>
        <v>insert into noskrien_reit (dalibnieks, rez,skriesim_db,sacensibas) values ('Rozentālbergs Andris',6384,'','Ventspils Piedzīvojumu parka pusmaratons');</v>
      </c>
    </row>
    <row r="253" spans="1:16" x14ac:dyDescent="0.2">
      <c r="A253" s="8" t="s">
        <v>24127</v>
      </c>
      <c r="B253" t="s">
        <v>870</v>
      </c>
      <c r="C253" t="s">
        <v>2221</v>
      </c>
      <c r="D253">
        <v>403</v>
      </c>
      <c r="E253" t="s">
        <v>376</v>
      </c>
      <c r="G253" t="s">
        <v>302</v>
      </c>
      <c r="H253" s="9">
        <v>7.3923611111111107E-2</v>
      </c>
      <c r="I253" s="9" t="s">
        <v>14917</v>
      </c>
      <c r="J253">
        <v>1</v>
      </c>
      <c r="K253">
        <v>46</v>
      </c>
      <c r="L253">
        <v>27</v>
      </c>
      <c r="M253" s="5">
        <f t="shared" si="14"/>
        <v>6387</v>
      </c>
      <c r="N253" s="5">
        <f t="shared" si="15"/>
        <v>636.13590104900572</v>
      </c>
      <c r="O253" s="5" t="str">
        <f t="shared" si="12"/>
        <v/>
      </c>
      <c r="P253" s="43" t="str">
        <f t="shared" si="13"/>
        <v>insert into noskrien_reit (dalibnieks, rez,skriesim_db,sacensibas) values ('Treulande Natālija',6387,'','Ventspils Piedzīvojumu parka pusmaratons');</v>
      </c>
    </row>
    <row r="254" spans="1:16" x14ac:dyDescent="0.2">
      <c r="A254" s="8" t="s">
        <v>24128</v>
      </c>
      <c r="B254" t="s">
        <v>96</v>
      </c>
      <c r="C254" t="s">
        <v>429</v>
      </c>
      <c r="D254">
        <v>202</v>
      </c>
      <c r="E254" t="s">
        <v>386</v>
      </c>
      <c r="F254" t="s">
        <v>2222</v>
      </c>
      <c r="G254" t="s">
        <v>261</v>
      </c>
      <c r="H254" s="9">
        <v>7.4004629629629629E-2</v>
      </c>
      <c r="I254" s="9" t="s">
        <v>13666</v>
      </c>
      <c r="J254">
        <v>1</v>
      </c>
      <c r="K254">
        <v>46</v>
      </c>
      <c r="L254">
        <v>34</v>
      </c>
      <c r="M254" s="5">
        <f t="shared" si="14"/>
        <v>6394</v>
      </c>
      <c r="N254" s="5">
        <f t="shared" si="15"/>
        <v>635.43947450735061</v>
      </c>
      <c r="O254" s="5" t="str">
        <f t="shared" si="12"/>
        <v/>
      </c>
      <c r="P254" s="43" t="str">
        <f t="shared" si="13"/>
        <v>insert into noskrien_reit (dalibnieks, rez,skriesim_db,sacensibas) values ('Krastiņš Andris',6394,'','Ventspils Piedzīvojumu parka pusmaratons');</v>
      </c>
    </row>
    <row r="255" spans="1:16" x14ac:dyDescent="0.2">
      <c r="A255" s="8" t="s">
        <v>24129</v>
      </c>
      <c r="B255" t="s">
        <v>693</v>
      </c>
      <c r="C255" t="s">
        <v>1343</v>
      </c>
      <c r="D255">
        <v>256</v>
      </c>
      <c r="E255" t="s">
        <v>350</v>
      </c>
      <c r="H255" s="9">
        <v>7.4016203703703709E-2</v>
      </c>
      <c r="I255" s="9" t="s">
        <v>16215</v>
      </c>
      <c r="J255">
        <v>1</v>
      </c>
      <c r="K255">
        <v>46</v>
      </c>
      <c r="L255">
        <v>35</v>
      </c>
      <c r="M255" s="5">
        <f t="shared" si="14"/>
        <v>6395</v>
      </c>
      <c r="N255" s="5">
        <f t="shared" si="15"/>
        <v>635.34010946051603</v>
      </c>
      <c r="O255" s="5" t="str">
        <f t="shared" si="12"/>
        <v/>
      </c>
      <c r="P255" s="43" t="str">
        <f t="shared" si="13"/>
        <v>insert into noskrien_reit (dalibnieks, rez,skriesim_db,sacensibas) values ('Martuzāns Oskars',6395,'','Ventspils Piedzīvojumu parka pusmaratons');</v>
      </c>
    </row>
    <row r="256" spans="1:16" x14ac:dyDescent="0.2">
      <c r="A256" s="8" t="s">
        <v>24130</v>
      </c>
      <c r="B256" t="s">
        <v>418</v>
      </c>
      <c r="C256" t="s">
        <v>733</v>
      </c>
      <c r="D256">
        <v>426</v>
      </c>
      <c r="E256" t="s">
        <v>344</v>
      </c>
      <c r="F256" t="s">
        <v>734</v>
      </c>
      <c r="G256" t="s">
        <v>734</v>
      </c>
      <c r="H256" s="9">
        <v>7.402777777777779E-2</v>
      </c>
      <c r="I256" s="9" t="s">
        <v>16216</v>
      </c>
      <c r="J256">
        <v>1</v>
      </c>
      <c r="K256">
        <v>46</v>
      </c>
      <c r="L256">
        <v>36</v>
      </c>
      <c r="M256" s="5">
        <f t="shared" si="14"/>
        <v>6396</v>
      </c>
      <c r="N256" s="5">
        <f t="shared" si="15"/>
        <v>635.2407754846779</v>
      </c>
      <c r="O256" s="5" t="str">
        <f t="shared" si="12"/>
        <v/>
      </c>
      <c r="P256" s="43" t="str">
        <f t="shared" si="13"/>
        <v>insert into noskrien_reit (dalibnieks, rez,skriesim_db,sacensibas) values ('Vīdners Kārlis',6396,'','Ventspils Piedzīvojumu parka pusmaratons');</v>
      </c>
    </row>
    <row r="257" spans="1:16" x14ac:dyDescent="0.2">
      <c r="A257" s="8" t="s">
        <v>24131</v>
      </c>
      <c r="B257" t="s">
        <v>181</v>
      </c>
      <c r="C257" t="s">
        <v>2223</v>
      </c>
      <c r="D257">
        <v>410</v>
      </c>
      <c r="E257" t="s">
        <v>344</v>
      </c>
      <c r="G257" t="s">
        <v>272</v>
      </c>
      <c r="H257" s="9">
        <v>7.4062499999999989E-2</v>
      </c>
      <c r="I257" s="9" t="s">
        <v>13977</v>
      </c>
      <c r="J257">
        <v>1</v>
      </c>
      <c r="K257">
        <v>46</v>
      </c>
      <c r="L257">
        <v>39</v>
      </c>
      <c r="M257" s="5">
        <f t="shared" si="14"/>
        <v>6399</v>
      </c>
      <c r="N257" s="5">
        <f t="shared" si="15"/>
        <v>634.94295983747463</v>
      </c>
      <c r="O257" s="5" t="str">
        <f t="shared" si="12"/>
        <v/>
      </c>
      <c r="P257" s="43" t="str">
        <f t="shared" si="13"/>
        <v>insert into noskrien_reit (dalibnieks, rez,skriesim_db,sacensibas) values ('Vanags Kaspars',6399,'','Ventspils Piedzīvojumu parka pusmaratons');</v>
      </c>
    </row>
    <row r="258" spans="1:16" x14ac:dyDescent="0.2">
      <c r="A258" s="8" t="s">
        <v>24132</v>
      </c>
      <c r="B258" t="s">
        <v>26</v>
      </c>
      <c r="C258" t="s">
        <v>2224</v>
      </c>
      <c r="D258">
        <v>515</v>
      </c>
      <c r="E258" t="s">
        <v>350</v>
      </c>
      <c r="F258" t="s">
        <v>614</v>
      </c>
      <c r="G258" t="s">
        <v>245</v>
      </c>
      <c r="H258" s="9">
        <v>7.4212962962962967E-2</v>
      </c>
      <c r="I258" s="9" t="s">
        <v>14298</v>
      </c>
      <c r="J258">
        <v>1</v>
      </c>
      <c r="K258">
        <v>46</v>
      </c>
      <c r="L258">
        <v>52</v>
      </c>
      <c r="M258" s="5">
        <f t="shared" si="14"/>
        <v>6412</v>
      </c>
      <c r="N258" s="5">
        <f t="shared" si="15"/>
        <v>633.65564566437922</v>
      </c>
      <c r="O258" s="5" t="str">
        <f t="shared" ref="O258:O321" si="16">IF(F258="vsk noskrien","y","")</f>
        <v/>
      </c>
      <c r="P258" s="43" t="str">
        <f t="shared" ref="P258:P321" si="17">CONCATENATE("insert into noskrien_reit (dalibnieks, rez,skriesim_db,sacensibas) values ('",C258," ",B258,"',",M258,",'",O258,"','",$P$1,"');")</f>
        <v>insert into noskrien_reit (dalibnieks, rez,skriesim_db,sacensibas) values ('Plūme Māris',6412,'','Ventspils Piedzīvojumu parka pusmaratons');</v>
      </c>
    </row>
    <row r="259" spans="1:16" x14ac:dyDescent="0.2">
      <c r="A259" s="8" t="s">
        <v>24133</v>
      </c>
      <c r="B259" t="s">
        <v>16</v>
      </c>
      <c r="C259" t="s">
        <v>2225</v>
      </c>
      <c r="D259">
        <v>393</v>
      </c>
      <c r="E259" t="s">
        <v>358</v>
      </c>
      <c r="F259" t="s">
        <v>2226</v>
      </c>
      <c r="G259" t="s">
        <v>245</v>
      </c>
      <c r="H259" s="9">
        <v>7.4212962962962967E-2</v>
      </c>
      <c r="I259" s="9" t="s">
        <v>14298</v>
      </c>
      <c r="J259">
        <v>1</v>
      </c>
      <c r="K259">
        <v>46</v>
      </c>
      <c r="L259">
        <v>52</v>
      </c>
      <c r="M259" s="5">
        <f t="shared" ref="M259:M322" si="18">J259*3600+K259*60+L259</f>
        <v>6412</v>
      </c>
      <c r="N259" s="5">
        <f t="shared" ref="N259:N322" si="19">$M$2/M259*1000</f>
        <v>633.65564566437922</v>
      </c>
      <c r="O259" s="5" t="str">
        <f t="shared" si="16"/>
        <v/>
      </c>
      <c r="P259" s="43" t="str">
        <f t="shared" si="17"/>
        <v>insert into noskrien_reit (dalibnieks, rez,skriesim_db,sacensibas) values ('Tihonovs Aivars',6412,'','Ventspils Piedzīvojumu parka pusmaratons');</v>
      </c>
    </row>
    <row r="260" spans="1:16" x14ac:dyDescent="0.2">
      <c r="A260" s="8" t="s">
        <v>24134</v>
      </c>
      <c r="B260" t="s">
        <v>46</v>
      </c>
      <c r="C260" t="s">
        <v>2227</v>
      </c>
      <c r="D260">
        <v>279</v>
      </c>
      <c r="E260" t="s">
        <v>386</v>
      </c>
      <c r="F260" t="s">
        <v>2228</v>
      </c>
      <c r="H260" s="9">
        <v>7.4224537037037033E-2</v>
      </c>
      <c r="I260" s="9" t="s">
        <v>16217</v>
      </c>
      <c r="J260">
        <v>1</v>
      </c>
      <c r="K260">
        <v>46</v>
      </c>
      <c r="L260">
        <v>53</v>
      </c>
      <c r="M260" s="5">
        <f t="shared" si="18"/>
        <v>6413</v>
      </c>
      <c r="N260" s="5">
        <f t="shared" si="19"/>
        <v>633.55683767347568</v>
      </c>
      <c r="O260" s="5" t="str">
        <f t="shared" si="16"/>
        <v/>
      </c>
      <c r="P260" s="43" t="str">
        <f t="shared" si="17"/>
        <v>insert into noskrien_reit (dalibnieks, rez,skriesim_db,sacensibas) values ('Onzuls Jānis',6413,'','Ventspils Piedzīvojumu parka pusmaratons');</v>
      </c>
    </row>
    <row r="261" spans="1:16" x14ac:dyDescent="0.2">
      <c r="A261" s="8" t="s">
        <v>24135</v>
      </c>
      <c r="B261" t="s">
        <v>4</v>
      </c>
      <c r="C261" t="s">
        <v>769</v>
      </c>
      <c r="D261">
        <v>499</v>
      </c>
      <c r="E261" t="s">
        <v>490</v>
      </c>
      <c r="F261" s="5" t="s">
        <v>244</v>
      </c>
      <c r="G261" t="s">
        <v>245</v>
      </c>
      <c r="H261" s="9">
        <v>7.4270833333333341E-2</v>
      </c>
      <c r="I261" s="9" t="s">
        <v>16218</v>
      </c>
      <c r="J261">
        <v>1</v>
      </c>
      <c r="K261">
        <v>46</v>
      </c>
      <c r="L261">
        <v>57</v>
      </c>
      <c r="M261" s="5">
        <f t="shared" si="18"/>
        <v>6417</v>
      </c>
      <c r="N261" s="5">
        <f t="shared" si="19"/>
        <v>633.16191366682256</v>
      </c>
      <c r="O261" s="5" t="str">
        <f t="shared" si="16"/>
        <v>y</v>
      </c>
      <c r="P261" s="43" t="str">
        <f t="shared" si="17"/>
        <v>insert into noskrien_reit (dalibnieks, rez,skriesim_db,sacensibas) values ('Zeps Dainis',6417,'y','Ventspils Piedzīvojumu parka pusmaratons');</v>
      </c>
    </row>
    <row r="262" spans="1:16" x14ac:dyDescent="0.2">
      <c r="A262" s="8" t="s">
        <v>24136</v>
      </c>
      <c r="B262" t="s">
        <v>133</v>
      </c>
      <c r="C262" t="s">
        <v>1305</v>
      </c>
      <c r="D262">
        <v>463</v>
      </c>
      <c r="E262" t="s">
        <v>350</v>
      </c>
      <c r="F262" t="s">
        <v>614</v>
      </c>
      <c r="H262" s="9">
        <v>7.4375000000000011E-2</v>
      </c>
      <c r="I262" s="9" t="s">
        <v>13983</v>
      </c>
      <c r="J262">
        <v>1</v>
      </c>
      <c r="K262">
        <v>47</v>
      </c>
      <c r="L262">
        <v>6</v>
      </c>
      <c r="M262" s="5">
        <f t="shared" si="18"/>
        <v>6426</v>
      </c>
      <c r="N262" s="5">
        <f t="shared" si="19"/>
        <v>632.27513227513236</v>
      </c>
      <c r="O262" s="5" t="str">
        <f t="shared" si="16"/>
        <v/>
      </c>
      <c r="P262" s="43" t="str">
        <f t="shared" si="17"/>
        <v>insert into noskrien_reit (dalibnieks, rez,skriesim_db,sacensibas) values ('Goško Ģirts',6426,'','Ventspils Piedzīvojumu parka pusmaratons');</v>
      </c>
    </row>
    <row r="263" spans="1:16" x14ac:dyDescent="0.2">
      <c r="A263" s="8" t="s">
        <v>24137</v>
      </c>
      <c r="B263" t="s">
        <v>16</v>
      </c>
      <c r="C263" t="s">
        <v>754</v>
      </c>
      <c r="D263">
        <v>70</v>
      </c>
      <c r="E263" t="s">
        <v>490</v>
      </c>
      <c r="F263" t="s">
        <v>1360</v>
      </c>
      <c r="G263" t="s">
        <v>1361</v>
      </c>
      <c r="H263" s="9">
        <v>7.4444444444444438E-2</v>
      </c>
      <c r="I263" s="9" t="s">
        <v>16219</v>
      </c>
      <c r="J263">
        <v>1</v>
      </c>
      <c r="K263">
        <v>47</v>
      </c>
      <c r="L263">
        <v>12</v>
      </c>
      <c r="M263" s="5">
        <f t="shared" si="18"/>
        <v>6432</v>
      </c>
      <c r="N263" s="5">
        <f t="shared" si="19"/>
        <v>631.68532338308455</v>
      </c>
      <c r="O263" s="5" t="str">
        <f t="shared" si="16"/>
        <v/>
      </c>
      <c r="P263" s="43" t="str">
        <f t="shared" si="17"/>
        <v>insert into noskrien_reit (dalibnieks, rez,skriesim_db,sacensibas) values ('Cepītis Aivars',6432,'','Ventspils Piedzīvojumu parka pusmaratons');</v>
      </c>
    </row>
    <row r="264" spans="1:16" x14ac:dyDescent="0.2">
      <c r="A264" s="8" t="s">
        <v>24138</v>
      </c>
      <c r="B264" t="s">
        <v>689</v>
      </c>
      <c r="C264" t="s">
        <v>690</v>
      </c>
      <c r="D264">
        <v>336</v>
      </c>
      <c r="E264" t="s">
        <v>457</v>
      </c>
      <c r="H264" s="9">
        <v>7.4467592592592599E-2</v>
      </c>
      <c r="I264" s="9" t="s">
        <v>14300</v>
      </c>
      <c r="J264">
        <v>1</v>
      </c>
      <c r="K264">
        <v>47</v>
      </c>
      <c r="L264">
        <v>14</v>
      </c>
      <c r="M264" s="5">
        <f t="shared" si="18"/>
        <v>6434</v>
      </c>
      <c r="N264" s="5">
        <f t="shared" si="19"/>
        <v>631.48896487410627</v>
      </c>
      <c r="O264" s="5" t="str">
        <f t="shared" si="16"/>
        <v/>
      </c>
      <c r="P264" s="43" t="str">
        <f t="shared" si="17"/>
        <v>insert into noskrien_reit (dalibnieks, rez,skriesim_db,sacensibas) values ('Rozenberga Aiga',6434,'','Ventspils Piedzīvojumu parka pusmaratons');</v>
      </c>
    </row>
    <row r="265" spans="1:16" x14ac:dyDescent="0.2">
      <c r="A265" s="8" t="s">
        <v>24139</v>
      </c>
      <c r="B265" t="s">
        <v>55</v>
      </c>
      <c r="C265" t="s">
        <v>183</v>
      </c>
      <c r="D265">
        <v>115</v>
      </c>
      <c r="E265" t="s">
        <v>350</v>
      </c>
      <c r="F265" t="s">
        <v>2229</v>
      </c>
      <c r="G265" t="s">
        <v>245</v>
      </c>
      <c r="H265" s="9">
        <v>7.464120370370371E-2</v>
      </c>
      <c r="I265" s="9" t="s">
        <v>14925</v>
      </c>
      <c r="J265">
        <v>1</v>
      </c>
      <c r="K265">
        <v>47</v>
      </c>
      <c r="L265">
        <v>29</v>
      </c>
      <c r="M265" s="5">
        <f t="shared" si="18"/>
        <v>6449</v>
      </c>
      <c r="N265" s="5">
        <f t="shared" si="19"/>
        <v>630.0201581640564</v>
      </c>
      <c r="O265" s="5" t="str">
        <f t="shared" si="16"/>
        <v/>
      </c>
      <c r="P265" s="43" t="str">
        <f t="shared" si="17"/>
        <v>insert into noskrien_reit (dalibnieks, rez,skriesim_db,sacensibas) values ('Gedrovičs Ritvars',6449,'','Ventspils Piedzīvojumu parka pusmaratons');</v>
      </c>
    </row>
    <row r="266" spans="1:16" x14ac:dyDescent="0.2">
      <c r="A266" s="8" t="s">
        <v>24140</v>
      </c>
      <c r="B266" t="s">
        <v>2230</v>
      </c>
      <c r="C266" t="s">
        <v>2231</v>
      </c>
      <c r="D266">
        <v>94</v>
      </c>
      <c r="E266" t="s">
        <v>358</v>
      </c>
      <c r="G266" t="s">
        <v>2232</v>
      </c>
      <c r="H266" s="9">
        <v>7.4699074074074071E-2</v>
      </c>
      <c r="I266" s="9" t="s">
        <v>16220</v>
      </c>
      <c r="J266">
        <v>1</v>
      </c>
      <c r="K266">
        <v>47</v>
      </c>
      <c r="L266">
        <v>34</v>
      </c>
      <c r="M266" s="5">
        <f t="shared" si="18"/>
        <v>6454</v>
      </c>
      <c r="N266" s="5">
        <f t="shared" si="19"/>
        <v>629.53207313294081</v>
      </c>
      <c r="O266" s="5" t="str">
        <f t="shared" si="16"/>
        <v/>
      </c>
      <c r="P266" s="43" t="str">
        <f t="shared" si="17"/>
        <v>insert into noskrien_reit (dalibnieks, rez,skriesim_db,sacensibas) values ('Drozd Jurij',6454,'','Ventspils Piedzīvojumu parka pusmaratons');</v>
      </c>
    </row>
    <row r="267" spans="1:16" x14ac:dyDescent="0.2">
      <c r="A267" s="8" t="s">
        <v>24141</v>
      </c>
      <c r="B267" t="s">
        <v>202</v>
      </c>
      <c r="C267" t="s">
        <v>1341</v>
      </c>
      <c r="D267">
        <v>213</v>
      </c>
      <c r="E267" t="s">
        <v>344</v>
      </c>
      <c r="F267" t="s">
        <v>1357</v>
      </c>
      <c r="G267" t="s">
        <v>245</v>
      </c>
      <c r="H267" s="9">
        <v>7.4756944444444445E-2</v>
      </c>
      <c r="I267" s="9" t="s">
        <v>14303</v>
      </c>
      <c r="J267">
        <v>1</v>
      </c>
      <c r="K267">
        <v>47</v>
      </c>
      <c r="L267">
        <v>39</v>
      </c>
      <c r="M267" s="5">
        <f t="shared" si="18"/>
        <v>6459</v>
      </c>
      <c r="N267" s="5">
        <f t="shared" si="19"/>
        <v>629.04474376838516</v>
      </c>
      <c r="O267" s="5" t="str">
        <f t="shared" si="16"/>
        <v/>
      </c>
      <c r="P267" s="43" t="str">
        <f t="shared" si="17"/>
        <v>insert into noskrien_reit (dalibnieks, rez,skriesim_db,sacensibas) values ('Krūmiņš Toms',6459,'','Ventspils Piedzīvojumu parka pusmaratons');</v>
      </c>
    </row>
    <row r="268" spans="1:16" x14ac:dyDescent="0.2">
      <c r="A268" s="8" t="s">
        <v>24142</v>
      </c>
      <c r="B268" t="s">
        <v>617</v>
      </c>
      <c r="C268" t="s">
        <v>678</v>
      </c>
      <c r="D268">
        <v>380</v>
      </c>
      <c r="E268" t="s">
        <v>386</v>
      </c>
      <c r="G268" t="s">
        <v>245</v>
      </c>
      <c r="H268" s="9">
        <v>7.481481481481482E-2</v>
      </c>
      <c r="I268" s="9" t="s">
        <v>16221</v>
      </c>
      <c r="J268">
        <v>1</v>
      </c>
      <c r="K268">
        <v>47</v>
      </c>
      <c r="L268">
        <v>44</v>
      </c>
      <c r="M268" s="5">
        <f t="shared" si="18"/>
        <v>6464</v>
      </c>
      <c r="N268" s="5">
        <f t="shared" si="19"/>
        <v>628.5581683168316</v>
      </c>
      <c r="O268" s="5" t="str">
        <f t="shared" si="16"/>
        <v/>
      </c>
      <c r="P268" s="43" t="str">
        <f t="shared" si="17"/>
        <v>insert into noskrien_reit (dalibnieks, rez,skriesim_db,sacensibas) values ('Šaters Ēvalds',6464,'','Ventspils Piedzīvojumu parka pusmaratons');</v>
      </c>
    </row>
    <row r="269" spans="1:16" x14ac:dyDescent="0.2">
      <c r="A269" s="8" t="s">
        <v>24143</v>
      </c>
      <c r="B269" t="s">
        <v>617</v>
      </c>
      <c r="C269" t="s">
        <v>808</v>
      </c>
      <c r="D269">
        <v>366</v>
      </c>
      <c r="E269" t="s">
        <v>358</v>
      </c>
      <c r="F269" t="s">
        <v>299</v>
      </c>
      <c r="G269" t="s">
        <v>456</v>
      </c>
      <c r="H269" s="9">
        <v>7.4849537037037034E-2</v>
      </c>
      <c r="I269" s="9" t="s">
        <v>16222</v>
      </c>
      <c r="J269">
        <v>1</v>
      </c>
      <c r="K269">
        <v>47</v>
      </c>
      <c r="L269">
        <v>47</v>
      </c>
      <c r="M269" s="5">
        <f t="shared" si="18"/>
        <v>6467</v>
      </c>
      <c r="N269" s="5">
        <f t="shared" si="19"/>
        <v>628.26658419669093</v>
      </c>
      <c r="O269" s="5" t="str">
        <f t="shared" si="16"/>
        <v/>
      </c>
      <c r="P269" s="43" t="str">
        <f t="shared" si="17"/>
        <v>insert into noskrien_reit (dalibnieks, rez,skriesim_db,sacensibas) values ('Stahovskis Ēvalds',6467,'','Ventspils Piedzīvojumu parka pusmaratons');</v>
      </c>
    </row>
    <row r="270" spans="1:16" x14ac:dyDescent="0.2">
      <c r="A270" s="8" t="s">
        <v>24144</v>
      </c>
      <c r="B270" t="s">
        <v>1375</v>
      </c>
      <c r="C270" t="s">
        <v>2233</v>
      </c>
      <c r="D270">
        <v>231</v>
      </c>
      <c r="E270" t="s">
        <v>344</v>
      </c>
      <c r="F270" t="s">
        <v>2147</v>
      </c>
      <c r="G270" t="s">
        <v>302</v>
      </c>
      <c r="H270" s="9">
        <v>7.5034722222222225E-2</v>
      </c>
      <c r="I270" s="9" t="s">
        <v>14936</v>
      </c>
      <c r="J270">
        <v>1</v>
      </c>
      <c r="K270">
        <v>48</v>
      </c>
      <c r="L270">
        <v>3</v>
      </c>
      <c r="M270" s="5">
        <f t="shared" si="18"/>
        <v>6483</v>
      </c>
      <c r="N270" s="5">
        <f t="shared" si="19"/>
        <v>626.71602653092702</v>
      </c>
      <c r="O270" s="5" t="str">
        <f t="shared" si="16"/>
        <v/>
      </c>
      <c r="P270" s="43" t="str">
        <f t="shared" si="17"/>
        <v>insert into noskrien_reit (dalibnieks, rez,skriesim_db,sacensibas) values ('Leimanis Rūdolfs',6483,'','Ventspils Piedzīvojumu parka pusmaratons');</v>
      </c>
    </row>
    <row r="271" spans="1:16" x14ac:dyDescent="0.2">
      <c r="A271" s="8" t="s">
        <v>24145</v>
      </c>
      <c r="B271" t="s">
        <v>125</v>
      </c>
      <c r="C271" t="s">
        <v>2234</v>
      </c>
      <c r="D271">
        <v>77</v>
      </c>
      <c r="E271" t="s">
        <v>457</v>
      </c>
      <c r="F271" t="s">
        <v>2235</v>
      </c>
      <c r="G271" t="s">
        <v>245</v>
      </c>
      <c r="H271" s="9">
        <v>7.5231481481481483E-2</v>
      </c>
      <c r="I271" s="9" t="s">
        <v>16223</v>
      </c>
      <c r="J271">
        <v>1</v>
      </c>
      <c r="K271">
        <v>48</v>
      </c>
      <c r="L271">
        <v>20</v>
      </c>
      <c r="M271" s="5">
        <f t="shared" si="18"/>
        <v>6500</v>
      </c>
      <c r="N271" s="5">
        <f t="shared" si="19"/>
        <v>625.07692307692309</v>
      </c>
      <c r="O271" s="5" t="str">
        <f t="shared" si="16"/>
        <v/>
      </c>
      <c r="P271" s="43" t="str">
        <f t="shared" si="17"/>
        <v>insert into noskrien_reit (dalibnieks, rez,skriesim_db,sacensibas) values ('Čudere Elīna',6500,'','Ventspils Piedzīvojumu parka pusmaratons');</v>
      </c>
    </row>
    <row r="272" spans="1:16" x14ac:dyDescent="0.2">
      <c r="A272" s="8" t="s">
        <v>24146</v>
      </c>
      <c r="B272" t="s">
        <v>46</v>
      </c>
      <c r="C272" t="s">
        <v>2236</v>
      </c>
      <c r="D272">
        <v>37</v>
      </c>
      <c r="E272" t="s">
        <v>344</v>
      </c>
      <c r="G272" t="s">
        <v>239</v>
      </c>
      <c r="H272" s="9">
        <v>7.525462962962963E-2</v>
      </c>
      <c r="I272" s="9" t="s">
        <v>14940</v>
      </c>
      <c r="J272">
        <v>1</v>
      </c>
      <c r="K272">
        <v>48</v>
      </c>
      <c r="L272">
        <v>22</v>
      </c>
      <c r="M272" s="5">
        <f t="shared" si="18"/>
        <v>6502</v>
      </c>
      <c r="N272" s="5">
        <f t="shared" si="19"/>
        <v>624.88465087665338</v>
      </c>
      <c r="O272" s="5" t="str">
        <f t="shared" si="16"/>
        <v/>
      </c>
      <c r="P272" s="43" t="str">
        <f t="shared" si="17"/>
        <v>insert into noskrien_reit (dalibnieks, rez,skriesim_db,sacensibas) values ('Baukerts Jānis',6502,'','Ventspils Piedzīvojumu parka pusmaratons');</v>
      </c>
    </row>
    <row r="273" spans="1:16" x14ac:dyDescent="0.2">
      <c r="A273" s="8" t="s">
        <v>24147</v>
      </c>
      <c r="B273" t="s">
        <v>8</v>
      </c>
      <c r="C273" t="s">
        <v>2237</v>
      </c>
      <c r="D273">
        <v>31</v>
      </c>
      <c r="E273" t="s">
        <v>350</v>
      </c>
      <c r="G273" t="s">
        <v>245</v>
      </c>
      <c r="H273" s="9">
        <v>7.5277777777777777E-2</v>
      </c>
      <c r="I273" s="9" t="s">
        <v>16224</v>
      </c>
      <c r="J273">
        <v>1</v>
      </c>
      <c r="K273">
        <v>48</v>
      </c>
      <c r="L273">
        <v>24</v>
      </c>
      <c r="M273" s="5">
        <f t="shared" si="18"/>
        <v>6504</v>
      </c>
      <c r="N273" s="5">
        <f t="shared" si="19"/>
        <v>624.69249692496919</v>
      </c>
      <c r="O273" s="5" t="str">
        <f t="shared" si="16"/>
        <v/>
      </c>
      <c r="P273" s="43" t="str">
        <f t="shared" si="17"/>
        <v>insert into noskrien_reit (dalibnieks, rez,skriesim_db,sacensibas) values ('Bandurins Pēteris',6504,'','Ventspils Piedzīvojumu parka pusmaratons');</v>
      </c>
    </row>
    <row r="274" spans="1:16" x14ac:dyDescent="0.2">
      <c r="A274" s="8" t="s">
        <v>24148</v>
      </c>
      <c r="B274" t="s">
        <v>681</v>
      </c>
      <c r="C274" t="s">
        <v>682</v>
      </c>
      <c r="D274">
        <v>555</v>
      </c>
      <c r="E274" t="s">
        <v>535</v>
      </c>
      <c r="G274" t="s">
        <v>300</v>
      </c>
      <c r="H274" s="9">
        <v>7.5439814814814821E-2</v>
      </c>
      <c r="I274" s="9" t="s">
        <v>16225</v>
      </c>
      <c r="J274">
        <v>1</v>
      </c>
      <c r="K274">
        <v>48</v>
      </c>
      <c r="L274">
        <v>38</v>
      </c>
      <c r="M274" s="5">
        <f t="shared" si="18"/>
        <v>6518</v>
      </c>
      <c r="N274" s="5">
        <f t="shared" si="19"/>
        <v>623.35072108008592</v>
      </c>
      <c r="O274" s="5" t="str">
        <f t="shared" si="16"/>
        <v/>
      </c>
      <c r="P274" s="43" t="str">
        <f t="shared" si="17"/>
        <v>insert into noskrien_reit (dalibnieks, rez,skriesim_db,sacensibas) values ('Vasile Monta',6518,'','Ventspils Piedzīvojumu parka pusmaratons');</v>
      </c>
    </row>
    <row r="275" spans="1:16" x14ac:dyDescent="0.2">
      <c r="A275" s="8" t="s">
        <v>24149</v>
      </c>
      <c r="B275" t="s">
        <v>381</v>
      </c>
      <c r="C275" t="s">
        <v>2238</v>
      </c>
      <c r="D275">
        <v>309</v>
      </c>
      <c r="E275" t="s">
        <v>344</v>
      </c>
      <c r="H275" s="9">
        <v>7.5532407407407409E-2</v>
      </c>
      <c r="I275" s="9" t="s">
        <v>16226</v>
      </c>
      <c r="J275">
        <v>1</v>
      </c>
      <c r="K275">
        <v>48</v>
      </c>
      <c r="L275">
        <v>46</v>
      </c>
      <c r="M275" s="5">
        <f t="shared" si="18"/>
        <v>6526</v>
      </c>
      <c r="N275" s="5">
        <f t="shared" si="19"/>
        <v>622.58657676984376</v>
      </c>
      <c r="O275" s="5" t="str">
        <f t="shared" si="16"/>
        <v/>
      </c>
      <c r="P275" s="43" t="str">
        <f t="shared" si="17"/>
        <v>insert into noskrien_reit (dalibnieks, rez,skriesim_db,sacensibas) values ('Poliņs Dāvis',6526,'','Ventspils Piedzīvojumu parka pusmaratons');</v>
      </c>
    </row>
    <row r="276" spans="1:16" x14ac:dyDescent="0.2">
      <c r="A276" s="8" t="s">
        <v>24150</v>
      </c>
      <c r="B276" t="s">
        <v>810</v>
      </c>
      <c r="C276" t="s">
        <v>811</v>
      </c>
      <c r="D276">
        <v>135</v>
      </c>
      <c r="E276" t="s">
        <v>358</v>
      </c>
      <c r="F276" t="s">
        <v>235</v>
      </c>
      <c r="G276" t="s">
        <v>235</v>
      </c>
      <c r="H276" s="9">
        <v>7.5567129629629637E-2</v>
      </c>
      <c r="I276" s="9" t="s">
        <v>16227</v>
      </c>
      <c r="J276">
        <v>1</v>
      </c>
      <c r="K276">
        <v>48</v>
      </c>
      <c r="L276">
        <v>49</v>
      </c>
      <c r="M276" s="5">
        <f t="shared" si="18"/>
        <v>6529</v>
      </c>
      <c r="N276" s="5">
        <f t="shared" si="19"/>
        <v>622.30050543727987</v>
      </c>
      <c r="O276" s="5" t="str">
        <f t="shared" si="16"/>
        <v/>
      </c>
      <c r="P276" s="43" t="str">
        <f t="shared" si="17"/>
        <v>insert into noskrien_reit (dalibnieks, rez,skriesim_db,sacensibas) values ('Grunckis Erlens',6529,'','Ventspils Piedzīvojumu parka pusmaratons');</v>
      </c>
    </row>
    <row r="277" spans="1:16" x14ac:dyDescent="0.2">
      <c r="A277" s="8" t="s">
        <v>24151</v>
      </c>
      <c r="B277" t="s">
        <v>777</v>
      </c>
      <c r="C277" t="s">
        <v>2239</v>
      </c>
      <c r="D277">
        <v>378</v>
      </c>
      <c r="E277" t="s">
        <v>376</v>
      </c>
      <c r="G277" t="s">
        <v>245</v>
      </c>
      <c r="H277" s="9">
        <v>7.5729166666666667E-2</v>
      </c>
      <c r="I277" s="9" t="s">
        <v>13993</v>
      </c>
      <c r="J277">
        <v>1</v>
      </c>
      <c r="K277">
        <v>49</v>
      </c>
      <c r="L277">
        <v>3</v>
      </c>
      <c r="M277" s="5">
        <f t="shared" si="18"/>
        <v>6543</v>
      </c>
      <c r="N277" s="5">
        <f t="shared" si="19"/>
        <v>620.96897447653976</v>
      </c>
      <c r="O277" s="5" t="str">
        <f t="shared" si="16"/>
        <v/>
      </c>
      <c r="P277" s="43" t="str">
        <f t="shared" si="17"/>
        <v>insert into noskrien_reit (dalibnieks, rez,skriesim_db,sacensibas) values ('Svetiņina Zane',6543,'','Ventspils Piedzīvojumu parka pusmaratons');</v>
      </c>
    </row>
    <row r="278" spans="1:16" x14ac:dyDescent="0.2">
      <c r="A278" s="8" t="s">
        <v>24152</v>
      </c>
      <c r="B278" t="s">
        <v>765</v>
      </c>
      <c r="C278" t="s">
        <v>1490</v>
      </c>
      <c r="D278">
        <v>306</v>
      </c>
      <c r="E278" t="s">
        <v>344</v>
      </c>
      <c r="F278" t="s">
        <v>1491</v>
      </c>
      <c r="G278" t="s">
        <v>245</v>
      </c>
      <c r="H278" s="9">
        <v>7.5763888888888895E-2</v>
      </c>
      <c r="I278" s="9" t="s">
        <v>16228</v>
      </c>
      <c r="J278">
        <v>1</v>
      </c>
      <c r="K278">
        <v>49</v>
      </c>
      <c r="L278">
        <v>6</v>
      </c>
      <c r="M278" s="5">
        <f t="shared" si="18"/>
        <v>6546</v>
      </c>
      <c r="N278" s="5">
        <f t="shared" si="19"/>
        <v>620.68438741216016</v>
      </c>
      <c r="O278" s="5" t="str">
        <f t="shared" si="16"/>
        <v/>
      </c>
      <c r="P278" s="43" t="str">
        <f t="shared" si="17"/>
        <v>insert into noskrien_reit (dalibnieks, rez,skriesim_db,sacensibas) values ('Pīlēģis Egils',6546,'','Ventspils Piedzīvojumu parka pusmaratons');</v>
      </c>
    </row>
    <row r="279" spans="1:16" x14ac:dyDescent="0.2">
      <c r="A279" s="8" t="s">
        <v>24153</v>
      </c>
      <c r="B279" t="s">
        <v>24</v>
      </c>
      <c r="C279" t="s">
        <v>637</v>
      </c>
      <c r="D279">
        <v>228</v>
      </c>
      <c r="E279" t="s">
        <v>350</v>
      </c>
      <c r="G279" t="s">
        <v>245</v>
      </c>
      <c r="H279" s="9">
        <v>7.5844907407407403E-2</v>
      </c>
      <c r="I279" s="9" t="s">
        <v>16229</v>
      </c>
      <c r="J279">
        <v>1</v>
      </c>
      <c r="K279">
        <v>49</v>
      </c>
      <c r="L279">
        <v>13</v>
      </c>
      <c r="M279" s="5">
        <f t="shared" si="18"/>
        <v>6553</v>
      </c>
      <c r="N279" s="5">
        <f t="shared" si="19"/>
        <v>620.02136426064408</v>
      </c>
      <c r="O279" s="5" t="str">
        <f t="shared" si="16"/>
        <v/>
      </c>
      <c r="P279" s="43" t="str">
        <f t="shared" si="17"/>
        <v>insert into noskrien_reit (dalibnieks, rez,skriesim_db,sacensibas) values ('Lasmanis Artūrs',6553,'','Ventspils Piedzīvojumu parka pusmaratons');</v>
      </c>
    </row>
    <row r="280" spans="1:16" x14ac:dyDescent="0.2">
      <c r="A280" s="8" t="s">
        <v>24154</v>
      </c>
      <c r="B280" t="s">
        <v>197</v>
      </c>
      <c r="C280" t="s">
        <v>1366</v>
      </c>
      <c r="D280">
        <v>320</v>
      </c>
      <c r="E280" t="s">
        <v>480</v>
      </c>
      <c r="F280" s="5" t="s">
        <v>244</v>
      </c>
      <c r="G280" t="s">
        <v>245</v>
      </c>
      <c r="H280" s="9">
        <v>7.586805555555555E-2</v>
      </c>
      <c r="I280" s="9" t="s">
        <v>16230</v>
      </c>
      <c r="J280">
        <v>1</v>
      </c>
      <c r="K280">
        <v>49</v>
      </c>
      <c r="L280">
        <v>15</v>
      </c>
      <c r="M280" s="5">
        <f t="shared" si="18"/>
        <v>6555</v>
      </c>
      <c r="N280" s="5">
        <f t="shared" si="19"/>
        <v>619.83218916857368</v>
      </c>
      <c r="O280" s="5" t="str">
        <f t="shared" si="16"/>
        <v>y</v>
      </c>
      <c r="P280" s="43" t="str">
        <f t="shared" si="17"/>
        <v>insert into noskrien_reit (dalibnieks, rez,skriesim_db,sacensibas) values ('Pūce Ieva',6555,'y','Ventspils Piedzīvojumu parka pusmaratons');</v>
      </c>
    </row>
    <row r="281" spans="1:16" x14ac:dyDescent="0.2">
      <c r="A281" s="8" t="s">
        <v>24155</v>
      </c>
      <c r="B281" t="s">
        <v>133</v>
      </c>
      <c r="C281" t="s">
        <v>134</v>
      </c>
      <c r="D281">
        <v>422</v>
      </c>
      <c r="E281" t="s">
        <v>490</v>
      </c>
      <c r="F281" t="s">
        <v>299</v>
      </c>
      <c r="G281" t="s">
        <v>245</v>
      </c>
      <c r="H281" s="9">
        <v>7.586805555555555E-2</v>
      </c>
      <c r="I281" s="9" t="s">
        <v>16230</v>
      </c>
      <c r="J281">
        <v>1</v>
      </c>
      <c r="K281">
        <v>49</v>
      </c>
      <c r="L281">
        <v>15</v>
      </c>
      <c r="M281" s="5">
        <f t="shared" si="18"/>
        <v>6555</v>
      </c>
      <c r="N281" s="5">
        <f t="shared" si="19"/>
        <v>619.83218916857368</v>
      </c>
      <c r="O281" s="5" t="str">
        <f t="shared" si="16"/>
        <v/>
      </c>
      <c r="P281" s="43" t="str">
        <f t="shared" si="17"/>
        <v>insert into noskrien_reit (dalibnieks, rez,skriesim_db,sacensibas) values ('Vēsma Ģirts',6555,'','Ventspils Piedzīvojumu parka pusmaratons');</v>
      </c>
    </row>
    <row r="282" spans="1:16" x14ac:dyDescent="0.2">
      <c r="A282" s="8" t="s">
        <v>24156</v>
      </c>
      <c r="B282" t="s">
        <v>2240</v>
      </c>
      <c r="C282" t="s">
        <v>2241</v>
      </c>
      <c r="D282">
        <v>165</v>
      </c>
      <c r="E282" t="s">
        <v>344</v>
      </c>
      <c r="F282" t="s">
        <v>2242</v>
      </c>
      <c r="G282" t="s">
        <v>302</v>
      </c>
      <c r="H282" s="9">
        <v>7.5914351851851858E-2</v>
      </c>
      <c r="I282" s="9" t="s">
        <v>16231</v>
      </c>
      <c r="J282">
        <v>1</v>
      </c>
      <c r="K282">
        <v>49</v>
      </c>
      <c r="L282">
        <v>19</v>
      </c>
      <c r="M282" s="5">
        <f t="shared" si="18"/>
        <v>6559</v>
      </c>
      <c r="N282" s="5">
        <f t="shared" si="19"/>
        <v>619.45418508919045</v>
      </c>
      <c r="O282" s="5" t="str">
        <f t="shared" si="16"/>
        <v/>
      </c>
      <c r="P282" s="43" t="str">
        <f t="shared" si="17"/>
        <v>insert into noskrien_reit (dalibnieks, rez,skriesim_db,sacensibas) values ('Kaģis Daniels',6559,'','Ventspils Piedzīvojumu parka pusmaratons');</v>
      </c>
    </row>
    <row r="283" spans="1:16" x14ac:dyDescent="0.2">
      <c r="A283" s="8" t="s">
        <v>24157</v>
      </c>
      <c r="B283" t="s">
        <v>900</v>
      </c>
      <c r="C283" t="s">
        <v>1358</v>
      </c>
      <c r="D283">
        <v>364</v>
      </c>
      <c r="E283" t="s">
        <v>457</v>
      </c>
      <c r="G283" t="s">
        <v>245</v>
      </c>
      <c r="H283" s="9">
        <v>7.5949074074074072E-2</v>
      </c>
      <c r="I283" s="9" t="s">
        <v>16232</v>
      </c>
      <c r="J283">
        <v>1</v>
      </c>
      <c r="K283">
        <v>49</v>
      </c>
      <c r="L283">
        <v>22</v>
      </c>
      <c r="M283" s="5">
        <f t="shared" si="18"/>
        <v>6562</v>
      </c>
      <c r="N283" s="5">
        <f t="shared" si="19"/>
        <v>619.17098445595855</v>
      </c>
      <c r="O283" s="5" t="str">
        <f t="shared" si="16"/>
        <v/>
      </c>
      <c r="P283" s="43" t="str">
        <f t="shared" si="17"/>
        <v>insert into noskrien_reit (dalibnieks, rez,skriesim_db,sacensibas) values ('Sprice Kristīne',6562,'','Ventspils Piedzīvojumu parka pusmaratons');</v>
      </c>
    </row>
    <row r="284" spans="1:16" x14ac:dyDescent="0.2">
      <c r="A284" s="8" t="s">
        <v>24158</v>
      </c>
      <c r="B284" t="s">
        <v>140</v>
      </c>
      <c r="C284" t="s">
        <v>141</v>
      </c>
      <c r="D284">
        <v>340</v>
      </c>
      <c r="E284" t="s">
        <v>358</v>
      </c>
      <c r="G284" t="s">
        <v>245</v>
      </c>
      <c r="H284" s="9">
        <v>7.5972222222222219E-2</v>
      </c>
      <c r="I284" s="9" t="s">
        <v>14952</v>
      </c>
      <c r="J284">
        <v>1</v>
      </c>
      <c r="K284">
        <v>49</v>
      </c>
      <c r="L284">
        <v>24</v>
      </c>
      <c r="M284" s="5">
        <f t="shared" si="18"/>
        <v>6564</v>
      </c>
      <c r="N284" s="5">
        <f t="shared" si="19"/>
        <v>618.98232784887261</v>
      </c>
      <c r="O284" s="5" t="str">
        <f t="shared" si="16"/>
        <v/>
      </c>
      <c r="P284" s="43" t="str">
        <f t="shared" si="17"/>
        <v>insert into noskrien_reit (dalibnieks, rez,skriesim_db,sacensibas) values ('Rozis Roberts',6564,'','Ventspils Piedzīvojumu parka pusmaratons');</v>
      </c>
    </row>
    <row r="285" spans="1:16" x14ac:dyDescent="0.2">
      <c r="A285" s="8" t="s">
        <v>24159</v>
      </c>
      <c r="B285" t="s">
        <v>16</v>
      </c>
      <c r="C285" t="s">
        <v>57</v>
      </c>
      <c r="D285">
        <v>318</v>
      </c>
      <c r="E285" t="s">
        <v>350</v>
      </c>
      <c r="F285" t="s">
        <v>313</v>
      </c>
      <c r="G285" t="s">
        <v>2243</v>
      </c>
      <c r="H285" s="9">
        <v>7.5995370370370366E-2</v>
      </c>
      <c r="I285" s="9" t="s">
        <v>14953</v>
      </c>
      <c r="J285">
        <v>1</v>
      </c>
      <c r="K285">
        <v>49</v>
      </c>
      <c r="L285">
        <v>26</v>
      </c>
      <c r="M285" s="5">
        <f t="shared" si="18"/>
        <v>6566</v>
      </c>
      <c r="N285" s="5">
        <f t="shared" si="19"/>
        <v>618.79378617118482</v>
      </c>
      <c r="O285" s="5" t="str">
        <f t="shared" si="16"/>
        <v/>
      </c>
      <c r="P285" s="43" t="str">
        <f t="shared" si="17"/>
        <v>insert into noskrien_reit (dalibnieks, rez,skriesim_db,sacensibas) values ('Puriņš Aivars',6566,'','Ventspils Piedzīvojumu parka pusmaratons');</v>
      </c>
    </row>
    <row r="286" spans="1:16" x14ac:dyDescent="0.2">
      <c r="A286" s="8" t="s">
        <v>24160</v>
      </c>
      <c r="B286" t="s">
        <v>171</v>
      </c>
      <c r="C286" t="s">
        <v>679</v>
      </c>
      <c r="D286">
        <v>295</v>
      </c>
      <c r="E286" t="s">
        <v>358</v>
      </c>
      <c r="F286" t="s">
        <v>680</v>
      </c>
      <c r="G286" t="s">
        <v>270</v>
      </c>
      <c r="H286" s="9">
        <v>7.6087962962962954E-2</v>
      </c>
      <c r="I286" s="9" t="s">
        <v>14956</v>
      </c>
      <c r="J286">
        <v>1</v>
      </c>
      <c r="K286">
        <v>49</v>
      </c>
      <c r="L286">
        <v>34</v>
      </c>
      <c r="M286" s="5">
        <f t="shared" si="18"/>
        <v>6574</v>
      </c>
      <c r="N286" s="5">
        <f t="shared" si="19"/>
        <v>618.04076665652576</v>
      </c>
      <c r="O286" s="5" t="str">
        <f t="shared" si="16"/>
        <v/>
      </c>
      <c r="P286" s="43" t="str">
        <f t="shared" si="17"/>
        <v>insert into noskrien_reit (dalibnieks, rez,skriesim_db,sacensibas) values ('Pāže Andis',6574,'','Ventspils Piedzīvojumu parka pusmaratons');</v>
      </c>
    </row>
    <row r="287" spans="1:16" x14ac:dyDescent="0.2">
      <c r="A287" s="8" t="s">
        <v>24161</v>
      </c>
      <c r="B287" t="s">
        <v>202</v>
      </c>
      <c r="C287" t="s">
        <v>478</v>
      </c>
      <c r="D287">
        <v>543</v>
      </c>
      <c r="E287" t="s">
        <v>344</v>
      </c>
      <c r="H287" s="9">
        <v>7.6180555555555557E-2</v>
      </c>
      <c r="I287" s="9" t="s">
        <v>16233</v>
      </c>
      <c r="J287">
        <v>1</v>
      </c>
      <c r="K287">
        <v>49</v>
      </c>
      <c r="L287">
        <v>42</v>
      </c>
      <c r="M287" s="5">
        <f t="shared" si="18"/>
        <v>6582</v>
      </c>
      <c r="N287" s="5">
        <f t="shared" si="19"/>
        <v>617.28957763597691</v>
      </c>
      <c r="O287" s="5" t="str">
        <f t="shared" si="16"/>
        <v/>
      </c>
      <c r="P287" s="43" t="str">
        <f t="shared" si="17"/>
        <v>insert into noskrien_reit (dalibnieks, rez,skriesim_db,sacensibas) values ('Andersons Toms',6582,'','Ventspils Piedzīvojumu parka pusmaratons');</v>
      </c>
    </row>
    <row r="288" spans="1:16" x14ac:dyDescent="0.2">
      <c r="A288" s="8" t="s">
        <v>24162</v>
      </c>
      <c r="B288" t="s">
        <v>100</v>
      </c>
      <c r="C288" t="s">
        <v>585</v>
      </c>
      <c r="D288">
        <v>248</v>
      </c>
      <c r="E288" t="s">
        <v>386</v>
      </c>
      <c r="F288" t="s">
        <v>789</v>
      </c>
      <c r="G288" t="s">
        <v>245</v>
      </c>
      <c r="H288" s="9">
        <v>7.6226851851851851E-2</v>
      </c>
      <c r="I288" s="9" t="s">
        <v>16234</v>
      </c>
      <c r="J288">
        <v>1</v>
      </c>
      <c r="K288">
        <v>49</v>
      </c>
      <c r="L288">
        <v>46</v>
      </c>
      <c r="M288" s="5">
        <f t="shared" si="18"/>
        <v>6586</v>
      </c>
      <c r="N288" s="5">
        <f t="shared" si="19"/>
        <v>616.9146674764653</v>
      </c>
      <c r="O288" s="5" t="str">
        <f t="shared" si="16"/>
        <v/>
      </c>
      <c r="P288" s="43" t="str">
        <f t="shared" si="17"/>
        <v>insert into noskrien_reit (dalibnieks, rez,skriesim_db,sacensibas) values ('Lūsis Dzintars',6586,'','Ventspils Piedzīvojumu parka pusmaratons');</v>
      </c>
    </row>
    <row r="289" spans="1:16" x14ac:dyDescent="0.2">
      <c r="A289" s="8" t="s">
        <v>24163</v>
      </c>
      <c r="B289" t="s">
        <v>94</v>
      </c>
      <c r="C289" t="s">
        <v>2244</v>
      </c>
      <c r="D289">
        <v>326</v>
      </c>
      <c r="E289" t="s">
        <v>350</v>
      </c>
      <c r="G289" t="s">
        <v>426</v>
      </c>
      <c r="H289" s="9">
        <v>7.6249999999999998E-2</v>
      </c>
      <c r="I289" s="9" t="s">
        <v>16235</v>
      </c>
      <c r="J289">
        <v>1</v>
      </c>
      <c r="K289">
        <v>49</v>
      </c>
      <c r="L289">
        <v>48</v>
      </c>
      <c r="M289" s="5">
        <f t="shared" si="18"/>
        <v>6588</v>
      </c>
      <c r="N289" s="5">
        <f t="shared" si="19"/>
        <v>616.72738312082572</v>
      </c>
      <c r="O289" s="5" t="str">
        <f t="shared" si="16"/>
        <v/>
      </c>
      <c r="P289" s="43" t="str">
        <f t="shared" si="17"/>
        <v>insert into noskrien_reit (dalibnieks, rez,skriesim_db,sacensibas) values ('Rasims Guntis',6588,'','Ventspils Piedzīvojumu parka pusmaratons');</v>
      </c>
    </row>
    <row r="290" spans="1:16" x14ac:dyDescent="0.2">
      <c r="A290" s="8" t="s">
        <v>24164</v>
      </c>
      <c r="B290" t="s">
        <v>647</v>
      </c>
      <c r="C290" t="s">
        <v>648</v>
      </c>
      <c r="D290">
        <v>148</v>
      </c>
      <c r="E290" t="s">
        <v>344</v>
      </c>
      <c r="H290" s="9">
        <v>7.6354166666666667E-2</v>
      </c>
      <c r="I290" s="9" t="s">
        <v>16236</v>
      </c>
      <c r="J290">
        <v>1</v>
      </c>
      <c r="K290">
        <v>49</v>
      </c>
      <c r="L290">
        <v>57</v>
      </c>
      <c r="M290" s="5">
        <f t="shared" si="18"/>
        <v>6597</v>
      </c>
      <c r="N290" s="5">
        <f t="shared" si="19"/>
        <v>615.88600879187504</v>
      </c>
      <c r="O290" s="5" t="str">
        <f t="shared" si="16"/>
        <v/>
      </c>
      <c r="P290" s="43" t="str">
        <f t="shared" si="17"/>
        <v>insert into noskrien_reit (dalibnieks, rez,skriesim_db,sacensibas) values ('Janovičs Pāvels',6597,'','Ventspils Piedzīvojumu parka pusmaratons');</v>
      </c>
    </row>
    <row r="291" spans="1:16" x14ac:dyDescent="0.2">
      <c r="A291" s="8" t="s">
        <v>24165</v>
      </c>
      <c r="B291" t="s">
        <v>33</v>
      </c>
      <c r="C291" t="s">
        <v>1474</v>
      </c>
      <c r="D291">
        <v>315</v>
      </c>
      <c r="E291" t="s">
        <v>350</v>
      </c>
      <c r="G291" t="s">
        <v>300</v>
      </c>
      <c r="H291" s="9">
        <v>7.6365740740740748E-2</v>
      </c>
      <c r="I291" s="9" t="s">
        <v>16237</v>
      </c>
      <c r="J291">
        <v>1</v>
      </c>
      <c r="K291">
        <v>49</v>
      </c>
      <c r="L291">
        <v>58</v>
      </c>
      <c r="M291" s="5">
        <f t="shared" si="18"/>
        <v>6598</v>
      </c>
      <c r="N291" s="5">
        <f t="shared" si="19"/>
        <v>615.79266444377083</v>
      </c>
      <c r="O291" s="5" t="str">
        <f t="shared" si="16"/>
        <v/>
      </c>
      <c r="P291" s="43" t="str">
        <f t="shared" si="17"/>
        <v>insert into noskrien_reit (dalibnieks, rez,skriesim_db,sacensibas) values ('Prūsis Aigars',6598,'','Ventspils Piedzīvojumu parka pusmaratons');</v>
      </c>
    </row>
    <row r="292" spans="1:16" x14ac:dyDescent="0.2">
      <c r="A292" s="8" t="s">
        <v>24166</v>
      </c>
      <c r="B292" t="s">
        <v>84</v>
      </c>
      <c r="C292" t="s">
        <v>204</v>
      </c>
      <c r="D292">
        <v>400</v>
      </c>
      <c r="E292" t="s">
        <v>344</v>
      </c>
      <c r="G292" t="s">
        <v>245</v>
      </c>
      <c r="H292" s="9">
        <v>7.6388888888888895E-2</v>
      </c>
      <c r="I292" s="9" t="s">
        <v>16238</v>
      </c>
      <c r="J292">
        <v>1</v>
      </c>
      <c r="K292">
        <v>50</v>
      </c>
      <c r="L292">
        <v>0</v>
      </c>
      <c r="M292" s="5">
        <f t="shared" si="18"/>
        <v>6600</v>
      </c>
      <c r="N292" s="5">
        <f t="shared" si="19"/>
        <v>615.60606060606062</v>
      </c>
      <c r="O292" s="5" t="str">
        <f t="shared" si="16"/>
        <v/>
      </c>
      <c r="P292" s="43" t="str">
        <f t="shared" si="17"/>
        <v>insert into noskrien_reit (dalibnieks, rez,skriesim_db,sacensibas) values ('Tolpigins Aleksandrs',6600,'','Ventspils Piedzīvojumu parka pusmaratons');</v>
      </c>
    </row>
    <row r="293" spans="1:16" x14ac:dyDescent="0.2">
      <c r="A293" s="8" t="s">
        <v>24167</v>
      </c>
      <c r="B293" t="s">
        <v>1470</v>
      </c>
      <c r="C293" t="s">
        <v>1471</v>
      </c>
      <c r="D293">
        <v>384</v>
      </c>
      <c r="E293" t="s">
        <v>358</v>
      </c>
      <c r="G293" t="s">
        <v>1399</v>
      </c>
      <c r="H293" s="9">
        <v>7.6400462962962962E-2</v>
      </c>
      <c r="I293" s="9" t="s">
        <v>16239</v>
      </c>
      <c r="J293">
        <v>1</v>
      </c>
      <c r="K293">
        <v>50</v>
      </c>
      <c r="L293">
        <v>1</v>
      </c>
      <c r="M293" s="5">
        <f t="shared" si="18"/>
        <v>6601</v>
      </c>
      <c r="N293" s="5">
        <f t="shared" si="19"/>
        <v>615.51280109074378</v>
      </c>
      <c r="O293" s="5" t="str">
        <f t="shared" si="16"/>
        <v/>
      </c>
      <c r="P293" s="43" t="str">
        <f t="shared" si="17"/>
        <v>insert into noskrien_reit (dalibnieks, rez,skriesim_db,sacensibas) values ('Šorendo Valts',6601,'','Ventspils Piedzīvojumu parka pusmaratons');</v>
      </c>
    </row>
    <row r="294" spans="1:16" x14ac:dyDescent="0.2">
      <c r="A294" s="8" t="s">
        <v>24168</v>
      </c>
      <c r="B294" t="s">
        <v>68</v>
      </c>
      <c r="C294" t="s">
        <v>791</v>
      </c>
      <c r="D294">
        <v>3</v>
      </c>
      <c r="E294" t="s">
        <v>344</v>
      </c>
      <c r="F294" t="s">
        <v>792</v>
      </c>
      <c r="G294" t="s">
        <v>245</v>
      </c>
      <c r="H294" s="9">
        <v>7.6446759259259256E-2</v>
      </c>
      <c r="I294" s="9" t="s">
        <v>14961</v>
      </c>
      <c r="J294">
        <v>1</v>
      </c>
      <c r="K294">
        <v>50</v>
      </c>
      <c r="L294">
        <v>5</v>
      </c>
      <c r="M294" s="5">
        <f t="shared" si="18"/>
        <v>6605</v>
      </c>
      <c r="N294" s="5">
        <f t="shared" si="19"/>
        <v>615.14004542013618</v>
      </c>
      <c r="O294" s="5" t="str">
        <f t="shared" si="16"/>
        <v/>
      </c>
      <c r="P294" s="43" t="str">
        <f t="shared" si="17"/>
        <v>insert into noskrien_reit (dalibnieks, rez,skriesim_db,sacensibas) values ('Aizpurietis Ainārs',6605,'','Ventspils Piedzīvojumu parka pusmaratons');</v>
      </c>
    </row>
    <row r="295" spans="1:16" x14ac:dyDescent="0.2">
      <c r="A295" s="8" t="s">
        <v>24169</v>
      </c>
      <c r="B295" t="s">
        <v>142</v>
      </c>
      <c r="C295" t="s">
        <v>887</v>
      </c>
      <c r="D295">
        <v>167</v>
      </c>
      <c r="E295" t="s">
        <v>457</v>
      </c>
      <c r="F295" s="5" t="s">
        <v>244</v>
      </c>
      <c r="G295" t="s">
        <v>261</v>
      </c>
      <c r="H295" s="9">
        <v>7.6539351851851858E-2</v>
      </c>
      <c r="I295" s="9" t="s">
        <v>16240</v>
      </c>
      <c r="J295">
        <v>1</v>
      </c>
      <c r="K295">
        <v>50</v>
      </c>
      <c r="L295">
        <v>13</v>
      </c>
      <c r="M295" s="5">
        <f t="shared" si="18"/>
        <v>6613</v>
      </c>
      <c r="N295" s="5">
        <f t="shared" si="19"/>
        <v>614.39588688946014</v>
      </c>
      <c r="O295" s="5" t="str">
        <f t="shared" si="16"/>
        <v>y</v>
      </c>
      <c r="P295" s="43" t="str">
        <f t="shared" si="17"/>
        <v>insert into noskrien_reit (dalibnieks, rez,skriesim_db,sacensibas) values ('Kalniņa Agnese',6613,'y','Ventspils Piedzīvojumu parka pusmaratons');</v>
      </c>
    </row>
    <row r="296" spans="1:16" x14ac:dyDescent="0.2">
      <c r="A296" s="8" t="s">
        <v>24170</v>
      </c>
      <c r="B296" t="s">
        <v>177</v>
      </c>
      <c r="C296" t="s">
        <v>714</v>
      </c>
      <c r="D296">
        <v>196</v>
      </c>
      <c r="E296" t="s">
        <v>350</v>
      </c>
      <c r="G296" t="s">
        <v>586</v>
      </c>
      <c r="H296" s="9">
        <v>7.6585648148148153E-2</v>
      </c>
      <c r="I296" s="9" t="s">
        <v>16241</v>
      </c>
      <c r="J296">
        <v>1</v>
      </c>
      <c r="K296">
        <v>50</v>
      </c>
      <c r="L296">
        <v>17</v>
      </c>
      <c r="M296" s="5">
        <f t="shared" si="18"/>
        <v>6617</v>
      </c>
      <c r="N296" s="5">
        <f t="shared" si="19"/>
        <v>614.02448239383409</v>
      </c>
      <c r="O296" s="5" t="str">
        <f t="shared" si="16"/>
        <v/>
      </c>
      <c r="P296" s="43" t="str">
        <f t="shared" si="17"/>
        <v>insert into noskrien_reit (dalibnieks, rez,skriesim_db,sacensibas) values ('Kore Ivars',6617,'','Ventspils Piedzīvojumu parka pusmaratons');</v>
      </c>
    </row>
    <row r="297" spans="1:16" x14ac:dyDescent="0.2">
      <c r="A297" s="8" t="s">
        <v>24171</v>
      </c>
      <c r="B297" t="s">
        <v>12</v>
      </c>
      <c r="C297" t="s">
        <v>928</v>
      </c>
      <c r="D297">
        <v>109</v>
      </c>
      <c r="E297" t="s">
        <v>350</v>
      </c>
      <c r="G297" t="s">
        <v>302</v>
      </c>
      <c r="H297" s="9">
        <v>7.66087962962963E-2</v>
      </c>
      <c r="I297" s="9" t="s">
        <v>16242</v>
      </c>
      <c r="J297">
        <v>1</v>
      </c>
      <c r="K297">
        <v>50</v>
      </c>
      <c r="L297">
        <v>19</v>
      </c>
      <c r="M297" s="5">
        <f t="shared" si="18"/>
        <v>6619</v>
      </c>
      <c r="N297" s="5">
        <f t="shared" si="19"/>
        <v>613.8389484816438</v>
      </c>
      <c r="O297" s="5" t="str">
        <f t="shared" si="16"/>
        <v/>
      </c>
      <c r="P297" s="43" t="str">
        <f t="shared" si="17"/>
        <v>insert into noskrien_reit (dalibnieks, rez,skriesim_db,sacensibas) values ('Freimanis Viktors',6619,'','Ventspils Piedzīvojumu parka pusmaratons');</v>
      </c>
    </row>
    <row r="298" spans="1:16" x14ac:dyDescent="0.2">
      <c r="A298" s="8" t="s">
        <v>24172</v>
      </c>
      <c r="B298" t="s">
        <v>18</v>
      </c>
      <c r="C298" t="s">
        <v>786</v>
      </c>
      <c r="D298">
        <v>241</v>
      </c>
      <c r="E298" t="s">
        <v>457</v>
      </c>
      <c r="H298" s="9">
        <v>7.6631944444444447E-2</v>
      </c>
      <c r="I298" s="9" t="s">
        <v>16243</v>
      </c>
      <c r="J298">
        <v>1</v>
      </c>
      <c r="K298">
        <v>50</v>
      </c>
      <c r="L298">
        <v>21</v>
      </c>
      <c r="M298" s="5">
        <f t="shared" si="18"/>
        <v>6621</v>
      </c>
      <c r="N298" s="5">
        <f t="shared" si="19"/>
        <v>613.65352665760463</v>
      </c>
      <c r="O298" s="5" t="str">
        <f t="shared" si="16"/>
        <v/>
      </c>
      <c r="P298" s="43" t="str">
        <f t="shared" si="17"/>
        <v>insert into noskrien_reit (dalibnieks, rez,skriesim_db,sacensibas) values ('Lisovska Inga',6621,'','Ventspils Piedzīvojumu parka pusmaratons');</v>
      </c>
    </row>
    <row r="299" spans="1:16" x14ac:dyDescent="0.2">
      <c r="A299" s="8" t="s">
        <v>24173</v>
      </c>
      <c r="B299" t="s">
        <v>46</v>
      </c>
      <c r="C299" t="s">
        <v>660</v>
      </c>
      <c r="D299">
        <v>293</v>
      </c>
      <c r="E299" t="s">
        <v>350</v>
      </c>
      <c r="F299" t="s">
        <v>2245</v>
      </c>
      <c r="G299" t="s">
        <v>662</v>
      </c>
      <c r="H299" s="9">
        <v>7.6666666666666661E-2</v>
      </c>
      <c r="I299" s="9" t="s">
        <v>16244</v>
      </c>
      <c r="J299">
        <v>1</v>
      </c>
      <c r="K299">
        <v>50</v>
      </c>
      <c r="L299">
        <v>24</v>
      </c>
      <c r="M299" s="5">
        <f t="shared" si="18"/>
        <v>6624</v>
      </c>
      <c r="N299" s="5">
        <f t="shared" si="19"/>
        <v>613.37560386473433</v>
      </c>
      <c r="O299" s="5" t="str">
        <f t="shared" si="16"/>
        <v/>
      </c>
      <c r="P299" s="43" t="str">
        <f t="shared" si="17"/>
        <v>insert into noskrien_reit (dalibnieks, rez,skriesim_db,sacensibas) values ('Pārums Jānis',6624,'','Ventspils Piedzīvojumu parka pusmaratons');</v>
      </c>
    </row>
    <row r="300" spans="1:16" x14ac:dyDescent="0.2">
      <c r="A300" s="8" t="s">
        <v>24174</v>
      </c>
      <c r="B300" t="s">
        <v>71</v>
      </c>
      <c r="C300" t="s">
        <v>2246</v>
      </c>
      <c r="D300">
        <v>461</v>
      </c>
      <c r="E300" t="s">
        <v>344</v>
      </c>
      <c r="F300" t="s">
        <v>2247</v>
      </c>
      <c r="G300" t="s">
        <v>239</v>
      </c>
      <c r="H300" s="9">
        <v>7.6712962962962969E-2</v>
      </c>
      <c r="I300" s="9" t="s">
        <v>14004</v>
      </c>
      <c r="J300">
        <v>1</v>
      </c>
      <c r="K300">
        <v>50</v>
      </c>
      <c r="L300">
        <v>28</v>
      </c>
      <c r="M300" s="5">
        <f t="shared" si="18"/>
        <v>6628</v>
      </c>
      <c r="N300" s="5">
        <f t="shared" si="19"/>
        <v>613.00543150271585</v>
      </c>
      <c r="O300" s="5" t="str">
        <f t="shared" si="16"/>
        <v/>
      </c>
      <c r="P300" s="43" t="str">
        <f t="shared" si="17"/>
        <v>insert into noskrien_reit (dalibnieks, rez,skriesim_db,sacensibas) values ('Lasko Dmitrijs',6628,'','Ventspils Piedzīvojumu parka pusmaratons');</v>
      </c>
    </row>
    <row r="301" spans="1:16" x14ac:dyDescent="0.2">
      <c r="A301" s="8" t="s">
        <v>24175</v>
      </c>
      <c r="B301" t="s">
        <v>2248</v>
      </c>
      <c r="C301" t="s">
        <v>2249</v>
      </c>
      <c r="D301">
        <v>525</v>
      </c>
      <c r="E301" t="s">
        <v>350</v>
      </c>
      <c r="F301" t="s">
        <v>2250</v>
      </c>
      <c r="G301" t="s">
        <v>308</v>
      </c>
      <c r="H301" s="9">
        <v>7.6747685185185183E-2</v>
      </c>
      <c r="I301" s="9" t="s">
        <v>16245</v>
      </c>
      <c r="J301">
        <v>1</v>
      </c>
      <c r="K301">
        <v>50</v>
      </c>
      <c r="L301">
        <v>31</v>
      </c>
      <c r="M301" s="5">
        <f t="shared" si="18"/>
        <v>6631</v>
      </c>
      <c r="N301" s="5">
        <f t="shared" si="19"/>
        <v>612.72809530990799</v>
      </c>
      <c r="O301" s="5" t="str">
        <f t="shared" si="16"/>
        <v/>
      </c>
      <c r="P301" s="43" t="str">
        <f t="shared" si="17"/>
        <v>insert into noskrien_reit (dalibnieks, rez,skriesim_db,sacensibas) values ('Fjodorovs Deniss',6631,'','Ventspils Piedzīvojumu parka pusmaratons');</v>
      </c>
    </row>
    <row r="302" spans="1:16" x14ac:dyDescent="0.2">
      <c r="A302" s="8" t="s">
        <v>24176</v>
      </c>
      <c r="B302" t="s">
        <v>2162</v>
      </c>
      <c r="C302" t="s">
        <v>2251</v>
      </c>
      <c r="D302">
        <v>118</v>
      </c>
      <c r="E302" t="s">
        <v>350</v>
      </c>
      <c r="G302" t="s">
        <v>245</v>
      </c>
      <c r="H302" s="9">
        <v>7.677083333333333E-2</v>
      </c>
      <c r="I302" s="9" t="s">
        <v>16246</v>
      </c>
      <c r="J302">
        <v>1</v>
      </c>
      <c r="K302">
        <v>50</v>
      </c>
      <c r="L302">
        <v>33</v>
      </c>
      <c r="M302" s="5">
        <f t="shared" si="18"/>
        <v>6633</v>
      </c>
      <c r="N302" s="5">
        <f t="shared" si="19"/>
        <v>612.54334388662744</v>
      </c>
      <c r="O302" s="5" t="str">
        <f t="shared" si="16"/>
        <v/>
      </c>
      <c r="P302" s="43" t="str">
        <f t="shared" si="17"/>
        <v>insert into noskrien_reit (dalibnieks, rez,skriesim_db,sacensibas) values ('Giruckis Romāns',6633,'','Ventspils Piedzīvojumu parka pusmaratons');</v>
      </c>
    </row>
    <row r="303" spans="1:16" x14ac:dyDescent="0.2">
      <c r="A303" s="8" t="s">
        <v>24177</v>
      </c>
      <c r="B303" t="s">
        <v>14</v>
      </c>
      <c r="C303" t="s">
        <v>124</v>
      </c>
      <c r="D303">
        <v>544</v>
      </c>
      <c r="E303" t="s">
        <v>344</v>
      </c>
      <c r="F303" s="5" t="s">
        <v>244</v>
      </c>
      <c r="H303" s="9">
        <v>7.6828703703703705E-2</v>
      </c>
      <c r="I303" s="9" t="s">
        <v>13672</v>
      </c>
      <c r="J303">
        <v>1</v>
      </c>
      <c r="K303">
        <v>50</v>
      </c>
      <c r="L303">
        <v>38</v>
      </c>
      <c r="M303" s="5">
        <f t="shared" si="18"/>
        <v>6638</v>
      </c>
      <c r="N303" s="5">
        <f t="shared" si="19"/>
        <v>612.08195239529982</v>
      </c>
      <c r="O303" s="5" t="str">
        <f t="shared" si="16"/>
        <v>y</v>
      </c>
      <c r="P303" s="43" t="str">
        <f t="shared" si="17"/>
        <v>insert into noskrien_reit (dalibnieks, rez,skriesim_db,sacensibas) values ('Kuģenieks Edgars',6638,'y','Ventspils Piedzīvojumu parka pusmaratons');</v>
      </c>
    </row>
    <row r="304" spans="1:16" x14ac:dyDescent="0.2">
      <c r="A304" s="8" t="s">
        <v>24178</v>
      </c>
      <c r="B304" t="s">
        <v>41</v>
      </c>
      <c r="C304" t="s">
        <v>42</v>
      </c>
      <c r="D304">
        <v>435</v>
      </c>
      <c r="E304" t="s">
        <v>376</v>
      </c>
      <c r="F304" s="5" t="s">
        <v>244</v>
      </c>
      <c r="H304" s="9">
        <v>7.6840277777777785E-2</v>
      </c>
      <c r="I304" s="9" t="s">
        <v>14006</v>
      </c>
      <c r="J304">
        <v>1</v>
      </c>
      <c r="K304">
        <v>50</v>
      </c>
      <c r="L304">
        <v>39</v>
      </c>
      <c r="M304" s="5">
        <f t="shared" si="18"/>
        <v>6639</v>
      </c>
      <c r="N304" s="5">
        <f t="shared" si="19"/>
        <v>611.9897574935984</v>
      </c>
      <c r="O304" s="5" t="str">
        <f t="shared" si="16"/>
        <v>y</v>
      </c>
      <c r="P304" s="43" t="str">
        <f t="shared" si="17"/>
        <v>insert into noskrien_reit (dalibnieks, rez,skriesim_db,sacensibas) values ('Zeltzaķe Vita',6639,'y','Ventspils Piedzīvojumu parka pusmaratons');</v>
      </c>
    </row>
    <row r="305" spans="1:16" x14ac:dyDescent="0.2">
      <c r="A305" s="8" t="s">
        <v>24179</v>
      </c>
      <c r="B305" t="s">
        <v>574</v>
      </c>
      <c r="C305" t="s">
        <v>575</v>
      </c>
      <c r="D305">
        <v>106</v>
      </c>
      <c r="E305" t="s">
        <v>344</v>
      </c>
      <c r="G305" t="s">
        <v>245</v>
      </c>
      <c r="H305" s="9">
        <v>7.6851851851851852E-2</v>
      </c>
      <c r="I305" s="9" t="s">
        <v>16247</v>
      </c>
      <c r="J305">
        <v>1</v>
      </c>
      <c r="K305">
        <v>50</v>
      </c>
      <c r="L305">
        <v>40</v>
      </c>
      <c r="M305" s="5">
        <f t="shared" si="18"/>
        <v>6640</v>
      </c>
      <c r="N305" s="5">
        <f t="shared" si="19"/>
        <v>611.89759036144574</v>
      </c>
      <c r="O305" s="5" t="str">
        <f t="shared" si="16"/>
        <v/>
      </c>
      <c r="P305" s="43" t="str">
        <f t="shared" si="17"/>
        <v>insert into noskrien_reit (dalibnieks, rez,skriesim_db,sacensibas) values ('Fedotovs Tomass',6640,'','Ventspils Piedzīvojumu parka pusmaratons');</v>
      </c>
    </row>
    <row r="306" spans="1:16" x14ac:dyDescent="0.2">
      <c r="A306" s="8" t="s">
        <v>24180</v>
      </c>
      <c r="B306" t="s">
        <v>902</v>
      </c>
      <c r="C306" t="s">
        <v>2252</v>
      </c>
      <c r="D306">
        <v>458</v>
      </c>
      <c r="E306" t="s">
        <v>480</v>
      </c>
      <c r="G306" t="s">
        <v>251</v>
      </c>
      <c r="H306" s="9">
        <v>7.6863425925925918E-2</v>
      </c>
      <c r="I306" s="9" t="s">
        <v>16248</v>
      </c>
      <c r="J306">
        <v>1</v>
      </c>
      <c r="K306">
        <v>50</v>
      </c>
      <c r="L306">
        <v>41</v>
      </c>
      <c r="M306" s="5">
        <f t="shared" si="18"/>
        <v>6641</v>
      </c>
      <c r="N306" s="5">
        <f t="shared" si="19"/>
        <v>611.80545098629727</v>
      </c>
      <c r="O306" s="5" t="str">
        <f t="shared" si="16"/>
        <v/>
      </c>
      <c r="P306" s="43" t="str">
        <f t="shared" si="17"/>
        <v>insert into noskrien_reit (dalibnieks, rez,skriesim_db,sacensibas) values ('Eizāne Sarmīte',6641,'','Ventspils Piedzīvojumu parka pusmaratons');</v>
      </c>
    </row>
    <row r="307" spans="1:16" x14ac:dyDescent="0.2">
      <c r="A307" s="8" t="s">
        <v>24181</v>
      </c>
      <c r="B307" t="s">
        <v>1314</v>
      </c>
      <c r="C307" t="s">
        <v>1315</v>
      </c>
      <c r="D307">
        <v>275</v>
      </c>
      <c r="E307" t="s">
        <v>358</v>
      </c>
      <c r="G307" t="s">
        <v>362</v>
      </c>
      <c r="H307" s="9">
        <v>7.6886574074074079E-2</v>
      </c>
      <c r="I307" s="9" t="s">
        <v>16249</v>
      </c>
      <c r="J307">
        <v>1</v>
      </c>
      <c r="K307">
        <v>50</v>
      </c>
      <c r="L307">
        <v>43</v>
      </c>
      <c r="M307" s="5">
        <f t="shared" si="18"/>
        <v>6643</v>
      </c>
      <c r="N307" s="5">
        <f t="shared" si="19"/>
        <v>611.62125545687184</v>
      </c>
      <c r="O307" s="5" t="str">
        <f t="shared" si="16"/>
        <v/>
      </c>
      <c r="P307" s="43" t="str">
        <f t="shared" si="17"/>
        <v>insert into noskrien_reit (dalibnieks, rez,skriesim_db,sacensibas) values ('Nekrašas Nerijus',6643,'','Ventspils Piedzīvojumu parka pusmaratons');</v>
      </c>
    </row>
    <row r="308" spans="1:16" x14ac:dyDescent="0.2">
      <c r="A308" s="8" t="s">
        <v>24182</v>
      </c>
      <c r="B308" t="s">
        <v>46</v>
      </c>
      <c r="C308" t="s">
        <v>621</v>
      </c>
      <c r="D308">
        <v>195</v>
      </c>
      <c r="E308" t="s">
        <v>386</v>
      </c>
      <c r="F308" t="s">
        <v>306</v>
      </c>
      <c r="G308" t="s">
        <v>245</v>
      </c>
      <c r="H308" s="9">
        <v>7.6956018518518521E-2</v>
      </c>
      <c r="I308" s="9" t="s">
        <v>13673</v>
      </c>
      <c r="J308">
        <v>1</v>
      </c>
      <c r="K308">
        <v>50</v>
      </c>
      <c r="L308">
        <v>49</v>
      </c>
      <c r="M308" s="5">
        <f t="shared" si="18"/>
        <v>6649</v>
      </c>
      <c r="N308" s="5">
        <f t="shared" si="19"/>
        <v>611.0693337343962</v>
      </c>
      <c r="O308" s="5" t="str">
        <f t="shared" si="16"/>
        <v/>
      </c>
      <c r="P308" s="43" t="str">
        <f t="shared" si="17"/>
        <v>insert into noskrien_reit (dalibnieks, rez,skriesim_db,sacensibas) values ('Kopmanis Jānis',6649,'','Ventspils Piedzīvojumu parka pusmaratons');</v>
      </c>
    </row>
    <row r="309" spans="1:16" x14ac:dyDescent="0.2">
      <c r="A309" s="8" t="s">
        <v>24183</v>
      </c>
      <c r="B309" t="s">
        <v>2253</v>
      </c>
      <c r="C309" t="s">
        <v>2254</v>
      </c>
      <c r="D309">
        <v>219</v>
      </c>
      <c r="E309" t="s">
        <v>457</v>
      </c>
      <c r="G309" t="s">
        <v>239</v>
      </c>
      <c r="H309" s="9">
        <v>7.6956018518518521E-2</v>
      </c>
      <c r="I309" s="9" t="s">
        <v>13673</v>
      </c>
      <c r="J309">
        <v>1</v>
      </c>
      <c r="K309">
        <v>50</v>
      </c>
      <c r="L309">
        <v>49</v>
      </c>
      <c r="M309" s="5">
        <f t="shared" si="18"/>
        <v>6649</v>
      </c>
      <c r="N309" s="5">
        <f t="shared" si="19"/>
        <v>611.0693337343962</v>
      </c>
      <c r="O309" s="5" t="str">
        <f t="shared" si="16"/>
        <v/>
      </c>
      <c r="P309" s="43" t="str">
        <f t="shared" si="17"/>
        <v>insert into noskrien_reit (dalibnieks, rez,skriesim_db,sacensibas) values ('Kumpina Oksana',6649,'','Ventspils Piedzīvojumu parka pusmaratons');</v>
      </c>
    </row>
    <row r="310" spans="1:16" x14ac:dyDescent="0.2">
      <c r="A310" s="8" t="s">
        <v>24184</v>
      </c>
      <c r="B310" t="s">
        <v>26</v>
      </c>
      <c r="C310" t="s">
        <v>2255</v>
      </c>
      <c r="D310">
        <v>542</v>
      </c>
      <c r="E310" t="s">
        <v>344</v>
      </c>
      <c r="H310" s="9">
        <v>7.6967592592592601E-2</v>
      </c>
      <c r="I310" s="9" t="s">
        <v>16250</v>
      </c>
      <c r="J310">
        <v>1</v>
      </c>
      <c r="K310">
        <v>50</v>
      </c>
      <c r="L310">
        <v>50</v>
      </c>
      <c r="M310" s="5">
        <f t="shared" si="18"/>
        <v>6650</v>
      </c>
      <c r="N310" s="5">
        <f t="shared" si="19"/>
        <v>610.97744360902254</v>
      </c>
      <c r="O310" s="5" t="str">
        <f t="shared" si="16"/>
        <v/>
      </c>
      <c r="P310" s="43" t="str">
        <f t="shared" si="17"/>
        <v>insert into noskrien_reit (dalibnieks, rez,skriesim_db,sacensibas) values ('Dombrovskis Māris',6650,'','Ventspils Piedzīvojumu parka pusmaratons');</v>
      </c>
    </row>
    <row r="311" spans="1:16" x14ac:dyDescent="0.2">
      <c r="A311" s="8" t="s">
        <v>24185</v>
      </c>
      <c r="B311" t="s">
        <v>2256</v>
      </c>
      <c r="C311" t="s">
        <v>2139</v>
      </c>
      <c r="D311">
        <v>236</v>
      </c>
      <c r="E311" t="s">
        <v>376</v>
      </c>
      <c r="G311" t="s">
        <v>2257</v>
      </c>
      <c r="H311" s="9">
        <v>7.6990740740740735E-2</v>
      </c>
      <c r="I311" s="9" t="s">
        <v>16251</v>
      </c>
      <c r="J311">
        <v>1</v>
      </c>
      <c r="K311">
        <v>50</v>
      </c>
      <c r="L311">
        <v>52</v>
      </c>
      <c r="M311" s="5">
        <f t="shared" si="18"/>
        <v>6652</v>
      </c>
      <c r="N311" s="5">
        <f t="shared" si="19"/>
        <v>610.79374624173181</v>
      </c>
      <c r="O311" s="5" t="str">
        <f t="shared" si="16"/>
        <v/>
      </c>
      <c r="P311" s="43" t="str">
        <f t="shared" si="17"/>
        <v>insert into noskrien_reit (dalibnieks, rez,skriesim_db,sacensibas) values ('Liepiņa Aiva',6652,'','Ventspils Piedzīvojumu parka pusmaratons');</v>
      </c>
    </row>
    <row r="312" spans="1:16" x14ac:dyDescent="0.2">
      <c r="A312" s="8" t="s">
        <v>24186</v>
      </c>
      <c r="B312" t="s">
        <v>39</v>
      </c>
      <c r="C312" t="s">
        <v>61</v>
      </c>
      <c r="D312">
        <v>467</v>
      </c>
      <c r="E312" t="s">
        <v>344</v>
      </c>
      <c r="F312" s="5" t="s">
        <v>244</v>
      </c>
      <c r="G312" t="s">
        <v>245</v>
      </c>
      <c r="H312" s="9">
        <v>7.6990740740740735E-2</v>
      </c>
      <c r="I312" s="9" t="s">
        <v>16251</v>
      </c>
      <c r="J312">
        <v>1</v>
      </c>
      <c r="K312">
        <v>50</v>
      </c>
      <c r="L312">
        <v>52</v>
      </c>
      <c r="M312" s="5">
        <f t="shared" si="18"/>
        <v>6652</v>
      </c>
      <c r="N312" s="5">
        <f t="shared" si="19"/>
        <v>610.79374624173181</v>
      </c>
      <c r="O312" s="5" t="str">
        <f t="shared" si="16"/>
        <v>y</v>
      </c>
      <c r="P312" s="43" t="str">
        <f t="shared" si="17"/>
        <v>insert into noskrien_reit (dalibnieks, rez,skriesim_db,sacensibas) values ('Plaudis Mārtiņš',6652,'y','Ventspils Piedzīvojumu parka pusmaratons');</v>
      </c>
    </row>
    <row r="313" spans="1:16" x14ac:dyDescent="0.2">
      <c r="A313" s="8" t="s">
        <v>24187</v>
      </c>
      <c r="B313" t="s">
        <v>638</v>
      </c>
      <c r="C313" t="s">
        <v>639</v>
      </c>
      <c r="D313">
        <v>141</v>
      </c>
      <c r="E313" t="s">
        <v>386</v>
      </c>
      <c r="F313" t="s">
        <v>306</v>
      </c>
      <c r="G313" t="s">
        <v>245</v>
      </c>
      <c r="H313" s="9">
        <v>7.6990740740740735E-2</v>
      </c>
      <c r="I313" s="9" t="s">
        <v>16251</v>
      </c>
      <c r="J313">
        <v>1</v>
      </c>
      <c r="K313">
        <v>50</v>
      </c>
      <c r="L313">
        <v>52</v>
      </c>
      <c r="M313" s="5">
        <f t="shared" si="18"/>
        <v>6652</v>
      </c>
      <c r="N313" s="5">
        <f t="shared" si="19"/>
        <v>610.79374624173181</v>
      </c>
      <c r="O313" s="5" t="str">
        <f t="shared" si="16"/>
        <v/>
      </c>
      <c r="P313" s="43" t="str">
        <f t="shared" si="17"/>
        <v>insert into noskrien_reit (dalibnieks, rez,skriesim_db,sacensibas) values ('Gūtmanis Oļģerts',6652,'','Ventspils Piedzīvojumu parka pusmaratons');</v>
      </c>
    </row>
    <row r="314" spans="1:16" x14ac:dyDescent="0.2">
      <c r="A314" s="8" t="s">
        <v>24188</v>
      </c>
      <c r="B314" t="s">
        <v>144</v>
      </c>
      <c r="C314" t="s">
        <v>1280</v>
      </c>
      <c r="D314">
        <v>452</v>
      </c>
      <c r="E314" t="s">
        <v>344</v>
      </c>
      <c r="F314" s="5" t="s">
        <v>244</v>
      </c>
      <c r="G314" t="s">
        <v>253</v>
      </c>
      <c r="H314" s="9">
        <v>7.7025462962962962E-2</v>
      </c>
      <c r="I314" s="9" t="s">
        <v>16252</v>
      </c>
      <c r="J314">
        <v>1</v>
      </c>
      <c r="K314">
        <v>50</v>
      </c>
      <c r="L314">
        <v>55</v>
      </c>
      <c r="M314" s="5">
        <f t="shared" si="18"/>
        <v>6655</v>
      </c>
      <c r="N314" s="5">
        <f t="shared" si="19"/>
        <v>610.51840721262204</v>
      </c>
      <c r="O314" s="5" t="str">
        <f t="shared" si="16"/>
        <v>y</v>
      </c>
      <c r="P314" s="43" t="str">
        <f t="shared" si="17"/>
        <v>insert into noskrien_reit (dalibnieks, rez,skriesim_db,sacensibas) values ('Čaiba Rihards',6655,'y','Ventspils Piedzīvojumu parka pusmaratons');</v>
      </c>
    </row>
    <row r="315" spans="1:16" x14ac:dyDescent="0.2">
      <c r="A315" s="8" t="s">
        <v>24189</v>
      </c>
      <c r="B315" t="s">
        <v>2258</v>
      </c>
      <c r="C315" t="s">
        <v>334</v>
      </c>
      <c r="D315">
        <v>287</v>
      </c>
      <c r="E315" t="s">
        <v>386</v>
      </c>
      <c r="G315" t="s">
        <v>302</v>
      </c>
      <c r="H315" s="9">
        <v>7.706018518518519E-2</v>
      </c>
      <c r="I315" s="9" t="s">
        <v>16253</v>
      </c>
      <c r="J315">
        <v>1</v>
      </c>
      <c r="K315">
        <v>50</v>
      </c>
      <c r="L315">
        <v>58</v>
      </c>
      <c r="M315" s="5">
        <f t="shared" si="18"/>
        <v>6658</v>
      </c>
      <c r="N315" s="5">
        <f t="shared" si="19"/>
        <v>610.24331631120458</v>
      </c>
      <c r="O315" s="5" t="str">
        <f t="shared" si="16"/>
        <v/>
      </c>
      <c r="P315" s="43" t="str">
        <f t="shared" si="17"/>
        <v>insert into noskrien_reit (dalibnieks, rez,skriesim_db,sacensibas) values ('Ozoliņš Ringolds',6658,'','Ventspils Piedzīvojumu parka pusmaratons');</v>
      </c>
    </row>
    <row r="316" spans="1:16" x14ac:dyDescent="0.2">
      <c r="A316" s="8" t="s">
        <v>24190</v>
      </c>
      <c r="B316" t="s">
        <v>109</v>
      </c>
      <c r="C316" t="s">
        <v>1215</v>
      </c>
      <c r="D316">
        <v>478</v>
      </c>
      <c r="E316" t="s">
        <v>350</v>
      </c>
      <c r="F316" t="s">
        <v>695</v>
      </c>
      <c r="G316" t="s">
        <v>245</v>
      </c>
      <c r="H316" s="9">
        <v>7.7094907407407418E-2</v>
      </c>
      <c r="I316" s="9" t="s">
        <v>16254</v>
      </c>
      <c r="J316">
        <v>1</v>
      </c>
      <c r="K316">
        <v>51</v>
      </c>
      <c r="L316">
        <v>1</v>
      </c>
      <c r="M316" s="5">
        <f t="shared" si="18"/>
        <v>6661</v>
      </c>
      <c r="N316" s="5">
        <f t="shared" si="19"/>
        <v>609.96847320222196</v>
      </c>
      <c r="O316" s="5" t="str">
        <f t="shared" si="16"/>
        <v/>
      </c>
      <c r="P316" s="43" t="str">
        <f t="shared" si="17"/>
        <v>insert into noskrien_reit (dalibnieks, rez,skriesim_db,sacensibas) values ('Videmanis Didzis',6661,'','Ventspils Piedzīvojumu parka pusmaratons');</v>
      </c>
    </row>
    <row r="317" spans="1:16" x14ac:dyDescent="0.2">
      <c r="A317" s="8" t="s">
        <v>24191</v>
      </c>
      <c r="B317" t="s">
        <v>46</v>
      </c>
      <c r="C317" t="s">
        <v>89</v>
      </c>
      <c r="D317">
        <v>170</v>
      </c>
      <c r="E317" t="s">
        <v>350</v>
      </c>
      <c r="G317" t="s">
        <v>245</v>
      </c>
      <c r="H317" s="9">
        <v>7.7175925925925926E-2</v>
      </c>
      <c r="I317" s="9" t="s">
        <v>14966</v>
      </c>
      <c r="J317">
        <v>1</v>
      </c>
      <c r="K317">
        <v>51</v>
      </c>
      <c r="L317">
        <v>8</v>
      </c>
      <c r="M317" s="5">
        <f t="shared" si="18"/>
        <v>6668</v>
      </c>
      <c r="N317" s="5">
        <f t="shared" si="19"/>
        <v>609.32813437312541</v>
      </c>
      <c r="O317" s="5" t="str">
        <f t="shared" si="16"/>
        <v/>
      </c>
      <c r="P317" s="43" t="str">
        <f t="shared" si="17"/>
        <v>insert into noskrien_reit (dalibnieks, rez,skriesim_db,sacensibas) values ('Kalniņš Jānis',6668,'','Ventspils Piedzīvojumu parka pusmaratons');</v>
      </c>
    </row>
    <row r="318" spans="1:16" x14ac:dyDescent="0.2">
      <c r="A318" s="8" t="s">
        <v>24192</v>
      </c>
      <c r="B318" t="s">
        <v>1465</v>
      </c>
      <c r="C318" t="s">
        <v>1466</v>
      </c>
      <c r="D318">
        <v>398</v>
      </c>
      <c r="E318" t="s">
        <v>457</v>
      </c>
      <c r="G318" t="s">
        <v>245</v>
      </c>
      <c r="H318" s="9">
        <v>7.7245370370370367E-2</v>
      </c>
      <c r="I318" s="9" t="s">
        <v>14010</v>
      </c>
      <c r="J318">
        <v>1</v>
      </c>
      <c r="K318">
        <v>51</v>
      </c>
      <c r="L318">
        <v>14</v>
      </c>
      <c r="M318" s="5">
        <f t="shared" si="18"/>
        <v>6674</v>
      </c>
      <c r="N318" s="5">
        <f t="shared" si="19"/>
        <v>608.78034162421341</v>
      </c>
      <c r="O318" s="5" t="str">
        <f t="shared" si="16"/>
        <v/>
      </c>
      <c r="P318" s="43" t="str">
        <f t="shared" si="17"/>
        <v>insert into noskrien_reit (dalibnieks, rez,skriesim_db,sacensibas) values ('Tīsa Solveiga',6674,'','Ventspils Piedzīvojumu parka pusmaratons');</v>
      </c>
    </row>
    <row r="319" spans="1:16" x14ac:dyDescent="0.2">
      <c r="A319" s="8" t="s">
        <v>24193</v>
      </c>
      <c r="B319" t="s">
        <v>418</v>
      </c>
      <c r="C319" t="s">
        <v>419</v>
      </c>
      <c r="D319">
        <v>136</v>
      </c>
      <c r="E319" t="s">
        <v>344</v>
      </c>
      <c r="F319" t="s">
        <v>420</v>
      </c>
      <c r="H319" s="9">
        <v>7.7291666666666661E-2</v>
      </c>
      <c r="I319" s="9" t="s">
        <v>16255</v>
      </c>
      <c r="J319">
        <v>1</v>
      </c>
      <c r="K319">
        <v>51</v>
      </c>
      <c r="L319">
        <v>18</v>
      </c>
      <c r="M319" s="5">
        <f t="shared" si="18"/>
        <v>6678</v>
      </c>
      <c r="N319" s="5">
        <f t="shared" si="19"/>
        <v>608.41569332135373</v>
      </c>
      <c r="O319" s="5" t="str">
        <f t="shared" si="16"/>
        <v/>
      </c>
      <c r="P319" s="43" t="str">
        <f t="shared" si="17"/>
        <v>insert into noskrien_reit (dalibnieks, rez,skriesim_db,sacensibas) values ('Grundiņš Kārlis',6678,'','Ventspils Piedzīvojumu parka pusmaratons');</v>
      </c>
    </row>
    <row r="320" spans="1:16" x14ac:dyDescent="0.2">
      <c r="A320" s="8" t="s">
        <v>24194</v>
      </c>
      <c r="B320" t="s">
        <v>153</v>
      </c>
      <c r="C320" t="s">
        <v>852</v>
      </c>
      <c r="D320">
        <v>264</v>
      </c>
      <c r="E320" t="s">
        <v>376</v>
      </c>
      <c r="F320" t="s">
        <v>420</v>
      </c>
      <c r="G320" t="s">
        <v>245</v>
      </c>
      <c r="H320" s="9">
        <v>7.7303240740740742E-2</v>
      </c>
      <c r="I320" s="9" t="s">
        <v>16256</v>
      </c>
      <c r="J320">
        <v>1</v>
      </c>
      <c r="K320">
        <v>51</v>
      </c>
      <c r="L320">
        <v>19</v>
      </c>
      <c r="M320" s="5">
        <f t="shared" si="18"/>
        <v>6679</v>
      </c>
      <c r="N320" s="5">
        <f t="shared" si="19"/>
        <v>608.32459949094175</v>
      </c>
      <c r="O320" s="5" t="str">
        <f t="shared" si="16"/>
        <v/>
      </c>
      <c r="P320" s="43" t="str">
        <f t="shared" si="17"/>
        <v>insert into noskrien_reit (dalibnieks, rez,skriesim_db,sacensibas) values ('Meirāne Lelde',6679,'','Ventspils Piedzīvojumu parka pusmaratons');</v>
      </c>
    </row>
    <row r="321" spans="1:16" x14ac:dyDescent="0.2">
      <c r="A321" s="8" t="s">
        <v>24195</v>
      </c>
      <c r="B321" t="s">
        <v>10</v>
      </c>
      <c r="C321" t="s">
        <v>11</v>
      </c>
      <c r="D321">
        <v>420</v>
      </c>
      <c r="E321" t="s">
        <v>457</v>
      </c>
      <c r="F321" s="5" t="s">
        <v>244</v>
      </c>
      <c r="G321" t="s">
        <v>245</v>
      </c>
      <c r="H321" s="9">
        <v>7.739583333333333E-2</v>
      </c>
      <c r="I321" s="9" t="s">
        <v>16257</v>
      </c>
      <c r="J321">
        <v>1</v>
      </c>
      <c r="K321">
        <v>51</v>
      </c>
      <c r="L321">
        <v>27</v>
      </c>
      <c r="M321" s="5">
        <f t="shared" si="18"/>
        <v>6687</v>
      </c>
      <c r="N321" s="5">
        <f t="shared" si="19"/>
        <v>607.596829669508</v>
      </c>
      <c r="O321" s="5" t="str">
        <f t="shared" si="16"/>
        <v>y</v>
      </c>
      <c r="P321" s="43" t="str">
        <f t="shared" si="17"/>
        <v>insert into noskrien_reit (dalibnieks, rez,skriesim_db,sacensibas) values ('Veipa Dace',6687,'y','Ventspils Piedzīvojumu parka pusmaratons');</v>
      </c>
    </row>
    <row r="322" spans="1:16" x14ac:dyDescent="0.2">
      <c r="A322" s="8" t="s">
        <v>24196</v>
      </c>
      <c r="B322" t="s">
        <v>799</v>
      </c>
      <c r="C322" t="s">
        <v>800</v>
      </c>
      <c r="D322">
        <v>53</v>
      </c>
      <c r="E322" t="s">
        <v>344</v>
      </c>
      <c r="F322" t="s">
        <v>313</v>
      </c>
      <c r="G322" t="s">
        <v>284</v>
      </c>
      <c r="H322" s="9">
        <v>7.7627314814814816E-2</v>
      </c>
      <c r="I322" s="9" t="s">
        <v>16258</v>
      </c>
      <c r="J322">
        <v>1</v>
      </c>
      <c r="K322">
        <v>51</v>
      </c>
      <c r="L322">
        <v>47</v>
      </c>
      <c r="M322" s="5">
        <f t="shared" si="18"/>
        <v>6707</v>
      </c>
      <c r="N322" s="5">
        <f t="shared" si="19"/>
        <v>605.78500074548981</v>
      </c>
      <c r="O322" s="5" t="str">
        <f t="shared" ref="O322:O385" si="20">IF(F322="vsk noskrien","y","")</f>
        <v/>
      </c>
      <c r="P322" s="43" t="str">
        <f t="shared" ref="P322:P385" si="21">CONCATENATE("insert into noskrien_reit (dalibnieks, rez,skriesim_db,sacensibas) values ('",C322," ",B322,"',",M322,",'",O322,"','",$P$1,"');")</f>
        <v>insert into noskrien_reit (dalibnieks, rez,skriesim_db,sacensibas) values ('Bogomolovs Edijs',6707,'','Ventspils Piedzīvojumu parka pusmaratons');</v>
      </c>
    </row>
    <row r="323" spans="1:16" x14ac:dyDescent="0.2">
      <c r="A323" s="8" t="s">
        <v>24197</v>
      </c>
      <c r="B323" t="s">
        <v>724</v>
      </c>
      <c r="C323" t="s">
        <v>725</v>
      </c>
      <c r="D323">
        <v>156</v>
      </c>
      <c r="E323" t="s">
        <v>350</v>
      </c>
      <c r="F323" t="s">
        <v>726</v>
      </c>
      <c r="G323" t="s">
        <v>261</v>
      </c>
      <c r="H323" s="9">
        <v>7.7650462962962963E-2</v>
      </c>
      <c r="I323" s="9" t="s">
        <v>16259</v>
      </c>
      <c r="J323">
        <v>1</v>
      </c>
      <c r="K323">
        <v>51</v>
      </c>
      <c r="L323">
        <v>49</v>
      </c>
      <c r="M323" s="5">
        <f t="shared" ref="M323:M386" si="22">J323*3600+K323*60+L323</f>
        <v>6709</v>
      </c>
      <c r="N323" s="5">
        <f t="shared" ref="N323:N386" si="23">$M$2/M323*1000</f>
        <v>605.6044119839022</v>
      </c>
      <c r="O323" s="5" t="str">
        <f t="shared" si="20"/>
        <v/>
      </c>
      <c r="P323" s="43" t="str">
        <f t="shared" si="21"/>
        <v>insert into noskrien_reit (dalibnieks, rez,skriesim_db,sacensibas) values ('Jaunzems-Fidžeralds-Xii Dzintars-Džons',6709,'','Ventspils Piedzīvojumu parka pusmaratons');</v>
      </c>
    </row>
    <row r="324" spans="1:16" x14ac:dyDescent="0.2">
      <c r="A324" s="8" t="s">
        <v>24198</v>
      </c>
      <c r="B324" t="s">
        <v>777</v>
      </c>
      <c r="C324" t="s">
        <v>842</v>
      </c>
      <c r="D324">
        <v>394</v>
      </c>
      <c r="E324" t="s">
        <v>376</v>
      </c>
      <c r="G324" t="s">
        <v>1508</v>
      </c>
      <c r="H324" s="9">
        <v>7.7743055555555551E-2</v>
      </c>
      <c r="I324" s="9" t="s">
        <v>14315</v>
      </c>
      <c r="J324">
        <v>1</v>
      </c>
      <c r="K324">
        <v>51</v>
      </c>
      <c r="L324">
        <v>57</v>
      </c>
      <c r="M324" s="5">
        <f t="shared" si="22"/>
        <v>6717</v>
      </c>
      <c r="N324" s="5">
        <f t="shared" si="23"/>
        <v>604.88313235075191</v>
      </c>
      <c r="O324" s="5" t="str">
        <f t="shared" si="20"/>
        <v/>
      </c>
      <c r="P324" s="43" t="str">
        <f t="shared" si="21"/>
        <v>insert into noskrien_reit (dalibnieks, rez,skriesim_db,sacensibas) values ('Tilta Zane',6717,'','Ventspils Piedzīvojumu parka pusmaratons');</v>
      </c>
    </row>
    <row r="325" spans="1:16" x14ac:dyDescent="0.2">
      <c r="A325" s="8" t="s">
        <v>24199</v>
      </c>
      <c r="B325" t="s">
        <v>22</v>
      </c>
      <c r="C325" t="s">
        <v>820</v>
      </c>
      <c r="D325">
        <v>289</v>
      </c>
      <c r="E325" t="s">
        <v>350</v>
      </c>
      <c r="F325" t="s">
        <v>821</v>
      </c>
      <c r="G325" t="s">
        <v>245</v>
      </c>
      <c r="H325" s="9">
        <v>7.784722222222222E-2</v>
      </c>
      <c r="I325" s="9" t="s">
        <v>14972</v>
      </c>
      <c r="J325">
        <v>1</v>
      </c>
      <c r="K325">
        <v>52</v>
      </c>
      <c r="L325">
        <v>6</v>
      </c>
      <c r="M325" s="5">
        <f t="shared" si="22"/>
        <v>6726</v>
      </c>
      <c r="N325" s="5">
        <f t="shared" si="23"/>
        <v>604.07374368123703</v>
      </c>
      <c r="O325" s="5" t="str">
        <f t="shared" si="20"/>
        <v/>
      </c>
      <c r="P325" s="43" t="str">
        <f t="shared" si="21"/>
        <v>insert into noskrien_reit (dalibnieks, rez,skriesim_db,sacensibas) values ('Pakalniņš Gatis',6726,'','Ventspils Piedzīvojumu parka pusmaratons');</v>
      </c>
    </row>
    <row r="326" spans="1:16" x14ac:dyDescent="0.2">
      <c r="A326" s="8" t="s">
        <v>24200</v>
      </c>
      <c r="B326" t="s">
        <v>0</v>
      </c>
      <c r="C326" t="s">
        <v>2259</v>
      </c>
      <c r="D326">
        <v>57</v>
      </c>
      <c r="E326" t="s">
        <v>344</v>
      </c>
      <c r="F326" t="s">
        <v>2260</v>
      </c>
      <c r="G326" t="s">
        <v>245</v>
      </c>
      <c r="H326" s="9">
        <v>7.7881944444444448E-2</v>
      </c>
      <c r="I326" s="9" t="s">
        <v>14974</v>
      </c>
      <c r="J326">
        <v>1</v>
      </c>
      <c r="K326">
        <v>52</v>
      </c>
      <c r="L326">
        <v>9</v>
      </c>
      <c r="M326" s="5">
        <f t="shared" si="22"/>
        <v>6729</v>
      </c>
      <c r="N326" s="5">
        <f t="shared" si="23"/>
        <v>603.80442859265861</v>
      </c>
      <c r="O326" s="5" t="str">
        <f t="shared" si="20"/>
        <v/>
      </c>
      <c r="P326" s="43" t="str">
        <f t="shared" si="21"/>
        <v>insert into noskrien_reit (dalibnieks, rez,skriesim_db,sacensibas) values ('Briedis Kristaps',6729,'','Ventspils Piedzīvojumu parka pusmaratons');</v>
      </c>
    </row>
    <row r="327" spans="1:16" x14ac:dyDescent="0.2">
      <c r="A327" s="8" t="s">
        <v>24201</v>
      </c>
      <c r="B327" t="s">
        <v>1346</v>
      </c>
      <c r="C327" t="s">
        <v>1349</v>
      </c>
      <c r="D327">
        <v>407</v>
      </c>
      <c r="E327" t="s">
        <v>386</v>
      </c>
      <c r="G327" t="s">
        <v>245</v>
      </c>
      <c r="H327" s="9">
        <v>7.7893518518518515E-2</v>
      </c>
      <c r="I327" s="9" t="s">
        <v>16260</v>
      </c>
      <c r="J327">
        <v>1</v>
      </c>
      <c r="K327">
        <v>52</v>
      </c>
      <c r="L327">
        <v>10</v>
      </c>
      <c r="M327" s="5">
        <f t="shared" si="22"/>
        <v>6730</v>
      </c>
      <c r="N327" s="5">
        <f t="shared" si="23"/>
        <v>603.7147102526003</v>
      </c>
      <c r="O327" s="5" t="str">
        <f t="shared" si="20"/>
        <v/>
      </c>
      <c r="P327" s="43" t="str">
        <f t="shared" si="21"/>
        <v>insert into noskrien_reit (dalibnieks, rez,skriesim_db,sacensibas) values ('Vagars Harijs',6730,'','Ventspils Piedzīvojumu parka pusmaratons');</v>
      </c>
    </row>
    <row r="328" spans="1:16" x14ac:dyDescent="0.2">
      <c r="A328" s="8" t="s">
        <v>24202</v>
      </c>
      <c r="B328" t="s">
        <v>26</v>
      </c>
      <c r="C328" t="s">
        <v>1374</v>
      </c>
      <c r="D328">
        <v>83</v>
      </c>
      <c r="E328" t="s">
        <v>350</v>
      </c>
      <c r="F328" s="5" t="s">
        <v>244</v>
      </c>
      <c r="G328" t="s">
        <v>259</v>
      </c>
      <c r="H328" s="9">
        <v>7.7997685185185184E-2</v>
      </c>
      <c r="I328" s="9" t="s">
        <v>16261</v>
      </c>
      <c r="J328">
        <v>1</v>
      </c>
      <c r="K328">
        <v>52</v>
      </c>
      <c r="L328">
        <v>19</v>
      </c>
      <c r="M328" s="5">
        <f t="shared" si="22"/>
        <v>6739</v>
      </c>
      <c r="N328" s="5">
        <f t="shared" si="23"/>
        <v>602.90844338922693</v>
      </c>
      <c r="O328" s="5" t="str">
        <f t="shared" si="20"/>
        <v>y</v>
      </c>
      <c r="P328" s="43" t="str">
        <f t="shared" si="21"/>
        <v>insert into noskrien_reit (dalibnieks, rez,skriesim_db,sacensibas) values ('Dazarts Māris',6739,'y','Ventspils Piedzīvojumu parka pusmaratons');</v>
      </c>
    </row>
    <row r="329" spans="1:16" x14ac:dyDescent="0.2">
      <c r="A329" s="8" t="s">
        <v>24203</v>
      </c>
      <c r="B329" t="s">
        <v>49</v>
      </c>
      <c r="C329" t="s">
        <v>2261</v>
      </c>
      <c r="D329">
        <v>331</v>
      </c>
      <c r="E329" t="s">
        <v>358</v>
      </c>
      <c r="G329" t="s">
        <v>353</v>
      </c>
      <c r="H329" s="9">
        <v>7.8090277777777786E-2</v>
      </c>
      <c r="I329" s="9" t="s">
        <v>16262</v>
      </c>
      <c r="J329">
        <v>1</v>
      </c>
      <c r="K329">
        <v>52</v>
      </c>
      <c r="L329">
        <v>27</v>
      </c>
      <c r="M329" s="5">
        <f t="shared" si="22"/>
        <v>6747</v>
      </c>
      <c r="N329" s="5">
        <f t="shared" si="23"/>
        <v>602.19356751148655</v>
      </c>
      <c r="O329" s="5" t="str">
        <f t="shared" si="20"/>
        <v/>
      </c>
      <c r="P329" s="43" t="str">
        <f t="shared" si="21"/>
        <v>insert into noskrien_reit (dalibnieks, rez,skriesim_db,sacensibas) values ('Renerts Valdis',6747,'','Ventspils Piedzīvojumu parka pusmaratons');</v>
      </c>
    </row>
    <row r="330" spans="1:16" x14ac:dyDescent="0.2">
      <c r="A330" s="8" t="s">
        <v>24204</v>
      </c>
      <c r="B330" t="s">
        <v>39</v>
      </c>
      <c r="C330" t="s">
        <v>2262</v>
      </c>
      <c r="D330">
        <v>494</v>
      </c>
      <c r="E330" t="s">
        <v>350</v>
      </c>
      <c r="F330" t="s">
        <v>1153</v>
      </c>
      <c r="G330" t="s">
        <v>245</v>
      </c>
      <c r="H330" s="9">
        <v>7.8125E-2</v>
      </c>
      <c r="I330" s="9" t="s">
        <v>16263</v>
      </c>
      <c r="J330">
        <v>1</v>
      </c>
      <c r="K330">
        <v>52</v>
      </c>
      <c r="L330">
        <v>30</v>
      </c>
      <c r="M330" s="5">
        <f t="shared" si="22"/>
        <v>6750</v>
      </c>
      <c r="N330" s="5">
        <f t="shared" si="23"/>
        <v>601.92592592592598</v>
      </c>
      <c r="O330" s="5" t="str">
        <f t="shared" si="20"/>
        <v/>
      </c>
      <c r="P330" s="43" t="str">
        <f t="shared" si="21"/>
        <v>insert into noskrien_reit (dalibnieks, rez,skriesim_db,sacensibas) values ('Rūniks Mārtiņš',6750,'','Ventspils Piedzīvojumu parka pusmaratons');</v>
      </c>
    </row>
    <row r="331" spans="1:16" x14ac:dyDescent="0.2">
      <c r="A331" s="8" t="s">
        <v>24205</v>
      </c>
      <c r="B331" t="s">
        <v>443</v>
      </c>
      <c r="C331" t="s">
        <v>2263</v>
      </c>
      <c r="D331">
        <v>472</v>
      </c>
      <c r="E331" t="s">
        <v>344</v>
      </c>
      <c r="G331" t="s">
        <v>438</v>
      </c>
      <c r="H331" s="9">
        <v>7.8136574074074081E-2</v>
      </c>
      <c r="I331" s="9" t="s">
        <v>14975</v>
      </c>
      <c r="J331">
        <v>1</v>
      </c>
      <c r="K331">
        <v>52</v>
      </c>
      <c r="L331">
        <v>31</v>
      </c>
      <c r="M331" s="5">
        <f t="shared" si="22"/>
        <v>6751</v>
      </c>
      <c r="N331" s="5">
        <f t="shared" si="23"/>
        <v>601.83676492371501</v>
      </c>
      <c r="O331" s="5" t="str">
        <f t="shared" si="20"/>
        <v/>
      </c>
      <c r="P331" s="43" t="str">
        <f t="shared" si="21"/>
        <v>insert into noskrien_reit (dalibnieks, rez,skriesim_db,sacensibas) values ('Antonovs Sergejs',6751,'','Ventspils Piedzīvojumu parka pusmaratons');</v>
      </c>
    </row>
    <row r="332" spans="1:16" x14ac:dyDescent="0.2">
      <c r="A332" s="8" t="s">
        <v>24206</v>
      </c>
      <c r="B332" t="s">
        <v>39</v>
      </c>
      <c r="C332" t="s">
        <v>707</v>
      </c>
      <c r="D332">
        <v>290</v>
      </c>
      <c r="E332" t="s">
        <v>344</v>
      </c>
      <c r="H332" s="9">
        <v>7.8229166666666669E-2</v>
      </c>
      <c r="I332" s="9" t="s">
        <v>16264</v>
      </c>
      <c r="J332">
        <v>1</v>
      </c>
      <c r="K332">
        <v>52</v>
      </c>
      <c r="L332">
        <v>39</v>
      </c>
      <c r="M332" s="5">
        <f t="shared" si="22"/>
        <v>6759</v>
      </c>
      <c r="N332" s="5">
        <f t="shared" si="23"/>
        <v>601.12442669033885</v>
      </c>
      <c r="O332" s="5" t="str">
        <f t="shared" si="20"/>
        <v/>
      </c>
      <c r="P332" s="43" t="str">
        <f t="shared" si="21"/>
        <v>insert into noskrien_reit (dalibnieks, rez,skriesim_db,sacensibas) values ('Pakulis Mārtiņš',6759,'','Ventspils Piedzīvojumu parka pusmaratons');</v>
      </c>
    </row>
    <row r="333" spans="1:16" x14ac:dyDescent="0.2">
      <c r="A333" s="8" t="s">
        <v>24207</v>
      </c>
      <c r="B333" t="s">
        <v>872</v>
      </c>
      <c r="C333" t="s">
        <v>873</v>
      </c>
      <c r="D333">
        <v>72</v>
      </c>
      <c r="E333" t="s">
        <v>386</v>
      </c>
      <c r="G333" t="s">
        <v>245</v>
      </c>
      <c r="H333" s="9">
        <v>7.8263888888888897E-2</v>
      </c>
      <c r="I333" s="9" t="s">
        <v>14020</v>
      </c>
      <c r="J333">
        <v>1</v>
      </c>
      <c r="K333">
        <v>52</v>
      </c>
      <c r="L333">
        <v>42</v>
      </c>
      <c r="M333" s="5">
        <f t="shared" si="22"/>
        <v>6762</v>
      </c>
      <c r="N333" s="5">
        <f t="shared" si="23"/>
        <v>600.85773439810703</v>
      </c>
      <c r="O333" s="5" t="str">
        <f t="shared" si="20"/>
        <v/>
      </c>
      <c r="P333" s="43" t="str">
        <f t="shared" si="21"/>
        <v>insert into noskrien_reit (dalibnieks, rez,skriesim_db,sacensibas) values ('Cifersons Edvīns',6762,'','Ventspils Piedzīvojumu parka pusmaratons');</v>
      </c>
    </row>
    <row r="334" spans="1:16" x14ac:dyDescent="0.2">
      <c r="A334" s="8" t="s">
        <v>24208</v>
      </c>
      <c r="B334" t="s">
        <v>2264</v>
      </c>
      <c r="C334" t="s">
        <v>2265</v>
      </c>
      <c r="D334">
        <v>464</v>
      </c>
      <c r="E334" t="s">
        <v>386</v>
      </c>
      <c r="F334" t="s">
        <v>2266</v>
      </c>
      <c r="G334" t="s">
        <v>2267</v>
      </c>
      <c r="H334" s="9">
        <v>7.8472222222222221E-2</v>
      </c>
      <c r="I334" s="9" t="s">
        <v>16265</v>
      </c>
      <c r="J334">
        <v>1</v>
      </c>
      <c r="K334">
        <v>53</v>
      </c>
      <c r="L334">
        <v>0</v>
      </c>
      <c r="M334" s="5">
        <f t="shared" si="22"/>
        <v>6780</v>
      </c>
      <c r="N334" s="5">
        <f t="shared" si="23"/>
        <v>599.26253687315636</v>
      </c>
      <c r="O334" s="5" t="str">
        <f t="shared" si="20"/>
        <v/>
      </c>
      <c r="P334" s="43" t="str">
        <f t="shared" si="21"/>
        <v>insert into noskrien_reit (dalibnieks, rez,skriesim_db,sacensibas) values ('Istsenko Sergei',6780,'','Ventspils Piedzīvojumu parka pusmaratons');</v>
      </c>
    </row>
    <row r="335" spans="1:16" x14ac:dyDescent="0.2">
      <c r="A335" s="8" t="s">
        <v>24209</v>
      </c>
      <c r="B335" t="s">
        <v>71</v>
      </c>
      <c r="C335" t="s">
        <v>815</v>
      </c>
      <c r="D335">
        <v>357</v>
      </c>
      <c r="E335" t="s">
        <v>358</v>
      </c>
      <c r="G335" t="s">
        <v>245</v>
      </c>
      <c r="H335" s="9">
        <v>7.8506944444444449E-2</v>
      </c>
      <c r="I335" s="9" t="s">
        <v>16266</v>
      </c>
      <c r="J335">
        <v>1</v>
      </c>
      <c r="K335">
        <v>53</v>
      </c>
      <c r="L335">
        <v>3</v>
      </c>
      <c r="M335" s="5">
        <f t="shared" si="22"/>
        <v>6783</v>
      </c>
      <c r="N335" s="5">
        <f t="shared" si="23"/>
        <v>598.99749373433588</v>
      </c>
      <c r="O335" s="5" t="str">
        <f t="shared" si="20"/>
        <v/>
      </c>
      <c r="P335" s="43" t="str">
        <f t="shared" si="21"/>
        <v>insert into noskrien_reit (dalibnieks, rez,skriesim_db,sacensibas) values ('Semendjajevs Dmitrijs',6783,'','Ventspils Piedzīvojumu parka pusmaratons');</v>
      </c>
    </row>
    <row r="336" spans="1:16" x14ac:dyDescent="0.2">
      <c r="A336" s="8" t="s">
        <v>24210</v>
      </c>
      <c r="B336" t="s">
        <v>418</v>
      </c>
      <c r="C336" t="s">
        <v>844</v>
      </c>
      <c r="D336">
        <v>487</v>
      </c>
      <c r="E336" t="s">
        <v>350</v>
      </c>
      <c r="F336" t="s">
        <v>845</v>
      </c>
      <c r="G336" t="s">
        <v>245</v>
      </c>
      <c r="H336" s="9">
        <v>7.8530092592592596E-2</v>
      </c>
      <c r="I336" s="9" t="s">
        <v>16267</v>
      </c>
      <c r="J336">
        <v>1</v>
      </c>
      <c r="K336">
        <v>53</v>
      </c>
      <c r="L336">
        <v>5</v>
      </c>
      <c r="M336" s="5">
        <f t="shared" si="22"/>
        <v>6785</v>
      </c>
      <c r="N336" s="5">
        <f t="shared" si="23"/>
        <v>598.82092851879145</v>
      </c>
      <c r="O336" s="5" t="str">
        <f t="shared" si="20"/>
        <v/>
      </c>
      <c r="P336" s="43" t="str">
        <f t="shared" si="21"/>
        <v>insert into noskrien_reit (dalibnieks, rez,skriesim_db,sacensibas) values ('Kalniņš-Liberis Kārlis',6785,'','Ventspils Piedzīvojumu parka pusmaratons');</v>
      </c>
    </row>
    <row r="337" spans="1:16" x14ac:dyDescent="0.2">
      <c r="A337" s="8" t="s">
        <v>24211</v>
      </c>
      <c r="B337" t="s">
        <v>1447</v>
      </c>
      <c r="C337" t="s">
        <v>123</v>
      </c>
      <c r="D337">
        <v>508</v>
      </c>
      <c r="E337" t="s">
        <v>490</v>
      </c>
      <c r="F337" t="s">
        <v>867</v>
      </c>
      <c r="G337" t="s">
        <v>279</v>
      </c>
      <c r="H337" s="9">
        <v>7.8541666666666662E-2</v>
      </c>
      <c r="I337" s="9" t="s">
        <v>16268</v>
      </c>
      <c r="J337">
        <v>1</v>
      </c>
      <c r="K337">
        <v>53</v>
      </c>
      <c r="L337">
        <v>6</v>
      </c>
      <c r="M337" s="5">
        <f t="shared" si="22"/>
        <v>6786</v>
      </c>
      <c r="N337" s="5">
        <f t="shared" si="23"/>
        <v>598.73268493958153</v>
      </c>
      <c r="O337" s="5" t="str">
        <f t="shared" si="20"/>
        <v/>
      </c>
      <c r="P337" s="43" t="str">
        <f t="shared" si="21"/>
        <v>insert into noskrien_reit (dalibnieks, rez,skriesim_db,sacensibas) values ('Liepiņš Vilnis',6786,'','Ventspils Piedzīvojumu parka pusmaratons');</v>
      </c>
    </row>
    <row r="338" spans="1:16" x14ac:dyDescent="0.2">
      <c r="A338" s="8" t="s">
        <v>24212</v>
      </c>
      <c r="B338" t="s">
        <v>696</v>
      </c>
      <c r="C338" t="s">
        <v>2268</v>
      </c>
      <c r="D338">
        <v>485</v>
      </c>
      <c r="E338" t="s">
        <v>350</v>
      </c>
      <c r="H338" s="9">
        <v>7.857638888888889E-2</v>
      </c>
      <c r="I338" s="9" t="s">
        <v>16269</v>
      </c>
      <c r="J338">
        <v>1</v>
      </c>
      <c r="K338">
        <v>53</v>
      </c>
      <c r="L338">
        <v>9</v>
      </c>
      <c r="M338" s="5">
        <f t="shared" si="22"/>
        <v>6789</v>
      </c>
      <c r="N338" s="5">
        <f t="shared" si="23"/>
        <v>598.46811017822949</v>
      </c>
      <c r="O338" s="5" t="str">
        <f t="shared" si="20"/>
        <v/>
      </c>
      <c r="P338" s="43" t="str">
        <f t="shared" si="21"/>
        <v>insert into noskrien_reit (dalibnieks, rez,skriesim_db,sacensibas) values ('Šostaks Mihails',6789,'','Ventspils Piedzīvojumu parka pusmaratons');</v>
      </c>
    </row>
    <row r="339" spans="1:16" x14ac:dyDescent="0.2">
      <c r="A339" s="8" t="s">
        <v>24213</v>
      </c>
      <c r="B339" t="s">
        <v>46</v>
      </c>
      <c r="C339" t="s">
        <v>850</v>
      </c>
      <c r="D339">
        <v>22</v>
      </c>
      <c r="E339" t="s">
        <v>358</v>
      </c>
      <c r="F339" t="s">
        <v>413</v>
      </c>
      <c r="G339" t="s">
        <v>248</v>
      </c>
      <c r="H339" s="9">
        <v>7.8784722222222228E-2</v>
      </c>
      <c r="I339" s="9" t="s">
        <v>14027</v>
      </c>
      <c r="J339">
        <v>1</v>
      </c>
      <c r="K339">
        <v>53</v>
      </c>
      <c r="L339">
        <v>27</v>
      </c>
      <c r="M339" s="5">
        <f t="shared" si="22"/>
        <v>6807</v>
      </c>
      <c r="N339" s="5">
        <f t="shared" si="23"/>
        <v>596.88555898339951</v>
      </c>
      <c r="O339" s="5" t="str">
        <f t="shared" si="20"/>
        <v/>
      </c>
      <c r="P339" s="43" t="str">
        <f t="shared" si="21"/>
        <v>insert into noskrien_reit (dalibnieks, rez,skriesim_db,sacensibas) values ('Avens Jānis',6807,'','Ventspils Piedzīvojumu parka pusmaratons');</v>
      </c>
    </row>
    <row r="340" spans="1:16" x14ac:dyDescent="0.2">
      <c r="A340" s="8" t="s">
        <v>24214</v>
      </c>
      <c r="B340" t="s">
        <v>1394</v>
      </c>
      <c r="C340" t="s">
        <v>785</v>
      </c>
      <c r="D340">
        <v>445</v>
      </c>
      <c r="E340" t="s">
        <v>376</v>
      </c>
      <c r="F340" t="s">
        <v>486</v>
      </c>
      <c r="G340" t="s">
        <v>259</v>
      </c>
      <c r="H340" s="9">
        <v>7.8796296296296295E-2</v>
      </c>
      <c r="I340" s="9" t="s">
        <v>13678</v>
      </c>
      <c r="J340">
        <v>1</v>
      </c>
      <c r="K340">
        <v>53</v>
      </c>
      <c r="L340">
        <v>28</v>
      </c>
      <c r="M340" s="5">
        <f t="shared" si="22"/>
        <v>6808</v>
      </c>
      <c r="N340" s="5">
        <f t="shared" si="23"/>
        <v>596.79788484136304</v>
      </c>
      <c r="O340" s="5" t="str">
        <f t="shared" si="20"/>
        <v/>
      </c>
      <c r="P340" s="43" t="str">
        <f t="shared" si="21"/>
        <v>insert into noskrien_reit (dalibnieks, rez,skriesim_db,sacensibas) values ('Grīnberga Antra',6808,'','Ventspils Piedzīvojumu parka pusmaratons');</v>
      </c>
    </row>
    <row r="341" spans="1:16" x14ac:dyDescent="0.2">
      <c r="A341" s="8" t="s">
        <v>24215</v>
      </c>
      <c r="B341" t="s">
        <v>1448</v>
      </c>
      <c r="C341" t="s">
        <v>573</v>
      </c>
      <c r="D341">
        <v>131</v>
      </c>
      <c r="E341" t="s">
        <v>386</v>
      </c>
      <c r="F341" t="s">
        <v>299</v>
      </c>
      <c r="G341" t="s">
        <v>1449</v>
      </c>
      <c r="H341" s="9">
        <v>7.8796296296296295E-2</v>
      </c>
      <c r="I341" s="9" t="s">
        <v>13678</v>
      </c>
      <c r="J341">
        <v>1</v>
      </c>
      <c r="K341">
        <v>53</v>
      </c>
      <c r="L341">
        <v>28</v>
      </c>
      <c r="M341" s="5">
        <f t="shared" si="22"/>
        <v>6808</v>
      </c>
      <c r="N341" s="5">
        <f t="shared" si="23"/>
        <v>596.79788484136304</v>
      </c>
      <c r="O341" s="5" t="str">
        <f t="shared" si="20"/>
        <v/>
      </c>
      <c r="P341" s="43" t="str">
        <f t="shared" si="21"/>
        <v>insert into noskrien_reit (dalibnieks, rez,skriesim_db,sacensibas) values ('Grīnbergs Ventis',6808,'','Ventspils Piedzīvojumu parka pusmaratons');</v>
      </c>
    </row>
    <row r="342" spans="1:16" x14ac:dyDescent="0.2">
      <c r="A342" s="8" t="s">
        <v>24216</v>
      </c>
      <c r="B342" t="s">
        <v>2269</v>
      </c>
      <c r="C342" t="s">
        <v>2270</v>
      </c>
      <c r="D342">
        <v>82</v>
      </c>
      <c r="E342" t="s">
        <v>457</v>
      </c>
      <c r="G342" t="s">
        <v>245</v>
      </c>
      <c r="H342" s="9">
        <v>7.8819444444444442E-2</v>
      </c>
      <c r="I342" s="9" t="s">
        <v>16270</v>
      </c>
      <c r="J342">
        <v>1</v>
      </c>
      <c r="K342">
        <v>53</v>
      </c>
      <c r="L342">
        <v>30</v>
      </c>
      <c r="M342" s="5">
        <f t="shared" si="22"/>
        <v>6810</v>
      </c>
      <c r="N342" s="5">
        <f t="shared" si="23"/>
        <v>596.62261380323059</v>
      </c>
      <c r="O342" s="5" t="str">
        <f t="shared" si="20"/>
        <v/>
      </c>
      <c r="P342" s="43" t="str">
        <f t="shared" si="21"/>
        <v>insert into noskrien_reit (dalibnieks, rez,skriesim_db,sacensibas) values ('Daugule Edīte',6810,'','Ventspils Piedzīvojumu parka pusmaratons');</v>
      </c>
    </row>
    <row r="343" spans="1:16" x14ac:dyDescent="0.2">
      <c r="A343" s="8" t="s">
        <v>24217</v>
      </c>
      <c r="B343" t="s">
        <v>746</v>
      </c>
      <c r="C343" t="s">
        <v>747</v>
      </c>
      <c r="D343">
        <v>509</v>
      </c>
      <c r="E343" t="s">
        <v>376</v>
      </c>
      <c r="F343" t="s">
        <v>448</v>
      </c>
      <c r="G343" t="s">
        <v>2271</v>
      </c>
      <c r="H343" s="9">
        <v>7.8900462962962964E-2</v>
      </c>
      <c r="I343" s="9" t="s">
        <v>16271</v>
      </c>
      <c r="J343">
        <v>1</v>
      </c>
      <c r="K343">
        <v>53</v>
      </c>
      <c r="L343">
        <v>37</v>
      </c>
      <c r="M343" s="5">
        <f t="shared" si="22"/>
        <v>6817</v>
      </c>
      <c r="N343" s="5">
        <f t="shared" si="23"/>
        <v>596.0099750623441</v>
      </c>
      <c r="O343" s="5" t="str">
        <f t="shared" si="20"/>
        <v/>
      </c>
      <c r="P343" s="43" t="str">
        <f t="shared" si="21"/>
        <v>insert into noskrien_reit (dalibnieks, rez,skriesim_db,sacensibas) values ('Dervinika Sandra',6817,'','Ventspils Piedzīvojumu parka pusmaratons');</v>
      </c>
    </row>
    <row r="344" spans="1:16" x14ac:dyDescent="0.2">
      <c r="A344" s="8" t="s">
        <v>24218</v>
      </c>
      <c r="B344" t="s">
        <v>128</v>
      </c>
      <c r="C344" t="s">
        <v>2272</v>
      </c>
      <c r="D344">
        <v>297</v>
      </c>
      <c r="E344" t="s">
        <v>480</v>
      </c>
      <c r="G344" t="s">
        <v>586</v>
      </c>
      <c r="H344" s="9">
        <v>7.8923611111111111E-2</v>
      </c>
      <c r="I344" s="9" t="s">
        <v>14324</v>
      </c>
      <c r="J344">
        <v>1</v>
      </c>
      <c r="K344">
        <v>53</v>
      </c>
      <c r="L344">
        <v>39</v>
      </c>
      <c r="M344" s="5">
        <f t="shared" si="22"/>
        <v>6819</v>
      </c>
      <c r="N344" s="5">
        <f t="shared" si="23"/>
        <v>595.83516644669305</v>
      </c>
      <c r="O344" s="5" t="str">
        <f t="shared" si="20"/>
        <v/>
      </c>
      <c r="P344" s="43" t="str">
        <f t="shared" si="21"/>
        <v>insert into noskrien_reit (dalibnieks, rez,skriesim_db,sacensibas) values ('Pence Dzintra',6819,'','Ventspils Piedzīvojumu parka pusmaratons');</v>
      </c>
    </row>
    <row r="345" spans="1:16" x14ac:dyDescent="0.2">
      <c r="A345" s="8" t="s">
        <v>24219</v>
      </c>
      <c r="B345" t="s">
        <v>39</v>
      </c>
      <c r="C345" t="s">
        <v>346</v>
      </c>
      <c r="D345">
        <v>46</v>
      </c>
      <c r="E345" t="s">
        <v>350</v>
      </c>
      <c r="F345" t="s">
        <v>1234</v>
      </c>
      <c r="G345" t="s">
        <v>245</v>
      </c>
      <c r="H345" s="9">
        <v>7.8946759259259258E-2</v>
      </c>
      <c r="I345" s="9" t="s">
        <v>16272</v>
      </c>
      <c r="J345">
        <v>1</v>
      </c>
      <c r="K345">
        <v>53</v>
      </c>
      <c r="L345">
        <v>41</v>
      </c>
      <c r="M345" s="5">
        <f t="shared" si="22"/>
        <v>6821</v>
      </c>
      <c r="N345" s="5">
        <f t="shared" si="23"/>
        <v>595.66046034305816</v>
      </c>
      <c r="O345" s="5" t="str">
        <f t="shared" si="20"/>
        <v/>
      </c>
      <c r="P345" s="43" t="str">
        <f t="shared" si="21"/>
        <v>insert into noskrien_reit (dalibnieks, rez,skriesim_db,sacensibas) values ('Bērziņš Mārtiņš',6821,'','Ventspils Piedzīvojumu parka pusmaratons');</v>
      </c>
    </row>
    <row r="346" spans="1:16" x14ac:dyDescent="0.2">
      <c r="A346" s="8" t="s">
        <v>24220</v>
      </c>
      <c r="B346" t="s">
        <v>200</v>
      </c>
      <c r="C346" t="s">
        <v>796</v>
      </c>
      <c r="D346">
        <v>73</v>
      </c>
      <c r="E346" t="s">
        <v>457</v>
      </c>
      <c r="F346" t="s">
        <v>764</v>
      </c>
      <c r="G346" t="s">
        <v>245</v>
      </c>
      <c r="H346" s="9">
        <v>7.9050925925925927E-2</v>
      </c>
      <c r="I346" s="9" t="s">
        <v>16273</v>
      </c>
      <c r="J346">
        <v>1</v>
      </c>
      <c r="K346">
        <v>53</v>
      </c>
      <c r="L346">
        <v>50</v>
      </c>
      <c r="M346" s="5">
        <f t="shared" si="22"/>
        <v>6830</v>
      </c>
      <c r="N346" s="5">
        <f t="shared" si="23"/>
        <v>594.87554904831632</v>
      </c>
      <c r="O346" s="5" t="str">
        <f t="shared" si="20"/>
        <v/>
      </c>
      <c r="P346" s="43" t="str">
        <f t="shared" si="21"/>
        <v>insert into noskrien_reit (dalibnieks, rez,skriesim_db,sacensibas) values ('Cīmure Inta',6830,'','Ventspils Piedzīvojumu parka pusmaratons');</v>
      </c>
    </row>
    <row r="347" spans="1:16" x14ac:dyDescent="0.2">
      <c r="A347" s="8" t="s">
        <v>24221</v>
      </c>
      <c r="B347" t="s">
        <v>16</v>
      </c>
      <c r="C347" t="s">
        <v>431</v>
      </c>
      <c r="D347">
        <v>43</v>
      </c>
      <c r="E347" t="s">
        <v>358</v>
      </c>
      <c r="F347" s="5" t="s">
        <v>244</v>
      </c>
      <c r="G347" t="s">
        <v>245</v>
      </c>
      <c r="H347" s="9">
        <v>7.9178240740740743E-2</v>
      </c>
      <c r="I347" s="9" t="s">
        <v>14515</v>
      </c>
      <c r="J347">
        <v>1</v>
      </c>
      <c r="K347">
        <v>54</v>
      </c>
      <c r="L347">
        <v>1</v>
      </c>
      <c r="M347" s="5">
        <f t="shared" si="22"/>
        <v>6841</v>
      </c>
      <c r="N347" s="5">
        <f t="shared" si="23"/>
        <v>593.91901768747255</v>
      </c>
      <c r="O347" s="5" t="str">
        <f t="shared" si="20"/>
        <v>y</v>
      </c>
      <c r="P347" s="43" t="str">
        <f t="shared" si="21"/>
        <v>insert into noskrien_reit (dalibnieks, rez,skriesim_db,sacensibas) values ('Bergmanis Aivars',6841,'y','Ventspils Piedzīvojumu parka pusmaratons');</v>
      </c>
    </row>
    <row r="348" spans="1:16" x14ac:dyDescent="0.2">
      <c r="A348" s="8" t="s">
        <v>24222</v>
      </c>
      <c r="B348" t="s">
        <v>20</v>
      </c>
      <c r="C348" t="s">
        <v>825</v>
      </c>
      <c r="D348">
        <v>344</v>
      </c>
      <c r="E348" t="s">
        <v>376</v>
      </c>
      <c r="H348" s="9">
        <v>7.930555555555556E-2</v>
      </c>
      <c r="I348" s="9" t="s">
        <v>16274</v>
      </c>
      <c r="J348">
        <v>1</v>
      </c>
      <c r="K348">
        <v>54</v>
      </c>
      <c r="L348">
        <v>12</v>
      </c>
      <c r="M348" s="5">
        <f t="shared" si="22"/>
        <v>6852</v>
      </c>
      <c r="N348" s="5">
        <f t="shared" si="23"/>
        <v>592.96555750145944</v>
      </c>
      <c r="O348" s="5" t="str">
        <f t="shared" si="20"/>
        <v/>
      </c>
      <c r="P348" s="43" t="str">
        <f t="shared" si="21"/>
        <v>insert into noskrien_reit (dalibnieks, rez,skriesim_db,sacensibas) values ('Rube-Šteinharde Līga',6852,'','Ventspils Piedzīvojumu parka pusmaratons');</v>
      </c>
    </row>
    <row r="349" spans="1:16" x14ac:dyDescent="0.2">
      <c r="A349" s="8" t="s">
        <v>24223</v>
      </c>
      <c r="B349" t="s">
        <v>693</v>
      </c>
      <c r="C349" t="s">
        <v>2273</v>
      </c>
      <c r="D349">
        <v>35</v>
      </c>
      <c r="E349" t="s">
        <v>350</v>
      </c>
      <c r="F349" t="s">
        <v>854</v>
      </c>
      <c r="G349" t="s">
        <v>270</v>
      </c>
      <c r="H349" s="9">
        <v>7.9409722222222215E-2</v>
      </c>
      <c r="I349" s="9" t="s">
        <v>14030</v>
      </c>
      <c r="J349">
        <v>1</v>
      </c>
      <c r="K349">
        <v>54</v>
      </c>
      <c r="L349">
        <v>21</v>
      </c>
      <c r="M349" s="5">
        <f t="shared" si="22"/>
        <v>6861</v>
      </c>
      <c r="N349" s="5">
        <f t="shared" si="23"/>
        <v>592.18772773648152</v>
      </c>
      <c r="O349" s="5" t="str">
        <f t="shared" si="20"/>
        <v/>
      </c>
      <c r="P349" s="43" t="str">
        <f t="shared" si="21"/>
        <v>insert into noskrien_reit (dalibnieks, rez,skriesim_db,sacensibas) values ('Bartuševics Oskars',6861,'','Ventspils Piedzīvojumu parka pusmaratons');</v>
      </c>
    </row>
    <row r="350" spans="1:16" x14ac:dyDescent="0.2">
      <c r="A350" s="8" t="s">
        <v>24224</v>
      </c>
      <c r="B350" t="s">
        <v>751</v>
      </c>
      <c r="C350" t="s">
        <v>752</v>
      </c>
      <c r="D350">
        <v>395</v>
      </c>
      <c r="E350" t="s">
        <v>358</v>
      </c>
      <c r="G350" t="s">
        <v>753</v>
      </c>
      <c r="H350" s="9">
        <v>7.9560185185185192E-2</v>
      </c>
      <c r="I350" s="9" t="s">
        <v>16275</v>
      </c>
      <c r="J350">
        <v>1</v>
      </c>
      <c r="K350">
        <v>54</v>
      </c>
      <c r="L350">
        <v>34</v>
      </c>
      <c r="M350" s="5">
        <f t="shared" si="22"/>
        <v>6874</v>
      </c>
      <c r="N350" s="5">
        <f t="shared" si="23"/>
        <v>591.0677916787896</v>
      </c>
      <c r="O350" s="5" t="str">
        <f t="shared" si="20"/>
        <v/>
      </c>
      <c r="P350" s="43" t="str">
        <f t="shared" si="21"/>
        <v>insert into noskrien_reit (dalibnieks, rez,skriesim_db,sacensibas) values ('Tiltiņš Ingars',6874,'','Ventspils Piedzīvojumu parka pusmaratons');</v>
      </c>
    </row>
    <row r="351" spans="1:16" x14ac:dyDescent="0.2">
      <c r="A351" s="8" t="s">
        <v>24225</v>
      </c>
      <c r="B351" t="s">
        <v>177</v>
      </c>
      <c r="C351" t="s">
        <v>793</v>
      </c>
      <c r="D351">
        <v>529</v>
      </c>
      <c r="E351" t="s">
        <v>358</v>
      </c>
      <c r="F351" t="s">
        <v>448</v>
      </c>
      <c r="G351" t="s">
        <v>293</v>
      </c>
      <c r="H351" s="9">
        <v>7.9571759259259259E-2</v>
      </c>
      <c r="I351" s="9" t="s">
        <v>16276</v>
      </c>
      <c r="J351">
        <v>1</v>
      </c>
      <c r="K351">
        <v>54</v>
      </c>
      <c r="L351">
        <v>35</v>
      </c>
      <c r="M351" s="5">
        <f t="shared" si="22"/>
        <v>6875</v>
      </c>
      <c r="N351" s="5">
        <f t="shared" si="23"/>
        <v>590.9818181818182</v>
      </c>
      <c r="O351" s="5" t="str">
        <f t="shared" si="20"/>
        <v/>
      </c>
      <c r="P351" s="43" t="str">
        <f t="shared" si="21"/>
        <v>insert into noskrien_reit (dalibnieks, rez,skriesim_db,sacensibas) values ('Noviks Ivars',6875,'','Ventspils Piedzīvojumu parka pusmaratons');</v>
      </c>
    </row>
    <row r="352" spans="1:16" x14ac:dyDescent="0.2">
      <c r="A352" s="8" t="s">
        <v>24226</v>
      </c>
      <c r="B352" t="s">
        <v>830</v>
      </c>
      <c r="C352" t="s">
        <v>119</v>
      </c>
      <c r="D352">
        <v>488</v>
      </c>
      <c r="E352" t="s">
        <v>358</v>
      </c>
      <c r="F352" t="s">
        <v>831</v>
      </c>
      <c r="G352" t="s">
        <v>245</v>
      </c>
      <c r="H352" s="9">
        <v>7.96412037037037E-2</v>
      </c>
      <c r="I352" s="9" t="s">
        <v>16277</v>
      </c>
      <c r="J352">
        <v>1</v>
      </c>
      <c r="K352">
        <v>54</v>
      </c>
      <c r="L352">
        <v>41</v>
      </c>
      <c r="M352" s="5">
        <f t="shared" si="22"/>
        <v>6881</v>
      </c>
      <c r="N352" s="5">
        <f t="shared" si="23"/>
        <v>590.46650196192422</v>
      </c>
      <c r="O352" s="5" t="str">
        <f t="shared" si="20"/>
        <v/>
      </c>
      <c r="P352" s="43" t="str">
        <f t="shared" si="21"/>
        <v>insert into noskrien_reit (dalibnieks, rez,skriesim_db,sacensibas) values ('Pētersons Edvins',6881,'','Ventspils Piedzīvojumu parka pusmaratons');</v>
      </c>
    </row>
    <row r="353" spans="1:16" x14ac:dyDescent="0.2">
      <c r="A353" s="8" t="s">
        <v>24227</v>
      </c>
      <c r="B353" t="s">
        <v>94</v>
      </c>
      <c r="C353" t="s">
        <v>1467</v>
      </c>
      <c r="D353">
        <v>432</v>
      </c>
      <c r="E353" t="s">
        <v>344</v>
      </c>
      <c r="F353" t="s">
        <v>1468</v>
      </c>
      <c r="G353" t="s">
        <v>1469</v>
      </c>
      <c r="H353" s="9">
        <v>7.9687500000000008E-2</v>
      </c>
      <c r="I353" s="9" t="s">
        <v>16278</v>
      </c>
      <c r="J353">
        <v>1</v>
      </c>
      <c r="K353">
        <v>54</v>
      </c>
      <c r="L353">
        <v>45</v>
      </c>
      <c r="M353" s="5">
        <f t="shared" si="22"/>
        <v>6885</v>
      </c>
      <c r="N353" s="5">
        <f t="shared" si="23"/>
        <v>590.12345679012344</v>
      </c>
      <c r="O353" s="5" t="str">
        <f t="shared" si="20"/>
        <v/>
      </c>
      <c r="P353" s="43" t="str">
        <f t="shared" si="21"/>
        <v>insert into noskrien_reit (dalibnieks, rez,skriesim_db,sacensibas) values ('Zaleckis Guntis',6885,'','Ventspils Piedzīvojumu parka pusmaratons');</v>
      </c>
    </row>
    <row r="354" spans="1:16" x14ac:dyDescent="0.2">
      <c r="A354" s="8" t="s">
        <v>24228</v>
      </c>
      <c r="B354" t="s">
        <v>476</v>
      </c>
      <c r="C354" t="s">
        <v>578</v>
      </c>
      <c r="D354">
        <v>205</v>
      </c>
      <c r="E354" t="s">
        <v>350</v>
      </c>
      <c r="F354" t="s">
        <v>2250</v>
      </c>
      <c r="G354" t="s">
        <v>239</v>
      </c>
      <c r="H354" s="9">
        <v>7.9710648148148142E-2</v>
      </c>
      <c r="I354" s="9" t="s">
        <v>14991</v>
      </c>
      <c r="J354">
        <v>1</v>
      </c>
      <c r="K354">
        <v>54</v>
      </c>
      <c r="L354">
        <v>47</v>
      </c>
      <c r="M354" s="5">
        <f t="shared" si="22"/>
        <v>6887</v>
      </c>
      <c r="N354" s="5">
        <f t="shared" si="23"/>
        <v>589.95208363583561</v>
      </c>
      <c r="O354" s="5" t="str">
        <f t="shared" si="20"/>
        <v/>
      </c>
      <c r="P354" s="43" t="str">
        <f t="shared" si="21"/>
        <v>insert into noskrien_reit (dalibnieks, rez,skriesim_db,sacensibas) values ('Krēsliņš Antons',6887,'','Ventspils Piedzīvojumu parka pusmaratons');</v>
      </c>
    </row>
    <row r="355" spans="1:16" x14ac:dyDescent="0.2">
      <c r="A355" s="8" t="s">
        <v>24229</v>
      </c>
      <c r="B355" t="s">
        <v>1391</v>
      </c>
      <c r="C355" t="s">
        <v>2274</v>
      </c>
      <c r="D355">
        <v>278</v>
      </c>
      <c r="E355" t="s">
        <v>350</v>
      </c>
      <c r="F355" t="s">
        <v>2189</v>
      </c>
      <c r="G355" t="s">
        <v>302</v>
      </c>
      <c r="H355" s="9">
        <v>7.9710648148148142E-2</v>
      </c>
      <c r="I355" s="9" t="s">
        <v>14991</v>
      </c>
      <c r="J355">
        <v>1</v>
      </c>
      <c r="K355">
        <v>54</v>
      </c>
      <c r="L355">
        <v>47</v>
      </c>
      <c r="M355" s="5">
        <f t="shared" si="22"/>
        <v>6887</v>
      </c>
      <c r="N355" s="5">
        <f t="shared" si="23"/>
        <v>589.95208363583561</v>
      </c>
      <c r="O355" s="5" t="str">
        <f t="shared" si="20"/>
        <v/>
      </c>
      <c r="P355" s="43" t="str">
        <f t="shared" si="21"/>
        <v>insert into noskrien_reit (dalibnieks, rez,skriesim_db,sacensibas) values ('Nikolajevs Artjoms',6887,'','Ventspils Piedzīvojumu parka pusmaratons');</v>
      </c>
    </row>
    <row r="356" spans="1:16" x14ac:dyDescent="0.2">
      <c r="A356" s="8" t="s">
        <v>24230</v>
      </c>
      <c r="B356" t="s">
        <v>443</v>
      </c>
      <c r="C356" t="s">
        <v>643</v>
      </c>
      <c r="D356">
        <v>554</v>
      </c>
      <c r="E356" t="s">
        <v>344</v>
      </c>
      <c r="F356" t="s">
        <v>2250</v>
      </c>
      <c r="G356" t="s">
        <v>245</v>
      </c>
      <c r="H356" s="9">
        <v>7.9710648148148142E-2</v>
      </c>
      <c r="I356" s="9" t="s">
        <v>14991</v>
      </c>
      <c r="J356">
        <v>1</v>
      </c>
      <c r="K356">
        <v>54</v>
      </c>
      <c r="L356">
        <v>47</v>
      </c>
      <c r="M356" s="5">
        <f t="shared" si="22"/>
        <v>6887</v>
      </c>
      <c r="N356" s="5">
        <f t="shared" si="23"/>
        <v>589.95208363583561</v>
      </c>
      <c r="O356" s="5" t="str">
        <f t="shared" si="20"/>
        <v/>
      </c>
      <c r="P356" s="43" t="str">
        <f t="shared" si="21"/>
        <v>insert into noskrien_reit (dalibnieks, rez,skriesim_db,sacensibas) values ('Minajevs Sergejs',6887,'','Ventspils Piedzīvojumu parka pusmaratons');</v>
      </c>
    </row>
    <row r="357" spans="1:16" x14ac:dyDescent="0.2">
      <c r="A357" s="8" t="s">
        <v>24231</v>
      </c>
      <c r="B357" t="s">
        <v>16</v>
      </c>
      <c r="C357" t="s">
        <v>1570</v>
      </c>
      <c r="D357">
        <v>506</v>
      </c>
      <c r="E357" t="s">
        <v>350</v>
      </c>
      <c r="F357" t="s">
        <v>1205</v>
      </c>
      <c r="H357" s="9">
        <v>7.9803240740740744E-2</v>
      </c>
      <c r="I357" s="9" t="s">
        <v>16279</v>
      </c>
      <c r="J357">
        <v>1</v>
      </c>
      <c r="K357">
        <v>54</v>
      </c>
      <c r="L357">
        <v>55</v>
      </c>
      <c r="M357" s="5">
        <f t="shared" si="22"/>
        <v>6895</v>
      </c>
      <c r="N357" s="5">
        <f t="shared" si="23"/>
        <v>589.26758520667158</v>
      </c>
      <c r="O357" s="5" t="str">
        <f t="shared" si="20"/>
        <v/>
      </c>
      <c r="P357" s="43" t="str">
        <f t="shared" si="21"/>
        <v>insert into noskrien_reit (dalibnieks, rez,skriesim_db,sacensibas) values ('Gaisiņš Aivars',6895,'','Ventspils Piedzīvojumu parka pusmaratons');</v>
      </c>
    </row>
    <row r="358" spans="1:16" x14ac:dyDescent="0.2">
      <c r="A358" s="8" t="s">
        <v>24232</v>
      </c>
      <c r="B358" t="s">
        <v>46</v>
      </c>
      <c r="C358" t="s">
        <v>839</v>
      </c>
      <c r="D358">
        <v>283</v>
      </c>
      <c r="E358" t="s">
        <v>386</v>
      </c>
      <c r="G358" t="s">
        <v>270</v>
      </c>
      <c r="H358" s="9">
        <v>7.9826388888888891E-2</v>
      </c>
      <c r="I358" s="9" t="s">
        <v>14994</v>
      </c>
      <c r="J358">
        <v>1</v>
      </c>
      <c r="K358">
        <v>54</v>
      </c>
      <c r="L358">
        <v>57</v>
      </c>
      <c r="M358" s="5">
        <f t="shared" si="22"/>
        <v>6897</v>
      </c>
      <c r="N358" s="5">
        <f t="shared" si="23"/>
        <v>589.09670871393359</v>
      </c>
      <c r="O358" s="5" t="str">
        <f t="shared" si="20"/>
        <v/>
      </c>
      <c r="P358" s="43" t="str">
        <f t="shared" si="21"/>
        <v>insert into noskrien_reit (dalibnieks, rez,skriesim_db,sacensibas) values ('Ozers Jānis',6897,'','Ventspils Piedzīvojumu parka pusmaratons');</v>
      </c>
    </row>
    <row r="359" spans="1:16" x14ac:dyDescent="0.2">
      <c r="A359" s="8" t="s">
        <v>24233</v>
      </c>
      <c r="B359" t="s">
        <v>744</v>
      </c>
      <c r="C359" t="s">
        <v>745</v>
      </c>
      <c r="D359">
        <v>232</v>
      </c>
      <c r="E359" t="s">
        <v>376</v>
      </c>
      <c r="G359" t="s">
        <v>245</v>
      </c>
      <c r="H359" s="9">
        <v>7.9849537037037038E-2</v>
      </c>
      <c r="I359" s="9" t="s">
        <v>16280</v>
      </c>
      <c r="J359">
        <v>1</v>
      </c>
      <c r="K359">
        <v>54</v>
      </c>
      <c r="L359">
        <v>59</v>
      </c>
      <c r="M359" s="5">
        <f t="shared" si="22"/>
        <v>6899</v>
      </c>
      <c r="N359" s="5">
        <f t="shared" si="23"/>
        <v>588.92593129439058</v>
      </c>
      <c r="O359" s="5" t="str">
        <f t="shared" si="20"/>
        <v/>
      </c>
      <c r="P359" s="43" t="str">
        <f t="shared" si="21"/>
        <v>insert into noskrien_reit (dalibnieks, rez,skriesim_db,sacensibas) values ('Leitāne Sanita',6899,'','Ventspils Piedzīvojumu parka pusmaratons');</v>
      </c>
    </row>
    <row r="360" spans="1:16" x14ac:dyDescent="0.2">
      <c r="A360" s="8" t="s">
        <v>24234</v>
      </c>
      <c r="B360" t="s">
        <v>497</v>
      </c>
      <c r="C360" t="s">
        <v>743</v>
      </c>
      <c r="D360">
        <v>244</v>
      </c>
      <c r="E360" t="s">
        <v>350</v>
      </c>
      <c r="G360" t="s">
        <v>245</v>
      </c>
      <c r="H360" s="9">
        <v>7.9849537037037038E-2</v>
      </c>
      <c r="I360" s="9" t="s">
        <v>16280</v>
      </c>
      <c r="J360">
        <v>1</v>
      </c>
      <c r="K360">
        <v>54</v>
      </c>
      <c r="L360">
        <v>59</v>
      </c>
      <c r="M360" s="5">
        <f t="shared" si="22"/>
        <v>6899</v>
      </c>
      <c r="N360" s="5">
        <f t="shared" si="23"/>
        <v>588.92593129439058</v>
      </c>
      <c r="O360" s="5" t="str">
        <f t="shared" si="20"/>
        <v/>
      </c>
      <c r="P360" s="43" t="str">
        <f t="shared" si="21"/>
        <v>insert into noskrien_reit (dalibnieks, rez,skriesim_db,sacensibas) values ('Lodiņš Edmunds',6899,'','Ventspils Piedzīvojumu parka pusmaratons');</v>
      </c>
    </row>
    <row r="361" spans="1:16" x14ac:dyDescent="0.2">
      <c r="A361" s="8" t="s">
        <v>24235</v>
      </c>
      <c r="B361" t="s">
        <v>197</v>
      </c>
      <c r="C361" t="s">
        <v>2275</v>
      </c>
      <c r="D361">
        <v>444</v>
      </c>
      <c r="E361" t="s">
        <v>376</v>
      </c>
      <c r="F361" t="s">
        <v>2276</v>
      </c>
      <c r="G361" t="s">
        <v>245</v>
      </c>
      <c r="H361" s="9">
        <v>7.9861111111111105E-2</v>
      </c>
      <c r="I361" s="9" t="s">
        <v>16281</v>
      </c>
      <c r="J361">
        <v>1</v>
      </c>
      <c r="K361">
        <v>55</v>
      </c>
      <c r="L361">
        <v>0</v>
      </c>
      <c r="M361" s="5">
        <f t="shared" si="22"/>
        <v>6900</v>
      </c>
      <c r="N361" s="5">
        <f t="shared" si="23"/>
        <v>588.84057971014488</v>
      </c>
      <c r="O361" s="5" t="str">
        <f t="shared" si="20"/>
        <v/>
      </c>
      <c r="P361" s="43" t="str">
        <f t="shared" si="21"/>
        <v>insert into noskrien_reit (dalibnieks, rez,skriesim_db,sacensibas) values ('Bērziņa Ieva',6900,'','Ventspils Piedzīvojumu parka pusmaratons');</v>
      </c>
    </row>
    <row r="362" spans="1:16" x14ac:dyDescent="0.2">
      <c r="A362" s="8" t="s">
        <v>24236</v>
      </c>
      <c r="B362" t="s">
        <v>774</v>
      </c>
      <c r="C362" t="s">
        <v>843</v>
      </c>
      <c r="D362">
        <v>16</v>
      </c>
      <c r="E362" t="s">
        <v>480</v>
      </c>
      <c r="G362" t="s">
        <v>245</v>
      </c>
      <c r="H362" s="9">
        <v>7.9988425925925921E-2</v>
      </c>
      <c r="I362" s="9" t="s">
        <v>16282</v>
      </c>
      <c r="J362">
        <v>1</v>
      </c>
      <c r="K362">
        <v>55</v>
      </c>
      <c r="L362">
        <v>11</v>
      </c>
      <c r="M362" s="5">
        <f t="shared" si="22"/>
        <v>6911</v>
      </c>
      <c r="N362" s="5">
        <f t="shared" si="23"/>
        <v>587.90334249746775</v>
      </c>
      <c r="O362" s="5" t="str">
        <f t="shared" si="20"/>
        <v/>
      </c>
      <c r="P362" s="43" t="str">
        <f t="shared" si="21"/>
        <v>insert into noskrien_reit (dalibnieks, rez,skriesim_db,sacensibas) values ('Apine Inese',6911,'','Ventspils Piedzīvojumu parka pusmaratons');</v>
      </c>
    </row>
    <row r="363" spans="1:16" x14ac:dyDescent="0.2">
      <c r="A363" s="8" t="s">
        <v>24237</v>
      </c>
      <c r="B363" t="s">
        <v>96</v>
      </c>
      <c r="C363" t="s">
        <v>509</v>
      </c>
      <c r="D363">
        <v>338</v>
      </c>
      <c r="E363" t="s">
        <v>350</v>
      </c>
      <c r="H363" s="9">
        <v>8.0173611111111112E-2</v>
      </c>
      <c r="I363" s="9" t="s">
        <v>14035</v>
      </c>
      <c r="J363">
        <v>1</v>
      </c>
      <c r="K363">
        <v>55</v>
      </c>
      <c r="L363">
        <v>27</v>
      </c>
      <c r="M363" s="5">
        <f t="shared" si="22"/>
        <v>6927</v>
      </c>
      <c r="N363" s="5">
        <f t="shared" si="23"/>
        <v>586.54540204994942</v>
      </c>
      <c r="O363" s="5" t="str">
        <f t="shared" si="20"/>
        <v/>
      </c>
      <c r="P363" s="43" t="str">
        <f t="shared" si="21"/>
        <v>insert into noskrien_reit (dalibnieks, rez,skriesim_db,sacensibas) values ('Rozenbergs Andris',6927,'','Ventspils Piedzīvojumu parka pusmaratons');</v>
      </c>
    </row>
    <row r="364" spans="1:16" x14ac:dyDescent="0.2">
      <c r="A364" s="8" t="s">
        <v>24238</v>
      </c>
      <c r="B364" t="s">
        <v>153</v>
      </c>
      <c r="C364" t="s">
        <v>154</v>
      </c>
      <c r="D364">
        <v>58</v>
      </c>
      <c r="E364" t="s">
        <v>376</v>
      </c>
      <c r="F364" s="5" t="s">
        <v>244</v>
      </c>
      <c r="G364" t="s">
        <v>233</v>
      </c>
      <c r="H364" s="9">
        <v>8.0196759259259259E-2</v>
      </c>
      <c r="I364" s="9" t="s">
        <v>16283</v>
      </c>
      <c r="J364">
        <v>1</v>
      </c>
      <c r="K364">
        <v>55</v>
      </c>
      <c r="L364">
        <v>29</v>
      </c>
      <c r="M364" s="5">
        <f t="shared" si="22"/>
        <v>6929</v>
      </c>
      <c r="N364" s="5">
        <f t="shared" si="23"/>
        <v>586.37610044739495</v>
      </c>
      <c r="O364" s="5" t="str">
        <f t="shared" si="20"/>
        <v>y</v>
      </c>
      <c r="P364" s="43" t="str">
        <f t="shared" si="21"/>
        <v>insert into noskrien_reit (dalibnieks, rez,skriesim_db,sacensibas) values ('Broka Lelde',6929,'y','Ventspils Piedzīvojumu parka pusmaratons');</v>
      </c>
    </row>
    <row r="365" spans="1:16" x14ac:dyDescent="0.2">
      <c r="A365" s="8" t="s">
        <v>24239</v>
      </c>
      <c r="B365" t="s">
        <v>857</v>
      </c>
      <c r="C365" t="s">
        <v>858</v>
      </c>
      <c r="D365">
        <v>512</v>
      </c>
      <c r="E365" t="s">
        <v>376</v>
      </c>
      <c r="F365" t="s">
        <v>614</v>
      </c>
      <c r="G365" t="s">
        <v>245</v>
      </c>
      <c r="H365" s="9">
        <v>8.0243055555555554E-2</v>
      </c>
      <c r="I365" s="9" t="s">
        <v>16284</v>
      </c>
      <c r="J365">
        <v>1</v>
      </c>
      <c r="K365">
        <v>55</v>
      </c>
      <c r="L365">
        <v>33</v>
      </c>
      <c r="M365" s="5">
        <f t="shared" si="22"/>
        <v>6933</v>
      </c>
      <c r="N365" s="5">
        <f t="shared" si="23"/>
        <v>586.03779027837879</v>
      </c>
      <c r="O365" s="5" t="str">
        <f t="shared" si="20"/>
        <v/>
      </c>
      <c r="P365" s="43" t="str">
        <f t="shared" si="21"/>
        <v>insert into noskrien_reit (dalibnieks, rez,skriesim_db,sacensibas) values ('Zandersone Dana',6933,'','Ventspils Piedzīvojumu parka pusmaratons');</v>
      </c>
    </row>
    <row r="366" spans="1:16" x14ac:dyDescent="0.2">
      <c r="A366" s="8" t="s">
        <v>24240</v>
      </c>
      <c r="B366" t="s">
        <v>540</v>
      </c>
      <c r="C366" t="s">
        <v>2277</v>
      </c>
      <c r="D366">
        <v>431</v>
      </c>
      <c r="E366" t="s">
        <v>358</v>
      </c>
      <c r="G366" t="s">
        <v>259</v>
      </c>
      <c r="H366" s="9">
        <v>8.054398148148148E-2</v>
      </c>
      <c r="I366" s="9" t="s">
        <v>16285</v>
      </c>
      <c r="J366">
        <v>1</v>
      </c>
      <c r="K366">
        <v>55</v>
      </c>
      <c r="L366">
        <v>59</v>
      </c>
      <c r="M366" s="5">
        <f t="shared" si="22"/>
        <v>6959</v>
      </c>
      <c r="N366" s="5">
        <f t="shared" si="23"/>
        <v>583.8482540594913</v>
      </c>
      <c r="O366" s="5" t="str">
        <f t="shared" si="20"/>
        <v/>
      </c>
      <c r="P366" s="43" t="str">
        <f t="shared" si="21"/>
        <v>insert into noskrien_reit (dalibnieks, rez,skriesim_db,sacensibas) values ('Zaķis Armands',6959,'','Ventspils Piedzīvojumu parka pusmaratons');</v>
      </c>
    </row>
    <row r="367" spans="1:16" x14ac:dyDescent="0.2">
      <c r="A367" s="8" t="s">
        <v>24241</v>
      </c>
      <c r="B367" t="s">
        <v>0</v>
      </c>
      <c r="C367" t="s">
        <v>2278</v>
      </c>
      <c r="D367">
        <v>12</v>
      </c>
      <c r="E367" t="s">
        <v>344</v>
      </c>
      <c r="F367" t="s">
        <v>2279</v>
      </c>
      <c r="G367" t="s">
        <v>302</v>
      </c>
      <c r="H367" s="9">
        <v>8.0625000000000002E-2</v>
      </c>
      <c r="I367" s="9" t="s">
        <v>16286</v>
      </c>
      <c r="J367">
        <v>1</v>
      </c>
      <c r="K367">
        <v>56</v>
      </c>
      <c r="L367">
        <v>6</v>
      </c>
      <c r="M367" s="5">
        <f t="shared" si="22"/>
        <v>6966</v>
      </c>
      <c r="N367" s="5">
        <f t="shared" si="23"/>
        <v>583.26155612977311</v>
      </c>
      <c r="O367" s="5" t="str">
        <f t="shared" si="20"/>
        <v/>
      </c>
      <c r="P367" s="43" t="str">
        <f t="shared" si="21"/>
        <v>insert into noskrien_reit (dalibnieks, rez,skriesim_db,sacensibas) values ('Anskens Kristaps',6966,'','Ventspils Piedzīvojumu parka pusmaratons');</v>
      </c>
    </row>
    <row r="368" spans="1:16" x14ac:dyDescent="0.2">
      <c r="A368" s="8" t="s">
        <v>24242</v>
      </c>
      <c r="B368" t="s">
        <v>1405</v>
      </c>
      <c r="C368" t="s">
        <v>1406</v>
      </c>
      <c r="D368">
        <v>101</v>
      </c>
      <c r="E368" t="s">
        <v>350</v>
      </c>
      <c r="F368" t="s">
        <v>2280</v>
      </c>
      <c r="G368" t="s">
        <v>302</v>
      </c>
      <c r="H368" s="9">
        <v>8.082175925925926E-2</v>
      </c>
      <c r="I368" s="9" t="s">
        <v>16287</v>
      </c>
      <c r="J368">
        <v>1</v>
      </c>
      <c r="K368">
        <v>56</v>
      </c>
      <c r="L368">
        <v>23</v>
      </c>
      <c r="M368" s="5">
        <f t="shared" si="22"/>
        <v>6983</v>
      </c>
      <c r="N368" s="5">
        <f t="shared" si="23"/>
        <v>581.84161535156807</v>
      </c>
      <c r="O368" s="5" t="str">
        <f t="shared" si="20"/>
        <v/>
      </c>
      <c r="P368" s="43" t="str">
        <f t="shared" si="21"/>
        <v>insert into noskrien_reit (dalibnieks, rez,skriesim_db,sacensibas) values ('Erciņš Zigurds',6983,'','Ventspils Piedzīvojumu parka pusmaratons');</v>
      </c>
    </row>
    <row r="369" spans="1:16" x14ac:dyDescent="0.2">
      <c r="A369" s="8" t="s">
        <v>24243</v>
      </c>
      <c r="B369" t="s">
        <v>392</v>
      </c>
      <c r="C369" t="s">
        <v>849</v>
      </c>
      <c r="D369">
        <v>392</v>
      </c>
      <c r="E369" t="s">
        <v>350</v>
      </c>
      <c r="G369" t="s">
        <v>317</v>
      </c>
      <c r="H369" s="9">
        <v>8.111111111111112E-2</v>
      </c>
      <c r="I369" s="9" t="s">
        <v>14336</v>
      </c>
      <c r="J369">
        <v>1</v>
      </c>
      <c r="K369">
        <v>56</v>
      </c>
      <c r="L369">
        <v>48</v>
      </c>
      <c r="M369" s="5">
        <f t="shared" si="22"/>
        <v>7008</v>
      </c>
      <c r="N369" s="5">
        <f t="shared" si="23"/>
        <v>579.76598173515981</v>
      </c>
      <c r="O369" s="5" t="str">
        <f t="shared" si="20"/>
        <v/>
      </c>
      <c r="P369" s="43" t="str">
        <f t="shared" si="21"/>
        <v>insert into noskrien_reit (dalibnieks, rez,skriesim_db,sacensibas) values ('Teže Vitālijs',7008,'','Ventspils Piedzīvojumu parka pusmaratons');</v>
      </c>
    </row>
    <row r="370" spans="1:16" x14ac:dyDescent="0.2">
      <c r="A370" s="8" t="s">
        <v>24244</v>
      </c>
      <c r="B370" t="s">
        <v>774</v>
      </c>
      <c r="C370" t="s">
        <v>814</v>
      </c>
      <c r="D370">
        <v>13</v>
      </c>
      <c r="E370" t="s">
        <v>457</v>
      </c>
      <c r="F370" t="s">
        <v>403</v>
      </c>
      <c r="G370" t="s">
        <v>353</v>
      </c>
      <c r="H370" s="9">
        <v>8.1122685185185187E-2</v>
      </c>
      <c r="I370" s="9" t="s">
        <v>15013</v>
      </c>
      <c r="J370">
        <v>1</v>
      </c>
      <c r="K370">
        <v>56</v>
      </c>
      <c r="L370">
        <v>49</v>
      </c>
      <c r="M370" s="5">
        <f t="shared" si="22"/>
        <v>7009</v>
      </c>
      <c r="N370" s="5">
        <f t="shared" si="23"/>
        <v>579.68326437437577</v>
      </c>
      <c r="O370" s="5" t="str">
        <f t="shared" si="20"/>
        <v/>
      </c>
      <c r="P370" s="43" t="str">
        <f t="shared" si="21"/>
        <v>insert into noskrien_reit (dalibnieks, rez,skriesim_db,sacensibas) values ('Anspoka Inese',7009,'','Ventspils Piedzīvojumu parka pusmaratons');</v>
      </c>
    </row>
    <row r="371" spans="1:16" x14ac:dyDescent="0.2">
      <c r="A371" s="8" t="s">
        <v>24245</v>
      </c>
      <c r="B371" t="s">
        <v>2281</v>
      </c>
      <c r="C371" t="s">
        <v>2282</v>
      </c>
      <c r="D371">
        <v>308</v>
      </c>
      <c r="E371" t="s">
        <v>376</v>
      </c>
      <c r="H371" s="9">
        <v>8.1192129629629628E-2</v>
      </c>
      <c r="I371" s="9" t="s">
        <v>14337</v>
      </c>
      <c r="J371">
        <v>1</v>
      </c>
      <c r="K371">
        <v>56</v>
      </c>
      <c r="L371">
        <v>55</v>
      </c>
      <c r="M371" s="5">
        <f t="shared" si="22"/>
        <v>7015</v>
      </c>
      <c r="N371" s="5">
        <f t="shared" si="23"/>
        <v>579.18745545260151</v>
      </c>
      <c r="O371" s="5" t="str">
        <f t="shared" si="20"/>
        <v/>
      </c>
      <c r="P371" s="43" t="str">
        <f t="shared" si="21"/>
        <v>insert into noskrien_reit (dalibnieks, rez,skriesim_db,sacensibas) values ('Podniece Alise',7015,'','Ventspils Piedzīvojumu parka pusmaratons');</v>
      </c>
    </row>
    <row r="372" spans="1:16" x14ac:dyDescent="0.2">
      <c r="A372" s="8" t="s">
        <v>24246</v>
      </c>
      <c r="B372" t="s">
        <v>774</v>
      </c>
      <c r="C372" t="s">
        <v>775</v>
      </c>
      <c r="D372">
        <v>69</v>
      </c>
      <c r="E372" t="s">
        <v>457</v>
      </c>
      <c r="F372" t="s">
        <v>776</v>
      </c>
      <c r="G372" t="s">
        <v>245</v>
      </c>
      <c r="H372" s="9">
        <v>8.1226851851851856E-2</v>
      </c>
      <c r="I372" s="9" t="s">
        <v>14047</v>
      </c>
      <c r="J372">
        <v>1</v>
      </c>
      <c r="K372">
        <v>56</v>
      </c>
      <c r="L372">
        <v>58</v>
      </c>
      <c r="M372" s="5">
        <f t="shared" si="22"/>
        <v>7018</v>
      </c>
      <c r="N372" s="5">
        <f t="shared" si="23"/>
        <v>578.93986890852091</v>
      </c>
      <c r="O372" s="5" t="str">
        <f t="shared" si="20"/>
        <v/>
      </c>
      <c r="P372" s="43" t="str">
        <f t="shared" si="21"/>
        <v>insert into noskrien_reit (dalibnieks, rez,skriesim_db,sacensibas) values ('Celma Inese',7018,'','Ventspils Piedzīvojumu parka pusmaratons');</v>
      </c>
    </row>
    <row r="373" spans="1:16" x14ac:dyDescent="0.2">
      <c r="A373" s="8" t="s">
        <v>24247</v>
      </c>
      <c r="B373" t="s">
        <v>2283</v>
      </c>
      <c r="C373" t="s">
        <v>2284</v>
      </c>
      <c r="D373">
        <v>465</v>
      </c>
      <c r="E373" t="s">
        <v>350</v>
      </c>
      <c r="G373" t="s">
        <v>2285</v>
      </c>
      <c r="H373" s="9">
        <v>8.1365740740740738E-2</v>
      </c>
      <c r="I373" s="9" t="s">
        <v>16288</v>
      </c>
      <c r="J373">
        <v>1</v>
      </c>
      <c r="K373">
        <v>57</v>
      </c>
      <c r="L373">
        <v>10</v>
      </c>
      <c r="M373" s="5">
        <f t="shared" si="22"/>
        <v>7030</v>
      </c>
      <c r="N373" s="5">
        <f t="shared" si="23"/>
        <v>577.95163584637271</v>
      </c>
      <c r="O373" s="5" t="str">
        <f t="shared" si="20"/>
        <v/>
      </c>
      <c r="P373" s="43" t="str">
        <f t="shared" si="21"/>
        <v>insert into noskrien_reit (dalibnieks, rez,skriesim_db,sacensibas) values ('Muller Julius',7030,'','Ventspils Piedzīvojumu parka pusmaratons');</v>
      </c>
    </row>
    <row r="374" spans="1:16" x14ac:dyDescent="0.2">
      <c r="A374" s="8" t="s">
        <v>24248</v>
      </c>
      <c r="B374" t="s">
        <v>910</v>
      </c>
      <c r="C374" t="s">
        <v>911</v>
      </c>
      <c r="D374">
        <v>323</v>
      </c>
      <c r="E374" t="s">
        <v>480</v>
      </c>
      <c r="F374" t="s">
        <v>413</v>
      </c>
      <c r="G374" t="s">
        <v>734</v>
      </c>
      <c r="H374" s="9">
        <v>8.1828703703703709E-2</v>
      </c>
      <c r="I374" s="9" t="s">
        <v>14056</v>
      </c>
      <c r="J374">
        <v>1</v>
      </c>
      <c r="K374">
        <v>57</v>
      </c>
      <c r="L374">
        <v>50</v>
      </c>
      <c r="M374" s="5">
        <f t="shared" si="22"/>
        <v>7070</v>
      </c>
      <c r="N374" s="5">
        <f t="shared" si="23"/>
        <v>574.68175388967472</v>
      </c>
      <c r="O374" s="5" t="str">
        <f t="shared" si="20"/>
        <v/>
      </c>
      <c r="P374" s="43" t="str">
        <f t="shared" si="21"/>
        <v>insert into noskrien_reit (dalibnieks, rez,skriesim_db,sacensibas) values ('Radžabova-Cinovska Alla',7070,'','Ventspils Piedzīvojumu parka pusmaratons');</v>
      </c>
    </row>
    <row r="375" spans="1:16" x14ac:dyDescent="0.2">
      <c r="A375" s="8" t="s">
        <v>24249</v>
      </c>
      <c r="B375" t="s">
        <v>125</v>
      </c>
      <c r="C375" t="s">
        <v>126</v>
      </c>
      <c r="D375">
        <v>455</v>
      </c>
      <c r="E375" t="s">
        <v>376</v>
      </c>
      <c r="F375" t="s">
        <v>291</v>
      </c>
      <c r="G375" t="s">
        <v>235</v>
      </c>
      <c r="H375" s="9">
        <v>8.1874999999999989E-2</v>
      </c>
      <c r="I375" s="9" t="s">
        <v>15023</v>
      </c>
      <c r="J375">
        <v>1</v>
      </c>
      <c r="K375">
        <v>57</v>
      </c>
      <c r="L375">
        <v>54</v>
      </c>
      <c r="M375" s="5">
        <f t="shared" si="22"/>
        <v>7074</v>
      </c>
      <c r="N375" s="5">
        <f t="shared" si="23"/>
        <v>574.3567995476393</v>
      </c>
      <c r="O375" s="5" t="str">
        <f t="shared" si="20"/>
        <v/>
      </c>
      <c r="P375" s="43" t="str">
        <f t="shared" si="21"/>
        <v>insert into noskrien_reit (dalibnieks, rez,skriesim_db,sacensibas) values ('Krūkle Elīna',7074,'','Ventspils Piedzīvojumu parka pusmaratons');</v>
      </c>
    </row>
    <row r="376" spans="1:16" x14ac:dyDescent="0.2">
      <c r="A376" s="8" t="s">
        <v>24250</v>
      </c>
      <c r="B376" t="s">
        <v>833</v>
      </c>
      <c r="C376" t="s">
        <v>834</v>
      </c>
      <c r="D376">
        <v>155</v>
      </c>
      <c r="E376" t="s">
        <v>344</v>
      </c>
      <c r="H376" s="9">
        <v>8.1921296296296298E-2</v>
      </c>
      <c r="I376" s="9" t="s">
        <v>15025</v>
      </c>
      <c r="J376">
        <v>1</v>
      </c>
      <c r="K376">
        <v>57</v>
      </c>
      <c r="L376">
        <v>58</v>
      </c>
      <c r="M376" s="5">
        <f t="shared" si="22"/>
        <v>7078</v>
      </c>
      <c r="N376" s="5">
        <f t="shared" si="23"/>
        <v>574.03221248940383</v>
      </c>
      <c r="O376" s="5" t="str">
        <f t="shared" si="20"/>
        <v/>
      </c>
      <c r="P376" s="43" t="str">
        <f t="shared" si="21"/>
        <v>insert into noskrien_reit (dalibnieks, rez,skriesim_db,sacensibas) values ('Jaunozols Jorens',7078,'','Ventspils Piedzīvojumu parka pusmaratons');</v>
      </c>
    </row>
    <row r="377" spans="1:16" x14ac:dyDescent="0.2">
      <c r="A377" s="8" t="s">
        <v>24251</v>
      </c>
      <c r="B377" t="s">
        <v>2286</v>
      </c>
      <c r="C377" t="s">
        <v>2287</v>
      </c>
      <c r="D377">
        <v>386</v>
      </c>
      <c r="E377" t="s">
        <v>457</v>
      </c>
      <c r="F377" t="s">
        <v>413</v>
      </c>
      <c r="G377" t="s">
        <v>302</v>
      </c>
      <c r="H377" s="9">
        <v>8.1990740740740739E-2</v>
      </c>
      <c r="I377" s="9" t="s">
        <v>14342</v>
      </c>
      <c r="J377">
        <v>1</v>
      </c>
      <c r="K377">
        <v>58</v>
      </c>
      <c r="L377">
        <v>4</v>
      </c>
      <c r="M377" s="5">
        <f t="shared" si="22"/>
        <v>7084</v>
      </c>
      <c r="N377" s="5">
        <f t="shared" si="23"/>
        <v>573.54601919819311</v>
      </c>
      <c r="O377" s="5" t="str">
        <f t="shared" si="20"/>
        <v/>
      </c>
      <c r="P377" s="43" t="str">
        <f t="shared" si="21"/>
        <v>insert into noskrien_reit (dalibnieks, rez,skriesim_db,sacensibas) values ('Štekerhofa Solvita',7084,'','Ventspils Piedzīvojumu parka pusmaratons');</v>
      </c>
    </row>
    <row r="378" spans="1:16" x14ac:dyDescent="0.2">
      <c r="A378" s="8" t="s">
        <v>24252</v>
      </c>
      <c r="B378" t="s">
        <v>2288</v>
      </c>
      <c r="C378" t="s">
        <v>2289</v>
      </c>
      <c r="D378">
        <v>179</v>
      </c>
      <c r="E378" t="s">
        <v>535</v>
      </c>
      <c r="F378" t="s">
        <v>413</v>
      </c>
      <c r="G378" t="s">
        <v>302</v>
      </c>
      <c r="H378" s="9">
        <v>8.2002314814814806E-2</v>
      </c>
      <c r="I378" s="9" t="s">
        <v>16289</v>
      </c>
      <c r="J378">
        <v>1</v>
      </c>
      <c r="K378">
        <v>58</v>
      </c>
      <c r="L378">
        <v>5</v>
      </c>
      <c r="M378" s="5">
        <f t="shared" si="22"/>
        <v>7085</v>
      </c>
      <c r="N378" s="5">
        <f t="shared" si="23"/>
        <v>573.46506704304863</v>
      </c>
      <c r="O378" s="5" t="str">
        <f t="shared" si="20"/>
        <v/>
      </c>
      <c r="P378" s="43" t="str">
        <f t="shared" si="21"/>
        <v>insert into noskrien_reit (dalibnieks, rez,skriesim_db,sacensibas) values ('Kazarceva-Vilinska Marina',7085,'','Ventspils Piedzīvojumu parka pusmaratons');</v>
      </c>
    </row>
    <row r="379" spans="1:16" x14ac:dyDescent="0.2">
      <c r="A379" s="8" t="s">
        <v>24253</v>
      </c>
      <c r="B379" t="s">
        <v>666</v>
      </c>
      <c r="C379" t="s">
        <v>667</v>
      </c>
      <c r="D379">
        <v>442</v>
      </c>
      <c r="E379" t="s">
        <v>376</v>
      </c>
      <c r="F379" t="s">
        <v>665</v>
      </c>
      <c r="H379" s="9">
        <v>8.2025462962962967E-2</v>
      </c>
      <c r="I379" s="9" t="s">
        <v>16290</v>
      </c>
      <c r="J379">
        <v>1</v>
      </c>
      <c r="K379">
        <v>58</v>
      </c>
      <c r="L379">
        <v>7</v>
      </c>
      <c r="M379" s="5">
        <f t="shared" si="22"/>
        <v>7087</v>
      </c>
      <c r="N379" s="5">
        <f t="shared" si="23"/>
        <v>573.30323126851977</v>
      </c>
      <c r="O379" s="5" t="str">
        <f t="shared" si="20"/>
        <v/>
      </c>
      <c r="P379" s="43" t="str">
        <f t="shared" si="21"/>
        <v>insert into noskrien_reit (dalibnieks, rez,skriesim_db,sacensibas) values ('Zvilna Santa',7087,'','Ventspils Piedzīvojumu parka pusmaratons');</v>
      </c>
    </row>
    <row r="380" spans="1:16" x14ac:dyDescent="0.2">
      <c r="A380" s="8" t="s">
        <v>24254</v>
      </c>
      <c r="B380" t="s">
        <v>1306</v>
      </c>
      <c r="C380" t="s">
        <v>1525</v>
      </c>
      <c r="D380">
        <v>436</v>
      </c>
      <c r="E380" t="s">
        <v>358</v>
      </c>
      <c r="F380" s="5" t="s">
        <v>244</v>
      </c>
      <c r="G380" t="s">
        <v>300</v>
      </c>
      <c r="H380" s="9">
        <v>8.2094907407407408E-2</v>
      </c>
      <c r="I380" s="9" t="s">
        <v>16291</v>
      </c>
      <c r="J380">
        <v>1</v>
      </c>
      <c r="K380">
        <v>58</v>
      </c>
      <c r="L380">
        <v>13</v>
      </c>
      <c r="M380" s="5">
        <f t="shared" si="22"/>
        <v>7093</v>
      </c>
      <c r="N380" s="5">
        <f t="shared" si="23"/>
        <v>572.81827153531651</v>
      </c>
      <c r="O380" s="5" t="str">
        <f t="shared" si="20"/>
        <v>y</v>
      </c>
      <c r="P380" s="43" t="str">
        <f t="shared" si="21"/>
        <v>insert into noskrien_reit (dalibnieks, rez,skriesim_db,sacensibas) values ('Zēbergs Ainars',7093,'y','Ventspils Piedzīvojumu parka pusmaratons');</v>
      </c>
    </row>
    <row r="381" spans="1:16" x14ac:dyDescent="0.2">
      <c r="A381" s="8" t="s">
        <v>24255</v>
      </c>
      <c r="B381" t="s">
        <v>865</v>
      </c>
      <c r="C381" t="s">
        <v>866</v>
      </c>
      <c r="D381">
        <v>483</v>
      </c>
      <c r="E381" t="s">
        <v>350</v>
      </c>
      <c r="F381" t="s">
        <v>867</v>
      </c>
      <c r="G381" t="s">
        <v>253</v>
      </c>
      <c r="H381" s="9">
        <v>8.2106481481481489E-2</v>
      </c>
      <c r="I381" s="9" t="s">
        <v>16292</v>
      </c>
      <c r="J381">
        <v>1</v>
      </c>
      <c r="K381">
        <v>58</v>
      </c>
      <c r="L381">
        <v>14</v>
      </c>
      <c r="M381" s="5">
        <f t="shared" si="22"/>
        <v>7094</v>
      </c>
      <c r="N381" s="5">
        <f t="shared" si="23"/>
        <v>572.73752466873418</v>
      </c>
      <c r="O381" s="5" t="str">
        <f t="shared" si="20"/>
        <v/>
      </c>
      <c r="P381" s="43" t="str">
        <f t="shared" si="21"/>
        <v>insert into noskrien_reit (dalibnieks, rez,skriesim_db,sacensibas) values ('Zinkevičs Vilis',7094,'','Ventspils Piedzīvojumu parka pusmaratons');</v>
      </c>
    </row>
    <row r="382" spans="1:16" x14ac:dyDescent="0.2">
      <c r="A382" s="8" t="s">
        <v>24256</v>
      </c>
      <c r="B382" t="s">
        <v>870</v>
      </c>
      <c r="C382" t="s">
        <v>871</v>
      </c>
      <c r="D382">
        <v>513</v>
      </c>
      <c r="E382" t="s">
        <v>457</v>
      </c>
      <c r="F382" t="s">
        <v>567</v>
      </c>
      <c r="G382" t="s">
        <v>293</v>
      </c>
      <c r="H382" s="9">
        <v>8.2141203703703702E-2</v>
      </c>
      <c r="I382" s="9" t="s">
        <v>14058</v>
      </c>
      <c r="J382">
        <v>1</v>
      </c>
      <c r="K382">
        <v>58</v>
      </c>
      <c r="L382">
        <v>17</v>
      </c>
      <c r="M382" s="5">
        <f t="shared" si="22"/>
        <v>7097</v>
      </c>
      <c r="N382" s="5">
        <f t="shared" si="23"/>
        <v>572.49542060025362</v>
      </c>
      <c r="O382" s="5" t="str">
        <f t="shared" si="20"/>
        <v/>
      </c>
      <c r="P382" s="43" t="str">
        <f t="shared" si="21"/>
        <v>insert into noskrien_reit (dalibnieks, rez,skriesim_db,sacensibas) values ('Bernāne Natālija',7097,'','Ventspils Piedzīvojumu parka pusmaratons');</v>
      </c>
    </row>
    <row r="383" spans="1:16" x14ac:dyDescent="0.2">
      <c r="A383" s="8" t="s">
        <v>24257</v>
      </c>
      <c r="B383" t="s">
        <v>109</v>
      </c>
      <c r="C383" t="s">
        <v>2290</v>
      </c>
      <c r="D383">
        <v>206</v>
      </c>
      <c r="E383" t="s">
        <v>490</v>
      </c>
      <c r="G383" t="s">
        <v>2291</v>
      </c>
      <c r="H383" s="9">
        <v>8.216435185185185E-2</v>
      </c>
      <c r="I383" s="9" t="s">
        <v>16293</v>
      </c>
      <c r="J383">
        <v>1</v>
      </c>
      <c r="K383">
        <v>58</v>
      </c>
      <c r="L383">
        <v>19</v>
      </c>
      <c r="M383" s="5">
        <f t="shared" si="22"/>
        <v>7099</v>
      </c>
      <c r="N383" s="5">
        <f t="shared" si="23"/>
        <v>572.33413156782638</v>
      </c>
      <c r="O383" s="5" t="str">
        <f t="shared" si="20"/>
        <v/>
      </c>
      <c r="P383" s="43" t="str">
        <f t="shared" si="21"/>
        <v>insert into noskrien_reit (dalibnieks, rez,skriesim_db,sacensibas) values ('Krigers Didzis',7099,'','Ventspils Piedzīvojumu parka pusmaratons');</v>
      </c>
    </row>
    <row r="384" spans="1:16" x14ac:dyDescent="0.2">
      <c r="A384" s="8" t="s">
        <v>24258</v>
      </c>
      <c r="B384" t="s">
        <v>84</v>
      </c>
      <c r="C384" t="s">
        <v>2292</v>
      </c>
      <c r="D384">
        <v>30</v>
      </c>
      <c r="E384" t="s">
        <v>358</v>
      </c>
      <c r="F384" t="s">
        <v>413</v>
      </c>
      <c r="G384" t="s">
        <v>259</v>
      </c>
      <c r="H384" s="9">
        <v>8.2256944444444438E-2</v>
      </c>
      <c r="I384" s="9" t="s">
        <v>15029</v>
      </c>
      <c r="J384">
        <v>1</v>
      </c>
      <c r="K384">
        <v>58</v>
      </c>
      <c r="L384">
        <v>27</v>
      </c>
      <c r="M384" s="5">
        <f t="shared" si="22"/>
        <v>7107</v>
      </c>
      <c r="N384" s="5">
        <f t="shared" si="23"/>
        <v>571.68988321373297</v>
      </c>
      <c r="O384" s="5" t="str">
        <f t="shared" si="20"/>
        <v/>
      </c>
      <c r="P384" s="43" t="str">
        <f t="shared" si="21"/>
        <v>insert into noskrien_reit (dalibnieks, rez,skriesim_db,sacensibas) values ('Balodis Aleksandrs',7107,'','Ventspils Piedzīvojumu parka pusmaratons');</v>
      </c>
    </row>
    <row r="385" spans="1:16" x14ac:dyDescent="0.2">
      <c r="A385" s="8" t="s">
        <v>24259</v>
      </c>
      <c r="B385" t="s">
        <v>696</v>
      </c>
      <c r="C385" t="s">
        <v>2293</v>
      </c>
      <c r="D385">
        <v>252</v>
      </c>
      <c r="E385" t="s">
        <v>490</v>
      </c>
      <c r="F385" t="s">
        <v>2294</v>
      </c>
      <c r="G385" t="s">
        <v>235</v>
      </c>
      <c r="H385" s="9">
        <v>8.2303240740740746E-2</v>
      </c>
      <c r="I385" s="9" t="s">
        <v>15030</v>
      </c>
      <c r="J385">
        <v>1</v>
      </c>
      <c r="K385">
        <v>58</v>
      </c>
      <c r="L385">
        <v>31</v>
      </c>
      <c r="M385" s="5">
        <f t="shared" si="22"/>
        <v>7111</v>
      </c>
      <c r="N385" s="5">
        <f t="shared" si="23"/>
        <v>571.36830262972865</v>
      </c>
      <c r="O385" s="5" t="str">
        <f t="shared" si="20"/>
        <v/>
      </c>
      <c r="P385" s="43" t="str">
        <f t="shared" si="21"/>
        <v>insert into noskrien_reit (dalibnieks, rez,skriesim_db,sacensibas) values ('Maksimenko Mihails',7111,'','Ventspils Piedzīvojumu parka pusmaratons');</v>
      </c>
    </row>
    <row r="386" spans="1:16" x14ac:dyDescent="0.2">
      <c r="A386" s="8" t="s">
        <v>24260</v>
      </c>
      <c r="B386" t="s">
        <v>181</v>
      </c>
      <c r="C386" t="s">
        <v>2277</v>
      </c>
      <c r="D386">
        <v>492</v>
      </c>
      <c r="E386" t="s">
        <v>358</v>
      </c>
      <c r="G386" t="s">
        <v>245</v>
      </c>
      <c r="H386" s="9">
        <v>8.2326388888888893E-2</v>
      </c>
      <c r="I386" s="9" t="s">
        <v>16294</v>
      </c>
      <c r="J386">
        <v>1</v>
      </c>
      <c r="K386">
        <v>58</v>
      </c>
      <c r="L386">
        <v>33</v>
      </c>
      <c r="M386" s="5">
        <f t="shared" si="22"/>
        <v>7113</v>
      </c>
      <c r="N386" s="5">
        <f t="shared" si="23"/>
        <v>571.20764796850835</v>
      </c>
      <c r="O386" s="5" t="str">
        <f t="shared" ref="O386:O449" si="24">IF(F386="vsk noskrien","y","")</f>
        <v/>
      </c>
      <c r="P386" s="43" t="str">
        <f t="shared" ref="P386:P449" si="25">CONCATENATE("insert into noskrien_reit (dalibnieks, rez,skriesim_db,sacensibas) values ('",C386," ",B386,"',",M386,",'",O386,"','",$P$1,"');")</f>
        <v>insert into noskrien_reit (dalibnieks, rez,skriesim_db,sacensibas) values ('Zaķis Kaspars',7113,'','Ventspils Piedzīvojumu parka pusmaratons');</v>
      </c>
    </row>
    <row r="387" spans="1:16" x14ac:dyDescent="0.2">
      <c r="A387" s="8" t="s">
        <v>24261</v>
      </c>
      <c r="B387" t="s">
        <v>666</v>
      </c>
      <c r="C387" t="s">
        <v>794</v>
      </c>
      <c r="D387">
        <v>243</v>
      </c>
      <c r="E387" t="s">
        <v>480</v>
      </c>
      <c r="G387" t="s">
        <v>245</v>
      </c>
      <c r="H387" s="9">
        <v>8.2372685185185188E-2</v>
      </c>
      <c r="I387" s="9" t="s">
        <v>16295</v>
      </c>
      <c r="J387">
        <v>1</v>
      </c>
      <c r="K387">
        <v>58</v>
      </c>
      <c r="L387">
        <v>37</v>
      </c>
      <c r="M387" s="5">
        <f t="shared" ref="M387:M450" si="26">J387*3600+K387*60+L387</f>
        <v>7117</v>
      </c>
      <c r="N387" s="5">
        <f t="shared" ref="N387:N450" si="27">$M$2/M387*1000</f>
        <v>570.88660952648581</v>
      </c>
      <c r="O387" s="5" t="str">
        <f t="shared" si="24"/>
        <v/>
      </c>
      <c r="P387" s="43" t="str">
        <f t="shared" si="25"/>
        <v>insert into noskrien_reit (dalibnieks, rez,skriesim_db,sacensibas) values ('Līce-Krūze Santa',7117,'','Ventspils Piedzīvojumu parka pusmaratons');</v>
      </c>
    </row>
    <row r="388" spans="1:16" x14ac:dyDescent="0.2">
      <c r="A388" s="8" t="s">
        <v>24262</v>
      </c>
      <c r="B388" t="s">
        <v>542</v>
      </c>
      <c r="C388" t="s">
        <v>887</v>
      </c>
      <c r="D388">
        <v>166</v>
      </c>
      <c r="E388" t="s">
        <v>457</v>
      </c>
      <c r="F388" t="s">
        <v>2295</v>
      </c>
      <c r="G388" t="s">
        <v>235</v>
      </c>
      <c r="H388" s="9">
        <v>8.2534722222222232E-2</v>
      </c>
      <c r="I388" s="9" t="s">
        <v>16296</v>
      </c>
      <c r="J388">
        <v>1</v>
      </c>
      <c r="K388">
        <v>58</v>
      </c>
      <c r="L388">
        <v>51</v>
      </c>
      <c r="M388" s="5">
        <f t="shared" si="26"/>
        <v>7131</v>
      </c>
      <c r="N388" s="5">
        <f t="shared" si="27"/>
        <v>569.7658112466695</v>
      </c>
      <c r="O388" s="5" t="str">
        <f t="shared" si="24"/>
        <v/>
      </c>
      <c r="P388" s="43" t="str">
        <f t="shared" si="25"/>
        <v>insert into noskrien_reit (dalibnieks, rez,skriesim_db,sacensibas) values ('Kalniņa Liene',7131,'','Ventspils Piedzīvojumu parka pusmaratons');</v>
      </c>
    </row>
    <row r="389" spans="1:16" x14ac:dyDescent="0.2">
      <c r="A389" s="8" t="s">
        <v>24263</v>
      </c>
      <c r="B389" t="s">
        <v>24</v>
      </c>
      <c r="C389" t="s">
        <v>2296</v>
      </c>
      <c r="D389">
        <v>10</v>
      </c>
      <c r="E389" t="s">
        <v>344</v>
      </c>
      <c r="F389" t="s">
        <v>2297</v>
      </c>
      <c r="G389" t="s">
        <v>245</v>
      </c>
      <c r="H389" s="9">
        <v>8.2581018518518512E-2</v>
      </c>
      <c r="I389" s="9" t="s">
        <v>14346</v>
      </c>
      <c r="J389">
        <v>1</v>
      </c>
      <c r="K389">
        <v>58</v>
      </c>
      <c r="L389">
        <v>55</v>
      </c>
      <c r="M389" s="5">
        <f t="shared" si="26"/>
        <v>7135</v>
      </c>
      <c r="N389" s="5">
        <f t="shared" si="27"/>
        <v>569.44639103013321</v>
      </c>
      <c r="O389" s="5" t="str">
        <f t="shared" si="24"/>
        <v/>
      </c>
      <c r="P389" s="43" t="str">
        <f t="shared" si="25"/>
        <v>insert into noskrien_reit (dalibnieks, rez,skriesim_db,sacensibas) values ('Ancāns Artūrs',7135,'','Ventspils Piedzīvojumu parka pusmaratons');</v>
      </c>
    </row>
    <row r="390" spans="1:16" x14ac:dyDescent="0.2">
      <c r="A390" s="8" t="s">
        <v>24264</v>
      </c>
      <c r="B390" t="s">
        <v>797</v>
      </c>
      <c r="C390" t="s">
        <v>798</v>
      </c>
      <c r="D390">
        <v>401</v>
      </c>
      <c r="E390" t="s">
        <v>480</v>
      </c>
      <c r="G390" t="s">
        <v>245</v>
      </c>
      <c r="H390" s="9">
        <v>8.2638888888888887E-2</v>
      </c>
      <c r="I390" s="9" t="s">
        <v>16297</v>
      </c>
      <c r="J390">
        <v>1</v>
      </c>
      <c r="K390">
        <v>59</v>
      </c>
      <c r="L390">
        <v>0</v>
      </c>
      <c r="M390" s="5">
        <f t="shared" si="26"/>
        <v>7140</v>
      </c>
      <c r="N390" s="5">
        <f t="shared" si="27"/>
        <v>569.04761904761904</v>
      </c>
      <c r="O390" s="5" t="str">
        <f t="shared" si="24"/>
        <v/>
      </c>
      <c r="P390" s="43" t="str">
        <f t="shared" si="25"/>
        <v>insert into noskrien_reit (dalibnieks, rez,skriesim_db,sacensibas) values ('Tomsone Signe',7140,'','Ventspils Piedzīvojumu parka pusmaratons');</v>
      </c>
    </row>
    <row r="391" spans="1:16" x14ac:dyDescent="0.2">
      <c r="A391" s="8" t="s">
        <v>24265</v>
      </c>
      <c r="B391" t="s">
        <v>2298</v>
      </c>
      <c r="C391" t="s">
        <v>2299</v>
      </c>
      <c r="D391">
        <v>288</v>
      </c>
      <c r="E391" t="s">
        <v>376</v>
      </c>
      <c r="F391" t="s">
        <v>2147</v>
      </c>
      <c r="G391" t="s">
        <v>302</v>
      </c>
      <c r="H391" s="9">
        <v>8.2662037037037034E-2</v>
      </c>
      <c r="I391" s="9" t="s">
        <v>15034</v>
      </c>
      <c r="J391">
        <v>1</v>
      </c>
      <c r="K391">
        <v>59</v>
      </c>
      <c r="L391">
        <v>2</v>
      </c>
      <c r="M391" s="5">
        <f t="shared" si="26"/>
        <v>7142</v>
      </c>
      <c r="N391" s="5">
        <f t="shared" si="27"/>
        <v>568.88826659199094</v>
      </c>
      <c r="O391" s="5" t="str">
        <f t="shared" si="24"/>
        <v/>
      </c>
      <c r="P391" s="43" t="str">
        <f t="shared" si="25"/>
        <v>insert into noskrien_reit (dalibnieks, rez,skriesim_db,sacensibas) values ('Paimina Lina',7142,'','Ventspils Piedzīvojumu parka pusmaratons');</v>
      </c>
    </row>
    <row r="392" spans="1:16" x14ac:dyDescent="0.2">
      <c r="A392" s="8" t="s">
        <v>24266</v>
      </c>
      <c r="B392" t="s">
        <v>439</v>
      </c>
      <c r="C392" t="s">
        <v>2300</v>
      </c>
      <c r="D392">
        <v>119</v>
      </c>
      <c r="E392" t="s">
        <v>376</v>
      </c>
      <c r="H392" s="9">
        <v>8.2835648148148144E-2</v>
      </c>
      <c r="I392" s="9" t="s">
        <v>16298</v>
      </c>
      <c r="J392">
        <v>1</v>
      </c>
      <c r="K392">
        <v>59</v>
      </c>
      <c r="L392">
        <v>17</v>
      </c>
      <c r="M392" s="5">
        <f t="shared" si="26"/>
        <v>7157</v>
      </c>
      <c r="N392" s="5">
        <f t="shared" si="27"/>
        <v>567.69596199524938</v>
      </c>
      <c r="O392" s="5" t="str">
        <f t="shared" si="24"/>
        <v/>
      </c>
      <c r="P392" s="43" t="str">
        <f t="shared" si="25"/>
        <v>insert into noskrien_reit (dalibnieks, rez,skriesim_db,sacensibas) values ('Golta-Grospiņa Laura',7157,'','Ventspils Piedzīvojumu parka pusmaratons');</v>
      </c>
    </row>
    <row r="393" spans="1:16" x14ac:dyDescent="0.2">
      <c r="A393" s="8" t="s">
        <v>24267</v>
      </c>
      <c r="B393" t="s">
        <v>1394</v>
      </c>
      <c r="C393" t="s">
        <v>2301</v>
      </c>
      <c r="D393">
        <v>434</v>
      </c>
      <c r="E393" t="s">
        <v>457</v>
      </c>
      <c r="G393" t="s">
        <v>307</v>
      </c>
      <c r="H393" s="9">
        <v>8.2858796296296292E-2</v>
      </c>
      <c r="I393" s="9" t="s">
        <v>16299</v>
      </c>
      <c r="J393">
        <v>1</v>
      </c>
      <c r="K393">
        <v>59</v>
      </c>
      <c r="L393">
        <v>19</v>
      </c>
      <c r="M393" s="5">
        <f t="shared" si="26"/>
        <v>7159</v>
      </c>
      <c r="N393" s="5">
        <f t="shared" si="27"/>
        <v>567.5373655538483</v>
      </c>
      <c r="O393" s="5" t="str">
        <f t="shared" si="24"/>
        <v/>
      </c>
      <c r="P393" s="43" t="str">
        <f t="shared" si="25"/>
        <v>insert into noskrien_reit (dalibnieks, rez,skriesim_db,sacensibas) values ('Zeltina Antra',7159,'','Ventspils Piedzīvojumu parka pusmaratons');</v>
      </c>
    </row>
    <row r="394" spans="1:16" x14ac:dyDescent="0.2">
      <c r="A394" s="8" t="s">
        <v>24268</v>
      </c>
      <c r="B394" t="s">
        <v>900</v>
      </c>
      <c r="C394" t="s">
        <v>1500</v>
      </c>
      <c r="D394">
        <v>137</v>
      </c>
      <c r="E394" t="s">
        <v>376</v>
      </c>
      <c r="F394" s="5" t="s">
        <v>244</v>
      </c>
      <c r="G394" t="s">
        <v>245</v>
      </c>
      <c r="H394" s="9">
        <v>8.2986111111111108E-2</v>
      </c>
      <c r="I394" s="9" t="s">
        <v>13683</v>
      </c>
      <c r="J394">
        <v>1</v>
      </c>
      <c r="K394">
        <v>59</v>
      </c>
      <c r="L394">
        <v>30</v>
      </c>
      <c r="M394" s="5">
        <f t="shared" si="26"/>
        <v>7170</v>
      </c>
      <c r="N394" s="5">
        <f t="shared" si="27"/>
        <v>566.66666666666663</v>
      </c>
      <c r="O394" s="5" t="str">
        <f t="shared" si="24"/>
        <v>y</v>
      </c>
      <c r="P394" s="43" t="str">
        <f t="shared" si="25"/>
        <v>insert into noskrien_reit (dalibnieks, rez,skriesim_db,sacensibas) values ('Gržibovska Kristīne',7170,'y','Ventspils Piedzīvojumu parka pusmaratons');</v>
      </c>
    </row>
    <row r="395" spans="1:16" x14ac:dyDescent="0.2">
      <c r="A395" s="8" t="s">
        <v>24269</v>
      </c>
      <c r="B395" t="s">
        <v>96</v>
      </c>
      <c r="C395" t="s">
        <v>2302</v>
      </c>
      <c r="D395">
        <v>545</v>
      </c>
      <c r="E395" t="s">
        <v>350</v>
      </c>
      <c r="F395" s="5" t="s">
        <v>244</v>
      </c>
      <c r="H395" s="9">
        <v>8.3171296296296285E-2</v>
      </c>
      <c r="I395" s="9" t="s">
        <v>16300</v>
      </c>
      <c r="J395">
        <v>1</v>
      </c>
      <c r="K395">
        <v>59</v>
      </c>
      <c r="L395">
        <v>46</v>
      </c>
      <c r="M395" s="5">
        <f t="shared" si="26"/>
        <v>7186</v>
      </c>
      <c r="N395" s="5">
        <f t="shared" si="27"/>
        <v>565.40495407737262</v>
      </c>
      <c r="O395" s="5" t="str">
        <f t="shared" si="24"/>
        <v>y</v>
      </c>
      <c r="P395" s="43" t="str">
        <f t="shared" si="25"/>
        <v>insert into noskrien_reit (dalibnieks, rez,skriesim_db,sacensibas) values ('Kalinks Andris',7186,'y','Ventspils Piedzīvojumu parka pusmaratons');</v>
      </c>
    </row>
    <row r="396" spans="1:16" x14ac:dyDescent="0.2">
      <c r="A396" s="8" t="s">
        <v>24270</v>
      </c>
      <c r="B396" t="s">
        <v>37</v>
      </c>
      <c r="C396" t="s">
        <v>38</v>
      </c>
      <c r="D396">
        <v>448</v>
      </c>
      <c r="E396" t="s">
        <v>457</v>
      </c>
      <c r="F396" s="5" t="s">
        <v>244</v>
      </c>
      <c r="G396" t="s">
        <v>245</v>
      </c>
      <c r="H396" s="9">
        <v>8.3171296296296285E-2</v>
      </c>
      <c r="I396" s="9" t="s">
        <v>16300</v>
      </c>
      <c r="J396">
        <v>1</v>
      </c>
      <c r="K396">
        <v>59</v>
      </c>
      <c r="L396">
        <v>46</v>
      </c>
      <c r="M396" s="5">
        <f t="shared" si="26"/>
        <v>7186</v>
      </c>
      <c r="N396" s="5">
        <f t="shared" si="27"/>
        <v>565.40495407737262</v>
      </c>
      <c r="O396" s="5" t="str">
        <f t="shared" si="24"/>
        <v>y</v>
      </c>
      <c r="P396" s="43" t="str">
        <f t="shared" si="25"/>
        <v>insert into noskrien_reit (dalibnieks, rez,skriesim_db,sacensibas) values ('Beldava Linda',7186,'y','Ventspils Piedzīvojumu parka pusmaratons');</v>
      </c>
    </row>
    <row r="397" spans="1:16" x14ac:dyDescent="0.2">
      <c r="A397" s="8" t="s">
        <v>24271</v>
      </c>
      <c r="B397" t="s">
        <v>546</v>
      </c>
      <c r="C397" t="s">
        <v>1362</v>
      </c>
      <c r="D397">
        <v>238</v>
      </c>
      <c r="E397" t="s">
        <v>457</v>
      </c>
      <c r="F397" s="5" t="s">
        <v>244</v>
      </c>
      <c r="G397" t="s">
        <v>245</v>
      </c>
      <c r="H397" s="9">
        <v>8.3171296296296285E-2</v>
      </c>
      <c r="I397" s="9" t="s">
        <v>16300</v>
      </c>
      <c r="J397">
        <v>1</v>
      </c>
      <c r="K397">
        <v>59</v>
      </c>
      <c r="L397">
        <v>46</v>
      </c>
      <c r="M397" s="5">
        <f t="shared" si="26"/>
        <v>7186</v>
      </c>
      <c r="N397" s="5">
        <f t="shared" si="27"/>
        <v>565.40495407737262</v>
      </c>
      <c r="O397" s="5" t="str">
        <f t="shared" si="24"/>
        <v>y</v>
      </c>
      <c r="P397" s="43" t="str">
        <f t="shared" si="25"/>
        <v>insert into noskrien_reit (dalibnieks, rez,skriesim_db,sacensibas) values ('Limanāne Ilze',7186,'y','Ventspils Piedzīvojumu parka pusmaratons');</v>
      </c>
    </row>
    <row r="398" spans="1:16" x14ac:dyDescent="0.2">
      <c r="A398" s="8" t="s">
        <v>24272</v>
      </c>
      <c r="B398" t="s">
        <v>24</v>
      </c>
      <c r="C398" t="s">
        <v>2303</v>
      </c>
      <c r="D398">
        <v>266</v>
      </c>
      <c r="E398" t="s">
        <v>344</v>
      </c>
      <c r="F398" t="s">
        <v>2297</v>
      </c>
      <c r="G398" t="s">
        <v>245</v>
      </c>
      <c r="H398" s="9">
        <v>8.3275462962962968E-2</v>
      </c>
      <c r="I398" s="9" t="s">
        <v>16301</v>
      </c>
      <c r="J398">
        <v>1</v>
      </c>
      <c r="K398">
        <v>59</v>
      </c>
      <c r="L398">
        <v>55</v>
      </c>
      <c r="M398" s="5">
        <f t="shared" si="26"/>
        <v>7195</v>
      </c>
      <c r="N398" s="5">
        <f t="shared" si="27"/>
        <v>564.69770674079223</v>
      </c>
      <c r="O398" s="5" t="str">
        <f t="shared" si="24"/>
        <v/>
      </c>
      <c r="P398" s="43" t="str">
        <f t="shared" si="25"/>
        <v>insert into noskrien_reit (dalibnieks, rez,skriesim_db,sacensibas) values ('Miksons Artūrs',7195,'','Ventspils Piedzīvojumu parka pusmaratons');</v>
      </c>
    </row>
    <row r="399" spans="1:16" x14ac:dyDescent="0.2">
      <c r="A399" s="8" t="s">
        <v>24273</v>
      </c>
      <c r="B399" t="s">
        <v>90</v>
      </c>
      <c r="C399" t="s">
        <v>2304</v>
      </c>
      <c r="D399">
        <v>212</v>
      </c>
      <c r="E399" t="s">
        <v>350</v>
      </c>
      <c r="H399" s="9">
        <v>8.3819444444444446E-2</v>
      </c>
      <c r="I399" s="9" t="s">
        <v>16302</v>
      </c>
      <c r="J399">
        <v>2</v>
      </c>
      <c r="K399">
        <v>0</v>
      </c>
      <c r="L399">
        <v>42</v>
      </c>
      <c r="M399" s="5">
        <f t="shared" si="26"/>
        <v>7242</v>
      </c>
      <c r="N399" s="5">
        <f t="shared" si="27"/>
        <v>561.03286384976525</v>
      </c>
      <c r="O399" s="5" t="str">
        <f t="shared" si="24"/>
        <v/>
      </c>
      <c r="P399" s="43" t="str">
        <f t="shared" si="25"/>
        <v>insert into noskrien_reit (dalibnieks, rez,skriesim_db,sacensibas) values ('Krutovs Sandis',7242,'','Ventspils Piedzīvojumu parka pusmaratons');</v>
      </c>
    </row>
    <row r="400" spans="1:16" x14ac:dyDescent="0.2">
      <c r="A400" s="8" t="s">
        <v>24274</v>
      </c>
      <c r="B400" t="s">
        <v>731</v>
      </c>
      <c r="C400" t="s">
        <v>732</v>
      </c>
      <c r="D400">
        <v>91</v>
      </c>
      <c r="E400" t="s">
        <v>344</v>
      </c>
      <c r="F400" s="5" t="s">
        <v>244</v>
      </c>
      <c r="G400" t="s">
        <v>245</v>
      </c>
      <c r="H400" s="9">
        <v>8.3912037037037035E-2</v>
      </c>
      <c r="I400" s="9" t="s">
        <v>15045</v>
      </c>
      <c r="J400">
        <v>2</v>
      </c>
      <c r="K400">
        <v>0</v>
      </c>
      <c r="L400">
        <v>50</v>
      </c>
      <c r="M400" s="5">
        <f t="shared" si="26"/>
        <v>7250</v>
      </c>
      <c r="N400" s="5">
        <f t="shared" si="27"/>
        <v>560.41379310344826</v>
      </c>
      <c r="O400" s="5" t="str">
        <f t="shared" si="24"/>
        <v>y</v>
      </c>
      <c r="P400" s="43" t="str">
        <f t="shared" si="25"/>
        <v>insert into noskrien_reit (dalibnieks, rez,skriesim_db,sacensibas) values ('Dovnarovičs Ēriks',7250,'y','Ventspils Piedzīvojumu parka pusmaratons');</v>
      </c>
    </row>
    <row r="401" spans="1:16" x14ac:dyDescent="0.2">
      <c r="A401" s="8" t="s">
        <v>24275</v>
      </c>
      <c r="B401" t="s">
        <v>2305</v>
      </c>
      <c r="C401" t="s">
        <v>2306</v>
      </c>
      <c r="D401">
        <v>447</v>
      </c>
      <c r="E401" t="s">
        <v>457</v>
      </c>
      <c r="F401" t="s">
        <v>2307</v>
      </c>
      <c r="G401" t="s">
        <v>245</v>
      </c>
      <c r="H401" s="9">
        <v>8.3923611111111115E-2</v>
      </c>
      <c r="I401" s="9" t="s">
        <v>14359</v>
      </c>
      <c r="J401">
        <v>2</v>
      </c>
      <c r="K401">
        <v>0</v>
      </c>
      <c r="L401">
        <v>51</v>
      </c>
      <c r="M401" s="5">
        <f t="shared" si="26"/>
        <v>7251</v>
      </c>
      <c r="N401" s="5">
        <f t="shared" si="27"/>
        <v>560.33650530961245</v>
      </c>
      <c r="O401" s="5" t="str">
        <f t="shared" si="24"/>
        <v/>
      </c>
      <c r="P401" s="43" t="str">
        <f t="shared" si="25"/>
        <v>insert into noskrien_reit (dalibnieks, rez,skriesim_db,sacensibas) values ('Novojevska Tatjana',7251,'','Ventspils Piedzīvojumu parka pusmaratons');</v>
      </c>
    </row>
    <row r="402" spans="1:16" x14ac:dyDescent="0.2">
      <c r="A402" s="8" t="s">
        <v>24276</v>
      </c>
      <c r="B402" t="s">
        <v>1391</v>
      </c>
      <c r="C402" t="s">
        <v>2308</v>
      </c>
      <c r="D402">
        <v>239</v>
      </c>
      <c r="E402" t="s">
        <v>344</v>
      </c>
      <c r="G402" t="s">
        <v>302</v>
      </c>
      <c r="H402" s="9">
        <v>8.4039351851851851E-2</v>
      </c>
      <c r="I402" s="9" t="s">
        <v>16303</v>
      </c>
      <c r="J402">
        <v>2</v>
      </c>
      <c r="K402">
        <v>1</v>
      </c>
      <c r="L402">
        <v>1</v>
      </c>
      <c r="M402" s="5">
        <f t="shared" si="26"/>
        <v>7261</v>
      </c>
      <c r="N402" s="5">
        <f t="shared" si="27"/>
        <v>559.56479823715745</v>
      </c>
      <c r="O402" s="5" t="str">
        <f t="shared" si="24"/>
        <v/>
      </c>
      <c r="P402" s="43" t="str">
        <f t="shared" si="25"/>
        <v>insert into noskrien_reit (dalibnieks, rez,skriesim_db,sacensibas) values ('Limonovs Artjoms',7261,'','Ventspils Piedzīvojumu parka pusmaratons');</v>
      </c>
    </row>
    <row r="403" spans="1:16" x14ac:dyDescent="0.2">
      <c r="A403" s="8" t="s">
        <v>24277</v>
      </c>
      <c r="B403" t="s">
        <v>404</v>
      </c>
      <c r="C403" t="s">
        <v>835</v>
      </c>
      <c r="D403">
        <v>111</v>
      </c>
      <c r="E403" t="s">
        <v>490</v>
      </c>
      <c r="F403" t="s">
        <v>836</v>
      </c>
      <c r="G403" t="s">
        <v>272</v>
      </c>
      <c r="H403" s="9">
        <v>8.413194444444444E-2</v>
      </c>
      <c r="I403" s="9" t="s">
        <v>16304</v>
      </c>
      <c r="J403">
        <v>2</v>
      </c>
      <c r="K403">
        <v>1</v>
      </c>
      <c r="L403">
        <v>9</v>
      </c>
      <c r="M403" s="5">
        <f t="shared" si="26"/>
        <v>7269</v>
      </c>
      <c r="N403" s="5">
        <f t="shared" si="27"/>
        <v>558.94896134268811</v>
      </c>
      <c r="O403" s="5" t="str">
        <f t="shared" si="24"/>
        <v/>
      </c>
      <c r="P403" s="43" t="str">
        <f t="shared" si="25"/>
        <v>insert into noskrien_reit (dalibnieks, rez,skriesim_db,sacensibas) values ('Gaidelis Juris',7269,'','Ventspils Piedzīvojumu parka pusmaratons');</v>
      </c>
    </row>
    <row r="404" spans="1:16" x14ac:dyDescent="0.2">
      <c r="A404" s="8" t="s">
        <v>24278</v>
      </c>
      <c r="B404" t="s">
        <v>4</v>
      </c>
      <c r="C404" t="s">
        <v>772</v>
      </c>
      <c r="D404">
        <v>93</v>
      </c>
      <c r="E404" t="s">
        <v>358</v>
      </c>
      <c r="F404" t="s">
        <v>773</v>
      </c>
      <c r="G404" t="s">
        <v>245</v>
      </c>
      <c r="H404" s="9">
        <v>8.4189814814814815E-2</v>
      </c>
      <c r="I404" s="9" t="s">
        <v>16305</v>
      </c>
      <c r="J404">
        <v>2</v>
      </c>
      <c r="K404">
        <v>1</v>
      </c>
      <c r="L404">
        <v>14</v>
      </c>
      <c r="M404" s="5">
        <f t="shared" si="26"/>
        <v>7274</v>
      </c>
      <c r="N404" s="5">
        <f t="shared" si="27"/>
        <v>558.56475116854551</v>
      </c>
      <c r="O404" s="5" t="str">
        <f t="shared" si="24"/>
        <v/>
      </c>
      <c r="P404" s="43" t="str">
        <f t="shared" si="25"/>
        <v>insert into noskrien_reit (dalibnieks, rez,skriesim_db,sacensibas) values ('Driņķis Dainis',7274,'','Ventspils Piedzīvojumu parka pusmaratons');</v>
      </c>
    </row>
    <row r="405" spans="1:16" x14ac:dyDescent="0.2">
      <c r="A405" s="8" t="s">
        <v>24279</v>
      </c>
      <c r="B405" t="s">
        <v>1456</v>
      </c>
      <c r="C405" t="s">
        <v>1341</v>
      </c>
      <c r="D405">
        <v>540</v>
      </c>
      <c r="E405" t="s">
        <v>358</v>
      </c>
      <c r="F405" t="s">
        <v>836</v>
      </c>
      <c r="G405" t="s">
        <v>302</v>
      </c>
      <c r="H405" s="9">
        <v>8.4502314814814808E-2</v>
      </c>
      <c r="I405" s="9" t="s">
        <v>16306</v>
      </c>
      <c r="J405">
        <v>2</v>
      </c>
      <c r="K405">
        <v>1</v>
      </c>
      <c r="L405">
        <v>41</v>
      </c>
      <c r="M405" s="5">
        <f t="shared" si="26"/>
        <v>7301</v>
      </c>
      <c r="N405" s="5">
        <f t="shared" si="27"/>
        <v>556.49910971099848</v>
      </c>
      <c r="O405" s="5" t="str">
        <f t="shared" si="24"/>
        <v/>
      </c>
      <c r="P405" s="43" t="str">
        <f t="shared" si="25"/>
        <v>insert into noskrien_reit (dalibnieks, rez,skriesim_db,sacensibas) values ('Krūmiņš Sandris',7301,'','Ventspils Piedzīvojumu parka pusmaratons');</v>
      </c>
    </row>
    <row r="406" spans="1:16" x14ac:dyDescent="0.2">
      <c r="A406" s="8" t="s">
        <v>24280</v>
      </c>
      <c r="B406" t="s">
        <v>2309</v>
      </c>
      <c r="C406" t="s">
        <v>2310</v>
      </c>
      <c r="D406">
        <v>354</v>
      </c>
      <c r="E406" t="s">
        <v>376</v>
      </c>
      <c r="H406" s="9">
        <v>8.4513888888888888E-2</v>
      </c>
      <c r="I406" s="9" t="s">
        <v>15050</v>
      </c>
      <c r="J406">
        <v>2</v>
      </c>
      <c r="K406">
        <v>1</v>
      </c>
      <c r="L406">
        <v>42</v>
      </c>
      <c r="M406" s="5">
        <f t="shared" si="26"/>
        <v>7302</v>
      </c>
      <c r="N406" s="5">
        <f t="shared" si="27"/>
        <v>556.42289783620924</v>
      </c>
      <c r="O406" s="5" t="str">
        <f t="shared" si="24"/>
        <v/>
      </c>
      <c r="P406" s="43" t="str">
        <f t="shared" si="25"/>
        <v>insert into noskrien_reit (dalibnieks, rez,skriesim_db,sacensibas) values ('Sarma Lina-Marta',7302,'','Ventspils Piedzīvojumu parka pusmaratons');</v>
      </c>
    </row>
    <row r="407" spans="1:16" x14ac:dyDescent="0.2">
      <c r="A407" s="8" t="s">
        <v>24281</v>
      </c>
      <c r="B407" t="s">
        <v>847</v>
      </c>
      <c r="C407" t="s">
        <v>848</v>
      </c>
      <c r="D407">
        <v>78</v>
      </c>
      <c r="E407" t="s">
        <v>376</v>
      </c>
      <c r="F407" t="s">
        <v>413</v>
      </c>
      <c r="G407" t="s">
        <v>245</v>
      </c>
      <c r="H407" s="9">
        <v>8.4548611111111116E-2</v>
      </c>
      <c r="I407" s="9" t="s">
        <v>14079</v>
      </c>
      <c r="J407">
        <v>2</v>
      </c>
      <c r="K407">
        <v>1</v>
      </c>
      <c r="L407">
        <v>45</v>
      </c>
      <c r="M407" s="5">
        <f t="shared" si="26"/>
        <v>7305</v>
      </c>
      <c r="N407" s="5">
        <f t="shared" si="27"/>
        <v>556.19438740588635</v>
      </c>
      <c r="O407" s="5" t="str">
        <f t="shared" si="24"/>
        <v/>
      </c>
      <c r="P407" s="43" t="str">
        <f t="shared" si="25"/>
        <v>insert into noskrien_reit (dalibnieks, rez,skriesim_db,sacensibas) values ('Damroze Darja',7305,'','Ventspils Piedzīvojumu parka pusmaratons');</v>
      </c>
    </row>
    <row r="408" spans="1:16" x14ac:dyDescent="0.2">
      <c r="A408" s="8" t="s">
        <v>24282</v>
      </c>
      <c r="B408" t="s">
        <v>404</v>
      </c>
      <c r="C408" t="s">
        <v>2311</v>
      </c>
      <c r="D408">
        <v>36</v>
      </c>
      <c r="E408" t="s">
        <v>386</v>
      </c>
      <c r="F408" s="5" t="s">
        <v>244</v>
      </c>
      <c r="G408" t="s">
        <v>253</v>
      </c>
      <c r="H408" s="9">
        <v>8.4826388888888882E-2</v>
      </c>
      <c r="I408" s="9" t="s">
        <v>16307</v>
      </c>
      <c r="J408">
        <v>2</v>
      </c>
      <c r="K408">
        <v>2</v>
      </c>
      <c r="L408">
        <v>9</v>
      </c>
      <c r="M408" s="5">
        <f t="shared" si="26"/>
        <v>7329</v>
      </c>
      <c r="N408" s="5">
        <f t="shared" si="27"/>
        <v>554.37303861372629</v>
      </c>
      <c r="O408" s="5" t="str">
        <f t="shared" si="24"/>
        <v>y</v>
      </c>
      <c r="P408" s="43" t="str">
        <f t="shared" si="25"/>
        <v>insert into noskrien_reit (dalibnieks, rez,skriesim_db,sacensibas) values ('Batars Juris',7329,'y','Ventspils Piedzīvojumu parka pusmaratons');</v>
      </c>
    </row>
    <row r="409" spans="1:16" x14ac:dyDescent="0.2">
      <c r="A409" s="8" t="s">
        <v>24283</v>
      </c>
      <c r="B409" t="s">
        <v>472</v>
      </c>
      <c r="C409" t="s">
        <v>906</v>
      </c>
      <c r="D409">
        <v>324</v>
      </c>
      <c r="E409" t="s">
        <v>358</v>
      </c>
      <c r="F409" t="s">
        <v>907</v>
      </c>
      <c r="G409" t="s">
        <v>908</v>
      </c>
      <c r="H409" s="9">
        <v>8.5115740740740742E-2</v>
      </c>
      <c r="I409" s="9" t="s">
        <v>16308</v>
      </c>
      <c r="J409">
        <v>2</v>
      </c>
      <c r="K409">
        <v>2</v>
      </c>
      <c r="L409">
        <v>34</v>
      </c>
      <c r="M409" s="5">
        <f t="shared" si="26"/>
        <v>7354</v>
      </c>
      <c r="N409" s="5">
        <f t="shared" si="27"/>
        <v>552.4884416644004</v>
      </c>
      <c r="O409" s="5" t="str">
        <f t="shared" si="24"/>
        <v/>
      </c>
      <c r="P409" s="43" t="str">
        <f t="shared" si="25"/>
        <v>insert into noskrien_reit (dalibnieks, rez,skriesim_db,sacensibas) values ('Radžabovs Igors',7354,'','Ventspils Piedzīvojumu parka pusmaratons');</v>
      </c>
    </row>
    <row r="410" spans="1:16" x14ac:dyDescent="0.2">
      <c r="A410" s="8" t="s">
        <v>24284</v>
      </c>
      <c r="B410" t="s">
        <v>693</v>
      </c>
      <c r="C410" t="s">
        <v>2203</v>
      </c>
      <c r="D410">
        <v>530</v>
      </c>
      <c r="E410" t="s">
        <v>358</v>
      </c>
      <c r="F410" t="s">
        <v>413</v>
      </c>
      <c r="G410" t="s">
        <v>302</v>
      </c>
      <c r="H410" s="9">
        <v>8.5150462962962969E-2</v>
      </c>
      <c r="I410" s="9" t="s">
        <v>16309</v>
      </c>
      <c r="J410">
        <v>2</v>
      </c>
      <c r="K410">
        <v>2</v>
      </c>
      <c r="L410">
        <v>37</v>
      </c>
      <c r="M410" s="5">
        <f t="shared" si="26"/>
        <v>7357</v>
      </c>
      <c r="N410" s="5">
        <f t="shared" si="27"/>
        <v>552.26315074079116</v>
      </c>
      <c r="O410" s="5" t="str">
        <f t="shared" si="24"/>
        <v/>
      </c>
      <c r="P410" s="43" t="str">
        <f t="shared" si="25"/>
        <v>insert into noskrien_reit (dalibnieks, rez,skriesim_db,sacensibas) values ('Veinbergs Oskars',7357,'','Ventspils Piedzīvojumu parka pusmaratons');</v>
      </c>
    </row>
    <row r="411" spans="1:16" x14ac:dyDescent="0.2">
      <c r="A411" s="8" t="s">
        <v>24285</v>
      </c>
      <c r="B411" t="s">
        <v>2312</v>
      </c>
      <c r="C411" t="s">
        <v>2313</v>
      </c>
      <c r="D411">
        <v>99</v>
      </c>
      <c r="E411" t="s">
        <v>457</v>
      </c>
      <c r="G411" t="s">
        <v>245</v>
      </c>
      <c r="H411" s="9">
        <v>8.5185185185185183E-2</v>
      </c>
      <c r="I411" s="9" t="s">
        <v>15057</v>
      </c>
      <c r="J411">
        <v>2</v>
      </c>
      <c r="K411">
        <v>2</v>
      </c>
      <c r="L411">
        <v>40</v>
      </c>
      <c r="M411" s="5">
        <f t="shared" si="26"/>
        <v>7360</v>
      </c>
      <c r="N411" s="5">
        <f t="shared" si="27"/>
        <v>552.03804347826087</v>
      </c>
      <c r="O411" s="5" t="str">
        <f t="shared" si="24"/>
        <v/>
      </c>
      <c r="P411" s="43" t="str">
        <f t="shared" si="25"/>
        <v>insert into noskrien_reit (dalibnieks, rez,skriesim_db,sacensibas) values ('Dzene Eva',7360,'','Ventspils Piedzīvojumu parka pusmaratons');</v>
      </c>
    </row>
    <row r="412" spans="1:16" x14ac:dyDescent="0.2">
      <c r="A412" s="8" t="s">
        <v>24286</v>
      </c>
      <c r="B412" t="s">
        <v>404</v>
      </c>
      <c r="C412" t="s">
        <v>909</v>
      </c>
      <c r="D412">
        <v>40</v>
      </c>
      <c r="E412" t="s">
        <v>358</v>
      </c>
      <c r="H412" s="9">
        <v>8.520833333333333E-2</v>
      </c>
      <c r="I412" s="9" t="s">
        <v>15058</v>
      </c>
      <c r="J412">
        <v>2</v>
      </c>
      <c r="K412">
        <v>2</v>
      </c>
      <c r="L412">
        <v>42</v>
      </c>
      <c r="M412" s="5">
        <f t="shared" si="26"/>
        <v>7362</v>
      </c>
      <c r="N412" s="5">
        <f t="shared" si="27"/>
        <v>551.88807389296392</v>
      </c>
      <c r="O412" s="5" t="str">
        <f t="shared" si="24"/>
        <v/>
      </c>
      <c r="P412" s="43" t="str">
        <f t="shared" si="25"/>
        <v>insert into noskrien_reit (dalibnieks, rez,skriesim_db,sacensibas) values ('Belevičs Juris',7362,'','Ventspils Piedzīvojumu parka pusmaratons');</v>
      </c>
    </row>
    <row r="413" spans="1:16" x14ac:dyDescent="0.2">
      <c r="A413" s="8" t="s">
        <v>24287</v>
      </c>
      <c r="B413" t="s">
        <v>777</v>
      </c>
      <c r="C413" t="s">
        <v>778</v>
      </c>
      <c r="D413">
        <v>175</v>
      </c>
      <c r="E413" t="s">
        <v>457</v>
      </c>
      <c r="F413" s="5" t="s">
        <v>244</v>
      </c>
      <c r="G413" t="s">
        <v>245</v>
      </c>
      <c r="H413" s="9">
        <v>8.5254629629629639E-2</v>
      </c>
      <c r="I413" s="9" t="s">
        <v>16310</v>
      </c>
      <c r="J413">
        <v>2</v>
      </c>
      <c r="K413">
        <v>2</v>
      </c>
      <c r="L413">
        <v>46</v>
      </c>
      <c r="M413" s="5">
        <f t="shared" si="26"/>
        <v>7366</v>
      </c>
      <c r="N413" s="5">
        <f t="shared" si="27"/>
        <v>551.58837903882704</v>
      </c>
      <c r="O413" s="5" t="str">
        <f t="shared" si="24"/>
        <v>y</v>
      </c>
      <c r="P413" s="43" t="str">
        <f t="shared" si="25"/>
        <v>insert into noskrien_reit (dalibnieks, rez,skriesim_db,sacensibas) values ('Karpenko Zane',7366,'y','Ventspils Piedzīvojumu parka pusmaratons');</v>
      </c>
    </row>
    <row r="414" spans="1:16" x14ac:dyDescent="0.2">
      <c r="A414" s="8" t="s">
        <v>24288</v>
      </c>
      <c r="B414" t="s">
        <v>16</v>
      </c>
      <c r="C414" t="s">
        <v>917</v>
      </c>
      <c r="D414">
        <v>129</v>
      </c>
      <c r="E414" t="s">
        <v>358</v>
      </c>
      <c r="F414" t="s">
        <v>918</v>
      </c>
      <c r="G414" t="s">
        <v>245</v>
      </c>
      <c r="H414" s="9">
        <v>8.5335648148148147E-2</v>
      </c>
      <c r="I414" s="9" t="s">
        <v>16311</v>
      </c>
      <c r="J414">
        <v>2</v>
      </c>
      <c r="K414">
        <v>2</v>
      </c>
      <c r="L414">
        <v>53</v>
      </c>
      <c r="M414" s="5">
        <f t="shared" si="26"/>
        <v>7373</v>
      </c>
      <c r="N414" s="5">
        <f t="shared" si="27"/>
        <v>551.06469551064697</v>
      </c>
      <c r="O414" s="5" t="str">
        <f t="shared" si="24"/>
        <v/>
      </c>
      <c r="P414" s="43" t="str">
        <f t="shared" si="25"/>
        <v>insert into noskrien_reit (dalibnieks, rez,skriesim_db,sacensibas) values ('Grišulis Aivars',7373,'','Ventspils Piedzīvojumu parka pusmaratons');</v>
      </c>
    </row>
    <row r="415" spans="1:16" x14ac:dyDescent="0.2">
      <c r="A415" s="8" t="s">
        <v>24289</v>
      </c>
      <c r="B415" t="s">
        <v>1516</v>
      </c>
      <c r="C415" t="s">
        <v>1517</v>
      </c>
      <c r="D415">
        <v>112</v>
      </c>
      <c r="E415" t="s">
        <v>480</v>
      </c>
      <c r="F415" t="s">
        <v>448</v>
      </c>
      <c r="G415" t="s">
        <v>293</v>
      </c>
      <c r="H415" s="9">
        <v>8.565972222222222E-2</v>
      </c>
      <c r="I415" s="9" t="s">
        <v>16312</v>
      </c>
      <c r="J415">
        <v>2</v>
      </c>
      <c r="K415">
        <v>3</v>
      </c>
      <c r="L415">
        <v>21</v>
      </c>
      <c r="M415" s="5">
        <f t="shared" si="26"/>
        <v>7401</v>
      </c>
      <c r="N415" s="5">
        <f t="shared" si="27"/>
        <v>548.97986758546142</v>
      </c>
      <c r="O415" s="5" t="str">
        <f t="shared" si="24"/>
        <v/>
      </c>
      <c r="P415" s="43" t="str">
        <f t="shared" si="25"/>
        <v>insert into noskrien_reit (dalibnieks, rez,skriesim_db,sacensibas) values ('Gaile Iveta',7401,'','Ventspils Piedzīvojumu parka pusmaratons');</v>
      </c>
    </row>
    <row r="416" spans="1:16" x14ac:dyDescent="0.2">
      <c r="A416" s="8" t="s">
        <v>24290</v>
      </c>
      <c r="B416" t="s">
        <v>161</v>
      </c>
      <c r="C416" t="s">
        <v>162</v>
      </c>
      <c r="D416">
        <v>223</v>
      </c>
      <c r="E416" t="s">
        <v>457</v>
      </c>
      <c r="F416" s="5" t="s">
        <v>244</v>
      </c>
      <c r="G416" t="s">
        <v>245</v>
      </c>
      <c r="H416" s="9">
        <v>8.5821759259259264E-2</v>
      </c>
      <c r="I416" s="9" t="s">
        <v>14372</v>
      </c>
      <c r="J416">
        <v>2</v>
      </c>
      <c r="K416">
        <v>3</v>
      </c>
      <c r="L416">
        <v>35</v>
      </c>
      <c r="M416" s="5">
        <f t="shared" si="26"/>
        <v>7415</v>
      </c>
      <c r="N416" s="5">
        <f t="shared" si="27"/>
        <v>547.94335805799051</v>
      </c>
      <c r="O416" s="5" t="str">
        <f t="shared" si="24"/>
        <v>y</v>
      </c>
      <c r="P416" s="43" t="str">
        <f t="shared" si="25"/>
        <v>insert into noskrien_reit (dalibnieks, rez,skriesim_db,sacensibas) values ('Kvedere Diāna',7415,'y','Ventspils Piedzīvojumu parka pusmaratons');</v>
      </c>
    </row>
    <row r="417" spans="1:16" x14ac:dyDescent="0.2">
      <c r="A417" s="8" t="s">
        <v>24291</v>
      </c>
      <c r="B417" t="s">
        <v>100</v>
      </c>
      <c r="C417" t="s">
        <v>884</v>
      </c>
      <c r="D417">
        <v>346</v>
      </c>
      <c r="E417" t="s">
        <v>386</v>
      </c>
      <c r="F417" t="s">
        <v>885</v>
      </c>
      <c r="G417" t="s">
        <v>235</v>
      </c>
      <c r="H417" s="9">
        <v>8.6087962962962963E-2</v>
      </c>
      <c r="I417" s="9" t="s">
        <v>16313</v>
      </c>
      <c r="J417">
        <v>2</v>
      </c>
      <c r="K417">
        <v>3</v>
      </c>
      <c r="L417">
        <v>58</v>
      </c>
      <c r="M417" s="5">
        <f t="shared" si="26"/>
        <v>7438</v>
      </c>
      <c r="N417" s="5">
        <f t="shared" si="27"/>
        <v>546.24899166442594</v>
      </c>
      <c r="O417" s="5" t="str">
        <f t="shared" si="24"/>
        <v/>
      </c>
      <c r="P417" s="43" t="str">
        <f t="shared" si="25"/>
        <v>insert into noskrien_reit (dalibnieks, rez,skriesim_db,sacensibas) values ('Rudzītis Dzintars',7438,'','Ventspils Piedzīvojumu parka pusmaratons');</v>
      </c>
    </row>
    <row r="418" spans="1:16" x14ac:dyDescent="0.2">
      <c r="A418" s="8" t="s">
        <v>24292</v>
      </c>
      <c r="B418" t="s">
        <v>46</v>
      </c>
      <c r="C418" t="s">
        <v>1440</v>
      </c>
      <c r="D418">
        <v>301</v>
      </c>
      <c r="E418" t="s">
        <v>350</v>
      </c>
      <c r="F418" t="s">
        <v>463</v>
      </c>
      <c r="G418" t="s">
        <v>245</v>
      </c>
      <c r="H418" s="9">
        <v>8.6168981481481485E-2</v>
      </c>
      <c r="I418" s="9" t="s">
        <v>16314</v>
      </c>
      <c r="J418">
        <v>2</v>
      </c>
      <c r="K418">
        <v>4</v>
      </c>
      <c r="L418">
        <v>5</v>
      </c>
      <c r="M418" s="5">
        <f t="shared" si="26"/>
        <v>7445</v>
      </c>
      <c r="N418" s="5">
        <f t="shared" si="27"/>
        <v>545.73539288112829</v>
      </c>
      <c r="O418" s="5" t="str">
        <f t="shared" si="24"/>
        <v/>
      </c>
      <c r="P418" s="43" t="str">
        <f t="shared" si="25"/>
        <v>insert into noskrien_reit (dalibnieks, rez,skriesim_db,sacensibas) values ('Pērkons Jānis',7445,'','Ventspils Piedzīvojumu parka pusmaratons');</v>
      </c>
    </row>
    <row r="419" spans="1:16" x14ac:dyDescent="0.2">
      <c r="A419" s="8" t="s">
        <v>24293</v>
      </c>
      <c r="B419" t="s">
        <v>109</v>
      </c>
      <c r="C419" t="s">
        <v>2314</v>
      </c>
      <c r="D419">
        <v>379</v>
      </c>
      <c r="E419" t="s">
        <v>350</v>
      </c>
      <c r="H419" s="9">
        <v>8.621527777777778E-2</v>
      </c>
      <c r="I419" s="9" t="s">
        <v>16315</v>
      </c>
      <c r="J419">
        <v>2</v>
      </c>
      <c r="K419">
        <v>4</v>
      </c>
      <c r="L419">
        <v>9</v>
      </c>
      <c r="M419" s="5">
        <f t="shared" si="26"/>
        <v>7449</v>
      </c>
      <c r="N419" s="5">
        <f t="shared" si="27"/>
        <v>545.44234125385958</v>
      </c>
      <c r="O419" s="5" t="str">
        <f t="shared" si="24"/>
        <v/>
      </c>
      <c r="P419" s="43" t="str">
        <f t="shared" si="25"/>
        <v>insert into noskrien_reit (dalibnieks, rez,skriesim_db,sacensibas) values ('Šapkus Didzis',7449,'','Ventspils Piedzīvojumu parka pusmaratons');</v>
      </c>
    </row>
    <row r="420" spans="1:16" x14ac:dyDescent="0.2">
      <c r="A420" s="8" t="s">
        <v>24294</v>
      </c>
      <c r="B420" t="s">
        <v>777</v>
      </c>
      <c r="C420" t="s">
        <v>1462</v>
      </c>
      <c r="D420">
        <v>159</v>
      </c>
      <c r="E420" t="s">
        <v>376</v>
      </c>
      <c r="G420" t="s">
        <v>284</v>
      </c>
      <c r="H420" s="9">
        <v>8.621527777777778E-2</v>
      </c>
      <c r="I420" s="9" t="s">
        <v>16315</v>
      </c>
      <c r="J420">
        <v>2</v>
      </c>
      <c r="K420">
        <v>4</v>
      </c>
      <c r="L420">
        <v>9</v>
      </c>
      <c r="M420" s="5">
        <f t="shared" si="26"/>
        <v>7449</v>
      </c>
      <c r="N420" s="5">
        <f t="shared" si="27"/>
        <v>545.44234125385958</v>
      </c>
      <c r="O420" s="5" t="str">
        <f t="shared" si="24"/>
        <v/>
      </c>
      <c r="P420" s="43" t="str">
        <f t="shared" si="25"/>
        <v>insert into noskrien_reit (dalibnieks, rez,skriesim_db,sacensibas) values ('Jēkabsone Zane',7449,'','Ventspils Piedzīvojumu parka pusmaratons');</v>
      </c>
    </row>
    <row r="421" spans="1:16" x14ac:dyDescent="0.2">
      <c r="A421" s="8" t="s">
        <v>24295</v>
      </c>
      <c r="B421" t="s">
        <v>125</v>
      </c>
      <c r="C421" t="s">
        <v>1488</v>
      </c>
      <c r="D421">
        <v>144</v>
      </c>
      <c r="E421" t="s">
        <v>376</v>
      </c>
      <c r="G421" t="s">
        <v>245</v>
      </c>
      <c r="H421" s="9">
        <v>8.6319444444444449E-2</v>
      </c>
      <c r="I421" s="9" t="s">
        <v>16316</v>
      </c>
      <c r="J421">
        <v>2</v>
      </c>
      <c r="K421">
        <v>4</v>
      </c>
      <c r="L421">
        <v>18</v>
      </c>
      <c r="M421" s="5">
        <f t="shared" si="26"/>
        <v>7458</v>
      </c>
      <c r="N421" s="5">
        <f t="shared" si="27"/>
        <v>544.78412443014213</v>
      </c>
      <c r="O421" s="5" t="str">
        <f t="shared" si="24"/>
        <v/>
      </c>
      <c r="P421" s="43" t="str">
        <f t="shared" si="25"/>
        <v>insert into noskrien_reit (dalibnieks, rez,skriesim_db,sacensibas) values ('Heinrihsone Elīna',7458,'','Ventspils Piedzīvojumu parka pusmaratons');</v>
      </c>
    </row>
    <row r="422" spans="1:16" x14ac:dyDescent="0.2">
      <c r="A422" s="8" t="s">
        <v>24296</v>
      </c>
      <c r="B422" t="s">
        <v>181</v>
      </c>
      <c r="C422" t="s">
        <v>2315</v>
      </c>
      <c r="D422">
        <v>81</v>
      </c>
      <c r="E422" t="s">
        <v>350</v>
      </c>
      <c r="G422" t="s">
        <v>284</v>
      </c>
      <c r="H422" s="9">
        <v>8.6331018518518529E-2</v>
      </c>
      <c r="I422" s="9" t="s">
        <v>16317</v>
      </c>
      <c r="J422">
        <v>2</v>
      </c>
      <c r="K422">
        <v>4</v>
      </c>
      <c r="L422">
        <v>19</v>
      </c>
      <c r="M422" s="5">
        <f t="shared" si="26"/>
        <v>7459</v>
      </c>
      <c r="N422" s="5">
        <f t="shared" si="27"/>
        <v>544.71108727711487</v>
      </c>
      <c r="O422" s="5" t="str">
        <f t="shared" si="24"/>
        <v/>
      </c>
      <c r="P422" s="43" t="str">
        <f t="shared" si="25"/>
        <v>insert into noskrien_reit (dalibnieks, rez,skriesim_db,sacensibas) values ('Daube Kaspars',7459,'','Ventspils Piedzīvojumu parka pusmaratons');</v>
      </c>
    </row>
    <row r="423" spans="1:16" x14ac:dyDescent="0.2">
      <c r="A423" s="8" t="s">
        <v>24297</v>
      </c>
      <c r="B423" t="s">
        <v>2316</v>
      </c>
      <c r="C423" t="s">
        <v>2317</v>
      </c>
      <c r="D423">
        <v>190</v>
      </c>
      <c r="E423" t="s">
        <v>350</v>
      </c>
      <c r="F423" t="s">
        <v>2318</v>
      </c>
      <c r="G423" t="s">
        <v>239</v>
      </c>
      <c r="H423" s="9">
        <v>8.6435185185185184E-2</v>
      </c>
      <c r="I423" s="9" t="s">
        <v>16318</v>
      </c>
      <c r="J423">
        <v>2</v>
      </c>
      <c r="K423">
        <v>4</v>
      </c>
      <c r="L423">
        <v>28</v>
      </c>
      <c r="M423" s="5">
        <f t="shared" si="26"/>
        <v>7468</v>
      </c>
      <c r="N423" s="5">
        <f t="shared" si="27"/>
        <v>544.05463310123196</v>
      </c>
      <c r="O423" s="5" t="str">
        <f t="shared" si="24"/>
        <v/>
      </c>
      <c r="P423" s="43" t="str">
        <f t="shared" si="25"/>
        <v>insert into noskrien_reit (dalibnieks, rez,skriesim_db,sacensibas) values ('Kliese André',7468,'','Ventspils Piedzīvojumu parka pusmaratons');</v>
      </c>
    </row>
    <row r="424" spans="1:16" x14ac:dyDescent="0.2">
      <c r="A424" s="8" t="s">
        <v>24298</v>
      </c>
      <c r="B424" t="s">
        <v>392</v>
      </c>
      <c r="C424" t="s">
        <v>855</v>
      </c>
      <c r="D424">
        <v>147</v>
      </c>
      <c r="E424" t="s">
        <v>350</v>
      </c>
      <c r="F424" t="s">
        <v>856</v>
      </c>
      <c r="G424" t="s">
        <v>272</v>
      </c>
      <c r="H424" s="9">
        <v>8.6516203703703706E-2</v>
      </c>
      <c r="I424" s="9" t="s">
        <v>14374</v>
      </c>
      <c r="J424">
        <v>2</v>
      </c>
      <c r="K424">
        <v>4</v>
      </c>
      <c r="L424">
        <v>35</v>
      </c>
      <c r="M424" s="5">
        <f t="shared" si="26"/>
        <v>7475</v>
      </c>
      <c r="N424" s="5">
        <f t="shared" si="27"/>
        <v>543.54515050167231</v>
      </c>
      <c r="O424" s="5" t="str">
        <f t="shared" si="24"/>
        <v/>
      </c>
      <c r="P424" s="43" t="str">
        <f t="shared" si="25"/>
        <v>insert into noskrien_reit (dalibnieks, rez,skriesim_db,sacensibas) values ('Jakovļevs Vitālijs',7475,'','Ventspils Piedzīvojumu parka pusmaratons');</v>
      </c>
    </row>
    <row r="425" spans="1:16" x14ac:dyDescent="0.2">
      <c r="A425" s="8" t="s">
        <v>24299</v>
      </c>
      <c r="B425" t="s">
        <v>102</v>
      </c>
      <c r="C425" t="s">
        <v>817</v>
      </c>
      <c r="D425">
        <v>415</v>
      </c>
      <c r="E425" t="s">
        <v>350</v>
      </c>
      <c r="G425" t="s">
        <v>456</v>
      </c>
      <c r="H425" s="9">
        <v>8.7303240740740737E-2</v>
      </c>
      <c r="I425" s="9" t="s">
        <v>16319</v>
      </c>
      <c r="J425">
        <v>2</v>
      </c>
      <c r="K425">
        <v>5</v>
      </c>
      <c r="L425">
        <v>43</v>
      </c>
      <c r="M425" s="5">
        <f t="shared" si="26"/>
        <v>7543</v>
      </c>
      <c r="N425" s="5">
        <f t="shared" si="27"/>
        <v>538.64510141853373</v>
      </c>
      <c r="O425" s="5" t="str">
        <f t="shared" si="24"/>
        <v/>
      </c>
      <c r="P425" s="43" t="str">
        <f t="shared" si="25"/>
        <v>insert into noskrien_reit (dalibnieks, rez,skriesim_db,sacensibas) values ('Vastlāvis Artis',7543,'','Ventspils Piedzīvojumu parka pusmaratons');</v>
      </c>
    </row>
    <row r="426" spans="1:16" x14ac:dyDescent="0.2">
      <c r="A426" s="8" t="s">
        <v>24300</v>
      </c>
      <c r="B426" t="s">
        <v>618</v>
      </c>
      <c r="C426" t="s">
        <v>2319</v>
      </c>
      <c r="D426">
        <v>520</v>
      </c>
      <c r="E426" t="s">
        <v>344</v>
      </c>
      <c r="F426" t="s">
        <v>486</v>
      </c>
      <c r="G426" t="s">
        <v>259</v>
      </c>
      <c r="H426" s="9">
        <v>8.7349537037037031E-2</v>
      </c>
      <c r="I426" s="9" t="s">
        <v>16320</v>
      </c>
      <c r="J426">
        <v>2</v>
      </c>
      <c r="K426">
        <v>5</v>
      </c>
      <c r="L426">
        <v>47</v>
      </c>
      <c r="M426" s="5">
        <f t="shared" si="26"/>
        <v>7547</v>
      </c>
      <c r="N426" s="5">
        <f t="shared" si="27"/>
        <v>538.35961309129459</v>
      </c>
      <c r="O426" s="5" t="str">
        <f t="shared" si="24"/>
        <v/>
      </c>
      <c r="P426" s="43" t="str">
        <f t="shared" si="25"/>
        <v>insert into noskrien_reit (dalibnieks, rez,skriesim_db,sacensibas) values ('Kulbars Kalvis',7547,'','Ventspils Piedzīvojumu parka pusmaratons');</v>
      </c>
    </row>
    <row r="427" spans="1:16" x14ac:dyDescent="0.2">
      <c r="A427" s="8" t="s">
        <v>24301</v>
      </c>
      <c r="B427" t="s">
        <v>759</v>
      </c>
      <c r="C427" t="s">
        <v>760</v>
      </c>
      <c r="D427">
        <v>125</v>
      </c>
      <c r="E427" t="s">
        <v>480</v>
      </c>
      <c r="F427" t="s">
        <v>413</v>
      </c>
      <c r="G427" t="s">
        <v>272</v>
      </c>
      <c r="H427" s="9">
        <v>8.74537037037037E-2</v>
      </c>
      <c r="I427" s="9" t="s">
        <v>14383</v>
      </c>
      <c r="J427">
        <v>2</v>
      </c>
      <c r="K427">
        <v>5</v>
      </c>
      <c r="L427">
        <v>56</v>
      </c>
      <c r="M427" s="5">
        <f t="shared" si="26"/>
        <v>7556</v>
      </c>
      <c r="N427" s="5">
        <f t="shared" si="27"/>
        <v>537.71836950767602</v>
      </c>
      <c r="O427" s="5" t="str">
        <f t="shared" si="24"/>
        <v/>
      </c>
      <c r="P427" s="43" t="str">
        <f t="shared" si="25"/>
        <v>insert into noskrien_reit (dalibnieks, rez,skriesim_db,sacensibas) values ('Greivule Ingrīda',7556,'','Ventspils Piedzīvojumu parka pusmaratons');</v>
      </c>
    </row>
    <row r="428" spans="1:16" x14ac:dyDescent="0.2">
      <c r="A428" s="8" t="s">
        <v>24302</v>
      </c>
      <c r="B428" t="s">
        <v>171</v>
      </c>
      <c r="C428" t="s">
        <v>859</v>
      </c>
      <c r="D428">
        <v>334</v>
      </c>
      <c r="E428" t="s">
        <v>350</v>
      </c>
      <c r="G428" t="s">
        <v>860</v>
      </c>
      <c r="H428" s="9">
        <v>8.7476851851851847E-2</v>
      </c>
      <c r="I428" s="9" t="s">
        <v>16321</v>
      </c>
      <c r="J428">
        <v>2</v>
      </c>
      <c r="K428">
        <v>5</v>
      </c>
      <c r="L428">
        <v>58</v>
      </c>
      <c r="M428" s="5">
        <f t="shared" si="26"/>
        <v>7558</v>
      </c>
      <c r="N428" s="5">
        <f t="shared" si="27"/>
        <v>537.57607832759993</v>
      </c>
      <c r="O428" s="5" t="str">
        <f t="shared" si="24"/>
        <v/>
      </c>
      <c r="P428" s="43" t="str">
        <f t="shared" si="25"/>
        <v>insert into noskrien_reit (dalibnieks, rez,skriesim_db,sacensibas) values ('Rinkevics Andis',7558,'','Ventspils Piedzīvojumu parka pusmaratons');</v>
      </c>
    </row>
    <row r="429" spans="1:16" x14ac:dyDescent="0.2">
      <c r="A429" s="8" t="s">
        <v>24303</v>
      </c>
      <c r="B429" t="s">
        <v>837</v>
      </c>
      <c r="C429" t="s">
        <v>838</v>
      </c>
      <c r="D429">
        <v>63</v>
      </c>
      <c r="E429" t="s">
        <v>490</v>
      </c>
      <c r="F429" s="5" t="s">
        <v>244</v>
      </c>
      <c r="G429" t="s">
        <v>245</v>
      </c>
      <c r="H429" s="9">
        <v>8.7615740740740744E-2</v>
      </c>
      <c r="I429" s="9" t="s">
        <v>16322</v>
      </c>
      <c r="J429">
        <v>2</v>
      </c>
      <c r="K429">
        <v>6</v>
      </c>
      <c r="L429">
        <v>10</v>
      </c>
      <c r="M429" s="5">
        <f t="shared" si="26"/>
        <v>7570</v>
      </c>
      <c r="N429" s="5">
        <f t="shared" si="27"/>
        <v>536.72391017173049</v>
      </c>
      <c r="O429" s="5" t="str">
        <f t="shared" si="24"/>
        <v>y</v>
      </c>
      <c r="P429" s="43" t="str">
        <f t="shared" si="25"/>
        <v>insert into noskrien_reit (dalibnieks, rez,skriesim_db,sacensibas) values ('Bukans Indulis',7570,'y','Ventspils Piedzīvojumu parka pusmaratons');</v>
      </c>
    </row>
    <row r="430" spans="1:16" x14ac:dyDescent="0.2">
      <c r="A430" s="8" t="s">
        <v>24304</v>
      </c>
      <c r="B430" t="s">
        <v>2146</v>
      </c>
      <c r="C430" t="s">
        <v>9</v>
      </c>
      <c r="D430">
        <v>498</v>
      </c>
      <c r="E430" t="s">
        <v>386</v>
      </c>
      <c r="G430" t="s">
        <v>245</v>
      </c>
      <c r="H430" s="9">
        <v>8.7685185185185185E-2</v>
      </c>
      <c r="I430" s="9" t="s">
        <v>14385</v>
      </c>
      <c r="J430">
        <v>2</v>
      </c>
      <c r="K430">
        <v>6</v>
      </c>
      <c r="L430">
        <v>16</v>
      </c>
      <c r="M430" s="5">
        <f t="shared" si="26"/>
        <v>7576</v>
      </c>
      <c r="N430" s="5">
        <f t="shared" si="27"/>
        <v>536.29883843716993</v>
      </c>
      <c r="O430" s="5" t="str">
        <f t="shared" si="24"/>
        <v/>
      </c>
      <c r="P430" s="43" t="str">
        <f t="shared" si="25"/>
        <v>insert into noskrien_reit (dalibnieks, rez,skriesim_db,sacensibas) values ('Cābulis Uģis',7576,'','Ventspils Piedzīvojumu parka pusmaratons');</v>
      </c>
    </row>
    <row r="431" spans="1:16" x14ac:dyDescent="0.2">
      <c r="A431" s="8" t="s">
        <v>24305</v>
      </c>
      <c r="B431" t="s">
        <v>181</v>
      </c>
      <c r="C431" t="s">
        <v>839</v>
      </c>
      <c r="D431">
        <v>282</v>
      </c>
      <c r="E431" t="s">
        <v>350</v>
      </c>
      <c r="G431" t="s">
        <v>245</v>
      </c>
      <c r="H431" s="9">
        <v>8.7766203703703707E-2</v>
      </c>
      <c r="I431" s="9" t="s">
        <v>16323</v>
      </c>
      <c r="J431">
        <v>2</v>
      </c>
      <c r="K431">
        <v>6</v>
      </c>
      <c r="L431">
        <v>23</v>
      </c>
      <c r="M431" s="5">
        <f t="shared" si="26"/>
        <v>7583</v>
      </c>
      <c r="N431" s="5">
        <f t="shared" si="27"/>
        <v>535.80377159435579</v>
      </c>
      <c r="O431" s="5" t="str">
        <f t="shared" si="24"/>
        <v/>
      </c>
      <c r="P431" s="43" t="str">
        <f t="shared" si="25"/>
        <v>insert into noskrien_reit (dalibnieks, rez,skriesim_db,sacensibas) values ('Ozers Kaspars',7583,'','Ventspils Piedzīvojumu parka pusmaratons');</v>
      </c>
    </row>
    <row r="432" spans="1:16" x14ac:dyDescent="0.2">
      <c r="A432" s="8" t="s">
        <v>24306</v>
      </c>
      <c r="B432" t="s">
        <v>751</v>
      </c>
      <c r="C432" t="s">
        <v>888</v>
      </c>
      <c r="D432">
        <v>102</v>
      </c>
      <c r="E432" t="s">
        <v>350</v>
      </c>
      <c r="F432" t="s">
        <v>889</v>
      </c>
      <c r="G432" t="s">
        <v>245</v>
      </c>
      <c r="H432" s="9">
        <v>8.7928240740740737E-2</v>
      </c>
      <c r="I432" s="9" t="s">
        <v>16324</v>
      </c>
      <c r="J432">
        <v>2</v>
      </c>
      <c r="K432">
        <v>6</v>
      </c>
      <c r="L432">
        <v>37</v>
      </c>
      <c r="M432" s="5">
        <f t="shared" si="26"/>
        <v>7597</v>
      </c>
      <c r="N432" s="5">
        <f t="shared" si="27"/>
        <v>534.81637488482295</v>
      </c>
      <c r="O432" s="5" t="str">
        <f t="shared" si="24"/>
        <v/>
      </c>
      <c r="P432" s="43" t="str">
        <f t="shared" si="25"/>
        <v>insert into noskrien_reit (dalibnieks, rez,skriesim_db,sacensibas) values ('Eriņš Ingars',7597,'','Ventspils Piedzīvojumu parka pusmaratons');</v>
      </c>
    </row>
    <row r="433" spans="1:16" x14ac:dyDescent="0.2">
      <c r="A433" s="8" t="s">
        <v>24307</v>
      </c>
      <c r="B433" t="s">
        <v>900</v>
      </c>
      <c r="C433" t="s">
        <v>912</v>
      </c>
      <c r="D433">
        <v>87</v>
      </c>
      <c r="E433" t="s">
        <v>457</v>
      </c>
      <c r="H433" s="9">
        <v>8.8101851851851862E-2</v>
      </c>
      <c r="I433" s="9" t="s">
        <v>15087</v>
      </c>
      <c r="J433">
        <v>2</v>
      </c>
      <c r="K433">
        <v>6</v>
      </c>
      <c r="L433">
        <v>52</v>
      </c>
      <c r="M433" s="5">
        <f t="shared" si="26"/>
        <v>7612</v>
      </c>
      <c r="N433" s="5">
        <f t="shared" si="27"/>
        <v>533.76248029427222</v>
      </c>
      <c r="O433" s="5" t="str">
        <f t="shared" si="24"/>
        <v/>
      </c>
      <c r="P433" s="43" t="str">
        <f t="shared" si="25"/>
        <v>insert into noskrien_reit (dalibnieks, rez,skriesim_db,sacensibas) values ('Dīriņa Kristīne',7612,'','Ventspils Piedzīvojumu parka pusmaratons');</v>
      </c>
    </row>
    <row r="434" spans="1:16" x14ac:dyDescent="0.2">
      <c r="A434" s="8" t="s">
        <v>24308</v>
      </c>
      <c r="B434" t="s">
        <v>96</v>
      </c>
      <c r="C434" t="s">
        <v>832</v>
      </c>
      <c r="D434">
        <v>88</v>
      </c>
      <c r="E434" t="s">
        <v>350</v>
      </c>
      <c r="H434" s="9">
        <v>8.8125000000000009E-2</v>
      </c>
      <c r="I434" s="9" t="s">
        <v>16325</v>
      </c>
      <c r="J434">
        <v>2</v>
      </c>
      <c r="K434">
        <v>6</v>
      </c>
      <c r="L434">
        <v>54</v>
      </c>
      <c r="M434" s="5">
        <f t="shared" si="26"/>
        <v>7614</v>
      </c>
      <c r="N434" s="5">
        <f t="shared" si="27"/>
        <v>533.6222747570265</v>
      </c>
      <c r="O434" s="5" t="str">
        <f t="shared" si="24"/>
        <v/>
      </c>
      <c r="P434" s="43" t="str">
        <f t="shared" si="25"/>
        <v>insert into noskrien_reit (dalibnieks, rez,skriesim_db,sacensibas) values ('Dīriņš Andris',7614,'','Ventspils Piedzīvojumu parka pusmaratons');</v>
      </c>
    </row>
    <row r="435" spans="1:16" x14ac:dyDescent="0.2">
      <c r="A435" s="8" t="s">
        <v>24309</v>
      </c>
      <c r="B435" t="s">
        <v>200</v>
      </c>
      <c r="C435" t="s">
        <v>201</v>
      </c>
      <c r="D435">
        <v>454</v>
      </c>
      <c r="E435" t="s">
        <v>376</v>
      </c>
      <c r="F435" t="s">
        <v>2320</v>
      </c>
      <c r="G435" t="s">
        <v>245</v>
      </c>
      <c r="H435" s="9">
        <v>8.8425925925925922E-2</v>
      </c>
      <c r="I435" s="9" t="s">
        <v>16326</v>
      </c>
      <c r="J435">
        <v>2</v>
      </c>
      <c r="K435">
        <v>7</v>
      </c>
      <c r="L435">
        <v>20</v>
      </c>
      <c r="M435" s="5">
        <f t="shared" si="26"/>
        <v>7640</v>
      </c>
      <c r="N435" s="5">
        <f t="shared" si="27"/>
        <v>531.80628272251306</v>
      </c>
      <c r="O435" s="5" t="str">
        <f t="shared" si="24"/>
        <v/>
      </c>
      <c r="P435" s="43" t="str">
        <f t="shared" si="25"/>
        <v>insert into noskrien_reit (dalibnieks, rez,skriesim_db,sacensibas) values ('Zīriuse Inta',7640,'','Ventspils Piedzīvojumu parka pusmaratons');</v>
      </c>
    </row>
    <row r="436" spans="1:16" x14ac:dyDescent="0.2">
      <c r="A436" s="8" t="s">
        <v>24310</v>
      </c>
      <c r="B436" t="s">
        <v>12</v>
      </c>
      <c r="C436" t="s">
        <v>946</v>
      </c>
      <c r="D436">
        <v>350</v>
      </c>
      <c r="E436" t="s">
        <v>490</v>
      </c>
      <c r="F436" t="s">
        <v>947</v>
      </c>
      <c r="G436" t="s">
        <v>239</v>
      </c>
      <c r="H436" s="9">
        <v>8.8460648148148149E-2</v>
      </c>
      <c r="I436" s="9" t="s">
        <v>16327</v>
      </c>
      <c r="J436">
        <v>2</v>
      </c>
      <c r="K436">
        <v>7</v>
      </c>
      <c r="L436">
        <v>23</v>
      </c>
      <c r="M436" s="5">
        <f t="shared" si="26"/>
        <v>7643</v>
      </c>
      <c r="N436" s="5">
        <f t="shared" si="27"/>
        <v>531.59754023289281</v>
      </c>
      <c r="O436" s="5" t="str">
        <f t="shared" si="24"/>
        <v/>
      </c>
      <c r="P436" s="43" t="str">
        <f t="shared" si="25"/>
        <v>insert into noskrien_reit (dalibnieks, rez,skriesim_db,sacensibas) values ('Safutins Viktors',7643,'','Ventspils Piedzīvojumu parka pusmaratons');</v>
      </c>
    </row>
    <row r="437" spans="1:16" x14ac:dyDescent="0.2">
      <c r="A437" s="8" t="s">
        <v>24311</v>
      </c>
      <c r="B437" t="s">
        <v>347</v>
      </c>
      <c r="C437" t="s">
        <v>2321</v>
      </c>
      <c r="D437">
        <v>491</v>
      </c>
      <c r="E437" t="s">
        <v>358</v>
      </c>
      <c r="F437" t="s">
        <v>1136</v>
      </c>
      <c r="H437" s="9">
        <v>8.8553240740740738E-2</v>
      </c>
      <c r="I437" s="9" t="s">
        <v>13689</v>
      </c>
      <c r="J437">
        <v>2</v>
      </c>
      <c r="K437">
        <v>7</v>
      </c>
      <c r="L437">
        <v>31</v>
      </c>
      <c r="M437" s="5">
        <f t="shared" si="26"/>
        <v>7651</v>
      </c>
      <c r="N437" s="5">
        <f t="shared" si="27"/>
        <v>531.04169389622268</v>
      </c>
      <c r="O437" s="5" t="str">
        <f t="shared" si="24"/>
        <v/>
      </c>
      <c r="P437" s="43" t="str">
        <f t="shared" si="25"/>
        <v>insert into noskrien_reit (dalibnieks, rez,skriesim_db,sacensibas) values ('Grinbergs Renārs',7651,'','Ventspils Piedzīvojumu parka pusmaratons');</v>
      </c>
    </row>
    <row r="438" spans="1:16" x14ac:dyDescent="0.2">
      <c r="A438" s="8" t="s">
        <v>24312</v>
      </c>
      <c r="B438" t="s">
        <v>681</v>
      </c>
      <c r="C438" t="s">
        <v>2322</v>
      </c>
      <c r="D438">
        <v>402</v>
      </c>
      <c r="E438" t="s">
        <v>376</v>
      </c>
      <c r="F438" t="s">
        <v>2323</v>
      </c>
      <c r="G438" t="s">
        <v>2324</v>
      </c>
      <c r="H438" s="9">
        <v>8.8576388888888899E-2</v>
      </c>
      <c r="I438" s="9" t="s">
        <v>16328</v>
      </c>
      <c r="J438">
        <v>2</v>
      </c>
      <c r="K438">
        <v>7</v>
      </c>
      <c r="L438">
        <v>33</v>
      </c>
      <c r="M438" s="5">
        <f t="shared" si="26"/>
        <v>7653</v>
      </c>
      <c r="N438" s="5">
        <f t="shared" si="27"/>
        <v>530.90291388997775</v>
      </c>
      <c r="O438" s="5" t="str">
        <f t="shared" si="24"/>
        <v/>
      </c>
      <c r="P438" s="43" t="str">
        <f t="shared" si="25"/>
        <v>insert into noskrien_reit (dalibnieks, rez,skriesim_db,sacensibas) values ('Treinovska Monta',7653,'','Ventspils Piedzīvojumu parka pusmaratons');</v>
      </c>
    </row>
    <row r="439" spans="1:16" x14ac:dyDescent="0.2">
      <c r="A439" s="8" t="s">
        <v>24313</v>
      </c>
      <c r="B439" t="s">
        <v>41</v>
      </c>
      <c r="C439" t="s">
        <v>916</v>
      </c>
      <c r="D439">
        <v>327</v>
      </c>
      <c r="E439" t="s">
        <v>457</v>
      </c>
      <c r="F439" t="s">
        <v>463</v>
      </c>
      <c r="G439" t="s">
        <v>245</v>
      </c>
      <c r="H439" s="9">
        <v>8.8819444444444451E-2</v>
      </c>
      <c r="I439" s="9" t="s">
        <v>13691</v>
      </c>
      <c r="J439">
        <v>2</v>
      </c>
      <c r="K439">
        <v>7</v>
      </c>
      <c r="L439">
        <v>54</v>
      </c>
      <c r="M439" s="5">
        <f t="shared" si="26"/>
        <v>7674</v>
      </c>
      <c r="N439" s="5">
        <f t="shared" si="27"/>
        <v>529.45009121709677</v>
      </c>
      <c r="O439" s="5" t="str">
        <f t="shared" si="24"/>
        <v/>
      </c>
      <c r="P439" s="43" t="str">
        <f t="shared" si="25"/>
        <v>insert into noskrien_reit (dalibnieks, rez,skriesim_db,sacensibas) values ('Razgale Vita',7674,'','Ventspils Piedzīvojumu parka pusmaratons');</v>
      </c>
    </row>
    <row r="440" spans="1:16" x14ac:dyDescent="0.2">
      <c r="A440" s="8" t="s">
        <v>24314</v>
      </c>
      <c r="B440" t="s">
        <v>1512</v>
      </c>
      <c r="C440" t="s">
        <v>1513</v>
      </c>
      <c r="D440">
        <v>48</v>
      </c>
      <c r="E440" t="s">
        <v>376</v>
      </c>
      <c r="H440" s="9">
        <v>8.8993055555555547E-2</v>
      </c>
      <c r="I440" s="9" t="s">
        <v>16329</v>
      </c>
      <c r="J440">
        <v>2</v>
      </c>
      <c r="K440">
        <v>8</v>
      </c>
      <c r="L440">
        <v>9</v>
      </c>
      <c r="M440" s="5">
        <f t="shared" si="26"/>
        <v>7689</v>
      </c>
      <c r="N440" s="5">
        <f t="shared" si="27"/>
        <v>528.41721940434388</v>
      </c>
      <c r="O440" s="5" t="str">
        <f t="shared" si="24"/>
        <v/>
      </c>
      <c r="P440" s="43" t="str">
        <f t="shared" si="25"/>
        <v>insert into noskrien_reit (dalibnieks, rez,skriesim_db,sacensibas) values ('Bičkova Tamara',7689,'','Ventspils Piedzīvojumu parka pusmaratons');</v>
      </c>
    </row>
    <row r="441" spans="1:16" x14ac:dyDescent="0.2">
      <c r="A441" s="8" t="s">
        <v>24315</v>
      </c>
      <c r="B441" t="s">
        <v>88</v>
      </c>
      <c r="C441" t="s">
        <v>2325</v>
      </c>
      <c r="D441">
        <v>486</v>
      </c>
      <c r="E441" t="s">
        <v>350</v>
      </c>
      <c r="H441" s="9">
        <v>8.9340277777777768E-2</v>
      </c>
      <c r="I441" s="9" t="s">
        <v>16330</v>
      </c>
      <c r="J441">
        <v>2</v>
      </c>
      <c r="K441">
        <v>8</v>
      </c>
      <c r="L441">
        <v>39</v>
      </c>
      <c r="M441" s="5">
        <f t="shared" si="26"/>
        <v>7719</v>
      </c>
      <c r="N441" s="5">
        <f t="shared" si="27"/>
        <v>526.36351859049103</v>
      </c>
      <c r="O441" s="5" t="str">
        <f t="shared" si="24"/>
        <v/>
      </c>
      <c r="P441" s="43" t="str">
        <f t="shared" si="25"/>
        <v>insert into noskrien_reit (dalibnieks, rez,skriesim_db,sacensibas) values ('Buraks Gints',7719,'','Ventspils Piedzīvojumu parka pusmaratons');</v>
      </c>
    </row>
    <row r="442" spans="1:16" x14ac:dyDescent="0.2">
      <c r="A442" s="8" t="s">
        <v>24316</v>
      </c>
      <c r="B442" t="s">
        <v>142</v>
      </c>
      <c r="C442" t="s">
        <v>940</v>
      </c>
      <c r="D442">
        <v>423</v>
      </c>
      <c r="E442" t="s">
        <v>376</v>
      </c>
      <c r="F442" s="5" t="s">
        <v>244</v>
      </c>
      <c r="G442" t="s">
        <v>300</v>
      </c>
      <c r="H442" s="9">
        <v>8.9363425925925929E-2</v>
      </c>
      <c r="I442" s="9" t="s">
        <v>16331</v>
      </c>
      <c r="J442">
        <v>2</v>
      </c>
      <c r="K442">
        <v>8</v>
      </c>
      <c r="L442">
        <v>41</v>
      </c>
      <c r="M442" s="5">
        <f t="shared" si="26"/>
        <v>7721</v>
      </c>
      <c r="N442" s="5">
        <f t="shared" si="27"/>
        <v>526.22717264603034</v>
      </c>
      <c r="O442" s="5" t="str">
        <f t="shared" si="24"/>
        <v>y</v>
      </c>
      <c r="P442" s="43" t="str">
        <f t="shared" si="25"/>
        <v>insert into noskrien_reit (dalibnieks, rez,skriesim_db,sacensibas) values ('Vēze Agnese',7721,'y','Ventspils Piedzīvojumu parka pusmaratons');</v>
      </c>
    </row>
    <row r="443" spans="1:16" x14ac:dyDescent="0.2">
      <c r="A443" s="8" t="s">
        <v>24317</v>
      </c>
      <c r="B443" t="s">
        <v>823</v>
      </c>
      <c r="C443" t="s">
        <v>2326</v>
      </c>
      <c r="D443">
        <v>61</v>
      </c>
      <c r="E443" t="s">
        <v>358</v>
      </c>
      <c r="F443" t="s">
        <v>614</v>
      </c>
      <c r="H443" s="9">
        <v>8.9432870370370357E-2</v>
      </c>
      <c r="I443" s="9" t="s">
        <v>16332</v>
      </c>
      <c r="J443">
        <v>2</v>
      </c>
      <c r="K443">
        <v>8</v>
      </c>
      <c r="L443">
        <v>47</v>
      </c>
      <c r="M443" s="5">
        <f t="shared" si="26"/>
        <v>7727</v>
      </c>
      <c r="N443" s="5">
        <f t="shared" si="27"/>
        <v>525.81855830205768</v>
      </c>
      <c r="O443" s="5" t="str">
        <f t="shared" si="24"/>
        <v/>
      </c>
      <c r="P443" s="43" t="str">
        <f t="shared" si="25"/>
        <v>insert into noskrien_reit (dalibnieks, rez,skriesim_db,sacensibas) values ('Bubucis Aldis',7727,'','Ventspils Piedzīvojumu parka pusmaratons');</v>
      </c>
    </row>
    <row r="444" spans="1:16" x14ac:dyDescent="0.2">
      <c r="A444" s="8" t="s">
        <v>24318</v>
      </c>
      <c r="B444" t="s">
        <v>30</v>
      </c>
      <c r="C444" t="s">
        <v>31</v>
      </c>
      <c r="D444">
        <v>500</v>
      </c>
      <c r="E444" t="s">
        <v>490</v>
      </c>
      <c r="F444" t="s">
        <v>306</v>
      </c>
      <c r="G444" t="s">
        <v>253</v>
      </c>
      <c r="H444" s="9">
        <v>8.9525462962962973E-2</v>
      </c>
      <c r="I444" s="9" t="s">
        <v>16333</v>
      </c>
      <c r="J444">
        <v>2</v>
      </c>
      <c r="K444">
        <v>8</v>
      </c>
      <c r="L444">
        <v>55</v>
      </c>
      <c r="M444" s="5">
        <f t="shared" si="26"/>
        <v>7735</v>
      </c>
      <c r="N444" s="5">
        <f t="shared" si="27"/>
        <v>525.27472527472526</v>
      </c>
      <c r="O444" s="5" t="str">
        <f t="shared" si="24"/>
        <v/>
      </c>
      <c r="P444" s="43" t="str">
        <f t="shared" si="25"/>
        <v>insert into noskrien_reit (dalibnieks, rez,skriesim_db,sacensibas) values ('Jermolajevs Georgs',7735,'','Ventspils Piedzīvojumu parka pusmaratons');</v>
      </c>
    </row>
    <row r="445" spans="1:16" x14ac:dyDescent="0.2">
      <c r="A445" s="8" t="s">
        <v>24319</v>
      </c>
      <c r="B445" t="s">
        <v>517</v>
      </c>
      <c r="C445" t="s">
        <v>1438</v>
      </c>
      <c r="D445">
        <v>139</v>
      </c>
      <c r="E445" t="s">
        <v>535</v>
      </c>
      <c r="F445" t="s">
        <v>1101</v>
      </c>
      <c r="G445" t="s">
        <v>2118</v>
      </c>
      <c r="H445" s="9">
        <v>8.9560185185185173E-2</v>
      </c>
      <c r="I445" s="9" t="s">
        <v>16334</v>
      </c>
      <c r="J445">
        <v>2</v>
      </c>
      <c r="K445">
        <v>8</v>
      </c>
      <c r="L445">
        <v>58</v>
      </c>
      <c r="M445" s="5">
        <f t="shared" si="26"/>
        <v>7738</v>
      </c>
      <c r="N445" s="5">
        <f t="shared" si="27"/>
        <v>525.07107779788055</v>
      </c>
      <c r="O445" s="5" t="str">
        <f t="shared" si="24"/>
        <v/>
      </c>
      <c r="P445" s="43" t="str">
        <f t="shared" si="25"/>
        <v>insert into noskrien_reit (dalibnieks, rez,skriesim_db,sacensibas) values ('Gulbe Daiga',7738,'','Ventspils Piedzīvojumu parka pusmaratons');</v>
      </c>
    </row>
    <row r="446" spans="1:16" x14ac:dyDescent="0.2">
      <c r="A446" s="8" t="s">
        <v>24320</v>
      </c>
      <c r="B446" t="s">
        <v>2327</v>
      </c>
      <c r="C446" t="s">
        <v>2328</v>
      </c>
      <c r="D446">
        <v>229</v>
      </c>
      <c r="E446" t="s">
        <v>350</v>
      </c>
      <c r="F446" t="s">
        <v>2329</v>
      </c>
      <c r="G446" t="s">
        <v>302</v>
      </c>
      <c r="H446" s="9">
        <v>8.9675925925925923E-2</v>
      </c>
      <c r="I446" s="9" t="s">
        <v>16335</v>
      </c>
      <c r="J446">
        <v>2</v>
      </c>
      <c r="K446">
        <v>9</v>
      </c>
      <c r="L446">
        <v>8</v>
      </c>
      <c r="M446" s="5">
        <f t="shared" si="26"/>
        <v>7748</v>
      </c>
      <c r="N446" s="5">
        <f t="shared" si="27"/>
        <v>524.39339184305618</v>
      </c>
      <c r="O446" s="5" t="str">
        <f t="shared" si="24"/>
        <v/>
      </c>
      <c r="P446" s="43" t="str">
        <f t="shared" si="25"/>
        <v>insert into noskrien_reit (dalibnieks, rez,skriesim_db,sacensibas) values ('Laufmanis Nils',7748,'','Ventspils Piedzīvojumu parka pusmaratons');</v>
      </c>
    </row>
    <row r="447" spans="1:16" x14ac:dyDescent="0.2">
      <c r="A447" s="8" t="s">
        <v>24321</v>
      </c>
      <c r="B447" t="s">
        <v>443</v>
      </c>
      <c r="C447" t="s">
        <v>818</v>
      </c>
      <c r="D447">
        <v>39</v>
      </c>
      <c r="E447" t="s">
        <v>358</v>
      </c>
      <c r="F447" t="s">
        <v>819</v>
      </c>
      <c r="G447" t="s">
        <v>302</v>
      </c>
      <c r="H447" s="9">
        <v>9.0000000000000011E-2</v>
      </c>
      <c r="I447" s="9" t="s">
        <v>16336</v>
      </c>
      <c r="J447">
        <v>2</v>
      </c>
      <c r="K447">
        <v>9</v>
      </c>
      <c r="L447">
        <v>36</v>
      </c>
      <c r="M447" s="5">
        <f t="shared" si="26"/>
        <v>7776</v>
      </c>
      <c r="N447" s="5">
        <f t="shared" si="27"/>
        <v>522.50514403292186</v>
      </c>
      <c r="O447" s="5" t="str">
        <f t="shared" si="24"/>
        <v/>
      </c>
      <c r="P447" s="43" t="str">
        <f t="shared" si="25"/>
        <v>insert into noskrien_reit (dalibnieks, rez,skriesim_db,sacensibas) values ('Bednostins Sergejs',7776,'','Ventspils Piedzīvojumu parka pusmaratons');</v>
      </c>
    </row>
    <row r="448" spans="1:16" x14ac:dyDescent="0.2">
      <c r="A448" s="8" t="s">
        <v>24322</v>
      </c>
      <c r="B448" t="s">
        <v>1542</v>
      </c>
      <c r="C448" t="s">
        <v>1545</v>
      </c>
      <c r="D448">
        <v>158</v>
      </c>
      <c r="E448" t="s">
        <v>376</v>
      </c>
      <c r="G448" t="s">
        <v>245</v>
      </c>
      <c r="H448" s="9">
        <v>9.0324074074074071E-2</v>
      </c>
      <c r="I448" s="9" t="s">
        <v>16337</v>
      </c>
      <c r="J448">
        <v>2</v>
      </c>
      <c r="K448">
        <v>10</v>
      </c>
      <c r="L448">
        <v>4</v>
      </c>
      <c r="M448" s="5">
        <f t="shared" si="26"/>
        <v>7804</v>
      </c>
      <c r="N448" s="5">
        <f t="shared" si="27"/>
        <v>520.63044592516655</v>
      </c>
      <c r="O448" s="5" t="str">
        <f t="shared" si="24"/>
        <v/>
      </c>
      <c r="P448" s="43" t="str">
        <f t="shared" si="25"/>
        <v>insert into noskrien_reit (dalibnieks, rez,skriesim_db,sacensibas) values ('Jēgere Māra',7804,'','Ventspils Piedzīvojumu parka pusmaratons');</v>
      </c>
    </row>
    <row r="449" spans="1:16" x14ac:dyDescent="0.2">
      <c r="A449" s="8" t="s">
        <v>24323</v>
      </c>
      <c r="B449" t="s">
        <v>886</v>
      </c>
      <c r="C449" t="s">
        <v>887</v>
      </c>
      <c r="D449">
        <v>168</v>
      </c>
      <c r="E449" t="s">
        <v>480</v>
      </c>
      <c r="F449" t="s">
        <v>1086</v>
      </c>
      <c r="G449" t="s">
        <v>270</v>
      </c>
      <c r="H449" s="9">
        <v>9.0347222222222232E-2</v>
      </c>
      <c r="I449" s="9" t="s">
        <v>16338</v>
      </c>
      <c r="J449">
        <v>2</v>
      </c>
      <c r="K449">
        <v>10</v>
      </c>
      <c r="L449">
        <v>6</v>
      </c>
      <c r="M449" s="5">
        <f t="shared" si="26"/>
        <v>7806</v>
      </c>
      <c r="N449" s="5">
        <f t="shared" si="27"/>
        <v>520.49705354855234</v>
      </c>
      <c r="O449" s="5" t="str">
        <f t="shared" si="24"/>
        <v/>
      </c>
      <c r="P449" s="43" t="str">
        <f t="shared" si="25"/>
        <v>insert into noskrien_reit (dalibnieks, rez,skriesim_db,sacensibas) values ('Kalniņa Erita',7806,'','Ventspils Piedzīvojumu parka pusmaratons');</v>
      </c>
    </row>
    <row r="450" spans="1:16" x14ac:dyDescent="0.2">
      <c r="A450" s="8" t="s">
        <v>24324</v>
      </c>
      <c r="B450" t="s">
        <v>517</v>
      </c>
      <c r="C450" t="s">
        <v>1540</v>
      </c>
      <c r="D450">
        <v>124</v>
      </c>
      <c r="E450" t="s">
        <v>480</v>
      </c>
      <c r="F450" s="5" t="s">
        <v>244</v>
      </c>
      <c r="G450" t="s">
        <v>270</v>
      </c>
      <c r="H450" s="9">
        <v>9.0347222222222232E-2</v>
      </c>
      <c r="I450" s="9" t="s">
        <v>16338</v>
      </c>
      <c r="J450">
        <v>2</v>
      </c>
      <c r="K450">
        <v>10</v>
      </c>
      <c r="L450">
        <v>6</v>
      </c>
      <c r="M450" s="5">
        <f t="shared" si="26"/>
        <v>7806</v>
      </c>
      <c r="N450" s="5">
        <f t="shared" si="27"/>
        <v>520.49705354855234</v>
      </c>
      <c r="O450" s="5" t="str">
        <f t="shared" ref="O450:O490" si="28">IF(F450="vsk noskrien","y","")</f>
        <v>y</v>
      </c>
      <c r="P450" s="43" t="str">
        <f t="shared" ref="P450:P490" si="29">CONCATENATE("insert into noskrien_reit (dalibnieks, rez,skriesim_db,sacensibas) values ('",C450," ",B450,"',",M450,",'",O450,"','",$P$1,"');")</f>
        <v>insert into noskrien_reit (dalibnieks, rez,skriesim_db,sacensibas) values ('Greiškāne Daiga',7806,'y','Ventspils Piedzīvojumu parka pusmaratons');</v>
      </c>
    </row>
    <row r="451" spans="1:16" x14ac:dyDescent="0.2">
      <c r="A451" s="8" t="s">
        <v>24325</v>
      </c>
      <c r="B451" t="s">
        <v>546</v>
      </c>
      <c r="C451" t="s">
        <v>924</v>
      </c>
      <c r="D451">
        <v>391</v>
      </c>
      <c r="E451" t="s">
        <v>457</v>
      </c>
      <c r="F451" t="s">
        <v>413</v>
      </c>
      <c r="G451" t="s">
        <v>245</v>
      </c>
      <c r="H451" s="9">
        <v>9.0393518518518512E-2</v>
      </c>
      <c r="I451" s="9" t="s">
        <v>16339</v>
      </c>
      <c r="J451">
        <v>2</v>
      </c>
      <c r="K451">
        <v>10</v>
      </c>
      <c r="L451">
        <v>10</v>
      </c>
      <c r="M451" s="5">
        <f t="shared" ref="M451:M490" si="30">J451*3600+K451*60+L451</f>
        <v>7810</v>
      </c>
      <c r="N451" s="5">
        <f t="shared" ref="N451:N490" si="31">$M$2/M451*1000</f>
        <v>520.23047375160047</v>
      </c>
      <c r="O451" s="5" t="str">
        <f t="shared" si="28"/>
        <v/>
      </c>
      <c r="P451" s="43" t="str">
        <f t="shared" si="29"/>
        <v>insert into noskrien_reit (dalibnieks, rez,skriesim_db,sacensibas) values ('Tālmane Ilze',7810,'','Ventspils Piedzīvojumu parka pusmaratons');</v>
      </c>
    </row>
    <row r="452" spans="1:16" x14ac:dyDescent="0.2">
      <c r="A452" s="8" t="s">
        <v>24326</v>
      </c>
      <c r="B452" t="s">
        <v>18</v>
      </c>
      <c r="C452" t="s">
        <v>932</v>
      </c>
      <c r="D452">
        <v>449</v>
      </c>
      <c r="E452" t="s">
        <v>457</v>
      </c>
      <c r="F452" t="s">
        <v>695</v>
      </c>
      <c r="G452" t="s">
        <v>245</v>
      </c>
      <c r="H452" s="9">
        <v>9.0682870370370372E-2</v>
      </c>
      <c r="I452" s="9" t="s">
        <v>16340</v>
      </c>
      <c r="J452">
        <v>2</v>
      </c>
      <c r="K452">
        <v>10</v>
      </c>
      <c r="L452">
        <v>35</v>
      </c>
      <c r="M452" s="5">
        <f t="shared" si="30"/>
        <v>7835</v>
      </c>
      <c r="N452" s="5">
        <f t="shared" si="31"/>
        <v>518.5705169112955</v>
      </c>
      <c r="O452" s="5" t="str">
        <f t="shared" si="28"/>
        <v/>
      </c>
      <c r="P452" s="43" t="str">
        <f t="shared" si="29"/>
        <v>insert into noskrien_reit (dalibnieks, rez,skriesim_db,sacensibas) values ('Vīksniņa Inga',7835,'','Ventspils Piedzīvojumu parka pusmaratons');</v>
      </c>
    </row>
    <row r="453" spans="1:16" x14ac:dyDescent="0.2">
      <c r="A453" s="8" t="s">
        <v>24327</v>
      </c>
      <c r="B453" t="s">
        <v>167</v>
      </c>
      <c r="C453" t="s">
        <v>1507</v>
      </c>
      <c r="D453">
        <v>259</v>
      </c>
      <c r="E453" t="s">
        <v>376</v>
      </c>
      <c r="H453" s="9">
        <v>9.1030092592592593E-2</v>
      </c>
      <c r="I453" s="9" t="s">
        <v>16341</v>
      </c>
      <c r="J453">
        <v>2</v>
      </c>
      <c r="K453">
        <v>11</v>
      </c>
      <c r="L453">
        <v>5</v>
      </c>
      <c r="M453" s="5">
        <f t="shared" si="30"/>
        <v>7865</v>
      </c>
      <c r="N453" s="5">
        <f t="shared" si="31"/>
        <v>516.59249841068026</v>
      </c>
      <c r="O453" s="5" t="str">
        <f t="shared" si="28"/>
        <v/>
      </c>
      <c r="P453" s="43" t="str">
        <f t="shared" si="29"/>
        <v>insert into noskrien_reit (dalibnieks, rez,skriesim_db,sacensibas) values ('Matīsa Rita',7865,'','Ventspils Piedzīvojumu parka pusmaratons');</v>
      </c>
    </row>
    <row r="454" spans="1:16" x14ac:dyDescent="0.2">
      <c r="A454" s="8" t="s">
        <v>24328</v>
      </c>
      <c r="B454" t="s">
        <v>823</v>
      </c>
      <c r="C454" t="s">
        <v>824</v>
      </c>
      <c r="D454">
        <v>50</v>
      </c>
      <c r="E454" t="s">
        <v>490</v>
      </c>
      <c r="F454" s="5" t="s">
        <v>244</v>
      </c>
      <c r="G454" t="s">
        <v>302</v>
      </c>
      <c r="H454" s="9">
        <v>9.1111111111111101E-2</v>
      </c>
      <c r="I454" s="9" t="s">
        <v>16342</v>
      </c>
      <c r="J454">
        <v>2</v>
      </c>
      <c r="K454">
        <v>11</v>
      </c>
      <c r="L454">
        <v>12</v>
      </c>
      <c r="M454" s="5">
        <f t="shared" si="30"/>
        <v>7872</v>
      </c>
      <c r="N454" s="5">
        <f t="shared" si="31"/>
        <v>516.13313008130081</v>
      </c>
      <c r="O454" s="5" t="str">
        <f t="shared" si="28"/>
        <v>y</v>
      </c>
      <c r="P454" s="43" t="str">
        <f t="shared" si="29"/>
        <v>insert into noskrien_reit (dalibnieks, rez,skriesim_db,sacensibas) values ('Birznieks Aldis',7872,'y','Ventspils Piedzīvojumu parka pusmaratons');</v>
      </c>
    </row>
    <row r="455" spans="1:16" x14ac:dyDescent="0.2">
      <c r="A455" s="8" t="s">
        <v>24329</v>
      </c>
      <c r="B455" t="s">
        <v>950</v>
      </c>
      <c r="C455" t="s">
        <v>2330</v>
      </c>
      <c r="D455">
        <v>5</v>
      </c>
      <c r="E455" t="s">
        <v>457</v>
      </c>
      <c r="H455" s="9">
        <v>9.1273148148148145E-2</v>
      </c>
      <c r="I455" s="9" t="s">
        <v>16343</v>
      </c>
      <c r="J455">
        <v>2</v>
      </c>
      <c r="K455">
        <v>11</v>
      </c>
      <c r="L455">
        <v>26</v>
      </c>
      <c r="M455" s="5">
        <f t="shared" si="30"/>
        <v>7886</v>
      </c>
      <c r="N455" s="5">
        <f t="shared" si="31"/>
        <v>515.21683996956631</v>
      </c>
      <c r="O455" s="5" t="str">
        <f t="shared" si="28"/>
        <v/>
      </c>
      <c r="P455" s="43" t="str">
        <f t="shared" si="29"/>
        <v>insert into noskrien_reit (dalibnieks, rez,skriesim_db,sacensibas) values ('Aldošina Olga',7886,'','Ventspils Piedzīvojumu parka pusmaratons');</v>
      </c>
    </row>
    <row r="456" spans="1:16" x14ac:dyDescent="0.2">
      <c r="A456" s="8" t="s">
        <v>24330</v>
      </c>
      <c r="B456" t="s">
        <v>823</v>
      </c>
      <c r="C456" t="s">
        <v>2331</v>
      </c>
      <c r="D456">
        <v>533</v>
      </c>
      <c r="E456" t="s">
        <v>358</v>
      </c>
      <c r="F456" t="s">
        <v>486</v>
      </c>
      <c r="G456" t="s">
        <v>259</v>
      </c>
      <c r="H456" s="9">
        <v>9.1296296296296306E-2</v>
      </c>
      <c r="I456" s="9" t="s">
        <v>14409</v>
      </c>
      <c r="J456">
        <v>2</v>
      </c>
      <c r="K456">
        <v>11</v>
      </c>
      <c r="L456">
        <v>28</v>
      </c>
      <c r="M456" s="5">
        <f t="shared" si="30"/>
        <v>7888</v>
      </c>
      <c r="N456" s="5">
        <f t="shared" si="31"/>
        <v>515.08620689655174</v>
      </c>
      <c r="O456" s="5" t="str">
        <f t="shared" si="28"/>
        <v/>
      </c>
      <c r="P456" s="43" t="str">
        <f t="shared" si="29"/>
        <v>insert into noskrien_reit (dalibnieks, rez,skriesim_db,sacensibas) values ('Šternbergs Aldis',7888,'','Ventspils Piedzīvojumu parka pusmaratons');</v>
      </c>
    </row>
    <row r="457" spans="1:16" x14ac:dyDescent="0.2">
      <c r="A457" s="8" t="s">
        <v>24331</v>
      </c>
      <c r="B457" t="s">
        <v>142</v>
      </c>
      <c r="C457" t="s">
        <v>143</v>
      </c>
      <c r="D457">
        <v>456</v>
      </c>
      <c r="E457" t="s">
        <v>376</v>
      </c>
      <c r="F457" t="s">
        <v>1236</v>
      </c>
      <c r="G457" t="s">
        <v>245</v>
      </c>
      <c r="H457" s="9">
        <v>9.1307870370370373E-2</v>
      </c>
      <c r="I457" s="9" t="s">
        <v>15106</v>
      </c>
      <c r="J457">
        <v>2</v>
      </c>
      <c r="K457">
        <v>11</v>
      </c>
      <c r="L457">
        <v>29</v>
      </c>
      <c r="M457" s="5">
        <f t="shared" si="30"/>
        <v>7889</v>
      </c>
      <c r="N457" s="5">
        <f t="shared" si="31"/>
        <v>515.02091519837745</v>
      </c>
      <c r="O457" s="5" t="str">
        <f t="shared" si="28"/>
        <v/>
      </c>
      <c r="P457" s="43" t="str">
        <f t="shared" si="29"/>
        <v>insert into noskrien_reit (dalibnieks, rez,skriesim_db,sacensibas) values ('Maskalāne Agnese',7889,'','Ventspils Piedzīvojumu parka pusmaratons');</v>
      </c>
    </row>
    <row r="458" spans="1:16" x14ac:dyDescent="0.2">
      <c r="A458" s="8" t="s">
        <v>24332</v>
      </c>
      <c r="B458" t="s">
        <v>2332</v>
      </c>
      <c r="C458" t="s">
        <v>2333</v>
      </c>
      <c r="D458">
        <v>316</v>
      </c>
      <c r="E458" t="s">
        <v>376</v>
      </c>
      <c r="G458" t="s">
        <v>245</v>
      </c>
      <c r="H458" s="9">
        <v>9.149305555555555E-2</v>
      </c>
      <c r="I458" s="9" t="s">
        <v>15109</v>
      </c>
      <c r="J458">
        <v>2</v>
      </c>
      <c r="K458">
        <v>11</v>
      </c>
      <c r="L458">
        <v>45</v>
      </c>
      <c r="M458" s="5">
        <f t="shared" si="30"/>
        <v>7905</v>
      </c>
      <c r="N458" s="5">
        <f t="shared" si="31"/>
        <v>513.97849462365593</v>
      </c>
      <c r="O458" s="5" t="str">
        <f t="shared" si="28"/>
        <v/>
      </c>
      <c r="P458" s="43" t="str">
        <f t="shared" si="29"/>
        <v>insert into noskrien_reit (dalibnieks, rez,skriesim_db,sacensibas) values ('Puise-Puiše Liena',7905,'','Ventspils Piedzīvojumu parka pusmaratons');</v>
      </c>
    </row>
    <row r="459" spans="1:16" x14ac:dyDescent="0.2">
      <c r="A459" s="8" t="s">
        <v>24333</v>
      </c>
      <c r="B459" t="s">
        <v>46</v>
      </c>
      <c r="C459" t="s">
        <v>899</v>
      </c>
      <c r="D459">
        <v>363</v>
      </c>
      <c r="E459" t="s">
        <v>350</v>
      </c>
      <c r="G459" t="s">
        <v>275</v>
      </c>
      <c r="H459" s="9">
        <v>9.1655092592592594E-2</v>
      </c>
      <c r="I459" s="9" t="s">
        <v>16344</v>
      </c>
      <c r="J459">
        <v>2</v>
      </c>
      <c r="K459">
        <v>11</v>
      </c>
      <c r="L459">
        <v>59</v>
      </c>
      <c r="M459" s="5">
        <f t="shared" si="30"/>
        <v>7919</v>
      </c>
      <c r="N459" s="5">
        <f t="shared" si="31"/>
        <v>513.0698320495012</v>
      </c>
      <c r="O459" s="5" t="str">
        <f t="shared" si="28"/>
        <v/>
      </c>
      <c r="P459" s="43" t="str">
        <f t="shared" si="29"/>
        <v>insert into noskrien_reit (dalibnieks, rez,skriesim_db,sacensibas) values ('Spirģis Jānis',7919,'','Ventspils Piedzīvojumu parka pusmaratons');</v>
      </c>
    </row>
    <row r="460" spans="1:16" x14ac:dyDescent="0.2">
      <c r="A460" s="8" t="s">
        <v>24334</v>
      </c>
      <c r="B460" t="s">
        <v>20</v>
      </c>
      <c r="C460" t="s">
        <v>809</v>
      </c>
      <c r="D460">
        <v>322</v>
      </c>
      <c r="E460" t="s">
        <v>376</v>
      </c>
      <c r="H460" s="9">
        <v>9.1967592592592587E-2</v>
      </c>
      <c r="I460" s="9" t="s">
        <v>16345</v>
      </c>
      <c r="J460">
        <v>2</v>
      </c>
      <c r="K460">
        <v>12</v>
      </c>
      <c r="L460">
        <v>26</v>
      </c>
      <c r="M460" s="5">
        <f t="shared" si="30"/>
        <v>7946</v>
      </c>
      <c r="N460" s="5">
        <f t="shared" si="31"/>
        <v>511.3264535615404</v>
      </c>
      <c r="O460" s="5" t="str">
        <f t="shared" si="28"/>
        <v/>
      </c>
      <c r="P460" s="43" t="str">
        <f t="shared" si="29"/>
        <v>insert into noskrien_reit (dalibnieks, rez,skriesim_db,sacensibas) values ('Radvila Līga',7946,'','Ventspils Piedzīvojumu parka pusmaratons');</v>
      </c>
    </row>
    <row r="461" spans="1:16" x14ac:dyDescent="0.2">
      <c r="A461" s="8" t="s">
        <v>24335</v>
      </c>
      <c r="B461" t="s">
        <v>33</v>
      </c>
      <c r="C461" t="s">
        <v>938</v>
      </c>
      <c r="D461">
        <v>443</v>
      </c>
      <c r="E461" t="s">
        <v>386</v>
      </c>
      <c r="G461" t="s">
        <v>939</v>
      </c>
      <c r="H461" s="9">
        <v>9.239583333333333E-2</v>
      </c>
      <c r="I461" s="9" t="s">
        <v>16346</v>
      </c>
      <c r="J461">
        <v>2</v>
      </c>
      <c r="K461">
        <v>13</v>
      </c>
      <c r="L461">
        <v>3</v>
      </c>
      <c r="M461" s="5">
        <f t="shared" si="30"/>
        <v>7983</v>
      </c>
      <c r="N461" s="5">
        <f t="shared" si="31"/>
        <v>508.95653263184272</v>
      </c>
      <c r="O461" s="5" t="str">
        <f t="shared" si="28"/>
        <v/>
      </c>
      <c r="P461" s="43" t="str">
        <f t="shared" si="29"/>
        <v>insert into noskrien_reit (dalibnieks, rez,skriesim_db,sacensibas) values ('Žodziņš Aigars',7983,'','Ventspils Piedzīvojumu parka pusmaratons');</v>
      </c>
    </row>
    <row r="462" spans="1:16" x14ac:dyDescent="0.2">
      <c r="A462" s="8" t="s">
        <v>24336</v>
      </c>
      <c r="B462" t="s">
        <v>936</v>
      </c>
      <c r="C462" t="s">
        <v>937</v>
      </c>
      <c r="D462">
        <v>268</v>
      </c>
      <c r="E462" t="s">
        <v>457</v>
      </c>
      <c r="G462" t="s">
        <v>300</v>
      </c>
      <c r="H462" s="9">
        <v>9.2418981481481477E-2</v>
      </c>
      <c r="I462" s="9" t="s">
        <v>16347</v>
      </c>
      <c r="J462">
        <v>2</v>
      </c>
      <c r="K462">
        <v>13</v>
      </c>
      <c r="L462">
        <v>5</v>
      </c>
      <c r="M462" s="5">
        <f t="shared" si="30"/>
        <v>7985</v>
      </c>
      <c r="N462" s="5">
        <f t="shared" si="31"/>
        <v>508.82905447714467</v>
      </c>
      <c r="O462" s="5" t="str">
        <f t="shared" si="28"/>
        <v/>
      </c>
      <c r="P462" s="43" t="str">
        <f t="shared" si="29"/>
        <v>insert into noskrien_reit (dalibnieks, rez,skriesim_db,sacensibas) values ('Misāne Randa',7985,'','Ventspils Piedzīvojumu parka pusmaratons');</v>
      </c>
    </row>
    <row r="463" spans="1:16" x14ac:dyDescent="0.2">
      <c r="A463" s="8" t="s">
        <v>24337</v>
      </c>
      <c r="B463" t="s">
        <v>142</v>
      </c>
      <c r="C463" t="s">
        <v>877</v>
      </c>
      <c r="D463">
        <v>28</v>
      </c>
      <c r="E463" t="s">
        <v>457</v>
      </c>
      <c r="F463" s="5" t="s">
        <v>244</v>
      </c>
      <c r="G463" t="s">
        <v>245</v>
      </c>
      <c r="H463" s="9">
        <v>9.2476851851851852E-2</v>
      </c>
      <c r="I463" s="9" t="s">
        <v>16348</v>
      </c>
      <c r="J463">
        <v>2</v>
      </c>
      <c r="K463">
        <v>13</v>
      </c>
      <c r="L463">
        <v>10</v>
      </c>
      <c r="M463" s="5">
        <f t="shared" si="30"/>
        <v>7990</v>
      </c>
      <c r="N463" s="5">
        <f t="shared" si="31"/>
        <v>508.51063829787233</v>
      </c>
      <c r="O463" s="5" t="str">
        <f t="shared" si="28"/>
        <v>y</v>
      </c>
      <c r="P463" s="43" t="str">
        <f t="shared" si="29"/>
        <v>insert into noskrien_reit (dalibnieks, rez,skriesim_db,sacensibas) values ('Bahmane Agnese',7990,'y','Ventspils Piedzīvojumu parka pusmaratons');</v>
      </c>
    </row>
    <row r="464" spans="1:16" x14ac:dyDescent="0.2">
      <c r="A464" s="8" t="s">
        <v>24338</v>
      </c>
      <c r="B464" t="s">
        <v>197</v>
      </c>
      <c r="C464" t="s">
        <v>1482</v>
      </c>
      <c r="D464">
        <v>285</v>
      </c>
      <c r="E464" t="s">
        <v>376</v>
      </c>
      <c r="H464" s="9">
        <v>9.2476851851851852E-2</v>
      </c>
      <c r="I464" s="9" t="s">
        <v>16348</v>
      </c>
      <c r="J464">
        <v>2</v>
      </c>
      <c r="K464">
        <v>13</v>
      </c>
      <c r="L464">
        <v>10</v>
      </c>
      <c r="M464" s="5">
        <f t="shared" si="30"/>
        <v>7990</v>
      </c>
      <c r="N464" s="5">
        <f t="shared" si="31"/>
        <v>508.51063829787233</v>
      </c>
      <c r="O464" s="5" t="str">
        <f t="shared" si="28"/>
        <v/>
      </c>
      <c r="P464" s="43" t="str">
        <f t="shared" si="29"/>
        <v>insert into noskrien_reit (dalibnieks, rez,skriesim_db,sacensibas) values ('Ozoliņa Ieva',7990,'','Ventspils Piedzīvojumu parka pusmaratons');</v>
      </c>
    </row>
    <row r="465" spans="1:16" x14ac:dyDescent="0.2">
      <c r="A465" s="8" t="s">
        <v>24339</v>
      </c>
      <c r="B465" t="s">
        <v>913</v>
      </c>
      <c r="C465" t="s">
        <v>914</v>
      </c>
      <c r="D465">
        <v>490</v>
      </c>
      <c r="E465" t="s">
        <v>358</v>
      </c>
      <c r="F465" t="s">
        <v>413</v>
      </c>
      <c r="G465" t="s">
        <v>270</v>
      </c>
      <c r="H465" s="9">
        <v>9.302083333333333E-2</v>
      </c>
      <c r="I465" s="9" t="s">
        <v>16349</v>
      </c>
      <c r="J465">
        <v>2</v>
      </c>
      <c r="K465">
        <v>13</v>
      </c>
      <c r="L465">
        <v>57</v>
      </c>
      <c r="M465" s="5">
        <f t="shared" si="30"/>
        <v>8037</v>
      </c>
      <c r="N465" s="5">
        <f t="shared" si="31"/>
        <v>505.5368918750778</v>
      </c>
      <c r="O465" s="5" t="str">
        <f t="shared" si="28"/>
        <v/>
      </c>
      <c r="P465" s="43" t="str">
        <f t="shared" si="29"/>
        <v>insert into noskrien_reit (dalibnieks, rez,skriesim_db,sacensibas) values ('Cirsis Askolds',8037,'','Ventspils Piedzīvojumu parka pusmaratons');</v>
      </c>
    </row>
    <row r="466" spans="1:16" x14ac:dyDescent="0.2">
      <c r="A466" s="8" t="s">
        <v>24340</v>
      </c>
      <c r="B466" t="s">
        <v>868</v>
      </c>
      <c r="C466" t="s">
        <v>869</v>
      </c>
      <c r="D466">
        <v>24</v>
      </c>
      <c r="E466" t="s">
        <v>480</v>
      </c>
      <c r="F466" s="5" t="s">
        <v>244</v>
      </c>
      <c r="G466" t="s">
        <v>245</v>
      </c>
      <c r="H466" s="9">
        <v>9.3229166666666655E-2</v>
      </c>
      <c r="I466" s="9" t="s">
        <v>16350</v>
      </c>
      <c r="J466">
        <v>2</v>
      </c>
      <c r="K466">
        <v>14</v>
      </c>
      <c r="L466">
        <v>15</v>
      </c>
      <c r="M466" s="5">
        <f t="shared" si="30"/>
        <v>8055</v>
      </c>
      <c r="N466" s="5">
        <f t="shared" si="31"/>
        <v>504.40720049658592</v>
      </c>
      <c r="O466" s="5" t="str">
        <f t="shared" si="28"/>
        <v>y</v>
      </c>
      <c r="P466" s="43" t="str">
        <f t="shared" si="29"/>
        <v>insert into noskrien_reit (dalibnieks, rez,skriesim_db,sacensibas) values ('Āboliņa Lāsma',8055,'y','Ventspils Piedzīvojumu parka pusmaratons');</v>
      </c>
    </row>
    <row r="467" spans="1:16" x14ac:dyDescent="0.2">
      <c r="A467" s="8" t="s">
        <v>24341</v>
      </c>
      <c r="B467" t="s">
        <v>546</v>
      </c>
      <c r="C467" t="s">
        <v>881</v>
      </c>
      <c r="D467">
        <v>548</v>
      </c>
      <c r="E467" t="s">
        <v>480</v>
      </c>
      <c r="G467" t="s">
        <v>245</v>
      </c>
      <c r="H467" s="9">
        <v>9.4097222222222221E-2</v>
      </c>
      <c r="I467" s="9" t="s">
        <v>16351</v>
      </c>
      <c r="J467">
        <v>2</v>
      </c>
      <c r="K467">
        <v>15</v>
      </c>
      <c r="L467">
        <v>30</v>
      </c>
      <c r="M467" s="5">
        <f t="shared" si="30"/>
        <v>8130</v>
      </c>
      <c r="N467" s="5">
        <f t="shared" si="31"/>
        <v>499.75399753997539</v>
      </c>
      <c r="O467" s="5" t="str">
        <f t="shared" si="28"/>
        <v/>
      </c>
      <c r="P467" s="43" t="str">
        <f t="shared" si="29"/>
        <v>insert into noskrien_reit (dalibnieks, rez,skriesim_db,sacensibas) values ('Aksenoka Ilze',8130,'','Ventspils Piedzīvojumu parka pusmaratons');</v>
      </c>
    </row>
    <row r="468" spans="1:16" x14ac:dyDescent="0.2">
      <c r="A468" s="8" t="s">
        <v>24342</v>
      </c>
      <c r="B468" t="s">
        <v>890</v>
      </c>
      <c r="C468" t="s">
        <v>2334</v>
      </c>
      <c r="D468">
        <v>547</v>
      </c>
      <c r="E468" t="s">
        <v>350</v>
      </c>
      <c r="G468" t="s">
        <v>245</v>
      </c>
      <c r="H468" s="9">
        <v>9.4594907407407405E-2</v>
      </c>
      <c r="I468" s="9" t="s">
        <v>16352</v>
      </c>
      <c r="J468">
        <v>2</v>
      </c>
      <c r="K468">
        <v>16</v>
      </c>
      <c r="L468">
        <v>13</v>
      </c>
      <c r="M468" s="5">
        <f t="shared" si="30"/>
        <v>8173</v>
      </c>
      <c r="N468" s="5">
        <f t="shared" si="31"/>
        <v>497.12467882050652</v>
      </c>
      <c r="O468" s="5" t="str">
        <f t="shared" si="28"/>
        <v/>
      </c>
      <c r="P468" s="43" t="str">
        <f t="shared" si="29"/>
        <v>insert into noskrien_reit (dalibnieks, rez,skriesim_db,sacensibas) values ('Mironovs Vladimirs',8173,'','Ventspils Piedzīvojumu parka pusmaratons');</v>
      </c>
    </row>
    <row r="469" spans="1:16" x14ac:dyDescent="0.2">
      <c r="A469" s="8" t="s">
        <v>24343</v>
      </c>
      <c r="B469" t="s">
        <v>18</v>
      </c>
      <c r="C469" t="s">
        <v>846</v>
      </c>
      <c r="D469">
        <v>149</v>
      </c>
      <c r="E469" t="s">
        <v>457</v>
      </c>
      <c r="F469" s="5" t="s">
        <v>244</v>
      </c>
      <c r="G469" t="s">
        <v>245</v>
      </c>
      <c r="H469" s="9">
        <v>9.5370370370370369E-2</v>
      </c>
      <c r="I469" s="9" t="s">
        <v>16353</v>
      </c>
      <c r="J469">
        <v>2</v>
      </c>
      <c r="K469">
        <v>17</v>
      </c>
      <c r="L469">
        <v>20</v>
      </c>
      <c r="M469" s="5">
        <f t="shared" si="30"/>
        <v>8240</v>
      </c>
      <c r="N469" s="5">
        <f t="shared" si="31"/>
        <v>493.0825242718447</v>
      </c>
      <c r="O469" s="5" t="str">
        <f t="shared" si="28"/>
        <v>y</v>
      </c>
      <c r="P469" s="43" t="str">
        <f t="shared" si="29"/>
        <v>insert into noskrien_reit (dalibnieks, rez,skriesim_db,sacensibas) values ('Jansone Inga',8240,'y','Ventspils Piedzīvojumu parka pusmaratons');</v>
      </c>
    </row>
    <row r="470" spans="1:16" x14ac:dyDescent="0.2">
      <c r="A470" s="8" t="s">
        <v>24344</v>
      </c>
      <c r="B470" t="s">
        <v>37</v>
      </c>
      <c r="C470" t="s">
        <v>927</v>
      </c>
      <c r="D470">
        <v>162</v>
      </c>
      <c r="E470" t="s">
        <v>376</v>
      </c>
      <c r="G470" t="s">
        <v>245</v>
      </c>
      <c r="H470" s="9">
        <v>9.5381944444444436E-2</v>
      </c>
      <c r="I470" s="9" t="s">
        <v>16354</v>
      </c>
      <c r="J470">
        <v>2</v>
      </c>
      <c r="K470">
        <v>17</v>
      </c>
      <c r="L470">
        <v>21</v>
      </c>
      <c r="M470" s="5">
        <f t="shared" si="30"/>
        <v>8241</v>
      </c>
      <c r="N470" s="5">
        <f t="shared" si="31"/>
        <v>493.02269142094406</v>
      </c>
      <c r="O470" s="5" t="str">
        <f t="shared" si="28"/>
        <v/>
      </c>
      <c r="P470" s="43" t="str">
        <f t="shared" si="29"/>
        <v>insert into noskrien_reit (dalibnieks, rez,skriesim_db,sacensibas) values ('Jonīte Linda',8241,'','Ventspils Piedzīvojumu parka pusmaratons');</v>
      </c>
    </row>
    <row r="471" spans="1:16" x14ac:dyDescent="0.2">
      <c r="A471" s="8" t="s">
        <v>24345</v>
      </c>
      <c r="B471" t="s">
        <v>41</v>
      </c>
      <c r="C471" t="s">
        <v>930</v>
      </c>
      <c r="D471">
        <v>123</v>
      </c>
      <c r="E471" t="s">
        <v>376</v>
      </c>
      <c r="G471" t="s">
        <v>931</v>
      </c>
      <c r="H471" s="9">
        <v>9.5856481481481473E-2</v>
      </c>
      <c r="I471" s="9" t="s">
        <v>16355</v>
      </c>
      <c r="J471">
        <v>2</v>
      </c>
      <c r="K471">
        <v>18</v>
      </c>
      <c r="L471">
        <v>2</v>
      </c>
      <c r="M471" s="5">
        <f t="shared" si="30"/>
        <v>8282</v>
      </c>
      <c r="N471" s="5">
        <f t="shared" si="31"/>
        <v>490.58198502777105</v>
      </c>
      <c r="O471" s="5" t="str">
        <f t="shared" si="28"/>
        <v/>
      </c>
      <c r="P471" s="43" t="str">
        <f t="shared" si="29"/>
        <v>insert into noskrien_reit (dalibnieks, rez,skriesim_db,sacensibas) values ('Grahovska Vita',8282,'','Ventspils Piedzīvojumu parka pusmaratons');</v>
      </c>
    </row>
    <row r="472" spans="1:16" x14ac:dyDescent="0.2">
      <c r="A472" s="8" t="s">
        <v>24346</v>
      </c>
      <c r="B472" t="s">
        <v>777</v>
      </c>
      <c r="C472" t="s">
        <v>933</v>
      </c>
      <c r="D472">
        <v>446</v>
      </c>
      <c r="E472" t="s">
        <v>457</v>
      </c>
      <c r="F472" t="s">
        <v>934</v>
      </c>
      <c r="G472" t="s">
        <v>245</v>
      </c>
      <c r="H472" s="9">
        <v>9.6099537037037039E-2</v>
      </c>
      <c r="I472" s="9" t="s">
        <v>16356</v>
      </c>
      <c r="J472">
        <v>2</v>
      </c>
      <c r="K472">
        <v>18</v>
      </c>
      <c r="L472">
        <v>23</v>
      </c>
      <c r="M472" s="5">
        <f t="shared" si="30"/>
        <v>8303</v>
      </c>
      <c r="N472" s="5">
        <f t="shared" si="31"/>
        <v>489.34120197518973</v>
      </c>
      <c r="O472" s="5" t="str">
        <f t="shared" si="28"/>
        <v/>
      </c>
      <c r="P472" s="43" t="str">
        <f t="shared" si="29"/>
        <v>insert into noskrien_reit (dalibnieks, rez,skriesim_db,sacensibas) values ('Kārkliņa Zane',8303,'','Ventspils Piedzīvojumu parka pusmaratons');</v>
      </c>
    </row>
    <row r="473" spans="1:16" x14ac:dyDescent="0.2">
      <c r="A473" s="8" t="s">
        <v>24347</v>
      </c>
      <c r="B473" t="s">
        <v>878</v>
      </c>
      <c r="C473" t="s">
        <v>89</v>
      </c>
      <c r="D473">
        <v>172</v>
      </c>
      <c r="E473" t="s">
        <v>358</v>
      </c>
      <c r="F473" t="s">
        <v>879</v>
      </c>
      <c r="G473" t="s">
        <v>235</v>
      </c>
      <c r="H473" s="9">
        <v>9.644675925925926E-2</v>
      </c>
      <c r="I473" s="9" t="s">
        <v>16357</v>
      </c>
      <c r="J473">
        <v>2</v>
      </c>
      <c r="K473">
        <v>18</v>
      </c>
      <c r="L473">
        <v>53</v>
      </c>
      <c r="M473" s="5">
        <f t="shared" si="30"/>
        <v>8333</v>
      </c>
      <c r="N473" s="5">
        <f t="shared" si="31"/>
        <v>487.57950318012723</v>
      </c>
      <c r="O473" s="5" t="str">
        <f t="shared" si="28"/>
        <v/>
      </c>
      <c r="P473" s="43" t="str">
        <f t="shared" si="29"/>
        <v>insert into noskrien_reit (dalibnieks, rez,skriesim_db,sacensibas) values ('Kalniņš Marts',8333,'','Ventspils Piedzīvojumu parka pusmaratons');</v>
      </c>
    </row>
    <row r="474" spans="1:16" x14ac:dyDescent="0.2">
      <c r="A474" s="8" t="s">
        <v>24348</v>
      </c>
      <c r="B474" t="s">
        <v>125</v>
      </c>
      <c r="C474" t="s">
        <v>2335</v>
      </c>
      <c r="D474">
        <v>4</v>
      </c>
      <c r="E474" t="s">
        <v>376</v>
      </c>
      <c r="G474" t="s">
        <v>300</v>
      </c>
      <c r="H474" s="9">
        <v>9.7129629629629635E-2</v>
      </c>
      <c r="I474" s="9" t="s">
        <v>16358</v>
      </c>
      <c r="J474">
        <v>2</v>
      </c>
      <c r="K474">
        <v>19</v>
      </c>
      <c r="L474">
        <v>52</v>
      </c>
      <c r="M474" s="5">
        <f t="shared" si="30"/>
        <v>8392</v>
      </c>
      <c r="N474" s="5">
        <f t="shared" si="31"/>
        <v>484.15157292659677</v>
      </c>
      <c r="O474" s="5" t="str">
        <f t="shared" si="28"/>
        <v/>
      </c>
      <c r="P474" s="43" t="str">
        <f t="shared" si="29"/>
        <v>insert into noskrien_reit (dalibnieks, rez,skriesim_db,sacensibas) values ('Aldermane Elīna',8392,'','Ventspils Piedzīvojumu parka pusmaratons');</v>
      </c>
    </row>
    <row r="475" spans="1:16" x14ac:dyDescent="0.2">
      <c r="A475" s="8" t="s">
        <v>24349</v>
      </c>
      <c r="B475" t="s">
        <v>125</v>
      </c>
      <c r="C475" t="s">
        <v>1547</v>
      </c>
      <c r="D475">
        <v>107</v>
      </c>
      <c r="E475" t="s">
        <v>457</v>
      </c>
      <c r="G475" t="s">
        <v>320</v>
      </c>
      <c r="H475" s="9">
        <v>9.7766203703703702E-2</v>
      </c>
      <c r="I475" s="9" t="s">
        <v>14439</v>
      </c>
      <c r="J475">
        <v>2</v>
      </c>
      <c r="K475">
        <v>20</v>
      </c>
      <c r="L475">
        <v>47</v>
      </c>
      <c r="M475" s="5">
        <f t="shared" si="30"/>
        <v>8447</v>
      </c>
      <c r="N475" s="5">
        <f t="shared" si="31"/>
        <v>480.99917130342135</v>
      </c>
      <c r="O475" s="5" t="str">
        <f t="shared" si="28"/>
        <v/>
      </c>
      <c r="P475" s="43" t="str">
        <f t="shared" si="29"/>
        <v>insert into noskrien_reit (dalibnieks, rez,skriesim_db,sacensibas) values ('Feldhūne Elīna',8447,'','Ventspils Piedzīvojumu parka pusmaratons');</v>
      </c>
    </row>
    <row r="476" spans="1:16" x14ac:dyDescent="0.2">
      <c r="A476" s="8" t="s">
        <v>24350</v>
      </c>
      <c r="B476" t="s">
        <v>942</v>
      </c>
      <c r="C476" t="s">
        <v>943</v>
      </c>
      <c r="D476">
        <v>178</v>
      </c>
      <c r="E476" t="s">
        <v>535</v>
      </c>
      <c r="F476" t="s">
        <v>306</v>
      </c>
      <c r="G476" t="s">
        <v>245</v>
      </c>
      <c r="H476" s="9">
        <v>9.825231481481482E-2</v>
      </c>
      <c r="I476" s="9" t="s">
        <v>16359</v>
      </c>
      <c r="J476">
        <v>2</v>
      </c>
      <c r="K476">
        <v>21</v>
      </c>
      <c r="L476">
        <v>29</v>
      </c>
      <c r="M476" s="5">
        <f t="shared" si="30"/>
        <v>8489</v>
      </c>
      <c r="N476" s="5">
        <f t="shared" si="31"/>
        <v>478.61938979856285</v>
      </c>
      <c r="O476" s="5" t="str">
        <f t="shared" si="28"/>
        <v/>
      </c>
      <c r="P476" s="43" t="str">
        <f t="shared" si="29"/>
        <v>insert into noskrien_reit (dalibnieks, rez,skriesim_db,sacensibas) values ('Kavtaskina Nadežda',8489,'','Ventspils Piedzīvojumu parka pusmaratons');</v>
      </c>
    </row>
    <row r="477" spans="1:16" x14ac:dyDescent="0.2">
      <c r="A477" s="8" t="s">
        <v>24351</v>
      </c>
      <c r="B477" t="s">
        <v>1548</v>
      </c>
      <c r="C477" t="s">
        <v>1549</v>
      </c>
      <c r="D477">
        <v>276</v>
      </c>
      <c r="E477" t="s">
        <v>480</v>
      </c>
      <c r="G477" t="s">
        <v>353</v>
      </c>
      <c r="H477" s="9">
        <v>9.8298611111111114E-2</v>
      </c>
      <c r="I477" s="9" t="s">
        <v>16360</v>
      </c>
      <c r="J477">
        <v>2</v>
      </c>
      <c r="K477">
        <v>21</v>
      </c>
      <c r="L477">
        <v>33</v>
      </c>
      <c r="M477" s="5">
        <f t="shared" si="30"/>
        <v>8493</v>
      </c>
      <c r="N477" s="5">
        <f t="shared" si="31"/>
        <v>478.39397150594607</v>
      </c>
      <c r="O477" s="5" t="str">
        <f t="shared" si="28"/>
        <v/>
      </c>
      <c r="P477" s="43" t="str">
        <f t="shared" si="29"/>
        <v>insert into noskrien_reit (dalibnieks, rez,skriesim_db,sacensibas) values ('Nereta Inita',8493,'','Ventspils Piedzīvojumu parka pusmaratons');</v>
      </c>
    </row>
    <row r="478" spans="1:16" x14ac:dyDescent="0.2">
      <c r="A478" s="8" t="s">
        <v>24352</v>
      </c>
      <c r="B478" t="s">
        <v>2336</v>
      </c>
      <c r="C478" t="s">
        <v>2337</v>
      </c>
      <c r="D478">
        <v>208</v>
      </c>
      <c r="E478" t="s">
        <v>350</v>
      </c>
      <c r="F478" t="s">
        <v>2338</v>
      </c>
      <c r="G478" t="s">
        <v>259</v>
      </c>
      <c r="H478" s="9">
        <v>9.9293981481481483E-2</v>
      </c>
      <c r="I478" s="9" t="s">
        <v>16361</v>
      </c>
      <c r="J478">
        <v>2</v>
      </c>
      <c r="K478">
        <v>22</v>
      </c>
      <c r="L478">
        <v>59</v>
      </c>
      <c r="M478" s="5">
        <f t="shared" si="30"/>
        <v>8579</v>
      </c>
      <c r="N478" s="5">
        <f t="shared" si="31"/>
        <v>473.59832148269027</v>
      </c>
      <c r="O478" s="5" t="str">
        <f t="shared" si="28"/>
        <v/>
      </c>
      <c r="P478" s="43" t="str">
        <f t="shared" si="29"/>
        <v>insert into noskrien_reit (dalibnieks, rez,skriesim_db,sacensibas) values ('Kristiansson Hokans',8579,'','Ventspils Piedzīvojumu parka pusmaratons');</v>
      </c>
    </row>
    <row r="479" spans="1:16" x14ac:dyDescent="0.2">
      <c r="A479" s="8" t="s">
        <v>24353</v>
      </c>
      <c r="B479" t="s">
        <v>2339</v>
      </c>
      <c r="C479" t="s">
        <v>2340</v>
      </c>
      <c r="D479">
        <v>108</v>
      </c>
      <c r="E479" t="s">
        <v>480</v>
      </c>
      <c r="F479" s="5" t="s">
        <v>244</v>
      </c>
      <c r="G479" t="s">
        <v>245</v>
      </c>
      <c r="H479" s="9">
        <v>9.976851851851852E-2</v>
      </c>
      <c r="I479" s="9" t="s">
        <v>16362</v>
      </c>
      <c r="J479">
        <v>2</v>
      </c>
      <c r="K479">
        <v>23</v>
      </c>
      <c r="L479">
        <v>40</v>
      </c>
      <c r="M479" s="5">
        <f t="shared" si="30"/>
        <v>8620</v>
      </c>
      <c r="N479" s="5">
        <f t="shared" si="31"/>
        <v>471.34570765661255</v>
      </c>
      <c r="O479" s="5" t="str">
        <f t="shared" si="28"/>
        <v>y</v>
      </c>
      <c r="P479" s="43" t="str">
        <f t="shared" si="29"/>
        <v>insert into noskrien_reit (dalibnieks, rez,skriesim_db,sacensibas) values ('Freimane Airisa',8620,'y','Ventspils Piedzīvojumu parka pusmaratons');</v>
      </c>
    </row>
    <row r="480" spans="1:16" x14ac:dyDescent="0.2">
      <c r="A480" s="8" t="s">
        <v>24354</v>
      </c>
      <c r="B480" t="s">
        <v>774</v>
      </c>
      <c r="C480" t="s">
        <v>904</v>
      </c>
      <c r="D480">
        <v>457</v>
      </c>
      <c r="E480" t="s">
        <v>457</v>
      </c>
      <c r="F480" t="s">
        <v>905</v>
      </c>
      <c r="G480" t="s">
        <v>245</v>
      </c>
      <c r="H480" s="9">
        <v>0.10033564814814815</v>
      </c>
      <c r="I480" s="9" t="s">
        <v>16363</v>
      </c>
      <c r="J480">
        <v>2</v>
      </c>
      <c r="K480">
        <v>24</v>
      </c>
      <c r="L480">
        <v>29</v>
      </c>
      <c r="M480" s="5">
        <f t="shared" si="30"/>
        <v>8669</v>
      </c>
      <c r="N480" s="5">
        <f t="shared" si="31"/>
        <v>468.68150882454722</v>
      </c>
      <c r="O480" s="5" t="str">
        <f t="shared" si="28"/>
        <v/>
      </c>
      <c r="P480" s="43" t="str">
        <f t="shared" si="29"/>
        <v>insert into noskrien_reit (dalibnieks, rez,skriesim_db,sacensibas) values ('Kursīte Inese',8669,'','Ventspils Piedzīvojumu parka pusmaratons');</v>
      </c>
    </row>
    <row r="481" spans="1:16" x14ac:dyDescent="0.2">
      <c r="A481" s="8" t="s">
        <v>24355</v>
      </c>
      <c r="B481" t="s">
        <v>404</v>
      </c>
      <c r="C481" t="s">
        <v>346</v>
      </c>
      <c r="D481">
        <v>47</v>
      </c>
      <c r="E481" t="s">
        <v>490</v>
      </c>
      <c r="F481" t="s">
        <v>948</v>
      </c>
      <c r="H481" s="9">
        <v>0.10103009259259259</v>
      </c>
      <c r="I481" s="9" t="s">
        <v>14562</v>
      </c>
      <c r="J481">
        <v>2</v>
      </c>
      <c r="K481">
        <v>25</v>
      </c>
      <c r="L481">
        <v>29</v>
      </c>
      <c r="M481" s="5">
        <f t="shared" si="30"/>
        <v>8729</v>
      </c>
      <c r="N481" s="5">
        <f t="shared" si="31"/>
        <v>465.45996104937564</v>
      </c>
      <c r="O481" s="5" t="str">
        <f t="shared" si="28"/>
        <v/>
      </c>
      <c r="P481" s="43" t="str">
        <f t="shared" si="29"/>
        <v>insert into noskrien_reit (dalibnieks, rez,skriesim_db,sacensibas) values ('Bērziņš Juris',8729,'','Ventspils Piedzīvojumu parka pusmaratons');</v>
      </c>
    </row>
    <row r="482" spans="1:16" x14ac:dyDescent="0.2">
      <c r="A482" s="8" t="s">
        <v>24356</v>
      </c>
      <c r="B482" t="s">
        <v>161</v>
      </c>
      <c r="C482" t="s">
        <v>2341</v>
      </c>
      <c r="D482">
        <v>417</v>
      </c>
      <c r="E482" t="s">
        <v>376</v>
      </c>
      <c r="H482" s="9">
        <v>0.10241898148148149</v>
      </c>
      <c r="I482" s="9" t="s">
        <v>16364</v>
      </c>
      <c r="J482">
        <v>2</v>
      </c>
      <c r="K482">
        <v>27</v>
      </c>
      <c r="L482">
        <v>29</v>
      </c>
      <c r="M482" s="5">
        <f t="shared" si="30"/>
        <v>8849</v>
      </c>
      <c r="N482" s="5">
        <f t="shared" si="31"/>
        <v>459.14792631935813</v>
      </c>
      <c r="O482" s="5" t="str">
        <f t="shared" si="28"/>
        <v/>
      </c>
      <c r="P482" s="43" t="str">
        <f t="shared" si="29"/>
        <v>insert into noskrien_reit (dalibnieks, rez,skriesim_db,sacensibas) values ('Vāne Diāna',8849,'','Ventspils Piedzīvojumu parka pusmaratons');</v>
      </c>
    </row>
    <row r="483" spans="1:16" x14ac:dyDescent="0.2">
      <c r="A483" s="8" t="s">
        <v>24357</v>
      </c>
      <c r="B483" t="s">
        <v>546</v>
      </c>
      <c r="C483" t="s">
        <v>949</v>
      </c>
      <c r="D483">
        <v>296</v>
      </c>
      <c r="E483" t="s">
        <v>480</v>
      </c>
      <c r="F483" s="5" t="s">
        <v>244</v>
      </c>
      <c r="G483" t="s">
        <v>588</v>
      </c>
      <c r="H483" s="9">
        <v>0.10256944444444445</v>
      </c>
      <c r="I483" s="9" t="s">
        <v>16365</v>
      </c>
      <c r="J483">
        <v>2</v>
      </c>
      <c r="K483">
        <v>27</v>
      </c>
      <c r="L483">
        <v>42</v>
      </c>
      <c r="M483" s="5">
        <f t="shared" si="30"/>
        <v>8862</v>
      </c>
      <c r="N483" s="5">
        <f t="shared" si="31"/>
        <v>458.47438501466934</v>
      </c>
      <c r="O483" s="5" t="str">
        <f t="shared" si="28"/>
        <v>y</v>
      </c>
      <c r="P483" s="43" t="str">
        <f t="shared" si="29"/>
        <v>insert into noskrien_reit (dalibnieks, rez,skriesim_db,sacensibas) values ('Pelēce Ilze',8862,'y','Ventspils Piedzīvojumu parka pusmaratons');</v>
      </c>
    </row>
    <row r="484" spans="1:16" x14ac:dyDescent="0.2">
      <c r="A484" s="8" t="s">
        <v>24358</v>
      </c>
      <c r="B484" t="s">
        <v>2342</v>
      </c>
      <c r="C484" t="s">
        <v>2343</v>
      </c>
      <c r="D484">
        <v>80</v>
      </c>
      <c r="E484" t="s">
        <v>376</v>
      </c>
      <c r="G484" t="s">
        <v>245</v>
      </c>
      <c r="H484" s="9">
        <v>0.10311342592592593</v>
      </c>
      <c r="I484" s="9" t="s">
        <v>16366</v>
      </c>
      <c r="J484">
        <v>2</v>
      </c>
      <c r="K484">
        <v>28</v>
      </c>
      <c r="L484">
        <v>29</v>
      </c>
      <c r="M484" s="5">
        <f t="shared" si="30"/>
        <v>8909</v>
      </c>
      <c r="N484" s="5">
        <f t="shared" si="31"/>
        <v>456.05567403749018</v>
      </c>
      <c r="O484" s="5" t="str">
        <f t="shared" si="28"/>
        <v/>
      </c>
      <c r="P484" s="43" t="str">
        <f t="shared" si="29"/>
        <v>insert into noskrien_reit (dalibnieks, rez,skriesim_db,sacensibas) values ('Darviņa Adelīna',8909,'','Ventspils Piedzīvojumu parka pusmaratons');</v>
      </c>
    </row>
    <row r="485" spans="1:16" x14ac:dyDescent="0.2">
      <c r="A485" s="8" t="s">
        <v>24359</v>
      </c>
      <c r="B485" t="s">
        <v>681</v>
      </c>
      <c r="C485" t="s">
        <v>2344</v>
      </c>
      <c r="D485">
        <v>424</v>
      </c>
      <c r="E485" t="s">
        <v>376</v>
      </c>
      <c r="F485" t="s">
        <v>2345</v>
      </c>
      <c r="G485" t="s">
        <v>302</v>
      </c>
      <c r="H485" s="9">
        <v>0.10512731481481481</v>
      </c>
      <c r="I485" s="9" t="s">
        <v>16367</v>
      </c>
      <c r="J485">
        <v>2</v>
      </c>
      <c r="K485">
        <v>31</v>
      </c>
      <c r="L485">
        <v>23</v>
      </c>
      <c r="M485" s="5">
        <f t="shared" si="30"/>
        <v>9083</v>
      </c>
      <c r="N485" s="5">
        <f t="shared" si="31"/>
        <v>447.31916767587802</v>
      </c>
      <c r="O485" s="5" t="str">
        <f t="shared" si="28"/>
        <v/>
      </c>
      <c r="P485" s="43" t="str">
        <f t="shared" si="29"/>
        <v>insert into noskrien_reit (dalibnieks, rez,skriesim_db,sacensibas) values ('Vilciņa Monta',9083,'','Ventspils Piedzīvojumu parka pusmaratons');</v>
      </c>
    </row>
    <row r="486" spans="1:16" x14ac:dyDescent="0.2">
      <c r="A486" s="8" t="s">
        <v>24360</v>
      </c>
      <c r="B486" t="s">
        <v>2346</v>
      </c>
      <c r="C486" t="s">
        <v>2337</v>
      </c>
      <c r="D486">
        <v>207</v>
      </c>
      <c r="E486" t="s">
        <v>457</v>
      </c>
      <c r="F486" t="s">
        <v>2338</v>
      </c>
      <c r="G486" t="s">
        <v>259</v>
      </c>
      <c r="H486" s="9">
        <v>0.10512731481481481</v>
      </c>
      <c r="I486" s="9" t="s">
        <v>16367</v>
      </c>
      <c r="J486">
        <v>2</v>
      </c>
      <c r="K486">
        <v>31</v>
      </c>
      <c r="L486">
        <v>23</v>
      </c>
      <c r="M486" s="5">
        <f t="shared" si="30"/>
        <v>9083</v>
      </c>
      <c r="N486" s="5">
        <f t="shared" si="31"/>
        <v>447.31916767587802</v>
      </c>
      <c r="O486" s="5" t="str">
        <f t="shared" si="28"/>
        <v/>
      </c>
      <c r="P486" s="43" t="str">
        <f t="shared" si="29"/>
        <v>insert into noskrien_reit (dalibnieks, rez,skriesim_db,sacensibas) values ('Kristiansson Ofēlija',9083,'','Ventspils Piedzīvojumu parka pusmaratons');</v>
      </c>
    </row>
    <row r="487" spans="1:16" x14ac:dyDescent="0.2">
      <c r="A487" s="8" t="s">
        <v>24361</v>
      </c>
      <c r="B487" t="s">
        <v>774</v>
      </c>
      <c r="C487" t="s">
        <v>1555</v>
      </c>
      <c r="D487">
        <v>550</v>
      </c>
      <c r="E487" t="s">
        <v>457</v>
      </c>
      <c r="G487" t="s">
        <v>245</v>
      </c>
      <c r="H487" s="9">
        <v>0.10513888888888889</v>
      </c>
      <c r="I487" s="9" t="s">
        <v>16368</v>
      </c>
      <c r="J487">
        <v>2</v>
      </c>
      <c r="K487">
        <v>31</v>
      </c>
      <c r="L487">
        <v>24</v>
      </c>
      <c r="M487" s="5">
        <f t="shared" si="30"/>
        <v>9084</v>
      </c>
      <c r="N487" s="5">
        <f t="shared" si="31"/>
        <v>447.26992514310876</v>
      </c>
      <c r="O487" s="5" t="str">
        <f t="shared" si="28"/>
        <v/>
      </c>
      <c r="P487" s="43" t="str">
        <f t="shared" si="29"/>
        <v>insert into noskrien_reit (dalibnieks, rez,skriesim_db,sacensibas) values ('Ozola Inese',9084,'','Ventspils Piedzīvojumu parka pusmaratons');</v>
      </c>
    </row>
    <row r="488" spans="1:16" x14ac:dyDescent="0.2">
      <c r="A488" s="8" t="s">
        <v>24362</v>
      </c>
      <c r="B488" t="s">
        <v>153</v>
      </c>
      <c r="C488" t="s">
        <v>941</v>
      </c>
      <c r="D488">
        <v>390</v>
      </c>
      <c r="E488" t="s">
        <v>457</v>
      </c>
      <c r="G488" t="s">
        <v>245</v>
      </c>
      <c r="H488" s="9">
        <v>0.10532407407407407</v>
      </c>
      <c r="I488" s="9" t="s">
        <v>16369</v>
      </c>
      <c r="J488">
        <v>2</v>
      </c>
      <c r="K488">
        <v>31</v>
      </c>
      <c r="L488">
        <v>40</v>
      </c>
      <c r="M488" s="5">
        <f t="shared" si="30"/>
        <v>9100</v>
      </c>
      <c r="N488" s="5">
        <f t="shared" si="31"/>
        <v>446.4835164835165</v>
      </c>
      <c r="O488" s="5" t="str">
        <f t="shared" si="28"/>
        <v/>
      </c>
      <c r="P488" s="43" t="str">
        <f t="shared" si="29"/>
        <v>insert into noskrien_reit (dalibnieks, rez,skriesim_db,sacensibas) values ('Tauriņa-Lasmane Lelde',9100,'','Ventspils Piedzīvojumu parka pusmaratons');</v>
      </c>
    </row>
    <row r="489" spans="1:16" x14ac:dyDescent="0.2">
      <c r="A489" s="8" t="s">
        <v>24363</v>
      </c>
      <c r="B489" t="s">
        <v>1561</v>
      </c>
      <c r="C489" t="s">
        <v>1562</v>
      </c>
      <c r="D489">
        <v>425</v>
      </c>
      <c r="E489" t="s">
        <v>457</v>
      </c>
      <c r="F489" t="s">
        <v>1563</v>
      </c>
      <c r="G489" t="s">
        <v>239</v>
      </c>
      <c r="H489" s="9">
        <v>0.10881944444444445</v>
      </c>
      <c r="I489" s="9" t="s">
        <v>16370</v>
      </c>
      <c r="J489">
        <v>2</v>
      </c>
      <c r="K489">
        <v>36</v>
      </c>
      <c r="L489">
        <v>42</v>
      </c>
      <c r="M489" s="5">
        <f t="shared" si="30"/>
        <v>9402</v>
      </c>
      <c r="N489" s="5">
        <f t="shared" si="31"/>
        <v>432.14209742607954</v>
      </c>
      <c r="O489" s="5" t="str">
        <f t="shared" si="28"/>
        <v/>
      </c>
      <c r="P489" s="43" t="str">
        <f t="shared" si="29"/>
        <v>insert into noskrien_reit (dalibnieks, rez,skriesim_db,sacensibas) values ('Vinokurova Yana',9402,'','Ventspils Piedzīvojumu parka pusmaratons');</v>
      </c>
    </row>
    <row r="490" spans="1:16" x14ac:dyDescent="0.2">
      <c r="A490" s="8" t="s">
        <v>24364</v>
      </c>
      <c r="B490" t="s">
        <v>893</v>
      </c>
      <c r="C490" t="s">
        <v>1569</v>
      </c>
      <c r="D490">
        <v>174</v>
      </c>
      <c r="E490" t="s">
        <v>490</v>
      </c>
      <c r="F490" t="s">
        <v>588</v>
      </c>
      <c r="G490" t="s">
        <v>270</v>
      </c>
      <c r="H490" s="9">
        <v>0.11057870370370371</v>
      </c>
      <c r="I490" s="9" t="s">
        <v>16371</v>
      </c>
      <c r="J490">
        <v>2</v>
      </c>
      <c r="K490">
        <v>39</v>
      </c>
      <c r="L490">
        <v>14</v>
      </c>
      <c r="M490" s="5">
        <f t="shared" si="30"/>
        <v>9554</v>
      </c>
      <c r="N490" s="5">
        <f t="shared" si="31"/>
        <v>425.26690391459078</v>
      </c>
      <c r="O490" s="5" t="str">
        <f t="shared" si="28"/>
        <v/>
      </c>
      <c r="P490" s="43" t="str">
        <f t="shared" si="29"/>
        <v>insert into noskrien_reit (dalibnieks, rez,skriesim_db,sacensibas) values ('Kaļass Ervīns',9554,'','Ventspils Piedzīvojumu parka pusmaratons');</v>
      </c>
    </row>
  </sheetData>
  <autoFilter ref="A1:N490"/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3"/>
  <sheetViews>
    <sheetView workbookViewId="0">
      <pane ySplit="1" topLeftCell="A2" activePane="bottomLeft" state="frozen"/>
      <selection pane="bottomLeft" activeCell="N2" sqref="N2"/>
    </sheetView>
  </sheetViews>
  <sheetFormatPr defaultRowHeight="12.75" x14ac:dyDescent="0.2"/>
  <cols>
    <col min="1" max="1" width="8.5703125" style="5" bestFit="1" customWidth="1"/>
    <col min="2" max="2" width="8.7109375" style="5" bestFit="1" customWidth="1"/>
    <col min="3" max="3" width="10.5703125" style="5" bestFit="1" customWidth="1"/>
    <col min="4" max="4" width="11.42578125" style="5" customWidth="1"/>
    <col min="5" max="7" width="9.140625" style="5"/>
    <col min="8" max="8" width="12.85546875" style="5" customWidth="1"/>
    <col min="9" max="9" width="9.140625" style="5"/>
    <col min="10" max="10" width="4.5703125" style="5" bestFit="1" customWidth="1"/>
    <col min="11" max="11" width="4.85546875" style="5" bestFit="1" customWidth="1"/>
    <col min="12" max="12" width="4.5703125" style="5" bestFit="1" customWidth="1"/>
    <col min="13" max="13" width="6" style="5" bestFit="1" customWidth="1"/>
    <col min="14" max="16384" width="9.140625" style="5"/>
  </cols>
  <sheetData>
    <row r="1" spans="1:16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31818</v>
      </c>
    </row>
    <row r="2" spans="1:16" ht="15" x14ac:dyDescent="0.25">
      <c r="A2" s="23" t="s">
        <v>24365</v>
      </c>
      <c r="B2" s="2" t="s">
        <v>26</v>
      </c>
      <c r="C2" s="2" t="s">
        <v>27</v>
      </c>
      <c r="D2" s="18">
        <v>27143</v>
      </c>
      <c r="E2" s="17" t="s">
        <v>964</v>
      </c>
      <c r="F2" s="10" t="s">
        <v>32761</v>
      </c>
      <c r="H2" s="1">
        <v>0.3258564814814815</v>
      </c>
      <c r="I2" s="1" t="s">
        <v>16397</v>
      </c>
      <c r="J2" s="5">
        <v>7</v>
      </c>
      <c r="K2" s="5">
        <v>49</v>
      </c>
      <c r="L2" s="5">
        <v>14</v>
      </c>
      <c r="M2" s="5">
        <f>J2*3600+K2*60+L2</f>
        <v>28154</v>
      </c>
      <c r="N2" s="5">
        <f>$M$2/M2*1000</f>
        <v>1000</v>
      </c>
      <c r="O2" s="5" t="str">
        <f t="shared" ref="O2:O13" si="0">IF(F2="vsk noskrien","y","")</f>
        <v/>
      </c>
      <c r="P2" s="43" t="str">
        <f t="shared" ref="P2:P13" si="1">CONCATENATE("insert into noskrien_reit (dalibnieks, rez,skriesim_db,sacensibas) values ('",C2," ",B2,"',",M2,",'",O2,"','",$P$1,"');")</f>
        <v>insert into noskrien_reit (dalibnieks, rez,skriesim_db,sacensibas) values ('Babris Māris',28154,'','Višķi, Latvijas čempionāts 100 km');</v>
      </c>
    </row>
    <row r="3" spans="1:16" ht="15" x14ac:dyDescent="0.25">
      <c r="A3" s="23" t="s">
        <v>24366</v>
      </c>
      <c r="B3" s="2" t="s">
        <v>46</v>
      </c>
      <c r="C3" s="2" t="s">
        <v>47</v>
      </c>
      <c r="D3" s="20">
        <v>26551</v>
      </c>
      <c r="E3" s="19" t="s">
        <v>964</v>
      </c>
      <c r="H3" s="1">
        <v>0.33516203703703706</v>
      </c>
      <c r="I3" s="1" t="s">
        <v>16398</v>
      </c>
      <c r="J3" s="5">
        <v>8</v>
      </c>
      <c r="K3" s="5">
        <v>2</v>
      </c>
      <c r="L3" s="5">
        <v>38</v>
      </c>
      <c r="M3" s="5">
        <f t="shared" ref="M3:M13" si="2">J3*3600+K3*60+L3</f>
        <v>28958</v>
      </c>
      <c r="N3" s="5">
        <f t="shared" ref="N3:N13" si="3">$M$2/M3*1000</f>
        <v>972.23565163340004</v>
      </c>
      <c r="O3" s="5" t="str">
        <f t="shared" si="0"/>
        <v/>
      </c>
      <c r="P3" s="43" t="str">
        <f t="shared" si="1"/>
        <v>insert into noskrien_reit (dalibnieks, rez,skriesim_db,sacensibas) values ('Actiņš Jānis',28958,'','Višķi, Latvijas čempionāts 100 km');</v>
      </c>
    </row>
    <row r="4" spans="1:16" ht="15" x14ac:dyDescent="0.25">
      <c r="A4" s="23" t="s">
        <v>24367</v>
      </c>
      <c r="B4" s="2" t="s">
        <v>0</v>
      </c>
      <c r="C4" s="2" t="s">
        <v>1</v>
      </c>
      <c r="D4" s="18">
        <v>32166</v>
      </c>
      <c r="E4" s="17" t="s">
        <v>958</v>
      </c>
      <c r="F4" s="5" t="s">
        <v>244</v>
      </c>
      <c r="H4" s="1">
        <v>0.35853009259259261</v>
      </c>
      <c r="I4" s="1" t="s">
        <v>16399</v>
      </c>
      <c r="J4" s="5">
        <v>8</v>
      </c>
      <c r="K4" s="5">
        <v>36</v>
      </c>
      <c r="L4" s="5">
        <v>17</v>
      </c>
      <c r="M4" s="5">
        <f t="shared" si="2"/>
        <v>30977</v>
      </c>
      <c r="N4" s="5">
        <f t="shared" si="3"/>
        <v>908.86786970978471</v>
      </c>
      <c r="O4" s="5" t="str">
        <f t="shared" si="0"/>
        <v>y</v>
      </c>
      <c r="P4" s="43" t="str">
        <f t="shared" si="1"/>
        <v>insert into noskrien_reit (dalibnieks, rez,skriesim_db,sacensibas) values ('Broks Kristaps',30977,'y','Višķi, Latvijas čempionāts 100 km');</v>
      </c>
    </row>
    <row r="5" spans="1:16" ht="15" x14ac:dyDescent="0.25">
      <c r="A5" s="23" t="s">
        <v>24368</v>
      </c>
      <c r="B5" s="2" t="s">
        <v>4</v>
      </c>
      <c r="C5" s="2" t="s">
        <v>5</v>
      </c>
      <c r="D5" s="20">
        <v>31307</v>
      </c>
      <c r="E5" s="19" t="s">
        <v>956</v>
      </c>
      <c r="F5" s="5" t="s">
        <v>244</v>
      </c>
      <c r="H5" s="1">
        <v>0.38384259259259257</v>
      </c>
      <c r="I5" s="1" t="s">
        <v>16400</v>
      </c>
      <c r="J5" s="5">
        <v>9</v>
      </c>
      <c r="K5" s="5">
        <v>12</v>
      </c>
      <c r="L5" s="5">
        <v>44</v>
      </c>
      <c r="M5" s="5">
        <f t="shared" si="2"/>
        <v>33164</v>
      </c>
      <c r="N5" s="5">
        <f t="shared" si="3"/>
        <v>848.93257749366785</v>
      </c>
      <c r="O5" s="5" t="str">
        <f t="shared" si="0"/>
        <v>y</v>
      </c>
      <c r="P5" s="43" t="str">
        <f t="shared" si="1"/>
        <v>insert into noskrien_reit (dalibnieks, rez,skriesim_db,sacensibas) values ('Limanāns Dainis',33164,'y','Višķi, Latvijas čempionāts 100 km');</v>
      </c>
    </row>
    <row r="6" spans="1:16" ht="15" x14ac:dyDescent="0.25">
      <c r="A6" s="23" t="s">
        <v>24369</v>
      </c>
      <c r="B6" s="2" t="s">
        <v>2</v>
      </c>
      <c r="C6" s="2" t="s">
        <v>3</v>
      </c>
      <c r="D6" s="18">
        <v>30079</v>
      </c>
      <c r="E6" s="17" t="s">
        <v>956</v>
      </c>
      <c r="F6" s="5" t="s">
        <v>244</v>
      </c>
      <c r="H6" s="1">
        <v>0.3893402777777778</v>
      </c>
      <c r="I6" s="1" t="s">
        <v>16401</v>
      </c>
      <c r="J6" s="5">
        <v>9</v>
      </c>
      <c r="K6" s="5">
        <v>20</v>
      </c>
      <c r="L6" s="5">
        <v>39</v>
      </c>
      <c r="M6" s="5">
        <f t="shared" si="2"/>
        <v>33639</v>
      </c>
      <c r="N6" s="5">
        <f t="shared" si="3"/>
        <v>836.94521240227118</v>
      </c>
      <c r="O6" s="5" t="str">
        <f t="shared" si="0"/>
        <v>y</v>
      </c>
      <c r="P6" s="43" t="str">
        <f t="shared" si="1"/>
        <v>insert into noskrien_reit (dalibnieks, rez,skriesim_db,sacensibas) values ('Zumbergs Miķelis',33639,'y','Višķi, Latvijas čempionāts 100 km');</v>
      </c>
    </row>
    <row r="7" spans="1:16" ht="15" x14ac:dyDescent="0.25">
      <c r="A7" s="23" t="s">
        <v>24370</v>
      </c>
      <c r="B7" s="2" t="s">
        <v>8</v>
      </c>
      <c r="C7" s="2" t="s">
        <v>9</v>
      </c>
      <c r="D7" s="20">
        <v>28079</v>
      </c>
      <c r="E7" s="19" t="s">
        <v>956</v>
      </c>
      <c r="F7" s="5" t="s">
        <v>244</v>
      </c>
      <c r="H7" s="1">
        <v>0.42721064814814813</v>
      </c>
      <c r="I7" s="1" t="s">
        <v>16402</v>
      </c>
      <c r="J7" s="5">
        <v>10</v>
      </c>
      <c r="K7" s="5">
        <v>15</v>
      </c>
      <c r="L7" s="5">
        <v>11</v>
      </c>
      <c r="M7" s="5">
        <f t="shared" si="2"/>
        <v>36911</v>
      </c>
      <c r="N7" s="5">
        <f t="shared" si="3"/>
        <v>762.75365067324105</v>
      </c>
      <c r="O7" s="5" t="str">
        <f t="shared" si="0"/>
        <v>y</v>
      </c>
      <c r="P7" s="43" t="str">
        <f t="shared" si="1"/>
        <v>insert into noskrien_reit (dalibnieks, rez,skriesim_db,sacensibas) values ('Cābulis Pēteris',36911,'y','Višķi, Latvijas čempionāts 100 km');</v>
      </c>
    </row>
    <row r="8" spans="1:16" ht="15" x14ac:dyDescent="0.25">
      <c r="A8" s="23" t="s">
        <v>24371</v>
      </c>
      <c r="B8" s="3" t="s">
        <v>6</v>
      </c>
      <c r="C8" s="3" t="s">
        <v>7</v>
      </c>
      <c r="D8" s="18">
        <v>32598</v>
      </c>
      <c r="E8" s="17" t="s">
        <v>997</v>
      </c>
      <c r="F8" s="5" t="s">
        <v>244</v>
      </c>
      <c r="H8" s="4">
        <v>0.43663194444444442</v>
      </c>
      <c r="I8" s="4" t="s">
        <v>16403</v>
      </c>
      <c r="J8" s="5">
        <v>10</v>
      </c>
      <c r="K8" s="5">
        <v>28</v>
      </c>
      <c r="L8" s="5">
        <v>45</v>
      </c>
      <c r="M8" s="5">
        <f t="shared" si="2"/>
        <v>37725</v>
      </c>
      <c r="N8" s="5">
        <f t="shared" si="3"/>
        <v>746.29555997349235</v>
      </c>
      <c r="O8" s="5" t="str">
        <f t="shared" si="0"/>
        <v>y</v>
      </c>
      <c r="P8" s="43" t="str">
        <f t="shared" si="1"/>
        <v>insert into noskrien_reit (dalibnieks, rez,skriesim_db,sacensibas) values ('Zumberga Marta',37725,'y','Višķi, Latvijas čempionāts 100 km');</v>
      </c>
    </row>
    <row r="9" spans="1:16" ht="15" x14ac:dyDescent="0.25">
      <c r="A9" s="23" t="s">
        <v>24372</v>
      </c>
      <c r="B9" s="3" t="s">
        <v>10</v>
      </c>
      <c r="C9" s="3" t="s">
        <v>11</v>
      </c>
      <c r="D9" s="22">
        <v>29028</v>
      </c>
      <c r="E9" s="21" t="s">
        <v>993</v>
      </c>
      <c r="F9" s="5" t="s">
        <v>244</v>
      </c>
      <c r="H9" s="4">
        <v>0.45158564814814817</v>
      </c>
      <c r="I9" s="4" t="s">
        <v>16404</v>
      </c>
      <c r="J9" s="5">
        <v>10</v>
      </c>
      <c r="K9" s="5">
        <v>50</v>
      </c>
      <c r="L9" s="5">
        <v>17</v>
      </c>
      <c r="M9" s="5">
        <f t="shared" si="2"/>
        <v>39017</v>
      </c>
      <c r="N9" s="5">
        <f t="shared" si="3"/>
        <v>721.58289976164235</v>
      </c>
      <c r="O9" s="5" t="str">
        <f t="shared" si="0"/>
        <v>y</v>
      </c>
      <c r="P9" s="43" t="str">
        <f t="shared" si="1"/>
        <v>insert into noskrien_reit (dalibnieks, rez,skriesim_db,sacensibas) values ('Veipa Dace',39017,'y','Višķi, Latvijas čempionāts 100 km');</v>
      </c>
    </row>
    <row r="10" spans="1:16" ht="15" x14ac:dyDescent="0.25">
      <c r="A10" s="23" t="s">
        <v>24373</v>
      </c>
      <c r="B10" s="2" t="s">
        <v>169</v>
      </c>
      <c r="C10" s="2" t="s">
        <v>170</v>
      </c>
      <c r="D10" s="18">
        <v>26474</v>
      </c>
      <c r="E10" s="17" t="s">
        <v>964</v>
      </c>
      <c r="F10" s="5" t="s">
        <v>2119</v>
      </c>
      <c r="H10" s="1">
        <v>0.45854166666666668</v>
      </c>
      <c r="I10" s="1" t="s">
        <v>16405</v>
      </c>
      <c r="J10" s="5">
        <v>11</v>
      </c>
      <c r="K10" s="5">
        <v>0</v>
      </c>
      <c r="L10" s="5">
        <v>18</v>
      </c>
      <c r="M10" s="5">
        <f t="shared" si="2"/>
        <v>39618</v>
      </c>
      <c r="N10" s="5">
        <f t="shared" si="3"/>
        <v>710.63657933262664</v>
      </c>
      <c r="O10" s="5" t="str">
        <f t="shared" si="0"/>
        <v/>
      </c>
      <c r="P10" s="43" t="str">
        <f t="shared" si="1"/>
        <v>insert into noskrien_reit (dalibnieks, rez,skriesim_db,sacensibas) values ('Ūdris Arne',39618,'','Višķi, Latvijas čempionāts 100 km');</v>
      </c>
    </row>
    <row r="11" spans="1:16" ht="15" x14ac:dyDescent="0.25">
      <c r="A11" s="23" t="s">
        <v>24374</v>
      </c>
      <c r="B11" s="2" t="s">
        <v>12</v>
      </c>
      <c r="C11" s="2" t="s">
        <v>13</v>
      </c>
      <c r="D11" s="20">
        <v>18797</v>
      </c>
      <c r="E11" s="19" t="s">
        <v>982</v>
      </c>
      <c r="F11" s="5" t="s">
        <v>306</v>
      </c>
      <c r="H11" s="1">
        <v>0.46655092592592595</v>
      </c>
      <c r="I11" s="1" t="s">
        <v>16406</v>
      </c>
      <c r="J11" s="5">
        <v>11</v>
      </c>
      <c r="K11" s="5">
        <v>11</v>
      </c>
      <c r="L11" s="5">
        <v>50</v>
      </c>
      <c r="M11" s="5">
        <f t="shared" si="2"/>
        <v>40310</v>
      </c>
      <c r="N11" s="5">
        <f t="shared" si="3"/>
        <v>698.43711237906223</v>
      </c>
      <c r="O11" s="5" t="str">
        <f t="shared" si="0"/>
        <v/>
      </c>
      <c r="P11" s="43" t="str">
        <f t="shared" si="1"/>
        <v>insert into noskrien_reit (dalibnieks, rez,skriesim_db,sacensibas) values ('Suborins Viktors',40310,'','Višķi, Latvijas čempionāts 100 km');</v>
      </c>
    </row>
    <row r="12" spans="1:16" ht="15" x14ac:dyDescent="0.25">
      <c r="A12" s="23" t="s">
        <v>24375</v>
      </c>
      <c r="B12" s="2" t="s">
        <v>28</v>
      </c>
      <c r="C12" s="2" t="s">
        <v>29</v>
      </c>
      <c r="D12" s="18">
        <v>24637</v>
      </c>
      <c r="E12" s="17" t="s">
        <v>964</v>
      </c>
      <c r="F12" s="5" t="s">
        <v>244</v>
      </c>
      <c r="H12" s="1">
        <v>0.47990740740740739</v>
      </c>
      <c r="I12" s="1" t="s">
        <v>16407</v>
      </c>
      <c r="J12" s="5">
        <v>11</v>
      </c>
      <c r="K12" s="5">
        <v>31</v>
      </c>
      <c r="L12" s="5">
        <v>4</v>
      </c>
      <c r="M12" s="5">
        <f t="shared" si="2"/>
        <v>41464</v>
      </c>
      <c r="N12" s="5">
        <f t="shared" si="3"/>
        <v>678.99864943083151</v>
      </c>
      <c r="O12" s="5" t="str">
        <f t="shared" si="0"/>
        <v>y</v>
      </c>
      <c r="P12" s="43" t="str">
        <f t="shared" si="1"/>
        <v>insert into noskrien_reit (dalibnieks, rez,skriesim_db,sacensibas) values ('Šmidlers Andulis',41464,'y','Višķi, Latvijas čempionāts 100 km');</v>
      </c>
    </row>
    <row r="13" spans="1:16" ht="15" x14ac:dyDescent="0.25">
      <c r="A13" s="23" t="s">
        <v>24376</v>
      </c>
      <c r="B13" s="2" t="s">
        <v>30</v>
      </c>
      <c r="C13" s="2" t="s">
        <v>31</v>
      </c>
      <c r="D13" s="20">
        <v>15662</v>
      </c>
      <c r="E13" s="19" t="s">
        <v>990</v>
      </c>
      <c r="F13" s="5" t="s">
        <v>16372</v>
      </c>
      <c r="H13" s="1">
        <v>0.53506944444444449</v>
      </c>
      <c r="I13" s="1" t="s">
        <v>16408</v>
      </c>
      <c r="J13" s="5">
        <v>12</v>
      </c>
      <c r="K13" s="5">
        <v>50</v>
      </c>
      <c r="L13" s="5">
        <v>30</v>
      </c>
      <c r="M13" s="5">
        <f t="shared" si="2"/>
        <v>46230</v>
      </c>
      <c r="N13" s="5">
        <f t="shared" si="3"/>
        <v>608.99848583171104</v>
      </c>
      <c r="O13" s="5" t="str">
        <f t="shared" si="0"/>
        <v/>
      </c>
      <c r="P13" s="43" t="str">
        <f t="shared" si="1"/>
        <v>insert into noskrien_reit (dalibnieks, rez,skriesim_db,sacensibas) values ('Jermolajevs Georgs',46230,'','Višķi, Latvijas čempionāts 100 km');</v>
      </c>
    </row>
  </sheetData>
  <autoFilter ref="A1:N13"/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"/>
  <sheetViews>
    <sheetView workbookViewId="0">
      <pane ySplit="1" topLeftCell="A2" activePane="bottomLeft" state="frozen"/>
      <selection pane="bottomLeft" activeCell="C24" sqref="C24"/>
    </sheetView>
  </sheetViews>
  <sheetFormatPr defaultRowHeight="12.75" x14ac:dyDescent="0.2"/>
  <cols>
    <col min="1" max="1" width="8.5703125" bestFit="1" customWidth="1"/>
    <col min="2" max="2" width="10.85546875" bestFit="1" customWidth="1"/>
    <col min="3" max="3" width="11.42578125" customWidth="1"/>
    <col min="4" max="4" width="11" customWidth="1"/>
    <col min="5" max="5" width="8.28515625" bestFit="1" customWidth="1"/>
    <col min="8" max="9" width="11.140625" bestFit="1" customWidth="1"/>
    <col min="10" max="10" width="4.5703125" bestFit="1" customWidth="1"/>
    <col min="11" max="11" width="4.85546875" bestFit="1" customWidth="1"/>
    <col min="12" max="12" width="4.5703125" bestFit="1" customWidth="1"/>
    <col min="13" max="13" width="6" bestFit="1" customWidth="1"/>
  </cols>
  <sheetData>
    <row r="1" spans="1:16" s="5" customFormat="1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31819</v>
      </c>
    </row>
    <row r="2" spans="1:16" ht="15" x14ac:dyDescent="0.25">
      <c r="A2" s="23" t="s">
        <v>24380</v>
      </c>
      <c r="B2" t="s">
        <v>51</v>
      </c>
      <c r="C2" t="s">
        <v>52</v>
      </c>
      <c r="D2">
        <v>32756</v>
      </c>
      <c r="E2" t="s">
        <v>997</v>
      </c>
      <c r="F2" t="s">
        <v>965</v>
      </c>
      <c r="H2" s="7">
        <v>0.15556712962962962</v>
      </c>
      <c r="I2" s="7" t="s">
        <v>16378</v>
      </c>
      <c r="J2">
        <v>3</v>
      </c>
      <c r="K2">
        <v>44</v>
      </c>
      <c r="L2">
        <v>1</v>
      </c>
      <c r="M2" s="5">
        <f t="shared" ref="M2:M18" si="0">J2*3600+K2*60+L2</f>
        <v>13441</v>
      </c>
      <c r="N2" s="5">
        <f t="shared" ref="N2:N18" si="1">$M$2/M2*1000</f>
        <v>1000</v>
      </c>
      <c r="O2" s="5" t="str">
        <f t="shared" ref="O2:O18" si="2">IF(F2="vsk noskrien","y","")</f>
        <v/>
      </c>
      <c r="P2" s="43" t="str">
        <f t="shared" ref="P2:P18" si="3">CONCATENATE("insert into noskrien_reit (dalibnieks, rez,skriesim_db,sacensibas) values ('",C2," ",B2,"',",M2,",'",O2,"','",$P$1,"');")</f>
        <v>insert into noskrien_reit (dalibnieks, rez,skriesim_db,sacensibas) values ('Helmane Karīna',13441,'','Višķi, Latvijas čempionāts 50 km');</v>
      </c>
    </row>
    <row r="3" spans="1:16" ht="15" x14ac:dyDescent="0.25">
      <c r="A3" s="23" t="s">
        <v>24381</v>
      </c>
      <c r="B3" t="s">
        <v>211</v>
      </c>
      <c r="C3" t="s">
        <v>212</v>
      </c>
      <c r="D3">
        <v>26665</v>
      </c>
      <c r="E3" t="s">
        <v>964</v>
      </c>
      <c r="F3" t="s">
        <v>385</v>
      </c>
      <c r="H3" s="6">
        <v>0.15885416666666666</v>
      </c>
      <c r="I3" s="6" t="s">
        <v>16379</v>
      </c>
      <c r="J3">
        <v>3</v>
      </c>
      <c r="K3">
        <v>48</v>
      </c>
      <c r="L3">
        <v>45</v>
      </c>
      <c r="M3" s="5">
        <f t="shared" si="0"/>
        <v>13725</v>
      </c>
      <c r="N3" s="5">
        <f t="shared" si="1"/>
        <v>979.30783242258656</v>
      </c>
      <c r="O3" s="5" t="str">
        <f t="shared" si="2"/>
        <v/>
      </c>
      <c r="P3" s="43" t="str">
        <f t="shared" si="3"/>
        <v>insert into noskrien_reit (dalibnieks, rez,skriesim_db,sacensibas) values ('Suveizda Imants ',13725,'','Višķi, Latvijas čempionāts 50 km');</v>
      </c>
    </row>
    <row r="4" spans="1:16" ht="15" x14ac:dyDescent="0.25">
      <c r="A4" s="23" t="s">
        <v>24382</v>
      </c>
      <c r="B4" t="s">
        <v>14</v>
      </c>
      <c r="C4" t="s">
        <v>48</v>
      </c>
      <c r="D4">
        <v>30244</v>
      </c>
      <c r="E4" t="s">
        <v>956</v>
      </c>
      <c r="F4" s="5" t="s">
        <v>244</v>
      </c>
      <c r="H4" s="6">
        <v>0.16653935185185184</v>
      </c>
      <c r="I4" s="6" t="s">
        <v>16380</v>
      </c>
      <c r="J4">
        <v>3</v>
      </c>
      <c r="K4">
        <v>59</v>
      </c>
      <c r="L4">
        <v>49</v>
      </c>
      <c r="M4" s="5">
        <f t="shared" si="0"/>
        <v>14389</v>
      </c>
      <c r="N4" s="5">
        <f t="shared" si="1"/>
        <v>934.11633886997015</v>
      </c>
      <c r="O4" s="5" t="str">
        <f t="shared" si="2"/>
        <v>y</v>
      </c>
      <c r="P4" s="43" t="str">
        <f t="shared" si="3"/>
        <v>insert into noskrien_reit (dalibnieks, rez,skriesim_db,sacensibas) values ('Rencis Edgars',14389,'y','Višķi, Latvijas čempionāts 50 km');</v>
      </c>
    </row>
    <row r="5" spans="1:16" ht="15" x14ac:dyDescent="0.25">
      <c r="A5" s="23" t="s">
        <v>24383</v>
      </c>
      <c r="B5" t="s">
        <v>213</v>
      </c>
      <c r="C5" t="s">
        <v>214</v>
      </c>
      <c r="D5">
        <v>26039</v>
      </c>
      <c r="E5" t="s">
        <v>964</v>
      </c>
      <c r="F5" t="s">
        <v>306</v>
      </c>
      <c r="H5" s="6">
        <v>0.16925925925925925</v>
      </c>
      <c r="I5" s="6" t="s">
        <v>16381</v>
      </c>
      <c r="J5">
        <v>4</v>
      </c>
      <c r="K5">
        <v>3</v>
      </c>
      <c r="L5">
        <v>44</v>
      </c>
      <c r="M5" s="5">
        <f t="shared" si="0"/>
        <v>14624</v>
      </c>
      <c r="N5" s="5">
        <f t="shared" si="1"/>
        <v>919.10557986870901</v>
      </c>
      <c r="O5" s="5" t="str">
        <f t="shared" si="2"/>
        <v/>
      </c>
      <c r="P5" s="43" t="str">
        <f t="shared" si="3"/>
        <v>insert into noskrien_reit (dalibnieks, rez,skriesim_db,sacensibas) values ('Seļivanovs Mihails ',14624,'','Višķi, Latvijas čempionāts 50 km');</v>
      </c>
    </row>
    <row r="6" spans="1:16" ht="15" x14ac:dyDescent="0.25">
      <c r="A6" s="23" t="s">
        <v>24384</v>
      </c>
      <c r="B6" t="s">
        <v>215</v>
      </c>
      <c r="C6" t="s">
        <v>216</v>
      </c>
      <c r="D6">
        <v>24964</v>
      </c>
      <c r="E6" t="s">
        <v>964</v>
      </c>
      <c r="F6" s="5" t="s">
        <v>244</v>
      </c>
      <c r="H6" s="6">
        <v>0.17159722222222223</v>
      </c>
      <c r="I6" s="6" t="s">
        <v>16382</v>
      </c>
      <c r="J6">
        <v>4</v>
      </c>
      <c r="K6">
        <v>7</v>
      </c>
      <c r="L6">
        <v>6</v>
      </c>
      <c r="M6" s="5">
        <f t="shared" si="0"/>
        <v>14826</v>
      </c>
      <c r="N6" s="5">
        <f t="shared" si="1"/>
        <v>906.58302981249165</v>
      </c>
      <c r="O6" s="5" t="str">
        <f t="shared" si="2"/>
        <v>y</v>
      </c>
      <c r="P6" s="43" t="str">
        <f t="shared" si="3"/>
        <v>insert into noskrien_reit (dalibnieks, rez,skriesim_db,sacensibas) values ('Skadiņš Laimonis ',14826,'y','Višķi, Latvijas čempionāts 50 km');</v>
      </c>
    </row>
    <row r="7" spans="1:16" ht="15" x14ac:dyDescent="0.25">
      <c r="A7" s="23" t="s">
        <v>24385</v>
      </c>
      <c r="B7" t="s">
        <v>217</v>
      </c>
      <c r="C7" t="s">
        <v>218</v>
      </c>
      <c r="D7">
        <v>30273</v>
      </c>
      <c r="E7" t="s">
        <v>993</v>
      </c>
      <c r="F7" t="s">
        <v>245</v>
      </c>
      <c r="H7" s="7">
        <v>0.17278935185185185</v>
      </c>
      <c r="I7" s="7" t="s">
        <v>16383</v>
      </c>
      <c r="J7">
        <v>4</v>
      </c>
      <c r="K7">
        <v>8</v>
      </c>
      <c r="L7">
        <v>49</v>
      </c>
      <c r="M7" s="5">
        <f t="shared" si="0"/>
        <v>14929</v>
      </c>
      <c r="N7" s="5">
        <f t="shared" si="1"/>
        <v>900.32822024248105</v>
      </c>
      <c r="O7" s="5" t="str">
        <f t="shared" si="2"/>
        <v/>
      </c>
      <c r="P7" s="43" t="str">
        <f t="shared" si="3"/>
        <v>insert into noskrien_reit (dalibnieks, rez,skriesim_db,sacensibas) values ('Devjatņikova Vita ',14929,'','Višķi, Latvijas čempionāts 50 km');</v>
      </c>
    </row>
    <row r="8" spans="1:16" ht="15" x14ac:dyDescent="0.25">
      <c r="A8" s="23" t="s">
        <v>24386</v>
      </c>
      <c r="B8" t="s">
        <v>22</v>
      </c>
      <c r="C8" t="s">
        <v>23</v>
      </c>
      <c r="D8">
        <v>29832</v>
      </c>
      <c r="E8" t="s">
        <v>956</v>
      </c>
      <c r="F8" s="5" t="s">
        <v>244</v>
      </c>
      <c r="H8" s="6">
        <v>0.18353009259259259</v>
      </c>
      <c r="I8" s="6" t="s">
        <v>16384</v>
      </c>
      <c r="J8">
        <v>4</v>
      </c>
      <c r="K8">
        <v>24</v>
      </c>
      <c r="L8">
        <v>17</v>
      </c>
      <c r="M8" s="5">
        <f t="shared" si="0"/>
        <v>15857</v>
      </c>
      <c r="N8" s="5">
        <f t="shared" si="1"/>
        <v>847.63826701141454</v>
      </c>
      <c r="O8" s="5" t="str">
        <f t="shared" si="2"/>
        <v>y</v>
      </c>
      <c r="P8" s="43" t="str">
        <f t="shared" si="3"/>
        <v>insert into noskrien_reit (dalibnieks, rez,skriesim_db,sacensibas) values ('Kveders Gatis',15857,'y','Višķi, Latvijas čempionāts 50 km');</v>
      </c>
    </row>
    <row r="9" spans="1:16" ht="15" x14ac:dyDescent="0.25">
      <c r="A9" s="23" t="s">
        <v>24389</v>
      </c>
      <c r="B9" t="s">
        <v>14</v>
      </c>
      <c r="C9" t="s">
        <v>15</v>
      </c>
      <c r="D9">
        <v>30208</v>
      </c>
      <c r="E9" t="s">
        <v>956</v>
      </c>
      <c r="F9" s="5" t="s">
        <v>244</v>
      </c>
      <c r="H9" s="6">
        <v>0.19223379629629631</v>
      </c>
      <c r="I9" s="6" t="s">
        <v>16387</v>
      </c>
      <c r="J9">
        <v>4</v>
      </c>
      <c r="K9">
        <v>36</v>
      </c>
      <c r="L9">
        <v>49</v>
      </c>
      <c r="M9" s="5">
        <f t="shared" si="0"/>
        <v>16609</v>
      </c>
      <c r="N9" s="5">
        <f t="shared" si="1"/>
        <v>809.26003973749175</v>
      </c>
      <c r="O9" s="5" t="str">
        <f t="shared" si="2"/>
        <v>y</v>
      </c>
      <c r="P9" s="43" t="str">
        <f t="shared" si="3"/>
        <v>insert into noskrien_reit (dalibnieks, rez,skriesim_db,sacensibas) values ('Vanters Edgars',16609,'y','Višķi, Latvijas čempionāts 50 km');</v>
      </c>
    </row>
    <row r="10" spans="1:16" ht="15" x14ac:dyDescent="0.25">
      <c r="A10" s="23" t="s">
        <v>24390</v>
      </c>
      <c r="B10" t="s">
        <v>223</v>
      </c>
      <c r="C10" t="s">
        <v>224</v>
      </c>
      <c r="D10">
        <v>23296</v>
      </c>
      <c r="E10" t="s">
        <v>2117</v>
      </c>
      <c r="F10" t="s">
        <v>306</v>
      </c>
      <c r="H10" s="7">
        <v>0.19546296296296295</v>
      </c>
      <c r="I10" s="7" t="s">
        <v>16388</v>
      </c>
      <c r="J10">
        <v>4</v>
      </c>
      <c r="K10">
        <v>41</v>
      </c>
      <c r="L10">
        <v>28</v>
      </c>
      <c r="M10" s="5">
        <f t="shared" si="0"/>
        <v>16888</v>
      </c>
      <c r="N10" s="5">
        <f t="shared" si="1"/>
        <v>795.8905731880626</v>
      </c>
      <c r="O10" s="5" t="str">
        <f t="shared" si="2"/>
        <v/>
      </c>
      <c r="P10" s="43" t="str">
        <f t="shared" si="3"/>
        <v>insert into noskrien_reit (dalibnieks, rez,skriesim_db,sacensibas) values ('Bistrova Inita ',16888,'','Višķi, Latvijas čempionāts 50 km');</v>
      </c>
    </row>
    <row r="11" spans="1:16" ht="15" x14ac:dyDescent="0.25">
      <c r="A11" s="23" t="s">
        <v>24391</v>
      </c>
      <c r="B11" t="s">
        <v>24</v>
      </c>
      <c r="C11" t="s">
        <v>25</v>
      </c>
      <c r="D11">
        <v>34673</v>
      </c>
      <c r="E11" t="s">
        <v>958</v>
      </c>
      <c r="F11" s="5" t="s">
        <v>244</v>
      </c>
      <c r="H11" s="6">
        <v>0.19733796296296297</v>
      </c>
      <c r="I11" s="6" t="s">
        <v>16389</v>
      </c>
      <c r="J11">
        <v>4</v>
      </c>
      <c r="K11">
        <v>44</v>
      </c>
      <c r="L11">
        <v>10</v>
      </c>
      <c r="M11" s="5">
        <f t="shared" si="0"/>
        <v>17050</v>
      </c>
      <c r="N11" s="5">
        <f t="shared" si="1"/>
        <v>788.32844574780063</v>
      </c>
      <c r="O11" s="5" t="str">
        <f t="shared" si="2"/>
        <v>y</v>
      </c>
      <c r="P11" s="43" t="str">
        <f t="shared" si="3"/>
        <v>insert into noskrien_reit (dalibnieks, rez,skriesim_db,sacensibas) values ('Ketlers Artūrs',17050,'y','Višķi, Latvijas čempionāts 50 km');</v>
      </c>
    </row>
    <row r="12" spans="1:16" ht="15" x14ac:dyDescent="0.25">
      <c r="A12" s="23" t="s">
        <v>24392</v>
      </c>
      <c r="B12" t="s">
        <v>225</v>
      </c>
      <c r="C12" t="s">
        <v>226</v>
      </c>
      <c r="D12">
        <v>31905</v>
      </c>
      <c r="E12" t="s">
        <v>958</v>
      </c>
      <c r="F12" t="s">
        <v>385</v>
      </c>
      <c r="H12" s="6">
        <v>0.19752314814814814</v>
      </c>
      <c r="I12" s="6" t="s">
        <v>16390</v>
      </c>
      <c r="J12">
        <v>4</v>
      </c>
      <c r="K12">
        <v>44</v>
      </c>
      <c r="L12">
        <v>26</v>
      </c>
      <c r="M12" s="5">
        <f t="shared" si="0"/>
        <v>17066</v>
      </c>
      <c r="N12" s="5">
        <f t="shared" si="1"/>
        <v>787.58935895933439</v>
      </c>
      <c r="O12" s="5" t="str">
        <f t="shared" si="2"/>
        <v/>
      </c>
      <c r="P12" s="43" t="str">
        <f t="shared" si="3"/>
        <v>insert into noskrien_reit (dalibnieks, rez,skriesim_db,sacensibas) values ('Vaļulis Aivis ',17066,'','Višķi, Latvijas čempionāts 50 km');</v>
      </c>
    </row>
    <row r="13" spans="1:16" ht="15" x14ac:dyDescent="0.25">
      <c r="A13" s="23" t="s">
        <v>24393</v>
      </c>
      <c r="B13" t="s">
        <v>53</v>
      </c>
      <c r="C13" t="s">
        <v>54</v>
      </c>
      <c r="D13">
        <v>23010</v>
      </c>
      <c r="E13" t="s">
        <v>970</v>
      </c>
      <c r="F13" t="s">
        <v>306</v>
      </c>
      <c r="H13" s="6">
        <v>0.20496527777777779</v>
      </c>
      <c r="I13" s="6" t="s">
        <v>16391</v>
      </c>
      <c r="J13">
        <v>4</v>
      </c>
      <c r="K13">
        <v>55</v>
      </c>
      <c r="L13">
        <v>9</v>
      </c>
      <c r="M13" s="5">
        <f t="shared" si="0"/>
        <v>17709</v>
      </c>
      <c r="N13" s="5">
        <f t="shared" si="1"/>
        <v>758.99260263143026</v>
      </c>
      <c r="O13" s="5" t="str">
        <f t="shared" si="2"/>
        <v/>
      </c>
      <c r="P13" s="43" t="str">
        <f t="shared" si="3"/>
        <v>insert into noskrien_reit (dalibnieks, rez,skriesim_db,sacensibas) values ('Jegorovs Valerijs',17709,'','Višķi, Latvijas čempionāts 50 km');</v>
      </c>
    </row>
    <row r="14" spans="1:16" ht="15" x14ac:dyDescent="0.25">
      <c r="A14" s="23" t="s">
        <v>24394</v>
      </c>
      <c r="B14" t="s">
        <v>49</v>
      </c>
      <c r="C14" t="s">
        <v>50</v>
      </c>
      <c r="D14">
        <v>27450</v>
      </c>
      <c r="E14" t="s">
        <v>964</v>
      </c>
      <c r="F14" s="5" t="s">
        <v>244</v>
      </c>
      <c r="H14" s="6">
        <v>0.2096875</v>
      </c>
      <c r="I14" s="6" t="s">
        <v>16392</v>
      </c>
      <c r="J14">
        <v>5</v>
      </c>
      <c r="K14">
        <v>1</v>
      </c>
      <c r="L14">
        <v>57</v>
      </c>
      <c r="M14" s="5">
        <f t="shared" si="0"/>
        <v>18117</v>
      </c>
      <c r="N14" s="5">
        <f t="shared" si="1"/>
        <v>741.89987304741396</v>
      </c>
      <c r="O14" s="5" t="str">
        <f t="shared" si="2"/>
        <v>y</v>
      </c>
      <c r="P14" s="43" t="str">
        <f t="shared" si="3"/>
        <v>insert into noskrien_reit (dalibnieks, rez,skriesim_db,sacensibas) values ('Ņilovs Valdis',18117,'y','Višķi, Latvijas čempionāts 50 km');</v>
      </c>
    </row>
    <row r="15" spans="1:16" ht="15" x14ac:dyDescent="0.25">
      <c r="A15" s="23" t="s">
        <v>24395</v>
      </c>
      <c r="B15" t="s">
        <v>16</v>
      </c>
      <c r="C15" t="s">
        <v>17</v>
      </c>
      <c r="D15">
        <v>23988</v>
      </c>
      <c r="E15" t="s">
        <v>970</v>
      </c>
      <c r="F15" s="5" t="s">
        <v>244</v>
      </c>
      <c r="H15" s="6">
        <v>0.21759259259259259</v>
      </c>
      <c r="I15" s="6" t="s">
        <v>16393</v>
      </c>
      <c r="J15">
        <v>5</v>
      </c>
      <c r="K15">
        <v>13</v>
      </c>
      <c r="L15">
        <v>20</v>
      </c>
      <c r="M15" s="5">
        <f t="shared" si="0"/>
        <v>18800</v>
      </c>
      <c r="N15" s="5">
        <f t="shared" si="1"/>
        <v>714.94680851063833</v>
      </c>
      <c r="O15" s="5" t="str">
        <f t="shared" si="2"/>
        <v>y</v>
      </c>
      <c r="P15" s="43" t="str">
        <f t="shared" si="3"/>
        <v>insert into noskrien_reit (dalibnieks, rez,skriesim_db,sacensibas) values ('Birks Aivars',18800,'y','Višķi, Latvijas čempionāts 50 km');</v>
      </c>
    </row>
    <row r="16" spans="1:16" ht="15" x14ac:dyDescent="0.25">
      <c r="A16" s="23" t="s">
        <v>24396</v>
      </c>
      <c r="B16" t="s">
        <v>102</v>
      </c>
      <c r="C16" t="s">
        <v>103</v>
      </c>
      <c r="D16">
        <v>31048</v>
      </c>
      <c r="E16" t="s">
        <v>956</v>
      </c>
      <c r="F16" s="5" t="s">
        <v>244</v>
      </c>
      <c r="H16" s="6">
        <v>0.2315625</v>
      </c>
      <c r="I16" s="6" t="s">
        <v>16394</v>
      </c>
      <c r="J16">
        <v>5</v>
      </c>
      <c r="K16">
        <v>33</v>
      </c>
      <c r="L16">
        <v>27</v>
      </c>
      <c r="M16" s="5">
        <f t="shared" si="0"/>
        <v>20007</v>
      </c>
      <c r="N16" s="5">
        <f t="shared" si="1"/>
        <v>671.81486479732087</v>
      </c>
      <c r="O16" s="5" t="str">
        <f t="shared" si="2"/>
        <v>y</v>
      </c>
      <c r="P16" s="43" t="str">
        <f t="shared" si="3"/>
        <v>insert into noskrien_reit (dalibnieks, rez,skriesim_db,sacensibas) values ('Līcītis Artis',20007,'y','Višķi, Latvijas čempionāts 50 km');</v>
      </c>
    </row>
    <row r="17" spans="1:16" ht="15" x14ac:dyDescent="0.25">
      <c r="A17" s="23" t="s">
        <v>24397</v>
      </c>
      <c r="B17" t="s">
        <v>18</v>
      </c>
      <c r="C17" t="s">
        <v>19</v>
      </c>
      <c r="D17">
        <v>26006</v>
      </c>
      <c r="E17" t="s">
        <v>1574</v>
      </c>
      <c r="F17" s="10" t="s">
        <v>244</v>
      </c>
      <c r="H17" s="7">
        <v>0.23329861111111111</v>
      </c>
      <c r="I17" s="7" t="s">
        <v>16395</v>
      </c>
      <c r="J17">
        <v>5</v>
      </c>
      <c r="K17">
        <v>35</v>
      </c>
      <c r="L17">
        <v>57</v>
      </c>
      <c r="M17" s="5">
        <f t="shared" si="0"/>
        <v>20157</v>
      </c>
      <c r="N17" s="5">
        <f t="shared" si="1"/>
        <v>666.81549833804627</v>
      </c>
      <c r="O17" s="5" t="str">
        <f t="shared" si="2"/>
        <v>y</v>
      </c>
      <c r="P17" s="43" t="str">
        <f t="shared" si="3"/>
        <v>insert into noskrien_reit (dalibnieks, rez,skriesim_db,sacensibas) values ('Ziediņa Inga',20157,'y','Višķi, Latvijas čempionāts 50 km');</v>
      </c>
    </row>
    <row r="18" spans="1:16" ht="15" x14ac:dyDescent="0.25">
      <c r="A18" s="23" t="s">
        <v>24398</v>
      </c>
      <c r="B18" t="s">
        <v>20</v>
      </c>
      <c r="C18" t="s">
        <v>21</v>
      </c>
      <c r="D18">
        <v>34115</v>
      </c>
      <c r="E18" t="s">
        <v>997</v>
      </c>
      <c r="F18" s="5"/>
      <c r="H18" s="7">
        <v>0.23796296296296296</v>
      </c>
      <c r="I18" s="7" t="s">
        <v>16396</v>
      </c>
      <c r="J18">
        <v>5</v>
      </c>
      <c r="K18">
        <v>42</v>
      </c>
      <c r="L18">
        <v>40</v>
      </c>
      <c r="M18" s="5">
        <f t="shared" si="0"/>
        <v>20560</v>
      </c>
      <c r="N18" s="5">
        <f t="shared" si="1"/>
        <v>653.74513618677042</v>
      </c>
      <c r="O18" s="5" t="str">
        <f t="shared" si="2"/>
        <v/>
      </c>
      <c r="P18" s="43" t="str">
        <f t="shared" si="3"/>
        <v>insert into noskrien_reit (dalibnieks, rez,skriesim_db,sacensibas) values ('Linuža Līga',20560,'','Višķi, Latvijas čempionāts 50 km');</v>
      </c>
    </row>
    <row r="19" spans="1:16" s="5" customFormat="1" ht="15" x14ac:dyDescent="0.25">
      <c r="A19" s="23"/>
      <c r="H19" s="7"/>
      <c r="I19" s="7"/>
      <c r="P19" s="43"/>
    </row>
    <row r="20" spans="1:16" s="5" customFormat="1" ht="15" x14ac:dyDescent="0.25">
      <c r="A20" s="23" t="s">
        <v>24377</v>
      </c>
      <c r="B20" s="5" t="s">
        <v>205</v>
      </c>
      <c r="C20" s="5" t="s">
        <v>206</v>
      </c>
      <c r="E20" s="10" t="s">
        <v>32762</v>
      </c>
      <c r="F20" s="5" t="s">
        <v>16373</v>
      </c>
      <c r="H20" s="6">
        <v>0.13495370370370371</v>
      </c>
      <c r="I20" s="6" t="s">
        <v>16375</v>
      </c>
      <c r="J20" s="5">
        <v>3</v>
      </c>
      <c r="K20" s="5">
        <v>14</v>
      </c>
      <c r="L20" s="5">
        <v>20</v>
      </c>
      <c r="M20" s="5">
        <f>J20*3600+K20*60+L20</f>
        <v>11660</v>
      </c>
      <c r="N20" s="5">
        <f>$M$20/M20*1000</f>
        <v>1000</v>
      </c>
      <c r="O20" s="5" t="str">
        <f>IF(F20="vsk noskrien","y","")</f>
        <v/>
      </c>
      <c r="P20" s="43" t="str">
        <f>CONCATENATE("insert into noskrien_reit (dalibnieks, rez,skriesim_db,sacensibas) values ('",C20," ",B20,"',",M20,",'",O20,"','",$P$1,"');")</f>
        <v>insert into noskrien_reit (dalibnieks, rez,skriesim_db,sacensibas) values ('Sorokins (LIT) Aleksandrs ',11660,'','Višķi, Latvijas čempionāts 50 km');</v>
      </c>
    </row>
    <row r="21" spans="1:16" ht="15" x14ac:dyDescent="0.25">
      <c r="A21" s="23" t="s">
        <v>24378</v>
      </c>
      <c r="B21" t="s">
        <v>207</v>
      </c>
      <c r="C21" s="10" t="s">
        <v>208</v>
      </c>
      <c r="E21" s="10" t="s">
        <v>32762</v>
      </c>
      <c r="F21" t="s">
        <v>16374</v>
      </c>
      <c r="H21" s="6">
        <v>0.15087962962962964</v>
      </c>
      <c r="I21" s="6" t="s">
        <v>16376</v>
      </c>
      <c r="J21">
        <v>3</v>
      </c>
      <c r="K21">
        <v>37</v>
      </c>
      <c r="L21">
        <v>16</v>
      </c>
      <c r="M21" s="5">
        <f>J21*3600+K21*60+L21</f>
        <v>13036</v>
      </c>
      <c r="N21" s="5">
        <f>$M$20/M21*1000</f>
        <v>894.44614912549855</v>
      </c>
      <c r="O21" s="5" t="str">
        <f>IF(F21="vsk noskrien","y","")</f>
        <v/>
      </c>
      <c r="P21" s="43" t="str">
        <f>CONCATENATE("insert into noskrien_reit (dalibnieks, rez,skriesim_db,sacensibas) values ('",C21," ",B21,"',",M21,",'",O21,"','",$P$1,"');")</f>
        <v>insert into noskrien_reit (dalibnieks, rez,skriesim_db,sacensibas) values ('Rimisevskij (BLR) Aleksandr ',13036,'','Višķi, Latvijas čempionāts 50 km');</v>
      </c>
    </row>
    <row r="22" spans="1:16" ht="15" x14ac:dyDescent="0.25">
      <c r="A22" s="23" t="s">
        <v>24379</v>
      </c>
      <c r="B22" t="s">
        <v>209</v>
      </c>
      <c r="C22" t="s">
        <v>210</v>
      </c>
      <c r="E22" s="10" t="s">
        <v>32762</v>
      </c>
      <c r="F22" t="s">
        <v>16373</v>
      </c>
      <c r="H22" s="6">
        <v>0.15400462962962963</v>
      </c>
      <c r="I22" s="6" t="s">
        <v>16377</v>
      </c>
      <c r="J22">
        <v>3</v>
      </c>
      <c r="K22">
        <v>41</v>
      </c>
      <c r="L22">
        <v>46</v>
      </c>
      <c r="M22" s="5">
        <f>J22*3600+K22*60+L22</f>
        <v>13306</v>
      </c>
      <c r="N22" s="5">
        <f>$M$20/M22*1000</f>
        <v>876.29640763565305</v>
      </c>
      <c r="O22" s="5" t="str">
        <f>IF(F22="vsk noskrien","y","")</f>
        <v/>
      </c>
      <c r="P22" s="43" t="str">
        <f>CONCATENATE("insert into noskrien_reit (dalibnieks, rez,skriesim_db,sacensibas) values ('",C22," ",B22,"',",M22,",'",O22,"','",$P$1,"');")</f>
        <v>insert into noskrien_reit (dalibnieks, rez,skriesim_db,sacensibas) values ('Ardzijauskas (LIT) Aidas ',13306,'','Višķi, Latvijas čempionāts 50 km');</v>
      </c>
    </row>
    <row r="23" spans="1:16" ht="15" x14ac:dyDescent="0.25">
      <c r="A23" s="23" t="s">
        <v>24387</v>
      </c>
      <c r="B23" t="s">
        <v>219</v>
      </c>
      <c r="C23" s="10" t="s">
        <v>220</v>
      </c>
      <c r="E23" s="10" t="s">
        <v>1014</v>
      </c>
      <c r="F23" t="s">
        <v>16374</v>
      </c>
      <c r="H23" s="7">
        <v>0.18509259259259259</v>
      </c>
      <c r="I23" s="7" t="s">
        <v>16385</v>
      </c>
      <c r="J23">
        <v>4</v>
      </c>
      <c r="K23">
        <v>26</v>
      </c>
      <c r="L23">
        <v>32</v>
      </c>
      <c r="M23" s="5">
        <f>J23*3600+K23*60+L23</f>
        <v>15992</v>
      </c>
      <c r="N23" s="5">
        <f>$M$20/M23*1000</f>
        <v>729.11455727863927</v>
      </c>
      <c r="O23" s="5" t="str">
        <f>IF(F23="vsk noskrien","y","")</f>
        <v/>
      </c>
      <c r="P23" s="43" t="str">
        <f>CONCATENATE("insert into noskrien_reit (dalibnieks, rez,skriesim_db,sacensibas) values ('",C23," ",B23,"',",M23,",'",O23,"','",$P$1,"');")</f>
        <v>insert into noskrien_reit (dalibnieks, rez,skriesim_db,sacensibas) values ('Gurskaja (BLR) Tatjana ',15992,'','Višķi, Latvijas čempionāts 50 km');</v>
      </c>
    </row>
    <row r="24" spans="1:16" ht="15" x14ac:dyDescent="0.25">
      <c r="A24" s="23" t="s">
        <v>24388</v>
      </c>
      <c r="B24" t="s">
        <v>221</v>
      </c>
      <c r="C24" s="10" t="s">
        <v>222</v>
      </c>
      <c r="E24" s="10" t="s">
        <v>32762</v>
      </c>
      <c r="F24" t="s">
        <v>16374</v>
      </c>
      <c r="H24" s="6">
        <v>0.19092592592592592</v>
      </c>
      <c r="I24" s="6" t="s">
        <v>16386</v>
      </c>
      <c r="J24">
        <v>4</v>
      </c>
      <c r="K24">
        <v>34</v>
      </c>
      <c r="L24">
        <v>56</v>
      </c>
      <c r="M24" s="5">
        <f>J24*3600+K24*60+L24</f>
        <v>16496</v>
      </c>
      <c r="N24" s="5">
        <f>$M$20/M24*1000</f>
        <v>706.83802133850622</v>
      </c>
      <c r="O24" s="5" t="str">
        <f>IF(F24="vsk noskrien","y","")</f>
        <v/>
      </c>
      <c r="P24" s="43" t="str">
        <f>CONCATENATE("insert into noskrien_reit (dalibnieks, rez,skriesim_db,sacensibas) values ('",C24," ",B24,"',",M24,",'",O24,"','",$P$1,"');")</f>
        <v>insert into noskrien_reit (dalibnieks, rez,skriesim_db,sacensibas) values ('Laputs (BLR) Anatoli ',16496,'','Višķi, Latvijas čempionāts 50 km');</v>
      </c>
    </row>
  </sheetData>
  <autoFilter ref="A1:N18"/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86"/>
  <sheetViews>
    <sheetView workbookViewId="0">
      <pane ySplit="1" topLeftCell="A2" activePane="bottomLeft" state="frozen"/>
      <selection pane="bottomLeft" activeCell="C63" sqref="C63"/>
    </sheetView>
  </sheetViews>
  <sheetFormatPr defaultRowHeight="12.75" x14ac:dyDescent="0.2"/>
  <cols>
    <col min="1" max="1" width="7.7109375" customWidth="1"/>
    <col min="2" max="3" width="11.42578125" customWidth="1"/>
    <col min="4" max="4" width="10.7109375" customWidth="1"/>
    <col min="8" max="9" width="7.85546875" customWidth="1"/>
    <col min="10" max="12" width="3.42578125" customWidth="1"/>
    <col min="13" max="13" width="6" bestFit="1" customWidth="1"/>
  </cols>
  <sheetData>
    <row r="1" spans="1:16" s="5" customFormat="1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31820</v>
      </c>
    </row>
    <row r="2" spans="1:16" s="5" customFormat="1" ht="15" x14ac:dyDescent="0.25">
      <c r="A2" s="23" t="s">
        <v>24399</v>
      </c>
      <c r="B2" s="2" t="s">
        <v>0</v>
      </c>
      <c r="C2" s="2" t="s">
        <v>346</v>
      </c>
      <c r="D2" s="5">
        <v>70</v>
      </c>
      <c r="E2" s="5" t="s">
        <v>1088</v>
      </c>
      <c r="G2" s="5" t="s">
        <v>259</v>
      </c>
      <c r="H2" s="9">
        <v>9.1759259259259263E-2</v>
      </c>
      <c r="I2" s="9" t="s">
        <v>14111</v>
      </c>
      <c r="J2" s="5">
        <v>2</v>
      </c>
      <c r="K2" s="5">
        <v>12</v>
      </c>
      <c r="L2" s="5">
        <v>8</v>
      </c>
      <c r="M2" s="5">
        <f>J2*3600+K2*60+L2</f>
        <v>7928</v>
      </c>
      <c r="N2" s="5">
        <f>$M$2/M2*1000</f>
        <v>1000</v>
      </c>
      <c r="O2" s="5" t="str">
        <f t="shared" ref="O2:O33" si="0">IF(F2="vsk noskrien","y","")</f>
        <v/>
      </c>
      <c r="P2" s="43" t="str">
        <f t="shared" ref="P2:P33" si="1">CONCATENATE("insert into noskrien_reit (dalibnieks, rez,skriesim_db,sacensibas) values ('",C2," ",B2,"',",M2,",'",O2,"','",$P$1,"');")</f>
        <v>insert into noskrien_reit (dalibnieks, rez,skriesim_db,sacensibas) values ('Bērziņš Kristaps',7928,'','Zebrus ezera un Pokaiņu meža Stirnu buks – 33 km/Lūsis');</v>
      </c>
    </row>
    <row r="3" spans="1:16" ht="15" x14ac:dyDescent="0.25">
      <c r="A3" s="23" t="s">
        <v>24400</v>
      </c>
      <c r="B3" t="s">
        <v>351</v>
      </c>
      <c r="C3" t="s">
        <v>352</v>
      </c>
      <c r="D3">
        <v>3</v>
      </c>
      <c r="E3" t="s">
        <v>1090</v>
      </c>
      <c r="F3" t="s">
        <v>403</v>
      </c>
      <c r="G3" t="s">
        <v>353</v>
      </c>
      <c r="H3" s="9">
        <v>9.2662037037037029E-2</v>
      </c>
      <c r="I3" s="9" t="s">
        <v>13699</v>
      </c>
      <c r="J3">
        <v>2</v>
      </c>
      <c r="K3">
        <v>13</v>
      </c>
      <c r="L3">
        <v>26</v>
      </c>
      <c r="M3" s="5">
        <f t="shared" ref="M3:M66" si="2">J3*3600+K3*60+L3</f>
        <v>8006</v>
      </c>
      <c r="N3" s="5">
        <f t="shared" ref="N3:N66" si="3">$M$2/M3*1000</f>
        <v>990.25730701973521</v>
      </c>
      <c r="O3" s="5" t="str">
        <f t="shared" si="0"/>
        <v/>
      </c>
      <c r="P3" s="43" t="str">
        <f t="shared" si="1"/>
        <v>insert into noskrien_reit (dalibnieks, rez,skriesim_db,sacensibas) values ('Macuks Anatolijs',8006,'','Zebrus ezera un Pokaiņu meža Stirnu buks – 33 km/Lūsis');</v>
      </c>
    </row>
    <row r="4" spans="1:16" ht="15" x14ac:dyDescent="0.25">
      <c r="A4" s="23" t="s">
        <v>24401</v>
      </c>
      <c r="B4" t="s">
        <v>0</v>
      </c>
      <c r="C4" t="s">
        <v>354</v>
      </c>
      <c r="D4">
        <v>2</v>
      </c>
      <c r="E4" t="s">
        <v>1090</v>
      </c>
      <c r="F4" t="s">
        <v>1089</v>
      </c>
      <c r="G4" t="s">
        <v>309</v>
      </c>
      <c r="H4" s="9">
        <v>9.5763888888888885E-2</v>
      </c>
      <c r="I4" s="9" t="s">
        <v>16409</v>
      </c>
      <c r="J4">
        <v>2</v>
      </c>
      <c r="K4">
        <v>17</v>
      </c>
      <c r="L4">
        <v>54</v>
      </c>
      <c r="M4" s="5">
        <f t="shared" si="2"/>
        <v>8274</v>
      </c>
      <c r="N4" s="5">
        <f t="shared" si="3"/>
        <v>958.18225767464344</v>
      </c>
      <c r="O4" s="5" t="str">
        <f t="shared" si="0"/>
        <v/>
      </c>
      <c r="P4" s="43" t="str">
        <f t="shared" si="1"/>
        <v>insert into noskrien_reit (dalibnieks, rez,skriesim_db,sacensibas) values ('Kaimiņš Kristaps',8274,'','Zebrus ezera un Pokaiņu meža Stirnu buks – 33 km/Lūsis');</v>
      </c>
    </row>
    <row r="5" spans="1:16" ht="15" x14ac:dyDescent="0.25">
      <c r="A5" s="23" t="s">
        <v>24402</v>
      </c>
      <c r="B5" t="s">
        <v>88</v>
      </c>
      <c r="C5" t="s">
        <v>585</v>
      </c>
      <c r="D5">
        <v>1</v>
      </c>
      <c r="E5" t="s">
        <v>1090</v>
      </c>
      <c r="F5" t="s">
        <v>1091</v>
      </c>
      <c r="G5" t="s">
        <v>586</v>
      </c>
      <c r="H5" s="9">
        <v>9.6967592592592591E-2</v>
      </c>
      <c r="I5" s="9" t="s">
        <v>16410</v>
      </c>
      <c r="J5">
        <v>2</v>
      </c>
      <c r="K5">
        <v>19</v>
      </c>
      <c r="L5">
        <v>38</v>
      </c>
      <c r="M5" s="5">
        <f t="shared" si="2"/>
        <v>8378</v>
      </c>
      <c r="N5" s="5">
        <f t="shared" si="3"/>
        <v>946.28789687276208</v>
      </c>
      <c r="O5" s="5" t="str">
        <f t="shared" si="0"/>
        <v/>
      </c>
      <c r="P5" s="43" t="str">
        <f t="shared" si="1"/>
        <v>insert into noskrien_reit (dalibnieks, rez,skriesim_db,sacensibas) values ('Lūsis Gints',8378,'','Zebrus ezera un Pokaiņu meža Stirnu buks – 33 km/Lūsis');</v>
      </c>
    </row>
    <row r="6" spans="1:16" ht="15" x14ac:dyDescent="0.25">
      <c r="A6" s="23" t="s">
        <v>24403</v>
      </c>
      <c r="B6" t="s">
        <v>186</v>
      </c>
      <c r="C6" t="s">
        <v>2421</v>
      </c>
      <c r="D6">
        <v>192</v>
      </c>
      <c r="E6" t="s">
        <v>1090</v>
      </c>
      <c r="F6" t="s">
        <v>2422</v>
      </c>
      <c r="G6" t="s">
        <v>245</v>
      </c>
      <c r="H6" s="9">
        <v>0.10098379629629629</v>
      </c>
      <c r="I6" s="9" t="s">
        <v>16411</v>
      </c>
      <c r="J6">
        <v>2</v>
      </c>
      <c r="K6">
        <v>25</v>
      </c>
      <c r="L6">
        <v>25</v>
      </c>
      <c r="M6" s="5">
        <f t="shared" si="2"/>
        <v>8725</v>
      </c>
      <c r="N6" s="5">
        <f t="shared" si="3"/>
        <v>908.65329512893982</v>
      </c>
      <c r="O6" s="5" t="str">
        <f t="shared" si="0"/>
        <v/>
      </c>
      <c r="P6" s="43" t="str">
        <f t="shared" si="1"/>
        <v>insert into noskrien_reit (dalibnieks, rez,skriesim_db,sacensibas) values ('Klepers Uldis',8725,'','Zebrus ezera un Pokaiņu meža Stirnu buks – 33 km/Lūsis');</v>
      </c>
    </row>
    <row r="7" spans="1:16" ht="15" x14ac:dyDescent="0.25">
      <c r="A7" s="23" t="s">
        <v>24404</v>
      </c>
      <c r="B7" t="s">
        <v>39</v>
      </c>
      <c r="C7" t="s">
        <v>1145</v>
      </c>
      <c r="D7">
        <v>51</v>
      </c>
      <c r="E7" t="s">
        <v>1090</v>
      </c>
      <c r="G7" t="s">
        <v>2423</v>
      </c>
      <c r="H7" s="9">
        <v>0.10482638888888889</v>
      </c>
      <c r="I7" s="9" t="s">
        <v>16412</v>
      </c>
      <c r="J7">
        <v>2</v>
      </c>
      <c r="K7">
        <v>30</v>
      </c>
      <c r="L7">
        <v>57</v>
      </c>
      <c r="M7" s="5">
        <f t="shared" si="2"/>
        <v>9057</v>
      </c>
      <c r="N7" s="5">
        <f t="shared" si="3"/>
        <v>875.34503698796505</v>
      </c>
      <c r="O7" s="5" t="str">
        <f t="shared" si="0"/>
        <v/>
      </c>
      <c r="P7" s="43" t="str">
        <f t="shared" si="1"/>
        <v>insert into noskrien_reit (dalibnieks, rez,skriesim_db,sacensibas) values ('Auziņš Mārtiņš',9057,'','Zebrus ezera un Pokaiņu meža Stirnu buks – 33 km/Lūsis');</v>
      </c>
    </row>
    <row r="8" spans="1:16" ht="15" x14ac:dyDescent="0.25">
      <c r="A8" s="23" t="s">
        <v>24405</v>
      </c>
      <c r="B8" t="s">
        <v>0</v>
      </c>
      <c r="C8" t="s">
        <v>1</v>
      </c>
      <c r="D8">
        <v>204</v>
      </c>
      <c r="E8" t="s">
        <v>1090</v>
      </c>
      <c r="F8" t="s">
        <v>244</v>
      </c>
      <c r="G8" t="s">
        <v>233</v>
      </c>
      <c r="H8" s="9">
        <v>0.10832175925925926</v>
      </c>
      <c r="I8" s="9" t="s">
        <v>16413</v>
      </c>
      <c r="J8">
        <v>2</v>
      </c>
      <c r="K8">
        <v>35</v>
      </c>
      <c r="L8">
        <v>59</v>
      </c>
      <c r="M8" s="5">
        <f t="shared" si="2"/>
        <v>9359</v>
      </c>
      <c r="N8" s="5">
        <f t="shared" si="3"/>
        <v>847.09904904370126</v>
      </c>
      <c r="O8" s="5" t="str">
        <f t="shared" si="0"/>
        <v>y</v>
      </c>
      <c r="P8" s="43" t="str">
        <f t="shared" si="1"/>
        <v>insert into noskrien_reit (dalibnieks, rez,skriesim_db,sacensibas) values ('Broks Kristaps',9359,'y','Zebrus ezera un Pokaiņu meža Stirnu buks – 33 km/Lūsis');</v>
      </c>
    </row>
    <row r="9" spans="1:16" ht="15" x14ac:dyDescent="0.25">
      <c r="A9" s="23" t="s">
        <v>24406</v>
      </c>
      <c r="B9" t="s">
        <v>39</v>
      </c>
      <c r="C9" t="s">
        <v>57</v>
      </c>
      <c r="D9">
        <v>4</v>
      </c>
      <c r="E9" t="s">
        <v>1090</v>
      </c>
      <c r="F9" t="s">
        <v>1092</v>
      </c>
      <c r="G9" t="s">
        <v>245</v>
      </c>
      <c r="H9" s="9">
        <v>0.10890046296296296</v>
      </c>
      <c r="I9" s="9" t="s">
        <v>16414</v>
      </c>
      <c r="J9">
        <v>2</v>
      </c>
      <c r="K9">
        <v>36</v>
      </c>
      <c r="L9">
        <v>49</v>
      </c>
      <c r="M9" s="5">
        <f t="shared" si="2"/>
        <v>9409</v>
      </c>
      <c r="N9" s="5">
        <f t="shared" si="3"/>
        <v>842.59751301944948</v>
      </c>
      <c r="O9" s="5" t="str">
        <f t="shared" si="0"/>
        <v/>
      </c>
      <c r="P9" s="43" t="str">
        <f t="shared" si="1"/>
        <v>insert into noskrien_reit (dalibnieks, rez,skriesim_db,sacensibas) values ('Puriņš Mārtiņš',9409,'','Zebrus ezera un Pokaiņu meža Stirnu buks – 33 km/Lūsis');</v>
      </c>
    </row>
    <row r="10" spans="1:16" ht="15" x14ac:dyDescent="0.25">
      <c r="A10" s="23" t="s">
        <v>24407</v>
      </c>
      <c r="B10" t="s">
        <v>171</v>
      </c>
      <c r="C10" t="s">
        <v>172</v>
      </c>
      <c r="D10">
        <v>208</v>
      </c>
      <c r="E10" t="s">
        <v>1090</v>
      </c>
      <c r="G10" t="s">
        <v>235</v>
      </c>
      <c r="H10" s="9">
        <v>0.11126157407407407</v>
      </c>
      <c r="I10" s="9" t="s">
        <v>16415</v>
      </c>
      <c r="J10">
        <v>2</v>
      </c>
      <c r="K10">
        <v>40</v>
      </c>
      <c r="L10">
        <v>13</v>
      </c>
      <c r="M10" s="5">
        <f t="shared" si="2"/>
        <v>9613</v>
      </c>
      <c r="N10" s="5">
        <f t="shared" si="3"/>
        <v>824.71652969936554</v>
      </c>
      <c r="O10" s="5" t="str">
        <f t="shared" si="0"/>
        <v/>
      </c>
      <c r="P10" s="43" t="str">
        <f t="shared" si="1"/>
        <v>insert into noskrien_reit (dalibnieks, rez,skriesim_db,sacensibas) values ('Rumbenieks Andis',9613,'','Zebrus ezera un Pokaiņu meža Stirnu buks – 33 km/Lūsis');</v>
      </c>
    </row>
    <row r="11" spans="1:16" ht="15" x14ac:dyDescent="0.25">
      <c r="A11" s="23" t="s">
        <v>24408</v>
      </c>
      <c r="B11" t="s">
        <v>109</v>
      </c>
      <c r="C11" t="s">
        <v>2424</v>
      </c>
      <c r="D11">
        <v>48</v>
      </c>
      <c r="E11" t="s">
        <v>1088</v>
      </c>
      <c r="F11" t="s">
        <v>267</v>
      </c>
      <c r="G11" t="s">
        <v>245</v>
      </c>
      <c r="H11" s="9">
        <v>0.11149305555555555</v>
      </c>
      <c r="I11" s="9" t="s">
        <v>16416</v>
      </c>
      <c r="J11">
        <v>2</v>
      </c>
      <c r="K11">
        <v>40</v>
      </c>
      <c r="L11">
        <v>33</v>
      </c>
      <c r="M11" s="5">
        <f t="shared" si="2"/>
        <v>9633</v>
      </c>
      <c r="N11" s="5">
        <f t="shared" si="3"/>
        <v>823.00425620263672</v>
      </c>
      <c r="O11" s="5" t="str">
        <f t="shared" si="0"/>
        <v/>
      </c>
      <c r="P11" s="43" t="str">
        <f t="shared" si="1"/>
        <v>insert into noskrien_reit (dalibnieks, rez,skriesim_db,sacensibas) values ('Glušņevs Didzis',9633,'','Zebrus ezera un Pokaiņu meža Stirnu buks – 33 km/Lūsis');</v>
      </c>
    </row>
    <row r="12" spans="1:16" ht="15" x14ac:dyDescent="0.25">
      <c r="A12" s="23" t="s">
        <v>24409</v>
      </c>
      <c r="B12" t="s">
        <v>404</v>
      </c>
      <c r="C12" t="s">
        <v>2425</v>
      </c>
      <c r="D12">
        <v>93</v>
      </c>
      <c r="E12" t="s">
        <v>1090</v>
      </c>
      <c r="F12" t="s">
        <v>1091</v>
      </c>
      <c r="G12" t="s">
        <v>586</v>
      </c>
      <c r="H12" s="9">
        <v>0.11289351851851852</v>
      </c>
      <c r="I12" s="9" t="s">
        <v>16417</v>
      </c>
      <c r="J12">
        <v>2</v>
      </c>
      <c r="K12">
        <v>42</v>
      </c>
      <c r="L12">
        <v>34</v>
      </c>
      <c r="M12" s="5">
        <f t="shared" si="2"/>
        <v>9754</v>
      </c>
      <c r="N12" s="5">
        <f t="shared" si="3"/>
        <v>812.79475087143737</v>
      </c>
      <c r="O12" s="5" t="str">
        <f t="shared" si="0"/>
        <v/>
      </c>
      <c r="P12" s="43" t="str">
        <f t="shared" si="1"/>
        <v>insert into noskrien_reit (dalibnieks, rez,skriesim_db,sacensibas) values ('Damškalns Juris',9754,'','Zebrus ezera un Pokaiņu meža Stirnu buks – 33 km/Lūsis');</v>
      </c>
    </row>
    <row r="13" spans="1:16" ht="15" x14ac:dyDescent="0.25">
      <c r="A13" s="23" t="s">
        <v>24410</v>
      </c>
      <c r="B13" t="s">
        <v>0</v>
      </c>
      <c r="C13" t="s">
        <v>2426</v>
      </c>
      <c r="D13">
        <v>8</v>
      </c>
      <c r="E13" t="s">
        <v>1090</v>
      </c>
      <c r="F13" t="s">
        <v>1099</v>
      </c>
      <c r="G13" t="s">
        <v>245</v>
      </c>
      <c r="H13" s="9">
        <v>0.11336805555555556</v>
      </c>
      <c r="I13" s="9" t="s">
        <v>16418</v>
      </c>
      <c r="J13">
        <v>2</v>
      </c>
      <c r="K13">
        <v>43</v>
      </c>
      <c r="L13">
        <v>15</v>
      </c>
      <c r="M13" s="5">
        <f t="shared" si="2"/>
        <v>9795</v>
      </c>
      <c r="N13" s="5">
        <f t="shared" si="3"/>
        <v>809.3925472179684</v>
      </c>
      <c r="O13" s="5" t="str">
        <f t="shared" si="0"/>
        <v/>
      </c>
      <c r="P13" s="43" t="str">
        <f t="shared" si="1"/>
        <v>insert into noskrien_reit (dalibnieks, rez,skriesim_db,sacensibas) values ('Epners Kristaps',9795,'','Zebrus ezera un Pokaiņu meža Stirnu buks – 33 km/Lūsis');</v>
      </c>
    </row>
    <row r="14" spans="1:16" ht="15" x14ac:dyDescent="0.25">
      <c r="A14" s="23" t="s">
        <v>24411</v>
      </c>
      <c r="B14" t="s">
        <v>66</v>
      </c>
      <c r="C14" t="s">
        <v>2427</v>
      </c>
      <c r="D14">
        <v>6</v>
      </c>
      <c r="E14" t="s">
        <v>1097</v>
      </c>
      <c r="G14" t="s">
        <v>608</v>
      </c>
      <c r="H14" s="9">
        <v>0.1135300925925926</v>
      </c>
      <c r="I14" s="9" t="s">
        <v>16419</v>
      </c>
      <c r="J14">
        <v>2</v>
      </c>
      <c r="K14">
        <v>43</v>
      </c>
      <c r="L14">
        <v>29</v>
      </c>
      <c r="M14" s="5">
        <f t="shared" si="2"/>
        <v>9809</v>
      </c>
      <c r="N14" s="5">
        <f t="shared" si="3"/>
        <v>808.23733306147415</v>
      </c>
      <c r="O14" s="5" t="str">
        <f t="shared" si="0"/>
        <v/>
      </c>
      <c r="P14" s="43" t="str">
        <f t="shared" si="1"/>
        <v>insert into noskrien_reit (dalibnieks, rez,skriesim_db,sacensibas) values ('Saulītis Nikolajs',9809,'','Zebrus ezera un Pokaiņu meža Stirnu buks – 33 km/Lūsis');</v>
      </c>
    </row>
    <row r="15" spans="1:16" ht="15" x14ac:dyDescent="0.25">
      <c r="A15" s="23" t="s">
        <v>24412</v>
      </c>
      <c r="B15" t="s">
        <v>404</v>
      </c>
      <c r="C15" t="s">
        <v>405</v>
      </c>
      <c r="D15">
        <v>33</v>
      </c>
      <c r="E15" t="s">
        <v>1097</v>
      </c>
      <c r="F15" t="s">
        <v>1096</v>
      </c>
      <c r="G15" t="s">
        <v>407</v>
      </c>
      <c r="H15" s="9">
        <v>0.11475694444444444</v>
      </c>
      <c r="I15" s="9" t="s">
        <v>16420</v>
      </c>
      <c r="J15">
        <v>2</v>
      </c>
      <c r="K15">
        <v>45</v>
      </c>
      <c r="L15">
        <v>15</v>
      </c>
      <c r="M15" s="5">
        <f t="shared" si="2"/>
        <v>9915</v>
      </c>
      <c r="N15" s="5">
        <f t="shared" si="3"/>
        <v>799.5965708522441</v>
      </c>
      <c r="O15" s="5" t="str">
        <f t="shared" si="0"/>
        <v/>
      </c>
      <c r="P15" s="43" t="str">
        <f t="shared" si="1"/>
        <v>insert into noskrien_reit (dalibnieks, rez,skriesim_db,sacensibas) values ('Šehtels Juris',9915,'','Zebrus ezera un Pokaiņu meža Stirnu buks – 33 km/Lūsis');</v>
      </c>
    </row>
    <row r="16" spans="1:16" ht="15" x14ac:dyDescent="0.25">
      <c r="A16" s="23" t="s">
        <v>24413</v>
      </c>
      <c r="B16" t="s">
        <v>432</v>
      </c>
      <c r="C16" t="s">
        <v>433</v>
      </c>
      <c r="D16">
        <v>32</v>
      </c>
      <c r="E16" t="s">
        <v>1090</v>
      </c>
      <c r="F16" t="s">
        <v>2428</v>
      </c>
      <c r="G16" t="s">
        <v>300</v>
      </c>
      <c r="H16" s="9">
        <v>0.11633101851851851</v>
      </c>
      <c r="I16" s="9" t="s">
        <v>16421</v>
      </c>
      <c r="J16">
        <v>2</v>
      </c>
      <c r="K16">
        <v>47</v>
      </c>
      <c r="L16">
        <v>31</v>
      </c>
      <c r="M16" s="5">
        <f t="shared" si="2"/>
        <v>10051</v>
      </c>
      <c r="N16" s="5">
        <f t="shared" si="3"/>
        <v>788.77723609591089</v>
      </c>
      <c r="O16" s="5" t="str">
        <f t="shared" si="0"/>
        <v/>
      </c>
      <c r="P16" s="43" t="str">
        <f t="shared" si="1"/>
        <v>insert into noskrien_reit (dalibnieks, rez,skriesim_db,sacensibas) values ('Šuļga Ruslans',10051,'','Zebrus ezera un Pokaiņu meža Stirnu buks – 33 km/Lūsis');</v>
      </c>
    </row>
    <row r="17" spans="1:16" ht="15" x14ac:dyDescent="0.25">
      <c r="A17" s="23" t="s">
        <v>24414</v>
      </c>
      <c r="B17" t="s">
        <v>2429</v>
      </c>
      <c r="C17" t="s">
        <v>2430</v>
      </c>
      <c r="D17">
        <v>27</v>
      </c>
      <c r="E17" t="s">
        <v>1088</v>
      </c>
      <c r="G17" t="s">
        <v>298</v>
      </c>
      <c r="H17" s="9">
        <v>0.11731481481481482</v>
      </c>
      <c r="I17" s="9" t="s">
        <v>16422</v>
      </c>
      <c r="J17">
        <v>2</v>
      </c>
      <c r="K17">
        <v>48</v>
      </c>
      <c r="L17">
        <v>56</v>
      </c>
      <c r="M17" s="5">
        <f t="shared" si="2"/>
        <v>10136</v>
      </c>
      <c r="N17" s="5">
        <f t="shared" si="3"/>
        <v>782.16258879242309</v>
      </c>
      <c r="O17" s="5" t="str">
        <f t="shared" si="0"/>
        <v/>
      </c>
      <c r="P17" s="43" t="str">
        <f t="shared" si="1"/>
        <v>insert into noskrien_reit (dalibnieks, rez,skriesim_db,sacensibas) values ('Lupkins Vents',10136,'','Zebrus ezera un Pokaiņu meža Stirnu buks – 33 km/Lūsis');</v>
      </c>
    </row>
    <row r="18" spans="1:16" ht="15" x14ac:dyDescent="0.25">
      <c r="A18" s="23" t="s">
        <v>24415</v>
      </c>
      <c r="B18" t="s">
        <v>4</v>
      </c>
      <c r="C18" t="s">
        <v>5</v>
      </c>
      <c r="D18">
        <v>181</v>
      </c>
      <c r="E18" t="s">
        <v>1090</v>
      </c>
      <c r="F18" s="5" t="s">
        <v>244</v>
      </c>
      <c r="G18" t="s">
        <v>245</v>
      </c>
      <c r="H18" s="9">
        <v>0.11831018518518517</v>
      </c>
      <c r="I18" s="9" t="s">
        <v>16423</v>
      </c>
      <c r="J18">
        <v>2</v>
      </c>
      <c r="K18">
        <v>50</v>
      </c>
      <c r="L18">
        <v>22</v>
      </c>
      <c r="M18" s="5">
        <f t="shared" si="2"/>
        <v>10222</v>
      </c>
      <c r="N18" s="5">
        <f t="shared" si="3"/>
        <v>775.58207787125809</v>
      </c>
      <c r="O18" s="5" t="str">
        <f t="shared" si="0"/>
        <v>y</v>
      </c>
      <c r="P18" s="43" t="str">
        <f t="shared" si="1"/>
        <v>insert into noskrien_reit (dalibnieks, rez,skriesim_db,sacensibas) values ('Limanāns Dainis',10222,'y','Zebrus ezera un Pokaiņu meža Stirnu buks – 33 km/Lūsis');</v>
      </c>
    </row>
    <row r="19" spans="1:16" ht="15" x14ac:dyDescent="0.25">
      <c r="A19" s="23" t="s">
        <v>24416</v>
      </c>
      <c r="B19" t="s">
        <v>14</v>
      </c>
      <c r="C19" t="s">
        <v>15</v>
      </c>
      <c r="D19">
        <v>175</v>
      </c>
      <c r="E19" t="s">
        <v>1090</v>
      </c>
      <c r="F19" s="5" t="s">
        <v>244</v>
      </c>
      <c r="G19" t="s">
        <v>245</v>
      </c>
      <c r="H19" s="9">
        <v>0.11831018518518517</v>
      </c>
      <c r="I19" s="9" t="s">
        <v>16423</v>
      </c>
      <c r="J19">
        <v>2</v>
      </c>
      <c r="K19">
        <v>50</v>
      </c>
      <c r="L19">
        <v>22</v>
      </c>
      <c r="M19" s="5">
        <f t="shared" si="2"/>
        <v>10222</v>
      </c>
      <c r="N19" s="5">
        <f t="shared" si="3"/>
        <v>775.58207787125809</v>
      </c>
      <c r="O19" s="5" t="str">
        <f t="shared" si="0"/>
        <v>y</v>
      </c>
      <c r="P19" s="43" t="str">
        <f t="shared" si="1"/>
        <v>insert into noskrien_reit (dalibnieks, rez,skriesim_db,sacensibas) values ('Vanters Edgars',10222,'y','Zebrus ezera un Pokaiņu meža Stirnu buks – 33 km/Lūsis');</v>
      </c>
    </row>
    <row r="20" spans="1:16" ht="15" x14ac:dyDescent="0.25">
      <c r="A20" s="23" t="s">
        <v>24417</v>
      </c>
      <c r="B20" t="s">
        <v>100</v>
      </c>
      <c r="C20" t="s">
        <v>179</v>
      </c>
      <c r="D20">
        <v>184</v>
      </c>
      <c r="E20" t="s">
        <v>1090</v>
      </c>
      <c r="F20" s="5" t="s">
        <v>244</v>
      </c>
      <c r="G20" t="s">
        <v>245</v>
      </c>
      <c r="H20" s="9">
        <v>0.11831018518518517</v>
      </c>
      <c r="I20" s="9" t="s">
        <v>16423</v>
      </c>
      <c r="J20">
        <v>2</v>
      </c>
      <c r="K20">
        <v>50</v>
      </c>
      <c r="L20">
        <v>22</v>
      </c>
      <c r="M20" s="5">
        <f t="shared" si="2"/>
        <v>10222</v>
      </c>
      <c r="N20" s="5">
        <f t="shared" si="3"/>
        <v>775.58207787125809</v>
      </c>
      <c r="O20" s="5" t="str">
        <f t="shared" si="0"/>
        <v>y</v>
      </c>
      <c r="P20" s="43" t="str">
        <f t="shared" si="1"/>
        <v>insert into noskrien_reit (dalibnieks, rez,skriesim_db,sacensibas) values ('Rērihs Dzintars',10222,'y','Zebrus ezera un Pokaiņu meža Stirnu buks – 33 km/Lūsis');</v>
      </c>
    </row>
    <row r="21" spans="1:16" ht="15" x14ac:dyDescent="0.25">
      <c r="A21" s="23" t="s">
        <v>24418</v>
      </c>
      <c r="B21" t="s">
        <v>439</v>
      </c>
      <c r="C21" t="s">
        <v>440</v>
      </c>
      <c r="D21">
        <v>12</v>
      </c>
      <c r="E21" t="s">
        <v>1103</v>
      </c>
      <c r="F21" t="s">
        <v>1012</v>
      </c>
      <c r="G21" t="s">
        <v>302</v>
      </c>
      <c r="H21" s="9">
        <v>0.11935185185185186</v>
      </c>
      <c r="I21" s="9" t="s">
        <v>16424</v>
      </c>
      <c r="J21">
        <v>2</v>
      </c>
      <c r="K21">
        <v>51</v>
      </c>
      <c r="L21">
        <v>52</v>
      </c>
      <c r="M21" s="5">
        <f t="shared" si="2"/>
        <v>10312</v>
      </c>
      <c r="N21" s="5">
        <f t="shared" si="3"/>
        <v>768.81303335919313</v>
      </c>
      <c r="O21" s="5" t="str">
        <f t="shared" si="0"/>
        <v/>
      </c>
      <c r="P21" s="43" t="str">
        <f t="shared" si="1"/>
        <v>insert into noskrien_reit (dalibnieks, rez,skriesim_db,sacensibas) values ('Čakle Laura',10312,'','Zebrus ezera un Pokaiņu meža Stirnu buks – 33 km/Lūsis');</v>
      </c>
    </row>
    <row r="22" spans="1:16" ht="15" x14ac:dyDescent="0.25">
      <c r="A22" s="23" t="s">
        <v>24419</v>
      </c>
      <c r="B22" t="s">
        <v>26</v>
      </c>
      <c r="C22" t="s">
        <v>2431</v>
      </c>
      <c r="D22">
        <v>114</v>
      </c>
      <c r="E22" t="s">
        <v>1097</v>
      </c>
      <c r="F22" t="s">
        <v>474</v>
      </c>
      <c r="G22" t="s">
        <v>300</v>
      </c>
      <c r="H22" s="9">
        <v>0.12055555555555557</v>
      </c>
      <c r="I22" s="9" t="s">
        <v>16425</v>
      </c>
      <c r="J22">
        <v>2</v>
      </c>
      <c r="K22">
        <v>53</v>
      </c>
      <c r="L22">
        <v>36</v>
      </c>
      <c r="M22" s="5">
        <f t="shared" si="2"/>
        <v>10416</v>
      </c>
      <c r="N22" s="5">
        <f t="shared" si="3"/>
        <v>761.13671274961598</v>
      </c>
      <c r="O22" s="5" t="str">
        <f t="shared" si="0"/>
        <v/>
      </c>
      <c r="P22" s="43" t="str">
        <f t="shared" si="1"/>
        <v>insert into noskrien_reit (dalibnieks, rez,skriesim_db,sacensibas) values ('Pankoks Māris',10416,'','Zebrus ezera un Pokaiņu meža Stirnu buks – 33 km/Lūsis');</v>
      </c>
    </row>
    <row r="23" spans="1:16" ht="15" x14ac:dyDescent="0.25">
      <c r="A23" s="23" t="s">
        <v>24420</v>
      </c>
      <c r="B23" t="s">
        <v>2432</v>
      </c>
      <c r="C23" t="s">
        <v>2433</v>
      </c>
      <c r="D23">
        <v>10</v>
      </c>
      <c r="E23" t="s">
        <v>1103</v>
      </c>
      <c r="F23" t="s">
        <v>474</v>
      </c>
      <c r="G23" t="s">
        <v>300</v>
      </c>
      <c r="H23" s="9">
        <v>0.12056712962962964</v>
      </c>
      <c r="I23" s="9" t="s">
        <v>16426</v>
      </c>
      <c r="J23">
        <v>2</v>
      </c>
      <c r="K23">
        <v>53</v>
      </c>
      <c r="L23">
        <v>37</v>
      </c>
      <c r="M23" s="5">
        <f t="shared" si="2"/>
        <v>10417</v>
      </c>
      <c r="N23" s="5">
        <f t="shared" si="3"/>
        <v>761.06364596332924</v>
      </c>
      <c r="O23" s="5" t="str">
        <f t="shared" si="0"/>
        <v/>
      </c>
      <c r="P23" s="43" t="str">
        <f t="shared" si="1"/>
        <v>insert into noskrien_reit (dalibnieks, rez,skriesim_db,sacensibas) values ('Štūla-Pankoka Irīna',10417,'','Zebrus ezera un Pokaiņu meža Stirnu buks – 33 km/Lūsis');</v>
      </c>
    </row>
    <row r="24" spans="1:16" ht="15" x14ac:dyDescent="0.25">
      <c r="A24" s="23" t="s">
        <v>24421</v>
      </c>
      <c r="B24" t="s">
        <v>66</v>
      </c>
      <c r="C24" t="s">
        <v>67</v>
      </c>
      <c r="D24">
        <v>41</v>
      </c>
      <c r="E24" t="s">
        <v>1097</v>
      </c>
      <c r="F24" t="s">
        <v>252</v>
      </c>
      <c r="G24" t="s">
        <v>253</v>
      </c>
      <c r="H24" s="9">
        <v>0.1209837962962963</v>
      </c>
      <c r="I24" s="9" t="s">
        <v>16427</v>
      </c>
      <c r="J24">
        <v>2</v>
      </c>
      <c r="K24">
        <v>54</v>
      </c>
      <c r="L24">
        <v>13</v>
      </c>
      <c r="M24" s="5">
        <f t="shared" si="2"/>
        <v>10453</v>
      </c>
      <c r="N24" s="5">
        <f t="shared" si="3"/>
        <v>758.44255237730795</v>
      </c>
      <c r="O24" s="5" t="str">
        <f t="shared" si="0"/>
        <v/>
      </c>
      <c r="P24" s="43" t="str">
        <f t="shared" si="1"/>
        <v>insert into noskrien_reit (dalibnieks, rez,skriesim_db,sacensibas) values ('Lucāns Nikolajs',10453,'','Zebrus ezera un Pokaiņu meža Stirnu buks – 33 km/Lūsis');</v>
      </c>
    </row>
    <row r="25" spans="1:16" ht="15" x14ac:dyDescent="0.25">
      <c r="A25" s="23" t="s">
        <v>24422</v>
      </c>
      <c r="B25" t="s">
        <v>337</v>
      </c>
      <c r="C25" t="s">
        <v>338</v>
      </c>
      <c r="D25">
        <v>54</v>
      </c>
      <c r="E25" t="s">
        <v>1090</v>
      </c>
      <c r="F25" t="s">
        <v>339</v>
      </c>
      <c r="G25" t="s">
        <v>275</v>
      </c>
      <c r="H25" s="9">
        <v>0.12109953703703703</v>
      </c>
      <c r="I25" s="9" t="s">
        <v>16428</v>
      </c>
      <c r="J25">
        <v>2</v>
      </c>
      <c r="K25">
        <v>54</v>
      </c>
      <c r="L25">
        <v>23</v>
      </c>
      <c r="M25" s="5">
        <f t="shared" si="2"/>
        <v>10463</v>
      </c>
      <c r="N25" s="5">
        <f t="shared" si="3"/>
        <v>757.71767179585208</v>
      </c>
      <c r="O25" s="5" t="str">
        <f t="shared" si="0"/>
        <v/>
      </c>
      <c r="P25" s="43" t="str">
        <f t="shared" si="1"/>
        <v>insert into noskrien_reit (dalibnieks, rez,skriesim_db,sacensibas) values ('Stivriņš Arvis',10463,'','Zebrus ezera un Pokaiņu meža Stirnu buks – 33 km/Lūsis');</v>
      </c>
    </row>
    <row r="26" spans="1:16" ht="15" x14ac:dyDescent="0.25">
      <c r="A26" s="23" t="s">
        <v>24423</v>
      </c>
      <c r="B26" t="s">
        <v>51</v>
      </c>
      <c r="C26" t="s">
        <v>52</v>
      </c>
      <c r="D26">
        <v>199</v>
      </c>
      <c r="E26" t="s">
        <v>1103</v>
      </c>
      <c r="F26" t="s">
        <v>274</v>
      </c>
      <c r="G26" t="s">
        <v>275</v>
      </c>
      <c r="H26" s="9">
        <v>0.12121527777777778</v>
      </c>
      <c r="I26" s="9" t="s">
        <v>14657</v>
      </c>
      <c r="J26">
        <v>2</v>
      </c>
      <c r="K26">
        <v>54</v>
      </c>
      <c r="L26">
        <v>33</v>
      </c>
      <c r="M26" s="5">
        <f t="shared" si="2"/>
        <v>10473</v>
      </c>
      <c r="N26" s="5">
        <f t="shared" si="3"/>
        <v>756.99417549890188</v>
      </c>
      <c r="O26" s="5" t="str">
        <f t="shared" si="0"/>
        <v/>
      </c>
      <c r="P26" s="43" t="str">
        <f t="shared" si="1"/>
        <v>insert into noskrien_reit (dalibnieks, rez,skriesim_db,sacensibas) values ('Helmane Karīna',10473,'','Zebrus ezera un Pokaiņu meža Stirnu buks – 33 km/Lūsis');</v>
      </c>
    </row>
    <row r="27" spans="1:16" ht="15" x14ac:dyDescent="0.25">
      <c r="A27" s="23" t="s">
        <v>24424</v>
      </c>
      <c r="B27" t="s">
        <v>2434</v>
      </c>
      <c r="C27" t="s">
        <v>2435</v>
      </c>
      <c r="D27">
        <v>205</v>
      </c>
      <c r="E27" t="s">
        <v>1090</v>
      </c>
      <c r="F27" t="s">
        <v>2436</v>
      </c>
      <c r="G27" t="s">
        <v>245</v>
      </c>
      <c r="H27" s="9">
        <v>0.12230324074074074</v>
      </c>
      <c r="I27" s="9" t="s">
        <v>14661</v>
      </c>
      <c r="J27">
        <v>2</v>
      </c>
      <c r="K27">
        <v>56</v>
      </c>
      <c r="L27">
        <v>7</v>
      </c>
      <c r="M27" s="5">
        <f t="shared" si="2"/>
        <v>10567</v>
      </c>
      <c r="N27" s="5">
        <f t="shared" si="3"/>
        <v>750.26024415633572</v>
      </c>
      <c r="O27" s="5" t="str">
        <f t="shared" si="0"/>
        <v/>
      </c>
      <c r="P27" s="43" t="str">
        <f t="shared" si="1"/>
        <v>insert into noskrien_reit (dalibnieks, rez,skriesim_db,sacensibas) values ('Jakobi Hugo',10567,'','Zebrus ezera un Pokaiņu meža Stirnu buks – 33 km/Lūsis');</v>
      </c>
    </row>
    <row r="28" spans="1:16" ht="15" x14ac:dyDescent="0.25">
      <c r="A28" s="23" t="s">
        <v>24425</v>
      </c>
      <c r="B28" t="s">
        <v>33</v>
      </c>
      <c r="C28" t="s">
        <v>2437</v>
      </c>
      <c r="D28">
        <v>94</v>
      </c>
      <c r="E28" t="s">
        <v>1097</v>
      </c>
      <c r="G28" t="s">
        <v>272</v>
      </c>
      <c r="H28" s="9">
        <v>0.12239583333333333</v>
      </c>
      <c r="I28" s="9" t="s">
        <v>16429</v>
      </c>
      <c r="J28">
        <v>2</v>
      </c>
      <c r="K28">
        <v>56</v>
      </c>
      <c r="L28">
        <v>15</v>
      </c>
      <c r="M28" s="5">
        <f t="shared" si="2"/>
        <v>10575</v>
      </c>
      <c r="N28" s="5">
        <f t="shared" si="3"/>
        <v>749.69267139479905</v>
      </c>
      <c r="O28" s="5" t="str">
        <f t="shared" si="0"/>
        <v/>
      </c>
      <c r="P28" s="43" t="str">
        <f t="shared" si="1"/>
        <v>insert into noskrien_reit (dalibnieks, rez,skriesim_db,sacensibas) values ('Bundzinieks Aigars',10575,'','Zebrus ezera un Pokaiņu meža Stirnu buks – 33 km/Lūsis');</v>
      </c>
    </row>
    <row r="29" spans="1:16" ht="15" x14ac:dyDescent="0.25">
      <c r="A29" s="23" t="s">
        <v>24426</v>
      </c>
      <c r="B29" t="s">
        <v>71</v>
      </c>
      <c r="C29" t="s">
        <v>2438</v>
      </c>
      <c r="D29">
        <v>174</v>
      </c>
      <c r="E29" t="s">
        <v>1090</v>
      </c>
      <c r="G29" t="s">
        <v>239</v>
      </c>
      <c r="H29" s="9">
        <v>0.12258101851851851</v>
      </c>
      <c r="I29" s="9" t="s">
        <v>16430</v>
      </c>
      <c r="J29">
        <v>2</v>
      </c>
      <c r="K29">
        <v>56</v>
      </c>
      <c r="L29">
        <v>31</v>
      </c>
      <c r="M29" s="5">
        <f t="shared" si="2"/>
        <v>10591</v>
      </c>
      <c r="N29" s="5">
        <f t="shared" si="3"/>
        <v>748.56009819658198</v>
      </c>
      <c r="O29" s="5" t="str">
        <f t="shared" si="0"/>
        <v/>
      </c>
      <c r="P29" s="43" t="str">
        <f t="shared" si="1"/>
        <v>insert into noskrien_reit (dalibnieks, rez,skriesim_db,sacensibas) values ('Blatovs Dmitrijs',10591,'','Zebrus ezera un Pokaiņu meža Stirnu buks – 33 km/Lūsis');</v>
      </c>
    </row>
    <row r="30" spans="1:16" ht="15" x14ac:dyDescent="0.25">
      <c r="A30" s="23" t="s">
        <v>24427</v>
      </c>
      <c r="B30" t="s">
        <v>33</v>
      </c>
      <c r="C30" t="s">
        <v>585</v>
      </c>
      <c r="D30">
        <v>121</v>
      </c>
      <c r="E30" t="s">
        <v>1106</v>
      </c>
      <c r="F30" t="s">
        <v>1909</v>
      </c>
      <c r="G30" t="s">
        <v>860</v>
      </c>
      <c r="H30" s="9">
        <v>0.12265046296296296</v>
      </c>
      <c r="I30" s="9" t="s">
        <v>16431</v>
      </c>
      <c r="J30">
        <v>2</v>
      </c>
      <c r="K30">
        <v>56</v>
      </c>
      <c r="L30">
        <v>37</v>
      </c>
      <c r="M30" s="5">
        <f t="shared" si="2"/>
        <v>10597</v>
      </c>
      <c r="N30" s="5">
        <f t="shared" si="3"/>
        <v>748.13626498065491</v>
      </c>
      <c r="O30" s="5" t="str">
        <f t="shared" si="0"/>
        <v/>
      </c>
      <c r="P30" s="43" t="str">
        <f t="shared" si="1"/>
        <v>insert into noskrien_reit (dalibnieks, rez,skriesim_db,sacensibas) values ('Lūsis Aigars',10597,'','Zebrus ezera un Pokaiņu meža Stirnu buks – 33 km/Lūsis');</v>
      </c>
    </row>
    <row r="31" spans="1:16" ht="15" x14ac:dyDescent="0.25">
      <c r="A31" s="23" t="s">
        <v>24428</v>
      </c>
      <c r="B31" t="s">
        <v>2439</v>
      </c>
      <c r="C31" t="s">
        <v>2440</v>
      </c>
      <c r="D31">
        <v>9</v>
      </c>
      <c r="E31" t="s">
        <v>1090</v>
      </c>
      <c r="F31" t="s">
        <v>1080</v>
      </c>
      <c r="G31" t="s">
        <v>245</v>
      </c>
      <c r="H31" s="9">
        <v>0.12275462962962963</v>
      </c>
      <c r="I31" s="9" t="s">
        <v>16432</v>
      </c>
      <c r="J31">
        <v>2</v>
      </c>
      <c r="K31">
        <v>56</v>
      </c>
      <c r="L31">
        <v>46</v>
      </c>
      <c r="M31" s="5">
        <f t="shared" si="2"/>
        <v>10606</v>
      </c>
      <c r="N31" s="5">
        <f t="shared" si="3"/>
        <v>747.50141429379607</v>
      </c>
      <c r="O31" s="5" t="str">
        <f t="shared" si="0"/>
        <v/>
      </c>
      <c r="P31" s="43" t="str">
        <f t="shared" si="1"/>
        <v>insert into noskrien_reit (dalibnieks, rez,skriesim_db,sacensibas) values ('Caune Atis',10606,'','Zebrus ezera un Pokaiņu meža Stirnu buks – 33 km/Lūsis');</v>
      </c>
    </row>
    <row r="32" spans="1:16" ht="15" x14ac:dyDescent="0.25">
      <c r="A32" s="23" t="s">
        <v>24429</v>
      </c>
      <c r="B32" t="s">
        <v>33</v>
      </c>
      <c r="C32" t="s">
        <v>427</v>
      </c>
      <c r="D32">
        <v>168</v>
      </c>
      <c r="E32" t="s">
        <v>1097</v>
      </c>
      <c r="F32" s="5" t="s">
        <v>244</v>
      </c>
      <c r="G32" t="s">
        <v>245</v>
      </c>
      <c r="H32" s="9">
        <v>0.12550925925925926</v>
      </c>
      <c r="I32" s="9" t="s">
        <v>16433</v>
      </c>
      <c r="J32">
        <v>3</v>
      </c>
      <c r="K32">
        <v>0</v>
      </c>
      <c r="L32">
        <v>44</v>
      </c>
      <c r="M32" s="5">
        <f t="shared" si="2"/>
        <v>10844</v>
      </c>
      <c r="N32" s="5">
        <f t="shared" si="3"/>
        <v>731.0955367023239</v>
      </c>
      <c r="O32" s="5" t="str">
        <f t="shared" si="0"/>
        <v>y</v>
      </c>
      <c r="P32" s="43" t="str">
        <f t="shared" si="1"/>
        <v>insert into noskrien_reit (dalibnieks, rez,skriesim_db,sacensibas) values ('Dudelis Aigars',10844,'y','Zebrus ezera un Pokaiņu meža Stirnu buks – 33 km/Lūsis');</v>
      </c>
    </row>
    <row r="33" spans="1:16" ht="15" x14ac:dyDescent="0.25">
      <c r="A33" s="23" t="s">
        <v>24430</v>
      </c>
      <c r="B33" t="s">
        <v>394</v>
      </c>
      <c r="C33" t="s">
        <v>346</v>
      </c>
      <c r="D33">
        <v>49</v>
      </c>
      <c r="E33" t="s">
        <v>1090</v>
      </c>
      <c r="F33" t="s">
        <v>1102</v>
      </c>
      <c r="G33" t="s">
        <v>2441</v>
      </c>
      <c r="H33" s="9">
        <v>0.1259837962962963</v>
      </c>
      <c r="I33" s="9" t="s">
        <v>16434</v>
      </c>
      <c r="J33">
        <v>3</v>
      </c>
      <c r="K33">
        <v>1</v>
      </c>
      <c r="L33">
        <v>25</v>
      </c>
      <c r="M33" s="5">
        <f t="shared" si="2"/>
        <v>10885</v>
      </c>
      <c r="N33" s="5">
        <f t="shared" si="3"/>
        <v>728.34175470831417</v>
      </c>
      <c r="O33" s="5" t="str">
        <f t="shared" si="0"/>
        <v/>
      </c>
      <c r="P33" s="43" t="str">
        <f t="shared" si="1"/>
        <v>insert into noskrien_reit (dalibnieks, rez,skriesim_db,sacensibas) values ('Bērziņš Raitis',10885,'','Zebrus ezera un Pokaiņu meža Stirnu buks – 33 km/Lūsis');</v>
      </c>
    </row>
    <row r="34" spans="1:16" ht="15" x14ac:dyDescent="0.25">
      <c r="A34" s="23" t="s">
        <v>24431</v>
      </c>
      <c r="B34" t="s">
        <v>14</v>
      </c>
      <c r="C34" t="s">
        <v>2442</v>
      </c>
      <c r="D34">
        <v>35</v>
      </c>
      <c r="E34" t="s">
        <v>1097</v>
      </c>
      <c r="F34" t="s">
        <v>2443</v>
      </c>
      <c r="G34" t="s">
        <v>245</v>
      </c>
      <c r="H34" s="9">
        <v>0.1270138888888889</v>
      </c>
      <c r="I34" s="9" t="s">
        <v>16435</v>
      </c>
      <c r="J34">
        <v>3</v>
      </c>
      <c r="K34">
        <v>2</v>
      </c>
      <c r="L34">
        <v>54</v>
      </c>
      <c r="M34" s="5">
        <f t="shared" si="2"/>
        <v>10974</v>
      </c>
      <c r="N34" s="5">
        <f t="shared" si="3"/>
        <v>722.43484599963551</v>
      </c>
      <c r="O34" s="5" t="str">
        <f t="shared" ref="O34:O65" si="4">IF(F34="vsk noskrien","y","")</f>
        <v/>
      </c>
      <c r="P34" s="43" t="str">
        <f t="shared" ref="P34:P65" si="5">CONCATENATE("insert into noskrien_reit (dalibnieks, rez,skriesim_db,sacensibas) values ('",C34," ",B34,"',",M34,",'",O34,"','",$P$1,"');")</f>
        <v>insert into noskrien_reit (dalibnieks, rez,skriesim_db,sacensibas) values ('Goba Edgars',10974,'','Zebrus ezera un Pokaiņu meža Stirnu buks – 33 km/Lūsis');</v>
      </c>
    </row>
    <row r="35" spans="1:16" ht="15" x14ac:dyDescent="0.25">
      <c r="A35" s="23" t="s">
        <v>24432</v>
      </c>
      <c r="B35" t="s">
        <v>181</v>
      </c>
      <c r="C35" t="s">
        <v>182</v>
      </c>
      <c r="D35">
        <v>111</v>
      </c>
      <c r="E35" t="s">
        <v>1090</v>
      </c>
      <c r="F35" s="5" t="s">
        <v>244</v>
      </c>
      <c r="G35" t="s">
        <v>459</v>
      </c>
      <c r="H35" s="9">
        <v>0.12800925925925927</v>
      </c>
      <c r="I35" s="9" t="s">
        <v>16436</v>
      </c>
      <c r="J35">
        <v>3</v>
      </c>
      <c r="K35">
        <v>4</v>
      </c>
      <c r="L35">
        <v>20</v>
      </c>
      <c r="M35" s="5">
        <f t="shared" si="2"/>
        <v>11060</v>
      </c>
      <c r="N35" s="5">
        <f t="shared" si="3"/>
        <v>716.81735985533453</v>
      </c>
      <c r="O35" s="5" t="str">
        <f t="shared" si="4"/>
        <v>y</v>
      </c>
      <c r="P35" s="43" t="str">
        <f t="shared" si="5"/>
        <v>insert into noskrien_reit (dalibnieks, rez,skriesim_db,sacensibas) values ('Adijāns Kaspars',11060,'y','Zebrus ezera un Pokaiņu meža Stirnu buks – 33 km/Lūsis');</v>
      </c>
    </row>
    <row r="36" spans="1:16" ht="15" x14ac:dyDescent="0.25">
      <c r="A36" s="23" t="s">
        <v>24433</v>
      </c>
      <c r="B36" t="s">
        <v>106</v>
      </c>
      <c r="C36" t="s">
        <v>532</v>
      </c>
      <c r="D36">
        <v>173</v>
      </c>
      <c r="E36" t="s">
        <v>1097</v>
      </c>
      <c r="F36" t="s">
        <v>836</v>
      </c>
      <c r="G36" t="s">
        <v>300</v>
      </c>
      <c r="H36" s="9">
        <v>0.12826388888888887</v>
      </c>
      <c r="I36" s="9" t="s">
        <v>16437</v>
      </c>
      <c r="J36">
        <v>3</v>
      </c>
      <c r="K36">
        <v>4</v>
      </c>
      <c r="L36">
        <v>42</v>
      </c>
      <c r="M36" s="5">
        <f t="shared" si="2"/>
        <v>11082</v>
      </c>
      <c r="N36" s="5">
        <f t="shared" si="3"/>
        <v>715.39433315286044</v>
      </c>
      <c r="O36" s="5" t="str">
        <f t="shared" si="4"/>
        <v/>
      </c>
      <c r="P36" s="43" t="str">
        <f t="shared" si="5"/>
        <v>insert into noskrien_reit (dalibnieks, rez,skriesim_db,sacensibas) values ('Standzenieks Mārcis',11082,'','Zebrus ezera un Pokaiņu meža Stirnu buks – 33 km/Lūsis');</v>
      </c>
    </row>
    <row r="37" spans="1:16" ht="15" x14ac:dyDescent="0.25">
      <c r="A37" s="23" t="s">
        <v>24434</v>
      </c>
      <c r="B37" t="s">
        <v>46</v>
      </c>
      <c r="C37" t="s">
        <v>47</v>
      </c>
      <c r="D37">
        <v>177</v>
      </c>
      <c r="E37" t="s">
        <v>1097</v>
      </c>
      <c r="F37" s="5" t="s">
        <v>244</v>
      </c>
      <c r="G37" t="s">
        <v>245</v>
      </c>
      <c r="H37" s="9">
        <v>0.12935185185185186</v>
      </c>
      <c r="I37" s="9" t="s">
        <v>16438</v>
      </c>
      <c r="J37">
        <v>3</v>
      </c>
      <c r="K37">
        <v>6</v>
      </c>
      <c r="L37">
        <v>16</v>
      </c>
      <c r="M37" s="5">
        <f t="shared" si="2"/>
        <v>11176</v>
      </c>
      <c r="N37" s="5">
        <f t="shared" si="3"/>
        <v>709.37723693629209</v>
      </c>
      <c r="O37" s="5" t="str">
        <f t="shared" si="4"/>
        <v>y</v>
      </c>
      <c r="P37" s="43" t="str">
        <f t="shared" si="5"/>
        <v>insert into noskrien_reit (dalibnieks, rez,skriesim_db,sacensibas) values ('Actiņš Jānis',11176,'y','Zebrus ezera un Pokaiņu meža Stirnu buks – 33 km/Lūsis');</v>
      </c>
    </row>
    <row r="38" spans="1:16" ht="15" x14ac:dyDescent="0.25">
      <c r="A38" s="23" t="s">
        <v>24435</v>
      </c>
      <c r="B38" t="s">
        <v>144</v>
      </c>
      <c r="C38" t="s">
        <v>2444</v>
      </c>
      <c r="D38">
        <v>109</v>
      </c>
      <c r="E38" t="s">
        <v>1090</v>
      </c>
      <c r="F38" t="s">
        <v>1113</v>
      </c>
      <c r="G38" t="s">
        <v>245</v>
      </c>
      <c r="H38" s="9">
        <v>0.13028935185185184</v>
      </c>
      <c r="I38" s="9" t="s">
        <v>16439</v>
      </c>
      <c r="J38">
        <v>3</v>
      </c>
      <c r="K38">
        <v>7</v>
      </c>
      <c r="L38">
        <v>37</v>
      </c>
      <c r="M38" s="5">
        <f t="shared" si="2"/>
        <v>11257</v>
      </c>
      <c r="N38" s="5">
        <f t="shared" si="3"/>
        <v>704.27289686417339</v>
      </c>
      <c r="O38" s="5" t="str">
        <f t="shared" si="4"/>
        <v/>
      </c>
      <c r="P38" s="43" t="str">
        <f t="shared" si="5"/>
        <v>insert into noskrien_reit (dalibnieks, rez,skriesim_db,sacensibas) values ('Volfs Rihards',11257,'','Zebrus ezera un Pokaiņu meža Stirnu buks – 33 km/Lūsis');</v>
      </c>
    </row>
    <row r="39" spans="1:16" ht="15" x14ac:dyDescent="0.25">
      <c r="A39" s="23" t="s">
        <v>24436</v>
      </c>
      <c r="B39" t="s">
        <v>14</v>
      </c>
      <c r="C39" t="s">
        <v>2445</v>
      </c>
      <c r="D39">
        <v>138</v>
      </c>
      <c r="E39" t="s">
        <v>1090</v>
      </c>
      <c r="F39" t="s">
        <v>261</v>
      </c>
      <c r="G39" t="s">
        <v>245</v>
      </c>
      <c r="H39" s="9">
        <v>0.13047453703703704</v>
      </c>
      <c r="I39" s="9" t="s">
        <v>16440</v>
      </c>
      <c r="J39">
        <v>3</v>
      </c>
      <c r="K39">
        <v>7</v>
      </c>
      <c r="L39">
        <v>53</v>
      </c>
      <c r="M39" s="5">
        <f t="shared" si="2"/>
        <v>11273</v>
      </c>
      <c r="N39" s="5">
        <f t="shared" si="3"/>
        <v>703.27330790384099</v>
      </c>
      <c r="O39" s="5" t="str">
        <f t="shared" si="4"/>
        <v/>
      </c>
      <c r="P39" s="43" t="str">
        <f t="shared" si="5"/>
        <v>insert into noskrien_reit (dalibnieks, rez,skriesim_db,sacensibas) values ('Peičs Edgars',11273,'','Zebrus ezera un Pokaiņu meža Stirnu buks – 33 km/Lūsis');</v>
      </c>
    </row>
    <row r="40" spans="1:16" ht="15" x14ac:dyDescent="0.25">
      <c r="A40" s="23" t="s">
        <v>24437</v>
      </c>
      <c r="B40" t="s">
        <v>2446</v>
      </c>
      <c r="C40" t="s">
        <v>2447</v>
      </c>
      <c r="D40">
        <v>78</v>
      </c>
      <c r="E40" t="s">
        <v>1088</v>
      </c>
      <c r="F40" t="s">
        <v>1087</v>
      </c>
      <c r="G40" t="s">
        <v>239</v>
      </c>
      <c r="H40" s="9">
        <v>0.13054398148148147</v>
      </c>
      <c r="I40" s="9" t="s">
        <v>16441</v>
      </c>
      <c r="J40">
        <v>3</v>
      </c>
      <c r="K40">
        <v>7</v>
      </c>
      <c r="L40">
        <v>59</v>
      </c>
      <c r="M40" s="5">
        <f t="shared" si="2"/>
        <v>11279</v>
      </c>
      <c r="N40" s="5">
        <f t="shared" si="3"/>
        <v>702.89919319088563</v>
      </c>
      <c r="O40" s="5" t="str">
        <f t="shared" si="4"/>
        <v/>
      </c>
      <c r="P40" s="43" t="str">
        <f t="shared" si="5"/>
        <v>insert into noskrien_reit (dalibnieks, rez,skriesim_db,sacensibas) values ('Shutov Igor',11279,'','Zebrus ezera un Pokaiņu meža Stirnu buks – 33 km/Lūsis');</v>
      </c>
    </row>
    <row r="41" spans="1:16" ht="15" x14ac:dyDescent="0.25">
      <c r="A41" s="23" t="s">
        <v>24438</v>
      </c>
      <c r="B41" t="s">
        <v>335</v>
      </c>
      <c r="C41" t="s">
        <v>1202</v>
      </c>
      <c r="D41">
        <v>209</v>
      </c>
      <c r="E41" t="s">
        <v>1090</v>
      </c>
      <c r="G41" t="s">
        <v>245</v>
      </c>
      <c r="H41" s="9">
        <v>0.13064814814814815</v>
      </c>
      <c r="I41" s="9" t="s">
        <v>16442</v>
      </c>
      <c r="J41">
        <v>3</v>
      </c>
      <c r="K41">
        <v>8</v>
      </c>
      <c r="L41">
        <v>8</v>
      </c>
      <c r="M41" s="5">
        <f t="shared" si="2"/>
        <v>11288</v>
      </c>
      <c r="N41" s="5">
        <f t="shared" si="3"/>
        <v>702.33876683203403</v>
      </c>
      <c r="O41" s="5" t="str">
        <f t="shared" si="4"/>
        <v/>
      </c>
      <c r="P41" s="43" t="str">
        <f t="shared" si="5"/>
        <v>insert into noskrien_reit (dalibnieks, rez,skriesim_db,sacensibas) values ('Ielītis Ivo',11288,'','Zebrus ezera un Pokaiņu meža Stirnu buks – 33 km/Lūsis');</v>
      </c>
    </row>
    <row r="42" spans="1:16" ht="15" x14ac:dyDescent="0.25">
      <c r="A42" s="23" t="s">
        <v>24439</v>
      </c>
      <c r="B42" t="s">
        <v>2448</v>
      </c>
      <c r="C42" t="s">
        <v>2449</v>
      </c>
      <c r="D42">
        <v>50</v>
      </c>
      <c r="E42" t="s">
        <v>1090</v>
      </c>
      <c r="F42" t="s">
        <v>2450</v>
      </c>
      <c r="G42" t="s">
        <v>2451</v>
      </c>
      <c r="H42" s="9">
        <v>0.13119212962962964</v>
      </c>
      <c r="I42" s="9" t="s">
        <v>16443</v>
      </c>
      <c r="J42">
        <v>3</v>
      </c>
      <c r="K42">
        <v>8</v>
      </c>
      <c r="L42">
        <v>55</v>
      </c>
      <c r="M42" s="5">
        <f t="shared" si="2"/>
        <v>11335</v>
      </c>
      <c r="N42" s="5">
        <f t="shared" si="3"/>
        <v>699.42655491839434</v>
      </c>
      <c r="O42" s="5" t="str">
        <f t="shared" si="4"/>
        <v/>
      </c>
      <c r="P42" s="43" t="str">
        <f t="shared" si="5"/>
        <v>insert into noskrien_reit (dalibnieks, rez,skriesim_db,sacensibas) values ('Klimov Maxim',11335,'','Zebrus ezera un Pokaiņu meža Stirnu buks – 33 km/Lūsis');</v>
      </c>
    </row>
    <row r="43" spans="1:16" ht="15" x14ac:dyDescent="0.25">
      <c r="A43" s="23" t="s">
        <v>24440</v>
      </c>
      <c r="B43" t="s">
        <v>2452</v>
      </c>
      <c r="C43" t="s">
        <v>2453</v>
      </c>
      <c r="D43">
        <v>67</v>
      </c>
      <c r="E43" t="s">
        <v>1097</v>
      </c>
      <c r="F43" t="s">
        <v>836</v>
      </c>
      <c r="G43" t="s">
        <v>2122</v>
      </c>
      <c r="H43" s="9">
        <v>0.13126157407407407</v>
      </c>
      <c r="I43" s="9" t="s">
        <v>16444</v>
      </c>
      <c r="J43">
        <v>3</v>
      </c>
      <c r="K43">
        <v>9</v>
      </c>
      <c r="L43">
        <v>1</v>
      </c>
      <c r="M43" s="5">
        <f t="shared" si="2"/>
        <v>11341</v>
      </c>
      <c r="N43" s="5">
        <f t="shared" si="3"/>
        <v>699.0565205890133</v>
      </c>
      <c r="O43" s="5" t="str">
        <f t="shared" si="4"/>
        <v/>
      </c>
      <c r="P43" s="43" t="str">
        <f t="shared" si="5"/>
        <v>insert into noskrien_reit (dalibnieks, rez,skriesim_db,sacensibas) values ('Gošs Aino',11341,'','Zebrus ezera un Pokaiņu meža Stirnu buks – 33 km/Lūsis');</v>
      </c>
    </row>
    <row r="44" spans="1:16" ht="15" x14ac:dyDescent="0.25">
      <c r="A44" s="23" t="s">
        <v>24441</v>
      </c>
      <c r="B44" t="s">
        <v>46</v>
      </c>
      <c r="C44" t="s">
        <v>460</v>
      </c>
      <c r="D44">
        <v>71</v>
      </c>
      <c r="E44" t="s">
        <v>1106</v>
      </c>
      <c r="F44" t="s">
        <v>1105</v>
      </c>
      <c r="G44" t="s">
        <v>372</v>
      </c>
      <c r="H44" s="9">
        <v>0.13180555555555556</v>
      </c>
      <c r="I44" s="9" t="s">
        <v>16445</v>
      </c>
      <c r="J44">
        <v>3</v>
      </c>
      <c r="K44">
        <v>9</v>
      </c>
      <c r="L44">
        <v>48</v>
      </c>
      <c r="M44" s="5">
        <f t="shared" si="2"/>
        <v>11388</v>
      </c>
      <c r="N44" s="5">
        <f t="shared" si="3"/>
        <v>696.17140850017563</v>
      </c>
      <c r="O44" s="5" t="str">
        <f t="shared" si="4"/>
        <v/>
      </c>
      <c r="P44" s="43" t="str">
        <f t="shared" si="5"/>
        <v>insert into noskrien_reit (dalibnieks, rez,skriesim_db,sacensibas) values ('Važņevičs Jānis',11388,'','Zebrus ezera un Pokaiņu meža Stirnu buks – 33 km/Lūsis');</v>
      </c>
    </row>
    <row r="45" spans="1:16" ht="15" x14ac:dyDescent="0.25">
      <c r="A45" s="23" t="s">
        <v>24442</v>
      </c>
      <c r="B45" t="s">
        <v>39</v>
      </c>
      <c r="C45" t="s">
        <v>2454</v>
      </c>
      <c r="D45">
        <v>98</v>
      </c>
      <c r="E45" t="s">
        <v>1090</v>
      </c>
      <c r="F45" t="s">
        <v>1112</v>
      </c>
      <c r="G45" t="s">
        <v>272</v>
      </c>
      <c r="H45" s="9">
        <v>0.13206018518518517</v>
      </c>
      <c r="I45" s="9" t="s">
        <v>16446</v>
      </c>
      <c r="J45">
        <v>3</v>
      </c>
      <c r="K45">
        <v>10</v>
      </c>
      <c r="L45">
        <v>10</v>
      </c>
      <c r="M45" s="5">
        <f t="shared" si="2"/>
        <v>11410</v>
      </c>
      <c r="N45" s="5">
        <f t="shared" si="3"/>
        <v>694.82909728308505</v>
      </c>
      <c r="O45" s="5" t="str">
        <f t="shared" si="4"/>
        <v/>
      </c>
      <c r="P45" s="43" t="str">
        <f t="shared" si="5"/>
        <v>insert into noskrien_reit (dalibnieks, rez,skriesim_db,sacensibas) values ('Niklass Mārtiņš',11410,'','Zebrus ezera un Pokaiņu meža Stirnu buks – 33 km/Lūsis');</v>
      </c>
    </row>
    <row r="46" spans="1:16" ht="15" x14ac:dyDescent="0.25">
      <c r="A46" s="23" t="s">
        <v>24443</v>
      </c>
      <c r="B46" t="s">
        <v>401</v>
      </c>
      <c r="C46" t="s">
        <v>1200</v>
      </c>
      <c r="D46">
        <v>107</v>
      </c>
      <c r="E46" t="s">
        <v>1090</v>
      </c>
      <c r="F46" s="5" t="s">
        <v>244</v>
      </c>
      <c r="G46" t="s">
        <v>245</v>
      </c>
      <c r="H46" s="9">
        <v>0.1336111111111111</v>
      </c>
      <c r="I46" s="9" t="s">
        <v>16447</v>
      </c>
      <c r="J46">
        <v>3</v>
      </c>
      <c r="K46">
        <v>12</v>
      </c>
      <c r="L46">
        <v>24</v>
      </c>
      <c r="M46" s="5">
        <f t="shared" si="2"/>
        <v>11544</v>
      </c>
      <c r="N46" s="5">
        <f t="shared" si="3"/>
        <v>686.76368676368668</v>
      </c>
      <c r="O46" s="5" t="str">
        <f t="shared" si="4"/>
        <v>y</v>
      </c>
      <c r="P46" s="43" t="str">
        <f t="shared" si="5"/>
        <v>insert into noskrien_reit (dalibnieks, rez,skriesim_db,sacensibas) values ('Šalms Ingus',11544,'y','Zebrus ezera un Pokaiņu meža Stirnu buks – 33 km/Lūsis');</v>
      </c>
    </row>
    <row r="47" spans="1:16" ht="15" x14ac:dyDescent="0.25">
      <c r="A47" s="23" t="s">
        <v>24444</v>
      </c>
      <c r="B47" t="s">
        <v>1248</v>
      </c>
      <c r="C47" t="s">
        <v>2455</v>
      </c>
      <c r="D47">
        <v>165</v>
      </c>
      <c r="E47" t="s">
        <v>1090</v>
      </c>
      <c r="G47" t="s">
        <v>245</v>
      </c>
      <c r="H47" s="9">
        <v>0.13435185185185186</v>
      </c>
      <c r="I47" s="9" t="s">
        <v>16448</v>
      </c>
      <c r="J47">
        <v>3</v>
      </c>
      <c r="K47">
        <v>13</v>
      </c>
      <c r="L47">
        <v>28</v>
      </c>
      <c r="M47" s="5">
        <f t="shared" si="2"/>
        <v>11608</v>
      </c>
      <c r="N47" s="5">
        <f t="shared" si="3"/>
        <v>682.97725706409369</v>
      </c>
      <c r="O47" s="5" t="str">
        <f t="shared" si="4"/>
        <v/>
      </c>
      <c r="P47" s="43" t="str">
        <f t="shared" si="5"/>
        <v>insert into noskrien_reit (dalibnieks, rez,skriesim_db,sacensibas) values ('Tērauds Anrijs',11608,'','Zebrus ezera un Pokaiņu meža Stirnu buks – 33 km/Lūsis');</v>
      </c>
    </row>
    <row r="48" spans="1:16" ht="15" x14ac:dyDescent="0.25">
      <c r="A48" s="23" t="s">
        <v>24445</v>
      </c>
      <c r="B48" t="s">
        <v>1264</v>
      </c>
      <c r="C48" t="s">
        <v>1265</v>
      </c>
      <c r="D48">
        <v>15</v>
      </c>
      <c r="E48" t="s">
        <v>1103</v>
      </c>
      <c r="F48" t="s">
        <v>1118</v>
      </c>
      <c r="G48" t="s">
        <v>239</v>
      </c>
      <c r="H48" s="9">
        <v>0.13458333333333333</v>
      </c>
      <c r="I48" s="9" t="s">
        <v>16449</v>
      </c>
      <c r="J48">
        <v>3</v>
      </c>
      <c r="K48">
        <v>13</v>
      </c>
      <c r="L48">
        <v>48</v>
      </c>
      <c r="M48" s="5">
        <f t="shared" si="2"/>
        <v>11628</v>
      </c>
      <c r="N48" s="5">
        <f t="shared" si="3"/>
        <v>681.80254557963542</v>
      </c>
      <c r="O48" s="5" t="str">
        <f t="shared" si="4"/>
        <v/>
      </c>
      <c r="P48" s="43" t="str">
        <f t="shared" si="5"/>
        <v>insert into noskrien_reit (dalibnieks, rez,skriesim_db,sacensibas) values ('Kirilova Viviana',11628,'','Zebrus ezera un Pokaiņu meža Stirnu buks – 33 km/Lūsis');</v>
      </c>
    </row>
    <row r="49" spans="1:16" ht="15" x14ac:dyDescent="0.25">
      <c r="A49" s="23" t="s">
        <v>24446</v>
      </c>
      <c r="B49" t="s">
        <v>140</v>
      </c>
      <c r="C49" t="s">
        <v>464</v>
      </c>
      <c r="D49">
        <v>116</v>
      </c>
      <c r="E49" t="s">
        <v>1097</v>
      </c>
      <c r="F49" t="s">
        <v>309</v>
      </c>
      <c r="G49" t="s">
        <v>309</v>
      </c>
      <c r="H49" s="9">
        <v>0.13503472222222221</v>
      </c>
      <c r="I49" s="9" t="s">
        <v>14684</v>
      </c>
      <c r="J49">
        <v>3</v>
      </c>
      <c r="K49">
        <v>14</v>
      </c>
      <c r="L49">
        <v>27</v>
      </c>
      <c r="M49" s="5">
        <f t="shared" si="2"/>
        <v>11667</v>
      </c>
      <c r="N49" s="5">
        <f t="shared" si="3"/>
        <v>679.52344218736607</v>
      </c>
      <c r="O49" s="5" t="str">
        <f t="shared" si="4"/>
        <v/>
      </c>
      <c r="P49" s="43" t="str">
        <f t="shared" si="5"/>
        <v>insert into noskrien_reit (dalibnieks, rez,skriesim_db,sacensibas) values ('Ivzāns Roberts',11667,'','Zebrus ezera un Pokaiņu meža Stirnu buks – 33 km/Lūsis');</v>
      </c>
    </row>
    <row r="50" spans="1:16" ht="15" x14ac:dyDescent="0.25">
      <c r="A50" s="23" t="s">
        <v>24447</v>
      </c>
      <c r="B50" t="s">
        <v>39</v>
      </c>
      <c r="C50" t="s">
        <v>61</v>
      </c>
      <c r="D50">
        <v>155</v>
      </c>
      <c r="E50" t="s">
        <v>1088</v>
      </c>
      <c r="F50" s="5" t="s">
        <v>244</v>
      </c>
      <c r="G50" t="s">
        <v>245</v>
      </c>
      <c r="H50" s="9">
        <v>0.13510416666666666</v>
      </c>
      <c r="I50" s="9" t="s">
        <v>16450</v>
      </c>
      <c r="J50">
        <v>3</v>
      </c>
      <c r="K50">
        <v>14</v>
      </c>
      <c r="L50">
        <v>33</v>
      </c>
      <c r="M50" s="5">
        <f t="shared" si="2"/>
        <v>11673</v>
      </c>
      <c r="N50" s="5">
        <f t="shared" si="3"/>
        <v>679.17416259744709</v>
      </c>
      <c r="O50" s="5" t="str">
        <f t="shared" si="4"/>
        <v>y</v>
      </c>
      <c r="P50" s="43" t="str">
        <f t="shared" si="5"/>
        <v>insert into noskrien_reit (dalibnieks, rez,skriesim_db,sacensibas) values ('Plaudis Mārtiņš',11673,'y','Zebrus ezera un Pokaiņu meža Stirnu buks – 33 km/Lūsis');</v>
      </c>
    </row>
    <row r="51" spans="1:16" ht="15" x14ac:dyDescent="0.25">
      <c r="A51" s="23" t="s">
        <v>24448</v>
      </c>
      <c r="B51" t="s">
        <v>96</v>
      </c>
      <c r="C51" t="s">
        <v>2456</v>
      </c>
      <c r="D51">
        <v>189</v>
      </c>
      <c r="E51" t="s">
        <v>1090</v>
      </c>
      <c r="F51" s="5" t="s">
        <v>244</v>
      </c>
      <c r="G51" t="s">
        <v>270</v>
      </c>
      <c r="H51" s="9">
        <v>0.13521990740740741</v>
      </c>
      <c r="I51" s="9" t="s">
        <v>16451</v>
      </c>
      <c r="J51">
        <v>3</v>
      </c>
      <c r="K51">
        <v>14</v>
      </c>
      <c r="L51">
        <v>43</v>
      </c>
      <c r="M51" s="5">
        <f t="shared" si="2"/>
        <v>11683</v>
      </c>
      <c r="N51" s="5">
        <f t="shared" si="3"/>
        <v>678.59282718479835</v>
      </c>
      <c r="O51" s="5" t="str">
        <f t="shared" si="4"/>
        <v>y</v>
      </c>
      <c r="P51" s="43" t="str">
        <f t="shared" si="5"/>
        <v>insert into noskrien_reit (dalibnieks, rez,skriesim_db,sacensibas) values ('Bāliņš Andris',11683,'y','Zebrus ezera un Pokaiņu meža Stirnu buks – 33 km/Lūsis');</v>
      </c>
    </row>
    <row r="52" spans="1:16" ht="15" x14ac:dyDescent="0.25">
      <c r="A52" s="23" t="s">
        <v>24449</v>
      </c>
      <c r="B52" t="s">
        <v>46</v>
      </c>
      <c r="C52" t="s">
        <v>408</v>
      </c>
      <c r="D52">
        <v>29</v>
      </c>
      <c r="E52" t="s">
        <v>1090</v>
      </c>
      <c r="F52" t="s">
        <v>1108</v>
      </c>
      <c r="G52" t="s">
        <v>2457</v>
      </c>
      <c r="H52" s="9">
        <v>0.13553240740740741</v>
      </c>
      <c r="I52" s="9" t="s">
        <v>16452</v>
      </c>
      <c r="J52">
        <v>3</v>
      </c>
      <c r="K52">
        <v>15</v>
      </c>
      <c r="L52">
        <v>10</v>
      </c>
      <c r="M52" s="5">
        <f t="shared" si="2"/>
        <v>11710</v>
      </c>
      <c r="N52" s="5">
        <f t="shared" si="3"/>
        <v>677.02818104184462</v>
      </c>
      <c r="O52" s="5" t="str">
        <f t="shared" si="4"/>
        <v/>
      </c>
      <c r="P52" s="43" t="str">
        <f t="shared" si="5"/>
        <v>insert into noskrien_reit (dalibnieks, rez,skriesim_db,sacensibas) values ('Dūka Jānis',11710,'','Zebrus ezera un Pokaiņu meža Stirnu buks – 33 km/Lūsis');</v>
      </c>
    </row>
    <row r="53" spans="1:16" ht="15" x14ac:dyDescent="0.25">
      <c r="A53" s="23" t="s">
        <v>24450</v>
      </c>
      <c r="B53" t="s">
        <v>68</v>
      </c>
      <c r="C53" t="s">
        <v>81</v>
      </c>
      <c r="D53">
        <v>123</v>
      </c>
      <c r="E53" t="s">
        <v>1090</v>
      </c>
      <c r="F53" t="s">
        <v>262</v>
      </c>
      <c r="G53" t="s">
        <v>245</v>
      </c>
      <c r="H53" s="9">
        <v>0.13586805555555556</v>
      </c>
      <c r="I53" s="9" t="s">
        <v>16453</v>
      </c>
      <c r="J53">
        <v>3</v>
      </c>
      <c r="K53">
        <v>15</v>
      </c>
      <c r="L53">
        <v>39</v>
      </c>
      <c r="M53" s="5">
        <f t="shared" si="2"/>
        <v>11739</v>
      </c>
      <c r="N53" s="5">
        <f t="shared" si="3"/>
        <v>675.35565209983815</v>
      </c>
      <c r="O53" s="5" t="str">
        <f t="shared" si="4"/>
        <v/>
      </c>
      <c r="P53" s="43" t="str">
        <f t="shared" si="5"/>
        <v>insert into noskrien_reit (dalibnieks, rez,skriesim_db,sacensibas) values ('Kumpiņš Ainārs',11739,'','Zebrus ezera un Pokaiņu meža Stirnu buks – 33 km/Lūsis');</v>
      </c>
    </row>
    <row r="54" spans="1:16" ht="15" x14ac:dyDescent="0.25">
      <c r="A54" s="23" t="s">
        <v>24451</v>
      </c>
      <c r="B54" t="s">
        <v>22</v>
      </c>
      <c r="C54" t="s">
        <v>23</v>
      </c>
      <c r="D54">
        <v>196</v>
      </c>
      <c r="E54" t="s">
        <v>1090</v>
      </c>
      <c r="F54" s="5" t="s">
        <v>244</v>
      </c>
      <c r="G54" t="s">
        <v>245</v>
      </c>
      <c r="H54" s="9">
        <v>0.1361111111111111</v>
      </c>
      <c r="I54" s="9" t="s">
        <v>16454</v>
      </c>
      <c r="J54">
        <v>3</v>
      </c>
      <c r="K54">
        <v>16</v>
      </c>
      <c r="L54">
        <v>0</v>
      </c>
      <c r="M54" s="5">
        <f t="shared" si="2"/>
        <v>11760</v>
      </c>
      <c r="N54" s="5">
        <f t="shared" si="3"/>
        <v>674.14965986394554</v>
      </c>
      <c r="O54" s="5" t="str">
        <f t="shared" si="4"/>
        <v>y</v>
      </c>
      <c r="P54" s="43" t="str">
        <f t="shared" si="5"/>
        <v>insert into noskrien_reit (dalibnieks, rez,skriesim_db,sacensibas) values ('Kveders Gatis',11760,'y','Zebrus ezera un Pokaiņu meža Stirnu buks – 33 km/Lūsis');</v>
      </c>
    </row>
    <row r="55" spans="1:16" ht="15" x14ac:dyDescent="0.25">
      <c r="A55" s="23" t="s">
        <v>24452</v>
      </c>
      <c r="B55" t="s">
        <v>14</v>
      </c>
      <c r="C55" t="s">
        <v>48</v>
      </c>
      <c r="D55">
        <v>117</v>
      </c>
      <c r="E55" t="s">
        <v>1090</v>
      </c>
      <c r="F55" s="5" t="s">
        <v>244</v>
      </c>
      <c r="G55" t="s">
        <v>245</v>
      </c>
      <c r="H55" s="9">
        <v>0.13626157407407408</v>
      </c>
      <c r="I55" s="9" t="s">
        <v>16455</v>
      </c>
      <c r="J55">
        <v>3</v>
      </c>
      <c r="K55">
        <v>16</v>
      </c>
      <c r="L55">
        <v>13</v>
      </c>
      <c r="M55" s="5">
        <f t="shared" si="2"/>
        <v>11773</v>
      </c>
      <c r="N55" s="5">
        <f t="shared" si="3"/>
        <v>673.40524929924402</v>
      </c>
      <c r="O55" s="5" t="str">
        <f t="shared" si="4"/>
        <v>y</v>
      </c>
      <c r="P55" s="43" t="str">
        <f t="shared" si="5"/>
        <v>insert into noskrien_reit (dalibnieks, rez,skriesim_db,sacensibas) values ('Rencis Edgars',11773,'y','Zebrus ezera un Pokaiņu meža Stirnu buks – 33 km/Lūsis');</v>
      </c>
    </row>
    <row r="56" spans="1:16" ht="15" x14ac:dyDescent="0.25">
      <c r="A56" s="23" t="s">
        <v>24453</v>
      </c>
      <c r="B56" t="s">
        <v>33</v>
      </c>
      <c r="C56" t="s">
        <v>34</v>
      </c>
      <c r="D56">
        <v>75</v>
      </c>
      <c r="E56" t="s">
        <v>1090</v>
      </c>
      <c r="F56" s="5" t="s">
        <v>244</v>
      </c>
      <c r="G56" t="s">
        <v>2458</v>
      </c>
      <c r="H56" s="9">
        <v>0.13665509259259259</v>
      </c>
      <c r="I56" s="9" t="s">
        <v>16456</v>
      </c>
      <c r="J56">
        <v>3</v>
      </c>
      <c r="K56">
        <v>16</v>
      </c>
      <c r="L56">
        <v>47</v>
      </c>
      <c r="M56" s="5">
        <f t="shared" si="2"/>
        <v>11807</v>
      </c>
      <c r="N56" s="5">
        <f t="shared" si="3"/>
        <v>671.46607944439745</v>
      </c>
      <c r="O56" s="5" t="str">
        <f t="shared" si="4"/>
        <v>y</v>
      </c>
      <c r="P56" s="43" t="str">
        <f t="shared" si="5"/>
        <v>insert into noskrien_reit (dalibnieks, rez,skriesim_db,sacensibas) values ('Čeksters Aigars',11807,'y','Zebrus ezera un Pokaiņu meža Stirnu buks – 33 km/Lūsis');</v>
      </c>
    </row>
    <row r="57" spans="1:16" ht="15" x14ac:dyDescent="0.25">
      <c r="A57" s="23" t="s">
        <v>24454</v>
      </c>
      <c r="B57" t="s">
        <v>683</v>
      </c>
      <c r="C57" t="s">
        <v>2459</v>
      </c>
      <c r="D57">
        <v>151</v>
      </c>
      <c r="E57" t="s">
        <v>1097</v>
      </c>
      <c r="G57" t="s">
        <v>245</v>
      </c>
      <c r="H57" s="9">
        <v>0.13724537037037035</v>
      </c>
      <c r="I57" s="9" t="s">
        <v>16457</v>
      </c>
      <c r="J57">
        <v>3</v>
      </c>
      <c r="K57">
        <v>17</v>
      </c>
      <c r="L57">
        <v>38</v>
      </c>
      <c r="M57" s="5">
        <f t="shared" si="2"/>
        <v>11858</v>
      </c>
      <c r="N57" s="5">
        <f t="shared" si="3"/>
        <v>668.57817507168158</v>
      </c>
      <c r="O57" s="5" t="str">
        <f t="shared" si="4"/>
        <v/>
      </c>
      <c r="P57" s="43" t="str">
        <f t="shared" si="5"/>
        <v>insert into noskrien_reit (dalibnieks, rez,skriesim_db,sacensibas) values ('Germovs Arvīds',11858,'','Zebrus ezera un Pokaiņu meža Stirnu buks – 33 km/Lūsis');</v>
      </c>
    </row>
    <row r="58" spans="1:16" ht="15" x14ac:dyDescent="0.25">
      <c r="A58" s="23" t="s">
        <v>24455</v>
      </c>
      <c r="B58" t="s">
        <v>96</v>
      </c>
      <c r="C58" t="s">
        <v>5</v>
      </c>
      <c r="D58">
        <v>171</v>
      </c>
      <c r="E58" t="s">
        <v>1090</v>
      </c>
      <c r="F58" t="s">
        <v>1107</v>
      </c>
      <c r="G58" t="s">
        <v>454</v>
      </c>
      <c r="H58" s="9">
        <v>0.13796296296296295</v>
      </c>
      <c r="I58" s="9" t="s">
        <v>16458</v>
      </c>
      <c r="J58">
        <v>3</v>
      </c>
      <c r="K58">
        <v>18</v>
      </c>
      <c r="L58">
        <v>40</v>
      </c>
      <c r="M58" s="5">
        <f t="shared" si="2"/>
        <v>11920</v>
      </c>
      <c r="N58" s="5">
        <f t="shared" si="3"/>
        <v>665.10067114093965</v>
      </c>
      <c r="O58" s="5" t="str">
        <f t="shared" si="4"/>
        <v/>
      </c>
      <c r="P58" s="43" t="str">
        <f t="shared" si="5"/>
        <v>insert into noskrien_reit (dalibnieks, rez,skriesim_db,sacensibas) values ('Limanāns Andris',11920,'','Zebrus ezera un Pokaiņu meža Stirnu buks – 33 km/Lūsis');</v>
      </c>
    </row>
    <row r="59" spans="1:16" ht="15" x14ac:dyDescent="0.25">
      <c r="A59" s="23" t="s">
        <v>24456</v>
      </c>
      <c r="B59" t="s">
        <v>186</v>
      </c>
      <c r="C59" t="s">
        <v>187</v>
      </c>
      <c r="D59">
        <v>101</v>
      </c>
      <c r="E59" t="s">
        <v>1090</v>
      </c>
      <c r="G59" t="s">
        <v>2460</v>
      </c>
      <c r="H59" s="9">
        <v>0.13870370370370369</v>
      </c>
      <c r="I59" s="9" t="s">
        <v>16459</v>
      </c>
      <c r="J59">
        <v>3</v>
      </c>
      <c r="K59">
        <v>19</v>
      </c>
      <c r="L59">
        <v>44</v>
      </c>
      <c r="M59" s="5">
        <f t="shared" si="2"/>
        <v>11984</v>
      </c>
      <c r="N59" s="5">
        <f t="shared" si="3"/>
        <v>661.54873164218964</v>
      </c>
      <c r="O59" s="5" t="str">
        <f t="shared" si="4"/>
        <v/>
      </c>
      <c r="P59" s="43" t="str">
        <f t="shared" si="5"/>
        <v>insert into noskrien_reit (dalibnieks, rez,skriesim_db,sacensibas) values ('Pormeisters Uldis',11984,'','Zebrus ezera un Pokaiņu meža Stirnu buks – 33 km/Lūsis');</v>
      </c>
    </row>
    <row r="60" spans="1:16" ht="15" x14ac:dyDescent="0.25">
      <c r="A60" s="23" t="s">
        <v>24457</v>
      </c>
      <c r="B60" t="s">
        <v>46</v>
      </c>
      <c r="C60" t="s">
        <v>2461</v>
      </c>
      <c r="D60">
        <v>57</v>
      </c>
      <c r="E60" t="s">
        <v>1097</v>
      </c>
      <c r="F60" t="s">
        <v>2462</v>
      </c>
      <c r="G60" t="s">
        <v>245</v>
      </c>
      <c r="H60" s="9">
        <v>0.13946759259259259</v>
      </c>
      <c r="I60" s="9" t="s">
        <v>16460</v>
      </c>
      <c r="J60">
        <v>3</v>
      </c>
      <c r="K60">
        <v>20</v>
      </c>
      <c r="L60">
        <v>50</v>
      </c>
      <c r="M60" s="5">
        <f t="shared" si="2"/>
        <v>12050</v>
      </c>
      <c r="N60" s="5">
        <f t="shared" si="3"/>
        <v>657.92531120331955</v>
      </c>
      <c r="O60" s="5" t="str">
        <f t="shared" si="4"/>
        <v/>
      </c>
      <c r="P60" s="43" t="str">
        <f t="shared" si="5"/>
        <v>insert into noskrien_reit (dalibnieks, rez,skriesim_db,sacensibas) values ('Šnepste Jānis',12050,'','Zebrus ezera un Pokaiņu meža Stirnu buks – 33 km/Lūsis');</v>
      </c>
    </row>
    <row r="61" spans="1:16" ht="15" x14ac:dyDescent="0.25">
      <c r="A61" s="23" t="s">
        <v>24458</v>
      </c>
      <c r="B61" t="s">
        <v>12</v>
      </c>
      <c r="C61" t="s">
        <v>2463</v>
      </c>
      <c r="D61">
        <v>89</v>
      </c>
      <c r="E61" t="s">
        <v>1090</v>
      </c>
      <c r="F61" t="s">
        <v>2464</v>
      </c>
      <c r="G61" t="s">
        <v>245</v>
      </c>
      <c r="H61" s="9">
        <v>0.13956018518518518</v>
      </c>
      <c r="I61" s="9" t="s">
        <v>16461</v>
      </c>
      <c r="J61">
        <v>3</v>
      </c>
      <c r="K61">
        <v>20</v>
      </c>
      <c r="L61">
        <v>58</v>
      </c>
      <c r="M61" s="5">
        <f t="shared" si="2"/>
        <v>12058</v>
      </c>
      <c r="N61" s="5">
        <f t="shared" si="3"/>
        <v>657.48880411345169</v>
      </c>
      <c r="O61" s="5" t="str">
        <f t="shared" si="4"/>
        <v/>
      </c>
      <c r="P61" s="43" t="str">
        <f t="shared" si="5"/>
        <v>insert into noskrien_reit (dalibnieks, rez,skriesim_db,sacensibas) values ('Saveļjevs Viktors',12058,'','Zebrus ezera un Pokaiņu meža Stirnu buks – 33 km/Lūsis');</v>
      </c>
    </row>
    <row r="62" spans="1:16" ht="15" x14ac:dyDescent="0.25">
      <c r="A62" s="23" t="s">
        <v>24459</v>
      </c>
      <c r="B62" t="s">
        <v>181</v>
      </c>
      <c r="C62" t="s">
        <v>1566</v>
      </c>
      <c r="D62">
        <v>214</v>
      </c>
      <c r="E62" t="s">
        <v>1090</v>
      </c>
      <c r="F62" t="s">
        <v>1567</v>
      </c>
      <c r="G62" t="s">
        <v>245</v>
      </c>
      <c r="H62" s="9">
        <v>0.14033564814814814</v>
      </c>
      <c r="I62" s="9" t="s">
        <v>16462</v>
      </c>
      <c r="J62">
        <v>3</v>
      </c>
      <c r="K62">
        <v>22</v>
      </c>
      <c r="L62">
        <v>5</v>
      </c>
      <c r="M62" s="5">
        <f t="shared" si="2"/>
        <v>12125</v>
      </c>
      <c r="N62" s="5">
        <f t="shared" si="3"/>
        <v>653.85567010309273</v>
      </c>
      <c r="O62" s="5" t="str">
        <f t="shared" si="4"/>
        <v/>
      </c>
      <c r="P62" s="43" t="str">
        <f t="shared" si="5"/>
        <v>insert into noskrien_reit (dalibnieks, rez,skriesim_db,sacensibas) values ('Laizāns Kaspars',12125,'','Zebrus ezera un Pokaiņu meža Stirnu buks – 33 km/Lūsis');</v>
      </c>
    </row>
    <row r="63" spans="1:16" ht="15" x14ac:dyDescent="0.25">
      <c r="A63" s="23" t="s">
        <v>24460</v>
      </c>
      <c r="B63" t="s">
        <v>120</v>
      </c>
      <c r="C63" t="s">
        <v>121</v>
      </c>
      <c r="D63">
        <v>17</v>
      </c>
      <c r="E63" t="s">
        <v>1103</v>
      </c>
      <c r="F63" s="5" t="s">
        <v>244</v>
      </c>
      <c r="G63" t="s">
        <v>245</v>
      </c>
      <c r="H63" s="9">
        <v>0.14063657407407407</v>
      </c>
      <c r="I63" s="9" t="s">
        <v>16463</v>
      </c>
      <c r="J63">
        <v>3</v>
      </c>
      <c r="K63">
        <v>22</v>
      </c>
      <c r="L63">
        <v>31</v>
      </c>
      <c r="M63" s="5">
        <f t="shared" si="2"/>
        <v>12151</v>
      </c>
      <c r="N63" s="5">
        <f t="shared" si="3"/>
        <v>652.4565879351494</v>
      </c>
      <c r="O63" s="5" t="str">
        <f t="shared" si="4"/>
        <v>y</v>
      </c>
      <c r="P63" s="43" t="str">
        <f t="shared" si="5"/>
        <v>insert into noskrien_reit (dalibnieks, rez,skriesim_db,sacensibas) values ('Amoliņa Gunta',12151,'y','Zebrus ezera un Pokaiņu meža Stirnu buks – 33 km/Lūsis');</v>
      </c>
    </row>
    <row r="64" spans="1:16" ht="15" x14ac:dyDescent="0.25">
      <c r="A64" s="23" t="s">
        <v>24461</v>
      </c>
      <c r="B64" t="s">
        <v>540</v>
      </c>
      <c r="C64" t="s">
        <v>2465</v>
      </c>
      <c r="D64">
        <v>39</v>
      </c>
      <c r="E64" t="s">
        <v>1090</v>
      </c>
      <c r="G64" t="s">
        <v>245</v>
      </c>
      <c r="H64" s="9">
        <v>0.14171296296296296</v>
      </c>
      <c r="I64" s="9" t="s">
        <v>16464</v>
      </c>
      <c r="J64">
        <v>3</v>
      </c>
      <c r="K64">
        <v>24</v>
      </c>
      <c r="L64">
        <v>4</v>
      </c>
      <c r="M64" s="5">
        <f t="shared" si="2"/>
        <v>12244</v>
      </c>
      <c r="N64" s="5">
        <f t="shared" si="3"/>
        <v>647.50081672655995</v>
      </c>
      <c r="O64" s="5" t="str">
        <f t="shared" si="4"/>
        <v/>
      </c>
      <c r="P64" s="43" t="str">
        <f t="shared" si="5"/>
        <v>insert into noskrien_reit (dalibnieks, rez,skriesim_db,sacensibas) values ('Bāris Armands',12244,'','Zebrus ezera un Pokaiņu meža Stirnu buks – 33 km/Lūsis');</v>
      </c>
    </row>
    <row r="65" spans="1:16" ht="15" x14ac:dyDescent="0.25">
      <c r="A65" s="23" t="s">
        <v>24462</v>
      </c>
      <c r="B65" t="s">
        <v>26</v>
      </c>
      <c r="C65" t="s">
        <v>2466</v>
      </c>
      <c r="D65">
        <v>156</v>
      </c>
      <c r="E65" t="s">
        <v>1090</v>
      </c>
      <c r="F65" s="5" t="s">
        <v>244</v>
      </c>
      <c r="G65" t="s">
        <v>284</v>
      </c>
      <c r="H65" s="9">
        <v>0.14201388888888888</v>
      </c>
      <c r="I65" s="9" t="s">
        <v>16465</v>
      </c>
      <c r="J65">
        <v>3</v>
      </c>
      <c r="K65">
        <v>24</v>
      </c>
      <c r="L65">
        <v>30</v>
      </c>
      <c r="M65" s="5">
        <f t="shared" si="2"/>
        <v>12270</v>
      </c>
      <c r="N65" s="5">
        <f t="shared" si="3"/>
        <v>646.12876935615327</v>
      </c>
      <c r="O65" s="5" t="str">
        <f t="shared" si="4"/>
        <v>y</v>
      </c>
      <c r="P65" s="43" t="str">
        <f t="shared" si="5"/>
        <v>insert into noskrien_reit (dalibnieks, rez,skriesim_db,sacensibas) values ('Ūselis Māris',12270,'y','Zebrus ezera un Pokaiņu meža Stirnu buks – 33 km/Lūsis');</v>
      </c>
    </row>
    <row r="66" spans="1:16" ht="15" x14ac:dyDescent="0.25">
      <c r="A66" s="23" t="s">
        <v>24463</v>
      </c>
      <c r="B66" t="s">
        <v>404</v>
      </c>
      <c r="C66" t="s">
        <v>1257</v>
      </c>
      <c r="D66">
        <v>25</v>
      </c>
      <c r="E66" t="s">
        <v>1097</v>
      </c>
      <c r="G66" t="s">
        <v>302</v>
      </c>
      <c r="H66" s="9">
        <v>0.14230324074074074</v>
      </c>
      <c r="I66" s="9" t="s">
        <v>16466</v>
      </c>
      <c r="J66">
        <v>3</v>
      </c>
      <c r="K66">
        <v>24</v>
      </c>
      <c r="L66">
        <v>55</v>
      </c>
      <c r="M66" s="5">
        <f t="shared" si="2"/>
        <v>12295</v>
      </c>
      <c r="N66" s="5">
        <f t="shared" si="3"/>
        <v>644.81496543310288</v>
      </c>
      <c r="O66" s="5" t="str">
        <f t="shared" ref="O66:O97" si="6">IF(F66="vsk noskrien","y","")</f>
        <v/>
      </c>
      <c r="P66" s="43" t="str">
        <f t="shared" ref="P66:P97" si="7">CONCATENATE("insert into noskrien_reit (dalibnieks, rez,skriesim_db,sacensibas) values ('",C66," ",B66,"',",M66,",'",O66,"','",$P$1,"');")</f>
        <v>insert into noskrien_reit (dalibnieks, rez,skriesim_db,sacensibas) values ('Čerņadjevs Juris',12295,'','Zebrus ezera un Pokaiņu meža Stirnu buks – 33 km/Lūsis');</v>
      </c>
    </row>
    <row r="67" spans="1:16" ht="15" x14ac:dyDescent="0.25">
      <c r="A67" s="23" t="s">
        <v>24464</v>
      </c>
      <c r="B67" t="s">
        <v>314</v>
      </c>
      <c r="C67" t="s">
        <v>2467</v>
      </c>
      <c r="D67">
        <v>23</v>
      </c>
      <c r="E67" t="s">
        <v>1090</v>
      </c>
      <c r="F67" t="s">
        <v>1992</v>
      </c>
      <c r="G67" t="s">
        <v>245</v>
      </c>
      <c r="H67" s="9">
        <v>0.14288194444444444</v>
      </c>
      <c r="I67" s="9" t="s">
        <v>16467</v>
      </c>
      <c r="J67">
        <v>3</v>
      </c>
      <c r="K67">
        <v>25</v>
      </c>
      <c r="L67">
        <v>45</v>
      </c>
      <c r="M67" s="5">
        <f t="shared" ref="M67:M130" si="8">J67*3600+K67*60+L67</f>
        <v>12345</v>
      </c>
      <c r="N67" s="5">
        <f t="shared" ref="N67:N130" si="9">$M$2/M67*1000</f>
        <v>642.20332118266515</v>
      </c>
      <c r="O67" s="5" t="str">
        <f t="shared" si="6"/>
        <v/>
      </c>
      <c r="P67" s="43" t="str">
        <f t="shared" si="7"/>
        <v>insert into noskrien_reit (dalibnieks, rez,skriesim_db,sacensibas) values ('Tumašs Mareks',12345,'','Zebrus ezera un Pokaiņu meža Stirnu buks – 33 km/Lūsis');</v>
      </c>
    </row>
    <row r="68" spans="1:16" ht="15" x14ac:dyDescent="0.25">
      <c r="A68" s="23" t="s">
        <v>24465</v>
      </c>
      <c r="B68" t="s">
        <v>109</v>
      </c>
      <c r="C68" t="s">
        <v>1215</v>
      </c>
      <c r="D68">
        <v>125</v>
      </c>
      <c r="E68" t="s">
        <v>1090</v>
      </c>
      <c r="F68" t="s">
        <v>1095</v>
      </c>
      <c r="G68" t="s">
        <v>586</v>
      </c>
      <c r="H68" s="9">
        <v>0.14309027777777777</v>
      </c>
      <c r="I68" s="9" t="s">
        <v>16468</v>
      </c>
      <c r="J68">
        <v>3</v>
      </c>
      <c r="K68">
        <v>26</v>
      </c>
      <c r="L68">
        <v>3</v>
      </c>
      <c r="M68" s="5">
        <f t="shared" si="8"/>
        <v>12363</v>
      </c>
      <c r="N68" s="5">
        <f t="shared" si="9"/>
        <v>641.26830057429424</v>
      </c>
      <c r="O68" s="5" t="str">
        <f t="shared" si="6"/>
        <v/>
      </c>
      <c r="P68" s="43" t="str">
        <f t="shared" si="7"/>
        <v>insert into noskrien_reit (dalibnieks, rez,skriesim_db,sacensibas) values ('Videmanis Didzis',12363,'','Zebrus ezera un Pokaiņu meža Stirnu buks – 33 km/Lūsis');</v>
      </c>
    </row>
    <row r="69" spans="1:16" ht="15" x14ac:dyDescent="0.25">
      <c r="A69" s="23" t="s">
        <v>24466</v>
      </c>
      <c r="B69" t="s">
        <v>33</v>
      </c>
      <c r="C69" t="s">
        <v>2468</v>
      </c>
      <c r="D69">
        <v>128</v>
      </c>
      <c r="E69" t="s">
        <v>1090</v>
      </c>
      <c r="F69" s="5" t="s">
        <v>244</v>
      </c>
      <c r="G69" t="s">
        <v>245</v>
      </c>
      <c r="H69" s="9">
        <v>0.14334490740740741</v>
      </c>
      <c r="I69" s="9" t="s">
        <v>16469</v>
      </c>
      <c r="J69">
        <v>3</v>
      </c>
      <c r="K69">
        <v>26</v>
      </c>
      <c r="L69">
        <v>25</v>
      </c>
      <c r="M69" s="5">
        <f t="shared" si="8"/>
        <v>12385</v>
      </c>
      <c r="N69" s="5">
        <f t="shared" si="9"/>
        <v>640.12918853451765</v>
      </c>
      <c r="O69" s="5" t="str">
        <f t="shared" si="6"/>
        <v>y</v>
      </c>
      <c r="P69" s="43" t="str">
        <f t="shared" si="7"/>
        <v>insert into noskrien_reit (dalibnieks, rez,skriesim_db,sacensibas) values ('Gedroics Aigars',12385,'y','Zebrus ezera un Pokaiņu meža Stirnu buks – 33 km/Lūsis');</v>
      </c>
    </row>
    <row r="70" spans="1:16" ht="15" x14ac:dyDescent="0.25">
      <c r="A70" s="23" t="s">
        <v>24467</v>
      </c>
      <c r="B70" t="s">
        <v>92</v>
      </c>
      <c r="C70" t="s">
        <v>119</v>
      </c>
      <c r="D70">
        <v>195</v>
      </c>
      <c r="E70" t="s">
        <v>1090</v>
      </c>
      <c r="F70" s="5" t="s">
        <v>244</v>
      </c>
      <c r="G70" t="s">
        <v>245</v>
      </c>
      <c r="H70" s="9">
        <v>0.14356481481481481</v>
      </c>
      <c r="I70" s="9" t="s">
        <v>16470</v>
      </c>
      <c r="J70">
        <v>3</v>
      </c>
      <c r="K70">
        <v>26</v>
      </c>
      <c r="L70">
        <v>44</v>
      </c>
      <c r="M70" s="5">
        <f t="shared" si="8"/>
        <v>12404</v>
      </c>
      <c r="N70" s="5">
        <f t="shared" si="9"/>
        <v>639.14866172202517</v>
      </c>
      <c r="O70" s="5" t="str">
        <f t="shared" si="6"/>
        <v>y</v>
      </c>
      <c r="P70" s="43" t="str">
        <f t="shared" si="7"/>
        <v>insert into noskrien_reit (dalibnieks, rez,skriesim_db,sacensibas) values ('Pētersons Miks',12404,'y','Zebrus ezera un Pokaiņu meža Stirnu buks – 33 km/Lūsis');</v>
      </c>
    </row>
    <row r="71" spans="1:16" ht="15" x14ac:dyDescent="0.25">
      <c r="A71" s="23" t="s">
        <v>24468</v>
      </c>
      <c r="B71" t="s">
        <v>96</v>
      </c>
      <c r="C71" t="s">
        <v>749</v>
      </c>
      <c r="D71">
        <v>149</v>
      </c>
      <c r="E71" t="s">
        <v>1097</v>
      </c>
      <c r="G71" t="s">
        <v>1116</v>
      </c>
      <c r="H71" s="9">
        <v>0.14356481481481481</v>
      </c>
      <c r="I71" s="9" t="s">
        <v>16470</v>
      </c>
      <c r="J71">
        <v>3</v>
      </c>
      <c r="K71">
        <v>26</v>
      </c>
      <c r="L71">
        <v>44</v>
      </c>
      <c r="M71" s="5">
        <f t="shared" si="8"/>
        <v>12404</v>
      </c>
      <c r="N71" s="5">
        <f t="shared" si="9"/>
        <v>639.14866172202517</v>
      </c>
      <c r="O71" s="5" t="str">
        <f t="shared" si="6"/>
        <v/>
      </c>
      <c r="P71" s="43" t="str">
        <f t="shared" si="7"/>
        <v>insert into noskrien_reit (dalibnieks, rez,skriesim_db,sacensibas) values ('Jansons Andris',12404,'','Zebrus ezera un Pokaiņu meža Stirnu buks – 33 km/Lūsis');</v>
      </c>
    </row>
    <row r="72" spans="1:16" ht="15" x14ac:dyDescent="0.25">
      <c r="A72" s="23" t="s">
        <v>24469</v>
      </c>
      <c r="B72" t="s">
        <v>26</v>
      </c>
      <c r="C72" t="s">
        <v>584</v>
      </c>
      <c r="D72">
        <v>113</v>
      </c>
      <c r="E72" t="s">
        <v>1097</v>
      </c>
      <c r="G72" t="s">
        <v>2469</v>
      </c>
      <c r="H72" s="9">
        <v>0.14358796296296297</v>
      </c>
      <c r="I72" s="9" t="s">
        <v>16471</v>
      </c>
      <c r="J72">
        <v>3</v>
      </c>
      <c r="K72">
        <v>26</v>
      </c>
      <c r="L72">
        <v>46</v>
      </c>
      <c r="M72" s="5">
        <f t="shared" si="8"/>
        <v>12406</v>
      </c>
      <c r="N72" s="5">
        <f t="shared" si="9"/>
        <v>639.04562308560378</v>
      </c>
      <c r="O72" s="5" t="str">
        <f t="shared" si="6"/>
        <v/>
      </c>
      <c r="P72" s="43" t="str">
        <f t="shared" si="7"/>
        <v>insert into noskrien_reit (dalibnieks, rez,skriesim_db,sacensibas) values ('Punenovs Māris',12406,'','Zebrus ezera un Pokaiņu meža Stirnu buks – 33 km/Lūsis');</v>
      </c>
    </row>
    <row r="73" spans="1:16" ht="15" x14ac:dyDescent="0.25">
      <c r="A73" s="23" t="s">
        <v>24470</v>
      </c>
      <c r="B73" t="s">
        <v>26</v>
      </c>
      <c r="C73" t="s">
        <v>1215</v>
      </c>
      <c r="D73">
        <v>160</v>
      </c>
      <c r="E73" t="s">
        <v>1090</v>
      </c>
      <c r="F73" t="s">
        <v>1095</v>
      </c>
      <c r="G73" t="s">
        <v>309</v>
      </c>
      <c r="H73" s="9">
        <v>0.1436574074074074</v>
      </c>
      <c r="I73" s="9" t="s">
        <v>16472</v>
      </c>
      <c r="J73">
        <v>3</v>
      </c>
      <c r="K73">
        <v>26</v>
      </c>
      <c r="L73">
        <v>52</v>
      </c>
      <c r="M73" s="5">
        <f t="shared" si="8"/>
        <v>12412</v>
      </c>
      <c r="N73" s="5">
        <f t="shared" si="9"/>
        <v>638.73670641314857</v>
      </c>
      <c r="O73" s="5" t="str">
        <f t="shared" si="6"/>
        <v/>
      </c>
      <c r="P73" s="43" t="str">
        <f t="shared" si="7"/>
        <v>insert into noskrien_reit (dalibnieks, rez,skriesim_db,sacensibas) values ('Videmanis Māris',12412,'','Zebrus ezera un Pokaiņu meža Stirnu buks – 33 km/Lūsis');</v>
      </c>
    </row>
    <row r="74" spans="1:16" ht="15" x14ac:dyDescent="0.25">
      <c r="A74" s="23" t="s">
        <v>24471</v>
      </c>
      <c r="B74" t="s">
        <v>197</v>
      </c>
      <c r="C74" t="s">
        <v>2470</v>
      </c>
      <c r="D74">
        <v>158</v>
      </c>
      <c r="E74" t="s">
        <v>1103</v>
      </c>
      <c r="G74" t="s">
        <v>245</v>
      </c>
      <c r="H74" s="9">
        <v>0.14368055555555556</v>
      </c>
      <c r="I74" s="9" t="s">
        <v>16473</v>
      </c>
      <c r="J74">
        <v>3</v>
      </c>
      <c r="K74">
        <v>26</v>
      </c>
      <c r="L74">
        <v>54</v>
      </c>
      <c r="M74" s="5">
        <f t="shared" si="8"/>
        <v>12414</v>
      </c>
      <c r="N74" s="5">
        <f t="shared" si="9"/>
        <v>638.6338005477686</v>
      </c>
      <c r="O74" s="5" t="str">
        <f t="shared" si="6"/>
        <v/>
      </c>
      <c r="P74" s="43" t="str">
        <f t="shared" si="7"/>
        <v>insert into noskrien_reit (dalibnieks, rez,skriesim_db,sacensibas) values ('Poriņa Ieva',12414,'','Zebrus ezera un Pokaiņu meža Stirnu buks – 33 km/Lūsis');</v>
      </c>
    </row>
    <row r="75" spans="1:16" ht="15" x14ac:dyDescent="0.25">
      <c r="A75" s="23" t="s">
        <v>24472</v>
      </c>
      <c r="B75" t="s">
        <v>1298</v>
      </c>
      <c r="C75" t="s">
        <v>323</v>
      </c>
      <c r="D75">
        <v>83</v>
      </c>
      <c r="E75" t="s">
        <v>1090</v>
      </c>
      <c r="F75" t="s">
        <v>1087</v>
      </c>
      <c r="G75" t="s">
        <v>2471</v>
      </c>
      <c r="H75" s="9">
        <v>0.14375000000000002</v>
      </c>
      <c r="I75" s="9" t="s">
        <v>16474</v>
      </c>
      <c r="J75">
        <v>3</v>
      </c>
      <c r="K75">
        <v>27</v>
      </c>
      <c r="L75">
        <v>0</v>
      </c>
      <c r="M75" s="5">
        <f t="shared" si="8"/>
        <v>12420</v>
      </c>
      <c r="N75" s="5">
        <f t="shared" si="9"/>
        <v>638.32528180354268</v>
      </c>
      <c r="O75" s="5" t="str">
        <f t="shared" si="6"/>
        <v/>
      </c>
      <c r="P75" s="43" t="str">
        <f t="shared" si="7"/>
        <v>insert into noskrien_reit (dalibnieks, rez,skriesim_db,sacensibas) values ('Ščedrovs Valentīns',12420,'','Zebrus ezera un Pokaiņu meža Stirnu buks – 33 km/Lūsis');</v>
      </c>
    </row>
    <row r="76" spans="1:16" ht="15" x14ac:dyDescent="0.25">
      <c r="A76" s="23" t="s">
        <v>24473</v>
      </c>
      <c r="B76" t="s">
        <v>14</v>
      </c>
      <c r="C76" t="s">
        <v>2472</v>
      </c>
      <c r="D76">
        <v>26</v>
      </c>
      <c r="E76" t="s">
        <v>1090</v>
      </c>
      <c r="G76" t="s">
        <v>245</v>
      </c>
      <c r="H76" s="9">
        <v>0.1441435185185185</v>
      </c>
      <c r="I76" s="9" t="s">
        <v>16475</v>
      </c>
      <c r="J76">
        <v>3</v>
      </c>
      <c r="K76">
        <v>27</v>
      </c>
      <c r="L76">
        <v>34</v>
      </c>
      <c r="M76" s="5">
        <f t="shared" si="8"/>
        <v>12454</v>
      </c>
      <c r="N76" s="5">
        <f t="shared" si="9"/>
        <v>636.58262405652795</v>
      </c>
      <c r="O76" s="5" t="str">
        <f t="shared" si="6"/>
        <v/>
      </c>
      <c r="P76" s="43" t="str">
        <f t="shared" si="7"/>
        <v>insert into noskrien_reit (dalibnieks, rez,skriesim_db,sacensibas) values ('Ezers Edgars',12454,'','Zebrus ezera un Pokaiņu meža Stirnu buks – 33 km/Lūsis');</v>
      </c>
    </row>
    <row r="77" spans="1:16" ht="15" x14ac:dyDescent="0.25">
      <c r="A77" s="23" t="s">
        <v>24474</v>
      </c>
      <c r="B77" t="s">
        <v>68</v>
      </c>
      <c r="C77" t="s">
        <v>367</v>
      </c>
      <c r="D77">
        <v>20</v>
      </c>
      <c r="E77" t="s">
        <v>1097</v>
      </c>
      <c r="F77" t="s">
        <v>1077</v>
      </c>
      <c r="G77" t="s">
        <v>275</v>
      </c>
      <c r="H77" s="9">
        <v>0.14429398148148148</v>
      </c>
      <c r="I77" s="9" t="s">
        <v>16476</v>
      </c>
      <c r="J77">
        <v>3</v>
      </c>
      <c r="K77">
        <v>27</v>
      </c>
      <c r="L77">
        <v>47</v>
      </c>
      <c r="M77" s="5">
        <f t="shared" si="8"/>
        <v>12467</v>
      </c>
      <c r="N77" s="5">
        <f t="shared" si="9"/>
        <v>635.91882569984762</v>
      </c>
      <c r="O77" s="5" t="str">
        <f t="shared" si="6"/>
        <v/>
      </c>
      <c r="P77" s="43" t="str">
        <f t="shared" si="7"/>
        <v>insert into noskrien_reit (dalibnieks, rez,skriesim_db,sacensibas) values ('Grīnvalds Ainārs',12467,'','Zebrus ezera un Pokaiņu meža Stirnu buks – 33 km/Lūsis');</v>
      </c>
    </row>
    <row r="78" spans="1:16" ht="15" x14ac:dyDescent="0.25">
      <c r="A78" s="23" t="s">
        <v>24475</v>
      </c>
      <c r="B78" t="s">
        <v>142</v>
      </c>
      <c r="C78" t="s">
        <v>887</v>
      </c>
      <c r="D78">
        <v>110</v>
      </c>
      <c r="E78" t="s">
        <v>1103</v>
      </c>
      <c r="F78" s="5" t="s">
        <v>244</v>
      </c>
      <c r="G78" t="s">
        <v>261</v>
      </c>
      <c r="H78" s="9">
        <v>0.14439814814814814</v>
      </c>
      <c r="I78" s="9" t="s">
        <v>16477</v>
      </c>
      <c r="J78">
        <v>3</v>
      </c>
      <c r="K78">
        <v>27</v>
      </c>
      <c r="L78">
        <v>56</v>
      </c>
      <c r="M78" s="5">
        <f t="shared" si="8"/>
        <v>12476</v>
      </c>
      <c r="N78" s="5">
        <f t="shared" si="9"/>
        <v>635.46008336005139</v>
      </c>
      <c r="O78" s="5" t="str">
        <f t="shared" si="6"/>
        <v>y</v>
      </c>
      <c r="P78" s="43" t="str">
        <f t="shared" si="7"/>
        <v>insert into noskrien_reit (dalibnieks, rez,skriesim_db,sacensibas) values ('Kalniņa Agnese',12476,'y','Zebrus ezera un Pokaiņu meža Stirnu buks – 33 km/Lūsis');</v>
      </c>
    </row>
    <row r="79" spans="1:16" ht="15" x14ac:dyDescent="0.25">
      <c r="A79" s="23" t="s">
        <v>24476</v>
      </c>
      <c r="B79" t="s">
        <v>392</v>
      </c>
      <c r="C79" t="s">
        <v>715</v>
      </c>
      <c r="D79">
        <v>169</v>
      </c>
      <c r="E79" t="s">
        <v>1097</v>
      </c>
      <c r="G79" t="s">
        <v>1399</v>
      </c>
      <c r="H79" s="9">
        <v>0.14505787037037035</v>
      </c>
      <c r="I79" s="9" t="s">
        <v>16478</v>
      </c>
      <c r="J79">
        <v>3</v>
      </c>
      <c r="K79">
        <v>28</v>
      </c>
      <c r="L79">
        <v>53</v>
      </c>
      <c r="M79" s="5">
        <f t="shared" si="8"/>
        <v>12533</v>
      </c>
      <c r="N79" s="5">
        <f t="shared" si="9"/>
        <v>632.57001515997763</v>
      </c>
      <c r="O79" s="5" t="str">
        <f t="shared" si="6"/>
        <v/>
      </c>
      <c r="P79" s="43" t="str">
        <f t="shared" si="7"/>
        <v>insert into noskrien_reit (dalibnieks, rez,skriesim_db,sacensibas) values ('Muzika Vitālijs',12533,'','Zebrus ezera un Pokaiņu meža Stirnu buks – 33 km/Lūsis');</v>
      </c>
    </row>
    <row r="80" spans="1:16" ht="15" x14ac:dyDescent="0.25">
      <c r="A80" s="23" t="s">
        <v>24477</v>
      </c>
      <c r="B80" t="s">
        <v>184</v>
      </c>
      <c r="C80" t="s">
        <v>185</v>
      </c>
      <c r="D80">
        <v>135</v>
      </c>
      <c r="E80" t="s">
        <v>1097</v>
      </c>
      <c r="F80" s="5" t="s">
        <v>244</v>
      </c>
      <c r="G80" t="s">
        <v>2473</v>
      </c>
      <c r="H80" s="9">
        <v>0.14525462962962962</v>
      </c>
      <c r="I80" s="9" t="s">
        <v>16479</v>
      </c>
      <c r="J80">
        <v>3</v>
      </c>
      <c r="K80">
        <v>29</v>
      </c>
      <c r="L80">
        <v>10</v>
      </c>
      <c r="M80" s="5">
        <f t="shared" si="8"/>
        <v>12550</v>
      </c>
      <c r="N80" s="5">
        <f t="shared" si="9"/>
        <v>631.7131474103586</v>
      </c>
      <c r="O80" s="5" t="str">
        <f t="shared" si="6"/>
        <v>y</v>
      </c>
      <c r="P80" s="43" t="str">
        <f t="shared" si="7"/>
        <v>insert into noskrien_reit (dalibnieks, rez,skriesim_db,sacensibas) values ('Meiers Rainers',12550,'y','Zebrus ezera un Pokaiņu meža Stirnu buks – 33 km/Lūsis');</v>
      </c>
    </row>
    <row r="81" spans="1:16" ht="15" x14ac:dyDescent="0.25">
      <c r="A81" s="23" t="s">
        <v>24478</v>
      </c>
      <c r="B81" t="s">
        <v>33</v>
      </c>
      <c r="C81" t="s">
        <v>1258</v>
      </c>
      <c r="D81">
        <v>37</v>
      </c>
      <c r="E81" t="s">
        <v>1090</v>
      </c>
      <c r="F81" t="s">
        <v>1094</v>
      </c>
      <c r="G81" t="s">
        <v>245</v>
      </c>
      <c r="H81" s="9">
        <v>0.14569444444444443</v>
      </c>
      <c r="I81" s="9" t="s">
        <v>16480</v>
      </c>
      <c r="J81">
        <v>3</v>
      </c>
      <c r="K81">
        <v>29</v>
      </c>
      <c r="L81">
        <v>48</v>
      </c>
      <c r="M81" s="5">
        <f t="shared" si="8"/>
        <v>12588</v>
      </c>
      <c r="N81" s="5">
        <f t="shared" si="9"/>
        <v>629.80616460120757</v>
      </c>
      <c r="O81" s="5" t="str">
        <f t="shared" si="6"/>
        <v/>
      </c>
      <c r="P81" s="43" t="str">
        <f t="shared" si="7"/>
        <v>insert into noskrien_reit (dalibnieks, rez,skriesim_db,sacensibas) values ('Kokins Aigars',12588,'','Zebrus ezera un Pokaiņu meža Stirnu buks – 33 km/Lūsis');</v>
      </c>
    </row>
    <row r="82" spans="1:16" ht="15" x14ac:dyDescent="0.25">
      <c r="A82" s="23" t="s">
        <v>24479</v>
      </c>
      <c r="B82" t="s">
        <v>55</v>
      </c>
      <c r="C82" t="s">
        <v>183</v>
      </c>
      <c r="D82">
        <v>134</v>
      </c>
      <c r="E82" t="s">
        <v>1090</v>
      </c>
      <c r="F82" t="s">
        <v>547</v>
      </c>
      <c r="G82" t="s">
        <v>245</v>
      </c>
      <c r="H82" s="9">
        <v>0.14596064814814816</v>
      </c>
      <c r="I82" s="9" t="s">
        <v>16481</v>
      </c>
      <c r="J82">
        <v>3</v>
      </c>
      <c r="K82">
        <v>30</v>
      </c>
      <c r="L82">
        <v>11</v>
      </c>
      <c r="M82" s="5">
        <f t="shared" si="8"/>
        <v>12611</v>
      </c>
      <c r="N82" s="5">
        <f t="shared" si="9"/>
        <v>628.65752121164064</v>
      </c>
      <c r="O82" s="5" t="str">
        <f t="shared" si="6"/>
        <v/>
      </c>
      <c r="P82" s="43" t="str">
        <f t="shared" si="7"/>
        <v>insert into noskrien_reit (dalibnieks, rez,skriesim_db,sacensibas) values ('Gedrovičs Ritvars',12611,'','Zebrus ezera un Pokaiņu meža Stirnu buks – 33 km/Lūsis');</v>
      </c>
    </row>
    <row r="83" spans="1:16" ht="15" x14ac:dyDescent="0.25">
      <c r="A83" s="23" t="s">
        <v>24480</v>
      </c>
      <c r="B83" t="s">
        <v>171</v>
      </c>
      <c r="C83" t="s">
        <v>2474</v>
      </c>
      <c r="D83">
        <v>147</v>
      </c>
      <c r="E83" t="s">
        <v>1090</v>
      </c>
      <c r="F83" s="5" t="s">
        <v>244</v>
      </c>
      <c r="G83" t="s">
        <v>270</v>
      </c>
      <c r="H83" s="9">
        <v>0.14663194444444444</v>
      </c>
      <c r="I83" s="9" t="s">
        <v>16482</v>
      </c>
      <c r="J83">
        <v>3</v>
      </c>
      <c r="K83">
        <v>31</v>
      </c>
      <c r="L83">
        <v>9</v>
      </c>
      <c r="M83" s="5">
        <f t="shared" si="8"/>
        <v>12669</v>
      </c>
      <c r="N83" s="5">
        <f t="shared" si="9"/>
        <v>625.77946167811194</v>
      </c>
      <c r="O83" s="5" t="str">
        <f t="shared" si="6"/>
        <v>y</v>
      </c>
      <c r="P83" s="43" t="str">
        <f t="shared" si="7"/>
        <v>insert into noskrien_reit (dalibnieks, rez,skriesim_db,sacensibas) values ('Geste Andis',12669,'y','Zebrus ezera un Pokaiņu meža Stirnu buks – 33 km/Lūsis');</v>
      </c>
    </row>
    <row r="84" spans="1:16" ht="15" x14ac:dyDescent="0.25">
      <c r="A84" s="23" t="s">
        <v>24481</v>
      </c>
      <c r="B84" t="s">
        <v>784</v>
      </c>
      <c r="C84" t="s">
        <v>2475</v>
      </c>
      <c r="D84">
        <v>180</v>
      </c>
      <c r="E84" t="s">
        <v>1103</v>
      </c>
      <c r="G84" t="s">
        <v>275</v>
      </c>
      <c r="H84" s="9">
        <v>0.14690972222222223</v>
      </c>
      <c r="I84" s="9" t="s">
        <v>16483</v>
      </c>
      <c r="J84">
        <v>3</v>
      </c>
      <c r="K84">
        <v>31</v>
      </c>
      <c r="L84">
        <v>33</v>
      </c>
      <c r="M84" s="5">
        <f t="shared" si="8"/>
        <v>12693</v>
      </c>
      <c r="N84" s="5">
        <f t="shared" si="9"/>
        <v>624.59623414480427</v>
      </c>
      <c r="O84" s="5" t="str">
        <f t="shared" si="6"/>
        <v/>
      </c>
      <c r="P84" s="43" t="str">
        <f t="shared" si="7"/>
        <v>insert into noskrien_reit (dalibnieks, rez,skriesim_db,sacensibas) values ('Vate Evija',12693,'','Zebrus ezera un Pokaiņu meža Stirnu buks – 33 km/Lūsis');</v>
      </c>
    </row>
    <row r="85" spans="1:16" ht="15" x14ac:dyDescent="0.25">
      <c r="A85" s="23" t="s">
        <v>24482</v>
      </c>
      <c r="B85" t="s">
        <v>1411</v>
      </c>
      <c r="C85" t="s">
        <v>123</v>
      </c>
      <c r="D85">
        <v>55</v>
      </c>
      <c r="E85" t="s">
        <v>1097</v>
      </c>
      <c r="F85" t="s">
        <v>2476</v>
      </c>
      <c r="G85" t="s">
        <v>2477</v>
      </c>
      <c r="H85" s="9">
        <v>0.14690972222222223</v>
      </c>
      <c r="I85" s="9" t="s">
        <v>16483</v>
      </c>
      <c r="J85">
        <v>3</v>
      </c>
      <c r="K85">
        <v>31</v>
      </c>
      <c r="L85">
        <v>33</v>
      </c>
      <c r="M85" s="5">
        <f t="shared" si="8"/>
        <v>12693</v>
      </c>
      <c r="N85" s="5">
        <f t="shared" si="9"/>
        <v>624.59623414480427</v>
      </c>
      <c r="O85" s="5" t="str">
        <f t="shared" si="6"/>
        <v/>
      </c>
      <c r="P85" s="43" t="str">
        <f t="shared" si="7"/>
        <v>insert into noskrien_reit (dalibnieks, rez,skriesim_db,sacensibas) values ('Liepiņš Modris',12693,'','Zebrus ezera un Pokaiņu meža Stirnu buks – 33 km/Lūsis');</v>
      </c>
    </row>
    <row r="86" spans="1:16" ht="15" x14ac:dyDescent="0.25">
      <c r="A86" s="23" t="s">
        <v>24483</v>
      </c>
      <c r="B86" t="s">
        <v>94</v>
      </c>
      <c r="C86" t="s">
        <v>2478</v>
      </c>
      <c r="D86">
        <v>85</v>
      </c>
      <c r="E86" t="s">
        <v>1097</v>
      </c>
      <c r="F86" t="s">
        <v>1116</v>
      </c>
      <c r="G86" t="s">
        <v>1116</v>
      </c>
      <c r="H86" s="9">
        <v>0.14758101851851851</v>
      </c>
      <c r="I86" s="9" t="s">
        <v>16484</v>
      </c>
      <c r="J86">
        <v>3</v>
      </c>
      <c r="K86">
        <v>32</v>
      </c>
      <c r="L86">
        <v>31</v>
      </c>
      <c r="M86" s="5">
        <f t="shared" si="8"/>
        <v>12751</v>
      </c>
      <c r="N86" s="5">
        <f t="shared" si="9"/>
        <v>621.75515645831706</v>
      </c>
      <c r="O86" s="5" t="str">
        <f t="shared" si="6"/>
        <v/>
      </c>
      <c r="P86" s="43" t="str">
        <f t="shared" si="7"/>
        <v>insert into noskrien_reit (dalibnieks, rez,skriesim_db,sacensibas) values ('Vijgriezis Guntis',12751,'','Zebrus ezera un Pokaiņu meža Stirnu buks – 33 km/Lūsis');</v>
      </c>
    </row>
    <row r="87" spans="1:16" ht="15" x14ac:dyDescent="0.25">
      <c r="A87" s="23" t="s">
        <v>24484</v>
      </c>
      <c r="B87" t="s">
        <v>615</v>
      </c>
      <c r="C87" t="s">
        <v>1268</v>
      </c>
      <c r="D87">
        <v>145</v>
      </c>
      <c r="E87" t="s">
        <v>1090</v>
      </c>
      <c r="F87" t="s">
        <v>1126</v>
      </c>
      <c r="G87" t="s">
        <v>245</v>
      </c>
      <c r="H87" s="9">
        <v>0.14853009259259259</v>
      </c>
      <c r="I87" s="9" t="s">
        <v>16485</v>
      </c>
      <c r="J87">
        <v>3</v>
      </c>
      <c r="K87">
        <v>33</v>
      </c>
      <c r="L87">
        <v>53</v>
      </c>
      <c r="M87" s="5">
        <f t="shared" si="8"/>
        <v>12833</v>
      </c>
      <c r="N87" s="5">
        <f t="shared" si="9"/>
        <v>617.78228005922233</v>
      </c>
      <c r="O87" s="5" t="str">
        <f t="shared" si="6"/>
        <v/>
      </c>
      <c r="P87" s="43" t="str">
        <f t="shared" si="7"/>
        <v>insert into noskrien_reit (dalibnieks, rez,skriesim_db,sacensibas) values ('Borovskis Gvido',12833,'','Zebrus ezera un Pokaiņu meža Stirnu buks – 33 km/Lūsis');</v>
      </c>
    </row>
    <row r="88" spans="1:16" ht="15" x14ac:dyDescent="0.25">
      <c r="A88" s="23" t="s">
        <v>24485</v>
      </c>
      <c r="B88" t="s">
        <v>2256</v>
      </c>
      <c r="C88" t="s">
        <v>2479</v>
      </c>
      <c r="D88">
        <v>194</v>
      </c>
      <c r="E88" t="s">
        <v>1103</v>
      </c>
      <c r="F88" t="s">
        <v>2422</v>
      </c>
      <c r="G88" t="s">
        <v>245</v>
      </c>
      <c r="H88" s="9">
        <v>0.14907407407407405</v>
      </c>
      <c r="I88" s="9" t="s">
        <v>16486</v>
      </c>
      <c r="J88">
        <v>3</v>
      </c>
      <c r="K88">
        <v>34</v>
      </c>
      <c r="L88">
        <v>40</v>
      </c>
      <c r="M88" s="5">
        <f t="shared" si="8"/>
        <v>12880</v>
      </c>
      <c r="N88" s="5">
        <f t="shared" si="9"/>
        <v>615.52795031055894</v>
      </c>
      <c r="O88" s="5" t="str">
        <f t="shared" si="6"/>
        <v/>
      </c>
      <c r="P88" s="43" t="str">
        <f t="shared" si="7"/>
        <v>insert into noskrien_reit (dalibnieks, rez,skriesim_db,sacensibas) values ('Klepere Aiva',12880,'','Zebrus ezera un Pokaiņu meža Stirnu buks – 33 km/Lūsis');</v>
      </c>
    </row>
    <row r="89" spans="1:16" ht="15" x14ac:dyDescent="0.25">
      <c r="A89" s="23" t="s">
        <v>24486</v>
      </c>
      <c r="B89" t="s">
        <v>33</v>
      </c>
      <c r="C89" t="s">
        <v>193</v>
      </c>
      <c r="D89">
        <v>152</v>
      </c>
      <c r="E89" t="s">
        <v>1097</v>
      </c>
      <c r="G89" t="s">
        <v>245</v>
      </c>
      <c r="H89" s="9">
        <v>0.14943287037037037</v>
      </c>
      <c r="I89" s="9" t="s">
        <v>16487</v>
      </c>
      <c r="J89">
        <v>3</v>
      </c>
      <c r="K89">
        <v>35</v>
      </c>
      <c r="L89">
        <v>11</v>
      </c>
      <c r="M89" s="5">
        <f t="shared" si="8"/>
        <v>12911</v>
      </c>
      <c r="N89" s="5">
        <f t="shared" si="9"/>
        <v>614.0500348540005</v>
      </c>
      <c r="O89" s="5" t="str">
        <f t="shared" si="6"/>
        <v/>
      </c>
      <c r="P89" s="43" t="str">
        <f t="shared" si="7"/>
        <v>insert into noskrien_reit (dalibnieks, rez,skriesim_db,sacensibas) values ('Beks Aigars',12911,'','Zebrus ezera un Pokaiņu meža Stirnu buks – 33 km/Lūsis');</v>
      </c>
    </row>
    <row r="90" spans="1:16" ht="15" x14ac:dyDescent="0.25">
      <c r="A90" s="23" t="s">
        <v>24487</v>
      </c>
      <c r="B90" t="s">
        <v>2480</v>
      </c>
      <c r="C90" t="s">
        <v>2481</v>
      </c>
      <c r="D90">
        <v>90</v>
      </c>
      <c r="E90" t="s">
        <v>1097</v>
      </c>
      <c r="G90" t="s">
        <v>245</v>
      </c>
      <c r="H90" s="9">
        <v>0.14990740740740741</v>
      </c>
      <c r="I90" s="9" t="s">
        <v>16488</v>
      </c>
      <c r="J90">
        <v>3</v>
      </c>
      <c r="K90">
        <v>35</v>
      </c>
      <c r="L90">
        <v>52</v>
      </c>
      <c r="M90" s="5">
        <f t="shared" si="8"/>
        <v>12952</v>
      </c>
      <c r="N90" s="5">
        <f t="shared" si="9"/>
        <v>612.10623841877702</v>
      </c>
      <c r="O90" s="5" t="str">
        <f t="shared" si="6"/>
        <v/>
      </c>
      <c r="P90" s="43" t="str">
        <f t="shared" si="7"/>
        <v>insert into noskrien_reit (dalibnieks, rez,skriesim_db,sacensibas) values ('Tabūns Ziedonis',12952,'','Zebrus ezera un Pokaiņu meža Stirnu buks – 33 km/Lūsis');</v>
      </c>
    </row>
    <row r="91" spans="1:16" ht="15" x14ac:dyDescent="0.25">
      <c r="A91" s="23" t="s">
        <v>24488</v>
      </c>
      <c r="B91" t="s">
        <v>1302</v>
      </c>
      <c r="C91" t="s">
        <v>2173</v>
      </c>
      <c r="D91">
        <v>210</v>
      </c>
      <c r="E91" t="s">
        <v>1097</v>
      </c>
      <c r="H91" s="9">
        <v>0.15035879629629631</v>
      </c>
      <c r="I91" s="9" t="s">
        <v>16489</v>
      </c>
      <c r="J91">
        <v>3</v>
      </c>
      <c r="K91">
        <v>36</v>
      </c>
      <c r="L91">
        <v>31</v>
      </c>
      <c r="M91" s="5">
        <f t="shared" si="8"/>
        <v>12991</v>
      </c>
      <c r="N91" s="5">
        <f t="shared" si="9"/>
        <v>610.26864752520976</v>
      </c>
      <c r="O91" s="5" t="str">
        <f t="shared" si="6"/>
        <v/>
      </c>
      <c r="P91" s="43" t="str">
        <f t="shared" si="7"/>
        <v>insert into noskrien_reit (dalibnieks, rez,skriesim_db,sacensibas) values ('Stenclavs Andžejs',12991,'','Zebrus ezera un Pokaiņu meža Stirnu buks – 33 km/Lūsis');</v>
      </c>
    </row>
    <row r="92" spans="1:16" ht="15" x14ac:dyDescent="0.25">
      <c r="A92" s="23" t="s">
        <v>24489</v>
      </c>
      <c r="B92" t="s">
        <v>533</v>
      </c>
      <c r="C92" t="s">
        <v>534</v>
      </c>
      <c r="D92">
        <v>16</v>
      </c>
      <c r="E92" t="s">
        <v>1120</v>
      </c>
      <c r="F92" t="s">
        <v>836</v>
      </c>
      <c r="G92" t="s">
        <v>259</v>
      </c>
      <c r="H92" s="9">
        <v>0.15048611111111113</v>
      </c>
      <c r="I92" s="9" t="s">
        <v>16490</v>
      </c>
      <c r="J92">
        <v>3</v>
      </c>
      <c r="K92">
        <v>36</v>
      </c>
      <c r="L92">
        <v>42</v>
      </c>
      <c r="M92" s="5">
        <f t="shared" si="8"/>
        <v>13002</v>
      </c>
      <c r="N92" s="5">
        <f t="shared" si="9"/>
        <v>609.75234579295488</v>
      </c>
      <c r="O92" s="5" t="str">
        <f t="shared" si="6"/>
        <v/>
      </c>
      <c r="P92" s="43" t="str">
        <f t="shared" si="7"/>
        <v>insert into noskrien_reit (dalibnieks, rez,skriesim_db,sacensibas) values ('Joce Ludmila',13002,'','Zebrus ezera un Pokaiņu meža Stirnu buks – 33 km/Lūsis');</v>
      </c>
    </row>
    <row r="93" spans="1:16" ht="15" x14ac:dyDescent="0.25">
      <c r="A93" s="23" t="s">
        <v>24490</v>
      </c>
      <c r="B93" t="s">
        <v>748</v>
      </c>
      <c r="C93" t="s">
        <v>319</v>
      </c>
      <c r="D93">
        <v>84</v>
      </c>
      <c r="E93" t="s">
        <v>1090</v>
      </c>
      <c r="G93" t="s">
        <v>245</v>
      </c>
      <c r="H93" s="9">
        <v>0.15052083333333333</v>
      </c>
      <c r="I93" s="9" t="s">
        <v>16491</v>
      </c>
      <c r="J93">
        <v>3</v>
      </c>
      <c r="K93">
        <v>36</v>
      </c>
      <c r="L93">
        <v>45</v>
      </c>
      <c r="M93" s="5">
        <f t="shared" si="8"/>
        <v>13005</v>
      </c>
      <c r="N93" s="5">
        <f t="shared" si="9"/>
        <v>609.61168781237984</v>
      </c>
      <c r="O93" s="5" t="str">
        <f t="shared" si="6"/>
        <v/>
      </c>
      <c r="P93" s="43" t="str">
        <f t="shared" si="7"/>
        <v>insert into noskrien_reit (dalibnieks, rez,skriesim_db,sacensibas) values ('Liepa Agris',13005,'','Zebrus ezera un Pokaiņu meža Stirnu buks – 33 km/Lūsis');</v>
      </c>
    </row>
    <row r="94" spans="1:16" ht="15" x14ac:dyDescent="0.25">
      <c r="A94" s="23" t="s">
        <v>24491</v>
      </c>
      <c r="B94" t="s">
        <v>177</v>
      </c>
      <c r="C94" t="s">
        <v>2482</v>
      </c>
      <c r="D94">
        <v>127</v>
      </c>
      <c r="E94" t="s">
        <v>1090</v>
      </c>
      <c r="F94" t="s">
        <v>1695</v>
      </c>
      <c r="G94" t="s">
        <v>2483</v>
      </c>
      <c r="H94" s="9">
        <v>0.15057870370370371</v>
      </c>
      <c r="I94" s="9" t="s">
        <v>16492</v>
      </c>
      <c r="J94">
        <v>3</v>
      </c>
      <c r="K94">
        <v>36</v>
      </c>
      <c r="L94">
        <v>50</v>
      </c>
      <c r="M94" s="5">
        <f t="shared" si="8"/>
        <v>13010</v>
      </c>
      <c r="N94" s="5">
        <f t="shared" si="9"/>
        <v>609.37740199846269</v>
      </c>
      <c r="O94" s="5" t="str">
        <f t="shared" si="6"/>
        <v/>
      </c>
      <c r="P94" s="43" t="str">
        <f t="shared" si="7"/>
        <v>insert into noskrien_reit (dalibnieks, rez,skriesim_db,sacensibas) values ('Radovičs Ivars',13010,'','Zebrus ezera un Pokaiņu meža Stirnu buks – 33 km/Lūsis');</v>
      </c>
    </row>
    <row r="95" spans="1:16" ht="15" x14ac:dyDescent="0.25">
      <c r="A95" s="23" t="s">
        <v>24492</v>
      </c>
      <c r="B95" t="s">
        <v>14</v>
      </c>
      <c r="C95" t="s">
        <v>139</v>
      </c>
      <c r="D95">
        <v>193</v>
      </c>
      <c r="E95" t="s">
        <v>1090</v>
      </c>
      <c r="F95" s="5" t="s">
        <v>244</v>
      </c>
      <c r="G95" t="s">
        <v>300</v>
      </c>
      <c r="H95" s="9">
        <v>0.15062500000000001</v>
      </c>
      <c r="I95" s="9" t="s">
        <v>16493</v>
      </c>
      <c r="J95">
        <v>3</v>
      </c>
      <c r="K95">
        <v>36</v>
      </c>
      <c r="L95">
        <v>54</v>
      </c>
      <c r="M95" s="5">
        <f t="shared" si="8"/>
        <v>13014</v>
      </c>
      <c r="N95" s="5">
        <f t="shared" si="9"/>
        <v>609.19010296603665</v>
      </c>
      <c r="O95" s="5" t="str">
        <f t="shared" si="6"/>
        <v>y</v>
      </c>
      <c r="P95" s="43" t="str">
        <f t="shared" si="7"/>
        <v>insert into noskrien_reit (dalibnieks, rez,skriesim_db,sacensibas) values ('Porciks Edgars',13014,'y','Zebrus ezera un Pokaiņu meža Stirnu buks – 33 km/Lūsis');</v>
      </c>
    </row>
    <row r="96" spans="1:16" ht="15" x14ac:dyDescent="0.25">
      <c r="A96" s="23" t="s">
        <v>24493</v>
      </c>
      <c r="B96" t="s">
        <v>104</v>
      </c>
      <c r="C96" t="s">
        <v>670</v>
      </c>
      <c r="D96">
        <v>14</v>
      </c>
      <c r="E96" t="s">
        <v>1103</v>
      </c>
      <c r="F96" s="5" t="s">
        <v>244</v>
      </c>
      <c r="G96" t="s">
        <v>245</v>
      </c>
      <c r="H96" s="9">
        <v>0.15063657407407408</v>
      </c>
      <c r="I96" s="9" t="s">
        <v>16494</v>
      </c>
      <c r="J96">
        <v>3</v>
      </c>
      <c r="K96">
        <v>36</v>
      </c>
      <c r="L96">
        <v>55</v>
      </c>
      <c r="M96" s="5">
        <f t="shared" si="8"/>
        <v>13015</v>
      </c>
      <c r="N96" s="5">
        <f t="shared" si="9"/>
        <v>609.14329619669616</v>
      </c>
      <c r="O96" s="5" t="str">
        <f t="shared" si="6"/>
        <v>y</v>
      </c>
      <c r="P96" s="43" t="str">
        <f t="shared" si="7"/>
        <v>insert into noskrien_reit (dalibnieks, rez,skriesim_db,sacensibas) values ('Ostrovska Guna',13015,'y','Zebrus ezera un Pokaiņu meža Stirnu buks – 33 km/Lūsis');</v>
      </c>
    </row>
    <row r="97" spans="1:16" ht="15" x14ac:dyDescent="0.25">
      <c r="A97" s="23" t="s">
        <v>24494</v>
      </c>
      <c r="B97" t="s">
        <v>2484</v>
      </c>
      <c r="C97" t="s">
        <v>2485</v>
      </c>
      <c r="D97">
        <v>100</v>
      </c>
      <c r="E97" t="s">
        <v>1097</v>
      </c>
      <c r="G97" t="s">
        <v>2486</v>
      </c>
      <c r="H97" s="9">
        <v>0.15077546296296296</v>
      </c>
      <c r="I97" s="9" t="s">
        <v>16495</v>
      </c>
      <c r="J97">
        <v>3</v>
      </c>
      <c r="K97">
        <v>37</v>
      </c>
      <c r="L97">
        <v>7</v>
      </c>
      <c r="M97" s="5">
        <f t="shared" si="8"/>
        <v>13027</v>
      </c>
      <c r="N97" s="5">
        <f t="shared" si="9"/>
        <v>608.58217548169193</v>
      </c>
      <c r="O97" s="5" t="str">
        <f t="shared" si="6"/>
        <v/>
      </c>
      <c r="P97" s="43" t="str">
        <f t="shared" si="7"/>
        <v>insert into noskrien_reit (dalibnieks, rez,skriesim_db,sacensibas) values ('Knipšis Ilmars',13027,'','Zebrus ezera un Pokaiņu meža Stirnu buks – 33 km/Lūsis');</v>
      </c>
    </row>
    <row r="98" spans="1:16" ht="15" x14ac:dyDescent="0.25">
      <c r="A98" s="23" t="s">
        <v>24495</v>
      </c>
      <c r="B98" t="s">
        <v>418</v>
      </c>
      <c r="C98" t="s">
        <v>552</v>
      </c>
      <c r="D98">
        <v>31</v>
      </c>
      <c r="E98" t="s">
        <v>1090</v>
      </c>
      <c r="F98" t="s">
        <v>2487</v>
      </c>
      <c r="G98" t="s">
        <v>245</v>
      </c>
      <c r="H98" s="9">
        <v>0.15086805555555557</v>
      </c>
      <c r="I98" s="9" t="s">
        <v>16496</v>
      </c>
      <c r="J98">
        <v>3</v>
      </c>
      <c r="K98">
        <v>37</v>
      </c>
      <c r="L98">
        <v>15</v>
      </c>
      <c r="M98" s="5">
        <f t="shared" si="8"/>
        <v>13035</v>
      </c>
      <c r="N98" s="5">
        <f t="shared" si="9"/>
        <v>608.20866896816267</v>
      </c>
      <c r="O98" s="5" t="str">
        <f t="shared" ref="O98:O129" si="10">IF(F98="vsk noskrien","y","")</f>
        <v/>
      </c>
      <c r="P98" s="43" t="str">
        <f t="shared" ref="P98:P129" si="11">CONCATENATE("insert into noskrien_reit (dalibnieks, rez,skriesim_db,sacensibas) values ('",C98," ",B98,"',",M98,",'",O98,"','",$P$1,"');")</f>
        <v>insert into noskrien_reit (dalibnieks, rez,skriesim_db,sacensibas) values ('Kravis Kārlis',13035,'','Zebrus ezera un Pokaiņu meža Stirnu buks – 33 km/Lūsis');</v>
      </c>
    </row>
    <row r="99" spans="1:16" ht="15" x14ac:dyDescent="0.25">
      <c r="A99" s="23" t="s">
        <v>24496</v>
      </c>
      <c r="B99" t="s">
        <v>125</v>
      </c>
      <c r="C99" t="s">
        <v>2488</v>
      </c>
      <c r="D99">
        <v>82</v>
      </c>
      <c r="E99" t="s">
        <v>1103</v>
      </c>
      <c r="F99" t="s">
        <v>2115</v>
      </c>
      <c r="G99" t="s">
        <v>270</v>
      </c>
      <c r="H99" s="9">
        <v>0.15255787037037036</v>
      </c>
      <c r="I99" s="9" t="s">
        <v>16497</v>
      </c>
      <c r="J99">
        <v>3</v>
      </c>
      <c r="K99">
        <v>39</v>
      </c>
      <c r="L99">
        <v>41</v>
      </c>
      <c r="M99" s="5">
        <f t="shared" si="8"/>
        <v>13181</v>
      </c>
      <c r="N99" s="5">
        <f t="shared" si="9"/>
        <v>601.47181549199604</v>
      </c>
      <c r="O99" s="5" t="str">
        <f t="shared" si="10"/>
        <v/>
      </c>
      <c r="P99" s="43" t="str">
        <f t="shared" si="11"/>
        <v>insert into noskrien_reit (dalibnieks, rez,skriesim_db,sacensibas) values ('Rozīte Elīna',13181,'','Zebrus ezera un Pokaiņu meža Stirnu buks – 33 km/Lūsis');</v>
      </c>
    </row>
    <row r="100" spans="1:16" ht="15" x14ac:dyDescent="0.25">
      <c r="A100" s="23" t="s">
        <v>24497</v>
      </c>
      <c r="B100" t="s">
        <v>100</v>
      </c>
      <c r="C100" t="s">
        <v>511</v>
      </c>
      <c r="D100">
        <v>120</v>
      </c>
      <c r="E100" t="s">
        <v>1097</v>
      </c>
      <c r="F100" s="5" t="s">
        <v>244</v>
      </c>
      <c r="G100" t="s">
        <v>245</v>
      </c>
      <c r="H100" s="9">
        <v>0.15361111111111111</v>
      </c>
      <c r="I100" s="9" t="s">
        <v>16498</v>
      </c>
      <c r="J100">
        <v>3</v>
      </c>
      <c r="K100">
        <v>41</v>
      </c>
      <c r="L100">
        <v>12</v>
      </c>
      <c r="M100" s="5">
        <f t="shared" si="8"/>
        <v>13272</v>
      </c>
      <c r="N100" s="5">
        <f t="shared" si="9"/>
        <v>597.34779987944546</v>
      </c>
      <c r="O100" s="5" t="str">
        <f t="shared" si="10"/>
        <v>y</v>
      </c>
      <c r="P100" s="43" t="str">
        <f t="shared" si="11"/>
        <v>insert into noskrien_reit (dalibnieks, rez,skriesim_db,sacensibas) values ('Petrovs Dzintars',13272,'y','Zebrus ezera un Pokaiņu meža Stirnu buks – 33 km/Lūsis');</v>
      </c>
    </row>
    <row r="101" spans="1:16" ht="15" x14ac:dyDescent="0.25">
      <c r="A101" s="23" t="s">
        <v>24498</v>
      </c>
      <c r="B101" t="s">
        <v>24</v>
      </c>
      <c r="C101" t="s">
        <v>25</v>
      </c>
      <c r="D101">
        <v>106</v>
      </c>
      <c r="E101" t="s">
        <v>1088</v>
      </c>
      <c r="F101" s="5" t="s">
        <v>244</v>
      </c>
      <c r="G101" t="s">
        <v>309</v>
      </c>
      <c r="H101" s="9">
        <v>0.15403935185185186</v>
      </c>
      <c r="I101" s="9" t="s">
        <v>16499</v>
      </c>
      <c r="J101">
        <v>3</v>
      </c>
      <c r="K101">
        <v>41</v>
      </c>
      <c r="L101">
        <v>49</v>
      </c>
      <c r="M101" s="5">
        <f t="shared" si="8"/>
        <v>13309</v>
      </c>
      <c r="N101" s="5">
        <f t="shared" si="9"/>
        <v>595.6871290104441</v>
      </c>
      <c r="O101" s="5" t="str">
        <f t="shared" si="10"/>
        <v>y</v>
      </c>
      <c r="P101" s="43" t="str">
        <f t="shared" si="11"/>
        <v>insert into noskrien_reit (dalibnieks, rez,skriesim_db,sacensibas) values ('Ketlers Artūrs',13309,'y','Zebrus ezera un Pokaiņu meža Stirnu buks – 33 km/Lūsis');</v>
      </c>
    </row>
    <row r="102" spans="1:16" ht="15" x14ac:dyDescent="0.25">
      <c r="A102" s="23" t="s">
        <v>24499</v>
      </c>
      <c r="B102" t="s">
        <v>2489</v>
      </c>
      <c r="C102" t="s">
        <v>2490</v>
      </c>
      <c r="D102">
        <v>18</v>
      </c>
      <c r="E102" t="s">
        <v>1134</v>
      </c>
      <c r="G102" t="s">
        <v>245</v>
      </c>
      <c r="H102" s="9">
        <v>0.15447916666666667</v>
      </c>
      <c r="I102" s="9" t="s">
        <v>16500</v>
      </c>
      <c r="J102">
        <v>3</v>
      </c>
      <c r="K102">
        <v>42</v>
      </c>
      <c r="L102">
        <v>27</v>
      </c>
      <c r="M102" s="5">
        <f t="shared" si="8"/>
        <v>13347</v>
      </c>
      <c r="N102" s="5">
        <f t="shared" si="9"/>
        <v>593.99115906196153</v>
      </c>
      <c r="O102" s="5" t="str">
        <f t="shared" si="10"/>
        <v/>
      </c>
      <c r="P102" s="43" t="str">
        <f t="shared" si="11"/>
        <v>insert into noskrien_reit (dalibnieks, rez,skriesim_db,sacensibas) values ('Peniķe Terēze',13347,'','Zebrus ezera un Pokaiņu meža Stirnu buks – 33 km/Lūsis');</v>
      </c>
    </row>
    <row r="103" spans="1:16" ht="15" x14ac:dyDescent="0.25">
      <c r="A103" s="23" t="s">
        <v>24500</v>
      </c>
      <c r="B103" t="s">
        <v>46</v>
      </c>
      <c r="C103" t="s">
        <v>1258</v>
      </c>
      <c r="D103">
        <v>112</v>
      </c>
      <c r="E103" t="s">
        <v>1088</v>
      </c>
      <c r="F103" s="5" t="s">
        <v>244</v>
      </c>
      <c r="G103" t="s">
        <v>608</v>
      </c>
      <c r="H103" s="9">
        <v>0.15454861111111109</v>
      </c>
      <c r="I103" s="9" t="s">
        <v>16501</v>
      </c>
      <c r="J103">
        <v>3</v>
      </c>
      <c r="K103">
        <v>42</v>
      </c>
      <c r="L103">
        <v>33</v>
      </c>
      <c r="M103" s="5">
        <f t="shared" si="8"/>
        <v>13353</v>
      </c>
      <c r="N103" s="5">
        <f t="shared" si="9"/>
        <v>593.72425672133602</v>
      </c>
      <c r="O103" s="5" t="str">
        <f t="shared" si="10"/>
        <v>y</v>
      </c>
      <c r="P103" s="43" t="str">
        <f t="shared" si="11"/>
        <v>insert into noskrien_reit (dalibnieks, rez,skriesim_db,sacensibas) values ('Kokins Jānis',13353,'y','Zebrus ezera un Pokaiņu meža Stirnu buks – 33 km/Lūsis');</v>
      </c>
    </row>
    <row r="104" spans="1:16" ht="15" x14ac:dyDescent="0.25">
      <c r="A104" s="23" t="s">
        <v>24501</v>
      </c>
      <c r="B104" t="s">
        <v>46</v>
      </c>
      <c r="C104" t="s">
        <v>194</v>
      </c>
      <c r="D104">
        <v>34</v>
      </c>
      <c r="E104" t="s">
        <v>1106</v>
      </c>
      <c r="F104" t="s">
        <v>2491</v>
      </c>
      <c r="G104" t="s">
        <v>270</v>
      </c>
      <c r="H104" s="9">
        <v>0.15464120370370371</v>
      </c>
      <c r="I104" s="9" t="s">
        <v>16502</v>
      </c>
      <c r="J104">
        <v>3</v>
      </c>
      <c r="K104">
        <v>42</v>
      </c>
      <c r="L104">
        <v>41</v>
      </c>
      <c r="M104" s="5">
        <f t="shared" si="8"/>
        <v>13361</v>
      </c>
      <c r="N104" s="5">
        <f t="shared" si="9"/>
        <v>593.36875982336653</v>
      </c>
      <c r="O104" s="5" t="str">
        <f t="shared" si="10"/>
        <v/>
      </c>
      <c r="P104" s="43" t="str">
        <f t="shared" si="11"/>
        <v>insert into noskrien_reit (dalibnieks, rez,skriesim_db,sacensibas) values ('Marčinkus Jānis',13361,'','Zebrus ezera un Pokaiņu meža Stirnu buks – 33 km/Lūsis');</v>
      </c>
    </row>
    <row r="105" spans="1:16" ht="15" x14ac:dyDescent="0.25">
      <c r="A105" s="23" t="s">
        <v>24502</v>
      </c>
      <c r="B105" t="s">
        <v>394</v>
      </c>
      <c r="C105" t="s">
        <v>2492</v>
      </c>
      <c r="D105">
        <v>80</v>
      </c>
      <c r="E105" t="s">
        <v>1090</v>
      </c>
      <c r="G105" t="s">
        <v>245</v>
      </c>
      <c r="H105" s="9">
        <v>0.15465277777777778</v>
      </c>
      <c r="I105" s="9" t="s">
        <v>16503</v>
      </c>
      <c r="J105">
        <v>3</v>
      </c>
      <c r="K105">
        <v>42</v>
      </c>
      <c r="L105">
        <v>42</v>
      </c>
      <c r="M105" s="5">
        <f t="shared" si="8"/>
        <v>13362</v>
      </c>
      <c r="N105" s="5">
        <f t="shared" si="9"/>
        <v>593.32435264182004</v>
      </c>
      <c r="O105" s="5" t="str">
        <f t="shared" si="10"/>
        <v/>
      </c>
      <c r="P105" s="43" t="str">
        <f t="shared" si="11"/>
        <v>insert into noskrien_reit (dalibnieks, rez,skriesim_db,sacensibas) values ('Maurāns Raitis',13362,'','Zebrus ezera un Pokaiņu meža Stirnu buks – 33 km/Lūsis');</v>
      </c>
    </row>
    <row r="106" spans="1:16" ht="15" x14ac:dyDescent="0.25">
      <c r="A106" s="23" t="s">
        <v>24503</v>
      </c>
      <c r="B106" t="s">
        <v>133</v>
      </c>
      <c r="C106" t="s">
        <v>1305</v>
      </c>
      <c r="D106">
        <v>167</v>
      </c>
      <c r="E106" t="s">
        <v>1090</v>
      </c>
      <c r="F106" t="s">
        <v>1129</v>
      </c>
      <c r="G106" t="s">
        <v>245</v>
      </c>
      <c r="H106" s="9">
        <v>0.15503472222222223</v>
      </c>
      <c r="I106" s="9" t="s">
        <v>16504</v>
      </c>
      <c r="J106">
        <v>3</v>
      </c>
      <c r="K106">
        <v>43</v>
      </c>
      <c r="L106">
        <v>15</v>
      </c>
      <c r="M106" s="5">
        <f t="shared" si="8"/>
        <v>13395</v>
      </c>
      <c r="N106" s="5">
        <f t="shared" si="9"/>
        <v>591.86263531168345</v>
      </c>
      <c r="O106" s="5" t="str">
        <f t="shared" si="10"/>
        <v/>
      </c>
      <c r="P106" s="43" t="str">
        <f t="shared" si="11"/>
        <v>insert into noskrien_reit (dalibnieks, rez,skriesim_db,sacensibas) values ('Goško Ģirts',13395,'','Zebrus ezera un Pokaiņu meža Stirnu buks – 33 km/Lūsis');</v>
      </c>
    </row>
    <row r="107" spans="1:16" ht="15" x14ac:dyDescent="0.25">
      <c r="A107" s="23" t="s">
        <v>24504</v>
      </c>
      <c r="B107" t="s">
        <v>46</v>
      </c>
      <c r="C107" t="s">
        <v>2493</v>
      </c>
      <c r="D107">
        <v>185</v>
      </c>
      <c r="E107" t="s">
        <v>1090</v>
      </c>
      <c r="G107" t="s">
        <v>2494</v>
      </c>
      <c r="H107" s="9">
        <v>0.15520833333333334</v>
      </c>
      <c r="I107" s="9" t="s">
        <v>16505</v>
      </c>
      <c r="J107">
        <v>3</v>
      </c>
      <c r="K107">
        <v>43</v>
      </c>
      <c r="L107">
        <v>30</v>
      </c>
      <c r="M107" s="5">
        <f t="shared" si="8"/>
        <v>13410</v>
      </c>
      <c r="N107" s="5">
        <f t="shared" si="9"/>
        <v>591.2005965697241</v>
      </c>
      <c r="O107" s="5" t="str">
        <f t="shared" si="10"/>
        <v/>
      </c>
      <c r="P107" s="43" t="str">
        <f t="shared" si="11"/>
        <v>insert into noskrien_reit (dalibnieks, rez,skriesim_db,sacensibas) values ('Bormeisters Jānis',13410,'','Zebrus ezera un Pokaiņu meža Stirnu buks – 33 km/Lūsis');</v>
      </c>
    </row>
    <row r="108" spans="1:16" ht="15" x14ac:dyDescent="0.25">
      <c r="A108" s="23" t="s">
        <v>24505</v>
      </c>
      <c r="B108" t="s">
        <v>404</v>
      </c>
      <c r="C108" t="s">
        <v>2188</v>
      </c>
      <c r="D108">
        <v>215</v>
      </c>
      <c r="E108" t="s">
        <v>1097</v>
      </c>
      <c r="G108" t="s">
        <v>302</v>
      </c>
      <c r="H108" s="9">
        <v>0.15564814814814815</v>
      </c>
      <c r="I108" s="9" t="s">
        <v>16506</v>
      </c>
      <c r="J108">
        <v>3</v>
      </c>
      <c r="K108">
        <v>44</v>
      </c>
      <c r="L108">
        <v>8</v>
      </c>
      <c r="M108" s="5">
        <f t="shared" si="8"/>
        <v>13448</v>
      </c>
      <c r="N108" s="5">
        <f t="shared" si="9"/>
        <v>589.53004164187985</v>
      </c>
      <c r="O108" s="5" t="str">
        <f t="shared" si="10"/>
        <v/>
      </c>
      <c r="P108" s="43" t="str">
        <f t="shared" si="11"/>
        <v>insert into noskrien_reit (dalibnieks, rez,skriesim_db,sacensibas) values ('Perunovs Juris',13448,'','Zebrus ezera un Pokaiņu meža Stirnu buks – 33 km/Lūsis');</v>
      </c>
    </row>
    <row r="109" spans="1:16" ht="15" x14ac:dyDescent="0.25">
      <c r="A109" s="23" t="s">
        <v>24506</v>
      </c>
      <c r="B109" t="s">
        <v>1228</v>
      </c>
      <c r="C109" t="s">
        <v>2495</v>
      </c>
      <c r="D109">
        <v>213</v>
      </c>
      <c r="E109" t="s">
        <v>1090</v>
      </c>
      <c r="F109" s="5" t="s">
        <v>244</v>
      </c>
      <c r="G109" t="s">
        <v>235</v>
      </c>
      <c r="H109" s="9">
        <v>0.15567129629629631</v>
      </c>
      <c r="I109" s="9" t="s">
        <v>16507</v>
      </c>
      <c r="J109">
        <v>3</v>
      </c>
      <c r="K109">
        <v>44</v>
      </c>
      <c r="L109">
        <v>10</v>
      </c>
      <c r="M109" s="5">
        <f t="shared" si="8"/>
        <v>13450</v>
      </c>
      <c r="N109" s="5">
        <f t="shared" si="9"/>
        <v>589.44237918215617</v>
      </c>
      <c r="O109" s="5" t="str">
        <f t="shared" si="10"/>
        <v>y</v>
      </c>
      <c r="P109" s="43" t="str">
        <f t="shared" si="11"/>
        <v>insert into noskrien_reit (dalibnieks, rez,skriesim_db,sacensibas) values ('Grundštoks Gunārs',13450,'y','Zebrus ezera un Pokaiņu meža Stirnu buks – 33 km/Lūsis');</v>
      </c>
    </row>
    <row r="110" spans="1:16" ht="15" x14ac:dyDescent="0.25">
      <c r="A110" s="23" t="s">
        <v>24507</v>
      </c>
      <c r="B110" t="s">
        <v>100</v>
      </c>
      <c r="C110" t="s">
        <v>585</v>
      </c>
      <c r="D110">
        <v>104</v>
      </c>
      <c r="E110" t="s">
        <v>1106</v>
      </c>
      <c r="F110" t="s">
        <v>831</v>
      </c>
      <c r="G110" t="s">
        <v>245</v>
      </c>
      <c r="H110" s="9">
        <v>0.15570601851851854</v>
      </c>
      <c r="I110" s="9" t="s">
        <v>16508</v>
      </c>
      <c r="J110">
        <v>3</v>
      </c>
      <c r="K110">
        <v>44</v>
      </c>
      <c r="L110">
        <v>13</v>
      </c>
      <c r="M110" s="5">
        <f t="shared" si="8"/>
        <v>13453</v>
      </c>
      <c r="N110" s="5">
        <f t="shared" si="9"/>
        <v>589.3109343640823</v>
      </c>
      <c r="O110" s="5" t="str">
        <f t="shared" si="10"/>
        <v/>
      </c>
      <c r="P110" s="43" t="str">
        <f t="shared" si="11"/>
        <v>insert into noskrien_reit (dalibnieks, rez,skriesim_db,sacensibas) values ('Lūsis Dzintars',13453,'','Zebrus ezera un Pokaiņu meža Stirnu buks – 33 km/Lūsis');</v>
      </c>
    </row>
    <row r="111" spans="1:16" ht="15" x14ac:dyDescent="0.25">
      <c r="A111" s="23" t="s">
        <v>24508</v>
      </c>
      <c r="B111" t="s">
        <v>96</v>
      </c>
      <c r="C111" t="s">
        <v>1271</v>
      </c>
      <c r="D111">
        <v>88</v>
      </c>
      <c r="E111" t="s">
        <v>1097</v>
      </c>
      <c r="G111" t="s">
        <v>245</v>
      </c>
      <c r="H111" s="9">
        <v>0.15699074074074074</v>
      </c>
      <c r="I111" s="9" t="s">
        <v>16509</v>
      </c>
      <c r="J111">
        <v>3</v>
      </c>
      <c r="K111">
        <v>46</v>
      </c>
      <c r="L111">
        <v>4</v>
      </c>
      <c r="M111" s="5">
        <f t="shared" si="8"/>
        <v>13564</v>
      </c>
      <c r="N111" s="5">
        <f t="shared" si="9"/>
        <v>584.48835151872606</v>
      </c>
      <c r="O111" s="5" t="str">
        <f t="shared" si="10"/>
        <v/>
      </c>
      <c r="P111" s="43" t="str">
        <f t="shared" si="11"/>
        <v>insert into noskrien_reit (dalibnieks, rez,skriesim_db,sacensibas) values ('Drešmanis Andris',13564,'','Zebrus ezera un Pokaiņu meža Stirnu buks – 33 km/Lūsis');</v>
      </c>
    </row>
    <row r="112" spans="1:16" ht="15" x14ac:dyDescent="0.25">
      <c r="A112" s="23" t="s">
        <v>24509</v>
      </c>
      <c r="B112" t="s">
        <v>1459</v>
      </c>
      <c r="C112" t="s">
        <v>2496</v>
      </c>
      <c r="D112">
        <v>97</v>
      </c>
      <c r="E112" t="s">
        <v>1103</v>
      </c>
      <c r="F112" s="5" t="s">
        <v>244</v>
      </c>
      <c r="G112" t="s">
        <v>245</v>
      </c>
      <c r="H112" s="9">
        <v>0.15699074074074074</v>
      </c>
      <c r="I112" s="9" t="s">
        <v>16509</v>
      </c>
      <c r="J112">
        <v>3</v>
      </c>
      <c r="K112">
        <v>46</v>
      </c>
      <c r="L112">
        <v>4</v>
      </c>
      <c r="M112" s="5">
        <f t="shared" si="8"/>
        <v>13564</v>
      </c>
      <c r="N112" s="5">
        <f t="shared" si="9"/>
        <v>584.48835151872606</v>
      </c>
      <c r="O112" s="5" t="str">
        <f t="shared" si="10"/>
        <v>y</v>
      </c>
      <c r="P112" s="43" t="str">
        <f t="shared" si="11"/>
        <v>insert into noskrien_reit (dalibnieks, rez,skriesim_db,sacensibas) values ('Zariņa Evita',13564,'y','Zebrus ezera un Pokaiņu meža Stirnu buks – 33 km/Lūsis');</v>
      </c>
    </row>
    <row r="113" spans="1:16" ht="15" x14ac:dyDescent="0.25">
      <c r="A113" s="23" t="s">
        <v>24510</v>
      </c>
      <c r="B113" t="s">
        <v>92</v>
      </c>
      <c r="C113" t="s">
        <v>93</v>
      </c>
      <c r="D113">
        <v>59</v>
      </c>
      <c r="E113" t="s">
        <v>1097</v>
      </c>
      <c r="F113" s="5" t="s">
        <v>244</v>
      </c>
      <c r="G113" t="s">
        <v>266</v>
      </c>
      <c r="H113" s="9">
        <v>0.15788194444444445</v>
      </c>
      <c r="I113" s="9" t="s">
        <v>16510</v>
      </c>
      <c r="J113">
        <v>3</v>
      </c>
      <c r="K113">
        <v>47</v>
      </c>
      <c r="L113">
        <v>21</v>
      </c>
      <c r="M113" s="5">
        <f t="shared" si="8"/>
        <v>13641</v>
      </c>
      <c r="N113" s="5">
        <f t="shared" si="9"/>
        <v>581.1890623854556</v>
      </c>
      <c r="O113" s="5" t="str">
        <f t="shared" si="10"/>
        <v>y</v>
      </c>
      <c r="P113" s="43" t="str">
        <f t="shared" si="11"/>
        <v>insert into noskrien_reit (dalibnieks, rez,skriesim_db,sacensibas) values ('Vilsons Miks',13641,'y','Zebrus ezera un Pokaiņu meža Stirnu buks – 33 km/Lūsis');</v>
      </c>
    </row>
    <row r="114" spans="1:16" ht="15" x14ac:dyDescent="0.25">
      <c r="A114" s="23" t="s">
        <v>24511</v>
      </c>
      <c r="B114" t="s">
        <v>14</v>
      </c>
      <c r="C114" t="s">
        <v>99</v>
      </c>
      <c r="D114">
        <v>58</v>
      </c>
      <c r="E114" t="s">
        <v>1090</v>
      </c>
      <c r="F114" s="5" t="s">
        <v>244</v>
      </c>
      <c r="G114" t="s">
        <v>270</v>
      </c>
      <c r="H114" s="9">
        <v>0.15797453703703704</v>
      </c>
      <c r="I114" s="9" t="s">
        <v>16511</v>
      </c>
      <c r="J114">
        <v>3</v>
      </c>
      <c r="K114">
        <v>47</v>
      </c>
      <c r="L114">
        <v>29</v>
      </c>
      <c r="M114" s="5">
        <f t="shared" si="8"/>
        <v>13649</v>
      </c>
      <c r="N114" s="5">
        <f t="shared" si="9"/>
        <v>580.84841380320904</v>
      </c>
      <c r="O114" s="5" t="str">
        <f t="shared" si="10"/>
        <v>y</v>
      </c>
      <c r="P114" s="43" t="str">
        <f t="shared" si="11"/>
        <v>insert into noskrien_reit (dalibnieks, rez,skriesim_db,sacensibas) values ('Bukšs Edgars',13649,'y','Zebrus ezera un Pokaiņu meža Stirnu buks – 33 km/Lūsis');</v>
      </c>
    </row>
    <row r="115" spans="1:16" ht="15" x14ac:dyDescent="0.25">
      <c r="A115" s="23" t="s">
        <v>24512</v>
      </c>
      <c r="B115" t="s">
        <v>133</v>
      </c>
      <c r="C115" t="s">
        <v>134</v>
      </c>
      <c r="D115">
        <v>60</v>
      </c>
      <c r="E115" t="s">
        <v>1106</v>
      </c>
      <c r="G115" t="s">
        <v>245</v>
      </c>
      <c r="H115" s="9">
        <v>0.15824074074074074</v>
      </c>
      <c r="I115" s="9" t="s">
        <v>16512</v>
      </c>
      <c r="J115">
        <v>3</v>
      </c>
      <c r="K115">
        <v>47</v>
      </c>
      <c r="L115">
        <v>52</v>
      </c>
      <c r="M115" s="5">
        <f t="shared" si="8"/>
        <v>13672</v>
      </c>
      <c r="N115" s="5">
        <f t="shared" si="9"/>
        <v>579.87126974839089</v>
      </c>
      <c r="O115" s="5" t="str">
        <f t="shared" si="10"/>
        <v/>
      </c>
      <c r="P115" s="43" t="str">
        <f t="shared" si="11"/>
        <v>insert into noskrien_reit (dalibnieks, rez,skriesim_db,sacensibas) values ('Vēsma Ģirts',13672,'','Zebrus ezera un Pokaiņu meža Stirnu buks – 33 km/Lūsis');</v>
      </c>
    </row>
    <row r="116" spans="1:16" ht="15" x14ac:dyDescent="0.25">
      <c r="A116" s="23" t="s">
        <v>24513</v>
      </c>
      <c r="B116" t="s">
        <v>90</v>
      </c>
      <c r="C116" t="s">
        <v>1345</v>
      </c>
      <c r="D116">
        <v>38</v>
      </c>
      <c r="E116" t="s">
        <v>1088</v>
      </c>
      <c r="G116" t="s">
        <v>245</v>
      </c>
      <c r="H116" s="9">
        <v>0.1590162037037037</v>
      </c>
      <c r="I116" s="9" t="s">
        <v>16513</v>
      </c>
      <c r="J116">
        <v>3</v>
      </c>
      <c r="K116">
        <v>48</v>
      </c>
      <c r="L116">
        <v>59</v>
      </c>
      <c r="M116" s="5">
        <f t="shared" si="8"/>
        <v>13739</v>
      </c>
      <c r="N116" s="5">
        <f t="shared" si="9"/>
        <v>577.04345294417351</v>
      </c>
      <c r="O116" s="5" t="str">
        <f t="shared" si="10"/>
        <v/>
      </c>
      <c r="P116" s="43" t="str">
        <f t="shared" si="11"/>
        <v>insert into noskrien_reit (dalibnieks, rez,skriesim_db,sacensibas) values ('Radziņš Sandis',13739,'','Zebrus ezera un Pokaiņu meža Stirnu buks – 33 km/Lūsis');</v>
      </c>
    </row>
    <row r="117" spans="1:16" ht="15" x14ac:dyDescent="0.25">
      <c r="A117" s="23" t="s">
        <v>24514</v>
      </c>
      <c r="B117" t="s">
        <v>106</v>
      </c>
      <c r="C117" t="s">
        <v>2497</v>
      </c>
      <c r="D117">
        <v>202</v>
      </c>
      <c r="E117" t="s">
        <v>1090</v>
      </c>
      <c r="F117" s="5" t="s">
        <v>244</v>
      </c>
      <c r="G117" t="s">
        <v>245</v>
      </c>
      <c r="H117" s="9">
        <v>0.15909722222222222</v>
      </c>
      <c r="I117" s="9" t="s">
        <v>16514</v>
      </c>
      <c r="J117">
        <v>3</v>
      </c>
      <c r="K117">
        <v>49</v>
      </c>
      <c r="L117">
        <v>6</v>
      </c>
      <c r="M117" s="5">
        <f t="shared" si="8"/>
        <v>13746</v>
      </c>
      <c r="N117" s="5">
        <f t="shared" si="9"/>
        <v>576.74959988360251</v>
      </c>
      <c r="O117" s="5" t="str">
        <f t="shared" si="10"/>
        <v>y</v>
      </c>
      <c r="P117" s="43" t="str">
        <f t="shared" si="11"/>
        <v>insert into noskrien_reit (dalibnieks, rez,skriesim_db,sacensibas) values ('Bokmanis Mārcis',13746,'y','Zebrus ezera un Pokaiņu meža Stirnu buks – 33 km/Lūsis');</v>
      </c>
    </row>
    <row r="118" spans="1:16" ht="15" x14ac:dyDescent="0.25">
      <c r="A118" s="23" t="s">
        <v>24515</v>
      </c>
      <c r="B118" t="s">
        <v>2498</v>
      </c>
      <c r="C118" t="s">
        <v>2499</v>
      </c>
      <c r="D118">
        <v>103</v>
      </c>
      <c r="E118" t="s">
        <v>1134</v>
      </c>
      <c r="F118" t="s">
        <v>1135</v>
      </c>
      <c r="G118" t="s">
        <v>2500</v>
      </c>
      <c r="H118" s="9">
        <v>0.15923611111111111</v>
      </c>
      <c r="I118" s="9" t="s">
        <v>16515</v>
      </c>
      <c r="J118">
        <v>3</v>
      </c>
      <c r="K118">
        <v>49</v>
      </c>
      <c r="L118">
        <v>18</v>
      </c>
      <c r="M118" s="5">
        <f t="shared" si="8"/>
        <v>13758</v>
      </c>
      <c r="N118" s="5">
        <f t="shared" si="9"/>
        <v>576.24654746329406</v>
      </c>
      <c r="O118" s="5" t="str">
        <f t="shared" si="10"/>
        <v/>
      </c>
      <c r="P118" s="43" t="str">
        <f t="shared" si="11"/>
        <v>insert into noskrien_reit (dalibnieks, rez,skriesim_db,sacensibas) values ('Kukk Kaidi-Keir',13758,'','Zebrus ezera un Pokaiņu meža Stirnu buks – 33 km/Lūsis');</v>
      </c>
    </row>
    <row r="119" spans="1:16" ht="15" x14ac:dyDescent="0.25">
      <c r="A119" s="23" t="s">
        <v>24516</v>
      </c>
      <c r="B119" t="s">
        <v>2501</v>
      </c>
      <c r="C119" t="s">
        <v>2502</v>
      </c>
      <c r="D119">
        <v>108</v>
      </c>
      <c r="E119" t="s">
        <v>1088</v>
      </c>
      <c r="G119" t="s">
        <v>2500</v>
      </c>
      <c r="H119" s="9">
        <v>0.1592476851851852</v>
      </c>
      <c r="I119" s="9" t="s">
        <v>16516</v>
      </c>
      <c r="J119">
        <v>3</v>
      </c>
      <c r="K119">
        <v>49</v>
      </c>
      <c r="L119">
        <v>19</v>
      </c>
      <c r="M119" s="5">
        <f t="shared" si="8"/>
        <v>13759</v>
      </c>
      <c r="N119" s="5">
        <f t="shared" si="9"/>
        <v>576.20466603677585</v>
      </c>
      <c r="O119" s="5" t="str">
        <f t="shared" si="10"/>
        <v/>
      </c>
      <c r="P119" s="43" t="str">
        <f t="shared" si="11"/>
        <v>insert into noskrien_reit (dalibnieks, rez,skriesim_db,sacensibas) values ('Kask Oliver',13759,'','Zebrus ezera un Pokaiņu meža Stirnu buks – 33 km/Lūsis');</v>
      </c>
    </row>
    <row r="120" spans="1:16" ht="15" x14ac:dyDescent="0.25">
      <c r="A120" s="23" t="s">
        <v>24517</v>
      </c>
      <c r="B120" t="s">
        <v>68</v>
      </c>
      <c r="C120" t="s">
        <v>2503</v>
      </c>
      <c r="D120">
        <v>61</v>
      </c>
      <c r="E120" t="s">
        <v>1097</v>
      </c>
      <c r="F120" s="5" t="s">
        <v>244</v>
      </c>
      <c r="G120" t="s">
        <v>2504</v>
      </c>
      <c r="H120" s="9">
        <v>0.15944444444444444</v>
      </c>
      <c r="I120" s="9" t="s">
        <v>16517</v>
      </c>
      <c r="J120">
        <v>3</v>
      </c>
      <c r="K120">
        <v>49</v>
      </c>
      <c r="L120">
        <v>36</v>
      </c>
      <c r="M120" s="5">
        <f t="shared" si="8"/>
        <v>13776</v>
      </c>
      <c r="N120" s="5">
        <f t="shared" si="9"/>
        <v>575.493612078978</v>
      </c>
      <c r="O120" s="5" t="str">
        <f t="shared" si="10"/>
        <v>y</v>
      </c>
      <c r="P120" s="43" t="str">
        <f t="shared" si="11"/>
        <v>insert into noskrien_reit (dalibnieks, rez,skriesim_db,sacensibas) values ('Arnicāns Ainārs',13776,'y','Zebrus ezera un Pokaiņu meža Stirnu buks – 33 km/Lūsis');</v>
      </c>
    </row>
    <row r="121" spans="1:16" ht="15" x14ac:dyDescent="0.25">
      <c r="A121" s="23" t="s">
        <v>24518</v>
      </c>
      <c r="B121" t="s">
        <v>100</v>
      </c>
      <c r="C121" t="s">
        <v>2505</v>
      </c>
      <c r="D121">
        <v>136</v>
      </c>
      <c r="E121" t="s">
        <v>1097</v>
      </c>
      <c r="F121" t="s">
        <v>1131</v>
      </c>
      <c r="G121" t="s">
        <v>261</v>
      </c>
      <c r="H121" s="9">
        <v>0.15956018518518519</v>
      </c>
      <c r="I121" s="9" t="s">
        <v>16518</v>
      </c>
      <c r="J121">
        <v>3</v>
      </c>
      <c r="K121">
        <v>49</v>
      </c>
      <c r="L121">
        <v>46</v>
      </c>
      <c r="M121" s="5">
        <f t="shared" si="8"/>
        <v>13786</v>
      </c>
      <c r="N121" s="5">
        <f t="shared" si="9"/>
        <v>575.07616422457568</v>
      </c>
      <c r="O121" s="5" t="str">
        <f t="shared" si="10"/>
        <v/>
      </c>
      <c r="P121" s="43" t="str">
        <f t="shared" si="11"/>
        <v>insert into noskrien_reit (dalibnieks, rez,skriesim_db,sacensibas) values ('Dūdiņš Dzintars',13786,'','Zebrus ezera un Pokaiņu meža Stirnu buks – 33 km/Lūsis');</v>
      </c>
    </row>
    <row r="122" spans="1:16" ht="15" x14ac:dyDescent="0.25">
      <c r="A122" s="23" t="s">
        <v>24519</v>
      </c>
      <c r="B122" t="s">
        <v>404</v>
      </c>
      <c r="C122" t="s">
        <v>2506</v>
      </c>
      <c r="D122">
        <v>53</v>
      </c>
      <c r="E122" t="s">
        <v>1097</v>
      </c>
      <c r="F122" t="s">
        <v>588</v>
      </c>
      <c r="G122" t="s">
        <v>270</v>
      </c>
      <c r="H122" s="9">
        <v>0.15979166666666667</v>
      </c>
      <c r="I122" s="9" t="s">
        <v>16519</v>
      </c>
      <c r="J122">
        <v>3</v>
      </c>
      <c r="K122">
        <v>50</v>
      </c>
      <c r="L122">
        <v>6</v>
      </c>
      <c r="M122" s="5">
        <f t="shared" si="8"/>
        <v>13806</v>
      </c>
      <c r="N122" s="5">
        <f t="shared" si="9"/>
        <v>574.24308271765904</v>
      </c>
      <c r="O122" s="5" t="str">
        <f t="shared" si="10"/>
        <v/>
      </c>
      <c r="P122" s="43" t="str">
        <f t="shared" si="11"/>
        <v>insert into noskrien_reit (dalibnieks, rez,skriesim_db,sacensibas) values ('Jevsins Juris',13806,'','Zebrus ezera un Pokaiņu meža Stirnu buks – 33 km/Lūsis');</v>
      </c>
    </row>
    <row r="123" spans="1:16" ht="15" x14ac:dyDescent="0.25">
      <c r="A123" s="23" t="s">
        <v>24520</v>
      </c>
      <c r="B123" t="s">
        <v>96</v>
      </c>
      <c r="C123" t="s">
        <v>416</v>
      </c>
      <c r="D123">
        <v>188</v>
      </c>
      <c r="E123" t="s">
        <v>1090</v>
      </c>
      <c r="G123" t="s">
        <v>235</v>
      </c>
      <c r="H123" s="9">
        <v>0.15983796296296296</v>
      </c>
      <c r="I123" s="9" t="s">
        <v>16520</v>
      </c>
      <c r="J123">
        <v>3</v>
      </c>
      <c r="K123">
        <v>50</v>
      </c>
      <c r="L123">
        <v>10</v>
      </c>
      <c r="M123" s="5">
        <f t="shared" si="8"/>
        <v>13810</v>
      </c>
      <c r="N123" s="5">
        <f t="shared" si="9"/>
        <v>574.07675597393188</v>
      </c>
      <c r="O123" s="5" t="str">
        <f t="shared" si="10"/>
        <v/>
      </c>
      <c r="P123" s="43" t="str">
        <f t="shared" si="11"/>
        <v>insert into noskrien_reit (dalibnieks, rez,skriesim_db,sacensibas) values ('Baranovskis Andris',13810,'','Zebrus ezera un Pokaiņu meža Stirnu buks – 33 km/Lūsis');</v>
      </c>
    </row>
    <row r="124" spans="1:16" ht="15" x14ac:dyDescent="0.25">
      <c r="A124" s="23" t="s">
        <v>24521</v>
      </c>
      <c r="B124" t="s">
        <v>540</v>
      </c>
      <c r="C124" t="s">
        <v>2507</v>
      </c>
      <c r="D124">
        <v>170</v>
      </c>
      <c r="E124" t="s">
        <v>1097</v>
      </c>
      <c r="G124" t="s">
        <v>239</v>
      </c>
      <c r="H124" s="9">
        <v>0.16006944444444446</v>
      </c>
      <c r="I124" s="9" t="s">
        <v>16521</v>
      </c>
      <c r="J124">
        <v>3</v>
      </c>
      <c r="K124">
        <v>50</v>
      </c>
      <c r="L124">
        <v>30</v>
      </c>
      <c r="M124" s="5">
        <f t="shared" si="8"/>
        <v>13830</v>
      </c>
      <c r="N124" s="5">
        <f t="shared" si="9"/>
        <v>573.24656543745482</v>
      </c>
      <c r="O124" s="5" t="str">
        <f t="shared" si="10"/>
        <v/>
      </c>
      <c r="P124" s="43" t="str">
        <f t="shared" si="11"/>
        <v>insert into noskrien_reit (dalibnieks, rez,skriesim_db,sacensibas) values ('Lunts Armands',13830,'','Zebrus ezera un Pokaiņu meža Stirnu buks – 33 km/Lūsis');</v>
      </c>
    </row>
    <row r="125" spans="1:16" ht="15" x14ac:dyDescent="0.25">
      <c r="A125" s="23" t="s">
        <v>24522</v>
      </c>
      <c r="B125" t="s">
        <v>0</v>
      </c>
      <c r="C125" t="s">
        <v>2508</v>
      </c>
      <c r="D125">
        <v>211</v>
      </c>
      <c r="E125" t="s">
        <v>1090</v>
      </c>
      <c r="G125" t="s">
        <v>245</v>
      </c>
      <c r="H125" s="9">
        <v>0.16040509259259259</v>
      </c>
      <c r="I125" s="9" t="s">
        <v>16522</v>
      </c>
      <c r="J125">
        <v>3</v>
      </c>
      <c r="K125">
        <v>50</v>
      </c>
      <c r="L125">
        <v>59</v>
      </c>
      <c r="M125" s="5">
        <f t="shared" si="8"/>
        <v>13859</v>
      </c>
      <c r="N125" s="5">
        <f t="shared" si="9"/>
        <v>572.04704524135946</v>
      </c>
      <c r="O125" s="5" t="str">
        <f t="shared" si="10"/>
        <v/>
      </c>
      <c r="P125" s="43" t="str">
        <f t="shared" si="11"/>
        <v>insert into noskrien_reit (dalibnieks, rez,skriesim_db,sacensibas) values ('Skujiņš Kristaps',13859,'','Zebrus ezera un Pokaiņu meža Stirnu buks – 33 km/Lūsis');</v>
      </c>
    </row>
    <row r="126" spans="1:16" ht="15" x14ac:dyDescent="0.25">
      <c r="A126" s="23" t="s">
        <v>24523</v>
      </c>
      <c r="B126" t="s">
        <v>20</v>
      </c>
      <c r="C126" t="s">
        <v>2509</v>
      </c>
      <c r="D126">
        <v>65</v>
      </c>
      <c r="E126" t="s">
        <v>1103</v>
      </c>
      <c r="G126" t="s">
        <v>245</v>
      </c>
      <c r="H126" s="9">
        <v>0.16041666666666668</v>
      </c>
      <c r="I126" s="9" t="s">
        <v>16523</v>
      </c>
      <c r="J126">
        <v>3</v>
      </c>
      <c r="K126">
        <v>51</v>
      </c>
      <c r="L126">
        <v>0</v>
      </c>
      <c r="M126" s="5">
        <f t="shared" si="8"/>
        <v>13860</v>
      </c>
      <c r="N126" s="5">
        <f t="shared" si="9"/>
        <v>572.00577200577197</v>
      </c>
      <c r="O126" s="5" t="str">
        <f t="shared" si="10"/>
        <v/>
      </c>
      <c r="P126" s="43" t="str">
        <f t="shared" si="11"/>
        <v>insert into noskrien_reit (dalibnieks, rez,skriesim_db,sacensibas) values ('Rukšāne Līga',13860,'','Zebrus ezera un Pokaiņu meža Stirnu buks – 33 km/Lūsis');</v>
      </c>
    </row>
    <row r="127" spans="1:16" ht="15" x14ac:dyDescent="0.25">
      <c r="A127" s="23" t="s">
        <v>24524</v>
      </c>
      <c r="B127" t="s">
        <v>181</v>
      </c>
      <c r="C127" t="s">
        <v>199</v>
      </c>
      <c r="D127">
        <v>217</v>
      </c>
      <c r="E127" t="s">
        <v>1090</v>
      </c>
      <c r="G127" t="s">
        <v>279</v>
      </c>
      <c r="H127" s="9">
        <v>0.1605439814814815</v>
      </c>
      <c r="I127" s="9" t="s">
        <v>16524</v>
      </c>
      <c r="J127">
        <v>3</v>
      </c>
      <c r="K127">
        <v>51</v>
      </c>
      <c r="L127">
        <v>11</v>
      </c>
      <c r="M127" s="5">
        <f t="shared" si="8"/>
        <v>13871</v>
      </c>
      <c r="N127" s="5">
        <f t="shared" si="9"/>
        <v>571.55215918102522</v>
      </c>
      <c r="O127" s="5" t="str">
        <f t="shared" si="10"/>
        <v/>
      </c>
      <c r="P127" s="43" t="str">
        <f t="shared" si="11"/>
        <v>insert into noskrien_reit (dalibnieks, rez,skriesim_db,sacensibas) values ('Vingris Kaspars',13871,'','Zebrus ezera un Pokaiņu meža Stirnu buks – 33 km/Lūsis');</v>
      </c>
    </row>
    <row r="128" spans="1:16" ht="15" x14ac:dyDescent="0.25">
      <c r="A128" s="23" t="s">
        <v>24525</v>
      </c>
      <c r="B128" t="s">
        <v>137</v>
      </c>
      <c r="C128" t="s">
        <v>138</v>
      </c>
      <c r="D128">
        <v>43</v>
      </c>
      <c r="E128" t="s">
        <v>1103</v>
      </c>
      <c r="F128" t="s">
        <v>1602</v>
      </c>
      <c r="G128" t="s">
        <v>239</v>
      </c>
      <c r="H128" s="9">
        <v>0.16071759259259258</v>
      </c>
      <c r="I128" s="9" t="s">
        <v>16525</v>
      </c>
      <c r="J128">
        <v>3</v>
      </c>
      <c r="K128">
        <v>51</v>
      </c>
      <c r="L128">
        <v>26</v>
      </c>
      <c r="M128" s="5">
        <f t="shared" si="8"/>
        <v>13886</v>
      </c>
      <c r="N128" s="5">
        <f t="shared" si="9"/>
        <v>570.93475442892111</v>
      </c>
      <c r="O128" s="5" t="str">
        <f t="shared" si="10"/>
        <v/>
      </c>
      <c r="P128" s="43" t="str">
        <f t="shared" si="11"/>
        <v>insert into noskrien_reit (dalibnieks, rez,skriesim_db,sacensibas) values ('Pētersone Vineta',13886,'','Zebrus ezera un Pokaiņu meža Stirnu buks – 33 km/Lūsis');</v>
      </c>
    </row>
    <row r="129" spans="1:16" ht="15" x14ac:dyDescent="0.25">
      <c r="A129" s="23" t="s">
        <v>24526</v>
      </c>
      <c r="B129" t="s">
        <v>14</v>
      </c>
      <c r="C129" t="s">
        <v>157</v>
      </c>
      <c r="D129">
        <v>191</v>
      </c>
      <c r="E129" t="s">
        <v>1090</v>
      </c>
      <c r="F129" s="5" t="s">
        <v>244</v>
      </c>
      <c r="G129" t="s">
        <v>245</v>
      </c>
      <c r="H129" s="9">
        <v>0.16114583333333332</v>
      </c>
      <c r="I129" s="9" t="s">
        <v>16526</v>
      </c>
      <c r="J129">
        <v>3</v>
      </c>
      <c r="K129">
        <v>52</v>
      </c>
      <c r="L129">
        <v>3</v>
      </c>
      <c r="M129" s="5">
        <f t="shared" si="8"/>
        <v>13923</v>
      </c>
      <c r="N129" s="5">
        <f t="shared" si="9"/>
        <v>569.41751059398121</v>
      </c>
      <c r="O129" s="5" t="str">
        <f t="shared" si="10"/>
        <v>y</v>
      </c>
      <c r="P129" s="43" t="str">
        <f t="shared" si="11"/>
        <v>insert into noskrien_reit (dalibnieks, rez,skriesim_db,sacensibas) values ('Ābelītis Edgars',13923,'y','Zebrus ezera un Pokaiņu meža Stirnu buks – 33 km/Lūsis');</v>
      </c>
    </row>
    <row r="130" spans="1:16" ht="15" x14ac:dyDescent="0.25">
      <c r="A130" s="23" t="s">
        <v>24527</v>
      </c>
      <c r="B130" t="s">
        <v>149</v>
      </c>
      <c r="C130" t="s">
        <v>150</v>
      </c>
      <c r="D130">
        <v>182</v>
      </c>
      <c r="E130" t="s">
        <v>1103</v>
      </c>
      <c r="F130" s="5" t="s">
        <v>244</v>
      </c>
      <c r="G130" t="s">
        <v>245</v>
      </c>
      <c r="H130" s="9">
        <v>0.16238425925925926</v>
      </c>
      <c r="I130" s="9" t="s">
        <v>16527</v>
      </c>
      <c r="J130">
        <v>3</v>
      </c>
      <c r="K130">
        <v>53</v>
      </c>
      <c r="L130">
        <v>50</v>
      </c>
      <c r="M130" s="5">
        <f t="shared" si="8"/>
        <v>14030</v>
      </c>
      <c r="N130" s="5">
        <f t="shared" si="9"/>
        <v>565.07483962936567</v>
      </c>
      <c r="O130" s="5" t="str">
        <f t="shared" ref="O130:O161" si="12">IF(F130="vsk noskrien","y","")</f>
        <v>y</v>
      </c>
      <c r="P130" s="43" t="str">
        <f t="shared" ref="P130:P161" si="13">CONCATENATE("insert into noskrien_reit (dalibnieks, rez,skriesim_db,sacensibas) values ('",C130," ",B130,"',",M130,",'",O130,"','",$P$1,"');")</f>
        <v>insert into noskrien_reit (dalibnieks, rez,skriesim_db,sacensibas) values ('Rulle Aija',14030,'y','Zebrus ezera un Pokaiņu meža Stirnu buks – 33 km/Lūsis');</v>
      </c>
    </row>
    <row r="131" spans="1:16" ht="15" x14ac:dyDescent="0.25">
      <c r="A131" s="23" t="s">
        <v>24528</v>
      </c>
      <c r="B131" t="s">
        <v>102</v>
      </c>
      <c r="C131" t="s">
        <v>103</v>
      </c>
      <c r="D131">
        <v>74</v>
      </c>
      <c r="E131" t="s">
        <v>1090</v>
      </c>
      <c r="F131" s="5" t="s">
        <v>244</v>
      </c>
      <c r="G131" t="s">
        <v>1399</v>
      </c>
      <c r="H131" s="9">
        <v>0.16247685185185187</v>
      </c>
      <c r="I131" s="9" t="s">
        <v>16528</v>
      </c>
      <c r="J131">
        <v>3</v>
      </c>
      <c r="K131">
        <v>53</v>
      </c>
      <c r="L131">
        <v>58</v>
      </c>
      <c r="M131" s="5">
        <f t="shared" ref="M131:M186" si="14">J131*3600+K131*60+L131</f>
        <v>14038</v>
      </c>
      <c r="N131" s="5">
        <f t="shared" ref="N131:N186" si="15">$M$2/M131*1000</f>
        <v>564.75281379113824</v>
      </c>
      <c r="O131" s="5" t="str">
        <f t="shared" si="12"/>
        <v>y</v>
      </c>
      <c r="P131" s="43" t="str">
        <f t="shared" si="13"/>
        <v>insert into noskrien_reit (dalibnieks, rez,skriesim_db,sacensibas) values ('Līcītis Artis',14038,'y','Zebrus ezera un Pokaiņu meža Stirnu buks – 33 km/Lūsis');</v>
      </c>
    </row>
    <row r="132" spans="1:16" ht="15" x14ac:dyDescent="0.25">
      <c r="A132" s="23" t="s">
        <v>24529</v>
      </c>
      <c r="B132" t="s">
        <v>20</v>
      </c>
      <c r="C132" t="s">
        <v>2510</v>
      </c>
      <c r="D132">
        <v>153</v>
      </c>
      <c r="E132" t="s">
        <v>1103</v>
      </c>
      <c r="G132" t="s">
        <v>245</v>
      </c>
      <c r="H132" s="9">
        <v>0.16311342592592593</v>
      </c>
      <c r="I132" s="9" t="s">
        <v>16529</v>
      </c>
      <c r="J132">
        <v>3</v>
      </c>
      <c r="K132">
        <v>54</v>
      </c>
      <c r="L132">
        <v>53</v>
      </c>
      <c r="M132" s="5">
        <f t="shared" si="14"/>
        <v>14093</v>
      </c>
      <c r="N132" s="5">
        <f t="shared" si="15"/>
        <v>562.54878308380057</v>
      </c>
      <c r="O132" s="5" t="str">
        <f t="shared" si="12"/>
        <v/>
      </c>
      <c r="P132" s="43" t="str">
        <f t="shared" si="13"/>
        <v>insert into noskrien_reit (dalibnieks, rez,skriesim_db,sacensibas) values ('Vībure Līga',14093,'','Zebrus ezera un Pokaiņu meža Stirnu buks – 33 km/Lūsis');</v>
      </c>
    </row>
    <row r="133" spans="1:16" ht="15" x14ac:dyDescent="0.25">
      <c r="A133" s="23" t="s">
        <v>24530</v>
      </c>
      <c r="B133" t="s">
        <v>96</v>
      </c>
      <c r="C133" t="s">
        <v>2511</v>
      </c>
      <c r="D133">
        <v>56</v>
      </c>
      <c r="E133" t="s">
        <v>1097</v>
      </c>
      <c r="F133" s="5" t="s">
        <v>244</v>
      </c>
      <c r="G133" t="s">
        <v>245</v>
      </c>
      <c r="H133" s="9">
        <v>0.16312499999999999</v>
      </c>
      <c r="I133" s="9" t="s">
        <v>16530</v>
      </c>
      <c r="J133">
        <v>3</v>
      </c>
      <c r="K133">
        <v>54</v>
      </c>
      <c r="L133">
        <v>54</v>
      </c>
      <c r="M133" s="5">
        <f t="shared" si="14"/>
        <v>14094</v>
      </c>
      <c r="N133" s="5">
        <f t="shared" si="15"/>
        <v>562.50886902227899</v>
      </c>
      <c r="O133" s="5" t="str">
        <f t="shared" si="12"/>
        <v>y</v>
      </c>
      <c r="P133" s="43" t="str">
        <f t="shared" si="13"/>
        <v>insert into noskrien_reit (dalibnieks, rez,skriesim_db,sacensibas) values ('Ludriks Andris',14094,'y','Zebrus ezera un Pokaiņu meža Stirnu buks – 33 km/Lūsis');</v>
      </c>
    </row>
    <row r="134" spans="1:16" ht="15" x14ac:dyDescent="0.25">
      <c r="A134" s="23" t="s">
        <v>24531</v>
      </c>
      <c r="B134" t="s">
        <v>1365</v>
      </c>
      <c r="C134" t="s">
        <v>2512</v>
      </c>
      <c r="D134">
        <v>21</v>
      </c>
      <c r="E134" t="s">
        <v>1106</v>
      </c>
      <c r="F134" t="s">
        <v>2513</v>
      </c>
      <c r="G134" t="s">
        <v>270</v>
      </c>
      <c r="H134" s="9">
        <v>0.16319444444444445</v>
      </c>
      <c r="I134" s="9" t="s">
        <v>16531</v>
      </c>
      <c r="J134">
        <v>3</v>
      </c>
      <c r="K134">
        <v>55</v>
      </c>
      <c r="L134">
        <v>0</v>
      </c>
      <c r="M134" s="5">
        <f t="shared" si="14"/>
        <v>14100</v>
      </c>
      <c r="N134" s="5">
        <f t="shared" si="15"/>
        <v>562.26950354609926</v>
      </c>
      <c r="O134" s="5" t="str">
        <f t="shared" si="12"/>
        <v/>
      </c>
      <c r="P134" s="43" t="str">
        <f t="shared" si="13"/>
        <v>insert into noskrien_reit (dalibnieks, rez,skriesim_db,sacensibas) values ('Zirnis Ilmārs',14100,'','Zebrus ezera un Pokaiņu meža Stirnu buks – 33 km/Lūsis');</v>
      </c>
    </row>
    <row r="135" spans="1:16" ht="15" x14ac:dyDescent="0.25">
      <c r="A135" s="23" t="s">
        <v>24532</v>
      </c>
      <c r="B135" t="s">
        <v>546</v>
      </c>
      <c r="C135" t="s">
        <v>1362</v>
      </c>
      <c r="D135">
        <v>203</v>
      </c>
      <c r="E135" t="s">
        <v>1103</v>
      </c>
      <c r="F135" s="5" t="s">
        <v>244</v>
      </c>
      <c r="G135" t="s">
        <v>245</v>
      </c>
      <c r="H135" s="9">
        <v>0.16344907407407408</v>
      </c>
      <c r="I135" s="9" t="s">
        <v>16532</v>
      </c>
      <c r="J135">
        <v>3</v>
      </c>
      <c r="K135">
        <v>55</v>
      </c>
      <c r="L135">
        <v>22</v>
      </c>
      <c r="M135" s="5">
        <f t="shared" si="14"/>
        <v>14122</v>
      </c>
      <c r="N135" s="5">
        <f t="shared" si="15"/>
        <v>561.39357031581926</v>
      </c>
      <c r="O135" s="5" t="str">
        <f t="shared" si="12"/>
        <v>y</v>
      </c>
      <c r="P135" s="43" t="str">
        <f t="shared" si="13"/>
        <v>insert into noskrien_reit (dalibnieks, rez,skriesim_db,sacensibas) values ('Limanāne Ilze',14122,'y','Zebrus ezera un Pokaiņu meža Stirnu buks – 33 km/Lūsis');</v>
      </c>
    </row>
    <row r="136" spans="1:16" ht="15" x14ac:dyDescent="0.25">
      <c r="A136" s="23" t="s">
        <v>24533</v>
      </c>
      <c r="B136" t="s">
        <v>394</v>
      </c>
      <c r="C136" t="s">
        <v>57</v>
      </c>
      <c r="D136">
        <v>47</v>
      </c>
      <c r="E136" t="s">
        <v>1106</v>
      </c>
      <c r="F136" s="5" t="s">
        <v>244</v>
      </c>
      <c r="G136" t="s">
        <v>298</v>
      </c>
      <c r="H136" s="9">
        <v>0.16359953703703703</v>
      </c>
      <c r="I136" s="9" t="s">
        <v>16533</v>
      </c>
      <c r="J136">
        <v>3</v>
      </c>
      <c r="K136">
        <v>55</v>
      </c>
      <c r="L136">
        <v>35</v>
      </c>
      <c r="M136" s="5">
        <f t="shared" si="14"/>
        <v>14135</v>
      </c>
      <c r="N136" s="5">
        <f t="shared" si="15"/>
        <v>560.87725504067919</v>
      </c>
      <c r="O136" s="5" t="str">
        <f t="shared" si="12"/>
        <v>y</v>
      </c>
      <c r="P136" s="43" t="str">
        <f t="shared" si="13"/>
        <v>insert into noskrien_reit (dalibnieks, rez,skriesim_db,sacensibas) values ('Puriņš Raitis',14135,'y','Zebrus ezera un Pokaiņu meža Stirnu buks – 33 km/Lūsis');</v>
      </c>
    </row>
    <row r="137" spans="1:16" ht="15" x14ac:dyDescent="0.25">
      <c r="A137" s="23" t="s">
        <v>24534</v>
      </c>
      <c r="B137" t="s">
        <v>49</v>
      </c>
      <c r="C137" t="s">
        <v>523</v>
      </c>
      <c r="D137">
        <v>22</v>
      </c>
      <c r="E137" t="s">
        <v>1090</v>
      </c>
      <c r="G137" t="s">
        <v>245</v>
      </c>
      <c r="H137" s="9">
        <v>0.16501157407407407</v>
      </c>
      <c r="I137" s="9" t="s">
        <v>16534</v>
      </c>
      <c r="J137">
        <v>3</v>
      </c>
      <c r="K137">
        <v>57</v>
      </c>
      <c r="L137">
        <v>37</v>
      </c>
      <c r="M137" s="5">
        <f t="shared" si="14"/>
        <v>14257</v>
      </c>
      <c r="N137" s="5">
        <f t="shared" si="15"/>
        <v>556.07771620958124</v>
      </c>
      <c r="O137" s="5" t="str">
        <f t="shared" si="12"/>
        <v/>
      </c>
      <c r="P137" s="43" t="str">
        <f t="shared" si="13"/>
        <v>insert into noskrien_reit (dalibnieks, rez,skriesim_db,sacensibas) values ('Bergs Valdis',14257,'','Zebrus ezera un Pokaiņu meža Stirnu buks – 33 km/Lūsis');</v>
      </c>
    </row>
    <row r="138" spans="1:16" ht="15" x14ac:dyDescent="0.25">
      <c r="A138" s="23" t="s">
        <v>24535</v>
      </c>
      <c r="B138" t="s">
        <v>51</v>
      </c>
      <c r="C138" t="s">
        <v>113</v>
      </c>
      <c r="D138">
        <v>24</v>
      </c>
      <c r="E138" t="s">
        <v>1103</v>
      </c>
      <c r="F138" t="s">
        <v>695</v>
      </c>
      <c r="G138" t="s">
        <v>245</v>
      </c>
      <c r="H138" s="9">
        <v>0.16563657407407409</v>
      </c>
      <c r="I138" s="9" t="s">
        <v>16535</v>
      </c>
      <c r="J138">
        <v>3</v>
      </c>
      <c r="K138">
        <v>58</v>
      </c>
      <c r="L138">
        <v>31</v>
      </c>
      <c r="M138" s="5">
        <f t="shared" si="14"/>
        <v>14311</v>
      </c>
      <c r="N138" s="5">
        <f t="shared" si="15"/>
        <v>553.97945636223892</v>
      </c>
      <c r="O138" s="5" t="str">
        <f t="shared" si="12"/>
        <v/>
      </c>
      <c r="P138" s="43" t="str">
        <f t="shared" si="13"/>
        <v>insert into noskrien_reit (dalibnieks, rez,skriesim_db,sacensibas) values ('Krūmiņliepa Karīna',14311,'','Zebrus ezera un Pokaiņu meža Stirnu buks – 33 km/Lūsis');</v>
      </c>
    </row>
    <row r="139" spans="1:16" ht="15" x14ac:dyDescent="0.25">
      <c r="A139" s="23" t="s">
        <v>24536</v>
      </c>
      <c r="B139" t="s">
        <v>106</v>
      </c>
      <c r="C139" t="s">
        <v>2514</v>
      </c>
      <c r="D139">
        <v>118</v>
      </c>
      <c r="E139" t="s">
        <v>1090</v>
      </c>
      <c r="F139" s="5" t="s">
        <v>244</v>
      </c>
      <c r="G139" t="s">
        <v>245</v>
      </c>
      <c r="H139" s="9">
        <v>0.16621527777777778</v>
      </c>
      <c r="I139" s="9" t="s">
        <v>16536</v>
      </c>
      <c r="J139">
        <v>3</v>
      </c>
      <c r="K139">
        <v>59</v>
      </c>
      <c r="L139">
        <v>21</v>
      </c>
      <c r="M139" s="5">
        <f t="shared" si="14"/>
        <v>14361</v>
      </c>
      <c r="N139" s="5">
        <f t="shared" si="15"/>
        <v>552.0506928486875</v>
      </c>
      <c r="O139" s="5" t="str">
        <f t="shared" si="12"/>
        <v>y</v>
      </c>
      <c r="P139" s="43" t="str">
        <f t="shared" si="13"/>
        <v>insert into noskrien_reit (dalibnieks, rez,skriesim_db,sacensibas) values ('Jēgers Mārcis',14361,'y','Zebrus ezera un Pokaiņu meža Stirnu buks – 33 km/Lūsis');</v>
      </c>
    </row>
    <row r="140" spans="1:16" ht="15" x14ac:dyDescent="0.25">
      <c r="A140" s="23" t="s">
        <v>24537</v>
      </c>
      <c r="B140" t="s">
        <v>618</v>
      </c>
      <c r="C140" t="s">
        <v>2515</v>
      </c>
      <c r="D140">
        <v>36</v>
      </c>
      <c r="E140" t="s">
        <v>1097</v>
      </c>
      <c r="F140" t="s">
        <v>2443</v>
      </c>
      <c r="G140" t="s">
        <v>317</v>
      </c>
      <c r="H140" s="9">
        <v>0.16712962962962963</v>
      </c>
      <c r="I140" s="9" t="s">
        <v>16537</v>
      </c>
      <c r="J140">
        <v>4</v>
      </c>
      <c r="K140">
        <v>0</v>
      </c>
      <c r="L140">
        <v>40</v>
      </c>
      <c r="M140" s="5">
        <f t="shared" si="14"/>
        <v>14440</v>
      </c>
      <c r="N140" s="5">
        <f t="shared" si="15"/>
        <v>549.03047091412736</v>
      </c>
      <c r="O140" s="5" t="str">
        <f t="shared" si="12"/>
        <v/>
      </c>
      <c r="P140" s="43" t="str">
        <f t="shared" si="13"/>
        <v>insert into noskrien_reit (dalibnieks, rez,skriesim_db,sacensibas) values ('Malderis Kalvis',14440,'','Zebrus ezera un Pokaiņu meža Stirnu buks – 33 km/Lūsis');</v>
      </c>
    </row>
    <row r="141" spans="1:16" ht="15" x14ac:dyDescent="0.25">
      <c r="A141" s="23" t="s">
        <v>24538</v>
      </c>
      <c r="B141" t="s">
        <v>1465</v>
      </c>
      <c r="C141" t="s">
        <v>1466</v>
      </c>
      <c r="D141">
        <v>140</v>
      </c>
      <c r="E141" t="s">
        <v>1103</v>
      </c>
      <c r="G141" t="s">
        <v>239</v>
      </c>
      <c r="H141" s="9">
        <v>0.16854166666666667</v>
      </c>
      <c r="I141" s="9" t="s">
        <v>16538</v>
      </c>
      <c r="J141">
        <v>4</v>
      </c>
      <c r="K141">
        <v>2</v>
      </c>
      <c r="L141">
        <v>42</v>
      </c>
      <c r="M141" s="5">
        <f t="shared" si="14"/>
        <v>14562</v>
      </c>
      <c r="N141" s="5">
        <f t="shared" si="15"/>
        <v>544.43071006729849</v>
      </c>
      <c r="O141" s="5" t="str">
        <f t="shared" si="12"/>
        <v/>
      </c>
      <c r="P141" s="43" t="str">
        <f t="shared" si="13"/>
        <v>insert into noskrien_reit (dalibnieks, rez,skriesim_db,sacensibas) values ('Tīsa Solveiga',14562,'','Zebrus ezera un Pokaiņu meža Stirnu buks – 33 km/Lūsis');</v>
      </c>
    </row>
    <row r="142" spans="1:16" ht="15" x14ac:dyDescent="0.25">
      <c r="A142" s="23" t="s">
        <v>24539</v>
      </c>
      <c r="B142" t="s">
        <v>39</v>
      </c>
      <c r="C142" t="s">
        <v>2516</v>
      </c>
      <c r="D142">
        <v>96</v>
      </c>
      <c r="E142" t="s">
        <v>1090</v>
      </c>
      <c r="F142" t="s">
        <v>1063</v>
      </c>
      <c r="G142" t="s">
        <v>245</v>
      </c>
      <c r="H142" s="9">
        <v>0.16899305555555555</v>
      </c>
      <c r="I142" s="9" t="s">
        <v>16539</v>
      </c>
      <c r="J142">
        <v>4</v>
      </c>
      <c r="K142">
        <v>3</v>
      </c>
      <c r="L142">
        <v>21</v>
      </c>
      <c r="M142" s="5">
        <f t="shared" si="14"/>
        <v>14601</v>
      </c>
      <c r="N142" s="5">
        <f t="shared" si="15"/>
        <v>542.97650845832482</v>
      </c>
      <c r="O142" s="5" t="str">
        <f t="shared" si="12"/>
        <v/>
      </c>
      <c r="P142" s="43" t="str">
        <f t="shared" si="13"/>
        <v>insert into noskrien_reit (dalibnieks, rez,skriesim_db,sacensibas) values ('Galvanovskis Mārtiņš',14601,'','Zebrus ezera un Pokaiņu meža Stirnu buks – 33 km/Lūsis');</v>
      </c>
    </row>
    <row r="143" spans="1:16" ht="15" x14ac:dyDescent="0.25">
      <c r="A143" s="23" t="s">
        <v>24540</v>
      </c>
      <c r="B143" t="s">
        <v>1439</v>
      </c>
      <c r="C143" t="s">
        <v>2517</v>
      </c>
      <c r="D143">
        <v>105</v>
      </c>
      <c r="E143" t="s">
        <v>1090</v>
      </c>
      <c r="G143" t="s">
        <v>253</v>
      </c>
      <c r="H143" s="9">
        <v>0.16915509259259257</v>
      </c>
      <c r="I143" s="9" t="s">
        <v>16540</v>
      </c>
      <c r="J143">
        <v>4</v>
      </c>
      <c r="K143">
        <v>3</v>
      </c>
      <c r="L143">
        <v>35</v>
      </c>
      <c r="M143" s="5">
        <f t="shared" si="14"/>
        <v>14615</v>
      </c>
      <c r="N143" s="5">
        <f t="shared" si="15"/>
        <v>542.45638043106396</v>
      </c>
      <c r="O143" s="5" t="str">
        <f t="shared" si="12"/>
        <v/>
      </c>
      <c r="P143" s="43" t="str">
        <f t="shared" si="13"/>
        <v>insert into noskrien_reit (dalibnieks, rez,skriesim_db,sacensibas) values ('Neijs Krišjānis',14615,'','Zebrus ezera un Pokaiņu meža Stirnu buks – 33 km/Lūsis');</v>
      </c>
    </row>
    <row r="144" spans="1:16" ht="15" x14ac:dyDescent="0.25">
      <c r="A144" s="23" t="s">
        <v>24541</v>
      </c>
      <c r="B144" t="s">
        <v>20</v>
      </c>
      <c r="C144" t="s">
        <v>1416</v>
      </c>
      <c r="D144">
        <v>81</v>
      </c>
      <c r="E144" t="s">
        <v>1120</v>
      </c>
      <c r="G144" t="s">
        <v>261</v>
      </c>
      <c r="H144" s="9">
        <v>0.17040509259259259</v>
      </c>
      <c r="I144" s="9" t="s">
        <v>16541</v>
      </c>
      <c r="J144">
        <v>4</v>
      </c>
      <c r="K144">
        <v>5</v>
      </c>
      <c r="L144">
        <v>23</v>
      </c>
      <c r="M144" s="5">
        <f t="shared" si="14"/>
        <v>14723</v>
      </c>
      <c r="N144" s="5">
        <f t="shared" si="15"/>
        <v>538.47721252462134</v>
      </c>
      <c r="O144" s="5" t="str">
        <f t="shared" si="12"/>
        <v/>
      </c>
      <c r="P144" s="43" t="str">
        <f t="shared" si="13"/>
        <v>insert into noskrien_reit (dalibnieks, rez,skriesim_db,sacensibas) values ('Līce Līga',14723,'','Zebrus ezera un Pokaiņu meža Stirnu buks – 33 km/Lūsis');</v>
      </c>
    </row>
    <row r="145" spans="1:16" ht="15" x14ac:dyDescent="0.25">
      <c r="A145" s="23" t="s">
        <v>24542</v>
      </c>
      <c r="B145" t="s">
        <v>1157</v>
      </c>
      <c r="C145" t="s">
        <v>2518</v>
      </c>
      <c r="D145">
        <v>132</v>
      </c>
      <c r="E145" t="s">
        <v>1090</v>
      </c>
      <c r="G145" t="s">
        <v>245</v>
      </c>
      <c r="H145" s="9">
        <v>0.17072916666666668</v>
      </c>
      <c r="I145" s="9" t="s">
        <v>16542</v>
      </c>
      <c r="J145">
        <v>4</v>
      </c>
      <c r="K145">
        <v>5</v>
      </c>
      <c r="L145">
        <v>51</v>
      </c>
      <c r="M145" s="5">
        <f t="shared" si="14"/>
        <v>14751</v>
      </c>
      <c r="N145" s="5">
        <f t="shared" si="15"/>
        <v>537.45508779065835</v>
      </c>
      <c r="O145" s="5" t="str">
        <f t="shared" si="12"/>
        <v/>
      </c>
      <c r="P145" s="43" t="str">
        <f t="shared" si="13"/>
        <v>insert into noskrien_reit (dalibnieks, rez,skriesim_db,sacensibas) values ('Stavro Einārs',14751,'','Zebrus ezera un Pokaiņu meža Stirnu buks – 33 km/Lūsis');</v>
      </c>
    </row>
    <row r="146" spans="1:16" ht="15" x14ac:dyDescent="0.25">
      <c r="A146" s="23" t="s">
        <v>24543</v>
      </c>
      <c r="B146" t="s">
        <v>2281</v>
      </c>
      <c r="C146" t="s">
        <v>190</v>
      </c>
      <c r="D146">
        <v>133</v>
      </c>
      <c r="E146" t="s">
        <v>1103</v>
      </c>
      <c r="G146" t="s">
        <v>245</v>
      </c>
      <c r="H146" s="9">
        <v>0.17072916666666668</v>
      </c>
      <c r="I146" s="9" t="s">
        <v>16542</v>
      </c>
      <c r="J146">
        <v>4</v>
      </c>
      <c r="K146">
        <v>5</v>
      </c>
      <c r="L146">
        <v>51</v>
      </c>
      <c r="M146" s="5">
        <f t="shared" si="14"/>
        <v>14751</v>
      </c>
      <c r="N146" s="5">
        <f t="shared" si="15"/>
        <v>537.45508779065835</v>
      </c>
      <c r="O146" s="5" t="str">
        <f t="shared" si="12"/>
        <v/>
      </c>
      <c r="P146" s="43" t="str">
        <f t="shared" si="13"/>
        <v>insert into noskrien_reit (dalibnieks, rez,skriesim_db,sacensibas) values ('Vītola Alise',14751,'','Zebrus ezera un Pokaiņu meža Stirnu buks – 33 km/Lūsis');</v>
      </c>
    </row>
    <row r="147" spans="1:16" ht="15" x14ac:dyDescent="0.25">
      <c r="A147" s="23" t="s">
        <v>24544</v>
      </c>
      <c r="B147" t="s">
        <v>39</v>
      </c>
      <c r="C147" t="s">
        <v>2519</v>
      </c>
      <c r="D147">
        <v>216</v>
      </c>
      <c r="E147" t="s">
        <v>1090</v>
      </c>
      <c r="F147" t="s">
        <v>2520</v>
      </c>
      <c r="G147" t="s">
        <v>245</v>
      </c>
      <c r="H147" s="9">
        <v>0.17186342592592593</v>
      </c>
      <c r="I147" s="9" t="s">
        <v>16543</v>
      </c>
      <c r="J147">
        <v>4</v>
      </c>
      <c r="K147">
        <v>7</v>
      </c>
      <c r="L147">
        <v>29</v>
      </c>
      <c r="M147" s="5">
        <f t="shared" si="14"/>
        <v>14849</v>
      </c>
      <c r="N147" s="5">
        <f t="shared" si="15"/>
        <v>533.90800727321709</v>
      </c>
      <c r="O147" s="5" t="str">
        <f t="shared" si="12"/>
        <v/>
      </c>
      <c r="P147" s="43" t="str">
        <f t="shared" si="13"/>
        <v>insert into noskrien_reit (dalibnieks, rez,skriesim_db,sacensibas) values ('Malzubris Mārtiņš',14849,'','Zebrus ezera un Pokaiņu meža Stirnu buks – 33 km/Lūsis');</v>
      </c>
    </row>
    <row r="148" spans="1:16" ht="15" x14ac:dyDescent="0.25">
      <c r="A148" s="23" t="s">
        <v>24545</v>
      </c>
      <c r="B148" t="s">
        <v>41</v>
      </c>
      <c r="C148" t="s">
        <v>42</v>
      </c>
      <c r="D148">
        <v>40</v>
      </c>
      <c r="E148" t="s">
        <v>1103</v>
      </c>
      <c r="F148" s="5" t="s">
        <v>244</v>
      </c>
      <c r="G148" t="s">
        <v>245</v>
      </c>
      <c r="H148" s="9">
        <v>0.17298611111111109</v>
      </c>
      <c r="I148" s="9" t="s">
        <v>16544</v>
      </c>
      <c r="J148">
        <v>4</v>
      </c>
      <c r="K148">
        <v>9</v>
      </c>
      <c r="L148">
        <v>6</v>
      </c>
      <c r="M148" s="5">
        <f t="shared" si="14"/>
        <v>14946</v>
      </c>
      <c r="N148" s="5">
        <f t="shared" si="15"/>
        <v>530.44292787367851</v>
      </c>
      <c r="O148" s="5" t="str">
        <f t="shared" si="12"/>
        <v>y</v>
      </c>
      <c r="P148" s="43" t="str">
        <f t="shared" si="13"/>
        <v>insert into noskrien_reit (dalibnieks, rez,skriesim_db,sacensibas) values ('Zeltzaķe Vita',14946,'y','Zebrus ezera un Pokaiņu meža Stirnu buks – 33 km/Lūsis');</v>
      </c>
    </row>
    <row r="149" spans="1:16" ht="15" x14ac:dyDescent="0.25">
      <c r="A149" s="23" t="s">
        <v>24546</v>
      </c>
      <c r="B149" t="s">
        <v>6</v>
      </c>
      <c r="C149" t="s">
        <v>7</v>
      </c>
      <c r="D149">
        <v>11</v>
      </c>
      <c r="E149" t="s">
        <v>1103</v>
      </c>
      <c r="F149" s="5" t="s">
        <v>244</v>
      </c>
      <c r="G149" t="s">
        <v>249</v>
      </c>
      <c r="H149" s="9">
        <v>0.17327546296296295</v>
      </c>
      <c r="I149" s="9" t="s">
        <v>16545</v>
      </c>
      <c r="J149">
        <v>4</v>
      </c>
      <c r="K149">
        <v>9</v>
      </c>
      <c r="L149">
        <v>31</v>
      </c>
      <c r="M149" s="5">
        <f t="shared" si="14"/>
        <v>14971</v>
      </c>
      <c r="N149" s="5">
        <f t="shared" si="15"/>
        <v>529.55714381136863</v>
      </c>
      <c r="O149" s="5" t="str">
        <f t="shared" si="12"/>
        <v>y</v>
      </c>
      <c r="P149" s="43" t="str">
        <f t="shared" si="13"/>
        <v>insert into noskrien_reit (dalibnieks, rez,skriesim_db,sacensibas) values ('Zumberga Marta',14971,'y','Zebrus ezera un Pokaiņu meža Stirnu buks – 33 km/Lūsis');</v>
      </c>
    </row>
    <row r="150" spans="1:16" ht="15" x14ac:dyDescent="0.25">
      <c r="A150" s="23" t="s">
        <v>24547</v>
      </c>
      <c r="B150" t="s">
        <v>335</v>
      </c>
      <c r="C150" t="s">
        <v>336</v>
      </c>
      <c r="D150">
        <v>45</v>
      </c>
      <c r="E150" t="s">
        <v>1090</v>
      </c>
      <c r="F150" s="5" t="s">
        <v>244</v>
      </c>
      <c r="G150" t="s">
        <v>270</v>
      </c>
      <c r="H150" s="9">
        <v>0.1736226851851852</v>
      </c>
      <c r="I150" s="9" t="s">
        <v>16546</v>
      </c>
      <c r="J150">
        <v>4</v>
      </c>
      <c r="K150">
        <v>10</v>
      </c>
      <c r="L150">
        <v>1</v>
      </c>
      <c r="M150" s="5">
        <f t="shared" si="14"/>
        <v>15001</v>
      </c>
      <c r="N150" s="5">
        <f t="shared" si="15"/>
        <v>528.49810012665819</v>
      </c>
      <c r="O150" s="5" t="str">
        <f t="shared" si="12"/>
        <v>y</v>
      </c>
      <c r="P150" s="43" t="str">
        <f t="shared" si="13"/>
        <v>insert into noskrien_reit (dalibnieks, rez,skriesim_db,sacensibas) values ('Rubīns Ivo',15001,'y','Zebrus ezera un Pokaiņu meža Stirnu buks – 33 km/Lūsis');</v>
      </c>
    </row>
    <row r="151" spans="1:16" ht="15" x14ac:dyDescent="0.25">
      <c r="A151" s="23" t="s">
        <v>24548</v>
      </c>
      <c r="B151" t="s">
        <v>2521</v>
      </c>
      <c r="C151" t="s">
        <v>2522</v>
      </c>
      <c r="D151">
        <v>150</v>
      </c>
      <c r="E151" t="s">
        <v>1090</v>
      </c>
      <c r="F151" t="s">
        <v>271</v>
      </c>
      <c r="G151" t="s">
        <v>245</v>
      </c>
      <c r="H151" s="9">
        <v>0.17424768518518519</v>
      </c>
      <c r="I151" s="9" t="s">
        <v>16547</v>
      </c>
      <c r="J151">
        <v>4</v>
      </c>
      <c r="K151">
        <v>10</v>
      </c>
      <c r="L151">
        <v>55</v>
      </c>
      <c r="M151" s="5">
        <f t="shared" si="14"/>
        <v>15055</v>
      </c>
      <c r="N151" s="5">
        <f t="shared" si="15"/>
        <v>526.60245765526406</v>
      </c>
      <c r="O151" s="5" t="str">
        <f t="shared" si="12"/>
        <v/>
      </c>
      <c r="P151" s="43" t="str">
        <f t="shared" si="13"/>
        <v>insert into noskrien_reit (dalibnieks, rez,skriesim_db,sacensibas) values ('Treijers Rodrigo',15055,'','Zebrus ezera un Pokaiņu meža Stirnu buks – 33 km/Lūsis');</v>
      </c>
    </row>
    <row r="152" spans="1:16" ht="15" x14ac:dyDescent="0.25">
      <c r="A152" s="23" t="s">
        <v>24549</v>
      </c>
      <c r="B152" t="s">
        <v>18</v>
      </c>
      <c r="C152" t="s">
        <v>19</v>
      </c>
      <c r="D152">
        <v>119</v>
      </c>
      <c r="E152" t="s">
        <v>1120</v>
      </c>
      <c r="F152" s="5" t="s">
        <v>244</v>
      </c>
      <c r="G152" t="s">
        <v>251</v>
      </c>
      <c r="H152" s="9">
        <v>0.17424768518518519</v>
      </c>
      <c r="I152" s="9" t="s">
        <v>16547</v>
      </c>
      <c r="J152">
        <v>4</v>
      </c>
      <c r="K152">
        <v>10</v>
      </c>
      <c r="L152">
        <v>55</v>
      </c>
      <c r="M152" s="5">
        <f t="shared" si="14"/>
        <v>15055</v>
      </c>
      <c r="N152" s="5">
        <f t="shared" si="15"/>
        <v>526.60245765526406</v>
      </c>
      <c r="O152" s="5" t="str">
        <f t="shared" si="12"/>
        <v>y</v>
      </c>
      <c r="P152" s="43" t="str">
        <f t="shared" si="13"/>
        <v>insert into noskrien_reit (dalibnieks, rez,skriesim_db,sacensibas) values ('Ziediņa Inga',15055,'y','Zebrus ezera un Pokaiņu meža Stirnu buks – 33 km/Lūsis');</v>
      </c>
    </row>
    <row r="153" spans="1:16" ht="15" x14ac:dyDescent="0.25">
      <c r="A153" s="23" t="s">
        <v>24550</v>
      </c>
      <c r="B153" t="s">
        <v>609</v>
      </c>
      <c r="C153" t="s">
        <v>610</v>
      </c>
      <c r="D153">
        <v>68</v>
      </c>
      <c r="E153" t="s">
        <v>1120</v>
      </c>
      <c r="F153" t="s">
        <v>836</v>
      </c>
      <c r="G153" t="s">
        <v>734</v>
      </c>
      <c r="H153" s="9">
        <v>0.17500000000000002</v>
      </c>
      <c r="I153" s="9" t="s">
        <v>16548</v>
      </c>
      <c r="J153">
        <v>4</v>
      </c>
      <c r="K153">
        <v>12</v>
      </c>
      <c r="L153">
        <v>0</v>
      </c>
      <c r="M153" s="5">
        <f t="shared" si="14"/>
        <v>15120</v>
      </c>
      <c r="N153" s="5">
        <f t="shared" si="15"/>
        <v>524.3386243386243</v>
      </c>
      <c r="O153" s="5" t="str">
        <f t="shared" si="12"/>
        <v/>
      </c>
      <c r="P153" s="43" t="str">
        <f t="shared" si="13"/>
        <v>insert into noskrien_reit (dalibnieks, rez,skriesim_db,sacensibas) values ('Pūpola Maija',15120,'','Zebrus ezera un Pokaiņu meža Stirnu buks – 33 km/Lūsis');</v>
      </c>
    </row>
    <row r="154" spans="1:16" ht="15" x14ac:dyDescent="0.25">
      <c r="A154" s="23" t="s">
        <v>24551</v>
      </c>
      <c r="B154" t="s">
        <v>392</v>
      </c>
      <c r="C154" t="s">
        <v>855</v>
      </c>
      <c r="D154">
        <v>144</v>
      </c>
      <c r="E154" t="s">
        <v>1090</v>
      </c>
      <c r="F154" t="s">
        <v>856</v>
      </c>
      <c r="G154" t="s">
        <v>272</v>
      </c>
      <c r="H154" s="9">
        <v>0.17582175925925925</v>
      </c>
      <c r="I154" s="9" t="s">
        <v>16549</v>
      </c>
      <c r="J154">
        <v>4</v>
      </c>
      <c r="K154">
        <v>13</v>
      </c>
      <c r="L154">
        <v>11</v>
      </c>
      <c r="M154" s="5">
        <f t="shared" si="14"/>
        <v>15191</v>
      </c>
      <c r="N154" s="5">
        <f t="shared" si="15"/>
        <v>521.88795997630177</v>
      </c>
      <c r="O154" s="5" t="str">
        <f t="shared" si="12"/>
        <v/>
      </c>
      <c r="P154" s="43" t="str">
        <f t="shared" si="13"/>
        <v>insert into noskrien_reit (dalibnieks, rez,skriesim_db,sacensibas) values ('Jakovļevs Vitālijs',15191,'','Zebrus ezera un Pokaiņu meža Stirnu buks – 33 km/Lūsis');</v>
      </c>
    </row>
    <row r="155" spans="1:16" ht="15" x14ac:dyDescent="0.25">
      <c r="A155" s="23" t="s">
        <v>24552</v>
      </c>
      <c r="B155" t="s">
        <v>109</v>
      </c>
      <c r="C155" t="s">
        <v>2523</v>
      </c>
      <c r="D155">
        <v>66</v>
      </c>
      <c r="E155" t="s">
        <v>1090</v>
      </c>
      <c r="F155" t="s">
        <v>1114</v>
      </c>
      <c r="G155" t="s">
        <v>245</v>
      </c>
      <c r="H155" s="9">
        <v>0.17758101851851851</v>
      </c>
      <c r="I155" s="9" t="s">
        <v>16550</v>
      </c>
      <c r="J155">
        <v>4</v>
      </c>
      <c r="K155">
        <v>15</v>
      </c>
      <c r="L155">
        <v>43</v>
      </c>
      <c r="M155" s="5">
        <f t="shared" si="14"/>
        <v>15343</v>
      </c>
      <c r="N155" s="5">
        <f t="shared" si="15"/>
        <v>516.71772143648559</v>
      </c>
      <c r="O155" s="5" t="str">
        <f t="shared" si="12"/>
        <v/>
      </c>
      <c r="P155" s="43" t="str">
        <f t="shared" si="13"/>
        <v>insert into noskrien_reit (dalibnieks, rez,skriesim_db,sacensibas) values ('Raits Didzis',15343,'','Zebrus ezera un Pokaiņu meža Stirnu buks – 33 km/Lūsis');</v>
      </c>
    </row>
    <row r="156" spans="1:16" ht="15" x14ac:dyDescent="0.25">
      <c r="A156" s="23" t="s">
        <v>24553</v>
      </c>
      <c r="B156" t="s">
        <v>1432</v>
      </c>
      <c r="C156" t="s">
        <v>2524</v>
      </c>
      <c r="D156">
        <v>44</v>
      </c>
      <c r="E156" t="s">
        <v>1103</v>
      </c>
      <c r="G156" t="s">
        <v>245</v>
      </c>
      <c r="H156" s="9">
        <v>0.17804398148148148</v>
      </c>
      <c r="I156" s="9" t="s">
        <v>16551</v>
      </c>
      <c r="J156">
        <v>4</v>
      </c>
      <c r="K156">
        <v>16</v>
      </c>
      <c r="L156">
        <v>23</v>
      </c>
      <c r="M156" s="5">
        <f t="shared" si="14"/>
        <v>15383</v>
      </c>
      <c r="N156" s="5">
        <f t="shared" si="15"/>
        <v>515.3741142819996</v>
      </c>
      <c r="O156" s="5" t="str">
        <f t="shared" si="12"/>
        <v/>
      </c>
      <c r="P156" s="43" t="str">
        <f t="shared" si="13"/>
        <v>insert into noskrien_reit (dalibnieks, rez,skriesim_db,sacensibas) values ('Gucu Viktorija',15383,'','Zebrus ezera un Pokaiņu meža Stirnu buks – 33 km/Lūsis');</v>
      </c>
    </row>
    <row r="157" spans="1:16" ht="15" x14ac:dyDescent="0.25">
      <c r="A157" s="23" t="s">
        <v>24554</v>
      </c>
      <c r="B157" t="s">
        <v>181</v>
      </c>
      <c r="C157" t="s">
        <v>622</v>
      </c>
      <c r="D157">
        <v>42</v>
      </c>
      <c r="E157" t="s">
        <v>1090</v>
      </c>
      <c r="F157" t="s">
        <v>2051</v>
      </c>
      <c r="G157" t="s">
        <v>253</v>
      </c>
      <c r="H157" s="9">
        <v>0.17804398148148148</v>
      </c>
      <c r="I157" s="9" t="s">
        <v>16551</v>
      </c>
      <c r="J157">
        <v>4</v>
      </c>
      <c r="K157">
        <v>16</v>
      </c>
      <c r="L157">
        <v>23</v>
      </c>
      <c r="M157" s="5">
        <f t="shared" si="14"/>
        <v>15383</v>
      </c>
      <c r="N157" s="5">
        <f t="shared" si="15"/>
        <v>515.3741142819996</v>
      </c>
      <c r="O157" s="5" t="str">
        <f t="shared" si="12"/>
        <v/>
      </c>
      <c r="P157" s="43" t="str">
        <f t="shared" si="13"/>
        <v>insert into noskrien_reit (dalibnieks, rez,skriesim_db,sacensibas) values ('Boriss Kaspars',15383,'','Zebrus ezera un Pokaiņu meža Stirnu buks – 33 km/Lūsis');</v>
      </c>
    </row>
    <row r="158" spans="1:16" ht="15" x14ac:dyDescent="0.25">
      <c r="A158" s="23" t="s">
        <v>24555</v>
      </c>
      <c r="B158" t="s">
        <v>404</v>
      </c>
      <c r="C158" t="s">
        <v>2311</v>
      </c>
      <c r="D158">
        <v>157</v>
      </c>
      <c r="E158" t="s">
        <v>1106</v>
      </c>
      <c r="F158" s="5" t="s">
        <v>244</v>
      </c>
      <c r="G158" t="s">
        <v>2525</v>
      </c>
      <c r="H158" s="9">
        <v>0.17811342592592594</v>
      </c>
      <c r="I158" s="9" t="s">
        <v>16552</v>
      </c>
      <c r="J158">
        <v>4</v>
      </c>
      <c r="K158">
        <v>16</v>
      </c>
      <c r="L158">
        <v>29</v>
      </c>
      <c r="M158" s="5">
        <f t="shared" si="14"/>
        <v>15389</v>
      </c>
      <c r="N158" s="5">
        <f t="shared" si="15"/>
        <v>515.17317564494113</v>
      </c>
      <c r="O158" s="5" t="str">
        <f t="shared" si="12"/>
        <v>y</v>
      </c>
      <c r="P158" s="43" t="str">
        <f t="shared" si="13"/>
        <v>insert into noskrien_reit (dalibnieks, rez,skriesim_db,sacensibas) values ('Batars Juris',15389,'y','Zebrus ezera un Pokaiņu meža Stirnu buks – 33 km/Lūsis');</v>
      </c>
    </row>
    <row r="159" spans="1:16" ht="15" x14ac:dyDescent="0.25">
      <c r="A159" s="23" t="s">
        <v>24556</v>
      </c>
      <c r="B159" t="s">
        <v>104</v>
      </c>
      <c r="C159" t="s">
        <v>105</v>
      </c>
      <c r="D159">
        <v>164</v>
      </c>
      <c r="E159" t="s">
        <v>1103</v>
      </c>
      <c r="F159" s="5" t="s">
        <v>244</v>
      </c>
      <c r="G159" t="s">
        <v>245</v>
      </c>
      <c r="H159" s="9">
        <v>0.17811342592592594</v>
      </c>
      <c r="I159" s="9" t="s">
        <v>16552</v>
      </c>
      <c r="J159">
        <v>4</v>
      </c>
      <c r="K159">
        <v>16</v>
      </c>
      <c r="L159">
        <v>29</v>
      </c>
      <c r="M159" s="5">
        <f t="shared" si="14"/>
        <v>15389</v>
      </c>
      <c r="N159" s="5">
        <f t="shared" si="15"/>
        <v>515.17317564494113</v>
      </c>
      <c r="O159" s="5" t="str">
        <f t="shared" si="12"/>
        <v>y</v>
      </c>
      <c r="P159" s="43" t="str">
        <f t="shared" si="13"/>
        <v>insert into noskrien_reit (dalibnieks, rez,skriesim_db,sacensibas) values ('Ūsele Guna',15389,'y','Zebrus ezera un Pokaiņu meža Stirnu buks – 33 km/Lūsis');</v>
      </c>
    </row>
    <row r="160" spans="1:16" ht="15" x14ac:dyDescent="0.25">
      <c r="A160" s="23" t="s">
        <v>24557</v>
      </c>
      <c r="B160" t="s">
        <v>10</v>
      </c>
      <c r="C160" t="s">
        <v>11</v>
      </c>
      <c r="D160">
        <v>19</v>
      </c>
      <c r="E160" t="s">
        <v>1103</v>
      </c>
      <c r="F160" s="5" t="s">
        <v>244</v>
      </c>
      <c r="G160" t="s">
        <v>245</v>
      </c>
      <c r="H160" s="9">
        <v>0.17811342592592594</v>
      </c>
      <c r="I160" s="9" t="s">
        <v>16552</v>
      </c>
      <c r="J160">
        <v>4</v>
      </c>
      <c r="K160">
        <v>16</v>
      </c>
      <c r="L160">
        <v>29</v>
      </c>
      <c r="M160" s="5">
        <f t="shared" si="14"/>
        <v>15389</v>
      </c>
      <c r="N160" s="5">
        <f t="shared" si="15"/>
        <v>515.17317564494113</v>
      </c>
      <c r="O160" s="5" t="str">
        <f t="shared" si="12"/>
        <v>y</v>
      </c>
      <c r="P160" s="43" t="str">
        <f t="shared" si="13"/>
        <v>insert into noskrien_reit (dalibnieks, rez,skriesim_db,sacensibas) values ('Veipa Dace',15389,'y','Zebrus ezera un Pokaiņu meža Stirnu buks – 33 km/Lūsis');</v>
      </c>
    </row>
    <row r="161" spans="1:16" ht="15" x14ac:dyDescent="0.25">
      <c r="A161" s="23" t="s">
        <v>24558</v>
      </c>
      <c r="B161" t="s">
        <v>823</v>
      </c>
      <c r="C161" t="s">
        <v>2526</v>
      </c>
      <c r="D161">
        <v>179</v>
      </c>
      <c r="E161" t="s">
        <v>1097</v>
      </c>
      <c r="F161" t="s">
        <v>1111</v>
      </c>
      <c r="G161" t="s">
        <v>245</v>
      </c>
      <c r="H161" s="9">
        <v>0.17846064814814813</v>
      </c>
      <c r="I161" s="9" t="s">
        <v>16553</v>
      </c>
      <c r="J161">
        <v>4</v>
      </c>
      <c r="K161">
        <v>16</v>
      </c>
      <c r="L161">
        <v>59</v>
      </c>
      <c r="M161" s="5">
        <f t="shared" si="14"/>
        <v>15419</v>
      </c>
      <c r="N161" s="5">
        <f t="shared" si="15"/>
        <v>514.1708281989753</v>
      </c>
      <c r="O161" s="5" t="str">
        <f t="shared" si="12"/>
        <v/>
      </c>
      <c r="P161" s="43" t="str">
        <f t="shared" si="13"/>
        <v>insert into noskrien_reit (dalibnieks, rez,skriesim_db,sacensibas) values ('Rocēns Aldis',15419,'','Zebrus ezera un Pokaiņu meža Stirnu buks – 33 km/Lūsis');</v>
      </c>
    </row>
    <row r="162" spans="1:16" ht="15" x14ac:dyDescent="0.25">
      <c r="A162" s="23" t="s">
        <v>24559</v>
      </c>
      <c r="B162" t="s">
        <v>1439</v>
      </c>
      <c r="C162" t="s">
        <v>2527</v>
      </c>
      <c r="D162">
        <v>102</v>
      </c>
      <c r="E162" t="s">
        <v>1090</v>
      </c>
      <c r="F162" t="s">
        <v>1138</v>
      </c>
      <c r="G162" t="s">
        <v>245</v>
      </c>
      <c r="H162" s="9">
        <v>0.17979166666666668</v>
      </c>
      <c r="I162" s="9" t="s">
        <v>16554</v>
      </c>
      <c r="J162">
        <v>4</v>
      </c>
      <c r="K162">
        <v>18</v>
      </c>
      <c r="L162">
        <v>54</v>
      </c>
      <c r="M162" s="5">
        <f t="shared" si="14"/>
        <v>15534</v>
      </c>
      <c r="N162" s="5">
        <f t="shared" si="15"/>
        <v>510.36436204454748</v>
      </c>
      <c r="O162" s="5" t="str">
        <f t="shared" ref="O162:O186" si="16">IF(F162="vsk noskrien","y","")</f>
        <v/>
      </c>
      <c r="P162" s="43" t="str">
        <f t="shared" ref="P162:P186" si="17">CONCATENATE("insert into noskrien_reit (dalibnieks, rez,skriesim_db,sacensibas) values ('",C162," ",B162,"',",M162,",'",O162,"','",$P$1,"');")</f>
        <v>insert into noskrien_reit (dalibnieks, rez,skriesim_db,sacensibas) values ('Nesenbergs Krišjānis',15534,'','Zebrus ezera un Pokaiņu meža Stirnu buks – 33 km/Lūsis');</v>
      </c>
    </row>
    <row r="163" spans="1:16" ht="15" x14ac:dyDescent="0.25">
      <c r="A163" s="23" t="s">
        <v>24560</v>
      </c>
      <c r="B163" t="s">
        <v>18</v>
      </c>
      <c r="C163" t="s">
        <v>932</v>
      </c>
      <c r="D163">
        <v>72</v>
      </c>
      <c r="E163" t="s">
        <v>1103</v>
      </c>
      <c r="F163" t="s">
        <v>619</v>
      </c>
      <c r="G163" t="s">
        <v>245</v>
      </c>
      <c r="H163" s="9">
        <v>0.18217592592592591</v>
      </c>
      <c r="I163" s="9" t="s">
        <v>16555</v>
      </c>
      <c r="J163">
        <v>4</v>
      </c>
      <c r="K163">
        <v>22</v>
      </c>
      <c r="L163">
        <v>20</v>
      </c>
      <c r="M163" s="5">
        <f t="shared" si="14"/>
        <v>15740</v>
      </c>
      <c r="N163" s="5">
        <f t="shared" si="15"/>
        <v>503.68487928843706</v>
      </c>
      <c r="O163" s="5" t="str">
        <f t="shared" si="16"/>
        <v/>
      </c>
      <c r="P163" s="43" t="str">
        <f t="shared" si="17"/>
        <v>insert into noskrien_reit (dalibnieks, rez,skriesim_db,sacensibas) values ('Vīksniņa Inga',15740,'','Zebrus ezera un Pokaiņu meža Stirnu buks – 33 km/Lūsis');</v>
      </c>
    </row>
    <row r="164" spans="1:16" ht="15" x14ac:dyDescent="0.25">
      <c r="A164" s="23" t="s">
        <v>24561</v>
      </c>
      <c r="B164" t="s">
        <v>1099</v>
      </c>
      <c r="C164" t="s">
        <v>1482</v>
      </c>
      <c r="D164">
        <v>166</v>
      </c>
      <c r="E164" t="s">
        <v>1120</v>
      </c>
      <c r="F164" s="5" t="s">
        <v>244</v>
      </c>
      <c r="G164" t="s">
        <v>245</v>
      </c>
      <c r="H164" s="9">
        <v>0.18318287037037037</v>
      </c>
      <c r="I164" s="9" t="s">
        <v>16556</v>
      </c>
      <c r="J164">
        <v>4</v>
      </c>
      <c r="K164">
        <v>23</v>
      </c>
      <c r="L164">
        <v>47</v>
      </c>
      <c r="M164" s="5">
        <f t="shared" si="14"/>
        <v>15827</v>
      </c>
      <c r="N164" s="5">
        <f t="shared" si="15"/>
        <v>500.91615593605866</v>
      </c>
      <c r="O164" s="5" t="str">
        <f t="shared" si="16"/>
        <v>y</v>
      </c>
      <c r="P164" s="43" t="str">
        <f t="shared" si="17"/>
        <v>insert into noskrien_reit (dalibnieks, rez,skriesim_db,sacensibas) values ('Ozoliņa Elita',15827,'y','Zebrus ezera un Pokaiņu meža Stirnu buks – 33 km/Lūsis');</v>
      </c>
    </row>
    <row r="165" spans="1:16" ht="15" x14ac:dyDescent="0.25">
      <c r="A165" s="23" t="s">
        <v>24562</v>
      </c>
      <c r="B165" t="s">
        <v>1306</v>
      </c>
      <c r="C165" t="s">
        <v>1525</v>
      </c>
      <c r="D165">
        <v>28</v>
      </c>
      <c r="E165" t="s">
        <v>1097</v>
      </c>
      <c r="F165" s="5" t="s">
        <v>244</v>
      </c>
      <c r="G165" t="s">
        <v>300</v>
      </c>
      <c r="H165" s="9">
        <v>0.18406250000000002</v>
      </c>
      <c r="I165" s="9" t="s">
        <v>16557</v>
      </c>
      <c r="J165">
        <v>4</v>
      </c>
      <c r="K165">
        <v>25</v>
      </c>
      <c r="L165">
        <v>3</v>
      </c>
      <c r="M165" s="5">
        <f t="shared" si="14"/>
        <v>15903</v>
      </c>
      <c r="N165" s="5">
        <f t="shared" si="15"/>
        <v>498.52229139156134</v>
      </c>
      <c r="O165" s="5" t="str">
        <f t="shared" si="16"/>
        <v>y</v>
      </c>
      <c r="P165" s="43" t="str">
        <f t="shared" si="17"/>
        <v>insert into noskrien_reit (dalibnieks, rez,skriesim_db,sacensibas) values ('Zēbergs Ainars',15903,'y','Zebrus ezera un Pokaiņu meža Stirnu buks – 33 km/Lūsis');</v>
      </c>
    </row>
    <row r="166" spans="1:16" ht="15" x14ac:dyDescent="0.25">
      <c r="A166" s="23" t="s">
        <v>24563</v>
      </c>
      <c r="B166" t="s">
        <v>2528</v>
      </c>
      <c r="C166" t="s">
        <v>2529</v>
      </c>
      <c r="D166">
        <v>186</v>
      </c>
      <c r="E166" t="s">
        <v>1120</v>
      </c>
      <c r="F166" s="5" t="s">
        <v>244</v>
      </c>
      <c r="G166" t="s">
        <v>245</v>
      </c>
      <c r="H166" s="9">
        <v>0.18421296296296297</v>
      </c>
      <c r="I166" s="9" t="s">
        <v>16558</v>
      </c>
      <c r="J166">
        <v>4</v>
      </c>
      <c r="K166">
        <v>25</v>
      </c>
      <c r="L166">
        <v>16</v>
      </c>
      <c r="M166" s="5">
        <f t="shared" si="14"/>
        <v>15916</v>
      </c>
      <c r="N166" s="5">
        <f t="shared" si="15"/>
        <v>498.11510429756225</v>
      </c>
      <c r="O166" s="5" t="str">
        <f t="shared" si="16"/>
        <v>y</v>
      </c>
      <c r="P166" s="43" t="str">
        <f t="shared" si="17"/>
        <v>insert into noskrien_reit (dalibnieks, rez,skriesim_db,sacensibas) values ('Taupmana Zanda',15916,'y','Zebrus ezera un Pokaiņu meža Stirnu buks – 33 km/Lūsis');</v>
      </c>
    </row>
    <row r="167" spans="1:16" ht="15" x14ac:dyDescent="0.25">
      <c r="A167" s="23" t="s">
        <v>24564</v>
      </c>
      <c r="B167" t="s">
        <v>146</v>
      </c>
      <c r="C167" t="s">
        <v>2530</v>
      </c>
      <c r="D167">
        <v>129</v>
      </c>
      <c r="E167" t="s">
        <v>1103</v>
      </c>
      <c r="F167" s="5" t="s">
        <v>244</v>
      </c>
      <c r="G167" t="s">
        <v>245</v>
      </c>
      <c r="H167" s="9">
        <v>0.18506944444444443</v>
      </c>
      <c r="I167" s="9" t="s">
        <v>16559</v>
      </c>
      <c r="J167">
        <v>4</v>
      </c>
      <c r="K167">
        <v>26</v>
      </c>
      <c r="L167">
        <v>30</v>
      </c>
      <c r="M167" s="5">
        <f t="shared" si="14"/>
        <v>15990</v>
      </c>
      <c r="N167" s="5">
        <f t="shared" si="15"/>
        <v>495.8098811757348</v>
      </c>
      <c r="O167" s="5" t="str">
        <f t="shared" si="16"/>
        <v>y</v>
      </c>
      <c r="P167" s="43" t="str">
        <f t="shared" si="17"/>
        <v>insert into noskrien_reit (dalibnieks, rez,skriesim_db,sacensibas) values ('Bite Lauma',15990,'y','Zebrus ezera un Pokaiņu meža Stirnu buks – 33 km/Lūsis');</v>
      </c>
    </row>
    <row r="168" spans="1:16" ht="15" x14ac:dyDescent="0.25">
      <c r="A168" s="23" t="s">
        <v>24565</v>
      </c>
      <c r="B168" t="s">
        <v>777</v>
      </c>
      <c r="C168" t="s">
        <v>778</v>
      </c>
      <c r="D168">
        <v>52</v>
      </c>
      <c r="E168" t="s">
        <v>1103</v>
      </c>
      <c r="F168" s="5" t="s">
        <v>244</v>
      </c>
      <c r="G168" t="s">
        <v>245</v>
      </c>
      <c r="H168" s="9">
        <v>0.18653935185185186</v>
      </c>
      <c r="I168" s="9" t="s">
        <v>16560</v>
      </c>
      <c r="J168">
        <v>4</v>
      </c>
      <c r="K168">
        <v>28</v>
      </c>
      <c r="L168">
        <v>37</v>
      </c>
      <c r="M168" s="5">
        <f t="shared" si="14"/>
        <v>16117</v>
      </c>
      <c r="N168" s="5">
        <f t="shared" si="15"/>
        <v>491.90295960786744</v>
      </c>
      <c r="O168" s="5" t="str">
        <f t="shared" si="16"/>
        <v>y</v>
      </c>
      <c r="P168" s="43" t="str">
        <f t="shared" si="17"/>
        <v>insert into noskrien_reit (dalibnieks, rez,skriesim_db,sacensibas) values ('Karpenko Zane',16117,'y','Zebrus ezera un Pokaiņu meža Stirnu buks – 33 km/Lūsis');</v>
      </c>
    </row>
    <row r="169" spans="1:16" ht="15" x14ac:dyDescent="0.25">
      <c r="A169" s="23" t="s">
        <v>24566</v>
      </c>
      <c r="B169" t="s">
        <v>186</v>
      </c>
      <c r="C169" t="s">
        <v>2531</v>
      </c>
      <c r="D169">
        <v>46</v>
      </c>
      <c r="E169" t="s">
        <v>1097</v>
      </c>
      <c r="F169" s="5" t="s">
        <v>244</v>
      </c>
      <c r="G169" t="s">
        <v>259</v>
      </c>
      <c r="H169" s="9">
        <v>0.1870138888888889</v>
      </c>
      <c r="I169" s="9" t="s">
        <v>16561</v>
      </c>
      <c r="J169">
        <v>4</v>
      </c>
      <c r="K169">
        <v>29</v>
      </c>
      <c r="L169">
        <v>18</v>
      </c>
      <c r="M169" s="5">
        <f t="shared" si="14"/>
        <v>16158</v>
      </c>
      <c r="N169" s="5">
        <f t="shared" si="15"/>
        <v>490.65478400792176</v>
      </c>
      <c r="O169" s="5" t="str">
        <f t="shared" si="16"/>
        <v>y</v>
      </c>
      <c r="P169" s="43" t="str">
        <f t="shared" si="17"/>
        <v>insert into noskrien_reit (dalibnieks, rez,skriesim_db,sacensibas) values ('Zīle Uldis',16158,'y','Zebrus ezera un Pokaiņu meža Stirnu buks – 33 km/Lūsis');</v>
      </c>
    </row>
    <row r="170" spans="1:16" ht="15" x14ac:dyDescent="0.25">
      <c r="A170" s="23" t="s">
        <v>24567</v>
      </c>
      <c r="B170" t="s">
        <v>14</v>
      </c>
      <c r="C170" t="s">
        <v>124</v>
      </c>
      <c r="D170">
        <v>130</v>
      </c>
      <c r="E170" t="s">
        <v>1090</v>
      </c>
      <c r="F170" s="5" t="s">
        <v>244</v>
      </c>
      <c r="G170" t="s">
        <v>245</v>
      </c>
      <c r="H170" s="9">
        <v>0.18938657407407408</v>
      </c>
      <c r="I170" s="9" t="s">
        <v>16562</v>
      </c>
      <c r="J170">
        <v>4</v>
      </c>
      <c r="K170">
        <v>32</v>
      </c>
      <c r="L170">
        <v>43</v>
      </c>
      <c r="M170" s="5">
        <f t="shared" si="14"/>
        <v>16363</v>
      </c>
      <c r="N170" s="5">
        <f t="shared" si="15"/>
        <v>484.50773085619994</v>
      </c>
      <c r="O170" s="5" t="str">
        <f t="shared" si="16"/>
        <v>y</v>
      </c>
      <c r="P170" s="43" t="str">
        <f t="shared" si="17"/>
        <v>insert into noskrien_reit (dalibnieks, rez,skriesim_db,sacensibas) values ('Kuģenieks Edgars',16363,'y','Zebrus ezera un Pokaiņu meža Stirnu buks – 33 km/Lūsis');</v>
      </c>
    </row>
    <row r="171" spans="1:16" ht="15" x14ac:dyDescent="0.25">
      <c r="A171" s="23" t="s">
        <v>24568</v>
      </c>
      <c r="B171" t="s">
        <v>900</v>
      </c>
      <c r="C171" t="s">
        <v>1500</v>
      </c>
      <c r="D171">
        <v>154</v>
      </c>
      <c r="E171" t="s">
        <v>1134</v>
      </c>
      <c r="F171" s="5" t="s">
        <v>244</v>
      </c>
      <c r="G171" t="s">
        <v>245</v>
      </c>
      <c r="H171" s="9">
        <v>0.18944444444444444</v>
      </c>
      <c r="I171" s="9" t="s">
        <v>16563</v>
      </c>
      <c r="J171">
        <v>4</v>
      </c>
      <c r="K171">
        <v>32</v>
      </c>
      <c r="L171">
        <v>48</v>
      </c>
      <c r="M171" s="5">
        <f t="shared" si="14"/>
        <v>16368</v>
      </c>
      <c r="N171" s="5">
        <f t="shared" si="15"/>
        <v>484.35972629521018</v>
      </c>
      <c r="O171" s="5" t="str">
        <f t="shared" si="16"/>
        <v>y</v>
      </c>
      <c r="P171" s="43" t="str">
        <f t="shared" si="17"/>
        <v>insert into noskrien_reit (dalibnieks, rez,skriesim_db,sacensibas) values ('Gržibovska Kristīne',16368,'y','Zebrus ezera un Pokaiņu meža Stirnu buks – 33 km/Lūsis');</v>
      </c>
    </row>
    <row r="172" spans="1:16" ht="15" x14ac:dyDescent="0.25">
      <c r="A172" s="23" t="s">
        <v>24569</v>
      </c>
      <c r="B172" t="s">
        <v>26</v>
      </c>
      <c r="C172" t="s">
        <v>2532</v>
      </c>
      <c r="D172">
        <v>212</v>
      </c>
      <c r="E172" t="s">
        <v>1097</v>
      </c>
      <c r="G172" t="s">
        <v>245</v>
      </c>
      <c r="H172" s="9">
        <v>0.18988425925925925</v>
      </c>
      <c r="I172" s="9" t="s">
        <v>16564</v>
      </c>
      <c r="J172">
        <v>4</v>
      </c>
      <c r="K172">
        <v>33</v>
      </c>
      <c r="L172">
        <v>26</v>
      </c>
      <c r="M172" s="5">
        <f t="shared" si="14"/>
        <v>16406</v>
      </c>
      <c r="N172" s="5">
        <f t="shared" si="15"/>
        <v>483.23783981470194</v>
      </c>
      <c r="O172" s="5" t="str">
        <f t="shared" si="16"/>
        <v/>
      </c>
      <c r="P172" s="43" t="str">
        <f t="shared" si="17"/>
        <v>insert into noskrien_reit (dalibnieks, rez,skriesim_db,sacensibas) values ('Zudrags Māris',16406,'','Zebrus ezera un Pokaiņu meža Stirnu buks – 33 km/Lūsis');</v>
      </c>
    </row>
    <row r="173" spans="1:16" ht="15" x14ac:dyDescent="0.25">
      <c r="A173" s="23" t="s">
        <v>24570</v>
      </c>
      <c r="B173" t="s">
        <v>2533</v>
      </c>
      <c r="C173" t="s">
        <v>2534</v>
      </c>
      <c r="D173">
        <v>206</v>
      </c>
      <c r="E173" t="s">
        <v>1120</v>
      </c>
      <c r="F173" t="s">
        <v>1083</v>
      </c>
      <c r="G173" t="s">
        <v>300</v>
      </c>
      <c r="H173" s="9">
        <v>0.1903125</v>
      </c>
      <c r="I173" s="9" t="s">
        <v>16565</v>
      </c>
      <c r="J173">
        <v>4</v>
      </c>
      <c r="K173">
        <v>34</v>
      </c>
      <c r="L173">
        <v>3</v>
      </c>
      <c r="M173" s="5">
        <f t="shared" si="14"/>
        <v>16443</v>
      </c>
      <c r="N173" s="5">
        <f t="shared" si="15"/>
        <v>482.15045916195345</v>
      </c>
      <c r="O173" s="5" t="str">
        <f t="shared" si="16"/>
        <v/>
      </c>
      <c r="P173" s="43" t="str">
        <f t="shared" si="17"/>
        <v>insert into noskrien_reit (dalibnieks, rez,skriesim_db,sacensibas) values ('Ruņģe Vivita',16443,'','Zebrus ezera un Pokaiņu meža Stirnu buks – 33 km/Lūsis');</v>
      </c>
    </row>
    <row r="174" spans="1:16" ht="15" x14ac:dyDescent="0.25">
      <c r="A174" s="23" t="s">
        <v>24571</v>
      </c>
      <c r="B174" t="s">
        <v>159</v>
      </c>
      <c r="C174" t="s">
        <v>2535</v>
      </c>
      <c r="D174">
        <v>159</v>
      </c>
      <c r="E174" t="s">
        <v>1106</v>
      </c>
      <c r="F174" t="s">
        <v>1083</v>
      </c>
      <c r="G174" t="s">
        <v>254</v>
      </c>
      <c r="H174" s="9">
        <v>0.1903125</v>
      </c>
      <c r="I174" s="9" t="s">
        <v>16565</v>
      </c>
      <c r="J174">
        <v>4</v>
      </c>
      <c r="K174">
        <v>34</v>
      </c>
      <c r="L174">
        <v>3</v>
      </c>
      <c r="M174" s="5">
        <f t="shared" si="14"/>
        <v>16443</v>
      </c>
      <c r="N174" s="5">
        <f t="shared" si="15"/>
        <v>482.15045916195345</v>
      </c>
      <c r="O174" s="5" t="str">
        <f t="shared" si="16"/>
        <v/>
      </c>
      <c r="P174" s="43" t="str">
        <f t="shared" si="17"/>
        <v>insert into noskrien_reit (dalibnieks, rez,skriesim_db,sacensibas) values ('Ločmelis Imants',16443,'','Zebrus ezera un Pokaiņu meža Stirnu buks – 33 km/Lūsis');</v>
      </c>
    </row>
    <row r="175" spans="1:16" ht="15" x14ac:dyDescent="0.25">
      <c r="A175" s="23" t="s">
        <v>24572</v>
      </c>
      <c r="B175" t="s">
        <v>571</v>
      </c>
      <c r="C175" t="s">
        <v>2536</v>
      </c>
      <c r="D175">
        <v>62</v>
      </c>
      <c r="E175" t="s">
        <v>1097</v>
      </c>
      <c r="F175" t="s">
        <v>2091</v>
      </c>
      <c r="G175" t="s">
        <v>275</v>
      </c>
      <c r="H175" s="9">
        <v>0.19068287037037038</v>
      </c>
      <c r="I175" s="9" t="s">
        <v>16566</v>
      </c>
      <c r="J175">
        <v>4</v>
      </c>
      <c r="K175">
        <v>34</v>
      </c>
      <c r="L175">
        <v>35</v>
      </c>
      <c r="M175" s="5">
        <f t="shared" si="14"/>
        <v>16475</v>
      </c>
      <c r="N175" s="5">
        <f t="shared" si="15"/>
        <v>481.21396054628224</v>
      </c>
      <c r="O175" s="5" t="str">
        <f t="shared" si="16"/>
        <v/>
      </c>
      <c r="P175" s="43" t="str">
        <f t="shared" si="17"/>
        <v>insert into noskrien_reit (dalibnieks, rez,skriesim_db,sacensibas) values ('Ruņģis Ilvars',16475,'','Zebrus ezera un Pokaiņu meža Stirnu buks – 33 km/Lūsis');</v>
      </c>
    </row>
    <row r="176" spans="1:16" ht="15" x14ac:dyDescent="0.25">
      <c r="A176" s="23" t="s">
        <v>24573</v>
      </c>
      <c r="B176" t="s">
        <v>799</v>
      </c>
      <c r="C176" t="s">
        <v>2537</v>
      </c>
      <c r="D176">
        <v>86</v>
      </c>
      <c r="E176" t="s">
        <v>1097</v>
      </c>
      <c r="F176" t="s">
        <v>275</v>
      </c>
      <c r="G176" t="s">
        <v>275</v>
      </c>
      <c r="H176" s="9">
        <v>0.19068287037037038</v>
      </c>
      <c r="I176" s="9" t="s">
        <v>16566</v>
      </c>
      <c r="J176">
        <v>4</v>
      </c>
      <c r="K176">
        <v>34</v>
      </c>
      <c r="L176">
        <v>35</v>
      </c>
      <c r="M176" s="5">
        <f t="shared" si="14"/>
        <v>16475</v>
      </c>
      <c r="N176" s="5">
        <f t="shared" si="15"/>
        <v>481.21396054628224</v>
      </c>
      <c r="O176" s="5" t="str">
        <f t="shared" si="16"/>
        <v/>
      </c>
      <c r="P176" s="43" t="str">
        <f t="shared" si="17"/>
        <v>insert into noskrien_reit (dalibnieks, rez,skriesim_db,sacensibas) values ('Šadauskis Edijs',16475,'','Zebrus ezera un Pokaiņu meža Stirnu buks – 33 km/Lūsis');</v>
      </c>
    </row>
    <row r="177" spans="1:16" ht="15" x14ac:dyDescent="0.25">
      <c r="A177" s="23" t="s">
        <v>24574</v>
      </c>
      <c r="B177" t="s">
        <v>142</v>
      </c>
      <c r="C177" t="s">
        <v>2538</v>
      </c>
      <c r="D177">
        <v>64</v>
      </c>
      <c r="E177" t="s">
        <v>1103</v>
      </c>
      <c r="G177" t="s">
        <v>245</v>
      </c>
      <c r="H177" s="9">
        <v>0.19188657407407406</v>
      </c>
      <c r="I177" s="9" t="s">
        <v>16567</v>
      </c>
      <c r="J177">
        <v>4</v>
      </c>
      <c r="K177">
        <v>36</v>
      </c>
      <c r="L177">
        <v>19</v>
      </c>
      <c r="M177" s="5">
        <f t="shared" si="14"/>
        <v>16579</v>
      </c>
      <c r="N177" s="5">
        <f t="shared" si="15"/>
        <v>478.19530731648467</v>
      </c>
      <c r="O177" s="5" t="str">
        <f t="shared" si="16"/>
        <v/>
      </c>
      <c r="P177" s="43" t="str">
        <f t="shared" si="17"/>
        <v>insert into noskrien_reit (dalibnieks, rez,skriesim_db,sacensibas) values ('Meikšāne Agnese',16579,'','Zebrus ezera un Pokaiņu meža Stirnu buks – 33 km/Lūsis');</v>
      </c>
    </row>
    <row r="178" spans="1:16" ht="15" x14ac:dyDescent="0.25">
      <c r="A178" s="23" t="s">
        <v>24575</v>
      </c>
      <c r="B178" t="s">
        <v>2146</v>
      </c>
      <c r="C178" t="s">
        <v>2539</v>
      </c>
      <c r="D178">
        <v>1199</v>
      </c>
      <c r="E178" t="s">
        <v>1090</v>
      </c>
      <c r="G178" t="s">
        <v>245</v>
      </c>
      <c r="H178" s="9">
        <v>0.19192129629629628</v>
      </c>
      <c r="I178" s="9" t="s">
        <v>16568</v>
      </c>
      <c r="J178">
        <v>4</v>
      </c>
      <c r="K178">
        <v>36</v>
      </c>
      <c r="L178">
        <v>22</v>
      </c>
      <c r="M178" s="5">
        <f t="shared" si="14"/>
        <v>16582</v>
      </c>
      <c r="N178" s="5">
        <f t="shared" si="15"/>
        <v>478.10879266674704</v>
      </c>
      <c r="O178" s="5" t="str">
        <f t="shared" si="16"/>
        <v/>
      </c>
      <c r="P178" s="43" t="str">
        <f t="shared" si="17"/>
        <v>insert into noskrien_reit (dalibnieks, rez,skriesim_db,sacensibas) values ('Romanovskis Uģis',16582,'','Zebrus ezera un Pokaiņu meža Stirnu buks – 33 km/Lūsis');</v>
      </c>
    </row>
    <row r="179" spans="1:16" ht="15" x14ac:dyDescent="0.25">
      <c r="A179" s="23" t="s">
        <v>24576</v>
      </c>
      <c r="B179" t="s">
        <v>149</v>
      </c>
      <c r="C179" t="s">
        <v>1529</v>
      </c>
      <c r="D179">
        <v>148</v>
      </c>
      <c r="E179" t="s">
        <v>1103</v>
      </c>
      <c r="G179" t="s">
        <v>245</v>
      </c>
      <c r="H179" s="9">
        <v>0.19194444444444445</v>
      </c>
      <c r="I179" s="9" t="s">
        <v>16569</v>
      </c>
      <c r="J179">
        <v>4</v>
      </c>
      <c r="K179">
        <v>36</v>
      </c>
      <c r="L179">
        <v>24</v>
      </c>
      <c r="M179" s="5">
        <f t="shared" si="14"/>
        <v>16584</v>
      </c>
      <c r="N179" s="5">
        <f t="shared" si="15"/>
        <v>478.05113362276893</v>
      </c>
      <c r="O179" s="5" t="str">
        <f t="shared" si="16"/>
        <v/>
      </c>
      <c r="P179" s="43" t="str">
        <f t="shared" si="17"/>
        <v>insert into noskrien_reit (dalibnieks, rez,skriesim_db,sacensibas) values ('Melezere Aija',16584,'','Zebrus ezera un Pokaiņu meža Stirnu buks – 33 km/Lūsis');</v>
      </c>
    </row>
    <row r="180" spans="1:16" ht="15" x14ac:dyDescent="0.25">
      <c r="A180" s="23" t="s">
        <v>24577</v>
      </c>
      <c r="B180" t="s">
        <v>46</v>
      </c>
      <c r="C180" t="s">
        <v>585</v>
      </c>
      <c r="D180">
        <v>1163</v>
      </c>
      <c r="E180" t="s">
        <v>1088</v>
      </c>
      <c r="G180" t="s">
        <v>279</v>
      </c>
      <c r="H180" s="9">
        <v>0.19195601851851851</v>
      </c>
      <c r="I180" s="9" t="s">
        <v>16570</v>
      </c>
      <c r="J180">
        <v>4</v>
      </c>
      <c r="K180">
        <v>36</v>
      </c>
      <c r="L180">
        <v>25</v>
      </c>
      <c r="M180" s="5">
        <f t="shared" si="14"/>
        <v>16585</v>
      </c>
      <c r="N180" s="5">
        <f t="shared" si="15"/>
        <v>478.02230931564668</v>
      </c>
      <c r="O180" s="5" t="str">
        <f t="shared" si="16"/>
        <v/>
      </c>
      <c r="P180" s="43" t="str">
        <f t="shared" si="17"/>
        <v>insert into noskrien_reit (dalibnieks, rez,skriesim_db,sacensibas) values ('Lūsis Jānis',16585,'','Zebrus ezera un Pokaiņu meža Stirnu buks – 33 km/Lūsis');</v>
      </c>
    </row>
    <row r="181" spans="1:16" ht="15" x14ac:dyDescent="0.25">
      <c r="A181" s="23" t="s">
        <v>24578</v>
      </c>
      <c r="B181" t="s">
        <v>46</v>
      </c>
      <c r="C181" t="s">
        <v>2540</v>
      </c>
      <c r="D181">
        <v>142</v>
      </c>
      <c r="E181" t="s">
        <v>1088</v>
      </c>
      <c r="F181" t="s">
        <v>1053</v>
      </c>
      <c r="G181" t="s">
        <v>245</v>
      </c>
      <c r="H181" s="9">
        <v>0.19195601851851851</v>
      </c>
      <c r="I181" s="9" t="s">
        <v>16570</v>
      </c>
      <c r="J181">
        <v>4</v>
      </c>
      <c r="K181">
        <v>36</v>
      </c>
      <c r="L181">
        <v>25</v>
      </c>
      <c r="M181" s="5">
        <f t="shared" si="14"/>
        <v>16585</v>
      </c>
      <c r="N181" s="5">
        <f t="shared" si="15"/>
        <v>478.02230931564668</v>
      </c>
      <c r="O181" s="5" t="str">
        <f t="shared" si="16"/>
        <v/>
      </c>
      <c r="P181" s="43" t="str">
        <f t="shared" si="17"/>
        <v>insert into noskrien_reit (dalibnieks, rez,skriesim_db,sacensibas) values ('Pūgulis Jānis',16585,'','Zebrus ezera un Pokaiņu meža Stirnu buks – 33 km/Lūsis');</v>
      </c>
    </row>
    <row r="182" spans="1:16" ht="15" x14ac:dyDescent="0.25">
      <c r="A182" s="23" t="s">
        <v>24579</v>
      </c>
      <c r="B182" t="s">
        <v>200</v>
      </c>
      <c r="C182" t="s">
        <v>201</v>
      </c>
      <c r="D182">
        <v>207</v>
      </c>
      <c r="E182" t="s">
        <v>1103</v>
      </c>
      <c r="F182" s="5" t="s">
        <v>244</v>
      </c>
      <c r="G182" t="s">
        <v>245</v>
      </c>
      <c r="H182" s="9">
        <v>0.20239583333333333</v>
      </c>
      <c r="I182" s="9" t="s">
        <v>16571</v>
      </c>
      <c r="J182">
        <v>4</v>
      </c>
      <c r="K182">
        <v>51</v>
      </c>
      <c r="L182">
        <v>27</v>
      </c>
      <c r="M182" s="5">
        <f t="shared" si="14"/>
        <v>17487</v>
      </c>
      <c r="N182" s="5">
        <f t="shared" si="15"/>
        <v>453.36535712243381</v>
      </c>
      <c r="O182" s="5" t="str">
        <f t="shared" si="16"/>
        <v>y</v>
      </c>
      <c r="P182" s="43" t="str">
        <f t="shared" si="17"/>
        <v>insert into noskrien_reit (dalibnieks, rez,skriesim_db,sacensibas) values ('Zīriuse Inta',17487,'y','Zebrus ezera un Pokaiņu meža Stirnu buks – 33 km/Lūsis');</v>
      </c>
    </row>
    <row r="183" spans="1:16" ht="15" x14ac:dyDescent="0.25">
      <c r="A183" s="23" t="s">
        <v>24580</v>
      </c>
      <c r="B183" t="s">
        <v>142</v>
      </c>
      <c r="C183" t="s">
        <v>877</v>
      </c>
      <c r="D183">
        <v>63</v>
      </c>
      <c r="E183" t="s">
        <v>1103</v>
      </c>
      <c r="F183" s="5" t="s">
        <v>244</v>
      </c>
      <c r="G183" t="s">
        <v>245</v>
      </c>
      <c r="H183" s="9">
        <v>0.20252314814814812</v>
      </c>
      <c r="I183" s="9" t="s">
        <v>16572</v>
      </c>
      <c r="J183">
        <v>4</v>
      </c>
      <c r="K183">
        <v>51</v>
      </c>
      <c r="L183">
        <v>38</v>
      </c>
      <c r="M183" s="5">
        <f t="shared" si="14"/>
        <v>17498</v>
      </c>
      <c r="N183" s="5">
        <f t="shared" si="15"/>
        <v>453.08035204023315</v>
      </c>
      <c r="O183" s="5" t="str">
        <f t="shared" si="16"/>
        <v>y</v>
      </c>
      <c r="P183" s="43" t="str">
        <f t="shared" si="17"/>
        <v>insert into noskrien_reit (dalibnieks, rez,skriesim_db,sacensibas) values ('Bahmane Agnese',17498,'y','Zebrus ezera un Pokaiņu meža Stirnu buks – 33 km/Lūsis');</v>
      </c>
    </row>
    <row r="184" spans="1:16" ht="15" x14ac:dyDescent="0.25">
      <c r="A184" s="23" t="s">
        <v>24581</v>
      </c>
      <c r="B184" t="s">
        <v>1527</v>
      </c>
      <c r="C184" t="s">
        <v>1528</v>
      </c>
      <c r="D184">
        <v>200</v>
      </c>
      <c r="E184" t="s">
        <v>1103</v>
      </c>
      <c r="F184" s="5" t="s">
        <v>244</v>
      </c>
      <c r="G184" t="s">
        <v>270</v>
      </c>
      <c r="H184" s="9">
        <v>0.20591435185185183</v>
      </c>
      <c r="I184" s="9" t="s">
        <v>16573</v>
      </c>
      <c r="J184">
        <v>4</v>
      </c>
      <c r="K184">
        <v>56</v>
      </c>
      <c r="L184">
        <v>31</v>
      </c>
      <c r="M184" s="5">
        <f t="shared" si="14"/>
        <v>17791</v>
      </c>
      <c r="N184" s="5">
        <f t="shared" si="15"/>
        <v>445.61857118767915</v>
      </c>
      <c r="O184" s="5" t="str">
        <f t="shared" si="16"/>
        <v>y</v>
      </c>
      <c r="P184" s="43" t="str">
        <f t="shared" si="17"/>
        <v>insert into noskrien_reit (dalibnieks, rez,skriesim_db,sacensibas) values ('Graudiņa Ina',17791,'y','Zebrus ezera un Pokaiņu meža Stirnu buks – 33 km/Lūsis');</v>
      </c>
    </row>
    <row r="185" spans="1:16" ht="15" x14ac:dyDescent="0.25">
      <c r="A185" s="23" t="s">
        <v>24582</v>
      </c>
      <c r="B185" t="s">
        <v>16</v>
      </c>
      <c r="C185" t="s">
        <v>97</v>
      </c>
      <c r="D185">
        <v>201</v>
      </c>
      <c r="E185" t="s">
        <v>1106</v>
      </c>
      <c r="F185" s="5" t="s">
        <v>244</v>
      </c>
      <c r="G185" t="s">
        <v>317</v>
      </c>
      <c r="H185" s="9">
        <v>0.20591435185185183</v>
      </c>
      <c r="I185" s="9" t="s">
        <v>16573</v>
      </c>
      <c r="J185">
        <v>4</v>
      </c>
      <c r="K185">
        <v>56</v>
      </c>
      <c r="L185">
        <v>31</v>
      </c>
      <c r="M185" s="5">
        <f t="shared" si="14"/>
        <v>17791</v>
      </c>
      <c r="N185" s="5">
        <f t="shared" si="15"/>
        <v>445.61857118767915</v>
      </c>
      <c r="O185" s="5" t="str">
        <f t="shared" si="16"/>
        <v>y</v>
      </c>
      <c r="P185" s="43" t="str">
        <f t="shared" si="17"/>
        <v>insert into noskrien_reit (dalibnieks, rez,skriesim_db,sacensibas) values ('Veiss Aivars',17791,'y','Zebrus ezera un Pokaiņu meža Stirnu buks – 33 km/Lūsis');</v>
      </c>
    </row>
    <row r="186" spans="1:16" ht="15" x14ac:dyDescent="0.25">
      <c r="A186" s="23" t="s">
        <v>24583</v>
      </c>
      <c r="B186" t="s">
        <v>2541</v>
      </c>
      <c r="C186" t="s">
        <v>2542</v>
      </c>
      <c r="D186">
        <v>163</v>
      </c>
      <c r="E186" t="s">
        <v>1120</v>
      </c>
      <c r="G186" t="s">
        <v>245</v>
      </c>
      <c r="H186" s="9">
        <v>0.23302083333333334</v>
      </c>
      <c r="I186" s="9" t="s">
        <v>16574</v>
      </c>
      <c r="J186">
        <v>5</v>
      </c>
      <c r="K186">
        <v>35</v>
      </c>
      <c r="L186">
        <v>33</v>
      </c>
      <c r="M186" s="5">
        <f t="shared" si="14"/>
        <v>20133</v>
      </c>
      <c r="N186" s="5">
        <f t="shared" si="15"/>
        <v>393.78135399592708</v>
      </c>
      <c r="O186" s="5" t="str">
        <f t="shared" si="16"/>
        <v/>
      </c>
      <c r="P186" s="43" t="str">
        <f t="shared" si="17"/>
        <v>insert into noskrien_reit (dalibnieks, rez,skriesim_db,sacensibas) values ('Sudraba Liāna',20133,'','Zebrus ezera un Pokaiņu meža Stirnu buks – 33 km/Lūsis');</v>
      </c>
    </row>
  </sheetData>
  <autoFilter ref="A1:N186"/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4"/>
  <sheetViews>
    <sheetView workbookViewId="0">
      <pane ySplit="1" topLeftCell="A2" activePane="bottomLeft" state="frozen"/>
      <selection pane="bottomLeft" activeCell="A2" sqref="A2"/>
    </sheetView>
  </sheetViews>
  <sheetFormatPr defaultRowHeight="12.75" x14ac:dyDescent="0.2"/>
  <cols>
    <col min="1" max="1" width="10.85546875" bestFit="1" customWidth="1"/>
    <col min="10" max="10" width="4.5703125" bestFit="1" customWidth="1"/>
    <col min="11" max="11" width="4.85546875" bestFit="1" customWidth="1"/>
    <col min="12" max="12" width="4.5703125" bestFit="1" customWidth="1"/>
    <col min="13" max="13" width="6" bestFit="1" customWidth="1"/>
  </cols>
  <sheetData>
    <row r="1" spans="1:16" s="41" customFormat="1" x14ac:dyDescent="0.2">
      <c r="A1" s="40" t="s">
        <v>13604</v>
      </c>
      <c r="B1" s="41" t="s">
        <v>13605</v>
      </c>
      <c r="C1" s="41" t="s">
        <v>13606</v>
      </c>
      <c r="D1" s="41" t="s">
        <v>13527</v>
      </c>
      <c r="E1" s="41" t="s">
        <v>229</v>
      </c>
      <c r="F1" s="40" t="s">
        <v>227</v>
      </c>
      <c r="G1" s="41" t="s">
        <v>228</v>
      </c>
      <c r="H1" s="41" t="s">
        <v>998</v>
      </c>
      <c r="I1" s="41" t="s">
        <v>998</v>
      </c>
      <c r="J1" s="40" t="s">
        <v>14150</v>
      </c>
      <c r="K1" s="40" t="s">
        <v>2548</v>
      </c>
      <c r="L1" s="40" t="s">
        <v>1014</v>
      </c>
      <c r="M1" s="40" t="s">
        <v>14151</v>
      </c>
      <c r="N1" s="40" t="s">
        <v>14152</v>
      </c>
      <c r="P1" s="10" t="s">
        <v>32355</v>
      </c>
    </row>
    <row r="2" spans="1:16" x14ac:dyDescent="0.2">
      <c r="A2" s="10" t="s">
        <v>32082</v>
      </c>
      <c r="B2" t="s">
        <v>1375</v>
      </c>
      <c r="C2" t="s">
        <v>31826</v>
      </c>
      <c r="D2">
        <v>1066</v>
      </c>
      <c r="E2" t="s">
        <v>1003</v>
      </c>
      <c r="F2" t="s">
        <v>31827</v>
      </c>
      <c r="G2" t="s">
        <v>284</v>
      </c>
      <c r="H2" s="9">
        <v>5.167824074074074E-2</v>
      </c>
      <c r="I2" s="9" t="s">
        <v>13804</v>
      </c>
      <c r="J2">
        <v>1</v>
      </c>
      <c r="K2">
        <v>14</v>
      </c>
      <c r="L2">
        <v>25</v>
      </c>
      <c r="M2" s="5">
        <f t="shared" ref="M2:M65" si="0">J2*3600+K2*60+L2</f>
        <v>4465</v>
      </c>
      <c r="N2" s="5">
        <f t="shared" ref="N2:N65" si="1">$M$2/M2*1000</f>
        <v>1000</v>
      </c>
      <c r="O2" s="5" t="str">
        <f t="shared" ref="O2:O65" si="2">IF(F2="vsk noskrien","y","")</f>
        <v/>
      </c>
      <c r="P2" s="43" t="str">
        <f t="shared" ref="P2:P65" si="3">CONCATENATE("insert into noskrien_reit (dalibnieks, rez,skriesim_db,sacensibas) values ('",C2," ",B2,"',",M2,",'",O2,"','",$P$1,"');")</f>
        <v>insert into noskrien_reit (dalibnieks, rez,skriesim_db,sacensibas) values ('Zērnis Rūdolfs',4465,'','Zebrus ezera un Pokaiņu meža Stirnu buks – 19 km/Buks');</v>
      </c>
    </row>
    <row r="3" spans="1:16" x14ac:dyDescent="0.2">
      <c r="A3" s="10" t="s">
        <v>32083</v>
      </c>
      <c r="B3" t="s">
        <v>96</v>
      </c>
      <c r="C3" t="s">
        <v>14195</v>
      </c>
      <c r="D3">
        <v>1235</v>
      </c>
      <c r="E3" t="s">
        <v>1000</v>
      </c>
      <c r="F3" t="s">
        <v>999</v>
      </c>
      <c r="G3" t="s">
        <v>233</v>
      </c>
      <c r="H3" s="9">
        <v>5.2245370370370366E-2</v>
      </c>
      <c r="I3" s="9" t="s">
        <v>31923</v>
      </c>
      <c r="J3">
        <v>1</v>
      </c>
      <c r="K3">
        <v>15</v>
      </c>
      <c r="L3">
        <v>14</v>
      </c>
      <c r="M3" s="5">
        <f t="shared" si="0"/>
        <v>4514</v>
      </c>
      <c r="N3" s="5">
        <f t="shared" si="1"/>
        <v>989.14488258750555</v>
      </c>
      <c r="O3" s="5" t="str">
        <f t="shared" si="2"/>
        <v/>
      </c>
      <c r="P3" s="43" t="str">
        <f t="shared" si="3"/>
        <v>insert into noskrien_reit (dalibnieks, rez,skriesim_db,sacensibas) values ('Jubelis Andris',4514,'','Zebrus ezera un Pokaiņu meža Stirnu buks – 19 km/Buks');</v>
      </c>
    </row>
    <row r="4" spans="1:16" x14ac:dyDescent="0.2">
      <c r="A4" s="10" t="s">
        <v>32084</v>
      </c>
      <c r="B4" t="s">
        <v>46</v>
      </c>
      <c r="C4" t="s">
        <v>10042</v>
      </c>
      <c r="D4">
        <v>1115</v>
      </c>
      <c r="E4" t="s">
        <v>1000</v>
      </c>
      <c r="F4" t="s">
        <v>999</v>
      </c>
      <c r="G4" t="s">
        <v>245</v>
      </c>
      <c r="H4" s="9">
        <v>5.3842592592592588E-2</v>
      </c>
      <c r="I4" s="9" t="s">
        <v>31924</v>
      </c>
      <c r="J4">
        <v>1</v>
      </c>
      <c r="K4">
        <v>17</v>
      </c>
      <c r="L4">
        <v>32</v>
      </c>
      <c r="M4" s="5">
        <f t="shared" si="0"/>
        <v>4652</v>
      </c>
      <c r="N4" s="5">
        <f t="shared" si="1"/>
        <v>959.80223559759247</v>
      </c>
      <c r="O4" s="5" t="str">
        <f t="shared" si="2"/>
        <v/>
      </c>
      <c r="P4" s="43" t="str">
        <f t="shared" si="3"/>
        <v>insert into noskrien_reit (dalibnieks, rez,skriesim_db,sacensibas) values ('Kūms Jānis',4652,'','Zebrus ezera un Pokaiņu meža Stirnu buks – 19 km/Buks');</v>
      </c>
    </row>
    <row r="5" spans="1:16" x14ac:dyDescent="0.2">
      <c r="A5" s="10" t="s">
        <v>32085</v>
      </c>
      <c r="B5" t="s">
        <v>186</v>
      </c>
      <c r="C5" t="s">
        <v>805</v>
      </c>
      <c r="D5">
        <v>1177</v>
      </c>
      <c r="E5" t="s">
        <v>1000</v>
      </c>
      <c r="F5" t="s">
        <v>244</v>
      </c>
      <c r="G5" t="s">
        <v>261</v>
      </c>
      <c r="H5" s="9">
        <v>5.5173611111111111E-2</v>
      </c>
      <c r="I5" s="9" t="s">
        <v>31925</v>
      </c>
      <c r="J5">
        <v>1</v>
      </c>
      <c r="K5">
        <v>19</v>
      </c>
      <c r="L5">
        <v>27</v>
      </c>
      <c r="M5" s="5">
        <f t="shared" si="0"/>
        <v>4767</v>
      </c>
      <c r="N5" s="5">
        <f t="shared" si="1"/>
        <v>936.64778686805118</v>
      </c>
      <c r="O5" s="5" t="str">
        <f t="shared" si="2"/>
        <v>y</v>
      </c>
      <c r="P5" s="43" t="str">
        <f t="shared" si="3"/>
        <v>insert into noskrien_reit (dalibnieks, rez,skriesim_db,sacensibas) values ('Kļaviņš Uldis',4767,'y','Zebrus ezera un Pokaiņu meža Stirnu buks – 19 km/Buks');</v>
      </c>
    </row>
    <row r="6" spans="1:16" x14ac:dyDescent="0.2">
      <c r="A6" s="10" t="s">
        <v>32086</v>
      </c>
      <c r="B6" t="s">
        <v>2146</v>
      </c>
      <c r="C6" t="s">
        <v>6667</v>
      </c>
      <c r="D6">
        <v>1173</v>
      </c>
      <c r="E6" t="s">
        <v>1000</v>
      </c>
      <c r="F6" t="s">
        <v>1001</v>
      </c>
      <c r="G6" t="s">
        <v>31828</v>
      </c>
      <c r="H6" s="9">
        <v>5.6168981481481479E-2</v>
      </c>
      <c r="I6" s="9" t="s">
        <v>31926</v>
      </c>
      <c r="J6">
        <v>1</v>
      </c>
      <c r="K6">
        <v>20</v>
      </c>
      <c r="L6">
        <v>53</v>
      </c>
      <c r="M6" s="5">
        <f t="shared" si="0"/>
        <v>4853</v>
      </c>
      <c r="N6" s="5">
        <f t="shared" si="1"/>
        <v>920.04945394601282</v>
      </c>
      <c r="O6" s="5" t="str">
        <f t="shared" si="2"/>
        <v/>
      </c>
      <c r="P6" s="43" t="str">
        <f t="shared" si="3"/>
        <v>insert into noskrien_reit (dalibnieks, rez,skriesim_db,sacensibas) values ('Karasevs Uģis',4853,'','Zebrus ezera un Pokaiņu meža Stirnu buks – 19 km/Buks');</v>
      </c>
    </row>
    <row r="7" spans="1:16" x14ac:dyDescent="0.2">
      <c r="A7" s="10" t="s">
        <v>32087</v>
      </c>
      <c r="B7" t="s">
        <v>686</v>
      </c>
      <c r="C7" t="s">
        <v>2126</v>
      </c>
      <c r="D7">
        <v>1257</v>
      </c>
      <c r="E7" t="s">
        <v>1000</v>
      </c>
      <c r="G7" t="s">
        <v>245</v>
      </c>
      <c r="H7" s="9">
        <v>6.1087962962962962E-2</v>
      </c>
      <c r="I7" s="9" t="s">
        <v>31927</v>
      </c>
      <c r="J7">
        <v>1</v>
      </c>
      <c r="K7">
        <v>27</v>
      </c>
      <c r="L7">
        <v>58</v>
      </c>
      <c r="M7" s="5">
        <f t="shared" si="0"/>
        <v>5278</v>
      </c>
      <c r="N7" s="5">
        <f t="shared" si="1"/>
        <v>845.96438044713909</v>
      </c>
      <c r="O7" s="5" t="str">
        <f t="shared" si="2"/>
        <v/>
      </c>
      <c r="P7" s="43" t="str">
        <f t="shared" si="3"/>
        <v>insert into noskrien_reit (dalibnieks, rez,skriesim_db,sacensibas) values ('Repša Lauris',5278,'','Zebrus ezera un Pokaiņu meža Stirnu buks – 19 km/Buks');</v>
      </c>
    </row>
    <row r="8" spans="1:16" x14ac:dyDescent="0.2">
      <c r="A8" s="10" t="s">
        <v>32088</v>
      </c>
      <c r="B8" t="s">
        <v>181</v>
      </c>
      <c r="C8" t="s">
        <v>2360</v>
      </c>
      <c r="D8">
        <v>1299</v>
      </c>
      <c r="E8" t="s">
        <v>1005</v>
      </c>
      <c r="F8" s="5" t="s">
        <v>244</v>
      </c>
      <c r="G8" t="s">
        <v>300</v>
      </c>
      <c r="H8" s="9">
        <v>6.1273148148148153E-2</v>
      </c>
      <c r="I8" s="9" t="s">
        <v>13631</v>
      </c>
      <c r="J8">
        <v>1</v>
      </c>
      <c r="K8">
        <v>28</v>
      </c>
      <c r="L8">
        <v>14</v>
      </c>
      <c r="M8" s="5">
        <f t="shared" si="0"/>
        <v>5294</v>
      </c>
      <c r="N8" s="5">
        <f t="shared" si="1"/>
        <v>843.40763128069523</v>
      </c>
      <c r="O8" s="5" t="str">
        <f t="shared" si="2"/>
        <v>y</v>
      </c>
      <c r="P8" s="43" t="str">
        <f t="shared" si="3"/>
        <v>insert into noskrien_reit (dalibnieks, rez,skriesim_db,sacensibas) values ('Tūbelis Kaspars',5294,'y','Zebrus ezera un Pokaiņu meža Stirnu buks – 19 km/Buks');</v>
      </c>
    </row>
    <row r="9" spans="1:16" x14ac:dyDescent="0.2">
      <c r="A9" s="10" t="s">
        <v>32089</v>
      </c>
      <c r="B9" t="s">
        <v>373</v>
      </c>
      <c r="C9" t="s">
        <v>374</v>
      </c>
      <c r="D9">
        <v>1005</v>
      </c>
      <c r="E9" t="s">
        <v>1013</v>
      </c>
      <c r="F9" t="s">
        <v>327</v>
      </c>
      <c r="G9" t="s">
        <v>375</v>
      </c>
      <c r="H9" s="9">
        <v>6.2291666666666669E-2</v>
      </c>
      <c r="I9" s="9" t="s">
        <v>31928</v>
      </c>
      <c r="J9">
        <v>1</v>
      </c>
      <c r="K9">
        <v>29</v>
      </c>
      <c r="L9">
        <v>42</v>
      </c>
      <c r="M9" s="5">
        <f t="shared" si="0"/>
        <v>5382</v>
      </c>
      <c r="N9" s="5">
        <f t="shared" si="1"/>
        <v>829.61724266072088</v>
      </c>
      <c r="O9" s="5" t="str">
        <f t="shared" si="2"/>
        <v/>
      </c>
      <c r="P9" s="43" t="str">
        <f t="shared" si="3"/>
        <v>insert into noskrien_reit (dalibnieks, rez,skriesim_db,sacensibas) values ('Marhele Ilona',5382,'','Zebrus ezera un Pokaiņu meža Stirnu buks – 19 km/Buks');</v>
      </c>
    </row>
    <row r="10" spans="1:16" x14ac:dyDescent="0.2">
      <c r="A10" s="10" t="s">
        <v>32090</v>
      </c>
      <c r="B10" t="s">
        <v>401</v>
      </c>
      <c r="C10" t="s">
        <v>402</v>
      </c>
      <c r="D10">
        <v>1023</v>
      </c>
      <c r="E10" t="s">
        <v>1000</v>
      </c>
      <c r="F10" t="s">
        <v>31829</v>
      </c>
      <c r="G10" t="s">
        <v>353</v>
      </c>
      <c r="H10" s="9">
        <v>6.2638888888888897E-2</v>
      </c>
      <c r="I10" s="9" t="s">
        <v>31929</v>
      </c>
      <c r="J10">
        <v>1</v>
      </c>
      <c r="K10">
        <v>30</v>
      </c>
      <c r="L10">
        <v>12</v>
      </c>
      <c r="M10" s="5">
        <f t="shared" si="0"/>
        <v>5412</v>
      </c>
      <c r="N10" s="5">
        <f t="shared" si="1"/>
        <v>825.01847745750194</v>
      </c>
      <c r="O10" s="5" t="str">
        <f t="shared" si="2"/>
        <v/>
      </c>
      <c r="P10" s="43" t="str">
        <f t="shared" si="3"/>
        <v>insert into noskrien_reit (dalibnieks, rez,skriesim_db,sacensibas) values ('Znotiņš Ingus',5412,'','Zebrus ezera un Pokaiņu meža Stirnu buks – 19 km/Buks');</v>
      </c>
    </row>
    <row r="11" spans="1:16" x14ac:dyDescent="0.2">
      <c r="A11" s="10" t="s">
        <v>32091</v>
      </c>
      <c r="B11" t="s">
        <v>26</v>
      </c>
      <c r="C11" t="s">
        <v>9740</v>
      </c>
      <c r="D11">
        <v>1009</v>
      </c>
      <c r="E11" t="s">
        <v>1005</v>
      </c>
      <c r="F11" t="s">
        <v>31830</v>
      </c>
      <c r="G11" t="s">
        <v>245</v>
      </c>
      <c r="H11" s="9">
        <v>6.385416666666667E-2</v>
      </c>
      <c r="I11" s="9" t="s">
        <v>31930</v>
      </c>
      <c r="J11">
        <v>1</v>
      </c>
      <c r="K11">
        <v>31</v>
      </c>
      <c r="L11">
        <v>57</v>
      </c>
      <c r="M11" s="5">
        <f t="shared" si="0"/>
        <v>5517</v>
      </c>
      <c r="N11" s="5">
        <f t="shared" si="1"/>
        <v>809.31665760377018</v>
      </c>
      <c r="O11" s="5" t="str">
        <f t="shared" si="2"/>
        <v/>
      </c>
      <c r="P11" s="43" t="str">
        <f t="shared" si="3"/>
        <v>insert into noskrien_reit (dalibnieks, rez,skriesim_db,sacensibas) values ('Bisenieks Māris',5517,'','Zebrus ezera un Pokaiņu meža Stirnu buks – 19 km/Buks');</v>
      </c>
    </row>
    <row r="12" spans="1:16" x14ac:dyDescent="0.2">
      <c r="A12" s="10" t="s">
        <v>32092</v>
      </c>
      <c r="B12" t="s">
        <v>748</v>
      </c>
      <c r="C12" t="s">
        <v>2928</v>
      </c>
      <c r="D12">
        <v>1162</v>
      </c>
      <c r="E12" t="s">
        <v>1000</v>
      </c>
      <c r="H12" s="9">
        <v>6.4664351851851862E-2</v>
      </c>
      <c r="I12" s="9" t="s">
        <v>31931</v>
      </c>
      <c r="J12">
        <v>1</v>
      </c>
      <c r="K12">
        <v>33</v>
      </c>
      <c r="L12">
        <v>7</v>
      </c>
      <c r="M12" s="5">
        <f t="shared" si="0"/>
        <v>5587</v>
      </c>
      <c r="N12" s="5">
        <f t="shared" si="1"/>
        <v>799.17666010381242</v>
      </c>
      <c r="O12" s="5" t="str">
        <f t="shared" si="2"/>
        <v/>
      </c>
      <c r="P12" s="43" t="str">
        <f t="shared" si="3"/>
        <v>insert into noskrien_reit (dalibnieks, rez,skriesim_db,sacensibas) values ('Stūris Agris',5587,'','Zebrus ezera un Pokaiņu meža Stirnu buks – 19 km/Buks');</v>
      </c>
    </row>
    <row r="13" spans="1:16" x14ac:dyDescent="0.2">
      <c r="A13" s="10" t="s">
        <v>32093</v>
      </c>
      <c r="B13" t="s">
        <v>6506</v>
      </c>
      <c r="C13" t="s">
        <v>6507</v>
      </c>
      <c r="D13">
        <v>1216</v>
      </c>
      <c r="E13" t="s">
        <v>1000</v>
      </c>
      <c r="G13" t="s">
        <v>302</v>
      </c>
      <c r="H13" s="9">
        <v>6.5023148148148149E-2</v>
      </c>
      <c r="I13" s="9" t="s">
        <v>31932</v>
      </c>
      <c r="J13">
        <v>1</v>
      </c>
      <c r="K13">
        <v>33</v>
      </c>
      <c r="L13">
        <v>38</v>
      </c>
      <c r="M13" s="5">
        <f t="shared" si="0"/>
        <v>5618</v>
      </c>
      <c r="N13" s="5">
        <f t="shared" si="1"/>
        <v>794.7668209327162</v>
      </c>
      <c r="O13" s="5" t="str">
        <f t="shared" si="2"/>
        <v/>
      </c>
      <c r="P13" s="43" t="str">
        <f t="shared" si="3"/>
        <v>insert into noskrien_reit (dalibnieks, rez,skriesim_db,sacensibas) values ('Šķipars Arno',5618,'','Zebrus ezera un Pokaiņu meža Stirnu buks – 19 km/Buks');</v>
      </c>
    </row>
    <row r="14" spans="1:16" x14ac:dyDescent="0.2">
      <c r="A14" s="10" t="s">
        <v>32094</v>
      </c>
      <c r="B14" t="s">
        <v>39</v>
      </c>
      <c r="C14" t="s">
        <v>1231</v>
      </c>
      <c r="D14">
        <v>1058</v>
      </c>
      <c r="E14" t="s">
        <v>1003</v>
      </c>
      <c r="F14" t="s">
        <v>246</v>
      </c>
      <c r="G14" t="s">
        <v>235</v>
      </c>
      <c r="H14" s="9">
        <v>6.5046296296296297E-2</v>
      </c>
      <c r="I14" s="9" t="s">
        <v>16124</v>
      </c>
      <c r="J14">
        <v>1</v>
      </c>
      <c r="K14">
        <v>33</v>
      </c>
      <c r="L14">
        <v>40</v>
      </c>
      <c r="M14" s="5">
        <f t="shared" si="0"/>
        <v>5620</v>
      </c>
      <c r="N14" s="5">
        <f t="shared" si="1"/>
        <v>794.48398576512454</v>
      </c>
      <c r="O14" s="5" t="str">
        <f t="shared" si="2"/>
        <v/>
      </c>
      <c r="P14" s="43" t="str">
        <f t="shared" si="3"/>
        <v>insert into noskrien_reit (dalibnieks, rez,skriesim_db,sacensibas) values ('Pjalkovskis Mārtiņš',5620,'','Zebrus ezera un Pokaiņu meža Stirnu buks – 19 km/Buks');</v>
      </c>
    </row>
    <row r="15" spans="1:16" x14ac:dyDescent="0.2">
      <c r="A15" s="10" t="s">
        <v>32095</v>
      </c>
      <c r="B15" t="s">
        <v>693</v>
      </c>
      <c r="C15" t="s">
        <v>31826</v>
      </c>
      <c r="D15">
        <v>1067</v>
      </c>
      <c r="E15" t="s">
        <v>1005</v>
      </c>
      <c r="F15" t="s">
        <v>31827</v>
      </c>
      <c r="G15" t="s">
        <v>284</v>
      </c>
      <c r="H15" s="9">
        <v>6.5046296296296297E-2</v>
      </c>
      <c r="I15" s="9" t="s">
        <v>16124</v>
      </c>
      <c r="J15">
        <v>1</v>
      </c>
      <c r="K15">
        <v>33</v>
      </c>
      <c r="L15">
        <v>40</v>
      </c>
      <c r="M15" s="5">
        <f t="shared" si="0"/>
        <v>5620</v>
      </c>
      <c r="N15" s="5">
        <f t="shared" si="1"/>
        <v>794.48398576512454</v>
      </c>
      <c r="O15" s="5" t="str">
        <f t="shared" si="2"/>
        <v/>
      </c>
      <c r="P15" s="43" t="str">
        <f t="shared" si="3"/>
        <v>insert into noskrien_reit (dalibnieks, rez,skriesim_db,sacensibas) values ('Zērnis Oskars',5620,'','Zebrus ezera un Pokaiņu meža Stirnu buks – 19 km/Buks');</v>
      </c>
    </row>
    <row r="16" spans="1:16" x14ac:dyDescent="0.2">
      <c r="A16" s="10" t="s">
        <v>32096</v>
      </c>
      <c r="B16" t="s">
        <v>46</v>
      </c>
      <c r="C16" t="s">
        <v>2223</v>
      </c>
      <c r="D16">
        <v>1051</v>
      </c>
      <c r="E16" t="s">
        <v>1000</v>
      </c>
      <c r="F16" t="s">
        <v>999</v>
      </c>
      <c r="G16" t="s">
        <v>239</v>
      </c>
      <c r="H16" s="9">
        <v>6.5648148148148136E-2</v>
      </c>
      <c r="I16" s="9" t="s">
        <v>30013</v>
      </c>
      <c r="J16">
        <v>1</v>
      </c>
      <c r="K16">
        <v>34</v>
      </c>
      <c r="L16">
        <v>32</v>
      </c>
      <c r="M16" s="5">
        <f t="shared" si="0"/>
        <v>5672</v>
      </c>
      <c r="N16" s="5">
        <f t="shared" si="1"/>
        <v>787.20028208744702</v>
      </c>
      <c r="O16" s="5" t="str">
        <f t="shared" si="2"/>
        <v/>
      </c>
      <c r="P16" s="43" t="str">
        <f t="shared" si="3"/>
        <v>insert into noskrien_reit (dalibnieks, rez,skriesim_db,sacensibas) values ('Vanags Jānis',5672,'','Zebrus ezera un Pokaiņu meža Stirnu buks – 19 km/Buks');</v>
      </c>
    </row>
    <row r="17" spans="1:16" x14ac:dyDescent="0.2">
      <c r="A17" s="10" t="s">
        <v>32097</v>
      </c>
      <c r="B17" t="s">
        <v>102</v>
      </c>
      <c r="C17" t="s">
        <v>1240</v>
      </c>
      <c r="D17">
        <v>1289</v>
      </c>
      <c r="E17" t="s">
        <v>1000</v>
      </c>
      <c r="G17" t="s">
        <v>407</v>
      </c>
      <c r="H17" s="9">
        <v>6.6331018518518511E-2</v>
      </c>
      <c r="I17" s="9" t="s">
        <v>13874</v>
      </c>
      <c r="J17">
        <v>1</v>
      </c>
      <c r="K17">
        <v>35</v>
      </c>
      <c r="L17">
        <v>31</v>
      </c>
      <c r="M17" s="5">
        <f t="shared" si="0"/>
        <v>5731</v>
      </c>
      <c r="N17" s="5">
        <f t="shared" si="1"/>
        <v>779.09614377944513</v>
      </c>
      <c r="O17" s="5" t="str">
        <f t="shared" si="2"/>
        <v/>
      </c>
      <c r="P17" s="43" t="str">
        <f t="shared" si="3"/>
        <v>insert into noskrien_reit (dalibnieks, rez,skriesim_db,sacensibas) values ('Pūcītis Artis',5731,'','Zebrus ezera un Pokaiņu meža Stirnu buks – 19 km/Buks');</v>
      </c>
    </row>
    <row r="18" spans="1:16" x14ac:dyDescent="0.2">
      <c r="A18" s="10" t="s">
        <v>32098</v>
      </c>
      <c r="B18" t="s">
        <v>9496</v>
      </c>
      <c r="C18" t="s">
        <v>59</v>
      </c>
      <c r="D18">
        <v>1241</v>
      </c>
      <c r="E18" t="s">
        <v>1000</v>
      </c>
      <c r="G18" t="s">
        <v>31831</v>
      </c>
      <c r="H18" s="9">
        <v>6.6516203703703702E-2</v>
      </c>
      <c r="I18" s="9" t="s">
        <v>31933</v>
      </c>
      <c r="J18">
        <v>1</v>
      </c>
      <c r="K18">
        <v>35</v>
      </c>
      <c r="L18">
        <v>47</v>
      </c>
      <c r="M18" s="5">
        <f t="shared" si="0"/>
        <v>5747</v>
      </c>
      <c r="N18" s="5">
        <f t="shared" si="1"/>
        <v>776.92709239603278</v>
      </c>
      <c r="O18" s="5" t="str">
        <f t="shared" si="2"/>
        <v/>
      </c>
      <c r="P18" s="43" t="str">
        <f t="shared" si="3"/>
        <v>insert into noskrien_reit (dalibnieks, rez,skriesim_db,sacensibas) values ('Zauls Zigmunds',5747,'','Zebrus ezera un Pokaiņu meža Stirnu buks – 19 km/Buks');</v>
      </c>
    </row>
    <row r="19" spans="1:16" x14ac:dyDescent="0.2">
      <c r="A19" s="10" t="s">
        <v>32099</v>
      </c>
      <c r="B19" t="s">
        <v>22</v>
      </c>
      <c r="C19" t="s">
        <v>2442</v>
      </c>
      <c r="D19">
        <v>1061</v>
      </c>
      <c r="E19" t="s">
        <v>1000</v>
      </c>
      <c r="G19" t="s">
        <v>669</v>
      </c>
      <c r="H19" s="9">
        <v>6.7708333333333329E-2</v>
      </c>
      <c r="I19" s="9" t="s">
        <v>31934</v>
      </c>
      <c r="J19">
        <v>1</v>
      </c>
      <c r="K19">
        <v>37</v>
      </c>
      <c r="L19">
        <v>30</v>
      </c>
      <c r="M19" s="5">
        <f t="shared" si="0"/>
        <v>5850</v>
      </c>
      <c r="N19" s="5">
        <f t="shared" si="1"/>
        <v>763.24786324786317</v>
      </c>
      <c r="O19" s="5" t="str">
        <f t="shared" si="2"/>
        <v/>
      </c>
      <c r="P19" s="43" t="str">
        <f t="shared" si="3"/>
        <v>insert into noskrien_reit (dalibnieks, rez,skriesim_db,sacensibas) values ('Goba Gatis',5850,'','Zebrus ezera un Pokaiņu meža Stirnu buks – 19 km/Buks');</v>
      </c>
    </row>
    <row r="20" spans="1:16" x14ac:dyDescent="0.2">
      <c r="A20" s="10" t="s">
        <v>32100</v>
      </c>
      <c r="B20" t="s">
        <v>94</v>
      </c>
      <c r="C20" t="s">
        <v>14202</v>
      </c>
      <c r="D20">
        <v>1109</v>
      </c>
      <c r="E20" t="s">
        <v>1016</v>
      </c>
      <c r="F20" t="s">
        <v>1020</v>
      </c>
      <c r="G20" t="s">
        <v>1181</v>
      </c>
      <c r="H20" s="9">
        <v>6.8009259259259255E-2</v>
      </c>
      <c r="I20" s="9" t="s">
        <v>14279</v>
      </c>
      <c r="J20">
        <v>1</v>
      </c>
      <c r="K20">
        <v>37</v>
      </c>
      <c r="L20">
        <v>56</v>
      </c>
      <c r="M20" s="5">
        <f t="shared" si="0"/>
        <v>5876</v>
      </c>
      <c r="N20" s="5">
        <f t="shared" si="1"/>
        <v>759.87066031313816</v>
      </c>
      <c r="O20" s="5" t="str">
        <f t="shared" si="2"/>
        <v/>
      </c>
      <c r="P20" s="43" t="str">
        <f t="shared" si="3"/>
        <v>insert into noskrien_reit (dalibnieks, rez,skriesim_db,sacensibas) values ('Dude Guntis',5876,'','Zebrus ezera un Pokaiņu meža Stirnu buks – 19 km/Buks');</v>
      </c>
    </row>
    <row r="21" spans="1:16" x14ac:dyDescent="0.2">
      <c r="A21" s="10" t="s">
        <v>32101</v>
      </c>
      <c r="B21" t="s">
        <v>472</v>
      </c>
      <c r="C21" t="s">
        <v>473</v>
      </c>
      <c r="D21">
        <v>1214</v>
      </c>
      <c r="E21" t="s">
        <v>1000</v>
      </c>
      <c r="F21" t="s">
        <v>474</v>
      </c>
      <c r="G21" t="s">
        <v>300</v>
      </c>
      <c r="H21" s="9">
        <v>6.8101851851851858E-2</v>
      </c>
      <c r="I21" s="9" t="s">
        <v>13897</v>
      </c>
      <c r="J21">
        <v>1</v>
      </c>
      <c r="K21">
        <v>38</v>
      </c>
      <c r="L21">
        <v>4</v>
      </c>
      <c r="M21" s="5">
        <f t="shared" si="0"/>
        <v>5884</v>
      </c>
      <c r="N21" s="5">
        <f t="shared" si="1"/>
        <v>758.83752549286203</v>
      </c>
      <c r="O21" s="5" t="str">
        <f t="shared" si="2"/>
        <v/>
      </c>
      <c r="P21" s="43" t="str">
        <f t="shared" si="3"/>
        <v>insert into noskrien_reit (dalibnieks, rez,skriesim_db,sacensibas) values ('Seņko Igors',5884,'','Zebrus ezera un Pokaiņu meža Stirnu buks – 19 km/Buks');</v>
      </c>
    </row>
    <row r="22" spans="1:16" x14ac:dyDescent="0.2">
      <c r="A22" s="10" t="s">
        <v>32102</v>
      </c>
      <c r="B22" t="s">
        <v>46</v>
      </c>
      <c r="C22" t="s">
        <v>1283</v>
      </c>
      <c r="D22">
        <v>1014</v>
      </c>
      <c r="E22" t="s">
        <v>1000</v>
      </c>
      <c r="F22" t="s">
        <v>31832</v>
      </c>
      <c r="G22" t="s">
        <v>253</v>
      </c>
      <c r="H22" s="9">
        <v>6.8599537037037042E-2</v>
      </c>
      <c r="I22" s="9" t="s">
        <v>14844</v>
      </c>
      <c r="J22">
        <v>1</v>
      </c>
      <c r="K22">
        <v>38</v>
      </c>
      <c r="L22">
        <v>47</v>
      </c>
      <c r="M22" s="5">
        <f t="shared" si="0"/>
        <v>5927</v>
      </c>
      <c r="N22" s="5">
        <f t="shared" si="1"/>
        <v>753.33220853720263</v>
      </c>
      <c r="O22" s="5" t="str">
        <f t="shared" si="2"/>
        <v/>
      </c>
      <c r="P22" s="43" t="str">
        <f t="shared" si="3"/>
        <v>insert into noskrien_reit (dalibnieks, rez,skriesim_db,sacensibas) values ('Bidiņš Jānis',5927,'','Zebrus ezera un Pokaiņu meža Stirnu buks – 19 km/Buks');</v>
      </c>
    </row>
    <row r="23" spans="1:16" x14ac:dyDescent="0.2">
      <c r="A23" s="10" t="s">
        <v>32103</v>
      </c>
      <c r="B23" t="s">
        <v>404</v>
      </c>
      <c r="C23" t="s">
        <v>14198</v>
      </c>
      <c r="D23">
        <v>1231</v>
      </c>
      <c r="E23" t="s">
        <v>1000</v>
      </c>
      <c r="F23" t="s">
        <v>1587</v>
      </c>
      <c r="G23" t="s">
        <v>1181</v>
      </c>
      <c r="H23" s="9">
        <v>6.8842592592592594E-2</v>
      </c>
      <c r="I23" s="9" t="s">
        <v>14849</v>
      </c>
      <c r="J23">
        <v>1</v>
      </c>
      <c r="K23">
        <v>39</v>
      </c>
      <c r="L23">
        <v>8</v>
      </c>
      <c r="M23" s="5">
        <f t="shared" si="0"/>
        <v>5948</v>
      </c>
      <c r="N23" s="5">
        <f t="shared" si="1"/>
        <v>750.67249495628789</v>
      </c>
      <c r="O23" s="5" t="str">
        <f t="shared" si="2"/>
        <v/>
      </c>
      <c r="P23" s="43" t="str">
        <f t="shared" si="3"/>
        <v>insert into noskrien_reit (dalibnieks, rez,skriesim_db,sacensibas) values ('Redisons Juris',5948,'','Zebrus ezera un Pokaiņu meža Stirnu buks – 19 km/Buks');</v>
      </c>
    </row>
    <row r="24" spans="1:16" x14ac:dyDescent="0.2">
      <c r="A24" s="10" t="s">
        <v>32104</v>
      </c>
      <c r="B24" t="s">
        <v>546</v>
      </c>
      <c r="C24" t="s">
        <v>14208</v>
      </c>
      <c r="D24">
        <v>1221</v>
      </c>
      <c r="E24" t="s">
        <v>1013</v>
      </c>
      <c r="G24" t="s">
        <v>254</v>
      </c>
      <c r="H24" s="9">
        <v>6.9016203703703705E-2</v>
      </c>
      <c r="I24" s="9" t="s">
        <v>14853</v>
      </c>
      <c r="J24">
        <v>1</v>
      </c>
      <c r="K24">
        <v>39</v>
      </c>
      <c r="L24">
        <v>23</v>
      </c>
      <c r="M24" s="5">
        <f t="shared" si="0"/>
        <v>5963</v>
      </c>
      <c r="N24" s="5">
        <f t="shared" si="1"/>
        <v>748.78416904242829</v>
      </c>
      <c r="O24" s="5" t="str">
        <f t="shared" si="2"/>
        <v/>
      </c>
      <c r="P24" s="43" t="str">
        <f t="shared" si="3"/>
        <v>insert into noskrien_reit (dalibnieks, rez,skriesim_db,sacensibas) values ('Cahrausa Ilze',5963,'','Zebrus ezera un Pokaiņu meža Stirnu buks – 19 km/Buks');</v>
      </c>
    </row>
    <row r="25" spans="1:16" x14ac:dyDescent="0.2">
      <c r="A25" s="10" t="s">
        <v>32105</v>
      </c>
      <c r="B25" t="s">
        <v>84</v>
      </c>
      <c r="C25" t="s">
        <v>1325</v>
      </c>
      <c r="D25">
        <v>1091</v>
      </c>
      <c r="E25" t="s">
        <v>1000</v>
      </c>
      <c r="G25" t="s">
        <v>245</v>
      </c>
      <c r="H25" s="9">
        <v>6.9224537037037029E-2</v>
      </c>
      <c r="I25" s="9" t="s">
        <v>31935</v>
      </c>
      <c r="J25">
        <v>1</v>
      </c>
      <c r="K25">
        <v>39</v>
      </c>
      <c r="L25">
        <v>41</v>
      </c>
      <c r="M25" s="5">
        <f t="shared" si="0"/>
        <v>5981</v>
      </c>
      <c r="N25" s="5">
        <f t="shared" si="1"/>
        <v>746.53068048821274</v>
      </c>
      <c r="O25" s="5" t="str">
        <f t="shared" si="2"/>
        <v/>
      </c>
      <c r="P25" s="43" t="str">
        <f t="shared" si="3"/>
        <v>insert into noskrien_reit (dalibnieks, rez,skriesim_db,sacensibas) values ('Judkins Aleksandrs',5981,'','Zebrus ezera un Pokaiņu meža Stirnu buks – 19 km/Buks');</v>
      </c>
    </row>
    <row r="26" spans="1:16" x14ac:dyDescent="0.2">
      <c r="A26" s="10" t="s">
        <v>32106</v>
      </c>
      <c r="B26" t="s">
        <v>540</v>
      </c>
      <c r="C26" t="s">
        <v>1220</v>
      </c>
      <c r="D26">
        <v>1105</v>
      </c>
      <c r="E26" t="s">
        <v>1000</v>
      </c>
      <c r="G26" t="s">
        <v>302</v>
      </c>
      <c r="H26" s="9">
        <v>6.9328703703703712E-2</v>
      </c>
      <c r="I26" s="9" t="s">
        <v>14864</v>
      </c>
      <c r="J26">
        <v>1</v>
      </c>
      <c r="K26">
        <v>39</v>
      </c>
      <c r="L26">
        <v>50</v>
      </c>
      <c r="M26" s="5">
        <f t="shared" si="0"/>
        <v>5990</v>
      </c>
      <c r="N26" s="5">
        <f t="shared" si="1"/>
        <v>745.40901502504175</v>
      </c>
      <c r="O26" s="5" t="str">
        <f t="shared" si="2"/>
        <v/>
      </c>
      <c r="P26" s="43" t="str">
        <f t="shared" si="3"/>
        <v>insert into noskrien_reit (dalibnieks, rez,skriesim_db,sacensibas) values ('Zvejnieks Armands',5990,'','Zebrus ezera un Pokaiņu meža Stirnu buks – 19 km/Buks');</v>
      </c>
    </row>
    <row r="27" spans="1:16" x14ac:dyDescent="0.2">
      <c r="A27" s="10" t="s">
        <v>32107</v>
      </c>
      <c r="B27" t="s">
        <v>94</v>
      </c>
      <c r="C27" t="s">
        <v>492</v>
      </c>
      <c r="D27">
        <v>1032</v>
      </c>
      <c r="E27" t="s">
        <v>1000</v>
      </c>
      <c r="F27" t="s">
        <v>284</v>
      </c>
      <c r="G27" t="s">
        <v>284</v>
      </c>
      <c r="H27" s="9">
        <v>6.9456018518518514E-2</v>
      </c>
      <c r="I27" s="9" t="s">
        <v>30046</v>
      </c>
      <c r="J27">
        <v>1</v>
      </c>
      <c r="K27">
        <v>40</v>
      </c>
      <c r="L27">
        <v>1</v>
      </c>
      <c r="M27" s="5">
        <f t="shared" si="0"/>
        <v>6001</v>
      </c>
      <c r="N27" s="5">
        <f t="shared" si="1"/>
        <v>744.04265955674055</v>
      </c>
      <c r="O27" s="5" t="str">
        <f t="shared" si="2"/>
        <v/>
      </c>
      <c r="P27" s="43" t="str">
        <f t="shared" si="3"/>
        <v>insert into noskrien_reit (dalibnieks, rez,skriesim_db,sacensibas) values ('Kārkliņš Guntis',6001,'','Zebrus ezera un Pokaiņu meža Stirnu buks – 19 km/Buks');</v>
      </c>
    </row>
    <row r="28" spans="1:16" x14ac:dyDescent="0.2">
      <c r="A28" s="10" t="s">
        <v>32108</v>
      </c>
      <c r="B28" t="s">
        <v>1248</v>
      </c>
      <c r="C28" t="s">
        <v>1249</v>
      </c>
      <c r="D28">
        <v>1232</v>
      </c>
      <c r="E28" t="s">
        <v>1000</v>
      </c>
      <c r="F28" t="s">
        <v>1021</v>
      </c>
      <c r="G28" t="s">
        <v>245</v>
      </c>
      <c r="H28" s="9">
        <v>6.9745370370370374E-2</v>
      </c>
      <c r="I28" s="9" t="s">
        <v>31936</v>
      </c>
      <c r="J28">
        <v>1</v>
      </c>
      <c r="K28">
        <v>40</v>
      </c>
      <c r="L28">
        <v>26</v>
      </c>
      <c r="M28" s="5">
        <f t="shared" si="0"/>
        <v>6026</v>
      </c>
      <c r="N28" s="5">
        <f t="shared" si="1"/>
        <v>740.95585794888814</v>
      </c>
      <c r="O28" s="5" t="str">
        <f t="shared" si="2"/>
        <v/>
      </c>
      <c r="P28" s="43" t="str">
        <f t="shared" si="3"/>
        <v>insert into noskrien_reit (dalibnieks, rez,skriesim_db,sacensibas) values ('Hodžajevs Anrijs',6026,'','Zebrus ezera un Pokaiņu meža Stirnu buks – 19 km/Buks');</v>
      </c>
    </row>
    <row r="29" spans="1:16" x14ac:dyDescent="0.2">
      <c r="A29" s="10" t="s">
        <v>32109</v>
      </c>
      <c r="B29" t="s">
        <v>0</v>
      </c>
      <c r="C29" t="s">
        <v>31833</v>
      </c>
      <c r="D29">
        <v>1047</v>
      </c>
      <c r="E29" t="s">
        <v>1000</v>
      </c>
      <c r="F29" t="s">
        <v>31834</v>
      </c>
      <c r="G29" t="s">
        <v>245</v>
      </c>
      <c r="H29" s="9">
        <v>6.9942129629629632E-2</v>
      </c>
      <c r="I29" s="9" t="s">
        <v>30050</v>
      </c>
      <c r="J29">
        <v>1</v>
      </c>
      <c r="K29">
        <v>40</v>
      </c>
      <c r="L29">
        <v>43</v>
      </c>
      <c r="M29" s="5">
        <f t="shared" si="0"/>
        <v>6043</v>
      </c>
      <c r="N29" s="5">
        <f t="shared" si="1"/>
        <v>738.87142147939767</v>
      </c>
      <c r="O29" s="5" t="str">
        <f t="shared" si="2"/>
        <v/>
      </c>
      <c r="P29" s="43" t="str">
        <f t="shared" si="3"/>
        <v>insert into noskrien_reit (dalibnieks, rez,skriesim_db,sacensibas) values ('Straumēns Kristaps',6043,'','Zebrus ezera un Pokaiņu meža Stirnu buks – 19 km/Buks');</v>
      </c>
    </row>
    <row r="30" spans="1:16" x14ac:dyDescent="0.2">
      <c r="A30" s="10" t="s">
        <v>32110</v>
      </c>
      <c r="B30" t="s">
        <v>90</v>
      </c>
      <c r="C30" t="s">
        <v>884</v>
      </c>
      <c r="D30">
        <v>1234</v>
      </c>
      <c r="E30" t="s">
        <v>1000</v>
      </c>
      <c r="F30" t="s">
        <v>1101</v>
      </c>
      <c r="G30" t="s">
        <v>2118</v>
      </c>
      <c r="H30" s="9">
        <v>7.0011574074074087E-2</v>
      </c>
      <c r="I30" s="9" t="s">
        <v>14874</v>
      </c>
      <c r="J30">
        <v>1</v>
      </c>
      <c r="K30">
        <v>40</v>
      </c>
      <c r="L30">
        <v>49</v>
      </c>
      <c r="M30" s="5">
        <f t="shared" si="0"/>
        <v>6049</v>
      </c>
      <c r="N30" s="5">
        <f t="shared" si="1"/>
        <v>738.13853529509015</v>
      </c>
      <c r="O30" s="5" t="str">
        <f t="shared" si="2"/>
        <v/>
      </c>
      <c r="P30" s="43" t="str">
        <f t="shared" si="3"/>
        <v>insert into noskrien_reit (dalibnieks, rez,skriesim_db,sacensibas) values ('Rudzītis Sandis',6049,'','Zebrus ezera un Pokaiņu meža Stirnu buks – 19 km/Buks');</v>
      </c>
    </row>
    <row r="31" spans="1:16" x14ac:dyDescent="0.2">
      <c r="A31" s="10" t="s">
        <v>32111</v>
      </c>
      <c r="B31" t="s">
        <v>84</v>
      </c>
      <c r="C31" t="s">
        <v>31835</v>
      </c>
      <c r="D31">
        <v>1057</v>
      </c>
      <c r="E31" t="s">
        <v>1000</v>
      </c>
      <c r="G31" t="s">
        <v>245</v>
      </c>
      <c r="H31" s="9">
        <v>7.0104166666666676E-2</v>
      </c>
      <c r="I31" s="9" t="s">
        <v>31937</v>
      </c>
      <c r="J31">
        <v>1</v>
      </c>
      <c r="K31">
        <v>40</v>
      </c>
      <c r="L31">
        <v>57</v>
      </c>
      <c r="M31" s="5">
        <f t="shared" si="0"/>
        <v>6057</v>
      </c>
      <c r="N31" s="5">
        <f t="shared" si="1"/>
        <v>737.16361234934789</v>
      </c>
      <c r="O31" s="5" t="str">
        <f t="shared" si="2"/>
        <v/>
      </c>
      <c r="P31" s="43" t="str">
        <f t="shared" si="3"/>
        <v>insert into noskrien_reit (dalibnieks, rez,skriesim_db,sacensibas) values ('Kostarevs Aleksandrs',6057,'','Zebrus ezera un Pokaiņu meža Stirnu buks – 19 km/Buks');</v>
      </c>
    </row>
    <row r="32" spans="1:16" x14ac:dyDescent="0.2">
      <c r="A32" s="10" t="s">
        <v>32112</v>
      </c>
      <c r="B32" t="s">
        <v>439</v>
      </c>
      <c r="C32" t="s">
        <v>6732</v>
      </c>
      <c r="D32">
        <v>1196</v>
      </c>
      <c r="E32" t="s">
        <v>1024</v>
      </c>
      <c r="F32" t="s">
        <v>1023</v>
      </c>
      <c r="G32" t="s">
        <v>261</v>
      </c>
      <c r="H32" s="9">
        <v>7.0219907407407411E-2</v>
      </c>
      <c r="I32" s="9" t="s">
        <v>14875</v>
      </c>
      <c r="J32">
        <v>1</v>
      </c>
      <c r="K32">
        <v>41</v>
      </c>
      <c r="L32">
        <v>7</v>
      </c>
      <c r="M32" s="5">
        <f t="shared" si="0"/>
        <v>6067</v>
      </c>
      <c r="N32" s="5">
        <f t="shared" si="1"/>
        <v>735.94857425416183</v>
      </c>
      <c r="O32" s="5" t="str">
        <f t="shared" si="2"/>
        <v/>
      </c>
      <c r="P32" s="43" t="str">
        <f t="shared" si="3"/>
        <v>insert into noskrien_reit (dalibnieks, rez,skriesim_db,sacensibas) values ('Lapiņa Laura',6067,'','Zebrus ezera un Pokaiņu meža Stirnu buks – 19 km/Buks');</v>
      </c>
    </row>
    <row r="33" spans="1:16" x14ac:dyDescent="0.2">
      <c r="A33" s="10" t="s">
        <v>32113</v>
      </c>
      <c r="B33" t="s">
        <v>39</v>
      </c>
      <c r="C33" t="s">
        <v>7147</v>
      </c>
      <c r="D33">
        <v>1107</v>
      </c>
      <c r="E33" t="s">
        <v>1000</v>
      </c>
      <c r="F33" t="s">
        <v>1607</v>
      </c>
      <c r="G33" t="s">
        <v>586</v>
      </c>
      <c r="H33" s="9">
        <v>7.0462962962962963E-2</v>
      </c>
      <c r="I33" s="9" t="s">
        <v>13653</v>
      </c>
      <c r="J33">
        <v>1</v>
      </c>
      <c r="K33">
        <v>41</v>
      </c>
      <c r="L33">
        <v>28</v>
      </c>
      <c r="M33" s="5">
        <f t="shared" si="0"/>
        <v>6088</v>
      </c>
      <c r="N33" s="5">
        <f t="shared" si="1"/>
        <v>733.40998685939553</v>
      </c>
      <c r="O33" s="5" t="str">
        <f t="shared" si="2"/>
        <v/>
      </c>
      <c r="P33" s="43" t="str">
        <f t="shared" si="3"/>
        <v>insert into noskrien_reit (dalibnieks, rez,skriesim_db,sacensibas) values ('Fārenhorsts Mārtiņš',6088,'','Zebrus ezera un Pokaiņu meža Stirnu buks – 19 km/Buks');</v>
      </c>
    </row>
    <row r="34" spans="1:16" x14ac:dyDescent="0.2">
      <c r="A34" s="10" t="s">
        <v>32114</v>
      </c>
      <c r="B34" t="s">
        <v>26</v>
      </c>
      <c r="C34" t="s">
        <v>14498</v>
      </c>
      <c r="D34">
        <v>1539</v>
      </c>
      <c r="E34" t="s">
        <v>1000</v>
      </c>
      <c r="F34" s="5" t="s">
        <v>244</v>
      </c>
      <c r="G34" t="s">
        <v>270</v>
      </c>
      <c r="H34" s="9">
        <v>7.0543981481481485E-2</v>
      </c>
      <c r="I34" s="9" t="s">
        <v>30052</v>
      </c>
      <c r="J34">
        <v>1</v>
      </c>
      <c r="K34">
        <v>41</v>
      </c>
      <c r="L34">
        <v>35</v>
      </c>
      <c r="M34" s="5">
        <f t="shared" si="0"/>
        <v>6095</v>
      </c>
      <c r="N34" s="5">
        <f t="shared" si="1"/>
        <v>732.56767842493855</v>
      </c>
      <c r="O34" s="5" t="str">
        <f t="shared" si="2"/>
        <v>y</v>
      </c>
      <c r="P34" s="43" t="str">
        <f t="shared" si="3"/>
        <v>insert into noskrien_reit (dalibnieks, rez,skriesim_db,sacensibas) values ('Ostelis Māris',6095,'y','Zebrus ezera un Pokaiņu meža Stirnu buks – 19 km/Buks');</v>
      </c>
    </row>
    <row r="35" spans="1:16" x14ac:dyDescent="0.2">
      <c r="A35" s="10" t="s">
        <v>32115</v>
      </c>
      <c r="B35" t="s">
        <v>37</v>
      </c>
      <c r="C35" t="s">
        <v>498</v>
      </c>
      <c r="D35">
        <v>1052</v>
      </c>
      <c r="E35" t="s">
        <v>1030</v>
      </c>
      <c r="G35" t="s">
        <v>245</v>
      </c>
      <c r="H35" s="9">
        <v>7.0601851851851846E-2</v>
      </c>
      <c r="I35" s="9" t="s">
        <v>31938</v>
      </c>
      <c r="J35">
        <v>1</v>
      </c>
      <c r="K35">
        <v>41</v>
      </c>
      <c r="L35">
        <v>40</v>
      </c>
      <c r="M35" s="5">
        <f t="shared" si="0"/>
        <v>6100</v>
      </c>
      <c r="N35" s="5">
        <f t="shared" si="1"/>
        <v>731.96721311475414</v>
      </c>
      <c r="O35" s="5" t="str">
        <f t="shared" si="2"/>
        <v/>
      </c>
      <c r="P35" s="43" t="str">
        <f t="shared" si="3"/>
        <v>insert into noskrien_reit (dalibnieks, rez,skriesim_db,sacensibas) values ('Boldāne Linda',6100,'','Zebrus ezera un Pokaiņu meža Stirnu buks – 19 km/Buks');</v>
      </c>
    </row>
    <row r="36" spans="1:16" x14ac:dyDescent="0.2">
      <c r="A36" s="10" t="s">
        <v>32116</v>
      </c>
      <c r="B36" t="s">
        <v>26</v>
      </c>
      <c r="C36" t="s">
        <v>503</v>
      </c>
      <c r="D36">
        <v>1132</v>
      </c>
      <c r="E36" t="s">
        <v>1005</v>
      </c>
      <c r="F36" t="s">
        <v>31836</v>
      </c>
      <c r="G36" t="s">
        <v>309</v>
      </c>
      <c r="H36" s="9">
        <v>7.0682870370370368E-2</v>
      </c>
      <c r="I36" s="9" t="s">
        <v>31939</v>
      </c>
      <c r="J36">
        <v>1</v>
      </c>
      <c r="K36">
        <v>41</v>
      </c>
      <c r="L36">
        <v>47</v>
      </c>
      <c r="M36" s="5">
        <f t="shared" si="0"/>
        <v>6107</v>
      </c>
      <c r="N36" s="5">
        <f t="shared" si="1"/>
        <v>731.12821352546257</v>
      </c>
      <c r="O36" s="5" t="str">
        <f t="shared" si="2"/>
        <v/>
      </c>
      <c r="P36" s="43" t="str">
        <f t="shared" si="3"/>
        <v>insert into noskrien_reit (dalibnieks, rez,skriesim_db,sacensibas) values ('Pilmanis Māris',6107,'','Zebrus ezera un Pokaiņu meža Stirnu buks – 19 km/Buks');</v>
      </c>
    </row>
    <row r="37" spans="1:16" x14ac:dyDescent="0.2">
      <c r="A37" s="10" t="s">
        <v>32117</v>
      </c>
      <c r="B37" t="s">
        <v>64</v>
      </c>
      <c r="C37" t="s">
        <v>59</v>
      </c>
      <c r="D37">
        <v>1284</v>
      </c>
      <c r="E37" t="s">
        <v>1005</v>
      </c>
      <c r="F37" t="s">
        <v>1032</v>
      </c>
      <c r="G37" t="s">
        <v>1032</v>
      </c>
      <c r="H37" s="9">
        <v>7.0740740740740743E-2</v>
      </c>
      <c r="I37" s="9" t="s">
        <v>13920</v>
      </c>
      <c r="J37">
        <v>1</v>
      </c>
      <c r="K37">
        <v>41</v>
      </c>
      <c r="L37">
        <v>52</v>
      </c>
      <c r="M37" s="5">
        <f t="shared" si="0"/>
        <v>6112</v>
      </c>
      <c r="N37" s="5">
        <f t="shared" si="1"/>
        <v>730.53010471204198</v>
      </c>
      <c r="O37" s="5" t="str">
        <f t="shared" si="2"/>
        <v/>
      </c>
      <c r="P37" s="43" t="str">
        <f t="shared" si="3"/>
        <v>insert into noskrien_reit (dalibnieks, rez,skriesim_db,sacensibas) values ('Zauls Normunds',6112,'','Zebrus ezera un Pokaiņu meža Stirnu buks – 19 km/Buks');</v>
      </c>
    </row>
    <row r="38" spans="1:16" x14ac:dyDescent="0.2">
      <c r="A38" s="10" t="s">
        <v>32118</v>
      </c>
      <c r="B38" t="s">
        <v>144</v>
      </c>
      <c r="C38" t="s">
        <v>1280</v>
      </c>
      <c r="D38">
        <v>1095</v>
      </c>
      <c r="E38" t="s">
        <v>1003</v>
      </c>
      <c r="F38" t="s">
        <v>253</v>
      </c>
      <c r="G38" t="s">
        <v>253</v>
      </c>
      <c r="H38" s="9">
        <v>7.1111111111111111E-2</v>
      </c>
      <c r="I38" s="9" t="s">
        <v>31940</v>
      </c>
      <c r="J38">
        <v>1</v>
      </c>
      <c r="K38">
        <v>42</v>
      </c>
      <c r="L38">
        <v>24</v>
      </c>
      <c r="M38" s="5">
        <f t="shared" si="0"/>
        <v>6144</v>
      </c>
      <c r="N38" s="5">
        <f t="shared" si="1"/>
        <v>726.72526041666663</v>
      </c>
      <c r="O38" s="5" t="str">
        <f t="shared" si="2"/>
        <v/>
      </c>
      <c r="P38" s="43" t="str">
        <f t="shared" si="3"/>
        <v>insert into noskrien_reit (dalibnieks, rez,skriesim_db,sacensibas) values ('Čaiba Rihards',6144,'','Zebrus ezera un Pokaiņu meža Stirnu buks – 19 km/Buks');</v>
      </c>
    </row>
    <row r="39" spans="1:16" x14ac:dyDescent="0.2">
      <c r="A39" s="10" t="s">
        <v>32119</v>
      </c>
      <c r="B39" t="s">
        <v>8</v>
      </c>
      <c r="C39" t="s">
        <v>1216</v>
      </c>
      <c r="D39">
        <v>1156</v>
      </c>
      <c r="E39" t="s">
        <v>1000</v>
      </c>
      <c r="F39" t="s">
        <v>1022</v>
      </c>
      <c r="G39" t="s">
        <v>245</v>
      </c>
      <c r="H39" s="9">
        <v>7.1342592592592582E-2</v>
      </c>
      <c r="I39" s="9" t="s">
        <v>16195</v>
      </c>
      <c r="J39">
        <v>1</v>
      </c>
      <c r="K39">
        <v>42</v>
      </c>
      <c r="L39">
        <v>44</v>
      </c>
      <c r="M39" s="5">
        <f t="shared" si="0"/>
        <v>6164</v>
      </c>
      <c r="N39" s="5">
        <f t="shared" si="1"/>
        <v>724.36729396495775</v>
      </c>
      <c r="O39" s="5" t="str">
        <f t="shared" si="2"/>
        <v/>
      </c>
      <c r="P39" s="43" t="str">
        <f t="shared" si="3"/>
        <v>insert into noskrien_reit (dalibnieks, rez,skriesim_db,sacensibas) values ('Stepiņš Pēteris',6164,'','Zebrus ezera un Pokaiņu meža Stirnu buks – 19 km/Buks');</v>
      </c>
    </row>
    <row r="40" spans="1:16" x14ac:dyDescent="0.2">
      <c r="A40" s="10" t="s">
        <v>32120</v>
      </c>
      <c r="B40" t="s">
        <v>787</v>
      </c>
      <c r="C40" t="s">
        <v>6916</v>
      </c>
      <c r="D40">
        <v>1087</v>
      </c>
      <c r="E40" t="s">
        <v>1013</v>
      </c>
      <c r="F40" t="s">
        <v>413</v>
      </c>
      <c r="G40" t="s">
        <v>302</v>
      </c>
      <c r="H40" s="9">
        <v>7.1365740740740743E-2</v>
      </c>
      <c r="I40" s="9" t="s">
        <v>13658</v>
      </c>
      <c r="J40">
        <v>1</v>
      </c>
      <c r="K40">
        <v>42</v>
      </c>
      <c r="L40">
        <v>46</v>
      </c>
      <c r="M40" s="5">
        <f t="shared" si="0"/>
        <v>6166</v>
      </c>
      <c r="N40" s="5">
        <f t="shared" si="1"/>
        <v>724.13233863120342</v>
      </c>
      <c r="O40" s="5" t="str">
        <f t="shared" si="2"/>
        <v/>
      </c>
      <c r="P40" s="43" t="str">
        <f t="shared" si="3"/>
        <v>insert into noskrien_reit (dalibnieks, rez,skriesim_db,sacensibas) values ('Frēliha Madara',6166,'','Zebrus ezera un Pokaiņu meža Stirnu buks – 19 km/Buks');</v>
      </c>
    </row>
    <row r="41" spans="1:16" x14ac:dyDescent="0.2">
      <c r="A41" s="10" t="s">
        <v>32121</v>
      </c>
      <c r="B41" t="s">
        <v>525</v>
      </c>
      <c r="C41" t="s">
        <v>9643</v>
      </c>
      <c r="D41">
        <v>1019</v>
      </c>
      <c r="E41" t="s">
        <v>1005</v>
      </c>
      <c r="F41" t="s">
        <v>7284</v>
      </c>
      <c r="G41" t="s">
        <v>239</v>
      </c>
      <c r="H41" s="9">
        <v>7.137731481481481E-2</v>
      </c>
      <c r="I41" s="9" t="s">
        <v>30064</v>
      </c>
      <c r="J41">
        <v>1</v>
      </c>
      <c r="K41">
        <v>42</v>
      </c>
      <c r="L41">
        <v>47</v>
      </c>
      <c r="M41" s="5">
        <f t="shared" si="0"/>
        <v>6167</v>
      </c>
      <c r="N41" s="5">
        <f t="shared" si="1"/>
        <v>724.01491811253447</v>
      </c>
      <c r="O41" s="5" t="str">
        <f t="shared" si="2"/>
        <v/>
      </c>
      <c r="P41" s="43" t="str">
        <f t="shared" si="3"/>
        <v>insert into noskrien_reit (dalibnieks, rez,skriesim_db,sacensibas) values ('Grasis Arnis',6167,'','Zebrus ezera un Pokaiņu meža Stirnu buks – 19 km/Buks');</v>
      </c>
    </row>
    <row r="42" spans="1:16" x14ac:dyDescent="0.2">
      <c r="A42" s="10" t="s">
        <v>32122</v>
      </c>
      <c r="B42" t="s">
        <v>39</v>
      </c>
      <c r="C42" t="s">
        <v>478</v>
      </c>
      <c r="D42">
        <v>1074</v>
      </c>
      <c r="E42" t="s">
        <v>1000</v>
      </c>
      <c r="F42" t="s">
        <v>31837</v>
      </c>
      <c r="G42" t="s">
        <v>31444</v>
      </c>
      <c r="H42" s="9">
        <v>7.1724537037037031E-2</v>
      </c>
      <c r="I42" s="9" t="s">
        <v>31941</v>
      </c>
      <c r="J42">
        <v>1</v>
      </c>
      <c r="K42">
        <v>43</v>
      </c>
      <c r="L42">
        <v>17</v>
      </c>
      <c r="M42" s="5">
        <f t="shared" si="0"/>
        <v>6197</v>
      </c>
      <c r="N42" s="5">
        <f t="shared" si="1"/>
        <v>720.50992415685016</v>
      </c>
      <c r="O42" s="5" t="str">
        <f t="shared" si="2"/>
        <v/>
      </c>
      <c r="P42" s="43" t="str">
        <f t="shared" si="3"/>
        <v>insert into noskrien_reit (dalibnieks, rez,skriesim_db,sacensibas) values ('Andersons Mārtiņš',6197,'','Zebrus ezera un Pokaiņu meža Stirnu buks – 19 km/Buks');</v>
      </c>
    </row>
    <row r="43" spans="1:16" x14ac:dyDescent="0.2">
      <c r="A43" s="10" t="s">
        <v>32123</v>
      </c>
      <c r="B43" t="s">
        <v>481</v>
      </c>
      <c r="C43" t="s">
        <v>397</v>
      </c>
      <c r="D43">
        <v>1033</v>
      </c>
      <c r="E43" t="s">
        <v>1013</v>
      </c>
      <c r="F43" t="s">
        <v>1105</v>
      </c>
      <c r="G43" t="s">
        <v>372</v>
      </c>
      <c r="H43" s="9">
        <v>7.18287037037037E-2</v>
      </c>
      <c r="I43" s="9" t="s">
        <v>31942</v>
      </c>
      <c r="J43">
        <v>1</v>
      </c>
      <c r="K43">
        <v>43</v>
      </c>
      <c r="L43">
        <v>26</v>
      </c>
      <c r="M43" s="5">
        <f t="shared" si="0"/>
        <v>6206</v>
      </c>
      <c r="N43" s="5">
        <f t="shared" si="1"/>
        <v>719.46503383822107</v>
      </c>
      <c r="O43" s="5" t="str">
        <f t="shared" si="2"/>
        <v/>
      </c>
      <c r="P43" s="43" t="str">
        <f t="shared" si="3"/>
        <v>insert into noskrien_reit (dalibnieks, rez,skriesim_db,sacensibas) values ('Valtere Ginta',6206,'','Zebrus ezera un Pokaiņu meža Stirnu buks – 19 km/Buks');</v>
      </c>
    </row>
    <row r="44" spans="1:16" x14ac:dyDescent="0.2">
      <c r="A44" s="10" t="s">
        <v>32124</v>
      </c>
      <c r="B44" t="s">
        <v>2146</v>
      </c>
      <c r="C44" t="s">
        <v>12564</v>
      </c>
      <c r="D44">
        <v>1155</v>
      </c>
      <c r="E44" t="s">
        <v>1000</v>
      </c>
      <c r="F44" s="5" t="s">
        <v>244</v>
      </c>
      <c r="G44" t="s">
        <v>245</v>
      </c>
      <c r="H44" s="9">
        <v>7.1979166666666664E-2</v>
      </c>
      <c r="I44" s="9" t="s">
        <v>16200</v>
      </c>
      <c r="J44">
        <v>1</v>
      </c>
      <c r="K44">
        <v>43</v>
      </c>
      <c r="L44">
        <v>39</v>
      </c>
      <c r="M44" s="5">
        <f t="shared" si="0"/>
        <v>6219</v>
      </c>
      <c r="N44" s="5">
        <f t="shared" si="1"/>
        <v>717.96108699147771</v>
      </c>
      <c r="O44" s="5" t="str">
        <f t="shared" si="2"/>
        <v>y</v>
      </c>
      <c r="P44" s="43" t="str">
        <f t="shared" si="3"/>
        <v>insert into noskrien_reit (dalibnieks, rez,skriesim_db,sacensibas) values ('Inka Uģis',6219,'y','Zebrus ezera un Pokaiņu meža Stirnu buks – 19 km/Buks');</v>
      </c>
    </row>
    <row r="45" spans="1:16" x14ac:dyDescent="0.2">
      <c r="A45" s="10" t="s">
        <v>32125</v>
      </c>
      <c r="B45" t="s">
        <v>96</v>
      </c>
      <c r="C45" t="s">
        <v>3510</v>
      </c>
      <c r="D45">
        <v>1016</v>
      </c>
      <c r="E45" t="s">
        <v>1005</v>
      </c>
      <c r="F45" t="s">
        <v>1648</v>
      </c>
      <c r="G45" t="s">
        <v>245</v>
      </c>
      <c r="H45" s="9">
        <v>7.2164351851851841E-2</v>
      </c>
      <c r="I45" s="9" t="s">
        <v>14899</v>
      </c>
      <c r="J45">
        <v>1</v>
      </c>
      <c r="K45">
        <v>43</v>
      </c>
      <c r="L45">
        <v>55</v>
      </c>
      <c r="M45" s="5">
        <f t="shared" si="0"/>
        <v>6235</v>
      </c>
      <c r="N45" s="5">
        <f t="shared" si="1"/>
        <v>716.11868484362469</v>
      </c>
      <c r="O45" s="5" t="str">
        <f t="shared" si="2"/>
        <v/>
      </c>
      <c r="P45" s="43" t="str">
        <f t="shared" si="3"/>
        <v>insert into noskrien_reit (dalibnieks, rez,skriesim_db,sacensibas) values ('Pommers Andris',6235,'','Zebrus ezera un Pokaiņu meža Stirnu buks – 19 km/Buks');</v>
      </c>
    </row>
    <row r="46" spans="1:16" x14ac:dyDescent="0.2">
      <c r="A46" s="10" t="s">
        <v>32126</v>
      </c>
      <c r="B46" t="s">
        <v>2972</v>
      </c>
      <c r="C46" t="s">
        <v>14501</v>
      </c>
      <c r="D46">
        <v>1040</v>
      </c>
      <c r="E46" t="s">
        <v>1005</v>
      </c>
      <c r="F46" t="s">
        <v>1117</v>
      </c>
      <c r="G46" t="s">
        <v>31838</v>
      </c>
      <c r="H46" s="9">
        <v>7.228009259259259E-2</v>
      </c>
      <c r="I46" s="9" t="s">
        <v>31943</v>
      </c>
      <c r="J46">
        <v>1</v>
      </c>
      <c r="K46">
        <v>44</v>
      </c>
      <c r="L46">
        <v>5</v>
      </c>
      <c r="M46" s="5">
        <f t="shared" si="0"/>
        <v>6245</v>
      </c>
      <c r="N46" s="5">
        <f t="shared" si="1"/>
        <v>714.97197758206562</v>
      </c>
      <c r="O46" s="5" t="str">
        <f t="shared" si="2"/>
        <v/>
      </c>
      <c r="P46" s="43" t="str">
        <f t="shared" si="3"/>
        <v>insert into noskrien_reit (dalibnieks, rez,skriesim_db,sacensibas) values ('Genys Arturas',6245,'','Zebrus ezera un Pokaiņu meža Stirnu buks – 19 km/Buks');</v>
      </c>
    </row>
    <row r="47" spans="1:16" x14ac:dyDescent="0.2">
      <c r="A47" s="10" t="s">
        <v>32127</v>
      </c>
      <c r="B47" t="s">
        <v>373</v>
      </c>
      <c r="C47" t="s">
        <v>1356</v>
      </c>
      <c r="D47">
        <v>1026</v>
      </c>
      <c r="E47" t="s">
        <v>1013</v>
      </c>
      <c r="F47" s="5" t="s">
        <v>244</v>
      </c>
      <c r="G47" t="s">
        <v>31839</v>
      </c>
      <c r="H47" s="9">
        <v>7.2372685185185193E-2</v>
      </c>
      <c r="I47" s="9" t="s">
        <v>31944</v>
      </c>
      <c r="J47">
        <v>1</v>
      </c>
      <c r="K47">
        <v>44</v>
      </c>
      <c r="L47">
        <v>13</v>
      </c>
      <c r="M47" s="5">
        <f t="shared" si="0"/>
        <v>6253</v>
      </c>
      <c r="N47" s="5">
        <f t="shared" si="1"/>
        <v>714.05725251879096</v>
      </c>
      <c r="O47" s="5" t="str">
        <f t="shared" si="2"/>
        <v>y</v>
      </c>
      <c r="P47" s="43" t="str">
        <f t="shared" si="3"/>
        <v>insert into noskrien_reit (dalibnieks, rez,skriesim_db,sacensibas) values ('Frīdmane Ilona',6253,'y','Zebrus ezera un Pokaiņu meža Stirnu buks – 19 km/Buks');</v>
      </c>
    </row>
    <row r="48" spans="1:16" x14ac:dyDescent="0.2">
      <c r="A48" s="10" t="s">
        <v>32128</v>
      </c>
      <c r="B48" t="s">
        <v>171</v>
      </c>
      <c r="C48" t="s">
        <v>15157</v>
      </c>
      <c r="D48">
        <v>1024</v>
      </c>
      <c r="E48" t="s">
        <v>1000</v>
      </c>
      <c r="F48" s="5" t="s">
        <v>244</v>
      </c>
      <c r="G48" t="s">
        <v>245</v>
      </c>
      <c r="H48" s="9">
        <v>7.2372685185185193E-2</v>
      </c>
      <c r="I48" s="9" t="s">
        <v>31944</v>
      </c>
      <c r="J48">
        <v>1</v>
      </c>
      <c r="K48">
        <v>44</v>
      </c>
      <c r="L48">
        <v>13</v>
      </c>
      <c r="M48" s="5">
        <f t="shared" si="0"/>
        <v>6253</v>
      </c>
      <c r="N48" s="5">
        <f t="shared" si="1"/>
        <v>714.05725251879096</v>
      </c>
      <c r="O48" s="5" t="str">
        <f t="shared" si="2"/>
        <v>y</v>
      </c>
      <c r="P48" s="43" t="str">
        <f t="shared" si="3"/>
        <v>insert into noskrien_reit (dalibnieks, rez,skriesim_db,sacensibas) values ('Leontjevs Andis',6253,'y','Zebrus ezera un Pokaiņu meža Stirnu buks – 19 km/Buks');</v>
      </c>
    </row>
    <row r="49" spans="1:16" x14ac:dyDescent="0.2">
      <c r="A49" s="10" t="s">
        <v>32129</v>
      </c>
      <c r="B49" t="s">
        <v>8799</v>
      </c>
      <c r="C49" t="s">
        <v>15158</v>
      </c>
      <c r="D49">
        <v>1157</v>
      </c>
      <c r="E49" t="s">
        <v>1000</v>
      </c>
      <c r="G49" t="s">
        <v>31055</v>
      </c>
      <c r="H49" s="9">
        <v>7.2546296296296289E-2</v>
      </c>
      <c r="I49" s="9" t="s">
        <v>31945</v>
      </c>
      <c r="J49">
        <v>1</v>
      </c>
      <c r="K49">
        <v>44</v>
      </c>
      <c r="L49">
        <v>28</v>
      </c>
      <c r="M49" s="5">
        <f t="shared" si="0"/>
        <v>6268</v>
      </c>
      <c r="N49" s="5">
        <f t="shared" si="1"/>
        <v>712.34843650287166</v>
      </c>
      <c r="O49" s="5" t="str">
        <f t="shared" si="2"/>
        <v/>
      </c>
      <c r="P49" s="43" t="str">
        <f t="shared" si="3"/>
        <v>insert into noskrien_reit (dalibnieks, rez,skriesim_db,sacensibas) values ('Frijārs Agnis',6268,'','Zebrus ezera un Pokaiņu meža Stirnu buks – 19 km/Buks');</v>
      </c>
    </row>
    <row r="50" spans="1:16" x14ac:dyDescent="0.2">
      <c r="A50" s="10" t="s">
        <v>32130</v>
      </c>
      <c r="B50" t="s">
        <v>46</v>
      </c>
      <c r="C50" t="s">
        <v>31840</v>
      </c>
      <c r="D50">
        <v>1004</v>
      </c>
      <c r="E50" t="s">
        <v>1005</v>
      </c>
      <c r="F50" t="s">
        <v>31841</v>
      </c>
      <c r="G50" t="s">
        <v>239</v>
      </c>
      <c r="H50" s="9">
        <v>7.2627314814814811E-2</v>
      </c>
      <c r="I50" s="9" t="s">
        <v>13948</v>
      </c>
      <c r="J50">
        <v>1</v>
      </c>
      <c r="K50">
        <v>44</v>
      </c>
      <c r="L50">
        <v>35</v>
      </c>
      <c r="M50" s="5">
        <f t="shared" si="0"/>
        <v>6275</v>
      </c>
      <c r="N50" s="5">
        <f t="shared" si="1"/>
        <v>711.55378486055781</v>
      </c>
      <c r="O50" s="5" t="str">
        <f t="shared" si="2"/>
        <v/>
      </c>
      <c r="P50" s="43" t="str">
        <f t="shared" si="3"/>
        <v>insert into noskrien_reit (dalibnieks, rez,skriesim_db,sacensibas) values ('Purniņš Jānis',6275,'','Zebrus ezera un Pokaiņu meža Stirnu buks – 19 km/Buks');</v>
      </c>
    </row>
    <row r="51" spans="1:16" x14ac:dyDescent="0.2">
      <c r="A51" s="10" t="s">
        <v>32131</v>
      </c>
      <c r="B51" t="s">
        <v>86</v>
      </c>
      <c r="C51" t="s">
        <v>29842</v>
      </c>
      <c r="D51">
        <v>1021</v>
      </c>
      <c r="E51" t="s">
        <v>1000</v>
      </c>
      <c r="G51" t="s">
        <v>270</v>
      </c>
      <c r="H51" s="9">
        <v>7.3344907407407414E-2</v>
      </c>
      <c r="I51" s="9" t="s">
        <v>30080</v>
      </c>
      <c r="J51">
        <v>1</v>
      </c>
      <c r="K51">
        <v>45</v>
      </c>
      <c r="L51">
        <v>37</v>
      </c>
      <c r="M51" s="5">
        <f t="shared" si="0"/>
        <v>6337</v>
      </c>
      <c r="N51" s="5">
        <f t="shared" si="1"/>
        <v>704.59207827047499</v>
      </c>
      <c r="O51" s="5" t="str">
        <f t="shared" si="2"/>
        <v/>
      </c>
      <c r="P51" s="43" t="str">
        <f t="shared" si="3"/>
        <v>insert into noskrien_reit (dalibnieks, rez,skriesim_db,sacensibas) values ('Šlosbergs Viesturs',6337,'','Zebrus ezera un Pokaiņu meža Stirnu buks – 19 km/Buks');</v>
      </c>
    </row>
    <row r="52" spans="1:16" x14ac:dyDescent="0.2">
      <c r="A52" s="10" t="s">
        <v>32132</v>
      </c>
      <c r="B52" t="s">
        <v>181</v>
      </c>
      <c r="C52" t="s">
        <v>1296</v>
      </c>
      <c r="D52">
        <v>1297</v>
      </c>
      <c r="E52" t="s">
        <v>1000</v>
      </c>
      <c r="F52" t="s">
        <v>31842</v>
      </c>
      <c r="G52" t="s">
        <v>275</v>
      </c>
      <c r="H52" s="9">
        <v>7.3449074074074069E-2</v>
      </c>
      <c r="I52" s="9" t="s">
        <v>31946</v>
      </c>
      <c r="J52">
        <v>1</v>
      </c>
      <c r="K52">
        <v>45</v>
      </c>
      <c r="L52">
        <v>46</v>
      </c>
      <c r="M52" s="5">
        <f t="shared" si="0"/>
        <v>6346</v>
      </c>
      <c r="N52" s="5">
        <f t="shared" si="1"/>
        <v>703.59281437125753</v>
      </c>
      <c r="O52" s="5" t="str">
        <f t="shared" si="2"/>
        <v/>
      </c>
      <c r="P52" s="43" t="str">
        <f t="shared" si="3"/>
        <v>insert into noskrien_reit (dalibnieks, rez,skriesim_db,sacensibas) values ('Štromanis Kaspars',6346,'','Zebrus ezera un Pokaiņu meža Stirnu buks – 19 km/Buks');</v>
      </c>
    </row>
    <row r="53" spans="1:16" x14ac:dyDescent="0.2">
      <c r="A53" s="10" t="s">
        <v>32133</v>
      </c>
      <c r="B53" t="s">
        <v>133</v>
      </c>
      <c r="C53" t="s">
        <v>4446</v>
      </c>
      <c r="D53">
        <v>1267</v>
      </c>
      <c r="E53" t="s">
        <v>1000</v>
      </c>
      <c r="F53" s="5" t="s">
        <v>244</v>
      </c>
      <c r="G53" t="s">
        <v>245</v>
      </c>
      <c r="H53" s="9">
        <v>7.3738425925925929E-2</v>
      </c>
      <c r="I53" s="9" t="s">
        <v>31947</v>
      </c>
      <c r="J53">
        <v>1</v>
      </c>
      <c r="K53">
        <v>46</v>
      </c>
      <c r="L53">
        <v>11</v>
      </c>
      <c r="M53" s="5">
        <f t="shared" si="0"/>
        <v>6371</v>
      </c>
      <c r="N53" s="5">
        <f t="shared" si="1"/>
        <v>700.83189452205306</v>
      </c>
      <c r="O53" s="5" t="str">
        <f t="shared" si="2"/>
        <v>y</v>
      </c>
      <c r="P53" s="43" t="str">
        <f t="shared" si="3"/>
        <v>insert into noskrien_reit (dalibnieks, rez,skriesim_db,sacensibas) values ('Bulāns Ģirts',6371,'y','Zebrus ezera un Pokaiņu meža Stirnu buks – 19 km/Buks');</v>
      </c>
    </row>
    <row r="54" spans="1:16" x14ac:dyDescent="0.2">
      <c r="A54" s="10" t="s">
        <v>32134</v>
      </c>
      <c r="B54" t="s">
        <v>542</v>
      </c>
      <c r="C54" t="s">
        <v>543</v>
      </c>
      <c r="D54">
        <v>1054</v>
      </c>
      <c r="E54" t="s">
        <v>1013</v>
      </c>
      <c r="F54" t="s">
        <v>836</v>
      </c>
      <c r="G54" t="s">
        <v>302</v>
      </c>
      <c r="H54" s="9">
        <v>7.3877314814814812E-2</v>
      </c>
      <c r="I54" s="9" t="s">
        <v>14916</v>
      </c>
      <c r="J54">
        <v>1</v>
      </c>
      <c r="K54">
        <v>46</v>
      </c>
      <c r="L54">
        <v>23</v>
      </c>
      <c r="M54" s="5">
        <f t="shared" si="0"/>
        <v>6383</v>
      </c>
      <c r="N54" s="5">
        <f t="shared" si="1"/>
        <v>699.51433495221681</v>
      </c>
      <c r="O54" s="5" t="str">
        <f t="shared" si="2"/>
        <v/>
      </c>
      <c r="P54" s="43" t="str">
        <f t="shared" si="3"/>
        <v>insert into noskrien_reit (dalibnieks, rez,skriesim_db,sacensibas) values ('Štalte Liene',6383,'','Zebrus ezera un Pokaiņu meža Stirnu buks – 19 km/Buks');</v>
      </c>
    </row>
    <row r="55" spans="1:16" x14ac:dyDescent="0.2">
      <c r="A55" s="10" t="s">
        <v>32135</v>
      </c>
      <c r="B55" t="s">
        <v>540</v>
      </c>
      <c r="C55" t="s">
        <v>620</v>
      </c>
      <c r="D55">
        <v>1063</v>
      </c>
      <c r="E55" t="s">
        <v>1000</v>
      </c>
      <c r="F55" s="5" t="s">
        <v>244</v>
      </c>
      <c r="G55" t="s">
        <v>261</v>
      </c>
      <c r="H55" s="9">
        <v>7.3877314814814812E-2</v>
      </c>
      <c r="I55" s="9" t="s">
        <v>14916</v>
      </c>
      <c r="J55">
        <v>1</v>
      </c>
      <c r="K55">
        <v>46</v>
      </c>
      <c r="L55">
        <v>23</v>
      </c>
      <c r="M55" s="5">
        <f t="shared" si="0"/>
        <v>6383</v>
      </c>
      <c r="N55" s="5">
        <f t="shared" si="1"/>
        <v>699.51433495221681</v>
      </c>
      <c r="O55" s="5" t="str">
        <f t="shared" si="2"/>
        <v>y</v>
      </c>
      <c r="P55" s="43" t="str">
        <f t="shared" si="3"/>
        <v>insert into noskrien_reit (dalibnieks, rez,skriesim_db,sacensibas) values ('Sudrabs Armands',6383,'y','Zebrus ezera un Pokaiņu meža Stirnu buks – 19 km/Buks');</v>
      </c>
    </row>
    <row r="56" spans="1:16" x14ac:dyDescent="0.2">
      <c r="A56" s="10" t="s">
        <v>32136</v>
      </c>
      <c r="B56" t="s">
        <v>58</v>
      </c>
      <c r="C56" t="s">
        <v>31446</v>
      </c>
      <c r="D56">
        <v>1134</v>
      </c>
      <c r="E56" t="s">
        <v>1000</v>
      </c>
      <c r="G56" t="s">
        <v>454</v>
      </c>
      <c r="H56" s="9">
        <v>7.3923611111111107E-2</v>
      </c>
      <c r="I56" s="9" t="s">
        <v>14917</v>
      </c>
      <c r="J56">
        <v>1</v>
      </c>
      <c r="K56">
        <v>46</v>
      </c>
      <c r="L56">
        <v>27</v>
      </c>
      <c r="M56" s="5">
        <f t="shared" si="0"/>
        <v>6387</v>
      </c>
      <c r="N56" s="5">
        <f t="shared" si="1"/>
        <v>699.07624863002968</v>
      </c>
      <c r="O56" s="5" t="str">
        <f t="shared" si="2"/>
        <v/>
      </c>
      <c r="P56" s="43" t="str">
        <f t="shared" si="3"/>
        <v>insert into noskrien_reit (dalibnieks, rez,skriesim_db,sacensibas) values ('Briņķis Rolands',6387,'','Zebrus ezera un Pokaiņu meža Stirnu buks – 19 km/Buks');</v>
      </c>
    </row>
    <row r="57" spans="1:16" x14ac:dyDescent="0.2">
      <c r="A57" s="10" t="s">
        <v>32137</v>
      </c>
      <c r="B57" t="s">
        <v>15154</v>
      </c>
      <c r="C57" t="s">
        <v>15155</v>
      </c>
      <c r="D57">
        <v>1077</v>
      </c>
      <c r="E57" t="s">
        <v>1000</v>
      </c>
      <c r="F57" s="5" t="s">
        <v>244</v>
      </c>
      <c r="G57" t="s">
        <v>259</v>
      </c>
      <c r="H57" s="9">
        <v>7.3969907407407401E-2</v>
      </c>
      <c r="I57" s="9" t="s">
        <v>14918</v>
      </c>
      <c r="J57">
        <v>1</v>
      </c>
      <c r="K57">
        <v>46</v>
      </c>
      <c r="L57">
        <v>31</v>
      </c>
      <c r="M57" s="5">
        <f t="shared" si="0"/>
        <v>6391</v>
      </c>
      <c r="N57" s="5">
        <f t="shared" si="1"/>
        <v>698.63871068690344</v>
      </c>
      <c r="O57" s="5" t="str">
        <f t="shared" si="2"/>
        <v>y</v>
      </c>
      <c r="P57" s="43" t="str">
        <f t="shared" si="3"/>
        <v>insert into noskrien_reit (dalibnieks, rez,skriesim_db,sacensibas) values ('Alševskis Vladeks',6391,'y','Zebrus ezera un Pokaiņu meža Stirnu buks – 19 km/Buks');</v>
      </c>
    </row>
    <row r="58" spans="1:16" x14ac:dyDescent="0.2">
      <c r="A58" s="10" t="s">
        <v>32138</v>
      </c>
      <c r="B58" t="s">
        <v>7008</v>
      </c>
      <c r="C58" t="s">
        <v>7009</v>
      </c>
      <c r="D58">
        <v>1545</v>
      </c>
      <c r="E58" t="s">
        <v>1030</v>
      </c>
      <c r="F58" t="s">
        <v>6640</v>
      </c>
      <c r="G58" t="s">
        <v>31843</v>
      </c>
      <c r="H58" s="9">
        <v>7.4490740740740746E-2</v>
      </c>
      <c r="I58" s="9" t="s">
        <v>30092</v>
      </c>
      <c r="J58">
        <v>1</v>
      </c>
      <c r="K58">
        <v>47</v>
      </c>
      <c r="L58">
        <v>16</v>
      </c>
      <c r="M58" s="5">
        <f t="shared" si="0"/>
        <v>6436</v>
      </c>
      <c r="N58" s="5">
        <f t="shared" si="1"/>
        <v>693.75388440024869</v>
      </c>
      <c r="O58" s="5" t="str">
        <f t="shared" si="2"/>
        <v/>
      </c>
      <c r="P58" s="43" t="str">
        <f t="shared" si="3"/>
        <v>insert into noskrien_reit (dalibnieks, rez,skriesim_db,sacensibas) values ('Lauska Klinta',6436,'','Zebrus ezera un Pokaiņu meža Stirnu buks – 19 km/Buks');</v>
      </c>
    </row>
    <row r="59" spans="1:16" x14ac:dyDescent="0.2">
      <c r="A59" s="10" t="s">
        <v>32139</v>
      </c>
      <c r="B59" t="s">
        <v>46</v>
      </c>
      <c r="C59" t="s">
        <v>10786</v>
      </c>
      <c r="D59">
        <v>1029</v>
      </c>
      <c r="E59" t="s">
        <v>1000</v>
      </c>
      <c r="F59" t="s">
        <v>1026</v>
      </c>
      <c r="G59" t="s">
        <v>31844</v>
      </c>
      <c r="H59" s="9">
        <v>7.4490740740740746E-2</v>
      </c>
      <c r="I59" s="9" t="s">
        <v>30092</v>
      </c>
      <c r="J59">
        <v>1</v>
      </c>
      <c r="K59">
        <v>47</v>
      </c>
      <c r="L59">
        <v>16</v>
      </c>
      <c r="M59" s="5">
        <f t="shared" si="0"/>
        <v>6436</v>
      </c>
      <c r="N59" s="5">
        <f t="shared" si="1"/>
        <v>693.75388440024869</v>
      </c>
      <c r="O59" s="5" t="str">
        <f t="shared" si="2"/>
        <v/>
      </c>
      <c r="P59" s="43" t="str">
        <f t="shared" si="3"/>
        <v>insert into noskrien_reit (dalibnieks, rez,skriesim_db,sacensibas) values ('Tenbergs Jānis',6436,'','Zebrus ezera un Pokaiņu meža Stirnu buks – 19 km/Buks');</v>
      </c>
    </row>
    <row r="60" spans="1:16" x14ac:dyDescent="0.2">
      <c r="A60" s="10" t="s">
        <v>32140</v>
      </c>
      <c r="B60" t="s">
        <v>333</v>
      </c>
      <c r="C60" t="s">
        <v>2182</v>
      </c>
      <c r="D60">
        <v>1537</v>
      </c>
      <c r="E60" t="s">
        <v>1005</v>
      </c>
      <c r="F60" t="s">
        <v>1147</v>
      </c>
      <c r="G60" t="s">
        <v>245</v>
      </c>
      <c r="H60" s="9">
        <v>7.4988425925925931E-2</v>
      </c>
      <c r="I60" s="9" t="s">
        <v>31948</v>
      </c>
      <c r="J60">
        <v>1</v>
      </c>
      <c r="K60">
        <v>47</v>
      </c>
      <c r="L60">
        <v>59</v>
      </c>
      <c r="M60" s="5">
        <f t="shared" si="0"/>
        <v>6479</v>
      </c>
      <c r="N60" s="5">
        <f t="shared" si="1"/>
        <v>689.14956011730214</v>
      </c>
      <c r="O60" s="5" t="str">
        <f t="shared" si="2"/>
        <v/>
      </c>
      <c r="P60" s="43" t="str">
        <f t="shared" si="3"/>
        <v>insert into noskrien_reit (dalibnieks, rez,skriesim_db,sacensibas) values ('Soopargs Raimonds',6479,'','Zebrus ezera un Pokaiņu meža Stirnu buks – 19 km/Buks');</v>
      </c>
    </row>
    <row r="61" spans="1:16" x14ac:dyDescent="0.2">
      <c r="A61" s="10" t="s">
        <v>32141</v>
      </c>
      <c r="B61" t="s">
        <v>2146</v>
      </c>
      <c r="C61" t="s">
        <v>15159</v>
      </c>
      <c r="D61">
        <v>1090</v>
      </c>
      <c r="E61" t="s">
        <v>1000</v>
      </c>
      <c r="F61" t="s">
        <v>1650</v>
      </c>
      <c r="G61" t="s">
        <v>309</v>
      </c>
      <c r="H61" s="9">
        <v>7.5034722222222225E-2</v>
      </c>
      <c r="I61" s="9" t="s">
        <v>14936</v>
      </c>
      <c r="J61">
        <v>1</v>
      </c>
      <c r="K61">
        <v>48</v>
      </c>
      <c r="L61">
        <v>3</v>
      </c>
      <c r="M61" s="5">
        <f t="shared" si="0"/>
        <v>6483</v>
      </c>
      <c r="N61" s="5">
        <f t="shared" si="1"/>
        <v>688.724356008021</v>
      </c>
      <c r="O61" s="5" t="str">
        <f t="shared" si="2"/>
        <v/>
      </c>
      <c r="P61" s="43" t="str">
        <f t="shared" si="3"/>
        <v>insert into noskrien_reit (dalibnieks, rez,skriesim_db,sacensibas) values ('Brencis Uģis',6483,'','Zebrus ezera un Pokaiņu meža Stirnu buks – 19 km/Buks');</v>
      </c>
    </row>
    <row r="62" spans="1:16" x14ac:dyDescent="0.2">
      <c r="A62" s="10" t="s">
        <v>32142</v>
      </c>
      <c r="B62" t="s">
        <v>58</v>
      </c>
      <c r="C62" t="s">
        <v>11492</v>
      </c>
      <c r="D62">
        <v>1065</v>
      </c>
      <c r="E62" t="s">
        <v>1000</v>
      </c>
      <c r="G62" t="s">
        <v>245</v>
      </c>
      <c r="H62" s="9">
        <v>7.5300925925925924E-2</v>
      </c>
      <c r="I62" s="9" t="s">
        <v>31949</v>
      </c>
      <c r="J62">
        <v>1</v>
      </c>
      <c r="K62">
        <v>48</v>
      </c>
      <c r="L62">
        <v>26</v>
      </c>
      <c r="M62" s="5">
        <f t="shared" si="0"/>
        <v>6506</v>
      </c>
      <c r="N62" s="5">
        <f t="shared" si="1"/>
        <v>686.28957885029206</v>
      </c>
      <c r="O62" s="5" t="str">
        <f t="shared" si="2"/>
        <v/>
      </c>
      <c r="P62" s="43" t="str">
        <f t="shared" si="3"/>
        <v>insert into noskrien_reit (dalibnieks, rez,skriesim_db,sacensibas) values ('Ostrovskis Rolands',6506,'','Zebrus ezera un Pokaiņu meža Stirnu buks – 19 km/Buks');</v>
      </c>
    </row>
    <row r="63" spans="1:16" x14ac:dyDescent="0.2">
      <c r="A63" s="10" t="s">
        <v>32143</v>
      </c>
      <c r="B63" t="s">
        <v>1557</v>
      </c>
      <c r="C63" t="s">
        <v>14211</v>
      </c>
      <c r="D63">
        <v>1224</v>
      </c>
      <c r="E63" t="s">
        <v>1030</v>
      </c>
      <c r="G63" t="s">
        <v>31845</v>
      </c>
      <c r="H63" s="9">
        <v>7.604166666666666E-2</v>
      </c>
      <c r="I63" s="9" t="s">
        <v>13997</v>
      </c>
      <c r="J63">
        <v>1</v>
      </c>
      <c r="K63">
        <v>49</v>
      </c>
      <c r="L63">
        <v>30</v>
      </c>
      <c r="M63" s="5">
        <f t="shared" si="0"/>
        <v>6570</v>
      </c>
      <c r="N63" s="5">
        <f t="shared" si="1"/>
        <v>679.60426179604258</v>
      </c>
      <c r="O63" s="5" t="str">
        <f t="shared" si="2"/>
        <v/>
      </c>
      <c r="P63" s="43" t="str">
        <f t="shared" si="3"/>
        <v>insert into noskrien_reit (dalibnieks, rez,skriesim_db,sacensibas) values ('Rieksta Ance',6570,'','Zebrus ezera un Pokaiņu meža Stirnu buks – 19 km/Buks');</v>
      </c>
    </row>
    <row r="64" spans="1:16" x14ac:dyDescent="0.2">
      <c r="A64" s="10" t="s">
        <v>32144</v>
      </c>
      <c r="B64" t="s">
        <v>1375</v>
      </c>
      <c r="C64" t="s">
        <v>31846</v>
      </c>
      <c r="D64">
        <v>1166</v>
      </c>
      <c r="E64" t="s">
        <v>1000</v>
      </c>
      <c r="F64" t="s">
        <v>1029</v>
      </c>
      <c r="G64" t="s">
        <v>245</v>
      </c>
      <c r="H64" s="9">
        <v>7.6053240740740741E-2</v>
      </c>
      <c r="I64" s="9" t="s">
        <v>30111</v>
      </c>
      <c r="J64">
        <v>1</v>
      </c>
      <c r="K64">
        <v>49</v>
      </c>
      <c r="L64">
        <v>31</v>
      </c>
      <c r="M64" s="5">
        <f t="shared" si="0"/>
        <v>6571</v>
      </c>
      <c r="N64" s="5">
        <f t="shared" si="1"/>
        <v>679.50083701110941</v>
      </c>
      <c r="O64" s="5" t="str">
        <f t="shared" si="2"/>
        <v/>
      </c>
      <c r="P64" s="43" t="str">
        <f t="shared" si="3"/>
        <v>insert into noskrien_reit (dalibnieks, rez,skriesim_db,sacensibas) values ('Puķitis Rūdolfs',6571,'','Zebrus ezera un Pokaiņu meža Stirnu buks – 19 km/Buks');</v>
      </c>
    </row>
    <row r="65" spans="1:16" x14ac:dyDescent="0.2">
      <c r="A65" s="10" t="s">
        <v>32145</v>
      </c>
      <c r="B65" t="s">
        <v>197</v>
      </c>
      <c r="C65" t="s">
        <v>6024</v>
      </c>
      <c r="D65">
        <v>1533</v>
      </c>
      <c r="E65" t="s">
        <v>1013</v>
      </c>
      <c r="F65" t="s">
        <v>31847</v>
      </c>
      <c r="G65" t="s">
        <v>245</v>
      </c>
      <c r="H65" s="9">
        <v>7.6076388888888888E-2</v>
      </c>
      <c r="I65" s="9" t="s">
        <v>31950</v>
      </c>
      <c r="J65">
        <v>1</v>
      </c>
      <c r="K65">
        <v>49</v>
      </c>
      <c r="L65">
        <v>33</v>
      </c>
      <c r="M65" s="5">
        <f t="shared" si="0"/>
        <v>6573</v>
      </c>
      <c r="N65" s="5">
        <f t="shared" si="1"/>
        <v>679.29408184999238</v>
      </c>
      <c r="O65" s="5" t="str">
        <f t="shared" si="2"/>
        <v/>
      </c>
      <c r="P65" s="43" t="str">
        <f t="shared" si="3"/>
        <v>insert into noskrien_reit (dalibnieks, rez,skriesim_db,sacensibas) values ('Krūmiņa Ieva',6573,'','Zebrus ezera un Pokaiņu meža Stirnu buks – 19 km/Buks');</v>
      </c>
    </row>
    <row r="66" spans="1:16" x14ac:dyDescent="0.2">
      <c r="A66" s="10" t="s">
        <v>32146</v>
      </c>
      <c r="B66" t="s">
        <v>71</v>
      </c>
      <c r="C66" t="s">
        <v>7660</v>
      </c>
      <c r="D66">
        <v>1200</v>
      </c>
      <c r="E66" t="s">
        <v>1000</v>
      </c>
      <c r="F66" s="5" t="s">
        <v>244</v>
      </c>
      <c r="G66" t="s">
        <v>245</v>
      </c>
      <c r="H66" s="9">
        <v>7.6585648148148153E-2</v>
      </c>
      <c r="I66" s="9" t="s">
        <v>16241</v>
      </c>
      <c r="J66">
        <v>1</v>
      </c>
      <c r="K66">
        <v>50</v>
      </c>
      <c r="L66">
        <v>17</v>
      </c>
      <c r="M66" s="5">
        <f t="shared" ref="M66:M129" si="4">J66*3600+K66*60+L66</f>
        <v>6617</v>
      </c>
      <c r="N66" s="5">
        <f t="shared" ref="N66:N129" si="5">$M$2/M66*1000</f>
        <v>674.77708931539973</v>
      </c>
      <c r="O66" s="5" t="str">
        <f t="shared" ref="O66:O129" si="6">IF(F66="vsk noskrien","y","")</f>
        <v>y</v>
      </c>
      <c r="P66" s="43" t="str">
        <f t="shared" ref="P66:P129" si="7">CONCATENATE("insert into noskrien_reit (dalibnieks, rez,skriesim_db,sacensibas) values ('",C66," ",B66,"',",M66,",'",O66,"','",$P$1,"');")</f>
        <v>insert into noskrien_reit (dalibnieks, rez,skriesim_db,sacensibas) values ('Ruskovs Dmitrijs',6617,'y','Zebrus ezera un Pokaiņu meža Stirnu buks – 19 km/Buks');</v>
      </c>
    </row>
    <row r="67" spans="1:16" x14ac:dyDescent="0.2">
      <c r="A67" s="10" t="s">
        <v>32147</v>
      </c>
      <c r="B67" t="s">
        <v>1353</v>
      </c>
      <c r="C67" t="s">
        <v>14205</v>
      </c>
      <c r="D67">
        <v>1001</v>
      </c>
      <c r="E67" t="s">
        <v>1000</v>
      </c>
      <c r="F67" t="s">
        <v>1027</v>
      </c>
      <c r="G67" t="s">
        <v>31845</v>
      </c>
      <c r="H67" s="9">
        <v>7.6585648148148153E-2</v>
      </c>
      <c r="I67" s="9" t="s">
        <v>16241</v>
      </c>
      <c r="J67">
        <v>1</v>
      </c>
      <c r="K67">
        <v>50</v>
      </c>
      <c r="L67">
        <v>17</v>
      </c>
      <c r="M67" s="5">
        <f t="shared" si="4"/>
        <v>6617</v>
      </c>
      <c r="N67" s="5">
        <f t="shared" si="5"/>
        <v>674.77708931539973</v>
      </c>
      <c r="O67" s="5" t="str">
        <f t="shared" si="6"/>
        <v/>
      </c>
      <c r="P67" s="43" t="str">
        <f t="shared" si="7"/>
        <v>insert into noskrien_reit (dalibnieks, rez,skriesim_db,sacensibas) values ('Zārdiņš Klāvs',6617,'','Zebrus ezera un Pokaiņu meža Stirnu buks – 19 km/Buks');</v>
      </c>
    </row>
    <row r="68" spans="1:16" x14ac:dyDescent="0.2">
      <c r="A68" s="10" t="s">
        <v>32148</v>
      </c>
      <c r="B68" t="s">
        <v>347</v>
      </c>
      <c r="C68" t="s">
        <v>1366</v>
      </c>
      <c r="D68">
        <v>1264</v>
      </c>
      <c r="E68" t="s">
        <v>1000</v>
      </c>
      <c r="F68" t="s">
        <v>1047</v>
      </c>
      <c r="G68" t="s">
        <v>302</v>
      </c>
      <c r="H68" s="9">
        <v>7.6759259259259263E-2</v>
      </c>
      <c r="I68" s="9" t="s">
        <v>31951</v>
      </c>
      <c r="J68">
        <v>1</v>
      </c>
      <c r="K68">
        <v>50</v>
      </c>
      <c r="L68">
        <v>32</v>
      </c>
      <c r="M68" s="5">
        <f t="shared" si="4"/>
        <v>6632</v>
      </c>
      <c r="N68" s="5">
        <f t="shared" si="5"/>
        <v>673.25090470446321</v>
      </c>
      <c r="O68" s="5" t="str">
        <f t="shared" si="6"/>
        <v/>
      </c>
      <c r="P68" s="43" t="str">
        <f t="shared" si="7"/>
        <v>insert into noskrien_reit (dalibnieks, rez,skriesim_db,sacensibas) values ('Pūce Renārs',6632,'','Zebrus ezera un Pokaiņu meža Stirnu buks – 19 km/Buks');</v>
      </c>
    </row>
    <row r="69" spans="1:16" x14ac:dyDescent="0.2">
      <c r="A69" s="10" t="s">
        <v>32149</v>
      </c>
      <c r="B69" t="s">
        <v>100</v>
      </c>
      <c r="C69" t="s">
        <v>4989</v>
      </c>
      <c r="D69">
        <v>1295</v>
      </c>
      <c r="E69" t="s">
        <v>1000</v>
      </c>
      <c r="F69" t="s">
        <v>31848</v>
      </c>
      <c r="G69" t="s">
        <v>261</v>
      </c>
      <c r="H69" s="9">
        <v>7.6898148148148146E-2</v>
      </c>
      <c r="I69" s="9" t="s">
        <v>31952</v>
      </c>
      <c r="J69">
        <v>1</v>
      </c>
      <c r="K69">
        <v>50</v>
      </c>
      <c r="L69">
        <v>44</v>
      </c>
      <c r="M69" s="5">
        <f t="shared" si="4"/>
        <v>6644</v>
      </c>
      <c r="N69" s="5">
        <f t="shared" si="5"/>
        <v>672.03491872366044</v>
      </c>
      <c r="O69" s="5" t="str">
        <f t="shared" si="6"/>
        <v/>
      </c>
      <c r="P69" s="43" t="str">
        <f t="shared" si="7"/>
        <v>insert into noskrien_reit (dalibnieks, rez,skriesim_db,sacensibas) values ('Jaunzems Dzintars',6644,'','Zebrus ezera un Pokaiņu meža Stirnu buks – 19 km/Buks');</v>
      </c>
    </row>
    <row r="70" spans="1:16" x14ac:dyDescent="0.2">
      <c r="A70" s="10" t="s">
        <v>32150</v>
      </c>
      <c r="B70" t="s">
        <v>26</v>
      </c>
      <c r="C70" t="s">
        <v>7111</v>
      </c>
      <c r="D70">
        <v>1207</v>
      </c>
      <c r="E70" t="s">
        <v>1003</v>
      </c>
      <c r="G70" t="s">
        <v>31849</v>
      </c>
      <c r="H70" s="9">
        <v>7.7048611111111109E-2</v>
      </c>
      <c r="I70" s="9" t="s">
        <v>31953</v>
      </c>
      <c r="J70">
        <v>1</v>
      </c>
      <c r="K70">
        <v>50</v>
      </c>
      <c r="L70">
        <v>57</v>
      </c>
      <c r="M70" s="5">
        <f t="shared" si="4"/>
        <v>6657</v>
      </c>
      <c r="N70" s="5">
        <f t="shared" si="5"/>
        <v>670.72254769415656</v>
      </c>
      <c r="O70" s="5" t="str">
        <f t="shared" si="6"/>
        <v/>
      </c>
      <c r="P70" s="43" t="str">
        <f t="shared" si="7"/>
        <v>insert into noskrien_reit (dalibnieks, rez,skriesim_db,sacensibas) values ('Sardiko Māris',6657,'','Zebrus ezera un Pokaiņu meža Stirnu buks – 19 km/Buks');</v>
      </c>
    </row>
    <row r="71" spans="1:16" x14ac:dyDescent="0.2">
      <c r="A71" s="10" t="s">
        <v>32151</v>
      </c>
      <c r="B71" t="s">
        <v>26</v>
      </c>
      <c r="C71" t="s">
        <v>14216</v>
      </c>
      <c r="D71">
        <v>1283</v>
      </c>
      <c r="E71" t="s">
        <v>1005</v>
      </c>
      <c r="F71" t="s">
        <v>1039</v>
      </c>
      <c r="G71" t="s">
        <v>317</v>
      </c>
      <c r="H71" s="9">
        <v>7.7326388888888889E-2</v>
      </c>
      <c r="I71" s="9" t="s">
        <v>14311</v>
      </c>
      <c r="J71">
        <v>1</v>
      </c>
      <c r="K71">
        <v>51</v>
      </c>
      <c r="L71">
        <v>21</v>
      </c>
      <c r="M71" s="5">
        <f t="shared" si="4"/>
        <v>6681</v>
      </c>
      <c r="N71" s="5">
        <f t="shared" si="5"/>
        <v>668.31312677742847</v>
      </c>
      <c r="O71" s="5" t="str">
        <f t="shared" si="6"/>
        <v/>
      </c>
      <c r="P71" s="43" t="str">
        <f t="shared" si="7"/>
        <v>insert into noskrien_reit (dalibnieks, rez,skriesim_db,sacensibas) values ('Vīlips Māris',6681,'','Zebrus ezera un Pokaiņu meža Stirnu buks – 19 km/Buks');</v>
      </c>
    </row>
    <row r="72" spans="1:16" x14ac:dyDescent="0.2">
      <c r="A72" s="10" t="s">
        <v>32152</v>
      </c>
      <c r="B72" t="s">
        <v>94</v>
      </c>
      <c r="C72" t="s">
        <v>15161</v>
      </c>
      <c r="D72">
        <v>1110</v>
      </c>
      <c r="E72" t="s">
        <v>1000</v>
      </c>
      <c r="F72" t="s">
        <v>1665</v>
      </c>
      <c r="G72" t="s">
        <v>239</v>
      </c>
      <c r="H72" s="9">
        <v>7.7488425925925933E-2</v>
      </c>
      <c r="I72" s="9" t="s">
        <v>31954</v>
      </c>
      <c r="J72">
        <v>1</v>
      </c>
      <c r="K72">
        <v>51</v>
      </c>
      <c r="L72">
        <v>35</v>
      </c>
      <c r="M72" s="5">
        <f t="shared" si="4"/>
        <v>6695</v>
      </c>
      <c r="N72" s="5">
        <f t="shared" si="5"/>
        <v>666.9156086631815</v>
      </c>
      <c r="O72" s="5" t="str">
        <f t="shared" si="6"/>
        <v/>
      </c>
      <c r="P72" s="43" t="str">
        <f t="shared" si="7"/>
        <v>insert into noskrien_reit (dalibnieks, rez,skriesim_db,sacensibas) values ('Ziņģis Guntis',6695,'','Zebrus ezera un Pokaiņu meža Stirnu buks – 19 km/Buks');</v>
      </c>
    </row>
    <row r="73" spans="1:16" x14ac:dyDescent="0.2">
      <c r="A73" s="10" t="s">
        <v>32153</v>
      </c>
      <c r="B73" t="s">
        <v>164</v>
      </c>
      <c r="C73" t="s">
        <v>597</v>
      </c>
      <c r="D73">
        <v>1201</v>
      </c>
      <c r="E73" t="s">
        <v>1030</v>
      </c>
      <c r="F73" s="5" t="s">
        <v>244</v>
      </c>
      <c r="G73" t="s">
        <v>245</v>
      </c>
      <c r="H73" s="9">
        <v>7.7604166666666669E-2</v>
      </c>
      <c r="I73" s="9" t="s">
        <v>31955</v>
      </c>
      <c r="J73">
        <v>1</v>
      </c>
      <c r="K73">
        <v>51</v>
      </c>
      <c r="L73">
        <v>45</v>
      </c>
      <c r="M73" s="5">
        <f t="shared" si="4"/>
        <v>6705</v>
      </c>
      <c r="N73" s="5">
        <f t="shared" si="5"/>
        <v>665.92095451155853</v>
      </c>
      <c r="O73" s="5" t="str">
        <f t="shared" si="6"/>
        <v>y</v>
      </c>
      <c r="P73" s="43" t="str">
        <f t="shared" si="7"/>
        <v>insert into noskrien_reit (dalibnieks, rez,skriesim_db,sacensibas) values ('Bauere Anete',6705,'y','Zebrus ezera un Pokaiņu meža Stirnu buks – 19 km/Buks');</v>
      </c>
    </row>
    <row r="74" spans="1:16" x14ac:dyDescent="0.2">
      <c r="A74" s="10" t="s">
        <v>32154</v>
      </c>
      <c r="B74" t="s">
        <v>443</v>
      </c>
      <c r="C74" t="s">
        <v>31850</v>
      </c>
      <c r="D74">
        <v>1272</v>
      </c>
      <c r="E74" t="s">
        <v>1000</v>
      </c>
      <c r="F74" t="s">
        <v>31851</v>
      </c>
      <c r="G74" t="s">
        <v>275</v>
      </c>
      <c r="H74" s="9">
        <v>7.7604166666666669E-2</v>
      </c>
      <c r="I74" s="9" t="s">
        <v>31955</v>
      </c>
      <c r="J74">
        <v>1</v>
      </c>
      <c r="K74">
        <v>51</v>
      </c>
      <c r="L74">
        <v>45</v>
      </c>
      <c r="M74" s="5">
        <f t="shared" si="4"/>
        <v>6705</v>
      </c>
      <c r="N74" s="5">
        <f t="shared" si="5"/>
        <v>665.92095451155853</v>
      </c>
      <c r="O74" s="5" t="str">
        <f t="shared" si="6"/>
        <v/>
      </c>
      <c r="P74" s="43" t="str">
        <f t="shared" si="7"/>
        <v>insert into noskrien_reit (dalibnieks, rez,skriesim_db,sacensibas) values ('Savrinovičs Sergejs',6705,'','Zebrus ezera un Pokaiņu meža Stirnu buks – 19 km/Buks');</v>
      </c>
    </row>
    <row r="75" spans="1:16" x14ac:dyDescent="0.2">
      <c r="A75" s="10" t="s">
        <v>32155</v>
      </c>
      <c r="B75" t="s">
        <v>321</v>
      </c>
      <c r="C75" t="s">
        <v>322</v>
      </c>
      <c r="D75">
        <v>1248</v>
      </c>
      <c r="E75" t="s">
        <v>1000</v>
      </c>
      <c r="F75" s="5" t="s">
        <v>244</v>
      </c>
      <c r="G75" t="s">
        <v>264</v>
      </c>
      <c r="H75" s="9">
        <v>7.7719907407407404E-2</v>
      </c>
      <c r="I75" s="9" t="s">
        <v>30121</v>
      </c>
      <c r="J75">
        <v>1</v>
      </c>
      <c r="K75">
        <v>51</v>
      </c>
      <c r="L75">
        <v>55</v>
      </c>
      <c r="M75" s="5">
        <f t="shared" si="4"/>
        <v>6715</v>
      </c>
      <c r="N75" s="5">
        <f t="shared" si="5"/>
        <v>664.92926284437829</v>
      </c>
      <c r="O75" s="5" t="str">
        <f t="shared" si="6"/>
        <v>y</v>
      </c>
      <c r="P75" s="43" t="str">
        <f t="shared" si="7"/>
        <v>insert into noskrien_reit (dalibnieks, rez,skriesim_db,sacensibas) values ('Paeglis Tālis',6715,'y','Zebrus ezera un Pokaiņu meža Stirnu buks – 19 km/Buks');</v>
      </c>
    </row>
    <row r="76" spans="1:16" x14ac:dyDescent="0.2">
      <c r="A76" s="10" t="s">
        <v>32156</v>
      </c>
      <c r="B76" t="s">
        <v>0</v>
      </c>
      <c r="C76" t="s">
        <v>2440</v>
      </c>
      <c r="D76">
        <v>1124</v>
      </c>
      <c r="E76" t="s">
        <v>1003</v>
      </c>
      <c r="G76" t="s">
        <v>31852</v>
      </c>
      <c r="H76" s="9">
        <v>7.7800925925925926E-2</v>
      </c>
      <c r="I76" s="9" t="s">
        <v>31956</v>
      </c>
      <c r="J76">
        <v>1</v>
      </c>
      <c r="K76">
        <v>52</v>
      </c>
      <c r="L76">
        <v>2</v>
      </c>
      <c r="M76" s="5">
        <f t="shared" si="4"/>
        <v>6722</v>
      </c>
      <c r="N76" s="5">
        <f t="shared" si="5"/>
        <v>664.23683427551327</v>
      </c>
      <c r="O76" s="5" t="str">
        <f t="shared" si="6"/>
        <v/>
      </c>
      <c r="P76" s="43" t="str">
        <f t="shared" si="7"/>
        <v>insert into noskrien_reit (dalibnieks, rez,skriesim_db,sacensibas) values ('Caune Kristaps',6722,'','Zebrus ezera un Pokaiņu meža Stirnu buks – 19 km/Buks');</v>
      </c>
    </row>
    <row r="77" spans="1:16" x14ac:dyDescent="0.2">
      <c r="A77" s="10" t="s">
        <v>32157</v>
      </c>
      <c r="B77" t="s">
        <v>39</v>
      </c>
      <c r="C77" t="s">
        <v>132</v>
      </c>
      <c r="D77">
        <v>1039</v>
      </c>
      <c r="E77" t="s">
        <v>1000</v>
      </c>
      <c r="G77" t="s">
        <v>245</v>
      </c>
      <c r="H77" s="9">
        <v>7.7986111111111103E-2</v>
      </c>
      <c r="I77" s="9" t="s">
        <v>30127</v>
      </c>
      <c r="J77">
        <v>1</v>
      </c>
      <c r="K77">
        <v>52</v>
      </c>
      <c r="L77">
        <v>18</v>
      </c>
      <c r="M77" s="5">
        <f t="shared" si="4"/>
        <v>6738</v>
      </c>
      <c r="N77" s="5">
        <f t="shared" si="5"/>
        <v>662.6595428910656</v>
      </c>
      <c r="O77" s="5" t="str">
        <f t="shared" si="6"/>
        <v/>
      </c>
      <c r="P77" s="43" t="str">
        <f t="shared" si="7"/>
        <v>insert into noskrien_reit (dalibnieks, rez,skriesim_db,sacensibas) values ('Krauklis Mārtiņš',6738,'','Zebrus ezera un Pokaiņu meža Stirnu buks – 19 km/Buks');</v>
      </c>
    </row>
    <row r="78" spans="1:16" x14ac:dyDescent="0.2">
      <c r="A78" s="10" t="s">
        <v>32158</v>
      </c>
      <c r="B78" t="s">
        <v>4</v>
      </c>
      <c r="C78" t="s">
        <v>15164</v>
      </c>
      <c r="D78">
        <v>1043</v>
      </c>
      <c r="E78" t="s">
        <v>1000</v>
      </c>
      <c r="F78" t="s">
        <v>31853</v>
      </c>
      <c r="G78" t="s">
        <v>245</v>
      </c>
      <c r="H78" s="9">
        <v>7.8333333333333324E-2</v>
      </c>
      <c r="I78" s="9" t="s">
        <v>31957</v>
      </c>
      <c r="J78">
        <v>1</v>
      </c>
      <c r="K78">
        <v>52</v>
      </c>
      <c r="L78">
        <v>48</v>
      </c>
      <c r="M78" s="5">
        <f t="shared" si="4"/>
        <v>6768</v>
      </c>
      <c r="N78" s="5">
        <f t="shared" si="5"/>
        <v>659.72222222222217</v>
      </c>
      <c r="O78" s="5" t="str">
        <f t="shared" si="6"/>
        <v/>
      </c>
      <c r="P78" s="43" t="str">
        <f t="shared" si="7"/>
        <v>insert into noskrien_reit (dalibnieks, rez,skriesim_db,sacensibas) values ('Barsukovs Dainis',6768,'','Zebrus ezera un Pokaiņu meža Stirnu buks – 19 km/Buks');</v>
      </c>
    </row>
    <row r="79" spans="1:16" x14ac:dyDescent="0.2">
      <c r="A79" s="10" t="s">
        <v>32159</v>
      </c>
      <c r="B79" t="s">
        <v>46</v>
      </c>
      <c r="C79" t="s">
        <v>57</v>
      </c>
      <c r="D79">
        <v>1143</v>
      </c>
      <c r="E79" t="s">
        <v>1000</v>
      </c>
      <c r="F79" t="s">
        <v>31854</v>
      </c>
      <c r="G79" t="s">
        <v>235</v>
      </c>
      <c r="H79" s="9">
        <v>7.8379629629629632E-2</v>
      </c>
      <c r="I79" s="9" t="s">
        <v>31958</v>
      </c>
      <c r="J79">
        <v>1</v>
      </c>
      <c r="K79">
        <v>52</v>
      </c>
      <c r="L79">
        <v>52</v>
      </c>
      <c r="M79" s="5">
        <f t="shared" si="4"/>
        <v>6772</v>
      </c>
      <c r="N79" s="5">
        <f t="shared" si="5"/>
        <v>659.33254577672778</v>
      </c>
      <c r="O79" s="5" t="str">
        <f t="shared" si="6"/>
        <v/>
      </c>
      <c r="P79" s="43" t="str">
        <f t="shared" si="7"/>
        <v>insert into noskrien_reit (dalibnieks, rez,skriesim_db,sacensibas) values ('Puriņš Jānis',6772,'','Zebrus ezera un Pokaiņu meža Stirnu buks – 19 km/Buks');</v>
      </c>
    </row>
    <row r="80" spans="1:16" x14ac:dyDescent="0.2">
      <c r="A80" s="10" t="s">
        <v>32160</v>
      </c>
      <c r="B80" t="s">
        <v>94</v>
      </c>
      <c r="C80" t="s">
        <v>2397</v>
      </c>
      <c r="D80">
        <v>1215</v>
      </c>
      <c r="E80" t="s">
        <v>1003</v>
      </c>
      <c r="F80" t="s">
        <v>474</v>
      </c>
      <c r="G80" t="s">
        <v>300</v>
      </c>
      <c r="H80" s="9">
        <v>7.8530092592592596E-2</v>
      </c>
      <c r="I80" s="9" t="s">
        <v>16267</v>
      </c>
      <c r="J80">
        <v>1</v>
      </c>
      <c r="K80">
        <v>53</v>
      </c>
      <c r="L80">
        <v>5</v>
      </c>
      <c r="M80" s="5">
        <f t="shared" si="4"/>
        <v>6785</v>
      </c>
      <c r="N80" s="5">
        <f t="shared" si="5"/>
        <v>658.06927044952101</v>
      </c>
      <c r="O80" s="5" t="str">
        <f t="shared" si="6"/>
        <v/>
      </c>
      <c r="P80" s="43" t="str">
        <f t="shared" si="7"/>
        <v>insert into noskrien_reit (dalibnieks, rez,skriesim_db,sacensibas) values ('Strautiņš Guntis',6785,'','Zebrus ezera un Pokaiņu meža Stirnu buks – 19 km/Buks');</v>
      </c>
    </row>
    <row r="81" spans="1:16" x14ac:dyDescent="0.2">
      <c r="A81" s="10" t="s">
        <v>32161</v>
      </c>
      <c r="B81" t="s">
        <v>546</v>
      </c>
      <c r="C81" t="s">
        <v>498</v>
      </c>
      <c r="D81">
        <v>1053</v>
      </c>
      <c r="E81" t="s">
        <v>1024</v>
      </c>
      <c r="G81" t="s">
        <v>391</v>
      </c>
      <c r="H81" s="9">
        <v>7.8692129629629626E-2</v>
      </c>
      <c r="I81" s="9" t="s">
        <v>30131</v>
      </c>
      <c r="J81">
        <v>1</v>
      </c>
      <c r="K81">
        <v>53</v>
      </c>
      <c r="L81">
        <v>19</v>
      </c>
      <c r="M81" s="5">
        <f t="shared" si="4"/>
        <v>6799</v>
      </c>
      <c r="N81" s="5">
        <f t="shared" si="5"/>
        <v>656.71422267980586</v>
      </c>
      <c r="O81" s="5" t="str">
        <f t="shared" si="6"/>
        <v/>
      </c>
      <c r="P81" s="43" t="str">
        <f t="shared" si="7"/>
        <v>insert into noskrien_reit (dalibnieks, rez,skriesim_db,sacensibas) values ('Boldāne Ilze',6799,'','Zebrus ezera un Pokaiņu meža Stirnu buks – 19 km/Buks');</v>
      </c>
    </row>
    <row r="82" spans="1:16" x14ac:dyDescent="0.2">
      <c r="A82" s="10" t="s">
        <v>32162</v>
      </c>
      <c r="B82" t="s">
        <v>39</v>
      </c>
      <c r="C82" t="s">
        <v>119</v>
      </c>
      <c r="D82">
        <v>1192</v>
      </c>
      <c r="E82" t="s">
        <v>1000</v>
      </c>
      <c r="F82" t="s">
        <v>1045</v>
      </c>
      <c r="G82" t="s">
        <v>245</v>
      </c>
      <c r="H82" s="9">
        <v>7.8923611111111111E-2</v>
      </c>
      <c r="I82" s="9" t="s">
        <v>14324</v>
      </c>
      <c r="J82">
        <v>1</v>
      </c>
      <c r="K82">
        <v>53</v>
      </c>
      <c r="L82">
        <v>39</v>
      </c>
      <c r="M82" s="5">
        <f t="shared" si="4"/>
        <v>6819</v>
      </c>
      <c r="N82" s="5">
        <f t="shared" si="5"/>
        <v>654.78809209561518</v>
      </c>
      <c r="O82" s="5" t="str">
        <f t="shared" si="6"/>
        <v/>
      </c>
      <c r="P82" s="43" t="str">
        <f t="shared" si="7"/>
        <v>insert into noskrien_reit (dalibnieks, rez,skriesim_db,sacensibas) values ('Pētersons Mārtiņš',6819,'','Zebrus ezera un Pokaiņu meža Stirnu buks – 19 km/Buks');</v>
      </c>
    </row>
    <row r="83" spans="1:16" x14ac:dyDescent="0.2">
      <c r="A83" s="10" t="s">
        <v>32163</v>
      </c>
      <c r="B83" t="s">
        <v>86</v>
      </c>
      <c r="C83" t="s">
        <v>57</v>
      </c>
      <c r="D83">
        <v>1126</v>
      </c>
      <c r="E83" t="s">
        <v>1005</v>
      </c>
      <c r="G83" t="s">
        <v>320</v>
      </c>
      <c r="H83" s="9">
        <v>7.9537037037037031E-2</v>
      </c>
      <c r="I83" s="9" t="s">
        <v>31959</v>
      </c>
      <c r="J83">
        <v>1</v>
      </c>
      <c r="K83">
        <v>54</v>
      </c>
      <c r="L83">
        <v>32</v>
      </c>
      <c r="M83" s="5">
        <f t="shared" si="4"/>
        <v>6872</v>
      </c>
      <c r="N83" s="5">
        <f t="shared" si="5"/>
        <v>649.73806752037251</v>
      </c>
      <c r="O83" s="5" t="str">
        <f t="shared" si="6"/>
        <v/>
      </c>
      <c r="P83" s="43" t="str">
        <f t="shared" si="7"/>
        <v>insert into noskrien_reit (dalibnieks, rez,skriesim_db,sacensibas) values ('Puriņš Viesturs',6872,'','Zebrus ezera un Pokaiņu meža Stirnu buks – 19 km/Buks');</v>
      </c>
    </row>
    <row r="84" spans="1:16" x14ac:dyDescent="0.2">
      <c r="A84" s="10" t="s">
        <v>32164</v>
      </c>
      <c r="B84" t="s">
        <v>686</v>
      </c>
      <c r="C84" t="s">
        <v>14225</v>
      </c>
      <c r="D84">
        <v>1185</v>
      </c>
      <c r="E84" t="s">
        <v>1000</v>
      </c>
      <c r="G84" t="s">
        <v>31855</v>
      </c>
      <c r="H84" s="9">
        <v>7.9571759259259259E-2</v>
      </c>
      <c r="I84" s="9" t="s">
        <v>16276</v>
      </c>
      <c r="J84">
        <v>1</v>
      </c>
      <c r="K84">
        <v>54</v>
      </c>
      <c r="L84">
        <v>35</v>
      </c>
      <c r="M84" s="5">
        <f t="shared" si="4"/>
        <v>6875</v>
      </c>
      <c r="N84" s="5">
        <f t="shared" si="5"/>
        <v>649.4545454545455</v>
      </c>
      <c r="O84" s="5" t="str">
        <f t="shared" si="6"/>
        <v/>
      </c>
      <c r="P84" s="43" t="str">
        <f t="shared" si="7"/>
        <v>insert into noskrien_reit (dalibnieks, rez,skriesim_db,sacensibas) values ('Zilveris Lauris',6875,'','Zebrus ezera un Pokaiņu meža Stirnu buks – 19 km/Buks');</v>
      </c>
    </row>
    <row r="85" spans="1:16" x14ac:dyDescent="0.2">
      <c r="A85" s="10" t="s">
        <v>32165</v>
      </c>
      <c r="B85" t="s">
        <v>683</v>
      </c>
      <c r="C85" t="s">
        <v>334</v>
      </c>
      <c r="D85">
        <v>1013</v>
      </c>
      <c r="E85" t="s">
        <v>1005</v>
      </c>
      <c r="G85" t="s">
        <v>245</v>
      </c>
      <c r="H85" s="9">
        <v>7.9618055555555553E-2</v>
      </c>
      <c r="I85" s="9" t="s">
        <v>31960</v>
      </c>
      <c r="J85">
        <v>1</v>
      </c>
      <c r="K85">
        <v>54</v>
      </c>
      <c r="L85">
        <v>39</v>
      </c>
      <c r="M85" s="5">
        <f t="shared" si="4"/>
        <v>6879</v>
      </c>
      <c r="N85" s="5">
        <f t="shared" si="5"/>
        <v>649.07690071231286</v>
      </c>
      <c r="O85" s="5" t="str">
        <f t="shared" si="6"/>
        <v/>
      </c>
      <c r="P85" s="43" t="str">
        <f t="shared" si="7"/>
        <v>insert into noskrien_reit (dalibnieks, rez,skriesim_db,sacensibas) values ('Ozoliņš Arvīds',6879,'','Zebrus ezera un Pokaiņu meža Stirnu buks – 19 km/Buks');</v>
      </c>
    </row>
    <row r="86" spans="1:16" x14ac:dyDescent="0.2">
      <c r="A86" s="10" t="s">
        <v>32166</v>
      </c>
      <c r="B86" t="s">
        <v>731</v>
      </c>
      <c r="C86" t="s">
        <v>7591</v>
      </c>
      <c r="D86">
        <v>1084</v>
      </c>
      <c r="E86" t="s">
        <v>1005</v>
      </c>
      <c r="F86" t="s">
        <v>1602</v>
      </c>
      <c r="G86" t="s">
        <v>239</v>
      </c>
      <c r="H86" s="9">
        <v>7.9675925925925928E-2</v>
      </c>
      <c r="I86" s="9" t="s">
        <v>14032</v>
      </c>
      <c r="J86">
        <v>1</v>
      </c>
      <c r="K86">
        <v>54</v>
      </c>
      <c r="L86">
        <v>44</v>
      </c>
      <c r="M86" s="5">
        <f t="shared" si="4"/>
        <v>6884</v>
      </c>
      <c r="N86" s="5">
        <f t="shared" si="5"/>
        <v>648.60546194073208</v>
      </c>
      <c r="O86" s="5" t="str">
        <f t="shared" si="6"/>
        <v/>
      </c>
      <c r="P86" s="43" t="str">
        <f t="shared" si="7"/>
        <v>insert into noskrien_reit (dalibnieks, rez,skriesim_db,sacensibas) values ('Piņķis Ēriks',6884,'','Zebrus ezera un Pokaiņu meža Stirnu buks – 19 km/Buks');</v>
      </c>
    </row>
    <row r="87" spans="1:16" x14ac:dyDescent="0.2">
      <c r="A87" s="10" t="s">
        <v>32167</v>
      </c>
      <c r="B87" t="s">
        <v>748</v>
      </c>
      <c r="C87" t="s">
        <v>8211</v>
      </c>
      <c r="D87">
        <v>1181</v>
      </c>
      <c r="E87" t="s">
        <v>1005</v>
      </c>
      <c r="F87" t="s">
        <v>31856</v>
      </c>
      <c r="G87" t="s">
        <v>454</v>
      </c>
      <c r="H87" s="9">
        <v>7.9745370370370369E-2</v>
      </c>
      <c r="I87" s="9" t="s">
        <v>31961</v>
      </c>
      <c r="J87">
        <v>1</v>
      </c>
      <c r="K87">
        <v>54</v>
      </c>
      <c r="L87">
        <v>50</v>
      </c>
      <c r="M87" s="5">
        <f t="shared" si="4"/>
        <v>6890</v>
      </c>
      <c r="N87" s="5">
        <f t="shared" si="5"/>
        <v>648.04063860667634</v>
      </c>
      <c r="O87" s="5" t="str">
        <f t="shared" si="6"/>
        <v/>
      </c>
      <c r="P87" s="43" t="str">
        <f t="shared" si="7"/>
        <v>insert into noskrien_reit (dalibnieks, rez,skriesim_db,sacensibas) values ('Krumbergs Agris',6890,'','Zebrus ezera un Pokaiņu meža Stirnu buks – 19 km/Buks');</v>
      </c>
    </row>
    <row r="88" spans="1:16" x14ac:dyDescent="0.2">
      <c r="A88" s="10" t="s">
        <v>32168</v>
      </c>
      <c r="B88" t="s">
        <v>508</v>
      </c>
      <c r="C88" t="s">
        <v>14220</v>
      </c>
      <c r="D88">
        <v>1172</v>
      </c>
      <c r="E88" t="s">
        <v>1005</v>
      </c>
      <c r="G88" t="s">
        <v>245</v>
      </c>
      <c r="H88" s="9">
        <v>7.9814814814814811E-2</v>
      </c>
      <c r="I88" s="9" t="s">
        <v>14993</v>
      </c>
      <c r="J88">
        <v>1</v>
      </c>
      <c r="K88">
        <v>54</v>
      </c>
      <c r="L88">
        <v>56</v>
      </c>
      <c r="M88" s="5">
        <f t="shared" si="4"/>
        <v>6896</v>
      </c>
      <c r="N88" s="5">
        <f t="shared" si="5"/>
        <v>647.47679814385151</v>
      </c>
      <c r="O88" s="5" t="str">
        <f t="shared" si="6"/>
        <v/>
      </c>
      <c r="P88" s="43" t="str">
        <f t="shared" si="7"/>
        <v>insert into noskrien_reit (dalibnieks, rez,skriesim_db,sacensibas) values ('Bura Eduards',6896,'','Zebrus ezera un Pokaiņu meža Stirnu buks – 19 km/Buks');</v>
      </c>
    </row>
    <row r="89" spans="1:16" x14ac:dyDescent="0.2">
      <c r="A89" s="10" t="s">
        <v>32169</v>
      </c>
      <c r="B89" t="s">
        <v>181</v>
      </c>
      <c r="C89" t="s">
        <v>492</v>
      </c>
      <c r="D89">
        <v>1293</v>
      </c>
      <c r="E89" t="s">
        <v>1005</v>
      </c>
      <c r="F89" t="s">
        <v>31857</v>
      </c>
      <c r="G89" t="s">
        <v>245</v>
      </c>
      <c r="H89" s="9">
        <v>7.9826388888888891E-2</v>
      </c>
      <c r="I89" s="9" t="s">
        <v>14994</v>
      </c>
      <c r="J89">
        <v>1</v>
      </c>
      <c r="K89">
        <v>54</v>
      </c>
      <c r="L89">
        <v>57</v>
      </c>
      <c r="M89" s="5">
        <f t="shared" si="4"/>
        <v>6897</v>
      </c>
      <c r="N89" s="5">
        <f t="shared" si="5"/>
        <v>647.3829201101928</v>
      </c>
      <c r="O89" s="5" t="str">
        <f t="shared" si="6"/>
        <v/>
      </c>
      <c r="P89" s="43" t="str">
        <f t="shared" si="7"/>
        <v>insert into noskrien_reit (dalibnieks, rez,skriesim_db,sacensibas) values ('Kārkliņš Kaspars',6897,'','Zebrus ezera un Pokaiņu meža Stirnu buks – 19 km/Buks');</v>
      </c>
    </row>
    <row r="90" spans="1:16" x14ac:dyDescent="0.2">
      <c r="A90" s="10" t="s">
        <v>32170</v>
      </c>
      <c r="B90" t="s">
        <v>810</v>
      </c>
      <c r="C90" t="s">
        <v>811</v>
      </c>
      <c r="D90">
        <v>1127</v>
      </c>
      <c r="E90" t="s">
        <v>1005</v>
      </c>
      <c r="F90" t="s">
        <v>235</v>
      </c>
      <c r="G90" t="s">
        <v>235</v>
      </c>
      <c r="H90" s="9">
        <v>8.0023148148148149E-2</v>
      </c>
      <c r="I90" s="9" t="s">
        <v>31962</v>
      </c>
      <c r="J90">
        <v>1</v>
      </c>
      <c r="K90">
        <v>55</v>
      </c>
      <c r="L90">
        <v>14</v>
      </c>
      <c r="M90" s="5">
        <f t="shared" si="4"/>
        <v>6914</v>
      </c>
      <c r="N90" s="5">
        <f t="shared" si="5"/>
        <v>645.79114839456179</v>
      </c>
      <c r="O90" s="5" t="str">
        <f t="shared" si="6"/>
        <v/>
      </c>
      <c r="P90" s="43" t="str">
        <f t="shared" si="7"/>
        <v>insert into noskrien_reit (dalibnieks, rez,skriesim_db,sacensibas) values ('Grunckis Erlens',6914,'','Zebrus ezera un Pokaiņu meža Stirnu buks – 19 km/Buks');</v>
      </c>
    </row>
    <row r="91" spans="1:16" x14ac:dyDescent="0.2">
      <c r="A91" s="10" t="s">
        <v>32171</v>
      </c>
      <c r="B91" t="s">
        <v>26</v>
      </c>
      <c r="C91" t="s">
        <v>511</v>
      </c>
      <c r="D91">
        <v>1153</v>
      </c>
      <c r="E91" t="s">
        <v>1003</v>
      </c>
      <c r="G91" t="s">
        <v>245</v>
      </c>
      <c r="H91" s="9">
        <v>8.0115740740740737E-2</v>
      </c>
      <c r="I91" s="9" t="s">
        <v>14332</v>
      </c>
      <c r="J91">
        <v>1</v>
      </c>
      <c r="K91">
        <v>55</v>
      </c>
      <c r="L91">
        <v>22</v>
      </c>
      <c r="M91" s="5">
        <f t="shared" si="4"/>
        <v>6922</v>
      </c>
      <c r="N91" s="5">
        <f t="shared" si="5"/>
        <v>645.04478474429357</v>
      </c>
      <c r="O91" s="5" t="str">
        <f t="shared" si="6"/>
        <v/>
      </c>
      <c r="P91" s="43" t="str">
        <f t="shared" si="7"/>
        <v>insert into noskrien_reit (dalibnieks, rez,skriesim_db,sacensibas) values ('Petrovs Māris',6922,'','Zebrus ezera un Pokaiņu meža Stirnu buks – 19 km/Buks');</v>
      </c>
    </row>
    <row r="92" spans="1:16" x14ac:dyDescent="0.2">
      <c r="A92" s="10" t="s">
        <v>32172</v>
      </c>
      <c r="B92" t="s">
        <v>68</v>
      </c>
      <c r="C92" t="s">
        <v>31858</v>
      </c>
      <c r="D92">
        <v>1300</v>
      </c>
      <c r="E92" t="s">
        <v>1000</v>
      </c>
      <c r="F92" t="s">
        <v>2595</v>
      </c>
      <c r="H92" s="9">
        <v>8.0162037037037046E-2</v>
      </c>
      <c r="I92" s="9" t="s">
        <v>31963</v>
      </c>
      <c r="J92">
        <v>1</v>
      </c>
      <c r="K92">
        <v>55</v>
      </c>
      <c r="L92">
        <v>26</v>
      </c>
      <c r="M92" s="5">
        <f t="shared" si="4"/>
        <v>6926</v>
      </c>
      <c r="N92" s="5">
        <f t="shared" si="5"/>
        <v>644.67224949465788</v>
      </c>
      <c r="O92" s="5" t="str">
        <f t="shared" si="6"/>
        <v/>
      </c>
      <c r="P92" s="43" t="str">
        <f t="shared" si="7"/>
        <v>insert into noskrien_reit (dalibnieks, rez,skriesim_db,sacensibas) values ('Brālītis Ainārs',6926,'','Zebrus ezera un Pokaiņu meža Stirnu buks – 19 km/Buks');</v>
      </c>
    </row>
    <row r="93" spans="1:16" x14ac:dyDescent="0.2">
      <c r="A93" s="10" t="s">
        <v>32173</v>
      </c>
      <c r="B93" t="s">
        <v>14234</v>
      </c>
      <c r="C93" t="s">
        <v>14235</v>
      </c>
      <c r="D93">
        <v>1219</v>
      </c>
      <c r="E93" t="s">
        <v>1024</v>
      </c>
      <c r="F93" t="s">
        <v>1056</v>
      </c>
      <c r="G93" t="s">
        <v>259</v>
      </c>
      <c r="H93" s="9">
        <v>8.0289351851851862E-2</v>
      </c>
      <c r="I93" s="9" t="s">
        <v>31964</v>
      </c>
      <c r="J93">
        <v>1</v>
      </c>
      <c r="K93">
        <v>55</v>
      </c>
      <c r="L93">
        <v>37</v>
      </c>
      <c r="M93" s="5">
        <f t="shared" si="4"/>
        <v>6937</v>
      </c>
      <c r="N93" s="5">
        <f t="shared" si="5"/>
        <v>643.64999279227334</v>
      </c>
      <c r="O93" s="5" t="str">
        <f t="shared" si="6"/>
        <v/>
      </c>
      <c r="P93" s="43" t="str">
        <f t="shared" si="7"/>
        <v>insert into noskrien_reit (dalibnieks, rez,skriesim_db,sacensibas) values ('Freija Džanita',6937,'','Zebrus ezera un Pokaiņu meža Stirnu buks – 19 km/Buks');</v>
      </c>
    </row>
    <row r="94" spans="1:16" x14ac:dyDescent="0.2">
      <c r="A94" s="10" t="s">
        <v>32174</v>
      </c>
      <c r="B94" t="s">
        <v>191</v>
      </c>
      <c r="C94" t="s">
        <v>31859</v>
      </c>
      <c r="D94">
        <v>1017</v>
      </c>
      <c r="E94" t="s">
        <v>1000</v>
      </c>
      <c r="G94" t="s">
        <v>245</v>
      </c>
      <c r="H94" s="9">
        <v>8.0486111111111105E-2</v>
      </c>
      <c r="I94" s="9" t="s">
        <v>31965</v>
      </c>
      <c r="J94">
        <v>1</v>
      </c>
      <c r="K94">
        <v>55</v>
      </c>
      <c r="L94">
        <v>54</v>
      </c>
      <c r="M94" s="5">
        <f t="shared" si="4"/>
        <v>6954</v>
      </c>
      <c r="N94" s="5">
        <f t="shared" si="5"/>
        <v>642.07650273224044</v>
      </c>
      <c r="O94" s="5" t="str">
        <f t="shared" si="6"/>
        <v/>
      </c>
      <c r="P94" s="43" t="str">
        <f t="shared" si="7"/>
        <v>insert into noskrien_reit (dalibnieks, rez,skriesim_db,sacensibas) values ('Ķeķers Matīss',6954,'','Zebrus ezera un Pokaiņu meža Stirnu buks – 19 km/Buks');</v>
      </c>
    </row>
    <row r="95" spans="1:16" x14ac:dyDescent="0.2">
      <c r="A95" s="10" t="s">
        <v>32175</v>
      </c>
      <c r="B95" t="s">
        <v>177</v>
      </c>
      <c r="C95" t="s">
        <v>31860</v>
      </c>
      <c r="D95">
        <v>1287</v>
      </c>
      <c r="E95" t="s">
        <v>1000</v>
      </c>
      <c r="G95" t="s">
        <v>245</v>
      </c>
      <c r="H95" s="9">
        <v>8.0532407407407414E-2</v>
      </c>
      <c r="I95" s="9" t="s">
        <v>31966</v>
      </c>
      <c r="J95">
        <v>1</v>
      </c>
      <c r="K95">
        <v>55</v>
      </c>
      <c r="L95">
        <v>58</v>
      </c>
      <c r="M95" s="5">
        <f t="shared" si="4"/>
        <v>6958</v>
      </c>
      <c r="N95" s="5">
        <f t="shared" si="5"/>
        <v>641.70738718022426</v>
      </c>
      <c r="O95" s="5" t="str">
        <f t="shared" si="6"/>
        <v/>
      </c>
      <c r="P95" s="43" t="str">
        <f t="shared" si="7"/>
        <v>insert into noskrien_reit (dalibnieks, rez,skriesim_db,sacensibas) values ('Seiksts Ivars',6958,'','Zebrus ezera un Pokaiņu meža Stirnu buks – 19 km/Buks');</v>
      </c>
    </row>
    <row r="96" spans="1:16" x14ac:dyDescent="0.2">
      <c r="A96" s="10" t="s">
        <v>32176</v>
      </c>
      <c r="B96" t="s">
        <v>418</v>
      </c>
      <c r="C96" t="s">
        <v>9585</v>
      </c>
      <c r="D96">
        <v>1280</v>
      </c>
      <c r="E96" t="s">
        <v>1000</v>
      </c>
      <c r="G96" t="s">
        <v>245</v>
      </c>
      <c r="H96" s="9">
        <v>8.0625000000000002E-2</v>
      </c>
      <c r="I96" s="9" t="s">
        <v>16286</v>
      </c>
      <c r="J96">
        <v>1</v>
      </c>
      <c r="K96">
        <v>56</v>
      </c>
      <c r="L96">
        <v>6</v>
      </c>
      <c r="M96" s="5">
        <f t="shared" si="4"/>
        <v>6966</v>
      </c>
      <c r="N96" s="5">
        <f t="shared" si="5"/>
        <v>640.97042779213325</v>
      </c>
      <c r="O96" s="5" t="str">
        <f t="shared" si="6"/>
        <v/>
      </c>
      <c r="P96" s="43" t="str">
        <f t="shared" si="7"/>
        <v>insert into noskrien_reit (dalibnieks, rez,skriesim_db,sacensibas) values ('Cinis Kārlis',6966,'','Zebrus ezera un Pokaiņu meža Stirnu buks – 19 km/Buks');</v>
      </c>
    </row>
    <row r="97" spans="1:16" x14ac:dyDescent="0.2">
      <c r="A97" s="10" t="s">
        <v>32177</v>
      </c>
      <c r="B97" t="s">
        <v>22</v>
      </c>
      <c r="C97" t="s">
        <v>8316</v>
      </c>
      <c r="D97">
        <v>1118</v>
      </c>
      <c r="E97" t="s">
        <v>1000</v>
      </c>
      <c r="G97" t="s">
        <v>245</v>
      </c>
      <c r="H97" s="9">
        <v>8.0810185185185179E-2</v>
      </c>
      <c r="I97" s="9" t="s">
        <v>30140</v>
      </c>
      <c r="J97">
        <v>1</v>
      </c>
      <c r="K97">
        <v>56</v>
      </c>
      <c r="L97">
        <v>22</v>
      </c>
      <c r="M97" s="5">
        <f t="shared" si="4"/>
        <v>6982</v>
      </c>
      <c r="N97" s="5">
        <f t="shared" si="5"/>
        <v>639.5015754798053</v>
      </c>
      <c r="O97" s="5" t="str">
        <f t="shared" si="6"/>
        <v/>
      </c>
      <c r="P97" s="43" t="str">
        <f t="shared" si="7"/>
        <v>insert into noskrien_reit (dalibnieks, rez,skriesim_db,sacensibas) values ('Šīmanis Gatis',6982,'','Zebrus ezera un Pokaiņu meža Stirnu buks – 19 km/Buks');</v>
      </c>
    </row>
    <row r="98" spans="1:16" x14ac:dyDescent="0.2">
      <c r="A98" s="10" t="s">
        <v>32178</v>
      </c>
      <c r="B98" t="s">
        <v>37</v>
      </c>
      <c r="C98" t="s">
        <v>38</v>
      </c>
      <c r="D98">
        <v>1227</v>
      </c>
      <c r="E98" t="s">
        <v>1013</v>
      </c>
      <c r="F98" s="5" t="s">
        <v>244</v>
      </c>
      <c r="G98" t="s">
        <v>245</v>
      </c>
      <c r="H98" s="9">
        <v>8.0891203703703715E-2</v>
      </c>
      <c r="I98" s="9" t="s">
        <v>31967</v>
      </c>
      <c r="J98">
        <v>1</v>
      </c>
      <c r="K98">
        <v>56</v>
      </c>
      <c r="L98">
        <v>29</v>
      </c>
      <c r="M98" s="5">
        <f t="shared" si="4"/>
        <v>6989</v>
      </c>
      <c r="N98" s="5">
        <f t="shared" si="5"/>
        <v>638.86106739161539</v>
      </c>
      <c r="O98" s="5" t="str">
        <f t="shared" si="6"/>
        <v>y</v>
      </c>
      <c r="P98" s="43" t="str">
        <f t="shared" si="7"/>
        <v>insert into noskrien_reit (dalibnieks, rez,skriesim_db,sacensibas) values ('Beldava Linda',6989,'y','Zebrus ezera un Pokaiņu meža Stirnu buks – 19 km/Buks');</v>
      </c>
    </row>
    <row r="99" spans="1:16" x14ac:dyDescent="0.2">
      <c r="A99" s="10" t="s">
        <v>32179</v>
      </c>
      <c r="B99" t="s">
        <v>404</v>
      </c>
      <c r="C99" t="s">
        <v>1385</v>
      </c>
      <c r="D99">
        <v>1083</v>
      </c>
      <c r="E99" t="s">
        <v>1005</v>
      </c>
      <c r="F99" t="s">
        <v>1602</v>
      </c>
      <c r="G99" t="s">
        <v>239</v>
      </c>
      <c r="H99" s="9">
        <v>8.0925925925925915E-2</v>
      </c>
      <c r="I99" s="9" t="s">
        <v>31968</v>
      </c>
      <c r="J99">
        <v>1</v>
      </c>
      <c r="K99">
        <v>56</v>
      </c>
      <c r="L99">
        <v>32</v>
      </c>
      <c r="M99" s="5">
        <f t="shared" si="4"/>
        <v>6992</v>
      </c>
      <c r="N99" s="5">
        <f t="shared" si="5"/>
        <v>638.58695652173913</v>
      </c>
      <c r="O99" s="5" t="str">
        <f t="shared" si="6"/>
        <v/>
      </c>
      <c r="P99" s="43" t="str">
        <f t="shared" si="7"/>
        <v>insert into noskrien_reit (dalibnieks, rez,skriesim_db,sacensibas) values ('Zariņš Juris',6992,'','Zebrus ezera un Pokaiņu meža Stirnu buks – 19 km/Buks');</v>
      </c>
    </row>
    <row r="100" spans="1:16" x14ac:dyDescent="0.2">
      <c r="A100" s="10" t="s">
        <v>32180</v>
      </c>
      <c r="B100" t="s">
        <v>404</v>
      </c>
      <c r="C100" t="s">
        <v>14228</v>
      </c>
      <c r="D100">
        <v>1168</v>
      </c>
      <c r="E100" t="s">
        <v>1005</v>
      </c>
      <c r="G100" t="s">
        <v>261</v>
      </c>
      <c r="H100" s="9">
        <v>8.0949074074074076E-2</v>
      </c>
      <c r="I100" s="9" t="s">
        <v>14045</v>
      </c>
      <c r="J100">
        <v>1</v>
      </c>
      <c r="K100">
        <v>56</v>
      </c>
      <c r="L100">
        <v>34</v>
      </c>
      <c r="M100" s="5">
        <f t="shared" si="4"/>
        <v>6994</v>
      </c>
      <c r="N100" s="5">
        <f t="shared" si="5"/>
        <v>638.40434658278525</v>
      </c>
      <c r="O100" s="5" t="str">
        <f t="shared" si="6"/>
        <v/>
      </c>
      <c r="P100" s="43" t="str">
        <f t="shared" si="7"/>
        <v>insert into noskrien_reit (dalibnieks, rez,skriesim_db,sacensibas) values ('Līpacis Juris',6994,'','Zebrus ezera un Pokaiņu meža Stirnu buks – 19 km/Buks');</v>
      </c>
    </row>
    <row r="101" spans="1:16" x14ac:dyDescent="0.2">
      <c r="A101" s="10" t="s">
        <v>32181</v>
      </c>
      <c r="B101" t="s">
        <v>39</v>
      </c>
      <c r="C101" t="s">
        <v>1443</v>
      </c>
      <c r="D101">
        <v>1070</v>
      </c>
      <c r="E101" t="s">
        <v>1003</v>
      </c>
      <c r="F101" t="s">
        <v>31861</v>
      </c>
      <c r="G101" t="s">
        <v>245</v>
      </c>
      <c r="H101" s="9">
        <v>8.1180555555555547E-2</v>
      </c>
      <c r="I101" s="9" t="s">
        <v>31969</v>
      </c>
      <c r="J101">
        <v>1</v>
      </c>
      <c r="K101">
        <v>56</v>
      </c>
      <c r="L101">
        <v>54</v>
      </c>
      <c r="M101" s="5">
        <f t="shared" si="4"/>
        <v>7014</v>
      </c>
      <c r="N101" s="5">
        <f t="shared" si="5"/>
        <v>636.58397490732818</v>
      </c>
      <c r="O101" s="5" t="str">
        <f t="shared" si="6"/>
        <v/>
      </c>
      <c r="P101" s="43" t="str">
        <f t="shared" si="7"/>
        <v>insert into noskrien_reit (dalibnieks, rez,skriesim_db,sacensibas) values ('Zemturis Mārtiņš',7014,'','Zebrus ezera un Pokaiņu meža Stirnu buks – 19 km/Buks');</v>
      </c>
    </row>
    <row r="102" spans="1:16" x14ac:dyDescent="0.2">
      <c r="A102" s="10" t="s">
        <v>32182</v>
      </c>
      <c r="B102" t="s">
        <v>1190</v>
      </c>
      <c r="C102" t="s">
        <v>9740</v>
      </c>
      <c r="D102">
        <v>1159</v>
      </c>
      <c r="E102" t="s">
        <v>1000</v>
      </c>
      <c r="G102" t="s">
        <v>454</v>
      </c>
      <c r="H102" s="9">
        <v>8.1574074074074077E-2</v>
      </c>
      <c r="I102" s="9" t="s">
        <v>31970</v>
      </c>
      <c r="J102">
        <v>1</v>
      </c>
      <c r="K102">
        <v>57</v>
      </c>
      <c r="L102">
        <v>28</v>
      </c>
      <c r="M102" s="5">
        <f t="shared" si="4"/>
        <v>7048</v>
      </c>
      <c r="N102" s="5">
        <f t="shared" si="5"/>
        <v>633.51305334846768</v>
      </c>
      <c r="O102" s="5" t="str">
        <f t="shared" si="6"/>
        <v/>
      </c>
      <c r="P102" s="43" t="str">
        <f t="shared" si="7"/>
        <v>insert into noskrien_reit (dalibnieks, rez,skriesim_db,sacensibas) values ('Bisenieks Ilgvars',7048,'','Zebrus ezera un Pokaiņu meža Stirnu buks – 19 km/Buks');</v>
      </c>
    </row>
    <row r="103" spans="1:16" x14ac:dyDescent="0.2">
      <c r="A103" s="10" t="s">
        <v>32183</v>
      </c>
      <c r="B103" t="s">
        <v>10</v>
      </c>
      <c r="C103" t="s">
        <v>31862</v>
      </c>
      <c r="D103">
        <v>1022</v>
      </c>
      <c r="E103" t="s">
        <v>1013</v>
      </c>
      <c r="G103" t="s">
        <v>245</v>
      </c>
      <c r="H103" s="9">
        <v>8.1805555555555562E-2</v>
      </c>
      <c r="I103" s="9" t="s">
        <v>15020</v>
      </c>
      <c r="J103">
        <v>1</v>
      </c>
      <c r="K103">
        <v>57</v>
      </c>
      <c r="L103">
        <v>48</v>
      </c>
      <c r="M103" s="5">
        <f t="shared" si="4"/>
        <v>7068</v>
      </c>
      <c r="N103" s="5">
        <f t="shared" si="5"/>
        <v>631.72043010752691</v>
      </c>
      <c r="O103" s="5" t="str">
        <f t="shared" si="6"/>
        <v/>
      </c>
      <c r="P103" s="43" t="str">
        <f t="shared" si="7"/>
        <v>insert into noskrien_reit (dalibnieks, rez,skriesim_db,sacensibas) values ('Tetere Dace',7068,'','Zebrus ezera un Pokaiņu meža Stirnu buks – 19 km/Buks');</v>
      </c>
    </row>
    <row r="104" spans="1:16" x14ac:dyDescent="0.2">
      <c r="A104" s="10" t="s">
        <v>32184</v>
      </c>
      <c r="B104" t="s">
        <v>675</v>
      </c>
      <c r="C104" t="s">
        <v>4264</v>
      </c>
      <c r="D104">
        <v>1111</v>
      </c>
      <c r="E104" t="s">
        <v>1000</v>
      </c>
      <c r="G104" t="s">
        <v>31458</v>
      </c>
      <c r="H104" s="9">
        <v>8.1921296296296298E-2</v>
      </c>
      <c r="I104" s="9" t="s">
        <v>15025</v>
      </c>
      <c r="J104">
        <v>1</v>
      </c>
      <c r="K104">
        <v>57</v>
      </c>
      <c r="L104">
        <v>58</v>
      </c>
      <c r="M104" s="5">
        <f t="shared" si="4"/>
        <v>7078</v>
      </c>
      <c r="N104" s="5">
        <f t="shared" si="5"/>
        <v>630.82791749081662</v>
      </c>
      <c r="O104" s="5" t="str">
        <f t="shared" si="6"/>
        <v/>
      </c>
      <c r="P104" s="43" t="str">
        <f t="shared" si="7"/>
        <v>insert into noskrien_reit (dalibnieks, rez,skriesim_db,sacensibas) values ('Štemmers Aivis',7078,'','Zebrus ezera un Pokaiņu meža Stirnu buks – 19 km/Buks');</v>
      </c>
    </row>
    <row r="105" spans="1:16" x14ac:dyDescent="0.2">
      <c r="A105" s="10" t="s">
        <v>32185</v>
      </c>
      <c r="B105" t="s">
        <v>24</v>
      </c>
      <c r="C105" t="s">
        <v>6811</v>
      </c>
      <c r="D105">
        <v>1542</v>
      </c>
      <c r="E105" t="s">
        <v>1000</v>
      </c>
      <c r="G105" t="s">
        <v>272</v>
      </c>
      <c r="H105" s="9">
        <v>8.2025462962962967E-2</v>
      </c>
      <c r="I105" s="9" t="s">
        <v>16290</v>
      </c>
      <c r="J105">
        <v>1</v>
      </c>
      <c r="K105">
        <v>58</v>
      </c>
      <c r="L105">
        <v>7</v>
      </c>
      <c r="M105" s="5">
        <f t="shared" si="4"/>
        <v>7087</v>
      </c>
      <c r="N105" s="5">
        <f t="shared" si="5"/>
        <v>630.02680965147454</v>
      </c>
      <c r="O105" s="5" t="str">
        <f t="shared" si="6"/>
        <v/>
      </c>
      <c r="P105" s="43" t="str">
        <f t="shared" si="7"/>
        <v>insert into noskrien_reit (dalibnieks, rez,skriesim_db,sacensibas) values ('Brants Artūrs',7087,'','Zebrus ezera un Pokaiņu meža Stirnu buks – 19 km/Buks');</v>
      </c>
    </row>
    <row r="106" spans="1:16" x14ac:dyDescent="0.2">
      <c r="A106" s="10" t="s">
        <v>32186</v>
      </c>
      <c r="B106" t="s">
        <v>898</v>
      </c>
      <c r="C106" t="s">
        <v>9361</v>
      </c>
      <c r="D106">
        <v>1164</v>
      </c>
      <c r="E106" t="s">
        <v>1067</v>
      </c>
      <c r="G106" t="s">
        <v>235</v>
      </c>
      <c r="H106" s="9">
        <v>8.2083333333333341E-2</v>
      </c>
      <c r="I106" s="9" t="s">
        <v>31971</v>
      </c>
      <c r="J106">
        <v>1</v>
      </c>
      <c r="K106">
        <v>58</v>
      </c>
      <c r="L106">
        <v>12</v>
      </c>
      <c r="M106" s="5">
        <f t="shared" si="4"/>
        <v>7092</v>
      </c>
      <c r="N106" s="5">
        <f t="shared" si="5"/>
        <v>629.58262831359275</v>
      </c>
      <c r="O106" s="5" t="str">
        <f t="shared" si="6"/>
        <v/>
      </c>
      <c r="P106" s="43" t="str">
        <f t="shared" si="7"/>
        <v>insert into noskrien_reit (dalibnieks, rez,skriesim_db,sacensibas) values ('Ceika Laila',7092,'','Zebrus ezera un Pokaiņu meža Stirnu buks – 19 km/Buks');</v>
      </c>
    </row>
    <row r="107" spans="1:16" x14ac:dyDescent="0.2">
      <c r="A107" s="10" t="s">
        <v>32187</v>
      </c>
      <c r="B107" t="s">
        <v>2384</v>
      </c>
      <c r="C107" t="s">
        <v>816</v>
      </c>
      <c r="D107">
        <v>1064</v>
      </c>
      <c r="E107" t="s">
        <v>1000</v>
      </c>
      <c r="F107" s="5" t="s">
        <v>244</v>
      </c>
      <c r="G107" t="s">
        <v>317</v>
      </c>
      <c r="H107" s="9">
        <v>8.2094907407407408E-2</v>
      </c>
      <c r="I107" s="9" t="s">
        <v>16291</v>
      </c>
      <c r="J107">
        <v>1</v>
      </c>
      <c r="K107">
        <v>58</v>
      </c>
      <c r="L107">
        <v>13</v>
      </c>
      <c r="M107" s="5">
        <f t="shared" si="4"/>
        <v>7093</v>
      </c>
      <c r="N107" s="5">
        <f t="shared" si="5"/>
        <v>629.49386719300719</v>
      </c>
      <c r="O107" s="5" t="str">
        <f t="shared" si="6"/>
        <v>y</v>
      </c>
      <c r="P107" s="43" t="str">
        <f t="shared" si="7"/>
        <v>insert into noskrien_reit (dalibnieks, rez,skriesim_db,sacensibas) values ('Petrovskis Henrihs',7093,'y','Zebrus ezera un Pokaiņu meža Stirnu buks – 19 km/Buks');</v>
      </c>
    </row>
    <row r="108" spans="1:16" x14ac:dyDescent="0.2">
      <c r="A108" s="10" t="s">
        <v>32188</v>
      </c>
      <c r="B108" t="s">
        <v>777</v>
      </c>
      <c r="C108" t="s">
        <v>15183</v>
      </c>
      <c r="D108">
        <v>1117</v>
      </c>
      <c r="E108" t="s">
        <v>1013</v>
      </c>
      <c r="G108" t="s">
        <v>456</v>
      </c>
      <c r="H108" s="9">
        <v>8.2187500000000011E-2</v>
      </c>
      <c r="I108" s="9" t="s">
        <v>31972</v>
      </c>
      <c r="J108">
        <v>1</v>
      </c>
      <c r="K108">
        <v>58</v>
      </c>
      <c r="L108">
        <v>21</v>
      </c>
      <c r="M108" s="5">
        <f t="shared" si="4"/>
        <v>7101</v>
      </c>
      <c r="N108" s="5">
        <f t="shared" si="5"/>
        <v>628.78467821433605</v>
      </c>
      <c r="O108" s="5" t="str">
        <f t="shared" si="6"/>
        <v/>
      </c>
      <c r="P108" s="43" t="str">
        <f t="shared" si="7"/>
        <v>insert into noskrien_reit (dalibnieks, rez,skriesim_db,sacensibas) values ('Grīnšteina Zane',7101,'','Zebrus ezera un Pokaiņu meža Stirnu buks – 19 km/Buks');</v>
      </c>
    </row>
    <row r="109" spans="1:16" x14ac:dyDescent="0.2">
      <c r="A109" s="10" t="s">
        <v>32189</v>
      </c>
      <c r="B109" t="s">
        <v>24</v>
      </c>
      <c r="C109" t="s">
        <v>8095</v>
      </c>
      <c r="D109">
        <v>1114</v>
      </c>
      <c r="E109" t="s">
        <v>1003</v>
      </c>
      <c r="G109" t="s">
        <v>245</v>
      </c>
      <c r="H109" s="9">
        <v>8.2511574074074071E-2</v>
      </c>
      <c r="I109" s="9" t="s">
        <v>31973</v>
      </c>
      <c r="J109">
        <v>1</v>
      </c>
      <c r="K109">
        <v>58</v>
      </c>
      <c r="L109">
        <v>49</v>
      </c>
      <c r="M109" s="5">
        <f t="shared" si="4"/>
        <v>7129</v>
      </c>
      <c r="N109" s="5">
        <f t="shared" si="5"/>
        <v>626.31505119932672</v>
      </c>
      <c r="O109" s="5" t="str">
        <f t="shared" si="6"/>
        <v/>
      </c>
      <c r="P109" s="43" t="str">
        <f t="shared" si="7"/>
        <v>insert into noskrien_reit (dalibnieks, rez,skriesim_db,sacensibas) values ('Juršens Artūrs',7129,'','Zebrus ezera un Pokaiņu meža Stirnu buks – 19 km/Buks');</v>
      </c>
    </row>
    <row r="110" spans="1:16" x14ac:dyDescent="0.2">
      <c r="A110" s="10" t="s">
        <v>32190</v>
      </c>
      <c r="B110" t="s">
        <v>14</v>
      </c>
      <c r="C110" t="s">
        <v>31863</v>
      </c>
      <c r="D110">
        <v>1046</v>
      </c>
      <c r="E110" t="s">
        <v>1000</v>
      </c>
      <c r="F110" t="s">
        <v>31834</v>
      </c>
      <c r="G110" t="s">
        <v>245</v>
      </c>
      <c r="H110" s="9">
        <v>8.2673611111111114E-2</v>
      </c>
      <c r="I110" s="9" t="s">
        <v>13682</v>
      </c>
      <c r="J110">
        <v>1</v>
      </c>
      <c r="K110">
        <v>59</v>
      </c>
      <c r="L110">
        <v>3</v>
      </c>
      <c r="M110" s="5">
        <f t="shared" si="4"/>
        <v>7143</v>
      </c>
      <c r="N110" s="5">
        <f t="shared" si="5"/>
        <v>625.08749825003497</v>
      </c>
      <c r="O110" s="5" t="str">
        <f t="shared" si="6"/>
        <v/>
      </c>
      <c r="P110" s="43" t="str">
        <f t="shared" si="7"/>
        <v>insert into noskrien_reit (dalibnieks, rez,skriesim_db,sacensibas) values ('Kāpostiņš Edgars',7143,'','Zebrus ezera un Pokaiņu meža Stirnu buks – 19 km/Buks');</v>
      </c>
    </row>
    <row r="111" spans="1:16" x14ac:dyDescent="0.2">
      <c r="A111" s="10" t="s">
        <v>32191</v>
      </c>
      <c r="B111" t="s">
        <v>86</v>
      </c>
      <c r="C111" t="s">
        <v>15172</v>
      </c>
      <c r="D111">
        <v>1294</v>
      </c>
      <c r="E111" t="s">
        <v>1005</v>
      </c>
      <c r="G111" t="s">
        <v>586</v>
      </c>
      <c r="H111" s="9">
        <v>8.2777777777777783E-2</v>
      </c>
      <c r="I111" s="9" t="s">
        <v>31974</v>
      </c>
      <c r="J111">
        <v>1</v>
      </c>
      <c r="K111">
        <v>59</v>
      </c>
      <c r="L111">
        <v>12</v>
      </c>
      <c r="M111" s="5">
        <f t="shared" si="4"/>
        <v>7152</v>
      </c>
      <c r="N111" s="5">
        <f t="shared" si="5"/>
        <v>624.3008948545862</v>
      </c>
      <c r="O111" s="5" t="str">
        <f t="shared" si="6"/>
        <v/>
      </c>
      <c r="P111" s="43" t="str">
        <f t="shared" si="7"/>
        <v>insert into noskrien_reit (dalibnieks, rez,skriesim_db,sacensibas) values ('Dzirkalis Viesturs',7152,'','Zebrus ezera un Pokaiņu meža Stirnu buks – 19 km/Buks');</v>
      </c>
    </row>
    <row r="112" spans="1:16" x14ac:dyDescent="0.2">
      <c r="A112" s="10" t="s">
        <v>32192</v>
      </c>
      <c r="B112" t="s">
        <v>55</v>
      </c>
      <c r="C112" t="s">
        <v>31864</v>
      </c>
      <c r="D112">
        <v>1186</v>
      </c>
      <c r="E112" t="s">
        <v>1000</v>
      </c>
      <c r="G112" t="s">
        <v>245</v>
      </c>
      <c r="H112" s="9">
        <v>8.2939814814814813E-2</v>
      </c>
      <c r="I112" s="9" t="s">
        <v>14064</v>
      </c>
      <c r="J112">
        <v>1</v>
      </c>
      <c r="K112">
        <v>59</v>
      </c>
      <c r="L112">
        <v>26</v>
      </c>
      <c r="M112" s="5">
        <f t="shared" si="4"/>
        <v>7166</v>
      </c>
      <c r="N112" s="5">
        <f t="shared" si="5"/>
        <v>623.08121685738206</v>
      </c>
      <c r="O112" s="5" t="str">
        <f t="shared" si="6"/>
        <v/>
      </c>
      <c r="P112" s="43" t="str">
        <f t="shared" si="7"/>
        <v>insert into noskrien_reit (dalibnieks, rez,skriesim_db,sacensibas) values ('Buka Ritvars',7166,'','Zebrus ezera un Pokaiņu meža Stirnu buks – 19 km/Buks');</v>
      </c>
    </row>
    <row r="113" spans="1:16" x14ac:dyDescent="0.2">
      <c r="A113" s="10" t="s">
        <v>32193</v>
      </c>
      <c r="B113" t="s">
        <v>404</v>
      </c>
      <c r="C113" t="s">
        <v>3586</v>
      </c>
      <c r="D113">
        <v>1121</v>
      </c>
      <c r="E113" t="s">
        <v>1000</v>
      </c>
      <c r="G113" t="s">
        <v>245</v>
      </c>
      <c r="H113" s="9">
        <v>8.2986111111111108E-2</v>
      </c>
      <c r="I113" s="9" t="s">
        <v>13683</v>
      </c>
      <c r="J113">
        <v>1</v>
      </c>
      <c r="K113">
        <v>59</v>
      </c>
      <c r="L113">
        <v>30</v>
      </c>
      <c r="M113" s="5">
        <f t="shared" si="4"/>
        <v>7170</v>
      </c>
      <c r="N113" s="5">
        <f t="shared" si="5"/>
        <v>622.73361227336125</v>
      </c>
      <c r="O113" s="5" t="str">
        <f t="shared" si="6"/>
        <v/>
      </c>
      <c r="P113" s="43" t="str">
        <f t="shared" si="7"/>
        <v>insert into noskrien_reit (dalibnieks, rez,skriesim_db,sacensibas) values ('Trofimenko Juris',7170,'','Zebrus ezera un Pokaiņu meža Stirnu buks – 19 km/Buks');</v>
      </c>
    </row>
    <row r="114" spans="1:16" x14ac:dyDescent="0.2">
      <c r="A114" s="10" t="s">
        <v>32194</v>
      </c>
      <c r="B114" t="s">
        <v>472</v>
      </c>
      <c r="C114" t="s">
        <v>3586</v>
      </c>
      <c r="D114">
        <v>1060</v>
      </c>
      <c r="E114" t="s">
        <v>1000</v>
      </c>
      <c r="G114" t="s">
        <v>245</v>
      </c>
      <c r="H114" s="9">
        <v>8.2986111111111108E-2</v>
      </c>
      <c r="I114" s="9" t="s">
        <v>13683</v>
      </c>
      <c r="J114">
        <v>1</v>
      </c>
      <c r="K114">
        <v>59</v>
      </c>
      <c r="L114">
        <v>30</v>
      </c>
      <c r="M114" s="5">
        <f t="shared" si="4"/>
        <v>7170</v>
      </c>
      <c r="N114" s="5">
        <f t="shared" si="5"/>
        <v>622.73361227336125</v>
      </c>
      <c r="O114" s="5" t="str">
        <f t="shared" si="6"/>
        <v/>
      </c>
      <c r="P114" s="43" t="str">
        <f t="shared" si="7"/>
        <v>insert into noskrien_reit (dalibnieks, rez,skriesim_db,sacensibas) values ('Trofimenko Igors',7170,'','Zebrus ezera un Pokaiņu meža Stirnu buks – 19 km/Buks');</v>
      </c>
    </row>
    <row r="115" spans="1:16" x14ac:dyDescent="0.2">
      <c r="A115" s="10" t="s">
        <v>32195</v>
      </c>
      <c r="B115" t="s">
        <v>88</v>
      </c>
      <c r="C115" t="s">
        <v>737</v>
      </c>
      <c r="D115">
        <v>1535</v>
      </c>
      <c r="E115" t="s">
        <v>1005</v>
      </c>
      <c r="F115" t="s">
        <v>1057</v>
      </c>
      <c r="G115" t="s">
        <v>739</v>
      </c>
      <c r="H115" s="9">
        <v>8.3020833333333335E-2</v>
      </c>
      <c r="I115" s="9" t="s">
        <v>14065</v>
      </c>
      <c r="J115">
        <v>1</v>
      </c>
      <c r="K115">
        <v>59</v>
      </c>
      <c r="L115">
        <v>33</v>
      </c>
      <c r="M115" s="5">
        <f t="shared" si="4"/>
        <v>7173</v>
      </c>
      <c r="N115" s="5">
        <f t="shared" si="5"/>
        <v>622.47316325108045</v>
      </c>
      <c r="O115" s="5" t="str">
        <f t="shared" si="6"/>
        <v/>
      </c>
      <c r="P115" s="43" t="str">
        <f t="shared" si="7"/>
        <v>insert into noskrien_reit (dalibnieks, rez,skriesim_db,sacensibas) values ('Ošiņš Gints',7173,'','Zebrus ezera un Pokaiņu meža Stirnu buks – 19 km/Buks');</v>
      </c>
    </row>
    <row r="116" spans="1:16" x14ac:dyDescent="0.2">
      <c r="A116" s="10" t="s">
        <v>32196</v>
      </c>
      <c r="B116" t="s">
        <v>318</v>
      </c>
      <c r="C116" t="s">
        <v>1145</v>
      </c>
      <c r="D116">
        <v>1104</v>
      </c>
      <c r="E116" t="s">
        <v>1000</v>
      </c>
      <c r="G116" t="s">
        <v>1399</v>
      </c>
      <c r="H116" s="9">
        <v>8.3032407407407416E-2</v>
      </c>
      <c r="I116" s="9" t="s">
        <v>14066</v>
      </c>
      <c r="J116">
        <v>1</v>
      </c>
      <c r="K116">
        <v>59</v>
      </c>
      <c r="L116">
        <v>34</v>
      </c>
      <c r="M116" s="5">
        <f t="shared" si="4"/>
        <v>7174</v>
      </c>
      <c r="N116" s="5">
        <f t="shared" si="5"/>
        <v>622.38639531642036</v>
      </c>
      <c r="O116" s="5" t="str">
        <f t="shared" si="6"/>
        <v/>
      </c>
      <c r="P116" s="43" t="str">
        <f t="shared" si="7"/>
        <v>insert into noskrien_reit (dalibnieks, rez,skriesim_db,sacensibas) values ('Auziņš Reinis',7174,'','Zebrus ezera un Pokaiņu meža Stirnu buks – 19 km/Buks');</v>
      </c>
    </row>
    <row r="117" spans="1:16" x14ac:dyDescent="0.2">
      <c r="A117" s="10" t="s">
        <v>32197</v>
      </c>
      <c r="B117" t="s">
        <v>181</v>
      </c>
      <c r="C117" t="s">
        <v>5141</v>
      </c>
      <c r="D117">
        <v>1140</v>
      </c>
      <c r="E117" t="s">
        <v>1000</v>
      </c>
      <c r="G117" t="s">
        <v>245</v>
      </c>
      <c r="H117" s="9">
        <v>8.335648148148149E-2</v>
      </c>
      <c r="I117" s="9" t="s">
        <v>31975</v>
      </c>
      <c r="J117">
        <v>2</v>
      </c>
      <c r="K117">
        <v>0</v>
      </c>
      <c r="L117">
        <v>2</v>
      </c>
      <c r="M117" s="5">
        <f t="shared" si="4"/>
        <v>7202</v>
      </c>
      <c r="N117" s="5">
        <f t="shared" si="5"/>
        <v>619.96667592335461</v>
      </c>
      <c r="O117" s="5" t="str">
        <f t="shared" si="6"/>
        <v/>
      </c>
      <c r="P117" s="43" t="str">
        <f t="shared" si="7"/>
        <v>insert into noskrien_reit (dalibnieks, rez,skriesim_db,sacensibas) values ('Purmalietis Kaspars',7202,'','Zebrus ezera un Pokaiņu meža Stirnu buks – 19 km/Buks');</v>
      </c>
    </row>
    <row r="118" spans="1:16" x14ac:dyDescent="0.2">
      <c r="A118" s="10" t="s">
        <v>32198</v>
      </c>
      <c r="B118" t="s">
        <v>96</v>
      </c>
      <c r="C118" t="s">
        <v>2218</v>
      </c>
      <c r="D118">
        <v>1534</v>
      </c>
      <c r="E118" t="s">
        <v>1000</v>
      </c>
      <c r="F118" t="s">
        <v>31865</v>
      </c>
      <c r="G118" t="s">
        <v>302</v>
      </c>
      <c r="H118" s="9">
        <v>8.3460648148148145E-2</v>
      </c>
      <c r="I118" s="9" t="s">
        <v>31976</v>
      </c>
      <c r="J118">
        <v>2</v>
      </c>
      <c r="K118">
        <v>0</v>
      </c>
      <c r="L118">
        <v>11</v>
      </c>
      <c r="M118" s="5">
        <f t="shared" si="4"/>
        <v>7211</v>
      </c>
      <c r="N118" s="5">
        <f t="shared" si="5"/>
        <v>619.19289973651371</v>
      </c>
      <c r="O118" s="5" t="str">
        <f t="shared" si="6"/>
        <v/>
      </c>
      <c r="P118" s="43" t="str">
        <f t="shared" si="7"/>
        <v>insert into noskrien_reit (dalibnieks, rez,skriesim_db,sacensibas) values ('Jonelis Andris',7211,'','Zebrus ezera un Pokaiņu meža Stirnu buks – 19 km/Buks');</v>
      </c>
    </row>
    <row r="119" spans="1:16" x14ac:dyDescent="0.2">
      <c r="A119" s="10" t="s">
        <v>32199</v>
      </c>
      <c r="B119" t="s">
        <v>197</v>
      </c>
      <c r="C119" t="s">
        <v>7735</v>
      </c>
      <c r="D119">
        <v>1135</v>
      </c>
      <c r="E119" t="s">
        <v>1013</v>
      </c>
      <c r="G119" t="s">
        <v>300</v>
      </c>
      <c r="H119" s="9">
        <v>8.3668981481481483E-2</v>
      </c>
      <c r="I119" s="9" t="s">
        <v>31977</v>
      </c>
      <c r="J119">
        <v>2</v>
      </c>
      <c r="K119">
        <v>0</v>
      </c>
      <c r="L119">
        <v>29</v>
      </c>
      <c r="M119" s="5">
        <f t="shared" si="4"/>
        <v>7229</v>
      </c>
      <c r="N119" s="5">
        <f t="shared" si="5"/>
        <v>617.65112740351356</v>
      </c>
      <c r="O119" s="5" t="str">
        <f t="shared" si="6"/>
        <v/>
      </c>
      <c r="P119" s="43" t="str">
        <f t="shared" si="7"/>
        <v>insert into noskrien_reit (dalibnieks, rez,skriesim_db,sacensibas) values ('Zirne Ieva',7229,'','Zebrus ezera un Pokaiņu meža Stirnu buks – 19 km/Buks');</v>
      </c>
    </row>
    <row r="120" spans="1:16" x14ac:dyDescent="0.2">
      <c r="A120" s="10" t="s">
        <v>32200</v>
      </c>
      <c r="B120" t="s">
        <v>799</v>
      </c>
      <c r="C120" t="s">
        <v>800</v>
      </c>
      <c r="D120">
        <v>1113</v>
      </c>
      <c r="E120" t="s">
        <v>1003</v>
      </c>
      <c r="G120" t="s">
        <v>284</v>
      </c>
      <c r="H120" s="9">
        <v>8.3796296296296299E-2</v>
      </c>
      <c r="I120" s="9" t="s">
        <v>31978</v>
      </c>
      <c r="J120">
        <v>2</v>
      </c>
      <c r="K120">
        <v>0</v>
      </c>
      <c r="L120">
        <v>40</v>
      </c>
      <c r="M120" s="5">
        <f t="shared" si="4"/>
        <v>7240</v>
      </c>
      <c r="N120" s="5">
        <f t="shared" si="5"/>
        <v>616.7127071823204</v>
      </c>
      <c r="O120" s="5" t="str">
        <f t="shared" si="6"/>
        <v/>
      </c>
      <c r="P120" s="43" t="str">
        <f t="shared" si="7"/>
        <v>insert into noskrien_reit (dalibnieks, rez,skriesim_db,sacensibas) values ('Bogomolovs Edijs',7240,'','Zebrus ezera un Pokaiņu meža Stirnu buks – 19 km/Buks');</v>
      </c>
    </row>
    <row r="121" spans="1:16" x14ac:dyDescent="0.2">
      <c r="A121" s="10" t="s">
        <v>32201</v>
      </c>
      <c r="B121" t="s">
        <v>324</v>
      </c>
      <c r="C121" t="s">
        <v>7733</v>
      </c>
      <c r="D121">
        <v>1189</v>
      </c>
      <c r="E121" t="s">
        <v>1005</v>
      </c>
      <c r="F121" t="s">
        <v>1678</v>
      </c>
      <c r="G121" t="s">
        <v>320</v>
      </c>
      <c r="H121" s="9">
        <v>8.3854166666666674E-2</v>
      </c>
      <c r="I121" s="9" t="s">
        <v>31979</v>
      </c>
      <c r="J121">
        <v>2</v>
      </c>
      <c r="K121">
        <v>0</v>
      </c>
      <c r="L121">
        <v>45</v>
      </c>
      <c r="M121" s="5">
        <f t="shared" si="4"/>
        <v>7245</v>
      </c>
      <c r="N121" s="5">
        <f t="shared" si="5"/>
        <v>616.2870945479641</v>
      </c>
      <c r="O121" s="5" t="str">
        <f t="shared" si="6"/>
        <v/>
      </c>
      <c r="P121" s="43" t="str">
        <f t="shared" si="7"/>
        <v>insert into noskrien_reit (dalibnieks, rez,skriesim_db,sacensibas) values ('Kuplis Ansis',7245,'','Zebrus ezera un Pokaiņu meža Stirnu buks – 19 km/Buks');</v>
      </c>
    </row>
    <row r="122" spans="1:16" x14ac:dyDescent="0.2">
      <c r="A122" s="10" t="s">
        <v>32202</v>
      </c>
      <c r="B122" t="s">
        <v>439</v>
      </c>
      <c r="C122" t="s">
        <v>9600</v>
      </c>
      <c r="D122">
        <v>1230</v>
      </c>
      <c r="E122" t="s">
        <v>1013</v>
      </c>
      <c r="F122" t="s">
        <v>1002</v>
      </c>
      <c r="G122" t="s">
        <v>275</v>
      </c>
      <c r="H122" s="9">
        <v>8.3946759259259263E-2</v>
      </c>
      <c r="I122" s="9" t="s">
        <v>31980</v>
      </c>
      <c r="J122">
        <v>2</v>
      </c>
      <c r="K122">
        <v>0</v>
      </c>
      <c r="L122">
        <v>53</v>
      </c>
      <c r="M122" s="5">
        <f t="shared" si="4"/>
        <v>7253</v>
      </c>
      <c r="N122" s="5">
        <f t="shared" si="5"/>
        <v>615.60733489590518</v>
      </c>
      <c r="O122" s="5" t="str">
        <f t="shared" si="6"/>
        <v/>
      </c>
      <c r="P122" s="43" t="str">
        <f t="shared" si="7"/>
        <v>insert into noskrien_reit (dalibnieks, rez,skriesim_db,sacensibas) values ('Stūrīte Laura',7253,'','Zebrus ezera un Pokaiņu meža Stirnu buks – 19 km/Buks');</v>
      </c>
    </row>
    <row r="123" spans="1:16" x14ac:dyDescent="0.2">
      <c r="A123" s="10" t="s">
        <v>32203</v>
      </c>
      <c r="B123" t="s">
        <v>5266</v>
      </c>
      <c r="C123" t="s">
        <v>14227</v>
      </c>
      <c r="D123">
        <v>1165</v>
      </c>
      <c r="E123" t="s">
        <v>1030</v>
      </c>
      <c r="G123" t="s">
        <v>253</v>
      </c>
      <c r="H123" s="9">
        <v>8.3958333333333343E-2</v>
      </c>
      <c r="I123" s="9" t="s">
        <v>31981</v>
      </c>
      <c r="J123">
        <v>2</v>
      </c>
      <c r="K123">
        <v>0</v>
      </c>
      <c r="L123">
        <v>54</v>
      </c>
      <c r="M123" s="5">
        <f t="shared" si="4"/>
        <v>7254</v>
      </c>
      <c r="N123" s="5">
        <f t="shared" si="5"/>
        <v>615.52247036118001</v>
      </c>
      <c r="O123" s="5" t="str">
        <f t="shared" si="6"/>
        <v/>
      </c>
      <c r="P123" s="43" t="str">
        <f t="shared" si="7"/>
        <v>insert into noskrien_reit (dalibnieks, rez,skriesim_db,sacensibas) values ('Grāvīte Rasa',7254,'','Zebrus ezera un Pokaiņu meža Stirnu buks – 19 km/Buks');</v>
      </c>
    </row>
    <row r="124" spans="1:16" x14ac:dyDescent="0.2">
      <c r="A124" s="10" t="s">
        <v>32204</v>
      </c>
      <c r="B124" t="s">
        <v>90</v>
      </c>
      <c r="C124" t="s">
        <v>14201</v>
      </c>
      <c r="D124">
        <v>1229</v>
      </c>
      <c r="E124" t="s">
        <v>1000</v>
      </c>
      <c r="F124" t="s">
        <v>1002</v>
      </c>
      <c r="G124" t="s">
        <v>275</v>
      </c>
      <c r="H124" s="9">
        <v>8.396990740740741E-2</v>
      </c>
      <c r="I124" s="9" t="s">
        <v>15046</v>
      </c>
      <c r="J124">
        <v>2</v>
      </c>
      <c r="K124">
        <v>0</v>
      </c>
      <c r="L124">
        <v>55</v>
      </c>
      <c r="M124" s="5">
        <f t="shared" si="4"/>
        <v>7255</v>
      </c>
      <c r="N124" s="5">
        <f t="shared" si="5"/>
        <v>615.43762922122664</v>
      </c>
      <c r="O124" s="5" t="str">
        <f t="shared" si="6"/>
        <v/>
      </c>
      <c r="P124" s="43" t="str">
        <f t="shared" si="7"/>
        <v>insert into noskrien_reit (dalibnieks, rez,skriesim_db,sacensibas) values ('Kanbergs Sandis',7255,'','Zebrus ezera un Pokaiņu meža Stirnu buks – 19 km/Buks');</v>
      </c>
    </row>
    <row r="125" spans="1:16" x14ac:dyDescent="0.2">
      <c r="A125" s="10" t="s">
        <v>32205</v>
      </c>
      <c r="B125" t="s">
        <v>1557</v>
      </c>
      <c r="C125" t="s">
        <v>19</v>
      </c>
      <c r="D125">
        <v>1097</v>
      </c>
      <c r="E125" t="s">
        <v>1013</v>
      </c>
      <c r="F125" t="s">
        <v>1077</v>
      </c>
      <c r="G125" t="s">
        <v>586</v>
      </c>
      <c r="H125" s="9">
        <v>8.3993055555555543E-2</v>
      </c>
      <c r="I125" s="9" t="s">
        <v>14073</v>
      </c>
      <c r="J125">
        <v>2</v>
      </c>
      <c r="K125">
        <v>0</v>
      </c>
      <c r="L125">
        <v>57</v>
      </c>
      <c r="M125" s="5">
        <f t="shared" si="4"/>
        <v>7257</v>
      </c>
      <c r="N125" s="5">
        <f t="shared" si="5"/>
        <v>615.26801708695052</v>
      </c>
      <c r="O125" s="5" t="str">
        <f t="shared" si="6"/>
        <v/>
      </c>
      <c r="P125" s="43" t="str">
        <f t="shared" si="7"/>
        <v>insert into noskrien_reit (dalibnieks, rez,skriesim_db,sacensibas) values ('Ziediņa Ance',7257,'','Zebrus ezera un Pokaiņu meža Stirnu buks – 19 km/Buks');</v>
      </c>
    </row>
    <row r="126" spans="1:16" x14ac:dyDescent="0.2">
      <c r="A126" s="10" t="s">
        <v>32206</v>
      </c>
      <c r="B126" t="s">
        <v>777</v>
      </c>
      <c r="C126" t="s">
        <v>842</v>
      </c>
      <c r="D126">
        <v>1194</v>
      </c>
      <c r="E126" t="s">
        <v>1013</v>
      </c>
      <c r="F126" t="s">
        <v>1023</v>
      </c>
      <c r="G126" t="s">
        <v>245</v>
      </c>
      <c r="H126" s="9">
        <v>8.4097222222222226E-2</v>
      </c>
      <c r="I126" s="9" t="s">
        <v>31982</v>
      </c>
      <c r="J126">
        <v>2</v>
      </c>
      <c r="K126">
        <v>1</v>
      </c>
      <c r="L126">
        <v>6</v>
      </c>
      <c r="M126" s="5">
        <f t="shared" si="4"/>
        <v>7266</v>
      </c>
      <c r="N126" s="5">
        <f t="shared" si="5"/>
        <v>614.50591797412596</v>
      </c>
      <c r="O126" s="5" t="str">
        <f t="shared" si="6"/>
        <v/>
      </c>
      <c r="P126" s="43" t="str">
        <f t="shared" si="7"/>
        <v>insert into noskrien_reit (dalibnieks, rez,skriesim_db,sacensibas) values ('Tilta Zane',7266,'','Zebrus ezera un Pokaiņu meža Stirnu buks – 19 km/Buks');</v>
      </c>
    </row>
    <row r="127" spans="1:16" x14ac:dyDescent="0.2">
      <c r="A127" s="10" t="s">
        <v>32207</v>
      </c>
      <c r="B127" t="s">
        <v>14245</v>
      </c>
      <c r="C127" t="s">
        <v>14246</v>
      </c>
      <c r="D127">
        <v>1250</v>
      </c>
      <c r="E127" t="s">
        <v>1000</v>
      </c>
      <c r="F127" t="s">
        <v>1069</v>
      </c>
      <c r="G127" t="s">
        <v>320</v>
      </c>
      <c r="H127" s="9">
        <v>8.4120370370370359E-2</v>
      </c>
      <c r="I127" s="9" t="s">
        <v>14076</v>
      </c>
      <c r="J127">
        <v>2</v>
      </c>
      <c r="K127">
        <v>1</v>
      </c>
      <c r="L127">
        <v>8</v>
      </c>
      <c r="M127" s="5">
        <f t="shared" si="4"/>
        <v>7268</v>
      </c>
      <c r="N127" s="5">
        <f t="shared" si="5"/>
        <v>614.33681893230596</v>
      </c>
      <c r="O127" s="5" t="str">
        <f t="shared" si="6"/>
        <v/>
      </c>
      <c r="P127" s="43" t="str">
        <f t="shared" si="7"/>
        <v>insert into noskrien_reit (dalibnieks, rez,skriesim_db,sacensibas) values ('Gudriķis Egnārs',7268,'','Zebrus ezera un Pokaiņu meža Stirnu buks – 19 km/Buks');</v>
      </c>
    </row>
    <row r="128" spans="1:16" x14ac:dyDescent="0.2">
      <c r="A128" s="10" t="s">
        <v>32208</v>
      </c>
      <c r="B128" t="s">
        <v>142</v>
      </c>
      <c r="C128" t="s">
        <v>31866</v>
      </c>
      <c r="D128">
        <v>1030</v>
      </c>
      <c r="E128" t="s">
        <v>1013</v>
      </c>
      <c r="F128" s="5" t="s">
        <v>244</v>
      </c>
      <c r="G128" t="s">
        <v>245</v>
      </c>
      <c r="H128" s="9">
        <v>8.413194444444444E-2</v>
      </c>
      <c r="I128" s="9" t="s">
        <v>16304</v>
      </c>
      <c r="J128">
        <v>2</v>
      </c>
      <c r="K128">
        <v>1</v>
      </c>
      <c r="L128">
        <v>9</v>
      </c>
      <c r="M128" s="5">
        <f t="shared" si="4"/>
        <v>7269</v>
      </c>
      <c r="N128" s="5">
        <f t="shared" si="5"/>
        <v>614.25230430595684</v>
      </c>
      <c r="O128" s="5" t="str">
        <f t="shared" si="6"/>
        <v>y</v>
      </c>
      <c r="P128" s="43" t="str">
        <f t="shared" si="7"/>
        <v>insert into noskrien_reit (dalibnieks, rez,skriesim_db,sacensibas) values ('Kalnāja Agnese',7269,'y','Zebrus ezera un Pokaiņu meža Stirnu buks – 19 km/Buks');</v>
      </c>
    </row>
    <row r="129" spans="1:16" x14ac:dyDescent="0.2">
      <c r="A129" s="10" t="s">
        <v>32209</v>
      </c>
      <c r="B129" t="s">
        <v>46</v>
      </c>
      <c r="C129" t="s">
        <v>621</v>
      </c>
      <c r="D129">
        <v>1278</v>
      </c>
      <c r="E129" t="s">
        <v>1005</v>
      </c>
      <c r="G129" t="s">
        <v>239</v>
      </c>
      <c r="H129" s="9">
        <v>8.4537037037037036E-2</v>
      </c>
      <c r="I129" s="9" t="s">
        <v>31983</v>
      </c>
      <c r="J129">
        <v>2</v>
      </c>
      <c r="K129">
        <v>1</v>
      </c>
      <c r="L129">
        <v>44</v>
      </c>
      <c r="M129" s="5">
        <f t="shared" si="4"/>
        <v>7304</v>
      </c>
      <c r="N129" s="5">
        <f t="shared" si="5"/>
        <v>611.30887185104052</v>
      </c>
      <c r="O129" s="5" t="str">
        <f t="shared" si="6"/>
        <v/>
      </c>
      <c r="P129" s="43" t="str">
        <f t="shared" si="7"/>
        <v>insert into noskrien_reit (dalibnieks, rez,skriesim_db,sacensibas) values ('Kopmanis Jānis',7304,'','Zebrus ezera un Pokaiņu meža Stirnu buks – 19 km/Buks');</v>
      </c>
    </row>
    <row r="130" spans="1:16" x14ac:dyDescent="0.2">
      <c r="A130" s="10" t="s">
        <v>32210</v>
      </c>
      <c r="B130" t="s">
        <v>900</v>
      </c>
      <c r="C130" t="s">
        <v>1358</v>
      </c>
      <c r="D130">
        <v>1546</v>
      </c>
      <c r="E130" t="s">
        <v>1013</v>
      </c>
      <c r="F130" s="5" t="s">
        <v>244</v>
      </c>
      <c r="G130" t="s">
        <v>245</v>
      </c>
      <c r="H130" s="9">
        <v>8.4687500000000013E-2</v>
      </c>
      <c r="I130" s="9" t="s">
        <v>14081</v>
      </c>
      <c r="J130">
        <v>2</v>
      </c>
      <c r="K130">
        <v>1</v>
      </c>
      <c r="L130">
        <v>57</v>
      </c>
      <c r="M130" s="5">
        <f t="shared" ref="M130:M193" si="8">J130*3600+K130*60+L130</f>
        <v>7317</v>
      </c>
      <c r="N130" s="5">
        <f t="shared" ref="N130:N193" si="9">$M$2/M130*1000</f>
        <v>610.22276889435557</v>
      </c>
      <c r="O130" s="5" t="str">
        <f t="shared" ref="O130:O193" si="10">IF(F130="vsk noskrien","y","")</f>
        <v>y</v>
      </c>
      <c r="P130" s="43" t="str">
        <f t="shared" ref="P130:P193" si="11">CONCATENATE("insert into noskrien_reit (dalibnieks, rez,skriesim_db,sacensibas) values ('",C130," ",B130,"',",M130,",'",O130,"','",$P$1,"');")</f>
        <v>insert into noskrien_reit (dalibnieks, rez,skriesim_db,sacensibas) values ('Sprice Kristīne',7317,'y','Zebrus ezera un Pokaiņu meža Stirnu buks – 19 km/Buks');</v>
      </c>
    </row>
    <row r="131" spans="1:16" x14ac:dyDescent="0.2">
      <c r="A131" s="10" t="s">
        <v>32211</v>
      </c>
      <c r="B131" t="s">
        <v>465</v>
      </c>
      <c r="C131" t="s">
        <v>482</v>
      </c>
      <c r="D131">
        <v>1131</v>
      </c>
      <c r="E131" t="s">
        <v>1000</v>
      </c>
      <c r="G131" t="s">
        <v>245</v>
      </c>
      <c r="H131" s="9">
        <v>8.4699074074074066E-2</v>
      </c>
      <c r="I131" s="9" t="s">
        <v>31984</v>
      </c>
      <c r="J131">
        <v>2</v>
      </c>
      <c r="K131">
        <v>1</v>
      </c>
      <c r="L131">
        <v>58</v>
      </c>
      <c r="M131" s="5">
        <f t="shared" si="8"/>
        <v>7318</v>
      </c>
      <c r="N131" s="5">
        <f t="shared" si="9"/>
        <v>610.13938234490297</v>
      </c>
      <c r="O131" s="5" t="str">
        <f t="shared" si="10"/>
        <v/>
      </c>
      <c r="P131" s="43" t="str">
        <f t="shared" si="11"/>
        <v>insert into noskrien_reit (dalibnieks, rez,skriesim_db,sacensibas) values ('Vasiļjevs Konstantīns',7318,'','Zebrus ezera un Pokaiņu meža Stirnu buks – 19 km/Buks');</v>
      </c>
    </row>
    <row r="132" spans="1:16" x14ac:dyDescent="0.2">
      <c r="A132" s="10" t="s">
        <v>32212</v>
      </c>
      <c r="B132" t="s">
        <v>46</v>
      </c>
      <c r="C132" t="s">
        <v>89</v>
      </c>
      <c r="D132">
        <v>1069</v>
      </c>
      <c r="E132" t="s">
        <v>1000</v>
      </c>
      <c r="F132" s="5" t="s">
        <v>244</v>
      </c>
      <c r="G132" t="s">
        <v>245</v>
      </c>
      <c r="H132" s="9">
        <v>8.4861111111111109E-2</v>
      </c>
      <c r="I132" s="9" t="s">
        <v>14365</v>
      </c>
      <c r="J132">
        <v>2</v>
      </c>
      <c r="K132">
        <v>2</v>
      </c>
      <c r="L132">
        <v>12</v>
      </c>
      <c r="M132" s="5">
        <f t="shared" si="8"/>
        <v>7332</v>
      </c>
      <c r="N132" s="5">
        <f t="shared" si="9"/>
        <v>608.97435897435889</v>
      </c>
      <c r="O132" s="5" t="str">
        <f t="shared" si="10"/>
        <v>y</v>
      </c>
      <c r="P132" s="43" t="str">
        <f t="shared" si="11"/>
        <v>insert into noskrien_reit (dalibnieks, rez,skriesim_db,sacensibas) values ('Kalniņš Jānis',7332,'y','Zebrus ezera un Pokaiņu meža Stirnu buks – 19 km/Buks');</v>
      </c>
    </row>
    <row r="133" spans="1:16" x14ac:dyDescent="0.2">
      <c r="A133" s="10" t="s">
        <v>32213</v>
      </c>
      <c r="B133" t="s">
        <v>1516</v>
      </c>
      <c r="C133" t="s">
        <v>31867</v>
      </c>
      <c r="D133">
        <v>1154</v>
      </c>
      <c r="E133" t="s">
        <v>1024</v>
      </c>
      <c r="F133" s="5" t="s">
        <v>244</v>
      </c>
      <c r="G133" t="s">
        <v>245</v>
      </c>
      <c r="H133" s="9">
        <v>8.4976851851851845E-2</v>
      </c>
      <c r="I133" s="9" t="s">
        <v>15055</v>
      </c>
      <c r="J133">
        <v>2</v>
      </c>
      <c r="K133">
        <v>2</v>
      </c>
      <c r="L133">
        <v>22</v>
      </c>
      <c r="M133" s="5">
        <f t="shared" si="8"/>
        <v>7342</v>
      </c>
      <c r="N133" s="5">
        <f t="shared" si="9"/>
        <v>608.14491964042497</v>
      </c>
      <c r="O133" s="5" t="str">
        <f t="shared" si="10"/>
        <v>y</v>
      </c>
      <c r="P133" s="43" t="str">
        <f t="shared" si="11"/>
        <v>insert into noskrien_reit (dalibnieks, rez,skriesim_db,sacensibas) values ('Niedre Iveta',7342,'y','Zebrus ezera un Pokaiņu meža Stirnu buks – 19 km/Buks');</v>
      </c>
    </row>
    <row r="134" spans="1:16" x14ac:dyDescent="0.2">
      <c r="A134" s="10" t="s">
        <v>32214</v>
      </c>
      <c r="B134" t="s">
        <v>4912</v>
      </c>
      <c r="C134" t="s">
        <v>4913</v>
      </c>
      <c r="D134">
        <v>1148</v>
      </c>
      <c r="E134" t="s">
        <v>1013</v>
      </c>
      <c r="G134" t="s">
        <v>245</v>
      </c>
      <c r="H134" s="9">
        <v>8.5104166666666661E-2</v>
      </c>
      <c r="I134" s="9" t="s">
        <v>30177</v>
      </c>
      <c r="J134">
        <v>2</v>
      </c>
      <c r="K134">
        <v>2</v>
      </c>
      <c r="L134">
        <v>33</v>
      </c>
      <c r="M134" s="5">
        <f t="shared" si="8"/>
        <v>7353</v>
      </c>
      <c r="N134" s="5">
        <f t="shared" si="9"/>
        <v>607.23514211886311</v>
      </c>
      <c r="O134" s="5" t="str">
        <f t="shared" si="10"/>
        <v/>
      </c>
      <c r="P134" s="43" t="str">
        <f t="shared" si="11"/>
        <v>insert into noskrien_reit (dalibnieks, rez,skriesim_db,sacensibas) values ('Savitska Justīne',7353,'','Zebrus ezera un Pokaiņu meža Stirnu buks – 19 km/Buks');</v>
      </c>
    </row>
    <row r="135" spans="1:16" x14ac:dyDescent="0.2">
      <c r="A135" s="10" t="s">
        <v>32215</v>
      </c>
      <c r="B135" t="s">
        <v>31868</v>
      </c>
      <c r="C135" t="s">
        <v>2475</v>
      </c>
      <c r="D135">
        <v>1133</v>
      </c>
      <c r="E135" t="s">
        <v>1000</v>
      </c>
      <c r="F135" t="s">
        <v>31869</v>
      </c>
      <c r="G135" t="s">
        <v>31870</v>
      </c>
      <c r="H135" s="9">
        <v>8.5185185185185183E-2</v>
      </c>
      <c r="I135" s="9" t="s">
        <v>15057</v>
      </c>
      <c r="J135">
        <v>2</v>
      </c>
      <c r="K135">
        <v>2</v>
      </c>
      <c r="L135">
        <v>40</v>
      </c>
      <c r="M135" s="5">
        <f t="shared" si="8"/>
        <v>7360</v>
      </c>
      <c r="N135" s="5">
        <f t="shared" si="9"/>
        <v>606.65760869565224</v>
      </c>
      <c r="O135" s="5" t="str">
        <f t="shared" si="10"/>
        <v/>
      </c>
      <c r="P135" s="43" t="str">
        <f t="shared" si="11"/>
        <v>insert into noskrien_reit (dalibnieks, rez,skriesim_db,sacensibas) values ('Vate Renars',7360,'','Zebrus ezera un Pokaiņu meža Stirnu buks – 19 km/Buks');</v>
      </c>
    </row>
    <row r="136" spans="1:16" x14ac:dyDescent="0.2">
      <c r="A136" s="10" t="s">
        <v>32216</v>
      </c>
      <c r="B136" t="s">
        <v>1542</v>
      </c>
      <c r="C136" t="s">
        <v>9758</v>
      </c>
      <c r="D136">
        <v>1171</v>
      </c>
      <c r="E136" t="s">
        <v>1013</v>
      </c>
      <c r="G136" t="s">
        <v>245</v>
      </c>
      <c r="H136" s="9">
        <v>8.520833333333333E-2</v>
      </c>
      <c r="I136" s="9" t="s">
        <v>15058</v>
      </c>
      <c r="J136">
        <v>2</v>
      </c>
      <c r="K136">
        <v>2</v>
      </c>
      <c r="L136">
        <v>42</v>
      </c>
      <c r="M136" s="5">
        <f t="shared" si="8"/>
        <v>7362</v>
      </c>
      <c r="N136" s="5">
        <f t="shared" si="9"/>
        <v>606.49280086932902</v>
      </c>
      <c r="O136" s="5" t="str">
        <f t="shared" si="10"/>
        <v/>
      </c>
      <c r="P136" s="43" t="str">
        <f t="shared" si="11"/>
        <v>insert into noskrien_reit (dalibnieks, rez,skriesim_db,sacensibas) values ('Eižvērtiņa Māra',7362,'','Zebrus ezera un Pokaiņu meža Stirnu buks – 19 km/Buks');</v>
      </c>
    </row>
    <row r="137" spans="1:16" x14ac:dyDescent="0.2">
      <c r="A137" s="10" t="s">
        <v>32217</v>
      </c>
      <c r="B137" t="s">
        <v>314</v>
      </c>
      <c r="C137" t="s">
        <v>346</v>
      </c>
      <c r="D137">
        <v>1041</v>
      </c>
      <c r="E137" t="s">
        <v>1000</v>
      </c>
      <c r="G137" t="s">
        <v>275</v>
      </c>
      <c r="H137" s="9">
        <v>8.5347222222222227E-2</v>
      </c>
      <c r="I137" s="9" t="s">
        <v>15059</v>
      </c>
      <c r="J137">
        <v>2</v>
      </c>
      <c r="K137">
        <v>2</v>
      </c>
      <c r="L137">
        <v>54</v>
      </c>
      <c r="M137" s="5">
        <f t="shared" si="8"/>
        <v>7374</v>
      </c>
      <c r="N137" s="5">
        <f t="shared" si="9"/>
        <v>605.50583129915924</v>
      </c>
      <c r="O137" s="5" t="str">
        <f t="shared" si="10"/>
        <v/>
      </c>
      <c r="P137" s="43" t="str">
        <f t="shared" si="11"/>
        <v>insert into noskrien_reit (dalibnieks, rez,skriesim_db,sacensibas) values ('Bērziņš Mareks',7374,'','Zebrus ezera un Pokaiņu meža Stirnu buks – 19 km/Buks');</v>
      </c>
    </row>
    <row r="138" spans="1:16" x14ac:dyDescent="0.2">
      <c r="A138" s="10" t="s">
        <v>32218</v>
      </c>
      <c r="B138" t="s">
        <v>153</v>
      </c>
      <c r="C138" t="s">
        <v>154</v>
      </c>
      <c r="D138">
        <v>1243</v>
      </c>
      <c r="E138" t="s">
        <v>1013</v>
      </c>
      <c r="F138" s="5" t="s">
        <v>244</v>
      </c>
      <c r="G138" t="s">
        <v>245</v>
      </c>
      <c r="H138" s="9">
        <v>8.5439814814814816E-2</v>
      </c>
      <c r="I138" s="9" t="s">
        <v>31985</v>
      </c>
      <c r="J138">
        <v>2</v>
      </c>
      <c r="K138">
        <v>3</v>
      </c>
      <c r="L138">
        <v>2</v>
      </c>
      <c r="M138" s="5">
        <f t="shared" si="8"/>
        <v>7382</v>
      </c>
      <c r="N138" s="5">
        <f t="shared" si="9"/>
        <v>604.84963424546186</v>
      </c>
      <c r="O138" s="5" t="str">
        <f t="shared" si="10"/>
        <v>y</v>
      </c>
      <c r="P138" s="43" t="str">
        <f t="shared" si="11"/>
        <v>insert into noskrien_reit (dalibnieks, rez,skriesim_db,sacensibas) values ('Broka Lelde',7382,'y','Zebrus ezera un Pokaiņu meža Stirnu buks – 19 km/Buks');</v>
      </c>
    </row>
    <row r="139" spans="1:16" x14ac:dyDescent="0.2">
      <c r="A139" s="10" t="s">
        <v>32219</v>
      </c>
      <c r="B139" t="s">
        <v>10838</v>
      </c>
      <c r="C139" t="s">
        <v>7968</v>
      </c>
      <c r="D139">
        <v>1174</v>
      </c>
      <c r="E139" t="s">
        <v>1013</v>
      </c>
      <c r="F139" s="5" t="s">
        <v>244</v>
      </c>
      <c r="G139" t="s">
        <v>245</v>
      </c>
      <c r="H139" s="9">
        <v>8.6064814814814816E-2</v>
      </c>
      <c r="I139" s="9" t="s">
        <v>31986</v>
      </c>
      <c r="J139">
        <v>2</v>
      </c>
      <c r="K139">
        <v>3</v>
      </c>
      <c r="L139">
        <v>56</v>
      </c>
      <c r="M139" s="5">
        <f t="shared" si="8"/>
        <v>7436</v>
      </c>
      <c r="N139" s="5">
        <f t="shared" si="9"/>
        <v>600.45723507261971</v>
      </c>
      <c r="O139" s="5" t="str">
        <f t="shared" si="10"/>
        <v>y</v>
      </c>
      <c r="P139" s="43" t="str">
        <f t="shared" si="11"/>
        <v>insert into noskrien_reit (dalibnieks, rez,skriesim_db,sacensibas) values ('Rence Alīna',7436,'y','Zebrus ezera un Pokaiņu meža Stirnu buks – 19 km/Buks');</v>
      </c>
    </row>
    <row r="140" spans="1:16" x14ac:dyDescent="0.2">
      <c r="A140" s="10" t="s">
        <v>32220</v>
      </c>
      <c r="B140" t="s">
        <v>20</v>
      </c>
      <c r="C140" t="s">
        <v>10209</v>
      </c>
      <c r="D140">
        <v>1079</v>
      </c>
      <c r="E140" t="s">
        <v>1013</v>
      </c>
      <c r="F140" t="s">
        <v>1602</v>
      </c>
      <c r="G140" t="s">
        <v>239</v>
      </c>
      <c r="H140" s="9">
        <v>8.638888888888889E-2</v>
      </c>
      <c r="I140" s="9" t="s">
        <v>13687</v>
      </c>
      <c r="J140">
        <v>2</v>
      </c>
      <c r="K140">
        <v>4</v>
      </c>
      <c r="L140">
        <v>24</v>
      </c>
      <c r="M140" s="5">
        <f t="shared" si="8"/>
        <v>7464</v>
      </c>
      <c r="N140" s="5">
        <f t="shared" si="9"/>
        <v>598.20471596998925</v>
      </c>
      <c r="O140" s="5" t="str">
        <f t="shared" si="10"/>
        <v/>
      </c>
      <c r="P140" s="43" t="str">
        <f t="shared" si="11"/>
        <v>insert into noskrien_reit (dalibnieks, rez,skriesim_db,sacensibas) values ('Eriņa Līga',7464,'','Zebrus ezera un Pokaiņu meža Stirnu buks – 19 km/Buks');</v>
      </c>
    </row>
    <row r="141" spans="1:16" x14ac:dyDescent="0.2">
      <c r="A141" s="10" t="s">
        <v>32221</v>
      </c>
      <c r="B141" t="s">
        <v>439</v>
      </c>
      <c r="C141" t="s">
        <v>31871</v>
      </c>
      <c r="D141">
        <v>1059</v>
      </c>
      <c r="E141" t="s">
        <v>1013</v>
      </c>
      <c r="F141" t="s">
        <v>31834</v>
      </c>
      <c r="G141" t="s">
        <v>279</v>
      </c>
      <c r="H141" s="9">
        <v>8.6469907407407412E-2</v>
      </c>
      <c r="I141" s="9" t="s">
        <v>15066</v>
      </c>
      <c r="J141">
        <v>2</v>
      </c>
      <c r="K141">
        <v>4</v>
      </c>
      <c r="L141">
        <v>31</v>
      </c>
      <c r="M141" s="5">
        <f t="shared" si="8"/>
        <v>7471</v>
      </c>
      <c r="N141" s="5">
        <f t="shared" si="9"/>
        <v>597.64422433409186</v>
      </c>
      <c r="O141" s="5" t="str">
        <f t="shared" si="10"/>
        <v/>
      </c>
      <c r="P141" s="43" t="str">
        <f t="shared" si="11"/>
        <v>insert into noskrien_reit (dalibnieks, rez,skriesim_db,sacensibas) values ('Alsberga Laura',7471,'','Zebrus ezera un Pokaiņu meža Stirnu buks – 19 km/Buks');</v>
      </c>
    </row>
    <row r="142" spans="1:16" x14ac:dyDescent="0.2">
      <c r="A142" s="10" t="s">
        <v>32222</v>
      </c>
      <c r="B142" t="s">
        <v>46</v>
      </c>
      <c r="C142" t="s">
        <v>2455</v>
      </c>
      <c r="D142">
        <v>1256</v>
      </c>
      <c r="E142" t="s">
        <v>1005</v>
      </c>
      <c r="F142" t="s">
        <v>1079</v>
      </c>
      <c r="G142" t="s">
        <v>31458</v>
      </c>
      <c r="H142" s="9">
        <v>8.6516203703703706E-2</v>
      </c>
      <c r="I142" s="9" t="s">
        <v>14374</v>
      </c>
      <c r="J142">
        <v>2</v>
      </c>
      <c r="K142">
        <v>4</v>
      </c>
      <c r="L142">
        <v>35</v>
      </c>
      <c r="M142" s="5">
        <f t="shared" si="8"/>
        <v>7475</v>
      </c>
      <c r="N142" s="5">
        <f t="shared" si="9"/>
        <v>597.32441471571906</v>
      </c>
      <c r="O142" s="5" t="str">
        <f t="shared" si="10"/>
        <v/>
      </c>
      <c r="P142" s="43" t="str">
        <f t="shared" si="11"/>
        <v>insert into noskrien_reit (dalibnieks, rez,skriesim_db,sacensibas) values ('Tērauds Jānis',7475,'','Zebrus ezera un Pokaiņu meža Stirnu buks – 19 km/Buks');</v>
      </c>
    </row>
    <row r="143" spans="1:16" x14ac:dyDescent="0.2">
      <c r="A143" s="10" t="s">
        <v>32223</v>
      </c>
      <c r="B143" t="s">
        <v>96</v>
      </c>
      <c r="C143" t="s">
        <v>31872</v>
      </c>
      <c r="D143">
        <v>1050</v>
      </c>
      <c r="E143" t="s">
        <v>1000</v>
      </c>
      <c r="G143" t="s">
        <v>300</v>
      </c>
      <c r="H143" s="9">
        <v>8.6550925925925934E-2</v>
      </c>
      <c r="I143" s="9" t="s">
        <v>14376</v>
      </c>
      <c r="J143">
        <v>2</v>
      </c>
      <c r="K143">
        <v>4</v>
      </c>
      <c r="L143">
        <v>38</v>
      </c>
      <c r="M143" s="5">
        <f t="shared" si="8"/>
        <v>7478</v>
      </c>
      <c r="N143" s="5">
        <f t="shared" si="9"/>
        <v>597.08478202727997</v>
      </c>
      <c r="O143" s="5" t="str">
        <f t="shared" si="10"/>
        <v/>
      </c>
      <c r="P143" s="43" t="str">
        <f t="shared" si="11"/>
        <v>insert into noskrien_reit (dalibnieks, rez,skriesim_db,sacensibas) values ('Eihmanis Andris',7478,'','Zebrus ezera un Pokaiņu meža Stirnu buks – 19 km/Buks');</v>
      </c>
    </row>
    <row r="144" spans="1:16" x14ac:dyDescent="0.2">
      <c r="A144" s="10" t="s">
        <v>32224</v>
      </c>
      <c r="B144" t="s">
        <v>1542</v>
      </c>
      <c r="C144" t="s">
        <v>11093</v>
      </c>
      <c r="D144">
        <v>1254</v>
      </c>
      <c r="E144" t="s">
        <v>1030</v>
      </c>
      <c r="F144">
        <v>0</v>
      </c>
      <c r="G144" t="s">
        <v>31873</v>
      </c>
      <c r="H144" s="9">
        <v>8.6550925925925934E-2</v>
      </c>
      <c r="I144" s="9" t="s">
        <v>14376</v>
      </c>
      <c r="J144">
        <v>2</v>
      </c>
      <c r="K144">
        <v>4</v>
      </c>
      <c r="L144">
        <v>38</v>
      </c>
      <c r="M144" s="5">
        <f t="shared" si="8"/>
        <v>7478</v>
      </c>
      <c r="N144" s="5">
        <f t="shared" si="9"/>
        <v>597.08478202727997</v>
      </c>
      <c r="O144" s="5" t="str">
        <f t="shared" si="10"/>
        <v/>
      </c>
      <c r="P144" s="43" t="str">
        <f t="shared" si="11"/>
        <v>insert into noskrien_reit (dalibnieks, rez,skriesim_db,sacensibas) values ('Braslava Māra',7478,'','Zebrus ezera un Pokaiņu meža Stirnu buks – 19 km/Buks');</v>
      </c>
    </row>
    <row r="145" spans="1:16" x14ac:dyDescent="0.2">
      <c r="A145" s="10" t="s">
        <v>32225</v>
      </c>
      <c r="B145" t="s">
        <v>1168</v>
      </c>
      <c r="C145" t="s">
        <v>9148</v>
      </c>
      <c r="D145">
        <v>1149</v>
      </c>
      <c r="E145" t="s">
        <v>1000</v>
      </c>
      <c r="G145" t="s">
        <v>245</v>
      </c>
      <c r="H145" s="9">
        <v>8.667824074074075E-2</v>
      </c>
      <c r="I145" s="9" t="s">
        <v>30185</v>
      </c>
      <c r="J145">
        <v>2</v>
      </c>
      <c r="K145">
        <v>4</v>
      </c>
      <c r="L145">
        <v>49</v>
      </c>
      <c r="M145" s="5">
        <f t="shared" si="8"/>
        <v>7489</v>
      </c>
      <c r="N145" s="5">
        <f t="shared" si="9"/>
        <v>596.20777139805045</v>
      </c>
      <c r="O145" s="5" t="str">
        <f t="shared" si="10"/>
        <v/>
      </c>
      <c r="P145" s="43" t="str">
        <f t="shared" si="11"/>
        <v>insert into noskrien_reit (dalibnieks, rez,skriesim_db,sacensibas) values ('Vilūns Raivis',7489,'','Zebrus ezera un Pokaiņu meža Stirnu buks – 19 km/Buks');</v>
      </c>
    </row>
    <row r="146" spans="1:16" x14ac:dyDescent="0.2">
      <c r="A146" s="10" t="s">
        <v>32226</v>
      </c>
      <c r="B146" t="s">
        <v>6134</v>
      </c>
      <c r="C146" t="s">
        <v>14500</v>
      </c>
      <c r="D146">
        <v>1158</v>
      </c>
      <c r="E146" t="s">
        <v>1030</v>
      </c>
      <c r="F146" t="s">
        <v>836</v>
      </c>
      <c r="G146" t="s">
        <v>734</v>
      </c>
      <c r="H146" s="9">
        <v>8.700231481481481E-2</v>
      </c>
      <c r="I146" s="9" t="s">
        <v>31987</v>
      </c>
      <c r="J146">
        <v>2</v>
      </c>
      <c r="K146">
        <v>5</v>
      </c>
      <c r="L146">
        <v>17</v>
      </c>
      <c r="M146" s="5">
        <f t="shared" si="8"/>
        <v>7517</v>
      </c>
      <c r="N146" s="5">
        <f t="shared" si="9"/>
        <v>593.9869628841293</v>
      </c>
      <c r="O146" s="5" t="str">
        <f t="shared" si="10"/>
        <v/>
      </c>
      <c r="P146" s="43" t="str">
        <f t="shared" si="11"/>
        <v>insert into noskrien_reit (dalibnieks, rez,skriesim_db,sacensibas) values ('Kuzņecova Krista',7517,'','Zebrus ezera un Pokaiņu meža Stirnu buks – 19 km/Buks');</v>
      </c>
    </row>
    <row r="147" spans="1:16" x14ac:dyDescent="0.2">
      <c r="A147" s="10" t="s">
        <v>32227</v>
      </c>
      <c r="B147" t="s">
        <v>100</v>
      </c>
      <c r="C147" t="s">
        <v>8036</v>
      </c>
      <c r="D147">
        <v>1068</v>
      </c>
      <c r="E147" t="s">
        <v>1003</v>
      </c>
      <c r="F147" t="s">
        <v>1602</v>
      </c>
      <c r="G147" t="s">
        <v>245</v>
      </c>
      <c r="H147" s="9">
        <v>8.7222222222222215E-2</v>
      </c>
      <c r="I147" s="9" t="s">
        <v>31988</v>
      </c>
      <c r="J147">
        <v>2</v>
      </c>
      <c r="K147">
        <v>5</v>
      </c>
      <c r="L147">
        <v>36</v>
      </c>
      <c r="M147" s="5">
        <f t="shared" si="8"/>
        <v>7536</v>
      </c>
      <c r="N147" s="5">
        <f t="shared" si="9"/>
        <v>592.48938428874726</v>
      </c>
      <c r="O147" s="5" t="str">
        <f t="shared" si="10"/>
        <v/>
      </c>
      <c r="P147" s="43" t="str">
        <f t="shared" si="11"/>
        <v>insert into noskrien_reit (dalibnieks, rez,skriesim_db,sacensibas) values ('Ruņenieks Dzintars',7536,'','Zebrus ezera un Pokaiņu meža Stirnu buks – 19 km/Buks');</v>
      </c>
    </row>
    <row r="148" spans="1:16" x14ac:dyDescent="0.2">
      <c r="A148" s="10" t="s">
        <v>32228</v>
      </c>
      <c r="B148" t="s">
        <v>64</v>
      </c>
      <c r="C148" t="s">
        <v>492</v>
      </c>
      <c r="D148">
        <v>1273</v>
      </c>
      <c r="E148" t="s">
        <v>1005</v>
      </c>
      <c r="F148" t="s">
        <v>1073</v>
      </c>
      <c r="G148" t="s">
        <v>245</v>
      </c>
      <c r="H148" s="9">
        <v>8.7303240740740737E-2</v>
      </c>
      <c r="I148" s="9" t="s">
        <v>16319</v>
      </c>
      <c r="J148">
        <v>2</v>
      </c>
      <c r="K148">
        <v>5</v>
      </c>
      <c r="L148">
        <v>43</v>
      </c>
      <c r="M148" s="5">
        <f t="shared" si="8"/>
        <v>7543</v>
      </c>
      <c r="N148" s="5">
        <f t="shared" si="9"/>
        <v>591.93954659949623</v>
      </c>
      <c r="O148" s="5" t="str">
        <f t="shared" si="10"/>
        <v/>
      </c>
      <c r="P148" s="43" t="str">
        <f t="shared" si="11"/>
        <v>insert into noskrien_reit (dalibnieks, rez,skriesim_db,sacensibas) values ('Kārkliņš Normunds',7543,'','Zebrus ezera un Pokaiņu meža Stirnu buks – 19 km/Buks');</v>
      </c>
    </row>
    <row r="149" spans="1:16" x14ac:dyDescent="0.2">
      <c r="A149" s="10" t="s">
        <v>32229</v>
      </c>
      <c r="B149" t="s">
        <v>900</v>
      </c>
      <c r="C149" t="s">
        <v>8815</v>
      </c>
      <c r="D149">
        <v>1222</v>
      </c>
      <c r="E149" t="s">
        <v>1013</v>
      </c>
      <c r="F149" t="s">
        <v>1058</v>
      </c>
      <c r="G149" t="s">
        <v>245</v>
      </c>
      <c r="H149" s="9">
        <v>8.7361111111111112E-2</v>
      </c>
      <c r="I149" s="9" t="s">
        <v>31989</v>
      </c>
      <c r="J149">
        <v>2</v>
      </c>
      <c r="K149">
        <v>5</v>
      </c>
      <c r="L149">
        <v>48</v>
      </c>
      <c r="M149" s="5">
        <f t="shared" si="8"/>
        <v>7548</v>
      </c>
      <c r="N149" s="5">
        <f t="shared" si="9"/>
        <v>591.54742978272395</v>
      </c>
      <c r="O149" s="5" t="str">
        <f t="shared" si="10"/>
        <v/>
      </c>
      <c r="P149" s="43" t="str">
        <f t="shared" si="11"/>
        <v>insert into noskrien_reit (dalibnieks, rez,skriesim_db,sacensibas) values ('Sekace Kristīne',7548,'','Zebrus ezera un Pokaiņu meža Stirnu buks – 19 km/Buks');</v>
      </c>
    </row>
    <row r="150" spans="1:16" x14ac:dyDescent="0.2">
      <c r="A150" s="10" t="s">
        <v>32230</v>
      </c>
      <c r="B150" t="s">
        <v>441</v>
      </c>
      <c r="C150" t="s">
        <v>780</v>
      </c>
      <c r="D150">
        <v>1179</v>
      </c>
      <c r="E150" t="s">
        <v>1000</v>
      </c>
      <c r="F150" t="s">
        <v>781</v>
      </c>
      <c r="G150" t="s">
        <v>782</v>
      </c>
      <c r="H150" s="9">
        <v>8.7418981481481473E-2</v>
      </c>
      <c r="I150" s="9" t="s">
        <v>31990</v>
      </c>
      <c r="J150">
        <v>2</v>
      </c>
      <c r="K150">
        <v>5</v>
      </c>
      <c r="L150">
        <v>53</v>
      </c>
      <c r="M150" s="5">
        <f t="shared" si="8"/>
        <v>7553</v>
      </c>
      <c r="N150" s="5">
        <f t="shared" si="9"/>
        <v>591.1558321196876</v>
      </c>
      <c r="O150" s="5" t="str">
        <f t="shared" si="10"/>
        <v/>
      </c>
      <c r="P150" s="43" t="str">
        <f t="shared" si="11"/>
        <v>insert into noskrien_reit (dalibnieks, rez,skriesim_db,sacensibas) values ('Urtāns Jurģis',7553,'','Zebrus ezera un Pokaiņu meža Stirnu buks – 19 km/Buks');</v>
      </c>
    </row>
    <row r="151" spans="1:16" x14ac:dyDescent="0.2">
      <c r="A151" s="10" t="s">
        <v>32231</v>
      </c>
      <c r="B151" t="s">
        <v>784</v>
      </c>
      <c r="C151" t="s">
        <v>2340</v>
      </c>
      <c r="D151">
        <v>1263</v>
      </c>
      <c r="E151" t="s">
        <v>1013</v>
      </c>
      <c r="F151" t="s">
        <v>1047</v>
      </c>
      <c r="G151" t="s">
        <v>275</v>
      </c>
      <c r="H151" s="9">
        <v>8.7557870370370369E-2</v>
      </c>
      <c r="I151" s="9" t="s">
        <v>31991</v>
      </c>
      <c r="J151">
        <v>2</v>
      </c>
      <c r="K151">
        <v>6</v>
      </c>
      <c r="L151">
        <v>5</v>
      </c>
      <c r="M151" s="5">
        <f t="shared" si="8"/>
        <v>7565</v>
      </c>
      <c r="N151" s="5">
        <f t="shared" si="9"/>
        <v>590.21810971579646</v>
      </c>
      <c r="O151" s="5" t="str">
        <f t="shared" si="10"/>
        <v/>
      </c>
      <c r="P151" s="43" t="str">
        <f t="shared" si="11"/>
        <v>insert into noskrien_reit (dalibnieks, rez,skriesim_db,sacensibas) values ('Freimane Evija',7565,'','Zebrus ezera un Pokaiņu meža Stirnu buks – 19 km/Buks');</v>
      </c>
    </row>
    <row r="152" spans="1:16" x14ac:dyDescent="0.2">
      <c r="A152" s="10" t="s">
        <v>32232</v>
      </c>
      <c r="B152" t="s">
        <v>1498</v>
      </c>
      <c r="C152" t="s">
        <v>8825</v>
      </c>
      <c r="D152">
        <v>1206</v>
      </c>
      <c r="E152" t="s">
        <v>1024</v>
      </c>
      <c r="F152" t="s">
        <v>1049</v>
      </c>
      <c r="G152" t="s">
        <v>245</v>
      </c>
      <c r="H152" s="9">
        <v>8.8067129629629634E-2</v>
      </c>
      <c r="I152" s="9" t="s">
        <v>14386</v>
      </c>
      <c r="J152">
        <v>2</v>
      </c>
      <c r="K152">
        <v>6</v>
      </c>
      <c r="L152">
        <v>49</v>
      </c>
      <c r="M152" s="5">
        <f t="shared" si="8"/>
        <v>7609</v>
      </c>
      <c r="N152" s="5">
        <f t="shared" si="9"/>
        <v>586.80509922460249</v>
      </c>
      <c r="O152" s="5" t="str">
        <f t="shared" si="10"/>
        <v/>
      </c>
      <c r="P152" s="43" t="str">
        <f t="shared" si="11"/>
        <v>insert into noskrien_reit (dalibnieks, rez,skriesim_db,sacensibas) values ('Puce Svetlana',7609,'','Zebrus ezera un Pokaiņu meža Stirnu buks – 19 km/Buks');</v>
      </c>
    </row>
    <row r="153" spans="1:16" x14ac:dyDescent="0.2">
      <c r="A153" s="10" t="s">
        <v>32233</v>
      </c>
      <c r="B153" t="s">
        <v>1472</v>
      </c>
      <c r="C153" t="s">
        <v>14220</v>
      </c>
      <c r="D153">
        <v>1129</v>
      </c>
      <c r="E153" t="s">
        <v>1024</v>
      </c>
      <c r="G153" t="s">
        <v>245</v>
      </c>
      <c r="H153" s="9">
        <v>8.8090277777777781E-2</v>
      </c>
      <c r="I153" s="9" t="s">
        <v>31992</v>
      </c>
      <c r="J153">
        <v>2</v>
      </c>
      <c r="K153">
        <v>6</v>
      </c>
      <c r="L153">
        <v>51</v>
      </c>
      <c r="M153" s="5">
        <f t="shared" si="8"/>
        <v>7611</v>
      </c>
      <c r="N153" s="5">
        <f t="shared" si="9"/>
        <v>586.65090001313888</v>
      </c>
      <c r="O153" s="5" t="str">
        <f t="shared" si="10"/>
        <v/>
      </c>
      <c r="P153" s="43" t="str">
        <f t="shared" si="11"/>
        <v>insert into noskrien_reit (dalibnieks, rez,skriesim_db,sacensibas) values ('Bura Jolanta',7611,'','Zebrus ezera un Pokaiņu meža Stirnu buks – 19 km/Buks');</v>
      </c>
    </row>
    <row r="154" spans="1:16" x14ac:dyDescent="0.2">
      <c r="A154" s="10" t="s">
        <v>32234</v>
      </c>
      <c r="B154" t="s">
        <v>787</v>
      </c>
      <c r="C154" t="s">
        <v>14240</v>
      </c>
      <c r="D154">
        <v>1262</v>
      </c>
      <c r="E154" t="s">
        <v>1013</v>
      </c>
      <c r="F154" t="s">
        <v>1047</v>
      </c>
      <c r="G154" t="s">
        <v>253</v>
      </c>
      <c r="H154" s="9">
        <v>8.8206018518518517E-2</v>
      </c>
      <c r="I154" s="9" t="s">
        <v>31993</v>
      </c>
      <c r="J154">
        <v>2</v>
      </c>
      <c r="K154">
        <v>7</v>
      </c>
      <c r="L154">
        <v>1</v>
      </c>
      <c r="M154" s="5">
        <f t="shared" si="8"/>
        <v>7621</v>
      </c>
      <c r="N154" s="5">
        <f t="shared" si="9"/>
        <v>585.88111796352177</v>
      </c>
      <c r="O154" s="5" t="str">
        <f t="shared" si="10"/>
        <v/>
      </c>
      <c r="P154" s="43" t="str">
        <f t="shared" si="11"/>
        <v>insert into noskrien_reit (dalibnieks, rez,skriesim_db,sacensibas) values ('Šneidere Madara',7621,'','Zebrus ezera un Pokaiņu meža Stirnu buks – 19 km/Buks');</v>
      </c>
    </row>
    <row r="155" spans="1:16" x14ac:dyDescent="0.2">
      <c r="A155" s="10" t="s">
        <v>32235</v>
      </c>
      <c r="B155" t="s">
        <v>8461</v>
      </c>
      <c r="C155" t="s">
        <v>8462</v>
      </c>
      <c r="D155">
        <v>1098</v>
      </c>
      <c r="E155" t="s">
        <v>1013</v>
      </c>
      <c r="F155" t="s">
        <v>539</v>
      </c>
      <c r="G155" t="s">
        <v>245</v>
      </c>
      <c r="H155" s="9">
        <v>8.8645833333333326E-2</v>
      </c>
      <c r="I155" s="9" t="s">
        <v>14098</v>
      </c>
      <c r="J155">
        <v>2</v>
      </c>
      <c r="K155">
        <v>7</v>
      </c>
      <c r="L155">
        <v>39</v>
      </c>
      <c r="M155" s="5">
        <f t="shared" si="8"/>
        <v>7659</v>
      </c>
      <c r="N155" s="5">
        <f t="shared" si="9"/>
        <v>582.97427862645259</v>
      </c>
      <c r="O155" s="5" t="str">
        <f t="shared" si="10"/>
        <v/>
      </c>
      <c r="P155" s="43" t="str">
        <f t="shared" si="11"/>
        <v>insert into noskrien_reit (dalibnieks, rez,skriesim_db,sacensibas) values ('Čekriževa Anastasija',7659,'','Zebrus ezera un Pokaiņu meža Stirnu buks – 19 km/Buks');</v>
      </c>
    </row>
    <row r="156" spans="1:16" x14ac:dyDescent="0.2">
      <c r="A156" s="10" t="s">
        <v>32236</v>
      </c>
      <c r="B156" t="s">
        <v>9638</v>
      </c>
      <c r="C156" t="s">
        <v>31874</v>
      </c>
      <c r="D156">
        <v>1012</v>
      </c>
      <c r="E156" t="s">
        <v>1000</v>
      </c>
      <c r="G156" t="s">
        <v>253</v>
      </c>
      <c r="H156" s="9">
        <v>8.9108796296296297E-2</v>
      </c>
      <c r="I156" s="9" t="s">
        <v>31994</v>
      </c>
      <c r="J156">
        <v>2</v>
      </c>
      <c r="K156">
        <v>8</v>
      </c>
      <c r="L156">
        <v>19</v>
      </c>
      <c r="M156" s="5">
        <f t="shared" si="8"/>
        <v>7699</v>
      </c>
      <c r="N156" s="5">
        <f t="shared" si="9"/>
        <v>579.94544746070915</v>
      </c>
      <c r="O156" s="5" t="str">
        <f t="shared" si="10"/>
        <v/>
      </c>
      <c r="P156" s="43" t="str">
        <f t="shared" si="11"/>
        <v>insert into noskrien_reit (dalibnieks, rez,skriesim_db,sacensibas) values ('Madrēvičs Sandijs',7699,'','Zebrus ezera un Pokaiņu meža Stirnu buks – 19 km/Buks');</v>
      </c>
    </row>
    <row r="157" spans="1:16" x14ac:dyDescent="0.2">
      <c r="A157" s="10" t="s">
        <v>32237</v>
      </c>
      <c r="B157" t="s">
        <v>186</v>
      </c>
      <c r="C157" t="s">
        <v>1444</v>
      </c>
      <c r="D157">
        <v>1211</v>
      </c>
      <c r="E157" t="s">
        <v>1005</v>
      </c>
      <c r="G157" t="s">
        <v>608</v>
      </c>
      <c r="H157" s="9">
        <v>8.9189814814814819E-2</v>
      </c>
      <c r="I157" s="9" t="s">
        <v>31995</v>
      </c>
      <c r="J157">
        <v>2</v>
      </c>
      <c r="K157">
        <v>8</v>
      </c>
      <c r="L157">
        <v>26</v>
      </c>
      <c r="M157" s="5">
        <f t="shared" si="8"/>
        <v>7706</v>
      </c>
      <c r="N157" s="5">
        <f t="shared" si="9"/>
        <v>579.41863483000259</v>
      </c>
      <c r="O157" s="5" t="str">
        <f t="shared" si="10"/>
        <v/>
      </c>
      <c r="P157" s="43" t="str">
        <f t="shared" si="11"/>
        <v>insert into noskrien_reit (dalibnieks, rez,skriesim_db,sacensibas) values ('Arbidāns Uldis',7706,'','Zebrus ezera un Pokaiņu meža Stirnu buks – 19 km/Buks');</v>
      </c>
    </row>
    <row r="158" spans="1:16" x14ac:dyDescent="0.2">
      <c r="A158" s="10" t="s">
        <v>32238</v>
      </c>
      <c r="B158" t="s">
        <v>186</v>
      </c>
      <c r="C158" t="s">
        <v>14243</v>
      </c>
      <c r="D158">
        <v>1048</v>
      </c>
      <c r="E158" t="s">
        <v>1005</v>
      </c>
      <c r="F158" t="s">
        <v>31875</v>
      </c>
      <c r="G158" t="s">
        <v>320</v>
      </c>
      <c r="H158" s="9">
        <v>8.9305555555555569E-2</v>
      </c>
      <c r="I158" s="9" t="s">
        <v>14397</v>
      </c>
      <c r="J158">
        <v>2</v>
      </c>
      <c r="K158">
        <v>8</v>
      </c>
      <c r="L158">
        <v>36</v>
      </c>
      <c r="M158" s="5">
        <f t="shared" si="8"/>
        <v>7716</v>
      </c>
      <c r="N158" s="5">
        <f t="shared" si="9"/>
        <v>578.66770347330225</v>
      </c>
      <c r="O158" s="5" t="str">
        <f t="shared" si="10"/>
        <v/>
      </c>
      <c r="P158" s="43" t="str">
        <f t="shared" si="11"/>
        <v>insert into noskrien_reit (dalibnieks, rez,skriesim_db,sacensibas) values ('Benhens Uldis',7716,'','Zebrus ezera un Pokaiņu meža Stirnu buks – 19 km/Buks');</v>
      </c>
    </row>
    <row r="159" spans="1:16" x14ac:dyDescent="0.2">
      <c r="A159" s="10" t="s">
        <v>32239</v>
      </c>
      <c r="B159" t="s">
        <v>8799</v>
      </c>
      <c r="C159" t="s">
        <v>346</v>
      </c>
      <c r="D159">
        <v>1251</v>
      </c>
      <c r="E159" t="s">
        <v>1000</v>
      </c>
      <c r="F159" s="5" t="s">
        <v>244</v>
      </c>
      <c r="G159" t="s">
        <v>245</v>
      </c>
      <c r="H159" s="9">
        <v>8.9305555555555569E-2</v>
      </c>
      <c r="I159" s="9" t="s">
        <v>14397</v>
      </c>
      <c r="J159">
        <v>2</v>
      </c>
      <c r="K159">
        <v>8</v>
      </c>
      <c r="L159">
        <v>36</v>
      </c>
      <c r="M159" s="5">
        <f t="shared" si="8"/>
        <v>7716</v>
      </c>
      <c r="N159" s="5">
        <f t="shared" si="9"/>
        <v>578.66770347330225</v>
      </c>
      <c r="O159" s="5" t="str">
        <f t="shared" si="10"/>
        <v>y</v>
      </c>
      <c r="P159" s="43" t="str">
        <f t="shared" si="11"/>
        <v>insert into noskrien_reit (dalibnieks, rez,skriesim_db,sacensibas) values ('Bērziņš Agnis',7716,'y','Zebrus ezera un Pokaiņu meža Stirnu buks – 19 km/Buks');</v>
      </c>
    </row>
    <row r="160" spans="1:16" x14ac:dyDescent="0.2">
      <c r="A160" s="10" t="s">
        <v>32240</v>
      </c>
      <c r="B160" t="s">
        <v>200</v>
      </c>
      <c r="C160" t="s">
        <v>796</v>
      </c>
      <c r="D160">
        <v>1225</v>
      </c>
      <c r="E160" t="s">
        <v>1013</v>
      </c>
      <c r="G160" t="s">
        <v>375</v>
      </c>
      <c r="H160" s="9">
        <v>8.9456018518518518E-2</v>
      </c>
      <c r="I160" s="9" t="s">
        <v>31996</v>
      </c>
      <c r="J160">
        <v>2</v>
      </c>
      <c r="K160">
        <v>8</v>
      </c>
      <c r="L160">
        <v>49</v>
      </c>
      <c r="M160" s="5">
        <f t="shared" si="8"/>
        <v>7729</v>
      </c>
      <c r="N160" s="5">
        <f t="shared" si="9"/>
        <v>577.69439772286194</v>
      </c>
      <c r="O160" s="5" t="str">
        <f t="shared" si="10"/>
        <v/>
      </c>
      <c r="P160" s="43" t="str">
        <f t="shared" si="11"/>
        <v>insert into noskrien_reit (dalibnieks, rez,skriesim_db,sacensibas) values ('Cīmure Inta',7729,'','Zebrus ezera un Pokaiņu meža Stirnu buks – 19 km/Buks');</v>
      </c>
    </row>
    <row r="161" spans="1:16" x14ac:dyDescent="0.2">
      <c r="A161" s="10" t="s">
        <v>32241</v>
      </c>
      <c r="B161" t="s">
        <v>8661</v>
      </c>
      <c r="C161" t="s">
        <v>9177</v>
      </c>
      <c r="D161">
        <v>1027</v>
      </c>
      <c r="E161" t="s">
        <v>1013</v>
      </c>
      <c r="F161" t="s">
        <v>1026</v>
      </c>
      <c r="G161" t="s">
        <v>275</v>
      </c>
      <c r="H161" s="9">
        <v>8.9479166666666665E-2</v>
      </c>
      <c r="I161" s="9" t="s">
        <v>15098</v>
      </c>
      <c r="J161">
        <v>2</v>
      </c>
      <c r="K161">
        <v>8</v>
      </c>
      <c r="L161">
        <v>51</v>
      </c>
      <c r="M161" s="5">
        <f t="shared" si="8"/>
        <v>7731</v>
      </c>
      <c r="N161" s="5">
        <f t="shared" si="9"/>
        <v>577.54494890699777</v>
      </c>
      <c r="O161" s="5" t="str">
        <f t="shared" si="10"/>
        <v/>
      </c>
      <c r="P161" s="43" t="str">
        <f t="shared" si="11"/>
        <v>insert into noskrien_reit (dalibnieks, rez,skriesim_db,sacensibas) values ('Krēgere Indra',7731,'','Zebrus ezera un Pokaiņu meža Stirnu buks – 19 km/Buks');</v>
      </c>
    </row>
    <row r="162" spans="1:16" x14ac:dyDescent="0.2">
      <c r="A162" s="10" t="s">
        <v>32242</v>
      </c>
      <c r="B162" t="s">
        <v>79</v>
      </c>
      <c r="C162" t="s">
        <v>80</v>
      </c>
      <c r="D162">
        <v>1298</v>
      </c>
      <c r="E162" t="s">
        <v>1013</v>
      </c>
      <c r="F162" s="5" t="s">
        <v>244</v>
      </c>
      <c r="G162" t="s">
        <v>245</v>
      </c>
      <c r="H162" s="9">
        <v>8.965277777777779E-2</v>
      </c>
      <c r="I162" s="9" t="s">
        <v>31997</v>
      </c>
      <c r="J162">
        <v>2</v>
      </c>
      <c r="K162">
        <v>9</v>
      </c>
      <c r="L162">
        <v>6</v>
      </c>
      <c r="M162" s="5">
        <f t="shared" si="8"/>
        <v>7746</v>
      </c>
      <c r="N162" s="5">
        <f t="shared" si="9"/>
        <v>576.42654273173252</v>
      </c>
      <c r="O162" s="5" t="str">
        <f t="shared" si="10"/>
        <v>y</v>
      </c>
      <c r="P162" s="43" t="str">
        <f t="shared" si="11"/>
        <v>insert into noskrien_reit (dalibnieks, rez,skriesim_db,sacensibas) values ('Močāne Baiba',7746,'y','Zebrus ezera un Pokaiņu meža Stirnu buks – 19 km/Buks');</v>
      </c>
    </row>
    <row r="163" spans="1:16" x14ac:dyDescent="0.2">
      <c r="A163" s="10" t="s">
        <v>32243</v>
      </c>
      <c r="B163" t="s">
        <v>88</v>
      </c>
      <c r="C163" t="s">
        <v>2223</v>
      </c>
      <c r="D163">
        <v>1003</v>
      </c>
      <c r="E163" t="s">
        <v>1000</v>
      </c>
      <c r="F163" t="s">
        <v>31876</v>
      </c>
      <c r="G163" t="s">
        <v>239</v>
      </c>
      <c r="H163" s="9">
        <v>8.9687499999999989E-2</v>
      </c>
      <c r="I163" s="9" t="s">
        <v>31998</v>
      </c>
      <c r="J163">
        <v>2</v>
      </c>
      <c r="K163">
        <v>9</v>
      </c>
      <c r="L163">
        <v>9</v>
      </c>
      <c r="M163" s="5">
        <f t="shared" si="8"/>
        <v>7749</v>
      </c>
      <c r="N163" s="5">
        <f t="shared" si="9"/>
        <v>576.20338108142982</v>
      </c>
      <c r="O163" s="5" t="str">
        <f t="shared" si="10"/>
        <v/>
      </c>
      <c r="P163" s="43" t="str">
        <f t="shared" si="11"/>
        <v>insert into noskrien_reit (dalibnieks, rez,skriesim_db,sacensibas) values ('Vanags Gints',7749,'','Zebrus ezera un Pokaiņu meža Stirnu buks – 19 km/Buks');</v>
      </c>
    </row>
    <row r="164" spans="1:16" x14ac:dyDescent="0.2">
      <c r="A164" s="10" t="s">
        <v>32244</v>
      </c>
      <c r="B164" t="s">
        <v>4891</v>
      </c>
      <c r="C164" t="s">
        <v>933</v>
      </c>
      <c r="D164">
        <v>1028</v>
      </c>
      <c r="E164" t="s">
        <v>1024</v>
      </c>
      <c r="G164" t="s">
        <v>261</v>
      </c>
      <c r="H164" s="9">
        <v>8.969907407407407E-2</v>
      </c>
      <c r="I164" s="9" t="s">
        <v>31999</v>
      </c>
      <c r="J164">
        <v>2</v>
      </c>
      <c r="K164">
        <v>9</v>
      </c>
      <c r="L164">
        <v>10</v>
      </c>
      <c r="M164" s="5">
        <f t="shared" si="8"/>
        <v>7750</v>
      </c>
      <c r="N164" s="5">
        <f t="shared" si="9"/>
        <v>576.12903225806451</v>
      </c>
      <c r="O164" s="5" t="str">
        <f t="shared" si="10"/>
        <v/>
      </c>
      <c r="P164" s="43" t="str">
        <f t="shared" si="11"/>
        <v>insert into noskrien_reit (dalibnieks, rez,skriesim_db,sacensibas) values ('Kārkliņa Ilva',7750,'','Zebrus ezera un Pokaiņu meža Stirnu buks – 19 km/Buks');</v>
      </c>
    </row>
    <row r="165" spans="1:16" x14ac:dyDescent="0.2">
      <c r="A165" s="10" t="s">
        <v>32245</v>
      </c>
      <c r="B165" t="s">
        <v>202</v>
      </c>
      <c r="C165" t="s">
        <v>2125</v>
      </c>
      <c r="D165">
        <v>1178</v>
      </c>
      <c r="E165" t="s">
        <v>1000</v>
      </c>
      <c r="G165" t="s">
        <v>31877</v>
      </c>
      <c r="H165" s="9">
        <v>8.9930555555555555E-2</v>
      </c>
      <c r="I165" s="9" t="s">
        <v>32000</v>
      </c>
      <c r="J165">
        <v>2</v>
      </c>
      <c r="K165">
        <v>9</v>
      </c>
      <c r="L165">
        <v>30</v>
      </c>
      <c r="M165" s="5">
        <f t="shared" si="8"/>
        <v>7770</v>
      </c>
      <c r="N165" s="5">
        <f t="shared" si="9"/>
        <v>574.64607464607468</v>
      </c>
      <c r="O165" s="5" t="str">
        <f t="shared" si="10"/>
        <v/>
      </c>
      <c r="P165" s="43" t="str">
        <f t="shared" si="11"/>
        <v>insert into noskrien_reit (dalibnieks, rez,skriesim_db,sacensibas) values ('Pastars Toms',7770,'','Zebrus ezera un Pokaiņu meža Stirnu buks – 19 km/Buks');</v>
      </c>
    </row>
    <row r="166" spans="1:16" x14ac:dyDescent="0.2">
      <c r="A166" s="10" t="s">
        <v>32246</v>
      </c>
      <c r="B166" t="s">
        <v>777</v>
      </c>
      <c r="C166" t="s">
        <v>31878</v>
      </c>
      <c r="D166">
        <v>1092</v>
      </c>
      <c r="E166" t="s">
        <v>1013</v>
      </c>
      <c r="F166" t="s">
        <v>31879</v>
      </c>
      <c r="G166" t="s">
        <v>259</v>
      </c>
      <c r="H166" s="9">
        <v>9.0104166666666666E-2</v>
      </c>
      <c r="I166" s="9" t="s">
        <v>30206</v>
      </c>
      <c r="J166">
        <v>2</v>
      </c>
      <c r="K166">
        <v>9</v>
      </c>
      <c r="L166">
        <v>45</v>
      </c>
      <c r="M166" s="5">
        <f t="shared" si="8"/>
        <v>7785</v>
      </c>
      <c r="N166" s="5">
        <f t="shared" si="9"/>
        <v>573.53885677585106</v>
      </c>
      <c r="O166" s="5" t="str">
        <f t="shared" si="10"/>
        <v/>
      </c>
      <c r="P166" s="43" t="str">
        <f t="shared" si="11"/>
        <v>insert into noskrien_reit (dalibnieks, rez,skriesim_db,sacensibas) values ('Inovska Zane',7785,'','Zebrus ezera un Pokaiņu meža Stirnu buks – 19 km/Buks');</v>
      </c>
    </row>
    <row r="167" spans="1:16" x14ac:dyDescent="0.2">
      <c r="A167" s="10" t="s">
        <v>32247</v>
      </c>
      <c r="B167" t="s">
        <v>92</v>
      </c>
      <c r="C167" t="s">
        <v>31880</v>
      </c>
      <c r="D167">
        <v>1292</v>
      </c>
      <c r="E167" t="s">
        <v>1000</v>
      </c>
      <c r="G167" t="s">
        <v>317</v>
      </c>
      <c r="H167" s="9">
        <v>9.072916666666668E-2</v>
      </c>
      <c r="I167" s="9" t="s">
        <v>32001</v>
      </c>
      <c r="J167">
        <v>2</v>
      </c>
      <c r="K167">
        <v>10</v>
      </c>
      <c r="L167">
        <v>39</v>
      </c>
      <c r="M167" s="5">
        <f t="shared" si="8"/>
        <v>7839</v>
      </c>
      <c r="N167" s="5">
        <f t="shared" si="9"/>
        <v>569.5879576476591</v>
      </c>
      <c r="O167" s="5" t="str">
        <f t="shared" si="10"/>
        <v/>
      </c>
      <c r="P167" s="43" t="str">
        <f t="shared" si="11"/>
        <v>insert into noskrien_reit (dalibnieks, rez,skriesim_db,sacensibas) values ('Užulis Miks',7839,'','Zebrus ezera un Pokaiņu meža Stirnu buks – 19 km/Buks');</v>
      </c>
    </row>
    <row r="168" spans="1:16" x14ac:dyDescent="0.2">
      <c r="A168" s="10" t="s">
        <v>32248</v>
      </c>
      <c r="B168" t="s">
        <v>14238</v>
      </c>
      <c r="C168" t="s">
        <v>829</v>
      </c>
      <c r="D168">
        <v>1006</v>
      </c>
      <c r="E168" t="s">
        <v>1005</v>
      </c>
      <c r="F168" t="s">
        <v>1048</v>
      </c>
      <c r="G168" t="s">
        <v>245</v>
      </c>
      <c r="H168" s="9">
        <v>9.1030092592592593E-2</v>
      </c>
      <c r="I168" s="9" t="s">
        <v>16341</v>
      </c>
      <c r="J168">
        <v>2</v>
      </c>
      <c r="K168">
        <v>11</v>
      </c>
      <c r="L168">
        <v>5</v>
      </c>
      <c r="M168" s="5">
        <f t="shared" si="8"/>
        <v>7865</v>
      </c>
      <c r="N168" s="5">
        <f t="shared" si="9"/>
        <v>567.70502225047676</v>
      </c>
      <c r="O168" s="5" t="str">
        <f t="shared" si="10"/>
        <v/>
      </c>
      <c r="P168" s="43" t="str">
        <f t="shared" si="11"/>
        <v>insert into noskrien_reit (dalibnieks, rez,skriesim_db,sacensibas) values ('Baltais Vidis',7865,'','Zebrus ezera un Pokaiņu meža Stirnu buks – 19 km/Buks');</v>
      </c>
    </row>
    <row r="169" spans="1:16" x14ac:dyDescent="0.2">
      <c r="A169" s="10" t="s">
        <v>32249</v>
      </c>
      <c r="B169" t="s">
        <v>784</v>
      </c>
      <c r="C169" t="s">
        <v>14218</v>
      </c>
      <c r="D169">
        <v>1252</v>
      </c>
      <c r="E169" t="s">
        <v>1030</v>
      </c>
      <c r="F169" s="5" t="s">
        <v>244</v>
      </c>
      <c r="G169" t="s">
        <v>245</v>
      </c>
      <c r="H169" s="9">
        <v>9.116898148148149E-2</v>
      </c>
      <c r="I169" s="9" t="s">
        <v>15105</v>
      </c>
      <c r="J169">
        <v>2</v>
      </c>
      <c r="K169">
        <v>11</v>
      </c>
      <c r="L169">
        <v>17</v>
      </c>
      <c r="M169" s="5">
        <f t="shared" si="8"/>
        <v>7877</v>
      </c>
      <c r="N169" s="5">
        <f t="shared" si="9"/>
        <v>566.84016757648851</v>
      </c>
      <c r="O169" s="5" t="str">
        <f t="shared" si="10"/>
        <v>y</v>
      </c>
      <c r="P169" s="43" t="str">
        <f t="shared" si="11"/>
        <v>insert into noskrien_reit (dalibnieks, rez,skriesim_db,sacensibas) values ('Melberga Evija',7877,'y','Zebrus ezera un Pokaiņu meža Stirnu buks – 19 km/Buks');</v>
      </c>
    </row>
    <row r="170" spans="1:16" x14ac:dyDescent="0.2">
      <c r="A170" s="10" t="s">
        <v>32250</v>
      </c>
      <c r="B170" t="s">
        <v>540</v>
      </c>
      <c r="C170" t="s">
        <v>664</v>
      </c>
      <c r="D170">
        <v>1291</v>
      </c>
      <c r="E170" t="s">
        <v>1005</v>
      </c>
      <c r="G170" t="s">
        <v>245</v>
      </c>
      <c r="H170" s="9">
        <v>9.1388888888888895E-2</v>
      </c>
      <c r="I170" s="9" t="s">
        <v>14410</v>
      </c>
      <c r="J170">
        <v>2</v>
      </c>
      <c r="K170">
        <v>11</v>
      </c>
      <c r="L170">
        <v>36</v>
      </c>
      <c r="M170" s="5">
        <f t="shared" si="8"/>
        <v>7896</v>
      </c>
      <c r="N170" s="5">
        <f t="shared" si="9"/>
        <v>565.47619047619048</v>
      </c>
      <c r="O170" s="5" t="str">
        <f t="shared" si="10"/>
        <v/>
      </c>
      <c r="P170" s="43" t="str">
        <f t="shared" si="11"/>
        <v>insert into noskrien_reit (dalibnieks, rez,skriesim_db,sacensibas) values ('Alksnis Armands',7896,'','Zebrus ezera un Pokaiņu meža Stirnu buks – 19 km/Buks');</v>
      </c>
    </row>
    <row r="171" spans="1:16" x14ac:dyDescent="0.2">
      <c r="A171" s="10" t="s">
        <v>32251</v>
      </c>
      <c r="B171" t="s">
        <v>33</v>
      </c>
      <c r="C171" t="s">
        <v>9481</v>
      </c>
      <c r="D171">
        <v>1094</v>
      </c>
      <c r="E171" t="s">
        <v>1016</v>
      </c>
      <c r="G171" t="s">
        <v>31881</v>
      </c>
      <c r="H171" s="9">
        <v>9.1400462962962961E-2</v>
      </c>
      <c r="I171" s="9" t="s">
        <v>14109</v>
      </c>
      <c r="J171">
        <v>2</v>
      </c>
      <c r="K171">
        <v>11</v>
      </c>
      <c r="L171">
        <v>37</v>
      </c>
      <c r="M171" s="5">
        <f t="shared" si="8"/>
        <v>7897</v>
      </c>
      <c r="N171" s="5">
        <f t="shared" si="9"/>
        <v>565.40458401924786</v>
      </c>
      <c r="O171" s="5" t="str">
        <f t="shared" si="10"/>
        <v/>
      </c>
      <c r="P171" s="43" t="str">
        <f t="shared" si="11"/>
        <v>insert into noskrien_reit (dalibnieks, rez,skriesim_db,sacensibas) values ('Aukšmuksts Aigars',7897,'','Zebrus ezera un Pokaiņu meža Stirnu buks – 19 km/Buks');</v>
      </c>
    </row>
    <row r="172" spans="1:16" x14ac:dyDescent="0.2">
      <c r="A172" s="10" t="s">
        <v>32252</v>
      </c>
      <c r="B172" t="s">
        <v>142</v>
      </c>
      <c r="C172" t="s">
        <v>31882</v>
      </c>
      <c r="D172">
        <v>1275</v>
      </c>
      <c r="E172" t="s">
        <v>1013</v>
      </c>
      <c r="F172" t="s">
        <v>1070</v>
      </c>
      <c r="G172" t="s">
        <v>31883</v>
      </c>
      <c r="H172" s="9">
        <v>9.1446759259259255E-2</v>
      </c>
      <c r="I172" s="9" t="s">
        <v>32002</v>
      </c>
      <c r="J172">
        <v>2</v>
      </c>
      <c r="K172">
        <v>11</v>
      </c>
      <c r="L172">
        <v>41</v>
      </c>
      <c r="M172" s="5">
        <f t="shared" si="8"/>
        <v>7901</v>
      </c>
      <c r="N172" s="5">
        <f t="shared" si="9"/>
        <v>565.11833945070248</v>
      </c>
      <c r="O172" s="5" t="str">
        <f t="shared" si="10"/>
        <v/>
      </c>
      <c r="P172" s="43" t="str">
        <f t="shared" si="11"/>
        <v>insert into noskrien_reit (dalibnieks, rez,skriesim_db,sacensibas) values ('Zārdiņa Agnese',7901,'','Zebrus ezera un Pokaiņu meža Stirnu buks – 19 km/Buks');</v>
      </c>
    </row>
    <row r="173" spans="1:16" x14ac:dyDescent="0.2">
      <c r="A173" s="10" t="s">
        <v>32253</v>
      </c>
      <c r="B173" t="s">
        <v>1397</v>
      </c>
      <c r="C173" t="s">
        <v>8643</v>
      </c>
      <c r="D173">
        <v>1183</v>
      </c>
      <c r="E173" t="s">
        <v>1003</v>
      </c>
      <c r="G173" t="s">
        <v>270</v>
      </c>
      <c r="H173" s="9">
        <v>9.1562499999999991E-2</v>
      </c>
      <c r="I173" s="9" t="s">
        <v>32003</v>
      </c>
      <c r="J173">
        <v>2</v>
      </c>
      <c r="K173">
        <v>11</v>
      </c>
      <c r="L173">
        <v>51</v>
      </c>
      <c r="M173" s="5">
        <f t="shared" si="8"/>
        <v>7911</v>
      </c>
      <c r="N173" s="5">
        <f t="shared" si="9"/>
        <v>564.40399443812419</v>
      </c>
      <c r="O173" s="5" t="str">
        <f t="shared" si="10"/>
        <v/>
      </c>
      <c r="P173" s="43" t="str">
        <f t="shared" si="11"/>
        <v>insert into noskrien_reit (dalibnieks, rez,skriesim_db,sacensibas) values ('Cimža Alvis',7911,'','Zebrus ezera un Pokaiņu meža Stirnu buks – 19 km/Buks');</v>
      </c>
    </row>
    <row r="174" spans="1:16" x14ac:dyDescent="0.2">
      <c r="A174" s="10" t="s">
        <v>32254</v>
      </c>
      <c r="B174" t="s">
        <v>142</v>
      </c>
      <c r="C174" t="s">
        <v>9932</v>
      </c>
      <c r="D174">
        <v>1137</v>
      </c>
      <c r="E174" t="s">
        <v>1013</v>
      </c>
      <c r="G174" t="s">
        <v>245</v>
      </c>
      <c r="H174" s="9">
        <v>9.1736111111111115E-2</v>
      </c>
      <c r="I174" s="9" t="s">
        <v>32004</v>
      </c>
      <c r="J174">
        <v>2</v>
      </c>
      <c r="K174">
        <v>12</v>
      </c>
      <c r="L174">
        <v>6</v>
      </c>
      <c r="M174" s="5">
        <f t="shared" si="8"/>
        <v>7926</v>
      </c>
      <c r="N174" s="5">
        <f t="shared" si="9"/>
        <v>563.33585667423665</v>
      </c>
      <c r="O174" s="5" t="str">
        <f t="shared" si="10"/>
        <v/>
      </c>
      <c r="P174" s="43" t="str">
        <f t="shared" si="11"/>
        <v>insert into noskrien_reit (dalibnieks, rez,skriesim_db,sacensibas) values ('Paulsone Agnese',7926,'','Zebrus ezera un Pokaiņu meža Stirnu buks – 19 km/Buks');</v>
      </c>
    </row>
    <row r="175" spans="1:16" x14ac:dyDescent="0.2">
      <c r="A175" s="10" t="s">
        <v>32255</v>
      </c>
      <c r="B175" t="s">
        <v>0</v>
      </c>
      <c r="C175" t="s">
        <v>7647</v>
      </c>
      <c r="D175">
        <v>1531</v>
      </c>
      <c r="E175" t="s">
        <v>1000</v>
      </c>
      <c r="H175" s="9">
        <v>9.1747685185185182E-2</v>
      </c>
      <c r="I175" s="9" t="s">
        <v>32005</v>
      </c>
      <c r="J175">
        <v>2</v>
      </c>
      <c r="K175">
        <v>12</v>
      </c>
      <c r="L175">
        <v>7</v>
      </c>
      <c r="M175" s="5">
        <f t="shared" si="8"/>
        <v>7927</v>
      </c>
      <c r="N175" s="5">
        <f t="shared" si="9"/>
        <v>563.26479121988143</v>
      </c>
      <c r="O175" s="5" t="str">
        <f t="shared" si="10"/>
        <v/>
      </c>
      <c r="P175" s="43" t="str">
        <f t="shared" si="11"/>
        <v>insert into noskrien_reit (dalibnieks, rez,skriesim_db,sacensibas) values ('Valainis Kristaps',7927,'','Zebrus ezera un Pokaiņu meža Stirnu buks – 19 km/Buks');</v>
      </c>
    </row>
    <row r="176" spans="1:16" x14ac:dyDescent="0.2">
      <c r="A176" s="10" t="s">
        <v>32256</v>
      </c>
      <c r="B176" t="s">
        <v>2528</v>
      </c>
      <c r="C176" t="s">
        <v>10519</v>
      </c>
      <c r="D176">
        <v>1015</v>
      </c>
      <c r="E176" t="s">
        <v>1013</v>
      </c>
      <c r="F176" t="s">
        <v>1074</v>
      </c>
      <c r="G176" t="s">
        <v>245</v>
      </c>
      <c r="H176" s="9">
        <v>9.2083333333333336E-2</v>
      </c>
      <c r="I176" s="9" t="s">
        <v>32006</v>
      </c>
      <c r="J176">
        <v>2</v>
      </c>
      <c r="K176">
        <v>12</v>
      </c>
      <c r="L176">
        <v>36</v>
      </c>
      <c r="M176" s="5">
        <f t="shared" si="8"/>
        <v>7956</v>
      </c>
      <c r="N176" s="5">
        <f t="shared" si="9"/>
        <v>561.21166415284063</v>
      </c>
      <c r="O176" s="5" t="str">
        <f t="shared" si="10"/>
        <v/>
      </c>
      <c r="P176" s="43" t="str">
        <f t="shared" si="11"/>
        <v>insert into noskrien_reit (dalibnieks, rez,skriesim_db,sacensibas) values ('Rutkovska Zanda',7956,'','Zebrus ezera un Pokaiņu meža Stirnu buks – 19 km/Buks');</v>
      </c>
    </row>
    <row r="177" spans="1:16" x14ac:dyDescent="0.2">
      <c r="A177" s="10" t="s">
        <v>32257</v>
      </c>
      <c r="B177" t="s">
        <v>125</v>
      </c>
      <c r="C177" t="s">
        <v>455</v>
      </c>
      <c r="D177">
        <v>1008</v>
      </c>
      <c r="E177" t="s">
        <v>1013</v>
      </c>
      <c r="G177" t="s">
        <v>270</v>
      </c>
      <c r="H177" s="9">
        <v>9.2141203703703711E-2</v>
      </c>
      <c r="I177" s="9" t="s">
        <v>32007</v>
      </c>
      <c r="J177">
        <v>2</v>
      </c>
      <c r="K177">
        <v>12</v>
      </c>
      <c r="L177">
        <v>41</v>
      </c>
      <c r="M177" s="5">
        <f t="shared" si="8"/>
        <v>7961</v>
      </c>
      <c r="N177" s="5">
        <f t="shared" si="9"/>
        <v>560.85918854415274</v>
      </c>
      <c r="O177" s="5" t="str">
        <f t="shared" si="10"/>
        <v/>
      </c>
      <c r="P177" s="43" t="str">
        <f t="shared" si="11"/>
        <v>insert into noskrien_reit (dalibnieks, rez,skriesim_db,sacensibas) values ('Zālīte Elīna',7961,'','Zebrus ezera un Pokaiņu meža Stirnu buks – 19 km/Buks');</v>
      </c>
    </row>
    <row r="178" spans="1:16" x14ac:dyDescent="0.2">
      <c r="A178" s="10" t="s">
        <v>32258</v>
      </c>
      <c r="B178" t="s">
        <v>33</v>
      </c>
      <c r="C178" t="s">
        <v>10925</v>
      </c>
      <c r="D178">
        <v>1191</v>
      </c>
      <c r="E178" t="s">
        <v>1000</v>
      </c>
      <c r="F178" t="s">
        <v>1054</v>
      </c>
      <c r="G178" t="s">
        <v>245</v>
      </c>
      <c r="H178" s="9">
        <v>9.2418981481481477E-2</v>
      </c>
      <c r="I178" s="9" t="s">
        <v>16347</v>
      </c>
      <c r="J178">
        <v>2</v>
      </c>
      <c r="K178">
        <v>13</v>
      </c>
      <c r="L178">
        <v>5</v>
      </c>
      <c r="M178" s="5">
        <f t="shared" si="8"/>
        <v>7985</v>
      </c>
      <c r="N178" s="5">
        <f t="shared" si="9"/>
        <v>559.17345021916083</v>
      </c>
      <c r="O178" s="5" t="str">
        <f t="shared" si="10"/>
        <v/>
      </c>
      <c r="P178" s="43" t="str">
        <f t="shared" si="11"/>
        <v>insert into noskrien_reit (dalibnieks, rez,skriesim_db,sacensibas) values ('Eglājs Aigars',7985,'','Zebrus ezera un Pokaiņu meža Stirnu buks – 19 km/Buks');</v>
      </c>
    </row>
    <row r="179" spans="1:16" x14ac:dyDescent="0.2">
      <c r="A179" s="10" t="s">
        <v>32259</v>
      </c>
      <c r="B179" t="s">
        <v>64</v>
      </c>
      <c r="C179" t="s">
        <v>8790</v>
      </c>
      <c r="D179">
        <v>1247</v>
      </c>
      <c r="E179" t="s">
        <v>1005</v>
      </c>
      <c r="F179" t="s">
        <v>1042</v>
      </c>
      <c r="G179" t="s">
        <v>270</v>
      </c>
      <c r="H179" s="9">
        <v>9.2523148148148146E-2</v>
      </c>
      <c r="I179" s="9" t="s">
        <v>32008</v>
      </c>
      <c r="J179">
        <v>2</v>
      </c>
      <c r="K179">
        <v>13</v>
      </c>
      <c r="L179">
        <v>14</v>
      </c>
      <c r="M179" s="5">
        <f t="shared" si="8"/>
        <v>7994</v>
      </c>
      <c r="N179" s="5">
        <f t="shared" si="9"/>
        <v>558.54390793094819</v>
      </c>
      <c r="O179" s="5" t="str">
        <f t="shared" si="10"/>
        <v/>
      </c>
      <c r="P179" s="43" t="str">
        <f t="shared" si="11"/>
        <v>insert into noskrien_reit (dalibnieks, rez,skriesim_db,sacensibas) values ('Grava Normunds',7994,'','Zebrus ezera un Pokaiņu meža Stirnu buks – 19 km/Buks');</v>
      </c>
    </row>
    <row r="180" spans="1:16" x14ac:dyDescent="0.2">
      <c r="A180" s="10" t="s">
        <v>32260</v>
      </c>
      <c r="B180" t="s">
        <v>46</v>
      </c>
      <c r="C180" t="s">
        <v>727</v>
      </c>
      <c r="D180">
        <v>1034</v>
      </c>
      <c r="E180" t="s">
        <v>1000</v>
      </c>
      <c r="G180" t="s">
        <v>375</v>
      </c>
      <c r="H180" s="9">
        <v>9.2523148148148146E-2</v>
      </c>
      <c r="I180" s="9" t="s">
        <v>32008</v>
      </c>
      <c r="J180">
        <v>2</v>
      </c>
      <c r="K180">
        <v>13</v>
      </c>
      <c r="L180">
        <v>14</v>
      </c>
      <c r="M180" s="5">
        <f t="shared" si="8"/>
        <v>7994</v>
      </c>
      <c r="N180" s="5">
        <f t="shared" si="9"/>
        <v>558.54390793094819</v>
      </c>
      <c r="O180" s="5" t="str">
        <f t="shared" si="10"/>
        <v/>
      </c>
      <c r="P180" s="43" t="str">
        <f t="shared" si="11"/>
        <v>insert into noskrien_reit (dalibnieks, rez,skriesim_db,sacensibas) values ('Blumbergs Jānis',7994,'','Zebrus ezera un Pokaiņu meža Stirnu buks – 19 km/Buks');</v>
      </c>
    </row>
    <row r="181" spans="1:16" x14ac:dyDescent="0.2">
      <c r="A181" s="10" t="s">
        <v>32261</v>
      </c>
      <c r="B181" t="s">
        <v>9181</v>
      </c>
      <c r="C181" t="s">
        <v>14241</v>
      </c>
      <c r="D181">
        <v>1268</v>
      </c>
      <c r="E181" t="s">
        <v>1013</v>
      </c>
      <c r="G181" t="s">
        <v>245</v>
      </c>
      <c r="H181" s="9">
        <v>9.2638888888888882E-2</v>
      </c>
      <c r="I181" s="9" t="s">
        <v>32009</v>
      </c>
      <c r="J181">
        <v>2</v>
      </c>
      <c r="K181">
        <v>13</v>
      </c>
      <c r="L181">
        <v>24</v>
      </c>
      <c r="M181" s="5">
        <f t="shared" si="8"/>
        <v>8004</v>
      </c>
      <c r="N181" s="5">
        <f t="shared" si="9"/>
        <v>557.8460769615192</v>
      </c>
      <c r="O181" s="5" t="str">
        <f t="shared" si="10"/>
        <v/>
      </c>
      <c r="P181" s="43" t="str">
        <f t="shared" si="11"/>
        <v>insert into noskrien_reit (dalibnieks, rez,skriesim_db,sacensibas) values ('Nudiena Rigonda',8004,'','Zebrus ezera un Pokaiņu meža Stirnu buks – 19 km/Buks');</v>
      </c>
    </row>
    <row r="182" spans="1:16" x14ac:dyDescent="0.2">
      <c r="A182" s="10" t="s">
        <v>32262</v>
      </c>
      <c r="B182" t="s">
        <v>20</v>
      </c>
      <c r="C182" t="s">
        <v>5625</v>
      </c>
      <c r="D182">
        <v>1532</v>
      </c>
      <c r="E182" t="s">
        <v>1013</v>
      </c>
      <c r="F182" s="5" t="s">
        <v>244</v>
      </c>
      <c r="G182" t="s">
        <v>908</v>
      </c>
      <c r="H182" s="9">
        <v>9.2847222222222234E-2</v>
      </c>
      <c r="I182" s="9" t="s">
        <v>32010</v>
      </c>
      <c r="J182">
        <v>2</v>
      </c>
      <c r="K182">
        <v>13</v>
      </c>
      <c r="L182">
        <v>42</v>
      </c>
      <c r="M182" s="5">
        <f t="shared" si="8"/>
        <v>8022</v>
      </c>
      <c r="N182" s="5">
        <f t="shared" si="9"/>
        <v>556.59436549488908</v>
      </c>
      <c r="O182" s="5" t="str">
        <f t="shared" si="10"/>
        <v>y</v>
      </c>
      <c r="P182" s="43" t="str">
        <f t="shared" si="11"/>
        <v>insert into noskrien_reit (dalibnieks, rez,skriesim_db,sacensibas) values ('Strazdiņa Līga',8022,'y','Zebrus ezera un Pokaiņu meža Stirnu buks – 19 km/Buks');</v>
      </c>
    </row>
    <row r="183" spans="1:16" x14ac:dyDescent="0.2">
      <c r="A183" s="10" t="s">
        <v>32263</v>
      </c>
      <c r="B183" t="s">
        <v>197</v>
      </c>
      <c r="C183" t="s">
        <v>31884</v>
      </c>
      <c r="D183">
        <v>1296</v>
      </c>
      <c r="E183" t="s">
        <v>1013</v>
      </c>
      <c r="G183" t="s">
        <v>31885</v>
      </c>
      <c r="H183" s="9">
        <v>9.2881944444444434E-2</v>
      </c>
      <c r="I183" s="9" t="s">
        <v>32011</v>
      </c>
      <c r="J183">
        <v>2</v>
      </c>
      <c r="K183">
        <v>13</v>
      </c>
      <c r="L183">
        <v>45</v>
      </c>
      <c r="M183" s="5">
        <f t="shared" si="8"/>
        <v>8025</v>
      </c>
      <c r="N183" s="5">
        <f t="shared" si="9"/>
        <v>556.38629283489092</v>
      </c>
      <c r="O183" s="5" t="str">
        <f t="shared" si="10"/>
        <v/>
      </c>
      <c r="P183" s="43" t="str">
        <f t="shared" si="11"/>
        <v>insert into noskrien_reit (dalibnieks, rez,skriesim_db,sacensibas) values ('Eglīte Ieva',8025,'','Zebrus ezera un Pokaiņu meža Stirnu buks – 19 km/Buks');</v>
      </c>
    </row>
    <row r="184" spans="1:16" x14ac:dyDescent="0.2">
      <c r="A184" s="10" t="s">
        <v>32264</v>
      </c>
      <c r="B184" t="s">
        <v>26</v>
      </c>
      <c r="C184" t="s">
        <v>31886</v>
      </c>
      <c r="D184">
        <v>1010</v>
      </c>
      <c r="E184" t="s">
        <v>1000</v>
      </c>
      <c r="F184" t="s">
        <v>31887</v>
      </c>
      <c r="G184" t="s">
        <v>31888</v>
      </c>
      <c r="H184" s="9">
        <v>9.2928240740740742E-2</v>
      </c>
      <c r="I184" s="9" t="s">
        <v>32012</v>
      </c>
      <c r="J184">
        <v>2</v>
      </c>
      <c r="K184">
        <v>13</v>
      </c>
      <c r="L184">
        <v>49</v>
      </c>
      <c r="M184" s="5">
        <f t="shared" si="8"/>
        <v>8029</v>
      </c>
      <c r="N184" s="5">
        <f t="shared" si="9"/>
        <v>556.10910449620133</v>
      </c>
      <c r="O184" s="5" t="str">
        <f t="shared" si="10"/>
        <v/>
      </c>
      <c r="P184" s="43" t="str">
        <f t="shared" si="11"/>
        <v>insert into noskrien_reit (dalibnieks, rez,skriesim_db,sacensibas) values ('Čivčišs Māris',8029,'','Zebrus ezera un Pokaiņu meža Stirnu buks – 19 km/Buks');</v>
      </c>
    </row>
    <row r="185" spans="1:16" x14ac:dyDescent="0.2">
      <c r="A185" s="10" t="s">
        <v>32265</v>
      </c>
      <c r="B185" t="s">
        <v>181</v>
      </c>
      <c r="C185" t="s">
        <v>9393</v>
      </c>
      <c r="D185">
        <v>1536</v>
      </c>
      <c r="E185" t="s">
        <v>1005</v>
      </c>
      <c r="G185" t="s">
        <v>309</v>
      </c>
      <c r="H185" s="9">
        <v>9.3032407407407411E-2</v>
      </c>
      <c r="I185" s="9" t="s">
        <v>14117</v>
      </c>
      <c r="J185">
        <v>2</v>
      </c>
      <c r="K185">
        <v>13</v>
      </c>
      <c r="L185">
        <v>58</v>
      </c>
      <c r="M185" s="5">
        <f t="shared" si="8"/>
        <v>8038</v>
      </c>
      <c r="N185" s="5">
        <f t="shared" si="9"/>
        <v>555.48643941278931</v>
      </c>
      <c r="O185" s="5" t="str">
        <f t="shared" si="10"/>
        <v/>
      </c>
      <c r="P185" s="43" t="str">
        <f t="shared" si="11"/>
        <v>insert into noskrien_reit (dalibnieks, rez,skriesim_db,sacensibas) values ('Jasinkevičs Kaspars',8038,'','Zebrus ezera un Pokaiņu meža Stirnu buks – 19 km/Buks');</v>
      </c>
    </row>
    <row r="186" spans="1:16" x14ac:dyDescent="0.2">
      <c r="A186" s="10" t="s">
        <v>32266</v>
      </c>
      <c r="B186" t="s">
        <v>373</v>
      </c>
      <c r="C186" t="s">
        <v>15180</v>
      </c>
      <c r="D186">
        <v>1106</v>
      </c>
      <c r="E186" t="s">
        <v>1024</v>
      </c>
      <c r="G186" t="s">
        <v>31889</v>
      </c>
      <c r="H186" s="9">
        <v>9.3101851851851838E-2</v>
      </c>
      <c r="I186" s="9" t="s">
        <v>32013</v>
      </c>
      <c r="J186">
        <v>2</v>
      </c>
      <c r="K186">
        <v>14</v>
      </c>
      <c r="L186">
        <v>4</v>
      </c>
      <c r="M186" s="5">
        <f t="shared" si="8"/>
        <v>8044</v>
      </c>
      <c r="N186" s="5">
        <f t="shared" si="9"/>
        <v>555.07210343112877</v>
      </c>
      <c r="O186" s="5" t="str">
        <f t="shared" si="10"/>
        <v/>
      </c>
      <c r="P186" s="43" t="str">
        <f t="shared" si="11"/>
        <v>insert into noskrien_reit (dalibnieks, rez,skriesim_db,sacensibas) values ('Balode Ilona',8044,'','Zebrus ezera un Pokaiņu meža Stirnu buks – 19 km/Buks');</v>
      </c>
    </row>
    <row r="187" spans="1:16" x14ac:dyDescent="0.2">
      <c r="A187" s="10" t="s">
        <v>32267</v>
      </c>
      <c r="B187" t="s">
        <v>9629</v>
      </c>
      <c r="C187" t="s">
        <v>9630</v>
      </c>
      <c r="D187">
        <v>1144</v>
      </c>
      <c r="E187" t="s">
        <v>1013</v>
      </c>
      <c r="G187" t="s">
        <v>239</v>
      </c>
      <c r="H187" s="9">
        <v>9.3194444444444455E-2</v>
      </c>
      <c r="I187" s="9" t="s">
        <v>32014</v>
      </c>
      <c r="J187">
        <v>2</v>
      </c>
      <c r="K187">
        <v>14</v>
      </c>
      <c r="L187">
        <v>12</v>
      </c>
      <c r="M187" s="5">
        <f t="shared" si="8"/>
        <v>8052</v>
      </c>
      <c r="N187" s="5">
        <f t="shared" si="9"/>
        <v>554.52061599602587</v>
      </c>
      <c r="O187" s="5" t="str">
        <f t="shared" si="10"/>
        <v/>
      </c>
      <c r="P187" s="43" t="str">
        <f t="shared" si="11"/>
        <v>insert into noskrien_reit (dalibnieks, rez,skriesim_db,sacensibas) values ('Indriksone Dārta',8052,'','Zebrus ezera un Pokaiņu meža Stirnu buks – 19 km/Buks');</v>
      </c>
    </row>
    <row r="188" spans="1:16" x14ac:dyDescent="0.2">
      <c r="A188" s="10" t="s">
        <v>32268</v>
      </c>
      <c r="B188" t="s">
        <v>202</v>
      </c>
      <c r="C188" t="s">
        <v>31890</v>
      </c>
      <c r="D188">
        <v>1286</v>
      </c>
      <c r="E188" t="s">
        <v>1000</v>
      </c>
      <c r="F188" t="s">
        <v>1079</v>
      </c>
      <c r="G188" t="s">
        <v>31458</v>
      </c>
      <c r="H188" s="9">
        <v>9.3206018518518521E-2</v>
      </c>
      <c r="I188" s="9" t="s">
        <v>32015</v>
      </c>
      <c r="J188">
        <v>2</v>
      </c>
      <c r="K188">
        <v>14</v>
      </c>
      <c r="L188">
        <v>13</v>
      </c>
      <c r="M188" s="5">
        <f t="shared" si="8"/>
        <v>8053</v>
      </c>
      <c r="N188" s="5">
        <f t="shared" si="9"/>
        <v>554.4517571091518</v>
      </c>
      <c r="O188" s="5" t="str">
        <f t="shared" si="10"/>
        <v/>
      </c>
      <c r="P188" s="43" t="str">
        <f t="shared" si="11"/>
        <v>insert into noskrien_reit (dalibnieks, rez,skriesim_db,sacensibas) values ('Gruziņš Toms',8053,'','Zebrus ezera un Pokaiņu meža Stirnu buks – 19 km/Buks');</v>
      </c>
    </row>
    <row r="189" spans="1:16" x14ac:dyDescent="0.2">
      <c r="A189" s="10" t="s">
        <v>32269</v>
      </c>
      <c r="B189" t="s">
        <v>142</v>
      </c>
      <c r="C189" t="s">
        <v>2440</v>
      </c>
      <c r="D189">
        <v>1246</v>
      </c>
      <c r="E189" t="s">
        <v>1013</v>
      </c>
      <c r="F189" t="s">
        <v>1080</v>
      </c>
      <c r="G189" t="s">
        <v>245</v>
      </c>
      <c r="H189" s="9">
        <v>9.3206018518518521E-2</v>
      </c>
      <c r="I189" s="9" t="s">
        <v>32015</v>
      </c>
      <c r="J189">
        <v>2</v>
      </c>
      <c r="K189">
        <v>14</v>
      </c>
      <c r="L189">
        <v>13</v>
      </c>
      <c r="M189" s="5">
        <f t="shared" si="8"/>
        <v>8053</v>
      </c>
      <c r="N189" s="5">
        <f t="shared" si="9"/>
        <v>554.4517571091518</v>
      </c>
      <c r="O189" s="5" t="str">
        <f t="shared" si="10"/>
        <v/>
      </c>
      <c r="P189" s="43" t="str">
        <f t="shared" si="11"/>
        <v>insert into noskrien_reit (dalibnieks, rez,skriesim_db,sacensibas) values ('Caune Agnese',8053,'','Zebrus ezera un Pokaiņu meža Stirnu buks – 19 km/Buks');</v>
      </c>
    </row>
    <row r="190" spans="1:16" x14ac:dyDescent="0.2">
      <c r="A190" s="10" t="s">
        <v>32270</v>
      </c>
      <c r="B190" t="s">
        <v>469</v>
      </c>
      <c r="C190" t="s">
        <v>928</v>
      </c>
      <c r="D190">
        <v>1146</v>
      </c>
      <c r="E190" t="s">
        <v>1016</v>
      </c>
      <c r="F190" t="s">
        <v>1077</v>
      </c>
      <c r="G190" t="s">
        <v>9349</v>
      </c>
      <c r="H190" s="9">
        <v>9.3229166666666655E-2</v>
      </c>
      <c r="I190" s="9" t="s">
        <v>16350</v>
      </c>
      <c r="J190">
        <v>2</v>
      </c>
      <c r="K190">
        <v>14</v>
      </c>
      <c r="L190">
        <v>15</v>
      </c>
      <c r="M190" s="5">
        <f t="shared" si="8"/>
        <v>8055</v>
      </c>
      <c r="N190" s="5">
        <f t="shared" si="9"/>
        <v>554.31409062693979</v>
      </c>
      <c r="O190" s="5" t="str">
        <f t="shared" si="10"/>
        <v/>
      </c>
      <c r="P190" s="43" t="str">
        <f t="shared" si="11"/>
        <v>insert into noskrien_reit (dalibnieks, rez,skriesim_db,sacensibas) values ('Freimanis Gundars',8055,'','Zebrus ezera un Pokaiņu meža Stirnu buks – 19 km/Buks');</v>
      </c>
    </row>
    <row r="191" spans="1:16" x14ac:dyDescent="0.2">
      <c r="A191" s="10" t="s">
        <v>32271</v>
      </c>
      <c r="B191" t="s">
        <v>898</v>
      </c>
      <c r="C191" t="s">
        <v>9351</v>
      </c>
      <c r="D191">
        <v>1266</v>
      </c>
      <c r="E191" t="s">
        <v>1013</v>
      </c>
      <c r="G191" t="s">
        <v>245</v>
      </c>
      <c r="H191" s="9">
        <v>9.331018518518519E-2</v>
      </c>
      <c r="I191" s="9" t="s">
        <v>32016</v>
      </c>
      <c r="J191">
        <v>2</v>
      </c>
      <c r="K191">
        <v>14</v>
      </c>
      <c r="L191">
        <v>22</v>
      </c>
      <c r="M191" s="5">
        <f t="shared" si="8"/>
        <v>8062</v>
      </c>
      <c r="N191" s="5">
        <f t="shared" si="9"/>
        <v>553.83279583229967</v>
      </c>
      <c r="O191" s="5" t="str">
        <f t="shared" si="10"/>
        <v/>
      </c>
      <c r="P191" s="43" t="str">
        <f t="shared" si="11"/>
        <v>insert into noskrien_reit (dalibnieks, rez,skriesim_db,sacensibas) values ('Roģe Laila',8062,'','Zebrus ezera un Pokaiņu meža Stirnu buks – 19 km/Buks');</v>
      </c>
    </row>
    <row r="192" spans="1:16" x14ac:dyDescent="0.2">
      <c r="A192" s="10" t="s">
        <v>32272</v>
      </c>
      <c r="B192" t="s">
        <v>1531</v>
      </c>
      <c r="C192" t="s">
        <v>1180</v>
      </c>
      <c r="D192">
        <v>1018</v>
      </c>
      <c r="E192" t="s">
        <v>1005</v>
      </c>
      <c r="F192" s="5" t="s">
        <v>244</v>
      </c>
      <c r="G192" t="s">
        <v>31891</v>
      </c>
      <c r="H192" s="9">
        <v>9.3379629629629632E-2</v>
      </c>
      <c r="I192" s="9" t="s">
        <v>32017</v>
      </c>
      <c r="J192">
        <v>2</v>
      </c>
      <c r="K192">
        <v>14</v>
      </c>
      <c r="L192">
        <v>28</v>
      </c>
      <c r="M192" s="5">
        <f t="shared" si="8"/>
        <v>8068</v>
      </c>
      <c r="N192" s="5">
        <f t="shared" si="9"/>
        <v>553.42092216162621</v>
      </c>
      <c r="O192" s="5" t="str">
        <f t="shared" si="10"/>
        <v>y</v>
      </c>
      <c r="P192" s="43" t="str">
        <f t="shared" si="11"/>
        <v>insert into noskrien_reit (dalibnieks, rez,skriesim_db,sacensibas) values ('Bruss Valters',8068,'y','Zebrus ezera un Pokaiņu meža Stirnu buks – 19 km/Buks');</v>
      </c>
    </row>
    <row r="193" spans="1:16" x14ac:dyDescent="0.2">
      <c r="A193" s="10" t="s">
        <v>32273</v>
      </c>
      <c r="B193" t="s">
        <v>1459</v>
      </c>
      <c r="C193" t="s">
        <v>1460</v>
      </c>
      <c r="D193">
        <v>1049</v>
      </c>
      <c r="E193" t="s">
        <v>1013</v>
      </c>
      <c r="F193" t="s">
        <v>31892</v>
      </c>
      <c r="G193" t="s">
        <v>245</v>
      </c>
      <c r="H193" s="9">
        <v>9.3564814814814823E-2</v>
      </c>
      <c r="I193" s="9" t="s">
        <v>32018</v>
      </c>
      <c r="J193">
        <v>2</v>
      </c>
      <c r="K193">
        <v>14</v>
      </c>
      <c r="L193">
        <v>44</v>
      </c>
      <c r="M193" s="5">
        <f t="shared" si="8"/>
        <v>8084</v>
      </c>
      <c r="N193" s="5">
        <f t="shared" si="9"/>
        <v>552.32558139534876</v>
      </c>
      <c r="O193" s="5" t="str">
        <f t="shared" si="10"/>
        <v/>
      </c>
      <c r="P193" s="43" t="str">
        <f t="shared" si="11"/>
        <v>insert into noskrien_reit (dalibnieks, rez,skriesim_db,sacensibas) values ('Dzanuškāne Evita',8084,'','Zebrus ezera un Pokaiņu meža Stirnu buks – 19 km/Buks');</v>
      </c>
    </row>
    <row r="194" spans="1:16" x14ac:dyDescent="0.2">
      <c r="A194" s="10" t="s">
        <v>32274</v>
      </c>
      <c r="B194" t="s">
        <v>542</v>
      </c>
      <c r="C194" t="s">
        <v>11173</v>
      </c>
      <c r="D194">
        <v>1245</v>
      </c>
      <c r="E194" t="s">
        <v>1013</v>
      </c>
      <c r="F194" t="s">
        <v>547</v>
      </c>
      <c r="G194" t="s">
        <v>245</v>
      </c>
      <c r="H194" s="9">
        <v>9.3680555555555559E-2</v>
      </c>
      <c r="I194" s="9" t="s">
        <v>32019</v>
      </c>
      <c r="J194">
        <v>2</v>
      </c>
      <c r="K194">
        <v>14</v>
      </c>
      <c r="L194">
        <v>54</v>
      </c>
      <c r="M194" s="5">
        <f t="shared" ref="M194:M257" si="12">J194*3600+K194*60+L194</f>
        <v>8094</v>
      </c>
      <c r="N194" s="5">
        <f t="shared" ref="N194:N257" si="13">$M$2/M194*1000</f>
        <v>551.64319248826291</v>
      </c>
      <c r="O194" s="5" t="str">
        <f t="shared" ref="O194:O257" si="14">IF(F194="vsk noskrien","y","")</f>
        <v/>
      </c>
      <c r="P194" s="43" t="str">
        <f t="shared" ref="P194:P257" si="15">CONCATENATE("insert into noskrien_reit (dalibnieks, rez,skriesim_db,sacensibas) values ('",C194," ",B194,"',",M194,",'",O194,"','",$P$1,"');")</f>
        <v>insert into noskrien_reit (dalibnieks, rez,skriesim_db,sacensibas) values ('Bikše Liene',8094,'','Zebrus ezera un Pokaiņu meža Stirnu buks – 19 km/Buks');</v>
      </c>
    </row>
    <row r="195" spans="1:16" x14ac:dyDescent="0.2">
      <c r="A195" s="10" t="s">
        <v>32275</v>
      </c>
      <c r="B195" t="s">
        <v>39</v>
      </c>
      <c r="C195" t="s">
        <v>3304</v>
      </c>
      <c r="D195">
        <v>1288</v>
      </c>
      <c r="E195" t="s">
        <v>1003</v>
      </c>
      <c r="F195" t="s">
        <v>1115</v>
      </c>
      <c r="G195" t="s">
        <v>275</v>
      </c>
      <c r="H195" s="9">
        <v>9.3692129629629625E-2</v>
      </c>
      <c r="I195" s="9" t="s">
        <v>32020</v>
      </c>
      <c r="J195">
        <v>2</v>
      </c>
      <c r="K195">
        <v>14</v>
      </c>
      <c r="L195">
        <v>55</v>
      </c>
      <c r="M195" s="5">
        <f t="shared" si="12"/>
        <v>8095</v>
      </c>
      <c r="N195" s="5">
        <f t="shared" si="13"/>
        <v>551.57504632489201</v>
      </c>
      <c r="O195" s="5" t="str">
        <f t="shared" si="14"/>
        <v/>
      </c>
      <c r="P195" s="43" t="str">
        <f t="shared" si="15"/>
        <v>insert into noskrien_reit (dalibnieks, rez,skriesim_db,sacensibas) values ('Aleksejevs Mārtiņš',8095,'','Zebrus ezera un Pokaiņu meža Stirnu buks – 19 km/Buks');</v>
      </c>
    </row>
    <row r="196" spans="1:16" x14ac:dyDescent="0.2">
      <c r="A196" s="10" t="s">
        <v>32276</v>
      </c>
      <c r="B196" t="s">
        <v>1472</v>
      </c>
      <c r="C196" t="s">
        <v>1473</v>
      </c>
      <c r="D196">
        <v>1242</v>
      </c>
      <c r="E196" t="s">
        <v>1024</v>
      </c>
      <c r="F196" s="5" t="s">
        <v>244</v>
      </c>
      <c r="G196" t="s">
        <v>245</v>
      </c>
      <c r="H196" s="9">
        <v>9.3842592592592589E-2</v>
      </c>
      <c r="I196" s="9" t="s">
        <v>14421</v>
      </c>
      <c r="J196">
        <v>2</v>
      </c>
      <c r="K196">
        <v>15</v>
      </c>
      <c r="L196">
        <v>8</v>
      </c>
      <c r="M196" s="5">
        <f t="shared" si="12"/>
        <v>8108</v>
      </c>
      <c r="N196" s="5">
        <f t="shared" si="13"/>
        <v>550.69067587567838</v>
      </c>
      <c r="O196" s="5" t="str">
        <f t="shared" si="14"/>
        <v>y</v>
      </c>
      <c r="P196" s="43" t="str">
        <f t="shared" si="15"/>
        <v>insert into noskrien_reit (dalibnieks, rez,skriesim_db,sacensibas) values ('Romanova Jolanta',8108,'y','Zebrus ezera un Pokaiņu meža Stirnu buks – 19 km/Buks');</v>
      </c>
    </row>
    <row r="197" spans="1:16" x14ac:dyDescent="0.2">
      <c r="A197" s="10" t="s">
        <v>32277</v>
      </c>
      <c r="B197" t="s">
        <v>1413</v>
      </c>
      <c r="C197" t="s">
        <v>10038</v>
      </c>
      <c r="D197">
        <v>1123</v>
      </c>
      <c r="E197" t="s">
        <v>1030</v>
      </c>
      <c r="G197" t="s">
        <v>251</v>
      </c>
      <c r="H197" s="9">
        <v>9.4270833333333345E-2</v>
      </c>
      <c r="I197" s="9" t="s">
        <v>30227</v>
      </c>
      <c r="J197">
        <v>2</v>
      </c>
      <c r="K197">
        <v>15</v>
      </c>
      <c r="L197">
        <v>45</v>
      </c>
      <c r="M197" s="5">
        <f t="shared" si="12"/>
        <v>8145</v>
      </c>
      <c r="N197" s="5">
        <f t="shared" si="13"/>
        <v>548.18907305095149</v>
      </c>
      <c r="O197" s="5" t="str">
        <f t="shared" si="14"/>
        <v/>
      </c>
      <c r="P197" s="43" t="str">
        <f t="shared" si="15"/>
        <v>insert into noskrien_reit (dalibnieks, rez,skriesim_db,sacensibas) values ('Poriete Līva',8145,'','Zebrus ezera un Pokaiņu meža Stirnu buks – 19 km/Buks');</v>
      </c>
    </row>
    <row r="198" spans="1:16" x14ac:dyDescent="0.2">
      <c r="A198" s="10" t="s">
        <v>32278</v>
      </c>
      <c r="B198" t="s">
        <v>79</v>
      </c>
      <c r="C198" t="s">
        <v>9554</v>
      </c>
      <c r="D198">
        <v>1035</v>
      </c>
      <c r="E198" t="s">
        <v>1013</v>
      </c>
      <c r="G198" t="s">
        <v>245</v>
      </c>
      <c r="H198" s="9">
        <v>9.4282407407407412E-2</v>
      </c>
      <c r="I198" s="9" t="s">
        <v>32021</v>
      </c>
      <c r="J198">
        <v>2</v>
      </c>
      <c r="K198">
        <v>15</v>
      </c>
      <c r="L198">
        <v>46</v>
      </c>
      <c r="M198" s="5">
        <f t="shared" si="12"/>
        <v>8146</v>
      </c>
      <c r="N198" s="5">
        <f t="shared" si="13"/>
        <v>548.12177755953837</v>
      </c>
      <c r="O198" s="5" t="str">
        <f t="shared" si="14"/>
        <v/>
      </c>
      <c r="P198" s="43" t="str">
        <f t="shared" si="15"/>
        <v>insert into noskrien_reit (dalibnieks, rez,skriesim_db,sacensibas) values ('Hincenberga Baiba',8146,'','Zebrus ezera un Pokaiņu meža Stirnu buks – 19 km/Buks');</v>
      </c>
    </row>
    <row r="199" spans="1:16" x14ac:dyDescent="0.2">
      <c r="A199" s="10" t="s">
        <v>32279</v>
      </c>
      <c r="B199" t="s">
        <v>892</v>
      </c>
      <c r="C199" t="s">
        <v>882</v>
      </c>
      <c r="D199">
        <v>1180</v>
      </c>
      <c r="E199" t="s">
        <v>1013</v>
      </c>
      <c r="F199" t="s">
        <v>781</v>
      </c>
      <c r="G199" t="s">
        <v>782</v>
      </c>
      <c r="H199" s="9">
        <v>9.4537037037037031E-2</v>
      </c>
      <c r="I199" s="9" t="s">
        <v>32022</v>
      </c>
      <c r="J199">
        <v>2</v>
      </c>
      <c r="K199">
        <v>16</v>
      </c>
      <c r="L199">
        <v>8</v>
      </c>
      <c r="M199" s="5">
        <f t="shared" si="12"/>
        <v>8168</v>
      </c>
      <c r="N199" s="5">
        <f t="shared" si="13"/>
        <v>546.645445641528</v>
      </c>
      <c r="O199" s="5" t="str">
        <f t="shared" si="14"/>
        <v/>
      </c>
      <c r="P199" s="43" t="str">
        <f t="shared" si="15"/>
        <v>insert into noskrien_reit (dalibnieks, rez,skriesim_db,sacensibas) values ('Urtāne Ērika',8168,'','Zebrus ezera un Pokaiņu meža Stirnu buks – 19 km/Buks');</v>
      </c>
    </row>
    <row r="200" spans="1:16" x14ac:dyDescent="0.2">
      <c r="A200" s="10" t="s">
        <v>32280</v>
      </c>
      <c r="B200" t="s">
        <v>748</v>
      </c>
      <c r="C200" t="s">
        <v>9993</v>
      </c>
      <c r="D200">
        <v>1145</v>
      </c>
      <c r="E200" t="s">
        <v>1005</v>
      </c>
      <c r="F200" t="s">
        <v>1077</v>
      </c>
      <c r="G200" t="s">
        <v>245</v>
      </c>
      <c r="H200" s="9">
        <v>9.4652777777777766E-2</v>
      </c>
      <c r="I200" s="9" t="s">
        <v>30229</v>
      </c>
      <c r="J200">
        <v>2</v>
      </c>
      <c r="K200">
        <v>16</v>
      </c>
      <c r="L200">
        <v>18</v>
      </c>
      <c r="M200" s="5">
        <f t="shared" si="12"/>
        <v>8178</v>
      </c>
      <c r="N200" s="5">
        <f t="shared" si="13"/>
        <v>545.97701149425291</v>
      </c>
      <c r="O200" s="5" t="str">
        <f t="shared" si="14"/>
        <v/>
      </c>
      <c r="P200" s="43" t="str">
        <f t="shared" si="15"/>
        <v>insert into noskrien_reit (dalibnieks, rez,skriesim_db,sacensibas) values ('Meilerts Agris',8178,'','Zebrus ezera un Pokaiņu meža Stirnu buks – 19 km/Buks');</v>
      </c>
    </row>
    <row r="201" spans="1:16" x14ac:dyDescent="0.2">
      <c r="A201" s="10" t="s">
        <v>32281</v>
      </c>
      <c r="B201" t="s">
        <v>79</v>
      </c>
      <c r="C201" t="s">
        <v>14250</v>
      </c>
      <c r="D201">
        <v>1169</v>
      </c>
      <c r="E201" t="s">
        <v>1013</v>
      </c>
      <c r="F201" t="s">
        <v>1072</v>
      </c>
      <c r="G201" t="s">
        <v>245</v>
      </c>
      <c r="H201" s="9">
        <v>9.4907407407407399E-2</v>
      </c>
      <c r="I201" s="9" t="s">
        <v>32023</v>
      </c>
      <c r="J201">
        <v>2</v>
      </c>
      <c r="K201">
        <v>16</v>
      </c>
      <c r="L201">
        <v>40</v>
      </c>
      <c r="M201" s="5">
        <f t="shared" si="12"/>
        <v>8200</v>
      </c>
      <c r="N201" s="5">
        <f t="shared" si="13"/>
        <v>544.51219512195121</v>
      </c>
      <c r="O201" s="5" t="str">
        <f t="shared" si="14"/>
        <v/>
      </c>
      <c r="P201" s="43" t="str">
        <f t="shared" si="15"/>
        <v>insert into noskrien_reit (dalibnieks, rez,skriesim_db,sacensibas) values ('Litvina Baiba',8200,'','Zebrus ezera un Pokaiņu meža Stirnu buks – 19 km/Buks');</v>
      </c>
    </row>
    <row r="202" spans="1:16" x14ac:dyDescent="0.2">
      <c r="A202" s="10" t="s">
        <v>32282</v>
      </c>
      <c r="B202" t="s">
        <v>900</v>
      </c>
      <c r="C202" t="s">
        <v>15180</v>
      </c>
      <c r="D202">
        <v>1125</v>
      </c>
      <c r="E202" t="s">
        <v>1013</v>
      </c>
      <c r="G202" t="s">
        <v>245</v>
      </c>
      <c r="H202" s="9">
        <v>9.5023148148148148E-2</v>
      </c>
      <c r="I202" s="9" t="s">
        <v>32024</v>
      </c>
      <c r="J202">
        <v>2</v>
      </c>
      <c r="K202">
        <v>16</v>
      </c>
      <c r="L202">
        <v>50</v>
      </c>
      <c r="M202" s="5">
        <f t="shared" si="12"/>
        <v>8210</v>
      </c>
      <c r="N202" s="5">
        <f t="shared" si="13"/>
        <v>543.84896467722285</v>
      </c>
      <c r="O202" s="5" t="str">
        <f t="shared" si="14"/>
        <v/>
      </c>
      <c r="P202" s="43" t="str">
        <f t="shared" si="15"/>
        <v>insert into noskrien_reit (dalibnieks, rez,skriesim_db,sacensibas) values ('Balode Kristīne',8210,'','Zebrus ezera un Pokaiņu meža Stirnu buks – 19 km/Buks');</v>
      </c>
    </row>
    <row r="203" spans="1:16" x14ac:dyDescent="0.2">
      <c r="A203" s="10" t="s">
        <v>32283</v>
      </c>
      <c r="B203" t="s">
        <v>31893</v>
      </c>
      <c r="C203" t="s">
        <v>9450</v>
      </c>
      <c r="D203">
        <v>1055</v>
      </c>
      <c r="E203" t="s">
        <v>1005</v>
      </c>
      <c r="F203" s="5" t="s">
        <v>244</v>
      </c>
      <c r="G203" t="s">
        <v>245</v>
      </c>
      <c r="H203" s="9">
        <v>9.5034722222222215E-2</v>
      </c>
      <c r="I203" s="9" t="s">
        <v>32025</v>
      </c>
      <c r="J203">
        <v>2</v>
      </c>
      <c r="K203">
        <v>16</v>
      </c>
      <c r="L203">
        <v>51</v>
      </c>
      <c r="M203" s="5">
        <f t="shared" si="12"/>
        <v>8211</v>
      </c>
      <c r="N203" s="5">
        <f t="shared" si="13"/>
        <v>543.78273048349774</v>
      </c>
      <c r="O203" s="5" t="str">
        <f t="shared" si="14"/>
        <v>y</v>
      </c>
      <c r="P203" s="43" t="str">
        <f t="shared" si="15"/>
        <v>insert into noskrien_reit (dalibnieks, rez,skriesim_db,sacensibas) values ('Zeme Vilmārs',8211,'y','Zebrus ezera un Pokaiņu meža Stirnu buks – 19 km/Buks');</v>
      </c>
    </row>
    <row r="204" spans="1:16" x14ac:dyDescent="0.2">
      <c r="A204" s="10" t="s">
        <v>32284</v>
      </c>
      <c r="B204" t="s">
        <v>689</v>
      </c>
      <c r="C204" t="s">
        <v>11374</v>
      </c>
      <c r="D204">
        <v>1122</v>
      </c>
      <c r="E204" t="s">
        <v>1013</v>
      </c>
      <c r="G204" t="s">
        <v>31894</v>
      </c>
      <c r="H204" s="9">
        <v>9.5115740740740737E-2</v>
      </c>
      <c r="I204" s="9" t="s">
        <v>32026</v>
      </c>
      <c r="J204">
        <v>2</v>
      </c>
      <c r="K204">
        <v>16</v>
      </c>
      <c r="L204">
        <v>58</v>
      </c>
      <c r="M204" s="5">
        <f t="shared" si="12"/>
        <v>8218</v>
      </c>
      <c r="N204" s="5">
        <f t="shared" si="13"/>
        <v>543.31954246775376</v>
      </c>
      <c r="O204" s="5" t="str">
        <f t="shared" si="14"/>
        <v/>
      </c>
      <c r="P204" s="43" t="str">
        <f t="shared" si="15"/>
        <v>insert into noskrien_reit (dalibnieks, rez,skriesim_db,sacensibas) values ('Romāne-Meiere Aiga',8218,'','Zebrus ezera un Pokaiņu meža Stirnu buks – 19 km/Buks');</v>
      </c>
    </row>
    <row r="205" spans="1:16" x14ac:dyDescent="0.2">
      <c r="A205" s="10" t="s">
        <v>32285</v>
      </c>
      <c r="B205" t="s">
        <v>2416</v>
      </c>
      <c r="C205" t="s">
        <v>9591</v>
      </c>
      <c r="D205">
        <v>1116</v>
      </c>
      <c r="E205" t="s">
        <v>1013</v>
      </c>
      <c r="F205" s="5" t="s">
        <v>244</v>
      </c>
      <c r="G205" t="s">
        <v>251</v>
      </c>
      <c r="H205" s="9">
        <v>9.6168981481481494E-2</v>
      </c>
      <c r="I205" s="9" t="s">
        <v>32027</v>
      </c>
      <c r="J205">
        <v>2</v>
      </c>
      <c r="K205">
        <v>18</v>
      </c>
      <c r="L205">
        <v>29</v>
      </c>
      <c r="M205" s="5">
        <f t="shared" si="12"/>
        <v>8309</v>
      </c>
      <c r="N205" s="5">
        <f t="shared" si="13"/>
        <v>537.36911782404616</v>
      </c>
      <c r="O205" s="5" t="str">
        <f t="shared" si="14"/>
        <v>y</v>
      </c>
      <c r="P205" s="43" t="str">
        <f t="shared" si="15"/>
        <v>insert into noskrien_reit (dalibnieks, rez,skriesim_db,sacensibas) values ('Drozdova Daina',8309,'y','Zebrus ezera un Pokaiņu meža Stirnu buks – 19 km/Buks');</v>
      </c>
    </row>
    <row r="206" spans="1:16" x14ac:dyDescent="0.2">
      <c r="A206" s="10" t="s">
        <v>32286</v>
      </c>
      <c r="B206" t="s">
        <v>20</v>
      </c>
      <c r="C206" t="s">
        <v>2496</v>
      </c>
      <c r="D206">
        <v>1082</v>
      </c>
      <c r="E206" t="s">
        <v>1067</v>
      </c>
      <c r="F206" t="s">
        <v>1602</v>
      </c>
      <c r="G206" t="s">
        <v>245</v>
      </c>
      <c r="H206" s="9">
        <v>9.6203703703703694E-2</v>
      </c>
      <c r="I206" s="9" t="s">
        <v>32028</v>
      </c>
      <c r="J206">
        <v>2</v>
      </c>
      <c r="K206">
        <v>18</v>
      </c>
      <c r="L206">
        <v>32</v>
      </c>
      <c r="M206" s="5">
        <f t="shared" si="12"/>
        <v>8312</v>
      </c>
      <c r="N206" s="5">
        <f t="shared" si="13"/>
        <v>537.17516843118381</v>
      </c>
      <c r="O206" s="5" t="str">
        <f t="shared" si="14"/>
        <v/>
      </c>
      <c r="P206" s="43" t="str">
        <f t="shared" si="15"/>
        <v>insert into noskrien_reit (dalibnieks, rez,skriesim_db,sacensibas) values ('Zariņa Līga',8312,'','Zebrus ezera un Pokaiņu meža Stirnu buks – 19 km/Buks');</v>
      </c>
    </row>
    <row r="207" spans="1:16" x14ac:dyDescent="0.2">
      <c r="A207" s="10" t="s">
        <v>32287</v>
      </c>
      <c r="B207" t="s">
        <v>748</v>
      </c>
      <c r="C207" t="s">
        <v>8939</v>
      </c>
      <c r="D207">
        <v>1011</v>
      </c>
      <c r="E207" t="s">
        <v>1000</v>
      </c>
      <c r="G207" t="s">
        <v>245</v>
      </c>
      <c r="H207" s="9">
        <v>9.6250000000000002E-2</v>
      </c>
      <c r="I207" s="9" t="s">
        <v>32029</v>
      </c>
      <c r="J207">
        <v>2</v>
      </c>
      <c r="K207">
        <v>18</v>
      </c>
      <c r="L207">
        <v>36</v>
      </c>
      <c r="M207" s="5">
        <f t="shared" si="12"/>
        <v>8316</v>
      </c>
      <c r="N207" s="5">
        <f t="shared" si="13"/>
        <v>536.91678691678692</v>
      </c>
      <c r="O207" s="5" t="str">
        <f t="shared" si="14"/>
        <v/>
      </c>
      <c r="P207" s="43" t="str">
        <f t="shared" si="15"/>
        <v>insert into noskrien_reit (dalibnieks, rez,skriesim_db,sacensibas) values ('Bombiza Agris',8316,'','Zebrus ezera un Pokaiņu meža Stirnu buks – 19 km/Buks');</v>
      </c>
    </row>
    <row r="208" spans="1:16" x14ac:dyDescent="0.2">
      <c r="A208" s="10" t="s">
        <v>32288</v>
      </c>
      <c r="B208" t="s">
        <v>142</v>
      </c>
      <c r="C208" t="s">
        <v>10426</v>
      </c>
      <c r="D208">
        <v>1086</v>
      </c>
      <c r="E208" t="s">
        <v>1013</v>
      </c>
      <c r="F208" t="s">
        <v>1602</v>
      </c>
      <c r="G208" t="s">
        <v>239</v>
      </c>
      <c r="H208" s="9">
        <v>9.6273148148148149E-2</v>
      </c>
      <c r="I208" s="9" t="s">
        <v>32030</v>
      </c>
      <c r="J208">
        <v>2</v>
      </c>
      <c r="K208">
        <v>18</v>
      </c>
      <c r="L208">
        <v>38</v>
      </c>
      <c r="M208" s="5">
        <f t="shared" si="12"/>
        <v>8318</v>
      </c>
      <c r="N208" s="5">
        <f t="shared" si="13"/>
        <v>536.78768934840105</v>
      </c>
      <c r="O208" s="5" t="str">
        <f t="shared" si="14"/>
        <v/>
      </c>
      <c r="P208" s="43" t="str">
        <f t="shared" si="15"/>
        <v>insert into noskrien_reit (dalibnieks, rez,skriesim_db,sacensibas) values ('Fogele Agnese',8318,'','Zebrus ezera un Pokaiņu meža Stirnu buks – 19 km/Buks');</v>
      </c>
    </row>
    <row r="209" spans="1:16" x14ac:dyDescent="0.2">
      <c r="A209" s="10" t="s">
        <v>32289</v>
      </c>
      <c r="B209" t="s">
        <v>10</v>
      </c>
      <c r="C209" t="s">
        <v>105</v>
      </c>
      <c r="D209">
        <v>1228</v>
      </c>
      <c r="E209" t="s">
        <v>1013</v>
      </c>
      <c r="G209" t="s">
        <v>284</v>
      </c>
      <c r="H209" s="9">
        <v>9.644675925925926E-2</v>
      </c>
      <c r="I209" s="9" t="s">
        <v>16357</v>
      </c>
      <c r="J209">
        <v>2</v>
      </c>
      <c r="K209">
        <v>18</v>
      </c>
      <c r="L209">
        <v>53</v>
      </c>
      <c r="M209" s="5">
        <f t="shared" si="12"/>
        <v>8333</v>
      </c>
      <c r="N209" s="5">
        <f t="shared" si="13"/>
        <v>535.82143285731433</v>
      </c>
      <c r="O209" s="5" t="str">
        <f t="shared" si="14"/>
        <v/>
      </c>
      <c r="P209" s="43" t="str">
        <f t="shared" si="15"/>
        <v>insert into noskrien_reit (dalibnieks, rez,skriesim_db,sacensibas) values ('Ūsele Dace',8333,'','Zebrus ezera un Pokaiņu meža Stirnu buks – 19 km/Buks');</v>
      </c>
    </row>
    <row r="210" spans="1:16" x14ac:dyDescent="0.2">
      <c r="A210" s="10" t="s">
        <v>32290</v>
      </c>
      <c r="B210" t="s">
        <v>149</v>
      </c>
      <c r="C210" t="s">
        <v>10020</v>
      </c>
      <c r="D210">
        <v>1249</v>
      </c>
      <c r="E210" t="s">
        <v>1013</v>
      </c>
      <c r="F210" t="s">
        <v>572</v>
      </c>
      <c r="G210" t="s">
        <v>261</v>
      </c>
      <c r="H210" s="9">
        <v>9.6817129629629628E-2</v>
      </c>
      <c r="I210" s="9" t="s">
        <v>14437</v>
      </c>
      <c r="J210">
        <v>2</v>
      </c>
      <c r="K210">
        <v>19</v>
      </c>
      <c r="L210">
        <v>25</v>
      </c>
      <c r="M210" s="5">
        <f t="shared" si="12"/>
        <v>8365</v>
      </c>
      <c r="N210" s="5">
        <f t="shared" si="13"/>
        <v>533.7716676628811</v>
      </c>
      <c r="O210" s="5" t="str">
        <f t="shared" si="14"/>
        <v/>
      </c>
      <c r="P210" s="43" t="str">
        <f t="shared" si="15"/>
        <v>insert into noskrien_reit (dalibnieks, rez,skriesim_db,sacensibas) values ('Andersone Aija',8365,'','Zebrus ezera un Pokaiņu meža Stirnu buks – 19 km/Buks');</v>
      </c>
    </row>
    <row r="211" spans="1:16" x14ac:dyDescent="0.2">
      <c r="A211" s="10" t="s">
        <v>32291</v>
      </c>
      <c r="B211" t="s">
        <v>14</v>
      </c>
      <c r="C211" t="s">
        <v>15192</v>
      </c>
      <c r="D211">
        <v>1078</v>
      </c>
      <c r="E211" t="s">
        <v>1005</v>
      </c>
      <c r="G211" t="s">
        <v>253</v>
      </c>
      <c r="H211" s="9">
        <v>9.7048611111111113E-2</v>
      </c>
      <c r="I211" s="9" t="s">
        <v>32031</v>
      </c>
      <c r="J211">
        <v>2</v>
      </c>
      <c r="K211">
        <v>19</v>
      </c>
      <c r="L211">
        <v>45</v>
      </c>
      <c r="M211" s="5">
        <f t="shared" si="12"/>
        <v>8385</v>
      </c>
      <c r="N211" s="5">
        <f t="shared" si="13"/>
        <v>532.49850924269526</v>
      </c>
      <c r="O211" s="5" t="str">
        <f t="shared" si="14"/>
        <v/>
      </c>
      <c r="P211" s="43" t="str">
        <f t="shared" si="15"/>
        <v>insert into noskrien_reit (dalibnieks, rez,skriesim_db,sacensibas) values ('Baltiņš Edgars',8385,'','Zebrus ezera un Pokaiņu meža Stirnu buks – 19 km/Buks');</v>
      </c>
    </row>
    <row r="212" spans="1:16" x14ac:dyDescent="0.2">
      <c r="A212" s="10" t="s">
        <v>32292</v>
      </c>
      <c r="B212" t="s">
        <v>46</v>
      </c>
      <c r="C212" t="s">
        <v>1443</v>
      </c>
      <c r="D212">
        <v>1150</v>
      </c>
      <c r="E212" t="s">
        <v>1016</v>
      </c>
      <c r="G212" t="s">
        <v>245</v>
      </c>
      <c r="H212" s="9">
        <v>9.7152777777777768E-2</v>
      </c>
      <c r="I212" s="9" t="s">
        <v>32032</v>
      </c>
      <c r="J212">
        <v>2</v>
      </c>
      <c r="K212">
        <v>19</v>
      </c>
      <c r="L212">
        <v>54</v>
      </c>
      <c r="M212" s="5">
        <f t="shared" si="12"/>
        <v>8394</v>
      </c>
      <c r="N212" s="5">
        <f t="shared" si="13"/>
        <v>531.92756730998337</v>
      </c>
      <c r="O212" s="5" t="str">
        <f t="shared" si="14"/>
        <v/>
      </c>
      <c r="P212" s="43" t="str">
        <f t="shared" si="15"/>
        <v>insert into noskrien_reit (dalibnieks, rez,skriesim_db,sacensibas) values ('Zemturis Jānis',8394,'','Zebrus ezera un Pokaiņu meža Stirnu buks – 19 km/Buks');</v>
      </c>
    </row>
    <row r="213" spans="1:16" x14ac:dyDescent="0.2">
      <c r="A213" s="10" t="s">
        <v>32293</v>
      </c>
      <c r="B213" t="s">
        <v>870</v>
      </c>
      <c r="C213" t="s">
        <v>31895</v>
      </c>
      <c r="D213">
        <v>1108</v>
      </c>
      <c r="E213" t="s">
        <v>1024</v>
      </c>
      <c r="G213" t="s">
        <v>239</v>
      </c>
      <c r="H213" s="9">
        <v>9.7488425925925923E-2</v>
      </c>
      <c r="I213" s="9" t="s">
        <v>32033</v>
      </c>
      <c r="J213">
        <v>2</v>
      </c>
      <c r="K213">
        <v>20</v>
      </c>
      <c r="L213">
        <v>23</v>
      </c>
      <c r="M213" s="5">
        <f t="shared" si="12"/>
        <v>8423</v>
      </c>
      <c r="N213" s="5">
        <f t="shared" si="13"/>
        <v>530.0961652617832</v>
      </c>
      <c r="O213" s="5" t="str">
        <f t="shared" si="14"/>
        <v/>
      </c>
      <c r="P213" s="43" t="str">
        <f t="shared" si="15"/>
        <v>insert into noskrien_reit (dalibnieks, rez,skriesim_db,sacensibas) values ('Zeņina Natālija',8423,'','Zebrus ezera un Pokaiņu meža Stirnu buks – 19 km/Buks');</v>
      </c>
    </row>
    <row r="214" spans="1:16" x14ac:dyDescent="0.2">
      <c r="A214" s="10" t="s">
        <v>32294</v>
      </c>
      <c r="B214" t="s">
        <v>2439</v>
      </c>
      <c r="C214" t="s">
        <v>14268</v>
      </c>
      <c r="D214">
        <v>1204</v>
      </c>
      <c r="E214" t="s">
        <v>1000</v>
      </c>
      <c r="G214" t="s">
        <v>245</v>
      </c>
      <c r="H214" s="9">
        <v>9.7754629629629622E-2</v>
      </c>
      <c r="I214" s="9" t="s">
        <v>32034</v>
      </c>
      <c r="J214">
        <v>2</v>
      </c>
      <c r="K214">
        <v>20</v>
      </c>
      <c r="L214">
        <v>46</v>
      </c>
      <c r="M214" s="5">
        <f t="shared" si="12"/>
        <v>8446</v>
      </c>
      <c r="N214" s="5">
        <f t="shared" si="13"/>
        <v>528.65261662325361</v>
      </c>
      <c r="O214" s="5" t="str">
        <f t="shared" si="14"/>
        <v/>
      </c>
      <c r="P214" s="43" t="str">
        <f t="shared" si="15"/>
        <v>insert into noskrien_reit (dalibnieks, rez,skriesim_db,sacensibas) values ('Brikmanis Atis',8446,'','Zebrus ezera un Pokaiņu meža Stirnu buks – 19 km/Buks');</v>
      </c>
    </row>
    <row r="215" spans="1:16" x14ac:dyDescent="0.2">
      <c r="A215" s="10" t="s">
        <v>32295</v>
      </c>
      <c r="B215" t="s">
        <v>46</v>
      </c>
      <c r="C215" t="s">
        <v>11873</v>
      </c>
      <c r="D215">
        <v>1128</v>
      </c>
      <c r="E215" t="s">
        <v>1005</v>
      </c>
      <c r="F215" t="s">
        <v>1808</v>
      </c>
      <c r="G215" t="s">
        <v>669</v>
      </c>
      <c r="H215" s="9">
        <v>9.7812500000000011E-2</v>
      </c>
      <c r="I215" s="9" t="s">
        <v>14440</v>
      </c>
      <c r="J215">
        <v>2</v>
      </c>
      <c r="K215">
        <v>20</v>
      </c>
      <c r="L215">
        <v>51</v>
      </c>
      <c r="M215" s="5">
        <f t="shared" si="12"/>
        <v>8451</v>
      </c>
      <c r="N215" s="5">
        <f t="shared" si="13"/>
        <v>528.33984143888301</v>
      </c>
      <c r="O215" s="5" t="str">
        <f t="shared" si="14"/>
        <v/>
      </c>
      <c r="P215" s="43" t="str">
        <f t="shared" si="15"/>
        <v>insert into noskrien_reit (dalibnieks, rez,skriesim_db,sacensibas) values ('Eimuss Jānis',8451,'','Zebrus ezera un Pokaiņu meža Stirnu buks – 19 km/Buks');</v>
      </c>
    </row>
    <row r="216" spans="1:16" x14ac:dyDescent="0.2">
      <c r="A216" s="10" t="s">
        <v>32296</v>
      </c>
      <c r="B216" t="s">
        <v>197</v>
      </c>
      <c r="C216" t="s">
        <v>31896</v>
      </c>
      <c r="D216">
        <v>1044</v>
      </c>
      <c r="E216" t="s">
        <v>1013</v>
      </c>
      <c r="G216" t="s">
        <v>739</v>
      </c>
      <c r="H216" s="9">
        <v>9.9039351851851851E-2</v>
      </c>
      <c r="I216" s="9" t="s">
        <v>32035</v>
      </c>
      <c r="J216">
        <v>2</v>
      </c>
      <c r="K216">
        <v>22</v>
      </c>
      <c r="L216">
        <v>37</v>
      </c>
      <c r="M216" s="5">
        <f t="shared" si="12"/>
        <v>8557</v>
      </c>
      <c r="N216" s="5">
        <f t="shared" si="13"/>
        <v>521.79502161972653</v>
      </c>
      <c r="O216" s="5" t="str">
        <f t="shared" si="14"/>
        <v/>
      </c>
      <c r="P216" s="43" t="str">
        <f t="shared" si="15"/>
        <v>insert into noskrien_reit (dalibnieks, rez,skriesim_db,sacensibas) values ('Tāle Ieva',8557,'','Zebrus ezera un Pokaiņu meža Stirnu buks – 19 km/Buks');</v>
      </c>
    </row>
    <row r="217" spans="1:16" x14ac:dyDescent="0.2">
      <c r="A217" s="10" t="s">
        <v>32297</v>
      </c>
      <c r="B217" t="s">
        <v>2</v>
      </c>
      <c r="C217" t="s">
        <v>15188</v>
      </c>
      <c r="D217">
        <v>1062</v>
      </c>
      <c r="E217" t="s">
        <v>1000</v>
      </c>
      <c r="F217" t="s">
        <v>31897</v>
      </c>
      <c r="G217" t="s">
        <v>245</v>
      </c>
      <c r="H217" s="9">
        <v>9.9050925925925917E-2</v>
      </c>
      <c r="I217" s="9" t="s">
        <v>32036</v>
      </c>
      <c r="J217">
        <v>2</v>
      </c>
      <c r="K217">
        <v>22</v>
      </c>
      <c r="L217">
        <v>38</v>
      </c>
      <c r="M217" s="5">
        <f t="shared" si="12"/>
        <v>8558</v>
      </c>
      <c r="N217" s="5">
        <f t="shared" si="13"/>
        <v>521.73405001168499</v>
      </c>
      <c r="O217" s="5" t="str">
        <f t="shared" si="14"/>
        <v/>
      </c>
      <c r="P217" s="43" t="str">
        <f t="shared" si="15"/>
        <v>insert into noskrien_reit (dalibnieks, rez,skriesim_db,sacensibas) values ('Zaļais Miķelis',8558,'','Zebrus ezera un Pokaiņu meža Stirnu buks – 19 km/Buks');</v>
      </c>
    </row>
    <row r="218" spans="1:16" x14ac:dyDescent="0.2">
      <c r="A218" s="10" t="s">
        <v>32298</v>
      </c>
      <c r="B218" t="s">
        <v>777</v>
      </c>
      <c r="C218" t="s">
        <v>11078</v>
      </c>
      <c r="D218">
        <v>1269</v>
      </c>
      <c r="E218" t="s">
        <v>1013</v>
      </c>
      <c r="F218" s="5" t="s">
        <v>244</v>
      </c>
      <c r="G218" t="s">
        <v>245</v>
      </c>
      <c r="H218" s="9">
        <v>9.9606481481481476E-2</v>
      </c>
      <c r="I218" s="9" t="s">
        <v>32037</v>
      </c>
      <c r="J218">
        <v>2</v>
      </c>
      <c r="K218">
        <v>23</v>
      </c>
      <c r="L218">
        <v>26</v>
      </c>
      <c r="M218" s="5">
        <f t="shared" si="12"/>
        <v>8606</v>
      </c>
      <c r="N218" s="5">
        <f t="shared" si="13"/>
        <v>518.82407622588892</v>
      </c>
      <c r="O218" s="5" t="str">
        <f t="shared" si="14"/>
        <v>y</v>
      </c>
      <c r="P218" s="43" t="str">
        <f t="shared" si="15"/>
        <v>insert into noskrien_reit (dalibnieks, rez,skriesim_db,sacensibas) values ('Zamarina Zane',8606,'y','Zebrus ezera un Pokaiņu meža Stirnu buks – 19 km/Buks');</v>
      </c>
    </row>
    <row r="219" spans="1:16" x14ac:dyDescent="0.2">
      <c r="A219" s="10" t="s">
        <v>32299</v>
      </c>
      <c r="B219" t="s">
        <v>666</v>
      </c>
      <c r="C219" t="s">
        <v>31898</v>
      </c>
      <c r="D219">
        <v>1088</v>
      </c>
      <c r="E219" t="s">
        <v>1030</v>
      </c>
      <c r="G219" t="s">
        <v>245</v>
      </c>
      <c r="H219" s="9">
        <v>9.9803240740740748E-2</v>
      </c>
      <c r="I219" s="9" t="s">
        <v>14454</v>
      </c>
      <c r="J219">
        <v>2</v>
      </c>
      <c r="K219">
        <v>23</v>
      </c>
      <c r="L219">
        <v>43</v>
      </c>
      <c r="M219" s="5">
        <f t="shared" si="12"/>
        <v>8623</v>
      </c>
      <c r="N219" s="5">
        <f t="shared" si="13"/>
        <v>517.8012292705555</v>
      </c>
      <c r="O219" s="5" t="str">
        <f t="shared" si="14"/>
        <v/>
      </c>
      <c r="P219" s="43" t="str">
        <f t="shared" si="15"/>
        <v>insert into noskrien_reit (dalibnieks, rez,skriesim_db,sacensibas) values ('Birģele Santa',8623,'','Zebrus ezera un Pokaiņu meža Stirnu buks – 19 km/Buks');</v>
      </c>
    </row>
    <row r="220" spans="1:16" x14ac:dyDescent="0.2">
      <c r="A220" s="10" t="s">
        <v>32300</v>
      </c>
      <c r="B220" t="s">
        <v>41</v>
      </c>
      <c r="C220" t="s">
        <v>930</v>
      </c>
      <c r="D220">
        <v>1253</v>
      </c>
      <c r="E220" t="s">
        <v>1013</v>
      </c>
      <c r="G220" t="s">
        <v>931</v>
      </c>
      <c r="H220" s="9">
        <v>0.10032407407407407</v>
      </c>
      <c r="I220" s="9" t="s">
        <v>32038</v>
      </c>
      <c r="J220">
        <v>2</v>
      </c>
      <c r="K220">
        <v>24</v>
      </c>
      <c r="L220">
        <v>28</v>
      </c>
      <c r="M220" s="5">
        <f t="shared" si="12"/>
        <v>8668</v>
      </c>
      <c r="N220" s="5">
        <f t="shared" si="13"/>
        <v>515.1130595293032</v>
      </c>
      <c r="O220" s="5" t="str">
        <f t="shared" si="14"/>
        <v/>
      </c>
      <c r="P220" s="43" t="str">
        <f t="shared" si="15"/>
        <v>insert into noskrien_reit (dalibnieks, rez,skriesim_db,sacensibas) values ('Grahovska Vita',8668,'','Zebrus ezera un Pokaiņu meža Stirnu buks – 19 km/Buks');</v>
      </c>
    </row>
    <row r="221" spans="1:16" x14ac:dyDescent="0.2">
      <c r="A221" s="10" t="s">
        <v>32301</v>
      </c>
      <c r="B221" t="s">
        <v>177</v>
      </c>
      <c r="C221" t="s">
        <v>31899</v>
      </c>
      <c r="D221">
        <v>1161</v>
      </c>
      <c r="E221" t="s">
        <v>1005</v>
      </c>
      <c r="F221" s="5" t="s">
        <v>244</v>
      </c>
      <c r="G221" t="s">
        <v>235</v>
      </c>
      <c r="H221" s="9">
        <v>0.10034722222222221</v>
      </c>
      <c r="I221" s="9" t="s">
        <v>32039</v>
      </c>
      <c r="J221">
        <v>2</v>
      </c>
      <c r="K221">
        <v>24</v>
      </c>
      <c r="L221">
        <v>30</v>
      </c>
      <c r="M221" s="5">
        <f t="shared" si="12"/>
        <v>8670</v>
      </c>
      <c r="N221" s="5">
        <f t="shared" si="13"/>
        <v>514.99423298731267</v>
      </c>
      <c r="O221" s="5" t="str">
        <f t="shared" si="14"/>
        <v>y</v>
      </c>
      <c r="P221" s="43" t="str">
        <f t="shared" si="15"/>
        <v>insert into noskrien_reit (dalibnieks, rez,skriesim_db,sacensibas) values ('Eškins Ivars',8670,'y','Zebrus ezera un Pokaiņu meža Stirnu buks – 19 km/Buks');</v>
      </c>
    </row>
    <row r="222" spans="1:16" x14ac:dyDescent="0.2">
      <c r="A222" s="10" t="s">
        <v>32302</v>
      </c>
      <c r="B222" t="s">
        <v>31900</v>
      </c>
      <c r="C222" t="s">
        <v>31901</v>
      </c>
      <c r="D222">
        <v>1160</v>
      </c>
      <c r="E222" t="s">
        <v>1030</v>
      </c>
      <c r="F222" s="5" t="s">
        <v>244</v>
      </c>
      <c r="G222" t="s">
        <v>235</v>
      </c>
      <c r="H222" s="9">
        <v>0.10034722222222221</v>
      </c>
      <c r="I222" s="9" t="s">
        <v>32039</v>
      </c>
      <c r="J222">
        <v>2</v>
      </c>
      <c r="K222">
        <v>24</v>
      </c>
      <c r="L222">
        <v>30</v>
      </c>
      <c r="M222" s="5">
        <f t="shared" si="12"/>
        <v>8670</v>
      </c>
      <c r="N222" s="5">
        <f t="shared" si="13"/>
        <v>514.99423298731267</v>
      </c>
      <c r="O222" s="5" t="str">
        <f t="shared" si="14"/>
        <v>y</v>
      </c>
      <c r="P222" s="43" t="str">
        <f t="shared" si="15"/>
        <v>insert into noskrien_reit (dalibnieks, rez,skriesim_db,sacensibas) values ('Eškina Anna-Krista',8670,'y','Zebrus ezera un Pokaiņu meža Stirnu buks – 19 km/Buks');</v>
      </c>
    </row>
    <row r="223" spans="1:16" x14ac:dyDescent="0.2">
      <c r="A223" s="10" t="s">
        <v>32303</v>
      </c>
      <c r="B223" t="s">
        <v>22</v>
      </c>
      <c r="C223" t="s">
        <v>11855</v>
      </c>
      <c r="D223">
        <v>1175</v>
      </c>
      <c r="E223" t="s">
        <v>1000</v>
      </c>
      <c r="F223" t="s">
        <v>1072</v>
      </c>
      <c r="G223" t="s">
        <v>239</v>
      </c>
      <c r="H223" s="9">
        <v>0.10046296296296296</v>
      </c>
      <c r="I223" s="9" t="s">
        <v>32040</v>
      </c>
      <c r="J223">
        <v>2</v>
      </c>
      <c r="K223">
        <v>24</v>
      </c>
      <c r="L223">
        <v>40</v>
      </c>
      <c r="M223" s="5">
        <f t="shared" si="12"/>
        <v>8680</v>
      </c>
      <c r="N223" s="5">
        <f t="shared" si="13"/>
        <v>514.40092165898625</v>
      </c>
      <c r="O223" s="5" t="str">
        <f t="shared" si="14"/>
        <v/>
      </c>
      <c r="P223" s="43" t="str">
        <f t="shared" si="15"/>
        <v>insert into noskrien_reit (dalibnieks, rez,skriesim_db,sacensibas) values ('Litvins Gatis',8680,'','Zebrus ezera un Pokaiņu meža Stirnu buks – 19 km/Buks');</v>
      </c>
    </row>
    <row r="224" spans="1:16" x14ac:dyDescent="0.2">
      <c r="A224" s="10" t="s">
        <v>32304</v>
      </c>
      <c r="B224" t="s">
        <v>88</v>
      </c>
      <c r="C224" t="s">
        <v>2325</v>
      </c>
      <c r="D224">
        <v>1277</v>
      </c>
      <c r="E224" t="s">
        <v>1000</v>
      </c>
      <c r="F224" t="s">
        <v>1076</v>
      </c>
      <c r="G224" t="s">
        <v>245</v>
      </c>
      <c r="H224" s="9">
        <v>0.10046296296296296</v>
      </c>
      <c r="I224" s="9" t="s">
        <v>32040</v>
      </c>
      <c r="J224">
        <v>2</v>
      </c>
      <c r="K224">
        <v>24</v>
      </c>
      <c r="L224">
        <v>40</v>
      </c>
      <c r="M224" s="5">
        <f t="shared" si="12"/>
        <v>8680</v>
      </c>
      <c r="N224" s="5">
        <f t="shared" si="13"/>
        <v>514.40092165898625</v>
      </c>
      <c r="O224" s="5" t="str">
        <f t="shared" si="14"/>
        <v/>
      </c>
      <c r="P224" s="43" t="str">
        <f t="shared" si="15"/>
        <v>insert into noskrien_reit (dalibnieks, rez,skriesim_db,sacensibas) values ('Buraks Gints',8680,'','Zebrus ezera un Pokaiņu meža Stirnu buks – 19 km/Buks');</v>
      </c>
    </row>
    <row r="225" spans="1:16" x14ac:dyDescent="0.2">
      <c r="A225" s="10" t="s">
        <v>32305</v>
      </c>
      <c r="B225" t="s">
        <v>49</v>
      </c>
      <c r="C225" t="s">
        <v>14258</v>
      </c>
      <c r="D225">
        <v>1226</v>
      </c>
      <c r="E225" t="s">
        <v>1016</v>
      </c>
      <c r="F225" t="s">
        <v>1082</v>
      </c>
      <c r="G225" t="s">
        <v>245</v>
      </c>
      <c r="H225" s="9">
        <v>0.10060185185185185</v>
      </c>
      <c r="I225" s="9" t="s">
        <v>32041</v>
      </c>
      <c r="J225">
        <v>2</v>
      </c>
      <c r="K225">
        <v>24</v>
      </c>
      <c r="L225">
        <v>52</v>
      </c>
      <c r="M225" s="5">
        <f t="shared" si="12"/>
        <v>8692</v>
      </c>
      <c r="N225" s="5">
        <f t="shared" si="13"/>
        <v>513.69075011504833</v>
      </c>
      <c r="O225" s="5" t="str">
        <f t="shared" si="14"/>
        <v/>
      </c>
      <c r="P225" s="43" t="str">
        <f t="shared" si="15"/>
        <v>insert into noskrien_reit (dalibnieks, rez,skriesim_db,sacensibas) values ('Sirsniņš Valdis',8692,'','Zebrus ezera un Pokaiņu meža Stirnu buks – 19 km/Buks');</v>
      </c>
    </row>
    <row r="226" spans="1:16" x14ac:dyDescent="0.2">
      <c r="A226" s="10" t="s">
        <v>32306</v>
      </c>
      <c r="B226" t="s">
        <v>39</v>
      </c>
      <c r="C226" t="s">
        <v>57</v>
      </c>
      <c r="D226">
        <v>1210</v>
      </c>
      <c r="E226" t="s">
        <v>1000</v>
      </c>
      <c r="G226" t="s">
        <v>669</v>
      </c>
      <c r="H226" s="9">
        <v>0.10081018518518518</v>
      </c>
      <c r="I226" s="9" t="s">
        <v>32042</v>
      </c>
      <c r="J226">
        <v>2</v>
      </c>
      <c r="K226">
        <v>25</v>
      </c>
      <c r="L226">
        <v>10</v>
      </c>
      <c r="M226" s="5">
        <f t="shared" si="12"/>
        <v>8710</v>
      </c>
      <c r="N226" s="5">
        <f t="shared" si="13"/>
        <v>512.62916188289319</v>
      </c>
      <c r="O226" s="5" t="str">
        <f t="shared" si="14"/>
        <v/>
      </c>
      <c r="P226" s="43" t="str">
        <f t="shared" si="15"/>
        <v>insert into noskrien_reit (dalibnieks, rez,skriesim_db,sacensibas) values ('Puriņš Mārtiņš',8710,'','Zebrus ezera un Pokaiņu meža Stirnu buks – 19 km/Buks');</v>
      </c>
    </row>
    <row r="227" spans="1:16" x14ac:dyDescent="0.2">
      <c r="A227" s="10" t="s">
        <v>32307</v>
      </c>
      <c r="B227" t="s">
        <v>2281</v>
      </c>
      <c r="C227" t="s">
        <v>31902</v>
      </c>
      <c r="D227">
        <v>1075</v>
      </c>
      <c r="E227" t="s">
        <v>1030</v>
      </c>
      <c r="F227" t="s">
        <v>31903</v>
      </c>
      <c r="G227" t="s">
        <v>245</v>
      </c>
      <c r="H227" s="9">
        <v>0.10084490740740741</v>
      </c>
      <c r="I227" s="9" t="s">
        <v>32043</v>
      </c>
      <c r="J227">
        <v>2</v>
      </c>
      <c r="K227">
        <v>25</v>
      </c>
      <c r="L227">
        <v>13</v>
      </c>
      <c r="M227" s="5">
        <f t="shared" si="12"/>
        <v>8713</v>
      </c>
      <c r="N227" s="5">
        <f t="shared" si="13"/>
        <v>512.45265694938598</v>
      </c>
      <c r="O227" s="5" t="str">
        <f t="shared" si="14"/>
        <v/>
      </c>
      <c r="P227" s="43" t="str">
        <f t="shared" si="15"/>
        <v>insert into noskrien_reit (dalibnieks, rez,skriesim_db,sacensibas) values ('Pokšāne Alise',8713,'','Zebrus ezera un Pokaiņu meža Stirnu buks – 19 km/Buks');</v>
      </c>
    </row>
    <row r="228" spans="1:16" x14ac:dyDescent="0.2">
      <c r="A228" s="10" t="s">
        <v>32308</v>
      </c>
      <c r="B228" t="s">
        <v>46</v>
      </c>
      <c r="C228" t="s">
        <v>899</v>
      </c>
      <c r="D228">
        <v>1138</v>
      </c>
      <c r="E228" t="s">
        <v>1000</v>
      </c>
      <c r="F228" t="s">
        <v>1078</v>
      </c>
      <c r="G228" t="s">
        <v>275</v>
      </c>
      <c r="H228" s="9">
        <v>0.10128472222222222</v>
      </c>
      <c r="I228" s="9" t="s">
        <v>32044</v>
      </c>
      <c r="J228">
        <v>2</v>
      </c>
      <c r="K228">
        <v>25</v>
      </c>
      <c r="L228">
        <v>51</v>
      </c>
      <c r="M228" s="5">
        <f t="shared" si="12"/>
        <v>8751</v>
      </c>
      <c r="N228" s="5">
        <f t="shared" si="13"/>
        <v>510.22740258256192</v>
      </c>
      <c r="O228" s="5" t="str">
        <f t="shared" si="14"/>
        <v/>
      </c>
      <c r="P228" s="43" t="str">
        <f t="shared" si="15"/>
        <v>insert into noskrien_reit (dalibnieks, rez,skriesim_db,sacensibas) values ('Spirģis Jānis',8751,'','Zebrus ezera un Pokaiņu meža Stirnu buks – 19 km/Buks');</v>
      </c>
    </row>
    <row r="229" spans="1:16" x14ac:dyDescent="0.2">
      <c r="A229" s="10" t="s">
        <v>32309</v>
      </c>
      <c r="B229" t="s">
        <v>20</v>
      </c>
      <c r="C229" t="s">
        <v>11369</v>
      </c>
      <c r="D229">
        <v>1071</v>
      </c>
      <c r="E229" t="s">
        <v>1013</v>
      </c>
      <c r="F229" t="s">
        <v>11370</v>
      </c>
      <c r="G229" t="s">
        <v>31894</v>
      </c>
      <c r="H229" s="9">
        <v>0.10141203703703704</v>
      </c>
      <c r="I229" s="9" t="s">
        <v>32045</v>
      </c>
      <c r="J229">
        <v>2</v>
      </c>
      <c r="K229">
        <v>26</v>
      </c>
      <c r="L229">
        <v>2</v>
      </c>
      <c r="M229" s="5">
        <f t="shared" si="12"/>
        <v>8762</v>
      </c>
      <c r="N229" s="5">
        <f t="shared" si="13"/>
        <v>509.58685231682267</v>
      </c>
      <c r="O229" s="5" t="str">
        <f t="shared" si="14"/>
        <v/>
      </c>
      <c r="P229" s="43" t="str">
        <f t="shared" si="15"/>
        <v>insert into noskrien_reit (dalibnieks, rez,skriesim_db,sacensibas) values ('Hartpenga Līga',8762,'','Zebrus ezera un Pokaiņu meža Stirnu buks – 19 km/Buks');</v>
      </c>
    </row>
    <row r="230" spans="1:16" x14ac:dyDescent="0.2">
      <c r="A230" s="10" t="s">
        <v>32310</v>
      </c>
      <c r="B230" t="s">
        <v>1542</v>
      </c>
      <c r="C230" t="s">
        <v>14259</v>
      </c>
      <c r="D230">
        <v>1217</v>
      </c>
      <c r="E230" t="s">
        <v>1013</v>
      </c>
      <c r="G230" t="s">
        <v>300</v>
      </c>
      <c r="H230" s="9">
        <v>0.10174768518518518</v>
      </c>
      <c r="I230" s="9" t="s">
        <v>14568</v>
      </c>
      <c r="J230">
        <v>2</v>
      </c>
      <c r="K230">
        <v>26</v>
      </c>
      <c r="L230">
        <v>31</v>
      </c>
      <c r="M230" s="5">
        <f t="shared" si="12"/>
        <v>8791</v>
      </c>
      <c r="N230" s="5">
        <f t="shared" si="13"/>
        <v>507.90581276305312</v>
      </c>
      <c r="O230" s="5" t="str">
        <f t="shared" si="14"/>
        <v/>
      </c>
      <c r="P230" s="43" t="str">
        <f t="shared" si="15"/>
        <v>insert into noskrien_reit (dalibnieks, rez,skriesim_db,sacensibas) values ('Lākute Māra',8791,'','Zebrus ezera un Pokaiņu meža Stirnu buks – 19 km/Buks');</v>
      </c>
    </row>
    <row r="231" spans="1:16" x14ac:dyDescent="0.2">
      <c r="A231" s="10" t="s">
        <v>32311</v>
      </c>
      <c r="B231" t="s">
        <v>96</v>
      </c>
      <c r="C231" t="s">
        <v>1359</v>
      </c>
      <c r="D231">
        <v>1271</v>
      </c>
      <c r="E231" t="s">
        <v>1000</v>
      </c>
      <c r="F231" t="s">
        <v>1055</v>
      </c>
      <c r="G231" t="s">
        <v>245</v>
      </c>
      <c r="H231" s="9">
        <v>0.10179398148148149</v>
      </c>
      <c r="I231" s="9" t="s">
        <v>32046</v>
      </c>
      <c r="J231">
        <v>2</v>
      </c>
      <c r="K231">
        <v>26</v>
      </c>
      <c r="L231">
        <v>35</v>
      </c>
      <c r="M231" s="5">
        <f t="shared" si="12"/>
        <v>8795</v>
      </c>
      <c r="N231" s="5">
        <f t="shared" si="13"/>
        <v>507.67481523592949</v>
      </c>
      <c r="O231" s="5" t="str">
        <f t="shared" si="14"/>
        <v/>
      </c>
      <c r="P231" s="43" t="str">
        <f t="shared" si="15"/>
        <v>insert into noskrien_reit (dalibnieks, rez,skriesim_db,sacensibas) values ('Baikovs Andris',8795,'','Zebrus ezera un Pokaiņu meža Stirnu buks – 19 km/Buks');</v>
      </c>
    </row>
    <row r="232" spans="1:16" x14ac:dyDescent="0.2">
      <c r="A232" s="10" t="s">
        <v>32312</v>
      </c>
      <c r="B232" t="s">
        <v>1459</v>
      </c>
      <c r="C232" t="s">
        <v>14252</v>
      </c>
      <c r="D232">
        <v>1080</v>
      </c>
      <c r="E232" t="s">
        <v>1013</v>
      </c>
      <c r="F232" t="s">
        <v>1602</v>
      </c>
      <c r="G232" t="s">
        <v>245</v>
      </c>
      <c r="H232" s="9">
        <v>0.10215277777777777</v>
      </c>
      <c r="I232" s="9" t="s">
        <v>14571</v>
      </c>
      <c r="J232">
        <v>2</v>
      </c>
      <c r="K232">
        <v>27</v>
      </c>
      <c r="L232">
        <v>6</v>
      </c>
      <c r="M232" s="5">
        <f t="shared" si="12"/>
        <v>8826</v>
      </c>
      <c r="N232" s="5">
        <f t="shared" si="13"/>
        <v>505.89168366190796</v>
      </c>
      <c r="O232" s="5" t="str">
        <f t="shared" si="14"/>
        <v/>
      </c>
      <c r="P232" s="43" t="str">
        <f t="shared" si="15"/>
        <v>insert into noskrien_reit (dalibnieks, rez,skriesim_db,sacensibas) values ('Baltiņa Evita',8826,'','Zebrus ezera un Pokaiņu meža Stirnu buks – 19 km/Buks');</v>
      </c>
    </row>
    <row r="233" spans="1:16" x14ac:dyDescent="0.2">
      <c r="A233" s="10" t="s">
        <v>32313</v>
      </c>
      <c r="B233" t="s">
        <v>1459</v>
      </c>
      <c r="C233" t="s">
        <v>1555</v>
      </c>
      <c r="D233">
        <v>1255</v>
      </c>
      <c r="E233" t="s">
        <v>1013</v>
      </c>
      <c r="G233" t="s">
        <v>669</v>
      </c>
      <c r="H233" s="9">
        <v>0.10247685185185185</v>
      </c>
      <c r="I233" s="9" t="s">
        <v>32047</v>
      </c>
      <c r="J233">
        <v>2</v>
      </c>
      <c r="K233">
        <v>27</v>
      </c>
      <c r="L233">
        <v>34</v>
      </c>
      <c r="M233" s="5">
        <f t="shared" si="12"/>
        <v>8854</v>
      </c>
      <c r="N233" s="5">
        <f t="shared" si="13"/>
        <v>504.29184549356222</v>
      </c>
      <c r="O233" s="5" t="str">
        <f t="shared" si="14"/>
        <v/>
      </c>
      <c r="P233" s="43" t="str">
        <f t="shared" si="15"/>
        <v>insert into noskrien_reit (dalibnieks, rez,skriesim_db,sacensibas) values ('Ozola Evita',8854,'','Zebrus ezera un Pokaiņu meža Stirnu buks – 19 km/Buks');</v>
      </c>
    </row>
    <row r="234" spans="1:16" x14ac:dyDescent="0.2">
      <c r="A234" s="10" t="s">
        <v>32314</v>
      </c>
      <c r="B234" t="s">
        <v>787</v>
      </c>
      <c r="C234" t="s">
        <v>15195</v>
      </c>
      <c r="D234">
        <v>1203</v>
      </c>
      <c r="E234" t="s">
        <v>1030</v>
      </c>
      <c r="F234" t="s">
        <v>1027</v>
      </c>
      <c r="G234" t="s">
        <v>31904</v>
      </c>
      <c r="H234" s="9">
        <v>0.10326388888888889</v>
      </c>
      <c r="I234" s="9" t="s">
        <v>32048</v>
      </c>
      <c r="J234">
        <v>2</v>
      </c>
      <c r="K234">
        <v>28</v>
      </c>
      <c r="L234">
        <v>42</v>
      </c>
      <c r="M234" s="5">
        <f t="shared" si="12"/>
        <v>8922</v>
      </c>
      <c r="N234" s="5">
        <f t="shared" si="13"/>
        <v>500.44832997085854</v>
      </c>
      <c r="O234" s="5" t="str">
        <f t="shared" si="14"/>
        <v/>
      </c>
      <c r="P234" s="43" t="str">
        <f t="shared" si="15"/>
        <v>insert into noskrien_reit (dalibnieks, rez,skriesim_db,sacensibas) values ('Mačiņa Madara',8922,'','Zebrus ezera un Pokaiņu meža Stirnu buks – 19 km/Buks');</v>
      </c>
    </row>
    <row r="235" spans="1:16" x14ac:dyDescent="0.2">
      <c r="A235" s="10" t="s">
        <v>32315</v>
      </c>
      <c r="B235" t="s">
        <v>546</v>
      </c>
      <c r="C235" t="s">
        <v>11150</v>
      </c>
      <c r="D235">
        <v>1038</v>
      </c>
      <c r="E235" t="s">
        <v>1013</v>
      </c>
      <c r="F235" s="5" t="s">
        <v>244</v>
      </c>
      <c r="G235" t="s">
        <v>245</v>
      </c>
      <c r="H235" s="9">
        <v>0.10332175925925925</v>
      </c>
      <c r="I235" s="9" t="s">
        <v>32049</v>
      </c>
      <c r="J235">
        <v>2</v>
      </c>
      <c r="K235">
        <v>28</v>
      </c>
      <c r="L235">
        <v>47</v>
      </c>
      <c r="M235" s="5">
        <f t="shared" si="12"/>
        <v>8927</v>
      </c>
      <c r="N235" s="5">
        <f t="shared" si="13"/>
        <v>500.16802957320482</v>
      </c>
      <c r="O235" s="5" t="str">
        <f t="shared" si="14"/>
        <v>y</v>
      </c>
      <c r="P235" s="43" t="str">
        <f t="shared" si="15"/>
        <v>insert into noskrien_reit (dalibnieks, rez,skriesim_db,sacensibas) values ('Stundiņa Ilze',8927,'y','Zebrus ezera un Pokaiņu meža Stirnu buks – 19 km/Buks');</v>
      </c>
    </row>
    <row r="236" spans="1:16" x14ac:dyDescent="0.2">
      <c r="A236" s="10" t="s">
        <v>32316</v>
      </c>
      <c r="B236" t="s">
        <v>900</v>
      </c>
      <c r="C236" t="s">
        <v>15185</v>
      </c>
      <c r="D236">
        <v>1547</v>
      </c>
      <c r="E236" t="s">
        <v>1013</v>
      </c>
      <c r="H236" s="9">
        <v>0.10369212962962963</v>
      </c>
      <c r="I236" s="9" t="s">
        <v>32050</v>
      </c>
      <c r="J236">
        <v>2</v>
      </c>
      <c r="K236">
        <v>29</v>
      </c>
      <c r="L236">
        <v>19</v>
      </c>
      <c r="M236" s="5">
        <f t="shared" si="12"/>
        <v>8959</v>
      </c>
      <c r="N236" s="5">
        <f t="shared" si="13"/>
        <v>498.38151579417342</v>
      </c>
      <c r="O236" s="5" t="str">
        <f t="shared" si="14"/>
        <v/>
      </c>
      <c r="P236" s="43" t="str">
        <f t="shared" si="15"/>
        <v>insert into noskrien_reit (dalibnieks, rez,skriesim_db,sacensibas) values ('Kutuzova Kristīne',8959,'','Zebrus ezera un Pokaiņu meža Stirnu buks – 19 km/Buks');</v>
      </c>
    </row>
    <row r="237" spans="1:16" x14ac:dyDescent="0.2">
      <c r="A237" s="10" t="s">
        <v>32317</v>
      </c>
      <c r="B237" t="s">
        <v>10</v>
      </c>
      <c r="C237" t="s">
        <v>1305</v>
      </c>
      <c r="D237">
        <v>1089</v>
      </c>
      <c r="E237" t="s">
        <v>1013</v>
      </c>
      <c r="F237" t="s">
        <v>1129</v>
      </c>
      <c r="G237" t="s">
        <v>245</v>
      </c>
      <c r="H237" s="9">
        <v>0.10388888888888888</v>
      </c>
      <c r="I237" s="9" t="s">
        <v>32051</v>
      </c>
      <c r="J237">
        <v>2</v>
      </c>
      <c r="K237">
        <v>29</v>
      </c>
      <c r="L237">
        <v>36</v>
      </c>
      <c r="M237" s="5">
        <f t="shared" si="12"/>
        <v>8976</v>
      </c>
      <c r="N237" s="5">
        <f t="shared" si="13"/>
        <v>497.43761140819964</v>
      </c>
      <c r="O237" s="5" t="str">
        <f t="shared" si="14"/>
        <v/>
      </c>
      <c r="P237" s="43" t="str">
        <f t="shared" si="15"/>
        <v>insert into noskrien_reit (dalibnieks, rez,skriesim_db,sacensibas) values ('Goško Dace',8976,'','Zebrus ezera un Pokaiņu meža Stirnu buks – 19 km/Buks');</v>
      </c>
    </row>
    <row r="238" spans="1:16" x14ac:dyDescent="0.2">
      <c r="A238" s="10" t="s">
        <v>32318</v>
      </c>
      <c r="B238" t="s">
        <v>4</v>
      </c>
      <c r="C238" t="s">
        <v>11213</v>
      </c>
      <c r="D238">
        <v>1198</v>
      </c>
      <c r="E238" t="s">
        <v>1005</v>
      </c>
      <c r="G238" t="s">
        <v>309</v>
      </c>
      <c r="H238" s="9">
        <v>0.10439814814814814</v>
      </c>
      <c r="I238" s="9" t="s">
        <v>32052</v>
      </c>
      <c r="J238">
        <v>2</v>
      </c>
      <c r="K238">
        <v>30</v>
      </c>
      <c r="L238">
        <v>20</v>
      </c>
      <c r="M238" s="5">
        <f t="shared" si="12"/>
        <v>9020</v>
      </c>
      <c r="N238" s="5">
        <f t="shared" si="13"/>
        <v>495.0110864745011</v>
      </c>
      <c r="O238" s="5" t="str">
        <f t="shared" si="14"/>
        <v/>
      </c>
      <c r="P238" s="43" t="str">
        <f t="shared" si="15"/>
        <v>insert into noskrien_reit (dalibnieks, rez,skriesim_db,sacensibas) values ('Mors Dainis',9020,'','Zebrus ezera un Pokaiņu meža Stirnu buks – 19 km/Buks');</v>
      </c>
    </row>
    <row r="239" spans="1:16" x14ac:dyDescent="0.2">
      <c r="A239" s="10" t="s">
        <v>32319</v>
      </c>
      <c r="B239" t="s">
        <v>8388</v>
      </c>
      <c r="C239" t="s">
        <v>14252</v>
      </c>
      <c r="D239">
        <v>1244</v>
      </c>
      <c r="E239" t="s">
        <v>1030</v>
      </c>
      <c r="F239" s="5" t="s">
        <v>244</v>
      </c>
      <c r="G239" t="s">
        <v>1116</v>
      </c>
      <c r="H239" s="9">
        <v>0.10519675925925925</v>
      </c>
      <c r="I239" s="9" t="s">
        <v>14464</v>
      </c>
      <c r="J239">
        <v>2</v>
      </c>
      <c r="K239">
        <v>31</v>
      </c>
      <c r="L239">
        <v>29</v>
      </c>
      <c r="M239" s="5">
        <f t="shared" si="12"/>
        <v>9089</v>
      </c>
      <c r="N239" s="5">
        <f t="shared" si="13"/>
        <v>491.25316316426449</v>
      </c>
      <c r="O239" s="5" t="str">
        <f t="shared" si="14"/>
        <v>y</v>
      </c>
      <c r="P239" s="43" t="str">
        <f t="shared" si="15"/>
        <v>insert into noskrien_reit (dalibnieks, rez,skriesim_db,sacensibas) values ('Baltiņa Laima',9089,'y','Zebrus ezera un Pokaiņu meža Stirnu buks – 19 km/Buks');</v>
      </c>
    </row>
    <row r="240" spans="1:16" x14ac:dyDescent="0.2">
      <c r="A240" s="10" t="s">
        <v>32320</v>
      </c>
      <c r="B240" t="s">
        <v>197</v>
      </c>
      <c r="C240" t="s">
        <v>1482</v>
      </c>
      <c r="D240">
        <v>1544</v>
      </c>
      <c r="E240" t="s">
        <v>1013</v>
      </c>
      <c r="G240" t="s">
        <v>245</v>
      </c>
      <c r="H240" s="9">
        <v>0.10568287037037037</v>
      </c>
      <c r="I240" s="9" t="s">
        <v>32053</v>
      </c>
      <c r="J240">
        <v>2</v>
      </c>
      <c r="K240">
        <v>32</v>
      </c>
      <c r="L240">
        <v>11</v>
      </c>
      <c r="M240" s="5">
        <f t="shared" si="12"/>
        <v>9131</v>
      </c>
      <c r="N240" s="5">
        <f t="shared" si="13"/>
        <v>488.99353849523601</v>
      </c>
      <c r="O240" s="5" t="str">
        <f t="shared" si="14"/>
        <v/>
      </c>
      <c r="P240" s="43" t="str">
        <f t="shared" si="15"/>
        <v>insert into noskrien_reit (dalibnieks, rez,skriesim_db,sacensibas) values ('Ozoliņa Ieva',9131,'','Zebrus ezera un Pokaiņu meža Stirnu buks – 19 km/Buks');</v>
      </c>
    </row>
    <row r="241" spans="1:16" x14ac:dyDescent="0.2">
      <c r="A241" s="10" t="s">
        <v>32321</v>
      </c>
      <c r="B241" t="s">
        <v>666</v>
      </c>
      <c r="C241" t="s">
        <v>348</v>
      </c>
      <c r="D241">
        <v>1120</v>
      </c>
      <c r="E241" t="s">
        <v>1024</v>
      </c>
      <c r="F241" s="5" t="s">
        <v>244</v>
      </c>
      <c r="G241" t="s">
        <v>245</v>
      </c>
      <c r="H241" s="9">
        <v>0.10581018518518519</v>
      </c>
      <c r="I241" s="9" t="s">
        <v>32054</v>
      </c>
      <c r="J241">
        <v>2</v>
      </c>
      <c r="K241">
        <v>32</v>
      </c>
      <c r="L241">
        <v>22</v>
      </c>
      <c r="M241" s="5">
        <f t="shared" si="12"/>
        <v>9142</v>
      </c>
      <c r="N241" s="5">
        <f t="shared" si="13"/>
        <v>488.40516298402974</v>
      </c>
      <c r="O241" s="5" t="str">
        <f t="shared" si="14"/>
        <v>y</v>
      </c>
      <c r="P241" s="43" t="str">
        <f t="shared" si="15"/>
        <v>insert into noskrien_reit (dalibnieks, rez,skriesim_db,sacensibas) values ('Roze Santa',9142,'y','Zebrus ezera un Pokaiņu meža Stirnu buks – 19 km/Buks');</v>
      </c>
    </row>
    <row r="242" spans="1:16" x14ac:dyDescent="0.2">
      <c r="A242" s="10" t="s">
        <v>32322</v>
      </c>
      <c r="B242" t="s">
        <v>31905</v>
      </c>
      <c r="C242" t="s">
        <v>31906</v>
      </c>
      <c r="D242">
        <v>1142</v>
      </c>
      <c r="E242" t="s">
        <v>1013</v>
      </c>
      <c r="F242" t="s">
        <v>31854</v>
      </c>
      <c r="G242" t="s">
        <v>235</v>
      </c>
      <c r="H242" s="9">
        <v>0.10604166666666666</v>
      </c>
      <c r="I242" s="9" t="s">
        <v>32055</v>
      </c>
      <c r="J242">
        <v>2</v>
      </c>
      <c r="K242">
        <v>32</v>
      </c>
      <c r="L242">
        <v>42</v>
      </c>
      <c r="M242" s="5">
        <f t="shared" si="12"/>
        <v>9162</v>
      </c>
      <c r="N242" s="5">
        <f t="shared" si="13"/>
        <v>487.33900895001091</v>
      </c>
      <c r="O242" s="5" t="str">
        <f t="shared" si="14"/>
        <v/>
      </c>
      <c r="P242" s="43" t="str">
        <f t="shared" si="15"/>
        <v>insert into noskrien_reit (dalibnieks, rez,skriesim_db,sacensibas) values ('Asafreja Astra',9162,'','Zebrus ezera un Pokaiņu meža Stirnu buks – 19 km/Buks');</v>
      </c>
    </row>
    <row r="243" spans="1:16" x14ac:dyDescent="0.2">
      <c r="A243" s="10" t="s">
        <v>32323</v>
      </c>
      <c r="B243" t="s">
        <v>868</v>
      </c>
      <c r="C243" t="s">
        <v>869</v>
      </c>
      <c r="D243">
        <v>1285</v>
      </c>
      <c r="E243" t="s">
        <v>1024</v>
      </c>
      <c r="F243" s="5" t="s">
        <v>244</v>
      </c>
      <c r="G243" t="s">
        <v>245</v>
      </c>
      <c r="H243" s="9">
        <v>0.10611111111111111</v>
      </c>
      <c r="I243" s="9" t="s">
        <v>32056</v>
      </c>
      <c r="J243">
        <v>2</v>
      </c>
      <c r="K243">
        <v>32</v>
      </c>
      <c r="L243">
        <v>48</v>
      </c>
      <c r="M243" s="5">
        <f t="shared" si="12"/>
        <v>9168</v>
      </c>
      <c r="N243" s="5">
        <f t="shared" si="13"/>
        <v>487.02006980802793</v>
      </c>
      <c r="O243" s="5" t="str">
        <f t="shared" si="14"/>
        <v>y</v>
      </c>
      <c r="P243" s="43" t="str">
        <f t="shared" si="15"/>
        <v>insert into noskrien_reit (dalibnieks, rez,skriesim_db,sacensibas) values ('Āboliņa Lāsma',9168,'y','Zebrus ezera un Pokaiņu meža Stirnu buks – 19 km/Buks');</v>
      </c>
    </row>
    <row r="244" spans="1:16" x14ac:dyDescent="0.2">
      <c r="A244" s="10" t="s">
        <v>32324</v>
      </c>
      <c r="B244" t="s">
        <v>6852</v>
      </c>
      <c r="C244" t="s">
        <v>6785</v>
      </c>
      <c r="D244">
        <v>1130</v>
      </c>
      <c r="E244" t="s">
        <v>1000</v>
      </c>
      <c r="F244" t="s">
        <v>614</v>
      </c>
      <c r="G244" t="s">
        <v>245</v>
      </c>
      <c r="H244" s="9">
        <v>0.10655092592592592</v>
      </c>
      <c r="I244" s="9" t="s">
        <v>32057</v>
      </c>
      <c r="J244">
        <v>2</v>
      </c>
      <c r="K244">
        <v>33</v>
      </c>
      <c r="L244">
        <v>26</v>
      </c>
      <c r="M244" s="5">
        <f t="shared" si="12"/>
        <v>9206</v>
      </c>
      <c r="N244" s="5">
        <f t="shared" si="13"/>
        <v>485.00977623289162</v>
      </c>
      <c r="O244" s="5" t="str">
        <f t="shared" si="14"/>
        <v/>
      </c>
      <c r="P244" s="43" t="str">
        <f t="shared" si="15"/>
        <v>insert into noskrien_reit (dalibnieks, rez,skriesim_db,sacensibas) values ('Skudra Ronalds',9206,'','Zebrus ezera un Pokaiņu meža Stirnu buks – 19 km/Buks');</v>
      </c>
    </row>
    <row r="245" spans="1:16" x14ac:dyDescent="0.2">
      <c r="A245" s="10" t="s">
        <v>32325</v>
      </c>
      <c r="B245" t="s">
        <v>761</v>
      </c>
      <c r="C245" t="s">
        <v>13396</v>
      </c>
      <c r="D245">
        <v>1151</v>
      </c>
      <c r="E245" t="s">
        <v>1030</v>
      </c>
      <c r="G245" t="s">
        <v>31907</v>
      </c>
      <c r="H245" s="9">
        <v>0.10688657407407408</v>
      </c>
      <c r="I245" s="9" t="s">
        <v>32058</v>
      </c>
      <c r="J245">
        <v>2</v>
      </c>
      <c r="K245">
        <v>33</v>
      </c>
      <c r="L245">
        <v>55</v>
      </c>
      <c r="M245" s="5">
        <f t="shared" si="12"/>
        <v>9235</v>
      </c>
      <c r="N245" s="5">
        <f t="shared" si="13"/>
        <v>483.48673524634546</v>
      </c>
      <c r="O245" s="5" t="str">
        <f t="shared" si="14"/>
        <v/>
      </c>
      <c r="P245" s="43" t="str">
        <f t="shared" si="15"/>
        <v>insert into noskrien_reit (dalibnieks, rez,skriesim_db,sacensibas) values ('Bunere Sabīne',9235,'','Zebrus ezera un Pokaiņu meža Stirnu buks – 19 km/Buks');</v>
      </c>
    </row>
    <row r="246" spans="1:16" x14ac:dyDescent="0.2">
      <c r="A246" s="10" t="s">
        <v>32326</v>
      </c>
      <c r="B246" t="s">
        <v>525</v>
      </c>
      <c r="C246" t="s">
        <v>31908</v>
      </c>
      <c r="D246">
        <v>1076</v>
      </c>
      <c r="E246" t="s">
        <v>1005</v>
      </c>
      <c r="F246" t="s">
        <v>31903</v>
      </c>
      <c r="G246" t="s">
        <v>245</v>
      </c>
      <c r="H246" s="9">
        <v>0.1070949074074074</v>
      </c>
      <c r="I246" s="9" t="s">
        <v>32059</v>
      </c>
      <c r="J246">
        <v>2</v>
      </c>
      <c r="K246">
        <v>34</v>
      </c>
      <c r="L246">
        <v>13</v>
      </c>
      <c r="M246" s="5">
        <f t="shared" si="12"/>
        <v>9253</v>
      </c>
      <c r="N246" s="5">
        <f t="shared" si="13"/>
        <v>482.54620123203284</v>
      </c>
      <c r="O246" s="5" t="str">
        <f t="shared" si="14"/>
        <v/>
      </c>
      <c r="P246" s="43" t="str">
        <f t="shared" si="15"/>
        <v>insert into noskrien_reit (dalibnieks, rez,skriesim_db,sacensibas) values ('Pokšāns Arnis',9253,'','Zebrus ezera un Pokaiņu meža Stirnu buks – 19 km/Buks');</v>
      </c>
    </row>
    <row r="247" spans="1:16" x14ac:dyDescent="0.2">
      <c r="A247" s="10" t="s">
        <v>32327</v>
      </c>
      <c r="B247" t="s">
        <v>10</v>
      </c>
      <c r="C247" t="s">
        <v>8442</v>
      </c>
      <c r="D247">
        <v>1237</v>
      </c>
      <c r="E247" t="s">
        <v>1013</v>
      </c>
      <c r="F247" s="5" t="s">
        <v>244</v>
      </c>
      <c r="G247" t="s">
        <v>275</v>
      </c>
      <c r="H247" s="9">
        <v>0.10893518518518519</v>
      </c>
      <c r="I247" s="9" t="s">
        <v>14601</v>
      </c>
      <c r="J247">
        <v>2</v>
      </c>
      <c r="K247">
        <v>36</v>
      </c>
      <c r="L247">
        <v>52</v>
      </c>
      <c r="M247" s="5">
        <f t="shared" si="12"/>
        <v>9412</v>
      </c>
      <c r="N247" s="5">
        <f t="shared" si="13"/>
        <v>474.39439014024646</v>
      </c>
      <c r="O247" s="5" t="str">
        <f t="shared" si="14"/>
        <v>y</v>
      </c>
      <c r="P247" s="43" t="str">
        <f t="shared" si="15"/>
        <v>insert into noskrien_reit (dalibnieks, rez,skriesim_db,sacensibas) values ('Baumane Dace',9412,'y','Zebrus ezera un Pokaiņu meža Stirnu buks – 19 km/Buks');</v>
      </c>
    </row>
    <row r="248" spans="1:16" x14ac:dyDescent="0.2">
      <c r="A248" s="10" t="s">
        <v>32328</v>
      </c>
      <c r="B248" t="s">
        <v>12376</v>
      </c>
      <c r="C248" t="s">
        <v>31909</v>
      </c>
      <c r="D248">
        <v>1540</v>
      </c>
      <c r="E248" t="s">
        <v>1030</v>
      </c>
      <c r="F248" t="s">
        <v>1087</v>
      </c>
      <c r="G248" t="s">
        <v>31910</v>
      </c>
      <c r="H248" s="9">
        <v>0.109375</v>
      </c>
      <c r="I248" s="9" t="s">
        <v>32060</v>
      </c>
      <c r="J248">
        <v>2</v>
      </c>
      <c r="K248">
        <v>37</v>
      </c>
      <c r="L248">
        <v>30</v>
      </c>
      <c r="M248" s="5">
        <f t="shared" si="12"/>
        <v>9450</v>
      </c>
      <c r="N248" s="5">
        <f t="shared" si="13"/>
        <v>472.48677248677251</v>
      </c>
      <c r="O248" s="5" t="str">
        <f t="shared" si="14"/>
        <v/>
      </c>
      <c r="P248" s="43" t="str">
        <f t="shared" si="15"/>
        <v>insert into noskrien_reit (dalibnieks, rez,skriesim_db,sacensibas) values ('Botanogova Ekaterina',9450,'','Zebrus ezera un Pokaiņu meža Stirnu buks – 19 km/Buks');</v>
      </c>
    </row>
    <row r="249" spans="1:16" x14ac:dyDescent="0.2">
      <c r="A249" s="10" t="s">
        <v>32329</v>
      </c>
      <c r="B249" t="s">
        <v>546</v>
      </c>
      <c r="C249" t="s">
        <v>14508</v>
      </c>
      <c r="D249">
        <v>1240</v>
      </c>
      <c r="E249" t="s">
        <v>1024</v>
      </c>
      <c r="G249" t="s">
        <v>31911</v>
      </c>
      <c r="H249" s="9">
        <v>0.11002314814814813</v>
      </c>
      <c r="I249" s="9" t="s">
        <v>32061</v>
      </c>
      <c r="J249">
        <v>2</v>
      </c>
      <c r="K249">
        <v>38</v>
      </c>
      <c r="L249">
        <v>26</v>
      </c>
      <c r="M249" s="5">
        <f t="shared" si="12"/>
        <v>9506</v>
      </c>
      <c r="N249" s="5">
        <f t="shared" si="13"/>
        <v>469.70334525562799</v>
      </c>
      <c r="O249" s="5" t="str">
        <f t="shared" si="14"/>
        <v/>
      </c>
      <c r="P249" s="43" t="str">
        <f t="shared" si="15"/>
        <v>insert into noskrien_reit (dalibnieks, rez,skriesim_db,sacensibas) values ('Tereško Ilze',9506,'','Zebrus ezera un Pokaiņu meža Stirnu buks – 19 km/Buks');</v>
      </c>
    </row>
    <row r="250" spans="1:16" x14ac:dyDescent="0.2">
      <c r="A250" s="10" t="s">
        <v>32330</v>
      </c>
      <c r="B250" t="s">
        <v>31912</v>
      </c>
      <c r="C250" t="s">
        <v>31913</v>
      </c>
      <c r="D250">
        <v>1290</v>
      </c>
      <c r="E250" t="s">
        <v>1024</v>
      </c>
      <c r="F250" t="s">
        <v>31914</v>
      </c>
      <c r="G250" t="s">
        <v>31915</v>
      </c>
      <c r="H250" s="9">
        <v>0.11031249999999999</v>
      </c>
      <c r="I250" s="9" t="s">
        <v>32062</v>
      </c>
      <c r="J250">
        <v>2</v>
      </c>
      <c r="K250">
        <v>38</v>
      </c>
      <c r="L250">
        <v>51</v>
      </c>
      <c r="M250" s="5">
        <f t="shared" si="12"/>
        <v>9531</v>
      </c>
      <c r="N250" s="5">
        <f t="shared" si="13"/>
        <v>468.47130416535515</v>
      </c>
      <c r="O250" s="5" t="str">
        <f t="shared" si="14"/>
        <v/>
      </c>
      <c r="P250" s="43" t="str">
        <f t="shared" si="15"/>
        <v>insert into noskrien_reit (dalibnieks, rez,skriesim_db,sacensibas) values ('Spickus Urzula',9531,'','Zebrus ezera un Pokaiņu meža Stirnu buks – 19 km/Buks');</v>
      </c>
    </row>
    <row r="251" spans="1:16" x14ac:dyDescent="0.2">
      <c r="A251" s="10" t="s">
        <v>32331</v>
      </c>
      <c r="B251" t="s">
        <v>14262</v>
      </c>
      <c r="C251" t="s">
        <v>14263</v>
      </c>
      <c r="D251">
        <v>1218</v>
      </c>
      <c r="E251" t="s">
        <v>1067</v>
      </c>
      <c r="G251" t="s">
        <v>300</v>
      </c>
      <c r="H251" s="9">
        <v>0.11059027777777779</v>
      </c>
      <c r="I251" s="9" t="s">
        <v>32063</v>
      </c>
      <c r="J251">
        <v>2</v>
      </c>
      <c r="K251">
        <v>39</v>
      </c>
      <c r="L251">
        <v>15</v>
      </c>
      <c r="M251" s="5">
        <f t="shared" si="12"/>
        <v>9555</v>
      </c>
      <c r="N251" s="5">
        <f t="shared" si="13"/>
        <v>467.29461015175298</v>
      </c>
      <c r="O251" s="5" t="str">
        <f t="shared" si="14"/>
        <v/>
      </c>
      <c r="P251" s="43" t="str">
        <f t="shared" si="15"/>
        <v>insert into noskrien_reit (dalibnieks, rez,skriesim_db,sacensibas) values ('Ķerve Gaida',9555,'','Zebrus ezera un Pokaiņu meža Stirnu buks – 19 km/Buks');</v>
      </c>
    </row>
    <row r="252" spans="1:16" x14ac:dyDescent="0.2">
      <c r="A252" s="10" t="s">
        <v>32332</v>
      </c>
      <c r="B252" t="s">
        <v>666</v>
      </c>
      <c r="C252" t="s">
        <v>12573</v>
      </c>
      <c r="D252">
        <v>1274</v>
      </c>
      <c r="E252" t="s">
        <v>1013</v>
      </c>
      <c r="G252" t="s">
        <v>245</v>
      </c>
      <c r="H252" s="9">
        <v>0.1108912037037037</v>
      </c>
      <c r="I252" s="9" t="s">
        <v>32064</v>
      </c>
      <c r="J252">
        <v>2</v>
      </c>
      <c r="K252">
        <v>39</v>
      </c>
      <c r="L252">
        <v>41</v>
      </c>
      <c r="M252" s="5">
        <f t="shared" si="12"/>
        <v>9581</v>
      </c>
      <c r="N252" s="5">
        <f t="shared" si="13"/>
        <v>466.02651080263018</v>
      </c>
      <c r="O252" s="5" t="str">
        <f t="shared" si="14"/>
        <v/>
      </c>
      <c r="P252" s="43" t="str">
        <f t="shared" si="15"/>
        <v>insert into noskrien_reit (dalibnieks, rez,skriesim_db,sacensibas) values ('Tinkusa Santa',9581,'','Zebrus ezera un Pokaiņu meža Stirnu buks – 19 km/Buks');</v>
      </c>
    </row>
    <row r="253" spans="1:16" x14ac:dyDescent="0.2">
      <c r="A253" s="10" t="s">
        <v>32333</v>
      </c>
      <c r="B253" t="s">
        <v>14255</v>
      </c>
      <c r="C253" t="s">
        <v>14256</v>
      </c>
      <c r="D253">
        <v>1261</v>
      </c>
      <c r="E253" t="s">
        <v>1030</v>
      </c>
      <c r="F253" s="5" t="s">
        <v>244</v>
      </c>
      <c r="G253" t="s">
        <v>245</v>
      </c>
      <c r="H253" s="9">
        <v>0.11143518518518519</v>
      </c>
      <c r="I253" s="9" t="s">
        <v>32065</v>
      </c>
      <c r="J253">
        <v>2</v>
      </c>
      <c r="K253">
        <v>40</v>
      </c>
      <c r="L253">
        <v>28</v>
      </c>
      <c r="M253" s="5">
        <f t="shared" si="12"/>
        <v>9628</v>
      </c>
      <c r="N253" s="5">
        <f t="shared" si="13"/>
        <v>463.7515579559618</v>
      </c>
      <c r="O253" s="5" t="str">
        <f t="shared" si="14"/>
        <v>y</v>
      </c>
      <c r="P253" s="43" t="str">
        <f t="shared" si="15"/>
        <v>insert into noskrien_reit (dalibnieks, rez,skriesim_db,sacensibas) values ('Tihomirova Ļuba',9628,'y','Zebrus ezera un Pokaiņu meža Stirnu buks – 19 km/Buks');</v>
      </c>
    </row>
    <row r="254" spans="1:16" x14ac:dyDescent="0.2">
      <c r="A254" s="10" t="s">
        <v>32334</v>
      </c>
      <c r="B254" t="s">
        <v>177</v>
      </c>
      <c r="C254" t="s">
        <v>15196</v>
      </c>
      <c r="D254">
        <v>1282</v>
      </c>
      <c r="E254" t="s">
        <v>1005</v>
      </c>
      <c r="F254" s="5" t="s">
        <v>244</v>
      </c>
      <c r="G254" t="s">
        <v>31916</v>
      </c>
      <c r="H254" s="9">
        <v>0.1121875</v>
      </c>
      <c r="I254" s="9" t="s">
        <v>32066</v>
      </c>
      <c r="J254">
        <v>2</v>
      </c>
      <c r="K254">
        <v>41</v>
      </c>
      <c r="L254">
        <v>33</v>
      </c>
      <c r="M254" s="5">
        <f t="shared" si="12"/>
        <v>9693</v>
      </c>
      <c r="N254" s="5">
        <f t="shared" si="13"/>
        <v>460.64170019601772</v>
      </c>
      <c r="O254" s="5" t="str">
        <f t="shared" si="14"/>
        <v>y</v>
      </c>
      <c r="P254" s="43" t="str">
        <f t="shared" si="15"/>
        <v>insert into noskrien_reit (dalibnieks, rez,skriesim_db,sacensibas) values ('Dzērve Ivars',9693,'y','Zebrus ezera un Pokaiņu meža Stirnu buks – 19 km/Buks');</v>
      </c>
    </row>
    <row r="255" spans="1:16" x14ac:dyDescent="0.2">
      <c r="A255" s="10" t="s">
        <v>32335</v>
      </c>
      <c r="B255" t="s">
        <v>100</v>
      </c>
      <c r="C255" t="s">
        <v>562</v>
      </c>
      <c r="D255">
        <v>1279</v>
      </c>
      <c r="E255" t="s">
        <v>1005</v>
      </c>
      <c r="F255" t="s">
        <v>1085</v>
      </c>
      <c r="G255" t="s">
        <v>31465</v>
      </c>
      <c r="H255" s="9">
        <v>0.11221064814814814</v>
      </c>
      <c r="I255" s="9" t="s">
        <v>32067</v>
      </c>
      <c r="J255">
        <v>2</v>
      </c>
      <c r="K255">
        <v>41</v>
      </c>
      <c r="L255">
        <v>35</v>
      </c>
      <c r="M255" s="5">
        <f t="shared" si="12"/>
        <v>9695</v>
      </c>
      <c r="N255" s="5">
        <f t="shared" si="13"/>
        <v>460.54667354306343</v>
      </c>
      <c r="O255" s="5" t="str">
        <f t="shared" si="14"/>
        <v/>
      </c>
      <c r="P255" s="43" t="str">
        <f t="shared" si="15"/>
        <v>insert into noskrien_reit (dalibnieks, rez,skriesim_db,sacensibas) values ('Laganovskis Dzintars',9695,'','Zebrus ezera un Pokaiņu meža Stirnu buks – 19 km/Buks');</v>
      </c>
    </row>
    <row r="256" spans="1:16" x14ac:dyDescent="0.2">
      <c r="A256" s="10" t="s">
        <v>32336</v>
      </c>
      <c r="B256" t="s">
        <v>774</v>
      </c>
      <c r="C256" t="s">
        <v>1555</v>
      </c>
      <c r="D256">
        <v>1238</v>
      </c>
      <c r="E256" t="s">
        <v>1013</v>
      </c>
      <c r="F256" t="s">
        <v>614</v>
      </c>
      <c r="G256" t="s">
        <v>31917</v>
      </c>
      <c r="H256" s="9">
        <v>0.11222222222222222</v>
      </c>
      <c r="I256" s="9" t="s">
        <v>32068</v>
      </c>
      <c r="J256">
        <v>2</v>
      </c>
      <c r="K256">
        <v>41</v>
      </c>
      <c r="L256">
        <v>36</v>
      </c>
      <c r="M256" s="5">
        <f t="shared" si="12"/>
        <v>9696</v>
      </c>
      <c r="N256" s="5">
        <f t="shared" si="13"/>
        <v>460.49917491749176</v>
      </c>
      <c r="O256" s="5" t="str">
        <f t="shared" si="14"/>
        <v/>
      </c>
      <c r="P256" s="43" t="str">
        <f t="shared" si="15"/>
        <v>insert into noskrien_reit (dalibnieks, rez,skriesim_db,sacensibas) values ('Ozola Inese',9696,'','Zebrus ezera un Pokaiņu meža Stirnu buks – 19 km/Buks');</v>
      </c>
    </row>
    <row r="257" spans="1:16" x14ac:dyDescent="0.2">
      <c r="A257" s="10" t="s">
        <v>32337</v>
      </c>
      <c r="B257" t="s">
        <v>13204</v>
      </c>
      <c r="C257" t="s">
        <v>15210</v>
      </c>
      <c r="D257">
        <v>1100</v>
      </c>
      <c r="E257" t="s">
        <v>1024</v>
      </c>
      <c r="F257" t="s">
        <v>31918</v>
      </c>
      <c r="G257" t="s">
        <v>320</v>
      </c>
      <c r="H257" s="9">
        <v>0.11231481481481481</v>
      </c>
      <c r="I257" s="9" t="s">
        <v>32069</v>
      </c>
      <c r="J257">
        <v>2</v>
      </c>
      <c r="K257">
        <v>41</v>
      </c>
      <c r="L257">
        <v>44</v>
      </c>
      <c r="M257" s="5">
        <f t="shared" si="12"/>
        <v>9704</v>
      </c>
      <c r="N257" s="5">
        <f t="shared" si="13"/>
        <v>460.11953833470733</v>
      </c>
      <c r="O257" s="5" t="str">
        <f t="shared" si="14"/>
        <v/>
      </c>
      <c r="P257" s="43" t="str">
        <f t="shared" si="15"/>
        <v>insert into noskrien_reit (dalibnieks, rez,skriesim_db,sacensibas) values ('Folberga-Strazda Inguna',9704,'','Zebrus ezera un Pokaiņu meža Stirnu buks – 19 km/Buks');</v>
      </c>
    </row>
    <row r="258" spans="1:16" x14ac:dyDescent="0.2">
      <c r="A258" s="10" t="s">
        <v>32338</v>
      </c>
      <c r="B258" t="s">
        <v>439</v>
      </c>
      <c r="C258" t="s">
        <v>1363</v>
      </c>
      <c r="D258">
        <v>1152</v>
      </c>
      <c r="E258" t="s">
        <v>1030</v>
      </c>
      <c r="G258" t="s">
        <v>1181</v>
      </c>
      <c r="H258" s="9">
        <v>0.11255787037037036</v>
      </c>
      <c r="I258" s="9" t="s">
        <v>32070</v>
      </c>
      <c r="J258">
        <v>2</v>
      </c>
      <c r="K258">
        <v>42</v>
      </c>
      <c r="L258">
        <v>5</v>
      </c>
      <c r="M258" s="5">
        <f t="shared" ref="M258:M274" si="16">J258*3600+K258*60+L258</f>
        <v>9725</v>
      </c>
      <c r="N258" s="5">
        <f t="shared" ref="N258:N274" si="17">$M$2/M258*1000</f>
        <v>459.12596401028276</v>
      </c>
      <c r="O258" s="5" t="str">
        <f t="shared" ref="O258:O274" si="18">IF(F258="vsk noskrien","y","")</f>
        <v/>
      </c>
      <c r="P258" s="43" t="str">
        <f t="shared" ref="P258:P274" si="19">CONCATENATE("insert into noskrien_reit (dalibnieks, rez,skriesim_db,sacensibas) values ('",C258," ",B258,"',",M258,",'",O258,"','",$P$1,"');")</f>
        <v>insert into noskrien_reit (dalibnieks, rez,skriesim_db,sacensibas) values ('Deņisova Laura',9725,'','Zebrus ezera un Pokaiņu meža Stirnu buks – 19 km/Buks');</v>
      </c>
    </row>
    <row r="259" spans="1:16" x14ac:dyDescent="0.2">
      <c r="A259" s="10" t="s">
        <v>32339</v>
      </c>
      <c r="B259" t="s">
        <v>1394</v>
      </c>
      <c r="C259" t="s">
        <v>13011</v>
      </c>
      <c r="D259">
        <v>1187</v>
      </c>
      <c r="E259" t="s">
        <v>1013</v>
      </c>
      <c r="G259" t="s">
        <v>245</v>
      </c>
      <c r="H259" s="9">
        <v>0.11282407407407408</v>
      </c>
      <c r="I259" s="9" t="s">
        <v>32071</v>
      </c>
      <c r="J259">
        <v>2</v>
      </c>
      <c r="K259">
        <v>42</v>
      </c>
      <c r="L259">
        <v>28</v>
      </c>
      <c r="M259" s="5">
        <f t="shared" si="16"/>
        <v>9748</v>
      </c>
      <c r="N259" s="5">
        <f t="shared" si="17"/>
        <v>458.0426754205991</v>
      </c>
      <c r="O259" s="5" t="str">
        <f t="shared" si="18"/>
        <v/>
      </c>
      <c r="P259" s="43" t="str">
        <f t="shared" si="19"/>
        <v>insert into noskrien_reit (dalibnieks, rez,skriesim_db,sacensibas) values ('Lukševica Antra',9748,'','Zebrus ezera un Pokaiņu meža Stirnu buks – 19 km/Buks');</v>
      </c>
    </row>
    <row r="260" spans="1:16" x14ac:dyDescent="0.2">
      <c r="A260" s="10" t="s">
        <v>32340</v>
      </c>
      <c r="B260" t="s">
        <v>746</v>
      </c>
      <c r="C260" t="s">
        <v>12694</v>
      </c>
      <c r="D260">
        <v>1045</v>
      </c>
      <c r="E260" t="s">
        <v>1013</v>
      </c>
      <c r="G260" t="s">
        <v>245</v>
      </c>
      <c r="H260" s="9">
        <v>0.11319444444444444</v>
      </c>
      <c r="I260" s="9" t="s">
        <v>14476</v>
      </c>
      <c r="J260">
        <v>2</v>
      </c>
      <c r="K260">
        <v>43</v>
      </c>
      <c r="L260">
        <v>0</v>
      </c>
      <c r="M260" s="5">
        <f t="shared" si="16"/>
        <v>9780</v>
      </c>
      <c r="N260" s="5">
        <f t="shared" si="17"/>
        <v>456.5439672801636</v>
      </c>
      <c r="O260" s="5" t="str">
        <f t="shared" si="18"/>
        <v/>
      </c>
      <c r="P260" s="43" t="str">
        <f t="shared" si="19"/>
        <v>insert into noskrien_reit (dalibnieks, rez,skriesim_db,sacensibas) values ('Segliņa Sandra',9780,'','Zebrus ezera un Pokaiņu meža Stirnu buks – 19 km/Buks');</v>
      </c>
    </row>
    <row r="261" spans="1:16" x14ac:dyDescent="0.2">
      <c r="A261" s="10" t="s">
        <v>32341</v>
      </c>
      <c r="B261" t="s">
        <v>14265</v>
      </c>
      <c r="C261" t="s">
        <v>11387</v>
      </c>
      <c r="D261">
        <v>1260</v>
      </c>
      <c r="E261" t="s">
        <v>1067</v>
      </c>
      <c r="F261" t="s">
        <v>1083</v>
      </c>
      <c r="G261" t="s">
        <v>254</v>
      </c>
      <c r="H261" s="9">
        <v>0.11370370370370371</v>
      </c>
      <c r="I261" s="9" t="s">
        <v>32072</v>
      </c>
      <c r="J261">
        <v>2</v>
      </c>
      <c r="K261">
        <v>43</v>
      </c>
      <c r="L261">
        <v>44</v>
      </c>
      <c r="M261" s="5">
        <f t="shared" si="16"/>
        <v>9824</v>
      </c>
      <c r="N261" s="5">
        <f t="shared" si="17"/>
        <v>454.49918566775244</v>
      </c>
      <c r="O261" s="5" t="str">
        <f t="shared" si="18"/>
        <v/>
      </c>
      <c r="P261" s="43" t="str">
        <f t="shared" si="19"/>
        <v>insert into noskrien_reit (dalibnieks, rez,skriesim_db,sacensibas) values ('Ločmele Benita',9824,'','Zebrus ezera un Pokaiņu meža Stirnu buks – 19 km/Buks');</v>
      </c>
    </row>
    <row r="262" spans="1:16" x14ac:dyDescent="0.2">
      <c r="A262" s="10" t="s">
        <v>32342</v>
      </c>
      <c r="B262" t="s">
        <v>177</v>
      </c>
      <c r="C262" t="s">
        <v>31919</v>
      </c>
      <c r="D262">
        <v>1543</v>
      </c>
      <c r="E262" t="s">
        <v>1016</v>
      </c>
      <c r="F262" t="s">
        <v>31920</v>
      </c>
      <c r="G262" t="s">
        <v>249</v>
      </c>
      <c r="H262" s="9">
        <v>0.11395833333333333</v>
      </c>
      <c r="I262" s="9" t="s">
        <v>31476</v>
      </c>
      <c r="J262">
        <v>2</v>
      </c>
      <c r="K262">
        <v>44</v>
      </c>
      <c r="L262">
        <v>6</v>
      </c>
      <c r="M262" s="5">
        <f t="shared" si="16"/>
        <v>9846</v>
      </c>
      <c r="N262" s="5">
        <f t="shared" si="17"/>
        <v>453.48364818200281</v>
      </c>
      <c r="O262" s="5" t="str">
        <f t="shared" si="18"/>
        <v/>
      </c>
      <c r="P262" s="43" t="str">
        <f t="shared" si="19"/>
        <v>insert into noskrien_reit (dalibnieks, rez,skriesim_db,sacensibas) values ('Šleiners Ivars',9846,'','Zebrus ezera un Pokaiņu meža Stirnu buks – 19 km/Buks');</v>
      </c>
    </row>
    <row r="263" spans="1:16" x14ac:dyDescent="0.2">
      <c r="A263" s="10" t="s">
        <v>32343</v>
      </c>
      <c r="B263" t="s">
        <v>94</v>
      </c>
      <c r="C263" t="s">
        <v>13432</v>
      </c>
      <c r="D263">
        <v>1103</v>
      </c>
      <c r="E263" t="s">
        <v>1000</v>
      </c>
      <c r="G263" t="s">
        <v>245</v>
      </c>
      <c r="H263" s="9">
        <v>0.11511574074074075</v>
      </c>
      <c r="I263" s="9" t="s">
        <v>32073</v>
      </c>
      <c r="J263">
        <v>2</v>
      </c>
      <c r="K263">
        <v>45</v>
      </c>
      <c r="L263">
        <v>46</v>
      </c>
      <c r="M263" s="5">
        <f t="shared" si="16"/>
        <v>9946</v>
      </c>
      <c r="N263" s="5">
        <f t="shared" si="17"/>
        <v>448.92419062939877</v>
      </c>
      <c r="O263" s="5" t="str">
        <f t="shared" si="18"/>
        <v/>
      </c>
      <c r="P263" s="43" t="str">
        <f t="shared" si="19"/>
        <v>insert into noskrien_reit (dalibnieks, rez,skriesim_db,sacensibas) values ('Buks Guntis',9946,'','Zebrus ezera un Pokaiņu meža Stirnu buks – 19 km/Buks');</v>
      </c>
    </row>
    <row r="264" spans="1:16" x14ac:dyDescent="0.2">
      <c r="A264" s="10" t="s">
        <v>32344</v>
      </c>
      <c r="B264" t="s">
        <v>120</v>
      </c>
      <c r="C264" t="s">
        <v>6820</v>
      </c>
      <c r="D264">
        <v>1119</v>
      </c>
      <c r="E264" t="s">
        <v>1024</v>
      </c>
      <c r="G264" t="s">
        <v>2423</v>
      </c>
      <c r="H264" s="9">
        <v>0.11672453703703704</v>
      </c>
      <c r="I264" s="9" t="s">
        <v>14639</v>
      </c>
      <c r="J264">
        <v>2</v>
      </c>
      <c r="K264">
        <v>48</v>
      </c>
      <c r="L264">
        <v>5</v>
      </c>
      <c r="M264" s="5">
        <f t="shared" si="16"/>
        <v>10085</v>
      </c>
      <c r="N264" s="5">
        <f t="shared" si="17"/>
        <v>442.73673772930096</v>
      </c>
      <c r="O264" s="5" t="str">
        <f t="shared" si="18"/>
        <v/>
      </c>
      <c r="P264" s="43" t="str">
        <f t="shared" si="19"/>
        <v>insert into noskrien_reit (dalibnieks, rez,skriesim_db,sacensibas) values ('Važa Gunta',10085,'','Zebrus ezera un Pokaiņu meža Stirnu buks – 19 km/Buks');</v>
      </c>
    </row>
    <row r="265" spans="1:16" x14ac:dyDescent="0.2">
      <c r="A265" s="10" t="s">
        <v>32345</v>
      </c>
      <c r="B265" t="s">
        <v>546</v>
      </c>
      <c r="C265" t="s">
        <v>949</v>
      </c>
      <c r="D265">
        <v>1281</v>
      </c>
      <c r="E265" t="s">
        <v>1024</v>
      </c>
      <c r="F265" s="5" t="s">
        <v>244</v>
      </c>
      <c r="G265" t="s">
        <v>588</v>
      </c>
      <c r="H265" s="9">
        <v>0.11677083333333334</v>
      </c>
      <c r="I265" s="9" t="s">
        <v>32074</v>
      </c>
      <c r="J265">
        <v>2</v>
      </c>
      <c r="K265">
        <v>48</v>
      </c>
      <c r="L265">
        <v>9</v>
      </c>
      <c r="M265" s="5">
        <f t="shared" si="16"/>
        <v>10089</v>
      </c>
      <c r="N265" s="5">
        <f t="shared" si="17"/>
        <v>442.56120527306967</v>
      </c>
      <c r="O265" s="5" t="str">
        <f t="shared" si="18"/>
        <v>y</v>
      </c>
      <c r="P265" s="43" t="str">
        <f t="shared" si="19"/>
        <v>insert into noskrien_reit (dalibnieks, rez,skriesim_db,sacensibas) values ('Pelēce Ilze',10089,'y','Zebrus ezera un Pokaiņu meža Stirnu buks – 19 km/Buks');</v>
      </c>
    </row>
    <row r="266" spans="1:16" x14ac:dyDescent="0.2">
      <c r="A266" s="10" t="s">
        <v>32346</v>
      </c>
      <c r="B266" t="s">
        <v>171</v>
      </c>
      <c r="C266" t="s">
        <v>7489</v>
      </c>
      <c r="D266">
        <v>1036</v>
      </c>
      <c r="E266" t="s">
        <v>1005</v>
      </c>
      <c r="G266" t="s">
        <v>245</v>
      </c>
      <c r="H266" s="9">
        <v>0.11738425925925926</v>
      </c>
      <c r="I266" s="9" t="s">
        <v>32075</v>
      </c>
      <c r="J266">
        <v>2</v>
      </c>
      <c r="K266">
        <v>49</v>
      </c>
      <c r="L266">
        <v>2</v>
      </c>
      <c r="M266" s="5">
        <f t="shared" si="16"/>
        <v>10142</v>
      </c>
      <c r="N266" s="5">
        <f t="shared" si="17"/>
        <v>440.24847170183398</v>
      </c>
      <c r="O266" s="5" t="str">
        <f t="shared" si="18"/>
        <v/>
      </c>
      <c r="P266" s="43" t="str">
        <f t="shared" si="19"/>
        <v>insert into noskrien_reit (dalibnieks, rez,skriesim_db,sacensibas) values ('Beitiks Andis',10142,'','Zebrus ezera un Pokaiņu meža Stirnu buks – 19 km/Buks');</v>
      </c>
    </row>
    <row r="267" spans="1:16" x14ac:dyDescent="0.2">
      <c r="A267" s="10" t="s">
        <v>32347</v>
      </c>
      <c r="B267" t="s">
        <v>146</v>
      </c>
      <c r="C267" t="s">
        <v>13163</v>
      </c>
      <c r="D267">
        <v>1085</v>
      </c>
      <c r="E267" t="s">
        <v>1013</v>
      </c>
      <c r="F267" t="s">
        <v>1602</v>
      </c>
      <c r="G267" t="s">
        <v>239</v>
      </c>
      <c r="H267" s="9">
        <v>0.11787037037037036</v>
      </c>
      <c r="I267" s="9" t="s">
        <v>32076</v>
      </c>
      <c r="J267">
        <v>2</v>
      </c>
      <c r="K267">
        <v>49</v>
      </c>
      <c r="L267">
        <v>44</v>
      </c>
      <c r="M267" s="5">
        <f t="shared" si="16"/>
        <v>10184</v>
      </c>
      <c r="N267" s="5">
        <f t="shared" si="17"/>
        <v>438.43283582089555</v>
      </c>
      <c r="O267" s="5" t="str">
        <f t="shared" si="18"/>
        <v/>
      </c>
      <c r="P267" s="43" t="str">
        <f t="shared" si="19"/>
        <v>insert into noskrien_reit (dalibnieks, rez,skriesim_db,sacensibas) values ('Uzija Lauma',10184,'','Zebrus ezera un Pokaiņu meža Stirnu buks – 19 km/Buks');</v>
      </c>
    </row>
    <row r="268" spans="1:16" x14ac:dyDescent="0.2">
      <c r="A268" s="10" t="s">
        <v>32348</v>
      </c>
      <c r="B268" t="s">
        <v>18</v>
      </c>
      <c r="C268" t="s">
        <v>15205</v>
      </c>
      <c r="D268">
        <v>1102</v>
      </c>
      <c r="E268" t="s">
        <v>1013</v>
      </c>
      <c r="G268" t="s">
        <v>245</v>
      </c>
      <c r="H268" s="9">
        <v>0.11988425925925926</v>
      </c>
      <c r="I268" s="9" t="s">
        <v>32077</v>
      </c>
      <c r="J268">
        <v>2</v>
      </c>
      <c r="K268">
        <v>52</v>
      </c>
      <c r="L268">
        <v>38</v>
      </c>
      <c r="M268" s="5">
        <f t="shared" si="16"/>
        <v>10358</v>
      </c>
      <c r="N268" s="5">
        <f t="shared" si="17"/>
        <v>431.06777370148683</v>
      </c>
      <c r="O268" s="5" t="str">
        <f t="shared" si="18"/>
        <v/>
      </c>
      <c r="P268" s="43" t="str">
        <f t="shared" si="19"/>
        <v>insert into noskrien_reit (dalibnieks, rez,skriesim_db,sacensibas) values ('Braunere-Beke Inga',10358,'','Zebrus ezera un Pokaiņu meža Stirnu buks – 19 km/Buks');</v>
      </c>
    </row>
    <row r="269" spans="1:16" x14ac:dyDescent="0.2">
      <c r="A269" s="10" t="s">
        <v>32349</v>
      </c>
      <c r="B269" t="s">
        <v>142</v>
      </c>
      <c r="C269" t="s">
        <v>1568</v>
      </c>
      <c r="D269">
        <v>1538</v>
      </c>
      <c r="E269" t="s">
        <v>1013</v>
      </c>
      <c r="F269" t="s">
        <v>1567</v>
      </c>
      <c r="G269" t="s">
        <v>245</v>
      </c>
      <c r="H269" s="9">
        <v>0.12055555555555557</v>
      </c>
      <c r="I269" s="9" t="s">
        <v>16425</v>
      </c>
      <c r="J269">
        <v>2</v>
      </c>
      <c r="K269">
        <v>53</v>
      </c>
      <c r="L269">
        <v>36</v>
      </c>
      <c r="M269" s="5">
        <f t="shared" si="16"/>
        <v>10416</v>
      </c>
      <c r="N269" s="5">
        <f t="shared" si="17"/>
        <v>428.6674347158218</v>
      </c>
      <c r="O269" s="5" t="str">
        <f t="shared" si="18"/>
        <v/>
      </c>
      <c r="P269" s="43" t="str">
        <f t="shared" si="19"/>
        <v>insert into noskrien_reit (dalibnieks, rez,skriesim_db,sacensibas) values ('Laizāne Agnese',10416,'','Zebrus ezera un Pokaiņu meža Stirnu buks – 19 km/Buks');</v>
      </c>
    </row>
    <row r="270" spans="1:16" x14ac:dyDescent="0.2">
      <c r="A270" s="10" t="s">
        <v>32350</v>
      </c>
      <c r="B270" t="s">
        <v>1516</v>
      </c>
      <c r="C270" t="s">
        <v>15485</v>
      </c>
      <c r="D270">
        <v>1031</v>
      </c>
      <c r="E270" t="s">
        <v>1024</v>
      </c>
      <c r="G270" t="s">
        <v>245</v>
      </c>
      <c r="H270" s="9">
        <v>0.12431712962962964</v>
      </c>
      <c r="I270" s="9" t="s">
        <v>32078</v>
      </c>
      <c r="J270">
        <v>2</v>
      </c>
      <c r="K270">
        <v>59</v>
      </c>
      <c r="L270">
        <v>1</v>
      </c>
      <c r="M270" s="5">
        <f t="shared" si="16"/>
        <v>10741</v>
      </c>
      <c r="N270" s="5">
        <f t="shared" si="17"/>
        <v>415.69686248952615</v>
      </c>
      <c r="O270" s="5" t="str">
        <f t="shared" si="18"/>
        <v/>
      </c>
      <c r="P270" s="43" t="str">
        <f t="shared" si="19"/>
        <v>insert into noskrien_reit (dalibnieks, rez,skriesim_db,sacensibas) values ('Radiņa-Liepkaula Iveta',10741,'','Zebrus ezera un Pokaiņu meža Stirnu buks – 19 km/Buks');</v>
      </c>
    </row>
    <row r="271" spans="1:16" x14ac:dyDescent="0.2">
      <c r="A271" s="10" t="s">
        <v>32351</v>
      </c>
      <c r="B271" t="s">
        <v>12125</v>
      </c>
      <c r="C271" t="s">
        <v>15204</v>
      </c>
      <c r="D271">
        <v>1037</v>
      </c>
      <c r="E271" t="s">
        <v>1024</v>
      </c>
      <c r="G271" t="s">
        <v>320</v>
      </c>
      <c r="H271" s="9">
        <v>0.12480324074074074</v>
      </c>
      <c r="I271" s="9" t="s">
        <v>32079</v>
      </c>
      <c r="J271">
        <v>2</v>
      </c>
      <c r="K271">
        <v>59</v>
      </c>
      <c r="L271">
        <v>43</v>
      </c>
      <c r="M271" s="5">
        <f t="shared" si="16"/>
        <v>10783</v>
      </c>
      <c r="N271" s="5">
        <f t="shared" si="17"/>
        <v>414.0777149216359</v>
      </c>
      <c r="O271" s="5" t="str">
        <f t="shared" si="18"/>
        <v/>
      </c>
      <c r="P271" s="43" t="str">
        <f t="shared" si="19"/>
        <v>insert into noskrien_reit (dalibnieks, rez,skriesim_db,sacensibas) values ('Loite Aira',10783,'','Zebrus ezera un Pokaiņu meža Stirnu buks – 19 km/Buks');</v>
      </c>
    </row>
    <row r="272" spans="1:16" x14ac:dyDescent="0.2">
      <c r="A272" s="10" t="s">
        <v>32352</v>
      </c>
      <c r="B272" t="s">
        <v>79</v>
      </c>
      <c r="C272" t="s">
        <v>15206</v>
      </c>
      <c r="D272">
        <v>1042</v>
      </c>
      <c r="E272" t="s">
        <v>1067</v>
      </c>
      <c r="F272" t="s">
        <v>31921</v>
      </c>
      <c r="G272" t="s">
        <v>245</v>
      </c>
      <c r="H272" s="9">
        <v>0.12871527777777778</v>
      </c>
      <c r="I272" s="9" t="s">
        <v>32080</v>
      </c>
      <c r="J272">
        <v>3</v>
      </c>
      <c r="K272">
        <v>5</v>
      </c>
      <c r="L272">
        <v>21</v>
      </c>
      <c r="M272" s="5">
        <f t="shared" si="16"/>
        <v>11121</v>
      </c>
      <c r="N272" s="5">
        <f t="shared" si="17"/>
        <v>401.49267152234512</v>
      </c>
      <c r="O272" s="5" t="str">
        <f t="shared" si="18"/>
        <v/>
      </c>
      <c r="P272" s="43" t="str">
        <f t="shared" si="19"/>
        <v>insert into noskrien_reit (dalibnieks, rez,skriesim_db,sacensibas) values ('Dombrovska Baiba',11121,'','Zebrus ezera un Pokaiņu meža Stirnu buks – 19 km/Buks');</v>
      </c>
    </row>
    <row r="273" spans="1:16" x14ac:dyDescent="0.2">
      <c r="A273" s="10" t="s">
        <v>32353</v>
      </c>
      <c r="B273" t="s">
        <v>10949</v>
      </c>
      <c r="C273" t="s">
        <v>31922</v>
      </c>
      <c r="D273">
        <v>1239</v>
      </c>
      <c r="E273" t="s">
        <v>1013</v>
      </c>
      <c r="F273" t="s">
        <v>1695</v>
      </c>
      <c r="G273" t="s">
        <v>2483</v>
      </c>
      <c r="H273" s="9">
        <v>0.1312962962962963</v>
      </c>
      <c r="I273" s="9" t="s">
        <v>14676</v>
      </c>
      <c r="J273">
        <v>3</v>
      </c>
      <c r="K273">
        <v>9</v>
      </c>
      <c r="L273">
        <v>4</v>
      </c>
      <c r="M273" s="5">
        <f t="shared" si="16"/>
        <v>11344</v>
      </c>
      <c r="N273" s="5">
        <f t="shared" si="17"/>
        <v>393.60014104372351</v>
      </c>
      <c r="O273" s="5" t="str">
        <f t="shared" si="18"/>
        <v/>
      </c>
      <c r="P273" s="43" t="str">
        <f t="shared" si="19"/>
        <v>insert into noskrien_reit (dalibnieks, rez,skriesim_db,sacensibas) values ('Radoviča Simona',11344,'','Zebrus ezera un Pokaiņu meža Stirnu buks – 19 km/Buks');</v>
      </c>
    </row>
    <row r="274" spans="1:16" x14ac:dyDescent="0.2">
      <c r="A274" s="10" t="s">
        <v>32354</v>
      </c>
      <c r="B274" t="s">
        <v>149</v>
      </c>
      <c r="C274" t="s">
        <v>13401</v>
      </c>
      <c r="D274">
        <v>1193</v>
      </c>
      <c r="E274" t="s">
        <v>1024</v>
      </c>
      <c r="G274" t="s">
        <v>245</v>
      </c>
      <c r="H274" s="9">
        <v>0.14129629629629628</v>
      </c>
      <c r="I274" s="9" t="s">
        <v>32081</v>
      </c>
      <c r="J274">
        <v>3</v>
      </c>
      <c r="K274">
        <v>23</v>
      </c>
      <c r="L274">
        <v>28</v>
      </c>
      <c r="M274" s="5">
        <f t="shared" si="16"/>
        <v>12208</v>
      </c>
      <c r="N274" s="5">
        <f t="shared" si="17"/>
        <v>365.74377457404984</v>
      </c>
      <c r="O274" s="5" t="str">
        <f t="shared" si="18"/>
        <v/>
      </c>
      <c r="P274" s="43" t="str">
        <f t="shared" si="19"/>
        <v>insert into noskrien_reit (dalibnieks, rez,skriesim_db,sacensibas) values ('Orniņa Aija',12208,'','Zebrus ezera un Pokaiņu meža Stirnu buks – 19 km/Buks');</v>
      </c>
    </row>
  </sheetData>
  <autoFilter ref="A1:Q274"/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64"/>
  <sheetViews>
    <sheetView workbookViewId="0">
      <pane ySplit="1" topLeftCell="A2" activePane="bottomLeft" state="frozen"/>
      <selection pane="bottomLeft" activeCell="C258" sqref="C258"/>
    </sheetView>
  </sheetViews>
  <sheetFormatPr defaultRowHeight="12.75" x14ac:dyDescent="0.2"/>
  <cols>
    <col min="6" max="6" width="13" customWidth="1"/>
    <col min="10" max="10" width="4.5703125" bestFit="1" customWidth="1"/>
    <col min="11" max="11" width="4.85546875" bestFit="1" customWidth="1"/>
    <col min="12" max="12" width="4.5703125" bestFit="1" customWidth="1"/>
    <col min="13" max="13" width="6" bestFit="1" customWidth="1"/>
  </cols>
  <sheetData>
    <row r="1" spans="1:16" x14ac:dyDescent="0.2">
      <c r="A1" s="10" t="s">
        <v>13604</v>
      </c>
      <c r="B1" s="5" t="s">
        <v>13605</v>
      </c>
      <c r="C1" s="5" t="s">
        <v>13606</v>
      </c>
      <c r="D1" s="5" t="s">
        <v>13527</v>
      </c>
      <c r="E1" s="5" t="s">
        <v>229</v>
      </c>
      <c r="F1" s="10" t="s">
        <v>227</v>
      </c>
      <c r="G1" s="5" t="s">
        <v>228</v>
      </c>
      <c r="H1" s="5" t="s">
        <v>998</v>
      </c>
      <c r="I1" s="5" t="s">
        <v>998</v>
      </c>
      <c r="J1" s="10" t="s">
        <v>14150</v>
      </c>
      <c r="K1" s="10" t="s">
        <v>2548</v>
      </c>
      <c r="L1" s="10" t="s">
        <v>1014</v>
      </c>
      <c r="M1" s="10" t="s">
        <v>14151</v>
      </c>
      <c r="N1" s="10" t="s">
        <v>14152</v>
      </c>
      <c r="P1" s="10" t="s">
        <v>31821</v>
      </c>
    </row>
    <row r="2" spans="1:16" x14ac:dyDescent="0.2">
      <c r="A2" s="10" t="s">
        <v>30249</v>
      </c>
      <c r="B2" s="5" t="s">
        <v>46</v>
      </c>
      <c r="C2" s="5" t="s">
        <v>1142</v>
      </c>
      <c r="D2" s="5">
        <v>296</v>
      </c>
      <c r="E2" s="5" t="s">
        <v>344</v>
      </c>
      <c r="F2" s="5" t="s">
        <v>345</v>
      </c>
      <c r="G2" s="5"/>
      <c r="H2" s="9">
        <v>4.7222222222222221E-2</v>
      </c>
      <c r="I2" s="9" t="s">
        <v>29930</v>
      </c>
      <c r="J2" s="5">
        <v>1</v>
      </c>
      <c r="K2" s="5">
        <v>8</v>
      </c>
      <c r="L2" s="5">
        <v>0</v>
      </c>
      <c r="M2" s="5">
        <f>J2*3600+K2*60+L2</f>
        <v>4080</v>
      </c>
      <c r="N2" s="5">
        <f>$M$2/M2*1000</f>
        <v>1000</v>
      </c>
      <c r="O2" s="5" t="str">
        <f t="shared" ref="O2:O65" si="0">IF(F2="vsk noskrien","y","")</f>
        <v/>
      </c>
      <c r="P2" s="43" t="str">
        <f t="shared" ref="P2:P65" si="1">CONCATENATE("insert into noskrien_reit (dalibnieks, rez,skriesim_db,sacensibas) values ('",C2," ",B2,"',",M2,",'",O2,"','",$P$1,"');")</f>
        <v>insert into noskrien_reit (dalibnieks, rez,skriesim_db,sacensibas) values ('Višķers Jānis',4080,'','Jelgavas nakts pusmaratons');</v>
      </c>
    </row>
    <row r="3" spans="1:16" x14ac:dyDescent="0.2">
      <c r="A3" s="10" t="s">
        <v>30250</v>
      </c>
      <c r="B3" s="5" t="s">
        <v>0</v>
      </c>
      <c r="C3" s="5" t="s">
        <v>346</v>
      </c>
      <c r="D3" s="5">
        <v>540</v>
      </c>
      <c r="E3" s="5" t="s">
        <v>344</v>
      </c>
      <c r="F3" s="5" t="s">
        <v>345</v>
      </c>
      <c r="G3" s="5"/>
      <c r="H3" s="9">
        <v>4.8634259259259259E-2</v>
      </c>
      <c r="I3" s="9" t="s">
        <v>29931</v>
      </c>
      <c r="J3" s="5">
        <v>1</v>
      </c>
      <c r="K3" s="5">
        <v>10</v>
      </c>
      <c r="L3" s="5">
        <v>2</v>
      </c>
      <c r="M3" s="5">
        <f t="shared" ref="M3:M66" si="2">J3*3600+K3*60+L3</f>
        <v>4202</v>
      </c>
      <c r="N3" s="5">
        <f t="shared" ref="N3:N66" si="3">$M$2/M3*1000</f>
        <v>970.96620656830078</v>
      </c>
      <c r="O3" s="5" t="str">
        <f t="shared" si="0"/>
        <v/>
      </c>
      <c r="P3" s="43" t="str">
        <f t="shared" si="1"/>
        <v>insert into noskrien_reit (dalibnieks, rez,skriesim_db,sacensibas) values ('Bērziņš Kristaps',4202,'','Jelgavas nakts pusmaratons');</v>
      </c>
    </row>
    <row r="4" spans="1:16" x14ac:dyDescent="0.2">
      <c r="A4" s="10" t="s">
        <v>30251</v>
      </c>
      <c r="B4" s="5" t="s">
        <v>58</v>
      </c>
      <c r="C4" s="5" t="s">
        <v>354</v>
      </c>
      <c r="D4" s="5">
        <v>55</v>
      </c>
      <c r="E4" s="5" t="s">
        <v>350</v>
      </c>
      <c r="F4" s="5" t="s">
        <v>244</v>
      </c>
      <c r="G4" s="5" t="s">
        <v>248</v>
      </c>
      <c r="H4" s="9">
        <v>4.8865740740740737E-2</v>
      </c>
      <c r="I4" s="9" t="s">
        <v>29932</v>
      </c>
      <c r="J4" s="5">
        <v>1</v>
      </c>
      <c r="K4" s="5">
        <v>10</v>
      </c>
      <c r="L4" s="5">
        <v>22</v>
      </c>
      <c r="M4" s="5">
        <f t="shared" si="2"/>
        <v>4222</v>
      </c>
      <c r="N4" s="5">
        <f t="shared" si="3"/>
        <v>966.36665087636186</v>
      </c>
      <c r="O4" s="5" t="str">
        <f t="shared" si="0"/>
        <v>y</v>
      </c>
      <c r="P4" s="43" t="str">
        <f t="shared" si="1"/>
        <v>insert into noskrien_reit (dalibnieks, rez,skriesim_db,sacensibas) values ('Kaimiņš Rolands',4222,'y','Jelgavas nakts pusmaratons');</v>
      </c>
    </row>
    <row r="5" spans="1:16" x14ac:dyDescent="0.2">
      <c r="A5" s="10" t="s">
        <v>30252</v>
      </c>
      <c r="B5" s="5" t="s">
        <v>351</v>
      </c>
      <c r="C5" s="5" t="s">
        <v>352</v>
      </c>
      <c r="D5" s="5">
        <v>321</v>
      </c>
      <c r="E5" s="5" t="s">
        <v>350</v>
      </c>
      <c r="F5" s="5" t="s">
        <v>345</v>
      </c>
      <c r="G5" s="5" t="s">
        <v>353</v>
      </c>
      <c r="H5" s="9">
        <v>4.9780092592592591E-2</v>
      </c>
      <c r="I5" s="9" t="s">
        <v>29933</v>
      </c>
      <c r="J5" s="5">
        <v>1</v>
      </c>
      <c r="K5" s="5">
        <v>11</v>
      </c>
      <c r="L5" s="5">
        <v>41</v>
      </c>
      <c r="M5" s="5">
        <f t="shared" si="2"/>
        <v>4301</v>
      </c>
      <c r="N5" s="5">
        <f t="shared" si="3"/>
        <v>948.61660079051376</v>
      </c>
      <c r="O5" s="5" t="str">
        <f t="shared" si="0"/>
        <v/>
      </c>
      <c r="P5" s="43" t="str">
        <f t="shared" si="1"/>
        <v>insert into noskrien_reit (dalibnieks, rez,skriesim_db,sacensibas) values ('Macuks Anatolijs',4301,'','Jelgavas nakts pusmaratons');</v>
      </c>
    </row>
    <row r="6" spans="1:16" x14ac:dyDescent="0.2">
      <c r="A6" s="10" t="s">
        <v>30253</v>
      </c>
      <c r="B6" s="5" t="s">
        <v>418</v>
      </c>
      <c r="C6" s="5" t="s">
        <v>192</v>
      </c>
      <c r="D6" s="5">
        <v>288</v>
      </c>
      <c r="E6" s="5" t="s">
        <v>344</v>
      </c>
      <c r="F6" s="5" t="s">
        <v>1147</v>
      </c>
      <c r="G6" s="5" t="s">
        <v>272</v>
      </c>
      <c r="H6" s="9">
        <v>4.9999999999999996E-2</v>
      </c>
      <c r="I6" s="9" t="s">
        <v>29934</v>
      </c>
      <c r="J6" s="5">
        <v>1</v>
      </c>
      <c r="K6" s="5">
        <v>12</v>
      </c>
      <c r="L6" s="5">
        <v>0</v>
      </c>
      <c r="M6" s="5">
        <f t="shared" si="2"/>
        <v>4320</v>
      </c>
      <c r="N6" s="5">
        <f t="shared" si="3"/>
        <v>944.44444444444446</v>
      </c>
      <c r="O6" s="5" t="str">
        <f t="shared" si="0"/>
        <v/>
      </c>
      <c r="P6" s="43" t="str">
        <f t="shared" si="1"/>
        <v>insert into noskrien_reit (dalibnieks, rez,skriesim_db,sacensibas) values ('Vīksne Kārlis',4320,'','Jelgavas nakts pusmaratons');</v>
      </c>
    </row>
    <row r="7" spans="1:16" x14ac:dyDescent="0.2">
      <c r="A7" s="10" t="s">
        <v>30254</v>
      </c>
      <c r="B7" s="5" t="s">
        <v>0</v>
      </c>
      <c r="C7" s="5" t="s">
        <v>354</v>
      </c>
      <c r="D7" s="5">
        <v>13</v>
      </c>
      <c r="E7" s="5" t="s">
        <v>350</v>
      </c>
      <c r="F7" s="5" t="s">
        <v>244</v>
      </c>
      <c r="G7" s="5" t="s">
        <v>309</v>
      </c>
      <c r="H7" s="9">
        <v>5.0185185185185187E-2</v>
      </c>
      <c r="I7" s="9" t="s">
        <v>29935</v>
      </c>
      <c r="J7" s="5">
        <v>1</v>
      </c>
      <c r="K7" s="5">
        <v>12</v>
      </c>
      <c r="L7" s="5">
        <v>16</v>
      </c>
      <c r="M7" s="5">
        <f t="shared" si="2"/>
        <v>4336</v>
      </c>
      <c r="N7" s="5">
        <f t="shared" si="3"/>
        <v>940.95940959409597</v>
      </c>
      <c r="O7" s="5" t="str">
        <f t="shared" si="0"/>
        <v>y</v>
      </c>
      <c r="P7" s="43" t="str">
        <f t="shared" si="1"/>
        <v>insert into noskrien_reit (dalibnieks, rez,skriesim_db,sacensibas) values ('Kaimiņš Kristaps',4336,'y','Jelgavas nakts pusmaratons');</v>
      </c>
    </row>
    <row r="8" spans="1:16" x14ac:dyDescent="0.2">
      <c r="A8" s="10" t="s">
        <v>30255</v>
      </c>
      <c r="B8" s="5" t="s">
        <v>26</v>
      </c>
      <c r="C8" s="5" t="s">
        <v>349</v>
      </c>
      <c r="D8" s="5">
        <v>375</v>
      </c>
      <c r="E8" s="5" t="s">
        <v>350</v>
      </c>
      <c r="F8" s="5" t="s">
        <v>244</v>
      </c>
      <c r="G8" s="5" t="s">
        <v>245</v>
      </c>
      <c r="H8" s="9">
        <v>5.0914351851851856E-2</v>
      </c>
      <c r="I8" s="9" t="s">
        <v>13801</v>
      </c>
      <c r="J8" s="5">
        <v>1</v>
      </c>
      <c r="K8" s="5">
        <v>13</v>
      </c>
      <c r="L8" s="5">
        <v>19</v>
      </c>
      <c r="M8" s="5">
        <f t="shared" si="2"/>
        <v>4399</v>
      </c>
      <c r="N8" s="5">
        <f t="shared" si="3"/>
        <v>927.48351898158671</v>
      </c>
      <c r="O8" s="5" t="str">
        <f t="shared" si="0"/>
        <v>y</v>
      </c>
      <c r="P8" s="43" t="str">
        <f t="shared" si="1"/>
        <v>insert into noskrien_reit (dalibnieks, rez,skriesim_db,sacensibas) values ('Ābele Māris',4399,'y','Jelgavas nakts pusmaratons');</v>
      </c>
    </row>
    <row r="9" spans="1:16" x14ac:dyDescent="0.2">
      <c r="A9" s="10" t="s">
        <v>30256</v>
      </c>
      <c r="B9" s="5" t="s">
        <v>355</v>
      </c>
      <c r="C9" s="5" t="s">
        <v>356</v>
      </c>
      <c r="D9" s="5">
        <v>379</v>
      </c>
      <c r="E9" s="5" t="s">
        <v>350</v>
      </c>
      <c r="F9" s="5" t="s">
        <v>345</v>
      </c>
      <c r="G9" s="5"/>
      <c r="H9" s="9">
        <v>5.1504629629629629E-2</v>
      </c>
      <c r="I9" s="9" t="s">
        <v>29936</v>
      </c>
      <c r="J9" s="5">
        <v>1</v>
      </c>
      <c r="K9" s="5">
        <v>14</v>
      </c>
      <c r="L9" s="5">
        <v>10</v>
      </c>
      <c r="M9" s="5">
        <f t="shared" si="2"/>
        <v>4450</v>
      </c>
      <c r="N9" s="5">
        <f t="shared" si="3"/>
        <v>916.85393258426961</v>
      </c>
      <c r="O9" s="5" t="str">
        <f t="shared" si="0"/>
        <v/>
      </c>
      <c r="P9" s="43" t="str">
        <f t="shared" si="1"/>
        <v>insert into noskrien_reit (dalibnieks, rez,skriesim_db,sacensibas) values ('Turkins Jevgēnijs',4450,'','Jelgavas nakts pusmaratons');</v>
      </c>
    </row>
    <row r="10" spans="1:16" x14ac:dyDescent="0.2">
      <c r="A10" s="10" t="s">
        <v>30257</v>
      </c>
      <c r="B10" s="5" t="s">
        <v>404</v>
      </c>
      <c r="C10" s="5" t="s">
        <v>89</v>
      </c>
      <c r="D10" s="5">
        <v>347</v>
      </c>
      <c r="E10" s="5" t="s">
        <v>350</v>
      </c>
      <c r="F10" s="5" t="s">
        <v>836</v>
      </c>
      <c r="G10" s="5" t="s">
        <v>245</v>
      </c>
      <c r="H10" s="9">
        <v>5.1574074074074078E-2</v>
      </c>
      <c r="I10" s="9" t="s">
        <v>29937</v>
      </c>
      <c r="J10" s="5">
        <v>1</v>
      </c>
      <c r="K10" s="5">
        <v>14</v>
      </c>
      <c r="L10" s="5">
        <v>16</v>
      </c>
      <c r="M10" s="5">
        <f t="shared" si="2"/>
        <v>4456</v>
      </c>
      <c r="N10" s="5">
        <f t="shared" si="3"/>
        <v>915.61938958707356</v>
      </c>
      <c r="O10" s="5" t="str">
        <f t="shared" si="0"/>
        <v/>
      </c>
      <c r="P10" s="43" t="str">
        <f t="shared" si="1"/>
        <v>insert into noskrien_reit (dalibnieks, rez,skriesim_db,sacensibas) values ('Kalniņš Juris',4456,'','Jelgavas nakts pusmaratons');</v>
      </c>
    </row>
    <row r="11" spans="1:16" x14ac:dyDescent="0.2">
      <c r="A11" s="10" t="s">
        <v>30258</v>
      </c>
      <c r="B11" s="5" t="s">
        <v>29802</v>
      </c>
      <c r="C11" s="5" t="s">
        <v>29803</v>
      </c>
      <c r="D11" s="5">
        <v>84</v>
      </c>
      <c r="E11" s="5" t="s">
        <v>350</v>
      </c>
      <c r="F11" s="5" t="s">
        <v>29804</v>
      </c>
      <c r="G11" s="5" t="s">
        <v>29805</v>
      </c>
      <c r="H11" s="9">
        <v>5.1863425925925931E-2</v>
      </c>
      <c r="I11" s="9" t="s">
        <v>13806</v>
      </c>
      <c r="J11" s="5">
        <v>1</v>
      </c>
      <c r="K11" s="5">
        <v>14</v>
      </c>
      <c r="L11" s="5">
        <v>41</v>
      </c>
      <c r="M11" s="5">
        <f t="shared" si="2"/>
        <v>4481</v>
      </c>
      <c r="N11" s="5">
        <f t="shared" si="3"/>
        <v>910.51104664137472</v>
      </c>
      <c r="O11" s="5" t="str">
        <f t="shared" si="0"/>
        <v/>
      </c>
      <c r="P11" s="43" t="str">
        <f t="shared" si="1"/>
        <v>insert into noskrien_reit (dalibnieks, rez,skriesim_db,sacensibas) values ('Osior Bartek',4481,'','Jelgavas nakts pusmaratons');</v>
      </c>
    </row>
    <row r="12" spans="1:16" x14ac:dyDescent="0.2">
      <c r="A12" s="10" t="s">
        <v>30259</v>
      </c>
      <c r="B12" s="5" t="s">
        <v>29806</v>
      </c>
      <c r="C12" s="5" t="s">
        <v>29807</v>
      </c>
      <c r="D12" s="5">
        <v>273</v>
      </c>
      <c r="E12" s="5" t="s">
        <v>350</v>
      </c>
      <c r="F12" s="5" t="s">
        <v>29808</v>
      </c>
      <c r="G12" s="5" t="s">
        <v>362</v>
      </c>
      <c r="H12" s="9">
        <v>5.2476851851851851E-2</v>
      </c>
      <c r="I12" s="9" t="s">
        <v>29938</v>
      </c>
      <c r="J12" s="5">
        <v>1</v>
      </c>
      <c r="K12" s="5">
        <v>15</v>
      </c>
      <c r="L12" s="5">
        <v>34</v>
      </c>
      <c r="M12" s="5">
        <f t="shared" si="2"/>
        <v>4534</v>
      </c>
      <c r="N12" s="5">
        <f t="shared" si="3"/>
        <v>899.86766651962944</v>
      </c>
      <c r="O12" s="5" t="str">
        <f t="shared" si="0"/>
        <v/>
      </c>
      <c r="P12" s="43" t="str">
        <f t="shared" si="1"/>
        <v>insert into noskrien_reit (dalibnieks, rez,skriesim_db,sacensibas) values ('Bacys Modestas',4534,'','Jelgavas nakts pusmaratons');</v>
      </c>
    </row>
    <row r="13" spans="1:16" x14ac:dyDescent="0.2">
      <c r="A13" s="10" t="s">
        <v>30260</v>
      </c>
      <c r="B13" s="5" t="s">
        <v>359</v>
      </c>
      <c r="C13" s="5" t="s">
        <v>360</v>
      </c>
      <c r="D13" s="5">
        <v>315</v>
      </c>
      <c r="E13" s="5" t="s">
        <v>358</v>
      </c>
      <c r="F13" s="5" t="s">
        <v>361</v>
      </c>
      <c r="G13" s="5" t="s">
        <v>362</v>
      </c>
      <c r="H13" s="9">
        <v>5.3148148148148146E-2</v>
      </c>
      <c r="I13" s="9" t="s">
        <v>29939</v>
      </c>
      <c r="J13" s="5">
        <v>1</v>
      </c>
      <c r="K13" s="5">
        <v>16</v>
      </c>
      <c r="L13" s="5">
        <v>32</v>
      </c>
      <c r="M13" s="5">
        <f t="shared" si="2"/>
        <v>4592</v>
      </c>
      <c r="N13" s="5">
        <f t="shared" si="3"/>
        <v>888.50174216027881</v>
      </c>
      <c r="O13" s="5" t="str">
        <f t="shared" si="0"/>
        <v/>
      </c>
      <c r="P13" s="43" t="str">
        <f t="shared" si="1"/>
        <v>insert into noskrien_reit (dalibnieks, rez,skriesim_db,sacensibas) values ('Pranckūnas Petras',4592,'','Jelgavas nakts pusmaratons');</v>
      </c>
    </row>
    <row r="14" spans="1:16" x14ac:dyDescent="0.2">
      <c r="A14" s="10" t="s">
        <v>30261</v>
      </c>
      <c r="B14" s="5" t="s">
        <v>387</v>
      </c>
      <c r="C14" s="5" t="s">
        <v>388</v>
      </c>
      <c r="D14" s="5">
        <v>450</v>
      </c>
      <c r="E14" s="5" t="s">
        <v>344</v>
      </c>
      <c r="F14" s="5"/>
      <c r="G14" s="5"/>
      <c r="H14" s="9">
        <v>5.3611111111111109E-2</v>
      </c>
      <c r="I14" s="9" t="s">
        <v>29940</v>
      </c>
      <c r="J14" s="5">
        <v>1</v>
      </c>
      <c r="K14" s="5">
        <v>17</v>
      </c>
      <c r="L14" s="5">
        <v>12</v>
      </c>
      <c r="M14" s="5">
        <f t="shared" si="2"/>
        <v>4632</v>
      </c>
      <c r="N14" s="5">
        <f t="shared" si="3"/>
        <v>880.82901554404145</v>
      </c>
      <c r="O14" s="5" t="str">
        <f t="shared" si="0"/>
        <v/>
      </c>
      <c r="P14" s="43" t="str">
        <f t="shared" si="1"/>
        <v>insert into noskrien_reit (dalibnieks, rez,skriesim_db,sacensibas) values ('Belousovs Vadims',4632,'','Jelgavas nakts pusmaratons');</v>
      </c>
    </row>
    <row r="15" spans="1:16" x14ac:dyDescent="0.2">
      <c r="A15" s="10" t="s">
        <v>30262</v>
      </c>
      <c r="B15" s="5" t="s">
        <v>39</v>
      </c>
      <c r="C15" s="5" t="s">
        <v>1145</v>
      </c>
      <c r="D15" s="5">
        <v>476</v>
      </c>
      <c r="E15" s="5" t="s">
        <v>350</v>
      </c>
      <c r="F15" s="5"/>
      <c r="G15" s="5" t="s">
        <v>2423</v>
      </c>
      <c r="H15" s="9">
        <v>5.392361111111111E-2</v>
      </c>
      <c r="I15" s="9" t="s">
        <v>29941</v>
      </c>
      <c r="J15" s="5">
        <v>1</v>
      </c>
      <c r="K15" s="5">
        <v>17</v>
      </c>
      <c r="L15" s="5">
        <v>39</v>
      </c>
      <c r="M15" s="5">
        <f t="shared" si="2"/>
        <v>4659</v>
      </c>
      <c r="N15" s="5">
        <f t="shared" si="3"/>
        <v>875.72440437862201</v>
      </c>
      <c r="O15" s="5" t="str">
        <f t="shared" si="0"/>
        <v/>
      </c>
      <c r="P15" s="43" t="str">
        <f t="shared" si="1"/>
        <v>insert into noskrien_reit (dalibnieks, rez,skriesim_db,sacensibas) values ('Auziņš Mārtiņš',4659,'','Jelgavas nakts pusmaratons');</v>
      </c>
    </row>
    <row r="16" spans="1:16" x14ac:dyDescent="0.2">
      <c r="A16" s="10" t="s">
        <v>30263</v>
      </c>
      <c r="B16" s="5" t="s">
        <v>318</v>
      </c>
      <c r="C16" s="5" t="s">
        <v>380</v>
      </c>
      <c r="D16" s="5">
        <v>529</v>
      </c>
      <c r="E16" s="5" t="s">
        <v>344</v>
      </c>
      <c r="F16" s="5"/>
      <c r="G16" s="5"/>
      <c r="H16" s="9">
        <v>5.4016203703703712E-2</v>
      </c>
      <c r="I16" s="9" t="s">
        <v>29942</v>
      </c>
      <c r="J16" s="5">
        <v>1</v>
      </c>
      <c r="K16" s="5">
        <v>17</v>
      </c>
      <c r="L16" s="5">
        <v>47</v>
      </c>
      <c r="M16" s="5">
        <f t="shared" si="2"/>
        <v>4667</v>
      </c>
      <c r="N16" s="5">
        <f t="shared" si="3"/>
        <v>874.22326976644524</v>
      </c>
      <c r="O16" s="5" t="str">
        <f t="shared" si="0"/>
        <v/>
      </c>
      <c r="P16" s="43" t="str">
        <f t="shared" si="1"/>
        <v>insert into noskrien_reit (dalibnieks, rez,skriesim_db,sacensibas) values ('Tops Reinis',4667,'','Jelgavas nakts pusmaratons');</v>
      </c>
    </row>
    <row r="17" spans="1:16" x14ac:dyDescent="0.2">
      <c r="A17" s="10" t="s">
        <v>30264</v>
      </c>
      <c r="B17" s="5" t="s">
        <v>26</v>
      </c>
      <c r="C17" s="5" t="s">
        <v>1144</v>
      </c>
      <c r="D17" s="5">
        <v>256</v>
      </c>
      <c r="E17" s="5" t="s">
        <v>358</v>
      </c>
      <c r="F17" s="5" t="s">
        <v>326</v>
      </c>
      <c r="G17" s="5" t="s">
        <v>245</v>
      </c>
      <c r="H17" s="9">
        <v>5.4027777777777779E-2</v>
      </c>
      <c r="I17" s="9" t="s">
        <v>29943</v>
      </c>
      <c r="J17" s="5">
        <v>1</v>
      </c>
      <c r="K17" s="5">
        <v>17</v>
      </c>
      <c r="L17" s="5">
        <v>48</v>
      </c>
      <c r="M17" s="5">
        <f t="shared" si="2"/>
        <v>4668</v>
      </c>
      <c r="N17" s="5">
        <f t="shared" si="3"/>
        <v>874.03598971722363</v>
      </c>
      <c r="O17" s="5" t="str">
        <f t="shared" si="0"/>
        <v/>
      </c>
      <c r="P17" s="43" t="str">
        <f t="shared" si="1"/>
        <v>insert into noskrien_reit (dalibnieks, rez,skriesim_db,sacensibas) values ('Pakārklis Māris',4668,'','Jelgavas nakts pusmaratons');</v>
      </c>
    </row>
    <row r="18" spans="1:16" x14ac:dyDescent="0.2">
      <c r="A18" s="10" t="s">
        <v>30265</v>
      </c>
      <c r="B18" s="5" t="s">
        <v>94</v>
      </c>
      <c r="C18" s="5" t="s">
        <v>367</v>
      </c>
      <c r="D18" s="5">
        <v>308</v>
      </c>
      <c r="E18" s="5" t="s">
        <v>350</v>
      </c>
      <c r="F18" s="5" t="s">
        <v>368</v>
      </c>
      <c r="G18" s="5" t="s">
        <v>302</v>
      </c>
      <c r="H18" s="9">
        <v>5.4131944444444441E-2</v>
      </c>
      <c r="I18" s="9" t="s">
        <v>29944</v>
      </c>
      <c r="J18" s="5">
        <v>1</v>
      </c>
      <c r="K18" s="5">
        <v>17</v>
      </c>
      <c r="L18" s="5">
        <v>57</v>
      </c>
      <c r="M18" s="5">
        <f t="shared" si="2"/>
        <v>4677</v>
      </c>
      <c r="N18" s="5">
        <f t="shared" si="3"/>
        <v>872.35407312379732</v>
      </c>
      <c r="O18" s="5" t="str">
        <f t="shared" si="0"/>
        <v/>
      </c>
      <c r="P18" s="43" t="str">
        <f t="shared" si="1"/>
        <v>insert into noskrien_reit (dalibnieks, rez,skriesim_db,sacensibas) values ('Grīnvalds Guntis',4677,'','Jelgavas nakts pusmaratons');</v>
      </c>
    </row>
    <row r="19" spans="1:16" x14ac:dyDescent="0.2">
      <c r="A19" s="10" t="s">
        <v>30266</v>
      </c>
      <c r="B19" s="5" t="s">
        <v>49</v>
      </c>
      <c r="C19" s="5" t="s">
        <v>50</v>
      </c>
      <c r="D19" s="5">
        <v>255</v>
      </c>
      <c r="E19" s="5" t="s">
        <v>358</v>
      </c>
      <c r="F19" s="5" t="s">
        <v>326</v>
      </c>
      <c r="G19" s="5" t="s">
        <v>248</v>
      </c>
      <c r="H19" s="9">
        <v>5.4317129629629625E-2</v>
      </c>
      <c r="I19" s="9" t="s">
        <v>29945</v>
      </c>
      <c r="J19" s="5">
        <v>1</v>
      </c>
      <c r="K19" s="5">
        <v>18</v>
      </c>
      <c r="L19" s="5">
        <v>13</v>
      </c>
      <c r="M19" s="5">
        <f t="shared" si="2"/>
        <v>4693</v>
      </c>
      <c r="N19" s="5">
        <f t="shared" si="3"/>
        <v>869.37992755167272</v>
      </c>
      <c r="O19" s="5" t="str">
        <f t="shared" si="0"/>
        <v/>
      </c>
      <c r="P19" s="43" t="str">
        <f t="shared" si="1"/>
        <v>insert into noskrien_reit (dalibnieks, rez,skriesim_db,sacensibas) values ('Ņilovs Valdis',4693,'','Jelgavas nakts pusmaratons');</v>
      </c>
    </row>
    <row r="20" spans="1:16" x14ac:dyDescent="0.2">
      <c r="A20" s="10" t="s">
        <v>30267</v>
      </c>
      <c r="B20" s="5" t="s">
        <v>46</v>
      </c>
      <c r="C20" s="5" t="s">
        <v>1146</v>
      </c>
      <c r="D20" s="5">
        <v>283</v>
      </c>
      <c r="E20" s="5" t="s">
        <v>350</v>
      </c>
      <c r="F20" s="5" t="s">
        <v>2128</v>
      </c>
      <c r="G20" s="5" t="s">
        <v>1148</v>
      </c>
      <c r="H20" s="9">
        <v>5.4745370370370368E-2</v>
      </c>
      <c r="I20" s="9" t="s">
        <v>29946</v>
      </c>
      <c r="J20" s="5">
        <v>1</v>
      </c>
      <c r="K20" s="5">
        <v>18</v>
      </c>
      <c r="L20" s="5">
        <v>50</v>
      </c>
      <c r="M20" s="5">
        <f t="shared" si="2"/>
        <v>4730</v>
      </c>
      <c r="N20" s="5">
        <f t="shared" si="3"/>
        <v>862.57928118393238</v>
      </c>
      <c r="O20" s="5" t="str">
        <f t="shared" si="0"/>
        <v/>
      </c>
      <c r="P20" s="43" t="str">
        <f t="shared" si="1"/>
        <v>insert into noskrien_reit (dalibnieks, rez,skriesim_db,sacensibas) values ('Sukaruks Jānis',4730,'','Jelgavas nakts pusmaratons');</v>
      </c>
    </row>
    <row r="21" spans="1:16" x14ac:dyDescent="0.2">
      <c r="A21" s="10" t="s">
        <v>30268</v>
      </c>
      <c r="B21" s="5" t="s">
        <v>373</v>
      </c>
      <c r="C21" s="5" t="s">
        <v>374</v>
      </c>
      <c r="D21" s="5">
        <v>484</v>
      </c>
      <c r="E21" s="5" t="s">
        <v>376</v>
      </c>
      <c r="F21" s="5" t="s">
        <v>244</v>
      </c>
      <c r="G21" s="5" t="s">
        <v>375</v>
      </c>
      <c r="H21" s="9">
        <v>5.4756944444444448E-2</v>
      </c>
      <c r="I21" s="9" t="s">
        <v>29947</v>
      </c>
      <c r="J21" s="5">
        <v>1</v>
      </c>
      <c r="K21" s="5">
        <v>18</v>
      </c>
      <c r="L21" s="5">
        <v>51</v>
      </c>
      <c r="M21" s="5">
        <f t="shared" si="2"/>
        <v>4731</v>
      </c>
      <c r="N21" s="5">
        <f t="shared" si="3"/>
        <v>862.39695624603678</v>
      </c>
      <c r="O21" s="5" t="str">
        <f t="shared" si="0"/>
        <v>y</v>
      </c>
      <c r="P21" s="43" t="str">
        <f t="shared" si="1"/>
        <v>insert into noskrien_reit (dalibnieks, rez,skriesim_db,sacensibas) values ('Marhele Ilona',4731,'y','Jelgavas nakts pusmaratons');</v>
      </c>
    </row>
    <row r="22" spans="1:16" x14ac:dyDescent="0.2">
      <c r="A22" s="10" t="s">
        <v>30269</v>
      </c>
      <c r="B22" s="5" t="s">
        <v>618</v>
      </c>
      <c r="C22" s="5" t="s">
        <v>2131</v>
      </c>
      <c r="D22" s="5">
        <v>358</v>
      </c>
      <c r="E22" s="5" t="s">
        <v>344</v>
      </c>
      <c r="F22" s="5" t="s">
        <v>435</v>
      </c>
      <c r="G22" s="5" t="s">
        <v>1015</v>
      </c>
      <c r="H22" s="9">
        <v>5.5E-2</v>
      </c>
      <c r="I22" s="9" t="s">
        <v>16059</v>
      </c>
      <c r="J22" s="5">
        <v>1</v>
      </c>
      <c r="K22" s="5">
        <v>19</v>
      </c>
      <c r="L22" s="5">
        <v>12</v>
      </c>
      <c r="M22" s="5">
        <f t="shared" si="2"/>
        <v>4752</v>
      </c>
      <c r="N22" s="5">
        <f t="shared" si="3"/>
        <v>858.58585858585855</v>
      </c>
      <c r="O22" s="5" t="str">
        <f t="shared" si="0"/>
        <v/>
      </c>
      <c r="P22" s="43" t="str">
        <f t="shared" si="1"/>
        <v>insert into noskrien_reit (dalibnieks, rez,skriesim_db,sacensibas) values ('Alseika Kalvis',4752,'','Jelgavas nakts pusmaratons');</v>
      </c>
    </row>
    <row r="23" spans="1:16" x14ac:dyDescent="0.2">
      <c r="A23" s="10" t="s">
        <v>30270</v>
      </c>
      <c r="B23" s="5" t="s">
        <v>381</v>
      </c>
      <c r="C23" s="5" t="s">
        <v>382</v>
      </c>
      <c r="D23" s="5">
        <v>281</v>
      </c>
      <c r="E23" s="5" t="s">
        <v>344</v>
      </c>
      <c r="F23" s="5"/>
      <c r="G23" s="5"/>
      <c r="H23" s="9">
        <v>5.5266203703703699E-2</v>
      </c>
      <c r="I23" s="9" t="s">
        <v>29948</v>
      </c>
      <c r="J23" s="5">
        <v>1</v>
      </c>
      <c r="K23" s="5">
        <v>19</v>
      </c>
      <c r="L23" s="5">
        <v>35</v>
      </c>
      <c r="M23" s="5">
        <f t="shared" si="2"/>
        <v>4775</v>
      </c>
      <c r="N23" s="5">
        <f t="shared" si="3"/>
        <v>854.45026178010471</v>
      </c>
      <c r="O23" s="5" t="str">
        <f t="shared" si="0"/>
        <v/>
      </c>
      <c r="P23" s="43" t="str">
        <f t="shared" si="1"/>
        <v>insert into noskrien_reit (dalibnieks, rez,skriesim_db,sacensibas) values ('Rozītis Dāvis',4775,'','Jelgavas nakts pusmaratons');</v>
      </c>
    </row>
    <row r="24" spans="1:16" x14ac:dyDescent="0.2">
      <c r="A24" s="10" t="s">
        <v>30271</v>
      </c>
      <c r="B24" s="5" t="s">
        <v>389</v>
      </c>
      <c r="C24" s="5" t="s">
        <v>390</v>
      </c>
      <c r="D24" s="5">
        <v>340</v>
      </c>
      <c r="E24" s="5" t="s">
        <v>386</v>
      </c>
      <c r="F24" s="5" t="s">
        <v>326</v>
      </c>
      <c r="G24" s="5" t="s">
        <v>391</v>
      </c>
      <c r="H24" s="9">
        <v>5.5486111111111104E-2</v>
      </c>
      <c r="I24" s="9" t="s">
        <v>29949</v>
      </c>
      <c r="J24" s="5">
        <v>1</v>
      </c>
      <c r="K24" s="5">
        <v>19</v>
      </c>
      <c r="L24" s="5">
        <v>54</v>
      </c>
      <c r="M24" s="5">
        <f t="shared" si="2"/>
        <v>4794</v>
      </c>
      <c r="N24" s="5">
        <f t="shared" si="3"/>
        <v>851.063829787234</v>
      </c>
      <c r="O24" s="5" t="str">
        <f t="shared" si="0"/>
        <v/>
      </c>
      <c r="P24" s="43" t="str">
        <f t="shared" si="1"/>
        <v>insert into noskrien_reit (dalibnieks, rez,skriesim_db,sacensibas) values ('Zunda Antis',4794,'','Jelgavas nakts pusmaratons');</v>
      </c>
    </row>
    <row r="25" spans="1:16" x14ac:dyDescent="0.2">
      <c r="A25" s="10" t="s">
        <v>30272</v>
      </c>
      <c r="B25" s="5" t="s">
        <v>369</v>
      </c>
      <c r="C25" s="5" t="s">
        <v>370</v>
      </c>
      <c r="D25" s="5">
        <v>163</v>
      </c>
      <c r="E25" s="5" t="s">
        <v>350</v>
      </c>
      <c r="F25" s="5" t="s">
        <v>371</v>
      </c>
      <c r="G25" s="5" t="s">
        <v>372</v>
      </c>
      <c r="H25" s="9">
        <v>5.5729166666666663E-2</v>
      </c>
      <c r="I25" s="9" t="s">
        <v>29950</v>
      </c>
      <c r="J25" s="5">
        <v>1</v>
      </c>
      <c r="K25" s="5">
        <v>20</v>
      </c>
      <c r="L25" s="5">
        <v>15</v>
      </c>
      <c r="M25" s="5">
        <f t="shared" si="2"/>
        <v>4815</v>
      </c>
      <c r="N25" s="5">
        <f t="shared" si="3"/>
        <v>847.3520249221184</v>
      </c>
      <c r="O25" s="5" t="str">
        <f t="shared" si="0"/>
        <v/>
      </c>
      <c r="P25" s="43" t="str">
        <f t="shared" si="1"/>
        <v>insert into noskrien_reit (dalibnieks, rez,skriesim_db,sacensibas) values ('Šakelis Valērijs',4815,'','Jelgavas nakts pusmaratons');</v>
      </c>
    </row>
    <row r="26" spans="1:16" x14ac:dyDescent="0.2">
      <c r="A26" s="10" t="s">
        <v>30273</v>
      </c>
      <c r="B26" s="5" t="s">
        <v>333</v>
      </c>
      <c r="C26" s="5" t="s">
        <v>2129</v>
      </c>
      <c r="D26" s="5">
        <v>382</v>
      </c>
      <c r="E26" s="5" t="s">
        <v>358</v>
      </c>
      <c r="F26" s="5"/>
      <c r="G26" s="5" t="s">
        <v>253</v>
      </c>
      <c r="H26" s="9">
        <v>5.5810185185185185E-2</v>
      </c>
      <c r="I26" s="9" t="s">
        <v>29951</v>
      </c>
      <c r="J26" s="5">
        <v>1</v>
      </c>
      <c r="K26" s="5">
        <v>20</v>
      </c>
      <c r="L26" s="5">
        <v>22</v>
      </c>
      <c r="M26" s="5">
        <f t="shared" si="2"/>
        <v>4822</v>
      </c>
      <c r="N26" s="5">
        <f t="shared" si="3"/>
        <v>846.12194110327664</v>
      </c>
      <c r="O26" s="5" t="str">
        <f t="shared" si="0"/>
        <v/>
      </c>
      <c r="P26" s="43" t="str">
        <f t="shared" si="1"/>
        <v>insert into noskrien_reit (dalibnieks, rez,skriesim_db,sacensibas) values ('Buls Raimonds',4822,'','Jelgavas nakts pusmaratons');</v>
      </c>
    </row>
    <row r="27" spans="1:16" x14ac:dyDescent="0.2">
      <c r="A27" s="10" t="s">
        <v>30274</v>
      </c>
      <c r="B27" s="5" t="s">
        <v>377</v>
      </c>
      <c r="C27" s="5" t="s">
        <v>378</v>
      </c>
      <c r="D27" s="5">
        <v>70</v>
      </c>
      <c r="E27" s="5" t="s">
        <v>376</v>
      </c>
      <c r="F27" s="5" t="s">
        <v>345</v>
      </c>
      <c r="G27" s="5" t="s">
        <v>379</v>
      </c>
      <c r="H27" s="9">
        <v>5.6076388888888884E-2</v>
      </c>
      <c r="I27" s="9" t="s">
        <v>29952</v>
      </c>
      <c r="J27" s="5">
        <v>1</v>
      </c>
      <c r="K27" s="5">
        <v>20</v>
      </c>
      <c r="L27" s="5">
        <v>45</v>
      </c>
      <c r="M27" s="5">
        <f t="shared" si="2"/>
        <v>4845</v>
      </c>
      <c r="N27" s="5">
        <f t="shared" si="3"/>
        <v>842.10526315789468</v>
      </c>
      <c r="O27" s="5" t="str">
        <f t="shared" si="0"/>
        <v/>
      </c>
      <c r="P27" s="43" t="str">
        <f t="shared" si="1"/>
        <v>insert into noskrien_reit (dalibnieks, rez,skriesim_db,sacensibas) values ('Kažemāka Anita',4845,'','Jelgavas nakts pusmaratons');</v>
      </c>
    </row>
    <row r="28" spans="1:16" x14ac:dyDescent="0.2">
      <c r="A28" s="10" t="s">
        <v>30275</v>
      </c>
      <c r="B28" s="5" t="s">
        <v>174</v>
      </c>
      <c r="C28" s="5" t="s">
        <v>175</v>
      </c>
      <c r="D28" s="5">
        <v>42</v>
      </c>
      <c r="E28" s="5" t="s">
        <v>358</v>
      </c>
      <c r="F28" s="5" t="s">
        <v>326</v>
      </c>
      <c r="G28" s="5" t="s">
        <v>270</v>
      </c>
      <c r="H28" s="9">
        <v>5.6412037037037038E-2</v>
      </c>
      <c r="I28" s="9" t="s">
        <v>29953</v>
      </c>
      <c r="J28" s="5">
        <v>1</v>
      </c>
      <c r="K28" s="5">
        <v>21</v>
      </c>
      <c r="L28" s="5">
        <v>14</v>
      </c>
      <c r="M28" s="5">
        <f t="shared" si="2"/>
        <v>4874</v>
      </c>
      <c r="N28" s="5">
        <f t="shared" si="3"/>
        <v>837.09478867459995</v>
      </c>
      <c r="O28" s="5" t="str">
        <f t="shared" si="0"/>
        <v/>
      </c>
      <c r="P28" s="43" t="str">
        <f t="shared" si="1"/>
        <v>insert into noskrien_reit (dalibnieks, rez,skriesim_db,sacensibas) values ('Brasavs Salvis',4874,'','Jelgavas nakts pusmaratons');</v>
      </c>
    </row>
    <row r="29" spans="1:16" x14ac:dyDescent="0.2">
      <c r="A29" s="10" t="s">
        <v>30276</v>
      </c>
      <c r="B29" s="5" t="s">
        <v>4</v>
      </c>
      <c r="C29" s="5" t="s">
        <v>519</v>
      </c>
      <c r="D29" s="5">
        <v>394</v>
      </c>
      <c r="E29" s="5" t="s">
        <v>358</v>
      </c>
      <c r="F29" s="5" t="s">
        <v>500</v>
      </c>
      <c r="G29" s="5" t="s">
        <v>453</v>
      </c>
      <c r="H29" s="9">
        <v>5.6689814814814811E-2</v>
      </c>
      <c r="I29" s="9" t="s">
        <v>29954</v>
      </c>
      <c r="J29" s="5">
        <v>1</v>
      </c>
      <c r="K29" s="5">
        <v>21</v>
      </c>
      <c r="L29" s="5">
        <v>38</v>
      </c>
      <c r="M29" s="5">
        <f t="shared" si="2"/>
        <v>4898</v>
      </c>
      <c r="N29" s="5">
        <f t="shared" si="3"/>
        <v>832.99305839118006</v>
      </c>
      <c r="O29" s="5" t="str">
        <f t="shared" si="0"/>
        <v/>
      </c>
      <c r="P29" s="43" t="str">
        <f t="shared" si="1"/>
        <v>insert into noskrien_reit (dalibnieks, rez,skriesim_db,sacensibas) values ('Žuburs Dainis',4898,'','Jelgavas nakts pusmaratons');</v>
      </c>
    </row>
    <row r="30" spans="1:16" x14ac:dyDescent="0.2">
      <c r="A30" s="10" t="s">
        <v>30277</v>
      </c>
      <c r="B30" s="5" t="s">
        <v>6270</v>
      </c>
      <c r="C30" s="5" t="s">
        <v>6271</v>
      </c>
      <c r="D30" s="5">
        <v>367</v>
      </c>
      <c r="E30" s="5" t="s">
        <v>358</v>
      </c>
      <c r="F30" s="5" t="s">
        <v>6272</v>
      </c>
      <c r="G30" s="5" t="s">
        <v>29809</v>
      </c>
      <c r="H30" s="9">
        <v>5.6805555555555554E-2</v>
      </c>
      <c r="I30" s="9" t="s">
        <v>29955</v>
      </c>
      <c r="J30" s="5">
        <v>1</v>
      </c>
      <c r="K30" s="5">
        <v>21</v>
      </c>
      <c r="L30" s="5">
        <v>48</v>
      </c>
      <c r="M30" s="5">
        <f t="shared" si="2"/>
        <v>4908</v>
      </c>
      <c r="N30" s="5">
        <f t="shared" si="3"/>
        <v>831.29584352078246</v>
      </c>
      <c r="O30" s="5" t="str">
        <f t="shared" si="0"/>
        <v/>
      </c>
      <c r="P30" s="43" t="str">
        <f t="shared" si="1"/>
        <v>insert into noskrien_reit (dalibnieks, rez,skriesim_db,sacensibas) values ('Andruška Gintaras',4908,'','Jelgavas nakts pusmaratons');</v>
      </c>
    </row>
    <row r="31" spans="1:16" x14ac:dyDescent="0.2">
      <c r="A31" s="10" t="s">
        <v>30278</v>
      </c>
      <c r="B31" s="5" t="s">
        <v>1168</v>
      </c>
      <c r="C31" s="5" t="s">
        <v>130</v>
      </c>
      <c r="D31" s="5">
        <v>289</v>
      </c>
      <c r="E31" s="5" t="s">
        <v>344</v>
      </c>
      <c r="F31" s="5" t="s">
        <v>1169</v>
      </c>
      <c r="G31" s="5" t="s">
        <v>586</v>
      </c>
      <c r="H31" s="9">
        <v>5.7372685185185186E-2</v>
      </c>
      <c r="I31" s="9" t="s">
        <v>29956</v>
      </c>
      <c r="J31" s="5">
        <v>1</v>
      </c>
      <c r="K31" s="5">
        <v>22</v>
      </c>
      <c r="L31" s="5">
        <v>37</v>
      </c>
      <c r="M31" s="5">
        <f t="shared" si="2"/>
        <v>4957</v>
      </c>
      <c r="N31" s="5">
        <f t="shared" si="3"/>
        <v>823.07847488400239</v>
      </c>
      <c r="O31" s="5" t="str">
        <f t="shared" si="0"/>
        <v/>
      </c>
      <c r="P31" s="43" t="str">
        <f t="shared" si="1"/>
        <v>insert into noskrien_reit (dalibnieks, rez,skriesim_db,sacensibas) values ('Reinfelds Raivis',4957,'','Jelgavas nakts pusmaratons');</v>
      </c>
    </row>
    <row r="32" spans="1:16" x14ac:dyDescent="0.2">
      <c r="A32" s="10" t="s">
        <v>30279</v>
      </c>
      <c r="B32" s="5" t="s">
        <v>404</v>
      </c>
      <c r="C32" s="5" t="s">
        <v>405</v>
      </c>
      <c r="D32" s="5">
        <v>561</v>
      </c>
      <c r="E32" s="5" t="s">
        <v>386</v>
      </c>
      <c r="F32" s="5" t="s">
        <v>406</v>
      </c>
      <c r="G32" s="5" t="s">
        <v>407</v>
      </c>
      <c r="H32" s="9">
        <v>5.7511574074074069E-2</v>
      </c>
      <c r="I32" s="9" t="s">
        <v>29957</v>
      </c>
      <c r="J32" s="5">
        <v>1</v>
      </c>
      <c r="K32" s="5">
        <v>22</v>
      </c>
      <c r="L32" s="5">
        <v>49</v>
      </c>
      <c r="M32" s="5">
        <f t="shared" si="2"/>
        <v>4969</v>
      </c>
      <c r="N32" s="5">
        <f t="shared" si="3"/>
        <v>821.09076272891934</v>
      </c>
      <c r="O32" s="5" t="str">
        <f t="shared" si="0"/>
        <v/>
      </c>
      <c r="P32" s="43" t="str">
        <f t="shared" si="1"/>
        <v>insert into noskrien_reit (dalibnieks, rez,skriesim_db,sacensibas) values ('Šehtels Juris',4969,'','Jelgavas nakts pusmaratons');</v>
      </c>
    </row>
    <row r="33" spans="1:16" x14ac:dyDescent="0.2">
      <c r="A33" s="10" t="s">
        <v>30280</v>
      </c>
      <c r="B33" s="5" t="s">
        <v>484</v>
      </c>
      <c r="C33" s="5" t="s">
        <v>1173</v>
      </c>
      <c r="D33" s="5">
        <v>279</v>
      </c>
      <c r="E33" s="5" t="s">
        <v>344</v>
      </c>
      <c r="F33" s="5" t="s">
        <v>1174</v>
      </c>
      <c r="G33" s="5" t="s">
        <v>875</v>
      </c>
      <c r="H33" s="9">
        <v>5.7592592592592591E-2</v>
      </c>
      <c r="I33" s="9" t="s">
        <v>14735</v>
      </c>
      <c r="J33" s="5">
        <v>1</v>
      </c>
      <c r="K33" s="5">
        <v>22</v>
      </c>
      <c r="L33" s="5">
        <v>56</v>
      </c>
      <c r="M33" s="5">
        <f t="shared" si="2"/>
        <v>4976</v>
      </c>
      <c r="N33" s="5">
        <f t="shared" si="3"/>
        <v>819.93569131832805</v>
      </c>
      <c r="O33" s="5" t="str">
        <f t="shared" si="0"/>
        <v/>
      </c>
      <c r="P33" s="43" t="str">
        <f t="shared" si="1"/>
        <v>insert into noskrien_reit (dalibnieks, rez,skriesim_db,sacensibas) values ('Spalviņš Nauris',4976,'','Jelgavas nakts pusmaratons');</v>
      </c>
    </row>
    <row r="34" spans="1:16" x14ac:dyDescent="0.2">
      <c r="A34" s="10" t="s">
        <v>30281</v>
      </c>
      <c r="B34" s="5" t="s">
        <v>1472</v>
      </c>
      <c r="C34" s="5" t="s">
        <v>2139</v>
      </c>
      <c r="D34" s="5">
        <v>7</v>
      </c>
      <c r="E34" s="5" t="s">
        <v>376</v>
      </c>
      <c r="F34" s="5" t="s">
        <v>29810</v>
      </c>
      <c r="G34" s="5" t="s">
        <v>537</v>
      </c>
      <c r="H34" s="9">
        <v>5.768518518518518E-2</v>
      </c>
      <c r="I34" s="9" t="s">
        <v>29958</v>
      </c>
      <c r="J34" s="5">
        <v>1</v>
      </c>
      <c r="K34" s="5">
        <v>23</v>
      </c>
      <c r="L34" s="5">
        <v>4</v>
      </c>
      <c r="M34" s="5">
        <f t="shared" si="2"/>
        <v>4984</v>
      </c>
      <c r="N34" s="5">
        <f t="shared" si="3"/>
        <v>818.61958266452655</v>
      </c>
      <c r="O34" s="5" t="str">
        <f t="shared" si="0"/>
        <v/>
      </c>
      <c r="P34" s="43" t="str">
        <f t="shared" si="1"/>
        <v>insert into noskrien_reit (dalibnieks, rez,skriesim_db,sacensibas) values ('Liepiņa Jolanta',4984,'','Jelgavas nakts pusmaratons');</v>
      </c>
    </row>
    <row r="35" spans="1:16" x14ac:dyDescent="0.2">
      <c r="A35" s="10" t="s">
        <v>30282</v>
      </c>
      <c r="B35" s="5" t="s">
        <v>33</v>
      </c>
      <c r="C35" s="5" t="s">
        <v>357</v>
      </c>
      <c r="D35" s="5">
        <v>1377</v>
      </c>
      <c r="E35" s="5" t="s">
        <v>358</v>
      </c>
      <c r="F35" s="5" t="s">
        <v>345</v>
      </c>
      <c r="G35" s="5"/>
      <c r="H35" s="9">
        <v>5.769675925925926E-2</v>
      </c>
      <c r="I35" s="9" t="s">
        <v>29959</v>
      </c>
      <c r="J35" s="5">
        <v>1</v>
      </c>
      <c r="K35" s="5">
        <v>23</v>
      </c>
      <c r="L35" s="5">
        <v>5</v>
      </c>
      <c r="M35" s="5">
        <f t="shared" si="2"/>
        <v>4985</v>
      </c>
      <c r="N35" s="5">
        <f t="shared" si="3"/>
        <v>818.4553660982948</v>
      </c>
      <c r="O35" s="5" t="str">
        <f t="shared" si="0"/>
        <v/>
      </c>
      <c r="P35" s="43" t="str">
        <f t="shared" si="1"/>
        <v>insert into noskrien_reit (dalibnieks, rez,skriesim_db,sacensibas) values ('Matisons Aigars',4985,'','Jelgavas nakts pusmaratons');</v>
      </c>
    </row>
    <row r="36" spans="1:16" x14ac:dyDescent="0.2">
      <c r="A36" s="10" t="s">
        <v>30283</v>
      </c>
      <c r="B36" s="5" t="s">
        <v>484</v>
      </c>
      <c r="C36" s="5" t="s">
        <v>1159</v>
      </c>
      <c r="D36" s="5">
        <v>148</v>
      </c>
      <c r="E36" s="5" t="s">
        <v>358</v>
      </c>
      <c r="F36" s="5" t="s">
        <v>1160</v>
      </c>
      <c r="G36" s="5" t="s">
        <v>275</v>
      </c>
      <c r="H36" s="9">
        <v>5.7997685185185187E-2</v>
      </c>
      <c r="I36" s="9" t="s">
        <v>29960</v>
      </c>
      <c r="J36" s="5">
        <v>1</v>
      </c>
      <c r="K36" s="5">
        <v>23</v>
      </c>
      <c r="L36" s="5">
        <v>31</v>
      </c>
      <c r="M36" s="5">
        <f t="shared" si="2"/>
        <v>5011</v>
      </c>
      <c r="N36" s="5">
        <f t="shared" si="3"/>
        <v>814.20874077030533</v>
      </c>
      <c r="O36" s="5" t="str">
        <f t="shared" si="0"/>
        <v/>
      </c>
      <c r="P36" s="43" t="str">
        <f t="shared" si="1"/>
        <v>insert into noskrien_reit (dalibnieks, rez,skriesim_db,sacensibas) values ('Rūdulis Nauris',5011,'','Jelgavas nakts pusmaratons');</v>
      </c>
    </row>
    <row r="37" spans="1:16" x14ac:dyDescent="0.2">
      <c r="A37" s="10" t="s">
        <v>30284</v>
      </c>
      <c r="B37" s="5" t="s">
        <v>1161</v>
      </c>
      <c r="C37" s="5" t="s">
        <v>1162</v>
      </c>
      <c r="D37" s="5">
        <v>407</v>
      </c>
      <c r="E37" s="5" t="s">
        <v>344</v>
      </c>
      <c r="F37" s="5" t="s">
        <v>413</v>
      </c>
      <c r="G37" s="5" t="s">
        <v>1163</v>
      </c>
      <c r="H37" s="9">
        <v>5.8298611111111114E-2</v>
      </c>
      <c r="I37" s="9" t="s">
        <v>29961</v>
      </c>
      <c r="J37" s="5">
        <v>1</v>
      </c>
      <c r="K37" s="5">
        <v>23</v>
      </c>
      <c r="L37" s="5">
        <v>57</v>
      </c>
      <c r="M37" s="5">
        <f t="shared" si="2"/>
        <v>5037</v>
      </c>
      <c r="N37" s="5">
        <f t="shared" si="3"/>
        <v>810.0059559261465</v>
      </c>
      <c r="O37" s="5" t="str">
        <f t="shared" si="0"/>
        <v/>
      </c>
      <c r="P37" s="43" t="str">
        <f t="shared" si="1"/>
        <v>insert into noskrien_reit (dalibnieks, rez,skriesim_db,sacensibas) values ('Ozols Niks',5037,'','Jelgavas nakts pusmaratons');</v>
      </c>
    </row>
    <row r="38" spans="1:16" x14ac:dyDescent="0.2">
      <c r="A38" s="10" t="s">
        <v>30285</v>
      </c>
      <c r="B38" s="5" t="s">
        <v>133</v>
      </c>
      <c r="C38" s="5" t="s">
        <v>173</v>
      </c>
      <c r="D38" s="5">
        <v>527</v>
      </c>
      <c r="E38" s="5" t="s">
        <v>350</v>
      </c>
      <c r="F38" s="5" t="s">
        <v>244</v>
      </c>
      <c r="G38" s="5" t="s">
        <v>245</v>
      </c>
      <c r="H38" s="9">
        <v>5.8333333333333327E-2</v>
      </c>
      <c r="I38" s="9" t="s">
        <v>13821</v>
      </c>
      <c r="J38" s="5">
        <v>1</v>
      </c>
      <c r="K38" s="5">
        <v>24</v>
      </c>
      <c r="L38" s="5">
        <v>0</v>
      </c>
      <c r="M38" s="5">
        <f t="shared" si="2"/>
        <v>5040</v>
      </c>
      <c r="N38" s="5">
        <f t="shared" si="3"/>
        <v>809.52380952380952</v>
      </c>
      <c r="O38" s="5" t="str">
        <f t="shared" si="0"/>
        <v>y</v>
      </c>
      <c r="P38" s="43" t="str">
        <f t="shared" si="1"/>
        <v>insert into noskrien_reit (dalibnieks, rez,skriesim_db,sacensibas) values ('Kazmins Ģirts',5040,'y','Jelgavas nakts pusmaratons');</v>
      </c>
    </row>
    <row r="39" spans="1:16" x14ac:dyDescent="0.2">
      <c r="A39" s="10" t="s">
        <v>30286</v>
      </c>
      <c r="B39" s="5" t="s">
        <v>177</v>
      </c>
      <c r="C39" s="5" t="s">
        <v>434</v>
      </c>
      <c r="D39" s="5">
        <v>247</v>
      </c>
      <c r="E39" s="5" t="s">
        <v>350</v>
      </c>
      <c r="F39" s="5" t="s">
        <v>435</v>
      </c>
      <c r="G39" s="5" t="s">
        <v>245</v>
      </c>
      <c r="H39" s="9">
        <v>5.8344907407407408E-2</v>
      </c>
      <c r="I39" s="9" t="s">
        <v>29962</v>
      </c>
      <c r="J39" s="5">
        <v>1</v>
      </c>
      <c r="K39" s="5">
        <v>24</v>
      </c>
      <c r="L39" s="5">
        <v>1</v>
      </c>
      <c r="M39" s="5">
        <f t="shared" si="2"/>
        <v>5041</v>
      </c>
      <c r="N39" s="5">
        <f t="shared" si="3"/>
        <v>809.36322158301925</v>
      </c>
      <c r="O39" s="5" t="str">
        <f t="shared" si="0"/>
        <v/>
      </c>
      <c r="P39" s="43" t="str">
        <f t="shared" si="1"/>
        <v>insert into noskrien_reit (dalibnieks, rez,skriesim_db,sacensibas) values ('Švarcs Ivars',5041,'','Jelgavas nakts pusmaratons');</v>
      </c>
    </row>
    <row r="40" spans="1:16" x14ac:dyDescent="0.2">
      <c r="A40" s="10" t="s">
        <v>30287</v>
      </c>
      <c r="B40" s="5" t="s">
        <v>96</v>
      </c>
      <c r="C40" s="5" t="s">
        <v>422</v>
      </c>
      <c r="D40" s="5">
        <v>152</v>
      </c>
      <c r="E40" s="5" t="s">
        <v>358</v>
      </c>
      <c r="F40" s="5"/>
      <c r="G40" s="5" t="s">
        <v>739</v>
      </c>
      <c r="H40" s="9">
        <v>5.842592592592593E-2</v>
      </c>
      <c r="I40" s="9" t="s">
        <v>29963</v>
      </c>
      <c r="J40" s="5">
        <v>1</v>
      </c>
      <c r="K40" s="5">
        <v>24</v>
      </c>
      <c r="L40" s="5">
        <v>8</v>
      </c>
      <c r="M40" s="5">
        <f t="shared" si="2"/>
        <v>5048</v>
      </c>
      <c r="N40" s="5">
        <f t="shared" si="3"/>
        <v>808.24088748019017</v>
      </c>
      <c r="O40" s="5" t="str">
        <f t="shared" si="0"/>
        <v/>
      </c>
      <c r="P40" s="43" t="str">
        <f t="shared" si="1"/>
        <v>insert into noskrien_reit (dalibnieks, rez,skriesim_db,sacensibas) values ('Lubejs Andris',5048,'','Jelgavas nakts pusmaratons');</v>
      </c>
    </row>
    <row r="41" spans="1:16" x14ac:dyDescent="0.2">
      <c r="A41" s="10" t="s">
        <v>30288</v>
      </c>
      <c r="B41" s="5" t="s">
        <v>331</v>
      </c>
      <c r="C41" s="5" t="s">
        <v>2141</v>
      </c>
      <c r="D41" s="5">
        <v>54</v>
      </c>
      <c r="E41" s="5" t="s">
        <v>350</v>
      </c>
      <c r="F41" s="5" t="s">
        <v>413</v>
      </c>
      <c r="G41" s="5" t="s">
        <v>302</v>
      </c>
      <c r="H41" s="9">
        <v>5.9143518518518519E-2</v>
      </c>
      <c r="I41" s="9" t="s">
        <v>29964</v>
      </c>
      <c r="J41" s="5">
        <v>1</v>
      </c>
      <c r="K41" s="5">
        <v>25</v>
      </c>
      <c r="L41" s="5">
        <v>10</v>
      </c>
      <c r="M41" s="5">
        <f t="shared" si="2"/>
        <v>5110</v>
      </c>
      <c r="N41" s="5">
        <f t="shared" si="3"/>
        <v>798.43444227005864</v>
      </c>
      <c r="O41" s="5" t="str">
        <f t="shared" si="0"/>
        <v/>
      </c>
      <c r="P41" s="43" t="str">
        <f t="shared" si="1"/>
        <v>insert into noskrien_reit (dalibnieks, rez,skriesim_db,sacensibas) values ('Akmans Guntars',5110,'','Jelgavas nakts pusmaratons');</v>
      </c>
    </row>
    <row r="42" spans="1:16" x14ac:dyDescent="0.2">
      <c r="A42" s="10" t="s">
        <v>30289</v>
      </c>
      <c r="B42" s="5" t="s">
        <v>1465</v>
      </c>
      <c r="C42" s="5" t="s">
        <v>29811</v>
      </c>
      <c r="D42" s="5">
        <v>160</v>
      </c>
      <c r="E42" s="5" t="s">
        <v>376</v>
      </c>
      <c r="F42" s="5" t="s">
        <v>371</v>
      </c>
      <c r="G42" s="5" t="s">
        <v>372</v>
      </c>
      <c r="H42" s="9">
        <v>5.9155092592592586E-2</v>
      </c>
      <c r="I42" s="9" t="s">
        <v>29965</v>
      </c>
      <c r="J42" s="5">
        <v>1</v>
      </c>
      <c r="K42" s="5">
        <v>25</v>
      </c>
      <c r="L42" s="5">
        <v>11</v>
      </c>
      <c r="M42" s="5">
        <f t="shared" si="2"/>
        <v>5111</v>
      </c>
      <c r="N42" s="5">
        <f t="shared" si="3"/>
        <v>798.27822343963999</v>
      </c>
      <c r="O42" s="5" t="str">
        <f t="shared" si="0"/>
        <v/>
      </c>
      <c r="P42" s="43" t="str">
        <f t="shared" si="1"/>
        <v>insert into noskrien_reit (dalibnieks, rez,skriesim_db,sacensibas) values ('Ozola-Ozoliņa Solveiga',5111,'','Jelgavas nakts pusmaratons');</v>
      </c>
    </row>
    <row r="43" spans="1:16" x14ac:dyDescent="0.2">
      <c r="A43" s="10" t="s">
        <v>30290</v>
      </c>
      <c r="B43" s="5" t="s">
        <v>181</v>
      </c>
      <c r="C43" s="5" t="s">
        <v>182</v>
      </c>
      <c r="D43" s="5">
        <v>197</v>
      </c>
      <c r="E43" s="5" t="s">
        <v>344</v>
      </c>
      <c r="F43" s="5" t="s">
        <v>458</v>
      </c>
      <c r="G43" s="5" t="s">
        <v>459</v>
      </c>
      <c r="H43" s="9">
        <v>5.9189814814814813E-2</v>
      </c>
      <c r="I43" s="9" t="s">
        <v>29966</v>
      </c>
      <c r="J43" s="5">
        <v>1</v>
      </c>
      <c r="K43" s="5">
        <v>25</v>
      </c>
      <c r="L43" s="5">
        <v>14</v>
      </c>
      <c r="M43" s="5">
        <f t="shared" si="2"/>
        <v>5114</v>
      </c>
      <c r="N43" s="5">
        <f t="shared" si="3"/>
        <v>797.80993351583879</v>
      </c>
      <c r="O43" s="5" t="str">
        <f t="shared" si="0"/>
        <v/>
      </c>
      <c r="P43" s="43" t="str">
        <f t="shared" si="1"/>
        <v>insert into noskrien_reit (dalibnieks, rez,skriesim_db,sacensibas) values ('Adijāns Kaspars',5114,'','Jelgavas nakts pusmaratons');</v>
      </c>
    </row>
    <row r="44" spans="1:16" x14ac:dyDescent="0.2">
      <c r="A44" s="10" t="s">
        <v>30291</v>
      </c>
      <c r="B44" s="5" t="s">
        <v>26</v>
      </c>
      <c r="C44" s="5" t="s">
        <v>750</v>
      </c>
      <c r="D44" s="5">
        <v>129</v>
      </c>
      <c r="E44" s="5" t="s">
        <v>358</v>
      </c>
      <c r="F44" s="5" t="s">
        <v>244</v>
      </c>
      <c r="G44" s="5" t="s">
        <v>233</v>
      </c>
      <c r="H44" s="9">
        <v>5.9201388888888894E-2</v>
      </c>
      <c r="I44" s="9" t="s">
        <v>29967</v>
      </c>
      <c r="J44" s="5">
        <v>1</v>
      </c>
      <c r="K44" s="5">
        <v>25</v>
      </c>
      <c r="L44" s="5">
        <v>15</v>
      </c>
      <c r="M44" s="5">
        <f t="shared" si="2"/>
        <v>5115</v>
      </c>
      <c r="N44" s="5">
        <f t="shared" si="3"/>
        <v>797.6539589442815</v>
      </c>
      <c r="O44" s="5" t="str">
        <f t="shared" si="0"/>
        <v>y</v>
      </c>
      <c r="P44" s="43" t="str">
        <f t="shared" si="1"/>
        <v>insert into noskrien_reit (dalibnieks, rez,skriesim_db,sacensibas) values ('Šūpols Māris',5115,'y','Jelgavas nakts pusmaratons');</v>
      </c>
    </row>
    <row r="45" spans="1:16" x14ac:dyDescent="0.2">
      <c r="A45" s="10" t="s">
        <v>30292</v>
      </c>
      <c r="B45" s="5" t="s">
        <v>55</v>
      </c>
      <c r="C45" s="5" t="s">
        <v>89</v>
      </c>
      <c r="D45" s="5">
        <v>454</v>
      </c>
      <c r="E45" s="5" t="s">
        <v>358</v>
      </c>
      <c r="F45" s="5" t="s">
        <v>445</v>
      </c>
      <c r="G45" s="5" t="s">
        <v>235</v>
      </c>
      <c r="H45" s="9">
        <v>5.9212962962962967E-2</v>
      </c>
      <c r="I45" s="9" t="s">
        <v>29968</v>
      </c>
      <c r="J45" s="5">
        <v>1</v>
      </c>
      <c r="K45" s="5">
        <v>25</v>
      </c>
      <c r="L45" s="5">
        <v>16</v>
      </c>
      <c r="M45" s="5">
        <f t="shared" si="2"/>
        <v>5116</v>
      </c>
      <c r="N45" s="5">
        <f t="shared" si="3"/>
        <v>797.49804534792816</v>
      </c>
      <c r="O45" s="5" t="str">
        <f t="shared" si="0"/>
        <v/>
      </c>
      <c r="P45" s="43" t="str">
        <f t="shared" si="1"/>
        <v>insert into noskrien_reit (dalibnieks, rez,skriesim_db,sacensibas) values ('Kalniņš Ritvars',5116,'','Jelgavas nakts pusmaratons');</v>
      </c>
    </row>
    <row r="46" spans="1:16" x14ac:dyDescent="0.2">
      <c r="A46" s="10" t="s">
        <v>30293</v>
      </c>
      <c r="B46" s="5" t="s">
        <v>159</v>
      </c>
      <c r="C46" s="5" t="s">
        <v>2822</v>
      </c>
      <c r="D46" s="5">
        <v>115</v>
      </c>
      <c r="E46" s="5" t="s">
        <v>350</v>
      </c>
      <c r="F46" s="5" t="s">
        <v>244</v>
      </c>
      <c r="G46" s="5" t="s">
        <v>245</v>
      </c>
      <c r="H46" s="9">
        <v>5.9305555555555556E-2</v>
      </c>
      <c r="I46" s="9" t="s">
        <v>29969</v>
      </c>
      <c r="J46" s="5">
        <v>1</v>
      </c>
      <c r="K46" s="5">
        <v>25</v>
      </c>
      <c r="L46" s="5">
        <v>24</v>
      </c>
      <c r="M46" s="5">
        <f t="shared" si="2"/>
        <v>5124</v>
      </c>
      <c r="N46" s="5">
        <f t="shared" si="3"/>
        <v>796.25292740046837</v>
      </c>
      <c r="O46" s="5" t="str">
        <f t="shared" si="0"/>
        <v>y</v>
      </c>
      <c r="P46" s="43" t="str">
        <f t="shared" si="1"/>
        <v>insert into noskrien_reit (dalibnieks, rez,skriesim_db,sacensibas) values ('Kaldre Imants',5124,'y','Jelgavas nakts pusmaratons');</v>
      </c>
    </row>
    <row r="47" spans="1:16" x14ac:dyDescent="0.2">
      <c r="A47" s="10" t="s">
        <v>30294</v>
      </c>
      <c r="B47" s="5" t="s">
        <v>396</v>
      </c>
      <c r="C47" s="5" t="s">
        <v>397</v>
      </c>
      <c r="D47" s="5">
        <v>232</v>
      </c>
      <c r="E47" s="5" t="s">
        <v>376</v>
      </c>
      <c r="F47" s="5" t="s">
        <v>371</v>
      </c>
      <c r="G47" s="5" t="s">
        <v>372</v>
      </c>
      <c r="H47" s="9">
        <v>5.9861111111111108E-2</v>
      </c>
      <c r="I47" s="9" t="s">
        <v>29970</v>
      </c>
      <c r="J47" s="5">
        <v>1</v>
      </c>
      <c r="K47" s="5">
        <v>26</v>
      </c>
      <c r="L47" s="5">
        <v>12</v>
      </c>
      <c r="M47" s="5">
        <f t="shared" si="2"/>
        <v>5172</v>
      </c>
      <c r="N47" s="5">
        <f t="shared" si="3"/>
        <v>788.86310904872391</v>
      </c>
      <c r="O47" s="5" t="str">
        <f t="shared" si="0"/>
        <v/>
      </c>
      <c r="P47" s="43" t="str">
        <f t="shared" si="1"/>
        <v>insert into noskrien_reit (dalibnieks, rez,skriesim_db,sacensibas) values ('Valtere Kitija',5172,'','Jelgavas nakts pusmaratons');</v>
      </c>
    </row>
    <row r="48" spans="1:16" x14ac:dyDescent="0.2">
      <c r="A48" s="10" t="s">
        <v>30295</v>
      </c>
      <c r="B48" s="5" t="s">
        <v>46</v>
      </c>
      <c r="C48" s="5" t="s">
        <v>1457</v>
      </c>
      <c r="D48" s="5">
        <v>92</v>
      </c>
      <c r="E48" s="5" t="s">
        <v>344</v>
      </c>
      <c r="F48" s="5" t="s">
        <v>1086</v>
      </c>
      <c r="G48" s="5" t="s">
        <v>270</v>
      </c>
      <c r="H48" s="9">
        <v>5.994212962962963E-2</v>
      </c>
      <c r="I48" s="9" t="s">
        <v>16084</v>
      </c>
      <c r="J48" s="5">
        <v>1</v>
      </c>
      <c r="K48" s="5">
        <v>26</v>
      </c>
      <c r="L48" s="5">
        <v>19</v>
      </c>
      <c r="M48" s="5">
        <f t="shared" si="2"/>
        <v>5179</v>
      </c>
      <c r="N48" s="5">
        <f t="shared" si="3"/>
        <v>787.79687198300826</v>
      </c>
      <c r="O48" s="5" t="str">
        <f t="shared" si="0"/>
        <v/>
      </c>
      <c r="P48" s="43" t="str">
        <f t="shared" si="1"/>
        <v>insert into noskrien_reit (dalibnieks, rez,skriesim_db,sacensibas) values ('Sondors Jānis',5179,'','Jelgavas nakts pusmaratons');</v>
      </c>
    </row>
    <row r="49" spans="1:16" x14ac:dyDescent="0.2">
      <c r="A49" s="10" t="s">
        <v>30296</v>
      </c>
      <c r="B49" s="5" t="s">
        <v>22</v>
      </c>
      <c r="C49" s="5" t="s">
        <v>1240</v>
      </c>
      <c r="D49" s="5">
        <v>474</v>
      </c>
      <c r="E49" s="5" t="s">
        <v>350</v>
      </c>
      <c r="F49" s="5" t="s">
        <v>614</v>
      </c>
      <c r="G49" s="5" t="s">
        <v>320</v>
      </c>
      <c r="H49" s="9">
        <v>5.9976851851851858E-2</v>
      </c>
      <c r="I49" s="9" t="s">
        <v>29971</v>
      </c>
      <c r="J49" s="5">
        <v>1</v>
      </c>
      <c r="K49" s="5">
        <v>26</v>
      </c>
      <c r="L49" s="5">
        <v>22</v>
      </c>
      <c r="M49" s="5">
        <f t="shared" si="2"/>
        <v>5182</v>
      </c>
      <c r="N49" s="5">
        <f t="shared" si="3"/>
        <v>787.34079505982243</v>
      </c>
      <c r="O49" s="5" t="str">
        <f t="shared" si="0"/>
        <v/>
      </c>
      <c r="P49" s="43" t="str">
        <f t="shared" si="1"/>
        <v>insert into noskrien_reit (dalibnieks, rez,skriesim_db,sacensibas) values ('Pūcītis Gatis',5182,'','Jelgavas nakts pusmaratons');</v>
      </c>
    </row>
    <row r="50" spans="1:16" x14ac:dyDescent="0.2">
      <c r="A50" s="10" t="s">
        <v>30297</v>
      </c>
      <c r="B50" s="5" t="s">
        <v>443</v>
      </c>
      <c r="C50" s="5" t="s">
        <v>444</v>
      </c>
      <c r="D50" s="5">
        <v>541</v>
      </c>
      <c r="E50" s="5" t="s">
        <v>350</v>
      </c>
      <c r="F50" s="5"/>
      <c r="G50" s="5" t="s">
        <v>239</v>
      </c>
      <c r="H50" s="9">
        <v>6.0462962962962961E-2</v>
      </c>
      <c r="I50" s="9" t="s">
        <v>29972</v>
      </c>
      <c r="J50" s="5">
        <v>1</v>
      </c>
      <c r="K50" s="5">
        <v>27</v>
      </c>
      <c r="L50" s="5">
        <v>4</v>
      </c>
      <c r="M50" s="5">
        <f t="shared" si="2"/>
        <v>5224</v>
      </c>
      <c r="N50" s="5">
        <f t="shared" si="3"/>
        <v>781.010719754977</v>
      </c>
      <c r="O50" s="5" t="str">
        <f t="shared" si="0"/>
        <v/>
      </c>
      <c r="P50" s="43" t="str">
        <f t="shared" si="1"/>
        <v>insert into noskrien_reit (dalibnieks, rez,skriesim_db,sacensibas) values ('Maslobojevs Sergejs',5224,'','Jelgavas nakts pusmaratons');</v>
      </c>
    </row>
    <row r="51" spans="1:16" x14ac:dyDescent="0.2">
      <c r="A51" s="10" t="s">
        <v>30298</v>
      </c>
      <c r="B51" s="5" t="s">
        <v>29812</v>
      </c>
      <c r="C51" s="5" t="s">
        <v>29813</v>
      </c>
      <c r="D51" s="5">
        <v>86</v>
      </c>
      <c r="E51" s="5" t="s">
        <v>376</v>
      </c>
      <c r="F51" s="5" t="s">
        <v>29804</v>
      </c>
      <c r="G51" s="5" t="s">
        <v>29805</v>
      </c>
      <c r="H51" s="9">
        <v>6.0497685185185189E-2</v>
      </c>
      <c r="I51" s="9" t="s">
        <v>29973</v>
      </c>
      <c r="J51" s="5">
        <v>1</v>
      </c>
      <c r="K51" s="5">
        <v>27</v>
      </c>
      <c r="L51" s="5">
        <v>7</v>
      </c>
      <c r="M51" s="5">
        <f t="shared" si="2"/>
        <v>5227</v>
      </c>
      <c r="N51" s="5">
        <f t="shared" si="3"/>
        <v>780.56246412856319</v>
      </c>
      <c r="O51" s="5" t="str">
        <f t="shared" si="0"/>
        <v/>
      </c>
      <c r="P51" s="43" t="str">
        <f t="shared" si="1"/>
        <v>insert into noskrien_reit (dalibnieks, rez,skriesim_db,sacensibas) values ('Pokrzywińska-Osior Beata',5227,'','Jelgavas nakts pusmaratons');</v>
      </c>
    </row>
    <row r="52" spans="1:16" x14ac:dyDescent="0.2">
      <c r="A52" s="10" t="s">
        <v>30299</v>
      </c>
      <c r="B52" s="5" t="s">
        <v>29814</v>
      </c>
      <c r="C52" s="5" t="s">
        <v>29815</v>
      </c>
      <c r="D52" s="5">
        <v>89</v>
      </c>
      <c r="E52" s="5" t="s">
        <v>344</v>
      </c>
      <c r="F52" s="5" t="s">
        <v>29816</v>
      </c>
      <c r="G52" s="5" t="s">
        <v>29817</v>
      </c>
      <c r="H52" s="9">
        <v>6.0509259259259263E-2</v>
      </c>
      <c r="I52" s="9" t="s">
        <v>14753</v>
      </c>
      <c r="J52" s="5">
        <v>1</v>
      </c>
      <c r="K52" s="5">
        <v>27</v>
      </c>
      <c r="L52" s="5">
        <v>8</v>
      </c>
      <c r="M52" s="5">
        <f t="shared" si="2"/>
        <v>5228</v>
      </c>
      <c r="N52" s="5">
        <f t="shared" si="3"/>
        <v>780.41315990818669</v>
      </c>
      <c r="O52" s="5" t="str">
        <f t="shared" si="0"/>
        <v/>
      </c>
      <c r="P52" s="43" t="str">
        <f t="shared" si="1"/>
        <v>insert into noskrien_reit (dalibnieks, rez,skriesim_db,sacensibas) values ('Pokrzywinski Zbigniew',5228,'','Jelgavas nakts pusmaratons');</v>
      </c>
    </row>
    <row r="53" spans="1:16" x14ac:dyDescent="0.2">
      <c r="A53" s="10" t="s">
        <v>30300</v>
      </c>
      <c r="B53" s="5" t="s">
        <v>450</v>
      </c>
      <c r="C53" s="5" t="s">
        <v>451</v>
      </c>
      <c r="D53" s="5">
        <v>396</v>
      </c>
      <c r="E53" s="5" t="s">
        <v>350</v>
      </c>
      <c r="F53" s="5" t="s">
        <v>413</v>
      </c>
      <c r="G53" s="5" t="s">
        <v>453</v>
      </c>
      <c r="H53" s="9">
        <v>6.0532407407407403E-2</v>
      </c>
      <c r="I53" s="9" t="s">
        <v>29974</v>
      </c>
      <c r="J53" s="5">
        <v>1</v>
      </c>
      <c r="K53" s="5">
        <v>27</v>
      </c>
      <c r="L53" s="5">
        <v>10</v>
      </c>
      <c r="M53" s="5">
        <f t="shared" si="2"/>
        <v>5230</v>
      </c>
      <c r="N53" s="5">
        <f t="shared" si="3"/>
        <v>780.11472275334609</v>
      </c>
      <c r="O53" s="5" t="str">
        <f t="shared" si="0"/>
        <v/>
      </c>
      <c r="P53" s="43" t="str">
        <f t="shared" si="1"/>
        <v>insert into noskrien_reit (dalibnieks, rez,skriesim_db,sacensibas) values ('Kosilo Andrijs',5230,'','Jelgavas nakts pusmaratons');</v>
      </c>
    </row>
    <row r="54" spans="1:16" x14ac:dyDescent="0.2">
      <c r="A54" s="10" t="s">
        <v>30301</v>
      </c>
      <c r="B54" s="5" t="s">
        <v>2359</v>
      </c>
      <c r="C54" s="5" t="s">
        <v>2360</v>
      </c>
      <c r="D54" s="5">
        <v>20</v>
      </c>
      <c r="E54" s="5" t="s">
        <v>344</v>
      </c>
      <c r="F54" s="5" t="s">
        <v>29818</v>
      </c>
      <c r="G54" s="5"/>
      <c r="H54" s="9">
        <v>6.0590277777777778E-2</v>
      </c>
      <c r="I54" s="9" t="s">
        <v>29975</v>
      </c>
      <c r="J54" s="5">
        <v>1</v>
      </c>
      <c r="K54" s="5">
        <v>27</v>
      </c>
      <c r="L54" s="5">
        <v>15</v>
      </c>
      <c r="M54" s="5">
        <f t="shared" si="2"/>
        <v>5235</v>
      </c>
      <c r="N54" s="5">
        <f t="shared" si="3"/>
        <v>779.36962750716327</v>
      </c>
      <c r="O54" s="5" t="str">
        <f t="shared" si="0"/>
        <v/>
      </c>
      <c r="P54" s="43" t="str">
        <f t="shared" si="1"/>
        <v>insert into noskrien_reit (dalibnieks, rez,skriesim_db,sacensibas) values ('Tūbelis Mariss',5235,'','Jelgavas nakts pusmaratons');</v>
      </c>
    </row>
    <row r="55" spans="1:16" x14ac:dyDescent="0.2">
      <c r="A55" s="10" t="s">
        <v>30302</v>
      </c>
      <c r="B55" s="5" t="s">
        <v>2146</v>
      </c>
      <c r="C55" s="5" t="s">
        <v>2148</v>
      </c>
      <c r="D55" s="5">
        <v>300</v>
      </c>
      <c r="E55" s="5" t="s">
        <v>350</v>
      </c>
      <c r="F55" s="5" t="s">
        <v>413</v>
      </c>
      <c r="G55" s="5" t="s">
        <v>2149</v>
      </c>
      <c r="H55" s="9">
        <v>6.0601851851851851E-2</v>
      </c>
      <c r="I55" s="9" t="s">
        <v>29976</v>
      </c>
      <c r="J55" s="5">
        <v>1</v>
      </c>
      <c r="K55" s="5">
        <v>27</v>
      </c>
      <c r="L55" s="5">
        <v>16</v>
      </c>
      <c r="M55" s="5">
        <f t="shared" si="2"/>
        <v>5236</v>
      </c>
      <c r="N55" s="5">
        <f t="shared" si="3"/>
        <v>779.22077922077926</v>
      </c>
      <c r="O55" s="5" t="str">
        <f t="shared" si="0"/>
        <v/>
      </c>
      <c r="P55" s="43" t="str">
        <f t="shared" si="1"/>
        <v>insert into noskrien_reit (dalibnieks, rez,skriesim_db,sacensibas) values ('Kronbergs Uģis',5236,'','Jelgavas nakts pusmaratons');</v>
      </c>
    </row>
    <row r="56" spans="1:16" x14ac:dyDescent="0.2">
      <c r="A56" s="10" t="s">
        <v>30303</v>
      </c>
      <c r="B56" s="5" t="s">
        <v>439</v>
      </c>
      <c r="C56" s="5" t="s">
        <v>440</v>
      </c>
      <c r="D56" s="5">
        <v>290</v>
      </c>
      <c r="E56" s="5" t="s">
        <v>376</v>
      </c>
      <c r="F56" s="5" t="s">
        <v>368</v>
      </c>
      <c r="G56" s="5" t="s">
        <v>302</v>
      </c>
      <c r="H56" s="9">
        <v>6.0659722222222219E-2</v>
      </c>
      <c r="I56" s="9" t="s">
        <v>29977</v>
      </c>
      <c r="J56" s="5">
        <v>1</v>
      </c>
      <c r="K56" s="5">
        <v>27</v>
      </c>
      <c r="L56" s="5">
        <v>21</v>
      </c>
      <c r="M56" s="5">
        <f t="shared" si="2"/>
        <v>5241</v>
      </c>
      <c r="N56" s="5">
        <f t="shared" si="3"/>
        <v>778.47738981110467</v>
      </c>
      <c r="O56" s="5" t="str">
        <f t="shared" si="0"/>
        <v/>
      </c>
      <c r="P56" s="43" t="str">
        <f t="shared" si="1"/>
        <v>insert into noskrien_reit (dalibnieks, rez,skriesim_db,sacensibas) values ('Čakle Laura',5241,'','Jelgavas nakts pusmaratons');</v>
      </c>
    </row>
    <row r="57" spans="1:16" x14ac:dyDescent="0.2">
      <c r="A57" s="10" t="s">
        <v>30304</v>
      </c>
      <c r="B57" s="5" t="s">
        <v>68</v>
      </c>
      <c r="C57" s="5" t="s">
        <v>69</v>
      </c>
      <c r="D57" s="5">
        <v>67</v>
      </c>
      <c r="E57" s="5" t="s">
        <v>350</v>
      </c>
      <c r="F57" s="5" t="s">
        <v>244</v>
      </c>
      <c r="G57" s="5" t="s">
        <v>270</v>
      </c>
      <c r="H57" s="9">
        <v>6.06712962962963E-2</v>
      </c>
      <c r="I57" s="9" t="s">
        <v>14755</v>
      </c>
      <c r="J57" s="5">
        <v>1</v>
      </c>
      <c r="K57" s="5">
        <v>27</v>
      </c>
      <c r="L57" s="5">
        <v>22</v>
      </c>
      <c r="M57" s="5">
        <f t="shared" si="2"/>
        <v>5242</v>
      </c>
      <c r="N57" s="5">
        <f t="shared" si="3"/>
        <v>778.32888210606643</v>
      </c>
      <c r="O57" s="5" t="str">
        <f t="shared" si="0"/>
        <v>y</v>
      </c>
      <c r="P57" s="43" t="str">
        <f t="shared" si="1"/>
        <v>insert into noskrien_reit (dalibnieks, rez,skriesim_db,sacensibas) values ('Gudēvics Ainārs',5242,'y','Jelgavas nakts pusmaratons');</v>
      </c>
    </row>
    <row r="58" spans="1:16" x14ac:dyDescent="0.2">
      <c r="A58" s="10" t="s">
        <v>30305</v>
      </c>
      <c r="B58" s="5" t="s">
        <v>404</v>
      </c>
      <c r="C58" s="5" t="s">
        <v>14491</v>
      </c>
      <c r="D58" s="5">
        <v>319</v>
      </c>
      <c r="E58" s="5" t="s">
        <v>350</v>
      </c>
      <c r="F58" s="5" t="s">
        <v>244</v>
      </c>
      <c r="G58" s="5" t="s">
        <v>270</v>
      </c>
      <c r="H58" s="9">
        <v>6.06712962962963E-2</v>
      </c>
      <c r="I58" s="9" t="s">
        <v>14755</v>
      </c>
      <c r="J58" s="5">
        <v>1</v>
      </c>
      <c r="K58" s="5">
        <v>27</v>
      </c>
      <c r="L58" s="5">
        <v>22</v>
      </c>
      <c r="M58" s="5">
        <f t="shared" si="2"/>
        <v>5242</v>
      </c>
      <c r="N58" s="5">
        <f t="shared" si="3"/>
        <v>778.32888210606643</v>
      </c>
      <c r="O58" s="5" t="str">
        <f t="shared" si="0"/>
        <v>y</v>
      </c>
      <c r="P58" s="43" t="str">
        <f t="shared" si="1"/>
        <v>insert into noskrien_reit (dalibnieks, rez,skriesim_db,sacensibas) values ('Gudēvics-Liepiņš Juris',5242,'y','Jelgavas nakts pusmaratons');</v>
      </c>
    </row>
    <row r="59" spans="1:16" x14ac:dyDescent="0.2">
      <c r="A59" s="10" t="s">
        <v>30306</v>
      </c>
      <c r="B59" s="5" t="s">
        <v>84</v>
      </c>
      <c r="C59" s="5" t="s">
        <v>323</v>
      </c>
      <c r="D59" s="5">
        <v>522</v>
      </c>
      <c r="E59" s="5" t="s">
        <v>350</v>
      </c>
      <c r="F59" s="5" t="s">
        <v>1087</v>
      </c>
      <c r="G59" s="5" t="s">
        <v>29819</v>
      </c>
      <c r="H59" s="9">
        <v>6.0763888888888888E-2</v>
      </c>
      <c r="I59" s="9" t="s">
        <v>29978</v>
      </c>
      <c r="J59" s="5">
        <v>1</v>
      </c>
      <c r="K59" s="5">
        <v>27</v>
      </c>
      <c r="L59" s="5">
        <v>30</v>
      </c>
      <c r="M59" s="5">
        <f t="shared" si="2"/>
        <v>5250</v>
      </c>
      <c r="N59" s="5">
        <f t="shared" si="3"/>
        <v>777.14285714285711</v>
      </c>
      <c r="O59" s="5" t="str">
        <f t="shared" si="0"/>
        <v/>
      </c>
      <c r="P59" s="43" t="str">
        <f t="shared" si="1"/>
        <v>insert into noskrien_reit (dalibnieks, rez,skriesim_db,sacensibas) values ('Ščedrovs Aleksandrs',5250,'','Jelgavas nakts pusmaratons');</v>
      </c>
    </row>
    <row r="60" spans="1:16" x14ac:dyDescent="0.2">
      <c r="A60" s="10" t="s">
        <v>30307</v>
      </c>
      <c r="B60" s="5" t="s">
        <v>472</v>
      </c>
      <c r="C60" s="5" t="s">
        <v>473</v>
      </c>
      <c r="D60" s="5">
        <v>453</v>
      </c>
      <c r="E60" s="5" t="s">
        <v>350</v>
      </c>
      <c r="F60" s="5" t="s">
        <v>474</v>
      </c>
      <c r="G60" s="5" t="s">
        <v>475</v>
      </c>
      <c r="H60" s="9">
        <v>6.0787037037037035E-2</v>
      </c>
      <c r="I60" s="9" t="s">
        <v>16088</v>
      </c>
      <c r="J60" s="5">
        <v>1</v>
      </c>
      <c r="K60" s="5">
        <v>27</v>
      </c>
      <c r="L60" s="5">
        <v>32</v>
      </c>
      <c r="M60" s="5">
        <f t="shared" si="2"/>
        <v>5252</v>
      </c>
      <c r="N60" s="5">
        <f t="shared" si="3"/>
        <v>776.84691546077693</v>
      </c>
      <c r="O60" s="5" t="str">
        <f t="shared" si="0"/>
        <v/>
      </c>
      <c r="P60" s="43" t="str">
        <f t="shared" si="1"/>
        <v>insert into noskrien_reit (dalibnieks, rez,skriesim_db,sacensibas) values ('Seņko Igors',5252,'','Jelgavas nakts pusmaratons');</v>
      </c>
    </row>
    <row r="61" spans="1:16" x14ac:dyDescent="0.2">
      <c r="A61" s="10" t="s">
        <v>30308</v>
      </c>
      <c r="B61" s="5" t="s">
        <v>432</v>
      </c>
      <c r="C61" s="5" t="s">
        <v>433</v>
      </c>
      <c r="D61" s="5">
        <v>472</v>
      </c>
      <c r="E61" s="5" t="s">
        <v>350</v>
      </c>
      <c r="F61" s="5" t="s">
        <v>413</v>
      </c>
      <c r="G61" s="5" t="s">
        <v>300</v>
      </c>
      <c r="H61" s="9">
        <v>6.0868055555555557E-2</v>
      </c>
      <c r="I61" s="9" t="s">
        <v>29979</v>
      </c>
      <c r="J61" s="5">
        <v>1</v>
      </c>
      <c r="K61" s="5">
        <v>27</v>
      </c>
      <c r="L61" s="5">
        <v>39</v>
      </c>
      <c r="M61" s="5">
        <f t="shared" si="2"/>
        <v>5259</v>
      </c>
      <c r="N61" s="5">
        <f t="shared" si="3"/>
        <v>775.81289218482596</v>
      </c>
      <c r="O61" s="5" t="str">
        <f t="shared" si="0"/>
        <v/>
      </c>
      <c r="P61" s="43" t="str">
        <f t="shared" si="1"/>
        <v>insert into noskrien_reit (dalibnieks, rez,skriesim_db,sacensibas) values ('Šuļga Ruslans',5259,'','Jelgavas nakts pusmaratons');</v>
      </c>
    </row>
    <row r="62" spans="1:16" x14ac:dyDescent="0.2">
      <c r="A62" s="10" t="s">
        <v>30309</v>
      </c>
      <c r="B62" s="5" t="s">
        <v>465</v>
      </c>
      <c r="C62" s="5" t="s">
        <v>466</v>
      </c>
      <c r="D62" s="5">
        <v>471</v>
      </c>
      <c r="E62" s="5" t="s">
        <v>350</v>
      </c>
      <c r="F62" s="5"/>
      <c r="G62" s="5" t="s">
        <v>245</v>
      </c>
      <c r="H62" s="9">
        <v>6.0891203703703704E-2</v>
      </c>
      <c r="I62" s="9" t="s">
        <v>29980</v>
      </c>
      <c r="J62" s="5">
        <v>1</v>
      </c>
      <c r="K62" s="5">
        <v>27</v>
      </c>
      <c r="L62" s="5">
        <v>41</v>
      </c>
      <c r="M62" s="5">
        <f t="shared" si="2"/>
        <v>5261</v>
      </c>
      <c r="N62" s="5">
        <f t="shared" si="3"/>
        <v>775.51796236456948</v>
      </c>
      <c r="O62" s="5" t="str">
        <f t="shared" si="0"/>
        <v/>
      </c>
      <c r="P62" s="43" t="str">
        <f t="shared" si="1"/>
        <v>insert into noskrien_reit (dalibnieks, rez,skriesim_db,sacensibas) values ('Krjačko Konstantīns',5261,'','Jelgavas nakts pusmaratons');</v>
      </c>
    </row>
    <row r="63" spans="1:16" x14ac:dyDescent="0.2">
      <c r="A63" s="10" t="s">
        <v>30310</v>
      </c>
      <c r="B63" s="5" t="s">
        <v>202</v>
      </c>
      <c r="C63" s="5" t="s">
        <v>467</v>
      </c>
      <c r="D63" s="5">
        <v>351</v>
      </c>
      <c r="E63" s="5" t="s">
        <v>344</v>
      </c>
      <c r="F63" s="5" t="s">
        <v>413</v>
      </c>
      <c r="G63" s="5" t="s">
        <v>468</v>
      </c>
      <c r="H63" s="9">
        <v>6.1076388888888888E-2</v>
      </c>
      <c r="I63" s="9" t="s">
        <v>29981</v>
      </c>
      <c r="J63" s="5">
        <v>1</v>
      </c>
      <c r="K63" s="5">
        <v>27</v>
      </c>
      <c r="L63" s="5">
        <v>57</v>
      </c>
      <c r="M63" s="5">
        <f t="shared" si="2"/>
        <v>5277</v>
      </c>
      <c r="N63" s="5">
        <f t="shared" si="3"/>
        <v>773.16657191586125</v>
      </c>
      <c r="O63" s="5" t="str">
        <f t="shared" si="0"/>
        <v/>
      </c>
      <c r="P63" s="43" t="str">
        <f t="shared" si="1"/>
        <v>insert into noskrien_reit (dalibnieks, rez,skriesim_db,sacensibas) values ('Kaufmanis Toms',5277,'','Jelgavas nakts pusmaratons');</v>
      </c>
    </row>
    <row r="64" spans="1:16" x14ac:dyDescent="0.2">
      <c r="A64" s="10" t="s">
        <v>30311</v>
      </c>
      <c r="B64" s="5" t="s">
        <v>404</v>
      </c>
      <c r="C64" s="5" t="s">
        <v>749</v>
      </c>
      <c r="D64" s="5">
        <v>216</v>
      </c>
      <c r="E64" s="5" t="s">
        <v>358</v>
      </c>
      <c r="F64" s="5" t="s">
        <v>614</v>
      </c>
      <c r="G64" s="5" t="s">
        <v>245</v>
      </c>
      <c r="H64" s="9">
        <v>6.1122685185185183E-2</v>
      </c>
      <c r="I64" s="9" t="s">
        <v>29982</v>
      </c>
      <c r="J64" s="5">
        <v>1</v>
      </c>
      <c r="K64" s="5">
        <v>28</v>
      </c>
      <c r="L64" s="5">
        <v>1</v>
      </c>
      <c r="M64" s="5">
        <f t="shared" si="2"/>
        <v>5281</v>
      </c>
      <c r="N64" s="5">
        <f t="shared" si="3"/>
        <v>772.58095057754213</v>
      </c>
      <c r="O64" s="5" t="str">
        <f t="shared" si="0"/>
        <v/>
      </c>
      <c r="P64" s="43" t="str">
        <f t="shared" si="1"/>
        <v>insert into noskrien_reit (dalibnieks, rez,skriesim_db,sacensibas) values ('Jansons Juris',5281,'','Jelgavas nakts pusmaratons');</v>
      </c>
    </row>
    <row r="65" spans="1:16" x14ac:dyDescent="0.2">
      <c r="A65" s="10" t="s">
        <v>30312</v>
      </c>
      <c r="B65" s="5" t="s">
        <v>404</v>
      </c>
      <c r="C65" s="5" t="s">
        <v>656</v>
      </c>
      <c r="D65" s="5">
        <v>287</v>
      </c>
      <c r="E65" s="5" t="s">
        <v>386</v>
      </c>
      <c r="F65" s="5" t="s">
        <v>403</v>
      </c>
      <c r="G65" s="5" t="s">
        <v>353</v>
      </c>
      <c r="H65" s="9">
        <v>6.1134259259259256E-2</v>
      </c>
      <c r="I65" s="9" t="s">
        <v>16091</v>
      </c>
      <c r="J65" s="5">
        <v>1</v>
      </c>
      <c r="K65" s="5">
        <v>28</v>
      </c>
      <c r="L65" s="5">
        <v>2</v>
      </c>
      <c r="M65" s="5">
        <f t="shared" si="2"/>
        <v>5282</v>
      </c>
      <c r="N65" s="5">
        <f t="shared" si="3"/>
        <v>772.4346838318819</v>
      </c>
      <c r="O65" s="5" t="str">
        <f t="shared" si="0"/>
        <v/>
      </c>
      <c r="P65" s="43" t="str">
        <f t="shared" si="1"/>
        <v>insert into noskrien_reit (dalibnieks, rez,skriesim_db,sacensibas) values ('Grodnis Juris',5282,'','Jelgavas nakts pusmaratons');</v>
      </c>
    </row>
    <row r="66" spans="1:16" x14ac:dyDescent="0.2">
      <c r="A66" s="10" t="s">
        <v>30313</v>
      </c>
      <c r="B66" s="5" t="s">
        <v>443</v>
      </c>
      <c r="C66" s="5" t="s">
        <v>107</v>
      </c>
      <c r="D66" s="5">
        <v>313</v>
      </c>
      <c r="E66" s="5" t="s">
        <v>350</v>
      </c>
      <c r="F66" s="5" t="s">
        <v>583</v>
      </c>
      <c r="G66" s="5" t="s">
        <v>239</v>
      </c>
      <c r="H66" s="9">
        <v>6.1134259259259256E-2</v>
      </c>
      <c r="I66" s="9" t="s">
        <v>16091</v>
      </c>
      <c r="J66" s="5">
        <v>1</v>
      </c>
      <c r="K66" s="5">
        <v>28</v>
      </c>
      <c r="L66" s="5">
        <v>2</v>
      </c>
      <c r="M66" s="5">
        <f t="shared" si="2"/>
        <v>5282</v>
      </c>
      <c r="N66" s="5">
        <f t="shared" si="3"/>
        <v>772.4346838318819</v>
      </c>
      <c r="O66" s="5" t="str">
        <f t="shared" ref="O66:O129" si="4">IF(F66="vsk noskrien","y","")</f>
        <v/>
      </c>
      <c r="P66" s="43" t="str">
        <f t="shared" ref="P66:P129" si="5">CONCATENATE("insert into noskrien_reit (dalibnieks, rez,skriesim_db,sacensibas) values ('",C66," ",B66,"',",M66,",'",O66,"','",$P$1,"');")</f>
        <v>insert into noskrien_reit (dalibnieks, rez,skriesim_db,sacensibas) values ('Bogdanovs Sergejs',5282,'','Jelgavas nakts pusmaratons');</v>
      </c>
    </row>
    <row r="67" spans="1:16" x14ac:dyDescent="0.2">
      <c r="A67" s="10" t="s">
        <v>30314</v>
      </c>
      <c r="B67" s="5" t="s">
        <v>14</v>
      </c>
      <c r="C67" s="5" t="s">
        <v>99</v>
      </c>
      <c r="D67" s="5">
        <v>94</v>
      </c>
      <c r="E67" s="5" t="s">
        <v>344</v>
      </c>
      <c r="F67" s="5" t="s">
        <v>244</v>
      </c>
      <c r="G67" s="5" t="s">
        <v>270</v>
      </c>
      <c r="H67" s="9">
        <v>6.1238425925925925E-2</v>
      </c>
      <c r="I67" s="9" t="s">
        <v>14761</v>
      </c>
      <c r="J67" s="5">
        <v>1</v>
      </c>
      <c r="K67" s="5">
        <v>28</v>
      </c>
      <c r="L67" s="5">
        <v>11</v>
      </c>
      <c r="M67" s="5">
        <f t="shared" ref="M67:M130" si="6">J67*3600+K67*60+L67</f>
        <v>5291</v>
      </c>
      <c r="N67" s="5">
        <f t="shared" ref="N67:N130" si="7">$M$2/M67*1000</f>
        <v>771.12077112077111</v>
      </c>
      <c r="O67" s="5" t="str">
        <f t="shared" si="4"/>
        <v>y</v>
      </c>
      <c r="P67" s="43" t="str">
        <f t="shared" si="5"/>
        <v>insert into noskrien_reit (dalibnieks, rez,skriesim_db,sacensibas) values ('Bukšs Edgars',5291,'y','Jelgavas nakts pusmaratons');</v>
      </c>
    </row>
    <row r="68" spans="1:16" x14ac:dyDescent="0.2">
      <c r="A68" s="10" t="s">
        <v>30315</v>
      </c>
      <c r="B68" s="5" t="s">
        <v>106</v>
      </c>
      <c r="C68" s="5" t="s">
        <v>532</v>
      </c>
      <c r="D68" s="5">
        <v>105</v>
      </c>
      <c r="E68" s="5" t="s">
        <v>358</v>
      </c>
      <c r="F68" s="5" t="s">
        <v>413</v>
      </c>
      <c r="G68" s="5" t="s">
        <v>300</v>
      </c>
      <c r="H68" s="9">
        <v>6.1261574074074072E-2</v>
      </c>
      <c r="I68" s="9" t="s">
        <v>29983</v>
      </c>
      <c r="J68" s="5">
        <v>1</v>
      </c>
      <c r="K68" s="5">
        <v>28</v>
      </c>
      <c r="L68" s="5">
        <v>13</v>
      </c>
      <c r="M68" s="5">
        <f t="shared" si="6"/>
        <v>5293</v>
      </c>
      <c r="N68" s="5">
        <f t="shared" si="7"/>
        <v>770.82939731721149</v>
      </c>
      <c r="O68" s="5" t="str">
        <f t="shared" si="4"/>
        <v/>
      </c>
      <c r="P68" s="43" t="str">
        <f t="shared" si="5"/>
        <v>insert into noskrien_reit (dalibnieks, rez,skriesim_db,sacensibas) values ('Standzenieks Mārcis',5293,'','Jelgavas nakts pusmaratons');</v>
      </c>
    </row>
    <row r="69" spans="1:16" x14ac:dyDescent="0.2">
      <c r="A69" s="10" t="s">
        <v>30316</v>
      </c>
      <c r="B69" s="5" t="s">
        <v>33</v>
      </c>
      <c r="C69" s="5" t="s">
        <v>427</v>
      </c>
      <c r="D69" s="5">
        <v>504</v>
      </c>
      <c r="E69" s="5" t="s">
        <v>358</v>
      </c>
      <c r="F69" s="5" t="s">
        <v>244</v>
      </c>
      <c r="G69" s="5" t="s">
        <v>245</v>
      </c>
      <c r="H69" s="9">
        <v>6.1319444444444447E-2</v>
      </c>
      <c r="I69" s="9" t="s">
        <v>29984</v>
      </c>
      <c r="J69" s="5">
        <v>1</v>
      </c>
      <c r="K69" s="5">
        <v>28</v>
      </c>
      <c r="L69" s="5">
        <v>18</v>
      </c>
      <c r="M69" s="5">
        <f t="shared" si="6"/>
        <v>5298</v>
      </c>
      <c r="N69" s="5">
        <f t="shared" si="7"/>
        <v>770.10192525481318</v>
      </c>
      <c r="O69" s="5" t="str">
        <f t="shared" si="4"/>
        <v>y</v>
      </c>
      <c r="P69" s="43" t="str">
        <f t="shared" si="5"/>
        <v>insert into noskrien_reit (dalibnieks, rez,skriesim_db,sacensibas) values ('Dudelis Aigars',5298,'y','Jelgavas nakts pusmaratons');</v>
      </c>
    </row>
    <row r="70" spans="1:16" x14ac:dyDescent="0.2">
      <c r="A70" s="10" t="s">
        <v>30317</v>
      </c>
      <c r="B70" s="5" t="s">
        <v>14</v>
      </c>
      <c r="C70" s="5" t="s">
        <v>15</v>
      </c>
      <c r="D70" s="5">
        <v>272</v>
      </c>
      <c r="E70" s="5" t="s">
        <v>350</v>
      </c>
      <c r="F70" s="5" t="s">
        <v>244</v>
      </c>
      <c r="G70" s="5" t="s">
        <v>245</v>
      </c>
      <c r="H70" s="9">
        <v>6.1643518518518514E-2</v>
      </c>
      <c r="I70" s="9" t="s">
        <v>29985</v>
      </c>
      <c r="J70" s="5">
        <v>1</v>
      </c>
      <c r="K70" s="5">
        <v>28</v>
      </c>
      <c r="L70" s="5">
        <v>46</v>
      </c>
      <c r="M70" s="5">
        <f t="shared" si="6"/>
        <v>5326</v>
      </c>
      <c r="N70" s="5">
        <f t="shared" si="7"/>
        <v>766.05332331956447</v>
      </c>
      <c r="O70" s="5" t="str">
        <f t="shared" si="4"/>
        <v>y</v>
      </c>
      <c r="P70" s="43" t="str">
        <f t="shared" si="5"/>
        <v>insert into noskrien_reit (dalibnieks, rez,skriesim_db,sacensibas) values ('Vanters Edgars',5326,'y','Jelgavas nakts pusmaratons');</v>
      </c>
    </row>
    <row r="71" spans="1:16" x14ac:dyDescent="0.2">
      <c r="A71" s="10" t="s">
        <v>30318</v>
      </c>
      <c r="B71" s="5" t="s">
        <v>46</v>
      </c>
      <c r="C71" s="5" t="s">
        <v>2358</v>
      </c>
      <c r="D71" s="5">
        <v>443</v>
      </c>
      <c r="E71" s="5" t="s">
        <v>386</v>
      </c>
      <c r="F71" s="5"/>
      <c r="G71" s="5" t="s">
        <v>248</v>
      </c>
      <c r="H71" s="9">
        <v>6.1759259259259257E-2</v>
      </c>
      <c r="I71" s="9" t="s">
        <v>29986</v>
      </c>
      <c r="J71" s="5">
        <v>1</v>
      </c>
      <c r="K71" s="5">
        <v>28</v>
      </c>
      <c r="L71" s="5">
        <v>56</v>
      </c>
      <c r="M71" s="5">
        <f t="shared" si="6"/>
        <v>5336</v>
      </c>
      <c r="N71" s="5">
        <f t="shared" si="7"/>
        <v>764.6176911544228</v>
      </c>
      <c r="O71" s="5" t="str">
        <f t="shared" si="4"/>
        <v/>
      </c>
      <c r="P71" s="43" t="str">
        <f t="shared" si="5"/>
        <v>insert into noskrien_reit (dalibnieks, rez,skriesim_db,sacensibas) values ('Mežiels Jānis',5336,'','Jelgavas nakts pusmaratons');</v>
      </c>
    </row>
    <row r="72" spans="1:16" x14ac:dyDescent="0.2">
      <c r="A72" s="10" t="s">
        <v>30319</v>
      </c>
      <c r="B72" s="5" t="s">
        <v>64</v>
      </c>
      <c r="C72" s="5" t="s">
        <v>436</v>
      </c>
      <c r="D72" s="5">
        <v>227</v>
      </c>
      <c r="E72" s="5" t="s">
        <v>358</v>
      </c>
      <c r="F72" s="5" t="s">
        <v>437</v>
      </c>
      <c r="G72" s="5" t="s">
        <v>438</v>
      </c>
      <c r="H72" s="9">
        <v>6.177083333333333E-2</v>
      </c>
      <c r="I72" s="9" t="s">
        <v>16097</v>
      </c>
      <c r="J72" s="5">
        <v>1</v>
      </c>
      <c r="K72" s="5">
        <v>28</v>
      </c>
      <c r="L72" s="5">
        <v>57</v>
      </c>
      <c r="M72" s="5">
        <f t="shared" si="6"/>
        <v>5337</v>
      </c>
      <c r="N72" s="5">
        <f t="shared" si="7"/>
        <v>764.47442383361442</v>
      </c>
      <c r="O72" s="5" t="str">
        <f t="shared" si="4"/>
        <v/>
      </c>
      <c r="P72" s="43" t="str">
        <f t="shared" si="5"/>
        <v>insert into noskrien_reit (dalibnieks, rez,skriesim_db,sacensibas) values ('Dūda Normunds',5337,'','Jelgavas nakts pusmaratons');</v>
      </c>
    </row>
    <row r="73" spans="1:16" x14ac:dyDescent="0.2">
      <c r="A73" s="10" t="s">
        <v>30320</v>
      </c>
      <c r="B73" s="5" t="s">
        <v>394</v>
      </c>
      <c r="C73" s="5" t="s">
        <v>395</v>
      </c>
      <c r="D73" s="5">
        <v>390</v>
      </c>
      <c r="E73" s="5" t="s">
        <v>344</v>
      </c>
      <c r="F73" s="5" t="s">
        <v>244</v>
      </c>
      <c r="G73" s="5" t="s">
        <v>245</v>
      </c>
      <c r="H73" s="9">
        <v>6.190972222222222E-2</v>
      </c>
      <c r="I73" s="9" t="s">
        <v>14764</v>
      </c>
      <c r="J73" s="5">
        <v>1</v>
      </c>
      <c r="K73" s="5">
        <v>29</v>
      </c>
      <c r="L73" s="5">
        <v>9</v>
      </c>
      <c r="M73" s="5">
        <f t="shared" si="6"/>
        <v>5349</v>
      </c>
      <c r="N73" s="5">
        <f t="shared" si="7"/>
        <v>762.7593942793045</v>
      </c>
      <c r="O73" s="5" t="str">
        <f t="shared" si="4"/>
        <v>y</v>
      </c>
      <c r="P73" s="43" t="str">
        <f t="shared" si="5"/>
        <v>insert into noskrien_reit (dalibnieks, rez,skriesim_db,sacensibas) values ('Gržibovskis Raitis',5349,'y','Jelgavas nakts pusmaratons');</v>
      </c>
    </row>
    <row r="74" spans="1:16" x14ac:dyDescent="0.2">
      <c r="A74" s="10" t="s">
        <v>30321</v>
      </c>
      <c r="B74" s="5" t="s">
        <v>441</v>
      </c>
      <c r="C74" s="5" t="s">
        <v>442</v>
      </c>
      <c r="D74" s="5">
        <v>543</v>
      </c>
      <c r="E74" s="5" t="s">
        <v>350</v>
      </c>
      <c r="F74" s="5" t="s">
        <v>244</v>
      </c>
      <c r="G74" s="5" t="s">
        <v>407</v>
      </c>
      <c r="H74" s="9">
        <v>6.1979166666666669E-2</v>
      </c>
      <c r="I74" s="9" t="s">
        <v>29987</v>
      </c>
      <c r="J74" s="5">
        <v>1</v>
      </c>
      <c r="K74" s="5">
        <v>29</v>
      </c>
      <c r="L74" s="5">
        <v>15</v>
      </c>
      <c r="M74" s="5">
        <f t="shared" si="6"/>
        <v>5355</v>
      </c>
      <c r="N74" s="5">
        <f t="shared" si="7"/>
        <v>761.90476190476181</v>
      </c>
      <c r="O74" s="5" t="str">
        <f t="shared" si="4"/>
        <v>y</v>
      </c>
      <c r="P74" s="43" t="str">
        <f t="shared" si="5"/>
        <v>insert into noskrien_reit (dalibnieks, rez,skriesim_db,sacensibas) values ('Purgailis Jurģis',5355,'y','Jelgavas nakts pusmaratons');</v>
      </c>
    </row>
    <row r="75" spans="1:16" x14ac:dyDescent="0.2">
      <c r="A75" s="10" t="s">
        <v>30322</v>
      </c>
      <c r="B75" s="5" t="s">
        <v>66</v>
      </c>
      <c r="C75" s="5" t="s">
        <v>67</v>
      </c>
      <c r="D75" s="5">
        <v>361</v>
      </c>
      <c r="E75" s="5" t="s">
        <v>386</v>
      </c>
      <c r="F75" s="5" t="s">
        <v>252</v>
      </c>
      <c r="G75" s="5" t="s">
        <v>253</v>
      </c>
      <c r="H75" s="9">
        <v>6.2013888888888889E-2</v>
      </c>
      <c r="I75" s="9" t="s">
        <v>29988</v>
      </c>
      <c r="J75" s="5">
        <v>1</v>
      </c>
      <c r="K75" s="5">
        <v>29</v>
      </c>
      <c r="L75" s="5">
        <v>18</v>
      </c>
      <c r="M75" s="5">
        <f t="shared" si="6"/>
        <v>5358</v>
      </c>
      <c r="N75" s="5">
        <f t="shared" si="7"/>
        <v>761.47816349384107</v>
      </c>
      <c r="O75" s="5" t="str">
        <f t="shared" si="4"/>
        <v/>
      </c>
      <c r="P75" s="43" t="str">
        <f t="shared" si="5"/>
        <v>insert into noskrien_reit (dalibnieks, rez,skriesim_db,sacensibas) values ('Lucāns Nikolajs',5358,'','Jelgavas nakts pusmaratons');</v>
      </c>
    </row>
    <row r="76" spans="1:16" x14ac:dyDescent="0.2">
      <c r="A76" s="10" t="s">
        <v>30323</v>
      </c>
      <c r="B76" s="5" t="s">
        <v>2146</v>
      </c>
      <c r="C76" s="5" t="s">
        <v>499</v>
      </c>
      <c r="D76" s="5">
        <v>356</v>
      </c>
      <c r="E76" s="5" t="s">
        <v>358</v>
      </c>
      <c r="F76" s="5"/>
      <c r="G76" s="5" t="s">
        <v>302</v>
      </c>
      <c r="H76" s="9">
        <v>6.2037037037037036E-2</v>
      </c>
      <c r="I76" s="9" t="s">
        <v>29989</v>
      </c>
      <c r="J76" s="5">
        <v>1</v>
      </c>
      <c r="K76" s="5">
        <v>29</v>
      </c>
      <c r="L76" s="5">
        <v>20</v>
      </c>
      <c r="M76" s="5">
        <f t="shared" si="6"/>
        <v>5360</v>
      </c>
      <c r="N76" s="5">
        <f t="shared" si="7"/>
        <v>761.19402985074623</v>
      </c>
      <c r="O76" s="5" t="str">
        <f t="shared" si="4"/>
        <v/>
      </c>
      <c r="P76" s="43" t="str">
        <f t="shared" si="5"/>
        <v>insert into noskrien_reit (dalibnieks, rez,skriesim_db,sacensibas) values ('Lagzdiņš Uģis',5360,'','Jelgavas nakts pusmaratons');</v>
      </c>
    </row>
    <row r="77" spans="1:16" x14ac:dyDescent="0.2">
      <c r="A77" s="10" t="s">
        <v>30324</v>
      </c>
      <c r="B77" s="5" t="s">
        <v>1531</v>
      </c>
      <c r="C77" s="5" t="s">
        <v>29820</v>
      </c>
      <c r="D77" s="5">
        <v>134</v>
      </c>
      <c r="E77" s="5" t="s">
        <v>358</v>
      </c>
      <c r="F77" s="5"/>
      <c r="G77" s="5" t="s">
        <v>270</v>
      </c>
      <c r="H77" s="9">
        <v>6.206018518518519E-2</v>
      </c>
      <c r="I77" s="9" t="s">
        <v>29990</v>
      </c>
      <c r="J77" s="5">
        <v>1</v>
      </c>
      <c r="K77" s="5">
        <v>29</v>
      </c>
      <c r="L77" s="5">
        <v>22</v>
      </c>
      <c r="M77" s="5">
        <f t="shared" si="6"/>
        <v>5362</v>
      </c>
      <c r="N77" s="5">
        <f t="shared" si="7"/>
        <v>760.91010816859387</v>
      </c>
      <c r="O77" s="5" t="str">
        <f t="shared" si="4"/>
        <v/>
      </c>
      <c r="P77" s="43" t="str">
        <f t="shared" si="5"/>
        <v>insert into noskrien_reit (dalibnieks, rez,skriesim_db,sacensibas) values ('Freidenfelds Valters',5362,'','Jelgavas nakts pusmaratons');</v>
      </c>
    </row>
    <row r="78" spans="1:16" x14ac:dyDescent="0.2">
      <c r="A78" s="10" t="s">
        <v>30325</v>
      </c>
      <c r="B78" s="5" t="s">
        <v>181</v>
      </c>
      <c r="C78" s="5" t="s">
        <v>449</v>
      </c>
      <c r="D78" s="5">
        <v>377</v>
      </c>
      <c r="E78" s="5" t="s">
        <v>350</v>
      </c>
      <c r="F78" s="5"/>
      <c r="G78" s="5" t="s">
        <v>245</v>
      </c>
      <c r="H78" s="9">
        <v>6.2094907407407411E-2</v>
      </c>
      <c r="I78" s="9" t="s">
        <v>13633</v>
      </c>
      <c r="J78" s="5">
        <v>1</v>
      </c>
      <c r="K78" s="5">
        <v>29</v>
      </c>
      <c r="L78" s="5">
        <v>25</v>
      </c>
      <c r="M78" s="5">
        <f t="shared" si="6"/>
        <v>5365</v>
      </c>
      <c r="N78" s="5">
        <f t="shared" si="7"/>
        <v>760.48462255358811</v>
      </c>
      <c r="O78" s="5" t="str">
        <f t="shared" si="4"/>
        <v/>
      </c>
      <c r="P78" s="43" t="str">
        <f t="shared" si="5"/>
        <v>insert into noskrien_reit (dalibnieks, rez,skriesim_db,sacensibas) values ('Ģērmanis Kaspars',5365,'','Jelgavas nakts pusmaratons');</v>
      </c>
    </row>
    <row r="79" spans="1:16" x14ac:dyDescent="0.2">
      <c r="A79" s="10" t="s">
        <v>30326</v>
      </c>
      <c r="B79" s="5" t="s">
        <v>46</v>
      </c>
      <c r="C79" s="5" t="s">
        <v>499</v>
      </c>
      <c r="D79" s="5">
        <v>395</v>
      </c>
      <c r="E79" s="5" t="s">
        <v>344</v>
      </c>
      <c r="F79" s="5" t="s">
        <v>500</v>
      </c>
      <c r="G79" s="5" t="s">
        <v>453</v>
      </c>
      <c r="H79" s="9">
        <v>6.2199074074074073E-2</v>
      </c>
      <c r="I79" s="9" t="s">
        <v>13838</v>
      </c>
      <c r="J79" s="5">
        <v>1</v>
      </c>
      <c r="K79" s="5">
        <v>29</v>
      </c>
      <c r="L79" s="5">
        <v>34</v>
      </c>
      <c r="M79" s="5">
        <f t="shared" si="6"/>
        <v>5374</v>
      </c>
      <c r="N79" s="5">
        <f t="shared" si="7"/>
        <v>759.2110160029772</v>
      </c>
      <c r="O79" s="5" t="str">
        <f t="shared" si="4"/>
        <v/>
      </c>
      <c r="P79" s="43" t="str">
        <f t="shared" si="5"/>
        <v>insert into noskrien_reit (dalibnieks, rez,skriesim_db,sacensibas) values ('Lagzdiņš Jānis',5374,'','Jelgavas nakts pusmaratons');</v>
      </c>
    </row>
    <row r="80" spans="1:16" x14ac:dyDescent="0.2">
      <c r="A80" s="10" t="s">
        <v>30327</v>
      </c>
      <c r="B80" s="5" t="s">
        <v>14</v>
      </c>
      <c r="C80" s="5" t="s">
        <v>48</v>
      </c>
      <c r="D80" s="5">
        <v>475</v>
      </c>
      <c r="E80" s="5" t="s">
        <v>350</v>
      </c>
      <c r="F80" s="5" t="s">
        <v>244</v>
      </c>
      <c r="G80" s="5" t="s">
        <v>237</v>
      </c>
      <c r="H80" s="9">
        <v>6.2256944444444441E-2</v>
      </c>
      <c r="I80" s="9" t="s">
        <v>29991</v>
      </c>
      <c r="J80" s="5">
        <v>1</v>
      </c>
      <c r="K80" s="5">
        <v>29</v>
      </c>
      <c r="L80" s="5">
        <v>39</v>
      </c>
      <c r="M80" s="5">
        <f t="shared" si="6"/>
        <v>5379</v>
      </c>
      <c r="N80" s="5">
        <f t="shared" si="7"/>
        <v>758.50529838259899</v>
      </c>
      <c r="O80" s="5" t="str">
        <f t="shared" si="4"/>
        <v>y</v>
      </c>
      <c r="P80" s="43" t="str">
        <f t="shared" si="5"/>
        <v>insert into noskrien_reit (dalibnieks, rez,skriesim_db,sacensibas) values ('Rencis Edgars',5379,'y','Jelgavas nakts pusmaratons');</v>
      </c>
    </row>
    <row r="81" spans="1:16" x14ac:dyDescent="0.2">
      <c r="A81" s="10" t="s">
        <v>30328</v>
      </c>
      <c r="B81" s="5" t="s">
        <v>0</v>
      </c>
      <c r="C81" s="5" t="s">
        <v>1</v>
      </c>
      <c r="D81" s="5">
        <v>270</v>
      </c>
      <c r="E81" s="5" t="s">
        <v>344</v>
      </c>
      <c r="F81" s="5" t="s">
        <v>244</v>
      </c>
      <c r="G81" s="5" t="s">
        <v>233</v>
      </c>
      <c r="H81" s="9">
        <v>6.2314814814814816E-2</v>
      </c>
      <c r="I81" s="9" t="s">
        <v>13839</v>
      </c>
      <c r="J81" s="5">
        <v>1</v>
      </c>
      <c r="K81" s="5">
        <v>29</v>
      </c>
      <c r="L81" s="5">
        <v>44</v>
      </c>
      <c r="M81" s="5">
        <f t="shared" si="6"/>
        <v>5384</v>
      </c>
      <c r="N81" s="5">
        <f t="shared" si="7"/>
        <v>757.8008915304606</v>
      </c>
      <c r="O81" s="5" t="str">
        <f t="shared" si="4"/>
        <v>y</v>
      </c>
      <c r="P81" s="43" t="str">
        <f t="shared" si="5"/>
        <v>insert into noskrien_reit (dalibnieks, rez,skriesim_db,sacensibas) values ('Broks Kristaps',5384,'y','Jelgavas nakts pusmaratons');</v>
      </c>
    </row>
    <row r="82" spans="1:16" x14ac:dyDescent="0.2">
      <c r="A82" s="10" t="s">
        <v>30329</v>
      </c>
      <c r="B82" s="5" t="s">
        <v>177</v>
      </c>
      <c r="C82" s="5" t="s">
        <v>430</v>
      </c>
      <c r="D82" s="5">
        <v>598</v>
      </c>
      <c r="E82" s="5" t="s">
        <v>350</v>
      </c>
      <c r="F82" s="5"/>
      <c r="G82" s="5"/>
      <c r="H82" s="9">
        <v>6.2314814814814816E-2</v>
      </c>
      <c r="I82" s="9" t="s">
        <v>13839</v>
      </c>
      <c r="J82" s="5">
        <v>1</v>
      </c>
      <c r="K82" s="5">
        <v>29</v>
      </c>
      <c r="L82" s="5">
        <v>44</v>
      </c>
      <c r="M82" s="5">
        <f t="shared" si="6"/>
        <v>5384</v>
      </c>
      <c r="N82" s="5">
        <f t="shared" si="7"/>
        <v>757.8008915304606</v>
      </c>
      <c r="O82" s="5" t="str">
        <f t="shared" si="4"/>
        <v/>
      </c>
      <c r="P82" s="43" t="str">
        <f t="shared" si="5"/>
        <v>insert into noskrien_reit (dalibnieks, rez,skriesim_db,sacensibas) values ('Vertuls Ivars',5384,'','Jelgavas nakts pusmaratons');</v>
      </c>
    </row>
    <row r="83" spans="1:16" x14ac:dyDescent="0.2">
      <c r="A83" s="10" t="s">
        <v>30330</v>
      </c>
      <c r="B83" s="5" t="s">
        <v>96</v>
      </c>
      <c r="C83" s="5" t="s">
        <v>587</v>
      </c>
      <c r="D83" s="5">
        <v>241</v>
      </c>
      <c r="E83" s="5" t="s">
        <v>358</v>
      </c>
      <c r="F83" s="5" t="s">
        <v>1245</v>
      </c>
      <c r="G83" s="5" t="s">
        <v>586</v>
      </c>
      <c r="H83" s="9">
        <v>6.2372685185185184E-2</v>
      </c>
      <c r="I83" s="9" t="s">
        <v>14769</v>
      </c>
      <c r="J83" s="5">
        <v>1</v>
      </c>
      <c r="K83" s="5">
        <v>29</v>
      </c>
      <c r="L83" s="5">
        <v>49</v>
      </c>
      <c r="M83" s="5">
        <f t="shared" si="6"/>
        <v>5389</v>
      </c>
      <c r="N83" s="5">
        <f t="shared" si="7"/>
        <v>757.09779179810721</v>
      </c>
      <c r="O83" s="5" t="str">
        <f t="shared" si="4"/>
        <v/>
      </c>
      <c r="P83" s="43" t="str">
        <f t="shared" si="5"/>
        <v>insert into noskrien_reit (dalibnieks, rez,skriesim_db,sacensibas) values ('Leja Andris',5389,'','Jelgavas nakts pusmaratons');</v>
      </c>
    </row>
    <row r="84" spans="1:16" x14ac:dyDescent="0.2">
      <c r="A84" s="10" t="s">
        <v>30331</v>
      </c>
      <c r="B84" s="5" t="s">
        <v>4</v>
      </c>
      <c r="C84" s="5" t="s">
        <v>5</v>
      </c>
      <c r="D84" s="5">
        <v>275</v>
      </c>
      <c r="E84" s="5" t="s">
        <v>350</v>
      </c>
      <c r="F84" s="5" t="s">
        <v>614</v>
      </c>
      <c r="G84" s="5" t="s">
        <v>268</v>
      </c>
      <c r="H84" s="9">
        <v>6.2546296296296294E-2</v>
      </c>
      <c r="I84" s="9" t="s">
        <v>29992</v>
      </c>
      <c r="J84" s="5">
        <v>1</v>
      </c>
      <c r="K84" s="5">
        <v>30</v>
      </c>
      <c r="L84" s="5">
        <v>4</v>
      </c>
      <c r="M84" s="5">
        <f t="shared" si="6"/>
        <v>5404</v>
      </c>
      <c r="N84" s="5">
        <f t="shared" si="7"/>
        <v>754.99629903774974</v>
      </c>
      <c r="O84" s="5" t="str">
        <f t="shared" si="4"/>
        <v/>
      </c>
      <c r="P84" s="43" t="str">
        <f t="shared" si="5"/>
        <v>insert into noskrien_reit (dalibnieks, rez,skriesim_db,sacensibas) values ('Limanāns Dainis',5404,'','Jelgavas nakts pusmaratons');</v>
      </c>
    </row>
    <row r="85" spans="1:16" x14ac:dyDescent="0.2">
      <c r="A85" s="10" t="s">
        <v>30332</v>
      </c>
      <c r="B85" s="5" t="s">
        <v>740</v>
      </c>
      <c r="C85" s="5" t="s">
        <v>2154</v>
      </c>
      <c r="D85" s="5">
        <v>581</v>
      </c>
      <c r="E85" s="5" t="s">
        <v>344</v>
      </c>
      <c r="F85" s="5" t="s">
        <v>718</v>
      </c>
      <c r="G85" s="5"/>
      <c r="H85" s="9">
        <v>6.2650462962962963E-2</v>
      </c>
      <c r="I85" s="9" t="s">
        <v>14773</v>
      </c>
      <c r="J85" s="5">
        <v>1</v>
      </c>
      <c r="K85" s="5">
        <v>30</v>
      </c>
      <c r="L85" s="5">
        <v>13</v>
      </c>
      <c r="M85" s="5">
        <f t="shared" si="6"/>
        <v>5413</v>
      </c>
      <c r="N85" s="5">
        <f t="shared" si="7"/>
        <v>753.74099390356548</v>
      </c>
      <c r="O85" s="5" t="str">
        <f t="shared" si="4"/>
        <v/>
      </c>
      <c r="P85" s="43" t="str">
        <f t="shared" si="5"/>
        <v>insert into noskrien_reit (dalibnieks, rez,skriesim_db,sacensibas) values ('Kerno Aleksis',5413,'','Jelgavas nakts pusmaratons');</v>
      </c>
    </row>
    <row r="86" spans="1:16" x14ac:dyDescent="0.2">
      <c r="A86" s="10" t="s">
        <v>30333</v>
      </c>
      <c r="B86" s="5" t="s">
        <v>140</v>
      </c>
      <c r="C86" s="5" t="s">
        <v>464</v>
      </c>
      <c r="D86" s="5">
        <v>248</v>
      </c>
      <c r="E86" s="5" t="s">
        <v>358</v>
      </c>
      <c r="F86" s="5" t="s">
        <v>309</v>
      </c>
      <c r="G86" s="5" t="s">
        <v>248</v>
      </c>
      <c r="H86" s="9">
        <v>6.2696759259259258E-2</v>
      </c>
      <c r="I86" s="9" t="s">
        <v>29993</v>
      </c>
      <c r="J86" s="5">
        <v>1</v>
      </c>
      <c r="K86" s="5">
        <v>30</v>
      </c>
      <c r="L86" s="5">
        <v>17</v>
      </c>
      <c r="M86" s="5">
        <f t="shared" si="6"/>
        <v>5417</v>
      </c>
      <c r="N86" s="5">
        <f t="shared" si="7"/>
        <v>753.18441942034326</v>
      </c>
      <c r="O86" s="5" t="str">
        <f t="shared" si="4"/>
        <v/>
      </c>
      <c r="P86" s="43" t="str">
        <f t="shared" si="5"/>
        <v>insert into noskrien_reit (dalibnieks, rez,skriesim_db,sacensibas) values ('Ivzāns Roberts',5417,'','Jelgavas nakts pusmaratons');</v>
      </c>
    </row>
    <row r="87" spans="1:16" x14ac:dyDescent="0.2">
      <c r="A87" s="10" t="s">
        <v>30334</v>
      </c>
      <c r="B87" s="5" t="s">
        <v>469</v>
      </c>
      <c r="C87" s="5" t="s">
        <v>470</v>
      </c>
      <c r="D87" s="5">
        <v>233</v>
      </c>
      <c r="E87" s="5" t="s">
        <v>358</v>
      </c>
      <c r="F87" s="5"/>
      <c r="G87" s="5" t="s">
        <v>407</v>
      </c>
      <c r="H87" s="9">
        <v>6.2824074074074074E-2</v>
      </c>
      <c r="I87" s="9" t="s">
        <v>29994</v>
      </c>
      <c r="J87" s="5">
        <v>1</v>
      </c>
      <c r="K87" s="5">
        <v>30</v>
      </c>
      <c r="L87" s="5">
        <v>28</v>
      </c>
      <c r="M87" s="5">
        <f t="shared" si="6"/>
        <v>5428</v>
      </c>
      <c r="N87" s="5">
        <f t="shared" si="7"/>
        <v>751.65806927044957</v>
      </c>
      <c r="O87" s="5" t="str">
        <f t="shared" si="4"/>
        <v/>
      </c>
      <c r="P87" s="43" t="str">
        <f t="shared" si="5"/>
        <v>insert into noskrien_reit (dalibnieks, rez,skriesim_db,sacensibas) values ('Cers Gundars',5428,'','Jelgavas nakts pusmaratons');</v>
      </c>
    </row>
    <row r="88" spans="1:16" x14ac:dyDescent="0.2">
      <c r="A88" s="10" t="s">
        <v>30335</v>
      </c>
      <c r="B88" s="5" t="s">
        <v>337</v>
      </c>
      <c r="C88" s="5" t="s">
        <v>2144</v>
      </c>
      <c r="D88" s="5">
        <v>218</v>
      </c>
      <c r="E88" s="5" t="s">
        <v>350</v>
      </c>
      <c r="F88" s="5"/>
      <c r="G88" s="5" t="s">
        <v>2122</v>
      </c>
      <c r="H88" s="9">
        <v>6.2870370370370368E-2</v>
      </c>
      <c r="I88" s="9" t="s">
        <v>29995</v>
      </c>
      <c r="J88" s="5">
        <v>1</v>
      </c>
      <c r="K88" s="5">
        <v>30</v>
      </c>
      <c r="L88" s="5">
        <v>32</v>
      </c>
      <c r="M88" s="5">
        <f t="shared" si="6"/>
        <v>5432</v>
      </c>
      <c r="N88" s="5">
        <f t="shared" si="7"/>
        <v>751.10456553755523</v>
      </c>
      <c r="O88" s="5" t="str">
        <f t="shared" si="4"/>
        <v/>
      </c>
      <c r="P88" s="43" t="str">
        <f t="shared" si="5"/>
        <v>insert into noskrien_reit (dalibnieks, rez,skriesim_db,sacensibas) values ('Anderšmits Arvis',5432,'','Jelgavas nakts pusmaratons');</v>
      </c>
    </row>
    <row r="89" spans="1:16" x14ac:dyDescent="0.2">
      <c r="A89" s="10" t="s">
        <v>30336</v>
      </c>
      <c r="B89" s="5" t="s">
        <v>404</v>
      </c>
      <c r="C89" s="5" t="s">
        <v>544</v>
      </c>
      <c r="D89" s="5">
        <v>539</v>
      </c>
      <c r="E89" s="5" t="s">
        <v>358</v>
      </c>
      <c r="F89" s="5" t="s">
        <v>248</v>
      </c>
      <c r="G89" s="5" t="s">
        <v>545</v>
      </c>
      <c r="H89" s="9">
        <v>6.3009259259259265E-2</v>
      </c>
      <c r="I89" s="9" t="s">
        <v>29996</v>
      </c>
      <c r="J89" s="5">
        <v>1</v>
      </c>
      <c r="K89" s="5">
        <v>30</v>
      </c>
      <c r="L89" s="5">
        <v>44</v>
      </c>
      <c r="M89" s="5">
        <f t="shared" si="6"/>
        <v>5444</v>
      </c>
      <c r="N89" s="5">
        <f t="shared" si="7"/>
        <v>749.44893460690662</v>
      </c>
      <c r="O89" s="5" t="str">
        <f t="shared" si="4"/>
        <v/>
      </c>
      <c r="P89" s="43" t="str">
        <f t="shared" si="5"/>
        <v>insert into noskrien_reit (dalibnieks, rez,skriesim_db,sacensibas) values ('Jurašs Juris',5444,'','Jelgavas nakts pusmaratons');</v>
      </c>
    </row>
    <row r="90" spans="1:16" x14ac:dyDescent="0.2">
      <c r="A90" s="10" t="s">
        <v>30337</v>
      </c>
      <c r="B90" s="5" t="s">
        <v>369</v>
      </c>
      <c r="C90" s="5" t="s">
        <v>416</v>
      </c>
      <c r="D90" s="5">
        <v>142</v>
      </c>
      <c r="E90" s="5" t="s">
        <v>358</v>
      </c>
      <c r="F90" s="5" t="s">
        <v>417</v>
      </c>
      <c r="G90" s="5" t="s">
        <v>385</v>
      </c>
      <c r="H90" s="9">
        <v>6.3101851851851853E-2</v>
      </c>
      <c r="I90" s="9" t="s">
        <v>29997</v>
      </c>
      <c r="J90" s="5">
        <v>1</v>
      </c>
      <c r="K90" s="5">
        <v>30</v>
      </c>
      <c r="L90" s="5">
        <v>52</v>
      </c>
      <c r="M90" s="5">
        <f t="shared" si="6"/>
        <v>5452</v>
      </c>
      <c r="N90" s="5">
        <f t="shared" si="7"/>
        <v>748.34922964049883</v>
      </c>
      <c r="O90" s="5" t="str">
        <f t="shared" si="4"/>
        <v/>
      </c>
      <c r="P90" s="43" t="str">
        <f t="shared" si="5"/>
        <v>insert into noskrien_reit (dalibnieks, rez,skriesim_db,sacensibas) values ('Baranovskis Valērijs',5452,'','Jelgavas nakts pusmaratons');</v>
      </c>
    </row>
    <row r="91" spans="1:16" x14ac:dyDescent="0.2">
      <c r="A91" s="10" t="s">
        <v>30338</v>
      </c>
      <c r="B91" s="5" t="s">
        <v>527</v>
      </c>
      <c r="C91" s="5" t="s">
        <v>528</v>
      </c>
      <c r="D91" s="5">
        <v>261</v>
      </c>
      <c r="E91" s="5" t="s">
        <v>344</v>
      </c>
      <c r="F91" s="5"/>
      <c r="G91" s="5" t="s">
        <v>300</v>
      </c>
      <c r="H91" s="9">
        <v>6.3194444444444442E-2</v>
      </c>
      <c r="I91" s="9" t="s">
        <v>16112</v>
      </c>
      <c r="J91" s="5">
        <v>1</v>
      </c>
      <c r="K91" s="5">
        <v>31</v>
      </c>
      <c r="L91" s="5">
        <v>0</v>
      </c>
      <c r="M91" s="5">
        <f t="shared" si="6"/>
        <v>5460</v>
      </c>
      <c r="N91" s="5">
        <f t="shared" si="7"/>
        <v>747.25274725274721</v>
      </c>
      <c r="O91" s="5" t="str">
        <f t="shared" si="4"/>
        <v/>
      </c>
      <c r="P91" s="43" t="str">
        <f t="shared" si="5"/>
        <v>insert into noskrien_reit (dalibnieks, rez,skriesim_db,sacensibas) values ('Oļeičenko Ivans',5460,'','Jelgavas nakts pusmaratons');</v>
      </c>
    </row>
    <row r="92" spans="1:16" x14ac:dyDescent="0.2">
      <c r="A92" s="10" t="s">
        <v>30339</v>
      </c>
      <c r="B92" s="5" t="s">
        <v>96</v>
      </c>
      <c r="C92" s="5" t="s">
        <v>431</v>
      </c>
      <c r="D92" s="5">
        <v>170</v>
      </c>
      <c r="E92" s="5" t="s">
        <v>350</v>
      </c>
      <c r="F92" s="5"/>
      <c r="G92" s="5" t="s">
        <v>261</v>
      </c>
      <c r="H92" s="9">
        <v>6.322916666666667E-2</v>
      </c>
      <c r="I92" s="9" t="s">
        <v>29998</v>
      </c>
      <c r="J92" s="5">
        <v>1</v>
      </c>
      <c r="K92" s="5">
        <v>31</v>
      </c>
      <c r="L92" s="5">
        <v>3</v>
      </c>
      <c r="M92" s="5">
        <f t="shared" si="6"/>
        <v>5463</v>
      </c>
      <c r="N92" s="5">
        <f t="shared" si="7"/>
        <v>746.84239428885223</v>
      </c>
      <c r="O92" s="5" t="str">
        <f t="shared" si="4"/>
        <v/>
      </c>
      <c r="P92" s="43" t="str">
        <f t="shared" si="5"/>
        <v>insert into noskrien_reit (dalibnieks, rez,skriesim_db,sacensibas) values ('Bergmanis Andris',5463,'','Jelgavas nakts pusmaratons');</v>
      </c>
    </row>
    <row r="93" spans="1:16" x14ac:dyDescent="0.2">
      <c r="A93" s="10" t="s">
        <v>30340</v>
      </c>
      <c r="B93" s="5" t="s">
        <v>2160</v>
      </c>
      <c r="C93" s="5" t="s">
        <v>29821</v>
      </c>
      <c r="D93" s="5">
        <v>193</v>
      </c>
      <c r="E93" s="5" t="s">
        <v>350</v>
      </c>
      <c r="F93" s="5" t="s">
        <v>29822</v>
      </c>
      <c r="G93" s="5" t="s">
        <v>362</v>
      </c>
      <c r="H93" s="9">
        <v>6.3252314814814817E-2</v>
      </c>
      <c r="I93" s="9" t="s">
        <v>29999</v>
      </c>
      <c r="J93" s="5">
        <v>1</v>
      </c>
      <c r="K93" s="5">
        <v>31</v>
      </c>
      <c r="L93" s="5">
        <v>5</v>
      </c>
      <c r="M93" s="5">
        <f t="shared" si="6"/>
        <v>5465</v>
      </c>
      <c r="N93" s="5">
        <f t="shared" si="7"/>
        <v>746.5690759377859</v>
      </c>
      <c r="O93" s="5" t="str">
        <f t="shared" si="4"/>
        <v/>
      </c>
      <c r="P93" s="43" t="str">
        <f t="shared" si="5"/>
        <v>insert into noskrien_reit (dalibnieks, rez,skriesim_db,sacensibas) values ('Mikalonis Mindaugas',5465,'','Jelgavas nakts pusmaratons');</v>
      </c>
    </row>
    <row r="94" spans="1:16" x14ac:dyDescent="0.2">
      <c r="A94" s="10" t="s">
        <v>30341</v>
      </c>
      <c r="B94" s="5" t="s">
        <v>693</v>
      </c>
      <c r="C94" s="5" t="s">
        <v>1182</v>
      </c>
      <c r="D94" s="5">
        <v>585</v>
      </c>
      <c r="E94" s="5" t="s">
        <v>350</v>
      </c>
      <c r="F94" s="5" t="s">
        <v>2150</v>
      </c>
      <c r="G94" s="5" t="s">
        <v>245</v>
      </c>
      <c r="H94" s="9">
        <v>6.3275462962962964E-2</v>
      </c>
      <c r="I94" s="9" t="s">
        <v>30000</v>
      </c>
      <c r="J94" s="5">
        <v>1</v>
      </c>
      <c r="K94" s="5">
        <v>31</v>
      </c>
      <c r="L94" s="5">
        <v>7</v>
      </c>
      <c r="M94" s="5">
        <f t="shared" si="6"/>
        <v>5467</v>
      </c>
      <c r="N94" s="5">
        <f t="shared" si="7"/>
        <v>746.29595756356321</v>
      </c>
      <c r="O94" s="5" t="str">
        <f t="shared" si="4"/>
        <v/>
      </c>
      <c r="P94" s="43" t="str">
        <f t="shared" si="5"/>
        <v>insert into noskrien_reit (dalibnieks, rez,skriesim_db,sacensibas) values ('Fridmanis Oskars',5467,'','Jelgavas nakts pusmaratons');</v>
      </c>
    </row>
    <row r="95" spans="1:16" x14ac:dyDescent="0.2">
      <c r="A95" s="10" t="s">
        <v>30342</v>
      </c>
      <c r="B95" s="5" t="s">
        <v>46</v>
      </c>
      <c r="C95" s="5" t="s">
        <v>1283</v>
      </c>
      <c r="D95" s="5">
        <v>90</v>
      </c>
      <c r="E95" s="5" t="s">
        <v>350</v>
      </c>
      <c r="F95" s="5" t="s">
        <v>1284</v>
      </c>
      <c r="G95" s="5"/>
      <c r="H95" s="9">
        <v>6.356481481481481E-2</v>
      </c>
      <c r="I95" s="9" t="s">
        <v>30001</v>
      </c>
      <c r="J95" s="5">
        <v>1</v>
      </c>
      <c r="K95" s="5">
        <v>31</v>
      </c>
      <c r="L95" s="5">
        <v>32</v>
      </c>
      <c r="M95" s="5">
        <f t="shared" si="6"/>
        <v>5492</v>
      </c>
      <c r="N95" s="5">
        <f t="shared" si="7"/>
        <v>742.89876183539695</v>
      </c>
      <c r="O95" s="5" t="str">
        <f t="shared" si="4"/>
        <v/>
      </c>
      <c r="P95" s="43" t="str">
        <f t="shared" si="5"/>
        <v>insert into noskrien_reit (dalibnieks, rez,skriesim_db,sacensibas) values ('Bidiņš Jānis',5492,'','Jelgavas nakts pusmaratons');</v>
      </c>
    </row>
    <row r="96" spans="1:16" x14ac:dyDescent="0.2">
      <c r="A96" s="10" t="s">
        <v>30343</v>
      </c>
      <c r="B96" s="5" t="s">
        <v>333</v>
      </c>
      <c r="C96" s="5" t="s">
        <v>944</v>
      </c>
      <c r="D96" s="5">
        <v>140</v>
      </c>
      <c r="E96" s="5" t="s">
        <v>350</v>
      </c>
      <c r="F96" s="5"/>
      <c r="G96" s="5" t="s">
        <v>454</v>
      </c>
      <c r="H96" s="9">
        <v>6.3657407407407399E-2</v>
      </c>
      <c r="I96" s="9" t="s">
        <v>30002</v>
      </c>
      <c r="J96" s="5">
        <v>1</v>
      </c>
      <c r="K96" s="5">
        <v>31</v>
      </c>
      <c r="L96" s="5">
        <v>40</v>
      </c>
      <c r="M96" s="5">
        <f t="shared" si="6"/>
        <v>5500</v>
      </c>
      <c r="N96" s="5">
        <f t="shared" si="7"/>
        <v>741.81818181818187</v>
      </c>
      <c r="O96" s="5" t="str">
        <f t="shared" si="4"/>
        <v/>
      </c>
      <c r="P96" s="43" t="str">
        <f t="shared" si="5"/>
        <v>insert into noskrien_reit (dalibnieks, rez,skriesim_db,sacensibas) values ('Millers Raimonds',5500,'','Jelgavas nakts pusmaratons');</v>
      </c>
    </row>
    <row r="97" spans="1:16" x14ac:dyDescent="0.2">
      <c r="A97" s="10" t="s">
        <v>30344</v>
      </c>
      <c r="B97" s="5" t="s">
        <v>1221</v>
      </c>
      <c r="C97" s="5" t="s">
        <v>2168</v>
      </c>
      <c r="D97" s="5">
        <v>116</v>
      </c>
      <c r="E97" s="5" t="s">
        <v>344</v>
      </c>
      <c r="F97" s="5" t="s">
        <v>413</v>
      </c>
      <c r="G97" s="5" t="s">
        <v>251</v>
      </c>
      <c r="H97" s="9">
        <v>6.3969907407407406E-2</v>
      </c>
      <c r="I97" s="9" t="s">
        <v>13850</v>
      </c>
      <c r="J97" s="5">
        <v>1</v>
      </c>
      <c r="K97" s="5">
        <v>32</v>
      </c>
      <c r="L97" s="5">
        <v>7</v>
      </c>
      <c r="M97" s="5">
        <f t="shared" si="6"/>
        <v>5527</v>
      </c>
      <c r="N97" s="5">
        <f t="shared" si="7"/>
        <v>738.19431879862498</v>
      </c>
      <c r="O97" s="5" t="str">
        <f t="shared" si="4"/>
        <v/>
      </c>
      <c r="P97" s="43" t="str">
        <f t="shared" si="5"/>
        <v>insert into noskrien_reit (dalibnieks, rez,skriesim_db,sacensibas) values ('Zilgalvis Intars',5527,'','Jelgavas nakts pusmaratons');</v>
      </c>
    </row>
    <row r="98" spans="1:16" x14ac:dyDescent="0.2">
      <c r="A98" s="10" t="s">
        <v>30345</v>
      </c>
      <c r="B98" s="5" t="s">
        <v>696</v>
      </c>
      <c r="C98" s="5" t="s">
        <v>697</v>
      </c>
      <c r="D98" s="5">
        <v>191</v>
      </c>
      <c r="E98" s="5" t="s">
        <v>350</v>
      </c>
      <c r="F98" s="5"/>
      <c r="G98" s="5" t="s">
        <v>245</v>
      </c>
      <c r="H98" s="9">
        <v>6.4074074074074075E-2</v>
      </c>
      <c r="I98" s="9" t="s">
        <v>30003</v>
      </c>
      <c r="J98" s="5">
        <v>1</v>
      </c>
      <c r="K98" s="5">
        <v>32</v>
      </c>
      <c r="L98" s="5">
        <v>16</v>
      </c>
      <c r="M98" s="5">
        <f t="shared" si="6"/>
        <v>5536</v>
      </c>
      <c r="N98" s="5">
        <f t="shared" si="7"/>
        <v>736.99421965317924</v>
      </c>
      <c r="O98" s="5" t="str">
        <f t="shared" si="4"/>
        <v/>
      </c>
      <c r="P98" s="43" t="str">
        <f t="shared" si="5"/>
        <v>insert into noskrien_reit (dalibnieks, rez,skriesim_db,sacensibas) values ('Golubevs Mihails',5536,'','Jelgavas nakts pusmaratons');</v>
      </c>
    </row>
    <row r="99" spans="1:16" x14ac:dyDescent="0.2">
      <c r="A99" s="10" t="s">
        <v>30346</v>
      </c>
      <c r="B99" s="5" t="s">
        <v>144</v>
      </c>
      <c r="C99" s="5" t="s">
        <v>523</v>
      </c>
      <c r="D99" s="5">
        <v>166</v>
      </c>
      <c r="E99" s="5" t="s">
        <v>344</v>
      </c>
      <c r="F99" s="5" t="s">
        <v>1282</v>
      </c>
      <c r="G99" s="5" t="s">
        <v>235</v>
      </c>
      <c r="H99" s="9">
        <v>6.4097222222222222E-2</v>
      </c>
      <c r="I99" s="9" t="s">
        <v>30004</v>
      </c>
      <c r="J99" s="5">
        <v>1</v>
      </c>
      <c r="K99" s="5">
        <v>32</v>
      </c>
      <c r="L99" s="5">
        <v>18</v>
      </c>
      <c r="M99" s="5">
        <f t="shared" si="6"/>
        <v>5538</v>
      </c>
      <c r="N99" s="5">
        <f t="shared" si="7"/>
        <v>736.72806067172269</v>
      </c>
      <c r="O99" s="5" t="str">
        <f t="shared" si="4"/>
        <v/>
      </c>
      <c r="P99" s="43" t="str">
        <f t="shared" si="5"/>
        <v>insert into noskrien_reit (dalibnieks, rez,skriesim_db,sacensibas) values ('Bergs Rihards',5538,'','Jelgavas nakts pusmaratons');</v>
      </c>
    </row>
    <row r="100" spans="1:16" x14ac:dyDescent="0.2">
      <c r="A100" s="10" t="s">
        <v>30347</v>
      </c>
      <c r="B100" s="5" t="s">
        <v>481</v>
      </c>
      <c r="C100" s="5" t="s">
        <v>397</v>
      </c>
      <c r="D100" s="5">
        <v>231</v>
      </c>
      <c r="E100" s="5" t="s">
        <v>376</v>
      </c>
      <c r="F100" s="5" t="s">
        <v>371</v>
      </c>
      <c r="G100" s="5" t="s">
        <v>372</v>
      </c>
      <c r="H100" s="9">
        <v>6.4108796296296303E-2</v>
      </c>
      <c r="I100" s="9" t="s">
        <v>13854</v>
      </c>
      <c r="J100" s="5">
        <v>1</v>
      </c>
      <c r="K100" s="5">
        <v>32</v>
      </c>
      <c r="L100" s="5">
        <v>19</v>
      </c>
      <c r="M100" s="5">
        <f t="shared" si="6"/>
        <v>5539</v>
      </c>
      <c r="N100" s="5">
        <f t="shared" si="7"/>
        <v>736.595053258711</v>
      </c>
      <c r="O100" s="5" t="str">
        <f t="shared" si="4"/>
        <v/>
      </c>
      <c r="P100" s="43" t="str">
        <f t="shared" si="5"/>
        <v>insert into noskrien_reit (dalibnieks, rez,skriesim_db,sacensibas) values ('Valtere Ginta',5539,'','Jelgavas nakts pusmaratons');</v>
      </c>
    </row>
    <row r="101" spans="1:16" x14ac:dyDescent="0.2">
      <c r="A101" s="10" t="s">
        <v>30348</v>
      </c>
      <c r="B101" s="5" t="s">
        <v>64</v>
      </c>
      <c r="C101" s="5" t="s">
        <v>2161</v>
      </c>
      <c r="D101" s="5">
        <v>119</v>
      </c>
      <c r="E101" s="5" t="s">
        <v>350</v>
      </c>
      <c r="F101" s="5" t="s">
        <v>413</v>
      </c>
      <c r="G101" s="5" t="s">
        <v>302</v>
      </c>
      <c r="H101" s="9">
        <v>6.4131944444444436E-2</v>
      </c>
      <c r="I101" s="9" t="s">
        <v>14790</v>
      </c>
      <c r="J101" s="5">
        <v>1</v>
      </c>
      <c r="K101" s="5">
        <v>32</v>
      </c>
      <c r="L101" s="5">
        <v>21</v>
      </c>
      <c r="M101" s="5">
        <f t="shared" si="6"/>
        <v>5541</v>
      </c>
      <c r="N101" s="5">
        <f t="shared" si="7"/>
        <v>736.32918245804001</v>
      </c>
      <c r="O101" s="5" t="str">
        <f t="shared" si="4"/>
        <v/>
      </c>
      <c r="P101" s="43" t="str">
        <f t="shared" si="5"/>
        <v>insert into noskrien_reit (dalibnieks, rez,skriesim_db,sacensibas) values ('Abakuks Normunds',5541,'','Jelgavas nakts pusmaratons');</v>
      </c>
    </row>
    <row r="102" spans="1:16" x14ac:dyDescent="0.2">
      <c r="A102" s="10" t="s">
        <v>30349</v>
      </c>
      <c r="B102" s="5" t="s">
        <v>144</v>
      </c>
      <c r="C102" s="5" t="s">
        <v>1280</v>
      </c>
      <c r="D102" s="5">
        <v>557</v>
      </c>
      <c r="E102" s="5" t="s">
        <v>344</v>
      </c>
      <c r="F102" s="5" t="s">
        <v>244</v>
      </c>
      <c r="G102" s="5" t="s">
        <v>253</v>
      </c>
      <c r="H102" s="9">
        <v>6.4560185185185193E-2</v>
      </c>
      <c r="I102" s="9" t="s">
        <v>13642</v>
      </c>
      <c r="J102" s="5">
        <v>1</v>
      </c>
      <c r="K102" s="5">
        <v>32</v>
      </c>
      <c r="L102" s="5">
        <v>58</v>
      </c>
      <c r="M102" s="5">
        <f t="shared" si="6"/>
        <v>5578</v>
      </c>
      <c r="N102" s="5">
        <f t="shared" si="7"/>
        <v>731.4449623520976</v>
      </c>
      <c r="O102" s="5" t="str">
        <f t="shared" si="4"/>
        <v>y</v>
      </c>
      <c r="P102" s="43" t="str">
        <f t="shared" si="5"/>
        <v>insert into noskrien_reit (dalibnieks, rez,skriesim_db,sacensibas) values ('Čaiba Rihards',5578,'y','Jelgavas nakts pusmaratons');</v>
      </c>
    </row>
    <row r="103" spans="1:16" x14ac:dyDescent="0.2">
      <c r="A103" s="10" t="s">
        <v>30350</v>
      </c>
      <c r="B103" s="5" t="s">
        <v>517</v>
      </c>
      <c r="C103" s="5" t="s">
        <v>518</v>
      </c>
      <c r="D103" s="5">
        <v>384</v>
      </c>
      <c r="E103" s="5" t="s">
        <v>376</v>
      </c>
      <c r="F103" s="5"/>
      <c r="G103" s="5" t="s">
        <v>239</v>
      </c>
      <c r="H103" s="9">
        <v>6.4606481481481473E-2</v>
      </c>
      <c r="I103" s="9" t="s">
        <v>30005</v>
      </c>
      <c r="J103" s="5">
        <v>1</v>
      </c>
      <c r="K103" s="5">
        <v>33</v>
      </c>
      <c r="L103" s="5">
        <v>2</v>
      </c>
      <c r="M103" s="5">
        <f t="shared" si="6"/>
        <v>5582</v>
      </c>
      <c r="N103" s="5">
        <f t="shared" si="7"/>
        <v>730.92081691150122</v>
      </c>
      <c r="O103" s="5" t="str">
        <f t="shared" si="4"/>
        <v/>
      </c>
      <c r="P103" s="43" t="str">
        <f t="shared" si="5"/>
        <v>insert into noskrien_reit (dalibnieks, rez,skriesim_db,sacensibas) values ('Grickus Daiga',5582,'','Jelgavas nakts pusmaratons');</v>
      </c>
    </row>
    <row r="104" spans="1:16" x14ac:dyDescent="0.2">
      <c r="A104" s="10" t="s">
        <v>30351</v>
      </c>
      <c r="B104" s="5" t="s">
        <v>650</v>
      </c>
      <c r="C104" s="5" t="s">
        <v>651</v>
      </c>
      <c r="D104" s="5">
        <v>139</v>
      </c>
      <c r="E104" s="5" t="s">
        <v>350</v>
      </c>
      <c r="F104" s="5" t="s">
        <v>463</v>
      </c>
      <c r="G104" s="5" t="s">
        <v>245</v>
      </c>
      <c r="H104" s="9">
        <v>6.4699074074074062E-2</v>
      </c>
      <c r="I104" s="9" t="s">
        <v>13861</v>
      </c>
      <c r="J104" s="5">
        <v>1</v>
      </c>
      <c r="K104" s="5">
        <v>33</v>
      </c>
      <c r="L104" s="5">
        <v>10</v>
      </c>
      <c r="M104" s="5">
        <f t="shared" si="6"/>
        <v>5590</v>
      </c>
      <c r="N104" s="5">
        <f t="shared" si="7"/>
        <v>729.87477638640428</v>
      </c>
      <c r="O104" s="5" t="str">
        <f t="shared" si="4"/>
        <v/>
      </c>
      <c r="P104" s="43" t="str">
        <f t="shared" si="5"/>
        <v>insert into noskrien_reit (dalibnieks, rez,skriesim_db,sacensibas) values ('Seļuto Daņila',5590,'','Jelgavas nakts pusmaratons');</v>
      </c>
    </row>
    <row r="105" spans="1:16" x14ac:dyDescent="0.2">
      <c r="A105" s="10" t="s">
        <v>30352</v>
      </c>
      <c r="B105" s="5" t="s">
        <v>484</v>
      </c>
      <c r="C105" s="5" t="s">
        <v>485</v>
      </c>
      <c r="D105" s="5">
        <v>364</v>
      </c>
      <c r="E105" s="5" t="s">
        <v>358</v>
      </c>
      <c r="F105" s="5" t="s">
        <v>486</v>
      </c>
      <c r="G105" s="5" t="s">
        <v>259</v>
      </c>
      <c r="H105" s="9">
        <v>6.4849537037037039E-2</v>
      </c>
      <c r="I105" s="9" t="s">
        <v>14799</v>
      </c>
      <c r="J105" s="5">
        <v>1</v>
      </c>
      <c r="K105" s="5">
        <v>33</v>
      </c>
      <c r="L105" s="5">
        <v>23</v>
      </c>
      <c r="M105" s="5">
        <f t="shared" si="6"/>
        <v>5603</v>
      </c>
      <c r="N105" s="5">
        <f t="shared" si="7"/>
        <v>728.1813314295913</v>
      </c>
      <c r="O105" s="5" t="str">
        <f t="shared" si="4"/>
        <v/>
      </c>
      <c r="P105" s="43" t="str">
        <f t="shared" si="5"/>
        <v>insert into noskrien_reit (dalibnieks, rez,skriesim_db,sacensibas) values ('Šīmans Nauris',5603,'','Jelgavas nakts pusmaratons');</v>
      </c>
    </row>
    <row r="106" spans="1:16" x14ac:dyDescent="0.2">
      <c r="A106" s="10" t="s">
        <v>30353</v>
      </c>
      <c r="B106" s="5" t="s">
        <v>484</v>
      </c>
      <c r="C106" s="5" t="s">
        <v>1210</v>
      </c>
      <c r="D106" s="5">
        <v>449</v>
      </c>
      <c r="E106" s="5" t="s">
        <v>344</v>
      </c>
      <c r="F106" s="5"/>
      <c r="G106" s="5"/>
      <c r="H106" s="9">
        <v>6.4907407407407414E-2</v>
      </c>
      <c r="I106" s="9" t="s">
        <v>30006</v>
      </c>
      <c r="J106" s="5">
        <v>1</v>
      </c>
      <c r="K106" s="5">
        <v>33</v>
      </c>
      <c r="L106" s="5">
        <v>28</v>
      </c>
      <c r="M106" s="5">
        <f t="shared" si="6"/>
        <v>5608</v>
      </c>
      <c r="N106" s="5">
        <f t="shared" si="7"/>
        <v>727.53209700427954</v>
      </c>
      <c r="O106" s="5" t="str">
        <f t="shared" si="4"/>
        <v/>
      </c>
      <c r="P106" s="43" t="str">
        <f t="shared" si="5"/>
        <v>insert into noskrien_reit (dalibnieks, rez,skriesim_db,sacensibas) values ('Aukmanis Nauris',5608,'','Jelgavas nakts pusmaratons');</v>
      </c>
    </row>
    <row r="107" spans="1:16" x14ac:dyDescent="0.2">
      <c r="A107" s="10" t="s">
        <v>30354</v>
      </c>
      <c r="B107" s="5" t="s">
        <v>46</v>
      </c>
      <c r="C107" s="5" t="s">
        <v>5310</v>
      </c>
      <c r="D107" s="5">
        <v>65</v>
      </c>
      <c r="E107" s="5" t="s">
        <v>350</v>
      </c>
      <c r="F107" s="5"/>
      <c r="G107" s="5" t="s">
        <v>1418</v>
      </c>
      <c r="H107" s="9">
        <v>6.5115740740740738E-2</v>
      </c>
      <c r="I107" s="9" t="s">
        <v>14802</v>
      </c>
      <c r="J107" s="5">
        <v>1</v>
      </c>
      <c r="K107" s="5">
        <v>33</v>
      </c>
      <c r="L107" s="5">
        <v>46</v>
      </c>
      <c r="M107" s="5">
        <f t="shared" si="6"/>
        <v>5626</v>
      </c>
      <c r="N107" s="5">
        <f t="shared" si="7"/>
        <v>725.20440810522564</v>
      </c>
      <c r="O107" s="5" t="str">
        <f t="shared" si="4"/>
        <v/>
      </c>
      <c r="P107" s="43" t="str">
        <f t="shared" si="5"/>
        <v>insert into noskrien_reit (dalibnieks, rez,skriesim_db,sacensibas) values ('Jurševskis Jānis',5626,'','Jelgavas nakts pusmaratons');</v>
      </c>
    </row>
    <row r="108" spans="1:16" x14ac:dyDescent="0.2">
      <c r="A108" s="10" t="s">
        <v>30355</v>
      </c>
      <c r="B108" s="5" t="s">
        <v>1264</v>
      </c>
      <c r="C108" s="5" t="s">
        <v>1265</v>
      </c>
      <c r="D108" s="5">
        <v>350</v>
      </c>
      <c r="E108" s="5" t="s">
        <v>457</v>
      </c>
      <c r="F108" s="5" t="s">
        <v>1118</v>
      </c>
      <c r="G108" s="5" t="s">
        <v>245</v>
      </c>
      <c r="H108" s="9">
        <v>6.5173611111111113E-2</v>
      </c>
      <c r="I108" s="9" t="s">
        <v>30007</v>
      </c>
      <c r="J108" s="5">
        <v>1</v>
      </c>
      <c r="K108" s="5">
        <v>33</v>
      </c>
      <c r="L108" s="5">
        <v>51</v>
      </c>
      <c r="M108" s="5">
        <f t="shared" si="6"/>
        <v>5631</v>
      </c>
      <c r="N108" s="5">
        <f t="shared" si="7"/>
        <v>724.5604688332445</v>
      </c>
      <c r="O108" s="5" t="str">
        <f t="shared" si="4"/>
        <v/>
      </c>
      <c r="P108" s="43" t="str">
        <f t="shared" si="5"/>
        <v>insert into noskrien_reit (dalibnieks, rez,skriesim_db,sacensibas) values ('Kirilova Viviana',5631,'','Jelgavas nakts pusmaratons');</v>
      </c>
    </row>
    <row r="109" spans="1:16" x14ac:dyDescent="0.2">
      <c r="A109" s="10" t="s">
        <v>30356</v>
      </c>
      <c r="B109" s="5" t="s">
        <v>46</v>
      </c>
      <c r="C109" s="5" t="s">
        <v>460</v>
      </c>
      <c r="D109" s="5">
        <v>156</v>
      </c>
      <c r="E109" s="5" t="s">
        <v>386</v>
      </c>
      <c r="F109" s="5" t="s">
        <v>371</v>
      </c>
      <c r="G109" s="5" t="s">
        <v>372</v>
      </c>
      <c r="H109" s="9">
        <v>6.5219907407407407E-2</v>
      </c>
      <c r="I109" s="9" t="s">
        <v>30008</v>
      </c>
      <c r="J109" s="5">
        <v>1</v>
      </c>
      <c r="K109" s="5">
        <v>33</v>
      </c>
      <c r="L109" s="5">
        <v>55</v>
      </c>
      <c r="M109" s="5">
        <f t="shared" si="6"/>
        <v>5635</v>
      </c>
      <c r="N109" s="5">
        <f t="shared" si="7"/>
        <v>724.04614019520852</v>
      </c>
      <c r="O109" s="5" t="str">
        <f t="shared" si="4"/>
        <v/>
      </c>
      <c r="P109" s="43" t="str">
        <f t="shared" si="5"/>
        <v>insert into noskrien_reit (dalibnieks, rez,skriesim_db,sacensibas) values ('Važņevičs Jānis',5635,'','Jelgavas nakts pusmaratons');</v>
      </c>
    </row>
    <row r="110" spans="1:16" x14ac:dyDescent="0.2">
      <c r="A110" s="10" t="s">
        <v>30357</v>
      </c>
      <c r="B110" s="5" t="s">
        <v>22</v>
      </c>
      <c r="C110" s="5" t="s">
        <v>346</v>
      </c>
      <c r="D110" s="5">
        <v>495</v>
      </c>
      <c r="E110" s="5" t="s">
        <v>344</v>
      </c>
      <c r="F110" s="5" t="s">
        <v>244</v>
      </c>
      <c r="G110" s="5" t="s">
        <v>320</v>
      </c>
      <c r="H110" s="9">
        <v>6.5231481481481488E-2</v>
      </c>
      <c r="I110" s="9" t="s">
        <v>30009</v>
      </c>
      <c r="J110" s="5">
        <v>1</v>
      </c>
      <c r="K110" s="5">
        <v>33</v>
      </c>
      <c r="L110" s="5">
        <v>56</v>
      </c>
      <c r="M110" s="5">
        <f t="shared" si="6"/>
        <v>5636</v>
      </c>
      <c r="N110" s="5">
        <f t="shared" si="7"/>
        <v>723.91767210787793</v>
      </c>
      <c r="O110" s="5" t="str">
        <f t="shared" si="4"/>
        <v>y</v>
      </c>
      <c r="P110" s="43" t="str">
        <f t="shared" si="5"/>
        <v>insert into noskrien_reit (dalibnieks, rez,skriesim_db,sacensibas) values ('Bērziņš Gatis',5636,'y','Jelgavas nakts pusmaratons');</v>
      </c>
    </row>
    <row r="111" spans="1:16" x14ac:dyDescent="0.2">
      <c r="A111" s="10" t="s">
        <v>30358</v>
      </c>
      <c r="B111" s="5" t="s">
        <v>46</v>
      </c>
      <c r="C111" s="5" t="s">
        <v>529</v>
      </c>
      <c r="D111" s="5">
        <v>303</v>
      </c>
      <c r="E111" s="5" t="s">
        <v>350</v>
      </c>
      <c r="F111" s="5" t="s">
        <v>530</v>
      </c>
      <c r="G111" s="5" t="s">
        <v>245</v>
      </c>
      <c r="H111" s="9">
        <v>6.5254629629629635E-2</v>
      </c>
      <c r="I111" s="9" t="s">
        <v>30010</v>
      </c>
      <c r="J111" s="5">
        <v>1</v>
      </c>
      <c r="K111" s="5">
        <v>33</v>
      </c>
      <c r="L111" s="5">
        <v>58</v>
      </c>
      <c r="M111" s="5">
        <f t="shared" si="6"/>
        <v>5638</v>
      </c>
      <c r="N111" s="5">
        <f t="shared" si="7"/>
        <v>723.66087264987584</v>
      </c>
      <c r="O111" s="5" t="str">
        <f t="shared" si="4"/>
        <v/>
      </c>
      <c r="P111" s="43" t="str">
        <f t="shared" si="5"/>
        <v>insert into noskrien_reit (dalibnieks, rez,skriesim_db,sacensibas) values ('Krampe Jānis',5638,'','Jelgavas nakts pusmaratons');</v>
      </c>
    </row>
    <row r="112" spans="1:16" x14ac:dyDescent="0.2">
      <c r="A112" s="10" t="s">
        <v>30359</v>
      </c>
      <c r="B112" s="5" t="s">
        <v>556</v>
      </c>
      <c r="C112" s="5" t="s">
        <v>124</v>
      </c>
      <c r="D112" s="5">
        <v>488</v>
      </c>
      <c r="E112" s="5" t="s">
        <v>344</v>
      </c>
      <c r="F112" s="5"/>
      <c r="G112" s="5" t="s">
        <v>375</v>
      </c>
      <c r="H112" s="9">
        <v>6.5312499999999996E-2</v>
      </c>
      <c r="I112" s="9" t="s">
        <v>16125</v>
      </c>
      <c r="J112" s="5">
        <v>1</v>
      </c>
      <c r="K112" s="5">
        <v>34</v>
      </c>
      <c r="L112" s="5">
        <v>3</v>
      </c>
      <c r="M112" s="5">
        <f t="shared" si="6"/>
        <v>5643</v>
      </c>
      <c r="N112" s="5">
        <f t="shared" si="7"/>
        <v>723.01967038809141</v>
      </c>
      <c r="O112" s="5" t="str">
        <f t="shared" si="4"/>
        <v/>
      </c>
      <c r="P112" s="43" t="str">
        <f t="shared" si="5"/>
        <v>insert into noskrien_reit (dalibnieks, rez,skriesim_db,sacensibas) values ('Kuģenieks Kristers',5643,'','Jelgavas nakts pusmaratons');</v>
      </c>
    </row>
    <row r="113" spans="1:16" x14ac:dyDescent="0.2">
      <c r="A113" s="10" t="s">
        <v>30360</v>
      </c>
      <c r="B113" s="5" t="s">
        <v>1228</v>
      </c>
      <c r="C113" s="5" t="s">
        <v>334</v>
      </c>
      <c r="D113" s="5">
        <v>405</v>
      </c>
      <c r="E113" s="5" t="s">
        <v>344</v>
      </c>
      <c r="F113" s="5" t="s">
        <v>345</v>
      </c>
      <c r="G113" s="5"/>
      <c r="H113" s="9">
        <v>6.5381944444444437E-2</v>
      </c>
      <c r="I113" s="9" t="s">
        <v>30011</v>
      </c>
      <c r="J113" s="5">
        <v>1</v>
      </c>
      <c r="K113" s="5">
        <v>34</v>
      </c>
      <c r="L113" s="5">
        <v>9</v>
      </c>
      <c r="M113" s="5">
        <f t="shared" si="6"/>
        <v>5649</v>
      </c>
      <c r="N113" s="5">
        <f t="shared" si="7"/>
        <v>722.25172596919811</v>
      </c>
      <c r="O113" s="5" t="str">
        <f t="shared" si="4"/>
        <v/>
      </c>
      <c r="P113" s="43" t="str">
        <f t="shared" si="5"/>
        <v>insert into noskrien_reit (dalibnieks, rez,skriesim_db,sacensibas) values ('Ozoliņš Gunārs',5649,'','Jelgavas nakts pusmaratons');</v>
      </c>
    </row>
    <row r="114" spans="1:16" x14ac:dyDescent="0.2">
      <c r="A114" s="10" t="s">
        <v>30361</v>
      </c>
      <c r="B114" s="5" t="s">
        <v>550</v>
      </c>
      <c r="C114" s="5" t="s">
        <v>551</v>
      </c>
      <c r="D114" s="5">
        <v>133</v>
      </c>
      <c r="E114" s="5" t="s">
        <v>344</v>
      </c>
      <c r="F114" s="5"/>
      <c r="G114" s="5"/>
      <c r="H114" s="9">
        <v>6.5451388888888892E-2</v>
      </c>
      <c r="I114" s="9" t="s">
        <v>13865</v>
      </c>
      <c r="J114" s="5">
        <v>1</v>
      </c>
      <c r="K114" s="5">
        <v>34</v>
      </c>
      <c r="L114" s="5">
        <v>15</v>
      </c>
      <c r="M114" s="5">
        <f t="shared" si="6"/>
        <v>5655</v>
      </c>
      <c r="N114" s="5">
        <f t="shared" si="7"/>
        <v>721.48541114058355</v>
      </c>
      <c r="O114" s="5" t="str">
        <f t="shared" si="4"/>
        <v/>
      </c>
      <c r="P114" s="43" t="str">
        <f t="shared" si="5"/>
        <v>insert into noskrien_reit (dalibnieks, rez,skriesim_db,sacensibas) values ('Aļehnovičs Vladislavs',5655,'','Jelgavas nakts pusmaratons');</v>
      </c>
    </row>
    <row r="115" spans="1:16" x14ac:dyDescent="0.2">
      <c r="A115" s="10" t="s">
        <v>30362</v>
      </c>
      <c r="B115" s="5" t="s">
        <v>18</v>
      </c>
      <c r="C115" s="5" t="s">
        <v>455</v>
      </c>
      <c r="D115" s="5">
        <v>154</v>
      </c>
      <c r="E115" s="5" t="s">
        <v>457</v>
      </c>
      <c r="F115" s="5" t="s">
        <v>244</v>
      </c>
      <c r="G115" s="5" t="s">
        <v>456</v>
      </c>
      <c r="H115" s="9">
        <v>6.5555555555555547E-2</v>
      </c>
      <c r="I115" s="9" t="s">
        <v>30012</v>
      </c>
      <c r="J115" s="5">
        <v>1</v>
      </c>
      <c r="K115" s="5">
        <v>34</v>
      </c>
      <c r="L115" s="5">
        <v>24</v>
      </c>
      <c r="M115" s="5">
        <f t="shared" si="6"/>
        <v>5664</v>
      </c>
      <c r="N115" s="5">
        <f t="shared" si="7"/>
        <v>720.33898305084745</v>
      </c>
      <c r="O115" s="5" t="str">
        <f t="shared" si="4"/>
        <v>y</v>
      </c>
      <c r="P115" s="43" t="str">
        <f t="shared" si="5"/>
        <v>insert into noskrien_reit (dalibnieks, rez,skriesim_db,sacensibas) values ('Zālīte Inga',5664,'y','Jelgavas nakts pusmaratons');</v>
      </c>
    </row>
    <row r="116" spans="1:16" x14ac:dyDescent="0.2">
      <c r="A116" s="10" t="s">
        <v>30363</v>
      </c>
      <c r="B116" s="5" t="s">
        <v>633</v>
      </c>
      <c r="C116" s="5" t="s">
        <v>634</v>
      </c>
      <c r="D116" s="5">
        <v>128</v>
      </c>
      <c r="E116" s="5" t="s">
        <v>350</v>
      </c>
      <c r="F116" s="5"/>
      <c r="G116" s="5" t="s">
        <v>635</v>
      </c>
      <c r="H116" s="9">
        <v>6.5613425925925936E-2</v>
      </c>
      <c r="I116" s="9" t="s">
        <v>14809</v>
      </c>
      <c r="J116" s="5">
        <v>1</v>
      </c>
      <c r="K116" s="5">
        <v>34</v>
      </c>
      <c r="L116" s="5">
        <v>29</v>
      </c>
      <c r="M116" s="5">
        <f t="shared" si="6"/>
        <v>5669</v>
      </c>
      <c r="N116" s="5">
        <f t="shared" si="7"/>
        <v>719.70365143764332</v>
      </c>
      <c r="O116" s="5" t="str">
        <f t="shared" si="4"/>
        <v/>
      </c>
      <c r="P116" s="43" t="str">
        <f t="shared" si="5"/>
        <v>insert into noskrien_reit (dalibnieks, rez,skriesim_db,sacensibas) values ('Misius Vilmantas',5669,'','Jelgavas nakts pusmaratons');</v>
      </c>
    </row>
    <row r="117" spans="1:16" x14ac:dyDescent="0.2">
      <c r="A117" s="10" t="s">
        <v>30364</v>
      </c>
      <c r="B117" s="5" t="s">
        <v>68</v>
      </c>
      <c r="C117" s="5" t="s">
        <v>81</v>
      </c>
      <c r="D117" s="5">
        <v>187</v>
      </c>
      <c r="E117" s="5" t="s">
        <v>350</v>
      </c>
      <c r="F117" s="5" t="s">
        <v>262</v>
      </c>
      <c r="G117" s="5" t="s">
        <v>245</v>
      </c>
      <c r="H117" s="9">
        <v>6.5648148148148136E-2</v>
      </c>
      <c r="I117" s="9" t="s">
        <v>30013</v>
      </c>
      <c r="J117" s="5">
        <v>1</v>
      </c>
      <c r="K117" s="5">
        <v>34</v>
      </c>
      <c r="L117" s="5">
        <v>32</v>
      </c>
      <c r="M117" s="5">
        <f t="shared" si="6"/>
        <v>5672</v>
      </c>
      <c r="N117" s="5">
        <f t="shared" si="7"/>
        <v>719.32299012693932</v>
      </c>
      <c r="O117" s="5" t="str">
        <f t="shared" si="4"/>
        <v/>
      </c>
      <c r="P117" s="43" t="str">
        <f t="shared" si="5"/>
        <v>insert into noskrien_reit (dalibnieks, rez,skriesim_db,sacensibas) values ('Kumpiņš Ainārs',5672,'','Jelgavas nakts pusmaratons');</v>
      </c>
    </row>
    <row r="118" spans="1:16" x14ac:dyDescent="0.2">
      <c r="A118" s="10" t="s">
        <v>30365</v>
      </c>
      <c r="B118" s="5" t="s">
        <v>39</v>
      </c>
      <c r="C118" s="5" t="s">
        <v>2177</v>
      </c>
      <c r="D118" s="5">
        <v>130</v>
      </c>
      <c r="E118" s="5" t="s">
        <v>344</v>
      </c>
      <c r="F118" s="5"/>
      <c r="G118" s="5" t="s">
        <v>300</v>
      </c>
      <c r="H118" s="9">
        <v>6.5648148148148136E-2</v>
      </c>
      <c r="I118" s="9" t="s">
        <v>30013</v>
      </c>
      <c r="J118" s="5">
        <v>1</v>
      </c>
      <c r="K118" s="5">
        <v>34</v>
      </c>
      <c r="L118" s="5">
        <v>32</v>
      </c>
      <c r="M118" s="5">
        <f t="shared" si="6"/>
        <v>5672</v>
      </c>
      <c r="N118" s="5">
        <f t="shared" si="7"/>
        <v>719.32299012693932</v>
      </c>
      <c r="O118" s="5" t="str">
        <f t="shared" si="4"/>
        <v/>
      </c>
      <c r="P118" s="43" t="str">
        <f t="shared" si="5"/>
        <v>insert into noskrien_reit (dalibnieks, rez,skriesim_db,sacensibas) values ('Sējējs Mārtiņš',5672,'','Jelgavas nakts pusmaratons');</v>
      </c>
    </row>
    <row r="119" spans="1:16" x14ac:dyDescent="0.2">
      <c r="A119" s="10" t="s">
        <v>30366</v>
      </c>
      <c r="B119" s="5" t="s">
        <v>100</v>
      </c>
      <c r="C119" s="5" t="s">
        <v>1304</v>
      </c>
      <c r="D119" s="5">
        <v>473</v>
      </c>
      <c r="E119" s="5" t="s">
        <v>350</v>
      </c>
      <c r="F119" s="5" t="s">
        <v>29823</v>
      </c>
      <c r="G119" s="5" t="s">
        <v>245</v>
      </c>
      <c r="H119" s="9">
        <v>6.5706018518518525E-2</v>
      </c>
      <c r="I119" s="9" t="s">
        <v>30014</v>
      </c>
      <c r="J119" s="5">
        <v>1</v>
      </c>
      <c r="K119" s="5">
        <v>34</v>
      </c>
      <c r="L119" s="5">
        <v>37</v>
      </c>
      <c r="M119" s="5">
        <f t="shared" si="6"/>
        <v>5677</v>
      </c>
      <c r="N119" s="5">
        <f t="shared" si="7"/>
        <v>718.68944865245737</v>
      </c>
      <c r="O119" s="5" t="str">
        <f t="shared" si="4"/>
        <v/>
      </c>
      <c r="P119" s="43" t="str">
        <f t="shared" si="5"/>
        <v>insert into noskrien_reit (dalibnieks, rez,skriesim_db,sacensibas) values ('Derkačs Dzintars',5677,'','Jelgavas nakts pusmaratons');</v>
      </c>
    </row>
    <row r="120" spans="1:16" x14ac:dyDescent="0.2">
      <c r="A120" s="10" t="s">
        <v>30367</v>
      </c>
      <c r="B120" s="5" t="s">
        <v>96</v>
      </c>
      <c r="C120" s="5" t="s">
        <v>447</v>
      </c>
      <c r="D120" s="5">
        <v>210</v>
      </c>
      <c r="E120" s="5" t="s">
        <v>358</v>
      </c>
      <c r="F120" s="5" t="s">
        <v>448</v>
      </c>
      <c r="G120" s="5" t="s">
        <v>293</v>
      </c>
      <c r="H120" s="9">
        <v>6.5717592592592591E-2</v>
      </c>
      <c r="I120" s="9" t="s">
        <v>30015</v>
      </c>
      <c r="J120" s="5">
        <v>1</v>
      </c>
      <c r="K120" s="5">
        <v>34</v>
      </c>
      <c r="L120" s="5">
        <v>38</v>
      </c>
      <c r="M120" s="5">
        <f t="shared" si="6"/>
        <v>5678</v>
      </c>
      <c r="N120" s="5">
        <f t="shared" si="7"/>
        <v>718.56287425149696</v>
      </c>
      <c r="O120" s="5" t="str">
        <f t="shared" si="4"/>
        <v/>
      </c>
      <c r="P120" s="43" t="str">
        <f t="shared" si="5"/>
        <v>insert into noskrien_reit (dalibnieks, rez,skriesim_db,sacensibas) values ('Kirejevs Andris',5678,'','Jelgavas nakts pusmaratons');</v>
      </c>
    </row>
    <row r="121" spans="1:16" x14ac:dyDescent="0.2">
      <c r="A121" s="10" t="s">
        <v>30368</v>
      </c>
      <c r="B121" s="5" t="s">
        <v>86</v>
      </c>
      <c r="C121" s="5" t="s">
        <v>1224</v>
      </c>
      <c r="D121" s="5">
        <v>511</v>
      </c>
      <c r="E121" s="5" t="s">
        <v>344</v>
      </c>
      <c r="F121" s="5"/>
      <c r="G121" s="5" t="s">
        <v>245</v>
      </c>
      <c r="H121" s="9">
        <v>6.5740740740740738E-2</v>
      </c>
      <c r="I121" s="9" t="s">
        <v>14812</v>
      </c>
      <c r="J121" s="5">
        <v>1</v>
      </c>
      <c r="K121" s="5">
        <v>34</v>
      </c>
      <c r="L121" s="5">
        <v>40</v>
      </c>
      <c r="M121" s="5">
        <f t="shared" si="6"/>
        <v>5680</v>
      </c>
      <c r="N121" s="5">
        <f t="shared" si="7"/>
        <v>718.30985915492965</v>
      </c>
      <c r="O121" s="5" t="str">
        <f t="shared" si="4"/>
        <v/>
      </c>
      <c r="P121" s="43" t="str">
        <f t="shared" si="5"/>
        <v>insert into noskrien_reit (dalibnieks, rez,skriesim_db,sacensibas) values ('Zimackis Viesturs',5680,'','Jelgavas nakts pusmaratons');</v>
      </c>
    </row>
    <row r="122" spans="1:16" x14ac:dyDescent="0.2">
      <c r="A122" s="10" t="s">
        <v>30369</v>
      </c>
      <c r="B122" s="5" t="s">
        <v>88</v>
      </c>
      <c r="C122" s="5" t="s">
        <v>130</v>
      </c>
      <c r="D122" s="5">
        <v>562</v>
      </c>
      <c r="E122" s="5" t="s">
        <v>350</v>
      </c>
      <c r="F122" s="5"/>
      <c r="G122" s="5"/>
      <c r="H122" s="9">
        <v>6.5798611111111113E-2</v>
      </c>
      <c r="I122" s="9" t="s">
        <v>30016</v>
      </c>
      <c r="J122" s="5">
        <v>1</v>
      </c>
      <c r="K122" s="5">
        <v>34</v>
      </c>
      <c r="L122" s="5">
        <v>45</v>
      </c>
      <c r="M122" s="5">
        <f t="shared" si="6"/>
        <v>5685</v>
      </c>
      <c r="N122" s="5">
        <f t="shared" si="7"/>
        <v>717.67810026385223</v>
      </c>
      <c r="O122" s="5" t="str">
        <f t="shared" si="4"/>
        <v/>
      </c>
      <c r="P122" s="43" t="str">
        <f t="shared" si="5"/>
        <v>insert into noskrien_reit (dalibnieks, rez,skriesim_db,sacensibas) values ('Reinfelds Gints',5685,'','Jelgavas nakts pusmaratons');</v>
      </c>
    </row>
    <row r="123" spans="1:16" x14ac:dyDescent="0.2">
      <c r="A123" s="10" t="s">
        <v>30370</v>
      </c>
      <c r="B123" s="5" t="s">
        <v>14</v>
      </c>
      <c r="C123" s="5" t="s">
        <v>576</v>
      </c>
      <c r="D123" s="5">
        <v>253</v>
      </c>
      <c r="E123" s="5" t="s">
        <v>350</v>
      </c>
      <c r="F123" s="5" t="s">
        <v>413</v>
      </c>
      <c r="G123" s="5" t="s">
        <v>577</v>
      </c>
      <c r="H123" s="9">
        <v>6.581018518518518E-2</v>
      </c>
      <c r="I123" s="9" t="s">
        <v>30017</v>
      </c>
      <c r="J123" s="5">
        <v>1</v>
      </c>
      <c r="K123" s="5">
        <v>34</v>
      </c>
      <c r="L123" s="5">
        <v>46</v>
      </c>
      <c r="M123" s="5">
        <f t="shared" si="6"/>
        <v>5686</v>
      </c>
      <c r="N123" s="5">
        <f t="shared" si="7"/>
        <v>717.5518818149842</v>
      </c>
      <c r="O123" s="5" t="str">
        <f t="shared" si="4"/>
        <v/>
      </c>
      <c r="P123" s="43" t="str">
        <f t="shared" si="5"/>
        <v>insert into noskrien_reit (dalibnieks, rez,skriesim_db,sacensibas) values ('Rūtiņš Edgars',5686,'','Jelgavas nakts pusmaratons');</v>
      </c>
    </row>
    <row r="124" spans="1:16" x14ac:dyDescent="0.2">
      <c r="A124" s="10" t="s">
        <v>30371</v>
      </c>
      <c r="B124" s="5" t="s">
        <v>46</v>
      </c>
      <c r="C124" s="5" t="s">
        <v>491</v>
      </c>
      <c r="D124" s="5">
        <v>263</v>
      </c>
      <c r="E124" s="5" t="s">
        <v>350</v>
      </c>
      <c r="F124" s="5"/>
      <c r="G124" s="5" t="s">
        <v>235</v>
      </c>
      <c r="H124" s="9">
        <v>6.5844907407407408E-2</v>
      </c>
      <c r="I124" s="9" t="s">
        <v>30018</v>
      </c>
      <c r="J124" s="5">
        <v>1</v>
      </c>
      <c r="K124" s="5">
        <v>34</v>
      </c>
      <c r="L124" s="5">
        <v>49</v>
      </c>
      <c r="M124" s="5">
        <f t="shared" si="6"/>
        <v>5689</v>
      </c>
      <c r="N124" s="5">
        <f t="shared" si="7"/>
        <v>717.17349270522061</v>
      </c>
      <c r="O124" s="5" t="str">
        <f t="shared" si="4"/>
        <v/>
      </c>
      <c r="P124" s="43" t="str">
        <f t="shared" si="5"/>
        <v>insert into noskrien_reit (dalibnieks, rez,skriesim_db,sacensibas) values ('Lezdiņš Jānis',5689,'','Jelgavas nakts pusmaratons');</v>
      </c>
    </row>
    <row r="125" spans="1:16" x14ac:dyDescent="0.2">
      <c r="A125" s="10" t="s">
        <v>30372</v>
      </c>
      <c r="B125" s="5" t="s">
        <v>96</v>
      </c>
      <c r="C125" s="5" t="s">
        <v>660</v>
      </c>
      <c r="D125" s="5">
        <v>458</v>
      </c>
      <c r="E125" s="5" t="s">
        <v>350</v>
      </c>
      <c r="F125" s="5"/>
      <c r="G125" s="5" t="s">
        <v>2174</v>
      </c>
      <c r="H125" s="9">
        <v>6.5902777777777768E-2</v>
      </c>
      <c r="I125" s="9" t="s">
        <v>30019</v>
      </c>
      <c r="J125" s="5">
        <v>1</v>
      </c>
      <c r="K125" s="5">
        <v>34</v>
      </c>
      <c r="L125" s="5">
        <v>54</v>
      </c>
      <c r="M125" s="5">
        <f t="shared" si="6"/>
        <v>5694</v>
      </c>
      <c r="N125" s="5">
        <f t="shared" si="7"/>
        <v>716.54373024236043</v>
      </c>
      <c r="O125" s="5" t="str">
        <f t="shared" si="4"/>
        <v/>
      </c>
      <c r="P125" s="43" t="str">
        <f t="shared" si="5"/>
        <v>insert into noskrien_reit (dalibnieks, rez,skriesim_db,sacensibas) values ('Pārums Andris',5694,'','Jelgavas nakts pusmaratons');</v>
      </c>
    </row>
    <row r="126" spans="1:16" x14ac:dyDescent="0.2">
      <c r="A126" s="10" t="s">
        <v>30373</v>
      </c>
      <c r="B126" s="5" t="s">
        <v>133</v>
      </c>
      <c r="C126" s="5" t="s">
        <v>2535</v>
      </c>
      <c r="D126" s="5">
        <v>66</v>
      </c>
      <c r="E126" s="5" t="s">
        <v>344</v>
      </c>
      <c r="F126" s="5" t="s">
        <v>1209</v>
      </c>
      <c r="G126" s="5" t="s">
        <v>245</v>
      </c>
      <c r="H126" s="9">
        <v>6.5902777777777768E-2</v>
      </c>
      <c r="I126" s="9" t="s">
        <v>30019</v>
      </c>
      <c r="J126" s="5">
        <v>1</v>
      </c>
      <c r="K126" s="5">
        <v>34</v>
      </c>
      <c r="L126" s="5">
        <v>54</v>
      </c>
      <c r="M126" s="5">
        <f t="shared" si="6"/>
        <v>5694</v>
      </c>
      <c r="N126" s="5">
        <f t="shared" si="7"/>
        <v>716.54373024236043</v>
      </c>
      <c r="O126" s="5" t="str">
        <f t="shared" si="4"/>
        <v/>
      </c>
      <c r="P126" s="43" t="str">
        <f t="shared" si="5"/>
        <v>insert into noskrien_reit (dalibnieks, rez,skriesim_db,sacensibas) values ('Ločmelis Ģirts',5694,'','Jelgavas nakts pusmaratons');</v>
      </c>
    </row>
    <row r="127" spans="1:16" x14ac:dyDescent="0.2">
      <c r="A127" s="10" t="s">
        <v>30374</v>
      </c>
      <c r="B127" s="5" t="s">
        <v>64</v>
      </c>
      <c r="C127" s="5" t="s">
        <v>516</v>
      </c>
      <c r="D127" s="5">
        <v>168</v>
      </c>
      <c r="E127" s="5" t="s">
        <v>350</v>
      </c>
      <c r="F127" s="5"/>
      <c r="G127" s="5" t="s">
        <v>261</v>
      </c>
      <c r="H127" s="9">
        <v>6.5972222222222224E-2</v>
      </c>
      <c r="I127" s="9" t="s">
        <v>16130</v>
      </c>
      <c r="J127" s="5">
        <v>1</v>
      </c>
      <c r="K127" s="5">
        <v>35</v>
      </c>
      <c r="L127" s="5">
        <v>0</v>
      </c>
      <c r="M127" s="5">
        <f t="shared" si="6"/>
        <v>5700</v>
      </c>
      <c r="N127" s="5">
        <f t="shared" si="7"/>
        <v>715.78947368421052</v>
      </c>
      <c r="O127" s="5" t="str">
        <f t="shared" si="4"/>
        <v/>
      </c>
      <c r="P127" s="43" t="str">
        <f t="shared" si="5"/>
        <v>insert into noskrien_reit (dalibnieks, rez,skriesim_db,sacensibas) values ('Kuzāks Normunds',5700,'','Jelgavas nakts pusmaratons');</v>
      </c>
    </row>
    <row r="128" spans="1:16" x14ac:dyDescent="0.2">
      <c r="A128" s="10" t="s">
        <v>30375</v>
      </c>
      <c r="B128" s="5" t="s">
        <v>39</v>
      </c>
      <c r="C128" s="5" t="s">
        <v>603</v>
      </c>
      <c r="D128" s="5">
        <v>334</v>
      </c>
      <c r="E128" s="5" t="s">
        <v>350</v>
      </c>
      <c r="F128" s="5" t="s">
        <v>604</v>
      </c>
      <c r="G128" s="5" t="s">
        <v>245</v>
      </c>
      <c r="H128" s="9">
        <v>6.5995370370370371E-2</v>
      </c>
      <c r="I128" s="9" t="s">
        <v>30020</v>
      </c>
      <c r="J128" s="5">
        <v>1</v>
      </c>
      <c r="K128" s="5">
        <v>35</v>
      </c>
      <c r="L128" s="5">
        <v>2</v>
      </c>
      <c r="M128" s="5">
        <f t="shared" si="6"/>
        <v>5702</v>
      </c>
      <c r="N128" s="5">
        <f t="shared" si="7"/>
        <v>715.53840757628905</v>
      </c>
      <c r="O128" s="5" t="str">
        <f t="shared" si="4"/>
        <v/>
      </c>
      <c r="P128" s="43" t="str">
        <f t="shared" si="5"/>
        <v>insert into noskrien_reit (dalibnieks, rez,skriesim_db,sacensibas) values ('Menniks Mārtiņš',5702,'','Jelgavas nakts pusmaratons');</v>
      </c>
    </row>
    <row r="129" spans="1:16" x14ac:dyDescent="0.2">
      <c r="A129" s="10" t="s">
        <v>30376</v>
      </c>
      <c r="B129" s="5" t="s">
        <v>46</v>
      </c>
      <c r="C129" s="5" t="s">
        <v>2171</v>
      </c>
      <c r="D129" s="5">
        <v>132</v>
      </c>
      <c r="E129" s="5" t="s">
        <v>490</v>
      </c>
      <c r="F129" s="5"/>
      <c r="G129" s="5" t="s">
        <v>2172</v>
      </c>
      <c r="H129" s="9">
        <v>6.6030092592592585E-2</v>
      </c>
      <c r="I129" s="9" t="s">
        <v>30021</v>
      </c>
      <c r="J129" s="5">
        <v>1</v>
      </c>
      <c r="K129" s="5">
        <v>35</v>
      </c>
      <c r="L129" s="5">
        <v>5</v>
      </c>
      <c r="M129" s="5">
        <f t="shared" si="6"/>
        <v>5705</v>
      </c>
      <c r="N129" s="5">
        <f t="shared" si="7"/>
        <v>715.16213847502183</v>
      </c>
      <c r="O129" s="5" t="str">
        <f t="shared" si="4"/>
        <v/>
      </c>
      <c r="P129" s="43" t="str">
        <f t="shared" si="5"/>
        <v>insert into noskrien_reit (dalibnieks, rez,skriesim_db,sacensibas) values ('Supe Jānis',5705,'','Jelgavas nakts pusmaratons');</v>
      </c>
    </row>
    <row r="130" spans="1:16" x14ac:dyDescent="0.2">
      <c r="A130" s="10" t="s">
        <v>30377</v>
      </c>
      <c r="B130" s="5" t="s">
        <v>92</v>
      </c>
      <c r="C130" s="5" t="s">
        <v>93</v>
      </c>
      <c r="D130" s="5">
        <v>554</v>
      </c>
      <c r="E130" s="5" t="s">
        <v>358</v>
      </c>
      <c r="F130" s="5" t="s">
        <v>244</v>
      </c>
      <c r="G130" s="5" t="s">
        <v>266</v>
      </c>
      <c r="H130" s="9">
        <v>6.6134259259259254E-2</v>
      </c>
      <c r="I130" s="9" t="s">
        <v>30022</v>
      </c>
      <c r="J130" s="5">
        <v>1</v>
      </c>
      <c r="K130" s="5">
        <v>35</v>
      </c>
      <c r="L130" s="5">
        <v>14</v>
      </c>
      <c r="M130" s="5">
        <f t="shared" si="6"/>
        <v>5714</v>
      </c>
      <c r="N130" s="5">
        <f t="shared" si="7"/>
        <v>714.03570178508926</v>
      </c>
      <c r="O130" s="5" t="str">
        <f t="shared" ref="O130:O193" si="8">IF(F130="vsk noskrien","y","")</f>
        <v>y</v>
      </c>
      <c r="P130" s="43" t="str">
        <f t="shared" ref="P130:P193" si="9">CONCATENATE("insert into noskrien_reit (dalibnieks, rez,skriesim_db,sacensibas) values ('",C130," ",B130,"',",M130,",'",O130,"','",$P$1,"');")</f>
        <v>insert into noskrien_reit (dalibnieks, rez,skriesim_db,sacensibas) values ('Vilsons Miks',5714,'y','Jelgavas nakts pusmaratons');</v>
      </c>
    </row>
    <row r="131" spans="1:16" x14ac:dyDescent="0.2">
      <c r="A131" s="10" t="s">
        <v>30378</v>
      </c>
      <c r="B131" s="5" t="s">
        <v>513</v>
      </c>
      <c r="C131" s="5" t="s">
        <v>514</v>
      </c>
      <c r="D131" s="5">
        <v>208</v>
      </c>
      <c r="E131" s="5" t="s">
        <v>358</v>
      </c>
      <c r="F131" s="5" t="s">
        <v>515</v>
      </c>
      <c r="G131" s="5" t="s">
        <v>293</v>
      </c>
      <c r="H131" s="9">
        <v>6.6203703703703709E-2</v>
      </c>
      <c r="I131" s="9" t="s">
        <v>14816</v>
      </c>
      <c r="J131" s="5">
        <v>1</v>
      </c>
      <c r="K131" s="5">
        <v>35</v>
      </c>
      <c r="L131" s="5">
        <v>20</v>
      </c>
      <c r="M131" s="5">
        <f t="shared" ref="M131:M194" si="10">J131*3600+K131*60+L131</f>
        <v>5720</v>
      </c>
      <c r="N131" s="5">
        <f t="shared" ref="N131:N194" si="11">$M$2/M131*1000</f>
        <v>713.28671328671339</v>
      </c>
      <c r="O131" s="5" t="str">
        <f t="shared" si="8"/>
        <v/>
      </c>
      <c r="P131" s="43" t="str">
        <f t="shared" si="9"/>
        <v>insert into noskrien_reit (dalibnieks, rez,skriesim_db,sacensibas) values ('Gailis Elmārs',5720,'','Jelgavas nakts pusmaratons');</v>
      </c>
    </row>
    <row r="132" spans="1:16" x14ac:dyDescent="0.2">
      <c r="A132" s="10" t="s">
        <v>30379</v>
      </c>
      <c r="B132" s="5" t="s">
        <v>100</v>
      </c>
      <c r="C132" s="5" t="s">
        <v>511</v>
      </c>
      <c r="D132" s="5">
        <v>531</v>
      </c>
      <c r="E132" s="5" t="s">
        <v>358</v>
      </c>
      <c r="F132" s="5" t="s">
        <v>512</v>
      </c>
      <c r="G132" s="5" t="s">
        <v>245</v>
      </c>
      <c r="H132" s="9">
        <v>6.6296296296296298E-2</v>
      </c>
      <c r="I132" s="9" t="s">
        <v>30023</v>
      </c>
      <c r="J132" s="5">
        <v>1</v>
      </c>
      <c r="K132" s="5">
        <v>35</v>
      </c>
      <c r="L132" s="5">
        <v>28</v>
      </c>
      <c r="M132" s="5">
        <f t="shared" si="10"/>
        <v>5728</v>
      </c>
      <c r="N132" s="5">
        <f t="shared" si="11"/>
        <v>712.29050279329613</v>
      </c>
      <c r="O132" s="5" t="str">
        <f t="shared" si="8"/>
        <v/>
      </c>
      <c r="P132" s="43" t="str">
        <f t="shared" si="9"/>
        <v>insert into noskrien_reit (dalibnieks, rez,skriesim_db,sacensibas) values ('Petrovs Dzintars',5728,'','Jelgavas nakts pusmaratons');</v>
      </c>
    </row>
    <row r="133" spans="1:16" x14ac:dyDescent="0.2">
      <c r="A133" s="10" t="s">
        <v>30380</v>
      </c>
      <c r="B133" s="5" t="s">
        <v>26</v>
      </c>
      <c r="C133" s="5" t="s">
        <v>639</v>
      </c>
      <c r="D133" s="5">
        <v>226</v>
      </c>
      <c r="E133" s="5" t="s">
        <v>350</v>
      </c>
      <c r="F133" s="5"/>
      <c r="G133" s="5"/>
      <c r="H133" s="9">
        <v>6.6342592592592592E-2</v>
      </c>
      <c r="I133" s="9" t="s">
        <v>30024</v>
      </c>
      <c r="J133" s="5">
        <v>1</v>
      </c>
      <c r="K133" s="5">
        <v>35</v>
      </c>
      <c r="L133" s="5">
        <v>32</v>
      </c>
      <c r="M133" s="5">
        <f t="shared" si="10"/>
        <v>5732</v>
      </c>
      <c r="N133" s="5">
        <f t="shared" si="11"/>
        <v>711.79344033496159</v>
      </c>
      <c r="O133" s="5" t="str">
        <f t="shared" si="8"/>
        <v/>
      </c>
      <c r="P133" s="43" t="str">
        <f t="shared" si="9"/>
        <v>insert into noskrien_reit (dalibnieks, rez,skriesim_db,sacensibas) values ('Gūtmanis Māris',5732,'','Jelgavas nakts pusmaratons');</v>
      </c>
    </row>
    <row r="134" spans="1:16" x14ac:dyDescent="0.2">
      <c r="A134" s="10" t="s">
        <v>30381</v>
      </c>
      <c r="B134" s="5" t="s">
        <v>9141</v>
      </c>
      <c r="C134" s="5" t="s">
        <v>29824</v>
      </c>
      <c r="D134" s="5">
        <v>192</v>
      </c>
      <c r="E134" s="5" t="s">
        <v>350</v>
      </c>
      <c r="F134" s="5" t="s">
        <v>522</v>
      </c>
      <c r="G134" s="5" t="s">
        <v>362</v>
      </c>
      <c r="H134" s="9">
        <v>6.6481481481481489E-2</v>
      </c>
      <c r="I134" s="9" t="s">
        <v>14819</v>
      </c>
      <c r="J134" s="5">
        <v>1</v>
      </c>
      <c r="K134" s="5">
        <v>35</v>
      </c>
      <c r="L134" s="5">
        <v>44</v>
      </c>
      <c r="M134" s="5">
        <f t="shared" si="10"/>
        <v>5744</v>
      </c>
      <c r="N134" s="5">
        <f t="shared" si="11"/>
        <v>710.30640668523677</v>
      </c>
      <c r="O134" s="5" t="str">
        <f t="shared" si="8"/>
        <v/>
      </c>
      <c r="P134" s="43" t="str">
        <f t="shared" si="9"/>
        <v>insert into noskrien_reit (dalibnieks, rez,skriesim_db,sacensibas) values ('Dubauskas Mantas',5744,'','Jelgavas nakts pusmaratons');</v>
      </c>
    </row>
    <row r="135" spans="1:16" x14ac:dyDescent="0.2">
      <c r="A135" s="10" t="s">
        <v>30382</v>
      </c>
      <c r="B135" s="5" t="s">
        <v>46</v>
      </c>
      <c r="C135" s="5" t="s">
        <v>763</v>
      </c>
      <c r="D135" s="5">
        <v>371</v>
      </c>
      <c r="E135" s="5" t="s">
        <v>344</v>
      </c>
      <c r="F135" s="5"/>
      <c r="G135" s="5" t="s">
        <v>245</v>
      </c>
      <c r="H135" s="9">
        <v>6.6562500000000011E-2</v>
      </c>
      <c r="I135" s="9" t="s">
        <v>14820</v>
      </c>
      <c r="J135" s="5">
        <v>1</v>
      </c>
      <c r="K135" s="5">
        <v>35</v>
      </c>
      <c r="L135" s="5">
        <v>51</v>
      </c>
      <c r="M135" s="5">
        <f t="shared" si="10"/>
        <v>5751</v>
      </c>
      <c r="N135" s="5">
        <f t="shared" si="11"/>
        <v>709.44183620239949</v>
      </c>
      <c r="O135" s="5" t="str">
        <f t="shared" si="8"/>
        <v/>
      </c>
      <c r="P135" s="43" t="str">
        <f t="shared" si="9"/>
        <v>insert into noskrien_reit (dalibnieks, rez,skriesim_db,sacensibas) values ('Cīmurs Jānis',5751,'','Jelgavas nakts pusmaratons');</v>
      </c>
    </row>
    <row r="136" spans="1:16" x14ac:dyDescent="0.2">
      <c r="A136" s="10" t="s">
        <v>30383</v>
      </c>
      <c r="B136" s="5" t="s">
        <v>46</v>
      </c>
      <c r="C136" s="5" t="s">
        <v>1258</v>
      </c>
      <c r="D136" s="5">
        <v>599</v>
      </c>
      <c r="E136" s="5" t="s">
        <v>344</v>
      </c>
      <c r="F136" s="5" t="s">
        <v>244</v>
      </c>
      <c r="G136" s="5" t="s">
        <v>608</v>
      </c>
      <c r="H136" s="9">
        <v>6.6620370370370371E-2</v>
      </c>
      <c r="I136" s="9" t="s">
        <v>14822</v>
      </c>
      <c r="J136" s="5">
        <v>1</v>
      </c>
      <c r="K136" s="5">
        <v>35</v>
      </c>
      <c r="L136" s="5">
        <v>56</v>
      </c>
      <c r="M136" s="5">
        <f t="shared" si="10"/>
        <v>5756</v>
      </c>
      <c r="N136" s="5">
        <f t="shared" si="11"/>
        <v>708.82557331480189</v>
      </c>
      <c r="O136" s="5" t="str">
        <f t="shared" si="8"/>
        <v>y</v>
      </c>
      <c r="P136" s="43" t="str">
        <f t="shared" si="9"/>
        <v>insert into noskrien_reit (dalibnieks, rez,skriesim_db,sacensibas) values ('Kokins Jānis',5756,'y','Jelgavas nakts pusmaratons');</v>
      </c>
    </row>
    <row r="137" spans="1:16" x14ac:dyDescent="0.2">
      <c r="A137" s="10" t="s">
        <v>30384</v>
      </c>
      <c r="B137" s="5" t="s">
        <v>184</v>
      </c>
      <c r="C137" s="5" t="s">
        <v>185</v>
      </c>
      <c r="D137" s="5">
        <v>276</v>
      </c>
      <c r="E137" s="5" t="s">
        <v>386</v>
      </c>
      <c r="F137" s="5" t="s">
        <v>244</v>
      </c>
      <c r="G137" s="5" t="s">
        <v>555</v>
      </c>
      <c r="H137" s="9">
        <v>6.6631944444444438E-2</v>
      </c>
      <c r="I137" s="9" t="s">
        <v>30025</v>
      </c>
      <c r="J137" s="5">
        <v>1</v>
      </c>
      <c r="K137" s="5">
        <v>35</v>
      </c>
      <c r="L137" s="5">
        <v>57</v>
      </c>
      <c r="M137" s="5">
        <f t="shared" si="10"/>
        <v>5757</v>
      </c>
      <c r="N137" s="5">
        <f t="shared" si="11"/>
        <v>708.70244919228765</v>
      </c>
      <c r="O137" s="5" t="str">
        <f t="shared" si="8"/>
        <v>y</v>
      </c>
      <c r="P137" s="43" t="str">
        <f t="shared" si="9"/>
        <v>insert into noskrien_reit (dalibnieks, rez,skriesim_db,sacensibas) values ('Meiers Rainers',5757,'y','Jelgavas nakts pusmaratons');</v>
      </c>
    </row>
    <row r="138" spans="1:16" x14ac:dyDescent="0.2">
      <c r="A138" s="10" t="s">
        <v>30385</v>
      </c>
      <c r="B138" s="5" t="s">
        <v>443</v>
      </c>
      <c r="C138" s="5" t="s">
        <v>566</v>
      </c>
      <c r="D138" s="5">
        <v>262</v>
      </c>
      <c r="E138" s="5" t="s">
        <v>386</v>
      </c>
      <c r="F138" s="5" t="s">
        <v>567</v>
      </c>
      <c r="G138" s="5" t="s">
        <v>293</v>
      </c>
      <c r="H138" s="9">
        <v>6.6666666666666666E-2</v>
      </c>
      <c r="I138" s="9" t="s">
        <v>30026</v>
      </c>
      <c r="J138" s="5">
        <v>1</v>
      </c>
      <c r="K138" s="5">
        <v>36</v>
      </c>
      <c r="L138" s="5">
        <v>0</v>
      </c>
      <c r="M138" s="5">
        <f t="shared" si="10"/>
        <v>5760</v>
      </c>
      <c r="N138" s="5">
        <f t="shared" si="11"/>
        <v>708.33333333333337</v>
      </c>
      <c r="O138" s="5" t="str">
        <f t="shared" si="8"/>
        <v/>
      </c>
      <c r="P138" s="43" t="str">
        <f t="shared" si="9"/>
        <v>insert into noskrien_reit (dalibnieks, rez,skriesim_db,sacensibas) values ('Kuzmins Sergejs',5760,'','Jelgavas nakts pusmaratons');</v>
      </c>
    </row>
    <row r="139" spans="1:16" x14ac:dyDescent="0.2">
      <c r="A139" s="10" t="s">
        <v>30386</v>
      </c>
      <c r="B139" s="5" t="s">
        <v>66</v>
      </c>
      <c r="C139" s="5" t="s">
        <v>489</v>
      </c>
      <c r="D139" s="5">
        <v>366</v>
      </c>
      <c r="E139" s="5" t="s">
        <v>490</v>
      </c>
      <c r="F139" s="5" t="s">
        <v>306</v>
      </c>
      <c r="G139" s="5" t="s">
        <v>245</v>
      </c>
      <c r="H139" s="9">
        <v>6.6782407407407415E-2</v>
      </c>
      <c r="I139" s="9" t="s">
        <v>30027</v>
      </c>
      <c r="J139" s="5">
        <v>1</v>
      </c>
      <c r="K139" s="5">
        <v>36</v>
      </c>
      <c r="L139" s="5">
        <v>10</v>
      </c>
      <c r="M139" s="5">
        <f t="shared" si="10"/>
        <v>5770</v>
      </c>
      <c r="N139" s="5">
        <f t="shared" si="11"/>
        <v>707.10571923743498</v>
      </c>
      <c r="O139" s="5" t="str">
        <f t="shared" si="8"/>
        <v/>
      </c>
      <c r="P139" s="43" t="str">
        <f t="shared" si="9"/>
        <v>insert into noskrien_reit (dalibnieks, rez,skriesim_db,sacensibas) values ('Smalovijs Nikolajs',5770,'','Jelgavas nakts pusmaratons');</v>
      </c>
    </row>
    <row r="140" spans="1:16" x14ac:dyDescent="0.2">
      <c r="A140" s="10" t="s">
        <v>30387</v>
      </c>
      <c r="B140" s="5" t="s">
        <v>472</v>
      </c>
      <c r="C140" s="5" t="s">
        <v>1227</v>
      </c>
      <c r="D140" s="5">
        <v>445</v>
      </c>
      <c r="E140" s="5" t="s">
        <v>344</v>
      </c>
      <c r="F140" s="5"/>
      <c r="G140" s="5" t="s">
        <v>302</v>
      </c>
      <c r="H140" s="9">
        <v>6.6863425925925923E-2</v>
      </c>
      <c r="I140" s="9" t="s">
        <v>16140</v>
      </c>
      <c r="J140" s="5">
        <v>1</v>
      </c>
      <c r="K140" s="5">
        <v>36</v>
      </c>
      <c r="L140" s="5">
        <v>17</v>
      </c>
      <c r="M140" s="5">
        <f t="shared" si="10"/>
        <v>5777</v>
      </c>
      <c r="N140" s="5">
        <f t="shared" si="11"/>
        <v>706.24891812359363</v>
      </c>
      <c r="O140" s="5" t="str">
        <f t="shared" si="8"/>
        <v/>
      </c>
      <c r="P140" s="43" t="str">
        <f t="shared" si="9"/>
        <v>insert into noskrien_reit (dalibnieks, rez,skriesim_db,sacensibas) values ('Morgunovs Igors',5777,'','Jelgavas nakts pusmaratons');</v>
      </c>
    </row>
    <row r="141" spans="1:16" x14ac:dyDescent="0.2">
      <c r="A141" s="10" t="s">
        <v>30388</v>
      </c>
      <c r="B141" s="5" t="s">
        <v>29825</v>
      </c>
      <c r="C141" s="5" t="s">
        <v>29826</v>
      </c>
      <c r="D141" s="5">
        <v>60</v>
      </c>
      <c r="E141" s="5" t="s">
        <v>344</v>
      </c>
      <c r="F141" s="5"/>
      <c r="G141" s="5" t="s">
        <v>270</v>
      </c>
      <c r="H141" s="9">
        <v>6.7037037037037034E-2</v>
      </c>
      <c r="I141" s="9" t="s">
        <v>30028</v>
      </c>
      <c r="J141" s="5">
        <v>1</v>
      </c>
      <c r="K141" s="5">
        <v>36</v>
      </c>
      <c r="L141" s="5">
        <v>32</v>
      </c>
      <c r="M141" s="5">
        <f t="shared" si="10"/>
        <v>5792</v>
      </c>
      <c r="N141" s="5">
        <f t="shared" si="11"/>
        <v>704.41988950276243</v>
      </c>
      <c r="O141" s="5" t="str">
        <f t="shared" si="8"/>
        <v/>
      </c>
      <c r="P141" s="43" t="str">
        <f t="shared" si="9"/>
        <v>insert into noskrien_reit (dalibnieks, rez,skriesim_db,sacensibas) values ('Jemeļjanovs Francisks',5792,'','Jelgavas nakts pusmaratons');</v>
      </c>
    </row>
    <row r="142" spans="1:16" x14ac:dyDescent="0.2">
      <c r="A142" s="10" t="s">
        <v>30389</v>
      </c>
      <c r="B142" s="5" t="s">
        <v>16</v>
      </c>
      <c r="C142" s="5" t="s">
        <v>642</v>
      </c>
      <c r="D142" s="5">
        <v>234</v>
      </c>
      <c r="E142" s="5" t="s">
        <v>350</v>
      </c>
      <c r="F142" s="5" t="s">
        <v>2156</v>
      </c>
      <c r="G142" s="5" t="s">
        <v>245</v>
      </c>
      <c r="H142" s="9">
        <v>6.7060185185185181E-2</v>
      </c>
      <c r="I142" s="9" t="s">
        <v>13885</v>
      </c>
      <c r="J142" s="5">
        <v>1</v>
      </c>
      <c r="K142" s="5">
        <v>36</v>
      </c>
      <c r="L142" s="5">
        <v>34</v>
      </c>
      <c r="M142" s="5">
        <f t="shared" si="10"/>
        <v>5794</v>
      </c>
      <c r="N142" s="5">
        <f t="shared" si="11"/>
        <v>704.17673455298575</v>
      </c>
      <c r="O142" s="5" t="str">
        <f t="shared" si="8"/>
        <v/>
      </c>
      <c r="P142" s="43" t="str">
        <f t="shared" si="9"/>
        <v>insert into noskrien_reit (dalibnieks, rez,skriesim_db,sacensibas) values ('Krjukovs Aivars',5794,'','Jelgavas nakts pusmaratons');</v>
      </c>
    </row>
    <row r="143" spans="1:16" x14ac:dyDescent="0.2">
      <c r="A143" s="10" t="s">
        <v>30390</v>
      </c>
      <c r="B143" s="5" t="s">
        <v>22</v>
      </c>
      <c r="C143" s="5" t="s">
        <v>505</v>
      </c>
      <c r="D143" s="5">
        <v>201</v>
      </c>
      <c r="E143" s="5" t="s">
        <v>358</v>
      </c>
      <c r="F143" s="5"/>
      <c r="G143" s="5" t="s">
        <v>507</v>
      </c>
      <c r="H143" s="9">
        <v>6.7175925925925931E-2</v>
      </c>
      <c r="I143" s="9" t="s">
        <v>30029</v>
      </c>
      <c r="J143" s="5">
        <v>1</v>
      </c>
      <c r="K143" s="5">
        <v>36</v>
      </c>
      <c r="L143" s="5">
        <v>44</v>
      </c>
      <c r="M143" s="5">
        <f t="shared" si="10"/>
        <v>5804</v>
      </c>
      <c r="N143" s="5">
        <f t="shared" si="11"/>
        <v>702.96347346657478</v>
      </c>
      <c r="O143" s="5" t="str">
        <f t="shared" si="8"/>
        <v/>
      </c>
      <c r="P143" s="43" t="str">
        <f t="shared" si="9"/>
        <v>insert into noskrien_reit (dalibnieks, rez,skriesim_db,sacensibas) values ('Madžiņš Gatis',5804,'','Jelgavas nakts pusmaratons');</v>
      </c>
    </row>
    <row r="144" spans="1:16" x14ac:dyDescent="0.2">
      <c r="A144" s="10" t="s">
        <v>30391</v>
      </c>
      <c r="B144" s="5" t="s">
        <v>24</v>
      </c>
      <c r="C144" s="5" t="s">
        <v>2187</v>
      </c>
      <c r="D144" s="5">
        <v>317</v>
      </c>
      <c r="E144" s="5" t="s">
        <v>350</v>
      </c>
      <c r="F144" s="5"/>
      <c r="G144" s="5" t="s">
        <v>245</v>
      </c>
      <c r="H144" s="9">
        <v>6.7187499999999997E-2</v>
      </c>
      <c r="I144" s="9" t="s">
        <v>13644</v>
      </c>
      <c r="J144" s="5">
        <v>1</v>
      </c>
      <c r="K144" s="5">
        <v>36</v>
      </c>
      <c r="L144" s="5">
        <v>45</v>
      </c>
      <c r="M144" s="5">
        <f t="shared" si="10"/>
        <v>5805</v>
      </c>
      <c r="N144" s="5">
        <f t="shared" si="11"/>
        <v>702.84237726098183</v>
      </c>
      <c r="O144" s="5" t="str">
        <f t="shared" si="8"/>
        <v/>
      </c>
      <c r="P144" s="43" t="str">
        <f t="shared" si="9"/>
        <v>insert into noskrien_reit (dalibnieks, rez,skriesim_db,sacensibas) values ('Sprudzāns Artūrs',5805,'','Jelgavas nakts pusmaratons');</v>
      </c>
    </row>
    <row r="145" spans="1:16" x14ac:dyDescent="0.2">
      <c r="A145" s="10" t="s">
        <v>30392</v>
      </c>
      <c r="B145" s="5" t="s">
        <v>86</v>
      </c>
      <c r="C145" s="5" t="s">
        <v>346</v>
      </c>
      <c r="D145" s="5">
        <v>578</v>
      </c>
      <c r="E145" s="5" t="s">
        <v>350</v>
      </c>
      <c r="F145" s="5" t="s">
        <v>695</v>
      </c>
      <c r="G145" s="5" t="s">
        <v>245</v>
      </c>
      <c r="H145" s="9">
        <v>6.7256944444444453E-2</v>
      </c>
      <c r="I145" s="9" t="s">
        <v>30030</v>
      </c>
      <c r="J145" s="5">
        <v>1</v>
      </c>
      <c r="K145" s="5">
        <v>36</v>
      </c>
      <c r="L145" s="5">
        <v>51</v>
      </c>
      <c r="M145" s="5">
        <f t="shared" si="10"/>
        <v>5811</v>
      </c>
      <c r="N145" s="5">
        <f t="shared" si="11"/>
        <v>702.11667527103771</v>
      </c>
      <c r="O145" s="5" t="str">
        <f t="shared" si="8"/>
        <v/>
      </c>
      <c r="P145" s="43" t="str">
        <f t="shared" si="9"/>
        <v>insert into noskrien_reit (dalibnieks, rez,skriesim_db,sacensibas) values ('Bērziņš Viesturs',5811,'','Jelgavas nakts pusmaratons');</v>
      </c>
    </row>
    <row r="146" spans="1:16" x14ac:dyDescent="0.2">
      <c r="A146" s="10" t="s">
        <v>30393</v>
      </c>
      <c r="B146" s="5" t="s">
        <v>96</v>
      </c>
      <c r="C146" s="5" t="s">
        <v>1271</v>
      </c>
      <c r="D146" s="5">
        <v>465</v>
      </c>
      <c r="E146" s="5" t="s">
        <v>358</v>
      </c>
      <c r="F146" s="5" t="s">
        <v>244</v>
      </c>
      <c r="G146" s="5" t="s">
        <v>245</v>
      </c>
      <c r="H146" s="9">
        <v>6.7314814814814813E-2</v>
      </c>
      <c r="I146" s="9" t="s">
        <v>14829</v>
      </c>
      <c r="J146" s="5">
        <v>1</v>
      </c>
      <c r="K146" s="5">
        <v>36</v>
      </c>
      <c r="L146" s="5">
        <v>56</v>
      </c>
      <c r="M146" s="5">
        <f t="shared" si="10"/>
        <v>5816</v>
      </c>
      <c r="N146" s="5">
        <f t="shared" si="11"/>
        <v>701.51306740027508</v>
      </c>
      <c r="O146" s="5" t="str">
        <f t="shared" si="8"/>
        <v>y</v>
      </c>
      <c r="P146" s="43" t="str">
        <f t="shared" si="9"/>
        <v>insert into noskrien_reit (dalibnieks, rez,skriesim_db,sacensibas) values ('Drešmanis Andris',5816,'y','Jelgavas nakts pusmaratons');</v>
      </c>
    </row>
    <row r="147" spans="1:16" x14ac:dyDescent="0.2">
      <c r="A147" s="10" t="s">
        <v>30394</v>
      </c>
      <c r="B147" s="5" t="s">
        <v>540</v>
      </c>
      <c r="C147" s="5" t="s">
        <v>541</v>
      </c>
      <c r="D147" s="5">
        <v>176</v>
      </c>
      <c r="E147" s="5" t="s">
        <v>350</v>
      </c>
      <c r="F147" s="5"/>
      <c r="G147" s="5" t="s">
        <v>300</v>
      </c>
      <c r="H147" s="9">
        <v>6.7395833333333335E-2</v>
      </c>
      <c r="I147" s="9" t="s">
        <v>30031</v>
      </c>
      <c r="J147" s="5">
        <v>1</v>
      </c>
      <c r="K147" s="5">
        <v>37</v>
      </c>
      <c r="L147" s="5">
        <v>3</v>
      </c>
      <c r="M147" s="5">
        <f t="shared" si="10"/>
        <v>5823</v>
      </c>
      <c r="N147" s="5">
        <f t="shared" si="11"/>
        <v>700.66975785677482</v>
      </c>
      <c r="O147" s="5" t="str">
        <f t="shared" si="8"/>
        <v/>
      </c>
      <c r="P147" s="43" t="str">
        <f t="shared" si="9"/>
        <v>insert into noskrien_reit (dalibnieks, rez,skriesim_db,sacensibas) values ('Rabovičs Armands',5823,'','Jelgavas nakts pusmaratons');</v>
      </c>
    </row>
    <row r="148" spans="1:16" x14ac:dyDescent="0.2">
      <c r="A148" s="10" t="s">
        <v>30395</v>
      </c>
      <c r="B148" s="5" t="s">
        <v>4</v>
      </c>
      <c r="C148" s="5" t="s">
        <v>14214</v>
      </c>
      <c r="D148" s="5">
        <v>50</v>
      </c>
      <c r="E148" s="5" t="s">
        <v>350</v>
      </c>
      <c r="F148" s="5" t="s">
        <v>1681</v>
      </c>
      <c r="G148" s="5" t="s">
        <v>245</v>
      </c>
      <c r="H148" s="9">
        <v>6.7453703703703696E-2</v>
      </c>
      <c r="I148" s="9" t="s">
        <v>30032</v>
      </c>
      <c r="J148" s="5">
        <v>1</v>
      </c>
      <c r="K148" s="5">
        <v>37</v>
      </c>
      <c r="L148" s="5">
        <v>8</v>
      </c>
      <c r="M148" s="5">
        <f t="shared" si="10"/>
        <v>5828</v>
      </c>
      <c r="N148" s="5">
        <f t="shared" si="11"/>
        <v>700.06863417982152</v>
      </c>
      <c r="O148" s="5" t="str">
        <f t="shared" si="8"/>
        <v/>
      </c>
      <c r="P148" s="43" t="str">
        <f t="shared" si="9"/>
        <v>insert into noskrien_reit (dalibnieks, rez,skriesim_db,sacensibas) values ('Bautris Dainis',5828,'','Jelgavas nakts pusmaratons');</v>
      </c>
    </row>
    <row r="149" spans="1:16" x14ac:dyDescent="0.2">
      <c r="A149" s="10" t="s">
        <v>30396</v>
      </c>
      <c r="B149" s="5" t="s">
        <v>106</v>
      </c>
      <c r="C149" s="5" t="s">
        <v>89</v>
      </c>
      <c r="D149" s="5">
        <v>292</v>
      </c>
      <c r="E149" s="5" t="s">
        <v>344</v>
      </c>
      <c r="F149" s="5" t="s">
        <v>536</v>
      </c>
      <c r="G149" s="5" t="s">
        <v>537</v>
      </c>
      <c r="H149" s="9">
        <v>6.7534722222222218E-2</v>
      </c>
      <c r="I149" s="9" t="s">
        <v>13892</v>
      </c>
      <c r="J149" s="5">
        <v>1</v>
      </c>
      <c r="K149" s="5">
        <v>37</v>
      </c>
      <c r="L149" s="5">
        <v>15</v>
      </c>
      <c r="M149" s="5">
        <f t="shared" si="10"/>
        <v>5835</v>
      </c>
      <c r="N149" s="5">
        <f t="shared" si="11"/>
        <v>699.22879177377899</v>
      </c>
      <c r="O149" s="5" t="str">
        <f t="shared" si="8"/>
        <v/>
      </c>
      <c r="P149" s="43" t="str">
        <f t="shared" si="9"/>
        <v>insert into noskrien_reit (dalibnieks, rez,skriesim_db,sacensibas) values ('Kalniņš Mārcis',5835,'','Jelgavas nakts pusmaratons');</v>
      </c>
    </row>
    <row r="150" spans="1:16" x14ac:dyDescent="0.2">
      <c r="A150" s="10" t="s">
        <v>30397</v>
      </c>
      <c r="B150" s="5" t="s">
        <v>481</v>
      </c>
      <c r="C150" s="5" t="s">
        <v>531</v>
      </c>
      <c r="D150" s="5">
        <v>282</v>
      </c>
      <c r="E150" s="5" t="s">
        <v>480</v>
      </c>
      <c r="F150" s="5" t="s">
        <v>368</v>
      </c>
      <c r="G150" s="5" t="s">
        <v>302</v>
      </c>
      <c r="H150" s="9">
        <v>6.7581018518518512E-2</v>
      </c>
      <c r="I150" s="9" t="s">
        <v>16151</v>
      </c>
      <c r="J150" s="5">
        <v>1</v>
      </c>
      <c r="K150" s="5">
        <v>37</v>
      </c>
      <c r="L150" s="5">
        <v>19</v>
      </c>
      <c r="M150" s="5">
        <f t="shared" si="10"/>
        <v>5839</v>
      </c>
      <c r="N150" s="5">
        <f t="shared" si="11"/>
        <v>698.74978592224704</v>
      </c>
      <c r="O150" s="5" t="str">
        <f t="shared" si="8"/>
        <v/>
      </c>
      <c r="P150" s="43" t="str">
        <f t="shared" si="9"/>
        <v>insert into noskrien_reit (dalibnieks, rez,skriesim_db,sacensibas) values ('Rassa Ginta',5839,'','Jelgavas nakts pusmaratons');</v>
      </c>
    </row>
    <row r="151" spans="1:16" x14ac:dyDescent="0.2">
      <c r="A151" s="10" t="s">
        <v>30398</v>
      </c>
      <c r="B151" s="5" t="s">
        <v>84</v>
      </c>
      <c r="C151" s="5" t="s">
        <v>1325</v>
      </c>
      <c r="D151" s="5">
        <v>195</v>
      </c>
      <c r="E151" s="5" t="s">
        <v>344</v>
      </c>
      <c r="F151" s="5"/>
      <c r="G151" s="5" t="s">
        <v>239</v>
      </c>
      <c r="H151" s="9">
        <v>6.7638888888888887E-2</v>
      </c>
      <c r="I151" s="9" t="s">
        <v>30033</v>
      </c>
      <c r="J151" s="5">
        <v>1</v>
      </c>
      <c r="K151" s="5">
        <v>37</v>
      </c>
      <c r="L151" s="5">
        <v>24</v>
      </c>
      <c r="M151" s="5">
        <f t="shared" si="10"/>
        <v>5844</v>
      </c>
      <c r="N151" s="5">
        <f t="shared" si="11"/>
        <v>698.15195071868584</v>
      </c>
      <c r="O151" s="5" t="str">
        <f t="shared" si="8"/>
        <v/>
      </c>
      <c r="P151" s="43" t="str">
        <f t="shared" si="9"/>
        <v>insert into noskrien_reit (dalibnieks, rez,skriesim_db,sacensibas) values ('Judkins Aleksandrs',5844,'','Jelgavas nakts pusmaratons');</v>
      </c>
    </row>
    <row r="152" spans="1:16" x14ac:dyDescent="0.2">
      <c r="A152" s="10" t="s">
        <v>30399</v>
      </c>
      <c r="B152" s="5" t="s">
        <v>186</v>
      </c>
      <c r="C152" s="5" t="s">
        <v>187</v>
      </c>
      <c r="D152" s="5">
        <v>198</v>
      </c>
      <c r="E152" s="5" t="s">
        <v>344</v>
      </c>
      <c r="F152" s="5"/>
      <c r="G152" s="5" t="s">
        <v>29827</v>
      </c>
      <c r="H152" s="9">
        <v>6.7650462962962968E-2</v>
      </c>
      <c r="I152" s="9" t="s">
        <v>13893</v>
      </c>
      <c r="J152" s="5">
        <v>1</v>
      </c>
      <c r="K152" s="5">
        <v>37</v>
      </c>
      <c r="L152" s="5">
        <v>25</v>
      </c>
      <c r="M152" s="5">
        <f t="shared" si="10"/>
        <v>5845</v>
      </c>
      <c r="N152" s="5">
        <f t="shared" si="11"/>
        <v>698.03250641574004</v>
      </c>
      <c r="O152" s="5" t="str">
        <f t="shared" si="8"/>
        <v/>
      </c>
      <c r="P152" s="43" t="str">
        <f t="shared" si="9"/>
        <v>insert into noskrien_reit (dalibnieks, rez,skriesim_db,sacensibas) values ('Pormeisters Uldis',5845,'','Jelgavas nakts pusmaratons');</v>
      </c>
    </row>
    <row r="153" spans="1:16" x14ac:dyDescent="0.2">
      <c r="A153" s="10" t="s">
        <v>30400</v>
      </c>
      <c r="B153" s="5" t="s">
        <v>26</v>
      </c>
      <c r="C153" s="5" t="s">
        <v>1215</v>
      </c>
      <c r="D153" s="5">
        <v>545</v>
      </c>
      <c r="E153" s="5" t="s">
        <v>350</v>
      </c>
      <c r="F153" s="5"/>
      <c r="G153" s="5" t="s">
        <v>309</v>
      </c>
      <c r="H153" s="9">
        <v>6.7789351851851851E-2</v>
      </c>
      <c r="I153" s="9" t="s">
        <v>30034</v>
      </c>
      <c r="J153" s="5">
        <v>1</v>
      </c>
      <c r="K153" s="5">
        <v>37</v>
      </c>
      <c r="L153" s="5">
        <v>37</v>
      </c>
      <c r="M153" s="5">
        <f t="shared" si="10"/>
        <v>5857</v>
      </c>
      <c r="N153" s="5">
        <f t="shared" si="11"/>
        <v>696.60235615502825</v>
      </c>
      <c r="O153" s="5" t="str">
        <f t="shared" si="8"/>
        <v/>
      </c>
      <c r="P153" s="43" t="str">
        <f t="shared" si="9"/>
        <v>insert into noskrien_reit (dalibnieks, rez,skriesim_db,sacensibas) values ('Videmanis Māris',5857,'','Jelgavas nakts pusmaratons');</v>
      </c>
    </row>
    <row r="154" spans="1:16" x14ac:dyDescent="0.2">
      <c r="A154" s="10" t="s">
        <v>30401</v>
      </c>
      <c r="B154" s="5" t="s">
        <v>79</v>
      </c>
      <c r="C154" s="5" t="s">
        <v>2216</v>
      </c>
      <c r="D154" s="5">
        <v>419</v>
      </c>
      <c r="E154" s="5" t="s">
        <v>376</v>
      </c>
      <c r="F154" s="5" t="s">
        <v>368</v>
      </c>
      <c r="G154" s="5" t="s">
        <v>302</v>
      </c>
      <c r="H154" s="9">
        <v>6.7962962962962961E-2</v>
      </c>
      <c r="I154" s="9" t="s">
        <v>14837</v>
      </c>
      <c r="J154" s="5">
        <v>1</v>
      </c>
      <c r="K154" s="5">
        <v>37</v>
      </c>
      <c r="L154" s="5">
        <v>52</v>
      </c>
      <c r="M154" s="5">
        <f t="shared" si="10"/>
        <v>5872</v>
      </c>
      <c r="N154" s="5">
        <f t="shared" si="11"/>
        <v>694.8228882833788</v>
      </c>
      <c r="O154" s="5" t="str">
        <f t="shared" si="8"/>
        <v/>
      </c>
      <c r="P154" s="43" t="str">
        <f t="shared" si="9"/>
        <v>insert into noskrien_reit (dalibnieks, rez,skriesim_db,sacensibas) values ('Muzikante Baiba',5872,'','Jelgavas nakts pusmaratons');</v>
      </c>
    </row>
    <row r="155" spans="1:16" x14ac:dyDescent="0.2">
      <c r="A155" s="10" t="s">
        <v>30402</v>
      </c>
      <c r="B155" s="5" t="s">
        <v>7716</v>
      </c>
      <c r="C155" s="5" t="s">
        <v>6126</v>
      </c>
      <c r="D155" s="5">
        <v>82</v>
      </c>
      <c r="E155" s="5" t="s">
        <v>490</v>
      </c>
      <c r="F155" s="5" t="s">
        <v>7581</v>
      </c>
      <c r="G155" s="5" t="s">
        <v>289</v>
      </c>
      <c r="H155" s="9">
        <v>6.8032407407407403E-2</v>
      </c>
      <c r="I155" s="9" t="s">
        <v>30035</v>
      </c>
      <c r="J155" s="5">
        <v>1</v>
      </c>
      <c r="K155" s="5">
        <v>37</v>
      </c>
      <c r="L155" s="5">
        <v>58</v>
      </c>
      <c r="M155" s="5">
        <f t="shared" si="10"/>
        <v>5878</v>
      </c>
      <c r="N155" s="5">
        <f t="shared" si="11"/>
        <v>694.11364409663145</v>
      </c>
      <c r="O155" s="5" t="str">
        <f t="shared" si="8"/>
        <v/>
      </c>
      <c r="P155" s="43" t="str">
        <f t="shared" si="9"/>
        <v>insert into noskrien_reit (dalibnieks, rez,skriesim_db,sacensibas) values ('Rein Margus',5878,'','Jelgavas nakts pusmaratons');</v>
      </c>
    </row>
    <row r="156" spans="1:16" x14ac:dyDescent="0.2">
      <c r="A156" s="10" t="s">
        <v>30403</v>
      </c>
      <c r="B156" s="5" t="s">
        <v>26</v>
      </c>
      <c r="C156" s="5" t="s">
        <v>601</v>
      </c>
      <c r="D156" s="5">
        <v>335</v>
      </c>
      <c r="E156" s="5" t="s">
        <v>350</v>
      </c>
      <c r="F156" s="5" t="s">
        <v>602</v>
      </c>
      <c r="G156" s="5" t="s">
        <v>245</v>
      </c>
      <c r="H156" s="9">
        <v>6.8101851851851858E-2</v>
      </c>
      <c r="I156" s="9" t="s">
        <v>13897</v>
      </c>
      <c r="J156" s="5">
        <v>1</v>
      </c>
      <c r="K156" s="5">
        <v>38</v>
      </c>
      <c r="L156" s="5">
        <v>4</v>
      </c>
      <c r="M156" s="5">
        <f t="shared" si="10"/>
        <v>5884</v>
      </c>
      <c r="N156" s="5">
        <f t="shared" si="11"/>
        <v>693.40584636301844</v>
      </c>
      <c r="O156" s="5" t="str">
        <f t="shared" si="8"/>
        <v/>
      </c>
      <c r="P156" s="43" t="str">
        <f t="shared" si="9"/>
        <v>insert into noskrien_reit (dalibnieks, rez,skriesim_db,sacensibas) values ('Berķis Māris',5884,'','Jelgavas nakts pusmaratons');</v>
      </c>
    </row>
    <row r="157" spans="1:16" x14ac:dyDescent="0.2">
      <c r="A157" s="10" t="s">
        <v>30404</v>
      </c>
      <c r="B157" s="5" t="s">
        <v>4183</v>
      </c>
      <c r="C157" s="5" t="s">
        <v>14503</v>
      </c>
      <c r="D157" s="5">
        <v>97</v>
      </c>
      <c r="E157" s="5" t="s">
        <v>358</v>
      </c>
      <c r="F157" s="5" t="s">
        <v>1042</v>
      </c>
      <c r="G157" s="5" t="s">
        <v>270</v>
      </c>
      <c r="H157" s="9">
        <v>6.8182870370370366E-2</v>
      </c>
      <c r="I157" s="9" t="s">
        <v>30036</v>
      </c>
      <c r="J157" s="5">
        <v>1</v>
      </c>
      <c r="K157" s="5">
        <v>38</v>
      </c>
      <c r="L157" s="5">
        <v>11</v>
      </c>
      <c r="M157" s="5">
        <f t="shared" si="10"/>
        <v>5891</v>
      </c>
      <c r="N157" s="5">
        <f t="shared" si="11"/>
        <v>692.58190460023764</v>
      </c>
      <c r="O157" s="5" t="str">
        <f t="shared" si="8"/>
        <v/>
      </c>
      <c r="P157" s="43" t="str">
        <f t="shared" si="9"/>
        <v>insert into noskrien_reit (dalibnieks, rez,skriesim_db,sacensibas) values ('Brasavs-Muižnieks Zintis',5891,'','Jelgavas nakts pusmaratons');</v>
      </c>
    </row>
    <row r="158" spans="1:16" x14ac:dyDescent="0.2">
      <c r="A158" s="10" t="s">
        <v>30405</v>
      </c>
      <c r="B158" s="5" t="s">
        <v>542</v>
      </c>
      <c r="C158" s="5" t="s">
        <v>543</v>
      </c>
      <c r="D158" s="5">
        <v>146</v>
      </c>
      <c r="E158" s="5" t="s">
        <v>457</v>
      </c>
      <c r="F158" s="5" t="s">
        <v>368</v>
      </c>
      <c r="G158" s="5" t="s">
        <v>302</v>
      </c>
      <c r="H158" s="9">
        <v>6.8414351851851851E-2</v>
      </c>
      <c r="I158" s="9" t="s">
        <v>14843</v>
      </c>
      <c r="J158" s="5">
        <v>1</v>
      </c>
      <c r="K158" s="5">
        <v>38</v>
      </c>
      <c r="L158" s="5">
        <v>31</v>
      </c>
      <c r="M158" s="5">
        <f t="shared" si="10"/>
        <v>5911</v>
      </c>
      <c r="N158" s="5">
        <f t="shared" si="11"/>
        <v>690.23853831838949</v>
      </c>
      <c r="O158" s="5" t="str">
        <f t="shared" si="8"/>
        <v/>
      </c>
      <c r="P158" s="43" t="str">
        <f t="shared" si="9"/>
        <v>insert into noskrien_reit (dalibnieks, rez,skriesim_db,sacensibas) values ('Štalte Liene',5911,'','Jelgavas nakts pusmaratons');</v>
      </c>
    </row>
    <row r="159" spans="1:16" x14ac:dyDescent="0.2">
      <c r="A159" s="10" t="s">
        <v>30406</v>
      </c>
      <c r="B159" s="5" t="s">
        <v>111</v>
      </c>
      <c r="C159" s="5" t="s">
        <v>112</v>
      </c>
      <c r="D159" s="5">
        <v>425</v>
      </c>
      <c r="E159" s="5" t="s">
        <v>350</v>
      </c>
      <c r="F159" s="5"/>
      <c r="G159" s="5"/>
      <c r="H159" s="9">
        <v>6.8425925925925932E-2</v>
      </c>
      <c r="I159" s="9" t="s">
        <v>13902</v>
      </c>
      <c r="J159" s="5">
        <v>1</v>
      </c>
      <c r="K159" s="5">
        <v>38</v>
      </c>
      <c r="L159" s="5">
        <v>32</v>
      </c>
      <c r="M159" s="5">
        <f t="shared" si="10"/>
        <v>5912</v>
      </c>
      <c r="N159" s="5">
        <f t="shared" si="11"/>
        <v>690.12178619756423</v>
      </c>
      <c r="O159" s="5" t="str">
        <f t="shared" si="8"/>
        <v/>
      </c>
      <c r="P159" s="43" t="str">
        <f t="shared" si="9"/>
        <v>insert into noskrien_reit (dalibnieks, rez,skriesim_db,sacensibas) values ('Zalsters Magnus',5912,'','Jelgavas nakts pusmaratons');</v>
      </c>
    </row>
    <row r="160" spans="1:16" x14ac:dyDescent="0.2">
      <c r="A160" s="10" t="s">
        <v>30407</v>
      </c>
      <c r="B160" s="5" t="s">
        <v>404</v>
      </c>
      <c r="C160" s="5" t="s">
        <v>2175</v>
      </c>
      <c r="D160" s="5">
        <v>316</v>
      </c>
      <c r="E160" s="5" t="s">
        <v>344</v>
      </c>
      <c r="F160" s="5"/>
      <c r="G160" s="5" t="s">
        <v>239</v>
      </c>
      <c r="H160" s="9">
        <v>6.8449074074074079E-2</v>
      </c>
      <c r="I160" s="9" t="s">
        <v>30037</v>
      </c>
      <c r="J160" s="5">
        <v>1</v>
      </c>
      <c r="K160" s="5">
        <v>38</v>
      </c>
      <c r="L160" s="5">
        <v>34</v>
      </c>
      <c r="M160" s="5">
        <f t="shared" si="10"/>
        <v>5914</v>
      </c>
      <c r="N160" s="5">
        <f t="shared" si="11"/>
        <v>689.8884004058167</v>
      </c>
      <c r="O160" s="5" t="str">
        <f t="shared" si="8"/>
        <v/>
      </c>
      <c r="P160" s="43" t="str">
        <f t="shared" si="9"/>
        <v>insert into noskrien_reit (dalibnieks, rez,skriesim_db,sacensibas) values ('Budņikovs Juris',5914,'','Jelgavas nakts pusmaratons');</v>
      </c>
    </row>
    <row r="161" spans="1:16" x14ac:dyDescent="0.2">
      <c r="A161" s="10" t="s">
        <v>30408</v>
      </c>
      <c r="B161" s="5" t="s">
        <v>46</v>
      </c>
      <c r="C161" s="5" t="s">
        <v>1238</v>
      </c>
      <c r="D161" s="5">
        <v>418</v>
      </c>
      <c r="E161" s="5" t="s">
        <v>350</v>
      </c>
      <c r="F161" s="5"/>
      <c r="G161" s="5" t="s">
        <v>239</v>
      </c>
      <c r="H161" s="9">
        <v>6.8483796296296293E-2</v>
      </c>
      <c r="I161" s="9" t="s">
        <v>30038</v>
      </c>
      <c r="J161" s="5">
        <v>1</v>
      </c>
      <c r="K161" s="5">
        <v>38</v>
      </c>
      <c r="L161" s="5">
        <v>37</v>
      </c>
      <c r="M161" s="5">
        <f t="shared" si="10"/>
        <v>5917</v>
      </c>
      <c r="N161" s="5">
        <f t="shared" si="11"/>
        <v>689.53861754267359</v>
      </c>
      <c r="O161" s="5" t="str">
        <f t="shared" si="8"/>
        <v/>
      </c>
      <c r="P161" s="43" t="str">
        <f t="shared" si="9"/>
        <v>insert into noskrien_reit (dalibnieks, rez,skriesim_db,sacensibas) values ('Vītiņš Jānis',5917,'','Jelgavas nakts pusmaratons');</v>
      </c>
    </row>
    <row r="162" spans="1:16" x14ac:dyDescent="0.2">
      <c r="A162" s="10" t="s">
        <v>30409</v>
      </c>
      <c r="B162" s="5" t="s">
        <v>26</v>
      </c>
      <c r="C162" s="5" t="s">
        <v>421</v>
      </c>
      <c r="D162" s="5">
        <v>573</v>
      </c>
      <c r="E162" s="5" t="s">
        <v>350</v>
      </c>
      <c r="F162" s="5"/>
      <c r="G162" s="5"/>
      <c r="H162" s="9">
        <v>6.8587962962962962E-2</v>
      </c>
      <c r="I162" s="9" t="s">
        <v>30039</v>
      </c>
      <c r="J162" s="5">
        <v>1</v>
      </c>
      <c r="K162" s="5">
        <v>38</v>
      </c>
      <c r="L162" s="5">
        <v>46</v>
      </c>
      <c r="M162" s="5">
        <f t="shared" si="10"/>
        <v>5926</v>
      </c>
      <c r="N162" s="5">
        <f t="shared" si="11"/>
        <v>688.49139385757678</v>
      </c>
      <c r="O162" s="5" t="str">
        <f t="shared" si="8"/>
        <v/>
      </c>
      <c r="P162" s="43" t="str">
        <f t="shared" si="9"/>
        <v>insert into noskrien_reit (dalibnieks, rez,skriesim_db,sacensibas) values ('Aukstikalnis Māris',5926,'','Jelgavas nakts pusmaratons');</v>
      </c>
    </row>
    <row r="163" spans="1:16" x14ac:dyDescent="0.2">
      <c r="A163" s="10" t="s">
        <v>30410</v>
      </c>
      <c r="B163" s="5" t="s">
        <v>26</v>
      </c>
      <c r="C163" s="5" t="s">
        <v>6704</v>
      </c>
      <c r="D163" s="5">
        <v>34</v>
      </c>
      <c r="E163" s="5" t="s">
        <v>344</v>
      </c>
      <c r="F163" s="5"/>
      <c r="G163" s="5" t="s">
        <v>739</v>
      </c>
      <c r="H163" s="9">
        <v>6.8634259259259256E-2</v>
      </c>
      <c r="I163" s="9" t="s">
        <v>16163</v>
      </c>
      <c r="J163" s="5">
        <v>1</v>
      </c>
      <c r="K163" s="5">
        <v>38</v>
      </c>
      <c r="L163" s="5">
        <v>50</v>
      </c>
      <c r="M163" s="5">
        <f t="shared" si="10"/>
        <v>5930</v>
      </c>
      <c r="N163" s="5">
        <f t="shared" si="11"/>
        <v>688.02698145025295</v>
      </c>
      <c r="O163" s="5" t="str">
        <f t="shared" si="8"/>
        <v/>
      </c>
      <c r="P163" s="43" t="str">
        <f t="shared" si="9"/>
        <v>insert into noskrien_reit (dalibnieks, rez,skriesim_db,sacensibas) values ('Ivanāns Māris',5930,'','Jelgavas nakts pusmaratons');</v>
      </c>
    </row>
    <row r="164" spans="1:16" x14ac:dyDescent="0.2">
      <c r="A164" s="10" t="s">
        <v>30411</v>
      </c>
      <c r="B164" s="5" t="s">
        <v>14</v>
      </c>
      <c r="C164" s="5" t="s">
        <v>1274</v>
      </c>
      <c r="D164" s="5">
        <v>558</v>
      </c>
      <c r="E164" s="5" t="s">
        <v>344</v>
      </c>
      <c r="F164" s="5" t="s">
        <v>244</v>
      </c>
      <c r="G164" s="5" t="s">
        <v>669</v>
      </c>
      <c r="H164" s="9">
        <v>6.8645833333333336E-2</v>
      </c>
      <c r="I164" s="9" t="s">
        <v>30040</v>
      </c>
      <c r="J164" s="5">
        <v>1</v>
      </c>
      <c r="K164" s="5">
        <v>38</v>
      </c>
      <c r="L164" s="5">
        <v>51</v>
      </c>
      <c r="M164" s="5">
        <f t="shared" si="10"/>
        <v>5931</v>
      </c>
      <c r="N164" s="5">
        <f t="shared" si="11"/>
        <v>687.91097622660607</v>
      </c>
      <c r="O164" s="5" t="str">
        <f t="shared" si="8"/>
        <v>y</v>
      </c>
      <c r="P164" s="43" t="str">
        <f t="shared" si="9"/>
        <v>insert into noskrien_reit (dalibnieks, rez,skriesim_db,sacensibas) values ('Lujāns Edgars',5931,'y','Jelgavas nakts pusmaratons');</v>
      </c>
    </row>
    <row r="165" spans="1:16" x14ac:dyDescent="0.2">
      <c r="A165" s="10" t="s">
        <v>30412</v>
      </c>
      <c r="B165" s="5" t="s">
        <v>1298</v>
      </c>
      <c r="C165" s="5" t="s">
        <v>323</v>
      </c>
      <c r="D165" s="5">
        <v>349</v>
      </c>
      <c r="E165" s="5" t="s">
        <v>350</v>
      </c>
      <c r="F165" s="5" t="s">
        <v>1087</v>
      </c>
      <c r="G165" s="5" t="s">
        <v>1299</v>
      </c>
      <c r="H165" s="9">
        <v>6.8703703703703697E-2</v>
      </c>
      <c r="I165" s="9" t="s">
        <v>30041</v>
      </c>
      <c r="J165" s="5">
        <v>1</v>
      </c>
      <c r="K165" s="5">
        <v>38</v>
      </c>
      <c r="L165" s="5">
        <v>56</v>
      </c>
      <c r="M165" s="5">
        <f t="shared" si="10"/>
        <v>5936</v>
      </c>
      <c r="N165" s="5">
        <f t="shared" si="11"/>
        <v>687.33153638814019</v>
      </c>
      <c r="O165" s="5" t="str">
        <f t="shared" si="8"/>
        <v/>
      </c>
      <c r="P165" s="43" t="str">
        <f t="shared" si="9"/>
        <v>insert into noskrien_reit (dalibnieks, rez,skriesim_db,sacensibas) values ('Ščedrovs Valentīns',5936,'','Jelgavas nakts pusmaratons');</v>
      </c>
    </row>
    <row r="166" spans="1:16" x14ac:dyDescent="0.2">
      <c r="A166" s="10" t="s">
        <v>30413</v>
      </c>
      <c r="B166" s="5" t="s">
        <v>58</v>
      </c>
      <c r="C166" s="5" t="s">
        <v>663</v>
      </c>
      <c r="D166" s="5">
        <v>280</v>
      </c>
      <c r="E166" s="5" t="s">
        <v>350</v>
      </c>
      <c r="F166" s="5" t="s">
        <v>244</v>
      </c>
      <c r="G166" s="5" t="s">
        <v>300</v>
      </c>
      <c r="H166" s="9">
        <v>6.8761574074074072E-2</v>
      </c>
      <c r="I166" s="9" t="s">
        <v>13651</v>
      </c>
      <c r="J166" s="5">
        <v>1</v>
      </c>
      <c r="K166" s="5">
        <v>39</v>
      </c>
      <c r="L166" s="5">
        <v>1</v>
      </c>
      <c r="M166" s="5">
        <f t="shared" si="10"/>
        <v>5941</v>
      </c>
      <c r="N166" s="5">
        <f t="shared" si="11"/>
        <v>686.75307187342196</v>
      </c>
      <c r="O166" s="5" t="str">
        <f t="shared" si="8"/>
        <v>y</v>
      </c>
      <c r="P166" s="43" t="str">
        <f t="shared" si="9"/>
        <v>insert into noskrien_reit (dalibnieks, rez,skriesim_db,sacensibas) values ('Štrehers Rolands',5941,'y','Jelgavas nakts pusmaratons');</v>
      </c>
    </row>
    <row r="167" spans="1:16" x14ac:dyDescent="0.2">
      <c r="A167" s="10" t="s">
        <v>30414</v>
      </c>
      <c r="B167" s="5" t="s">
        <v>333</v>
      </c>
      <c r="C167" s="5" t="s">
        <v>587</v>
      </c>
      <c r="D167" s="5">
        <v>278</v>
      </c>
      <c r="E167" s="5" t="s">
        <v>350</v>
      </c>
      <c r="F167" s="5" t="s">
        <v>244</v>
      </c>
      <c r="G167" s="5" t="s">
        <v>300</v>
      </c>
      <c r="H167" s="9">
        <v>6.8784722222222219E-2</v>
      </c>
      <c r="I167" s="9" t="s">
        <v>16165</v>
      </c>
      <c r="J167" s="5">
        <v>1</v>
      </c>
      <c r="K167" s="5">
        <v>39</v>
      </c>
      <c r="L167" s="5">
        <v>3</v>
      </c>
      <c r="M167" s="5">
        <f t="shared" si="10"/>
        <v>5943</v>
      </c>
      <c r="N167" s="5">
        <f t="shared" si="11"/>
        <v>686.5219586067642</v>
      </c>
      <c r="O167" s="5" t="str">
        <f t="shared" si="8"/>
        <v>y</v>
      </c>
      <c r="P167" s="43" t="str">
        <f t="shared" si="9"/>
        <v>insert into noskrien_reit (dalibnieks, rez,skriesim_db,sacensibas) values ('Leja Raimonds',5943,'y','Jelgavas nakts pusmaratons');</v>
      </c>
    </row>
    <row r="168" spans="1:16" x14ac:dyDescent="0.2">
      <c r="A168" s="10" t="s">
        <v>30415</v>
      </c>
      <c r="B168" s="5" t="s">
        <v>593</v>
      </c>
      <c r="C168" s="5" t="s">
        <v>594</v>
      </c>
      <c r="D168" s="5">
        <v>587</v>
      </c>
      <c r="E168" s="5" t="s">
        <v>386</v>
      </c>
      <c r="F168" s="5" t="s">
        <v>29828</v>
      </c>
      <c r="G168" s="5" t="s">
        <v>596</v>
      </c>
      <c r="H168" s="9">
        <v>6.8831018518518514E-2</v>
      </c>
      <c r="I168" s="9" t="s">
        <v>13904</v>
      </c>
      <c r="J168" s="5">
        <v>1</v>
      </c>
      <c r="K168" s="5">
        <v>39</v>
      </c>
      <c r="L168" s="5">
        <v>7</v>
      </c>
      <c r="M168" s="5">
        <f t="shared" si="10"/>
        <v>5947</v>
      </c>
      <c r="N168" s="5">
        <f t="shared" si="11"/>
        <v>686.0601984193712</v>
      </c>
      <c r="O168" s="5" t="str">
        <f t="shared" si="8"/>
        <v/>
      </c>
      <c r="P168" s="43" t="str">
        <f t="shared" si="9"/>
        <v>insert into noskrien_reit (dalibnieks, rez,skriesim_db,sacensibas) values ('Gaumigs Andrejs',5947,'','Jelgavas nakts pusmaratons');</v>
      </c>
    </row>
    <row r="169" spans="1:16" x14ac:dyDescent="0.2">
      <c r="A169" s="10" t="s">
        <v>30416</v>
      </c>
      <c r="B169" s="5" t="s">
        <v>1346</v>
      </c>
      <c r="C169" s="5" t="s">
        <v>1347</v>
      </c>
      <c r="D169" s="5">
        <v>144</v>
      </c>
      <c r="E169" s="5" t="s">
        <v>350</v>
      </c>
      <c r="F169" s="5" t="s">
        <v>1166</v>
      </c>
      <c r="G169" s="5" t="s">
        <v>245</v>
      </c>
      <c r="H169" s="9">
        <v>6.896990740740741E-2</v>
      </c>
      <c r="I169" s="9" t="s">
        <v>16170</v>
      </c>
      <c r="J169" s="5">
        <v>1</v>
      </c>
      <c r="K169" s="5">
        <v>39</v>
      </c>
      <c r="L169" s="5">
        <v>19</v>
      </c>
      <c r="M169" s="5">
        <f t="shared" si="10"/>
        <v>5959</v>
      </c>
      <c r="N169" s="5">
        <f t="shared" si="11"/>
        <v>684.67863735526089</v>
      </c>
      <c r="O169" s="5" t="str">
        <f t="shared" si="8"/>
        <v/>
      </c>
      <c r="P169" s="43" t="str">
        <f t="shared" si="9"/>
        <v>insert into noskrien_reit (dalibnieks, rez,skriesim_db,sacensibas) values ('Āboliņš Harijs',5959,'','Jelgavas nakts pusmaratons');</v>
      </c>
    </row>
    <row r="170" spans="1:16" x14ac:dyDescent="0.2">
      <c r="A170" s="10" t="s">
        <v>30417</v>
      </c>
      <c r="B170" s="5" t="s">
        <v>314</v>
      </c>
      <c r="C170" s="5" t="s">
        <v>1341</v>
      </c>
      <c r="D170" s="5">
        <v>19</v>
      </c>
      <c r="E170" s="5" t="s">
        <v>350</v>
      </c>
      <c r="F170" s="5"/>
      <c r="G170" s="5" t="s">
        <v>270</v>
      </c>
      <c r="H170" s="9">
        <v>6.8981481481481477E-2</v>
      </c>
      <c r="I170" s="9" t="s">
        <v>30042</v>
      </c>
      <c r="J170" s="5">
        <v>1</v>
      </c>
      <c r="K170" s="5">
        <v>39</v>
      </c>
      <c r="L170" s="5">
        <v>20</v>
      </c>
      <c r="M170" s="5">
        <f t="shared" si="10"/>
        <v>5960</v>
      </c>
      <c r="N170" s="5">
        <f t="shared" si="11"/>
        <v>684.56375838926181</v>
      </c>
      <c r="O170" s="5" t="str">
        <f t="shared" si="8"/>
        <v/>
      </c>
      <c r="P170" s="43" t="str">
        <f t="shared" si="9"/>
        <v>insert into noskrien_reit (dalibnieks, rez,skriesim_db,sacensibas) values ('Krūmiņš Mareks',5960,'','Jelgavas nakts pusmaratons');</v>
      </c>
    </row>
    <row r="171" spans="1:16" x14ac:dyDescent="0.2">
      <c r="A171" s="10" t="s">
        <v>30418</v>
      </c>
      <c r="B171" s="5" t="s">
        <v>12</v>
      </c>
      <c r="C171" s="5" t="s">
        <v>29829</v>
      </c>
      <c r="D171" s="5">
        <v>53</v>
      </c>
      <c r="E171" s="5" t="s">
        <v>350</v>
      </c>
      <c r="F171" s="5"/>
      <c r="G171" s="5" t="s">
        <v>270</v>
      </c>
      <c r="H171" s="9">
        <v>6.8993055555555557E-2</v>
      </c>
      <c r="I171" s="9" t="s">
        <v>30043</v>
      </c>
      <c r="J171" s="5">
        <v>1</v>
      </c>
      <c r="K171" s="5">
        <v>39</v>
      </c>
      <c r="L171" s="5">
        <v>21</v>
      </c>
      <c r="M171" s="5">
        <f t="shared" si="10"/>
        <v>5961</v>
      </c>
      <c r="N171" s="5">
        <f t="shared" si="11"/>
        <v>684.44891796678405</v>
      </c>
      <c r="O171" s="5" t="str">
        <f t="shared" si="8"/>
        <v/>
      </c>
      <c r="P171" s="43" t="str">
        <f t="shared" si="9"/>
        <v>insert into noskrien_reit (dalibnieks, rez,skriesim_db,sacensibas) values ('Balabka Viktors',5961,'','Jelgavas nakts pusmaratons');</v>
      </c>
    </row>
    <row r="172" spans="1:16" x14ac:dyDescent="0.2">
      <c r="A172" s="10" t="s">
        <v>30419</v>
      </c>
      <c r="B172" s="5" t="s">
        <v>546</v>
      </c>
      <c r="C172" s="5" t="s">
        <v>498</v>
      </c>
      <c r="D172" s="5">
        <v>381</v>
      </c>
      <c r="E172" s="5" t="s">
        <v>480</v>
      </c>
      <c r="F172" s="5"/>
      <c r="G172" s="5" t="s">
        <v>391</v>
      </c>
      <c r="H172" s="9">
        <v>6.8993055555555557E-2</v>
      </c>
      <c r="I172" s="9" t="s">
        <v>30043</v>
      </c>
      <c r="J172" s="5">
        <v>1</v>
      </c>
      <c r="K172" s="5">
        <v>39</v>
      </c>
      <c r="L172" s="5">
        <v>21</v>
      </c>
      <c r="M172" s="5">
        <f t="shared" si="10"/>
        <v>5961</v>
      </c>
      <c r="N172" s="5">
        <f t="shared" si="11"/>
        <v>684.44891796678405</v>
      </c>
      <c r="O172" s="5" t="str">
        <f t="shared" si="8"/>
        <v/>
      </c>
      <c r="P172" s="43" t="str">
        <f t="shared" si="9"/>
        <v>insert into noskrien_reit (dalibnieks, rez,skriesim_db,sacensibas) values ('Boldāne Ilze',5961,'','Jelgavas nakts pusmaratons');</v>
      </c>
    </row>
    <row r="173" spans="1:16" x14ac:dyDescent="0.2">
      <c r="A173" s="10" t="s">
        <v>30420</v>
      </c>
      <c r="B173" s="5" t="s">
        <v>177</v>
      </c>
      <c r="C173" s="5" t="s">
        <v>3486</v>
      </c>
      <c r="D173" s="5">
        <v>448</v>
      </c>
      <c r="E173" s="5" t="s">
        <v>344</v>
      </c>
      <c r="F173" s="5"/>
      <c r="G173" s="5" t="s">
        <v>245</v>
      </c>
      <c r="H173" s="9">
        <v>6.9016203703703705E-2</v>
      </c>
      <c r="I173" s="9" t="s">
        <v>14853</v>
      </c>
      <c r="J173" s="5">
        <v>1</v>
      </c>
      <c r="K173" s="5">
        <v>39</v>
      </c>
      <c r="L173" s="5">
        <v>23</v>
      </c>
      <c r="M173" s="5">
        <f t="shared" si="10"/>
        <v>5963</v>
      </c>
      <c r="N173" s="5">
        <f t="shared" si="11"/>
        <v>684.21935267482809</v>
      </c>
      <c r="O173" s="5" t="str">
        <f t="shared" si="8"/>
        <v/>
      </c>
      <c r="P173" s="43" t="str">
        <f t="shared" si="9"/>
        <v>insert into noskrien_reit (dalibnieks, rez,skriesim_db,sacensibas) values ('Frickauss Ivars',5963,'','Jelgavas nakts pusmaratons');</v>
      </c>
    </row>
    <row r="174" spans="1:16" x14ac:dyDescent="0.2">
      <c r="A174" s="10" t="s">
        <v>30421</v>
      </c>
      <c r="B174" s="5" t="s">
        <v>439</v>
      </c>
      <c r="C174" s="5" t="s">
        <v>1363</v>
      </c>
      <c r="D174" s="5">
        <v>421</v>
      </c>
      <c r="E174" s="5" t="s">
        <v>376</v>
      </c>
      <c r="F174" s="5"/>
      <c r="G174" s="5" t="s">
        <v>1181</v>
      </c>
      <c r="H174" s="9">
        <v>6.9027777777777785E-2</v>
      </c>
      <c r="I174" s="9" t="s">
        <v>13908</v>
      </c>
      <c r="J174" s="5">
        <v>1</v>
      </c>
      <c r="K174" s="5">
        <v>39</v>
      </c>
      <c r="L174" s="5">
        <v>24</v>
      </c>
      <c r="M174" s="5">
        <f t="shared" si="10"/>
        <v>5964</v>
      </c>
      <c r="N174" s="5">
        <f t="shared" si="11"/>
        <v>684.10462776659961</v>
      </c>
      <c r="O174" s="5" t="str">
        <f t="shared" si="8"/>
        <v/>
      </c>
      <c r="P174" s="43" t="str">
        <f t="shared" si="9"/>
        <v>insert into noskrien_reit (dalibnieks, rez,skriesim_db,sacensibas) values ('Deņisova Laura',5964,'','Jelgavas nakts pusmaratons');</v>
      </c>
    </row>
    <row r="175" spans="1:16" x14ac:dyDescent="0.2">
      <c r="A175" s="10" t="s">
        <v>30422</v>
      </c>
      <c r="B175" s="5" t="s">
        <v>120</v>
      </c>
      <c r="C175" s="5" t="s">
        <v>121</v>
      </c>
      <c r="D175" s="5">
        <v>506</v>
      </c>
      <c r="E175" s="5" t="s">
        <v>457</v>
      </c>
      <c r="F175" s="5" t="s">
        <v>244</v>
      </c>
      <c r="G175" s="5"/>
      <c r="H175" s="9">
        <v>6.9027777777777785E-2</v>
      </c>
      <c r="I175" s="9" t="s">
        <v>13908</v>
      </c>
      <c r="J175" s="5">
        <v>1</v>
      </c>
      <c r="K175" s="5">
        <v>39</v>
      </c>
      <c r="L175" s="5">
        <v>24</v>
      </c>
      <c r="M175" s="5">
        <f t="shared" si="10"/>
        <v>5964</v>
      </c>
      <c r="N175" s="5">
        <f t="shared" si="11"/>
        <v>684.10462776659961</v>
      </c>
      <c r="O175" s="5" t="str">
        <f t="shared" si="8"/>
        <v>y</v>
      </c>
      <c r="P175" s="43" t="str">
        <f t="shared" si="9"/>
        <v>insert into noskrien_reit (dalibnieks, rez,skriesim_db,sacensibas) values ('Amoliņa Gunta',5964,'y','Jelgavas nakts pusmaratons');</v>
      </c>
    </row>
    <row r="176" spans="1:16" x14ac:dyDescent="0.2">
      <c r="A176" s="10" t="s">
        <v>30423</v>
      </c>
      <c r="B176" s="5" t="s">
        <v>369</v>
      </c>
      <c r="C176" s="5" t="s">
        <v>749</v>
      </c>
      <c r="D176" s="5">
        <v>39</v>
      </c>
      <c r="E176" s="5" t="s">
        <v>350</v>
      </c>
      <c r="F176" s="5"/>
      <c r="G176" s="5" t="s">
        <v>270</v>
      </c>
      <c r="H176" s="9">
        <v>6.9097222222222213E-2</v>
      </c>
      <c r="I176" s="9" t="s">
        <v>14855</v>
      </c>
      <c r="J176" s="5">
        <v>1</v>
      </c>
      <c r="K176" s="5">
        <v>39</v>
      </c>
      <c r="L176" s="5">
        <v>30</v>
      </c>
      <c r="M176" s="5">
        <f t="shared" si="10"/>
        <v>5970</v>
      </c>
      <c r="N176" s="5">
        <f t="shared" si="11"/>
        <v>683.41708542713559</v>
      </c>
      <c r="O176" s="5" t="str">
        <f t="shared" si="8"/>
        <v/>
      </c>
      <c r="P176" s="43" t="str">
        <f t="shared" si="9"/>
        <v>insert into noskrien_reit (dalibnieks, rez,skriesim_db,sacensibas) values ('Jansons Valērijs',5970,'','Jelgavas nakts pusmaratons');</v>
      </c>
    </row>
    <row r="177" spans="1:16" x14ac:dyDescent="0.2">
      <c r="A177" s="10" t="s">
        <v>30424</v>
      </c>
      <c r="B177" s="5" t="s">
        <v>392</v>
      </c>
      <c r="C177" s="5" t="s">
        <v>715</v>
      </c>
      <c r="D177" s="5">
        <v>219</v>
      </c>
      <c r="E177" s="5" t="s">
        <v>386</v>
      </c>
      <c r="F177" s="5"/>
      <c r="G177" s="5" t="s">
        <v>716</v>
      </c>
      <c r="H177" s="9">
        <v>6.9120370370370374E-2</v>
      </c>
      <c r="I177" s="9" t="s">
        <v>14857</v>
      </c>
      <c r="J177" s="5">
        <v>1</v>
      </c>
      <c r="K177" s="5">
        <v>39</v>
      </c>
      <c r="L177" s="5">
        <v>32</v>
      </c>
      <c r="M177" s="5">
        <f t="shared" si="10"/>
        <v>5972</v>
      </c>
      <c r="N177" s="5">
        <f t="shared" si="11"/>
        <v>683.18821165438715</v>
      </c>
      <c r="O177" s="5" t="str">
        <f t="shared" si="8"/>
        <v/>
      </c>
      <c r="P177" s="43" t="str">
        <f t="shared" si="9"/>
        <v>insert into noskrien_reit (dalibnieks, rez,skriesim_db,sacensibas) values ('Muzika Vitālijs',5972,'','Jelgavas nakts pusmaratons');</v>
      </c>
    </row>
    <row r="178" spans="1:16" x14ac:dyDescent="0.2">
      <c r="A178" s="10" t="s">
        <v>30425</v>
      </c>
      <c r="B178" s="5" t="s">
        <v>540</v>
      </c>
      <c r="C178" s="5" t="s">
        <v>29830</v>
      </c>
      <c r="D178" s="5">
        <v>62</v>
      </c>
      <c r="E178" s="5" t="s">
        <v>350</v>
      </c>
      <c r="F178" s="5"/>
      <c r="G178" s="5"/>
      <c r="H178" s="9">
        <v>6.913194444444444E-2</v>
      </c>
      <c r="I178" s="9" t="s">
        <v>13909</v>
      </c>
      <c r="J178" s="5">
        <v>1</v>
      </c>
      <c r="K178" s="5">
        <v>39</v>
      </c>
      <c r="L178" s="5">
        <v>33</v>
      </c>
      <c r="M178" s="5">
        <f t="shared" si="10"/>
        <v>5973</v>
      </c>
      <c r="N178" s="5">
        <f t="shared" si="11"/>
        <v>683.07383224510295</v>
      </c>
      <c r="O178" s="5" t="str">
        <f t="shared" si="8"/>
        <v/>
      </c>
      <c r="P178" s="43" t="str">
        <f t="shared" si="9"/>
        <v>insert into noskrien_reit (dalibnieks, rez,skriesim_db,sacensibas) values ('Vimba Armands',5973,'','Jelgavas nakts pusmaratons');</v>
      </c>
    </row>
    <row r="179" spans="1:16" x14ac:dyDescent="0.2">
      <c r="A179" s="10" t="s">
        <v>30426</v>
      </c>
      <c r="B179" s="5" t="s">
        <v>404</v>
      </c>
      <c r="C179" s="5" t="s">
        <v>2506</v>
      </c>
      <c r="D179" s="5">
        <v>120</v>
      </c>
      <c r="E179" s="5" t="s">
        <v>358</v>
      </c>
      <c r="F179" s="5"/>
      <c r="G179" s="5" t="s">
        <v>29831</v>
      </c>
      <c r="H179" s="9">
        <v>6.9155092592592601E-2</v>
      </c>
      <c r="I179" s="9" t="s">
        <v>30044</v>
      </c>
      <c r="J179" s="5">
        <v>1</v>
      </c>
      <c r="K179" s="5">
        <v>39</v>
      </c>
      <c r="L179" s="5">
        <v>35</v>
      </c>
      <c r="M179" s="5">
        <f t="shared" si="10"/>
        <v>5975</v>
      </c>
      <c r="N179" s="5">
        <f t="shared" si="11"/>
        <v>682.84518828451883</v>
      </c>
      <c r="O179" s="5" t="str">
        <f t="shared" si="8"/>
        <v/>
      </c>
      <c r="P179" s="43" t="str">
        <f t="shared" si="9"/>
        <v>insert into noskrien_reit (dalibnieks, rez,skriesim_db,sacensibas) values ('Jevsins Juris',5975,'','Jelgavas nakts pusmaratons');</v>
      </c>
    </row>
    <row r="180" spans="1:16" x14ac:dyDescent="0.2">
      <c r="A180" s="10" t="s">
        <v>30427</v>
      </c>
      <c r="B180" s="5" t="s">
        <v>8</v>
      </c>
      <c r="C180" s="5" t="s">
        <v>9</v>
      </c>
      <c r="D180" s="5">
        <v>174</v>
      </c>
      <c r="E180" s="5" t="s">
        <v>350</v>
      </c>
      <c r="F180" s="5" t="s">
        <v>244</v>
      </c>
      <c r="G180" s="5" t="s">
        <v>263</v>
      </c>
      <c r="H180" s="9">
        <v>6.9166666666666668E-2</v>
      </c>
      <c r="I180" s="9" t="s">
        <v>14858</v>
      </c>
      <c r="J180" s="5">
        <v>1</v>
      </c>
      <c r="K180" s="5">
        <v>39</v>
      </c>
      <c r="L180" s="5">
        <v>36</v>
      </c>
      <c r="M180" s="5">
        <f t="shared" si="10"/>
        <v>5976</v>
      </c>
      <c r="N180" s="5">
        <f t="shared" si="11"/>
        <v>682.73092369477922</v>
      </c>
      <c r="O180" s="5" t="str">
        <f t="shared" si="8"/>
        <v>y</v>
      </c>
      <c r="P180" s="43" t="str">
        <f t="shared" si="9"/>
        <v>insert into noskrien_reit (dalibnieks, rez,skriesim_db,sacensibas) values ('Cābulis Pēteris',5976,'y','Jelgavas nakts pusmaratons');</v>
      </c>
    </row>
    <row r="181" spans="1:16" x14ac:dyDescent="0.2">
      <c r="A181" s="10" t="s">
        <v>30428</v>
      </c>
      <c r="B181" s="5" t="s">
        <v>22</v>
      </c>
      <c r="C181" s="5" t="s">
        <v>23</v>
      </c>
      <c r="D181" s="5">
        <v>230</v>
      </c>
      <c r="E181" s="5" t="s">
        <v>350</v>
      </c>
      <c r="F181" s="5" t="s">
        <v>244</v>
      </c>
      <c r="G181" s="5" t="s">
        <v>245</v>
      </c>
      <c r="H181" s="9">
        <v>6.9178240740740735E-2</v>
      </c>
      <c r="I181" s="9" t="s">
        <v>13910</v>
      </c>
      <c r="J181" s="5">
        <v>1</v>
      </c>
      <c r="K181" s="5">
        <v>39</v>
      </c>
      <c r="L181" s="5">
        <v>37</v>
      </c>
      <c r="M181" s="5">
        <f t="shared" si="10"/>
        <v>5977</v>
      </c>
      <c r="N181" s="5">
        <f t="shared" si="11"/>
        <v>682.61669733980261</v>
      </c>
      <c r="O181" s="5" t="str">
        <f t="shared" si="8"/>
        <v>y</v>
      </c>
      <c r="P181" s="43" t="str">
        <f t="shared" si="9"/>
        <v>insert into noskrien_reit (dalibnieks, rez,skriesim_db,sacensibas) values ('Kveders Gatis',5977,'y','Jelgavas nakts pusmaratons');</v>
      </c>
    </row>
    <row r="182" spans="1:16" x14ac:dyDescent="0.2">
      <c r="A182" s="10" t="s">
        <v>30429</v>
      </c>
      <c r="B182" s="5" t="s">
        <v>686</v>
      </c>
      <c r="C182" s="5" t="s">
        <v>7697</v>
      </c>
      <c r="D182" s="5">
        <v>203</v>
      </c>
      <c r="E182" s="5" t="s">
        <v>344</v>
      </c>
      <c r="F182" s="5" t="s">
        <v>448</v>
      </c>
      <c r="G182" s="5" t="s">
        <v>293</v>
      </c>
      <c r="H182" s="9">
        <v>6.9363425925925926E-2</v>
      </c>
      <c r="I182" s="9" t="s">
        <v>30045</v>
      </c>
      <c r="J182" s="5">
        <v>1</v>
      </c>
      <c r="K182" s="5">
        <v>39</v>
      </c>
      <c r="L182" s="5">
        <v>53</v>
      </c>
      <c r="M182" s="5">
        <f t="shared" si="10"/>
        <v>5993</v>
      </c>
      <c r="N182" s="5">
        <f t="shared" si="11"/>
        <v>680.79425996996497</v>
      </c>
      <c r="O182" s="5" t="str">
        <f t="shared" si="8"/>
        <v/>
      </c>
      <c r="P182" s="43" t="str">
        <f t="shared" si="9"/>
        <v>insert into noskrien_reit (dalibnieks, rez,skriesim_db,sacensibas) values ('Madžuls Lauris',5993,'','Jelgavas nakts pusmaratons');</v>
      </c>
    </row>
    <row r="183" spans="1:16" x14ac:dyDescent="0.2">
      <c r="A183" s="10" t="s">
        <v>30430</v>
      </c>
      <c r="B183" s="5" t="s">
        <v>46</v>
      </c>
      <c r="C183" s="5" t="s">
        <v>29832</v>
      </c>
      <c r="D183" s="5">
        <v>136</v>
      </c>
      <c r="E183" s="5" t="s">
        <v>344</v>
      </c>
      <c r="F183" s="5"/>
      <c r="G183" s="5" t="s">
        <v>245</v>
      </c>
      <c r="H183" s="9">
        <v>6.9456018518518514E-2</v>
      </c>
      <c r="I183" s="9" t="s">
        <v>30046</v>
      </c>
      <c r="J183" s="5">
        <v>1</v>
      </c>
      <c r="K183" s="5">
        <v>40</v>
      </c>
      <c r="L183" s="5">
        <v>1</v>
      </c>
      <c r="M183" s="5">
        <f t="shared" si="10"/>
        <v>6001</v>
      </c>
      <c r="N183" s="5">
        <f t="shared" si="11"/>
        <v>679.88668555240793</v>
      </c>
      <c r="O183" s="5" t="str">
        <f t="shared" si="8"/>
        <v/>
      </c>
      <c r="P183" s="43" t="str">
        <f t="shared" si="9"/>
        <v>insert into noskrien_reit (dalibnieks, rez,skriesim_db,sacensibas) values ('Krēķis Jānis',6001,'','Jelgavas nakts pusmaratons');</v>
      </c>
    </row>
    <row r="184" spans="1:16" x14ac:dyDescent="0.2">
      <c r="A184" s="10" t="s">
        <v>30431</v>
      </c>
      <c r="B184" s="5" t="s">
        <v>109</v>
      </c>
      <c r="C184" s="5" t="s">
        <v>89</v>
      </c>
      <c r="D184" s="5">
        <v>594</v>
      </c>
      <c r="E184" s="5" t="s">
        <v>358</v>
      </c>
      <c r="F184" s="5" t="s">
        <v>598</v>
      </c>
      <c r="G184" s="5" t="s">
        <v>245</v>
      </c>
      <c r="H184" s="9">
        <v>6.9548611111111117E-2</v>
      </c>
      <c r="I184" s="9" t="s">
        <v>30047</v>
      </c>
      <c r="J184" s="5">
        <v>1</v>
      </c>
      <c r="K184" s="5">
        <v>40</v>
      </c>
      <c r="L184" s="5">
        <v>9</v>
      </c>
      <c r="M184" s="5">
        <f t="shared" si="10"/>
        <v>6009</v>
      </c>
      <c r="N184" s="5">
        <f t="shared" si="11"/>
        <v>678.98152770843728</v>
      </c>
      <c r="O184" s="5" t="str">
        <f t="shared" si="8"/>
        <v/>
      </c>
      <c r="P184" s="43" t="str">
        <f t="shared" si="9"/>
        <v>insert into noskrien_reit (dalibnieks, rez,skriesim_db,sacensibas) values ('Kalniņš Didzis',6009,'','Jelgavas nakts pusmaratons');</v>
      </c>
    </row>
    <row r="185" spans="1:16" x14ac:dyDescent="0.2">
      <c r="A185" s="10" t="s">
        <v>30432</v>
      </c>
      <c r="B185" s="5" t="s">
        <v>568</v>
      </c>
      <c r="C185" s="5" t="s">
        <v>569</v>
      </c>
      <c r="D185" s="5">
        <v>107</v>
      </c>
      <c r="E185" s="5" t="s">
        <v>344</v>
      </c>
      <c r="F185" s="5" t="s">
        <v>361</v>
      </c>
      <c r="G185" s="5" t="s">
        <v>362</v>
      </c>
      <c r="H185" s="9">
        <v>6.9722222222222227E-2</v>
      </c>
      <c r="I185" s="9" t="s">
        <v>30048</v>
      </c>
      <c r="J185" s="5">
        <v>1</v>
      </c>
      <c r="K185" s="5">
        <v>40</v>
      </c>
      <c r="L185" s="5">
        <v>24</v>
      </c>
      <c r="M185" s="5">
        <f t="shared" si="10"/>
        <v>6024</v>
      </c>
      <c r="N185" s="5">
        <f t="shared" si="11"/>
        <v>677.29083665338646</v>
      </c>
      <c r="O185" s="5" t="str">
        <f t="shared" si="8"/>
        <v/>
      </c>
      <c r="P185" s="43" t="str">
        <f t="shared" si="9"/>
        <v>insert into noskrien_reit (dalibnieks, rez,skriesim_db,sacensibas) values ('Pranaitis Sigitas',6024,'','Jelgavas nakts pusmaratons');</v>
      </c>
    </row>
    <row r="186" spans="1:16" x14ac:dyDescent="0.2">
      <c r="A186" s="10" t="s">
        <v>30433</v>
      </c>
      <c r="B186" s="5" t="s">
        <v>22</v>
      </c>
      <c r="C186" s="5" t="s">
        <v>6779</v>
      </c>
      <c r="D186" s="5">
        <v>297</v>
      </c>
      <c r="E186" s="5" t="s">
        <v>344</v>
      </c>
      <c r="F186" s="5"/>
      <c r="G186" s="5" t="s">
        <v>2354</v>
      </c>
      <c r="H186" s="9">
        <v>6.9895833333333338E-2</v>
      </c>
      <c r="I186" s="9" t="s">
        <v>16176</v>
      </c>
      <c r="J186" s="5">
        <v>1</v>
      </c>
      <c r="K186" s="5">
        <v>40</v>
      </c>
      <c r="L186" s="5">
        <v>39</v>
      </c>
      <c r="M186" s="5">
        <f t="shared" si="10"/>
        <v>6039</v>
      </c>
      <c r="N186" s="5">
        <f t="shared" si="11"/>
        <v>675.60854446100348</v>
      </c>
      <c r="O186" s="5" t="str">
        <f t="shared" si="8"/>
        <v/>
      </c>
      <c r="P186" s="43" t="str">
        <f t="shared" si="9"/>
        <v>insert into noskrien_reit (dalibnieks, rez,skriesim_db,sacensibas) values ('Dekšenieks Gatis',6039,'','Jelgavas nakts pusmaratons');</v>
      </c>
    </row>
    <row r="187" spans="1:16" x14ac:dyDescent="0.2">
      <c r="A187" s="10" t="s">
        <v>30434</v>
      </c>
      <c r="B187" s="5" t="s">
        <v>64</v>
      </c>
      <c r="C187" s="5" t="s">
        <v>727</v>
      </c>
      <c r="D187" s="5">
        <v>138</v>
      </c>
      <c r="E187" s="5" t="s">
        <v>358</v>
      </c>
      <c r="F187" s="5"/>
      <c r="G187" s="5" t="s">
        <v>245</v>
      </c>
      <c r="H187" s="9">
        <v>6.9907407407407404E-2</v>
      </c>
      <c r="I187" s="9" t="s">
        <v>30049</v>
      </c>
      <c r="J187" s="5">
        <v>1</v>
      </c>
      <c r="K187" s="5">
        <v>40</v>
      </c>
      <c r="L187" s="5">
        <v>40</v>
      </c>
      <c r="M187" s="5">
        <f t="shared" si="10"/>
        <v>6040</v>
      </c>
      <c r="N187" s="5">
        <f t="shared" si="11"/>
        <v>675.49668874172187</v>
      </c>
      <c r="O187" s="5" t="str">
        <f t="shared" si="8"/>
        <v/>
      </c>
      <c r="P187" s="43" t="str">
        <f t="shared" si="9"/>
        <v>insert into noskrien_reit (dalibnieks, rez,skriesim_db,sacensibas) values ('Blumbergs Normunds',6040,'','Jelgavas nakts pusmaratons');</v>
      </c>
    </row>
    <row r="188" spans="1:16" x14ac:dyDescent="0.2">
      <c r="A188" s="10" t="s">
        <v>30435</v>
      </c>
      <c r="B188" s="5" t="s">
        <v>377</v>
      </c>
      <c r="C188" s="5" t="s">
        <v>7254</v>
      </c>
      <c r="D188" s="5">
        <v>542</v>
      </c>
      <c r="E188" s="5" t="s">
        <v>457</v>
      </c>
      <c r="F188" s="5" t="s">
        <v>29833</v>
      </c>
      <c r="G188" s="5" t="s">
        <v>309</v>
      </c>
      <c r="H188" s="9">
        <v>6.9942129629629632E-2</v>
      </c>
      <c r="I188" s="9" t="s">
        <v>30050</v>
      </c>
      <c r="J188" s="5">
        <v>1</v>
      </c>
      <c r="K188" s="5">
        <v>40</v>
      </c>
      <c r="L188" s="5">
        <v>43</v>
      </c>
      <c r="M188" s="5">
        <f t="shared" si="10"/>
        <v>6043</v>
      </c>
      <c r="N188" s="5">
        <f t="shared" si="11"/>
        <v>675.16134370345856</v>
      </c>
      <c r="O188" s="5" t="str">
        <f t="shared" si="8"/>
        <v/>
      </c>
      <c r="P188" s="43" t="str">
        <f t="shared" si="9"/>
        <v>insert into noskrien_reit (dalibnieks, rez,skriesim_db,sacensibas) values ('Čuhnova Anita',6043,'','Jelgavas nakts pusmaratons');</v>
      </c>
    </row>
    <row r="189" spans="1:16" x14ac:dyDescent="0.2">
      <c r="A189" s="10" t="s">
        <v>30436</v>
      </c>
      <c r="B189" s="5" t="s">
        <v>0</v>
      </c>
      <c r="C189" s="5" t="s">
        <v>708</v>
      </c>
      <c r="D189" s="5">
        <v>225</v>
      </c>
      <c r="E189" s="5" t="s">
        <v>344</v>
      </c>
      <c r="F189" s="5"/>
      <c r="G189" s="5" t="s">
        <v>245</v>
      </c>
      <c r="H189" s="9">
        <v>6.997685185185186E-2</v>
      </c>
      <c r="I189" s="9" t="s">
        <v>16177</v>
      </c>
      <c r="J189" s="5">
        <v>1</v>
      </c>
      <c r="K189" s="5">
        <v>40</v>
      </c>
      <c r="L189" s="5">
        <v>46</v>
      </c>
      <c r="M189" s="5">
        <f t="shared" si="10"/>
        <v>6046</v>
      </c>
      <c r="N189" s="5">
        <f t="shared" si="11"/>
        <v>674.82633145881573</v>
      </c>
      <c r="O189" s="5" t="str">
        <f t="shared" si="8"/>
        <v/>
      </c>
      <c r="P189" s="43" t="str">
        <f t="shared" si="9"/>
        <v>insert into noskrien_reit (dalibnieks, rez,skriesim_db,sacensibas) values ('Kudlāns Kristaps',6046,'','Jelgavas nakts pusmaratons');</v>
      </c>
    </row>
    <row r="190" spans="1:16" x14ac:dyDescent="0.2">
      <c r="A190" s="10" t="s">
        <v>30437</v>
      </c>
      <c r="B190" s="5" t="s">
        <v>26</v>
      </c>
      <c r="C190" s="5" t="s">
        <v>641</v>
      </c>
      <c r="D190" s="5">
        <v>466</v>
      </c>
      <c r="E190" s="5" t="s">
        <v>350</v>
      </c>
      <c r="F190" s="5" t="s">
        <v>29834</v>
      </c>
      <c r="G190" s="5" t="s">
        <v>239</v>
      </c>
      <c r="H190" s="9">
        <v>7.0011574074074087E-2</v>
      </c>
      <c r="I190" s="9" t="s">
        <v>14874</v>
      </c>
      <c r="J190" s="5">
        <v>1</v>
      </c>
      <c r="K190" s="5">
        <v>40</v>
      </c>
      <c r="L190" s="5">
        <v>49</v>
      </c>
      <c r="M190" s="5">
        <f t="shared" si="10"/>
        <v>6049</v>
      </c>
      <c r="N190" s="5">
        <f t="shared" si="11"/>
        <v>674.49165151264663</v>
      </c>
      <c r="O190" s="5" t="str">
        <f t="shared" si="8"/>
        <v/>
      </c>
      <c r="P190" s="43" t="str">
        <f t="shared" si="9"/>
        <v>insert into noskrien_reit (dalibnieks, rez,skriesim_db,sacensibas) values ('Macijevskis Māris',6049,'','Jelgavas nakts pusmaratons');</v>
      </c>
    </row>
    <row r="191" spans="1:16" x14ac:dyDescent="0.2">
      <c r="A191" s="10" t="s">
        <v>30438</v>
      </c>
      <c r="B191" s="5" t="s">
        <v>109</v>
      </c>
      <c r="C191" s="5" t="s">
        <v>1215</v>
      </c>
      <c r="D191" s="5">
        <v>510</v>
      </c>
      <c r="E191" s="5" t="s">
        <v>350</v>
      </c>
      <c r="F191" s="5" t="s">
        <v>695</v>
      </c>
      <c r="G191" s="5" t="s">
        <v>245</v>
      </c>
      <c r="H191" s="9">
        <v>7.0011574074074087E-2</v>
      </c>
      <c r="I191" s="9" t="s">
        <v>14874</v>
      </c>
      <c r="J191" s="5">
        <v>1</v>
      </c>
      <c r="K191" s="5">
        <v>40</v>
      </c>
      <c r="L191" s="5">
        <v>49</v>
      </c>
      <c r="M191" s="5">
        <f t="shared" si="10"/>
        <v>6049</v>
      </c>
      <c r="N191" s="5">
        <f t="shared" si="11"/>
        <v>674.49165151264663</v>
      </c>
      <c r="O191" s="5" t="str">
        <f t="shared" si="8"/>
        <v/>
      </c>
      <c r="P191" s="43" t="str">
        <f t="shared" si="9"/>
        <v>insert into noskrien_reit (dalibnieks, rez,skriesim_db,sacensibas) values ('Videmanis Didzis',6049,'','Jelgavas nakts pusmaratons');</v>
      </c>
    </row>
    <row r="192" spans="1:16" x14ac:dyDescent="0.2">
      <c r="A192" s="10" t="s">
        <v>30439</v>
      </c>
      <c r="B192" s="5" t="s">
        <v>1306</v>
      </c>
      <c r="C192" s="5" t="s">
        <v>48</v>
      </c>
      <c r="D192" s="5">
        <v>127</v>
      </c>
      <c r="E192" s="5" t="s">
        <v>386</v>
      </c>
      <c r="F192" s="5" t="s">
        <v>1307</v>
      </c>
      <c r="G192" s="5" t="s">
        <v>235</v>
      </c>
      <c r="H192" s="9">
        <v>7.0023148148148154E-2</v>
      </c>
      <c r="I192" s="9" t="s">
        <v>14512</v>
      </c>
      <c r="J192" s="5">
        <v>1</v>
      </c>
      <c r="K192" s="5">
        <v>40</v>
      </c>
      <c r="L192" s="5">
        <v>50</v>
      </c>
      <c r="M192" s="5">
        <f t="shared" si="10"/>
        <v>6050</v>
      </c>
      <c r="N192" s="5">
        <f t="shared" si="11"/>
        <v>674.38016528925618</v>
      </c>
      <c r="O192" s="5" t="str">
        <f t="shared" si="8"/>
        <v/>
      </c>
      <c r="P192" s="43" t="str">
        <f t="shared" si="9"/>
        <v>insert into noskrien_reit (dalibnieks, rez,skriesim_db,sacensibas) values ('Rencis Ainars',6050,'','Jelgavas nakts pusmaratons');</v>
      </c>
    </row>
    <row r="193" spans="1:16" x14ac:dyDescent="0.2">
      <c r="A193" s="10" t="s">
        <v>30440</v>
      </c>
      <c r="B193" s="5" t="s">
        <v>1459</v>
      </c>
      <c r="C193" s="5" t="s">
        <v>2193</v>
      </c>
      <c r="D193" s="5">
        <v>122</v>
      </c>
      <c r="E193" s="5" t="s">
        <v>376</v>
      </c>
      <c r="F193" s="5"/>
      <c r="G193" s="5" t="s">
        <v>2194</v>
      </c>
      <c r="H193" s="9">
        <v>7.003472222222222E-2</v>
      </c>
      <c r="I193" s="9" t="s">
        <v>14287</v>
      </c>
      <c r="J193" s="5">
        <v>1</v>
      </c>
      <c r="K193" s="5">
        <v>40</v>
      </c>
      <c r="L193" s="5">
        <v>51</v>
      </c>
      <c r="M193" s="5">
        <f t="shared" si="10"/>
        <v>6051</v>
      </c>
      <c r="N193" s="5">
        <f t="shared" si="11"/>
        <v>674.26871591472479</v>
      </c>
      <c r="O193" s="5" t="str">
        <f t="shared" si="8"/>
        <v/>
      </c>
      <c r="P193" s="43" t="str">
        <f t="shared" si="9"/>
        <v>insert into noskrien_reit (dalibnieks, rez,skriesim_db,sacensibas) values ('Bole Evita',6051,'','Jelgavas nakts pusmaratons');</v>
      </c>
    </row>
    <row r="194" spans="1:16" x14ac:dyDescent="0.2">
      <c r="A194" s="10" t="s">
        <v>30441</v>
      </c>
      <c r="B194" s="5" t="s">
        <v>96</v>
      </c>
      <c r="C194" s="5" t="s">
        <v>2456</v>
      </c>
      <c r="D194" s="5">
        <v>33</v>
      </c>
      <c r="E194" s="5" t="s">
        <v>350</v>
      </c>
      <c r="F194" s="5" t="s">
        <v>244</v>
      </c>
      <c r="G194" s="5" t="s">
        <v>270</v>
      </c>
      <c r="H194" s="9">
        <v>7.0046296296296287E-2</v>
      </c>
      <c r="I194" s="9" t="s">
        <v>30051</v>
      </c>
      <c r="J194" s="5">
        <v>1</v>
      </c>
      <c r="K194" s="5">
        <v>40</v>
      </c>
      <c r="L194" s="5">
        <v>52</v>
      </c>
      <c r="M194" s="5">
        <f t="shared" si="10"/>
        <v>6052</v>
      </c>
      <c r="N194" s="5">
        <f t="shared" si="11"/>
        <v>674.15730337078651</v>
      </c>
      <c r="O194" s="5" t="str">
        <f t="shared" ref="O194:O257" si="12">IF(F194="vsk noskrien","y","")</f>
        <v>y</v>
      </c>
      <c r="P194" s="43" t="str">
        <f t="shared" ref="P194:P257" si="13">CONCATENATE("insert into noskrien_reit (dalibnieks, rez,skriesim_db,sacensibas) values ('",C194," ",B194,"',",M194,",'",O194,"','",$P$1,"');")</f>
        <v>insert into noskrien_reit (dalibnieks, rez,skriesim_db,sacensibas) values ('Bāliņš Andris',6052,'y','Jelgavas nakts pusmaratons');</v>
      </c>
    </row>
    <row r="195" spans="1:16" x14ac:dyDescent="0.2">
      <c r="A195" s="10" t="s">
        <v>30442</v>
      </c>
      <c r="B195" s="5" t="s">
        <v>4114</v>
      </c>
      <c r="C195" s="5" t="s">
        <v>4115</v>
      </c>
      <c r="D195" s="5">
        <v>40</v>
      </c>
      <c r="E195" s="5" t="s">
        <v>344</v>
      </c>
      <c r="F195" s="5"/>
      <c r="G195" s="5" t="s">
        <v>270</v>
      </c>
      <c r="H195" s="9">
        <v>7.0173611111111103E-2</v>
      </c>
      <c r="I195" s="9" t="s">
        <v>14288</v>
      </c>
      <c r="J195" s="5">
        <v>1</v>
      </c>
      <c r="K195" s="5">
        <v>41</v>
      </c>
      <c r="L195" s="5">
        <v>3</v>
      </c>
      <c r="M195" s="5">
        <f t="shared" ref="M195:M258" si="14">J195*3600+K195*60+L195</f>
        <v>6063</v>
      </c>
      <c r="N195" s="5">
        <f t="shared" ref="N195:N258" si="15">$M$2/M195*1000</f>
        <v>672.93419099455718</v>
      </c>
      <c r="O195" s="5" t="str">
        <f t="shared" si="12"/>
        <v/>
      </c>
      <c r="P195" s="43" t="str">
        <f t="shared" si="13"/>
        <v>insert into noskrien_reit (dalibnieks, rez,skriesim_db,sacensibas) values ('Paupers Linards',6063,'','Jelgavas nakts pusmaratons');</v>
      </c>
    </row>
    <row r="196" spans="1:16" x14ac:dyDescent="0.2">
      <c r="A196" s="10" t="s">
        <v>30443</v>
      </c>
      <c r="B196" s="5" t="s">
        <v>202</v>
      </c>
      <c r="C196" s="5" t="s">
        <v>478</v>
      </c>
      <c r="D196" s="5">
        <v>141</v>
      </c>
      <c r="E196" s="5" t="s">
        <v>344</v>
      </c>
      <c r="F196" s="5"/>
      <c r="G196" s="5" t="s">
        <v>454</v>
      </c>
      <c r="H196" s="9">
        <v>7.0173611111111103E-2</v>
      </c>
      <c r="I196" s="9" t="s">
        <v>14288</v>
      </c>
      <c r="J196" s="5">
        <v>1</v>
      </c>
      <c r="K196" s="5">
        <v>41</v>
      </c>
      <c r="L196" s="5">
        <v>3</v>
      </c>
      <c r="M196" s="5">
        <f t="shared" si="14"/>
        <v>6063</v>
      </c>
      <c r="N196" s="5">
        <f t="shared" si="15"/>
        <v>672.93419099455718</v>
      </c>
      <c r="O196" s="5" t="str">
        <f t="shared" si="12"/>
        <v/>
      </c>
      <c r="P196" s="43" t="str">
        <f t="shared" si="13"/>
        <v>insert into noskrien_reit (dalibnieks, rez,skriesim_db,sacensibas) values ('Andersons Toms',6063,'','Jelgavas nakts pusmaratons');</v>
      </c>
    </row>
    <row r="197" spans="1:16" x14ac:dyDescent="0.2">
      <c r="A197" s="10" t="s">
        <v>30444</v>
      </c>
      <c r="B197" s="5" t="s">
        <v>404</v>
      </c>
      <c r="C197" s="5" t="s">
        <v>334</v>
      </c>
      <c r="D197" s="5">
        <v>265</v>
      </c>
      <c r="E197" s="5" t="s">
        <v>350</v>
      </c>
      <c r="F197" s="5"/>
      <c r="G197" s="5" t="s">
        <v>245</v>
      </c>
      <c r="H197" s="9">
        <v>7.0474537037037044E-2</v>
      </c>
      <c r="I197" s="9" t="s">
        <v>14880</v>
      </c>
      <c r="J197" s="5">
        <v>1</v>
      </c>
      <c r="K197" s="5">
        <v>41</v>
      </c>
      <c r="L197" s="5">
        <v>29</v>
      </c>
      <c r="M197" s="5">
        <f t="shared" si="14"/>
        <v>6089</v>
      </c>
      <c r="N197" s="5">
        <f t="shared" si="15"/>
        <v>670.06076531450151</v>
      </c>
      <c r="O197" s="5" t="str">
        <f t="shared" si="12"/>
        <v/>
      </c>
      <c r="P197" s="43" t="str">
        <f t="shared" si="13"/>
        <v>insert into noskrien_reit (dalibnieks, rez,skriesim_db,sacensibas) values ('Ozoliņš Juris',6089,'','Jelgavas nakts pusmaratons');</v>
      </c>
    </row>
    <row r="198" spans="1:16" x14ac:dyDescent="0.2">
      <c r="A198" s="10" t="s">
        <v>30445</v>
      </c>
      <c r="B198" s="5" t="s">
        <v>55</v>
      </c>
      <c r="C198" s="5" t="s">
        <v>183</v>
      </c>
      <c r="D198" s="5">
        <v>100</v>
      </c>
      <c r="E198" s="5" t="s">
        <v>350</v>
      </c>
      <c r="F198" s="5" t="s">
        <v>2229</v>
      </c>
      <c r="G198" s="5" t="s">
        <v>245</v>
      </c>
      <c r="H198" s="9">
        <v>7.048611111111111E-2</v>
      </c>
      <c r="I198" s="9" t="s">
        <v>14881</v>
      </c>
      <c r="J198" s="5">
        <v>1</v>
      </c>
      <c r="K198" s="5">
        <v>41</v>
      </c>
      <c r="L198" s="5">
        <v>30</v>
      </c>
      <c r="M198" s="5">
        <f t="shared" si="14"/>
        <v>6090</v>
      </c>
      <c r="N198" s="5">
        <f t="shared" si="15"/>
        <v>669.95073891625611</v>
      </c>
      <c r="O198" s="5" t="str">
        <f t="shared" si="12"/>
        <v/>
      </c>
      <c r="P198" s="43" t="str">
        <f t="shared" si="13"/>
        <v>insert into noskrien_reit (dalibnieks, rez,skriesim_db,sacensibas) values ('Gedrovičs Ritvars',6090,'','Jelgavas nakts pusmaratons');</v>
      </c>
    </row>
    <row r="199" spans="1:16" x14ac:dyDescent="0.2">
      <c r="A199" s="10" t="s">
        <v>30446</v>
      </c>
      <c r="B199" s="5" t="s">
        <v>673</v>
      </c>
      <c r="C199" s="5" t="s">
        <v>57</v>
      </c>
      <c r="D199" s="5">
        <v>575</v>
      </c>
      <c r="E199" s="5" t="s">
        <v>344</v>
      </c>
      <c r="F199" s="5" t="s">
        <v>1331</v>
      </c>
      <c r="G199" s="5" t="s">
        <v>672</v>
      </c>
      <c r="H199" s="9">
        <v>7.0543981481481485E-2</v>
      </c>
      <c r="I199" s="9" t="s">
        <v>30052</v>
      </c>
      <c r="J199" s="5">
        <v>1</v>
      </c>
      <c r="K199" s="5">
        <v>41</v>
      </c>
      <c r="L199" s="5">
        <v>35</v>
      </c>
      <c r="M199" s="5">
        <f t="shared" si="14"/>
        <v>6095</v>
      </c>
      <c r="N199" s="5">
        <f t="shared" si="15"/>
        <v>669.40114848236249</v>
      </c>
      <c r="O199" s="5" t="str">
        <f t="shared" si="12"/>
        <v/>
      </c>
      <c r="P199" s="43" t="str">
        <f t="shared" si="13"/>
        <v>insert into noskrien_reit (dalibnieks, rez,skriesim_db,sacensibas) values ('Puriņš Haralds',6095,'','Jelgavas nakts pusmaratons');</v>
      </c>
    </row>
    <row r="200" spans="1:16" x14ac:dyDescent="0.2">
      <c r="A200" s="10" t="s">
        <v>30447</v>
      </c>
      <c r="B200" s="5" t="s">
        <v>96</v>
      </c>
      <c r="C200" s="5" t="s">
        <v>694</v>
      </c>
      <c r="D200" s="5">
        <v>113</v>
      </c>
      <c r="E200" s="5" t="s">
        <v>344</v>
      </c>
      <c r="F200" s="5"/>
      <c r="G200" s="5" t="s">
        <v>270</v>
      </c>
      <c r="H200" s="9">
        <v>7.0555555555555552E-2</v>
      </c>
      <c r="I200" s="9" t="s">
        <v>30053</v>
      </c>
      <c r="J200" s="5">
        <v>1</v>
      </c>
      <c r="K200" s="5">
        <v>41</v>
      </c>
      <c r="L200" s="5">
        <v>36</v>
      </c>
      <c r="M200" s="5">
        <f t="shared" si="14"/>
        <v>6096</v>
      </c>
      <c r="N200" s="5">
        <f t="shared" si="15"/>
        <v>669.29133858267721</v>
      </c>
      <c r="O200" s="5" t="str">
        <f t="shared" si="12"/>
        <v/>
      </c>
      <c r="P200" s="43" t="str">
        <f t="shared" si="13"/>
        <v>insert into noskrien_reit (dalibnieks, rez,skriesim_db,sacensibas) values ('Gronskis Andris',6096,'','Jelgavas nakts pusmaratons');</v>
      </c>
    </row>
    <row r="201" spans="1:16" x14ac:dyDescent="0.2">
      <c r="A201" s="10" t="s">
        <v>30448</v>
      </c>
      <c r="B201" s="5" t="s">
        <v>533</v>
      </c>
      <c r="C201" s="5" t="s">
        <v>534</v>
      </c>
      <c r="D201" s="5">
        <v>416</v>
      </c>
      <c r="E201" s="5" t="s">
        <v>535</v>
      </c>
      <c r="F201" s="5" t="s">
        <v>368</v>
      </c>
      <c r="G201" s="5" t="s">
        <v>259</v>
      </c>
      <c r="H201" s="9">
        <v>7.0567129629629632E-2</v>
      </c>
      <c r="I201" s="9" t="s">
        <v>30054</v>
      </c>
      <c r="J201" s="5">
        <v>1</v>
      </c>
      <c r="K201" s="5">
        <v>41</v>
      </c>
      <c r="L201" s="5">
        <v>37</v>
      </c>
      <c r="M201" s="5">
        <f t="shared" si="14"/>
        <v>6097</v>
      </c>
      <c r="N201" s="5">
        <f t="shared" si="15"/>
        <v>669.18156470395274</v>
      </c>
      <c r="O201" s="5" t="str">
        <f t="shared" si="12"/>
        <v/>
      </c>
      <c r="P201" s="43" t="str">
        <f t="shared" si="13"/>
        <v>insert into noskrien_reit (dalibnieks, rez,skriesim_db,sacensibas) values ('Joce Ludmila',6097,'','Jelgavas nakts pusmaratons');</v>
      </c>
    </row>
    <row r="202" spans="1:16" x14ac:dyDescent="0.2">
      <c r="A202" s="10" t="s">
        <v>30449</v>
      </c>
      <c r="B202" s="5" t="s">
        <v>5266</v>
      </c>
      <c r="C202" s="5" t="s">
        <v>14227</v>
      </c>
      <c r="D202" s="5">
        <v>57</v>
      </c>
      <c r="E202" s="5" t="s">
        <v>376</v>
      </c>
      <c r="F202" s="5"/>
      <c r="G202" s="5" t="s">
        <v>253</v>
      </c>
      <c r="H202" s="9">
        <v>7.0578703703703713E-2</v>
      </c>
      <c r="I202" s="9" t="s">
        <v>30055</v>
      </c>
      <c r="J202" s="5">
        <v>1</v>
      </c>
      <c r="K202" s="5">
        <v>41</v>
      </c>
      <c r="L202" s="5">
        <v>38</v>
      </c>
      <c r="M202" s="5">
        <f t="shared" si="14"/>
        <v>6098</v>
      </c>
      <c r="N202" s="5">
        <f t="shared" si="15"/>
        <v>669.07182682846837</v>
      </c>
      <c r="O202" s="5" t="str">
        <f t="shared" si="12"/>
        <v/>
      </c>
      <c r="P202" s="43" t="str">
        <f t="shared" si="13"/>
        <v>insert into noskrien_reit (dalibnieks, rez,skriesim_db,sacensibas) values ('Grāvīte Rasa',6098,'','Jelgavas nakts pusmaratons');</v>
      </c>
    </row>
    <row r="203" spans="1:16" x14ac:dyDescent="0.2">
      <c r="A203" s="10" t="s">
        <v>30450</v>
      </c>
      <c r="B203" s="5" t="s">
        <v>671</v>
      </c>
      <c r="C203" s="5" t="s">
        <v>57</v>
      </c>
      <c r="D203" s="5">
        <v>569</v>
      </c>
      <c r="E203" s="5" t="s">
        <v>344</v>
      </c>
      <c r="F203" s="5" t="s">
        <v>1331</v>
      </c>
      <c r="G203" s="5" t="s">
        <v>672</v>
      </c>
      <c r="H203" s="9">
        <v>7.059027777777778E-2</v>
      </c>
      <c r="I203" s="9" t="s">
        <v>30056</v>
      </c>
      <c r="J203" s="5">
        <v>1</v>
      </c>
      <c r="K203" s="5">
        <v>41</v>
      </c>
      <c r="L203" s="5">
        <v>39</v>
      </c>
      <c r="M203" s="5">
        <f t="shared" si="14"/>
        <v>6099</v>
      </c>
      <c r="N203" s="5">
        <f t="shared" si="15"/>
        <v>668.96212493851453</v>
      </c>
      <c r="O203" s="5" t="str">
        <f t="shared" si="12"/>
        <v/>
      </c>
      <c r="P203" s="43" t="str">
        <f t="shared" si="13"/>
        <v>insert into noskrien_reit (dalibnieks, rez,skriesim_db,sacensibas) values ('Puriņš Rinalds',6099,'','Jelgavas nakts pusmaratons');</v>
      </c>
    </row>
    <row r="204" spans="1:16" x14ac:dyDescent="0.2">
      <c r="A204" s="10" t="s">
        <v>30451</v>
      </c>
      <c r="B204" s="5" t="s">
        <v>683</v>
      </c>
      <c r="C204" s="5" t="s">
        <v>684</v>
      </c>
      <c r="D204" s="5">
        <v>365</v>
      </c>
      <c r="E204" s="5" t="s">
        <v>490</v>
      </c>
      <c r="F204" s="5" t="s">
        <v>486</v>
      </c>
      <c r="G204" s="5" t="s">
        <v>259</v>
      </c>
      <c r="H204" s="9">
        <v>7.0613425925925913E-2</v>
      </c>
      <c r="I204" s="9" t="s">
        <v>14882</v>
      </c>
      <c r="J204" s="5">
        <v>1</v>
      </c>
      <c r="K204" s="5">
        <v>41</v>
      </c>
      <c r="L204" s="5">
        <v>41</v>
      </c>
      <c r="M204" s="5">
        <f t="shared" si="14"/>
        <v>6101</v>
      </c>
      <c r="N204" s="5">
        <f t="shared" si="15"/>
        <v>668.74282904441895</v>
      </c>
      <c r="O204" s="5" t="str">
        <f t="shared" si="12"/>
        <v/>
      </c>
      <c r="P204" s="43" t="str">
        <f t="shared" si="13"/>
        <v>insert into noskrien_reit (dalibnieks, rez,skriesim_db,sacensibas) values ('Šefanovskis Arvīds',6101,'','Jelgavas nakts pusmaratons');</v>
      </c>
    </row>
    <row r="205" spans="1:16" x14ac:dyDescent="0.2">
      <c r="A205" s="10" t="s">
        <v>30452</v>
      </c>
      <c r="B205" s="5" t="s">
        <v>96</v>
      </c>
      <c r="C205" s="5" t="s">
        <v>114</v>
      </c>
      <c r="D205" s="5">
        <v>462</v>
      </c>
      <c r="E205" s="5" t="s">
        <v>350</v>
      </c>
      <c r="F205" s="5" t="s">
        <v>702</v>
      </c>
      <c r="G205" s="5" t="s">
        <v>703</v>
      </c>
      <c r="H205" s="9">
        <v>7.064814814814814E-2</v>
      </c>
      <c r="I205" s="9" t="s">
        <v>30057</v>
      </c>
      <c r="J205" s="5">
        <v>1</v>
      </c>
      <c r="K205" s="5">
        <v>41</v>
      </c>
      <c r="L205" s="5">
        <v>44</v>
      </c>
      <c r="M205" s="5">
        <f t="shared" si="14"/>
        <v>6104</v>
      </c>
      <c r="N205" s="5">
        <f t="shared" si="15"/>
        <v>668.41415465268676</v>
      </c>
      <c r="O205" s="5" t="str">
        <f t="shared" si="12"/>
        <v/>
      </c>
      <c r="P205" s="43" t="str">
        <f t="shared" si="13"/>
        <v>insert into noskrien_reit (dalibnieks, rez,skriesim_db,sacensibas) values ('Rēders Andris',6104,'','Jelgavas nakts pusmaratons');</v>
      </c>
    </row>
    <row r="206" spans="1:16" x14ac:dyDescent="0.2">
      <c r="A206" s="10" t="s">
        <v>30453</v>
      </c>
      <c r="B206" s="5" t="s">
        <v>1294</v>
      </c>
      <c r="C206" s="5" t="s">
        <v>1295</v>
      </c>
      <c r="D206" s="5">
        <v>508</v>
      </c>
      <c r="E206" s="5" t="s">
        <v>358</v>
      </c>
      <c r="F206" s="5"/>
      <c r="G206" s="5" t="s">
        <v>302</v>
      </c>
      <c r="H206" s="9">
        <v>7.0729166666666662E-2</v>
      </c>
      <c r="I206" s="9" t="s">
        <v>13654</v>
      </c>
      <c r="J206" s="5">
        <v>1</v>
      </c>
      <c r="K206" s="5">
        <v>41</v>
      </c>
      <c r="L206" s="5">
        <v>51</v>
      </c>
      <c r="M206" s="5">
        <f t="shared" si="14"/>
        <v>6111</v>
      </c>
      <c r="N206" s="5">
        <f t="shared" si="15"/>
        <v>667.64850270004911</v>
      </c>
      <c r="O206" s="5" t="str">
        <f t="shared" si="12"/>
        <v/>
      </c>
      <c r="P206" s="43" t="str">
        <f t="shared" si="13"/>
        <v>insert into noskrien_reit (dalibnieks, rez,skriesim_db,sacensibas) values ('Sivko Antonijs',6111,'','Jelgavas nakts pusmaratons');</v>
      </c>
    </row>
    <row r="207" spans="1:16" x14ac:dyDescent="0.2">
      <c r="A207" s="10" t="s">
        <v>30454</v>
      </c>
      <c r="B207" s="5" t="s">
        <v>12</v>
      </c>
      <c r="C207" s="5" t="s">
        <v>13</v>
      </c>
      <c r="D207" s="5">
        <v>360</v>
      </c>
      <c r="E207" s="5" t="s">
        <v>490</v>
      </c>
      <c r="F207" s="5" t="s">
        <v>278</v>
      </c>
      <c r="G207" s="5" t="s">
        <v>279</v>
      </c>
      <c r="H207" s="9">
        <v>7.076388888888889E-2</v>
      </c>
      <c r="I207" s="9" t="s">
        <v>30058</v>
      </c>
      <c r="J207" s="5">
        <v>1</v>
      </c>
      <c r="K207" s="5">
        <v>41</v>
      </c>
      <c r="L207" s="5">
        <v>54</v>
      </c>
      <c r="M207" s="5">
        <f t="shared" si="14"/>
        <v>6114</v>
      </c>
      <c r="N207" s="5">
        <f t="shared" si="15"/>
        <v>667.32090284592732</v>
      </c>
      <c r="O207" s="5" t="str">
        <f t="shared" si="12"/>
        <v/>
      </c>
      <c r="P207" s="43" t="str">
        <f t="shared" si="13"/>
        <v>insert into noskrien_reit (dalibnieks, rez,skriesim_db,sacensibas) values ('Suborins Viktors',6114,'','Jelgavas nakts pusmaratons');</v>
      </c>
    </row>
    <row r="208" spans="1:16" x14ac:dyDescent="0.2">
      <c r="A208" s="10" t="s">
        <v>30455</v>
      </c>
      <c r="B208" s="5" t="s">
        <v>1177</v>
      </c>
      <c r="C208" s="5" t="s">
        <v>29835</v>
      </c>
      <c r="D208" s="5">
        <v>88</v>
      </c>
      <c r="E208" s="5" t="s">
        <v>344</v>
      </c>
      <c r="F208" s="5"/>
      <c r="G208" s="5" t="s">
        <v>1163</v>
      </c>
      <c r="H208" s="9">
        <v>7.0775462962962957E-2</v>
      </c>
      <c r="I208" s="9" t="s">
        <v>30059</v>
      </c>
      <c r="J208" s="5">
        <v>1</v>
      </c>
      <c r="K208" s="5">
        <v>41</v>
      </c>
      <c r="L208" s="5">
        <v>55</v>
      </c>
      <c r="M208" s="5">
        <f t="shared" si="14"/>
        <v>6115</v>
      </c>
      <c r="N208" s="5">
        <f t="shared" si="15"/>
        <v>667.21177432542925</v>
      </c>
      <c r="O208" s="5" t="str">
        <f t="shared" si="12"/>
        <v/>
      </c>
      <c r="P208" s="43" t="str">
        <f t="shared" si="13"/>
        <v>insert into noskrien_reit (dalibnieks, rez,skriesim_db,sacensibas) values ('Gedzurs Aleksejs',6115,'','Jelgavas nakts pusmaratons');</v>
      </c>
    </row>
    <row r="209" spans="1:16" x14ac:dyDescent="0.2">
      <c r="A209" s="10" t="s">
        <v>30456</v>
      </c>
      <c r="B209" s="5" t="s">
        <v>186</v>
      </c>
      <c r="C209" s="5" t="s">
        <v>735</v>
      </c>
      <c r="D209" s="5">
        <v>519</v>
      </c>
      <c r="E209" s="5" t="s">
        <v>350</v>
      </c>
      <c r="F209" s="5"/>
      <c r="G209" s="5" t="s">
        <v>736</v>
      </c>
      <c r="H209" s="9">
        <v>7.0810185185185184E-2</v>
      </c>
      <c r="I209" s="9" t="s">
        <v>16183</v>
      </c>
      <c r="J209" s="5">
        <v>1</v>
      </c>
      <c r="K209" s="5">
        <v>41</v>
      </c>
      <c r="L209" s="5">
        <v>58</v>
      </c>
      <c r="M209" s="5">
        <f t="shared" si="14"/>
        <v>6118</v>
      </c>
      <c r="N209" s="5">
        <f t="shared" si="15"/>
        <v>666.88460281137634</v>
      </c>
      <c r="O209" s="5" t="str">
        <f t="shared" si="12"/>
        <v/>
      </c>
      <c r="P209" s="43" t="str">
        <f t="shared" si="13"/>
        <v>insert into noskrien_reit (dalibnieks, rez,skriesim_db,sacensibas) values ('Vītols Uldis',6118,'','Jelgavas nakts pusmaratons');</v>
      </c>
    </row>
    <row r="210" spans="1:16" x14ac:dyDescent="0.2">
      <c r="A210" s="10" t="s">
        <v>30457</v>
      </c>
      <c r="B210" s="5" t="s">
        <v>1314</v>
      </c>
      <c r="C210" s="5" t="s">
        <v>1315</v>
      </c>
      <c r="D210" s="5">
        <v>383</v>
      </c>
      <c r="E210" s="5" t="s">
        <v>358</v>
      </c>
      <c r="F210" s="5"/>
      <c r="G210" s="5" t="s">
        <v>362</v>
      </c>
      <c r="H210" s="9">
        <v>7.0844907407407412E-2</v>
      </c>
      <c r="I210" s="9" t="s">
        <v>30060</v>
      </c>
      <c r="J210" s="5">
        <v>1</v>
      </c>
      <c r="K210" s="5">
        <v>42</v>
      </c>
      <c r="L210" s="5">
        <v>1</v>
      </c>
      <c r="M210" s="5">
        <f t="shared" si="14"/>
        <v>6121</v>
      </c>
      <c r="N210" s="5">
        <f t="shared" si="15"/>
        <v>666.55775200130699</v>
      </c>
      <c r="O210" s="5" t="str">
        <f t="shared" si="12"/>
        <v/>
      </c>
      <c r="P210" s="43" t="str">
        <f t="shared" si="13"/>
        <v>insert into noskrien_reit (dalibnieks, rez,skriesim_db,sacensibas) values ('Nekrašas Nerijus',6121,'','Jelgavas nakts pusmaratons');</v>
      </c>
    </row>
    <row r="211" spans="1:16" x14ac:dyDescent="0.2">
      <c r="A211" s="10" t="s">
        <v>30458</v>
      </c>
      <c r="B211" s="5" t="s">
        <v>177</v>
      </c>
      <c r="C211" s="5" t="s">
        <v>332</v>
      </c>
      <c r="D211" s="5">
        <v>338</v>
      </c>
      <c r="E211" s="5" t="s">
        <v>358</v>
      </c>
      <c r="F211" s="5" t="s">
        <v>244</v>
      </c>
      <c r="G211" s="5" t="s">
        <v>391</v>
      </c>
      <c r="H211" s="9">
        <v>7.0879629629629626E-2</v>
      </c>
      <c r="I211" s="9" t="s">
        <v>16185</v>
      </c>
      <c r="J211" s="5">
        <v>1</v>
      </c>
      <c r="K211" s="5">
        <v>42</v>
      </c>
      <c r="L211" s="5">
        <v>4</v>
      </c>
      <c r="M211" s="5">
        <f t="shared" si="14"/>
        <v>6124</v>
      </c>
      <c r="N211" s="5">
        <f t="shared" si="15"/>
        <v>666.23122142390594</v>
      </c>
      <c r="O211" s="5" t="str">
        <f t="shared" si="12"/>
        <v>y</v>
      </c>
      <c r="P211" s="43" t="str">
        <f t="shared" si="13"/>
        <v>insert into noskrien_reit (dalibnieks, rez,skriesim_db,sacensibas) values ('Logins Ivars',6124,'y','Jelgavas nakts pusmaratons');</v>
      </c>
    </row>
    <row r="212" spans="1:16" x14ac:dyDescent="0.2">
      <c r="A212" s="10" t="s">
        <v>30459</v>
      </c>
      <c r="B212" s="5" t="s">
        <v>133</v>
      </c>
      <c r="C212" s="5" t="s">
        <v>29836</v>
      </c>
      <c r="D212" s="5">
        <v>28</v>
      </c>
      <c r="E212" s="5" t="s">
        <v>350</v>
      </c>
      <c r="F212" s="5"/>
      <c r="G212" s="5" t="s">
        <v>270</v>
      </c>
      <c r="H212" s="9">
        <v>7.0891203703703706E-2</v>
      </c>
      <c r="I212" s="9" t="s">
        <v>16186</v>
      </c>
      <c r="J212" s="5">
        <v>1</v>
      </c>
      <c r="K212" s="5">
        <v>42</v>
      </c>
      <c r="L212" s="5">
        <v>5</v>
      </c>
      <c r="M212" s="5">
        <f t="shared" si="14"/>
        <v>6125</v>
      </c>
      <c r="N212" s="5">
        <f t="shared" si="15"/>
        <v>666.12244897959181</v>
      </c>
      <c r="O212" s="5" t="str">
        <f t="shared" si="12"/>
        <v/>
      </c>
      <c r="P212" s="43" t="str">
        <f t="shared" si="13"/>
        <v>insert into noskrien_reit (dalibnieks, rez,skriesim_db,sacensibas) values ('Ģīrupnieks Ģirts',6125,'','Jelgavas nakts pusmaratons');</v>
      </c>
    </row>
    <row r="213" spans="1:16" x14ac:dyDescent="0.2">
      <c r="A213" s="10" t="s">
        <v>30460</v>
      </c>
      <c r="B213" s="5" t="s">
        <v>33</v>
      </c>
      <c r="C213" s="5" t="s">
        <v>1258</v>
      </c>
      <c r="D213" s="5">
        <v>477</v>
      </c>
      <c r="E213" s="5" t="s">
        <v>350</v>
      </c>
      <c r="F213" s="5"/>
      <c r="G213" s="5"/>
      <c r="H213" s="9">
        <v>7.0960648148148148E-2</v>
      </c>
      <c r="I213" s="9" t="s">
        <v>14884</v>
      </c>
      <c r="J213" s="5">
        <v>1</v>
      </c>
      <c r="K213" s="5">
        <v>42</v>
      </c>
      <c r="L213" s="5">
        <v>11</v>
      </c>
      <c r="M213" s="5">
        <f t="shared" si="14"/>
        <v>6131</v>
      </c>
      <c r="N213" s="5">
        <f t="shared" si="15"/>
        <v>665.47055945196541</v>
      </c>
      <c r="O213" s="5" t="str">
        <f t="shared" si="12"/>
        <v/>
      </c>
      <c r="P213" s="43" t="str">
        <f t="shared" si="13"/>
        <v>insert into noskrien_reit (dalibnieks, rez,skriesim_db,sacensibas) values ('Kokins Aigars',6131,'','Jelgavas nakts pusmaratons');</v>
      </c>
    </row>
    <row r="214" spans="1:16" x14ac:dyDescent="0.2">
      <c r="A214" s="10" t="s">
        <v>30461</v>
      </c>
      <c r="B214" s="5" t="s">
        <v>497</v>
      </c>
      <c r="C214" s="5" t="s">
        <v>1342</v>
      </c>
      <c r="D214" s="5">
        <v>76</v>
      </c>
      <c r="E214" s="5" t="s">
        <v>350</v>
      </c>
      <c r="F214" s="5" t="s">
        <v>413</v>
      </c>
      <c r="G214" s="5" t="s">
        <v>245</v>
      </c>
      <c r="H214" s="9">
        <v>7.0983796296296295E-2</v>
      </c>
      <c r="I214" s="9" t="s">
        <v>14885</v>
      </c>
      <c r="J214" s="5">
        <v>1</v>
      </c>
      <c r="K214" s="5">
        <v>42</v>
      </c>
      <c r="L214" s="5">
        <v>13</v>
      </c>
      <c r="M214" s="5">
        <f t="shared" si="14"/>
        <v>6133</v>
      </c>
      <c r="N214" s="5">
        <f t="shared" si="15"/>
        <v>665.25354638839065</v>
      </c>
      <c r="O214" s="5" t="str">
        <f t="shared" si="12"/>
        <v/>
      </c>
      <c r="P214" s="43" t="str">
        <f t="shared" si="13"/>
        <v>insert into noskrien_reit (dalibnieks, rez,skriesim_db,sacensibas) values ('Domkins Edmunds',6133,'','Jelgavas nakts pusmaratons');</v>
      </c>
    </row>
    <row r="215" spans="1:16" x14ac:dyDescent="0.2">
      <c r="A215" s="10" t="s">
        <v>30462</v>
      </c>
      <c r="B215" s="5" t="s">
        <v>46</v>
      </c>
      <c r="C215" s="5" t="s">
        <v>2206</v>
      </c>
      <c r="D215" s="5">
        <v>59</v>
      </c>
      <c r="E215" s="5" t="s">
        <v>358</v>
      </c>
      <c r="F215" s="5" t="s">
        <v>1292</v>
      </c>
      <c r="G215" s="5" t="s">
        <v>270</v>
      </c>
      <c r="H215" s="9">
        <v>7.105324074074075E-2</v>
      </c>
      <c r="I215" s="9" t="s">
        <v>13928</v>
      </c>
      <c r="J215" s="5">
        <v>1</v>
      </c>
      <c r="K215" s="5">
        <v>42</v>
      </c>
      <c r="L215" s="5">
        <v>19</v>
      </c>
      <c r="M215" s="5">
        <f t="shared" si="14"/>
        <v>6139</v>
      </c>
      <c r="N215" s="5">
        <f t="shared" si="15"/>
        <v>664.60335559537384</v>
      </c>
      <c r="O215" s="5" t="str">
        <f t="shared" si="12"/>
        <v/>
      </c>
      <c r="P215" s="43" t="str">
        <f t="shared" si="13"/>
        <v>insert into noskrien_reit (dalibnieks, rez,skriesim_db,sacensibas) values ('Lisovskis Jānis',6139,'','Jelgavas nakts pusmaratons');</v>
      </c>
    </row>
    <row r="216" spans="1:16" x14ac:dyDescent="0.2">
      <c r="A216" s="10" t="s">
        <v>30463</v>
      </c>
      <c r="B216" s="5" t="s">
        <v>46</v>
      </c>
      <c r="C216" s="5" t="s">
        <v>194</v>
      </c>
      <c r="D216" s="5">
        <v>157</v>
      </c>
      <c r="E216" s="5" t="s">
        <v>386</v>
      </c>
      <c r="F216" s="5" t="s">
        <v>588</v>
      </c>
      <c r="G216" s="5" t="s">
        <v>270</v>
      </c>
      <c r="H216" s="9">
        <v>7.1076388888888883E-2</v>
      </c>
      <c r="I216" s="9" t="s">
        <v>16189</v>
      </c>
      <c r="J216" s="5">
        <v>1</v>
      </c>
      <c r="K216" s="5">
        <v>42</v>
      </c>
      <c r="L216" s="5">
        <v>21</v>
      </c>
      <c r="M216" s="5">
        <f t="shared" si="14"/>
        <v>6141</v>
      </c>
      <c r="N216" s="5">
        <f t="shared" si="15"/>
        <v>664.3869076697606</v>
      </c>
      <c r="O216" s="5" t="str">
        <f t="shared" si="12"/>
        <v/>
      </c>
      <c r="P216" s="43" t="str">
        <f t="shared" si="13"/>
        <v>insert into noskrien_reit (dalibnieks, rez,skriesim_db,sacensibas) values ('Marčinkus Jānis',6141,'','Jelgavas nakts pusmaratons');</v>
      </c>
    </row>
    <row r="217" spans="1:16" x14ac:dyDescent="0.2">
      <c r="A217" s="10" t="s">
        <v>30464</v>
      </c>
      <c r="B217" s="5" t="s">
        <v>22</v>
      </c>
      <c r="C217" s="5" t="s">
        <v>632</v>
      </c>
      <c r="D217" s="5">
        <v>309</v>
      </c>
      <c r="E217" s="5" t="s">
        <v>358</v>
      </c>
      <c r="F217" s="5" t="s">
        <v>326</v>
      </c>
      <c r="G217" s="5"/>
      <c r="H217" s="9">
        <v>7.1076388888888883E-2</v>
      </c>
      <c r="I217" s="9" t="s">
        <v>16189</v>
      </c>
      <c r="J217" s="5">
        <v>1</v>
      </c>
      <c r="K217" s="5">
        <v>42</v>
      </c>
      <c r="L217" s="5">
        <v>21</v>
      </c>
      <c r="M217" s="5">
        <f t="shared" si="14"/>
        <v>6141</v>
      </c>
      <c r="N217" s="5">
        <f t="shared" si="15"/>
        <v>664.3869076697606</v>
      </c>
      <c r="O217" s="5" t="str">
        <f t="shared" si="12"/>
        <v/>
      </c>
      <c r="P217" s="43" t="str">
        <f t="shared" si="13"/>
        <v>insert into noskrien_reit (dalibnieks, rez,skriesim_db,sacensibas) values ('Krasovskis Gatis',6141,'','Jelgavas nakts pusmaratons');</v>
      </c>
    </row>
    <row r="218" spans="1:16" x14ac:dyDescent="0.2">
      <c r="A218" s="10" t="s">
        <v>30465</v>
      </c>
      <c r="B218" s="5" t="s">
        <v>181</v>
      </c>
      <c r="C218" s="5" t="s">
        <v>172</v>
      </c>
      <c r="D218" s="5">
        <v>71</v>
      </c>
      <c r="E218" s="5" t="s">
        <v>350</v>
      </c>
      <c r="F218" s="5"/>
      <c r="G218" s="5" t="s">
        <v>270</v>
      </c>
      <c r="H218" s="9">
        <v>7.1134259259259258E-2</v>
      </c>
      <c r="I218" s="9" t="s">
        <v>30061</v>
      </c>
      <c r="J218" s="5">
        <v>1</v>
      </c>
      <c r="K218" s="5">
        <v>42</v>
      </c>
      <c r="L218" s="5">
        <v>26</v>
      </c>
      <c r="M218" s="5">
        <f t="shared" si="14"/>
        <v>6146</v>
      </c>
      <c r="N218" s="5">
        <f t="shared" si="15"/>
        <v>663.84640416531079</v>
      </c>
      <c r="O218" s="5" t="str">
        <f t="shared" si="12"/>
        <v/>
      </c>
      <c r="P218" s="43" t="str">
        <f t="shared" si="13"/>
        <v>insert into noskrien_reit (dalibnieks, rez,skriesim_db,sacensibas) values ('Rumbenieks Kaspars',6146,'','Jelgavas nakts pusmaratons');</v>
      </c>
    </row>
    <row r="219" spans="1:16" x14ac:dyDescent="0.2">
      <c r="A219" s="10" t="s">
        <v>30466</v>
      </c>
      <c r="B219" s="5" t="s">
        <v>609</v>
      </c>
      <c r="C219" s="5" t="s">
        <v>610</v>
      </c>
      <c r="D219" s="5">
        <v>183</v>
      </c>
      <c r="E219" s="5" t="s">
        <v>480</v>
      </c>
      <c r="F219" s="5" t="s">
        <v>413</v>
      </c>
      <c r="G219" s="5" t="s">
        <v>611</v>
      </c>
      <c r="H219" s="9">
        <v>7.1157407407407405E-2</v>
      </c>
      <c r="I219" s="9" t="s">
        <v>16192</v>
      </c>
      <c r="J219" s="5">
        <v>1</v>
      </c>
      <c r="K219" s="5">
        <v>42</v>
      </c>
      <c r="L219" s="5">
        <v>28</v>
      </c>
      <c r="M219" s="5">
        <f t="shared" si="14"/>
        <v>6148</v>
      </c>
      <c r="N219" s="5">
        <f t="shared" si="15"/>
        <v>663.6304489264802</v>
      </c>
      <c r="O219" s="5" t="str">
        <f t="shared" si="12"/>
        <v/>
      </c>
      <c r="P219" s="43" t="str">
        <f t="shared" si="13"/>
        <v>insert into noskrien_reit (dalibnieks, rez,skriesim_db,sacensibas) values ('Pūpola Maija',6148,'','Jelgavas nakts pusmaratons');</v>
      </c>
    </row>
    <row r="220" spans="1:16" x14ac:dyDescent="0.2">
      <c r="A220" s="10" t="s">
        <v>30467</v>
      </c>
      <c r="B220" s="5" t="s">
        <v>24</v>
      </c>
      <c r="C220" s="5" t="s">
        <v>15163</v>
      </c>
      <c r="D220" s="5">
        <v>266</v>
      </c>
      <c r="E220" s="5" t="s">
        <v>344</v>
      </c>
      <c r="F220" s="5"/>
      <c r="G220" s="5" t="s">
        <v>275</v>
      </c>
      <c r="H220" s="9">
        <v>7.1261574074074074E-2</v>
      </c>
      <c r="I220" s="9" t="s">
        <v>16194</v>
      </c>
      <c r="J220" s="5">
        <v>1</v>
      </c>
      <c r="K220" s="5">
        <v>42</v>
      </c>
      <c r="L220" s="5">
        <v>37</v>
      </c>
      <c r="M220" s="5">
        <f t="shared" si="14"/>
        <v>6157</v>
      </c>
      <c r="N220" s="5">
        <f t="shared" si="15"/>
        <v>662.6603865518922</v>
      </c>
      <c r="O220" s="5" t="str">
        <f t="shared" si="12"/>
        <v/>
      </c>
      <c r="P220" s="43" t="str">
        <f t="shared" si="13"/>
        <v>insert into noskrien_reit (dalibnieks, rez,skriesim_db,sacensibas) values ('Soročenkovs Artūrs',6157,'','Jelgavas nakts pusmaratons');</v>
      </c>
    </row>
    <row r="221" spans="1:16" x14ac:dyDescent="0.2">
      <c r="A221" s="10" t="s">
        <v>30468</v>
      </c>
      <c r="B221" s="5" t="s">
        <v>197</v>
      </c>
      <c r="C221" s="5" t="s">
        <v>2470</v>
      </c>
      <c r="D221" s="5">
        <v>354</v>
      </c>
      <c r="E221" s="5" t="s">
        <v>457</v>
      </c>
      <c r="F221" s="5"/>
      <c r="G221" s="5" t="s">
        <v>245</v>
      </c>
      <c r="H221" s="9">
        <v>7.1273148148148155E-2</v>
      </c>
      <c r="I221" s="9" t="s">
        <v>30062</v>
      </c>
      <c r="J221" s="5">
        <v>1</v>
      </c>
      <c r="K221" s="5">
        <v>42</v>
      </c>
      <c r="L221" s="5">
        <v>38</v>
      </c>
      <c r="M221" s="5">
        <f t="shared" si="14"/>
        <v>6158</v>
      </c>
      <c r="N221" s="5">
        <f t="shared" si="15"/>
        <v>662.55277687560897</v>
      </c>
      <c r="O221" s="5" t="str">
        <f t="shared" si="12"/>
        <v/>
      </c>
      <c r="P221" s="43" t="str">
        <f t="shared" si="13"/>
        <v>insert into noskrien_reit (dalibnieks, rez,skriesim_db,sacensibas) values ('Poriņa Ieva',6158,'','Jelgavas nakts pusmaratons');</v>
      </c>
    </row>
    <row r="222" spans="1:16" x14ac:dyDescent="0.2">
      <c r="A222" s="10" t="s">
        <v>30469</v>
      </c>
      <c r="B222" s="5" t="s">
        <v>6237</v>
      </c>
      <c r="C222" s="5" t="s">
        <v>29837</v>
      </c>
      <c r="D222" s="5">
        <v>491</v>
      </c>
      <c r="E222" s="5" t="s">
        <v>358</v>
      </c>
      <c r="F222" s="5"/>
      <c r="G222" s="5" t="s">
        <v>29838</v>
      </c>
      <c r="H222" s="9">
        <v>7.1284722222222222E-2</v>
      </c>
      <c r="I222" s="9" t="s">
        <v>30063</v>
      </c>
      <c r="J222" s="5">
        <v>1</v>
      </c>
      <c r="K222" s="5">
        <v>42</v>
      </c>
      <c r="L222" s="5">
        <v>39</v>
      </c>
      <c r="M222" s="5">
        <f t="shared" si="14"/>
        <v>6159</v>
      </c>
      <c r="N222" s="5">
        <f t="shared" si="15"/>
        <v>662.44520214320505</v>
      </c>
      <c r="O222" s="5" t="str">
        <f t="shared" si="12"/>
        <v/>
      </c>
      <c r="P222" s="43" t="str">
        <f t="shared" si="13"/>
        <v>insert into noskrien_reit (dalibnieks, rez,skriesim_db,sacensibas) values ('Šnipaitis Regimantas',6159,'','Jelgavas nakts pusmaratons');</v>
      </c>
    </row>
    <row r="223" spans="1:16" x14ac:dyDescent="0.2">
      <c r="A223" s="10" t="s">
        <v>30470</v>
      </c>
      <c r="B223" s="5" t="s">
        <v>26</v>
      </c>
      <c r="C223" s="5" t="s">
        <v>607</v>
      </c>
      <c r="D223" s="5">
        <v>199</v>
      </c>
      <c r="E223" s="5" t="s">
        <v>350</v>
      </c>
      <c r="F223" s="5"/>
      <c r="G223" s="5" t="s">
        <v>608</v>
      </c>
      <c r="H223" s="9">
        <v>7.1342592592592582E-2</v>
      </c>
      <c r="I223" s="9" t="s">
        <v>16195</v>
      </c>
      <c r="J223" s="5">
        <v>1</v>
      </c>
      <c r="K223" s="5">
        <v>42</v>
      </c>
      <c r="L223" s="5">
        <v>44</v>
      </c>
      <c r="M223" s="5">
        <f t="shared" si="14"/>
        <v>6164</v>
      </c>
      <c r="N223" s="5">
        <f t="shared" si="15"/>
        <v>661.90785204412714</v>
      </c>
      <c r="O223" s="5" t="str">
        <f t="shared" si="12"/>
        <v/>
      </c>
      <c r="P223" s="43" t="str">
        <f t="shared" si="13"/>
        <v>insert into noskrien_reit (dalibnieks, rez,skriesim_db,sacensibas) values ('Ādamsons Māris',6164,'','Jelgavas nakts pusmaratons');</v>
      </c>
    </row>
    <row r="224" spans="1:16" x14ac:dyDescent="0.2">
      <c r="A224" s="10" t="s">
        <v>30471</v>
      </c>
      <c r="B224" s="5" t="s">
        <v>58</v>
      </c>
      <c r="C224" s="5" t="s">
        <v>4304</v>
      </c>
      <c r="D224" s="5">
        <v>478</v>
      </c>
      <c r="E224" s="5" t="s">
        <v>350</v>
      </c>
      <c r="F224" s="5"/>
      <c r="G224" s="5"/>
      <c r="H224" s="9">
        <v>7.1365740740740743E-2</v>
      </c>
      <c r="I224" s="9" t="s">
        <v>13658</v>
      </c>
      <c r="J224" s="5">
        <v>1</v>
      </c>
      <c r="K224" s="5">
        <v>42</v>
      </c>
      <c r="L224" s="5">
        <v>46</v>
      </c>
      <c r="M224" s="5">
        <f t="shared" si="14"/>
        <v>6166</v>
      </c>
      <c r="N224" s="5">
        <f t="shared" si="15"/>
        <v>661.69315601686674</v>
      </c>
      <c r="O224" s="5" t="str">
        <f t="shared" si="12"/>
        <v/>
      </c>
      <c r="P224" s="43" t="str">
        <f t="shared" si="13"/>
        <v>insert into noskrien_reit (dalibnieks, rez,skriesim_db,sacensibas) values ('Kutsars Rolands',6166,'','Jelgavas nakts pusmaratons');</v>
      </c>
    </row>
    <row r="225" spans="1:16" x14ac:dyDescent="0.2">
      <c r="A225" s="10" t="s">
        <v>30472</v>
      </c>
      <c r="B225" s="5" t="s">
        <v>14</v>
      </c>
      <c r="C225" s="5" t="s">
        <v>29839</v>
      </c>
      <c r="D225" s="5">
        <v>9</v>
      </c>
      <c r="E225" s="5" t="s">
        <v>358</v>
      </c>
      <c r="F225" s="5"/>
      <c r="G225" s="5" t="s">
        <v>29840</v>
      </c>
      <c r="H225" s="9">
        <v>7.137731481481481E-2</v>
      </c>
      <c r="I225" s="9" t="s">
        <v>30064</v>
      </c>
      <c r="J225" s="5">
        <v>1</v>
      </c>
      <c r="K225" s="5">
        <v>42</v>
      </c>
      <c r="L225" s="5">
        <v>47</v>
      </c>
      <c r="M225" s="5">
        <f t="shared" si="14"/>
        <v>6167</v>
      </c>
      <c r="N225" s="5">
        <f t="shared" si="15"/>
        <v>661.58586022377165</v>
      </c>
      <c r="O225" s="5" t="str">
        <f t="shared" si="12"/>
        <v/>
      </c>
      <c r="P225" s="43" t="str">
        <f t="shared" si="13"/>
        <v>insert into noskrien_reit (dalibnieks, rez,skriesim_db,sacensibas) values ('Šneps Edgars',6167,'','Jelgavas nakts pusmaratons');</v>
      </c>
    </row>
    <row r="226" spans="1:16" x14ac:dyDescent="0.2">
      <c r="A226" s="10" t="s">
        <v>30473</v>
      </c>
      <c r="B226" s="5" t="s">
        <v>1459</v>
      </c>
      <c r="C226" s="5" t="s">
        <v>29841</v>
      </c>
      <c r="D226" s="5">
        <v>135</v>
      </c>
      <c r="E226" s="5" t="s">
        <v>376</v>
      </c>
      <c r="F226" s="5"/>
      <c r="G226" s="5" t="s">
        <v>245</v>
      </c>
      <c r="H226" s="9">
        <v>7.1400462962962971E-2</v>
      </c>
      <c r="I226" s="9" t="s">
        <v>14888</v>
      </c>
      <c r="J226" s="5">
        <v>1</v>
      </c>
      <c r="K226" s="5">
        <v>42</v>
      </c>
      <c r="L226" s="5">
        <v>49</v>
      </c>
      <c r="M226" s="5">
        <f t="shared" si="14"/>
        <v>6169</v>
      </c>
      <c r="N226" s="5">
        <f t="shared" si="15"/>
        <v>661.37137299400229</v>
      </c>
      <c r="O226" s="5" t="str">
        <f t="shared" si="12"/>
        <v/>
      </c>
      <c r="P226" s="43" t="str">
        <f t="shared" si="13"/>
        <v>insert into noskrien_reit (dalibnieks, rez,skriesim_db,sacensibas) values ('Krēķe Evita',6169,'','Jelgavas nakts pusmaratons');</v>
      </c>
    </row>
    <row r="227" spans="1:16" x14ac:dyDescent="0.2">
      <c r="A227" s="10" t="s">
        <v>30474</v>
      </c>
      <c r="B227" s="5" t="s">
        <v>133</v>
      </c>
      <c r="C227" s="5" t="s">
        <v>1305</v>
      </c>
      <c r="D227" s="5">
        <v>590</v>
      </c>
      <c r="E227" s="5" t="s">
        <v>350</v>
      </c>
      <c r="F227" s="5" t="s">
        <v>614</v>
      </c>
      <c r="G227" s="5"/>
      <c r="H227" s="9">
        <v>7.1550925925925921E-2</v>
      </c>
      <c r="I227" s="9" t="s">
        <v>14892</v>
      </c>
      <c r="J227" s="5">
        <v>1</v>
      </c>
      <c r="K227" s="5">
        <v>43</v>
      </c>
      <c r="L227" s="5">
        <v>2</v>
      </c>
      <c r="M227" s="5">
        <f t="shared" si="14"/>
        <v>6182</v>
      </c>
      <c r="N227" s="5">
        <f t="shared" si="15"/>
        <v>659.98058880621159</v>
      </c>
      <c r="O227" s="5" t="str">
        <f t="shared" si="12"/>
        <v/>
      </c>
      <c r="P227" s="43" t="str">
        <f t="shared" si="13"/>
        <v>insert into noskrien_reit (dalibnieks, rez,skriesim_db,sacensibas) values ('Goško Ģirts',6182,'','Jelgavas nakts pusmaratons');</v>
      </c>
    </row>
    <row r="228" spans="1:16" x14ac:dyDescent="0.2">
      <c r="A228" s="10" t="s">
        <v>30475</v>
      </c>
      <c r="B228" s="5" t="s">
        <v>46</v>
      </c>
      <c r="C228" s="5" t="s">
        <v>704</v>
      </c>
      <c r="D228" s="5">
        <v>426</v>
      </c>
      <c r="E228" s="5" t="s">
        <v>350</v>
      </c>
      <c r="F228" s="5"/>
      <c r="G228" s="5" t="s">
        <v>245</v>
      </c>
      <c r="H228" s="9">
        <v>7.1805555555555553E-2</v>
      </c>
      <c r="I228" s="9" t="s">
        <v>13660</v>
      </c>
      <c r="J228" s="5">
        <v>1</v>
      </c>
      <c r="K228" s="5">
        <v>43</v>
      </c>
      <c r="L228" s="5">
        <v>24</v>
      </c>
      <c r="M228" s="5">
        <f t="shared" si="14"/>
        <v>6204</v>
      </c>
      <c r="N228" s="5">
        <f t="shared" si="15"/>
        <v>657.64023210831726</v>
      </c>
      <c r="O228" s="5" t="str">
        <f t="shared" si="12"/>
        <v/>
      </c>
      <c r="P228" s="43" t="str">
        <f t="shared" si="13"/>
        <v>insert into noskrien_reit (dalibnieks, rez,skriesim_db,sacensibas) values ('Jēkabsons Jānis',6204,'','Jelgavas nakts pusmaratons');</v>
      </c>
    </row>
    <row r="229" spans="1:16" x14ac:dyDescent="0.2">
      <c r="A229" s="10" t="s">
        <v>30476</v>
      </c>
      <c r="B229" s="5" t="s">
        <v>86</v>
      </c>
      <c r="C229" s="5" t="s">
        <v>29842</v>
      </c>
      <c r="D229" s="5">
        <v>21</v>
      </c>
      <c r="E229" s="5" t="s">
        <v>350</v>
      </c>
      <c r="F229" s="5"/>
      <c r="G229" s="5" t="s">
        <v>270</v>
      </c>
      <c r="H229" s="9">
        <v>7.1921296296296303E-2</v>
      </c>
      <c r="I229" s="9" t="s">
        <v>14897</v>
      </c>
      <c r="J229" s="5">
        <v>1</v>
      </c>
      <c r="K229" s="5">
        <v>43</v>
      </c>
      <c r="L229" s="5">
        <v>34</v>
      </c>
      <c r="M229" s="5">
        <f t="shared" si="14"/>
        <v>6214</v>
      </c>
      <c r="N229" s="5">
        <f t="shared" si="15"/>
        <v>656.58191181203733</v>
      </c>
      <c r="O229" s="5" t="str">
        <f t="shared" si="12"/>
        <v/>
      </c>
      <c r="P229" s="43" t="str">
        <f t="shared" si="13"/>
        <v>insert into noskrien_reit (dalibnieks, rez,skriesim_db,sacensibas) values ('Šlosbergs Viesturs',6214,'','Jelgavas nakts pusmaratons');</v>
      </c>
    </row>
    <row r="230" spans="1:16" x14ac:dyDescent="0.2">
      <c r="A230" s="10" t="s">
        <v>30477</v>
      </c>
      <c r="B230" s="5" t="s">
        <v>68</v>
      </c>
      <c r="C230" s="5" t="s">
        <v>1313</v>
      </c>
      <c r="D230" s="5">
        <v>52</v>
      </c>
      <c r="E230" s="5" t="s">
        <v>358</v>
      </c>
      <c r="F230" s="5"/>
      <c r="G230" s="5" t="s">
        <v>270</v>
      </c>
      <c r="H230" s="9">
        <v>7.1956018518518516E-2</v>
      </c>
      <c r="I230" s="9" t="s">
        <v>30065</v>
      </c>
      <c r="J230" s="5">
        <v>1</v>
      </c>
      <c r="K230" s="5">
        <v>43</v>
      </c>
      <c r="L230" s="5">
        <v>37</v>
      </c>
      <c r="M230" s="5">
        <f t="shared" si="14"/>
        <v>6217</v>
      </c>
      <c r="N230" s="5">
        <f t="shared" si="15"/>
        <v>656.26507962039568</v>
      </c>
      <c r="O230" s="5" t="str">
        <f t="shared" si="12"/>
        <v/>
      </c>
      <c r="P230" s="43" t="str">
        <f t="shared" si="13"/>
        <v>insert into noskrien_reit (dalibnieks, rez,skriesim_db,sacensibas) values ('Šiliņš Ainārs',6217,'','Jelgavas nakts pusmaratons');</v>
      </c>
    </row>
    <row r="231" spans="1:16" x14ac:dyDescent="0.2">
      <c r="A231" s="10" t="s">
        <v>30478</v>
      </c>
      <c r="B231" s="5" t="s">
        <v>84</v>
      </c>
      <c r="C231" s="5" t="s">
        <v>29843</v>
      </c>
      <c r="D231" s="5">
        <v>155</v>
      </c>
      <c r="E231" s="5" t="s">
        <v>350</v>
      </c>
      <c r="F231" s="5"/>
      <c r="G231" s="5" t="s">
        <v>270</v>
      </c>
      <c r="H231" s="9">
        <v>7.1967592592592597E-2</v>
      </c>
      <c r="I231" s="9" t="s">
        <v>30066</v>
      </c>
      <c r="J231" s="5">
        <v>1</v>
      </c>
      <c r="K231" s="5">
        <v>43</v>
      </c>
      <c r="L231" s="5">
        <v>38</v>
      </c>
      <c r="M231" s="5">
        <f t="shared" si="14"/>
        <v>6218</v>
      </c>
      <c r="N231" s="5">
        <f t="shared" si="15"/>
        <v>656.15953682856218</v>
      </c>
      <c r="O231" s="5" t="str">
        <f t="shared" si="12"/>
        <v/>
      </c>
      <c r="P231" s="43" t="str">
        <f t="shared" si="13"/>
        <v>insert into noskrien_reit (dalibnieks, rez,skriesim_db,sacensibas) values ('Parinovs Aleksandrs',6218,'','Jelgavas nakts pusmaratons');</v>
      </c>
    </row>
    <row r="232" spans="1:16" x14ac:dyDescent="0.2">
      <c r="A232" s="10" t="s">
        <v>30479</v>
      </c>
      <c r="B232" s="5" t="s">
        <v>140</v>
      </c>
      <c r="C232" s="5" t="s">
        <v>29844</v>
      </c>
      <c r="D232" s="5">
        <v>64</v>
      </c>
      <c r="E232" s="5" t="s">
        <v>344</v>
      </c>
      <c r="F232" s="5"/>
      <c r="G232" s="5" t="s">
        <v>270</v>
      </c>
      <c r="H232" s="9">
        <v>7.1979166666666664E-2</v>
      </c>
      <c r="I232" s="9" t="s">
        <v>16200</v>
      </c>
      <c r="J232" s="5">
        <v>1</v>
      </c>
      <c r="K232" s="5">
        <v>43</v>
      </c>
      <c r="L232" s="5">
        <v>39</v>
      </c>
      <c r="M232" s="5">
        <f t="shared" si="14"/>
        <v>6219</v>
      </c>
      <c r="N232" s="5">
        <f t="shared" si="15"/>
        <v>656.0540279787748</v>
      </c>
      <c r="O232" s="5" t="str">
        <f t="shared" si="12"/>
        <v/>
      </c>
      <c r="P232" s="43" t="str">
        <f t="shared" si="13"/>
        <v>insert into noskrien_reit (dalibnieks, rez,skriesim_db,sacensibas) values ('Rozenbahs Roberts',6219,'','Jelgavas nakts pusmaratons');</v>
      </c>
    </row>
    <row r="233" spans="1:16" x14ac:dyDescent="0.2">
      <c r="A233" s="10" t="s">
        <v>30480</v>
      </c>
      <c r="B233" s="5" t="s">
        <v>540</v>
      </c>
      <c r="C233" s="5" t="s">
        <v>7691</v>
      </c>
      <c r="D233" s="5">
        <v>15</v>
      </c>
      <c r="E233" s="5" t="s">
        <v>350</v>
      </c>
      <c r="F233" s="5"/>
      <c r="G233" s="5" t="s">
        <v>270</v>
      </c>
      <c r="H233" s="9">
        <v>7.2037037037037038E-2</v>
      </c>
      <c r="I233" s="9" t="s">
        <v>30067</v>
      </c>
      <c r="J233" s="5">
        <v>1</v>
      </c>
      <c r="K233" s="5">
        <v>43</v>
      </c>
      <c r="L233" s="5">
        <v>44</v>
      </c>
      <c r="M233" s="5">
        <f t="shared" si="14"/>
        <v>6224</v>
      </c>
      <c r="N233" s="5">
        <f t="shared" si="15"/>
        <v>655.52699228791778</v>
      </c>
      <c r="O233" s="5" t="str">
        <f t="shared" si="12"/>
        <v/>
      </c>
      <c r="P233" s="43" t="str">
        <f t="shared" si="13"/>
        <v>insert into noskrien_reit (dalibnieks, rez,skriesim_db,sacensibas) values ('Vācers Armands',6224,'','Jelgavas nakts pusmaratons');</v>
      </c>
    </row>
    <row r="234" spans="1:16" x14ac:dyDescent="0.2">
      <c r="A234" s="10" t="s">
        <v>30481</v>
      </c>
      <c r="B234" s="5" t="s">
        <v>497</v>
      </c>
      <c r="C234" s="5" t="s">
        <v>395</v>
      </c>
      <c r="D234" s="5">
        <v>391</v>
      </c>
      <c r="E234" s="5" t="s">
        <v>386</v>
      </c>
      <c r="F234" s="5" t="s">
        <v>244</v>
      </c>
      <c r="G234" s="5" t="s">
        <v>245</v>
      </c>
      <c r="H234" s="9">
        <v>7.210648148148148E-2</v>
      </c>
      <c r="I234" s="9" t="s">
        <v>30068</v>
      </c>
      <c r="J234" s="5">
        <v>1</v>
      </c>
      <c r="K234" s="5">
        <v>43</v>
      </c>
      <c r="L234" s="5">
        <v>50</v>
      </c>
      <c r="M234" s="5">
        <f t="shared" si="14"/>
        <v>6230</v>
      </c>
      <c r="N234" s="5">
        <f t="shared" si="15"/>
        <v>654.89566613162117</v>
      </c>
      <c r="O234" s="5" t="str">
        <f t="shared" si="12"/>
        <v>y</v>
      </c>
      <c r="P234" s="43" t="str">
        <f t="shared" si="13"/>
        <v>insert into noskrien_reit (dalibnieks, rez,skriesim_db,sacensibas) values ('Gržibovskis Edmunds',6230,'y','Jelgavas nakts pusmaratons');</v>
      </c>
    </row>
    <row r="235" spans="1:16" x14ac:dyDescent="0.2">
      <c r="A235" s="10" t="s">
        <v>30482</v>
      </c>
      <c r="B235" s="5" t="s">
        <v>49</v>
      </c>
      <c r="C235" s="5" t="s">
        <v>652</v>
      </c>
      <c r="D235" s="5">
        <v>111</v>
      </c>
      <c r="E235" s="5" t="s">
        <v>350</v>
      </c>
      <c r="F235" s="5" t="s">
        <v>826</v>
      </c>
      <c r="G235" s="5" t="s">
        <v>270</v>
      </c>
      <c r="H235" s="9">
        <v>7.2129629629629641E-2</v>
      </c>
      <c r="I235" s="9" t="s">
        <v>30069</v>
      </c>
      <c r="J235" s="5">
        <v>1</v>
      </c>
      <c r="K235" s="5">
        <v>43</v>
      </c>
      <c r="L235" s="5">
        <v>52</v>
      </c>
      <c r="M235" s="5">
        <f t="shared" si="14"/>
        <v>6232</v>
      </c>
      <c r="N235" s="5">
        <f t="shared" si="15"/>
        <v>654.68549422336332</v>
      </c>
      <c r="O235" s="5" t="str">
        <f t="shared" si="12"/>
        <v/>
      </c>
      <c r="P235" s="43" t="str">
        <f t="shared" si="13"/>
        <v>insert into noskrien_reit (dalibnieks, rez,skriesim_db,sacensibas) values ('Šteinhards Valdis',6232,'','Jelgavas nakts pusmaratons');</v>
      </c>
    </row>
    <row r="236" spans="1:16" x14ac:dyDescent="0.2">
      <c r="A236" s="10" t="s">
        <v>30483</v>
      </c>
      <c r="B236" s="5" t="s">
        <v>728</v>
      </c>
      <c r="C236" s="5" t="s">
        <v>729</v>
      </c>
      <c r="D236" s="5">
        <v>457</v>
      </c>
      <c r="E236" s="5" t="s">
        <v>480</v>
      </c>
      <c r="F236" s="5"/>
      <c r="G236" s="5" t="s">
        <v>245</v>
      </c>
      <c r="H236" s="9">
        <v>7.2152777777777774E-2</v>
      </c>
      <c r="I236" s="9" t="s">
        <v>30070</v>
      </c>
      <c r="J236" s="5">
        <v>1</v>
      </c>
      <c r="K236" s="5">
        <v>43</v>
      </c>
      <c r="L236" s="5">
        <v>54</v>
      </c>
      <c r="M236" s="5">
        <f t="shared" si="14"/>
        <v>6234</v>
      </c>
      <c r="N236" s="5">
        <f t="shared" si="15"/>
        <v>654.47545717035621</v>
      </c>
      <c r="O236" s="5" t="str">
        <f t="shared" si="12"/>
        <v/>
      </c>
      <c r="P236" s="43" t="str">
        <f t="shared" si="13"/>
        <v>insert into noskrien_reit (dalibnieks, rez,skriesim_db,sacensibas) values ('Dzelme Lita',6234,'','Jelgavas nakts pusmaratons');</v>
      </c>
    </row>
    <row r="237" spans="1:16" x14ac:dyDescent="0.2">
      <c r="A237" s="10" t="s">
        <v>30484</v>
      </c>
      <c r="B237" s="5" t="s">
        <v>84</v>
      </c>
      <c r="C237" s="5" t="s">
        <v>749</v>
      </c>
      <c r="D237" s="5">
        <v>490</v>
      </c>
      <c r="E237" s="5" t="s">
        <v>350</v>
      </c>
      <c r="F237" s="5" t="s">
        <v>29845</v>
      </c>
      <c r="G237" s="5" t="s">
        <v>239</v>
      </c>
      <c r="H237" s="9">
        <v>7.2175925925925921E-2</v>
      </c>
      <c r="I237" s="9" t="s">
        <v>30071</v>
      </c>
      <c r="J237" s="5">
        <v>1</v>
      </c>
      <c r="K237" s="5">
        <v>43</v>
      </c>
      <c r="L237" s="5">
        <v>56</v>
      </c>
      <c r="M237" s="5">
        <f t="shared" si="14"/>
        <v>6236</v>
      </c>
      <c r="N237" s="5">
        <f t="shared" si="15"/>
        <v>654.26555484284802</v>
      </c>
      <c r="O237" s="5" t="str">
        <f t="shared" si="12"/>
        <v/>
      </c>
      <c r="P237" s="43" t="str">
        <f t="shared" si="13"/>
        <v>insert into noskrien_reit (dalibnieks, rez,skriesim_db,sacensibas) values ('Jansons Aleksandrs',6236,'','Jelgavas nakts pusmaratons');</v>
      </c>
    </row>
    <row r="238" spans="1:16" x14ac:dyDescent="0.2">
      <c r="A238" s="10" t="s">
        <v>30485</v>
      </c>
      <c r="B238" s="5" t="s">
        <v>84</v>
      </c>
      <c r="C238" s="5" t="s">
        <v>1204</v>
      </c>
      <c r="D238" s="5">
        <v>524</v>
      </c>
      <c r="E238" s="5" t="s">
        <v>344</v>
      </c>
      <c r="F238" s="5" t="s">
        <v>1205</v>
      </c>
      <c r="G238" s="5"/>
      <c r="H238" s="9">
        <v>7.2175925925925921E-2</v>
      </c>
      <c r="I238" s="9" t="s">
        <v>30071</v>
      </c>
      <c r="J238" s="5">
        <v>1</v>
      </c>
      <c r="K238" s="5">
        <v>43</v>
      </c>
      <c r="L238" s="5">
        <v>56</v>
      </c>
      <c r="M238" s="5">
        <f t="shared" si="14"/>
        <v>6236</v>
      </c>
      <c r="N238" s="5">
        <f t="shared" si="15"/>
        <v>654.26555484284802</v>
      </c>
      <c r="O238" s="5" t="str">
        <f t="shared" si="12"/>
        <v/>
      </c>
      <c r="P238" s="43" t="str">
        <f t="shared" si="13"/>
        <v>insert into noskrien_reit (dalibnieks, rez,skriesim_db,sacensibas) values ('Radčenko Aleksandrs',6236,'','Jelgavas nakts pusmaratons');</v>
      </c>
    </row>
    <row r="239" spans="1:16" x14ac:dyDescent="0.2">
      <c r="A239" s="10" t="s">
        <v>30486</v>
      </c>
      <c r="B239" s="5" t="s">
        <v>181</v>
      </c>
      <c r="C239" s="5" t="s">
        <v>29846</v>
      </c>
      <c r="D239" s="5">
        <v>546</v>
      </c>
      <c r="E239" s="5" t="s">
        <v>350</v>
      </c>
      <c r="F239" s="5"/>
      <c r="G239" s="5" t="s">
        <v>270</v>
      </c>
      <c r="H239" s="9">
        <v>7.2199074074074068E-2</v>
      </c>
      <c r="I239" s="9" t="s">
        <v>13940</v>
      </c>
      <c r="J239" s="5">
        <v>1</v>
      </c>
      <c r="K239" s="5">
        <v>43</v>
      </c>
      <c r="L239" s="5">
        <v>58</v>
      </c>
      <c r="M239" s="5">
        <f t="shared" si="14"/>
        <v>6238</v>
      </c>
      <c r="N239" s="5">
        <f t="shared" si="15"/>
        <v>654.05578711125361</v>
      </c>
      <c r="O239" s="5" t="str">
        <f t="shared" si="12"/>
        <v/>
      </c>
      <c r="P239" s="43" t="str">
        <f t="shared" si="13"/>
        <v>insert into noskrien_reit (dalibnieks, rez,skriesim_db,sacensibas) values ('Tinkuss Kaspars',6238,'','Jelgavas nakts pusmaratons');</v>
      </c>
    </row>
    <row r="240" spans="1:16" x14ac:dyDescent="0.2">
      <c r="A240" s="10" t="s">
        <v>30487</v>
      </c>
      <c r="B240" s="5" t="s">
        <v>1480</v>
      </c>
      <c r="C240" s="5" t="s">
        <v>2197</v>
      </c>
      <c r="D240" s="5">
        <v>446</v>
      </c>
      <c r="E240" s="5" t="s">
        <v>344</v>
      </c>
      <c r="F240" s="5" t="s">
        <v>1133</v>
      </c>
      <c r="G240" s="5" t="s">
        <v>2198</v>
      </c>
      <c r="H240" s="9">
        <v>7.2233796296296296E-2</v>
      </c>
      <c r="I240" s="9" t="s">
        <v>16202</v>
      </c>
      <c r="J240" s="5">
        <v>1</v>
      </c>
      <c r="K240" s="5">
        <v>44</v>
      </c>
      <c r="L240" s="5">
        <v>1</v>
      </c>
      <c r="M240" s="5">
        <f t="shared" si="14"/>
        <v>6241</v>
      </c>
      <c r="N240" s="5">
        <f t="shared" si="15"/>
        <v>653.74138759814139</v>
      </c>
      <c r="O240" s="5" t="str">
        <f t="shared" si="12"/>
        <v/>
      </c>
      <c r="P240" s="43" t="str">
        <f t="shared" si="13"/>
        <v>insert into noskrien_reit (dalibnieks, rez,skriesim_db,sacensibas) values ('Aļeksejevs Denis',6241,'','Jelgavas nakts pusmaratons');</v>
      </c>
    </row>
    <row r="241" spans="1:16" x14ac:dyDescent="0.2">
      <c r="A241" s="10" t="s">
        <v>30488</v>
      </c>
      <c r="B241" s="5" t="s">
        <v>49</v>
      </c>
      <c r="C241" s="5" t="s">
        <v>2261</v>
      </c>
      <c r="D241" s="5">
        <v>328</v>
      </c>
      <c r="E241" s="5" t="s">
        <v>358</v>
      </c>
      <c r="F241" s="5"/>
      <c r="G241" s="5" t="s">
        <v>353</v>
      </c>
      <c r="H241" s="9">
        <v>7.2268518518518524E-2</v>
      </c>
      <c r="I241" s="9" t="s">
        <v>30072</v>
      </c>
      <c r="J241" s="5">
        <v>1</v>
      </c>
      <c r="K241" s="5">
        <v>44</v>
      </c>
      <c r="L241" s="5">
        <v>4</v>
      </c>
      <c r="M241" s="5">
        <f t="shared" si="14"/>
        <v>6244</v>
      </c>
      <c r="N241" s="5">
        <f t="shared" si="15"/>
        <v>653.42729019859064</v>
      </c>
      <c r="O241" s="5" t="str">
        <f t="shared" si="12"/>
        <v/>
      </c>
      <c r="P241" s="43" t="str">
        <f t="shared" si="13"/>
        <v>insert into noskrien_reit (dalibnieks, rez,skriesim_db,sacensibas) values ('Renerts Valdis',6244,'','Jelgavas nakts pusmaratons');</v>
      </c>
    </row>
    <row r="242" spans="1:16" x14ac:dyDescent="0.2">
      <c r="A242" s="10" t="s">
        <v>30489</v>
      </c>
      <c r="B242" s="5" t="s">
        <v>1397</v>
      </c>
      <c r="C242" s="5" t="s">
        <v>29847</v>
      </c>
      <c r="D242" s="5">
        <v>332</v>
      </c>
      <c r="E242" s="5" t="s">
        <v>344</v>
      </c>
      <c r="F242" s="5"/>
      <c r="G242" s="5" t="s">
        <v>245</v>
      </c>
      <c r="H242" s="9">
        <v>7.2314814814814818E-2</v>
      </c>
      <c r="I242" s="9" t="s">
        <v>13944</v>
      </c>
      <c r="J242" s="5">
        <v>1</v>
      </c>
      <c r="K242" s="5">
        <v>44</v>
      </c>
      <c r="L242" s="5">
        <v>8</v>
      </c>
      <c r="M242" s="5">
        <f t="shared" si="14"/>
        <v>6248</v>
      </c>
      <c r="N242" s="5">
        <f t="shared" si="15"/>
        <v>653.00896286811781</v>
      </c>
      <c r="O242" s="5" t="str">
        <f t="shared" si="12"/>
        <v/>
      </c>
      <c r="P242" s="43" t="str">
        <f t="shared" si="13"/>
        <v>insert into noskrien_reit (dalibnieks, rez,skriesim_db,sacensibas) values ('Danovskis Alvis',6248,'','Jelgavas nakts pusmaratons');</v>
      </c>
    </row>
    <row r="243" spans="1:16" x14ac:dyDescent="0.2">
      <c r="A243" s="10" t="s">
        <v>30490</v>
      </c>
      <c r="B243" s="5" t="s">
        <v>22</v>
      </c>
      <c r="C243" s="5" t="s">
        <v>78</v>
      </c>
      <c r="D243" s="5">
        <v>236</v>
      </c>
      <c r="E243" s="5" t="s">
        <v>344</v>
      </c>
      <c r="F243" s="5" t="s">
        <v>414</v>
      </c>
      <c r="G243" s="5" t="s">
        <v>253</v>
      </c>
      <c r="H243" s="9">
        <v>7.2337962962962965E-2</v>
      </c>
      <c r="I243" s="9" t="s">
        <v>30073</v>
      </c>
      <c r="J243" s="5">
        <v>1</v>
      </c>
      <c r="K243" s="5">
        <v>44</v>
      </c>
      <c r="L243" s="5">
        <v>10</v>
      </c>
      <c r="M243" s="5">
        <f t="shared" si="14"/>
        <v>6250</v>
      </c>
      <c r="N243" s="5">
        <f t="shared" si="15"/>
        <v>652.80000000000007</v>
      </c>
      <c r="O243" s="5" t="str">
        <f t="shared" si="12"/>
        <v/>
      </c>
      <c r="P243" s="43" t="str">
        <f t="shared" si="13"/>
        <v>insert into noskrien_reit (dalibnieks, rez,skriesim_db,sacensibas) values ('Lubāns Gatis',6250,'','Jelgavas nakts pusmaratons');</v>
      </c>
    </row>
    <row r="244" spans="1:16" x14ac:dyDescent="0.2">
      <c r="A244" s="10" t="s">
        <v>30491</v>
      </c>
      <c r="B244" s="5" t="s">
        <v>331</v>
      </c>
      <c r="C244" s="5" t="s">
        <v>176</v>
      </c>
      <c r="D244" s="5">
        <v>436</v>
      </c>
      <c r="E244" s="5" t="s">
        <v>350</v>
      </c>
      <c r="F244" s="5" t="s">
        <v>299</v>
      </c>
      <c r="G244" s="5" t="s">
        <v>353</v>
      </c>
      <c r="H244" s="9">
        <v>7.2384259259259259E-2</v>
      </c>
      <c r="I244" s="9" t="s">
        <v>14900</v>
      </c>
      <c r="J244" s="5">
        <v>1</v>
      </c>
      <c r="K244" s="5">
        <v>44</v>
      </c>
      <c r="L244" s="5">
        <v>14</v>
      </c>
      <c r="M244" s="5">
        <f t="shared" si="14"/>
        <v>6254</v>
      </c>
      <c r="N244" s="5">
        <f t="shared" si="15"/>
        <v>652.38247521586186</v>
      </c>
      <c r="O244" s="5" t="str">
        <f t="shared" si="12"/>
        <v/>
      </c>
      <c r="P244" s="43" t="str">
        <f t="shared" si="13"/>
        <v>insert into noskrien_reit (dalibnieks, rez,skriesim_db,sacensibas) values ('Siliņš Guntars',6254,'','Jelgavas nakts pusmaratons');</v>
      </c>
    </row>
    <row r="245" spans="1:16" x14ac:dyDescent="0.2">
      <c r="A245" s="10" t="s">
        <v>30492</v>
      </c>
      <c r="B245" s="5" t="s">
        <v>1365</v>
      </c>
      <c r="C245" s="5" t="s">
        <v>1366</v>
      </c>
      <c r="D245" s="5">
        <v>523</v>
      </c>
      <c r="E245" s="5" t="s">
        <v>350</v>
      </c>
      <c r="F245" s="5" t="s">
        <v>1367</v>
      </c>
      <c r="G245" s="5" t="s">
        <v>261</v>
      </c>
      <c r="H245" s="9">
        <v>7.2442129629629634E-2</v>
      </c>
      <c r="I245" s="9" t="s">
        <v>30074</v>
      </c>
      <c r="J245" s="5">
        <v>1</v>
      </c>
      <c r="K245" s="5">
        <v>44</v>
      </c>
      <c r="L245" s="5">
        <v>19</v>
      </c>
      <c r="M245" s="5">
        <f t="shared" si="14"/>
        <v>6259</v>
      </c>
      <c r="N245" s="5">
        <f t="shared" si="15"/>
        <v>651.86131969963253</v>
      </c>
      <c r="O245" s="5" t="str">
        <f t="shared" si="12"/>
        <v/>
      </c>
      <c r="P245" s="43" t="str">
        <f t="shared" si="13"/>
        <v>insert into noskrien_reit (dalibnieks, rez,skriesim_db,sacensibas) values ('Pūce Ilmārs',6259,'','Jelgavas nakts pusmaratons');</v>
      </c>
    </row>
    <row r="246" spans="1:16" x14ac:dyDescent="0.2">
      <c r="A246" s="10" t="s">
        <v>30493</v>
      </c>
      <c r="B246" s="5" t="s">
        <v>96</v>
      </c>
      <c r="C246" s="5" t="s">
        <v>730</v>
      </c>
      <c r="D246" s="5">
        <v>181</v>
      </c>
      <c r="E246" s="5" t="s">
        <v>350</v>
      </c>
      <c r="F246" s="5"/>
      <c r="G246" s="5" t="s">
        <v>245</v>
      </c>
      <c r="H246" s="9">
        <v>7.2476851851851862E-2</v>
      </c>
      <c r="I246" s="9" t="s">
        <v>14903</v>
      </c>
      <c r="J246" s="5">
        <v>1</v>
      </c>
      <c r="K246" s="5">
        <v>44</v>
      </c>
      <c r="L246" s="5">
        <v>22</v>
      </c>
      <c r="M246" s="5">
        <f t="shared" si="14"/>
        <v>6262</v>
      </c>
      <c r="N246" s="5">
        <f t="shared" si="15"/>
        <v>651.54902587032893</v>
      </c>
      <c r="O246" s="5" t="str">
        <f t="shared" si="12"/>
        <v/>
      </c>
      <c r="P246" s="43" t="str">
        <f t="shared" si="13"/>
        <v>insert into noskrien_reit (dalibnieks, rez,skriesim_db,sacensibas) values ('Rozentālbergs Andris',6262,'','Jelgavas nakts pusmaratons');</v>
      </c>
    </row>
    <row r="247" spans="1:16" x14ac:dyDescent="0.2">
      <c r="A247" s="10" t="s">
        <v>30494</v>
      </c>
      <c r="B247" s="5" t="s">
        <v>29848</v>
      </c>
      <c r="C247" s="5" t="s">
        <v>29849</v>
      </c>
      <c r="D247" s="5">
        <v>45</v>
      </c>
      <c r="E247" s="5" t="s">
        <v>480</v>
      </c>
      <c r="F247" s="5"/>
      <c r="G247" s="5" t="s">
        <v>270</v>
      </c>
      <c r="H247" s="9">
        <v>7.2499999999999995E-2</v>
      </c>
      <c r="I247" s="9" t="s">
        <v>13947</v>
      </c>
      <c r="J247" s="5">
        <v>1</v>
      </c>
      <c r="K247" s="5">
        <v>44</v>
      </c>
      <c r="L247" s="5">
        <v>24</v>
      </c>
      <c r="M247" s="5">
        <f t="shared" si="14"/>
        <v>6264</v>
      </c>
      <c r="N247" s="5">
        <f t="shared" si="15"/>
        <v>651.34099616858236</v>
      </c>
      <c r="O247" s="5" t="str">
        <f t="shared" si="12"/>
        <v/>
      </c>
      <c r="P247" s="43" t="str">
        <f t="shared" si="13"/>
        <v>insert into noskrien_reit (dalibnieks, rez,skriesim_db,sacensibas) values ('Jurēvica Andželika',6264,'','Jelgavas nakts pusmaratons');</v>
      </c>
    </row>
    <row r="248" spans="1:16" x14ac:dyDescent="0.2">
      <c r="A248" s="10" t="s">
        <v>30495</v>
      </c>
      <c r="B248" s="5" t="s">
        <v>29850</v>
      </c>
      <c r="C248" s="5" t="s">
        <v>29851</v>
      </c>
      <c r="D248" s="5">
        <v>117</v>
      </c>
      <c r="E248" s="5" t="s">
        <v>344</v>
      </c>
      <c r="F248" s="5" t="s">
        <v>313</v>
      </c>
      <c r="G248" s="5" t="s">
        <v>270</v>
      </c>
      <c r="H248" s="9">
        <v>7.2499999999999995E-2</v>
      </c>
      <c r="I248" s="9" t="s">
        <v>13947</v>
      </c>
      <c r="J248" s="5">
        <v>1</v>
      </c>
      <c r="K248" s="5">
        <v>44</v>
      </c>
      <c r="L248" s="5">
        <v>24</v>
      </c>
      <c r="M248" s="5">
        <f t="shared" si="14"/>
        <v>6264</v>
      </c>
      <c r="N248" s="5">
        <f t="shared" si="15"/>
        <v>651.34099616858236</v>
      </c>
      <c r="O248" s="5" t="str">
        <f t="shared" si="12"/>
        <v/>
      </c>
      <c r="P248" s="43" t="str">
        <f t="shared" si="13"/>
        <v>insert into noskrien_reit (dalibnieks, rez,skriesim_db,sacensibas) values ('Biļincevs Gunars',6264,'','Jelgavas nakts pusmaratons');</v>
      </c>
    </row>
    <row r="249" spans="1:16" x14ac:dyDescent="0.2">
      <c r="A249" s="10" t="s">
        <v>30496</v>
      </c>
      <c r="B249" s="5" t="s">
        <v>68</v>
      </c>
      <c r="C249" s="5" t="s">
        <v>2184</v>
      </c>
      <c r="D249" s="5">
        <v>597</v>
      </c>
      <c r="E249" s="5" t="s">
        <v>350</v>
      </c>
      <c r="F249" s="5" t="s">
        <v>486</v>
      </c>
      <c r="G249" s="5" t="s">
        <v>259</v>
      </c>
      <c r="H249" s="9">
        <v>7.2615740740740745E-2</v>
      </c>
      <c r="I249" s="9" t="s">
        <v>30075</v>
      </c>
      <c r="J249" s="5">
        <v>1</v>
      </c>
      <c r="K249" s="5">
        <v>44</v>
      </c>
      <c r="L249" s="5">
        <v>34</v>
      </c>
      <c r="M249" s="5">
        <f t="shared" si="14"/>
        <v>6274</v>
      </c>
      <c r="N249" s="5">
        <f t="shared" si="15"/>
        <v>650.30283710551487</v>
      </c>
      <c r="O249" s="5" t="str">
        <f t="shared" si="12"/>
        <v/>
      </c>
      <c r="P249" s="43" t="str">
        <f t="shared" si="13"/>
        <v>insert into noskrien_reit (dalibnieks, rez,skriesim_db,sacensibas) values ('Brahmanis Ainārs',6274,'','Jelgavas nakts pusmaratons');</v>
      </c>
    </row>
    <row r="250" spans="1:16" x14ac:dyDescent="0.2">
      <c r="A250" s="10" t="s">
        <v>30497</v>
      </c>
      <c r="B250" s="5" t="s">
        <v>39</v>
      </c>
      <c r="C250" s="5" t="s">
        <v>346</v>
      </c>
      <c r="D250" s="5">
        <v>374</v>
      </c>
      <c r="E250" s="5" t="s">
        <v>350</v>
      </c>
      <c r="F250" s="5" t="s">
        <v>1234</v>
      </c>
      <c r="G250" s="5" t="s">
        <v>245</v>
      </c>
      <c r="H250" s="9">
        <v>7.2708333333333333E-2</v>
      </c>
      <c r="I250" s="9" t="s">
        <v>14293</v>
      </c>
      <c r="J250" s="5">
        <v>1</v>
      </c>
      <c r="K250" s="5">
        <v>44</v>
      </c>
      <c r="L250" s="5">
        <v>42</v>
      </c>
      <c r="M250" s="5">
        <f t="shared" si="14"/>
        <v>6282</v>
      </c>
      <c r="N250" s="5">
        <f t="shared" si="15"/>
        <v>649.47468958930278</v>
      </c>
      <c r="O250" s="5" t="str">
        <f t="shared" si="12"/>
        <v/>
      </c>
      <c r="P250" s="43" t="str">
        <f t="shared" si="13"/>
        <v>insert into noskrien_reit (dalibnieks, rez,skriesim_db,sacensibas) values ('Bērziņš Mārtiņš',6282,'','Jelgavas nakts pusmaratons');</v>
      </c>
    </row>
    <row r="251" spans="1:16" x14ac:dyDescent="0.2">
      <c r="A251" s="10" t="s">
        <v>30498</v>
      </c>
      <c r="B251" s="5" t="s">
        <v>1353</v>
      </c>
      <c r="C251" s="5" t="s">
        <v>1354</v>
      </c>
      <c r="D251" s="5">
        <v>386</v>
      </c>
      <c r="E251" s="5" t="s">
        <v>344</v>
      </c>
      <c r="F251" s="5" t="s">
        <v>1355</v>
      </c>
      <c r="G251" s="5" t="s">
        <v>245</v>
      </c>
      <c r="H251" s="9">
        <v>7.2789351851851855E-2</v>
      </c>
      <c r="I251" s="9" t="s">
        <v>13952</v>
      </c>
      <c r="J251" s="5">
        <v>1</v>
      </c>
      <c r="K251" s="5">
        <v>44</v>
      </c>
      <c r="L251" s="5">
        <v>49</v>
      </c>
      <c r="M251" s="5">
        <f t="shared" si="14"/>
        <v>6289</v>
      </c>
      <c r="N251" s="5">
        <f t="shared" si="15"/>
        <v>648.75178883765307</v>
      </c>
      <c r="O251" s="5" t="str">
        <f t="shared" si="12"/>
        <v/>
      </c>
      <c r="P251" s="43" t="str">
        <f t="shared" si="13"/>
        <v>insert into noskrien_reit (dalibnieks, rez,skriesim_db,sacensibas) values ('Taimiņš Klāvs',6289,'','Jelgavas nakts pusmaratons');</v>
      </c>
    </row>
    <row r="252" spans="1:16" x14ac:dyDescent="0.2">
      <c r="A252" s="10" t="s">
        <v>30499</v>
      </c>
      <c r="B252" s="5" t="s">
        <v>609</v>
      </c>
      <c r="C252" s="5" t="s">
        <v>2214</v>
      </c>
      <c r="D252" s="5">
        <v>305</v>
      </c>
      <c r="E252" s="5" t="s">
        <v>480</v>
      </c>
      <c r="F252" s="5"/>
      <c r="G252" s="5" t="s">
        <v>245</v>
      </c>
      <c r="H252" s="9">
        <v>7.2835648148148149E-2</v>
      </c>
      <c r="I252" s="9" t="s">
        <v>13954</v>
      </c>
      <c r="J252" s="5">
        <v>1</v>
      </c>
      <c r="K252" s="5">
        <v>44</v>
      </c>
      <c r="L252" s="5">
        <v>53</v>
      </c>
      <c r="M252" s="5">
        <f t="shared" si="14"/>
        <v>6293</v>
      </c>
      <c r="N252" s="5">
        <f t="shared" si="15"/>
        <v>648.3394247576673</v>
      </c>
      <c r="O252" s="5" t="str">
        <f t="shared" si="12"/>
        <v/>
      </c>
      <c r="P252" s="43" t="str">
        <f t="shared" si="13"/>
        <v>insert into noskrien_reit (dalibnieks, rez,skriesim_db,sacensibas) values ('Sulojeva Maija',6293,'','Jelgavas nakts pusmaratons');</v>
      </c>
    </row>
    <row r="253" spans="1:16" x14ac:dyDescent="0.2">
      <c r="A253" s="10" t="s">
        <v>30500</v>
      </c>
      <c r="B253" s="5" t="s">
        <v>149</v>
      </c>
      <c r="C253" s="5" t="s">
        <v>705</v>
      </c>
      <c r="D253" s="5">
        <v>286</v>
      </c>
      <c r="E253" s="5" t="s">
        <v>480</v>
      </c>
      <c r="F253" s="5" t="s">
        <v>403</v>
      </c>
      <c r="G253" s="5" t="s">
        <v>353</v>
      </c>
      <c r="H253" s="9">
        <v>7.2835648148148149E-2</v>
      </c>
      <c r="I253" s="9" t="s">
        <v>13954</v>
      </c>
      <c r="J253" s="5">
        <v>1</v>
      </c>
      <c r="K253" s="5">
        <v>44</v>
      </c>
      <c r="L253" s="5">
        <v>53</v>
      </c>
      <c r="M253" s="5">
        <f t="shared" si="14"/>
        <v>6293</v>
      </c>
      <c r="N253" s="5">
        <f t="shared" si="15"/>
        <v>648.3394247576673</v>
      </c>
      <c r="O253" s="5" t="str">
        <f t="shared" si="12"/>
        <v/>
      </c>
      <c r="P253" s="43" t="str">
        <f t="shared" si="13"/>
        <v>insert into noskrien_reit (dalibnieks, rez,skriesim_db,sacensibas) values ('Rogāle Aija',6293,'','Jelgavas nakts pusmaratons');</v>
      </c>
    </row>
    <row r="254" spans="1:16" x14ac:dyDescent="0.2">
      <c r="A254" s="10" t="s">
        <v>30501</v>
      </c>
      <c r="B254" s="5" t="s">
        <v>88</v>
      </c>
      <c r="C254" s="5" t="s">
        <v>737</v>
      </c>
      <c r="D254" s="5">
        <v>339</v>
      </c>
      <c r="E254" s="5" t="s">
        <v>358</v>
      </c>
      <c r="F254" s="5" t="s">
        <v>738</v>
      </c>
      <c r="G254" s="5" t="s">
        <v>739</v>
      </c>
      <c r="H254" s="9">
        <v>7.2905092592592591E-2</v>
      </c>
      <c r="I254" s="9" t="s">
        <v>13956</v>
      </c>
      <c r="J254" s="5">
        <v>1</v>
      </c>
      <c r="K254" s="5">
        <v>44</v>
      </c>
      <c r="L254" s="5">
        <v>59</v>
      </c>
      <c r="M254" s="5">
        <f t="shared" si="14"/>
        <v>6299</v>
      </c>
      <c r="N254" s="5">
        <f t="shared" si="15"/>
        <v>647.72186061279569</v>
      </c>
      <c r="O254" s="5" t="str">
        <f t="shared" si="12"/>
        <v/>
      </c>
      <c r="P254" s="43" t="str">
        <f t="shared" si="13"/>
        <v>insert into noskrien_reit (dalibnieks, rez,skriesim_db,sacensibas) values ('Ošiņš Gints',6299,'','Jelgavas nakts pusmaratons');</v>
      </c>
    </row>
    <row r="255" spans="1:16" x14ac:dyDescent="0.2">
      <c r="A255" s="10" t="s">
        <v>30502</v>
      </c>
      <c r="B255" s="5" t="s">
        <v>605</v>
      </c>
      <c r="C255" s="5" t="s">
        <v>606</v>
      </c>
      <c r="D255" s="5">
        <v>131</v>
      </c>
      <c r="E255" s="5" t="s">
        <v>490</v>
      </c>
      <c r="F255" s="5"/>
      <c r="G255" s="5" t="s">
        <v>385</v>
      </c>
      <c r="H255" s="9">
        <v>7.2916666666666671E-2</v>
      </c>
      <c r="I255" s="9" t="s">
        <v>30076</v>
      </c>
      <c r="J255" s="5">
        <v>1</v>
      </c>
      <c r="K255" s="5">
        <v>45</v>
      </c>
      <c r="L255" s="5">
        <v>0</v>
      </c>
      <c r="M255" s="5">
        <f t="shared" si="14"/>
        <v>6300</v>
      </c>
      <c r="N255" s="5">
        <f t="shared" si="15"/>
        <v>647.61904761904771</v>
      </c>
      <c r="O255" s="5" t="str">
        <f t="shared" si="12"/>
        <v/>
      </c>
      <c r="P255" s="43" t="str">
        <f t="shared" si="13"/>
        <v>insert into noskrien_reit (dalibnieks, rez,skriesim_db,sacensibas) values ('Červjakovs Pjotrs',6300,'','Jelgavas nakts pusmaratons');</v>
      </c>
    </row>
    <row r="256" spans="1:16" x14ac:dyDescent="0.2">
      <c r="A256" s="10" t="s">
        <v>30503</v>
      </c>
      <c r="B256" s="5" t="s">
        <v>46</v>
      </c>
      <c r="C256" s="5" t="s">
        <v>621</v>
      </c>
      <c r="D256" s="5">
        <v>444</v>
      </c>
      <c r="E256" s="5" t="s">
        <v>386</v>
      </c>
      <c r="F256" s="5" t="s">
        <v>306</v>
      </c>
      <c r="G256" s="5" t="s">
        <v>245</v>
      </c>
      <c r="H256" s="9">
        <v>7.2928240740740738E-2</v>
      </c>
      <c r="I256" s="9" t="s">
        <v>30077</v>
      </c>
      <c r="J256" s="5">
        <v>1</v>
      </c>
      <c r="K256" s="5">
        <v>45</v>
      </c>
      <c r="L256" s="5">
        <v>1</v>
      </c>
      <c r="M256" s="5">
        <f t="shared" si="14"/>
        <v>6301</v>
      </c>
      <c r="N256" s="5">
        <f t="shared" si="15"/>
        <v>647.51626725916526</v>
      </c>
      <c r="O256" s="5" t="str">
        <f t="shared" si="12"/>
        <v/>
      </c>
      <c r="P256" s="43" t="str">
        <f t="shared" si="13"/>
        <v>insert into noskrien_reit (dalibnieks, rez,skriesim_db,sacensibas) values ('Kopmanis Jānis',6301,'','Jelgavas nakts pusmaratons');</v>
      </c>
    </row>
    <row r="257" spans="1:16" x14ac:dyDescent="0.2">
      <c r="A257" s="10" t="s">
        <v>30504</v>
      </c>
      <c r="B257" s="5" t="s">
        <v>155</v>
      </c>
      <c r="C257" s="5" t="s">
        <v>1290</v>
      </c>
      <c r="D257" s="5">
        <v>373</v>
      </c>
      <c r="E257" s="5" t="s">
        <v>490</v>
      </c>
      <c r="F257" s="5" t="s">
        <v>1291</v>
      </c>
      <c r="G257" s="5" t="s">
        <v>275</v>
      </c>
      <c r="H257" s="9">
        <v>7.2951388888888885E-2</v>
      </c>
      <c r="I257" s="9" t="s">
        <v>30078</v>
      </c>
      <c r="J257" s="5">
        <v>1</v>
      </c>
      <c r="K257" s="5">
        <v>45</v>
      </c>
      <c r="L257" s="5">
        <v>3</v>
      </c>
      <c r="M257" s="5">
        <f t="shared" si="14"/>
        <v>6303</v>
      </c>
      <c r="N257" s="5">
        <f t="shared" si="15"/>
        <v>647.31080437886726</v>
      </c>
      <c r="O257" s="5" t="str">
        <f t="shared" si="12"/>
        <v/>
      </c>
      <c r="P257" s="43" t="str">
        <f t="shared" si="13"/>
        <v>insert into noskrien_reit (dalibnieks, rez,skriesim_db,sacensibas) values ('Lukačovs Helmuts',6303,'','Jelgavas nakts pusmaratons');</v>
      </c>
    </row>
    <row r="258" spans="1:16" x14ac:dyDescent="0.2">
      <c r="A258" s="10" t="s">
        <v>30505</v>
      </c>
      <c r="B258" s="5" t="s">
        <v>1317</v>
      </c>
      <c r="C258" s="5" t="s">
        <v>1318</v>
      </c>
      <c r="D258" s="5">
        <v>250</v>
      </c>
      <c r="E258" s="5" t="s">
        <v>350</v>
      </c>
      <c r="F258" s="5" t="s">
        <v>4244</v>
      </c>
      <c r="G258" s="5" t="s">
        <v>29852</v>
      </c>
      <c r="H258" s="9">
        <v>7.2962962962962966E-2</v>
      </c>
      <c r="I258" s="9" t="s">
        <v>13957</v>
      </c>
      <c r="J258" s="5">
        <v>1</v>
      </c>
      <c r="K258" s="5">
        <v>45</v>
      </c>
      <c r="L258" s="5">
        <v>4</v>
      </c>
      <c r="M258" s="5">
        <f t="shared" si="14"/>
        <v>6304</v>
      </c>
      <c r="N258" s="5">
        <f t="shared" si="15"/>
        <v>647.20812182741122</v>
      </c>
      <c r="O258" s="5" t="str">
        <f t="shared" ref="O258:O321" si="16">IF(F258="vsk noskrien","y","")</f>
        <v/>
      </c>
      <c r="P258" s="43" t="str">
        <f t="shared" ref="P258:P321" si="17">CONCATENATE("insert into noskrien_reit (dalibnieks, rez,skriesim_db,sacensibas) values ('",C258," ",B258,"',",M258,",'",O258,"','",$P$1,"');")</f>
        <v>insert into noskrien_reit (dalibnieks, rez,skriesim_db,sacensibas) values ('Martinez Ruben',6304,'','Jelgavas nakts pusmaratons');</v>
      </c>
    </row>
    <row r="259" spans="1:16" x14ac:dyDescent="0.2">
      <c r="A259" s="10" t="s">
        <v>30506</v>
      </c>
      <c r="B259" s="5" t="s">
        <v>691</v>
      </c>
      <c r="C259" s="5" t="s">
        <v>692</v>
      </c>
      <c r="D259" s="5">
        <v>514</v>
      </c>
      <c r="E259" s="5" t="s">
        <v>350</v>
      </c>
      <c r="F259" s="5"/>
      <c r="G259" s="5" t="s">
        <v>245</v>
      </c>
      <c r="H259" s="9">
        <v>7.3067129629629635E-2</v>
      </c>
      <c r="I259" s="9" t="s">
        <v>30079</v>
      </c>
      <c r="J259" s="5">
        <v>1</v>
      </c>
      <c r="K259" s="5">
        <v>45</v>
      </c>
      <c r="L259" s="5">
        <v>13</v>
      </c>
      <c r="M259" s="5">
        <f t="shared" ref="M259:M322" si="18">J259*3600+K259*60+L259</f>
        <v>6313</v>
      </c>
      <c r="N259" s="5">
        <f t="shared" ref="N259:N322" si="19">$M$2/M259*1000</f>
        <v>646.28544273720888</v>
      </c>
      <c r="O259" s="5" t="str">
        <f t="shared" si="16"/>
        <v/>
      </c>
      <c r="P259" s="43" t="str">
        <f t="shared" si="17"/>
        <v>insert into noskrien_reit (dalibnieks, rez,skriesim_db,sacensibas) values ('Kreitāls Zigfrīds',6313,'','Jelgavas nakts pusmaratons');</v>
      </c>
    </row>
    <row r="260" spans="1:16" x14ac:dyDescent="0.2">
      <c r="A260" s="10" t="s">
        <v>30507</v>
      </c>
      <c r="B260" s="5" t="s">
        <v>1375</v>
      </c>
      <c r="C260" s="5" t="s">
        <v>2233</v>
      </c>
      <c r="D260" s="5">
        <v>190</v>
      </c>
      <c r="E260" s="5" t="s">
        <v>344</v>
      </c>
      <c r="F260" s="5" t="s">
        <v>2147</v>
      </c>
      <c r="G260" s="5" t="s">
        <v>302</v>
      </c>
      <c r="H260" s="9">
        <v>7.3101851851851848E-2</v>
      </c>
      <c r="I260" s="9" t="s">
        <v>14908</v>
      </c>
      <c r="J260" s="5">
        <v>1</v>
      </c>
      <c r="K260" s="5">
        <v>45</v>
      </c>
      <c r="L260" s="5">
        <v>16</v>
      </c>
      <c r="M260" s="5">
        <f t="shared" si="18"/>
        <v>6316</v>
      </c>
      <c r="N260" s="5">
        <f t="shared" si="19"/>
        <v>645.97846738442058</v>
      </c>
      <c r="O260" s="5" t="str">
        <f t="shared" si="16"/>
        <v/>
      </c>
      <c r="P260" s="43" t="str">
        <f t="shared" si="17"/>
        <v>insert into noskrien_reit (dalibnieks, rez,skriesim_db,sacensibas) values ('Leimanis Rūdolfs',6316,'','Jelgavas nakts pusmaratons');</v>
      </c>
    </row>
    <row r="261" spans="1:16" x14ac:dyDescent="0.2">
      <c r="A261" s="10" t="s">
        <v>30508</v>
      </c>
      <c r="B261" s="5" t="s">
        <v>28</v>
      </c>
      <c r="C261" s="5" t="s">
        <v>29</v>
      </c>
      <c r="D261" s="5">
        <v>467</v>
      </c>
      <c r="E261" s="5" t="s">
        <v>358</v>
      </c>
      <c r="F261" s="5" t="s">
        <v>244</v>
      </c>
      <c r="G261" s="5" t="s">
        <v>304</v>
      </c>
      <c r="H261" s="9">
        <v>7.3263888888888892E-2</v>
      </c>
      <c r="I261" s="9" t="s">
        <v>16208</v>
      </c>
      <c r="J261" s="5">
        <v>1</v>
      </c>
      <c r="K261" s="5">
        <v>45</v>
      </c>
      <c r="L261" s="5">
        <v>30</v>
      </c>
      <c r="M261" s="5">
        <f t="shared" si="18"/>
        <v>6330</v>
      </c>
      <c r="N261" s="5">
        <f t="shared" si="19"/>
        <v>644.5497630331754</v>
      </c>
      <c r="O261" s="5" t="str">
        <f t="shared" si="16"/>
        <v>y</v>
      </c>
      <c r="P261" s="43" t="str">
        <f t="shared" si="17"/>
        <v>insert into noskrien_reit (dalibnieks, rez,skriesim_db,sacensibas) values ('Šmidlers Andulis',6330,'y','Jelgavas nakts pusmaratons');</v>
      </c>
    </row>
    <row r="262" spans="1:16" x14ac:dyDescent="0.2">
      <c r="A262" s="10" t="s">
        <v>30509</v>
      </c>
      <c r="B262" s="5" t="s">
        <v>94</v>
      </c>
      <c r="C262" s="5" t="s">
        <v>2244</v>
      </c>
      <c r="D262" s="5">
        <v>211</v>
      </c>
      <c r="E262" s="5" t="s">
        <v>350</v>
      </c>
      <c r="F262" s="5"/>
      <c r="G262" s="5" t="s">
        <v>426</v>
      </c>
      <c r="H262" s="9">
        <v>7.3344907407407414E-2</v>
      </c>
      <c r="I262" s="9" t="s">
        <v>30080</v>
      </c>
      <c r="J262" s="5">
        <v>1</v>
      </c>
      <c r="K262" s="5">
        <v>45</v>
      </c>
      <c r="L262" s="5">
        <v>37</v>
      </c>
      <c r="M262" s="5">
        <f t="shared" si="18"/>
        <v>6337</v>
      </c>
      <c r="N262" s="5">
        <f t="shared" si="19"/>
        <v>643.83777812845199</v>
      </c>
      <c r="O262" s="5" t="str">
        <f t="shared" si="16"/>
        <v/>
      </c>
      <c r="P262" s="43" t="str">
        <f t="shared" si="17"/>
        <v>insert into noskrien_reit (dalibnieks, rez,skriesim_db,sacensibas) values ('Rasims Guntis',6337,'','Jelgavas nakts pusmaratons');</v>
      </c>
    </row>
    <row r="263" spans="1:16" x14ac:dyDescent="0.2">
      <c r="A263" s="10" t="s">
        <v>30510</v>
      </c>
      <c r="B263" s="5" t="s">
        <v>33</v>
      </c>
      <c r="C263" s="5" t="s">
        <v>193</v>
      </c>
      <c r="D263" s="5">
        <v>402</v>
      </c>
      <c r="E263" s="5" t="s">
        <v>358</v>
      </c>
      <c r="F263" s="5"/>
      <c r="G263" s="5" t="s">
        <v>245</v>
      </c>
      <c r="H263" s="9">
        <v>7.3379629629629628E-2</v>
      </c>
      <c r="I263" s="9" t="s">
        <v>13963</v>
      </c>
      <c r="J263" s="5">
        <v>1</v>
      </c>
      <c r="K263" s="5">
        <v>45</v>
      </c>
      <c r="L263" s="5">
        <v>40</v>
      </c>
      <c r="M263" s="5">
        <f t="shared" si="18"/>
        <v>6340</v>
      </c>
      <c r="N263" s="5">
        <f t="shared" si="19"/>
        <v>643.53312302839117</v>
      </c>
      <c r="O263" s="5" t="str">
        <f t="shared" si="16"/>
        <v/>
      </c>
      <c r="P263" s="43" t="str">
        <f t="shared" si="17"/>
        <v>insert into noskrien_reit (dalibnieks, rez,skriesim_db,sacensibas) values ('Beks Aigars',6340,'','Jelgavas nakts pusmaratons');</v>
      </c>
    </row>
    <row r="264" spans="1:16" x14ac:dyDescent="0.2">
      <c r="A264" s="10" t="s">
        <v>30511</v>
      </c>
      <c r="B264" s="5" t="s">
        <v>102</v>
      </c>
      <c r="C264" s="5" t="s">
        <v>4282</v>
      </c>
      <c r="D264" s="5">
        <v>145</v>
      </c>
      <c r="E264" s="5" t="s">
        <v>358</v>
      </c>
      <c r="F264" s="5"/>
      <c r="G264" s="5" t="s">
        <v>270</v>
      </c>
      <c r="H264" s="9">
        <v>7.3506944444444444E-2</v>
      </c>
      <c r="I264" s="9" t="s">
        <v>30081</v>
      </c>
      <c r="J264" s="5">
        <v>1</v>
      </c>
      <c r="K264" s="5">
        <v>45</v>
      </c>
      <c r="L264" s="5">
        <v>51</v>
      </c>
      <c r="M264" s="5">
        <f t="shared" si="18"/>
        <v>6351</v>
      </c>
      <c r="N264" s="5">
        <f t="shared" si="19"/>
        <v>642.41851676901274</v>
      </c>
      <c r="O264" s="5" t="str">
        <f t="shared" si="16"/>
        <v/>
      </c>
      <c r="P264" s="43" t="str">
        <f t="shared" si="17"/>
        <v>insert into noskrien_reit (dalibnieks, rez,skriesim_db,sacensibas) values ('Kubliņš Artis',6351,'','Jelgavas nakts pusmaratons');</v>
      </c>
    </row>
    <row r="265" spans="1:16" x14ac:dyDescent="0.2">
      <c r="A265" s="10" t="s">
        <v>30512</v>
      </c>
      <c r="B265" s="5" t="s">
        <v>46</v>
      </c>
      <c r="C265" s="5" t="s">
        <v>2236</v>
      </c>
      <c r="D265" s="5">
        <v>137</v>
      </c>
      <c r="E265" s="5" t="s">
        <v>344</v>
      </c>
      <c r="F265" s="5" t="s">
        <v>9802</v>
      </c>
      <c r="G265" s="5" t="s">
        <v>239</v>
      </c>
      <c r="H265" s="9">
        <v>7.3530092592592591E-2</v>
      </c>
      <c r="I265" s="9" t="s">
        <v>13966</v>
      </c>
      <c r="J265" s="5">
        <v>1</v>
      </c>
      <c r="K265" s="5">
        <v>45</v>
      </c>
      <c r="L265" s="5">
        <v>53</v>
      </c>
      <c r="M265" s="5">
        <f t="shared" si="18"/>
        <v>6353</v>
      </c>
      <c r="N265" s="5">
        <f t="shared" si="19"/>
        <v>642.21627577522429</v>
      </c>
      <c r="O265" s="5" t="str">
        <f t="shared" si="16"/>
        <v/>
      </c>
      <c r="P265" s="43" t="str">
        <f t="shared" si="17"/>
        <v>insert into noskrien_reit (dalibnieks, rez,skriesim_db,sacensibas) values ('Baukerts Jānis',6353,'','Jelgavas nakts pusmaratons');</v>
      </c>
    </row>
    <row r="266" spans="1:16" x14ac:dyDescent="0.2">
      <c r="A266" s="10" t="s">
        <v>30513</v>
      </c>
      <c r="B266" s="5" t="s">
        <v>140</v>
      </c>
      <c r="C266" s="5" t="s">
        <v>141</v>
      </c>
      <c r="D266" s="5">
        <v>304</v>
      </c>
      <c r="E266" s="5" t="s">
        <v>358</v>
      </c>
      <c r="F266" s="5"/>
      <c r="G266" s="5" t="s">
        <v>245</v>
      </c>
      <c r="H266" s="9">
        <v>7.3541666666666672E-2</v>
      </c>
      <c r="I266" s="9" t="s">
        <v>13967</v>
      </c>
      <c r="J266" s="5">
        <v>1</v>
      </c>
      <c r="K266" s="5">
        <v>45</v>
      </c>
      <c r="L266" s="5">
        <v>54</v>
      </c>
      <c r="M266" s="5">
        <f t="shared" si="18"/>
        <v>6354</v>
      </c>
      <c r="N266" s="5">
        <f t="shared" si="19"/>
        <v>642.11520302171868</v>
      </c>
      <c r="O266" s="5" t="str">
        <f t="shared" si="16"/>
        <v/>
      </c>
      <c r="P266" s="43" t="str">
        <f t="shared" si="17"/>
        <v>insert into noskrien_reit (dalibnieks, rez,skriesim_db,sacensibas) values ('Rozis Roberts',6354,'','Jelgavas nakts pusmaratons');</v>
      </c>
    </row>
    <row r="267" spans="1:16" x14ac:dyDescent="0.2">
      <c r="A267" s="10" t="s">
        <v>30514</v>
      </c>
      <c r="B267" s="5" t="s">
        <v>39</v>
      </c>
      <c r="C267" s="5" t="s">
        <v>1377</v>
      </c>
      <c r="D267" s="5">
        <v>538</v>
      </c>
      <c r="E267" s="5" t="s">
        <v>344</v>
      </c>
      <c r="F267" s="5" t="s">
        <v>463</v>
      </c>
      <c r="G267" s="5" t="s">
        <v>245</v>
      </c>
      <c r="H267" s="9">
        <v>7.3576388888888886E-2</v>
      </c>
      <c r="I267" s="9" t="s">
        <v>30082</v>
      </c>
      <c r="J267" s="5">
        <v>1</v>
      </c>
      <c r="K267" s="5">
        <v>45</v>
      </c>
      <c r="L267" s="5">
        <v>57</v>
      </c>
      <c r="M267" s="5">
        <f t="shared" si="18"/>
        <v>6357</v>
      </c>
      <c r="N267" s="5">
        <f t="shared" si="19"/>
        <v>641.81217555450689</v>
      </c>
      <c r="O267" s="5" t="str">
        <f t="shared" si="16"/>
        <v/>
      </c>
      <c r="P267" s="43" t="str">
        <f t="shared" si="17"/>
        <v>insert into noskrien_reit (dalibnieks, rez,skriesim_db,sacensibas) values ('Upens Mārtiņš',6357,'','Jelgavas nakts pusmaratons');</v>
      </c>
    </row>
    <row r="268" spans="1:16" x14ac:dyDescent="0.2">
      <c r="A268" s="10" t="s">
        <v>30515</v>
      </c>
      <c r="B268" s="5" t="s">
        <v>890</v>
      </c>
      <c r="C268" s="5" t="s">
        <v>8993</v>
      </c>
      <c r="D268" s="5">
        <v>204</v>
      </c>
      <c r="E268" s="5" t="s">
        <v>344</v>
      </c>
      <c r="F268" s="5"/>
      <c r="G268" s="5" t="s">
        <v>270</v>
      </c>
      <c r="H268" s="9">
        <v>7.3668981481481488E-2</v>
      </c>
      <c r="I268" s="9" t="s">
        <v>13971</v>
      </c>
      <c r="J268" s="5">
        <v>1</v>
      </c>
      <c r="K268" s="5">
        <v>46</v>
      </c>
      <c r="L268" s="5">
        <v>5</v>
      </c>
      <c r="M268" s="5">
        <f t="shared" si="18"/>
        <v>6365</v>
      </c>
      <c r="N268" s="5">
        <f t="shared" si="19"/>
        <v>641.00549882168116</v>
      </c>
      <c r="O268" s="5" t="str">
        <f t="shared" si="16"/>
        <v/>
      </c>
      <c r="P268" s="43" t="str">
        <f t="shared" si="17"/>
        <v>insert into noskrien_reit (dalibnieks, rez,skriesim_db,sacensibas) values ('Višņovs Vladimirs',6365,'','Jelgavas nakts pusmaratons');</v>
      </c>
    </row>
    <row r="269" spans="1:16" x14ac:dyDescent="0.2">
      <c r="A269" s="10" t="s">
        <v>30516</v>
      </c>
      <c r="B269" s="5" t="s">
        <v>142</v>
      </c>
      <c r="C269" s="5" t="s">
        <v>887</v>
      </c>
      <c r="D269" s="5">
        <v>518</v>
      </c>
      <c r="E269" s="5" t="s">
        <v>457</v>
      </c>
      <c r="F269" s="5" t="s">
        <v>244</v>
      </c>
      <c r="G269" s="5" t="s">
        <v>261</v>
      </c>
      <c r="H269" s="9">
        <v>7.3703703703703702E-2</v>
      </c>
      <c r="I269" s="9" t="s">
        <v>13972</v>
      </c>
      <c r="J269" s="5">
        <v>1</v>
      </c>
      <c r="K269" s="5">
        <v>46</v>
      </c>
      <c r="L269" s="5">
        <v>8</v>
      </c>
      <c r="M269" s="5">
        <f t="shared" si="18"/>
        <v>6368</v>
      </c>
      <c r="N269" s="5">
        <f t="shared" si="19"/>
        <v>640.7035175879397</v>
      </c>
      <c r="O269" s="5" t="str">
        <f t="shared" si="16"/>
        <v>y</v>
      </c>
      <c r="P269" s="43" t="str">
        <f t="shared" si="17"/>
        <v>insert into noskrien_reit (dalibnieks, rez,skriesim_db,sacensibas) values ('Kalniņa Agnese',6368,'y','Jelgavas nakts pusmaratons');</v>
      </c>
    </row>
    <row r="270" spans="1:16" x14ac:dyDescent="0.2">
      <c r="A270" s="10" t="s">
        <v>30517</v>
      </c>
      <c r="B270" s="5" t="s">
        <v>20</v>
      </c>
      <c r="C270" s="5" t="s">
        <v>1378</v>
      </c>
      <c r="D270" s="5">
        <v>576</v>
      </c>
      <c r="E270" s="5" t="s">
        <v>376</v>
      </c>
      <c r="F270" s="5"/>
      <c r="G270" s="5" t="s">
        <v>245</v>
      </c>
      <c r="H270" s="9">
        <v>7.3842592592592585E-2</v>
      </c>
      <c r="I270" s="9" t="s">
        <v>30083</v>
      </c>
      <c r="J270" s="5">
        <v>1</v>
      </c>
      <c r="K270" s="5">
        <v>46</v>
      </c>
      <c r="L270" s="5">
        <v>20</v>
      </c>
      <c r="M270" s="5">
        <f t="shared" si="18"/>
        <v>6380</v>
      </c>
      <c r="N270" s="5">
        <f t="shared" si="19"/>
        <v>639.49843260188084</v>
      </c>
      <c r="O270" s="5" t="str">
        <f t="shared" si="16"/>
        <v/>
      </c>
      <c r="P270" s="43" t="str">
        <f t="shared" si="17"/>
        <v>insert into noskrien_reit (dalibnieks, rez,skriesim_db,sacensibas) values ('Jurševica Līga',6380,'','Jelgavas nakts pusmaratons');</v>
      </c>
    </row>
    <row r="271" spans="1:16" x14ac:dyDescent="0.2">
      <c r="A271" s="10" t="s">
        <v>30518</v>
      </c>
      <c r="B271" s="5" t="s">
        <v>29853</v>
      </c>
      <c r="C271" s="5" t="s">
        <v>29854</v>
      </c>
      <c r="D271" s="5">
        <v>589</v>
      </c>
      <c r="E271" s="5" t="s">
        <v>386</v>
      </c>
      <c r="F271" s="5"/>
      <c r="G271" s="5" t="s">
        <v>270</v>
      </c>
      <c r="H271" s="9">
        <v>7.3935185185185187E-2</v>
      </c>
      <c r="I271" s="9" t="s">
        <v>30084</v>
      </c>
      <c r="J271" s="5">
        <v>1</v>
      </c>
      <c r="K271" s="5">
        <v>46</v>
      </c>
      <c r="L271" s="5">
        <v>28</v>
      </c>
      <c r="M271" s="5">
        <f t="shared" si="18"/>
        <v>6388</v>
      </c>
      <c r="N271" s="5">
        <f t="shared" si="19"/>
        <v>638.69755792110209</v>
      </c>
      <c r="O271" s="5" t="str">
        <f t="shared" si="16"/>
        <v/>
      </c>
      <c r="P271" s="43" t="str">
        <f t="shared" si="17"/>
        <v>insert into noskrien_reit (dalibnieks, rez,skriesim_db,sacensibas) values ('Stepēns Aloizs',6388,'','Jelgavas nakts pusmaratons');</v>
      </c>
    </row>
    <row r="272" spans="1:16" x14ac:dyDescent="0.2">
      <c r="A272" s="10" t="s">
        <v>30519</v>
      </c>
      <c r="B272" s="5" t="s">
        <v>197</v>
      </c>
      <c r="C272" s="5" t="s">
        <v>1366</v>
      </c>
      <c r="D272" s="5">
        <v>509</v>
      </c>
      <c r="E272" s="5" t="s">
        <v>480</v>
      </c>
      <c r="F272" s="5" t="s">
        <v>244</v>
      </c>
      <c r="G272" s="5" t="s">
        <v>245</v>
      </c>
      <c r="H272" s="9">
        <v>7.3946759259259254E-2</v>
      </c>
      <c r="I272" s="9" t="s">
        <v>30085</v>
      </c>
      <c r="J272" s="5">
        <v>1</v>
      </c>
      <c r="K272" s="5">
        <v>46</v>
      </c>
      <c r="L272" s="5">
        <v>29</v>
      </c>
      <c r="M272" s="5">
        <f t="shared" si="18"/>
        <v>6389</v>
      </c>
      <c r="N272" s="5">
        <f t="shared" si="19"/>
        <v>638.59758960713725</v>
      </c>
      <c r="O272" s="5" t="str">
        <f t="shared" si="16"/>
        <v>y</v>
      </c>
      <c r="P272" s="43" t="str">
        <f t="shared" si="17"/>
        <v>insert into noskrien_reit (dalibnieks, rez,skriesim_db,sacensibas) values ('Pūce Ieva',6389,'y','Jelgavas nakts pusmaratons');</v>
      </c>
    </row>
    <row r="273" spans="1:16" x14ac:dyDescent="0.2">
      <c r="A273" s="10" t="s">
        <v>30520</v>
      </c>
      <c r="B273" s="5" t="s">
        <v>724</v>
      </c>
      <c r="C273" s="5" t="s">
        <v>725</v>
      </c>
      <c r="D273" s="5">
        <v>521</v>
      </c>
      <c r="E273" s="5" t="s">
        <v>350</v>
      </c>
      <c r="F273" s="5" t="s">
        <v>726</v>
      </c>
      <c r="G273" s="5" t="s">
        <v>261</v>
      </c>
      <c r="H273" s="9">
        <v>7.3969907407407401E-2</v>
      </c>
      <c r="I273" s="9" t="s">
        <v>14918</v>
      </c>
      <c r="J273" s="5">
        <v>1</v>
      </c>
      <c r="K273" s="5">
        <v>46</v>
      </c>
      <c r="L273" s="5">
        <v>31</v>
      </c>
      <c r="M273" s="5">
        <f t="shared" si="18"/>
        <v>6391</v>
      </c>
      <c r="N273" s="5">
        <f t="shared" si="19"/>
        <v>638.39774683148175</v>
      </c>
      <c r="O273" s="5" t="str">
        <f t="shared" si="16"/>
        <v/>
      </c>
      <c r="P273" s="43" t="str">
        <f t="shared" si="17"/>
        <v>insert into noskrien_reit (dalibnieks, rez,skriesim_db,sacensibas) values ('Jaunzems-Fidžeralds-Xii Dzintars-Džons',6391,'','Jelgavas nakts pusmaratons');</v>
      </c>
    </row>
    <row r="274" spans="1:16" x14ac:dyDescent="0.2">
      <c r="A274" s="10" t="s">
        <v>30521</v>
      </c>
      <c r="B274" s="5" t="s">
        <v>46</v>
      </c>
      <c r="C274" s="5" t="s">
        <v>1347</v>
      </c>
      <c r="D274" s="5">
        <v>3</v>
      </c>
      <c r="E274" s="5" t="s">
        <v>386</v>
      </c>
      <c r="F274" s="5" t="s">
        <v>29855</v>
      </c>
      <c r="G274" s="5" t="s">
        <v>270</v>
      </c>
      <c r="H274" s="9">
        <v>7.402777777777779E-2</v>
      </c>
      <c r="I274" s="9" t="s">
        <v>16216</v>
      </c>
      <c r="J274" s="5">
        <v>1</v>
      </c>
      <c r="K274" s="5">
        <v>46</v>
      </c>
      <c r="L274" s="5">
        <v>36</v>
      </c>
      <c r="M274" s="5">
        <f t="shared" si="18"/>
        <v>6396</v>
      </c>
      <c r="N274" s="5">
        <f t="shared" si="19"/>
        <v>637.89868667917449</v>
      </c>
      <c r="O274" s="5" t="str">
        <f t="shared" si="16"/>
        <v/>
      </c>
      <c r="P274" s="43" t="str">
        <f t="shared" si="17"/>
        <v>insert into noskrien_reit (dalibnieks, rez,skriesim_db,sacensibas) values ('Āboliņš Jānis',6396,'','Jelgavas nakts pusmaratons');</v>
      </c>
    </row>
    <row r="275" spans="1:16" x14ac:dyDescent="0.2">
      <c r="A275" s="10" t="s">
        <v>30522</v>
      </c>
      <c r="B275" s="5" t="s">
        <v>1346</v>
      </c>
      <c r="C275" s="5" t="s">
        <v>1349</v>
      </c>
      <c r="D275" s="5">
        <v>532</v>
      </c>
      <c r="E275" s="5" t="s">
        <v>386</v>
      </c>
      <c r="F275" s="5"/>
      <c r="G275" s="5" t="s">
        <v>245</v>
      </c>
      <c r="H275" s="9">
        <v>7.4050925925925923E-2</v>
      </c>
      <c r="I275" s="9" t="s">
        <v>13976</v>
      </c>
      <c r="J275" s="5">
        <v>1</v>
      </c>
      <c r="K275" s="5">
        <v>46</v>
      </c>
      <c r="L275" s="5">
        <v>38</v>
      </c>
      <c r="M275" s="5">
        <f t="shared" si="18"/>
        <v>6398</v>
      </c>
      <c r="N275" s="5">
        <f t="shared" si="19"/>
        <v>637.69928102532037</v>
      </c>
      <c r="O275" s="5" t="str">
        <f t="shared" si="16"/>
        <v/>
      </c>
      <c r="P275" s="43" t="str">
        <f t="shared" si="17"/>
        <v>insert into noskrien_reit (dalibnieks, rez,skriesim_db,sacensibas) values ('Vagars Harijs',6398,'','Jelgavas nakts pusmaratons');</v>
      </c>
    </row>
    <row r="276" spans="1:16" x14ac:dyDescent="0.2">
      <c r="A276" s="10" t="s">
        <v>30523</v>
      </c>
      <c r="B276" s="5" t="s">
        <v>16</v>
      </c>
      <c r="C276" s="5" t="s">
        <v>17</v>
      </c>
      <c r="D276" s="5">
        <v>498</v>
      </c>
      <c r="E276" s="5" t="s">
        <v>386</v>
      </c>
      <c r="F276" s="5" t="s">
        <v>244</v>
      </c>
      <c r="G276" s="5" t="s">
        <v>245</v>
      </c>
      <c r="H276" s="9">
        <v>7.4062499999999989E-2</v>
      </c>
      <c r="I276" s="9" t="s">
        <v>13977</v>
      </c>
      <c r="J276" s="5">
        <v>1</v>
      </c>
      <c r="K276" s="5">
        <v>46</v>
      </c>
      <c r="L276" s="5">
        <v>39</v>
      </c>
      <c r="M276" s="5">
        <f t="shared" si="18"/>
        <v>6399</v>
      </c>
      <c r="N276" s="5">
        <f t="shared" si="19"/>
        <v>637.59962494139711</v>
      </c>
      <c r="O276" s="5" t="str">
        <f t="shared" si="16"/>
        <v>y</v>
      </c>
      <c r="P276" s="43" t="str">
        <f t="shared" si="17"/>
        <v>insert into noskrien_reit (dalibnieks, rez,skriesim_db,sacensibas) values ('Birks Aivars',6399,'y','Jelgavas nakts pusmaratons');</v>
      </c>
    </row>
    <row r="277" spans="1:16" x14ac:dyDescent="0.2">
      <c r="A277" s="10" t="s">
        <v>30524</v>
      </c>
      <c r="B277" s="5" t="s">
        <v>177</v>
      </c>
      <c r="C277" s="5" t="s">
        <v>714</v>
      </c>
      <c r="D277" s="5">
        <v>423</v>
      </c>
      <c r="E277" s="5" t="s">
        <v>350</v>
      </c>
      <c r="F277" s="5"/>
      <c r="G277" s="5" t="s">
        <v>586</v>
      </c>
      <c r="H277" s="9">
        <v>7.4108796296296298E-2</v>
      </c>
      <c r="I277" s="9" t="s">
        <v>13978</v>
      </c>
      <c r="J277" s="5">
        <v>1</v>
      </c>
      <c r="K277" s="5">
        <v>46</v>
      </c>
      <c r="L277" s="5">
        <v>43</v>
      </c>
      <c r="M277" s="5">
        <f t="shared" si="18"/>
        <v>6403</v>
      </c>
      <c r="N277" s="5">
        <f t="shared" si="19"/>
        <v>637.20131188505388</v>
      </c>
      <c r="O277" s="5" t="str">
        <f t="shared" si="16"/>
        <v/>
      </c>
      <c r="P277" s="43" t="str">
        <f t="shared" si="17"/>
        <v>insert into noskrien_reit (dalibnieks, rez,skriesim_db,sacensibas) values ('Kore Ivars',6403,'','Jelgavas nakts pusmaratons');</v>
      </c>
    </row>
    <row r="278" spans="1:16" x14ac:dyDescent="0.2">
      <c r="A278" s="10" t="s">
        <v>30525</v>
      </c>
      <c r="B278" s="5" t="s">
        <v>96</v>
      </c>
      <c r="C278" s="5" t="s">
        <v>2218</v>
      </c>
      <c r="D278" s="5">
        <v>355</v>
      </c>
      <c r="E278" s="5" t="s">
        <v>350</v>
      </c>
      <c r="F278" s="5" t="s">
        <v>2219</v>
      </c>
      <c r="G278" s="5" t="s">
        <v>302</v>
      </c>
      <c r="H278" s="9">
        <v>7.4155092592592592E-2</v>
      </c>
      <c r="I278" s="9" t="s">
        <v>13980</v>
      </c>
      <c r="J278" s="5">
        <v>1</v>
      </c>
      <c r="K278" s="5">
        <v>46</v>
      </c>
      <c r="L278" s="5">
        <v>47</v>
      </c>
      <c r="M278" s="5">
        <f t="shared" si="18"/>
        <v>6407</v>
      </c>
      <c r="N278" s="5">
        <f t="shared" si="19"/>
        <v>636.80349617605748</v>
      </c>
      <c r="O278" s="5" t="str">
        <f t="shared" si="16"/>
        <v/>
      </c>
      <c r="P278" s="43" t="str">
        <f t="shared" si="17"/>
        <v>insert into noskrien_reit (dalibnieks, rez,skriesim_db,sacensibas) values ('Jonelis Andris',6407,'','Jelgavas nakts pusmaratons');</v>
      </c>
    </row>
    <row r="279" spans="1:16" x14ac:dyDescent="0.2">
      <c r="A279" s="10" t="s">
        <v>30526</v>
      </c>
      <c r="B279" s="5" t="s">
        <v>16</v>
      </c>
      <c r="C279" s="5" t="s">
        <v>754</v>
      </c>
      <c r="D279" s="5">
        <v>330</v>
      </c>
      <c r="E279" s="5" t="s">
        <v>490</v>
      </c>
      <c r="F279" s="5" t="s">
        <v>1360</v>
      </c>
      <c r="G279" s="5" t="s">
        <v>1361</v>
      </c>
      <c r="H279" s="9">
        <v>7.4166666666666659E-2</v>
      </c>
      <c r="I279" s="9" t="s">
        <v>30086</v>
      </c>
      <c r="J279" s="5">
        <v>1</v>
      </c>
      <c r="K279" s="5">
        <v>46</v>
      </c>
      <c r="L279" s="5">
        <v>48</v>
      </c>
      <c r="M279" s="5">
        <f t="shared" si="18"/>
        <v>6408</v>
      </c>
      <c r="N279" s="5">
        <f t="shared" si="19"/>
        <v>636.70411985018723</v>
      </c>
      <c r="O279" s="5" t="str">
        <f t="shared" si="16"/>
        <v/>
      </c>
      <c r="P279" s="43" t="str">
        <f t="shared" si="17"/>
        <v>insert into noskrien_reit (dalibnieks, rez,skriesim_db,sacensibas) values ('Cepītis Aivars',6408,'','Jelgavas nakts pusmaratons');</v>
      </c>
    </row>
    <row r="280" spans="1:16" x14ac:dyDescent="0.2">
      <c r="A280" s="10" t="s">
        <v>30527</v>
      </c>
      <c r="B280" s="5" t="s">
        <v>12</v>
      </c>
      <c r="C280" s="5" t="s">
        <v>29856</v>
      </c>
      <c r="D280" s="5">
        <v>41</v>
      </c>
      <c r="E280" s="5" t="s">
        <v>386</v>
      </c>
      <c r="F280" s="5"/>
      <c r="G280" s="5" t="s">
        <v>270</v>
      </c>
      <c r="H280" s="9">
        <v>7.4178240740740739E-2</v>
      </c>
      <c r="I280" s="9" t="s">
        <v>30087</v>
      </c>
      <c r="J280" s="5">
        <v>1</v>
      </c>
      <c r="K280" s="5">
        <v>46</v>
      </c>
      <c r="L280" s="5">
        <v>49</v>
      </c>
      <c r="M280" s="5">
        <f t="shared" si="18"/>
        <v>6409</v>
      </c>
      <c r="N280" s="5">
        <f t="shared" si="19"/>
        <v>636.60477453580904</v>
      </c>
      <c r="O280" s="5" t="str">
        <f t="shared" si="16"/>
        <v/>
      </c>
      <c r="P280" s="43" t="str">
        <f t="shared" si="17"/>
        <v>insert into noskrien_reit (dalibnieks, rez,skriesim_db,sacensibas) values ('Moisejenkovs Viktors',6409,'','Jelgavas nakts pusmaratons');</v>
      </c>
    </row>
    <row r="281" spans="1:16" x14ac:dyDescent="0.2">
      <c r="A281" s="10" t="s">
        <v>30528</v>
      </c>
      <c r="B281" s="5" t="s">
        <v>617</v>
      </c>
      <c r="C281" s="5" t="s">
        <v>678</v>
      </c>
      <c r="D281" s="5">
        <v>235</v>
      </c>
      <c r="E281" s="5" t="s">
        <v>386</v>
      </c>
      <c r="F281" s="5"/>
      <c r="G281" s="5" t="s">
        <v>245</v>
      </c>
      <c r="H281" s="9">
        <v>7.4212962962962967E-2</v>
      </c>
      <c r="I281" s="9" t="s">
        <v>14298</v>
      </c>
      <c r="J281" s="5">
        <v>1</v>
      </c>
      <c r="K281" s="5">
        <v>46</v>
      </c>
      <c r="L281" s="5">
        <v>52</v>
      </c>
      <c r="M281" s="5">
        <f t="shared" si="18"/>
        <v>6412</v>
      </c>
      <c r="N281" s="5">
        <f t="shared" si="19"/>
        <v>636.30692451653147</v>
      </c>
      <c r="O281" s="5" t="str">
        <f t="shared" si="16"/>
        <v/>
      </c>
      <c r="P281" s="43" t="str">
        <f t="shared" si="17"/>
        <v>insert into noskrien_reit (dalibnieks, rez,skriesim_db,sacensibas) values ('Šaters Ēvalds',6412,'','Jelgavas nakts pusmaratons');</v>
      </c>
    </row>
    <row r="282" spans="1:16" x14ac:dyDescent="0.2">
      <c r="A282" s="10" t="s">
        <v>30529</v>
      </c>
      <c r="B282" s="5" t="s">
        <v>46</v>
      </c>
      <c r="C282" s="5" t="s">
        <v>850</v>
      </c>
      <c r="D282" s="5">
        <v>251</v>
      </c>
      <c r="E282" s="5" t="s">
        <v>358</v>
      </c>
      <c r="F282" s="5" t="s">
        <v>413</v>
      </c>
      <c r="G282" s="5" t="s">
        <v>1514</v>
      </c>
      <c r="H282" s="9">
        <v>7.4270833333333341E-2</v>
      </c>
      <c r="I282" s="9" t="s">
        <v>16218</v>
      </c>
      <c r="J282" s="5">
        <v>1</v>
      </c>
      <c r="K282" s="5">
        <v>46</v>
      </c>
      <c r="L282" s="5">
        <v>57</v>
      </c>
      <c r="M282" s="5">
        <f t="shared" si="18"/>
        <v>6417</v>
      </c>
      <c r="N282" s="5">
        <f t="shared" si="19"/>
        <v>635.81112669471713</v>
      </c>
      <c r="O282" s="5" t="str">
        <f t="shared" si="16"/>
        <v/>
      </c>
      <c r="P282" s="43" t="str">
        <f t="shared" si="17"/>
        <v>insert into noskrien_reit (dalibnieks, rez,skriesim_db,sacensibas) values ('Avens Jānis',6417,'','Jelgavas nakts pusmaratons');</v>
      </c>
    </row>
    <row r="283" spans="1:16" x14ac:dyDescent="0.2">
      <c r="A283" s="10" t="s">
        <v>30530</v>
      </c>
      <c r="B283" s="5" t="s">
        <v>666</v>
      </c>
      <c r="C283" s="5" t="s">
        <v>667</v>
      </c>
      <c r="D283" s="5">
        <v>411</v>
      </c>
      <c r="E283" s="5" t="s">
        <v>376</v>
      </c>
      <c r="F283" s="5" t="s">
        <v>665</v>
      </c>
      <c r="G283" s="5"/>
      <c r="H283" s="9">
        <v>7.4305555555555555E-2</v>
      </c>
      <c r="I283" s="9" t="s">
        <v>30088</v>
      </c>
      <c r="J283" s="5">
        <v>1</v>
      </c>
      <c r="K283" s="5">
        <v>47</v>
      </c>
      <c r="L283" s="5">
        <v>0</v>
      </c>
      <c r="M283" s="5">
        <f t="shared" si="18"/>
        <v>6420</v>
      </c>
      <c r="N283" s="5">
        <f t="shared" si="19"/>
        <v>635.51401869158872</v>
      </c>
      <c r="O283" s="5" t="str">
        <f t="shared" si="16"/>
        <v/>
      </c>
      <c r="P283" s="43" t="str">
        <f t="shared" si="17"/>
        <v>insert into noskrien_reit (dalibnieks, rez,skriesim_db,sacensibas) values ('Zvilna Santa',6420,'','Jelgavas nakts pusmaratons');</v>
      </c>
    </row>
    <row r="284" spans="1:16" x14ac:dyDescent="0.2">
      <c r="A284" s="10" t="s">
        <v>30531</v>
      </c>
      <c r="B284" s="5" t="s">
        <v>8511</v>
      </c>
      <c r="C284" s="5" t="s">
        <v>8512</v>
      </c>
      <c r="D284" s="5">
        <v>114</v>
      </c>
      <c r="E284" s="5" t="s">
        <v>457</v>
      </c>
      <c r="F284" s="5" t="s">
        <v>244</v>
      </c>
      <c r="G284" s="5" t="s">
        <v>270</v>
      </c>
      <c r="H284" s="9">
        <v>7.4386574074074077E-2</v>
      </c>
      <c r="I284" s="9" t="s">
        <v>30089</v>
      </c>
      <c r="J284" s="5">
        <v>1</v>
      </c>
      <c r="K284" s="5">
        <v>47</v>
      </c>
      <c r="L284" s="5">
        <v>7</v>
      </c>
      <c r="M284" s="5">
        <f t="shared" si="18"/>
        <v>6427</v>
      </c>
      <c r="N284" s="5">
        <f t="shared" si="19"/>
        <v>634.82184533997201</v>
      </c>
      <c r="O284" s="5" t="str">
        <f t="shared" si="16"/>
        <v>y</v>
      </c>
      <c r="P284" s="43" t="str">
        <f t="shared" si="17"/>
        <v>insert into noskrien_reit (dalibnieks, rez,skriesim_db,sacensibas) values ('Želve Sanda',6427,'y','Jelgavas nakts pusmaratons');</v>
      </c>
    </row>
    <row r="285" spans="1:16" x14ac:dyDescent="0.2">
      <c r="A285" s="10" t="s">
        <v>30532</v>
      </c>
      <c r="B285" s="5" t="s">
        <v>10</v>
      </c>
      <c r="C285" s="5" t="s">
        <v>8007</v>
      </c>
      <c r="D285" s="5">
        <v>525</v>
      </c>
      <c r="E285" s="5" t="s">
        <v>457</v>
      </c>
      <c r="F285" s="5"/>
      <c r="G285" s="5" t="s">
        <v>29857</v>
      </c>
      <c r="H285" s="9">
        <v>7.4398148148148144E-2</v>
      </c>
      <c r="I285" s="9" t="s">
        <v>30090</v>
      </c>
      <c r="J285" s="5">
        <v>1</v>
      </c>
      <c r="K285" s="5">
        <v>47</v>
      </c>
      <c r="L285" s="5">
        <v>8</v>
      </c>
      <c r="M285" s="5">
        <f t="shared" si="18"/>
        <v>6428</v>
      </c>
      <c r="N285" s="5">
        <f t="shared" si="19"/>
        <v>634.72308649657748</v>
      </c>
      <c r="O285" s="5" t="str">
        <f t="shared" si="16"/>
        <v/>
      </c>
      <c r="P285" s="43" t="str">
        <f t="shared" si="17"/>
        <v>insert into noskrien_reit (dalibnieks, rez,skriesim_db,sacensibas) values ('Vīgante Dace',6428,'','Jelgavas nakts pusmaratons');</v>
      </c>
    </row>
    <row r="286" spans="1:16" x14ac:dyDescent="0.2">
      <c r="A286" s="10" t="s">
        <v>30533</v>
      </c>
      <c r="B286" s="5" t="s">
        <v>153</v>
      </c>
      <c r="C286" s="5" t="s">
        <v>852</v>
      </c>
      <c r="D286" s="5">
        <v>224</v>
      </c>
      <c r="E286" s="5" t="s">
        <v>376</v>
      </c>
      <c r="F286" s="5" t="s">
        <v>420</v>
      </c>
      <c r="G286" s="5" t="s">
        <v>245</v>
      </c>
      <c r="H286" s="9">
        <v>7.4456018518518519E-2</v>
      </c>
      <c r="I286" s="9" t="s">
        <v>30091</v>
      </c>
      <c r="J286" s="5">
        <v>1</v>
      </c>
      <c r="K286" s="5">
        <v>47</v>
      </c>
      <c r="L286" s="5">
        <v>13</v>
      </c>
      <c r="M286" s="5">
        <f t="shared" si="18"/>
        <v>6433</v>
      </c>
      <c r="N286" s="5">
        <f t="shared" si="19"/>
        <v>634.22975283693449</v>
      </c>
      <c r="O286" s="5" t="str">
        <f t="shared" si="16"/>
        <v/>
      </c>
      <c r="P286" s="43" t="str">
        <f t="shared" si="17"/>
        <v>insert into noskrien_reit (dalibnieks, rez,skriesim_db,sacensibas) values ('Meirāne Lelde',6433,'','Jelgavas nakts pusmaratons');</v>
      </c>
    </row>
    <row r="287" spans="1:16" x14ac:dyDescent="0.2">
      <c r="A287" s="10" t="s">
        <v>30534</v>
      </c>
      <c r="B287" s="5" t="s">
        <v>137</v>
      </c>
      <c r="C287" s="5" t="s">
        <v>138</v>
      </c>
      <c r="D287" s="5">
        <v>240</v>
      </c>
      <c r="E287" s="5" t="s">
        <v>457</v>
      </c>
      <c r="F287" s="5"/>
      <c r="G287" s="5" t="s">
        <v>245</v>
      </c>
      <c r="H287" s="9">
        <v>7.4490740740740746E-2</v>
      </c>
      <c r="I287" s="9" t="s">
        <v>30092</v>
      </c>
      <c r="J287" s="5">
        <v>1</v>
      </c>
      <c r="K287" s="5">
        <v>47</v>
      </c>
      <c r="L287" s="5">
        <v>16</v>
      </c>
      <c r="M287" s="5">
        <f t="shared" si="18"/>
        <v>6436</v>
      </c>
      <c r="N287" s="5">
        <f t="shared" si="19"/>
        <v>633.93412057178364</v>
      </c>
      <c r="O287" s="5" t="str">
        <f t="shared" si="16"/>
        <v/>
      </c>
      <c r="P287" s="43" t="str">
        <f t="shared" si="17"/>
        <v>insert into noskrien_reit (dalibnieks, rez,skriesim_db,sacensibas) values ('Pētersone Vineta',6436,'','Jelgavas nakts pusmaratons');</v>
      </c>
    </row>
    <row r="288" spans="1:16" x14ac:dyDescent="0.2">
      <c r="A288" s="10" t="s">
        <v>30535</v>
      </c>
      <c r="B288" s="5" t="s">
        <v>525</v>
      </c>
      <c r="C288" s="5" t="s">
        <v>2215</v>
      </c>
      <c r="D288" s="5">
        <v>252</v>
      </c>
      <c r="E288" s="5" t="s">
        <v>350</v>
      </c>
      <c r="F288" s="5"/>
      <c r="G288" s="5" t="s">
        <v>245</v>
      </c>
      <c r="H288" s="9">
        <v>7.452546296296296E-2</v>
      </c>
      <c r="I288" s="9" t="s">
        <v>30093</v>
      </c>
      <c r="J288" s="5">
        <v>1</v>
      </c>
      <c r="K288" s="5">
        <v>47</v>
      </c>
      <c r="L288" s="5">
        <v>19</v>
      </c>
      <c r="M288" s="5">
        <f t="shared" si="18"/>
        <v>6439</v>
      </c>
      <c r="N288" s="5">
        <f t="shared" si="19"/>
        <v>633.63876378319617</v>
      </c>
      <c r="O288" s="5" t="str">
        <f t="shared" si="16"/>
        <v/>
      </c>
      <c r="P288" s="43" t="str">
        <f t="shared" si="17"/>
        <v>insert into noskrien_reit (dalibnieks, rez,skriesim_db,sacensibas) values ('Atteka Arnis',6439,'','Jelgavas nakts pusmaratons');</v>
      </c>
    </row>
    <row r="289" spans="1:16" x14ac:dyDescent="0.2">
      <c r="A289" s="10" t="s">
        <v>30536</v>
      </c>
      <c r="B289" s="5" t="s">
        <v>20</v>
      </c>
      <c r="C289" s="5" t="s">
        <v>825</v>
      </c>
      <c r="D289" s="5">
        <v>333</v>
      </c>
      <c r="E289" s="5" t="s">
        <v>376</v>
      </c>
      <c r="F289" s="5" t="s">
        <v>826</v>
      </c>
      <c r="G289" s="5" t="s">
        <v>270</v>
      </c>
      <c r="H289" s="9">
        <v>7.4537037037037041E-2</v>
      </c>
      <c r="I289" s="9" t="s">
        <v>14301</v>
      </c>
      <c r="J289" s="5">
        <v>1</v>
      </c>
      <c r="K289" s="5">
        <v>47</v>
      </c>
      <c r="L289" s="5">
        <v>20</v>
      </c>
      <c r="M289" s="5">
        <f t="shared" si="18"/>
        <v>6440</v>
      </c>
      <c r="N289" s="5">
        <f t="shared" si="19"/>
        <v>633.54037267080741</v>
      </c>
      <c r="O289" s="5" t="str">
        <f t="shared" si="16"/>
        <v/>
      </c>
      <c r="P289" s="43" t="str">
        <f t="shared" si="17"/>
        <v>insert into noskrien_reit (dalibnieks, rez,skriesim_db,sacensibas) values ('Rube-Šteinharde Līga',6440,'','Jelgavas nakts pusmaratons');</v>
      </c>
    </row>
    <row r="290" spans="1:16" x14ac:dyDescent="0.2">
      <c r="A290" s="10" t="s">
        <v>30537</v>
      </c>
      <c r="B290" s="5" t="s">
        <v>181</v>
      </c>
      <c r="C290" s="5" t="s">
        <v>5353</v>
      </c>
      <c r="D290" s="5">
        <v>78</v>
      </c>
      <c r="E290" s="5" t="s">
        <v>344</v>
      </c>
      <c r="F290" s="5"/>
      <c r="G290" s="5" t="s">
        <v>270</v>
      </c>
      <c r="H290" s="9">
        <v>7.4664351851851843E-2</v>
      </c>
      <c r="I290" s="9" t="s">
        <v>30094</v>
      </c>
      <c r="J290" s="5">
        <v>1</v>
      </c>
      <c r="K290" s="5">
        <v>47</v>
      </c>
      <c r="L290" s="5">
        <v>31</v>
      </c>
      <c r="M290" s="5">
        <f t="shared" si="18"/>
        <v>6451</v>
      </c>
      <c r="N290" s="5">
        <f t="shared" si="19"/>
        <v>632.46008370795221</v>
      </c>
      <c r="O290" s="5" t="str">
        <f t="shared" si="16"/>
        <v/>
      </c>
      <c r="P290" s="43" t="str">
        <f t="shared" si="17"/>
        <v>insert into noskrien_reit (dalibnieks, rez,skriesim_db,sacensibas) values ('Verbickis Kaspars',6451,'','Jelgavas nakts pusmaratons');</v>
      </c>
    </row>
    <row r="291" spans="1:16" x14ac:dyDescent="0.2">
      <c r="A291" s="10" t="s">
        <v>30538</v>
      </c>
      <c r="B291" s="5" t="s">
        <v>689</v>
      </c>
      <c r="C291" s="5" t="s">
        <v>690</v>
      </c>
      <c r="D291" s="5">
        <v>172</v>
      </c>
      <c r="E291" s="5" t="s">
        <v>457</v>
      </c>
      <c r="F291" s="5"/>
      <c r="G291" s="5" t="s">
        <v>261</v>
      </c>
      <c r="H291" s="9">
        <v>7.4710648148148151E-2</v>
      </c>
      <c r="I291" s="9" t="s">
        <v>14926</v>
      </c>
      <c r="J291" s="5">
        <v>1</v>
      </c>
      <c r="K291" s="5">
        <v>47</v>
      </c>
      <c r="L291" s="5">
        <v>35</v>
      </c>
      <c r="M291" s="5">
        <f t="shared" si="18"/>
        <v>6455</v>
      </c>
      <c r="N291" s="5">
        <f t="shared" si="19"/>
        <v>632.06816421378778</v>
      </c>
      <c r="O291" s="5" t="str">
        <f t="shared" si="16"/>
        <v/>
      </c>
      <c r="P291" s="43" t="str">
        <f t="shared" si="17"/>
        <v>insert into noskrien_reit (dalibnieks, rez,skriesim_db,sacensibas) values ('Rozenberga Aiga',6455,'','Jelgavas nakts pusmaratons');</v>
      </c>
    </row>
    <row r="292" spans="1:16" x14ac:dyDescent="0.2">
      <c r="A292" s="10" t="s">
        <v>30539</v>
      </c>
      <c r="B292" s="5" t="s">
        <v>125</v>
      </c>
      <c r="C292" s="5" t="s">
        <v>2234</v>
      </c>
      <c r="D292" s="5">
        <v>238</v>
      </c>
      <c r="E292" s="5" t="s">
        <v>457</v>
      </c>
      <c r="F292" s="5" t="s">
        <v>2235</v>
      </c>
      <c r="G292" s="5" t="s">
        <v>245</v>
      </c>
      <c r="H292" s="9">
        <v>7.4722222222222232E-2</v>
      </c>
      <c r="I292" s="9" t="s">
        <v>30095</v>
      </c>
      <c r="J292" s="5">
        <v>1</v>
      </c>
      <c r="K292" s="5">
        <v>47</v>
      </c>
      <c r="L292" s="5">
        <v>36</v>
      </c>
      <c r="M292" s="5">
        <f t="shared" si="18"/>
        <v>6456</v>
      </c>
      <c r="N292" s="5">
        <f t="shared" si="19"/>
        <v>631.9702602230484</v>
      </c>
      <c r="O292" s="5" t="str">
        <f t="shared" si="16"/>
        <v/>
      </c>
      <c r="P292" s="43" t="str">
        <f t="shared" si="17"/>
        <v>insert into noskrien_reit (dalibnieks, rez,skriesim_db,sacensibas) values ('Čudere Elīna',6456,'','Jelgavas nakts pusmaratons');</v>
      </c>
    </row>
    <row r="293" spans="1:16" x14ac:dyDescent="0.2">
      <c r="A293" s="10" t="s">
        <v>30540</v>
      </c>
      <c r="B293" s="5" t="s">
        <v>90</v>
      </c>
      <c r="C293" s="5" t="s">
        <v>1345</v>
      </c>
      <c r="D293" s="5">
        <v>441</v>
      </c>
      <c r="E293" s="5" t="s">
        <v>344</v>
      </c>
      <c r="F293" s="5"/>
      <c r="G293" s="5" t="s">
        <v>245</v>
      </c>
      <c r="H293" s="9">
        <v>7.4872685185185181E-2</v>
      </c>
      <c r="I293" s="9" t="s">
        <v>30096</v>
      </c>
      <c r="J293" s="5">
        <v>1</v>
      </c>
      <c r="K293" s="5">
        <v>47</v>
      </c>
      <c r="L293" s="5">
        <v>49</v>
      </c>
      <c r="M293" s="5">
        <f t="shared" si="18"/>
        <v>6469</v>
      </c>
      <c r="N293" s="5">
        <f t="shared" si="19"/>
        <v>630.70026279177614</v>
      </c>
      <c r="O293" s="5" t="str">
        <f t="shared" si="16"/>
        <v/>
      </c>
      <c r="P293" s="43" t="str">
        <f t="shared" si="17"/>
        <v>insert into noskrien_reit (dalibnieks, rez,skriesim_db,sacensibas) values ('Radziņš Sandis',6469,'','Jelgavas nakts pusmaratons');</v>
      </c>
    </row>
    <row r="294" spans="1:16" x14ac:dyDescent="0.2">
      <c r="A294" s="10" t="s">
        <v>30541</v>
      </c>
      <c r="B294" s="5" t="s">
        <v>96</v>
      </c>
      <c r="C294" s="5" t="s">
        <v>429</v>
      </c>
      <c r="D294" s="5">
        <v>246</v>
      </c>
      <c r="E294" s="5" t="s">
        <v>386</v>
      </c>
      <c r="F294" s="5" t="s">
        <v>2222</v>
      </c>
      <c r="G294" s="5" t="s">
        <v>261</v>
      </c>
      <c r="H294" s="9">
        <v>7.4965277777777783E-2</v>
      </c>
      <c r="I294" s="9" t="s">
        <v>14934</v>
      </c>
      <c r="J294" s="5">
        <v>1</v>
      </c>
      <c r="K294" s="5">
        <v>47</v>
      </c>
      <c r="L294" s="5">
        <v>57</v>
      </c>
      <c r="M294" s="5">
        <f t="shared" si="18"/>
        <v>6477</v>
      </c>
      <c r="N294" s="5">
        <f t="shared" si="19"/>
        <v>629.9212598425197</v>
      </c>
      <c r="O294" s="5" t="str">
        <f t="shared" si="16"/>
        <v/>
      </c>
      <c r="P294" s="43" t="str">
        <f t="shared" si="17"/>
        <v>insert into noskrien_reit (dalibnieks, rez,skriesim_db,sacensibas) values ('Krastiņš Andris',6477,'','Jelgavas nakts pusmaratons');</v>
      </c>
    </row>
    <row r="295" spans="1:16" x14ac:dyDescent="0.2">
      <c r="A295" s="10" t="s">
        <v>30542</v>
      </c>
      <c r="B295" s="5" t="s">
        <v>593</v>
      </c>
      <c r="C295" s="5" t="s">
        <v>29858</v>
      </c>
      <c r="D295" s="5">
        <v>10</v>
      </c>
      <c r="E295" s="5" t="s">
        <v>350</v>
      </c>
      <c r="F295" s="5"/>
      <c r="G295" s="5"/>
      <c r="H295" s="9">
        <v>7.5034722222222225E-2</v>
      </c>
      <c r="I295" s="9" t="s">
        <v>14936</v>
      </c>
      <c r="J295" s="5">
        <v>1</v>
      </c>
      <c r="K295" s="5">
        <v>48</v>
      </c>
      <c r="L295" s="5">
        <v>3</v>
      </c>
      <c r="M295" s="5">
        <f t="shared" si="18"/>
        <v>6483</v>
      </c>
      <c r="N295" s="5">
        <f t="shared" si="19"/>
        <v>629.33826931975932</v>
      </c>
      <c r="O295" s="5" t="str">
        <f t="shared" si="16"/>
        <v/>
      </c>
      <c r="P295" s="43" t="str">
        <f t="shared" si="17"/>
        <v>insert into noskrien_reit (dalibnieks, rez,skriesim_db,sacensibas) values ('Lukins Andrejs',6483,'','Jelgavas nakts pusmaratons');</v>
      </c>
    </row>
    <row r="296" spans="1:16" x14ac:dyDescent="0.2">
      <c r="A296" s="10" t="s">
        <v>30543</v>
      </c>
      <c r="B296" s="5" t="s">
        <v>7349</v>
      </c>
      <c r="C296" s="5" t="s">
        <v>7350</v>
      </c>
      <c r="D296" s="5">
        <v>56</v>
      </c>
      <c r="E296" s="5" t="s">
        <v>344</v>
      </c>
      <c r="F296" s="5"/>
      <c r="G296" s="5" t="s">
        <v>270</v>
      </c>
      <c r="H296" s="9">
        <v>7.5057870370370372E-2</v>
      </c>
      <c r="I296" s="9" t="s">
        <v>13988</v>
      </c>
      <c r="J296" s="5">
        <v>1</v>
      </c>
      <c r="K296" s="5">
        <v>48</v>
      </c>
      <c r="L296" s="5">
        <v>5</v>
      </c>
      <c r="M296" s="5">
        <f t="shared" si="18"/>
        <v>6485</v>
      </c>
      <c r="N296" s="5">
        <f t="shared" si="19"/>
        <v>629.14417887432535</v>
      </c>
      <c r="O296" s="5" t="str">
        <f t="shared" si="16"/>
        <v/>
      </c>
      <c r="P296" s="43" t="str">
        <f t="shared" si="17"/>
        <v>insert into noskrien_reit (dalibnieks, rez,skriesim_db,sacensibas) values ('Poikāns Almants',6485,'','Jelgavas nakts pusmaratons');</v>
      </c>
    </row>
    <row r="297" spans="1:16" x14ac:dyDescent="0.2">
      <c r="A297" s="10" t="s">
        <v>30544</v>
      </c>
      <c r="B297" s="5" t="s">
        <v>1228</v>
      </c>
      <c r="C297" s="5" t="s">
        <v>29859</v>
      </c>
      <c r="D297" s="5">
        <v>121</v>
      </c>
      <c r="E297" s="5" t="s">
        <v>350</v>
      </c>
      <c r="F297" s="5"/>
      <c r="G297" s="5" t="s">
        <v>270</v>
      </c>
      <c r="H297" s="9">
        <v>7.5081018518518519E-2</v>
      </c>
      <c r="I297" s="9" t="s">
        <v>30097</v>
      </c>
      <c r="J297" s="5">
        <v>1</v>
      </c>
      <c r="K297" s="5">
        <v>48</v>
      </c>
      <c r="L297" s="5">
        <v>7</v>
      </c>
      <c r="M297" s="5">
        <f t="shared" si="18"/>
        <v>6487</v>
      </c>
      <c r="N297" s="5">
        <f t="shared" si="19"/>
        <v>628.95020810852475</v>
      </c>
      <c r="O297" s="5" t="str">
        <f t="shared" si="16"/>
        <v/>
      </c>
      <c r="P297" s="43" t="str">
        <f t="shared" si="17"/>
        <v>insert into noskrien_reit (dalibnieks, rez,skriesim_db,sacensibas) values ('Lindenbergs Gunārs',6487,'','Jelgavas nakts pusmaratons');</v>
      </c>
    </row>
    <row r="298" spans="1:16" x14ac:dyDescent="0.2">
      <c r="A298" s="10" t="s">
        <v>30545</v>
      </c>
      <c r="B298" s="5" t="s">
        <v>39</v>
      </c>
      <c r="C298" s="5" t="s">
        <v>29860</v>
      </c>
      <c r="D298" s="5">
        <v>481</v>
      </c>
      <c r="E298" s="5" t="s">
        <v>344</v>
      </c>
      <c r="F298" s="5"/>
      <c r="G298" s="5" t="s">
        <v>588</v>
      </c>
      <c r="H298" s="9">
        <v>7.5092592592592586E-2</v>
      </c>
      <c r="I298" s="9" t="s">
        <v>30098</v>
      </c>
      <c r="J298" s="5">
        <v>1</v>
      </c>
      <c r="K298" s="5">
        <v>48</v>
      </c>
      <c r="L298" s="5">
        <v>8</v>
      </c>
      <c r="M298" s="5">
        <f t="shared" si="18"/>
        <v>6488</v>
      </c>
      <c r="N298" s="5">
        <f t="shared" si="19"/>
        <v>628.85326757090013</v>
      </c>
      <c r="O298" s="5" t="str">
        <f t="shared" si="16"/>
        <v/>
      </c>
      <c r="P298" s="43" t="str">
        <f t="shared" si="17"/>
        <v>insert into noskrien_reit (dalibnieks, rez,skriesim_db,sacensibas) values ('Reiņikovs Mārtiņš',6488,'','Jelgavas nakts pusmaratons');</v>
      </c>
    </row>
    <row r="299" spans="1:16" x14ac:dyDescent="0.2">
      <c r="A299" s="10" t="s">
        <v>30546</v>
      </c>
      <c r="B299" s="5" t="s">
        <v>26</v>
      </c>
      <c r="C299" s="5" t="s">
        <v>698</v>
      </c>
      <c r="D299" s="5">
        <v>264</v>
      </c>
      <c r="E299" s="5" t="s">
        <v>350</v>
      </c>
      <c r="F299" s="5"/>
      <c r="G299" s="5" t="s">
        <v>245</v>
      </c>
      <c r="H299" s="9">
        <v>7.5104166666666666E-2</v>
      </c>
      <c r="I299" s="9" t="s">
        <v>30099</v>
      </c>
      <c r="J299" s="5">
        <v>1</v>
      </c>
      <c r="K299" s="5">
        <v>48</v>
      </c>
      <c r="L299" s="5">
        <v>9</v>
      </c>
      <c r="M299" s="5">
        <f t="shared" si="18"/>
        <v>6489</v>
      </c>
      <c r="N299" s="5">
        <f t="shared" si="19"/>
        <v>628.75635691169668</v>
      </c>
      <c r="O299" s="5" t="str">
        <f t="shared" si="16"/>
        <v/>
      </c>
      <c r="P299" s="43" t="str">
        <f t="shared" si="17"/>
        <v>insert into noskrien_reit (dalibnieks, rez,skriesim_db,sacensibas) values ('Auželis Māris',6489,'','Jelgavas nakts pusmaratons');</v>
      </c>
    </row>
    <row r="300" spans="1:16" x14ac:dyDescent="0.2">
      <c r="A300" s="10" t="s">
        <v>30547</v>
      </c>
      <c r="B300" s="5" t="s">
        <v>39</v>
      </c>
      <c r="C300" s="5" t="s">
        <v>707</v>
      </c>
      <c r="D300" s="5">
        <v>526</v>
      </c>
      <c r="E300" s="5" t="s">
        <v>344</v>
      </c>
      <c r="F300" s="5"/>
      <c r="G300" s="5"/>
      <c r="H300" s="9">
        <v>7.5162037037037041E-2</v>
      </c>
      <c r="I300" s="9" t="s">
        <v>30100</v>
      </c>
      <c r="J300" s="5">
        <v>1</v>
      </c>
      <c r="K300" s="5">
        <v>48</v>
      </c>
      <c r="L300" s="5">
        <v>14</v>
      </c>
      <c r="M300" s="5">
        <f t="shared" si="18"/>
        <v>6494</v>
      </c>
      <c r="N300" s="5">
        <f t="shared" si="19"/>
        <v>628.27225130890054</v>
      </c>
      <c r="O300" s="5" t="str">
        <f t="shared" si="16"/>
        <v/>
      </c>
      <c r="P300" s="43" t="str">
        <f t="shared" si="17"/>
        <v>insert into noskrien_reit (dalibnieks, rez,skriesim_db,sacensibas) values ('Pakulis Mārtiņš',6494,'','Jelgavas nakts pusmaratons');</v>
      </c>
    </row>
    <row r="301" spans="1:16" x14ac:dyDescent="0.2">
      <c r="A301" s="10" t="s">
        <v>30548</v>
      </c>
      <c r="B301" s="5" t="s">
        <v>10</v>
      </c>
      <c r="C301" s="5" t="s">
        <v>7415</v>
      </c>
      <c r="D301" s="5">
        <v>325</v>
      </c>
      <c r="E301" s="5" t="s">
        <v>376</v>
      </c>
      <c r="F301" s="5"/>
      <c r="G301" s="5" t="s">
        <v>270</v>
      </c>
      <c r="H301" s="9">
        <v>7.5162037037037041E-2</v>
      </c>
      <c r="I301" s="9" t="s">
        <v>30100</v>
      </c>
      <c r="J301" s="5">
        <v>1</v>
      </c>
      <c r="K301" s="5">
        <v>48</v>
      </c>
      <c r="L301" s="5">
        <v>14</v>
      </c>
      <c r="M301" s="5">
        <f t="shared" si="18"/>
        <v>6494</v>
      </c>
      <c r="N301" s="5">
        <f t="shared" si="19"/>
        <v>628.27225130890054</v>
      </c>
      <c r="O301" s="5" t="str">
        <f t="shared" si="16"/>
        <v/>
      </c>
      <c r="P301" s="43" t="str">
        <f t="shared" si="17"/>
        <v>insert into noskrien_reit (dalibnieks, rez,skriesim_db,sacensibas) values ('Ziemele Dace',6494,'','Jelgavas nakts pusmaratons');</v>
      </c>
    </row>
    <row r="302" spans="1:16" x14ac:dyDescent="0.2">
      <c r="A302" s="10" t="s">
        <v>30549</v>
      </c>
      <c r="B302" s="5" t="s">
        <v>149</v>
      </c>
      <c r="C302" s="5" t="s">
        <v>150</v>
      </c>
      <c r="D302" s="5">
        <v>346</v>
      </c>
      <c r="E302" s="5" t="s">
        <v>457</v>
      </c>
      <c r="F302" s="5" t="s">
        <v>244</v>
      </c>
      <c r="G302" s="5" t="s">
        <v>245</v>
      </c>
      <c r="H302" s="9">
        <v>7.5185185185185188E-2</v>
      </c>
      <c r="I302" s="9" t="s">
        <v>30101</v>
      </c>
      <c r="J302" s="5">
        <v>1</v>
      </c>
      <c r="K302" s="5">
        <v>48</v>
      </c>
      <c r="L302" s="5">
        <v>16</v>
      </c>
      <c r="M302" s="5">
        <f t="shared" si="18"/>
        <v>6496</v>
      </c>
      <c r="N302" s="5">
        <f t="shared" si="19"/>
        <v>628.07881773399015</v>
      </c>
      <c r="O302" s="5" t="str">
        <f t="shared" si="16"/>
        <v>y</v>
      </c>
      <c r="P302" s="43" t="str">
        <f t="shared" si="17"/>
        <v>insert into noskrien_reit (dalibnieks, rez,skriesim_db,sacensibas) values ('Rulle Aija',6496,'y','Jelgavas nakts pusmaratons');</v>
      </c>
    </row>
    <row r="303" spans="1:16" x14ac:dyDescent="0.2">
      <c r="A303" s="10" t="s">
        <v>30550</v>
      </c>
      <c r="B303" s="5" t="s">
        <v>777</v>
      </c>
      <c r="C303" s="5" t="s">
        <v>842</v>
      </c>
      <c r="D303" s="5">
        <v>196</v>
      </c>
      <c r="E303" s="5" t="s">
        <v>376</v>
      </c>
      <c r="F303" s="5"/>
      <c r="G303" s="5" t="s">
        <v>1508</v>
      </c>
      <c r="H303" s="9">
        <v>7.5289351851851857E-2</v>
      </c>
      <c r="I303" s="9" t="s">
        <v>30102</v>
      </c>
      <c r="J303" s="5">
        <v>1</v>
      </c>
      <c r="K303" s="5">
        <v>48</v>
      </c>
      <c r="L303" s="5">
        <v>25</v>
      </c>
      <c r="M303" s="5">
        <f t="shared" si="18"/>
        <v>6505</v>
      </c>
      <c r="N303" s="5">
        <f t="shared" si="19"/>
        <v>627.20983858570332</v>
      </c>
      <c r="O303" s="5" t="str">
        <f t="shared" si="16"/>
        <v/>
      </c>
      <c r="P303" s="43" t="str">
        <f t="shared" si="17"/>
        <v>insert into noskrien_reit (dalibnieks, rez,skriesim_db,sacensibas) values ('Tilta Zane',6505,'','Jelgavas nakts pusmaratons');</v>
      </c>
    </row>
    <row r="304" spans="1:16" x14ac:dyDescent="0.2">
      <c r="A304" s="10" t="s">
        <v>30551</v>
      </c>
      <c r="B304" s="5" t="s">
        <v>22</v>
      </c>
      <c r="C304" s="5" t="s">
        <v>820</v>
      </c>
      <c r="D304" s="5">
        <v>150</v>
      </c>
      <c r="E304" s="5" t="s">
        <v>350</v>
      </c>
      <c r="F304" s="5" t="s">
        <v>821</v>
      </c>
      <c r="G304" s="5" t="s">
        <v>245</v>
      </c>
      <c r="H304" s="9">
        <v>7.5312500000000004E-2</v>
      </c>
      <c r="I304" s="9" t="s">
        <v>30103</v>
      </c>
      <c r="J304" s="5">
        <v>1</v>
      </c>
      <c r="K304" s="5">
        <v>48</v>
      </c>
      <c r="L304" s="5">
        <v>27</v>
      </c>
      <c r="M304" s="5">
        <f t="shared" si="18"/>
        <v>6507</v>
      </c>
      <c r="N304" s="5">
        <f t="shared" si="19"/>
        <v>627.01705855232831</v>
      </c>
      <c r="O304" s="5" t="str">
        <f t="shared" si="16"/>
        <v/>
      </c>
      <c r="P304" s="43" t="str">
        <f t="shared" si="17"/>
        <v>insert into noskrien_reit (dalibnieks, rez,skriesim_db,sacensibas) values ('Pakalniņš Gatis',6507,'','Jelgavas nakts pusmaratons');</v>
      </c>
    </row>
    <row r="305" spans="1:16" x14ac:dyDescent="0.2">
      <c r="A305" s="10" t="s">
        <v>30552</v>
      </c>
      <c r="B305" s="5" t="s">
        <v>96</v>
      </c>
      <c r="C305" s="5" t="s">
        <v>346</v>
      </c>
      <c r="D305" s="5">
        <v>161</v>
      </c>
      <c r="E305" s="5" t="s">
        <v>350</v>
      </c>
      <c r="F305" s="5"/>
      <c r="G305" s="5"/>
      <c r="H305" s="9">
        <v>7.5324074074074085E-2</v>
      </c>
      <c r="I305" s="9" t="s">
        <v>14941</v>
      </c>
      <c r="J305" s="5">
        <v>1</v>
      </c>
      <c r="K305" s="5">
        <v>48</v>
      </c>
      <c r="L305" s="5">
        <v>28</v>
      </c>
      <c r="M305" s="5">
        <f t="shared" si="18"/>
        <v>6508</v>
      </c>
      <c r="N305" s="5">
        <f t="shared" si="19"/>
        <v>626.9207129686539</v>
      </c>
      <c r="O305" s="5" t="str">
        <f t="shared" si="16"/>
        <v/>
      </c>
      <c r="P305" s="43" t="str">
        <f t="shared" si="17"/>
        <v>insert into noskrien_reit (dalibnieks, rez,skriesim_db,sacensibas) values ('Bērziņš Andris',6508,'','Jelgavas nakts pusmaratons');</v>
      </c>
    </row>
    <row r="306" spans="1:16" x14ac:dyDescent="0.2">
      <c r="A306" s="10" t="s">
        <v>30553</v>
      </c>
      <c r="B306" s="5" t="s">
        <v>746</v>
      </c>
      <c r="C306" s="5" t="s">
        <v>747</v>
      </c>
      <c r="D306" s="5">
        <v>259</v>
      </c>
      <c r="E306" s="5" t="s">
        <v>376</v>
      </c>
      <c r="F306" s="5" t="s">
        <v>448</v>
      </c>
      <c r="G306" s="5"/>
      <c r="H306" s="9">
        <v>7.5347222222222218E-2</v>
      </c>
      <c r="I306" s="9" t="s">
        <v>30104</v>
      </c>
      <c r="J306" s="5">
        <v>1</v>
      </c>
      <c r="K306" s="5">
        <v>48</v>
      </c>
      <c r="L306" s="5">
        <v>30</v>
      </c>
      <c r="M306" s="5">
        <f t="shared" si="18"/>
        <v>6510</v>
      </c>
      <c r="N306" s="5">
        <f t="shared" si="19"/>
        <v>626.72811059907826</v>
      </c>
      <c r="O306" s="5" t="str">
        <f t="shared" si="16"/>
        <v/>
      </c>
      <c r="P306" s="43" t="str">
        <f t="shared" si="17"/>
        <v>insert into noskrien_reit (dalibnieks, rez,skriesim_db,sacensibas) values ('Dervinika Sandra',6510,'','Jelgavas nakts pusmaratons');</v>
      </c>
    </row>
    <row r="307" spans="1:16" x14ac:dyDescent="0.2">
      <c r="A307" s="10" t="s">
        <v>30554</v>
      </c>
      <c r="B307" s="5" t="s">
        <v>546</v>
      </c>
      <c r="C307" s="5" t="s">
        <v>1362</v>
      </c>
      <c r="D307" s="5">
        <v>274</v>
      </c>
      <c r="E307" s="5" t="s">
        <v>457</v>
      </c>
      <c r="F307" s="5" t="s">
        <v>244</v>
      </c>
      <c r="G307" s="5" t="s">
        <v>245</v>
      </c>
      <c r="H307" s="9">
        <v>7.5370370370370365E-2</v>
      </c>
      <c r="I307" s="9" t="s">
        <v>14942</v>
      </c>
      <c r="J307" s="5">
        <v>1</v>
      </c>
      <c r="K307" s="5">
        <v>48</v>
      </c>
      <c r="L307" s="5">
        <v>32</v>
      </c>
      <c r="M307" s="5">
        <f t="shared" si="18"/>
        <v>6512</v>
      </c>
      <c r="N307" s="5">
        <f t="shared" si="19"/>
        <v>626.53562653562653</v>
      </c>
      <c r="O307" s="5" t="str">
        <f t="shared" si="16"/>
        <v>y</v>
      </c>
      <c r="P307" s="43" t="str">
        <f t="shared" si="17"/>
        <v>insert into noskrien_reit (dalibnieks, rez,skriesim_db,sacensibas) values ('Limanāne Ilze',6512,'y','Jelgavas nakts pusmaratons');</v>
      </c>
    </row>
    <row r="308" spans="1:16" x14ac:dyDescent="0.2">
      <c r="A308" s="10" t="s">
        <v>30555</v>
      </c>
      <c r="B308" s="5" t="s">
        <v>542</v>
      </c>
      <c r="C308" s="5" t="s">
        <v>626</v>
      </c>
      <c r="D308" s="5">
        <v>570</v>
      </c>
      <c r="E308" s="5" t="s">
        <v>376</v>
      </c>
      <c r="F308" s="5"/>
      <c r="G308" s="5" t="s">
        <v>245</v>
      </c>
      <c r="H308" s="9">
        <v>7.5474537037037034E-2</v>
      </c>
      <c r="I308" s="9" t="s">
        <v>30105</v>
      </c>
      <c r="J308" s="5">
        <v>1</v>
      </c>
      <c r="K308" s="5">
        <v>48</v>
      </c>
      <c r="L308" s="5">
        <v>41</v>
      </c>
      <c r="M308" s="5">
        <f t="shared" si="18"/>
        <v>6521</v>
      </c>
      <c r="N308" s="5">
        <f t="shared" si="19"/>
        <v>625.67090936972863</v>
      </c>
      <c r="O308" s="5" t="str">
        <f t="shared" si="16"/>
        <v/>
      </c>
      <c r="P308" s="43" t="str">
        <f t="shared" si="17"/>
        <v>insert into noskrien_reit (dalibnieks, rez,skriesim_db,sacensibas) values ('Kulmane Liene',6521,'','Jelgavas nakts pusmaratons');</v>
      </c>
    </row>
    <row r="309" spans="1:16" x14ac:dyDescent="0.2">
      <c r="A309" s="10" t="s">
        <v>30556</v>
      </c>
      <c r="B309" s="5" t="s">
        <v>686</v>
      </c>
      <c r="C309" s="5" t="s">
        <v>2372</v>
      </c>
      <c r="D309" s="5">
        <v>101</v>
      </c>
      <c r="E309" s="5" t="s">
        <v>350</v>
      </c>
      <c r="F309" s="5"/>
      <c r="G309" s="5" t="s">
        <v>270</v>
      </c>
      <c r="H309" s="9">
        <v>7.5486111111111115E-2</v>
      </c>
      <c r="I309" s="9" t="s">
        <v>30106</v>
      </c>
      <c r="J309" s="5">
        <v>1</v>
      </c>
      <c r="K309" s="5">
        <v>48</v>
      </c>
      <c r="L309" s="5">
        <v>42</v>
      </c>
      <c r="M309" s="5">
        <f t="shared" si="18"/>
        <v>6522</v>
      </c>
      <c r="N309" s="5">
        <f t="shared" si="19"/>
        <v>625.57497700092006</v>
      </c>
      <c r="O309" s="5" t="str">
        <f t="shared" si="16"/>
        <v/>
      </c>
      <c r="P309" s="43" t="str">
        <f t="shared" si="17"/>
        <v>insert into noskrien_reit (dalibnieks, rez,skriesim_db,sacensibas) values ('Bernāns Lauris',6522,'','Jelgavas nakts pusmaratons');</v>
      </c>
    </row>
    <row r="310" spans="1:16" x14ac:dyDescent="0.2">
      <c r="A310" s="10" t="s">
        <v>30557</v>
      </c>
      <c r="B310" s="5" t="s">
        <v>681</v>
      </c>
      <c r="C310" s="5" t="s">
        <v>682</v>
      </c>
      <c r="D310" s="5">
        <v>18</v>
      </c>
      <c r="E310" s="5" t="s">
        <v>535</v>
      </c>
      <c r="F310" s="5"/>
      <c r="G310" s="5" t="s">
        <v>300</v>
      </c>
      <c r="H310" s="9">
        <v>7.5555555555555556E-2</v>
      </c>
      <c r="I310" s="9" t="s">
        <v>30107</v>
      </c>
      <c r="J310" s="5">
        <v>1</v>
      </c>
      <c r="K310" s="5">
        <v>48</v>
      </c>
      <c r="L310" s="5">
        <v>48</v>
      </c>
      <c r="M310" s="5">
        <f t="shared" si="18"/>
        <v>6528</v>
      </c>
      <c r="N310" s="5">
        <f t="shared" si="19"/>
        <v>625</v>
      </c>
      <c r="O310" s="5" t="str">
        <f t="shared" si="16"/>
        <v/>
      </c>
      <c r="P310" s="43" t="str">
        <f t="shared" si="17"/>
        <v>insert into noskrien_reit (dalibnieks, rez,skriesim_db,sacensibas) values ('Vasile Monta',6528,'','Jelgavas nakts pusmaratons');</v>
      </c>
    </row>
    <row r="311" spans="1:16" x14ac:dyDescent="0.2">
      <c r="A311" s="10" t="s">
        <v>30558</v>
      </c>
      <c r="B311" s="5" t="s">
        <v>202</v>
      </c>
      <c r="C311" s="5" t="s">
        <v>203</v>
      </c>
      <c r="D311" s="5">
        <v>61</v>
      </c>
      <c r="E311" s="5" t="s">
        <v>344</v>
      </c>
      <c r="F311" s="5" t="s">
        <v>4554</v>
      </c>
      <c r="G311" s="5" t="s">
        <v>270</v>
      </c>
      <c r="H311" s="9">
        <v>7.5613425925925917E-2</v>
      </c>
      <c r="I311" s="9" t="s">
        <v>14305</v>
      </c>
      <c r="J311" s="5">
        <v>1</v>
      </c>
      <c r="K311" s="5">
        <v>48</v>
      </c>
      <c r="L311" s="5">
        <v>53</v>
      </c>
      <c r="M311" s="5">
        <f t="shared" si="18"/>
        <v>6533</v>
      </c>
      <c r="N311" s="5">
        <f t="shared" si="19"/>
        <v>624.52165926833004</v>
      </c>
      <c r="O311" s="5" t="str">
        <f t="shared" si="16"/>
        <v/>
      </c>
      <c r="P311" s="43" t="str">
        <f t="shared" si="17"/>
        <v>insert into noskrien_reit (dalibnieks, rez,skriesim_db,sacensibas) values ('Cēsnieks Toms',6533,'','Jelgavas nakts pusmaratons');</v>
      </c>
    </row>
    <row r="312" spans="1:16" x14ac:dyDescent="0.2">
      <c r="A312" s="10" t="s">
        <v>30559</v>
      </c>
      <c r="B312" s="5" t="s">
        <v>181</v>
      </c>
      <c r="C312" s="5" t="s">
        <v>664</v>
      </c>
      <c r="D312" s="5">
        <v>410</v>
      </c>
      <c r="E312" s="5" t="s">
        <v>350</v>
      </c>
      <c r="F312" s="5" t="s">
        <v>665</v>
      </c>
      <c r="G312" s="5" t="s">
        <v>239</v>
      </c>
      <c r="H312" s="9">
        <v>7.5694444444444439E-2</v>
      </c>
      <c r="I312" s="9" t="s">
        <v>30108</v>
      </c>
      <c r="J312" s="5">
        <v>1</v>
      </c>
      <c r="K312" s="5">
        <v>49</v>
      </c>
      <c r="L312" s="5">
        <v>0</v>
      </c>
      <c r="M312" s="5">
        <f t="shared" si="18"/>
        <v>6540</v>
      </c>
      <c r="N312" s="5">
        <f t="shared" si="19"/>
        <v>623.8532110091744</v>
      </c>
      <c r="O312" s="5" t="str">
        <f t="shared" si="16"/>
        <v/>
      </c>
      <c r="P312" s="43" t="str">
        <f t="shared" si="17"/>
        <v>insert into noskrien_reit (dalibnieks, rez,skriesim_db,sacensibas) values ('Alksnis Kaspars',6540,'','Jelgavas nakts pusmaratons');</v>
      </c>
    </row>
    <row r="313" spans="1:16" x14ac:dyDescent="0.2">
      <c r="A313" s="10" t="s">
        <v>30560</v>
      </c>
      <c r="B313" s="5" t="s">
        <v>16</v>
      </c>
      <c r="C313" s="5" t="s">
        <v>431</v>
      </c>
      <c r="D313" s="5">
        <v>583</v>
      </c>
      <c r="E313" s="5" t="s">
        <v>358</v>
      </c>
      <c r="F313" s="5"/>
      <c r="G313" s="5" t="s">
        <v>245</v>
      </c>
      <c r="H313" s="9">
        <v>7.570601851851852E-2</v>
      </c>
      <c r="I313" s="9" t="s">
        <v>30109</v>
      </c>
      <c r="J313" s="5">
        <v>1</v>
      </c>
      <c r="K313" s="5">
        <v>49</v>
      </c>
      <c r="L313" s="5">
        <v>1</v>
      </c>
      <c r="M313" s="5">
        <f t="shared" si="18"/>
        <v>6541</v>
      </c>
      <c r="N313" s="5">
        <f t="shared" si="19"/>
        <v>623.75783519339552</v>
      </c>
      <c r="O313" s="5" t="str">
        <f t="shared" si="16"/>
        <v/>
      </c>
      <c r="P313" s="43" t="str">
        <f t="shared" si="17"/>
        <v>insert into noskrien_reit (dalibnieks, rez,skriesim_db,sacensibas) values ('Bergmanis Aivars',6541,'','Jelgavas nakts pusmaratons');</v>
      </c>
    </row>
    <row r="314" spans="1:16" x14ac:dyDescent="0.2">
      <c r="A314" s="10" t="s">
        <v>30561</v>
      </c>
      <c r="B314" s="5" t="s">
        <v>546</v>
      </c>
      <c r="C314" s="5" t="s">
        <v>29861</v>
      </c>
      <c r="D314" s="5">
        <v>153</v>
      </c>
      <c r="E314" s="5" t="s">
        <v>457</v>
      </c>
      <c r="F314" s="5"/>
      <c r="G314" s="5" t="s">
        <v>245</v>
      </c>
      <c r="H314" s="9">
        <v>7.570601851851852E-2</v>
      </c>
      <c r="I314" s="9" t="s">
        <v>30109</v>
      </c>
      <c r="J314" s="5">
        <v>1</v>
      </c>
      <c r="K314" s="5">
        <v>49</v>
      </c>
      <c r="L314" s="5">
        <v>1</v>
      </c>
      <c r="M314" s="5">
        <f t="shared" si="18"/>
        <v>6541</v>
      </c>
      <c r="N314" s="5">
        <f t="shared" si="19"/>
        <v>623.75783519339552</v>
      </c>
      <c r="O314" s="5" t="str">
        <f t="shared" si="16"/>
        <v/>
      </c>
      <c r="P314" s="43" t="str">
        <f t="shared" si="17"/>
        <v>insert into noskrien_reit (dalibnieks, rez,skriesim_db,sacensibas) values ('Minusa Ilze',6541,'','Jelgavas nakts pusmaratons');</v>
      </c>
    </row>
    <row r="315" spans="1:16" x14ac:dyDescent="0.2">
      <c r="A315" s="10" t="s">
        <v>30562</v>
      </c>
      <c r="B315" s="5" t="s">
        <v>26</v>
      </c>
      <c r="C315" s="5" t="s">
        <v>1374</v>
      </c>
      <c r="D315" s="5">
        <v>480</v>
      </c>
      <c r="E315" s="5" t="s">
        <v>350</v>
      </c>
      <c r="F315" s="5" t="s">
        <v>244</v>
      </c>
      <c r="G315" s="5" t="s">
        <v>259</v>
      </c>
      <c r="H315" s="9">
        <v>7.5740740740740733E-2</v>
      </c>
      <c r="I315" s="9" t="s">
        <v>30110</v>
      </c>
      <c r="J315" s="5">
        <v>1</v>
      </c>
      <c r="K315" s="5">
        <v>49</v>
      </c>
      <c r="L315" s="5">
        <v>4</v>
      </c>
      <c r="M315" s="5">
        <f t="shared" si="18"/>
        <v>6544</v>
      </c>
      <c r="N315" s="5">
        <f t="shared" si="19"/>
        <v>623.47188264058684</v>
      </c>
      <c r="O315" s="5" t="str">
        <f t="shared" si="16"/>
        <v>y</v>
      </c>
      <c r="P315" s="43" t="str">
        <f t="shared" si="17"/>
        <v>insert into noskrien_reit (dalibnieks, rez,skriesim_db,sacensibas) values ('Dazarts Māris',6544,'y','Jelgavas nakts pusmaratons');</v>
      </c>
    </row>
    <row r="316" spans="1:16" x14ac:dyDescent="0.2">
      <c r="A316" s="10" t="s">
        <v>30563</v>
      </c>
      <c r="B316" s="5" t="s">
        <v>29862</v>
      </c>
      <c r="C316" s="5" t="s">
        <v>29863</v>
      </c>
      <c r="D316" s="5">
        <v>98</v>
      </c>
      <c r="E316" s="5" t="s">
        <v>344</v>
      </c>
      <c r="F316" s="5"/>
      <c r="G316" s="5" t="s">
        <v>270</v>
      </c>
      <c r="H316" s="9">
        <v>7.5833333333333336E-2</v>
      </c>
      <c r="I316" s="9" t="s">
        <v>14948</v>
      </c>
      <c r="J316" s="5">
        <v>1</v>
      </c>
      <c r="K316" s="5">
        <v>49</v>
      </c>
      <c r="L316" s="5">
        <v>12</v>
      </c>
      <c r="M316" s="5">
        <f t="shared" si="18"/>
        <v>6552</v>
      </c>
      <c r="N316" s="5">
        <f t="shared" si="19"/>
        <v>622.71062271062272</v>
      </c>
      <c r="O316" s="5" t="str">
        <f t="shared" si="16"/>
        <v/>
      </c>
      <c r="P316" s="43" t="str">
        <f t="shared" si="17"/>
        <v>insert into noskrien_reit (dalibnieks, rez,skriesim_db,sacensibas) values ('Šteinerts Arvids',6552,'','Jelgavas nakts pusmaratons');</v>
      </c>
    </row>
    <row r="317" spans="1:16" x14ac:dyDescent="0.2">
      <c r="A317" s="10" t="s">
        <v>30564</v>
      </c>
      <c r="B317" s="5" t="s">
        <v>693</v>
      </c>
      <c r="C317" s="5" t="s">
        <v>719</v>
      </c>
      <c r="D317" s="5">
        <v>596</v>
      </c>
      <c r="E317" s="5" t="s">
        <v>344</v>
      </c>
      <c r="F317" s="5" t="s">
        <v>244</v>
      </c>
      <c r="G317" s="5" t="s">
        <v>245</v>
      </c>
      <c r="H317" s="9">
        <v>7.5844907407407403E-2</v>
      </c>
      <c r="I317" s="9" t="s">
        <v>16229</v>
      </c>
      <c r="J317" s="5">
        <v>1</v>
      </c>
      <c r="K317" s="5">
        <v>49</v>
      </c>
      <c r="L317" s="5">
        <v>13</v>
      </c>
      <c r="M317" s="5">
        <f t="shared" si="18"/>
        <v>6553</v>
      </c>
      <c r="N317" s="5">
        <f t="shared" si="19"/>
        <v>622.61559591027014</v>
      </c>
      <c r="O317" s="5" t="str">
        <f t="shared" si="16"/>
        <v>y</v>
      </c>
      <c r="P317" s="43" t="str">
        <f t="shared" si="17"/>
        <v>insert into noskrien_reit (dalibnieks, rez,skriesim_db,sacensibas) values ('Kubulis Oskars',6553,'y','Jelgavas nakts pusmaratons');</v>
      </c>
    </row>
    <row r="318" spans="1:16" x14ac:dyDescent="0.2">
      <c r="A318" s="10" t="s">
        <v>30565</v>
      </c>
      <c r="B318" s="5" t="s">
        <v>200</v>
      </c>
      <c r="C318" s="5" t="s">
        <v>796</v>
      </c>
      <c r="D318" s="5">
        <v>370</v>
      </c>
      <c r="E318" s="5" t="s">
        <v>457</v>
      </c>
      <c r="F318" s="5" t="s">
        <v>764</v>
      </c>
      <c r="G318" s="5" t="s">
        <v>245</v>
      </c>
      <c r="H318" s="9">
        <v>7.5972222222222219E-2</v>
      </c>
      <c r="I318" s="9" t="s">
        <v>14952</v>
      </c>
      <c r="J318" s="5">
        <v>1</v>
      </c>
      <c r="K318" s="5">
        <v>49</v>
      </c>
      <c r="L318" s="5">
        <v>24</v>
      </c>
      <c r="M318" s="5">
        <f t="shared" si="18"/>
        <v>6564</v>
      </c>
      <c r="N318" s="5">
        <f t="shared" si="19"/>
        <v>621.57221206581346</v>
      </c>
      <c r="O318" s="5" t="str">
        <f t="shared" si="16"/>
        <v/>
      </c>
      <c r="P318" s="43" t="str">
        <f t="shared" si="17"/>
        <v>insert into noskrien_reit (dalibnieks, rez,skriesim_db,sacensibas) values ('Cīmure Inta',6564,'','Jelgavas nakts pusmaratons');</v>
      </c>
    </row>
    <row r="319" spans="1:16" x14ac:dyDescent="0.2">
      <c r="A319" s="10" t="s">
        <v>30566</v>
      </c>
      <c r="B319" s="5" t="s">
        <v>88</v>
      </c>
      <c r="C319" s="5" t="s">
        <v>7358</v>
      </c>
      <c r="D319" s="5">
        <v>36</v>
      </c>
      <c r="E319" s="5" t="s">
        <v>358</v>
      </c>
      <c r="F319" s="5" t="s">
        <v>244</v>
      </c>
      <c r="G319" s="5" t="s">
        <v>2451</v>
      </c>
      <c r="H319" s="9">
        <v>7.6006944444444446E-2</v>
      </c>
      <c r="I319" s="9" t="s">
        <v>14954</v>
      </c>
      <c r="J319" s="5">
        <v>1</v>
      </c>
      <c r="K319" s="5">
        <v>49</v>
      </c>
      <c r="L319" s="5">
        <v>27</v>
      </c>
      <c r="M319" s="5">
        <f t="shared" si="18"/>
        <v>6567</v>
      </c>
      <c r="N319" s="5">
        <f t="shared" si="19"/>
        <v>621.28825947921428</v>
      </c>
      <c r="O319" s="5" t="str">
        <f t="shared" si="16"/>
        <v>y</v>
      </c>
      <c r="P319" s="43" t="str">
        <f t="shared" si="17"/>
        <v>insert into noskrien_reit (dalibnieks, rez,skriesim_db,sacensibas) values ('Kudiņš Gints',6567,'y','Jelgavas nakts pusmaratons');</v>
      </c>
    </row>
    <row r="320" spans="1:16" x14ac:dyDescent="0.2">
      <c r="A320" s="10" t="s">
        <v>30567</v>
      </c>
      <c r="B320" s="5" t="s">
        <v>181</v>
      </c>
      <c r="C320" s="5" t="s">
        <v>492</v>
      </c>
      <c r="D320" s="5">
        <v>497</v>
      </c>
      <c r="E320" s="5" t="s">
        <v>358</v>
      </c>
      <c r="F320" s="5" t="s">
        <v>1052</v>
      </c>
      <c r="G320" s="5" t="s">
        <v>245</v>
      </c>
      <c r="H320" s="9">
        <v>7.6006944444444446E-2</v>
      </c>
      <c r="I320" s="9" t="s">
        <v>14954</v>
      </c>
      <c r="J320" s="5">
        <v>1</v>
      </c>
      <c r="K320" s="5">
        <v>49</v>
      </c>
      <c r="L320" s="5">
        <v>27</v>
      </c>
      <c r="M320" s="5">
        <f t="shared" si="18"/>
        <v>6567</v>
      </c>
      <c r="N320" s="5">
        <f t="shared" si="19"/>
        <v>621.28825947921428</v>
      </c>
      <c r="O320" s="5" t="str">
        <f t="shared" si="16"/>
        <v/>
      </c>
      <c r="P320" s="43" t="str">
        <f t="shared" si="17"/>
        <v>insert into noskrien_reit (dalibnieks, rez,skriesim_db,sacensibas) values ('Kārkliņš Kaspars',6567,'','Jelgavas nakts pusmaratons');</v>
      </c>
    </row>
    <row r="321" spans="1:16" x14ac:dyDescent="0.2">
      <c r="A321" s="10" t="s">
        <v>30568</v>
      </c>
      <c r="B321" s="5" t="s">
        <v>24</v>
      </c>
      <c r="C321" s="5" t="s">
        <v>25</v>
      </c>
      <c r="D321" s="5">
        <v>249</v>
      </c>
      <c r="E321" s="5" t="s">
        <v>344</v>
      </c>
      <c r="F321" s="5" t="s">
        <v>244</v>
      </c>
      <c r="G321" s="5" t="s">
        <v>309</v>
      </c>
      <c r="H321" s="9">
        <v>7.6006944444444446E-2</v>
      </c>
      <c r="I321" s="9" t="s">
        <v>14954</v>
      </c>
      <c r="J321" s="5">
        <v>1</v>
      </c>
      <c r="K321" s="5">
        <v>49</v>
      </c>
      <c r="L321" s="5">
        <v>27</v>
      </c>
      <c r="M321" s="5">
        <f t="shared" si="18"/>
        <v>6567</v>
      </c>
      <c r="N321" s="5">
        <f t="shared" si="19"/>
        <v>621.28825947921428</v>
      </c>
      <c r="O321" s="5" t="str">
        <f t="shared" si="16"/>
        <v>y</v>
      </c>
      <c r="P321" s="43" t="str">
        <f t="shared" si="17"/>
        <v>insert into noskrien_reit (dalibnieks, rez,skriesim_db,sacensibas) values ('Ketlers Artūrs',6567,'y','Jelgavas nakts pusmaratons');</v>
      </c>
    </row>
    <row r="322" spans="1:16" x14ac:dyDescent="0.2">
      <c r="A322" s="10" t="s">
        <v>30569</v>
      </c>
      <c r="B322" s="5" t="s">
        <v>41</v>
      </c>
      <c r="C322" s="5" t="s">
        <v>42</v>
      </c>
      <c r="D322" s="5">
        <v>403</v>
      </c>
      <c r="E322" s="5" t="s">
        <v>376</v>
      </c>
      <c r="F322" s="5" t="s">
        <v>244</v>
      </c>
      <c r="G322" s="5"/>
      <c r="H322" s="9">
        <v>7.6053240740740741E-2</v>
      </c>
      <c r="I322" s="9" t="s">
        <v>30111</v>
      </c>
      <c r="J322" s="5">
        <v>1</v>
      </c>
      <c r="K322" s="5">
        <v>49</v>
      </c>
      <c r="L322" s="5">
        <v>31</v>
      </c>
      <c r="M322" s="5">
        <f t="shared" si="18"/>
        <v>6571</v>
      </c>
      <c r="N322" s="5">
        <f t="shared" si="19"/>
        <v>620.91005935169687</v>
      </c>
      <c r="O322" s="5" t="str">
        <f t="shared" ref="O322:O385" si="20">IF(F322="vsk noskrien","y","")</f>
        <v>y</v>
      </c>
      <c r="P322" s="43" t="str">
        <f t="shared" ref="P322:P385" si="21">CONCATENATE("insert into noskrien_reit (dalibnieks, rez,skriesim_db,sacensibas) values ('",C322," ",B322,"',",M322,",'",O322,"','",$P$1,"');")</f>
        <v>insert into noskrien_reit (dalibnieks, rez,skriesim_db,sacensibas) values ('Zeltzaķe Vita',6571,'y','Jelgavas nakts pusmaratons');</v>
      </c>
    </row>
    <row r="323" spans="1:16" x14ac:dyDescent="0.2">
      <c r="A323" s="10" t="s">
        <v>30570</v>
      </c>
      <c r="B323" s="5" t="s">
        <v>331</v>
      </c>
      <c r="C323" s="5" t="s">
        <v>722</v>
      </c>
      <c r="D323" s="5">
        <v>254</v>
      </c>
      <c r="E323" s="5" t="s">
        <v>386</v>
      </c>
      <c r="F323" s="5" t="s">
        <v>244</v>
      </c>
      <c r="G323" s="5" t="s">
        <v>245</v>
      </c>
      <c r="H323" s="9">
        <v>7.6134259259259263E-2</v>
      </c>
      <c r="I323" s="9" t="s">
        <v>13999</v>
      </c>
      <c r="J323" s="5">
        <v>1</v>
      </c>
      <c r="K323" s="5">
        <v>49</v>
      </c>
      <c r="L323" s="5">
        <v>38</v>
      </c>
      <c r="M323" s="5">
        <f t="shared" ref="M323:M386" si="22">J323*3600+K323*60+L323</f>
        <v>6578</v>
      </c>
      <c r="N323" s="5">
        <f t="shared" ref="N323:N386" si="23">$M$2/M323*1000</f>
        <v>620.24931590148981</v>
      </c>
      <c r="O323" s="5" t="str">
        <f t="shared" si="20"/>
        <v>y</v>
      </c>
      <c r="P323" s="43" t="str">
        <f t="shared" si="21"/>
        <v>insert into noskrien_reit (dalibnieks, rez,skriesim_db,sacensibas) values ('Straume Guntars',6578,'y','Jelgavas nakts pusmaratons');</v>
      </c>
    </row>
    <row r="324" spans="1:16" x14ac:dyDescent="0.2">
      <c r="A324" s="10" t="s">
        <v>30571</v>
      </c>
      <c r="B324" s="5" t="s">
        <v>7837</v>
      </c>
      <c r="C324" s="5" t="s">
        <v>8517</v>
      </c>
      <c r="D324" s="5">
        <v>237</v>
      </c>
      <c r="E324" s="5" t="s">
        <v>457</v>
      </c>
      <c r="F324" s="5"/>
      <c r="G324" s="5" t="s">
        <v>245</v>
      </c>
      <c r="H324" s="9">
        <v>7.6215277777777771E-2</v>
      </c>
      <c r="I324" s="9" t="s">
        <v>13670</v>
      </c>
      <c r="J324" s="5">
        <v>1</v>
      </c>
      <c r="K324" s="5">
        <v>49</v>
      </c>
      <c r="L324" s="5">
        <v>45</v>
      </c>
      <c r="M324" s="5">
        <f t="shared" si="22"/>
        <v>6585</v>
      </c>
      <c r="N324" s="5">
        <f t="shared" si="23"/>
        <v>619.58997722095671</v>
      </c>
      <c r="O324" s="5" t="str">
        <f t="shared" si="20"/>
        <v/>
      </c>
      <c r="P324" s="43" t="str">
        <f t="shared" si="21"/>
        <v>insert into noskrien_reit (dalibnieks, rez,skriesim_db,sacensibas) values ('Grizāne Agita',6585,'','Jelgavas nakts pusmaratons');</v>
      </c>
    </row>
    <row r="325" spans="1:16" x14ac:dyDescent="0.2">
      <c r="A325" s="10" t="s">
        <v>30572</v>
      </c>
      <c r="B325" s="5" t="s">
        <v>774</v>
      </c>
      <c r="C325" s="5" t="s">
        <v>29864</v>
      </c>
      <c r="D325" s="5">
        <v>72</v>
      </c>
      <c r="E325" s="5" t="s">
        <v>480</v>
      </c>
      <c r="F325" s="5" t="s">
        <v>588</v>
      </c>
      <c r="G325" s="5" t="s">
        <v>588</v>
      </c>
      <c r="H325" s="9">
        <v>7.6261574074074079E-2</v>
      </c>
      <c r="I325" s="9" t="s">
        <v>30112</v>
      </c>
      <c r="J325" s="5">
        <v>1</v>
      </c>
      <c r="K325" s="5">
        <v>49</v>
      </c>
      <c r="L325" s="5">
        <v>49</v>
      </c>
      <c r="M325" s="5">
        <f t="shared" si="22"/>
        <v>6589</v>
      </c>
      <c r="N325" s="5">
        <f t="shared" si="23"/>
        <v>619.21384125056909</v>
      </c>
      <c r="O325" s="5" t="str">
        <f t="shared" si="20"/>
        <v/>
      </c>
      <c r="P325" s="43" t="str">
        <f t="shared" si="21"/>
        <v>insert into noskrien_reit (dalibnieks, rez,skriesim_db,sacensibas) values ('Brūklene Inese',6589,'','Jelgavas nakts pusmaratons');</v>
      </c>
    </row>
    <row r="326" spans="1:16" x14ac:dyDescent="0.2">
      <c r="A326" s="10" t="s">
        <v>30573</v>
      </c>
      <c r="B326" s="5" t="s">
        <v>857</v>
      </c>
      <c r="C326" s="5" t="s">
        <v>858</v>
      </c>
      <c r="D326" s="5">
        <v>447</v>
      </c>
      <c r="E326" s="5" t="s">
        <v>376</v>
      </c>
      <c r="F326" s="5" t="s">
        <v>614</v>
      </c>
      <c r="G326" s="5" t="s">
        <v>245</v>
      </c>
      <c r="H326" s="9">
        <v>7.6296296296296293E-2</v>
      </c>
      <c r="I326" s="9" t="s">
        <v>30113</v>
      </c>
      <c r="J326" s="5">
        <v>1</v>
      </c>
      <c r="K326" s="5">
        <v>49</v>
      </c>
      <c r="L326" s="5">
        <v>52</v>
      </c>
      <c r="M326" s="5">
        <f t="shared" si="22"/>
        <v>6592</v>
      </c>
      <c r="N326" s="5">
        <f t="shared" si="23"/>
        <v>618.93203883495141</v>
      </c>
      <c r="O326" s="5" t="str">
        <f t="shared" si="20"/>
        <v/>
      </c>
      <c r="P326" s="43" t="str">
        <f t="shared" si="21"/>
        <v>insert into noskrien_reit (dalibnieks, rez,skriesim_db,sacensibas) values ('Zandersone Dana',6592,'','Jelgavas nakts pusmaratons');</v>
      </c>
    </row>
    <row r="327" spans="1:16" x14ac:dyDescent="0.2">
      <c r="A327" s="10" t="s">
        <v>30574</v>
      </c>
      <c r="B327" s="5" t="s">
        <v>18</v>
      </c>
      <c r="C327" s="5" t="s">
        <v>786</v>
      </c>
      <c r="D327" s="5">
        <v>162</v>
      </c>
      <c r="E327" s="5" t="s">
        <v>457</v>
      </c>
      <c r="F327" s="5"/>
      <c r="G327" s="5"/>
      <c r="H327" s="9">
        <v>7.6296296296296293E-2</v>
      </c>
      <c r="I327" s="9" t="s">
        <v>30113</v>
      </c>
      <c r="J327" s="5">
        <v>1</v>
      </c>
      <c r="K327" s="5">
        <v>49</v>
      </c>
      <c r="L327" s="5">
        <v>52</v>
      </c>
      <c r="M327" s="5">
        <f t="shared" si="22"/>
        <v>6592</v>
      </c>
      <c r="N327" s="5">
        <f t="shared" si="23"/>
        <v>618.93203883495141</v>
      </c>
      <c r="O327" s="5" t="str">
        <f t="shared" si="20"/>
        <v/>
      </c>
      <c r="P327" s="43" t="str">
        <f t="shared" si="21"/>
        <v>insert into noskrien_reit (dalibnieks, rez,skriesim_db,sacensibas) values ('Lisovska Inga',6592,'','Jelgavas nakts pusmaratons');</v>
      </c>
    </row>
    <row r="328" spans="1:16" x14ac:dyDescent="0.2">
      <c r="A328" s="10" t="s">
        <v>30575</v>
      </c>
      <c r="B328" s="5" t="s">
        <v>950</v>
      </c>
      <c r="C328" s="5" t="s">
        <v>29865</v>
      </c>
      <c r="D328" s="5">
        <v>307</v>
      </c>
      <c r="E328" s="5" t="s">
        <v>457</v>
      </c>
      <c r="F328" s="5"/>
      <c r="G328" s="5" t="s">
        <v>245</v>
      </c>
      <c r="H328" s="9">
        <v>7.631944444444444E-2</v>
      </c>
      <c r="I328" s="9" t="s">
        <v>14001</v>
      </c>
      <c r="J328" s="5">
        <v>1</v>
      </c>
      <c r="K328" s="5">
        <v>49</v>
      </c>
      <c r="L328" s="5">
        <v>54</v>
      </c>
      <c r="M328" s="5">
        <f t="shared" si="22"/>
        <v>6594</v>
      </c>
      <c r="N328" s="5">
        <f t="shared" si="23"/>
        <v>618.74431301182892</v>
      </c>
      <c r="O328" s="5" t="str">
        <f t="shared" si="20"/>
        <v/>
      </c>
      <c r="P328" s="43" t="str">
        <f t="shared" si="21"/>
        <v>insert into noskrien_reit (dalibnieks, rez,skriesim_db,sacensibas) values ('Maloļetnikova Olga',6594,'','Jelgavas nakts pusmaratons');</v>
      </c>
    </row>
    <row r="329" spans="1:16" x14ac:dyDescent="0.2">
      <c r="A329" s="10" t="s">
        <v>30576</v>
      </c>
      <c r="B329" s="5" t="s">
        <v>647</v>
      </c>
      <c r="C329" s="5" t="s">
        <v>648</v>
      </c>
      <c r="D329" s="5">
        <v>433</v>
      </c>
      <c r="E329" s="5" t="s">
        <v>344</v>
      </c>
      <c r="F329" s="5"/>
      <c r="G329" s="5"/>
      <c r="H329" s="9">
        <v>7.6342592592592587E-2</v>
      </c>
      <c r="I329" s="9" t="s">
        <v>14960</v>
      </c>
      <c r="J329" s="5">
        <v>1</v>
      </c>
      <c r="K329" s="5">
        <v>49</v>
      </c>
      <c r="L329" s="5">
        <v>56</v>
      </c>
      <c r="M329" s="5">
        <f t="shared" si="22"/>
        <v>6596</v>
      </c>
      <c r="N329" s="5">
        <f t="shared" si="23"/>
        <v>618.55670103092791</v>
      </c>
      <c r="O329" s="5" t="str">
        <f t="shared" si="20"/>
        <v/>
      </c>
      <c r="P329" s="43" t="str">
        <f t="shared" si="21"/>
        <v>insert into noskrien_reit (dalibnieks, rez,skriesim_db,sacensibas) values ('Janovičs Pāvels',6596,'','Jelgavas nakts pusmaratons');</v>
      </c>
    </row>
    <row r="330" spans="1:16" x14ac:dyDescent="0.2">
      <c r="A330" s="10" t="s">
        <v>30577</v>
      </c>
      <c r="B330" s="5" t="s">
        <v>751</v>
      </c>
      <c r="C330" s="5" t="s">
        <v>752</v>
      </c>
      <c r="D330" s="5">
        <v>341</v>
      </c>
      <c r="E330" s="5" t="s">
        <v>358</v>
      </c>
      <c r="F330" s="5"/>
      <c r="G330" s="5" t="s">
        <v>753</v>
      </c>
      <c r="H330" s="9">
        <v>7.6423611111111109E-2</v>
      </c>
      <c r="I330" s="9" t="s">
        <v>14308</v>
      </c>
      <c r="J330" s="5">
        <v>1</v>
      </c>
      <c r="K330" s="5">
        <v>50</v>
      </c>
      <c r="L330" s="5">
        <v>3</v>
      </c>
      <c r="M330" s="5">
        <f t="shared" si="22"/>
        <v>6603</v>
      </c>
      <c r="N330" s="5">
        <f t="shared" si="23"/>
        <v>617.90095411176742</v>
      </c>
      <c r="O330" s="5" t="str">
        <f t="shared" si="20"/>
        <v/>
      </c>
      <c r="P330" s="43" t="str">
        <f t="shared" si="21"/>
        <v>insert into noskrien_reit (dalibnieks, rez,skriesim_db,sacensibas) values ('Tiltiņš Ingars',6603,'','Jelgavas nakts pusmaratons');</v>
      </c>
    </row>
    <row r="331" spans="1:16" x14ac:dyDescent="0.2">
      <c r="A331" s="10" t="s">
        <v>30578</v>
      </c>
      <c r="B331" s="5" t="s">
        <v>10</v>
      </c>
      <c r="C331" s="5" t="s">
        <v>11</v>
      </c>
      <c r="D331" s="5">
        <v>269</v>
      </c>
      <c r="E331" s="5" t="s">
        <v>457</v>
      </c>
      <c r="F331" s="5" t="s">
        <v>244</v>
      </c>
      <c r="G331" s="5" t="s">
        <v>245</v>
      </c>
      <c r="H331" s="9">
        <v>7.6435185185185189E-2</v>
      </c>
      <c r="I331" s="9" t="s">
        <v>30114</v>
      </c>
      <c r="J331" s="5">
        <v>1</v>
      </c>
      <c r="K331" s="5">
        <v>50</v>
      </c>
      <c r="L331" s="5">
        <v>4</v>
      </c>
      <c r="M331" s="5">
        <f t="shared" si="22"/>
        <v>6604</v>
      </c>
      <c r="N331" s="5">
        <f t="shared" si="23"/>
        <v>617.80738946093277</v>
      </c>
      <c r="O331" s="5" t="str">
        <f t="shared" si="20"/>
        <v>y</v>
      </c>
      <c r="P331" s="43" t="str">
        <f t="shared" si="21"/>
        <v>insert into noskrien_reit (dalibnieks, rez,skriesim_db,sacensibas) values ('Veipa Dace',6604,'y','Jelgavas nakts pusmaratons');</v>
      </c>
    </row>
    <row r="332" spans="1:16" x14ac:dyDescent="0.2">
      <c r="A332" s="10" t="s">
        <v>30579</v>
      </c>
      <c r="B332" s="5" t="s">
        <v>373</v>
      </c>
      <c r="C332" s="5" t="s">
        <v>1356</v>
      </c>
      <c r="D332" s="5">
        <v>400</v>
      </c>
      <c r="E332" s="5" t="s">
        <v>457</v>
      </c>
      <c r="F332" s="5"/>
      <c r="G332" s="5"/>
      <c r="H332" s="9">
        <v>7.6493055555555564E-2</v>
      </c>
      <c r="I332" s="9" t="s">
        <v>30115</v>
      </c>
      <c r="J332" s="5">
        <v>1</v>
      </c>
      <c r="K332" s="5">
        <v>50</v>
      </c>
      <c r="L332" s="5">
        <v>9</v>
      </c>
      <c r="M332" s="5">
        <f t="shared" si="22"/>
        <v>6609</v>
      </c>
      <c r="N332" s="5">
        <f t="shared" si="23"/>
        <v>617.33999092147076</v>
      </c>
      <c r="O332" s="5" t="str">
        <f t="shared" si="20"/>
        <v/>
      </c>
      <c r="P332" s="43" t="str">
        <f t="shared" si="21"/>
        <v>insert into noskrien_reit (dalibnieks, rez,skriesim_db,sacensibas) values ('Frīdmane Ilona',6609,'','Jelgavas nakts pusmaratons');</v>
      </c>
    </row>
    <row r="333" spans="1:16" x14ac:dyDescent="0.2">
      <c r="A333" s="10" t="s">
        <v>30580</v>
      </c>
      <c r="B333" s="5" t="s">
        <v>68</v>
      </c>
      <c r="C333" s="5" t="s">
        <v>791</v>
      </c>
      <c r="D333" s="5">
        <v>564</v>
      </c>
      <c r="E333" s="5" t="s">
        <v>344</v>
      </c>
      <c r="F333" s="5"/>
      <c r="G333" s="5"/>
      <c r="H333" s="9">
        <v>7.6539351851851858E-2</v>
      </c>
      <c r="I333" s="9" t="s">
        <v>16240</v>
      </c>
      <c r="J333" s="5">
        <v>1</v>
      </c>
      <c r="K333" s="5">
        <v>50</v>
      </c>
      <c r="L333" s="5">
        <v>13</v>
      </c>
      <c r="M333" s="5">
        <f t="shared" si="22"/>
        <v>6613</v>
      </c>
      <c r="N333" s="5">
        <f t="shared" si="23"/>
        <v>616.96658097686372</v>
      </c>
      <c r="O333" s="5" t="str">
        <f t="shared" si="20"/>
        <v/>
      </c>
      <c r="P333" s="43" t="str">
        <f t="shared" si="21"/>
        <v>insert into noskrien_reit (dalibnieks, rez,skriesim_db,sacensibas) values ('Aizpurietis Ainārs',6613,'','Jelgavas nakts pusmaratons');</v>
      </c>
    </row>
    <row r="334" spans="1:16" x14ac:dyDescent="0.2">
      <c r="A334" s="10" t="s">
        <v>30581</v>
      </c>
      <c r="B334" s="5" t="s">
        <v>46</v>
      </c>
      <c r="C334" s="5" t="s">
        <v>548</v>
      </c>
      <c r="D334" s="5">
        <v>123</v>
      </c>
      <c r="E334" s="5" t="s">
        <v>350</v>
      </c>
      <c r="F334" s="5" t="s">
        <v>244</v>
      </c>
      <c r="G334" s="5" t="s">
        <v>385</v>
      </c>
      <c r="H334" s="9">
        <v>7.6585648148148153E-2</v>
      </c>
      <c r="I334" s="9" t="s">
        <v>16241</v>
      </c>
      <c r="J334" s="5">
        <v>1</v>
      </c>
      <c r="K334" s="5">
        <v>50</v>
      </c>
      <c r="L334" s="5">
        <v>17</v>
      </c>
      <c r="M334" s="5">
        <f t="shared" si="22"/>
        <v>6617</v>
      </c>
      <c r="N334" s="5">
        <f t="shared" si="23"/>
        <v>616.59362248753212</v>
      </c>
      <c r="O334" s="5" t="str">
        <f t="shared" si="20"/>
        <v>y</v>
      </c>
      <c r="P334" s="43" t="str">
        <f t="shared" si="21"/>
        <v>insert into noskrien_reit (dalibnieks, rez,skriesim_db,sacensibas) values ('Kolužs Jānis',6617,'y','Jelgavas nakts pusmaratons');</v>
      </c>
    </row>
    <row r="335" spans="1:16" x14ac:dyDescent="0.2">
      <c r="A335" s="10" t="s">
        <v>30582</v>
      </c>
      <c r="B335" s="5" t="s">
        <v>71</v>
      </c>
      <c r="C335" s="5" t="s">
        <v>815</v>
      </c>
      <c r="D335" s="5">
        <v>178</v>
      </c>
      <c r="E335" s="5" t="s">
        <v>358</v>
      </c>
      <c r="F335" s="5"/>
      <c r="G335" s="5" t="s">
        <v>245</v>
      </c>
      <c r="H335" s="9">
        <v>7.6666666666666661E-2</v>
      </c>
      <c r="I335" s="9" t="s">
        <v>16244</v>
      </c>
      <c r="J335" s="5">
        <v>1</v>
      </c>
      <c r="K335" s="5">
        <v>50</v>
      </c>
      <c r="L335" s="5">
        <v>24</v>
      </c>
      <c r="M335" s="5">
        <f t="shared" si="22"/>
        <v>6624</v>
      </c>
      <c r="N335" s="5">
        <f t="shared" si="23"/>
        <v>615.94202898550725</v>
      </c>
      <c r="O335" s="5" t="str">
        <f t="shared" si="20"/>
        <v/>
      </c>
      <c r="P335" s="43" t="str">
        <f t="shared" si="21"/>
        <v>insert into noskrien_reit (dalibnieks, rez,skriesim_db,sacensibas) values ('Semendjajevs Dmitrijs',6624,'','Jelgavas nakts pusmaratons');</v>
      </c>
    </row>
    <row r="336" spans="1:16" x14ac:dyDescent="0.2">
      <c r="A336" s="10" t="s">
        <v>30583</v>
      </c>
      <c r="B336" s="5" t="s">
        <v>153</v>
      </c>
      <c r="C336" s="5" t="s">
        <v>154</v>
      </c>
      <c r="D336" s="5">
        <v>271</v>
      </c>
      <c r="E336" s="5" t="s">
        <v>376</v>
      </c>
      <c r="F336" s="5" t="s">
        <v>244</v>
      </c>
      <c r="G336" s="5" t="s">
        <v>233</v>
      </c>
      <c r="H336" s="9">
        <v>7.6851851851851852E-2</v>
      </c>
      <c r="I336" s="9" t="s">
        <v>16247</v>
      </c>
      <c r="J336" s="5">
        <v>1</v>
      </c>
      <c r="K336" s="5">
        <v>50</v>
      </c>
      <c r="L336" s="5">
        <v>40</v>
      </c>
      <c r="M336" s="5">
        <f t="shared" si="22"/>
        <v>6640</v>
      </c>
      <c r="N336" s="5">
        <f t="shared" si="23"/>
        <v>614.45783132530119</v>
      </c>
      <c r="O336" s="5" t="str">
        <f t="shared" si="20"/>
        <v>y</v>
      </c>
      <c r="P336" s="43" t="str">
        <f t="shared" si="21"/>
        <v>insert into noskrien_reit (dalibnieks, rez,skriesim_db,sacensibas) values ('Broka Lelde',6640,'y','Jelgavas nakts pusmaratons');</v>
      </c>
    </row>
    <row r="337" spans="1:16" x14ac:dyDescent="0.2">
      <c r="A337" s="10" t="s">
        <v>30584</v>
      </c>
      <c r="B337" s="5" t="s">
        <v>84</v>
      </c>
      <c r="C337" s="5" t="s">
        <v>204</v>
      </c>
      <c r="D337" s="5">
        <v>593</v>
      </c>
      <c r="E337" s="5" t="s">
        <v>344</v>
      </c>
      <c r="F337" s="5"/>
      <c r="G337" s="5" t="s">
        <v>245</v>
      </c>
      <c r="H337" s="9">
        <v>7.6875000000000013E-2</v>
      </c>
      <c r="I337" s="9" t="s">
        <v>14963</v>
      </c>
      <c r="J337" s="5">
        <v>1</v>
      </c>
      <c r="K337" s="5">
        <v>50</v>
      </c>
      <c r="L337" s="5">
        <v>42</v>
      </c>
      <c r="M337" s="5">
        <f t="shared" si="22"/>
        <v>6642</v>
      </c>
      <c r="N337" s="5">
        <f t="shared" si="23"/>
        <v>614.27280939476054</v>
      </c>
      <c r="O337" s="5" t="str">
        <f t="shared" si="20"/>
        <v/>
      </c>
      <c r="P337" s="43" t="str">
        <f t="shared" si="21"/>
        <v>insert into noskrien_reit (dalibnieks, rez,skriesim_db,sacensibas) values ('Tolpigins Aleksandrs',6642,'','Jelgavas nakts pusmaratons');</v>
      </c>
    </row>
    <row r="338" spans="1:16" x14ac:dyDescent="0.2">
      <c r="A338" s="10" t="s">
        <v>30585</v>
      </c>
      <c r="B338" s="5" t="s">
        <v>46</v>
      </c>
      <c r="C338" s="5" t="s">
        <v>346</v>
      </c>
      <c r="D338" s="5">
        <v>143</v>
      </c>
      <c r="E338" s="5" t="s">
        <v>344</v>
      </c>
      <c r="F338" s="5"/>
      <c r="G338" s="5" t="s">
        <v>270</v>
      </c>
      <c r="H338" s="9">
        <v>7.6932870370370374E-2</v>
      </c>
      <c r="I338" s="9" t="s">
        <v>14964</v>
      </c>
      <c r="J338" s="5">
        <v>1</v>
      </c>
      <c r="K338" s="5">
        <v>50</v>
      </c>
      <c r="L338" s="5">
        <v>47</v>
      </c>
      <c r="M338" s="5">
        <f t="shared" si="22"/>
        <v>6647</v>
      </c>
      <c r="N338" s="5">
        <f t="shared" si="23"/>
        <v>613.81074168797954</v>
      </c>
      <c r="O338" s="5" t="str">
        <f t="shared" si="20"/>
        <v/>
      </c>
      <c r="P338" s="43" t="str">
        <f t="shared" si="21"/>
        <v>insert into noskrien_reit (dalibnieks, rez,skriesim_db,sacensibas) values ('Bērziņš Jānis',6647,'','Jelgavas nakts pusmaratons');</v>
      </c>
    </row>
    <row r="339" spans="1:16" x14ac:dyDescent="0.2">
      <c r="A339" s="10" t="s">
        <v>30586</v>
      </c>
      <c r="B339" s="5" t="s">
        <v>833</v>
      </c>
      <c r="C339" s="5" t="s">
        <v>834</v>
      </c>
      <c r="D339" s="5">
        <v>486</v>
      </c>
      <c r="E339" s="5" t="s">
        <v>344</v>
      </c>
      <c r="F339" s="5"/>
      <c r="G339" s="5"/>
      <c r="H339" s="9">
        <v>7.7002314814814815E-2</v>
      </c>
      <c r="I339" s="9" t="s">
        <v>30116</v>
      </c>
      <c r="J339" s="5">
        <v>1</v>
      </c>
      <c r="K339" s="5">
        <v>50</v>
      </c>
      <c r="L339" s="5">
        <v>53</v>
      </c>
      <c r="M339" s="5">
        <f t="shared" si="22"/>
        <v>6653</v>
      </c>
      <c r="N339" s="5">
        <f t="shared" si="23"/>
        <v>613.25717721328726</v>
      </c>
      <c r="O339" s="5" t="str">
        <f t="shared" si="20"/>
        <v/>
      </c>
      <c r="P339" s="43" t="str">
        <f t="shared" si="21"/>
        <v>insert into noskrien_reit (dalibnieks, rez,skriesim_db,sacensibas) values ('Jaunozols Jorens',6653,'','Jelgavas nakts pusmaratons');</v>
      </c>
    </row>
    <row r="340" spans="1:16" x14ac:dyDescent="0.2">
      <c r="A340" s="10" t="s">
        <v>30587</v>
      </c>
      <c r="B340" s="5" t="s">
        <v>181</v>
      </c>
      <c r="C340" s="5" t="s">
        <v>2315</v>
      </c>
      <c r="D340" s="5">
        <v>215</v>
      </c>
      <c r="E340" s="5" t="s">
        <v>350</v>
      </c>
      <c r="F340" s="5"/>
      <c r="G340" s="5" t="s">
        <v>284</v>
      </c>
      <c r="H340" s="9">
        <v>7.7210648148148139E-2</v>
      </c>
      <c r="I340" s="9" t="s">
        <v>30117</v>
      </c>
      <c r="J340" s="5">
        <v>1</v>
      </c>
      <c r="K340" s="5">
        <v>51</v>
      </c>
      <c r="L340" s="5">
        <v>11</v>
      </c>
      <c r="M340" s="5">
        <f t="shared" si="22"/>
        <v>6671</v>
      </c>
      <c r="N340" s="5">
        <f t="shared" si="23"/>
        <v>611.60245840203868</v>
      </c>
      <c r="O340" s="5" t="str">
        <f t="shared" si="20"/>
        <v/>
      </c>
      <c r="P340" s="43" t="str">
        <f t="shared" si="21"/>
        <v>insert into noskrien_reit (dalibnieks, rez,skriesim_db,sacensibas) values ('Daube Kaspars',6671,'','Jelgavas nakts pusmaratons');</v>
      </c>
    </row>
    <row r="341" spans="1:16" x14ac:dyDescent="0.2">
      <c r="A341" s="10" t="s">
        <v>30588</v>
      </c>
      <c r="B341" s="5" t="s">
        <v>202</v>
      </c>
      <c r="C341" s="5" t="s">
        <v>7267</v>
      </c>
      <c r="D341" s="5">
        <v>4</v>
      </c>
      <c r="E341" s="5" t="s">
        <v>344</v>
      </c>
      <c r="F341" s="5"/>
      <c r="G341" s="5" t="s">
        <v>270</v>
      </c>
      <c r="H341" s="9">
        <v>7.7326388888888889E-2</v>
      </c>
      <c r="I341" s="9" t="s">
        <v>14311</v>
      </c>
      <c r="J341" s="5">
        <v>1</v>
      </c>
      <c r="K341" s="5">
        <v>51</v>
      </c>
      <c r="L341" s="5">
        <v>21</v>
      </c>
      <c r="M341" s="5">
        <f t="shared" si="22"/>
        <v>6681</v>
      </c>
      <c r="N341" s="5">
        <f t="shared" si="23"/>
        <v>610.6870229007634</v>
      </c>
      <c r="O341" s="5" t="str">
        <f t="shared" si="20"/>
        <v/>
      </c>
      <c r="P341" s="43" t="str">
        <f t="shared" si="21"/>
        <v>insert into noskrien_reit (dalibnieks, rez,skriesim_db,sacensibas) values ('Priede Toms',6681,'','Jelgavas nakts pusmaratons');</v>
      </c>
    </row>
    <row r="342" spans="1:16" x14ac:dyDescent="0.2">
      <c r="A342" s="10" t="s">
        <v>30589</v>
      </c>
      <c r="B342" s="5" t="s">
        <v>4</v>
      </c>
      <c r="C342" s="5" t="s">
        <v>769</v>
      </c>
      <c r="D342" s="5">
        <v>175</v>
      </c>
      <c r="E342" s="5" t="s">
        <v>490</v>
      </c>
      <c r="F342" s="5" t="s">
        <v>244</v>
      </c>
      <c r="G342" s="5" t="s">
        <v>245</v>
      </c>
      <c r="H342" s="9">
        <v>7.7453703703703705E-2</v>
      </c>
      <c r="I342" s="9" t="s">
        <v>30118</v>
      </c>
      <c r="J342" s="5">
        <v>1</v>
      </c>
      <c r="K342" s="5">
        <v>51</v>
      </c>
      <c r="L342" s="5">
        <v>32</v>
      </c>
      <c r="M342" s="5">
        <f t="shared" si="22"/>
        <v>6692</v>
      </c>
      <c r="N342" s="5">
        <f t="shared" si="23"/>
        <v>609.68320382546324</v>
      </c>
      <c r="O342" s="5" t="str">
        <f t="shared" si="20"/>
        <v>y</v>
      </c>
      <c r="P342" s="43" t="str">
        <f t="shared" si="21"/>
        <v>insert into noskrien_reit (dalibnieks, rez,skriesim_db,sacensibas) values ('Zeps Dainis',6692,'y','Jelgavas nakts pusmaratons');</v>
      </c>
    </row>
    <row r="343" spans="1:16" x14ac:dyDescent="0.2">
      <c r="A343" s="10" t="s">
        <v>30590</v>
      </c>
      <c r="B343" s="5" t="s">
        <v>16</v>
      </c>
      <c r="C343" s="5" t="s">
        <v>57</v>
      </c>
      <c r="D343" s="5">
        <v>574</v>
      </c>
      <c r="E343" s="5" t="s">
        <v>350</v>
      </c>
      <c r="F343" s="5" t="s">
        <v>313</v>
      </c>
      <c r="G343" s="5" t="s">
        <v>1384</v>
      </c>
      <c r="H343" s="9">
        <v>7.7465277777777772E-2</v>
      </c>
      <c r="I343" s="9" t="s">
        <v>30119</v>
      </c>
      <c r="J343" s="5">
        <v>1</v>
      </c>
      <c r="K343" s="5">
        <v>51</v>
      </c>
      <c r="L343" s="5">
        <v>33</v>
      </c>
      <c r="M343" s="5">
        <f t="shared" si="22"/>
        <v>6693</v>
      </c>
      <c r="N343" s="5">
        <f t="shared" si="23"/>
        <v>609.59211116091433</v>
      </c>
      <c r="O343" s="5" t="str">
        <f t="shared" si="20"/>
        <v/>
      </c>
      <c r="P343" s="43" t="str">
        <f t="shared" si="21"/>
        <v>insert into noskrien_reit (dalibnieks, rez,skriesim_db,sacensibas) values ('Puriņš Aivars',6693,'','Jelgavas nakts pusmaratons');</v>
      </c>
    </row>
    <row r="344" spans="1:16" x14ac:dyDescent="0.2">
      <c r="A344" s="10" t="s">
        <v>30591</v>
      </c>
      <c r="B344" s="5" t="s">
        <v>14</v>
      </c>
      <c r="C344" s="5" t="s">
        <v>805</v>
      </c>
      <c r="D344" s="5">
        <v>206</v>
      </c>
      <c r="E344" s="5" t="s">
        <v>386</v>
      </c>
      <c r="F344" s="5" t="s">
        <v>448</v>
      </c>
      <c r="G344" s="5" t="s">
        <v>293</v>
      </c>
      <c r="H344" s="9">
        <v>7.7557870370370374E-2</v>
      </c>
      <c r="I344" s="9" t="s">
        <v>30120</v>
      </c>
      <c r="J344" s="5">
        <v>1</v>
      </c>
      <c r="K344" s="5">
        <v>51</v>
      </c>
      <c r="L344" s="5">
        <v>41</v>
      </c>
      <c r="M344" s="5">
        <f t="shared" si="22"/>
        <v>6701</v>
      </c>
      <c r="N344" s="5">
        <f t="shared" si="23"/>
        <v>608.8643486046858</v>
      </c>
      <c r="O344" s="5" t="str">
        <f t="shared" si="20"/>
        <v/>
      </c>
      <c r="P344" s="43" t="str">
        <f t="shared" si="21"/>
        <v>insert into noskrien_reit (dalibnieks, rez,skriesim_db,sacensibas) values ('Kļaviņš Edgars',6701,'','Jelgavas nakts pusmaratons');</v>
      </c>
    </row>
    <row r="345" spans="1:16" x14ac:dyDescent="0.2">
      <c r="A345" s="10" t="s">
        <v>30592</v>
      </c>
      <c r="B345" s="5" t="s">
        <v>394</v>
      </c>
      <c r="C345" s="5" t="s">
        <v>57</v>
      </c>
      <c r="D345" s="5">
        <v>91</v>
      </c>
      <c r="E345" s="5" t="s">
        <v>386</v>
      </c>
      <c r="F345" s="5" t="s">
        <v>244</v>
      </c>
      <c r="G345" s="5" t="s">
        <v>298</v>
      </c>
      <c r="H345" s="9">
        <v>7.7569444444444455E-2</v>
      </c>
      <c r="I345" s="9" t="s">
        <v>14969</v>
      </c>
      <c r="J345" s="5">
        <v>1</v>
      </c>
      <c r="K345" s="5">
        <v>51</v>
      </c>
      <c r="L345" s="5">
        <v>42</v>
      </c>
      <c r="M345" s="5">
        <f t="shared" si="22"/>
        <v>6702</v>
      </c>
      <c r="N345" s="5">
        <f t="shared" si="23"/>
        <v>608.77350044762761</v>
      </c>
      <c r="O345" s="5" t="str">
        <f t="shared" si="20"/>
        <v>y</v>
      </c>
      <c r="P345" s="43" t="str">
        <f t="shared" si="21"/>
        <v>insert into noskrien_reit (dalibnieks, rez,skriesim_db,sacensibas) values ('Puriņš Raitis',6702,'y','Jelgavas nakts pusmaratons');</v>
      </c>
    </row>
    <row r="346" spans="1:16" x14ac:dyDescent="0.2">
      <c r="A346" s="10" t="s">
        <v>30593</v>
      </c>
      <c r="B346" s="5" t="s">
        <v>12</v>
      </c>
      <c r="C346" s="5" t="s">
        <v>928</v>
      </c>
      <c r="D346" s="5">
        <v>331</v>
      </c>
      <c r="E346" s="5" t="s">
        <v>350</v>
      </c>
      <c r="F346" s="5"/>
      <c r="G346" s="5" t="s">
        <v>302</v>
      </c>
      <c r="H346" s="9">
        <v>7.7627314814814816E-2</v>
      </c>
      <c r="I346" s="9" t="s">
        <v>16258</v>
      </c>
      <c r="J346" s="5">
        <v>1</v>
      </c>
      <c r="K346" s="5">
        <v>51</v>
      </c>
      <c r="L346" s="5">
        <v>47</v>
      </c>
      <c r="M346" s="5">
        <f t="shared" si="22"/>
        <v>6707</v>
      </c>
      <c r="N346" s="5">
        <f t="shared" si="23"/>
        <v>608.31966602057548</v>
      </c>
      <c r="O346" s="5" t="str">
        <f t="shared" si="20"/>
        <v/>
      </c>
      <c r="P346" s="43" t="str">
        <f t="shared" si="21"/>
        <v>insert into noskrien_reit (dalibnieks, rez,skriesim_db,sacensibas) values ('Freimanis Viktors',6707,'','Jelgavas nakts pusmaratons');</v>
      </c>
    </row>
    <row r="347" spans="1:16" x14ac:dyDescent="0.2">
      <c r="A347" s="10" t="s">
        <v>30594</v>
      </c>
      <c r="B347" s="5" t="s">
        <v>51</v>
      </c>
      <c r="C347" s="5" t="s">
        <v>29866</v>
      </c>
      <c r="D347" s="5">
        <v>306</v>
      </c>
      <c r="E347" s="5" t="s">
        <v>376</v>
      </c>
      <c r="F347" s="5"/>
      <c r="G347" s="5" t="s">
        <v>245</v>
      </c>
      <c r="H347" s="9">
        <v>7.7627314814814816E-2</v>
      </c>
      <c r="I347" s="9" t="s">
        <v>16258</v>
      </c>
      <c r="J347" s="5">
        <v>1</v>
      </c>
      <c r="K347" s="5">
        <v>51</v>
      </c>
      <c r="L347" s="5">
        <v>47</v>
      </c>
      <c r="M347" s="5">
        <f t="shared" si="22"/>
        <v>6707</v>
      </c>
      <c r="N347" s="5">
        <f t="shared" si="23"/>
        <v>608.31966602057548</v>
      </c>
      <c r="O347" s="5" t="str">
        <f t="shared" si="20"/>
        <v/>
      </c>
      <c r="P347" s="43" t="str">
        <f t="shared" si="21"/>
        <v>insert into noskrien_reit (dalibnieks, rez,skriesim_db,sacensibas) values ('Gončarenko Karīna',6707,'','Jelgavas nakts pusmaratons');</v>
      </c>
    </row>
    <row r="348" spans="1:16" x14ac:dyDescent="0.2">
      <c r="A348" s="10" t="s">
        <v>30595</v>
      </c>
      <c r="B348" s="5" t="s">
        <v>84</v>
      </c>
      <c r="C348" s="5" t="s">
        <v>9706</v>
      </c>
      <c r="D348" s="5">
        <v>118</v>
      </c>
      <c r="E348" s="5" t="s">
        <v>350</v>
      </c>
      <c r="F348" s="5"/>
      <c r="G348" s="5" t="s">
        <v>239</v>
      </c>
      <c r="H348" s="9">
        <v>7.7719907407407404E-2</v>
      </c>
      <c r="I348" s="9" t="s">
        <v>30121</v>
      </c>
      <c r="J348" s="5">
        <v>1</v>
      </c>
      <c r="K348" s="5">
        <v>51</v>
      </c>
      <c r="L348" s="5">
        <v>55</v>
      </c>
      <c r="M348" s="5">
        <f t="shared" si="22"/>
        <v>6715</v>
      </c>
      <c r="N348" s="5">
        <f t="shared" si="23"/>
        <v>607.59493670886081</v>
      </c>
      <c r="O348" s="5" t="str">
        <f t="shared" si="20"/>
        <v/>
      </c>
      <c r="P348" s="43" t="str">
        <f t="shared" si="21"/>
        <v>insert into noskrien_reit (dalibnieks, rez,skriesim_db,sacensibas) values ('Stramkaļs Aleksandrs',6715,'','Jelgavas nakts pusmaratons');</v>
      </c>
    </row>
    <row r="349" spans="1:16" x14ac:dyDescent="0.2">
      <c r="A349" s="10" t="s">
        <v>30596</v>
      </c>
      <c r="B349" s="5" t="s">
        <v>1327</v>
      </c>
      <c r="C349" s="5" t="s">
        <v>1328</v>
      </c>
      <c r="D349" s="5">
        <v>385</v>
      </c>
      <c r="E349" s="5" t="s">
        <v>350</v>
      </c>
      <c r="F349" s="5" t="s">
        <v>463</v>
      </c>
      <c r="G349" s="5" t="s">
        <v>245</v>
      </c>
      <c r="H349" s="9">
        <v>7.7743055555555551E-2</v>
      </c>
      <c r="I349" s="9" t="s">
        <v>14315</v>
      </c>
      <c r="J349" s="5">
        <v>1</v>
      </c>
      <c r="K349" s="5">
        <v>51</v>
      </c>
      <c r="L349" s="5">
        <v>57</v>
      </c>
      <c r="M349" s="5">
        <f t="shared" si="22"/>
        <v>6717</v>
      </c>
      <c r="N349" s="5">
        <f t="shared" si="23"/>
        <v>607.41402411790978</v>
      </c>
      <c r="O349" s="5" t="str">
        <f t="shared" si="20"/>
        <v/>
      </c>
      <c r="P349" s="43" t="str">
        <f t="shared" si="21"/>
        <v>insert into noskrien_reit (dalibnieks, rez,skriesim_db,sacensibas) values ('Vasiļevskis Austris',6717,'','Jelgavas nakts pusmaratons');</v>
      </c>
    </row>
    <row r="350" spans="1:16" x14ac:dyDescent="0.2">
      <c r="A350" s="10" t="s">
        <v>30597</v>
      </c>
      <c r="B350" s="5" t="s">
        <v>49</v>
      </c>
      <c r="C350" s="5" t="s">
        <v>1398</v>
      </c>
      <c r="D350" s="5">
        <v>299</v>
      </c>
      <c r="E350" s="5" t="s">
        <v>358</v>
      </c>
      <c r="F350" s="5" t="s">
        <v>1071</v>
      </c>
      <c r="G350" s="5" t="s">
        <v>235</v>
      </c>
      <c r="H350" s="9">
        <v>7.7743055555555551E-2</v>
      </c>
      <c r="I350" s="9" t="s">
        <v>14315</v>
      </c>
      <c r="J350" s="5">
        <v>1</v>
      </c>
      <c r="K350" s="5">
        <v>51</v>
      </c>
      <c r="L350" s="5">
        <v>57</v>
      </c>
      <c r="M350" s="5">
        <f t="shared" si="22"/>
        <v>6717</v>
      </c>
      <c r="N350" s="5">
        <f t="shared" si="23"/>
        <v>607.41402411790978</v>
      </c>
      <c r="O350" s="5" t="str">
        <f t="shared" si="20"/>
        <v/>
      </c>
      <c r="P350" s="43" t="str">
        <f t="shared" si="21"/>
        <v>insert into noskrien_reit (dalibnieks, rez,skriesim_db,sacensibas) values ('Lepiksons Valdis',6717,'','Jelgavas nakts pusmaratons');</v>
      </c>
    </row>
    <row r="351" spans="1:16" x14ac:dyDescent="0.2">
      <c r="A351" s="10" t="s">
        <v>30598</v>
      </c>
      <c r="B351" s="5" t="s">
        <v>335</v>
      </c>
      <c r="C351" s="5" t="s">
        <v>336</v>
      </c>
      <c r="D351" s="5">
        <v>516</v>
      </c>
      <c r="E351" s="5" t="s">
        <v>350</v>
      </c>
      <c r="F351" s="5" t="s">
        <v>244</v>
      </c>
      <c r="G351" s="5" t="s">
        <v>270</v>
      </c>
      <c r="H351" s="9">
        <v>7.7766203703703699E-2</v>
      </c>
      <c r="I351" s="9" t="s">
        <v>30122</v>
      </c>
      <c r="J351" s="5">
        <v>1</v>
      </c>
      <c r="K351" s="5">
        <v>51</v>
      </c>
      <c r="L351" s="5">
        <v>59</v>
      </c>
      <c r="M351" s="5">
        <f t="shared" si="22"/>
        <v>6719</v>
      </c>
      <c r="N351" s="5">
        <f t="shared" si="23"/>
        <v>607.23321922905188</v>
      </c>
      <c r="O351" s="5" t="str">
        <f t="shared" si="20"/>
        <v>y</v>
      </c>
      <c r="P351" s="43" t="str">
        <f t="shared" si="21"/>
        <v>insert into noskrien_reit (dalibnieks, rez,skriesim_db,sacensibas) values ('Rubīns Ivo',6719,'y','Jelgavas nakts pusmaratons');</v>
      </c>
    </row>
    <row r="352" spans="1:16" x14ac:dyDescent="0.2">
      <c r="A352" s="10" t="s">
        <v>30599</v>
      </c>
      <c r="B352" s="5" t="s">
        <v>106</v>
      </c>
      <c r="C352" s="5" t="s">
        <v>1430</v>
      </c>
      <c r="D352" s="5">
        <v>223</v>
      </c>
      <c r="E352" s="5" t="s">
        <v>358</v>
      </c>
      <c r="F352" s="5" t="s">
        <v>1431</v>
      </c>
      <c r="G352" s="5" t="s">
        <v>259</v>
      </c>
      <c r="H352" s="9">
        <v>7.7835648148148154E-2</v>
      </c>
      <c r="I352" s="9" t="s">
        <v>30123</v>
      </c>
      <c r="J352" s="5">
        <v>1</v>
      </c>
      <c r="K352" s="5">
        <v>52</v>
      </c>
      <c r="L352" s="5">
        <v>5</v>
      </c>
      <c r="M352" s="5">
        <f t="shared" si="22"/>
        <v>6725</v>
      </c>
      <c r="N352" s="5">
        <f t="shared" si="23"/>
        <v>606.69144981412637</v>
      </c>
      <c r="O352" s="5" t="str">
        <f t="shared" si="20"/>
        <v/>
      </c>
      <c r="P352" s="43" t="str">
        <f t="shared" si="21"/>
        <v>insert into noskrien_reit (dalibnieks, rez,skriesim_db,sacensibas) values ('Janušs Mārcis',6725,'','Jelgavas nakts pusmaratons');</v>
      </c>
    </row>
    <row r="353" spans="1:16" x14ac:dyDescent="0.2">
      <c r="A353" s="10" t="s">
        <v>30600</v>
      </c>
      <c r="B353" s="5" t="s">
        <v>49</v>
      </c>
      <c r="C353" s="5" t="s">
        <v>805</v>
      </c>
      <c r="D353" s="5">
        <v>209</v>
      </c>
      <c r="E353" s="5" t="s">
        <v>358</v>
      </c>
      <c r="F353" s="5" t="s">
        <v>567</v>
      </c>
      <c r="G353" s="5" t="s">
        <v>293</v>
      </c>
      <c r="H353" s="9">
        <v>7.7916666666666676E-2</v>
      </c>
      <c r="I353" s="9" t="s">
        <v>30124</v>
      </c>
      <c r="J353" s="5">
        <v>1</v>
      </c>
      <c r="K353" s="5">
        <v>52</v>
      </c>
      <c r="L353" s="5">
        <v>12</v>
      </c>
      <c r="M353" s="5">
        <f t="shared" si="22"/>
        <v>6732</v>
      </c>
      <c r="N353" s="5">
        <f t="shared" si="23"/>
        <v>606.06060606060612</v>
      </c>
      <c r="O353" s="5" t="str">
        <f t="shared" si="20"/>
        <v/>
      </c>
      <c r="P353" s="43" t="str">
        <f t="shared" si="21"/>
        <v>insert into noskrien_reit (dalibnieks, rez,skriesim_db,sacensibas) values ('Kļaviņš Valdis',6732,'','Jelgavas nakts pusmaratons');</v>
      </c>
    </row>
    <row r="354" spans="1:16" x14ac:dyDescent="0.2">
      <c r="A354" s="10" t="s">
        <v>30601</v>
      </c>
      <c r="B354" s="5" t="s">
        <v>774</v>
      </c>
      <c r="C354" s="5" t="s">
        <v>814</v>
      </c>
      <c r="D354" s="5">
        <v>294</v>
      </c>
      <c r="E354" s="5" t="s">
        <v>457</v>
      </c>
      <c r="F354" s="5" t="s">
        <v>403</v>
      </c>
      <c r="G354" s="5" t="s">
        <v>353</v>
      </c>
      <c r="H354" s="9">
        <v>7.7939814814814809E-2</v>
      </c>
      <c r="I354" s="9" t="s">
        <v>30125</v>
      </c>
      <c r="J354" s="5">
        <v>1</v>
      </c>
      <c r="K354" s="5">
        <v>52</v>
      </c>
      <c r="L354" s="5">
        <v>14</v>
      </c>
      <c r="M354" s="5">
        <f t="shared" si="22"/>
        <v>6734</v>
      </c>
      <c r="N354" s="5">
        <f t="shared" si="23"/>
        <v>605.88060588060591</v>
      </c>
      <c r="O354" s="5" t="str">
        <f t="shared" si="20"/>
        <v/>
      </c>
      <c r="P354" s="43" t="str">
        <f t="shared" si="21"/>
        <v>insert into noskrien_reit (dalibnieks, rez,skriesim_db,sacensibas) values ('Anspoka Inese',6734,'','Jelgavas nakts pusmaratons');</v>
      </c>
    </row>
    <row r="355" spans="1:16" x14ac:dyDescent="0.2">
      <c r="A355" s="10" t="s">
        <v>30602</v>
      </c>
      <c r="B355" s="5" t="s">
        <v>1397</v>
      </c>
      <c r="C355" s="5" t="s">
        <v>1398</v>
      </c>
      <c r="D355" s="5">
        <v>298</v>
      </c>
      <c r="E355" s="5" t="s">
        <v>358</v>
      </c>
      <c r="F355" s="5" t="s">
        <v>1071</v>
      </c>
      <c r="G355" s="5" t="s">
        <v>235</v>
      </c>
      <c r="H355" s="9">
        <v>7.795138888888889E-2</v>
      </c>
      <c r="I355" s="9" t="s">
        <v>30126</v>
      </c>
      <c r="J355" s="5">
        <v>1</v>
      </c>
      <c r="K355" s="5">
        <v>52</v>
      </c>
      <c r="L355" s="5">
        <v>15</v>
      </c>
      <c r="M355" s="5">
        <f t="shared" si="22"/>
        <v>6735</v>
      </c>
      <c r="N355" s="5">
        <f t="shared" si="23"/>
        <v>605.79064587973278</v>
      </c>
      <c r="O355" s="5" t="str">
        <f t="shared" si="20"/>
        <v/>
      </c>
      <c r="P355" s="43" t="str">
        <f t="shared" si="21"/>
        <v>insert into noskrien_reit (dalibnieks, rez,skriesim_db,sacensibas) values ('Lepiksons Alvis',6735,'','Jelgavas nakts pusmaratons');</v>
      </c>
    </row>
    <row r="356" spans="1:16" x14ac:dyDescent="0.2">
      <c r="A356" s="10" t="s">
        <v>30603</v>
      </c>
      <c r="B356" s="5" t="s">
        <v>88</v>
      </c>
      <c r="C356" s="5" t="s">
        <v>334</v>
      </c>
      <c r="D356" s="5">
        <v>397</v>
      </c>
      <c r="E356" s="5" t="s">
        <v>358</v>
      </c>
      <c r="F356" s="5"/>
      <c r="G356" s="5" t="s">
        <v>453</v>
      </c>
      <c r="H356" s="9">
        <v>7.7986111111111103E-2</v>
      </c>
      <c r="I356" s="9" t="s">
        <v>30127</v>
      </c>
      <c r="J356" s="5">
        <v>1</v>
      </c>
      <c r="K356" s="5">
        <v>52</v>
      </c>
      <c r="L356" s="5">
        <v>18</v>
      </c>
      <c r="M356" s="5">
        <f t="shared" si="22"/>
        <v>6738</v>
      </c>
      <c r="N356" s="5">
        <f t="shared" si="23"/>
        <v>605.5209260908282</v>
      </c>
      <c r="O356" s="5" t="str">
        <f t="shared" si="20"/>
        <v/>
      </c>
      <c r="P356" s="43" t="str">
        <f t="shared" si="21"/>
        <v>insert into noskrien_reit (dalibnieks, rez,skriesim_db,sacensibas) values ('Ozoliņš Gints',6738,'','Jelgavas nakts pusmaratons');</v>
      </c>
    </row>
    <row r="357" spans="1:16" x14ac:dyDescent="0.2">
      <c r="A357" s="10" t="s">
        <v>30604</v>
      </c>
      <c r="B357" s="5" t="s">
        <v>1394</v>
      </c>
      <c r="C357" s="5" t="s">
        <v>785</v>
      </c>
      <c r="D357" s="5">
        <v>363</v>
      </c>
      <c r="E357" s="5" t="s">
        <v>376</v>
      </c>
      <c r="F357" s="5" t="s">
        <v>486</v>
      </c>
      <c r="G357" s="5" t="s">
        <v>259</v>
      </c>
      <c r="H357" s="9">
        <v>7.7997685185185184E-2</v>
      </c>
      <c r="I357" s="9" t="s">
        <v>16261</v>
      </c>
      <c r="J357" s="5">
        <v>1</v>
      </c>
      <c r="K357" s="5">
        <v>52</v>
      </c>
      <c r="L357" s="5">
        <v>19</v>
      </c>
      <c r="M357" s="5">
        <f t="shared" si="22"/>
        <v>6739</v>
      </c>
      <c r="N357" s="5">
        <f t="shared" si="23"/>
        <v>605.43107285947474</v>
      </c>
      <c r="O357" s="5" t="str">
        <f t="shared" si="20"/>
        <v/>
      </c>
      <c r="P357" s="43" t="str">
        <f t="shared" si="21"/>
        <v>insert into noskrien_reit (dalibnieks, rez,skriesim_db,sacensibas) values ('Grīnberga Antra',6739,'','Jelgavas nakts pusmaratons');</v>
      </c>
    </row>
    <row r="358" spans="1:16" x14ac:dyDescent="0.2">
      <c r="A358" s="10" t="s">
        <v>30605</v>
      </c>
      <c r="B358" s="5" t="s">
        <v>1397</v>
      </c>
      <c r="C358" s="5" t="s">
        <v>8643</v>
      </c>
      <c r="D358" s="5">
        <v>38</v>
      </c>
      <c r="E358" s="5" t="s">
        <v>344</v>
      </c>
      <c r="F358" s="5"/>
      <c r="G358" s="5" t="s">
        <v>270</v>
      </c>
      <c r="H358" s="9">
        <v>7.8020833333333331E-2</v>
      </c>
      <c r="I358" s="9" t="s">
        <v>14316</v>
      </c>
      <c r="J358" s="5">
        <v>1</v>
      </c>
      <c r="K358" s="5">
        <v>52</v>
      </c>
      <c r="L358" s="5">
        <v>21</v>
      </c>
      <c r="M358" s="5">
        <f t="shared" si="22"/>
        <v>6741</v>
      </c>
      <c r="N358" s="5">
        <f t="shared" si="23"/>
        <v>605.2514463729417</v>
      </c>
      <c r="O358" s="5" t="str">
        <f t="shared" si="20"/>
        <v/>
      </c>
      <c r="P358" s="43" t="str">
        <f t="shared" si="21"/>
        <v>insert into noskrien_reit (dalibnieks, rez,skriesim_db,sacensibas) values ('Cimža Alvis',6741,'','Jelgavas nakts pusmaratons');</v>
      </c>
    </row>
    <row r="359" spans="1:16" x14ac:dyDescent="0.2">
      <c r="A359" s="10" t="s">
        <v>30606</v>
      </c>
      <c r="B359" s="5" t="s">
        <v>1425</v>
      </c>
      <c r="C359" s="5" t="s">
        <v>1426</v>
      </c>
      <c r="D359" s="5">
        <v>179</v>
      </c>
      <c r="E359" s="5" t="s">
        <v>344</v>
      </c>
      <c r="F359" s="5"/>
      <c r="G359" s="5" t="s">
        <v>253</v>
      </c>
      <c r="H359" s="9">
        <v>7.8113425925925919E-2</v>
      </c>
      <c r="I359" s="9" t="s">
        <v>30128</v>
      </c>
      <c r="J359" s="5">
        <v>1</v>
      </c>
      <c r="K359" s="5">
        <v>52</v>
      </c>
      <c r="L359" s="5">
        <v>29</v>
      </c>
      <c r="M359" s="5">
        <f t="shared" si="22"/>
        <v>6749</v>
      </c>
      <c r="N359" s="5">
        <f t="shared" si="23"/>
        <v>604.53400503778346</v>
      </c>
      <c r="O359" s="5" t="str">
        <f t="shared" si="20"/>
        <v/>
      </c>
      <c r="P359" s="43" t="str">
        <f t="shared" si="21"/>
        <v>insert into noskrien_reit (dalibnieks, rez,skriesim_db,sacensibas) values ('Dāvidsons Niklāvs',6749,'','Jelgavas nakts pusmaratons');</v>
      </c>
    </row>
    <row r="360" spans="1:16" x14ac:dyDescent="0.2">
      <c r="A360" s="10" t="s">
        <v>30607</v>
      </c>
      <c r="B360" s="5" t="s">
        <v>872</v>
      </c>
      <c r="C360" s="5" t="s">
        <v>873</v>
      </c>
      <c r="D360" s="5">
        <v>337</v>
      </c>
      <c r="E360" s="5" t="s">
        <v>386</v>
      </c>
      <c r="F360" s="5"/>
      <c r="G360" s="5" t="s">
        <v>245</v>
      </c>
      <c r="H360" s="9">
        <v>7.8148148148148147E-2</v>
      </c>
      <c r="I360" s="9" t="s">
        <v>14017</v>
      </c>
      <c r="J360" s="5">
        <v>1</v>
      </c>
      <c r="K360" s="5">
        <v>52</v>
      </c>
      <c r="L360" s="5">
        <v>32</v>
      </c>
      <c r="M360" s="5">
        <f t="shared" si="22"/>
        <v>6752</v>
      </c>
      <c r="N360" s="5">
        <f t="shared" si="23"/>
        <v>604.26540284360181</v>
      </c>
      <c r="O360" s="5" t="str">
        <f t="shared" si="20"/>
        <v/>
      </c>
      <c r="P360" s="43" t="str">
        <f t="shared" si="21"/>
        <v>insert into noskrien_reit (dalibnieks, rez,skriesim_db,sacensibas) values ('Cifersons Edvīns',6752,'','Jelgavas nakts pusmaratons');</v>
      </c>
    </row>
    <row r="361" spans="1:16" x14ac:dyDescent="0.2">
      <c r="A361" s="10" t="s">
        <v>30608</v>
      </c>
      <c r="B361" s="5" t="s">
        <v>774</v>
      </c>
      <c r="C361" s="5" t="s">
        <v>775</v>
      </c>
      <c r="D361" s="5">
        <v>455</v>
      </c>
      <c r="E361" s="5" t="s">
        <v>457</v>
      </c>
      <c r="F361" s="5" t="s">
        <v>29867</v>
      </c>
      <c r="G361" s="5" t="s">
        <v>245</v>
      </c>
      <c r="H361" s="9">
        <v>7.8217592592592589E-2</v>
      </c>
      <c r="I361" s="9" t="s">
        <v>30129</v>
      </c>
      <c r="J361" s="5">
        <v>1</v>
      </c>
      <c r="K361" s="5">
        <v>52</v>
      </c>
      <c r="L361" s="5">
        <v>38</v>
      </c>
      <c r="M361" s="5">
        <f t="shared" si="22"/>
        <v>6758</v>
      </c>
      <c r="N361" s="5">
        <f t="shared" si="23"/>
        <v>603.72891387984612</v>
      </c>
      <c r="O361" s="5" t="str">
        <f t="shared" si="20"/>
        <v/>
      </c>
      <c r="P361" s="43" t="str">
        <f t="shared" si="21"/>
        <v>insert into noskrien_reit (dalibnieks, rez,skriesim_db,sacensibas) values ('Celma Inese',6758,'','Jelgavas nakts pusmaratons');</v>
      </c>
    </row>
    <row r="362" spans="1:16" x14ac:dyDescent="0.2">
      <c r="A362" s="10" t="s">
        <v>30609</v>
      </c>
      <c r="B362" s="5" t="s">
        <v>16</v>
      </c>
      <c r="C362" s="5" t="s">
        <v>1570</v>
      </c>
      <c r="D362" s="5">
        <v>242</v>
      </c>
      <c r="E362" s="5" t="s">
        <v>350</v>
      </c>
      <c r="F362" s="5" t="s">
        <v>1205</v>
      </c>
      <c r="G362" s="5"/>
      <c r="H362" s="9">
        <v>7.8530092592592596E-2</v>
      </c>
      <c r="I362" s="9" t="s">
        <v>16267</v>
      </c>
      <c r="J362" s="5">
        <v>1</v>
      </c>
      <c r="K362" s="5">
        <v>53</v>
      </c>
      <c r="L362" s="5">
        <v>5</v>
      </c>
      <c r="M362" s="5">
        <f t="shared" si="22"/>
        <v>6785</v>
      </c>
      <c r="N362" s="5">
        <f t="shared" si="23"/>
        <v>601.32645541635964</v>
      </c>
      <c r="O362" s="5" t="str">
        <f t="shared" si="20"/>
        <v/>
      </c>
      <c r="P362" s="43" t="str">
        <f t="shared" si="21"/>
        <v>insert into noskrien_reit (dalibnieks, rez,skriesim_db,sacensibas) values ('Gaisiņš Aivars',6785,'','Jelgavas nakts pusmaratons');</v>
      </c>
    </row>
    <row r="363" spans="1:16" x14ac:dyDescent="0.2">
      <c r="A363" s="10" t="s">
        <v>30610</v>
      </c>
      <c r="B363" s="5" t="s">
        <v>20</v>
      </c>
      <c r="C363" s="5" t="s">
        <v>1416</v>
      </c>
      <c r="D363" s="5">
        <v>464</v>
      </c>
      <c r="E363" s="5" t="s">
        <v>480</v>
      </c>
      <c r="F363" s="5"/>
      <c r="G363" s="5" t="s">
        <v>261</v>
      </c>
      <c r="H363" s="9">
        <v>7.857638888888889E-2</v>
      </c>
      <c r="I363" s="9" t="s">
        <v>16269</v>
      </c>
      <c r="J363" s="5">
        <v>1</v>
      </c>
      <c r="K363" s="5">
        <v>53</v>
      </c>
      <c r="L363" s="5">
        <v>9</v>
      </c>
      <c r="M363" s="5">
        <f t="shared" si="22"/>
        <v>6789</v>
      </c>
      <c r="N363" s="5">
        <f t="shared" si="23"/>
        <v>600.97216084843126</v>
      </c>
      <c r="O363" s="5" t="str">
        <f t="shared" si="20"/>
        <v/>
      </c>
      <c r="P363" s="43" t="str">
        <f t="shared" si="21"/>
        <v>insert into noskrien_reit (dalibnieks, rez,skriesim_db,sacensibas) values ('Līce Līga',6789,'','Jelgavas nakts pusmaratons');</v>
      </c>
    </row>
    <row r="364" spans="1:16" x14ac:dyDescent="0.2">
      <c r="A364" s="10" t="s">
        <v>30611</v>
      </c>
      <c r="B364" s="5" t="s">
        <v>90</v>
      </c>
      <c r="C364" s="5" t="s">
        <v>2304</v>
      </c>
      <c r="D364" s="5">
        <v>186</v>
      </c>
      <c r="E364" s="5" t="s">
        <v>350</v>
      </c>
      <c r="F364" s="5" t="s">
        <v>2415</v>
      </c>
      <c r="G364" s="5" t="s">
        <v>545</v>
      </c>
      <c r="H364" s="9">
        <v>7.8634259259259265E-2</v>
      </c>
      <c r="I364" s="9" t="s">
        <v>30130</v>
      </c>
      <c r="J364" s="5">
        <v>1</v>
      </c>
      <c r="K364" s="5">
        <v>53</v>
      </c>
      <c r="L364" s="5">
        <v>14</v>
      </c>
      <c r="M364" s="5">
        <f t="shared" si="22"/>
        <v>6794</v>
      </c>
      <c r="N364" s="5">
        <f t="shared" si="23"/>
        <v>600.52987930526933</v>
      </c>
      <c r="O364" s="5" t="str">
        <f t="shared" si="20"/>
        <v/>
      </c>
      <c r="P364" s="43" t="str">
        <f t="shared" si="21"/>
        <v>insert into noskrien_reit (dalibnieks, rez,skriesim_db,sacensibas) values ('Krutovs Sandis',6794,'','Jelgavas nakts pusmaratons');</v>
      </c>
    </row>
    <row r="365" spans="1:16" x14ac:dyDescent="0.2">
      <c r="A365" s="10" t="s">
        <v>30612</v>
      </c>
      <c r="B365" s="5" t="s">
        <v>186</v>
      </c>
      <c r="C365" s="5" t="s">
        <v>2531</v>
      </c>
      <c r="D365" s="5">
        <v>505</v>
      </c>
      <c r="E365" s="5" t="s">
        <v>386</v>
      </c>
      <c r="F365" s="5" t="s">
        <v>1245</v>
      </c>
      <c r="G365" s="5"/>
      <c r="H365" s="9">
        <v>7.8692129629629626E-2</v>
      </c>
      <c r="I365" s="9" t="s">
        <v>30131</v>
      </c>
      <c r="J365" s="5">
        <v>1</v>
      </c>
      <c r="K365" s="5">
        <v>53</v>
      </c>
      <c r="L365" s="5">
        <v>19</v>
      </c>
      <c r="M365" s="5">
        <f t="shared" si="22"/>
        <v>6799</v>
      </c>
      <c r="N365" s="5">
        <f t="shared" si="23"/>
        <v>600.08824827180467</v>
      </c>
      <c r="O365" s="5" t="str">
        <f t="shared" si="20"/>
        <v/>
      </c>
      <c r="P365" s="43" t="str">
        <f t="shared" si="21"/>
        <v>insert into noskrien_reit (dalibnieks, rez,skriesim_db,sacensibas) values ('Zīle Uldis',6799,'','Jelgavas nakts pusmaratons');</v>
      </c>
    </row>
    <row r="366" spans="1:16" x14ac:dyDescent="0.2">
      <c r="A366" s="10" t="s">
        <v>30613</v>
      </c>
      <c r="B366" s="5" t="s">
        <v>900</v>
      </c>
      <c r="C366" s="5" t="s">
        <v>194</v>
      </c>
      <c r="D366" s="5">
        <v>51</v>
      </c>
      <c r="E366" s="5" t="s">
        <v>376</v>
      </c>
      <c r="F366" s="5"/>
      <c r="G366" s="5" t="s">
        <v>270</v>
      </c>
      <c r="H366" s="9">
        <v>7.8738425925925934E-2</v>
      </c>
      <c r="I366" s="9" t="s">
        <v>30132</v>
      </c>
      <c r="J366" s="5">
        <v>1</v>
      </c>
      <c r="K366" s="5">
        <v>53</v>
      </c>
      <c r="L366" s="5">
        <v>23</v>
      </c>
      <c r="M366" s="5">
        <f t="shared" si="22"/>
        <v>6803</v>
      </c>
      <c r="N366" s="5">
        <f t="shared" si="23"/>
        <v>599.7354108481552</v>
      </c>
      <c r="O366" s="5" t="str">
        <f t="shared" si="20"/>
        <v/>
      </c>
      <c r="P366" s="43" t="str">
        <f t="shared" si="21"/>
        <v>insert into noskrien_reit (dalibnieks, rez,skriesim_db,sacensibas) values ('Marčinkus Kristīne',6803,'','Jelgavas nakts pusmaratons');</v>
      </c>
    </row>
    <row r="367" spans="1:16" x14ac:dyDescent="0.2">
      <c r="A367" s="10" t="s">
        <v>30614</v>
      </c>
      <c r="B367" s="5" t="s">
        <v>2269</v>
      </c>
      <c r="C367" s="5" t="s">
        <v>2270</v>
      </c>
      <c r="D367" s="5">
        <v>285</v>
      </c>
      <c r="E367" s="5" t="s">
        <v>457</v>
      </c>
      <c r="F367" s="5"/>
      <c r="G367" s="5" t="s">
        <v>245</v>
      </c>
      <c r="H367" s="9">
        <v>7.8784722222222228E-2</v>
      </c>
      <c r="I367" s="9" t="s">
        <v>14027</v>
      </c>
      <c r="J367" s="5">
        <v>1</v>
      </c>
      <c r="K367" s="5">
        <v>53</v>
      </c>
      <c r="L367" s="5">
        <v>27</v>
      </c>
      <c r="M367" s="5">
        <f t="shared" si="22"/>
        <v>6807</v>
      </c>
      <c r="N367" s="5">
        <f t="shared" si="23"/>
        <v>599.38298810048479</v>
      </c>
      <c r="O367" s="5" t="str">
        <f t="shared" si="20"/>
        <v/>
      </c>
      <c r="P367" s="43" t="str">
        <f t="shared" si="21"/>
        <v>insert into noskrien_reit (dalibnieks, rez,skriesim_db,sacensibas) values ('Daugule Edīte',6807,'','Jelgavas nakts pusmaratons');</v>
      </c>
    </row>
    <row r="368" spans="1:16" x14ac:dyDescent="0.2">
      <c r="A368" s="10" t="s">
        <v>30615</v>
      </c>
      <c r="B368" s="5" t="s">
        <v>1492</v>
      </c>
      <c r="C368" s="5" t="s">
        <v>722</v>
      </c>
      <c r="D368" s="5">
        <v>452</v>
      </c>
      <c r="E368" s="5" t="s">
        <v>480</v>
      </c>
      <c r="F368" s="5" t="s">
        <v>695</v>
      </c>
      <c r="G368" s="5" t="s">
        <v>245</v>
      </c>
      <c r="H368" s="9">
        <v>7.8796296296296295E-2</v>
      </c>
      <c r="I368" s="9" t="s">
        <v>13678</v>
      </c>
      <c r="J368" s="5">
        <v>1</v>
      </c>
      <c r="K368" s="5">
        <v>53</v>
      </c>
      <c r="L368" s="5">
        <v>28</v>
      </c>
      <c r="M368" s="5">
        <f t="shared" si="22"/>
        <v>6808</v>
      </c>
      <c r="N368" s="5">
        <f t="shared" si="23"/>
        <v>599.29494712103406</v>
      </c>
      <c r="O368" s="5" t="str">
        <f t="shared" si="20"/>
        <v/>
      </c>
      <c r="P368" s="43" t="str">
        <f t="shared" si="21"/>
        <v>insert into noskrien_reit (dalibnieks, rez,skriesim_db,sacensibas) values ('Straume Ildze',6808,'','Jelgavas nakts pusmaratons');</v>
      </c>
    </row>
    <row r="369" spans="1:16" x14ac:dyDescent="0.2">
      <c r="A369" s="10" t="s">
        <v>30616</v>
      </c>
      <c r="B369" s="5" t="s">
        <v>125</v>
      </c>
      <c r="C369" s="5" t="s">
        <v>1488</v>
      </c>
      <c r="D369" s="5">
        <v>214</v>
      </c>
      <c r="E369" s="5" t="s">
        <v>376</v>
      </c>
      <c r="F369" s="5"/>
      <c r="G369" s="5" t="s">
        <v>245</v>
      </c>
      <c r="H369" s="9">
        <v>7.8796296296296295E-2</v>
      </c>
      <c r="I369" s="9" t="s">
        <v>13678</v>
      </c>
      <c r="J369" s="5">
        <v>1</v>
      </c>
      <c r="K369" s="5">
        <v>53</v>
      </c>
      <c r="L369" s="5">
        <v>28</v>
      </c>
      <c r="M369" s="5">
        <f t="shared" si="22"/>
        <v>6808</v>
      </c>
      <c r="N369" s="5">
        <f t="shared" si="23"/>
        <v>599.29494712103406</v>
      </c>
      <c r="O369" s="5" t="str">
        <f t="shared" si="20"/>
        <v/>
      </c>
      <c r="P369" s="43" t="str">
        <f t="shared" si="21"/>
        <v>insert into noskrien_reit (dalibnieks, rez,skriesim_db,sacensibas) values ('Heinrihsone Elīna',6808,'','Jelgavas nakts pusmaratons');</v>
      </c>
    </row>
    <row r="370" spans="1:16" x14ac:dyDescent="0.2">
      <c r="A370" s="10" t="s">
        <v>30617</v>
      </c>
      <c r="B370" s="5" t="s">
        <v>8</v>
      </c>
      <c r="C370" s="5" t="s">
        <v>29868</v>
      </c>
      <c r="D370" s="5">
        <v>277</v>
      </c>
      <c r="E370" s="5" t="s">
        <v>350</v>
      </c>
      <c r="F370" s="5"/>
      <c r="G370" s="5" t="s">
        <v>270</v>
      </c>
      <c r="H370" s="9">
        <v>7.8842592592592589E-2</v>
      </c>
      <c r="I370" s="9" t="s">
        <v>30133</v>
      </c>
      <c r="J370" s="5">
        <v>1</v>
      </c>
      <c r="K370" s="5">
        <v>53</v>
      </c>
      <c r="L370" s="5">
        <v>32</v>
      </c>
      <c r="M370" s="5">
        <f t="shared" si="22"/>
        <v>6812</v>
      </c>
      <c r="N370" s="5">
        <f t="shared" si="23"/>
        <v>598.94304169113332</v>
      </c>
      <c r="O370" s="5" t="str">
        <f t="shared" si="20"/>
        <v/>
      </c>
      <c r="P370" s="43" t="str">
        <f t="shared" si="21"/>
        <v>insert into noskrien_reit (dalibnieks, rez,skriesim_db,sacensibas) values ('Kaļiņins Pēteris',6812,'','Jelgavas nakts pusmaratons');</v>
      </c>
    </row>
    <row r="371" spans="1:16" x14ac:dyDescent="0.2">
      <c r="A371" s="10" t="s">
        <v>30618</v>
      </c>
      <c r="B371" s="5" t="s">
        <v>24</v>
      </c>
      <c r="C371" s="5" t="s">
        <v>29869</v>
      </c>
      <c r="D371" s="5">
        <v>32</v>
      </c>
      <c r="E371" s="5" t="s">
        <v>350</v>
      </c>
      <c r="F371" s="5"/>
      <c r="G371" s="5" t="s">
        <v>270</v>
      </c>
      <c r="H371" s="9">
        <v>7.9097222222222222E-2</v>
      </c>
      <c r="I371" s="9" t="s">
        <v>14982</v>
      </c>
      <c r="J371" s="5">
        <v>1</v>
      </c>
      <c r="K371" s="5">
        <v>53</v>
      </c>
      <c r="L371" s="5">
        <v>54</v>
      </c>
      <c r="M371" s="5">
        <f t="shared" si="22"/>
        <v>6834</v>
      </c>
      <c r="N371" s="5">
        <f t="shared" si="23"/>
        <v>597.01492537313425</v>
      </c>
      <c r="O371" s="5" t="str">
        <f t="shared" si="20"/>
        <v/>
      </c>
      <c r="P371" s="43" t="str">
        <f t="shared" si="21"/>
        <v>insert into noskrien_reit (dalibnieks, rez,skriesim_db,sacensibas) values ('Vilciņš Artūrs',6834,'','Jelgavas nakts pusmaratons');</v>
      </c>
    </row>
    <row r="372" spans="1:16" x14ac:dyDescent="0.2">
      <c r="A372" s="10" t="s">
        <v>30619</v>
      </c>
      <c r="B372" s="5" t="s">
        <v>202</v>
      </c>
      <c r="C372" s="5" t="s">
        <v>7924</v>
      </c>
      <c r="D372" s="5">
        <v>456</v>
      </c>
      <c r="E372" s="5" t="s">
        <v>350</v>
      </c>
      <c r="F372" s="5" t="s">
        <v>29870</v>
      </c>
      <c r="G372" s="5" t="s">
        <v>245</v>
      </c>
      <c r="H372" s="9">
        <v>7.9224537037037038E-2</v>
      </c>
      <c r="I372" s="9" t="s">
        <v>30134</v>
      </c>
      <c r="J372" s="5">
        <v>1</v>
      </c>
      <c r="K372" s="5">
        <v>54</v>
      </c>
      <c r="L372" s="5">
        <v>5</v>
      </c>
      <c r="M372" s="5">
        <f t="shared" si="22"/>
        <v>6845</v>
      </c>
      <c r="N372" s="5">
        <f t="shared" si="23"/>
        <v>596.05551497443389</v>
      </c>
      <c r="O372" s="5" t="str">
        <f t="shared" si="20"/>
        <v/>
      </c>
      <c r="P372" s="43" t="str">
        <f t="shared" si="21"/>
        <v>insert into noskrien_reit (dalibnieks, rez,skriesim_db,sacensibas) values ('Grāvelis Toms',6845,'','Jelgavas nakts pusmaratons');</v>
      </c>
    </row>
    <row r="373" spans="1:16" x14ac:dyDescent="0.2">
      <c r="A373" s="10" t="s">
        <v>30620</v>
      </c>
      <c r="B373" s="5" t="s">
        <v>140</v>
      </c>
      <c r="C373" s="5" t="s">
        <v>1364</v>
      </c>
      <c r="D373" s="5">
        <v>310</v>
      </c>
      <c r="E373" s="5" t="s">
        <v>358</v>
      </c>
      <c r="F373" s="5" t="s">
        <v>463</v>
      </c>
      <c r="G373" s="5" t="s">
        <v>245</v>
      </c>
      <c r="H373" s="9">
        <v>7.9224537037037038E-2</v>
      </c>
      <c r="I373" s="9" t="s">
        <v>30134</v>
      </c>
      <c r="J373" s="5">
        <v>1</v>
      </c>
      <c r="K373" s="5">
        <v>54</v>
      </c>
      <c r="L373" s="5">
        <v>5</v>
      </c>
      <c r="M373" s="5">
        <f t="shared" si="22"/>
        <v>6845</v>
      </c>
      <c r="N373" s="5">
        <f t="shared" si="23"/>
        <v>596.05551497443389</v>
      </c>
      <c r="O373" s="5" t="str">
        <f t="shared" si="20"/>
        <v/>
      </c>
      <c r="P373" s="43" t="str">
        <f t="shared" si="21"/>
        <v>insert into noskrien_reit (dalibnieks, rez,skriesim_db,sacensibas) values ('Koleda Roberts',6845,'','Jelgavas nakts pusmaratons');</v>
      </c>
    </row>
    <row r="374" spans="1:16" x14ac:dyDescent="0.2">
      <c r="A374" s="10" t="s">
        <v>30621</v>
      </c>
      <c r="B374" s="5" t="s">
        <v>615</v>
      </c>
      <c r="C374" s="5" t="s">
        <v>616</v>
      </c>
      <c r="D374" s="5">
        <v>552</v>
      </c>
      <c r="E374" s="5" t="s">
        <v>386</v>
      </c>
      <c r="F374" s="5"/>
      <c r="G374" s="5"/>
      <c r="H374" s="9">
        <v>7.9270833333333332E-2</v>
      </c>
      <c r="I374" s="9" t="s">
        <v>14984</v>
      </c>
      <c r="J374" s="5">
        <v>1</v>
      </c>
      <c r="K374" s="5">
        <v>54</v>
      </c>
      <c r="L374" s="5">
        <v>9</v>
      </c>
      <c r="M374" s="5">
        <f t="shared" si="22"/>
        <v>6849</v>
      </c>
      <c r="N374" s="5">
        <f t="shared" si="23"/>
        <v>595.70740254051691</v>
      </c>
      <c r="O374" s="5" t="str">
        <f t="shared" si="20"/>
        <v/>
      </c>
      <c r="P374" s="43" t="str">
        <f t="shared" si="21"/>
        <v>insert into noskrien_reit (dalibnieks, rez,skriesim_db,sacensibas) values ('Lapsa Gvido',6849,'','Jelgavas nakts pusmaratons');</v>
      </c>
    </row>
    <row r="375" spans="1:16" x14ac:dyDescent="0.2">
      <c r="A375" s="10" t="s">
        <v>30622</v>
      </c>
      <c r="B375" s="5" t="s">
        <v>404</v>
      </c>
      <c r="C375" s="5" t="s">
        <v>2311</v>
      </c>
      <c r="D375" s="5">
        <v>257</v>
      </c>
      <c r="E375" s="5" t="s">
        <v>386</v>
      </c>
      <c r="F375" s="5" t="s">
        <v>244</v>
      </c>
      <c r="G375" s="5" t="s">
        <v>253</v>
      </c>
      <c r="H375" s="9">
        <v>7.9340277777777787E-2</v>
      </c>
      <c r="I375" s="9" t="s">
        <v>14985</v>
      </c>
      <c r="J375" s="5">
        <v>1</v>
      </c>
      <c r="K375" s="5">
        <v>54</v>
      </c>
      <c r="L375" s="5">
        <v>15</v>
      </c>
      <c r="M375" s="5">
        <f t="shared" si="22"/>
        <v>6855</v>
      </c>
      <c r="N375" s="5">
        <f t="shared" si="23"/>
        <v>595.18599562363238</v>
      </c>
      <c r="O375" s="5" t="str">
        <f t="shared" si="20"/>
        <v>y</v>
      </c>
      <c r="P375" s="43" t="str">
        <f t="shared" si="21"/>
        <v>insert into noskrien_reit (dalibnieks, rez,skriesim_db,sacensibas) values ('Batars Juris',6855,'y','Jelgavas nakts pusmaratons');</v>
      </c>
    </row>
    <row r="376" spans="1:16" x14ac:dyDescent="0.2">
      <c r="A376" s="10" t="s">
        <v>30623</v>
      </c>
      <c r="B376" s="5" t="s">
        <v>574</v>
      </c>
      <c r="C376" s="5" t="s">
        <v>575</v>
      </c>
      <c r="D376" s="5">
        <v>520</v>
      </c>
      <c r="E376" s="5" t="s">
        <v>344</v>
      </c>
      <c r="F376" s="5"/>
      <c r="G376" s="5" t="s">
        <v>245</v>
      </c>
      <c r="H376" s="9">
        <v>7.9456018518518523E-2</v>
      </c>
      <c r="I376" s="9" t="s">
        <v>30135</v>
      </c>
      <c r="J376" s="5">
        <v>1</v>
      </c>
      <c r="K376" s="5">
        <v>54</v>
      </c>
      <c r="L376" s="5">
        <v>25</v>
      </c>
      <c r="M376" s="5">
        <f t="shared" si="22"/>
        <v>6865</v>
      </c>
      <c r="N376" s="5">
        <f t="shared" si="23"/>
        <v>594.31900946831752</v>
      </c>
      <c r="O376" s="5" t="str">
        <f t="shared" si="20"/>
        <v/>
      </c>
      <c r="P376" s="43" t="str">
        <f t="shared" si="21"/>
        <v>insert into noskrien_reit (dalibnieks, rez,skriesim_db,sacensibas) values ('Fedotovs Tomass',6865,'','Jelgavas nakts pusmaratons');</v>
      </c>
    </row>
    <row r="377" spans="1:16" x14ac:dyDescent="0.2">
      <c r="A377" s="10" t="s">
        <v>30624</v>
      </c>
      <c r="B377" s="5" t="s">
        <v>784</v>
      </c>
      <c r="C377" s="5" t="s">
        <v>9316</v>
      </c>
      <c r="D377" s="5">
        <v>109</v>
      </c>
      <c r="E377" s="5" t="s">
        <v>376</v>
      </c>
      <c r="F377" s="5"/>
      <c r="G377" s="5" t="s">
        <v>270</v>
      </c>
      <c r="H377" s="9">
        <v>7.9525462962962964E-2</v>
      </c>
      <c r="I377" s="9" t="s">
        <v>30136</v>
      </c>
      <c r="J377" s="5">
        <v>1</v>
      </c>
      <c r="K377" s="5">
        <v>54</v>
      </c>
      <c r="L377" s="5">
        <v>31</v>
      </c>
      <c r="M377" s="5">
        <f t="shared" si="22"/>
        <v>6871</v>
      </c>
      <c r="N377" s="5">
        <f t="shared" si="23"/>
        <v>593.80002910784458</v>
      </c>
      <c r="O377" s="5" t="str">
        <f t="shared" si="20"/>
        <v/>
      </c>
      <c r="P377" s="43" t="str">
        <f t="shared" si="21"/>
        <v>insert into noskrien_reit (dalibnieks, rez,skriesim_db,sacensibas) values ('Jumeja Evija',6871,'','Jelgavas nakts pusmaratons');</v>
      </c>
    </row>
    <row r="378" spans="1:16" x14ac:dyDescent="0.2">
      <c r="A378" s="10" t="s">
        <v>30625</v>
      </c>
      <c r="B378" s="5" t="s">
        <v>29871</v>
      </c>
      <c r="C378" s="5" t="s">
        <v>805</v>
      </c>
      <c r="D378" s="5">
        <v>202</v>
      </c>
      <c r="E378" s="5" t="s">
        <v>344</v>
      </c>
      <c r="F378" s="5" t="s">
        <v>448</v>
      </c>
      <c r="G378" s="5" t="s">
        <v>293</v>
      </c>
      <c r="H378" s="9">
        <v>7.9583333333333339E-2</v>
      </c>
      <c r="I378" s="9" t="s">
        <v>14031</v>
      </c>
      <c r="J378" s="5">
        <v>1</v>
      </c>
      <c r="K378" s="5">
        <v>54</v>
      </c>
      <c r="L378" s="5">
        <v>36</v>
      </c>
      <c r="M378" s="5">
        <f t="shared" si="22"/>
        <v>6876</v>
      </c>
      <c r="N378" s="5">
        <f t="shared" si="23"/>
        <v>593.36823734729489</v>
      </c>
      <c r="O378" s="5" t="str">
        <f t="shared" si="20"/>
        <v/>
      </c>
      <c r="P378" s="43" t="str">
        <f t="shared" si="21"/>
        <v>insert into noskrien_reit (dalibnieks, rez,skriesim_db,sacensibas) values ('Kļaviņš Zigmārs-Jāzeps',6876,'','Jelgavas nakts pusmaratons');</v>
      </c>
    </row>
    <row r="379" spans="1:16" x14ac:dyDescent="0.2">
      <c r="A379" s="10" t="s">
        <v>30626</v>
      </c>
      <c r="B379" s="5" t="s">
        <v>865</v>
      </c>
      <c r="C379" s="5" t="s">
        <v>866</v>
      </c>
      <c r="D379" s="5">
        <v>422</v>
      </c>
      <c r="E379" s="5" t="s">
        <v>350</v>
      </c>
      <c r="F379" s="5"/>
      <c r="G379" s="5" t="s">
        <v>253</v>
      </c>
      <c r="H379" s="9">
        <v>7.96412037037037E-2</v>
      </c>
      <c r="I379" s="9" t="s">
        <v>16277</v>
      </c>
      <c r="J379" s="5">
        <v>1</v>
      </c>
      <c r="K379" s="5">
        <v>54</v>
      </c>
      <c r="L379" s="5">
        <v>41</v>
      </c>
      <c r="M379" s="5">
        <f t="shared" si="22"/>
        <v>6881</v>
      </c>
      <c r="N379" s="5">
        <f t="shared" si="23"/>
        <v>592.93707309984006</v>
      </c>
      <c r="O379" s="5" t="str">
        <f t="shared" si="20"/>
        <v/>
      </c>
      <c r="P379" s="43" t="str">
        <f t="shared" si="21"/>
        <v>insert into noskrien_reit (dalibnieks, rez,skriesim_db,sacensibas) values ('Zinkevičs Vilis',6881,'','Jelgavas nakts pusmaratons');</v>
      </c>
    </row>
    <row r="380" spans="1:16" x14ac:dyDescent="0.2">
      <c r="A380" s="10" t="s">
        <v>30627</v>
      </c>
      <c r="B380" s="5" t="s">
        <v>675</v>
      </c>
      <c r="C380" s="5" t="s">
        <v>156</v>
      </c>
      <c r="D380" s="5">
        <v>6</v>
      </c>
      <c r="E380" s="5" t="s">
        <v>350</v>
      </c>
      <c r="F380" s="5" t="s">
        <v>238</v>
      </c>
      <c r="G380" s="5" t="s">
        <v>245</v>
      </c>
      <c r="H380" s="9">
        <v>7.96412037037037E-2</v>
      </c>
      <c r="I380" s="9" t="s">
        <v>16277</v>
      </c>
      <c r="J380" s="5">
        <v>1</v>
      </c>
      <c r="K380" s="5">
        <v>54</v>
      </c>
      <c r="L380" s="5">
        <v>41</v>
      </c>
      <c r="M380" s="5">
        <f t="shared" si="22"/>
        <v>6881</v>
      </c>
      <c r="N380" s="5">
        <f t="shared" si="23"/>
        <v>592.93707309984006</v>
      </c>
      <c r="O380" s="5" t="str">
        <f t="shared" si="20"/>
        <v/>
      </c>
      <c r="P380" s="43" t="str">
        <f t="shared" si="21"/>
        <v>insert into noskrien_reit (dalibnieks, rez,skriesim_db,sacensibas) values ('Gusts Aivis',6881,'','Jelgavas nakts pusmaratons');</v>
      </c>
    </row>
    <row r="381" spans="1:16" x14ac:dyDescent="0.2">
      <c r="A381" s="10" t="s">
        <v>30628</v>
      </c>
      <c r="B381" s="5" t="s">
        <v>109</v>
      </c>
      <c r="C381" s="5" t="s">
        <v>2290</v>
      </c>
      <c r="D381" s="5">
        <v>213</v>
      </c>
      <c r="E381" s="5" t="s">
        <v>490</v>
      </c>
      <c r="F381" s="5"/>
      <c r="G381" s="5" t="s">
        <v>2291</v>
      </c>
      <c r="H381" s="9">
        <v>7.9664351851851847E-2</v>
      </c>
      <c r="I381" s="9" t="s">
        <v>30137</v>
      </c>
      <c r="J381" s="5">
        <v>1</v>
      </c>
      <c r="K381" s="5">
        <v>54</v>
      </c>
      <c r="L381" s="5">
        <v>43</v>
      </c>
      <c r="M381" s="5">
        <f t="shared" si="22"/>
        <v>6883</v>
      </c>
      <c r="N381" s="5">
        <f t="shared" si="23"/>
        <v>592.76478279819844</v>
      </c>
      <c r="O381" s="5" t="str">
        <f t="shared" si="20"/>
        <v/>
      </c>
      <c r="P381" s="43" t="str">
        <f t="shared" si="21"/>
        <v>insert into noskrien_reit (dalibnieks, rez,skriesim_db,sacensibas) values ('Krigers Didzis',6883,'','Jelgavas nakts pusmaratons');</v>
      </c>
    </row>
    <row r="382" spans="1:16" x14ac:dyDescent="0.2">
      <c r="A382" s="10" t="s">
        <v>30629</v>
      </c>
      <c r="B382" s="5" t="s">
        <v>125</v>
      </c>
      <c r="C382" s="5" t="s">
        <v>29872</v>
      </c>
      <c r="D382" s="5">
        <v>182</v>
      </c>
      <c r="E382" s="5" t="s">
        <v>376</v>
      </c>
      <c r="F382" s="5"/>
      <c r="G382" s="5" t="s">
        <v>303</v>
      </c>
      <c r="H382" s="9">
        <v>7.9664351851851847E-2</v>
      </c>
      <c r="I382" s="9" t="s">
        <v>30137</v>
      </c>
      <c r="J382" s="5">
        <v>1</v>
      </c>
      <c r="K382" s="5">
        <v>54</v>
      </c>
      <c r="L382" s="5">
        <v>43</v>
      </c>
      <c r="M382" s="5">
        <f t="shared" si="22"/>
        <v>6883</v>
      </c>
      <c r="N382" s="5">
        <f t="shared" si="23"/>
        <v>592.76478279819844</v>
      </c>
      <c r="O382" s="5" t="str">
        <f t="shared" si="20"/>
        <v/>
      </c>
      <c r="P382" s="43" t="str">
        <f t="shared" si="21"/>
        <v>insert into noskrien_reit (dalibnieks, rez,skriesim_db,sacensibas) values ('Kabaļina Elīna',6883,'','Jelgavas nakts pusmaratons');</v>
      </c>
    </row>
    <row r="383" spans="1:16" x14ac:dyDescent="0.2">
      <c r="A383" s="10" t="s">
        <v>30630</v>
      </c>
      <c r="B383" s="5" t="s">
        <v>177</v>
      </c>
      <c r="C383" s="5" t="s">
        <v>793</v>
      </c>
      <c r="D383" s="5">
        <v>110</v>
      </c>
      <c r="E383" s="5" t="s">
        <v>358</v>
      </c>
      <c r="F383" s="5" t="s">
        <v>448</v>
      </c>
      <c r="G383" s="5" t="s">
        <v>293</v>
      </c>
      <c r="H383" s="9">
        <v>7.9733796296296303E-2</v>
      </c>
      <c r="I383" s="9" t="s">
        <v>14992</v>
      </c>
      <c r="J383" s="5">
        <v>1</v>
      </c>
      <c r="K383" s="5">
        <v>54</v>
      </c>
      <c r="L383" s="5">
        <v>49</v>
      </c>
      <c r="M383" s="5">
        <f t="shared" si="22"/>
        <v>6889</v>
      </c>
      <c r="N383" s="5">
        <f t="shared" si="23"/>
        <v>592.24851212077226</v>
      </c>
      <c r="O383" s="5" t="str">
        <f t="shared" si="20"/>
        <v/>
      </c>
      <c r="P383" s="43" t="str">
        <f t="shared" si="21"/>
        <v>insert into noskrien_reit (dalibnieks, rez,skriesim_db,sacensibas) values ('Noviks Ivars',6889,'','Jelgavas nakts pusmaratons');</v>
      </c>
    </row>
    <row r="384" spans="1:16" x14ac:dyDescent="0.2">
      <c r="A384" s="10" t="s">
        <v>30631</v>
      </c>
      <c r="B384" s="5" t="s">
        <v>125</v>
      </c>
      <c r="C384" s="5" t="s">
        <v>455</v>
      </c>
      <c r="D384" s="5">
        <v>81</v>
      </c>
      <c r="E384" s="5" t="s">
        <v>376</v>
      </c>
      <c r="F384" s="5"/>
      <c r="G384" s="5" t="s">
        <v>270</v>
      </c>
      <c r="H384" s="9">
        <v>7.9791666666666664E-2</v>
      </c>
      <c r="I384" s="9" t="s">
        <v>30138</v>
      </c>
      <c r="J384" s="5">
        <v>1</v>
      </c>
      <c r="K384" s="5">
        <v>54</v>
      </c>
      <c r="L384" s="5">
        <v>54</v>
      </c>
      <c r="M384" s="5">
        <f t="shared" si="22"/>
        <v>6894</v>
      </c>
      <c r="N384" s="5">
        <f t="shared" si="23"/>
        <v>591.81897302001744</v>
      </c>
      <c r="O384" s="5" t="str">
        <f t="shared" si="20"/>
        <v/>
      </c>
      <c r="P384" s="43" t="str">
        <f t="shared" si="21"/>
        <v>insert into noskrien_reit (dalibnieks, rez,skriesim_db,sacensibas) values ('Zālīte Elīna',6894,'','Jelgavas nakts pusmaratons');</v>
      </c>
    </row>
    <row r="385" spans="1:16" x14ac:dyDescent="0.2">
      <c r="A385" s="10" t="s">
        <v>30632</v>
      </c>
      <c r="B385" s="5" t="s">
        <v>774</v>
      </c>
      <c r="C385" s="5" t="s">
        <v>843</v>
      </c>
      <c r="D385" s="5">
        <v>380</v>
      </c>
      <c r="E385" s="5" t="s">
        <v>480</v>
      </c>
      <c r="F385" s="5"/>
      <c r="G385" s="5" t="s">
        <v>245</v>
      </c>
      <c r="H385" s="9">
        <v>7.9849537037037038E-2</v>
      </c>
      <c r="I385" s="9" t="s">
        <v>16280</v>
      </c>
      <c r="J385" s="5">
        <v>1</v>
      </c>
      <c r="K385" s="5">
        <v>54</v>
      </c>
      <c r="L385" s="5">
        <v>59</v>
      </c>
      <c r="M385" s="5">
        <f t="shared" si="22"/>
        <v>6899</v>
      </c>
      <c r="N385" s="5">
        <f t="shared" si="23"/>
        <v>591.39005652993194</v>
      </c>
      <c r="O385" s="5" t="str">
        <f t="shared" si="20"/>
        <v/>
      </c>
      <c r="P385" s="43" t="str">
        <f t="shared" si="21"/>
        <v>insert into noskrien_reit (dalibnieks, rez,skriesim_db,sacensibas) values ('Apine Inese',6899,'','Jelgavas nakts pusmaratons');</v>
      </c>
    </row>
    <row r="386" spans="1:16" x14ac:dyDescent="0.2">
      <c r="A386" s="10" t="s">
        <v>30633</v>
      </c>
      <c r="B386" s="5" t="s">
        <v>24</v>
      </c>
      <c r="C386" s="5" t="s">
        <v>2303</v>
      </c>
      <c r="D386" s="5">
        <v>357</v>
      </c>
      <c r="E386" s="5" t="s">
        <v>344</v>
      </c>
      <c r="F386" s="5" t="s">
        <v>2297</v>
      </c>
      <c r="G386" s="5" t="s">
        <v>245</v>
      </c>
      <c r="H386" s="9">
        <v>7.9965277777777774E-2</v>
      </c>
      <c r="I386" s="9" t="s">
        <v>14999</v>
      </c>
      <c r="J386" s="5">
        <v>1</v>
      </c>
      <c r="K386" s="5">
        <v>55</v>
      </c>
      <c r="L386" s="5">
        <v>9</v>
      </c>
      <c r="M386" s="5">
        <f t="shared" si="22"/>
        <v>6909</v>
      </c>
      <c r="N386" s="5">
        <f t="shared" si="23"/>
        <v>590.53408597481553</v>
      </c>
      <c r="O386" s="5" t="str">
        <f t="shared" ref="O386:O449" si="24">IF(F386="vsk noskrien","y","")</f>
        <v/>
      </c>
      <c r="P386" s="43" t="str">
        <f t="shared" ref="P386:P449" si="25">CONCATENATE("insert into noskrien_reit (dalibnieks, rez,skriesim_db,sacensibas) values ('",C386," ",B386,"',",M386,",'",O386,"','",$P$1,"');")</f>
        <v>insert into noskrien_reit (dalibnieks, rez,skriesim_db,sacensibas) values ('Miksons Artūrs',6909,'','Jelgavas nakts pusmaratons');</v>
      </c>
    </row>
    <row r="387" spans="1:16" x14ac:dyDescent="0.2">
      <c r="A387" s="10" t="s">
        <v>30634</v>
      </c>
      <c r="B387" s="5" t="s">
        <v>394</v>
      </c>
      <c r="C387" s="5" t="s">
        <v>5086</v>
      </c>
      <c r="D387" s="5">
        <v>73</v>
      </c>
      <c r="E387" s="5" t="s">
        <v>358</v>
      </c>
      <c r="F387" s="5" t="s">
        <v>29873</v>
      </c>
      <c r="G387" s="5" t="s">
        <v>29874</v>
      </c>
      <c r="H387" s="9">
        <v>7.9976851851851841E-2</v>
      </c>
      <c r="I387" s="9" t="s">
        <v>15000</v>
      </c>
      <c r="J387" s="5">
        <v>1</v>
      </c>
      <c r="K387" s="5">
        <v>55</v>
      </c>
      <c r="L387" s="5">
        <v>10</v>
      </c>
      <c r="M387" s="5">
        <f t="shared" ref="M387:M450" si="26">J387*3600+K387*60+L387</f>
        <v>6910</v>
      </c>
      <c r="N387" s="5">
        <f t="shared" ref="N387:N450" si="27">$M$2/M387*1000</f>
        <v>590.44862518089724</v>
      </c>
      <c r="O387" s="5" t="str">
        <f t="shared" si="24"/>
        <v/>
      </c>
      <c r="P387" s="43" t="str">
        <f t="shared" si="25"/>
        <v>insert into noskrien_reit (dalibnieks, rez,skriesim_db,sacensibas) values ('Avots Raitis',6910,'','Jelgavas nakts pusmaratons');</v>
      </c>
    </row>
    <row r="388" spans="1:16" x14ac:dyDescent="0.2">
      <c r="A388" s="10" t="s">
        <v>30635</v>
      </c>
      <c r="B388" s="5" t="s">
        <v>35</v>
      </c>
      <c r="C388" s="5" t="s">
        <v>9595</v>
      </c>
      <c r="D388" s="5">
        <v>126</v>
      </c>
      <c r="E388" s="5" t="s">
        <v>344</v>
      </c>
      <c r="F388" s="5"/>
      <c r="G388" s="5"/>
      <c r="H388" s="9">
        <v>8.020833333333334E-2</v>
      </c>
      <c r="I388" s="9" t="s">
        <v>14036</v>
      </c>
      <c r="J388" s="5">
        <v>1</v>
      </c>
      <c r="K388" s="5">
        <v>55</v>
      </c>
      <c r="L388" s="5">
        <v>30</v>
      </c>
      <c r="M388" s="5">
        <f t="shared" si="26"/>
        <v>6930</v>
      </c>
      <c r="N388" s="5">
        <f t="shared" si="27"/>
        <v>588.74458874458878</v>
      </c>
      <c r="O388" s="5" t="str">
        <f t="shared" si="24"/>
        <v/>
      </c>
      <c r="P388" s="43" t="str">
        <f t="shared" si="25"/>
        <v>insert into noskrien_reit (dalibnieks, rez,skriesim_db,sacensibas) values ('Feldmanis Arturs',6930,'','Jelgavas nakts pusmaratons');</v>
      </c>
    </row>
    <row r="389" spans="1:16" x14ac:dyDescent="0.2">
      <c r="A389" s="10" t="s">
        <v>30636</v>
      </c>
      <c r="B389" s="5" t="s">
        <v>387</v>
      </c>
      <c r="C389" s="5" t="s">
        <v>29875</v>
      </c>
      <c r="D389" s="5">
        <v>27</v>
      </c>
      <c r="E389" s="5" t="s">
        <v>350</v>
      </c>
      <c r="F389" s="5" t="s">
        <v>29876</v>
      </c>
      <c r="G389" s="5" t="s">
        <v>270</v>
      </c>
      <c r="H389" s="9">
        <v>8.0219907407407406E-2</v>
      </c>
      <c r="I389" s="9" t="s">
        <v>15002</v>
      </c>
      <c r="J389" s="5">
        <v>1</v>
      </c>
      <c r="K389" s="5">
        <v>55</v>
      </c>
      <c r="L389" s="5">
        <v>31</v>
      </c>
      <c r="M389" s="5">
        <f t="shared" si="26"/>
        <v>6931</v>
      </c>
      <c r="N389" s="5">
        <f t="shared" si="27"/>
        <v>588.65964507286105</v>
      </c>
      <c r="O389" s="5" t="str">
        <f t="shared" si="24"/>
        <v/>
      </c>
      <c r="P389" s="43" t="str">
        <f t="shared" si="25"/>
        <v>insert into noskrien_reit (dalibnieks, rez,skriesim_db,sacensibas) values ('Gusevs Vadims',6931,'','Jelgavas nakts pusmaratons');</v>
      </c>
    </row>
    <row r="390" spans="1:16" x14ac:dyDescent="0.2">
      <c r="A390" s="10" t="s">
        <v>30637</v>
      </c>
      <c r="B390" s="5" t="s">
        <v>2162</v>
      </c>
      <c r="C390" s="5" t="s">
        <v>2251</v>
      </c>
      <c r="D390" s="5">
        <v>460</v>
      </c>
      <c r="E390" s="5" t="s">
        <v>350</v>
      </c>
      <c r="F390" s="5"/>
      <c r="G390" s="5" t="s">
        <v>245</v>
      </c>
      <c r="H390" s="9">
        <v>8.0219907407407406E-2</v>
      </c>
      <c r="I390" s="9" t="s">
        <v>15002</v>
      </c>
      <c r="J390" s="5">
        <v>1</v>
      </c>
      <c r="K390" s="5">
        <v>55</v>
      </c>
      <c r="L390" s="5">
        <v>31</v>
      </c>
      <c r="M390" s="5">
        <f t="shared" si="26"/>
        <v>6931</v>
      </c>
      <c r="N390" s="5">
        <f t="shared" si="27"/>
        <v>588.65964507286105</v>
      </c>
      <c r="O390" s="5" t="str">
        <f t="shared" si="24"/>
        <v/>
      </c>
      <c r="P390" s="43" t="str">
        <f t="shared" si="25"/>
        <v>insert into noskrien_reit (dalibnieks, rez,skriesim_db,sacensibas) values ('Giruckis Romāns',6931,'','Jelgavas nakts pusmaratons');</v>
      </c>
    </row>
    <row r="391" spans="1:16" x14ac:dyDescent="0.2">
      <c r="A391" s="10" t="s">
        <v>30638</v>
      </c>
      <c r="B391" s="5" t="s">
        <v>1400</v>
      </c>
      <c r="C391" s="5" t="s">
        <v>1401</v>
      </c>
      <c r="D391" s="5">
        <v>470</v>
      </c>
      <c r="E391" s="5" t="s">
        <v>376</v>
      </c>
      <c r="F391" s="5"/>
      <c r="G391" s="5" t="s">
        <v>239</v>
      </c>
      <c r="H391" s="9">
        <v>8.0555555555555561E-2</v>
      </c>
      <c r="I391" s="9" t="s">
        <v>15008</v>
      </c>
      <c r="J391" s="5">
        <v>1</v>
      </c>
      <c r="K391" s="5">
        <v>56</v>
      </c>
      <c r="L391" s="5">
        <v>0</v>
      </c>
      <c r="M391" s="5">
        <f t="shared" si="26"/>
        <v>6960</v>
      </c>
      <c r="N391" s="5">
        <f t="shared" si="27"/>
        <v>586.20689655172407</v>
      </c>
      <c r="O391" s="5" t="str">
        <f t="shared" si="24"/>
        <v/>
      </c>
      <c r="P391" s="43" t="str">
        <f t="shared" si="25"/>
        <v>insert into noskrien_reit (dalibnieks, rez,skriesim_db,sacensibas) values ('Jevstefejeva Katarina',6960,'','Jelgavas nakts pusmaratons');</v>
      </c>
    </row>
    <row r="392" spans="1:16" x14ac:dyDescent="0.2">
      <c r="A392" s="10" t="s">
        <v>30639</v>
      </c>
      <c r="B392" s="5" t="s">
        <v>476</v>
      </c>
      <c r="C392" s="5" t="s">
        <v>578</v>
      </c>
      <c r="D392" s="5">
        <v>314</v>
      </c>
      <c r="E392" s="5" t="s">
        <v>350</v>
      </c>
      <c r="F392" s="5" t="s">
        <v>2250</v>
      </c>
      <c r="G392" s="5" t="s">
        <v>239</v>
      </c>
      <c r="H392" s="9">
        <v>8.0636574074074083E-2</v>
      </c>
      <c r="I392" s="9" t="s">
        <v>30139</v>
      </c>
      <c r="J392" s="5">
        <v>1</v>
      </c>
      <c r="K392" s="5">
        <v>56</v>
      </c>
      <c r="L392" s="5">
        <v>7</v>
      </c>
      <c r="M392" s="5">
        <f t="shared" si="26"/>
        <v>6967</v>
      </c>
      <c r="N392" s="5">
        <f t="shared" si="27"/>
        <v>585.61791301851588</v>
      </c>
      <c r="O392" s="5" t="str">
        <f t="shared" si="24"/>
        <v/>
      </c>
      <c r="P392" s="43" t="str">
        <f t="shared" si="25"/>
        <v>insert into noskrien_reit (dalibnieks, rez,skriesim_db,sacensibas) values ('Krēsliņš Antons',6967,'','Jelgavas nakts pusmaratons');</v>
      </c>
    </row>
    <row r="393" spans="1:16" x14ac:dyDescent="0.2">
      <c r="A393" s="10" t="s">
        <v>30640</v>
      </c>
      <c r="B393" s="5" t="s">
        <v>181</v>
      </c>
      <c r="C393" s="5" t="s">
        <v>89</v>
      </c>
      <c r="D393" s="5">
        <v>550</v>
      </c>
      <c r="E393" s="5" t="s">
        <v>350</v>
      </c>
      <c r="F393" s="5" t="s">
        <v>779</v>
      </c>
      <c r="G393" s="5" t="s">
        <v>309</v>
      </c>
      <c r="H393" s="9">
        <v>8.0659722222222216E-2</v>
      </c>
      <c r="I393" s="9" t="s">
        <v>14333</v>
      </c>
      <c r="J393" s="5">
        <v>1</v>
      </c>
      <c r="K393" s="5">
        <v>56</v>
      </c>
      <c r="L393" s="5">
        <v>9</v>
      </c>
      <c r="M393" s="5">
        <f t="shared" si="26"/>
        <v>6969</v>
      </c>
      <c r="N393" s="5">
        <f t="shared" si="27"/>
        <v>585.4498493327593</v>
      </c>
      <c r="O393" s="5" t="str">
        <f t="shared" si="24"/>
        <v/>
      </c>
      <c r="P393" s="43" t="str">
        <f t="shared" si="25"/>
        <v>insert into noskrien_reit (dalibnieks, rez,skriesim_db,sacensibas) values ('Kalniņš Kaspars',6969,'','Jelgavas nakts pusmaratons');</v>
      </c>
    </row>
    <row r="394" spans="1:16" x14ac:dyDescent="0.2">
      <c r="A394" s="10" t="s">
        <v>30641</v>
      </c>
      <c r="B394" s="5" t="s">
        <v>142</v>
      </c>
      <c r="C394" s="5" t="s">
        <v>29877</v>
      </c>
      <c r="D394" s="5">
        <v>23</v>
      </c>
      <c r="E394" s="5" t="s">
        <v>376</v>
      </c>
      <c r="F394" s="5"/>
      <c r="G394" s="5" t="s">
        <v>1418</v>
      </c>
      <c r="H394" s="9">
        <v>8.0752314814814818E-2</v>
      </c>
      <c r="I394" s="9" t="s">
        <v>14041</v>
      </c>
      <c r="J394" s="5">
        <v>1</v>
      </c>
      <c r="K394" s="5">
        <v>56</v>
      </c>
      <c r="L394" s="5">
        <v>17</v>
      </c>
      <c r="M394" s="5">
        <f t="shared" si="26"/>
        <v>6977</v>
      </c>
      <c r="N394" s="5">
        <f t="shared" si="27"/>
        <v>584.77855811953566</v>
      </c>
      <c r="O394" s="5" t="str">
        <f t="shared" si="24"/>
        <v/>
      </c>
      <c r="P394" s="43" t="str">
        <f t="shared" si="25"/>
        <v>insert into noskrien_reit (dalibnieks, rez,skriesim_db,sacensibas) values ('Gedrovica Agnese',6977,'','Jelgavas nakts pusmaratons');</v>
      </c>
    </row>
    <row r="395" spans="1:16" x14ac:dyDescent="0.2">
      <c r="A395" s="10" t="s">
        <v>30642</v>
      </c>
      <c r="B395" s="5" t="s">
        <v>333</v>
      </c>
      <c r="C395" s="5" t="s">
        <v>1395</v>
      </c>
      <c r="D395" s="5">
        <v>16</v>
      </c>
      <c r="E395" s="5" t="s">
        <v>344</v>
      </c>
      <c r="F395" s="5" t="s">
        <v>29878</v>
      </c>
      <c r="G395" s="5" t="s">
        <v>270</v>
      </c>
      <c r="H395" s="9">
        <v>8.0810185185185179E-2</v>
      </c>
      <c r="I395" s="9" t="s">
        <v>30140</v>
      </c>
      <c r="J395" s="5">
        <v>1</v>
      </c>
      <c r="K395" s="5">
        <v>56</v>
      </c>
      <c r="L395" s="5">
        <v>22</v>
      </c>
      <c r="M395" s="5">
        <f t="shared" si="26"/>
        <v>6982</v>
      </c>
      <c r="N395" s="5">
        <f t="shared" si="27"/>
        <v>584.35978229733598</v>
      </c>
      <c r="O395" s="5" t="str">
        <f t="shared" si="24"/>
        <v/>
      </c>
      <c r="P395" s="43" t="str">
        <f t="shared" si="25"/>
        <v>insert into noskrien_reit (dalibnieks, rez,skriesim_db,sacensibas) values ('Roga Raimonds',6982,'','Jelgavas nakts pusmaratons');</v>
      </c>
    </row>
    <row r="396" spans="1:16" x14ac:dyDescent="0.2">
      <c r="A396" s="10" t="s">
        <v>30643</v>
      </c>
      <c r="B396" s="5" t="s">
        <v>744</v>
      </c>
      <c r="C396" s="5" t="s">
        <v>745</v>
      </c>
      <c r="D396" s="5">
        <v>415</v>
      </c>
      <c r="E396" s="5" t="s">
        <v>376</v>
      </c>
      <c r="F396" s="5"/>
      <c r="G396" s="5" t="s">
        <v>245</v>
      </c>
      <c r="H396" s="9">
        <v>8.0879629629629635E-2</v>
      </c>
      <c r="I396" s="9" t="s">
        <v>14043</v>
      </c>
      <c r="J396" s="5">
        <v>1</v>
      </c>
      <c r="K396" s="5">
        <v>56</v>
      </c>
      <c r="L396" s="5">
        <v>28</v>
      </c>
      <c r="M396" s="5">
        <f t="shared" si="26"/>
        <v>6988</v>
      </c>
      <c r="N396" s="5">
        <f t="shared" si="27"/>
        <v>583.85804235832859</v>
      </c>
      <c r="O396" s="5" t="str">
        <f t="shared" si="24"/>
        <v/>
      </c>
      <c r="P396" s="43" t="str">
        <f t="shared" si="25"/>
        <v>insert into noskrien_reit (dalibnieks, rez,skriesim_db,sacensibas) values ('Leitāne Sanita',6988,'','Jelgavas nakts pusmaratons');</v>
      </c>
    </row>
    <row r="397" spans="1:16" x14ac:dyDescent="0.2">
      <c r="A397" s="10" t="s">
        <v>30644</v>
      </c>
      <c r="B397" s="5" t="s">
        <v>497</v>
      </c>
      <c r="C397" s="5" t="s">
        <v>743</v>
      </c>
      <c r="D397" s="5">
        <v>414</v>
      </c>
      <c r="E397" s="5" t="s">
        <v>350</v>
      </c>
      <c r="F397" s="5"/>
      <c r="G397" s="5" t="s">
        <v>245</v>
      </c>
      <c r="H397" s="9">
        <v>8.0879629629629635E-2</v>
      </c>
      <c r="I397" s="9" t="s">
        <v>14043</v>
      </c>
      <c r="J397" s="5">
        <v>1</v>
      </c>
      <c r="K397" s="5">
        <v>56</v>
      </c>
      <c r="L397" s="5">
        <v>28</v>
      </c>
      <c r="M397" s="5">
        <f t="shared" si="26"/>
        <v>6988</v>
      </c>
      <c r="N397" s="5">
        <f t="shared" si="27"/>
        <v>583.85804235832859</v>
      </c>
      <c r="O397" s="5" t="str">
        <f t="shared" si="24"/>
        <v/>
      </c>
      <c r="P397" s="43" t="str">
        <f t="shared" si="25"/>
        <v>insert into noskrien_reit (dalibnieks, rez,skriesim_db,sacensibas) values ('Lodiņš Edmunds',6988,'','Jelgavas nakts pusmaratons');</v>
      </c>
    </row>
    <row r="398" spans="1:16" x14ac:dyDescent="0.2">
      <c r="A398" s="10" t="s">
        <v>30645</v>
      </c>
      <c r="B398" s="5" t="s">
        <v>16</v>
      </c>
      <c r="C398" s="5" t="s">
        <v>706</v>
      </c>
      <c r="D398" s="5">
        <v>572</v>
      </c>
      <c r="E398" s="5" t="s">
        <v>344</v>
      </c>
      <c r="F398" s="5"/>
      <c r="G398" s="5" t="s">
        <v>245</v>
      </c>
      <c r="H398" s="9">
        <v>8.0960648148148143E-2</v>
      </c>
      <c r="I398" s="9" t="s">
        <v>30141</v>
      </c>
      <c r="J398" s="5">
        <v>1</v>
      </c>
      <c r="K398" s="5">
        <v>56</v>
      </c>
      <c r="L398" s="5">
        <v>35</v>
      </c>
      <c r="M398" s="5">
        <f t="shared" si="26"/>
        <v>6995</v>
      </c>
      <c r="N398" s="5">
        <f t="shared" si="27"/>
        <v>583.27376697641171</v>
      </c>
      <c r="O398" s="5" t="str">
        <f t="shared" si="24"/>
        <v/>
      </c>
      <c r="P398" s="43" t="str">
        <f t="shared" si="25"/>
        <v>insert into noskrien_reit (dalibnieks, rez,skriesim_db,sacensibas) values ('Orenišs Aivars',6995,'','Jelgavas nakts pusmaratons');</v>
      </c>
    </row>
    <row r="399" spans="1:16" x14ac:dyDescent="0.2">
      <c r="A399" s="10" t="s">
        <v>30646</v>
      </c>
      <c r="B399" s="5" t="s">
        <v>46</v>
      </c>
      <c r="C399" s="5" t="s">
        <v>839</v>
      </c>
      <c r="D399" s="5">
        <v>24</v>
      </c>
      <c r="E399" s="5" t="s">
        <v>386</v>
      </c>
      <c r="F399" s="5"/>
      <c r="G399" s="5" t="s">
        <v>270</v>
      </c>
      <c r="H399" s="9">
        <v>8.0972222222222223E-2</v>
      </c>
      <c r="I399" s="9" t="s">
        <v>30142</v>
      </c>
      <c r="J399" s="5">
        <v>1</v>
      </c>
      <c r="K399" s="5">
        <v>56</v>
      </c>
      <c r="L399" s="5">
        <v>36</v>
      </c>
      <c r="M399" s="5">
        <f t="shared" si="26"/>
        <v>6996</v>
      </c>
      <c r="N399" s="5">
        <f t="shared" si="27"/>
        <v>583.19039451114918</v>
      </c>
      <c r="O399" s="5" t="str">
        <f t="shared" si="24"/>
        <v/>
      </c>
      <c r="P399" s="43" t="str">
        <f t="shared" si="25"/>
        <v>insert into noskrien_reit (dalibnieks, rez,skriesim_db,sacensibas) values ('Ozers Jānis',6996,'','Jelgavas nakts pusmaratons');</v>
      </c>
    </row>
    <row r="400" spans="1:16" x14ac:dyDescent="0.2">
      <c r="A400" s="10" t="s">
        <v>30647</v>
      </c>
      <c r="B400" s="5" t="s">
        <v>3886</v>
      </c>
      <c r="C400" s="5" t="s">
        <v>2310</v>
      </c>
      <c r="D400" s="5">
        <v>221</v>
      </c>
      <c r="E400" s="5" t="s">
        <v>386</v>
      </c>
      <c r="F400" s="5"/>
      <c r="G400" s="5"/>
      <c r="H400" s="9">
        <v>8.1053240740740731E-2</v>
      </c>
      <c r="I400" s="9" t="s">
        <v>15012</v>
      </c>
      <c r="J400" s="5">
        <v>1</v>
      </c>
      <c r="K400" s="5">
        <v>56</v>
      </c>
      <c r="L400" s="5">
        <v>43</v>
      </c>
      <c r="M400" s="5">
        <f t="shared" si="26"/>
        <v>7003</v>
      </c>
      <c r="N400" s="5">
        <f t="shared" si="27"/>
        <v>582.60745394830781</v>
      </c>
      <c r="O400" s="5" t="str">
        <f t="shared" si="24"/>
        <v/>
      </c>
      <c r="P400" s="43" t="str">
        <f t="shared" si="25"/>
        <v>insert into noskrien_reit (dalibnieks, rez,skriesim_db,sacensibas) values ('Sarma Visvaldis',7003,'','Jelgavas nakts pusmaratons');</v>
      </c>
    </row>
    <row r="401" spans="1:16" x14ac:dyDescent="0.2">
      <c r="A401" s="10" t="s">
        <v>30648</v>
      </c>
      <c r="B401" s="5" t="s">
        <v>1168</v>
      </c>
      <c r="C401" s="5" t="s">
        <v>9148</v>
      </c>
      <c r="D401" s="5">
        <v>502</v>
      </c>
      <c r="E401" s="5" t="s">
        <v>344</v>
      </c>
      <c r="F401" s="5"/>
      <c r="G401" s="5" t="s">
        <v>245</v>
      </c>
      <c r="H401" s="9">
        <v>8.1053240740740731E-2</v>
      </c>
      <c r="I401" s="9" t="s">
        <v>15012</v>
      </c>
      <c r="J401" s="5">
        <v>1</v>
      </c>
      <c r="K401" s="5">
        <v>56</v>
      </c>
      <c r="L401" s="5">
        <v>43</v>
      </c>
      <c r="M401" s="5">
        <f t="shared" si="26"/>
        <v>7003</v>
      </c>
      <c r="N401" s="5">
        <f t="shared" si="27"/>
        <v>582.60745394830781</v>
      </c>
      <c r="O401" s="5" t="str">
        <f t="shared" si="24"/>
        <v/>
      </c>
      <c r="P401" s="43" t="str">
        <f t="shared" si="25"/>
        <v>insert into noskrien_reit (dalibnieks, rez,skriesim_db,sacensibas) values ('Vilūns Raivis',7003,'','Jelgavas nakts pusmaratons');</v>
      </c>
    </row>
    <row r="402" spans="1:16" x14ac:dyDescent="0.2">
      <c r="A402" s="10" t="s">
        <v>30649</v>
      </c>
      <c r="B402" s="5" t="s">
        <v>870</v>
      </c>
      <c r="C402" s="5" t="s">
        <v>871</v>
      </c>
      <c r="D402" s="5">
        <v>260</v>
      </c>
      <c r="E402" s="5" t="s">
        <v>457</v>
      </c>
      <c r="F402" s="5" t="s">
        <v>567</v>
      </c>
      <c r="G402" s="5" t="s">
        <v>293</v>
      </c>
      <c r="H402" s="9">
        <v>8.1076388888888892E-2</v>
      </c>
      <c r="I402" s="9" t="s">
        <v>30143</v>
      </c>
      <c r="J402" s="5">
        <v>1</v>
      </c>
      <c r="K402" s="5">
        <v>56</v>
      </c>
      <c r="L402" s="5">
        <v>45</v>
      </c>
      <c r="M402" s="5">
        <f t="shared" si="26"/>
        <v>7005</v>
      </c>
      <c r="N402" s="5">
        <f t="shared" si="27"/>
        <v>582.44111349036393</v>
      </c>
      <c r="O402" s="5" t="str">
        <f t="shared" si="24"/>
        <v/>
      </c>
      <c r="P402" s="43" t="str">
        <f t="shared" si="25"/>
        <v>insert into noskrien_reit (dalibnieks, rez,skriesim_db,sacensibas) values ('Bernāne Natālija',7005,'','Jelgavas nakts pusmaratons');</v>
      </c>
    </row>
    <row r="403" spans="1:16" x14ac:dyDescent="0.2">
      <c r="A403" s="10" t="s">
        <v>30650</v>
      </c>
      <c r="B403" s="5" t="s">
        <v>1447</v>
      </c>
      <c r="C403" s="5" t="s">
        <v>123</v>
      </c>
      <c r="D403" s="5">
        <v>563</v>
      </c>
      <c r="E403" s="5" t="s">
        <v>490</v>
      </c>
      <c r="F403" s="5" t="s">
        <v>299</v>
      </c>
      <c r="G403" s="5" t="s">
        <v>279</v>
      </c>
      <c r="H403" s="9">
        <v>8.1087962962962959E-2</v>
      </c>
      <c r="I403" s="9" t="s">
        <v>30144</v>
      </c>
      <c r="J403" s="5">
        <v>1</v>
      </c>
      <c r="K403" s="5">
        <v>56</v>
      </c>
      <c r="L403" s="5">
        <v>46</v>
      </c>
      <c r="M403" s="5">
        <f t="shared" si="26"/>
        <v>7006</v>
      </c>
      <c r="N403" s="5">
        <f t="shared" si="27"/>
        <v>582.35797887524973</v>
      </c>
      <c r="O403" s="5" t="str">
        <f t="shared" si="24"/>
        <v/>
      </c>
      <c r="P403" s="43" t="str">
        <f t="shared" si="25"/>
        <v>insert into noskrien_reit (dalibnieks, rez,skriesim_db,sacensibas) values ('Liepiņš Vilnis',7006,'','Jelgavas nakts pusmaratons');</v>
      </c>
    </row>
    <row r="404" spans="1:16" x14ac:dyDescent="0.2">
      <c r="A404" s="10" t="s">
        <v>30651</v>
      </c>
      <c r="B404" s="5" t="s">
        <v>4</v>
      </c>
      <c r="C404" s="5" t="s">
        <v>772</v>
      </c>
      <c r="D404" s="5">
        <v>189</v>
      </c>
      <c r="E404" s="5" t="s">
        <v>358</v>
      </c>
      <c r="F404" s="5" t="s">
        <v>773</v>
      </c>
      <c r="G404" s="5" t="s">
        <v>245</v>
      </c>
      <c r="H404" s="9">
        <v>8.1168981481481481E-2</v>
      </c>
      <c r="I404" s="9" t="s">
        <v>30145</v>
      </c>
      <c r="J404" s="5">
        <v>1</v>
      </c>
      <c r="K404" s="5">
        <v>56</v>
      </c>
      <c r="L404" s="5">
        <v>53</v>
      </c>
      <c r="M404" s="5">
        <f t="shared" si="26"/>
        <v>7013</v>
      </c>
      <c r="N404" s="5">
        <f t="shared" si="27"/>
        <v>581.77670041351769</v>
      </c>
      <c r="O404" s="5" t="str">
        <f t="shared" si="24"/>
        <v/>
      </c>
      <c r="P404" s="43" t="str">
        <f t="shared" si="25"/>
        <v>insert into noskrien_reit (dalibnieks, rez,skriesim_db,sacensibas) values ('Driņķis Dainis',7013,'','Jelgavas nakts pusmaratons');</v>
      </c>
    </row>
    <row r="405" spans="1:16" x14ac:dyDescent="0.2">
      <c r="A405" s="10" t="s">
        <v>30652</v>
      </c>
      <c r="B405" s="5" t="s">
        <v>1448</v>
      </c>
      <c r="C405" s="5" t="s">
        <v>573</v>
      </c>
      <c r="D405" s="5">
        <v>412</v>
      </c>
      <c r="E405" s="5" t="s">
        <v>386</v>
      </c>
      <c r="F405" s="5" t="s">
        <v>299</v>
      </c>
      <c r="G405" s="5" t="s">
        <v>1449</v>
      </c>
      <c r="H405" s="9">
        <v>8.1226851851851856E-2</v>
      </c>
      <c r="I405" s="9" t="s">
        <v>14047</v>
      </c>
      <c r="J405" s="5">
        <v>1</v>
      </c>
      <c r="K405" s="5">
        <v>56</v>
      </c>
      <c r="L405" s="5">
        <v>58</v>
      </c>
      <c r="M405" s="5">
        <f t="shared" si="26"/>
        <v>7018</v>
      </c>
      <c r="N405" s="5">
        <f t="shared" si="27"/>
        <v>581.3622114562553</v>
      </c>
      <c r="O405" s="5" t="str">
        <f t="shared" si="24"/>
        <v/>
      </c>
      <c r="P405" s="43" t="str">
        <f t="shared" si="25"/>
        <v>insert into noskrien_reit (dalibnieks, rez,skriesim_db,sacensibas) values ('Grīnbergs Ventis',7018,'','Jelgavas nakts pusmaratons');</v>
      </c>
    </row>
    <row r="406" spans="1:16" x14ac:dyDescent="0.2">
      <c r="A406" s="10" t="s">
        <v>30653</v>
      </c>
      <c r="B406" s="5" t="s">
        <v>8</v>
      </c>
      <c r="C406" s="5" t="s">
        <v>6785</v>
      </c>
      <c r="D406" s="5">
        <v>324</v>
      </c>
      <c r="E406" s="5" t="s">
        <v>344</v>
      </c>
      <c r="F406" s="5"/>
      <c r="G406" s="5" t="s">
        <v>251</v>
      </c>
      <c r="H406" s="9">
        <v>8.1226851851851856E-2</v>
      </c>
      <c r="I406" s="9" t="s">
        <v>14047</v>
      </c>
      <c r="J406" s="5">
        <v>1</v>
      </c>
      <c r="K406" s="5">
        <v>56</v>
      </c>
      <c r="L406" s="5">
        <v>58</v>
      </c>
      <c r="M406" s="5">
        <f t="shared" si="26"/>
        <v>7018</v>
      </c>
      <c r="N406" s="5">
        <f t="shared" si="27"/>
        <v>581.3622114562553</v>
      </c>
      <c r="O406" s="5" t="str">
        <f t="shared" si="24"/>
        <v/>
      </c>
      <c r="P406" s="43" t="str">
        <f t="shared" si="25"/>
        <v>insert into noskrien_reit (dalibnieks, rez,skriesim_db,sacensibas) values ('Skudra Pēteris',7018,'','Jelgavas nakts pusmaratons');</v>
      </c>
    </row>
    <row r="407" spans="1:16" x14ac:dyDescent="0.2">
      <c r="A407" s="10" t="s">
        <v>30654</v>
      </c>
      <c r="B407" s="5" t="s">
        <v>96</v>
      </c>
      <c r="C407" s="5" t="s">
        <v>1359</v>
      </c>
      <c r="D407" s="5">
        <v>528</v>
      </c>
      <c r="E407" s="5" t="s">
        <v>350</v>
      </c>
      <c r="F407" s="5"/>
      <c r="G407" s="5"/>
      <c r="H407" s="9">
        <v>8.1400462962962966E-2</v>
      </c>
      <c r="I407" s="9" t="s">
        <v>30146</v>
      </c>
      <c r="J407" s="5">
        <v>1</v>
      </c>
      <c r="K407" s="5">
        <v>57</v>
      </c>
      <c r="L407" s="5">
        <v>13</v>
      </c>
      <c r="M407" s="5">
        <f t="shared" si="26"/>
        <v>7033</v>
      </c>
      <c r="N407" s="5">
        <f t="shared" si="27"/>
        <v>580.1222806768094</v>
      </c>
      <c r="O407" s="5" t="str">
        <f t="shared" si="24"/>
        <v/>
      </c>
      <c r="P407" s="43" t="str">
        <f t="shared" si="25"/>
        <v>insert into noskrien_reit (dalibnieks, rez,skriesim_db,sacensibas) values ('Baikovs Andris',7033,'','Jelgavas nakts pusmaratons');</v>
      </c>
    </row>
    <row r="408" spans="1:16" x14ac:dyDescent="0.2">
      <c r="A408" s="10" t="s">
        <v>30655</v>
      </c>
      <c r="B408" s="5" t="s">
        <v>22</v>
      </c>
      <c r="C408" s="5" t="s">
        <v>580</v>
      </c>
      <c r="D408" s="5">
        <v>429</v>
      </c>
      <c r="E408" s="5" t="s">
        <v>350</v>
      </c>
      <c r="F408" s="5"/>
      <c r="G408" s="5" t="s">
        <v>245</v>
      </c>
      <c r="H408" s="9">
        <v>8.1469907407407408E-2</v>
      </c>
      <c r="I408" s="9" t="s">
        <v>30147</v>
      </c>
      <c r="J408" s="5">
        <v>1</v>
      </c>
      <c r="K408" s="5">
        <v>57</v>
      </c>
      <c r="L408" s="5">
        <v>19</v>
      </c>
      <c r="M408" s="5">
        <f t="shared" si="26"/>
        <v>7039</v>
      </c>
      <c r="N408" s="5">
        <f t="shared" si="27"/>
        <v>579.62778803807362</v>
      </c>
      <c r="O408" s="5" t="str">
        <f t="shared" si="24"/>
        <v/>
      </c>
      <c r="P408" s="43" t="str">
        <f t="shared" si="25"/>
        <v>insert into noskrien_reit (dalibnieks, rez,skriesim_db,sacensibas) values ('Pļaviņš Gatis',7039,'','Jelgavas nakts pusmaratons');</v>
      </c>
    </row>
    <row r="409" spans="1:16" x14ac:dyDescent="0.2">
      <c r="A409" s="10" t="s">
        <v>30656</v>
      </c>
      <c r="B409" s="5" t="s">
        <v>46</v>
      </c>
      <c r="C409" s="5" t="s">
        <v>1440</v>
      </c>
      <c r="D409" s="5">
        <v>535</v>
      </c>
      <c r="E409" s="5" t="s">
        <v>350</v>
      </c>
      <c r="F409" s="5" t="s">
        <v>463</v>
      </c>
      <c r="G409" s="5" t="s">
        <v>245</v>
      </c>
      <c r="H409" s="9">
        <v>8.1493055555555555E-2</v>
      </c>
      <c r="I409" s="9" t="s">
        <v>30148</v>
      </c>
      <c r="J409" s="5">
        <v>1</v>
      </c>
      <c r="K409" s="5">
        <v>57</v>
      </c>
      <c r="L409" s="5">
        <v>21</v>
      </c>
      <c r="M409" s="5">
        <f t="shared" si="26"/>
        <v>7041</v>
      </c>
      <c r="N409" s="5">
        <f t="shared" si="27"/>
        <v>579.46314443971028</v>
      </c>
      <c r="O409" s="5" t="str">
        <f t="shared" si="24"/>
        <v/>
      </c>
      <c r="P409" s="43" t="str">
        <f t="shared" si="25"/>
        <v>insert into noskrien_reit (dalibnieks, rez,skriesim_db,sacensibas) values ('Pērkons Jānis',7041,'','Jelgavas nakts pusmaratons');</v>
      </c>
    </row>
    <row r="410" spans="1:16" x14ac:dyDescent="0.2">
      <c r="A410" s="10" t="s">
        <v>30657</v>
      </c>
      <c r="B410" s="5" t="s">
        <v>171</v>
      </c>
      <c r="C410" s="5" t="s">
        <v>859</v>
      </c>
      <c r="D410" s="5">
        <v>499</v>
      </c>
      <c r="E410" s="5" t="s">
        <v>350</v>
      </c>
      <c r="F410" s="5"/>
      <c r="G410" s="5" t="s">
        <v>860</v>
      </c>
      <c r="H410" s="9">
        <v>8.1712962962962959E-2</v>
      </c>
      <c r="I410" s="9" t="s">
        <v>30149</v>
      </c>
      <c r="J410" s="5">
        <v>1</v>
      </c>
      <c r="K410" s="5">
        <v>57</v>
      </c>
      <c r="L410" s="5">
        <v>40</v>
      </c>
      <c r="M410" s="5">
        <f t="shared" si="26"/>
        <v>7060</v>
      </c>
      <c r="N410" s="5">
        <f t="shared" si="27"/>
        <v>577.90368271954674</v>
      </c>
      <c r="O410" s="5" t="str">
        <f t="shared" si="24"/>
        <v/>
      </c>
      <c r="P410" s="43" t="str">
        <f t="shared" si="25"/>
        <v>insert into noskrien_reit (dalibnieks, rez,skriesim_db,sacensibas) values ('Rinkevics Andis',7060,'','Jelgavas nakts pusmaratons');</v>
      </c>
    </row>
    <row r="411" spans="1:16" x14ac:dyDescent="0.2">
      <c r="A411" s="10" t="s">
        <v>30658</v>
      </c>
      <c r="B411" s="5" t="s">
        <v>41</v>
      </c>
      <c r="C411" s="5" t="s">
        <v>930</v>
      </c>
      <c r="D411" s="5">
        <v>188</v>
      </c>
      <c r="E411" s="5" t="s">
        <v>376</v>
      </c>
      <c r="F411" s="5"/>
      <c r="G411" s="5" t="s">
        <v>931</v>
      </c>
      <c r="H411" s="9">
        <v>8.1759259259259254E-2</v>
      </c>
      <c r="I411" s="9" t="s">
        <v>30150</v>
      </c>
      <c r="J411" s="5">
        <v>1</v>
      </c>
      <c r="K411" s="5">
        <v>57</v>
      </c>
      <c r="L411" s="5">
        <v>44</v>
      </c>
      <c r="M411" s="5">
        <f t="shared" si="26"/>
        <v>7064</v>
      </c>
      <c r="N411" s="5">
        <f t="shared" si="27"/>
        <v>577.5764439411098</v>
      </c>
      <c r="O411" s="5" t="str">
        <f t="shared" si="24"/>
        <v/>
      </c>
      <c r="P411" s="43" t="str">
        <f t="shared" si="25"/>
        <v>insert into noskrien_reit (dalibnieks, rez,skriesim_db,sacensibas) values ('Grahovska Vita',7064,'','Jelgavas nakts pusmaratons');</v>
      </c>
    </row>
    <row r="412" spans="1:16" x14ac:dyDescent="0.2">
      <c r="A412" s="10" t="s">
        <v>30659</v>
      </c>
      <c r="B412" s="5" t="s">
        <v>181</v>
      </c>
      <c r="C412" s="5" t="s">
        <v>2277</v>
      </c>
      <c r="D412" s="5">
        <v>487</v>
      </c>
      <c r="E412" s="5" t="s">
        <v>358</v>
      </c>
      <c r="F412" s="5"/>
      <c r="G412" s="5" t="s">
        <v>245</v>
      </c>
      <c r="H412" s="9">
        <v>8.184027777777779E-2</v>
      </c>
      <c r="I412" s="9" t="s">
        <v>15021</v>
      </c>
      <c r="J412" s="5">
        <v>1</v>
      </c>
      <c r="K412" s="5">
        <v>57</v>
      </c>
      <c r="L412" s="5">
        <v>51</v>
      </c>
      <c r="M412" s="5">
        <f t="shared" si="26"/>
        <v>7071</v>
      </c>
      <c r="N412" s="5">
        <f t="shared" si="27"/>
        <v>577.00466694951217</v>
      </c>
      <c r="O412" s="5" t="str">
        <f t="shared" si="24"/>
        <v/>
      </c>
      <c r="P412" s="43" t="str">
        <f t="shared" si="25"/>
        <v>insert into noskrien_reit (dalibnieks, rez,skriesim_db,sacensibas) values ('Zaķis Kaspars',7071,'','Jelgavas nakts pusmaratons');</v>
      </c>
    </row>
    <row r="413" spans="1:16" x14ac:dyDescent="0.2">
      <c r="A413" s="10" t="s">
        <v>30660</v>
      </c>
      <c r="B413" s="5" t="s">
        <v>64</v>
      </c>
      <c r="C413" s="5" t="s">
        <v>9148</v>
      </c>
      <c r="D413" s="5">
        <v>501</v>
      </c>
      <c r="E413" s="5" t="s">
        <v>386</v>
      </c>
      <c r="F413" s="5" t="s">
        <v>244</v>
      </c>
      <c r="G413" s="5" t="s">
        <v>1404</v>
      </c>
      <c r="H413" s="9">
        <v>8.1921296296296298E-2</v>
      </c>
      <c r="I413" s="9" t="s">
        <v>15025</v>
      </c>
      <c r="J413" s="5">
        <v>1</v>
      </c>
      <c r="K413" s="5">
        <v>57</v>
      </c>
      <c r="L413" s="5">
        <v>58</v>
      </c>
      <c r="M413" s="5">
        <f t="shared" si="26"/>
        <v>7078</v>
      </c>
      <c r="N413" s="5">
        <f t="shared" si="27"/>
        <v>576.43402090986149</v>
      </c>
      <c r="O413" s="5" t="str">
        <f t="shared" si="24"/>
        <v>y</v>
      </c>
      <c r="P413" s="43" t="str">
        <f t="shared" si="25"/>
        <v>insert into noskrien_reit (dalibnieks, rez,skriesim_db,sacensibas) values ('Vilūns Normunds',7078,'y','Jelgavas nakts pusmaratons');</v>
      </c>
    </row>
    <row r="414" spans="1:16" x14ac:dyDescent="0.2">
      <c r="A414" s="10" t="s">
        <v>30661</v>
      </c>
      <c r="B414" s="5" t="s">
        <v>4912</v>
      </c>
      <c r="C414" s="5" t="s">
        <v>4913</v>
      </c>
      <c r="D414" s="5">
        <v>503</v>
      </c>
      <c r="E414" s="5" t="s">
        <v>376</v>
      </c>
      <c r="F414" s="5"/>
      <c r="G414" s="5"/>
      <c r="H414" s="9">
        <v>8.1956018518518511E-2</v>
      </c>
      <c r="I414" s="9" t="s">
        <v>30151</v>
      </c>
      <c r="J414" s="5">
        <v>1</v>
      </c>
      <c r="K414" s="5">
        <v>58</v>
      </c>
      <c r="L414" s="5">
        <v>1</v>
      </c>
      <c r="M414" s="5">
        <f t="shared" si="26"/>
        <v>7081</v>
      </c>
      <c r="N414" s="5">
        <f t="shared" si="27"/>
        <v>576.18980370004238</v>
      </c>
      <c r="O414" s="5" t="str">
        <f t="shared" si="24"/>
        <v/>
      </c>
      <c r="P414" s="43" t="str">
        <f t="shared" si="25"/>
        <v>insert into noskrien_reit (dalibnieks, rez,skriesim_db,sacensibas) values ('Savitska Justīne',7081,'','Jelgavas nakts pusmaratons');</v>
      </c>
    </row>
    <row r="415" spans="1:16" x14ac:dyDescent="0.2">
      <c r="A415" s="10" t="s">
        <v>30662</v>
      </c>
      <c r="B415" s="5" t="s">
        <v>847</v>
      </c>
      <c r="C415" s="5" t="s">
        <v>848</v>
      </c>
      <c r="D415" s="5">
        <v>284</v>
      </c>
      <c r="E415" s="5" t="s">
        <v>376</v>
      </c>
      <c r="F415" s="5" t="s">
        <v>413</v>
      </c>
      <c r="G415" s="5" t="s">
        <v>245</v>
      </c>
      <c r="H415" s="9">
        <v>8.1967592592592592E-2</v>
      </c>
      <c r="I415" s="9" t="s">
        <v>30152</v>
      </c>
      <c r="J415" s="5">
        <v>1</v>
      </c>
      <c r="K415" s="5">
        <v>58</v>
      </c>
      <c r="L415" s="5">
        <v>2</v>
      </c>
      <c r="M415" s="5">
        <f t="shared" si="26"/>
        <v>7082</v>
      </c>
      <c r="N415" s="5">
        <f t="shared" si="27"/>
        <v>576.10844394238916</v>
      </c>
      <c r="O415" s="5" t="str">
        <f t="shared" si="24"/>
        <v/>
      </c>
      <c r="P415" s="43" t="str">
        <f t="shared" si="25"/>
        <v>insert into noskrien_reit (dalibnieks, rez,skriesim_db,sacensibas) values ('Damroze Darja',7082,'','Jelgavas nakts pusmaratons');</v>
      </c>
    </row>
    <row r="416" spans="1:16" x14ac:dyDescent="0.2">
      <c r="A416" s="10" t="s">
        <v>30663</v>
      </c>
      <c r="B416" s="5" t="s">
        <v>96</v>
      </c>
      <c r="C416" s="5" t="s">
        <v>509</v>
      </c>
      <c r="D416" s="5">
        <v>171</v>
      </c>
      <c r="E416" s="5" t="s">
        <v>350</v>
      </c>
      <c r="F416" s="5"/>
      <c r="G416" s="5" t="s">
        <v>261</v>
      </c>
      <c r="H416" s="9">
        <v>8.1990740740740739E-2</v>
      </c>
      <c r="I416" s="9" t="s">
        <v>14342</v>
      </c>
      <c r="J416" s="5">
        <v>1</v>
      </c>
      <c r="K416" s="5">
        <v>58</v>
      </c>
      <c r="L416" s="5">
        <v>4</v>
      </c>
      <c r="M416" s="5">
        <f t="shared" si="26"/>
        <v>7084</v>
      </c>
      <c r="N416" s="5">
        <f t="shared" si="27"/>
        <v>575.94579333709771</v>
      </c>
      <c r="O416" s="5" t="str">
        <f t="shared" si="24"/>
        <v/>
      </c>
      <c r="P416" s="43" t="str">
        <f t="shared" si="25"/>
        <v>insert into noskrien_reit (dalibnieks, rez,skriesim_db,sacensibas) values ('Rozenbergs Andris',7084,'','Jelgavas nakts pusmaratons');</v>
      </c>
    </row>
    <row r="417" spans="1:16" x14ac:dyDescent="0.2">
      <c r="A417" s="10" t="s">
        <v>30664</v>
      </c>
      <c r="B417" s="5" t="s">
        <v>392</v>
      </c>
      <c r="C417" s="5" t="s">
        <v>855</v>
      </c>
      <c r="D417" s="5">
        <v>500</v>
      </c>
      <c r="E417" s="5" t="s">
        <v>350</v>
      </c>
      <c r="F417" s="5" t="s">
        <v>856</v>
      </c>
      <c r="G417" s="5" t="s">
        <v>272</v>
      </c>
      <c r="H417" s="9">
        <v>8.2013888888888886E-2</v>
      </c>
      <c r="I417" s="9" t="s">
        <v>15026</v>
      </c>
      <c r="J417" s="5">
        <v>1</v>
      </c>
      <c r="K417" s="5">
        <v>58</v>
      </c>
      <c r="L417" s="5">
        <v>6</v>
      </c>
      <c r="M417" s="5">
        <f t="shared" si="26"/>
        <v>7086</v>
      </c>
      <c r="N417" s="5">
        <f t="shared" si="27"/>
        <v>575.78323454699409</v>
      </c>
      <c r="O417" s="5" t="str">
        <f t="shared" si="24"/>
        <v/>
      </c>
      <c r="P417" s="43" t="str">
        <f t="shared" si="25"/>
        <v>insert into noskrien_reit (dalibnieks, rez,skriesim_db,sacensibas) values ('Jakovļevs Vitālijs',7086,'','Jelgavas nakts pusmaratons');</v>
      </c>
    </row>
    <row r="418" spans="1:16" x14ac:dyDescent="0.2">
      <c r="A418" s="10" t="s">
        <v>30665</v>
      </c>
      <c r="B418" s="5" t="s">
        <v>542</v>
      </c>
      <c r="C418" s="5" t="s">
        <v>887</v>
      </c>
      <c r="D418" s="5">
        <v>451</v>
      </c>
      <c r="E418" s="5" t="s">
        <v>457</v>
      </c>
      <c r="F418" s="5" t="s">
        <v>445</v>
      </c>
      <c r="G418" s="5" t="s">
        <v>235</v>
      </c>
      <c r="H418" s="9">
        <v>8.2048611111111114E-2</v>
      </c>
      <c r="I418" s="9" t="s">
        <v>14343</v>
      </c>
      <c r="J418" s="5">
        <v>1</v>
      </c>
      <c r="K418" s="5">
        <v>58</v>
      </c>
      <c r="L418" s="5">
        <v>9</v>
      </c>
      <c r="M418" s="5">
        <f t="shared" si="26"/>
        <v>7089</v>
      </c>
      <c r="N418" s="5">
        <f t="shared" si="27"/>
        <v>575.53956834532369</v>
      </c>
      <c r="O418" s="5" t="str">
        <f t="shared" si="24"/>
        <v/>
      </c>
      <c r="P418" s="43" t="str">
        <f t="shared" si="25"/>
        <v>insert into noskrien_reit (dalibnieks, rez,skriesim_db,sacensibas) values ('Kalniņa Liene',7089,'','Jelgavas nakts pusmaratons');</v>
      </c>
    </row>
    <row r="419" spans="1:16" x14ac:dyDescent="0.2">
      <c r="A419" s="10" t="s">
        <v>30666</v>
      </c>
      <c r="B419" s="5" t="s">
        <v>30</v>
      </c>
      <c r="C419" s="5" t="s">
        <v>31</v>
      </c>
      <c r="D419" s="5">
        <v>342</v>
      </c>
      <c r="E419" s="5" t="s">
        <v>490</v>
      </c>
      <c r="F419" s="5" t="s">
        <v>306</v>
      </c>
      <c r="G419" s="5" t="s">
        <v>245</v>
      </c>
      <c r="H419" s="9">
        <v>8.2129629629629622E-2</v>
      </c>
      <c r="I419" s="9" t="s">
        <v>30153</v>
      </c>
      <c r="J419" s="5">
        <v>1</v>
      </c>
      <c r="K419" s="5">
        <v>58</v>
      </c>
      <c r="L419" s="5">
        <v>16</v>
      </c>
      <c r="M419" s="5">
        <f t="shared" si="26"/>
        <v>7096</v>
      </c>
      <c r="N419" s="5">
        <f t="shared" si="27"/>
        <v>574.97181510710266</v>
      </c>
      <c r="O419" s="5" t="str">
        <f t="shared" si="24"/>
        <v/>
      </c>
      <c r="P419" s="43" t="str">
        <f t="shared" si="25"/>
        <v>insert into noskrien_reit (dalibnieks, rez,skriesim_db,sacensibas) values ('Jermolajevs Georgs',7096,'','Jelgavas nakts pusmaratons');</v>
      </c>
    </row>
    <row r="420" spans="1:16" x14ac:dyDescent="0.2">
      <c r="A420" s="10" t="s">
        <v>30667</v>
      </c>
      <c r="B420" s="5" t="s">
        <v>2309</v>
      </c>
      <c r="C420" s="5" t="s">
        <v>2310</v>
      </c>
      <c r="D420" s="5">
        <v>220</v>
      </c>
      <c r="E420" s="5" t="s">
        <v>376</v>
      </c>
      <c r="F420" s="5"/>
      <c r="G420" s="5"/>
      <c r="H420" s="9">
        <v>8.2129629629629622E-2</v>
      </c>
      <c r="I420" s="9" t="s">
        <v>30153</v>
      </c>
      <c r="J420" s="5">
        <v>1</v>
      </c>
      <c r="K420" s="5">
        <v>58</v>
      </c>
      <c r="L420" s="5">
        <v>16</v>
      </c>
      <c r="M420" s="5">
        <f t="shared" si="26"/>
        <v>7096</v>
      </c>
      <c r="N420" s="5">
        <f t="shared" si="27"/>
        <v>574.97181510710266</v>
      </c>
      <c r="O420" s="5" t="str">
        <f t="shared" si="24"/>
        <v/>
      </c>
      <c r="P420" s="43" t="str">
        <f t="shared" si="25"/>
        <v>insert into noskrien_reit (dalibnieks, rez,skriesim_db,sacensibas) values ('Sarma Lina-Marta',7096,'','Jelgavas nakts pusmaratons');</v>
      </c>
    </row>
    <row r="421" spans="1:16" x14ac:dyDescent="0.2">
      <c r="A421" s="10" t="s">
        <v>30668</v>
      </c>
      <c r="B421" s="5" t="s">
        <v>10338</v>
      </c>
      <c r="C421" s="5" t="s">
        <v>10339</v>
      </c>
      <c r="D421" s="5">
        <v>217</v>
      </c>
      <c r="E421" s="5" t="s">
        <v>350</v>
      </c>
      <c r="F421" s="5"/>
      <c r="G421" s="5" t="s">
        <v>29879</v>
      </c>
      <c r="H421" s="9">
        <v>8.2280092592592599E-2</v>
      </c>
      <c r="I421" s="9" t="s">
        <v>30154</v>
      </c>
      <c r="J421" s="5">
        <v>1</v>
      </c>
      <c r="K421" s="5">
        <v>58</v>
      </c>
      <c r="L421" s="5">
        <v>29</v>
      </c>
      <c r="M421" s="5">
        <f t="shared" si="26"/>
        <v>7109</v>
      </c>
      <c r="N421" s="5">
        <f t="shared" si="27"/>
        <v>573.92038261358846</v>
      </c>
      <c r="O421" s="5" t="str">
        <f t="shared" si="24"/>
        <v/>
      </c>
      <c r="P421" s="43" t="str">
        <f t="shared" si="25"/>
        <v>insert into noskrien_reit (dalibnieks, rez,skriesim_db,sacensibas) values ('Dejus Girts',7109,'','Jelgavas nakts pusmaratons');</v>
      </c>
    </row>
    <row r="422" spans="1:16" x14ac:dyDescent="0.2">
      <c r="A422" s="10" t="s">
        <v>30669</v>
      </c>
      <c r="B422" s="5" t="s">
        <v>1459</v>
      </c>
      <c r="C422" s="5" t="s">
        <v>9667</v>
      </c>
      <c r="D422" s="5">
        <v>517</v>
      </c>
      <c r="E422" s="5" t="s">
        <v>480</v>
      </c>
      <c r="F422" s="5"/>
      <c r="G422" s="5" t="s">
        <v>245</v>
      </c>
      <c r="H422" s="9">
        <v>8.2280092592592599E-2</v>
      </c>
      <c r="I422" s="9" t="s">
        <v>30154</v>
      </c>
      <c r="J422" s="5">
        <v>1</v>
      </c>
      <c r="K422" s="5">
        <v>58</v>
      </c>
      <c r="L422" s="5">
        <v>29</v>
      </c>
      <c r="M422" s="5">
        <f t="shared" si="26"/>
        <v>7109</v>
      </c>
      <c r="N422" s="5">
        <f t="shared" si="27"/>
        <v>573.92038261358846</v>
      </c>
      <c r="O422" s="5" t="str">
        <f t="shared" si="24"/>
        <v/>
      </c>
      <c r="P422" s="43" t="str">
        <f t="shared" si="25"/>
        <v>insert into noskrien_reit (dalibnieks, rez,skriesim_db,sacensibas) values ('Rozenfelde Evita',7109,'','Jelgavas nakts pusmaratons');</v>
      </c>
    </row>
    <row r="423" spans="1:16" x14ac:dyDescent="0.2">
      <c r="A423" s="10" t="s">
        <v>30670</v>
      </c>
      <c r="B423" s="5" t="s">
        <v>33</v>
      </c>
      <c r="C423" s="5" t="s">
        <v>9383</v>
      </c>
      <c r="D423" s="5">
        <v>437</v>
      </c>
      <c r="E423" s="5" t="s">
        <v>350</v>
      </c>
      <c r="F423" s="5" t="s">
        <v>2320</v>
      </c>
      <c r="G423" s="5" t="s">
        <v>1116</v>
      </c>
      <c r="H423" s="9">
        <v>8.2430555555555562E-2</v>
      </c>
      <c r="I423" s="9" t="s">
        <v>30155</v>
      </c>
      <c r="J423" s="5">
        <v>1</v>
      </c>
      <c r="K423" s="5">
        <v>58</v>
      </c>
      <c r="L423" s="5">
        <v>42</v>
      </c>
      <c r="M423" s="5">
        <f t="shared" si="26"/>
        <v>7122</v>
      </c>
      <c r="N423" s="5">
        <f t="shared" si="27"/>
        <v>572.87278854254419</v>
      </c>
      <c r="O423" s="5" t="str">
        <f t="shared" si="24"/>
        <v/>
      </c>
      <c r="P423" s="43" t="str">
        <f t="shared" si="25"/>
        <v>insert into noskrien_reit (dalibnieks, rez,skriesim_db,sacensibas) values ('Tohters Aigars',7122,'','Jelgavas nakts pusmaratons');</v>
      </c>
    </row>
    <row r="424" spans="1:16" x14ac:dyDescent="0.2">
      <c r="A424" s="10" t="s">
        <v>30671</v>
      </c>
      <c r="B424" s="5" t="s">
        <v>812</v>
      </c>
      <c r="C424" s="5" t="s">
        <v>813</v>
      </c>
      <c r="D424" s="5">
        <v>147</v>
      </c>
      <c r="E424" s="5" t="s">
        <v>480</v>
      </c>
      <c r="F424" s="5"/>
      <c r="G424" s="5" t="s">
        <v>233</v>
      </c>
      <c r="H424" s="9">
        <v>8.2557870370370365E-2</v>
      </c>
      <c r="I424" s="9" t="s">
        <v>15033</v>
      </c>
      <c r="J424" s="5">
        <v>1</v>
      </c>
      <c r="K424" s="5">
        <v>58</v>
      </c>
      <c r="L424" s="5">
        <v>53</v>
      </c>
      <c r="M424" s="5">
        <f t="shared" si="26"/>
        <v>7133</v>
      </c>
      <c r="N424" s="5">
        <f t="shared" si="27"/>
        <v>571.9893452965091</v>
      </c>
      <c r="O424" s="5" t="str">
        <f t="shared" si="24"/>
        <v/>
      </c>
      <c r="P424" s="43" t="str">
        <f t="shared" si="25"/>
        <v>insert into noskrien_reit (dalibnieks, rez,skriesim_db,sacensibas) values ('Rudzīte Helga',7133,'','Jelgavas nakts pusmaratons');</v>
      </c>
    </row>
    <row r="425" spans="1:16" x14ac:dyDescent="0.2">
      <c r="A425" s="10" t="s">
        <v>30672</v>
      </c>
      <c r="B425" s="5" t="s">
        <v>404</v>
      </c>
      <c r="C425" s="5" t="s">
        <v>749</v>
      </c>
      <c r="D425" s="5">
        <v>158</v>
      </c>
      <c r="E425" s="5" t="s">
        <v>386</v>
      </c>
      <c r="F425" s="5" t="s">
        <v>1105</v>
      </c>
      <c r="G425" s="5" t="s">
        <v>372</v>
      </c>
      <c r="H425" s="9">
        <v>8.261574074074074E-2</v>
      </c>
      <c r="I425" s="9" t="s">
        <v>30156</v>
      </c>
      <c r="J425" s="5">
        <v>1</v>
      </c>
      <c r="K425" s="5">
        <v>58</v>
      </c>
      <c r="L425" s="5">
        <v>58</v>
      </c>
      <c r="M425" s="5">
        <f t="shared" si="26"/>
        <v>7138</v>
      </c>
      <c r="N425" s="5">
        <f t="shared" si="27"/>
        <v>571.58868030260578</v>
      </c>
      <c r="O425" s="5" t="str">
        <f t="shared" si="24"/>
        <v/>
      </c>
      <c r="P425" s="43" t="str">
        <f t="shared" si="25"/>
        <v>insert into noskrien_reit (dalibnieks, rez,skriesim_db,sacensibas) values ('Jansons Juris',7138,'','Jelgavas nakts pusmaratons');</v>
      </c>
    </row>
    <row r="426" spans="1:16" x14ac:dyDescent="0.2">
      <c r="A426" s="10" t="s">
        <v>30673</v>
      </c>
      <c r="B426" s="5" t="s">
        <v>1168</v>
      </c>
      <c r="C426" s="5" t="s">
        <v>29880</v>
      </c>
      <c r="D426" s="5">
        <v>513</v>
      </c>
      <c r="E426" s="5" t="s">
        <v>350</v>
      </c>
      <c r="F426" s="5"/>
      <c r="G426" s="5" t="s">
        <v>270</v>
      </c>
      <c r="H426" s="9">
        <v>8.2662037037037034E-2</v>
      </c>
      <c r="I426" s="9" t="s">
        <v>15034</v>
      </c>
      <c r="J426" s="5">
        <v>1</v>
      </c>
      <c r="K426" s="5">
        <v>59</v>
      </c>
      <c r="L426" s="5">
        <v>2</v>
      </c>
      <c r="M426" s="5">
        <f t="shared" si="26"/>
        <v>7142</v>
      </c>
      <c r="N426" s="5">
        <f t="shared" si="27"/>
        <v>571.26855222626716</v>
      </c>
      <c r="O426" s="5" t="str">
        <f t="shared" si="24"/>
        <v/>
      </c>
      <c r="P426" s="43" t="str">
        <f t="shared" si="25"/>
        <v>insert into noskrien_reit (dalibnieks, rez,skriesim_db,sacensibas) values ('Zonenbergs Raivis',7142,'','Jelgavas nakts pusmaratons');</v>
      </c>
    </row>
    <row r="427" spans="1:16" x14ac:dyDescent="0.2">
      <c r="A427" s="10" t="s">
        <v>30674</v>
      </c>
      <c r="B427" s="5" t="s">
        <v>837</v>
      </c>
      <c r="C427" s="5" t="s">
        <v>838</v>
      </c>
      <c r="D427" s="5">
        <v>343</v>
      </c>
      <c r="E427" s="5" t="s">
        <v>490</v>
      </c>
      <c r="F427" s="5" t="s">
        <v>244</v>
      </c>
      <c r="G427" s="5" t="s">
        <v>245</v>
      </c>
      <c r="H427" s="9">
        <v>8.2696759259259262E-2</v>
      </c>
      <c r="I427" s="9" t="s">
        <v>14348</v>
      </c>
      <c r="J427" s="5">
        <v>1</v>
      </c>
      <c r="K427" s="5">
        <v>59</v>
      </c>
      <c r="L427" s="5">
        <v>5</v>
      </c>
      <c r="M427" s="5">
        <f t="shared" si="26"/>
        <v>7145</v>
      </c>
      <c r="N427" s="5">
        <f t="shared" si="27"/>
        <v>571.02869139258223</v>
      </c>
      <c r="O427" s="5" t="str">
        <f t="shared" si="24"/>
        <v>y</v>
      </c>
      <c r="P427" s="43" t="str">
        <f t="shared" si="25"/>
        <v>insert into noskrien_reit (dalibnieks, rez,skriesim_db,sacensibas) values ('Bukans Indulis',7145,'y','Jelgavas nakts pusmaratons');</v>
      </c>
    </row>
    <row r="428" spans="1:16" x14ac:dyDescent="0.2">
      <c r="A428" s="10" t="s">
        <v>30675</v>
      </c>
      <c r="B428" s="5" t="s">
        <v>748</v>
      </c>
      <c r="C428" s="5" t="s">
        <v>749</v>
      </c>
      <c r="D428" s="5">
        <v>398</v>
      </c>
      <c r="E428" s="5" t="s">
        <v>350</v>
      </c>
      <c r="F428" s="5"/>
      <c r="G428" s="5" t="s">
        <v>275</v>
      </c>
      <c r="H428" s="9">
        <v>8.2754629629629636E-2</v>
      </c>
      <c r="I428" s="9" t="s">
        <v>30157</v>
      </c>
      <c r="J428" s="5">
        <v>1</v>
      </c>
      <c r="K428" s="5">
        <v>59</v>
      </c>
      <c r="L428" s="5">
        <v>10</v>
      </c>
      <c r="M428" s="5">
        <f t="shared" si="26"/>
        <v>7150</v>
      </c>
      <c r="N428" s="5">
        <f t="shared" si="27"/>
        <v>570.62937062937056</v>
      </c>
      <c r="O428" s="5" t="str">
        <f t="shared" si="24"/>
        <v/>
      </c>
      <c r="P428" s="43" t="str">
        <f t="shared" si="25"/>
        <v>insert into noskrien_reit (dalibnieks, rez,skriesim_db,sacensibas) values ('Jansons Agris',7150,'','Jelgavas nakts pusmaratons');</v>
      </c>
    </row>
    <row r="429" spans="1:16" x14ac:dyDescent="0.2">
      <c r="A429" s="10" t="s">
        <v>30676</v>
      </c>
      <c r="B429" s="5" t="s">
        <v>2281</v>
      </c>
      <c r="C429" s="5" t="s">
        <v>2282</v>
      </c>
      <c r="D429" s="5">
        <v>600</v>
      </c>
      <c r="E429" s="5" t="s">
        <v>376</v>
      </c>
      <c r="F429" s="5"/>
      <c r="G429" s="5"/>
      <c r="H429" s="9">
        <v>8.2754629629629636E-2</v>
      </c>
      <c r="I429" s="9" t="s">
        <v>30157</v>
      </c>
      <c r="J429" s="5">
        <v>1</v>
      </c>
      <c r="K429" s="5">
        <v>59</v>
      </c>
      <c r="L429" s="5">
        <v>10</v>
      </c>
      <c r="M429" s="5">
        <f t="shared" si="26"/>
        <v>7150</v>
      </c>
      <c r="N429" s="5">
        <f t="shared" si="27"/>
        <v>570.62937062937056</v>
      </c>
      <c r="O429" s="5" t="str">
        <f t="shared" si="24"/>
        <v/>
      </c>
      <c r="P429" s="43" t="str">
        <f t="shared" si="25"/>
        <v>insert into noskrien_reit (dalibnieks, rez,skriesim_db,sacensibas) values ('Podniece Alise',7150,'','Jelgavas nakts pusmaratons');</v>
      </c>
    </row>
    <row r="430" spans="1:16" x14ac:dyDescent="0.2">
      <c r="A430" s="10" t="s">
        <v>30677</v>
      </c>
      <c r="B430" s="5" t="s">
        <v>186</v>
      </c>
      <c r="C430" s="5" t="s">
        <v>587</v>
      </c>
      <c r="D430" s="5">
        <v>318</v>
      </c>
      <c r="E430" s="5" t="s">
        <v>350</v>
      </c>
      <c r="F430" s="5"/>
      <c r="G430" s="5" t="s">
        <v>586</v>
      </c>
      <c r="H430" s="9">
        <v>8.2754629629629636E-2</v>
      </c>
      <c r="I430" s="9" t="s">
        <v>30157</v>
      </c>
      <c r="J430" s="5">
        <v>1</v>
      </c>
      <c r="K430" s="5">
        <v>59</v>
      </c>
      <c r="L430" s="5">
        <v>10</v>
      </c>
      <c r="M430" s="5">
        <f t="shared" si="26"/>
        <v>7150</v>
      </c>
      <c r="N430" s="5">
        <f t="shared" si="27"/>
        <v>570.62937062937056</v>
      </c>
      <c r="O430" s="5" t="str">
        <f t="shared" si="24"/>
        <v/>
      </c>
      <c r="P430" s="43" t="str">
        <f t="shared" si="25"/>
        <v>insert into noskrien_reit (dalibnieks, rez,skriesim_db,sacensibas) values ('Leja Uldis',7150,'','Jelgavas nakts pusmaratons');</v>
      </c>
    </row>
    <row r="431" spans="1:16" x14ac:dyDescent="0.2">
      <c r="A431" s="10" t="s">
        <v>30678</v>
      </c>
      <c r="B431" s="5" t="s">
        <v>404</v>
      </c>
      <c r="C431" s="5" t="s">
        <v>805</v>
      </c>
      <c r="D431" s="5">
        <v>93</v>
      </c>
      <c r="E431" s="5" t="s">
        <v>358</v>
      </c>
      <c r="F431" s="5"/>
      <c r="G431" s="5" t="s">
        <v>270</v>
      </c>
      <c r="H431" s="9">
        <v>8.2789351851851864E-2</v>
      </c>
      <c r="I431" s="9" t="s">
        <v>30158</v>
      </c>
      <c r="J431" s="5">
        <v>1</v>
      </c>
      <c r="K431" s="5">
        <v>59</v>
      </c>
      <c r="L431" s="5">
        <v>13</v>
      </c>
      <c r="M431" s="5">
        <f t="shared" si="26"/>
        <v>7153</v>
      </c>
      <c r="N431" s="5">
        <f t="shared" si="27"/>
        <v>570.39004613448913</v>
      </c>
      <c r="O431" s="5" t="str">
        <f t="shared" si="24"/>
        <v/>
      </c>
      <c r="P431" s="43" t="str">
        <f t="shared" si="25"/>
        <v>insert into noskrien_reit (dalibnieks, rez,skriesim_db,sacensibas) values ('Kļaviņš Juris',7153,'','Jelgavas nakts pusmaratons');</v>
      </c>
    </row>
    <row r="432" spans="1:16" x14ac:dyDescent="0.2">
      <c r="A432" s="10" t="s">
        <v>30679</v>
      </c>
      <c r="B432" s="5" t="s">
        <v>472</v>
      </c>
      <c r="C432" s="5" t="s">
        <v>906</v>
      </c>
      <c r="D432" s="5">
        <v>431</v>
      </c>
      <c r="E432" s="5" t="s">
        <v>358</v>
      </c>
      <c r="F432" s="5" t="s">
        <v>907</v>
      </c>
      <c r="G432" s="5" t="s">
        <v>908</v>
      </c>
      <c r="H432" s="9">
        <v>8.2847222222222225E-2</v>
      </c>
      <c r="I432" s="9" t="s">
        <v>30159</v>
      </c>
      <c r="J432" s="5">
        <v>1</v>
      </c>
      <c r="K432" s="5">
        <v>59</v>
      </c>
      <c r="L432" s="5">
        <v>18</v>
      </c>
      <c r="M432" s="5">
        <f t="shared" si="26"/>
        <v>7158</v>
      </c>
      <c r="N432" s="5">
        <f t="shared" si="27"/>
        <v>569.99161777032691</v>
      </c>
      <c r="O432" s="5" t="str">
        <f t="shared" si="24"/>
        <v/>
      </c>
      <c r="P432" s="43" t="str">
        <f t="shared" si="25"/>
        <v>insert into noskrien_reit (dalibnieks, rez,skriesim_db,sacensibas) values ('Radžabovs Igors',7158,'','Jelgavas nakts pusmaratons');</v>
      </c>
    </row>
    <row r="433" spans="1:16" x14ac:dyDescent="0.2">
      <c r="A433" s="10" t="s">
        <v>30680</v>
      </c>
      <c r="B433" s="5" t="s">
        <v>26</v>
      </c>
      <c r="C433" s="5" t="s">
        <v>783</v>
      </c>
      <c r="D433" s="5">
        <v>185</v>
      </c>
      <c r="E433" s="5" t="s">
        <v>350</v>
      </c>
      <c r="F433" s="5" t="s">
        <v>757</v>
      </c>
      <c r="G433" s="5" t="s">
        <v>245</v>
      </c>
      <c r="H433" s="9">
        <v>8.3009259259259269E-2</v>
      </c>
      <c r="I433" s="9" t="s">
        <v>30160</v>
      </c>
      <c r="J433" s="5">
        <v>1</v>
      </c>
      <c r="K433" s="5">
        <v>59</v>
      </c>
      <c r="L433" s="5">
        <v>32</v>
      </c>
      <c r="M433" s="5">
        <f t="shared" si="26"/>
        <v>7172</v>
      </c>
      <c r="N433" s="5">
        <f t="shared" si="27"/>
        <v>568.87897378694925</v>
      </c>
      <c r="O433" s="5" t="str">
        <f t="shared" si="24"/>
        <v/>
      </c>
      <c r="P433" s="43" t="str">
        <f t="shared" si="25"/>
        <v>insert into noskrien_reit (dalibnieks, rez,skriesim_db,sacensibas) values ('Dolgovs Māris',7172,'','Jelgavas nakts pusmaratons');</v>
      </c>
    </row>
    <row r="434" spans="1:16" x14ac:dyDescent="0.2">
      <c r="A434" s="10" t="s">
        <v>30681</v>
      </c>
      <c r="B434" s="5" t="s">
        <v>2288</v>
      </c>
      <c r="C434" s="5" t="s">
        <v>2289</v>
      </c>
      <c r="D434" s="5">
        <v>417</v>
      </c>
      <c r="E434" s="5" t="s">
        <v>535</v>
      </c>
      <c r="F434" s="5" t="s">
        <v>413</v>
      </c>
      <c r="G434" s="5" t="s">
        <v>302</v>
      </c>
      <c r="H434" s="9">
        <v>8.3020833333333335E-2</v>
      </c>
      <c r="I434" s="9" t="s">
        <v>14065</v>
      </c>
      <c r="J434" s="5">
        <v>1</v>
      </c>
      <c r="K434" s="5">
        <v>59</v>
      </c>
      <c r="L434" s="5">
        <v>33</v>
      </c>
      <c r="M434" s="5">
        <f t="shared" si="26"/>
        <v>7173</v>
      </c>
      <c r="N434" s="5">
        <f t="shared" si="27"/>
        <v>568.79966541196143</v>
      </c>
      <c r="O434" s="5" t="str">
        <f t="shared" si="24"/>
        <v/>
      </c>
      <c r="P434" s="43" t="str">
        <f t="shared" si="25"/>
        <v>insert into noskrien_reit (dalibnieks, rez,skriesim_db,sacensibas) values ('Kazarceva-Vilinska Marina',7173,'','Jelgavas nakts pusmaratons');</v>
      </c>
    </row>
    <row r="435" spans="1:16" x14ac:dyDescent="0.2">
      <c r="A435" s="10" t="s">
        <v>30682</v>
      </c>
      <c r="B435" s="5" t="s">
        <v>84</v>
      </c>
      <c r="C435" s="5" t="s">
        <v>2292</v>
      </c>
      <c r="D435" s="5">
        <v>372</v>
      </c>
      <c r="E435" s="5" t="s">
        <v>358</v>
      </c>
      <c r="F435" s="5" t="s">
        <v>486</v>
      </c>
      <c r="G435" s="5" t="s">
        <v>259</v>
      </c>
      <c r="H435" s="9">
        <v>8.3101851851851857E-2</v>
      </c>
      <c r="I435" s="9" t="s">
        <v>30161</v>
      </c>
      <c r="J435" s="5">
        <v>1</v>
      </c>
      <c r="K435" s="5">
        <v>59</v>
      </c>
      <c r="L435" s="5">
        <v>40</v>
      </c>
      <c r="M435" s="5">
        <f t="shared" si="26"/>
        <v>7180</v>
      </c>
      <c r="N435" s="5">
        <f t="shared" si="27"/>
        <v>568.24512534818939</v>
      </c>
      <c r="O435" s="5" t="str">
        <f t="shared" si="24"/>
        <v/>
      </c>
      <c r="P435" s="43" t="str">
        <f t="shared" si="25"/>
        <v>insert into noskrien_reit (dalibnieks, rez,skriesim_db,sacensibas) values ('Balodis Aleksandrs',7180,'','Jelgavas nakts pusmaratons');</v>
      </c>
    </row>
    <row r="436" spans="1:16" x14ac:dyDescent="0.2">
      <c r="A436" s="10" t="s">
        <v>30683</v>
      </c>
      <c r="B436" s="5" t="s">
        <v>671</v>
      </c>
      <c r="C436" s="5" t="s">
        <v>5332</v>
      </c>
      <c r="D436" s="5">
        <v>387</v>
      </c>
      <c r="E436" s="5" t="s">
        <v>358</v>
      </c>
      <c r="F436" s="5"/>
      <c r="G436" s="5" t="s">
        <v>456</v>
      </c>
      <c r="H436" s="9">
        <v>8.3263888888888887E-2</v>
      </c>
      <c r="I436" s="9" t="s">
        <v>30162</v>
      </c>
      <c r="J436" s="5">
        <v>1</v>
      </c>
      <c r="K436" s="5">
        <v>59</v>
      </c>
      <c r="L436" s="5">
        <v>54</v>
      </c>
      <c r="M436" s="5">
        <f t="shared" si="26"/>
        <v>7194</v>
      </c>
      <c r="N436" s="5">
        <f t="shared" si="27"/>
        <v>567.13928273561294</v>
      </c>
      <c r="O436" s="5" t="str">
        <f t="shared" si="24"/>
        <v/>
      </c>
      <c r="P436" s="43" t="str">
        <f t="shared" si="25"/>
        <v>insert into noskrien_reit (dalibnieks, rez,skriesim_db,sacensibas) values ('Zeltiņš Rinalds',7194,'','Jelgavas nakts pusmaratons');</v>
      </c>
    </row>
    <row r="437" spans="1:16" x14ac:dyDescent="0.2">
      <c r="A437" s="10" t="s">
        <v>30684</v>
      </c>
      <c r="B437" s="5" t="s">
        <v>7837</v>
      </c>
      <c r="C437" s="5" t="s">
        <v>11944</v>
      </c>
      <c r="D437" s="5">
        <v>47</v>
      </c>
      <c r="E437" s="5" t="s">
        <v>376</v>
      </c>
      <c r="F437" s="5"/>
      <c r="G437" s="5" t="s">
        <v>270</v>
      </c>
      <c r="H437" s="9">
        <v>8.3287037037037034E-2</v>
      </c>
      <c r="I437" s="9" t="s">
        <v>30163</v>
      </c>
      <c r="J437" s="5">
        <v>1</v>
      </c>
      <c r="K437" s="5">
        <v>59</v>
      </c>
      <c r="L437" s="5">
        <v>56</v>
      </c>
      <c r="M437" s="5">
        <f t="shared" si="26"/>
        <v>7196</v>
      </c>
      <c r="N437" s="5">
        <f t="shared" si="27"/>
        <v>566.98165647581993</v>
      </c>
      <c r="O437" s="5" t="str">
        <f t="shared" si="24"/>
        <v/>
      </c>
      <c r="P437" s="43" t="str">
        <f t="shared" si="25"/>
        <v>insert into noskrien_reit (dalibnieks, rez,skriesim_db,sacensibas) values ('Dreimane Agita',7196,'','Jelgavas nakts pusmaratons');</v>
      </c>
    </row>
    <row r="438" spans="1:16" x14ac:dyDescent="0.2">
      <c r="A438" s="10" t="s">
        <v>30685</v>
      </c>
      <c r="B438" s="5" t="s">
        <v>46</v>
      </c>
      <c r="C438" s="5" t="s">
        <v>1443</v>
      </c>
      <c r="D438" s="5">
        <v>295</v>
      </c>
      <c r="E438" s="5" t="s">
        <v>386</v>
      </c>
      <c r="F438" s="5"/>
      <c r="G438" s="5" t="s">
        <v>245</v>
      </c>
      <c r="H438" s="9">
        <v>8.3310185185185182E-2</v>
      </c>
      <c r="I438" s="9" t="s">
        <v>15041</v>
      </c>
      <c r="J438" s="5">
        <v>1</v>
      </c>
      <c r="K438" s="5">
        <v>59</v>
      </c>
      <c r="L438" s="5">
        <v>58</v>
      </c>
      <c r="M438" s="5">
        <f t="shared" si="26"/>
        <v>7198</v>
      </c>
      <c r="N438" s="5">
        <f t="shared" si="27"/>
        <v>566.82411781050291</v>
      </c>
      <c r="O438" s="5" t="str">
        <f t="shared" si="24"/>
        <v/>
      </c>
      <c r="P438" s="43" t="str">
        <f t="shared" si="25"/>
        <v>insert into noskrien_reit (dalibnieks, rez,skriesim_db,sacensibas) values ('Zemturis Jānis',7198,'','Jelgavas nakts pusmaratons');</v>
      </c>
    </row>
    <row r="439" spans="1:16" x14ac:dyDescent="0.2">
      <c r="A439" s="10" t="s">
        <v>30686</v>
      </c>
      <c r="B439" s="5" t="s">
        <v>1505</v>
      </c>
      <c r="C439" s="5" t="s">
        <v>1506</v>
      </c>
      <c r="D439" s="5">
        <v>496</v>
      </c>
      <c r="E439" s="5" t="s">
        <v>350</v>
      </c>
      <c r="F439" s="5"/>
      <c r="G439" s="5" t="s">
        <v>253</v>
      </c>
      <c r="H439" s="9">
        <v>8.3333333333333329E-2</v>
      </c>
      <c r="I439" s="9" t="s">
        <v>14352</v>
      </c>
      <c r="J439" s="5">
        <v>2</v>
      </c>
      <c r="K439" s="5">
        <v>0</v>
      </c>
      <c r="L439" s="5">
        <v>0</v>
      </c>
      <c r="M439" s="5">
        <f t="shared" si="26"/>
        <v>7200</v>
      </c>
      <c r="N439" s="5">
        <f t="shared" si="27"/>
        <v>566.66666666666663</v>
      </c>
      <c r="O439" s="5" t="str">
        <f t="shared" si="24"/>
        <v/>
      </c>
      <c r="P439" s="43" t="str">
        <f t="shared" si="25"/>
        <v>insert into noskrien_reit (dalibnieks, rez,skriesim_db,sacensibas) values ('Ščugarevs Romans',7200,'','Jelgavas nakts pusmaratons');</v>
      </c>
    </row>
    <row r="440" spans="1:16" x14ac:dyDescent="0.2">
      <c r="A440" s="10" t="s">
        <v>30687</v>
      </c>
      <c r="B440" s="5" t="s">
        <v>765</v>
      </c>
      <c r="C440" s="5" t="s">
        <v>1490</v>
      </c>
      <c r="D440" s="5">
        <v>312</v>
      </c>
      <c r="E440" s="5" t="s">
        <v>344</v>
      </c>
      <c r="F440" s="5" t="s">
        <v>1491</v>
      </c>
      <c r="G440" s="5" t="s">
        <v>245</v>
      </c>
      <c r="H440" s="9">
        <v>8.3344907407407409E-2</v>
      </c>
      <c r="I440" s="9" t="s">
        <v>30164</v>
      </c>
      <c r="J440" s="5">
        <v>2</v>
      </c>
      <c r="K440" s="5">
        <v>0</v>
      </c>
      <c r="L440" s="5">
        <v>1</v>
      </c>
      <c r="M440" s="5">
        <f t="shared" si="26"/>
        <v>7201</v>
      </c>
      <c r="N440" s="5">
        <f t="shared" si="27"/>
        <v>566.58797389251492</v>
      </c>
      <c r="O440" s="5" t="str">
        <f t="shared" si="24"/>
        <v/>
      </c>
      <c r="P440" s="43" t="str">
        <f t="shared" si="25"/>
        <v>insert into noskrien_reit (dalibnieks, rez,skriesim_db,sacensibas) values ('Pīlēģis Egils',7201,'','Jelgavas nakts pusmaratons');</v>
      </c>
    </row>
    <row r="441" spans="1:16" x14ac:dyDescent="0.2">
      <c r="A441" s="10" t="s">
        <v>30688</v>
      </c>
      <c r="B441" s="5" t="s">
        <v>20</v>
      </c>
      <c r="C441" s="5" t="s">
        <v>883</v>
      </c>
      <c r="D441" s="5">
        <v>352</v>
      </c>
      <c r="E441" s="5" t="s">
        <v>457</v>
      </c>
      <c r="F441" s="5"/>
      <c r="G441" s="5"/>
      <c r="H441" s="9">
        <v>8.3391203703703717E-2</v>
      </c>
      <c r="I441" s="9" t="s">
        <v>30165</v>
      </c>
      <c r="J441" s="5">
        <v>2</v>
      </c>
      <c r="K441" s="5">
        <v>0</v>
      </c>
      <c r="L441" s="5">
        <v>5</v>
      </c>
      <c r="M441" s="5">
        <f t="shared" si="26"/>
        <v>7205</v>
      </c>
      <c r="N441" s="5">
        <f t="shared" si="27"/>
        <v>566.27342123525329</v>
      </c>
      <c r="O441" s="5" t="str">
        <f t="shared" si="24"/>
        <v/>
      </c>
      <c r="P441" s="43" t="str">
        <f t="shared" si="25"/>
        <v>insert into noskrien_reit (dalibnieks, rez,skriesim_db,sacensibas) values ('Korņenkova Līga',7205,'','Jelgavas nakts pusmaratons');</v>
      </c>
    </row>
    <row r="442" spans="1:16" x14ac:dyDescent="0.2">
      <c r="A442" s="10" t="s">
        <v>30689</v>
      </c>
      <c r="B442" s="5" t="s">
        <v>146</v>
      </c>
      <c r="C442" s="5" t="s">
        <v>147</v>
      </c>
      <c r="D442" s="5">
        <v>200</v>
      </c>
      <c r="E442" s="5" t="s">
        <v>457</v>
      </c>
      <c r="F442" s="5" t="s">
        <v>244</v>
      </c>
      <c r="G442" s="5" t="s">
        <v>245</v>
      </c>
      <c r="H442" s="9">
        <v>8.3483796296296306E-2</v>
      </c>
      <c r="I442" s="9" t="s">
        <v>30166</v>
      </c>
      <c r="J442" s="5">
        <v>2</v>
      </c>
      <c r="K442" s="5">
        <v>0</v>
      </c>
      <c r="L442" s="5">
        <v>13</v>
      </c>
      <c r="M442" s="5">
        <f t="shared" si="26"/>
        <v>7213</v>
      </c>
      <c r="N442" s="5">
        <f t="shared" si="27"/>
        <v>565.64536253985864</v>
      </c>
      <c r="O442" s="5" t="str">
        <f t="shared" si="24"/>
        <v>y</v>
      </c>
      <c r="P442" s="43" t="str">
        <f t="shared" si="25"/>
        <v>insert into noskrien_reit (dalibnieks, rez,skriesim_db,sacensibas) values ('Čerņevska Lauma',7213,'y','Jelgavas nakts pusmaratons');</v>
      </c>
    </row>
    <row r="443" spans="1:16" x14ac:dyDescent="0.2">
      <c r="A443" s="10" t="s">
        <v>30690</v>
      </c>
      <c r="B443" s="5" t="s">
        <v>177</v>
      </c>
      <c r="C443" s="5" t="s">
        <v>9121</v>
      </c>
      <c r="D443" s="5">
        <v>468</v>
      </c>
      <c r="E443" s="5" t="s">
        <v>358</v>
      </c>
      <c r="F443" s="5"/>
      <c r="G443" s="5"/>
      <c r="H443" s="9">
        <v>8.3483796296296306E-2</v>
      </c>
      <c r="I443" s="9" t="s">
        <v>30166</v>
      </c>
      <c r="J443" s="5">
        <v>2</v>
      </c>
      <c r="K443" s="5">
        <v>0</v>
      </c>
      <c r="L443" s="5">
        <v>13</v>
      </c>
      <c r="M443" s="5">
        <f t="shared" si="26"/>
        <v>7213</v>
      </c>
      <c r="N443" s="5">
        <f t="shared" si="27"/>
        <v>565.64536253985864</v>
      </c>
      <c r="O443" s="5" t="str">
        <f t="shared" si="24"/>
        <v/>
      </c>
      <c r="P443" s="43" t="str">
        <f t="shared" si="25"/>
        <v>insert into noskrien_reit (dalibnieks, rez,skriesim_db,sacensibas) values ('Krenklis Ivars',7213,'','Jelgavas nakts pusmaratons');</v>
      </c>
    </row>
    <row r="444" spans="1:16" x14ac:dyDescent="0.2">
      <c r="A444" s="10" t="s">
        <v>30691</v>
      </c>
      <c r="B444" s="5" t="s">
        <v>404</v>
      </c>
      <c r="C444" s="5" t="s">
        <v>835</v>
      </c>
      <c r="D444" s="5">
        <v>167</v>
      </c>
      <c r="E444" s="5" t="s">
        <v>490</v>
      </c>
      <c r="F444" s="5" t="s">
        <v>836</v>
      </c>
      <c r="G444" s="5" t="s">
        <v>272</v>
      </c>
      <c r="H444" s="9">
        <v>8.3495370370370373E-2</v>
      </c>
      <c r="I444" s="9" t="s">
        <v>30167</v>
      </c>
      <c r="J444" s="5">
        <v>2</v>
      </c>
      <c r="K444" s="5">
        <v>0</v>
      </c>
      <c r="L444" s="5">
        <v>14</v>
      </c>
      <c r="M444" s="5">
        <f t="shared" si="26"/>
        <v>7214</v>
      </c>
      <c r="N444" s="5">
        <f t="shared" si="27"/>
        <v>565.56695314665933</v>
      </c>
      <c r="O444" s="5" t="str">
        <f t="shared" si="24"/>
        <v/>
      </c>
      <c r="P444" s="43" t="str">
        <f t="shared" si="25"/>
        <v>insert into noskrien_reit (dalibnieks, rez,skriesim_db,sacensibas) values ('Gaidelis Juris',7214,'','Jelgavas nakts pusmaratons');</v>
      </c>
    </row>
    <row r="445" spans="1:16" x14ac:dyDescent="0.2">
      <c r="A445" s="10" t="s">
        <v>30692</v>
      </c>
      <c r="B445" s="5" t="s">
        <v>777</v>
      </c>
      <c r="C445" s="5" t="s">
        <v>13276</v>
      </c>
      <c r="D445" s="5">
        <v>485</v>
      </c>
      <c r="E445" s="5" t="s">
        <v>376</v>
      </c>
      <c r="F445" s="5"/>
      <c r="G445" s="5" t="s">
        <v>245</v>
      </c>
      <c r="H445" s="9">
        <v>8.3506944444444453E-2</v>
      </c>
      <c r="I445" s="9" t="s">
        <v>14355</v>
      </c>
      <c r="J445" s="5">
        <v>2</v>
      </c>
      <c r="K445" s="5">
        <v>0</v>
      </c>
      <c r="L445" s="5">
        <v>15</v>
      </c>
      <c r="M445" s="5">
        <f t="shared" si="26"/>
        <v>7215</v>
      </c>
      <c r="N445" s="5">
        <f t="shared" si="27"/>
        <v>565.48856548856554</v>
      </c>
      <c r="O445" s="5" t="str">
        <f t="shared" si="24"/>
        <v/>
      </c>
      <c r="P445" s="43" t="str">
        <f t="shared" si="25"/>
        <v>insert into noskrien_reit (dalibnieks, rez,skriesim_db,sacensibas) values ('Kaļva Zane',7215,'','Jelgavas nakts pusmaratons');</v>
      </c>
    </row>
    <row r="446" spans="1:16" x14ac:dyDescent="0.2">
      <c r="A446" s="10" t="s">
        <v>30693</v>
      </c>
      <c r="B446" s="5" t="s">
        <v>472</v>
      </c>
      <c r="C446" s="5" t="s">
        <v>822</v>
      </c>
      <c r="D446" s="5">
        <v>479</v>
      </c>
      <c r="E446" s="5" t="s">
        <v>358</v>
      </c>
      <c r="F446" s="5" t="s">
        <v>463</v>
      </c>
      <c r="G446" s="5" t="s">
        <v>245</v>
      </c>
      <c r="H446" s="9">
        <v>8.3518518518518506E-2</v>
      </c>
      <c r="I446" s="9" t="s">
        <v>30168</v>
      </c>
      <c r="J446" s="5">
        <v>2</v>
      </c>
      <c r="K446" s="5">
        <v>0</v>
      </c>
      <c r="L446" s="5">
        <v>16</v>
      </c>
      <c r="M446" s="5">
        <f t="shared" si="26"/>
        <v>7216</v>
      </c>
      <c r="N446" s="5">
        <f t="shared" si="27"/>
        <v>565.41019955654099</v>
      </c>
      <c r="O446" s="5" t="str">
        <f t="shared" si="24"/>
        <v/>
      </c>
      <c r="P446" s="43" t="str">
        <f t="shared" si="25"/>
        <v>insert into noskrien_reit (dalibnieks, rez,skriesim_db,sacensibas) values ('Ērciņš Igors',7216,'','Jelgavas nakts pusmaratons');</v>
      </c>
    </row>
    <row r="447" spans="1:16" x14ac:dyDescent="0.2">
      <c r="A447" s="10" t="s">
        <v>30694</v>
      </c>
      <c r="B447" s="5" t="s">
        <v>1365</v>
      </c>
      <c r="C447" s="5" t="s">
        <v>29881</v>
      </c>
      <c r="D447" s="5">
        <v>31</v>
      </c>
      <c r="E447" s="5" t="s">
        <v>386</v>
      </c>
      <c r="F447" s="5" t="s">
        <v>29882</v>
      </c>
      <c r="G447" s="5" t="s">
        <v>270</v>
      </c>
      <c r="H447" s="9">
        <v>8.3530092592592586E-2</v>
      </c>
      <c r="I447" s="9" t="s">
        <v>30169</v>
      </c>
      <c r="J447" s="5">
        <v>2</v>
      </c>
      <c r="K447" s="5">
        <v>0</v>
      </c>
      <c r="L447" s="5">
        <v>17</v>
      </c>
      <c r="M447" s="5">
        <f t="shared" si="26"/>
        <v>7217</v>
      </c>
      <c r="N447" s="5">
        <f t="shared" si="27"/>
        <v>565.33185534155461</v>
      </c>
      <c r="O447" s="5" t="str">
        <f t="shared" si="24"/>
        <v/>
      </c>
      <c r="P447" s="43" t="str">
        <f t="shared" si="25"/>
        <v>insert into noskrien_reit (dalibnieks, rez,skriesim_db,sacensibas) values ('Dukulis Ilmārs',7217,'','Jelgavas nakts pusmaratons');</v>
      </c>
    </row>
    <row r="448" spans="1:16" x14ac:dyDescent="0.2">
      <c r="A448" s="10" t="s">
        <v>30695</v>
      </c>
      <c r="B448" s="5" t="s">
        <v>14</v>
      </c>
      <c r="C448" s="5" t="s">
        <v>8566</v>
      </c>
      <c r="D448" s="5">
        <v>469</v>
      </c>
      <c r="E448" s="5" t="s">
        <v>358</v>
      </c>
      <c r="F448" s="5"/>
      <c r="G448" s="5" t="s">
        <v>320</v>
      </c>
      <c r="H448" s="9">
        <v>8.3842592592592594E-2</v>
      </c>
      <c r="I448" s="9" t="s">
        <v>30170</v>
      </c>
      <c r="J448" s="5">
        <v>2</v>
      </c>
      <c r="K448" s="5">
        <v>0</v>
      </c>
      <c r="L448" s="5">
        <v>44</v>
      </c>
      <c r="M448" s="5">
        <f t="shared" si="26"/>
        <v>7244</v>
      </c>
      <c r="N448" s="5">
        <f t="shared" si="27"/>
        <v>563.22473771397017</v>
      </c>
      <c r="O448" s="5" t="str">
        <f t="shared" si="24"/>
        <v/>
      </c>
      <c r="P448" s="43" t="str">
        <f t="shared" si="25"/>
        <v>insert into noskrien_reit (dalibnieks, rez,skriesim_db,sacensibas) values ('Celms Edgars',7244,'','Jelgavas nakts pusmaratons');</v>
      </c>
    </row>
    <row r="449" spans="1:16" x14ac:dyDescent="0.2">
      <c r="A449" s="10" t="s">
        <v>30696</v>
      </c>
      <c r="B449" s="5" t="s">
        <v>377</v>
      </c>
      <c r="C449" s="5" t="s">
        <v>29883</v>
      </c>
      <c r="D449" s="5">
        <v>579</v>
      </c>
      <c r="E449" s="5" t="s">
        <v>376</v>
      </c>
      <c r="F449" s="5"/>
      <c r="G449" s="5"/>
      <c r="H449" s="9">
        <v>8.4050925925925932E-2</v>
      </c>
      <c r="I449" s="9" t="s">
        <v>30171</v>
      </c>
      <c r="J449" s="5">
        <v>2</v>
      </c>
      <c r="K449" s="5">
        <v>1</v>
      </c>
      <c r="L449" s="5">
        <v>2</v>
      </c>
      <c r="M449" s="5">
        <f t="shared" si="26"/>
        <v>7262</v>
      </c>
      <c r="N449" s="5">
        <f t="shared" si="27"/>
        <v>561.82869732855966</v>
      </c>
      <c r="O449" s="5" t="str">
        <f t="shared" si="24"/>
        <v/>
      </c>
      <c r="P449" s="43" t="str">
        <f t="shared" si="25"/>
        <v>insert into noskrien_reit (dalibnieks, rez,skriesim_db,sacensibas) values ('Savicka Anita',7262,'','Jelgavas nakts pusmaratons');</v>
      </c>
    </row>
    <row r="450" spans="1:16" x14ac:dyDescent="0.2">
      <c r="A450" s="10" t="s">
        <v>30697</v>
      </c>
      <c r="B450" s="5" t="s">
        <v>29884</v>
      </c>
      <c r="C450" s="5" t="s">
        <v>29885</v>
      </c>
      <c r="D450" s="5">
        <v>301</v>
      </c>
      <c r="E450" s="5" t="s">
        <v>376</v>
      </c>
      <c r="F450" s="5"/>
      <c r="G450" s="5" t="s">
        <v>245</v>
      </c>
      <c r="H450" s="9">
        <v>8.4247685185185175E-2</v>
      </c>
      <c r="I450" s="9" t="s">
        <v>30172</v>
      </c>
      <c r="J450" s="5">
        <v>2</v>
      </c>
      <c r="K450" s="5">
        <v>1</v>
      </c>
      <c r="L450" s="5">
        <v>19</v>
      </c>
      <c r="M450" s="5">
        <f t="shared" si="26"/>
        <v>7279</v>
      </c>
      <c r="N450" s="5">
        <f t="shared" si="27"/>
        <v>560.51655447176802</v>
      </c>
      <c r="O450" s="5" t="str">
        <f t="shared" ref="O450:O513" si="28">IF(F450="vsk noskrien","y","")</f>
        <v/>
      </c>
      <c r="P450" s="43" t="str">
        <f t="shared" ref="P450:P513" si="29">CONCATENATE("insert into noskrien_reit (dalibnieks, rez,skriesim_db,sacensibas) values ('",C450," ",B450,"',",M450,",'",O450,"','",$P$1,"');")</f>
        <v>insert into noskrien_reit (dalibnieks, rez,skriesim_db,sacensibas) values ('Agbaša Ketija',7279,'','Jelgavas nakts pusmaratons');</v>
      </c>
    </row>
    <row r="451" spans="1:16" x14ac:dyDescent="0.2">
      <c r="A451" s="10" t="s">
        <v>30698</v>
      </c>
      <c r="B451" s="5" t="s">
        <v>1548</v>
      </c>
      <c r="C451" s="5" t="s">
        <v>10020</v>
      </c>
      <c r="D451" s="5">
        <v>165</v>
      </c>
      <c r="E451" s="5" t="s">
        <v>457</v>
      </c>
      <c r="F451" s="5"/>
      <c r="G451" s="5" t="s">
        <v>270</v>
      </c>
      <c r="H451" s="9">
        <v>8.4456018518518527E-2</v>
      </c>
      <c r="I451" s="9" t="s">
        <v>30173</v>
      </c>
      <c r="J451" s="5">
        <v>2</v>
      </c>
      <c r="K451" s="5">
        <v>1</v>
      </c>
      <c r="L451" s="5">
        <v>37</v>
      </c>
      <c r="M451" s="5">
        <f t="shared" ref="M451:M514" si="30">J451*3600+K451*60+L451</f>
        <v>7297</v>
      </c>
      <c r="N451" s="5">
        <f t="shared" ref="N451:N514" si="31">$M$2/M451*1000</f>
        <v>559.13389063998909</v>
      </c>
      <c r="O451" s="5" t="str">
        <f t="shared" si="28"/>
        <v/>
      </c>
      <c r="P451" s="43" t="str">
        <f t="shared" si="29"/>
        <v>insert into noskrien_reit (dalibnieks, rez,skriesim_db,sacensibas) values ('Andersone Inita',7297,'','Jelgavas nakts pusmaratons');</v>
      </c>
    </row>
    <row r="452" spans="1:16" x14ac:dyDescent="0.2">
      <c r="A452" s="10" t="s">
        <v>30699</v>
      </c>
      <c r="B452" s="5" t="s">
        <v>9252</v>
      </c>
      <c r="C452" s="5" t="s">
        <v>2376</v>
      </c>
      <c r="D452" s="5">
        <v>555</v>
      </c>
      <c r="E452" s="5" t="s">
        <v>358</v>
      </c>
      <c r="F452" s="5"/>
      <c r="G452" s="5" t="s">
        <v>245</v>
      </c>
      <c r="H452" s="9">
        <v>8.4502314814814808E-2</v>
      </c>
      <c r="I452" s="9" t="s">
        <v>16306</v>
      </c>
      <c r="J452" s="5">
        <v>2</v>
      </c>
      <c r="K452" s="5">
        <v>1</v>
      </c>
      <c r="L452" s="5">
        <v>41</v>
      </c>
      <c r="M452" s="5">
        <f t="shared" si="30"/>
        <v>7301</v>
      </c>
      <c r="N452" s="5">
        <f t="shared" si="31"/>
        <v>558.82755786878511</v>
      </c>
      <c r="O452" s="5" t="str">
        <f t="shared" si="28"/>
        <v/>
      </c>
      <c r="P452" s="43" t="str">
        <f t="shared" si="29"/>
        <v>insert into noskrien_reit (dalibnieks, rez,skriesim_db,sacensibas) values ('Eglītis Ojārs',7301,'','Jelgavas nakts pusmaratons');</v>
      </c>
    </row>
    <row r="453" spans="1:16" x14ac:dyDescent="0.2">
      <c r="A453" s="10" t="s">
        <v>30700</v>
      </c>
      <c r="B453" s="5" t="s">
        <v>1168</v>
      </c>
      <c r="C453" s="5" t="s">
        <v>10962</v>
      </c>
      <c r="D453" s="5">
        <v>63</v>
      </c>
      <c r="E453" s="5" t="s">
        <v>358</v>
      </c>
      <c r="F453" s="5"/>
      <c r="G453" s="5" t="s">
        <v>270</v>
      </c>
      <c r="H453" s="9">
        <v>8.4652777777777785E-2</v>
      </c>
      <c r="I453" s="9" t="s">
        <v>30174</v>
      </c>
      <c r="J453" s="5">
        <v>2</v>
      </c>
      <c r="K453" s="5">
        <v>1</v>
      </c>
      <c r="L453" s="5">
        <v>54</v>
      </c>
      <c r="M453" s="5">
        <f t="shared" si="30"/>
        <v>7314</v>
      </c>
      <c r="N453" s="5">
        <f t="shared" si="31"/>
        <v>557.83429040196881</v>
      </c>
      <c r="O453" s="5" t="str">
        <f t="shared" si="28"/>
        <v/>
      </c>
      <c r="P453" s="43" t="str">
        <f t="shared" si="29"/>
        <v>insert into noskrien_reit (dalibnieks, rez,skriesim_db,sacensibas) values ('Širaks Raivis',7314,'','Jelgavas nakts pusmaratons');</v>
      </c>
    </row>
    <row r="454" spans="1:16" x14ac:dyDescent="0.2">
      <c r="A454" s="10" t="s">
        <v>30701</v>
      </c>
      <c r="B454" s="5" t="s">
        <v>2305</v>
      </c>
      <c r="C454" s="5" t="s">
        <v>2306</v>
      </c>
      <c r="D454" s="5">
        <v>239</v>
      </c>
      <c r="E454" s="5" t="s">
        <v>457</v>
      </c>
      <c r="F454" s="5"/>
      <c r="G454" s="5" t="s">
        <v>245</v>
      </c>
      <c r="H454" s="9">
        <v>8.4664351851851852E-2</v>
      </c>
      <c r="I454" s="9" t="s">
        <v>30175</v>
      </c>
      <c r="J454" s="5">
        <v>2</v>
      </c>
      <c r="K454" s="5">
        <v>1</v>
      </c>
      <c r="L454" s="5">
        <v>55</v>
      </c>
      <c r="M454" s="5">
        <f t="shared" si="30"/>
        <v>7315</v>
      </c>
      <c r="N454" s="5">
        <f t="shared" si="31"/>
        <v>557.75803144224199</v>
      </c>
      <c r="O454" s="5" t="str">
        <f t="shared" si="28"/>
        <v/>
      </c>
      <c r="P454" s="43" t="str">
        <f t="shared" si="29"/>
        <v>insert into noskrien_reit (dalibnieks, rez,skriesim_db,sacensibas) values ('Novojevska Tatjana',7315,'','Jelgavas nakts pusmaratons');</v>
      </c>
    </row>
    <row r="455" spans="1:16" x14ac:dyDescent="0.2">
      <c r="A455" s="10" t="s">
        <v>30702</v>
      </c>
      <c r="B455" s="5" t="s">
        <v>443</v>
      </c>
      <c r="C455" s="5" t="s">
        <v>818</v>
      </c>
      <c r="D455" s="5">
        <v>588</v>
      </c>
      <c r="E455" s="5" t="s">
        <v>358</v>
      </c>
      <c r="F455" s="5" t="s">
        <v>819</v>
      </c>
      <c r="G455" s="5" t="s">
        <v>302</v>
      </c>
      <c r="H455" s="9">
        <v>8.4884259259259257E-2</v>
      </c>
      <c r="I455" s="9" t="s">
        <v>30176</v>
      </c>
      <c r="J455" s="5">
        <v>2</v>
      </c>
      <c r="K455" s="5">
        <v>2</v>
      </c>
      <c r="L455" s="5">
        <v>14</v>
      </c>
      <c r="M455" s="5">
        <f t="shared" si="30"/>
        <v>7334</v>
      </c>
      <c r="N455" s="5">
        <f t="shared" si="31"/>
        <v>556.31306244886821</v>
      </c>
      <c r="O455" s="5" t="str">
        <f t="shared" si="28"/>
        <v/>
      </c>
      <c r="P455" s="43" t="str">
        <f t="shared" si="29"/>
        <v>insert into noskrien_reit (dalibnieks, rez,skriesim_db,sacensibas) values ('Bednostins Sergejs',7334,'','Jelgavas nakts pusmaratons');</v>
      </c>
    </row>
    <row r="456" spans="1:16" x14ac:dyDescent="0.2">
      <c r="A456" s="10" t="s">
        <v>30703</v>
      </c>
      <c r="B456" s="5" t="s">
        <v>24</v>
      </c>
      <c r="C456" s="5" t="s">
        <v>2296</v>
      </c>
      <c r="D456" s="5">
        <v>359</v>
      </c>
      <c r="E456" s="5" t="s">
        <v>344</v>
      </c>
      <c r="F456" s="5" t="s">
        <v>2297</v>
      </c>
      <c r="G456" s="5" t="s">
        <v>245</v>
      </c>
      <c r="H456" s="9">
        <v>8.5104166666666661E-2</v>
      </c>
      <c r="I456" s="9" t="s">
        <v>30177</v>
      </c>
      <c r="J456" s="5">
        <v>2</v>
      </c>
      <c r="K456" s="5">
        <v>2</v>
      </c>
      <c r="L456" s="5">
        <v>33</v>
      </c>
      <c r="M456" s="5">
        <f t="shared" si="30"/>
        <v>7353</v>
      </c>
      <c r="N456" s="5">
        <f t="shared" si="31"/>
        <v>554.87556099551205</v>
      </c>
      <c r="O456" s="5" t="str">
        <f t="shared" si="28"/>
        <v/>
      </c>
      <c r="P456" s="43" t="str">
        <f t="shared" si="29"/>
        <v>insert into noskrien_reit (dalibnieks, rez,skriesim_db,sacensibas) values ('Ancāns Artūrs',7353,'','Jelgavas nakts pusmaratons');</v>
      </c>
    </row>
    <row r="457" spans="1:16" x14ac:dyDescent="0.2">
      <c r="A457" s="10" t="s">
        <v>30704</v>
      </c>
      <c r="B457" s="5" t="s">
        <v>542</v>
      </c>
      <c r="C457" s="5" t="s">
        <v>840</v>
      </c>
      <c r="D457" s="5">
        <v>69</v>
      </c>
      <c r="E457" s="5" t="s">
        <v>457</v>
      </c>
      <c r="F457" s="5" t="s">
        <v>326</v>
      </c>
      <c r="G457" s="5" t="s">
        <v>841</v>
      </c>
      <c r="H457" s="9">
        <v>8.5474537037037043E-2</v>
      </c>
      <c r="I457" s="9" t="s">
        <v>30178</v>
      </c>
      <c r="J457" s="5">
        <v>2</v>
      </c>
      <c r="K457" s="5">
        <v>3</v>
      </c>
      <c r="L457" s="5">
        <v>5</v>
      </c>
      <c r="M457" s="5">
        <f t="shared" si="30"/>
        <v>7385</v>
      </c>
      <c r="N457" s="5">
        <f t="shared" si="31"/>
        <v>552.47122545700745</v>
      </c>
      <c r="O457" s="5" t="str">
        <f t="shared" si="28"/>
        <v/>
      </c>
      <c r="P457" s="43" t="str">
        <f t="shared" si="29"/>
        <v>insert into noskrien_reit (dalibnieks, rez,skriesim_db,sacensibas) values ('Trokša Liene',7385,'','Jelgavas nakts pusmaratons');</v>
      </c>
    </row>
    <row r="458" spans="1:16" x14ac:dyDescent="0.2">
      <c r="A458" s="10" t="s">
        <v>30705</v>
      </c>
      <c r="B458" s="5" t="s">
        <v>377</v>
      </c>
      <c r="C458" s="5" t="s">
        <v>795</v>
      </c>
      <c r="D458" s="5">
        <v>430</v>
      </c>
      <c r="E458" s="5" t="s">
        <v>376</v>
      </c>
      <c r="F458" s="5"/>
      <c r="G458" s="5" t="s">
        <v>293</v>
      </c>
      <c r="H458" s="9">
        <v>8.5509259259259271E-2</v>
      </c>
      <c r="I458" s="9" t="s">
        <v>30179</v>
      </c>
      <c r="J458" s="5">
        <v>2</v>
      </c>
      <c r="K458" s="5">
        <v>3</v>
      </c>
      <c r="L458" s="5">
        <v>8</v>
      </c>
      <c r="M458" s="5">
        <f t="shared" si="30"/>
        <v>7388</v>
      </c>
      <c r="N458" s="5">
        <f t="shared" si="31"/>
        <v>552.24688684353009</v>
      </c>
      <c r="O458" s="5" t="str">
        <f t="shared" si="28"/>
        <v/>
      </c>
      <c r="P458" s="43" t="str">
        <f t="shared" si="29"/>
        <v>insert into noskrien_reit (dalibnieks, rez,skriesim_db,sacensibas) values ('Kovaļevska Anita',7388,'','Jelgavas nakts pusmaratons');</v>
      </c>
    </row>
    <row r="459" spans="1:16" x14ac:dyDescent="0.2">
      <c r="A459" s="10" t="s">
        <v>30706</v>
      </c>
      <c r="B459" s="5" t="s">
        <v>404</v>
      </c>
      <c r="C459" s="5" t="s">
        <v>909</v>
      </c>
      <c r="D459" s="5">
        <v>125</v>
      </c>
      <c r="E459" s="5" t="s">
        <v>358</v>
      </c>
      <c r="F459" s="5"/>
      <c r="G459" s="5" t="s">
        <v>309</v>
      </c>
      <c r="H459" s="9">
        <v>8.5625000000000007E-2</v>
      </c>
      <c r="I459" s="9" t="s">
        <v>14086</v>
      </c>
      <c r="J459" s="5">
        <v>2</v>
      </c>
      <c r="K459" s="5">
        <v>3</v>
      </c>
      <c r="L459" s="5">
        <v>18</v>
      </c>
      <c r="M459" s="5">
        <f t="shared" si="30"/>
        <v>7398</v>
      </c>
      <c r="N459" s="5">
        <f t="shared" si="31"/>
        <v>551.50040551500399</v>
      </c>
      <c r="O459" s="5" t="str">
        <f t="shared" si="28"/>
        <v/>
      </c>
      <c r="P459" s="43" t="str">
        <f t="shared" si="29"/>
        <v>insert into noskrien_reit (dalibnieks, rez,skriesim_db,sacensibas) values ('Belevičs Juris',7398,'','Jelgavas nakts pusmaratons');</v>
      </c>
    </row>
    <row r="460" spans="1:16" x14ac:dyDescent="0.2">
      <c r="A460" s="10" t="s">
        <v>30707</v>
      </c>
      <c r="B460" s="5" t="s">
        <v>8</v>
      </c>
      <c r="C460" s="5" t="s">
        <v>196</v>
      </c>
      <c r="D460" s="5">
        <v>401</v>
      </c>
      <c r="E460" s="5" t="s">
        <v>350</v>
      </c>
      <c r="F460" s="5" t="s">
        <v>874</v>
      </c>
      <c r="G460" s="5" t="s">
        <v>245</v>
      </c>
      <c r="H460" s="9">
        <v>8.564814814814814E-2</v>
      </c>
      <c r="I460" s="9" t="s">
        <v>30180</v>
      </c>
      <c r="J460" s="5">
        <v>2</v>
      </c>
      <c r="K460" s="5">
        <v>3</v>
      </c>
      <c r="L460" s="5">
        <v>20</v>
      </c>
      <c r="M460" s="5">
        <f t="shared" si="30"/>
        <v>7400</v>
      </c>
      <c r="N460" s="5">
        <f t="shared" si="31"/>
        <v>551.35135135135135</v>
      </c>
      <c r="O460" s="5" t="str">
        <f t="shared" si="28"/>
        <v/>
      </c>
      <c r="P460" s="43" t="str">
        <f t="shared" si="29"/>
        <v>insert into noskrien_reit (dalibnieks, rez,skriesim_db,sacensibas) values ('Grīviņš Pēteris',7400,'','Jelgavas nakts pusmaratons');</v>
      </c>
    </row>
    <row r="461" spans="1:16" x14ac:dyDescent="0.2">
      <c r="A461" s="10" t="s">
        <v>30708</v>
      </c>
      <c r="B461" s="5" t="s">
        <v>197</v>
      </c>
      <c r="C461" s="5" t="s">
        <v>198</v>
      </c>
      <c r="D461" s="5">
        <v>399</v>
      </c>
      <c r="E461" s="5" t="s">
        <v>457</v>
      </c>
      <c r="F461" s="5" t="s">
        <v>874</v>
      </c>
      <c r="G461" s="5" t="s">
        <v>875</v>
      </c>
      <c r="H461" s="9">
        <v>8.564814814814814E-2</v>
      </c>
      <c r="I461" s="9" t="s">
        <v>30180</v>
      </c>
      <c r="J461" s="5">
        <v>2</v>
      </c>
      <c r="K461" s="5">
        <v>3</v>
      </c>
      <c r="L461" s="5">
        <v>20</v>
      </c>
      <c r="M461" s="5">
        <f t="shared" si="30"/>
        <v>7400</v>
      </c>
      <c r="N461" s="5">
        <f t="shared" si="31"/>
        <v>551.35135135135135</v>
      </c>
      <c r="O461" s="5" t="str">
        <f t="shared" si="28"/>
        <v/>
      </c>
      <c r="P461" s="43" t="str">
        <f t="shared" si="29"/>
        <v>insert into noskrien_reit (dalibnieks, rez,skriesim_db,sacensibas) values ('Upmace Ieva',7400,'','Jelgavas nakts pusmaratons');</v>
      </c>
    </row>
    <row r="462" spans="1:16" x14ac:dyDescent="0.2">
      <c r="A462" s="10" t="s">
        <v>30709</v>
      </c>
      <c r="B462" s="5" t="s">
        <v>797</v>
      </c>
      <c r="C462" s="5" t="s">
        <v>798</v>
      </c>
      <c r="D462" s="5">
        <v>124</v>
      </c>
      <c r="E462" s="5" t="s">
        <v>480</v>
      </c>
      <c r="F462" s="5"/>
      <c r="G462" s="5" t="s">
        <v>245</v>
      </c>
      <c r="H462" s="9">
        <v>8.5902777777777772E-2</v>
      </c>
      <c r="I462" s="9" t="s">
        <v>30181</v>
      </c>
      <c r="J462" s="5">
        <v>2</v>
      </c>
      <c r="K462" s="5">
        <v>3</v>
      </c>
      <c r="L462" s="5">
        <v>42</v>
      </c>
      <c r="M462" s="5">
        <f t="shared" si="30"/>
        <v>7422</v>
      </c>
      <c r="N462" s="5">
        <f t="shared" si="31"/>
        <v>549.717057396928</v>
      </c>
      <c r="O462" s="5" t="str">
        <f t="shared" si="28"/>
        <v/>
      </c>
      <c r="P462" s="43" t="str">
        <f t="shared" si="29"/>
        <v>insert into noskrien_reit (dalibnieks, rez,skriesim_db,sacensibas) values ('Tomsone Signe',7422,'','Jelgavas nakts pusmaratons');</v>
      </c>
    </row>
    <row r="463" spans="1:16" x14ac:dyDescent="0.2">
      <c r="A463" s="10" t="s">
        <v>30710</v>
      </c>
      <c r="B463" s="5" t="s">
        <v>1472</v>
      </c>
      <c r="C463" s="5" t="s">
        <v>1473</v>
      </c>
      <c r="D463" s="5">
        <v>530</v>
      </c>
      <c r="E463" s="5" t="s">
        <v>480</v>
      </c>
      <c r="F463" s="5" t="s">
        <v>1136</v>
      </c>
      <c r="G463" s="5"/>
      <c r="H463" s="9">
        <v>8.6111111111111124E-2</v>
      </c>
      <c r="I463" s="9" t="s">
        <v>30182</v>
      </c>
      <c r="J463" s="5">
        <v>2</v>
      </c>
      <c r="K463" s="5">
        <v>4</v>
      </c>
      <c r="L463" s="5">
        <v>0</v>
      </c>
      <c r="M463" s="5">
        <f t="shared" si="30"/>
        <v>7440</v>
      </c>
      <c r="N463" s="5">
        <f t="shared" si="31"/>
        <v>548.38709677419354</v>
      </c>
      <c r="O463" s="5" t="str">
        <f t="shared" si="28"/>
        <v/>
      </c>
      <c r="P463" s="43" t="str">
        <f t="shared" si="29"/>
        <v>insert into noskrien_reit (dalibnieks, rez,skriesim_db,sacensibas) values ('Romanova Jolanta',7440,'','Jelgavas nakts pusmaratons');</v>
      </c>
    </row>
    <row r="464" spans="1:16" x14ac:dyDescent="0.2">
      <c r="A464" s="10" t="s">
        <v>30711</v>
      </c>
      <c r="B464" s="5" t="s">
        <v>20</v>
      </c>
      <c r="C464" s="5" t="s">
        <v>21</v>
      </c>
      <c r="D464" s="5">
        <v>580</v>
      </c>
      <c r="E464" s="5" t="s">
        <v>376</v>
      </c>
      <c r="F464" s="5" t="s">
        <v>244</v>
      </c>
      <c r="G464" s="5" t="s">
        <v>293</v>
      </c>
      <c r="H464" s="9">
        <v>8.6134259259259258E-2</v>
      </c>
      <c r="I464" s="9" t="s">
        <v>15063</v>
      </c>
      <c r="J464" s="5">
        <v>2</v>
      </c>
      <c r="K464" s="5">
        <v>4</v>
      </c>
      <c r="L464" s="5">
        <v>2</v>
      </c>
      <c r="M464" s="5">
        <f t="shared" si="30"/>
        <v>7442</v>
      </c>
      <c r="N464" s="5">
        <f t="shared" si="31"/>
        <v>548.23972050524048</v>
      </c>
      <c r="O464" s="5" t="str">
        <f t="shared" si="28"/>
        <v>y</v>
      </c>
      <c r="P464" s="43" t="str">
        <f t="shared" si="29"/>
        <v>insert into noskrien_reit (dalibnieks, rez,skriesim_db,sacensibas) values ('Linuža Līga',7442,'y','Jelgavas nakts pusmaratons');</v>
      </c>
    </row>
    <row r="465" spans="1:16" x14ac:dyDescent="0.2">
      <c r="A465" s="10" t="s">
        <v>30712</v>
      </c>
      <c r="B465" s="5" t="s">
        <v>29886</v>
      </c>
      <c r="C465" s="5" t="s">
        <v>29887</v>
      </c>
      <c r="D465" s="5">
        <v>461</v>
      </c>
      <c r="E465" s="5" t="s">
        <v>376</v>
      </c>
      <c r="F465" s="5"/>
      <c r="G465" s="5" t="s">
        <v>245</v>
      </c>
      <c r="H465" s="9">
        <v>8.6192129629629632E-2</v>
      </c>
      <c r="I465" s="9" t="s">
        <v>30183</v>
      </c>
      <c r="J465" s="5">
        <v>2</v>
      </c>
      <c r="K465" s="5">
        <v>4</v>
      </c>
      <c r="L465" s="5">
        <v>7</v>
      </c>
      <c r="M465" s="5">
        <f t="shared" si="30"/>
        <v>7447</v>
      </c>
      <c r="N465" s="5">
        <f t="shared" si="31"/>
        <v>547.87162615818454</v>
      </c>
      <c r="O465" s="5" t="str">
        <f t="shared" si="28"/>
        <v/>
      </c>
      <c r="P465" s="43" t="str">
        <f t="shared" si="29"/>
        <v>insert into noskrien_reit (dalibnieks, rez,skriesim_db,sacensibas) values ('Trofimova Everita',7447,'','Jelgavas nakts pusmaratons');</v>
      </c>
    </row>
    <row r="466" spans="1:16" x14ac:dyDescent="0.2">
      <c r="A466" s="10" t="s">
        <v>30713</v>
      </c>
      <c r="B466" s="5" t="s">
        <v>759</v>
      </c>
      <c r="C466" s="5" t="s">
        <v>760</v>
      </c>
      <c r="D466" s="5">
        <v>353</v>
      </c>
      <c r="E466" s="5" t="s">
        <v>480</v>
      </c>
      <c r="F466" s="5" t="s">
        <v>413</v>
      </c>
      <c r="G466" s="5" t="s">
        <v>272</v>
      </c>
      <c r="H466" s="9">
        <v>8.622685185185186E-2</v>
      </c>
      <c r="I466" s="9" t="s">
        <v>30184</v>
      </c>
      <c r="J466" s="5">
        <v>2</v>
      </c>
      <c r="K466" s="5">
        <v>4</v>
      </c>
      <c r="L466" s="5">
        <v>10</v>
      </c>
      <c r="M466" s="5">
        <f t="shared" si="30"/>
        <v>7450</v>
      </c>
      <c r="N466" s="5">
        <f t="shared" si="31"/>
        <v>547.65100671140942</v>
      </c>
      <c r="O466" s="5" t="str">
        <f t="shared" si="28"/>
        <v/>
      </c>
      <c r="P466" s="43" t="str">
        <f t="shared" si="29"/>
        <v>insert into noskrien_reit (dalibnieks, rez,skriesim_db,sacensibas) values ('Greivule Ingrīda',7450,'','Jelgavas nakts pusmaratons');</v>
      </c>
    </row>
    <row r="467" spans="1:16" x14ac:dyDescent="0.2">
      <c r="A467" s="10" t="s">
        <v>30714</v>
      </c>
      <c r="B467" s="5" t="s">
        <v>878</v>
      </c>
      <c r="C467" s="5" t="s">
        <v>89</v>
      </c>
      <c r="D467" s="5">
        <v>489</v>
      </c>
      <c r="E467" s="5" t="s">
        <v>358</v>
      </c>
      <c r="F467" s="5" t="s">
        <v>879</v>
      </c>
      <c r="G467" s="5" t="s">
        <v>235</v>
      </c>
      <c r="H467" s="9">
        <v>8.667824074074075E-2</v>
      </c>
      <c r="I467" s="9" t="s">
        <v>30185</v>
      </c>
      <c r="J467" s="5">
        <v>2</v>
      </c>
      <c r="K467" s="5">
        <v>4</v>
      </c>
      <c r="L467" s="5">
        <v>49</v>
      </c>
      <c r="M467" s="5">
        <f t="shared" si="30"/>
        <v>7489</v>
      </c>
      <c r="N467" s="5">
        <f t="shared" si="31"/>
        <v>544.79903858993191</v>
      </c>
      <c r="O467" s="5" t="str">
        <f t="shared" si="28"/>
        <v/>
      </c>
      <c r="P467" s="43" t="str">
        <f t="shared" si="29"/>
        <v>insert into noskrien_reit (dalibnieks, rez,skriesim_db,sacensibas) values ('Kalniņš Marts',7489,'','Jelgavas nakts pusmaratons');</v>
      </c>
    </row>
    <row r="468" spans="1:16" x14ac:dyDescent="0.2">
      <c r="A468" s="10" t="s">
        <v>30715</v>
      </c>
      <c r="B468" s="5" t="s">
        <v>24</v>
      </c>
      <c r="C468" s="5" t="s">
        <v>29888</v>
      </c>
      <c r="D468" s="5">
        <v>14</v>
      </c>
      <c r="E468" s="5" t="s">
        <v>350</v>
      </c>
      <c r="F468" s="5" t="s">
        <v>29889</v>
      </c>
      <c r="G468" s="5" t="s">
        <v>270</v>
      </c>
      <c r="H468" s="9">
        <v>8.6747685185185178E-2</v>
      </c>
      <c r="I468" s="9" t="s">
        <v>30186</v>
      </c>
      <c r="J468" s="5">
        <v>2</v>
      </c>
      <c r="K468" s="5">
        <v>4</v>
      </c>
      <c r="L468" s="5">
        <v>55</v>
      </c>
      <c r="M468" s="5">
        <f t="shared" si="30"/>
        <v>7495</v>
      </c>
      <c r="N468" s="5">
        <f t="shared" si="31"/>
        <v>544.36290860573706</v>
      </c>
      <c r="O468" s="5" t="str">
        <f t="shared" si="28"/>
        <v/>
      </c>
      <c r="P468" s="43" t="str">
        <f t="shared" si="29"/>
        <v>insert into noskrien_reit (dalibnieks, rez,skriesim_db,sacensibas) values ('Dehniks Artūrs',7495,'','Jelgavas nakts pusmaratons');</v>
      </c>
    </row>
    <row r="469" spans="1:16" x14ac:dyDescent="0.2">
      <c r="A469" s="10" t="s">
        <v>30716</v>
      </c>
      <c r="B469" s="5" t="s">
        <v>49</v>
      </c>
      <c r="C469" s="5" t="s">
        <v>29890</v>
      </c>
      <c r="D469" s="5">
        <v>534</v>
      </c>
      <c r="E469" s="5" t="s">
        <v>350</v>
      </c>
      <c r="F469" s="5" t="s">
        <v>614</v>
      </c>
      <c r="G469" s="5" t="s">
        <v>1455</v>
      </c>
      <c r="H469" s="9">
        <v>8.6770833333333339E-2</v>
      </c>
      <c r="I469" s="9" t="s">
        <v>30187</v>
      </c>
      <c r="J469" s="5">
        <v>2</v>
      </c>
      <c r="K469" s="5">
        <v>4</v>
      </c>
      <c r="L469" s="5">
        <v>57</v>
      </c>
      <c r="M469" s="5">
        <f t="shared" si="30"/>
        <v>7497</v>
      </c>
      <c r="N469" s="5">
        <f t="shared" si="31"/>
        <v>544.21768707483</v>
      </c>
      <c r="O469" s="5" t="str">
        <f t="shared" si="28"/>
        <v/>
      </c>
      <c r="P469" s="43" t="str">
        <f t="shared" si="29"/>
        <v>insert into noskrien_reit (dalibnieks, rez,skriesim_db,sacensibas) values ('Sedlovs Valdis',7497,'','Jelgavas nakts pusmaratons');</v>
      </c>
    </row>
    <row r="470" spans="1:16" x14ac:dyDescent="0.2">
      <c r="A470" s="10" t="s">
        <v>30717</v>
      </c>
      <c r="B470" s="5" t="s">
        <v>46</v>
      </c>
      <c r="C470" s="5" t="s">
        <v>899</v>
      </c>
      <c r="D470" s="5">
        <v>434</v>
      </c>
      <c r="E470" s="5" t="s">
        <v>350</v>
      </c>
      <c r="F470" s="5"/>
      <c r="G470" s="5" t="s">
        <v>275</v>
      </c>
      <c r="H470" s="9">
        <v>8.6817129629629633E-2</v>
      </c>
      <c r="I470" s="9" t="s">
        <v>30188</v>
      </c>
      <c r="J470" s="5">
        <v>2</v>
      </c>
      <c r="K470" s="5">
        <v>5</v>
      </c>
      <c r="L470" s="5">
        <v>1</v>
      </c>
      <c r="M470" s="5">
        <f t="shared" si="30"/>
        <v>7501</v>
      </c>
      <c r="N470" s="5">
        <f t="shared" si="31"/>
        <v>543.92747633648844</v>
      </c>
      <c r="O470" s="5" t="str">
        <f t="shared" si="28"/>
        <v/>
      </c>
      <c r="P470" s="43" t="str">
        <f t="shared" si="29"/>
        <v>insert into noskrien_reit (dalibnieks, rez,skriesim_db,sacensibas) values ('Spirģis Jānis',7501,'','Jelgavas nakts pusmaratons');</v>
      </c>
    </row>
    <row r="471" spans="1:16" x14ac:dyDescent="0.2">
      <c r="A471" s="10" t="s">
        <v>30718</v>
      </c>
      <c r="B471" s="5" t="s">
        <v>109</v>
      </c>
      <c r="C471" s="5" t="s">
        <v>2314</v>
      </c>
      <c r="D471" s="5">
        <v>406</v>
      </c>
      <c r="E471" s="5" t="s">
        <v>350</v>
      </c>
      <c r="F471" s="5"/>
      <c r="G471" s="5"/>
      <c r="H471" s="9">
        <v>8.6886574074074074E-2</v>
      </c>
      <c r="I471" s="9" t="s">
        <v>14093</v>
      </c>
      <c r="J471" s="5">
        <v>2</v>
      </c>
      <c r="K471" s="5">
        <v>5</v>
      </c>
      <c r="L471" s="5">
        <v>7</v>
      </c>
      <c r="M471" s="5">
        <f t="shared" si="30"/>
        <v>7507</v>
      </c>
      <c r="N471" s="5">
        <f t="shared" si="31"/>
        <v>543.49274010923148</v>
      </c>
      <c r="O471" s="5" t="str">
        <f t="shared" si="28"/>
        <v/>
      </c>
      <c r="P471" s="43" t="str">
        <f t="shared" si="29"/>
        <v>insert into noskrien_reit (dalibnieks, rez,skriesim_db,sacensibas) values ('Šapkus Didzis',7507,'','Jelgavas nakts pusmaratons');</v>
      </c>
    </row>
    <row r="472" spans="1:16" x14ac:dyDescent="0.2">
      <c r="A472" s="10" t="s">
        <v>30719</v>
      </c>
      <c r="B472" s="5" t="s">
        <v>4</v>
      </c>
      <c r="C472" s="5" t="s">
        <v>1475</v>
      </c>
      <c r="D472" s="5">
        <v>46</v>
      </c>
      <c r="E472" s="5" t="s">
        <v>350</v>
      </c>
      <c r="F472" s="5"/>
      <c r="G472" s="5" t="s">
        <v>270</v>
      </c>
      <c r="H472" s="9">
        <v>8.7141203703703707E-2</v>
      </c>
      <c r="I472" s="9" t="s">
        <v>30189</v>
      </c>
      <c r="J472" s="5">
        <v>2</v>
      </c>
      <c r="K472" s="5">
        <v>5</v>
      </c>
      <c r="L472" s="5">
        <v>29</v>
      </c>
      <c r="M472" s="5">
        <f t="shared" si="30"/>
        <v>7529</v>
      </c>
      <c r="N472" s="5">
        <f t="shared" si="31"/>
        <v>541.90463540974895</v>
      </c>
      <c r="O472" s="5" t="str">
        <f t="shared" si="28"/>
        <v/>
      </c>
      <c r="P472" s="43" t="str">
        <f t="shared" si="29"/>
        <v>insert into noskrien_reit (dalibnieks, rez,skriesim_db,sacensibas) values ('Mēters Dainis',7529,'','Jelgavas nakts pusmaratons');</v>
      </c>
    </row>
    <row r="473" spans="1:16" x14ac:dyDescent="0.2">
      <c r="A473" s="10" t="s">
        <v>30720</v>
      </c>
      <c r="B473" s="5" t="s">
        <v>100</v>
      </c>
      <c r="C473" s="5" t="s">
        <v>884</v>
      </c>
      <c r="D473" s="5">
        <v>329</v>
      </c>
      <c r="E473" s="5" t="s">
        <v>386</v>
      </c>
      <c r="F473" s="5" t="s">
        <v>885</v>
      </c>
      <c r="G473" s="5" t="s">
        <v>235</v>
      </c>
      <c r="H473" s="9">
        <v>8.7187499999999987E-2</v>
      </c>
      <c r="I473" s="9" t="s">
        <v>14521</v>
      </c>
      <c r="J473" s="5">
        <v>2</v>
      </c>
      <c r="K473" s="5">
        <v>5</v>
      </c>
      <c r="L473" s="5">
        <v>33</v>
      </c>
      <c r="M473" s="5">
        <f t="shared" si="30"/>
        <v>7533</v>
      </c>
      <c r="N473" s="5">
        <f t="shared" si="31"/>
        <v>541.61688570290721</v>
      </c>
      <c r="O473" s="5" t="str">
        <f t="shared" si="28"/>
        <v/>
      </c>
      <c r="P473" s="43" t="str">
        <f t="shared" si="29"/>
        <v>insert into noskrien_reit (dalibnieks, rez,skriesim_db,sacensibas) values ('Rudzītis Dzintars',7533,'','Jelgavas nakts pusmaratons');</v>
      </c>
    </row>
    <row r="474" spans="1:16" x14ac:dyDescent="0.2">
      <c r="A474" s="10" t="s">
        <v>30721</v>
      </c>
      <c r="B474" s="5" t="s">
        <v>2528</v>
      </c>
      <c r="C474" s="5" t="s">
        <v>9710</v>
      </c>
      <c r="D474" s="5">
        <v>463</v>
      </c>
      <c r="E474" s="5" t="s">
        <v>376</v>
      </c>
      <c r="F474" s="5" t="s">
        <v>29891</v>
      </c>
      <c r="G474" s="5" t="s">
        <v>245</v>
      </c>
      <c r="H474" s="9">
        <v>8.729166666666667E-2</v>
      </c>
      <c r="I474" s="9" t="s">
        <v>15077</v>
      </c>
      <c r="J474" s="5">
        <v>2</v>
      </c>
      <c r="K474" s="5">
        <v>5</v>
      </c>
      <c r="L474" s="5">
        <v>42</v>
      </c>
      <c r="M474" s="5">
        <f t="shared" si="30"/>
        <v>7542</v>
      </c>
      <c r="N474" s="5">
        <f t="shared" si="31"/>
        <v>540.97056483691335</v>
      </c>
      <c r="O474" s="5" t="str">
        <f t="shared" si="28"/>
        <v/>
      </c>
      <c r="P474" s="43" t="str">
        <f t="shared" si="29"/>
        <v>insert into noskrien_reit (dalibnieks, rez,skriesim_db,sacensibas) values ('Strode Zanda',7542,'','Jelgavas nakts pusmaratons');</v>
      </c>
    </row>
    <row r="475" spans="1:16" x14ac:dyDescent="0.2">
      <c r="A475" s="10" t="s">
        <v>30722</v>
      </c>
      <c r="B475" s="5" t="s">
        <v>14</v>
      </c>
      <c r="C475" s="5" t="s">
        <v>884</v>
      </c>
      <c r="D475" s="5">
        <v>37</v>
      </c>
      <c r="E475" s="5" t="s">
        <v>344</v>
      </c>
      <c r="F475" s="5"/>
      <c r="G475" s="5" t="s">
        <v>270</v>
      </c>
      <c r="H475" s="9">
        <v>8.744212962962962E-2</v>
      </c>
      <c r="I475" s="9" t="s">
        <v>15078</v>
      </c>
      <c r="J475" s="5">
        <v>2</v>
      </c>
      <c r="K475" s="5">
        <v>5</v>
      </c>
      <c r="L475" s="5">
        <v>55</v>
      </c>
      <c r="M475" s="5">
        <f t="shared" si="30"/>
        <v>7555</v>
      </c>
      <c r="N475" s="5">
        <f t="shared" si="31"/>
        <v>540.03970880211784</v>
      </c>
      <c r="O475" s="5" t="str">
        <f t="shared" si="28"/>
        <v/>
      </c>
      <c r="P475" s="43" t="str">
        <f t="shared" si="29"/>
        <v>insert into noskrien_reit (dalibnieks, rez,skriesim_db,sacensibas) values ('Rudzītis Edgars',7555,'','Jelgavas nakts pusmaratons');</v>
      </c>
    </row>
    <row r="476" spans="1:16" x14ac:dyDescent="0.2">
      <c r="A476" s="10" t="s">
        <v>30723</v>
      </c>
      <c r="B476" s="5" t="s">
        <v>1465</v>
      </c>
      <c r="C476" s="5" t="s">
        <v>1466</v>
      </c>
      <c r="D476" s="5">
        <v>440</v>
      </c>
      <c r="E476" s="5" t="s">
        <v>457</v>
      </c>
      <c r="F476" s="5"/>
      <c r="G476" s="5" t="s">
        <v>245</v>
      </c>
      <c r="H476" s="9">
        <v>8.7465277777777781E-2</v>
      </c>
      <c r="I476" s="9" t="s">
        <v>14384</v>
      </c>
      <c r="J476" s="5">
        <v>2</v>
      </c>
      <c r="K476" s="5">
        <v>5</v>
      </c>
      <c r="L476" s="5">
        <v>57</v>
      </c>
      <c r="M476" s="5">
        <f t="shared" si="30"/>
        <v>7557</v>
      </c>
      <c r="N476" s="5">
        <f t="shared" si="31"/>
        <v>539.89678443826915</v>
      </c>
      <c r="O476" s="5" t="str">
        <f t="shared" si="28"/>
        <v/>
      </c>
      <c r="P476" s="43" t="str">
        <f t="shared" si="29"/>
        <v>insert into noskrien_reit (dalibnieks, rez,skriesim_db,sacensibas) values ('Tīsa Solveiga',7557,'','Jelgavas nakts pusmaratons');</v>
      </c>
    </row>
    <row r="477" spans="1:16" x14ac:dyDescent="0.2">
      <c r="A477" s="10" t="s">
        <v>30724</v>
      </c>
      <c r="B477" s="5" t="s">
        <v>2256</v>
      </c>
      <c r="C477" s="5" t="s">
        <v>29892</v>
      </c>
      <c r="D477" s="5">
        <v>442</v>
      </c>
      <c r="E477" s="5" t="s">
        <v>457</v>
      </c>
      <c r="F477" s="5"/>
      <c r="G477" s="5" t="s">
        <v>245</v>
      </c>
      <c r="H477" s="9">
        <v>8.7476851851851847E-2</v>
      </c>
      <c r="I477" s="9" t="s">
        <v>16321</v>
      </c>
      <c r="J477" s="5">
        <v>2</v>
      </c>
      <c r="K477" s="5">
        <v>5</v>
      </c>
      <c r="L477" s="5">
        <v>58</v>
      </c>
      <c r="M477" s="5">
        <f t="shared" si="30"/>
        <v>7558</v>
      </c>
      <c r="N477" s="5">
        <f t="shared" si="31"/>
        <v>539.82535062185764</v>
      </c>
      <c r="O477" s="5" t="str">
        <f t="shared" si="28"/>
        <v/>
      </c>
      <c r="P477" s="43" t="str">
        <f t="shared" si="29"/>
        <v>insert into noskrien_reit (dalibnieks, rez,skriesim_db,sacensibas) values ('Kukmilka Aiva',7558,'','Jelgavas nakts pusmaratons');</v>
      </c>
    </row>
    <row r="478" spans="1:16" x14ac:dyDescent="0.2">
      <c r="A478" s="10" t="s">
        <v>30725</v>
      </c>
      <c r="B478" s="5" t="s">
        <v>886</v>
      </c>
      <c r="C478" s="5" t="s">
        <v>887</v>
      </c>
      <c r="D478" s="5">
        <v>30</v>
      </c>
      <c r="E478" s="5" t="s">
        <v>480</v>
      </c>
      <c r="F478" s="5" t="s">
        <v>1086</v>
      </c>
      <c r="G478" s="5" t="s">
        <v>270</v>
      </c>
      <c r="H478" s="9">
        <v>8.7824074074074068E-2</v>
      </c>
      <c r="I478" s="9" t="s">
        <v>30190</v>
      </c>
      <c r="J478" s="5">
        <v>2</v>
      </c>
      <c r="K478" s="5">
        <v>6</v>
      </c>
      <c r="L478" s="5">
        <v>28</v>
      </c>
      <c r="M478" s="5">
        <f t="shared" si="30"/>
        <v>7588</v>
      </c>
      <c r="N478" s="5">
        <f t="shared" si="31"/>
        <v>537.6910911966263</v>
      </c>
      <c r="O478" s="5" t="str">
        <f t="shared" si="28"/>
        <v/>
      </c>
      <c r="P478" s="43" t="str">
        <f t="shared" si="29"/>
        <v>insert into noskrien_reit (dalibnieks, rez,skriesim_db,sacensibas) values ('Kalniņa Erita',7588,'','Jelgavas nakts pusmaratons');</v>
      </c>
    </row>
    <row r="479" spans="1:16" x14ac:dyDescent="0.2">
      <c r="A479" s="10" t="s">
        <v>30726</v>
      </c>
      <c r="B479" s="5" t="s">
        <v>202</v>
      </c>
      <c r="C479" s="5" t="s">
        <v>29893</v>
      </c>
      <c r="D479" s="5">
        <v>408</v>
      </c>
      <c r="E479" s="5" t="s">
        <v>344</v>
      </c>
      <c r="F479" s="5" t="s">
        <v>29894</v>
      </c>
      <c r="G479" s="5" t="s">
        <v>1163</v>
      </c>
      <c r="H479" s="9">
        <v>8.7951388888888885E-2</v>
      </c>
      <c r="I479" s="9" t="s">
        <v>30191</v>
      </c>
      <c r="J479" s="5">
        <v>2</v>
      </c>
      <c r="K479" s="5">
        <v>6</v>
      </c>
      <c r="L479" s="5">
        <v>39</v>
      </c>
      <c r="M479" s="5">
        <f t="shared" si="30"/>
        <v>7599</v>
      </c>
      <c r="N479" s="5">
        <f t="shared" si="31"/>
        <v>536.91275167785238</v>
      </c>
      <c r="O479" s="5" t="str">
        <f t="shared" si="28"/>
        <v/>
      </c>
      <c r="P479" s="43" t="str">
        <f t="shared" si="29"/>
        <v>insert into noskrien_reit (dalibnieks, rez,skriesim_db,sacensibas) values ('Hartmanis Toms',7599,'','Jelgavas nakts pusmaratons');</v>
      </c>
    </row>
    <row r="480" spans="1:16" x14ac:dyDescent="0.2">
      <c r="A480" s="10" t="s">
        <v>30727</v>
      </c>
      <c r="B480" s="5" t="s">
        <v>4891</v>
      </c>
      <c r="C480" s="5" t="s">
        <v>29895</v>
      </c>
      <c r="D480" s="5">
        <v>12</v>
      </c>
      <c r="E480" s="5" t="s">
        <v>457</v>
      </c>
      <c r="F480" s="5"/>
      <c r="G480" s="5" t="s">
        <v>270</v>
      </c>
      <c r="H480" s="9">
        <v>8.8032407407407406E-2</v>
      </c>
      <c r="I480" s="9" t="s">
        <v>15086</v>
      </c>
      <c r="J480" s="5">
        <v>2</v>
      </c>
      <c r="K480" s="5">
        <v>6</v>
      </c>
      <c r="L480" s="5">
        <v>46</v>
      </c>
      <c r="M480" s="5">
        <f t="shared" si="30"/>
        <v>7606</v>
      </c>
      <c r="N480" s="5">
        <f t="shared" si="31"/>
        <v>536.41861688140943</v>
      </c>
      <c r="O480" s="5" t="str">
        <f t="shared" si="28"/>
        <v/>
      </c>
      <c r="P480" s="43" t="str">
        <f t="shared" si="29"/>
        <v>insert into noskrien_reit (dalibnieks, rez,skriesim_db,sacensibas) values ('Sinkēviča Ilva',7606,'','Jelgavas nakts pusmaratons');</v>
      </c>
    </row>
    <row r="481" spans="1:16" x14ac:dyDescent="0.2">
      <c r="A481" s="10" t="s">
        <v>30728</v>
      </c>
      <c r="B481" s="5" t="s">
        <v>666</v>
      </c>
      <c r="C481" s="5" t="s">
        <v>794</v>
      </c>
      <c r="D481" s="5">
        <v>533</v>
      </c>
      <c r="E481" s="5" t="s">
        <v>480</v>
      </c>
      <c r="F481" s="5"/>
      <c r="G481" s="5" t="s">
        <v>245</v>
      </c>
      <c r="H481" s="9">
        <v>8.8159722222222223E-2</v>
      </c>
      <c r="I481" s="9" t="s">
        <v>30192</v>
      </c>
      <c r="J481" s="5">
        <v>2</v>
      </c>
      <c r="K481" s="5">
        <v>6</v>
      </c>
      <c r="L481" s="5">
        <v>57</v>
      </c>
      <c r="M481" s="5">
        <f t="shared" si="30"/>
        <v>7617</v>
      </c>
      <c r="N481" s="5">
        <f t="shared" si="31"/>
        <v>535.64395431272146</v>
      </c>
      <c r="O481" s="5" t="str">
        <f t="shared" si="28"/>
        <v/>
      </c>
      <c r="P481" s="43" t="str">
        <f t="shared" si="29"/>
        <v>insert into noskrien_reit (dalibnieks, rez,skriesim_db,sacensibas) values ('Līce-Krūze Santa',7617,'','Jelgavas nakts pusmaratons');</v>
      </c>
    </row>
    <row r="482" spans="1:16" x14ac:dyDescent="0.2">
      <c r="A482" s="10" t="s">
        <v>30729</v>
      </c>
      <c r="B482" s="5" t="s">
        <v>517</v>
      </c>
      <c r="C482" s="5" t="s">
        <v>1438</v>
      </c>
      <c r="D482" s="5">
        <v>565</v>
      </c>
      <c r="E482" s="5" t="s">
        <v>535</v>
      </c>
      <c r="F482" s="5"/>
      <c r="G482" s="5"/>
      <c r="H482" s="9">
        <v>8.8321759259259267E-2</v>
      </c>
      <c r="I482" s="9" t="s">
        <v>30193</v>
      </c>
      <c r="J482" s="5">
        <v>2</v>
      </c>
      <c r="K482" s="5">
        <v>7</v>
      </c>
      <c r="L482" s="5">
        <v>11</v>
      </c>
      <c r="M482" s="5">
        <f t="shared" si="30"/>
        <v>7631</v>
      </c>
      <c r="N482" s="5">
        <f t="shared" si="31"/>
        <v>534.66125016380545</v>
      </c>
      <c r="O482" s="5" t="str">
        <f t="shared" si="28"/>
        <v/>
      </c>
      <c r="P482" s="43" t="str">
        <f t="shared" si="29"/>
        <v>insert into noskrien_reit (dalibnieks, rez,skriesim_db,sacensibas) values ('Gulbe Daiga',7631,'','Jelgavas nakts pusmaratons');</v>
      </c>
    </row>
    <row r="483" spans="1:16" x14ac:dyDescent="0.2">
      <c r="A483" s="10" t="s">
        <v>30730</v>
      </c>
      <c r="B483" s="5" t="s">
        <v>125</v>
      </c>
      <c r="C483" s="5" t="s">
        <v>126</v>
      </c>
      <c r="D483" s="5">
        <v>96</v>
      </c>
      <c r="E483" s="5" t="s">
        <v>376</v>
      </c>
      <c r="F483" s="5" t="s">
        <v>291</v>
      </c>
      <c r="G483" s="5" t="s">
        <v>235</v>
      </c>
      <c r="H483" s="9">
        <v>8.8460648148148149E-2</v>
      </c>
      <c r="I483" s="9" t="s">
        <v>16327</v>
      </c>
      <c r="J483" s="5">
        <v>2</v>
      </c>
      <c r="K483" s="5">
        <v>7</v>
      </c>
      <c r="L483" s="5">
        <v>23</v>
      </c>
      <c r="M483" s="5">
        <f t="shared" si="30"/>
        <v>7643</v>
      </c>
      <c r="N483" s="5">
        <f t="shared" si="31"/>
        <v>533.82179772340703</v>
      </c>
      <c r="O483" s="5" t="str">
        <f t="shared" si="28"/>
        <v/>
      </c>
      <c r="P483" s="43" t="str">
        <f t="shared" si="29"/>
        <v>insert into noskrien_reit (dalibnieks, rez,skriesim_db,sacensibas) values ('Krūkle Elīna',7643,'','Jelgavas nakts pusmaratons');</v>
      </c>
    </row>
    <row r="484" spans="1:16" x14ac:dyDescent="0.2">
      <c r="A484" s="10" t="s">
        <v>30731</v>
      </c>
      <c r="B484" s="5" t="s">
        <v>2146</v>
      </c>
      <c r="C484" s="5" t="s">
        <v>9</v>
      </c>
      <c r="D484" s="5">
        <v>566</v>
      </c>
      <c r="E484" s="5" t="s">
        <v>386</v>
      </c>
      <c r="F484" s="5"/>
      <c r="G484" s="5" t="s">
        <v>245</v>
      </c>
      <c r="H484" s="9">
        <v>8.8541666666666671E-2</v>
      </c>
      <c r="I484" s="9" t="s">
        <v>30194</v>
      </c>
      <c r="J484" s="5">
        <v>2</v>
      </c>
      <c r="K484" s="5">
        <v>7</v>
      </c>
      <c r="L484" s="5">
        <v>30</v>
      </c>
      <c r="M484" s="5">
        <f t="shared" si="30"/>
        <v>7650</v>
      </c>
      <c r="N484" s="5">
        <f t="shared" si="31"/>
        <v>533.33333333333337</v>
      </c>
      <c r="O484" s="5" t="str">
        <f t="shared" si="28"/>
        <v/>
      </c>
      <c r="P484" s="43" t="str">
        <f t="shared" si="29"/>
        <v>insert into noskrien_reit (dalibnieks, rez,skriesim_db,sacensibas) values ('Cābulis Uģis',7650,'','Jelgavas nakts pusmaratons');</v>
      </c>
    </row>
    <row r="485" spans="1:16" x14ac:dyDescent="0.2">
      <c r="A485" s="10" t="s">
        <v>30732</v>
      </c>
      <c r="B485" s="5" t="s">
        <v>377</v>
      </c>
      <c r="C485" s="5" t="s">
        <v>1541</v>
      </c>
      <c r="D485" s="5">
        <v>222</v>
      </c>
      <c r="E485" s="5" t="s">
        <v>457</v>
      </c>
      <c r="F485" s="5" t="s">
        <v>1431</v>
      </c>
      <c r="G485" s="5" t="s">
        <v>259</v>
      </c>
      <c r="H485" s="9">
        <v>8.8599537037037046E-2</v>
      </c>
      <c r="I485" s="9" t="s">
        <v>30195</v>
      </c>
      <c r="J485" s="5">
        <v>2</v>
      </c>
      <c r="K485" s="5">
        <v>7</v>
      </c>
      <c r="L485" s="5">
        <v>35</v>
      </c>
      <c r="M485" s="5">
        <f t="shared" si="30"/>
        <v>7655</v>
      </c>
      <c r="N485" s="5">
        <f t="shared" si="31"/>
        <v>532.98497713912479</v>
      </c>
      <c r="O485" s="5" t="str">
        <f t="shared" si="28"/>
        <v/>
      </c>
      <c r="P485" s="43" t="str">
        <f t="shared" si="29"/>
        <v>insert into noskrien_reit (dalibnieks, rez,skriesim_db,sacensibas) values ('Januša Anita',7655,'','Jelgavas nakts pusmaratons');</v>
      </c>
    </row>
    <row r="486" spans="1:16" x14ac:dyDescent="0.2">
      <c r="A486" s="10" t="s">
        <v>30733</v>
      </c>
      <c r="B486" s="5" t="s">
        <v>46</v>
      </c>
      <c r="C486" s="5" t="s">
        <v>5583</v>
      </c>
      <c r="D486" s="5">
        <v>560</v>
      </c>
      <c r="E486" s="5" t="s">
        <v>358</v>
      </c>
      <c r="F486" s="5"/>
      <c r="G486" s="5" t="s">
        <v>29896</v>
      </c>
      <c r="H486" s="9">
        <v>8.8668981481481488E-2</v>
      </c>
      <c r="I486" s="9" t="s">
        <v>30196</v>
      </c>
      <c r="J486" s="5">
        <v>2</v>
      </c>
      <c r="K486" s="5">
        <v>7</v>
      </c>
      <c r="L486" s="5">
        <v>41</v>
      </c>
      <c r="M486" s="5">
        <f t="shared" si="30"/>
        <v>7661</v>
      </c>
      <c r="N486" s="5">
        <f t="shared" si="31"/>
        <v>532.56754992820777</v>
      </c>
      <c r="O486" s="5" t="str">
        <f t="shared" si="28"/>
        <v/>
      </c>
      <c r="P486" s="43" t="str">
        <f t="shared" si="29"/>
        <v>insert into noskrien_reit (dalibnieks, rez,skriesim_db,sacensibas) values ('Čaune Jānis',7661,'','Jelgavas nakts pusmaratons');</v>
      </c>
    </row>
    <row r="487" spans="1:16" x14ac:dyDescent="0.2">
      <c r="A487" s="10" t="s">
        <v>30734</v>
      </c>
      <c r="B487" s="5" t="s">
        <v>29897</v>
      </c>
      <c r="C487" s="5" t="s">
        <v>8943</v>
      </c>
      <c r="D487" s="5">
        <v>544</v>
      </c>
      <c r="E487" s="5" t="s">
        <v>344</v>
      </c>
      <c r="F487" s="5" t="s">
        <v>29898</v>
      </c>
      <c r="G487" s="5" t="s">
        <v>270</v>
      </c>
      <c r="H487" s="9">
        <v>8.8692129629629635E-2</v>
      </c>
      <c r="I487" s="9" t="s">
        <v>30197</v>
      </c>
      <c r="J487" s="5">
        <v>2</v>
      </c>
      <c r="K487" s="5">
        <v>7</v>
      </c>
      <c r="L487" s="5">
        <v>43</v>
      </c>
      <c r="M487" s="5">
        <f t="shared" si="30"/>
        <v>7663</v>
      </c>
      <c r="N487" s="5">
        <f t="shared" si="31"/>
        <v>532.42855278611512</v>
      </c>
      <c r="O487" s="5" t="str">
        <f t="shared" si="28"/>
        <v/>
      </c>
      <c r="P487" s="43" t="str">
        <f t="shared" si="29"/>
        <v>insert into noskrien_reit (dalibnieks, rez,skriesim_db,sacensibas) values ('Neimanis Kaspars ',7663,'','Jelgavas nakts pusmaratons');</v>
      </c>
    </row>
    <row r="488" spans="1:16" x14ac:dyDescent="0.2">
      <c r="A488" s="10" t="s">
        <v>30735</v>
      </c>
      <c r="B488" s="5" t="s">
        <v>1516</v>
      </c>
      <c r="C488" s="5" t="s">
        <v>1517</v>
      </c>
      <c r="D488" s="5">
        <v>207</v>
      </c>
      <c r="E488" s="5" t="s">
        <v>480</v>
      </c>
      <c r="F488" s="5" t="s">
        <v>448</v>
      </c>
      <c r="G488" s="5" t="s">
        <v>293</v>
      </c>
      <c r="H488" s="9">
        <v>8.8703703703703715E-2</v>
      </c>
      <c r="I488" s="9" t="s">
        <v>15092</v>
      </c>
      <c r="J488" s="5">
        <v>2</v>
      </c>
      <c r="K488" s="5">
        <v>7</v>
      </c>
      <c r="L488" s="5">
        <v>44</v>
      </c>
      <c r="M488" s="5">
        <f t="shared" si="30"/>
        <v>7664</v>
      </c>
      <c r="N488" s="5">
        <f t="shared" si="31"/>
        <v>532.3590814196242</v>
      </c>
      <c r="O488" s="5" t="str">
        <f t="shared" si="28"/>
        <v/>
      </c>
      <c r="P488" s="43" t="str">
        <f t="shared" si="29"/>
        <v>insert into noskrien_reit (dalibnieks, rez,skriesim_db,sacensibas) values ('Gaile Iveta',7664,'','Jelgavas nakts pusmaratons');</v>
      </c>
    </row>
    <row r="489" spans="1:16" x14ac:dyDescent="0.2">
      <c r="A489" s="10" t="s">
        <v>30736</v>
      </c>
      <c r="B489" s="5" t="s">
        <v>18</v>
      </c>
      <c r="C489" s="5" t="s">
        <v>846</v>
      </c>
      <c r="D489" s="5">
        <v>345</v>
      </c>
      <c r="E489" s="5" t="s">
        <v>457</v>
      </c>
      <c r="F489" s="5" t="s">
        <v>244</v>
      </c>
      <c r="G489" s="5" t="s">
        <v>245</v>
      </c>
      <c r="H489" s="9">
        <v>8.9004629629629628E-2</v>
      </c>
      <c r="I489" s="9" t="s">
        <v>30198</v>
      </c>
      <c r="J489" s="5">
        <v>2</v>
      </c>
      <c r="K489" s="5">
        <v>8</v>
      </c>
      <c r="L489" s="5">
        <v>10</v>
      </c>
      <c r="M489" s="5">
        <f t="shared" si="30"/>
        <v>7690</v>
      </c>
      <c r="N489" s="5">
        <f t="shared" si="31"/>
        <v>530.55916775032506</v>
      </c>
      <c r="O489" s="5" t="str">
        <f t="shared" si="28"/>
        <v>y</v>
      </c>
      <c r="P489" s="43" t="str">
        <f t="shared" si="29"/>
        <v>insert into noskrien_reit (dalibnieks, rez,skriesim_db,sacensibas) values ('Jansone Inga',7690,'y','Jelgavas nakts pusmaratons');</v>
      </c>
    </row>
    <row r="490" spans="1:16" x14ac:dyDescent="0.2">
      <c r="A490" s="10" t="s">
        <v>30737</v>
      </c>
      <c r="B490" s="5" t="s">
        <v>37</v>
      </c>
      <c r="C490" s="5" t="s">
        <v>927</v>
      </c>
      <c r="D490" s="5">
        <v>344</v>
      </c>
      <c r="E490" s="5" t="s">
        <v>376</v>
      </c>
      <c r="F490" s="5"/>
      <c r="G490" s="5" t="s">
        <v>245</v>
      </c>
      <c r="H490" s="9">
        <v>8.9004629629629628E-2</v>
      </c>
      <c r="I490" s="9" t="s">
        <v>30198</v>
      </c>
      <c r="J490" s="5">
        <v>2</v>
      </c>
      <c r="K490" s="5">
        <v>8</v>
      </c>
      <c r="L490" s="5">
        <v>10</v>
      </c>
      <c r="M490" s="5">
        <f t="shared" si="30"/>
        <v>7690</v>
      </c>
      <c r="N490" s="5">
        <f t="shared" si="31"/>
        <v>530.55916775032506</v>
      </c>
      <c r="O490" s="5" t="str">
        <f t="shared" si="28"/>
        <v/>
      </c>
      <c r="P490" s="43" t="str">
        <f t="shared" si="29"/>
        <v>insert into noskrien_reit (dalibnieks, rez,skriesim_db,sacensibas) values ('Jonīte Linda',7690,'','Jelgavas nakts pusmaratons');</v>
      </c>
    </row>
    <row r="491" spans="1:16" x14ac:dyDescent="0.2">
      <c r="A491" s="10" t="s">
        <v>30738</v>
      </c>
      <c r="B491" s="5" t="s">
        <v>540</v>
      </c>
      <c r="C491" s="5" t="s">
        <v>12516</v>
      </c>
      <c r="D491" s="5">
        <v>22</v>
      </c>
      <c r="E491" s="5" t="s">
        <v>350</v>
      </c>
      <c r="F491" s="5"/>
      <c r="G491" s="5" t="s">
        <v>270</v>
      </c>
      <c r="H491" s="9">
        <v>8.9236111111111113E-2</v>
      </c>
      <c r="I491" s="9" t="s">
        <v>30199</v>
      </c>
      <c r="J491" s="5">
        <v>2</v>
      </c>
      <c r="K491" s="5">
        <v>8</v>
      </c>
      <c r="L491" s="5">
        <v>30</v>
      </c>
      <c r="M491" s="5">
        <f t="shared" si="30"/>
        <v>7710</v>
      </c>
      <c r="N491" s="5">
        <f t="shared" si="31"/>
        <v>529.18287937743196</v>
      </c>
      <c r="O491" s="5" t="str">
        <f t="shared" si="28"/>
        <v/>
      </c>
      <c r="P491" s="43" t="str">
        <f t="shared" si="29"/>
        <v>insert into noskrien_reit (dalibnieks, rez,skriesim_db,sacensibas) values ('Šatrovskis Armands',7710,'','Jelgavas nakts pusmaratons');</v>
      </c>
    </row>
    <row r="492" spans="1:16" x14ac:dyDescent="0.2">
      <c r="A492" s="10" t="s">
        <v>30739</v>
      </c>
      <c r="B492" s="5" t="s">
        <v>5666</v>
      </c>
      <c r="C492" s="5" t="s">
        <v>29899</v>
      </c>
      <c r="D492" s="5">
        <v>556</v>
      </c>
      <c r="E492" s="5" t="s">
        <v>457</v>
      </c>
      <c r="F492" s="5"/>
      <c r="G492" s="5" t="s">
        <v>270</v>
      </c>
      <c r="H492" s="9">
        <v>8.9432870370370357E-2</v>
      </c>
      <c r="I492" s="9" t="s">
        <v>16332</v>
      </c>
      <c r="J492" s="5">
        <v>2</v>
      </c>
      <c r="K492" s="5">
        <v>8</v>
      </c>
      <c r="L492" s="5">
        <v>47</v>
      </c>
      <c r="M492" s="5">
        <f t="shared" si="30"/>
        <v>7727</v>
      </c>
      <c r="N492" s="5">
        <f t="shared" si="31"/>
        <v>528.01863595185716</v>
      </c>
      <c r="O492" s="5" t="str">
        <f t="shared" si="28"/>
        <v/>
      </c>
      <c r="P492" s="43" t="str">
        <f t="shared" si="29"/>
        <v>insert into noskrien_reit (dalibnieks, rez,skriesim_db,sacensibas) values ('Kalniete Dagnija',7727,'','Jelgavas nakts pusmaratons');</v>
      </c>
    </row>
    <row r="493" spans="1:16" x14ac:dyDescent="0.2">
      <c r="A493" s="10" t="s">
        <v>30740</v>
      </c>
      <c r="B493" s="5" t="s">
        <v>29900</v>
      </c>
      <c r="C493" s="5" t="s">
        <v>29901</v>
      </c>
      <c r="D493" s="5">
        <v>83</v>
      </c>
      <c r="E493" s="5" t="s">
        <v>457</v>
      </c>
      <c r="F493" s="5"/>
      <c r="G493" s="5" t="s">
        <v>270</v>
      </c>
      <c r="H493" s="9">
        <v>8.9502314814814812E-2</v>
      </c>
      <c r="I493" s="9" t="s">
        <v>30200</v>
      </c>
      <c r="J493" s="5">
        <v>2</v>
      </c>
      <c r="K493" s="5">
        <v>8</v>
      </c>
      <c r="L493" s="5">
        <v>53</v>
      </c>
      <c r="M493" s="5">
        <f t="shared" si="30"/>
        <v>7733</v>
      </c>
      <c r="N493" s="5">
        <f t="shared" si="31"/>
        <v>527.60894866158026</v>
      </c>
      <c r="O493" s="5" t="str">
        <f t="shared" si="28"/>
        <v/>
      </c>
      <c r="P493" s="43" t="str">
        <f t="shared" si="29"/>
        <v>insert into noskrien_reit (dalibnieks, rez,skriesim_db,sacensibas) values ('Francuzeviča Asja',7733,'','Jelgavas nakts pusmaratons');</v>
      </c>
    </row>
    <row r="494" spans="1:16" x14ac:dyDescent="0.2">
      <c r="A494" s="10" t="s">
        <v>30741</v>
      </c>
      <c r="B494" s="5" t="s">
        <v>46</v>
      </c>
      <c r="C494" s="5" t="s">
        <v>709</v>
      </c>
      <c r="D494" s="5">
        <v>582</v>
      </c>
      <c r="E494" s="5" t="s">
        <v>358</v>
      </c>
      <c r="F494" s="5"/>
      <c r="G494" s="5" t="s">
        <v>456</v>
      </c>
      <c r="H494" s="9">
        <v>8.971064814814815E-2</v>
      </c>
      <c r="I494" s="9" t="s">
        <v>30201</v>
      </c>
      <c r="J494" s="5">
        <v>2</v>
      </c>
      <c r="K494" s="5">
        <v>9</v>
      </c>
      <c r="L494" s="5">
        <v>11</v>
      </c>
      <c r="M494" s="5">
        <f t="shared" si="30"/>
        <v>7751</v>
      </c>
      <c r="N494" s="5">
        <f t="shared" si="31"/>
        <v>526.38369242678357</v>
      </c>
      <c r="O494" s="5" t="str">
        <f t="shared" si="28"/>
        <v/>
      </c>
      <c r="P494" s="43" t="str">
        <f t="shared" si="29"/>
        <v>insert into noskrien_reit (dalibnieks, rez,skriesim_db,sacensibas) values ('Rancāns Jānis',7751,'','Jelgavas nakts pusmaratons');</v>
      </c>
    </row>
    <row r="495" spans="1:16" x14ac:dyDescent="0.2">
      <c r="A495" s="10" t="s">
        <v>30742</v>
      </c>
      <c r="B495" s="5" t="s">
        <v>731</v>
      </c>
      <c r="C495" s="5" t="s">
        <v>732</v>
      </c>
      <c r="D495" s="5">
        <v>536</v>
      </c>
      <c r="E495" s="5" t="s">
        <v>344</v>
      </c>
      <c r="F495" s="5" t="s">
        <v>244</v>
      </c>
      <c r="G495" s="5" t="s">
        <v>245</v>
      </c>
      <c r="H495" s="9">
        <v>8.9780092592592606E-2</v>
      </c>
      <c r="I495" s="9" t="s">
        <v>30202</v>
      </c>
      <c r="J495" s="5">
        <v>2</v>
      </c>
      <c r="K495" s="5">
        <v>9</v>
      </c>
      <c r="L495" s="5">
        <v>17</v>
      </c>
      <c r="M495" s="5">
        <f t="shared" si="30"/>
        <v>7757</v>
      </c>
      <c r="N495" s="5">
        <f t="shared" si="31"/>
        <v>525.97653732112929</v>
      </c>
      <c r="O495" s="5" t="str">
        <f t="shared" si="28"/>
        <v>y</v>
      </c>
      <c r="P495" s="43" t="str">
        <f t="shared" si="29"/>
        <v>insert into noskrien_reit (dalibnieks, rez,skriesim_db,sacensibas) values ('Dovnarovičs Ēriks',7757,'y','Jelgavas nakts pusmaratons');</v>
      </c>
    </row>
    <row r="496" spans="1:16" x14ac:dyDescent="0.2">
      <c r="A496" s="10" t="s">
        <v>30743</v>
      </c>
      <c r="B496" s="5" t="s">
        <v>868</v>
      </c>
      <c r="C496" s="5" t="s">
        <v>869</v>
      </c>
      <c r="D496" s="5">
        <v>515</v>
      </c>
      <c r="E496" s="5" t="s">
        <v>480</v>
      </c>
      <c r="F496" s="5" t="s">
        <v>244</v>
      </c>
      <c r="G496" s="5" t="s">
        <v>245</v>
      </c>
      <c r="H496" s="9">
        <v>8.9895833333333341E-2</v>
      </c>
      <c r="I496" s="9" t="s">
        <v>30203</v>
      </c>
      <c r="J496" s="5">
        <v>2</v>
      </c>
      <c r="K496" s="5">
        <v>9</v>
      </c>
      <c r="L496" s="5">
        <v>27</v>
      </c>
      <c r="M496" s="5">
        <f t="shared" si="30"/>
        <v>7767</v>
      </c>
      <c r="N496" s="5">
        <f t="shared" si="31"/>
        <v>525.29934337582074</v>
      </c>
      <c r="O496" s="5" t="str">
        <f t="shared" si="28"/>
        <v>y</v>
      </c>
      <c r="P496" s="43" t="str">
        <f t="shared" si="29"/>
        <v>insert into noskrien_reit (dalibnieks, rez,skriesim_db,sacensibas) values ('Āboliņa Lāsma',7767,'y','Jelgavas nakts pusmaratons');</v>
      </c>
    </row>
    <row r="497" spans="1:16" x14ac:dyDescent="0.2">
      <c r="A497" s="10" t="s">
        <v>30744</v>
      </c>
      <c r="B497" s="5" t="s">
        <v>8661</v>
      </c>
      <c r="C497" s="5" t="s">
        <v>29902</v>
      </c>
      <c r="D497" s="5">
        <v>492</v>
      </c>
      <c r="E497" s="5" t="s">
        <v>480</v>
      </c>
      <c r="F497" s="5" t="s">
        <v>244</v>
      </c>
      <c r="G497" s="5" t="s">
        <v>15906</v>
      </c>
      <c r="H497" s="9">
        <v>8.9907407407407394E-2</v>
      </c>
      <c r="I497" s="9" t="s">
        <v>30204</v>
      </c>
      <c r="J497" s="5">
        <v>2</v>
      </c>
      <c r="K497" s="5">
        <v>9</v>
      </c>
      <c r="L497" s="5">
        <v>28</v>
      </c>
      <c r="M497" s="5">
        <f t="shared" si="30"/>
        <v>7768</v>
      </c>
      <c r="N497" s="5">
        <f t="shared" si="31"/>
        <v>525.23171987641604</v>
      </c>
      <c r="O497" s="5" t="str">
        <f t="shared" si="28"/>
        <v>y</v>
      </c>
      <c r="P497" s="43" t="str">
        <f t="shared" si="29"/>
        <v>insert into noskrien_reit (dalibnieks, rez,skriesim_db,sacensibas) values ('Lielkāja Indra',7768,'y','Jelgavas nakts pusmaratons');</v>
      </c>
    </row>
    <row r="498" spans="1:16" x14ac:dyDescent="0.2">
      <c r="A498" s="10" t="s">
        <v>30745</v>
      </c>
      <c r="B498" s="5" t="s">
        <v>142</v>
      </c>
      <c r="C498" s="5" t="s">
        <v>143</v>
      </c>
      <c r="D498" s="5">
        <v>327</v>
      </c>
      <c r="E498" s="5" t="s">
        <v>376</v>
      </c>
      <c r="F498" s="5" t="s">
        <v>1236</v>
      </c>
      <c r="G498" s="5" t="s">
        <v>245</v>
      </c>
      <c r="H498" s="9">
        <v>8.9907407407407394E-2</v>
      </c>
      <c r="I498" s="9" t="s">
        <v>30204</v>
      </c>
      <c r="J498" s="5">
        <v>2</v>
      </c>
      <c r="K498" s="5">
        <v>9</v>
      </c>
      <c r="L498" s="5">
        <v>28</v>
      </c>
      <c r="M498" s="5">
        <f t="shared" si="30"/>
        <v>7768</v>
      </c>
      <c r="N498" s="5">
        <f t="shared" si="31"/>
        <v>525.23171987641604</v>
      </c>
      <c r="O498" s="5" t="str">
        <f t="shared" si="28"/>
        <v/>
      </c>
      <c r="P498" s="43" t="str">
        <f t="shared" si="29"/>
        <v>insert into noskrien_reit (dalibnieks, rez,skriesim_db,sacensibas) values ('Maskalāne Agnese',7768,'','Jelgavas nakts pusmaratons');</v>
      </c>
    </row>
    <row r="499" spans="1:16" x14ac:dyDescent="0.2">
      <c r="A499" s="10" t="s">
        <v>30746</v>
      </c>
      <c r="B499" s="5" t="s">
        <v>181</v>
      </c>
      <c r="C499" s="5" t="s">
        <v>839</v>
      </c>
      <c r="D499" s="5">
        <v>25</v>
      </c>
      <c r="E499" s="5" t="s">
        <v>350</v>
      </c>
      <c r="F499" s="5"/>
      <c r="G499" s="5" t="s">
        <v>245</v>
      </c>
      <c r="H499" s="9">
        <v>8.9942129629629622E-2</v>
      </c>
      <c r="I499" s="9" t="s">
        <v>30205</v>
      </c>
      <c r="J499" s="5">
        <v>2</v>
      </c>
      <c r="K499" s="5">
        <v>9</v>
      </c>
      <c r="L499" s="5">
        <v>31</v>
      </c>
      <c r="M499" s="5">
        <f t="shared" si="30"/>
        <v>7771</v>
      </c>
      <c r="N499" s="5">
        <f t="shared" si="31"/>
        <v>525.0289538025994</v>
      </c>
      <c r="O499" s="5" t="str">
        <f t="shared" si="28"/>
        <v/>
      </c>
      <c r="P499" s="43" t="str">
        <f t="shared" si="29"/>
        <v>insert into noskrien_reit (dalibnieks, rez,skriesim_db,sacensibas) values ('Ozers Kaspars',7771,'','Jelgavas nakts pusmaratons');</v>
      </c>
    </row>
    <row r="500" spans="1:16" x14ac:dyDescent="0.2">
      <c r="A500" s="10" t="s">
        <v>30747</v>
      </c>
      <c r="B500" s="5" t="s">
        <v>15915</v>
      </c>
      <c r="C500" s="5" t="s">
        <v>10677</v>
      </c>
      <c r="D500" s="5">
        <v>493</v>
      </c>
      <c r="E500" s="5" t="s">
        <v>480</v>
      </c>
      <c r="F500" s="5" t="s">
        <v>244</v>
      </c>
      <c r="G500" s="5" t="s">
        <v>272</v>
      </c>
      <c r="H500" s="9">
        <v>9.0000000000000011E-2</v>
      </c>
      <c r="I500" s="9" t="s">
        <v>16336</v>
      </c>
      <c r="J500" s="5">
        <v>2</v>
      </c>
      <c r="K500" s="5">
        <v>9</v>
      </c>
      <c r="L500" s="5">
        <v>36</v>
      </c>
      <c r="M500" s="5">
        <f t="shared" si="30"/>
        <v>7776</v>
      </c>
      <c r="N500" s="5">
        <f t="shared" si="31"/>
        <v>524.69135802469134</v>
      </c>
      <c r="O500" s="5" t="str">
        <f t="shared" si="28"/>
        <v>y</v>
      </c>
      <c r="P500" s="43" t="str">
        <f t="shared" si="29"/>
        <v>insert into noskrien_reit (dalibnieks, rez,skriesim_db,sacensibas) values ('Vanaga Žanna',7776,'y','Jelgavas nakts pusmaratons');</v>
      </c>
    </row>
    <row r="501" spans="1:16" x14ac:dyDescent="0.2">
      <c r="A501" s="10" t="s">
        <v>30748</v>
      </c>
      <c r="B501" s="5" t="s">
        <v>29903</v>
      </c>
      <c r="C501" s="5" t="s">
        <v>7180</v>
      </c>
      <c r="D501" s="5">
        <v>8</v>
      </c>
      <c r="E501" s="5" t="s">
        <v>344</v>
      </c>
      <c r="F501" s="5"/>
      <c r="G501" s="5" t="s">
        <v>270</v>
      </c>
      <c r="H501" s="9">
        <v>9.0104166666666666E-2</v>
      </c>
      <c r="I501" s="9" t="s">
        <v>30206</v>
      </c>
      <c r="J501" s="5">
        <v>2</v>
      </c>
      <c r="K501" s="5">
        <v>9</v>
      </c>
      <c r="L501" s="5">
        <v>45</v>
      </c>
      <c r="M501" s="5">
        <f t="shared" si="30"/>
        <v>7785</v>
      </c>
      <c r="N501" s="5">
        <f t="shared" si="31"/>
        <v>524.08477842003856</v>
      </c>
      <c r="O501" s="5" t="str">
        <f t="shared" si="28"/>
        <v/>
      </c>
      <c r="P501" s="43" t="str">
        <f t="shared" si="29"/>
        <v>insert into noskrien_reit (dalibnieks, rez,skriesim_db,sacensibas) values ('Šulcs Ulvis',7785,'','Jelgavas nakts pusmaratons');</v>
      </c>
    </row>
    <row r="502" spans="1:16" x14ac:dyDescent="0.2">
      <c r="A502" s="10" t="s">
        <v>30749</v>
      </c>
      <c r="B502" s="5" t="s">
        <v>900</v>
      </c>
      <c r="C502" s="5" t="s">
        <v>7968</v>
      </c>
      <c r="D502" s="5">
        <v>11</v>
      </c>
      <c r="E502" s="5" t="s">
        <v>457</v>
      </c>
      <c r="F502" s="5"/>
      <c r="G502" s="5"/>
      <c r="H502" s="9">
        <v>9.0138888888888893E-2</v>
      </c>
      <c r="I502" s="9" t="s">
        <v>30207</v>
      </c>
      <c r="J502" s="5">
        <v>2</v>
      </c>
      <c r="K502" s="5">
        <v>9</v>
      </c>
      <c r="L502" s="5">
        <v>48</v>
      </c>
      <c r="M502" s="5">
        <f t="shared" si="30"/>
        <v>7788</v>
      </c>
      <c r="N502" s="5">
        <f t="shared" si="31"/>
        <v>523.88289676425268</v>
      </c>
      <c r="O502" s="5" t="str">
        <f t="shared" si="28"/>
        <v/>
      </c>
      <c r="P502" s="43" t="str">
        <f t="shared" si="29"/>
        <v>insert into noskrien_reit (dalibnieks, rez,skriesim_db,sacensibas) values ('Rence Kristīne',7788,'','Jelgavas nakts pusmaratons');</v>
      </c>
    </row>
    <row r="503" spans="1:16" x14ac:dyDescent="0.2">
      <c r="A503" s="10" t="s">
        <v>30750</v>
      </c>
      <c r="B503" s="5" t="s">
        <v>167</v>
      </c>
      <c r="C503" s="5" t="s">
        <v>1507</v>
      </c>
      <c r="D503" s="5">
        <v>482</v>
      </c>
      <c r="E503" s="5" t="s">
        <v>376</v>
      </c>
      <c r="F503" s="5"/>
      <c r="G503" s="5"/>
      <c r="H503" s="9">
        <v>9.0254629629629643E-2</v>
      </c>
      <c r="I503" s="9" t="s">
        <v>30208</v>
      </c>
      <c r="J503" s="5">
        <v>2</v>
      </c>
      <c r="K503" s="5">
        <v>9</v>
      </c>
      <c r="L503" s="5">
        <v>58</v>
      </c>
      <c r="M503" s="5">
        <f t="shared" si="30"/>
        <v>7798</v>
      </c>
      <c r="N503" s="5">
        <f t="shared" si="31"/>
        <v>523.21107976404198</v>
      </c>
      <c r="O503" s="5" t="str">
        <f t="shared" si="28"/>
        <v/>
      </c>
      <c r="P503" s="43" t="str">
        <f t="shared" si="29"/>
        <v>insert into noskrien_reit (dalibnieks, rez,skriesim_db,sacensibas) values ('Matīsa Rita',7798,'','Jelgavas nakts pusmaratons');</v>
      </c>
    </row>
    <row r="504" spans="1:16" x14ac:dyDescent="0.2">
      <c r="A504" s="10" t="s">
        <v>30751</v>
      </c>
      <c r="B504" s="5" t="s">
        <v>10688</v>
      </c>
      <c r="C504" s="5" t="s">
        <v>29904</v>
      </c>
      <c r="D504" s="5">
        <v>483</v>
      </c>
      <c r="E504" s="5" t="s">
        <v>376</v>
      </c>
      <c r="F504" s="5"/>
      <c r="G504" s="5" t="s">
        <v>245</v>
      </c>
      <c r="H504" s="9">
        <v>9.0266203703703696E-2</v>
      </c>
      <c r="I504" s="9" t="s">
        <v>30209</v>
      </c>
      <c r="J504" s="5">
        <v>2</v>
      </c>
      <c r="K504" s="5">
        <v>9</v>
      </c>
      <c r="L504" s="5">
        <v>59</v>
      </c>
      <c r="M504" s="5">
        <f t="shared" si="30"/>
        <v>7799</v>
      </c>
      <c r="N504" s="5">
        <f t="shared" si="31"/>
        <v>523.1439928195922</v>
      </c>
      <c r="O504" s="5" t="str">
        <f t="shared" si="28"/>
        <v/>
      </c>
      <c r="P504" s="43" t="str">
        <f t="shared" si="29"/>
        <v>insert into noskrien_reit (dalibnieks, rez,skriesim_db,sacensibas) values ('Pavītola Juta',7799,'','Jelgavas nakts pusmaratons');</v>
      </c>
    </row>
    <row r="505" spans="1:16" x14ac:dyDescent="0.2">
      <c r="A505" s="10" t="s">
        <v>30752</v>
      </c>
      <c r="B505" s="5" t="s">
        <v>18</v>
      </c>
      <c r="C505" s="5" t="s">
        <v>1442</v>
      </c>
      <c r="D505" s="5">
        <v>548</v>
      </c>
      <c r="E505" s="5" t="s">
        <v>376</v>
      </c>
      <c r="F505" s="5"/>
      <c r="G505" s="5" t="s">
        <v>261</v>
      </c>
      <c r="H505" s="9">
        <v>9.0300925925925923E-2</v>
      </c>
      <c r="I505" s="9" t="s">
        <v>30210</v>
      </c>
      <c r="J505" s="5">
        <v>2</v>
      </c>
      <c r="K505" s="5">
        <v>10</v>
      </c>
      <c r="L505" s="5">
        <v>2</v>
      </c>
      <c r="M505" s="5">
        <f t="shared" si="30"/>
        <v>7802</v>
      </c>
      <c r="N505" s="5">
        <f t="shared" si="31"/>
        <v>522.94283517046915</v>
      </c>
      <c r="O505" s="5" t="str">
        <f t="shared" si="28"/>
        <v/>
      </c>
      <c r="P505" s="43" t="str">
        <f t="shared" si="29"/>
        <v>insert into noskrien_reit (dalibnieks, rez,skriesim_db,sacensibas) values ('Mauriņa Inga',7802,'','Jelgavas nakts pusmaratons');</v>
      </c>
    </row>
    <row r="506" spans="1:16" x14ac:dyDescent="0.2">
      <c r="A506" s="10" t="s">
        <v>30753</v>
      </c>
      <c r="B506" s="5" t="s">
        <v>902</v>
      </c>
      <c r="C506" s="5" t="s">
        <v>1442</v>
      </c>
      <c r="D506" s="5">
        <v>547</v>
      </c>
      <c r="E506" s="5" t="s">
        <v>480</v>
      </c>
      <c r="F506" s="5"/>
      <c r="G506" s="5" t="s">
        <v>261</v>
      </c>
      <c r="H506" s="9">
        <v>9.0300925925925923E-2</v>
      </c>
      <c r="I506" s="9" t="s">
        <v>30210</v>
      </c>
      <c r="J506" s="5">
        <v>2</v>
      </c>
      <c r="K506" s="5">
        <v>10</v>
      </c>
      <c r="L506" s="5">
        <v>2</v>
      </c>
      <c r="M506" s="5">
        <f t="shared" si="30"/>
        <v>7802</v>
      </c>
      <c r="N506" s="5">
        <f t="shared" si="31"/>
        <v>522.94283517046915</v>
      </c>
      <c r="O506" s="5" t="str">
        <f t="shared" si="28"/>
        <v/>
      </c>
      <c r="P506" s="43" t="str">
        <f t="shared" si="29"/>
        <v>insert into noskrien_reit (dalibnieks, rez,skriesim_db,sacensibas) values ('Mauriņa Sarmīte',7802,'','Jelgavas nakts pusmaratons');</v>
      </c>
    </row>
    <row r="507" spans="1:16" x14ac:dyDescent="0.2">
      <c r="A507" s="10" t="s">
        <v>30754</v>
      </c>
      <c r="B507" s="5" t="s">
        <v>120</v>
      </c>
      <c r="C507" s="5" t="s">
        <v>1482</v>
      </c>
      <c r="D507" s="5">
        <v>80</v>
      </c>
      <c r="E507" s="5" t="s">
        <v>480</v>
      </c>
      <c r="F507" s="5" t="s">
        <v>29905</v>
      </c>
      <c r="G507" s="5" t="s">
        <v>270</v>
      </c>
      <c r="H507" s="9">
        <v>9.0347222222222232E-2</v>
      </c>
      <c r="I507" s="9" t="s">
        <v>16338</v>
      </c>
      <c r="J507" s="5">
        <v>2</v>
      </c>
      <c r="K507" s="5">
        <v>10</v>
      </c>
      <c r="L507" s="5">
        <v>6</v>
      </c>
      <c r="M507" s="5">
        <f t="shared" si="30"/>
        <v>7806</v>
      </c>
      <c r="N507" s="5">
        <f t="shared" si="31"/>
        <v>522.67486548808608</v>
      </c>
      <c r="O507" s="5" t="str">
        <f t="shared" si="28"/>
        <v/>
      </c>
      <c r="P507" s="43" t="str">
        <f t="shared" si="29"/>
        <v>insert into noskrien_reit (dalibnieks, rez,skriesim_db,sacensibas) values ('Ozoliņa Gunta',7806,'','Jelgavas nakts pusmaratons');</v>
      </c>
    </row>
    <row r="508" spans="1:16" x14ac:dyDescent="0.2">
      <c r="A508" s="10" t="s">
        <v>30755</v>
      </c>
      <c r="B508" s="5" t="s">
        <v>369</v>
      </c>
      <c r="C508" s="5" t="s">
        <v>29906</v>
      </c>
      <c r="D508" s="5">
        <v>320</v>
      </c>
      <c r="E508" s="5" t="s">
        <v>490</v>
      </c>
      <c r="F508" s="5" t="s">
        <v>29907</v>
      </c>
      <c r="G508" s="5" t="s">
        <v>253</v>
      </c>
      <c r="H508" s="9">
        <v>9.0671296296296292E-2</v>
      </c>
      <c r="I508" s="9" t="s">
        <v>30211</v>
      </c>
      <c r="J508" s="5">
        <v>2</v>
      </c>
      <c r="K508" s="5">
        <v>10</v>
      </c>
      <c r="L508" s="5">
        <v>34</v>
      </c>
      <c r="M508" s="5">
        <f t="shared" si="30"/>
        <v>7834</v>
      </c>
      <c r="N508" s="5">
        <f t="shared" si="31"/>
        <v>520.80673985192755</v>
      </c>
      <c r="O508" s="5" t="str">
        <f t="shared" si="28"/>
        <v/>
      </c>
      <c r="P508" s="43" t="str">
        <f t="shared" si="29"/>
        <v>insert into noskrien_reit (dalibnieks, rez,skriesim_db,sacensibas) values ('Oročko Valērijs',7834,'','Jelgavas nakts pusmaratons');</v>
      </c>
    </row>
    <row r="509" spans="1:16" x14ac:dyDescent="0.2">
      <c r="A509" s="10" t="s">
        <v>30756</v>
      </c>
      <c r="B509" s="5" t="s">
        <v>890</v>
      </c>
      <c r="C509" s="5" t="s">
        <v>891</v>
      </c>
      <c r="D509" s="5">
        <v>108</v>
      </c>
      <c r="E509" s="5" t="s">
        <v>490</v>
      </c>
      <c r="F509" s="5"/>
      <c r="G509" s="5" t="s">
        <v>245</v>
      </c>
      <c r="H509" s="9">
        <v>9.1331018518518506E-2</v>
      </c>
      <c r="I509" s="9" t="s">
        <v>30212</v>
      </c>
      <c r="J509" s="5">
        <v>2</v>
      </c>
      <c r="K509" s="5">
        <v>11</v>
      </c>
      <c r="L509" s="5">
        <v>31</v>
      </c>
      <c r="M509" s="5">
        <f t="shared" si="30"/>
        <v>7891</v>
      </c>
      <c r="N509" s="5">
        <f t="shared" si="31"/>
        <v>517.04473450766693</v>
      </c>
      <c r="O509" s="5" t="str">
        <f t="shared" si="28"/>
        <v/>
      </c>
      <c r="P509" s="43" t="str">
        <f t="shared" si="29"/>
        <v>insert into noskrien_reit (dalibnieks, rez,skriesim_db,sacensibas) values ('Kļavnieks Vladimirs',7891,'','Jelgavas nakts pusmaratons');</v>
      </c>
    </row>
    <row r="510" spans="1:16" x14ac:dyDescent="0.2">
      <c r="A510" s="10" t="s">
        <v>30757</v>
      </c>
      <c r="B510" s="5" t="s">
        <v>200</v>
      </c>
      <c r="C510" s="5" t="s">
        <v>201</v>
      </c>
      <c r="D510" s="5">
        <v>291</v>
      </c>
      <c r="E510" s="5" t="s">
        <v>376</v>
      </c>
      <c r="F510" s="5" t="s">
        <v>2320</v>
      </c>
      <c r="G510" s="5" t="s">
        <v>245</v>
      </c>
      <c r="H510" s="9">
        <v>9.1527777777777777E-2</v>
      </c>
      <c r="I510" s="9" t="s">
        <v>30213</v>
      </c>
      <c r="J510" s="5">
        <v>2</v>
      </c>
      <c r="K510" s="5">
        <v>11</v>
      </c>
      <c r="L510" s="5">
        <v>48</v>
      </c>
      <c r="M510" s="5">
        <f t="shared" si="30"/>
        <v>7908</v>
      </c>
      <c r="N510" s="5">
        <f t="shared" si="31"/>
        <v>515.93323216995441</v>
      </c>
      <c r="O510" s="5" t="str">
        <f t="shared" si="28"/>
        <v/>
      </c>
      <c r="P510" s="43" t="str">
        <f t="shared" si="29"/>
        <v>insert into noskrien_reit (dalibnieks, rez,skriesim_db,sacensibas) values ('Zīriuse Inta',7908,'','Jelgavas nakts pusmaratons');</v>
      </c>
    </row>
    <row r="511" spans="1:16" x14ac:dyDescent="0.2">
      <c r="A511" s="10" t="s">
        <v>30758</v>
      </c>
      <c r="B511" s="5" t="s">
        <v>20</v>
      </c>
      <c r="C511" s="5" t="s">
        <v>809</v>
      </c>
      <c r="D511" s="5">
        <v>409</v>
      </c>
      <c r="E511" s="5" t="s">
        <v>376</v>
      </c>
      <c r="F511" s="5" t="s">
        <v>665</v>
      </c>
      <c r="G511" s="5" t="s">
        <v>245</v>
      </c>
      <c r="H511" s="9">
        <v>9.1805555555555543E-2</v>
      </c>
      <c r="I511" s="9" t="s">
        <v>14413</v>
      </c>
      <c r="J511" s="5">
        <v>2</v>
      </c>
      <c r="K511" s="5">
        <v>12</v>
      </c>
      <c r="L511" s="5">
        <v>12</v>
      </c>
      <c r="M511" s="5">
        <f t="shared" si="30"/>
        <v>7932</v>
      </c>
      <c r="N511" s="5">
        <f t="shared" si="31"/>
        <v>514.37216338880489</v>
      </c>
      <c r="O511" s="5" t="str">
        <f t="shared" si="28"/>
        <v/>
      </c>
      <c r="P511" s="43" t="str">
        <f t="shared" si="29"/>
        <v>insert into noskrien_reit (dalibnieks, rez,skriesim_db,sacensibas) values ('Radvila Līga',7932,'','Jelgavas nakts pusmaratons');</v>
      </c>
    </row>
    <row r="512" spans="1:16" x14ac:dyDescent="0.2">
      <c r="A512" s="10" t="s">
        <v>30759</v>
      </c>
      <c r="B512" s="5" t="s">
        <v>18</v>
      </c>
      <c r="C512" s="5" t="s">
        <v>11176</v>
      </c>
      <c r="D512" s="5">
        <v>427</v>
      </c>
      <c r="E512" s="5" t="s">
        <v>457</v>
      </c>
      <c r="F512" s="5"/>
      <c r="G512" s="5" t="s">
        <v>245</v>
      </c>
      <c r="H512" s="9">
        <v>9.2164351851851845E-2</v>
      </c>
      <c r="I512" s="9" t="s">
        <v>30214</v>
      </c>
      <c r="J512" s="5">
        <v>2</v>
      </c>
      <c r="K512" s="5">
        <v>12</v>
      </c>
      <c r="L512" s="5">
        <v>43</v>
      </c>
      <c r="M512" s="5">
        <f t="shared" si="30"/>
        <v>7963</v>
      </c>
      <c r="N512" s="5">
        <f t="shared" si="31"/>
        <v>512.36970990832594</v>
      </c>
      <c r="O512" s="5" t="str">
        <f t="shared" si="28"/>
        <v/>
      </c>
      <c r="P512" s="43" t="str">
        <f t="shared" si="29"/>
        <v>insert into noskrien_reit (dalibnieks, rez,skriesim_db,sacensibas) values ('Pļaviņa Inga',7963,'','Jelgavas nakts pusmaratons');</v>
      </c>
    </row>
    <row r="513" spans="1:16" x14ac:dyDescent="0.2">
      <c r="A513" s="10" t="s">
        <v>30760</v>
      </c>
      <c r="B513" s="5" t="s">
        <v>46</v>
      </c>
      <c r="C513" s="5" t="s">
        <v>752</v>
      </c>
      <c r="D513" s="5">
        <v>177</v>
      </c>
      <c r="E513" s="5" t="s">
        <v>350</v>
      </c>
      <c r="F513" s="5"/>
      <c r="G513" s="5" t="s">
        <v>270</v>
      </c>
      <c r="H513" s="9">
        <v>9.2175925925925925E-2</v>
      </c>
      <c r="I513" s="9" t="s">
        <v>15113</v>
      </c>
      <c r="J513" s="5">
        <v>2</v>
      </c>
      <c r="K513" s="5">
        <v>12</v>
      </c>
      <c r="L513" s="5">
        <v>44</v>
      </c>
      <c r="M513" s="5">
        <f t="shared" si="30"/>
        <v>7964</v>
      </c>
      <c r="N513" s="5">
        <f t="shared" si="31"/>
        <v>512.30537418382721</v>
      </c>
      <c r="O513" s="5" t="str">
        <f t="shared" si="28"/>
        <v/>
      </c>
      <c r="P513" s="43" t="str">
        <f t="shared" si="29"/>
        <v>insert into noskrien_reit (dalibnieks, rez,skriesim_db,sacensibas) values ('Tiltiņš Jānis',7964,'','Jelgavas nakts pusmaratons');</v>
      </c>
    </row>
    <row r="514" spans="1:16" x14ac:dyDescent="0.2">
      <c r="A514" s="10" t="s">
        <v>30761</v>
      </c>
      <c r="B514" s="5" t="s">
        <v>142</v>
      </c>
      <c r="C514" s="5" t="s">
        <v>940</v>
      </c>
      <c r="D514" s="5">
        <v>180</v>
      </c>
      <c r="E514" s="5" t="s">
        <v>376</v>
      </c>
      <c r="F514" s="5" t="s">
        <v>244</v>
      </c>
      <c r="G514" s="5" t="s">
        <v>300</v>
      </c>
      <c r="H514" s="9">
        <v>9.2222222222222219E-2</v>
      </c>
      <c r="I514" s="9" t="s">
        <v>30215</v>
      </c>
      <c r="J514" s="5">
        <v>2</v>
      </c>
      <c r="K514" s="5">
        <v>12</v>
      </c>
      <c r="L514" s="5">
        <v>48</v>
      </c>
      <c r="M514" s="5">
        <f t="shared" si="30"/>
        <v>7968</v>
      </c>
      <c r="N514" s="5">
        <f t="shared" si="31"/>
        <v>512.04819277108436</v>
      </c>
      <c r="O514" s="5" t="str">
        <f t="shared" ref="O514:O564" si="32">IF(F514="vsk noskrien","y","")</f>
        <v>y</v>
      </c>
      <c r="P514" s="43" t="str">
        <f t="shared" ref="P514:P564" si="33">CONCATENATE("insert into noskrien_reit (dalibnieks, rez,skriesim_db,sacensibas) values ('",C514," ",B514,"',",M514,",'",O514,"','",$P$1,"');")</f>
        <v>insert into noskrien_reit (dalibnieks, rez,skriesim_db,sacensibas) values ('Vēze Agnese',7968,'y','Jelgavas nakts pusmaratons');</v>
      </c>
    </row>
    <row r="515" spans="1:16" x14ac:dyDescent="0.2">
      <c r="A515" s="10" t="s">
        <v>30762</v>
      </c>
      <c r="B515" s="5" t="s">
        <v>10</v>
      </c>
      <c r="C515" s="5" t="s">
        <v>11721</v>
      </c>
      <c r="D515" s="5">
        <v>336</v>
      </c>
      <c r="E515" s="5" t="s">
        <v>535</v>
      </c>
      <c r="F515" s="5"/>
      <c r="G515" s="5" t="s">
        <v>253</v>
      </c>
      <c r="H515" s="9">
        <v>9.2349537037037036E-2</v>
      </c>
      <c r="I515" s="9" t="s">
        <v>30216</v>
      </c>
      <c r="J515" s="5">
        <v>2</v>
      </c>
      <c r="K515" s="5">
        <v>12</v>
      </c>
      <c r="L515" s="5">
        <v>59</v>
      </c>
      <c r="M515" s="5">
        <f t="shared" ref="M515:M564" si="34">J515*3600+K515*60+L515</f>
        <v>7979</v>
      </c>
      <c r="N515" s="5">
        <f t="shared" ref="N515:N564" si="35">$M$2/M515*1000</f>
        <v>511.34227346785309</v>
      </c>
      <c r="O515" s="5" t="str">
        <f t="shared" si="32"/>
        <v/>
      </c>
      <c r="P515" s="43" t="str">
        <f t="shared" si="33"/>
        <v>insert into noskrien_reit (dalibnieks, rez,skriesim_db,sacensibas) values ('Vegnere Dace',7979,'','Jelgavas nakts pusmaratons');</v>
      </c>
    </row>
    <row r="516" spans="1:16" x14ac:dyDescent="0.2">
      <c r="A516" s="10" t="s">
        <v>30763</v>
      </c>
      <c r="B516" s="5" t="s">
        <v>517</v>
      </c>
      <c r="C516" s="5" t="s">
        <v>1540</v>
      </c>
      <c r="D516" s="5">
        <v>102</v>
      </c>
      <c r="E516" s="5" t="s">
        <v>480</v>
      </c>
      <c r="F516" s="5" t="s">
        <v>29908</v>
      </c>
      <c r="G516" s="5" t="s">
        <v>270</v>
      </c>
      <c r="H516" s="9">
        <v>9.2488425925925932E-2</v>
      </c>
      <c r="I516" s="9" t="s">
        <v>30217</v>
      </c>
      <c r="J516" s="5">
        <v>2</v>
      </c>
      <c r="K516" s="5">
        <v>13</v>
      </c>
      <c r="L516" s="5">
        <v>11</v>
      </c>
      <c r="M516" s="5">
        <f t="shared" si="34"/>
        <v>7991</v>
      </c>
      <c r="N516" s="5">
        <f t="shared" si="35"/>
        <v>510.57439619572023</v>
      </c>
      <c r="O516" s="5" t="str">
        <f t="shared" si="32"/>
        <v/>
      </c>
      <c r="P516" s="43" t="str">
        <f t="shared" si="33"/>
        <v>insert into noskrien_reit (dalibnieks, rez,skriesim_db,sacensibas) values ('Greiškāne Daiga',7991,'','Jelgavas nakts pusmaratons');</v>
      </c>
    </row>
    <row r="517" spans="1:16" x14ac:dyDescent="0.2">
      <c r="A517" s="10" t="s">
        <v>30764</v>
      </c>
      <c r="B517" s="5" t="s">
        <v>1548</v>
      </c>
      <c r="C517" s="5" t="s">
        <v>1549</v>
      </c>
      <c r="D517" s="5">
        <v>293</v>
      </c>
      <c r="E517" s="5" t="s">
        <v>480</v>
      </c>
      <c r="F517" s="5"/>
      <c r="G517" s="5" t="s">
        <v>353</v>
      </c>
      <c r="H517" s="9">
        <v>9.2557870370370374E-2</v>
      </c>
      <c r="I517" s="9" t="s">
        <v>30218</v>
      </c>
      <c r="J517" s="5">
        <v>2</v>
      </c>
      <c r="K517" s="5">
        <v>13</v>
      </c>
      <c r="L517" s="5">
        <v>17</v>
      </c>
      <c r="M517" s="5">
        <f t="shared" si="34"/>
        <v>7997</v>
      </c>
      <c r="N517" s="5">
        <f t="shared" si="35"/>
        <v>510.19132174565465</v>
      </c>
      <c r="O517" s="5" t="str">
        <f t="shared" si="32"/>
        <v/>
      </c>
      <c r="P517" s="43" t="str">
        <f t="shared" si="33"/>
        <v>insert into noskrien_reit (dalibnieks, rez,skriesim_db,sacensibas) values ('Nereta Inita',7997,'','Jelgavas nakts pusmaratons');</v>
      </c>
    </row>
    <row r="518" spans="1:16" x14ac:dyDescent="0.2">
      <c r="A518" s="10" t="s">
        <v>30765</v>
      </c>
      <c r="B518" s="5" t="s">
        <v>1459</v>
      </c>
      <c r="C518" s="5" t="s">
        <v>1555</v>
      </c>
      <c r="D518" s="5">
        <v>17</v>
      </c>
      <c r="E518" s="5" t="s">
        <v>457</v>
      </c>
      <c r="F518" s="5"/>
      <c r="G518" s="5" t="s">
        <v>669</v>
      </c>
      <c r="H518" s="9">
        <v>9.2824074074074073E-2</v>
      </c>
      <c r="I518" s="9" t="s">
        <v>30219</v>
      </c>
      <c r="J518" s="5">
        <v>2</v>
      </c>
      <c r="K518" s="5">
        <v>13</v>
      </c>
      <c r="L518" s="5">
        <v>40</v>
      </c>
      <c r="M518" s="5">
        <f t="shared" si="34"/>
        <v>8020</v>
      </c>
      <c r="N518" s="5">
        <f t="shared" si="35"/>
        <v>508.72817955112214</v>
      </c>
      <c r="O518" s="5" t="str">
        <f t="shared" si="32"/>
        <v/>
      </c>
      <c r="P518" s="43" t="str">
        <f t="shared" si="33"/>
        <v>insert into noskrien_reit (dalibnieks, rez,skriesim_db,sacensibas) values ('Ozola Evita',8020,'','Jelgavas nakts pusmaratons');</v>
      </c>
    </row>
    <row r="519" spans="1:16" x14ac:dyDescent="0.2">
      <c r="A519" s="10" t="s">
        <v>30766</v>
      </c>
      <c r="B519" s="5" t="s">
        <v>777</v>
      </c>
      <c r="C519" s="5" t="s">
        <v>933</v>
      </c>
      <c r="D519" s="5">
        <v>326</v>
      </c>
      <c r="E519" s="5" t="s">
        <v>457</v>
      </c>
      <c r="F519" s="5" t="s">
        <v>934</v>
      </c>
      <c r="G519" s="5"/>
      <c r="H519" s="9">
        <v>9.3113425925925919E-2</v>
      </c>
      <c r="I519" s="9" t="s">
        <v>30220</v>
      </c>
      <c r="J519" s="5">
        <v>2</v>
      </c>
      <c r="K519" s="5">
        <v>14</v>
      </c>
      <c r="L519" s="5">
        <v>5</v>
      </c>
      <c r="M519" s="5">
        <f t="shared" si="34"/>
        <v>8045</v>
      </c>
      <c r="N519" s="5">
        <f t="shared" si="35"/>
        <v>507.14729645742693</v>
      </c>
      <c r="O519" s="5" t="str">
        <f t="shared" si="32"/>
        <v/>
      </c>
      <c r="P519" s="43" t="str">
        <f t="shared" si="33"/>
        <v>insert into noskrien_reit (dalibnieks, rez,skriesim_db,sacensibas) values ('Kārkliņa Zane',8045,'','Jelgavas nakts pusmaratons');</v>
      </c>
    </row>
    <row r="520" spans="1:16" x14ac:dyDescent="0.2">
      <c r="A520" s="10" t="s">
        <v>30767</v>
      </c>
      <c r="B520" s="5" t="s">
        <v>2305</v>
      </c>
      <c r="C520" s="5" t="s">
        <v>29909</v>
      </c>
      <c r="D520" s="5">
        <v>43</v>
      </c>
      <c r="E520" s="5" t="s">
        <v>376</v>
      </c>
      <c r="F520" s="5"/>
      <c r="G520" s="5" t="s">
        <v>270</v>
      </c>
      <c r="H520" s="9">
        <v>9.3124999999999999E-2</v>
      </c>
      <c r="I520" s="9" t="s">
        <v>30221</v>
      </c>
      <c r="J520" s="5">
        <v>2</v>
      </c>
      <c r="K520" s="5">
        <v>14</v>
      </c>
      <c r="L520" s="5">
        <v>6</v>
      </c>
      <c r="M520" s="5">
        <f t="shared" si="34"/>
        <v>8046</v>
      </c>
      <c r="N520" s="5">
        <f t="shared" si="35"/>
        <v>507.08426547352724</v>
      </c>
      <c r="O520" s="5" t="str">
        <f t="shared" si="32"/>
        <v/>
      </c>
      <c r="P520" s="43" t="str">
        <f t="shared" si="33"/>
        <v>insert into noskrien_reit (dalibnieks, rez,skriesim_db,sacensibas) values ('Smirnova Tatjana',8046,'','Jelgavas nakts pusmaratons');</v>
      </c>
    </row>
    <row r="521" spans="1:16" x14ac:dyDescent="0.2">
      <c r="A521" s="10" t="s">
        <v>30768</v>
      </c>
      <c r="B521" s="5" t="s">
        <v>546</v>
      </c>
      <c r="C521" s="5" t="s">
        <v>29910</v>
      </c>
      <c r="D521" s="5">
        <v>44</v>
      </c>
      <c r="E521" s="5" t="s">
        <v>457</v>
      </c>
      <c r="F521" s="5"/>
      <c r="G521" s="5" t="s">
        <v>1418</v>
      </c>
      <c r="H521" s="9">
        <v>9.3263888888888882E-2</v>
      </c>
      <c r="I521" s="9" t="s">
        <v>30222</v>
      </c>
      <c r="J521" s="5">
        <v>2</v>
      </c>
      <c r="K521" s="5">
        <v>14</v>
      </c>
      <c r="L521" s="5">
        <v>18</v>
      </c>
      <c r="M521" s="5">
        <f t="shared" si="34"/>
        <v>8058</v>
      </c>
      <c r="N521" s="5">
        <f t="shared" si="35"/>
        <v>506.32911392405066</v>
      </c>
      <c r="O521" s="5" t="str">
        <f t="shared" si="32"/>
        <v/>
      </c>
      <c r="P521" s="43" t="str">
        <f t="shared" si="33"/>
        <v>insert into noskrien_reit (dalibnieks, rez,skriesim_db,sacensibas) values ('Kraslovska Ilze',8058,'','Jelgavas nakts pusmaratons');</v>
      </c>
    </row>
    <row r="522" spans="1:16" x14ac:dyDescent="0.2">
      <c r="A522" s="10" t="s">
        <v>30769</v>
      </c>
      <c r="B522" s="5" t="s">
        <v>161</v>
      </c>
      <c r="C522" s="5" t="s">
        <v>2341</v>
      </c>
      <c r="D522" s="5">
        <v>420</v>
      </c>
      <c r="E522" s="5" t="s">
        <v>376</v>
      </c>
      <c r="F522" s="5"/>
      <c r="G522" s="5"/>
      <c r="H522" s="9">
        <v>9.346064814814814E-2</v>
      </c>
      <c r="I522" s="9" t="s">
        <v>30223</v>
      </c>
      <c r="J522" s="5">
        <v>2</v>
      </c>
      <c r="K522" s="5">
        <v>14</v>
      </c>
      <c r="L522" s="5">
        <v>35</v>
      </c>
      <c r="M522" s="5">
        <f t="shared" si="34"/>
        <v>8075</v>
      </c>
      <c r="N522" s="5">
        <f t="shared" si="35"/>
        <v>505.26315789473688</v>
      </c>
      <c r="O522" s="5" t="str">
        <f t="shared" si="32"/>
        <v/>
      </c>
      <c r="P522" s="43" t="str">
        <f t="shared" si="33"/>
        <v>insert into noskrien_reit (dalibnieks, rez,skriesim_db,sacensibas) values ('Vāne Diāna',8075,'','Jelgavas nakts pusmaratons');</v>
      </c>
    </row>
    <row r="523" spans="1:16" x14ac:dyDescent="0.2">
      <c r="A523" s="10" t="s">
        <v>30770</v>
      </c>
      <c r="B523" s="5" t="s">
        <v>777</v>
      </c>
      <c r="C523" s="5" t="s">
        <v>1462</v>
      </c>
      <c r="D523" s="5">
        <v>432</v>
      </c>
      <c r="E523" s="5" t="s">
        <v>376</v>
      </c>
      <c r="F523" s="5"/>
      <c r="G523" s="5" t="s">
        <v>284</v>
      </c>
      <c r="H523" s="9">
        <v>9.3483796296296287E-2</v>
      </c>
      <c r="I523" s="9" t="s">
        <v>14121</v>
      </c>
      <c r="J523" s="5">
        <v>2</v>
      </c>
      <c r="K523" s="5">
        <v>14</v>
      </c>
      <c r="L523" s="5">
        <v>37</v>
      </c>
      <c r="M523" s="5">
        <f t="shared" si="34"/>
        <v>8077</v>
      </c>
      <c r="N523" s="5">
        <f t="shared" si="35"/>
        <v>505.13804630432094</v>
      </c>
      <c r="O523" s="5" t="str">
        <f t="shared" si="32"/>
        <v/>
      </c>
      <c r="P523" s="43" t="str">
        <f t="shared" si="33"/>
        <v>insert into noskrien_reit (dalibnieks, rez,skriesim_db,sacensibas) values ('Jēkabsone Zane',8077,'','Jelgavas nakts pusmaratons');</v>
      </c>
    </row>
    <row r="524" spans="1:16" x14ac:dyDescent="0.2">
      <c r="A524" s="10" t="s">
        <v>30771</v>
      </c>
      <c r="B524" s="5" t="s">
        <v>6</v>
      </c>
      <c r="C524" s="5" t="s">
        <v>29911</v>
      </c>
      <c r="D524" s="5">
        <v>393</v>
      </c>
      <c r="E524" s="5" t="s">
        <v>376</v>
      </c>
      <c r="F524" s="5"/>
      <c r="G524" s="5" t="s">
        <v>245</v>
      </c>
      <c r="H524" s="9">
        <v>9.3611111111111103E-2</v>
      </c>
      <c r="I524" s="9" t="s">
        <v>14420</v>
      </c>
      <c r="J524" s="5">
        <v>2</v>
      </c>
      <c r="K524" s="5">
        <v>14</v>
      </c>
      <c r="L524" s="5">
        <v>48</v>
      </c>
      <c r="M524" s="5">
        <f t="shared" si="34"/>
        <v>8088</v>
      </c>
      <c r="N524" s="5">
        <f t="shared" si="35"/>
        <v>504.45103857566767</v>
      </c>
      <c r="O524" s="5" t="str">
        <f t="shared" si="32"/>
        <v/>
      </c>
      <c r="P524" s="43" t="str">
        <f t="shared" si="33"/>
        <v>insert into noskrien_reit (dalibnieks, rez,skriesim_db,sacensibas) values ('Veršinska Marta',8088,'','Jelgavas nakts pusmaratons');</v>
      </c>
    </row>
    <row r="525" spans="1:16" x14ac:dyDescent="0.2">
      <c r="A525" s="10" t="s">
        <v>30772</v>
      </c>
      <c r="B525" s="5" t="s">
        <v>542</v>
      </c>
      <c r="C525" s="5" t="s">
        <v>1535</v>
      </c>
      <c r="D525" s="5">
        <v>392</v>
      </c>
      <c r="E525" s="5" t="s">
        <v>376</v>
      </c>
      <c r="F525" s="5"/>
      <c r="G525" s="5" t="s">
        <v>239</v>
      </c>
      <c r="H525" s="9">
        <v>9.3611111111111103E-2</v>
      </c>
      <c r="I525" s="9" t="s">
        <v>14420</v>
      </c>
      <c r="J525" s="5">
        <v>2</v>
      </c>
      <c r="K525" s="5">
        <v>14</v>
      </c>
      <c r="L525" s="5">
        <v>48</v>
      </c>
      <c r="M525" s="5">
        <f t="shared" si="34"/>
        <v>8088</v>
      </c>
      <c r="N525" s="5">
        <f t="shared" si="35"/>
        <v>504.45103857566767</v>
      </c>
      <c r="O525" s="5" t="str">
        <f t="shared" si="32"/>
        <v/>
      </c>
      <c r="P525" s="43" t="str">
        <f t="shared" si="33"/>
        <v>insert into noskrien_reit (dalibnieks, rez,skriesim_db,sacensibas) values ('Svikle Liene',8088,'','Jelgavas nakts pusmaratons');</v>
      </c>
    </row>
    <row r="526" spans="1:16" x14ac:dyDescent="0.2">
      <c r="A526" s="10" t="s">
        <v>30773</v>
      </c>
      <c r="B526" s="5" t="s">
        <v>647</v>
      </c>
      <c r="C526" s="5" t="s">
        <v>1571</v>
      </c>
      <c r="D526" s="5">
        <v>348</v>
      </c>
      <c r="E526" s="5" t="s">
        <v>350</v>
      </c>
      <c r="F526" s="5"/>
      <c r="G526" s="5"/>
      <c r="H526" s="9">
        <v>9.3726851851851853E-2</v>
      </c>
      <c r="I526" s="9" t="s">
        <v>14122</v>
      </c>
      <c r="J526" s="5">
        <v>2</v>
      </c>
      <c r="K526" s="5">
        <v>14</v>
      </c>
      <c r="L526" s="5">
        <v>58</v>
      </c>
      <c r="M526" s="5">
        <f t="shared" si="34"/>
        <v>8098</v>
      </c>
      <c r="N526" s="5">
        <f t="shared" si="35"/>
        <v>503.82810570511236</v>
      </c>
      <c r="O526" s="5" t="str">
        <f t="shared" si="32"/>
        <v/>
      </c>
      <c r="P526" s="43" t="str">
        <f t="shared" si="33"/>
        <v>insert into noskrien_reit (dalibnieks, rez,skriesim_db,sacensibas) values ('Gončarovs Pāvels',8098,'','Jelgavas nakts pusmaratons');</v>
      </c>
    </row>
    <row r="527" spans="1:16" x14ac:dyDescent="0.2">
      <c r="A527" s="10" t="s">
        <v>30774</v>
      </c>
      <c r="B527" s="5" t="s">
        <v>1512</v>
      </c>
      <c r="C527" s="5" t="s">
        <v>1513</v>
      </c>
      <c r="D527" s="5">
        <v>2</v>
      </c>
      <c r="E527" s="5" t="s">
        <v>376</v>
      </c>
      <c r="F527" s="5"/>
      <c r="G527" s="5"/>
      <c r="H527" s="9">
        <v>9.3819444444444441E-2</v>
      </c>
      <c r="I527" s="9" t="s">
        <v>30224</v>
      </c>
      <c r="J527" s="5">
        <v>2</v>
      </c>
      <c r="K527" s="5">
        <v>15</v>
      </c>
      <c r="L527" s="5">
        <v>6</v>
      </c>
      <c r="M527" s="5">
        <f t="shared" si="34"/>
        <v>8106</v>
      </c>
      <c r="N527" s="5">
        <f t="shared" si="35"/>
        <v>503.33086602516653</v>
      </c>
      <c r="O527" s="5" t="str">
        <f t="shared" si="32"/>
        <v/>
      </c>
      <c r="P527" s="43" t="str">
        <f t="shared" si="33"/>
        <v>insert into noskrien_reit (dalibnieks, rez,skriesim_db,sacensibas) values ('Bičkova Tamara',8106,'','Jelgavas nakts pusmaratons');</v>
      </c>
    </row>
    <row r="528" spans="1:16" x14ac:dyDescent="0.2">
      <c r="A528" s="10" t="s">
        <v>30775</v>
      </c>
      <c r="B528" s="5" t="s">
        <v>197</v>
      </c>
      <c r="C528" s="5" t="s">
        <v>2282</v>
      </c>
      <c r="D528" s="5">
        <v>595</v>
      </c>
      <c r="E528" s="5" t="s">
        <v>480</v>
      </c>
      <c r="F528" s="5"/>
      <c r="G528" s="5"/>
      <c r="H528" s="9">
        <v>9.3888888888888897E-2</v>
      </c>
      <c r="I528" s="9" t="s">
        <v>30225</v>
      </c>
      <c r="J528" s="5">
        <v>2</v>
      </c>
      <c r="K528" s="5">
        <v>15</v>
      </c>
      <c r="L528" s="5">
        <v>12</v>
      </c>
      <c r="M528" s="5">
        <f t="shared" si="34"/>
        <v>8112</v>
      </c>
      <c r="N528" s="5">
        <f t="shared" si="35"/>
        <v>502.95857988165682</v>
      </c>
      <c r="O528" s="5" t="str">
        <f t="shared" si="32"/>
        <v/>
      </c>
      <c r="P528" s="43" t="str">
        <f t="shared" si="33"/>
        <v>insert into noskrien_reit (dalibnieks, rez,skriesim_db,sacensibas) values ('Podniece Ieva',8112,'','Jelgavas nakts pusmaratons');</v>
      </c>
    </row>
    <row r="529" spans="1:16" x14ac:dyDescent="0.2">
      <c r="A529" s="10" t="s">
        <v>30776</v>
      </c>
      <c r="B529" s="5" t="s">
        <v>46</v>
      </c>
      <c r="C529" s="5" t="s">
        <v>29912</v>
      </c>
      <c r="D529" s="5">
        <v>151</v>
      </c>
      <c r="E529" s="5" t="s">
        <v>350</v>
      </c>
      <c r="F529" s="5"/>
      <c r="G529" s="5" t="s">
        <v>270</v>
      </c>
      <c r="H529" s="9">
        <v>9.4224537037037037E-2</v>
      </c>
      <c r="I529" s="9" t="s">
        <v>30226</v>
      </c>
      <c r="J529" s="5">
        <v>2</v>
      </c>
      <c r="K529" s="5">
        <v>15</v>
      </c>
      <c r="L529" s="5">
        <v>41</v>
      </c>
      <c r="M529" s="5">
        <f t="shared" si="34"/>
        <v>8141</v>
      </c>
      <c r="N529" s="5">
        <f t="shared" si="35"/>
        <v>501.16693280923721</v>
      </c>
      <c r="O529" s="5" t="str">
        <f t="shared" si="32"/>
        <v/>
      </c>
      <c r="P529" s="43" t="str">
        <f t="shared" si="33"/>
        <v>insert into noskrien_reit (dalibnieks, rez,skriesim_db,sacensibas) values ('Butāns Jānis',8141,'','Jelgavas nakts pusmaratons');</v>
      </c>
    </row>
    <row r="530" spans="1:16" x14ac:dyDescent="0.2">
      <c r="A530" s="10" t="s">
        <v>30777</v>
      </c>
      <c r="B530" s="5" t="s">
        <v>525</v>
      </c>
      <c r="C530" s="5" t="s">
        <v>29913</v>
      </c>
      <c r="D530" s="5">
        <v>58</v>
      </c>
      <c r="E530" s="5" t="s">
        <v>386</v>
      </c>
      <c r="F530" s="5"/>
      <c r="G530" s="5" t="s">
        <v>270</v>
      </c>
      <c r="H530" s="9">
        <v>9.4259259259259265E-2</v>
      </c>
      <c r="I530" s="9" t="s">
        <v>14426</v>
      </c>
      <c r="J530" s="5">
        <v>2</v>
      </c>
      <c r="K530" s="5">
        <v>15</v>
      </c>
      <c r="L530" s="5">
        <v>44</v>
      </c>
      <c r="M530" s="5">
        <f t="shared" si="34"/>
        <v>8144</v>
      </c>
      <c r="N530" s="5">
        <f t="shared" si="35"/>
        <v>500.98231827111982</v>
      </c>
      <c r="O530" s="5" t="str">
        <f t="shared" si="32"/>
        <v/>
      </c>
      <c r="P530" s="43" t="str">
        <f t="shared" si="33"/>
        <v>insert into noskrien_reit (dalibnieks, rez,skriesim_db,sacensibas) values ('Vērmels Arnis',8144,'','Jelgavas nakts pusmaratons');</v>
      </c>
    </row>
    <row r="531" spans="1:16" x14ac:dyDescent="0.2">
      <c r="A531" s="10" t="s">
        <v>30778</v>
      </c>
      <c r="B531" s="5" t="s">
        <v>2379</v>
      </c>
      <c r="C531" s="5" t="s">
        <v>29914</v>
      </c>
      <c r="D531" s="5">
        <v>85</v>
      </c>
      <c r="E531" s="5" t="s">
        <v>480</v>
      </c>
      <c r="F531" s="5"/>
      <c r="G531" s="5" t="s">
        <v>270</v>
      </c>
      <c r="H531" s="9">
        <v>9.4270833333333345E-2</v>
      </c>
      <c r="I531" s="9" t="s">
        <v>30227</v>
      </c>
      <c r="J531" s="5">
        <v>2</v>
      </c>
      <c r="K531" s="5">
        <v>15</v>
      </c>
      <c r="L531" s="5">
        <v>45</v>
      </c>
      <c r="M531" s="5">
        <f t="shared" si="34"/>
        <v>8145</v>
      </c>
      <c r="N531" s="5">
        <f t="shared" si="35"/>
        <v>500.92081031307555</v>
      </c>
      <c r="O531" s="5" t="str">
        <f t="shared" si="32"/>
        <v/>
      </c>
      <c r="P531" s="43" t="str">
        <f t="shared" si="33"/>
        <v>insert into noskrien_reit (dalibnieks, rez,skriesim_db,sacensibas) values ('Butāne Gunita',8145,'','Jelgavas nakts pusmaratons');</v>
      </c>
    </row>
    <row r="532" spans="1:16" x14ac:dyDescent="0.2">
      <c r="A532" s="10" t="s">
        <v>30779</v>
      </c>
      <c r="B532" s="5" t="s">
        <v>913</v>
      </c>
      <c r="C532" s="5" t="s">
        <v>914</v>
      </c>
      <c r="D532" s="5">
        <v>49</v>
      </c>
      <c r="E532" s="5" t="s">
        <v>358</v>
      </c>
      <c r="F532" s="5" t="s">
        <v>413</v>
      </c>
      <c r="G532" s="5" t="s">
        <v>270</v>
      </c>
      <c r="H532" s="9">
        <v>9.4444444444444442E-2</v>
      </c>
      <c r="I532" s="9" t="s">
        <v>30228</v>
      </c>
      <c r="J532" s="5">
        <v>2</v>
      </c>
      <c r="K532" s="5">
        <v>16</v>
      </c>
      <c r="L532" s="5">
        <v>0</v>
      </c>
      <c r="M532" s="5">
        <f t="shared" si="34"/>
        <v>8160</v>
      </c>
      <c r="N532" s="5">
        <f t="shared" si="35"/>
        <v>500</v>
      </c>
      <c r="O532" s="5" t="str">
        <f t="shared" si="32"/>
        <v/>
      </c>
      <c r="P532" s="43" t="str">
        <f t="shared" si="33"/>
        <v>insert into noskrien_reit (dalibnieks, rez,skriesim_db,sacensibas) values ('Cirsis Askolds',8160,'','Jelgavas nakts pusmaratons');</v>
      </c>
    </row>
    <row r="533" spans="1:16" x14ac:dyDescent="0.2">
      <c r="A533" s="10" t="s">
        <v>30780</v>
      </c>
      <c r="B533" s="5" t="s">
        <v>1411</v>
      </c>
      <c r="C533" s="5" t="s">
        <v>29915</v>
      </c>
      <c r="D533" s="5">
        <v>173</v>
      </c>
      <c r="E533" s="5" t="s">
        <v>386</v>
      </c>
      <c r="F533" s="5" t="s">
        <v>244</v>
      </c>
      <c r="G533" s="5" t="s">
        <v>245</v>
      </c>
      <c r="H533" s="9">
        <v>9.4652777777777766E-2</v>
      </c>
      <c r="I533" s="9" t="s">
        <v>30229</v>
      </c>
      <c r="J533" s="5">
        <v>2</v>
      </c>
      <c r="K533" s="5">
        <v>16</v>
      </c>
      <c r="L533" s="5">
        <v>18</v>
      </c>
      <c r="M533" s="5">
        <f t="shared" si="34"/>
        <v>8178</v>
      </c>
      <c r="N533" s="5">
        <f t="shared" si="35"/>
        <v>498.89948642699926</v>
      </c>
      <c r="O533" s="5" t="str">
        <f t="shared" si="32"/>
        <v>y</v>
      </c>
      <c r="P533" s="43" t="str">
        <f t="shared" si="33"/>
        <v>insert into noskrien_reit (dalibnieks, rez,skriesim_db,sacensibas) values ('Ābrams Modris',8178,'y','Jelgavas nakts pusmaratons');</v>
      </c>
    </row>
    <row r="534" spans="1:16" x14ac:dyDescent="0.2">
      <c r="A534" s="10" t="s">
        <v>30781</v>
      </c>
      <c r="B534" s="5" t="s">
        <v>546</v>
      </c>
      <c r="C534" s="5" t="s">
        <v>949</v>
      </c>
      <c r="D534" s="5">
        <v>99</v>
      </c>
      <c r="E534" s="5" t="s">
        <v>480</v>
      </c>
      <c r="F534" s="5" t="s">
        <v>244</v>
      </c>
      <c r="G534" s="5" t="s">
        <v>588</v>
      </c>
      <c r="H534" s="9">
        <v>9.4837962962962971E-2</v>
      </c>
      <c r="I534" s="9" t="s">
        <v>30230</v>
      </c>
      <c r="J534" s="5">
        <v>2</v>
      </c>
      <c r="K534" s="5">
        <v>16</v>
      </c>
      <c r="L534" s="5">
        <v>34</v>
      </c>
      <c r="M534" s="5">
        <f t="shared" si="34"/>
        <v>8194</v>
      </c>
      <c r="N534" s="5">
        <f t="shared" si="35"/>
        <v>497.9253112033195</v>
      </c>
      <c r="O534" s="5" t="str">
        <f t="shared" si="32"/>
        <v>y</v>
      </c>
      <c r="P534" s="43" t="str">
        <f t="shared" si="33"/>
        <v>insert into noskrien_reit (dalibnieks, rez,skriesim_db,sacensibas) values ('Pelēce Ilze',8194,'y','Jelgavas nakts pusmaratons');</v>
      </c>
    </row>
    <row r="535" spans="1:16" x14ac:dyDescent="0.2">
      <c r="A535" s="10" t="s">
        <v>30782</v>
      </c>
      <c r="B535" s="5" t="s">
        <v>4891</v>
      </c>
      <c r="C535" s="5" t="s">
        <v>12094</v>
      </c>
      <c r="D535" s="5">
        <v>559</v>
      </c>
      <c r="E535" s="5" t="s">
        <v>457</v>
      </c>
      <c r="F535" s="5"/>
      <c r="G535" s="5" t="s">
        <v>270</v>
      </c>
      <c r="H535" s="9">
        <v>9.5081018518518523E-2</v>
      </c>
      <c r="I535" s="9" t="s">
        <v>14537</v>
      </c>
      <c r="J535" s="5">
        <v>2</v>
      </c>
      <c r="K535" s="5">
        <v>16</v>
      </c>
      <c r="L535" s="5">
        <v>55</v>
      </c>
      <c r="M535" s="5">
        <f t="shared" si="34"/>
        <v>8215</v>
      </c>
      <c r="N535" s="5">
        <f t="shared" si="35"/>
        <v>496.65246500304323</v>
      </c>
      <c r="O535" s="5" t="str">
        <f t="shared" si="32"/>
        <v/>
      </c>
      <c r="P535" s="43" t="str">
        <f t="shared" si="33"/>
        <v>insert into noskrien_reit (dalibnieks, rez,skriesim_db,sacensibas) values ('Kavicka Ilva',8215,'','Jelgavas nakts pusmaratons');</v>
      </c>
    </row>
    <row r="536" spans="1:16" x14ac:dyDescent="0.2">
      <c r="A536" s="10" t="s">
        <v>30783</v>
      </c>
      <c r="B536" s="5" t="s">
        <v>418</v>
      </c>
      <c r="C536" s="5" t="s">
        <v>29916</v>
      </c>
      <c r="D536" s="5">
        <v>77</v>
      </c>
      <c r="E536" s="5" t="s">
        <v>344</v>
      </c>
      <c r="F536" s="5"/>
      <c r="G536" s="5" t="s">
        <v>270</v>
      </c>
      <c r="H536" s="9">
        <v>9.5196759259259259E-2</v>
      </c>
      <c r="I536" s="9" t="s">
        <v>15123</v>
      </c>
      <c r="J536" s="5">
        <v>2</v>
      </c>
      <c r="K536" s="5">
        <v>17</v>
      </c>
      <c r="L536" s="5">
        <v>5</v>
      </c>
      <c r="M536" s="5">
        <f t="shared" si="34"/>
        <v>8225</v>
      </c>
      <c r="N536" s="5">
        <f t="shared" si="35"/>
        <v>496.048632218845</v>
      </c>
      <c r="O536" s="5" t="str">
        <f t="shared" si="32"/>
        <v/>
      </c>
      <c r="P536" s="43" t="str">
        <f t="shared" si="33"/>
        <v>insert into noskrien_reit (dalibnieks, rez,skriesim_db,sacensibas) values ('Putnieks Kārlis',8225,'','Jelgavas nakts pusmaratons');</v>
      </c>
    </row>
    <row r="537" spans="1:16" x14ac:dyDescent="0.2">
      <c r="A537" s="10" t="s">
        <v>30784</v>
      </c>
      <c r="B537" s="5" t="s">
        <v>4870</v>
      </c>
      <c r="C537" s="5" t="s">
        <v>29917</v>
      </c>
      <c r="D537" s="5">
        <v>103</v>
      </c>
      <c r="E537" s="5" t="s">
        <v>350</v>
      </c>
      <c r="F537" s="5"/>
      <c r="G537" s="5" t="s">
        <v>270</v>
      </c>
      <c r="H537" s="9">
        <v>9.5231481481481486E-2</v>
      </c>
      <c r="I537" s="9" t="s">
        <v>30231</v>
      </c>
      <c r="J537" s="5">
        <v>2</v>
      </c>
      <c r="K537" s="5">
        <v>17</v>
      </c>
      <c r="L537" s="5">
        <v>8</v>
      </c>
      <c r="M537" s="5">
        <f t="shared" si="34"/>
        <v>8228</v>
      </c>
      <c r="N537" s="5">
        <f t="shared" si="35"/>
        <v>495.86776859504135</v>
      </c>
      <c r="O537" s="5" t="str">
        <f t="shared" si="32"/>
        <v/>
      </c>
      <c r="P537" s="43" t="str">
        <f t="shared" si="33"/>
        <v>insert into noskrien_reit (dalibnieks, rez,skriesim_db,sacensibas) values ('Vaitaitis Zigmārs',8228,'','Jelgavas nakts pusmaratons');</v>
      </c>
    </row>
    <row r="538" spans="1:16" x14ac:dyDescent="0.2">
      <c r="A538" s="10" t="s">
        <v>30785</v>
      </c>
      <c r="B538" s="5" t="s">
        <v>1306</v>
      </c>
      <c r="C538" s="5" t="s">
        <v>1525</v>
      </c>
      <c r="D538" s="5">
        <v>212</v>
      </c>
      <c r="E538" s="5" t="s">
        <v>358</v>
      </c>
      <c r="F538" s="5" t="s">
        <v>244</v>
      </c>
      <c r="G538" s="5" t="s">
        <v>300</v>
      </c>
      <c r="H538" s="9">
        <v>9.5451388888888891E-2</v>
      </c>
      <c r="I538" s="9" t="s">
        <v>30232</v>
      </c>
      <c r="J538" s="5">
        <v>2</v>
      </c>
      <c r="K538" s="5">
        <v>17</v>
      </c>
      <c r="L538" s="5">
        <v>27</v>
      </c>
      <c r="M538" s="5">
        <f t="shared" si="34"/>
        <v>8247</v>
      </c>
      <c r="N538" s="5">
        <f t="shared" si="35"/>
        <v>494.72535467442708</v>
      </c>
      <c r="O538" s="5" t="str">
        <f t="shared" si="32"/>
        <v>y</v>
      </c>
      <c r="P538" s="43" t="str">
        <f t="shared" si="33"/>
        <v>insert into noskrien_reit (dalibnieks, rez,skriesim_db,sacensibas) values ('Zēbergs Ainars',8247,'y','Jelgavas nakts pusmaratons');</v>
      </c>
    </row>
    <row r="539" spans="1:16" x14ac:dyDescent="0.2">
      <c r="A539" s="10" t="s">
        <v>30786</v>
      </c>
      <c r="B539" s="5" t="s">
        <v>16</v>
      </c>
      <c r="C539" s="5" t="s">
        <v>917</v>
      </c>
      <c r="D539" s="5">
        <v>459</v>
      </c>
      <c r="E539" s="5" t="s">
        <v>358</v>
      </c>
      <c r="F539" s="5" t="s">
        <v>918</v>
      </c>
      <c r="G539" s="5" t="s">
        <v>245</v>
      </c>
      <c r="H539" s="9">
        <v>9.5856481481481473E-2</v>
      </c>
      <c r="I539" s="9" t="s">
        <v>16355</v>
      </c>
      <c r="J539" s="5">
        <v>2</v>
      </c>
      <c r="K539" s="5">
        <v>18</v>
      </c>
      <c r="L539" s="5">
        <v>2</v>
      </c>
      <c r="M539" s="5">
        <f t="shared" si="34"/>
        <v>8282</v>
      </c>
      <c r="N539" s="5">
        <f t="shared" si="35"/>
        <v>492.63462931659018</v>
      </c>
      <c r="O539" s="5" t="str">
        <f t="shared" si="32"/>
        <v/>
      </c>
      <c r="P539" s="43" t="str">
        <f t="shared" si="33"/>
        <v>insert into noskrien_reit (dalibnieks, rez,skriesim_db,sacensibas) values ('Grišulis Aivars',8282,'','Jelgavas nakts pusmaratons');</v>
      </c>
    </row>
    <row r="540" spans="1:16" x14ac:dyDescent="0.2">
      <c r="A540" s="10" t="s">
        <v>30787</v>
      </c>
      <c r="B540" s="5" t="s">
        <v>1459</v>
      </c>
      <c r="C540" s="5" t="s">
        <v>12379</v>
      </c>
      <c r="D540" s="5">
        <v>438</v>
      </c>
      <c r="E540" s="5" t="s">
        <v>457</v>
      </c>
      <c r="F540" s="5" t="s">
        <v>1534</v>
      </c>
      <c r="G540" s="5" t="s">
        <v>245</v>
      </c>
      <c r="H540" s="9">
        <v>9.6504629629629635E-2</v>
      </c>
      <c r="I540" s="9" t="s">
        <v>14436</v>
      </c>
      <c r="J540" s="5">
        <v>2</v>
      </c>
      <c r="K540" s="5">
        <v>18</v>
      </c>
      <c r="L540" s="5">
        <v>58</v>
      </c>
      <c r="M540" s="5">
        <f t="shared" si="34"/>
        <v>8338</v>
      </c>
      <c r="N540" s="5">
        <f t="shared" si="35"/>
        <v>489.32597745262649</v>
      </c>
      <c r="O540" s="5" t="str">
        <f t="shared" si="32"/>
        <v/>
      </c>
      <c r="P540" s="43" t="str">
        <f t="shared" si="33"/>
        <v>insert into noskrien_reit (dalibnieks, rez,skriesim_db,sacensibas) values ('Švarca Evita',8338,'','Jelgavas nakts pusmaratons');</v>
      </c>
    </row>
    <row r="541" spans="1:16" x14ac:dyDescent="0.2">
      <c r="A541" s="10" t="s">
        <v>30788</v>
      </c>
      <c r="B541" s="5" t="s">
        <v>41</v>
      </c>
      <c r="C541" s="5" t="s">
        <v>916</v>
      </c>
      <c r="D541" s="5">
        <v>106</v>
      </c>
      <c r="E541" s="5" t="s">
        <v>457</v>
      </c>
      <c r="F541" s="5" t="s">
        <v>463</v>
      </c>
      <c r="G541" s="5" t="s">
        <v>245</v>
      </c>
      <c r="H541" s="9">
        <v>9.7037037037037033E-2</v>
      </c>
      <c r="I541" s="9" t="s">
        <v>30233</v>
      </c>
      <c r="J541" s="5">
        <v>2</v>
      </c>
      <c r="K541" s="5">
        <v>19</v>
      </c>
      <c r="L541" s="5">
        <v>44</v>
      </c>
      <c r="M541" s="5">
        <f t="shared" si="34"/>
        <v>8384</v>
      </c>
      <c r="N541" s="5">
        <f t="shared" si="35"/>
        <v>486.64122137404581</v>
      </c>
      <c r="O541" s="5" t="str">
        <f t="shared" si="32"/>
        <v/>
      </c>
      <c r="P541" s="43" t="str">
        <f t="shared" si="33"/>
        <v>insert into noskrien_reit (dalibnieks, rez,skriesim_db,sacensibas) values ('Razgale Vita',8384,'','Jelgavas nakts pusmaratons');</v>
      </c>
    </row>
    <row r="542" spans="1:16" x14ac:dyDescent="0.2">
      <c r="A542" s="10" t="s">
        <v>30789</v>
      </c>
      <c r="B542" s="5" t="s">
        <v>1413</v>
      </c>
      <c r="C542" s="5" t="s">
        <v>29918</v>
      </c>
      <c r="D542" s="5">
        <v>228</v>
      </c>
      <c r="E542" s="5" t="s">
        <v>376</v>
      </c>
      <c r="F542" s="5"/>
      <c r="G542" s="5" t="s">
        <v>270</v>
      </c>
      <c r="H542" s="9">
        <v>9.7499999999999989E-2</v>
      </c>
      <c r="I542" s="9" t="s">
        <v>30234</v>
      </c>
      <c r="J542" s="5">
        <v>2</v>
      </c>
      <c r="K542" s="5">
        <v>20</v>
      </c>
      <c r="L542" s="5">
        <v>24</v>
      </c>
      <c r="M542" s="5">
        <f t="shared" si="34"/>
        <v>8424</v>
      </c>
      <c r="N542" s="5">
        <f t="shared" si="35"/>
        <v>484.3304843304843</v>
      </c>
      <c r="O542" s="5" t="str">
        <f t="shared" si="32"/>
        <v/>
      </c>
      <c r="P542" s="43" t="str">
        <f t="shared" si="33"/>
        <v>insert into noskrien_reit (dalibnieks, rez,skriesim_db,sacensibas) values ('Gailuma Līva',8424,'','Jelgavas nakts pusmaratons');</v>
      </c>
    </row>
    <row r="543" spans="1:16" x14ac:dyDescent="0.2">
      <c r="A543" s="10" t="s">
        <v>30790</v>
      </c>
      <c r="B543" s="5" t="s">
        <v>142</v>
      </c>
      <c r="C543" s="5" t="s">
        <v>29919</v>
      </c>
      <c r="D543" s="5">
        <v>553</v>
      </c>
      <c r="E543" s="5" t="s">
        <v>376</v>
      </c>
      <c r="F543" s="5"/>
      <c r="G543" s="5" t="s">
        <v>245</v>
      </c>
      <c r="H543" s="9">
        <v>9.7916666666666666E-2</v>
      </c>
      <c r="I543" s="9" t="s">
        <v>30235</v>
      </c>
      <c r="J543" s="5">
        <v>2</v>
      </c>
      <c r="K543" s="5">
        <v>21</v>
      </c>
      <c r="L543" s="5">
        <v>0</v>
      </c>
      <c r="M543" s="5">
        <f t="shared" si="34"/>
        <v>8460</v>
      </c>
      <c r="N543" s="5">
        <f t="shared" si="35"/>
        <v>482.26950354609926</v>
      </c>
      <c r="O543" s="5" t="str">
        <f t="shared" si="32"/>
        <v/>
      </c>
      <c r="P543" s="43" t="str">
        <f t="shared" si="33"/>
        <v>insert into noskrien_reit (dalibnieks, rez,skriesim_db,sacensibas) values ('Villere Agnese',8460,'','Jelgavas nakts pusmaratons');</v>
      </c>
    </row>
    <row r="544" spans="1:16" x14ac:dyDescent="0.2">
      <c r="A544" s="10" t="s">
        <v>30791</v>
      </c>
      <c r="B544" s="5" t="s">
        <v>1186</v>
      </c>
      <c r="C544" s="5" t="s">
        <v>29920</v>
      </c>
      <c r="D544" s="5">
        <v>413</v>
      </c>
      <c r="E544" s="5" t="s">
        <v>350</v>
      </c>
      <c r="F544" s="5" t="s">
        <v>29921</v>
      </c>
      <c r="G544" s="5" t="s">
        <v>29922</v>
      </c>
      <c r="H544" s="9">
        <v>9.8217592592592592E-2</v>
      </c>
      <c r="I544" s="9" t="s">
        <v>30236</v>
      </c>
      <c r="J544" s="5">
        <v>2</v>
      </c>
      <c r="K544" s="5">
        <v>21</v>
      </c>
      <c r="L544" s="5">
        <v>26</v>
      </c>
      <c r="M544" s="5">
        <f t="shared" si="34"/>
        <v>8486</v>
      </c>
      <c r="N544" s="5">
        <f t="shared" si="35"/>
        <v>480.79189252887107</v>
      </c>
      <c r="O544" s="5" t="str">
        <f t="shared" si="32"/>
        <v/>
      </c>
      <c r="P544" s="43" t="str">
        <f t="shared" si="33"/>
        <v>insert into noskrien_reit (dalibnieks, rez,skriesim_db,sacensibas) values ('Jarohovics Martins',8486,'','Jelgavas nakts pusmaratons');</v>
      </c>
    </row>
    <row r="545" spans="1:16" x14ac:dyDescent="0.2">
      <c r="A545" s="10" t="s">
        <v>30792</v>
      </c>
      <c r="B545" s="5" t="s">
        <v>41</v>
      </c>
      <c r="C545" s="5" t="s">
        <v>1533</v>
      </c>
      <c r="D545" s="5">
        <v>435</v>
      </c>
      <c r="E545" s="5" t="s">
        <v>457</v>
      </c>
      <c r="F545" s="5" t="s">
        <v>1534</v>
      </c>
      <c r="G545" s="5" t="s">
        <v>245</v>
      </c>
      <c r="H545" s="9">
        <v>9.8657407407407402E-2</v>
      </c>
      <c r="I545" s="9" t="s">
        <v>14548</v>
      </c>
      <c r="J545" s="5">
        <v>2</v>
      </c>
      <c r="K545" s="5">
        <v>22</v>
      </c>
      <c r="L545" s="5">
        <v>4</v>
      </c>
      <c r="M545" s="5">
        <f t="shared" si="34"/>
        <v>8524</v>
      </c>
      <c r="N545" s="5">
        <f t="shared" si="35"/>
        <v>478.64852182074139</v>
      </c>
      <c r="O545" s="5" t="str">
        <f t="shared" si="32"/>
        <v/>
      </c>
      <c r="P545" s="43" t="str">
        <f t="shared" si="33"/>
        <v>insert into noskrien_reit (dalibnieks, rez,skriesim_db,sacensibas) values ('Vecvanaga Vita',8524,'','Jelgavas nakts pusmaratons');</v>
      </c>
    </row>
    <row r="546" spans="1:16" x14ac:dyDescent="0.2">
      <c r="A546" s="10" t="s">
        <v>30793</v>
      </c>
      <c r="B546" s="5" t="s">
        <v>51</v>
      </c>
      <c r="C546" s="5" t="s">
        <v>1535</v>
      </c>
      <c r="D546" s="5">
        <v>439</v>
      </c>
      <c r="E546" s="5" t="s">
        <v>457</v>
      </c>
      <c r="F546" s="5" t="s">
        <v>1534</v>
      </c>
      <c r="G546" s="5" t="s">
        <v>245</v>
      </c>
      <c r="H546" s="9">
        <v>9.8668981481481469E-2</v>
      </c>
      <c r="I546" s="9" t="s">
        <v>15137</v>
      </c>
      <c r="J546" s="5">
        <v>2</v>
      </c>
      <c r="K546" s="5">
        <v>22</v>
      </c>
      <c r="L546" s="5">
        <v>5</v>
      </c>
      <c r="M546" s="5">
        <f t="shared" si="34"/>
        <v>8525</v>
      </c>
      <c r="N546" s="5">
        <f t="shared" si="35"/>
        <v>478.59237536656889</v>
      </c>
      <c r="O546" s="5" t="str">
        <f t="shared" si="32"/>
        <v/>
      </c>
      <c r="P546" s="43" t="str">
        <f t="shared" si="33"/>
        <v>insert into noskrien_reit (dalibnieks, rez,skriesim_db,sacensibas) values ('Svikle Karīna',8525,'','Jelgavas nakts pusmaratons');</v>
      </c>
    </row>
    <row r="547" spans="1:16" x14ac:dyDescent="0.2">
      <c r="A547" s="10" t="s">
        <v>30794</v>
      </c>
      <c r="B547" s="5" t="s">
        <v>10531</v>
      </c>
      <c r="C547" s="5" t="s">
        <v>29923</v>
      </c>
      <c r="D547" s="5">
        <v>243</v>
      </c>
      <c r="E547" s="5" t="s">
        <v>376</v>
      </c>
      <c r="F547" s="5"/>
      <c r="G547" s="5" t="s">
        <v>245</v>
      </c>
      <c r="H547" s="9">
        <v>9.8703703703703696E-2</v>
      </c>
      <c r="I547" s="9" t="s">
        <v>30237</v>
      </c>
      <c r="J547" s="5">
        <v>2</v>
      </c>
      <c r="K547" s="5">
        <v>22</v>
      </c>
      <c r="L547" s="5">
        <v>8</v>
      </c>
      <c r="M547" s="5">
        <f t="shared" si="34"/>
        <v>8528</v>
      </c>
      <c r="N547" s="5">
        <f t="shared" si="35"/>
        <v>478.42401500938087</v>
      </c>
      <c r="O547" s="5" t="str">
        <f t="shared" si="32"/>
        <v/>
      </c>
      <c r="P547" s="43" t="str">
        <f t="shared" si="33"/>
        <v>insert into noskrien_reit (dalibnieks, rez,skriesim_db,sacensibas) values ('Tillere Katrīna',8528,'','Jelgavas nakts pusmaratons');</v>
      </c>
    </row>
    <row r="548" spans="1:16" x14ac:dyDescent="0.2">
      <c r="A548" s="10" t="s">
        <v>30795</v>
      </c>
      <c r="B548" s="5" t="s">
        <v>418</v>
      </c>
      <c r="C548" s="5" t="s">
        <v>29924</v>
      </c>
      <c r="D548" s="5">
        <v>244</v>
      </c>
      <c r="E548" s="5" t="s">
        <v>344</v>
      </c>
      <c r="F548" s="5"/>
      <c r="G548" s="5" t="s">
        <v>245</v>
      </c>
      <c r="H548" s="9">
        <v>9.8726851851851857E-2</v>
      </c>
      <c r="I548" s="9" t="s">
        <v>30238</v>
      </c>
      <c r="J548" s="5">
        <v>2</v>
      </c>
      <c r="K548" s="5">
        <v>22</v>
      </c>
      <c r="L548" s="5">
        <v>10</v>
      </c>
      <c r="M548" s="5">
        <f t="shared" si="34"/>
        <v>8530</v>
      </c>
      <c r="N548" s="5">
        <f t="shared" si="35"/>
        <v>478.31184056271979</v>
      </c>
      <c r="O548" s="5" t="str">
        <f t="shared" si="32"/>
        <v/>
      </c>
      <c r="P548" s="43" t="str">
        <f t="shared" si="33"/>
        <v>insert into noskrien_reit (dalibnieks, rez,skriesim_db,sacensibas) values ('Upītis Kārlis',8530,'','Jelgavas nakts pusmaratons');</v>
      </c>
    </row>
    <row r="549" spans="1:16" x14ac:dyDescent="0.2">
      <c r="A549" s="10" t="s">
        <v>30796</v>
      </c>
      <c r="B549" s="5" t="s">
        <v>18</v>
      </c>
      <c r="C549" s="5" t="s">
        <v>932</v>
      </c>
      <c r="D549" s="5">
        <v>184</v>
      </c>
      <c r="E549" s="5" t="s">
        <v>457</v>
      </c>
      <c r="F549" s="5" t="s">
        <v>695</v>
      </c>
      <c r="G549" s="5" t="s">
        <v>245</v>
      </c>
      <c r="H549" s="9">
        <v>9.8900462962962954E-2</v>
      </c>
      <c r="I549" s="9" t="s">
        <v>30239</v>
      </c>
      <c r="J549" s="5">
        <v>2</v>
      </c>
      <c r="K549" s="5">
        <v>22</v>
      </c>
      <c r="L549" s="5">
        <v>25</v>
      </c>
      <c r="M549" s="5">
        <f t="shared" si="34"/>
        <v>8545</v>
      </c>
      <c r="N549" s="5">
        <f t="shared" si="35"/>
        <v>477.47220596840259</v>
      </c>
      <c r="O549" s="5" t="str">
        <f t="shared" si="32"/>
        <v/>
      </c>
      <c r="P549" s="43" t="str">
        <f t="shared" si="33"/>
        <v>insert into noskrien_reit (dalibnieks, rez,skriesim_db,sacensibas) values ('Vīksniņa Inga',8545,'','Jelgavas nakts pusmaratons');</v>
      </c>
    </row>
    <row r="550" spans="1:16" x14ac:dyDescent="0.2">
      <c r="A550" s="10" t="s">
        <v>30797</v>
      </c>
      <c r="B550" s="5" t="s">
        <v>1456</v>
      </c>
      <c r="C550" s="5" t="s">
        <v>29925</v>
      </c>
      <c r="D550" s="5">
        <v>571</v>
      </c>
      <c r="E550" s="5" t="s">
        <v>358</v>
      </c>
      <c r="F550" s="5"/>
      <c r="G550" s="5" t="s">
        <v>270</v>
      </c>
      <c r="H550" s="9">
        <v>9.9340277777777777E-2</v>
      </c>
      <c r="I550" s="9" t="s">
        <v>30240</v>
      </c>
      <c r="J550" s="5">
        <v>2</v>
      </c>
      <c r="K550" s="5">
        <v>23</v>
      </c>
      <c r="L550" s="5">
        <v>3</v>
      </c>
      <c r="M550" s="5">
        <f t="shared" si="34"/>
        <v>8583</v>
      </c>
      <c r="N550" s="5">
        <f t="shared" si="35"/>
        <v>475.35826634044042</v>
      </c>
      <c r="O550" s="5" t="str">
        <f t="shared" si="32"/>
        <v/>
      </c>
      <c r="P550" s="43" t="str">
        <f t="shared" si="33"/>
        <v>insert into noskrien_reit (dalibnieks, rez,skriesim_db,sacensibas) values ('Koževņikovs Sandris',8583,'','Jelgavas nakts pusmaratons');</v>
      </c>
    </row>
    <row r="551" spans="1:16" x14ac:dyDescent="0.2">
      <c r="A551" s="10" t="s">
        <v>30798</v>
      </c>
      <c r="B551" s="5" t="s">
        <v>22</v>
      </c>
      <c r="C551" s="5" t="s">
        <v>11156</v>
      </c>
      <c r="D551" s="5">
        <v>376</v>
      </c>
      <c r="E551" s="5" t="s">
        <v>350</v>
      </c>
      <c r="F551" s="5"/>
      <c r="G551" s="5" t="s">
        <v>270</v>
      </c>
      <c r="H551" s="9">
        <v>9.9340277777777777E-2</v>
      </c>
      <c r="I551" s="9" t="s">
        <v>30240</v>
      </c>
      <c r="J551" s="5">
        <v>2</v>
      </c>
      <c r="K551" s="5">
        <v>23</v>
      </c>
      <c r="L551" s="5">
        <v>3</v>
      </c>
      <c r="M551" s="5">
        <f t="shared" si="34"/>
        <v>8583</v>
      </c>
      <c r="N551" s="5">
        <f t="shared" si="35"/>
        <v>475.35826634044042</v>
      </c>
      <c r="O551" s="5" t="str">
        <f t="shared" si="32"/>
        <v/>
      </c>
      <c r="P551" s="43" t="str">
        <f t="shared" si="33"/>
        <v>insert into noskrien_reit (dalibnieks, rez,skriesim_db,sacensibas) values ('Pikšs Gatis',8583,'','Jelgavas nakts pusmaratons');</v>
      </c>
    </row>
    <row r="552" spans="1:16" x14ac:dyDescent="0.2">
      <c r="A552" s="10" t="s">
        <v>30799</v>
      </c>
      <c r="B552" s="5" t="s">
        <v>1542</v>
      </c>
      <c r="C552" s="5" t="s">
        <v>12511</v>
      </c>
      <c r="D552" s="5">
        <v>205</v>
      </c>
      <c r="E552" s="5" t="s">
        <v>480</v>
      </c>
      <c r="F552" s="5" t="s">
        <v>448</v>
      </c>
      <c r="G552" s="5" t="s">
        <v>293</v>
      </c>
      <c r="H552" s="9">
        <v>0.10131944444444445</v>
      </c>
      <c r="I552" s="9" t="s">
        <v>14564</v>
      </c>
      <c r="J552" s="5">
        <v>2</v>
      </c>
      <c r="K552" s="5">
        <v>25</v>
      </c>
      <c r="L552" s="5">
        <v>54</v>
      </c>
      <c r="M552" s="5">
        <f t="shared" si="34"/>
        <v>8754</v>
      </c>
      <c r="N552" s="5">
        <f t="shared" si="35"/>
        <v>466.07265250171349</v>
      </c>
      <c r="O552" s="5" t="str">
        <f t="shared" si="32"/>
        <v/>
      </c>
      <c r="P552" s="43" t="str">
        <f t="shared" si="33"/>
        <v>insert into noskrien_reit (dalibnieks, rez,skriesim_db,sacensibas) values ('Kļaviņa Māra',8754,'','Jelgavas nakts pusmaratons');</v>
      </c>
    </row>
    <row r="553" spans="1:16" x14ac:dyDescent="0.2">
      <c r="A553" s="10" t="s">
        <v>30800</v>
      </c>
      <c r="B553" s="5" t="s">
        <v>404</v>
      </c>
      <c r="C553" s="5" t="s">
        <v>346</v>
      </c>
      <c r="D553" s="5">
        <v>68</v>
      </c>
      <c r="E553" s="5" t="s">
        <v>490</v>
      </c>
      <c r="F553" s="5" t="s">
        <v>948</v>
      </c>
      <c r="G553" s="5"/>
      <c r="H553" s="9">
        <v>0.10135416666666668</v>
      </c>
      <c r="I553" s="9" t="s">
        <v>14565</v>
      </c>
      <c r="J553" s="5">
        <v>2</v>
      </c>
      <c r="K553" s="5">
        <v>25</v>
      </c>
      <c r="L553" s="5">
        <v>57</v>
      </c>
      <c r="M553" s="5">
        <f t="shared" si="34"/>
        <v>8757</v>
      </c>
      <c r="N553" s="5">
        <f t="shared" si="35"/>
        <v>465.91298389859543</v>
      </c>
      <c r="O553" s="5" t="str">
        <f t="shared" si="32"/>
        <v/>
      </c>
      <c r="P553" s="43" t="str">
        <f t="shared" si="33"/>
        <v>insert into noskrien_reit (dalibnieks, rez,skriesim_db,sacensibas) values ('Bērziņš Juris',8757,'','Jelgavas nakts pusmaratons');</v>
      </c>
    </row>
    <row r="554" spans="1:16" x14ac:dyDescent="0.2">
      <c r="A554" s="10" t="s">
        <v>30801</v>
      </c>
      <c r="B554" s="5" t="s">
        <v>404</v>
      </c>
      <c r="C554" s="5" t="s">
        <v>5081</v>
      </c>
      <c r="D554" s="5">
        <v>74</v>
      </c>
      <c r="E554" s="5" t="s">
        <v>350</v>
      </c>
      <c r="F554" s="5"/>
      <c r="G554" s="5" t="s">
        <v>29926</v>
      </c>
      <c r="H554" s="9">
        <v>0.10137731481481482</v>
      </c>
      <c r="I554" s="9" t="s">
        <v>30241</v>
      </c>
      <c r="J554" s="5">
        <v>2</v>
      </c>
      <c r="K554" s="5">
        <v>25</v>
      </c>
      <c r="L554" s="5">
        <v>59</v>
      </c>
      <c r="M554" s="5">
        <f t="shared" si="34"/>
        <v>8759</v>
      </c>
      <c r="N554" s="5">
        <f t="shared" si="35"/>
        <v>465.80659892681814</v>
      </c>
      <c r="O554" s="5" t="str">
        <f t="shared" si="32"/>
        <v/>
      </c>
      <c r="P554" s="43" t="str">
        <f t="shared" si="33"/>
        <v>insert into noskrien_reit (dalibnieks, rez,skriesim_db,sacensibas) values ('Pošeika Juris',8759,'','Jelgavas nakts pusmaratons');</v>
      </c>
    </row>
    <row r="555" spans="1:16" x14ac:dyDescent="0.2">
      <c r="A555" s="10" t="s">
        <v>30802</v>
      </c>
      <c r="B555" s="5" t="s">
        <v>10294</v>
      </c>
      <c r="C555" s="5" t="s">
        <v>5081</v>
      </c>
      <c r="D555" s="5">
        <v>75</v>
      </c>
      <c r="E555" s="5" t="s">
        <v>457</v>
      </c>
      <c r="F555" s="5"/>
      <c r="G555" s="5" t="s">
        <v>588</v>
      </c>
      <c r="H555" s="9">
        <v>0.10137731481481482</v>
      </c>
      <c r="I555" s="9" t="s">
        <v>30241</v>
      </c>
      <c r="J555" s="5">
        <v>2</v>
      </c>
      <c r="K555" s="5">
        <v>25</v>
      </c>
      <c r="L555" s="5">
        <v>59</v>
      </c>
      <c r="M555" s="5">
        <f t="shared" si="34"/>
        <v>8759</v>
      </c>
      <c r="N555" s="5">
        <f t="shared" si="35"/>
        <v>465.80659892681814</v>
      </c>
      <c r="O555" s="5" t="str">
        <f t="shared" si="32"/>
        <v/>
      </c>
      <c r="P555" s="43" t="str">
        <f t="shared" si="33"/>
        <v>insert into noskrien_reit (dalibnieks, rez,skriesim_db,sacensibas) values ('Pošeika Laine',8759,'','Jelgavas nakts pusmaratons');</v>
      </c>
    </row>
    <row r="556" spans="1:16" x14ac:dyDescent="0.2">
      <c r="A556" s="10" t="s">
        <v>30803</v>
      </c>
      <c r="B556" s="5" t="s">
        <v>197</v>
      </c>
      <c r="C556" s="5" t="s">
        <v>9528</v>
      </c>
      <c r="D556" s="5">
        <v>258</v>
      </c>
      <c r="E556" s="5" t="s">
        <v>457</v>
      </c>
      <c r="F556" s="5"/>
      <c r="G556" s="5" t="s">
        <v>245</v>
      </c>
      <c r="H556" s="9">
        <v>0.10187499999999999</v>
      </c>
      <c r="I556" s="9" t="s">
        <v>30242</v>
      </c>
      <c r="J556" s="5">
        <v>2</v>
      </c>
      <c r="K556" s="5">
        <v>26</v>
      </c>
      <c r="L556" s="5">
        <v>42</v>
      </c>
      <c r="M556" s="5">
        <f t="shared" si="34"/>
        <v>8802</v>
      </c>
      <c r="N556" s="5">
        <f t="shared" si="35"/>
        <v>463.53101567825496</v>
      </c>
      <c r="O556" s="5" t="str">
        <f t="shared" si="32"/>
        <v/>
      </c>
      <c r="P556" s="43" t="str">
        <f t="shared" si="33"/>
        <v>insert into noskrien_reit (dalibnieks, rez,skriesim_db,sacensibas) values ('Treija Ieva',8802,'','Jelgavas nakts pusmaratons');</v>
      </c>
    </row>
    <row r="557" spans="1:16" x14ac:dyDescent="0.2">
      <c r="A557" s="10" t="s">
        <v>30804</v>
      </c>
      <c r="B557" s="5" t="s">
        <v>748</v>
      </c>
      <c r="C557" s="5" t="s">
        <v>2516</v>
      </c>
      <c r="D557" s="5">
        <v>267</v>
      </c>
      <c r="E557" s="5" t="s">
        <v>344</v>
      </c>
      <c r="F557" s="5" t="s">
        <v>29927</v>
      </c>
      <c r="G557" s="5" t="s">
        <v>309</v>
      </c>
      <c r="H557" s="9">
        <v>0.10189814814814814</v>
      </c>
      <c r="I557" s="9" t="s">
        <v>30243</v>
      </c>
      <c r="J557" s="5">
        <v>2</v>
      </c>
      <c r="K557" s="5">
        <v>26</v>
      </c>
      <c r="L557" s="5">
        <v>44</v>
      </c>
      <c r="M557" s="5">
        <f t="shared" si="34"/>
        <v>8804</v>
      </c>
      <c r="N557" s="5">
        <f t="shared" si="35"/>
        <v>463.42571558382554</v>
      </c>
      <c r="O557" s="5" t="str">
        <f t="shared" si="32"/>
        <v/>
      </c>
      <c r="P557" s="43" t="str">
        <f t="shared" si="33"/>
        <v>insert into noskrien_reit (dalibnieks, rez,skriesim_db,sacensibas) values ('Galvanovskis Agris',8804,'','Jelgavas nakts pusmaratons');</v>
      </c>
    </row>
    <row r="558" spans="1:16" x14ac:dyDescent="0.2">
      <c r="A558" s="10" t="s">
        <v>30805</v>
      </c>
      <c r="B558" s="5" t="s">
        <v>6134</v>
      </c>
      <c r="C558" s="5" t="s">
        <v>29928</v>
      </c>
      <c r="D558" s="5">
        <v>268</v>
      </c>
      <c r="E558" s="5" t="s">
        <v>376</v>
      </c>
      <c r="F558" s="5" t="s">
        <v>2320</v>
      </c>
      <c r="G558" s="5"/>
      <c r="H558" s="9">
        <v>0.10189814814814814</v>
      </c>
      <c r="I558" s="9" t="s">
        <v>30243</v>
      </c>
      <c r="J558" s="5">
        <v>2</v>
      </c>
      <c r="K558" s="5">
        <v>26</v>
      </c>
      <c r="L558" s="5">
        <v>44</v>
      </c>
      <c r="M558" s="5">
        <f t="shared" si="34"/>
        <v>8804</v>
      </c>
      <c r="N558" s="5">
        <f t="shared" si="35"/>
        <v>463.42571558382554</v>
      </c>
      <c r="O558" s="5" t="str">
        <f t="shared" si="32"/>
        <v/>
      </c>
      <c r="P558" s="43" t="str">
        <f t="shared" si="33"/>
        <v>insert into noskrien_reit (dalibnieks, rez,skriesim_db,sacensibas) values ('Saliesa Krista',8804,'','Jelgavas nakts pusmaratons');</v>
      </c>
    </row>
    <row r="559" spans="1:16" x14ac:dyDescent="0.2">
      <c r="A559" s="10" t="s">
        <v>30806</v>
      </c>
      <c r="B559" s="5" t="s">
        <v>149</v>
      </c>
      <c r="C559" s="5" t="s">
        <v>1555</v>
      </c>
      <c r="D559" s="5">
        <v>428</v>
      </c>
      <c r="E559" s="5" t="s">
        <v>457</v>
      </c>
      <c r="F559" s="5"/>
      <c r="G559" s="5" t="s">
        <v>239</v>
      </c>
      <c r="H559" s="9">
        <v>0.10195601851851853</v>
      </c>
      <c r="I559" s="9" t="s">
        <v>30244</v>
      </c>
      <c r="J559" s="5">
        <v>2</v>
      </c>
      <c r="K559" s="5">
        <v>26</v>
      </c>
      <c r="L559" s="5">
        <v>49</v>
      </c>
      <c r="M559" s="5">
        <f t="shared" si="34"/>
        <v>8809</v>
      </c>
      <c r="N559" s="5">
        <f t="shared" si="35"/>
        <v>463.16267453740494</v>
      </c>
      <c r="O559" s="5" t="str">
        <f t="shared" si="32"/>
        <v/>
      </c>
      <c r="P559" s="43" t="str">
        <f t="shared" si="33"/>
        <v>insert into noskrien_reit (dalibnieks, rez,skriesim_db,sacensibas) values ('Ozola Aija',8809,'','Jelgavas nakts pusmaratons');</v>
      </c>
    </row>
    <row r="560" spans="1:16" x14ac:dyDescent="0.2">
      <c r="A560" s="10" t="s">
        <v>30807</v>
      </c>
      <c r="B560" s="5" t="s">
        <v>125</v>
      </c>
      <c r="C560" s="5" t="s">
        <v>1547</v>
      </c>
      <c r="D560" s="5">
        <v>494</v>
      </c>
      <c r="E560" s="5" t="s">
        <v>457</v>
      </c>
      <c r="F560" s="5"/>
      <c r="G560" s="5" t="s">
        <v>320</v>
      </c>
      <c r="H560" s="9">
        <v>0.10244212962962962</v>
      </c>
      <c r="I560" s="9" t="s">
        <v>14573</v>
      </c>
      <c r="J560" s="5">
        <v>2</v>
      </c>
      <c r="K560" s="5">
        <v>27</v>
      </c>
      <c r="L560" s="5">
        <v>31</v>
      </c>
      <c r="M560" s="5">
        <f t="shared" si="34"/>
        <v>8851</v>
      </c>
      <c r="N560" s="5">
        <f t="shared" si="35"/>
        <v>460.96486272737542</v>
      </c>
      <c r="O560" s="5" t="str">
        <f t="shared" si="32"/>
        <v/>
      </c>
      <c r="P560" s="43" t="str">
        <f t="shared" si="33"/>
        <v>insert into noskrien_reit (dalibnieks, rez,skriesim_db,sacensibas) values ('Feldhūne Elīna',8851,'','Jelgavas nakts pusmaratons');</v>
      </c>
    </row>
    <row r="561" spans="1:16" x14ac:dyDescent="0.2">
      <c r="A561" s="10" t="s">
        <v>30808</v>
      </c>
      <c r="B561" s="5" t="s">
        <v>37</v>
      </c>
      <c r="C561" s="5" t="s">
        <v>12511</v>
      </c>
      <c r="D561" s="5">
        <v>26</v>
      </c>
      <c r="E561" s="5" t="s">
        <v>376</v>
      </c>
      <c r="F561" s="5" t="s">
        <v>29929</v>
      </c>
      <c r="G561" s="5" t="s">
        <v>270</v>
      </c>
      <c r="H561" s="9">
        <v>0.10312500000000001</v>
      </c>
      <c r="I561" s="9" t="s">
        <v>30245</v>
      </c>
      <c r="J561" s="5">
        <v>2</v>
      </c>
      <c r="K561" s="5">
        <v>28</v>
      </c>
      <c r="L561" s="5">
        <v>30</v>
      </c>
      <c r="M561" s="5">
        <f t="shared" si="34"/>
        <v>8910</v>
      </c>
      <c r="N561" s="5">
        <f t="shared" si="35"/>
        <v>457.91245791245791</v>
      </c>
      <c r="O561" s="5" t="str">
        <f t="shared" si="32"/>
        <v/>
      </c>
      <c r="P561" s="43" t="str">
        <f t="shared" si="33"/>
        <v>insert into noskrien_reit (dalibnieks, rez,skriesim_db,sacensibas) values ('Kļaviņa Linda',8910,'','Jelgavas nakts pusmaratons');</v>
      </c>
    </row>
    <row r="562" spans="1:16" x14ac:dyDescent="0.2">
      <c r="A562" s="10" t="s">
        <v>30809</v>
      </c>
      <c r="B562" s="5" t="s">
        <v>3478</v>
      </c>
      <c r="C562" s="5" t="s">
        <v>12054</v>
      </c>
      <c r="D562" s="5">
        <v>229</v>
      </c>
      <c r="E562" s="5" t="s">
        <v>350</v>
      </c>
      <c r="F562" s="5" t="s">
        <v>3305</v>
      </c>
      <c r="G562" s="5" t="s">
        <v>239</v>
      </c>
      <c r="H562" s="9">
        <v>0.10342592592592592</v>
      </c>
      <c r="I562" s="9" t="s">
        <v>30246</v>
      </c>
      <c r="J562" s="5">
        <v>2</v>
      </c>
      <c r="K562" s="5">
        <v>28</v>
      </c>
      <c r="L562" s="5">
        <v>56</v>
      </c>
      <c r="M562" s="5">
        <f t="shared" si="34"/>
        <v>8936</v>
      </c>
      <c r="N562" s="5">
        <f t="shared" si="35"/>
        <v>456.58012533572065</v>
      </c>
      <c r="O562" s="5" t="str">
        <f t="shared" si="32"/>
        <v/>
      </c>
      <c r="P562" s="43" t="str">
        <f t="shared" si="33"/>
        <v>insert into noskrien_reit (dalibnieks, rez,skriesim_db,sacensibas) values ('Vlasovs Vitalijs',8936,'','Jelgavas nakts pusmaratons');</v>
      </c>
    </row>
    <row r="563" spans="1:16" x14ac:dyDescent="0.2">
      <c r="A563" s="10" t="s">
        <v>30810</v>
      </c>
      <c r="B563" s="5" t="s">
        <v>893</v>
      </c>
      <c r="C563" s="5" t="s">
        <v>1569</v>
      </c>
      <c r="D563" s="5">
        <v>35</v>
      </c>
      <c r="E563" s="5" t="s">
        <v>490</v>
      </c>
      <c r="F563" s="5" t="s">
        <v>588</v>
      </c>
      <c r="G563" s="5" t="s">
        <v>270</v>
      </c>
      <c r="H563" s="9">
        <v>0.1140625</v>
      </c>
      <c r="I563" s="9" t="s">
        <v>30247</v>
      </c>
      <c r="J563" s="5">
        <v>2</v>
      </c>
      <c r="K563" s="5">
        <v>44</v>
      </c>
      <c r="L563" s="5">
        <v>15</v>
      </c>
      <c r="M563" s="5">
        <f t="shared" si="34"/>
        <v>9855</v>
      </c>
      <c r="N563" s="5">
        <f t="shared" si="35"/>
        <v>414.0030441400304</v>
      </c>
      <c r="O563" s="5" t="str">
        <f t="shared" si="32"/>
        <v/>
      </c>
      <c r="P563" s="43" t="str">
        <f t="shared" si="33"/>
        <v>insert into noskrien_reit (dalibnieks, rez,skriesim_db,sacensibas) values ('Kaļass Ervīns',9855,'','Jelgavas nakts pusmaratons');</v>
      </c>
    </row>
    <row r="564" spans="1:16" x14ac:dyDescent="0.2">
      <c r="A564" s="10" t="s">
        <v>30811</v>
      </c>
      <c r="B564" s="5" t="s">
        <v>12</v>
      </c>
      <c r="C564" s="5" t="s">
        <v>946</v>
      </c>
      <c r="D564" s="5">
        <v>368</v>
      </c>
      <c r="E564" s="5" t="s">
        <v>490</v>
      </c>
      <c r="F564" s="5" t="s">
        <v>947</v>
      </c>
      <c r="G564" s="5" t="s">
        <v>239</v>
      </c>
      <c r="H564" s="9">
        <v>0.11635416666666666</v>
      </c>
      <c r="I564" s="9" t="s">
        <v>30248</v>
      </c>
      <c r="J564" s="5">
        <v>2</v>
      </c>
      <c r="K564" s="5">
        <v>47</v>
      </c>
      <c r="L564" s="5">
        <v>33</v>
      </c>
      <c r="M564" s="5">
        <f t="shared" si="34"/>
        <v>10053</v>
      </c>
      <c r="N564" s="5">
        <f t="shared" si="35"/>
        <v>405.84900029841839</v>
      </c>
      <c r="O564" s="5" t="str">
        <f t="shared" si="32"/>
        <v/>
      </c>
      <c r="P564" s="43" t="str">
        <f t="shared" si="33"/>
        <v>insert into noskrien_reit (dalibnieks, rez,skriesim_db,sacensibas) values ('Safutins Viktors',10053,'','Jelgavas nakts pusmaratons');</v>
      </c>
    </row>
  </sheetData>
  <autoFilter ref="A1:O564"/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4"/>
  <sheetViews>
    <sheetView workbookViewId="0">
      <pane ySplit="1" topLeftCell="A2" activePane="bottomLeft" state="frozen"/>
      <selection pane="bottomLeft" activeCell="M2" sqref="M2:P2"/>
    </sheetView>
  </sheetViews>
  <sheetFormatPr defaultColWidth="30.28515625" defaultRowHeight="12.75" x14ac:dyDescent="0.2"/>
  <cols>
    <col min="1" max="1" width="8.5703125" style="41" bestFit="1" customWidth="1"/>
    <col min="2" max="2" width="11.140625" style="41" customWidth="1"/>
    <col min="3" max="3" width="12" style="41" customWidth="1"/>
    <col min="4" max="4" width="8.7109375" style="41" customWidth="1"/>
    <col min="5" max="5" width="6" style="41" bestFit="1" customWidth="1"/>
    <col min="6" max="6" width="19.28515625" style="41" customWidth="1"/>
    <col min="7" max="7" width="15" style="41" bestFit="1" customWidth="1"/>
    <col min="8" max="8" width="10.28515625" style="41" bestFit="1" customWidth="1"/>
    <col min="9" max="9" width="8.85546875" style="41" bestFit="1" customWidth="1"/>
    <col min="10" max="10" width="4.5703125" style="41" bestFit="1" customWidth="1"/>
    <col min="11" max="11" width="4.85546875" style="41" bestFit="1" customWidth="1"/>
    <col min="12" max="12" width="5" style="41" bestFit="1" customWidth="1"/>
    <col min="13" max="13" width="7" style="41" bestFit="1" customWidth="1"/>
    <col min="14" max="14" width="8.140625" style="41" customWidth="1"/>
    <col min="15" max="15" width="6.42578125" style="41" customWidth="1"/>
    <col min="16" max="16384" width="30.28515625" style="41"/>
  </cols>
  <sheetData>
    <row r="1" spans="1:16" x14ac:dyDescent="0.2">
      <c r="A1" s="40" t="s">
        <v>13604</v>
      </c>
      <c r="B1" s="41" t="s">
        <v>13605</v>
      </c>
      <c r="C1" s="41" t="s">
        <v>13606</v>
      </c>
      <c r="D1" s="41" t="s">
        <v>13527</v>
      </c>
      <c r="E1" s="41" t="s">
        <v>229</v>
      </c>
      <c r="F1" s="40" t="s">
        <v>227</v>
      </c>
      <c r="G1" s="41" t="s">
        <v>228</v>
      </c>
      <c r="H1" s="41" t="s">
        <v>998</v>
      </c>
      <c r="I1" s="41" t="s">
        <v>998</v>
      </c>
      <c r="J1" s="40" t="s">
        <v>14150</v>
      </c>
      <c r="K1" s="40" t="s">
        <v>2548</v>
      </c>
      <c r="L1" s="40" t="s">
        <v>1014</v>
      </c>
      <c r="M1" s="40" t="s">
        <v>14151</v>
      </c>
      <c r="N1" s="40" t="s">
        <v>14152</v>
      </c>
      <c r="P1" s="40" t="s">
        <v>31822</v>
      </c>
    </row>
    <row r="2" spans="1:16" x14ac:dyDescent="0.2">
      <c r="A2" s="40" t="s">
        <v>31260</v>
      </c>
      <c r="B2" s="41" t="s">
        <v>46</v>
      </c>
      <c r="C2" s="41" t="s">
        <v>1142</v>
      </c>
      <c r="E2" s="41" t="s">
        <v>31043</v>
      </c>
      <c r="H2" s="41" t="s">
        <v>30813</v>
      </c>
      <c r="I2" s="41" t="s">
        <v>31089</v>
      </c>
      <c r="J2" s="41">
        <v>1</v>
      </c>
      <c r="K2" s="41">
        <v>8</v>
      </c>
      <c r="L2" s="41">
        <v>29.5</v>
      </c>
      <c r="M2" s="5">
        <f t="shared" ref="M2:M65" si="0">J2*3600+K2*60+L2</f>
        <v>4109.5</v>
      </c>
      <c r="N2" s="5">
        <f t="shared" ref="N2:N65" si="1">$M$2/M2*1000</f>
        <v>1000</v>
      </c>
      <c r="O2" s="5" t="str">
        <f t="shared" ref="O2:O33" si="2">IF(F2="vsk noskrien","y","")</f>
        <v/>
      </c>
      <c r="P2" s="43" t="str">
        <f t="shared" ref="P2:P33" si="3">CONCATENATE("insert into noskrien_reit (dalibnieks, rez,skriesim_db,sacensibas) values ('",C2," ",B2,"',",M2,",'",O2,"','",$P$1,"');")</f>
        <v>insert into noskrien_reit (dalibnieks, rez,skriesim_db,sacensibas) values ('Višķers Jānis',4109.5,'','Liepājas pusmaratons');</v>
      </c>
    </row>
    <row r="3" spans="1:16" x14ac:dyDescent="0.2">
      <c r="A3" s="40" t="s">
        <v>31261</v>
      </c>
      <c r="B3" s="41" t="s">
        <v>30984</v>
      </c>
      <c r="C3" s="41" t="s">
        <v>30985</v>
      </c>
      <c r="E3" s="41" t="s">
        <v>31043</v>
      </c>
      <c r="H3" s="41" t="s">
        <v>30814</v>
      </c>
      <c r="I3" s="41" t="s">
        <v>31090</v>
      </c>
      <c r="J3" s="41">
        <v>1</v>
      </c>
      <c r="K3" s="41">
        <v>9</v>
      </c>
      <c r="L3" s="41">
        <v>19.600000000000001</v>
      </c>
      <c r="M3" s="5">
        <f t="shared" si="0"/>
        <v>4159.6000000000004</v>
      </c>
      <c r="N3" s="5">
        <f t="shared" si="1"/>
        <v>987.95557265121636</v>
      </c>
      <c r="O3" s="5" t="str">
        <f t="shared" si="2"/>
        <v/>
      </c>
      <c r="P3" s="43" t="str">
        <f t="shared" si="3"/>
        <v>insert into noskrien_reit (dalibnieks, rez,skriesim_db,sacensibas) values ('Dopolskas Valdas',4159.6,'','Liepājas pusmaratons');</v>
      </c>
    </row>
    <row r="4" spans="1:16" x14ac:dyDescent="0.2">
      <c r="A4" s="40" t="s">
        <v>31262</v>
      </c>
      <c r="B4" s="41" t="s">
        <v>71</v>
      </c>
      <c r="C4" s="41" t="s">
        <v>1141</v>
      </c>
      <c r="E4" s="41" t="s">
        <v>31043</v>
      </c>
      <c r="G4" s="41" t="s">
        <v>2494</v>
      </c>
      <c r="H4" s="41" t="s">
        <v>30815</v>
      </c>
      <c r="I4" s="41" t="s">
        <v>31091</v>
      </c>
      <c r="J4" s="41">
        <v>1</v>
      </c>
      <c r="K4" s="41">
        <v>10</v>
      </c>
      <c r="L4" s="41">
        <v>32.6</v>
      </c>
      <c r="M4" s="5">
        <f t="shared" si="0"/>
        <v>4232.6000000000004</v>
      </c>
      <c r="N4" s="5">
        <f t="shared" si="1"/>
        <v>970.91622170769733</v>
      </c>
      <c r="O4" s="5" t="str">
        <f t="shared" si="2"/>
        <v/>
      </c>
      <c r="P4" s="43" t="str">
        <f t="shared" si="3"/>
        <v>insert into noskrien_reit (dalibnieks, rez,skriesim_db,sacensibas) values ('Serjogins Dmitrijs',4232.6,'','Liepājas pusmaratons');</v>
      </c>
    </row>
    <row r="5" spans="1:16" x14ac:dyDescent="0.2">
      <c r="A5" s="40" t="s">
        <v>31263</v>
      </c>
      <c r="B5" s="41" t="s">
        <v>0</v>
      </c>
      <c r="C5" s="41" t="s">
        <v>346</v>
      </c>
      <c r="E5" s="41" t="s">
        <v>31043</v>
      </c>
      <c r="G5" s="41" t="s">
        <v>31055</v>
      </c>
      <c r="H5" s="41" t="s">
        <v>30816</v>
      </c>
      <c r="I5" s="41" t="s">
        <v>31092</v>
      </c>
      <c r="J5" s="41">
        <v>1</v>
      </c>
      <c r="K5" s="41">
        <v>11</v>
      </c>
      <c r="L5" s="41">
        <v>45.1</v>
      </c>
      <c r="M5" s="5">
        <f t="shared" si="0"/>
        <v>4305.1000000000004</v>
      </c>
      <c r="N5" s="5">
        <f t="shared" si="1"/>
        <v>954.56551531904006</v>
      </c>
      <c r="O5" s="5" t="str">
        <f t="shared" si="2"/>
        <v/>
      </c>
      <c r="P5" s="43" t="str">
        <f t="shared" si="3"/>
        <v>insert into noskrien_reit (dalibnieks, rez,skriesim_db,sacensibas) values ('Bērziņš Kristaps',4305.1,'','Liepājas pusmaratons');</v>
      </c>
    </row>
    <row r="6" spans="1:16" x14ac:dyDescent="0.2">
      <c r="A6" s="40" t="s">
        <v>31264</v>
      </c>
      <c r="B6" s="41" t="s">
        <v>359</v>
      </c>
      <c r="C6" s="41" t="s">
        <v>360</v>
      </c>
      <c r="E6" s="41" t="s">
        <v>31044</v>
      </c>
      <c r="F6" s="41" t="s">
        <v>361</v>
      </c>
      <c r="H6" s="41" t="s">
        <v>30817</v>
      </c>
      <c r="I6" s="41" t="s">
        <v>31093</v>
      </c>
      <c r="J6" s="41">
        <v>1</v>
      </c>
      <c r="K6" s="41">
        <v>17</v>
      </c>
      <c r="L6" s="41">
        <v>10.4</v>
      </c>
      <c r="M6" s="5">
        <f t="shared" si="0"/>
        <v>4630.3999999999996</v>
      </c>
      <c r="N6" s="5">
        <f t="shared" si="1"/>
        <v>887.50431928127171</v>
      </c>
      <c r="O6" s="5" t="str">
        <f t="shared" si="2"/>
        <v/>
      </c>
      <c r="P6" s="43" t="str">
        <f t="shared" si="3"/>
        <v>insert into noskrien_reit (dalibnieks, rez,skriesim_db,sacensibas) values ('Pranckūnas Petras',4630.4,'','Liepājas pusmaratons');</v>
      </c>
    </row>
    <row r="7" spans="1:16" x14ac:dyDescent="0.2">
      <c r="A7" s="40" t="s">
        <v>31265</v>
      </c>
      <c r="B7" s="41" t="s">
        <v>181</v>
      </c>
      <c r="C7" s="41" t="s">
        <v>2360</v>
      </c>
      <c r="E7" s="41" t="s">
        <v>31044</v>
      </c>
      <c r="F7" s="41" t="s">
        <v>244</v>
      </c>
      <c r="G7" s="41" t="s">
        <v>300</v>
      </c>
      <c r="H7" s="41" t="s">
        <v>30818</v>
      </c>
      <c r="I7" s="41" t="s">
        <v>31094</v>
      </c>
      <c r="J7" s="41">
        <v>1</v>
      </c>
      <c r="K7" s="41">
        <v>17</v>
      </c>
      <c r="L7" s="41">
        <v>40.1</v>
      </c>
      <c r="M7" s="5">
        <f t="shared" si="0"/>
        <v>4660.1000000000004</v>
      </c>
      <c r="N7" s="5">
        <f t="shared" si="1"/>
        <v>881.84802901225294</v>
      </c>
      <c r="O7" s="5" t="str">
        <f t="shared" si="2"/>
        <v>y</v>
      </c>
      <c r="P7" s="43" t="str">
        <f t="shared" si="3"/>
        <v>insert into noskrien_reit (dalibnieks, rez,skriesim_db,sacensibas) values ('Tūbelis Kaspars',4660.1,'y','Liepājas pusmaratons');</v>
      </c>
    </row>
    <row r="8" spans="1:16" x14ac:dyDescent="0.2">
      <c r="A8" s="40" t="s">
        <v>31266</v>
      </c>
      <c r="B8" s="41" t="s">
        <v>24</v>
      </c>
      <c r="C8" s="41" t="s">
        <v>363</v>
      </c>
      <c r="E8" s="41" t="s">
        <v>31043</v>
      </c>
      <c r="G8" s="41" t="s">
        <v>245</v>
      </c>
      <c r="H8" s="41" t="s">
        <v>30819</v>
      </c>
      <c r="I8" s="41" t="s">
        <v>31095</v>
      </c>
      <c r="J8" s="41">
        <v>1</v>
      </c>
      <c r="K8" s="41">
        <v>17</v>
      </c>
      <c r="L8" s="41">
        <v>42.9</v>
      </c>
      <c r="M8" s="5">
        <f t="shared" si="0"/>
        <v>4662.8999999999996</v>
      </c>
      <c r="N8" s="5">
        <f t="shared" si="1"/>
        <v>881.31849278346101</v>
      </c>
      <c r="O8" s="5" t="str">
        <f t="shared" si="2"/>
        <v/>
      </c>
      <c r="P8" s="43" t="str">
        <f t="shared" si="3"/>
        <v>insert into noskrien_reit (dalibnieks, rez,skriesim_db,sacensibas) values ('Caics Artūrs',4662.9,'','Liepājas pusmaratons');</v>
      </c>
    </row>
    <row r="9" spans="1:16" x14ac:dyDescent="0.2">
      <c r="A9" s="40" t="s">
        <v>31267</v>
      </c>
      <c r="B9" s="41" t="s">
        <v>686</v>
      </c>
      <c r="C9" s="41" t="s">
        <v>2126</v>
      </c>
      <c r="E9" s="41" t="s">
        <v>31045</v>
      </c>
      <c r="F9" s="41" t="s">
        <v>2127</v>
      </c>
      <c r="G9" s="41" t="s">
        <v>245</v>
      </c>
      <c r="H9" s="41" t="s">
        <v>30820</v>
      </c>
      <c r="I9" s="41" t="s">
        <v>31096</v>
      </c>
      <c r="J9" s="41">
        <v>1</v>
      </c>
      <c r="K9" s="41">
        <v>18</v>
      </c>
      <c r="L9" s="41">
        <v>59.2</v>
      </c>
      <c r="M9" s="5">
        <f t="shared" si="0"/>
        <v>4739.2</v>
      </c>
      <c r="N9" s="5">
        <f t="shared" si="1"/>
        <v>867.12947332883198</v>
      </c>
      <c r="O9" s="5" t="str">
        <f t="shared" si="2"/>
        <v/>
      </c>
      <c r="P9" s="43" t="str">
        <f t="shared" si="3"/>
        <v>insert into noskrien_reit (dalibnieks, rez,skriesim_db,sacensibas) values ('Repša Lauris',4739.2,'','Liepājas pusmaratons');</v>
      </c>
    </row>
    <row r="10" spans="1:16" x14ac:dyDescent="0.2">
      <c r="A10" s="40" t="s">
        <v>31268</v>
      </c>
      <c r="B10" s="41" t="s">
        <v>618</v>
      </c>
      <c r="C10" s="41" t="s">
        <v>2131</v>
      </c>
      <c r="E10" s="41" t="s">
        <v>31043</v>
      </c>
      <c r="F10" s="41" t="s">
        <v>435</v>
      </c>
      <c r="G10" s="41" t="s">
        <v>300</v>
      </c>
      <c r="H10" s="41" t="s">
        <v>30821</v>
      </c>
      <c r="I10" s="41" t="s">
        <v>31097</v>
      </c>
      <c r="J10" s="41">
        <v>1</v>
      </c>
      <c r="K10" s="41">
        <v>19</v>
      </c>
      <c r="L10" s="41">
        <v>52.6</v>
      </c>
      <c r="M10" s="5">
        <f t="shared" si="0"/>
        <v>4792.6000000000004</v>
      </c>
      <c r="N10" s="5">
        <f t="shared" si="1"/>
        <v>857.46776280098481</v>
      </c>
      <c r="O10" s="5" t="str">
        <f t="shared" si="2"/>
        <v/>
      </c>
      <c r="P10" s="43" t="str">
        <f t="shared" si="3"/>
        <v>insert into noskrien_reit (dalibnieks, rez,skriesim_db,sacensibas) values ('Alseika Kalvis',4792.6,'','Liepājas pusmaratons');</v>
      </c>
    </row>
    <row r="11" spans="1:16" x14ac:dyDescent="0.2">
      <c r="A11" s="40" t="s">
        <v>31269</v>
      </c>
      <c r="B11" s="41" t="s">
        <v>333</v>
      </c>
      <c r="C11" s="41" t="s">
        <v>2129</v>
      </c>
      <c r="E11" s="41" t="s">
        <v>31044</v>
      </c>
      <c r="G11" s="41" t="s">
        <v>253</v>
      </c>
      <c r="H11" s="41" t="s">
        <v>30822</v>
      </c>
      <c r="I11" s="41" t="s">
        <v>31098</v>
      </c>
      <c r="J11" s="41">
        <v>1</v>
      </c>
      <c r="K11" s="41">
        <v>19</v>
      </c>
      <c r="L11" s="41">
        <v>59.7</v>
      </c>
      <c r="M11" s="5">
        <f t="shared" si="0"/>
        <v>4799.7</v>
      </c>
      <c r="N11" s="5">
        <f t="shared" si="1"/>
        <v>856.19934579244534</v>
      </c>
      <c r="O11" s="5" t="str">
        <f t="shared" si="2"/>
        <v/>
      </c>
      <c r="P11" s="43" t="str">
        <f t="shared" si="3"/>
        <v>insert into noskrien_reit (dalibnieks, rez,skriesim_db,sacensibas) values ('Buls Raimonds',4799.7,'','Liepājas pusmaratons');</v>
      </c>
    </row>
    <row r="12" spans="1:16" x14ac:dyDescent="0.2">
      <c r="A12" s="40" t="s">
        <v>31270</v>
      </c>
      <c r="B12" s="41" t="s">
        <v>30986</v>
      </c>
      <c r="C12" s="41" t="s">
        <v>30987</v>
      </c>
      <c r="E12" s="41" t="s">
        <v>31045</v>
      </c>
      <c r="F12" s="41" t="s">
        <v>306</v>
      </c>
      <c r="G12" s="41" t="s">
        <v>253</v>
      </c>
      <c r="H12" s="41" t="s">
        <v>30823</v>
      </c>
      <c r="I12" s="41" t="s">
        <v>31099</v>
      </c>
      <c r="J12" s="41">
        <v>1</v>
      </c>
      <c r="K12" s="41">
        <v>21</v>
      </c>
      <c r="L12" s="41">
        <v>20.9</v>
      </c>
      <c r="M12" s="5">
        <f t="shared" si="0"/>
        <v>4880.8999999999996</v>
      </c>
      <c r="N12" s="5">
        <f t="shared" si="1"/>
        <v>841.95537708209554</v>
      </c>
      <c r="O12" s="5" t="str">
        <f t="shared" si="2"/>
        <v/>
      </c>
      <c r="P12" s="43" t="str">
        <f t="shared" si="3"/>
        <v>insert into noskrien_reit (dalibnieks, rez,skriesim_db,sacensibas) values ('Bambans Vjacheslav',4880.9,'','Liepājas pusmaratons');</v>
      </c>
    </row>
    <row r="13" spans="1:16" x14ac:dyDescent="0.2">
      <c r="A13" s="40" t="s">
        <v>31271</v>
      </c>
      <c r="B13" s="41" t="s">
        <v>377</v>
      </c>
      <c r="C13" s="41" t="s">
        <v>378</v>
      </c>
      <c r="E13" s="41" t="s">
        <v>31046</v>
      </c>
      <c r="F13" s="41" t="s">
        <v>31066</v>
      </c>
      <c r="G13" s="41" t="s">
        <v>31067</v>
      </c>
      <c r="H13" s="41" t="s">
        <v>30824</v>
      </c>
      <c r="I13" s="41" t="s">
        <v>31100</v>
      </c>
      <c r="J13" s="41">
        <v>1</v>
      </c>
      <c r="K13" s="41">
        <v>23</v>
      </c>
      <c r="L13" s="41">
        <v>0.1</v>
      </c>
      <c r="M13" s="5">
        <f t="shared" si="0"/>
        <v>4980.1000000000004</v>
      </c>
      <c r="N13" s="5">
        <f t="shared" si="1"/>
        <v>825.18423324832827</v>
      </c>
      <c r="O13" s="5" t="str">
        <f t="shared" si="2"/>
        <v/>
      </c>
      <c r="P13" s="43" t="str">
        <f t="shared" si="3"/>
        <v>insert into noskrien_reit (dalibnieks, rez,skriesim_db,sacensibas) values ('Kažemāka Anita',4980.1,'','Liepājas pusmaratons');</v>
      </c>
    </row>
    <row r="14" spans="1:16" x14ac:dyDescent="0.2">
      <c r="A14" s="40" t="s">
        <v>31272</v>
      </c>
      <c r="B14" s="41" t="s">
        <v>373</v>
      </c>
      <c r="C14" s="41" t="s">
        <v>374</v>
      </c>
      <c r="E14" s="41" t="s">
        <v>31046</v>
      </c>
      <c r="G14" s="41" t="s">
        <v>31071</v>
      </c>
      <c r="H14" s="41" t="s">
        <v>30825</v>
      </c>
      <c r="I14" s="41" t="s">
        <v>31101</v>
      </c>
      <c r="J14" s="41">
        <v>1</v>
      </c>
      <c r="K14" s="41">
        <v>23</v>
      </c>
      <c r="L14" s="41">
        <v>39.5</v>
      </c>
      <c r="M14" s="5">
        <f t="shared" si="0"/>
        <v>5019.5</v>
      </c>
      <c r="N14" s="5">
        <f t="shared" si="1"/>
        <v>818.70704253411702</v>
      </c>
      <c r="O14" s="5" t="str">
        <f t="shared" si="2"/>
        <v/>
      </c>
      <c r="P14" s="43" t="str">
        <f t="shared" si="3"/>
        <v>insert into noskrien_reit (dalibnieks, rez,skriesim_db,sacensibas) values ('Marhele Ilona',5019.5,'','Liepājas pusmaratons');</v>
      </c>
    </row>
    <row r="15" spans="1:16" x14ac:dyDescent="0.2">
      <c r="A15" s="40" t="s">
        <v>31273</v>
      </c>
      <c r="B15" s="41" t="s">
        <v>4114</v>
      </c>
      <c r="C15" s="41" t="s">
        <v>6327</v>
      </c>
      <c r="E15" s="41" t="s">
        <v>31043</v>
      </c>
      <c r="G15" s="41" t="s">
        <v>300</v>
      </c>
      <c r="H15" s="41" t="s">
        <v>30826</v>
      </c>
      <c r="I15" s="41" t="s">
        <v>31102</v>
      </c>
      <c r="J15" s="41">
        <v>1</v>
      </c>
      <c r="K15" s="41">
        <v>24</v>
      </c>
      <c r="L15" s="41">
        <v>35.299999999999997</v>
      </c>
      <c r="M15" s="5">
        <f t="shared" si="0"/>
        <v>5075.3</v>
      </c>
      <c r="N15" s="5">
        <f t="shared" si="1"/>
        <v>809.7058301972296</v>
      </c>
      <c r="O15" s="5" t="str">
        <f t="shared" si="2"/>
        <v/>
      </c>
      <c r="P15" s="43" t="str">
        <f t="shared" si="3"/>
        <v>insert into noskrien_reit (dalibnieks, rez,skriesim_db,sacensibas) values ('Butauts Linards',5075.3,'','Liepājas pusmaratons');</v>
      </c>
    </row>
    <row r="16" spans="1:16" x14ac:dyDescent="0.2">
      <c r="A16" s="40" t="s">
        <v>31274</v>
      </c>
      <c r="B16" s="41" t="s">
        <v>629</v>
      </c>
      <c r="C16" s="41" t="s">
        <v>630</v>
      </c>
      <c r="E16" s="41" t="s">
        <v>31047</v>
      </c>
      <c r="F16" s="41" t="s">
        <v>31074</v>
      </c>
      <c r="H16" s="41" t="s">
        <v>30827</v>
      </c>
      <c r="I16" s="41" t="s">
        <v>31103</v>
      </c>
      <c r="J16" s="41">
        <v>1</v>
      </c>
      <c r="K16" s="41">
        <v>24</v>
      </c>
      <c r="L16" s="41">
        <v>51.1</v>
      </c>
      <c r="M16" s="5">
        <f t="shared" si="0"/>
        <v>5091.1000000000004</v>
      </c>
      <c r="N16" s="5">
        <f t="shared" si="1"/>
        <v>807.19294455029353</v>
      </c>
      <c r="O16" s="5" t="str">
        <f t="shared" si="2"/>
        <v/>
      </c>
      <c r="P16" s="43" t="str">
        <f t="shared" si="3"/>
        <v>insert into noskrien_reit (dalibnieks, rez,skriesim_db,sacensibas) values ('Petrov Alexander',5091.1,'','Liepājas pusmaratons');</v>
      </c>
    </row>
    <row r="17" spans="1:16" x14ac:dyDescent="0.2">
      <c r="A17" s="40" t="s">
        <v>31275</v>
      </c>
      <c r="B17" s="41" t="s">
        <v>4</v>
      </c>
      <c r="C17" s="41" t="s">
        <v>519</v>
      </c>
      <c r="E17" s="41" t="s">
        <v>31044</v>
      </c>
      <c r="F17" s="41" t="s">
        <v>500</v>
      </c>
      <c r="G17" s="41" t="s">
        <v>300</v>
      </c>
      <c r="H17" s="41" t="s">
        <v>30828</v>
      </c>
      <c r="I17" s="41" t="s">
        <v>31104</v>
      </c>
      <c r="J17" s="41">
        <v>1</v>
      </c>
      <c r="K17" s="41">
        <v>25</v>
      </c>
      <c r="L17" s="41">
        <v>16.100000000000001</v>
      </c>
      <c r="M17" s="5">
        <f t="shared" si="0"/>
        <v>5116.1000000000004</v>
      </c>
      <c r="N17" s="5">
        <f t="shared" si="1"/>
        <v>803.24856824534311</v>
      </c>
      <c r="O17" s="5" t="str">
        <f t="shared" si="2"/>
        <v/>
      </c>
      <c r="P17" s="43" t="str">
        <f t="shared" si="3"/>
        <v>insert into noskrien_reit (dalibnieks, rez,skriesim_db,sacensibas) values ('Žuburs Dainis',5116.1,'','Liepājas pusmaratons');</v>
      </c>
    </row>
    <row r="18" spans="1:16" x14ac:dyDescent="0.2">
      <c r="A18" s="40" t="s">
        <v>31276</v>
      </c>
      <c r="B18" s="41" t="s">
        <v>30988</v>
      </c>
      <c r="C18" s="41" t="s">
        <v>30989</v>
      </c>
      <c r="E18" s="41" t="s">
        <v>31044</v>
      </c>
      <c r="F18" s="41" t="s">
        <v>361</v>
      </c>
      <c r="H18" s="41" t="s">
        <v>30829</v>
      </c>
      <c r="I18" s="41" t="s">
        <v>31105</v>
      </c>
      <c r="J18" s="41">
        <v>1</v>
      </c>
      <c r="K18" s="41">
        <v>25</v>
      </c>
      <c r="L18" s="41">
        <v>31.3</v>
      </c>
      <c r="M18" s="5">
        <f t="shared" si="0"/>
        <v>5131.3</v>
      </c>
      <c r="N18" s="5">
        <f t="shared" si="1"/>
        <v>800.86917545261429</v>
      </c>
      <c r="O18" s="5" t="str">
        <f t="shared" si="2"/>
        <v/>
      </c>
      <c r="P18" s="43" t="str">
        <f t="shared" si="3"/>
        <v>insert into noskrien_reit (dalibnieks, rez,skriesim_db,sacensibas) values ('Baltrusaitis Zydrunas',5131.3,'','Liepājas pusmaratons');</v>
      </c>
    </row>
    <row r="19" spans="1:16" x14ac:dyDescent="0.2">
      <c r="A19" s="40" t="s">
        <v>31277</v>
      </c>
      <c r="B19" s="41" t="s">
        <v>696</v>
      </c>
      <c r="C19" s="41" t="s">
        <v>214</v>
      </c>
      <c r="E19" s="41" t="s">
        <v>31044</v>
      </c>
      <c r="G19" s="41" t="s">
        <v>245</v>
      </c>
      <c r="H19" s="41" t="s">
        <v>30830</v>
      </c>
      <c r="I19" s="41" t="s">
        <v>31106</v>
      </c>
      <c r="J19" s="41">
        <v>1</v>
      </c>
      <c r="K19" s="41">
        <v>26</v>
      </c>
      <c r="L19" s="41">
        <v>0.9</v>
      </c>
      <c r="M19" s="5">
        <f t="shared" si="0"/>
        <v>5160.8999999999996</v>
      </c>
      <c r="N19" s="5">
        <f t="shared" si="1"/>
        <v>796.27584336065411</v>
      </c>
      <c r="O19" s="5" t="str">
        <f t="shared" si="2"/>
        <v/>
      </c>
      <c r="P19" s="43" t="str">
        <f t="shared" si="3"/>
        <v>insert into noskrien_reit (dalibnieks, rez,skriesim_db,sacensibas) values ('Seļivanovs Mihails',5160.9,'','Liepājas pusmaratons');</v>
      </c>
    </row>
    <row r="20" spans="1:16" x14ac:dyDescent="0.2">
      <c r="A20" s="40" t="s">
        <v>31278</v>
      </c>
      <c r="B20" s="41" t="s">
        <v>472</v>
      </c>
      <c r="C20" s="41" t="s">
        <v>473</v>
      </c>
      <c r="E20" s="41" t="s">
        <v>31045</v>
      </c>
      <c r="F20" s="41" t="s">
        <v>474</v>
      </c>
      <c r="G20" s="41" t="s">
        <v>300</v>
      </c>
      <c r="H20" s="41" t="s">
        <v>30831</v>
      </c>
      <c r="I20" s="41" t="s">
        <v>31107</v>
      </c>
      <c r="J20" s="41">
        <v>1</v>
      </c>
      <c r="K20" s="41">
        <v>26</v>
      </c>
      <c r="L20" s="41">
        <v>21.2</v>
      </c>
      <c r="M20" s="5">
        <f t="shared" si="0"/>
        <v>5181.2</v>
      </c>
      <c r="N20" s="5">
        <f t="shared" si="1"/>
        <v>793.15602563112793</v>
      </c>
      <c r="O20" s="5" t="str">
        <f t="shared" si="2"/>
        <v/>
      </c>
      <c r="P20" s="43" t="str">
        <f t="shared" si="3"/>
        <v>insert into noskrien_reit (dalibnieks, rez,skriesim_db,sacensibas) values ('Seņko Igors',5181.2,'','Liepājas pusmaratons');</v>
      </c>
    </row>
    <row r="21" spans="1:16" x14ac:dyDescent="0.2">
      <c r="A21" s="40" t="s">
        <v>31279</v>
      </c>
      <c r="B21" s="41" t="s">
        <v>432</v>
      </c>
      <c r="C21" s="41" t="s">
        <v>433</v>
      </c>
      <c r="E21" s="41" t="s">
        <v>31045</v>
      </c>
      <c r="F21" s="41" t="s">
        <v>31085</v>
      </c>
      <c r="G21" s="41" t="s">
        <v>300</v>
      </c>
      <c r="H21" s="41" t="s">
        <v>30832</v>
      </c>
      <c r="I21" s="41" t="s">
        <v>31108</v>
      </c>
      <c r="J21" s="41">
        <v>1</v>
      </c>
      <c r="K21" s="41">
        <v>26</v>
      </c>
      <c r="L21" s="41">
        <v>46.6</v>
      </c>
      <c r="M21" s="5">
        <f t="shared" si="0"/>
        <v>5206.6000000000004</v>
      </c>
      <c r="N21" s="5">
        <f t="shared" si="1"/>
        <v>789.28667460530858</v>
      </c>
      <c r="O21" s="5" t="str">
        <f t="shared" si="2"/>
        <v/>
      </c>
      <c r="P21" s="43" t="str">
        <f t="shared" si="3"/>
        <v>insert into noskrien_reit (dalibnieks, rez,skriesim_db,sacensibas) values ('Šuļga Ruslans',5206.6,'','Liepājas pusmaratons');</v>
      </c>
    </row>
    <row r="22" spans="1:16" x14ac:dyDescent="0.2">
      <c r="A22" s="40" t="s">
        <v>31280</v>
      </c>
      <c r="B22" s="41" t="s">
        <v>461</v>
      </c>
      <c r="C22" s="41" t="s">
        <v>462</v>
      </c>
      <c r="E22" s="41" t="s">
        <v>31046</v>
      </c>
      <c r="F22" s="41" t="s">
        <v>31080</v>
      </c>
      <c r="G22" s="41" t="s">
        <v>245</v>
      </c>
      <c r="H22" s="41" t="s">
        <v>30833</v>
      </c>
      <c r="I22" s="41" t="s">
        <v>31109</v>
      </c>
      <c r="J22" s="41">
        <v>1</v>
      </c>
      <c r="K22" s="41">
        <v>27</v>
      </c>
      <c r="L22" s="41">
        <v>10.5</v>
      </c>
      <c r="M22" s="5">
        <f t="shared" si="0"/>
        <v>5230.5</v>
      </c>
      <c r="N22" s="5">
        <f t="shared" si="1"/>
        <v>785.68014530159633</v>
      </c>
      <c r="O22" s="5" t="str">
        <f t="shared" si="2"/>
        <v/>
      </c>
      <c r="P22" s="43" t="str">
        <f t="shared" si="3"/>
        <v>insert into noskrien_reit (dalibnieks, rez,skriesim_db,sacensibas) values ('Sokaļska Aļina',5230.5,'','Liepājas pusmaratons');</v>
      </c>
    </row>
    <row r="23" spans="1:16" x14ac:dyDescent="0.2">
      <c r="A23" s="40" t="s">
        <v>31281</v>
      </c>
      <c r="B23" s="41" t="s">
        <v>2972</v>
      </c>
      <c r="C23" s="41" t="s">
        <v>14501</v>
      </c>
      <c r="E23" s="41" t="s">
        <v>31044</v>
      </c>
      <c r="F23" s="41" t="s">
        <v>1117</v>
      </c>
      <c r="H23" s="41" t="s">
        <v>30834</v>
      </c>
      <c r="I23" s="41" t="s">
        <v>31110</v>
      </c>
      <c r="J23" s="41">
        <v>1</v>
      </c>
      <c r="K23" s="41">
        <v>27</v>
      </c>
      <c r="L23" s="41">
        <v>26.4</v>
      </c>
      <c r="M23" s="5">
        <f t="shared" si="0"/>
        <v>5246.4</v>
      </c>
      <c r="N23" s="5">
        <f t="shared" si="1"/>
        <v>783.29902409271119</v>
      </c>
      <c r="O23" s="5" t="str">
        <f t="shared" si="2"/>
        <v/>
      </c>
      <c r="P23" s="43" t="str">
        <f t="shared" si="3"/>
        <v>insert into noskrien_reit (dalibnieks, rez,skriesim_db,sacensibas) values ('Genys Arturas',5246.4,'','Liepājas pusmaratons');</v>
      </c>
    </row>
    <row r="24" spans="1:16" x14ac:dyDescent="0.2">
      <c r="A24" s="40" t="s">
        <v>31282</v>
      </c>
      <c r="B24" s="41" t="s">
        <v>153</v>
      </c>
      <c r="C24" s="41" t="s">
        <v>887</v>
      </c>
      <c r="E24" s="41" t="s">
        <v>31046</v>
      </c>
      <c r="G24" s="41" t="s">
        <v>245</v>
      </c>
      <c r="H24" s="41" t="s">
        <v>30835</v>
      </c>
      <c r="I24" s="41" t="s">
        <v>31111</v>
      </c>
      <c r="J24" s="41">
        <v>1</v>
      </c>
      <c r="K24" s="41">
        <v>27</v>
      </c>
      <c r="L24" s="41">
        <v>45.9</v>
      </c>
      <c r="M24" s="5">
        <f t="shared" si="0"/>
        <v>5265.9</v>
      </c>
      <c r="N24" s="5">
        <f t="shared" si="1"/>
        <v>780.39841242712544</v>
      </c>
      <c r="O24" s="5" t="str">
        <f t="shared" si="2"/>
        <v/>
      </c>
      <c r="P24" s="43" t="str">
        <f t="shared" si="3"/>
        <v>insert into noskrien_reit (dalibnieks, rez,skriesim_db,sacensibas) values ('Kalniņa Lelde',5265.9,'','Liepājas pusmaratons');</v>
      </c>
    </row>
    <row r="25" spans="1:16" x14ac:dyDescent="0.2">
      <c r="A25" s="40" t="s">
        <v>31283</v>
      </c>
      <c r="B25" s="41" t="s">
        <v>22</v>
      </c>
      <c r="C25" s="41" t="s">
        <v>30990</v>
      </c>
      <c r="E25" s="41" t="s">
        <v>31045</v>
      </c>
      <c r="F25" s="41" t="s">
        <v>31058</v>
      </c>
      <c r="G25" s="41" t="s">
        <v>245</v>
      </c>
      <c r="H25" s="41" t="s">
        <v>30836</v>
      </c>
      <c r="I25" s="41" t="s">
        <v>31112</v>
      </c>
      <c r="J25" s="41">
        <v>1</v>
      </c>
      <c r="K25" s="41">
        <v>28</v>
      </c>
      <c r="L25" s="41">
        <v>5.3</v>
      </c>
      <c r="M25" s="5">
        <f t="shared" si="0"/>
        <v>5285.3</v>
      </c>
      <c r="N25" s="5">
        <f t="shared" si="1"/>
        <v>777.53391482035067</v>
      </c>
      <c r="O25" s="5" t="str">
        <f t="shared" si="2"/>
        <v/>
      </c>
      <c r="P25" s="43" t="str">
        <f t="shared" si="3"/>
        <v>insert into noskrien_reit (dalibnieks, rez,skriesim_db,sacensibas) values ('Fromanis Gatis',5285.3,'','Liepājas pusmaratons');</v>
      </c>
    </row>
    <row r="26" spans="1:16" x14ac:dyDescent="0.2">
      <c r="A26" s="40" t="s">
        <v>31284</v>
      </c>
      <c r="B26" s="41" t="s">
        <v>443</v>
      </c>
      <c r="C26" s="41" t="s">
        <v>107</v>
      </c>
      <c r="E26" s="41" t="s">
        <v>31045</v>
      </c>
      <c r="F26" s="41" t="s">
        <v>583</v>
      </c>
      <c r="G26" s="41" t="s">
        <v>245</v>
      </c>
      <c r="H26" s="41" t="s">
        <v>30836</v>
      </c>
      <c r="I26" s="41" t="s">
        <v>31112</v>
      </c>
      <c r="J26" s="41">
        <v>1</v>
      </c>
      <c r="K26" s="41">
        <v>28</v>
      </c>
      <c r="L26" s="41">
        <v>5.3</v>
      </c>
      <c r="M26" s="5">
        <f t="shared" si="0"/>
        <v>5285.3</v>
      </c>
      <c r="N26" s="5">
        <f t="shared" si="1"/>
        <v>777.53391482035067</v>
      </c>
      <c r="O26" s="5" t="str">
        <f t="shared" si="2"/>
        <v/>
      </c>
      <c r="P26" s="43" t="str">
        <f t="shared" si="3"/>
        <v>insert into noskrien_reit (dalibnieks, rez,skriesim_db,sacensibas) values ('Bogdanovs Sergejs',5285.3,'','Liepājas pusmaratons');</v>
      </c>
    </row>
    <row r="27" spans="1:16" x14ac:dyDescent="0.2">
      <c r="A27" s="40" t="s">
        <v>31285</v>
      </c>
      <c r="B27" s="41" t="s">
        <v>171</v>
      </c>
      <c r="C27" s="41" t="s">
        <v>6419</v>
      </c>
      <c r="E27" s="41" t="s">
        <v>31044</v>
      </c>
      <c r="H27" s="41" t="s">
        <v>30837</v>
      </c>
      <c r="I27" s="41" t="s">
        <v>31113</v>
      </c>
      <c r="J27" s="41">
        <v>1</v>
      </c>
      <c r="K27" s="41">
        <v>28</v>
      </c>
      <c r="L27" s="41">
        <v>28.6</v>
      </c>
      <c r="M27" s="5">
        <f t="shared" si="0"/>
        <v>5308.6</v>
      </c>
      <c r="N27" s="5">
        <f t="shared" si="1"/>
        <v>774.1212372376898</v>
      </c>
      <c r="O27" s="5" t="str">
        <f t="shared" si="2"/>
        <v/>
      </c>
      <c r="P27" s="43" t="str">
        <f t="shared" si="3"/>
        <v>insert into noskrien_reit (dalibnieks, rez,skriesim_db,sacensibas) values ('Nalivaiko Andis',5308.6,'','Liepājas pusmaratons');</v>
      </c>
    </row>
    <row r="28" spans="1:16" x14ac:dyDescent="0.2">
      <c r="A28" s="40" t="s">
        <v>31286</v>
      </c>
      <c r="B28" s="41" t="s">
        <v>2432</v>
      </c>
      <c r="C28" s="41" t="s">
        <v>2433</v>
      </c>
      <c r="E28" s="41" t="s">
        <v>31048</v>
      </c>
      <c r="F28" s="41" t="s">
        <v>474</v>
      </c>
      <c r="G28" s="41" t="s">
        <v>300</v>
      </c>
      <c r="H28" s="41" t="s">
        <v>30838</v>
      </c>
      <c r="I28" s="41" t="s">
        <v>31114</v>
      </c>
      <c r="J28" s="41">
        <v>1</v>
      </c>
      <c r="K28" s="41">
        <v>28</v>
      </c>
      <c r="L28" s="41">
        <v>45.6</v>
      </c>
      <c r="M28" s="5">
        <f t="shared" si="0"/>
        <v>5325.6</v>
      </c>
      <c r="N28" s="5">
        <f t="shared" si="1"/>
        <v>771.65014270692495</v>
      </c>
      <c r="O28" s="5" t="str">
        <f t="shared" si="2"/>
        <v/>
      </c>
      <c r="P28" s="43" t="str">
        <f t="shared" si="3"/>
        <v>insert into noskrien_reit (dalibnieks, rez,skriesim_db,sacensibas) values ('Štūla-Pankoka Irīna',5325.6,'','Liepājas pusmaratons');</v>
      </c>
    </row>
    <row r="29" spans="1:16" x14ac:dyDescent="0.2">
      <c r="A29" s="40" t="s">
        <v>31287</v>
      </c>
      <c r="B29" s="41" t="s">
        <v>4</v>
      </c>
      <c r="C29" s="41" t="s">
        <v>5</v>
      </c>
      <c r="E29" s="41" t="s">
        <v>31045</v>
      </c>
      <c r="F29" s="41" t="s">
        <v>244</v>
      </c>
      <c r="G29" s="41" t="s">
        <v>245</v>
      </c>
      <c r="H29" s="41" t="s">
        <v>30839</v>
      </c>
      <c r="I29" s="41" t="s">
        <v>31115</v>
      </c>
      <c r="J29" s="41">
        <v>1</v>
      </c>
      <c r="K29" s="41">
        <v>28</v>
      </c>
      <c r="L29" s="41">
        <v>46.3</v>
      </c>
      <c r="M29" s="5">
        <f t="shared" si="0"/>
        <v>5326.3</v>
      </c>
      <c r="N29" s="5">
        <f t="shared" si="1"/>
        <v>771.54872988753925</v>
      </c>
      <c r="O29" s="5" t="str">
        <f t="shared" si="2"/>
        <v>y</v>
      </c>
      <c r="P29" s="43" t="str">
        <f t="shared" si="3"/>
        <v>insert into noskrien_reit (dalibnieks, rez,skriesim_db,sacensibas) values ('Limanāns Dainis',5326.3,'y','Liepājas pusmaratons');</v>
      </c>
    </row>
    <row r="30" spans="1:16" x14ac:dyDescent="0.2">
      <c r="A30" s="40" t="s">
        <v>31288</v>
      </c>
      <c r="B30" s="41" t="s">
        <v>96</v>
      </c>
      <c r="C30" s="41" t="s">
        <v>511</v>
      </c>
      <c r="E30" s="41" t="s">
        <v>31045</v>
      </c>
      <c r="F30" s="41" t="s">
        <v>7347</v>
      </c>
      <c r="G30" s="41" t="s">
        <v>253</v>
      </c>
      <c r="H30" s="41" t="s">
        <v>30840</v>
      </c>
      <c r="I30" s="41" t="s">
        <v>31116</v>
      </c>
      <c r="J30" s="41">
        <v>1</v>
      </c>
      <c r="K30" s="41">
        <v>29</v>
      </c>
      <c r="L30" s="41">
        <v>19.899999999999999</v>
      </c>
      <c r="M30" s="5">
        <f t="shared" si="0"/>
        <v>5359.9</v>
      </c>
      <c r="N30" s="5">
        <f t="shared" si="1"/>
        <v>766.71206552361059</v>
      </c>
      <c r="O30" s="5" t="str">
        <f t="shared" si="2"/>
        <v/>
      </c>
      <c r="P30" s="43" t="str">
        <f t="shared" si="3"/>
        <v>insert into noskrien_reit (dalibnieks, rez,skriesim_db,sacensibas) values ('Petrovs Andris',5359.9,'','Liepājas pusmaratons');</v>
      </c>
    </row>
    <row r="31" spans="1:16" x14ac:dyDescent="0.2">
      <c r="A31" s="40" t="s">
        <v>31289</v>
      </c>
      <c r="B31" s="41" t="s">
        <v>465</v>
      </c>
      <c r="C31" s="41" t="s">
        <v>466</v>
      </c>
      <c r="E31" s="41" t="s">
        <v>31045</v>
      </c>
      <c r="F31" s="41" t="s">
        <v>31069</v>
      </c>
      <c r="G31" s="41" t="s">
        <v>245</v>
      </c>
      <c r="H31" s="41" t="s">
        <v>30841</v>
      </c>
      <c r="I31" s="41" t="s">
        <v>31117</v>
      </c>
      <c r="J31" s="41">
        <v>1</v>
      </c>
      <c r="K31" s="41">
        <v>29</v>
      </c>
      <c r="L31" s="41">
        <v>34.9</v>
      </c>
      <c r="M31" s="5">
        <f t="shared" si="0"/>
        <v>5374.9</v>
      </c>
      <c r="N31" s="5">
        <f t="shared" si="1"/>
        <v>764.5723641370073</v>
      </c>
      <c r="O31" s="5" t="str">
        <f t="shared" si="2"/>
        <v/>
      </c>
      <c r="P31" s="43" t="str">
        <f t="shared" si="3"/>
        <v>insert into noskrien_reit (dalibnieks, rez,skriesim_db,sacensibas) values ('Krjačko Konstantīns',5374.9,'','Liepājas pusmaratons');</v>
      </c>
    </row>
    <row r="32" spans="1:16" x14ac:dyDescent="0.2">
      <c r="A32" s="40" t="s">
        <v>31290</v>
      </c>
      <c r="B32" s="41" t="s">
        <v>450</v>
      </c>
      <c r="C32" s="41" t="s">
        <v>451</v>
      </c>
      <c r="E32" s="41" t="s">
        <v>31045</v>
      </c>
      <c r="F32" s="41" t="s">
        <v>413</v>
      </c>
      <c r="G32" s="41" t="s">
        <v>453</v>
      </c>
      <c r="H32" s="41" t="s">
        <v>30842</v>
      </c>
      <c r="I32" s="41" t="s">
        <v>31118</v>
      </c>
      <c r="J32" s="41">
        <v>1</v>
      </c>
      <c r="K32" s="41">
        <v>29</v>
      </c>
      <c r="L32" s="41">
        <v>52.3</v>
      </c>
      <c r="M32" s="5">
        <f t="shared" si="0"/>
        <v>5392.3</v>
      </c>
      <c r="N32" s="5">
        <f t="shared" si="1"/>
        <v>762.10522411586885</v>
      </c>
      <c r="O32" s="5" t="str">
        <f t="shared" si="2"/>
        <v/>
      </c>
      <c r="P32" s="43" t="str">
        <f t="shared" si="3"/>
        <v>insert into noskrien_reit (dalibnieks, rez,skriesim_db,sacensibas) values ('Kosilo Andrijs',5392.3,'','Liepājas pusmaratons');</v>
      </c>
    </row>
    <row r="33" spans="1:16" x14ac:dyDescent="0.2">
      <c r="A33" s="40" t="s">
        <v>31291</v>
      </c>
      <c r="B33" s="41" t="s">
        <v>30991</v>
      </c>
      <c r="C33" s="41" t="s">
        <v>30992</v>
      </c>
      <c r="E33" s="41" t="s">
        <v>31046</v>
      </c>
      <c r="F33" s="41" t="s">
        <v>31068</v>
      </c>
      <c r="H33" s="41" t="s">
        <v>30843</v>
      </c>
      <c r="I33" s="41" t="s">
        <v>31119</v>
      </c>
      <c r="J33" s="41">
        <v>1</v>
      </c>
      <c r="K33" s="41">
        <v>29</v>
      </c>
      <c r="L33" s="41">
        <v>56.5</v>
      </c>
      <c r="M33" s="5">
        <f t="shared" si="0"/>
        <v>5396.5</v>
      </c>
      <c r="N33" s="5">
        <f t="shared" si="1"/>
        <v>761.51209117020289</v>
      </c>
      <c r="O33" s="5" t="str">
        <f t="shared" si="2"/>
        <v/>
      </c>
      <c r="P33" s="43" t="str">
        <f t="shared" si="3"/>
        <v>insert into noskrien_reit (dalibnieks, rez,skriesim_db,sacensibas) values ('Krištaponytė Eglė',5396.5,'','Liepājas pusmaratons');</v>
      </c>
    </row>
    <row r="34" spans="1:16" x14ac:dyDescent="0.2">
      <c r="A34" s="40" t="s">
        <v>31292</v>
      </c>
      <c r="B34" s="41" t="s">
        <v>5435</v>
      </c>
      <c r="C34" s="41" t="s">
        <v>30993</v>
      </c>
      <c r="E34" s="41" t="s">
        <v>31046</v>
      </c>
      <c r="G34" s="41" t="s">
        <v>245</v>
      </c>
      <c r="H34" s="41" t="s">
        <v>30844</v>
      </c>
      <c r="I34" s="41" t="s">
        <v>31120</v>
      </c>
      <c r="J34" s="41">
        <v>1</v>
      </c>
      <c r="K34" s="41">
        <v>30</v>
      </c>
      <c r="L34" s="41">
        <v>20.7</v>
      </c>
      <c r="M34" s="5">
        <f t="shared" si="0"/>
        <v>5420.7</v>
      </c>
      <c r="N34" s="5">
        <f t="shared" si="1"/>
        <v>758.11242090504913</v>
      </c>
      <c r="O34" s="5" t="str">
        <f t="shared" ref="O34:O65" si="4">IF(F34="vsk noskrien","y","")</f>
        <v/>
      </c>
      <c r="P34" s="43" t="str">
        <f t="shared" ref="P34:P65" si="5">CONCATENATE("insert into noskrien_reit (dalibnieks, rez,skriesim_db,sacensibas) values ('",C34," ",B34,"',",M34,",'",O34,"','",$P$1,"');")</f>
        <v>insert into noskrien_reit (dalibnieks, rez,skriesim_db,sacensibas) values ('Dāle Paula',5420.7,'','Liepājas pusmaratons');</v>
      </c>
    </row>
    <row r="35" spans="1:16" x14ac:dyDescent="0.2">
      <c r="A35" s="40" t="s">
        <v>31293</v>
      </c>
      <c r="B35" s="41" t="s">
        <v>799</v>
      </c>
      <c r="C35" s="41" t="s">
        <v>2152</v>
      </c>
      <c r="E35" s="41" t="s">
        <v>31043</v>
      </c>
      <c r="G35" s="41" t="s">
        <v>300</v>
      </c>
      <c r="H35" s="41" t="s">
        <v>30845</v>
      </c>
      <c r="I35" s="41" t="s">
        <v>31121</v>
      </c>
      <c r="J35" s="41">
        <v>1</v>
      </c>
      <c r="K35" s="41">
        <v>30</v>
      </c>
      <c r="L35" s="41">
        <v>24.2</v>
      </c>
      <c r="M35" s="5">
        <f t="shared" si="0"/>
        <v>5424.2</v>
      </c>
      <c r="N35" s="5">
        <f t="shared" si="1"/>
        <v>757.62324398067915</v>
      </c>
      <c r="O35" s="5" t="str">
        <f t="shared" si="4"/>
        <v/>
      </c>
      <c r="P35" s="43" t="str">
        <f t="shared" si="5"/>
        <v>insert into noskrien_reit (dalibnieks, rez,skriesim_db,sacensibas) values ('Lācis Edijs',5424.2,'','Liepājas pusmaratons');</v>
      </c>
    </row>
    <row r="36" spans="1:16" x14ac:dyDescent="0.2">
      <c r="A36" s="40" t="s">
        <v>31294</v>
      </c>
      <c r="B36" s="41" t="s">
        <v>439</v>
      </c>
      <c r="C36" s="41" t="s">
        <v>440</v>
      </c>
      <c r="E36" s="41" t="s">
        <v>31046</v>
      </c>
      <c r="H36" s="41" t="s">
        <v>30846</v>
      </c>
      <c r="I36" s="41" t="s">
        <v>31122</v>
      </c>
      <c r="J36" s="41">
        <v>1</v>
      </c>
      <c r="K36" s="41">
        <v>30</v>
      </c>
      <c r="L36" s="41">
        <v>46.1</v>
      </c>
      <c r="M36" s="5">
        <f t="shared" si="0"/>
        <v>5446.1</v>
      </c>
      <c r="N36" s="5">
        <f t="shared" si="1"/>
        <v>754.57666954334286</v>
      </c>
      <c r="O36" s="5" t="str">
        <f t="shared" si="4"/>
        <v/>
      </c>
      <c r="P36" s="43" t="str">
        <f t="shared" si="5"/>
        <v>insert into noskrien_reit (dalibnieks, rez,skriesim_db,sacensibas) values ('Čakle Laura',5446.1,'','Liepājas pusmaratons');</v>
      </c>
    </row>
    <row r="37" spans="1:16" x14ac:dyDescent="0.2">
      <c r="A37" s="40" t="s">
        <v>31295</v>
      </c>
      <c r="B37" s="41" t="s">
        <v>39</v>
      </c>
      <c r="C37" s="41" t="s">
        <v>2177</v>
      </c>
      <c r="E37" s="41" t="s">
        <v>31045</v>
      </c>
      <c r="G37" s="41" t="s">
        <v>300</v>
      </c>
      <c r="H37" s="41" t="s">
        <v>30847</v>
      </c>
      <c r="I37" s="41" t="s">
        <v>31123</v>
      </c>
      <c r="J37" s="41">
        <v>1</v>
      </c>
      <c r="K37" s="41">
        <v>30</v>
      </c>
      <c r="L37" s="41">
        <v>56.2</v>
      </c>
      <c r="M37" s="5">
        <f t="shared" si="0"/>
        <v>5456.2</v>
      </c>
      <c r="N37" s="5">
        <f t="shared" si="1"/>
        <v>753.17986877313876</v>
      </c>
      <c r="O37" s="5" t="str">
        <f t="shared" si="4"/>
        <v/>
      </c>
      <c r="P37" s="43" t="str">
        <f t="shared" si="5"/>
        <v>insert into noskrien_reit (dalibnieks, rez,skriesim_db,sacensibas) values ('Sējējs Mārtiņš',5456.2,'','Liepājas pusmaratons');</v>
      </c>
    </row>
    <row r="38" spans="1:16" x14ac:dyDescent="0.2">
      <c r="A38" s="40" t="s">
        <v>31296</v>
      </c>
      <c r="B38" s="41" t="s">
        <v>333</v>
      </c>
      <c r="C38" s="41" t="s">
        <v>944</v>
      </c>
      <c r="E38" s="41" t="s">
        <v>31045</v>
      </c>
      <c r="H38" s="41" t="s">
        <v>30848</v>
      </c>
      <c r="I38" s="41" t="s">
        <v>31124</v>
      </c>
      <c r="J38" s="41">
        <v>1</v>
      </c>
      <c r="K38" s="41">
        <v>31</v>
      </c>
      <c r="L38" s="41">
        <v>20.8</v>
      </c>
      <c r="M38" s="5">
        <f t="shared" si="0"/>
        <v>5480.8</v>
      </c>
      <c r="N38" s="5">
        <f t="shared" si="1"/>
        <v>749.79929937235431</v>
      </c>
      <c r="O38" s="5" t="str">
        <f t="shared" si="4"/>
        <v/>
      </c>
      <c r="P38" s="43" t="str">
        <f t="shared" si="5"/>
        <v>insert into noskrien_reit (dalibnieks, rez,skriesim_db,sacensibas) values ('Millers Raimonds',5480.8,'','Liepājas pusmaratons');</v>
      </c>
    </row>
    <row r="39" spans="1:16" x14ac:dyDescent="0.2">
      <c r="A39" s="40" t="s">
        <v>31297</v>
      </c>
      <c r="B39" s="41" t="s">
        <v>26</v>
      </c>
      <c r="C39" s="41" t="s">
        <v>2431</v>
      </c>
      <c r="E39" s="41" t="s">
        <v>31044</v>
      </c>
      <c r="F39" s="41" t="s">
        <v>474</v>
      </c>
      <c r="G39" s="41" t="s">
        <v>300</v>
      </c>
      <c r="H39" s="41" t="s">
        <v>30849</v>
      </c>
      <c r="I39" s="41" t="s">
        <v>31125</v>
      </c>
      <c r="J39" s="41">
        <v>1</v>
      </c>
      <c r="K39" s="41">
        <v>31</v>
      </c>
      <c r="L39" s="41">
        <v>20.9</v>
      </c>
      <c r="M39" s="5">
        <f t="shared" si="0"/>
        <v>5480.9</v>
      </c>
      <c r="N39" s="5">
        <f t="shared" si="1"/>
        <v>749.78561915013961</v>
      </c>
      <c r="O39" s="5" t="str">
        <f t="shared" si="4"/>
        <v/>
      </c>
      <c r="P39" s="43" t="str">
        <f t="shared" si="5"/>
        <v>insert into noskrien_reit (dalibnieks, rez,skriesim_db,sacensibas) values ('Pankoks Māris',5480.9,'','Liepājas pusmaratons');</v>
      </c>
    </row>
    <row r="40" spans="1:16" x14ac:dyDescent="0.2">
      <c r="A40" s="40" t="s">
        <v>31298</v>
      </c>
      <c r="B40" s="41" t="s">
        <v>30994</v>
      </c>
      <c r="C40" s="41" t="s">
        <v>30995</v>
      </c>
      <c r="E40" s="41" t="s">
        <v>31048</v>
      </c>
      <c r="F40" s="41" t="s">
        <v>31079</v>
      </c>
      <c r="H40" s="41" t="s">
        <v>30850</v>
      </c>
      <c r="I40" s="41" t="s">
        <v>31126</v>
      </c>
      <c r="J40" s="41">
        <v>1</v>
      </c>
      <c r="K40" s="41">
        <v>31</v>
      </c>
      <c r="L40" s="41">
        <v>21.2</v>
      </c>
      <c r="M40" s="5">
        <f t="shared" si="0"/>
        <v>5481.2</v>
      </c>
      <c r="N40" s="5">
        <f t="shared" si="1"/>
        <v>749.74458147850839</v>
      </c>
      <c r="O40" s="5" t="str">
        <f t="shared" si="4"/>
        <v/>
      </c>
      <c r="P40" s="43" t="str">
        <f t="shared" si="5"/>
        <v>insert into noskrien_reit (dalibnieks, rez,skriesim_db,sacensibas) values ('Saluveer Ioona',5481.2,'','Liepājas pusmaratons');</v>
      </c>
    </row>
    <row r="41" spans="1:16" x14ac:dyDescent="0.2">
      <c r="A41" s="40" t="s">
        <v>31299</v>
      </c>
      <c r="B41" s="41" t="s">
        <v>106</v>
      </c>
      <c r="C41" s="41" t="s">
        <v>532</v>
      </c>
      <c r="E41" s="41" t="s">
        <v>31044</v>
      </c>
      <c r="F41" s="41" t="s">
        <v>836</v>
      </c>
      <c r="G41" s="41" t="s">
        <v>300</v>
      </c>
      <c r="H41" s="41" t="s">
        <v>30851</v>
      </c>
      <c r="I41" s="41" t="s">
        <v>31127</v>
      </c>
      <c r="J41" s="41">
        <v>1</v>
      </c>
      <c r="K41" s="41">
        <v>34</v>
      </c>
      <c r="L41" s="41">
        <v>16.8</v>
      </c>
      <c r="M41" s="5">
        <f t="shared" si="0"/>
        <v>5656.8</v>
      </c>
      <c r="N41" s="5">
        <f t="shared" si="1"/>
        <v>726.47079620987131</v>
      </c>
      <c r="O41" s="5" t="str">
        <f t="shared" si="4"/>
        <v/>
      </c>
      <c r="P41" s="43" t="str">
        <f t="shared" si="5"/>
        <v>insert into noskrien_reit (dalibnieks, rez,skriesim_db,sacensibas) values ('Standzenieks Mārcis',5656.8,'','Liepājas pusmaratons');</v>
      </c>
    </row>
    <row r="42" spans="1:16" x14ac:dyDescent="0.2">
      <c r="A42" s="40" t="s">
        <v>31300</v>
      </c>
      <c r="B42" s="41" t="s">
        <v>184</v>
      </c>
      <c r="C42" s="41" t="s">
        <v>185</v>
      </c>
      <c r="E42" s="41" t="s">
        <v>31047</v>
      </c>
      <c r="F42" s="41" t="s">
        <v>244</v>
      </c>
      <c r="G42" s="41" t="s">
        <v>300</v>
      </c>
      <c r="H42" s="41" t="s">
        <v>30852</v>
      </c>
      <c r="I42" s="41" t="s">
        <v>31128</v>
      </c>
      <c r="J42" s="41">
        <v>1</v>
      </c>
      <c r="K42" s="41">
        <v>35</v>
      </c>
      <c r="L42" s="41">
        <v>15.5</v>
      </c>
      <c r="M42" s="5">
        <f t="shared" si="0"/>
        <v>5715.5</v>
      </c>
      <c r="N42" s="5">
        <f t="shared" si="1"/>
        <v>719.00971043653226</v>
      </c>
      <c r="O42" s="5" t="str">
        <f t="shared" si="4"/>
        <v>y</v>
      </c>
      <c r="P42" s="43" t="str">
        <f t="shared" si="5"/>
        <v>insert into noskrien_reit (dalibnieks, rez,skriesim_db,sacensibas) values ('Meiers Rainers',5715.5,'y','Liepājas pusmaratons');</v>
      </c>
    </row>
    <row r="43" spans="1:16" x14ac:dyDescent="0.2">
      <c r="A43" s="40" t="s">
        <v>31301</v>
      </c>
      <c r="B43" s="41" t="s">
        <v>1161</v>
      </c>
      <c r="C43" s="41" t="s">
        <v>749</v>
      </c>
      <c r="E43" s="41" t="s">
        <v>31043</v>
      </c>
      <c r="G43" s="41" t="s">
        <v>245</v>
      </c>
      <c r="H43" s="41" t="s">
        <v>30853</v>
      </c>
      <c r="I43" s="41" t="s">
        <v>31129</v>
      </c>
      <c r="J43" s="41">
        <v>1</v>
      </c>
      <c r="K43" s="41">
        <v>35</v>
      </c>
      <c r="L43" s="41">
        <v>51.9</v>
      </c>
      <c r="M43" s="5">
        <f t="shared" si="0"/>
        <v>5751.9</v>
      </c>
      <c r="N43" s="5">
        <f t="shared" si="1"/>
        <v>714.4595698812567</v>
      </c>
      <c r="O43" s="5" t="str">
        <f t="shared" si="4"/>
        <v/>
      </c>
      <c r="P43" s="43" t="str">
        <f t="shared" si="5"/>
        <v>insert into noskrien_reit (dalibnieks, rez,skriesim_db,sacensibas) values ('Jansons Niks',5751.9,'','Liepājas pusmaratons');</v>
      </c>
    </row>
    <row r="44" spans="1:16" x14ac:dyDescent="0.2">
      <c r="A44" s="40" t="s">
        <v>31302</v>
      </c>
      <c r="B44" s="41" t="s">
        <v>100</v>
      </c>
      <c r="C44" s="41" t="s">
        <v>511</v>
      </c>
      <c r="E44" s="41" t="s">
        <v>31044</v>
      </c>
      <c r="F44" s="41" t="s">
        <v>244</v>
      </c>
      <c r="G44" s="41" t="s">
        <v>245</v>
      </c>
      <c r="H44" s="41" t="s">
        <v>30854</v>
      </c>
      <c r="I44" s="41" t="s">
        <v>31130</v>
      </c>
      <c r="J44" s="41">
        <v>1</v>
      </c>
      <c r="K44" s="41">
        <v>35</v>
      </c>
      <c r="L44" s="41">
        <v>54</v>
      </c>
      <c r="M44" s="5">
        <f t="shared" si="0"/>
        <v>5754</v>
      </c>
      <c r="N44" s="5">
        <f t="shared" si="1"/>
        <v>714.19881821341676</v>
      </c>
      <c r="O44" s="5" t="str">
        <f t="shared" si="4"/>
        <v>y</v>
      </c>
      <c r="P44" s="43" t="str">
        <f t="shared" si="5"/>
        <v>insert into noskrien_reit (dalibnieks, rez,skriesim_db,sacensibas) values ('Petrovs Dzintars',5754,'y','Liepājas pusmaratons');</v>
      </c>
    </row>
    <row r="45" spans="1:16" x14ac:dyDescent="0.2">
      <c r="A45" s="40" t="s">
        <v>31303</v>
      </c>
      <c r="B45" s="41" t="s">
        <v>125</v>
      </c>
      <c r="C45" s="41" t="s">
        <v>30996</v>
      </c>
      <c r="E45" s="41" t="s">
        <v>31046</v>
      </c>
      <c r="G45" s="41" t="s">
        <v>31057</v>
      </c>
      <c r="H45" s="41" t="s">
        <v>30855</v>
      </c>
      <c r="I45" s="41" t="s">
        <v>31131</v>
      </c>
      <c r="J45" s="41">
        <v>1</v>
      </c>
      <c r="K45" s="41">
        <v>35</v>
      </c>
      <c r="L45" s="41">
        <v>54.8</v>
      </c>
      <c r="M45" s="5">
        <f t="shared" si="0"/>
        <v>5754.8</v>
      </c>
      <c r="N45" s="5">
        <f t="shared" si="1"/>
        <v>714.09953430180019</v>
      </c>
      <c r="O45" s="5" t="str">
        <f t="shared" si="4"/>
        <v/>
      </c>
      <c r="P45" s="43" t="str">
        <f t="shared" si="5"/>
        <v>insert into noskrien_reit (dalibnieks, rez,skriesim_db,sacensibas) values ('Bunka Elīna',5754.8,'','Liepājas pusmaratons');</v>
      </c>
    </row>
    <row r="46" spans="1:16" x14ac:dyDescent="0.2">
      <c r="A46" s="40" t="s">
        <v>31304</v>
      </c>
      <c r="B46" s="41" t="s">
        <v>2248</v>
      </c>
      <c r="C46" s="41" t="s">
        <v>30997</v>
      </c>
      <c r="E46" s="41" t="s">
        <v>31045</v>
      </c>
      <c r="G46" s="41" t="s">
        <v>300</v>
      </c>
      <c r="H46" s="41" t="s">
        <v>30856</v>
      </c>
      <c r="I46" s="41" t="s">
        <v>31132</v>
      </c>
      <c r="J46" s="41">
        <v>1</v>
      </c>
      <c r="K46" s="41">
        <v>36</v>
      </c>
      <c r="L46" s="41">
        <v>17.5</v>
      </c>
      <c r="M46" s="5">
        <f t="shared" si="0"/>
        <v>5777.5</v>
      </c>
      <c r="N46" s="5">
        <f t="shared" si="1"/>
        <v>711.2938122025098</v>
      </c>
      <c r="O46" s="5" t="str">
        <f t="shared" si="4"/>
        <v/>
      </c>
      <c r="P46" s="43" t="str">
        <f t="shared" si="5"/>
        <v>insert into noskrien_reit (dalibnieks, rez,skriesim_db,sacensibas) values ('Sņigurs Deniss',5777.5,'','Liepājas pusmaratons');</v>
      </c>
    </row>
    <row r="47" spans="1:16" x14ac:dyDescent="0.2">
      <c r="A47" s="40" t="s">
        <v>31305</v>
      </c>
      <c r="B47" s="41" t="s">
        <v>30998</v>
      </c>
      <c r="C47" s="41" t="s">
        <v>532</v>
      </c>
      <c r="E47" s="41" t="s">
        <v>31043</v>
      </c>
      <c r="F47" s="41" t="s">
        <v>31081</v>
      </c>
      <c r="G47" s="41" t="s">
        <v>300</v>
      </c>
      <c r="H47" s="41" t="s">
        <v>30857</v>
      </c>
      <c r="I47" s="41" t="s">
        <v>31133</v>
      </c>
      <c r="J47" s="41">
        <v>1</v>
      </c>
      <c r="K47" s="41">
        <v>36</v>
      </c>
      <c r="L47" s="41">
        <v>29.8</v>
      </c>
      <c r="M47" s="5">
        <f t="shared" si="0"/>
        <v>5789.8</v>
      </c>
      <c r="N47" s="5">
        <f t="shared" si="1"/>
        <v>709.78272133752466</v>
      </c>
      <c r="O47" s="5" t="str">
        <f t="shared" si="4"/>
        <v/>
      </c>
      <c r="P47" s="43" t="str">
        <f t="shared" si="5"/>
        <v>insert into noskrien_reit (dalibnieks, rez,skriesim_db,sacensibas) values ('Standzenieks Valters,Mārtiņš',5789.8,'','Liepājas pusmaratons');</v>
      </c>
    </row>
    <row r="48" spans="1:16" x14ac:dyDescent="0.2">
      <c r="A48" s="40" t="s">
        <v>31306</v>
      </c>
      <c r="B48" s="41" t="s">
        <v>12</v>
      </c>
      <c r="C48" s="41" t="s">
        <v>30999</v>
      </c>
      <c r="E48" s="41" t="s">
        <v>31049</v>
      </c>
      <c r="F48" s="41" t="s">
        <v>306</v>
      </c>
      <c r="G48" s="41" t="s">
        <v>31078</v>
      </c>
      <c r="H48" s="41" t="s">
        <v>30858</v>
      </c>
      <c r="I48" s="41" t="s">
        <v>31134</v>
      </c>
      <c r="J48" s="41">
        <v>1</v>
      </c>
      <c r="K48" s="41">
        <v>36</v>
      </c>
      <c r="L48" s="41">
        <v>32.299999999999997</v>
      </c>
      <c r="M48" s="5">
        <f t="shared" si="0"/>
        <v>5792.3</v>
      </c>
      <c r="N48" s="5">
        <f t="shared" si="1"/>
        <v>709.47637380660535</v>
      </c>
      <c r="O48" s="5" t="str">
        <f t="shared" si="4"/>
        <v/>
      </c>
      <c r="P48" s="43" t="str">
        <f t="shared" si="5"/>
        <v>insert into noskrien_reit (dalibnieks, rez,skriesim_db,sacensibas) values ('Rodionovs Viktors',5792.3,'','Liepājas pusmaratons');</v>
      </c>
    </row>
    <row r="49" spans="1:16" x14ac:dyDescent="0.2">
      <c r="A49" s="40" t="s">
        <v>31307</v>
      </c>
      <c r="B49" s="41" t="s">
        <v>487</v>
      </c>
      <c r="C49" s="41" t="s">
        <v>488</v>
      </c>
      <c r="E49" s="41" t="s">
        <v>31044</v>
      </c>
      <c r="H49" s="41" t="s">
        <v>30859</v>
      </c>
      <c r="I49" s="41" t="s">
        <v>31135</v>
      </c>
      <c r="J49" s="41">
        <v>1</v>
      </c>
      <c r="K49" s="41">
        <v>36</v>
      </c>
      <c r="L49" s="41">
        <v>48</v>
      </c>
      <c r="M49" s="5">
        <f t="shared" si="0"/>
        <v>5808</v>
      </c>
      <c r="N49" s="5">
        <f t="shared" si="1"/>
        <v>707.5585399449036</v>
      </c>
      <c r="O49" s="5" t="str">
        <f t="shared" si="4"/>
        <v/>
      </c>
      <c r="P49" s="43" t="str">
        <f t="shared" si="5"/>
        <v>insert into noskrien_reit (dalibnieks, rez,skriesim_db,sacensibas) values ('Kazlas Rolandas',5808,'','Liepājas pusmaratons');</v>
      </c>
    </row>
    <row r="50" spans="1:16" x14ac:dyDescent="0.2">
      <c r="A50" s="40" t="s">
        <v>31308</v>
      </c>
      <c r="B50" s="41" t="s">
        <v>71</v>
      </c>
      <c r="C50" s="41" t="s">
        <v>1225</v>
      </c>
      <c r="E50" s="41" t="s">
        <v>31044</v>
      </c>
      <c r="F50" s="41" t="s">
        <v>1226</v>
      </c>
      <c r="G50" s="41" t="s">
        <v>245</v>
      </c>
      <c r="H50" s="41" t="s">
        <v>30860</v>
      </c>
      <c r="I50" s="41" t="s">
        <v>31136</v>
      </c>
      <c r="J50" s="41">
        <v>1</v>
      </c>
      <c r="K50" s="41">
        <v>37</v>
      </c>
      <c r="L50" s="41">
        <v>16.600000000000001</v>
      </c>
      <c r="M50" s="5">
        <f t="shared" si="0"/>
        <v>5836.6</v>
      </c>
      <c r="N50" s="5">
        <f t="shared" si="1"/>
        <v>704.0914230887845</v>
      </c>
      <c r="O50" s="5" t="str">
        <f t="shared" si="4"/>
        <v/>
      </c>
      <c r="P50" s="43" t="str">
        <f t="shared" si="5"/>
        <v>insert into noskrien_reit (dalibnieks, rez,skriesim_db,sacensibas) values ('Čuhalovs Dmitrijs',5836.6,'','Liepājas pusmaratons');</v>
      </c>
    </row>
    <row r="51" spans="1:16" x14ac:dyDescent="0.2">
      <c r="A51" s="40" t="s">
        <v>31309</v>
      </c>
      <c r="B51" s="41" t="s">
        <v>58</v>
      </c>
      <c r="C51" s="41" t="s">
        <v>663</v>
      </c>
      <c r="E51" s="41" t="s">
        <v>31045</v>
      </c>
      <c r="F51" s="41" t="s">
        <v>244</v>
      </c>
      <c r="G51" s="41" t="s">
        <v>300</v>
      </c>
      <c r="H51" s="41" t="s">
        <v>30861</v>
      </c>
      <c r="I51" s="41" t="s">
        <v>31137</v>
      </c>
      <c r="J51" s="41">
        <v>1</v>
      </c>
      <c r="K51" s="41">
        <v>37</v>
      </c>
      <c r="L51" s="41">
        <v>22.8</v>
      </c>
      <c r="M51" s="5">
        <f t="shared" si="0"/>
        <v>5842.8</v>
      </c>
      <c r="N51" s="5">
        <f t="shared" si="1"/>
        <v>703.34428698569172</v>
      </c>
      <c r="O51" s="5" t="str">
        <f t="shared" si="4"/>
        <v>y</v>
      </c>
      <c r="P51" s="43" t="str">
        <f t="shared" si="5"/>
        <v>insert into noskrien_reit (dalibnieks, rez,skriesim_db,sacensibas) values ('Štrehers Rolands',5842.8,'y','Liepājas pusmaratons');</v>
      </c>
    </row>
    <row r="52" spans="1:16" x14ac:dyDescent="0.2">
      <c r="A52" s="40" t="s">
        <v>31310</v>
      </c>
      <c r="B52" s="41" t="s">
        <v>1154</v>
      </c>
      <c r="C52" s="41" t="s">
        <v>2186</v>
      </c>
      <c r="E52" s="41" t="s">
        <v>31047</v>
      </c>
      <c r="F52" s="41" t="s">
        <v>413</v>
      </c>
      <c r="G52" s="41" t="s">
        <v>302</v>
      </c>
      <c r="H52" s="41" t="s">
        <v>30862</v>
      </c>
      <c r="I52" s="41" t="s">
        <v>31138</v>
      </c>
      <c r="J52" s="41">
        <v>1</v>
      </c>
      <c r="K52" s="41">
        <v>37</v>
      </c>
      <c r="L52" s="41">
        <v>32.5</v>
      </c>
      <c r="M52" s="5">
        <f t="shared" si="0"/>
        <v>5852.5</v>
      </c>
      <c r="N52" s="5">
        <f t="shared" si="1"/>
        <v>702.1785561725759</v>
      </c>
      <c r="O52" s="5" t="str">
        <f t="shared" si="4"/>
        <v/>
      </c>
      <c r="P52" s="43" t="str">
        <f t="shared" si="5"/>
        <v>insert into noskrien_reit (dalibnieks, rez,skriesim_db,sacensibas) values ('Apfelbaums Ilgonis',5852.5,'','Liepājas pusmaratons');</v>
      </c>
    </row>
    <row r="53" spans="1:16" x14ac:dyDescent="0.2">
      <c r="A53" s="40" t="s">
        <v>31311</v>
      </c>
      <c r="B53" s="41" t="s">
        <v>472</v>
      </c>
      <c r="C53" s="41" t="s">
        <v>3586</v>
      </c>
      <c r="E53" s="41" t="s">
        <v>31045</v>
      </c>
      <c r="G53" s="41" t="s">
        <v>31086</v>
      </c>
      <c r="H53" s="41" t="s">
        <v>30863</v>
      </c>
      <c r="I53" s="41" t="s">
        <v>31139</v>
      </c>
      <c r="J53" s="41">
        <v>1</v>
      </c>
      <c r="K53" s="41">
        <v>37</v>
      </c>
      <c r="L53" s="41">
        <v>37.6</v>
      </c>
      <c r="M53" s="5">
        <f t="shared" si="0"/>
        <v>5857.6</v>
      </c>
      <c r="N53" s="5">
        <f t="shared" si="1"/>
        <v>701.5671947555312</v>
      </c>
      <c r="O53" s="5" t="str">
        <f t="shared" si="4"/>
        <v/>
      </c>
      <c r="P53" s="43" t="str">
        <f t="shared" si="5"/>
        <v>insert into noskrien_reit (dalibnieks, rez,skriesim_db,sacensibas) values ('Trofimenko Igors',5857.6,'','Liepājas pusmaratons');</v>
      </c>
    </row>
    <row r="54" spans="1:16" x14ac:dyDescent="0.2">
      <c r="A54" s="40" t="s">
        <v>31312</v>
      </c>
      <c r="B54" s="41" t="s">
        <v>14</v>
      </c>
      <c r="C54" s="41" t="s">
        <v>124</v>
      </c>
      <c r="E54" s="41" t="s">
        <v>31043</v>
      </c>
      <c r="F54" s="41" t="s">
        <v>244</v>
      </c>
      <c r="G54" s="41" t="s">
        <v>300</v>
      </c>
      <c r="H54" s="41" t="s">
        <v>30864</v>
      </c>
      <c r="I54" s="41" t="s">
        <v>31140</v>
      </c>
      <c r="J54" s="41">
        <v>1</v>
      </c>
      <c r="K54" s="41">
        <v>37</v>
      </c>
      <c r="L54" s="41">
        <v>45.1</v>
      </c>
      <c r="M54" s="5">
        <f t="shared" si="0"/>
        <v>5865.1</v>
      </c>
      <c r="N54" s="5">
        <f t="shared" si="1"/>
        <v>700.67006530152935</v>
      </c>
      <c r="O54" s="5" t="str">
        <f t="shared" si="4"/>
        <v>y</v>
      </c>
      <c r="P54" s="43" t="str">
        <f t="shared" si="5"/>
        <v>insert into noskrien_reit (dalibnieks, rez,skriesim_db,sacensibas) values ('Kuģenieks Edgars',5865.1,'y','Liepājas pusmaratons');</v>
      </c>
    </row>
    <row r="55" spans="1:16" x14ac:dyDescent="0.2">
      <c r="A55" s="40" t="s">
        <v>31313</v>
      </c>
      <c r="B55" s="41" t="s">
        <v>525</v>
      </c>
      <c r="C55" s="41" t="s">
        <v>2215</v>
      </c>
      <c r="E55" s="41" t="s">
        <v>31045</v>
      </c>
      <c r="G55" s="41" t="s">
        <v>245</v>
      </c>
      <c r="H55" s="41" t="s">
        <v>30865</v>
      </c>
      <c r="I55" s="41" t="s">
        <v>31141</v>
      </c>
      <c r="J55" s="41">
        <v>1</v>
      </c>
      <c r="K55" s="41">
        <v>37</v>
      </c>
      <c r="L55" s="41">
        <v>59.2</v>
      </c>
      <c r="M55" s="5">
        <f t="shared" si="0"/>
        <v>5879.2</v>
      </c>
      <c r="N55" s="5">
        <f t="shared" si="1"/>
        <v>698.98965845693294</v>
      </c>
      <c r="O55" s="5" t="str">
        <f t="shared" si="4"/>
        <v/>
      </c>
      <c r="P55" s="43" t="str">
        <f t="shared" si="5"/>
        <v>insert into noskrien_reit (dalibnieks, rez,skriesim_db,sacensibas) values ('Atteka Arnis',5879.2,'','Liepājas pusmaratons');</v>
      </c>
    </row>
    <row r="56" spans="1:16" x14ac:dyDescent="0.2">
      <c r="A56" s="40" t="s">
        <v>31314</v>
      </c>
      <c r="B56" s="41" t="s">
        <v>333</v>
      </c>
      <c r="C56" s="41" t="s">
        <v>587</v>
      </c>
      <c r="E56" s="41" t="s">
        <v>31045</v>
      </c>
      <c r="F56" s="41" t="s">
        <v>244</v>
      </c>
      <c r="G56" s="41" t="s">
        <v>300</v>
      </c>
      <c r="H56" s="41" t="s">
        <v>30866</v>
      </c>
      <c r="I56" s="41" t="s">
        <v>31142</v>
      </c>
      <c r="J56" s="41">
        <v>1</v>
      </c>
      <c r="K56" s="41">
        <v>38</v>
      </c>
      <c r="L56" s="41">
        <v>1.8</v>
      </c>
      <c r="M56" s="5">
        <f t="shared" si="0"/>
        <v>5881.8</v>
      </c>
      <c r="N56" s="5">
        <f t="shared" si="1"/>
        <v>698.68067598354241</v>
      </c>
      <c r="O56" s="5" t="str">
        <f t="shared" si="4"/>
        <v>y</v>
      </c>
      <c r="P56" s="43" t="str">
        <f t="shared" si="5"/>
        <v>insert into noskrien_reit (dalibnieks, rez,skriesim_db,sacensibas) values ('Leja Raimonds',5881.8,'y','Liepājas pusmaratons');</v>
      </c>
    </row>
    <row r="57" spans="1:16" x14ac:dyDescent="0.2">
      <c r="A57" s="40" t="s">
        <v>31315</v>
      </c>
      <c r="B57" s="41" t="s">
        <v>3620</v>
      </c>
      <c r="C57" s="41" t="s">
        <v>397</v>
      </c>
      <c r="E57" s="41" t="s">
        <v>31048</v>
      </c>
      <c r="H57" s="41" t="s">
        <v>30867</v>
      </c>
      <c r="I57" s="41" t="s">
        <v>31143</v>
      </c>
      <c r="J57" s="41">
        <v>1</v>
      </c>
      <c r="K57" s="41">
        <v>38</v>
      </c>
      <c r="L57" s="41">
        <v>25.1</v>
      </c>
      <c r="M57" s="5">
        <f t="shared" si="0"/>
        <v>5905.1</v>
      </c>
      <c r="N57" s="5">
        <f t="shared" si="1"/>
        <v>695.9238624240063</v>
      </c>
      <c r="O57" s="5" t="str">
        <f t="shared" si="4"/>
        <v/>
      </c>
      <c r="P57" s="43" t="str">
        <f t="shared" si="5"/>
        <v>insert into noskrien_reit (dalibnieks, rez,skriesim_db,sacensibas) values ('Valtere Anda',5905.1,'','Liepājas pusmaratons');</v>
      </c>
    </row>
    <row r="58" spans="1:16" x14ac:dyDescent="0.2">
      <c r="A58" s="40" t="s">
        <v>31316</v>
      </c>
      <c r="B58" s="41" t="s">
        <v>443</v>
      </c>
      <c r="C58" s="41" t="s">
        <v>15179</v>
      </c>
      <c r="E58" s="41" t="s">
        <v>31044</v>
      </c>
      <c r="G58" s="41" t="s">
        <v>31082</v>
      </c>
      <c r="H58" s="41" t="s">
        <v>30868</v>
      </c>
      <c r="I58" s="41" t="s">
        <v>31144</v>
      </c>
      <c r="J58" s="41">
        <v>1</v>
      </c>
      <c r="K58" s="41">
        <v>38</v>
      </c>
      <c r="L58" s="41">
        <v>26.6</v>
      </c>
      <c r="M58" s="5">
        <f t="shared" si="0"/>
        <v>5906.6</v>
      </c>
      <c r="N58" s="5">
        <f t="shared" si="1"/>
        <v>695.74713032878469</v>
      </c>
      <c r="O58" s="5" t="str">
        <f t="shared" si="4"/>
        <v/>
      </c>
      <c r="P58" s="43" t="str">
        <f t="shared" si="5"/>
        <v>insert into noskrien_reit (dalibnieks, rez,skriesim_db,sacensibas) values ('Strogonovs Sergejs',5906.6,'','Liepājas pusmaratons');</v>
      </c>
    </row>
    <row r="59" spans="1:16" x14ac:dyDescent="0.2">
      <c r="A59" s="40" t="s">
        <v>31317</v>
      </c>
      <c r="B59" s="41" t="s">
        <v>525</v>
      </c>
      <c r="C59" s="41" t="s">
        <v>7525</v>
      </c>
      <c r="E59" s="41" t="s">
        <v>31045</v>
      </c>
      <c r="G59" s="41" t="s">
        <v>245</v>
      </c>
      <c r="H59" s="41" t="s">
        <v>30869</v>
      </c>
      <c r="I59" s="41" t="s">
        <v>31145</v>
      </c>
      <c r="J59" s="41">
        <v>1</v>
      </c>
      <c r="K59" s="41">
        <v>39</v>
      </c>
      <c r="L59" s="41">
        <v>17.600000000000001</v>
      </c>
      <c r="M59" s="5">
        <f t="shared" si="0"/>
        <v>5957.6</v>
      </c>
      <c r="N59" s="5">
        <f t="shared" si="1"/>
        <v>689.79119108365785</v>
      </c>
      <c r="O59" s="5" t="str">
        <f t="shared" si="4"/>
        <v/>
      </c>
      <c r="P59" s="43" t="str">
        <f t="shared" si="5"/>
        <v>insert into noskrien_reit (dalibnieks, rez,skriesim_db,sacensibas) values ('Rāts Arnis',5957.6,'','Liepājas pusmaratons');</v>
      </c>
    </row>
    <row r="60" spans="1:16" x14ac:dyDescent="0.2">
      <c r="A60" s="40" t="s">
        <v>31318</v>
      </c>
      <c r="B60" s="41" t="s">
        <v>46</v>
      </c>
      <c r="C60" s="41" t="s">
        <v>499</v>
      </c>
      <c r="E60" s="41" t="s">
        <v>31043</v>
      </c>
      <c r="H60" s="41" t="s">
        <v>30870</v>
      </c>
      <c r="I60" s="41" t="s">
        <v>31146</v>
      </c>
      <c r="J60" s="41">
        <v>1</v>
      </c>
      <c r="K60" s="41">
        <v>39</v>
      </c>
      <c r="L60" s="41">
        <v>23</v>
      </c>
      <c r="M60" s="5">
        <f t="shared" si="0"/>
        <v>5963</v>
      </c>
      <c r="N60" s="5">
        <f t="shared" si="1"/>
        <v>689.16652691598188</v>
      </c>
      <c r="O60" s="5" t="str">
        <f t="shared" si="4"/>
        <v/>
      </c>
      <c r="P60" s="43" t="str">
        <f t="shared" si="5"/>
        <v>insert into noskrien_reit (dalibnieks, rez,skriesim_db,sacensibas) values ('Lagzdiņš Jānis',5963,'','Liepājas pusmaratons');</v>
      </c>
    </row>
    <row r="61" spans="1:16" x14ac:dyDescent="0.2">
      <c r="A61" s="40" t="s">
        <v>31319</v>
      </c>
      <c r="B61" s="41" t="s">
        <v>14</v>
      </c>
      <c r="C61" s="41" t="s">
        <v>139</v>
      </c>
      <c r="E61" s="41" t="s">
        <v>31045</v>
      </c>
      <c r="F61" s="41" t="s">
        <v>244</v>
      </c>
      <c r="G61" s="41" t="s">
        <v>300</v>
      </c>
      <c r="H61" s="41" t="s">
        <v>30871</v>
      </c>
      <c r="I61" s="41" t="s">
        <v>31147</v>
      </c>
      <c r="J61" s="41">
        <v>1</v>
      </c>
      <c r="K61" s="41">
        <v>39</v>
      </c>
      <c r="L61" s="41">
        <v>25.1</v>
      </c>
      <c r="M61" s="5">
        <f t="shared" si="0"/>
        <v>5965.1</v>
      </c>
      <c r="N61" s="5">
        <f t="shared" si="1"/>
        <v>688.92390739467896</v>
      </c>
      <c r="O61" s="5" t="str">
        <f t="shared" si="4"/>
        <v>y</v>
      </c>
      <c r="P61" s="43" t="str">
        <f t="shared" si="5"/>
        <v>insert into noskrien_reit (dalibnieks, rez,skriesim_db,sacensibas) values ('Porciks Edgars',5965.1,'y','Liepājas pusmaratons');</v>
      </c>
    </row>
    <row r="62" spans="1:16" x14ac:dyDescent="0.2">
      <c r="A62" s="40" t="s">
        <v>31320</v>
      </c>
      <c r="B62" s="40" t="s">
        <v>14269</v>
      </c>
      <c r="C62" s="40" t="s">
        <v>14270</v>
      </c>
      <c r="E62" s="41" t="s">
        <v>31045</v>
      </c>
      <c r="F62" s="41" t="s">
        <v>726</v>
      </c>
      <c r="G62" s="41" t="s">
        <v>31064</v>
      </c>
      <c r="H62" s="41" t="s">
        <v>30872</v>
      </c>
      <c r="I62" s="41" t="s">
        <v>31148</v>
      </c>
      <c r="J62" s="41">
        <v>1</v>
      </c>
      <c r="K62" s="41">
        <v>39</v>
      </c>
      <c r="L62" s="41">
        <v>44.4</v>
      </c>
      <c r="M62" s="5">
        <f t="shared" si="0"/>
        <v>5984.4</v>
      </c>
      <c r="N62" s="5">
        <f t="shared" si="1"/>
        <v>686.70209210614269</v>
      </c>
      <c r="O62" s="5" t="str">
        <f t="shared" si="4"/>
        <v/>
      </c>
      <c r="P62" s="43" t="str">
        <f t="shared" si="5"/>
        <v>insert into noskrien_reit (dalibnieks, rez,skriesim_db,sacensibas) values ('Jaunzems Fidžeralds Dzintars Džons',5984.4,'','Liepājas pusmaratons');</v>
      </c>
    </row>
    <row r="63" spans="1:16" x14ac:dyDescent="0.2">
      <c r="A63" s="40" t="s">
        <v>31321</v>
      </c>
      <c r="B63" s="41" t="s">
        <v>202</v>
      </c>
      <c r="C63" s="41" t="s">
        <v>478</v>
      </c>
      <c r="E63" s="41" t="s">
        <v>31043</v>
      </c>
      <c r="G63" s="41" t="s">
        <v>31053</v>
      </c>
      <c r="H63" s="41" t="s">
        <v>30873</v>
      </c>
      <c r="I63" s="41" t="s">
        <v>31149</v>
      </c>
      <c r="J63" s="41">
        <v>1</v>
      </c>
      <c r="K63" s="41">
        <v>39</v>
      </c>
      <c r="L63" s="41">
        <v>55.3</v>
      </c>
      <c r="M63" s="5">
        <f t="shared" si="0"/>
        <v>5995.3</v>
      </c>
      <c r="N63" s="5">
        <f t="shared" si="1"/>
        <v>685.45360532417055</v>
      </c>
      <c r="O63" s="5" t="str">
        <f t="shared" si="4"/>
        <v/>
      </c>
      <c r="P63" s="43" t="str">
        <f t="shared" si="5"/>
        <v>insert into noskrien_reit (dalibnieks, rez,skriesim_db,sacensibas) values ('Andersons Toms',5995.3,'','Liepājas pusmaratons');</v>
      </c>
    </row>
    <row r="64" spans="1:16" x14ac:dyDescent="0.2">
      <c r="A64" s="40" t="s">
        <v>31322</v>
      </c>
      <c r="B64" s="41" t="s">
        <v>593</v>
      </c>
      <c r="C64" s="41" t="s">
        <v>2263</v>
      </c>
      <c r="E64" s="41" t="s">
        <v>31045</v>
      </c>
      <c r="G64" s="41" t="s">
        <v>31054</v>
      </c>
      <c r="H64" s="41" t="s">
        <v>30874</v>
      </c>
      <c r="I64" s="41" t="s">
        <v>31150</v>
      </c>
      <c r="J64" s="41">
        <v>1</v>
      </c>
      <c r="K64" s="41">
        <v>40</v>
      </c>
      <c r="L64" s="41">
        <v>1.4</v>
      </c>
      <c r="M64" s="5">
        <f t="shared" si="0"/>
        <v>6001.4</v>
      </c>
      <c r="N64" s="5">
        <f t="shared" si="1"/>
        <v>684.7568900589863</v>
      </c>
      <c r="O64" s="5" t="str">
        <f t="shared" si="4"/>
        <v/>
      </c>
      <c r="P64" s="43" t="str">
        <f t="shared" si="5"/>
        <v>insert into noskrien_reit (dalibnieks, rez,skriesim_db,sacensibas) values ('Antonovs Andrejs',6001.4,'','Liepājas pusmaratons');</v>
      </c>
    </row>
    <row r="65" spans="1:16" x14ac:dyDescent="0.2">
      <c r="A65" s="40" t="s">
        <v>31323</v>
      </c>
      <c r="B65" s="41" t="s">
        <v>318</v>
      </c>
      <c r="C65" s="41" t="s">
        <v>31000</v>
      </c>
      <c r="E65" s="41" t="s">
        <v>31043</v>
      </c>
      <c r="G65" s="41" t="s">
        <v>300</v>
      </c>
      <c r="H65" s="41" t="s">
        <v>30875</v>
      </c>
      <c r="I65" s="41" t="s">
        <v>31151</v>
      </c>
      <c r="J65" s="41">
        <v>1</v>
      </c>
      <c r="K65" s="41">
        <v>40</v>
      </c>
      <c r="L65" s="41">
        <v>8.1</v>
      </c>
      <c r="M65" s="5">
        <f t="shared" si="0"/>
        <v>6008.1</v>
      </c>
      <c r="N65" s="5">
        <f t="shared" si="1"/>
        <v>683.99327574441168</v>
      </c>
      <c r="O65" s="5" t="str">
        <f t="shared" si="4"/>
        <v/>
      </c>
      <c r="P65" s="43" t="str">
        <f t="shared" si="5"/>
        <v>insert into noskrien_reit (dalibnieks, rez,skriesim_db,sacensibas) values ('Petkus Reinis',6008.1,'','Liepājas pusmaratons');</v>
      </c>
    </row>
    <row r="66" spans="1:16" x14ac:dyDescent="0.2">
      <c r="A66" s="40" t="s">
        <v>31324</v>
      </c>
      <c r="B66" s="41" t="s">
        <v>404</v>
      </c>
      <c r="C66" s="41" t="s">
        <v>3586</v>
      </c>
      <c r="E66" s="41" t="s">
        <v>31045</v>
      </c>
      <c r="G66" s="41" t="s">
        <v>245</v>
      </c>
      <c r="H66" s="41" t="s">
        <v>30876</v>
      </c>
      <c r="I66" s="41" t="s">
        <v>31152</v>
      </c>
      <c r="J66" s="41">
        <v>1</v>
      </c>
      <c r="K66" s="41">
        <v>40</v>
      </c>
      <c r="L66" s="41">
        <v>8.1999999999999993</v>
      </c>
      <c r="M66" s="5">
        <f t="shared" ref="M66:M129" si="6">J66*3600+K66*60+L66</f>
        <v>6008.2</v>
      </c>
      <c r="N66" s="5">
        <f t="shared" ref="N66:N129" si="7">$M$2/M66*1000</f>
        <v>683.981891415066</v>
      </c>
      <c r="O66" s="5" t="str">
        <f t="shared" ref="O66:O97" si="8">IF(F66="vsk noskrien","y","")</f>
        <v/>
      </c>
      <c r="P66" s="43" t="str">
        <f t="shared" ref="P66:P97" si="9">CONCATENATE("insert into noskrien_reit (dalibnieks, rez,skriesim_db,sacensibas) values ('",C66," ",B66,"',",M66,",'",O66,"','",$P$1,"');")</f>
        <v>insert into noskrien_reit (dalibnieks, rez,skriesim_db,sacensibas) values ('Trofimenko Juris',6008.2,'','Liepājas pusmaratons');</v>
      </c>
    </row>
    <row r="67" spans="1:16" x14ac:dyDescent="0.2">
      <c r="A67" s="40" t="s">
        <v>31325</v>
      </c>
      <c r="B67" s="41" t="s">
        <v>381</v>
      </c>
      <c r="C67" s="41" t="s">
        <v>31001</v>
      </c>
      <c r="E67" s="41" t="s">
        <v>31043</v>
      </c>
      <c r="F67" s="41" t="s">
        <v>299</v>
      </c>
      <c r="G67" s="41" t="s">
        <v>300</v>
      </c>
      <c r="H67" s="41" t="s">
        <v>30877</v>
      </c>
      <c r="I67" s="41" t="s">
        <v>31153</v>
      </c>
      <c r="J67" s="41">
        <v>1</v>
      </c>
      <c r="K67" s="41">
        <v>40</v>
      </c>
      <c r="L67" s="41">
        <v>12.4</v>
      </c>
      <c r="M67" s="5">
        <f t="shared" si="6"/>
        <v>6012.4</v>
      </c>
      <c r="N67" s="5">
        <f t="shared" si="7"/>
        <v>683.50409154414217</v>
      </c>
      <c r="O67" s="5" t="str">
        <f t="shared" si="8"/>
        <v/>
      </c>
      <c r="P67" s="43" t="str">
        <f t="shared" si="9"/>
        <v>insert into noskrien_reit (dalibnieks, rez,skriesim_db,sacensibas) values ('Fricbergs Dāvis',6012.4,'','Liepājas pusmaratons');</v>
      </c>
    </row>
    <row r="68" spans="1:16" x14ac:dyDescent="0.2">
      <c r="A68" s="40" t="s">
        <v>31326</v>
      </c>
      <c r="B68" s="41" t="s">
        <v>784</v>
      </c>
      <c r="C68" s="41" t="s">
        <v>6902</v>
      </c>
      <c r="E68" s="41" t="s">
        <v>31046</v>
      </c>
      <c r="F68" s="41" t="s">
        <v>474</v>
      </c>
      <c r="G68" s="41" t="s">
        <v>300</v>
      </c>
      <c r="H68" s="41" t="s">
        <v>30878</v>
      </c>
      <c r="I68" s="41" t="s">
        <v>31154</v>
      </c>
      <c r="J68" s="41">
        <v>1</v>
      </c>
      <c r="K68" s="41">
        <v>40</v>
      </c>
      <c r="L68" s="41">
        <v>29.3</v>
      </c>
      <c r="M68" s="5">
        <f t="shared" si="6"/>
        <v>6029.3</v>
      </c>
      <c r="N68" s="5">
        <f t="shared" si="7"/>
        <v>681.58824407476811</v>
      </c>
      <c r="O68" s="5" t="str">
        <f t="shared" si="8"/>
        <v/>
      </c>
      <c r="P68" s="43" t="str">
        <f t="shared" si="9"/>
        <v>insert into noskrien_reit (dalibnieks, rez,skriesim_db,sacensibas) values ('Gūtmane Evija',6029.3,'','Liepājas pusmaratons');</v>
      </c>
    </row>
    <row r="69" spans="1:16" x14ac:dyDescent="0.2">
      <c r="A69" s="40" t="s">
        <v>31327</v>
      </c>
      <c r="B69" s="41" t="s">
        <v>683</v>
      </c>
      <c r="C69" s="41" t="s">
        <v>31002</v>
      </c>
      <c r="E69" s="41" t="s">
        <v>31043</v>
      </c>
      <c r="G69" s="41" t="s">
        <v>31063</v>
      </c>
      <c r="H69" s="41" t="s">
        <v>30879</v>
      </c>
      <c r="I69" s="41" t="s">
        <v>31155</v>
      </c>
      <c r="J69" s="41">
        <v>1</v>
      </c>
      <c r="K69" s="41">
        <v>40</v>
      </c>
      <c r="L69" s="41">
        <v>29.4</v>
      </c>
      <c r="M69" s="5">
        <f t="shared" si="6"/>
        <v>6029.4</v>
      </c>
      <c r="N69" s="5">
        <f t="shared" si="7"/>
        <v>681.57693966232137</v>
      </c>
      <c r="O69" s="5" t="str">
        <f t="shared" si="8"/>
        <v/>
      </c>
      <c r="P69" s="43" t="str">
        <f t="shared" si="9"/>
        <v>insert into noskrien_reit (dalibnieks, rez,skriesim_db,sacensibas) values ('Jankauskis Arvīds',6029.4,'','Liepājas pusmaratons');</v>
      </c>
    </row>
    <row r="70" spans="1:16" x14ac:dyDescent="0.2">
      <c r="A70" s="40" t="s">
        <v>31328</v>
      </c>
      <c r="B70" s="41" t="s">
        <v>900</v>
      </c>
      <c r="C70" s="41" t="s">
        <v>846</v>
      </c>
      <c r="E70" s="41" t="s">
        <v>31050</v>
      </c>
      <c r="H70" s="41" t="s">
        <v>30880</v>
      </c>
      <c r="I70" s="41" t="s">
        <v>31156</v>
      </c>
      <c r="J70" s="41">
        <v>1</v>
      </c>
      <c r="K70" s="41">
        <v>40</v>
      </c>
      <c r="L70" s="41">
        <v>36.1</v>
      </c>
      <c r="M70" s="5">
        <f t="shared" si="6"/>
        <v>6036.1</v>
      </c>
      <c r="N70" s="5">
        <f t="shared" si="7"/>
        <v>680.82039727638698</v>
      </c>
      <c r="O70" s="5" t="str">
        <f t="shared" si="8"/>
        <v/>
      </c>
      <c r="P70" s="43" t="str">
        <f t="shared" si="9"/>
        <v>insert into noskrien_reit (dalibnieks, rez,skriesim_db,sacensibas) values ('Jansone Kristīne',6036.1,'','Liepājas pusmaratons');</v>
      </c>
    </row>
    <row r="71" spans="1:16" x14ac:dyDescent="0.2">
      <c r="A71" s="40" t="s">
        <v>31329</v>
      </c>
      <c r="B71" s="41" t="s">
        <v>7387</v>
      </c>
      <c r="C71" s="41" t="s">
        <v>7388</v>
      </c>
      <c r="E71" s="41" t="s">
        <v>31048</v>
      </c>
      <c r="G71" s="41" t="s">
        <v>300</v>
      </c>
      <c r="H71" s="41" t="s">
        <v>30881</v>
      </c>
      <c r="I71" s="41" t="s">
        <v>31157</v>
      </c>
      <c r="J71" s="41">
        <v>1</v>
      </c>
      <c r="K71" s="41">
        <v>41</v>
      </c>
      <c r="L71" s="41">
        <v>13.9</v>
      </c>
      <c r="M71" s="5">
        <f t="shared" si="6"/>
        <v>6073.9</v>
      </c>
      <c r="N71" s="5">
        <f t="shared" si="7"/>
        <v>676.58341428077517</v>
      </c>
      <c r="O71" s="5" t="str">
        <f t="shared" si="8"/>
        <v/>
      </c>
      <c r="P71" s="43" t="str">
        <f t="shared" si="9"/>
        <v>insert into noskrien_reit (dalibnieks, rez,skriesim_db,sacensibas) values ('Karlsone Gita',6073.9,'','Liepājas pusmaratons');</v>
      </c>
    </row>
    <row r="72" spans="1:16" x14ac:dyDescent="0.2">
      <c r="A72" s="40" t="s">
        <v>31330</v>
      </c>
      <c r="B72" s="41" t="s">
        <v>6861</v>
      </c>
      <c r="C72" s="41" t="s">
        <v>31003</v>
      </c>
      <c r="E72" s="41" t="s">
        <v>31045</v>
      </c>
      <c r="H72" s="41" t="s">
        <v>30882</v>
      </c>
      <c r="I72" s="41" t="s">
        <v>31158</v>
      </c>
      <c r="J72" s="41">
        <v>1</v>
      </c>
      <c r="K72" s="41">
        <v>41</v>
      </c>
      <c r="L72" s="41">
        <v>26.8</v>
      </c>
      <c r="M72" s="5">
        <f t="shared" si="6"/>
        <v>6086.8</v>
      </c>
      <c r="N72" s="5">
        <f t="shared" si="7"/>
        <v>675.14950384438453</v>
      </c>
      <c r="O72" s="5" t="str">
        <f t="shared" si="8"/>
        <v/>
      </c>
      <c r="P72" s="43" t="str">
        <f t="shared" si="9"/>
        <v>insert into noskrien_reit (dalibnieks, rez,skriesim_db,sacensibas) values ('Gray Philip',6086.8,'','Liepājas pusmaratons');</v>
      </c>
    </row>
    <row r="73" spans="1:16" x14ac:dyDescent="0.2">
      <c r="A73" s="40" t="s">
        <v>31331</v>
      </c>
      <c r="B73" s="41" t="s">
        <v>8</v>
      </c>
      <c r="C73" s="41" t="s">
        <v>29868</v>
      </c>
      <c r="E73" s="41" t="s">
        <v>31045</v>
      </c>
      <c r="G73" s="41" t="s">
        <v>270</v>
      </c>
      <c r="H73" s="41" t="s">
        <v>30883</v>
      </c>
      <c r="I73" s="41" t="s">
        <v>31159</v>
      </c>
      <c r="J73" s="41">
        <v>1</v>
      </c>
      <c r="K73" s="41">
        <v>41</v>
      </c>
      <c r="L73" s="41">
        <v>32</v>
      </c>
      <c r="M73" s="5">
        <f t="shared" si="6"/>
        <v>6092</v>
      </c>
      <c r="N73" s="5">
        <f t="shared" si="7"/>
        <v>674.57321076822063</v>
      </c>
      <c r="O73" s="5" t="str">
        <f t="shared" si="8"/>
        <v/>
      </c>
      <c r="P73" s="43" t="str">
        <f t="shared" si="9"/>
        <v>insert into noskrien_reit (dalibnieks, rez,skriesim_db,sacensibas) values ('Kaļiņins Pēteris',6092,'','Liepājas pusmaratons');</v>
      </c>
    </row>
    <row r="74" spans="1:16" x14ac:dyDescent="0.2">
      <c r="A74" s="40" t="s">
        <v>31332</v>
      </c>
      <c r="B74" s="41" t="s">
        <v>673</v>
      </c>
      <c r="C74" s="41" t="s">
        <v>57</v>
      </c>
      <c r="E74" s="41" t="s">
        <v>31043</v>
      </c>
      <c r="H74" s="41" t="s">
        <v>30884</v>
      </c>
      <c r="I74" s="41" t="s">
        <v>31160</v>
      </c>
      <c r="J74" s="41">
        <v>1</v>
      </c>
      <c r="K74" s="41">
        <v>41</v>
      </c>
      <c r="L74" s="41">
        <v>35.200000000000003</v>
      </c>
      <c r="M74" s="5">
        <f t="shared" si="6"/>
        <v>6095.2</v>
      </c>
      <c r="N74" s="5">
        <f t="shared" si="7"/>
        <v>674.21905761911012</v>
      </c>
      <c r="O74" s="5" t="str">
        <f t="shared" si="8"/>
        <v/>
      </c>
      <c r="P74" s="43" t="str">
        <f t="shared" si="9"/>
        <v>insert into noskrien_reit (dalibnieks, rez,skriesim_db,sacensibas) values ('Puriņš Haralds',6095.2,'','Liepājas pusmaratons');</v>
      </c>
    </row>
    <row r="75" spans="1:16" x14ac:dyDescent="0.2">
      <c r="A75" s="40" t="s">
        <v>31333</v>
      </c>
      <c r="B75" s="41" t="s">
        <v>1177</v>
      </c>
      <c r="C75" s="41" t="s">
        <v>1326</v>
      </c>
      <c r="E75" s="41" t="s">
        <v>31044</v>
      </c>
      <c r="F75" s="41" t="s">
        <v>1573</v>
      </c>
      <c r="G75" s="41" t="s">
        <v>302</v>
      </c>
      <c r="H75" s="41" t="s">
        <v>30885</v>
      </c>
      <c r="I75" s="41" t="s">
        <v>31161</v>
      </c>
      <c r="J75" s="41">
        <v>1</v>
      </c>
      <c r="K75" s="41">
        <v>41</v>
      </c>
      <c r="L75" s="41">
        <v>38.5</v>
      </c>
      <c r="M75" s="5">
        <f t="shared" si="6"/>
        <v>6098.5</v>
      </c>
      <c r="N75" s="5">
        <f t="shared" si="7"/>
        <v>673.85422644912683</v>
      </c>
      <c r="O75" s="5" t="str">
        <f t="shared" si="8"/>
        <v/>
      </c>
      <c r="P75" s="43" t="str">
        <f t="shared" si="9"/>
        <v>insert into noskrien_reit (dalibnieks, rez,skriesim_db,sacensibas) values ('Pozdņakovs Aleksejs',6098.5,'','Liepājas pusmaratons');</v>
      </c>
    </row>
    <row r="76" spans="1:16" x14ac:dyDescent="0.2">
      <c r="A76" s="40" t="s">
        <v>31334</v>
      </c>
      <c r="B76" s="41" t="s">
        <v>671</v>
      </c>
      <c r="C76" s="41" t="s">
        <v>57</v>
      </c>
      <c r="E76" s="41" t="s">
        <v>31043</v>
      </c>
      <c r="H76" s="41" t="s">
        <v>30886</v>
      </c>
      <c r="I76" s="41" t="s">
        <v>31162</v>
      </c>
      <c r="J76" s="41">
        <v>1</v>
      </c>
      <c r="K76" s="41">
        <v>41</v>
      </c>
      <c r="L76" s="41">
        <v>39.299999999999997</v>
      </c>
      <c r="M76" s="5">
        <f t="shared" si="6"/>
        <v>6099.3</v>
      </c>
      <c r="N76" s="5">
        <f t="shared" si="7"/>
        <v>673.76584198186674</v>
      </c>
      <c r="O76" s="5" t="str">
        <f t="shared" si="8"/>
        <v/>
      </c>
      <c r="P76" s="43" t="str">
        <f t="shared" si="9"/>
        <v>insert into noskrien_reit (dalibnieks, rez,skriesim_db,sacensibas) values ('Puriņš Rinalds',6099.3,'','Liepājas pusmaratons');</v>
      </c>
    </row>
    <row r="77" spans="1:16" x14ac:dyDescent="0.2">
      <c r="A77" s="40" t="s">
        <v>31335</v>
      </c>
      <c r="B77" s="41" t="s">
        <v>14</v>
      </c>
      <c r="C77" s="41" t="s">
        <v>7241</v>
      </c>
      <c r="E77" s="41" t="s">
        <v>31045</v>
      </c>
      <c r="G77" s="41" t="s">
        <v>300</v>
      </c>
      <c r="H77" s="41" t="s">
        <v>30887</v>
      </c>
      <c r="I77" s="41" t="s">
        <v>31163</v>
      </c>
      <c r="J77" s="41">
        <v>1</v>
      </c>
      <c r="K77" s="41">
        <v>41</v>
      </c>
      <c r="L77" s="41">
        <v>40.5</v>
      </c>
      <c r="M77" s="5">
        <f t="shared" si="6"/>
        <v>6100.5</v>
      </c>
      <c r="N77" s="5">
        <f t="shared" si="7"/>
        <v>673.63330874518476</v>
      </c>
      <c r="O77" s="5" t="str">
        <f t="shared" si="8"/>
        <v/>
      </c>
      <c r="P77" s="43" t="str">
        <f t="shared" si="9"/>
        <v>insert into noskrien_reit (dalibnieks, rez,skriesim_db,sacensibas) values ('Baldunčiks Edgars',6100.5,'','Liepājas pusmaratons');</v>
      </c>
    </row>
    <row r="78" spans="1:16" x14ac:dyDescent="0.2">
      <c r="A78" s="40" t="s">
        <v>31336</v>
      </c>
      <c r="B78" s="41" t="s">
        <v>14</v>
      </c>
      <c r="C78" s="41" t="s">
        <v>48</v>
      </c>
      <c r="E78" s="41" t="s">
        <v>31045</v>
      </c>
      <c r="H78" s="41" t="s">
        <v>30888</v>
      </c>
      <c r="I78" s="41" t="s">
        <v>31164</v>
      </c>
      <c r="J78" s="41">
        <v>1</v>
      </c>
      <c r="K78" s="41">
        <v>41</v>
      </c>
      <c r="L78" s="41">
        <v>41.6</v>
      </c>
      <c r="M78" s="5">
        <f t="shared" si="6"/>
        <v>6101.6</v>
      </c>
      <c r="N78" s="5">
        <f t="shared" si="7"/>
        <v>673.51186574013366</v>
      </c>
      <c r="O78" s="5" t="str">
        <f t="shared" si="8"/>
        <v/>
      </c>
      <c r="P78" s="43" t="str">
        <f t="shared" si="9"/>
        <v>insert into noskrien_reit (dalibnieks, rez,skriesim_db,sacensibas) values ('Rencis Edgars',6101.6,'','Liepājas pusmaratons');</v>
      </c>
    </row>
    <row r="79" spans="1:16" x14ac:dyDescent="0.2">
      <c r="A79" s="40" t="s">
        <v>31337</v>
      </c>
      <c r="B79" s="41" t="s">
        <v>68</v>
      </c>
      <c r="C79" s="41" t="s">
        <v>69</v>
      </c>
      <c r="E79" s="41" t="s">
        <v>31045</v>
      </c>
      <c r="H79" s="41" t="s">
        <v>30889</v>
      </c>
      <c r="I79" s="41" t="s">
        <v>31165</v>
      </c>
      <c r="J79" s="41">
        <v>1</v>
      </c>
      <c r="K79" s="41">
        <v>41</v>
      </c>
      <c r="L79" s="41">
        <v>43.4</v>
      </c>
      <c r="M79" s="5">
        <f t="shared" si="6"/>
        <v>6103.4</v>
      </c>
      <c r="N79" s="5">
        <f t="shared" si="7"/>
        <v>673.31323524592858</v>
      </c>
      <c r="O79" s="5" t="str">
        <f t="shared" si="8"/>
        <v/>
      </c>
      <c r="P79" s="43" t="str">
        <f t="shared" si="9"/>
        <v>insert into noskrien_reit (dalibnieks, rez,skriesim_db,sacensibas) values ('Gudēvics Ainārs',6103.4,'','Liepājas pusmaratons');</v>
      </c>
    </row>
    <row r="80" spans="1:16" x14ac:dyDescent="0.2">
      <c r="A80" s="40" t="s">
        <v>31338</v>
      </c>
      <c r="B80" s="41" t="s">
        <v>24</v>
      </c>
      <c r="C80" s="41" t="s">
        <v>749</v>
      </c>
      <c r="E80" s="41" t="s">
        <v>31045</v>
      </c>
      <c r="F80" s="41" t="s">
        <v>414</v>
      </c>
      <c r="G80" s="41" t="s">
        <v>31060</v>
      </c>
      <c r="H80" s="41" t="s">
        <v>30890</v>
      </c>
      <c r="I80" s="41" t="s">
        <v>31166</v>
      </c>
      <c r="J80" s="41">
        <v>1</v>
      </c>
      <c r="K80" s="41">
        <v>41</v>
      </c>
      <c r="L80" s="41">
        <v>44</v>
      </c>
      <c r="M80" s="5">
        <f t="shared" si="6"/>
        <v>6104</v>
      </c>
      <c r="N80" s="5">
        <f t="shared" si="7"/>
        <v>673.24705111402363</v>
      </c>
      <c r="O80" s="5" t="str">
        <f t="shared" si="8"/>
        <v/>
      </c>
      <c r="P80" s="43" t="str">
        <f t="shared" si="9"/>
        <v>insert into noskrien_reit (dalibnieks, rez,skriesim_db,sacensibas) values ('Jansons Artūrs',6104,'','Liepājas pusmaratons');</v>
      </c>
    </row>
    <row r="81" spans="1:16" x14ac:dyDescent="0.2">
      <c r="A81" s="40" t="s">
        <v>31339</v>
      </c>
      <c r="B81" s="41" t="s">
        <v>318</v>
      </c>
      <c r="C81" s="41" t="s">
        <v>31004</v>
      </c>
      <c r="E81" s="41" t="s">
        <v>31043</v>
      </c>
      <c r="G81" s="41" t="s">
        <v>245</v>
      </c>
      <c r="H81" s="41" t="s">
        <v>30891</v>
      </c>
      <c r="I81" s="41" t="s">
        <v>31167</v>
      </c>
      <c r="J81" s="41">
        <v>1</v>
      </c>
      <c r="K81" s="41">
        <v>41</v>
      </c>
      <c r="L81" s="41">
        <v>50.2</v>
      </c>
      <c r="M81" s="5">
        <f t="shared" si="6"/>
        <v>6110.2</v>
      </c>
      <c r="N81" s="5">
        <f t="shared" si="7"/>
        <v>672.56390952832965</v>
      </c>
      <c r="O81" s="5" t="str">
        <f t="shared" si="8"/>
        <v/>
      </c>
      <c r="P81" s="43" t="str">
        <f t="shared" si="9"/>
        <v>insert into noskrien_reit (dalibnieks, rez,skriesim_db,sacensibas) values ('Virza Reinis',6110.2,'','Liepājas pusmaratons');</v>
      </c>
    </row>
    <row r="82" spans="1:16" x14ac:dyDescent="0.2">
      <c r="A82" s="40" t="s">
        <v>31340</v>
      </c>
      <c r="B82" s="40" t="s">
        <v>31042</v>
      </c>
      <c r="C82" s="41" t="s">
        <v>31005</v>
      </c>
      <c r="E82" s="41" t="s">
        <v>31043</v>
      </c>
      <c r="G82" s="41" t="s">
        <v>300</v>
      </c>
      <c r="H82" s="41" t="s">
        <v>30892</v>
      </c>
      <c r="I82" s="41" t="s">
        <v>31168</v>
      </c>
      <c r="J82" s="41">
        <v>1</v>
      </c>
      <c r="K82" s="41">
        <v>42</v>
      </c>
      <c r="L82" s="41">
        <v>46</v>
      </c>
      <c r="M82" s="5">
        <f t="shared" si="6"/>
        <v>6166</v>
      </c>
      <c r="N82" s="5">
        <f t="shared" si="7"/>
        <v>666.4774570223808</v>
      </c>
      <c r="O82" s="5" t="str">
        <f t="shared" si="8"/>
        <v/>
      </c>
      <c r="P82" s="43" t="str">
        <f t="shared" si="9"/>
        <v>insert into noskrien_reit (dalibnieks, rez,skriesim_db,sacensibas) values ('Lemešs Sandijs Martines',6166,'','Liepājas pusmaratons');</v>
      </c>
    </row>
    <row r="83" spans="1:16" x14ac:dyDescent="0.2">
      <c r="A83" s="40" t="s">
        <v>31341</v>
      </c>
      <c r="B83" s="41" t="s">
        <v>14</v>
      </c>
      <c r="C83" s="41" t="s">
        <v>31006</v>
      </c>
      <c r="E83" s="41" t="s">
        <v>31043</v>
      </c>
      <c r="F83" s="41" t="s">
        <v>31077</v>
      </c>
      <c r="G83" s="41" t="s">
        <v>300</v>
      </c>
      <c r="H83" s="41" t="s">
        <v>30893</v>
      </c>
      <c r="I83" s="41" t="s">
        <v>31169</v>
      </c>
      <c r="J83" s="41">
        <v>1</v>
      </c>
      <c r="K83" s="41">
        <v>43</v>
      </c>
      <c r="L83" s="41">
        <v>4.8</v>
      </c>
      <c r="M83" s="5">
        <f t="shared" si="6"/>
        <v>6184.8</v>
      </c>
      <c r="N83" s="5">
        <f t="shared" si="7"/>
        <v>664.45155865994047</v>
      </c>
      <c r="O83" s="5" t="str">
        <f t="shared" si="8"/>
        <v/>
      </c>
      <c r="P83" s="43" t="str">
        <f t="shared" si="9"/>
        <v>insert into noskrien_reit (dalibnieks, rez,skriesim_db,sacensibas) values ('Rimarenko Edgars',6184.8,'','Liepājas pusmaratons');</v>
      </c>
    </row>
    <row r="84" spans="1:16" x14ac:dyDescent="0.2">
      <c r="A84" s="40" t="s">
        <v>31342</v>
      </c>
      <c r="B84" s="41" t="s">
        <v>333</v>
      </c>
      <c r="C84" s="41" t="s">
        <v>31006</v>
      </c>
      <c r="E84" s="41" t="s">
        <v>31043</v>
      </c>
      <c r="F84" s="41" t="s">
        <v>244</v>
      </c>
      <c r="G84" s="41" t="s">
        <v>300</v>
      </c>
      <c r="H84" s="41" t="s">
        <v>30894</v>
      </c>
      <c r="I84" s="41" t="s">
        <v>31170</v>
      </c>
      <c r="J84" s="41">
        <v>1</v>
      </c>
      <c r="K84" s="41">
        <v>43</v>
      </c>
      <c r="L84" s="41">
        <v>5</v>
      </c>
      <c r="M84" s="5">
        <f t="shared" si="6"/>
        <v>6185</v>
      </c>
      <c r="N84" s="5">
        <f t="shared" si="7"/>
        <v>664.43007275666935</v>
      </c>
      <c r="O84" s="5" t="str">
        <f t="shared" si="8"/>
        <v>y</v>
      </c>
      <c r="P84" s="43" t="str">
        <f t="shared" si="9"/>
        <v>insert into noskrien_reit (dalibnieks, rez,skriesim_db,sacensibas) values ('Rimarenko Raimonds',6185,'y','Liepājas pusmaratons');</v>
      </c>
    </row>
    <row r="85" spans="1:16" x14ac:dyDescent="0.2">
      <c r="A85" s="40" t="s">
        <v>31343</v>
      </c>
      <c r="B85" s="41" t="s">
        <v>2212</v>
      </c>
      <c r="C85" s="41" t="s">
        <v>212</v>
      </c>
      <c r="E85" s="41" t="s">
        <v>31050</v>
      </c>
      <c r="G85" s="41" t="s">
        <v>31083</v>
      </c>
      <c r="H85" s="41" t="s">
        <v>30895</v>
      </c>
      <c r="I85" s="41" t="s">
        <v>31171</v>
      </c>
      <c r="J85" s="41">
        <v>1</v>
      </c>
      <c r="K85" s="41">
        <v>43</v>
      </c>
      <c r="L85" s="41">
        <v>9.3000000000000007</v>
      </c>
      <c r="M85" s="5">
        <f t="shared" si="6"/>
        <v>6189.3</v>
      </c>
      <c r="N85" s="5">
        <f t="shared" si="7"/>
        <v>663.96846170003062</v>
      </c>
      <c r="O85" s="5" t="str">
        <f t="shared" si="8"/>
        <v/>
      </c>
      <c r="P85" s="43" t="str">
        <f t="shared" si="9"/>
        <v>insert into noskrien_reit (dalibnieks, rez,skriesim_db,sacensibas) values ('Suveizda Elena',6189.3,'','Liepājas pusmaratons');</v>
      </c>
    </row>
    <row r="86" spans="1:16" x14ac:dyDescent="0.2">
      <c r="A86" s="40" t="s">
        <v>31344</v>
      </c>
      <c r="B86" s="41" t="s">
        <v>64</v>
      </c>
      <c r="C86" s="41" t="s">
        <v>31007</v>
      </c>
      <c r="E86" s="41" t="s">
        <v>31047</v>
      </c>
      <c r="H86" s="41" t="s">
        <v>30895</v>
      </c>
      <c r="I86" s="41" t="s">
        <v>31171</v>
      </c>
      <c r="J86" s="41">
        <v>1</v>
      </c>
      <c r="K86" s="41">
        <v>43</v>
      </c>
      <c r="L86" s="41">
        <v>9.3000000000000007</v>
      </c>
      <c r="M86" s="5">
        <f t="shared" si="6"/>
        <v>6189.3</v>
      </c>
      <c r="N86" s="5">
        <f t="shared" si="7"/>
        <v>663.96846170003062</v>
      </c>
      <c r="O86" s="5" t="str">
        <f t="shared" si="8"/>
        <v/>
      </c>
      <c r="P86" s="43" t="str">
        <f t="shared" si="9"/>
        <v>insert into noskrien_reit (dalibnieks, rez,skriesim_db,sacensibas) values ('Fedotovskis Normunds',6189.3,'','Liepājas pusmaratons');</v>
      </c>
    </row>
    <row r="87" spans="1:16" x14ac:dyDescent="0.2">
      <c r="A87" s="40" t="s">
        <v>31345</v>
      </c>
      <c r="B87" s="41" t="s">
        <v>31008</v>
      </c>
      <c r="C87" s="41" t="s">
        <v>31009</v>
      </c>
      <c r="E87" s="41" t="s">
        <v>31048</v>
      </c>
      <c r="F87" s="41" t="s">
        <v>31075</v>
      </c>
      <c r="H87" s="41" t="s">
        <v>30896</v>
      </c>
      <c r="I87" s="41" t="s">
        <v>31172</v>
      </c>
      <c r="J87" s="41">
        <v>1</v>
      </c>
      <c r="K87" s="41">
        <v>43</v>
      </c>
      <c r="L87" s="41">
        <v>35.4</v>
      </c>
      <c r="M87" s="5">
        <f t="shared" si="6"/>
        <v>6215.4</v>
      </c>
      <c r="N87" s="5">
        <f t="shared" si="7"/>
        <v>661.18029410818292</v>
      </c>
      <c r="O87" s="5" t="str">
        <f t="shared" si="8"/>
        <v/>
      </c>
      <c r="P87" s="43" t="str">
        <f t="shared" si="9"/>
        <v>insert into noskrien_reit (dalibnieks, rez,skriesim_db,sacensibas) values ('Plegevičiūtė Indrė',6215.4,'','Liepājas pusmaratons');</v>
      </c>
    </row>
    <row r="88" spans="1:16" x14ac:dyDescent="0.2">
      <c r="A88" s="40" t="s">
        <v>31346</v>
      </c>
      <c r="B88" s="41" t="s">
        <v>55</v>
      </c>
      <c r="C88" s="41" t="s">
        <v>6802</v>
      </c>
      <c r="E88" s="41" t="s">
        <v>31043</v>
      </c>
      <c r="G88" s="41" t="s">
        <v>31060</v>
      </c>
      <c r="H88" s="41" t="s">
        <v>30897</v>
      </c>
      <c r="I88" s="41" t="s">
        <v>31173</v>
      </c>
      <c r="J88" s="41">
        <v>1</v>
      </c>
      <c r="K88" s="41">
        <v>43</v>
      </c>
      <c r="L88" s="41">
        <v>36.6</v>
      </c>
      <c r="M88" s="5">
        <f t="shared" si="6"/>
        <v>6216.6</v>
      </c>
      <c r="N88" s="5">
        <f t="shared" si="7"/>
        <v>661.05266544413348</v>
      </c>
      <c r="O88" s="5" t="str">
        <f t="shared" si="8"/>
        <v/>
      </c>
      <c r="P88" s="43" t="str">
        <f t="shared" si="9"/>
        <v>insert into noskrien_reit (dalibnieks, rez,skriesim_db,sacensibas) values ('Helmšteins Ritvars',6216.6,'','Liepājas pusmaratons');</v>
      </c>
    </row>
    <row r="89" spans="1:16" x14ac:dyDescent="0.2">
      <c r="A89" s="40" t="s">
        <v>31347</v>
      </c>
      <c r="B89" s="41" t="s">
        <v>11923</v>
      </c>
      <c r="C89" s="41" t="s">
        <v>9730</v>
      </c>
      <c r="E89" s="41" t="s">
        <v>31044</v>
      </c>
      <c r="H89" s="41" t="s">
        <v>30898</v>
      </c>
      <c r="I89" s="41" t="s">
        <v>31174</v>
      </c>
      <c r="J89" s="41">
        <v>1</v>
      </c>
      <c r="K89" s="41">
        <v>43</v>
      </c>
      <c r="L89" s="41">
        <v>41.4</v>
      </c>
      <c r="M89" s="5">
        <f t="shared" si="6"/>
        <v>6221.4</v>
      </c>
      <c r="N89" s="5">
        <f t="shared" si="7"/>
        <v>660.54264313498584</v>
      </c>
      <c r="O89" s="5" t="str">
        <f t="shared" si="8"/>
        <v/>
      </c>
      <c r="P89" s="43" t="str">
        <f t="shared" si="9"/>
        <v>insert into noskrien_reit (dalibnieks, rez,skriesim_db,sacensibas) values ('Pabērzis Renāts',6221.4,'','Liepājas pusmaratons');</v>
      </c>
    </row>
    <row r="90" spans="1:16" x14ac:dyDescent="0.2">
      <c r="A90" s="40" t="s">
        <v>31348</v>
      </c>
      <c r="B90" s="41" t="s">
        <v>8799</v>
      </c>
      <c r="C90" s="41" t="s">
        <v>8907</v>
      </c>
      <c r="E90" s="41" t="s">
        <v>31045</v>
      </c>
      <c r="G90" s="41" t="s">
        <v>300</v>
      </c>
      <c r="H90" s="41" t="s">
        <v>30899</v>
      </c>
      <c r="I90" s="41" t="s">
        <v>31175</v>
      </c>
      <c r="J90" s="41">
        <v>1</v>
      </c>
      <c r="K90" s="41">
        <v>43</v>
      </c>
      <c r="L90" s="41">
        <v>46.1</v>
      </c>
      <c r="M90" s="5">
        <f t="shared" si="6"/>
        <v>6226.1</v>
      </c>
      <c r="N90" s="5">
        <f t="shared" si="7"/>
        <v>660.04400828769201</v>
      </c>
      <c r="O90" s="5" t="str">
        <f t="shared" si="8"/>
        <v/>
      </c>
      <c r="P90" s="43" t="str">
        <f t="shared" si="9"/>
        <v>insert into noskrien_reit (dalibnieks, rez,skriesim_db,sacensibas) values ('Svažs Agnis',6226.1,'','Liepājas pusmaratons');</v>
      </c>
    </row>
    <row r="91" spans="1:16" x14ac:dyDescent="0.2">
      <c r="A91" s="40" t="s">
        <v>31349</v>
      </c>
      <c r="B91" s="41" t="s">
        <v>546</v>
      </c>
      <c r="C91" s="41" t="s">
        <v>190</v>
      </c>
      <c r="E91" s="41" t="s">
        <v>31048</v>
      </c>
      <c r="G91" s="41" t="s">
        <v>300</v>
      </c>
      <c r="H91" s="41" t="s">
        <v>30900</v>
      </c>
      <c r="I91" s="41" t="s">
        <v>31176</v>
      </c>
      <c r="J91" s="41">
        <v>1</v>
      </c>
      <c r="K91" s="41">
        <v>43</v>
      </c>
      <c r="L91" s="41">
        <v>53</v>
      </c>
      <c r="M91" s="5">
        <f t="shared" si="6"/>
        <v>6233</v>
      </c>
      <c r="N91" s="5">
        <f t="shared" si="7"/>
        <v>659.31333226375739</v>
      </c>
      <c r="O91" s="5" t="str">
        <f t="shared" si="8"/>
        <v/>
      </c>
      <c r="P91" s="43" t="str">
        <f t="shared" si="9"/>
        <v>insert into noskrien_reit (dalibnieks, rez,skriesim_db,sacensibas) values ('Vītola Ilze',6233,'','Liepājas pusmaratons');</v>
      </c>
    </row>
    <row r="92" spans="1:16" x14ac:dyDescent="0.2">
      <c r="A92" s="40" t="s">
        <v>31350</v>
      </c>
      <c r="B92" s="41" t="s">
        <v>418</v>
      </c>
      <c r="C92" s="41" t="s">
        <v>8485</v>
      </c>
      <c r="E92" s="41" t="s">
        <v>31044</v>
      </c>
      <c r="G92" s="41" t="s">
        <v>245</v>
      </c>
      <c r="H92" s="41" t="s">
        <v>30901</v>
      </c>
      <c r="I92" s="41" t="s">
        <v>31177</v>
      </c>
      <c r="J92" s="41">
        <v>1</v>
      </c>
      <c r="K92" s="41">
        <v>43</v>
      </c>
      <c r="L92" s="41">
        <v>57.1</v>
      </c>
      <c r="M92" s="5">
        <f t="shared" si="6"/>
        <v>6237.1</v>
      </c>
      <c r="N92" s="5">
        <f t="shared" si="7"/>
        <v>658.87992817174643</v>
      </c>
      <c r="O92" s="5" t="str">
        <f t="shared" si="8"/>
        <v/>
      </c>
      <c r="P92" s="43" t="str">
        <f t="shared" si="9"/>
        <v>insert into noskrien_reit (dalibnieks, rez,skriesim_db,sacensibas) values ('Soika Kārlis',6237.1,'','Liepājas pusmaratons');</v>
      </c>
    </row>
    <row r="93" spans="1:16" x14ac:dyDescent="0.2">
      <c r="A93" s="40" t="s">
        <v>31351</v>
      </c>
      <c r="B93" s="41" t="s">
        <v>79</v>
      </c>
      <c r="C93" s="41" t="s">
        <v>8485</v>
      </c>
      <c r="E93" s="41" t="s">
        <v>31048</v>
      </c>
      <c r="G93" s="41" t="s">
        <v>245</v>
      </c>
      <c r="H93" s="41" t="s">
        <v>30902</v>
      </c>
      <c r="I93" s="41" t="s">
        <v>31178</v>
      </c>
      <c r="J93" s="41">
        <v>1</v>
      </c>
      <c r="K93" s="41">
        <v>43</v>
      </c>
      <c r="L93" s="41">
        <v>57.2</v>
      </c>
      <c r="M93" s="5">
        <f t="shared" si="6"/>
        <v>6237.2</v>
      </c>
      <c r="N93" s="5">
        <f t="shared" si="7"/>
        <v>658.86936445841081</v>
      </c>
      <c r="O93" s="5" t="str">
        <f t="shared" si="8"/>
        <v/>
      </c>
      <c r="P93" s="43" t="str">
        <f t="shared" si="9"/>
        <v>insert into noskrien_reit (dalibnieks, rez,skriesim_db,sacensibas) values ('Soika Baiba',6237.2,'','Liepājas pusmaratons');</v>
      </c>
    </row>
    <row r="94" spans="1:16" x14ac:dyDescent="0.2">
      <c r="A94" s="40" t="s">
        <v>31352</v>
      </c>
      <c r="B94" s="41" t="s">
        <v>31010</v>
      </c>
      <c r="C94" s="41" t="s">
        <v>31011</v>
      </c>
      <c r="E94" s="41" t="s">
        <v>31044</v>
      </c>
      <c r="F94" s="41" t="s">
        <v>31075</v>
      </c>
      <c r="H94" s="41" t="s">
        <v>30903</v>
      </c>
      <c r="I94" s="41" t="s">
        <v>31179</v>
      </c>
      <c r="J94" s="41">
        <v>1</v>
      </c>
      <c r="K94" s="41">
        <v>44</v>
      </c>
      <c r="L94" s="41">
        <v>29.4</v>
      </c>
      <c r="M94" s="5">
        <f t="shared" si="6"/>
        <v>6269.4</v>
      </c>
      <c r="N94" s="5">
        <f t="shared" si="7"/>
        <v>655.48537340096345</v>
      </c>
      <c r="O94" s="5" t="str">
        <f t="shared" si="8"/>
        <v/>
      </c>
      <c r="P94" s="43" t="str">
        <f t="shared" si="9"/>
        <v>insert into noskrien_reit (dalibnieks, rez,skriesim_db,sacensibas) values ('Vaičius Kęstutis',6269.4,'','Liepājas pusmaratons');</v>
      </c>
    </row>
    <row r="95" spans="1:16" x14ac:dyDescent="0.2">
      <c r="A95" s="40" t="s">
        <v>31353</v>
      </c>
      <c r="B95" s="41" t="s">
        <v>31012</v>
      </c>
      <c r="C95" s="41" t="s">
        <v>31013</v>
      </c>
      <c r="E95" s="41" t="s">
        <v>31048</v>
      </c>
      <c r="F95" s="41" t="s">
        <v>31088</v>
      </c>
      <c r="H95" s="41" t="s">
        <v>30904</v>
      </c>
      <c r="I95" s="41" t="s">
        <v>31180</v>
      </c>
      <c r="J95" s="41">
        <v>1</v>
      </c>
      <c r="K95" s="41">
        <v>44</v>
      </c>
      <c r="L95" s="41">
        <v>57.2</v>
      </c>
      <c r="M95" s="5">
        <f t="shared" si="6"/>
        <v>6297.2</v>
      </c>
      <c r="N95" s="5">
        <f t="shared" si="7"/>
        <v>652.59162802515402</v>
      </c>
      <c r="O95" s="5" t="str">
        <f t="shared" si="8"/>
        <v/>
      </c>
      <c r="P95" s="43" t="str">
        <f t="shared" si="9"/>
        <v>insert into noskrien_reit (dalibnieks, rez,skriesim_db,sacensibas) values ('Žalimienė Reda',6297.2,'','Liepājas pusmaratons');</v>
      </c>
    </row>
    <row r="96" spans="1:16" x14ac:dyDescent="0.2">
      <c r="A96" s="40" t="s">
        <v>31354</v>
      </c>
      <c r="B96" s="41" t="s">
        <v>202</v>
      </c>
      <c r="C96" s="41" t="s">
        <v>617</v>
      </c>
      <c r="E96" s="41" t="s">
        <v>31043</v>
      </c>
      <c r="H96" s="41" t="s">
        <v>30905</v>
      </c>
      <c r="I96" s="41" t="s">
        <v>31181</v>
      </c>
      <c r="J96" s="41">
        <v>1</v>
      </c>
      <c r="K96" s="41">
        <v>44</v>
      </c>
      <c r="L96" s="41">
        <v>58.6</v>
      </c>
      <c r="M96" s="5">
        <f t="shared" si="6"/>
        <v>6298.6</v>
      </c>
      <c r="N96" s="5">
        <f t="shared" si="7"/>
        <v>652.44657542946049</v>
      </c>
      <c r="O96" s="5" t="str">
        <f t="shared" si="8"/>
        <v/>
      </c>
      <c r="P96" s="43" t="str">
        <f t="shared" si="9"/>
        <v>insert into noskrien_reit (dalibnieks, rez,skriesim_db,sacensibas) values ('Ēvalds Toms',6298.6,'','Liepājas pusmaratons');</v>
      </c>
    </row>
    <row r="97" spans="1:16" x14ac:dyDescent="0.2">
      <c r="A97" s="40" t="s">
        <v>31355</v>
      </c>
      <c r="B97" s="41" t="s">
        <v>31014</v>
      </c>
      <c r="C97" s="41" t="s">
        <v>332</v>
      </c>
      <c r="E97" s="41" t="s">
        <v>31045</v>
      </c>
      <c r="G97" s="41" t="s">
        <v>245</v>
      </c>
      <c r="H97" s="41" t="s">
        <v>30906</v>
      </c>
      <c r="I97" s="41" t="s">
        <v>31182</v>
      </c>
      <c r="J97" s="41">
        <v>1</v>
      </c>
      <c r="K97" s="41">
        <v>45</v>
      </c>
      <c r="L97" s="41">
        <v>24</v>
      </c>
      <c r="M97" s="5">
        <f t="shared" si="6"/>
        <v>6324</v>
      </c>
      <c r="N97" s="5">
        <f t="shared" si="7"/>
        <v>649.82605945604041</v>
      </c>
      <c r="O97" s="5" t="str">
        <f t="shared" si="8"/>
        <v/>
      </c>
      <c r="P97" s="43" t="str">
        <f t="shared" si="9"/>
        <v>insert into noskrien_reit (dalibnieks, rez,skriesim_db,sacensibas) values ('Logins Sindijs',6324,'','Liepājas pusmaratons');</v>
      </c>
    </row>
    <row r="98" spans="1:16" x14ac:dyDescent="0.2">
      <c r="A98" s="40" t="s">
        <v>31356</v>
      </c>
      <c r="B98" s="41" t="s">
        <v>472</v>
      </c>
      <c r="C98" s="41" t="s">
        <v>14224</v>
      </c>
      <c r="E98" s="41" t="s">
        <v>31043</v>
      </c>
      <c r="G98" s="41" t="s">
        <v>245</v>
      </c>
      <c r="H98" s="41" t="s">
        <v>30907</v>
      </c>
      <c r="I98" s="41" t="s">
        <v>31183</v>
      </c>
      <c r="J98" s="41">
        <v>1</v>
      </c>
      <c r="K98" s="41">
        <v>45</v>
      </c>
      <c r="L98" s="41">
        <v>39</v>
      </c>
      <c r="M98" s="5">
        <f t="shared" si="6"/>
        <v>6339</v>
      </c>
      <c r="N98" s="5">
        <f t="shared" si="7"/>
        <v>648.28837356049848</v>
      </c>
      <c r="O98" s="5" t="str">
        <f t="shared" ref="O98:O129" si="10">IF(F98="vsk noskrien","y","")</f>
        <v/>
      </c>
      <c r="P98" s="43" t="str">
        <f t="shared" ref="P98:P129" si="11">CONCATENATE("insert into noskrien_reit (dalibnieks, rez,skriesim_db,sacensibas) values ('",C98," ",B98,"',",M98,",'",O98,"','",$P$1,"');")</f>
        <v>insert into noskrien_reit (dalibnieks, rez,skriesim_db,sacensibas) values ('Vasiljevs Igors',6339,'','Liepājas pusmaratons');</v>
      </c>
    </row>
    <row r="99" spans="1:16" x14ac:dyDescent="0.2">
      <c r="A99" s="40" t="s">
        <v>31357</v>
      </c>
      <c r="B99" s="41" t="s">
        <v>28</v>
      </c>
      <c r="C99" s="41" t="s">
        <v>29</v>
      </c>
      <c r="E99" s="41" t="s">
        <v>31044</v>
      </c>
      <c r="F99" s="41" t="s">
        <v>244</v>
      </c>
      <c r="G99" s="41" t="s">
        <v>31084</v>
      </c>
      <c r="H99" s="41" t="s">
        <v>30908</v>
      </c>
      <c r="I99" s="41" t="s">
        <v>31184</v>
      </c>
      <c r="J99" s="41">
        <v>1</v>
      </c>
      <c r="K99" s="41">
        <v>46</v>
      </c>
      <c r="L99" s="41">
        <v>48.3</v>
      </c>
      <c r="M99" s="5">
        <f t="shared" si="6"/>
        <v>6408.3</v>
      </c>
      <c r="N99" s="5">
        <f t="shared" si="7"/>
        <v>641.27771795952128</v>
      </c>
      <c r="O99" s="5" t="str">
        <f t="shared" si="10"/>
        <v>y</v>
      </c>
      <c r="P99" s="43" t="str">
        <f t="shared" si="11"/>
        <v>insert into noskrien_reit (dalibnieks, rez,skriesim_db,sacensibas) values ('Šmidlers Andulis',6408.3,'y','Liepājas pusmaratons');</v>
      </c>
    </row>
    <row r="100" spans="1:16" x14ac:dyDescent="0.2">
      <c r="A100" s="40" t="s">
        <v>31358</v>
      </c>
      <c r="B100" s="41" t="s">
        <v>609</v>
      </c>
      <c r="C100" s="41" t="s">
        <v>610</v>
      </c>
      <c r="E100" s="41" t="s">
        <v>31050</v>
      </c>
      <c r="F100" s="41" t="s">
        <v>836</v>
      </c>
      <c r="G100" s="41" t="s">
        <v>31057</v>
      </c>
      <c r="H100" s="41" t="s">
        <v>30909</v>
      </c>
      <c r="I100" s="41" t="s">
        <v>31185</v>
      </c>
      <c r="J100" s="41">
        <v>1</v>
      </c>
      <c r="K100" s="41">
        <v>47</v>
      </c>
      <c r="L100" s="41">
        <v>18.100000000000001</v>
      </c>
      <c r="M100" s="5">
        <f t="shared" si="6"/>
        <v>6438.1</v>
      </c>
      <c r="N100" s="5">
        <f t="shared" si="7"/>
        <v>638.30943912023724</v>
      </c>
      <c r="O100" s="5" t="str">
        <f t="shared" si="10"/>
        <v/>
      </c>
      <c r="P100" s="43" t="str">
        <f t="shared" si="11"/>
        <v>insert into noskrien_reit (dalibnieks, rez,skriesim_db,sacensibas) values ('Pūpola Maija',6438.1,'','Liepājas pusmaratons');</v>
      </c>
    </row>
    <row r="101" spans="1:16" x14ac:dyDescent="0.2">
      <c r="A101" s="40" t="s">
        <v>31359</v>
      </c>
      <c r="B101" s="41" t="s">
        <v>133</v>
      </c>
      <c r="C101" s="41" t="s">
        <v>1305</v>
      </c>
      <c r="E101" s="41" t="s">
        <v>31045</v>
      </c>
      <c r="G101" s="41" t="s">
        <v>300</v>
      </c>
      <c r="H101" s="41" t="s">
        <v>30910</v>
      </c>
      <c r="I101" s="41" t="s">
        <v>31186</v>
      </c>
      <c r="J101" s="41">
        <v>1</v>
      </c>
      <c r="K101" s="41">
        <v>47</v>
      </c>
      <c r="L101" s="41">
        <v>57.1</v>
      </c>
      <c r="M101" s="5">
        <f t="shared" si="6"/>
        <v>6477.1</v>
      </c>
      <c r="N101" s="5">
        <f t="shared" si="7"/>
        <v>634.46604190146832</v>
      </c>
      <c r="O101" s="5" t="str">
        <f t="shared" si="10"/>
        <v/>
      </c>
      <c r="P101" s="43" t="str">
        <f t="shared" si="11"/>
        <v>insert into noskrien_reit (dalibnieks, rez,skriesim_db,sacensibas) values ('Goško Ģirts',6477.1,'','Liepājas pusmaratons');</v>
      </c>
    </row>
    <row r="102" spans="1:16" x14ac:dyDescent="0.2">
      <c r="A102" s="40" t="s">
        <v>31360</v>
      </c>
      <c r="B102" s="41" t="s">
        <v>681</v>
      </c>
      <c r="C102" s="41" t="s">
        <v>682</v>
      </c>
      <c r="E102" s="41" t="s">
        <v>31051</v>
      </c>
      <c r="G102" s="41" t="s">
        <v>300</v>
      </c>
      <c r="H102" s="41" t="s">
        <v>30911</v>
      </c>
      <c r="I102" s="41" t="s">
        <v>31187</v>
      </c>
      <c r="J102" s="41">
        <v>1</v>
      </c>
      <c r="K102" s="41">
        <v>48</v>
      </c>
      <c r="L102" s="41">
        <v>8.4</v>
      </c>
      <c r="M102" s="5">
        <f t="shared" si="6"/>
        <v>6488.4</v>
      </c>
      <c r="N102" s="5">
        <f t="shared" si="7"/>
        <v>633.36107514949754</v>
      </c>
      <c r="O102" s="5" t="str">
        <f t="shared" si="10"/>
        <v/>
      </c>
      <c r="P102" s="43" t="str">
        <f t="shared" si="11"/>
        <v>insert into noskrien_reit (dalibnieks, rez,skriesim_db,sacensibas) values ('Vasile Monta',6488.4,'','Liepājas pusmaratons');</v>
      </c>
    </row>
    <row r="103" spans="1:16" x14ac:dyDescent="0.2">
      <c r="A103" s="40" t="s">
        <v>31361</v>
      </c>
      <c r="B103" s="41" t="s">
        <v>46</v>
      </c>
      <c r="C103" s="41" t="s">
        <v>89</v>
      </c>
      <c r="E103" s="41" t="s">
        <v>31045</v>
      </c>
      <c r="F103" s="41" t="s">
        <v>244</v>
      </c>
      <c r="G103" s="41" t="s">
        <v>245</v>
      </c>
      <c r="H103" s="41" t="s">
        <v>30912</v>
      </c>
      <c r="I103" s="41" t="s">
        <v>31188</v>
      </c>
      <c r="J103" s="41">
        <v>1</v>
      </c>
      <c r="K103" s="41">
        <v>48</v>
      </c>
      <c r="L103" s="41">
        <v>31.1</v>
      </c>
      <c r="M103" s="5">
        <f t="shared" si="6"/>
        <v>6511.1</v>
      </c>
      <c r="N103" s="5">
        <f t="shared" si="7"/>
        <v>631.15295418592859</v>
      </c>
      <c r="O103" s="5" t="str">
        <f t="shared" si="10"/>
        <v>y</v>
      </c>
      <c r="P103" s="43" t="str">
        <f t="shared" si="11"/>
        <v>insert into noskrien_reit (dalibnieks, rez,skriesim_db,sacensibas) values ('Kalniņš Jānis',6511.1,'y','Liepājas pusmaratons');</v>
      </c>
    </row>
    <row r="104" spans="1:16" x14ac:dyDescent="0.2">
      <c r="A104" s="40" t="s">
        <v>31362</v>
      </c>
      <c r="B104" s="41" t="s">
        <v>96</v>
      </c>
      <c r="C104" s="41" t="s">
        <v>559</v>
      </c>
      <c r="E104" s="41" t="s">
        <v>31044</v>
      </c>
      <c r="F104" s="41" t="s">
        <v>413</v>
      </c>
      <c r="G104" s="41" t="s">
        <v>302</v>
      </c>
      <c r="H104" s="41" t="s">
        <v>30913</v>
      </c>
      <c r="I104" s="41" t="s">
        <v>31189</v>
      </c>
      <c r="J104" s="41">
        <v>1</v>
      </c>
      <c r="K104" s="41">
        <v>48</v>
      </c>
      <c r="L104" s="41">
        <v>34.1</v>
      </c>
      <c r="M104" s="5">
        <f t="shared" si="6"/>
        <v>6514.1</v>
      </c>
      <c r="N104" s="5">
        <f t="shared" si="7"/>
        <v>630.86228335456929</v>
      </c>
      <c r="O104" s="5" t="str">
        <f t="shared" si="10"/>
        <v/>
      </c>
      <c r="P104" s="43" t="str">
        <f t="shared" si="11"/>
        <v>insert into noskrien_reit (dalibnieks, rez,skriesim_db,sacensibas) values ('Valerts Andris',6514.1,'','Liepājas pusmaratons');</v>
      </c>
    </row>
    <row r="105" spans="1:16" x14ac:dyDescent="0.2">
      <c r="A105" s="40" t="s">
        <v>31363</v>
      </c>
      <c r="B105" s="41" t="s">
        <v>774</v>
      </c>
      <c r="C105" s="41" t="s">
        <v>10815</v>
      </c>
      <c r="E105" s="41" t="s">
        <v>31046</v>
      </c>
      <c r="F105" s="41" t="s">
        <v>244</v>
      </c>
      <c r="G105" s="41" t="s">
        <v>31057</v>
      </c>
      <c r="H105" s="41" t="s">
        <v>30914</v>
      </c>
      <c r="I105" s="41" t="s">
        <v>31190</v>
      </c>
      <c r="J105" s="41">
        <v>1</v>
      </c>
      <c r="K105" s="41">
        <v>48</v>
      </c>
      <c r="L105" s="41">
        <v>51.4</v>
      </c>
      <c r="M105" s="5">
        <f t="shared" si="6"/>
        <v>6531.4</v>
      </c>
      <c r="N105" s="5">
        <f t="shared" si="7"/>
        <v>629.19129130048691</v>
      </c>
      <c r="O105" s="5" t="str">
        <f t="shared" si="10"/>
        <v>y</v>
      </c>
      <c r="P105" s="43" t="str">
        <f t="shared" si="11"/>
        <v>insert into noskrien_reit (dalibnieks, rez,skriesim_db,sacensibas) values ('Jaunzeme Inese',6531.4,'y','Liepājas pusmaratons');</v>
      </c>
    </row>
    <row r="106" spans="1:16" x14ac:dyDescent="0.2">
      <c r="A106" s="40" t="s">
        <v>31364</v>
      </c>
      <c r="B106" s="41" t="s">
        <v>46</v>
      </c>
      <c r="C106" s="41" t="s">
        <v>363</v>
      </c>
      <c r="E106" s="41" t="s">
        <v>31049</v>
      </c>
      <c r="G106" s="41" t="s">
        <v>245</v>
      </c>
      <c r="H106" s="41" t="s">
        <v>30915</v>
      </c>
      <c r="I106" s="41" t="s">
        <v>31191</v>
      </c>
      <c r="J106" s="41">
        <v>1</v>
      </c>
      <c r="K106" s="41">
        <v>49</v>
      </c>
      <c r="L106" s="41">
        <v>3.3</v>
      </c>
      <c r="M106" s="5">
        <f t="shared" si="6"/>
        <v>6543.3</v>
      </c>
      <c r="N106" s="5">
        <f t="shared" si="7"/>
        <v>628.04700991854259</v>
      </c>
      <c r="O106" s="5" t="str">
        <f t="shared" si="10"/>
        <v/>
      </c>
      <c r="P106" s="43" t="str">
        <f t="shared" si="11"/>
        <v>insert into noskrien_reit (dalibnieks, rez,skriesim_db,sacensibas) values ('Caics Jānis',6543.3,'','Liepājas pusmaratons');</v>
      </c>
    </row>
    <row r="107" spans="1:16" x14ac:dyDescent="0.2">
      <c r="A107" s="40" t="s">
        <v>31365</v>
      </c>
      <c r="B107" s="41" t="s">
        <v>1432</v>
      </c>
      <c r="C107" s="41" t="s">
        <v>8507</v>
      </c>
      <c r="E107" s="41" t="s">
        <v>31048</v>
      </c>
      <c r="G107" s="41" t="s">
        <v>245</v>
      </c>
      <c r="H107" s="41" t="s">
        <v>30916</v>
      </c>
      <c r="I107" s="41" t="s">
        <v>31192</v>
      </c>
      <c r="J107" s="41">
        <v>1</v>
      </c>
      <c r="K107" s="41">
        <v>49</v>
      </c>
      <c r="L107" s="41">
        <v>38.700000000000003</v>
      </c>
      <c r="M107" s="5">
        <f t="shared" si="6"/>
        <v>6578.7</v>
      </c>
      <c r="N107" s="5">
        <f t="shared" si="7"/>
        <v>624.66748749752992</v>
      </c>
      <c r="O107" s="5" t="str">
        <f t="shared" si="10"/>
        <v/>
      </c>
      <c r="P107" s="43" t="str">
        <f t="shared" si="11"/>
        <v>insert into noskrien_reit (dalibnieks, rez,skriesim_db,sacensibas) values ('Leus Viktorija',6578.7,'','Liepājas pusmaratons');</v>
      </c>
    </row>
    <row r="108" spans="1:16" x14ac:dyDescent="0.2">
      <c r="A108" s="40" t="s">
        <v>31366</v>
      </c>
      <c r="B108" s="41" t="s">
        <v>35</v>
      </c>
      <c r="C108" s="41" t="s">
        <v>36</v>
      </c>
      <c r="E108" s="41" t="s">
        <v>31044</v>
      </c>
      <c r="F108" s="41" t="s">
        <v>244</v>
      </c>
      <c r="G108" s="41" t="s">
        <v>300</v>
      </c>
      <c r="H108" s="41" t="s">
        <v>30917</v>
      </c>
      <c r="I108" s="41" t="s">
        <v>31193</v>
      </c>
      <c r="J108" s="41">
        <v>1</v>
      </c>
      <c r="K108" s="41">
        <v>49</v>
      </c>
      <c r="L108" s="41">
        <v>57</v>
      </c>
      <c r="M108" s="5">
        <f t="shared" si="6"/>
        <v>6597</v>
      </c>
      <c r="N108" s="5">
        <f t="shared" si="7"/>
        <v>622.93466727300279</v>
      </c>
      <c r="O108" s="5" t="str">
        <f t="shared" si="10"/>
        <v>y</v>
      </c>
      <c r="P108" s="43" t="str">
        <f t="shared" si="11"/>
        <v>insert into noskrien_reit (dalibnieks, rez,skriesim_db,sacensibas) values ('Kāpiņš Arturs',6597,'y','Liepājas pusmaratons');</v>
      </c>
    </row>
    <row r="109" spans="1:16" x14ac:dyDescent="0.2">
      <c r="A109" s="40" t="s">
        <v>31367</v>
      </c>
      <c r="B109" s="41" t="s">
        <v>104</v>
      </c>
      <c r="C109" s="41" t="s">
        <v>670</v>
      </c>
      <c r="E109" s="41" t="s">
        <v>31048</v>
      </c>
      <c r="F109" s="41" t="s">
        <v>244</v>
      </c>
      <c r="H109" s="41" t="s">
        <v>30918</v>
      </c>
      <c r="I109" s="41" t="s">
        <v>31194</v>
      </c>
      <c r="J109" s="41">
        <v>1</v>
      </c>
      <c r="K109" s="41">
        <v>49</v>
      </c>
      <c r="L109" s="41">
        <v>57.1</v>
      </c>
      <c r="M109" s="5">
        <f t="shared" si="6"/>
        <v>6597.1</v>
      </c>
      <c r="N109" s="5">
        <f t="shared" si="7"/>
        <v>622.92522471995267</v>
      </c>
      <c r="O109" s="5" t="str">
        <f t="shared" si="10"/>
        <v>y</v>
      </c>
      <c r="P109" s="43" t="str">
        <f t="shared" si="11"/>
        <v>insert into noskrien_reit (dalibnieks, rez,skriesim_db,sacensibas) values ('Ostrovska Guna',6597.1,'y','Liepājas pusmaratons');</v>
      </c>
    </row>
    <row r="110" spans="1:16" x14ac:dyDescent="0.2">
      <c r="A110" s="40" t="s">
        <v>31368</v>
      </c>
      <c r="B110" s="41" t="s">
        <v>335</v>
      </c>
      <c r="C110" s="41" t="s">
        <v>31015</v>
      </c>
      <c r="E110" s="41" t="s">
        <v>31044</v>
      </c>
      <c r="G110" s="41" t="s">
        <v>245</v>
      </c>
      <c r="H110" s="41" t="s">
        <v>30919</v>
      </c>
      <c r="I110" s="41" t="s">
        <v>31195</v>
      </c>
      <c r="J110" s="41">
        <v>1</v>
      </c>
      <c r="K110" s="41">
        <v>51</v>
      </c>
      <c r="L110" s="41">
        <v>23.8</v>
      </c>
      <c r="M110" s="5">
        <f t="shared" si="6"/>
        <v>6683.8</v>
      </c>
      <c r="N110" s="5">
        <f t="shared" si="7"/>
        <v>614.84484873874146</v>
      </c>
      <c r="O110" s="5" t="str">
        <f t="shared" si="10"/>
        <v/>
      </c>
      <c r="P110" s="43" t="str">
        <f t="shared" si="11"/>
        <v>insert into noskrien_reit (dalibnieks, rez,skriesim_db,sacensibas) values ('Almanis Ivo',6683.8,'','Liepājas pusmaratons');</v>
      </c>
    </row>
    <row r="111" spans="1:16" x14ac:dyDescent="0.2">
      <c r="A111" s="40" t="s">
        <v>31369</v>
      </c>
      <c r="B111" s="41" t="s">
        <v>355</v>
      </c>
      <c r="C111" s="41" t="s">
        <v>31016</v>
      </c>
      <c r="E111" s="41" t="s">
        <v>31049</v>
      </c>
      <c r="H111" s="41" t="s">
        <v>30920</v>
      </c>
      <c r="I111" s="41" t="s">
        <v>31196</v>
      </c>
      <c r="J111" s="41">
        <v>1</v>
      </c>
      <c r="K111" s="41">
        <v>51</v>
      </c>
      <c r="L111" s="41">
        <v>32.4</v>
      </c>
      <c r="M111" s="5">
        <f t="shared" si="6"/>
        <v>6692.4</v>
      </c>
      <c r="N111" s="5">
        <f t="shared" si="7"/>
        <v>614.05474867013334</v>
      </c>
      <c r="O111" s="5" t="str">
        <f t="shared" si="10"/>
        <v/>
      </c>
      <c r="P111" s="43" t="str">
        <f t="shared" si="11"/>
        <v>insert into noskrien_reit (dalibnieks, rez,skriesim_db,sacensibas) values ('Leflers Jevgēnijs',6692.4,'','Liepājas pusmaratons');</v>
      </c>
    </row>
    <row r="112" spans="1:16" x14ac:dyDescent="0.2">
      <c r="A112" s="40" t="s">
        <v>31370</v>
      </c>
      <c r="B112" s="41" t="s">
        <v>900</v>
      </c>
      <c r="C112" s="41" t="s">
        <v>31017</v>
      </c>
      <c r="E112" s="41" t="s">
        <v>31048</v>
      </c>
      <c r="G112" s="41" t="s">
        <v>31055</v>
      </c>
      <c r="H112" s="41" t="s">
        <v>30921</v>
      </c>
      <c r="I112" s="41" t="s">
        <v>31197</v>
      </c>
      <c r="J112" s="41">
        <v>1</v>
      </c>
      <c r="K112" s="41">
        <v>51</v>
      </c>
      <c r="L112" s="41">
        <v>40.5</v>
      </c>
      <c r="M112" s="5">
        <f t="shared" si="6"/>
        <v>6700.5</v>
      </c>
      <c r="N112" s="5">
        <f t="shared" si="7"/>
        <v>613.31243937019633</v>
      </c>
      <c r="O112" s="5" t="str">
        <f t="shared" si="10"/>
        <v/>
      </c>
      <c r="P112" s="43" t="str">
        <f t="shared" si="11"/>
        <v>insert into noskrien_reit (dalibnieks, rez,skriesim_db,sacensibas) values ('Bagucka Kristīne',6700.5,'','Liepājas pusmaratons');</v>
      </c>
    </row>
    <row r="113" spans="1:16" x14ac:dyDescent="0.2">
      <c r="A113" s="40" t="s">
        <v>31371</v>
      </c>
      <c r="B113" s="41" t="s">
        <v>96</v>
      </c>
      <c r="C113" s="41" t="s">
        <v>2218</v>
      </c>
      <c r="E113" s="41" t="s">
        <v>31045</v>
      </c>
      <c r="F113" s="41" t="s">
        <v>413</v>
      </c>
      <c r="G113" s="41" t="s">
        <v>302</v>
      </c>
      <c r="H113" s="41" t="s">
        <v>30922</v>
      </c>
      <c r="I113" s="41" t="s">
        <v>31198</v>
      </c>
      <c r="J113" s="41">
        <v>1</v>
      </c>
      <c r="K113" s="41">
        <v>51</v>
      </c>
      <c r="L113" s="41">
        <v>41.8</v>
      </c>
      <c r="M113" s="5">
        <f t="shared" si="6"/>
        <v>6701.8</v>
      </c>
      <c r="N113" s="5">
        <f t="shared" si="7"/>
        <v>613.19347041093431</v>
      </c>
      <c r="O113" s="5" t="str">
        <f t="shared" si="10"/>
        <v/>
      </c>
      <c r="P113" s="43" t="str">
        <f t="shared" si="11"/>
        <v>insert into noskrien_reit (dalibnieks, rez,skriesim_db,sacensibas) values ('Jonelis Andris',6701.8,'','Liepājas pusmaratons');</v>
      </c>
    </row>
    <row r="114" spans="1:16" x14ac:dyDescent="0.2">
      <c r="A114" s="40" t="s">
        <v>31372</v>
      </c>
      <c r="B114" s="41" t="s">
        <v>31018</v>
      </c>
      <c r="C114" s="41" t="s">
        <v>31019</v>
      </c>
      <c r="E114" s="41" t="s">
        <v>31050</v>
      </c>
      <c r="F114" s="41" t="s">
        <v>31070</v>
      </c>
      <c r="H114" s="41" t="s">
        <v>30923</v>
      </c>
      <c r="I114" s="41" t="s">
        <v>31199</v>
      </c>
      <c r="J114" s="41">
        <v>1</v>
      </c>
      <c r="K114" s="41">
        <v>51</v>
      </c>
      <c r="L114" s="41">
        <v>46.4</v>
      </c>
      <c r="M114" s="5">
        <f t="shared" si="6"/>
        <v>6706.4</v>
      </c>
      <c r="N114" s="5">
        <f t="shared" si="7"/>
        <v>612.77287367290944</v>
      </c>
      <c r="O114" s="5" t="str">
        <f t="shared" si="10"/>
        <v/>
      </c>
      <c r="P114" s="43" t="str">
        <f t="shared" si="11"/>
        <v>insert into noskrien_reit (dalibnieks, rez,skriesim_db,sacensibas) values ('Litvinaviciene Gintare',6706.4,'','Liepājas pusmaratons');</v>
      </c>
    </row>
    <row r="115" spans="1:16" x14ac:dyDescent="0.2">
      <c r="A115" s="40" t="s">
        <v>31373</v>
      </c>
      <c r="B115" s="41" t="s">
        <v>774</v>
      </c>
      <c r="C115" s="41" t="s">
        <v>9859</v>
      </c>
      <c r="E115" s="41" t="s">
        <v>31048</v>
      </c>
      <c r="G115" s="41" t="s">
        <v>245</v>
      </c>
      <c r="H115" s="41" t="s">
        <v>30924</v>
      </c>
      <c r="I115" s="41" t="s">
        <v>31200</v>
      </c>
      <c r="J115" s="41">
        <v>1</v>
      </c>
      <c r="K115" s="41">
        <v>52</v>
      </c>
      <c r="L115" s="41">
        <v>8.1999999999999993</v>
      </c>
      <c r="M115" s="5">
        <f t="shared" si="6"/>
        <v>6728.2</v>
      </c>
      <c r="N115" s="5">
        <f t="shared" si="7"/>
        <v>610.7874320026159</v>
      </c>
      <c r="O115" s="5" t="str">
        <f t="shared" si="10"/>
        <v/>
      </c>
      <c r="P115" s="43" t="str">
        <f t="shared" si="11"/>
        <v>insert into noskrien_reit (dalibnieks, rez,skriesim_db,sacensibas) values ('Otomere Inese',6728.2,'','Liepājas pusmaratons');</v>
      </c>
    </row>
    <row r="116" spans="1:16" x14ac:dyDescent="0.2">
      <c r="A116" s="40" t="s">
        <v>31374</v>
      </c>
      <c r="B116" s="41" t="s">
        <v>2305</v>
      </c>
      <c r="C116" s="41" t="s">
        <v>5088</v>
      </c>
      <c r="E116" s="41" t="s">
        <v>31051</v>
      </c>
      <c r="G116" s="41" t="s">
        <v>300</v>
      </c>
      <c r="H116" s="41" t="s">
        <v>30925</v>
      </c>
      <c r="I116" s="41" t="s">
        <v>31201</v>
      </c>
      <c r="J116" s="41">
        <v>1</v>
      </c>
      <c r="K116" s="41">
        <v>52</v>
      </c>
      <c r="L116" s="41">
        <v>41.5</v>
      </c>
      <c r="M116" s="5">
        <f t="shared" si="6"/>
        <v>6761.5</v>
      </c>
      <c r="N116" s="5">
        <f t="shared" si="7"/>
        <v>607.77933890408929</v>
      </c>
      <c r="O116" s="5" t="str">
        <f t="shared" si="10"/>
        <v/>
      </c>
      <c r="P116" s="43" t="str">
        <f t="shared" si="11"/>
        <v>insert into noskrien_reit (dalibnieks, rez,skriesim_db,sacensibas) values ('Liho Tatjana',6761.5,'','Liepājas pusmaratons');</v>
      </c>
    </row>
    <row r="117" spans="1:16" x14ac:dyDescent="0.2">
      <c r="A117" s="40" t="s">
        <v>31375</v>
      </c>
      <c r="B117" s="41" t="s">
        <v>94</v>
      </c>
      <c r="C117" s="41" t="s">
        <v>31020</v>
      </c>
      <c r="E117" s="41" t="s">
        <v>31045</v>
      </c>
      <c r="G117" s="41" t="s">
        <v>300</v>
      </c>
      <c r="H117" s="41" t="s">
        <v>30926</v>
      </c>
      <c r="I117" s="41" t="s">
        <v>31202</v>
      </c>
      <c r="J117" s="41">
        <v>1</v>
      </c>
      <c r="K117" s="41">
        <v>52</v>
      </c>
      <c r="L117" s="41">
        <v>46.1</v>
      </c>
      <c r="M117" s="5">
        <f t="shared" si="6"/>
        <v>6766.1</v>
      </c>
      <c r="N117" s="5">
        <f t="shared" si="7"/>
        <v>607.36613410975303</v>
      </c>
      <c r="O117" s="5" t="str">
        <f t="shared" si="10"/>
        <v/>
      </c>
      <c r="P117" s="43" t="str">
        <f t="shared" si="11"/>
        <v>insert into noskrien_reit (dalibnieks, rez,skriesim_db,sacensibas) values ('Ļaudups Guntis',6766.1,'','Liepājas pusmaratons');</v>
      </c>
    </row>
    <row r="118" spans="1:16" x14ac:dyDescent="0.2">
      <c r="A118" s="40" t="s">
        <v>31376</v>
      </c>
      <c r="B118" s="41" t="s">
        <v>197</v>
      </c>
      <c r="C118" s="41" t="s">
        <v>7735</v>
      </c>
      <c r="E118" s="41" t="s">
        <v>31046</v>
      </c>
      <c r="G118" s="41" t="s">
        <v>300</v>
      </c>
      <c r="H118" s="41" t="s">
        <v>30927</v>
      </c>
      <c r="I118" s="41" t="s">
        <v>31203</v>
      </c>
      <c r="J118" s="41">
        <v>1</v>
      </c>
      <c r="K118" s="41">
        <v>52</v>
      </c>
      <c r="L118" s="41">
        <v>47.1</v>
      </c>
      <c r="M118" s="5">
        <f t="shared" si="6"/>
        <v>6767.1</v>
      </c>
      <c r="N118" s="5">
        <f t="shared" si="7"/>
        <v>607.27638131548224</v>
      </c>
      <c r="O118" s="5" t="str">
        <f t="shared" si="10"/>
        <v/>
      </c>
      <c r="P118" s="43" t="str">
        <f t="shared" si="11"/>
        <v>insert into noskrien_reit (dalibnieks, rez,skriesim_db,sacensibas) values ('Zirne Ieva',6767.1,'','Liepājas pusmaratons');</v>
      </c>
    </row>
    <row r="119" spans="1:16" x14ac:dyDescent="0.2">
      <c r="A119" s="40" t="s">
        <v>31377</v>
      </c>
      <c r="B119" s="41" t="s">
        <v>765</v>
      </c>
      <c r="C119" s="41" t="s">
        <v>31021</v>
      </c>
      <c r="E119" s="41" t="s">
        <v>31045</v>
      </c>
      <c r="F119" s="41" t="s">
        <v>31077</v>
      </c>
      <c r="G119" s="41" t="s">
        <v>300</v>
      </c>
      <c r="H119" s="41" t="s">
        <v>30928</v>
      </c>
      <c r="I119" s="41" t="s">
        <v>31204</v>
      </c>
      <c r="J119" s="41">
        <v>1</v>
      </c>
      <c r="K119" s="41">
        <v>52</v>
      </c>
      <c r="L119" s="41">
        <v>55.4</v>
      </c>
      <c r="M119" s="5">
        <f t="shared" si="6"/>
        <v>6775.4</v>
      </c>
      <c r="N119" s="5">
        <f t="shared" si="7"/>
        <v>606.53245564837493</v>
      </c>
      <c r="O119" s="5" t="str">
        <f t="shared" si="10"/>
        <v/>
      </c>
      <c r="P119" s="43" t="str">
        <f t="shared" si="11"/>
        <v>insert into noskrien_reit (dalibnieks, rez,skriesim_db,sacensibas) values ('Sveilis Egils',6775.4,'','Liepājas pusmaratons');</v>
      </c>
    </row>
    <row r="120" spans="1:16" x14ac:dyDescent="0.2">
      <c r="A120" s="40" t="s">
        <v>31378</v>
      </c>
      <c r="B120" s="41" t="s">
        <v>33</v>
      </c>
      <c r="C120" s="41" t="s">
        <v>1474</v>
      </c>
      <c r="E120" s="41" t="s">
        <v>31045</v>
      </c>
      <c r="F120" s="41" t="s">
        <v>31076</v>
      </c>
      <c r="G120" s="41" t="s">
        <v>300</v>
      </c>
      <c r="H120" s="41" t="s">
        <v>30929</v>
      </c>
      <c r="I120" s="41" t="s">
        <v>31205</v>
      </c>
      <c r="J120" s="41">
        <v>1</v>
      </c>
      <c r="K120" s="41">
        <v>53</v>
      </c>
      <c r="L120" s="41">
        <v>49.1</v>
      </c>
      <c r="M120" s="5">
        <f t="shared" si="6"/>
        <v>6829.1</v>
      </c>
      <c r="N120" s="5">
        <f t="shared" si="7"/>
        <v>601.76304344642767</v>
      </c>
      <c r="O120" s="5" t="str">
        <f t="shared" si="10"/>
        <v/>
      </c>
      <c r="P120" s="43" t="str">
        <f t="shared" si="11"/>
        <v>insert into noskrien_reit (dalibnieks, rez,skriesim_db,sacensibas) values ('Prūsis Aigars',6829.1,'','Liepājas pusmaratons');</v>
      </c>
    </row>
    <row r="121" spans="1:16" x14ac:dyDescent="0.2">
      <c r="A121" s="40" t="s">
        <v>31379</v>
      </c>
      <c r="B121" s="41" t="s">
        <v>96</v>
      </c>
      <c r="C121" s="41" t="s">
        <v>31022</v>
      </c>
      <c r="E121" s="41" t="s">
        <v>31044</v>
      </c>
      <c r="G121" s="41" t="s">
        <v>245</v>
      </c>
      <c r="H121" s="41" t="s">
        <v>30930</v>
      </c>
      <c r="I121" s="41" t="s">
        <v>31206</v>
      </c>
      <c r="J121" s="41">
        <v>1</v>
      </c>
      <c r="K121" s="41">
        <v>53</v>
      </c>
      <c r="L121" s="41">
        <v>50.6</v>
      </c>
      <c r="M121" s="5">
        <f t="shared" si="6"/>
        <v>6830.6</v>
      </c>
      <c r="N121" s="5">
        <f t="shared" si="7"/>
        <v>601.63089626094336</v>
      </c>
      <c r="O121" s="5" t="str">
        <f t="shared" si="10"/>
        <v/>
      </c>
      <c r="P121" s="43" t="str">
        <f t="shared" si="11"/>
        <v>insert into noskrien_reit (dalibnieks, rez,skriesim_db,sacensibas) values ('Čerņavskis Andris',6830.6,'','Liepājas pusmaratons');</v>
      </c>
    </row>
    <row r="122" spans="1:16" x14ac:dyDescent="0.2">
      <c r="A122" s="40" t="s">
        <v>31380</v>
      </c>
      <c r="B122" s="41" t="s">
        <v>26</v>
      </c>
      <c r="C122" s="41" t="s">
        <v>8849</v>
      </c>
      <c r="E122" s="41" t="s">
        <v>31043</v>
      </c>
      <c r="G122" s="41" t="s">
        <v>300</v>
      </c>
      <c r="H122" s="41" t="s">
        <v>30931</v>
      </c>
      <c r="I122" s="41" t="s">
        <v>31207</v>
      </c>
      <c r="J122" s="41">
        <v>1</v>
      </c>
      <c r="K122" s="41">
        <v>53</v>
      </c>
      <c r="L122" s="41">
        <v>54.4</v>
      </c>
      <c r="M122" s="5">
        <f t="shared" si="6"/>
        <v>6834.4</v>
      </c>
      <c r="N122" s="5">
        <f t="shared" si="7"/>
        <v>601.29638300362876</v>
      </c>
      <c r="O122" s="5" t="str">
        <f t="shared" si="10"/>
        <v/>
      </c>
      <c r="P122" s="43" t="str">
        <f t="shared" si="11"/>
        <v>insert into noskrien_reit (dalibnieks, rez,skriesim_db,sacensibas) values ('Zāle Māris',6834.4,'','Liepājas pusmaratons');</v>
      </c>
    </row>
    <row r="123" spans="1:16" x14ac:dyDescent="0.2">
      <c r="A123" s="40" t="s">
        <v>31381</v>
      </c>
      <c r="B123" s="41" t="s">
        <v>94</v>
      </c>
      <c r="C123" s="41" t="s">
        <v>704</v>
      </c>
      <c r="E123" s="41" t="s">
        <v>31045</v>
      </c>
      <c r="G123" s="41" t="s">
        <v>31065</v>
      </c>
      <c r="H123" s="41" t="s">
        <v>30932</v>
      </c>
      <c r="I123" s="41" t="s">
        <v>31208</v>
      </c>
      <c r="J123" s="41">
        <v>1</v>
      </c>
      <c r="K123" s="41">
        <v>53</v>
      </c>
      <c r="L123" s="41">
        <v>58.6</v>
      </c>
      <c r="M123" s="5">
        <f t="shared" si="6"/>
        <v>6838.6</v>
      </c>
      <c r="N123" s="5">
        <f t="shared" si="7"/>
        <v>600.92709034012807</v>
      </c>
      <c r="O123" s="5" t="str">
        <f t="shared" si="10"/>
        <v/>
      </c>
      <c r="P123" s="43" t="str">
        <f t="shared" si="11"/>
        <v>insert into noskrien_reit (dalibnieks, rez,skriesim_db,sacensibas) values ('Jēkabsons Guntis',6838.6,'','Liepājas pusmaratons');</v>
      </c>
    </row>
    <row r="124" spans="1:16" x14ac:dyDescent="0.2">
      <c r="A124" s="40" t="s">
        <v>31382</v>
      </c>
      <c r="B124" s="41" t="s">
        <v>24</v>
      </c>
      <c r="C124" s="41" t="s">
        <v>2303</v>
      </c>
      <c r="E124" s="41" t="s">
        <v>31043</v>
      </c>
      <c r="F124" s="41" t="s">
        <v>31052</v>
      </c>
      <c r="G124" s="41" t="s">
        <v>2471</v>
      </c>
      <c r="H124" s="41" t="s">
        <v>30933</v>
      </c>
      <c r="I124" s="41" t="s">
        <v>31209</v>
      </c>
      <c r="J124" s="41">
        <v>1</v>
      </c>
      <c r="K124" s="41">
        <v>54</v>
      </c>
      <c r="L124" s="41">
        <v>1.8</v>
      </c>
      <c r="M124" s="5">
        <f t="shared" si="6"/>
        <v>6841.8</v>
      </c>
      <c r="N124" s="5">
        <f t="shared" si="7"/>
        <v>600.64602882282441</v>
      </c>
      <c r="O124" s="5" t="str">
        <f t="shared" si="10"/>
        <v/>
      </c>
      <c r="P124" s="43" t="str">
        <f t="shared" si="11"/>
        <v>insert into noskrien_reit (dalibnieks, rez,skriesim_db,sacensibas) values ('Miksons Artūrs',6841.8,'','Liepājas pusmaratons');</v>
      </c>
    </row>
    <row r="125" spans="1:16" x14ac:dyDescent="0.2">
      <c r="A125" s="40" t="s">
        <v>31383</v>
      </c>
      <c r="B125" s="41" t="s">
        <v>1448</v>
      </c>
      <c r="C125" s="41" t="s">
        <v>573</v>
      </c>
      <c r="E125" s="41" t="s">
        <v>31047</v>
      </c>
      <c r="G125" s="41" t="s">
        <v>31059</v>
      </c>
      <c r="H125" s="41" t="s">
        <v>30934</v>
      </c>
      <c r="I125" s="41" t="s">
        <v>31210</v>
      </c>
      <c r="J125" s="41">
        <v>1</v>
      </c>
      <c r="K125" s="41">
        <v>54</v>
      </c>
      <c r="L125" s="41">
        <v>25.7</v>
      </c>
      <c r="M125" s="5">
        <f t="shared" si="6"/>
        <v>6865.7</v>
      </c>
      <c r="N125" s="5">
        <f t="shared" si="7"/>
        <v>598.55513640269749</v>
      </c>
      <c r="O125" s="5" t="str">
        <f t="shared" si="10"/>
        <v/>
      </c>
      <c r="P125" s="43" t="str">
        <f t="shared" si="11"/>
        <v>insert into noskrien_reit (dalibnieks, rez,skriesim_db,sacensibas) values ('Grīnbergs Ventis',6865.7,'','Liepājas pusmaratons');</v>
      </c>
    </row>
    <row r="126" spans="1:16" x14ac:dyDescent="0.2">
      <c r="A126" s="40" t="s">
        <v>31384</v>
      </c>
      <c r="B126" s="41" t="s">
        <v>392</v>
      </c>
      <c r="C126" s="41" t="s">
        <v>855</v>
      </c>
      <c r="E126" s="41" t="s">
        <v>31045</v>
      </c>
      <c r="F126" s="41" t="s">
        <v>856</v>
      </c>
      <c r="G126" s="41" t="s">
        <v>31062</v>
      </c>
      <c r="H126" s="41" t="s">
        <v>30935</v>
      </c>
      <c r="I126" s="41" t="s">
        <v>31211</v>
      </c>
      <c r="J126" s="41">
        <v>1</v>
      </c>
      <c r="K126" s="41">
        <v>54</v>
      </c>
      <c r="L126" s="41">
        <v>44.2</v>
      </c>
      <c r="M126" s="5">
        <f t="shared" si="6"/>
        <v>6884.2</v>
      </c>
      <c r="N126" s="5">
        <f t="shared" si="7"/>
        <v>596.9466314168676</v>
      </c>
      <c r="O126" s="5" t="str">
        <f t="shared" si="10"/>
        <v/>
      </c>
      <c r="P126" s="43" t="str">
        <f t="shared" si="11"/>
        <v>insert into noskrien_reit (dalibnieks, rez,skriesim_db,sacensibas) values ('Jakovļevs Vitālijs',6884.2,'','Liepājas pusmaratons');</v>
      </c>
    </row>
    <row r="127" spans="1:16" x14ac:dyDescent="0.2">
      <c r="A127" s="40" t="s">
        <v>31385</v>
      </c>
      <c r="B127" s="41" t="s">
        <v>88</v>
      </c>
      <c r="C127" s="41" t="s">
        <v>334</v>
      </c>
      <c r="E127" s="41" t="s">
        <v>31044</v>
      </c>
      <c r="G127" s="41" t="s">
        <v>31073</v>
      </c>
      <c r="H127" s="41" t="s">
        <v>30936</v>
      </c>
      <c r="I127" s="41" t="s">
        <v>31212</v>
      </c>
      <c r="J127" s="41">
        <v>1</v>
      </c>
      <c r="K127" s="41">
        <v>55</v>
      </c>
      <c r="L127" s="41">
        <v>13.1</v>
      </c>
      <c r="M127" s="5">
        <f t="shared" si="6"/>
        <v>6913.1</v>
      </c>
      <c r="N127" s="5">
        <f t="shared" si="7"/>
        <v>594.45111455063568</v>
      </c>
      <c r="O127" s="5" t="str">
        <f t="shared" si="10"/>
        <v/>
      </c>
      <c r="P127" s="43" t="str">
        <f t="shared" si="11"/>
        <v>insert into noskrien_reit (dalibnieks, rez,skriesim_db,sacensibas) values ('Ozoliņš Gints',6913.1,'','Liepājas pusmaratons');</v>
      </c>
    </row>
    <row r="128" spans="1:16" x14ac:dyDescent="0.2">
      <c r="A128" s="40" t="s">
        <v>31386</v>
      </c>
      <c r="B128" s="41" t="s">
        <v>472</v>
      </c>
      <c r="C128" s="41" t="s">
        <v>9164</v>
      </c>
      <c r="E128" s="41" t="s">
        <v>31045</v>
      </c>
      <c r="G128" s="41" t="s">
        <v>245</v>
      </c>
      <c r="H128" s="41" t="s">
        <v>30937</v>
      </c>
      <c r="I128" s="41" t="s">
        <v>31213</v>
      </c>
      <c r="J128" s="41">
        <v>1</v>
      </c>
      <c r="K128" s="41">
        <v>55</v>
      </c>
      <c r="L128" s="41">
        <v>22.5</v>
      </c>
      <c r="M128" s="5">
        <f t="shared" si="6"/>
        <v>6922.5</v>
      </c>
      <c r="N128" s="5">
        <f t="shared" si="7"/>
        <v>593.64391477067534</v>
      </c>
      <c r="O128" s="5" t="str">
        <f t="shared" si="10"/>
        <v/>
      </c>
      <c r="P128" s="43" t="str">
        <f t="shared" si="11"/>
        <v>insert into noskrien_reit (dalibnieks, rez,skriesim_db,sacensibas) values ('Jakimenko Igors',6922.5,'','Liepājas pusmaratons');</v>
      </c>
    </row>
    <row r="129" spans="1:16" x14ac:dyDescent="0.2">
      <c r="A129" s="40" t="s">
        <v>31387</v>
      </c>
      <c r="B129" s="41" t="s">
        <v>181</v>
      </c>
      <c r="C129" s="41" t="s">
        <v>1440</v>
      </c>
      <c r="E129" s="41" t="s">
        <v>31045</v>
      </c>
      <c r="G129" s="41" t="s">
        <v>300</v>
      </c>
      <c r="H129" s="41" t="s">
        <v>30938</v>
      </c>
      <c r="I129" s="41" t="s">
        <v>31214</v>
      </c>
      <c r="J129" s="41">
        <v>1</v>
      </c>
      <c r="K129" s="41">
        <v>55</v>
      </c>
      <c r="L129" s="41">
        <v>23</v>
      </c>
      <c r="M129" s="5">
        <f t="shared" si="6"/>
        <v>6923</v>
      </c>
      <c r="N129" s="5">
        <f t="shared" si="7"/>
        <v>593.60104001155571</v>
      </c>
      <c r="O129" s="5" t="str">
        <f t="shared" si="10"/>
        <v/>
      </c>
      <c r="P129" s="43" t="str">
        <f t="shared" si="11"/>
        <v>insert into noskrien_reit (dalibnieks, rez,skriesim_db,sacensibas) values ('Pērkons Kaspars',6923,'','Liepājas pusmaratons');</v>
      </c>
    </row>
    <row r="130" spans="1:16" x14ac:dyDescent="0.2">
      <c r="A130" s="40" t="s">
        <v>31388</v>
      </c>
      <c r="B130" s="41" t="s">
        <v>9221</v>
      </c>
      <c r="C130" s="41" t="s">
        <v>176</v>
      </c>
      <c r="E130" s="41" t="s">
        <v>31043</v>
      </c>
      <c r="G130" s="41" t="s">
        <v>31063</v>
      </c>
      <c r="H130" s="41" t="s">
        <v>30939</v>
      </c>
      <c r="I130" s="41" t="s">
        <v>31215</v>
      </c>
      <c r="J130" s="41">
        <v>1</v>
      </c>
      <c r="K130" s="41">
        <v>55</v>
      </c>
      <c r="L130" s="41">
        <v>30.3</v>
      </c>
      <c r="M130" s="5">
        <f t="shared" ref="M130:M174" si="12">J130*3600+K130*60+L130</f>
        <v>6930.3</v>
      </c>
      <c r="N130" s="5">
        <f t="shared" ref="N130:N174" si="13">$M$2/M130*1000</f>
        <v>592.97577305455752</v>
      </c>
      <c r="O130" s="5" t="str">
        <f t="shared" ref="O130:O161" si="14">IF(F130="vsk noskrien","y","")</f>
        <v/>
      </c>
      <c r="P130" s="43" t="str">
        <f t="shared" ref="P130:P161" si="15">CONCATENATE("insert into noskrien_reit (dalibnieks, rez,skriesim_db,sacensibas) values ('",C130," ",B130,"',",M130,",'",O130,"','",$P$1,"');")</f>
        <v>insert into noskrien_reit (dalibnieks, rez,skriesim_db,sacensibas) values ('Siliņš Elvis',6930.3,'','Liepājas pusmaratons');</v>
      </c>
    </row>
    <row r="131" spans="1:16" x14ac:dyDescent="0.2">
      <c r="A131" s="40" t="s">
        <v>31389</v>
      </c>
      <c r="B131" s="41" t="s">
        <v>84</v>
      </c>
      <c r="C131" s="41" t="s">
        <v>2292</v>
      </c>
      <c r="E131" s="41" t="s">
        <v>31044</v>
      </c>
      <c r="F131" s="41" t="s">
        <v>413</v>
      </c>
      <c r="G131" s="41" t="s">
        <v>259</v>
      </c>
      <c r="H131" s="41" t="s">
        <v>30940</v>
      </c>
      <c r="I131" s="41" t="s">
        <v>31216</v>
      </c>
      <c r="J131" s="41">
        <v>1</v>
      </c>
      <c r="K131" s="41">
        <v>56</v>
      </c>
      <c r="L131" s="41">
        <v>2.2000000000000002</v>
      </c>
      <c r="M131" s="5">
        <f t="shared" si="12"/>
        <v>6962.2</v>
      </c>
      <c r="N131" s="5">
        <f t="shared" si="13"/>
        <v>590.25882623308723</v>
      </c>
      <c r="O131" s="5" t="str">
        <f t="shared" si="14"/>
        <v/>
      </c>
      <c r="P131" s="43" t="str">
        <f t="shared" si="15"/>
        <v>insert into noskrien_reit (dalibnieks, rez,skriesim_db,sacensibas) values ('Balodis Aleksandrs',6962.2,'','Liepājas pusmaratons');</v>
      </c>
    </row>
    <row r="132" spans="1:16" x14ac:dyDescent="0.2">
      <c r="A132" s="40" t="s">
        <v>31390</v>
      </c>
      <c r="B132" s="41" t="s">
        <v>64</v>
      </c>
      <c r="C132" s="41" t="s">
        <v>5261</v>
      </c>
      <c r="E132" s="41" t="s">
        <v>31045</v>
      </c>
      <c r="G132" s="41" t="s">
        <v>300</v>
      </c>
      <c r="H132" s="41" t="s">
        <v>30941</v>
      </c>
      <c r="I132" s="41" t="s">
        <v>31217</v>
      </c>
      <c r="J132" s="41">
        <v>1</v>
      </c>
      <c r="K132" s="41">
        <v>56</v>
      </c>
      <c r="L132" s="41">
        <v>5.0999999999999996</v>
      </c>
      <c r="M132" s="5">
        <f t="shared" si="12"/>
        <v>6965.1</v>
      </c>
      <c r="N132" s="5">
        <f t="shared" si="13"/>
        <v>590.01306513905035</v>
      </c>
      <c r="O132" s="5" t="str">
        <f t="shared" si="14"/>
        <v/>
      </c>
      <c r="P132" s="43" t="str">
        <f t="shared" si="15"/>
        <v>insert into noskrien_reit (dalibnieks, rez,skriesim_db,sacensibas) values ('Sergejevs Normunds',6965.1,'','Liepājas pusmaratons');</v>
      </c>
    </row>
    <row r="133" spans="1:16" x14ac:dyDescent="0.2">
      <c r="A133" s="40" t="s">
        <v>31391</v>
      </c>
      <c r="B133" s="41" t="s">
        <v>133</v>
      </c>
      <c r="C133" s="41" t="s">
        <v>10339</v>
      </c>
      <c r="E133" s="41" t="s">
        <v>31045</v>
      </c>
      <c r="F133" s="41" t="s">
        <v>244</v>
      </c>
      <c r="G133" s="41" t="s">
        <v>2494</v>
      </c>
      <c r="H133" s="41" t="s">
        <v>30942</v>
      </c>
      <c r="I133" s="41" t="s">
        <v>31218</v>
      </c>
      <c r="J133" s="41">
        <v>1</v>
      </c>
      <c r="K133" s="41">
        <v>56</v>
      </c>
      <c r="L133" s="41">
        <v>6</v>
      </c>
      <c r="M133" s="5">
        <f t="shared" si="12"/>
        <v>6966</v>
      </c>
      <c r="N133" s="5">
        <f t="shared" si="13"/>
        <v>589.93683606086711</v>
      </c>
      <c r="O133" s="5" t="str">
        <f t="shared" si="14"/>
        <v>y</v>
      </c>
      <c r="P133" s="43" t="str">
        <f t="shared" si="15"/>
        <v>insert into noskrien_reit (dalibnieks, rez,skriesim_db,sacensibas) values ('Dejus Ģirts',6966,'y','Liepājas pusmaratons');</v>
      </c>
    </row>
    <row r="134" spans="1:16" x14ac:dyDescent="0.2">
      <c r="A134" s="40" t="s">
        <v>31392</v>
      </c>
      <c r="B134" s="41" t="s">
        <v>31023</v>
      </c>
      <c r="C134" s="41" t="s">
        <v>31024</v>
      </c>
      <c r="E134" s="41" t="s">
        <v>31048</v>
      </c>
      <c r="G134" s="41" t="s">
        <v>300</v>
      </c>
      <c r="H134" s="41" t="s">
        <v>30943</v>
      </c>
      <c r="I134" s="41" t="s">
        <v>31219</v>
      </c>
      <c r="J134" s="41">
        <v>1</v>
      </c>
      <c r="K134" s="41">
        <v>56</v>
      </c>
      <c r="L134" s="41">
        <v>9.8000000000000007</v>
      </c>
      <c r="M134" s="5">
        <f t="shared" si="12"/>
        <v>6969.8</v>
      </c>
      <c r="N134" s="5">
        <f t="shared" si="13"/>
        <v>589.61519699274015</v>
      </c>
      <c r="O134" s="5" t="str">
        <f t="shared" si="14"/>
        <v/>
      </c>
      <c r="P134" s="43" t="str">
        <f t="shared" si="15"/>
        <v>insert into noskrien_reit (dalibnieks, rez,skriesim_db,sacensibas) values ('Buehrke Egita',6969.8,'','Liepājas pusmaratons');</v>
      </c>
    </row>
    <row r="135" spans="1:16" x14ac:dyDescent="0.2">
      <c r="A135" s="40" t="s">
        <v>31393</v>
      </c>
      <c r="B135" s="41" t="s">
        <v>6886</v>
      </c>
      <c r="C135" s="41" t="s">
        <v>10817</v>
      </c>
      <c r="E135" s="41" t="s">
        <v>31044</v>
      </c>
      <c r="G135" s="41" t="s">
        <v>300</v>
      </c>
      <c r="H135" s="41" t="s">
        <v>30944</v>
      </c>
      <c r="I135" s="41" t="s">
        <v>31220</v>
      </c>
      <c r="J135" s="41">
        <v>1</v>
      </c>
      <c r="K135" s="41">
        <v>56</v>
      </c>
      <c r="L135" s="41">
        <v>35.9</v>
      </c>
      <c r="M135" s="5">
        <f t="shared" si="12"/>
        <v>6995.9</v>
      </c>
      <c r="N135" s="5">
        <f t="shared" si="13"/>
        <v>587.41548621335357</v>
      </c>
      <c r="O135" s="5" t="str">
        <f t="shared" si="14"/>
        <v/>
      </c>
      <c r="P135" s="43" t="str">
        <f t="shared" si="15"/>
        <v>insert into noskrien_reit (dalibnieks, rez,skriesim_db,sacensibas) values ('Tirkovskis Ints',6995.9,'','Liepājas pusmaratons');</v>
      </c>
    </row>
    <row r="136" spans="1:16" x14ac:dyDescent="0.2">
      <c r="A136" s="40" t="s">
        <v>31394</v>
      </c>
      <c r="B136" s="41" t="s">
        <v>33</v>
      </c>
      <c r="C136" s="41" t="s">
        <v>9726</v>
      </c>
      <c r="E136" s="41" t="s">
        <v>31044</v>
      </c>
      <c r="H136" s="41" t="s">
        <v>30945</v>
      </c>
      <c r="I136" s="41" t="s">
        <v>31221</v>
      </c>
      <c r="J136" s="41">
        <v>1</v>
      </c>
      <c r="K136" s="41">
        <v>56</v>
      </c>
      <c r="L136" s="41">
        <v>38.799999999999997</v>
      </c>
      <c r="M136" s="5">
        <f t="shared" si="12"/>
        <v>6998.8</v>
      </c>
      <c r="N136" s="5">
        <f t="shared" si="13"/>
        <v>587.17208664342456</v>
      </c>
      <c r="O136" s="5" t="str">
        <f t="shared" si="14"/>
        <v/>
      </c>
      <c r="P136" s="43" t="str">
        <f t="shared" si="15"/>
        <v>insert into noskrien_reit (dalibnieks, rez,skriesim_db,sacensibas) values ('Jirgensons Aigars',6998.8,'','Liepājas pusmaratons');</v>
      </c>
    </row>
    <row r="137" spans="1:16" x14ac:dyDescent="0.2">
      <c r="A137" s="40" t="s">
        <v>31395</v>
      </c>
      <c r="B137" s="41" t="s">
        <v>331</v>
      </c>
      <c r="C137" s="41" t="s">
        <v>31025</v>
      </c>
      <c r="E137" s="41" t="s">
        <v>31047</v>
      </c>
      <c r="G137" s="41" t="s">
        <v>300</v>
      </c>
      <c r="H137" s="41" t="s">
        <v>30946</v>
      </c>
      <c r="I137" s="41" t="s">
        <v>31222</v>
      </c>
      <c r="J137" s="41">
        <v>1</v>
      </c>
      <c r="K137" s="41">
        <v>56</v>
      </c>
      <c r="L137" s="41">
        <v>52.2</v>
      </c>
      <c r="M137" s="5">
        <f t="shared" si="12"/>
        <v>7012.2</v>
      </c>
      <c r="N137" s="5">
        <f t="shared" si="13"/>
        <v>586.05002709563337</v>
      </c>
      <c r="O137" s="5" t="str">
        <f t="shared" si="14"/>
        <v/>
      </c>
      <c r="P137" s="43" t="str">
        <f t="shared" si="15"/>
        <v>insert into noskrien_reit (dalibnieks, rez,skriesim_db,sacensibas) values ('Būmans Guntars',7012.2,'','Liepājas pusmaratons');</v>
      </c>
    </row>
    <row r="138" spans="1:16" x14ac:dyDescent="0.2">
      <c r="A138" s="40" t="s">
        <v>31396</v>
      </c>
      <c r="B138" s="41" t="s">
        <v>186</v>
      </c>
      <c r="C138" s="41" t="s">
        <v>2531</v>
      </c>
      <c r="E138" s="41" t="s">
        <v>31047</v>
      </c>
      <c r="F138" s="41" t="s">
        <v>244</v>
      </c>
      <c r="G138" s="41" t="s">
        <v>31055</v>
      </c>
      <c r="H138" s="41" t="s">
        <v>30947</v>
      </c>
      <c r="I138" s="41" t="s">
        <v>31223</v>
      </c>
      <c r="J138" s="41">
        <v>1</v>
      </c>
      <c r="K138" s="41">
        <v>57</v>
      </c>
      <c r="L138" s="41">
        <v>9.1</v>
      </c>
      <c r="M138" s="5">
        <f t="shared" si="12"/>
        <v>7029.1</v>
      </c>
      <c r="N138" s="5">
        <f t="shared" si="13"/>
        <v>584.64099244569002</v>
      </c>
      <c r="O138" s="5" t="str">
        <f t="shared" si="14"/>
        <v>y</v>
      </c>
      <c r="P138" s="43" t="str">
        <f t="shared" si="15"/>
        <v>insert into noskrien_reit (dalibnieks, rez,skriesim_db,sacensibas) values ('Zīle Uldis',7029.1,'y','Liepājas pusmaratons');</v>
      </c>
    </row>
    <row r="139" spans="1:16" x14ac:dyDescent="0.2">
      <c r="A139" s="40" t="s">
        <v>31397</v>
      </c>
      <c r="B139" s="41" t="s">
        <v>418</v>
      </c>
      <c r="C139" s="41" t="s">
        <v>31025</v>
      </c>
      <c r="E139" s="41" t="s">
        <v>31043</v>
      </c>
      <c r="G139" s="41" t="s">
        <v>300</v>
      </c>
      <c r="H139" s="41" t="s">
        <v>30948</v>
      </c>
      <c r="I139" s="41" t="s">
        <v>31224</v>
      </c>
      <c r="J139" s="41">
        <v>1</v>
      </c>
      <c r="K139" s="41">
        <v>57</v>
      </c>
      <c r="L139" s="41">
        <v>12.7</v>
      </c>
      <c r="M139" s="5">
        <f t="shared" si="12"/>
        <v>7032.7</v>
      </c>
      <c r="N139" s="5">
        <f t="shared" si="13"/>
        <v>584.34171797460431</v>
      </c>
      <c r="O139" s="5" t="str">
        <f t="shared" si="14"/>
        <v/>
      </c>
      <c r="P139" s="43" t="str">
        <f t="shared" si="15"/>
        <v>insert into noskrien_reit (dalibnieks, rez,skriesim_db,sacensibas) values ('Būmans Kārlis',7032.7,'','Liepājas pusmaratons');</v>
      </c>
    </row>
    <row r="140" spans="1:16" x14ac:dyDescent="0.2">
      <c r="A140" s="40" t="s">
        <v>31398</v>
      </c>
      <c r="B140" s="41" t="s">
        <v>1516</v>
      </c>
      <c r="C140" s="41" t="s">
        <v>9349</v>
      </c>
      <c r="E140" s="41" t="s">
        <v>31046</v>
      </c>
      <c r="G140" s="41" t="s">
        <v>31073</v>
      </c>
      <c r="H140" s="41" t="s">
        <v>30949</v>
      </c>
      <c r="I140" s="41" t="s">
        <v>31225</v>
      </c>
      <c r="J140" s="41">
        <v>1</v>
      </c>
      <c r="K140" s="41">
        <v>57</v>
      </c>
      <c r="L140" s="41">
        <v>27.3</v>
      </c>
      <c r="M140" s="5">
        <f t="shared" si="12"/>
        <v>7047.3</v>
      </c>
      <c r="N140" s="5">
        <f t="shared" si="13"/>
        <v>583.13112823350787</v>
      </c>
      <c r="O140" s="5" t="str">
        <f t="shared" si="14"/>
        <v/>
      </c>
      <c r="P140" s="43" t="str">
        <f t="shared" si="15"/>
        <v>insert into noskrien_reit (dalibnieks, rez,skriesim_db,sacensibas) values ('Penkule Iveta',7047.3,'','Liepājas pusmaratons');</v>
      </c>
    </row>
    <row r="141" spans="1:16" x14ac:dyDescent="0.2">
      <c r="A141" s="40" t="s">
        <v>31399</v>
      </c>
      <c r="B141" s="41" t="s">
        <v>898</v>
      </c>
      <c r="C141" s="41" t="s">
        <v>9351</v>
      </c>
      <c r="E141" s="41" t="s">
        <v>31046</v>
      </c>
      <c r="G141" s="41" t="s">
        <v>245</v>
      </c>
      <c r="H141" s="41" t="s">
        <v>30950</v>
      </c>
      <c r="I141" s="41" t="s">
        <v>31226</v>
      </c>
      <c r="J141" s="41">
        <v>1</v>
      </c>
      <c r="K141" s="41">
        <v>57</v>
      </c>
      <c r="L141" s="41">
        <v>27.4</v>
      </c>
      <c r="M141" s="5">
        <f t="shared" si="12"/>
        <v>7047.4</v>
      </c>
      <c r="N141" s="5">
        <f t="shared" si="13"/>
        <v>583.12285381842958</v>
      </c>
      <c r="O141" s="5" t="str">
        <f t="shared" si="14"/>
        <v/>
      </c>
      <c r="P141" s="43" t="str">
        <f t="shared" si="15"/>
        <v>insert into noskrien_reit (dalibnieks, rez,skriesim_db,sacensibas) values ('Roģe Laila',7047.4,'','Liepājas pusmaratons');</v>
      </c>
    </row>
    <row r="142" spans="1:16" x14ac:dyDescent="0.2">
      <c r="A142" s="40" t="s">
        <v>31400</v>
      </c>
      <c r="B142" s="41" t="s">
        <v>1476</v>
      </c>
      <c r="C142" s="41" t="s">
        <v>1477</v>
      </c>
      <c r="E142" s="41" t="s">
        <v>31051</v>
      </c>
      <c r="G142" s="41" t="s">
        <v>245</v>
      </c>
      <c r="H142" s="41" t="s">
        <v>30951</v>
      </c>
      <c r="I142" s="41" t="s">
        <v>31227</v>
      </c>
      <c r="J142" s="41">
        <v>1</v>
      </c>
      <c r="K142" s="41">
        <v>57</v>
      </c>
      <c r="L142" s="41">
        <v>32.9</v>
      </c>
      <c r="M142" s="5">
        <f t="shared" si="12"/>
        <v>7052.9</v>
      </c>
      <c r="N142" s="5">
        <f t="shared" si="13"/>
        <v>582.6681223326575</v>
      </c>
      <c r="O142" s="5" t="str">
        <f t="shared" si="14"/>
        <v/>
      </c>
      <c r="P142" s="43" t="str">
        <f t="shared" si="15"/>
        <v>insert into noskrien_reit (dalibnieks, rez,skriesim_db,sacensibas) values ('Zvirbule Zaiga',7052.9,'','Liepājas pusmaratons');</v>
      </c>
    </row>
    <row r="143" spans="1:16" x14ac:dyDescent="0.2">
      <c r="A143" s="40" t="s">
        <v>31401</v>
      </c>
      <c r="B143" s="41" t="s">
        <v>10435</v>
      </c>
      <c r="C143" s="41" t="s">
        <v>31026</v>
      </c>
      <c r="E143" s="41" t="s">
        <v>31046</v>
      </c>
      <c r="G143" s="41" t="s">
        <v>300</v>
      </c>
      <c r="H143" s="41" t="s">
        <v>30952</v>
      </c>
      <c r="I143" s="41" t="s">
        <v>31228</v>
      </c>
      <c r="J143" s="41">
        <v>1</v>
      </c>
      <c r="K143" s="41">
        <v>57</v>
      </c>
      <c r="L143" s="41">
        <v>42.4</v>
      </c>
      <c r="M143" s="5">
        <f t="shared" si="12"/>
        <v>7062.4</v>
      </c>
      <c r="N143" s="5">
        <f t="shared" si="13"/>
        <v>581.88434526506569</v>
      </c>
      <c r="O143" s="5" t="str">
        <f t="shared" si="14"/>
        <v/>
      </c>
      <c r="P143" s="43" t="str">
        <f t="shared" si="15"/>
        <v>insert into noskrien_reit (dalibnieks, rez,skriesim_db,sacensibas) values ('Pavlova Elina',7062.4,'','Liepājas pusmaratons');</v>
      </c>
    </row>
    <row r="144" spans="1:16" x14ac:dyDescent="0.2">
      <c r="A144" s="40" t="s">
        <v>31402</v>
      </c>
      <c r="B144" s="41" t="s">
        <v>2288</v>
      </c>
      <c r="C144" s="41" t="s">
        <v>2289</v>
      </c>
      <c r="E144" s="41" t="s">
        <v>31051</v>
      </c>
      <c r="F144" s="41" t="s">
        <v>413</v>
      </c>
      <c r="G144" s="41" t="s">
        <v>302</v>
      </c>
      <c r="H144" s="41" t="s">
        <v>30953</v>
      </c>
      <c r="I144" s="41" t="s">
        <v>31229</v>
      </c>
      <c r="J144" s="41">
        <v>1</v>
      </c>
      <c r="K144" s="41">
        <v>57</v>
      </c>
      <c r="L144" s="41">
        <v>56</v>
      </c>
      <c r="M144" s="5">
        <f t="shared" si="12"/>
        <v>7076</v>
      </c>
      <c r="N144" s="5">
        <f t="shared" si="13"/>
        <v>580.76596947427925</v>
      </c>
      <c r="O144" s="5" t="str">
        <f t="shared" si="14"/>
        <v/>
      </c>
      <c r="P144" s="43" t="str">
        <f t="shared" si="15"/>
        <v>insert into noskrien_reit (dalibnieks, rez,skriesim_db,sacensibas) values ('Kazarceva-Vilinska Marina',7076,'','Liepājas pusmaratons');</v>
      </c>
    </row>
    <row r="145" spans="1:16" x14ac:dyDescent="0.2">
      <c r="A145" s="40" t="s">
        <v>31403</v>
      </c>
      <c r="B145" s="41" t="s">
        <v>14</v>
      </c>
      <c r="C145" s="41" t="s">
        <v>31027</v>
      </c>
      <c r="E145" s="41" t="s">
        <v>31043</v>
      </c>
      <c r="G145" s="41" t="s">
        <v>300</v>
      </c>
      <c r="H145" s="41" t="s">
        <v>30954</v>
      </c>
      <c r="I145" s="41" t="s">
        <v>31230</v>
      </c>
      <c r="J145" s="41">
        <v>1</v>
      </c>
      <c r="K145" s="41">
        <v>59</v>
      </c>
      <c r="L145" s="41">
        <v>18.3</v>
      </c>
      <c r="M145" s="5">
        <f t="shared" si="12"/>
        <v>7158.3</v>
      </c>
      <c r="N145" s="5">
        <f t="shared" si="13"/>
        <v>574.08881997122216</v>
      </c>
      <c r="O145" s="5" t="str">
        <f t="shared" si="14"/>
        <v/>
      </c>
      <c r="P145" s="43" t="str">
        <f t="shared" si="15"/>
        <v>insert into noskrien_reit (dalibnieks, rez,skriesim_db,sacensibas) values ('Hofmanis Edgars',7158.3,'','Liepājas pusmaratons');</v>
      </c>
    </row>
    <row r="146" spans="1:16" x14ac:dyDescent="0.2">
      <c r="A146" s="40" t="s">
        <v>31404</v>
      </c>
      <c r="B146" s="41" t="s">
        <v>24</v>
      </c>
      <c r="C146" s="41" t="s">
        <v>2296</v>
      </c>
      <c r="E146" s="41" t="s">
        <v>31043</v>
      </c>
      <c r="F146" s="41" t="s">
        <v>31052</v>
      </c>
      <c r="G146" s="41" t="s">
        <v>245</v>
      </c>
      <c r="H146" s="41" t="s">
        <v>30955</v>
      </c>
      <c r="I146" s="41" t="s">
        <v>31231</v>
      </c>
      <c r="J146" s="41">
        <v>1</v>
      </c>
      <c r="K146" s="41">
        <v>59</v>
      </c>
      <c r="L146" s="41">
        <v>41.3</v>
      </c>
      <c r="M146" s="5">
        <f t="shared" si="12"/>
        <v>7181.3</v>
      </c>
      <c r="N146" s="5">
        <f t="shared" si="13"/>
        <v>572.25014969434505</v>
      </c>
      <c r="O146" s="5" t="str">
        <f t="shared" si="14"/>
        <v/>
      </c>
      <c r="P146" s="43" t="str">
        <f t="shared" si="15"/>
        <v>insert into noskrien_reit (dalibnieks, rez,skriesim_db,sacensibas) values ('Ancāns Artūrs',7181.3,'','Liepājas pusmaratons');</v>
      </c>
    </row>
    <row r="147" spans="1:16" x14ac:dyDescent="0.2">
      <c r="A147" s="40" t="s">
        <v>31405</v>
      </c>
      <c r="B147" s="41" t="s">
        <v>149</v>
      </c>
      <c r="C147" s="41" t="s">
        <v>150</v>
      </c>
      <c r="E147" s="41" t="s">
        <v>31048</v>
      </c>
      <c r="F147" s="41" t="s">
        <v>31061</v>
      </c>
      <c r="G147" s="41" t="s">
        <v>31060</v>
      </c>
      <c r="H147" s="41" t="s">
        <v>30956</v>
      </c>
      <c r="I147" s="41" t="s">
        <v>31232</v>
      </c>
      <c r="J147" s="41">
        <v>2</v>
      </c>
      <c r="K147" s="41">
        <v>0</v>
      </c>
      <c r="L147" s="41">
        <v>0.8</v>
      </c>
      <c r="M147" s="5">
        <f t="shared" si="12"/>
        <v>7200.8</v>
      </c>
      <c r="N147" s="5">
        <f t="shared" si="13"/>
        <v>570.70047772469718</v>
      </c>
      <c r="O147" s="5" t="str">
        <f t="shared" si="14"/>
        <v/>
      </c>
      <c r="P147" s="43" t="str">
        <f t="shared" si="15"/>
        <v>insert into noskrien_reit (dalibnieks, rez,skriesim_db,sacensibas) values ('Rulle Aija',7200.8,'','Liepājas pusmaratons');</v>
      </c>
    </row>
    <row r="148" spans="1:16" x14ac:dyDescent="0.2">
      <c r="A148" s="40" t="s">
        <v>31406</v>
      </c>
      <c r="B148" s="41" t="s">
        <v>92</v>
      </c>
      <c r="C148" s="41" t="s">
        <v>31028</v>
      </c>
      <c r="E148" s="41" t="s">
        <v>31045</v>
      </c>
      <c r="G148" s="41" t="s">
        <v>300</v>
      </c>
      <c r="H148" s="41" t="s">
        <v>30957</v>
      </c>
      <c r="I148" s="41" t="s">
        <v>31233</v>
      </c>
      <c r="J148" s="41">
        <v>2</v>
      </c>
      <c r="K148" s="41">
        <v>0</v>
      </c>
      <c r="L148" s="41">
        <v>0.9</v>
      </c>
      <c r="M148" s="5">
        <f t="shared" si="12"/>
        <v>7200.9</v>
      </c>
      <c r="N148" s="5">
        <f t="shared" si="13"/>
        <v>570.69255231984891</v>
      </c>
      <c r="O148" s="5" t="str">
        <f t="shared" si="14"/>
        <v/>
      </c>
      <c r="P148" s="43" t="str">
        <f t="shared" si="15"/>
        <v>insert into noskrien_reit (dalibnieks, rez,skriesim_db,sacensibas) values ('Silacērps Miks',7200.9,'','Liepājas pusmaratons');</v>
      </c>
    </row>
    <row r="149" spans="1:16" x14ac:dyDescent="0.2">
      <c r="A149" s="40" t="s">
        <v>31407</v>
      </c>
      <c r="B149" s="41" t="s">
        <v>100</v>
      </c>
      <c r="C149" s="41" t="s">
        <v>179</v>
      </c>
      <c r="E149" s="41" t="s">
        <v>31045</v>
      </c>
      <c r="F149" s="41" t="s">
        <v>244</v>
      </c>
      <c r="G149" s="41" t="s">
        <v>300</v>
      </c>
      <c r="H149" s="41" t="s">
        <v>30958</v>
      </c>
      <c r="I149" s="41" t="s">
        <v>31234</v>
      </c>
      <c r="J149" s="41">
        <v>2</v>
      </c>
      <c r="K149" s="41">
        <v>0</v>
      </c>
      <c r="L149" s="41">
        <v>1.1000000000000001</v>
      </c>
      <c r="M149" s="5">
        <f t="shared" si="12"/>
        <v>7201.1</v>
      </c>
      <c r="N149" s="5">
        <f t="shared" si="13"/>
        <v>570.6767021705017</v>
      </c>
      <c r="O149" s="5" t="str">
        <f t="shared" si="14"/>
        <v>y</v>
      </c>
      <c r="P149" s="43" t="str">
        <f t="shared" si="15"/>
        <v>insert into noskrien_reit (dalibnieks, rez,skriesim_db,sacensibas) values ('Rērihs Dzintars',7201.1,'y','Liepājas pusmaratons');</v>
      </c>
    </row>
    <row r="150" spans="1:16" x14ac:dyDescent="0.2">
      <c r="A150" s="40" t="s">
        <v>31408</v>
      </c>
      <c r="B150" s="41" t="s">
        <v>11997</v>
      </c>
      <c r="C150" s="41" t="s">
        <v>11631</v>
      </c>
      <c r="E150" s="41" t="s">
        <v>31046</v>
      </c>
      <c r="G150" s="41" t="s">
        <v>300</v>
      </c>
      <c r="H150" s="41" t="s">
        <v>30959</v>
      </c>
      <c r="I150" s="41" t="s">
        <v>31235</v>
      </c>
      <c r="J150" s="41">
        <v>2</v>
      </c>
      <c r="K150" s="41">
        <v>1</v>
      </c>
      <c r="L150" s="41">
        <v>12.6</v>
      </c>
      <c r="M150" s="5">
        <f t="shared" si="12"/>
        <v>7272.6</v>
      </c>
      <c r="N150" s="5">
        <f t="shared" si="13"/>
        <v>565.06613865742645</v>
      </c>
      <c r="O150" s="5" t="str">
        <f t="shared" si="14"/>
        <v/>
      </c>
      <c r="P150" s="43" t="str">
        <f t="shared" si="15"/>
        <v>insert into noskrien_reit (dalibnieks, rez,skriesim_db,sacensibas) values ('Kokina Mārīte',7272.6,'','Liepājas pusmaratons');</v>
      </c>
    </row>
    <row r="151" spans="1:16" x14ac:dyDescent="0.2">
      <c r="A151" s="40" t="s">
        <v>31409</v>
      </c>
      <c r="B151" s="41" t="s">
        <v>33</v>
      </c>
      <c r="C151" s="41" t="s">
        <v>938</v>
      </c>
      <c r="E151" s="41" t="s">
        <v>31047</v>
      </c>
      <c r="G151" s="41" t="s">
        <v>31063</v>
      </c>
      <c r="H151" s="41" t="s">
        <v>30960</v>
      </c>
      <c r="I151" s="41" t="s">
        <v>31236</v>
      </c>
      <c r="J151" s="41">
        <v>2</v>
      </c>
      <c r="K151" s="41">
        <v>1</v>
      </c>
      <c r="L151" s="41">
        <v>51</v>
      </c>
      <c r="M151" s="5">
        <f t="shared" si="12"/>
        <v>7311</v>
      </c>
      <c r="N151" s="5">
        <f t="shared" si="13"/>
        <v>562.0982081794557</v>
      </c>
      <c r="O151" s="5" t="str">
        <f t="shared" si="14"/>
        <v/>
      </c>
      <c r="P151" s="43" t="str">
        <f t="shared" si="15"/>
        <v>insert into noskrien_reit (dalibnieks, rez,skriesim_db,sacensibas) values ('Žodziņš Aigars',7311,'','Liepājas pusmaratons');</v>
      </c>
    </row>
    <row r="152" spans="1:16" x14ac:dyDescent="0.2">
      <c r="A152" s="40" t="s">
        <v>31410</v>
      </c>
      <c r="B152" s="41" t="s">
        <v>1306</v>
      </c>
      <c r="C152" s="41" t="s">
        <v>1525</v>
      </c>
      <c r="E152" s="41" t="s">
        <v>31044</v>
      </c>
      <c r="F152" s="41" t="s">
        <v>244</v>
      </c>
      <c r="G152" s="41" t="s">
        <v>300</v>
      </c>
      <c r="H152" s="40" t="s">
        <v>30961</v>
      </c>
      <c r="I152" s="40" t="s">
        <v>31237</v>
      </c>
      <c r="J152" s="41">
        <v>2</v>
      </c>
      <c r="K152" s="41">
        <v>2</v>
      </c>
      <c r="L152" s="41">
        <v>39.799999999999997</v>
      </c>
      <c r="M152" s="5">
        <f t="shared" si="12"/>
        <v>7359.8</v>
      </c>
      <c r="N152" s="5">
        <f t="shared" si="13"/>
        <v>558.37115138998342</v>
      </c>
      <c r="O152" s="5" t="str">
        <f t="shared" si="14"/>
        <v>y</v>
      </c>
      <c r="P152" s="43" t="str">
        <f t="shared" si="15"/>
        <v>insert into noskrien_reit (dalibnieks, rez,skriesim_db,sacensibas) values ('Zēbergs Ainars',7359.8,'y','Liepājas pusmaratons');</v>
      </c>
    </row>
    <row r="153" spans="1:16" x14ac:dyDescent="0.2">
      <c r="A153" s="40" t="s">
        <v>31411</v>
      </c>
      <c r="B153" s="41" t="s">
        <v>58</v>
      </c>
      <c r="C153" s="41" t="s">
        <v>31029</v>
      </c>
      <c r="E153" s="41" t="s">
        <v>31045</v>
      </c>
      <c r="G153" s="41" t="s">
        <v>245</v>
      </c>
      <c r="H153" s="41" t="s">
        <v>30962</v>
      </c>
      <c r="I153" s="41" t="s">
        <v>31238</v>
      </c>
      <c r="J153" s="41">
        <v>2</v>
      </c>
      <c r="K153" s="41">
        <v>3</v>
      </c>
      <c r="L153" s="41">
        <v>11.1</v>
      </c>
      <c r="M153" s="5">
        <f t="shared" si="12"/>
        <v>7391.1</v>
      </c>
      <c r="N153" s="5">
        <f t="shared" si="13"/>
        <v>556.00654841633855</v>
      </c>
      <c r="O153" s="5" t="str">
        <f t="shared" si="14"/>
        <v/>
      </c>
      <c r="P153" s="43" t="str">
        <f t="shared" si="15"/>
        <v>insert into noskrien_reit (dalibnieks, rez,skriesim_db,sacensibas) values ('Marcinkevičs Rolands',7391.1,'','Liepājas pusmaratons');</v>
      </c>
    </row>
    <row r="154" spans="1:16" x14ac:dyDescent="0.2">
      <c r="A154" s="40" t="s">
        <v>31412</v>
      </c>
      <c r="B154" s="41" t="s">
        <v>1447</v>
      </c>
      <c r="C154" s="41" t="s">
        <v>31030</v>
      </c>
      <c r="E154" s="41" t="s">
        <v>31044</v>
      </c>
      <c r="F154" s="41" t="s">
        <v>31087</v>
      </c>
      <c r="G154" s="41" t="s">
        <v>300</v>
      </c>
      <c r="H154" s="41" t="s">
        <v>30963</v>
      </c>
      <c r="I154" s="41" t="s">
        <v>31239</v>
      </c>
      <c r="J154" s="41">
        <v>2</v>
      </c>
      <c r="K154" s="41">
        <v>3</v>
      </c>
      <c r="L154" s="41">
        <v>11.5</v>
      </c>
      <c r="M154" s="5">
        <f t="shared" si="12"/>
        <v>7391.5</v>
      </c>
      <c r="N154" s="5">
        <f t="shared" si="13"/>
        <v>555.97645944666169</v>
      </c>
      <c r="O154" s="5" t="str">
        <f t="shared" si="14"/>
        <v/>
      </c>
      <c r="P154" s="43" t="str">
        <f t="shared" si="15"/>
        <v>insert into noskrien_reit (dalibnieks, rez,skriesim_db,sacensibas) values ('Vitkovskis Vilnis',7391.5,'','Liepājas pusmaratons');</v>
      </c>
    </row>
    <row r="155" spans="1:16" x14ac:dyDescent="0.2">
      <c r="A155" s="40" t="s">
        <v>31413</v>
      </c>
      <c r="B155" s="41" t="s">
        <v>26</v>
      </c>
      <c r="C155" s="41" t="s">
        <v>1551</v>
      </c>
      <c r="E155" s="41" t="s">
        <v>31045</v>
      </c>
      <c r="G155" s="41" t="s">
        <v>245</v>
      </c>
      <c r="H155" s="41" t="s">
        <v>30964</v>
      </c>
      <c r="I155" s="41" t="s">
        <v>31240</v>
      </c>
      <c r="J155" s="41">
        <v>2</v>
      </c>
      <c r="K155" s="41">
        <v>4</v>
      </c>
      <c r="L155" s="41">
        <v>1.8</v>
      </c>
      <c r="M155" s="5">
        <f t="shared" si="12"/>
        <v>7441.8</v>
      </c>
      <c r="N155" s="5">
        <f t="shared" si="13"/>
        <v>552.21854927571292</v>
      </c>
      <c r="O155" s="5" t="str">
        <f t="shared" si="14"/>
        <v/>
      </c>
      <c r="P155" s="43" t="str">
        <f t="shared" si="15"/>
        <v>insert into noskrien_reit (dalibnieks, rez,skriesim_db,sacensibas) values ('Paipa Māris',7441.8,'','Liepājas pusmaratons');</v>
      </c>
    </row>
    <row r="156" spans="1:16" x14ac:dyDescent="0.2">
      <c r="A156" s="40" t="s">
        <v>31414</v>
      </c>
      <c r="B156" s="41" t="s">
        <v>96</v>
      </c>
      <c r="C156" s="41" t="s">
        <v>31031</v>
      </c>
      <c r="E156" s="41" t="s">
        <v>31045</v>
      </c>
      <c r="G156" s="41" t="s">
        <v>31055</v>
      </c>
      <c r="H156" s="41" t="s">
        <v>30965</v>
      </c>
      <c r="I156" s="41" t="s">
        <v>31241</v>
      </c>
      <c r="J156" s="41">
        <v>2</v>
      </c>
      <c r="K156" s="41">
        <v>4</v>
      </c>
      <c r="L156" s="41">
        <v>15.2</v>
      </c>
      <c r="M156" s="5">
        <f t="shared" si="12"/>
        <v>7455.2</v>
      </c>
      <c r="N156" s="5">
        <f t="shared" si="13"/>
        <v>551.22598991308075</v>
      </c>
      <c r="O156" s="5" t="str">
        <f t="shared" si="14"/>
        <v/>
      </c>
      <c r="P156" s="43" t="str">
        <f t="shared" si="15"/>
        <v>insert into noskrien_reit (dalibnieks, rez,skriesim_db,sacensibas) values ('Tilgalis Andris',7455.2,'','Liepājas pusmaratons');</v>
      </c>
    </row>
    <row r="157" spans="1:16" x14ac:dyDescent="0.2">
      <c r="A157" s="40" t="s">
        <v>31415</v>
      </c>
      <c r="B157" s="41" t="s">
        <v>777</v>
      </c>
      <c r="C157" s="41" t="s">
        <v>10929</v>
      </c>
      <c r="E157" s="41" t="s">
        <v>31046</v>
      </c>
      <c r="G157" s="41" t="s">
        <v>300</v>
      </c>
      <c r="H157" s="41" t="s">
        <v>30966</v>
      </c>
      <c r="I157" s="41" t="s">
        <v>31242</v>
      </c>
      <c r="J157" s="41">
        <v>2</v>
      </c>
      <c r="K157" s="41">
        <v>4</v>
      </c>
      <c r="L157" s="41">
        <v>24.3</v>
      </c>
      <c r="M157" s="5">
        <f t="shared" si="12"/>
        <v>7464.3</v>
      </c>
      <c r="N157" s="5">
        <f t="shared" si="13"/>
        <v>550.55397023163584</v>
      </c>
      <c r="O157" s="5" t="str">
        <f t="shared" si="14"/>
        <v/>
      </c>
      <c r="P157" s="43" t="str">
        <f t="shared" si="15"/>
        <v>insert into noskrien_reit (dalibnieks, rez,skriesim_db,sacensibas) values ('Treide-Neimane Zane',7464.3,'','Liepājas pusmaratons');</v>
      </c>
    </row>
    <row r="158" spans="1:16" x14ac:dyDescent="0.2">
      <c r="A158" s="40" t="s">
        <v>31416</v>
      </c>
      <c r="B158" s="41" t="s">
        <v>6833</v>
      </c>
      <c r="C158" s="41" t="s">
        <v>31032</v>
      </c>
      <c r="E158" s="41" t="s">
        <v>31043</v>
      </c>
      <c r="G158" s="41" t="s">
        <v>300</v>
      </c>
      <c r="H158" s="41" t="s">
        <v>30967</v>
      </c>
      <c r="I158" s="41" t="s">
        <v>31243</v>
      </c>
      <c r="J158" s="41">
        <v>2</v>
      </c>
      <c r="K158" s="41">
        <v>4</v>
      </c>
      <c r="L158" s="41">
        <v>24.4</v>
      </c>
      <c r="M158" s="5">
        <f t="shared" si="12"/>
        <v>7464.4</v>
      </c>
      <c r="N158" s="5">
        <f t="shared" si="13"/>
        <v>550.5465945019024</v>
      </c>
      <c r="O158" s="5" t="str">
        <f t="shared" si="14"/>
        <v/>
      </c>
      <c r="P158" s="43" t="str">
        <f t="shared" si="15"/>
        <v>insert into noskrien_reit (dalibnieks, rez,skriesim_db,sacensibas) values ('Balčis Ričards',7464.4,'','Liepājas pusmaratons');</v>
      </c>
    </row>
    <row r="159" spans="1:16" x14ac:dyDescent="0.2">
      <c r="A159" s="40" t="s">
        <v>31417</v>
      </c>
      <c r="B159" s="41" t="s">
        <v>31033</v>
      </c>
      <c r="C159" s="41" t="s">
        <v>31034</v>
      </c>
      <c r="E159" s="41" t="s">
        <v>31043</v>
      </c>
      <c r="G159" s="41" t="s">
        <v>300</v>
      </c>
      <c r="H159" s="41" t="s">
        <v>30968</v>
      </c>
      <c r="I159" s="41" t="s">
        <v>31244</v>
      </c>
      <c r="J159" s="41">
        <v>2</v>
      </c>
      <c r="K159" s="41">
        <v>5</v>
      </c>
      <c r="L159" s="41">
        <v>1.5</v>
      </c>
      <c r="M159" s="5">
        <f t="shared" si="12"/>
        <v>7501.5</v>
      </c>
      <c r="N159" s="5">
        <f t="shared" si="13"/>
        <v>547.82376857961742</v>
      </c>
      <c r="O159" s="5" t="str">
        <f t="shared" si="14"/>
        <v/>
      </c>
      <c r="P159" s="43" t="str">
        <f t="shared" si="15"/>
        <v>insert into noskrien_reit (dalibnieks, rez,skriesim_db,sacensibas) values ('Vaidila Dairis',7501.5,'','Liepājas pusmaratons');</v>
      </c>
    </row>
    <row r="160" spans="1:16" x14ac:dyDescent="0.2">
      <c r="A160" s="40" t="s">
        <v>31418</v>
      </c>
      <c r="B160" s="41" t="s">
        <v>950</v>
      </c>
      <c r="C160" s="41" t="s">
        <v>951</v>
      </c>
      <c r="E160" s="41" t="s">
        <v>31046</v>
      </c>
      <c r="G160" s="41" t="s">
        <v>31072</v>
      </c>
      <c r="H160" s="41" t="s">
        <v>30969</v>
      </c>
      <c r="I160" s="41" t="s">
        <v>31245</v>
      </c>
      <c r="J160" s="41">
        <v>2</v>
      </c>
      <c r="K160" s="41">
        <v>5</v>
      </c>
      <c r="L160" s="41">
        <v>9.6999999999999993</v>
      </c>
      <c r="M160" s="5">
        <f t="shared" si="12"/>
        <v>7509.7</v>
      </c>
      <c r="N160" s="5">
        <f t="shared" si="13"/>
        <v>547.22558823921065</v>
      </c>
      <c r="O160" s="5" t="str">
        <f t="shared" si="14"/>
        <v/>
      </c>
      <c r="P160" s="43" t="str">
        <f t="shared" si="15"/>
        <v>insert into noskrien_reit (dalibnieks, rez,skriesim_db,sacensibas) values ('Mote Olga',7509.7,'','Liepājas pusmaratons');</v>
      </c>
    </row>
    <row r="161" spans="1:16" x14ac:dyDescent="0.2">
      <c r="A161" s="40" t="s">
        <v>31419</v>
      </c>
      <c r="B161" s="41" t="s">
        <v>5663</v>
      </c>
      <c r="C161" s="41" t="s">
        <v>31035</v>
      </c>
      <c r="E161" s="41" t="s">
        <v>31044</v>
      </c>
      <c r="H161" s="41" t="s">
        <v>30970</v>
      </c>
      <c r="I161" s="41" t="s">
        <v>31246</v>
      </c>
      <c r="J161" s="41">
        <v>2</v>
      </c>
      <c r="K161" s="41">
        <v>5</v>
      </c>
      <c r="L161" s="41">
        <v>11</v>
      </c>
      <c r="M161" s="5">
        <f t="shared" si="12"/>
        <v>7511</v>
      </c>
      <c r="N161" s="5">
        <f t="shared" si="13"/>
        <v>547.13087471708161</v>
      </c>
      <c r="O161" s="5" t="str">
        <f t="shared" si="14"/>
        <v/>
      </c>
      <c r="P161" s="43" t="str">
        <f t="shared" si="15"/>
        <v>insert into noskrien_reit (dalibnieks, rez,skriesim_db,sacensibas) values ('Kuzevanov Oleg',7511,'','Liepājas pusmaratons');</v>
      </c>
    </row>
    <row r="162" spans="1:16" x14ac:dyDescent="0.2">
      <c r="A162" s="40" t="s">
        <v>31420</v>
      </c>
      <c r="B162" s="41" t="s">
        <v>16</v>
      </c>
      <c r="C162" s="41" t="s">
        <v>1402</v>
      </c>
      <c r="E162" s="41" t="s">
        <v>31049</v>
      </c>
      <c r="F162" s="41" t="s">
        <v>244</v>
      </c>
      <c r="G162" s="41" t="s">
        <v>253</v>
      </c>
      <c r="H162" s="41" t="s">
        <v>30971</v>
      </c>
      <c r="I162" s="41" t="s">
        <v>31247</v>
      </c>
      <c r="J162" s="41">
        <v>2</v>
      </c>
      <c r="K162" s="41">
        <v>5</v>
      </c>
      <c r="L162" s="41">
        <v>11.1</v>
      </c>
      <c r="M162" s="5">
        <f t="shared" si="12"/>
        <v>7511.1</v>
      </c>
      <c r="N162" s="5">
        <f t="shared" si="13"/>
        <v>547.12359041951242</v>
      </c>
      <c r="O162" s="5" t="str">
        <f t="shared" ref="O162:O174" si="16">IF(F162="vsk noskrien","y","")</f>
        <v>y</v>
      </c>
      <c r="P162" s="43" t="str">
        <f t="shared" ref="P162:P174" si="17">CONCATENATE("insert into noskrien_reit (dalibnieks, rez,skriesim_db,sacensibas) values ('",C162," ",B162,"',",M162,",'",O162,"','",$P$1,"');")</f>
        <v>insert into noskrien_reit (dalibnieks, rez,skriesim_db,sacensibas) values ('Krūze Aivars',7511.1,'y','Liepājas pusmaratons');</v>
      </c>
    </row>
    <row r="163" spans="1:16" x14ac:dyDescent="0.2">
      <c r="A163" s="40" t="s">
        <v>31421</v>
      </c>
      <c r="B163" s="41" t="s">
        <v>142</v>
      </c>
      <c r="C163" s="41" t="s">
        <v>940</v>
      </c>
      <c r="E163" s="41" t="s">
        <v>31046</v>
      </c>
      <c r="F163" s="41" t="s">
        <v>244</v>
      </c>
      <c r="G163" s="41" t="s">
        <v>300</v>
      </c>
      <c r="H163" s="41" t="s">
        <v>30972</v>
      </c>
      <c r="I163" s="41" t="s">
        <v>31248</v>
      </c>
      <c r="J163" s="41">
        <v>2</v>
      </c>
      <c r="K163" s="41">
        <v>6</v>
      </c>
      <c r="L163" s="41">
        <v>54.3</v>
      </c>
      <c r="M163" s="5">
        <f t="shared" si="12"/>
        <v>7614.3</v>
      </c>
      <c r="N163" s="5">
        <f t="shared" si="13"/>
        <v>539.70818066007371</v>
      </c>
      <c r="O163" s="5" t="str">
        <f t="shared" si="16"/>
        <v>y</v>
      </c>
      <c r="P163" s="43" t="str">
        <f t="shared" si="17"/>
        <v>insert into noskrien_reit (dalibnieks, rez,skriesim_db,sacensibas) values ('Vēze Agnese',7614.3,'y','Liepājas pusmaratons');</v>
      </c>
    </row>
    <row r="164" spans="1:16" x14ac:dyDescent="0.2">
      <c r="A164" s="40" t="s">
        <v>31422</v>
      </c>
      <c r="B164" s="41" t="s">
        <v>46</v>
      </c>
      <c r="C164" s="41" t="s">
        <v>11389</v>
      </c>
      <c r="E164" s="41" t="s">
        <v>31049</v>
      </c>
      <c r="F164" s="41" t="s">
        <v>413</v>
      </c>
      <c r="G164" s="41" t="s">
        <v>302</v>
      </c>
      <c r="H164" s="41" t="s">
        <v>30973</v>
      </c>
      <c r="I164" s="41" t="s">
        <v>31249</v>
      </c>
      <c r="J164" s="41">
        <v>2</v>
      </c>
      <c r="K164" s="41">
        <v>7</v>
      </c>
      <c r="L164" s="41">
        <v>16.600000000000001</v>
      </c>
      <c r="M164" s="5">
        <f t="shared" si="12"/>
        <v>7636.6</v>
      </c>
      <c r="N164" s="5">
        <f t="shared" si="13"/>
        <v>538.13215305240544</v>
      </c>
      <c r="O164" s="5" t="str">
        <f t="shared" si="16"/>
        <v/>
      </c>
      <c r="P164" s="43" t="str">
        <f t="shared" si="17"/>
        <v>insert into noskrien_reit (dalibnieks, rez,skriesim_db,sacensibas) values ('Vilinskis Jānis',7636.6,'','Liepājas pusmaratons');</v>
      </c>
    </row>
    <row r="165" spans="1:16" x14ac:dyDescent="0.2">
      <c r="A165" s="40" t="s">
        <v>31423</v>
      </c>
      <c r="B165" s="41" t="s">
        <v>900</v>
      </c>
      <c r="C165" s="41" t="s">
        <v>31036</v>
      </c>
      <c r="E165" s="41" t="s">
        <v>31046</v>
      </c>
      <c r="G165" s="41" t="s">
        <v>300</v>
      </c>
      <c r="H165" s="41" t="s">
        <v>30974</v>
      </c>
      <c r="I165" s="41" t="s">
        <v>31250</v>
      </c>
      <c r="J165" s="41">
        <v>2</v>
      </c>
      <c r="K165" s="41">
        <v>7</v>
      </c>
      <c r="L165" s="41">
        <v>16.7</v>
      </c>
      <c r="M165" s="5">
        <f t="shared" si="12"/>
        <v>7636.7</v>
      </c>
      <c r="N165" s="5">
        <f t="shared" si="13"/>
        <v>538.12510639412312</v>
      </c>
      <c r="O165" s="5" t="str">
        <f t="shared" si="16"/>
        <v/>
      </c>
      <c r="P165" s="43" t="str">
        <f t="shared" si="17"/>
        <v>insert into noskrien_reit (dalibnieks, rez,skriesim_db,sacensibas) values ('Kopštāle Kristīne',7636.7,'','Liepājas pusmaratons');</v>
      </c>
    </row>
    <row r="166" spans="1:16" x14ac:dyDescent="0.2">
      <c r="A166" s="40" t="s">
        <v>31424</v>
      </c>
      <c r="B166" s="41" t="s">
        <v>1456</v>
      </c>
      <c r="C166" s="41" t="s">
        <v>1457</v>
      </c>
      <c r="E166" s="41" t="s">
        <v>31047</v>
      </c>
      <c r="G166" s="41" t="s">
        <v>245</v>
      </c>
      <c r="H166" s="41" t="s">
        <v>30975</v>
      </c>
      <c r="I166" s="41" t="s">
        <v>31251</v>
      </c>
      <c r="J166" s="41">
        <v>2</v>
      </c>
      <c r="K166" s="41">
        <v>9</v>
      </c>
      <c r="L166" s="41">
        <v>30.7</v>
      </c>
      <c r="M166" s="5">
        <f t="shared" si="12"/>
        <v>7770.7</v>
      </c>
      <c r="N166" s="5">
        <f t="shared" si="13"/>
        <v>528.84553515127345</v>
      </c>
      <c r="O166" s="5" t="str">
        <f t="shared" si="16"/>
        <v/>
      </c>
      <c r="P166" s="43" t="str">
        <f t="shared" si="17"/>
        <v>insert into noskrien_reit (dalibnieks, rez,skriesim_db,sacensibas) values ('Sondors Sandris',7770.7,'','Liepājas pusmaratons');</v>
      </c>
    </row>
    <row r="167" spans="1:16" x14ac:dyDescent="0.2">
      <c r="A167" s="40" t="s">
        <v>31425</v>
      </c>
      <c r="B167" s="41" t="s">
        <v>10</v>
      </c>
      <c r="C167" s="41" t="s">
        <v>31037</v>
      </c>
      <c r="E167" s="41" t="s">
        <v>31050</v>
      </c>
      <c r="H167" s="41" t="s">
        <v>30976</v>
      </c>
      <c r="I167" s="41" t="s">
        <v>31252</v>
      </c>
      <c r="J167" s="41">
        <v>2</v>
      </c>
      <c r="K167" s="41">
        <v>10</v>
      </c>
      <c r="L167" s="41">
        <v>22.1</v>
      </c>
      <c r="M167" s="5">
        <f t="shared" si="12"/>
        <v>7822.1</v>
      </c>
      <c r="N167" s="5">
        <f t="shared" si="13"/>
        <v>525.37042482197876</v>
      </c>
      <c r="O167" s="5" t="str">
        <f t="shared" si="16"/>
        <v/>
      </c>
      <c r="P167" s="43" t="str">
        <f t="shared" si="17"/>
        <v>insert into noskrien_reit (dalibnieks, rez,skriesim_db,sacensibas) values ('Grabe Dace',7822.1,'','Liepājas pusmaratons');</v>
      </c>
    </row>
    <row r="168" spans="1:16" x14ac:dyDescent="0.2">
      <c r="A168" s="40" t="s">
        <v>31426</v>
      </c>
      <c r="B168" s="41" t="s">
        <v>546</v>
      </c>
      <c r="C168" s="41" t="s">
        <v>924</v>
      </c>
      <c r="E168" s="41" t="s">
        <v>31048</v>
      </c>
      <c r="F168" s="41" t="s">
        <v>413</v>
      </c>
      <c r="G168" s="41" t="s">
        <v>245</v>
      </c>
      <c r="H168" s="41" t="s">
        <v>30977</v>
      </c>
      <c r="I168" s="41" t="s">
        <v>31253</v>
      </c>
      <c r="J168" s="41">
        <v>2</v>
      </c>
      <c r="K168" s="41">
        <v>13</v>
      </c>
      <c r="L168" s="41">
        <v>7.3</v>
      </c>
      <c r="M168" s="5">
        <f t="shared" si="12"/>
        <v>7987.3</v>
      </c>
      <c r="N168" s="5">
        <f t="shared" si="13"/>
        <v>514.50427553741565</v>
      </c>
      <c r="O168" s="5" t="str">
        <f t="shared" si="16"/>
        <v/>
      </c>
      <c r="P168" s="43" t="str">
        <f t="shared" si="17"/>
        <v>insert into noskrien_reit (dalibnieks, rez,skriesim_db,sacensibas) values ('Tālmane Ilze',7987.3,'','Liepājas pusmaratons');</v>
      </c>
    </row>
    <row r="169" spans="1:16" x14ac:dyDescent="0.2">
      <c r="A169" s="40" t="s">
        <v>31427</v>
      </c>
      <c r="B169" s="41" t="s">
        <v>20</v>
      </c>
      <c r="C169" s="41" t="s">
        <v>31038</v>
      </c>
      <c r="E169" s="41" t="s">
        <v>31050</v>
      </c>
      <c r="F169" s="41" t="s">
        <v>31061</v>
      </c>
      <c r="G169" s="41" t="s">
        <v>300</v>
      </c>
      <c r="H169" s="41" t="s">
        <v>30978</v>
      </c>
      <c r="I169" s="41" t="s">
        <v>31254</v>
      </c>
      <c r="J169" s="41">
        <v>2</v>
      </c>
      <c r="K169" s="41">
        <v>14</v>
      </c>
      <c r="L169" s="41">
        <v>20.2</v>
      </c>
      <c r="M169" s="5">
        <f t="shared" si="12"/>
        <v>8060.2</v>
      </c>
      <c r="N169" s="5">
        <f t="shared" si="13"/>
        <v>509.85087218679439</v>
      </c>
      <c r="O169" s="5" t="str">
        <f t="shared" si="16"/>
        <v/>
      </c>
      <c r="P169" s="43" t="str">
        <f t="shared" si="17"/>
        <v>insert into noskrien_reit (dalibnieks, rez,skriesim_db,sacensibas) values ('Ivčenko Līga',8060.2,'','Liepājas pusmaratons');</v>
      </c>
    </row>
    <row r="170" spans="1:16" x14ac:dyDescent="0.2">
      <c r="A170" s="40" t="s">
        <v>31428</v>
      </c>
      <c r="B170" s="41" t="s">
        <v>396</v>
      </c>
      <c r="C170" s="41" t="s">
        <v>31039</v>
      </c>
      <c r="E170" s="41" t="s">
        <v>31046</v>
      </c>
      <c r="G170" s="41" t="s">
        <v>300</v>
      </c>
      <c r="H170" s="41" t="s">
        <v>30979</v>
      </c>
      <c r="I170" s="41" t="s">
        <v>31255</v>
      </c>
      <c r="J170" s="41">
        <v>2</v>
      </c>
      <c r="K170" s="41">
        <v>16</v>
      </c>
      <c r="L170" s="41">
        <v>14.5</v>
      </c>
      <c r="M170" s="5">
        <f t="shared" si="12"/>
        <v>8174.5</v>
      </c>
      <c r="N170" s="5">
        <f t="shared" si="13"/>
        <v>502.72187901400702</v>
      </c>
      <c r="O170" s="5" t="str">
        <f t="shared" si="16"/>
        <v/>
      </c>
      <c r="P170" s="43" t="str">
        <f t="shared" si="17"/>
        <v>insert into noskrien_reit (dalibnieks, rez,skriesim_db,sacensibas) values ('Brizga Kitija',8174.5,'','Liepājas pusmaratons');</v>
      </c>
    </row>
    <row r="171" spans="1:16" x14ac:dyDescent="0.2">
      <c r="A171" s="40" t="s">
        <v>31429</v>
      </c>
      <c r="B171" s="41" t="s">
        <v>20</v>
      </c>
      <c r="C171" s="41" t="s">
        <v>31040</v>
      </c>
      <c r="E171" s="41" t="s">
        <v>31048</v>
      </c>
      <c r="G171" s="41" t="s">
        <v>245</v>
      </c>
      <c r="H171" s="41" t="s">
        <v>30980</v>
      </c>
      <c r="I171" s="41" t="s">
        <v>31256</v>
      </c>
      <c r="J171" s="41">
        <v>2</v>
      </c>
      <c r="K171" s="41">
        <v>16</v>
      </c>
      <c r="L171" s="41">
        <v>15.5</v>
      </c>
      <c r="M171" s="5">
        <f t="shared" si="12"/>
        <v>8175.5</v>
      </c>
      <c r="N171" s="5">
        <f t="shared" si="13"/>
        <v>502.66038774386891</v>
      </c>
      <c r="O171" s="5" t="str">
        <f t="shared" si="16"/>
        <v/>
      </c>
      <c r="P171" s="43" t="str">
        <f t="shared" si="17"/>
        <v>insert into noskrien_reit (dalibnieks, rez,skriesim_db,sacensibas) values ('Trule Līga',8175.5,'','Liepājas pusmaratons');</v>
      </c>
    </row>
    <row r="172" spans="1:16" x14ac:dyDescent="0.2">
      <c r="A172" s="40" t="s">
        <v>31430</v>
      </c>
      <c r="B172" s="41" t="s">
        <v>542</v>
      </c>
      <c r="C172" s="41" t="s">
        <v>10228</v>
      </c>
      <c r="E172" s="41" t="s">
        <v>31046</v>
      </c>
      <c r="G172" s="41" t="s">
        <v>245</v>
      </c>
      <c r="H172" s="41" t="s">
        <v>30981</v>
      </c>
      <c r="I172" s="41" t="s">
        <v>31257</v>
      </c>
      <c r="J172" s="41">
        <v>2</v>
      </c>
      <c r="K172" s="41">
        <v>22</v>
      </c>
      <c r="L172" s="41">
        <v>23.9</v>
      </c>
      <c r="M172" s="5">
        <f t="shared" si="12"/>
        <v>8543.9</v>
      </c>
      <c r="N172" s="5">
        <f t="shared" si="13"/>
        <v>480.98643476632452</v>
      </c>
      <c r="O172" s="5" t="str">
        <f t="shared" si="16"/>
        <v/>
      </c>
      <c r="P172" s="43" t="str">
        <f t="shared" si="17"/>
        <v>insert into noskrien_reit (dalibnieks, rez,skriesim_db,sacensibas) values ('Lēvalde Liene',8543.9,'','Liepājas pusmaratons');</v>
      </c>
    </row>
    <row r="173" spans="1:16" x14ac:dyDescent="0.2">
      <c r="A173" s="40" t="s">
        <v>31431</v>
      </c>
      <c r="B173" s="41" t="s">
        <v>799</v>
      </c>
      <c r="C173" s="41" t="s">
        <v>31041</v>
      </c>
      <c r="E173" s="41" t="s">
        <v>31045</v>
      </c>
      <c r="F173" s="41" t="s">
        <v>31056</v>
      </c>
      <c r="G173" s="41" t="s">
        <v>300</v>
      </c>
      <c r="H173" s="41" t="s">
        <v>30982</v>
      </c>
      <c r="I173" s="41" t="s">
        <v>31258</v>
      </c>
      <c r="J173" s="41">
        <v>2</v>
      </c>
      <c r="K173" s="41">
        <v>24</v>
      </c>
      <c r="L173" s="41">
        <v>35.1</v>
      </c>
      <c r="M173" s="5">
        <f t="shared" si="12"/>
        <v>8675.1</v>
      </c>
      <c r="N173" s="5">
        <f t="shared" si="13"/>
        <v>473.71211859229282</v>
      </c>
      <c r="O173" s="5" t="str">
        <f t="shared" si="16"/>
        <v/>
      </c>
      <c r="P173" s="43" t="str">
        <f t="shared" si="17"/>
        <v>insert into noskrien_reit (dalibnieks, rez,skriesim_db,sacensibas) values ('Semjonovs Edijs',8675.1,'','Liepājas pusmaratons');</v>
      </c>
    </row>
    <row r="174" spans="1:16" x14ac:dyDescent="0.2">
      <c r="A174" s="40" t="s">
        <v>31432</v>
      </c>
      <c r="B174" s="41" t="s">
        <v>936</v>
      </c>
      <c r="C174" s="41" t="s">
        <v>937</v>
      </c>
      <c r="E174" s="41" t="s">
        <v>31048</v>
      </c>
      <c r="G174" s="41" t="s">
        <v>300</v>
      </c>
      <c r="H174" s="41" t="s">
        <v>30983</v>
      </c>
      <c r="I174" s="41" t="s">
        <v>31259</v>
      </c>
      <c r="J174" s="41">
        <v>2</v>
      </c>
      <c r="K174" s="41">
        <v>24</v>
      </c>
      <c r="L174" s="41">
        <v>51.1</v>
      </c>
      <c r="M174" s="5">
        <f t="shared" si="12"/>
        <v>8691.1</v>
      </c>
      <c r="N174" s="5">
        <f t="shared" si="13"/>
        <v>472.84003175662457</v>
      </c>
      <c r="O174" s="5" t="str">
        <f t="shared" si="16"/>
        <v/>
      </c>
      <c r="P174" s="43" t="str">
        <f t="shared" si="17"/>
        <v>insert into noskrien_reit (dalibnieks, rez,skriesim_db,sacensibas) values ('Misāne Randa',8691.1,'','Liepājas pusmaratons');</v>
      </c>
    </row>
  </sheetData>
  <autoFilter ref="A1:Q174">
    <sortState ref="A2:Q195">
      <sortCondition ref="A1"/>
    </sortState>
  </autoFilter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78"/>
  <sheetViews>
    <sheetView workbookViewId="0">
      <pane ySplit="1" topLeftCell="A55" activePane="bottomLeft" state="frozen"/>
      <selection pane="bottomLeft" activeCell="F69" sqref="F69"/>
    </sheetView>
  </sheetViews>
  <sheetFormatPr defaultRowHeight="12.75" x14ac:dyDescent="0.2"/>
  <cols>
    <col min="1" max="1" width="10" bestFit="1" customWidth="1"/>
  </cols>
  <sheetData>
    <row r="1" spans="1:16" s="41" customFormat="1" x14ac:dyDescent="0.2">
      <c r="A1" s="40" t="s">
        <v>13604</v>
      </c>
      <c r="B1" s="41" t="s">
        <v>13605</v>
      </c>
      <c r="C1" s="41" t="s">
        <v>13606</v>
      </c>
      <c r="D1" s="41" t="s">
        <v>13527</v>
      </c>
      <c r="E1" s="41" t="s">
        <v>229</v>
      </c>
      <c r="F1" s="40" t="s">
        <v>227</v>
      </c>
      <c r="G1" s="41" t="s">
        <v>228</v>
      </c>
      <c r="H1" s="41" t="s">
        <v>998</v>
      </c>
      <c r="I1" s="41" t="s">
        <v>998</v>
      </c>
      <c r="J1" s="40" t="s">
        <v>14150</v>
      </c>
      <c r="K1" s="40" t="s">
        <v>2548</v>
      </c>
      <c r="L1" s="40" t="s">
        <v>1014</v>
      </c>
      <c r="M1" s="40" t="s">
        <v>14151</v>
      </c>
      <c r="N1" s="40" t="s">
        <v>14152</v>
      </c>
      <c r="P1" s="40" t="s">
        <v>31823</v>
      </c>
    </row>
    <row r="2" spans="1:16" x14ac:dyDescent="0.2">
      <c r="A2" s="10" t="s">
        <v>31625</v>
      </c>
      <c r="B2" t="s">
        <v>351</v>
      </c>
      <c r="C2" t="s">
        <v>352</v>
      </c>
      <c r="D2">
        <v>3</v>
      </c>
      <c r="E2" t="s">
        <v>1090</v>
      </c>
      <c r="F2" t="s">
        <v>403</v>
      </c>
      <c r="G2" t="s">
        <v>353</v>
      </c>
      <c r="H2" s="9">
        <v>9.7395833333333334E-2</v>
      </c>
      <c r="I2" s="9" t="s">
        <v>31468</v>
      </c>
      <c r="J2">
        <v>2</v>
      </c>
      <c r="K2">
        <v>20</v>
      </c>
      <c r="L2">
        <v>15</v>
      </c>
      <c r="M2" s="5">
        <f t="shared" ref="M2" si="0">J2*3600+K2*60+L2</f>
        <v>8415</v>
      </c>
      <c r="N2" s="5">
        <f t="shared" ref="N2" si="1">$M$2/M2*1000</f>
        <v>1000</v>
      </c>
      <c r="O2" s="5" t="str">
        <f t="shared" ref="O2:O33" si="2">IF(F2="vsk noskrien","y","")</f>
        <v/>
      </c>
      <c r="P2" s="43" t="str">
        <f t="shared" ref="P2:P33" si="3">CONCATENATE("insert into noskrien_reit (dalibnieks, rez,skriesim_db,sacensibas) values ('",C2," ",B2,"',",M2,",'",O2,"','",$P$1,"');")</f>
        <v>insert into noskrien_reit (dalibnieks, rez,skriesim_db,sacensibas) values ('Macuks Anatolijs',8415,'','Talsu pauguraines Stirnu buks – 33 km/Lūsis ');</v>
      </c>
    </row>
    <row r="3" spans="1:16" x14ac:dyDescent="0.2">
      <c r="A3" s="10" t="s">
        <v>31626</v>
      </c>
      <c r="B3" t="s">
        <v>0</v>
      </c>
      <c r="C3" t="s">
        <v>354</v>
      </c>
      <c r="D3">
        <v>1</v>
      </c>
      <c r="E3" t="s">
        <v>1090</v>
      </c>
      <c r="F3" t="s">
        <v>1089</v>
      </c>
      <c r="G3" t="s">
        <v>309</v>
      </c>
      <c r="H3" s="9">
        <v>9.8460648148148144E-2</v>
      </c>
      <c r="I3" s="9" t="s">
        <v>31469</v>
      </c>
      <c r="J3">
        <v>2</v>
      </c>
      <c r="K3">
        <v>21</v>
      </c>
      <c r="L3">
        <v>47</v>
      </c>
      <c r="M3" s="5">
        <f t="shared" ref="M3:M66" si="4">J3*3600+K3*60+L3</f>
        <v>8507</v>
      </c>
      <c r="N3" s="5">
        <f t="shared" ref="N3:N66" si="5">$M$2/M3*1000</f>
        <v>989.18537674855997</v>
      </c>
      <c r="O3" s="5" t="str">
        <f t="shared" si="2"/>
        <v/>
      </c>
      <c r="P3" s="43" t="str">
        <f t="shared" si="3"/>
        <v>insert into noskrien_reit (dalibnieks, rez,skriesim_db,sacensibas) values ('Kaimiņš Kristaps',8507,'','Talsu pauguraines Stirnu buks – 33 km/Lūsis ');</v>
      </c>
    </row>
    <row r="4" spans="1:16" x14ac:dyDescent="0.2">
      <c r="A4" s="10" t="s">
        <v>31627</v>
      </c>
      <c r="B4" t="s">
        <v>88</v>
      </c>
      <c r="C4" t="s">
        <v>585</v>
      </c>
      <c r="D4">
        <v>2</v>
      </c>
      <c r="E4" t="s">
        <v>1090</v>
      </c>
      <c r="F4" t="s">
        <v>1091</v>
      </c>
      <c r="G4" t="s">
        <v>586</v>
      </c>
      <c r="H4" s="9">
        <v>0.1004050925925926</v>
      </c>
      <c r="I4" s="9" t="s">
        <v>31470</v>
      </c>
      <c r="J4">
        <v>2</v>
      </c>
      <c r="K4">
        <v>24</v>
      </c>
      <c r="L4">
        <v>35</v>
      </c>
      <c r="M4" s="5">
        <f t="shared" si="4"/>
        <v>8675</v>
      </c>
      <c r="N4" s="5">
        <f t="shared" si="5"/>
        <v>970.02881844380408</v>
      </c>
      <c r="O4" s="5" t="str">
        <f t="shared" si="2"/>
        <v/>
      </c>
      <c r="P4" s="43" t="str">
        <f t="shared" si="3"/>
        <v>insert into noskrien_reit (dalibnieks, rez,skriesim_db,sacensibas) values ('Lūsis Gints',8675,'','Talsu pauguraines Stirnu buks – 33 km/Lūsis ');</v>
      </c>
    </row>
    <row r="5" spans="1:16" x14ac:dyDescent="0.2">
      <c r="A5" s="10" t="s">
        <v>31628</v>
      </c>
      <c r="B5" t="s">
        <v>186</v>
      </c>
      <c r="C5" t="s">
        <v>2421</v>
      </c>
      <c r="D5">
        <v>211</v>
      </c>
      <c r="E5" t="s">
        <v>1090</v>
      </c>
      <c r="F5" t="s">
        <v>31434</v>
      </c>
      <c r="G5" t="s">
        <v>245</v>
      </c>
      <c r="H5" s="9">
        <v>0.1021875</v>
      </c>
      <c r="I5" s="9" t="s">
        <v>14461</v>
      </c>
      <c r="J5">
        <v>2</v>
      </c>
      <c r="K5">
        <v>27</v>
      </c>
      <c r="L5">
        <v>9</v>
      </c>
      <c r="M5" s="5">
        <f t="shared" si="4"/>
        <v>8829</v>
      </c>
      <c r="N5" s="5">
        <f t="shared" si="5"/>
        <v>953.10907237512743</v>
      </c>
      <c r="O5" s="5" t="str">
        <f t="shared" si="2"/>
        <v/>
      </c>
      <c r="P5" s="43" t="str">
        <f t="shared" si="3"/>
        <v>insert into noskrien_reit (dalibnieks, rez,skriesim_db,sacensibas) values ('Klepers Uldis',8829,'','Talsu pauguraines Stirnu buks – 33 km/Lūsis ');</v>
      </c>
    </row>
    <row r="6" spans="1:16" x14ac:dyDescent="0.2">
      <c r="A6" s="10" t="s">
        <v>31629</v>
      </c>
      <c r="B6" t="s">
        <v>39</v>
      </c>
      <c r="C6" t="s">
        <v>1145</v>
      </c>
      <c r="D6">
        <v>6</v>
      </c>
      <c r="E6" t="s">
        <v>1090</v>
      </c>
      <c r="G6" t="s">
        <v>239</v>
      </c>
      <c r="H6" s="9">
        <v>0.1063425925925926</v>
      </c>
      <c r="I6" s="9" t="s">
        <v>31471</v>
      </c>
      <c r="J6">
        <v>2</v>
      </c>
      <c r="K6">
        <v>33</v>
      </c>
      <c r="L6">
        <v>8</v>
      </c>
      <c r="M6" s="5">
        <f t="shared" si="4"/>
        <v>9188</v>
      </c>
      <c r="N6" s="5">
        <f t="shared" si="5"/>
        <v>915.8685241619504</v>
      </c>
      <c r="O6" s="5" t="str">
        <f t="shared" si="2"/>
        <v/>
      </c>
      <c r="P6" s="43" t="str">
        <f t="shared" si="3"/>
        <v>insert into noskrien_reit (dalibnieks, rez,skriesim_db,sacensibas) values ('Auziņš Mārtiņš',9188,'','Talsu pauguraines Stirnu buks – 33 km/Lūsis ');</v>
      </c>
    </row>
    <row r="7" spans="1:16" x14ac:dyDescent="0.2">
      <c r="A7" s="10" t="s">
        <v>31630</v>
      </c>
      <c r="B7" t="s">
        <v>96</v>
      </c>
      <c r="C7" t="s">
        <v>3023</v>
      </c>
      <c r="D7">
        <v>91</v>
      </c>
      <c r="E7" t="s">
        <v>1090</v>
      </c>
      <c r="F7" t="s">
        <v>1018</v>
      </c>
      <c r="G7" t="s">
        <v>245</v>
      </c>
      <c r="H7" s="9">
        <v>0.10674768518518518</v>
      </c>
      <c r="I7" s="9" t="s">
        <v>31472</v>
      </c>
      <c r="J7">
        <v>2</v>
      </c>
      <c r="K7">
        <v>33</v>
      </c>
      <c r="L7">
        <v>43</v>
      </c>
      <c r="M7" s="5">
        <f t="shared" si="4"/>
        <v>9223</v>
      </c>
      <c r="N7" s="5">
        <f t="shared" si="5"/>
        <v>912.39293071668658</v>
      </c>
      <c r="O7" s="5" t="str">
        <f t="shared" si="2"/>
        <v/>
      </c>
      <c r="P7" s="43" t="str">
        <f t="shared" si="3"/>
        <v>insert into noskrien_reit (dalibnieks, rez,skriesim_db,sacensibas) values ('Ronimoiss Andris',9223,'','Talsu pauguraines Stirnu buks – 33 km/Lūsis ');</v>
      </c>
    </row>
    <row r="8" spans="1:16" x14ac:dyDescent="0.2">
      <c r="A8" s="10" t="s">
        <v>31631</v>
      </c>
      <c r="B8" t="s">
        <v>418</v>
      </c>
      <c r="C8" t="s">
        <v>2223</v>
      </c>
      <c r="D8">
        <v>112</v>
      </c>
      <c r="E8" t="s">
        <v>1090</v>
      </c>
      <c r="F8" t="s">
        <v>1091</v>
      </c>
      <c r="G8" t="s">
        <v>586</v>
      </c>
      <c r="H8" s="9">
        <v>0.10790509259259258</v>
      </c>
      <c r="I8" s="9" t="s">
        <v>31473</v>
      </c>
      <c r="J8">
        <v>2</v>
      </c>
      <c r="K8">
        <v>35</v>
      </c>
      <c r="L8">
        <v>23</v>
      </c>
      <c r="M8" s="5">
        <f t="shared" si="4"/>
        <v>9323</v>
      </c>
      <c r="N8" s="5">
        <f t="shared" si="5"/>
        <v>902.60645714898635</v>
      </c>
      <c r="O8" s="5" t="str">
        <f t="shared" si="2"/>
        <v/>
      </c>
      <c r="P8" s="43" t="str">
        <f t="shared" si="3"/>
        <v>insert into noskrien_reit (dalibnieks, rez,skriesim_db,sacensibas) values ('Vanags Kārlis',9323,'','Talsu pauguraines Stirnu buks – 33 km/Lūsis ');</v>
      </c>
    </row>
    <row r="9" spans="1:16" x14ac:dyDescent="0.2">
      <c r="A9" s="10" t="s">
        <v>31632</v>
      </c>
      <c r="B9" t="s">
        <v>171</v>
      </c>
      <c r="C9" t="s">
        <v>172</v>
      </c>
      <c r="D9">
        <v>74</v>
      </c>
      <c r="E9" t="s">
        <v>1090</v>
      </c>
      <c r="F9" t="s">
        <v>31435</v>
      </c>
      <c r="G9" t="s">
        <v>235</v>
      </c>
      <c r="H9" s="9">
        <v>0.1127662037037037</v>
      </c>
      <c r="I9" s="9" t="s">
        <v>31474</v>
      </c>
      <c r="J9">
        <v>2</v>
      </c>
      <c r="K9">
        <v>42</v>
      </c>
      <c r="L9">
        <v>23</v>
      </c>
      <c r="M9" s="5">
        <f t="shared" si="4"/>
        <v>9743</v>
      </c>
      <c r="N9" s="5">
        <f t="shared" si="5"/>
        <v>863.69701324027506</v>
      </c>
      <c r="O9" s="5" t="str">
        <f t="shared" si="2"/>
        <v/>
      </c>
      <c r="P9" s="43" t="str">
        <f t="shared" si="3"/>
        <v>insert into noskrien_reit (dalibnieks, rez,skriesim_db,sacensibas) values ('Rumbenieks Andis',9743,'','Talsu pauguraines Stirnu buks – 33 km/Lūsis ');</v>
      </c>
    </row>
    <row r="10" spans="1:16" x14ac:dyDescent="0.2">
      <c r="A10" s="10" t="s">
        <v>31633</v>
      </c>
      <c r="B10" t="s">
        <v>0</v>
      </c>
      <c r="C10" t="s">
        <v>1</v>
      </c>
      <c r="D10">
        <v>221</v>
      </c>
      <c r="E10" t="s">
        <v>1090</v>
      </c>
      <c r="F10" t="s">
        <v>244</v>
      </c>
      <c r="G10" t="s">
        <v>233</v>
      </c>
      <c r="H10" s="9">
        <v>0.1131712962962963</v>
      </c>
      <c r="I10" s="9" t="s">
        <v>31475</v>
      </c>
      <c r="J10">
        <v>2</v>
      </c>
      <c r="K10">
        <v>42</v>
      </c>
      <c r="L10">
        <v>58</v>
      </c>
      <c r="M10" s="5">
        <f t="shared" si="4"/>
        <v>9778</v>
      </c>
      <c r="N10" s="5">
        <f t="shared" si="5"/>
        <v>860.60544078543671</v>
      </c>
      <c r="O10" s="5" t="str">
        <f t="shared" si="2"/>
        <v>y</v>
      </c>
      <c r="P10" s="43" t="str">
        <f t="shared" si="3"/>
        <v>insert into noskrien_reit (dalibnieks, rez,skriesim_db,sacensibas) values ('Broks Kristaps',9778,'y','Talsu pauguraines Stirnu buks – 33 km/Lūsis ');</v>
      </c>
    </row>
    <row r="11" spans="1:16" x14ac:dyDescent="0.2">
      <c r="A11" s="10" t="s">
        <v>31634</v>
      </c>
      <c r="B11" t="s">
        <v>0</v>
      </c>
      <c r="C11" t="s">
        <v>60</v>
      </c>
      <c r="D11">
        <v>168</v>
      </c>
      <c r="E11" t="s">
        <v>1088</v>
      </c>
      <c r="F11" t="s">
        <v>1094</v>
      </c>
      <c r="G11" t="s">
        <v>272</v>
      </c>
      <c r="H11" s="9">
        <v>0.11395833333333333</v>
      </c>
      <c r="I11" s="9" t="s">
        <v>31476</v>
      </c>
      <c r="J11">
        <v>2</v>
      </c>
      <c r="K11">
        <v>44</v>
      </c>
      <c r="L11">
        <v>6</v>
      </c>
      <c r="M11" s="5">
        <f t="shared" si="4"/>
        <v>9846</v>
      </c>
      <c r="N11" s="5">
        <f t="shared" si="5"/>
        <v>854.66179159049364</v>
      </c>
      <c r="O11" s="5" t="str">
        <f t="shared" si="2"/>
        <v/>
      </c>
      <c r="P11" s="43" t="str">
        <f t="shared" si="3"/>
        <v>insert into noskrien_reit (dalibnieks, rez,skriesim_db,sacensibas) values ('Magone Kristaps',9846,'','Talsu pauguraines Stirnu buks – 33 km/Lūsis ');</v>
      </c>
    </row>
    <row r="12" spans="1:16" x14ac:dyDescent="0.2">
      <c r="A12" s="10" t="s">
        <v>31635</v>
      </c>
      <c r="B12" t="s">
        <v>7701</v>
      </c>
      <c r="C12" t="s">
        <v>9186</v>
      </c>
      <c r="D12">
        <v>96</v>
      </c>
      <c r="E12" t="s">
        <v>1097</v>
      </c>
      <c r="F12" t="s">
        <v>1100</v>
      </c>
      <c r="G12" t="s">
        <v>245</v>
      </c>
      <c r="H12" s="9">
        <v>0.11434027777777778</v>
      </c>
      <c r="I12" s="9" t="s">
        <v>31477</v>
      </c>
      <c r="J12">
        <v>2</v>
      </c>
      <c r="K12">
        <v>44</v>
      </c>
      <c r="L12">
        <v>39</v>
      </c>
      <c r="M12" s="5">
        <f t="shared" si="4"/>
        <v>9879</v>
      </c>
      <c r="N12" s="5">
        <f t="shared" si="5"/>
        <v>851.80686304281801</v>
      </c>
      <c r="O12" s="5" t="str">
        <f t="shared" si="2"/>
        <v/>
      </c>
      <c r="P12" s="43" t="str">
        <f t="shared" si="3"/>
        <v>insert into noskrien_reit (dalibnieks, rez,skriesim_db,sacensibas) values ('Kundziņš Āris',9879,'','Talsu pauguraines Stirnu buks – 33 km/Lūsis ');</v>
      </c>
    </row>
    <row r="13" spans="1:16" x14ac:dyDescent="0.2">
      <c r="A13" s="10" t="s">
        <v>31636</v>
      </c>
      <c r="B13" t="s">
        <v>0</v>
      </c>
      <c r="C13" t="s">
        <v>2426</v>
      </c>
      <c r="D13">
        <v>8</v>
      </c>
      <c r="E13" t="s">
        <v>1090</v>
      </c>
      <c r="F13" t="s">
        <v>1099</v>
      </c>
      <c r="G13" t="s">
        <v>245</v>
      </c>
      <c r="H13" s="9">
        <v>0.11447916666666667</v>
      </c>
      <c r="I13" s="9" t="s">
        <v>31478</v>
      </c>
      <c r="J13">
        <v>2</v>
      </c>
      <c r="K13">
        <v>44</v>
      </c>
      <c r="L13">
        <v>51</v>
      </c>
      <c r="M13" s="5">
        <f t="shared" si="4"/>
        <v>9891</v>
      </c>
      <c r="N13" s="5">
        <f t="shared" si="5"/>
        <v>850.7734303912647</v>
      </c>
      <c r="O13" s="5" t="str">
        <f t="shared" si="2"/>
        <v/>
      </c>
      <c r="P13" s="43" t="str">
        <f t="shared" si="3"/>
        <v>insert into noskrien_reit (dalibnieks, rez,skriesim_db,sacensibas) values ('Epners Kristaps',9891,'','Talsu pauguraines Stirnu buks – 33 km/Lūsis ');</v>
      </c>
    </row>
    <row r="14" spans="1:16" x14ac:dyDescent="0.2">
      <c r="A14" s="10" t="s">
        <v>31637</v>
      </c>
      <c r="B14" t="s">
        <v>1168</v>
      </c>
      <c r="C14" t="s">
        <v>130</v>
      </c>
      <c r="D14">
        <v>90</v>
      </c>
      <c r="E14" t="s">
        <v>1090</v>
      </c>
      <c r="F14" t="s">
        <v>1169</v>
      </c>
      <c r="G14" t="s">
        <v>586</v>
      </c>
      <c r="H14" s="9">
        <v>0.1146875</v>
      </c>
      <c r="I14" s="9" t="s">
        <v>31479</v>
      </c>
      <c r="J14">
        <v>2</v>
      </c>
      <c r="K14">
        <v>45</v>
      </c>
      <c r="L14">
        <v>9</v>
      </c>
      <c r="M14" s="5">
        <f t="shared" si="4"/>
        <v>9909</v>
      </c>
      <c r="N14" s="5">
        <f t="shared" si="5"/>
        <v>849.22797456857404</v>
      </c>
      <c r="O14" s="5" t="str">
        <f t="shared" si="2"/>
        <v/>
      </c>
      <c r="P14" s="43" t="str">
        <f t="shared" si="3"/>
        <v>insert into noskrien_reit (dalibnieks, rez,skriesim_db,sacensibas) values ('Reinfelds Raivis',9909,'','Talsu pauguraines Stirnu buks – 33 km/Lūsis ');</v>
      </c>
    </row>
    <row r="15" spans="1:16" x14ac:dyDescent="0.2">
      <c r="A15" s="10" t="s">
        <v>31638</v>
      </c>
      <c r="B15" t="s">
        <v>39</v>
      </c>
      <c r="C15" t="s">
        <v>57</v>
      </c>
      <c r="D15">
        <v>4</v>
      </c>
      <c r="E15" t="s">
        <v>1090</v>
      </c>
      <c r="F15" t="s">
        <v>31436</v>
      </c>
      <c r="G15" t="s">
        <v>245</v>
      </c>
      <c r="H15" s="9">
        <v>0.11491898148148148</v>
      </c>
      <c r="I15" s="9" t="s">
        <v>31480</v>
      </c>
      <c r="J15">
        <v>2</v>
      </c>
      <c r="K15">
        <v>45</v>
      </c>
      <c r="L15">
        <v>29</v>
      </c>
      <c r="M15" s="5">
        <f t="shared" si="4"/>
        <v>9929</v>
      </c>
      <c r="N15" s="5">
        <f t="shared" si="5"/>
        <v>847.51737335079054</v>
      </c>
      <c r="O15" s="5" t="str">
        <f t="shared" si="2"/>
        <v/>
      </c>
      <c r="P15" s="43" t="str">
        <f t="shared" si="3"/>
        <v>insert into noskrien_reit (dalibnieks, rez,skriesim_db,sacensibas) values ('Puriņš Mārtiņš',9929,'','Talsu pauguraines Stirnu buks – 33 km/Lūsis ');</v>
      </c>
    </row>
    <row r="16" spans="1:16" x14ac:dyDescent="0.2">
      <c r="A16" s="10" t="s">
        <v>31639</v>
      </c>
      <c r="B16" t="s">
        <v>404</v>
      </c>
      <c r="C16" t="s">
        <v>2425</v>
      </c>
      <c r="D16">
        <v>7</v>
      </c>
      <c r="E16" t="s">
        <v>1090</v>
      </c>
      <c r="F16" t="s">
        <v>1091</v>
      </c>
      <c r="G16" t="s">
        <v>586</v>
      </c>
      <c r="H16" s="9">
        <v>0.11533564814814816</v>
      </c>
      <c r="I16" s="9" t="s">
        <v>14634</v>
      </c>
      <c r="J16">
        <v>2</v>
      </c>
      <c r="K16">
        <v>46</v>
      </c>
      <c r="L16">
        <v>5</v>
      </c>
      <c r="M16" s="5">
        <f t="shared" si="4"/>
        <v>9965</v>
      </c>
      <c r="N16" s="5">
        <f t="shared" si="5"/>
        <v>844.45559458103355</v>
      </c>
      <c r="O16" s="5" t="str">
        <f t="shared" si="2"/>
        <v/>
      </c>
      <c r="P16" s="43" t="str">
        <f t="shared" si="3"/>
        <v>insert into noskrien_reit (dalibnieks, rez,skriesim_db,sacensibas) values ('Damškalns Juris',9965,'','Talsu pauguraines Stirnu buks – 33 km/Lūsis ');</v>
      </c>
    </row>
    <row r="17" spans="1:16" x14ac:dyDescent="0.2">
      <c r="A17" s="10" t="s">
        <v>31640</v>
      </c>
      <c r="B17" t="s">
        <v>33</v>
      </c>
      <c r="C17" t="s">
        <v>585</v>
      </c>
      <c r="D17">
        <v>140</v>
      </c>
      <c r="E17" t="s">
        <v>1106</v>
      </c>
      <c r="F17" t="s">
        <v>1909</v>
      </c>
      <c r="G17" t="s">
        <v>860</v>
      </c>
      <c r="H17" s="9">
        <v>0.11730324074074074</v>
      </c>
      <c r="I17" s="9" t="s">
        <v>31481</v>
      </c>
      <c r="J17">
        <v>2</v>
      </c>
      <c r="K17">
        <v>48</v>
      </c>
      <c r="L17">
        <v>55</v>
      </c>
      <c r="M17" s="5">
        <f t="shared" si="4"/>
        <v>10135</v>
      </c>
      <c r="N17" s="5">
        <f t="shared" si="5"/>
        <v>830.29107054760732</v>
      </c>
      <c r="O17" s="5" t="str">
        <f t="shared" si="2"/>
        <v/>
      </c>
      <c r="P17" s="43" t="str">
        <f t="shared" si="3"/>
        <v>insert into noskrien_reit (dalibnieks, rez,skriesim_db,sacensibas) values ('Lūsis Aigars',10135,'','Talsu pauguraines Stirnu buks – 33 km/Lūsis ');</v>
      </c>
    </row>
    <row r="18" spans="1:16" x14ac:dyDescent="0.2">
      <c r="A18" s="10" t="s">
        <v>31641</v>
      </c>
      <c r="B18" t="s">
        <v>14</v>
      </c>
      <c r="C18" t="s">
        <v>15</v>
      </c>
      <c r="D18">
        <v>193</v>
      </c>
      <c r="E18" t="s">
        <v>1090</v>
      </c>
      <c r="F18" s="5" t="s">
        <v>244</v>
      </c>
      <c r="G18" t="s">
        <v>245</v>
      </c>
      <c r="H18" s="9">
        <v>0.11803240740740741</v>
      </c>
      <c r="I18" s="9" t="s">
        <v>14644</v>
      </c>
      <c r="J18">
        <v>2</v>
      </c>
      <c r="K18">
        <v>49</v>
      </c>
      <c r="L18">
        <v>58</v>
      </c>
      <c r="M18" s="5">
        <f t="shared" si="4"/>
        <v>10198</v>
      </c>
      <c r="N18" s="5">
        <f t="shared" si="5"/>
        <v>825.16179643067267</v>
      </c>
      <c r="O18" s="5" t="str">
        <f t="shared" si="2"/>
        <v>y</v>
      </c>
      <c r="P18" s="43" t="str">
        <f t="shared" si="3"/>
        <v>insert into noskrien_reit (dalibnieks, rez,skriesim_db,sacensibas) values ('Vanters Edgars',10198,'y','Talsu pauguraines Stirnu buks – 33 km/Lūsis ');</v>
      </c>
    </row>
    <row r="19" spans="1:16" x14ac:dyDescent="0.2">
      <c r="A19" s="10" t="s">
        <v>31642</v>
      </c>
      <c r="B19" t="s">
        <v>144</v>
      </c>
      <c r="C19" t="s">
        <v>2444</v>
      </c>
      <c r="D19">
        <v>129</v>
      </c>
      <c r="E19" t="s">
        <v>1090</v>
      </c>
      <c r="F19" t="s">
        <v>1113</v>
      </c>
      <c r="G19" t="s">
        <v>245</v>
      </c>
      <c r="H19" s="9">
        <v>0.12233796296296295</v>
      </c>
      <c r="I19" s="9" t="s">
        <v>31482</v>
      </c>
      <c r="J19">
        <v>2</v>
      </c>
      <c r="K19">
        <v>56</v>
      </c>
      <c r="L19">
        <v>10</v>
      </c>
      <c r="M19" s="5">
        <f t="shared" si="4"/>
        <v>10570</v>
      </c>
      <c r="N19" s="5">
        <f t="shared" si="5"/>
        <v>796.12109744560075</v>
      </c>
      <c r="O19" s="5" t="str">
        <f t="shared" si="2"/>
        <v/>
      </c>
      <c r="P19" s="43" t="str">
        <f t="shared" si="3"/>
        <v>insert into noskrien_reit (dalibnieks, rez,skriesim_db,sacensibas) values ('Volfs Rihards',10570,'','Talsu pauguraines Stirnu buks – 33 km/Lūsis ');</v>
      </c>
    </row>
    <row r="20" spans="1:16" x14ac:dyDescent="0.2">
      <c r="A20" s="10" t="s">
        <v>31643</v>
      </c>
      <c r="B20" t="s">
        <v>66</v>
      </c>
      <c r="C20" t="s">
        <v>67</v>
      </c>
      <c r="D20">
        <v>50</v>
      </c>
      <c r="E20" t="s">
        <v>1097</v>
      </c>
      <c r="F20" t="s">
        <v>252</v>
      </c>
      <c r="G20" t="s">
        <v>253</v>
      </c>
      <c r="H20" s="9">
        <v>0.12317129629629631</v>
      </c>
      <c r="I20" s="9" t="s">
        <v>31483</v>
      </c>
      <c r="J20">
        <v>2</v>
      </c>
      <c r="K20">
        <v>57</v>
      </c>
      <c r="L20">
        <v>22</v>
      </c>
      <c r="M20" s="5">
        <f t="shared" si="4"/>
        <v>10642</v>
      </c>
      <c r="N20" s="5">
        <f t="shared" si="5"/>
        <v>790.73482428115017</v>
      </c>
      <c r="O20" s="5" t="str">
        <f t="shared" si="2"/>
        <v/>
      </c>
      <c r="P20" s="43" t="str">
        <f t="shared" si="3"/>
        <v>insert into noskrien_reit (dalibnieks, rez,skriesim_db,sacensibas) values ('Lucāns Nikolajs',10642,'','Talsu pauguraines Stirnu buks – 33 km/Lūsis ');</v>
      </c>
    </row>
    <row r="21" spans="1:16" x14ac:dyDescent="0.2">
      <c r="A21" s="10" t="s">
        <v>31644</v>
      </c>
      <c r="B21" t="s">
        <v>26</v>
      </c>
      <c r="C21" t="s">
        <v>2431</v>
      </c>
      <c r="D21">
        <v>134</v>
      </c>
      <c r="E21" t="s">
        <v>1097</v>
      </c>
      <c r="F21" t="s">
        <v>474</v>
      </c>
      <c r="G21" t="s">
        <v>300</v>
      </c>
      <c r="H21" s="9">
        <v>0.12462962962962963</v>
      </c>
      <c r="I21" s="9" t="s">
        <v>31484</v>
      </c>
      <c r="J21">
        <v>2</v>
      </c>
      <c r="K21">
        <v>59</v>
      </c>
      <c r="L21">
        <v>28</v>
      </c>
      <c r="M21" s="5">
        <f t="shared" si="4"/>
        <v>10768</v>
      </c>
      <c r="N21" s="5">
        <f t="shared" si="5"/>
        <v>781.48216939078748</v>
      </c>
      <c r="O21" s="5" t="str">
        <f t="shared" si="2"/>
        <v/>
      </c>
      <c r="P21" s="43" t="str">
        <f t="shared" si="3"/>
        <v>insert into noskrien_reit (dalibnieks, rez,skriesim_db,sacensibas) values ('Pankoks Māris',10768,'','Talsu pauguraines Stirnu buks – 33 km/Lūsis ');</v>
      </c>
    </row>
    <row r="22" spans="1:16" x14ac:dyDescent="0.2">
      <c r="A22" s="10" t="s">
        <v>31645</v>
      </c>
      <c r="B22" t="s">
        <v>2432</v>
      </c>
      <c r="C22" t="s">
        <v>2433</v>
      </c>
      <c r="D22">
        <v>11</v>
      </c>
      <c r="E22" t="s">
        <v>1103</v>
      </c>
      <c r="F22" t="s">
        <v>474</v>
      </c>
      <c r="G22" t="s">
        <v>300</v>
      </c>
      <c r="H22" s="9">
        <v>0.12479166666666668</v>
      </c>
      <c r="I22" s="9" t="s">
        <v>31485</v>
      </c>
      <c r="J22">
        <v>2</v>
      </c>
      <c r="K22">
        <v>59</v>
      </c>
      <c r="L22">
        <v>42</v>
      </c>
      <c r="M22" s="5">
        <f t="shared" si="4"/>
        <v>10782</v>
      </c>
      <c r="N22" s="5">
        <f t="shared" si="5"/>
        <v>780.46744574290483</v>
      </c>
      <c r="O22" s="5" t="str">
        <f t="shared" si="2"/>
        <v/>
      </c>
      <c r="P22" s="43" t="str">
        <f t="shared" si="3"/>
        <v>insert into noskrien_reit (dalibnieks, rez,skriesim_db,sacensibas) values ('Štūla-Pankoka Irīna',10782,'','Talsu pauguraines Stirnu buks – 33 km/Lūsis ');</v>
      </c>
    </row>
    <row r="23" spans="1:16" x14ac:dyDescent="0.2">
      <c r="A23" s="10" t="s">
        <v>31646</v>
      </c>
      <c r="B23" t="s">
        <v>96</v>
      </c>
      <c r="C23" t="s">
        <v>3313</v>
      </c>
      <c r="D23">
        <v>37</v>
      </c>
      <c r="E23" t="s">
        <v>1090</v>
      </c>
      <c r="F23" s="5" t="s">
        <v>244</v>
      </c>
      <c r="G23" t="s">
        <v>245</v>
      </c>
      <c r="H23" s="9">
        <v>0.12479166666666668</v>
      </c>
      <c r="I23" s="9" t="s">
        <v>31485</v>
      </c>
      <c r="J23">
        <v>2</v>
      </c>
      <c r="K23">
        <v>59</v>
      </c>
      <c r="L23">
        <v>42</v>
      </c>
      <c r="M23" s="5">
        <f t="shared" si="4"/>
        <v>10782</v>
      </c>
      <c r="N23" s="5">
        <f t="shared" si="5"/>
        <v>780.46744574290483</v>
      </c>
      <c r="O23" s="5" t="str">
        <f t="shared" si="2"/>
        <v>y</v>
      </c>
      <c r="P23" s="43" t="str">
        <f t="shared" si="3"/>
        <v>insert into noskrien_reit (dalibnieks, rez,skriesim_db,sacensibas) values ('Sprūds Andris',10782,'y','Talsu pauguraines Stirnu buks – 33 km/Lūsis ');</v>
      </c>
    </row>
    <row r="24" spans="1:16" x14ac:dyDescent="0.2">
      <c r="A24" s="10" t="s">
        <v>31647</v>
      </c>
      <c r="B24" t="s">
        <v>418</v>
      </c>
      <c r="C24" t="s">
        <v>31437</v>
      </c>
      <c r="D24">
        <v>77</v>
      </c>
      <c r="E24" t="s">
        <v>1090</v>
      </c>
      <c r="G24" t="s">
        <v>31438</v>
      </c>
      <c r="H24" s="9">
        <v>0.12540509259259261</v>
      </c>
      <c r="I24" s="9" t="s">
        <v>31486</v>
      </c>
      <c r="J24">
        <v>3</v>
      </c>
      <c r="K24">
        <v>0</v>
      </c>
      <c r="L24">
        <v>35</v>
      </c>
      <c r="M24" s="5">
        <f t="shared" si="4"/>
        <v>10835</v>
      </c>
      <c r="N24" s="5">
        <f t="shared" si="5"/>
        <v>776.64974619289342</v>
      </c>
      <c r="O24" s="5" t="str">
        <f t="shared" si="2"/>
        <v/>
      </c>
      <c r="P24" s="43" t="str">
        <f t="shared" si="3"/>
        <v>insert into noskrien_reit (dalibnieks, rez,skriesim_db,sacensibas) values ('Šāvējs Kārlis',10835,'','Talsu pauguraines Stirnu buks – 33 km/Lūsis ');</v>
      </c>
    </row>
    <row r="25" spans="1:16" x14ac:dyDescent="0.2">
      <c r="A25" s="10" t="s">
        <v>31648</v>
      </c>
      <c r="B25" t="s">
        <v>2452</v>
      </c>
      <c r="C25" t="s">
        <v>2453</v>
      </c>
      <c r="D25">
        <v>87</v>
      </c>
      <c r="E25" t="s">
        <v>1097</v>
      </c>
      <c r="F25" t="s">
        <v>836</v>
      </c>
      <c r="G25" t="s">
        <v>2122</v>
      </c>
      <c r="H25" s="9">
        <v>0.12612268518518518</v>
      </c>
      <c r="I25" s="9" t="s">
        <v>31487</v>
      </c>
      <c r="J25">
        <v>3</v>
      </c>
      <c r="K25">
        <v>1</v>
      </c>
      <c r="L25">
        <v>37</v>
      </c>
      <c r="M25" s="5">
        <f t="shared" si="4"/>
        <v>10897</v>
      </c>
      <c r="N25" s="5">
        <f t="shared" si="5"/>
        <v>772.23088923556941</v>
      </c>
      <c r="O25" s="5" t="str">
        <f t="shared" si="2"/>
        <v/>
      </c>
      <c r="P25" s="43" t="str">
        <f t="shared" si="3"/>
        <v>insert into noskrien_reit (dalibnieks, rez,skriesim_db,sacensibas) values ('Gošs Aino',10897,'','Talsu pauguraines Stirnu buks – 33 km/Lūsis ');</v>
      </c>
    </row>
    <row r="26" spans="1:16" x14ac:dyDescent="0.2">
      <c r="A26" s="10" t="s">
        <v>31649</v>
      </c>
      <c r="B26" t="s">
        <v>22</v>
      </c>
      <c r="C26" t="s">
        <v>23</v>
      </c>
      <c r="D26">
        <v>215</v>
      </c>
      <c r="E26" t="s">
        <v>1090</v>
      </c>
      <c r="F26" s="5" t="s">
        <v>244</v>
      </c>
      <c r="G26" t="s">
        <v>245</v>
      </c>
      <c r="H26" s="9">
        <v>0.12837962962962962</v>
      </c>
      <c r="I26" s="9" t="s">
        <v>31488</v>
      </c>
      <c r="J26">
        <v>3</v>
      </c>
      <c r="K26">
        <v>4</v>
      </c>
      <c r="L26">
        <v>52</v>
      </c>
      <c r="M26" s="5">
        <f t="shared" si="4"/>
        <v>11092</v>
      </c>
      <c r="N26" s="5">
        <f t="shared" si="5"/>
        <v>758.65488640461604</v>
      </c>
      <c r="O26" s="5" t="str">
        <f t="shared" si="2"/>
        <v>y</v>
      </c>
      <c r="P26" s="43" t="str">
        <f t="shared" si="3"/>
        <v>insert into noskrien_reit (dalibnieks, rez,skriesim_db,sacensibas) values ('Kveders Gatis',11092,'y','Talsu pauguraines Stirnu buks – 33 km/Lūsis ');</v>
      </c>
    </row>
    <row r="27" spans="1:16" x14ac:dyDescent="0.2">
      <c r="A27" s="10" t="s">
        <v>31650</v>
      </c>
      <c r="B27" t="s">
        <v>439</v>
      </c>
      <c r="C27" t="s">
        <v>440</v>
      </c>
      <c r="D27">
        <v>12</v>
      </c>
      <c r="E27" t="s">
        <v>1103</v>
      </c>
      <c r="F27" t="s">
        <v>368</v>
      </c>
      <c r="G27" t="s">
        <v>302</v>
      </c>
      <c r="H27" s="9">
        <v>0.12850694444444444</v>
      </c>
      <c r="I27" s="9" t="s">
        <v>31489</v>
      </c>
      <c r="J27">
        <v>3</v>
      </c>
      <c r="K27">
        <v>5</v>
      </c>
      <c r="L27">
        <v>3</v>
      </c>
      <c r="M27" s="5">
        <f t="shared" si="4"/>
        <v>11103</v>
      </c>
      <c r="N27" s="5">
        <f t="shared" si="5"/>
        <v>757.90326938665225</v>
      </c>
      <c r="O27" s="5" t="str">
        <f t="shared" si="2"/>
        <v/>
      </c>
      <c r="P27" s="43" t="str">
        <f t="shared" si="3"/>
        <v>insert into noskrien_reit (dalibnieks, rez,skriesim_db,sacensibas) values ('Čakle Laura',11103,'','Talsu pauguraines Stirnu buks – 33 km/Lūsis ');</v>
      </c>
    </row>
    <row r="28" spans="1:16" x14ac:dyDescent="0.2">
      <c r="A28" s="10" t="s">
        <v>31651</v>
      </c>
      <c r="B28" t="s">
        <v>6819</v>
      </c>
      <c r="C28" t="s">
        <v>6820</v>
      </c>
      <c r="D28">
        <v>44</v>
      </c>
      <c r="E28" t="s">
        <v>1090</v>
      </c>
      <c r="F28" t="s">
        <v>31439</v>
      </c>
      <c r="G28" t="s">
        <v>2423</v>
      </c>
      <c r="H28" s="9">
        <v>0.12870370370370371</v>
      </c>
      <c r="I28" s="9" t="s">
        <v>31490</v>
      </c>
      <c r="J28">
        <v>3</v>
      </c>
      <c r="K28">
        <v>5</v>
      </c>
      <c r="L28">
        <v>20</v>
      </c>
      <c r="M28" s="5">
        <f t="shared" si="4"/>
        <v>11120</v>
      </c>
      <c r="N28" s="5">
        <f t="shared" si="5"/>
        <v>756.74460431654677</v>
      </c>
      <c r="O28" s="5" t="str">
        <f t="shared" si="2"/>
        <v/>
      </c>
      <c r="P28" s="43" t="str">
        <f t="shared" si="3"/>
        <v>insert into noskrien_reit (dalibnieks, rez,skriesim_db,sacensibas) values ('Važa Ernests',11120,'','Talsu pauguraines Stirnu buks – 33 km/Lūsis ');</v>
      </c>
    </row>
    <row r="29" spans="1:16" x14ac:dyDescent="0.2">
      <c r="A29" s="10" t="s">
        <v>31652</v>
      </c>
      <c r="B29" t="s">
        <v>68</v>
      </c>
      <c r="C29" t="s">
        <v>69</v>
      </c>
      <c r="D29">
        <v>93</v>
      </c>
      <c r="E29" t="s">
        <v>1090</v>
      </c>
      <c r="F29" t="s">
        <v>695</v>
      </c>
      <c r="G29" t="s">
        <v>245</v>
      </c>
      <c r="H29" s="9">
        <v>0.12892361111111111</v>
      </c>
      <c r="I29" s="9" t="s">
        <v>31491</v>
      </c>
      <c r="J29">
        <v>3</v>
      </c>
      <c r="K29">
        <v>5</v>
      </c>
      <c r="L29">
        <v>39</v>
      </c>
      <c r="M29" s="5">
        <f t="shared" si="4"/>
        <v>11139</v>
      </c>
      <c r="N29" s="5">
        <f t="shared" si="5"/>
        <v>755.45381093455421</v>
      </c>
      <c r="O29" s="5" t="str">
        <f t="shared" si="2"/>
        <v/>
      </c>
      <c r="P29" s="43" t="str">
        <f t="shared" si="3"/>
        <v>insert into noskrien_reit (dalibnieks, rez,skriesim_db,sacensibas) values ('Gudēvics Ainārs',11139,'','Talsu pauguraines Stirnu buks – 33 km/Lūsis ');</v>
      </c>
    </row>
    <row r="30" spans="1:16" x14ac:dyDescent="0.2">
      <c r="A30" s="10" t="s">
        <v>31653</v>
      </c>
      <c r="B30" t="s">
        <v>181</v>
      </c>
      <c r="C30" t="s">
        <v>182</v>
      </c>
      <c r="D30">
        <v>130</v>
      </c>
      <c r="E30" t="s">
        <v>1090</v>
      </c>
      <c r="F30" s="5" t="s">
        <v>244</v>
      </c>
      <c r="G30" t="s">
        <v>459</v>
      </c>
      <c r="H30" s="9">
        <v>0.12900462962962964</v>
      </c>
      <c r="I30" s="9" t="s">
        <v>31492</v>
      </c>
      <c r="J30">
        <v>3</v>
      </c>
      <c r="K30">
        <v>5</v>
      </c>
      <c r="L30">
        <v>46</v>
      </c>
      <c r="M30" s="5">
        <f t="shared" si="4"/>
        <v>11146</v>
      </c>
      <c r="N30" s="5">
        <f t="shared" si="5"/>
        <v>754.97936479454506</v>
      </c>
      <c r="O30" s="5" t="str">
        <f t="shared" si="2"/>
        <v>y</v>
      </c>
      <c r="P30" s="43" t="str">
        <f t="shared" si="3"/>
        <v>insert into noskrien_reit (dalibnieks, rez,skriesim_db,sacensibas) values ('Adijāns Kaspars',11146,'y','Talsu pauguraines Stirnu buks – 33 km/Lūsis ');</v>
      </c>
    </row>
    <row r="31" spans="1:16" x14ac:dyDescent="0.2">
      <c r="A31" s="10" t="s">
        <v>31654</v>
      </c>
      <c r="B31" t="s">
        <v>51</v>
      </c>
      <c r="C31" t="s">
        <v>52</v>
      </c>
      <c r="D31">
        <v>217</v>
      </c>
      <c r="E31" t="s">
        <v>1103</v>
      </c>
      <c r="F31" t="s">
        <v>274</v>
      </c>
      <c r="G31" t="s">
        <v>275</v>
      </c>
      <c r="H31" s="9">
        <v>0.12987268518518519</v>
      </c>
      <c r="I31" s="9" t="s">
        <v>31493</v>
      </c>
      <c r="J31">
        <v>3</v>
      </c>
      <c r="K31">
        <v>7</v>
      </c>
      <c r="L31">
        <v>1</v>
      </c>
      <c r="M31" s="5">
        <f t="shared" si="4"/>
        <v>11221</v>
      </c>
      <c r="N31" s="5">
        <f t="shared" si="5"/>
        <v>749.9331610373406</v>
      </c>
      <c r="O31" s="5" t="str">
        <f t="shared" si="2"/>
        <v/>
      </c>
      <c r="P31" s="43" t="str">
        <f t="shared" si="3"/>
        <v>insert into noskrien_reit (dalibnieks, rez,skriesim_db,sacensibas) values ('Helmane Karīna',11221,'','Talsu pauguraines Stirnu buks – 33 km/Lūsis ');</v>
      </c>
    </row>
    <row r="32" spans="1:16" x14ac:dyDescent="0.2">
      <c r="A32" s="10" t="s">
        <v>31655</v>
      </c>
      <c r="B32" t="s">
        <v>71</v>
      </c>
      <c r="C32" t="s">
        <v>2438</v>
      </c>
      <c r="D32">
        <v>192</v>
      </c>
      <c r="E32" t="s">
        <v>1090</v>
      </c>
      <c r="G32" t="s">
        <v>239</v>
      </c>
      <c r="H32" s="9">
        <v>0.13006944444444443</v>
      </c>
      <c r="I32" s="9" t="s">
        <v>31494</v>
      </c>
      <c r="J32">
        <v>3</v>
      </c>
      <c r="K32">
        <v>7</v>
      </c>
      <c r="L32">
        <v>18</v>
      </c>
      <c r="M32" s="5">
        <f t="shared" si="4"/>
        <v>11238</v>
      </c>
      <c r="N32" s="5">
        <f t="shared" si="5"/>
        <v>748.79871863320875</v>
      </c>
      <c r="O32" s="5" t="str">
        <f t="shared" si="2"/>
        <v/>
      </c>
      <c r="P32" s="43" t="str">
        <f t="shared" si="3"/>
        <v>insert into noskrien_reit (dalibnieks, rez,skriesim_db,sacensibas) values ('Blatovs Dmitrijs',11238,'','Talsu pauguraines Stirnu buks – 33 km/Lūsis ');</v>
      </c>
    </row>
    <row r="33" spans="1:16" x14ac:dyDescent="0.2">
      <c r="A33" s="10" t="s">
        <v>31656</v>
      </c>
      <c r="B33" t="s">
        <v>401</v>
      </c>
      <c r="C33" t="s">
        <v>1200</v>
      </c>
      <c r="D33">
        <v>127</v>
      </c>
      <c r="E33" t="s">
        <v>1090</v>
      </c>
      <c r="F33" s="5" t="s">
        <v>244</v>
      </c>
      <c r="G33" t="s">
        <v>245</v>
      </c>
      <c r="H33" s="9">
        <v>0.1310300925925926</v>
      </c>
      <c r="I33" s="9" t="s">
        <v>31495</v>
      </c>
      <c r="J33">
        <v>3</v>
      </c>
      <c r="K33">
        <v>8</v>
      </c>
      <c r="L33">
        <v>41</v>
      </c>
      <c r="M33" s="5">
        <f t="shared" si="4"/>
        <v>11321</v>
      </c>
      <c r="N33" s="5">
        <f t="shared" si="5"/>
        <v>743.3088949739423</v>
      </c>
      <c r="O33" s="5" t="str">
        <f t="shared" si="2"/>
        <v>y</v>
      </c>
      <c r="P33" s="43" t="str">
        <f t="shared" si="3"/>
        <v>insert into noskrien_reit (dalibnieks, rez,skriesim_db,sacensibas) values ('Šalms Ingus',11321,'y','Talsu pauguraines Stirnu buks – 33 km/Lūsis ');</v>
      </c>
    </row>
    <row r="34" spans="1:16" x14ac:dyDescent="0.2">
      <c r="A34" s="10" t="s">
        <v>31657</v>
      </c>
      <c r="B34" t="s">
        <v>1264</v>
      </c>
      <c r="C34" t="s">
        <v>1265</v>
      </c>
      <c r="D34">
        <v>15</v>
      </c>
      <c r="E34" t="s">
        <v>1103</v>
      </c>
      <c r="F34" t="s">
        <v>1118</v>
      </c>
      <c r="G34" t="s">
        <v>239</v>
      </c>
      <c r="H34" s="9">
        <v>0.13292824074074075</v>
      </c>
      <c r="I34" s="9" t="s">
        <v>31496</v>
      </c>
      <c r="J34">
        <v>3</v>
      </c>
      <c r="K34">
        <v>11</v>
      </c>
      <c r="L34">
        <v>25</v>
      </c>
      <c r="M34" s="5">
        <f t="shared" si="4"/>
        <v>11485</v>
      </c>
      <c r="N34" s="5">
        <f t="shared" si="5"/>
        <v>732.69481932956023</v>
      </c>
      <c r="O34" s="5" t="str">
        <f t="shared" ref="O34:O65" si="6">IF(F34="vsk noskrien","y","")</f>
        <v/>
      </c>
      <c r="P34" s="43" t="str">
        <f t="shared" ref="P34:P65" si="7">CONCATENATE("insert into noskrien_reit (dalibnieks, rez,skriesim_db,sacensibas) values ('",C34," ",B34,"',",M34,",'",O34,"','",$P$1,"');")</f>
        <v>insert into noskrien_reit (dalibnieks, rez,skriesim_db,sacensibas) values ('Kirilova Viviana',11485,'','Talsu pauguraines Stirnu buks – 33 km/Lūsis ');</v>
      </c>
    </row>
    <row r="35" spans="1:16" x14ac:dyDescent="0.2">
      <c r="A35" s="10" t="s">
        <v>31658</v>
      </c>
      <c r="B35" t="s">
        <v>14</v>
      </c>
      <c r="C35" t="s">
        <v>48</v>
      </c>
      <c r="D35">
        <v>136</v>
      </c>
      <c r="E35" t="s">
        <v>1090</v>
      </c>
      <c r="F35" s="5" t="s">
        <v>244</v>
      </c>
      <c r="G35" t="s">
        <v>245</v>
      </c>
      <c r="H35" s="9">
        <v>0.13402777777777777</v>
      </c>
      <c r="I35" s="9" t="s">
        <v>31497</v>
      </c>
      <c r="J35">
        <v>3</v>
      </c>
      <c r="K35">
        <v>13</v>
      </c>
      <c r="L35">
        <v>0</v>
      </c>
      <c r="M35" s="5">
        <f t="shared" si="4"/>
        <v>11580</v>
      </c>
      <c r="N35" s="5">
        <f t="shared" si="5"/>
        <v>726.68393782383419</v>
      </c>
      <c r="O35" s="5" t="str">
        <f t="shared" si="6"/>
        <v>y</v>
      </c>
      <c r="P35" s="43" t="str">
        <f t="shared" si="7"/>
        <v>insert into noskrien_reit (dalibnieks, rez,skriesim_db,sacensibas) values ('Rencis Edgars',11580,'y','Talsu pauguraines Stirnu buks – 33 km/Lūsis ');</v>
      </c>
    </row>
    <row r="36" spans="1:16" x14ac:dyDescent="0.2">
      <c r="A36" s="10" t="s">
        <v>31659</v>
      </c>
      <c r="B36" t="s">
        <v>86</v>
      </c>
      <c r="C36" t="s">
        <v>1224</v>
      </c>
      <c r="D36">
        <v>180</v>
      </c>
      <c r="E36" t="s">
        <v>1090</v>
      </c>
      <c r="G36" t="s">
        <v>245</v>
      </c>
      <c r="H36" s="9">
        <v>0.1345486111111111</v>
      </c>
      <c r="I36" s="9" t="s">
        <v>31498</v>
      </c>
      <c r="J36">
        <v>3</v>
      </c>
      <c r="K36">
        <v>13</v>
      </c>
      <c r="L36">
        <v>45</v>
      </c>
      <c r="M36" s="5">
        <f t="shared" si="4"/>
        <v>11625</v>
      </c>
      <c r="N36" s="5">
        <f t="shared" si="5"/>
        <v>723.87096774193549</v>
      </c>
      <c r="O36" s="5" t="str">
        <f t="shared" si="6"/>
        <v/>
      </c>
      <c r="P36" s="43" t="str">
        <f t="shared" si="7"/>
        <v>insert into noskrien_reit (dalibnieks, rez,skriesim_db,sacensibas) values ('Zimackis Viesturs',11625,'','Talsu pauguraines Stirnu buks – 33 km/Lūsis ');</v>
      </c>
    </row>
    <row r="37" spans="1:16" x14ac:dyDescent="0.2">
      <c r="A37" s="10" t="s">
        <v>31660</v>
      </c>
      <c r="B37" t="s">
        <v>49</v>
      </c>
      <c r="C37" t="s">
        <v>6325</v>
      </c>
      <c r="D37">
        <v>36</v>
      </c>
      <c r="E37" t="s">
        <v>1097</v>
      </c>
      <c r="G37" t="s">
        <v>1508</v>
      </c>
      <c r="H37" s="9">
        <v>0.1345949074074074</v>
      </c>
      <c r="I37" s="9" t="s">
        <v>31499</v>
      </c>
      <c r="J37">
        <v>3</v>
      </c>
      <c r="K37">
        <v>13</v>
      </c>
      <c r="L37">
        <v>49</v>
      </c>
      <c r="M37" s="5">
        <f t="shared" si="4"/>
        <v>11629</v>
      </c>
      <c r="N37" s="5">
        <f t="shared" si="5"/>
        <v>723.62197953392388</v>
      </c>
      <c r="O37" s="5" t="str">
        <f t="shared" si="6"/>
        <v/>
      </c>
      <c r="P37" s="43" t="str">
        <f t="shared" si="7"/>
        <v>insert into noskrien_reit (dalibnieks, rez,skriesim_db,sacensibas) values ('Tilts Valdis',11629,'','Talsu pauguraines Stirnu buks – 33 km/Lūsis ');</v>
      </c>
    </row>
    <row r="38" spans="1:16" x14ac:dyDescent="0.2">
      <c r="A38" s="10" t="s">
        <v>31661</v>
      </c>
      <c r="B38" t="s">
        <v>0</v>
      </c>
      <c r="C38" t="s">
        <v>4637</v>
      </c>
      <c r="D38">
        <v>42</v>
      </c>
      <c r="E38" t="s">
        <v>1090</v>
      </c>
      <c r="G38" t="s">
        <v>235</v>
      </c>
      <c r="H38" s="9">
        <v>0.13466435185185185</v>
      </c>
      <c r="I38" s="9" t="s">
        <v>31500</v>
      </c>
      <c r="J38">
        <v>3</v>
      </c>
      <c r="K38">
        <v>13</v>
      </c>
      <c r="L38">
        <v>55</v>
      </c>
      <c r="M38" s="5">
        <f t="shared" si="4"/>
        <v>11635</v>
      </c>
      <c r="N38" s="5">
        <f t="shared" si="5"/>
        <v>723.24881822088525</v>
      </c>
      <c r="O38" s="5" t="str">
        <f t="shared" si="6"/>
        <v/>
      </c>
      <c r="P38" s="43" t="str">
        <f t="shared" si="7"/>
        <v>insert into noskrien_reit (dalibnieks, rez,skriesim_db,sacensibas) values ('Ceriņš Kristaps',11635,'','Talsu pauguraines Stirnu buks – 33 km/Lūsis ');</v>
      </c>
    </row>
    <row r="39" spans="1:16" x14ac:dyDescent="0.2">
      <c r="A39" s="10" t="s">
        <v>31662</v>
      </c>
      <c r="B39" t="s">
        <v>333</v>
      </c>
      <c r="C39" t="s">
        <v>944</v>
      </c>
      <c r="D39">
        <v>75</v>
      </c>
      <c r="E39" t="s">
        <v>1090</v>
      </c>
      <c r="G39" t="s">
        <v>454</v>
      </c>
      <c r="H39" s="9">
        <v>0.13532407407407407</v>
      </c>
      <c r="I39" s="9" t="s">
        <v>31501</v>
      </c>
      <c r="J39">
        <v>3</v>
      </c>
      <c r="K39">
        <v>14</v>
      </c>
      <c r="L39">
        <v>52</v>
      </c>
      <c r="M39" s="5">
        <f t="shared" si="4"/>
        <v>11692</v>
      </c>
      <c r="N39" s="5">
        <f t="shared" si="5"/>
        <v>719.72288744440641</v>
      </c>
      <c r="O39" s="5" t="str">
        <f t="shared" si="6"/>
        <v/>
      </c>
      <c r="P39" s="43" t="str">
        <f t="shared" si="7"/>
        <v>insert into noskrien_reit (dalibnieks, rez,skriesim_db,sacensibas) values ('Millers Raimonds',11692,'','Talsu pauguraines Stirnu buks – 33 km/Lūsis ');</v>
      </c>
    </row>
    <row r="40" spans="1:16" x14ac:dyDescent="0.2">
      <c r="A40" s="10" t="s">
        <v>31663</v>
      </c>
      <c r="B40" t="s">
        <v>46</v>
      </c>
      <c r="C40" t="s">
        <v>31440</v>
      </c>
      <c r="D40">
        <v>27</v>
      </c>
      <c r="E40" t="s">
        <v>1090</v>
      </c>
      <c r="F40" s="5" t="s">
        <v>244</v>
      </c>
      <c r="G40" t="s">
        <v>300</v>
      </c>
      <c r="H40" s="9">
        <v>0.13612268518518519</v>
      </c>
      <c r="I40" s="9" t="s">
        <v>31502</v>
      </c>
      <c r="J40">
        <v>3</v>
      </c>
      <c r="K40">
        <v>16</v>
      </c>
      <c r="L40">
        <v>1</v>
      </c>
      <c r="M40" s="5">
        <f t="shared" si="4"/>
        <v>11761</v>
      </c>
      <c r="N40" s="5">
        <f t="shared" si="5"/>
        <v>715.50038262052556</v>
      </c>
      <c r="O40" s="5" t="str">
        <f t="shared" si="6"/>
        <v>y</v>
      </c>
      <c r="P40" s="43" t="str">
        <f t="shared" si="7"/>
        <v>insert into noskrien_reit (dalibnieks, rez,skriesim_db,sacensibas) values ('Dreimanis Jānis',11761,'y','Talsu pauguraines Stirnu buks – 33 km/Lūsis ');</v>
      </c>
    </row>
    <row r="41" spans="1:16" x14ac:dyDescent="0.2">
      <c r="A41" s="10" t="s">
        <v>31664</v>
      </c>
      <c r="B41" t="s">
        <v>191</v>
      </c>
      <c r="C41" t="s">
        <v>31441</v>
      </c>
      <c r="D41">
        <v>207</v>
      </c>
      <c r="E41" t="s">
        <v>1090</v>
      </c>
      <c r="F41" t="s">
        <v>236</v>
      </c>
      <c r="G41" t="s">
        <v>300</v>
      </c>
      <c r="H41" s="9">
        <v>0.13627314814814814</v>
      </c>
      <c r="I41" s="9" t="s">
        <v>31503</v>
      </c>
      <c r="J41">
        <v>3</v>
      </c>
      <c r="K41">
        <v>16</v>
      </c>
      <c r="L41">
        <v>14</v>
      </c>
      <c r="M41" s="5">
        <f t="shared" si="4"/>
        <v>11774</v>
      </c>
      <c r="N41" s="5">
        <f t="shared" si="5"/>
        <v>714.71037880074743</v>
      </c>
      <c r="O41" s="5" t="str">
        <f t="shared" si="6"/>
        <v/>
      </c>
      <c r="P41" s="43" t="str">
        <f t="shared" si="7"/>
        <v>insert into noskrien_reit (dalibnieks, rez,skriesim_db,sacensibas) values ('Vecvagaris Matīss',11774,'','Talsu pauguraines Stirnu buks – 33 km/Lūsis ');</v>
      </c>
    </row>
    <row r="42" spans="1:16" x14ac:dyDescent="0.2">
      <c r="A42" s="10" t="s">
        <v>31665</v>
      </c>
      <c r="B42" t="s">
        <v>96</v>
      </c>
      <c r="C42" t="s">
        <v>587</v>
      </c>
      <c r="D42">
        <v>52</v>
      </c>
      <c r="E42" t="s">
        <v>1097</v>
      </c>
      <c r="F42" t="s">
        <v>1245</v>
      </c>
      <c r="G42" t="s">
        <v>586</v>
      </c>
      <c r="H42" s="9">
        <v>0.13630787037037037</v>
      </c>
      <c r="I42" s="9" t="s">
        <v>31504</v>
      </c>
      <c r="J42">
        <v>3</v>
      </c>
      <c r="K42">
        <v>16</v>
      </c>
      <c r="L42">
        <v>17</v>
      </c>
      <c r="M42" s="5">
        <f t="shared" si="4"/>
        <v>11777</v>
      </c>
      <c r="N42" s="5">
        <f t="shared" si="5"/>
        <v>714.52831790778635</v>
      </c>
      <c r="O42" s="5" t="str">
        <f t="shared" si="6"/>
        <v/>
      </c>
      <c r="P42" s="43" t="str">
        <f t="shared" si="7"/>
        <v>insert into noskrien_reit (dalibnieks, rez,skriesim_db,sacensibas) values ('Leja Andris',11777,'','Talsu pauguraines Stirnu buks – 33 km/Lūsis ');</v>
      </c>
    </row>
    <row r="43" spans="1:16" x14ac:dyDescent="0.2">
      <c r="A43" s="10" t="s">
        <v>31666</v>
      </c>
      <c r="B43" t="s">
        <v>799</v>
      </c>
      <c r="C43" t="s">
        <v>2537</v>
      </c>
      <c r="D43">
        <v>106</v>
      </c>
      <c r="E43" t="s">
        <v>1097</v>
      </c>
      <c r="F43" t="s">
        <v>275</v>
      </c>
      <c r="G43" t="s">
        <v>275</v>
      </c>
      <c r="H43" s="9">
        <v>0.1368287037037037</v>
      </c>
      <c r="I43" s="9" t="s">
        <v>14689</v>
      </c>
      <c r="J43">
        <v>3</v>
      </c>
      <c r="K43">
        <v>17</v>
      </c>
      <c r="L43">
        <v>2</v>
      </c>
      <c r="M43" s="5">
        <f t="shared" si="4"/>
        <v>11822</v>
      </c>
      <c r="N43" s="5">
        <f t="shared" si="5"/>
        <v>711.80849264083906</v>
      </c>
      <c r="O43" s="5" t="str">
        <f t="shared" si="6"/>
        <v/>
      </c>
      <c r="P43" s="43" t="str">
        <f t="shared" si="7"/>
        <v>insert into noskrien_reit (dalibnieks, rez,skriesim_db,sacensibas) values ('Šadauskis Edijs',11822,'','Talsu pauguraines Stirnu buks – 33 km/Lūsis ');</v>
      </c>
    </row>
    <row r="44" spans="1:16" x14ac:dyDescent="0.2">
      <c r="A44" s="10" t="s">
        <v>31667</v>
      </c>
      <c r="B44" t="s">
        <v>333</v>
      </c>
      <c r="C44" t="s">
        <v>334</v>
      </c>
      <c r="D44">
        <v>51</v>
      </c>
      <c r="E44" t="s">
        <v>1090</v>
      </c>
      <c r="F44" t="s">
        <v>1627</v>
      </c>
      <c r="G44" t="s">
        <v>245</v>
      </c>
      <c r="H44" s="9">
        <v>0.1371064814814815</v>
      </c>
      <c r="I44" s="9" t="s">
        <v>31505</v>
      </c>
      <c r="J44">
        <v>3</v>
      </c>
      <c r="K44">
        <v>17</v>
      </c>
      <c r="L44">
        <v>26</v>
      </c>
      <c r="M44" s="5">
        <f t="shared" si="4"/>
        <v>11846</v>
      </c>
      <c r="N44" s="5">
        <f t="shared" si="5"/>
        <v>710.36636839439473</v>
      </c>
      <c r="O44" s="5" t="str">
        <f t="shared" si="6"/>
        <v/>
      </c>
      <c r="P44" s="43" t="str">
        <f t="shared" si="7"/>
        <v>insert into noskrien_reit (dalibnieks, rez,skriesim_db,sacensibas) values ('Ozoliņš Raimonds',11846,'','Talsu pauguraines Stirnu buks – 33 km/Lūsis ');</v>
      </c>
    </row>
    <row r="45" spans="1:16" x14ac:dyDescent="0.2">
      <c r="A45" s="10" t="s">
        <v>31668</v>
      </c>
      <c r="B45" t="s">
        <v>335</v>
      </c>
      <c r="C45" t="s">
        <v>14499</v>
      </c>
      <c r="D45">
        <v>117</v>
      </c>
      <c r="E45" t="s">
        <v>1090</v>
      </c>
      <c r="F45" t="s">
        <v>1115</v>
      </c>
      <c r="G45" t="s">
        <v>275</v>
      </c>
      <c r="H45" s="9">
        <v>0.13755787037037037</v>
      </c>
      <c r="I45" s="9" t="s">
        <v>31506</v>
      </c>
      <c r="J45">
        <v>3</v>
      </c>
      <c r="K45">
        <v>18</v>
      </c>
      <c r="L45">
        <v>5</v>
      </c>
      <c r="M45" s="5">
        <f t="shared" si="4"/>
        <v>11885</v>
      </c>
      <c r="N45" s="5">
        <f t="shared" si="5"/>
        <v>708.03533866217924</v>
      </c>
      <c r="O45" s="5" t="str">
        <f t="shared" si="6"/>
        <v/>
      </c>
      <c r="P45" s="43" t="str">
        <f t="shared" si="7"/>
        <v>insert into noskrien_reit (dalibnieks, rez,skriesim_db,sacensibas) values ('Levāns Ivo',11885,'','Talsu pauguraines Stirnu buks – 33 km/Lūsis ');</v>
      </c>
    </row>
    <row r="46" spans="1:16" x14ac:dyDescent="0.2">
      <c r="A46" s="10" t="s">
        <v>31669</v>
      </c>
      <c r="B46" t="s">
        <v>683</v>
      </c>
      <c r="C46" t="s">
        <v>2459</v>
      </c>
      <c r="D46">
        <v>170</v>
      </c>
      <c r="E46" t="s">
        <v>1097</v>
      </c>
      <c r="G46" t="s">
        <v>245</v>
      </c>
      <c r="H46" s="9">
        <v>0.1378587962962963</v>
      </c>
      <c r="I46" s="9" t="s">
        <v>31507</v>
      </c>
      <c r="J46">
        <v>3</v>
      </c>
      <c r="K46">
        <v>18</v>
      </c>
      <c r="L46">
        <v>31</v>
      </c>
      <c r="M46" s="5">
        <f t="shared" si="4"/>
        <v>11911</v>
      </c>
      <c r="N46" s="5">
        <f t="shared" si="5"/>
        <v>706.48979934514307</v>
      </c>
      <c r="O46" s="5" t="str">
        <f t="shared" si="6"/>
        <v/>
      </c>
      <c r="P46" s="43" t="str">
        <f t="shared" si="7"/>
        <v>insert into noskrien_reit (dalibnieks, rez,skriesim_db,sacensibas) values ('Germovs Arvīds',11911,'','Talsu pauguraines Stirnu buks – 33 km/Lūsis ');</v>
      </c>
    </row>
    <row r="47" spans="1:16" x14ac:dyDescent="0.2">
      <c r="A47" s="10" t="s">
        <v>31670</v>
      </c>
      <c r="B47" t="s">
        <v>177</v>
      </c>
      <c r="C47" t="s">
        <v>3604</v>
      </c>
      <c r="D47">
        <v>38</v>
      </c>
      <c r="E47" t="s">
        <v>1090</v>
      </c>
      <c r="G47" t="s">
        <v>245</v>
      </c>
      <c r="H47" s="9">
        <v>0.13887731481481483</v>
      </c>
      <c r="I47" s="9" t="s">
        <v>31508</v>
      </c>
      <c r="J47">
        <v>3</v>
      </c>
      <c r="K47">
        <v>19</v>
      </c>
      <c r="L47">
        <v>59</v>
      </c>
      <c r="M47" s="5">
        <f t="shared" si="4"/>
        <v>11999</v>
      </c>
      <c r="N47" s="5">
        <f t="shared" si="5"/>
        <v>701.30844237019755</v>
      </c>
      <c r="O47" s="5" t="str">
        <f t="shared" si="6"/>
        <v/>
      </c>
      <c r="P47" s="43" t="str">
        <f t="shared" si="7"/>
        <v>insert into noskrien_reit (dalibnieks, rez,skriesim_db,sacensibas) values ('Lukaševičs Ivars',11999,'','Talsu pauguraines Stirnu buks – 33 km/Lūsis ');</v>
      </c>
    </row>
    <row r="48" spans="1:16" x14ac:dyDescent="0.2">
      <c r="A48" s="10" t="s">
        <v>31671</v>
      </c>
      <c r="B48" t="s">
        <v>90</v>
      </c>
      <c r="C48" t="s">
        <v>884</v>
      </c>
      <c r="D48">
        <v>144</v>
      </c>
      <c r="E48" t="s">
        <v>1090</v>
      </c>
      <c r="F48" t="s">
        <v>1101</v>
      </c>
      <c r="G48" t="s">
        <v>2118</v>
      </c>
      <c r="H48" s="9">
        <v>0.13887731481481483</v>
      </c>
      <c r="I48" s="9" t="s">
        <v>31508</v>
      </c>
      <c r="J48">
        <v>3</v>
      </c>
      <c r="K48">
        <v>19</v>
      </c>
      <c r="L48">
        <v>59</v>
      </c>
      <c r="M48" s="5">
        <f t="shared" si="4"/>
        <v>11999</v>
      </c>
      <c r="N48" s="5">
        <f t="shared" si="5"/>
        <v>701.30844237019755</v>
      </c>
      <c r="O48" s="5" t="str">
        <f t="shared" si="6"/>
        <v/>
      </c>
      <c r="P48" s="43" t="str">
        <f t="shared" si="7"/>
        <v>insert into noskrien_reit (dalibnieks, rez,skriesim_db,sacensibas) values ('Rudzītis Sandis',11999,'','Talsu pauguraines Stirnu buks – 33 km/Lūsis ');</v>
      </c>
    </row>
    <row r="49" spans="1:16" x14ac:dyDescent="0.2">
      <c r="A49" s="10" t="s">
        <v>31672</v>
      </c>
      <c r="B49" t="s">
        <v>100</v>
      </c>
      <c r="C49" t="s">
        <v>511</v>
      </c>
      <c r="D49">
        <v>139</v>
      </c>
      <c r="E49" t="s">
        <v>1097</v>
      </c>
      <c r="F49" s="5" t="s">
        <v>244</v>
      </c>
      <c r="G49" t="s">
        <v>245</v>
      </c>
      <c r="H49" s="9">
        <v>0.13979166666666668</v>
      </c>
      <c r="I49" s="9" t="s">
        <v>31509</v>
      </c>
      <c r="J49">
        <v>3</v>
      </c>
      <c r="K49">
        <v>21</v>
      </c>
      <c r="L49">
        <v>18</v>
      </c>
      <c r="M49" s="5">
        <f t="shared" si="4"/>
        <v>12078</v>
      </c>
      <c r="N49" s="5">
        <f t="shared" si="5"/>
        <v>696.72131147540983</v>
      </c>
      <c r="O49" s="5" t="str">
        <f t="shared" si="6"/>
        <v>y</v>
      </c>
      <c r="P49" s="43" t="str">
        <f t="shared" si="7"/>
        <v>insert into noskrien_reit (dalibnieks, rez,skriesim_db,sacensibas) values ('Petrovs Dzintars',12078,'y','Talsu pauguraines Stirnu buks – 33 km/Lūsis ');</v>
      </c>
    </row>
    <row r="50" spans="1:16" x14ac:dyDescent="0.2">
      <c r="A50" s="10" t="s">
        <v>31673</v>
      </c>
      <c r="B50" t="s">
        <v>171</v>
      </c>
      <c r="C50" t="s">
        <v>6702</v>
      </c>
      <c r="D50">
        <v>79</v>
      </c>
      <c r="E50" t="s">
        <v>1090</v>
      </c>
      <c r="F50" t="s">
        <v>31442</v>
      </c>
      <c r="G50" t="s">
        <v>270</v>
      </c>
      <c r="H50" s="9">
        <v>0.14005787037037037</v>
      </c>
      <c r="I50" s="9" t="s">
        <v>31510</v>
      </c>
      <c r="J50">
        <v>3</v>
      </c>
      <c r="K50">
        <v>21</v>
      </c>
      <c r="L50">
        <v>41</v>
      </c>
      <c r="M50" s="5">
        <f t="shared" si="4"/>
        <v>12101</v>
      </c>
      <c r="N50" s="5">
        <f t="shared" si="5"/>
        <v>695.39707462193212</v>
      </c>
      <c r="O50" s="5" t="str">
        <f t="shared" si="6"/>
        <v/>
      </c>
      <c r="P50" s="43" t="str">
        <f t="shared" si="7"/>
        <v>insert into noskrien_reit (dalibnieks, rez,skriesim_db,sacensibas) values ('Zeidmanis Andis',12101,'','Talsu pauguraines Stirnu buks – 33 km/Lūsis ');</v>
      </c>
    </row>
    <row r="51" spans="1:16" x14ac:dyDescent="0.2">
      <c r="A51" s="10" t="s">
        <v>31674</v>
      </c>
      <c r="B51" t="s">
        <v>106</v>
      </c>
      <c r="C51" t="s">
        <v>2497</v>
      </c>
      <c r="D51">
        <v>219</v>
      </c>
      <c r="E51" t="s">
        <v>1090</v>
      </c>
      <c r="F51" s="5" t="s">
        <v>244</v>
      </c>
      <c r="G51" t="s">
        <v>245</v>
      </c>
      <c r="H51" s="9">
        <v>0.14006944444444444</v>
      </c>
      <c r="I51" s="9" t="s">
        <v>31511</v>
      </c>
      <c r="J51">
        <v>3</v>
      </c>
      <c r="K51">
        <v>21</v>
      </c>
      <c r="L51">
        <v>42</v>
      </c>
      <c r="M51" s="5">
        <f t="shared" si="4"/>
        <v>12102</v>
      </c>
      <c r="N51" s="5">
        <f t="shared" si="5"/>
        <v>695.33961328705993</v>
      </c>
      <c r="O51" s="5" t="str">
        <f t="shared" si="6"/>
        <v>y</v>
      </c>
      <c r="P51" s="43" t="str">
        <f t="shared" si="7"/>
        <v>insert into noskrien_reit (dalibnieks, rez,skriesim_db,sacensibas) values ('Bokmanis Mārcis',12102,'y','Talsu pauguraines Stirnu buks – 33 km/Lūsis ');</v>
      </c>
    </row>
    <row r="52" spans="1:16" x14ac:dyDescent="0.2">
      <c r="A52" s="10" t="s">
        <v>31675</v>
      </c>
      <c r="B52" t="s">
        <v>18</v>
      </c>
      <c r="C52" t="s">
        <v>180</v>
      </c>
      <c r="D52">
        <v>88</v>
      </c>
      <c r="E52" t="s">
        <v>1120</v>
      </c>
      <c r="F52" s="5" t="s">
        <v>244</v>
      </c>
      <c r="G52" t="s">
        <v>245</v>
      </c>
      <c r="H52" s="9">
        <v>0.14031250000000001</v>
      </c>
      <c r="I52" s="9" t="s">
        <v>31512</v>
      </c>
      <c r="J52">
        <v>3</v>
      </c>
      <c r="K52">
        <v>22</v>
      </c>
      <c r="L52">
        <v>3</v>
      </c>
      <c r="M52" s="5">
        <f t="shared" si="4"/>
        <v>12123</v>
      </c>
      <c r="N52" s="5">
        <f t="shared" si="5"/>
        <v>694.13511507052704</v>
      </c>
      <c r="O52" s="5" t="str">
        <f t="shared" si="6"/>
        <v>y</v>
      </c>
      <c r="P52" s="43" t="str">
        <f t="shared" si="7"/>
        <v>insert into noskrien_reit (dalibnieks, rez,skriesim_db,sacensibas) values ('Kāpiņa Inga',12123,'y','Talsu pauguraines Stirnu buks – 33 km/Lūsis ');</v>
      </c>
    </row>
    <row r="53" spans="1:16" x14ac:dyDescent="0.2">
      <c r="A53" s="10" t="s">
        <v>31676</v>
      </c>
      <c r="B53" t="s">
        <v>335</v>
      </c>
      <c r="C53" t="s">
        <v>31443</v>
      </c>
      <c r="D53">
        <v>31</v>
      </c>
      <c r="E53" t="s">
        <v>1088</v>
      </c>
      <c r="F53" t="s">
        <v>1909</v>
      </c>
      <c r="G53" t="s">
        <v>31444</v>
      </c>
      <c r="H53" s="9">
        <v>0.14053240740740741</v>
      </c>
      <c r="I53" s="9" t="s">
        <v>31513</v>
      </c>
      <c r="J53">
        <v>3</v>
      </c>
      <c r="K53">
        <v>22</v>
      </c>
      <c r="L53">
        <v>22</v>
      </c>
      <c r="M53" s="5">
        <f t="shared" si="4"/>
        <v>12142</v>
      </c>
      <c r="N53" s="5">
        <f t="shared" si="5"/>
        <v>693.0489211003129</v>
      </c>
      <c r="O53" s="5" t="str">
        <f t="shared" si="6"/>
        <v/>
      </c>
      <c r="P53" s="43" t="str">
        <f t="shared" si="7"/>
        <v>insert into noskrien_reit (dalibnieks, rez,skriesim_db,sacensibas) values ('Lidaks Ivo',12142,'','Talsu pauguraines Stirnu buks – 33 km/Lūsis ');</v>
      </c>
    </row>
    <row r="54" spans="1:16" x14ac:dyDescent="0.2">
      <c r="A54" s="10" t="s">
        <v>31677</v>
      </c>
      <c r="B54" t="s">
        <v>33</v>
      </c>
      <c r="C54" t="s">
        <v>2468</v>
      </c>
      <c r="D54">
        <v>148</v>
      </c>
      <c r="E54" t="s">
        <v>1090</v>
      </c>
      <c r="F54" s="5" t="s">
        <v>244</v>
      </c>
      <c r="G54" t="s">
        <v>245</v>
      </c>
      <c r="H54" s="9">
        <v>0.14078703703703704</v>
      </c>
      <c r="I54" s="9" t="s">
        <v>31514</v>
      </c>
      <c r="J54">
        <v>3</v>
      </c>
      <c r="K54">
        <v>22</v>
      </c>
      <c r="L54">
        <v>44</v>
      </c>
      <c r="M54" s="5">
        <f t="shared" si="4"/>
        <v>12164</v>
      </c>
      <c r="N54" s="5">
        <f t="shared" si="5"/>
        <v>691.79546201907272</v>
      </c>
      <c r="O54" s="5" t="str">
        <f t="shared" si="6"/>
        <v>y</v>
      </c>
      <c r="P54" s="43" t="str">
        <f t="shared" si="7"/>
        <v>insert into noskrien_reit (dalibnieks, rez,skriesim_db,sacensibas) values ('Gedroics Aigars',12164,'y','Talsu pauguraines Stirnu buks – 33 km/Lūsis ');</v>
      </c>
    </row>
    <row r="55" spans="1:16" x14ac:dyDescent="0.2">
      <c r="A55" s="10" t="s">
        <v>31678</v>
      </c>
      <c r="B55" t="s">
        <v>26</v>
      </c>
      <c r="C55" t="s">
        <v>2466</v>
      </c>
      <c r="D55">
        <v>175</v>
      </c>
      <c r="E55" t="s">
        <v>1090</v>
      </c>
      <c r="F55" s="5" t="s">
        <v>244</v>
      </c>
      <c r="G55" t="s">
        <v>284</v>
      </c>
      <c r="H55" s="9">
        <v>0.14082175925925924</v>
      </c>
      <c r="I55" s="9" t="s">
        <v>31515</v>
      </c>
      <c r="J55">
        <v>3</v>
      </c>
      <c r="K55">
        <v>22</v>
      </c>
      <c r="L55">
        <v>47</v>
      </c>
      <c r="M55" s="5">
        <f t="shared" si="4"/>
        <v>12167</v>
      </c>
      <c r="N55" s="5">
        <f t="shared" si="5"/>
        <v>691.62488698939751</v>
      </c>
      <c r="O55" s="5" t="str">
        <f t="shared" si="6"/>
        <v>y</v>
      </c>
      <c r="P55" s="43" t="str">
        <f t="shared" si="7"/>
        <v>insert into noskrien_reit (dalibnieks, rez,skriesim_db,sacensibas) values ('Ūselis Māris',12167,'y','Talsu pauguraines Stirnu buks – 33 km/Lūsis ');</v>
      </c>
    </row>
    <row r="56" spans="1:16" x14ac:dyDescent="0.2">
      <c r="A56" s="10" t="s">
        <v>31679</v>
      </c>
      <c r="B56" t="s">
        <v>16</v>
      </c>
      <c r="C56" t="s">
        <v>1289</v>
      </c>
      <c r="D56">
        <v>22</v>
      </c>
      <c r="E56" t="s">
        <v>1090</v>
      </c>
      <c r="F56" t="s">
        <v>31445</v>
      </c>
      <c r="G56" t="s">
        <v>279</v>
      </c>
      <c r="H56" s="9">
        <v>0.14180555555555555</v>
      </c>
      <c r="I56" s="9" t="s">
        <v>31516</v>
      </c>
      <c r="J56">
        <v>3</v>
      </c>
      <c r="K56">
        <v>24</v>
      </c>
      <c r="L56">
        <v>12</v>
      </c>
      <c r="M56" s="5">
        <f t="shared" si="4"/>
        <v>12252</v>
      </c>
      <c r="N56" s="5">
        <f t="shared" si="5"/>
        <v>686.82664054848181</v>
      </c>
      <c r="O56" s="5" t="str">
        <f t="shared" si="6"/>
        <v/>
      </c>
      <c r="P56" s="43" t="str">
        <f t="shared" si="7"/>
        <v>insert into noskrien_reit (dalibnieks, rez,skriesim_db,sacensibas) values ('Pīlādzis Aivars',12252,'','Talsu pauguraines Stirnu buks – 33 km/Lūsis ');</v>
      </c>
    </row>
    <row r="57" spans="1:16" x14ac:dyDescent="0.2">
      <c r="A57" s="10" t="s">
        <v>31680</v>
      </c>
      <c r="B57" t="s">
        <v>2439</v>
      </c>
      <c r="C57" t="s">
        <v>1258</v>
      </c>
      <c r="D57">
        <v>78</v>
      </c>
      <c r="E57" t="s">
        <v>1090</v>
      </c>
      <c r="F57" t="s">
        <v>31442</v>
      </c>
      <c r="G57" t="s">
        <v>270</v>
      </c>
      <c r="H57" s="9">
        <v>0.14231481481481481</v>
      </c>
      <c r="I57" s="9" t="s">
        <v>31517</v>
      </c>
      <c r="J57">
        <v>3</v>
      </c>
      <c r="K57">
        <v>24</v>
      </c>
      <c r="L57">
        <v>56</v>
      </c>
      <c r="M57" s="5">
        <f t="shared" si="4"/>
        <v>12296</v>
      </c>
      <c r="N57" s="5">
        <f t="shared" si="5"/>
        <v>684.36890045543259</v>
      </c>
      <c r="O57" s="5" t="str">
        <f t="shared" si="6"/>
        <v/>
      </c>
      <c r="P57" s="43" t="str">
        <f t="shared" si="7"/>
        <v>insert into noskrien_reit (dalibnieks, rez,skriesim_db,sacensibas) values ('Kokins Atis',12296,'','Talsu pauguraines Stirnu buks – 33 km/Lūsis ');</v>
      </c>
    </row>
    <row r="58" spans="1:16" x14ac:dyDescent="0.2">
      <c r="A58" s="10" t="s">
        <v>31681</v>
      </c>
      <c r="B58" t="s">
        <v>58</v>
      </c>
      <c r="C58" t="s">
        <v>31446</v>
      </c>
      <c r="D58">
        <v>65</v>
      </c>
      <c r="E58" t="s">
        <v>1090</v>
      </c>
      <c r="G58" t="s">
        <v>454</v>
      </c>
      <c r="H58" s="9">
        <v>0.14249999999999999</v>
      </c>
      <c r="I58" s="9" t="s">
        <v>14699</v>
      </c>
      <c r="J58">
        <v>3</v>
      </c>
      <c r="K58">
        <v>25</v>
      </c>
      <c r="L58">
        <v>12</v>
      </c>
      <c r="M58" s="5">
        <f t="shared" si="4"/>
        <v>12312</v>
      </c>
      <c r="N58" s="5">
        <f t="shared" si="5"/>
        <v>683.47953216374265</v>
      </c>
      <c r="O58" s="5" t="str">
        <f t="shared" si="6"/>
        <v/>
      </c>
      <c r="P58" s="43" t="str">
        <f t="shared" si="7"/>
        <v>insert into noskrien_reit (dalibnieks, rez,skriesim_db,sacensibas) values ('Briņķis Rolands',12312,'','Talsu pauguraines Stirnu buks – 33 km/Lūsis ');</v>
      </c>
    </row>
    <row r="59" spans="1:16" x14ac:dyDescent="0.2">
      <c r="A59" s="10" t="s">
        <v>31682</v>
      </c>
      <c r="B59" t="s">
        <v>14</v>
      </c>
      <c r="C59" t="s">
        <v>2472</v>
      </c>
      <c r="D59">
        <v>560</v>
      </c>
      <c r="E59" t="s">
        <v>1088</v>
      </c>
      <c r="G59" t="s">
        <v>245</v>
      </c>
      <c r="H59" s="9">
        <v>0.14251157407407408</v>
      </c>
      <c r="I59" s="9" t="s">
        <v>31518</v>
      </c>
      <c r="J59">
        <v>3</v>
      </c>
      <c r="K59">
        <v>25</v>
      </c>
      <c r="L59">
        <v>13</v>
      </c>
      <c r="M59" s="5">
        <f t="shared" si="4"/>
        <v>12313</v>
      </c>
      <c r="N59" s="5">
        <f t="shared" si="5"/>
        <v>683.42402338991315</v>
      </c>
      <c r="O59" s="5" t="str">
        <f t="shared" si="6"/>
        <v/>
      </c>
      <c r="P59" s="43" t="str">
        <f t="shared" si="7"/>
        <v>insert into noskrien_reit (dalibnieks, rez,skriesim_db,sacensibas) values ('Ezers Edgars',12313,'','Talsu pauguraines Stirnu buks – 33 km/Lūsis ');</v>
      </c>
    </row>
    <row r="60" spans="1:16" x14ac:dyDescent="0.2">
      <c r="A60" s="10" t="s">
        <v>31683</v>
      </c>
      <c r="B60" t="s">
        <v>46</v>
      </c>
      <c r="C60" t="s">
        <v>3534</v>
      </c>
      <c r="D60">
        <v>29</v>
      </c>
      <c r="E60" t="s">
        <v>1090</v>
      </c>
      <c r="F60" t="s">
        <v>246</v>
      </c>
      <c r="G60" t="s">
        <v>1455</v>
      </c>
      <c r="H60" s="9">
        <v>0.14276620370370371</v>
      </c>
      <c r="I60" s="9" t="s">
        <v>31519</v>
      </c>
      <c r="J60">
        <v>3</v>
      </c>
      <c r="K60">
        <v>25</v>
      </c>
      <c r="L60">
        <v>35</v>
      </c>
      <c r="M60" s="5">
        <f t="shared" si="4"/>
        <v>12335</v>
      </c>
      <c r="N60" s="5">
        <f t="shared" si="5"/>
        <v>682.20510741791657</v>
      </c>
      <c r="O60" s="5" t="str">
        <f t="shared" si="6"/>
        <v/>
      </c>
      <c r="P60" s="43" t="str">
        <f t="shared" si="7"/>
        <v>insert into noskrien_reit (dalibnieks, rez,skriesim_db,sacensibas) values ('Ķemers Jānis',12335,'','Talsu pauguraines Stirnu buks – 33 km/Lūsis ');</v>
      </c>
    </row>
    <row r="61" spans="1:16" x14ac:dyDescent="0.2">
      <c r="A61" s="10" t="s">
        <v>31684</v>
      </c>
      <c r="B61" t="s">
        <v>46</v>
      </c>
      <c r="C61" t="s">
        <v>31447</v>
      </c>
      <c r="D61">
        <v>561</v>
      </c>
      <c r="E61" t="s">
        <v>1088</v>
      </c>
      <c r="G61" t="s">
        <v>235</v>
      </c>
      <c r="H61" s="9">
        <v>0.1429050925925926</v>
      </c>
      <c r="I61" s="9" t="s">
        <v>31520</v>
      </c>
      <c r="J61">
        <v>3</v>
      </c>
      <c r="K61">
        <v>25</v>
      </c>
      <c r="L61">
        <v>47</v>
      </c>
      <c r="M61" s="5">
        <f t="shared" si="4"/>
        <v>12347</v>
      </c>
      <c r="N61" s="5">
        <f t="shared" si="5"/>
        <v>681.54207499797531</v>
      </c>
      <c r="O61" s="5" t="str">
        <f t="shared" si="6"/>
        <v/>
      </c>
      <c r="P61" s="43" t="str">
        <f t="shared" si="7"/>
        <v>insert into noskrien_reit (dalibnieks, rez,skriesim_db,sacensibas) values ('Erdmanis Jānis',12347,'','Talsu pauguraines Stirnu buks – 33 km/Lūsis ');</v>
      </c>
    </row>
    <row r="62" spans="1:16" x14ac:dyDescent="0.2">
      <c r="A62" s="10" t="s">
        <v>31685</v>
      </c>
      <c r="B62" t="s">
        <v>4</v>
      </c>
      <c r="C62" t="s">
        <v>5</v>
      </c>
      <c r="D62">
        <v>199</v>
      </c>
      <c r="E62" t="s">
        <v>1090</v>
      </c>
      <c r="F62" s="5" t="s">
        <v>244</v>
      </c>
      <c r="G62" t="s">
        <v>245</v>
      </c>
      <c r="H62" s="9">
        <v>0.14327546296296298</v>
      </c>
      <c r="I62" s="9" t="s">
        <v>31521</v>
      </c>
      <c r="J62">
        <v>3</v>
      </c>
      <c r="K62">
        <v>26</v>
      </c>
      <c r="L62">
        <v>19</v>
      </c>
      <c r="M62" s="5">
        <f t="shared" si="4"/>
        <v>12379</v>
      </c>
      <c r="N62" s="5">
        <f t="shared" si="5"/>
        <v>679.78027304305681</v>
      </c>
      <c r="O62" s="5" t="str">
        <f t="shared" si="6"/>
        <v>y</v>
      </c>
      <c r="P62" s="43" t="str">
        <f t="shared" si="7"/>
        <v>insert into noskrien_reit (dalibnieks, rez,skriesim_db,sacensibas) values ('Limanāns Dainis',12379,'y','Talsu pauguraines Stirnu buks – 33 km/Lūsis ');</v>
      </c>
    </row>
    <row r="63" spans="1:16" x14ac:dyDescent="0.2">
      <c r="A63" s="10" t="s">
        <v>31686</v>
      </c>
      <c r="B63" t="s">
        <v>693</v>
      </c>
      <c r="C63" t="s">
        <v>3522</v>
      </c>
      <c r="D63">
        <v>48</v>
      </c>
      <c r="E63" t="s">
        <v>1088</v>
      </c>
      <c r="F63" t="s">
        <v>1114</v>
      </c>
      <c r="G63" t="s">
        <v>245</v>
      </c>
      <c r="H63" s="9">
        <v>0.14384259259259261</v>
      </c>
      <c r="I63" s="9" t="s">
        <v>31522</v>
      </c>
      <c r="J63">
        <v>3</v>
      </c>
      <c r="K63">
        <v>27</v>
      </c>
      <c r="L63">
        <v>8</v>
      </c>
      <c r="M63" s="5">
        <f t="shared" si="4"/>
        <v>12428</v>
      </c>
      <c r="N63" s="5">
        <f t="shared" si="5"/>
        <v>677.10009655616352</v>
      </c>
      <c r="O63" s="5" t="str">
        <f t="shared" si="6"/>
        <v/>
      </c>
      <c r="P63" s="43" t="str">
        <f t="shared" si="7"/>
        <v>insert into noskrien_reit (dalibnieks, rez,skriesim_db,sacensibas) values ('Geide Oskars',12428,'','Talsu pauguraines Stirnu buks – 33 km/Lūsis ');</v>
      </c>
    </row>
    <row r="64" spans="1:16" x14ac:dyDescent="0.2">
      <c r="A64" s="10" t="s">
        <v>31687</v>
      </c>
      <c r="B64" t="s">
        <v>100</v>
      </c>
      <c r="C64" t="s">
        <v>179</v>
      </c>
      <c r="D64">
        <v>202</v>
      </c>
      <c r="E64" t="s">
        <v>1090</v>
      </c>
      <c r="F64" s="5" t="s">
        <v>244</v>
      </c>
      <c r="G64" t="s">
        <v>245</v>
      </c>
      <c r="H64" s="9">
        <v>0.14440972222222223</v>
      </c>
      <c r="I64" s="9" t="s">
        <v>31523</v>
      </c>
      <c r="J64">
        <v>3</v>
      </c>
      <c r="K64">
        <v>27</v>
      </c>
      <c r="L64">
        <v>57</v>
      </c>
      <c r="M64" s="5">
        <f t="shared" si="4"/>
        <v>12477</v>
      </c>
      <c r="N64" s="5">
        <f t="shared" si="5"/>
        <v>674.44097138735276</v>
      </c>
      <c r="O64" s="5" t="str">
        <f t="shared" si="6"/>
        <v>y</v>
      </c>
      <c r="P64" s="43" t="str">
        <f t="shared" si="7"/>
        <v>insert into noskrien_reit (dalibnieks, rez,skriesim_db,sacensibas) values ('Rērihs Dzintars',12477,'y','Talsu pauguraines Stirnu buks – 33 km/Lūsis ');</v>
      </c>
    </row>
    <row r="65" spans="1:16" x14ac:dyDescent="0.2">
      <c r="A65" s="10" t="s">
        <v>31688</v>
      </c>
      <c r="B65" t="s">
        <v>120</v>
      </c>
      <c r="C65" t="s">
        <v>121</v>
      </c>
      <c r="D65">
        <v>16</v>
      </c>
      <c r="E65" t="s">
        <v>1103</v>
      </c>
      <c r="F65" s="5" t="s">
        <v>244</v>
      </c>
      <c r="G65" t="s">
        <v>245</v>
      </c>
      <c r="H65" s="9">
        <v>0.14488425925925927</v>
      </c>
      <c r="I65" s="9" t="s">
        <v>31524</v>
      </c>
      <c r="J65">
        <v>3</v>
      </c>
      <c r="K65">
        <v>28</v>
      </c>
      <c r="L65">
        <v>38</v>
      </c>
      <c r="M65" s="5">
        <f t="shared" si="4"/>
        <v>12518</v>
      </c>
      <c r="N65" s="5">
        <f t="shared" si="5"/>
        <v>672.23198594024598</v>
      </c>
      <c r="O65" s="5" t="str">
        <f t="shared" si="6"/>
        <v>y</v>
      </c>
      <c r="P65" s="43" t="str">
        <f t="shared" si="7"/>
        <v>insert into noskrien_reit (dalibnieks, rez,skriesim_db,sacensibas) values ('Amoliņa Gunta',12518,'y','Talsu pauguraines Stirnu buks – 33 km/Lūsis ');</v>
      </c>
    </row>
    <row r="66" spans="1:16" x14ac:dyDescent="0.2">
      <c r="A66" s="10" t="s">
        <v>31689</v>
      </c>
      <c r="B66" t="s">
        <v>1248</v>
      </c>
      <c r="C66" t="s">
        <v>2455</v>
      </c>
      <c r="D66">
        <v>183</v>
      </c>
      <c r="E66" t="s">
        <v>1090</v>
      </c>
      <c r="G66" t="s">
        <v>245</v>
      </c>
      <c r="H66" s="9">
        <v>0.14534722222222221</v>
      </c>
      <c r="I66" s="9" t="s">
        <v>31525</v>
      </c>
      <c r="J66">
        <v>3</v>
      </c>
      <c r="K66">
        <v>29</v>
      </c>
      <c r="L66">
        <v>18</v>
      </c>
      <c r="M66" s="5">
        <f t="shared" si="4"/>
        <v>12558</v>
      </c>
      <c r="N66" s="5">
        <f t="shared" si="5"/>
        <v>670.09077878643097</v>
      </c>
      <c r="O66" s="5" t="str">
        <f t="shared" ref="O66:O97" si="8">IF(F66="vsk noskrien","y","")</f>
        <v/>
      </c>
      <c r="P66" s="43" t="str">
        <f t="shared" ref="P66:P97" si="9">CONCATENATE("insert into noskrien_reit (dalibnieks, rez,skriesim_db,sacensibas) values ('",C66," ",B66,"',",M66,",'",O66,"','",$P$1,"');")</f>
        <v>insert into noskrien_reit (dalibnieks, rez,skriesim_db,sacensibas) values ('Tērauds Anrijs',12558,'','Talsu pauguraines Stirnu buks – 33 km/Lūsis ');</v>
      </c>
    </row>
    <row r="67" spans="1:16" x14ac:dyDescent="0.2">
      <c r="A67" s="10" t="s">
        <v>31690</v>
      </c>
      <c r="B67" t="s">
        <v>6461</v>
      </c>
      <c r="C67" t="s">
        <v>31448</v>
      </c>
      <c r="D67">
        <v>61</v>
      </c>
      <c r="E67" t="s">
        <v>1090</v>
      </c>
      <c r="G67" t="s">
        <v>31449</v>
      </c>
      <c r="H67" s="9">
        <v>0.14535879629629631</v>
      </c>
      <c r="I67" s="9" t="s">
        <v>31526</v>
      </c>
      <c r="J67">
        <v>3</v>
      </c>
      <c r="K67">
        <v>29</v>
      </c>
      <c r="L67">
        <v>19</v>
      </c>
      <c r="M67" s="5">
        <f t="shared" ref="M67:M130" si="10">J67*3600+K67*60+L67</f>
        <v>12559</v>
      </c>
      <c r="N67" s="5">
        <f t="shared" ref="N67:N130" si="11">$M$2/M67*1000</f>
        <v>670.03742336173264</v>
      </c>
      <c r="O67" s="5" t="str">
        <f t="shared" si="8"/>
        <v/>
      </c>
      <c r="P67" s="43" t="str">
        <f t="shared" si="9"/>
        <v>insert into noskrien_reit (dalibnieks, rez,skriesim_db,sacensibas) values ('Stefanak Gabriel',12559,'','Talsu pauguraines Stirnu buks – 33 km/Lūsis ');</v>
      </c>
    </row>
    <row r="68" spans="1:16" x14ac:dyDescent="0.2">
      <c r="A68" s="10" t="s">
        <v>31691</v>
      </c>
      <c r="B68" t="s">
        <v>404</v>
      </c>
      <c r="C68" t="s">
        <v>14491</v>
      </c>
      <c r="D68">
        <v>135</v>
      </c>
      <c r="E68" t="s">
        <v>1090</v>
      </c>
      <c r="G68" t="s">
        <v>245</v>
      </c>
      <c r="H68" s="9">
        <v>0.14581018518518518</v>
      </c>
      <c r="I68" s="9" t="s">
        <v>31527</v>
      </c>
      <c r="J68">
        <v>3</v>
      </c>
      <c r="K68">
        <v>29</v>
      </c>
      <c r="L68">
        <v>58</v>
      </c>
      <c r="M68" s="5">
        <f t="shared" si="10"/>
        <v>12598</v>
      </c>
      <c r="N68" s="5">
        <f t="shared" si="11"/>
        <v>667.96316875694549</v>
      </c>
      <c r="O68" s="5" t="str">
        <f t="shared" si="8"/>
        <v/>
      </c>
      <c r="P68" s="43" t="str">
        <f t="shared" si="9"/>
        <v>insert into noskrien_reit (dalibnieks, rez,skriesim_db,sacensibas) values ('Gudēvics-Liepiņš Juris',12598,'','Talsu pauguraines Stirnu buks – 33 km/Lūsis ');</v>
      </c>
    </row>
    <row r="69" spans="1:16" x14ac:dyDescent="0.2">
      <c r="A69" s="10" t="s">
        <v>31692</v>
      </c>
      <c r="B69" t="s">
        <v>525</v>
      </c>
      <c r="C69" t="s">
        <v>1237</v>
      </c>
      <c r="D69">
        <v>84</v>
      </c>
      <c r="E69" t="s">
        <v>1097</v>
      </c>
      <c r="F69" t="s">
        <v>1953</v>
      </c>
      <c r="G69" t="s">
        <v>245</v>
      </c>
      <c r="H69" s="9">
        <v>0.14606481481481481</v>
      </c>
      <c r="I69" s="9" t="s">
        <v>31528</v>
      </c>
      <c r="J69">
        <v>3</v>
      </c>
      <c r="K69">
        <v>30</v>
      </c>
      <c r="L69">
        <v>20</v>
      </c>
      <c r="M69" s="5">
        <f t="shared" si="10"/>
        <v>12620</v>
      </c>
      <c r="N69" s="5">
        <f t="shared" si="11"/>
        <v>666.79873217115687</v>
      </c>
      <c r="O69" s="5" t="str">
        <f t="shared" si="8"/>
        <v/>
      </c>
      <c r="P69" s="43" t="str">
        <f t="shared" si="9"/>
        <v>insert into noskrien_reit (dalibnieks, rez,skriesim_db,sacensibas) values ('Ābelīte Arnis',12620,'','Talsu pauguraines Stirnu buks – 33 km/Lūsis ');</v>
      </c>
    </row>
    <row r="70" spans="1:16" x14ac:dyDescent="0.2">
      <c r="A70" s="10" t="s">
        <v>31693</v>
      </c>
      <c r="B70" t="s">
        <v>675</v>
      </c>
      <c r="C70" t="s">
        <v>226</v>
      </c>
      <c r="D70">
        <v>39</v>
      </c>
      <c r="E70" t="s">
        <v>1090</v>
      </c>
      <c r="F70" t="s">
        <v>31450</v>
      </c>
      <c r="G70" t="s">
        <v>385</v>
      </c>
      <c r="H70" s="9">
        <v>0.14623842592592592</v>
      </c>
      <c r="I70" s="9" t="s">
        <v>31529</v>
      </c>
      <c r="J70">
        <v>3</v>
      </c>
      <c r="K70">
        <v>30</v>
      </c>
      <c r="L70">
        <v>35</v>
      </c>
      <c r="M70" s="5">
        <f t="shared" si="10"/>
        <v>12635</v>
      </c>
      <c r="N70" s="5">
        <f t="shared" si="11"/>
        <v>666.00712307083495</v>
      </c>
      <c r="O70" s="5" t="str">
        <f t="shared" si="8"/>
        <v/>
      </c>
      <c r="P70" s="43" t="str">
        <f t="shared" si="9"/>
        <v>insert into noskrien_reit (dalibnieks, rez,skriesim_db,sacensibas) values ('Vaļulis Aivis',12635,'','Talsu pauguraines Stirnu buks – 33 km/Lūsis ');</v>
      </c>
    </row>
    <row r="71" spans="1:16" x14ac:dyDescent="0.2">
      <c r="A71" s="10" t="s">
        <v>31694</v>
      </c>
      <c r="B71" t="s">
        <v>4870</v>
      </c>
      <c r="C71" t="s">
        <v>14492</v>
      </c>
      <c r="D71">
        <v>71</v>
      </c>
      <c r="E71" t="s">
        <v>1090</v>
      </c>
      <c r="F71" t="s">
        <v>1104</v>
      </c>
      <c r="G71" t="s">
        <v>245</v>
      </c>
      <c r="H71" s="9">
        <v>0.14641203703703703</v>
      </c>
      <c r="I71" s="9" t="s">
        <v>31530</v>
      </c>
      <c r="J71">
        <v>3</v>
      </c>
      <c r="K71">
        <v>30</v>
      </c>
      <c r="L71">
        <v>50</v>
      </c>
      <c r="M71" s="5">
        <f t="shared" si="10"/>
        <v>12650</v>
      </c>
      <c r="N71" s="5">
        <f t="shared" si="11"/>
        <v>665.21739130434787</v>
      </c>
      <c r="O71" s="5" t="str">
        <f t="shared" si="8"/>
        <v/>
      </c>
      <c r="P71" s="43" t="str">
        <f t="shared" si="9"/>
        <v>insert into noskrien_reit (dalibnieks, rez,skriesim_db,sacensibas) values ('Zučiks Zigmārs',12650,'','Talsu pauguraines Stirnu buks – 33 km/Lūsis ');</v>
      </c>
    </row>
    <row r="72" spans="1:16" x14ac:dyDescent="0.2">
      <c r="A72" s="10" t="s">
        <v>31695</v>
      </c>
      <c r="B72" t="s">
        <v>609</v>
      </c>
      <c r="C72" t="s">
        <v>610</v>
      </c>
      <c r="D72">
        <v>83</v>
      </c>
      <c r="E72" t="s">
        <v>1120</v>
      </c>
      <c r="F72" t="s">
        <v>836</v>
      </c>
      <c r="G72" t="s">
        <v>734</v>
      </c>
      <c r="H72" s="9">
        <v>0.14645833333333333</v>
      </c>
      <c r="I72" s="9" t="s">
        <v>31531</v>
      </c>
      <c r="J72">
        <v>3</v>
      </c>
      <c r="K72">
        <v>30</v>
      </c>
      <c r="L72">
        <v>54</v>
      </c>
      <c r="M72" s="5">
        <f t="shared" si="10"/>
        <v>12654</v>
      </c>
      <c r="N72" s="5">
        <f t="shared" si="11"/>
        <v>665.00711237553344</v>
      </c>
      <c r="O72" s="5" t="str">
        <f t="shared" si="8"/>
        <v/>
      </c>
      <c r="P72" s="43" t="str">
        <f t="shared" si="9"/>
        <v>insert into noskrien_reit (dalibnieks, rez,skriesim_db,sacensibas) values ('Pūpola Maija',12654,'','Talsu pauguraines Stirnu buks – 33 km/Lūsis ');</v>
      </c>
    </row>
    <row r="73" spans="1:16" x14ac:dyDescent="0.2">
      <c r="A73" s="10" t="s">
        <v>31696</v>
      </c>
      <c r="B73" t="s">
        <v>96</v>
      </c>
      <c r="C73" t="s">
        <v>2511</v>
      </c>
      <c r="D73">
        <v>82</v>
      </c>
      <c r="E73" t="s">
        <v>1097</v>
      </c>
      <c r="F73" s="5" t="s">
        <v>244</v>
      </c>
      <c r="G73" t="s">
        <v>245</v>
      </c>
      <c r="H73" s="9">
        <v>0.14675925925925926</v>
      </c>
      <c r="I73" s="9" t="s">
        <v>31532</v>
      </c>
      <c r="J73">
        <v>3</v>
      </c>
      <c r="K73">
        <v>31</v>
      </c>
      <c r="L73">
        <v>20</v>
      </c>
      <c r="M73" s="5">
        <f t="shared" si="10"/>
        <v>12680</v>
      </c>
      <c r="N73" s="5">
        <f t="shared" si="11"/>
        <v>663.64353312302842</v>
      </c>
      <c r="O73" s="5" t="str">
        <f t="shared" si="8"/>
        <v>y</v>
      </c>
      <c r="P73" s="43" t="str">
        <f t="shared" si="9"/>
        <v>insert into noskrien_reit (dalibnieks, rez,skriesim_db,sacensibas) values ('Ludriks Andris',12680,'y','Talsu pauguraines Stirnu buks – 33 km/Lūsis ');</v>
      </c>
    </row>
    <row r="74" spans="1:16" x14ac:dyDescent="0.2">
      <c r="A74" s="10" t="s">
        <v>31697</v>
      </c>
      <c r="B74" t="s">
        <v>6</v>
      </c>
      <c r="C74" t="s">
        <v>7</v>
      </c>
      <c r="D74">
        <v>13</v>
      </c>
      <c r="E74" t="s">
        <v>1103</v>
      </c>
      <c r="F74" s="5" t="s">
        <v>244</v>
      </c>
      <c r="G74" t="s">
        <v>249</v>
      </c>
      <c r="H74" s="9">
        <v>0.1469560185185185</v>
      </c>
      <c r="I74" s="9" t="s">
        <v>31533</v>
      </c>
      <c r="J74">
        <v>3</v>
      </c>
      <c r="K74">
        <v>31</v>
      </c>
      <c r="L74">
        <v>37</v>
      </c>
      <c r="M74" s="5">
        <f t="shared" si="10"/>
        <v>12697</v>
      </c>
      <c r="N74" s="5">
        <f t="shared" si="11"/>
        <v>662.75498149169096</v>
      </c>
      <c r="O74" s="5" t="str">
        <f t="shared" si="8"/>
        <v>y</v>
      </c>
      <c r="P74" s="43" t="str">
        <f t="shared" si="9"/>
        <v>insert into noskrien_reit (dalibnieks, rez,skriesim_db,sacensibas) values ('Zumberga Marta',12697,'y','Talsu pauguraines Stirnu buks – 33 km/Lūsis ');</v>
      </c>
    </row>
    <row r="75" spans="1:16" x14ac:dyDescent="0.2">
      <c r="A75" s="10" t="s">
        <v>31698</v>
      </c>
      <c r="B75" t="s">
        <v>2484</v>
      </c>
      <c r="C75" t="s">
        <v>2485</v>
      </c>
      <c r="D75">
        <v>119</v>
      </c>
      <c r="E75" t="s">
        <v>1097</v>
      </c>
      <c r="G75" t="s">
        <v>2486</v>
      </c>
      <c r="H75" s="9">
        <v>0.14716435185185187</v>
      </c>
      <c r="I75" s="9" t="s">
        <v>31534</v>
      </c>
      <c r="J75">
        <v>3</v>
      </c>
      <c r="K75">
        <v>31</v>
      </c>
      <c r="L75">
        <v>55</v>
      </c>
      <c r="M75" s="5">
        <f t="shared" si="10"/>
        <v>12715</v>
      </c>
      <c r="N75" s="5">
        <f t="shared" si="11"/>
        <v>661.81675186787254</v>
      </c>
      <c r="O75" s="5" t="str">
        <f t="shared" si="8"/>
        <v/>
      </c>
      <c r="P75" s="43" t="str">
        <f t="shared" si="9"/>
        <v>insert into noskrien_reit (dalibnieks, rez,skriesim_db,sacensibas) values ('Knipšis Ilmars',12715,'','Talsu pauguraines Stirnu buks – 33 km/Lūsis ');</v>
      </c>
    </row>
    <row r="76" spans="1:16" x14ac:dyDescent="0.2">
      <c r="A76" s="10" t="s">
        <v>31699</v>
      </c>
      <c r="B76" t="s">
        <v>68</v>
      </c>
      <c r="C76" t="s">
        <v>367</v>
      </c>
      <c r="D76">
        <v>25</v>
      </c>
      <c r="E76" t="s">
        <v>1097</v>
      </c>
      <c r="F76" t="s">
        <v>31451</v>
      </c>
      <c r="G76" t="s">
        <v>275</v>
      </c>
      <c r="H76" s="9">
        <v>0.14837962962962961</v>
      </c>
      <c r="I76" s="9" t="s">
        <v>31535</v>
      </c>
      <c r="J76">
        <v>3</v>
      </c>
      <c r="K76">
        <v>33</v>
      </c>
      <c r="L76">
        <v>40</v>
      </c>
      <c r="M76" s="5">
        <f t="shared" si="10"/>
        <v>12820</v>
      </c>
      <c r="N76" s="5">
        <f t="shared" si="11"/>
        <v>656.39625585023396</v>
      </c>
      <c r="O76" s="5" t="str">
        <f t="shared" si="8"/>
        <v/>
      </c>
      <c r="P76" s="43" t="str">
        <f t="shared" si="9"/>
        <v>insert into noskrien_reit (dalibnieks, rez,skriesim_db,sacensibas) values ('Grīnvalds Ainārs',12820,'','Talsu pauguraines Stirnu buks – 33 km/Lūsis ');</v>
      </c>
    </row>
    <row r="77" spans="1:16" x14ac:dyDescent="0.2">
      <c r="A77" s="10" t="s">
        <v>31700</v>
      </c>
      <c r="B77" t="s">
        <v>2256</v>
      </c>
      <c r="C77" t="s">
        <v>2479</v>
      </c>
      <c r="D77">
        <v>213</v>
      </c>
      <c r="E77" t="s">
        <v>1103</v>
      </c>
      <c r="F77" t="s">
        <v>31434</v>
      </c>
      <c r="G77" t="s">
        <v>245</v>
      </c>
      <c r="H77" s="9">
        <v>0.14855324074074075</v>
      </c>
      <c r="I77" s="9" t="s">
        <v>31536</v>
      </c>
      <c r="J77">
        <v>3</v>
      </c>
      <c r="K77">
        <v>33</v>
      </c>
      <c r="L77">
        <v>55</v>
      </c>
      <c r="M77" s="5">
        <f t="shared" si="10"/>
        <v>12835</v>
      </c>
      <c r="N77" s="5">
        <f t="shared" si="11"/>
        <v>655.62913907284769</v>
      </c>
      <c r="O77" s="5" t="str">
        <f t="shared" si="8"/>
        <v/>
      </c>
      <c r="P77" s="43" t="str">
        <f t="shared" si="9"/>
        <v>insert into noskrien_reit (dalibnieks, rez,skriesim_db,sacensibas) values ('Klepere Aiva',12835,'','Talsu pauguraines Stirnu buks – 33 km/Lūsis ');</v>
      </c>
    </row>
    <row r="78" spans="1:16" x14ac:dyDescent="0.2">
      <c r="A78" s="10" t="s">
        <v>31701</v>
      </c>
      <c r="B78" t="s">
        <v>540</v>
      </c>
      <c r="C78" t="s">
        <v>2507</v>
      </c>
      <c r="D78">
        <v>188</v>
      </c>
      <c r="E78" t="s">
        <v>1097</v>
      </c>
      <c r="G78" t="s">
        <v>239</v>
      </c>
      <c r="H78" s="9">
        <v>0.14855324074074075</v>
      </c>
      <c r="I78" s="9" t="s">
        <v>31536</v>
      </c>
      <c r="J78">
        <v>3</v>
      </c>
      <c r="K78">
        <v>33</v>
      </c>
      <c r="L78">
        <v>55</v>
      </c>
      <c r="M78" s="5">
        <f t="shared" si="10"/>
        <v>12835</v>
      </c>
      <c r="N78" s="5">
        <f t="shared" si="11"/>
        <v>655.62913907284769</v>
      </c>
      <c r="O78" s="5" t="str">
        <f t="shared" si="8"/>
        <v/>
      </c>
      <c r="P78" s="43" t="str">
        <f t="shared" si="9"/>
        <v>insert into noskrien_reit (dalibnieks, rez,skriesim_db,sacensibas) values ('Lunts Armands',12835,'','Talsu pauguraines Stirnu buks – 33 km/Lūsis ');</v>
      </c>
    </row>
    <row r="79" spans="1:16" x14ac:dyDescent="0.2">
      <c r="A79" s="10" t="s">
        <v>31702</v>
      </c>
      <c r="B79" t="s">
        <v>1459</v>
      </c>
      <c r="C79" t="s">
        <v>2496</v>
      </c>
      <c r="D79">
        <v>115</v>
      </c>
      <c r="E79" t="s">
        <v>1103</v>
      </c>
      <c r="F79" s="5" t="s">
        <v>244</v>
      </c>
      <c r="G79" t="s">
        <v>245</v>
      </c>
      <c r="H79" s="9">
        <v>0.14857638888888888</v>
      </c>
      <c r="I79" s="9" t="s">
        <v>31537</v>
      </c>
      <c r="J79">
        <v>3</v>
      </c>
      <c r="K79">
        <v>33</v>
      </c>
      <c r="L79">
        <v>57</v>
      </c>
      <c r="M79" s="5">
        <f t="shared" si="10"/>
        <v>12837</v>
      </c>
      <c r="N79" s="5">
        <f t="shared" si="11"/>
        <v>655.52699228791778</v>
      </c>
      <c r="O79" s="5" t="str">
        <f t="shared" si="8"/>
        <v>y</v>
      </c>
      <c r="P79" s="43" t="str">
        <f t="shared" si="9"/>
        <v>insert into noskrien_reit (dalibnieks, rez,skriesim_db,sacensibas) values ('Zariņa Evita',12837,'y','Talsu pauguraines Stirnu buks – 33 km/Lūsis ');</v>
      </c>
    </row>
    <row r="80" spans="1:16" x14ac:dyDescent="0.2">
      <c r="A80" s="10" t="s">
        <v>31703</v>
      </c>
      <c r="B80" t="s">
        <v>181</v>
      </c>
      <c r="C80" t="s">
        <v>1289</v>
      </c>
      <c r="D80">
        <v>49</v>
      </c>
      <c r="E80" t="s">
        <v>1090</v>
      </c>
      <c r="F80" t="s">
        <v>246</v>
      </c>
      <c r="G80" t="s">
        <v>245</v>
      </c>
      <c r="H80" s="9">
        <v>0.14857638888888888</v>
      </c>
      <c r="I80" s="9" t="s">
        <v>31537</v>
      </c>
      <c r="J80">
        <v>3</v>
      </c>
      <c r="K80">
        <v>33</v>
      </c>
      <c r="L80">
        <v>57</v>
      </c>
      <c r="M80" s="5">
        <f t="shared" si="10"/>
        <v>12837</v>
      </c>
      <c r="N80" s="5">
        <f t="shared" si="11"/>
        <v>655.52699228791778</v>
      </c>
      <c r="O80" s="5" t="str">
        <f t="shared" si="8"/>
        <v/>
      </c>
      <c r="P80" s="43" t="str">
        <f t="shared" si="9"/>
        <v>insert into noskrien_reit (dalibnieks, rez,skriesim_db,sacensibas) values ('Pīlādzis Kaspars',12837,'','Talsu pauguraines Stirnu buks – 33 km/Lūsis ');</v>
      </c>
    </row>
    <row r="81" spans="1:16" x14ac:dyDescent="0.2">
      <c r="A81" s="10" t="s">
        <v>31704</v>
      </c>
      <c r="B81" t="s">
        <v>96</v>
      </c>
      <c r="C81" t="s">
        <v>2456</v>
      </c>
      <c r="D81">
        <v>208</v>
      </c>
      <c r="E81" t="s">
        <v>1090</v>
      </c>
      <c r="F81" s="5" t="s">
        <v>244</v>
      </c>
      <c r="G81" t="s">
        <v>270</v>
      </c>
      <c r="H81" s="9">
        <v>0.14896990740740743</v>
      </c>
      <c r="I81" s="9" t="s">
        <v>31538</v>
      </c>
      <c r="J81">
        <v>3</v>
      </c>
      <c r="K81">
        <v>34</v>
      </c>
      <c r="L81">
        <v>31</v>
      </c>
      <c r="M81" s="5">
        <f t="shared" si="10"/>
        <v>12871</v>
      </c>
      <c r="N81" s="5">
        <f t="shared" si="11"/>
        <v>653.79535389635612</v>
      </c>
      <c r="O81" s="5" t="str">
        <f t="shared" si="8"/>
        <v>y</v>
      </c>
      <c r="P81" s="43" t="str">
        <f t="shared" si="9"/>
        <v>insert into noskrien_reit (dalibnieks, rez,skriesim_db,sacensibas) values ('Bāliņš Andris',12871,'y','Talsu pauguraines Stirnu buks – 33 km/Lūsis ');</v>
      </c>
    </row>
    <row r="82" spans="1:16" x14ac:dyDescent="0.2">
      <c r="A82" s="10" t="s">
        <v>31705</v>
      </c>
      <c r="B82" t="s">
        <v>92</v>
      </c>
      <c r="C82" t="s">
        <v>119</v>
      </c>
      <c r="D82">
        <v>214</v>
      </c>
      <c r="E82" t="s">
        <v>1090</v>
      </c>
      <c r="F82" s="5" t="s">
        <v>244</v>
      </c>
      <c r="G82" t="s">
        <v>245</v>
      </c>
      <c r="H82" s="9">
        <v>0.14945601851851853</v>
      </c>
      <c r="I82" s="9" t="s">
        <v>31539</v>
      </c>
      <c r="J82">
        <v>3</v>
      </c>
      <c r="K82">
        <v>35</v>
      </c>
      <c r="L82">
        <v>13</v>
      </c>
      <c r="M82" s="5">
        <f t="shared" si="10"/>
        <v>12913</v>
      </c>
      <c r="N82" s="5">
        <f t="shared" si="11"/>
        <v>651.6688608379153</v>
      </c>
      <c r="O82" s="5" t="str">
        <f t="shared" si="8"/>
        <v>y</v>
      </c>
      <c r="P82" s="43" t="str">
        <f t="shared" si="9"/>
        <v>insert into noskrien_reit (dalibnieks, rez,skriesim_db,sacensibas) values ('Pētersons Miks',12913,'y','Talsu pauguraines Stirnu buks – 33 km/Lūsis ');</v>
      </c>
    </row>
    <row r="83" spans="1:16" x14ac:dyDescent="0.2">
      <c r="A83" s="10" t="s">
        <v>31706</v>
      </c>
      <c r="B83" t="s">
        <v>46</v>
      </c>
      <c r="C83" t="s">
        <v>89</v>
      </c>
      <c r="D83">
        <v>59</v>
      </c>
      <c r="E83" t="s">
        <v>1090</v>
      </c>
      <c r="F83" s="5" t="s">
        <v>244</v>
      </c>
      <c r="G83" t="s">
        <v>245</v>
      </c>
      <c r="H83" s="9">
        <v>0.1494675925925926</v>
      </c>
      <c r="I83" s="9" t="s">
        <v>31540</v>
      </c>
      <c r="J83">
        <v>3</v>
      </c>
      <c r="K83">
        <v>35</v>
      </c>
      <c r="L83">
        <v>14</v>
      </c>
      <c r="M83" s="5">
        <f t="shared" si="10"/>
        <v>12914</v>
      </c>
      <c r="N83" s="5">
        <f t="shared" si="11"/>
        <v>651.61839863713794</v>
      </c>
      <c r="O83" s="5" t="str">
        <f t="shared" si="8"/>
        <v>y</v>
      </c>
      <c r="P83" s="43" t="str">
        <f t="shared" si="9"/>
        <v>insert into noskrien_reit (dalibnieks, rez,skriesim_db,sacensibas) values ('Kalniņš Jānis',12914,'y','Talsu pauguraines Stirnu buks – 33 km/Lūsis ');</v>
      </c>
    </row>
    <row r="84" spans="1:16" x14ac:dyDescent="0.2">
      <c r="A84" s="10" t="s">
        <v>31707</v>
      </c>
      <c r="B84" t="s">
        <v>618</v>
      </c>
      <c r="C84" t="s">
        <v>29924</v>
      </c>
      <c r="D84">
        <v>55</v>
      </c>
      <c r="E84" t="s">
        <v>1090</v>
      </c>
      <c r="G84" t="s">
        <v>239</v>
      </c>
      <c r="H84" s="9">
        <v>0.14951388888888889</v>
      </c>
      <c r="I84" s="9" t="s">
        <v>31541</v>
      </c>
      <c r="J84">
        <v>3</v>
      </c>
      <c r="K84">
        <v>35</v>
      </c>
      <c r="L84">
        <v>18</v>
      </c>
      <c r="M84" s="5">
        <f t="shared" si="10"/>
        <v>12918</v>
      </c>
      <c r="N84" s="5">
        <f t="shared" si="11"/>
        <v>651.41662796098467</v>
      </c>
      <c r="O84" s="5" t="str">
        <f t="shared" si="8"/>
        <v/>
      </c>
      <c r="P84" s="43" t="str">
        <f t="shared" si="9"/>
        <v>insert into noskrien_reit (dalibnieks, rez,skriesim_db,sacensibas) values ('Upītis Kalvis',12918,'','Talsu pauguraines Stirnu buks – 33 km/Lūsis ');</v>
      </c>
    </row>
    <row r="85" spans="1:16" x14ac:dyDescent="0.2">
      <c r="A85" s="10" t="s">
        <v>31708</v>
      </c>
      <c r="B85" t="s">
        <v>331</v>
      </c>
      <c r="C85" t="s">
        <v>6575</v>
      </c>
      <c r="D85">
        <v>80</v>
      </c>
      <c r="E85" t="s">
        <v>1090</v>
      </c>
      <c r="F85" t="s">
        <v>31442</v>
      </c>
      <c r="G85" t="s">
        <v>245</v>
      </c>
      <c r="H85" s="9">
        <v>0.1502199074074074</v>
      </c>
      <c r="I85" s="9" t="s">
        <v>31542</v>
      </c>
      <c r="J85">
        <v>3</v>
      </c>
      <c r="K85">
        <v>36</v>
      </c>
      <c r="L85">
        <v>19</v>
      </c>
      <c r="M85" s="5">
        <f t="shared" si="10"/>
        <v>12979</v>
      </c>
      <c r="N85" s="5">
        <f t="shared" si="11"/>
        <v>648.35503505662996</v>
      </c>
      <c r="O85" s="5" t="str">
        <f t="shared" si="8"/>
        <v/>
      </c>
      <c r="P85" s="43" t="str">
        <f t="shared" si="9"/>
        <v>insert into noskrien_reit (dalibnieks, rez,skriesim_db,sacensibas) values ('Kosts Guntars',12979,'','Talsu pauguraines Stirnu buks – 33 km/Lūsis ');</v>
      </c>
    </row>
    <row r="86" spans="1:16" x14ac:dyDescent="0.2">
      <c r="A86" s="10" t="s">
        <v>31709</v>
      </c>
      <c r="B86" t="s">
        <v>1298</v>
      </c>
      <c r="C86" t="s">
        <v>323</v>
      </c>
      <c r="D86">
        <v>103</v>
      </c>
      <c r="E86" t="s">
        <v>1090</v>
      </c>
      <c r="F86" t="s">
        <v>1087</v>
      </c>
      <c r="G86" t="s">
        <v>2471</v>
      </c>
      <c r="H86" s="9">
        <v>0.15035879629629631</v>
      </c>
      <c r="I86" s="9" t="s">
        <v>16489</v>
      </c>
      <c r="J86">
        <v>3</v>
      </c>
      <c r="K86">
        <v>36</v>
      </c>
      <c r="L86">
        <v>31</v>
      </c>
      <c r="M86" s="5">
        <f t="shared" si="10"/>
        <v>12991</v>
      </c>
      <c r="N86" s="5">
        <f t="shared" si="11"/>
        <v>647.75613886536826</v>
      </c>
      <c r="O86" s="5" t="str">
        <f t="shared" si="8"/>
        <v/>
      </c>
      <c r="P86" s="43" t="str">
        <f t="shared" si="9"/>
        <v>insert into noskrien_reit (dalibnieks, rez,skriesim_db,sacensibas) values ('Ščedrovs Valentīns',12991,'','Talsu pauguraines Stirnu buks – 33 km/Lūsis ');</v>
      </c>
    </row>
    <row r="87" spans="1:16" x14ac:dyDescent="0.2">
      <c r="A87" s="10" t="s">
        <v>31710</v>
      </c>
      <c r="B87" t="s">
        <v>318</v>
      </c>
      <c r="C87" t="s">
        <v>554</v>
      </c>
      <c r="D87">
        <v>226</v>
      </c>
      <c r="E87" t="s">
        <v>1088</v>
      </c>
      <c r="G87" t="s">
        <v>245</v>
      </c>
      <c r="H87" s="9">
        <v>0.1504398148148148</v>
      </c>
      <c r="I87" s="9" t="s">
        <v>31543</v>
      </c>
      <c r="J87">
        <v>3</v>
      </c>
      <c r="K87">
        <v>36</v>
      </c>
      <c r="L87">
        <v>38</v>
      </c>
      <c r="M87" s="5">
        <f t="shared" si="10"/>
        <v>12998</v>
      </c>
      <c r="N87" s="5">
        <f t="shared" si="11"/>
        <v>647.4072934297584</v>
      </c>
      <c r="O87" s="5" t="str">
        <f t="shared" si="8"/>
        <v/>
      </c>
      <c r="P87" s="43" t="str">
        <f t="shared" si="9"/>
        <v>insert into noskrien_reit (dalibnieks, rez,skriesim_db,sacensibas) values ('Skorovs Reinis',12998,'','Talsu pauguraines Stirnu buks – 33 km/Lūsis ');</v>
      </c>
    </row>
    <row r="88" spans="1:16" x14ac:dyDescent="0.2">
      <c r="A88" s="10" t="s">
        <v>31711</v>
      </c>
      <c r="B88" t="s">
        <v>14</v>
      </c>
      <c r="C88" t="s">
        <v>99</v>
      </c>
      <c r="D88">
        <v>60</v>
      </c>
      <c r="E88" t="s">
        <v>1090</v>
      </c>
      <c r="F88" s="5" t="s">
        <v>244</v>
      </c>
      <c r="G88" t="s">
        <v>270</v>
      </c>
      <c r="H88" s="9">
        <v>0.1504513888888889</v>
      </c>
      <c r="I88" s="9" t="s">
        <v>31544</v>
      </c>
      <c r="J88">
        <v>3</v>
      </c>
      <c r="K88">
        <v>36</v>
      </c>
      <c r="L88">
        <v>39</v>
      </c>
      <c r="M88" s="5">
        <f t="shared" si="10"/>
        <v>12999</v>
      </c>
      <c r="N88" s="5">
        <f t="shared" si="11"/>
        <v>647.35748903761828</v>
      </c>
      <c r="O88" s="5" t="str">
        <f t="shared" si="8"/>
        <v>y</v>
      </c>
      <c r="P88" s="43" t="str">
        <f t="shared" si="9"/>
        <v>insert into noskrien_reit (dalibnieks, rez,skriesim_db,sacensibas) values ('Bukšs Edgars',12999,'y','Talsu pauguraines Stirnu buks – 33 km/Lūsis ');</v>
      </c>
    </row>
    <row r="89" spans="1:16" x14ac:dyDescent="0.2">
      <c r="A89" s="10" t="s">
        <v>31712</v>
      </c>
      <c r="B89" t="s">
        <v>33</v>
      </c>
      <c r="C89" t="s">
        <v>193</v>
      </c>
      <c r="D89">
        <v>171</v>
      </c>
      <c r="E89" t="s">
        <v>1097</v>
      </c>
      <c r="G89" t="s">
        <v>245</v>
      </c>
      <c r="H89" s="9">
        <v>0.15084490740740741</v>
      </c>
      <c r="I89" s="9" t="s">
        <v>31545</v>
      </c>
      <c r="J89">
        <v>3</v>
      </c>
      <c r="K89">
        <v>37</v>
      </c>
      <c r="L89">
        <v>13</v>
      </c>
      <c r="M89" s="5">
        <f t="shared" si="10"/>
        <v>13033</v>
      </c>
      <c r="N89" s="5">
        <f t="shared" si="11"/>
        <v>645.66868717870022</v>
      </c>
      <c r="O89" s="5" t="str">
        <f t="shared" si="8"/>
        <v/>
      </c>
      <c r="P89" s="43" t="str">
        <f t="shared" si="9"/>
        <v>insert into noskrien_reit (dalibnieks, rez,skriesim_db,sacensibas) values ('Beks Aigars',13033,'','Talsu pauguraines Stirnu buks – 33 km/Lūsis ');</v>
      </c>
    </row>
    <row r="90" spans="1:16" x14ac:dyDescent="0.2">
      <c r="A90" s="10" t="s">
        <v>31713</v>
      </c>
      <c r="B90" t="s">
        <v>68</v>
      </c>
      <c r="C90" t="s">
        <v>81</v>
      </c>
      <c r="D90">
        <v>142</v>
      </c>
      <c r="E90" t="s">
        <v>1090</v>
      </c>
      <c r="F90" t="s">
        <v>262</v>
      </c>
      <c r="G90" t="s">
        <v>245</v>
      </c>
      <c r="H90" s="9">
        <v>0.15100694444444443</v>
      </c>
      <c r="I90" s="9" t="s">
        <v>31546</v>
      </c>
      <c r="J90">
        <v>3</v>
      </c>
      <c r="K90">
        <v>37</v>
      </c>
      <c r="L90">
        <v>27</v>
      </c>
      <c r="M90" s="5">
        <f t="shared" si="10"/>
        <v>13047</v>
      </c>
      <c r="N90" s="5">
        <f t="shared" si="11"/>
        <v>644.97585651873987</v>
      </c>
      <c r="O90" s="5" t="str">
        <f t="shared" si="8"/>
        <v/>
      </c>
      <c r="P90" s="43" t="str">
        <f t="shared" si="9"/>
        <v>insert into noskrien_reit (dalibnieks, rez,skriesim_db,sacensibas) values ('Kumpiņš Ainārs',13047,'','Talsu pauguraines Stirnu buks – 33 km/Lūsis ');</v>
      </c>
    </row>
    <row r="91" spans="1:16" x14ac:dyDescent="0.2">
      <c r="A91" s="10" t="s">
        <v>31714</v>
      </c>
      <c r="B91" t="s">
        <v>533</v>
      </c>
      <c r="C91" t="s">
        <v>534</v>
      </c>
      <c r="D91">
        <v>17</v>
      </c>
      <c r="E91" t="s">
        <v>1120</v>
      </c>
      <c r="F91" t="s">
        <v>836</v>
      </c>
      <c r="G91" t="s">
        <v>259</v>
      </c>
      <c r="H91" s="9">
        <v>0.15118055555555557</v>
      </c>
      <c r="I91" s="9" t="s">
        <v>31547</v>
      </c>
      <c r="J91">
        <v>3</v>
      </c>
      <c r="K91">
        <v>37</v>
      </c>
      <c r="L91">
        <v>42</v>
      </c>
      <c r="M91" s="5">
        <f t="shared" si="10"/>
        <v>13062</v>
      </c>
      <c r="N91" s="5">
        <f t="shared" si="11"/>
        <v>644.23518603582909</v>
      </c>
      <c r="O91" s="5" t="str">
        <f t="shared" si="8"/>
        <v/>
      </c>
      <c r="P91" s="43" t="str">
        <f t="shared" si="9"/>
        <v>insert into noskrien_reit (dalibnieks, rez,skriesim_db,sacensibas) values ('Joce Ludmila',13062,'','Talsu pauguraines Stirnu buks – 33 km/Lūsis ');</v>
      </c>
    </row>
    <row r="92" spans="1:16" x14ac:dyDescent="0.2">
      <c r="A92" s="10" t="s">
        <v>31715</v>
      </c>
      <c r="B92" t="s">
        <v>33</v>
      </c>
      <c r="C92" t="s">
        <v>1258</v>
      </c>
      <c r="D92">
        <v>76</v>
      </c>
      <c r="E92" t="s">
        <v>1090</v>
      </c>
      <c r="F92" t="s">
        <v>1094</v>
      </c>
      <c r="G92" t="s">
        <v>245</v>
      </c>
      <c r="H92" s="9">
        <v>0.1517361111111111</v>
      </c>
      <c r="I92" s="9" t="s">
        <v>31548</v>
      </c>
      <c r="J92">
        <v>3</v>
      </c>
      <c r="K92">
        <v>38</v>
      </c>
      <c r="L92">
        <v>30</v>
      </c>
      <c r="M92" s="5">
        <f t="shared" si="10"/>
        <v>13110</v>
      </c>
      <c r="N92" s="5">
        <f t="shared" si="11"/>
        <v>641.87643020594965</v>
      </c>
      <c r="O92" s="5" t="str">
        <f t="shared" si="8"/>
        <v/>
      </c>
      <c r="P92" s="43" t="str">
        <f t="shared" si="9"/>
        <v>insert into noskrien_reit (dalibnieks, rez,skriesim_db,sacensibas) values ('Kokins Aigars',13110,'','Talsu pauguraines Stirnu buks – 33 km/Lūsis ');</v>
      </c>
    </row>
    <row r="93" spans="1:16" x14ac:dyDescent="0.2">
      <c r="A93" s="10" t="s">
        <v>31716</v>
      </c>
      <c r="B93" t="s">
        <v>186</v>
      </c>
      <c r="C93" t="s">
        <v>187</v>
      </c>
      <c r="D93">
        <v>121</v>
      </c>
      <c r="E93" t="s">
        <v>1090</v>
      </c>
      <c r="G93" t="s">
        <v>2460</v>
      </c>
      <c r="H93" s="9">
        <v>0.15208333333333332</v>
      </c>
      <c r="I93" s="9" t="s">
        <v>31549</v>
      </c>
      <c r="J93">
        <v>3</v>
      </c>
      <c r="K93">
        <v>39</v>
      </c>
      <c r="L93">
        <v>0</v>
      </c>
      <c r="M93" s="5">
        <f t="shared" si="10"/>
        <v>13140</v>
      </c>
      <c r="N93" s="5">
        <f t="shared" si="11"/>
        <v>640.41095890410963</v>
      </c>
      <c r="O93" s="5" t="str">
        <f t="shared" si="8"/>
        <v/>
      </c>
      <c r="P93" s="43" t="str">
        <f t="shared" si="9"/>
        <v>insert into noskrien_reit (dalibnieks, rez,skriesim_db,sacensibas) values ('Pormeisters Uldis',13140,'','Talsu pauguraines Stirnu buks – 33 km/Lūsis ');</v>
      </c>
    </row>
    <row r="94" spans="1:16" x14ac:dyDescent="0.2">
      <c r="A94" s="10" t="s">
        <v>31717</v>
      </c>
      <c r="B94" t="s">
        <v>784</v>
      </c>
      <c r="C94" t="s">
        <v>2475</v>
      </c>
      <c r="D94">
        <v>198</v>
      </c>
      <c r="E94" t="s">
        <v>1103</v>
      </c>
      <c r="G94" t="s">
        <v>275</v>
      </c>
      <c r="H94" s="9">
        <v>0.15238425925925925</v>
      </c>
      <c r="I94" s="9" t="s">
        <v>31550</v>
      </c>
      <c r="J94">
        <v>3</v>
      </c>
      <c r="K94">
        <v>39</v>
      </c>
      <c r="L94">
        <v>26</v>
      </c>
      <c r="M94" s="5">
        <f t="shared" si="10"/>
        <v>13166</v>
      </c>
      <c r="N94" s="5">
        <f t="shared" si="11"/>
        <v>639.14628588789299</v>
      </c>
      <c r="O94" s="5" t="str">
        <f t="shared" si="8"/>
        <v/>
      </c>
      <c r="P94" s="43" t="str">
        <f t="shared" si="9"/>
        <v>insert into noskrien_reit (dalibnieks, rez,skriesim_db,sacensibas) values ('Vate Evija',13166,'','Talsu pauguraines Stirnu buks – 33 km/Lūsis ');</v>
      </c>
    </row>
    <row r="95" spans="1:16" x14ac:dyDescent="0.2">
      <c r="A95" s="10" t="s">
        <v>31718</v>
      </c>
      <c r="B95" t="s">
        <v>96</v>
      </c>
      <c r="C95" t="s">
        <v>5</v>
      </c>
      <c r="D95">
        <v>189</v>
      </c>
      <c r="E95" t="s">
        <v>1090</v>
      </c>
      <c r="F95" t="s">
        <v>1107</v>
      </c>
      <c r="G95" t="s">
        <v>454</v>
      </c>
      <c r="H95" s="9">
        <v>0.15278935185185186</v>
      </c>
      <c r="I95" s="9" t="s">
        <v>31551</v>
      </c>
      <c r="J95">
        <v>3</v>
      </c>
      <c r="K95">
        <v>40</v>
      </c>
      <c r="L95">
        <v>1</v>
      </c>
      <c r="M95" s="5">
        <f t="shared" si="10"/>
        <v>13201</v>
      </c>
      <c r="N95" s="5">
        <f t="shared" si="11"/>
        <v>637.45170820392389</v>
      </c>
      <c r="O95" s="5" t="str">
        <f t="shared" si="8"/>
        <v/>
      </c>
      <c r="P95" s="43" t="str">
        <f t="shared" si="9"/>
        <v>insert into noskrien_reit (dalibnieks, rez,skriesim_db,sacensibas) values ('Limanāns Andris',13201,'','Talsu pauguraines Stirnu buks – 33 km/Lūsis ');</v>
      </c>
    </row>
    <row r="96" spans="1:16" x14ac:dyDescent="0.2">
      <c r="A96" s="10" t="s">
        <v>31719</v>
      </c>
      <c r="B96" t="s">
        <v>46</v>
      </c>
      <c r="C96" t="s">
        <v>31452</v>
      </c>
      <c r="D96">
        <v>562</v>
      </c>
      <c r="E96" t="s">
        <v>1090</v>
      </c>
      <c r="F96" t="s">
        <v>1119</v>
      </c>
      <c r="G96" t="s">
        <v>245</v>
      </c>
      <c r="H96" s="9">
        <v>0.15331018518518519</v>
      </c>
      <c r="I96" s="9" t="s">
        <v>31552</v>
      </c>
      <c r="J96">
        <v>3</v>
      </c>
      <c r="K96">
        <v>40</v>
      </c>
      <c r="L96">
        <v>46</v>
      </c>
      <c r="M96" s="5">
        <f t="shared" si="10"/>
        <v>13246</v>
      </c>
      <c r="N96" s="5">
        <f t="shared" si="11"/>
        <v>635.28612411293977</v>
      </c>
      <c r="O96" s="5" t="str">
        <f t="shared" si="8"/>
        <v/>
      </c>
      <c r="P96" s="43" t="str">
        <f t="shared" si="9"/>
        <v>insert into noskrien_reit (dalibnieks, rez,skriesim_db,sacensibas) values ('Kes Jānis',13246,'','Talsu pauguraines Stirnu buks – 33 km/Lūsis ');</v>
      </c>
    </row>
    <row r="97" spans="1:16" x14ac:dyDescent="0.2">
      <c r="A97" s="10" t="s">
        <v>31720</v>
      </c>
      <c r="B97" t="s">
        <v>1411</v>
      </c>
      <c r="C97" t="s">
        <v>123</v>
      </c>
      <c r="D97">
        <v>53</v>
      </c>
      <c r="E97" t="s">
        <v>1097</v>
      </c>
      <c r="F97" t="s">
        <v>2476</v>
      </c>
      <c r="G97" t="s">
        <v>2477</v>
      </c>
      <c r="H97" s="9">
        <v>0.1537152777777778</v>
      </c>
      <c r="I97" s="9" t="s">
        <v>31553</v>
      </c>
      <c r="J97">
        <v>3</v>
      </c>
      <c r="K97">
        <v>41</v>
      </c>
      <c r="L97">
        <v>21</v>
      </c>
      <c r="M97" s="5">
        <f t="shared" si="10"/>
        <v>13281</v>
      </c>
      <c r="N97" s="5">
        <f t="shared" si="11"/>
        <v>633.61192681274008</v>
      </c>
      <c r="O97" s="5" t="str">
        <f t="shared" si="8"/>
        <v/>
      </c>
      <c r="P97" s="43" t="str">
        <f t="shared" si="9"/>
        <v>insert into noskrien_reit (dalibnieks, rez,skriesim_db,sacensibas) values ('Liepiņš Modris',13281,'','Talsu pauguraines Stirnu buks – 33 km/Lūsis ');</v>
      </c>
    </row>
    <row r="98" spans="1:16" x14ac:dyDescent="0.2">
      <c r="A98" s="10" t="s">
        <v>31721</v>
      </c>
      <c r="B98" t="s">
        <v>94</v>
      </c>
      <c r="C98" t="s">
        <v>2478</v>
      </c>
      <c r="D98">
        <v>105</v>
      </c>
      <c r="E98" t="s">
        <v>1097</v>
      </c>
      <c r="F98" t="s">
        <v>1116</v>
      </c>
      <c r="G98" t="s">
        <v>1116</v>
      </c>
      <c r="H98" s="9">
        <v>0.15410879629629629</v>
      </c>
      <c r="I98" s="9" t="s">
        <v>31554</v>
      </c>
      <c r="J98">
        <v>3</v>
      </c>
      <c r="K98">
        <v>41</v>
      </c>
      <c r="L98">
        <v>55</v>
      </c>
      <c r="M98" s="5">
        <f t="shared" si="10"/>
        <v>13315</v>
      </c>
      <c r="N98" s="5">
        <f t="shared" si="11"/>
        <v>631.99399173864072</v>
      </c>
      <c r="O98" s="5" t="str">
        <f t="shared" ref="O98:O129" si="12">IF(F98="vsk noskrien","y","")</f>
        <v/>
      </c>
      <c r="P98" s="43" t="str">
        <f t="shared" ref="P98:P129" si="13">CONCATENATE("insert into noskrien_reit (dalibnieks, rez,skriesim_db,sacensibas) values ('",C98," ",B98,"',",M98,",'",O98,"','",$P$1,"');")</f>
        <v>insert into noskrien_reit (dalibnieks, rez,skriesim_db,sacensibas) values ('Vijgriezis Guntis',13315,'','Talsu pauguraines Stirnu buks – 33 km/Lūsis ');</v>
      </c>
    </row>
    <row r="99" spans="1:16" x14ac:dyDescent="0.2">
      <c r="A99" s="10" t="s">
        <v>31722</v>
      </c>
      <c r="B99" t="s">
        <v>14</v>
      </c>
      <c r="C99" t="s">
        <v>157</v>
      </c>
      <c r="D99">
        <v>210</v>
      </c>
      <c r="E99" t="s">
        <v>1090</v>
      </c>
      <c r="F99" s="5" t="s">
        <v>244</v>
      </c>
      <c r="G99" t="s">
        <v>245</v>
      </c>
      <c r="H99" s="9">
        <v>0.15416666666666667</v>
      </c>
      <c r="I99" s="9" t="s">
        <v>31555</v>
      </c>
      <c r="J99">
        <v>3</v>
      </c>
      <c r="K99">
        <v>42</v>
      </c>
      <c r="L99">
        <v>0</v>
      </c>
      <c r="M99" s="5">
        <f t="shared" si="10"/>
        <v>13320</v>
      </c>
      <c r="N99" s="5">
        <f t="shared" si="11"/>
        <v>631.75675675675677</v>
      </c>
      <c r="O99" s="5" t="str">
        <f t="shared" si="12"/>
        <v>y</v>
      </c>
      <c r="P99" s="43" t="str">
        <f t="shared" si="13"/>
        <v>insert into noskrien_reit (dalibnieks, rez,skriesim_db,sacensibas) values ('Ābelītis Edgars',13320,'y','Talsu pauguraines Stirnu buks – 33 km/Lūsis ');</v>
      </c>
    </row>
    <row r="100" spans="1:16" x14ac:dyDescent="0.2">
      <c r="A100" s="10" t="s">
        <v>31723</v>
      </c>
      <c r="B100" t="s">
        <v>100</v>
      </c>
      <c r="C100" t="s">
        <v>2505</v>
      </c>
      <c r="D100">
        <v>155</v>
      </c>
      <c r="E100" t="s">
        <v>1097</v>
      </c>
      <c r="F100" t="s">
        <v>1131</v>
      </c>
      <c r="G100" t="s">
        <v>261</v>
      </c>
      <c r="H100" s="9">
        <v>0.15527777777777776</v>
      </c>
      <c r="I100" s="9" t="s">
        <v>31556</v>
      </c>
      <c r="J100">
        <v>3</v>
      </c>
      <c r="K100">
        <v>43</v>
      </c>
      <c r="L100">
        <v>36</v>
      </c>
      <c r="M100" s="5">
        <f t="shared" si="10"/>
        <v>13416</v>
      </c>
      <c r="N100" s="5">
        <f t="shared" si="11"/>
        <v>627.23613595706615</v>
      </c>
      <c r="O100" s="5" t="str">
        <f t="shared" si="12"/>
        <v/>
      </c>
      <c r="P100" s="43" t="str">
        <f t="shared" si="13"/>
        <v>insert into noskrien_reit (dalibnieks, rez,skriesim_db,sacensibas) values ('Dūdiņš Dzintars',13416,'','Talsu pauguraines Stirnu buks – 33 km/Lūsis ');</v>
      </c>
    </row>
    <row r="101" spans="1:16" x14ac:dyDescent="0.2">
      <c r="A101" s="10" t="s">
        <v>31724</v>
      </c>
      <c r="B101" t="s">
        <v>314</v>
      </c>
      <c r="C101" t="s">
        <v>2467</v>
      </c>
      <c r="D101">
        <v>47</v>
      </c>
      <c r="E101" t="s">
        <v>1090</v>
      </c>
      <c r="F101" t="s">
        <v>31453</v>
      </c>
      <c r="G101" t="s">
        <v>245</v>
      </c>
      <c r="H101" s="9">
        <v>0.15564814814814815</v>
      </c>
      <c r="I101" s="9" t="s">
        <v>16506</v>
      </c>
      <c r="J101">
        <v>3</v>
      </c>
      <c r="K101">
        <v>44</v>
      </c>
      <c r="L101">
        <v>8</v>
      </c>
      <c r="M101" s="5">
        <f t="shared" si="10"/>
        <v>13448</v>
      </c>
      <c r="N101" s="5">
        <f t="shared" si="11"/>
        <v>625.7436049970255</v>
      </c>
      <c r="O101" s="5" t="str">
        <f t="shared" si="12"/>
        <v/>
      </c>
      <c r="P101" s="43" t="str">
        <f t="shared" si="13"/>
        <v>insert into noskrien_reit (dalibnieks, rez,skriesim_db,sacensibas) values ('Tumašs Mareks',13448,'','Talsu pauguraines Stirnu buks – 33 km/Lūsis ');</v>
      </c>
    </row>
    <row r="102" spans="1:16" x14ac:dyDescent="0.2">
      <c r="A102" s="10" t="s">
        <v>31725</v>
      </c>
      <c r="B102" t="s">
        <v>68</v>
      </c>
      <c r="C102" t="s">
        <v>2503</v>
      </c>
      <c r="D102">
        <v>69</v>
      </c>
      <c r="E102" t="s">
        <v>1097</v>
      </c>
      <c r="F102" s="5" t="s">
        <v>244</v>
      </c>
      <c r="G102" t="s">
        <v>2504</v>
      </c>
      <c r="H102" s="9">
        <v>0.15564814814814815</v>
      </c>
      <c r="I102" s="9" t="s">
        <v>16506</v>
      </c>
      <c r="J102">
        <v>3</v>
      </c>
      <c r="K102">
        <v>44</v>
      </c>
      <c r="L102">
        <v>8</v>
      </c>
      <c r="M102" s="5">
        <f t="shared" si="10"/>
        <v>13448</v>
      </c>
      <c r="N102" s="5">
        <f t="shared" si="11"/>
        <v>625.7436049970255</v>
      </c>
      <c r="O102" s="5" t="str">
        <f t="shared" si="12"/>
        <v>y</v>
      </c>
      <c r="P102" s="43" t="str">
        <f t="shared" si="13"/>
        <v>insert into noskrien_reit (dalibnieks, rez,skriesim_db,sacensibas) values ('Arnicāns Ainārs',13448,'y','Talsu pauguraines Stirnu buks – 33 km/Lūsis ');</v>
      </c>
    </row>
    <row r="103" spans="1:16" x14ac:dyDescent="0.2">
      <c r="A103" s="10" t="s">
        <v>31726</v>
      </c>
      <c r="B103" t="s">
        <v>748</v>
      </c>
      <c r="C103" t="s">
        <v>319</v>
      </c>
      <c r="D103">
        <v>104</v>
      </c>
      <c r="E103" t="s">
        <v>1090</v>
      </c>
      <c r="G103" t="s">
        <v>245</v>
      </c>
      <c r="H103" s="9">
        <v>0.1560300925925926</v>
      </c>
      <c r="I103" s="9" t="s">
        <v>31557</v>
      </c>
      <c r="J103">
        <v>3</v>
      </c>
      <c r="K103">
        <v>44</v>
      </c>
      <c r="L103">
        <v>41</v>
      </c>
      <c r="M103" s="5">
        <f t="shared" si="10"/>
        <v>13481</v>
      </c>
      <c r="N103" s="5">
        <f t="shared" si="11"/>
        <v>624.21185372005039</v>
      </c>
      <c r="O103" s="5" t="str">
        <f t="shared" si="12"/>
        <v/>
      </c>
      <c r="P103" s="43" t="str">
        <f t="shared" si="13"/>
        <v>insert into noskrien_reit (dalibnieks, rez,skriesim_db,sacensibas) values ('Liepa Agris',13481,'','Talsu pauguraines Stirnu buks – 33 km/Lūsis ');</v>
      </c>
    </row>
    <row r="104" spans="1:16" x14ac:dyDescent="0.2">
      <c r="A104" s="10" t="s">
        <v>31727</v>
      </c>
      <c r="B104" t="s">
        <v>615</v>
      </c>
      <c r="C104" t="s">
        <v>1268</v>
      </c>
      <c r="D104">
        <v>164</v>
      </c>
      <c r="E104" t="s">
        <v>1090</v>
      </c>
      <c r="F104" t="s">
        <v>1126</v>
      </c>
      <c r="G104" t="s">
        <v>245</v>
      </c>
      <c r="H104" s="9">
        <v>0.15613425925925925</v>
      </c>
      <c r="I104" s="9" t="s">
        <v>31558</v>
      </c>
      <c r="J104">
        <v>3</v>
      </c>
      <c r="K104">
        <v>44</v>
      </c>
      <c r="L104">
        <v>50</v>
      </c>
      <c r="M104" s="5">
        <f t="shared" si="10"/>
        <v>13490</v>
      </c>
      <c r="N104" s="5">
        <f t="shared" si="11"/>
        <v>623.79540400296514</v>
      </c>
      <c r="O104" s="5" t="str">
        <f t="shared" si="12"/>
        <v/>
      </c>
      <c r="P104" s="43" t="str">
        <f t="shared" si="13"/>
        <v>insert into noskrien_reit (dalibnieks, rez,skriesim_db,sacensibas) values ('Borovskis Gvido',13490,'','Talsu pauguraines Stirnu buks – 33 km/Lūsis ');</v>
      </c>
    </row>
    <row r="105" spans="1:16" x14ac:dyDescent="0.2">
      <c r="A105" s="10" t="s">
        <v>31728</v>
      </c>
      <c r="B105" t="s">
        <v>26</v>
      </c>
      <c r="C105" t="s">
        <v>10462</v>
      </c>
      <c r="D105">
        <v>113</v>
      </c>
      <c r="E105" t="s">
        <v>1090</v>
      </c>
      <c r="G105" t="s">
        <v>245</v>
      </c>
      <c r="H105" s="9">
        <v>0.15618055555555554</v>
      </c>
      <c r="I105" s="9" t="s">
        <v>31559</v>
      </c>
      <c r="J105">
        <v>3</v>
      </c>
      <c r="K105">
        <v>44</v>
      </c>
      <c r="L105">
        <v>54</v>
      </c>
      <c r="M105" s="5">
        <f t="shared" si="10"/>
        <v>13494</v>
      </c>
      <c r="N105" s="5">
        <f t="shared" si="11"/>
        <v>623.61049355269006</v>
      </c>
      <c r="O105" s="5" t="str">
        <f t="shared" si="12"/>
        <v/>
      </c>
      <c r="P105" s="43" t="str">
        <f t="shared" si="13"/>
        <v>insert into noskrien_reit (dalibnieks, rez,skriesim_db,sacensibas) values ('Skuja Māris',13494,'','Talsu pauguraines Stirnu buks – 33 km/Lūsis ');</v>
      </c>
    </row>
    <row r="106" spans="1:16" x14ac:dyDescent="0.2">
      <c r="A106" s="10" t="s">
        <v>31729</v>
      </c>
      <c r="B106" t="s">
        <v>1439</v>
      </c>
      <c r="C106" t="s">
        <v>2517</v>
      </c>
      <c r="D106">
        <v>125</v>
      </c>
      <c r="E106" t="s">
        <v>1090</v>
      </c>
      <c r="G106" t="s">
        <v>253</v>
      </c>
      <c r="H106" s="9">
        <v>0.15645833333333334</v>
      </c>
      <c r="I106" s="9" t="s">
        <v>31560</v>
      </c>
      <c r="J106">
        <v>3</v>
      </c>
      <c r="K106">
        <v>45</v>
      </c>
      <c r="L106">
        <v>18</v>
      </c>
      <c r="M106" s="5">
        <f t="shared" si="10"/>
        <v>13518</v>
      </c>
      <c r="N106" s="5">
        <f t="shared" si="11"/>
        <v>622.50332889480694</v>
      </c>
      <c r="O106" s="5" t="str">
        <f t="shared" si="12"/>
        <v/>
      </c>
      <c r="P106" s="43" t="str">
        <f t="shared" si="13"/>
        <v>insert into noskrien_reit (dalibnieks, rez,skriesim_db,sacensibas) values ('Neijs Krišjānis',13518,'','Talsu pauguraines Stirnu buks – 33 km/Lūsis ');</v>
      </c>
    </row>
    <row r="107" spans="1:16" x14ac:dyDescent="0.2">
      <c r="A107" s="10" t="s">
        <v>31730</v>
      </c>
      <c r="B107" t="s">
        <v>525</v>
      </c>
      <c r="C107" t="s">
        <v>2215</v>
      </c>
      <c r="D107">
        <v>63</v>
      </c>
      <c r="E107" t="s">
        <v>1090</v>
      </c>
      <c r="G107" t="s">
        <v>245</v>
      </c>
      <c r="H107" s="9">
        <v>0.1567361111111111</v>
      </c>
      <c r="I107" s="9" t="s">
        <v>31561</v>
      </c>
      <c r="J107">
        <v>3</v>
      </c>
      <c r="K107">
        <v>45</v>
      </c>
      <c r="L107">
        <v>42</v>
      </c>
      <c r="M107" s="5">
        <f t="shared" si="10"/>
        <v>13542</v>
      </c>
      <c r="N107" s="5">
        <f t="shared" si="11"/>
        <v>621.40008861320337</v>
      </c>
      <c r="O107" s="5" t="str">
        <f t="shared" si="12"/>
        <v/>
      </c>
      <c r="P107" s="43" t="str">
        <f t="shared" si="13"/>
        <v>insert into noskrien_reit (dalibnieks, rez,skriesim_db,sacensibas) values ('Atteka Arnis',13542,'','Talsu pauguraines Stirnu buks – 33 km/Lūsis ');</v>
      </c>
    </row>
    <row r="108" spans="1:16" x14ac:dyDescent="0.2">
      <c r="A108" s="10" t="s">
        <v>31731</v>
      </c>
      <c r="B108" t="s">
        <v>2498</v>
      </c>
      <c r="C108" t="s">
        <v>2499</v>
      </c>
      <c r="D108">
        <v>123</v>
      </c>
      <c r="E108" t="s">
        <v>1134</v>
      </c>
      <c r="F108" t="s">
        <v>1135</v>
      </c>
      <c r="G108" t="s">
        <v>2500</v>
      </c>
      <c r="H108" s="9">
        <v>0.1570138888888889</v>
      </c>
      <c r="I108" s="9" t="s">
        <v>31562</v>
      </c>
      <c r="J108">
        <v>3</v>
      </c>
      <c r="K108">
        <v>46</v>
      </c>
      <c r="L108">
        <v>6</v>
      </c>
      <c r="M108" s="5">
        <f t="shared" si="10"/>
        <v>13566</v>
      </c>
      <c r="N108" s="5">
        <f t="shared" si="11"/>
        <v>620.30075187969919</v>
      </c>
      <c r="O108" s="5" t="str">
        <f t="shared" si="12"/>
        <v/>
      </c>
      <c r="P108" s="43" t="str">
        <f t="shared" si="13"/>
        <v>insert into noskrien_reit (dalibnieks, rez,skriesim_db,sacensibas) values ('Kukk Kaidi-Keir',13566,'','Talsu pauguraines Stirnu buks – 33 km/Lūsis ');</v>
      </c>
    </row>
    <row r="109" spans="1:16" x14ac:dyDescent="0.2">
      <c r="A109" s="10" t="s">
        <v>31732</v>
      </c>
      <c r="B109" t="s">
        <v>2501</v>
      </c>
      <c r="C109" t="s">
        <v>2502</v>
      </c>
      <c r="D109">
        <v>128</v>
      </c>
      <c r="E109" t="s">
        <v>1088</v>
      </c>
      <c r="G109" t="s">
        <v>2500</v>
      </c>
      <c r="H109" s="9">
        <v>0.1570138888888889</v>
      </c>
      <c r="I109" s="9" t="s">
        <v>31562</v>
      </c>
      <c r="J109">
        <v>3</v>
      </c>
      <c r="K109">
        <v>46</v>
      </c>
      <c r="L109">
        <v>6</v>
      </c>
      <c r="M109" s="5">
        <f t="shared" si="10"/>
        <v>13566</v>
      </c>
      <c r="N109" s="5">
        <f t="shared" si="11"/>
        <v>620.30075187969919</v>
      </c>
      <c r="O109" s="5" t="str">
        <f t="shared" si="12"/>
        <v/>
      </c>
      <c r="P109" s="43" t="str">
        <f t="shared" si="13"/>
        <v>insert into noskrien_reit (dalibnieks, rez,skriesim_db,sacensibas) values ('Kask Oliver',13566,'','Talsu pauguraines Stirnu buks – 33 km/Lūsis ');</v>
      </c>
    </row>
    <row r="110" spans="1:16" x14ac:dyDescent="0.2">
      <c r="A110" s="10" t="s">
        <v>31733</v>
      </c>
      <c r="B110" t="s">
        <v>774</v>
      </c>
      <c r="C110" t="s">
        <v>1438</v>
      </c>
      <c r="D110">
        <v>143</v>
      </c>
      <c r="E110" t="s">
        <v>1103</v>
      </c>
      <c r="G110" t="s">
        <v>245</v>
      </c>
      <c r="H110" s="9">
        <v>0.15714120370370369</v>
      </c>
      <c r="I110" s="9" t="s">
        <v>31563</v>
      </c>
      <c r="J110">
        <v>3</v>
      </c>
      <c r="K110">
        <v>46</v>
      </c>
      <c r="L110">
        <v>17</v>
      </c>
      <c r="M110" s="5">
        <f t="shared" si="10"/>
        <v>13577</v>
      </c>
      <c r="N110" s="5">
        <f t="shared" si="11"/>
        <v>619.79818811224868</v>
      </c>
      <c r="O110" s="5" t="str">
        <f t="shared" si="12"/>
        <v/>
      </c>
      <c r="P110" s="43" t="str">
        <f t="shared" si="13"/>
        <v>insert into noskrien_reit (dalibnieks, rez,skriesim_db,sacensibas) values ('Gulbe Inese',13577,'','Talsu pauguraines Stirnu buks – 33 km/Lūsis ');</v>
      </c>
    </row>
    <row r="111" spans="1:16" x14ac:dyDescent="0.2">
      <c r="A111" s="10" t="s">
        <v>31734</v>
      </c>
      <c r="B111" t="s">
        <v>100</v>
      </c>
      <c r="C111" t="s">
        <v>585</v>
      </c>
      <c r="D111">
        <v>124</v>
      </c>
      <c r="E111" t="s">
        <v>1106</v>
      </c>
      <c r="F111" t="s">
        <v>831</v>
      </c>
      <c r="G111" t="s">
        <v>245</v>
      </c>
      <c r="H111" s="9">
        <v>0.15769675925925927</v>
      </c>
      <c r="I111" s="9" t="s">
        <v>31564</v>
      </c>
      <c r="J111">
        <v>3</v>
      </c>
      <c r="K111">
        <v>47</v>
      </c>
      <c r="L111">
        <v>5</v>
      </c>
      <c r="M111" s="5">
        <f t="shared" si="10"/>
        <v>13625</v>
      </c>
      <c r="N111" s="5">
        <f t="shared" si="11"/>
        <v>617.61467889908261</v>
      </c>
      <c r="O111" s="5" t="str">
        <f t="shared" si="12"/>
        <v/>
      </c>
      <c r="P111" s="43" t="str">
        <f t="shared" si="13"/>
        <v>insert into noskrien_reit (dalibnieks, rez,skriesim_db,sacensibas) values ('Lūsis Dzintars',13625,'','Talsu pauguraines Stirnu buks – 33 km/Lūsis ');</v>
      </c>
    </row>
    <row r="112" spans="1:16" x14ac:dyDescent="0.2">
      <c r="A112" s="10" t="s">
        <v>31735</v>
      </c>
      <c r="B112" t="s">
        <v>197</v>
      </c>
      <c r="C112" t="s">
        <v>2470</v>
      </c>
      <c r="D112">
        <v>20</v>
      </c>
      <c r="E112" t="s">
        <v>1103</v>
      </c>
      <c r="G112" t="s">
        <v>245</v>
      </c>
      <c r="H112" s="9">
        <v>0.15795138888888891</v>
      </c>
      <c r="I112" s="9" t="s">
        <v>31565</v>
      </c>
      <c r="J112">
        <v>3</v>
      </c>
      <c r="K112">
        <v>47</v>
      </c>
      <c r="L112">
        <v>27</v>
      </c>
      <c r="M112" s="5">
        <f t="shared" si="10"/>
        <v>13647</v>
      </c>
      <c r="N112" s="5">
        <f t="shared" si="11"/>
        <v>616.61903715102221</v>
      </c>
      <c r="O112" s="5" t="str">
        <f t="shared" si="12"/>
        <v/>
      </c>
      <c r="P112" s="43" t="str">
        <f t="shared" si="13"/>
        <v>insert into noskrien_reit (dalibnieks, rez,skriesim_db,sacensibas) values ('Poriņa Ieva',13647,'','Talsu pauguraines Stirnu buks – 33 km/Lūsis ');</v>
      </c>
    </row>
    <row r="113" spans="1:16" x14ac:dyDescent="0.2">
      <c r="A113" s="10" t="s">
        <v>31736</v>
      </c>
      <c r="B113" t="s">
        <v>88</v>
      </c>
      <c r="C113" t="s">
        <v>346</v>
      </c>
      <c r="D113">
        <v>229</v>
      </c>
      <c r="E113" t="s">
        <v>1090</v>
      </c>
      <c r="G113" t="s">
        <v>456</v>
      </c>
      <c r="H113" s="9">
        <v>0.1582638888888889</v>
      </c>
      <c r="I113" s="9" t="s">
        <v>31566</v>
      </c>
      <c r="J113">
        <v>3</v>
      </c>
      <c r="K113">
        <v>47</v>
      </c>
      <c r="L113">
        <v>54</v>
      </c>
      <c r="M113" s="5">
        <f t="shared" si="10"/>
        <v>13674</v>
      </c>
      <c r="N113" s="5">
        <f t="shared" si="11"/>
        <v>615.40149188240457</v>
      </c>
      <c r="O113" s="5" t="str">
        <f t="shared" si="12"/>
        <v/>
      </c>
      <c r="P113" s="43" t="str">
        <f t="shared" si="13"/>
        <v>insert into noskrien_reit (dalibnieks, rez,skriesim_db,sacensibas) values ('Bērziņš Gints',13674,'','Talsu pauguraines Stirnu buks – 33 km/Lūsis ');</v>
      </c>
    </row>
    <row r="114" spans="1:16" x14ac:dyDescent="0.2">
      <c r="A114" s="10" t="s">
        <v>31737</v>
      </c>
      <c r="B114" t="s">
        <v>142</v>
      </c>
      <c r="C114" t="s">
        <v>887</v>
      </c>
      <c r="D114">
        <v>19</v>
      </c>
      <c r="E114" t="s">
        <v>1103</v>
      </c>
      <c r="F114" s="5" t="s">
        <v>244</v>
      </c>
      <c r="G114" t="s">
        <v>261</v>
      </c>
      <c r="H114" s="9">
        <v>0.1587847222222222</v>
      </c>
      <c r="I114" s="9" t="s">
        <v>31567</v>
      </c>
      <c r="J114">
        <v>3</v>
      </c>
      <c r="K114">
        <v>48</v>
      </c>
      <c r="L114">
        <v>39</v>
      </c>
      <c r="M114" s="5">
        <f t="shared" si="10"/>
        <v>13719</v>
      </c>
      <c r="N114" s="5">
        <f t="shared" si="11"/>
        <v>613.38289962825274</v>
      </c>
      <c r="O114" s="5" t="str">
        <f t="shared" si="12"/>
        <v>y</v>
      </c>
      <c r="P114" s="43" t="str">
        <f t="shared" si="13"/>
        <v>insert into noskrien_reit (dalibnieks, rez,skriesim_db,sacensibas) values ('Kalniņa Agnese',13719,'y','Talsu pauguraines Stirnu buks – 33 km/Lūsis ');</v>
      </c>
    </row>
    <row r="115" spans="1:16" x14ac:dyDescent="0.2">
      <c r="A115" s="10" t="s">
        <v>31738</v>
      </c>
      <c r="B115" t="s">
        <v>137</v>
      </c>
      <c r="C115" t="s">
        <v>138</v>
      </c>
      <c r="D115">
        <v>225</v>
      </c>
      <c r="E115" t="s">
        <v>1103</v>
      </c>
      <c r="F115" t="s">
        <v>1602</v>
      </c>
      <c r="G115" t="s">
        <v>245</v>
      </c>
      <c r="H115" s="9">
        <v>0.15959490740740742</v>
      </c>
      <c r="I115" s="9" t="s">
        <v>31568</v>
      </c>
      <c r="J115">
        <v>3</v>
      </c>
      <c r="K115">
        <v>49</v>
      </c>
      <c r="L115">
        <v>49</v>
      </c>
      <c r="M115" s="5">
        <f t="shared" si="10"/>
        <v>13789</v>
      </c>
      <c r="N115" s="5">
        <f t="shared" si="11"/>
        <v>610.26905504387548</v>
      </c>
      <c r="O115" s="5" t="str">
        <f t="shared" si="12"/>
        <v/>
      </c>
      <c r="P115" s="43" t="str">
        <f t="shared" si="13"/>
        <v>insert into noskrien_reit (dalibnieks, rez,skriesim_db,sacensibas) values ('Pētersone Vineta',13789,'','Talsu pauguraines Stirnu buks – 33 km/Lūsis ');</v>
      </c>
    </row>
    <row r="116" spans="1:16" x14ac:dyDescent="0.2">
      <c r="A116" s="10" t="s">
        <v>31739</v>
      </c>
      <c r="B116" t="s">
        <v>35</v>
      </c>
      <c r="C116" t="s">
        <v>36</v>
      </c>
      <c r="D116">
        <v>209</v>
      </c>
      <c r="E116" t="s">
        <v>1097</v>
      </c>
      <c r="F116" s="5" t="s">
        <v>244</v>
      </c>
      <c r="G116" t="s">
        <v>245</v>
      </c>
      <c r="H116" s="9">
        <v>0.16008101851851853</v>
      </c>
      <c r="I116" s="9" t="s">
        <v>31569</v>
      </c>
      <c r="J116">
        <v>3</v>
      </c>
      <c r="K116">
        <v>50</v>
      </c>
      <c r="L116">
        <v>31</v>
      </c>
      <c r="M116" s="5">
        <f t="shared" si="10"/>
        <v>13831</v>
      </c>
      <c r="N116" s="5">
        <f t="shared" si="11"/>
        <v>608.41587737690691</v>
      </c>
      <c r="O116" s="5" t="str">
        <f t="shared" si="12"/>
        <v>y</v>
      </c>
      <c r="P116" s="43" t="str">
        <f t="shared" si="13"/>
        <v>insert into noskrien_reit (dalibnieks, rez,skriesim_db,sacensibas) values ('Kāpiņš Arturs',13831,'y','Talsu pauguraines Stirnu buks – 33 km/Lūsis ');</v>
      </c>
    </row>
    <row r="117" spans="1:16" x14ac:dyDescent="0.2">
      <c r="A117" s="10" t="s">
        <v>31740</v>
      </c>
      <c r="B117" t="s">
        <v>673</v>
      </c>
      <c r="C117" t="s">
        <v>15173</v>
      </c>
      <c r="D117">
        <v>228</v>
      </c>
      <c r="E117" t="s">
        <v>1097</v>
      </c>
      <c r="G117" t="s">
        <v>245</v>
      </c>
      <c r="H117" s="9">
        <v>0.16025462962962964</v>
      </c>
      <c r="I117" s="9" t="s">
        <v>31570</v>
      </c>
      <c r="J117">
        <v>3</v>
      </c>
      <c r="K117">
        <v>50</v>
      </c>
      <c r="L117">
        <v>46</v>
      </c>
      <c r="M117" s="5">
        <f t="shared" si="10"/>
        <v>13846</v>
      </c>
      <c r="N117" s="5">
        <f t="shared" si="11"/>
        <v>607.75675285280954</v>
      </c>
      <c r="O117" s="5" t="str">
        <f t="shared" si="12"/>
        <v/>
      </c>
      <c r="P117" s="43" t="str">
        <f t="shared" si="13"/>
        <v>insert into noskrien_reit (dalibnieks, rez,skriesim_db,sacensibas) values ('Krievs Haralds',13846,'','Talsu pauguraines Stirnu buks – 33 km/Lūsis ');</v>
      </c>
    </row>
    <row r="118" spans="1:16" x14ac:dyDescent="0.2">
      <c r="A118" s="10" t="s">
        <v>31741</v>
      </c>
      <c r="B118" t="s">
        <v>394</v>
      </c>
      <c r="C118" t="s">
        <v>2492</v>
      </c>
      <c r="D118">
        <v>100</v>
      </c>
      <c r="E118" t="s">
        <v>1090</v>
      </c>
      <c r="G118" t="s">
        <v>245</v>
      </c>
      <c r="H118" s="9">
        <v>0.16075231481481481</v>
      </c>
      <c r="I118" s="9" t="s">
        <v>31571</v>
      </c>
      <c r="J118">
        <v>3</v>
      </c>
      <c r="K118">
        <v>51</v>
      </c>
      <c r="L118">
        <v>29</v>
      </c>
      <c r="M118" s="5">
        <f t="shared" si="10"/>
        <v>13889</v>
      </c>
      <c r="N118" s="5">
        <f t="shared" si="11"/>
        <v>605.875152998776</v>
      </c>
      <c r="O118" s="5" t="str">
        <f t="shared" si="12"/>
        <v/>
      </c>
      <c r="P118" s="43" t="str">
        <f t="shared" si="13"/>
        <v>insert into noskrien_reit (dalibnieks, rez,skriesim_db,sacensibas) values ('Maurāns Raitis',13889,'','Talsu pauguraines Stirnu buks – 33 km/Lūsis ');</v>
      </c>
    </row>
    <row r="119" spans="1:16" x14ac:dyDescent="0.2">
      <c r="A119" s="10" t="s">
        <v>31742</v>
      </c>
      <c r="B119" t="s">
        <v>9372</v>
      </c>
      <c r="C119" t="s">
        <v>2313</v>
      </c>
      <c r="D119">
        <v>227</v>
      </c>
      <c r="E119" t="s">
        <v>1103</v>
      </c>
      <c r="F119" t="s">
        <v>31454</v>
      </c>
      <c r="G119" t="s">
        <v>245</v>
      </c>
      <c r="H119" s="9">
        <v>0.16116898148148148</v>
      </c>
      <c r="I119" s="9" t="s">
        <v>31572</v>
      </c>
      <c r="J119">
        <v>3</v>
      </c>
      <c r="K119">
        <v>52</v>
      </c>
      <c r="L119">
        <v>5</v>
      </c>
      <c r="M119" s="5">
        <f t="shared" si="10"/>
        <v>13925</v>
      </c>
      <c r="N119" s="5">
        <f t="shared" si="11"/>
        <v>604.30879712746855</v>
      </c>
      <c r="O119" s="5" t="str">
        <f t="shared" si="12"/>
        <v/>
      </c>
      <c r="P119" s="43" t="str">
        <f t="shared" si="13"/>
        <v>insert into noskrien_reit (dalibnieks, rez,skriesim_db,sacensibas) values ('Dzene Līna',13925,'','Talsu pauguraines Stirnu buks – 33 km/Lūsis ');</v>
      </c>
    </row>
    <row r="120" spans="1:16" x14ac:dyDescent="0.2">
      <c r="A120" s="10" t="s">
        <v>31743</v>
      </c>
      <c r="B120" t="s">
        <v>1157</v>
      </c>
      <c r="C120" t="s">
        <v>2518</v>
      </c>
      <c r="D120">
        <v>151</v>
      </c>
      <c r="E120" t="s">
        <v>1090</v>
      </c>
      <c r="G120" t="s">
        <v>245</v>
      </c>
      <c r="H120" s="9">
        <v>0.16128472222222223</v>
      </c>
      <c r="I120" s="9" t="s">
        <v>31573</v>
      </c>
      <c r="J120">
        <v>3</v>
      </c>
      <c r="K120">
        <v>52</v>
      </c>
      <c r="L120">
        <v>15</v>
      </c>
      <c r="M120" s="5">
        <f t="shared" si="10"/>
        <v>13935</v>
      </c>
      <c r="N120" s="5">
        <f t="shared" si="11"/>
        <v>603.87513455328315</v>
      </c>
      <c r="O120" s="5" t="str">
        <f t="shared" si="12"/>
        <v/>
      </c>
      <c r="P120" s="43" t="str">
        <f t="shared" si="13"/>
        <v>insert into noskrien_reit (dalibnieks, rez,skriesim_db,sacensibas) values ('Stavro Einārs',13935,'','Talsu pauguraines Stirnu buks – 33 km/Lūsis ');</v>
      </c>
    </row>
    <row r="121" spans="1:16" x14ac:dyDescent="0.2">
      <c r="A121" s="10" t="s">
        <v>31744</v>
      </c>
      <c r="B121" t="s">
        <v>104</v>
      </c>
      <c r="C121" t="s">
        <v>105</v>
      </c>
      <c r="D121">
        <v>182</v>
      </c>
      <c r="E121" t="s">
        <v>1103</v>
      </c>
      <c r="F121" s="5" t="s">
        <v>244</v>
      </c>
      <c r="G121" t="s">
        <v>245</v>
      </c>
      <c r="H121" s="9">
        <v>0.1615162037037037</v>
      </c>
      <c r="I121" s="9" t="s">
        <v>31574</v>
      </c>
      <c r="J121">
        <v>3</v>
      </c>
      <c r="K121">
        <v>52</v>
      </c>
      <c r="L121">
        <v>35</v>
      </c>
      <c r="M121" s="5">
        <f t="shared" si="10"/>
        <v>13955</v>
      </c>
      <c r="N121" s="5">
        <f t="shared" si="11"/>
        <v>603.00967395198859</v>
      </c>
      <c r="O121" s="5" t="str">
        <f t="shared" si="12"/>
        <v>y</v>
      </c>
      <c r="P121" s="43" t="str">
        <f t="shared" si="13"/>
        <v>insert into noskrien_reit (dalibnieks, rez,skriesim_db,sacensibas) values ('Ūsele Guna',13955,'y','Talsu pauguraines Stirnu buks – 33 km/Lūsis ');</v>
      </c>
    </row>
    <row r="122" spans="1:16" x14ac:dyDescent="0.2">
      <c r="A122" s="10" t="s">
        <v>31745</v>
      </c>
      <c r="B122" t="s">
        <v>527</v>
      </c>
      <c r="C122" t="s">
        <v>528</v>
      </c>
      <c r="D122">
        <v>195</v>
      </c>
      <c r="E122" t="s">
        <v>1088</v>
      </c>
      <c r="F122" s="5" t="s">
        <v>244</v>
      </c>
      <c r="G122" t="s">
        <v>300</v>
      </c>
      <c r="H122" s="9">
        <v>0.16216435185185185</v>
      </c>
      <c r="I122" s="9" t="s">
        <v>31575</v>
      </c>
      <c r="J122">
        <v>3</v>
      </c>
      <c r="K122">
        <v>53</v>
      </c>
      <c r="L122">
        <v>31</v>
      </c>
      <c r="M122" s="5">
        <f t="shared" si="10"/>
        <v>14011</v>
      </c>
      <c r="N122" s="5">
        <f t="shared" si="11"/>
        <v>600.59952894154594</v>
      </c>
      <c r="O122" s="5" t="str">
        <f t="shared" si="12"/>
        <v>y</v>
      </c>
      <c r="P122" s="43" t="str">
        <f t="shared" si="13"/>
        <v>insert into noskrien_reit (dalibnieks, rez,skriesim_db,sacensibas) values ('Oļeičenko Ivans',14011,'y','Talsu pauguraines Stirnu buks – 33 km/Lūsis ');</v>
      </c>
    </row>
    <row r="123" spans="1:16" x14ac:dyDescent="0.2">
      <c r="A123" s="10" t="s">
        <v>31746</v>
      </c>
      <c r="B123" t="s">
        <v>39</v>
      </c>
      <c r="C123" t="s">
        <v>61</v>
      </c>
      <c r="D123">
        <v>174</v>
      </c>
      <c r="E123" t="s">
        <v>1088</v>
      </c>
      <c r="F123" s="5" t="s">
        <v>244</v>
      </c>
      <c r="G123" t="s">
        <v>245</v>
      </c>
      <c r="H123" s="9">
        <v>0.16312499999999999</v>
      </c>
      <c r="I123" s="9" t="s">
        <v>16530</v>
      </c>
      <c r="J123">
        <v>3</v>
      </c>
      <c r="K123">
        <v>54</v>
      </c>
      <c r="L123">
        <v>54</v>
      </c>
      <c r="M123" s="5">
        <f t="shared" si="10"/>
        <v>14094</v>
      </c>
      <c r="N123" s="5">
        <f t="shared" si="11"/>
        <v>597.06257982120053</v>
      </c>
      <c r="O123" s="5" t="str">
        <f t="shared" si="12"/>
        <v>y</v>
      </c>
      <c r="P123" s="43" t="str">
        <f t="shared" si="13"/>
        <v>insert into noskrien_reit (dalibnieks, rez,skriesim_db,sacensibas) values ('Plaudis Mārtiņš',14094,'y','Talsu pauguraines Stirnu buks – 33 km/Lūsis ');</v>
      </c>
    </row>
    <row r="124" spans="1:16" x14ac:dyDescent="0.2">
      <c r="A124" s="10" t="s">
        <v>31747</v>
      </c>
      <c r="B124" t="s">
        <v>1492</v>
      </c>
      <c r="C124" t="s">
        <v>722</v>
      </c>
      <c r="D124">
        <v>158</v>
      </c>
      <c r="E124" t="s">
        <v>1120</v>
      </c>
      <c r="F124" s="5" t="s">
        <v>244</v>
      </c>
      <c r="G124" t="s">
        <v>31455</v>
      </c>
      <c r="H124" s="9">
        <v>0.16315972222222222</v>
      </c>
      <c r="I124" s="9" t="s">
        <v>31576</v>
      </c>
      <c r="J124">
        <v>3</v>
      </c>
      <c r="K124">
        <v>54</v>
      </c>
      <c r="L124">
        <v>57</v>
      </c>
      <c r="M124" s="5">
        <f t="shared" si="10"/>
        <v>14097</v>
      </c>
      <c r="N124" s="5">
        <f t="shared" si="11"/>
        <v>596.93551819536071</v>
      </c>
      <c r="O124" s="5" t="str">
        <f t="shared" si="12"/>
        <v>y</v>
      </c>
      <c r="P124" s="43" t="str">
        <f t="shared" si="13"/>
        <v>insert into noskrien_reit (dalibnieks, rez,skriesim_db,sacensibas) values ('Straume Ildze',14097,'y','Talsu pauguraines Stirnu buks – 33 km/Lūsis ');</v>
      </c>
    </row>
    <row r="125" spans="1:16" x14ac:dyDescent="0.2">
      <c r="A125" s="10" t="s">
        <v>31748</v>
      </c>
      <c r="B125" t="s">
        <v>18</v>
      </c>
      <c r="C125" t="s">
        <v>19</v>
      </c>
      <c r="D125">
        <v>138</v>
      </c>
      <c r="E125" t="s">
        <v>1120</v>
      </c>
      <c r="F125" s="5" t="s">
        <v>244</v>
      </c>
      <c r="G125" t="s">
        <v>251</v>
      </c>
      <c r="H125" s="9">
        <v>0.16343749999999999</v>
      </c>
      <c r="I125" s="9" t="s">
        <v>31577</v>
      </c>
      <c r="J125">
        <v>3</v>
      </c>
      <c r="K125">
        <v>55</v>
      </c>
      <c r="L125">
        <v>21</v>
      </c>
      <c r="M125" s="5">
        <f t="shared" si="10"/>
        <v>14121</v>
      </c>
      <c r="N125" s="5">
        <f t="shared" si="11"/>
        <v>595.92096876991718</v>
      </c>
      <c r="O125" s="5" t="str">
        <f t="shared" si="12"/>
        <v>y</v>
      </c>
      <c r="P125" s="43" t="str">
        <f t="shared" si="13"/>
        <v>insert into noskrien_reit (dalibnieks, rez,skriesim_db,sacensibas) values ('Ziediņa Inga',14121,'y','Talsu pauguraines Stirnu buks – 33 km/Lūsis ');</v>
      </c>
    </row>
    <row r="126" spans="1:16" x14ac:dyDescent="0.2">
      <c r="A126" s="10" t="s">
        <v>31749</v>
      </c>
      <c r="B126" t="s">
        <v>546</v>
      </c>
      <c r="C126" t="s">
        <v>1362</v>
      </c>
      <c r="D126">
        <v>220</v>
      </c>
      <c r="E126" t="s">
        <v>1103</v>
      </c>
      <c r="F126" s="5" t="s">
        <v>244</v>
      </c>
      <c r="G126" t="s">
        <v>245</v>
      </c>
      <c r="H126" s="9">
        <v>0.16394675925925925</v>
      </c>
      <c r="I126" s="9" t="s">
        <v>31578</v>
      </c>
      <c r="J126">
        <v>3</v>
      </c>
      <c r="K126">
        <v>56</v>
      </c>
      <c r="L126">
        <v>5</v>
      </c>
      <c r="M126" s="5">
        <f t="shared" si="10"/>
        <v>14165</v>
      </c>
      <c r="N126" s="5">
        <f t="shared" si="11"/>
        <v>594.06989057536191</v>
      </c>
      <c r="O126" s="5" t="str">
        <f t="shared" si="12"/>
        <v>y</v>
      </c>
      <c r="P126" s="43" t="str">
        <f t="shared" si="13"/>
        <v>insert into noskrien_reit (dalibnieks, rez,skriesim_db,sacensibas) values ('Limanāne Ilze',14165,'y','Talsu pauguraines Stirnu buks – 33 km/Lūsis ');</v>
      </c>
    </row>
    <row r="127" spans="1:16" x14ac:dyDescent="0.2">
      <c r="A127" s="10" t="s">
        <v>31750</v>
      </c>
      <c r="B127" t="s">
        <v>10</v>
      </c>
      <c r="C127" t="s">
        <v>11</v>
      </c>
      <c r="D127">
        <v>58</v>
      </c>
      <c r="E127" t="s">
        <v>1103</v>
      </c>
      <c r="F127" s="5" t="s">
        <v>244</v>
      </c>
      <c r="G127" t="s">
        <v>245</v>
      </c>
      <c r="H127" s="9">
        <v>0.16394675925925925</v>
      </c>
      <c r="I127" s="9" t="s">
        <v>31578</v>
      </c>
      <c r="J127">
        <v>3</v>
      </c>
      <c r="K127">
        <v>56</v>
      </c>
      <c r="L127">
        <v>5</v>
      </c>
      <c r="M127" s="5">
        <f t="shared" si="10"/>
        <v>14165</v>
      </c>
      <c r="N127" s="5">
        <f t="shared" si="11"/>
        <v>594.06989057536191</v>
      </c>
      <c r="O127" s="5" t="str">
        <f t="shared" si="12"/>
        <v>y</v>
      </c>
      <c r="P127" s="43" t="str">
        <f t="shared" si="13"/>
        <v>insert into noskrien_reit (dalibnieks, rez,skriesim_db,sacensibas) values ('Veipa Dace',14165,'y','Talsu pauguraines Stirnu buks – 33 km/Lūsis ');</v>
      </c>
    </row>
    <row r="128" spans="1:16" x14ac:dyDescent="0.2">
      <c r="A128" s="10" t="s">
        <v>31751</v>
      </c>
      <c r="B128" t="s">
        <v>96</v>
      </c>
      <c r="C128" t="s">
        <v>1271</v>
      </c>
      <c r="D128">
        <v>107</v>
      </c>
      <c r="E128" t="s">
        <v>1097</v>
      </c>
      <c r="G128" t="s">
        <v>245</v>
      </c>
      <c r="H128" s="9">
        <v>0.16461805555555556</v>
      </c>
      <c r="I128" s="9" t="s">
        <v>31579</v>
      </c>
      <c r="J128">
        <v>3</v>
      </c>
      <c r="K128">
        <v>57</v>
      </c>
      <c r="L128">
        <v>3</v>
      </c>
      <c r="M128" s="5">
        <f t="shared" si="10"/>
        <v>14223</v>
      </c>
      <c r="N128" s="5">
        <f t="shared" si="11"/>
        <v>591.64733178654296</v>
      </c>
      <c r="O128" s="5" t="str">
        <f t="shared" si="12"/>
        <v/>
      </c>
      <c r="P128" s="43" t="str">
        <f t="shared" si="13"/>
        <v>insert into noskrien_reit (dalibnieks, rez,skriesim_db,sacensibas) values ('Drešmanis Andris',14223,'','Talsu pauguraines Stirnu buks – 33 km/Lūsis ');</v>
      </c>
    </row>
    <row r="129" spans="1:16" x14ac:dyDescent="0.2">
      <c r="A129" s="10" t="s">
        <v>31752</v>
      </c>
      <c r="B129" t="s">
        <v>20</v>
      </c>
      <c r="C129" t="s">
        <v>1416</v>
      </c>
      <c r="D129">
        <v>101</v>
      </c>
      <c r="E129" t="s">
        <v>1120</v>
      </c>
      <c r="G129" t="s">
        <v>261</v>
      </c>
      <c r="H129" s="9">
        <v>0.16461805555555556</v>
      </c>
      <c r="I129" s="9" t="s">
        <v>31579</v>
      </c>
      <c r="J129">
        <v>3</v>
      </c>
      <c r="K129">
        <v>57</v>
      </c>
      <c r="L129">
        <v>3</v>
      </c>
      <c r="M129" s="5">
        <f t="shared" si="10"/>
        <v>14223</v>
      </c>
      <c r="N129" s="5">
        <f t="shared" si="11"/>
        <v>591.64733178654296</v>
      </c>
      <c r="O129" s="5" t="str">
        <f t="shared" si="12"/>
        <v/>
      </c>
      <c r="P129" s="43" t="str">
        <f t="shared" si="13"/>
        <v>insert into noskrien_reit (dalibnieks, rez,skriesim_db,sacensibas) values ('Līce Līga',14223,'','Talsu pauguraines Stirnu buks – 33 km/Lūsis ');</v>
      </c>
    </row>
    <row r="130" spans="1:16" x14ac:dyDescent="0.2">
      <c r="A130" s="10" t="s">
        <v>31753</v>
      </c>
      <c r="B130" t="s">
        <v>28</v>
      </c>
      <c r="C130" t="s">
        <v>29</v>
      </c>
      <c r="D130">
        <v>33</v>
      </c>
      <c r="E130" t="s">
        <v>1097</v>
      </c>
      <c r="F130" s="5" t="s">
        <v>244</v>
      </c>
      <c r="G130" t="s">
        <v>317</v>
      </c>
      <c r="H130" s="9">
        <v>0.16469907407407405</v>
      </c>
      <c r="I130" s="9" t="s">
        <v>31580</v>
      </c>
      <c r="J130">
        <v>3</v>
      </c>
      <c r="K130">
        <v>57</v>
      </c>
      <c r="L130">
        <v>10</v>
      </c>
      <c r="M130" s="5">
        <f t="shared" si="10"/>
        <v>14230</v>
      </c>
      <c r="N130" s="5">
        <f t="shared" si="11"/>
        <v>591.35628952916375</v>
      </c>
      <c r="O130" s="5" t="str">
        <f t="shared" ref="O130:O161" si="14">IF(F130="vsk noskrien","y","")</f>
        <v>y</v>
      </c>
      <c r="P130" s="43" t="str">
        <f t="shared" ref="P130:P161" si="15">CONCATENATE("insert into noskrien_reit (dalibnieks, rez,skriesim_db,sacensibas) values ('",C130," ",B130,"',",M130,",'",O130,"','",$P$1,"');")</f>
        <v>insert into noskrien_reit (dalibnieks, rez,skriesim_db,sacensibas) values ('Šmidlers Andulis',14230,'y','Talsu pauguraines Stirnu buks – 33 km/Lūsis ');</v>
      </c>
    </row>
    <row r="131" spans="1:16" x14ac:dyDescent="0.2">
      <c r="A131" s="10" t="s">
        <v>31754</v>
      </c>
      <c r="B131" t="s">
        <v>146</v>
      </c>
      <c r="C131" t="s">
        <v>9634</v>
      </c>
      <c r="D131">
        <v>41</v>
      </c>
      <c r="E131" t="s">
        <v>1103</v>
      </c>
      <c r="G131" t="s">
        <v>245</v>
      </c>
      <c r="H131" s="9">
        <v>0.1655787037037037</v>
      </c>
      <c r="I131" s="9" t="s">
        <v>31581</v>
      </c>
      <c r="J131">
        <v>3</v>
      </c>
      <c r="K131">
        <v>58</v>
      </c>
      <c r="L131">
        <v>26</v>
      </c>
      <c r="M131" s="5">
        <f t="shared" ref="M131:M178" si="16">J131*3600+K131*60+L131</f>
        <v>14306</v>
      </c>
      <c r="N131" s="5">
        <f t="shared" ref="N131:N178" si="17">$M$2/M131*1000</f>
        <v>588.2147350761918</v>
      </c>
      <c r="O131" s="5" t="str">
        <f t="shared" si="14"/>
        <v/>
      </c>
      <c r="P131" s="43" t="str">
        <f t="shared" si="15"/>
        <v>insert into noskrien_reit (dalibnieks, rez,skriesim_db,sacensibas) values ('Briška Lauma',14306,'','Talsu pauguraines Stirnu buks – 33 km/Lūsis ');</v>
      </c>
    </row>
    <row r="132" spans="1:16" x14ac:dyDescent="0.2">
      <c r="A132" s="10" t="s">
        <v>31755</v>
      </c>
      <c r="B132" t="s">
        <v>20</v>
      </c>
      <c r="C132" t="s">
        <v>2510</v>
      </c>
      <c r="D132">
        <v>172</v>
      </c>
      <c r="E132" t="s">
        <v>1103</v>
      </c>
      <c r="G132" t="s">
        <v>245</v>
      </c>
      <c r="H132" s="9">
        <v>0.16577546296296297</v>
      </c>
      <c r="I132" s="9" t="s">
        <v>31582</v>
      </c>
      <c r="J132">
        <v>3</v>
      </c>
      <c r="K132">
        <v>58</v>
      </c>
      <c r="L132">
        <v>43</v>
      </c>
      <c r="M132" s="5">
        <f t="shared" si="16"/>
        <v>14323</v>
      </c>
      <c r="N132" s="5">
        <f t="shared" si="17"/>
        <v>587.51658172170642</v>
      </c>
      <c r="O132" s="5" t="str">
        <f t="shared" si="14"/>
        <v/>
      </c>
      <c r="P132" s="43" t="str">
        <f t="shared" si="15"/>
        <v>insert into noskrien_reit (dalibnieks, rez,skriesim_db,sacensibas) values ('Vībure Līga',14323,'','Talsu pauguraines Stirnu buks – 33 km/Lūsis ');</v>
      </c>
    </row>
    <row r="133" spans="1:16" x14ac:dyDescent="0.2">
      <c r="A133" s="10" t="s">
        <v>31756</v>
      </c>
      <c r="B133" t="s">
        <v>20</v>
      </c>
      <c r="C133" t="s">
        <v>2509</v>
      </c>
      <c r="D133">
        <v>66</v>
      </c>
      <c r="E133" t="s">
        <v>1103</v>
      </c>
      <c r="F133" t="s">
        <v>1114</v>
      </c>
      <c r="G133" t="s">
        <v>245</v>
      </c>
      <c r="H133" s="9">
        <v>0.16623842592592594</v>
      </c>
      <c r="I133" s="9" t="s">
        <v>31583</v>
      </c>
      <c r="J133">
        <v>3</v>
      </c>
      <c r="K133">
        <v>59</v>
      </c>
      <c r="L133">
        <v>23</v>
      </c>
      <c r="M133" s="5">
        <f t="shared" si="16"/>
        <v>14363</v>
      </c>
      <c r="N133" s="5">
        <f t="shared" si="17"/>
        <v>585.8803871057579</v>
      </c>
      <c r="O133" s="5" t="str">
        <f t="shared" si="14"/>
        <v/>
      </c>
      <c r="P133" s="43" t="str">
        <f t="shared" si="15"/>
        <v>insert into noskrien_reit (dalibnieks, rez,skriesim_db,sacensibas) values ('Rukšāne Līga',14363,'','Talsu pauguraines Stirnu buks – 33 km/Lūsis ');</v>
      </c>
    </row>
    <row r="134" spans="1:16" x14ac:dyDescent="0.2">
      <c r="A134" s="10" t="s">
        <v>31757</v>
      </c>
      <c r="B134" t="s">
        <v>109</v>
      </c>
      <c r="C134" t="s">
        <v>2523</v>
      </c>
      <c r="D134">
        <v>72</v>
      </c>
      <c r="E134" t="s">
        <v>1090</v>
      </c>
      <c r="F134" t="s">
        <v>1114</v>
      </c>
      <c r="G134" t="s">
        <v>239</v>
      </c>
      <c r="H134" s="9">
        <v>0.16627314814814814</v>
      </c>
      <c r="I134" s="9" t="s">
        <v>31584</v>
      </c>
      <c r="J134">
        <v>3</v>
      </c>
      <c r="K134">
        <v>59</v>
      </c>
      <c r="L134">
        <v>26</v>
      </c>
      <c r="M134" s="5">
        <f t="shared" si="16"/>
        <v>14366</v>
      </c>
      <c r="N134" s="5">
        <f t="shared" si="17"/>
        <v>585.75803981623278</v>
      </c>
      <c r="O134" s="5" t="str">
        <f t="shared" si="14"/>
        <v/>
      </c>
      <c r="P134" s="43" t="str">
        <f t="shared" si="15"/>
        <v>insert into noskrien_reit (dalibnieks, rez,skriesim_db,sacensibas) values ('Raits Didzis',14366,'','Talsu pauguraines Stirnu buks – 33 km/Lūsis ');</v>
      </c>
    </row>
    <row r="135" spans="1:16" x14ac:dyDescent="0.2">
      <c r="A135" s="10" t="s">
        <v>31758</v>
      </c>
      <c r="B135" t="s">
        <v>26</v>
      </c>
      <c r="C135" t="s">
        <v>1215</v>
      </c>
      <c r="D135">
        <v>178</v>
      </c>
      <c r="E135" t="s">
        <v>1090</v>
      </c>
      <c r="F135" t="s">
        <v>1095</v>
      </c>
      <c r="G135" t="s">
        <v>309</v>
      </c>
      <c r="H135" s="9">
        <v>0.16636574074074076</v>
      </c>
      <c r="I135" s="9" t="s">
        <v>31585</v>
      </c>
      <c r="J135">
        <v>3</v>
      </c>
      <c r="K135">
        <v>59</v>
      </c>
      <c r="L135">
        <v>34</v>
      </c>
      <c r="M135" s="5">
        <f t="shared" si="16"/>
        <v>14374</v>
      </c>
      <c r="N135" s="5">
        <f t="shared" si="17"/>
        <v>585.43203005426471</v>
      </c>
      <c r="O135" s="5" t="str">
        <f t="shared" si="14"/>
        <v/>
      </c>
      <c r="P135" s="43" t="str">
        <f t="shared" si="15"/>
        <v>insert into noskrien_reit (dalibnieks, rez,skriesim_db,sacensibas) values ('Videmanis Māris',14374,'','Talsu pauguraines Stirnu buks – 33 km/Lūsis ');</v>
      </c>
    </row>
    <row r="136" spans="1:16" x14ac:dyDescent="0.2">
      <c r="A136" s="10" t="s">
        <v>31759</v>
      </c>
      <c r="B136" t="s">
        <v>133</v>
      </c>
      <c r="C136" t="s">
        <v>1305</v>
      </c>
      <c r="D136">
        <v>184</v>
      </c>
      <c r="E136" t="s">
        <v>1090</v>
      </c>
      <c r="F136" t="s">
        <v>1129</v>
      </c>
      <c r="G136" t="s">
        <v>245</v>
      </c>
      <c r="H136" s="9">
        <v>0.16677083333333334</v>
      </c>
      <c r="I136" s="9" t="s">
        <v>31586</v>
      </c>
      <c r="J136">
        <v>4</v>
      </c>
      <c r="K136">
        <v>0</v>
      </c>
      <c r="L136">
        <v>9</v>
      </c>
      <c r="M136" s="5">
        <f t="shared" si="16"/>
        <v>14409</v>
      </c>
      <c r="N136" s="5">
        <f t="shared" si="17"/>
        <v>584.00999375390381</v>
      </c>
      <c r="O136" s="5" t="str">
        <f t="shared" si="14"/>
        <v/>
      </c>
      <c r="P136" s="43" t="str">
        <f t="shared" si="15"/>
        <v>insert into noskrien_reit (dalibnieks, rez,skriesim_db,sacensibas) values ('Goško Ģirts',14409,'','Talsu pauguraines Stirnu buks – 33 km/Lūsis ');</v>
      </c>
    </row>
    <row r="137" spans="1:16" x14ac:dyDescent="0.2">
      <c r="A137" s="10" t="s">
        <v>31760</v>
      </c>
      <c r="B137" t="s">
        <v>2521</v>
      </c>
      <c r="C137" t="s">
        <v>2522</v>
      </c>
      <c r="D137">
        <v>169</v>
      </c>
      <c r="E137" t="s">
        <v>1090</v>
      </c>
      <c r="F137" t="s">
        <v>31456</v>
      </c>
      <c r="G137" t="s">
        <v>245</v>
      </c>
      <c r="H137" s="9">
        <v>0.16699074074074075</v>
      </c>
      <c r="I137" s="9" t="s">
        <v>31587</v>
      </c>
      <c r="J137">
        <v>4</v>
      </c>
      <c r="K137">
        <v>0</v>
      </c>
      <c r="L137">
        <v>28</v>
      </c>
      <c r="M137" s="5">
        <f t="shared" si="16"/>
        <v>14428</v>
      </c>
      <c r="N137" s="5">
        <f t="shared" si="17"/>
        <v>583.24092043249243</v>
      </c>
      <c r="O137" s="5" t="str">
        <f t="shared" si="14"/>
        <v/>
      </c>
      <c r="P137" s="43" t="str">
        <f t="shared" si="15"/>
        <v>insert into noskrien_reit (dalibnieks, rez,skriesim_db,sacensibas) values ('Treijers Rodrigo',14428,'','Talsu pauguraines Stirnu buks – 33 km/Lūsis ');</v>
      </c>
    </row>
    <row r="138" spans="1:16" x14ac:dyDescent="0.2">
      <c r="A138" s="10" t="s">
        <v>31761</v>
      </c>
      <c r="B138" t="s">
        <v>26</v>
      </c>
      <c r="C138" t="s">
        <v>4523</v>
      </c>
      <c r="D138">
        <v>57</v>
      </c>
      <c r="E138" t="s">
        <v>1088</v>
      </c>
      <c r="G138" t="s">
        <v>235</v>
      </c>
      <c r="H138" s="9">
        <v>0.16756944444444444</v>
      </c>
      <c r="I138" s="9" t="s">
        <v>31588</v>
      </c>
      <c r="J138">
        <v>4</v>
      </c>
      <c r="K138">
        <v>1</v>
      </c>
      <c r="L138">
        <v>18</v>
      </c>
      <c r="M138" s="5">
        <f t="shared" si="16"/>
        <v>14478</v>
      </c>
      <c r="N138" s="5">
        <f t="shared" si="17"/>
        <v>581.22668876916703</v>
      </c>
      <c r="O138" s="5" t="str">
        <f t="shared" si="14"/>
        <v/>
      </c>
      <c r="P138" s="43" t="str">
        <f t="shared" si="15"/>
        <v>insert into noskrien_reit (dalibnieks, rez,skriesim_db,sacensibas) values ('Kānītis Māris',14478,'','Talsu pauguraines Stirnu buks – 33 km/Lūsis ');</v>
      </c>
    </row>
    <row r="139" spans="1:16" x14ac:dyDescent="0.2">
      <c r="A139" s="10" t="s">
        <v>31762</v>
      </c>
      <c r="B139" t="s">
        <v>46</v>
      </c>
      <c r="C139" t="s">
        <v>2455</v>
      </c>
      <c r="D139">
        <v>222</v>
      </c>
      <c r="E139" t="s">
        <v>1097</v>
      </c>
      <c r="F139" t="s">
        <v>31457</v>
      </c>
      <c r="G139" t="s">
        <v>31458</v>
      </c>
      <c r="H139" s="9">
        <v>0.16776620370370368</v>
      </c>
      <c r="I139" s="9" t="s">
        <v>31589</v>
      </c>
      <c r="J139">
        <v>4</v>
      </c>
      <c r="K139">
        <v>1</v>
      </c>
      <c r="L139">
        <v>35</v>
      </c>
      <c r="M139" s="5">
        <f t="shared" si="16"/>
        <v>14495</v>
      </c>
      <c r="N139" s="5">
        <f t="shared" si="17"/>
        <v>580.54501552259399</v>
      </c>
      <c r="O139" s="5" t="str">
        <f t="shared" si="14"/>
        <v/>
      </c>
      <c r="P139" s="43" t="str">
        <f t="shared" si="15"/>
        <v>insert into noskrien_reit (dalibnieks, rez,skriesim_db,sacensibas) values ('Tērauds Jānis',14495,'','Talsu pauguraines Stirnu buks – 33 km/Lūsis ');</v>
      </c>
    </row>
    <row r="140" spans="1:16" x14ac:dyDescent="0.2">
      <c r="A140" s="10" t="s">
        <v>31763</v>
      </c>
      <c r="B140" t="s">
        <v>73</v>
      </c>
      <c r="C140" t="s">
        <v>74</v>
      </c>
      <c r="D140">
        <v>28</v>
      </c>
      <c r="E140" t="s">
        <v>1103</v>
      </c>
      <c r="G140" t="s">
        <v>245</v>
      </c>
      <c r="H140" s="9">
        <v>0.168125</v>
      </c>
      <c r="I140" s="9" t="s">
        <v>31590</v>
      </c>
      <c r="J140">
        <v>4</v>
      </c>
      <c r="K140">
        <v>2</v>
      </c>
      <c r="L140">
        <v>6</v>
      </c>
      <c r="M140" s="5">
        <f t="shared" si="16"/>
        <v>14526</v>
      </c>
      <c r="N140" s="5">
        <f t="shared" si="17"/>
        <v>579.30607187112764</v>
      </c>
      <c r="O140" s="5" t="str">
        <f t="shared" si="14"/>
        <v/>
      </c>
      <c r="P140" s="43" t="str">
        <f t="shared" si="15"/>
        <v>insert into noskrien_reit (dalibnieks, rez,skriesim_db,sacensibas) values ('Vāce Sigita',14526,'','Talsu pauguraines Stirnu buks – 33 km/Lūsis ');</v>
      </c>
    </row>
    <row r="141" spans="1:16" x14ac:dyDescent="0.2">
      <c r="A141" s="10" t="s">
        <v>31764</v>
      </c>
      <c r="B141" t="s">
        <v>184</v>
      </c>
      <c r="C141" t="s">
        <v>185</v>
      </c>
      <c r="D141">
        <v>154</v>
      </c>
      <c r="E141" t="s">
        <v>1097</v>
      </c>
      <c r="F141" s="5" t="s">
        <v>244</v>
      </c>
      <c r="G141" t="s">
        <v>2473</v>
      </c>
      <c r="H141" s="9">
        <v>0.16820601851851849</v>
      </c>
      <c r="I141" s="9" t="s">
        <v>31591</v>
      </c>
      <c r="J141">
        <v>4</v>
      </c>
      <c r="K141">
        <v>2</v>
      </c>
      <c r="L141">
        <v>13</v>
      </c>
      <c r="M141" s="5">
        <f t="shared" si="16"/>
        <v>14533</v>
      </c>
      <c r="N141" s="5">
        <f t="shared" si="17"/>
        <v>579.02704190463078</v>
      </c>
      <c r="O141" s="5" t="str">
        <f t="shared" si="14"/>
        <v>y</v>
      </c>
      <c r="P141" s="43" t="str">
        <f t="shared" si="15"/>
        <v>insert into noskrien_reit (dalibnieks, rez,skriesim_db,sacensibas) values ('Meiers Rainers',14533,'y','Talsu pauguraines Stirnu buks – 33 km/Lūsis ');</v>
      </c>
    </row>
    <row r="142" spans="1:16" x14ac:dyDescent="0.2">
      <c r="A142" s="10" t="s">
        <v>31765</v>
      </c>
      <c r="B142" t="s">
        <v>1365</v>
      </c>
      <c r="C142" t="s">
        <v>2512</v>
      </c>
      <c r="D142">
        <v>62</v>
      </c>
      <c r="E142" t="s">
        <v>1106</v>
      </c>
      <c r="F142" t="s">
        <v>2513</v>
      </c>
      <c r="G142" t="s">
        <v>270</v>
      </c>
      <c r="H142" s="9">
        <v>0.16864583333333336</v>
      </c>
      <c r="I142" s="9" t="s">
        <v>31592</v>
      </c>
      <c r="J142">
        <v>4</v>
      </c>
      <c r="K142">
        <v>2</v>
      </c>
      <c r="L142">
        <v>51</v>
      </c>
      <c r="M142" s="5">
        <f t="shared" si="16"/>
        <v>14571</v>
      </c>
      <c r="N142" s="5">
        <f t="shared" si="17"/>
        <v>577.51698579369986</v>
      </c>
      <c r="O142" s="5" t="str">
        <f t="shared" si="14"/>
        <v/>
      </c>
      <c r="P142" s="43" t="str">
        <f t="shared" si="15"/>
        <v>insert into noskrien_reit (dalibnieks, rez,skriesim_db,sacensibas) values ('Zirnis Ilmārs',14571,'','Talsu pauguraines Stirnu buks – 33 km/Lūsis ');</v>
      </c>
    </row>
    <row r="143" spans="1:16" x14ac:dyDescent="0.2">
      <c r="A143" s="10" t="s">
        <v>31766</v>
      </c>
      <c r="B143" t="s">
        <v>10732</v>
      </c>
      <c r="C143" t="s">
        <v>15484</v>
      </c>
      <c r="D143">
        <v>85</v>
      </c>
      <c r="E143" t="s">
        <v>1090</v>
      </c>
      <c r="F143" t="s">
        <v>31459</v>
      </c>
      <c r="G143" t="s">
        <v>31460</v>
      </c>
      <c r="H143" s="9">
        <v>0.16924768518518518</v>
      </c>
      <c r="I143" s="9" t="s">
        <v>31593</v>
      </c>
      <c r="J143">
        <v>4</v>
      </c>
      <c r="K143">
        <v>3</v>
      </c>
      <c r="L143">
        <v>43</v>
      </c>
      <c r="M143" s="5">
        <f t="shared" si="16"/>
        <v>14623</v>
      </c>
      <c r="N143" s="5">
        <f t="shared" si="17"/>
        <v>575.46331122204742</v>
      </c>
      <c r="O143" s="5" t="str">
        <f t="shared" si="14"/>
        <v/>
      </c>
      <c r="P143" s="43" t="str">
        <f t="shared" si="15"/>
        <v>insert into noskrien_reit (dalibnieks, rez,skriesim_db,sacensibas) values ('Tihane Aivar',14623,'','Talsu pauguraines Stirnu buks – 33 km/Lūsis ');</v>
      </c>
    </row>
    <row r="144" spans="1:16" x14ac:dyDescent="0.2">
      <c r="A144" s="10" t="s">
        <v>31767</v>
      </c>
      <c r="B144" t="s">
        <v>823</v>
      </c>
      <c r="C144" t="s">
        <v>2526</v>
      </c>
      <c r="D144">
        <v>197</v>
      </c>
      <c r="E144" t="s">
        <v>1097</v>
      </c>
      <c r="F144" t="s">
        <v>1111</v>
      </c>
      <c r="G144" t="s">
        <v>245</v>
      </c>
      <c r="H144" s="9">
        <v>0.17013888888888887</v>
      </c>
      <c r="I144" s="9" t="s">
        <v>31594</v>
      </c>
      <c r="J144">
        <v>4</v>
      </c>
      <c r="K144">
        <v>5</v>
      </c>
      <c r="L144">
        <v>0</v>
      </c>
      <c r="M144" s="5">
        <f t="shared" si="16"/>
        <v>14700</v>
      </c>
      <c r="N144" s="5">
        <f t="shared" si="17"/>
        <v>572.44897959183675</v>
      </c>
      <c r="O144" s="5" t="str">
        <f t="shared" si="14"/>
        <v/>
      </c>
      <c r="P144" s="43" t="str">
        <f t="shared" si="15"/>
        <v>insert into noskrien_reit (dalibnieks, rez,skriesim_db,sacensibas) values ('Rocēns Aldis',14700,'','Talsu pauguraines Stirnu buks – 33 km/Lūsis ');</v>
      </c>
    </row>
    <row r="145" spans="1:16" x14ac:dyDescent="0.2">
      <c r="A145" s="10" t="s">
        <v>31768</v>
      </c>
      <c r="B145" t="s">
        <v>41</v>
      </c>
      <c r="C145" t="s">
        <v>42</v>
      </c>
      <c r="D145">
        <v>30</v>
      </c>
      <c r="E145" t="s">
        <v>1103</v>
      </c>
      <c r="F145" s="5" t="s">
        <v>244</v>
      </c>
      <c r="G145" t="s">
        <v>245</v>
      </c>
      <c r="H145" s="9">
        <v>0.17042824074074073</v>
      </c>
      <c r="I145" s="9" t="s">
        <v>31595</v>
      </c>
      <c r="J145">
        <v>4</v>
      </c>
      <c r="K145">
        <v>5</v>
      </c>
      <c r="L145">
        <v>25</v>
      </c>
      <c r="M145" s="5">
        <f t="shared" si="16"/>
        <v>14725</v>
      </c>
      <c r="N145" s="5">
        <f t="shared" si="17"/>
        <v>571.47707979626477</v>
      </c>
      <c r="O145" s="5" t="str">
        <f t="shared" si="14"/>
        <v>y</v>
      </c>
      <c r="P145" s="43" t="str">
        <f t="shared" si="15"/>
        <v>insert into noskrien_reit (dalibnieks, rez,skriesim_db,sacensibas) values ('Zeltzaķe Vita',14725,'y','Talsu pauguraines Stirnu buks – 33 km/Lūsis ');</v>
      </c>
    </row>
    <row r="146" spans="1:16" x14ac:dyDescent="0.2">
      <c r="A146" s="10" t="s">
        <v>31769</v>
      </c>
      <c r="B146" t="s">
        <v>3810</v>
      </c>
      <c r="C146" t="s">
        <v>13170</v>
      </c>
      <c r="D146">
        <v>563</v>
      </c>
      <c r="E146" t="s">
        <v>1090</v>
      </c>
      <c r="H146" s="9">
        <v>0.17164351851851853</v>
      </c>
      <c r="I146" s="9" t="s">
        <v>31596</v>
      </c>
      <c r="J146">
        <v>4</v>
      </c>
      <c r="K146">
        <v>7</v>
      </c>
      <c r="L146">
        <v>10</v>
      </c>
      <c r="M146" s="5">
        <f t="shared" si="16"/>
        <v>14830</v>
      </c>
      <c r="N146" s="5">
        <f t="shared" si="17"/>
        <v>567.43088334457184</v>
      </c>
      <c r="O146" s="5" t="str">
        <f t="shared" si="14"/>
        <v/>
      </c>
      <c r="P146" s="43" t="str">
        <f t="shared" si="15"/>
        <v>insert into noskrien_reit (dalibnieks, rez,skriesim_db,sacensibas) values ('Bittner Jonathan',14830,'','Talsu pauguraines Stirnu buks – 33 km/Lūsis ');</v>
      </c>
    </row>
    <row r="147" spans="1:16" x14ac:dyDescent="0.2">
      <c r="A147" s="10" t="s">
        <v>31770</v>
      </c>
      <c r="B147" t="s">
        <v>46</v>
      </c>
      <c r="C147" t="s">
        <v>2493</v>
      </c>
      <c r="D147">
        <v>203</v>
      </c>
      <c r="E147" t="s">
        <v>1090</v>
      </c>
      <c r="G147" t="s">
        <v>2494</v>
      </c>
      <c r="H147" s="9">
        <v>0.17180555555555554</v>
      </c>
      <c r="I147" s="9" t="s">
        <v>31597</v>
      </c>
      <c r="J147">
        <v>4</v>
      </c>
      <c r="K147">
        <v>7</v>
      </c>
      <c r="L147">
        <v>24</v>
      </c>
      <c r="M147" s="5">
        <f t="shared" si="16"/>
        <v>14844</v>
      </c>
      <c r="N147" s="5">
        <f t="shared" si="17"/>
        <v>566.89571544058208</v>
      </c>
      <c r="O147" s="5" t="str">
        <f t="shared" si="14"/>
        <v/>
      </c>
      <c r="P147" s="43" t="str">
        <f t="shared" si="15"/>
        <v>insert into noskrien_reit (dalibnieks, rez,skriesim_db,sacensibas) values ('Bormeisters Jānis',14844,'','Talsu pauguraines Stirnu buks – 33 km/Lūsis ');</v>
      </c>
    </row>
    <row r="148" spans="1:16" x14ac:dyDescent="0.2">
      <c r="A148" s="10" t="s">
        <v>31771</v>
      </c>
      <c r="B148" t="s">
        <v>16</v>
      </c>
      <c r="C148" t="s">
        <v>97</v>
      </c>
      <c r="D148">
        <v>218</v>
      </c>
      <c r="E148" t="s">
        <v>1106</v>
      </c>
      <c r="F148" s="5" t="s">
        <v>244</v>
      </c>
      <c r="G148" t="s">
        <v>317</v>
      </c>
      <c r="H148" s="9">
        <v>0.17317129629629632</v>
      </c>
      <c r="I148" s="9" t="s">
        <v>31598</v>
      </c>
      <c r="J148">
        <v>4</v>
      </c>
      <c r="K148">
        <v>9</v>
      </c>
      <c r="L148">
        <v>22</v>
      </c>
      <c r="M148" s="5">
        <f t="shared" si="16"/>
        <v>14962</v>
      </c>
      <c r="N148" s="5">
        <f t="shared" si="17"/>
        <v>562.42480951744426</v>
      </c>
      <c r="O148" s="5" t="str">
        <f t="shared" si="14"/>
        <v>y</v>
      </c>
      <c r="P148" s="43" t="str">
        <f t="shared" si="15"/>
        <v>insert into noskrien_reit (dalibnieks, rez,skriesim_db,sacensibas) values ('Veiss Aivars',14962,'y','Talsu pauguraines Stirnu buks – 33 km/Lūsis ');</v>
      </c>
    </row>
    <row r="149" spans="1:16" x14ac:dyDescent="0.2">
      <c r="A149" s="10" t="s">
        <v>31772</v>
      </c>
      <c r="B149" t="s">
        <v>1465</v>
      </c>
      <c r="C149" t="s">
        <v>1466</v>
      </c>
      <c r="D149">
        <v>160</v>
      </c>
      <c r="E149" t="s">
        <v>1103</v>
      </c>
      <c r="G149" t="s">
        <v>239</v>
      </c>
      <c r="H149" s="9">
        <v>0.17339120370370373</v>
      </c>
      <c r="I149" s="9" t="s">
        <v>31599</v>
      </c>
      <c r="J149">
        <v>4</v>
      </c>
      <c r="K149">
        <v>9</v>
      </c>
      <c r="L149">
        <v>41</v>
      </c>
      <c r="M149" s="5">
        <f t="shared" si="16"/>
        <v>14981</v>
      </c>
      <c r="N149" s="5">
        <f t="shared" si="17"/>
        <v>561.71150123489758</v>
      </c>
      <c r="O149" s="5" t="str">
        <f t="shared" si="14"/>
        <v/>
      </c>
      <c r="P149" s="43" t="str">
        <f t="shared" si="15"/>
        <v>insert into noskrien_reit (dalibnieks, rez,skriesim_db,sacensibas) values ('Tīsa Solveiga',14981,'','Talsu pauguraines Stirnu buks – 33 km/Lūsis ');</v>
      </c>
    </row>
    <row r="150" spans="1:16" x14ac:dyDescent="0.2">
      <c r="A150" s="10" t="s">
        <v>31773</v>
      </c>
      <c r="B150" t="s">
        <v>404</v>
      </c>
      <c r="C150" t="s">
        <v>2506</v>
      </c>
      <c r="D150">
        <v>81</v>
      </c>
      <c r="E150" t="s">
        <v>1097</v>
      </c>
      <c r="F150" t="s">
        <v>588</v>
      </c>
      <c r="G150" t="s">
        <v>270</v>
      </c>
      <c r="H150" s="9">
        <v>0.17339120370370373</v>
      </c>
      <c r="I150" s="9" t="s">
        <v>31599</v>
      </c>
      <c r="J150">
        <v>4</v>
      </c>
      <c r="K150">
        <v>9</v>
      </c>
      <c r="L150">
        <v>41</v>
      </c>
      <c r="M150" s="5">
        <f t="shared" si="16"/>
        <v>14981</v>
      </c>
      <c r="N150" s="5">
        <f t="shared" si="17"/>
        <v>561.71150123489758</v>
      </c>
      <c r="O150" s="5" t="str">
        <f t="shared" si="14"/>
        <v/>
      </c>
      <c r="P150" s="43" t="str">
        <f t="shared" si="15"/>
        <v>insert into noskrien_reit (dalibnieks, rez,skriesim_db,sacensibas) values ('Jevsins Juris',14981,'','Talsu pauguraines Stirnu buks – 33 km/Lūsis ');</v>
      </c>
    </row>
    <row r="151" spans="1:16" x14ac:dyDescent="0.2">
      <c r="A151" s="10" t="s">
        <v>31774</v>
      </c>
      <c r="B151" t="s">
        <v>96</v>
      </c>
      <c r="C151" t="s">
        <v>416</v>
      </c>
      <c r="D151">
        <v>206</v>
      </c>
      <c r="E151" t="s">
        <v>1090</v>
      </c>
      <c r="G151" t="s">
        <v>235</v>
      </c>
      <c r="H151" s="9">
        <v>0.17504629629629631</v>
      </c>
      <c r="I151" s="9" t="s">
        <v>31600</v>
      </c>
      <c r="J151">
        <v>4</v>
      </c>
      <c r="K151">
        <v>12</v>
      </c>
      <c r="L151">
        <v>4</v>
      </c>
      <c r="M151" s="5">
        <f t="shared" si="16"/>
        <v>15124</v>
      </c>
      <c r="N151" s="5">
        <f t="shared" si="17"/>
        <v>556.40042316847394</v>
      </c>
      <c r="O151" s="5" t="str">
        <f t="shared" si="14"/>
        <v/>
      </c>
      <c r="P151" s="43" t="str">
        <f t="shared" si="15"/>
        <v>insert into noskrien_reit (dalibnieks, rez,skriesim_db,sacensibas) values ('Baranovskis Andris',15124,'','Talsu pauguraines Stirnu buks – 33 km/Lūsis ');</v>
      </c>
    </row>
    <row r="152" spans="1:16" x14ac:dyDescent="0.2">
      <c r="A152" s="10" t="s">
        <v>31775</v>
      </c>
      <c r="B152" t="s">
        <v>347</v>
      </c>
      <c r="C152" t="s">
        <v>585</v>
      </c>
      <c r="D152">
        <v>224</v>
      </c>
      <c r="E152" t="s">
        <v>1090</v>
      </c>
      <c r="F152" t="s">
        <v>31461</v>
      </c>
      <c r="G152" t="s">
        <v>245</v>
      </c>
      <c r="H152" s="9">
        <v>0.17598379629629632</v>
      </c>
      <c r="I152" s="9" t="s">
        <v>31601</v>
      </c>
      <c r="J152">
        <v>4</v>
      </c>
      <c r="K152">
        <v>13</v>
      </c>
      <c r="L152">
        <v>25</v>
      </c>
      <c r="M152" s="5">
        <f t="shared" si="16"/>
        <v>15205</v>
      </c>
      <c r="N152" s="5">
        <f t="shared" si="17"/>
        <v>553.43636961525806</v>
      </c>
      <c r="O152" s="5" t="str">
        <f t="shared" si="14"/>
        <v/>
      </c>
      <c r="P152" s="43" t="str">
        <f t="shared" si="15"/>
        <v>insert into noskrien_reit (dalibnieks, rez,skriesim_db,sacensibas) values ('Lūsis Renārs',15205,'','Talsu pauguraines Stirnu buks – 33 km/Lūsis ');</v>
      </c>
    </row>
    <row r="153" spans="1:16" x14ac:dyDescent="0.2">
      <c r="A153" s="10" t="s">
        <v>31776</v>
      </c>
      <c r="B153" t="s">
        <v>472</v>
      </c>
      <c r="C153" t="s">
        <v>4714</v>
      </c>
      <c r="D153">
        <v>26</v>
      </c>
      <c r="E153" t="s">
        <v>1097</v>
      </c>
      <c r="F153" t="s">
        <v>31462</v>
      </c>
      <c r="G153" t="s">
        <v>972</v>
      </c>
      <c r="H153" s="9">
        <v>0.17614583333333333</v>
      </c>
      <c r="I153" s="9" t="s">
        <v>31602</v>
      </c>
      <c r="J153">
        <v>4</v>
      </c>
      <c r="K153">
        <v>13</v>
      </c>
      <c r="L153">
        <v>39</v>
      </c>
      <c r="M153" s="5">
        <f t="shared" si="16"/>
        <v>15219</v>
      </c>
      <c r="N153" s="5">
        <f t="shared" si="17"/>
        <v>552.92726197516265</v>
      </c>
      <c r="O153" s="5" t="str">
        <f t="shared" si="14"/>
        <v/>
      </c>
      <c r="P153" s="43" t="str">
        <f t="shared" si="15"/>
        <v>insert into noskrien_reit (dalibnieks, rez,skriesim_db,sacensibas) values ('Miezis Igors',15219,'','Talsu pauguraines Stirnu buks – 33 km/Lūsis ');</v>
      </c>
    </row>
    <row r="154" spans="1:16" x14ac:dyDescent="0.2">
      <c r="A154" s="10" t="s">
        <v>31777</v>
      </c>
      <c r="B154" t="s">
        <v>55</v>
      </c>
      <c r="C154" t="s">
        <v>183</v>
      </c>
      <c r="D154">
        <v>153</v>
      </c>
      <c r="E154" t="s">
        <v>1090</v>
      </c>
      <c r="F154" t="s">
        <v>547</v>
      </c>
      <c r="G154" t="s">
        <v>245</v>
      </c>
      <c r="H154" s="9">
        <v>0.1761574074074074</v>
      </c>
      <c r="I154" s="9" t="s">
        <v>31603</v>
      </c>
      <c r="J154">
        <v>4</v>
      </c>
      <c r="K154">
        <v>13</v>
      </c>
      <c r="L154">
        <v>40</v>
      </c>
      <c r="M154" s="5">
        <f t="shared" si="16"/>
        <v>15220</v>
      </c>
      <c r="N154" s="5">
        <f t="shared" si="17"/>
        <v>552.89093298291721</v>
      </c>
      <c r="O154" s="5" t="str">
        <f t="shared" si="14"/>
        <v/>
      </c>
      <c r="P154" s="43" t="str">
        <f t="shared" si="15"/>
        <v>insert into noskrien_reit (dalibnieks, rez,skriesim_db,sacensibas) values ('Gedrovičs Ritvars',15220,'','Talsu pauguraines Stirnu buks – 33 km/Lūsis ');</v>
      </c>
    </row>
    <row r="155" spans="1:16" x14ac:dyDescent="0.2">
      <c r="A155" s="10" t="s">
        <v>31778</v>
      </c>
      <c r="B155" t="s">
        <v>24</v>
      </c>
      <c r="C155" t="s">
        <v>25</v>
      </c>
      <c r="D155">
        <v>126</v>
      </c>
      <c r="E155" t="s">
        <v>1088</v>
      </c>
      <c r="F155" s="5" t="s">
        <v>244</v>
      </c>
      <c r="G155" t="s">
        <v>309</v>
      </c>
      <c r="H155" s="9">
        <v>0.17660879629629631</v>
      </c>
      <c r="I155" s="9" t="s">
        <v>31604</v>
      </c>
      <c r="J155">
        <v>4</v>
      </c>
      <c r="K155">
        <v>14</v>
      </c>
      <c r="L155">
        <v>19</v>
      </c>
      <c r="M155" s="5">
        <f t="shared" si="16"/>
        <v>15259</v>
      </c>
      <c r="N155" s="5">
        <f t="shared" si="17"/>
        <v>551.47781637066646</v>
      </c>
      <c r="O155" s="5" t="str">
        <f t="shared" si="14"/>
        <v>y</v>
      </c>
      <c r="P155" s="43" t="str">
        <f t="shared" si="15"/>
        <v>insert into noskrien_reit (dalibnieks, rez,skriesim_db,sacensibas) values ('Ketlers Artūrs',15259,'y','Talsu pauguraines Stirnu buks – 33 km/Lūsis ');</v>
      </c>
    </row>
    <row r="156" spans="1:16" x14ac:dyDescent="0.2">
      <c r="A156" s="10" t="s">
        <v>31779</v>
      </c>
      <c r="B156" t="s">
        <v>847</v>
      </c>
      <c r="C156" t="s">
        <v>10359</v>
      </c>
      <c r="D156">
        <v>216</v>
      </c>
      <c r="E156" t="s">
        <v>1103</v>
      </c>
      <c r="F156" s="5" t="s">
        <v>244</v>
      </c>
      <c r="G156" t="s">
        <v>31078</v>
      </c>
      <c r="H156" s="9">
        <v>0.17699074074074073</v>
      </c>
      <c r="I156" s="9" t="s">
        <v>31605</v>
      </c>
      <c r="J156">
        <v>4</v>
      </c>
      <c r="K156">
        <v>14</v>
      </c>
      <c r="L156">
        <v>52</v>
      </c>
      <c r="M156" s="5">
        <f t="shared" si="16"/>
        <v>15292</v>
      </c>
      <c r="N156" s="5">
        <f t="shared" si="17"/>
        <v>550.28773214752812</v>
      </c>
      <c r="O156" s="5" t="str">
        <f t="shared" si="14"/>
        <v>y</v>
      </c>
      <c r="P156" s="43" t="str">
        <f t="shared" si="15"/>
        <v>insert into noskrien_reit (dalibnieks, rez,skriesim_db,sacensibas) values ('Ciganoka Darja',15292,'y','Talsu pauguraines Stirnu buks – 33 km/Lūsis ');</v>
      </c>
    </row>
    <row r="157" spans="1:16" x14ac:dyDescent="0.2">
      <c r="A157" s="10" t="s">
        <v>31780</v>
      </c>
      <c r="B157" t="s">
        <v>102</v>
      </c>
      <c r="C157" t="s">
        <v>103</v>
      </c>
      <c r="D157">
        <v>94</v>
      </c>
      <c r="E157" t="s">
        <v>1090</v>
      </c>
      <c r="F157" s="5" t="s">
        <v>244</v>
      </c>
      <c r="G157" t="s">
        <v>1399</v>
      </c>
      <c r="H157" s="9">
        <v>0.17760416666666667</v>
      </c>
      <c r="I157" s="9" t="s">
        <v>31606</v>
      </c>
      <c r="J157">
        <v>4</v>
      </c>
      <c r="K157">
        <v>15</v>
      </c>
      <c r="L157">
        <v>45</v>
      </c>
      <c r="M157" s="5">
        <f t="shared" si="16"/>
        <v>15345</v>
      </c>
      <c r="N157" s="5">
        <f t="shared" si="17"/>
        <v>548.38709677419354</v>
      </c>
      <c r="O157" s="5" t="str">
        <f t="shared" si="14"/>
        <v>y</v>
      </c>
      <c r="P157" s="43" t="str">
        <f t="shared" si="15"/>
        <v>insert into noskrien_reit (dalibnieks, rez,skriesim_db,sacensibas) values ('Līcītis Artis',15345,'y','Talsu pauguraines Stirnu buks – 33 km/Lūsis ');</v>
      </c>
    </row>
    <row r="158" spans="1:16" x14ac:dyDescent="0.2">
      <c r="A158" s="10" t="s">
        <v>31781</v>
      </c>
      <c r="B158" t="s">
        <v>8658</v>
      </c>
      <c r="C158" t="s">
        <v>14500</v>
      </c>
      <c r="D158">
        <v>86</v>
      </c>
      <c r="E158" t="s">
        <v>1103</v>
      </c>
      <c r="F158" t="s">
        <v>1087</v>
      </c>
      <c r="G158" t="s">
        <v>245</v>
      </c>
      <c r="H158" s="9">
        <v>0.17850694444444445</v>
      </c>
      <c r="I158" s="9" t="s">
        <v>31607</v>
      </c>
      <c r="J158">
        <v>4</v>
      </c>
      <c r="K158">
        <v>17</v>
      </c>
      <c r="L158">
        <v>3</v>
      </c>
      <c r="M158" s="5">
        <f t="shared" si="16"/>
        <v>15423</v>
      </c>
      <c r="N158" s="5">
        <f t="shared" si="17"/>
        <v>545.61369383388444</v>
      </c>
      <c r="O158" s="5" t="str">
        <f t="shared" si="14"/>
        <v/>
      </c>
      <c r="P158" s="43" t="str">
        <f t="shared" si="15"/>
        <v>insert into noskrien_reit (dalibnieks, rez,skriesim_db,sacensibas) values ('Kuzņecova Jūlija',15423,'','Talsu pauguraines Stirnu buks – 33 km/Lūsis ');</v>
      </c>
    </row>
    <row r="159" spans="1:16" x14ac:dyDescent="0.2">
      <c r="A159" s="10" t="s">
        <v>31782</v>
      </c>
      <c r="B159" t="s">
        <v>392</v>
      </c>
      <c r="C159" t="s">
        <v>855</v>
      </c>
      <c r="D159">
        <v>163</v>
      </c>
      <c r="E159" t="s">
        <v>1090</v>
      </c>
      <c r="F159" t="s">
        <v>856</v>
      </c>
      <c r="G159" t="s">
        <v>272</v>
      </c>
      <c r="H159" s="9">
        <v>0.17961805555555554</v>
      </c>
      <c r="I159" s="9" t="s">
        <v>31608</v>
      </c>
      <c r="J159">
        <v>4</v>
      </c>
      <c r="K159">
        <v>18</v>
      </c>
      <c r="L159">
        <v>39</v>
      </c>
      <c r="M159" s="5">
        <f t="shared" si="16"/>
        <v>15519</v>
      </c>
      <c r="N159" s="5">
        <f t="shared" si="17"/>
        <v>542.23854629808625</v>
      </c>
      <c r="O159" s="5" t="str">
        <f t="shared" si="14"/>
        <v/>
      </c>
      <c r="P159" s="43" t="str">
        <f t="shared" si="15"/>
        <v>insert into noskrien_reit (dalibnieks, rez,skriesim_db,sacensibas) values ('Jakovļevs Vitālijs',15519,'','Talsu pauguraines Stirnu buks – 33 km/Lūsis ');</v>
      </c>
    </row>
    <row r="160" spans="1:16" x14ac:dyDescent="0.2">
      <c r="A160" s="10" t="s">
        <v>31783</v>
      </c>
      <c r="B160" t="s">
        <v>20</v>
      </c>
      <c r="C160" t="s">
        <v>21</v>
      </c>
      <c r="D160">
        <v>205</v>
      </c>
      <c r="E160" t="s">
        <v>1134</v>
      </c>
      <c r="F160" s="5" t="s">
        <v>244</v>
      </c>
      <c r="G160" t="s">
        <v>293</v>
      </c>
      <c r="H160" s="9">
        <v>0.1812384259259259</v>
      </c>
      <c r="I160" s="9" t="s">
        <v>31609</v>
      </c>
      <c r="J160">
        <v>4</v>
      </c>
      <c r="K160">
        <v>20</v>
      </c>
      <c r="L160">
        <v>59</v>
      </c>
      <c r="M160" s="5">
        <f t="shared" si="16"/>
        <v>15659</v>
      </c>
      <c r="N160" s="5">
        <f t="shared" si="17"/>
        <v>537.39063797177346</v>
      </c>
      <c r="O160" s="5" t="str">
        <f t="shared" si="14"/>
        <v>y</v>
      </c>
      <c r="P160" s="43" t="str">
        <f t="shared" si="15"/>
        <v>insert into noskrien_reit (dalibnieks, rez,skriesim_db,sacensibas) values ('Linuža Līga',15659,'y','Talsu pauguraines Stirnu buks – 33 km/Lūsis ');</v>
      </c>
    </row>
    <row r="161" spans="1:16" x14ac:dyDescent="0.2">
      <c r="A161" s="10" t="s">
        <v>31784</v>
      </c>
      <c r="B161" t="s">
        <v>149</v>
      </c>
      <c r="C161" t="s">
        <v>1529</v>
      </c>
      <c r="D161">
        <v>166</v>
      </c>
      <c r="E161" t="s">
        <v>1103</v>
      </c>
      <c r="G161" t="s">
        <v>245</v>
      </c>
      <c r="H161" s="9">
        <v>0.18239583333333334</v>
      </c>
      <c r="I161" s="9" t="s">
        <v>31610</v>
      </c>
      <c r="J161">
        <v>4</v>
      </c>
      <c r="K161">
        <v>22</v>
      </c>
      <c r="L161">
        <v>39</v>
      </c>
      <c r="M161" s="5">
        <f t="shared" si="16"/>
        <v>15759</v>
      </c>
      <c r="N161" s="5">
        <f t="shared" si="17"/>
        <v>533.98058252427188</v>
      </c>
      <c r="O161" s="5" t="str">
        <f t="shared" si="14"/>
        <v/>
      </c>
      <c r="P161" s="43" t="str">
        <f t="shared" si="15"/>
        <v>insert into noskrien_reit (dalibnieks, rez,skriesim_db,sacensibas) values ('Melezere Aija',15759,'','Talsu pauguraines Stirnu buks – 33 km/Lūsis ');</v>
      </c>
    </row>
    <row r="162" spans="1:16" x14ac:dyDescent="0.2">
      <c r="A162" s="10" t="s">
        <v>31785</v>
      </c>
      <c r="B162" t="s">
        <v>540</v>
      </c>
      <c r="C162" t="s">
        <v>31463</v>
      </c>
      <c r="D162">
        <v>23</v>
      </c>
      <c r="E162" t="s">
        <v>1097</v>
      </c>
      <c r="G162" t="s">
        <v>245</v>
      </c>
      <c r="H162" s="9">
        <v>0.18548611111111113</v>
      </c>
      <c r="I162" s="9" t="s">
        <v>31611</v>
      </c>
      <c r="J162">
        <v>4</v>
      </c>
      <c r="K162">
        <v>27</v>
      </c>
      <c r="L162">
        <v>6</v>
      </c>
      <c r="M162" s="5">
        <f t="shared" si="16"/>
        <v>16026</v>
      </c>
      <c r="N162" s="5">
        <f t="shared" si="17"/>
        <v>525.08423811306625</v>
      </c>
      <c r="O162" s="5" t="str">
        <f t="shared" ref="O162:O178" si="18">IF(F162="vsk noskrien","y","")</f>
        <v/>
      </c>
      <c r="P162" s="43" t="str">
        <f t="shared" ref="P162:P178" si="19">CONCATENATE("insert into noskrien_reit (dalibnieks, rez,skriesim_db,sacensibas) values ('",C162," ",B162,"',",M162,",'",O162,"','",$P$1,"');")</f>
        <v>insert into noskrien_reit (dalibnieks, rez,skriesim_db,sacensibas) values ('Klotiņš Armands',16026,'','Talsu pauguraines Stirnu buks – 33 km/Lūsis ');</v>
      </c>
    </row>
    <row r="163" spans="1:16" x14ac:dyDescent="0.2">
      <c r="A163" s="10" t="s">
        <v>31786</v>
      </c>
      <c r="B163" t="s">
        <v>146</v>
      </c>
      <c r="C163" t="s">
        <v>147</v>
      </c>
      <c r="D163">
        <v>89</v>
      </c>
      <c r="E163" t="s">
        <v>1103</v>
      </c>
      <c r="F163" s="5" t="s">
        <v>244</v>
      </c>
      <c r="G163" t="s">
        <v>245</v>
      </c>
      <c r="H163" s="9">
        <v>0.18585648148148148</v>
      </c>
      <c r="I163" s="9" t="s">
        <v>31612</v>
      </c>
      <c r="J163">
        <v>4</v>
      </c>
      <c r="K163">
        <v>27</v>
      </c>
      <c r="L163">
        <v>38</v>
      </c>
      <c r="M163" s="5">
        <f t="shared" si="16"/>
        <v>16058</v>
      </c>
      <c r="N163" s="5">
        <f t="shared" si="17"/>
        <v>524.0378627475402</v>
      </c>
      <c r="O163" s="5" t="str">
        <f t="shared" si="18"/>
        <v>y</v>
      </c>
      <c r="P163" s="43" t="str">
        <f t="shared" si="19"/>
        <v>insert into noskrien_reit (dalibnieks, rez,skriesim_db,sacensibas) values ('Čerņevska Lauma',16058,'y','Talsu pauguraines Stirnu buks – 33 km/Lūsis ');</v>
      </c>
    </row>
    <row r="164" spans="1:16" x14ac:dyDescent="0.2">
      <c r="A164" s="10" t="s">
        <v>31787</v>
      </c>
      <c r="B164" t="s">
        <v>14</v>
      </c>
      <c r="C164" t="s">
        <v>4795</v>
      </c>
      <c r="D164">
        <v>34</v>
      </c>
      <c r="E164" t="s">
        <v>1097</v>
      </c>
      <c r="G164" t="s">
        <v>245</v>
      </c>
      <c r="H164" s="9">
        <v>0.18585648148148148</v>
      </c>
      <c r="I164" s="9" t="s">
        <v>31612</v>
      </c>
      <c r="J164">
        <v>4</v>
      </c>
      <c r="K164">
        <v>27</v>
      </c>
      <c r="L164">
        <v>38</v>
      </c>
      <c r="M164" s="5">
        <f t="shared" si="16"/>
        <v>16058</v>
      </c>
      <c r="N164" s="5">
        <f t="shared" si="17"/>
        <v>524.0378627475402</v>
      </c>
      <c r="O164" s="5" t="str">
        <f t="shared" si="18"/>
        <v/>
      </c>
      <c r="P164" s="43" t="str">
        <f t="shared" si="19"/>
        <v>insert into noskrien_reit (dalibnieks, rez,skriesim_db,sacensibas) values ('Bomiks Edgars',16058,'','Talsu pauguraines Stirnu buks – 33 km/Lūsis ');</v>
      </c>
    </row>
    <row r="165" spans="1:16" x14ac:dyDescent="0.2">
      <c r="A165" s="10" t="s">
        <v>31788</v>
      </c>
      <c r="B165" t="s">
        <v>404</v>
      </c>
      <c r="C165" t="s">
        <v>2311</v>
      </c>
      <c r="D165">
        <v>176</v>
      </c>
      <c r="E165" t="s">
        <v>1106</v>
      </c>
      <c r="F165" s="5" t="s">
        <v>244</v>
      </c>
      <c r="G165" t="s">
        <v>2525</v>
      </c>
      <c r="H165" s="9">
        <v>0.18585648148148148</v>
      </c>
      <c r="I165" s="9" t="s">
        <v>31612</v>
      </c>
      <c r="J165">
        <v>4</v>
      </c>
      <c r="K165">
        <v>27</v>
      </c>
      <c r="L165">
        <v>38</v>
      </c>
      <c r="M165" s="5">
        <f t="shared" si="16"/>
        <v>16058</v>
      </c>
      <c r="N165" s="5">
        <f t="shared" si="17"/>
        <v>524.0378627475402</v>
      </c>
      <c r="O165" s="5" t="str">
        <f t="shared" si="18"/>
        <v>y</v>
      </c>
      <c r="P165" s="43" t="str">
        <f t="shared" si="19"/>
        <v>insert into noskrien_reit (dalibnieks, rez,skriesim_db,sacensibas) values ('Batars Juris',16058,'y','Talsu pauguraines Stirnu buks – 33 km/Lūsis ');</v>
      </c>
    </row>
    <row r="166" spans="1:16" x14ac:dyDescent="0.2">
      <c r="A166" s="10" t="s">
        <v>31789</v>
      </c>
      <c r="B166" t="s">
        <v>186</v>
      </c>
      <c r="C166" t="s">
        <v>2531</v>
      </c>
      <c r="D166">
        <v>46</v>
      </c>
      <c r="E166" t="s">
        <v>1097</v>
      </c>
      <c r="F166" s="5" t="s">
        <v>244</v>
      </c>
      <c r="G166" t="s">
        <v>259</v>
      </c>
      <c r="H166" s="9">
        <v>0.18640046296296298</v>
      </c>
      <c r="I166" s="9" t="s">
        <v>31613</v>
      </c>
      <c r="J166">
        <v>4</v>
      </c>
      <c r="K166">
        <v>28</v>
      </c>
      <c r="L166">
        <v>25</v>
      </c>
      <c r="M166" s="5">
        <f t="shared" si="16"/>
        <v>16105</v>
      </c>
      <c r="N166" s="5">
        <f t="shared" si="17"/>
        <v>522.50853772120468</v>
      </c>
      <c r="O166" s="5" t="str">
        <f t="shared" si="18"/>
        <v>y</v>
      </c>
      <c r="P166" s="43" t="str">
        <f t="shared" si="19"/>
        <v>insert into noskrien_reit (dalibnieks, rez,skriesim_db,sacensibas) values ('Zīle Uldis',16105,'y','Talsu pauguraines Stirnu buks – 33 km/Lūsis ');</v>
      </c>
    </row>
    <row r="167" spans="1:16" x14ac:dyDescent="0.2">
      <c r="A167" s="10" t="s">
        <v>31790</v>
      </c>
      <c r="B167" t="s">
        <v>900</v>
      </c>
      <c r="C167" t="s">
        <v>31464</v>
      </c>
      <c r="D167">
        <v>64</v>
      </c>
      <c r="E167" t="s">
        <v>1103</v>
      </c>
      <c r="G167" t="s">
        <v>31465</v>
      </c>
      <c r="H167" s="9">
        <v>0.18923611111111113</v>
      </c>
      <c r="I167" s="9" t="s">
        <v>31614</v>
      </c>
      <c r="J167">
        <v>4</v>
      </c>
      <c r="K167">
        <v>32</v>
      </c>
      <c r="L167">
        <v>30</v>
      </c>
      <c r="M167" s="5">
        <f t="shared" si="16"/>
        <v>16350</v>
      </c>
      <c r="N167" s="5">
        <f t="shared" si="17"/>
        <v>514.67889908256882</v>
      </c>
      <c r="O167" s="5" t="str">
        <f t="shared" si="18"/>
        <v/>
      </c>
      <c r="P167" s="43" t="str">
        <f t="shared" si="19"/>
        <v>insert into noskrien_reit (dalibnieks, rez,skriesim_db,sacensibas) values ('Ķibilda Kristīne',16350,'','Talsu pauguraines Stirnu buks – 33 km/Lūsis ');</v>
      </c>
    </row>
    <row r="168" spans="1:16" x14ac:dyDescent="0.2">
      <c r="A168" s="10" t="s">
        <v>31791</v>
      </c>
      <c r="B168" t="s">
        <v>900</v>
      </c>
      <c r="C168" t="s">
        <v>1500</v>
      </c>
      <c r="D168">
        <v>173</v>
      </c>
      <c r="E168" t="s">
        <v>1134</v>
      </c>
      <c r="F168" s="5" t="s">
        <v>244</v>
      </c>
      <c r="G168" t="s">
        <v>245</v>
      </c>
      <c r="H168" s="9">
        <v>0.18982638888888889</v>
      </c>
      <c r="I168" s="9" t="s">
        <v>31615</v>
      </c>
      <c r="J168">
        <v>4</v>
      </c>
      <c r="K168">
        <v>33</v>
      </c>
      <c r="L168">
        <v>21</v>
      </c>
      <c r="M168" s="5">
        <f t="shared" si="16"/>
        <v>16401</v>
      </c>
      <c r="N168" s="5">
        <f t="shared" si="17"/>
        <v>513.0784708249497</v>
      </c>
      <c r="O168" s="5" t="str">
        <f t="shared" si="18"/>
        <v>y</v>
      </c>
      <c r="P168" s="43" t="str">
        <f t="shared" si="19"/>
        <v>insert into noskrien_reit (dalibnieks, rez,skriesim_db,sacensibas) values ('Gržibovska Kristīne',16401,'y','Talsu pauguraines Stirnu buks – 33 km/Lūsis ');</v>
      </c>
    </row>
    <row r="169" spans="1:16" x14ac:dyDescent="0.2">
      <c r="A169" s="10" t="s">
        <v>31792</v>
      </c>
      <c r="B169" t="s">
        <v>159</v>
      </c>
      <c r="C169" t="s">
        <v>2535</v>
      </c>
      <c r="D169">
        <v>177</v>
      </c>
      <c r="E169" t="s">
        <v>1106</v>
      </c>
      <c r="F169" t="s">
        <v>1083</v>
      </c>
      <c r="G169" t="s">
        <v>254</v>
      </c>
      <c r="H169" s="9">
        <v>0.19245370370370371</v>
      </c>
      <c r="I169" s="9" t="s">
        <v>31616</v>
      </c>
      <c r="J169">
        <v>4</v>
      </c>
      <c r="K169">
        <v>37</v>
      </c>
      <c r="L169">
        <v>8</v>
      </c>
      <c r="M169" s="5">
        <f t="shared" si="16"/>
        <v>16628</v>
      </c>
      <c r="N169" s="5">
        <f t="shared" si="17"/>
        <v>506.07409189319219</v>
      </c>
      <c r="O169" s="5" t="str">
        <f t="shared" si="18"/>
        <v/>
      </c>
      <c r="P169" s="43" t="str">
        <f t="shared" si="19"/>
        <v>insert into noskrien_reit (dalibnieks, rez,skriesim_db,sacensibas) values ('Ločmelis Imants',16628,'','Talsu pauguraines Stirnu buks – 33 km/Lūsis ');</v>
      </c>
    </row>
    <row r="170" spans="1:16" x14ac:dyDescent="0.2">
      <c r="A170" s="10" t="s">
        <v>31793</v>
      </c>
      <c r="B170" t="s">
        <v>2533</v>
      </c>
      <c r="C170" t="s">
        <v>2534</v>
      </c>
      <c r="D170">
        <v>43</v>
      </c>
      <c r="E170" t="s">
        <v>1120</v>
      </c>
      <c r="F170" t="s">
        <v>1083</v>
      </c>
      <c r="G170" t="s">
        <v>300</v>
      </c>
      <c r="H170" s="9">
        <v>0.19245370370370371</v>
      </c>
      <c r="I170" s="9" t="s">
        <v>31616</v>
      </c>
      <c r="J170">
        <v>4</v>
      </c>
      <c r="K170">
        <v>37</v>
      </c>
      <c r="L170">
        <v>8</v>
      </c>
      <c r="M170" s="5">
        <f t="shared" si="16"/>
        <v>16628</v>
      </c>
      <c r="N170" s="5">
        <f t="shared" si="17"/>
        <v>506.07409189319219</v>
      </c>
      <c r="O170" s="5" t="str">
        <f t="shared" si="18"/>
        <v/>
      </c>
      <c r="P170" s="43" t="str">
        <f t="shared" si="19"/>
        <v>insert into noskrien_reit (dalibnieks, rez,skriesim_db,sacensibas) values ('Ruņģe Vivita',16628,'','Talsu pauguraines Stirnu buks – 33 km/Lūsis ');</v>
      </c>
    </row>
    <row r="171" spans="1:16" x14ac:dyDescent="0.2">
      <c r="A171" s="10" t="s">
        <v>31794</v>
      </c>
      <c r="B171" t="s">
        <v>200</v>
      </c>
      <c r="C171" t="s">
        <v>201</v>
      </c>
      <c r="D171">
        <v>56</v>
      </c>
      <c r="E171" t="s">
        <v>1103</v>
      </c>
      <c r="F171" s="5" t="s">
        <v>244</v>
      </c>
      <c r="G171" t="s">
        <v>245</v>
      </c>
      <c r="H171" s="9">
        <v>0.19927083333333331</v>
      </c>
      <c r="I171" s="9" t="s">
        <v>31617</v>
      </c>
      <c r="J171">
        <v>4</v>
      </c>
      <c r="K171">
        <v>46</v>
      </c>
      <c r="L171">
        <v>57</v>
      </c>
      <c r="M171" s="5">
        <f t="shared" si="16"/>
        <v>17217</v>
      </c>
      <c r="N171" s="5">
        <f t="shared" si="17"/>
        <v>488.76110820700467</v>
      </c>
      <c r="O171" s="5" t="str">
        <f t="shared" si="18"/>
        <v>y</v>
      </c>
      <c r="P171" s="43" t="str">
        <f t="shared" si="19"/>
        <v>insert into noskrien_reit (dalibnieks, rez,skriesim_db,sacensibas) values ('Zīriuse Inta',17217,'y','Talsu pauguraines Stirnu buks – 33 km/Lūsis ');</v>
      </c>
    </row>
    <row r="172" spans="1:16" x14ac:dyDescent="0.2">
      <c r="A172" s="10" t="s">
        <v>31795</v>
      </c>
      <c r="B172" t="s">
        <v>571</v>
      </c>
      <c r="C172" t="s">
        <v>2536</v>
      </c>
      <c r="D172">
        <v>70</v>
      </c>
      <c r="E172" t="s">
        <v>1097</v>
      </c>
      <c r="F172" t="s">
        <v>31466</v>
      </c>
      <c r="G172" t="s">
        <v>275</v>
      </c>
      <c r="H172" s="9">
        <v>0.19928240740740741</v>
      </c>
      <c r="I172" s="9" t="s">
        <v>31618</v>
      </c>
      <c r="J172">
        <v>4</v>
      </c>
      <c r="K172">
        <v>46</v>
      </c>
      <c r="L172">
        <v>58</v>
      </c>
      <c r="M172" s="5">
        <f t="shared" si="16"/>
        <v>17218</v>
      </c>
      <c r="N172" s="5">
        <f t="shared" si="17"/>
        <v>488.73272157044948</v>
      </c>
      <c r="O172" s="5" t="str">
        <f t="shared" si="18"/>
        <v/>
      </c>
      <c r="P172" s="43" t="str">
        <f t="shared" si="19"/>
        <v>insert into noskrien_reit (dalibnieks, rez,skriesim_db,sacensibas) values ('Ruņģis Ilvars',17218,'','Talsu pauguraines Stirnu buks – 33 km/Lūsis ');</v>
      </c>
    </row>
    <row r="173" spans="1:16" x14ac:dyDescent="0.2">
      <c r="A173" s="10" t="s">
        <v>31796</v>
      </c>
      <c r="B173" t="s">
        <v>200</v>
      </c>
      <c r="C173" t="s">
        <v>31467</v>
      </c>
      <c r="D173">
        <v>21</v>
      </c>
      <c r="E173" t="s">
        <v>1120</v>
      </c>
      <c r="G173" t="s">
        <v>245</v>
      </c>
      <c r="H173" s="9">
        <v>0.19995370370370369</v>
      </c>
      <c r="I173" s="9" t="s">
        <v>31619</v>
      </c>
      <c r="J173">
        <v>4</v>
      </c>
      <c r="K173">
        <v>47</v>
      </c>
      <c r="L173">
        <v>56</v>
      </c>
      <c r="M173" s="5">
        <f t="shared" si="16"/>
        <v>17276</v>
      </c>
      <c r="N173" s="5">
        <f t="shared" si="17"/>
        <v>487.09191942579298</v>
      </c>
      <c r="O173" s="5" t="str">
        <f t="shared" si="18"/>
        <v/>
      </c>
      <c r="P173" s="43" t="str">
        <f t="shared" si="19"/>
        <v>insert into noskrien_reit (dalibnieks, rez,skriesim_db,sacensibas) values ('Luksa Inta',17276,'','Talsu pauguraines Stirnu buks – 33 km/Lūsis ');</v>
      </c>
    </row>
    <row r="174" spans="1:16" x14ac:dyDescent="0.2">
      <c r="A174" s="10" t="s">
        <v>31797</v>
      </c>
      <c r="B174" t="s">
        <v>26</v>
      </c>
      <c r="C174" t="s">
        <v>43</v>
      </c>
      <c r="D174">
        <v>230</v>
      </c>
      <c r="E174" t="s">
        <v>1097</v>
      </c>
      <c r="G174" t="s">
        <v>245</v>
      </c>
      <c r="H174" s="9">
        <v>0.20423611111111109</v>
      </c>
      <c r="I174" s="9" t="s">
        <v>31620</v>
      </c>
      <c r="J174">
        <v>4</v>
      </c>
      <c r="K174">
        <v>54</v>
      </c>
      <c r="L174">
        <v>6</v>
      </c>
      <c r="M174" s="5">
        <f t="shared" si="16"/>
        <v>17646</v>
      </c>
      <c r="N174" s="5">
        <f t="shared" si="17"/>
        <v>476.87861271676303</v>
      </c>
      <c r="O174" s="5" t="str">
        <f t="shared" si="18"/>
        <v/>
      </c>
      <c r="P174" s="43" t="str">
        <f t="shared" si="19"/>
        <v>insert into noskrien_reit (dalibnieks, rez,skriesim_db,sacensibas) values ('Avotiņš Māris',17646,'','Talsu pauguraines Stirnu buks – 33 km/Lūsis ');</v>
      </c>
    </row>
    <row r="175" spans="1:16" x14ac:dyDescent="0.2">
      <c r="A175" s="10" t="s">
        <v>31798</v>
      </c>
      <c r="B175" t="s">
        <v>1439</v>
      </c>
      <c r="C175" t="s">
        <v>2527</v>
      </c>
      <c r="D175">
        <v>122</v>
      </c>
      <c r="E175" t="s">
        <v>1090</v>
      </c>
      <c r="F175" t="s">
        <v>1138</v>
      </c>
      <c r="G175" t="s">
        <v>245</v>
      </c>
      <c r="H175" s="9">
        <v>0.21603009259259257</v>
      </c>
      <c r="I175" s="9" t="s">
        <v>31621</v>
      </c>
      <c r="J175">
        <v>5</v>
      </c>
      <c r="K175">
        <v>11</v>
      </c>
      <c r="L175">
        <v>5</v>
      </c>
      <c r="M175" s="5">
        <f t="shared" si="16"/>
        <v>18665</v>
      </c>
      <c r="N175" s="5">
        <f t="shared" si="17"/>
        <v>450.84382534154838</v>
      </c>
      <c r="O175" s="5" t="str">
        <f t="shared" si="18"/>
        <v/>
      </c>
      <c r="P175" s="43" t="str">
        <f t="shared" si="19"/>
        <v>insert into noskrien_reit (dalibnieks, rez,skriesim_db,sacensibas) values ('Nesenbergs Krišjānis',18665,'','Talsu pauguraines Stirnu buks – 33 km/Lūsis ');</v>
      </c>
    </row>
    <row r="176" spans="1:16" x14ac:dyDescent="0.2">
      <c r="A176" s="10" t="s">
        <v>31799</v>
      </c>
      <c r="B176" t="s">
        <v>2528</v>
      </c>
      <c r="C176" t="s">
        <v>2529</v>
      </c>
      <c r="D176">
        <v>204</v>
      </c>
      <c r="E176" t="s">
        <v>1120</v>
      </c>
      <c r="F176" s="5" t="s">
        <v>244</v>
      </c>
      <c r="G176" t="s">
        <v>245</v>
      </c>
      <c r="H176" s="9">
        <v>0.22221064814814814</v>
      </c>
      <c r="I176" s="9" t="s">
        <v>31622</v>
      </c>
      <c r="J176">
        <v>5</v>
      </c>
      <c r="K176">
        <v>19</v>
      </c>
      <c r="L176">
        <v>59</v>
      </c>
      <c r="M176" s="5">
        <f t="shared" si="16"/>
        <v>19199</v>
      </c>
      <c r="N176" s="5">
        <f t="shared" si="17"/>
        <v>438.30407833741344</v>
      </c>
      <c r="O176" s="5" t="str">
        <f t="shared" si="18"/>
        <v>y</v>
      </c>
      <c r="P176" s="43" t="str">
        <f t="shared" si="19"/>
        <v>insert into noskrien_reit (dalibnieks, rez,skriesim_db,sacensibas) values ('Taupmana Zanda',19199,'y','Talsu pauguraines Stirnu buks – 33 km/Lūsis ');</v>
      </c>
    </row>
    <row r="177" spans="1:16" x14ac:dyDescent="0.2">
      <c r="A177" s="10" t="s">
        <v>31800</v>
      </c>
      <c r="B177" t="s">
        <v>142</v>
      </c>
      <c r="C177" t="s">
        <v>2538</v>
      </c>
      <c r="D177">
        <v>67</v>
      </c>
      <c r="E177" t="s">
        <v>1103</v>
      </c>
      <c r="F177" t="s">
        <v>1114</v>
      </c>
      <c r="G177" t="s">
        <v>245</v>
      </c>
      <c r="H177" s="9">
        <v>0.22667824074074075</v>
      </c>
      <c r="I177" s="9" t="s">
        <v>31623</v>
      </c>
      <c r="J177">
        <v>5</v>
      </c>
      <c r="K177">
        <v>26</v>
      </c>
      <c r="L177">
        <v>25</v>
      </c>
      <c r="M177" s="5">
        <f t="shared" si="16"/>
        <v>19585</v>
      </c>
      <c r="N177" s="5">
        <f t="shared" si="17"/>
        <v>429.66556037784022</v>
      </c>
      <c r="O177" s="5" t="str">
        <f t="shared" si="18"/>
        <v/>
      </c>
      <c r="P177" s="43" t="str">
        <f t="shared" si="19"/>
        <v>insert into noskrien_reit (dalibnieks, rez,skriesim_db,sacensibas) values ('Meikšāne Agnese',19585,'','Talsu pauguraines Stirnu buks – 33 km/Lūsis ');</v>
      </c>
    </row>
    <row r="178" spans="1:16" x14ac:dyDescent="0.2">
      <c r="A178" s="10" t="s">
        <v>31801</v>
      </c>
      <c r="B178" t="s">
        <v>37</v>
      </c>
      <c r="C178" t="s">
        <v>6179</v>
      </c>
      <c r="D178">
        <v>35</v>
      </c>
      <c r="E178" t="s">
        <v>1103</v>
      </c>
      <c r="G178" t="s">
        <v>586</v>
      </c>
      <c r="H178" s="9">
        <v>0.23290509259259259</v>
      </c>
      <c r="I178" s="9" t="s">
        <v>31624</v>
      </c>
      <c r="J178">
        <v>5</v>
      </c>
      <c r="K178">
        <v>35</v>
      </c>
      <c r="L178">
        <v>23</v>
      </c>
      <c r="M178" s="5">
        <f t="shared" si="16"/>
        <v>20123</v>
      </c>
      <c r="N178" s="5">
        <f t="shared" si="17"/>
        <v>418.17820404512253</v>
      </c>
      <c r="O178" s="5" t="str">
        <f t="shared" si="18"/>
        <v/>
      </c>
      <c r="P178" s="43" t="str">
        <f t="shared" si="19"/>
        <v>insert into noskrien_reit (dalibnieks, rez,skriesim_db,sacensibas) values ('Freidenfelde Linda',20123,'','Talsu pauguraines Stirnu buks – 33 km/Lūsis ');</v>
      </c>
    </row>
  </sheetData>
  <autoFilter ref="A1:P178"/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15"/>
  <sheetViews>
    <sheetView workbookViewId="0">
      <pane ySplit="1" topLeftCell="A28" activePane="bottomLeft" state="frozen"/>
      <selection pane="bottomLeft" activeCell="N42" sqref="N42"/>
    </sheetView>
  </sheetViews>
  <sheetFormatPr defaultRowHeight="12.75" x14ac:dyDescent="0.2"/>
  <cols>
    <col min="1" max="1" width="10.28515625" bestFit="1" customWidth="1"/>
    <col min="10" max="10" width="2.28515625" bestFit="1" customWidth="1"/>
    <col min="11" max="12" width="3" bestFit="1" customWidth="1"/>
    <col min="13" max="13" width="6" bestFit="1" customWidth="1"/>
  </cols>
  <sheetData>
    <row r="1" spans="1:16" s="41" customFormat="1" x14ac:dyDescent="0.2">
      <c r="A1" s="40" t="s">
        <v>13604</v>
      </c>
      <c r="B1" s="41" t="s">
        <v>13605</v>
      </c>
      <c r="C1" s="41" t="s">
        <v>13606</v>
      </c>
      <c r="D1" s="41" t="s">
        <v>13527</v>
      </c>
      <c r="E1" s="41" t="s">
        <v>229</v>
      </c>
      <c r="F1" s="40" t="s">
        <v>227</v>
      </c>
      <c r="G1" s="41" t="s">
        <v>228</v>
      </c>
      <c r="H1" s="41" t="s">
        <v>998</v>
      </c>
      <c r="I1" s="41" t="s">
        <v>998</v>
      </c>
      <c r="J1" s="40" t="s">
        <v>14150</v>
      </c>
      <c r="K1" s="40" t="s">
        <v>2548</v>
      </c>
      <c r="L1" s="40" t="s">
        <v>1014</v>
      </c>
      <c r="M1" s="40" t="s">
        <v>14151</v>
      </c>
      <c r="N1" s="40" t="s">
        <v>14152</v>
      </c>
      <c r="P1" s="40" t="s">
        <v>32356</v>
      </c>
    </row>
    <row r="2" spans="1:16" x14ac:dyDescent="0.2">
      <c r="A2" s="10" t="s">
        <v>32541</v>
      </c>
      <c r="B2" t="s">
        <v>46</v>
      </c>
      <c r="C2" t="s">
        <v>10042</v>
      </c>
      <c r="D2">
        <v>1062</v>
      </c>
      <c r="E2" t="s">
        <v>1000</v>
      </c>
      <c r="F2" t="s">
        <v>1041</v>
      </c>
      <c r="G2" t="s">
        <v>245</v>
      </c>
      <c r="H2" s="9">
        <v>5.7164351851851848E-2</v>
      </c>
      <c r="I2" s="9" t="s">
        <v>32414</v>
      </c>
      <c r="J2">
        <v>1</v>
      </c>
      <c r="K2">
        <v>22</v>
      </c>
      <c r="L2">
        <v>19</v>
      </c>
      <c r="M2" s="5">
        <f t="shared" ref="M2:M65" si="0">J2*3600+K2*60+L2</f>
        <v>4939</v>
      </c>
      <c r="N2" s="5">
        <f t="shared" ref="N2:N65" si="1">$M$2/M2*1000</f>
        <v>1000</v>
      </c>
      <c r="O2" s="5" t="str">
        <f>IF(F2="vsk noskrien","y","")</f>
        <v/>
      </c>
      <c r="P2" s="43" t="str">
        <f t="shared" ref="P2:P65" si="2">CONCATENATE("insert into noskrien_reit (dalibnieks, rez,skriesim_db,sacensibas) values ('",C2," ",B2,"',",M2,",'",O2,"','",$P$1,"');")</f>
        <v>insert into noskrien_reit (dalibnieks, rez,skriesim_db,sacensibas) values ('Kūms Jānis',4939,'','Talsu pauguraines Stirnu buks – 19 km/Buks ');</v>
      </c>
    </row>
    <row r="3" spans="1:16" x14ac:dyDescent="0.2">
      <c r="A3" s="10" t="s">
        <v>32542</v>
      </c>
      <c r="B3" t="s">
        <v>186</v>
      </c>
      <c r="C3" t="s">
        <v>805</v>
      </c>
      <c r="D3">
        <v>1141</v>
      </c>
      <c r="E3" t="s">
        <v>1000</v>
      </c>
      <c r="F3" t="s">
        <v>244</v>
      </c>
      <c r="G3" t="s">
        <v>261</v>
      </c>
      <c r="H3" s="9">
        <v>5.8298611111111114E-2</v>
      </c>
      <c r="I3" s="9" t="s">
        <v>29961</v>
      </c>
      <c r="J3">
        <v>1</v>
      </c>
      <c r="K3">
        <v>23</v>
      </c>
      <c r="L3">
        <v>57</v>
      </c>
      <c r="M3" s="5">
        <f t="shared" si="0"/>
        <v>5037</v>
      </c>
      <c r="N3" s="5">
        <f t="shared" si="1"/>
        <v>980.5439745880484</v>
      </c>
      <c r="O3" s="5" t="str">
        <f t="shared" ref="O3:O66" si="3">IF(F3="vsk noskrien","y","")</f>
        <v>y</v>
      </c>
      <c r="P3" s="43" t="str">
        <f t="shared" si="2"/>
        <v>insert into noskrien_reit (dalibnieks, rez,skriesim_db,sacensibas) values ('Kļaviņš Uldis',5037,'y','Talsu pauguraines Stirnu buks – 19 km/Buks ');</v>
      </c>
    </row>
    <row r="4" spans="1:16" x14ac:dyDescent="0.2">
      <c r="A4" s="10" t="s">
        <v>32543</v>
      </c>
      <c r="B4" t="s">
        <v>94</v>
      </c>
      <c r="C4" t="s">
        <v>367</v>
      </c>
      <c r="D4">
        <v>1123</v>
      </c>
      <c r="E4" t="s">
        <v>1000</v>
      </c>
      <c r="F4" t="s">
        <v>836</v>
      </c>
      <c r="G4" t="s">
        <v>302</v>
      </c>
      <c r="H4" s="9">
        <v>5.9004629629629629E-2</v>
      </c>
      <c r="I4" s="9" t="s">
        <v>32415</v>
      </c>
      <c r="J4">
        <v>1</v>
      </c>
      <c r="K4">
        <v>24</v>
      </c>
      <c r="L4">
        <v>58</v>
      </c>
      <c r="M4" s="5">
        <f t="shared" si="0"/>
        <v>5098</v>
      </c>
      <c r="N4" s="5">
        <f t="shared" si="1"/>
        <v>968.8112985484504</v>
      </c>
      <c r="O4" s="5" t="str">
        <f t="shared" si="3"/>
        <v/>
      </c>
      <c r="P4" s="43" t="str">
        <f t="shared" si="2"/>
        <v>insert into noskrien_reit (dalibnieks, rez,skriesim_db,sacensibas) values ('Grīnvalds Guntis',5098,'','Talsu pauguraines Stirnu buks – 19 km/Buks ');</v>
      </c>
    </row>
    <row r="5" spans="1:16" x14ac:dyDescent="0.2">
      <c r="A5" s="10" t="s">
        <v>32544</v>
      </c>
      <c r="B5" t="s">
        <v>1186</v>
      </c>
      <c r="C5" t="s">
        <v>32357</v>
      </c>
      <c r="D5">
        <v>68</v>
      </c>
      <c r="E5" t="s">
        <v>1003</v>
      </c>
      <c r="F5" t="s">
        <v>32358</v>
      </c>
      <c r="G5" t="s">
        <v>284</v>
      </c>
      <c r="H5" s="9">
        <v>6.0567129629629624E-2</v>
      </c>
      <c r="I5" s="9" t="s">
        <v>16086</v>
      </c>
      <c r="J5">
        <v>1</v>
      </c>
      <c r="K5">
        <v>27</v>
      </c>
      <c r="L5">
        <v>13</v>
      </c>
      <c r="M5" s="5">
        <f t="shared" si="0"/>
        <v>5233</v>
      </c>
      <c r="N5" s="5">
        <f t="shared" si="1"/>
        <v>943.81807758455943</v>
      </c>
      <c r="O5" s="5" t="str">
        <f t="shared" si="3"/>
        <v/>
      </c>
      <c r="P5" s="43" t="str">
        <f t="shared" si="2"/>
        <v>insert into noskrien_reit (dalibnieks, rez,skriesim_db,sacensibas) values ('Plume Martins',5233,'','Talsu pauguraines Stirnu buks – 19 km/Buks ');</v>
      </c>
    </row>
    <row r="6" spans="1:16" x14ac:dyDescent="0.2">
      <c r="A6" s="10" t="s">
        <v>32545</v>
      </c>
      <c r="B6" t="s">
        <v>686</v>
      </c>
      <c r="C6" t="s">
        <v>2126</v>
      </c>
      <c r="D6">
        <v>1216</v>
      </c>
      <c r="E6" t="s">
        <v>1000</v>
      </c>
      <c r="G6" t="s">
        <v>245</v>
      </c>
      <c r="H6" s="9">
        <v>6.1354166666666675E-2</v>
      </c>
      <c r="I6" s="9" t="s">
        <v>14762</v>
      </c>
      <c r="J6">
        <v>1</v>
      </c>
      <c r="K6">
        <v>28</v>
      </c>
      <c r="L6">
        <v>21</v>
      </c>
      <c r="M6" s="5">
        <f t="shared" si="0"/>
        <v>5301</v>
      </c>
      <c r="N6" s="5">
        <f t="shared" si="1"/>
        <v>931.71099792491987</v>
      </c>
      <c r="O6" s="5" t="str">
        <f t="shared" si="3"/>
        <v/>
      </c>
      <c r="P6" s="43" t="str">
        <f t="shared" si="2"/>
        <v>insert into noskrien_reit (dalibnieks, rez,skriesim_db,sacensibas) values ('Repša Lauris',5301,'','Talsu pauguraines Stirnu buks – 19 km/Buks ');</v>
      </c>
    </row>
    <row r="7" spans="1:16" x14ac:dyDescent="0.2">
      <c r="A7" s="10" t="s">
        <v>32546</v>
      </c>
      <c r="B7" t="s">
        <v>181</v>
      </c>
      <c r="C7" t="s">
        <v>492</v>
      </c>
      <c r="D7">
        <v>1006</v>
      </c>
      <c r="E7" t="s">
        <v>1005</v>
      </c>
      <c r="F7" t="s">
        <v>32359</v>
      </c>
      <c r="G7" t="s">
        <v>261</v>
      </c>
      <c r="H7" s="9">
        <v>6.293981481481481E-2</v>
      </c>
      <c r="I7" s="9" t="s">
        <v>32416</v>
      </c>
      <c r="J7">
        <v>1</v>
      </c>
      <c r="K7">
        <v>30</v>
      </c>
      <c r="L7">
        <v>38</v>
      </c>
      <c r="M7" s="5">
        <f t="shared" si="0"/>
        <v>5438</v>
      </c>
      <c r="N7" s="5">
        <f t="shared" si="1"/>
        <v>908.23832291283554</v>
      </c>
      <c r="O7" s="5" t="str">
        <f t="shared" si="3"/>
        <v/>
      </c>
      <c r="P7" s="43" t="str">
        <f t="shared" si="2"/>
        <v>insert into noskrien_reit (dalibnieks, rez,skriesim_db,sacensibas) values ('Kārkliņš Kaspars',5438,'','Talsu pauguraines Stirnu buks – 19 km/Buks ');</v>
      </c>
    </row>
    <row r="8" spans="1:16" x14ac:dyDescent="0.2">
      <c r="A8" s="10" t="s">
        <v>32547</v>
      </c>
      <c r="B8" t="s">
        <v>46</v>
      </c>
      <c r="C8" t="s">
        <v>32360</v>
      </c>
      <c r="D8">
        <v>1027</v>
      </c>
      <c r="E8" t="s">
        <v>1003</v>
      </c>
      <c r="F8" t="s">
        <v>32361</v>
      </c>
      <c r="G8" t="s">
        <v>31444</v>
      </c>
      <c r="H8" s="9">
        <v>6.3344907407407405E-2</v>
      </c>
      <c r="I8" s="9" t="s">
        <v>32417</v>
      </c>
      <c r="J8">
        <v>1</v>
      </c>
      <c r="K8">
        <v>31</v>
      </c>
      <c r="L8">
        <v>13</v>
      </c>
      <c r="M8" s="5">
        <f t="shared" si="0"/>
        <v>5473</v>
      </c>
      <c r="N8" s="5">
        <f t="shared" si="1"/>
        <v>902.43011145623973</v>
      </c>
      <c r="O8" s="5" t="str">
        <f t="shared" si="3"/>
        <v/>
      </c>
      <c r="P8" s="43" t="str">
        <f t="shared" si="2"/>
        <v>insert into noskrien_reit (dalibnieks, rez,skriesim_db,sacensibas) values ('Šnoriņš Jānis',5473,'','Talsu pauguraines Stirnu buks – 19 km/Buks ');</v>
      </c>
    </row>
    <row r="9" spans="1:16" x14ac:dyDescent="0.2">
      <c r="A9" s="10" t="s">
        <v>32548</v>
      </c>
      <c r="B9" t="s">
        <v>6506</v>
      </c>
      <c r="C9" t="s">
        <v>6507</v>
      </c>
      <c r="D9">
        <v>1178</v>
      </c>
      <c r="E9" t="s">
        <v>1000</v>
      </c>
      <c r="G9" t="s">
        <v>302</v>
      </c>
      <c r="H9" s="9">
        <v>6.4143518518518516E-2</v>
      </c>
      <c r="I9" s="9" t="s">
        <v>13639</v>
      </c>
      <c r="J9">
        <v>1</v>
      </c>
      <c r="K9">
        <v>32</v>
      </c>
      <c r="L9">
        <v>22</v>
      </c>
      <c r="M9" s="5">
        <f t="shared" si="0"/>
        <v>5542</v>
      </c>
      <c r="N9" s="5">
        <f t="shared" si="1"/>
        <v>891.19451461566223</v>
      </c>
      <c r="O9" s="5" t="str">
        <f t="shared" si="3"/>
        <v/>
      </c>
      <c r="P9" s="43" t="str">
        <f t="shared" si="2"/>
        <v>insert into noskrien_reit (dalibnieks, rez,skriesim_db,sacensibas) values ('Šķipars Arno',5542,'','Talsu pauguraines Stirnu buks – 19 km/Buks ');</v>
      </c>
    </row>
    <row r="10" spans="1:16" x14ac:dyDescent="0.2">
      <c r="A10" s="10" t="s">
        <v>32549</v>
      </c>
      <c r="B10" t="s">
        <v>26</v>
      </c>
      <c r="C10" t="s">
        <v>9740</v>
      </c>
      <c r="D10">
        <v>1116</v>
      </c>
      <c r="E10" t="s">
        <v>1005</v>
      </c>
      <c r="F10" t="s">
        <v>31830</v>
      </c>
      <c r="G10" t="s">
        <v>245</v>
      </c>
      <c r="H10" s="9">
        <v>6.4375000000000002E-2</v>
      </c>
      <c r="I10" s="9" t="s">
        <v>32418</v>
      </c>
      <c r="J10">
        <v>1</v>
      </c>
      <c r="K10">
        <v>32</v>
      </c>
      <c r="L10">
        <v>42</v>
      </c>
      <c r="M10" s="5">
        <f t="shared" si="0"/>
        <v>5562</v>
      </c>
      <c r="N10" s="5">
        <f t="shared" si="1"/>
        <v>887.98993167925209</v>
      </c>
      <c r="O10" s="5" t="str">
        <f t="shared" si="3"/>
        <v/>
      </c>
      <c r="P10" s="43" t="str">
        <f t="shared" si="2"/>
        <v>insert into noskrien_reit (dalibnieks, rez,skriesim_db,sacensibas) values ('Bisenieks Māris',5562,'','Talsu pauguraines Stirnu buks – 19 km/Buks ');</v>
      </c>
    </row>
    <row r="11" spans="1:16" x14ac:dyDescent="0.2">
      <c r="A11" s="10" t="s">
        <v>32550</v>
      </c>
      <c r="B11" t="s">
        <v>799</v>
      </c>
      <c r="C11" t="s">
        <v>2133</v>
      </c>
      <c r="D11">
        <v>1035</v>
      </c>
      <c r="E11" t="s">
        <v>1000</v>
      </c>
      <c r="F11" t="s">
        <v>32362</v>
      </c>
      <c r="G11" t="s">
        <v>302</v>
      </c>
      <c r="H11" s="9">
        <v>6.5995370370370371E-2</v>
      </c>
      <c r="I11" s="9" t="s">
        <v>30020</v>
      </c>
      <c r="J11">
        <v>1</v>
      </c>
      <c r="K11">
        <v>35</v>
      </c>
      <c r="L11">
        <v>2</v>
      </c>
      <c r="M11" s="5">
        <f t="shared" si="0"/>
        <v>5702</v>
      </c>
      <c r="N11" s="5">
        <f t="shared" si="1"/>
        <v>866.18730270080664</v>
      </c>
      <c r="O11" s="5" t="str">
        <f t="shared" si="3"/>
        <v/>
      </c>
      <c r="P11" s="43" t="str">
        <f t="shared" si="2"/>
        <v>insert into noskrien_reit (dalibnieks, rez,skriesim_db,sacensibas) values ('Reimanis Edijs',5702,'','Talsu pauguraines Stirnu buks – 19 km/Buks ');</v>
      </c>
    </row>
    <row r="12" spans="1:16" x14ac:dyDescent="0.2">
      <c r="A12" s="10" t="s">
        <v>32551</v>
      </c>
      <c r="B12" t="s">
        <v>404</v>
      </c>
      <c r="C12" t="s">
        <v>14198</v>
      </c>
      <c r="D12">
        <v>1192</v>
      </c>
      <c r="E12" t="s">
        <v>1000</v>
      </c>
      <c r="F12" t="s">
        <v>1587</v>
      </c>
      <c r="G12" t="s">
        <v>1181</v>
      </c>
      <c r="H12" s="9">
        <v>6.7141203703703703E-2</v>
      </c>
      <c r="I12" s="9" t="s">
        <v>14826</v>
      </c>
      <c r="J12">
        <v>1</v>
      </c>
      <c r="K12">
        <v>36</v>
      </c>
      <c r="L12">
        <v>41</v>
      </c>
      <c r="M12" s="5">
        <f t="shared" si="0"/>
        <v>5801</v>
      </c>
      <c r="N12" s="5">
        <f t="shared" si="1"/>
        <v>851.4049301844509</v>
      </c>
      <c r="O12" s="5" t="str">
        <f t="shared" si="3"/>
        <v/>
      </c>
      <c r="P12" s="43" t="str">
        <f t="shared" si="2"/>
        <v>insert into noskrien_reit (dalibnieks, rez,skriesim_db,sacensibas) values ('Redisons Juris',5801,'','Talsu pauguraines Stirnu buks – 19 km/Buks ');</v>
      </c>
    </row>
    <row r="13" spans="1:16" x14ac:dyDescent="0.2">
      <c r="A13" s="10" t="s">
        <v>32552</v>
      </c>
      <c r="B13" t="s">
        <v>1170</v>
      </c>
      <c r="C13" t="s">
        <v>1171</v>
      </c>
      <c r="D13">
        <v>1122</v>
      </c>
      <c r="E13" t="s">
        <v>1005</v>
      </c>
      <c r="F13" t="s">
        <v>32363</v>
      </c>
      <c r="G13" t="s">
        <v>29879</v>
      </c>
      <c r="H13" s="9">
        <v>6.7418981481481483E-2</v>
      </c>
      <c r="I13" s="9" t="s">
        <v>13889</v>
      </c>
      <c r="J13">
        <v>1</v>
      </c>
      <c r="K13">
        <v>37</v>
      </c>
      <c r="L13">
        <v>5</v>
      </c>
      <c r="M13" s="5">
        <f t="shared" si="0"/>
        <v>5825</v>
      </c>
      <c r="N13" s="5">
        <f t="shared" si="1"/>
        <v>847.89699570815446</v>
      </c>
      <c r="O13" s="5" t="str">
        <f t="shared" si="3"/>
        <v/>
      </c>
      <c r="P13" s="43" t="str">
        <f t="shared" si="2"/>
        <v>insert into noskrien_reit (dalibnieks, rez,skriesim_db,sacensibas) values ('Fikrle Ondrej',5825,'','Talsu pauguraines Stirnu buks – 19 km/Buks ');</v>
      </c>
    </row>
    <row r="14" spans="1:16" x14ac:dyDescent="0.2">
      <c r="A14" s="10" t="s">
        <v>32553</v>
      </c>
      <c r="B14" t="s">
        <v>465</v>
      </c>
      <c r="C14" t="s">
        <v>32364</v>
      </c>
      <c r="D14">
        <v>1070</v>
      </c>
      <c r="E14" t="s">
        <v>1000</v>
      </c>
      <c r="F14" t="s">
        <v>32365</v>
      </c>
      <c r="G14" t="s">
        <v>245</v>
      </c>
      <c r="H14" s="9">
        <v>6.7534722222222218E-2</v>
      </c>
      <c r="I14" s="9" t="s">
        <v>13892</v>
      </c>
      <c r="J14">
        <v>1</v>
      </c>
      <c r="K14">
        <v>37</v>
      </c>
      <c r="L14">
        <v>15</v>
      </c>
      <c r="M14" s="5">
        <f t="shared" si="0"/>
        <v>5835</v>
      </c>
      <c r="N14" s="5">
        <f t="shared" si="1"/>
        <v>846.44387317909161</v>
      </c>
      <c r="O14" s="5" t="str">
        <f t="shared" si="3"/>
        <v/>
      </c>
      <c r="P14" s="43" t="str">
        <f t="shared" si="2"/>
        <v>insert into noskrien_reit (dalibnieks, rez,skriesim_db,sacensibas) values ('Smotrovs Konstantīns',5835,'','Talsu pauguraines Stirnu buks – 19 km/Buks ');</v>
      </c>
    </row>
    <row r="15" spans="1:16" x14ac:dyDescent="0.2">
      <c r="A15" s="10" t="s">
        <v>32554</v>
      </c>
      <c r="B15" t="s">
        <v>39</v>
      </c>
      <c r="C15" t="s">
        <v>7147</v>
      </c>
      <c r="D15">
        <v>1074</v>
      </c>
      <c r="E15" t="s">
        <v>1000</v>
      </c>
      <c r="F15" t="s">
        <v>1607</v>
      </c>
      <c r="G15" t="s">
        <v>586</v>
      </c>
      <c r="H15" s="9">
        <v>6.8356481481481476E-2</v>
      </c>
      <c r="I15" s="9" t="s">
        <v>32419</v>
      </c>
      <c r="J15">
        <v>1</v>
      </c>
      <c r="K15">
        <v>38</v>
      </c>
      <c r="L15">
        <v>26</v>
      </c>
      <c r="M15" s="5">
        <f t="shared" si="0"/>
        <v>5906</v>
      </c>
      <c r="N15" s="5">
        <f t="shared" si="1"/>
        <v>836.26820182864878</v>
      </c>
      <c r="O15" s="5" t="str">
        <f t="shared" si="3"/>
        <v/>
      </c>
      <c r="P15" s="43" t="str">
        <f t="shared" si="2"/>
        <v>insert into noskrien_reit (dalibnieks, rez,skriesim_db,sacensibas) values ('Fārenhorsts Mārtiņš',5906,'','Talsu pauguraines Stirnu buks – 19 km/Buks ');</v>
      </c>
    </row>
    <row r="16" spans="1:16" x14ac:dyDescent="0.2">
      <c r="A16" s="10" t="s">
        <v>32555</v>
      </c>
      <c r="B16" t="s">
        <v>1450</v>
      </c>
      <c r="C16" t="s">
        <v>216</v>
      </c>
      <c r="D16">
        <v>1151</v>
      </c>
      <c r="E16" t="s">
        <v>1005</v>
      </c>
      <c r="F16" s="5" t="s">
        <v>244</v>
      </c>
      <c r="G16" t="s">
        <v>860</v>
      </c>
      <c r="H16" s="9">
        <v>6.9039351851851852E-2</v>
      </c>
      <c r="I16" s="9" t="s">
        <v>14282</v>
      </c>
      <c r="J16">
        <v>1</v>
      </c>
      <c r="K16">
        <v>39</v>
      </c>
      <c r="L16">
        <v>25</v>
      </c>
      <c r="M16" s="5">
        <f t="shared" si="0"/>
        <v>5965</v>
      </c>
      <c r="N16" s="5">
        <f t="shared" si="1"/>
        <v>827.99664710813079</v>
      </c>
      <c r="O16" s="5" t="str">
        <f t="shared" si="3"/>
        <v>y</v>
      </c>
      <c r="P16" s="43" t="str">
        <f t="shared" si="2"/>
        <v>insert into noskrien_reit (dalibnieks, rez,skriesim_db,sacensibas) values ('Skadiņš Laimonis',5965,'y','Talsu pauguraines Stirnu buks – 19 km/Buks ');</v>
      </c>
    </row>
    <row r="17" spans="1:16" x14ac:dyDescent="0.2">
      <c r="A17" s="10" t="s">
        <v>32556</v>
      </c>
      <c r="B17" t="s">
        <v>1371</v>
      </c>
      <c r="C17" t="s">
        <v>6730</v>
      </c>
      <c r="D17">
        <v>1068</v>
      </c>
      <c r="E17" t="s">
        <v>1000</v>
      </c>
      <c r="F17" t="s">
        <v>1071</v>
      </c>
      <c r="G17" t="s">
        <v>253</v>
      </c>
      <c r="H17" s="9">
        <v>6.9062500000000013E-2</v>
      </c>
      <c r="I17" s="9" t="s">
        <v>32420</v>
      </c>
      <c r="J17">
        <v>1</v>
      </c>
      <c r="K17">
        <v>39</v>
      </c>
      <c r="L17">
        <v>27</v>
      </c>
      <c r="M17" s="5">
        <f t="shared" si="0"/>
        <v>5967</v>
      </c>
      <c r="N17" s="5">
        <f t="shared" si="1"/>
        <v>827.71912183676886</v>
      </c>
      <c r="O17" s="5" t="str">
        <f t="shared" si="3"/>
        <v/>
      </c>
      <c r="P17" s="43" t="str">
        <f t="shared" si="2"/>
        <v>insert into noskrien_reit (dalibnieks, rez,skriesim_db,sacensibas) values ('Bondins Jevgenijs',5967,'','Talsu pauguraines Stirnu buks – 19 km/Buks ');</v>
      </c>
    </row>
    <row r="18" spans="1:16" x14ac:dyDescent="0.2">
      <c r="A18" s="10" t="s">
        <v>32557</v>
      </c>
      <c r="B18" t="s">
        <v>472</v>
      </c>
      <c r="C18" t="s">
        <v>473</v>
      </c>
      <c r="D18">
        <v>1176</v>
      </c>
      <c r="E18" t="s">
        <v>1000</v>
      </c>
      <c r="F18" t="s">
        <v>474</v>
      </c>
      <c r="G18" t="s">
        <v>300</v>
      </c>
      <c r="H18" s="9">
        <v>6.913194444444444E-2</v>
      </c>
      <c r="I18" s="9" t="s">
        <v>13909</v>
      </c>
      <c r="J18">
        <v>1</v>
      </c>
      <c r="K18">
        <v>39</v>
      </c>
      <c r="L18">
        <v>33</v>
      </c>
      <c r="M18" s="5">
        <f t="shared" si="0"/>
        <v>5973</v>
      </c>
      <c r="N18" s="5">
        <f t="shared" si="1"/>
        <v>826.88766114180476</v>
      </c>
      <c r="O18" s="5" t="str">
        <f t="shared" si="3"/>
        <v/>
      </c>
      <c r="P18" s="43" t="str">
        <f t="shared" si="2"/>
        <v>insert into noskrien_reit (dalibnieks, rez,skriesim_db,sacensibas) values ('Seņko Igors',5973,'','Talsu pauguraines Stirnu buks – 19 km/Buks ');</v>
      </c>
    </row>
    <row r="19" spans="1:16" x14ac:dyDescent="0.2">
      <c r="A19" s="10" t="s">
        <v>32558</v>
      </c>
      <c r="B19" t="s">
        <v>171</v>
      </c>
      <c r="C19" t="s">
        <v>32366</v>
      </c>
      <c r="D19">
        <v>1086</v>
      </c>
      <c r="E19" t="s">
        <v>1000</v>
      </c>
      <c r="F19" t="s">
        <v>32367</v>
      </c>
      <c r="G19" t="s">
        <v>454</v>
      </c>
      <c r="H19" s="9">
        <v>6.9224537037037029E-2</v>
      </c>
      <c r="I19" s="9" t="s">
        <v>31935</v>
      </c>
      <c r="J19">
        <v>1</v>
      </c>
      <c r="K19">
        <v>39</v>
      </c>
      <c r="L19">
        <v>41</v>
      </c>
      <c r="M19" s="5">
        <f t="shared" si="0"/>
        <v>5981</v>
      </c>
      <c r="N19" s="5">
        <f t="shared" si="1"/>
        <v>825.7816418659088</v>
      </c>
      <c r="O19" s="5" t="str">
        <f t="shared" si="3"/>
        <v/>
      </c>
      <c r="P19" s="43" t="str">
        <f t="shared" si="2"/>
        <v>insert into noskrien_reit (dalibnieks, rez,skriesim_db,sacensibas) values ('Pušņakovs Andis',5981,'','Talsu pauguraines Stirnu buks – 19 km/Buks ');</v>
      </c>
    </row>
    <row r="20" spans="1:16" x14ac:dyDescent="0.2">
      <c r="A20" s="10" t="s">
        <v>32559</v>
      </c>
      <c r="B20" t="s">
        <v>26</v>
      </c>
      <c r="C20" t="s">
        <v>503</v>
      </c>
      <c r="D20">
        <v>1115</v>
      </c>
      <c r="E20" t="s">
        <v>1005</v>
      </c>
      <c r="F20" t="s">
        <v>31836</v>
      </c>
      <c r="G20" t="s">
        <v>309</v>
      </c>
      <c r="H20" s="9">
        <v>7.0127314814814809E-2</v>
      </c>
      <c r="I20" s="9" t="s">
        <v>32421</v>
      </c>
      <c r="J20">
        <v>1</v>
      </c>
      <c r="K20">
        <v>40</v>
      </c>
      <c r="L20">
        <v>59</v>
      </c>
      <c r="M20" s="5">
        <f t="shared" si="0"/>
        <v>6059</v>
      </c>
      <c r="N20" s="5">
        <f t="shared" si="1"/>
        <v>815.15101501898005</v>
      </c>
      <c r="O20" s="5" t="str">
        <f t="shared" si="3"/>
        <v/>
      </c>
      <c r="P20" s="43" t="str">
        <f t="shared" si="2"/>
        <v>insert into noskrien_reit (dalibnieks, rez,skriesim_db,sacensibas) values ('Pilmanis Māris',6059,'','Talsu pauguraines Stirnu buks – 19 km/Buks ');</v>
      </c>
    </row>
    <row r="21" spans="1:16" x14ac:dyDescent="0.2">
      <c r="A21" s="10" t="s">
        <v>32560</v>
      </c>
      <c r="B21" t="s">
        <v>102</v>
      </c>
      <c r="C21" t="s">
        <v>1240</v>
      </c>
      <c r="D21">
        <v>1033</v>
      </c>
      <c r="E21" t="s">
        <v>1000</v>
      </c>
      <c r="F21" t="s">
        <v>1590</v>
      </c>
      <c r="G21" t="s">
        <v>407</v>
      </c>
      <c r="H21" s="9">
        <v>7.0231481481481492E-2</v>
      </c>
      <c r="I21" s="9" t="s">
        <v>16179</v>
      </c>
      <c r="J21">
        <v>1</v>
      </c>
      <c r="K21">
        <v>41</v>
      </c>
      <c r="L21">
        <v>8</v>
      </c>
      <c r="M21" s="5">
        <f t="shared" si="0"/>
        <v>6068</v>
      </c>
      <c r="N21" s="5">
        <f t="shared" si="1"/>
        <v>813.94199077125904</v>
      </c>
      <c r="O21" s="5" t="str">
        <f t="shared" si="3"/>
        <v/>
      </c>
      <c r="P21" s="43" t="str">
        <f t="shared" si="2"/>
        <v>insert into noskrien_reit (dalibnieks, rez,skriesim_db,sacensibas) values ('Pūcītis Artis',6068,'','Talsu pauguraines Stirnu buks – 19 km/Buks ');</v>
      </c>
    </row>
    <row r="22" spans="1:16" x14ac:dyDescent="0.2">
      <c r="A22" s="10" t="s">
        <v>32561</v>
      </c>
      <c r="B22" t="s">
        <v>140</v>
      </c>
      <c r="C22" t="s">
        <v>464</v>
      </c>
      <c r="D22">
        <v>1186</v>
      </c>
      <c r="E22" t="s">
        <v>1005</v>
      </c>
      <c r="F22" t="s">
        <v>309</v>
      </c>
      <c r="G22" t="s">
        <v>309</v>
      </c>
      <c r="H22" s="9">
        <v>7.0381944444444441E-2</v>
      </c>
      <c r="I22" s="9" t="s">
        <v>13918</v>
      </c>
      <c r="J22">
        <v>1</v>
      </c>
      <c r="K22">
        <v>41</v>
      </c>
      <c r="L22">
        <v>21</v>
      </c>
      <c r="M22" s="5">
        <f t="shared" si="0"/>
        <v>6081</v>
      </c>
      <c r="N22" s="5">
        <f t="shared" si="1"/>
        <v>812.20194047031737</v>
      </c>
      <c r="O22" s="5" t="str">
        <f t="shared" si="3"/>
        <v/>
      </c>
      <c r="P22" s="43" t="str">
        <f t="shared" si="2"/>
        <v>insert into noskrien_reit (dalibnieks, rez,skriesim_db,sacensibas) values ('Ivzāns Roberts',6081,'','Talsu pauguraines Stirnu buks – 19 km/Buks ');</v>
      </c>
    </row>
    <row r="23" spans="1:16" x14ac:dyDescent="0.2">
      <c r="A23" s="10" t="s">
        <v>32562</v>
      </c>
      <c r="B23" t="s">
        <v>96</v>
      </c>
      <c r="C23" t="s">
        <v>1311</v>
      </c>
      <c r="D23">
        <v>1060</v>
      </c>
      <c r="E23" t="s">
        <v>1000</v>
      </c>
      <c r="F23" t="s">
        <v>32368</v>
      </c>
      <c r="G23" t="s">
        <v>32369</v>
      </c>
      <c r="H23" s="9">
        <v>7.0509259259259258E-2</v>
      </c>
      <c r="I23" s="9" t="s">
        <v>32422</v>
      </c>
      <c r="J23">
        <v>1</v>
      </c>
      <c r="K23">
        <v>41</v>
      </c>
      <c r="L23">
        <v>32</v>
      </c>
      <c r="M23" s="5">
        <f t="shared" si="0"/>
        <v>6092</v>
      </c>
      <c r="N23" s="5">
        <f t="shared" si="1"/>
        <v>810.73539067629679</v>
      </c>
      <c r="O23" s="5" t="str">
        <f t="shared" si="3"/>
        <v/>
      </c>
      <c r="P23" s="43" t="str">
        <f t="shared" si="2"/>
        <v>insert into noskrien_reit (dalibnieks, rez,skriesim_db,sacensibas) values ('Krūklis Andris',6092,'','Talsu pauguraines Stirnu buks – 19 km/Buks ');</v>
      </c>
    </row>
    <row r="24" spans="1:16" x14ac:dyDescent="0.2">
      <c r="A24" s="10" t="s">
        <v>32563</v>
      </c>
      <c r="B24" t="s">
        <v>144</v>
      </c>
      <c r="C24" t="s">
        <v>1280</v>
      </c>
      <c r="D24">
        <v>1109</v>
      </c>
      <c r="E24" t="s">
        <v>1003</v>
      </c>
      <c r="F24" t="s">
        <v>253</v>
      </c>
      <c r="G24" t="s">
        <v>253</v>
      </c>
      <c r="H24" s="9">
        <v>7.059027777777778E-2</v>
      </c>
      <c r="I24" s="9" t="s">
        <v>30056</v>
      </c>
      <c r="J24">
        <v>1</v>
      </c>
      <c r="K24">
        <v>41</v>
      </c>
      <c r="L24">
        <v>39</v>
      </c>
      <c r="M24" s="5">
        <f t="shared" si="0"/>
        <v>6099</v>
      </c>
      <c r="N24" s="5">
        <f t="shared" si="1"/>
        <v>809.80488604689299</v>
      </c>
      <c r="O24" s="5" t="str">
        <f t="shared" si="3"/>
        <v/>
      </c>
      <c r="P24" s="43" t="str">
        <f t="shared" si="2"/>
        <v>insert into noskrien_reit (dalibnieks, rez,skriesim_db,sacensibas) values ('Čaiba Rihards',6099,'','Talsu pauguraines Stirnu buks – 19 km/Buks ');</v>
      </c>
    </row>
    <row r="25" spans="1:16" x14ac:dyDescent="0.2">
      <c r="A25" s="10" t="s">
        <v>32564</v>
      </c>
      <c r="B25" t="s">
        <v>26</v>
      </c>
      <c r="C25" t="s">
        <v>928</v>
      </c>
      <c r="D25">
        <v>1224</v>
      </c>
      <c r="E25" t="s">
        <v>1000</v>
      </c>
      <c r="F25" t="s">
        <v>1047</v>
      </c>
      <c r="G25" t="s">
        <v>275</v>
      </c>
      <c r="H25" s="9">
        <v>7.0902777777777773E-2</v>
      </c>
      <c r="I25" s="9" t="s">
        <v>32423</v>
      </c>
      <c r="J25">
        <v>1</v>
      </c>
      <c r="K25">
        <v>42</v>
      </c>
      <c r="L25">
        <v>6</v>
      </c>
      <c r="M25" s="5">
        <f t="shared" si="0"/>
        <v>6126</v>
      </c>
      <c r="N25" s="5">
        <f t="shared" si="1"/>
        <v>806.23571661769506</v>
      </c>
      <c r="O25" s="5" t="str">
        <f t="shared" si="3"/>
        <v/>
      </c>
      <c r="P25" s="43" t="str">
        <f t="shared" si="2"/>
        <v>insert into noskrien_reit (dalibnieks, rez,skriesim_db,sacensibas) values ('Freimanis Māris',6126,'','Talsu pauguraines Stirnu buks – 19 km/Buks ');</v>
      </c>
    </row>
    <row r="26" spans="1:16" x14ac:dyDescent="0.2">
      <c r="A26" s="10" t="s">
        <v>32565</v>
      </c>
      <c r="B26" t="s">
        <v>8</v>
      </c>
      <c r="C26" t="s">
        <v>1216</v>
      </c>
      <c r="D26">
        <v>1021</v>
      </c>
      <c r="E26" t="s">
        <v>1000</v>
      </c>
      <c r="F26" t="s">
        <v>1022</v>
      </c>
      <c r="G26" t="s">
        <v>245</v>
      </c>
      <c r="H26" s="9">
        <v>7.1064814814814817E-2</v>
      </c>
      <c r="I26" s="9" t="s">
        <v>16188</v>
      </c>
      <c r="J26">
        <v>1</v>
      </c>
      <c r="K26">
        <v>42</v>
      </c>
      <c r="L26">
        <v>20</v>
      </c>
      <c r="M26" s="5">
        <f t="shared" si="0"/>
        <v>6140</v>
      </c>
      <c r="N26" s="5">
        <f t="shared" si="1"/>
        <v>804.39739413680775</v>
      </c>
      <c r="O26" s="5" t="str">
        <f t="shared" si="3"/>
        <v/>
      </c>
      <c r="P26" s="43" t="str">
        <f t="shared" si="2"/>
        <v>insert into noskrien_reit (dalibnieks, rez,skriesim_db,sacensibas) values ('Stepiņš Pēteris',6140,'','Talsu pauguraines Stirnu buks – 19 km/Buks ');</v>
      </c>
    </row>
    <row r="27" spans="1:16" x14ac:dyDescent="0.2">
      <c r="A27" s="10" t="s">
        <v>32566</v>
      </c>
      <c r="B27" t="s">
        <v>191</v>
      </c>
      <c r="C27" t="s">
        <v>2875</v>
      </c>
      <c r="D27">
        <v>1511</v>
      </c>
      <c r="E27" t="s">
        <v>1000</v>
      </c>
      <c r="F27" t="s">
        <v>32370</v>
      </c>
      <c r="G27" t="s">
        <v>245</v>
      </c>
      <c r="H27" s="9">
        <v>7.1388888888888891E-2</v>
      </c>
      <c r="I27" s="9" t="s">
        <v>16196</v>
      </c>
      <c r="J27">
        <v>1</v>
      </c>
      <c r="K27">
        <v>42</v>
      </c>
      <c r="L27">
        <v>48</v>
      </c>
      <c r="M27" s="5">
        <f t="shared" si="0"/>
        <v>6168</v>
      </c>
      <c r="N27" s="5">
        <f t="shared" si="1"/>
        <v>800.74578469520111</v>
      </c>
      <c r="O27" s="5" t="str">
        <f t="shared" si="3"/>
        <v/>
      </c>
      <c r="P27" s="43" t="str">
        <f t="shared" si="2"/>
        <v>insert into noskrien_reit (dalibnieks, rez,skriesim_db,sacensibas) values ('Haritonovs Matīss',6168,'','Talsu pauguraines Stirnu buks – 19 km/Buks ');</v>
      </c>
    </row>
    <row r="28" spans="1:16" x14ac:dyDescent="0.2">
      <c r="A28" s="10" t="s">
        <v>32567</v>
      </c>
      <c r="B28" t="s">
        <v>1248</v>
      </c>
      <c r="C28" t="s">
        <v>1249</v>
      </c>
      <c r="D28">
        <v>1193</v>
      </c>
      <c r="E28" t="s">
        <v>1000</v>
      </c>
      <c r="F28" t="s">
        <v>1021</v>
      </c>
      <c r="G28" t="s">
        <v>245</v>
      </c>
      <c r="H28" s="9">
        <v>7.1620370370370376E-2</v>
      </c>
      <c r="I28" s="9" t="s">
        <v>32424</v>
      </c>
      <c r="J28">
        <v>1</v>
      </c>
      <c r="K28">
        <v>43</v>
      </c>
      <c r="L28">
        <v>8</v>
      </c>
      <c r="M28" s="5">
        <f t="shared" si="0"/>
        <v>6188</v>
      </c>
      <c r="N28" s="5">
        <f t="shared" si="1"/>
        <v>798.15772462831296</v>
      </c>
      <c r="O28" s="5" t="str">
        <f t="shared" si="3"/>
        <v/>
      </c>
      <c r="P28" s="43" t="str">
        <f t="shared" si="2"/>
        <v>insert into noskrien_reit (dalibnieks, rez,skriesim_db,sacensibas) values ('Hodžajevs Anrijs',6188,'','Talsu pauguraines Stirnu buks – 19 km/Buks ');</v>
      </c>
    </row>
    <row r="29" spans="1:16" x14ac:dyDescent="0.2">
      <c r="A29" s="10" t="s">
        <v>32568</v>
      </c>
      <c r="B29" t="s">
        <v>9496</v>
      </c>
      <c r="C29" t="s">
        <v>59</v>
      </c>
      <c r="D29">
        <v>1202</v>
      </c>
      <c r="E29" t="s">
        <v>1000</v>
      </c>
      <c r="G29" t="s">
        <v>31831</v>
      </c>
      <c r="H29" s="9">
        <v>7.1898148148148142E-2</v>
      </c>
      <c r="I29" s="9" t="s">
        <v>14896</v>
      </c>
      <c r="J29">
        <v>1</v>
      </c>
      <c r="K29">
        <v>43</v>
      </c>
      <c r="L29">
        <v>32</v>
      </c>
      <c r="M29" s="5">
        <f t="shared" si="0"/>
        <v>6212</v>
      </c>
      <c r="N29" s="5">
        <f t="shared" si="1"/>
        <v>795.07405022537023</v>
      </c>
      <c r="O29" s="5" t="str">
        <f t="shared" si="3"/>
        <v/>
      </c>
      <c r="P29" s="43" t="str">
        <f t="shared" si="2"/>
        <v>insert into noskrien_reit (dalibnieks, rez,skriesim_db,sacensibas) values ('Zauls Zigmunds',6212,'','Talsu pauguraines Stirnu buks – 19 km/Buks ');</v>
      </c>
    </row>
    <row r="30" spans="1:16" x14ac:dyDescent="0.2">
      <c r="A30" s="10" t="s">
        <v>32569</v>
      </c>
      <c r="B30" t="s">
        <v>84</v>
      </c>
      <c r="C30" t="s">
        <v>1325</v>
      </c>
      <c r="D30">
        <v>1127</v>
      </c>
      <c r="E30" t="s">
        <v>1000</v>
      </c>
      <c r="G30" t="s">
        <v>239</v>
      </c>
      <c r="H30" s="9">
        <v>7.2129629629629641E-2</v>
      </c>
      <c r="I30" s="9" t="s">
        <v>30069</v>
      </c>
      <c r="J30">
        <v>1</v>
      </c>
      <c r="K30">
        <v>43</v>
      </c>
      <c r="L30">
        <v>52</v>
      </c>
      <c r="M30" s="5">
        <f t="shared" si="0"/>
        <v>6232</v>
      </c>
      <c r="N30" s="5">
        <f t="shared" si="1"/>
        <v>792.52246469833119</v>
      </c>
      <c r="O30" s="5" t="str">
        <f t="shared" si="3"/>
        <v/>
      </c>
      <c r="P30" s="43" t="str">
        <f t="shared" si="2"/>
        <v>insert into noskrien_reit (dalibnieks, rez,skriesim_db,sacensibas) values ('Judkins Aleksandrs',6232,'','Talsu pauguraines Stirnu buks – 19 km/Buks ');</v>
      </c>
    </row>
    <row r="31" spans="1:16" x14ac:dyDescent="0.2">
      <c r="A31" s="10" t="s">
        <v>32570</v>
      </c>
      <c r="B31" t="s">
        <v>202</v>
      </c>
      <c r="C31" t="s">
        <v>467</v>
      </c>
      <c r="D31">
        <v>1102</v>
      </c>
      <c r="E31" t="s">
        <v>1003</v>
      </c>
      <c r="F31" t="s">
        <v>836</v>
      </c>
      <c r="G31" t="s">
        <v>32371</v>
      </c>
      <c r="H31" s="9">
        <v>7.2766203703703694E-2</v>
      </c>
      <c r="I31" s="9" t="s">
        <v>32425</v>
      </c>
      <c r="J31">
        <v>1</v>
      </c>
      <c r="K31">
        <v>44</v>
      </c>
      <c r="L31">
        <v>47</v>
      </c>
      <c r="M31" s="5">
        <f t="shared" si="0"/>
        <v>6287</v>
      </c>
      <c r="N31" s="5">
        <f t="shared" si="1"/>
        <v>785.58931127723872</v>
      </c>
      <c r="O31" s="5" t="str">
        <f t="shared" si="3"/>
        <v/>
      </c>
      <c r="P31" s="43" t="str">
        <f t="shared" si="2"/>
        <v>insert into noskrien_reit (dalibnieks, rez,skriesim_db,sacensibas) values ('Kaufmanis Toms',6287,'','Talsu pauguraines Stirnu buks – 19 km/Buks ');</v>
      </c>
    </row>
    <row r="32" spans="1:16" x14ac:dyDescent="0.2">
      <c r="A32" s="10" t="s">
        <v>32571</v>
      </c>
      <c r="B32" t="s">
        <v>26</v>
      </c>
      <c r="C32" t="s">
        <v>7111</v>
      </c>
      <c r="D32">
        <v>1168</v>
      </c>
      <c r="E32" t="s">
        <v>1003</v>
      </c>
      <c r="G32" t="s">
        <v>2458</v>
      </c>
      <c r="H32" s="9">
        <v>7.2939814814814818E-2</v>
      </c>
      <c r="I32" s="9" t="s">
        <v>32426</v>
      </c>
      <c r="J32">
        <v>1</v>
      </c>
      <c r="K32">
        <v>45</v>
      </c>
      <c r="L32">
        <v>2</v>
      </c>
      <c r="M32" s="5">
        <f t="shared" si="0"/>
        <v>6302</v>
      </c>
      <c r="N32" s="5">
        <f t="shared" si="1"/>
        <v>783.71945414154231</v>
      </c>
      <c r="O32" s="5" t="str">
        <f t="shared" si="3"/>
        <v/>
      </c>
      <c r="P32" s="43" t="str">
        <f t="shared" si="2"/>
        <v>insert into noskrien_reit (dalibnieks, rez,skriesim_db,sacensibas) values ('Sardiko Māris',6302,'','Talsu pauguraines Stirnu buks – 19 km/Buks ');</v>
      </c>
    </row>
    <row r="33" spans="1:16" x14ac:dyDescent="0.2">
      <c r="A33" s="10" t="s">
        <v>32572</v>
      </c>
      <c r="B33" t="s">
        <v>900</v>
      </c>
      <c r="C33" t="s">
        <v>846</v>
      </c>
      <c r="D33">
        <v>1249</v>
      </c>
      <c r="E33" t="s">
        <v>1024</v>
      </c>
      <c r="G33" t="s">
        <v>245</v>
      </c>
      <c r="H33" s="9">
        <v>7.4097222222222217E-2</v>
      </c>
      <c r="I33" s="9" t="s">
        <v>32427</v>
      </c>
      <c r="J33">
        <v>1</v>
      </c>
      <c r="K33">
        <v>46</v>
      </c>
      <c r="L33">
        <v>42</v>
      </c>
      <c r="M33" s="5">
        <f t="shared" si="0"/>
        <v>6402</v>
      </c>
      <c r="N33" s="5">
        <f t="shared" si="1"/>
        <v>771.47766323024064</v>
      </c>
      <c r="O33" s="5" t="str">
        <f t="shared" si="3"/>
        <v/>
      </c>
      <c r="P33" s="43" t="str">
        <f t="shared" si="2"/>
        <v>insert into noskrien_reit (dalibnieks, rez,skriesim_db,sacensibas) values ('Jansone Kristīne',6402,'','Talsu pauguraines Stirnu buks – 19 km/Buks ');</v>
      </c>
    </row>
    <row r="34" spans="1:16" x14ac:dyDescent="0.2">
      <c r="A34" s="10" t="s">
        <v>32573</v>
      </c>
      <c r="B34" t="s">
        <v>15154</v>
      </c>
      <c r="C34" t="s">
        <v>15155</v>
      </c>
      <c r="D34">
        <v>1096</v>
      </c>
      <c r="E34" t="s">
        <v>1000</v>
      </c>
      <c r="F34" s="5" t="s">
        <v>244</v>
      </c>
      <c r="G34" t="s">
        <v>259</v>
      </c>
      <c r="H34" s="9">
        <v>7.4143518518518511E-2</v>
      </c>
      <c r="I34" s="9" t="s">
        <v>13979</v>
      </c>
      <c r="J34">
        <v>1</v>
      </c>
      <c r="K34">
        <v>46</v>
      </c>
      <c r="L34">
        <v>46</v>
      </c>
      <c r="M34" s="5">
        <f t="shared" si="0"/>
        <v>6406</v>
      </c>
      <c r="N34" s="5">
        <f t="shared" si="1"/>
        <v>770.99594130502658</v>
      </c>
      <c r="O34" s="5" t="str">
        <f t="shared" si="3"/>
        <v>y</v>
      </c>
      <c r="P34" s="43" t="str">
        <f t="shared" si="2"/>
        <v>insert into noskrien_reit (dalibnieks, rez,skriesim_db,sacensibas) values ('Alševskis Vladeks',6406,'y','Talsu pauguraines Stirnu buks – 19 km/Buks ');</v>
      </c>
    </row>
    <row r="35" spans="1:16" x14ac:dyDescent="0.2">
      <c r="A35" s="10" t="s">
        <v>32574</v>
      </c>
      <c r="B35" t="s">
        <v>39</v>
      </c>
      <c r="C35" t="s">
        <v>478</v>
      </c>
      <c r="D35">
        <v>1049</v>
      </c>
      <c r="E35" t="s">
        <v>1000</v>
      </c>
      <c r="F35" t="s">
        <v>31837</v>
      </c>
      <c r="G35" t="s">
        <v>586</v>
      </c>
      <c r="H35" s="9">
        <v>7.4467592592592599E-2</v>
      </c>
      <c r="I35" s="9" t="s">
        <v>14300</v>
      </c>
      <c r="J35">
        <v>1</v>
      </c>
      <c r="K35">
        <v>47</v>
      </c>
      <c r="L35">
        <v>14</v>
      </c>
      <c r="M35" s="5">
        <f t="shared" si="0"/>
        <v>6434</v>
      </c>
      <c r="N35" s="5">
        <f t="shared" si="1"/>
        <v>767.64065899906745</v>
      </c>
      <c r="O35" s="5" t="str">
        <f t="shared" si="3"/>
        <v/>
      </c>
      <c r="P35" s="43" t="str">
        <f t="shared" si="2"/>
        <v>insert into noskrien_reit (dalibnieks, rez,skriesim_db,sacensibas) values ('Andersons Mārtiņš',6434,'','Talsu pauguraines Stirnu buks – 19 km/Buks ');</v>
      </c>
    </row>
    <row r="36" spans="1:16" x14ac:dyDescent="0.2">
      <c r="A36" s="10" t="s">
        <v>32575</v>
      </c>
      <c r="B36" t="s">
        <v>394</v>
      </c>
      <c r="C36" t="s">
        <v>566</v>
      </c>
      <c r="D36">
        <v>1067</v>
      </c>
      <c r="E36" t="s">
        <v>1000</v>
      </c>
      <c r="G36" t="s">
        <v>32372</v>
      </c>
      <c r="H36" s="9">
        <v>7.4722222222222232E-2</v>
      </c>
      <c r="I36" s="9" t="s">
        <v>30095</v>
      </c>
      <c r="J36">
        <v>1</v>
      </c>
      <c r="K36">
        <v>47</v>
      </c>
      <c r="L36">
        <v>36</v>
      </c>
      <c r="M36" s="5">
        <f t="shared" si="0"/>
        <v>6456</v>
      </c>
      <c r="N36" s="5">
        <f t="shared" si="1"/>
        <v>765.02478314745974</v>
      </c>
      <c r="O36" s="5" t="str">
        <f t="shared" si="3"/>
        <v/>
      </c>
      <c r="P36" s="43" t="str">
        <f t="shared" si="2"/>
        <v>insert into noskrien_reit (dalibnieks, rez,skriesim_db,sacensibas) values ('Kuzmins Raitis',6456,'','Talsu pauguraines Stirnu buks – 19 km/Buks ');</v>
      </c>
    </row>
    <row r="37" spans="1:16" x14ac:dyDescent="0.2">
      <c r="A37" s="10" t="s">
        <v>32576</v>
      </c>
      <c r="B37" t="s">
        <v>84</v>
      </c>
      <c r="C37" t="s">
        <v>7493</v>
      </c>
      <c r="D37">
        <v>1094</v>
      </c>
      <c r="E37" t="s">
        <v>1000</v>
      </c>
      <c r="G37" t="s">
        <v>239</v>
      </c>
      <c r="H37" s="9">
        <v>7.5300925925925924E-2</v>
      </c>
      <c r="I37" s="9" t="s">
        <v>31949</v>
      </c>
      <c r="J37">
        <v>1</v>
      </c>
      <c r="K37">
        <v>48</v>
      </c>
      <c r="L37">
        <v>26</v>
      </c>
      <c r="M37" s="5">
        <f t="shared" si="0"/>
        <v>6506</v>
      </c>
      <c r="N37" s="5">
        <f t="shared" si="1"/>
        <v>759.14540424223799</v>
      </c>
      <c r="O37" s="5" t="str">
        <f t="shared" si="3"/>
        <v/>
      </c>
      <c r="P37" s="43" t="str">
        <f t="shared" si="2"/>
        <v>insert into noskrien_reit (dalibnieks, rez,skriesim_db,sacensibas) values ('Orlovs Aleksandrs',6506,'','Talsu pauguraines Stirnu buks – 19 km/Buks ');</v>
      </c>
    </row>
    <row r="38" spans="1:16" x14ac:dyDescent="0.2">
      <c r="A38" s="10" t="s">
        <v>32577</v>
      </c>
      <c r="B38" t="s">
        <v>26</v>
      </c>
      <c r="C38" t="s">
        <v>14216</v>
      </c>
      <c r="D38">
        <v>1244</v>
      </c>
      <c r="E38" t="s">
        <v>1005</v>
      </c>
      <c r="F38" t="s">
        <v>1039</v>
      </c>
      <c r="G38" t="s">
        <v>317</v>
      </c>
      <c r="H38" s="9">
        <v>7.5451388888888887E-2</v>
      </c>
      <c r="I38" s="9" t="s">
        <v>32428</v>
      </c>
      <c r="J38">
        <v>1</v>
      </c>
      <c r="K38">
        <v>48</v>
      </c>
      <c r="L38">
        <v>39</v>
      </c>
      <c r="M38" s="5">
        <f t="shared" si="0"/>
        <v>6519</v>
      </c>
      <c r="N38" s="5">
        <f t="shared" si="1"/>
        <v>757.63153857953671</v>
      </c>
      <c r="O38" s="5" t="str">
        <f t="shared" si="3"/>
        <v/>
      </c>
      <c r="P38" s="43" t="str">
        <f t="shared" si="2"/>
        <v>insert into noskrien_reit (dalibnieks, rez,skriesim_db,sacensibas) values ('Vīlips Māris',6519,'','Talsu pauguraines Stirnu buks – 19 km/Buks ');</v>
      </c>
    </row>
    <row r="39" spans="1:16" x14ac:dyDescent="0.2">
      <c r="A39" s="10" t="s">
        <v>32578</v>
      </c>
      <c r="B39" t="s">
        <v>2439</v>
      </c>
      <c r="C39" t="s">
        <v>2440</v>
      </c>
      <c r="D39">
        <v>1507</v>
      </c>
      <c r="E39" t="s">
        <v>1000</v>
      </c>
      <c r="F39" t="s">
        <v>1080</v>
      </c>
      <c r="G39" t="s">
        <v>245</v>
      </c>
      <c r="H39" s="9">
        <v>7.5462962962962968E-2</v>
      </c>
      <c r="I39" s="9" t="s">
        <v>32429</v>
      </c>
      <c r="J39">
        <v>1</v>
      </c>
      <c r="K39">
        <v>48</v>
      </c>
      <c r="L39">
        <v>40</v>
      </c>
      <c r="M39" s="5">
        <f t="shared" si="0"/>
        <v>6520</v>
      </c>
      <c r="N39" s="5">
        <f t="shared" si="1"/>
        <v>757.51533742331287</v>
      </c>
      <c r="O39" s="5" t="str">
        <f t="shared" si="3"/>
        <v/>
      </c>
      <c r="P39" s="43" t="str">
        <f t="shared" si="2"/>
        <v>insert into noskrien_reit (dalibnieks, rez,skriesim_db,sacensibas) values ('Caune Atis',6520,'','Talsu pauguraines Stirnu buks – 19 km/Buks ');</v>
      </c>
    </row>
    <row r="40" spans="1:16" x14ac:dyDescent="0.2">
      <c r="A40" s="10" t="s">
        <v>32579</v>
      </c>
      <c r="B40" t="s">
        <v>542</v>
      </c>
      <c r="C40" t="s">
        <v>543</v>
      </c>
      <c r="D40">
        <v>1125</v>
      </c>
      <c r="E40" t="s">
        <v>1013</v>
      </c>
      <c r="F40" t="s">
        <v>836</v>
      </c>
      <c r="G40" t="s">
        <v>302</v>
      </c>
      <c r="H40" s="9">
        <v>7.5601851851851851E-2</v>
      </c>
      <c r="I40" s="9" t="s">
        <v>32430</v>
      </c>
      <c r="J40">
        <v>1</v>
      </c>
      <c r="K40">
        <v>48</v>
      </c>
      <c r="L40">
        <v>52</v>
      </c>
      <c r="M40" s="5">
        <f t="shared" si="0"/>
        <v>6532</v>
      </c>
      <c r="N40" s="5">
        <f t="shared" si="1"/>
        <v>756.12369871402325</v>
      </c>
      <c r="O40" s="5" t="str">
        <f t="shared" si="3"/>
        <v/>
      </c>
      <c r="P40" s="43" t="str">
        <f t="shared" si="2"/>
        <v>insert into noskrien_reit (dalibnieks, rez,skriesim_db,sacensibas) values ('Štalte Liene',6532,'','Talsu pauguraines Stirnu buks – 19 km/Buks ');</v>
      </c>
    </row>
    <row r="41" spans="1:16" x14ac:dyDescent="0.2">
      <c r="A41" s="10" t="s">
        <v>32580</v>
      </c>
      <c r="B41" t="s">
        <v>540</v>
      </c>
      <c r="C41" t="s">
        <v>620</v>
      </c>
      <c r="D41">
        <v>1083</v>
      </c>
      <c r="E41" t="s">
        <v>1000</v>
      </c>
      <c r="F41" s="5" t="s">
        <v>244</v>
      </c>
      <c r="G41" t="s">
        <v>261</v>
      </c>
      <c r="H41" s="9">
        <v>7.5601851851851851E-2</v>
      </c>
      <c r="I41" s="9" t="s">
        <v>32430</v>
      </c>
      <c r="J41">
        <v>1</v>
      </c>
      <c r="K41">
        <v>48</v>
      </c>
      <c r="L41">
        <v>52</v>
      </c>
      <c r="M41" s="5">
        <f t="shared" si="0"/>
        <v>6532</v>
      </c>
      <c r="N41" s="5">
        <f t="shared" si="1"/>
        <v>756.12369871402325</v>
      </c>
      <c r="O41" s="5" t="str">
        <f t="shared" si="3"/>
        <v>y</v>
      </c>
      <c r="P41" s="43" t="str">
        <f t="shared" si="2"/>
        <v>insert into noskrien_reit (dalibnieks, rez,skriesim_db,sacensibas) values ('Sudrabs Armands',6532,'y','Talsu pauguraines Stirnu buks – 19 km/Buks ');</v>
      </c>
    </row>
    <row r="42" spans="1:16" x14ac:dyDescent="0.2">
      <c r="A42" s="10" t="s">
        <v>32581</v>
      </c>
      <c r="B42" t="s">
        <v>14209</v>
      </c>
      <c r="C42" t="s">
        <v>14210</v>
      </c>
      <c r="D42">
        <v>1110</v>
      </c>
      <c r="E42" t="s">
        <v>1000</v>
      </c>
      <c r="F42" t="s">
        <v>32373</v>
      </c>
      <c r="G42" t="s">
        <v>32374</v>
      </c>
      <c r="H42" s="9">
        <v>7.5740740740740733E-2</v>
      </c>
      <c r="I42" s="9" t="s">
        <v>30110</v>
      </c>
      <c r="J42">
        <v>1</v>
      </c>
      <c r="K42">
        <v>49</v>
      </c>
      <c r="L42">
        <v>4</v>
      </c>
      <c r="M42" s="5">
        <f t="shared" si="0"/>
        <v>6544</v>
      </c>
      <c r="N42" s="5">
        <f t="shared" si="1"/>
        <v>754.73716381418092</v>
      </c>
      <c r="O42" s="5" t="str">
        <f t="shared" si="3"/>
        <v/>
      </c>
      <c r="P42" s="43" t="str">
        <f t="shared" si="2"/>
        <v>insert into noskrien_reit (dalibnieks, rez,skriesim_db,sacensibas) values ('Sukackas Svajunas',6544,'','Talsu pauguraines Stirnu buks – 19 km/Buks ');</v>
      </c>
    </row>
    <row r="43" spans="1:16" x14ac:dyDescent="0.2">
      <c r="A43" s="10" t="s">
        <v>32582</v>
      </c>
      <c r="B43" t="s">
        <v>58</v>
      </c>
      <c r="C43" t="s">
        <v>11492</v>
      </c>
      <c r="D43">
        <v>1512</v>
      </c>
      <c r="E43" t="s">
        <v>1000</v>
      </c>
      <c r="G43" t="s">
        <v>245</v>
      </c>
      <c r="H43" s="9">
        <v>7.5856481481481483E-2</v>
      </c>
      <c r="I43" s="9" t="s">
        <v>13996</v>
      </c>
      <c r="J43">
        <v>1</v>
      </c>
      <c r="K43">
        <v>49</v>
      </c>
      <c r="L43">
        <v>14</v>
      </c>
      <c r="M43" s="5">
        <f t="shared" si="0"/>
        <v>6554</v>
      </c>
      <c r="N43" s="5">
        <f t="shared" si="1"/>
        <v>753.58559658223987</v>
      </c>
      <c r="O43" s="5" t="str">
        <f t="shared" si="3"/>
        <v/>
      </c>
      <c r="P43" s="43" t="str">
        <f t="shared" si="2"/>
        <v>insert into noskrien_reit (dalibnieks, rez,skriesim_db,sacensibas) values ('Ostrovskis Rolands',6554,'','Talsu pauguraines Stirnu buks – 19 km/Buks ');</v>
      </c>
    </row>
    <row r="44" spans="1:16" x14ac:dyDescent="0.2">
      <c r="A44" s="10" t="s">
        <v>32583</v>
      </c>
      <c r="B44" t="s">
        <v>94</v>
      </c>
      <c r="C44" t="s">
        <v>749</v>
      </c>
      <c r="D44">
        <v>1013</v>
      </c>
      <c r="E44" t="s">
        <v>1016</v>
      </c>
      <c r="F44" t="s">
        <v>32375</v>
      </c>
      <c r="G44" t="s">
        <v>32376</v>
      </c>
      <c r="H44" s="9">
        <v>7.6307870370370359E-2</v>
      </c>
      <c r="I44" s="9" t="s">
        <v>14307</v>
      </c>
      <c r="J44">
        <v>1</v>
      </c>
      <c r="K44">
        <v>49</v>
      </c>
      <c r="L44">
        <v>53</v>
      </c>
      <c r="M44" s="5">
        <f t="shared" si="0"/>
        <v>6593</v>
      </c>
      <c r="N44" s="5">
        <f t="shared" si="1"/>
        <v>749.12786288487791</v>
      </c>
      <c r="O44" s="5" t="str">
        <f t="shared" si="3"/>
        <v/>
      </c>
      <c r="P44" s="43" t="str">
        <f t="shared" si="2"/>
        <v>insert into noskrien_reit (dalibnieks, rez,skriesim_db,sacensibas) values ('Jansons Guntis',6593,'','Talsu pauguraines Stirnu buks – 19 km/Buks ');</v>
      </c>
    </row>
    <row r="45" spans="1:16" x14ac:dyDescent="0.2">
      <c r="A45" s="10" t="s">
        <v>32584</v>
      </c>
      <c r="B45" t="s">
        <v>202</v>
      </c>
      <c r="C45" t="s">
        <v>14229</v>
      </c>
      <c r="D45">
        <v>1054</v>
      </c>
      <c r="E45" t="s">
        <v>1003</v>
      </c>
      <c r="F45" t="s">
        <v>1048</v>
      </c>
      <c r="G45" t="s">
        <v>32377</v>
      </c>
      <c r="H45" s="9">
        <v>7.6365740740740748E-2</v>
      </c>
      <c r="I45" s="9" t="s">
        <v>16237</v>
      </c>
      <c r="J45">
        <v>1</v>
      </c>
      <c r="K45">
        <v>49</v>
      </c>
      <c r="L45">
        <v>58</v>
      </c>
      <c r="M45" s="5">
        <f t="shared" si="0"/>
        <v>6598</v>
      </c>
      <c r="N45" s="5">
        <f t="shared" si="1"/>
        <v>748.5601697484085</v>
      </c>
      <c r="O45" s="5" t="str">
        <f t="shared" si="3"/>
        <v/>
      </c>
      <c r="P45" s="43" t="str">
        <f t="shared" si="2"/>
        <v>insert into noskrien_reit (dalibnieks, rez,skriesim_db,sacensibas) values ('Vandzbergs Toms',6598,'','Talsu pauguraines Stirnu buks – 19 km/Buks ');</v>
      </c>
    </row>
    <row r="46" spans="1:16" x14ac:dyDescent="0.2">
      <c r="A46" s="10" t="s">
        <v>32585</v>
      </c>
      <c r="B46" t="s">
        <v>8</v>
      </c>
      <c r="C46" t="s">
        <v>32378</v>
      </c>
      <c r="D46">
        <v>1255</v>
      </c>
      <c r="E46" t="s">
        <v>1000</v>
      </c>
      <c r="F46" t="s">
        <v>32379</v>
      </c>
      <c r="G46" t="s">
        <v>245</v>
      </c>
      <c r="H46" s="9">
        <v>7.6377314814814815E-2</v>
      </c>
      <c r="I46" s="9" t="s">
        <v>32431</v>
      </c>
      <c r="J46">
        <v>1</v>
      </c>
      <c r="K46">
        <v>49</v>
      </c>
      <c r="L46">
        <v>59</v>
      </c>
      <c r="M46" s="5">
        <f t="shared" si="0"/>
        <v>6599</v>
      </c>
      <c r="N46" s="5">
        <f t="shared" si="1"/>
        <v>748.44673435368986</v>
      </c>
      <c r="O46" s="5" t="str">
        <f t="shared" si="3"/>
        <v/>
      </c>
      <c r="P46" s="43" t="str">
        <f t="shared" si="2"/>
        <v>insert into noskrien_reit (dalibnieks, rez,skriesim_db,sacensibas) values ('Russkis Pēteris',6599,'','Talsu pauguraines Stirnu buks – 19 km/Buks ');</v>
      </c>
    </row>
    <row r="47" spans="1:16" x14ac:dyDescent="0.2">
      <c r="A47" s="10" t="s">
        <v>32586</v>
      </c>
      <c r="B47" t="s">
        <v>347</v>
      </c>
      <c r="C47" t="s">
        <v>1366</v>
      </c>
      <c r="D47">
        <v>1223</v>
      </c>
      <c r="E47" t="s">
        <v>1000</v>
      </c>
      <c r="F47" t="s">
        <v>1047</v>
      </c>
      <c r="G47" t="s">
        <v>302</v>
      </c>
      <c r="H47" s="9">
        <v>7.6481481481481484E-2</v>
      </c>
      <c r="I47" s="9" t="s">
        <v>32432</v>
      </c>
      <c r="J47">
        <v>1</v>
      </c>
      <c r="K47">
        <v>50</v>
      </c>
      <c r="L47">
        <v>8</v>
      </c>
      <c r="M47" s="5">
        <f t="shared" si="0"/>
        <v>6608</v>
      </c>
      <c r="N47" s="5">
        <f t="shared" si="1"/>
        <v>747.42736077481845</v>
      </c>
      <c r="O47" s="5" t="str">
        <f t="shared" si="3"/>
        <v/>
      </c>
      <c r="P47" s="43" t="str">
        <f t="shared" si="2"/>
        <v>insert into noskrien_reit (dalibnieks, rez,skriesim_db,sacensibas) values ('Pūce Renārs',6608,'','Talsu pauguraines Stirnu buks – 19 km/Buks ');</v>
      </c>
    </row>
    <row r="48" spans="1:16" x14ac:dyDescent="0.2">
      <c r="A48" s="10" t="s">
        <v>32587</v>
      </c>
      <c r="B48" t="s">
        <v>8799</v>
      </c>
      <c r="C48" t="s">
        <v>15158</v>
      </c>
      <c r="D48">
        <v>1114</v>
      </c>
      <c r="E48" t="s">
        <v>1000</v>
      </c>
      <c r="G48" t="s">
        <v>31055</v>
      </c>
      <c r="H48" s="9">
        <v>7.6643518518518514E-2</v>
      </c>
      <c r="I48" s="9" t="s">
        <v>14962</v>
      </c>
      <c r="J48">
        <v>1</v>
      </c>
      <c r="K48">
        <v>50</v>
      </c>
      <c r="L48">
        <v>22</v>
      </c>
      <c r="M48" s="5">
        <f t="shared" si="0"/>
        <v>6622</v>
      </c>
      <c r="N48" s="5">
        <f t="shared" si="1"/>
        <v>745.84717607973414</v>
      </c>
      <c r="O48" s="5" t="str">
        <f t="shared" si="3"/>
        <v/>
      </c>
      <c r="P48" s="43" t="str">
        <f t="shared" si="2"/>
        <v>insert into noskrien_reit (dalibnieks, rez,skriesim_db,sacensibas) values ('Frijārs Agnis',6622,'','Talsu pauguraines Stirnu buks – 19 km/Buks ');</v>
      </c>
    </row>
    <row r="49" spans="1:16" x14ac:dyDescent="0.2">
      <c r="A49" s="10" t="s">
        <v>32588</v>
      </c>
      <c r="B49" t="s">
        <v>37</v>
      </c>
      <c r="C49" t="s">
        <v>498</v>
      </c>
      <c r="D49">
        <v>1047</v>
      </c>
      <c r="E49" t="s">
        <v>1030</v>
      </c>
      <c r="G49" t="s">
        <v>245</v>
      </c>
      <c r="H49" s="9">
        <v>7.6828703703703705E-2</v>
      </c>
      <c r="I49" s="9" t="s">
        <v>13672</v>
      </c>
      <c r="J49">
        <v>1</v>
      </c>
      <c r="K49">
        <v>50</v>
      </c>
      <c r="L49">
        <v>38</v>
      </c>
      <c r="M49" s="5">
        <f t="shared" si="0"/>
        <v>6638</v>
      </c>
      <c r="N49" s="5">
        <f t="shared" si="1"/>
        <v>744.04941247363661</v>
      </c>
      <c r="O49" s="5" t="str">
        <f t="shared" si="3"/>
        <v/>
      </c>
      <c r="P49" s="43" t="str">
        <f t="shared" si="2"/>
        <v>insert into noskrien_reit (dalibnieks, rez,skriesim_db,sacensibas) values ('Boldāne Linda',6638,'','Talsu pauguraines Stirnu buks – 19 km/Buks ');</v>
      </c>
    </row>
    <row r="50" spans="1:16" x14ac:dyDescent="0.2">
      <c r="A50" s="10" t="s">
        <v>32589</v>
      </c>
      <c r="B50" t="s">
        <v>394</v>
      </c>
      <c r="C50" t="s">
        <v>1316</v>
      </c>
      <c r="D50">
        <v>1072</v>
      </c>
      <c r="E50" t="s">
        <v>1000</v>
      </c>
      <c r="G50" t="s">
        <v>245</v>
      </c>
      <c r="H50" s="9">
        <v>7.7361111111111117E-2</v>
      </c>
      <c r="I50" s="9" t="s">
        <v>13674</v>
      </c>
      <c r="J50">
        <v>1</v>
      </c>
      <c r="K50">
        <v>51</v>
      </c>
      <c r="L50">
        <v>24</v>
      </c>
      <c r="M50" s="5">
        <f t="shared" si="0"/>
        <v>6684</v>
      </c>
      <c r="N50" s="5">
        <f t="shared" si="1"/>
        <v>738.92878515858763</v>
      </c>
      <c r="O50" s="5" t="str">
        <f t="shared" si="3"/>
        <v/>
      </c>
      <c r="P50" s="43" t="str">
        <f t="shared" si="2"/>
        <v>insert into noskrien_reit (dalibnieks, rez,skriesim_db,sacensibas) values ('Bratka Raitis',6684,'','Talsu pauguraines Stirnu buks – 19 km/Buks ');</v>
      </c>
    </row>
    <row r="51" spans="1:16" x14ac:dyDescent="0.2">
      <c r="A51" s="10" t="s">
        <v>32590</v>
      </c>
      <c r="B51" t="s">
        <v>186</v>
      </c>
      <c r="C51" t="s">
        <v>7781</v>
      </c>
      <c r="D51">
        <v>1095</v>
      </c>
      <c r="E51" t="s">
        <v>1000</v>
      </c>
      <c r="F51" t="s">
        <v>32380</v>
      </c>
      <c r="G51" t="s">
        <v>245</v>
      </c>
      <c r="H51" s="9">
        <v>7.8055555555555559E-2</v>
      </c>
      <c r="I51" s="9" t="s">
        <v>32433</v>
      </c>
      <c r="J51">
        <v>1</v>
      </c>
      <c r="K51">
        <v>52</v>
      </c>
      <c r="L51">
        <v>24</v>
      </c>
      <c r="M51" s="5">
        <f t="shared" si="0"/>
        <v>6744</v>
      </c>
      <c r="N51" s="5">
        <f t="shared" si="1"/>
        <v>732.35468564650068</v>
      </c>
      <c r="O51" s="5" t="str">
        <f t="shared" si="3"/>
        <v/>
      </c>
      <c r="P51" s="43" t="str">
        <f t="shared" si="2"/>
        <v>insert into noskrien_reit (dalibnieks, rez,skriesim_db,sacensibas) values ('Kleinbergs Uldis',6744,'','Talsu pauguraines Stirnu buks – 19 km/Buks ');</v>
      </c>
    </row>
    <row r="52" spans="1:16" x14ac:dyDescent="0.2">
      <c r="A52" s="10" t="s">
        <v>32591</v>
      </c>
      <c r="B52" t="s">
        <v>0</v>
      </c>
      <c r="C52" t="s">
        <v>319</v>
      </c>
      <c r="D52">
        <v>1012</v>
      </c>
      <c r="E52" t="s">
        <v>1000</v>
      </c>
      <c r="F52" t="s">
        <v>3432</v>
      </c>
      <c r="G52" t="s">
        <v>456</v>
      </c>
      <c r="H52" s="9">
        <v>7.8101851851851853E-2</v>
      </c>
      <c r="I52" s="9" t="s">
        <v>32434</v>
      </c>
      <c r="J52">
        <v>1</v>
      </c>
      <c r="K52">
        <v>52</v>
      </c>
      <c r="L52">
        <v>28</v>
      </c>
      <c r="M52" s="5">
        <f t="shared" si="0"/>
        <v>6748</v>
      </c>
      <c r="N52" s="5">
        <f t="shared" si="1"/>
        <v>731.92056905749848</v>
      </c>
      <c r="O52" s="5" t="str">
        <f t="shared" si="3"/>
        <v/>
      </c>
      <c r="P52" s="43" t="str">
        <f t="shared" si="2"/>
        <v>insert into noskrien_reit (dalibnieks, rez,skriesim_db,sacensibas) values ('Liepa Kristaps',6748,'','Talsu pauguraines Stirnu buks – 19 km/Buks ');</v>
      </c>
    </row>
    <row r="53" spans="1:16" x14ac:dyDescent="0.2">
      <c r="A53" s="10" t="s">
        <v>32592</v>
      </c>
      <c r="B53" t="s">
        <v>4</v>
      </c>
      <c r="C53" t="s">
        <v>14214</v>
      </c>
      <c r="D53">
        <v>1079</v>
      </c>
      <c r="E53" t="s">
        <v>1000</v>
      </c>
      <c r="F53" t="s">
        <v>1681</v>
      </c>
      <c r="G53" t="s">
        <v>261</v>
      </c>
      <c r="H53" s="9">
        <v>7.8275462962962963E-2</v>
      </c>
      <c r="I53" s="9" t="s">
        <v>32435</v>
      </c>
      <c r="J53">
        <v>1</v>
      </c>
      <c r="K53">
        <v>52</v>
      </c>
      <c r="L53">
        <v>43</v>
      </c>
      <c r="M53" s="5">
        <f t="shared" si="0"/>
        <v>6763</v>
      </c>
      <c r="N53" s="5">
        <f t="shared" si="1"/>
        <v>730.29720538222682</v>
      </c>
      <c r="O53" s="5" t="str">
        <f t="shared" si="3"/>
        <v/>
      </c>
      <c r="P53" s="43" t="str">
        <f t="shared" si="2"/>
        <v>insert into noskrien_reit (dalibnieks, rez,skriesim_db,sacensibas) values ('Bautris Dainis',6763,'','Talsu pauguraines Stirnu buks – 19 km/Buks ');</v>
      </c>
    </row>
    <row r="54" spans="1:16" x14ac:dyDescent="0.2">
      <c r="A54" s="10" t="s">
        <v>32593</v>
      </c>
      <c r="B54" t="s">
        <v>181</v>
      </c>
      <c r="C54" t="s">
        <v>89</v>
      </c>
      <c r="D54">
        <v>1058</v>
      </c>
      <c r="E54" t="s">
        <v>1005</v>
      </c>
      <c r="F54" t="s">
        <v>836</v>
      </c>
      <c r="G54" t="s">
        <v>302</v>
      </c>
      <c r="H54" s="9">
        <v>7.8356481481481485E-2</v>
      </c>
      <c r="I54" s="9" t="s">
        <v>32436</v>
      </c>
      <c r="J54">
        <v>1</v>
      </c>
      <c r="K54">
        <v>52</v>
      </c>
      <c r="L54">
        <v>50</v>
      </c>
      <c r="M54" s="5">
        <f t="shared" si="0"/>
        <v>6770</v>
      </c>
      <c r="N54" s="5">
        <f t="shared" si="1"/>
        <v>729.54209748892174</v>
      </c>
      <c r="O54" s="5" t="str">
        <f t="shared" si="3"/>
        <v/>
      </c>
      <c r="P54" s="43" t="str">
        <f t="shared" si="2"/>
        <v>insert into noskrien_reit (dalibnieks, rez,skriesim_db,sacensibas) values ('Kalniņš Kaspars',6770,'','Talsu pauguraines Stirnu buks – 19 km/Buks ');</v>
      </c>
    </row>
    <row r="55" spans="1:16" x14ac:dyDescent="0.2">
      <c r="A55" s="10" t="s">
        <v>32594</v>
      </c>
      <c r="B55" t="s">
        <v>26</v>
      </c>
      <c r="C55" t="s">
        <v>14498</v>
      </c>
      <c r="D55">
        <v>1031</v>
      </c>
      <c r="E55" t="s">
        <v>1000</v>
      </c>
      <c r="F55" s="5" t="s">
        <v>244</v>
      </c>
      <c r="G55" t="s">
        <v>270</v>
      </c>
      <c r="H55" s="9">
        <v>7.8784722222222228E-2</v>
      </c>
      <c r="I55" s="9" t="s">
        <v>14027</v>
      </c>
      <c r="J55">
        <v>1</v>
      </c>
      <c r="K55">
        <v>53</v>
      </c>
      <c r="L55">
        <v>27</v>
      </c>
      <c r="M55" s="5">
        <f t="shared" si="0"/>
        <v>6807</v>
      </c>
      <c r="N55" s="5">
        <f t="shared" si="1"/>
        <v>725.57661231085649</v>
      </c>
      <c r="O55" s="5" t="str">
        <f t="shared" si="3"/>
        <v>y</v>
      </c>
      <c r="P55" s="43" t="str">
        <f t="shared" si="2"/>
        <v>insert into noskrien_reit (dalibnieks, rez,skriesim_db,sacensibas) values ('Ostelis Māris',6807,'y','Talsu pauguraines Stirnu buks – 19 km/Buks ');</v>
      </c>
    </row>
    <row r="56" spans="1:16" x14ac:dyDescent="0.2">
      <c r="A56" s="10" t="s">
        <v>32595</v>
      </c>
      <c r="B56" t="s">
        <v>671</v>
      </c>
      <c r="C56" t="s">
        <v>694</v>
      </c>
      <c r="D56">
        <v>1018</v>
      </c>
      <c r="E56" t="s">
        <v>1005</v>
      </c>
      <c r="F56" t="s">
        <v>32381</v>
      </c>
      <c r="G56" t="s">
        <v>32382</v>
      </c>
      <c r="H56" s="9">
        <v>7.9085648148148155E-2</v>
      </c>
      <c r="I56" s="9" t="s">
        <v>14325</v>
      </c>
      <c r="J56">
        <v>1</v>
      </c>
      <c r="K56">
        <v>53</v>
      </c>
      <c r="L56">
        <v>53</v>
      </c>
      <c r="M56" s="5">
        <f t="shared" si="0"/>
        <v>6833</v>
      </c>
      <c r="N56" s="5">
        <f t="shared" si="1"/>
        <v>722.81574710961502</v>
      </c>
      <c r="O56" s="5" t="str">
        <f t="shared" si="3"/>
        <v/>
      </c>
      <c r="P56" s="43" t="str">
        <f t="shared" si="2"/>
        <v>insert into noskrien_reit (dalibnieks, rez,skriesim_db,sacensibas) values ('Gronskis Rinalds',6833,'','Talsu pauguraines Stirnu buks – 19 km/Buks ');</v>
      </c>
    </row>
    <row r="57" spans="1:16" x14ac:dyDescent="0.2">
      <c r="A57" s="10" t="s">
        <v>32596</v>
      </c>
      <c r="B57" t="s">
        <v>6876</v>
      </c>
      <c r="C57" t="s">
        <v>6877</v>
      </c>
      <c r="D57">
        <v>1089</v>
      </c>
      <c r="E57" t="s">
        <v>1000</v>
      </c>
      <c r="F57" t="s">
        <v>32383</v>
      </c>
      <c r="G57" t="s">
        <v>245</v>
      </c>
      <c r="H57" s="9">
        <v>7.9340277777777787E-2</v>
      </c>
      <c r="I57" s="9" t="s">
        <v>14985</v>
      </c>
      <c r="J57">
        <v>1</v>
      </c>
      <c r="K57">
        <v>54</v>
      </c>
      <c r="L57">
        <v>15</v>
      </c>
      <c r="M57" s="5">
        <f t="shared" si="0"/>
        <v>6855</v>
      </c>
      <c r="N57" s="5">
        <f t="shared" si="1"/>
        <v>720.49598832968627</v>
      </c>
      <c r="O57" s="5" t="str">
        <f t="shared" si="3"/>
        <v/>
      </c>
      <c r="P57" s="43" t="str">
        <f t="shared" si="2"/>
        <v>insert into noskrien_reit (dalibnieks, rez,skriesim_db,sacensibas) values ('Utkins Inārs',6855,'','Talsu pauguraines Stirnu buks – 19 km/Buks ');</v>
      </c>
    </row>
    <row r="58" spans="1:16" x14ac:dyDescent="0.2">
      <c r="A58" s="10" t="s">
        <v>32597</v>
      </c>
      <c r="B58" t="s">
        <v>64</v>
      </c>
      <c r="C58" t="s">
        <v>59</v>
      </c>
      <c r="D58">
        <v>1245</v>
      </c>
      <c r="E58" t="s">
        <v>1005</v>
      </c>
      <c r="F58" t="s">
        <v>1032</v>
      </c>
      <c r="G58" t="s">
        <v>1032</v>
      </c>
      <c r="H58" s="9">
        <v>7.9675925925925928E-2</v>
      </c>
      <c r="I58" s="9" t="s">
        <v>14032</v>
      </c>
      <c r="J58">
        <v>1</v>
      </c>
      <c r="K58">
        <v>54</v>
      </c>
      <c r="L58">
        <v>44</v>
      </c>
      <c r="M58" s="5">
        <f t="shared" si="0"/>
        <v>6884</v>
      </c>
      <c r="N58" s="5">
        <f t="shared" si="1"/>
        <v>717.46077861708318</v>
      </c>
      <c r="O58" s="5" t="str">
        <f t="shared" si="3"/>
        <v/>
      </c>
      <c r="P58" s="43" t="str">
        <f t="shared" si="2"/>
        <v>insert into noskrien_reit (dalibnieks, rez,skriesim_db,sacensibas) values ('Zauls Normunds',6884,'','Talsu pauguraines Stirnu buks – 19 km/Buks ');</v>
      </c>
    </row>
    <row r="59" spans="1:16" x14ac:dyDescent="0.2">
      <c r="A59" s="10" t="s">
        <v>32598</v>
      </c>
      <c r="B59" t="s">
        <v>181</v>
      </c>
      <c r="C59" t="s">
        <v>564</v>
      </c>
      <c r="D59">
        <v>1107</v>
      </c>
      <c r="E59" t="s">
        <v>1005</v>
      </c>
      <c r="G59" t="s">
        <v>245</v>
      </c>
      <c r="H59" s="9">
        <v>7.9861111111111105E-2</v>
      </c>
      <c r="I59" s="9" t="s">
        <v>16281</v>
      </c>
      <c r="J59">
        <v>1</v>
      </c>
      <c r="K59">
        <v>55</v>
      </c>
      <c r="L59">
        <v>0</v>
      </c>
      <c r="M59" s="5">
        <f t="shared" si="0"/>
        <v>6900</v>
      </c>
      <c r="N59" s="5">
        <f t="shared" si="1"/>
        <v>715.79710144927537</v>
      </c>
      <c r="O59" s="5" t="str">
        <f t="shared" si="3"/>
        <v/>
      </c>
      <c r="P59" s="43" t="str">
        <f t="shared" si="2"/>
        <v>insert into noskrien_reit (dalibnieks, rez,skriesim_db,sacensibas) values ('Aksenoks Kaspars',6900,'','Talsu pauguraines Stirnu buks – 19 km/Buks ');</v>
      </c>
    </row>
    <row r="60" spans="1:16" x14ac:dyDescent="0.2">
      <c r="A60" s="10" t="s">
        <v>32599</v>
      </c>
      <c r="B60" t="s">
        <v>443</v>
      </c>
      <c r="C60" t="s">
        <v>31850</v>
      </c>
      <c r="D60">
        <v>1232</v>
      </c>
      <c r="E60" t="s">
        <v>1000</v>
      </c>
      <c r="F60" t="s">
        <v>31851</v>
      </c>
      <c r="G60" t="s">
        <v>275</v>
      </c>
      <c r="H60" s="9">
        <v>8.0127314814814818E-2</v>
      </c>
      <c r="I60" s="9" t="s">
        <v>32437</v>
      </c>
      <c r="J60">
        <v>1</v>
      </c>
      <c r="K60">
        <v>55</v>
      </c>
      <c r="L60">
        <v>23</v>
      </c>
      <c r="M60" s="5">
        <f t="shared" si="0"/>
        <v>6923</v>
      </c>
      <c r="N60" s="5">
        <f t="shared" si="1"/>
        <v>713.41903798931094</v>
      </c>
      <c r="O60" s="5" t="str">
        <f t="shared" si="3"/>
        <v/>
      </c>
      <c r="P60" s="43" t="str">
        <f t="shared" si="2"/>
        <v>insert into noskrien_reit (dalibnieks, rez,skriesim_db,sacensibas) values ('Savrinovičs Sergejs',6923,'','Talsu pauguraines Stirnu buks – 19 km/Buks ');</v>
      </c>
    </row>
    <row r="61" spans="1:16" x14ac:dyDescent="0.2">
      <c r="A61" s="10" t="s">
        <v>32600</v>
      </c>
      <c r="B61" t="s">
        <v>197</v>
      </c>
      <c r="C61" t="s">
        <v>6024</v>
      </c>
      <c r="D61">
        <v>1061</v>
      </c>
      <c r="E61" t="s">
        <v>1013</v>
      </c>
      <c r="F61" t="s">
        <v>32384</v>
      </c>
      <c r="G61" t="s">
        <v>245</v>
      </c>
      <c r="H61" s="9">
        <v>8.0694444444444444E-2</v>
      </c>
      <c r="I61" s="9" t="s">
        <v>15010</v>
      </c>
      <c r="J61">
        <v>1</v>
      </c>
      <c r="K61">
        <v>56</v>
      </c>
      <c r="L61">
        <v>12</v>
      </c>
      <c r="M61" s="5">
        <f t="shared" si="0"/>
        <v>6972</v>
      </c>
      <c r="N61" s="5">
        <f t="shared" si="1"/>
        <v>708.40504876649459</v>
      </c>
      <c r="O61" s="5" t="str">
        <f t="shared" si="3"/>
        <v/>
      </c>
      <c r="P61" s="43" t="str">
        <f t="shared" si="2"/>
        <v>insert into noskrien_reit (dalibnieks, rez,skriesim_db,sacensibas) values ('Krūmiņa Ieva',6972,'','Talsu pauguraines Stirnu buks – 19 km/Buks ');</v>
      </c>
    </row>
    <row r="62" spans="1:16" x14ac:dyDescent="0.2">
      <c r="A62" s="10" t="s">
        <v>32601</v>
      </c>
      <c r="B62" t="s">
        <v>14</v>
      </c>
      <c r="C62" t="s">
        <v>57</v>
      </c>
      <c r="D62">
        <v>1045</v>
      </c>
      <c r="E62" t="s">
        <v>1005</v>
      </c>
      <c r="G62" t="s">
        <v>245</v>
      </c>
      <c r="H62" s="9">
        <v>8.0752314814814818E-2</v>
      </c>
      <c r="I62" s="9" t="s">
        <v>14041</v>
      </c>
      <c r="J62">
        <v>1</v>
      </c>
      <c r="K62">
        <v>56</v>
      </c>
      <c r="L62">
        <v>17</v>
      </c>
      <c r="M62" s="5">
        <f t="shared" si="0"/>
        <v>6977</v>
      </c>
      <c r="N62" s="5">
        <f t="shared" si="1"/>
        <v>707.89737709617316</v>
      </c>
      <c r="O62" s="5" t="str">
        <f t="shared" si="3"/>
        <v/>
      </c>
      <c r="P62" s="43" t="str">
        <f t="shared" si="2"/>
        <v>insert into noskrien_reit (dalibnieks, rez,skriesim_db,sacensibas) values ('Puriņš Edgars',6977,'','Talsu pauguraines Stirnu buks – 19 km/Buks ');</v>
      </c>
    </row>
    <row r="63" spans="1:16" x14ac:dyDescent="0.2">
      <c r="A63" s="10" t="s">
        <v>32602</v>
      </c>
      <c r="B63" t="s">
        <v>728</v>
      </c>
      <c r="C63" t="s">
        <v>729</v>
      </c>
      <c r="D63">
        <v>1108</v>
      </c>
      <c r="E63" t="s">
        <v>1024</v>
      </c>
      <c r="G63" t="s">
        <v>245</v>
      </c>
      <c r="H63" s="9">
        <v>8.0856481481481488E-2</v>
      </c>
      <c r="I63" s="9" t="s">
        <v>32438</v>
      </c>
      <c r="J63">
        <v>1</v>
      </c>
      <c r="K63">
        <v>56</v>
      </c>
      <c r="L63">
        <v>26</v>
      </c>
      <c r="M63" s="5">
        <f t="shared" si="0"/>
        <v>6986</v>
      </c>
      <c r="N63" s="5">
        <f t="shared" si="1"/>
        <v>706.98539937016892</v>
      </c>
      <c r="O63" s="5" t="str">
        <f t="shared" si="3"/>
        <v/>
      </c>
      <c r="P63" s="43" t="str">
        <f t="shared" si="2"/>
        <v>insert into noskrien_reit (dalibnieks, rez,skriesim_db,sacensibas) values ('Dzelme Lita',6986,'','Talsu pauguraines Stirnu buks – 19 km/Buks ');</v>
      </c>
    </row>
    <row r="64" spans="1:16" x14ac:dyDescent="0.2">
      <c r="A64" s="10" t="s">
        <v>32603</v>
      </c>
      <c r="B64" t="s">
        <v>177</v>
      </c>
      <c r="C64" t="s">
        <v>31860</v>
      </c>
      <c r="D64">
        <v>1051</v>
      </c>
      <c r="E64" t="s">
        <v>1000</v>
      </c>
      <c r="G64" t="s">
        <v>245</v>
      </c>
      <c r="H64" s="9">
        <v>8.1261574074074069E-2</v>
      </c>
      <c r="I64" s="9" t="s">
        <v>32439</v>
      </c>
      <c r="J64">
        <v>1</v>
      </c>
      <c r="K64">
        <v>57</v>
      </c>
      <c r="L64">
        <v>1</v>
      </c>
      <c r="M64" s="5">
        <f t="shared" si="0"/>
        <v>7021</v>
      </c>
      <c r="N64" s="5">
        <f t="shared" si="1"/>
        <v>703.4610454351232</v>
      </c>
      <c r="O64" s="5" t="str">
        <f t="shared" si="3"/>
        <v/>
      </c>
      <c r="P64" s="43" t="str">
        <f t="shared" si="2"/>
        <v>insert into noskrien_reit (dalibnieks, rez,skriesim_db,sacensibas) values ('Seiksts Ivars',7021,'','Talsu pauguraines Stirnu buks – 19 km/Buks ');</v>
      </c>
    </row>
    <row r="65" spans="1:16" x14ac:dyDescent="0.2">
      <c r="A65" s="10" t="s">
        <v>32604</v>
      </c>
      <c r="B65" t="s">
        <v>8799</v>
      </c>
      <c r="C65" t="s">
        <v>346</v>
      </c>
      <c r="D65">
        <v>1211</v>
      </c>
      <c r="E65" t="s">
        <v>1000</v>
      </c>
      <c r="F65" s="5" t="s">
        <v>244</v>
      </c>
      <c r="G65" t="s">
        <v>245</v>
      </c>
      <c r="H65" s="9">
        <v>8.1516203703703702E-2</v>
      </c>
      <c r="I65" s="9" t="s">
        <v>14050</v>
      </c>
      <c r="J65">
        <v>1</v>
      </c>
      <c r="K65">
        <v>57</v>
      </c>
      <c r="L65">
        <v>23</v>
      </c>
      <c r="M65" s="5">
        <f t="shared" si="0"/>
        <v>7043</v>
      </c>
      <c r="N65" s="5">
        <f t="shared" si="1"/>
        <v>701.26366605139856</v>
      </c>
      <c r="O65" s="5" t="str">
        <f t="shared" si="3"/>
        <v>y</v>
      </c>
      <c r="P65" s="43" t="str">
        <f t="shared" si="2"/>
        <v>insert into noskrien_reit (dalibnieks, rez,skriesim_db,sacensibas) values ('Bērziņš Agnis',7043,'y','Talsu pauguraines Stirnu buks – 19 km/Buks ');</v>
      </c>
    </row>
    <row r="66" spans="1:16" x14ac:dyDescent="0.2">
      <c r="A66" s="10" t="s">
        <v>32605</v>
      </c>
      <c r="B66" t="s">
        <v>784</v>
      </c>
      <c r="C66" t="s">
        <v>14218</v>
      </c>
      <c r="D66">
        <v>1212</v>
      </c>
      <c r="E66" t="s">
        <v>1030</v>
      </c>
      <c r="F66" s="5" t="s">
        <v>244</v>
      </c>
      <c r="G66" t="s">
        <v>245</v>
      </c>
      <c r="H66" s="9">
        <v>8.1527777777777768E-2</v>
      </c>
      <c r="I66" s="9" t="s">
        <v>32440</v>
      </c>
      <c r="J66">
        <v>1</v>
      </c>
      <c r="K66">
        <v>57</v>
      </c>
      <c r="L66">
        <v>24</v>
      </c>
      <c r="M66" s="5">
        <f t="shared" ref="M66:M129" si="4">J66*3600+K66*60+L66</f>
        <v>7044</v>
      </c>
      <c r="N66" s="5">
        <f t="shared" ref="N66:N129" si="5">$M$2/M66*1000</f>
        <v>701.16411130039751</v>
      </c>
      <c r="O66" s="5" t="str">
        <f t="shared" si="3"/>
        <v>y</v>
      </c>
      <c r="P66" s="43" t="str">
        <f t="shared" ref="P66:P129" si="6">CONCATENATE("insert into noskrien_reit (dalibnieks, rez,skriesim_db,sacensibas) values ('",C66," ",B66,"',",M66,",'",O66,"','",$P$1,"');")</f>
        <v>insert into noskrien_reit (dalibnieks, rez,skriesim_db,sacensibas) values ('Melberga Evija',7044,'y','Talsu pauguraines Stirnu buks – 19 km/Buks ');</v>
      </c>
    </row>
    <row r="67" spans="1:16" x14ac:dyDescent="0.2">
      <c r="A67" s="10" t="s">
        <v>32606</v>
      </c>
      <c r="B67" t="s">
        <v>675</v>
      </c>
      <c r="C67" t="s">
        <v>4264</v>
      </c>
      <c r="D67">
        <v>1076</v>
      </c>
      <c r="E67" t="s">
        <v>1000</v>
      </c>
      <c r="G67" t="s">
        <v>31458</v>
      </c>
      <c r="H67" s="9">
        <v>8.1932870370370378E-2</v>
      </c>
      <c r="I67" s="9" t="s">
        <v>32441</v>
      </c>
      <c r="J67">
        <v>1</v>
      </c>
      <c r="K67">
        <v>57</v>
      </c>
      <c r="L67">
        <v>59</v>
      </c>
      <c r="M67" s="5">
        <f t="shared" si="4"/>
        <v>7079</v>
      </c>
      <c r="N67" s="5">
        <f t="shared" si="5"/>
        <v>697.69741488910859</v>
      </c>
      <c r="O67" s="5" t="str">
        <f t="shared" ref="O67:O130" si="7">IF(F67="vsk noskrien","y","")</f>
        <v/>
      </c>
      <c r="P67" s="43" t="str">
        <f t="shared" si="6"/>
        <v>insert into noskrien_reit (dalibnieks, rez,skriesim_db,sacensibas) values ('Štemmers Aivis',7079,'','Talsu pauguraines Stirnu buks – 19 km/Buks ');</v>
      </c>
    </row>
    <row r="68" spans="1:16" x14ac:dyDescent="0.2">
      <c r="A68" s="10" t="s">
        <v>32607</v>
      </c>
      <c r="B68" t="s">
        <v>724</v>
      </c>
      <c r="C68" t="s">
        <v>32385</v>
      </c>
      <c r="D68">
        <v>1103</v>
      </c>
      <c r="E68" t="s">
        <v>1000</v>
      </c>
      <c r="F68" t="s">
        <v>32386</v>
      </c>
      <c r="G68" t="s">
        <v>261</v>
      </c>
      <c r="H68" s="9">
        <v>8.1967592592592592E-2</v>
      </c>
      <c r="I68" s="9" t="s">
        <v>30152</v>
      </c>
      <c r="J68">
        <v>1</v>
      </c>
      <c r="K68">
        <v>58</v>
      </c>
      <c r="L68">
        <v>2</v>
      </c>
      <c r="M68" s="5">
        <f t="shared" si="4"/>
        <v>7082</v>
      </c>
      <c r="N68" s="5">
        <f t="shared" si="5"/>
        <v>697.40186388025984</v>
      </c>
      <c r="O68" s="5" t="str">
        <f t="shared" si="7"/>
        <v/>
      </c>
      <c r="P68" s="43" t="str">
        <f t="shared" si="6"/>
        <v>insert into noskrien_reit (dalibnieks, rez,skriesim_db,sacensibas) values ('Jaunzems-Fidžeralds Dzintars-Džons',7082,'','Talsu pauguraines Stirnu buks – 19 km/Buks ');</v>
      </c>
    </row>
    <row r="69" spans="1:16" x14ac:dyDescent="0.2">
      <c r="A69" s="10" t="s">
        <v>32608</v>
      </c>
      <c r="B69" t="s">
        <v>104</v>
      </c>
      <c r="C69" t="s">
        <v>670</v>
      </c>
      <c r="D69">
        <v>1001</v>
      </c>
      <c r="E69" t="s">
        <v>1013</v>
      </c>
      <c r="F69" s="5" t="s">
        <v>244</v>
      </c>
      <c r="G69" t="s">
        <v>245</v>
      </c>
      <c r="H69" s="9">
        <v>8.1967592592592592E-2</v>
      </c>
      <c r="I69" s="9" t="s">
        <v>30152</v>
      </c>
      <c r="J69">
        <v>1</v>
      </c>
      <c r="K69">
        <v>58</v>
      </c>
      <c r="L69">
        <v>2</v>
      </c>
      <c r="M69" s="5">
        <f t="shared" si="4"/>
        <v>7082</v>
      </c>
      <c r="N69" s="5">
        <f t="shared" si="5"/>
        <v>697.40186388025984</v>
      </c>
      <c r="O69" s="5" t="str">
        <f t="shared" si="7"/>
        <v>y</v>
      </c>
      <c r="P69" s="43" t="str">
        <f t="shared" si="6"/>
        <v>insert into noskrien_reit (dalibnieks, rez,skriesim_db,sacensibas) values ('Ostrovska Guna',7082,'y','Talsu pauguraines Stirnu buks – 19 km/Buks ');</v>
      </c>
    </row>
    <row r="70" spans="1:16" x14ac:dyDescent="0.2">
      <c r="A70" s="10" t="s">
        <v>32609</v>
      </c>
      <c r="B70" t="s">
        <v>68</v>
      </c>
      <c r="C70" t="s">
        <v>31858</v>
      </c>
      <c r="D70">
        <v>1248</v>
      </c>
      <c r="E70" t="s">
        <v>1000</v>
      </c>
      <c r="F70" t="s">
        <v>999</v>
      </c>
      <c r="G70" t="s">
        <v>245</v>
      </c>
      <c r="H70" s="9">
        <v>8.2083333333333341E-2</v>
      </c>
      <c r="I70" s="9" t="s">
        <v>31971</v>
      </c>
      <c r="J70">
        <v>1</v>
      </c>
      <c r="K70">
        <v>58</v>
      </c>
      <c r="L70">
        <v>12</v>
      </c>
      <c r="M70" s="5">
        <f t="shared" si="4"/>
        <v>7092</v>
      </c>
      <c r="N70" s="5">
        <f t="shared" si="5"/>
        <v>696.41849971799206</v>
      </c>
      <c r="O70" s="5" t="str">
        <f t="shared" si="7"/>
        <v/>
      </c>
      <c r="P70" s="43" t="str">
        <f t="shared" si="6"/>
        <v>insert into noskrien_reit (dalibnieks, rez,skriesim_db,sacensibas) values ('Brālītis Ainārs',7092,'','Talsu pauguraines Stirnu buks – 19 km/Buks ');</v>
      </c>
    </row>
    <row r="71" spans="1:16" x14ac:dyDescent="0.2">
      <c r="A71" s="10" t="s">
        <v>32610</v>
      </c>
      <c r="B71" t="s">
        <v>484</v>
      </c>
      <c r="C71" t="s">
        <v>346</v>
      </c>
      <c r="D71">
        <v>1056</v>
      </c>
      <c r="E71" t="s">
        <v>1000</v>
      </c>
      <c r="G71" t="s">
        <v>245</v>
      </c>
      <c r="H71" s="9">
        <v>8.2094907407407408E-2</v>
      </c>
      <c r="I71" s="9" t="s">
        <v>16291</v>
      </c>
      <c r="J71">
        <v>1</v>
      </c>
      <c r="K71">
        <v>58</v>
      </c>
      <c r="L71">
        <v>13</v>
      </c>
      <c r="M71" s="5">
        <f t="shared" si="4"/>
        <v>7093</v>
      </c>
      <c r="N71" s="5">
        <f t="shared" si="5"/>
        <v>696.32031580431408</v>
      </c>
      <c r="O71" s="5" t="str">
        <f t="shared" si="7"/>
        <v/>
      </c>
      <c r="P71" s="43" t="str">
        <f t="shared" si="6"/>
        <v>insert into noskrien_reit (dalibnieks, rez,skriesim_db,sacensibas) values ('Bērziņš Nauris',7093,'','Talsu pauguraines Stirnu buks – 19 km/Buks ');</v>
      </c>
    </row>
    <row r="72" spans="1:16" x14ac:dyDescent="0.2">
      <c r="A72" s="10" t="s">
        <v>32611</v>
      </c>
      <c r="B72" t="s">
        <v>404</v>
      </c>
      <c r="C72" t="s">
        <v>14228</v>
      </c>
      <c r="D72">
        <v>1131</v>
      </c>
      <c r="E72" t="s">
        <v>1005</v>
      </c>
      <c r="G72" t="s">
        <v>261</v>
      </c>
      <c r="H72" s="9">
        <v>8.2233796296296291E-2</v>
      </c>
      <c r="I72" s="9" t="s">
        <v>32442</v>
      </c>
      <c r="J72">
        <v>1</v>
      </c>
      <c r="K72">
        <v>58</v>
      </c>
      <c r="L72">
        <v>25</v>
      </c>
      <c r="M72" s="5">
        <f t="shared" si="4"/>
        <v>7105</v>
      </c>
      <c r="N72" s="5">
        <f t="shared" si="5"/>
        <v>695.1442646023927</v>
      </c>
      <c r="O72" s="5" t="str">
        <f t="shared" si="7"/>
        <v/>
      </c>
      <c r="P72" s="43" t="str">
        <f t="shared" si="6"/>
        <v>insert into noskrien_reit (dalibnieks, rez,skriesim_db,sacensibas) values ('Līpacis Juris',7105,'','Talsu pauguraines Stirnu buks – 19 km/Buks ');</v>
      </c>
    </row>
    <row r="73" spans="1:16" x14ac:dyDescent="0.2">
      <c r="A73" s="10" t="s">
        <v>32612</v>
      </c>
      <c r="B73" t="s">
        <v>88</v>
      </c>
      <c r="C73" t="s">
        <v>4199</v>
      </c>
      <c r="D73">
        <v>1025</v>
      </c>
      <c r="E73" t="s">
        <v>1000</v>
      </c>
      <c r="F73" t="s">
        <v>32387</v>
      </c>
      <c r="G73" t="s">
        <v>245</v>
      </c>
      <c r="H73" s="9">
        <v>8.2303240740740746E-2</v>
      </c>
      <c r="I73" s="9" t="s">
        <v>15030</v>
      </c>
      <c r="J73">
        <v>1</v>
      </c>
      <c r="K73">
        <v>58</v>
      </c>
      <c r="L73">
        <v>31</v>
      </c>
      <c r="M73" s="5">
        <f t="shared" si="4"/>
        <v>7111</v>
      </c>
      <c r="N73" s="5">
        <f t="shared" si="5"/>
        <v>694.55772746449168</v>
      </c>
      <c r="O73" s="5" t="str">
        <f t="shared" si="7"/>
        <v/>
      </c>
      <c r="P73" s="43" t="str">
        <f t="shared" si="6"/>
        <v>insert into noskrien_reit (dalibnieks, rez,skriesim_db,sacensibas) values ('Peleckis Gints',7111,'','Talsu pauguraines Stirnu buks – 19 km/Buks ');</v>
      </c>
    </row>
    <row r="74" spans="1:16" x14ac:dyDescent="0.2">
      <c r="A74" s="10" t="s">
        <v>32613</v>
      </c>
      <c r="B74" t="s">
        <v>20</v>
      </c>
      <c r="C74" t="s">
        <v>1379</v>
      </c>
      <c r="D74">
        <v>1510</v>
      </c>
      <c r="E74" t="s">
        <v>1013</v>
      </c>
      <c r="F74" t="s">
        <v>32370</v>
      </c>
      <c r="G74" t="s">
        <v>245</v>
      </c>
      <c r="H74" s="9">
        <v>8.233796296296296E-2</v>
      </c>
      <c r="I74" s="9" t="s">
        <v>32443</v>
      </c>
      <c r="J74">
        <v>1</v>
      </c>
      <c r="K74">
        <v>58</v>
      </c>
      <c r="L74">
        <v>34</v>
      </c>
      <c r="M74" s="5">
        <f t="shared" si="4"/>
        <v>7114</v>
      </c>
      <c r="N74" s="5">
        <f t="shared" si="5"/>
        <v>694.26482991284786</v>
      </c>
      <c r="O74" s="5" t="str">
        <f t="shared" si="7"/>
        <v/>
      </c>
      <c r="P74" s="43" t="str">
        <f t="shared" si="6"/>
        <v>insert into noskrien_reit (dalibnieks, rez,skriesim_db,sacensibas) values ('Līdumniece Līga',7114,'','Talsu pauguraines Stirnu buks – 19 km/Buks ');</v>
      </c>
    </row>
    <row r="75" spans="1:16" x14ac:dyDescent="0.2">
      <c r="A75" s="10" t="s">
        <v>32614</v>
      </c>
      <c r="B75" t="s">
        <v>24</v>
      </c>
      <c r="C75" t="s">
        <v>15163</v>
      </c>
      <c r="D75">
        <v>1118</v>
      </c>
      <c r="E75" t="s">
        <v>1000</v>
      </c>
      <c r="G75" t="s">
        <v>275</v>
      </c>
      <c r="H75" s="9">
        <v>8.2418981481481482E-2</v>
      </c>
      <c r="I75" s="9" t="s">
        <v>32444</v>
      </c>
      <c r="J75">
        <v>1</v>
      </c>
      <c r="K75">
        <v>58</v>
      </c>
      <c r="L75">
        <v>41</v>
      </c>
      <c r="M75" s="5">
        <f t="shared" si="4"/>
        <v>7121</v>
      </c>
      <c r="N75" s="5">
        <f t="shared" si="5"/>
        <v>693.58236202780506</v>
      </c>
      <c r="O75" s="5" t="str">
        <f t="shared" si="7"/>
        <v/>
      </c>
      <c r="P75" s="43" t="str">
        <f t="shared" si="6"/>
        <v>insert into noskrien_reit (dalibnieks, rez,skriesim_db,sacensibas) values ('Soročenkovs Artūrs',7121,'','Talsu pauguraines Stirnu buks – 19 km/Buks ');</v>
      </c>
    </row>
    <row r="76" spans="1:16" x14ac:dyDescent="0.2">
      <c r="A76" s="10" t="s">
        <v>32615</v>
      </c>
      <c r="B76" t="s">
        <v>88</v>
      </c>
      <c r="C76" t="s">
        <v>737</v>
      </c>
      <c r="D76">
        <v>1502</v>
      </c>
      <c r="E76" t="s">
        <v>1005</v>
      </c>
      <c r="F76" t="s">
        <v>1057</v>
      </c>
      <c r="G76" t="s">
        <v>739</v>
      </c>
      <c r="H76" s="9">
        <v>8.2476851851851843E-2</v>
      </c>
      <c r="I76" s="9" t="s">
        <v>32445</v>
      </c>
      <c r="J76">
        <v>1</v>
      </c>
      <c r="K76">
        <v>58</v>
      </c>
      <c r="L76">
        <v>46</v>
      </c>
      <c r="M76" s="5">
        <f t="shared" si="4"/>
        <v>7126</v>
      </c>
      <c r="N76" s="5">
        <f t="shared" si="5"/>
        <v>693.09570586584334</v>
      </c>
      <c r="O76" s="5" t="str">
        <f t="shared" si="7"/>
        <v/>
      </c>
      <c r="P76" s="43" t="str">
        <f t="shared" si="6"/>
        <v>insert into noskrien_reit (dalibnieks, rez,skriesim_db,sacensibas) values ('Ošiņš Gints',7126,'','Talsu pauguraines Stirnu buks – 19 km/Buks ');</v>
      </c>
    </row>
    <row r="77" spans="1:16" x14ac:dyDescent="0.2">
      <c r="A77" s="10" t="s">
        <v>32616</v>
      </c>
      <c r="B77" t="s">
        <v>32388</v>
      </c>
      <c r="C77" t="s">
        <v>12138</v>
      </c>
      <c r="D77">
        <v>1503</v>
      </c>
      <c r="E77" t="s">
        <v>1024</v>
      </c>
      <c r="G77" t="s">
        <v>298</v>
      </c>
      <c r="H77" s="9">
        <v>8.2939814814814813E-2</v>
      </c>
      <c r="I77" s="9" t="s">
        <v>14064</v>
      </c>
      <c r="J77">
        <v>1</v>
      </c>
      <c r="K77">
        <v>59</v>
      </c>
      <c r="L77">
        <v>26</v>
      </c>
      <c r="M77" s="5">
        <f t="shared" si="4"/>
        <v>7166</v>
      </c>
      <c r="N77" s="5">
        <f t="shared" si="5"/>
        <v>689.22690482835617</v>
      </c>
      <c r="O77" s="5" t="str">
        <f t="shared" si="7"/>
        <v/>
      </c>
      <c r="P77" s="43" t="str">
        <f t="shared" si="6"/>
        <v>insert into noskrien_reit (dalibnieks, rez,skriesim_db,sacensibas) values ('Leimane Žanete',7166,'','Talsu pauguraines Stirnu buks – 19 km/Buks ');</v>
      </c>
    </row>
    <row r="78" spans="1:16" x14ac:dyDescent="0.2">
      <c r="A78" s="10" t="s">
        <v>32617</v>
      </c>
      <c r="B78" t="s">
        <v>1099</v>
      </c>
      <c r="C78" t="s">
        <v>455</v>
      </c>
      <c r="D78">
        <v>1504</v>
      </c>
      <c r="E78" t="s">
        <v>1024</v>
      </c>
      <c r="G78" t="s">
        <v>298</v>
      </c>
      <c r="H78" s="9">
        <v>8.2997685185185188E-2</v>
      </c>
      <c r="I78" s="9" t="s">
        <v>32446</v>
      </c>
      <c r="J78">
        <v>1</v>
      </c>
      <c r="K78">
        <v>59</v>
      </c>
      <c r="L78">
        <v>31</v>
      </c>
      <c r="M78" s="5">
        <f t="shared" si="4"/>
        <v>7171</v>
      </c>
      <c r="N78" s="5">
        <f t="shared" si="5"/>
        <v>688.74633942267474</v>
      </c>
      <c r="O78" s="5" t="str">
        <f t="shared" si="7"/>
        <v/>
      </c>
      <c r="P78" s="43" t="str">
        <f t="shared" si="6"/>
        <v>insert into noskrien_reit (dalibnieks, rez,skriesim_db,sacensibas) values ('Zālīte Elita',7171,'','Talsu pauguraines Stirnu buks – 19 km/Buks ');</v>
      </c>
    </row>
    <row r="79" spans="1:16" x14ac:dyDescent="0.2">
      <c r="A79" s="10" t="s">
        <v>32618</v>
      </c>
      <c r="B79" t="s">
        <v>39</v>
      </c>
      <c r="C79" t="s">
        <v>119</v>
      </c>
      <c r="D79">
        <v>1153</v>
      </c>
      <c r="E79" t="s">
        <v>1000</v>
      </c>
      <c r="F79" t="s">
        <v>1045</v>
      </c>
      <c r="G79" t="s">
        <v>245</v>
      </c>
      <c r="H79" s="9">
        <v>8.3229166666666674E-2</v>
      </c>
      <c r="I79" s="9" t="s">
        <v>14070</v>
      </c>
      <c r="J79">
        <v>1</v>
      </c>
      <c r="K79">
        <v>59</v>
      </c>
      <c r="L79">
        <v>51</v>
      </c>
      <c r="M79" s="5">
        <f t="shared" si="4"/>
        <v>7191</v>
      </c>
      <c r="N79" s="5">
        <f t="shared" si="5"/>
        <v>686.83076067306354</v>
      </c>
      <c r="O79" s="5" t="str">
        <f t="shared" si="7"/>
        <v/>
      </c>
      <c r="P79" s="43" t="str">
        <f t="shared" si="6"/>
        <v>insert into noskrien_reit (dalibnieks, rez,skriesim_db,sacensibas) values ('Pētersons Mārtiņš',7191,'','Talsu pauguraines Stirnu buks – 19 km/Buks ');</v>
      </c>
    </row>
    <row r="80" spans="1:16" x14ac:dyDescent="0.2">
      <c r="A80" s="10" t="s">
        <v>32619</v>
      </c>
      <c r="B80" t="s">
        <v>109</v>
      </c>
      <c r="C80" t="s">
        <v>119</v>
      </c>
      <c r="D80">
        <v>1149</v>
      </c>
      <c r="E80" t="s">
        <v>1005</v>
      </c>
      <c r="F80" t="s">
        <v>32389</v>
      </c>
      <c r="G80" t="s">
        <v>245</v>
      </c>
      <c r="H80" s="9">
        <v>8.3252314814814821E-2</v>
      </c>
      <c r="I80" s="9" t="s">
        <v>32447</v>
      </c>
      <c r="J80">
        <v>1</v>
      </c>
      <c r="K80">
        <v>59</v>
      </c>
      <c r="L80">
        <v>53</v>
      </c>
      <c r="M80" s="5">
        <f t="shared" si="4"/>
        <v>7193</v>
      </c>
      <c r="N80" s="5">
        <f t="shared" si="5"/>
        <v>686.63978868344225</v>
      </c>
      <c r="O80" s="5" t="str">
        <f t="shared" si="7"/>
        <v/>
      </c>
      <c r="P80" s="43" t="str">
        <f t="shared" si="6"/>
        <v>insert into noskrien_reit (dalibnieks, rez,skriesim_db,sacensibas) values ('Pētersons Didzis',7193,'','Talsu pauguraines Stirnu buks – 19 km/Buks ');</v>
      </c>
    </row>
    <row r="81" spans="1:16" x14ac:dyDescent="0.2">
      <c r="A81" s="10" t="s">
        <v>32620</v>
      </c>
      <c r="B81" t="s">
        <v>508</v>
      </c>
      <c r="C81" t="s">
        <v>9908</v>
      </c>
      <c r="D81">
        <v>1003</v>
      </c>
      <c r="E81" t="s">
        <v>1003</v>
      </c>
      <c r="F81" t="s">
        <v>1026</v>
      </c>
      <c r="G81" t="s">
        <v>31869</v>
      </c>
      <c r="H81" s="9">
        <v>8.3275462962962968E-2</v>
      </c>
      <c r="I81" s="9" t="s">
        <v>16301</v>
      </c>
      <c r="J81">
        <v>1</v>
      </c>
      <c r="K81">
        <v>59</v>
      </c>
      <c r="L81">
        <v>55</v>
      </c>
      <c r="M81" s="5">
        <f t="shared" si="4"/>
        <v>7195</v>
      </c>
      <c r="N81" s="5">
        <f t="shared" si="5"/>
        <v>686.44892286309937</v>
      </c>
      <c r="O81" s="5" t="str">
        <f t="shared" si="7"/>
        <v/>
      </c>
      <c r="P81" s="43" t="str">
        <f t="shared" si="6"/>
        <v>insert into noskrien_reit (dalibnieks, rez,skriesim_db,sacensibas) values ('Mozulis Eduards',7195,'','Talsu pauguraines Stirnu buks – 19 km/Buks ');</v>
      </c>
    </row>
    <row r="82" spans="1:16" x14ac:dyDescent="0.2">
      <c r="A82" s="10" t="s">
        <v>32621</v>
      </c>
      <c r="B82" t="s">
        <v>1557</v>
      </c>
      <c r="C82" t="s">
        <v>19</v>
      </c>
      <c r="D82">
        <v>1071</v>
      </c>
      <c r="E82" t="s">
        <v>1013</v>
      </c>
      <c r="F82" t="s">
        <v>31451</v>
      </c>
      <c r="G82" t="s">
        <v>586</v>
      </c>
      <c r="H82" s="9">
        <v>8.3298611111111115E-2</v>
      </c>
      <c r="I82" s="9" t="s">
        <v>32448</v>
      </c>
      <c r="J82">
        <v>1</v>
      </c>
      <c r="K82">
        <v>59</v>
      </c>
      <c r="L82">
        <v>57</v>
      </c>
      <c r="M82" s="5">
        <f t="shared" si="4"/>
        <v>7197</v>
      </c>
      <c r="N82" s="5">
        <f t="shared" si="5"/>
        <v>686.25816312352367</v>
      </c>
      <c r="O82" s="5" t="str">
        <f t="shared" si="7"/>
        <v/>
      </c>
      <c r="P82" s="43" t="str">
        <f t="shared" si="6"/>
        <v>insert into noskrien_reit (dalibnieks, rez,skriesim_db,sacensibas) values ('Ziediņa Ance',7197,'','Talsu pauguraines Stirnu buks – 19 km/Buks ');</v>
      </c>
    </row>
    <row r="83" spans="1:16" x14ac:dyDescent="0.2">
      <c r="A83" s="10" t="s">
        <v>32622</v>
      </c>
      <c r="B83" t="s">
        <v>439</v>
      </c>
      <c r="C83" t="s">
        <v>6732</v>
      </c>
      <c r="D83">
        <v>1157</v>
      </c>
      <c r="E83" t="s">
        <v>1024</v>
      </c>
      <c r="F83" t="s">
        <v>1023</v>
      </c>
      <c r="G83" t="s">
        <v>261</v>
      </c>
      <c r="H83" s="9">
        <v>8.3321759259259262E-2</v>
      </c>
      <c r="I83" s="9" t="s">
        <v>32449</v>
      </c>
      <c r="J83">
        <v>1</v>
      </c>
      <c r="K83">
        <v>59</v>
      </c>
      <c r="L83">
        <v>59</v>
      </c>
      <c r="M83" s="5">
        <f t="shared" si="4"/>
        <v>7199</v>
      </c>
      <c r="N83" s="5">
        <f t="shared" si="5"/>
        <v>686.06750937630227</v>
      </c>
      <c r="O83" s="5" t="str">
        <f t="shared" si="7"/>
        <v/>
      </c>
      <c r="P83" s="43" t="str">
        <f t="shared" si="6"/>
        <v>insert into noskrien_reit (dalibnieks, rez,skriesim_db,sacensibas) values ('Lapiņa Laura',7199,'','Talsu pauguraines Stirnu buks – 19 km/Buks ');</v>
      </c>
    </row>
    <row r="84" spans="1:16" x14ac:dyDescent="0.2">
      <c r="A84" s="10" t="s">
        <v>32623</v>
      </c>
      <c r="B84" t="s">
        <v>133</v>
      </c>
      <c r="C84" t="s">
        <v>6791</v>
      </c>
      <c r="D84">
        <v>1040</v>
      </c>
      <c r="E84" t="s">
        <v>1000</v>
      </c>
      <c r="G84" t="s">
        <v>586</v>
      </c>
      <c r="H84" s="9">
        <v>8.3912037037037035E-2</v>
      </c>
      <c r="I84" s="9" t="s">
        <v>15045</v>
      </c>
      <c r="J84">
        <v>2</v>
      </c>
      <c r="K84">
        <v>0</v>
      </c>
      <c r="L84">
        <v>50</v>
      </c>
      <c r="M84" s="5">
        <f t="shared" si="4"/>
        <v>7250</v>
      </c>
      <c r="N84" s="5">
        <f t="shared" si="5"/>
        <v>681.24137931034477</v>
      </c>
      <c r="O84" s="5" t="str">
        <f t="shared" si="7"/>
        <v/>
      </c>
      <c r="P84" s="43" t="str">
        <f t="shared" si="6"/>
        <v>insert into noskrien_reit (dalibnieks, rez,skriesim_db,sacensibas) values ('Žagars Ģirts',7250,'','Talsu pauguraines Stirnu buks – 19 km/Buks ');</v>
      </c>
    </row>
    <row r="85" spans="1:16" x14ac:dyDescent="0.2">
      <c r="A85" s="10" t="s">
        <v>32624</v>
      </c>
      <c r="B85" t="s">
        <v>1542</v>
      </c>
      <c r="C85" t="s">
        <v>11093</v>
      </c>
      <c r="D85">
        <v>1214</v>
      </c>
      <c r="E85" t="s">
        <v>1030</v>
      </c>
      <c r="F85">
        <v>0</v>
      </c>
      <c r="G85" t="s">
        <v>31873</v>
      </c>
      <c r="H85" s="9">
        <v>8.4097222222222226E-2</v>
      </c>
      <c r="I85" s="9" t="s">
        <v>31982</v>
      </c>
      <c r="J85">
        <v>2</v>
      </c>
      <c r="K85">
        <v>1</v>
      </c>
      <c r="L85">
        <v>6</v>
      </c>
      <c r="M85" s="5">
        <f t="shared" si="4"/>
        <v>7266</v>
      </c>
      <c r="N85" s="5">
        <f t="shared" si="5"/>
        <v>679.7412606661162</v>
      </c>
      <c r="O85" s="5" t="str">
        <f t="shared" si="7"/>
        <v/>
      </c>
      <c r="P85" s="43" t="str">
        <f t="shared" si="6"/>
        <v>insert into noskrien_reit (dalibnieks, rez,skriesim_db,sacensibas) values ('Braslava Māra',7266,'','Talsu pauguraines Stirnu buks – 19 km/Buks ');</v>
      </c>
    </row>
    <row r="86" spans="1:16" x14ac:dyDescent="0.2">
      <c r="A86" s="10" t="s">
        <v>32625</v>
      </c>
      <c r="B86" t="s">
        <v>186</v>
      </c>
      <c r="C86" t="s">
        <v>1444</v>
      </c>
      <c r="D86">
        <v>1172</v>
      </c>
      <c r="E86" t="s">
        <v>1005</v>
      </c>
      <c r="G86" t="s">
        <v>608</v>
      </c>
      <c r="H86" s="9">
        <v>8.4120370370370359E-2</v>
      </c>
      <c r="I86" s="9" t="s">
        <v>14076</v>
      </c>
      <c r="J86">
        <v>2</v>
      </c>
      <c r="K86">
        <v>1</v>
      </c>
      <c r="L86">
        <v>8</v>
      </c>
      <c r="M86" s="5">
        <f t="shared" si="4"/>
        <v>7268</v>
      </c>
      <c r="N86" s="5">
        <f t="shared" si="5"/>
        <v>679.55421023665383</v>
      </c>
      <c r="O86" s="5" t="str">
        <f t="shared" si="7"/>
        <v/>
      </c>
      <c r="P86" s="43" t="str">
        <f t="shared" si="6"/>
        <v>insert into noskrien_reit (dalibnieks, rez,skriesim_db,sacensibas) values ('Arbidāns Uldis',7268,'','Talsu pauguraines Stirnu buks – 19 km/Buks ');</v>
      </c>
    </row>
    <row r="87" spans="1:16" x14ac:dyDescent="0.2">
      <c r="A87" s="10" t="s">
        <v>32626</v>
      </c>
      <c r="B87" t="s">
        <v>777</v>
      </c>
      <c r="C87" t="s">
        <v>842</v>
      </c>
      <c r="D87">
        <v>1155</v>
      </c>
      <c r="E87" t="s">
        <v>1013</v>
      </c>
      <c r="F87" t="s">
        <v>1023</v>
      </c>
      <c r="G87" t="s">
        <v>245</v>
      </c>
      <c r="H87" s="9">
        <v>8.4351851851851845E-2</v>
      </c>
      <c r="I87" s="9" t="s">
        <v>13684</v>
      </c>
      <c r="J87">
        <v>2</v>
      </c>
      <c r="K87">
        <v>1</v>
      </c>
      <c r="L87">
        <v>28</v>
      </c>
      <c r="M87" s="5">
        <f t="shared" si="4"/>
        <v>7288</v>
      </c>
      <c r="N87" s="5">
        <f t="shared" si="5"/>
        <v>677.68935236004393</v>
      </c>
      <c r="O87" s="5" t="str">
        <f t="shared" si="7"/>
        <v/>
      </c>
      <c r="P87" s="43" t="str">
        <f t="shared" si="6"/>
        <v>insert into noskrien_reit (dalibnieks, rez,skriesim_db,sacensibas) values ('Tilta Zane',7288,'','Talsu pauguraines Stirnu buks – 19 km/Buks ');</v>
      </c>
    </row>
    <row r="88" spans="1:16" x14ac:dyDescent="0.2">
      <c r="A88" s="10" t="s">
        <v>32627</v>
      </c>
      <c r="B88" t="s">
        <v>20</v>
      </c>
      <c r="C88" t="s">
        <v>9520</v>
      </c>
      <c r="D88">
        <v>1069</v>
      </c>
      <c r="E88" t="s">
        <v>1013</v>
      </c>
      <c r="G88" t="s">
        <v>586</v>
      </c>
      <c r="H88" s="9">
        <v>8.4780092592592601E-2</v>
      </c>
      <c r="I88" s="9" t="s">
        <v>32450</v>
      </c>
      <c r="J88">
        <v>2</v>
      </c>
      <c r="K88">
        <v>2</v>
      </c>
      <c r="L88">
        <v>5</v>
      </c>
      <c r="M88" s="5">
        <f t="shared" si="4"/>
        <v>7325</v>
      </c>
      <c r="N88" s="5">
        <f t="shared" si="5"/>
        <v>674.26621160409559</v>
      </c>
      <c r="O88" s="5" t="str">
        <f t="shared" si="7"/>
        <v/>
      </c>
      <c r="P88" s="43" t="str">
        <f t="shared" si="6"/>
        <v>insert into noskrien_reit (dalibnieks, rez,skriesim_db,sacensibas) values ('Irbe Līga',7325,'','Talsu pauguraines Stirnu buks – 19 km/Buks ');</v>
      </c>
    </row>
    <row r="89" spans="1:16" x14ac:dyDescent="0.2">
      <c r="A89" s="10" t="s">
        <v>32628</v>
      </c>
      <c r="B89" t="s">
        <v>86</v>
      </c>
      <c r="C89" t="s">
        <v>15172</v>
      </c>
      <c r="D89">
        <v>1050</v>
      </c>
      <c r="E89" t="s">
        <v>1005</v>
      </c>
      <c r="F89" t="s">
        <v>31837</v>
      </c>
      <c r="G89" t="s">
        <v>586</v>
      </c>
      <c r="H89" s="9">
        <v>8.5023148148148153E-2</v>
      </c>
      <c r="I89" s="9" t="s">
        <v>13685</v>
      </c>
      <c r="J89">
        <v>2</v>
      </c>
      <c r="K89">
        <v>2</v>
      </c>
      <c r="L89">
        <v>26</v>
      </c>
      <c r="M89" s="5">
        <f t="shared" si="4"/>
        <v>7346</v>
      </c>
      <c r="N89" s="5">
        <f t="shared" si="5"/>
        <v>672.33868772120888</v>
      </c>
      <c r="O89" s="5" t="str">
        <f t="shared" si="7"/>
        <v/>
      </c>
      <c r="P89" s="43" t="str">
        <f t="shared" si="6"/>
        <v>insert into noskrien_reit (dalibnieks, rez,skriesim_db,sacensibas) values ('Dzirkalis Viesturs',7346,'','Talsu pauguraines Stirnu buks – 19 km/Buks ');</v>
      </c>
    </row>
    <row r="90" spans="1:16" x14ac:dyDescent="0.2">
      <c r="A90" s="10" t="s">
        <v>32629</v>
      </c>
      <c r="B90" t="s">
        <v>71</v>
      </c>
      <c r="C90" t="s">
        <v>7660</v>
      </c>
      <c r="D90">
        <v>1162</v>
      </c>
      <c r="E90" t="s">
        <v>1000</v>
      </c>
      <c r="F90" s="5" t="s">
        <v>244</v>
      </c>
      <c r="G90" t="s">
        <v>245</v>
      </c>
      <c r="H90" s="9">
        <v>8.5138888888888889E-2</v>
      </c>
      <c r="I90" s="9" t="s">
        <v>32451</v>
      </c>
      <c r="J90">
        <v>2</v>
      </c>
      <c r="K90">
        <v>2</v>
      </c>
      <c r="L90">
        <v>36</v>
      </c>
      <c r="M90" s="5">
        <f t="shared" si="4"/>
        <v>7356</v>
      </c>
      <c r="N90" s="5">
        <f t="shared" si="5"/>
        <v>671.4246873300707</v>
      </c>
      <c r="O90" s="5" t="str">
        <f t="shared" si="7"/>
        <v>y</v>
      </c>
      <c r="P90" s="43" t="str">
        <f t="shared" si="6"/>
        <v>insert into noskrien_reit (dalibnieks, rez,skriesim_db,sacensibas) values ('Ruskovs Dmitrijs',7356,'y','Talsu pauguraines Stirnu buks – 19 km/Buks ');</v>
      </c>
    </row>
    <row r="91" spans="1:16" x14ac:dyDescent="0.2">
      <c r="A91" s="10" t="s">
        <v>32630</v>
      </c>
      <c r="B91" t="s">
        <v>16</v>
      </c>
      <c r="C91" t="s">
        <v>9908</v>
      </c>
      <c r="D91">
        <v>1004</v>
      </c>
      <c r="E91" t="s">
        <v>1005</v>
      </c>
      <c r="F91" t="s">
        <v>1026</v>
      </c>
      <c r="G91" t="s">
        <v>31869</v>
      </c>
      <c r="H91" s="9">
        <v>8.5138888888888889E-2</v>
      </c>
      <c r="I91" s="9" t="s">
        <v>32451</v>
      </c>
      <c r="J91">
        <v>2</v>
      </c>
      <c r="K91">
        <v>2</v>
      </c>
      <c r="L91">
        <v>36</v>
      </c>
      <c r="M91" s="5">
        <f t="shared" si="4"/>
        <v>7356</v>
      </c>
      <c r="N91" s="5">
        <f t="shared" si="5"/>
        <v>671.4246873300707</v>
      </c>
      <c r="O91" s="5" t="str">
        <f t="shared" si="7"/>
        <v/>
      </c>
      <c r="P91" s="43" t="str">
        <f t="shared" si="6"/>
        <v>insert into noskrien_reit (dalibnieks, rez,skriesim_db,sacensibas) values ('Mozulis Aivars',7356,'','Talsu pauguraines Stirnu buks – 19 km/Buks ');</v>
      </c>
    </row>
    <row r="92" spans="1:16" x14ac:dyDescent="0.2">
      <c r="A92" s="10" t="s">
        <v>32631</v>
      </c>
      <c r="B92" t="s">
        <v>37</v>
      </c>
      <c r="C92" t="s">
        <v>38</v>
      </c>
      <c r="D92">
        <v>1188</v>
      </c>
      <c r="E92" t="s">
        <v>1013</v>
      </c>
      <c r="F92" s="5" t="s">
        <v>244</v>
      </c>
      <c r="G92" t="s">
        <v>245</v>
      </c>
      <c r="H92" s="9">
        <v>8.560185185185186E-2</v>
      </c>
      <c r="I92" s="9" t="s">
        <v>32452</v>
      </c>
      <c r="J92">
        <v>2</v>
      </c>
      <c r="K92">
        <v>3</v>
      </c>
      <c r="L92">
        <v>16</v>
      </c>
      <c r="M92" s="5">
        <f t="shared" si="4"/>
        <v>7396</v>
      </c>
      <c r="N92" s="5">
        <f t="shared" si="5"/>
        <v>667.79340183883187</v>
      </c>
      <c r="O92" s="5" t="str">
        <f t="shared" si="7"/>
        <v>y</v>
      </c>
      <c r="P92" s="43" t="str">
        <f t="shared" si="6"/>
        <v>insert into noskrien_reit (dalibnieks, rez,skriesim_db,sacensibas) values ('Beldava Linda',7396,'y','Talsu pauguraines Stirnu buks – 19 km/Buks ');</v>
      </c>
    </row>
    <row r="93" spans="1:16" x14ac:dyDescent="0.2">
      <c r="A93" s="10" t="s">
        <v>32632</v>
      </c>
      <c r="B93" t="s">
        <v>787</v>
      </c>
      <c r="C93" t="s">
        <v>14240</v>
      </c>
      <c r="D93">
        <v>1221</v>
      </c>
      <c r="E93" t="s">
        <v>1013</v>
      </c>
      <c r="F93" t="s">
        <v>1047</v>
      </c>
      <c r="G93" t="s">
        <v>253</v>
      </c>
      <c r="H93" s="9">
        <v>8.5960648148148147E-2</v>
      </c>
      <c r="I93" s="9" t="s">
        <v>32453</v>
      </c>
      <c r="J93">
        <v>2</v>
      </c>
      <c r="K93">
        <v>3</v>
      </c>
      <c r="L93">
        <v>47</v>
      </c>
      <c r="M93" s="5">
        <f t="shared" si="4"/>
        <v>7427</v>
      </c>
      <c r="N93" s="5">
        <f t="shared" si="5"/>
        <v>665.00605897401374</v>
      </c>
      <c r="O93" s="5" t="str">
        <f t="shared" si="7"/>
        <v/>
      </c>
      <c r="P93" s="43" t="str">
        <f t="shared" si="6"/>
        <v>insert into noskrien_reit (dalibnieks, rez,skriesim_db,sacensibas) values ('Šneidere Madara',7427,'','Talsu pauguraines Stirnu buks – 19 km/Buks ');</v>
      </c>
    </row>
    <row r="94" spans="1:16" x14ac:dyDescent="0.2">
      <c r="A94" s="10" t="s">
        <v>32633</v>
      </c>
      <c r="B94" t="s">
        <v>94</v>
      </c>
      <c r="C94" t="s">
        <v>2397</v>
      </c>
      <c r="D94">
        <v>1177</v>
      </c>
      <c r="E94" t="s">
        <v>1003</v>
      </c>
      <c r="F94" t="s">
        <v>474</v>
      </c>
      <c r="G94" t="s">
        <v>300</v>
      </c>
      <c r="H94" s="9">
        <v>8.6180555555555552E-2</v>
      </c>
      <c r="I94" s="9" t="s">
        <v>32454</v>
      </c>
      <c r="J94">
        <v>2</v>
      </c>
      <c r="K94">
        <v>4</v>
      </c>
      <c r="L94">
        <v>6</v>
      </c>
      <c r="M94" s="5">
        <f t="shared" si="4"/>
        <v>7446</v>
      </c>
      <c r="N94" s="5">
        <f t="shared" si="5"/>
        <v>663.30915928015042</v>
      </c>
      <c r="O94" s="5" t="str">
        <f t="shared" si="7"/>
        <v/>
      </c>
      <c r="P94" s="43" t="str">
        <f t="shared" si="6"/>
        <v>insert into noskrien_reit (dalibnieks, rez,skriesim_db,sacensibas) values ('Strautiņš Guntis',7446,'','Talsu pauguraines Stirnu buks – 19 km/Buks ');</v>
      </c>
    </row>
    <row r="95" spans="1:16" x14ac:dyDescent="0.2">
      <c r="A95" s="10" t="s">
        <v>32634</v>
      </c>
      <c r="B95" t="s">
        <v>472</v>
      </c>
      <c r="C95" t="s">
        <v>14224</v>
      </c>
      <c r="D95">
        <v>1017</v>
      </c>
      <c r="E95" t="s">
        <v>1000</v>
      </c>
      <c r="G95" t="s">
        <v>245</v>
      </c>
      <c r="H95" s="9">
        <v>8.622685185185186E-2</v>
      </c>
      <c r="I95" s="9" t="s">
        <v>30184</v>
      </c>
      <c r="J95">
        <v>2</v>
      </c>
      <c r="K95">
        <v>4</v>
      </c>
      <c r="L95">
        <v>10</v>
      </c>
      <c r="M95" s="5">
        <f t="shared" si="4"/>
        <v>7450</v>
      </c>
      <c r="N95" s="5">
        <f t="shared" si="5"/>
        <v>662.95302013422815</v>
      </c>
      <c r="O95" s="5" t="str">
        <f t="shared" si="7"/>
        <v/>
      </c>
      <c r="P95" s="43" t="str">
        <f t="shared" si="6"/>
        <v>insert into noskrien_reit (dalibnieks, rez,skriesim_db,sacensibas) values ('Vasiljevs Igors',7450,'','Talsu pauguraines Stirnu buks – 19 km/Buks ');</v>
      </c>
    </row>
    <row r="96" spans="1:16" x14ac:dyDescent="0.2">
      <c r="A96" s="10" t="s">
        <v>32635</v>
      </c>
      <c r="B96" t="s">
        <v>26</v>
      </c>
      <c r="C96" t="s">
        <v>511</v>
      </c>
      <c r="D96">
        <v>1119</v>
      </c>
      <c r="E96" t="s">
        <v>1003</v>
      </c>
      <c r="G96" t="s">
        <v>245</v>
      </c>
      <c r="H96" s="9">
        <v>8.6319444444444449E-2</v>
      </c>
      <c r="I96" s="9" t="s">
        <v>16316</v>
      </c>
      <c r="J96">
        <v>2</v>
      </c>
      <c r="K96">
        <v>4</v>
      </c>
      <c r="L96">
        <v>18</v>
      </c>
      <c r="M96" s="5">
        <f t="shared" si="4"/>
        <v>7458</v>
      </c>
      <c r="N96" s="5">
        <f t="shared" si="5"/>
        <v>662.2418879056047</v>
      </c>
      <c r="O96" s="5" t="str">
        <f t="shared" si="7"/>
        <v/>
      </c>
      <c r="P96" s="43" t="str">
        <f t="shared" si="6"/>
        <v>insert into noskrien_reit (dalibnieks, rez,skriesim_db,sacensibas) values ('Petrovs Māris',7458,'','Talsu pauguraines Stirnu buks – 19 km/Buks ');</v>
      </c>
    </row>
    <row r="97" spans="1:16" x14ac:dyDescent="0.2">
      <c r="A97" s="10" t="s">
        <v>32636</v>
      </c>
      <c r="B97" t="s">
        <v>200</v>
      </c>
      <c r="C97" t="s">
        <v>796</v>
      </c>
      <c r="D97">
        <v>1185</v>
      </c>
      <c r="E97" t="s">
        <v>1013</v>
      </c>
      <c r="G97" t="s">
        <v>375</v>
      </c>
      <c r="H97" s="9">
        <v>8.6412037037037037E-2</v>
      </c>
      <c r="I97" s="9" t="s">
        <v>32455</v>
      </c>
      <c r="J97">
        <v>2</v>
      </c>
      <c r="K97">
        <v>4</v>
      </c>
      <c r="L97">
        <v>26</v>
      </c>
      <c r="M97" s="5">
        <f t="shared" si="4"/>
        <v>7466</v>
      </c>
      <c r="N97" s="5">
        <f t="shared" si="5"/>
        <v>661.53227966782742</v>
      </c>
      <c r="O97" s="5" t="str">
        <f t="shared" si="7"/>
        <v/>
      </c>
      <c r="P97" s="43" t="str">
        <f t="shared" si="6"/>
        <v>insert into noskrien_reit (dalibnieks, rez,skriesim_db,sacensibas) values ('Cīmure Inta',7466,'','Talsu pauguraines Stirnu buks – 19 km/Buks ');</v>
      </c>
    </row>
    <row r="98" spans="1:16" x14ac:dyDescent="0.2">
      <c r="A98" s="10" t="s">
        <v>32637</v>
      </c>
      <c r="B98" t="s">
        <v>10838</v>
      </c>
      <c r="C98" t="s">
        <v>7968</v>
      </c>
      <c r="D98">
        <v>1138</v>
      </c>
      <c r="E98" t="s">
        <v>1013</v>
      </c>
      <c r="F98" s="5" t="s">
        <v>244</v>
      </c>
      <c r="G98" t="s">
        <v>245</v>
      </c>
      <c r="H98" s="9">
        <v>8.6944444444444449E-2</v>
      </c>
      <c r="I98" s="9" t="s">
        <v>32456</v>
      </c>
      <c r="J98">
        <v>2</v>
      </c>
      <c r="K98">
        <v>5</v>
      </c>
      <c r="L98">
        <v>12</v>
      </c>
      <c r="M98" s="5">
        <f t="shared" si="4"/>
        <v>7512</v>
      </c>
      <c r="N98" s="5">
        <f t="shared" si="5"/>
        <v>657.48136315228965</v>
      </c>
      <c r="O98" s="5" t="str">
        <f t="shared" si="7"/>
        <v>y</v>
      </c>
      <c r="P98" s="43" t="str">
        <f t="shared" si="6"/>
        <v>insert into noskrien_reit (dalibnieks, rez,skriesim_db,sacensibas) values ('Rence Alīna',7512,'y','Talsu pauguraines Stirnu buks – 19 km/Buks ');</v>
      </c>
    </row>
    <row r="99" spans="1:16" x14ac:dyDescent="0.2">
      <c r="A99" s="10" t="s">
        <v>32638</v>
      </c>
      <c r="B99" t="s">
        <v>465</v>
      </c>
      <c r="C99" t="s">
        <v>482</v>
      </c>
      <c r="D99">
        <v>1099</v>
      </c>
      <c r="E99" t="s">
        <v>1000</v>
      </c>
      <c r="G99" t="s">
        <v>245</v>
      </c>
      <c r="H99" s="9">
        <v>8.7094907407407399E-2</v>
      </c>
      <c r="I99" s="9" t="s">
        <v>32457</v>
      </c>
      <c r="J99">
        <v>2</v>
      </c>
      <c r="K99">
        <v>5</v>
      </c>
      <c r="L99">
        <v>25</v>
      </c>
      <c r="M99" s="5">
        <f t="shared" si="4"/>
        <v>7525</v>
      </c>
      <c r="N99" s="5">
        <f t="shared" si="5"/>
        <v>656.34551495016615</v>
      </c>
      <c r="O99" s="5" t="str">
        <f t="shared" si="7"/>
        <v/>
      </c>
      <c r="P99" s="43" t="str">
        <f t="shared" si="6"/>
        <v>insert into noskrien_reit (dalibnieks, rez,skriesim_db,sacensibas) values ('Vasiļjevs Konstantīns',7525,'','Talsu pauguraines Stirnu buks – 19 km/Buks ');</v>
      </c>
    </row>
    <row r="100" spans="1:16" x14ac:dyDescent="0.2">
      <c r="A100" s="10" t="s">
        <v>32639</v>
      </c>
      <c r="B100" t="s">
        <v>1498</v>
      </c>
      <c r="C100" t="s">
        <v>32390</v>
      </c>
      <c r="D100">
        <v>1252</v>
      </c>
      <c r="E100" t="s">
        <v>1024</v>
      </c>
      <c r="G100" t="s">
        <v>245</v>
      </c>
      <c r="H100" s="9">
        <v>8.7210648148148148E-2</v>
      </c>
      <c r="I100" s="9" t="s">
        <v>15076</v>
      </c>
      <c r="J100">
        <v>2</v>
      </c>
      <c r="K100">
        <v>5</v>
      </c>
      <c r="L100">
        <v>35</v>
      </c>
      <c r="M100" s="5">
        <f t="shared" si="4"/>
        <v>7535</v>
      </c>
      <c r="N100" s="5">
        <f t="shared" si="5"/>
        <v>655.47445255474452</v>
      </c>
      <c r="O100" s="5" t="str">
        <f t="shared" si="7"/>
        <v/>
      </c>
      <c r="P100" s="43" t="str">
        <f t="shared" si="6"/>
        <v>insert into noskrien_reit (dalibnieks, rez,skriesim_db,sacensibas) values ('Savanovica Svetlana',7535,'','Talsu pauguraines Stirnu buks – 19 km/Buks ');</v>
      </c>
    </row>
    <row r="101" spans="1:16" x14ac:dyDescent="0.2">
      <c r="A101" s="10" t="s">
        <v>32640</v>
      </c>
      <c r="B101" t="s">
        <v>0</v>
      </c>
      <c r="C101" t="s">
        <v>2508</v>
      </c>
      <c r="D101">
        <v>1019</v>
      </c>
      <c r="E101" t="s">
        <v>1000</v>
      </c>
      <c r="F101" t="s">
        <v>1992</v>
      </c>
      <c r="G101" t="s">
        <v>245</v>
      </c>
      <c r="H101" s="9">
        <v>8.7534722222222208E-2</v>
      </c>
      <c r="I101" s="9" t="s">
        <v>32458</v>
      </c>
      <c r="J101">
        <v>2</v>
      </c>
      <c r="K101">
        <v>6</v>
      </c>
      <c r="L101">
        <v>3</v>
      </c>
      <c r="M101" s="5">
        <f t="shared" si="4"/>
        <v>7563</v>
      </c>
      <c r="N101" s="5">
        <f t="shared" si="5"/>
        <v>653.04773238133021</v>
      </c>
      <c r="O101" s="5" t="str">
        <f t="shared" si="7"/>
        <v/>
      </c>
      <c r="P101" s="43" t="str">
        <f t="shared" si="6"/>
        <v>insert into noskrien_reit (dalibnieks, rez,skriesim_db,sacensibas) values ('Skujiņš Kristaps',7563,'','Talsu pauguraines Stirnu buks – 19 km/Buks ');</v>
      </c>
    </row>
    <row r="102" spans="1:16" x14ac:dyDescent="0.2">
      <c r="A102" s="10" t="s">
        <v>32641</v>
      </c>
      <c r="B102" t="s">
        <v>125</v>
      </c>
      <c r="C102" t="s">
        <v>2348</v>
      </c>
      <c r="D102">
        <v>1078</v>
      </c>
      <c r="E102" t="s">
        <v>1013</v>
      </c>
      <c r="G102" t="s">
        <v>245</v>
      </c>
      <c r="H102" s="9">
        <v>8.7673611111111105E-2</v>
      </c>
      <c r="I102" s="9" t="s">
        <v>32459</v>
      </c>
      <c r="J102">
        <v>2</v>
      </c>
      <c r="K102">
        <v>6</v>
      </c>
      <c r="L102">
        <v>15</v>
      </c>
      <c r="M102" s="5">
        <f t="shared" si="4"/>
        <v>7575</v>
      </c>
      <c r="N102" s="5">
        <f t="shared" si="5"/>
        <v>652.013201320132</v>
      </c>
      <c r="O102" s="5" t="str">
        <f t="shared" si="7"/>
        <v/>
      </c>
      <c r="P102" s="43" t="str">
        <f t="shared" si="6"/>
        <v>insert into noskrien_reit (dalibnieks, rez,skriesim_db,sacensibas) values ('Petrovska Elīna',7575,'','Talsu pauguraines Stirnu buks – 19 km/Buks ');</v>
      </c>
    </row>
    <row r="103" spans="1:16" x14ac:dyDescent="0.2">
      <c r="A103" s="10" t="s">
        <v>32642</v>
      </c>
      <c r="B103" t="s">
        <v>546</v>
      </c>
      <c r="C103" t="s">
        <v>498</v>
      </c>
      <c r="D103">
        <v>1046</v>
      </c>
      <c r="E103" t="s">
        <v>1024</v>
      </c>
      <c r="G103" t="s">
        <v>391</v>
      </c>
      <c r="H103" s="9">
        <v>8.7719907407407413E-2</v>
      </c>
      <c r="I103" s="9" t="s">
        <v>14096</v>
      </c>
      <c r="J103">
        <v>2</v>
      </c>
      <c r="K103">
        <v>6</v>
      </c>
      <c r="L103">
        <v>19</v>
      </c>
      <c r="M103" s="5">
        <f t="shared" si="4"/>
        <v>7579</v>
      </c>
      <c r="N103" s="5">
        <f t="shared" si="5"/>
        <v>651.66908563134973</v>
      </c>
      <c r="O103" s="5" t="str">
        <f t="shared" si="7"/>
        <v/>
      </c>
      <c r="P103" s="43" t="str">
        <f t="shared" si="6"/>
        <v>insert into noskrien_reit (dalibnieks, rez,skriesim_db,sacensibas) values ('Boldāne Ilze',7579,'','Talsu pauguraines Stirnu buks – 19 km/Buks ');</v>
      </c>
    </row>
    <row r="104" spans="1:16" x14ac:dyDescent="0.2">
      <c r="A104" s="10" t="s">
        <v>32643</v>
      </c>
      <c r="B104" t="s">
        <v>202</v>
      </c>
      <c r="C104" t="s">
        <v>2125</v>
      </c>
      <c r="D104">
        <v>1142</v>
      </c>
      <c r="E104" t="s">
        <v>1000</v>
      </c>
      <c r="G104" t="s">
        <v>31877</v>
      </c>
      <c r="H104" s="9">
        <v>8.7766203703703707E-2</v>
      </c>
      <c r="I104" s="9" t="s">
        <v>16323</v>
      </c>
      <c r="J104">
        <v>2</v>
      </c>
      <c r="K104">
        <v>6</v>
      </c>
      <c r="L104">
        <v>23</v>
      </c>
      <c r="M104" s="5">
        <f t="shared" si="4"/>
        <v>7583</v>
      </c>
      <c r="N104" s="5">
        <f t="shared" si="5"/>
        <v>651.32533298166948</v>
      </c>
      <c r="O104" s="5" t="str">
        <f t="shared" si="7"/>
        <v/>
      </c>
      <c r="P104" s="43" t="str">
        <f t="shared" si="6"/>
        <v>insert into noskrien_reit (dalibnieks, rez,skriesim_db,sacensibas) values ('Pastars Toms',7583,'','Talsu pauguraines Stirnu buks – 19 km/Buks ');</v>
      </c>
    </row>
    <row r="105" spans="1:16" x14ac:dyDescent="0.2">
      <c r="A105" s="10" t="s">
        <v>32644</v>
      </c>
      <c r="B105" t="s">
        <v>525</v>
      </c>
      <c r="C105" t="s">
        <v>32391</v>
      </c>
      <c r="D105">
        <v>1024</v>
      </c>
      <c r="E105" t="s">
        <v>1000</v>
      </c>
      <c r="G105" t="s">
        <v>245</v>
      </c>
      <c r="H105" s="9">
        <v>8.819444444444445E-2</v>
      </c>
      <c r="I105" s="9" t="s">
        <v>32460</v>
      </c>
      <c r="J105">
        <v>2</v>
      </c>
      <c r="K105">
        <v>7</v>
      </c>
      <c r="L105">
        <v>0</v>
      </c>
      <c r="M105" s="5">
        <f t="shared" si="4"/>
        <v>7620</v>
      </c>
      <c r="N105" s="5">
        <f t="shared" si="5"/>
        <v>648.16272965879261</v>
      </c>
      <c r="O105" s="5" t="str">
        <f t="shared" si="7"/>
        <v/>
      </c>
      <c r="P105" s="43" t="str">
        <f t="shared" si="6"/>
        <v>insert into noskrien_reit (dalibnieks, rez,skriesim_db,sacensibas) values ('Ļaudanskis Arnis',7620,'','Talsu pauguraines Stirnu buks – 19 km/Buks ');</v>
      </c>
    </row>
    <row r="106" spans="1:16" x14ac:dyDescent="0.2">
      <c r="A106" s="10" t="s">
        <v>32645</v>
      </c>
      <c r="B106" t="s">
        <v>14245</v>
      </c>
      <c r="C106" t="s">
        <v>14246</v>
      </c>
      <c r="D106">
        <v>1210</v>
      </c>
      <c r="E106" t="s">
        <v>1000</v>
      </c>
      <c r="F106" t="s">
        <v>1069</v>
      </c>
      <c r="G106" t="s">
        <v>320</v>
      </c>
      <c r="H106" s="9">
        <v>8.8229166666666678E-2</v>
      </c>
      <c r="I106" s="9" t="s">
        <v>32461</v>
      </c>
      <c r="J106">
        <v>2</v>
      </c>
      <c r="K106">
        <v>7</v>
      </c>
      <c r="L106">
        <v>3</v>
      </c>
      <c r="M106" s="5">
        <f t="shared" si="4"/>
        <v>7623</v>
      </c>
      <c r="N106" s="5">
        <f t="shared" si="5"/>
        <v>647.90764790764786</v>
      </c>
      <c r="O106" s="5" t="str">
        <f t="shared" si="7"/>
        <v/>
      </c>
      <c r="P106" s="43" t="str">
        <f t="shared" si="6"/>
        <v>insert into noskrien_reit (dalibnieks, rez,skriesim_db,sacensibas) values ('Gudriķis Egnārs',7623,'','Talsu pauguraines Stirnu buks – 19 km/Buks ');</v>
      </c>
    </row>
    <row r="107" spans="1:16" x14ac:dyDescent="0.2">
      <c r="A107" s="10" t="s">
        <v>32646</v>
      </c>
      <c r="B107" t="s">
        <v>14</v>
      </c>
      <c r="C107" t="s">
        <v>3987</v>
      </c>
      <c r="D107">
        <v>1008</v>
      </c>
      <c r="E107" t="s">
        <v>1000</v>
      </c>
      <c r="F107" t="s">
        <v>32392</v>
      </c>
      <c r="G107" t="s">
        <v>245</v>
      </c>
      <c r="H107" s="9">
        <v>8.8564814814814818E-2</v>
      </c>
      <c r="I107" s="9" t="s">
        <v>32462</v>
      </c>
      <c r="J107">
        <v>2</v>
      </c>
      <c r="K107">
        <v>7</v>
      </c>
      <c r="L107">
        <v>32</v>
      </c>
      <c r="M107" s="5">
        <f t="shared" si="4"/>
        <v>7652</v>
      </c>
      <c r="N107" s="5">
        <f t="shared" si="5"/>
        <v>645.45216936748557</v>
      </c>
      <c r="O107" s="5" t="str">
        <f t="shared" si="7"/>
        <v/>
      </c>
      <c r="P107" s="43" t="str">
        <f t="shared" si="6"/>
        <v>insert into noskrien_reit (dalibnieks, rez,skriesim_db,sacensibas) values ('Lapiņš Edgars',7652,'','Talsu pauguraines Stirnu buks – 19 km/Buks ');</v>
      </c>
    </row>
    <row r="108" spans="1:16" x14ac:dyDescent="0.2">
      <c r="A108" s="10" t="s">
        <v>32647</v>
      </c>
      <c r="B108" t="s">
        <v>898</v>
      </c>
      <c r="C108" t="s">
        <v>9361</v>
      </c>
      <c r="D108">
        <v>1101</v>
      </c>
      <c r="E108" t="s">
        <v>1067</v>
      </c>
      <c r="G108" t="s">
        <v>235</v>
      </c>
      <c r="H108" s="9">
        <v>8.9398148148148157E-2</v>
      </c>
      <c r="I108" s="9" t="s">
        <v>32463</v>
      </c>
      <c r="J108">
        <v>2</v>
      </c>
      <c r="K108">
        <v>8</v>
      </c>
      <c r="L108">
        <v>44</v>
      </c>
      <c r="M108" s="5">
        <f t="shared" si="4"/>
        <v>7724</v>
      </c>
      <c r="N108" s="5">
        <f t="shared" si="5"/>
        <v>639.43552563438629</v>
      </c>
      <c r="O108" s="5" t="str">
        <f t="shared" si="7"/>
        <v/>
      </c>
      <c r="P108" s="43" t="str">
        <f t="shared" si="6"/>
        <v>insert into noskrien_reit (dalibnieks, rez,skriesim_db,sacensibas) values ('Ceika Laila',7724,'','Talsu pauguraines Stirnu buks – 19 km/Buks ');</v>
      </c>
    </row>
    <row r="109" spans="1:16" x14ac:dyDescent="0.2">
      <c r="A109" s="10" t="s">
        <v>32648</v>
      </c>
      <c r="B109" t="s">
        <v>1498</v>
      </c>
      <c r="C109" t="s">
        <v>8825</v>
      </c>
      <c r="D109">
        <v>1167</v>
      </c>
      <c r="E109" t="s">
        <v>1024</v>
      </c>
      <c r="F109" t="s">
        <v>32393</v>
      </c>
      <c r="G109" t="s">
        <v>245</v>
      </c>
      <c r="H109" s="9">
        <v>8.9525462962962973E-2</v>
      </c>
      <c r="I109" s="9" t="s">
        <v>16333</v>
      </c>
      <c r="J109">
        <v>2</v>
      </c>
      <c r="K109">
        <v>8</v>
      </c>
      <c r="L109">
        <v>55</v>
      </c>
      <c r="M109" s="5">
        <f t="shared" si="4"/>
        <v>7735</v>
      </c>
      <c r="N109" s="5">
        <f t="shared" si="5"/>
        <v>638.52617970265021</v>
      </c>
      <c r="O109" s="5" t="str">
        <f t="shared" si="7"/>
        <v/>
      </c>
      <c r="P109" s="43" t="str">
        <f t="shared" si="6"/>
        <v>insert into noskrien_reit (dalibnieks, rez,skriesim_db,sacensibas) values ('Puce Svetlana',7735,'','Talsu pauguraines Stirnu buks – 19 km/Buks ');</v>
      </c>
    </row>
    <row r="110" spans="1:16" x14ac:dyDescent="0.2">
      <c r="A110" s="10" t="s">
        <v>32649</v>
      </c>
      <c r="B110" t="s">
        <v>6134</v>
      </c>
      <c r="C110" t="s">
        <v>14500</v>
      </c>
      <c r="D110">
        <v>1120</v>
      </c>
      <c r="E110" t="s">
        <v>1030</v>
      </c>
      <c r="F110" t="s">
        <v>836</v>
      </c>
      <c r="G110" t="s">
        <v>734</v>
      </c>
      <c r="H110" s="9">
        <v>8.953703703703704E-2</v>
      </c>
      <c r="I110" s="9" t="s">
        <v>32464</v>
      </c>
      <c r="J110">
        <v>2</v>
      </c>
      <c r="K110">
        <v>8</v>
      </c>
      <c r="L110">
        <v>56</v>
      </c>
      <c r="M110" s="5">
        <f t="shared" si="4"/>
        <v>7736</v>
      </c>
      <c r="N110" s="5">
        <f t="shared" si="5"/>
        <v>638.44364012409517</v>
      </c>
      <c r="O110" s="5" t="str">
        <f t="shared" si="7"/>
        <v/>
      </c>
      <c r="P110" s="43" t="str">
        <f t="shared" si="6"/>
        <v>insert into noskrien_reit (dalibnieks, rez,skriesim_db,sacensibas) values ('Kuzņecova Krista',7736,'','Talsu pauguraines Stirnu buks – 19 km/Buks ');</v>
      </c>
    </row>
    <row r="111" spans="1:16" x14ac:dyDescent="0.2">
      <c r="A111" s="10" t="s">
        <v>32650</v>
      </c>
      <c r="B111" t="s">
        <v>46</v>
      </c>
      <c r="C111" t="s">
        <v>7065</v>
      </c>
      <c r="D111">
        <v>1036</v>
      </c>
      <c r="E111" t="s">
        <v>1000</v>
      </c>
      <c r="F111" s="5" t="s">
        <v>244</v>
      </c>
      <c r="G111" t="s">
        <v>245</v>
      </c>
      <c r="H111" s="9">
        <v>8.9548611111111107E-2</v>
      </c>
      <c r="I111" s="9" t="s">
        <v>32465</v>
      </c>
      <c r="J111">
        <v>2</v>
      </c>
      <c r="K111">
        <v>8</v>
      </c>
      <c r="L111">
        <v>57</v>
      </c>
      <c r="M111" s="5">
        <f t="shared" si="4"/>
        <v>7737</v>
      </c>
      <c r="N111" s="5">
        <f t="shared" si="5"/>
        <v>638.36112188186632</v>
      </c>
      <c r="O111" s="5" t="str">
        <f t="shared" si="7"/>
        <v>y</v>
      </c>
      <c r="P111" s="43" t="str">
        <f t="shared" si="6"/>
        <v>insert into noskrien_reit (dalibnieks, rez,skriesim_db,sacensibas) values ('Sedlenieks Jānis',7737,'y','Talsu pauguraines Stirnu buks – 19 km/Buks ');</v>
      </c>
    </row>
    <row r="112" spans="1:16" x14ac:dyDescent="0.2">
      <c r="A112" s="10" t="s">
        <v>32651</v>
      </c>
      <c r="B112" t="s">
        <v>777</v>
      </c>
      <c r="C112" t="s">
        <v>15183</v>
      </c>
      <c r="D112">
        <v>1077</v>
      </c>
      <c r="E112" t="s">
        <v>1013</v>
      </c>
      <c r="G112" t="s">
        <v>456</v>
      </c>
      <c r="H112" s="9">
        <v>8.998842592592593E-2</v>
      </c>
      <c r="I112" s="9" t="s">
        <v>32466</v>
      </c>
      <c r="J112">
        <v>2</v>
      </c>
      <c r="K112">
        <v>9</v>
      </c>
      <c r="L112">
        <v>35</v>
      </c>
      <c r="M112" s="5">
        <f t="shared" si="4"/>
        <v>7775</v>
      </c>
      <c r="N112" s="5">
        <f t="shared" si="5"/>
        <v>635.24115755627008</v>
      </c>
      <c r="O112" s="5" t="str">
        <f t="shared" si="7"/>
        <v/>
      </c>
      <c r="P112" s="43" t="str">
        <f t="shared" si="6"/>
        <v>insert into noskrien_reit (dalibnieks, rez,skriesim_db,sacensibas) values ('Grīnšteina Zane',7775,'','Talsu pauguraines Stirnu buks – 19 km/Buks ');</v>
      </c>
    </row>
    <row r="113" spans="1:16" x14ac:dyDescent="0.2">
      <c r="A113" s="10" t="s">
        <v>32652</v>
      </c>
      <c r="B113" t="s">
        <v>847</v>
      </c>
      <c r="C113" t="s">
        <v>11154</v>
      </c>
      <c r="D113">
        <v>1057</v>
      </c>
      <c r="E113" t="s">
        <v>1013</v>
      </c>
      <c r="G113" t="s">
        <v>245</v>
      </c>
      <c r="H113" s="9">
        <v>9.0254629629629643E-2</v>
      </c>
      <c r="I113" s="9" t="s">
        <v>30208</v>
      </c>
      <c r="J113">
        <v>2</v>
      </c>
      <c r="K113">
        <v>9</v>
      </c>
      <c r="L113">
        <v>58</v>
      </c>
      <c r="M113" s="5">
        <f t="shared" si="4"/>
        <v>7798</v>
      </c>
      <c r="N113" s="5">
        <f t="shared" si="5"/>
        <v>633.36753013593227</v>
      </c>
      <c r="O113" s="5" t="str">
        <f t="shared" si="7"/>
        <v/>
      </c>
      <c r="P113" s="43" t="str">
        <f t="shared" si="6"/>
        <v>insert into noskrien_reit (dalibnieks, rez,skriesim_db,sacensibas) values ('Ježeņkina Darja',7798,'','Talsu pauguraines Stirnu buks – 19 km/Buks ');</v>
      </c>
    </row>
    <row r="114" spans="1:16" x14ac:dyDescent="0.2">
      <c r="A114" s="10" t="s">
        <v>32653</v>
      </c>
      <c r="B114" t="s">
        <v>186</v>
      </c>
      <c r="C114" t="s">
        <v>14243</v>
      </c>
      <c r="D114">
        <v>1509</v>
      </c>
      <c r="E114" t="s">
        <v>1005</v>
      </c>
      <c r="F114" t="s">
        <v>32394</v>
      </c>
      <c r="H114" s="9">
        <v>9.0277777777777776E-2</v>
      </c>
      <c r="I114" s="9" t="s">
        <v>32467</v>
      </c>
      <c r="J114">
        <v>2</v>
      </c>
      <c r="K114">
        <v>10</v>
      </c>
      <c r="L114">
        <v>0</v>
      </c>
      <c r="M114" s="5">
        <f t="shared" si="4"/>
        <v>7800</v>
      </c>
      <c r="N114" s="5">
        <f t="shared" si="5"/>
        <v>633.20512820512818</v>
      </c>
      <c r="O114" s="5" t="str">
        <f t="shared" si="7"/>
        <v/>
      </c>
      <c r="P114" s="43" t="str">
        <f t="shared" si="6"/>
        <v>insert into noskrien_reit (dalibnieks, rez,skriesim_db,sacensibas) values ('Benhens Uldis',7800,'','Talsu pauguraines Stirnu buks – 19 km/Buks ');</v>
      </c>
    </row>
    <row r="115" spans="1:16" x14ac:dyDescent="0.2">
      <c r="A115" s="10" t="s">
        <v>32654</v>
      </c>
      <c r="B115" t="s">
        <v>191</v>
      </c>
      <c r="C115" t="s">
        <v>382</v>
      </c>
      <c r="D115">
        <v>1002</v>
      </c>
      <c r="E115" t="s">
        <v>1000</v>
      </c>
      <c r="G115" t="s">
        <v>270</v>
      </c>
      <c r="H115" s="9">
        <v>9.0277777777777776E-2</v>
      </c>
      <c r="I115" s="9" t="s">
        <v>32467</v>
      </c>
      <c r="J115">
        <v>2</v>
      </c>
      <c r="K115">
        <v>10</v>
      </c>
      <c r="L115">
        <v>0</v>
      </c>
      <c r="M115" s="5">
        <f t="shared" si="4"/>
        <v>7800</v>
      </c>
      <c r="N115" s="5">
        <f t="shared" si="5"/>
        <v>633.20512820512818</v>
      </c>
      <c r="O115" s="5" t="str">
        <f t="shared" si="7"/>
        <v/>
      </c>
      <c r="P115" s="43" t="str">
        <f t="shared" si="6"/>
        <v>insert into noskrien_reit (dalibnieks, rez,skriesim_db,sacensibas) values ('Rozītis Matīss',7800,'','Talsu pauguraines Stirnu buks – 19 km/Buks ');</v>
      </c>
    </row>
    <row r="116" spans="1:16" x14ac:dyDescent="0.2">
      <c r="A116" s="10" t="s">
        <v>32655</v>
      </c>
      <c r="B116" t="s">
        <v>39</v>
      </c>
      <c r="C116" t="s">
        <v>639</v>
      </c>
      <c r="D116">
        <v>1234</v>
      </c>
      <c r="E116" t="s">
        <v>1000</v>
      </c>
      <c r="F116" t="s">
        <v>1026</v>
      </c>
      <c r="G116" t="s">
        <v>290</v>
      </c>
      <c r="H116" s="9">
        <v>9.0277777777777776E-2</v>
      </c>
      <c r="I116" s="9" t="s">
        <v>32467</v>
      </c>
      <c r="J116">
        <v>2</v>
      </c>
      <c r="K116">
        <v>10</v>
      </c>
      <c r="L116">
        <v>0</v>
      </c>
      <c r="M116" s="5">
        <f t="shared" si="4"/>
        <v>7800</v>
      </c>
      <c r="N116" s="5">
        <f t="shared" si="5"/>
        <v>633.20512820512818</v>
      </c>
      <c r="O116" s="5" t="str">
        <f t="shared" si="7"/>
        <v/>
      </c>
      <c r="P116" s="43" t="str">
        <f t="shared" si="6"/>
        <v>insert into noskrien_reit (dalibnieks, rez,skriesim_db,sacensibas) values ('Gūtmanis Mārtiņš',7800,'','Talsu pauguraines Stirnu buks – 19 km/Buks ');</v>
      </c>
    </row>
    <row r="117" spans="1:16" x14ac:dyDescent="0.2">
      <c r="A117" s="10" t="s">
        <v>32656</v>
      </c>
      <c r="B117" t="s">
        <v>1531</v>
      </c>
      <c r="C117" t="s">
        <v>1180</v>
      </c>
      <c r="D117">
        <v>1009</v>
      </c>
      <c r="E117" t="s">
        <v>1005</v>
      </c>
      <c r="F117" s="5" t="s">
        <v>244</v>
      </c>
      <c r="G117" t="s">
        <v>31891</v>
      </c>
      <c r="H117" s="9">
        <v>9.0740740740740733E-2</v>
      </c>
      <c r="I117" s="9" t="s">
        <v>14107</v>
      </c>
      <c r="J117">
        <v>2</v>
      </c>
      <c r="K117">
        <v>10</v>
      </c>
      <c r="L117">
        <v>40</v>
      </c>
      <c r="M117" s="5">
        <f t="shared" si="4"/>
        <v>7840</v>
      </c>
      <c r="N117" s="5">
        <f t="shared" si="5"/>
        <v>629.97448979591843</v>
      </c>
      <c r="O117" s="5" t="str">
        <f t="shared" si="7"/>
        <v>y</v>
      </c>
      <c r="P117" s="43" t="str">
        <f t="shared" si="6"/>
        <v>insert into noskrien_reit (dalibnieks, rez,skriesim_db,sacensibas) values ('Bruss Valters',7840,'y','Talsu pauguraines Stirnu buks – 19 km/Buks ');</v>
      </c>
    </row>
    <row r="118" spans="1:16" x14ac:dyDescent="0.2">
      <c r="A118" s="10" t="s">
        <v>32657</v>
      </c>
      <c r="B118" t="s">
        <v>1542</v>
      </c>
      <c r="C118" t="s">
        <v>9758</v>
      </c>
      <c r="D118">
        <v>1135</v>
      </c>
      <c r="E118" t="s">
        <v>1013</v>
      </c>
      <c r="G118" t="s">
        <v>245</v>
      </c>
      <c r="H118" s="9">
        <v>9.0995370370370365E-2</v>
      </c>
      <c r="I118" s="9" t="s">
        <v>32468</v>
      </c>
      <c r="J118">
        <v>2</v>
      </c>
      <c r="K118">
        <v>11</v>
      </c>
      <c r="L118">
        <v>2</v>
      </c>
      <c r="M118" s="5">
        <f t="shared" si="4"/>
        <v>7862</v>
      </c>
      <c r="N118" s="5">
        <f t="shared" si="5"/>
        <v>628.21165097939456</v>
      </c>
      <c r="O118" s="5" t="str">
        <f t="shared" si="7"/>
        <v/>
      </c>
      <c r="P118" s="43" t="str">
        <f t="shared" si="6"/>
        <v>insert into noskrien_reit (dalibnieks, rez,skriesim_db,sacensibas) values ('Eižvērtiņa Māra',7862,'','Talsu pauguraines Stirnu buks – 19 km/Buks ');</v>
      </c>
    </row>
    <row r="119" spans="1:16" x14ac:dyDescent="0.2">
      <c r="A119" s="10" t="s">
        <v>32658</v>
      </c>
      <c r="B119" t="s">
        <v>64</v>
      </c>
      <c r="C119" t="s">
        <v>8790</v>
      </c>
      <c r="D119">
        <v>1208</v>
      </c>
      <c r="E119" t="s">
        <v>1005</v>
      </c>
      <c r="F119" t="s">
        <v>1042</v>
      </c>
      <c r="G119" t="s">
        <v>270</v>
      </c>
      <c r="H119" s="9">
        <v>9.1018518518518512E-2</v>
      </c>
      <c r="I119" s="9" t="s">
        <v>32469</v>
      </c>
      <c r="J119">
        <v>2</v>
      </c>
      <c r="K119">
        <v>11</v>
      </c>
      <c r="L119">
        <v>4</v>
      </c>
      <c r="M119" s="5">
        <f t="shared" si="4"/>
        <v>7864</v>
      </c>
      <c r="N119" s="5">
        <f t="shared" si="5"/>
        <v>628.05188199389625</v>
      </c>
      <c r="O119" s="5" t="str">
        <f t="shared" si="7"/>
        <v/>
      </c>
      <c r="P119" s="43" t="str">
        <f t="shared" si="6"/>
        <v>insert into noskrien_reit (dalibnieks, rez,skriesim_db,sacensibas) values ('Grava Normunds',7864,'','Talsu pauguraines Stirnu buks – 19 km/Buks ');</v>
      </c>
    </row>
    <row r="120" spans="1:16" x14ac:dyDescent="0.2">
      <c r="A120" s="10" t="s">
        <v>32659</v>
      </c>
      <c r="B120" t="s">
        <v>8461</v>
      </c>
      <c r="C120" t="s">
        <v>8462</v>
      </c>
      <c r="D120">
        <v>1020</v>
      </c>
      <c r="E120" t="s">
        <v>1013</v>
      </c>
      <c r="F120" t="s">
        <v>539</v>
      </c>
      <c r="G120" t="s">
        <v>245</v>
      </c>
      <c r="H120" s="9">
        <v>9.1249999999999998E-2</v>
      </c>
      <c r="I120" s="9" t="s">
        <v>32470</v>
      </c>
      <c r="J120">
        <v>2</v>
      </c>
      <c r="K120">
        <v>11</v>
      </c>
      <c r="L120">
        <v>24</v>
      </c>
      <c r="M120" s="5">
        <f t="shared" si="4"/>
        <v>7884</v>
      </c>
      <c r="N120" s="5">
        <f t="shared" si="5"/>
        <v>626.4586504312532</v>
      </c>
      <c r="O120" s="5" t="str">
        <f t="shared" si="7"/>
        <v/>
      </c>
      <c r="P120" s="43" t="str">
        <f t="shared" si="6"/>
        <v>insert into noskrien_reit (dalibnieks, rez,skriesim_db,sacensibas) values ('Čekriževa Anastasija',7884,'','Talsu pauguraines Stirnu buks – 19 km/Buks ');</v>
      </c>
    </row>
    <row r="121" spans="1:16" x14ac:dyDescent="0.2">
      <c r="A121" s="10" t="s">
        <v>32660</v>
      </c>
      <c r="B121" t="s">
        <v>2256</v>
      </c>
      <c r="C121" t="s">
        <v>2139</v>
      </c>
      <c r="D121">
        <v>1048</v>
      </c>
      <c r="E121" t="s">
        <v>1013</v>
      </c>
      <c r="G121" t="s">
        <v>2257</v>
      </c>
      <c r="H121" s="9">
        <v>9.1655092592592594E-2</v>
      </c>
      <c r="I121" s="9" t="s">
        <v>16344</v>
      </c>
      <c r="J121">
        <v>2</v>
      </c>
      <c r="K121">
        <v>11</v>
      </c>
      <c r="L121">
        <v>59</v>
      </c>
      <c r="M121" s="5">
        <f t="shared" si="4"/>
        <v>7919</v>
      </c>
      <c r="N121" s="5">
        <f t="shared" si="5"/>
        <v>623.68985983078676</v>
      </c>
      <c r="O121" s="5" t="str">
        <f t="shared" si="7"/>
        <v/>
      </c>
      <c r="P121" s="43" t="str">
        <f t="shared" si="6"/>
        <v>insert into noskrien_reit (dalibnieks, rez,skriesim_db,sacensibas) values ('Liepiņa Aiva',7919,'','Talsu pauguraines Stirnu buks – 19 km/Buks ');</v>
      </c>
    </row>
    <row r="122" spans="1:16" x14ac:dyDescent="0.2">
      <c r="A122" s="10" t="s">
        <v>32661</v>
      </c>
      <c r="B122" t="s">
        <v>748</v>
      </c>
      <c r="C122" t="s">
        <v>9993</v>
      </c>
      <c r="D122">
        <v>1126</v>
      </c>
      <c r="E122" t="s">
        <v>1005</v>
      </c>
      <c r="F122" t="s">
        <v>31451</v>
      </c>
      <c r="G122" t="s">
        <v>245</v>
      </c>
      <c r="H122" s="9">
        <v>9.1909722222222226E-2</v>
      </c>
      <c r="I122" s="9" t="s">
        <v>32471</v>
      </c>
      <c r="J122">
        <v>2</v>
      </c>
      <c r="K122">
        <v>12</v>
      </c>
      <c r="L122">
        <v>21</v>
      </c>
      <c r="M122" s="5">
        <f t="shared" si="4"/>
        <v>7941</v>
      </c>
      <c r="N122" s="5">
        <f t="shared" si="5"/>
        <v>621.96196952524872</v>
      </c>
      <c r="O122" s="5" t="str">
        <f t="shared" si="7"/>
        <v/>
      </c>
      <c r="P122" s="43" t="str">
        <f t="shared" si="6"/>
        <v>insert into noskrien_reit (dalibnieks, rez,skriesim_db,sacensibas) values ('Meilerts Agris',7941,'','Talsu pauguraines Stirnu buks – 19 km/Buks ');</v>
      </c>
    </row>
    <row r="123" spans="1:16" x14ac:dyDescent="0.2">
      <c r="A123" s="10" t="s">
        <v>32662</v>
      </c>
      <c r="B123" t="s">
        <v>784</v>
      </c>
      <c r="C123" t="s">
        <v>2340</v>
      </c>
      <c r="D123">
        <v>1222</v>
      </c>
      <c r="E123" t="s">
        <v>1013</v>
      </c>
      <c r="F123" t="s">
        <v>1047</v>
      </c>
      <c r="G123" t="s">
        <v>275</v>
      </c>
      <c r="H123" s="9">
        <v>9.1979166666666667E-2</v>
      </c>
      <c r="I123" s="9" t="s">
        <v>14414</v>
      </c>
      <c r="J123">
        <v>2</v>
      </c>
      <c r="K123">
        <v>12</v>
      </c>
      <c r="L123">
        <v>27</v>
      </c>
      <c r="M123" s="5">
        <f t="shared" si="4"/>
        <v>7947</v>
      </c>
      <c r="N123" s="5">
        <f t="shared" si="5"/>
        <v>621.49238706430094</v>
      </c>
      <c r="O123" s="5" t="str">
        <f t="shared" si="7"/>
        <v/>
      </c>
      <c r="P123" s="43" t="str">
        <f t="shared" si="6"/>
        <v>insert into noskrien_reit (dalibnieks, rez,skriesim_db,sacensibas) values ('Freimane Evija',7947,'','Talsu pauguraines Stirnu buks – 19 km/Buks ');</v>
      </c>
    </row>
    <row r="124" spans="1:16" x14ac:dyDescent="0.2">
      <c r="A124" s="10" t="s">
        <v>32663</v>
      </c>
      <c r="B124" t="s">
        <v>79</v>
      </c>
      <c r="C124" t="s">
        <v>14250</v>
      </c>
      <c r="D124">
        <v>1133</v>
      </c>
      <c r="E124" t="s">
        <v>1013</v>
      </c>
      <c r="F124" t="s">
        <v>1072</v>
      </c>
      <c r="G124" t="s">
        <v>245</v>
      </c>
      <c r="H124" s="9">
        <v>9.224537037037038E-2</v>
      </c>
      <c r="I124" s="9" t="s">
        <v>32472</v>
      </c>
      <c r="J124">
        <v>2</v>
      </c>
      <c r="K124">
        <v>12</v>
      </c>
      <c r="L124">
        <v>50</v>
      </c>
      <c r="M124" s="5">
        <f t="shared" si="4"/>
        <v>7970</v>
      </c>
      <c r="N124" s="5">
        <f t="shared" si="5"/>
        <v>619.69887076537009</v>
      </c>
      <c r="O124" s="5" t="str">
        <f t="shared" si="7"/>
        <v/>
      </c>
      <c r="P124" s="43" t="str">
        <f t="shared" si="6"/>
        <v>insert into noskrien_reit (dalibnieks, rez,skriesim_db,sacensibas) values ('Litvina Baiba',7970,'','Talsu pauguraines Stirnu buks – 19 km/Buks ');</v>
      </c>
    </row>
    <row r="125" spans="1:16" x14ac:dyDescent="0.2">
      <c r="A125" s="10" t="s">
        <v>32664</v>
      </c>
      <c r="B125" t="s">
        <v>748</v>
      </c>
      <c r="C125" t="s">
        <v>8939</v>
      </c>
      <c r="D125">
        <v>1080</v>
      </c>
      <c r="E125" t="s">
        <v>1000</v>
      </c>
      <c r="G125" t="s">
        <v>245</v>
      </c>
      <c r="H125" s="9">
        <v>9.2407407407407396E-2</v>
      </c>
      <c r="I125" s="9" t="s">
        <v>15115</v>
      </c>
      <c r="J125">
        <v>2</v>
      </c>
      <c r="K125">
        <v>13</v>
      </c>
      <c r="L125">
        <v>4</v>
      </c>
      <c r="M125" s="5">
        <f t="shared" si="4"/>
        <v>7984</v>
      </c>
      <c r="N125" s="5">
        <f t="shared" si="5"/>
        <v>618.61222444889779</v>
      </c>
      <c r="O125" s="5" t="str">
        <f t="shared" si="7"/>
        <v/>
      </c>
      <c r="P125" s="43" t="str">
        <f t="shared" si="6"/>
        <v>insert into noskrien_reit (dalibnieks, rez,skriesim_db,sacensibas) values ('Bombiza Agris',7984,'','Talsu pauguraines Stirnu buks – 19 km/Buks ');</v>
      </c>
    </row>
    <row r="126" spans="1:16" x14ac:dyDescent="0.2">
      <c r="A126" s="10" t="s">
        <v>32665</v>
      </c>
      <c r="B126" t="s">
        <v>693</v>
      </c>
      <c r="C126" t="s">
        <v>478</v>
      </c>
      <c r="D126">
        <v>1063</v>
      </c>
      <c r="E126" t="s">
        <v>1005</v>
      </c>
      <c r="G126" t="s">
        <v>300</v>
      </c>
      <c r="H126" s="9">
        <v>9.2789351851851845E-2</v>
      </c>
      <c r="I126" s="9" t="s">
        <v>14531</v>
      </c>
      <c r="J126">
        <v>2</v>
      </c>
      <c r="K126">
        <v>13</v>
      </c>
      <c r="L126">
        <v>37</v>
      </c>
      <c r="M126" s="5">
        <f t="shared" si="4"/>
        <v>8017</v>
      </c>
      <c r="N126" s="5">
        <f t="shared" si="5"/>
        <v>616.06586004739927</v>
      </c>
      <c r="O126" s="5" t="str">
        <f t="shared" si="7"/>
        <v/>
      </c>
      <c r="P126" s="43" t="str">
        <f t="shared" si="6"/>
        <v>insert into noskrien_reit (dalibnieks, rez,skriesim_db,sacensibas) values ('Andersons Oskars',8017,'','Talsu pauguraines Stirnu buks – 19 km/Buks ');</v>
      </c>
    </row>
    <row r="127" spans="1:16" x14ac:dyDescent="0.2">
      <c r="A127" s="10" t="s">
        <v>32666</v>
      </c>
      <c r="B127" t="s">
        <v>0</v>
      </c>
      <c r="C127" t="s">
        <v>6652</v>
      </c>
      <c r="D127">
        <v>1064</v>
      </c>
      <c r="E127" t="s">
        <v>1003</v>
      </c>
      <c r="F127" t="s">
        <v>32395</v>
      </c>
      <c r="G127" t="s">
        <v>2477</v>
      </c>
      <c r="H127" s="9">
        <v>9.3124999999999999E-2</v>
      </c>
      <c r="I127" s="9" t="s">
        <v>30221</v>
      </c>
      <c r="J127">
        <v>2</v>
      </c>
      <c r="K127">
        <v>14</v>
      </c>
      <c r="L127">
        <v>6</v>
      </c>
      <c r="M127" s="5">
        <f t="shared" si="4"/>
        <v>8046</v>
      </c>
      <c r="N127" s="5">
        <f t="shared" si="5"/>
        <v>613.84538901317421</v>
      </c>
      <c r="O127" s="5" t="str">
        <f t="shared" si="7"/>
        <v/>
      </c>
      <c r="P127" s="43" t="str">
        <f t="shared" si="6"/>
        <v>insert into noskrien_reit (dalibnieks, rez,skriesim_db,sacensibas) values ('Starts Kristaps',8046,'','Talsu pauguraines Stirnu buks – 19 km/Buks ');</v>
      </c>
    </row>
    <row r="128" spans="1:16" x14ac:dyDescent="0.2">
      <c r="A128" s="10" t="s">
        <v>32667</v>
      </c>
      <c r="B128" t="s">
        <v>10</v>
      </c>
      <c r="C128" t="s">
        <v>10790</v>
      </c>
      <c r="D128">
        <v>1039</v>
      </c>
      <c r="E128" t="s">
        <v>1013</v>
      </c>
      <c r="F128" t="s">
        <v>1026</v>
      </c>
      <c r="G128" t="s">
        <v>31844</v>
      </c>
      <c r="H128" s="9">
        <v>9.3136574074074066E-2</v>
      </c>
      <c r="I128" s="9" t="s">
        <v>32473</v>
      </c>
      <c r="J128">
        <v>2</v>
      </c>
      <c r="K128">
        <v>14</v>
      </c>
      <c r="L128">
        <v>7</v>
      </c>
      <c r="M128" s="5">
        <f t="shared" si="4"/>
        <v>8047</v>
      </c>
      <c r="N128" s="5">
        <f t="shared" si="5"/>
        <v>613.76910649931654</v>
      </c>
      <c r="O128" s="5" t="str">
        <f t="shared" si="7"/>
        <v/>
      </c>
      <c r="P128" s="43" t="str">
        <f t="shared" si="6"/>
        <v>insert into noskrien_reit (dalibnieks, rez,skriesim_db,sacensibas) values ('Tenberga Dace',8047,'','Talsu pauguraines Stirnu buks – 19 km/Buks ');</v>
      </c>
    </row>
    <row r="129" spans="1:16" x14ac:dyDescent="0.2">
      <c r="A129" s="10" t="s">
        <v>32668</v>
      </c>
      <c r="B129" t="s">
        <v>46</v>
      </c>
      <c r="C129" t="s">
        <v>10786</v>
      </c>
      <c r="D129">
        <v>1038</v>
      </c>
      <c r="E129" t="s">
        <v>1000</v>
      </c>
      <c r="F129" t="s">
        <v>1026</v>
      </c>
      <c r="G129" t="s">
        <v>31844</v>
      </c>
      <c r="H129" s="9">
        <v>9.3136574074074066E-2</v>
      </c>
      <c r="I129" s="9" t="s">
        <v>32473</v>
      </c>
      <c r="J129">
        <v>2</v>
      </c>
      <c r="K129">
        <v>14</v>
      </c>
      <c r="L129">
        <v>7</v>
      </c>
      <c r="M129" s="5">
        <f t="shared" si="4"/>
        <v>8047</v>
      </c>
      <c r="N129" s="5">
        <f t="shared" si="5"/>
        <v>613.76910649931654</v>
      </c>
      <c r="O129" s="5" t="str">
        <f t="shared" si="7"/>
        <v/>
      </c>
      <c r="P129" s="43" t="str">
        <f t="shared" si="6"/>
        <v>insert into noskrien_reit (dalibnieks, rez,skriesim_db,sacensibas) values ('Tenbergs Jānis',8047,'','Talsu pauguraines Stirnu buks – 19 km/Buks ');</v>
      </c>
    </row>
    <row r="130" spans="1:16" x14ac:dyDescent="0.2">
      <c r="A130" s="10" t="s">
        <v>32669</v>
      </c>
      <c r="B130" t="s">
        <v>693</v>
      </c>
      <c r="C130" t="s">
        <v>562</v>
      </c>
      <c r="D130">
        <v>1250</v>
      </c>
      <c r="E130" t="s">
        <v>1000</v>
      </c>
      <c r="F130" s="5" t="s">
        <v>244</v>
      </c>
      <c r="G130" t="s">
        <v>245</v>
      </c>
      <c r="H130" s="9">
        <v>9.3263888888888882E-2</v>
      </c>
      <c r="I130" s="9" t="s">
        <v>30222</v>
      </c>
      <c r="J130">
        <v>2</v>
      </c>
      <c r="K130">
        <v>14</v>
      </c>
      <c r="L130">
        <v>18</v>
      </c>
      <c r="M130" s="5">
        <f t="shared" ref="M130:M193" si="8">J130*3600+K130*60+L130</f>
        <v>8058</v>
      </c>
      <c r="N130" s="5">
        <f t="shared" ref="N130:N193" si="9">$M$2/M130*1000</f>
        <v>612.9312484487466</v>
      </c>
      <c r="O130" s="5" t="str">
        <f t="shared" si="7"/>
        <v>y</v>
      </c>
      <c r="P130" s="43" t="str">
        <f t="shared" ref="P130:P193" si="10">CONCATENATE("insert into noskrien_reit (dalibnieks, rez,skriesim_db,sacensibas) values ('",C130," ",B130,"',",M130,",'",O130,"','",$P$1,"');")</f>
        <v>insert into noskrien_reit (dalibnieks, rez,skriesim_db,sacensibas) values ('Laganovskis Oskars',8058,'y','Talsu pauguraines Stirnu buks – 19 km/Buks ');</v>
      </c>
    </row>
    <row r="131" spans="1:16" x14ac:dyDescent="0.2">
      <c r="A131" s="10" t="s">
        <v>32670</v>
      </c>
      <c r="B131" t="s">
        <v>33</v>
      </c>
      <c r="C131" t="s">
        <v>9481</v>
      </c>
      <c r="D131">
        <v>1034</v>
      </c>
      <c r="E131" t="s">
        <v>1016</v>
      </c>
      <c r="F131">
        <v>0</v>
      </c>
      <c r="G131" t="s">
        <v>31881</v>
      </c>
      <c r="H131" s="9">
        <v>9.329861111111111E-2</v>
      </c>
      <c r="I131" s="9" t="s">
        <v>32474</v>
      </c>
      <c r="J131">
        <v>2</v>
      </c>
      <c r="K131">
        <v>14</v>
      </c>
      <c r="L131">
        <v>21</v>
      </c>
      <c r="M131" s="5">
        <f t="shared" si="8"/>
        <v>8061</v>
      </c>
      <c r="N131" s="5">
        <f t="shared" si="9"/>
        <v>612.70313856841585</v>
      </c>
      <c r="O131" s="5" t="str">
        <f t="shared" ref="O131:O194" si="11">IF(F131="vsk noskrien","y","")</f>
        <v/>
      </c>
      <c r="P131" s="43" t="str">
        <f t="shared" si="10"/>
        <v>insert into noskrien_reit (dalibnieks, rez,skriesim_db,sacensibas) values ('Aukšmuksts Aigars',8061,'','Talsu pauguraines Stirnu buks – 19 km/Buks ');</v>
      </c>
    </row>
    <row r="132" spans="1:16" x14ac:dyDescent="0.2">
      <c r="A132" s="10" t="s">
        <v>32671</v>
      </c>
      <c r="B132" t="s">
        <v>4891</v>
      </c>
      <c r="C132" t="s">
        <v>933</v>
      </c>
      <c r="D132">
        <v>1028</v>
      </c>
      <c r="E132" t="s">
        <v>1024</v>
      </c>
      <c r="G132" t="s">
        <v>261</v>
      </c>
      <c r="H132" s="9">
        <v>9.3564814814814823E-2</v>
      </c>
      <c r="I132" s="9" t="s">
        <v>32018</v>
      </c>
      <c r="J132">
        <v>2</v>
      </c>
      <c r="K132">
        <v>14</v>
      </c>
      <c r="L132">
        <v>44</v>
      </c>
      <c r="M132" s="5">
        <f t="shared" si="8"/>
        <v>8084</v>
      </c>
      <c r="N132" s="5">
        <f t="shared" si="9"/>
        <v>610.95992083127157</v>
      </c>
      <c r="O132" s="5" t="str">
        <f t="shared" si="11"/>
        <v/>
      </c>
      <c r="P132" s="43" t="str">
        <f t="shared" si="10"/>
        <v>insert into noskrien_reit (dalibnieks, rez,skriesim_db,sacensibas) values ('Kārkliņa Ilva',8084,'','Talsu pauguraines Stirnu buks – 19 km/Buks ');</v>
      </c>
    </row>
    <row r="133" spans="1:16" x14ac:dyDescent="0.2">
      <c r="A133" s="10" t="s">
        <v>32672</v>
      </c>
      <c r="B133" t="s">
        <v>675</v>
      </c>
      <c r="C133" t="s">
        <v>32396</v>
      </c>
      <c r="D133">
        <v>1505</v>
      </c>
      <c r="E133" t="s">
        <v>1005</v>
      </c>
      <c r="G133" t="s">
        <v>261</v>
      </c>
      <c r="H133" s="9">
        <v>9.3599537037037037E-2</v>
      </c>
      <c r="I133" s="9" t="s">
        <v>32475</v>
      </c>
      <c r="J133">
        <v>2</v>
      </c>
      <c r="K133">
        <v>14</v>
      </c>
      <c r="L133">
        <v>47</v>
      </c>
      <c r="M133" s="5">
        <f t="shared" si="8"/>
        <v>8087</v>
      </c>
      <c r="N133" s="5">
        <f t="shared" si="9"/>
        <v>610.73327562755037</v>
      </c>
      <c r="O133" s="5" t="str">
        <f t="shared" si="11"/>
        <v/>
      </c>
      <c r="P133" s="43" t="str">
        <f t="shared" si="10"/>
        <v>insert into noskrien_reit (dalibnieks, rez,skriesim_db,sacensibas) values ('Reinholds Aivis',8087,'','Talsu pauguraines Stirnu buks – 19 km/Buks ');</v>
      </c>
    </row>
    <row r="134" spans="1:16" x14ac:dyDescent="0.2">
      <c r="A134" s="10" t="s">
        <v>32673</v>
      </c>
      <c r="B134" t="s">
        <v>26</v>
      </c>
      <c r="C134" t="s">
        <v>2171</v>
      </c>
      <c r="D134">
        <v>1506</v>
      </c>
      <c r="E134" t="s">
        <v>1000</v>
      </c>
      <c r="G134" t="s">
        <v>245</v>
      </c>
      <c r="H134" s="9">
        <v>9.3668981481481492E-2</v>
      </c>
      <c r="I134" s="9" t="s">
        <v>32476</v>
      </c>
      <c r="J134">
        <v>2</v>
      </c>
      <c r="K134">
        <v>14</v>
      </c>
      <c r="L134">
        <v>53</v>
      </c>
      <c r="M134" s="5">
        <f t="shared" si="8"/>
        <v>8093</v>
      </c>
      <c r="N134" s="5">
        <f t="shared" si="9"/>
        <v>610.2804893117509</v>
      </c>
      <c r="O134" s="5" t="str">
        <f t="shared" si="11"/>
        <v/>
      </c>
      <c r="P134" s="43" t="str">
        <f t="shared" si="10"/>
        <v>insert into noskrien_reit (dalibnieks, rez,skriesim_db,sacensibas) values ('Supe Māris',8093,'','Talsu pauguraines Stirnu buks – 19 km/Buks ');</v>
      </c>
    </row>
    <row r="135" spans="1:16" x14ac:dyDescent="0.2">
      <c r="A135" s="10" t="s">
        <v>32674</v>
      </c>
      <c r="B135" t="s">
        <v>525</v>
      </c>
      <c r="C135" t="s">
        <v>31908</v>
      </c>
      <c r="D135">
        <v>1026</v>
      </c>
      <c r="E135" t="s">
        <v>1005</v>
      </c>
      <c r="F135" t="s">
        <v>31903</v>
      </c>
      <c r="G135" t="s">
        <v>245</v>
      </c>
      <c r="H135" s="9">
        <v>9.3854166666666669E-2</v>
      </c>
      <c r="I135" s="9" t="s">
        <v>32477</v>
      </c>
      <c r="J135">
        <v>2</v>
      </c>
      <c r="K135">
        <v>15</v>
      </c>
      <c r="L135">
        <v>9</v>
      </c>
      <c r="M135" s="5">
        <f t="shared" si="8"/>
        <v>8109</v>
      </c>
      <c r="N135" s="5">
        <f t="shared" si="9"/>
        <v>609.0763349364903</v>
      </c>
      <c r="O135" s="5" t="str">
        <f t="shared" si="11"/>
        <v/>
      </c>
      <c r="P135" s="43" t="str">
        <f t="shared" si="10"/>
        <v>insert into noskrien_reit (dalibnieks, rez,skriesim_db,sacensibas) values ('Pokšāns Arnis',8109,'','Talsu pauguraines Stirnu buks – 19 km/Buks ');</v>
      </c>
    </row>
    <row r="136" spans="1:16" x14ac:dyDescent="0.2">
      <c r="A136" s="10" t="s">
        <v>32675</v>
      </c>
      <c r="B136" t="s">
        <v>373</v>
      </c>
      <c r="C136" t="s">
        <v>15180</v>
      </c>
      <c r="D136">
        <v>1066</v>
      </c>
      <c r="E136" t="s">
        <v>1024</v>
      </c>
      <c r="G136" t="s">
        <v>31889</v>
      </c>
      <c r="H136" s="9">
        <v>9.3969907407407405E-2</v>
      </c>
      <c r="I136" s="9" t="s">
        <v>14533</v>
      </c>
      <c r="J136">
        <v>2</v>
      </c>
      <c r="K136">
        <v>15</v>
      </c>
      <c r="L136">
        <v>19</v>
      </c>
      <c r="M136" s="5">
        <f t="shared" si="8"/>
        <v>8119</v>
      </c>
      <c r="N136" s="5">
        <f t="shared" si="9"/>
        <v>608.32614854046062</v>
      </c>
      <c r="O136" s="5" t="str">
        <f t="shared" si="11"/>
        <v/>
      </c>
      <c r="P136" s="43" t="str">
        <f t="shared" si="10"/>
        <v>insert into noskrien_reit (dalibnieks, rez,skriesim_db,sacensibas) values ('Balode Ilona',8119,'','Talsu pauguraines Stirnu buks – 19 km/Buks ');</v>
      </c>
    </row>
    <row r="137" spans="1:16" x14ac:dyDescent="0.2">
      <c r="A137" s="10" t="s">
        <v>32676</v>
      </c>
      <c r="B137" t="s">
        <v>64</v>
      </c>
      <c r="C137" t="s">
        <v>492</v>
      </c>
      <c r="D137">
        <v>1233</v>
      </c>
      <c r="E137" t="s">
        <v>1005</v>
      </c>
      <c r="F137" t="s">
        <v>1073</v>
      </c>
      <c r="G137" t="s">
        <v>245</v>
      </c>
      <c r="H137" s="9">
        <v>9.3981481481481485E-2</v>
      </c>
      <c r="I137" s="9" t="s">
        <v>32478</v>
      </c>
      <c r="J137">
        <v>2</v>
      </c>
      <c r="K137">
        <v>15</v>
      </c>
      <c r="L137">
        <v>20</v>
      </c>
      <c r="M137" s="5">
        <f t="shared" si="8"/>
        <v>8120</v>
      </c>
      <c r="N137" s="5">
        <f t="shared" si="9"/>
        <v>608.25123152709364</v>
      </c>
      <c r="O137" s="5" t="str">
        <f t="shared" si="11"/>
        <v/>
      </c>
      <c r="P137" s="43" t="str">
        <f t="shared" si="10"/>
        <v>insert into noskrien_reit (dalibnieks, rez,skriesim_db,sacensibas) values ('Kārkliņš Normunds',8120,'','Talsu pauguraines Stirnu buks – 19 km/Buks ');</v>
      </c>
    </row>
    <row r="138" spans="1:16" x14ac:dyDescent="0.2">
      <c r="A138" s="10" t="s">
        <v>32677</v>
      </c>
      <c r="B138" t="s">
        <v>439</v>
      </c>
      <c r="C138" t="s">
        <v>9600</v>
      </c>
      <c r="D138">
        <v>1191</v>
      </c>
      <c r="E138" t="s">
        <v>1013</v>
      </c>
      <c r="F138" t="s">
        <v>1002</v>
      </c>
      <c r="G138" t="s">
        <v>275</v>
      </c>
      <c r="H138" s="9">
        <v>9.402777777777778E-2</v>
      </c>
      <c r="I138" s="9" t="s">
        <v>32479</v>
      </c>
      <c r="J138">
        <v>2</v>
      </c>
      <c r="K138">
        <v>15</v>
      </c>
      <c r="L138">
        <v>24</v>
      </c>
      <c r="M138" s="5">
        <f t="shared" si="8"/>
        <v>8124</v>
      </c>
      <c r="N138" s="5">
        <f t="shared" si="9"/>
        <v>607.95174790743476</v>
      </c>
      <c r="O138" s="5" t="str">
        <f t="shared" si="11"/>
        <v/>
      </c>
      <c r="P138" s="43" t="str">
        <f t="shared" si="10"/>
        <v>insert into noskrien_reit (dalibnieks, rez,skriesim_db,sacensibas) values ('Stūrīte Laura',8124,'','Talsu pauguraines Stirnu buks – 19 km/Buks ');</v>
      </c>
    </row>
    <row r="139" spans="1:16" x14ac:dyDescent="0.2">
      <c r="A139" s="10" t="s">
        <v>32678</v>
      </c>
      <c r="B139" t="s">
        <v>90</v>
      </c>
      <c r="C139" t="s">
        <v>14201</v>
      </c>
      <c r="D139">
        <v>1190</v>
      </c>
      <c r="E139" t="s">
        <v>1000</v>
      </c>
      <c r="F139" t="s">
        <v>1002</v>
      </c>
      <c r="G139" t="s">
        <v>275</v>
      </c>
      <c r="H139" s="9">
        <v>9.402777777777778E-2</v>
      </c>
      <c r="I139" s="9" t="s">
        <v>32479</v>
      </c>
      <c r="J139">
        <v>2</v>
      </c>
      <c r="K139">
        <v>15</v>
      </c>
      <c r="L139">
        <v>24</v>
      </c>
      <c r="M139" s="5">
        <f t="shared" si="8"/>
        <v>8124</v>
      </c>
      <c r="N139" s="5">
        <f t="shared" si="9"/>
        <v>607.95174790743476</v>
      </c>
      <c r="O139" s="5" t="str">
        <f t="shared" si="11"/>
        <v/>
      </c>
      <c r="P139" s="43" t="str">
        <f t="shared" si="10"/>
        <v>insert into noskrien_reit (dalibnieks, rez,skriesim_db,sacensibas) values ('Kanbergs Sandis',8124,'','Talsu pauguraines Stirnu buks – 19 km/Buks ');</v>
      </c>
    </row>
    <row r="140" spans="1:16" x14ac:dyDescent="0.2">
      <c r="A140" s="10" t="s">
        <v>32679</v>
      </c>
      <c r="B140" t="s">
        <v>22</v>
      </c>
      <c r="C140" t="s">
        <v>11855</v>
      </c>
      <c r="D140">
        <v>1139</v>
      </c>
      <c r="E140" t="s">
        <v>1000</v>
      </c>
      <c r="F140" t="s">
        <v>1072</v>
      </c>
      <c r="G140" t="s">
        <v>239</v>
      </c>
      <c r="H140" s="9">
        <v>9.4328703703703706E-2</v>
      </c>
      <c r="I140" s="9" t="s">
        <v>32480</v>
      </c>
      <c r="J140">
        <v>2</v>
      </c>
      <c r="K140">
        <v>15</v>
      </c>
      <c r="L140">
        <v>50</v>
      </c>
      <c r="M140" s="5">
        <f t="shared" si="8"/>
        <v>8150</v>
      </c>
      <c r="N140" s="5">
        <f t="shared" si="9"/>
        <v>606.01226993865032</v>
      </c>
      <c r="O140" s="5" t="str">
        <f t="shared" si="11"/>
        <v/>
      </c>
      <c r="P140" s="43" t="str">
        <f t="shared" si="10"/>
        <v>insert into noskrien_reit (dalibnieks, rez,skriesim_db,sacensibas) values ('Litvins Gatis',8150,'','Talsu pauguraines Stirnu buks – 19 km/Buks ');</v>
      </c>
    </row>
    <row r="141" spans="1:16" x14ac:dyDescent="0.2">
      <c r="A141" s="10" t="s">
        <v>32680</v>
      </c>
      <c r="B141" t="s">
        <v>540</v>
      </c>
      <c r="C141" t="s">
        <v>664</v>
      </c>
      <c r="D141">
        <v>1010</v>
      </c>
      <c r="E141" t="s">
        <v>1005</v>
      </c>
      <c r="G141" t="s">
        <v>245</v>
      </c>
      <c r="H141" s="9">
        <v>9.4664351851851847E-2</v>
      </c>
      <c r="I141" s="9" t="s">
        <v>32481</v>
      </c>
      <c r="J141">
        <v>2</v>
      </c>
      <c r="K141">
        <v>16</v>
      </c>
      <c r="L141">
        <v>19</v>
      </c>
      <c r="M141" s="5">
        <f t="shared" si="8"/>
        <v>8179</v>
      </c>
      <c r="N141" s="5">
        <f t="shared" si="9"/>
        <v>603.86355300158948</v>
      </c>
      <c r="O141" s="5" t="str">
        <f t="shared" si="11"/>
        <v/>
      </c>
      <c r="P141" s="43" t="str">
        <f t="shared" si="10"/>
        <v>insert into noskrien_reit (dalibnieks, rez,skriesim_db,sacensibas) values ('Alksnis Armands',8179,'','Talsu pauguraines Stirnu buks – 19 km/Buks ');</v>
      </c>
    </row>
    <row r="142" spans="1:16" x14ac:dyDescent="0.2">
      <c r="A142" s="10" t="s">
        <v>32681</v>
      </c>
      <c r="B142" t="s">
        <v>10949</v>
      </c>
      <c r="C142" t="s">
        <v>31922</v>
      </c>
      <c r="D142">
        <v>1198</v>
      </c>
      <c r="E142" t="s">
        <v>1013</v>
      </c>
      <c r="F142" t="s">
        <v>1695</v>
      </c>
      <c r="G142" t="s">
        <v>2483</v>
      </c>
      <c r="H142" s="9">
        <v>9.4699074074074074E-2</v>
      </c>
      <c r="I142" s="9" t="s">
        <v>32482</v>
      </c>
      <c r="J142">
        <v>2</v>
      </c>
      <c r="K142">
        <v>16</v>
      </c>
      <c r="L142">
        <v>22</v>
      </c>
      <c r="M142" s="5">
        <f t="shared" si="8"/>
        <v>8182</v>
      </c>
      <c r="N142" s="5">
        <f t="shared" si="9"/>
        <v>603.64214128574918</v>
      </c>
      <c r="O142" s="5" t="str">
        <f t="shared" si="11"/>
        <v/>
      </c>
      <c r="P142" s="43" t="str">
        <f t="shared" si="10"/>
        <v>insert into noskrien_reit (dalibnieks, rez,skriesim_db,sacensibas) values ('Radoviča Simona',8182,'','Talsu pauguraines Stirnu buks – 19 km/Buks ');</v>
      </c>
    </row>
    <row r="143" spans="1:16" x14ac:dyDescent="0.2">
      <c r="A143" s="10" t="s">
        <v>32682</v>
      </c>
      <c r="B143" t="s">
        <v>4</v>
      </c>
      <c r="C143" t="s">
        <v>772</v>
      </c>
      <c r="D143">
        <v>1173</v>
      </c>
      <c r="E143" t="s">
        <v>1005</v>
      </c>
      <c r="F143" t="s">
        <v>773</v>
      </c>
      <c r="G143" t="s">
        <v>245</v>
      </c>
      <c r="H143" s="9">
        <v>9.5416666666666664E-2</v>
      </c>
      <c r="I143" s="9" t="s">
        <v>32483</v>
      </c>
      <c r="J143">
        <v>2</v>
      </c>
      <c r="K143">
        <v>17</v>
      </c>
      <c r="L143">
        <v>24</v>
      </c>
      <c r="M143" s="5">
        <f t="shared" si="8"/>
        <v>8244</v>
      </c>
      <c r="N143" s="5">
        <f t="shared" si="9"/>
        <v>599.10237748665691</v>
      </c>
      <c r="O143" s="5" t="str">
        <f t="shared" si="11"/>
        <v/>
      </c>
      <c r="P143" s="43" t="str">
        <f t="shared" si="10"/>
        <v>insert into noskrien_reit (dalibnieks, rez,skriesim_db,sacensibas) values ('Driņķis Dainis',8244,'','Talsu pauguraines Stirnu buks – 19 km/Buks ');</v>
      </c>
    </row>
    <row r="144" spans="1:16" x14ac:dyDescent="0.2">
      <c r="A144" s="10" t="s">
        <v>32683</v>
      </c>
      <c r="B144" t="s">
        <v>181</v>
      </c>
      <c r="C144" t="s">
        <v>9393</v>
      </c>
      <c r="D144">
        <v>1011</v>
      </c>
      <c r="E144" t="s">
        <v>1005</v>
      </c>
      <c r="G144" t="s">
        <v>309</v>
      </c>
      <c r="H144" s="9">
        <v>9.5625000000000002E-2</v>
      </c>
      <c r="I144" s="9" t="s">
        <v>32484</v>
      </c>
      <c r="J144">
        <v>2</v>
      </c>
      <c r="K144">
        <v>17</v>
      </c>
      <c r="L144">
        <v>42</v>
      </c>
      <c r="M144" s="5">
        <f t="shared" si="8"/>
        <v>8262</v>
      </c>
      <c r="N144" s="5">
        <f t="shared" si="9"/>
        <v>597.79714354877751</v>
      </c>
      <c r="O144" s="5" t="str">
        <f t="shared" si="11"/>
        <v/>
      </c>
      <c r="P144" s="43" t="str">
        <f t="shared" si="10"/>
        <v>insert into noskrien_reit (dalibnieks, rez,skriesim_db,sacensibas) values ('Jasinkevičs Kaspars',8262,'','Talsu pauguraines Stirnu buks – 19 km/Buks ');</v>
      </c>
    </row>
    <row r="145" spans="1:16" x14ac:dyDescent="0.2">
      <c r="A145" s="10" t="s">
        <v>32684</v>
      </c>
      <c r="B145" t="s">
        <v>39</v>
      </c>
      <c r="C145" t="s">
        <v>98</v>
      </c>
      <c r="D145">
        <v>1065</v>
      </c>
      <c r="E145" t="s">
        <v>1000</v>
      </c>
      <c r="G145" t="s">
        <v>245</v>
      </c>
      <c r="H145" s="9">
        <v>9.5625000000000002E-2</v>
      </c>
      <c r="I145" s="9" t="s">
        <v>32484</v>
      </c>
      <c r="J145">
        <v>2</v>
      </c>
      <c r="K145">
        <v>17</v>
      </c>
      <c r="L145">
        <v>42</v>
      </c>
      <c r="M145" s="5">
        <f t="shared" si="8"/>
        <v>8262</v>
      </c>
      <c r="N145" s="5">
        <f t="shared" si="9"/>
        <v>597.79714354877751</v>
      </c>
      <c r="O145" s="5" t="str">
        <f t="shared" si="11"/>
        <v/>
      </c>
      <c r="P145" s="43" t="str">
        <f t="shared" si="10"/>
        <v>insert into noskrien_reit (dalibnieks, rez,skriesim_db,sacensibas) values ('Kalējs Mārtiņš',8262,'','Talsu pauguraines Stirnu buks – 19 km/Buks ');</v>
      </c>
    </row>
    <row r="146" spans="1:16" x14ac:dyDescent="0.2">
      <c r="A146" s="10" t="s">
        <v>32685</v>
      </c>
      <c r="B146" t="s">
        <v>171</v>
      </c>
      <c r="C146" t="s">
        <v>859</v>
      </c>
      <c r="D146">
        <v>1030</v>
      </c>
      <c r="E146" t="s">
        <v>1000</v>
      </c>
      <c r="G146" t="s">
        <v>860</v>
      </c>
      <c r="H146" s="9">
        <v>9.5787037037037046E-2</v>
      </c>
      <c r="I146" s="9" t="s">
        <v>32485</v>
      </c>
      <c r="J146">
        <v>2</v>
      </c>
      <c r="K146">
        <v>17</v>
      </c>
      <c r="L146">
        <v>56</v>
      </c>
      <c r="M146" s="5">
        <f t="shared" si="8"/>
        <v>8276</v>
      </c>
      <c r="N146" s="5">
        <f t="shared" si="9"/>
        <v>596.78588690188496</v>
      </c>
      <c r="O146" s="5" t="str">
        <f t="shared" si="11"/>
        <v/>
      </c>
      <c r="P146" s="43" t="str">
        <f t="shared" si="10"/>
        <v>insert into noskrien_reit (dalibnieks, rez,skriesim_db,sacensibas) values ('Rinkevics Andis',8276,'','Talsu pauguraines Stirnu buks – 19 km/Buks ');</v>
      </c>
    </row>
    <row r="147" spans="1:16" x14ac:dyDescent="0.2">
      <c r="A147" s="10" t="s">
        <v>32686</v>
      </c>
      <c r="B147" t="s">
        <v>10531</v>
      </c>
      <c r="C147" t="s">
        <v>32397</v>
      </c>
      <c r="D147">
        <v>1129</v>
      </c>
      <c r="E147" t="s">
        <v>1030</v>
      </c>
      <c r="G147" t="s">
        <v>245</v>
      </c>
      <c r="H147" s="9">
        <v>9.5856481481481473E-2</v>
      </c>
      <c r="I147" s="9" t="s">
        <v>16355</v>
      </c>
      <c r="J147">
        <v>2</v>
      </c>
      <c r="K147">
        <v>18</v>
      </c>
      <c r="L147">
        <v>2</v>
      </c>
      <c r="M147" s="5">
        <f t="shared" si="8"/>
        <v>8282</v>
      </c>
      <c r="N147" s="5">
        <f t="shared" si="9"/>
        <v>596.35353779280365</v>
      </c>
      <c r="O147" s="5" t="str">
        <f t="shared" si="11"/>
        <v/>
      </c>
      <c r="P147" s="43" t="str">
        <f t="shared" si="10"/>
        <v>insert into noskrien_reit (dalibnieks, rez,skriesim_db,sacensibas) values ('Veinberga Katrīna',8282,'','Talsu pauguraines Stirnu buks – 19 km/Buks ');</v>
      </c>
    </row>
    <row r="148" spans="1:16" x14ac:dyDescent="0.2">
      <c r="A148" s="10" t="s">
        <v>32687</v>
      </c>
      <c r="B148" t="s">
        <v>7837</v>
      </c>
      <c r="C148" t="s">
        <v>8621</v>
      </c>
      <c r="D148">
        <v>1247</v>
      </c>
      <c r="E148" t="s">
        <v>1024</v>
      </c>
      <c r="G148" t="s">
        <v>245</v>
      </c>
      <c r="H148" s="9">
        <v>9.6134259259259267E-2</v>
      </c>
      <c r="I148" s="9" t="s">
        <v>32486</v>
      </c>
      <c r="J148">
        <v>2</v>
      </c>
      <c r="K148">
        <v>18</v>
      </c>
      <c r="L148">
        <v>26</v>
      </c>
      <c r="M148" s="5">
        <f t="shared" si="8"/>
        <v>8306</v>
      </c>
      <c r="N148" s="5">
        <f t="shared" si="9"/>
        <v>594.63038767156274</v>
      </c>
      <c r="O148" s="5" t="str">
        <f t="shared" si="11"/>
        <v/>
      </c>
      <c r="P148" s="43" t="str">
        <f t="shared" si="10"/>
        <v>insert into noskrien_reit (dalibnieks, rez,skriesim_db,sacensibas) values ('Gritāne Agita',8306,'','Talsu pauguraines Stirnu buks – 19 km/Buks ');</v>
      </c>
    </row>
    <row r="149" spans="1:16" x14ac:dyDescent="0.2">
      <c r="A149" s="10" t="s">
        <v>32688</v>
      </c>
      <c r="B149" t="s">
        <v>898</v>
      </c>
      <c r="C149" t="s">
        <v>9351</v>
      </c>
      <c r="D149">
        <v>1225</v>
      </c>
      <c r="E149" t="s">
        <v>1013</v>
      </c>
      <c r="G149" t="s">
        <v>245</v>
      </c>
      <c r="H149" s="9">
        <v>9.6203703703703694E-2</v>
      </c>
      <c r="I149" s="9" t="s">
        <v>32028</v>
      </c>
      <c r="J149">
        <v>2</v>
      </c>
      <c r="K149">
        <v>18</v>
      </c>
      <c r="L149">
        <v>32</v>
      </c>
      <c r="M149" s="5">
        <f t="shared" si="8"/>
        <v>8312</v>
      </c>
      <c r="N149" s="5">
        <f t="shared" si="9"/>
        <v>594.20115495668915</v>
      </c>
      <c r="O149" s="5" t="str">
        <f t="shared" si="11"/>
        <v/>
      </c>
      <c r="P149" s="43" t="str">
        <f t="shared" si="10"/>
        <v>insert into noskrien_reit (dalibnieks, rez,skriesim_db,sacensibas) values ('Roģe Laila',8312,'','Talsu pauguraines Stirnu buks – 19 km/Buks ');</v>
      </c>
    </row>
    <row r="150" spans="1:16" x14ac:dyDescent="0.2">
      <c r="A150" s="10" t="s">
        <v>32689</v>
      </c>
      <c r="B150" t="s">
        <v>46</v>
      </c>
      <c r="C150" t="s">
        <v>899</v>
      </c>
      <c r="D150">
        <v>1104</v>
      </c>
      <c r="E150" t="s">
        <v>1000</v>
      </c>
      <c r="F150" t="s">
        <v>32398</v>
      </c>
      <c r="G150" t="s">
        <v>275</v>
      </c>
      <c r="H150" s="9">
        <v>9.6539351851851848E-2</v>
      </c>
      <c r="I150" s="9" t="s">
        <v>32487</v>
      </c>
      <c r="J150">
        <v>2</v>
      </c>
      <c r="K150">
        <v>19</v>
      </c>
      <c r="L150">
        <v>1</v>
      </c>
      <c r="M150" s="5">
        <f t="shared" si="8"/>
        <v>8341</v>
      </c>
      <c r="N150" s="5">
        <f t="shared" si="9"/>
        <v>592.13523558326347</v>
      </c>
      <c r="O150" s="5" t="str">
        <f t="shared" si="11"/>
        <v/>
      </c>
      <c r="P150" s="43" t="str">
        <f t="shared" si="10"/>
        <v>insert into noskrien_reit (dalibnieks, rez,skriesim_db,sacensibas) values ('Spirģis Jānis',8341,'','Talsu pauguraines Stirnu buks – 19 km/Buks ');</v>
      </c>
    </row>
    <row r="151" spans="1:16" x14ac:dyDescent="0.2">
      <c r="A151" s="10" t="s">
        <v>32690</v>
      </c>
      <c r="B151" t="s">
        <v>900</v>
      </c>
      <c r="C151" t="s">
        <v>8815</v>
      </c>
      <c r="D151">
        <v>1183</v>
      </c>
      <c r="E151" t="s">
        <v>1013</v>
      </c>
      <c r="F151" t="s">
        <v>1058</v>
      </c>
      <c r="G151" t="s">
        <v>245</v>
      </c>
      <c r="H151" s="9">
        <v>9.6550925925925915E-2</v>
      </c>
      <c r="I151" s="9" t="s">
        <v>32488</v>
      </c>
      <c r="J151">
        <v>2</v>
      </c>
      <c r="K151">
        <v>19</v>
      </c>
      <c r="L151">
        <v>2</v>
      </c>
      <c r="M151" s="5">
        <f t="shared" si="8"/>
        <v>8342</v>
      </c>
      <c r="N151" s="5">
        <f t="shared" si="9"/>
        <v>592.06425317669618</v>
      </c>
      <c r="O151" s="5" t="str">
        <f t="shared" si="11"/>
        <v/>
      </c>
      <c r="P151" s="43" t="str">
        <f t="shared" si="10"/>
        <v>insert into noskrien_reit (dalibnieks, rez,skriesim_db,sacensibas) values ('Sekace Kristīne',8342,'','Talsu pauguraines Stirnu buks – 19 km/Buks ');</v>
      </c>
    </row>
    <row r="152" spans="1:16" x14ac:dyDescent="0.2">
      <c r="A152" s="10" t="s">
        <v>32691</v>
      </c>
      <c r="B152" t="s">
        <v>24</v>
      </c>
      <c r="C152" t="s">
        <v>2296</v>
      </c>
      <c r="D152">
        <v>1093</v>
      </c>
      <c r="E152" t="s">
        <v>1000</v>
      </c>
      <c r="F152" t="s">
        <v>31052</v>
      </c>
      <c r="G152" t="s">
        <v>245</v>
      </c>
      <c r="H152" s="9">
        <v>9.706018518518518E-2</v>
      </c>
      <c r="I152" s="9" t="s">
        <v>32489</v>
      </c>
      <c r="J152">
        <v>2</v>
      </c>
      <c r="K152">
        <v>19</v>
      </c>
      <c r="L152">
        <v>46</v>
      </c>
      <c r="M152" s="5">
        <f t="shared" si="8"/>
        <v>8386</v>
      </c>
      <c r="N152" s="5">
        <f t="shared" si="9"/>
        <v>588.95778678750298</v>
      </c>
      <c r="O152" s="5" t="str">
        <f t="shared" si="11"/>
        <v/>
      </c>
      <c r="P152" s="43" t="str">
        <f t="shared" si="10"/>
        <v>insert into noskrien_reit (dalibnieks, rez,skriesim_db,sacensibas) values ('Ancāns Artūrs',8386,'','Talsu pauguraines Stirnu buks – 19 km/Buks ');</v>
      </c>
    </row>
    <row r="153" spans="1:16" x14ac:dyDescent="0.2">
      <c r="A153" s="10" t="s">
        <v>32692</v>
      </c>
      <c r="B153" t="s">
        <v>9638</v>
      </c>
      <c r="C153" t="s">
        <v>31874</v>
      </c>
      <c r="D153">
        <v>1059</v>
      </c>
      <c r="E153" t="s">
        <v>1000</v>
      </c>
      <c r="F153" t="s">
        <v>32399</v>
      </c>
      <c r="G153" t="s">
        <v>253</v>
      </c>
      <c r="H153" s="9">
        <v>9.7268518518518518E-2</v>
      </c>
      <c r="I153" s="9" t="s">
        <v>32490</v>
      </c>
      <c r="J153">
        <v>2</v>
      </c>
      <c r="K153">
        <v>20</v>
      </c>
      <c r="L153">
        <v>4</v>
      </c>
      <c r="M153" s="5">
        <f t="shared" si="8"/>
        <v>8404</v>
      </c>
      <c r="N153" s="5">
        <f t="shared" si="9"/>
        <v>587.69633507853405</v>
      </c>
      <c r="O153" s="5" t="str">
        <f t="shared" si="11"/>
        <v/>
      </c>
      <c r="P153" s="43" t="str">
        <f t="shared" si="10"/>
        <v>insert into noskrien_reit (dalibnieks, rez,skriesim_db,sacensibas) values ('Madrēvičs Sandijs',8404,'','Talsu pauguraines Stirnu buks – 19 km/Buks ');</v>
      </c>
    </row>
    <row r="154" spans="1:16" x14ac:dyDescent="0.2">
      <c r="A154" s="10" t="s">
        <v>32693</v>
      </c>
      <c r="B154" t="s">
        <v>666</v>
      </c>
      <c r="C154" t="s">
        <v>31898</v>
      </c>
      <c r="D154">
        <v>1091</v>
      </c>
      <c r="E154" t="s">
        <v>1030</v>
      </c>
      <c r="G154" t="s">
        <v>239</v>
      </c>
      <c r="H154" s="9">
        <v>9.7337962962962973E-2</v>
      </c>
      <c r="I154" s="9" t="s">
        <v>32491</v>
      </c>
      <c r="J154">
        <v>2</v>
      </c>
      <c r="K154">
        <v>20</v>
      </c>
      <c r="L154">
        <v>10</v>
      </c>
      <c r="M154" s="5">
        <f t="shared" si="8"/>
        <v>8410</v>
      </c>
      <c r="N154" s="5">
        <f t="shared" si="9"/>
        <v>587.27705112960757</v>
      </c>
      <c r="O154" s="5" t="str">
        <f t="shared" si="11"/>
        <v/>
      </c>
      <c r="P154" s="43" t="str">
        <f t="shared" si="10"/>
        <v>insert into noskrien_reit (dalibnieks, rez,skriesim_db,sacensibas) values ('Birģele Santa',8410,'','Talsu pauguraines Stirnu buks – 19 km/Buks ');</v>
      </c>
    </row>
    <row r="155" spans="1:16" x14ac:dyDescent="0.2">
      <c r="A155" s="10" t="s">
        <v>32694</v>
      </c>
      <c r="B155" t="s">
        <v>24</v>
      </c>
      <c r="C155" t="s">
        <v>2303</v>
      </c>
      <c r="D155">
        <v>1092</v>
      </c>
      <c r="E155" t="s">
        <v>1000</v>
      </c>
      <c r="F155" t="s">
        <v>31052</v>
      </c>
      <c r="G155" t="s">
        <v>245</v>
      </c>
      <c r="H155" s="9">
        <v>9.734953703703704E-2</v>
      </c>
      <c r="I155" s="9" t="s">
        <v>32492</v>
      </c>
      <c r="J155">
        <v>2</v>
      </c>
      <c r="K155">
        <v>20</v>
      </c>
      <c r="L155">
        <v>11</v>
      </c>
      <c r="M155" s="5">
        <f t="shared" si="8"/>
        <v>8411</v>
      </c>
      <c r="N155" s="5">
        <f t="shared" si="9"/>
        <v>587.20722862917603</v>
      </c>
      <c r="O155" s="5" t="str">
        <f t="shared" si="11"/>
        <v/>
      </c>
      <c r="P155" s="43" t="str">
        <f t="shared" si="10"/>
        <v>insert into noskrien_reit (dalibnieks, rez,skriesim_db,sacensibas) values ('Miksons Artūrs',8411,'','Talsu pauguraines Stirnu buks – 19 km/Buks ');</v>
      </c>
    </row>
    <row r="156" spans="1:16" x14ac:dyDescent="0.2">
      <c r="A156" s="10" t="s">
        <v>32695</v>
      </c>
      <c r="B156" t="s">
        <v>41</v>
      </c>
      <c r="C156" t="s">
        <v>930</v>
      </c>
      <c r="D156">
        <v>1213</v>
      </c>
      <c r="E156" t="s">
        <v>1013</v>
      </c>
      <c r="G156" t="s">
        <v>931</v>
      </c>
      <c r="H156" s="9">
        <v>9.7384259259259254E-2</v>
      </c>
      <c r="I156" s="9" t="s">
        <v>32493</v>
      </c>
      <c r="J156">
        <v>2</v>
      </c>
      <c r="K156">
        <v>20</v>
      </c>
      <c r="L156">
        <v>14</v>
      </c>
      <c r="M156" s="5">
        <f t="shared" si="8"/>
        <v>8414</v>
      </c>
      <c r="N156" s="5">
        <f t="shared" si="9"/>
        <v>586.9978607083433</v>
      </c>
      <c r="O156" s="5" t="str">
        <f t="shared" si="11"/>
        <v/>
      </c>
      <c r="P156" s="43" t="str">
        <f t="shared" si="10"/>
        <v>insert into noskrien_reit (dalibnieks, rez,skriesim_db,sacensibas) values ('Grahovska Vita',8414,'','Talsu pauguraines Stirnu buks – 19 km/Buks ');</v>
      </c>
    </row>
    <row r="157" spans="1:16" x14ac:dyDescent="0.2">
      <c r="A157" s="10" t="s">
        <v>32696</v>
      </c>
      <c r="B157" t="s">
        <v>671</v>
      </c>
      <c r="C157" t="s">
        <v>5332</v>
      </c>
      <c r="D157">
        <v>1022</v>
      </c>
      <c r="E157" t="s">
        <v>1005</v>
      </c>
      <c r="F157" t="s">
        <v>32400</v>
      </c>
      <c r="G157" t="s">
        <v>456</v>
      </c>
      <c r="H157" s="9">
        <v>9.7418981481481481E-2</v>
      </c>
      <c r="I157" s="9" t="s">
        <v>32494</v>
      </c>
      <c r="J157">
        <v>2</v>
      </c>
      <c r="K157">
        <v>20</v>
      </c>
      <c r="L157">
        <v>17</v>
      </c>
      <c r="M157" s="5">
        <f t="shared" si="8"/>
        <v>8417</v>
      </c>
      <c r="N157" s="5">
        <f t="shared" si="9"/>
        <v>586.78864203397882</v>
      </c>
      <c r="O157" s="5" t="str">
        <f t="shared" si="11"/>
        <v/>
      </c>
      <c r="P157" s="43" t="str">
        <f t="shared" si="10"/>
        <v>insert into noskrien_reit (dalibnieks, rez,skriesim_db,sacensibas) values ('Zeltiņš Rinalds',8417,'','Talsu pauguraines Stirnu buks – 19 km/Buks ');</v>
      </c>
    </row>
    <row r="158" spans="1:16" x14ac:dyDescent="0.2">
      <c r="A158" s="10" t="s">
        <v>32697</v>
      </c>
      <c r="B158" t="s">
        <v>159</v>
      </c>
      <c r="C158" t="s">
        <v>1501</v>
      </c>
      <c r="D158">
        <v>1251</v>
      </c>
      <c r="E158" t="s">
        <v>1005</v>
      </c>
      <c r="F158" t="s">
        <v>32401</v>
      </c>
      <c r="G158" t="s">
        <v>245</v>
      </c>
      <c r="H158" s="9">
        <v>9.7754629629629622E-2</v>
      </c>
      <c r="I158" s="9" t="s">
        <v>32034</v>
      </c>
      <c r="J158">
        <v>2</v>
      </c>
      <c r="K158">
        <v>20</v>
      </c>
      <c r="L158">
        <v>46</v>
      </c>
      <c r="M158" s="5">
        <f t="shared" si="8"/>
        <v>8446</v>
      </c>
      <c r="N158" s="5">
        <f t="shared" si="9"/>
        <v>584.77385744731237</v>
      </c>
      <c r="O158" s="5" t="str">
        <f t="shared" si="11"/>
        <v/>
      </c>
      <c r="P158" s="43" t="str">
        <f t="shared" si="10"/>
        <v>insert into noskrien_reit (dalibnieks, rez,skriesim_db,sacensibas) values ('Lipskis Imants',8446,'','Talsu pauguraines Stirnu buks – 19 km/Buks ');</v>
      </c>
    </row>
    <row r="159" spans="1:16" x14ac:dyDescent="0.2">
      <c r="A159" s="10" t="s">
        <v>32698</v>
      </c>
      <c r="B159" t="s">
        <v>777</v>
      </c>
      <c r="C159" t="s">
        <v>11078</v>
      </c>
      <c r="D159">
        <v>1228</v>
      </c>
      <c r="E159" t="s">
        <v>1013</v>
      </c>
      <c r="F159" s="5" t="s">
        <v>244</v>
      </c>
      <c r="G159" t="s">
        <v>245</v>
      </c>
      <c r="H159" s="9">
        <v>9.7974537037037027E-2</v>
      </c>
      <c r="I159" s="9" t="s">
        <v>32495</v>
      </c>
      <c r="J159">
        <v>2</v>
      </c>
      <c r="K159">
        <v>21</v>
      </c>
      <c r="L159">
        <v>5</v>
      </c>
      <c r="M159" s="5">
        <f t="shared" si="8"/>
        <v>8465</v>
      </c>
      <c r="N159" s="5">
        <f t="shared" si="9"/>
        <v>583.46131128174841</v>
      </c>
      <c r="O159" s="5" t="str">
        <f t="shared" si="11"/>
        <v>y</v>
      </c>
      <c r="P159" s="43" t="str">
        <f t="shared" si="10"/>
        <v>insert into noskrien_reit (dalibnieks, rez,skriesim_db,sacensibas) values ('Zamarina Zane',8465,'y','Talsu pauguraines Stirnu buks – 19 km/Buks ');</v>
      </c>
    </row>
    <row r="160" spans="1:16" x14ac:dyDescent="0.2">
      <c r="A160" s="10" t="s">
        <v>32699</v>
      </c>
      <c r="B160" t="s">
        <v>10</v>
      </c>
      <c r="C160" t="s">
        <v>105</v>
      </c>
      <c r="D160">
        <v>1189</v>
      </c>
      <c r="E160" t="s">
        <v>1013</v>
      </c>
      <c r="G160" t="s">
        <v>284</v>
      </c>
      <c r="H160" s="9">
        <v>9.8020833333333335E-2</v>
      </c>
      <c r="I160" s="9" t="s">
        <v>32496</v>
      </c>
      <c r="J160">
        <v>2</v>
      </c>
      <c r="K160">
        <v>21</v>
      </c>
      <c r="L160">
        <v>9</v>
      </c>
      <c r="M160" s="5">
        <f t="shared" si="8"/>
        <v>8469</v>
      </c>
      <c r="N160" s="5">
        <f t="shared" si="9"/>
        <v>583.18573621442908</v>
      </c>
      <c r="O160" s="5" t="str">
        <f t="shared" si="11"/>
        <v/>
      </c>
      <c r="P160" s="43" t="str">
        <f t="shared" si="10"/>
        <v>insert into noskrien_reit (dalibnieks, rez,skriesim_db,sacensibas) values ('Ūsele Dace',8469,'','Talsu pauguraines Stirnu buks – 19 km/Buks ');</v>
      </c>
    </row>
    <row r="161" spans="1:16" x14ac:dyDescent="0.2">
      <c r="A161" s="10" t="s">
        <v>32700</v>
      </c>
      <c r="B161" t="s">
        <v>109</v>
      </c>
      <c r="C161" t="s">
        <v>1444</v>
      </c>
      <c r="D161">
        <v>1055</v>
      </c>
      <c r="E161" t="s">
        <v>1000</v>
      </c>
      <c r="F161" t="s">
        <v>1048</v>
      </c>
      <c r="G161" t="s">
        <v>245</v>
      </c>
      <c r="H161" s="9">
        <v>9.8275462962962967E-2</v>
      </c>
      <c r="I161" s="9" t="s">
        <v>32497</v>
      </c>
      <c r="J161">
        <v>2</v>
      </c>
      <c r="K161">
        <v>21</v>
      </c>
      <c r="L161">
        <v>31</v>
      </c>
      <c r="M161" s="5">
        <f t="shared" si="8"/>
        <v>8491</v>
      </c>
      <c r="N161" s="5">
        <f t="shared" si="9"/>
        <v>581.67471440348606</v>
      </c>
      <c r="O161" s="5" t="str">
        <f t="shared" si="11"/>
        <v/>
      </c>
      <c r="P161" s="43" t="str">
        <f t="shared" si="10"/>
        <v>insert into noskrien_reit (dalibnieks, rez,skriesim_db,sacensibas) values ('Arbidāns Didzis',8491,'','Talsu pauguraines Stirnu buks – 19 km/Buks ');</v>
      </c>
    </row>
    <row r="162" spans="1:16" x14ac:dyDescent="0.2">
      <c r="A162" s="10" t="s">
        <v>32701</v>
      </c>
      <c r="B162" t="s">
        <v>314</v>
      </c>
      <c r="C162" t="s">
        <v>346</v>
      </c>
      <c r="D162">
        <v>1043</v>
      </c>
      <c r="E162" t="s">
        <v>1000</v>
      </c>
      <c r="G162" t="s">
        <v>275</v>
      </c>
      <c r="H162" s="9">
        <v>9.9074074074074078E-2</v>
      </c>
      <c r="I162" s="9" t="s">
        <v>32498</v>
      </c>
      <c r="J162">
        <v>2</v>
      </c>
      <c r="K162">
        <v>22</v>
      </c>
      <c r="L162">
        <v>40</v>
      </c>
      <c r="M162" s="5">
        <f t="shared" si="8"/>
        <v>8560</v>
      </c>
      <c r="N162" s="5">
        <f t="shared" si="9"/>
        <v>576.98598130841117</v>
      </c>
      <c r="O162" s="5" t="str">
        <f t="shared" si="11"/>
        <v/>
      </c>
      <c r="P162" s="43" t="str">
        <f t="shared" si="10"/>
        <v>insert into noskrien_reit (dalibnieks, rez,skriesim_db,sacensibas) values ('Bērziņš Mareks',8560,'','Talsu pauguraines Stirnu buks – 19 km/Buks ');</v>
      </c>
    </row>
    <row r="163" spans="1:16" x14ac:dyDescent="0.2">
      <c r="A163" s="10" t="s">
        <v>32702</v>
      </c>
      <c r="B163" t="s">
        <v>6876</v>
      </c>
      <c r="C163" t="s">
        <v>32402</v>
      </c>
      <c r="D163">
        <v>1042</v>
      </c>
      <c r="E163" t="s">
        <v>1016</v>
      </c>
      <c r="G163" t="s">
        <v>302</v>
      </c>
      <c r="H163" s="9">
        <v>9.9270833333333322E-2</v>
      </c>
      <c r="I163" s="9" t="s">
        <v>32499</v>
      </c>
      <c r="J163">
        <v>2</v>
      </c>
      <c r="K163">
        <v>22</v>
      </c>
      <c r="L163">
        <v>57</v>
      </c>
      <c r="M163" s="5">
        <f t="shared" si="8"/>
        <v>8577</v>
      </c>
      <c r="N163" s="5">
        <f t="shared" si="9"/>
        <v>575.8423691267343</v>
      </c>
      <c r="O163" s="5" t="str">
        <f t="shared" si="11"/>
        <v/>
      </c>
      <c r="P163" s="43" t="str">
        <f t="shared" si="10"/>
        <v>insert into noskrien_reit (dalibnieks, rez,skriesim_db,sacensibas) values ('Siņicins Inārs',8577,'','Talsu pauguraines Stirnu buks – 19 km/Buks ');</v>
      </c>
    </row>
    <row r="164" spans="1:16" x14ac:dyDescent="0.2">
      <c r="A164" s="10" t="s">
        <v>32703</v>
      </c>
      <c r="B164" t="s">
        <v>1099</v>
      </c>
      <c r="C164" t="s">
        <v>1482</v>
      </c>
      <c r="D164">
        <v>1203</v>
      </c>
      <c r="E164" t="s">
        <v>1024</v>
      </c>
      <c r="F164" s="5" t="s">
        <v>244</v>
      </c>
      <c r="G164" t="s">
        <v>245</v>
      </c>
      <c r="H164" s="9">
        <v>9.9270833333333322E-2</v>
      </c>
      <c r="I164" s="9" t="s">
        <v>32499</v>
      </c>
      <c r="J164">
        <v>2</v>
      </c>
      <c r="K164">
        <v>22</v>
      </c>
      <c r="L164">
        <v>57</v>
      </c>
      <c r="M164" s="5">
        <f t="shared" si="8"/>
        <v>8577</v>
      </c>
      <c r="N164" s="5">
        <f t="shared" si="9"/>
        <v>575.8423691267343</v>
      </c>
      <c r="O164" s="5" t="str">
        <f t="shared" si="11"/>
        <v>y</v>
      </c>
      <c r="P164" s="43" t="str">
        <f t="shared" si="10"/>
        <v>insert into noskrien_reit (dalibnieks, rez,skriesim_db,sacensibas) values ('Ozoliņa Elita',8577,'y','Talsu pauguraines Stirnu buks – 19 km/Buks ');</v>
      </c>
    </row>
    <row r="165" spans="1:16" x14ac:dyDescent="0.2">
      <c r="A165" s="10" t="s">
        <v>32704</v>
      </c>
      <c r="B165" t="s">
        <v>39</v>
      </c>
      <c r="C165" t="s">
        <v>57</v>
      </c>
      <c r="D165">
        <v>1171</v>
      </c>
      <c r="E165" t="s">
        <v>1000</v>
      </c>
      <c r="G165" t="s">
        <v>669</v>
      </c>
      <c r="H165" s="9">
        <v>9.9328703703703711E-2</v>
      </c>
      <c r="I165" s="9" t="s">
        <v>32500</v>
      </c>
      <c r="J165">
        <v>2</v>
      </c>
      <c r="K165">
        <v>23</v>
      </c>
      <c r="L165">
        <v>2</v>
      </c>
      <c r="M165" s="5">
        <f t="shared" si="8"/>
        <v>8582</v>
      </c>
      <c r="N165" s="5">
        <f t="shared" si="9"/>
        <v>575.50687485434628</v>
      </c>
      <c r="O165" s="5" t="str">
        <f t="shared" si="11"/>
        <v/>
      </c>
      <c r="P165" s="43" t="str">
        <f t="shared" si="10"/>
        <v>insert into noskrien_reit (dalibnieks, rez,skriesim_db,sacensibas) values ('Puriņš Mārtiņš',8582,'','Talsu pauguraines Stirnu buks – 19 km/Buks ');</v>
      </c>
    </row>
    <row r="166" spans="1:16" x14ac:dyDescent="0.2">
      <c r="A166" s="10" t="s">
        <v>32705</v>
      </c>
      <c r="B166" t="s">
        <v>142</v>
      </c>
      <c r="C166" t="s">
        <v>2440</v>
      </c>
      <c r="D166">
        <v>1207</v>
      </c>
      <c r="E166" t="s">
        <v>1013</v>
      </c>
      <c r="F166" t="s">
        <v>1080</v>
      </c>
      <c r="G166" t="s">
        <v>245</v>
      </c>
      <c r="H166" s="9">
        <v>9.9456018518518527E-2</v>
      </c>
      <c r="I166" s="9" t="s">
        <v>32501</v>
      </c>
      <c r="J166">
        <v>2</v>
      </c>
      <c r="K166">
        <v>23</v>
      </c>
      <c r="L166">
        <v>13</v>
      </c>
      <c r="M166" s="5">
        <f t="shared" si="8"/>
        <v>8593</v>
      </c>
      <c r="N166" s="5">
        <f t="shared" si="9"/>
        <v>574.77016175957169</v>
      </c>
      <c r="O166" s="5" t="str">
        <f t="shared" si="11"/>
        <v/>
      </c>
      <c r="P166" s="43" t="str">
        <f t="shared" si="10"/>
        <v>insert into noskrien_reit (dalibnieks, rez,skriesim_db,sacensibas) values ('Caune Agnese',8593,'','Talsu pauguraines Stirnu buks – 19 km/Buks ');</v>
      </c>
    </row>
    <row r="167" spans="1:16" x14ac:dyDescent="0.2">
      <c r="A167" s="10" t="s">
        <v>32706</v>
      </c>
      <c r="B167" t="s">
        <v>142</v>
      </c>
      <c r="C167" t="s">
        <v>10426</v>
      </c>
      <c r="D167">
        <v>1253</v>
      </c>
      <c r="E167" t="s">
        <v>1013</v>
      </c>
      <c r="F167" t="s">
        <v>32403</v>
      </c>
      <c r="G167" t="s">
        <v>245</v>
      </c>
      <c r="H167" s="9">
        <v>9.9710648148148159E-2</v>
      </c>
      <c r="I167" s="9" t="s">
        <v>32502</v>
      </c>
      <c r="J167">
        <v>2</v>
      </c>
      <c r="K167">
        <v>23</v>
      </c>
      <c r="L167">
        <v>35</v>
      </c>
      <c r="M167" s="5">
        <f t="shared" si="8"/>
        <v>8615</v>
      </c>
      <c r="N167" s="5">
        <f t="shared" si="9"/>
        <v>573.30237957051656</v>
      </c>
      <c r="O167" s="5" t="str">
        <f t="shared" si="11"/>
        <v/>
      </c>
      <c r="P167" s="43" t="str">
        <f t="shared" si="10"/>
        <v>insert into noskrien_reit (dalibnieks, rez,skriesim_db,sacensibas) values ('Fogele Agnese',8615,'','Talsu pauguraines Stirnu buks – 19 km/Buks ');</v>
      </c>
    </row>
    <row r="168" spans="1:16" x14ac:dyDescent="0.2">
      <c r="A168" s="10" t="s">
        <v>32707</v>
      </c>
      <c r="B168" t="s">
        <v>404</v>
      </c>
      <c r="C168" t="s">
        <v>2526</v>
      </c>
      <c r="D168">
        <v>1174</v>
      </c>
      <c r="E168" t="s">
        <v>1005</v>
      </c>
      <c r="F168" s="5" t="s">
        <v>244</v>
      </c>
      <c r="G168" t="s">
        <v>456</v>
      </c>
      <c r="H168" s="9">
        <v>0.10023148148148148</v>
      </c>
      <c r="I168" s="9" t="s">
        <v>32503</v>
      </c>
      <c r="J168">
        <v>2</v>
      </c>
      <c r="K168">
        <v>24</v>
      </c>
      <c r="L168">
        <v>20</v>
      </c>
      <c r="M168" s="5">
        <f t="shared" si="8"/>
        <v>8660</v>
      </c>
      <c r="N168" s="5">
        <f t="shared" si="9"/>
        <v>570.32332563510386</v>
      </c>
      <c r="O168" s="5" t="str">
        <f t="shared" si="11"/>
        <v>y</v>
      </c>
      <c r="P168" s="43" t="str">
        <f t="shared" si="10"/>
        <v>insert into noskrien_reit (dalibnieks, rez,skriesim_db,sacensibas) values ('Rocēns Juris',8660,'y','Talsu pauguraines Stirnu buks – 19 km/Buks ');</v>
      </c>
    </row>
    <row r="169" spans="1:16" x14ac:dyDescent="0.2">
      <c r="A169" s="10" t="s">
        <v>32708</v>
      </c>
      <c r="B169" t="s">
        <v>142</v>
      </c>
      <c r="C169" t="s">
        <v>9932</v>
      </c>
      <c r="D169">
        <v>1073</v>
      </c>
      <c r="E169" t="s">
        <v>1013</v>
      </c>
      <c r="G169" t="s">
        <v>245</v>
      </c>
      <c r="H169" s="9">
        <v>0.10030092592592593</v>
      </c>
      <c r="I169" s="9" t="s">
        <v>32504</v>
      </c>
      <c r="J169">
        <v>2</v>
      </c>
      <c r="K169">
        <v>24</v>
      </c>
      <c r="L169">
        <v>26</v>
      </c>
      <c r="M169" s="5">
        <f t="shared" si="8"/>
        <v>8666</v>
      </c>
      <c r="N169" s="5">
        <f t="shared" si="9"/>
        <v>569.92845603507953</v>
      </c>
      <c r="O169" s="5" t="str">
        <f t="shared" si="11"/>
        <v/>
      </c>
      <c r="P169" s="43" t="str">
        <f t="shared" si="10"/>
        <v>insert into noskrien_reit (dalibnieks, rez,skriesim_db,sacensibas) values ('Paulsone Agnese',8666,'','Talsu pauguraines Stirnu buks – 19 km/Buks ');</v>
      </c>
    </row>
    <row r="170" spans="1:16" x14ac:dyDescent="0.2">
      <c r="A170" s="10" t="s">
        <v>32709</v>
      </c>
      <c r="B170" t="s">
        <v>1542</v>
      </c>
      <c r="C170" t="s">
        <v>14259</v>
      </c>
      <c r="D170">
        <v>1179</v>
      </c>
      <c r="E170" t="s">
        <v>1013</v>
      </c>
      <c r="G170" t="s">
        <v>300</v>
      </c>
      <c r="H170" s="9">
        <v>0.10033564814814815</v>
      </c>
      <c r="I170" s="9" t="s">
        <v>16363</v>
      </c>
      <c r="J170">
        <v>2</v>
      </c>
      <c r="K170">
        <v>24</v>
      </c>
      <c r="L170">
        <v>29</v>
      </c>
      <c r="M170" s="5">
        <f t="shared" si="8"/>
        <v>8669</v>
      </c>
      <c r="N170" s="5">
        <f t="shared" si="9"/>
        <v>569.73122620832851</v>
      </c>
      <c r="O170" s="5" t="str">
        <f t="shared" si="11"/>
        <v/>
      </c>
      <c r="P170" s="43" t="str">
        <f t="shared" si="10"/>
        <v>insert into noskrien_reit (dalibnieks, rez,skriesim_db,sacensibas) values ('Lākute Māra',8669,'','Talsu pauguraines Stirnu buks – 19 km/Buks ');</v>
      </c>
    </row>
    <row r="171" spans="1:16" x14ac:dyDescent="0.2">
      <c r="A171" s="10" t="s">
        <v>32710</v>
      </c>
      <c r="B171" t="s">
        <v>11487</v>
      </c>
      <c r="C171" t="s">
        <v>11064</v>
      </c>
      <c r="D171">
        <v>1014</v>
      </c>
      <c r="E171" t="s">
        <v>1024</v>
      </c>
      <c r="G171" t="s">
        <v>32404</v>
      </c>
      <c r="H171" s="9">
        <v>0.10052083333333334</v>
      </c>
      <c r="I171" s="9" t="s">
        <v>32505</v>
      </c>
      <c r="J171">
        <v>2</v>
      </c>
      <c r="K171">
        <v>24</v>
      </c>
      <c r="L171">
        <v>45</v>
      </c>
      <c r="M171" s="5">
        <f t="shared" si="8"/>
        <v>8685</v>
      </c>
      <c r="N171" s="5">
        <f t="shared" si="9"/>
        <v>568.68163500287847</v>
      </c>
      <c r="O171" s="5" t="str">
        <f t="shared" si="11"/>
        <v/>
      </c>
      <c r="P171" s="43" t="str">
        <f t="shared" si="10"/>
        <v>insert into noskrien_reit (dalibnieks, rez,skriesim_db,sacensibas) values ('Siliņa Ineta',8685,'','Talsu pauguraines Stirnu buks – 19 km/Buks ');</v>
      </c>
    </row>
    <row r="172" spans="1:16" x14ac:dyDescent="0.2">
      <c r="A172" s="10" t="s">
        <v>32711</v>
      </c>
      <c r="B172" t="s">
        <v>20</v>
      </c>
      <c r="C172" t="s">
        <v>883</v>
      </c>
      <c r="D172">
        <v>1200</v>
      </c>
      <c r="E172" t="s">
        <v>1013</v>
      </c>
      <c r="G172" t="s">
        <v>245</v>
      </c>
      <c r="H172" s="9">
        <v>0.10065972222222223</v>
      </c>
      <c r="I172" s="9" t="s">
        <v>32506</v>
      </c>
      <c r="J172">
        <v>2</v>
      </c>
      <c r="K172">
        <v>24</v>
      </c>
      <c r="L172">
        <v>57</v>
      </c>
      <c r="M172" s="5">
        <f t="shared" si="8"/>
        <v>8697</v>
      </c>
      <c r="N172" s="5">
        <f t="shared" si="9"/>
        <v>567.89697596872475</v>
      </c>
      <c r="O172" s="5" t="str">
        <f t="shared" si="11"/>
        <v/>
      </c>
      <c r="P172" s="43" t="str">
        <f t="shared" si="10"/>
        <v>insert into noskrien_reit (dalibnieks, rez,skriesim_db,sacensibas) values ('Korņenkova Līga',8697,'','Talsu pauguraines Stirnu buks – 19 km/Buks ');</v>
      </c>
    </row>
    <row r="173" spans="1:16" x14ac:dyDescent="0.2">
      <c r="A173" s="10" t="s">
        <v>32712</v>
      </c>
      <c r="B173" t="s">
        <v>9181</v>
      </c>
      <c r="C173" t="s">
        <v>14241</v>
      </c>
      <c r="D173">
        <v>1227</v>
      </c>
      <c r="E173" t="s">
        <v>1013</v>
      </c>
      <c r="G173" t="s">
        <v>245</v>
      </c>
      <c r="H173" s="9">
        <v>0.10097222222222223</v>
      </c>
      <c r="I173" s="9" t="s">
        <v>32507</v>
      </c>
      <c r="J173">
        <v>2</v>
      </c>
      <c r="K173">
        <v>25</v>
      </c>
      <c r="L173">
        <v>24</v>
      </c>
      <c r="M173" s="5">
        <f t="shared" si="8"/>
        <v>8724</v>
      </c>
      <c r="N173" s="5">
        <f t="shared" si="9"/>
        <v>566.13938560293445</v>
      </c>
      <c r="O173" s="5" t="str">
        <f t="shared" si="11"/>
        <v/>
      </c>
      <c r="P173" s="43" t="str">
        <f t="shared" si="10"/>
        <v>insert into noskrien_reit (dalibnieks, rez,skriesim_db,sacensibas) values ('Nudiena Rigonda',8724,'','Talsu pauguraines Stirnu buks – 19 km/Buks ');</v>
      </c>
    </row>
    <row r="174" spans="1:16" x14ac:dyDescent="0.2">
      <c r="A174" s="10" t="s">
        <v>32713</v>
      </c>
      <c r="B174" t="s">
        <v>197</v>
      </c>
      <c r="C174" t="s">
        <v>31896</v>
      </c>
      <c r="D174">
        <v>1041</v>
      </c>
      <c r="E174" t="s">
        <v>1013</v>
      </c>
      <c r="G174" t="s">
        <v>739</v>
      </c>
      <c r="H174" s="9">
        <v>0.10115740740740742</v>
      </c>
      <c r="I174" s="9" t="s">
        <v>32508</v>
      </c>
      <c r="J174">
        <v>2</v>
      </c>
      <c r="K174">
        <v>25</v>
      </c>
      <c r="L174">
        <v>40</v>
      </c>
      <c r="M174" s="5">
        <f t="shared" si="8"/>
        <v>8740</v>
      </c>
      <c r="N174" s="5">
        <f t="shared" si="9"/>
        <v>565.10297482837518</v>
      </c>
      <c r="O174" s="5" t="str">
        <f t="shared" si="11"/>
        <v/>
      </c>
      <c r="P174" s="43" t="str">
        <f t="shared" si="10"/>
        <v>insert into noskrien_reit (dalibnieks, rez,skriesim_db,sacensibas) values ('Tāle Ieva',8740,'','Talsu pauguraines Stirnu buks – 19 km/Buks ');</v>
      </c>
    </row>
    <row r="175" spans="1:16" x14ac:dyDescent="0.2">
      <c r="A175" s="10" t="s">
        <v>32714</v>
      </c>
      <c r="B175" t="s">
        <v>167</v>
      </c>
      <c r="C175" t="s">
        <v>32405</v>
      </c>
      <c r="D175">
        <v>1105</v>
      </c>
      <c r="E175" t="s">
        <v>1013</v>
      </c>
      <c r="G175" t="s">
        <v>245</v>
      </c>
      <c r="H175" s="9">
        <v>0.10130787037037037</v>
      </c>
      <c r="I175" s="9" t="s">
        <v>14459</v>
      </c>
      <c r="J175">
        <v>2</v>
      </c>
      <c r="K175">
        <v>25</v>
      </c>
      <c r="L175">
        <v>53</v>
      </c>
      <c r="M175" s="5">
        <f t="shared" si="8"/>
        <v>8753</v>
      </c>
      <c r="N175" s="5">
        <f t="shared" si="9"/>
        <v>564.26368102364904</v>
      </c>
      <c r="O175" s="5" t="str">
        <f t="shared" si="11"/>
        <v/>
      </c>
      <c r="P175" s="43" t="str">
        <f t="shared" si="10"/>
        <v>insert into noskrien_reit (dalibnieks, rez,skriesim_db,sacensibas) values ('Antonova Rita',8753,'','Talsu pauguraines Stirnu buks – 19 km/Buks ');</v>
      </c>
    </row>
    <row r="176" spans="1:16" x14ac:dyDescent="0.2">
      <c r="A176" s="10" t="s">
        <v>32715</v>
      </c>
      <c r="B176" t="s">
        <v>37</v>
      </c>
      <c r="C176" t="s">
        <v>32406</v>
      </c>
      <c r="D176">
        <v>1075</v>
      </c>
      <c r="E176" t="s">
        <v>1013</v>
      </c>
      <c r="F176" s="5" t="s">
        <v>244</v>
      </c>
      <c r="G176" t="s">
        <v>245</v>
      </c>
      <c r="H176" s="9">
        <v>0.10168981481481482</v>
      </c>
      <c r="I176" s="9" t="s">
        <v>32509</v>
      </c>
      <c r="J176">
        <v>2</v>
      </c>
      <c r="K176">
        <v>26</v>
      </c>
      <c r="L176">
        <v>26</v>
      </c>
      <c r="M176" s="5">
        <f t="shared" si="8"/>
        <v>8786</v>
      </c>
      <c r="N176" s="5">
        <f t="shared" si="9"/>
        <v>562.14432050990217</v>
      </c>
      <c r="O176" s="5" t="str">
        <f t="shared" si="11"/>
        <v>y</v>
      </c>
      <c r="P176" s="43" t="str">
        <f t="shared" si="10"/>
        <v>insert into noskrien_reit (dalibnieks, rez,skriesim_db,sacensibas) values ('Rone Linda',8786,'y','Talsu pauguraines Stirnu buks – 19 km/Buks ');</v>
      </c>
    </row>
    <row r="177" spans="1:16" x14ac:dyDescent="0.2">
      <c r="A177" s="10" t="s">
        <v>32716</v>
      </c>
      <c r="B177" t="s">
        <v>24</v>
      </c>
      <c r="C177" t="s">
        <v>12788</v>
      </c>
      <c r="D177">
        <v>1098</v>
      </c>
      <c r="E177" t="s">
        <v>1000</v>
      </c>
      <c r="G177" t="s">
        <v>245</v>
      </c>
      <c r="H177" s="9">
        <v>0.10172453703703704</v>
      </c>
      <c r="I177" s="9" t="s">
        <v>32510</v>
      </c>
      <c r="J177">
        <v>2</v>
      </c>
      <c r="K177">
        <v>26</v>
      </c>
      <c r="L177">
        <v>29</v>
      </c>
      <c r="M177" s="5">
        <f t="shared" si="8"/>
        <v>8789</v>
      </c>
      <c r="N177" s="5">
        <f t="shared" si="9"/>
        <v>561.95244055068838</v>
      </c>
      <c r="O177" s="5" t="str">
        <f t="shared" si="11"/>
        <v/>
      </c>
      <c r="P177" s="43" t="str">
        <f t="shared" si="10"/>
        <v>insert into noskrien_reit (dalibnieks, rez,skriesim_db,sacensibas) values ('Sviridovs Artūrs',8789,'','Talsu pauguraines Stirnu buks – 19 km/Buks ');</v>
      </c>
    </row>
    <row r="178" spans="1:16" x14ac:dyDescent="0.2">
      <c r="A178" s="10" t="s">
        <v>32717</v>
      </c>
      <c r="B178" t="s">
        <v>10</v>
      </c>
      <c r="C178" t="s">
        <v>32407</v>
      </c>
      <c r="D178">
        <v>1005</v>
      </c>
      <c r="E178" t="s">
        <v>1024</v>
      </c>
      <c r="F178" t="s">
        <v>1026</v>
      </c>
      <c r="G178" t="s">
        <v>32382</v>
      </c>
      <c r="H178" s="9">
        <v>0.10206018518518518</v>
      </c>
      <c r="I178" s="9" t="s">
        <v>32511</v>
      </c>
      <c r="J178">
        <v>2</v>
      </c>
      <c r="K178">
        <v>26</v>
      </c>
      <c r="L178">
        <v>58</v>
      </c>
      <c r="M178" s="5">
        <f t="shared" si="8"/>
        <v>8818</v>
      </c>
      <c r="N178" s="5">
        <f t="shared" si="9"/>
        <v>560.10433204808351</v>
      </c>
      <c r="O178" s="5" t="str">
        <f t="shared" si="11"/>
        <v/>
      </c>
      <c r="P178" s="43" t="str">
        <f t="shared" si="10"/>
        <v>insert into noskrien_reit (dalibnieks, rez,skriesim_db,sacensibas) values ('Rezevska Dace',8818,'','Talsu pauguraines Stirnu buks – 19 km/Buks ');</v>
      </c>
    </row>
    <row r="179" spans="1:16" x14ac:dyDescent="0.2">
      <c r="A179" s="10" t="s">
        <v>32718</v>
      </c>
      <c r="B179" t="s">
        <v>46</v>
      </c>
      <c r="C179" t="s">
        <v>29912</v>
      </c>
      <c r="D179">
        <v>1032</v>
      </c>
      <c r="E179" t="s">
        <v>1000</v>
      </c>
      <c r="G179" t="s">
        <v>270</v>
      </c>
      <c r="H179" s="9">
        <v>0.10216435185185185</v>
      </c>
      <c r="I179" s="9" t="s">
        <v>32512</v>
      </c>
      <c r="J179">
        <v>2</v>
      </c>
      <c r="K179">
        <v>27</v>
      </c>
      <c r="L179">
        <v>7</v>
      </c>
      <c r="M179" s="5">
        <f t="shared" si="8"/>
        <v>8827</v>
      </c>
      <c r="N179" s="5">
        <f t="shared" si="9"/>
        <v>559.53325025489971</v>
      </c>
      <c r="O179" s="5" t="str">
        <f t="shared" si="11"/>
        <v/>
      </c>
      <c r="P179" s="43" t="str">
        <f t="shared" si="10"/>
        <v>insert into noskrien_reit (dalibnieks, rez,skriesim_db,sacensibas) values ('Butāns Jānis',8827,'','Talsu pauguraines Stirnu buks – 19 km/Buks ');</v>
      </c>
    </row>
    <row r="180" spans="1:16" x14ac:dyDescent="0.2">
      <c r="A180" s="10" t="s">
        <v>32719</v>
      </c>
      <c r="B180" t="s">
        <v>2842</v>
      </c>
      <c r="C180" t="s">
        <v>32408</v>
      </c>
      <c r="D180">
        <v>1100</v>
      </c>
      <c r="E180" t="s">
        <v>1000</v>
      </c>
      <c r="G180" t="s">
        <v>32409</v>
      </c>
      <c r="H180" s="9">
        <v>0.10234953703703703</v>
      </c>
      <c r="I180" s="9" t="s">
        <v>32513</v>
      </c>
      <c r="J180">
        <v>2</v>
      </c>
      <c r="K180">
        <v>27</v>
      </c>
      <c r="L180">
        <v>23</v>
      </c>
      <c r="M180" s="5">
        <f t="shared" si="8"/>
        <v>8843</v>
      </c>
      <c r="N180" s="5">
        <f t="shared" si="9"/>
        <v>558.52086396019456</v>
      </c>
      <c r="O180" s="5" t="str">
        <f t="shared" si="11"/>
        <v/>
      </c>
      <c r="P180" s="43" t="str">
        <f t="shared" si="10"/>
        <v>insert into noskrien_reit (dalibnieks, rez,skriesim_db,sacensibas) values ('Stolzenberger Christian',8843,'','Talsu pauguraines Stirnu buks – 19 km/Buks ');</v>
      </c>
    </row>
    <row r="181" spans="1:16" x14ac:dyDescent="0.2">
      <c r="A181" s="10" t="s">
        <v>32720</v>
      </c>
      <c r="B181" t="s">
        <v>14255</v>
      </c>
      <c r="C181" t="s">
        <v>14256</v>
      </c>
      <c r="D181">
        <v>1219</v>
      </c>
      <c r="E181" t="s">
        <v>1030</v>
      </c>
      <c r="F181" s="5" t="s">
        <v>244</v>
      </c>
      <c r="G181" t="s">
        <v>245</v>
      </c>
      <c r="H181" s="9">
        <v>0.10284722222222221</v>
      </c>
      <c r="I181" s="9" t="s">
        <v>14143</v>
      </c>
      <c r="J181">
        <v>2</v>
      </c>
      <c r="K181">
        <v>28</v>
      </c>
      <c r="L181">
        <v>6</v>
      </c>
      <c r="M181" s="5">
        <f t="shared" si="8"/>
        <v>8886</v>
      </c>
      <c r="N181" s="5">
        <f t="shared" si="9"/>
        <v>555.8181408957912</v>
      </c>
      <c r="O181" s="5" t="str">
        <f t="shared" si="11"/>
        <v>y</v>
      </c>
      <c r="P181" s="43" t="str">
        <f t="shared" si="10"/>
        <v>insert into noskrien_reit (dalibnieks, rez,skriesim_db,sacensibas) values ('Tihomirova Ļuba',8886,'y','Talsu pauguraines Stirnu buks – 19 km/Buks ');</v>
      </c>
    </row>
    <row r="182" spans="1:16" x14ac:dyDescent="0.2">
      <c r="A182" s="10" t="s">
        <v>32721</v>
      </c>
      <c r="B182" t="s">
        <v>746</v>
      </c>
      <c r="C182" t="s">
        <v>14233</v>
      </c>
      <c r="D182">
        <v>1195</v>
      </c>
      <c r="E182" t="s">
        <v>1024</v>
      </c>
      <c r="F182" t="s">
        <v>1051</v>
      </c>
      <c r="G182" t="s">
        <v>456</v>
      </c>
      <c r="H182" s="9">
        <v>0.10328703703703705</v>
      </c>
      <c r="I182" s="9" t="s">
        <v>32514</v>
      </c>
      <c r="J182">
        <v>2</v>
      </c>
      <c r="K182">
        <v>28</v>
      </c>
      <c r="L182">
        <v>44</v>
      </c>
      <c r="M182" s="5">
        <f t="shared" si="8"/>
        <v>8924</v>
      </c>
      <c r="N182" s="5">
        <f t="shared" si="9"/>
        <v>553.45136709995518</v>
      </c>
      <c r="O182" s="5" t="str">
        <f t="shared" si="11"/>
        <v/>
      </c>
      <c r="P182" s="43" t="str">
        <f t="shared" si="10"/>
        <v>insert into noskrien_reit (dalibnieks, rez,skriesim_db,sacensibas) values ('Rocēna Sandra',8924,'','Talsu pauguraines Stirnu buks – 19 km/Buks ');</v>
      </c>
    </row>
    <row r="183" spans="1:16" x14ac:dyDescent="0.2">
      <c r="A183" s="10" t="s">
        <v>32722</v>
      </c>
      <c r="B183" t="s">
        <v>8661</v>
      </c>
      <c r="C183" t="s">
        <v>543</v>
      </c>
      <c r="D183">
        <v>1037</v>
      </c>
      <c r="E183" t="s">
        <v>1067</v>
      </c>
      <c r="F183" t="s">
        <v>836</v>
      </c>
      <c r="G183" t="s">
        <v>586</v>
      </c>
      <c r="H183" s="9">
        <v>0.10337962962962964</v>
      </c>
      <c r="I183" s="9" t="s">
        <v>32515</v>
      </c>
      <c r="J183">
        <v>2</v>
      </c>
      <c r="K183">
        <v>28</v>
      </c>
      <c r="L183">
        <v>52</v>
      </c>
      <c r="M183" s="5">
        <f t="shared" si="8"/>
        <v>8932</v>
      </c>
      <c r="N183" s="5">
        <f t="shared" si="9"/>
        <v>552.95566502463055</v>
      </c>
      <c r="O183" s="5" t="str">
        <f t="shared" si="11"/>
        <v/>
      </c>
      <c r="P183" s="43" t="str">
        <f t="shared" si="10"/>
        <v>insert into noskrien_reit (dalibnieks, rez,skriesim_db,sacensibas) values ('Štalte Indra',8932,'','Talsu pauguraines Stirnu buks – 19 km/Buks ');</v>
      </c>
    </row>
    <row r="184" spans="1:16" x14ac:dyDescent="0.2">
      <c r="A184" s="10" t="s">
        <v>32723</v>
      </c>
      <c r="B184" t="s">
        <v>546</v>
      </c>
      <c r="C184" t="s">
        <v>14208</v>
      </c>
      <c r="D184">
        <v>1182</v>
      </c>
      <c r="E184" t="s">
        <v>1013</v>
      </c>
      <c r="G184" t="s">
        <v>254</v>
      </c>
      <c r="H184" s="9">
        <v>0.10358796296296297</v>
      </c>
      <c r="I184" s="9" t="s">
        <v>32516</v>
      </c>
      <c r="J184">
        <v>2</v>
      </c>
      <c r="K184">
        <v>29</v>
      </c>
      <c r="L184">
        <v>10</v>
      </c>
      <c r="M184" s="5">
        <f t="shared" si="8"/>
        <v>8950</v>
      </c>
      <c r="N184" s="5">
        <f t="shared" si="9"/>
        <v>551.84357541899442</v>
      </c>
      <c r="O184" s="5" t="str">
        <f t="shared" si="11"/>
        <v/>
      </c>
      <c r="P184" s="43" t="str">
        <f t="shared" si="10"/>
        <v>insert into noskrien_reit (dalibnieks, rez,skriesim_db,sacensibas) values ('Cahrausa Ilze',8950,'','Talsu pauguraines Stirnu buks – 19 km/Buks ');</v>
      </c>
    </row>
    <row r="185" spans="1:16" x14ac:dyDescent="0.2">
      <c r="A185" s="10" t="s">
        <v>32724</v>
      </c>
      <c r="B185" t="s">
        <v>88</v>
      </c>
      <c r="C185" t="s">
        <v>2325</v>
      </c>
      <c r="D185">
        <v>1238</v>
      </c>
      <c r="E185" t="s">
        <v>1000</v>
      </c>
      <c r="F185" t="s">
        <v>1076</v>
      </c>
      <c r="G185" t="s">
        <v>245</v>
      </c>
      <c r="H185" s="9">
        <v>0.10366898148148147</v>
      </c>
      <c r="I185" s="9" t="s">
        <v>32517</v>
      </c>
      <c r="J185">
        <v>2</v>
      </c>
      <c r="K185">
        <v>29</v>
      </c>
      <c r="L185">
        <v>17</v>
      </c>
      <c r="M185" s="5">
        <f t="shared" si="8"/>
        <v>8957</v>
      </c>
      <c r="N185" s="5">
        <f t="shared" si="9"/>
        <v>551.41230322652677</v>
      </c>
      <c r="O185" s="5" t="str">
        <f t="shared" si="11"/>
        <v/>
      </c>
      <c r="P185" s="43" t="str">
        <f t="shared" si="10"/>
        <v>insert into noskrien_reit (dalibnieks, rez,skriesim_db,sacensibas) values ('Buraks Gints',8957,'','Talsu pauguraines Stirnu buks – 19 km/Buks ');</v>
      </c>
    </row>
    <row r="186" spans="1:16" x14ac:dyDescent="0.2">
      <c r="A186" s="10" t="s">
        <v>32725</v>
      </c>
      <c r="B186" t="s">
        <v>542</v>
      </c>
      <c r="C186" t="s">
        <v>11173</v>
      </c>
      <c r="D186">
        <v>1206</v>
      </c>
      <c r="E186" t="s">
        <v>1013</v>
      </c>
      <c r="F186" t="s">
        <v>547</v>
      </c>
      <c r="G186" t="s">
        <v>245</v>
      </c>
      <c r="H186" s="9">
        <v>0.10504629629629629</v>
      </c>
      <c r="I186" s="9" t="s">
        <v>32518</v>
      </c>
      <c r="J186">
        <v>2</v>
      </c>
      <c r="K186">
        <v>31</v>
      </c>
      <c r="L186">
        <v>16</v>
      </c>
      <c r="M186" s="5">
        <f t="shared" si="8"/>
        <v>9076</v>
      </c>
      <c r="N186" s="5">
        <f t="shared" si="9"/>
        <v>544.18245923314237</v>
      </c>
      <c r="O186" s="5" t="str">
        <f t="shared" si="11"/>
        <v/>
      </c>
      <c r="P186" s="43" t="str">
        <f t="shared" si="10"/>
        <v>insert into noskrien_reit (dalibnieks, rez,skriesim_db,sacensibas) values ('Bikše Liene',9076,'','Talsu pauguraines Stirnu buks – 19 km/Buks ');</v>
      </c>
    </row>
    <row r="187" spans="1:16" x14ac:dyDescent="0.2">
      <c r="A187" s="10" t="s">
        <v>32726</v>
      </c>
      <c r="B187" t="s">
        <v>1413</v>
      </c>
      <c r="C187" t="s">
        <v>11460</v>
      </c>
      <c r="D187">
        <v>1088</v>
      </c>
      <c r="E187" t="s">
        <v>1030</v>
      </c>
      <c r="G187" t="s">
        <v>31907</v>
      </c>
      <c r="H187" s="9">
        <v>0.10504629629629629</v>
      </c>
      <c r="I187" s="9" t="s">
        <v>32518</v>
      </c>
      <c r="J187">
        <v>2</v>
      </c>
      <c r="K187">
        <v>31</v>
      </c>
      <c r="L187">
        <v>16</v>
      </c>
      <c r="M187" s="5">
        <f t="shared" si="8"/>
        <v>9076</v>
      </c>
      <c r="N187" s="5">
        <f t="shared" si="9"/>
        <v>544.18245923314237</v>
      </c>
      <c r="O187" s="5" t="str">
        <f t="shared" si="11"/>
        <v/>
      </c>
      <c r="P187" s="43" t="str">
        <f t="shared" si="10"/>
        <v>insert into noskrien_reit (dalibnieks, rez,skriesim_db,sacensibas) values ('Asere Līva',9076,'','Talsu pauguraines Stirnu buks – 19 km/Buks ');</v>
      </c>
    </row>
    <row r="188" spans="1:16" x14ac:dyDescent="0.2">
      <c r="A188" s="10" t="s">
        <v>32727</v>
      </c>
      <c r="B188" t="s">
        <v>1459</v>
      </c>
      <c r="C188" t="s">
        <v>1555</v>
      </c>
      <c r="D188">
        <v>1215</v>
      </c>
      <c r="E188" t="s">
        <v>1013</v>
      </c>
      <c r="G188" t="s">
        <v>669</v>
      </c>
      <c r="H188" s="9">
        <v>0.10619212962962964</v>
      </c>
      <c r="I188" s="9" t="s">
        <v>32519</v>
      </c>
      <c r="J188">
        <v>2</v>
      </c>
      <c r="K188">
        <v>32</v>
      </c>
      <c r="L188">
        <v>55</v>
      </c>
      <c r="M188" s="5">
        <f t="shared" si="8"/>
        <v>9175</v>
      </c>
      <c r="N188" s="5">
        <f t="shared" si="9"/>
        <v>538.31062670299718</v>
      </c>
      <c r="O188" s="5" t="str">
        <f t="shared" si="11"/>
        <v/>
      </c>
      <c r="P188" s="43" t="str">
        <f t="shared" si="10"/>
        <v>insert into noskrien_reit (dalibnieks, rez,skriesim_db,sacensibas) values ('Ozola Evita',9175,'','Talsu pauguraines Stirnu buks – 19 km/Buks ');</v>
      </c>
    </row>
    <row r="189" spans="1:16" x14ac:dyDescent="0.2">
      <c r="A189" s="10" t="s">
        <v>32728</v>
      </c>
      <c r="B189" t="s">
        <v>100</v>
      </c>
      <c r="C189" t="s">
        <v>562</v>
      </c>
      <c r="D189">
        <v>1240</v>
      </c>
      <c r="E189" t="s">
        <v>1005</v>
      </c>
      <c r="F189" t="s">
        <v>1085</v>
      </c>
      <c r="G189" t="s">
        <v>31465</v>
      </c>
      <c r="H189" s="9">
        <v>0.10753472222222223</v>
      </c>
      <c r="I189" s="9" t="s">
        <v>32520</v>
      </c>
      <c r="J189">
        <v>2</v>
      </c>
      <c r="K189">
        <v>34</v>
      </c>
      <c r="L189">
        <v>51</v>
      </c>
      <c r="M189" s="5">
        <f t="shared" si="8"/>
        <v>9291</v>
      </c>
      <c r="N189" s="5">
        <f t="shared" si="9"/>
        <v>531.5897104725002</v>
      </c>
      <c r="O189" s="5" t="str">
        <f t="shared" si="11"/>
        <v/>
      </c>
      <c r="P189" s="43" t="str">
        <f t="shared" si="10"/>
        <v>insert into noskrien_reit (dalibnieks, rez,skriesim_db,sacensibas) values ('Laganovskis Dzintars',9291,'','Talsu pauguraines Stirnu buks – 19 km/Buks ');</v>
      </c>
    </row>
    <row r="190" spans="1:16" x14ac:dyDescent="0.2">
      <c r="A190" s="10" t="s">
        <v>32729</v>
      </c>
      <c r="B190" t="s">
        <v>936</v>
      </c>
      <c r="C190" t="s">
        <v>937</v>
      </c>
      <c r="D190">
        <v>1501</v>
      </c>
      <c r="E190" t="s">
        <v>1013</v>
      </c>
      <c r="G190" t="s">
        <v>300</v>
      </c>
      <c r="H190" s="9">
        <v>0.10813657407407407</v>
      </c>
      <c r="I190" s="9" t="s">
        <v>32521</v>
      </c>
      <c r="J190">
        <v>2</v>
      </c>
      <c r="K190">
        <v>35</v>
      </c>
      <c r="L190">
        <v>43</v>
      </c>
      <c r="M190" s="5">
        <f t="shared" si="8"/>
        <v>9343</v>
      </c>
      <c r="N190" s="5">
        <f t="shared" si="9"/>
        <v>528.63106068714546</v>
      </c>
      <c r="O190" s="5" t="str">
        <f t="shared" si="11"/>
        <v/>
      </c>
      <c r="P190" s="43" t="str">
        <f t="shared" si="10"/>
        <v>insert into noskrien_reit (dalibnieks, rez,skriesim_db,sacensibas) values ('Misāne Randa',9343,'','Talsu pauguraines Stirnu buks – 19 km/Buks ');</v>
      </c>
    </row>
    <row r="191" spans="1:16" x14ac:dyDescent="0.2">
      <c r="A191" s="10" t="s">
        <v>32730</v>
      </c>
      <c r="B191" t="s">
        <v>33</v>
      </c>
      <c r="C191" t="s">
        <v>938</v>
      </c>
      <c r="D191">
        <v>1500</v>
      </c>
      <c r="E191" t="s">
        <v>1005</v>
      </c>
      <c r="G191" t="s">
        <v>939</v>
      </c>
      <c r="H191" s="9">
        <v>0.10828703703703703</v>
      </c>
      <c r="I191" s="9" t="s">
        <v>32522</v>
      </c>
      <c r="J191">
        <v>2</v>
      </c>
      <c r="K191">
        <v>35</v>
      </c>
      <c r="L191">
        <v>56</v>
      </c>
      <c r="M191" s="5">
        <f t="shared" si="8"/>
        <v>9356</v>
      </c>
      <c r="N191" s="5">
        <f t="shared" si="9"/>
        <v>527.89653698161612</v>
      </c>
      <c r="O191" s="5" t="str">
        <f t="shared" si="11"/>
        <v/>
      </c>
      <c r="P191" s="43" t="str">
        <f t="shared" si="10"/>
        <v>insert into noskrien_reit (dalibnieks, rez,skriesim_db,sacensibas) values ('Žodziņš Aigars',9356,'','Talsu pauguraines Stirnu buks – 19 km/Buks ');</v>
      </c>
    </row>
    <row r="192" spans="1:16" x14ac:dyDescent="0.2">
      <c r="A192" s="10" t="s">
        <v>32731</v>
      </c>
      <c r="B192" t="s">
        <v>96</v>
      </c>
      <c r="C192" t="s">
        <v>8550</v>
      </c>
      <c r="D192">
        <v>1084</v>
      </c>
      <c r="E192" t="s">
        <v>1005</v>
      </c>
      <c r="F192" t="s">
        <v>1602</v>
      </c>
      <c r="G192" t="s">
        <v>245</v>
      </c>
      <c r="H192" s="9">
        <v>0.10934027777777777</v>
      </c>
      <c r="I192" s="9" t="s">
        <v>14605</v>
      </c>
      <c r="J192">
        <v>2</v>
      </c>
      <c r="K192">
        <v>37</v>
      </c>
      <c r="L192">
        <v>27</v>
      </c>
      <c r="M192" s="5">
        <f t="shared" si="8"/>
        <v>9447</v>
      </c>
      <c r="N192" s="5">
        <f t="shared" si="9"/>
        <v>522.81147454218274</v>
      </c>
      <c r="O192" s="5" t="str">
        <f t="shared" si="11"/>
        <v/>
      </c>
      <c r="P192" s="43" t="str">
        <f t="shared" si="10"/>
        <v>insert into noskrien_reit (dalibnieks, rez,skriesim_db,sacensibas) values ('Meļķerts Andris',9447,'','Talsu pauguraines Stirnu buks – 19 km/Buks ');</v>
      </c>
    </row>
    <row r="193" spans="1:16" x14ac:dyDescent="0.2">
      <c r="A193" s="10" t="s">
        <v>32732</v>
      </c>
      <c r="B193" t="s">
        <v>20</v>
      </c>
      <c r="C193" t="s">
        <v>32410</v>
      </c>
      <c r="D193">
        <v>1085</v>
      </c>
      <c r="E193" t="s">
        <v>1013</v>
      </c>
      <c r="F193" t="s">
        <v>1602</v>
      </c>
      <c r="G193" t="s">
        <v>245</v>
      </c>
      <c r="H193" s="9">
        <v>0.10935185185185185</v>
      </c>
      <c r="I193" s="9" t="s">
        <v>32523</v>
      </c>
      <c r="J193">
        <v>2</v>
      </c>
      <c r="K193">
        <v>37</v>
      </c>
      <c r="L193">
        <v>28</v>
      </c>
      <c r="M193" s="5">
        <f t="shared" si="8"/>
        <v>9448</v>
      </c>
      <c r="N193" s="5">
        <f t="shared" si="9"/>
        <v>522.75613886536826</v>
      </c>
      <c r="O193" s="5" t="str">
        <f t="shared" si="11"/>
        <v/>
      </c>
      <c r="P193" s="43" t="str">
        <f t="shared" si="10"/>
        <v>insert into noskrien_reit (dalibnieks, rez,skriesim_db,sacensibas) values ('Meļķerte Līga',9448,'','Talsu pauguraines Stirnu buks – 19 km/Buks ');</v>
      </c>
    </row>
    <row r="194" spans="1:16" x14ac:dyDescent="0.2">
      <c r="A194" s="10" t="s">
        <v>32733</v>
      </c>
      <c r="B194" t="s">
        <v>10</v>
      </c>
      <c r="C194" t="s">
        <v>1305</v>
      </c>
      <c r="D194">
        <v>1087</v>
      </c>
      <c r="E194" t="s">
        <v>1013</v>
      </c>
      <c r="F194" t="s">
        <v>1129</v>
      </c>
      <c r="G194" t="s">
        <v>245</v>
      </c>
      <c r="H194" s="9">
        <v>0.1095138888888889</v>
      </c>
      <c r="I194" s="9" t="s">
        <v>32524</v>
      </c>
      <c r="J194">
        <v>2</v>
      </c>
      <c r="K194">
        <v>37</v>
      </c>
      <c r="L194">
        <v>42</v>
      </c>
      <c r="M194" s="5">
        <f t="shared" ref="M194:M215" si="12">J194*3600+K194*60+L194</f>
        <v>9462</v>
      </c>
      <c r="N194" s="5">
        <f t="shared" ref="N194:N215" si="13">$M$2/M194*1000</f>
        <v>521.98266751215385</v>
      </c>
      <c r="O194" s="5" t="str">
        <f t="shared" si="11"/>
        <v/>
      </c>
      <c r="P194" s="43" t="str">
        <f t="shared" ref="P194:P215" si="14">CONCATENATE("insert into noskrien_reit (dalibnieks, rez,skriesim_db,sacensibas) values ('",C194," ",B194,"',",M194,",'",O194,"','",$P$1,"');")</f>
        <v>insert into noskrien_reit (dalibnieks, rez,skriesim_db,sacensibas) values ('Goško Dace',9462,'','Talsu pauguraines Stirnu buks – 19 km/Buks ');</v>
      </c>
    </row>
    <row r="195" spans="1:16" x14ac:dyDescent="0.2">
      <c r="A195" s="10" t="s">
        <v>32734</v>
      </c>
      <c r="B195" t="s">
        <v>149</v>
      </c>
      <c r="C195" t="s">
        <v>10020</v>
      </c>
      <c r="D195">
        <v>1209</v>
      </c>
      <c r="E195" t="s">
        <v>1013</v>
      </c>
      <c r="F195" t="s">
        <v>572</v>
      </c>
      <c r="G195" t="s">
        <v>261</v>
      </c>
      <c r="H195" s="9">
        <v>0.11028935185185185</v>
      </c>
      <c r="I195" s="9" t="s">
        <v>14471</v>
      </c>
      <c r="J195">
        <v>2</v>
      </c>
      <c r="K195">
        <v>38</v>
      </c>
      <c r="L195">
        <v>49</v>
      </c>
      <c r="M195" s="5">
        <f t="shared" si="12"/>
        <v>9529</v>
      </c>
      <c r="N195" s="5">
        <f t="shared" si="13"/>
        <v>518.31251967677622</v>
      </c>
      <c r="O195" s="5" t="str">
        <f t="shared" ref="O195:O215" si="15">IF(F195="vsk noskrien","y","")</f>
        <v/>
      </c>
      <c r="P195" s="43" t="str">
        <f t="shared" si="14"/>
        <v>insert into noskrien_reit (dalibnieks, rez,skriesim_db,sacensibas) values ('Andersone Aija',9529,'','Talsu pauguraines Stirnu buks – 19 km/Buks ');</v>
      </c>
    </row>
    <row r="196" spans="1:16" x14ac:dyDescent="0.2">
      <c r="A196" s="10" t="s">
        <v>32735</v>
      </c>
      <c r="B196" t="s">
        <v>2146</v>
      </c>
      <c r="C196" t="s">
        <v>2539</v>
      </c>
      <c r="D196">
        <v>1161</v>
      </c>
      <c r="E196" t="s">
        <v>1000</v>
      </c>
      <c r="G196" t="s">
        <v>245</v>
      </c>
      <c r="H196" s="9">
        <v>0.11046296296296297</v>
      </c>
      <c r="I196" s="9" t="s">
        <v>32525</v>
      </c>
      <c r="J196">
        <v>2</v>
      </c>
      <c r="K196">
        <v>39</v>
      </c>
      <c r="L196">
        <v>4</v>
      </c>
      <c r="M196" s="5">
        <f t="shared" si="12"/>
        <v>9544</v>
      </c>
      <c r="N196" s="5">
        <f t="shared" si="13"/>
        <v>517.49790444258167</v>
      </c>
      <c r="O196" s="5" t="str">
        <f t="shared" si="15"/>
        <v/>
      </c>
      <c r="P196" s="43" t="str">
        <f t="shared" si="14"/>
        <v>insert into noskrien_reit (dalibnieks, rez,skriesim_db,sacensibas) values ('Romanovskis Uģis',9544,'','Talsu pauguraines Stirnu buks – 19 km/Buks ');</v>
      </c>
    </row>
    <row r="197" spans="1:16" x14ac:dyDescent="0.2">
      <c r="A197" s="10" t="s">
        <v>32736</v>
      </c>
      <c r="B197" t="s">
        <v>202</v>
      </c>
      <c r="C197" t="s">
        <v>31890</v>
      </c>
      <c r="D197">
        <v>1246</v>
      </c>
      <c r="E197" t="s">
        <v>1000</v>
      </c>
      <c r="F197" t="s">
        <v>1079</v>
      </c>
      <c r="G197" t="s">
        <v>31458</v>
      </c>
      <c r="H197" s="9">
        <v>0.11072916666666667</v>
      </c>
      <c r="I197" s="9" t="s">
        <v>32526</v>
      </c>
      <c r="J197">
        <v>2</v>
      </c>
      <c r="K197">
        <v>39</v>
      </c>
      <c r="L197">
        <v>27</v>
      </c>
      <c r="M197" s="5">
        <f t="shared" si="12"/>
        <v>9567</v>
      </c>
      <c r="N197" s="5">
        <f t="shared" si="13"/>
        <v>516.25378906658307</v>
      </c>
      <c r="O197" s="5" t="str">
        <f t="shared" si="15"/>
        <v/>
      </c>
      <c r="P197" s="43" t="str">
        <f t="shared" si="14"/>
        <v>insert into noskrien_reit (dalibnieks, rez,skriesim_db,sacensibas) values ('Gruziņš Toms',9567,'','Talsu pauguraines Stirnu buks – 19 km/Buks ');</v>
      </c>
    </row>
    <row r="198" spans="1:16" x14ac:dyDescent="0.2">
      <c r="A198" s="10" t="s">
        <v>32737</v>
      </c>
      <c r="B198" t="s">
        <v>900</v>
      </c>
      <c r="C198" t="s">
        <v>15185</v>
      </c>
      <c r="D198">
        <v>1508</v>
      </c>
      <c r="E198" t="s">
        <v>1013</v>
      </c>
      <c r="G198" t="s">
        <v>245</v>
      </c>
      <c r="H198" s="9">
        <v>0.11142361111111111</v>
      </c>
      <c r="I198" s="9" t="s">
        <v>32527</v>
      </c>
      <c r="J198">
        <v>2</v>
      </c>
      <c r="K198">
        <v>40</v>
      </c>
      <c r="L198">
        <v>27</v>
      </c>
      <c r="M198" s="5">
        <f t="shared" si="12"/>
        <v>9627</v>
      </c>
      <c r="N198" s="5">
        <f t="shared" si="13"/>
        <v>513.03625220733352</v>
      </c>
      <c r="O198" s="5" t="str">
        <f t="shared" si="15"/>
        <v/>
      </c>
      <c r="P198" s="43" t="str">
        <f t="shared" si="14"/>
        <v>insert into noskrien_reit (dalibnieks, rez,skriesim_db,sacensibas) values ('Kutuzova Kristīne',9627,'','Talsu pauguraines Stirnu buks – 19 km/Buks ');</v>
      </c>
    </row>
    <row r="199" spans="1:16" x14ac:dyDescent="0.2">
      <c r="A199" s="10" t="s">
        <v>32738</v>
      </c>
      <c r="B199" t="s">
        <v>900</v>
      </c>
      <c r="C199" t="s">
        <v>2340</v>
      </c>
      <c r="D199">
        <v>1111</v>
      </c>
      <c r="E199" t="s">
        <v>1030</v>
      </c>
      <c r="F199" t="s">
        <v>1071</v>
      </c>
      <c r="G199" t="s">
        <v>245</v>
      </c>
      <c r="H199" s="9">
        <v>0.11143518518518519</v>
      </c>
      <c r="I199" s="9" t="s">
        <v>32065</v>
      </c>
      <c r="J199">
        <v>2</v>
      </c>
      <c r="K199">
        <v>40</v>
      </c>
      <c r="L199">
        <v>28</v>
      </c>
      <c r="M199" s="5">
        <f t="shared" si="12"/>
        <v>9628</v>
      </c>
      <c r="N199" s="5">
        <f t="shared" si="13"/>
        <v>512.98296634815119</v>
      </c>
      <c r="O199" s="5" t="str">
        <f t="shared" si="15"/>
        <v/>
      </c>
      <c r="P199" s="43" t="str">
        <f t="shared" si="14"/>
        <v>insert into noskrien_reit (dalibnieks, rez,skriesim_db,sacensibas) values ('Freimane Kristīne',9628,'','Talsu pauguraines Stirnu buks – 19 km/Buks ');</v>
      </c>
    </row>
    <row r="200" spans="1:16" x14ac:dyDescent="0.2">
      <c r="A200" s="10" t="s">
        <v>32739</v>
      </c>
      <c r="B200" t="s">
        <v>787</v>
      </c>
      <c r="C200" t="s">
        <v>1237</v>
      </c>
      <c r="D200">
        <v>1117</v>
      </c>
      <c r="E200" t="s">
        <v>1013</v>
      </c>
      <c r="F200" t="s">
        <v>1953</v>
      </c>
      <c r="G200" t="s">
        <v>245</v>
      </c>
      <c r="H200" s="9">
        <v>0.111875</v>
      </c>
      <c r="I200" s="9" t="s">
        <v>14620</v>
      </c>
      <c r="J200">
        <v>2</v>
      </c>
      <c r="K200">
        <v>41</v>
      </c>
      <c r="L200">
        <v>6</v>
      </c>
      <c r="M200" s="5">
        <f t="shared" si="12"/>
        <v>9666</v>
      </c>
      <c r="N200" s="5">
        <f t="shared" si="13"/>
        <v>510.96627353610592</v>
      </c>
      <c r="O200" s="5" t="str">
        <f t="shared" si="15"/>
        <v/>
      </c>
      <c r="P200" s="43" t="str">
        <f t="shared" si="14"/>
        <v>insert into noskrien_reit (dalibnieks, rez,skriesim_db,sacensibas) values ('Ābelīte Madara',9666,'','Talsu pauguraines Stirnu buks – 19 km/Buks ');</v>
      </c>
    </row>
    <row r="201" spans="1:16" x14ac:dyDescent="0.2">
      <c r="A201" s="10" t="s">
        <v>32740</v>
      </c>
      <c r="B201" t="s">
        <v>777</v>
      </c>
      <c r="C201" t="s">
        <v>10677</v>
      </c>
      <c r="D201">
        <v>1029</v>
      </c>
      <c r="E201" t="s">
        <v>1013</v>
      </c>
      <c r="G201" t="s">
        <v>456</v>
      </c>
      <c r="H201" s="9">
        <v>0.11238425925925927</v>
      </c>
      <c r="I201" s="9" t="s">
        <v>32528</v>
      </c>
      <c r="J201">
        <v>2</v>
      </c>
      <c r="K201">
        <v>41</v>
      </c>
      <c r="L201">
        <v>50</v>
      </c>
      <c r="M201" s="5">
        <f t="shared" si="12"/>
        <v>9710</v>
      </c>
      <c r="N201" s="5">
        <f t="shared" si="13"/>
        <v>508.6508753861998</v>
      </c>
      <c r="O201" s="5" t="str">
        <f t="shared" si="15"/>
        <v/>
      </c>
      <c r="P201" s="43" t="str">
        <f t="shared" si="14"/>
        <v>insert into noskrien_reit (dalibnieks, rez,skriesim_db,sacensibas) values ('Vanaga Zane',9710,'','Talsu pauguraines Stirnu buks – 19 km/Buks ');</v>
      </c>
    </row>
    <row r="202" spans="1:16" x14ac:dyDescent="0.2">
      <c r="A202" s="10" t="s">
        <v>32741</v>
      </c>
      <c r="B202" t="s">
        <v>14262</v>
      </c>
      <c r="C202" t="s">
        <v>14263</v>
      </c>
      <c r="D202">
        <v>1180</v>
      </c>
      <c r="E202" t="s">
        <v>1067</v>
      </c>
      <c r="G202" t="s">
        <v>300</v>
      </c>
      <c r="H202" s="9">
        <v>0.11274305555555557</v>
      </c>
      <c r="I202" s="9" t="s">
        <v>32529</v>
      </c>
      <c r="J202">
        <v>2</v>
      </c>
      <c r="K202">
        <v>42</v>
      </c>
      <c r="L202">
        <v>21</v>
      </c>
      <c r="M202" s="5">
        <f t="shared" si="12"/>
        <v>9741</v>
      </c>
      <c r="N202" s="5">
        <f t="shared" si="13"/>
        <v>507.03213222461761</v>
      </c>
      <c r="O202" s="5" t="str">
        <f t="shared" si="15"/>
        <v/>
      </c>
      <c r="P202" s="43" t="str">
        <f t="shared" si="14"/>
        <v>insert into noskrien_reit (dalibnieks, rez,skriesim_db,sacensibas) values ('Ķerve Gaida',9741,'','Talsu pauguraines Stirnu buks – 19 km/Buks ');</v>
      </c>
    </row>
    <row r="203" spans="1:16" x14ac:dyDescent="0.2">
      <c r="A203" s="10" t="s">
        <v>32742</v>
      </c>
      <c r="B203" t="s">
        <v>666</v>
      </c>
      <c r="C203" t="s">
        <v>12573</v>
      </c>
      <c r="D203">
        <v>1235</v>
      </c>
      <c r="E203" t="s">
        <v>1013</v>
      </c>
      <c r="G203" t="s">
        <v>245</v>
      </c>
      <c r="H203" s="9">
        <v>0.1135648148148148</v>
      </c>
      <c r="I203" s="9" t="s">
        <v>32530</v>
      </c>
      <c r="J203">
        <v>2</v>
      </c>
      <c r="K203">
        <v>43</v>
      </c>
      <c r="L203">
        <v>32</v>
      </c>
      <c r="M203" s="5">
        <f t="shared" si="12"/>
        <v>9812</v>
      </c>
      <c r="N203" s="5">
        <f t="shared" si="13"/>
        <v>503.36322869955154</v>
      </c>
      <c r="O203" s="5" t="str">
        <f t="shared" si="15"/>
        <v/>
      </c>
      <c r="P203" s="43" t="str">
        <f t="shared" si="14"/>
        <v>insert into noskrien_reit (dalibnieks, rez,skriesim_db,sacensibas) values ('Tinkusa Santa',9812,'','Talsu pauguraines Stirnu buks – 19 km/Buks ');</v>
      </c>
    </row>
    <row r="204" spans="1:16" x14ac:dyDescent="0.2">
      <c r="A204" s="10" t="s">
        <v>32743</v>
      </c>
      <c r="B204" t="s">
        <v>546</v>
      </c>
      <c r="C204" t="s">
        <v>14508</v>
      </c>
      <c r="D204">
        <v>1201</v>
      </c>
      <c r="E204" t="s">
        <v>1024</v>
      </c>
      <c r="G204" t="s">
        <v>31911</v>
      </c>
      <c r="H204" s="9">
        <v>0.11527777777777777</v>
      </c>
      <c r="I204" s="9" t="s">
        <v>32531</v>
      </c>
      <c r="J204">
        <v>2</v>
      </c>
      <c r="K204">
        <v>46</v>
      </c>
      <c r="L204">
        <v>0</v>
      </c>
      <c r="M204" s="5">
        <f t="shared" si="12"/>
        <v>9960</v>
      </c>
      <c r="N204" s="5">
        <f t="shared" si="13"/>
        <v>495.88353413654619</v>
      </c>
      <c r="O204" s="5" t="str">
        <f t="shared" si="15"/>
        <v/>
      </c>
      <c r="P204" s="43" t="str">
        <f t="shared" si="14"/>
        <v>insert into noskrien_reit (dalibnieks, rez,skriesim_db,sacensibas) values ('Tereško Ilze',9960,'','Talsu pauguraines Stirnu buks – 19 km/Buks ');</v>
      </c>
    </row>
    <row r="205" spans="1:16" x14ac:dyDescent="0.2">
      <c r="A205" s="10" t="s">
        <v>32744</v>
      </c>
      <c r="B205" t="s">
        <v>900</v>
      </c>
      <c r="C205" t="s">
        <v>11195</v>
      </c>
      <c r="D205">
        <v>1143</v>
      </c>
      <c r="E205" t="s">
        <v>1030</v>
      </c>
      <c r="F205" t="s">
        <v>1061</v>
      </c>
      <c r="G205" t="s">
        <v>245</v>
      </c>
      <c r="H205" s="9">
        <v>0.11533564814814816</v>
      </c>
      <c r="I205" s="9" t="s">
        <v>14634</v>
      </c>
      <c r="J205">
        <v>2</v>
      </c>
      <c r="K205">
        <v>46</v>
      </c>
      <c r="L205">
        <v>5</v>
      </c>
      <c r="M205" s="5">
        <f t="shared" si="12"/>
        <v>9965</v>
      </c>
      <c r="N205" s="5">
        <f t="shared" si="13"/>
        <v>495.63472152533865</v>
      </c>
      <c r="O205" s="5" t="str">
        <f t="shared" si="15"/>
        <v/>
      </c>
      <c r="P205" s="43" t="str">
        <f t="shared" si="14"/>
        <v>insert into noskrien_reit (dalibnieks, rez,skriesim_db,sacensibas) values ('Ketova Kristīne',9965,'','Talsu pauguraines Stirnu buks – 19 km/Buks ');</v>
      </c>
    </row>
    <row r="206" spans="1:16" x14ac:dyDescent="0.2">
      <c r="A206" s="10" t="s">
        <v>32745</v>
      </c>
      <c r="B206" t="s">
        <v>746</v>
      </c>
      <c r="C206" t="s">
        <v>12694</v>
      </c>
      <c r="D206">
        <v>1256</v>
      </c>
      <c r="E206" t="s">
        <v>1013</v>
      </c>
      <c r="G206" t="s">
        <v>245</v>
      </c>
      <c r="H206" s="9">
        <v>0.1154513888888889</v>
      </c>
      <c r="I206" s="9" t="s">
        <v>32532</v>
      </c>
      <c r="J206">
        <v>2</v>
      </c>
      <c r="K206">
        <v>46</v>
      </c>
      <c r="L206">
        <v>15</v>
      </c>
      <c r="M206" s="5">
        <f t="shared" si="12"/>
        <v>9975</v>
      </c>
      <c r="N206" s="5">
        <f t="shared" si="13"/>
        <v>495.13784461152881</v>
      </c>
      <c r="O206" s="5" t="str">
        <f t="shared" si="15"/>
        <v/>
      </c>
      <c r="P206" s="43" t="str">
        <f t="shared" si="14"/>
        <v>insert into noskrien_reit (dalibnieks, rez,skriesim_db,sacensibas) values ('Segliņa Sandra',9975,'','Talsu pauguraines Stirnu buks – 19 km/Buks ');</v>
      </c>
    </row>
    <row r="207" spans="1:16" x14ac:dyDescent="0.2">
      <c r="A207" s="10" t="s">
        <v>32746</v>
      </c>
      <c r="B207" t="s">
        <v>200</v>
      </c>
      <c r="C207" t="s">
        <v>121</v>
      </c>
      <c r="D207">
        <v>1237</v>
      </c>
      <c r="E207" t="s">
        <v>1067</v>
      </c>
      <c r="F207" s="5" t="s">
        <v>244</v>
      </c>
      <c r="G207" t="s">
        <v>245</v>
      </c>
      <c r="H207" s="9">
        <v>0.11703703703703704</v>
      </c>
      <c r="I207" s="9" t="s">
        <v>32533</v>
      </c>
      <c r="J207">
        <v>2</v>
      </c>
      <c r="K207">
        <v>48</v>
      </c>
      <c r="L207">
        <v>32</v>
      </c>
      <c r="M207" s="5">
        <f t="shared" si="12"/>
        <v>10112</v>
      </c>
      <c r="N207" s="5">
        <f t="shared" si="13"/>
        <v>488.42958860759495</v>
      </c>
      <c r="O207" s="5" t="str">
        <f t="shared" si="15"/>
        <v>y</v>
      </c>
      <c r="P207" s="43" t="str">
        <f t="shared" si="14"/>
        <v>insert into noskrien_reit (dalibnieks, rez,skriesim_db,sacensibas) values ('Amoliņa Inta',10112,'y','Talsu pauguraines Stirnu buks – 19 km/Buks ');</v>
      </c>
    </row>
    <row r="208" spans="1:16" x14ac:dyDescent="0.2">
      <c r="A208" s="10" t="s">
        <v>32747</v>
      </c>
      <c r="B208" t="s">
        <v>1542</v>
      </c>
      <c r="C208" t="s">
        <v>14242</v>
      </c>
      <c r="D208">
        <v>1158</v>
      </c>
      <c r="E208" t="s">
        <v>1013</v>
      </c>
      <c r="F208" t="s">
        <v>1063</v>
      </c>
      <c r="G208" t="s">
        <v>245</v>
      </c>
      <c r="H208" s="9">
        <v>0.11717592592592592</v>
      </c>
      <c r="I208" s="9" t="s">
        <v>32534</v>
      </c>
      <c r="J208">
        <v>2</v>
      </c>
      <c r="K208">
        <v>48</v>
      </c>
      <c r="L208">
        <v>44</v>
      </c>
      <c r="M208" s="5">
        <f t="shared" si="12"/>
        <v>10124</v>
      </c>
      <c r="N208" s="5">
        <f t="shared" si="13"/>
        <v>487.85065191623869</v>
      </c>
      <c r="O208" s="5" t="str">
        <f t="shared" si="15"/>
        <v/>
      </c>
      <c r="P208" s="43" t="str">
        <f t="shared" si="14"/>
        <v>insert into noskrien_reit (dalibnieks, rez,skriesim_db,sacensibas) values ('Viška Māra',10124,'','Talsu pauguraines Stirnu buks – 19 km/Buks ');</v>
      </c>
    </row>
    <row r="209" spans="1:16" x14ac:dyDescent="0.2">
      <c r="A209" s="10" t="s">
        <v>32748</v>
      </c>
      <c r="B209" t="s">
        <v>14265</v>
      </c>
      <c r="C209" t="s">
        <v>11387</v>
      </c>
      <c r="D209">
        <v>1218</v>
      </c>
      <c r="E209" t="s">
        <v>1067</v>
      </c>
      <c r="F209" t="s">
        <v>1083</v>
      </c>
      <c r="G209" t="s">
        <v>254</v>
      </c>
      <c r="H209" s="9">
        <v>0.11730324074074074</v>
      </c>
      <c r="I209" s="9" t="s">
        <v>31481</v>
      </c>
      <c r="J209">
        <v>2</v>
      </c>
      <c r="K209">
        <v>48</v>
      </c>
      <c r="L209">
        <v>55</v>
      </c>
      <c r="M209" s="5">
        <f t="shared" si="12"/>
        <v>10135</v>
      </c>
      <c r="N209" s="5">
        <f t="shared" si="13"/>
        <v>487.32116428219041</v>
      </c>
      <c r="O209" s="5" t="str">
        <f t="shared" si="15"/>
        <v/>
      </c>
      <c r="P209" s="43" t="str">
        <f t="shared" si="14"/>
        <v>insert into noskrien_reit (dalibnieks, rez,skriesim_db,sacensibas) values ('Ločmele Benita',10135,'','Talsu pauguraines Stirnu buks – 19 km/Buks ');</v>
      </c>
    </row>
    <row r="210" spans="1:16" x14ac:dyDescent="0.2">
      <c r="A210" s="10" t="s">
        <v>32749</v>
      </c>
      <c r="B210" t="s">
        <v>1394</v>
      </c>
      <c r="C210" t="s">
        <v>13011</v>
      </c>
      <c r="D210">
        <v>1148</v>
      </c>
      <c r="E210" t="s">
        <v>1013</v>
      </c>
      <c r="G210" t="s">
        <v>245</v>
      </c>
      <c r="H210" s="9">
        <v>0.11907407407407407</v>
      </c>
      <c r="I210" s="9" t="s">
        <v>32535</v>
      </c>
      <c r="J210">
        <v>2</v>
      </c>
      <c r="K210">
        <v>51</v>
      </c>
      <c r="L210">
        <v>28</v>
      </c>
      <c r="M210" s="5">
        <f t="shared" si="12"/>
        <v>10288</v>
      </c>
      <c r="N210" s="5">
        <f t="shared" si="13"/>
        <v>480.07387247278382</v>
      </c>
      <c r="O210" s="5" t="str">
        <f t="shared" si="15"/>
        <v/>
      </c>
      <c r="P210" s="43" t="str">
        <f t="shared" si="14"/>
        <v>insert into noskrien_reit (dalibnieks, rez,skriesim_db,sacensibas) values ('Lukševica Antra',10288,'','Talsu pauguraines Stirnu buks – 19 km/Buks ');</v>
      </c>
    </row>
    <row r="211" spans="1:16" x14ac:dyDescent="0.2">
      <c r="A211" s="10" t="s">
        <v>32750</v>
      </c>
      <c r="B211" t="s">
        <v>146</v>
      </c>
      <c r="C211" t="s">
        <v>13163</v>
      </c>
      <c r="D211">
        <v>1254</v>
      </c>
      <c r="E211" t="s">
        <v>1013</v>
      </c>
      <c r="F211" t="s">
        <v>32403</v>
      </c>
      <c r="G211" t="s">
        <v>239</v>
      </c>
      <c r="H211" s="9">
        <v>0.11927083333333333</v>
      </c>
      <c r="I211" s="9" t="s">
        <v>32536</v>
      </c>
      <c r="J211">
        <v>2</v>
      </c>
      <c r="K211">
        <v>51</v>
      </c>
      <c r="L211">
        <v>45</v>
      </c>
      <c r="M211" s="5">
        <f t="shared" si="12"/>
        <v>10305</v>
      </c>
      <c r="N211" s="5">
        <f t="shared" si="13"/>
        <v>479.2819019893256</v>
      </c>
      <c r="O211" s="5" t="str">
        <f t="shared" si="15"/>
        <v/>
      </c>
      <c r="P211" s="43" t="str">
        <f t="shared" si="14"/>
        <v>insert into noskrien_reit (dalibnieks, rez,skriesim_db,sacensibas) values ('Uzija Lauma',10305,'','Talsu pauguraines Stirnu buks – 19 km/Buks ');</v>
      </c>
    </row>
    <row r="212" spans="1:16" x14ac:dyDescent="0.2">
      <c r="A212" s="10" t="s">
        <v>32751</v>
      </c>
      <c r="B212" t="s">
        <v>7837</v>
      </c>
      <c r="C212" t="s">
        <v>2496</v>
      </c>
      <c r="D212">
        <v>1097</v>
      </c>
      <c r="E212" t="s">
        <v>1030</v>
      </c>
      <c r="G212" t="s">
        <v>245</v>
      </c>
      <c r="H212" s="9">
        <v>0.11943287037037037</v>
      </c>
      <c r="I212" s="9" t="s">
        <v>32537</v>
      </c>
      <c r="J212">
        <v>2</v>
      </c>
      <c r="K212">
        <v>51</v>
      </c>
      <c r="L212">
        <v>59</v>
      </c>
      <c r="M212" s="5">
        <f t="shared" si="12"/>
        <v>10319</v>
      </c>
      <c r="N212" s="5">
        <f t="shared" si="13"/>
        <v>478.63165035371645</v>
      </c>
      <c r="O212" s="5" t="str">
        <f t="shared" si="15"/>
        <v/>
      </c>
      <c r="P212" s="43" t="str">
        <f t="shared" si="14"/>
        <v>insert into noskrien_reit (dalibnieks, rez,skriesim_db,sacensibas) values ('Zariņa Agita',10319,'','Talsu pauguraines Stirnu buks – 19 km/Buks ');</v>
      </c>
    </row>
    <row r="213" spans="1:16" x14ac:dyDescent="0.2">
      <c r="A213" s="10" t="s">
        <v>32752</v>
      </c>
      <c r="B213" t="s">
        <v>20</v>
      </c>
      <c r="C213" t="s">
        <v>12673</v>
      </c>
      <c r="D213">
        <v>1121</v>
      </c>
      <c r="E213" t="s">
        <v>1024</v>
      </c>
      <c r="G213" t="s">
        <v>1399</v>
      </c>
      <c r="H213" s="9">
        <v>0.1348263888888889</v>
      </c>
      <c r="I213" s="9" t="s">
        <v>32538</v>
      </c>
      <c r="J213">
        <v>3</v>
      </c>
      <c r="K213">
        <v>14</v>
      </c>
      <c r="L213">
        <v>9</v>
      </c>
      <c r="M213" s="5">
        <f t="shared" si="12"/>
        <v>11649</v>
      </c>
      <c r="N213" s="5">
        <f t="shared" si="13"/>
        <v>423.98489140698774</v>
      </c>
      <c r="O213" s="5" t="str">
        <f t="shared" si="15"/>
        <v/>
      </c>
      <c r="P213" s="43" t="str">
        <f t="shared" si="14"/>
        <v>insert into noskrien_reit (dalibnieks, rez,skriesim_db,sacensibas) values ('Laganovska Līga',11649,'','Talsu pauguraines Stirnu buks – 19 km/Buks ');</v>
      </c>
    </row>
    <row r="214" spans="1:16" x14ac:dyDescent="0.2">
      <c r="A214" s="10" t="s">
        <v>32753</v>
      </c>
      <c r="B214" t="s">
        <v>32411</v>
      </c>
      <c r="C214" t="s">
        <v>32412</v>
      </c>
      <c r="D214">
        <v>1090</v>
      </c>
      <c r="E214" t="s">
        <v>1013</v>
      </c>
      <c r="G214" t="s">
        <v>32413</v>
      </c>
      <c r="H214" s="9">
        <v>0.14203703703703704</v>
      </c>
      <c r="I214" s="9" t="s">
        <v>32539</v>
      </c>
      <c r="J214">
        <v>3</v>
      </c>
      <c r="K214">
        <v>24</v>
      </c>
      <c r="L214">
        <v>32</v>
      </c>
      <c r="M214" s="5">
        <f t="shared" si="12"/>
        <v>12272</v>
      </c>
      <c r="N214" s="5">
        <f t="shared" si="13"/>
        <v>402.46088657105605</v>
      </c>
      <c r="O214" s="5" t="str">
        <f t="shared" si="15"/>
        <v/>
      </c>
      <c r="P214" s="43" t="str">
        <f t="shared" si="14"/>
        <v>insert into noskrien_reit (dalibnieks, rez,skriesim_db,sacensibas) values ('Moreira Thaysa-De-Melo-Assump??o',12272,'','Talsu pauguraines Stirnu buks – 19 km/Buks ');</v>
      </c>
    </row>
    <row r="215" spans="1:16" x14ac:dyDescent="0.2">
      <c r="A215" s="10" t="s">
        <v>32754</v>
      </c>
      <c r="B215" t="s">
        <v>149</v>
      </c>
      <c r="C215" t="s">
        <v>13401</v>
      </c>
      <c r="D215">
        <v>1154</v>
      </c>
      <c r="E215" t="s">
        <v>1024</v>
      </c>
      <c r="G215" t="s">
        <v>245</v>
      </c>
      <c r="H215" s="9">
        <v>0.15574074074074074</v>
      </c>
      <c r="I215" s="9" t="s">
        <v>32540</v>
      </c>
      <c r="J215">
        <v>3</v>
      </c>
      <c r="K215">
        <v>44</v>
      </c>
      <c r="L215">
        <v>16</v>
      </c>
      <c r="M215" s="5">
        <f t="shared" si="12"/>
        <v>13456</v>
      </c>
      <c r="N215" s="5">
        <f t="shared" si="13"/>
        <v>367.04815695600473</v>
      </c>
      <c r="O215" s="5" t="str">
        <f t="shared" si="15"/>
        <v/>
      </c>
      <c r="P215" s="43" t="str">
        <f t="shared" si="14"/>
        <v>insert into noskrien_reit (dalibnieks, rez,skriesim_db,sacensibas) values ('Orniņa Aija',13456,'','Talsu pauguraines Stirnu buks – 19 km/Buks ');</v>
      </c>
    </row>
  </sheetData>
  <autoFilter ref="A1:P215"/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"/>
  <sheetViews>
    <sheetView workbookViewId="0">
      <pane ySplit="1" topLeftCell="A65" activePane="bottomLeft" state="frozen"/>
      <selection pane="bottomLeft" activeCell="P1" sqref="P1"/>
    </sheetView>
  </sheetViews>
  <sheetFormatPr defaultRowHeight="12.75" x14ac:dyDescent="0.2"/>
  <cols>
    <col min="6" max="6" width="22.42578125" customWidth="1"/>
    <col min="7" max="7" width="13.42578125" customWidth="1"/>
  </cols>
  <sheetData>
    <row r="1" spans="1:16" s="41" customFormat="1" x14ac:dyDescent="0.2">
      <c r="A1" s="40" t="s">
        <v>13604</v>
      </c>
      <c r="B1" s="41" t="s">
        <v>13605</v>
      </c>
      <c r="C1" s="41" t="s">
        <v>13606</v>
      </c>
      <c r="D1" s="41" t="s">
        <v>13527</v>
      </c>
      <c r="E1" s="41" t="s">
        <v>229</v>
      </c>
      <c r="F1" s="40" t="s">
        <v>227</v>
      </c>
      <c r="G1" s="41" t="s">
        <v>228</v>
      </c>
      <c r="H1" s="41" t="s">
        <v>998</v>
      </c>
      <c r="I1" s="41" t="s">
        <v>998</v>
      </c>
      <c r="J1" s="40" t="s">
        <v>14150</v>
      </c>
      <c r="K1" s="40" t="s">
        <v>2548</v>
      </c>
      <c r="L1" s="40" t="s">
        <v>1014</v>
      </c>
      <c r="M1" s="40" t="s">
        <v>14151</v>
      </c>
      <c r="N1" s="40" t="s">
        <v>14152</v>
      </c>
      <c r="P1" s="40" t="s">
        <v>35616</v>
      </c>
    </row>
    <row r="2" spans="1:16" x14ac:dyDescent="0.2">
      <c r="A2" s="59" t="s">
        <v>35496</v>
      </c>
      <c r="B2" s="58" t="s">
        <v>96</v>
      </c>
      <c r="C2" s="58" t="s">
        <v>3023</v>
      </c>
      <c r="D2" s="59" t="s">
        <v>32762</v>
      </c>
      <c r="E2" s="58" t="s">
        <v>35094</v>
      </c>
      <c r="F2" s="58" t="s">
        <v>1018</v>
      </c>
      <c r="G2" s="58"/>
      <c r="H2" s="58" t="s">
        <v>35095</v>
      </c>
      <c r="I2" s="58" t="s">
        <v>35411</v>
      </c>
      <c r="J2">
        <v>6</v>
      </c>
      <c r="K2">
        <v>43</v>
      </c>
      <c r="L2">
        <v>40</v>
      </c>
      <c r="M2" s="5">
        <f t="shared" ref="M2:M65" si="0">J2*3600+K2*60+L2</f>
        <v>24220</v>
      </c>
      <c r="N2" s="5">
        <f t="shared" ref="N2:N65" si="1">$M$2/M2*1000</f>
        <v>1000</v>
      </c>
      <c r="O2" s="5" t="str">
        <f t="shared" ref="O2:O65" si="2">IF(F2="vsk noskrien","y","")</f>
        <v/>
      </c>
      <c r="P2" s="43" t="str">
        <f t="shared" ref="P2:P65" si="3">CONCATENATE("insert into noskrien_reit (dalibnieks, rez,skriesim_db,sacensibas) values ('",C2," ",B2,"',",M2,",'",O2,"','",$P$1,"');")</f>
        <v>insert into noskrien_reit (dalibnieks, rez,skriesim_db,sacensibas) values ('Ronimoiss Andris',24220,'','Hagberg Cēsis Eco Trail 80 km distance');</v>
      </c>
    </row>
    <row r="3" spans="1:16" x14ac:dyDescent="0.2">
      <c r="A3" s="59" t="s">
        <v>35497</v>
      </c>
      <c r="B3" s="58" t="s">
        <v>39</v>
      </c>
      <c r="C3" s="58" t="s">
        <v>57</v>
      </c>
      <c r="D3" s="59" t="s">
        <v>32762</v>
      </c>
      <c r="E3" s="58" t="s">
        <v>35094</v>
      </c>
      <c r="F3" s="58" t="s">
        <v>236</v>
      </c>
      <c r="G3" s="58"/>
      <c r="H3" s="58" t="s">
        <v>35096</v>
      </c>
      <c r="I3" s="58" t="s">
        <v>35412</v>
      </c>
      <c r="J3">
        <v>7</v>
      </c>
      <c r="K3">
        <v>3</v>
      </c>
      <c r="L3">
        <v>9</v>
      </c>
      <c r="M3" s="5">
        <f t="shared" si="0"/>
        <v>25389</v>
      </c>
      <c r="N3" s="5">
        <f t="shared" si="1"/>
        <v>953.95643782740558</v>
      </c>
      <c r="O3" s="5" t="str">
        <f t="shared" si="2"/>
        <v/>
      </c>
      <c r="P3" s="43" t="str">
        <f t="shared" si="3"/>
        <v>insert into noskrien_reit (dalibnieks, rez,skriesim_db,sacensibas) values ('Puriņš Mārtiņš',25389,'','Hagberg Cēsis Eco Trail 80 km distance');</v>
      </c>
    </row>
    <row r="4" spans="1:16" x14ac:dyDescent="0.2">
      <c r="A4" s="59" t="s">
        <v>35498</v>
      </c>
      <c r="B4" s="58" t="s">
        <v>171</v>
      </c>
      <c r="C4" s="58" t="s">
        <v>172</v>
      </c>
      <c r="D4" s="59" t="s">
        <v>32762</v>
      </c>
      <c r="E4" s="58" t="s">
        <v>35094</v>
      </c>
      <c r="F4" s="58"/>
      <c r="G4" s="58" t="s">
        <v>235</v>
      </c>
      <c r="H4" s="58" t="s">
        <v>35097</v>
      </c>
      <c r="I4" s="58" t="s">
        <v>35413</v>
      </c>
      <c r="J4">
        <v>7</v>
      </c>
      <c r="K4">
        <v>19</v>
      </c>
      <c r="L4">
        <v>21</v>
      </c>
      <c r="M4" s="5">
        <f t="shared" si="0"/>
        <v>26361</v>
      </c>
      <c r="N4" s="5">
        <f t="shared" si="1"/>
        <v>918.78153332574641</v>
      </c>
      <c r="O4" s="5" t="str">
        <f t="shared" si="2"/>
        <v/>
      </c>
      <c r="P4" s="43" t="str">
        <f t="shared" si="3"/>
        <v>insert into noskrien_reit (dalibnieks, rez,skriesim_db,sacensibas) values ('Rumbenieks Andis',26361,'','Hagberg Cēsis Eco Trail 80 km distance');</v>
      </c>
    </row>
    <row r="5" spans="1:16" x14ac:dyDescent="0.2">
      <c r="A5" s="59" t="s">
        <v>35499</v>
      </c>
      <c r="B5" s="58" t="s">
        <v>0</v>
      </c>
      <c r="C5" s="58" t="s">
        <v>1</v>
      </c>
      <c r="D5" s="59" t="s">
        <v>32762</v>
      </c>
      <c r="E5" s="58" t="s">
        <v>35094</v>
      </c>
      <c r="F5" s="58" t="s">
        <v>244</v>
      </c>
      <c r="G5" s="58" t="s">
        <v>233</v>
      </c>
      <c r="H5" s="58" t="s">
        <v>35098</v>
      </c>
      <c r="I5" s="58" t="s">
        <v>35414</v>
      </c>
      <c r="J5">
        <v>7</v>
      </c>
      <c r="K5">
        <v>22</v>
      </c>
      <c r="L5">
        <v>46</v>
      </c>
      <c r="M5" s="5">
        <f t="shared" si="0"/>
        <v>26566</v>
      </c>
      <c r="N5" s="5">
        <f t="shared" si="1"/>
        <v>911.69163592561915</v>
      </c>
      <c r="O5" s="5" t="str">
        <f t="shared" si="2"/>
        <v>y</v>
      </c>
      <c r="P5" s="43" t="str">
        <f t="shared" si="3"/>
        <v>insert into noskrien_reit (dalibnieks, rez,skriesim_db,sacensibas) values ('Broks Kristaps',26566,'y','Hagberg Cēsis Eco Trail 80 km distance');</v>
      </c>
    </row>
    <row r="6" spans="1:16" x14ac:dyDescent="0.2">
      <c r="A6" s="59" t="s">
        <v>35500</v>
      </c>
      <c r="B6" s="58" t="s">
        <v>2</v>
      </c>
      <c r="C6" s="58" t="s">
        <v>3</v>
      </c>
      <c r="D6" s="59" t="s">
        <v>32762</v>
      </c>
      <c r="E6" s="58" t="s">
        <v>35094</v>
      </c>
      <c r="F6" s="58" t="s">
        <v>244</v>
      </c>
      <c r="G6" s="58" t="s">
        <v>249</v>
      </c>
      <c r="H6" s="58" t="s">
        <v>35099</v>
      </c>
      <c r="I6" s="58" t="s">
        <v>35415</v>
      </c>
      <c r="J6">
        <v>7</v>
      </c>
      <c r="K6">
        <v>43</v>
      </c>
      <c r="L6">
        <v>0</v>
      </c>
      <c r="M6" s="5">
        <f t="shared" si="0"/>
        <v>27780</v>
      </c>
      <c r="N6" s="5">
        <f t="shared" si="1"/>
        <v>871.85025197984157</v>
      </c>
      <c r="O6" s="5" t="str">
        <f t="shared" si="2"/>
        <v>y</v>
      </c>
      <c r="P6" s="43" t="str">
        <f t="shared" si="3"/>
        <v>insert into noskrien_reit (dalibnieks, rez,skriesim_db,sacensibas) values ('Zumbergs Miķelis',27780,'y','Hagberg Cēsis Eco Trail 80 km distance');</v>
      </c>
    </row>
    <row r="7" spans="1:16" x14ac:dyDescent="0.2">
      <c r="A7" s="59" t="s">
        <v>35501</v>
      </c>
      <c r="B7" s="58" t="s">
        <v>191</v>
      </c>
      <c r="C7" s="58" t="s">
        <v>31441</v>
      </c>
      <c r="D7" s="59" t="s">
        <v>32762</v>
      </c>
      <c r="E7" s="58" t="s">
        <v>35094</v>
      </c>
      <c r="F7" s="58" t="s">
        <v>326</v>
      </c>
      <c r="G7" s="58" t="s">
        <v>300</v>
      </c>
      <c r="H7" s="58" t="s">
        <v>35100</v>
      </c>
      <c r="I7" s="58" t="s">
        <v>35416</v>
      </c>
      <c r="J7">
        <v>7</v>
      </c>
      <c r="K7">
        <v>43</v>
      </c>
      <c r="L7">
        <v>56</v>
      </c>
      <c r="M7" s="5">
        <f t="shared" si="0"/>
        <v>27836</v>
      </c>
      <c r="N7" s="5">
        <f t="shared" si="1"/>
        <v>870.09627820089099</v>
      </c>
      <c r="O7" s="5" t="str">
        <f t="shared" si="2"/>
        <v/>
      </c>
      <c r="P7" s="43" t="str">
        <f t="shared" si="3"/>
        <v>insert into noskrien_reit (dalibnieks, rez,skriesim_db,sacensibas) values ('Vecvagaris Matīss',27836,'','Hagberg Cēsis Eco Trail 80 km distance');</v>
      </c>
    </row>
    <row r="8" spans="1:16" x14ac:dyDescent="0.2">
      <c r="A8" s="59" t="s">
        <v>35502</v>
      </c>
      <c r="B8" s="58" t="s">
        <v>49</v>
      </c>
      <c r="C8" s="58" t="s">
        <v>50</v>
      </c>
      <c r="D8" s="59" t="s">
        <v>32762</v>
      </c>
      <c r="E8" s="58" t="s">
        <v>35094</v>
      </c>
      <c r="F8" s="58" t="s">
        <v>35101</v>
      </c>
      <c r="G8" s="58" t="s">
        <v>248</v>
      </c>
      <c r="H8" s="58" t="s">
        <v>35102</v>
      </c>
      <c r="I8" s="58" t="s">
        <v>35417</v>
      </c>
      <c r="J8">
        <v>7</v>
      </c>
      <c r="K8">
        <v>46</v>
      </c>
      <c r="L8">
        <v>38</v>
      </c>
      <c r="M8" s="5">
        <f t="shared" si="0"/>
        <v>27998</v>
      </c>
      <c r="N8" s="5">
        <f t="shared" si="1"/>
        <v>865.06179012786629</v>
      </c>
      <c r="O8" s="5" t="str">
        <f t="shared" si="2"/>
        <v/>
      </c>
      <c r="P8" s="43" t="str">
        <f t="shared" si="3"/>
        <v>insert into noskrien_reit (dalibnieks, rez,skriesim_db,sacensibas) values ('Ņilovs Valdis',27998,'','Hagberg Cēsis Eco Trail 80 km distance');</v>
      </c>
    </row>
    <row r="9" spans="1:16" x14ac:dyDescent="0.2">
      <c r="A9" s="59" t="s">
        <v>35503</v>
      </c>
      <c r="B9" s="58" t="s">
        <v>1450</v>
      </c>
      <c r="C9" s="58" t="s">
        <v>35103</v>
      </c>
      <c r="D9" s="59" t="s">
        <v>32762</v>
      </c>
      <c r="E9" s="58" t="s">
        <v>35094</v>
      </c>
      <c r="F9" s="58" t="s">
        <v>244</v>
      </c>
      <c r="G9" s="58" t="s">
        <v>860</v>
      </c>
      <c r="H9" s="58" t="s">
        <v>35104</v>
      </c>
      <c r="I9" s="58" t="s">
        <v>35418</v>
      </c>
      <c r="J9">
        <v>8</v>
      </c>
      <c r="K9">
        <v>1</v>
      </c>
      <c r="L9">
        <v>27</v>
      </c>
      <c r="M9" s="5">
        <f t="shared" si="0"/>
        <v>28887</v>
      </c>
      <c r="N9" s="5">
        <f t="shared" si="1"/>
        <v>838.43943642468935</v>
      </c>
      <c r="O9" s="5" t="str">
        <f t="shared" si="2"/>
        <v>y</v>
      </c>
      <c r="P9" s="43" t="str">
        <f t="shared" si="3"/>
        <v>insert into noskrien_reit (dalibnieks, rez,skriesim_db,sacensibas) values ('Skadins Laimonis',28887,'y','Hagberg Cēsis Eco Trail 80 km distance');</v>
      </c>
    </row>
    <row r="10" spans="1:16" x14ac:dyDescent="0.2">
      <c r="A10" s="59" t="s">
        <v>35504</v>
      </c>
      <c r="B10" s="58" t="s">
        <v>392</v>
      </c>
      <c r="C10" s="58" t="s">
        <v>393</v>
      </c>
      <c r="D10" s="59" t="s">
        <v>32762</v>
      </c>
      <c r="E10" s="58" t="s">
        <v>35094</v>
      </c>
      <c r="F10" s="58"/>
      <c r="G10" s="58"/>
      <c r="H10" s="58" t="s">
        <v>35105</v>
      </c>
      <c r="I10" s="58" t="s">
        <v>35419</v>
      </c>
      <c r="J10">
        <v>8</v>
      </c>
      <c r="K10">
        <v>11</v>
      </c>
      <c r="L10">
        <v>53</v>
      </c>
      <c r="M10" s="5">
        <f t="shared" si="0"/>
        <v>29513</v>
      </c>
      <c r="N10" s="5">
        <f t="shared" si="1"/>
        <v>820.65530444211026</v>
      </c>
      <c r="O10" s="5" t="str">
        <f t="shared" si="2"/>
        <v/>
      </c>
      <c r="P10" s="43" t="str">
        <f t="shared" si="3"/>
        <v>insert into noskrien_reit (dalibnieks, rez,skriesim_db,sacensibas) values ('Brejevs Vitālijs',29513,'','Hagberg Cēsis Eco Trail 80 km distance');</v>
      </c>
    </row>
    <row r="11" spans="1:16" x14ac:dyDescent="0.2">
      <c r="A11" s="59" t="s">
        <v>35196</v>
      </c>
      <c r="B11" s="58" t="s">
        <v>177</v>
      </c>
      <c r="C11" s="58" t="s">
        <v>430</v>
      </c>
      <c r="D11" s="59" t="s">
        <v>32762</v>
      </c>
      <c r="E11" s="58" t="s">
        <v>35094</v>
      </c>
      <c r="F11" s="58" t="s">
        <v>244</v>
      </c>
      <c r="G11" s="58" t="s">
        <v>245</v>
      </c>
      <c r="H11" s="58" t="s">
        <v>35106</v>
      </c>
      <c r="I11" s="58" t="s">
        <v>35420</v>
      </c>
      <c r="J11">
        <v>8</v>
      </c>
      <c r="K11">
        <v>15</v>
      </c>
      <c r="L11">
        <v>42</v>
      </c>
      <c r="M11" s="5">
        <f t="shared" si="0"/>
        <v>29742</v>
      </c>
      <c r="N11" s="5">
        <f t="shared" si="1"/>
        <v>814.33662833703181</v>
      </c>
      <c r="O11" s="5" t="str">
        <f t="shared" si="2"/>
        <v>y</v>
      </c>
      <c r="P11" s="43" t="str">
        <f t="shared" si="3"/>
        <v>insert into noskrien_reit (dalibnieks, rez,skriesim_db,sacensibas) values ('Vertuls Ivars',29742,'y','Hagberg Cēsis Eco Trail 80 km distance');</v>
      </c>
    </row>
    <row r="12" spans="1:16" x14ac:dyDescent="0.2">
      <c r="A12" s="59" t="s">
        <v>35197</v>
      </c>
      <c r="B12" s="58" t="s">
        <v>4</v>
      </c>
      <c r="C12" s="58" t="s">
        <v>5</v>
      </c>
      <c r="D12" s="59" t="s">
        <v>32762</v>
      </c>
      <c r="E12" s="58" t="s">
        <v>35094</v>
      </c>
      <c r="F12" s="58" t="s">
        <v>614</v>
      </c>
      <c r="G12" s="58" t="s">
        <v>268</v>
      </c>
      <c r="H12" s="58" t="s">
        <v>35107</v>
      </c>
      <c r="I12" s="58" t="s">
        <v>35421</v>
      </c>
      <c r="J12">
        <v>8</v>
      </c>
      <c r="K12">
        <v>21</v>
      </c>
      <c r="L12">
        <v>27</v>
      </c>
      <c r="M12" s="5">
        <f t="shared" si="0"/>
        <v>30087</v>
      </c>
      <c r="N12" s="5">
        <f t="shared" si="1"/>
        <v>804.99883670688337</v>
      </c>
      <c r="O12" s="5" t="str">
        <f t="shared" si="2"/>
        <v/>
      </c>
      <c r="P12" s="43" t="str">
        <f t="shared" si="3"/>
        <v>insert into noskrien_reit (dalibnieks, rez,skriesim_db,sacensibas) values ('Limanāns Dainis',30087,'','Hagberg Cēsis Eco Trail 80 km distance');</v>
      </c>
    </row>
    <row r="13" spans="1:16" x14ac:dyDescent="0.2">
      <c r="A13" s="59" t="s">
        <v>35198</v>
      </c>
      <c r="B13" s="58" t="s">
        <v>46</v>
      </c>
      <c r="C13" s="58" t="s">
        <v>2461</v>
      </c>
      <c r="D13" s="59" t="s">
        <v>32762</v>
      </c>
      <c r="E13" s="58" t="s">
        <v>35094</v>
      </c>
      <c r="F13" s="58" t="s">
        <v>35108</v>
      </c>
      <c r="G13" s="58" t="s">
        <v>245</v>
      </c>
      <c r="H13" s="58" t="s">
        <v>35109</v>
      </c>
      <c r="I13" s="58" t="s">
        <v>35422</v>
      </c>
      <c r="J13">
        <v>8</v>
      </c>
      <c r="K13">
        <v>29</v>
      </c>
      <c r="L13">
        <v>19</v>
      </c>
      <c r="M13" s="5">
        <f t="shared" si="0"/>
        <v>30559</v>
      </c>
      <c r="N13" s="5">
        <f t="shared" si="1"/>
        <v>792.56520174089462</v>
      </c>
      <c r="O13" s="5" t="str">
        <f t="shared" si="2"/>
        <v/>
      </c>
      <c r="P13" s="43" t="str">
        <f t="shared" si="3"/>
        <v>insert into noskrien_reit (dalibnieks, rez,skriesim_db,sacensibas) values ('Šnepste Jānis',30559,'','Hagberg Cēsis Eco Trail 80 km distance');</v>
      </c>
    </row>
    <row r="14" spans="1:16" x14ac:dyDescent="0.2">
      <c r="A14" s="59" t="s">
        <v>35199</v>
      </c>
      <c r="B14" s="58" t="s">
        <v>66</v>
      </c>
      <c r="C14" s="58" t="s">
        <v>67</v>
      </c>
      <c r="D14" s="59" t="s">
        <v>32762</v>
      </c>
      <c r="E14" s="58" t="s">
        <v>35094</v>
      </c>
      <c r="F14" s="58" t="s">
        <v>252</v>
      </c>
      <c r="G14" s="58" t="s">
        <v>253</v>
      </c>
      <c r="H14" s="58" t="s">
        <v>35110</v>
      </c>
      <c r="I14" s="58" t="s">
        <v>35423</v>
      </c>
      <c r="J14">
        <v>8</v>
      </c>
      <c r="K14">
        <v>38</v>
      </c>
      <c r="L14">
        <v>22</v>
      </c>
      <c r="M14" s="5">
        <f t="shared" si="0"/>
        <v>31102</v>
      </c>
      <c r="N14" s="5">
        <f t="shared" si="1"/>
        <v>778.7280560735644</v>
      </c>
      <c r="O14" s="5" t="str">
        <f t="shared" si="2"/>
        <v/>
      </c>
      <c r="P14" s="43" t="str">
        <f t="shared" si="3"/>
        <v>insert into noskrien_reit (dalibnieks, rez,skriesim_db,sacensibas) values ('Lucāns Nikolajs',31102,'','Hagberg Cēsis Eco Trail 80 km distance');</v>
      </c>
    </row>
    <row r="15" spans="1:16" x14ac:dyDescent="0.2">
      <c r="A15" s="59" t="s">
        <v>35200</v>
      </c>
      <c r="B15" s="58" t="s">
        <v>6</v>
      </c>
      <c r="C15" s="58" t="s">
        <v>7</v>
      </c>
      <c r="D15" s="59" t="s">
        <v>1014</v>
      </c>
      <c r="E15" s="58" t="s">
        <v>35094</v>
      </c>
      <c r="F15" s="58" t="s">
        <v>244</v>
      </c>
      <c r="G15" s="58" t="s">
        <v>249</v>
      </c>
      <c r="H15" s="58" t="s">
        <v>35111</v>
      </c>
      <c r="I15" s="58" t="s">
        <v>35424</v>
      </c>
      <c r="J15">
        <v>8</v>
      </c>
      <c r="K15">
        <v>41</v>
      </c>
      <c r="L15">
        <v>53</v>
      </c>
      <c r="M15" s="5">
        <f t="shared" si="0"/>
        <v>31313</v>
      </c>
      <c r="N15" s="5">
        <f t="shared" si="1"/>
        <v>773.48066298342542</v>
      </c>
      <c r="O15" s="5" t="str">
        <f t="shared" si="2"/>
        <v>y</v>
      </c>
      <c r="P15" s="43" t="str">
        <f t="shared" si="3"/>
        <v>insert into noskrien_reit (dalibnieks, rez,skriesim_db,sacensibas) values ('Zumberga Marta',31313,'y','Hagberg Cēsis Eco Trail 80 km distance');</v>
      </c>
    </row>
    <row r="16" spans="1:16" x14ac:dyDescent="0.2">
      <c r="A16" s="59" t="s">
        <v>35201</v>
      </c>
      <c r="B16" s="58" t="s">
        <v>171</v>
      </c>
      <c r="C16" s="58" t="s">
        <v>2474</v>
      </c>
      <c r="D16" s="59" t="s">
        <v>32762</v>
      </c>
      <c r="E16" s="58" t="s">
        <v>35094</v>
      </c>
      <c r="F16" s="58" t="s">
        <v>244</v>
      </c>
      <c r="G16" s="58" t="s">
        <v>302</v>
      </c>
      <c r="H16" s="58" t="s">
        <v>35112</v>
      </c>
      <c r="I16" s="58" t="s">
        <v>35425</v>
      </c>
      <c r="J16">
        <v>8</v>
      </c>
      <c r="K16">
        <v>47</v>
      </c>
      <c r="L16">
        <v>57</v>
      </c>
      <c r="M16" s="5">
        <f t="shared" si="0"/>
        <v>31677</v>
      </c>
      <c r="N16" s="5">
        <f t="shared" si="1"/>
        <v>764.59260662310191</v>
      </c>
      <c r="O16" s="5" t="str">
        <f t="shared" si="2"/>
        <v>y</v>
      </c>
      <c r="P16" s="43" t="str">
        <f t="shared" si="3"/>
        <v>insert into noskrien_reit (dalibnieks, rez,skriesim_db,sacensibas) values ('Geste Andis',31677,'y','Hagberg Cēsis Eco Trail 80 km distance');</v>
      </c>
    </row>
    <row r="17" spans="1:16" x14ac:dyDescent="0.2">
      <c r="A17" s="59" t="s">
        <v>35202</v>
      </c>
      <c r="B17" s="58" t="s">
        <v>404</v>
      </c>
      <c r="C17" s="58" t="s">
        <v>14491</v>
      </c>
      <c r="D17" s="59" t="s">
        <v>32762</v>
      </c>
      <c r="E17" s="58" t="s">
        <v>35094</v>
      </c>
      <c r="F17" s="58"/>
      <c r="G17" s="58" t="s">
        <v>245</v>
      </c>
      <c r="H17" s="58" t="s">
        <v>35112</v>
      </c>
      <c r="I17" s="58" t="s">
        <v>35425</v>
      </c>
      <c r="J17">
        <v>8</v>
      </c>
      <c r="K17">
        <v>47</v>
      </c>
      <c r="L17">
        <v>57</v>
      </c>
      <c r="M17" s="5">
        <f t="shared" si="0"/>
        <v>31677</v>
      </c>
      <c r="N17" s="5">
        <f t="shared" si="1"/>
        <v>764.59260662310191</v>
      </c>
      <c r="O17" s="5" t="str">
        <f t="shared" si="2"/>
        <v/>
      </c>
      <c r="P17" s="43" t="str">
        <f t="shared" si="3"/>
        <v>insert into noskrien_reit (dalibnieks, rez,skriesim_db,sacensibas) values ('Gudēvics-Liepiņš Juris',31677,'','Hagberg Cēsis Eco Trail 80 km distance');</v>
      </c>
    </row>
    <row r="18" spans="1:16" x14ac:dyDescent="0.2">
      <c r="A18" s="59" t="s">
        <v>35203</v>
      </c>
      <c r="B18" s="58" t="s">
        <v>14</v>
      </c>
      <c r="C18" s="58" t="s">
        <v>32</v>
      </c>
      <c r="D18" s="59" t="s">
        <v>32762</v>
      </c>
      <c r="E18" s="58" t="s">
        <v>35094</v>
      </c>
      <c r="F18" s="58"/>
      <c r="G18" s="58" t="s">
        <v>243</v>
      </c>
      <c r="H18" s="58" t="s">
        <v>35113</v>
      </c>
      <c r="I18" s="58" t="s">
        <v>35426</v>
      </c>
      <c r="J18">
        <v>8</v>
      </c>
      <c r="K18">
        <v>49</v>
      </c>
      <c r="L18">
        <v>37</v>
      </c>
      <c r="M18" s="5">
        <f t="shared" si="0"/>
        <v>31777</v>
      </c>
      <c r="N18" s="5">
        <f t="shared" si="1"/>
        <v>762.18648708185162</v>
      </c>
      <c r="O18" s="5" t="str">
        <f t="shared" si="2"/>
        <v/>
      </c>
      <c r="P18" s="43" t="str">
        <f t="shared" si="3"/>
        <v>insert into noskrien_reit (dalibnieks, rez,skriesim_db,sacensibas) values ('Bremze Edgars',31777,'','Hagberg Cēsis Eco Trail 80 km distance');</v>
      </c>
    </row>
    <row r="19" spans="1:16" x14ac:dyDescent="0.2">
      <c r="A19" s="59" t="s">
        <v>35204</v>
      </c>
      <c r="B19" s="58" t="s">
        <v>696</v>
      </c>
      <c r="C19" s="58" t="s">
        <v>214</v>
      </c>
      <c r="D19" s="59" t="s">
        <v>32762</v>
      </c>
      <c r="E19" s="58" t="s">
        <v>35094</v>
      </c>
      <c r="F19" s="58" t="s">
        <v>306</v>
      </c>
      <c r="G19" s="58" t="s">
        <v>245</v>
      </c>
      <c r="H19" s="58" t="s">
        <v>35114</v>
      </c>
      <c r="I19" s="58" t="s">
        <v>35427</v>
      </c>
      <c r="J19">
        <v>8</v>
      </c>
      <c r="K19">
        <v>49</v>
      </c>
      <c r="L19">
        <v>55</v>
      </c>
      <c r="M19" s="5">
        <f t="shared" si="0"/>
        <v>31795</v>
      </c>
      <c r="N19" s="5">
        <f t="shared" si="1"/>
        <v>761.75499292341567</v>
      </c>
      <c r="O19" s="5" t="str">
        <f t="shared" si="2"/>
        <v/>
      </c>
      <c r="P19" s="43" t="str">
        <f t="shared" si="3"/>
        <v>insert into noskrien_reit (dalibnieks, rez,skriesim_db,sacensibas) values ('Seļivanovs Mihails',31795,'','Hagberg Cēsis Eco Trail 80 km distance');</v>
      </c>
    </row>
    <row r="20" spans="1:16" x14ac:dyDescent="0.2">
      <c r="A20" s="59" t="s">
        <v>35205</v>
      </c>
      <c r="B20" s="58" t="s">
        <v>189</v>
      </c>
      <c r="C20" s="58" t="s">
        <v>190</v>
      </c>
      <c r="D20" s="59" t="s">
        <v>1014</v>
      </c>
      <c r="E20" s="58" t="s">
        <v>35094</v>
      </c>
      <c r="F20" s="58" t="s">
        <v>244</v>
      </c>
      <c r="G20" s="58" t="s">
        <v>245</v>
      </c>
      <c r="H20" s="58" t="s">
        <v>35115</v>
      </c>
      <c r="I20" s="58" t="s">
        <v>35428</v>
      </c>
      <c r="J20">
        <v>8</v>
      </c>
      <c r="K20">
        <v>50</v>
      </c>
      <c r="L20">
        <v>47</v>
      </c>
      <c r="M20" s="5">
        <f t="shared" si="0"/>
        <v>31847</v>
      </c>
      <c r="N20" s="5">
        <f t="shared" si="1"/>
        <v>760.51119414701543</v>
      </c>
      <c r="O20" s="5" t="str">
        <f t="shared" si="2"/>
        <v>y</v>
      </c>
      <c r="P20" s="43" t="str">
        <f t="shared" si="3"/>
        <v>insert into noskrien_reit (dalibnieks, rez,skriesim_db,sacensibas) values ('Vītola Alma',31847,'y','Hagberg Cēsis Eco Trail 80 km distance');</v>
      </c>
    </row>
    <row r="21" spans="1:16" x14ac:dyDescent="0.2">
      <c r="A21" s="59" t="s">
        <v>35206</v>
      </c>
      <c r="B21" s="58" t="s">
        <v>2434</v>
      </c>
      <c r="C21" s="58" t="s">
        <v>2435</v>
      </c>
      <c r="D21" s="59" t="s">
        <v>32762</v>
      </c>
      <c r="E21" s="58" t="s">
        <v>35094</v>
      </c>
      <c r="F21" s="58"/>
      <c r="G21" s="58" t="s">
        <v>1418</v>
      </c>
      <c r="H21" s="58" t="s">
        <v>35116</v>
      </c>
      <c r="I21" s="58" t="s">
        <v>35429</v>
      </c>
      <c r="J21">
        <v>8</v>
      </c>
      <c r="K21">
        <v>51</v>
      </c>
      <c r="L21">
        <v>7</v>
      </c>
      <c r="M21" s="5">
        <f t="shared" si="0"/>
        <v>31867</v>
      </c>
      <c r="N21" s="5">
        <f t="shared" si="1"/>
        <v>760.03389085888216</v>
      </c>
      <c r="O21" s="5" t="str">
        <f t="shared" si="2"/>
        <v/>
      </c>
      <c r="P21" s="43" t="str">
        <f t="shared" si="3"/>
        <v>insert into noskrien_reit (dalibnieks, rez,skriesim_db,sacensibas) values ('Jakobi Hugo',31867,'','Hagberg Cēsis Eco Trail 80 km distance');</v>
      </c>
    </row>
    <row r="22" spans="1:16" x14ac:dyDescent="0.2">
      <c r="A22" s="59" t="s">
        <v>35207</v>
      </c>
      <c r="B22" s="58" t="s">
        <v>14</v>
      </c>
      <c r="C22" s="58" t="s">
        <v>15</v>
      </c>
      <c r="D22" s="59" t="s">
        <v>32762</v>
      </c>
      <c r="E22" s="58" t="s">
        <v>35094</v>
      </c>
      <c r="F22" s="58" t="s">
        <v>244</v>
      </c>
      <c r="G22" s="58" t="s">
        <v>245</v>
      </c>
      <c r="H22" s="58" t="s">
        <v>35117</v>
      </c>
      <c r="I22" s="58" t="s">
        <v>35430</v>
      </c>
      <c r="J22">
        <v>8</v>
      </c>
      <c r="K22">
        <v>57</v>
      </c>
      <c r="L22">
        <v>9</v>
      </c>
      <c r="M22" s="5">
        <f t="shared" si="0"/>
        <v>32229</v>
      </c>
      <c r="N22" s="5">
        <f t="shared" si="1"/>
        <v>751.49709888609641</v>
      </c>
      <c r="O22" s="5" t="str">
        <f t="shared" si="2"/>
        <v>y</v>
      </c>
      <c r="P22" s="43" t="str">
        <f t="shared" si="3"/>
        <v>insert into noskrien_reit (dalibnieks, rez,skriesim_db,sacensibas) values ('Vanters Edgars',32229,'y','Hagberg Cēsis Eco Trail 80 km distance');</v>
      </c>
    </row>
    <row r="23" spans="1:16" x14ac:dyDescent="0.2">
      <c r="A23" s="59" t="s">
        <v>35208</v>
      </c>
      <c r="B23" s="58" t="s">
        <v>181</v>
      </c>
      <c r="C23" s="58" t="s">
        <v>622</v>
      </c>
      <c r="D23" s="59" t="s">
        <v>32762</v>
      </c>
      <c r="E23" s="58" t="s">
        <v>35094</v>
      </c>
      <c r="F23" s="58"/>
      <c r="G23" s="58"/>
      <c r="H23" s="58" t="s">
        <v>35118</v>
      </c>
      <c r="I23" s="58" t="s">
        <v>35431</v>
      </c>
      <c r="J23">
        <v>8</v>
      </c>
      <c r="K23">
        <v>59</v>
      </c>
      <c r="L23">
        <v>13</v>
      </c>
      <c r="M23" s="5">
        <f t="shared" si="0"/>
        <v>32353</v>
      </c>
      <c r="N23" s="5">
        <f t="shared" si="1"/>
        <v>748.61682069668962</v>
      </c>
      <c r="O23" s="5" t="str">
        <f t="shared" si="2"/>
        <v/>
      </c>
      <c r="P23" s="43" t="str">
        <f t="shared" si="3"/>
        <v>insert into noskrien_reit (dalibnieks, rez,skriesim_db,sacensibas) values ('Boriss Kaspars',32353,'','Hagberg Cēsis Eco Trail 80 km distance');</v>
      </c>
    </row>
    <row r="24" spans="1:16" x14ac:dyDescent="0.2">
      <c r="A24" s="59" t="s">
        <v>35209</v>
      </c>
      <c r="B24" s="58" t="s">
        <v>155</v>
      </c>
      <c r="C24" s="58" t="s">
        <v>156</v>
      </c>
      <c r="D24" s="59" t="s">
        <v>32762</v>
      </c>
      <c r="E24" s="58" t="s">
        <v>35094</v>
      </c>
      <c r="F24" s="58"/>
      <c r="G24" s="58" t="s">
        <v>307</v>
      </c>
      <c r="H24" s="58" t="s">
        <v>35119</v>
      </c>
      <c r="I24" s="58" t="s">
        <v>35432</v>
      </c>
      <c r="J24">
        <v>9</v>
      </c>
      <c r="K24">
        <v>0</v>
      </c>
      <c r="L24">
        <v>53</v>
      </c>
      <c r="M24" s="5">
        <f t="shared" si="0"/>
        <v>32453</v>
      </c>
      <c r="N24" s="5">
        <f t="shared" si="1"/>
        <v>746.31004837765386</v>
      </c>
      <c r="O24" s="5" t="str">
        <f t="shared" si="2"/>
        <v/>
      </c>
      <c r="P24" s="43" t="str">
        <f t="shared" si="3"/>
        <v>insert into noskrien_reit (dalibnieks, rez,skriesim_db,sacensibas) values ('Gusts Helmuts',32453,'','Hagberg Cēsis Eco Trail 80 km distance');</v>
      </c>
    </row>
    <row r="25" spans="1:16" x14ac:dyDescent="0.2">
      <c r="A25" s="59" t="s">
        <v>35210</v>
      </c>
      <c r="B25" s="58" t="s">
        <v>86</v>
      </c>
      <c r="C25" s="58" t="s">
        <v>1224</v>
      </c>
      <c r="D25" s="59" t="s">
        <v>32762</v>
      </c>
      <c r="E25" s="58" t="s">
        <v>35094</v>
      </c>
      <c r="F25" s="58"/>
      <c r="G25" s="58" t="s">
        <v>245</v>
      </c>
      <c r="H25" s="58" t="s">
        <v>35120</v>
      </c>
      <c r="I25" s="58" t="s">
        <v>35433</v>
      </c>
      <c r="J25">
        <v>9</v>
      </c>
      <c r="K25">
        <v>1</v>
      </c>
      <c r="L25">
        <v>44</v>
      </c>
      <c r="M25" s="5">
        <f t="shared" si="0"/>
        <v>32504</v>
      </c>
      <c r="N25" s="5">
        <f t="shared" si="1"/>
        <v>745.1390598080236</v>
      </c>
      <c r="O25" s="5" t="str">
        <f t="shared" si="2"/>
        <v/>
      </c>
      <c r="P25" s="43" t="str">
        <f t="shared" si="3"/>
        <v>insert into noskrien_reit (dalibnieks, rez,skriesim_db,sacensibas) values ('Zimackis Viesturs',32504,'','Hagberg Cēsis Eco Trail 80 km distance');</v>
      </c>
    </row>
    <row r="26" spans="1:16" x14ac:dyDescent="0.2">
      <c r="A26" s="59" t="s">
        <v>35211</v>
      </c>
      <c r="B26" s="58" t="s">
        <v>177</v>
      </c>
      <c r="C26" s="58" t="s">
        <v>3604</v>
      </c>
      <c r="D26" s="59" t="s">
        <v>32762</v>
      </c>
      <c r="E26" s="58" t="s">
        <v>35094</v>
      </c>
      <c r="F26" s="58"/>
      <c r="G26" s="58" t="s">
        <v>300</v>
      </c>
      <c r="H26" s="58" t="s">
        <v>35121</v>
      </c>
      <c r="I26" s="58" t="s">
        <v>35434</v>
      </c>
      <c r="J26">
        <v>9</v>
      </c>
      <c r="K26">
        <v>5</v>
      </c>
      <c r="L26">
        <v>17</v>
      </c>
      <c r="M26" s="5">
        <f t="shared" si="0"/>
        <v>32717</v>
      </c>
      <c r="N26" s="5">
        <f t="shared" si="1"/>
        <v>740.28792370938652</v>
      </c>
      <c r="O26" s="5" t="str">
        <f t="shared" si="2"/>
        <v/>
      </c>
      <c r="P26" s="43" t="str">
        <f t="shared" si="3"/>
        <v>insert into noskrien_reit (dalibnieks, rez,skriesim_db,sacensibas) values ('Lukaševičs Ivars',32717,'','Hagberg Cēsis Eco Trail 80 km distance');</v>
      </c>
    </row>
    <row r="27" spans="1:16" x14ac:dyDescent="0.2">
      <c r="A27" s="59" t="s">
        <v>35212</v>
      </c>
      <c r="B27" s="58" t="s">
        <v>73</v>
      </c>
      <c r="C27" s="58" t="s">
        <v>74</v>
      </c>
      <c r="D27" s="59" t="s">
        <v>1014</v>
      </c>
      <c r="E27" s="58" t="s">
        <v>35094</v>
      </c>
      <c r="F27" s="58" t="s">
        <v>614</v>
      </c>
      <c r="G27" s="58" t="s">
        <v>245</v>
      </c>
      <c r="H27" s="58" t="s">
        <v>35122</v>
      </c>
      <c r="I27" s="58" t="s">
        <v>35435</v>
      </c>
      <c r="J27">
        <v>9</v>
      </c>
      <c r="K27">
        <v>10</v>
      </c>
      <c r="L27">
        <v>57</v>
      </c>
      <c r="M27" s="5">
        <f t="shared" si="0"/>
        <v>33057</v>
      </c>
      <c r="N27" s="5">
        <f t="shared" si="1"/>
        <v>732.67386635205855</v>
      </c>
      <c r="O27" s="5" t="str">
        <f t="shared" si="2"/>
        <v/>
      </c>
      <c r="P27" s="43" t="str">
        <f t="shared" si="3"/>
        <v>insert into noskrien_reit (dalibnieks, rez,skriesim_db,sacensibas) values ('Vāce Sigita',33057,'','Hagberg Cēsis Eco Trail 80 km distance');</v>
      </c>
    </row>
    <row r="28" spans="1:16" x14ac:dyDescent="0.2">
      <c r="A28" s="59" t="s">
        <v>35213</v>
      </c>
      <c r="B28" s="58" t="s">
        <v>68</v>
      </c>
      <c r="C28" s="58" t="s">
        <v>69</v>
      </c>
      <c r="D28" s="59" t="s">
        <v>32762</v>
      </c>
      <c r="E28" s="58" t="s">
        <v>35094</v>
      </c>
      <c r="F28" s="58" t="s">
        <v>244</v>
      </c>
      <c r="G28" s="58" t="s">
        <v>254</v>
      </c>
      <c r="H28" s="58" t="s">
        <v>35123</v>
      </c>
      <c r="I28" s="58" t="s">
        <v>35436</v>
      </c>
      <c r="J28">
        <v>9</v>
      </c>
      <c r="K28">
        <v>20</v>
      </c>
      <c r="L28">
        <v>2</v>
      </c>
      <c r="M28" s="5">
        <f t="shared" si="0"/>
        <v>33602</v>
      </c>
      <c r="N28" s="5">
        <f t="shared" si="1"/>
        <v>720.79042914112256</v>
      </c>
      <c r="O28" s="5" t="str">
        <f t="shared" si="2"/>
        <v>y</v>
      </c>
      <c r="P28" s="43" t="str">
        <f t="shared" si="3"/>
        <v>insert into noskrien_reit (dalibnieks, rez,skriesim_db,sacensibas) values ('Gudēvics Ainārs',33602,'y','Hagberg Cēsis Eco Trail 80 km distance');</v>
      </c>
    </row>
    <row r="29" spans="1:16" x14ac:dyDescent="0.2">
      <c r="A29" s="59" t="s">
        <v>35214</v>
      </c>
      <c r="B29" s="58" t="s">
        <v>37</v>
      </c>
      <c r="C29" s="58" t="s">
        <v>38</v>
      </c>
      <c r="D29" s="59" t="s">
        <v>1014</v>
      </c>
      <c r="E29" s="58" t="s">
        <v>35094</v>
      </c>
      <c r="F29" s="58" t="s">
        <v>244</v>
      </c>
      <c r="G29" s="58" t="s">
        <v>245</v>
      </c>
      <c r="H29" s="58" t="s">
        <v>35124</v>
      </c>
      <c r="I29" s="58" t="s">
        <v>35437</v>
      </c>
      <c r="J29">
        <v>9</v>
      </c>
      <c r="K29">
        <v>23</v>
      </c>
      <c r="L29">
        <v>16</v>
      </c>
      <c r="M29" s="5">
        <f t="shared" si="0"/>
        <v>33796</v>
      </c>
      <c r="N29" s="5">
        <f t="shared" si="1"/>
        <v>716.65285832642905</v>
      </c>
      <c r="O29" s="5" t="str">
        <f t="shared" si="2"/>
        <v>y</v>
      </c>
      <c r="P29" s="43" t="str">
        <f t="shared" si="3"/>
        <v>insert into noskrien_reit (dalibnieks, rez,skriesim_db,sacensibas) values ('Beldava Linda',33796,'y','Hagberg Cēsis Eco Trail 80 km distance');</v>
      </c>
    </row>
    <row r="30" spans="1:16" x14ac:dyDescent="0.2">
      <c r="A30" s="59" t="s">
        <v>35215</v>
      </c>
      <c r="B30" s="58" t="s">
        <v>18</v>
      </c>
      <c r="C30" s="58" t="s">
        <v>180</v>
      </c>
      <c r="D30" s="59" t="s">
        <v>1014</v>
      </c>
      <c r="E30" s="58" t="s">
        <v>35094</v>
      </c>
      <c r="F30" s="58" t="s">
        <v>244</v>
      </c>
      <c r="G30" s="58" t="s">
        <v>245</v>
      </c>
      <c r="H30" s="58" t="s">
        <v>35125</v>
      </c>
      <c r="I30" s="58" t="s">
        <v>35438</v>
      </c>
      <c r="J30">
        <v>9</v>
      </c>
      <c r="K30">
        <v>24</v>
      </c>
      <c r="L30">
        <v>38</v>
      </c>
      <c r="M30" s="5">
        <f t="shared" si="0"/>
        <v>33878</v>
      </c>
      <c r="N30" s="5">
        <f t="shared" si="1"/>
        <v>714.91823602337797</v>
      </c>
      <c r="O30" s="5" t="str">
        <f t="shared" si="2"/>
        <v>y</v>
      </c>
      <c r="P30" s="43" t="str">
        <f t="shared" si="3"/>
        <v>insert into noskrien_reit (dalibnieks, rez,skriesim_db,sacensibas) values ('Kāpiņa Inga',33878,'y','Hagberg Cēsis Eco Trail 80 km distance');</v>
      </c>
    </row>
    <row r="31" spans="1:16" x14ac:dyDescent="0.2">
      <c r="A31" s="59" t="s">
        <v>35216</v>
      </c>
      <c r="B31" s="58" t="s">
        <v>8</v>
      </c>
      <c r="C31" s="58" t="s">
        <v>9</v>
      </c>
      <c r="D31" s="59" t="s">
        <v>32762</v>
      </c>
      <c r="E31" s="58" t="s">
        <v>35094</v>
      </c>
      <c r="F31" s="58" t="s">
        <v>244</v>
      </c>
      <c r="G31" s="58" t="s">
        <v>263</v>
      </c>
      <c r="H31" s="58" t="s">
        <v>35125</v>
      </c>
      <c r="I31" s="58" t="s">
        <v>35438</v>
      </c>
      <c r="J31">
        <v>9</v>
      </c>
      <c r="K31">
        <v>24</v>
      </c>
      <c r="L31">
        <v>38</v>
      </c>
      <c r="M31" s="5">
        <f t="shared" si="0"/>
        <v>33878</v>
      </c>
      <c r="N31" s="5">
        <f t="shared" si="1"/>
        <v>714.91823602337797</v>
      </c>
      <c r="O31" s="5" t="str">
        <f t="shared" si="2"/>
        <v>y</v>
      </c>
      <c r="P31" s="43" t="str">
        <f t="shared" si="3"/>
        <v>insert into noskrien_reit (dalibnieks, rez,skriesim_db,sacensibas) values ('Cābulis Pēteris',33878,'y','Hagberg Cēsis Eco Trail 80 km distance');</v>
      </c>
    </row>
    <row r="32" spans="1:16" x14ac:dyDescent="0.2">
      <c r="A32" s="59" t="s">
        <v>35217</v>
      </c>
      <c r="B32" s="58" t="s">
        <v>33</v>
      </c>
      <c r="C32" s="58" t="s">
        <v>34</v>
      </c>
      <c r="D32" s="59" t="s">
        <v>32762</v>
      </c>
      <c r="E32" s="58" t="s">
        <v>35094</v>
      </c>
      <c r="F32" s="58" t="s">
        <v>244</v>
      </c>
      <c r="G32" s="58" t="s">
        <v>245</v>
      </c>
      <c r="H32" s="58" t="s">
        <v>35126</v>
      </c>
      <c r="I32" s="58" t="s">
        <v>35439</v>
      </c>
      <c r="J32">
        <v>9</v>
      </c>
      <c r="K32">
        <v>28</v>
      </c>
      <c r="L32">
        <v>48</v>
      </c>
      <c r="M32" s="5">
        <f t="shared" si="0"/>
        <v>34128</v>
      </c>
      <c r="N32" s="5">
        <f t="shared" si="1"/>
        <v>709.68120018752938</v>
      </c>
      <c r="O32" s="5" t="str">
        <f t="shared" si="2"/>
        <v>y</v>
      </c>
      <c r="P32" s="43" t="str">
        <f t="shared" si="3"/>
        <v>insert into noskrien_reit (dalibnieks, rez,skriesim_db,sacensibas) values ('Čeksters Aigars',34128,'y','Hagberg Cēsis Eco Trail 80 km distance');</v>
      </c>
    </row>
    <row r="33" spans="1:16" x14ac:dyDescent="0.2">
      <c r="A33" s="59" t="s">
        <v>35218</v>
      </c>
      <c r="B33" s="58" t="s">
        <v>14</v>
      </c>
      <c r="C33" s="58" t="s">
        <v>3237</v>
      </c>
      <c r="D33" s="59" t="s">
        <v>32762</v>
      </c>
      <c r="E33" s="58" t="s">
        <v>35094</v>
      </c>
      <c r="F33" s="58" t="s">
        <v>35127</v>
      </c>
      <c r="G33" s="58" t="s">
        <v>235</v>
      </c>
      <c r="H33" s="58" t="s">
        <v>35128</v>
      </c>
      <c r="I33" s="58" t="s">
        <v>35440</v>
      </c>
      <c r="J33">
        <v>9</v>
      </c>
      <c r="K33">
        <v>37</v>
      </c>
      <c r="L33">
        <v>29</v>
      </c>
      <c r="M33" s="5">
        <f t="shared" si="0"/>
        <v>34649</v>
      </c>
      <c r="N33" s="5">
        <f t="shared" si="1"/>
        <v>699.01007244076311</v>
      </c>
      <c r="O33" s="5" t="str">
        <f t="shared" si="2"/>
        <v/>
      </c>
      <c r="P33" s="43" t="str">
        <f t="shared" si="3"/>
        <v>insert into noskrien_reit (dalibnieks, rez,skriesim_db,sacensibas) values ('Kokorevičs Edgars',34649,'','Hagberg Cēsis Eco Trail 80 km distance');</v>
      </c>
    </row>
    <row r="34" spans="1:16" x14ac:dyDescent="0.2">
      <c r="A34" s="59" t="s">
        <v>35219</v>
      </c>
      <c r="B34" s="58" t="s">
        <v>46</v>
      </c>
      <c r="C34" s="58" t="s">
        <v>75</v>
      </c>
      <c r="D34" s="59" t="s">
        <v>32762</v>
      </c>
      <c r="E34" s="58" t="s">
        <v>35094</v>
      </c>
      <c r="F34" s="58" t="s">
        <v>244</v>
      </c>
      <c r="G34" s="58" t="s">
        <v>303</v>
      </c>
      <c r="H34" s="58" t="s">
        <v>35129</v>
      </c>
      <c r="I34" s="58" t="s">
        <v>35441</v>
      </c>
      <c r="J34">
        <v>9</v>
      </c>
      <c r="K34">
        <v>41</v>
      </c>
      <c r="L34">
        <v>5</v>
      </c>
      <c r="M34" s="5">
        <f t="shared" si="0"/>
        <v>34865</v>
      </c>
      <c r="N34" s="5">
        <f t="shared" si="1"/>
        <v>694.67947798651937</v>
      </c>
      <c r="O34" s="5" t="str">
        <f t="shared" si="2"/>
        <v>y</v>
      </c>
      <c r="P34" s="43" t="str">
        <f t="shared" si="3"/>
        <v>insert into noskrien_reit (dalibnieks, rez,skriesim_db,sacensibas) values ('Miezers Jānis',34865,'y','Hagberg Cēsis Eco Trail 80 km distance');</v>
      </c>
    </row>
    <row r="35" spans="1:16" x14ac:dyDescent="0.2">
      <c r="A35" s="59" t="s">
        <v>35220</v>
      </c>
      <c r="B35" s="58" t="s">
        <v>181</v>
      </c>
      <c r="C35" s="58" t="s">
        <v>1566</v>
      </c>
      <c r="D35" s="59" t="s">
        <v>32762</v>
      </c>
      <c r="E35" s="58" t="s">
        <v>35094</v>
      </c>
      <c r="F35" s="58"/>
      <c r="G35" s="58"/>
      <c r="H35" s="58" t="s">
        <v>35130</v>
      </c>
      <c r="I35" s="58" t="s">
        <v>35442</v>
      </c>
      <c r="J35">
        <v>9</v>
      </c>
      <c r="K35">
        <v>41</v>
      </c>
      <c r="L35">
        <v>24</v>
      </c>
      <c r="M35" s="5">
        <f t="shared" si="0"/>
        <v>34884</v>
      </c>
      <c r="N35" s="5">
        <f t="shared" si="1"/>
        <v>694.30111225776864</v>
      </c>
      <c r="O35" s="5" t="str">
        <f t="shared" si="2"/>
        <v/>
      </c>
      <c r="P35" s="43" t="str">
        <f t="shared" si="3"/>
        <v>insert into noskrien_reit (dalibnieks, rez,skriesim_db,sacensibas) values ('Laizāns Kaspars',34884,'','Hagberg Cēsis Eco Trail 80 km distance');</v>
      </c>
    </row>
    <row r="36" spans="1:16" x14ac:dyDescent="0.2">
      <c r="A36" s="59" t="s">
        <v>35221</v>
      </c>
      <c r="B36" s="58" t="s">
        <v>746</v>
      </c>
      <c r="C36" s="58" t="s">
        <v>3443</v>
      </c>
      <c r="D36" s="59" t="s">
        <v>1014</v>
      </c>
      <c r="E36" s="58" t="s">
        <v>35094</v>
      </c>
      <c r="F36" s="58" t="s">
        <v>2802</v>
      </c>
      <c r="G36" s="58" t="s">
        <v>245</v>
      </c>
      <c r="H36" s="58" t="s">
        <v>35131</v>
      </c>
      <c r="I36" s="58" t="s">
        <v>35443</v>
      </c>
      <c r="J36">
        <v>9</v>
      </c>
      <c r="K36">
        <v>44</v>
      </c>
      <c r="L36">
        <v>18</v>
      </c>
      <c r="M36" s="5">
        <f t="shared" si="0"/>
        <v>35058</v>
      </c>
      <c r="N36" s="5">
        <f t="shared" si="1"/>
        <v>690.85515431570548</v>
      </c>
      <c r="O36" s="5" t="str">
        <f t="shared" si="2"/>
        <v/>
      </c>
      <c r="P36" s="43" t="str">
        <f t="shared" si="3"/>
        <v>insert into noskrien_reit (dalibnieks, rez,skriesim_db,sacensibas) values ('Brāle Sandra',35058,'','Hagberg Cēsis Eco Trail 80 km distance');</v>
      </c>
    </row>
    <row r="37" spans="1:16" x14ac:dyDescent="0.2">
      <c r="A37" s="59" t="s">
        <v>35222</v>
      </c>
      <c r="B37" s="58" t="s">
        <v>14</v>
      </c>
      <c r="C37" s="58" t="s">
        <v>2442</v>
      </c>
      <c r="D37" s="59" t="s">
        <v>32762</v>
      </c>
      <c r="E37" s="58" t="s">
        <v>35094</v>
      </c>
      <c r="F37" s="58"/>
      <c r="G37" s="58" t="s">
        <v>317</v>
      </c>
      <c r="H37" s="58" t="s">
        <v>35132</v>
      </c>
      <c r="I37" s="58" t="s">
        <v>35444</v>
      </c>
      <c r="J37">
        <v>9</v>
      </c>
      <c r="K37">
        <v>50</v>
      </c>
      <c r="L37">
        <v>21</v>
      </c>
      <c r="M37" s="5">
        <f t="shared" si="0"/>
        <v>35421</v>
      </c>
      <c r="N37" s="5">
        <f t="shared" si="1"/>
        <v>683.7751616272833</v>
      </c>
      <c r="O37" s="5" t="str">
        <f t="shared" si="2"/>
        <v/>
      </c>
      <c r="P37" s="43" t="str">
        <f t="shared" si="3"/>
        <v>insert into noskrien_reit (dalibnieks, rez,skriesim_db,sacensibas) values ('Goba Edgars',35421,'','Hagberg Cēsis Eco Trail 80 km distance');</v>
      </c>
    </row>
    <row r="38" spans="1:16" x14ac:dyDescent="0.2">
      <c r="A38" s="59" t="s">
        <v>35223</v>
      </c>
      <c r="B38" s="58" t="s">
        <v>111</v>
      </c>
      <c r="C38" s="58" t="s">
        <v>112</v>
      </c>
      <c r="D38" s="59" t="s">
        <v>32762</v>
      </c>
      <c r="E38" s="58" t="s">
        <v>35094</v>
      </c>
      <c r="F38" s="58"/>
      <c r="G38" s="58"/>
      <c r="H38" s="58" t="s">
        <v>35133</v>
      </c>
      <c r="I38" s="58" t="s">
        <v>35445</v>
      </c>
      <c r="J38">
        <v>9</v>
      </c>
      <c r="K38">
        <v>51</v>
      </c>
      <c r="L38">
        <v>5</v>
      </c>
      <c r="M38" s="5">
        <f t="shared" si="0"/>
        <v>35465</v>
      </c>
      <c r="N38" s="5">
        <f t="shared" si="1"/>
        <v>682.92682926829275</v>
      </c>
      <c r="O38" s="5" t="str">
        <f t="shared" si="2"/>
        <v/>
      </c>
      <c r="P38" s="43" t="str">
        <f t="shared" si="3"/>
        <v>insert into noskrien_reit (dalibnieks, rez,skriesim_db,sacensibas) values ('Zalsters Magnus',35465,'','Hagberg Cēsis Eco Trail 80 km distance');</v>
      </c>
    </row>
    <row r="39" spans="1:16" x14ac:dyDescent="0.2">
      <c r="A39" s="59" t="s">
        <v>35224</v>
      </c>
      <c r="B39" s="58" t="s">
        <v>191</v>
      </c>
      <c r="C39" s="58" t="s">
        <v>192</v>
      </c>
      <c r="D39" s="59" t="s">
        <v>32762</v>
      </c>
      <c r="E39" s="58" t="s">
        <v>35094</v>
      </c>
      <c r="F39" s="58" t="s">
        <v>1102</v>
      </c>
      <c r="G39" s="58" t="s">
        <v>2194</v>
      </c>
      <c r="H39" s="58" t="s">
        <v>35134</v>
      </c>
      <c r="I39" s="58" t="s">
        <v>35446</v>
      </c>
      <c r="J39">
        <v>9</v>
      </c>
      <c r="K39">
        <v>52</v>
      </c>
      <c r="L39">
        <v>23</v>
      </c>
      <c r="M39" s="5">
        <f t="shared" si="0"/>
        <v>35543</v>
      </c>
      <c r="N39" s="5">
        <f t="shared" si="1"/>
        <v>681.42812930816194</v>
      </c>
      <c r="O39" s="5" t="str">
        <f t="shared" si="2"/>
        <v/>
      </c>
      <c r="P39" s="43" t="str">
        <f t="shared" si="3"/>
        <v>insert into noskrien_reit (dalibnieks, rez,skriesim_db,sacensibas) values ('Vīksne Matīss',35543,'','Hagberg Cēsis Eco Trail 80 km distance');</v>
      </c>
    </row>
    <row r="40" spans="1:16" x14ac:dyDescent="0.2">
      <c r="A40" s="59" t="s">
        <v>35225</v>
      </c>
      <c r="B40" s="58" t="s">
        <v>90</v>
      </c>
      <c r="C40" s="58" t="s">
        <v>91</v>
      </c>
      <c r="D40" s="59" t="s">
        <v>32762</v>
      </c>
      <c r="E40" s="58" t="s">
        <v>35094</v>
      </c>
      <c r="F40" s="58" t="s">
        <v>238</v>
      </c>
      <c r="G40" s="58" t="s">
        <v>245</v>
      </c>
      <c r="H40" s="58" t="s">
        <v>35135</v>
      </c>
      <c r="I40" s="58" t="s">
        <v>35447</v>
      </c>
      <c r="J40">
        <v>9</v>
      </c>
      <c r="K40">
        <v>53</v>
      </c>
      <c r="L40">
        <v>24</v>
      </c>
      <c r="M40" s="5">
        <f t="shared" si="0"/>
        <v>35604</v>
      </c>
      <c r="N40" s="5">
        <f t="shared" si="1"/>
        <v>680.26064487136273</v>
      </c>
      <c r="O40" s="5" t="str">
        <f t="shared" si="2"/>
        <v/>
      </c>
      <c r="P40" s="43" t="str">
        <f t="shared" si="3"/>
        <v>insert into noskrien_reit (dalibnieks, rez,skriesim_db,sacensibas) values ('Svarinskis Sandis',35604,'','Hagberg Cēsis Eco Trail 80 km distance');</v>
      </c>
    </row>
    <row r="41" spans="1:16" x14ac:dyDescent="0.2">
      <c r="A41" s="59" t="s">
        <v>35226</v>
      </c>
      <c r="B41" s="58" t="s">
        <v>335</v>
      </c>
      <c r="C41" s="58" t="s">
        <v>336</v>
      </c>
      <c r="D41" s="59" t="s">
        <v>32762</v>
      </c>
      <c r="E41" s="58" t="s">
        <v>35094</v>
      </c>
      <c r="F41" s="58" t="s">
        <v>244</v>
      </c>
      <c r="G41" s="58" t="s">
        <v>270</v>
      </c>
      <c r="H41" s="58" t="s">
        <v>35136</v>
      </c>
      <c r="I41" s="58" t="s">
        <v>35448</v>
      </c>
      <c r="J41">
        <v>9</v>
      </c>
      <c r="K41">
        <v>53</v>
      </c>
      <c r="L41">
        <v>59</v>
      </c>
      <c r="M41" s="5">
        <f t="shared" si="0"/>
        <v>35639</v>
      </c>
      <c r="N41" s="5">
        <f t="shared" si="1"/>
        <v>679.59258116108754</v>
      </c>
      <c r="O41" s="5" t="str">
        <f t="shared" si="2"/>
        <v>y</v>
      </c>
      <c r="P41" s="43" t="str">
        <f t="shared" si="3"/>
        <v>insert into noskrien_reit (dalibnieks, rez,skriesim_db,sacensibas) values ('Rubīns Ivo',35639,'y','Hagberg Cēsis Eco Trail 80 km distance');</v>
      </c>
    </row>
    <row r="42" spans="1:16" x14ac:dyDescent="0.2">
      <c r="A42" s="59" t="s">
        <v>35227</v>
      </c>
      <c r="B42" s="58" t="s">
        <v>96</v>
      </c>
      <c r="C42" s="58" t="s">
        <v>35137</v>
      </c>
      <c r="D42" s="59" t="s">
        <v>32762</v>
      </c>
      <c r="E42" s="58" t="s">
        <v>35094</v>
      </c>
      <c r="F42" s="58" t="s">
        <v>244</v>
      </c>
      <c r="G42" s="58"/>
      <c r="H42" s="58" t="s">
        <v>35138</v>
      </c>
      <c r="I42" s="58" t="s">
        <v>35449</v>
      </c>
      <c r="J42">
        <v>9</v>
      </c>
      <c r="K42">
        <v>54</v>
      </c>
      <c r="L42">
        <v>2</v>
      </c>
      <c r="M42" s="5">
        <f t="shared" si="0"/>
        <v>35642</v>
      </c>
      <c r="N42" s="5">
        <f t="shared" si="1"/>
        <v>679.53537960832716</v>
      </c>
      <c r="O42" s="5" t="str">
        <f t="shared" si="2"/>
        <v>y</v>
      </c>
      <c r="P42" s="43" t="str">
        <f t="shared" si="3"/>
        <v>insert into noskrien_reit (dalibnieks, rez,skriesim_db,sacensibas) values ('Kaļiņičs Andris',35642,'y','Hagberg Cēsis Eco Trail 80 km distance');</v>
      </c>
    </row>
    <row r="43" spans="1:16" x14ac:dyDescent="0.2">
      <c r="A43" s="59" t="s">
        <v>35228</v>
      </c>
      <c r="B43" s="58" t="s">
        <v>10</v>
      </c>
      <c r="C43" s="58" t="s">
        <v>11</v>
      </c>
      <c r="D43" s="59" t="s">
        <v>1014</v>
      </c>
      <c r="E43" s="58" t="s">
        <v>35094</v>
      </c>
      <c r="F43" s="58" t="s">
        <v>244</v>
      </c>
      <c r="G43" s="58" t="s">
        <v>245</v>
      </c>
      <c r="H43" s="58" t="s">
        <v>35139</v>
      </c>
      <c r="I43" s="58" t="s">
        <v>35450</v>
      </c>
      <c r="J43">
        <v>10</v>
      </c>
      <c r="K43">
        <v>2</v>
      </c>
      <c r="L43">
        <v>12</v>
      </c>
      <c r="M43" s="5">
        <f t="shared" si="0"/>
        <v>36132</v>
      </c>
      <c r="N43" s="5">
        <f t="shared" si="1"/>
        <v>670.31993800509247</v>
      </c>
      <c r="O43" s="5" t="str">
        <f t="shared" si="2"/>
        <v>y</v>
      </c>
      <c r="P43" s="43" t="str">
        <f t="shared" si="3"/>
        <v>insert into noskrien_reit (dalibnieks, rez,skriesim_db,sacensibas) values ('Veipa Dace',36132,'y','Hagberg Cēsis Eco Trail 80 km distance');</v>
      </c>
    </row>
    <row r="44" spans="1:16" x14ac:dyDescent="0.2">
      <c r="A44" s="59" t="s">
        <v>35229</v>
      </c>
      <c r="B44" s="58" t="s">
        <v>39</v>
      </c>
      <c r="C44" s="58" t="s">
        <v>1232</v>
      </c>
      <c r="D44" s="59" t="s">
        <v>32762</v>
      </c>
      <c r="E44" s="58" t="s">
        <v>35094</v>
      </c>
      <c r="F44" s="58"/>
      <c r="G44" s="58"/>
      <c r="H44" s="58" t="s">
        <v>35140</v>
      </c>
      <c r="I44" s="58" t="s">
        <v>35451</v>
      </c>
      <c r="J44">
        <v>10</v>
      </c>
      <c r="K44">
        <v>6</v>
      </c>
      <c r="L44">
        <v>21</v>
      </c>
      <c r="M44" s="5">
        <f t="shared" si="0"/>
        <v>36381</v>
      </c>
      <c r="N44" s="5">
        <f t="shared" si="1"/>
        <v>665.73211291608254</v>
      </c>
      <c r="O44" s="5" t="str">
        <f t="shared" si="2"/>
        <v/>
      </c>
      <c r="P44" s="43" t="str">
        <f t="shared" si="3"/>
        <v>insert into noskrien_reit (dalibnieks, rez,skriesim_db,sacensibas) values ('Allers Mārtiņš',36381,'','Hagberg Cēsis Eco Trail 80 km distance');</v>
      </c>
    </row>
    <row r="45" spans="1:16" x14ac:dyDescent="0.2">
      <c r="A45" s="59" t="s">
        <v>35230</v>
      </c>
      <c r="B45" s="58" t="s">
        <v>120</v>
      </c>
      <c r="C45" s="58" t="s">
        <v>121</v>
      </c>
      <c r="D45" s="59" t="s">
        <v>1014</v>
      </c>
      <c r="E45" s="58" t="s">
        <v>35094</v>
      </c>
      <c r="F45" s="58" t="s">
        <v>244</v>
      </c>
      <c r="G45" s="58"/>
      <c r="H45" s="58" t="s">
        <v>35141</v>
      </c>
      <c r="I45" s="58" t="s">
        <v>35452</v>
      </c>
      <c r="J45">
        <v>10</v>
      </c>
      <c r="K45">
        <v>7</v>
      </c>
      <c r="L45">
        <v>4</v>
      </c>
      <c r="M45" s="5">
        <f t="shared" si="0"/>
        <v>36424</v>
      </c>
      <c r="N45" s="5">
        <f t="shared" si="1"/>
        <v>664.94618932571939</v>
      </c>
      <c r="O45" s="5" t="str">
        <f t="shared" si="2"/>
        <v>y</v>
      </c>
      <c r="P45" s="43" t="str">
        <f t="shared" si="3"/>
        <v>insert into noskrien_reit (dalibnieks, rez,skriesim_db,sacensibas) values ('Amoliņa Gunta',36424,'y','Hagberg Cēsis Eco Trail 80 km distance');</v>
      </c>
    </row>
    <row r="46" spans="1:16" x14ac:dyDescent="0.2">
      <c r="A46" s="59" t="s">
        <v>35231</v>
      </c>
      <c r="B46" s="58" t="s">
        <v>122</v>
      </c>
      <c r="C46" s="58" t="s">
        <v>123</v>
      </c>
      <c r="D46" s="59" t="s">
        <v>32762</v>
      </c>
      <c r="E46" s="58" t="s">
        <v>35094</v>
      </c>
      <c r="F46" s="58" t="s">
        <v>244</v>
      </c>
      <c r="G46" s="58" t="s">
        <v>290</v>
      </c>
      <c r="H46" s="58" t="s">
        <v>35142</v>
      </c>
      <c r="I46" s="58" t="s">
        <v>35453</v>
      </c>
      <c r="J46">
        <v>10</v>
      </c>
      <c r="K46">
        <v>10</v>
      </c>
      <c r="L46">
        <v>31</v>
      </c>
      <c r="M46" s="5">
        <f t="shared" si="0"/>
        <v>36631</v>
      </c>
      <c r="N46" s="5">
        <f t="shared" si="1"/>
        <v>661.18861073953747</v>
      </c>
      <c r="O46" s="5" t="str">
        <f t="shared" si="2"/>
        <v>y</v>
      </c>
      <c r="P46" s="43" t="str">
        <f t="shared" si="3"/>
        <v>insert into noskrien_reit (dalibnieks, rez,skriesim_db,sacensibas) values ('Liepiņš Rimants',36631,'y','Hagberg Cēsis Eco Trail 80 km distance');</v>
      </c>
    </row>
    <row r="47" spans="1:16" x14ac:dyDescent="0.2">
      <c r="A47" s="59" t="s">
        <v>35232</v>
      </c>
      <c r="B47" s="58" t="s">
        <v>0</v>
      </c>
      <c r="C47" s="58" t="s">
        <v>116</v>
      </c>
      <c r="D47" s="59" t="s">
        <v>32762</v>
      </c>
      <c r="E47" s="58" t="s">
        <v>35094</v>
      </c>
      <c r="F47" s="58"/>
      <c r="G47" s="58"/>
      <c r="H47" s="58" t="s">
        <v>35143</v>
      </c>
      <c r="I47" s="58" t="s">
        <v>35454</v>
      </c>
      <c r="J47">
        <v>10</v>
      </c>
      <c r="K47">
        <v>13</v>
      </c>
      <c r="L47">
        <v>44</v>
      </c>
      <c r="M47" s="5">
        <f t="shared" si="0"/>
        <v>36824</v>
      </c>
      <c r="N47" s="5">
        <f t="shared" si="1"/>
        <v>657.72322398435801</v>
      </c>
      <c r="O47" s="5" t="str">
        <f t="shared" si="2"/>
        <v/>
      </c>
      <c r="P47" s="43" t="str">
        <f t="shared" si="3"/>
        <v>insert into noskrien_reit (dalibnieks, rez,skriesim_db,sacensibas) values ('Zālītis Kristaps',36824,'','Hagberg Cēsis Eco Trail 80 km distance');</v>
      </c>
    </row>
    <row r="48" spans="1:16" x14ac:dyDescent="0.2">
      <c r="A48" s="59" t="s">
        <v>35233</v>
      </c>
      <c r="B48" s="58" t="s">
        <v>4183</v>
      </c>
      <c r="C48" s="58" t="s">
        <v>14503</v>
      </c>
      <c r="D48" s="59" t="s">
        <v>32762</v>
      </c>
      <c r="E48" s="58" t="s">
        <v>35094</v>
      </c>
      <c r="F48" s="58" t="s">
        <v>1042</v>
      </c>
      <c r="G48" s="58" t="s">
        <v>270</v>
      </c>
      <c r="H48" s="58" t="s">
        <v>35144</v>
      </c>
      <c r="I48" s="58" t="s">
        <v>35455</v>
      </c>
      <c r="J48">
        <v>10</v>
      </c>
      <c r="K48">
        <v>16</v>
      </c>
      <c r="L48">
        <v>17</v>
      </c>
      <c r="M48" s="5">
        <f t="shared" si="0"/>
        <v>36977</v>
      </c>
      <c r="N48" s="5">
        <f t="shared" si="1"/>
        <v>655.00175784947396</v>
      </c>
      <c r="O48" s="5" t="str">
        <f t="shared" si="2"/>
        <v/>
      </c>
      <c r="P48" s="43" t="str">
        <f t="shared" si="3"/>
        <v>insert into noskrien_reit (dalibnieks, rez,skriesim_db,sacensibas) values ('Brasavs-Muižnieks Zintis',36977,'','Hagberg Cēsis Eco Trail 80 km distance');</v>
      </c>
    </row>
    <row r="49" spans="1:16" x14ac:dyDescent="0.2">
      <c r="A49" s="59" t="s">
        <v>35234</v>
      </c>
      <c r="B49" s="58" t="s">
        <v>8658</v>
      </c>
      <c r="C49" s="58" t="s">
        <v>14500</v>
      </c>
      <c r="D49" s="59" t="s">
        <v>1014</v>
      </c>
      <c r="E49" s="58" t="s">
        <v>35094</v>
      </c>
      <c r="F49" s="58" t="s">
        <v>35145</v>
      </c>
      <c r="G49" s="58" t="s">
        <v>245</v>
      </c>
      <c r="H49" s="58" t="s">
        <v>35146</v>
      </c>
      <c r="I49" s="58" t="s">
        <v>35456</v>
      </c>
      <c r="J49">
        <v>10</v>
      </c>
      <c r="K49">
        <v>23</v>
      </c>
      <c r="L49">
        <v>52</v>
      </c>
      <c r="M49" s="5">
        <f t="shared" si="0"/>
        <v>37432</v>
      </c>
      <c r="N49" s="5">
        <f t="shared" si="1"/>
        <v>647.03996580465912</v>
      </c>
      <c r="O49" s="5" t="str">
        <f t="shared" si="2"/>
        <v/>
      </c>
      <c r="P49" s="43" t="str">
        <f t="shared" si="3"/>
        <v>insert into noskrien_reit (dalibnieks, rez,skriesim_db,sacensibas) values ('Kuzņecova Jūlija',37432,'','Hagberg Cēsis Eco Trail 80 km distance');</v>
      </c>
    </row>
    <row r="50" spans="1:16" x14ac:dyDescent="0.2">
      <c r="A50" s="59" t="s">
        <v>35235</v>
      </c>
      <c r="B50" s="58" t="s">
        <v>186</v>
      </c>
      <c r="C50" s="58" t="s">
        <v>735</v>
      </c>
      <c r="D50" s="59" t="s">
        <v>32762</v>
      </c>
      <c r="E50" s="58" t="s">
        <v>35094</v>
      </c>
      <c r="F50" s="58"/>
      <c r="G50" s="58" t="s">
        <v>736</v>
      </c>
      <c r="H50" s="58" t="s">
        <v>35147</v>
      </c>
      <c r="I50" s="58" t="s">
        <v>35457</v>
      </c>
      <c r="J50">
        <v>10</v>
      </c>
      <c r="K50">
        <v>27</v>
      </c>
      <c r="L50">
        <v>14</v>
      </c>
      <c r="M50" s="5">
        <f t="shared" si="0"/>
        <v>37634</v>
      </c>
      <c r="N50" s="5">
        <f t="shared" si="1"/>
        <v>643.56698729871914</v>
      </c>
      <c r="O50" s="5" t="str">
        <f t="shared" si="2"/>
        <v/>
      </c>
      <c r="P50" s="43" t="str">
        <f t="shared" si="3"/>
        <v>insert into noskrien_reit (dalibnieks, rez,skriesim_db,sacensibas) values ('Vītols Uldis',37634,'','Hagberg Cēsis Eco Trail 80 km distance');</v>
      </c>
    </row>
    <row r="51" spans="1:16" x14ac:dyDescent="0.2">
      <c r="A51" s="59" t="s">
        <v>35236</v>
      </c>
      <c r="B51" s="58" t="s">
        <v>525</v>
      </c>
      <c r="C51" s="58" t="s">
        <v>2215</v>
      </c>
      <c r="D51" s="59" t="s">
        <v>32762</v>
      </c>
      <c r="E51" s="58" t="s">
        <v>35094</v>
      </c>
      <c r="F51" s="58" t="s">
        <v>35148</v>
      </c>
      <c r="G51" s="58" t="s">
        <v>245</v>
      </c>
      <c r="H51" s="58" t="s">
        <v>35149</v>
      </c>
      <c r="I51" s="58" t="s">
        <v>35458</v>
      </c>
      <c r="J51">
        <v>10</v>
      </c>
      <c r="K51">
        <v>28</v>
      </c>
      <c r="L51">
        <v>57</v>
      </c>
      <c r="M51" s="5">
        <f t="shared" si="0"/>
        <v>37737</v>
      </c>
      <c r="N51" s="5">
        <f t="shared" si="1"/>
        <v>641.81042478204415</v>
      </c>
      <c r="O51" s="5" t="str">
        <f t="shared" si="2"/>
        <v/>
      </c>
      <c r="P51" s="43" t="str">
        <f t="shared" si="3"/>
        <v>insert into noskrien_reit (dalibnieks, rez,skriesim_db,sacensibas) values ('Atteka Arnis',37737,'','Hagberg Cēsis Eco Trail 80 km distance');</v>
      </c>
    </row>
    <row r="52" spans="1:16" x14ac:dyDescent="0.2">
      <c r="A52" s="59" t="s">
        <v>35237</v>
      </c>
      <c r="B52" s="58" t="s">
        <v>177</v>
      </c>
      <c r="C52" s="58" t="s">
        <v>35150</v>
      </c>
      <c r="D52" s="59" t="s">
        <v>32762</v>
      </c>
      <c r="E52" s="58" t="s">
        <v>35094</v>
      </c>
      <c r="F52" s="58" t="s">
        <v>35151</v>
      </c>
      <c r="G52" s="58" t="s">
        <v>272</v>
      </c>
      <c r="H52" s="58" t="s">
        <v>35152</v>
      </c>
      <c r="I52" s="58" t="s">
        <v>35459</v>
      </c>
      <c r="J52">
        <v>10</v>
      </c>
      <c r="K52">
        <v>30</v>
      </c>
      <c r="L52">
        <v>57</v>
      </c>
      <c r="M52" s="5">
        <f t="shared" si="0"/>
        <v>37857</v>
      </c>
      <c r="N52" s="5">
        <f t="shared" si="1"/>
        <v>639.77599915471387</v>
      </c>
      <c r="O52" s="5" t="str">
        <f t="shared" si="2"/>
        <v/>
      </c>
      <c r="P52" s="43" t="str">
        <f t="shared" si="3"/>
        <v>insert into noskrien_reit (dalibnieks, rez,skriesim_db,sacensibas) values ('Pikšens Ivars',37857,'','Hagberg Cēsis Eco Trail 80 km distance');</v>
      </c>
    </row>
    <row r="53" spans="1:16" x14ac:dyDescent="0.2">
      <c r="A53" s="59" t="s">
        <v>35238</v>
      </c>
      <c r="B53" s="58" t="s">
        <v>18</v>
      </c>
      <c r="C53" s="58" t="s">
        <v>19</v>
      </c>
      <c r="D53" s="59" t="s">
        <v>1014</v>
      </c>
      <c r="E53" s="58" t="s">
        <v>35094</v>
      </c>
      <c r="F53" s="58" t="s">
        <v>35153</v>
      </c>
      <c r="G53" s="58" t="s">
        <v>248</v>
      </c>
      <c r="H53" s="58" t="s">
        <v>35154</v>
      </c>
      <c r="I53" s="58" t="s">
        <v>35460</v>
      </c>
      <c r="J53">
        <v>10</v>
      </c>
      <c r="K53">
        <v>31</v>
      </c>
      <c r="L53">
        <v>59</v>
      </c>
      <c r="M53" s="5">
        <f t="shared" si="0"/>
        <v>37919</v>
      </c>
      <c r="N53" s="5">
        <f t="shared" si="1"/>
        <v>638.72992431235002</v>
      </c>
      <c r="O53" s="5" t="str">
        <f t="shared" si="2"/>
        <v/>
      </c>
      <c r="P53" s="43" t="str">
        <f t="shared" si="3"/>
        <v>insert into noskrien_reit (dalibnieks, rez,skriesim_db,sacensibas) values ('Ziediņa Inga',37919,'','Hagberg Cēsis Eco Trail 80 km distance');</v>
      </c>
    </row>
    <row r="54" spans="1:16" x14ac:dyDescent="0.2">
      <c r="A54" s="59" t="s">
        <v>35239</v>
      </c>
      <c r="B54" s="58" t="s">
        <v>14</v>
      </c>
      <c r="C54" s="58" t="s">
        <v>3987</v>
      </c>
      <c r="D54" s="59" t="s">
        <v>32762</v>
      </c>
      <c r="E54" s="58" t="s">
        <v>35094</v>
      </c>
      <c r="F54" s="58"/>
      <c r="G54" s="58" t="s">
        <v>245</v>
      </c>
      <c r="H54" s="58" t="s">
        <v>35155</v>
      </c>
      <c r="I54" s="58" t="s">
        <v>35461</v>
      </c>
      <c r="J54">
        <v>10</v>
      </c>
      <c r="K54">
        <v>32</v>
      </c>
      <c r="L54">
        <v>53</v>
      </c>
      <c r="M54" s="5">
        <f t="shared" si="0"/>
        <v>37973</v>
      </c>
      <c r="N54" s="5">
        <f t="shared" si="1"/>
        <v>637.82161009138076</v>
      </c>
      <c r="O54" s="5" t="str">
        <f t="shared" si="2"/>
        <v/>
      </c>
      <c r="P54" s="43" t="str">
        <f t="shared" si="3"/>
        <v>insert into noskrien_reit (dalibnieks, rez,skriesim_db,sacensibas) values ('Lapiņš Edgars',37973,'','Hagberg Cēsis Eco Trail 80 km distance');</v>
      </c>
    </row>
    <row r="55" spans="1:16" x14ac:dyDescent="0.2">
      <c r="A55" s="59" t="s">
        <v>35240</v>
      </c>
      <c r="B55" s="58" t="s">
        <v>12</v>
      </c>
      <c r="C55" s="58" t="s">
        <v>13</v>
      </c>
      <c r="D55" s="59" t="s">
        <v>32762</v>
      </c>
      <c r="E55" s="58" t="s">
        <v>35094</v>
      </c>
      <c r="F55" s="58" t="s">
        <v>278</v>
      </c>
      <c r="G55" s="58" t="s">
        <v>279</v>
      </c>
      <c r="H55" s="58" t="s">
        <v>35156</v>
      </c>
      <c r="I55" s="58" t="s">
        <v>35462</v>
      </c>
      <c r="J55">
        <v>10</v>
      </c>
      <c r="K55">
        <v>36</v>
      </c>
      <c r="L55">
        <v>24</v>
      </c>
      <c r="M55" s="5">
        <f t="shared" si="0"/>
        <v>38184</v>
      </c>
      <c r="N55" s="5">
        <f t="shared" si="1"/>
        <v>634.29708778545989</v>
      </c>
      <c r="O55" s="5" t="str">
        <f t="shared" si="2"/>
        <v/>
      </c>
      <c r="P55" s="43" t="str">
        <f t="shared" si="3"/>
        <v>insert into noskrien_reit (dalibnieks, rez,skriesim_db,sacensibas) values ('Suborins Viktors',38184,'','Hagberg Cēsis Eco Trail 80 km distance');</v>
      </c>
    </row>
    <row r="56" spans="1:16" x14ac:dyDescent="0.2">
      <c r="A56" s="59" t="s">
        <v>35241</v>
      </c>
      <c r="B56" s="58" t="s">
        <v>900</v>
      </c>
      <c r="C56" s="58" t="s">
        <v>14500</v>
      </c>
      <c r="D56" s="59" t="s">
        <v>1014</v>
      </c>
      <c r="E56" s="58" t="s">
        <v>35094</v>
      </c>
      <c r="F56" s="58" t="s">
        <v>35157</v>
      </c>
      <c r="G56" s="58" t="s">
        <v>31911</v>
      </c>
      <c r="H56" s="58" t="s">
        <v>35158</v>
      </c>
      <c r="I56" s="58" t="s">
        <v>35463</v>
      </c>
      <c r="J56">
        <v>10</v>
      </c>
      <c r="K56">
        <v>40</v>
      </c>
      <c r="L56">
        <v>20</v>
      </c>
      <c r="M56" s="5">
        <f t="shared" si="0"/>
        <v>38420</v>
      </c>
      <c r="N56" s="5">
        <f t="shared" si="1"/>
        <v>630.40083289953157</v>
      </c>
      <c r="O56" s="5" t="str">
        <f t="shared" si="2"/>
        <v/>
      </c>
      <c r="P56" s="43" t="str">
        <f t="shared" si="3"/>
        <v>insert into noskrien_reit (dalibnieks, rez,skriesim_db,sacensibas) values ('Kuzņecova Kristīne',38420,'','Hagberg Cēsis Eco Trail 80 km distance');</v>
      </c>
    </row>
    <row r="57" spans="1:16" x14ac:dyDescent="0.2">
      <c r="A57" s="59" t="s">
        <v>35242</v>
      </c>
      <c r="B57" s="58" t="s">
        <v>184</v>
      </c>
      <c r="C57" s="58" t="s">
        <v>185</v>
      </c>
      <c r="D57" s="59" t="s">
        <v>32762</v>
      </c>
      <c r="E57" s="58" t="s">
        <v>35094</v>
      </c>
      <c r="F57" s="58" t="s">
        <v>244</v>
      </c>
      <c r="G57" s="58" t="s">
        <v>555</v>
      </c>
      <c r="H57" s="58" t="s">
        <v>35159</v>
      </c>
      <c r="I57" s="58" t="s">
        <v>35464</v>
      </c>
      <c r="J57">
        <v>10</v>
      </c>
      <c r="K57">
        <v>43</v>
      </c>
      <c r="L57">
        <v>20</v>
      </c>
      <c r="M57" s="5">
        <f t="shared" si="0"/>
        <v>38600</v>
      </c>
      <c r="N57" s="5">
        <f t="shared" si="1"/>
        <v>627.46113989637308</v>
      </c>
      <c r="O57" s="5" t="str">
        <f t="shared" si="2"/>
        <v>y</v>
      </c>
      <c r="P57" s="43" t="str">
        <f t="shared" si="3"/>
        <v>insert into noskrien_reit (dalibnieks, rez,skriesim_db,sacensibas) values ('Meiers Rainers',38600,'y','Hagberg Cēsis Eco Trail 80 km distance');</v>
      </c>
    </row>
    <row r="58" spans="1:16" x14ac:dyDescent="0.2">
      <c r="A58" s="59" t="s">
        <v>35243</v>
      </c>
      <c r="B58" s="58" t="s">
        <v>46</v>
      </c>
      <c r="C58" s="58" t="s">
        <v>152</v>
      </c>
      <c r="D58" s="59" t="s">
        <v>32762</v>
      </c>
      <c r="E58" s="58" t="s">
        <v>35094</v>
      </c>
      <c r="F58" s="58" t="s">
        <v>1352</v>
      </c>
      <c r="G58" s="58" t="s">
        <v>235</v>
      </c>
      <c r="H58" s="58" t="s">
        <v>35160</v>
      </c>
      <c r="I58" s="58" t="s">
        <v>35465</v>
      </c>
      <c r="J58">
        <v>10</v>
      </c>
      <c r="K58">
        <v>47</v>
      </c>
      <c r="L58">
        <v>59</v>
      </c>
      <c r="M58" s="5">
        <f t="shared" si="0"/>
        <v>38879</v>
      </c>
      <c r="N58" s="5">
        <f t="shared" si="1"/>
        <v>622.95840942411076</v>
      </c>
      <c r="O58" s="5" t="str">
        <f t="shared" si="2"/>
        <v/>
      </c>
      <c r="P58" s="43" t="str">
        <f t="shared" si="3"/>
        <v>insert into noskrien_reit (dalibnieks, rez,skriesim_db,sacensibas) values ('Danevičs Jānis',38879,'','Hagberg Cēsis Eco Trail 80 km distance');</v>
      </c>
    </row>
    <row r="59" spans="1:16" x14ac:dyDescent="0.2">
      <c r="A59" s="59" t="s">
        <v>35244</v>
      </c>
      <c r="B59" s="58" t="s">
        <v>41</v>
      </c>
      <c r="C59" s="58" t="s">
        <v>42</v>
      </c>
      <c r="D59" s="59" t="s">
        <v>1014</v>
      </c>
      <c r="E59" s="58" t="s">
        <v>35094</v>
      </c>
      <c r="F59" s="58"/>
      <c r="G59" s="58" t="s">
        <v>302</v>
      </c>
      <c r="H59" s="58" t="s">
        <v>35161</v>
      </c>
      <c r="I59" s="58" t="s">
        <v>35466</v>
      </c>
      <c r="J59">
        <v>10</v>
      </c>
      <c r="K59">
        <v>48</v>
      </c>
      <c r="L59">
        <v>34</v>
      </c>
      <c r="M59" s="5">
        <f t="shared" si="0"/>
        <v>38914</v>
      </c>
      <c r="N59" s="5">
        <f t="shared" si="1"/>
        <v>622.39810864984327</v>
      </c>
      <c r="O59" s="5" t="str">
        <f t="shared" si="2"/>
        <v/>
      </c>
      <c r="P59" s="43" t="str">
        <f t="shared" si="3"/>
        <v>insert into noskrien_reit (dalibnieks, rez,skriesim_db,sacensibas) values ('Zeltzaķe Vita',38914,'','Hagberg Cēsis Eco Trail 80 km distance');</v>
      </c>
    </row>
    <row r="60" spans="1:16" x14ac:dyDescent="0.2">
      <c r="A60" s="59" t="s">
        <v>35245</v>
      </c>
      <c r="B60" s="58" t="s">
        <v>109</v>
      </c>
      <c r="C60" s="58" t="s">
        <v>148</v>
      </c>
      <c r="D60" s="59" t="s">
        <v>32762</v>
      </c>
      <c r="E60" s="58" t="s">
        <v>35094</v>
      </c>
      <c r="F60" s="58" t="s">
        <v>35162</v>
      </c>
      <c r="G60" s="58" t="s">
        <v>245</v>
      </c>
      <c r="H60" s="58" t="s">
        <v>35163</v>
      </c>
      <c r="I60" s="58" t="s">
        <v>35467</v>
      </c>
      <c r="J60">
        <v>10</v>
      </c>
      <c r="K60">
        <v>52</v>
      </c>
      <c r="L60">
        <v>17</v>
      </c>
      <c r="M60" s="5">
        <f t="shared" si="0"/>
        <v>39137</v>
      </c>
      <c r="N60" s="5">
        <f t="shared" si="1"/>
        <v>618.85172598819531</v>
      </c>
      <c r="O60" s="5" t="str">
        <f t="shared" si="2"/>
        <v/>
      </c>
      <c r="P60" s="43" t="str">
        <f t="shared" si="3"/>
        <v>insert into noskrien_reit (dalibnieks, rez,skriesim_db,sacensibas) values ('Brauns Didzis',39137,'','Hagberg Cēsis Eco Trail 80 km distance');</v>
      </c>
    </row>
    <row r="61" spans="1:16" x14ac:dyDescent="0.2">
      <c r="A61" s="59" t="s">
        <v>35246</v>
      </c>
      <c r="B61" s="58" t="s">
        <v>35</v>
      </c>
      <c r="C61" s="58" t="s">
        <v>36</v>
      </c>
      <c r="D61" s="59" t="s">
        <v>32762</v>
      </c>
      <c r="E61" s="58" t="s">
        <v>35094</v>
      </c>
      <c r="F61" s="58" t="s">
        <v>244</v>
      </c>
      <c r="G61" s="58" t="s">
        <v>245</v>
      </c>
      <c r="H61" s="58" t="s">
        <v>35164</v>
      </c>
      <c r="I61" s="58" t="s">
        <v>35468</v>
      </c>
      <c r="J61">
        <v>10</v>
      </c>
      <c r="K61">
        <v>53</v>
      </c>
      <c r="L61">
        <v>44</v>
      </c>
      <c r="M61" s="5">
        <f t="shared" si="0"/>
        <v>39224</v>
      </c>
      <c r="N61" s="5">
        <f t="shared" si="1"/>
        <v>617.47909443198046</v>
      </c>
      <c r="O61" s="5" t="str">
        <f t="shared" si="2"/>
        <v>y</v>
      </c>
      <c r="P61" s="43" t="str">
        <f t="shared" si="3"/>
        <v>insert into noskrien_reit (dalibnieks, rez,skriesim_db,sacensibas) values ('Kāpiņš Arturs',39224,'y','Hagberg Cēsis Eco Trail 80 km distance');</v>
      </c>
    </row>
    <row r="62" spans="1:16" x14ac:dyDescent="0.2">
      <c r="A62" s="59" t="s">
        <v>35247</v>
      </c>
      <c r="B62" s="58" t="s">
        <v>318</v>
      </c>
      <c r="C62" s="58" t="s">
        <v>554</v>
      </c>
      <c r="D62" s="59" t="s">
        <v>32762</v>
      </c>
      <c r="E62" s="58" t="s">
        <v>35094</v>
      </c>
      <c r="F62" s="58"/>
      <c r="G62" s="58"/>
      <c r="H62" s="58" t="s">
        <v>35165</v>
      </c>
      <c r="I62" s="58" t="s">
        <v>35469</v>
      </c>
      <c r="J62">
        <v>10</v>
      </c>
      <c r="K62">
        <v>54</v>
      </c>
      <c r="L62">
        <v>16</v>
      </c>
      <c r="M62" s="5">
        <f t="shared" si="0"/>
        <v>39256</v>
      </c>
      <c r="N62" s="5">
        <f t="shared" si="1"/>
        <v>616.97574893009983</v>
      </c>
      <c r="O62" s="5" t="str">
        <f t="shared" si="2"/>
        <v/>
      </c>
      <c r="P62" s="43" t="str">
        <f t="shared" si="3"/>
        <v>insert into noskrien_reit (dalibnieks, rez,skriesim_db,sacensibas) values ('Skorovs Reinis',39256,'','Hagberg Cēsis Eco Trail 80 km distance');</v>
      </c>
    </row>
    <row r="63" spans="1:16" x14ac:dyDescent="0.2">
      <c r="A63" s="59" t="s">
        <v>35248</v>
      </c>
      <c r="B63" s="58" t="s">
        <v>731</v>
      </c>
      <c r="C63" s="58" t="s">
        <v>346</v>
      </c>
      <c r="D63" s="59" t="s">
        <v>32762</v>
      </c>
      <c r="E63" s="58" t="s">
        <v>35094</v>
      </c>
      <c r="F63" s="58" t="s">
        <v>244</v>
      </c>
      <c r="G63" s="58" t="s">
        <v>245</v>
      </c>
      <c r="H63" s="58" t="s">
        <v>35165</v>
      </c>
      <c r="I63" s="58" t="s">
        <v>35469</v>
      </c>
      <c r="J63">
        <v>10</v>
      </c>
      <c r="K63">
        <v>54</v>
      </c>
      <c r="L63">
        <v>16</v>
      </c>
      <c r="M63" s="5">
        <f t="shared" si="0"/>
        <v>39256</v>
      </c>
      <c r="N63" s="5">
        <f t="shared" si="1"/>
        <v>616.97574893009983</v>
      </c>
      <c r="O63" s="5" t="str">
        <f t="shared" si="2"/>
        <v>y</v>
      </c>
      <c r="P63" s="43" t="str">
        <f t="shared" si="3"/>
        <v>insert into noskrien_reit (dalibnieks, rez,skriesim_db,sacensibas) values ('Bērziņš Ēriks',39256,'y','Hagberg Cēsis Eco Trail 80 km distance');</v>
      </c>
    </row>
    <row r="64" spans="1:16" x14ac:dyDescent="0.2">
      <c r="A64" s="59" t="s">
        <v>35249</v>
      </c>
      <c r="B64" s="58" t="s">
        <v>22</v>
      </c>
      <c r="C64" s="58" t="s">
        <v>23</v>
      </c>
      <c r="D64" s="59" t="s">
        <v>32762</v>
      </c>
      <c r="E64" s="58" t="s">
        <v>35094</v>
      </c>
      <c r="F64" s="58" t="s">
        <v>244</v>
      </c>
      <c r="G64" s="58" t="s">
        <v>245</v>
      </c>
      <c r="H64" s="58" t="s">
        <v>35166</v>
      </c>
      <c r="I64" s="58" t="s">
        <v>35470</v>
      </c>
      <c r="J64">
        <v>10</v>
      </c>
      <c r="K64">
        <v>56</v>
      </c>
      <c r="L64">
        <v>42</v>
      </c>
      <c r="M64" s="5">
        <f t="shared" si="0"/>
        <v>39402</v>
      </c>
      <c r="N64" s="5">
        <f t="shared" si="1"/>
        <v>614.68960966448401</v>
      </c>
      <c r="O64" s="5" t="str">
        <f t="shared" si="2"/>
        <v>y</v>
      </c>
      <c r="P64" s="43" t="str">
        <f t="shared" si="3"/>
        <v>insert into noskrien_reit (dalibnieks, rez,skriesim_db,sacensibas) values ('Kveders Gatis',39402,'y','Hagberg Cēsis Eco Trail 80 km distance');</v>
      </c>
    </row>
    <row r="65" spans="1:16" x14ac:dyDescent="0.2">
      <c r="A65" s="59" t="s">
        <v>35250</v>
      </c>
      <c r="B65" s="58" t="s">
        <v>33</v>
      </c>
      <c r="C65" s="58" t="s">
        <v>2468</v>
      </c>
      <c r="D65" s="59" t="s">
        <v>32762</v>
      </c>
      <c r="E65" s="58" t="s">
        <v>35094</v>
      </c>
      <c r="F65" s="58" t="s">
        <v>3305</v>
      </c>
      <c r="G65" s="58" t="s">
        <v>1455</v>
      </c>
      <c r="H65" s="58" t="s">
        <v>35167</v>
      </c>
      <c r="I65" s="58" t="s">
        <v>35471</v>
      </c>
      <c r="J65">
        <v>10</v>
      </c>
      <c r="K65">
        <v>56</v>
      </c>
      <c r="L65">
        <v>43</v>
      </c>
      <c r="M65" s="5">
        <f t="shared" si="0"/>
        <v>39403</v>
      </c>
      <c r="N65" s="5">
        <f t="shared" si="1"/>
        <v>614.6740095931782</v>
      </c>
      <c r="O65" s="5" t="str">
        <f t="shared" si="2"/>
        <v/>
      </c>
      <c r="P65" s="43" t="str">
        <f t="shared" si="3"/>
        <v>insert into noskrien_reit (dalibnieks, rez,skriesim_db,sacensibas) values ('Gedroics Aigars',39403,'','Hagberg Cēsis Eco Trail 80 km distance');</v>
      </c>
    </row>
    <row r="66" spans="1:16" x14ac:dyDescent="0.2">
      <c r="A66" s="59" t="s">
        <v>35251</v>
      </c>
      <c r="B66" s="58" t="s">
        <v>14</v>
      </c>
      <c r="C66" s="58" t="s">
        <v>99</v>
      </c>
      <c r="D66" s="59" t="s">
        <v>32762</v>
      </c>
      <c r="E66" s="58" t="s">
        <v>35094</v>
      </c>
      <c r="F66" s="58" t="s">
        <v>273</v>
      </c>
      <c r="G66" s="58" t="s">
        <v>270</v>
      </c>
      <c r="H66" s="58" t="s">
        <v>35168</v>
      </c>
      <c r="I66" s="58" t="s">
        <v>35472</v>
      </c>
      <c r="J66">
        <v>11</v>
      </c>
      <c r="K66">
        <v>2</v>
      </c>
      <c r="L66">
        <v>13</v>
      </c>
      <c r="M66" s="5">
        <f t="shared" ref="M66:M94" si="4">J66*3600+K66*60+L66</f>
        <v>39733</v>
      </c>
      <c r="N66" s="5">
        <f t="shared" ref="N66:N94" si="5">$M$2/M66*1000</f>
        <v>609.5688722220824</v>
      </c>
      <c r="O66" s="5" t="str">
        <f t="shared" ref="O66:O94" si="6">IF(F66="vsk noskrien","y","")</f>
        <v>y</v>
      </c>
      <c r="P66" s="43" t="str">
        <f t="shared" ref="P66:P94" si="7">CONCATENATE("insert into noskrien_reit (dalibnieks, rez,skriesim_db,sacensibas) values ('",C66," ",B66,"',",M66,",'",O66,"','",$P$1,"');")</f>
        <v>insert into noskrien_reit (dalibnieks, rez,skriesim_db,sacensibas) values ('Bukšs Edgars',39733,'y','Hagberg Cēsis Eco Trail 80 km distance');</v>
      </c>
    </row>
    <row r="67" spans="1:16" x14ac:dyDescent="0.2">
      <c r="A67" s="59" t="s">
        <v>35252</v>
      </c>
      <c r="B67" s="58" t="s">
        <v>0</v>
      </c>
      <c r="C67" s="58" t="s">
        <v>35169</v>
      </c>
      <c r="D67" s="59" t="s">
        <v>32762</v>
      </c>
      <c r="E67" s="58" t="s">
        <v>35094</v>
      </c>
      <c r="F67" s="58"/>
      <c r="G67" s="58"/>
      <c r="H67" s="58" t="s">
        <v>35170</v>
      </c>
      <c r="I67" s="58" t="s">
        <v>35473</v>
      </c>
      <c r="J67">
        <v>11</v>
      </c>
      <c r="K67">
        <v>6</v>
      </c>
      <c r="L67">
        <v>43</v>
      </c>
      <c r="M67" s="5">
        <f t="shared" si="4"/>
        <v>40003</v>
      </c>
      <c r="N67" s="5">
        <f t="shared" si="5"/>
        <v>605.45459090568215</v>
      </c>
      <c r="O67" s="5" t="str">
        <f t="shared" si="6"/>
        <v/>
      </c>
      <c r="P67" s="43" t="str">
        <f t="shared" si="7"/>
        <v>insert into noskrien_reit (dalibnieks, rez,skriesim_db,sacensibas) values ('Sirics Kristaps',40003,'','Hagberg Cēsis Eco Trail 80 km distance');</v>
      </c>
    </row>
    <row r="68" spans="1:16" x14ac:dyDescent="0.2">
      <c r="A68" s="59" t="s">
        <v>35253</v>
      </c>
      <c r="B68" s="58" t="s">
        <v>39</v>
      </c>
      <c r="C68" s="58" t="s">
        <v>6728</v>
      </c>
      <c r="D68" s="59" t="s">
        <v>32762</v>
      </c>
      <c r="E68" s="58" t="s">
        <v>35094</v>
      </c>
      <c r="F68" s="58"/>
      <c r="G68" s="58" t="s">
        <v>596</v>
      </c>
      <c r="H68" s="58" t="s">
        <v>35170</v>
      </c>
      <c r="I68" s="58" t="s">
        <v>35473</v>
      </c>
      <c r="J68">
        <v>11</v>
      </c>
      <c r="K68">
        <v>6</v>
      </c>
      <c r="L68">
        <v>43</v>
      </c>
      <c r="M68" s="5">
        <f t="shared" si="4"/>
        <v>40003</v>
      </c>
      <c r="N68" s="5">
        <f t="shared" si="5"/>
        <v>605.45459090568215</v>
      </c>
      <c r="O68" s="5" t="str">
        <f t="shared" si="6"/>
        <v/>
      </c>
      <c r="P68" s="43" t="str">
        <f t="shared" si="7"/>
        <v>insert into noskrien_reit (dalibnieks, rez,skriesim_db,sacensibas) values ('Dīcis Mārtiņš',40003,'','Hagberg Cēsis Eco Trail 80 km distance');</v>
      </c>
    </row>
    <row r="69" spans="1:16" x14ac:dyDescent="0.2">
      <c r="A69" s="59" t="s">
        <v>35254</v>
      </c>
      <c r="B69" s="58" t="s">
        <v>90</v>
      </c>
      <c r="C69" s="58" t="s">
        <v>884</v>
      </c>
      <c r="D69" s="59" t="s">
        <v>32762</v>
      </c>
      <c r="E69" s="58" t="s">
        <v>35094</v>
      </c>
      <c r="F69" s="58"/>
      <c r="G69" s="58" t="s">
        <v>2118</v>
      </c>
      <c r="H69" s="58" t="s">
        <v>35170</v>
      </c>
      <c r="I69" s="58" t="s">
        <v>35473</v>
      </c>
      <c r="J69">
        <v>11</v>
      </c>
      <c r="K69">
        <v>6</v>
      </c>
      <c r="L69">
        <v>43</v>
      </c>
      <c r="M69" s="5">
        <f t="shared" si="4"/>
        <v>40003</v>
      </c>
      <c r="N69" s="5">
        <f t="shared" si="5"/>
        <v>605.45459090568215</v>
      </c>
      <c r="O69" s="5" t="str">
        <f t="shared" si="6"/>
        <v/>
      </c>
      <c r="P69" s="43" t="str">
        <f t="shared" si="7"/>
        <v>insert into noskrien_reit (dalibnieks, rez,skriesim_db,sacensibas) values ('Rudzītis Sandis',40003,'','Hagberg Cēsis Eco Trail 80 km distance');</v>
      </c>
    </row>
    <row r="70" spans="1:16" x14ac:dyDescent="0.2">
      <c r="A70" s="59" t="s">
        <v>35255</v>
      </c>
      <c r="B70" s="58" t="s">
        <v>96</v>
      </c>
      <c r="C70" s="58" t="s">
        <v>1271</v>
      </c>
      <c r="D70" s="59" t="s">
        <v>32762</v>
      </c>
      <c r="E70" s="58" t="s">
        <v>35094</v>
      </c>
      <c r="F70" s="58" t="s">
        <v>244</v>
      </c>
      <c r="G70" s="58" t="s">
        <v>245</v>
      </c>
      <c r="H70" s="58" t="s">
        <v>35171</v>
      </c>
      <c r="I70" s="58" t="s">
        <v>35474</v>
      </c>
      <c r="J70">
        <v>11</v>
      </c>
      <c r="K70">
        <v>14</v>
      </c>
      <c r="L70">
        <v>7</v>
      </c>
      <c r="M70" s="5">
        <f t="shared" si="4"/>
        <v>40447</v>
      </c>
      <c r="N70" s="5">
        <f t="shared" si="5"/>
        <v>598.80831705688934</v>
      </c>
      <c r="O70" s="5" t="str">
        <f t="shared" si="6"/>
        <v>y</v>
      </c>
      <c r="P70" s="43" t="str">
        <f t="shared" si="7"/>
        <v>insert into noskrien_reit (dalibnieks, rez,skriesim_db,sacensibas) values ('Drešmanis Andris',40447,'y','Hagberg Cēsis Eco Trail 80 km distance');</v>
      </c>
    </row>
    <row r="71" spans="1:16" x14ac:dyDescent="0.2">
      <c r="A71" s="59" t="s">
        <v>35256</v>
      </c>
      <c r="B71" s="58" t="s">
        <v>20</v>
      </c>
      <c r="C71" s="58" t="s">
        <v>1416</v>
      </c>
      <c r="D71" s="59" t="s">
        <v>1014</v>
      </c>
      <c r="E71" s="58" t="s">
        <v>35094</v>
      </c>
      <c r="F71" s="58"/>
      <c r="G71" s="58" t="s">
        <v>261</v>
      </c>
      <c r="H71" s="58" t="s">
        <v>35171</v>
      </c>
      <c r="I71" s="58" t="s">
        <v>35474</v>
      </c>
      <c r="J71">
        <v>11</v>
      </c>
      <c r="K71">
        <v>14</v>
      </c>
      <c r="L71">
        <v>7</v>
      </c>
      <c r="M71" s="5">
        <f t="shared" si="4"/>
        <v>40447</v>
      </c>
      <c r="N71" s="5">
        <f t="shared" si="5"/>
        <v>598.80831705688934</v>
      </c>
      <c r="O71" s="5" t="str">
        <f t="shared" si="6"/>
        <v/>
      </c>
      <c r="P71" s="43" t="str">
        <f t="shared" si="7"/>
        <v>insert into noskrien_reit (dalibnieks, rez,skriesim_db,sacensibas) values ('Līce Līga',40447,'','Hagberg Cēsis Eco Trail 80 km distance');</v>
      </c>
    </row>
    <row r="72" spans="1:16" x14ac:dyDescent="0.2">
      <c r="A72" s="59" t="s">
        <v>35257</v>
      </c>
      <c r="B72" s="58" t="s">
        <v>100</v>
      </c>
      <c r="C72" s="58" t="s">
        <v>511</v>
      </c>
      <c r="D72" s="59" t="s">
        <v>32762</v>
      </c>
      <c r="E72" s="58" t="s">
        <v>35094</v>
      </c>
      <c r="F72" s="58"/>
      <c r="G72" s="58" t="s">
        <v>245</v>
      </c>
      <c r="H72" s="58" t="s">
        <v>35172</v>
      </c>
      <c r="I72" s="58" t="s">
        <v>35475</v>
      </c>
      <c r="J72">
        <v>11</v>
      </c>
      <c r="K72">
        <v>17</v>
      </c>
      <c r="L72">
        <v>41</v>
      </c>
      <c r="M72" s="5">
        <f t="shared" si="4"/>
        <v>40661</v>
      </c>
      <c r="N72" s="5">
        <f t="shared" si="5"/>
        <v>595.65677184525714</v>
      </c>
      <c r="O72" s="5" t="str">
        <f t="shared" si="6"/>
        <v/>
      </c>
      <c r="P72" s="43" t="str">
        <f t="shared" si="7"/>
        <v>insert into noskrien_reit (dalibnieks, rez,skriesim_db,sacensibas) values ('Petrovs Dzintars',40661,'','Hagberg Cēsis Eco Trail 80 km distance');</v>
      </c>
    </row>
    <row r="73" spans="1:16" x14ac:dyDescent="0.2">
      <c r="A73" s="59" t="s">
        <v>35258</v>
      </c>
      <c r="B73" s="58" t="s">
        <v>135</v>
      </c>
      <c r="C73" s="58" t="s">
        <v>136</v>
      </c>
      <c r="D73" s="59" t="s">
        <v>1014</v>
      </c>
      <c r="E73" s="58" t="s">
        <v>35094</v>
      </c>
      <c r="F73" s="58" t="s">
        <v>2028</v>
      </c>
      <c r="G73" s="58" t="s">
        <v>264</v>
      </c>
      <c r="H73" s="58" t="s">
        <v>35173</v>
      </c>
      <c r="I73" s="58" t="s">
        <v>35476</v>
      </c>
      <c r="J73">
        <v>11</v>
      </c>
      <c r="K73">
        <v>18</v>
      </c>
      <c r="L73">
        <v>56</v>
      </c>
      <c r="M73" s="5">
        <f t="shared" si="4"/>
        <v>40736</v>
      </c>
      <c r="N73" s="5">
        <f t="shared" si="5"/>
        <v>594.56009426551452</v>
      </c>
      <c r="O73" s="5" t="str">
        <f t="shared" si="6"/>
        <v/>
      </c>
      <c r="P73" s="43" t="str">
        <f t="shared" si="7"/>
        <v>insert into noskrien_reit (dalibnieks, rez,skriesim_db,sacensibas) values ('Plūmane Gunda',40736,'','Hagberg Cēsis Eco Trail 80 km distance');</v>
      </c>
    </row>
    <row r="74" spans="1:16" x14ac:dyDescent="0.2">
      <c r="A74" s="59" t="s">
        <v>35259</v>
      </c>
      <c r="B74" s="58" t="s">
        <v>24</v>
      </c>
      <c r="C74" s="58" t="s">
        <v>25</v>
      </c>
      <c r="D74" s="59" t="s">
        <v>32762</v>
      </c>
      <c r="E74" s="58" t="s">
        <v>35094</v>
      </c>
      <c r="F74" s="58" t="s">
        <v>244</v>
      </c>
      <c r="G74" s="58" t="s">
        <v>309</v>
      </c>
      <c r="H74" s="58" t="s">
        <v>35174</v>
      </c>
      <c r="I74" s="58" t="s">
        <v>35477</v>
      </c>
      <c r="J74">
        <v>11</v>
      </c>
      <c r="K74">
        <v>19</v>
      </c>
      <c r="L74">
        <v>14</v>
      </c>
      <c r="M74" s="5">
        <f t="shared" si="4"/>
        <v>40754</v>
      </c>
      <c r="N74" s="5">
        <f t="shared" si="5"/>
        <v>594.29749227069738</v>
      </c>
      <c r="O74" s="5" t="str">
        <f t="shared" si="6"/>
        <v>y</v>
      </c>
      <c r="P74" s="43" t="str">
        <f t="shared" si="7"/>
        <v>insert into noskrien_reit (dalibnieks, rez,skriesim_db,sacensibas) values ('Ketlers Artūrs',40754,'y','Hagberg Cēsis Eco Trail 80 km distance');</v>
      </c>
    </row>
    <row r="75" spans="1:16" x14ac:dyDescent="0.2">
      <c r="A75" s="59" t="s">
        <v>35260</v>
      </c>
      <c r="B75" s="58" t="s">
        <v>46</v>
      </c>
      <c r="C75" s="58" t="s">
        <v>2901</v>
      </c>
      <c r="D75" s="59" t="s">
        <v>32762</v>
      </c>
      <c r="E75" s="58" t="s">
        <v>35094</v>
      </c>
      <c r="F75" s="58" t="s">
        <v>1292</v>
      </c>
      <c r="G75" s="58"/>
      <c r="H75" s="58" t="s">
        <v>35175</v>
      </c>
      <c r="I75" s="58" t="s">
        <v>35478</v>
      </c>
      <c r="J75">
        <v>11</v>
      </c>
      <c r="K75">
        <v>23</v>
      </c>
      <c r="L75">
        <v>41</v>
      </c>
      <c r="M75" s="5">
        <f t="shared" si="4"/>
        <v>41021</v>
      </c>
      <c r="N75" s="5">
        <f t="shared" si="5"/>
        <v>590.42929231369305</v>
      </c>
      <c r="O75" s="5" t="str">
        <f t="shared" si="6"/>
        <v/>
      </c>
      <c r="P75" s="43" t="str">
        <f t="shared" si="7"/>
        <v>insert into noskrien_reit (dalibnieks, rez,skriesim_db,sacensibas) values ('Kukks Jānis',41021,'','Hagberg Cēsis Eco Trail 80 km distance');</v>
      </c>
    </row>
    <row r="76" spans="1:16" x14ac:dyDescent="0.2">
      <c r="A76" s="59" t="s">
        <v>35261</v>
      </c>
      <c r="B76" s="58" t="s">
        <v>140</v>
      </c>
      <c r="C76" s="58" t="s">
        <v>141</v>
      </c>
      <c r="D76" s="59" t="s">
        <v>32762</v>
      </c>
      <c r="E76" s="58" t="s">
        <v>35094</v>
      </c>
      <c r="F76" s="58"/>
      <c r="G76" s="58" t="s">
        <v>245</v>
      </c>
      <c r="H76" s="58" t="s">
        <v>35176</v>
      </c>
      <c r="I76" s="58" t="s">
        <v>35479</v>
      </c>
      <c r="J76">
        <v>11</v>
      </c>
      <c r="K76">
        <v>24</v>
      </c>
      <c r="L76">
        <v>36</v>
      </c>
      <c r="M76" s="5">
        <f t="shared" si="4"/>
        <v>41076</v>
      </c>
      <c r="N76" s="5">
        <f t="shared" si="5"/>
        <v>589.63871847307428</v>
      </c>
      <c r="O76" s="5" t="str">
        <f t="shared" si="6"/>
        <v/>
      </c>
      <c r="P76" s="43" t="str">
        <f t="shared" si="7"/>
        <v>insert into noskrien_reit (dalibnieks, rez,skriesim_db,sacensibas) values ('Rozis Roberts',41076,'','Hagberg Cēsis Eco Trail 80 km distance');</v>
      </c>
    </row>
    <row r="77" spans="1:16" x14ac:dyDescent="0.2">
      <c r="A77" s="59" t="s">
        <v>35262</v>
      </c>
      <c r="B77" s="58" t="s">
        <v>96</v>
      </c>
      <c r="C77" s="58" t="s">
        <v>3510</v>
      </c>
      <c r="D77" s="59" t="s">
        <v>32762</v>
      </c>
      <c r="E77" s="58" t="s">
        <v>35094</v>
      </c>
      <c r="F77" s="58" t="s">
        <v>1648</v>
      </c>
      <c r="G77" s="58" t="s">
        <v>317</v>
      </c>
      <c r="H77" s="58" t="s">
        <v>35177</v>
      </c>
      <c r="I77" s="58" t="s">
        <v>35480</v>
      </c>
      <c r="J77">
        <v>11</v>
      </c>
      <c r="K77">
        <v>26</v>
      </c>
      <c r="L77">
        <v>48</v>
      </c>
      <c r="M77" s="5">
        <f t="shared" si="4"/>
        <v>41208</v>
      </c>
      <c r="N77" s="5">
        <f t="shared" si="5"/>
        <v>587.74995146573485</v>
      </c>
      <c r="O77" s="5" t="str">
        <f t="shared" si="6"/>
        <v/>
      </c>
      <c r="P77" s="43" t="str">
        <f t="shared" si="7"/>
        <v>insert into noskrien_reit (dalibnieks, rez,skriesim_db,sacensibas) values ('Pommers Andris',41208,'','Hagberg Cēsis Eco Trail 80 km distance');</v>
      </c>
    </row>
    <row r="78" spans="1:16" x14ac:dyDescent="0.2">
      <c r="A78" s="59" t="s">
        <v>35263</v>
      </c>
      <c r="B78" s="58" t="s">
        <v>109</v>
      </c>
      <c r="C78" s="58" t="s">
        <v>110</v>
      </c>
      <c r="D78" s="59" t="s">
        <v>32762</v>
      </c>
      <c r="E78" s="58" t="s">
        <v>35094</v>
      </c>
      <c r="F78" s="58" t="s">
        <v>282</v>
      </c>
      <c r="G78" s="58"/>
      <c r="H78" s="58" t="s">
        <v>35178</v>
      </c>
      <c r="I78" s="58" t="s">
        <v>35481</v>
      </c>
      <c r="J78">
        <v>11</v>
      </c>
      <c r="K78">
        <v>28</v>
      </c>
      <c r="L78">
        <v>7</v>
      </c>
      <c r="M78" s="5">
        <f t="shared" si="4"/>
        <v>41287</v>
      </c>
      <c r="N78" s="5">
        <f t="shared" si="5"/>
        <v>586.62533000702399</v>
      </c>
      <c r="O78" s="5" t="str">
        <f t="shared" si="6"/>
        <v/>
      </c>
      <c r="P78" s="43" t="str">
        <f t="shared" si="7"/>
        <v>insert into noskrien_reit (dalibnieks, rez,skriesim_db,sacensibas) values ('Čonka Didzis',41287,'','Hagberg Cēsis Eco Trail 80 km distance');</v>
      </c>
    </row>
    <row r="79" spans="1:16" x14ac:dyDescent="0.2">
      <c r="A79" s="59" t="s">
        <v>35264</v>
      </c>
      <c r="B79" s="58" t="s">
        <v>96</v>
      </c>
      <c r="C79" s="58" t="s">
        <v>114</v>
      </c>
      <c r="D79" s="59" t="s">
        <v>32762</v>
      </c>
      <c r="E79" s="58" t="s">
        <v>35094</v>
      </c>
      <c r="F79" s="58"/>
      <c r="G79" s="58"/>
      <c r="H79" s="58" t="s">
        <v>35179</v>
      </c>
      <c r="I79" s="58" t="s">
        <v>35482</v>
      </c>
      <c r="J79">
        <v>11</v>
      </c>
      <c r="K79">
        <v>38</v>
      </c>
      <c r="L79">
        <v>11</v>
      </c>
      <c r="M79" s="5">
        <f t="shared" si="4"/>
        <v>41891</v>
      </c>
      <c r="N79" s="5">
        <f t="shared" si="5"/>
        <v>578.16714807476546</v>
      </c>
      <c r="O79" s="5" t="str">
        <f t="shared" si="6"/>
        <v/>
      </c>
      <c r="P79" s="43" t="str">
        <f t="shared" si="7"/>
        <v>insert into noskrien_reit (dalibnieks, rez,skriesim_db,sacensibas) values ('Rēders Andris',41891,'','Hagberg Cēsis Eco Trail 80 km distance');</v>
      </c>
    </row>
    <row r="80" spans="1:16" x14ac:dyDescent="0.2">
      <c r="A80" s="59" t="s">
        <v>35265</v>
      </c>
      <c r="B80" s="58" t="s">
        <v>618</v>
      </c>
      <c r="C80" s="58" t="s">
        <v>2515</v>
      </c>
      <c r="D80" s="59" t="s">
        <v>32762</v>
      </c>
      <c r="E80" s="58" t="s">
        <v>35094</v>
      </c>
      <c r="F80" s="58"/>
      <c r="G80" s="58"/>
      <c r="H80" s="58" t="s">
        <v>35179</v>
      </c>
      <c r="I80" s="58" t="s">
        <v>35482</v>
      </c>
      <c r="J80">
        <v>11</v>
      </c>
      <c r="K80">
        <v>38</v>
      </c>
      <c r="L80">
        <v>11</v>
      </c>
      <c r="M80" s="5">
        <f t="shared" si="4"/>
        <v>41891</v>
      </c>
      <c r="N80" s="5">
        <f t="shared" si="5"/>
        <v>578.16714807476546</v>
      </c>
      <c r="O80" s="5" t="str">
        <f t="shared" si="6"/>
        <v/>
      </c>
      <c r="P80" s="43" t="str">
        <f t="shared" si="7"/>
        <v>insert into noskrien_reit (dalibnieks, rez,skriesim_db,sacensibas) values ('Malderis Kalvis',41891,'','Hagberg Cēsis Eco Trail 80 km distance');</v>
      </c>
    </row>
    <row r="81" spans="1:16" x14ac:dyDescent="0.2">
      <c r="A81" s="59" t="s">
        <v>35266</v>
      </c>
      <c r="B81" s="58" t="s">
        <v>20</v>
      </c>
      <c r="C81" s="58" t="s">
        <v>21</v>
      </c>
      <c r="D81" s="59" t="s">
        <v>1014</v>
      </c>
      <c r="E81" s="58" t="s">
        <v>35094</v>
      </c>
      <c r="F81" s="58" t="s">
        <v>244</v>
      </c>
      <c r="G81" s="58" t="s">
        <v>293</v>
      </c>
      <c r="H81" s="58" t="s">
        <v>35180</v>
      </c>
      <c r="I81" s="58" t="s">
        <v>35483</v>
      </c>
      <c r="J81">
        <v>11</v>
      </c>
      <c r="K81">
        <v>58</v>
      </c>
      <c r="L81">
        <v>46</v>
      </c>
      <c r="M81" s="5">
        <f t="shared" si="4"/>
        <v>43126</v>
      </c>
      <c r="N81" s="5">
        <f t="shared" si="5"/>
        <v>561.61016556137838</v>
      </c>
      <c r="O81" s="5" t="str">
        <f t="shared" si="6"/>
        <v>y</v>
      </c>
      <c r="P81" s="43" t="str">
        <f t="shared" si="7"/>
        <v>insert into noskrien_reit (dalibnieks, rez,skriesim_db,sacensibas) values ('Linuža Līga',43126,'y','Hagberg Cēsis Eco Trail 80 km distance');</v>
      </c>
    </row>
    <row r="82" spans="1:16" x14ac:dyDescent="0.2">
      <c r="A82" s="59" t="s">
        <v>35267</v>
      </c>
      <c r="B82" s="58" t="s">
        <v>14</v>
      </c>
      <c r="C82" s="58" t="s">
        <v>157</v>
      </c>
      <c r="D82" s="59" t="s">
        <v>32762</v>
      </c>
      <c r="E82" s="58" t="s">
        <v>35094</v>
      </c>
      <c r="F82" s="58" t="s">
        <v>244</v>
      </c>
      <c r="G82" s="58" t="s">
        <v>245</v>
      </c>
      <c r="H82" s="58" t="s">
        <v>35181</v>
      </c>
      <c r="I82" s="58" t="s">
        <v>35484</v>
      </c>
      <c r="J82">
        <v>12</v>
      </c>
      <c r="K82">
        <v>2</v>
      </c>
      <c r="L82">
        <v>11</v>
      </c>
      <c r="M82" s="5">
        <f t="shared" si="4"/>
        <v>43331</v>
      </c>
      <c r="N82" s="5">
        <f t="shared" si="5"/>
        <v>558.95317440169856</v>
      </c>
      <c r="O82" s="5" t="str">
        <f t="shared" si="6"/>
        <v>y</v>
      </c>
      <c r="P82" s="43" t="str">
        <f t="shared" si="7"/>
        <v>insert into noskrien_reit (dalibnieks, rez,skriesim_db,sacensibas) values ('Ābelītis Edgars',43331,'y','Hagberg Cēsis Eco Trail 80 km distance');</v>
      </c>
    </row>
    <row r="83" spans="1:16" x14ac:dyDescent="0.2">
      <c r="A83" s="59" t="s">
        <v>35268</v>
      </c>
      <c r="B83" s="58" t="s">
        <v>14</v>
      </c>
      <c r="C83" s="58" t="s">
        <v>124</v>
      </c>
      <c r="D83" s="59" t="s">
        <v>32762</v>
      </c>
      <c r="E83" s="58" t="s">
        <v>35094</v>
      </c>
      <c r="F83" s="58" t="s">
        <v>244</v>
      </c>
      <c r="G83" s="58" t="s">
        <v>245</v>
      </c>
      <c r="H83" s="58" t="s">
        <v>35182</v>
      </c>
      <c r="I83" s="58" t="s">
        <v>35485</v>
      </c>
      <c r="J83">
        <v>12</v>
      </c>
      <c r="K83">
        <v>17</v>
      </c>
      <c r="L83">
        <v>11</v>
      </c>
      <c r="M83" s="5">
        <f t="shared" si="4"/>
        <v>44231</v>
      </c>
      <c r="N83" s="5">
        <f t="shared" si="5"/>
        <v>547.57975175781689</v>
      </c>
      <c r="O83" s="5" t="str">
        <f t="shared" si="6"/>
        <v>y</v>
      </c>
      <c r="P83" s="43" t="str">
        <f t="shared" si="7"/>
        <v>insert into noskrien_reit (dalibnieks, rez,skriesim_db,sacensibas) values ('Kuģenieks Edgars',44231,'y','Hagberg Cēsis Eco Trail 80 km distance');</v>
      </c>
    </row>
    <row r="84" spans="1:16" x14ac:dyDescent="0.2">
      <c r="A84" s="59" t="s">
        <v>35269</v>
      </c>
      <c r="B84" s="58" t="s">
        <v>149</v>
      </c>
      <c r="C84" s="58" t="s">
        <v>110</v>
      </c>
      <c r="D84" s="59" t="s">
        <v>1014</v>
      </c>
      <c r="E84" s="58" t="s">
        <v>35094</v>
      </c>
      <c r="F84" s="58"/>
      <c r="G84" s="58"/>
      <c r="H84" s="58" t="s">
        <v>35183</v>
      </c>
      <c r="I84" s="58" t="s">
        <v>35486</v>
      </c>
      <c r="J84">
        <v>12</v>
      </c>
      <c r="K84">
        <v>24</v>
      </c>
      <c r="L84">
        <v>4</v>
      </c>
      <c r="M84" s="5">
        <f t="shared" si="4"/>
        <v>44644</v>
      </c>
      <c r="N84" s="5">
        <f t="shared" si="5"/>
        <v>542.51411163874207</v>
      </c>
      <c r="O84" s="5" t="str">
        <f t="shared" si="6"/>
        <v/>
      </c>
      <c r="P84" s="43" t="str">
        <f t="shared" si="7"/>
        <v>insert into noskrien_reit (dalibnieks, rez,skriesim_db,sacensibas) values ('Čonka Aija',44644,'','Hagberg Cēsis Eco Trail 80 km distance');</v>
      </c>
    </row>
    <row r="85" spans="1:16" x14ac:dyDescent="0.2">
      <c r="A85" s="59" t="s">
        <v>35270</v>
      </c>
      <c r="B85" s="58" t="s">
        <v>525</v>
      </c>
      <c r="C85" s="58" t="s">
        <v>8656</v>
      </c>
      <c r="D85" s="59" t="s">
        <v>32762</v>
      </c>
      <c r="E85" s="58" t="s">
        <v>35094</v>
      </c>
      <c r="F85" s="58"/>
      <c r="G85" s="58" t="s">
        <v>272</v>
      </c>
      <c r="H85" s="58" t="s">
        <v>35184</v>
      </c>
      <c r="I85" s="58" t="s">
        <v>35487</v>
      </c>
      <c r="J85">
        <v>12</v>
      </c>
      <c r="K85">
        <v>37</v>
      </c>
      <c r="L85">
        <v>14</v>
      </c>
      <c r="M85" s="5">
        <f t="shared" si="4"/>
        <v>45434</v>
      </c>
      <c r="N85" s="5">
        <f t="shared" si="5"/>
        <v>533.08095259057097</v>
      </c>
      <c r="O85" s="5" t="str">
        <f t="shared" si="6"/>
        <v/>
      </c>
      <c r="P85" s="43" t="str">
        <f t="shared" si="7"/>
        <v>insert into noskrien_reit (dalibnieks, rez,skriesim_db,sacensibas) values ('Dzalbs Arnis',45434,'','Hagberg Cēsis Eco Trail 80 km distance');</v>
      </c>
    </row>
    <row r="86" spans="1:16" x14ac:dyDescent="0.2">
      <c r="A86" s="59" t="s">
        <v>35271</v>
      </c>
      <c r="B86" s="58" t="s">
        <v>125</v>
      </c>
      <c r="C86" s="58" t="s">
        <v>126</v>
      </c>
      <c r="D86" s="59" t="s">
        <v>1014</v>
      </c>
      <c r="E86" s="58" t="s">
        <v>35094</v>
      </c>
      <c r="F86" s="58" t="s">
        <v>291</v>
      </c>
      <c r="G86" s="58" t="s">
        <v>235</v>
      </c>
      <c r="H86" s="58" t="s">
        <v>35185</v>
      </c>
      <c r="I86" s="58" t="s">
        <v>35488</v>
      </c>
      <c r="J86">
        <v>12</v>
      </c>
      <c r="K86">
        <v>44</v>
      </c>
      <c r="L86">
        <v>3</v>
      </c>
      <c r="M86" s="5">
        <f t="shared" si="4"/>
        <v>45843</v>
      </c>
      <c r="N86" s="5">
        <f t="shared" si="5"/>
        <v>528.32493510459608</v>
      </c>
      <c r="O86" s="5" t="str">
        <f t="shared" si="6"/>
        <v/>
      </c>
      <c r="P86" s="43" t="str">
        <f t="shared" si="7"/>
        <v>insert into noskrien_reit (dalibnieks, rez,skriesim_db,sacensibas) values ('Krūkle Elīna',45843,'','Hagberg Cēsis Eco Trail 80 km distance');</v>
      </c>
    </row>
    <row r="87" spans="1:16" x14ac:dyDescent="0.2">
      <c r="A87" s="59" t="s">
        <v>35272</v>
      </c>
      <c r="B87" s="58" t="s">
        <v>1157</v>
      </c>
      <c r="C87" s="58" t="s">
        <v>1447</v>
      </c>
      <c r="D87" s="59" t="s">
        <v>32762</v>
      </c>
      <c r="E87" s="58" t="s">
        <v>35094</v>
      </c>
      <c r="F87" s="58"/>
      <c r="G87" s="58" t="s">
        <v>272</v>
      </c>
      <c r="H87" s="58" t="s">
        <v>35186</v>
      </c>
      <c r="I87" s="58" t="s">
        <v>35489</v>
      </c>
      <c r="J87">
        <v>12</v>
      </c>
      <c r="K87">
        <v>51</v>
      </c>
      <c r="L87">
        <v>45</v>
      </c>
      <c r="M87" s="5">
        <f t="shared" si="4"/>
        <v>46305</v>
      </c>
      <c r="N87" s="5">
        <f t="shared" si="5"/>
        <v>523.05366591080883</v>
      </c>
      <c r="O87" s="5" t="str">
        <f t="shared" si="6"/>
        <v/>
      </c>
      <c r="P87" s="43" t="str">
        <f t="shared" si="7"/>
        <v>insert into noskrien_reit (dalibnieks, rez,skriesim_db,sacensibas) values ('Vilnis Einārs',46305,'','Hagberg Cēsis Eco Trail 80 km distance');</v>
      </c>
    </row>
    <row r="88" spans="1:16" x14ac:dyDescent="0.2">
      <c r="A88" s="59" t="s">
        <v>35273</v>
      </c>
      <c r="B88" s="58" t="s">
        <v>784</v>
      </c>
      <c r="C88" s="58" t="s">
        <v>35187</v>
      </c>
      <c r="D88" s="59" t="s">
        <v>1014</v>
      </c>
      <c r="E88" s="58" t="s">
        <v>35094</v>
      </c>
      <c r="F88" s="58" t="s">
        <v>35188</v>
      </c>
      <c r="G88" s="58" t="s">
        <v>235</v>
      </c>
      <c r="H88" s="58" t="s">
        <v>35186</v>
      </c>
      <c r="I88" s="58" t="s">
        <v>35489</v>
      </c>
      <c r="J88">
        <v>12</v>
      </c>
      <c r="K88">
        <v>51</v>
      </c>
      <c r="L88">
        <v>45</v>
      </c>
      <c r="M88" s="5">
        <f t="shared" si="4"/>
        <v>46305</v>
      </c>
      <c r="N88" s="5">
        <f t="shared" si="5"/>
        <v>523.05366591080883</v>
      </c>
      <c r="O88" s="5" t="str">
        <f t="shared" si="6"/>
        <v/>
      </c>
      <c r="P88" s="43" t="str">
        <f t="shared" si="7"/>
        <v>insert into noskrien_reit (dalibnieks, rez,skriesim_db,sacensibas) values ('Stračinska Evija',46305,'','Hagberg Cēsis Eco Trail 80 km distance');</v>
      </c>
    </row>
    <row r="89" spans="1:16" x14ac:dyDescent="0.2">
      <c r="A89" s="59" t="s">
        <v>35274</v>
      </c>
      <c r="B89" s="58" t="s">
        <v>39</v>
      </c>
      <c r="C89" s="58" t="s">
        <v>2516</v>
      </c>
      <c r="D89" s="59" t="s">
        <v>32762</v>
      </c>
      <c r="E89" s="58" t="s">
        <v>35094</v>
      </c>
      <c r="F89" s="58" t="s">
        <v>35189</v>
      </c>
      <c r="G89" s="58" t="s">
        <v>245</v>
      </c>
      <c r="H89" s="58" t="s">
        <v>35190</v>
      </c>
      <c r="I89" s="58" t="s">
        <v>35490</v>
      </c>
      <c r="J89">
        <v>12</v>
      </c>
      <c r="K89">
        <v>55</v>
      </c>
      <c r="L89">
        <v>5</v>
      </c>
      <c r="M89" s="5">
        <f t="shared" si="4"/>
        <v>46505</v>
      </c>
      <c r="N89" s="5">
        <f t="shared" si="5"/>
        <v>520.80421460058062</v>
      </c>
      <c r="O89" s="5" t="str">
        <f t="shared" si="6"/>
        <v/>
      </c>
      <c r="P89" s="43" t="str">
        <f t="shared" si="7"/>
        <v>insert into noskrien_reit (dalibnieks, rez,skriesim_db,sacensibas) values ('Galvanovskis Mārtiņš',46505,'','Hagberg Cēsis Eco Trail 80 km distance');</v>
      </c>
    </row>
    <row r="90" spans="1:16" x14ac:dyDescent="0.2">
      <c r="A90" s="59" t="s">
        <v>35275</v>
      </c>
      <c r="B90" s="58" t="s">
        <v>18</v>
      </c>
      <c r="C90" s="58" t="s">
        <v>1442</v>
      </c>
      <c r="D90" s="59" t="s">
        <v>1014</v>
      </c>
      <c r="E90" s="58" t="s">
        <v>35094</v>
      </c>
      <c r="F90" s="58"/>
      <c r="G90" s="58" t="s">
        <v>261</v>
      </c>
      <c r="H90" s="58" t="s">
        <v>35191</v>
      </c>
      <c r="I90" s="58" t="s">
        <v>35491</v>
      </c>
      <c r="J90">
        <v>12</v>
      </c>
      <c r="K90">
        <v>57</v>
      </c>
      <c r="L90">
        <v>40</v>
      </c>
      <c r="M90" s="5">
        <f t="shared" si="4"/>
        <v>46660</v>
      </c>
      <c r="N90" s="5">
        <f t="shared" si="5"/>
        <v>519.07415345049287</v>
      </c>
      <c r="O90" s="5" t="str">
        <f t="shared" si="6"/>
        <v/>
      </c>
      <c r="P90" s="43" t="str">
        <f t="shared" si="7"/>
        <v>insert into noskrien_reit (dalibnieks, rez,skriesim_db,sacensibas) values ('Mauriņa Inga',46660,'','Hagberg Cēsis Eco Trail 80 km distance');</v>
      </c>
    </row>
    <row r="91" spans="1:16" x14ac:dyDescent="0.2">
      <c r="A91" s="59" t="s">
        <v>35276</v>
      </c>
      <c r="B91" s="58" t="s">
        <v>202</v>
      </c>
      <c r="C91" s="58" t="s">
        <v>4586</v>
      </c>
      <c r="D91" s="59" t="s">
        <v>32762</v>
      </c>
      <c r="E91" s="58" t="s">
        <v>35094</v>
      </c>
      <c r="F91" s="58"/>
      <c r="G91" s="58" t="s">
        <v>245</v>
      </c>
      <c r="H91" s="58" t="s">
        <v>35192</v>
      </c>
      <c r="I91" s="58" t="s">
        <v>35492</v>
      </c>
      <c r="J91">
        <v>13</v>
      </c>
      <c r="K91">
        <v>10</v>
      </c>
      <c r="L91">
        <v>2</v>
      </c>
      <c r="M91" s="5">
        <f t="shared" si="4"/>
        <v>47402</v>
      </c>
      <c r="N91" s="5">
        <f t="shared" si="5"/>
        <v>510.94890510948909</v>
      </c>
      <c r="O91" s="5" t="str">
        <f t="shared" si="6"/>
        <v/>
      </c>
      <c r="P91" s="43" t="str">
        <f t="shared" si="7"/>
        <v>insert into noskrien_reit (dalibnieks, rez,skriesim_db,sacensibas) values ('Rusovs Toms',47402,'','Hagberg Cēsis Eco Trail 80 km distance');</v>
      </c>
    </row>
    <row r="92" spans="1:16" x14ac:dyDescent="0.2">
      <c r="A92" s="59" t="s">
        <v>35277</v>
      </c>
      <c r="B92" s="58" t="s">
        <v>200</v>
      </c>
      <c r="C92" s="58" t="s">
        <v>201</v>
      </c>
      <c r="D92" s="59" t="s">
        <v>1014</v>
      </c>
      <c r="E92" s="58" t="s">
        <v>35094</v>
      </c>
      <c r="F92" s="58" t="s">
        <v>2320</v>
      </c>
      <c r="G92" s="58"/>
      <c r="H92" s="58" t="s">
        <v>35193</v>
      </c>
      <c r="I92" s="58" t="s">
        <v>35493</v>
      </c>
      <c r="J92">
        <v>13</v>
      </c>
      <c r="K92">
        <v>18</v>
      </c>
      <c r="L92">
        <v>49</v>
      </c>
      <c r="M92" s="5">
        <f t="shared" si="4"/>
        <v>47929</v>
      </c>
      <c r="N92" s="5">
        <f t="shared" si="5"/>
        <v>505.33080181101207</v>
      </c>
      <c r="O92" s="5" t="str">
        <f t="shared" si="6"/>
        <v/>
      </c>
      <c r="P92" s="43" t="str">
        <f t="shared" si="7"/>
        <v>insert into noskrien_reit (dalibnieks, rez,skriesim_db,sacensibas) values ('Zīriuse Inta',47929,'','Hagberg Cēsis Eco Trail 80 km distance');</v>
      </c>
    </row>
    <row r="93" spans="1:16" x14ac:dyDescent="0.2">
      <c r="A93" s="59" t="s">
        <v>35278</v>
      </c>
      <c r="B93" s="58" t="s">
        <v>28</v>
      </c>
      <c r="C93" s="58" t="s">
        <v>29</v>
      </c>
      <c r="D93" s="59" t="s">
        <v>32762</v>
      </c>
      <c r="E93" s="58" t="s">
        <v>35094</v>
      </c>
      <c r="F93" s="58" t="s">
        <v>244</v>
      </c>
      <c r="G93" s="58" t="s">
        <v>304</v>
      </c>
      <c r="H93" s="58" t="s">
        <v>35194</v>
      </c>
      <c r="I93" s="58" t="s">
        <v>35494</v>
      </c>
      <c r="J93">
        <v>13</v>
      </c>
      <c r="K93">
        <v>18</v>
      </c>
      <c r="L93">
        <v>55</v>
      </c>
      <c r="M93" s="5">
        <f t="shared" si="4"/>
        <v>47935</v>
      </c>
      <c r="N93" s="5">
        <f t="shared" si="5"/>
        <v>505.26754980703038</v>
      </c>
      <c r="O93" s="5" t="str">
        <f t="shared" si="6"/>
        <v>y</v>
      </c>
      <c r="P93" s="43" t="str">
        <f t="shared" si="7"/>
        <v>insert into noskrien_reit (dalibnieks, rez,skriesim_db,sacensibas) values ('Šmidlers Andulis',47935,'y','Hagberg Cēsis Eco Trail 80 km distance');</v>
      </c>
    </row>
    <row r="94" spans="1:16" x14ac:dyDescent="0.2">
      <c r="A94" s="59" t="s">
        <v>35279</v>
      </c>
      <c r="B94" s="58" t="s">
        <v>950</v>
      </c>
      <c r="C94" s="58" t="s">
        <v>951</v>
      </c>
      <c r="D94" s="59" t="s">
        <v>1014</v>
      </c>
      <c r="E94" s="58" t="s">
        <v>35094</v>
      </c>
      <c r="F94" s="58"/>
      <c r="G94" s="58" t="s">
        <v>309</v>
      </c>
      <c r="H94" s="58" t="s">
        <v>35195</v>
      </c>
      <c r="I94" s="58" t="s">
        <v>35495</v>
      </c>
      <c r="J94">
        <v>14</v>
      </c>
      <c r="K94">
        <v>59</v>
      </c>
      <c r="L94">
        <v>29</v>
      </c>
      <c r="M94" s="5">
        <f t="shared" si="4"/>
        <v>53969</v>
      </c>
      <c r="N94" s="5">
        <f t="shared" si="5"/>
        <v>448.77614927087774</v>
      </c>
      <c r="O94" s="5" t="str">
        <f t="shared" si="6"/>
        <v/>
      </c>
      <c r="P94" s="43" t="str">
        <f t="shared" si="7"/>
        <v>insert into noskrien_reit (dalibnieks, rez,skriesim_db,sacensibas) values ('Mote Olga',53969,'','Hagberg Cēsis Eco Trail 80 km distance');</v>
      </c>
    </row>
  </sheetData>
  <autoFilter ref="A1:R94">
    <sortState ref="A2:R94">
      <sortCondition ref="A1"/>
    </sortState>
  </autoFilter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2"/>
  <sheetViews>
    <sheetView workbookViewId="0">
      <pane ySplit="1" topLeftCell="A2" activePane="bottomLeft" state="frozen"/>
      <selection pane="bottomLeft" activeCell="P1" sqref="P1"/>
    </sheetView>
  </sheetViews>
  <sheetFormatPr defaultRowHeight="12.75" x14ac:dyDescent="0.2"/>
  <cols>
    <col min="6" max="6" width="18.5703125" customWidth="1"/>
  </cols>
  <sheetData>
    <row r="1" spans="1:16" s="41" customFormat="1" x14ac:dyDescent="0.2">
      <c r="A1" s="40" t="s">
        <v>13604</v>
      </c>
      <c r="B1" s="41" t="s">
        <v>13605</v>
      </c>
      <c r="C1" s="41" t="s">
        <v>13606</v>
      </c>
      <c r="D1" s="41" t="s">
        <v>13527</v>
      </c>
      <c r="E1" s="41" t="s">
        <v>229</v>
      </c>
      <c r="F1" s="40" t="s">
        <v>227</v>
      </c>
      <c r="G1" s="41" t="s">
        <v>228</v>
      </c>
      <c r="H1" s="41" t="s">
        <v>998</v>
      </c>
      <c r="I1" s="41" t="s">
        <v>998</v>
      </c>
      <c r="J1" s="40" t="s">
        <v>14150</v>
      </c>
      <c r="K1" s="40" t="s">
        <v>2548</v>
      </c>
      <c r="L1" s="40" t="s">
        <v>1014</v>
      </c>
      <c r="M1" s="40" t="s">
        <v>14151</v>
      </c>
      <c r="N1" s="40" t="s">
        <v>14152</v>
      </c>
      <c r="P1" s="40" t="s">
        <v>35715</v>
      </c>
    </row>
    <row r="2" spans="1:16" x14ac:dyDescent="0.2">
      <c r="A2" s="59" t="s">
        <v>35505</v>
      </c>
      <c r="B2" s="58" t="s">
        <v>186</v>
      </c>
      <c r="C2" s="58" t="s">
        <v>805</v>
      </c>
      <c r="D2" s="59" t="s">
        <v>32762</v>
      </c>
      <c r="E2" s="58" t="s">
        <v>35094</v>
      </c>
      <c r="F2" s="58" t="s">
        <v>244</v>
      </c>
      <c r="G2" s="58" t="s">
        <v>261</v>
      </c>
      <c r="H2" s="58" t="s">
        <v>35280</v>
      </c>
      <c r="I2" s="58" t="s">
        <v>31998</v>
      </c>
      <c r="J2">
        <v>2</v>
      </c>
      <c r="K2">
        <v>9</v>
      </c>
      <c r="L2">
        <v>9</v>
      </c>
      <c r="M2" s="5">
        <f t="shared" ref="M2:M65" si="0">J2*3600+K2*60+L2</f>
        <v>7749</v>
      </c>
      <c r="N2" s="5">
        <f t="shared" ref="N2:N65" si="1">$M$2/M2*1000</f>
        <v>1000</v>
      </c>
      <c r="O2" s="5" t="str">
        <f t="shared" ref="O2:O65" si="2">IF(F2="vsk noskrien","y","")</f>
        <v>y</v>
      </c>
      <c r="P2" s="43" t="str">
        <f t="shared" ref="P2:P65" si="3">CONCATENATE("insert into noskrien_reit (dalibnieks, rez,skriesim_db,sacensibas) values ('",C2," ",B2,"',",M2,",'",O2,"','",$P$1,"');")</f>
        <v>insert into noskrien_reit (dalibnieks, rez,skriesim_db,sacensibas) values ('Kļaviņš Uldis',7749,'y','Hagberg Cēsis Eco Trail 30 km distance');</v>
      </c>
    </row>
    <row r="3" spans="1:16" x14ac:dyDescent="0.2">
      <c r="A3" s="59" t="s">
        <v>35506</v>
      </c>
      <c r="B3" s="58" t="s">
        <v>484</v>
      </c>
      <c r="C3" s="58" t="s">
        <v>1159</v>
      </c>
      <c r="D3" s="59" t="s">
        <v>32762</v>
      </c>
      <c r="E3" s="58" t="s">
        <v>35094</v>
      </c>
      <c r="F3" s="58" t="s">
        <v>1160</v>
      </c>
      <c r="G3" s="58" t="s">
        <v>275</v>
      </c>
      <c r="H3" s="58" t="s">
        <v>35281</v>
      </c>
      <c r="I3" s="58" t="s">
        <v>35617</v>
      </c>
      <c r="J3">
        <v>2</v>
      </c>
      <c r="K3">
        <v>24</v>
      </c>
      <c r="L3">
        <v>59</v>
      </c>
      <c r="M3" s="5">
        <f t="shared" si="0"/>
        <v>8699</v>
      </c>
      <c r="N3" s="5">
        <f t="shared" si="1"/>
        <v>890.79204506265091</v>
      </c>
      <c r="O3" s="5" t="str">
        <f t="shared" si="2"/>
        <v/>
      </c>
      <c r="P3" s="43" t="str">
        <f t="shared" si="3"/>
        <v>insert into noskrien_reit (dalibnieks, rez,skriesim_db,sacensibas) values ('Rūdulis Nauris',8699,'','Hagberg Cēsis Eco Trail 30 km distance');</v>
      </c>
    </row>
    <row r="4" spans="1:16" x14ac:dyDescent="0.2">
      <c r="A4" s="59" t="s">
        <v>35507</v>
      </c>
      <c r="B4" s="58" t="s">
        <v>12</v>
      </c>
      <c r="C4" s="58" t="s">
        <v>2463</v>
      </c>
      <c r="D4" s="59" t="s">
        <v>32762</v>
      </c>
      <c r="E4" s="58" t="s">
        <v>35094</v>
      </c>
      <c r="F4" s="58" t="s">
        <v>1018</v>
      </c>
      <c r="G4" s="58"/>
      <c r="H4" s="58" t="s">
        <v>35282</v>
      </c>
      <c r="I4" s="58" t="s">
        <v>14146</v>
      </c>
      <c r="J4">
        <v>2</v>
      </c>
      <c r="K4">
        <v>31</v>
      </c>
      <c r="L4">
        <v>12</v>
      </c>
      <c r="M4" s="5">
        <f t="shared" si="0"/>
        <v>9072</v>
      </c>
      <c r="N4" s="5">
        <f t="shared" si="1"/>
        <v>854.16666666666663</v>
      </c>
      <c r="O4" s="5" t="str">
        <f t="shared" si="2"/>
        <v/>
      </c>
      <c r="P4" s="43" t="str">
        <f t="shared" si="3"/>
        <v>insert into noskrien_reit (dalibnieks, rez,skriesim_db,sacensibas) values ('Saveļjevs Viktors',9072,'','Hagberg Cēsis Eco Trail 30 km distance');</v>
      </c>
    </row>
    <row r="5" spans="1:16" x14ac:dyDescent="0.2">
      <c r="A5" s="59" t="s">
        <v>35508</v>
      </c>
      <c r="B5" s="58" t="s">
        <v>324</v>
      </c>
      <c r="C5" s="58" t="s">
        <v>14197</v>
      </c>
      <c r="D5" s="59" t="s">
        <v>32762</v>
      </c>
      <c r="E5" s="58" t="s">
        <v>35094</v>
      </c>
      <c r="F5" s="58"/>
      <c r="G5" s="58" t="s">
        <v>253</v>
      </c>
      <c r="H5" s="58" t="s">
        <v>35283</v>
      </c>
      <c r="I5" s="58" t="s">
        <v>14598</v>
      </c>
      <c r="J5">
        <v>2</v>
      </c>
      <c r="K5">
        <v>35</v>
      </c>
      <c r="L5">
        <v>36</v>
      </c>
      <c r="M5" s="5">
        <f t="shared" si="0"/>
        <v>9336</v>
      </c>
      <c r="N5" s="5">
        <f t="shared" si="1"/>
        <v>830.01285347043711</v>
      </c>
      <c r="O5" s="5" t="str">
        <f t="shared" si="2"/>
        <v/>
      </c>
      <c r="P5" s="43" t="str">
        <f t="shared" si="3"/>
        <v>insert into noskrien_reit (dalibnieks, rez,skriesim_db,sacensibas) values ('Mežulis Ansis',9336,'','Hagberg Cēsis Eco Trail 30 km distance');</v>
      </c>
    </row>
    <row r="6" spans="1:16" x14ac:dyDescent="0.2">
      <c r="A6" s="59" t="s">
        <v>35509</v>
      </c>
      <c r="B6" s="58" t="s">
        <v>174</v>
      </c>
      <c r="C6" s="58" t="s">
        <v>175</v>
      </c>
      <c r="D6" s="59" t="s">
        <v>32762</v>
      </c>
      <c r="E6" s="58" t="s">
        <v>35094</v>
      </c>
      <c r="F6" s="58" t="s">
        <v>326</v>
      </c>
      <c r="G6" s="58" t="s">
        <v>270</v>
      </c>
      <c r="H6" s="58" t="s">
        <v>35284</v>
      </c>
      <c r="I6" s="58" t="s">
        <v>35618</v>
      </c>
      <c r="J6">
        <v>2</v>
      </c>
      <c r="K6">
        <v>36</v>
      </c>
      <c r="L6">
        <v>11</v>
      </c>
      <c r="M6" s="5">
        <f t="shared" si="0"/>
        <v>9371</v>
      </c>
      <c r="N6" s="5">
        <f t="shared" si="1"/>
        <v>826.91281613488422</v>
      </c>
      <c r="O6" s="5" t="str">
        <f t="shared" si="2"/>
        <v/>
      </c>
      <c r="P6" s="43" t="str">
        <f t="shared" si="3"/>
        <v>insert into noskrien_reit (dalibnieks, rez,skriesim_db,sacensibas) values ('Brasavs Salvis',9371,'','Hagberg Cēsis Eco Trail 30 km distance');</v>
      </c>
    </row>
    <row r="7" spans="1:16" x14ac:dyDescent="0.2">
      <c r="A7" s="59" t="s">
        <v>35510</v>
      </c>
      <c r="B7" s="58" t="s">
        <v>556</v>
      </c>
      <c r="C7" s="58" t="s">
        <v>124</v>
      </c>
      <c r="D7" s="59" t="s">
        <v>32762</v>
      </c>
      <c r="E7" s="58" t="s">
        <v>35094</v>
      </c>
      <c r="F7" s="58" t="s">
        <v>35285</v>
      </c>
      <c r="G7" s="58" t="s">
        <v>375</v>
      </c>
      <c r="H7" s="58" t="s">
        <v>35286</v>
      </c>
      <c r="I7" s="58" t="s">
        <v>35619</v>
      </c>
      <c r="J7">
        <v>2</v>
      </c>
      <c r="K7">
        <v>38</v>
      </c>
      <c r="L7">
        <v>52</v>
      </c>
      <c r="M7" s="5">
        <f t="shared" si="0"/>
        <v>9532</v>
      </c>
      <c r="N7" s="5">
        <f t="shared" si="1"/>
        <v>812.94586655476292</v>
      </c>
      <c r="O7" s="5" t="str">
        <f t="shared" si="2"/>
        <v/>
      </c>
      <c r="P7" s="43" t="str">
        <f t="shared" si="3"/>
        <v>insert into noskrien_reit (dalibnieks, rez,skriesim_db,sacensibas) values ('Kuģenieks Kristers',9532,'','Hagberg Cēsis Eco Trail 30 km distance');</v>
      </c>
    </row>
    <row r="8" spans="1:16" x14ac:dyDescent="0.2">
      <c r="A8" s="59" t="s">
        <v>35511</v>
      </c>
      <c r="B8" s="58" t="s">
        <v>1264</v>
      </c>
      <c r="C8" s="58" t="s">
        <v>1265</v>
      </c>
      <c r="D8" s="59" t="s">
        <v>1014</v>
      </c>
      <c r="E8" s="58" t="s">
        <v>35094</v>
      </c>
      <c r="F8" s="58" t="s">
        <v>35287</v>
      </c>
      <c r="G8" s="58" t="s">
        <v>239</v>
      </c>
      <c r="H8" s="58" t="s">
        <v>35288</v>
      </c>
      <c r="I8" s="58" t="s">
        <v>14474</v>
      </c>
      <c r="J8">
        <v>2</v>
      </c>
      <c r="K8">
        <v>40</v>
      </c>
      <c r="L8">
        <v>4</v>
      </c>
      <c r="M8" s="5">
        <f t="shared" si="0"/>
        <v>9604</v>
      </c>
      <c r="N8" s="5">
        <f t="shared" si="1"/>
        <v>806.85131195335282</v>
      </c>
      <c r="O8" s="5" t="str">
        <f t="shared" si="2"/>
        <v/>
      </c>
      <c r="P8" s="43" t="str">
        <f t="shared" si="3"/>
        <v>insert into noskrien_reit (dalibnieks, rez,skriesim_db,sacensibas) values ('Kirilova Viviana',9604,'','Hagberg Cēsis Eco Trail 30 km distance');</v>
      </c>
    </row>
    <row r="9" spans="1:16" x14ac:dyDescent="0.2">
      <c r="A9" s="59" t="s">
        <v>35512</v>
      </c>
      <c r="B9" s="58" t="s">
        <v>14</v>
      </c>
      <c r="C9" s="58" t="s">
        <v>48</v>
      </c>
      <c r="D9" s="59" t="s">
        <v>32762</v>
      </c>
      <c r="E9" s="58" t="s">
        <v>35094</v>
      </c>
      <c r="F9" s="58" t="s">
        <v>244</v>
      </c>
      <c r="G9" s="58" t="s">
        <v>235</v>
      </c>
      <c r="H9" s="58" t="s">
        <v>35289</v>
      </c>
      <c r="I9" s="58" t="s">
        <v>35620</v>
      </c>
      <c r="J9">
        <v>2</v>
      </c>
      <c r="K9">
        <v>42</v>
      </c>
      <c r="L9">
        <v>39</v>
      </c>
      <c r="M9" s="5">
        <f t="shared" si="0"/>
        <v>9759</v>
      </c>
      <c r="N9" s="5">
        <f t="shared" si="1"/>
        <v>794.03627420842304</v>
      </c>
      <c r="O9" s="5" t="str">
        <f t="shared" si="2"/>
        <v>y</v>
      </c>
      <c r="P9" s="43" t="str">
        <f t="shared" si="3"/>
        <v>insert into noskrien_reit (dalibnieks, rez,skriesim_db,sacensibas) values ('Rencis Edgars',9759,'y','Hagberg Cēsis Eco Trail 30 km distance');</v>
      </c>
    </row>
    <row r="10" spans="1:16" x14ac:dyDescent="0.2">
      <c r="A10" s="59" t="s">
        <v>35513</v>
      </c>
      <c r="B10" s="58" t="s">
        <v>335</v>
      </c>
      <c r="C10" s="58" t="s">
        <v>1202</v>
      </c>
      <c r="D10" s="59" t="s">
        <v>32762</v>
      </c>
      <c r="E10" s="58" t="s">
        <v>35094</v>
      </c>
      <c r="F10" s="58" t="s">
        <v>1203</v>
      </c>
      <c r="G10" s="58" t="s">
        <v>245</v>
      </c>
      <c r="H10" s="58" t="s">
        <v>35290</v>
      </c>
      <c r="I10" s="58" t="s">
        <v>35621</v>
      </c>
      <c r="J10">
        <v>2</v>
      </c>
      <c r="K10">
        <v>43</v>
      </c>
      <c r="L10">
        <v>53</v>
      </c>
      <c r="M10" s="5">
        <f t="shared" si="0"/>
        <v>9833</v>
      </c>
      <c r="N10" s="5">
        <f t="shared" si="1"/>
        <v>788.06061222414314</v>
      </c>
      <c r="O10" s="5" t="str">
        <f t="shared" si="2"/>
        <v/>
      </c>
      <c r="P10" s="43" t="str">
        <f t="shared" si="3"/>
        <v>insert into noskrien_reit (dalibnieks, rez,skriesim_db,sacensibas) values ('Ielītis Ivo',9833,'','Hagberg Cēsis Eco Trail 30 km distance');</v>
      </c>
    </row>
    <row r="11" spans="1:16" x14ac:dyDescent="0.2">
      <c r="A11" s="59" t="s">
        <v>35514</v>
      </c>
      <c r="B11" s="58" t="s">
        <v>186</v>
      </c>
      <c r="C11" s="58" t="s">
        <v>316</v>
      </c>
      <c r="D11" s="59" t="s">
        <v>32762</v>
      </c>
      <c r="E11" s="58" t="s">
        <v>35094</v>
      </c>
      <c r="F11" s="58" t="s">
        <v>242</v>
      </c>
      <c r="G11" s="58" t="s">
        <v>317</v>
      </c>
      <c r="H11" s="58" t="s">
        <v>35291</v>
      </c>
      <c r="I11" s="58" t="s">
        <v>35622</v>
      </c>
      <c r="J11">
        <v>2</v>
      </c>
      <c r="K11">
        <v>45</v>
      </c>
      <c r="L11">
        <v>13</v>
      </c>
      <c r="M11" s="5">
        <f t="shared" si="0"/>
        <v>9913</v>
      </c>
      <c r="N11" s="5">
        <f t="shared" si="1"/>
        <v>781.70079693331979</v>
      </c>
      <c r="O11" s="5" t="str">
        <f t="shared" si="2"/>
        <v/>
      </c>
      <c r="P11" s="43" t="str">
        <f t="shared" si="3"/>
        <v>insert into noskrien_reit (dalibnieks, rez,skriesim_db,sacensibas) values ('Kirtovskis Uldis',9913,'','Hagberg Cēsis Eco Trail 30 km distance');</v>
      </c>
    </row>
    <row r="12" spans="1:16" x14ac:dyDescent="0.2">
      <c r="A12" s="59" t="s">
        <v>35515</v>
      </c>
      <c r="B12" s="58" t="s">
        <v>49</v>
      </c>
      <c r="C12" s="58" t="s">
        <v>1196</v>
      </c>
      <c r="D12" s="59" t="s">
        <v>32762</v>
      </c>
      <c r="E12" s="58" t="s">
        <v>35094</v>
      </c>
      <c r="F12" s="58"/>
      <c r="G12" s="58" t="s">
        <v>456</v>
      </c>
      <c r="H12" s="58" t="s">
        <v>35292</v>
      </c>
      <c r="I12" s="58" t="s">
        <v>35623</v>
      </c>
      <c r="J12">
        <v>2</v>
      </c>
      <c r="K12">
        <v>47</v>
      </c>
      <c r="L12">
        <v>23</v>
      </c>
      <c r="M12" s="5">
        <f t="shared" si="0"/>
        <v>10043</v>
      </c>
      <c r="N12" s="5">
        <f t="shared" si="1"/>
        <v>771.58219655481435</v>
      </c>
      <c r="O12" s="5" t="str">
        <f t="shared" si="2"/>
        <v/>
      </c>
      <c r="P12" s="43" t="str">
        <f t="shared" si="3"/>
        <v>insert into noskrien_reit (dalibnieks, rez,skriesim_db,sacensibas) values ('Kulpe Valdis',10043,'','Hagberg Cēsis Eco Trail 30 km distance');</v>
      </c>
    </row>
    <row r="13" spans="1:16" x14ac:dyDescent="0.2">
      <c r="A13" s="59" t="s">
        <v>35516</v>
      </c>
      <c r="B13" s="58" t="s">
        <v>92</v>
      </c>
      <c r="C13" s="58" t="s">
        <v>11325</v>
      </c>
      <c r="D13" s="59" t="s">
        <v>32762</v>
      </c>
      <c r="E13" s="58" t="s">
        <v>35094</v>
      </c>
      <c r="F13" s="58"/>
      <c r="G13" s="58"/>
      <c r="H13" s="58" t="s">
        <v>35293</v>
      </c>
      <c r="I13" s="58" t="s">
        <v>35624</v>
      </c>
      <c r="J13">
        <v>2</v>
      </c>
      <c r="K13">
        <v>48</v>
      </c>
      <c r="L13">
        <v>7</v>
      </c>
      <c r="M13" s="5">
        <f t="shared" si="0"/>
        <v>10087</v>
      </c>
      <c r="N13" s="5">
        <f t="shared" si="1"/>
        <v>768.21651630811937</v>
      </c>
      <c r="O13" s="5" t="str">
        <f t="shared" si="2"/>
        <v/>
      </c>
      <c r="P13" s="43" t="str">
        <f t="shared" si="3"/>
        <v>insert into noskrien_reit (dalibnieks, rez,skriesim_db,sacensibas) values ('Mednis Miks',10087,'','Hagberg Cēsis Eco Trail 30 km distance');</v>
      </c>
    </row>
    <row r="14" spans="1:16" x14ac:dyDescent="0.2">
      <c r="A14" s="59" t="s">
        <v>35517</v>
      </c>
      <c r="B14" s="58" t="s">
        <v>144</v>
      </c>
      <c r="C14" s="58" t="s">
        <v>10848</v>
      </c>
      <c r="D14" s="59" t="s">
        <v>32762</v>
      </c>
      <c r="E14" s="58" t="s">
        <v>35094</v>
      </c>
      <c r="F14" s="58" t="s">
        <v>244</v>
      </c>
      <c r="G14" s="58" t="s">
        <v>275</v>
      </c>
      <c r="H14" s="58" t="s">
        <v>35294</v>
      </c>
      <c r="I14" s="58" t="s">
        <v>32535</v>
      </c>
      <c r="J14">
        <v>2</v>
      </c>
      <c r="K14">
        <v>51</v>
      </c>
      <c r="L14">
        <v>28</v>
      </c>
      <c r="M14" s="5">
        <f t="shared" si="0"/>
        <v>10288</v>
      </c>
      <c r="N14" s="5">
        <f t="shared" si="1"/>
        <v>753.20762052877149</v>
      </c>
      <c r="O14" s="5" t="str">
        <f t="shared" si="2"/>
        <v>y</v>
      </c>
      <c r="P14" s="43" t="str">
        <f t="shared" si="3"/>
        <v>insert into noskrien_reit (dalibnieks, rez,skriesim_db,sacensibas) values ('Dziedātājs Rihards',10288,'y','Hagberg Cēsis Eco Trail 30 km distance');</v>
      </c>
    </row>
    <row r="15" spans="1:16" x14ac:dyDescent="0.2">
      <c r="A15" s="59" t="s">
        <v>35518</v>
      </c>
      <c r="B15" s="58" t="s">
        <v>14</v>
      </c>
      <c r="C15" s="58" t="s">
        <v>346</v>
      </c>
      <c r="D15" s="59" t="s">
        <v>32762</v>
      </c>
      <c r="E15" s="58" t="s">
        <v>35094</v>
      </c>
      <c r="F15" s="58"/>
      <c r="G15" s="58"/>
      <c r="H15" s="58" t="s">
        <v>35295</v>
      </c>
      <c r="I15" s="58" t="s">
        <v>35625</v>
      </c>
      <c r="J15">
        <v>2</v>
      </c>
      <c r="K15">
        <v>53</v>
      </c>
      <c r="L15">
        <v>17</v>
      </c>
      <c r="M15" s="5">
        <f t="shared" si="0"/>
        <v>10397</v>
      </c>
      <c r="N15" s="5">
        <f t="shared" si="1"/>
        <v>745.31114744637875</v>
      </c>
      <c r="O15" s="5" t="str">
        <f t="shared" si="2"/>
        <v/>
      </c>
      <c r="P15" s="43" t="str">
        <f t="shared" si="3"/>
        <v>insert into noskrien_reit (dalibnieks, rez,skriesim_db,sacensibas) values ('Bērziņš Edgars',10397,'','Hagberg Cēsis Eco Trail 30 km distance');</v>
      </c>
    </row>
    <row r="16" spans="1:16" x14ac:dyDescent="0.2">
      <c r="A16" s="59" t="s">
        <v>35519</v>
      </c>
      <c r="B16" s="58" t="s">
        <v>22</v>
      </c>
      <c r="C16" s="58" t="s">
        <v>43</v>
      </c>
      <c r="D16" s="59" t="s">
        <v>32762</v>
      </c>
      <c r="E16" s="58" t="s">
        <v>35094</v>
      </c>
      <c r="F16" s="58" t="s">
        <v>789</v>
      </c>
      <c r="G16" s="58" t="s">
        <v>261</v>
      </c>
      <c r="H16" s="58" t="s">
        <v>35296</v>
      </c>
      <c r="I16" s="58" t="s">
        <v>35626</v>
      </c>
      <c r="J16">
        <v>2</v>
      </c>
      <c r="K16">
        <v>53</v>
      </c>
      <c r="L16">
        <v>31</v>
      </c>
      <c r="M16" s="5">
        <f t="shared" si="0"/>
        <v>10411</v>
      </c>
      <c r="N16" s="5">
        <f t="shared" si="1"/>
        <v>744.30890404379977</v>
      </c>
      <c r="O16" s="5" t="str">
        <f t="shared" si="2"/>
        <v/>
      </c>
      <c r="P16" s="43" t="str">
        <f t="shared" si="3"/>
        <v>insert into noskrien_reit (dalibnieks, rez,skriesim_db,sacensibas) values ('Avotiņš Gatis',10411,'','Hagberg Cēsis Eco Trail 30 km distance');</v>
      </c>
    </row>
    <row r="17" spans="1:16" x14ac:dyDescent="0.2">
      <c r="A17" s="59" t="s">
        <v>35520</v>
      </c>
      <c r="B17" s="58" t="s">
        <v>37</v>
      </c>
      <c r="C17" s="58" t="s">
        <v>498</v>
      </c>
      <c r="D17" s="59" t="s">
        <v>1014</v>
      </c>
      <c r="E17" s="58" t="s">
        <v>35094</v>
      </c>
      <c r="F17" s="58"/>
      <c r="G17" s="58"/>
      <c r="H17" s="58" t="s">
        <v>35297</v>
      </c>
      <c r="I17" s="58" t="s">
        <v>35627</v>
      </c>
      <c r="J17">
        <v>2</v>
      </c>
      <c r="K17">
        <v>53</v>
      </c>
      <c r="L17">
        <v>35</v>
      </c>
      <c r="M17" s="5">
        <f t="shared" si="0"/>
        <v>10415</v>
      </c>
      <c r="N17" s="5">
        <f t="shared" si="1"/>
        <v>744.02304368698992</v>
      </c>
      <c r="O17" s="5" t="str">
        <f t="shared" si="2"/>
        <v/>
      </c>
      <c r="P17" s="43" t="str">
        <f t="shared" si="3"/>
        <v>insert into noskrien_reit (dalibnieks, rez,skriesim_db,sacensibas) values ('Boldāne Linda',10415,'','Hagberg Cēsis Eco Trail 30 km distance');</v>
      </c>
    </row>
    <row r="18" spans="1:16" x14ac:dyDescent="0.2">
      <c r="A18" s="59" t="s">
        <v>35521</v>
      </c>
      <c r="B18" s="58" t="s">
        <v>1221</v>
      </c>
      <c r="C18" s="58" t="s">
        <v>1251</v>
      </c>
      <c r="D18" s="59" t="s">
        <v>32762</v>
      </c>
      <c r="E18" s="58" t="s">
        <v>35094</v>
      </c>
      <c r="F18" s="58" t="s">
        <v>1252</v>
      </c>
      <c r="G18" s="58" t="s">
        <v>456</v>
      </c>
      <c r="H18" s="58" t="s">
        <v>35298</v>
      </c>
      <c r="I18" s="58" t="s">
        <v>35628</v>
      </c>
      <c r="J18">
        <v>2</v>
      </c>
      <c r="K18">
        <v>56</v>
      </c>
      <c r="L18">
        <v>33</v>
      </c>
      <c r="M18" s="5">
        <f t="shared" si="0"/>
        <v>10593</v>
      </c>
      <c r="N18" s="5">
        <f t="shared" si="1"/>
        <v>731.52081563296508</v>
      </c>
      <c r="O18" s="5" t="str">
        <f t="shared" si="2"/>
        <v/>
      </c>
      <c r="P18" s="43" t="str">
        <f t="shared" si="3"/>
        <v>insert into noskrien_reit (dalibnieks, rez,skriesim_db,sacensibas) values ('Opolais Intars',10593,'','Hagberg Cēsis Eco Trail 30 km distance');</v>
      </c>
    </row>
    <row r="19" spans="1:16" x14ac:dyDescent="0.2">
      <c r="A19" s="59" t="s">
        <v>35522</v>
      </c>
      <c r="B19" s="58" t="s">
        <v>696</v>
      </c>
      <c r="C19" s="58" t="s">
        <v>35299</v>
      </c>
      <c r="D19" s="59" t="s">
        <v>32762</v>
      </c>
      <c r="E19" s="58" t="s">
        <v>35094</v>
      </c>
      <c r="F19" s="58"/>
      <c r="G19" s="58" t="s">
        <v>245</v>
      </c>
      <c r="H19" s="58" t="s">
        <v>35300</v>
      </c>
      <c r="I19" s="58" t="s">
        <v>35629</v>
      </c>
      <c r="J19">
        <v>2</v>
      </c>
      <c r="K19">
        <v>59</v>
      </c>
      <c r="L19">
        <v>8</v>
      </c>
      <c r="M19" s="5">
        <f t="shared" si="0"/>
        <v>10748</v>
      </c>
      <c r="N19" s="5">
        <f t="shared" si="1"/>
        <v>720.97134350576857</v>
      </c>
      <c r="O19" s="5" t="str">
        <f t="shared" si="2"/>
        <v/>
      </c>
      <c r="P19" s="43" t="str">
        <f t="shared" si="3"/>
        <v>insert into noskrien_reit (dalibnieks, rez,skriesim_db,sacensibas) values ('Kudrjaševs Mihails',10748,'','Hagberg Cēsis Eco Trail 30 km distance');</v>
      </c>
    </row>
    <row r="20" spans="1:16" x14ac:dyDescent="0.2">
      <c r="A20" s="59" t="s">
        <v>35523</v>
      </c>
      <c r="B20" s="58" t="s">
        <v>392</v>
      </c>
      <c r="C20" s="58" t="s">
        <v>715</v>
      </c>
      <c r="D20" s="59" t="s">
        <v>32762</v>
      </c>
      <c r="E20" s="58" t="s">
        <v>35094</v>
      </c>
      <c r="F20" s="58"/>
      <c r="G20" s="58" t="s">
        <v>716</v>
      </c>
      <c r="H20" s="58" t="s">
        <v>35301</v>
      </c>
      <c r="I20" s="58" t="s">
        <v>35630</v>
      </c>
      <c r="J20">
        <v>2</v>
      </c>
      <c r="K20">
        <v>59</v>
      </c>
      <c r="L20">
        <v>14</v>
      </c>
      <c r="M20" s="5">
        <f t="shared" si="0"/>
        <v>10754</v>
      </c>
      <c r="N20" s="5">
        <f t="shared" si="1"/>
        <v>720.56909057095027</v>
      </c>
      <c r="O20" s="5" t="str">
        <f t="shared" si="2"/>
        <v/>
      </c>
      <c r="P20" s="43" t="str">
        <f t="shared" si="3"/>
        <v>insert into noskrien_reit (dalibnieks, rez,skriesim_db,sacensibas) values ('Muzika Vitālijs',10754,'','Hagberg Cēsis Eco Trail 30 km distance');</v>
      </c>
    </row>
    <row r="21" spans="1:16" x14ac:dyDescent="0.2">
      <c r="A21" s="59" t="s">
        <v>35524</v>
      </c>
      <c r="B21" s="58" t="s">
        <v>404</v>
      </c>
      <c r="C21" s="58" t="s">
        <v>1257</v>
      </c>
      <c r="D21" s="59" t="s">
        <v>32762</v>
      </c>
      <c r="E21" s="58" t="s">
        <v>35094</v>
      </c>
      <c r="F21" s="58"/>
      <c r="G21" s="58" t="s">
        <v>245</v>
      </c>
      <c r="H21" s="58" t="s">
        <v>35301</v>
      </c>
      <c r="I21" s="58" t="s">
        <v>35630</v>
      </c>
      <c r="J21">
        <v>2</v>
      </c>
      <c r="K21">
        <v>59</v>
      </c>
      <c r="L21">
        <v>14</v>
      </c>
      <c r="M21" s="5">
        <f t="shared" si="0"/>
        <v>10754</v>
      </c>
      <c r="N21" s="5">
        <f t="shared" si="1"/>
        <v>720.56909057095027</v>
      </c>
      <c r="O21" s="5" t="str">
        <f t="shared" si="2"/>
        <v/>
      </c>
      <c r="P21" s="43" t="str">
        <f t="shared" si="3"/>
        <v>insert into noskrien_reit (dalibnieks, rez,skriesim_db,sacensibas) values ('Čerņadjevs Juris',10754,'','Hagberg Cēsis Eco Trail 30 km distance');</v>
      </c>
    </row>
    <row r="22" spans="1:16" x14ac:dyDescent="0.2">
      <c r="A22" s="59" t="s">
        <v>35525</v>
      </c>
      <c r="B22" s="58" t="s">
        <v>2146</v>
      </c>
      <c r="C22" s="58" t="s">
        <v>12564</v>
      </c>
      <c r="D22" s="59" t="s">
        <v>32762</v>
      </c>
      <c r="E22" s="58" t="s">
        <v>35094</v>
      </c>
      <c r="F22" s="58"/>
      <c r="G22" s="58" t="s">
        <v>245</v>
      </c>
      <c r="H22" s="58" t="s">
        <v>35302</v>
      </c>
      <c r="I22" s="58" t="s">
        <v>35631</v>
      </c>
      <c r="J22">
        <v>3</v>
      </c>
      <c r="K22">
        <v>0</v>
      </c>
      <c r="L22">
        <v>1</v>
      </c>
      <c r="M22" s="5">
        <f t="shared" si="0"/>
        <v>10801</v>
      </c>
      <c r="N22" s="5">
        <f t="shared" si="1"/>
        <v>717.43357096565126</v>
      </c>
      <c r="O22" s="5" t="str">
        <f t="shared" si="2"/>
        <v/>
      </c>
      <c r="P22" s="43" t="str">
        <f t="shared" si="3"/>
        <v>insert into noskrien_reit (dalibnieks, rez,skriesim_db,sacensibas) values ('Inka Uģis',10801,'','Hagberg Cēsis Eco Trail 30 km distance');</v>
      </c>
    </row>
    <row r="23" spans="1:16" x14ac:dyDescent="0.2">
      <c r="A23" s="59" t="s">
        <v>35526</v>
      </c>
      <c r="B23" s="58" t="s">
        <v>26</v>
      </c>
      <c r="C23" s="58" t="s">
        <v>7111</v>
      </c>
      <c r="D23" s="59" t="s">
        <v>32762</v>
      </c>
      <c r="E23" s="58" t="s">
        <v>35094</v>
      </c>
      <c r="F23" s="58"/>
      <c r="G23" s="58" t="s">
        <v>2458</v>
      </c>
      <c r="H23" s="58" t="s">
        <v>35303</v>
      </c>
      <c r="I23" s="58" t="s">
        <v>14665</v>
      </c>
      <c r="J23">
        <v>3</v>
      </c>
      <c r="K23">
        <v>0</v>
      </c>
      <c r="L23">
        <v>28</v>
      </c>
      <c r="M23" s="5">
        <f t="shared" si="0"/>
        <v>10828</v>
      </c>
      <c r="N23" s="5">
        <f t="shared" si="1"/>
        <v>715.64462504617654</v>
      </c>
      <c r="O23" s="5" t="str">
        <f t="shared" si="2"/>
        <v/>
      </c>
      <c r="P23" s="43" t="str">
        <f t="shared" si="3"/>
        <v>insert into noskrien_reit (dalibnieks, rez,skriesim_db,sacensibas) values ('Sardiko Māris',10828,'','Hagberg Cēsis Eco Trail 30 km distance');</v>
      </c>
    </row>
    <row r="24" spans="1:16" x14ac:dyDescent="0.2">
      <c r="A24" s="59" t="s">
        <v>35527</v>
      </c>
      <c r="B24" s="58" t="s">
        <v>86</v>
      </c>
      <c r="C24" s="58" t="s">
        <v>346</v>
      </c>
      <c r="D24" s="59" t="s">
        <v>32762</v>
      </c>
      <c r="E24" s="58" t="s">
        <v>35094</v>
      </c>
      <c r="F24" s="58" t="s">
        <v>695</v>
      </c>
      <c r="G24" s="58" t="s">
        <v>245</v>
      </c>
      <c r="H24" s="58" t="s">
        <v>35304</v>
      </c>
      <c r="I24" s="58" t="s">
        <v>35632</v>
      </c>
      <c r="J24">
        <v>3</v>
      </c>
      <c r="K24">
        <v>0</v>
      </c>
      <c r="L24">
        <v>29</v>
      </c>
      <c r="M24" s="5">
        <f t="shared" si="0"/>
        <v>10829</v>
      </c>
      <c r="N24" s="5">
        <f t="shared" si="1"/>
        <v>715.57853910795086</v>
      </c>
      <c r="O24" s="5" t="str">
        <f t="shared" si="2"/>
        <v/>
      </c>
      <c r="P24" s="43" t="str">
        <f t="shared" si="3"/>
        <v>insert into noskrien_reit (dalibnieks, rez,skriesim_db,sacensibas) values ('Bērziņš Viesturs',10829,'','Hagberg Cēsis Eco Trail 30 km distance');</v>
      </c>
    </row>
    <row r="25" spans="1:16" x14ac:dyDescent="0.2">
      <c r="A25" s="59" t="s">
        <v>35528</v>
      </c>
      <c r="B25" s="58" t="s">
        <v>14</v>
      </c>
      <c r="C25" s="58" t="s">
        <v>576</v>
      </c>
      <c r="D25" s="59" t="s">
        <v>32762</v>
      </c>
      <c r="E25" s="58" t="s">
        <v>35094</v>
      </c>
      <c r="F25" s="58" t="s">
        <v>1573</v>
      </c>
      <c r="G25" s="58" t="s">
        <v>248</v>
      </c>
      <c r="H25" s="58" t="s">
        <v>35305</v>
      </c>
      <c r="I25" s="58" t="s">
        <v>35633</v>
      </c>
      <c r="J25">
        <v>3</v>
      </c>
      <c r="K25">
        <v>3</v>
      </c>
      <c r="L25">
        <v>30</v>
      </c>
      <c r="M25" s="5">
        <f t="shared" si="0"/>
        <v>11010</v>
      </c>
      <c r="N25" s="5">
        <f t="shared" si="1"/>
        <v>703.81471389645776</v>
      </c>
      <c r="O25" s="5" t="str">
        <f t="shared" si="2"/>
        <v/>
      </c>
      <c r="P25" s="43" t="str">
        <f t="shared" si="3"/>
        <v>insert into noskrien_reit (dalibnieks, rez,skriesim_db,sacensibas) values ('Rūtiņš Edgars',11010,'','Hagberg Cēsis Eco Trail 30 km distance');</v>
      </c>
    </row>
    <row r="26" spans="1:16" x14ac:dyDescent="0.2">
      <c r="A26" s="59" t="s">
        <v>35529</v>
      </c>
      <c r="B26" s="58" t="s">
        <v>96</v>
      </c>
      <c r="C26" s="58" t="s">
        <v>2511</v>
      </c>
      <c r="D26" s="59" t="s">
        <v>32762</v>
      </c>
      <c r="E26" s="58" t="s">
        <v>35094</v>
      </c>
      <c r="F26" s="58" t="s">
        <v>244</v>
      </c>
      <c r="G26" s="58" t="s">
        <v>245</v>
      </c>
      <c r="H26" s="58" t="s">
        <v>35306</v>
      </c>
      <c r="I26" s="58" t="s">
        <v>35634</v>
      </c>
      <c r="J26">
        <v>3</v>
      </c>
      <c r="K26">
        <v>4</v>
      </c>
      <c r="L26">
        <v>22</v>
      </c>
      <c r="M26" s="5">
        <f t="shared" si="0"/>
        <v>11062</v>
      </c>
      <c r="N26" s="5">
        <f t="shared" si="1"/>
        <v>700.50623757005974</v>
      </c>
      <c r="O26" s="5" t="str">
        <f t="shared" si="2"/>
        <v>y</v>
      </c>
      <c r="P26" s="43" t="str">
        <f t="shared" si="3"/>
        <v>insert into noskrien_reit (dalibnieks, rez,skriesim_db,sacensibas) values ('Ludriks Andris',11062,'y','Hagberg Cēsis Eco Trail 30 km distance');</v>
      </c>
    </row>
    <row r="27" spans="1:16" x14ac:dyDescent="0.2">
      <c r="A27" s="59" t="s">
        <v>35530</v>
      </c>
      <c r="B27" s="58" t="s">
        <v>728</v>
      </c>
      <c r="C27" s="58" t="s">
        <v>729</v>
      </c>
      <c r="D27" s="59" t="s">
        <v>1014</v>
      </c>
      <c r="E27" s="58" t="s">
        <v>35094</v>
      </c>
      <c r="F27" s="58"/>
      <c r="G27" s="58" t="s">
        <v>245</v>
      </c>
      <c r="H27" s="58" t="s">
        <v>35307</v>
      </c>
      <c r="I27" s="58" t="s">
        <v>35635</v>
      </c>
      <c r="J27">
        <v>3</v>
      </c>
      <c r="K27">
        <v>6</v>
      </c>
      <c r="L27">
        <v>19</v>
      </c>
      <c r="M27" s="5">
        <f t="shared" si="0"/>
        <v>11179</v>
      </c>
      <c r="N27" s="5">
        <f t="shared" si="1"/>
        <v>693.17470256731372</v>
      </c>
      <c r="O27" s="5" t="str">
        <f t="shared" si="2"/>
        <v/>
      </c>
      <c r="P27" s="43" t="str">
        <f t="shared" si="3"/>
        <v>insert into noskrien_reit (dalibnieks, rez,skriesim_db,sacensibas) values ('Dzelme Lita',11179,'','Hagberg Cēsis Eco Trail 30 km distance');</v>
      </c>
    </row>
    <row r="28" spans="1:16" x14ac:dyDescent="0.2">
      <c r="A28" s="59" t="s">
        <v>35531</v>
      </c>
      <c r="B28" s="58" t="s">
        <v>33</v>
      </c>
      <c r="C28" s="58" t="s">
        <v>5564</v>
      </c>
      <c r="D28" s="59" t="s">
        <v>32762</v>
      </c>
      <c r="E28" s="58" t="s">
        <v>35094</v>
      </c>
      <c r="F28" s="58" t="s">
        <v>35308</v>
      </c>
      <c r="G28" s="58" t="s">
        <v>379</v>
      </c>
      <c r="H28" s="58" t="s">
        <v>35309</v>
      </c>
      <c r="I28" s="58" t="s">
        <v>35636</v>
      </c>
      <c r="J28">
        <v>3</v>
      </c>
      <c r="K28">
        <v>8</v>
      </c>
      <c r="L28">
        <v>26</v>
      </c>
      <c r="M28" s="5">
        <f t="shared" si="0"/>
        <v>11306</v>
      </c>
      <c r="N28" s="5">
        <f t="shared" si="1"/>
        <v>685.38828940385633</v>
      </c>
      <c r="O28" s="5" t="str">
        <f t="shared" si="2"/>
        <v/>
      </c>
      <c r="P28" s="43" t="str">
        <f t="shared" si="3"/>
        <v>insert into noskrien_reit (dalibnieks, rez,skriesim_db,sacensibas) values ('Strods Aigars',11306,'','Hagberg Cēsis Eco Trail 30 km distance');</v>
      </c>
    </row>
    <row r="29" spans="1:16" x14ac:dyDescent="0.2">
      <c r="A29" s="59" t="s">
        <v>35532</v>
      </c>
      <c r="B29" s="58" t="s">
        <v>683</v>
      </c>
      <c r="C29" s="58" t="s">
        <v>2459</v>
      </c>
      <c r="D29" s="59" t="s">
        <v>32762</v>
      </c>
      <c r="E29" s="58" t="s">
        <v>35094</v>
      </c>
      <c r="F29" s="58"/>
      <c r="G29" s="58" t="s">
        <v>245</v>
      </c>
      <c r="H29" s="58" t="s">
        <v>35310</v>
      </c>
      <c r="I29" s="58" t="s">
        <v>35637</v>
      </c>
      <c r="J29">
        <v>3</v>
      </c>
      <c r="K29">
        <v>10</v>
      </c>
      <c r="L29">
        <v>6</v>
      </c>
      <c r="M29" s="5">
        <f t="shared" si="0"/>
        <v>11406</v>
      </c>
      <c r="N29" s="5">
        <f t="shared" si="1"/>
        <v>679.37927406628091</v>
      </c>
      <c r="O29" s="5" t="str">
        <f t="shared" si="2"/>
        <v/>
      </c>
      <c r="P29" s="43" t="str">
        <f t="shared" si="3"/>
        <v>insert into noskrien_reit (dalibnieks, rez,skriesim_db,sacensibas) values ('Germovs Arvīds',11406,'','Hagberg Cēsis Eco Trail 30 km distance');</v>
      </c>
    </row>
    <row r="30" spans="1:16" x14ac:dyDescent="0.2">
      <c r="A30" s="59" t="s">
        <v>35533</v>
      </c>
      <c r="B30" s="58" t="s">
        <v>2146</v>
      </c>
      <c r="C30" s="58" t="s">
        <v>8042</v>
      </c>
      <c r="D30" s="59" t="s">
        <v>32762</v>
      </c>
      <c r="E30" s="58" t="s">
        <v>35094</v>
      </c>
      <c r="F30" s="58"/>
      <c r="G30" s="58"/>
      <c r="H30" s="58" t="s">
        <v>35311</v>
      </c>
      <c r="I30" s="58" t="s">
        <v>35638</v>
      </c>
      <c r="J30">
        <v>3</v>
      </c>
      <c r="K30">
        <v>10</v>
      </c>
      <c r="L30">
        <v>59</v>
      </c>
      <c r="M30" s="5">
        <f t="shared" si="0"/>
        <v>11459</v>
      </c>
      <c r="N30" s="5">
        <f t="shared" si="1"/>
        <v>676.23701893707994</v>
      </c>
      <c r="O30" s="5" t="str">
        <f t="shared" si="2"/>
        <v/>
      </c>
      <c r="P30" s="43" t="str">
        <f t="shared" si="3"/>
        <v>insert into noskrien_reit (dalibnieks, rez,skriesim_db,sacensibas) values ('Holsts Uģis',11459,'','Hagberg Cēsis Eco Trail 30 km distance');</v>
      </c>
    </row>
    <row r="31" spans="1:16" x14ac:dyDescent="0.2">
      <c r="A31" s="59" t="s">
        <v>35534</v>
      </c>
      <c r="B31" s="58" t="s">
        <v>394</v>
      </c>
      <c r="C31" s="58" t="s">
        <v>346</v>
      </c>
      <c r="D31" s="59" t="s">
        <v>32762</v>
      </c>
      <c r="E31" s="58" t="s">
        <v>35094</v>
      </c>
      <c r="F31" s="58" t="s">
        <v>244</v>
      </c>
      <c r="G31" s="58" t="s">
        <v>235</v>
      </c>
      <c r="H31" s="58" t="s">
        <v>35312</v>
      </c>
      <c r="I31" s="58" t="s">
        <v>35639</v>
      </c>
      <c r="J31">
        <v>3</v>
      </c>
      <c r="K31">
        <v>11</v>
      </c>
      <c r="L31">
        <v>0</v>
      </c>
      <c r="M31" s="5">
        <f t="shared" si="0"/>
        <v>11460</v>
      </c>
      <c r="N31" s="5">
        <f t="shared" si="1"/>
        <v>676.17801047120417</v>
      </c>
      <c r="O31" s="5" t="str">
        <f t="shared" si="2"/>
        <v>y</v>
      </c>
      <c r="P31" s="43" t="str">
        <f t="shared" si="3"/>
        <v>insert into noskrien_reit (dalibnieks, rez,skriesim_db,sacensibas) values ('Bērziņš Raitis',11460,'y','Hagberg Cēsis Eco Trail 30 km distance');</v>
      </c>
    </row>
    <row r="32" spans="1:16" x14ac:dyDescent="0.2">
      <c r="A32" s="59" t="s">
        <v>35535</v>
      </c>
      <c r="B32" s="58" t="s">
        <v>484</v>
      </c>
      <c r="C32" s="58" t="s">
        <v>1385</v>
      </c>
      <c r="D32" s="59" t="s">
        <v>32762</v>
      </c>
      <c r="E32" s="58" t="s">
        <v>35094</v>
      </c>
      <c r="F32" s="58" t="s">
        <v>35313</v>
      </c>
      <c r="G32" s="58" t="s">
        <v>245</v>
      </c>
      <c r="H32" s="58" t="s">
        <v>35314</v>
      </c>
      <c r="I32" s="58" t="s">
        <v>35640</v>
      </c>
      <c r="J32">
        <v>3</v>
      </c>
      <c r="K32">
        <v>11</v>
      </c>
      <c r="L32">
        <v>54</v>
      </c>
      <c r="M32" s="5">
        <f t="shared" si="0"/>
        <v>11514</v>
      </c>
      <c r="N32" s="5">
        <f t="shared" si="1"/>
        <v>673.00677436164665</v>
      </c>
      <c r="O32" s="5" t="str">
        <f t="shared" si="2"/>
        <v/>
      </c>
      <c r="P32" s="43" t="str">
        <f t="shared" si="3"/>
        <v>insert into noskrien_reit (dalibnieks, rez,skriesim_db,sacensibas) values ('Zariņš Nauris',11514,'','Hagberg Cēsis Eco Trail 30 km distance');</v>
      </c>
    </row>
    <row r="33" spans="1:16" x14ac:dyDescent="0.2">
      <c r="A33" s="59" t="s">
        <v>35536</v>
      </c>
      <c r="B33" s="58" t="s">
        <v>33</v>
      </c>
      <c r="C33" s="58" t="s">
        <v>193</v>
      </c>
      <c r="D33" s="59" t="s">
        <v>32762</v>
      </c>
      <c r="E33" s="58" t="s">
        <v>35094</v>
      </c>
      <c r="F33" s="58"/>
      <c r="G33" s="58" t="s">
        <v>245</v>
      </c>
      <c r="H33" s="58" t="s">
        <v>35315</v>
      </c>
      <c r="I33" s="58" t="s">
        <v>35641</v>
      </c>
      <c r="J33">
        <v>3</v>
      </c>
      <c r="K33">
        <v>13</v>
      </c>
      <c r="L33">
        <v>15</v>
      </c>
      <c r="M33" s="5">
        <f t="shared" si="0"/>
        <v>11595</v>
      </c>
      <c r="N33" s="5">
        <f t="shared" si="1"/>
        <v>668.30530401034923</v>
      </c>
      <c r="O33" s="5" t="str">
        <f t="shared" si="2"/>
        <v/>
      </c>
      <c r="P33" s="43" t="str">
        <f t="shared" si="3"/>
        <v>insert into noskrien_reit (dalibnieks, rez,skriesim_db,sacensibas) values ('Beks Aigars',11595,'','Hagberg Cēsis Eco Trail 30 km distance');</v>
      </c>
    </row>
    <row r="34" spans="1:16" x14ac:dyDescent="0.2">
      <c r="A34" s="59" t="s">
        <v>35537</v>
      </c>
      <c r="B34" s="58" t="s">
        <v>26</v>
      </c>
      <c r="C34" s="58" t="s">
        <v>1215</v>
      </c>
      <c r="D34" s="59" t="s">
        <v>32762</v>
      </c>
      <c r="E34" s="58" t="s">
        <v>35094</v>
      </c>
      <c r="F34" s="58"/>
      <c r="G34" s="58" t="s">
        <v>309</v>
      </c>
      <c r="H34" s="58" t="s">
        <v>35316</v>
      </c>
      <c r="I34" s="58" t="s">
        <v>32538</v>
      </c>
      <c r="J34">
        <v>3</v>
      </c>
      <c r="K34">
        <v>14</v>
      </c>
      <c r="L34">
        <v>9</v>
      </c>
      <c r="M34" s="5">
        <f t="shared" si="0"/>
        <v>11649</v>
      </c>
      <c r="N34" s="5">
        <f t="shared" si="1"/>
        <v>665.2073139325264</v>
      </c>
      <c r="O34" s="5" t="str">
        <f t="shared" si="2"/>
        <v/>
      </c>
      <c r="P34" s="43" t="str">
        <f t="shared" si="3"/>
        <v>insert into noskrien_reit (dalibnieks, rez,skriesim_db,sacensibas) values ('Videmanis Māris',11649,'','Hagberg Cēsis Eco Trail 30 km distance');</v>
      </c>
    </row>
    <row r="35" spans="1:16" x14ac:dyDescent="0.2">
      <c r="A35" s="59" t="s">
        <v>35538</v>
      </c>
      <c r="B35" s="58" t="s">
        <v>774</v>
      </c>
      <c r="C35" s="58" t="s">
        <v>1438</v>
      </c>
      <c r="D35" s="59" t="s">
        <v>1014</v>
      </c>
      <c r="E35" s="58" t="s">
        <v>35094</v>
      </c>
      <c r="F35" s="58" t="s">
        <v>299</v>
      </c>
      <c r="G35" s="58" t="s">
        <v>245</v>
      </c>
      <c r="H35" s="58" t="s">
        <v>35317</v>
      </c>
      <c r="I35" s="58" t="s">
        <v>35642</v>
      </c>
      <c r="J35">
        <v>3</v>
      </c>
      <c r="K35">
        <v>14</v>
      </c>
      <c r="L35">
        <v>12</v>
      </c>
      <c r="M35" s="5">
        <f t="shared" si="0"/>
        <v>11652</v>
      </c>
      <c r="N35" s="5">
        <f t="shared" si="1"/>
        <v>665.03604531410917</v>
      </c>
      <c r="O35" s="5" t="str">
        <f t="shared" si="2"/>
        <v/>
      </c>
      <c r="P35" s="43" t="str">
        <f t="shared" si="3"/>
        <v>insert into noskrien_reit (dalibnieks, rez,skriesim_db,sacensibas) values ('Gulbe Inese',11652,'','Hagberg Cēsis Eco Trail 30 km distance');</v>
      </c>
    </row>
    <row r="36" spans="1:16" x14ac:dyDescent="0.2">
      <c r="A36" s="59" t="s">
        <v>35539</v>
      </c>
      <c r="B36" s="58" t="s">
        <v>1439</v>
      </c>
      <c r="C36" s="58" t="s">
        <v>2517</v>
      </c>
      <c r="D36" s="59" t="s">
        <v>32762</v>
      </c>
      <c r="E36" s="58" t="s">
        <v>35094</v>
      </c>
      <c r="F36" s="58"/>
      <c r="G36" s="58" t="s">
        <v>253</v>
      </c>
      <c r="H36" s="58" t="s">
        <v>35318</v>
      </c>
      <c r="I36" s="58" t="s">
        <v>35643</v>
      </c>
      <c r="J36">
        <v>3</v>
      </c>
      <c r="K36">
        <v>14</v>
      </c>
      <c r="L36">
        <v>15</v>
      </c>
      <c r="M36" s="5">
        <f t="shared" si="0"/>
        <v>11655</v>
      </c>
      <c r="N36" s="5">
        <f t="shared" si="1"/>
        <v>664.8648648648649</v>
      </c>
      <c r="O36" s="5" t="str">
        <f t="shared" si="2"/>
        <v/>
      </c>
      <c r="P36" s="43" t="str">
        <f t="shared" si="3"/>
        <v>insert into noskrien_reit (dalibnieks, rez,skriesim_db,sacensibas) values ('Neijs Krišjānis',11655,'','Hagberg Cēsis Eco Trail 30 km distance');</v>
      </c>
    </row>
    <row r="37" spans="1:16" x14ac:dyDescent="0.2">
      <c r="A37" s="59" t="s">
        <v>35540</v>
      </c>
      <c r="B37" s="58" t="s">
        <v>26</v>
      </c>
      <c r="C37" s="58" t="s">
        <v>584</v>
      </c>
      <c r="D37" s="59" t="s">
        <v>32762</v>
      </c>
      <c r="E37" s="58" t="s">
        <v>35094</v>
      </c>
      <c r="F37" s="58"/>
      <c r="G37" s="58"/>
      <c r="H37" s="58" t="s">
        <v>35319</v>
      </c>
      <c r="I37" s="58" t="s">
        <v>35644</v>
      </c>
      <c r="J37">
        <v>3</v>
      </c>
      <c r="K37">
        <v>14</v>
      </c>
      <c r="L37">
        <v>28</v>
      </c>
      <c r="M37" s="5">
        <f t="shared" si="0"/>
        <v>11668</v>
      </c>
      <c r="N37" s="5">
        <f t="shared" si="1"/>
        <v>664.12410010284543</v>
      </c>
      <c r="O37" s="5" t="str">
        <f t="shared" si="2"/>
        <v/>
      </c>
      <c r="P37" s="43" t="str">
        <f t="shared" si="3"/>
        <v>insert into noskrien_reit (dalibnieks, rez,skriesim_db,sacensibas) values ('Punenovs Māris',11668,'','Hagberg Cēsis Eco Trail 30 km distance');</v>
      </c>
    </row>
    <row r="38" spans="1:16" x14ac:dyDescent="0.2">
      <c r="A38" s="59" t="s">
        <v>35541</v>
      </c>
      <c r="B38" s="58" t="s">
        <v>186</v>
      </c>
      <c r="C38" s="58" t="s">
        <v>35320</v>
      </c>
      <c r="D38" s="59" t="s">
        <v>32762</v>
      </c>
      <c r="E38" s="58" t="s">
        <v>35094</v>
      </c>
      <c r="F38" s="58" t="s">
        <v>35321</v>
      </c>
      <c r="G38" s="58" t="s">
        <v>298</v>
      </c>
      <c r="H38" s="58" t="s">
        <v>35322</v>
      </c>
      <c r="I38" s="58" t="s">
        <v>31504</v>
      </c>
      <c r="J38">
        <v>3</v>
      </c>
      <c r="K38">
        <v>16</v>
      </c>
      <c r="L38">
        <v>17</v>
      </c>
      <c r="M38" s="5">
        <f t="shared" si="0"/>
        <v>11777</v>
      </c>
      <c r="N38" s="5">
        <f t="shared" si="1"/>
        <v>657.97741360278508</v>
      </c>
      <c r="O38" s="5" t="str">
        <f t="shared" si="2"/>
        <v/>
      </c>
      <c r="P38" s="43" t="str">
        <f t="shared" si="3"/>
        <v>insert into noskrien_reit (dalibnieks, rez,skriesim_db,sacensibas) values ('Velps Uldis',11777,'','Hagberg Cēsis Eco Trail 30 km distance');</v>
      </c>
    </row>
    <row r="39" spans="1:16" x14ac:dyDescent="0.2">
      <c r="A39" s="59" t="s">
        <v>35542</v>
      </c>
      <c r="B39" s="58" t="s">
        <v>9087</v>
      </c>
      <c r="C39" s="58" t="s">
        <v>9088</v>
      </c>
      <c r="D39" s="59" t="s">
        <v>32762</v>
      </c>
      <c r="E39" s="58" t="s">
        <v>35094</v>
      </c>
      <c r="F39" s="58" t="s">
        <v>35323</v>
      </c>
      <c r="G39" s="58" t="s">
        <v>309</v>
      </c>
      <c r="H39" s="58" t="s">
        <v>35324</v>
      </c>
      <c r="I39" s="58" t="s">
        <v>35645</v>
      </c>
      <c r="J39">
        <v>3</v>
      </c>
      <c r="K39">
        <v>17</v>
      </c>
      <c r="L39">
        <v>27</v>
      </c>
      <c r="M39" s="5">
        <f t="shared" si="0"/>
        <v>11847</v>
      </c>
      <c r="N39" s="5">
        <f t="shared" si="1"/>
        <v>654.08964294758164</v>
      </c>
      <c r="O39" s="5" t="str">
        <f t="shared" si="2"/>
        <v/>
      </c>
      <c r="P39" s="43" t="str">
        <f t="shared" si="3"/>
        <v>insert into noskrien_reit (dalibnieks, rez,skriesim_db,sacensibas) values ('Fiļipovs Gļebs',11847,'','Hagberg Cēsis Eco Trail 30 km distance');</v>
      </c>
    </row>
    <row r="40" spans="1:16" x14ac:dyDescent="0.2">
      <c r="A40" s="59" t="s">
        <v>35543</v>
      </c>
      <c r="B40" s="58" t="s">
        <v>186</v>
      </c>
      <c r="C40" s="58" t="s">
        <v>7781</v>
      </c>
      <c r="D40" s="59" t="s">
        <v>32762</v>
      </c>
      <c r="E40" s="58" t="s">
        <v>35094</v>
      </c>
      <c r="F40" s="58"/>
      <c r="G40" s="58" t="s">
        <v>245</v>
      </c>
      <c r="H40" s="58" t="s">
        <v>35325</v>
      </c>
      <c r="I40" s="58" t="s">
        <v>35646</v>
      </c>
      <c r="J40">
        <v>3</v>
      </c>
      <c r="K40">
        <v>17</v>
      </c>
      <c r="L40">
        <v>37</v>
      </c>
      <c r="M40" s="5">
        <f t="shared" si="0"/>
        <v>11857</v>
      </c>
      <c r="N40" s="5">
        <f t="shared" si="1"/>
        <v>653.5379944336679</v>
      </c>
      <c r="O40" s="5" t="str">
        <f t="shared" si="2"/>
        <v/>
      </c>
      <c r="P40" s="43" t="str">
        <f t="shared" si="3"/>
        <v>insert into noskrien_reit (dalibnieks, rez,skriesim_db,sacensibas) values ('Kleinbergs Uldis',11857,'','Hagberg Cēsis Eco Trail 30 km distance');</v>
      </c>
    </row>
    <row r="41" spans="1:16" x14ac:dyDescent="0.2">
      <c r="A41" s="59" t="s">
        <v>35544</v>
      </c>
      <c r="B41" s="58" t="s">
        <v>525</v>
      </c>
      <c r="C41" s="58" t="s">
        <v>5086</v>
      </c>
      <c r="D41" s="59" t="s">
        <v>32762</v>
      </c>
      <c r="E41" s="58" t="s">
        <v>35094</v>
      </c>
      <c r="F41" s="58" t="s">
        <v>5086</v>
      </c>
      <c r="G41" s="58" t="s">
        <v>245</v>
      </c>
      <c r="H41" s="58" t="s">
        <v>35326</v>
      </c>
      <c r="I41" s="58" t="s">
        <v>35647</v>
      </c>
      <c r="J41">
        <v>3</v>
      </c>
      <c r="K41">
        <v>18</v>
      </c>
      <c r="L41">
        <v>39</v>
      </c>
      <c r="M41" s="5">
        <f t="shared" si="0"/>
        <v>11919</v>
      </c>
      <c r="N41" s="5">
        <f t="shared" si="1"/>
        <v>650.13843443241876</v>
      </c>
      <c r="O41" s="5" t="str">
        <f t="shared" si="2"/>
        <v/>
      </c>
      <c r="P41" s="43" t="str">
        <f t="shared" si="3"/>
        <v>insert into noskrien_reit (dalibnieks, rez,skriesim_db,sacensibas) values ('Avots Arnis',11919,'','Hagberg Cēsis Eco Trail 30 km distance');</v>
      </c>
    </row>
    <row r="42" spans="1:16" x14ac:dyDescent="0.2">
      <c r="A42" s="59" t="s">
        <v>35545</v>
      </c>
      <c r="B42" s="58" t="s">
        <v>777</v>
      </c>
      <c r="C42" s="58" t="s">
        <v>842</v>
      </c>
      <c r="D42" s="59" t="s">
        <v>1014</v>
      </c>
      <c r="E42" s="58" t="s">
        <v>35094</v>
      </c>
      <c r="F42" s="58"/>
      <c r="G42" s="58" t="s">
        <v>1508</v>
      </c>
      <c r="H42" s="58" t="s">
        <v>35327</v>
      </c>
      <c r="I42" s="58" t="s">
        <v>35648</v>
      </c>
      <c r="J42">
        <v>3</v>
      </c>
      <c r="K42">
        <v>18</v>
      </c>
      <c r="L42">
        <v>44</v>
      </c>
      <c r="M42" s="5">
        <f t="shared" si="0"/>
        <v>11924</v>
      </c>
      <c r="N42" s="5">
        <f t="shared" si="1"/>
        <v>649.86581683998656</v>
      </c>
      <c r="O42" s="5" t="str">
        <f t="shared" si="2"/>
        <v/>
      </c>
      <c r="P42" s="43" t="str">
        <f t="shared" si="3"/>
        <v>insert into noskrien_reit (dalibnieks, rez,skriesim_db,sacensibas) values ('Tilta Zane',11924,'','Hagberg Cēsis Eco Trail 30 km distance');</v>
      </c>
    </row>
    <row r="43" spans="1:16" x14ac:dyDescent="0.2">
      <c r="A43" s="59" t="s">
        <v>35546</v>
      </c>
      <c r="B43" s="58" t="s">
        <v>1397</v>
      </c>
      <c r="C43" s="58" t="s">
        <v>1398</v>
      </c>
      <c r="D43" s="59" t="s">
        <v>32762</v>
      </c>
      <c r="E43" s="58" t="s">
        <v>35094</v>
      </c>
      <c r="F43" s="58" t="s">
        <v>1071</v>
      </c>
      <c r="G43" s="58"/>
      <c r="H43" s="58" t="s">
        <v>35328</v>
      </c>
      <c r="I43" s="58" t="s">
        <v>35649</v>
      </c>
      <c r="J43">
        <v>3</v>
      </c>
      <c r="K43">
        <v>19</v>
      </c>
      <c r="L43">
        <v>8</v>
      </c>
      <c r="M43" s="5">
        <f t="shared" si="0"/>
        <v>11948</v>
      </c>
      <c r="N43" s="5">
        <f t="shared" si="1"/>
        <v>648.56042852360224</v>
      </c>
      <c r="O43" s="5" t="str">
        <f t="shared" si="2"/>
        <v/>
      </c>
      <c r="P43" s="43" t="str">
        <f t="shared" si="3"/>
        <v>insert into noskrien_reit (dalibnieks, rez,skriesim_db,sacensibas) values ('Lepiksons Alvis',11948,'','Hagberg Cēsis Eco Trail 30 km distance');</v>
      </c>
    </row>
    <row r="44" spans="1:16" x14ac:dyDescent="0.2">
      <c r="A44" s="59" t="s">
        <v>35547</v>
      </c>
      <c r="B44" s="58" t="s">
        <v>392</v>
      </c>
      <c r="C44" s="58" t="s">
        <v>855</v>
      </c>
      <c r="D44" s="59" t="s">
        <v>32762</v>
      </c>
      <c r="E44" s="58" t="s">
        <v>35094</v>
      </c>
      <c r="F44" s="58" t="s">
        <v>856</v>
      </c>
      <c r="G44" s="58" t="s">
        <v>272</v>
      </c>
      <c r="H44" s="58" t="s">
        <v>35329</v>
      </c>
      <c r="I44" s="58" t="s">
        <v>35650</v>
      </c>
      <c r="J44">
        <v>3</v>
      </c>
      <c r="K44">
        <v>19</v>
      </c>
      <c r="L44">
        <v>45</v>
      </c>
      <c r="M44" s="5">
        <f t="shared" si="0"/>
        <v>11985</v>
      </c>
      <c r="N44" s="5">
        <f t="shared" si="1"/>
        <v>646.55819774718395</v>
      </c>
      <c r="O44" s="5" t="str">
        <f t="shared" si="2"/>
        <v/>
      </c>
      <c r="P44" s="43" t="str">
        <f t="shared" si="3"/>
        <v>insert into noskrien_reit (dalibnieks, rez,skriesim_db,sacensibas) values ('Jakovļevs Vitālijs',11985,'','Hagberg Cēsis Eco Trail 30 km distance');</v>
      </c>
    </row>
    <row r="45" spans="1:16" x14ac:dyDescent="0.2">
      <c r="A45" s="59" t="s">
        <v>35548</v>
      </c>
      <c r="B45" s="58" t="s">
        <v>84</v>
      </c>
      <c r="C45" s="58" t="s">
        <v>2259</v>
      </c>
      <c r="D45" s="59" t="s">
        <v>32762</v>
      </c>
      <c r="E45" s="58" t="s">
        <v>35094</v>
      </c>
      <c r="F45" s="58"/>
      <c r="G45" s="58" t="s">
        <v>239</v>
      </c>
      <c r="H45" s="58" t="s">
        <v>35330</v>
      </c>
      <c r="I45" s="58" t="s">
        <v>35651</v>
      </c>
      <c r="J45">
        <v>3</v>
      </c>
      <c r="K45">
        <v>20</v>
      </c>
      <c r="L45">
        <v>1</v>
      </c>
      <c r="M45" s="5">
        <f t="shared" si="0"/>
        <v>12001</v>
      </c>
      <c r="N45" s="5">
        <f t="shared" si="1"/>
        <v>645.6961919840013</v>
      </c>
      <c r="O45" s="5" t="str">
        <f t="shared" si="2"/>
        <v/>
      </c>
      <c r="P45" s="43" t="str">
        <f t="shared" si="3"/>
        <v>insert into noskrien_reit (dalibnieks, rez,skriesim_db,sacensibas) values ('Briedis Aleksandrs',12001,'','Hagberg Cēsis Eco Trail 30 km distance');</v>
      </c>
    </row>
    <row r="46" spans="1:16" x14ac:dyDescent="0.2">
      <c r="A46" s="59" t="s">
        <v>35549</v>
      </c>
      <c r="B46" s="58" t="s">
        <v>142</v>
      </c>
      <c r="C46" s="58" t="s">
        <v>887</v>
      </c>
      <c r="D46" s="59" t="s">
        <v>1014</v>
      </c>
      <c r="E46" s="58" t="s">
        <v>35094</v>
      </c>
      <c r="F46" s="58"/>
      <c r="G46" s="58" t="s">
        <v>261</v>
      </c>
      <c r="H46" s="58" t="s">
        <v>35331</v>
      </c>
      <c r="I46" s="58" t="s">
        <v>35652</v>
      </c>
      <c r="J46">
        <v>3</v>
      </c>
      <c r="K46">
        <v>20</v>
      </c>
      <c r="L46">
        <v>21</v>
      </c>
      <c r="M46" s="5">
        <f t="shared" si="0"/>
        <v>12021</v>
      </c>
      <c r="N46" s="5">
        <f t="shared" si="1"/>
        <v>644.62191165460445</v>
      </c>
      <c r="O46" s="5" t="str">
        <f t="shared" si="2"/>
        <v/>
      </c>
      <c r="P46" s="43" t="str">
        <f t="shared" si="3"/>
        <v>insert into noskrien_reit (dalibnieks, rez,skriesim_db,sacensibas) values ('Kalniņa Agnese',12021,'','Hagberg Cēsis Eco Trail 30 km distance');</v>
      </c>
    </row>
    <row r="47" spans="1:16" x14ac:dyDescent="0.2">
      <c r="A47" s="59" t="s">
        <v>35550</v>
      </c>
      <c r="B47" s="58" t="s">
        <v>197</v>
      </c>
      <c r="C47" s="58" t="s">
        <v>2470</v>
      </c>
      <c r="D47" s="59" t="s">
        <v>1014</v>
      </c>
      <c r="E47" s="58" t="s">
        <v>35094</v>
      </c>
      <c r="F47" s="58"/>
      <c r="G47" s="58" t="s">
        <v>245</v>
      </c>
      <c r="H47" s="58" t="s">
        <v>35332</v>
      </c>
      <c r="I47" s="58" t="s">
        <v>35653</v>
      </c>
      <c r="J47">
        <v>3</v>
      </c>
      <c r="K47">
        <v>20</v>
      </c>
      <c r="L47">
        <v>40</v>
      </c>
      <c r="M47" s="5">
        <f t="shared" si="0"/>
        <v>12040</v>
      </c>
      <c r="N47" s="5">
        <f t="shared" si="1"/>
        <v>643.60465116279079</v>
      </c>
      <c r="O47" s="5" t="str">
        <f t="shared" si="2"/>
        <v/>
      </c>
      <c r="P47" s="43" t="str">
        <f t="shared" si="3"/>
        <v>insert into noskrien_reit (dalibnieks, rez,skriesim_db,sacensibas) values ('Poriņa Ieva',12040,'','Hagberg Cēsis Eco Trail 30 km distance');</v>
      </c>
    </row>
    <row r="48" spans="1:16" x14ac:dyDescent="0.2">
      <c r="A48" s="59" t="s">
        <v>35551</v>
      </c>
      <c r="B48" s="58" t="s">
        <v>0</v>
      </c>
      <c r="C48" s="58" t="s">
        <v>3395</v>
      </c>
      <c r="D48" s="59" t="s">
        <v>32762</v>
      </c>
      <c r="E48" s="58" t="s">
        <v>35094</v>
      </c>
      <c r="F48" s="58" t="s">
        <v>1018</v>
      </c>
      <c r="G48" s="58" t="s">
        <v>327</v>
      </c>
      <c r="H48" s="58" t="s">
        <v>35333</v>
      </c>
      <c r="I48" s="58" t="s">
        <v>35654</v>
      </c>
      <c r="J48">
        <v>3</v>
      </c>
      <c r="K48">
        <v>20</v>
      </c>
      <c r="L48">
        <v>47</v>
      </c>
      <c r="M48" s="5">
        <f t="shared" si="0"/>
        <v>12047</v>
      </c>
      <c r="N48" s="5">
        <f t="shared" si="1"/>
        <v>643.23067983730391</v>
      </c>
      <c r="O48" s="5" t="str">
        <f t="shared" si="2"/>
        <v/>
      </c>
      <c r="P48" s="43" t="str">
        <f t="shared" si="3"/>
        <v>insert into noskrien_reit (dalibnieks, rez,skriesim_db,sacensibas) values ('Pilskalns Kristaps',12047,'','Hagberg Cēsis Eco Trail 30 km distance');</v>
      </c>
    </row>
    <row r="49" spans="1:16" x14ac:dyDescent="0.2">
      <c r="A49" s="59" t="s">
        <v>35552</v>
      </c>
      <c r="B49" s="58" t="s">
        <v>784</v>
      </c>
      <c r="C49" s="58" t="s">
        <v>2475</v>
      </c>
      <c r="D49" s="59" t="s">
        <v>1014</v>
      </c>
      <c r="E49" s="58" t="s">
        <v>35094</v>
      </c>
      <c r="F49" s="58"/>
      <c r="G49" s="58" t="s">
        <v>275</v>
      </c>
      <c r="H49" s="58" t="s">
        <v>35334</v>
      </c>
      <c r="I49" s="58" t="s">
        <v>35655</v>
      </c>
      <c r="J49">
        <v>3</v>
      </c>
      <c r="K49">
        <v>20</v>
      </c>
      <c r="L49">
        <v>52</v>
      </c>
      <c r="M49" s="5">
        <f t="shared" si="0"/>
        <v>12052</v>
      </c>
      <c r="N49" s="5">
        <f t="shared" si="1"/>
        <v>642.96382343179562</v>
      </c>
      <c r="O49" s="5" t="str">
        <f t="shared" si="2"/>
        <v/>
      </c>
      <c r="P49" s="43" t="str">
        <f t="shared" si="3"/>
        <v>insert into noskrien_reit (dalibnieks, rez,skriesim_db,sacensibas) values ('Vate Evija',12052,'','Hagberg Cēsis Eco Trail 30 km distance');</v>
      </c>
    </row>
    <row r="50" spans="1:16" x14ac:dyDescent="0.2">
      <c r="A50" s="59" t="s">
        <v>35553</v>
      </c>
      <c r="B50" s="58" t="s">
        <v>20</v>
      </c>
      <c r="C50" s="58" t="s">
        <v>2509</v>
      </c>
      <c r="D50" s="59" t="s">
        <v>1014</v>
      </c>
      <c r="E50" s="58" t="s">
        <v>35094</v>
      </c>
      <c r="F50" s="58"/>
      <c r="G50" s="58" t="s">
        <v>235</v>
      </c>
      <c r="H50" s="58" t="s">
        <v>35335</v>
      </c>
      <c r="I50" s="58" t="s">
        <v>35656</v>
      </c>
      <c r="J50">
        <v>3</v>
      </c>
      <c r="K50">
        <v>21</v>
      </c>
      <c r="L50">
        <v>58</v>
      </c>
      <c r="M50" s="5">
        <f t="shared" si="0"/>
        <v>12118</v>
      </c>
      <c r="N50" s="5">
        <f t="shared" si="1"/>
        <v>639.46195741871588</v>
      </c>
      <c r="O50" s="5" t="str">
        <f t="shared" si="2"/>
        <v/>
      </c>
      <c r="P50" s="43" t="str">
        <f t="shared" si="3"/>
        <v>insert into noskrien_reit (dalibnieks, rez,skriesim_db,sacensibas) values ('Rukšāne Līga',12118,'','Hagberg Cēsis Eco Trail 30 km distance');</v>
      </c>
    </row>
    <row r="51" spans="1:16" x14ac:dyDescent="0.2">
      <c r="A51" s="59" t="s">
        <v>35554</v>
      </c>
      <c r="B51" s="58" t="s">
        <v>94</v>
      </c>
      <c r="C51" s="58" t="s">
        <v>14506</v>
      </c>
      <c r="D51" s="59" t="s">
        <v>32762</v>
      </c>
      <c r="E51" s="58" t="s">
        <v>35094</v>
      </c>
      <c r="F51" s="58"/>
      <c r="G51" s="58"/>
      <c r="H51" s="58" t="s">
        <v>35336</v>
      </c>
      <c r="I51" s="58" t="s">
        <v>35657</v>
      </c>
      <c r="J51">
        <v>3</v>
      </c>
      <c r="K51">
        <v>22</v>
      </c>
      <c r="L51">
        <v>48</v>
      </c>
      <c r="M51" s="5">
        <f t="shared" si="0"/>
        <v>12168</v>
      </c>
      <c r="N51" s="5">
        <f t="shared" si="1"/>
        <v>636.83431952662716</v>
      </c>
      <c r="O51" s="5" t="str">
        <f t="shared" si="2"/>
        <v/>
      </c>
      <c r="P51" s="43" t="str">
        <f t="shared" si="3"/>
        <v>insert into noskrien_reit (dalibnieks, rez,skriesim_db,sacensibas) values ('Zingis Guntis',12168,'','Hagberg Cēsis Eco Trail 30 km distance');</v>
      </c>
    </row>
    <row r="52" spans="1:16" x14ac:dyDescent="0.2">
      <c r="A52" s="59" t="s">
        <v>35555</v>
      </c>
      <c r="B52" s="58" t="s">
        <v>799</v>
      </c>
      <c r="C52" s="58" t="s">
        <v>7360</v>
      </c>
      <c r="D52" s="59" t="s">
        <v>32762</v>
      </c>
      <c r="E52" s="58" t="s">
        <v>35094</v>
      </c>
      <c r="F52" s="58" t="s">
        <v>35337</v>
      </c>
      <c r="G52" s="58" t="s">
        <v>391</v>
      </c>
      <c r="H52" s="58" t="s">
        <v>35338</v>
      </c>
      <c r="I52" s="58" t="s">
        <v>35658</v>
      </c>
      <c r="J52">
        <v>3</v>
      </c>
      <c r="K52">
        <v>23</v>
      </c>
      <c r="L52">
        <v>42</v>
      </c>
      <c r="M52" s="5">
        <f t="shared" si="0"/>
        <v>12222</v>
      </c>
      <c r="N52" s="5">
        <f t="shared" si="1"/>
        <v>634.02061855670104</v>
      </c>
      <c r="O52" s="5" t="str">
        <f t="shared" si="2"/>
        <v/>
      </c>
      <c r="P52" s="43" t="str">
        <f t="shared" si="3"/>
        <v>insert into noskrien_reit (dalibnieks, rez,skriesim_db,sacensibas) values ('Jundzis Edijs',12222,'','Hagberg Cēsis Eco Trail 30 km distance');</v>
      </c>
    </row>
    <row r="53" spans="1:16" x14ac:dyDescent="0.2">
      <c r="A53" s="59" t="s">
        <v>35556</v>
      </c>
      <c r="B53" s="58" t="s">
        <v>689</v>
      </c>
      <c r="C53" s="58" t="s">
        <v>690</v>
      </c>
      <c r="D53" s="59" t="s">
        <v>1014</v>
      </c>
      <c r="E53" s="58" t="s">
        <v>35094</v>
      </c>
      <c r="F53" s="58"/>
      <c r="G53" s="58" t="s">
        <v>261</v>
      </c>
      <c r="H53" s="58" t="s">
        <v>35339</v>
      </c>
      <c r="I53" s="58" t="s">
        <v>35659</v>
      </c>
      <c r="J53">
        <v>3</v>
      </c>
      <c r="K53">
        <v>23</v>
      </c>
      <c r="L53">
        <v>52</v>
      </c>
      <c r="M53" s="5">
        <f t="shared" si="0"/>
        <v>12232</v>
      </c>
      <c r="N53" s="5">
        <f t="shared" si="1"/>
        <v>633.50228907782866</v>
      </c>
      <c r="O53" s="5" t="str">
        <f t="shared" si="2"/>
        <v/>
      </c>
      <c r="P53" s="43" t="str">
        <f t="shared" si="3"/>
        <v>insert into noskrien_reit (dalibnieks, rez,skriesim_db,sacensibas) values ('Rozenberga Aiga',12232,'','Hagberg Cēsis Eco Trail 30 km distance');</v>
      </c>
    </row>
    <row r="54" spans="1:16" x14ac:dyDescent="0.2">
      <c r="A54" s="59" t="s">
        <v>35557</v>
      </c>
      <c r="B54" s="58" t="s">
        <v>133</v>
      </c>
      <c r="C54" s="58" t="s">
        <v>1305</v>
      </c>
      <c r="D54" s="59" t="s">
        <v>32762</v>
      </c>
      <c r="E54" s="58" t="s">
        <v>35094</v>
      </c>
      <c r="F54" s="58"/>
      <c r="G54" s="58"/>
      <c r="H54" s="58" t="s">
        <v>35340</v>
      </c>
      <c r="I54" s="58" t="s">
        <v>35660</v>
      </c>
      <c r="J54">
        <v>3</v>
      </c>
      <c r="K54">
        <v>24</v>
      </c>
      <c r="L54">
        <v>6</v>
      </c>
      <c r="M54" s="5">
        <f t="shared" si="0"/>
        <v>12246</v>
      </c>
      <c r="N54" s="5">
        <f t="shared" si="1"/>
        <v>632.7780499755022</v>
      </c>
      <c r="O54" s="5" t="str">
        <f t="shared" si="2"/>
        <v/>
      </c>
      <c r="P54" s="43" t="str">
        <f t="shared" si="3"/>
        <v>insert into noskrien_reit (dalibnieks, rez,skriesim_db,sacensibas) values ('Goško Ģirts',12246,'','Hagberg Cēsis Eco Trail 30 km distance');</v>
      </c>
    </row>
    <row r="55" spans="1:16" x14ac:dyDescent="0.2">
      <c r="A55" s="59" t="s">
        <v>35558</v>
      </c>
      <c r="B55" s="58" t="s">
        <v>1228</v>
      </c>
      <c r="C55" s="58" t="s">
        <v>2495</v>
      </c>
      <c r="D55" s="59" t="s">
        <v>32762</v>
      </c>
      <c r="E55" s="58" t="s">
        <v>35094</v>
      </c>
      <c r="F55" s="58" t="s">
        <v>244</v>
      </c>
      <c r="G55" s="58" t="s">
        <v>302</v>
      </c>
      <c r="H55" s="58" t="s">
        <v>35341</v>
      </c>
      <c r="I55" s="58" t="s">
        <v>35661</v>
      </c>
      <c r="J55">
        <v>3</v>
      </c>
      <c r="K55">
        <v>26</v>
      </c>
      <c r="L55">
        <v>26</v>
      </c>
      <c r="M55" s="5">
        <f t="shared" si="0"/>
        <v>12386</v>
      </c>
      <c r="N55" s="5">
        <f t="shared" si="1"/>
        <v>625.62570644275797</v>
      </c>
      <c r="O55" s="5" t="str">
        <f t="shared" si="2"/>
        <v>y</v>
      </c>
      <c r="P55" s="43" t="str">
        <f t="shared" si="3"/>
        <v>insert into noskrien_reit (dalibnieks, rez,skriesim_db,sacensibas) values ('Grundštoks Gunārs',12386,'y','Hagberg Cēsis Eco Trail 30 km distance');</v>
      </c>
    </row>
    <row r="56" spans="1:16" x14ac:dyDescent="0.2">
      <c r="A56" s="59" t="s">
        <v>35559</v>
      </c>
      <c r="B56" s="58" t="s">
        <v>857</v>
      </c>
      <c r="C56" s="58" t="s">
        <v>858</v>
      </c>
      <c r="D56" s="59" t="s">
        <v>1014</v>
      </c>
      <c r="E56" s="58" t="s">
        <v>35094</v>
      </c>
      <c r="F56" s="58" t="s">
        <v>614</v>
      </c>
      <c r="G56" s="58" t="s">
        <v>245</v>
      </c>
      <c r="H56" s="58" t="s">
        <v>35342</v>
      </c>
      <c r="I56" s="58" t="s">
        <v>35662</v>
      </c>
      <c r="J56">
        <v>3</v>
      </c>
      <c r="K56">
        <v>29</v>
      </c>
      <c r="L56">
        <v>6</v>
      </c>
      <c r="M56" s="5">
        <f t="shared" si="0"/>
        <v>12546</v>
      </c>
      <c r="N56" s="5">
        <f t="shared" si="1"/>
        <v>617.64705882352939</v>
      </c>
      <c r="O56" s="5" t="str">
        <f t="shared" si="2"/>
        <v/>
      </c>
      <c r="P56" s="43" t="str">
        <f t="shared" si="3"/>
        <v>insert into noskrien_reit (dalibnieks, rez,skriesim_db,sacensibas) values ('Zandersone Dana',12546,'','Hagberg Cēsis Eco Trail 30 km distance');</v>
      </c>
    </row>
    <row r="57" spans="1:16" x14ac:dyDescent="0.2">
      <c r="A57" s="59" t="s">
        <v>35560</v>
      </c>
      <c r="B57" s="58" t="s">
        <v>693</v>
      </c>
      <c r="C57" s="58" t="s">
        <v>694</v>
      </c>
      <c r="D57" s="59" t="s">
        <v>32762</v>
      </c>
      <c r="E57" s="58" t="s">
        <v>35094</v>
      </c>
      <c r="F57" s="58"/>
      <c r="G57" s="58" t="s">
        <v>239</v>
      </c>
      <c r="H57" s="58" t="s">
        <v>35343</v>
      </c>
      <c r="I57" s="58" t="s">
        <v>35663</v>
      </c>
      <c r="J57">
        <v>3</v>
      </c>
      <c r="K57">
        <v>32</v>
      </c>
      <c r="L57">
        <v>41</v>
      </c>
      <c r="M57" s="5">
        <f t="shared" si="0"/>
        <v>12761</v>
      </c>
      <c r="N57" s="5">
        <f t="shared" si="1"/>
        <v>607.2408118486012</v>
      </c>
      <c r="O57" s="5" t="str">
        <f t="shared" si="2"/>
        <v/>
      </c>
      <c r="P57" s="43" t="str">
        <f t="shared" si="3"/>
        <v>insert into noskrien_reit (dalibnieks, rez,skriesim_db,sacensibas) values ('Gronskis Oskars',12761,'','Hagberg Cēsis Eco Trail 30 km distance');</v>
      </c>
    </row>
    <row r="58" spans="1:16" x14ac:dyDescent="0.2">
      <c r="A58" s="59" t="s">
        <v>35561</v>
      </c>
      <c r="B58" s="58" t="s">
        <v>46</v>
      </c>
      <c r="C58" s="58" t="s">
        <v>735</v>
      </c>
      <c r="D58" s="59" t="s">
        <v>32762</v>
      </c>
      <c r="E58" s="58" t="s">
        <v>35094</v>
      </c>
      <c r="F58" s="58"/>
      <c r="G58" s="58" t="s">
        <v>245</v>
      </c>
      <c r="H58" s="58" t="s">
        <v>35344</v>
      </c>
      <c r="I58" s="58" t="s">
        <v>35664</v>
      </c>
      <c r="J58">
        <v>3</v>
      </c>
      <c r="K58">
        <v>32</v>
      </c>
      <c r="L58">
        <v>47</v>
      </c>
      <c r="M58" s="5">
        <f t="shared" si="0"/>
        <v>12767</v>
      </c>
      <c r="N58" s="5">
        <f t="shared" si="1"/>
        <v>606.95543197305562</v>
      </c>
      <c r="O58" s="5" t="str">
        <f t="shared" si="2"/>
        <v/>
      </c>
      <c r="P58" s="43" t="str">
        <f t="shared" si="3"/>
        <v>insert into noskrien_reit (dalibnieks, rez,skriesim_db,sacensibas) values ('Vītols Jānis',12767,'','Hagberg Cēsis Eco Trail 30 km distance');</v>
      </c>
    </row>
    <row r="59" spans="1:16" x14ac:dyDescent="0.2">
      <c r="A59" s="59" t="s">
        <v>35562</v>
      </c>
      <c r="B59" s="58" t="s">
        <v>88</v>
      </c>
      <c r="C59" s="58" t="s">
        <v>89</v>
      </c>
      <c r="D59" s="59" t="s">
        <v>32762</v>
      </c>
      <c r="E59" s="58" t="s">
        <v>35094</v>
      </c>
      <c r="F59" s="58" t="s">
        <v>244</v>
      </c>
      <c r="G59" s="58" t="s">
        <v>2458</v>
      </c>
      <c r="H59" s="58" t="s">
        <v>35345</v>
      </c>
      <c r="I59" s="58" t="s">
        <v>35665</v>
      </c>
      <c r="J59">
        <v>3</v>
      </c>
      <c r="K59">
        <v>32</v>
      </c>
      <c r="L59">
        <v>53</v>
      </c>
      <c r="M59" s="5">
        <f t="shared" si="0"/>
        <v>12773</v>
      </c>
      <c r="N59" s="5">
        <f t="shared" si="1"/>
        <v>606.67032020668603</v>
      </c>
      <c r="O59" s="5" t="str">
        <f t="shared" si="2"/>
        <v>y</v>
      </c>
      <c r="P59" s="43" t="str">
        <f t="shared" si="3"/>
        <v>insert into noskrien_reit (dalibnieks, rez,skriesim_db,sacensibas) values ('Kalniņš Gints',12773,'y','Hagberg Cēsis Eco Trail 30 km distance');</v>
      </c>
    </row>
    <row r="60" spans="1:16" x14ac:dyDescent="0.2">
      <c r="A60" s="59" t="s">
        <v>35563</v>
      </c>
      <c r="B60" s="58" t="s">
        <v>609</v>
      </c>
      <c r="C60" s="58" t="s">
        <v>4934</v>
      </c>
      <c r="D60" s="59" t="s">
        <v>1014</v>
      </c>
      <c r="E60" s="58" t="s">
        <v>35094</v>
      </c>
      <c r="F60" s="58"/>
      <c r="G60" s="58" t="s">
        <v>245</v>
      </c>
      <c r="H60" s="58" t="s">
        <v>35345</v>
      </c>
      <c r="I60" s="58" t="s">
        <v>35665</v>
      </c>
      <c r="J60">
        <v>3</v>
      </c>
      <c r="K60">
        <v>32</v>
      </c>
      <c r="L60">
        <v>53</v>
      </c>
      <c r="M60" s="5">
        <f t="shared" si="0"/>
        <v>12773</v>
      </c>
      <c r="N60" s="5">
        <f t="shared" si="1"/>
        <v>606.67032020668603</v>
      </c>
      <c r="O60" s="5" t="str">
        <f t="shared" si="2"/>
        <v/>
      </c>
      <c r="P60" s="43" t="str">
        <f t="shared" si="3"/>
        <v>insert into noskrien_reit (dalibnieks, rez,skriesim_db,sacensibas) values ('Delle Maija',12773,'','Hagberg Cēsis Eco Trail 30 km distance');</v>
      </c>
    </row>
    <row r="61" spans="1:16" x14ac:dyDescent="0.2">
      <c r="A61" s="59" t="s">
        <v>35564</v>
      </c>
      <c r="B61" s="58" t="s">
        <v>561</v>
      </c>
      <c r="C61" s="58" t="s">
        <v>514</v>
      </c>
      <c r="D61" s="59" t="s">
        <v>32762</v>
      </c>
      <c r="E61" s="58" t="s">
        <v>35094</v>
      </c>
      <c r="F61" s="58" t="s">
        <v>35346</v>
      </c>
      <c r="G61" s="58" t="s">
        <v>245</v>
      </c>
      <c r="H61" s="58" t="s">
        <v>35347</v>
      </c>
      <c r="I61" s="58" t="s">
        <v>35666</v>
      </c>
      <c r="J61">
        <v>3</v>
      </c>
      <c r="K61">
        <v>33</v>
      </c>
      <c r="L61">
        <v>28</v>
      </c>
      <c r="M61" s="5">
        <f t="shared" si="0"/>
        <v>12808</v>
      </c>
      <c r="N61" s="5">
        <f t="shared" si="1"/>
        <v>605.01249219237968</v>
      </c>
      <c r="O61" s="5" t="str">
        <f t="shared" si="2"/>
        <v/>
      </c>
      <c r="P61" s="43" t="str">
        <f t="shared" si="3"/>
        <v>insert into noskrien_reit (dalibnieks, rez,skriesim_db,sacensibas) values ('Gailis Emīls',12808,'','Hagberg Cēsis Eco Trail 30 km distance');</v>
      </c>
    </row>
    <row r="62" spans="1:16" x14ac:dyDescent="0.2">
      <c r="A62" s="59" t="s">
        <v>35565</v>
      </c>
      <c r="B62" s="58" t="s">
        <v>731</v>
      </c>
      <c r="C62" s="58" t="s">
        <v>732</v>
      </c>
      <c r="D62" s="59" t="s">
        <v>32762</v>
      </c>
      <c r="E62" s="58" t="s">
        <v>35094</v>
      </c>
      <c r="F62" s="58"/>
      <c r="G62" s="58" t="s">
        <v>239</v>
      </c>
      <c r="H62" s="58" t="s">
        <v>35348</v>
      </c>
      <c r="I62" s="58" t="s">
        <v>35667</v>
      </c>
      <c r="J62">
        <v>3</v>
      </c>
      <c r="K62">
        <v>33</v>
      </c>
      <c r="L62">
        <v>48</v>
      </c>
      <c r="M62" s="5">
        <f t="shared" si="0"/>
        <v>12828</v>
      </c>
      <c r="N62" s="5">
        <f t="shared" si="1"/>
        <v>604.06922357343308</v>
      </c>
      <c r="O62" s="5" t="str">
        <f t="shared" si="2"/>
        <v/>
      </c>
      <c r="P62" s="43" t="str">
        <f t="shared" si="3"/>
        <v>insert into noskrien_reit (dalibnieks, rez,skriesim_db,sacensibas) values ('Dovnarovičs Ēriks',12828,'','Hagberg Cēsis Eco Trail 30 km distance');</v>
      </c>
    </row>
    <row r="63" spans="1:16" x14ac:dyDescent="0.2">
      <c r="A63" s="59" t="s">
        <v>35566</v>
      </c>
      <c r="B63" s="58" t="s">
        <v>4</v>
      </c>
      <c r="C63" s="58" t="s">
        <v>772</v>
      </c>
      <c r="D63" s="59" t="s">
        <v>32762</v>
      </c>
      <c r="E63" s="58" t="s">
        <v>35094</v>
      </c>
      <c r="F63" s="58" t="s">
        <v>773</v>
      </c>
      <c r="G63" s="58" t="s">
        <v>245</v>
      </c>
      <c r="H63" s="58" t="s">
        <v>35349</v>
      </c>
      <c r="I63" s="58" t="s">
        <v>35668</v>
      </c>
      <c r="J63">
        <v>3</v>
      </c>
      <c r="K63">
        <v>34</v>
      </c>
      <c r="L63">
        <v>37</v>
      </c>
      <c r="M63" s="5">
        <f t="shared" si="0"/>
        <v>12877</v>
      </c>
      <c r="N63" s="5">
        <f t="shared" si="1"/>
        <v>601.7705987419431</v>
      </c>
      <c r="O63" s="5" t="str">
        <f t="shared" si="2"/>
        <v/>
      </c>
      <c r="P63" s="43" t="str">
        <f t="shared" si="3"/>
        <v>insert into noskrien_reit (dalibnieks, rez,skriesim_db,sacensibas) values ('Driņķis Dainis',12877,'','Hagberg Cēsis Eco Trail 30 km distance');</v>
      </c>
    </row>
    <row r="64" spans="1:16" x14ac:dyDescent="0.2">
      <c r="A64" s="59" t="s">
        <v>35567</v>
      </c>
      <c r="B64" s="58" t="s">
        <v>16</v>
      </c>
      <c r="C64" s="58" t="s">
        <v>97</v>
      </c>
      <c r="D64" s="59" t="s">
        <v>32762</v>
      </c>
      <c r="E64" s="58" t="s">
        <v>35094</v>
      </c>
      <c r="F64" s="58" t="s">
        <v>244</v>
      </c>
      <c r="G64" s="58" t="s">
        <v>317</v>
      </c>
      <c r="H64" s="58" t="s">
        <v>35350</v>
      </c>
      <c r="I64" s="58" t="s">
        <v>35669</v>
      </c>
      <c r="J64">
        <v>3</v>
      </c>
      <c r="K64">
        <v>34</v>
      </c>
      <c r="L64">
        <v>53</v>
      </c>
      <c r="M64" s="5">
        <f t="shared" si="0"/>
        <v>12893</v>
      </c>
      <c r="N64" s="5">
        <f t="shared" si="1"/>
        <v>601.02381137051111</v>
      </c>
      <c r="O64" s="5" t="str">
        <f t="shared" si="2"/>
        <v>y</v>
      </c>
      <c r="P64" s="43" t="str">
        <f t="shared" si="3"/>
        <v>insert into noskrien_reit (dalibnieks, rez,skriesim_db,sacensibas) values ('Veiss Aivars',12893,'y','Hagberg Cēsis Eco Trail 30 km distance');</v>
      </c>
    </row>
    <row r="65" spans="1:16" x14ac:dyDescent="0.2">
      <c r="A65" s="59" t="s">
        <v>35568</v>
      </c>
      <c r="B65" s="58" t="s">
        <v>39</v>
      </c>
      <c r="C65" s="58" t="s">
        <v>35351</v>
      </c>
      <c r="D65" s="59" t="s">
        <v>32762</v>
      </c>
      <c r="E65" s="58" t="s">
        <v>35094</v>
      </c>
      <c r="F65" s="58"/>
      <c r="G65" s="58" t="s">
        <v>272</v>
      </c>
      <c r="H65" s="58" t="s">
        <v>35352</v>
      </c>
      <c r="I65" s="58" t="s">
        <v>35670</v>
      </c>
      <c r="J65">
        <v>3</v>
      </c>
      <c r="K65">
        <v>36</v>
      </c>
      <c r="L65">
        <v>14</v>
      </c>
      <c r="M65" s="5">
        <f t="shared" si="0"/>
        <v>12974</v>
      </c>
      <c r="N65" s="5">
        <f t="shared" si="1"/>
        <v>597.27146600894093</v>
      </c>
      <c r="O65" s="5" t="str">
        <f t="shared" si="2"/>
        <v/>
      </c>
      <c r="P65" s="43" t="str">
        <f t="shared" si="3"/>
        <v>insert into noskrien_reit (dalibnieks, rez,skriesim_db,sacensibas) values ('Pupurs Mārtiņš',12974,'','Hagberg Cēsis Eco Trail 30 km distance');</v>
      </c>
    </row>
    <row r="66" spans="1:16" x14ac:dyDescent="0.2">
      <c r="A66" s="59" t="s">
        <v>35569</v>
      </c>
      <c r="B66" s="58" t="s">
        <v>4891</v>
      </c>
      <c r="C66" s="58" t="s">
        <v>933</v>
      </c>
      <c r="D66" s="59" t="s">
        <v>1014</v>
      </c>
      <c r="E66" s="58" t="s">
        <v>35094</v>
      </c>
      <c r="F66" s="58"/>
      <c r="G66" s="58" t="s">
        <v>261</v>
      </c>
      <c r="H66" s="58" t="s">
        <v>35353</v>
      </c>
      <c r="I66" s="58" t="s">
        <v>35671</v>
      </c>
      <c r="J66">
        <v>3</v>
      </c>
      <c r="K66">
        <v>36</v>
      </c>
      <c r="L66">
        <v>25</v>
      </c>
      <c r="M66" s="5">
        <f t="shared" ref="M66:M112" si="4">J66*3600+K66*60+L66</f>
        <v>12985</v>
      </c>
      <c r="N66" s="5">
        <f t="shared" ref="N66:N112" si="5">$M$2/M66*1000</f>
        <v>596.76549865229117</v>
      </c>
      <c r="O66" s="5" t="str">
        <f t="shared" ref="O66:O112" si="6">IF(F66="vsk noskrien","y","")</f>
        <v/>
      </c>
      <c r="P66" s="43" t="str">
        <f t="shared" ref="P66:P112" si="7">CONCATENATE("insert into noskrien_reit (dalibnieks, rez,skriesim_db,sacensibas) values ('",C66," ",B66,"',",M66,",'",O66,"','",$P$1,"');")</f>
        <v>insert into noskrien_reit (dalibnieks, rez,skriesim_db,sacensibas) values ('Kārkliņa Ilva',12985,'','Hagberg Cēsis Eco Trail 30 km distance');</v>
      </c>
    </row>
    <row r="67" spans="1:16" x14ac:dyDescent="0.2">
      <c r="A67" s="59" t="s">
        <v>35570</v>
      </c>
      <c r="B67" s="58" t="s">
        <v>181</v>
      </c>
      <c r="C67" s="58" t="s">
        <v>492</v>
      </c>
      <c r="D67" s="59" t="s">
        <v>32762</v>
      </c>
      <c r="E67" s="58" t="s">
        <v>35094</v>
      </c>
      <c r="F67" s="58" t="s">
        <v>1052</v>
      </c>
      <c r="G67" s="58" t="s">
        <v>245</v>
      </c>
      <c r="H67" s="58" t="s">
        <v>35354</v>
      </c>
      <c r="I67" s="58" t="s">
        <v>35672</v>
      </c>
      <c r="J67">
        <v>3</v>
      </c>
      <c r="K67">
        <v>37</v>
      </c>
      <c r="L67">
        <v>22</v>
      </c>
      <c r="M67" s="5">
        <f t="shared" si="4"/>
        <v>13042</v>
      </c>
      <c r="N67" s="5">
        <f t="shared" si="5"/>
        <v>594.15733783162091</v>
      </c>
      <c r="O67" s="5" t="str">
        <f t="shared" si="6"/>
        <v/>
      </c>
      <c r="P67" s="43" t="str">
        <f t="shared" si="7"/>
        <v>insert into noskrien_reit (dalibnieks, rez,skriesim_db,sacensibas) values ('Kārkliņš Kaspars',13042,'','Hagberg Cēsis Eco Trail 30 km distance');</v>
      </c>
    </row>
    <row r="68" spans="1:16" x14ac:dyDescent="0.2">
      <c r="A68" s="59" t="s">
        <v>35571</v>
      </c>
      <c r="B68" s="58" t="s">
        <v>46</v>
      </c>
      <c r="C68" s="58" t="s">
        <v>6791</v>
      </c>
      <c r="D68" s="59" t="s">
        <v>32762</v>
      </c>
      <c r="E68" s="58" t="s">
        <v>35094</v>
      </c>
      <c r="F68" s="58"/>
      <c r="G68" s="58" t="s">
        <v>35355</v>
      </c>
      <c r="H68" s="58" t="s">
        <v>35356</v>
      </c>
      <c r="I68" s="58" t="s">
        <v>35673</v>
      </c>
      <c r="J68">
        <v>3</v>
      </c>
      <c r="K68">
        <v>37</v>
      </c>
      <c r="L68">
        <v>51</v>
      </c>
      <c r="M68" s="5">
        <f t="shared" si="4"/>
        <v>13071</v>
      </c>
      <c r="N68" s="5">
        <f t="shared" si="5"/>
        <v>592.83910947899926</v>
      </c>
      <c r="O68" s="5" t="str">
        <f t="shared" si="6"/>
        <v/>
      </c>
      <c r="P68" s="43" t="str">
        <f t="shared" si="7"/>
        <v>insert into noskrien_reit (dalibnieks, rez,skriesim_db,sacensibas) values ('Žagars Jānis',13071,'','Hagberg Cēsis Eco Trail 30 km distance');</v>
      </c>
    </row>
    <row r="69" spans="1:16" x14ac:dyDescent="0.2">
      <c r="A69" s="59" t="s">
        <v>35572</v>
      </c>
      <c r="B69" s="58" t="s">
        <v>1277</v>
      </c>
      <c r="C69" s="58" t="s">
        <v>14157</v>
      </c>
      <c r="D69" s="59" t="s">
        <v>1014</v>
      </c>
      <c r="E69" s="58" t="s">
        <v>35094</v>
      </c>
      <c r="F69" s="58" t="s">
        <v>244</v>
      </c>
      <c r="G69" s="58"/>
      <c r="H69" s="58" t="s">
        <v>35357</v>
      </c>
      <c r="I69" s="58" t="s">
        <v>35674</v>
      </c>
      <c r="J69">
        <v>3</v>
      </c>
      <c r="K69">
        <v>38</v>
      </c>
      <c r="L69">
        <v>36</v>
      </c>
      <c r="M69" s="5">
        <f t="shared" si="4"/>
        <v>13116</v>
      </c>
      <c r="N69" s="5">
        <f t="shared" si="5"/>
        <v>590.80512351326615</v>
      </c>
      <c r="O69" s="5" t="str">
        <f t="shared" si="6"/>
        <v>y</v>
      </c>
      <c r="P69" s="43" t="str">
        <f t="shared" si="7"/>
        <v>insert into noskrien_reit (dalibnieks, rez,skriesim_db,sacensibas) values ('Dmitrijeva Jekaterina',13116,'y','Hagberg Cēsis Eco Trail 30 km distance');</v>
      </c>
    </row>
    <row r="70" spans="1:16" x14ac:dyDescent="0.2">
      <c r="A70" s="59" t="s">
        <v>35573</v>
      </c>
      <c r="B70" s="58" t="s">
        <v>418</v>
      </c>
      <c r="C70" s="58" t="s">
        <v>844</v>
      </c>
      <c r="D70" s="59" t="s">
        <v>32762</v>
      </c>
      <c r="E70" s="58" t="s">
        <v>35094</v>
      </c>
      <c r="F70" s="58" t="s">
        <v>35358</v>
      </c>
      <c r="G70" s="58" t="s">
        <v>245</v>
      </c>
      <c r="H70" s="58" t="s">
        <v>35359</v>
      </c>
      <c r="I70" s="58" t="s">
        <v>35675</v>
      </c>
      <c r="J70">
        <v>3</v>
      </c>
      <c r="K70">
        <v>39</v>
      </c>
      <c r="L70">
        <v>3</v>
      </c>
      <c r="M70" s="5">
        <f t="shared" si="4"/>
        <v>13143</v>
      </c>
      <c r="N70" s="5">
        <f t="shared" si="5"/>
        <v>589.59141748459251</v>
      </c>
      <c r="O70" s="5" t="str">
        <f t="shared" si="6"/>
        <v/>
      </c>
      <c r="P70" s="43" t="str">
        <f t="shared" si="7"/>
        <v>insert into noskrien_reit (dalibnieks, rez,skriesim_db,sacensibas) values ('Kalniņš-Liberis Kārlis',13143,'','Hagberg Cēsis Eco Trail 30 km distance');</v>
      </c>
    </row>
    <row r="71" spans="1:16" x14ac:dyDescent="0.2">
      <c r="A71" s="59" t="s">
        <v>35574</v>
      </c>
      <c r="B71" s="58" t="s">
        <v>900</v>
      </c>
      <c r="C71" s="58" t="s">
        <v>1358</v>
      </c>
      <c r="D71" s="59" t="s">
        <v>1014</v>
      </c>
      <c r="E71" s="58" t="s">
        <v>35094</v>
      </c>
      <c r="F71" s="58"/>
      <c r="G71" s="58" t="s">
        <v>245</v>
      </c>
      <c r="H71" s="58" t="s">
        <v>35360</v>
      </c>
      <c r="I71" s="58" t="s">
        <v>35676</v>
      </c>
      <c r="J71">
        <v>3</v>
      </c>
      <c r="K71">
        <v>39</v>
      </c>
      <c r="L71">
        <v>38</v>
      </c>
      <c r="M71" s="5">
        <f t="shared" si="4"/>
        <v>13178</v>
      </c>
      <c r="N71" s="5">
        <f t="shared" si="5"/>
        <v>588.02549704052205</v>
      </c>
      <c r="O71" s="5" t="str">
        <f t="shared" si="6"/>
        <v/>
      </c>
      <c r="P71" s="43" t="str">
        <f t="shared" si="7"/>
        <v>insert into noskrien_reit (dalibnieks, rez,skriesim_db,sacensibas) values ('Sprice Kristīne',13178,'','Hagberg Cēsis Eco Trail 30 km distance');</v>
      </c>
    </row>
    <row r="72" spans="1:16" x14ac:dyDescent="0.2">
      <c r="A72" s="59" t="s">
        <v>35575</v>
      </c>
      <c r="B72" s="58" t="s">
        <v>902</v>
      </c>
      <c r="C72" s="58" t="s">
        <v>1442</v>
      </c>
      <c r="D72" s="59" t="s">
        <v>1014</v>
      </c>
      <c r="E72" s="58" t="s">
        <v>35094</v>
      </c>
      <c r="F72" s="58"/>
      <c r="G72" s="58" t="s">
        <v>261</v>
      </c>
      <c r="H72" s="58" t="s">
        <v>35361</v>
      </c>
      <c r="I72" s="58" t="s">
        <v>35677</v>
      </c>
      <c r="J72">
        <v>3</v>
      </c>
      <c r="K72">
        <v>41</v>
      </c>
      <c r="L72">
        <v>36</v>
      </c>
      <c r="M72" s="5">
        <f t="shared" si="4"/>
        <v>13296</v>
      </c>
      <c r="N72" s="5">
        <f t="shared" si="5"/>
        <v>582.80685920577616</v>
      </c>
      <c r="O72" s="5" t="str">
        <f t="shared" si="6"/>
        <v/>
      </c>
      <c r="P72" s="43" t="str">
        <f t="shared" si="7"/>
        <v>insert into noskrien_reit (dalibnieks, rez,skriesim_db,sacensibas) values ('Mauriņa Sarmīte',13296,'','Hagberg Cēsis Eco Trail 30 km distance');</v>
      </c>
    </row>
    <row r="73" spans="1:16" x14ac:dyDescent="0.2">
      <c r="A73" s="59" t="s">
        <v>35576</v>
      </c>
      <c r="B73" s="58" t="s">
        <v>1465</v>
      </c>
      <c r="C73" s="58" t="s">
        <v>1466</v>
      </c>
      <c r="D73" s="59" t="s">
        <v>1014</v>
      </c>
      <c r="E73" s="58" t="s">
        <v>35094</v>
      </c>
      <c r="F73" s="58"/>
      <c r="G73" s="58" t="s">
        <v>245</v>
      </c>
      <c r="H73" s="58" t="s">
        <v>35361</v>
      </c>
      <c r="I73" s="58" t="s">
        <v>35677</v>
      </c>
      <c r="J73">
        <v>3</v>
      </c>
      <c r="K73">
        <v>41</v>
      </c>
      <c r="L73">
        <v>36</v>
      </c>
      <c r="M73" s="5">
        <f t="shared" si="4"/>
        <v>13296</v>
      </c>
      <c r="N73" s="5">
        <f t="shared" si="5"/>
        <v>582.80685920577616</v>
      </c>
      <c r="O73" s="5" t="str">
        <f t="shared" si="6"/>
        <v/>
      </c>
      <c r="P73" s="43" t="str">
        <f t="shared" si="7"/>
        <v>insert into noskrien_reit (dalibnieks, rez,skriesim_db,sacensibas) values ('Tīsa Solveiga',13296,'','Hagberg Cēsis Eco Trail 30 km distance');</v>
      </c>
    </row>
    <row r="74" spans="1:16" x14ac:dyDescent="0.2">
      <c r="A74" s="59" t="s">
        <v>35577</v>
      </c>
      <c r="B74" s="58" t="s">
        <v>847</v>
      </c>
      <c r="C74" s="58" t="s">
        <v>848</v>
      </c>
      <c r="D74" s="59" t="s">
        <v>1014</v>
      </c>
      <c r="E74" s="58" t="s">
        <v>35094</v>
      </c>
      <c r="F74" s="58" t="s">
        <v>244</v>
      </c>
      <c r="G74" s="58" t="s">
        <v>245</v>
      </c>
      <c r="H74" s="58" t="s">
        <v>35362</v>
      </c>
      <c r="I74" s="58" t="s">
        <v>35678</v>
      </c>
      <c r="J74">
        <v>3</v>
      </c>
      <c r="K74">
        <v>41</v>
      </c>
      <c r="L74">
        <v>52</v>
      </c>
      <c r="M74" s="5">
        <f t="shared" si="4"/>
        <v>13312</v>
      </c>
      <c r="N74" s="5">
        <f t="shared" si="5"/>
        <v>582.10637019230774</v>
      </c>
      <c r="O74" s="5" t="str">
        <f t="shared" si="6"/>
        <v>y</v>
      </c>
      <c r="P74" s="43" t="str">
        <f t="shared" si="7"/>
        <v>insert into noskrien_reit (dalibnieks, rez,skriesim_db,sacensibas) values ('Damroze Darja',13312,'y','Hagberg Cēsis Eco Trail 30 km distance');</v>
      </c>
    </row>
    <row r="75" spans="1:16" x14ac:dyDescent="0.2">
      <c r="A75" s="59" t="s">
        <v>35578</v>
      </c>
      <c r="B75" s="58" t="s">
        <v>900</v>
      </c>
      <c r="C75" s="58" t="s">
        <v>1500</v>
      </c>
      <c r="D75" s="59" t="s">
        <v>1014</v>
      </c>
      <c r="E75" s="58" t="s">
        <v>35094</v>
      </c>
      <c r="F75" s="58" t="s">
        <v>273</v>
      </c>
      <c r="G75" s="58" t="s">
        <v>245</v>
      </c>
      <c r="H75" s="58" t="s">
        <v>35363</v>
      </c>
      <c r="I75" s="58" t="s">
        <v>35679</v>
      </c>
      <c r="J75">
        <v>3</v>
      </c>
      <c r="K75">
        <v>43</v>
      </c>
      <c r="L75">
        <v>11</v>
      </c>
      <c r="M75" s="5">
        <f t="shared" si="4"/>
        <v>13391</v>
      </c>
      <c r="N75" s="5">
        <f t="shared" si="5"/>
        <v>578.6722425509671</v>
      </c>
      <c r="O75" s="5" t="str">
        <f t="shared" si="6"/>
        <v>y</v>
      </c>
      <c r="P75" s="43" t="str">
        <f t="shared" si="7"/>
        <v>insert into noskrien_reit (dalibnieks, rez,skriesim_db,sacensibas) values ('Gržibovska Kristīne',13391,'y','Hagberg Cēsis Eco Trail 30 km distance');</v>
      </c>
    </row>
    <row r="76" spans="1:16" x14ac:dyDescent="0.2">
      <c r="A76" s="59" t="s">
        <v>35579</v>
      </c>
      <c r="B76" s="58" t="s">
        <v>153</v>
      </c>
      <c r="C76" s="58" t="s">
        <v>154</v>
      </c>
      <c r="D76" s="59" t="s">
        <v>1014</v>
      </c>
      <c r="E76" s="58" t="s">
        <v>35094</v>
      </c>
      <c r="F76" s="58" t="s">
        <v>244</v>
      </c>
      <c r="G76" s="58" t="s">
        <v>233</v>
      </c>
      <c r="H76" s="58" t="s">
        <v>35364</v>
      </c>
      <c r="I76" s="58" t="s">
        <v>35680</v>
      </c>
      <c r="J76">
        <v>3</v>
      </c>
      <c r="K76">
        <v>43</v>
      </c>
      <c r="L76">
        <v>54</v>
      </c>
      <c r="M76" s="5">
        <f t="shared" si="4"/>
        <v>13434</v>
      </c>
      <c r="N76" s="5">
        <f t="shared" si="5"/>
        <v>576.82000893255918</v>
      </c>
      <c r="O76" s="5" t="str">
        <f t="shared" si="6"/>
        <v>y</v>
      </c>
      <c r="P76" s="43" t="str">
        <f t="shared" si="7"/>
        <v>insert into noskrien_reit (dalibnieks, rez,skriesim_db,sacensibas) values ('Broka Lelde',13434,'y','Hagberg Cēsis Eco Trail 30 km distance');</v>
      </c>
    </row>
    <row r="77" spans="1:16" x14ac:dyDescent="0.2">
      <c r="A77" s="59" t="s">
        <v>35580</v>
      </c>
      <c r="B77" s="58" t="s">
        <v>1531</v>
      </c>
      <c r="C77" s="58" t="s">
        <v>1180</v>
      </c>
      <c r="D77" s="59" t="s">
        <v>32762</v>
      </c>
      <c r="E77" s="58" t="s">
        <v>35094</v>
      </c>
      <c r="F77" s="58" t="s">
        <v>244</v>
      </c>
      <c r="G77" s="58" t="s">
        <v>1181</v>
      </c>
      <c r="H77" s="58" t="s">
        <v>35364</v>
      </c>
      <c r="I77" s="58" t="s">
        <v>35680</v>
      </c>
      <c r="J77">
        <v>3</v>
      </c>
      <c r="K77">
        <v>43</v>
      </c>
      <c r="L77">
        <v>54</v>
      </c>
      <c r="M77" s="5">
        <f t="shared" si="4"/>
        <v>13434</v>
      </c>
      <c r="N77" s="5">
        <f t="shared" si="5"/>
        <v>576.82000893255918</v>
      </c>
      <c r="O77" s="5" t="str">
        <f t="shared" si="6"/>
        <v>y</v>
      </c>
      <c r="P77" s="43" t="str">
        <f t="shared" si="7"/>
        <v>insert into noskrien_reit (dalibnieks, rez,skriesim_db,sacensibas) values ('Bruss Valters',13434,'y','Hagberg Cēsis Eco Trail 30 km distance');</v>
      </c>
    </row>
    <row r="78" spans="1:16" x14ac:dyDescent="0.2">
      <c r="A78" s="59" t="s">
        <v>35581</v>
      </c>
      <c r="B78" s="58" t="s">
        <v>186</v>
      </c>
      <c r="C78" s="58" t="s">
        <v>2531</v>
      </c>
      <c r="D78" s="59" t="s">
        <v>32762</v>
      </c>
      <c r="E78" s="58" t="s">
        <v>35094</v>
      </c>
      <c r="F78" s="58" t="s">
        <v>1245</v>
      </c>
      <c r="G78" s="58"/>
      <c r="H78" s="58" t="s">
        <v>35365</v>
      </c>
      <c r="I78" s="58" t="s">
        <v>35681</v>
      </c>
      <c r="J78">
        <v>3</v>
      </c>
      <c r="K78">
        <v>44</v>
      </c>
      <c r="L78">
        <v>3</v>
      </c>
      <c r="M78" s="5">
        <f t="shared" si="4"/>
        <v>13443</v>
      </c>
      <c r="N78" s="5">
        <f t="shared" si="5"/>
        <v>576.43383173398797</v>
      </c>
      <c r="O78" s="5" t="str">
        <f t="shared" si="6"/>
        <v/>
      </c>
      <c r="P78" s="43" t="str">
        <f t="shared" si="7"/>
        <v>insert into noskrien_reit (dalibnieks, rez,skriesim_db,sacensibas) values ('Zīle Uldis',13443,'','Hagberg Cēsis Eco Trail 30 km distance');</v>
      </c>
    </row>
    <row r="79" spans="1:16" x14ac:dyDescent="0.2">
      <c r="A79" s="59" t="s">
        <v>35582</v>
      </c>
      <c r="B79" s="58" t="s">
        <v>872</v>
      </c>
      <c r="C79" s="58" t="s">
        <v>873</v>
      </c>
      <c r="D79" s="59" t="s">
        <v>32762</v>
      </c>
      <c r="E79" s="58" t="s">
        <v>35094</v>
      </c>
      <c r="F79" s="58" t="s">
        <v>35366</v>
      </c>
      <c r="G79" s="58" t="s">
        <v>245</v>
      </c>
      <c r="H79" s="58" t="s">
        <v>35367</v>
      </c>
      <c r="I79" s="58" t="s">
        <v>35682</v>
      </c>
      <c r="J79">
        <v>3</v>
      </c>
      <c r="K79">
        <v>44</v>
      </c>
      <c r="L79">
        <v>44</v>
      </c>
      <c r="M79" s="5">
        <f t="shared" si="4"/>
        <v>13484</v>
      </c>
      <c r="N79" s="5">
        <f t="shared" si="5"/>
        <v>574.68110353010968</v>
      </c>
      <c r="O79" s="5" t="str">
        <f t="shared" si="6"/>
        <v/>
      </c>
      <c r="P79" s="43" t="str">
        <f t="shared" si="7"/>
        <v>insert into noskrien_reit (dalibnieks, rez,skriesim_db,sacensibas) values ('Cifersons Edvīns',13484,'','Hagberg Cēsis Eco Trail 30 km distance');</v>
      </c>
    </row>
    <row r="80" spans="1:16" x14ac:dyDescent="0.2">
      <c r="A80" s="59" t="s">
        <v>35583</v>
      </c>
      <c r="B80" s="58" t="s">
        <v>748</v>
      </c>
      <c r="C80" s="58" t="s">
        <v>793</v>
      </c>
      <c r="D80" s="59" t="s">
        <v>32762</v>
      </c>
      <c r="E80" s="58" t="s">
        <v>35094</v>
      </c>
      <c r="F80" s="58" t="s">
        <v>35368</v>
      </c>
      <c r="G80" s="58" t="s">
        <v>245</v>
      </c>
      <c r="H80" s="58" t="s">
        <v>35367</v>
      </c>
      <c r="I80" s="58" t="s">
        <v>35682</v>
      </c>
      <c r="J80">
        <v>3</v>
      </c>
      <c r="K80">
        <v>44</v>
      </c>
      <c r="L80">
        <v>44</v>
      </c>
      <c r="M80" s="5">
        <f t="shared" si="4"/>
        <v>13484</v>
      </c>
      <c r="N80" s="5">
        <f t="shared" si="5"/>
        <v>574.68110353010968</v>
      </c>
      <c r="O80" s="5" t="str">
        <f t="shared" si="6"/>
        <v/>
      </c>
      <c r="P80" s="43" t="str">
        <f t="shared" si="7"/>
        <v>insert into noskrien_reit (dalibnieks, rez,skriesim_db,sacensibas) values ('Noviks Agris',13484,'','Hagberg Cēsis Eco Trail 30 km distance');</v>
      </c>
    </row>
    <row r="81" spans="1:16" x14ac:dyDescent="0.2">
      <c r="A81" s="59" t="s">
        <v>35584</v>
      </c>
      <c r="B81" s="58" t="s">
        <v>16</v>
      </c>
      <c r="C81" s="58" t="s">
        <v>805</v>
      </c>
      <c r="D81" s="59" t="s">
        <v>32762</v>
      </c>
      <c r="E81" s="58" t="s">
        <v>35094</v>
      </c>
      <c r="F81" s="58" t="s">
        <v>35369</v>
      </c>
      <c r="G81" s="58" t="s">
        <v>245</v>
      </c>
      <c r="H81" s="58" t="s">
        <v>35370</v>
      </c>
      <c r="I81" s="58" t="s">
        <v>35683</v>
      </c>
      <c r="J81">
        <v>3</v>
      </c>
      <c r="K81">
        <v>48</v>
      </c>
      <c r="L81">
        <v>36</v>
      </c>
      <c r="M81" s="5">
        <f t="shared" si="4"/>
        <v>13716</v>
      </c>
      <c r="N81" s="5">
        <f t="shared" si="5"/>
        <v>564.96062992125985</v>
      </c>
      <c r="O81" s="5" t="str">
        <f t="shared" si="6"/>
        <v/>
      </c>
      <c r="P81" s="43" t="str">
        <f t="shared" si="7"/>
        <v>insert into noskrien_reit (dalibnieks, rez,skriesim_db,sacensibas) values ('Kļaviņš Aivars',13716,'','Hagberg Cēsis Eco Trail 30 km distance');</v>
      </c>
    </row>
    <row r="82" spans="1:16" x14ac:dyDescent="0.2">
      <c r="A82" s="59" t="s">
        <v>35585</v>
      </c>
      <c r="B82" s="58" t="s">
        <v>2327</v>
      </c>
      <c r="C82" s="58" t="s">
        <v>2328</v>
      </c>
      <c r="D82" s="59" t="s">
        <v>32762</v>
      </c>
      <c r="E82" s="58" t="s">
        <v>35094</v>
      </c>
      <c r="F82" s="58"/>
      <c r="G82" s="58" t="s">
        <v>245</v>
      </c>
      <c r="H82" s="58" t="s">
        <v>35371</v>
      </c>
      <c r="I82" s="58" t="s">
        <v>35684</v>
      </c>
      <c r="J82">
        <v>3</v>
      </c>
      <c r="K82">
        <v>50</v>
      </c>
      <c r="L82">
        <v>37</v>
      </c>
      <c r="M82" s="5">
        <f t="shared" si="4"/>
        <v>13837</v>
      </c>
      <c r="N82" s="5">
        <f t="shared" si="5"/>
        <v>560.02023560020234</v>
      </c>
      <c r="O82" s="5" t="str">
        <f t="shared" si="6"/>
        <v/>
      </c>
      <c r="P82" s="43" t="str">
        <f t="shared" si="7"/>
        <v>insert into noskrien_reit (dalibnieks, rez,skriesim_db,sacensibas) values ('Laufmanis Nils',13837,'','Hagberg Cēsis Eco Trail 30 km distance');</v>
      </c>
    </row>
    <row r="83" spans="1:16" x14ac:dyDescent="0.2">
      <c r="A83" s="59" t="s">
        <v>35586</v>
      </c>
      <c r="B83" s="58" t="s">
        <v>428</v>
      </c>
      <c r="C83" s="58" t="s">
        <v>6813</v>
      </c>
      <c r="D83" s="59" t="s">
        <v>32762</v>
      </c>
      <c r="E83" s="58" t="s">
        <v>35094</v>
      </c>
      <c r="F83" s="58"/>
      <c r="G83" s="58"/>
      <c r="H83" s="58" t="s">
        <v>35372</v>
      </c>
      <c r="I83" s="58" t="s">
        <v>35685</v>
      </c>
      <c r="J83">
        <v>3</v>
      </c>
      <c r="K83">
        <v>51</v>
      </c>
      <c r="L83">
        <v>23</v>
      </c>
      <c r="M83" s="5">
        <f t="shared" si="4"/>
        <v>13883</v>
      </c>
      <c r="N83" s="5">
        <f t="shared" si="5"/>
        <v>558.16466181661031</v>
      </c>
      <c r="O83" s="5" t="str">
        <f t="shared" si="6"/>
        <v/>
      </c>
      <c r="P83" s="43" t="str">
        <f t="shared" si="7"/>
        <v>insert into noskrien_reit (dalibnieks, rez,skriesim_db,sacensibas) values ('Bricis Jēkabs',13883,'','Hagberg Cēsis Eco Trail 30 km distance');</v>
      </c>
    </row>
    <row r="84" spans="1:16" x14ac:dyDescent="0.2">
      <c r="A84" s="59" t="s">
        <v>35587</v>
      </c>
      <c r="B84" s="58" t="s">
        <v>14</v>
      </c>
      <c r="C84" s="58" t="s">
        <v>8748</v>
      </c>
      <c r="D84" s="59" t="s">
        <v>32762</v>
      </c>
      <c r="E84" s="58" t="s">
        <v>35094</v>
      </c>
      <c r="F84" s="58"/>
      <c r="G84" s="58" t="s">
        <v>35373</v>
      </c>
      <c r="H84" s="58" t="s">
        <v>35374</v>
      </c>
      <c r="I84" s="58" t="s">
        <v>35686</v>
      </c>
      <c r="J84">
        <v>3</v>
      </c>
      <c r="K84">
        <v>51</v>
      </c>
      <c r="L84">
        <v>24</v>
      </c>
      <c r="M84" s="5">
        <f t="shared" si="4"/>
        <v>13884</v>
      </c>
      <c r="N84" s="5">
        <f t="shared" si="5"/>
        <v>558.12445980985308</v>
      </c>
      <c r="O84" s="5" t="str">
        <f t="shared" si="6"/>
        <v/>
      </c>
      <c r="P84" s="43" t="str">
        <f t="shared" si="7"/>
        <v>insert into noskrien_reit (dalibnieks, rez,skriesim_db,sacensibas) values ('Getmančuks Edgars',13884,'','Hagberg Cēsis Eco Trail 30 km distance');</v>
      </c>
    </row>
    <row r="85" spans="1:16" x14ac:dyDescent="0.2">
      <c r="A85" s="59" t="s">
        <v>35588</v>
      </c>
      <c r="B85" s="58" t="s">
        <v>181</v>
      </c>
      <c r="C85" s="58" t="s">
        <v>89</v>
      </c>
      <c r="D85" s="59" t="s">
        <v>32762</v>
      </c>
      <c r="E85" s="58" t="s">
        <v>35094</v>
      </c>
      <c r="F85" s="58" t="s">
        <v>779</v>
      </c>
      <c r="G85" s="58" t="s">
        <v>309</v>
      </c>
      <c r="H85" s="58" t="s">
        <v>35375</v>
      </c>
      <c r="I85" s="58" t="s">
        <v>35687</v>
      </c>
      <c r="J85">
        <v>3</v>
      </c>
      <c r="K85">
        <v>51</v>
      </c>
      <c r="L85">
        <v>28</v>
      </c>
      <c r="M85" s="5">
        <f t="shared" si="4"/>
        <v>13888</v>
      </c>
      <c r="N85" s="5">
        <f t="shared" si="5"/>
        <v>557.96370967741939</v>
      </c>
      <c r="O85" s="5" t="str">
        <f t="shared" si="6"/>
        <v/>
      </c>
      <c r="P85" s="43" t="str">
        <f t="shared" si="7"/>
        <v>insert into noskrien_reit (dalibnieks, rez,skriesim_db,sacensibas) values ('Kalniņš Kaspars',13888,'','Hagberg Cēsis Eco Trail 30 km distance');</v>
      </c>
    </row>
    <row r="86" spans="1:16" x14ac:dyDescent="0.2">
      <c r="A86" s="59" t="s">
        <v>35589</v>
      </c>
      <c r="B86" s="58" t="s">
        <v>404</v>
      </c>
      <c r="C86" s="58" t="s">
        <v>2311</v>
      </c>
      <c r="D86" s="59" t="s">
        <v>32762</v>
      </c>
      <c r="E86" s="58" t="s">
        <v>35094</v>
      </c>
      <c r="F86" s="58" t="s">
        <v>244</v>
      </c>
      <c r="G86" s="58" t="s">
        <v>253</v>
      </c>
      <c r="H86" s="58" t="s">
        <v>35376</v>
      </c>
      <c r="I86" s="58" t="s">
        <v>35688</v>
      </c>
      <c r="J86">
        <v>3</v>
      </c>
      <c r="K86">
        <v>52</v>
      </c>
      <c r="L86">
        <v>42</v>
      </c>
      <c r="M86" s="5">
        <f t="shared" si="4"/>
        <v>13962</v>
      </c>
      <c r="N86" s="5">
        <f t="shared" si="5"/>
        <v>555.00644606789865</v>
      </c>
      <c r="O86" s="5" t="str">
        <f t="shared" si="6"/>
        <v>y</v>
      </c>
      <c r="P86" s="43" t="str">
        <f t="shared" si="7"/>
        <v>insert into noskrien_reit (dalibnieks, rez,skriesim_db,sacensibas) values ('Batars Juris',13962,'y','Hagberg Cēsis Eco Trail 30 km distance');</v>
      </c>
    </row>
    <row r="87" spans="1:16" x14ac:dyDescent="0.2">
      <c r="A87" s="59" t="s">
        <v>35590</v>
      </c>
      <c r="B87" s="58" t="s">
        <v>15915</v>
      </c>
      <c r="C87" s="58" t="s">
        <v>10677</v>
      </c>
      <c r="D87" s="59" t="s">
        <v>1014</v>
      </c>
      <c r="E87" s="58" t="s">
        <v>35094</v>
      </c>
      <c r="F87" s="58"/>
      <c r="G87" s="58" t="s">
        <v>272</v>
      </c>
      <c r="H87" s="58" t="s">
        <v>35377</v>
      </c>
      <c r="I87" s="58" t="s">
        <v>35689</v>
      </c>
      <c r="J87">
        <v>3</v>
      </c>
      <c r="K87">
        <v>55</v>
      </c>
      <c r="L87">
        <v>33</v>
      </c>
      <c r="M87" s="5">
        <f t="shared" si="4"/>
        <v>14133</v>
      </c>
      <c r="N87" s="5">
        <f t="shared" si="5"/>
        <v>548.29123328380388</v>
      </c>
      <c r="O87" s="5" t="str">
        <f t="shared" si="6"/>
        <v/>
      </c>
      <c r="P87" s="43" t="str">
        <f t="shared" si="7"/>
        <v>insert into noskrien_reit (dalibnieks, rez,skriesim_db,sacensibas) values ('Vanaga Žanna',14133,'','Hagberg Cēsis Eco Trail 30 km distance');</v>
      </c>
    </row>
    <row r="88" spans="1:16" x14ac:dyDescent="0.2">
      <c r="A88" s="59" t="s">
        <v>35591</v>
      </c>
      <c r="B88" s="58" t="s">
        <v>8661</v>
      </c>
      <c r="C88" s="58" t="s">
        <v>29902</v>
      </c>
      <c r="D88" s="59" t="s">
        <v>1014</v>
      </c>
      <c r="E88" s="58" t="s">
        <v>35094</v>
      </c>
      <c r="F88" s="58" t="s">
        <v>244</v>
      </c>
      <c r="G88" s="58" t="s">
        <v>15906</v>
      </c>
      <c r="H88" s="58" t="s">
        <v>35378</v>
      </c>
      <c r="I88" s="58" t="s">
        <v>35690</v>
      </c>
      <c r="J88">
        <v>3</v>
      </c>
      <c r="K88">
        <v>57</v>
      </c>
      <c r="L88">
        <v>54</v>
      </c>
      <c r="M88" s="5">
        <f t="shared" si="4"/>
        <v>14274</v>
      </c>
      <c r="N88" s="5">
        <f t="shared" si="5"/>
        <v>542.87515762925602</v>
      </c>
      <c r="O88" s="5" t="str">
        <f t="shared" si="6"/>
        <v>y</v>
      </c>
      <c r="P88" s="43" t="str">
        <f t="shared" si="7"/>
        <v>insert into noskrien_reit (dalibnieks, rez,skriesim_db,sacensibas) values ('Lielkāja Indra',14274,'y','Hagberg Cēsis Eco Trail 30 km distance');</v>
      </c>
    </row>
    <row r="89" spans="1:16" x14ac:dyDescent="0.2">
      <c r="A89" s="59" t="s">
        <v>35592</v>
      </c>
      <c r="B89" s="58" t="s">
        <v>88</v>
      </c>
      <c r="C89" s="58" t="s">
        <v>35379</v>
      </c>
      <c r="D89" s="59" t="s">
        <v>32762</v>
      </c>
      <c r="E89" s="58" t="s">
        <v>35094</v>
      </c>
      <c r="F89" s="58" t="s">
        <v>35380</v>
      </c>
      <c r="G89" s="58" t="s">
        <v>245</v>
      </c>
      <c r="H89" s="58" t="s">
        <v>35381</v>
      </c>
      <c r="I89" s="58" t="s">
        <v>35691</v>
      </c>
      <c r="J89">
        <v>3</v>
      </c>
      <c r="K89">
        <v>59</v>
      </c>
      <c r="L89">
        <v>42</v>
      </c>
      <c r="M89" s="5">
        <f t="shared" si="4"/>
        <v>14382</v>
      </c>
      <c r="N89" s="5">
        <f t="shared" si="5"/>
        <v>538.79849812265331</v>
      </c>
      <c r="O89" s="5" t="str">
        <f t="shared" si="6"/>
        <v/>
      </c>
      <c r="P89" s="43" t="str">
        <f t="shared" si="7"/>
        <v>insert into noskrien_reit (dalibnieks, rez,skriesim_db,sacensibas) values ('Kuzņecovs Gints',14382,'','Hagberg Cēsis Eco Trail 30 km distance');</v>
      </c>
    </row>
    <row r="90" spans="1:16" x14ac:dyDescent="0.2">
      <c r="A90" s="59" t="s">
        <v>35593</v>
      </c>
      <c r="B90" s="58" t="s">
        <v>200</v>
      </c>
      <c r="C90" s="58" t="s">
        <v>31467</v>
      </c>
      <c r="D90" s="59" t="s">
        <v>1014</v>
      </c>
      <c r="E90" s="58" t="s">
        <v>35094</v>
      </c>
      <c r="F90" s="58"/>
      <c r="G90" s="58" t="s">
        <v>259</v>
      </c>
      <c r="H90" s="58" t="s">
        <v>35382</v>
      </c>
      <c r="I90" s="58" t="s">
        <v>35692</v>
      </c>
      <c r="J90">
        <v>4</v>
      </c>
      <c r="K90">
        <v>0</v>
      </c>
      <c r="L90">
        <v>15</v>
      </c>
      <c r="M90" s="5">
        <f t="shared" si="4"/>
        <v>14415</v>
      </c>
      <c r="N90" s="5">
        <f t="shared" si="5"/>
        <v>537.56503642039547</v>
      </c>
      <c r="O90" s="5" t="str">
        <f t="shared" si="6"/>
        <v/>
      </c>
      <c r="P90" s="43" t="str">
        <f t="shared" si="7"/>
        <v>insert into noskrien_reit (dalibnieks, rez,skriesim_db,sacensibas) values ('Luksa Inta',14415,'','Hagberg Cēsis Eco Trail 30 km distance');</v>
      </c>
    </row>
    <row r="91" spans="1:16" x14ac:dyDescent="0.2">
      <c r="A91" s="59" t="s">
        <v>35594</v>
      </c>
      <c r="B91" s="58" t="s">
        <v>777</v>
      </c>
      <c r="C91" s="58" t="s">
        <v>778</v>
      </c>
      <c r="D91" s="59" t="s">
        <v>1014</v>
      </c>
      <c r="E91" s="58" t="s">
        <v>35094</v>
      </c>
      <c r="F91" s="58" t="s">
        <v>244</v>
      </c>
      <c r="G91" s="58" t="s">
        <v>245</v>
      </c>
      <c r="H91" s="58" t="s">
        <v>35383</v>
      </c>
      <c r="I91" s="58" t="s">
        <v>35693</v>
      </c>
      <c r="J91">
        <v>4</v>
      </c>
      <c r="K91">
        <v>11</v>
      </c>
      <c r="L91">
        <v>15</v>
      </c>
      <c r="M91" s="5">
        <f t="shared" si="4"/>
        <v>15075</v>
      </c>
      <c r="N91" s="5">
        <f t="shared" si="5"/>
        <v>514.02985074626861</v>
      </c>
      <c r="O91" s="5" t="str">
        <f t="shared" si="6"/>
        <v>y</v>
      </c>
      <c r="P91" s="43" t="str">
        <f t="shared" si="7"/>
        <v>insert into noskrien_reit (dalibnieks, rez,skriesim_db,sacensibas) values ('Karpenko Zane',15075,'y','Hagberg Cēsis Eco Trail 30 km distance');</v>
      </c>
    </row>
    <row r="92" spans="1:16" x14ac:dyDescent="0.2">
      <c r="A92" s="59" t="s">
        <v>35595</v>
      </c>
      <c r="B92" s="58" t="s">
        <v>837</v>
      </c>
      <c r="C92" s="58" t="s">
        <v>838</v>
      </c>
      <c r="D92" s="59" t="s">
        <v>32762</v>
      </c>
      <c r="E92" s="58" t="s">
        <v>35094</v>
      </c>
      <c r="F92" s="58" t="s">
        <v>244</v>
      </c>
      <c r="G92" s="58" t="s">
        <v>245</v>
      </c>
      <c r="H92" s="58" t="s">
        <v>35384</v>
      </c>
      <c r="I92" s="58" t="s">
        <v>35694</v>
      </c>
      <c r="J92">
        <v>4</v>
      </c>
      <c r="K92">
        <v>11</v>
      </c>
      <c r="L92">
        <v>59</v>
      </c>
      <c r="M92" s="5">
        <f t="shared" si="4"/>
        <v>15119</v>
      </c>
      <c r="N92" s="5">
        <f t="shared" si="5"/>
        <v>512.53389774455979</v>
      </c>
      <c r="O92" s="5" t="str">
        <f t="shared" si="6"/>
        <v>y</v>
      </c>
      <c r="P92" s="43" t="str">
        <f t="shared" si="7"/>
        <v>insert into noskrien_reit (dalibnieks, rez,skriesim_db,sacensibas) values ('Bukans Indulis',15119,'y','Hagberg Cēsis Eco Trail 30 km distance');</v>
      </c>
    </row>
    <row r="93" spans="1:16" x14ac:dyDescent="0.2">
      <c r="A93" s="59" t="s">
        <v>35596</v>
      </c>
      <c r="B93" s="58" t="s">
        <v>159</v>
      </c>
      <c r="C93" s="58" t="s">
        <v>2535</v>
      </c>
      <c r="D93" s="59" t="s">
        <v>32762</v>
      </c>
      <c r="E93" s="58" t="s">
        <v>35094</v>
      </c>
      <c r="F93" s="58" t="s">
        <v>1083</v>
      </c>
      <c r="G93" s="58" t="s">
        <v>254</v>
      </c>
      <c r="H93" s="58" t="s">
        <v>35385</v>
      </c>
      <c r="I93" s="58" t="s">
        <v>35695</v>
      </c>
      <c r="J93">
        <v>4</v>
      </c>
      <c r="K93">
        <v>12</v>
      </c>
      <c r="L93">
        <v>33</v>
      </c>
      <c r="M93" s="5">
        <f t="shared" si="4"/>
        <v>15153</v>
      </c>
      <c r="N93" s="5">
        <f t="shared" si="5"/>
        <v>511.38388437933082</v>
      </c>
      <c r="O93" s="5" t="str">
        <f t="shared" si="6"/>
        <v/>
      </c>
      <c r="P93" s="43" t="str">
        <f t="shared" si="7"/>
        <v>insert into noskrien_reit (dalibnieks, rez,skriesim_db,sacensibas) values ('Ločmelis Imants',15153,'','Hagberg Cēsis Eco Trail 30 km distance');</v>
      </c>
    </row>
    <row r="94" spans="1:16" x14ac:dyDescent="0.2">
      <c r="A94" s="59" t="s">
        <v>35597</v>
      </c>
      <c r="B94" s="58" t="s">
        <v>140</v>
      </c>
      <c r="C94" s="58" t="s">
        <v>35386</v>
      </c>
      <c r="D94" s="59" t="s">
        <v>32762</v>
      </c>
      <c r="E94" s="58" t="s">
        <v>35094</v>
      </c>
      <c r="F94" s="58" t="s">
        <v>31830</v>
      </c>
      <c r="G94" s="58"/>
      <c r="H94" s="58" t="s">
        <v>35387</v>
      </c>
      <c r="I94" s="58" t="s">
        <v>16549</v>
      </c>
      <c r="J94">
        <v>4</v>
      </c>
      <c r="K94">
        <v>13</v>
      </c>
      <c r="L94">
        <v>11</v>
      </c>
      <c r="M94" s="5">
        <f t="shared" si="4"/>
        <v>15191</v>
      </c>
      <c r="N94" s="5">
        <f t="shared" si="5"/>
        <v>510.10466723717997</v>
      </c>
      <c r="O94" s="5" t="str">
        <f t="shared" si="6"/>
        <v/>
      </c>
      <c r="P94" s="43" t="str">
        <f t="shared" si="7"/>
        <v>insert into noskrien_reit (dalibnieks, rez,skriesim_db,sacensibas) values ('Krusts Roberts',15191,'','Hagberg Cēsis Eco Trail 30 km distance');</v>
      </c>
    </row>
    <row r="95" spans="1:16" x14ac:dyDescent="0.2">
      <c r="A95" s="59" t="s">
        <v>35598</v>
      </c>
      <c r="B95" s="58" t="s">
        <v>10</v>
      </c>
      <c r="C95" s="58" t="s">
        <v>11721</v>
      </c>
      <c r="D95" s="59" t="s">
        <v>1014</v>
      </c>
      <c r="E95" s="58" t="s">
        <v>35094</v>
      </c>
      <c r="F95" s="58"/>
      <c r="G95" s="58" t="s">
        <v>253</v>
      </c>
      <c r="H95" s="58" t="s">
        <v>35388</v>
      </c>
      <c r="I95" s="58" t="s">
        <v>35696</v>
      </c>
      <c r="J95">
        <v>4</v>
      </c>
      <c r="K95">
        <v>15</v>
      </c>
      <c r="L95">
        <v>46</v>
      </c>
      <c r="M95" s="5">
        <f t="shared" si="4"/>
        <v>15346</v>
      </c>
      <c r="N95" s="5">
        <f t="shared" si="5"/>
        <v>504.9524306008081</v>
      </c>
      <c r="O95" s="5" t="str">
        <f t="shared" si="6"/>
        <v/>
      </c>
      <c r="P95" s="43" t="str">
        <f t="shared" si="7"/>
        <v>insert into noskrien_reit (dalibnieks, rez,skriesim_db,sacensibas) values ('Vegnere Dace',15346,'','Hagberg Cēsis Eco Trail 30 km distance');</v>
      </c>
    </row>
    <row r="96" spans="1:16" x14ac:dyDescent="0.2">
      <c r="A96" s="59" t="s">
        <v>35599</v>
      </c>
      <c r="B96" s="58" t="s">
        <v>900</v>
      </c>
      <c r="C96" s="58" t="s">
        <v>14507</v>
      </c>
      <c r="D96" s="59" t="s">
        <v>1014</v>
      </c>
      <c r="E96" s="58" t="s">
        <v>35094</v>
      </c>
      <c r="F96" s="58"/>
      <c r="G96" s="58" t="s">
        <v>35389</v>
      </c>
      <c r="H96" s="58" t="s">
        <v>35390</v>
      </c>
      <c r="I96" s="58" t="s">
        <v>35697</v>
      </c>
      <c r="J96">
        <v>4</v>
      </c>
      <c r="K96">
        <v>18</v>
      </c>
      <c r="L96">
        <v>1</v>
      </c>
      <c r="M96" s="5">
        <f t="shared" si="4"/>
        <v>15481</v>
      </c>
      <c r="N96" s="5">
        <f t="shared" si="5"/>
        <v>500.54906013823398</v>
      </c>
      <c r="O96" s="5" t="str">
        <f t="shared" si="6"/>
        <v/>
      </c>
      <c r="P96" s="43" t="str">
        <f t="shared" si="7"/>
        <v>insert into noskrien_reit (dalibnieks, rez,skriesim_db,sacensibas) values ('Kuka Kristīne',15481,'','Hagberg Cēsis Eco Trail 30 km distance');</v>
      </c>
    </row>
    <row r="97" spans="1:16" x14ac:dyDescent="0.2">
      <c r="A97" s="59" t="s">
        <v>35600</v>
      </c>
      <c r="B97" s="58" t="s">
        <v>100</v>
      </c>
      <c r="C97" s="58" t="s">
        <v>562</v>
      </c>
      <c r="D97" s="59" t="s">
        <v>32762</v>
      </c>
      <c r="E97" s="58" t="s">
        <v>35094</v>
      </c>
      <c r="F97" s="58" t="s">
        <v>1085</v>
      </c>
      <c r="G97" s="58" t="s">
        <v>897</v>
      </c>
      <c r="H97" s="58" t="s">
        <v>35391</v>
      </c>
      <c r="I97" s="58" t="s">
        <v>35698</v>
      </c>
      <c r="J97">
        <v>4</v>
      </c>
      <c r="K97">
        <v>18</v>
      </c>
      <c r="L97">
        <v>2</v>
      </c>
      <c r="M97" s="5">
        <f t="shared" si="4"/>
        <v>15482</v>
      </c>
      <c r="N97" s="5">
        <f t="shared" si="5"/>
        <v>500.51672910476685</v>
      </c>
      <c r="O97" s="5" t="str">
        <f t="shared" si="6"/>
        <v/>
      </c>
      <c r="P97" s="43" t="str">
        <f t="shared" si="7"/>
        <v>insert into noskrien_reit (dalibnieks, rez,skriesim_db,sacensibas) values ('Laganovskis Dzintars',15482,'','Hagberg Cēsis Eco Trail 30 km distance');</v>
      </c>
    </row>
    <row r="98" spans="1:16" x14ac:dyDescent="0.2">
      <c r="A98" s="59" t="s">
        <v>35601</v>
      </c>
      <c r="B98" s="58" t="s">
        <v>868</v>
      </c>
      <c r="C98" s="58" t="s">
        <v>869</v>
      </c>
      <c r="D98" s="59" t="s">
        <v>1014</v>
      </c>
      <c r="E98" s="58" t="s">
        <v>35094</v>
      </c>
      <c r="F98" s="58" t="s">
        <v>244</v>
      </c>
      <c r="G98" s="58" t="s">
        <v>245</v>
      </c>
      <c r="H98" s="58" t="s">
        <v>35392</v>
      </c>
      <c r="I98" s="58" t="s">
        <v>35699</v>
      </c>
      <c r="J98">
        <v>4</v>
      </c>
      <c r="K98">
        <v>20</v>
      </c>
      <c r="L98">
        <v>26</v>
      </c>
      <c r="M98" s="5">
        <f t="shared" si="4"/>
        <v>15626</v>
      </c>
      <c r="N98" s="5">
        <f t="shared" si="5"/>
        <v>495.90426212722389</v>
      </c>
      <c r="O98" s="5" t="str">
        <f t="shared" si="6"/>
        <v>y</v>
      </c>
      <c r="P98" s="43" t="str">
        <f t="shared" si="7"/>
        <v>insert into noskrien_reit (dalibnieks, rez,skriesim_db,sacensibas) values ('Āboliņa Lāsma',15626,'y','Hagberg Cēsis Eco Trail 30 km distance');</v>
      </c>
    </row>
    <row r="99" spans="1:16" x14ac:dyDescent="0.2">
      <c r="A99" s="59" t="s">
        <v>35602</v>
      </c>
      <c r="B99" s="58" t="s">
        <v>542</v>
      </c>
      <c r="C99" s="58" t="s">
        <v>11173</v>
      </c>
      <c r="D99" s="59" t="s">
        <v>1014</v>
      </c>
      <c r="E99" s="58" t="s">
        <v>35094</v>
      </c>
      <c r="F99" s="58"/>
      <c r="G99" s="58" t="s">
        <v>245</v>
      </c>
      <c r="H99" s="58" t="s">
        <v>35393</v>
      </c>
      <c r="I99" s="58" t="s">
        <v>35700</v>
      </c>
      <c r="J99">
        <v>4</v>
      </c>
      <c r="K99">
        <v>23</v>
      </c>
      <c r="L99">
        <v>0</v>
      </c>
      <c r="M99" s="5">
        <f t="shared" si="4"/>
        <v>15780</v>
      </c>
      <c r="N99" s="5">
        <f t="shared" si="5"/>
        <v>491.06463878326997</v>
      </c>
      <c r="O99" s="5" t="str">
        <f t="shared" si="6"/>
        <v/>
      </c>
      <c r="P99" s="43" t="str">
        <f t="shared" si="7"/>
        <v>insert into noskrien_reit (dalibnieks, rez,skriesim_db,sacensibas) values ('Bikše Liene',15780,'','Hagberg Cēsis Eco Trail 30 km distance');</v>
      </c>
    </row>
    <row r="100" spans="1:16" x14ac:dyDescent="0.2">
      <c r="A100" s="59" t="s">
        <v>35603</v>
      </c>
      <c r="B100" s="58" t="s">
        <v>2</v>
      </c>
      <c r="C100" s="58" t="s">
        <v>15188</v>
      </c>
      <c r="D100" s="59" t="s">
        <v>32762</v>
      </c>
      <c r="E100" s="58" t="s">
        <v>35094</v>
      </c>
      <c r="F100" s="58" t="s">
        <v>35394</v>
      </c>
      <c r="G100" s="58" t="s">
        <v>235</v>
      </c>
      <c r="H100" s="58" t="s">
        <v>35395</v>
      </c>
      <c r="I100" s="58" t="s">
        <v>35701</v>
      </c>
      <c r="J100">
        <v>4</v>
      </c>
      <c r="K100">
        <v>23</v>
      </c>
      <c r="L100">
        <v>11</v>
      </c>
      <c r="M100" s="5">
        <f t="shared" si="4"/>
        <v>15791</v>
      </c>
      <c r="N100" s="5">
        <f t="shared" si="5"/>
        <v>490.72256348552975</v>
      </c>
      <c r="O100" s="5" t="str">
        <f t="shared" si="6"/>
        <v/>
      </c>
      <c r="P100" s="43" t="str">
        <f t="shared" si="7"/>
        <v>insert into noskrien_reit (dalibnieks, rez,skriesim_db,sacensibas) values ('Zaļais Miķelis',15791,'','Hagberg Cēsis Eco Trail 30 km distance');</v>
      </c>
    </row>
    <row r="101" spans="1:16" x14ac:dyDescent="0.2">
      <c r="A101" s="59" t="s">
        <v>35604</v>
      </c>
      <c r="B101" s="58" t="s">
        <v>546</v>
      </c>
      <c r="C101" s="58" t="s">
        <v>1362</v>
      </c>
      <c r="D101" s="59" t="s">
        <v>1014</v>
      </c>
      <c r="E101" s="58" t="s">
        <v>35094</v>
      </c>
      <c r="F101" s="58" t="s">
        <v>267</v>
      </c>
      <c r="G101" s="58" t="s">
        <v>245</v>
      </c>
      <c r="H101" s="58" t="s">
        <v>35396</v>
      </c>
      <c r="I101" s="58" t="s">
        <v>35702</v>
      </c>
      <c r="J101">
        <v>4</v>
      </c>
      <c r="K101">
        <v>24</v>
      </c>
      <c r="L101">
        <v>18</v>
      </c>
      <c r="M101" s="5">
        <f t="shared" si="4"/>
        <v>15858</v>
      </c>
      <c r="N101" s="5">
        <f t="shared" si="5"/>
        <v>488.64926220204313</v>
      </c>
      <c r="O101" s="5" t="str">
        <f t="shared" si="6"/>
        <v/>
      </c>
      <c r="P101" s="43" t="str">
        <f t="shared" si="7"/>
        <v>insert into noskrien_reit (dalibnieks, rez,skriesim_db,sacensibas) values ('Limanāne Ilze',15858,'','Hagberg Cēsis Eco Trail 30 km distance');</v>
      </c>
    </row>
    <row r="102" spans="1:16" x14ac:dyDescent="0.2">
      <c r="A102" s="59" t="s">
        <v>35605</v>
      </c>
      <c r="B102" s="58" t="s">
        <v>546</v>
      </c>
      <c r="C102" s="58" t="s">
        <v>14510</v>
      </c>
      <c r="D102" s="59" t="s">
        <v>1014</v>
      </c>
      <c r="E102" s="58" t="s">
        <v>35094</v>
      </c>
      <c r="F102" s="58" t="s">
        <v>1140</v>
      </c>
      <c r="G102" s="58" t="s">
        <v>317</v>
      </c>
      <c r="H102" s="58" t="s">
        <v>35397</v>
      </c>
      <c r="I102" s="58" t="s">
        <v>35703</v>
      </c>
      <c r="J102">
        <v>4</v>
      </c>
      <c r="K102">
        <v>26</v>
      </c>
      <c r="L102">
        <v>15</v>
      </c>
      <c r="M102" s="5">
        <f t="shared" si="4"/>
        <v>15975</v>
      </c>
      <c r="N102" s="5">
        <f t="shared" si="5"/>
        <v>485.07042253521126</v>
      </c>
      <c r="O102" s="5" t="str">
        <f t="shared" si="6"/>
        <v/>
      </c>
      <c r="P102" s="43" t="str">
        <f t="shared" si="7"/>
        <v>insert into noskrien_reit (dalibnieks, rez,skriesim_db,sacensibas) values ('Rāta Ilze',15975,'','Hagberg Cēsis Eco Trail 30 km distance');</v>
      </c>
    </row>
    <row r="103" spans="1:16" x14ac:dyDescent="0.2">
      <c r="A103" s="59" t="s">
        <v>35606</v>
      </c>
      <c r="B103" s="58" t="s">
        <v>744</v>
      </c>
      <c r="C103" s="58" t="s">
        <v>14264</v>
      </c>
      <c r="D103" s="59" t="s">
        <v>1014</v>
      </c>
      <c r="E103" s="58" t="s">
        <v>35094</v>
      </c>
      <c r="F103" s="58"/>
      <c r="G103" s="58" t="s">
        <v>245</v>
      </c>
      <c r="H103" s="58" t="s">
        <v>35398</v>
      </c>
      <c r="I103" s="58" t="s">
        <v>35704</v>
      </c>
      <c r="J103">
        <v>4</v>
      </c>
      <c r="K103">
        <v>26</v>
      </c>
      <c r="L103">
        <v>33</v>
      </c>
      <c r="M103" s="5">
        <f t="shared" si="4"/>
        <v>15993</v>
      </c>
      <c r="N103" s="5">
        <f t="shared" si="5"/>
        <v>484.5244794597636</v>
      </c>
      <c r="O103" s="5" t="str">
        <f t="shared" si="6"/>
        <v/>
      </c>
      <c r="P103" s="43" t="str">
        <f t="shared" si="7"/>
        <v>insert into noskrien_reit (dalibnieks, rez,skriesim_db,sacensibas) values ('Šaitere Sanita',15993,'','Hagberg Cēsis Eco Trail 30 km distance');</v>
      </c>
    </row>
    <row r="104" spans="1:16" x14ac:dyDescent="0.2">
      <c r="A104" s="59" t="s">
        <v>35607</v>
      </c>
      <c r="B104" s="58" t="s">
        <v>79</v>
      </c>
      <c r="C104" s="58" t="s">
        <v>13242</v>
      </c>
      <c r="D104" s="59" t="s">
        <v>1014</v>
      </c>
      <c r="E104" s="58" t="s">
        <v>35094</v>
      </c>
      <c r="F104" s="58" t="s">
        <v>252</v>
      </c>
      <c r="G104" s="58" t="s">
        <v>245</v>
      </c>
      <c r="H104" s="58" t="s">
        <v>35399</v>
      </c>
      <c r="I104" s="58" t="s">
        <v>35705</v>
      </c>
      <c r="J104">
        <v>4</v>
      </c>
      <c r="K104">
        <v>32</v>
      </c>
      <c r="L104">
        <v>53</v>
      </c>
      <c r="M104" s="5">
        <f t="shared" si="4"/>
        <v>16373</v>
      </c>
      <c r="N104" s="5">
        <f t="shared" si="5"/>
        <v>473.27917913638305</v>
      </c>
      <c r="O104" s="5" t="str">
        <f t="shared" si="6"/>
        <v/>
      </c>
      <c r="P104" s="43" t="str">
        <f t="shared" si="7"/>
        <v>insert into noskrien_reit (dalibnieks, rez,skriesim_db,sacensibas) values ('Puriņa Baiba',16373,'','Hagberg Cēsis Eco Trail 30 km distance');</v>
      </c>
    </row>
    <row r="105" spans="1:16" x14ac:dyDescent="0.2">
      <c r="A105" s="59" t="s">
        <v>35608</v>
      </c>
      <c r="B105" s="58" t="s">
        <v>542</v>
      </c>
      <c r="C105" s="58" t="s">
        <v>35400</v>
      </c>
      <c r="D105" s="59" t="s">
        <v>1014</v>
      </c>
      <c r="E105" s="58" t="s">
        <v>35094</v>
      </c>
      <c r="F105" s="58"/>
      <c r="G105" s="58"/>
      <c r="H105" s="58" t="s">
        <v>35401</v>
      </c>
      <c r="I105" s="58" t="s">
        <v>35706</v>
      </c>
      <c r="J105">
        <v>4</v>
      </c>
      <c r="K105">
        <v>35</v>
      </c>
      <c r="L105">
        <v>7</v>
      </c>
      <c r="M105" s="5">
        <f t="shared" si="4"/>
        <v>16507</v>
      </c>
      <c r="N105" s="5">
        <f t="shared" si="5"/>
        <v>469.43720845701824</v>
      </c>
      <c r="O105" s="5" t="str">
        <f t="shared" si="6"/>
        <v/>
      </c>
      <c r="P105" s="43" t="str">
        <f t="shared" si="7"/>
        <v>insert into noskrien_reit (dalibnieks, rez,skriesim_db,sacensibas) values ('Lelle Liene',16507,'','Hagberg Cēsis Eco Trail 30 km distance');</v>
      </c>
    </row>
    <row r="106" spans="1:16" x14ac:dyDescent="0.2">
      <c r="A106" s="59" t="s">
        <v>35609</v>
      </c>
      <c r="B106" s="58" t="s">
        <v>44</v>
      </c>
      <c r="C106" s="58" t="s">
        <v>45</v>
      </c>
      <c r="D106" s="59" t="s">
        <v>1014</v>
      </c>
      <c r="E106" s="58" t="s">
        <v>35094</v>
      </c>
      <c r="F106" s="58" t="s">
        <v>244</v>
      </c>
      <c r="G106" s="58" t="s">
        <v>245</v>
      </c>
      <c r="H106" s="58" t="s">
        <v>35402</v>
      </c>
      <c r="I106" s="58" t="s">
        <v>35707</v>
      </c>
      <c r="J106">
        <v>4</v>
      </c>
      <c r="K106">
        <v>50</v>
      </c>
      <c r="L106">
        <v>46</v>
      </c>
      <c r="M106" s="5">
        <f t="shared" si="4"/>
        <v>17446</v>
      </c>
      <c r="N106" s="5">
        <f t="shared" si="5"/>
        <v>444.17058351484576</v>
      </c>
      <c r="O106" s="5" t="str">
        <f t="shared" si="6"/>
        <v>y</v>
      </c>
      <c r="P106" s="43" t="str">
        <f t="shared" si="7"/>
        <v>insert into noskrien_reit (dalibnieks, rez,skriesim_db,sacensibas) values ('Celmiņa Vizbulīte',17446,'y','Hagberg Cēsis Eco Trail 30 km distance');</v>
      </c>
    </row>
    <row r="107" spans="1:16" x14ac:dyDescent="0.2">
      <c r="A107" s="59" t="s">
        <v>35610</v>
      </c>
      <c r="B107" s="58" t="s">
        <v>2409</v>
      </c>
      <c r="C107" s="58" t="s">
        <v>2418</v>
      </c>
      <c r="D107" s="59" t="s">
        <v>1014</v>
      </c>
      <c r="E107" s="58" t="s">
        <v>35094</v>
      </c>
      <c r="F107" s="58"/>
      <c r="G107" s="58" t="s">
        <v>35403</v>
      </c>
      <c r="H107" s="58" t="s">
        <v>35404</v>
      </c>
      <c r="I107" s="58" t="s">
        <v>35708</v>
      </c>
      <c r="J107">
        <v>4</v>
      </c>
      <c r="K107">
        <v>54</v>
      </c>
      <c r="L107">
        <v>54</v>
      </c>
      <c r="M107" s="5">
        <f t="shared" si="4"/>
        <v>17694</v>
      </c>
      <c r="N107" s="5">
        <f t="shared" si="5"/>
        <v>437.94506612410987</v>
      </c>
      <c r="O107" s="5" t="str">
        <f t="shared" si="6"/>
        <v/>
      </c>
      <c r="P107" s="43" t="str">
        <f t="shared" si="7"/>
        <v>insert into noskrien_reit (dalibnieks, rez,skriesim_db,sacensibas) values ('Audere Silva',17694,'','Hagberg Cēsis Eco Trail 30 km distance');</v>
      </c>
    </row>
    <row r="108" spans="1:16" x14ac:dyDescent="0.2">
      <c r="A108" s="59" t="s">
        <v>35611</v>
      </c>
      <c r="B108" s="58" t="s">
        <v>171</v>
      </c>
      <c r="C108" s="58" t="s">
        <v>7489</v>
      </c>
      <c r="D108" s="59" t="s">
        <v>32762</v>
      </c>
      <c r="E108" s="58" t="s">
        <v>35094</v>
      </c>
      <c r="F108" s="58"/>
      <c r="G108" s="58"/>
      <c r="H108" s="58" t="s">
        <v>35405</v>
      </c>
      <c r="I108" s="58" t="s">
        <v>35709</v>
      </c>
      <c r="J108">
        <v>5</v>
      </c>
      <c r="K108">
        <v>0</v>
      </c>
      <c r="L108">
        <v>17</v>
      </c>
      <c r="M108" s="5">
        <f t="shared" si="4"/>
        <v>18017</v>
      </c>
      <c r="N108" s="5">
        <f t="shared" si="5"/>
        <v>430.09380029971692</v>
      </c>
      <c r="O108" s="5" t="str">
        <f t="shared" si="6"/>
        <v/>
      </c>
      <c r="P108" s="43" t="str">
        <f t="shared" si="7"/>
        <v>insert into noskrien_reit (dalibnieks, rez,skriesim_db,sacensibas) values ('Beitiks Andis',18017,'','Hagberg Cēsis Eco Trail 30 km distance');</v>
      </c>
    </row>
    <row r="109" spans="1:16" x14ac:dyDescent="0.2">
      <c r="A109" s="59" t="s">
        <v>35612</v>
      </c>
      <c r="B109" s="58" t="s">
        <v>1516</v>
      </c>
      <c r="C109" s="58" t="s">
        <v>15485</v>
      </c>
      <c r="D109" s="59" t="s">
        <v>1014</v>
      </c>
      <c r="E109" s="58" t="s">
        <v>35094</v>
      </c>
      <c r="F109" s="58"/>
      <c r="G109" s="58" t="s">
        <v>245</v>
      </c>
      <c r="H109" s="58" t="s">
        <v>35406</v>
      </c>
      <c r="I109" s="58" t="s">
        <v>35710</v>
      </c>
      <c r="J109">
        <v>5</v>
      </c>
      <c r="K109">
        <v>14</v>
      </c>
      <c r="L109">
        <v>22</v>
      </c>
      <c r="M109" s="5">
        <f t="shared" si="4"/>
        <v>18862</v>
      </c>
      <c r="N109" s="5">
        <f t="shared" si="5"/>
        <v>410.82599936380024</v>
      </c>
      <c r="O109" s="5" t="str">
        <f t="shared" si="6"/>
        <v/>
      </c>
      <c r="P109" s="43" t="str">
        <f t="shared" si="7"/>
        <v>insert into noskrien_reit (dalibnieks, rez,skriesim_db,sacensibas) values ('Radiņa-Liepkaula Iveta',18862,'','Hagberg Cēsis Eco Trail 30 km distance');</v>
      </c>
    </row>
    <row r="110" spans="1:16" x14ac:dyDescent="0.2">
      <c r="A110" s="59" t="s">
        <v>35613</v>
      </c>
      <c r="B110" s="58" t="s">
        <v>79</v>
      </c>
      <c r="C110" s="58" t="s">
        <v>15206</v>
      </c>
      <c r="D110" s="59" t="s">
        <v>1014</v>
      </c>
      <c r="E110" s="58" t="s">
        <v>35094</v>
      </c>
      <c r="F110" s="58" t="s">
        <v>35407</v>
      </c>
      <c r="G110" s="58" t="s">
        <v>245</v>
      </c>
      <c r="H110" s="58" t="s">
        <v>35408</v>
      </c>
      <c r="I110" s="58" t="s">
        <v>35711</v>
      </c>
      <c r="J110">
        <v>5</v>
      </c>
      <c r="K110">
        <v>36</v>
      </c>
      <c r="L110">
        <v>50</v>
      </c>
      <c r="M110" s="5">
        <f t="shared" si="4"/>
        <v>20210</v>
      </c>
      <c r="N110" s="5">
        <f t="shared" si="5"/>
        <v>383.424047501237</v>
      </c>
      <c r="O110" s="5" t="str">
        <f t="shared" si="6"/>
        <v/>
      </c>
      <c r="P110" s="43" t="str">
        <f t="shared" si="7"/>
        <v>insert into noskrien_reit (dalibnieks, rez,skriesim_db,sacensibas) values ('Dombrovska Baiba',20210,'','Hagberg Cēsis Eco Trail 30 km distance');</v>
      </c>
    </row>
    <row r="111" spans="1:16" x14ac:dyDescent="0.2">
      <c r="A111" s="59" t="s">
        <v>35614</v>
      </c>
      <c r="B111" s="58" t="s">
        <v>533</v>
      </c>
      <c r="C111" s="58" t="s">
        <v>13254</v>
      </c>
      <c r="D111" s="59" t="s">
        <v>1014</v>
      </c>
      <c r="E111" s="58" t="s">
        <v>35094</v>
      </c>
      <c r="F111" s="58"/>
      <c r="G111" s="58" t="s">
        <v>253</v>
      </c>
      <c r="H111" s="58" t="s">
        <v>35409</v>
      </c>
      <c r="I111" s="58" t="s">
        <v>35712</v>
      </c>
      <c r="J111">
        <v>6</v>
      </c>
      <c r="K111">
        <v>9</v>
      </c>
      <c r="L111">
        <v>13</v>
      </c>
      <c r="M111" s="5">
        <f t="shared" si="4"/>
        <v>22153</v>
      </c>
      <c r="N111" s="5">
        <f t="shared" si="5"/>
        <v>349.79461021080664</v>
      </c>
      <c r="O111" s="5" t="str">
        <f t="shared" si="6"/>
        <v/>
      </c>
      <c r="P111" s="43" t="str">
        <f t="shared" si="7"/>
        <v>insert into noskrien_reit (dalibnieks, rez,skriesim_db,sacensibas) values ('Klauža Ludmila',22153,'','Hagberg Cēsis Eco Trail 30 km distance');</v>
      </c>
    </row>
    <row r="112" spans="1:16" x14ac:dyDescent="0.2">
      <c r="A112" s="59" t="s">
        <v>35615</v>
      </c>
      <c r="B112" s="58" t="s">
        <v>96</v>
      </c>
      <c r="C112" s="58" t="s">
        <v>11829</v>
      </c>
      <c r="D112" s="59" t="s">
        <v>32762</v>
      </c>
      <c r="E112" s="58" t="s">
        <v>35094</v>
      </c>
      <c r="F112" s="58"/>
      <c r="G112" s="58" t="s">
        <v>253</v>
      </c>
      <c r="H112" s="58" t="s">
        <v>35410</v>
      </c>
      <c r="I112" s="58" t="s">
        <v>35713</v>
      </c>
      <c r="J112">
        <v>6</v>
      </c>
      <c r="K112">
        <v>9</v>
      </c>
      <c r="L112">
        <v>14</v>
      </c>
      <c r="M112" s="5">
        <f t="shared" si="4"/>
        <v>22154</v>
      </c>
      <c r="N112" s="5">
        <f t="shared" si="5"/>
        <v>349.77882098040988</v>
      </c>
      <c r="O112" s="5" t="str">
        <f t="shared" si="6"/>
        <v/>
      </c>
      <c r="P112" s="43" t="str">
        <f t="shared" si="7"/>
        <v>insert into noskrien_reit (dalibnieks, rez,skriesim_db,sacensibas) values ('Klaužs Andris',22154,'','Hagberg Cēsis Eco Trail 30 km distance');</v>
      </c>
    </row>
  </sheetData>
  <autoFilter ref="A1:U112">
    <sortState ref="A2:U112">
      <sortCondition ref="A1"/>
    </sortState>
  </autoFilter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4262"/>
  <sheetViews>
    <sheetView tabSelected="1" zoomScaleNormal="100" workbookViewId="0">
      <pane xSplit="9" ySplit="1" topLeftCell="J2" activePane="bottomRight" state="frozen"/>
      <selection pane="topRight" activeCell="E1" sqref="E1"/>
      <selection pane="bottomLeft" activeCell="A2" sqref="A2"/>
      <selection pane="bottomRight" activeCell="C1520" sqref="C1520:C4262"/>
    </sheetView>
  </sheetViews>
  <sheetFormatPr defaultRowHeight="12.75" x14ac:dyDescent="0.2"/>
  <cols>
    <col min="1" max="1" width="5.140625" style="5" customWidth="1"/>
    <col min="2" max="2" width="6.28515625" style="5" customWidth="1"/>
    <col min="3" max="3" width="7.140625" style="5" customWidth="1"/>
    <col min="4" max="4" width="9.140625" style="5"/>
    <col min="5" max="5" width="11.42578125" style="5" customWidth="1"/>
    <col min="6" max="6" width="5.85546875" style="5" customWidth="1"/>
    <col min="7" max="7" width="6.140625" style="5" customWidth="1"/>
    <col min="8" max="8" width="5.5703125" style="5" customWidth="1"/>
    <col min="9" max="9" width="7.140625" style="30" customWidth="1"/>
    <col min="10" max="10" width="5.140625" style="31" customWidth="1"/>
    <col min="11" max="11" width="5.140625" style="32" customWidth="1"/>
    <col min="12" max="14" width="5.140625" style="31" customWidth="1"/>
    <col min="15" max="15" width="5.140625" style="30" customWidth="1"/>
    <col min="16" max="17" width="5.140625" style="37" customWidth="1"/>
    <col min="18" max="27" width="5.140625" style="30" customWidth="1"/>
    <col min="28" max="28" width="5.140625" customWidth="1"/>
    <col min="29" max="29" width="5" style="30" bestFit="1" customWidth="1"/>
    <col min="30" max="32" width="5.140625" style="31" customWidth="1"/>
  </cols>
  <sheetData>
    <row r="1" spans="1:33" s="5" customFormat="1" ht="46.5" x14ac:dyDescent="0.2">
      <c r="A1" s="5" t="s">
        <v>13604</v>
      </c>
      <c r="B1" s="44" t="s">
        <v>35081</v>
      </c>
      <c r="C1" s="44" t="s">
        <v>35080</v>
      </c>
      <c r="D1" s="5" t="s">
        <v>13605</v>
      </c>
      <c r="E1" s="5" t="s">
        <v>13606</v>
      </c>
      <c r="F1" s="10" t="s">
        <v>229</v>
      </c>
      <c r="G1" s="10" t="s">
        <v>227</v>
      </c>
      <c r="H1" s="10" t="s">
        <v>31802</v>
      </c>
      <c r="I1" s="29" t="s">
        <v>22013</v>
      </c>
      <c r="J1" s="69" t="s">
        <v>22012</v>
      </c>
      <c r="K1" s="70" t="s">
        <v>22011</v>
      </c>
      <c r="L1" s="69" t="s">
        <v>22045</v>
      </c>
      <c r="M1" s="70" t="s">
        <v>22263</v>
      </c>
      <c r="N1" s="70" t="s">
        <v>22264</v>
      </c>
      <c r="O1" s="69" t="s">
        <v>23176</v>
      </c>
      <c r="P1" s="71" t="s">
        <v>24584</v>
      </c>
      <c r="Q1" s="71" t="s">
        <v>24585</v>
      </c>
      <c r="R1" s="69" t="s">
        <v>23177</v>
      </c>
      <c r="S1" s="70" t="s">
        <v>23451</v>
      </c>
      <c r="T1" s="70" t="s">
        <v>23450</v>
      </c>
      <c r="U1" s="70" t="s">
        <v>23749</v>
      </c>
      <c r="V1" s="69" t="s">
        <v>23750</v>
      </c>
      <c r="W1" s="69" t="s">
        <v>23751</v>
      </c>
      <c r="X1" s="70" t="s">
        <v>23752</v>
      </c>
      <c r="Y1" s="69" t="s">
        <v>23753</v>
      </c>
      <c r="Z1" s="69" t="s">
        <v>23754</v>
      </c>
      <c r="AA1" s="70" t="s">
        <v>23755</v>
      </c>
      <c r="AB1" s="69" t="s">
        <v>30812</v>
      </c>
      <c r="AC1" s="70" t="s">
        <v>31433</v>
      </c>
      <c r="AD1" s="69" t="s">
        <v>31803</v>
      </c>
      <c r="AE1" s="72" t="s">
        <v>35716</v>
      </c>
      <c r="AF1" s="72" t="s">
        <v>35717</v>
      </c>
    </row>
    <row r="2" spans="1:33" s="5" customFormat="1" x14ac:dyDescent="0.2">
      <c r="A2" s="38" t="s">
        <v>21563</v>
      </c>
      <c r="B2" s="38">
        <v>1</v>
      </c>
      <c r="C2" s="51" t="s">
        <v>36716</v>
      </c>
      <c r="D2" s="38" t="s">
        <v>4</v>
      </c>
      <c r="E2" s="38" t="s">
        <v>5</v>
      </c>
      <c r="F2" s="51" t="s">
        <v>32762</v>
      </c>
      <c r="G2" s="5" t="s">
        <v>29801</v>
      </c>
      <c r="H2" s="5">
        <f>COUNT(J2:AI2)</f>
        <v>14</v>
      </c>
      <c r="I2" s="30">
        <f>SUM(J2:AJ2)</f>
        <v>10410.817441554431</v>
      </c>
      <c r="J2" s="33">
        <v>670.51396090512662</v>
      </c>
      <c r="K2" s="39">
        <v>657.91579958380021</v>
      </c>
      <c r="L2" s="33"/>
      <c r="M2" s="39"/>
      <c r="N2" s="39"/>
      <c r="O2" s="33">
        <v>688.01897983392644</v>
      </c>
      <c r="P2" s="49">
        <v>692.23387483720614</v>
      </c>
      <c r="Q2" s="49"/>
      <c r="R2" s="33">
        <v>711.29511013904084</v>
      </c>
      <c r="S2" s="39">
        <v>805.27444761741833</v>
      </c>
      <c r="T2" s="39"/>
      <c r="U2" s="39"/>
      <c r="V2" s="33">
        <v>860.14738430583509</v>
      </c>
      <c r="W2" s="33"/>
      <c r="X2" s="39">
        <v>689.57909029192126</v>
      </c>
      <c r="Y2" s="33">
        <v>848.93257749366785</v>
      </c>
      <c r="Z2" s="33"/>
      <c r="AA2" s="39">
        <v>775.58207787125809</v>
      </c>
      <c r="AB2" s="33">
        <v>754.99629903774974</v>
      </c>
      <c r="AC2" s="39">
        <v>771.54872988753925</v>
      </c>
      <c r="AD2" s="33">
        <v>679.78027304305681</v>
      </c>
      <c r="AE2" s="60">
        <v>804.99883670688337</v>
      </c>
      <c r="AF2" s="60"/>
    </row>
    <row r="3" spans="1:33" s="5" customFormat="1" x14ac:dyDescent="0.2">
      <c r="A3" s="38" t="s">
        <v>21527</v>
      </c>
      <c r="B3" s="38">
        <v>2</v>
      </c>
      <c r="C3" s="51" t="s">
        <v>36717</v>
      </c>
      <c r="D3" s="38" t="s">
        <v>0</v>
      </c>
      <c r="E3" s="38" t="s">
        <v>1</v>
      </c>
      <c r="F3" s="51" t="s">
        <v>32762</v>
      </c>
      <c r="G3" s="5" t="s">
        <v>29801</v>
      </c>
      <c r="H3" s="5">
        <f>COUNT(J3:AI3)</f>
        <v>12</v>
      </c>
      <c r="I3" s="30">
        <f>SUM(J3:AJ3)</f>
        <v>10048.385431139601</v>
      </c>
      <c r="J3" s="33">
        <v>902.78670327744351</v>
      </c>
      <c r="K3" s="39">
        <v>763.37295690936105</v>
      </c>
      <c r="L3" s="33"/>
      <c r="M3" s="39">
        <v>884.37362958631786</v>
      </c>
      <c r="N3" s="39"/>
      <c r="O3" s="33">
        <v>751.99110946471569</v>
      </c>
      <c r="P3" s="49">
        <v>821.06525472819851</v>
      </c>
      <c r="Q3" s="49"/>
      <c r="R3" s="33"/>
      <c r="S3" s="39"/>
      <c r="T3" s="39"/>
      <c r="U3" s="39"/>
      <c r="V3" s="33">
        <v>878.01192369288401</v>
      </c>
      <c r="W3" s="33"/>
      <c r="X3" s="39">
        <v>760.71896648567679</v>
      </c>
      <c r="Y3" s="33">
        <v>908.86786970978471</v>
      </c>
      <c r="Z3" s="33"/>
      <c r="AA3" s="39">
        <v>847.09904904370126</v>
      </c>
      <c r="AB3" s="33">
        <v>757.8008915304606</v>
      </c>
      <c r="AC3" s="39"/>
      <c r="AD3" s="33">
        <v>860.60544078543671</v>
      </c>
      <c r="AE3" s="60">
        <v>911.69163592561915</v>
      </c>
      <c r="AF3" s="60"/>
    </row>
    <row r="4" spans="1:33" s="5" customFormat="1" x14ac:dyDescent="0.2">
      <c r="A4" s="38" t="s">
        <v>21629</v>
      </c>
      <c r="B4" s="38">
        <v>3</v>
      </c>
      <c r="C4" s="51" t="s">
        <v>36718</v>
      </c>
      <c r="D4" s="38" t="s">
        <v>0</v>
      </c>
      <c r="E4" s="38" t="s">
        <v>346</v>
      </c>
      <c r="F4" s="51" t="s">
        <v>32762</v>
      </c>
      <c r="H4" s="5">
        <f>COUNT(J4:AI4)</f>
        <v>10</v>
      </c>
      <c r="I4" s="30">
        <f>SUM(J4:AJ4)</f>
        <v>9719.2608052111518</v>
      </c>
      <c r="J4" s="33"/>
      <c r="K4" s="39">
        <v>979.03763696998567</v>
      </c>
      <c r="L4" s="33"/>
      <c r="M4" s="39">
        <v>1000</v>
      </c>
      <c r="N4" s="39"/>
      <c r="O4" s="33">
        <v>963.91263057929723</v>
      </c>
      <c r="P4" s="49">
        <v>905.50642771482694</v>
      </c>
      <c r="Q4" s="49"/>
      <c r="R4" s="33"/>
      <c r="S4" s="39"/>
      <c r="T4" s="39"/>
      <c r="U4" s="39">
        <v>989.27238805970148</v>
      </c>
      <c r="V4" s="33"/>
      <c r="W4" s="33">
        <v>1000</v>
      </c>
      <c r="X4" s="39">
        <v>956</v>
      </c>
      <c r="Y4" s="33"/>
      <c r="Z4" s="33"/>
      <c r="AA4" s="39">
        <v>1000</v>
      </c>
      <c r="AB4" s="33">
        <v>970.96620656830078</v>
      </c>
      <c r="AC4" s="39">
        <v>954.56551531904006</v>
      </c>
      <c r="AD4" s="33"/>
      <c r="AE4" s="60"/>
      <c r="AF4" s="60"/>
    </row>
    <row r="5" spans="1:33" s="5" customFormat="1" x14ac:dyDescent="0.2">
      <c r="A5" s="38" t="s">
        <v>21530</v>
      </c>
      <c r="B5" s="38">
        <v>4</v>
      </c>
      <c r="C5" s="51" t="s">
        <v>36719</v>
      </c>
      <c r="D5" s="38" t="s">
        <v>14</v>
      </c>
      <c r="E5" s="38" t="s">
        <v>48</v>
      </c>
      <c r="F5" s="51" t="s">
        <v>32762</v>
      </c>
      <c r="G5" s="5" t="s">
        <v>29801</v>
      </c>
      <c r="H5" s="5">
        <f>COUNT(J5:AI5)</f>
        <v>12</v>
      </c>
      <c r="I5" s="30">
        <f>SUM(J5:AJ5)</f>
        <v>9026.4278197292333</v>
      </c>
      <c r="J5" s="33">
        <v>848.69288224956063</v>
      </c>
      <c r="K5" s="39"/>
      <c r="L5" s="33"/>
      <c r="M5" s="39">
        <v>755.68323757182111</v>
      </c>
      <c r="N5" s="39"/>
      <c r="O5" s="33">
        <v>724.48251249107773</v>
      </c>
      <c r="P5" s="49">
        <v>712.44521653248205</v>
      </c>
      <c r="Q5" s="49"/>
      <c r="R5" s="33"/>
      <c r="S5" s="39">
        <v>736.68749978501864</v>
      </c>
      <c r="T5" s="39"/>
      <c r="U5" s="39"/>
      <c r="V5" s="33"/>
      <c r="W5" s="33"/>
      <c r="X5" s="39">
        <v>688.17750677506774</v>
      </c>
      <c r="Y5" s="33"/>
      <c r="Z5" s="33">
        <v>934.11633886997015</v>
      </c>
      <c r="AA5" s="39">
        <v>673.40524929924402</v>
      </c>
      <c r="AB5" s="33">
        <v>758.50529838259899</v>
      </c>
      <c r="AC5" s="39">
        <v>673.51186574013366</v>
      </c>
      <c r="AD5" s="33">
        <v>726.68393782383419</v>
      </c>
      <c r="AE5" s="60"/>
      <c r="AF5" s="60">
        <v>794.03627420842304</v>
      </c>
    </row>
    <row r="6" spans="1:33" s="5" customFormat="1" x14ac:dyDescent="0.2">
      <c r="A6" s="38" t="s">
        <v>21621</v>
      </c>
      <c r="B6" s="38">
        <v>5</v>
      </c>
      <c r="C6" s="51" t="s">
        <v>36720</v>
      </c>
      <c r="D6" s="38" t="s">
        <v>22</v>
      </c>
      <c r="E6" s="38" t="s">
        <v>23</v>
      </c>
      <c r="F6" s="51" t="s">
        <v>32762</v>
      </c>
      <c r="G6" s="5" t="s">
        <v>29801</v>
      </c>
      <c r="H6" s="5">
        <f>COUNT(J6:AI6)</f>
        <v>13</v>
      </c>
      <c r="I6" s="30">
        <f>SUM(J6:AJ6)</f>
        <v>8866.6202545900087</v>
      </c>
      <c r="J6" s="33">
        <v>473.09688184058655</v>
      </c>
      <c r="K6" s="39">
        <v>687.63593776141875</v>
      </c>
      <c r="L6" s="33"/>
      <c r="M6" s="39">
        <v>771.68367346938771</v>
      </c>
      <c r="N6" s="39"/>
      <c r="O6" s="33">
        <v>713.78340365682141</v>
      </c>
      <c r="P6" s="49">
        <v>599.5740228127853</v>
      </c>
      <c r="Q6" s="49"/>
      <c r="R6" s="33"/>
      <c r="S6" s="39">
        <v>708.27997251831903</v>
      </c>
      <c r="T6" s="39"/>
      <c r="U6" s="39"/>
      <c r="V6" s="33">
        <v>655.38580411933719</v>
      </c>
      <c r="W6" s="33"/>
      <c r="X6" s="39">
        <v>679.43143812709025</v>
      </c>
      <c r="Y6" s="33"/>
      <c r="Z6" s="33">
        <v>847.63826701141454</v>
      </c>
      <c r="AA6" s="39">
        <v>674.14965986394554</v>
      </c>
      <c r="AB6" s="33">
        <v>682.61669733980261</v>
      </c>
      <c r="AC6" s="39"/>
      <c r="AD6" s="33">
        <v>758.65488640461604</v>
      </c>
      <c r="AE6" s="60">
        <v>614.68960966448401</v>
      </c>
      <c r="AF6" s="60"/>
    </row>
    <row r="7" spans="1:33" s="5" customFormat="1" x14ac:dyDescent="0.2">
      <c r="A7" s="38" t="s">
        <v>21740</v>
      </c>
      <c r="B7" s="38">
        <v>6</v>
      </c>
      <c r="C7" s="51" t="s">
        <v>36721</v>
      </c>
      <c r="D7" s="38" t="s">
        <v>184</v>
      </c>
      <c r="E7" s="38" t="s">
        <v>185</v>
      </c>
      <c r="F7" s="51" t="s">
        <v>32762</v>
      </c>
      <c r="G7" s="5" t="s">
        <v>29801</v>
      </c>
      <c r="H7" s="5">
        <f>COUNT(J7:AI7)</f>
        <v>13</v>
      </c>
      <c r="I7" s="30">
        <f>SUM(J7:AJ7)</f>
        <v>8843.8749945856198</v>
      </c>
      <c r="J7" s="33"/>
      <c r="K7" s="39">
        <v>690.87241553202216</v>
      </c>
      <c r="L7" s="33"/>
      <c r="M7" s="39">
        <v>693.09199220987512</v>
      </c>
      <c r="N7" s="39"/>
      <c r="O7" s="33">
        <v>681.55111633372496</v>
      </c>
      <c r="P7" s="49">
        <v>617.17096870297223</v>
      </c>
      <c r="Q7" s="49"/>
      <c r="R7" s="33">
        <v>776.69737291026956</v>
      </c>
      <c r="S7" s="39">
        <v>718.01912118324367</v>
      </c>
      <c r="T7" s="39"/>
      <c r="U7" s="39"/>
      <c r="V7" s="33">
        <v>716.6669181327137</v>
      </c>
      <c r="W7" s="33"/>
      <c r="X7" s="39">
        <v>683.89160074061601</v>
      </c>
      <c r="Y7" s="33"/>
      <c r="Z7" s="33"/>
      <c r="AA7" s="39">
        <v>631.7131474103586</v>
      </c>
      <c r="AB7" s="33">
        <v>708.70244919228765</v>
      </c>
      <c r="AC7" s="39">
        <v>719.00971043653226</v>
      </c>
      <c r="AD7" s="33">
        <v>579.02704190463078</v>
      </c>
      <c r="AE7" s="60">
        <v>627.46113989637308</v>
      </c>
      <c r="AF7" s="60"/>
    </row>
    <row r="8" spans="1:33" s="5" customFormat="1" x14ac:dyDescent="0.2">
      <c r="A8" s="38" t="s">
        <v>21617</v>
      </c>
      <c r="B8" s="38">
        <v>7</v>
      </c>
      <c r="C8" s="51" t="s">
        <v>36722</v>
      </c>
      <c r="D8" s="38" t="s">
        <v>24</v>
      </c>
      <c r="E8" s="38" t="s">
        <v>25</v>
      </c>
      <c r="F8" s="51" t="s">
        <v>32762</v>
      </c>
      <c r="G8" s="5" t="s">
        <v>29801</v>
      </c>
      <c r="H8" s="5">
        <f>COUNT(J8:AI8)</f>
        <v>14</v>
      </c>
      <c r="I8" s="30">
        <f>SUM(J8:AJ8)</f>
        <v>8606.6110091464798</v>
      </c>
      <c r="J8" s="33">
        <v>482.77801209053843</v>
      </c>
      <c r="K8" s="39">
        <v>625.57077625570776</v>
      </c>
      <c r="L8" s="33"/>
      <c r="M8" s="39">
        <v>607.12493728048162</v>
      </c>
      <c r="N8" s="39"/>
      <c r="O8" s="33">
        <v>615.52456033959982</v>
      </c>
      <c r="P8" s="49">
        <v>604.09750261701811</v>
      </c>
      <c r="Q8" s="49"/>
      <c r="R8" s="33">
        <v>704.47160761256373</v>
      </c>
      <c r="S8" s="39">
        <v>571.09411352179404</v>
      </c>
      <c r="T8" s="39"/>
      <c r="U8" s="39"/>
      <c r="V8" s="33">
        <v>588.5951183008815</v>
      </c>
      <c r="W8" s="33"/>
      <c r="X8" s="39">
        <v>656.27523824907121</v>
      </c>
      <c r="Y8" s="33"/>
      <c r="Z8" s="33">
        <v>788.32844574780063</v>
      </c>
      <c r="AA8" s="39">
        <v>595.6871290104441</v>
      </c>
      <c r="AB8" s="33">
        <v>621.28825947921428</v>
      </c>
      <c r="AC8" s="39"/>
      <c r="AD8" s="33">
        <v>551.47781637066646</v>
      </c>
      <c r="AE8" s="60">
        <v>594.29749227069738</v>
      </c>
      <c r="AF8" s="60"/>
    </row>
    <row r="9" spans="1:33" x14ac:dyDescent="0.2">
      <c r="A9" s="38" t="s">
        <v>21576</v>
      </c>
      <c r="B9" s="38">
        <v>8</v>
      </c>
      <c r="C9" s="51" t="s">
        <v>36723</v>
      </c>
      <c r="D9" s="38" t="s">
        <v>14</v>
      </c>
      <c r="E9" s="38" t="s">
        <v>15</v>
      </c>
      <c r="F9" s="51" t="s">
        <v>32762</v>
      </c>
      <c r="G9" s="5" t="s">
        <v>29801</v>
      </c>
      <c r="H9" s="5">
        <f>COUNT(J9:AI9)</f>
        <v>12</v>
      </c>
      <c r="I9" s="30">
        <f>SUM(J9:AJ9)</f>
        <v>8579.2256878220978</v>
      </c>
      <c r="J9" s="33">
        <v>632.05039060902288</v>
      </c>
      <c r="K9" s="39">
        <v>623.19939347990908</v>
      </c>
      <c r="L9" s="33"/>
      <c r="M9" s="39">
        <v>763.11806256306761</v>
      </c>
      <c r="N9" s="39"/>
      <c r="O9" s="33">
        <v>582.4128532491751</v>
      </c>
      <c r="P9" s="49"/>
      <c r="Q9" s="49">
        <v>686.52340381497709</v>
      </c>
      <c r="R9" s="33"/>
      <c r="S9" s="39"/>
      <c r="T9" s="39"/>
      <c r="U9" s="39"/>
      <c r="V9" s="33">
        <v>615.97896272547985</v>
      </c>
      <c r="W9" s="33"/>
      <c r="X9" s="39">
        <v>748.38828513538397</v>
      </c>
      <c r="Y9" s="33"/>
      <c r="Z9" s="33">
        <v>809.26003973749175</v>
      </c>
      <c r="AA9" s="39">
        <v>775.58207787125809</v>
      </c>
      <c r="AB9" s="33">
        <v>766.05332331956447</v>
      </c>
      <c r="AC9" s="39"/>
      <c r="AD9" s="33">
        <v>825.16179643067267</v>
      </c>
      <c r="AE9" s="60">
        <v>751.49709888609641</v>
      </c>
      <c r="AF9" s="60"/>
    </row>
    <row r="10" spans="1:33" x14ac:dyDescent="0.2">
      <c r="A10" s="38" t="s">
        <v>21536</v>
      </c>
      <c r="B10" s="38">
        <v>9</v>
      </c>
      <c r="C10" s="51" t="s">
        <v>36724</v>
      </c>
      <c r="D10" s="38" t="s">
        <v>49</v>
      </c>
      <c r="E10" s="38" t="s">
        <v>50</v>
      </c>
      <c r="F10" s="51" t="s">
        <v>32762</v>
      </c>
      <c r="G10" s="5" t="s">
        <v>29801</v>
      </c>
      <c r="H10" s="5">
        <f>COUNT(J10:AI10)</f>
        <v>10</v>
      </c>
      <c r="I10" s="30">
        <f>SUM(J10:AJ10)</f>
        <v>8373.1184510673265</v>
      </c>
      <c r="J10" s="33">
        <v>794.55999177314447</v>
      </c>
      <c r="K10" s="39">
        <v>880.08565310492509</v>
      </c>
      <c r="L10" s="33"/>
      <c r="M10" s="39"/>
      <c r="N10" s="39"/>
      <c r="O10" s="33">
        <v>844.95317377731521</v>
      </c>
      <c r="P10" s="49">
        <v>708.32894967560935</v>
      </c>
      <c r="Q10" s="49"/>
      <c r="R10" s="33">
        <v>942.65010351966873</v>
      </c>
      <c r="S10" s="39"/>
      <c r="T10" s="39"/>
      <c r="U10" s="39">
        <v>893.61702127659566</v>
      </c>
      <c r="V10" s="33"/>
      <c r="W10" s="33"/>
      <c r="X10" s="39">
        <v>832.58196721311469</v>
      </c>
      <c r="Y10" s="33"/>
      <c r="Z10" s="33">
        <v>741.89987304741396</v>
      </c>
      <c r="AA10" s="39"/>
      <c r="AB10" s="33">
        <v>869.37992755167272</v>
      </c>
      <c r="AC10" s="39"/>
      <c r="AD10" s="33"/>
      <c r="AE10" s="60">
        <v>865.06179012786629</v>
      </c>
      <c r="AF10" s="60"/>
    </row>
    <row r="11" spans="1:33" x14ac:dyDescent="0.2">
      <c r="A11" s="38" t="s">
        <v>21633</v>
      </c>
      <c r="B11" s="38">
        <v>10</v>
      </c>
      <c r="C11" s="51" t="s">
        <v>36725</v>
      </c>
      <c r="D11" s="38" t="s">
        <v>0</v>
      </c>
      <c r="E11" s="38" t="s">
        <v>354</v>
      </c>
      <c r="F11" s="51" t="s">
        <v>32762</v>
      </c>
      <c r="G11" s="5" t="s">
        <v>29801</v>
      </c>
      <c r="H11" s="5">
        <f>COUNT(J11:AI11)</f>
        <v>9</v>
      </c>
      <c r="I11" s="30">
        <f>SUM(J11:AJ11)</f>
        <v>8339.0460142135726</v>
      </c>
      <c r="J11" s="33"/>
      <c r="K11" s="39">
        <v>922.7660529860799</v>
      </c>
      <c r="L11" s="33"/>
      <c r="M11" s="39">
        <v>951.40745400220158</v>
      </c>
      <c r="N11" s="39"/>
      <c r="O11" s="33">
        <v>902.02177293934687</v>
      </c>
      <c r="P11" s="49">
        <v>752.19022614492269</v>
      </c>
      <c r="Q11" s="49"/>
      <c r="R11" s="33"/>
      <c r="S11" s="39">
        <v>983.77952556978369</v>
      </c>
      <c r="T11" s="39"/>
      <c r="U11" s="39"/>
      <c r="V11" s="33"/>
      <c r="W11" s="33"/>
      <c r="X11" s="39">
        <v>938.55393855393856</v>
      </c>
      <c r="Y11" s="33"/>
      <c r="Z11" s="33">
        <v>958.18225767464344</v>
      </c>
      <c r="AA11" s="39"/>
      <c r="AB11" s="33">
        <v>940.95940959409597</v>
      </c>
      <c r="AC11" s="39"/>
      <c r="AD11" s="33">
        <v>989.18537674855997</v>
      </c>
      <c r="AE11" s="60"/>
      <c r="AF11" s="60"/>
    </row>
    <row r="12" spans="1:33" x14ac:dyDescent="0.2">
      <c r="A12" s="46" t="s">
        <v>21604</v>
      </c>
      <c r="B12" s="46">
        <v>11</v>
      </c>
      <c r="C12" s="46" t="s">
        <v>35718</v>
      </c>
      <c r="D12" s="46" t="s">
        <v>41</v>
      </c>
      <c r="E12" s="46" t="s">
        <v>42</v>
      </c>
      <c r="F12" s="46" t="s">
        <v>1014</v>
      </c>
      <c r="G12" s="3" t="s">
        <v>29801</v>
      </c>
      <c r="H12" s="3">
        <f>COUNT(J12:AI12)</f>
        <v>14</v>
      </c>
      <c r="I12" s="47">
        <f>SUM(J12:AJ12)</f>
        <v>8047.4275543643835</v>
      </c>
      <c r="J12" s="33">
        <v>541.7353198948291</v>
      </c>
      <c r="K12" s="39">
        <v>531.00775193798449</v>
      </c>
      <c r="L12" s="33">
        <v>651.98536387044317</v>
      </c>
      <c r="M12" s="39">
        <v>481.53454313912766</v>
      </c>
      <c r="N12" s="39"/>
      <c r="O12" s="33">
        <v>563.41937274493478</v>
      </c>
      <c r="P12" s="49">
        <v>525.96218946929855</v>
      </c>
      <c r="Q12" s="49"/>
      <c r="R12" s="33">
        <v>637.85374054356953</v>
      </c>
      <c r="S12" s="39">
        <v>542.54410963762325</v>
      </c>
      <c r="T12" s="39"/>
      <c r="U12" s="39"/>
      <c r="V12" s="33">
        <v>614.16722996148997</v>
      </c>
      <c r="W12" s="33"/>
      <c r="X12" s="39">
        <v>611.9897574935984</v>
      </c>
      <c r="Y12" s="33"/>
      <c r="Z12" s="33"/>
      <c r="AA12" s="39">
        <v>530.44292787367851</v>
      </c>
      <c r="AB12" s="33">
        <v>620.91005935169687</v>
      </c>
      <c r="AC12" s="39"/>
      <c r="AD12" s="33">
        <v>571.47707979626477</v>
      </c>
      <c r="AE12" s="60">
        <v>622.39810864984327</v>
      </c>
      <c r="AF12" s="60"/>
    </row>
    <row r="13" spans="1:33" x14ac:dyDescent="0.2">
      <c r="A13" s="56" t="s">
        <v>22012</v>
      </c>
      <c r="B13" s="38">
        <v>12</v>
      </c>
      <c r="C13" s="51" t="s">
        <v>36726</v>
      </c>
      <c r="D13" s="53" t="s">
        <v>68</v>
      </c>
      <c r="E13" s="53" t="s">
        <v>69</v>
      </c>
      <c r="F13" s="51" t="s">
        <v>32762</v>
      </c>
      <c r="G13" s="53" t="s">
        <v>29801</v>
      </c>
      <c r="H13" s="53">
        <f>COUNT(J13:AI13)</f>
        <v>11</v>
      </c>
      <c r="I13" s="54">
        <f>SUM(J13:AJ13)</f>
        <v>7840.816536160225</v>
      </c>
      <c r="J13" s="33">
        <v>782.76726692500563</v>
      </c>
      <c r="K13" s="39">
        <v>687.63593776141875</v>
      </c>
      <c r="L13" s="33"/>
      <c r="M13" s="39">
        <v>701.12411635183685</v>
      </c>
      <c r="N13" s="39"/>
      <c r="O13" s="33">
        <v>677.90950075137755</v>
      </c>
      <c r="P13" s="49">
        <v>640.85540458003152</v>
      </c>
      <c r="Q13" s="49"/>
      <c r="R13" s="33"/>
      <c r="S13" s="39">
        <v>743.09287793572196</v>
      </c>
      <c r="T13" s="39"/>
      <c r="U13" s="39"/>
      <c r="V13" s="33"/>
      <c r="W13" s="33"/>
      <c r="X13" s="39">
        <v>679.54507442716169</v>
      </c>
      <c r="Y13" s="33"/>
      <c r="Z13" s="33"/>
      <c r="AA13" s="39"/>
      <c r="AB13" s="33">
        <v>778.32888210606643</v>
      </c>
      <c r="AC13" s="39">
        <v>673.31323524592858</v>
      </c>
      <c r="AD13" s="33">
        <v>755.45381093455421</v>
      </c>
      <c r="AE13" s="60">
        <v>720.79042914112256</v>
      </c>
      <c r="AF13" s="60"/>
      <c r="AG13" s="5"/>
    </row>
    <row r="14" spans="1:33" x14ac:dyDescent="0.2">
      <c r="A14" s="46" t="s">
        <v>21676</v>
      </c>
      <c r="B14" s="46">
        <v>13</v>
      </c>
      <c r="C14" s="46" t="s">
        <v>35719</v>
      </c>
      <c r="D14" s="46" t="s">
        <v>439</v>
      </c>
      <c r="E14" s="46" t="s">
        <v>440</v>
      </c>
      <c r="F14" s="46" t="s">
        <v>1014</v>
      </c>
      <c r="G14" s="3" t="s">
        <v>29801</v>
      </c>
      <c r="H14" s="3">
        <f>COUNT(J14:AI14)</f>
        <v>10</v>
      </c>
      <c r="I14" s="47">
        <f>SUM(J14:AJ14)</f>
        <v>7678.0327876335614</v>
      </c>
      <c r="J14" s="33"/>
      <c r="K14" s="39">
        <v>759.98520710059165</v>
      </c>
      <c r="L14" s="33"/>
      <c r="M14" s="39"/>
      <c r="N14" s="39">
        <v>769.89533145040696</v>
      </c>
      <c r="O14" s="33">
        <v>756.75675675675677</v>
      </c>
      <c r="P14" s="49"/>
      <c r="Q14" s="49">
        <v>766.35478033190861</v>
      </c>
      <c r="R14" s="33"/>
      <c r="S14" s="39">
        <v>815.91586815254902</v>
      </c>
      <c r="T14" s="39"/>
      <c r="U14" s="39"/>
      <c r="V14" s="33"/>
      <c r="W14" s="33"/>
      <c r="X14" s="39">
        <v>749.354481741055</v>
      </c>
      <c r="Y14" s="33"/>
      <c r="Z14" s="33"/>
      <c r="AA14" s="39">
        <v>768.81303335919313</v>
      </c>
      <c r="AB14" s="33">
        <v>778.47738981110467</v>
      </c>
      <c r="AC14" s="39">
        <v>754.57666954334286</v>
      </c>
      <c r="AD14" s="33">
        <v>757.90326938665225</v>
      </c>
      <c r="AE14" s="60"/>
      <c r="AF14" s="60"/>
    </row>
    <row r="15" spans="1:33" x14ac:dyDescent="0.2">
      <c r="A15" s="38" t="s">
        <v>21632</v>
      </c>
      <c r="B15" s="38">
        <v>14</v>
      </c>
      <c r="C15" s="51" t="s">
        <v>36727</v>
      </c>
      <c r="D15" s="38" t="s">
        <v>351</v>
      </c>
      <c r="E15" s="38" t="s">
        <v>352</v>
      </c>
      <c r="F15" s="51" t="s">
        <v>32762</v>
      </c>
      <c r="H15" s="5">
        <f>COUNT(J15:AI15)</f>
        <v>8</v>
      </c>
      <c r="I15" s="30">
        <f>SUM(J15:AJ15)</f>
        <v>7647.7785501471089</v>
      </c>
      <c r="J15" s="33"/>
      <c r="K15" s="39">
        <v>933.03064699205447</v>
      </c>
      <c r="L15" s="33"/>
      <c r="M15" s="39">
        <v>934.5072598084646</v>
      </c>
      <c r="N15" s="39"/>
      <c r="O15" s="33">
        <v>916.06498194945846</v>
      </c>
      <c r="P15" s="49"/>
      <c r="Q15" s="49"/>
      <c r="R15" s="33"/>
      <c r="S15" s="39">
        <v>1000</v>
      </c>
      <c r="T15" s="39"/>
      <c r="U15" s="39"/>
      <c r="V15" s="33"/>
      <c r="W15" s="33"/>
      <c r="X15" s="39">
        <v>925.30175358688223</v>
      </c>
      <c r="Y15" s="33"/>
      <c r="Z15" s="33"/>
      <c r="AA15" s="39">
        <v>990.25730701973521</v>
      </c>
      <c r="AB15" s="33">
        <v>948.61660079051376</v>
      </c>
      <c r="AC15" s="39"/>
      <c r="AD15" s="33">
        <v>1000</v>
      </c>
      <c r="AE15" s="60"/>
      <c r="AF15" s="60"/>
    </row>
    <row r="16" spans="1:33" x14ac:dyDescent="0.2">
      <c r="A16" s="38" t="s">
        <v>21686</v>
      </c>
      <c r="B16" s="38">
        <v>15</v>
      </c>
      <c r="C16" s="51" t="s">
        <v>36728</v>
      </c>
      <c r="D16" s="38" t="s">
        <v>181</v>
      </c>
      <c r="E16" s="38" t="s">
        <v>182</v>
      </c>
      <c r="F16" s="51" t="s">
        <v>32762</v>
      </c>
      <c r="G16" s="5" t="s">
        <v>29801</v>
      </c>
      <c r="H16" s="5">
        <f>COUNT(J16:AI16)</f>
        <v>10</v>
      </c>
      <c r="I16" s="30">
        <f>SUM(J16:AJ16)</f>
        <v>7539.2388164616168</v>
      </c>
      <c r="J16" s="33"/>
      <c r="K16" s="39">
        <v>743.21880650994581</v>
      </c>
      <c r="L16" s="33"/>
      <c r="M16" s="39"/>
      <c r="N16" s="39">
        <v>776.86504610226325</v>
      </c>
      <c r="O16" s="33">
        <v>767.63093212327476</v>
      </c>
      <c r="P16" s="49">
        <v>708.78879862439248</v>
      </c>
      <c r="Q16" s="49"/>
      <c r="R16" s="33"/>
      <c r="S16" s="39">
        <v>756.40730194468358</v>
      </c>
      <c r="T16" s="39"/>
      <c r="U16" s="39"/>
      <c r="V16" s="33">
        <v>727.02253635382647</v>
      </c>
      <c r="W16" s="33"/>
      <c r="X16" s="39">
        <v>789.69873663751207</v>
      </c>
      <c r="Y16" s="33"/>
      <c r="Z16" s="33"/>
      <c r="AA16" s="39">
        <v>716.81735985533453</v>
      </c>
      <c r="AB16" s="33">
        <v>797.80993351583879</v>
      </c>
      <c r="AC16" s="39"/>
      <c r="AD16" s="33">
        <v>754.97936479454506</v>
      </c>
      <c r="AE16" s="60"/>
      <c r="AF16" s="60"/>
      <c r="AG16" s="5"/>
    </row>
    <row r="17" spans="1:32" x14ac:dyDescent="0.2">
      <c r="A17" s="38" t="s">
        <v>21609</v>
      </c>
      <c r="B17" s="38">
        <v>16</v>
      </c>
      <c r="C17" s="51" t="s">
        <v>36729</v>
      </c>
      <c r="D17" s="38" t="s">
        <v>28</v>
      </c>
      <c r="E17" s="38" t="s">
        <v>29</v>
      </c>
      <c r="F17" s="51" t="s">
        <v>32762</v>
      </c>
      <c r="G17" s="5" t="s">
        <v>29801</v>
      </c>
      <c r="H17" s="5">
        <f>COUNT(J17:AI17)</f>
        <v>12</v>
      </c>
      <c r="I17" s="30">
        <f>SUM(J17:AJ17)</f>
        <v>7200.3982143240564</v>
      </c>
      <c r="J17" s="33">
        <v>527.59521330169514</v>
      </c>
      <c r="K17" s="39">
        <v>632.98937317110733</v>
      </c>
      <c r="L17" s="33">
        <v>780.11999351386407</v>
      </c>
      <c r="M17" s="39"/>
      <c r="N17" s="39"/>
      <c r="O17" s="33">
        <v>637.66294958379149</v>
      </c>
      <c r="P17" s="49">
        <v>499.26153884182099</v>
      </c>
      <c r="Q17" s="49"/>
      <c r="R17" s="33"/>
      <c r="S17" s="39"/>
      <c r="T17" s="39"/>
      <c r="U17" s="39">
        <v>644.19134396355344</v>
      </c>
      <c r="V17" s="33"/>
      <c r="W17" s="33">
        <v>417.12783218850166</v>
      </c>
      <c r="X17" s="39"/>
      <c r="Y17" s="33">
        <v>678.99864943083151</v>
      </c>
      <c r="Z17" s="33"/>
      <c r="AA17" s="39"/>
      <c r="AB17" s="33">
        <v>644.5497630331754</v>
      </c>
      <c r="AC17" s="39">
        <v>641.27771795952128</v>
      </c>
      <c r="AD17" s="33">
        <v>591.35628952916375</v>
      </c>
      <c r="AE17" s="60">
        <v>505.26754980703038</v>
      </c>
      <c r="AF17" s="60"/>
    </row>
    <row r="18" spans="1:32" x14ac:dyDescent="0.2">
      <c r="A18" s="38" t="s">
        <v>21714</v>
      </c>
      <c r="B18" s="38">
        <v>17</v>
      </c>
      <c r="C18" s="51" t="s">
        <v>36730</v>
      </c>
      <c r="D18" s="38" t="s">
        <v>100</v>
      </c>
      <c r="E18" s="38" t="s">
        <v>511</v>
      </c>
      <c r="F18" s="51" t="s">
        <v>32762</v>
      </c>
      <c r="H18" s="5">
        <f>COUNT(J18:AI18)</f>
        <v>11</v>
      </c>
      <c r="I18" s="30">
        <f>SUM(J18:AJ18)</f>
        <v>7175.6461078784378</v>
      </c>
      <c r="J18" s="33"/>
      <c r="K18" s="39">
        <v>712.79916753381895</v>
      </c>
      <c r="L18" s="33"/>
      <c r="M18" s="39">
        <v>534.02771647983047</v>
      </c>
      <c r="N18" s="39"/>
      <c r="O18" s="33">
        <v>661.9924995923692</v>
      </c>
      <c r="P18" s="49">
        <v>613.29183588264311</v>
      </c>
      <c r="Q18" s="49"/>
      <c r="R18" s="33"/>
      <c r="S18" s="39">
        <v>651.58128755847918</v>
      </c>
      <c r="T18" s="39"/>
      <c r="U18" s="39"/>
      <c r="V18" s="33"/>
      <c r="W18" s="33"/>
      <c r="X18" s="39">
        <v>685.73839662447256</v>
      </c>
      <c r="Y18" s="33"/>
      <c r="Z18" s="33"/>
      <c r="AA18" s="39">
        <v>597.34779987944546</v>
      </c>
      <c r="AB18" s="33">
        <v>712.29050279329613</v>
      </c>
      <c r="AC18" s="39">
        <v>714.19881821341676</v>
      </c>
      <c r="AD18" s="33">
        <v>696.72131147540983</v>
      </c>
      <c r="AE18" s="60">
        <v>595.65677184525714</v>
      </c>
      <c r="AF18" s="60"/>
    </row>
    <row r="19" spans="1:32" x14ac:dyDescent="0.2">
      <c r="A19" s="46" t="s">
        <v>21584</v>
      </c>
      <c r="B19" s="46">
        <v>18</v>
      </c>
      <c r="C19" s="46" t="s">
        <v>35720</v>
      </c>
      <c r="D19" s="46" t="s">
        <v>120</v>
      </c>
      <c r="E19" s="46" t="s">
        <v>121</v>
      </c>
      <c r="F19" s="46" t="s">
        <v>1014</v>
      </c>
      <c r="G19" s="3" t="s">
        <v>29801</v>
      </c>
      <c r="H19" s="3">
        <f>COUNT(J19:AI19)</f>
        <v>11</v>
      </c>
      <c r="I19" s="47">
        <f>SUM(J19:AJ19)</f>
        <v>7124.6476721791614</v>
      </c>
      <c r="J19" s="33">
        <v>610.40448728077104</v>
      </c>
      <c r="K19" s="39">
        <v>629.8850574712643</v>
      </c>
      <c r="L19" s="33"/>
      <c r="M19" s="39">
        <v>640.41494654387634</v>
      </c>
      <c r="N19" s="39"/>
      <c r="O19" s="33">
        <v>651.5808056491735</v>
      </c>
      <c r="P19" s="49">
        <v>602.74095239516271</v>
      </c>
      <c r="Q19" s="49"/>
      <c r="R19" s="33"/>
      <c r="S19" s="39">
        <v>658.01286088674362</v>
      </c>
      <c r="T19" s="39"/>
      <c r="U19" s="39"/>
      <c r="V19" s="33"/>
      <c r="W19" s="33"/>
      <c r="X19" s="39">
        <v>657.86917098445599</v>
      </c>
      <c r="Y19" s="33"/>
      <c r="Z19" s="33"/>
      <c r="AA19" s="39">
        <v>652.4565879351494</v>
      </c>
      <c r="AB19" s="33">
        <v>684.10462776659961</v>
      </c>
      <c r="AC19" s="39"/>
      <c r="AD19" s="33">
        <v>672.23198594024598</v>
      </c>
      <c r="AE19" s="60">
        <v>664.94618932571939</v>
      </c>
      <c r="AF19" s="60"/>
    </row>
    <row r="20" spans="1:32" x14ac:dyDescent="0.2">
      <c r="A20" s="38" t="s">
        <v>21551</v>
      </c>
      <c r="B20" s="38">
        <v>19</v>
      </c>
      <c r="C20" s="51" t="s">
        <v>36731</v>
      </c>
      <c r="D20" s="38" t="s">
        <v>68</v>
      </c>
      <c r="E20" s="38" t="s">
        <v>81</v>
      </c>
      <c r="F20" s="51" t="s">
        <v>32762</v>
      </c>
      <c r="H20" s="5">
        <f>COUNT(J20:AI20)</f>
        <v>10</v>
      </c>
      <c r="I20" s="30">
        <f>SUM(J20:AJ20)</f>
        <v>7122.7172686051344</v>
      </c>
      <c r="J20" s="33">
        <v>730.44834676561652</v>
      </c>
      <c r="K20" s="39">
        <v>739.6077019974806</v>
      </c>
      <c r="L20" s="33"/>
      <c r="M20" s="39">
        <v>730.67632850241546</v>
      </c>
      <c r="N20" s="39"/>
      <c r="O20" s="33">
        <v>735.37402644448468</v>
      </c>
      <c r="P20" s="49">
        <v>686.32398039365592</v>
      </c>
      <c r="Q20" s="49"/>
      <c r="R20" s="33"/>
      <c r="S20" s="39">
        <v>728.03231363190969</v>
      </c>
      <c r="T20" s="39"/>
      <c r="U20" s="39"/>
      <c r="V20" s="33"/>
      <c r="W20" s="33"/>
      <c r="X20" s="39">
        <v>732.60007212405344</v>
      </c>
      <c r="Y20" s="33"/>
      <c r="Z20" s="33"/>
      <c r="AA20" s="39">
        <v>675.35565209983815</v>
      </c>
      <c r="AB20" s="33">
        <v>719.32299012693932</v>
      </c>
      <c r="AC20" s="39"/>
      <c r="AD20" s="33">
        <v>644.97585651873987</v>
      </c>
      <c r="AE20" s="60"/>
      <c r="AF20" s="60"/>
    </row>
    <row r="21" spans="1:32" x14ac:dyDescent="0.2">
      <c r="A21" s="38" t="s">
        <v>21553</v>
      </c>
      <c r="B21" s="38">
        <v>20</v>
      </c>
      <c r="C21" s="51" t="s">
        <v>36732</v>
      </c>
      <c r="D21" s="38" t="s">
        <v>35</v>
      </c>
      <c r="E21" s="38" t="s">
        <v>36</v>
      </c>
      <c r="F21" s="51" t="s">
        <v>32762</v>
      </c>
      <c r="G21" s="5" t="s">
        <v>29801</v>
      </c>
      <c r="H21" s="5">
        <f>COUNT(J21:AI21)</f>
        <v>11</v>
      </c>
      <c r="I21" s="30">
        <f>SUM(J21:AJ21)</f>
        <v>7043.6456984620108</v>
      </c>
      <c r="J21" s="33">
        <v>720.2516895828478</v>
      </c>
      <c r="K21" s="39">
        <v>675.87567834237791</v>
      </c>
      <c r="L21" s="33"/>
      <c r="M21" s="39">
        <v>626.68324010772733</v>
      </c>
      <c r="N21" s="39"/>
      <c r="O21" s="33">
        <v>658.12935645971788</v>
      </c>
      <c r="P21" s="49">
        <v>608.41472690167257</v>
      </c>
      <c r="Q21" s="49"/>
      <c r="R21" s="33">
        <v>744.07582938388623</v>
      </c>
      <c r="S21" s="39">
        <v>514.41177777484199</v>
      </c>
      <c r="T21" s="39"/>
      <c r="U21" s="39"/>
      <c r="V21" s="33">
        <v>646.97376082704977</v>
      </c>
      <c r="W21" s="33"/>
      <c r="X21" s="39"/>
      <c r="Y21" s="33"/>
      <c r="Z21" s="33"/>
      <c r="AA21" s="39"/>
      <c r="AB21" s="33"/>
      <c r="AC21" s="39">
        <v>622.93466727300279</v>
      </c>
      <c r="AD21" s="33">
        <v>608.41587737690691</v>
      </c>
      <c r="AE21" s="60">
        <v>617.47909443198046</v>
      </c>
      <c r="AF21" s="60"/>
    </row>
    <row r="22" spans="1:32" x14ac:dyDescent="0.2">
      <c r="A22" s="38" t="s">
        <v>21529</v>
      </c>
      <c r="B22" s="38">
        <v>21</v>
      </c>
      <c r="C22" s="51" t="s">
        <v>36733</v>
      </c>
      <c r="D22" s="38" t="s">
        <v>39</v>
      </c>
      <c r="E22" s="51" t="s">
        <v>37717</v>
      </c>
      <c r="F22" s="51" t="s">
        <v>32762</v>
      </c>
      <c r="G22" s="5" t="s">
        <v>29801</v>
      </c>
      <c r="H22" s="5">
        <f>COUNT(J22:AI22)</f>
        <v>8</v>
      </c>
      <c r="I22" s="30">
        <f>SUM(J22:AJ22)</f>
        <v>6995.6284653823595</v>
      </c>
      <c r="J22" s="33">
        <v>855.12699905926627</v>
      </c>
      <c r="K22" s="39"/>
      <c r="L22" s="33"/>
      <c r="M22" s="39">
        <v>837.02268954067517</v>
      </c>
      <c r="N22" s="39"/>
      <c r="O22" s="33">
        <v>899.82269503546092</v>
      </c>
      <c r="P22" s="49">
        <v>861.48727900876486</v>
      </c>
      <c r="Q22" s="49"/>
      <c r="R22" s="33"/>
      <c r="S22" s="39">
        <v>898.0974785405474</v>
      </c>
      <c r="T22" s="39"/>
      <c r="U22" s="39"/>
      <c r="V22" s="33"/>
      <c r="W22" s="33"/>
      <c r="X22" s="39"/>
      <c r="Y22" s="33"/>
      <c r="Z22" s="33"/>
      <c r="AA22" s="39">
        <v>842.59751301944948</v>
      </c>
      <c r="AB22" s="33"/>
      <c r="AC22" s="39"/>
      <c r="AD22" s="33">
        <v>847.51737335079054</v>
      </c>
      <c r="AE22" s="60">
        <v>953.95643782740558</v>
      </c>
      <c r="AF22" s="60"/>
    </row>
    <row r="23" spans="1:32" x14ac:dyDescent="0.2">
      <c r="A23" s="46" t="s">
        <v>22133</v>
      </c>
      <c r="B23" s="46">
        <v>22</v>
      </c>
      <c r="C23" s="46" t="s">
        <v>35721</v>
      </c>
      <c r="D23" s="46" t="s">
        <v>1264</v>
      </c>
      <c r="E23" s="46" t="s">
        <v>1265</v>
      </c>
      <c r="F23" s="46" t="s">
        <v>1014</v>
      </c>
      <c r="G23" s="3"/>
      <c r="H23" s="3">
        <f>COUNT(J23:AI23)</f>
        <v>10</v>
      </c>
      <c r="I23" s="47">
        <f>SUM(J23:AJ23)</f>
        <v>6964.067705604717</v>
      </c>
      <c r="J23" s="33"/>
      <c r="K23" s="39"/>
      <c r="L23" s="33"/>
      <c r="M23" s="39">
        <v>664.39710081265105</v>
      </c>
      <c r="N23" s="39"/>
      <c r="O23" s="33">
        <v>678.24924824590721</v>
      </c>
      <c r="P23" s="49"/>
      <c r="Q23" s="49">
        <v>658.4728379540793</v>
      </c>
      <c r="R23" s="33"/>
      <c r="S23" s="39">
        <v>682.03299152920192</v>
      </c>
      <c r="T23" s="39"/>
      <c r="U23" s="39"/>
      <c r="V23" s="33"/>
      <c r="W23" s="33">
        <v>630.48063141043542</v>
      </c>
      <c r="X23" s="39">
        <v>704.52574995664986</v>
      </c>
      <c r="Y23" s="33"/>
      <c r="Z23" s="33"/>
      <c r="AA23" s="39">
        <v>681.80254557963542</v>
      </c>
      <c r="AB23" s="33">
        <v>724.5604688332445</v>
      </c>
      <c r="AC23" s="39"/>
      <c r="AD23" s="33">
        <v>732.69481932956023</v>
      </c>
      <c r="AE23" s="60"/>
      <c r="AF23" s="60">
        <v>806.85131195335282</v>
      </c>
    </row>
    <row r="24" spans="1:32" x14ac:dyDescent="0.2">
      <c r="A24" s="38" t="s">
        <v>21850</v>
      </c>
      <c r="B24" s="38">
        <v>23</v>
      </c>
      <c r="C24" s="51" t="s">
        <v>36734</v>
      </c>
      <c r="D24" s="38" t="s">
        <v>392</v>
      </c>
      <c r="E24" s="38" t="s">
        <v>715</v>
      </c>
      <c r="F24" s="51" t="s">
        <v>32762</v>
      </c>
      <c r="H24" s="5">
        <f>COUNT(J24:AI24)</f>
        <v>10</v>
      </c>
      <c r="I24" s="30">
        <f>SUM(J24:AJ24)</f>
        <v>6926.5466407987515</v>
      </c>
      <c r="J24" s="33"/>
      <c r="K24" s="39">
        <v>620.09656004828003</v>
      </c>
      <c r="L24" s="33"/>
      <c r="M24" s="39">
        <v>710.01056214059383</v>
      </c>
      <c r="N24" s="39"/>
      <c r="O24" s="33">
        <v>711.15782098441059</v>
      </c>
      <c r="P24" s="49">
        <v>626.87508872659589</v>
      </c>
      <c r="Q24" s="49"/>
      <c r="R24" s="33">
        <v>784.45899379738114</v>
      </c>
      <c r="S24" s="39">
        <v>742.73403125474124</v>
      </c>
      <c r="T24" s="39"/>
      <c r="U24" s="39"/>
      <c r="V24" s="33"/>
      <c r="W24" s="33"/>
      <c r="X24" s="39">
        <v>694.88626646143325</v>
      </c>
      <c r="Y24" s="33"/>
      <c r="Z24" s="33"/>
      <c r="AA24" s="39">
        <v>632.57001515997763</v>
      </c>
      <c r="AB24" s="33">
        <v>683.18821165438715</v>
      </c>
      <c r="AC24" s="39"/>
      <c r="AD24" s="33"/>
      <c r="AE24" s="60"/>
      <c r="AF24" s="60">
        <v>720.56909057095027</v>
      </c>
    </row>
    <row r="25" spans="1:32" x14ac:dyDescent="0.2">
      <c r="A25" s="38" t="s">
        <v>21539</v>
      </c>
      <c r="B25" s="38">
        <v>24</v>
      </c>
      <c r="C25" s="51" t="s">
        <v>36735</v>
      </c>
      <c r="D25" s="38" t="s">
        <v>66</v>
      </c>
      <c r="E25" s="38" t="s">
        <v>67</v>
      </c>
      <c r="F25" s="51" t="s">
        <v>32762</v>
      </c>
      <c r="H25" s="5">
        <f>COUNT(J25:AI25)</f>
        <v>9</v>
      </c>
      <c r="I25" s="30">
        <f>SUM(J25:AJ25)</f>
        <v>6850.5132653052096</v>
      </c>
      <c r="J25" s="33">
        <v>784.55563171121776</v>
      </c>
      <c r="K25" s="39"/>
      <c r="L25" s="33"/>
      <c r="M25" s="39"/>
      <c r="N25" s="39"/>
      <c r="O25" s="33">
        <v>748.11129537497698</v>
      </c>
      <c r="P25" s="49">
        <v>687.97206965555415</v>
      </c>
      <c r="Q25" s="49"/>
      <c r="R25" s="33"/>
      <c r="S25" s="39">
        <v>802.03193006206072</v>
      </c>
      <c r="T25" s="39"/>
      <c r="U25" s="39"/>
      <c r="V25" s="33"/>
      <c r="W25" s="33"/>
      <c r="X25" s="39">
        <v>738.45874227553622</v>
      </c>
      <c r="Y25" s="33"/>
      <c r="Z25" s="33"/>
      <c r="AA25" s="39">
        <v>758.44255237730795</v>
      </c>
      <c r="AB25" s="33">
        <v>761.47816349384107</v>
      </c>
      <c r="AC25" s="39"/>
      <c r="AD25" s="33">
        <v>790.73482428115017</v>
      </c>
      <c r="AE25" s="60">
        <v>778.7280560735644</v>
      </c>
      <c r="AF25" s="60"/>
    </row>
    <row r="26" spans="1:32" x14ac:dyDescent="0.2">
      <c r="A26" s="46" t="s">
        <v>21552</v>
      </c>
      <c r="B26" s="46">
        <v>25</v>
      </c>
      <c r="C26" s="46" t="s">
        <v>35722</v>
      </c>
      <c r="D26" s="46" t="s">
        <v>10</v>
      </c>
      <c r="E26" s="46" t="s">
        <v>11</v>
      </c>
      <c r="F26" s="46" t="s">
        <v>1014</v>
      </c>
      <c r="G26" s="3" t="s">
        <v>29801</v>
      </c>
      <c r="H26" s="3">
        <f>COUNT(J26:AI26)</f>
        <v>11</v>
      </c>
      <c r="I26" s="47">
        <f>SUM(J26:AJ26)</f>
        <v>6821.3169631352639</v>
      </c>
      <c r="J26" s="33">
        <v>724.35371598659378</v>
      </c>
      <c r="K26" s="39">
        <v>571.54776804338758</v>
      </c>
      <c r="L26" s="33"/>
      <c r="M26" s="39"/>
      <c r="N26" s="39"/>
      <c r="O26" s="33"/>
      <c r="P26" s="49">
        <v>528.06609323119562</v>
      </c>
      <c r="Q26" s="49"/>
      <c r="R26" s="33"/>
      <c r="S26" s="39">
        <v>647.98352297094812</v>
      </c>
      <c r="T26" s="39"/>
      <c r="U26" s="39"/>
      <c r="V26" s="33">
        <v>622.81573978566053</v>
      </c>
      <c r="W26" s="33"/>
      <c r="X26" s="39">
        <v>607.596829669508</v>
      </c>
      <c r="Y26" s="33">
        <v>721.58289976164235</v>
      </c>
      <c r="Z26" s="33"/>
      <c r="AA26" s="39">
        <v>515.17317564494113</v>
      </c>
      <c r="AB26" s="33">
        <v>617.80738946093277</v>
      </c>
      <c r="AC26" s="39"/>
      <c r="AD26" s="33">
        <v>594.06989057536191</v>
      </c>
      <c r="AE26" s="60">
        <v>670.31993800509247</v>
      </c>
      <c r="AF26" s="60"/>
    </row>
    <row r="27" spans="1:32" x14ac:dyDescent="0.2">
      <c r="A27" s="38" t="s">
        <v>21558</v>
      </c>
      <c r="B27" s="38">
        <v>26</v>
      </c>
      <c r="C27" s="51" t="s">
        <v>36736</v>
      </c>
      <c r="D27" s="38" t="s">
        <v>16</v>
      </c>
      <c r="E27" s="38" t="s">
        <v>17</v>
      </c>
      <c r="F27" s="51" t="s">
        <v>32762</v>
      </c>
      <c r="G27" s="5" t="s">
        <v>29801</v>
      </c>
      <c r="H27" s="5">
        <f>COUNT(J27:AI27)</f>
        <v>10</v>
      </c>
      <c r="I27" s="30">
        <f>SUM(J27:AJ27)</f>
        <v>6765.6774902922025</v>
      </c>
      <c r="J27" s="33">
        <v>686.95265614581012</v>
      </c>
      <c r="K27" s="39">
        <v>711.93486921877707</v>
      </c>
      <c r="L27" s="33">
        <v>842.99982477659023</v>
      </c>
      <c r="M27" s="39"/>
      <c r="N27" s="39">
        <v>576.15317667536988</v>
      </c>
      <c r="O27" s="33"/>
      <c r="P27" s="49">
        <v>561.1179019891099</v>
      </c>
      <c r="Q27" s="49"/>
      <c r="R27" s="33">
        <v>793.75871687587176</v>
      </c>
      <c r="S27" s="39"/>
      <c r="T27" s="39"/>
      <c r="U27" s="39">
        <v>684.41432720232331</v>
      </c>
      <c r="V27" s="33">
        <v>555.79958395631536</v>
      </c>
      <c r="W27" s="33"/>
      <c r="X27" s="39"/>
      <c r="Y27" s="33"/>
      <c r="Z27" s="33">
        <v>714.94680851063833</v>
      </c>
      <c r="AA27" s="39"/>
      <c r="AB27" s="33">
        <v>637.59962494139711</v>
      </c>
      <c r="AC27" s="39"/>
      <c r="AD27" s="33"/>
      <c r="AE27" s="60"/>
      <c r="AF27" s="60"/>
    </row>
    <row r="28" spans="1:32" x14ac:dyDescent="0.2">
      <c r="A28" s="38" t="s">
        <v>21763</v>
      </c>
      <c r="B28" s="38">
        <v>27</v>
      </c>
      <c r="C28" s="51" t="s">
        <v>36737</v>
      </c>
      <c r="D28" s="38" t="s">
        <v>186</v>
      </c>
      <c r="E28" s="38" t="s">
        <v>187</v>
      </c>
      <c r="F28" s="51" t="s">
        <v>32762</v>
      </c>
      <c r="H28" s="5">
        <f>COUNT(J28:AI28)</f>
        <v>10</v>
      </c>
      <c r="I28" s="30">
        <f>SUM(J28:AJ28)</f>
        <v>6671.8937765768342</v>
      </c>
      <c r="J28" s="33"/>
      <c r="K28" s="39">
        <v>669.92665036674816</v>
      </c>
      <c r="L28" s="33"/>
      <c r="M28" s="39">
        <v>649.42035208243885</v>
      </c>
      <c r="N28" s="39"/>
      <c r="O28" s="33">
        <v>674.97921862011628</v>
      </c>
      <c r="P28" s="49">
        <v>601.56063855134619</v>
      </c>
      <c r="Q28" s="49"/>
      <c r="R28" s="33"/>
      <c r="S28" s="39">
        <v>675.79146488745982</v>
      </c>
      <c r="T28" s="39"/>
      <c r="U28" s="39"/>
      <c r="V28" s="33">
        <v>702.23321903041005</v>
      </c>
      <c r="W28" s="33"/>
      <c r="X28" s="39">
        <v>697.99003607627549</v>
      </c>
      <c r="Y28" s="33"/>
      <c r="Z28" s="33"/>
      <c r="AA28" s="39">
        <v>661.54873164218964</v>
      </c>
      <c r="AB28" s="33">
        <v>698.03250641574004</v>
      </c>
      <c r="AC28" s="39"/>
      <c r="AD28" s="33">
        <v>640.41095890410963</v>
      </c>
      <c r="AE28" s="60"/>
      <c r="AF28" s="60"/>
    </row>
    <row r="29" spans="1:32" x14ac:dyDescent="0.2">
      <c r="A29" s="38" t="s">
        <v>21689</v>
      </c>
      <c r="B29" s="38">
        <v>28</v>
      </c>
      <c r="C29" s="51" t="s">
        <v>36738</v>
      </c>
      <c r="D29" s="38" t="s">
        <v>140</v>
      </c>
      <c r="E29" s="38" t="s">
        <v>464</v>
      </c>
      <c r="F29" s="51" t="s">
        <v>32762</v>
      </c>
      <c r="H29" s="5">
        <f>COUNT(J29:AI29)</f>
        <v>9</v>
      </c>
      <c r="I29" s="30">
        <f>SUM(J29:AJ29)</f>
        <v>6648.1512568200023</v>
      </c>
      <c r="J29" s="33"/>
      <c r="K29" s="39">
        <v>740.9410492157923</v>
      </c>
      <c r="L29" s="33"/>
      <c r="M29" s="39">
        <v>702.67131242741004</v>
      </c>
      <c r="N29" s="39"/>
      <c r="O29" s="33">
        <v>722.80576820366753</v>
      </c>
      <c r="P29" s="49">
        <v>677.41015880468865</v>
      </c>
      <c r="Q29" s="49"/>
      <c r="R29" s="33">
        <v>847.70061441072426</v>
      </c>
      <c r="S29" s="39"/>
      <c r="T29" s="39">
        <v>781.67846730528947</v>
      </c>
      <c r="U29" s="39"/>
      <c r="V29" s="33"/>
      <c r="W29" s="33"/>
      <c r="X29" s="39">
        <v>742.23602484472053</v>
      </c>
      <c r="Y29" s="33"/>
      <c r="Z29" s="33"/>
      <c r="AA29" s="39">
        <v>679.52344218736607</v>
      </c>
      <c r="AB29" s="33">
        <v>753.18441942034326</v>
      </c>
      <c r="AC29" s="39"/>
      <c r="AD29" s="33"/>
      <c r="AE29" s="60"/>
      <c r="AF29" s="60"/>
    </row>
    <row r="30" spans="1:32" x14ac:dyDescent="0.2">
      <c r="A30" s="38" t="s">
        <v>21694</v>
      </c>
      <c r="B30" s="38">
        <v>29</v>
      </c>
      <c r="C30" s="51" t="s">
        <v>36739</v>
      </c>
      <c r="D30" s="38" t="s">
        <v>472</v>
      </c>
      <c r="E30" s="38" t="s">
        <v>473</v>
      </c>
      <c r="F30" s="51" t="s">
        <v>32762</v>
      </c>
      <c r="H30" s="5">
        <f>COUNT(J30:AI30)</f>
        <v>9</v>
      </c>
      <c r="I30" s="30">
        <f>SUM(J30:AJ30)</f>
        <v>6622.9505605200939</v>
      </c>
      <c r="J30" s="33"/>
      <c r="K30" s="39">
        <v>736.16335303600215</v>
      </c>
      <c r="L30" s="33"/>
      <c r="M30" s="39">
        <v>599.90084283589488</v>
      </c>
      <c r="N30" s="39"/>
      <c r="O30" s="33">
        <v>754.92748233544069</v>
      </c>
      <c r="P30" s="49">
        <v>688.85781521776198</v>
      </c>
      <c r="Q30" s="49"/>
      <c r="R30" s="33">
        <v>884.07766990291259</v>
      </c>
      <c r="S30" s="39">
        <v>604.05136800125786</v>
      </c>
      <c r="T30" s="39"/>
      <c r="U30" s="39"/>
      <c r="V30" s="33"/>
      <c r="W30" s="33"/>
      <c r="X30" s="39">
        <v>784.96908809891806</v>
      </c>
      <c r="Y30" s="33"/>
      <c r="Z30" s="33"/>
      <c r="AA30" s="39"/>
      <c r="AB30" s="33">
        <v>776.84691546077693</v>
      </c>
      <c r="AC30" s="39">
        <v>793.15602563112793</v>
      </c>
      <c r="AD30" s="33"/>
      <c r="AE30" s="60"/>
      <c r="AF30" s="60"/>
    </row>
    <row r="31" spans="1:32" x14ac:dyDescent="0.2">
      <c r="A31" s="38" t="s">
        <v>21652</v>
      </c>
      <c r="B31" s="38">
        <v>30</v>
      </c>
      <c r="C31" s="51" t="s">
        <v>36740</v>
      </c>
      <c r="D31" s="38" t="s">
        <v>394</v>
      </c>
      <c r="E31" s="38" t="s">
        <v>395</v>
      </c>
      <c r="F31" s="51" t="s">
        <v>32762</v>
      </c>
      <c r="G31" s="5" t="s">
        <v>29801</v>
      </c>
      <c r="H31" s="5">
        <f>COUNT(J31:AI31)</f>
        <v>8</v>
      </c>
      <c r="I31" s="30">
        <f>SUM(J31:AJ31)</f>
        <v>6587.4319308682007</v>
      </c>
      <c r="J31" s="33"/>
      <c r="K31" s="39">
        <v>812.0924718435092</v>
      </c>
      <c r="L31" s="33">
        <v>989.71405060687096</v>
      </c>
      <c r="M31" s="39"/>
      <c r="N31" s="39"/>
      <c r="O31" s="33">
        <v>790.3445590811757</v>
      </c>
      <c r="P31" s="49">
        <v>659.62884039157086</v>
      </c>
      <c r="Q31" s="49"/>
      <c r="R31" s="33">
        <v>917.94354838709683</v>
      </c>
      <c r="S31" s="39"/>
      <c r="T31" s="39"/>
      <c r="U31" s="39">
        <v>825.93457943925227</v>
      </c>
      <c r="V31" s="33"/>
      <c r="W31" s="33"/>
      <c r="X31" s="39">
        <v>829.01448683942044</v>
      </c>
      <c r="Y31" s="33"/>
      <c r="Z31" s="33"/>
      <c r="AA31" s="39"/>
      <c r="AB31" s="33">
        <v>762.7593942793045</v>
      </c>
      <c r="AC31" s="39"/>
      <c r="AD31" s="33"/>
      <c r="AE31" s="60"/>
      <c r="AF31" s="60"/>
    </row>
    <row r="32" spans="1:32" x14ac:dyDescent="0.2">
      <c r="A32" s="38" t="s">
        <v>21656</v>
      </c>
      <c r="B32" s="38">
        <v>31</v>
      </c>
      <c r="C32" s="51" t="s">
        <v>36741</v>
      </c>
      <c r="D32" s="38" t="s">
        <v>404</v>
      </c>
      <c r="E32" s="38" t="s">
        <v>405</v>
      </c>
      <c r="F32" s="51" t="s">
        <v>32762</v>
      </c>
      <c r="H32" s="5">
        <f>COUNT(J32:AI32)</f>
        <v>8</v>
      </c>
      <c r="I32" s="30">
        <f>SUM(J32:AJ32)</f>
        <v>6355.1189158824782</v>
      </c>
      <c r="J32" s="33"/>
      <c r="K32" s="39">
        <v>794.81725004834652</v>
      </c>
      <c r="L32" s="33"/>
      <c r="M32" s="39">
        <v>803.13288198592863</v>
      </c>
      <c r="N32" s="39"/>
      <c r="O32" s="33">
        <v>806.1953931691819</v>
      </c>
      <c r="P32" s="49">
        <v>752.55456095084617</v>
      </c>
      <c r="Q32" s="49"/>
      <c r="R32" s="33"/>
      <c r="S32" s="39">
        <v>762.19556680136725</v>
      </c>
      <c r="T32" s="39"/>
      <c r="U32" s="39"/>
      <c r="V32" s="33"/>
      <c r="W32" s="33"/>
      <c r="X32" s="39">
        <v>815.53592934564438</v>
      </c>
      <c r="Y32" s="33"/>
      <c r="Z32" s="33"/>
      <c r="AA32" s="39">
        <v>799.5965708522441</v>
      </c>
      <c r="AB32" s="33">
        <v>821.09076272891934</v>
      </c>
      <c r="AC32" s="39"/>
      <c r="AD32" s="33"/>
      <c r="AE32" s="60"/>
      <c r="AF32" s="60"/>
    </row>
    <row r="33" spans="1:32" x14ac:dyDescent="0.2">
      <c r="A33" s="38" t="s">
        <v>21673</v>
      </c>
      <c r="B33" s="38">
        <v>32</v>
      </c>
      <c r="C33" s="51" t="s">
        <v>36742</v>
      </c>
      <c r="D33" s="38" t="s">
        <v>432</v>
      </c>
      <c r="E33" s="38" t="s">
        <v>433</v>
      </c>
      <c r="F33" s="51" t="s">
        <v>32762</v>
      </c>
      <c r="G33" s="5" t="s">
        <v>29801</v>
      </c>
      <c r="H33" s="5">
        <f>COUNT(J33:AI33)</f>
        <v>8</v>
      </c>
      <c r="I33" s="30">
        <f>SUM(J33:AJ33)</f>
        <v>6248.7063232997198</v>
      </c>
      <c r="J33" s="33"/>
      <c r="K33" s="39">
        <v>762.240356083086</v>
      </c>
      <c r="L33" s="33"/>
      <c r="M33" s="39"/>
      <c r="N33" s="39"/>
      <c r="O33" s="33">
        <v>768.06659099508136</v>
      </c>
      <c r="P33" s="49">
        <v>731.63266230179204</v>
      </c>
      <c r="Q33" s="49"/>
      <c r="R33" s="33">
        <v>856.47103085026333</v>
      </c>
      <c r="S33" s="39"/>
      <c r="T33" s="39"/>
      <c r="U33" s="39"/>
      <c r="V33" s="33"/>
      <c r="W33" s="33"/>
      <c r="X33" s="39">
        <v>776.41888018345117</v>
      </c>
      <c r="Y33" s="33"/>
      <c r="Z33" s="33"/>
      <c r="AA33" s="39">
        <v>788.77723609591089</v>
      </c>
      <c r="AB33" s="33">
        <v>775.81289218482596</v>
      </c>
      <c r="AC33" s="39">
        <v>789.28667460530858</v>
      </c>
      <c r="AD33" s="33"/>
      <c r="AE33" s="60"/>
      <c r="AF33" s="60"/>
    </row>
    <row r="34" spans="1:32" x14ac:dyDescent="0.2">
      <c r="A34" s="38" t="s">
        <v>22181</v>
      </c>
      <c r="B34" s="38">
        <v>33</v>
      </c>
      <c r="C34" s="51" t="s">
        <v>36743</v>
      </c>
      <c r="D34" s="38" t="s">
        <v>133</v>
      </c>
      <c r="E34" s="38" t="s">
        <v>1305</v>
      </c>
      <c r="F34" s="51" t="s">
        <v>32762</v>
      </c>
      <c r="H34" s="5">
        <f>COUNT(J34:AI34)</f>
        <v>10</v>
      </c>
      <c r="I34" s="30">
        <f>SUM(J34:AJ34)</f>
        <v>6185.0465690607871</v>
      </c>
      <c r="J34" s="33"/>
      <c r="K34" s="39"/>
      <c r="L34" s="33"/>
      <c r="M34" s="39">
        <v>617.47295366401306</v>
      </c>
      <c r="N34" s="39"/>
      <c r="O34" s="33">
        <v>650.32836777190448</v>
      </c>
      <c r="P34" s="49">
        <v>575.45389146491732</v>
      </c>
      <c r="Q34" s="49"/>
      <c r="R34" s="33"/>
      <c r="S34" s="39">
        <v>606.4189141360514</v>
      </c>
      <c r="T34" s="39"/>
      <c r="U34" s="39"/>
      <c r="V34" s="33"/>
      <c r="W34" s="33"/>
      <c r="X34" s="39">
        <v>632.27513227513236</v>
      </c>
      <c r="Y34" s="33"/>
      <c r="Z34" s="33"/>
      <c r="AA34" s="39">
        <v>591.86263531168345</v>
      </c>
      <c r="AB34" s="33">
        <v>659.98058880621159</v>
      </c>
      <c r="AC34" s="39">
        <v>634.46604190146832</v>
      </c>
      <c r="AD34" s="33">
        <v>584.00999375390381</v>
      </c>
      <c r="AE34" s="60"/>
      <c r="AF34" s="60">
        <v>632.7780499755022</v>
      </c>
    </row>
    <row r="35" spans="1:32" x14ac:dyDescent="0.2">
      <c r="A35" s="46" t="s">
        <v>22000</v>
      </c>
      <c r="B35" s="46">
        <v>34</v>
      </c>
      <c r="C35" s="46" t="s">
        <v>35723</v>
      </c>
      <c r="D35" s="46" t="s">
        <v>142</v>
      </c>
      <c r="E35" s="46" t="s">
        <v>887</v>
      </c>
      <c r="F35" s="46" t="s">
        <v>1014</v>
      </c>
      <c r="G35" s="3"/>
      <c r="H35" s="3">
        <f>COUNT(J35:AI35)</f>
        <v>10</v>
      </c>
      <c r="I35" s="47">
        <f>SUM(J35:AJ35)</f>
        <v>6175.7370148123946</v>
      </c>
      <c r="J35" s="33"/>
      <c r="K35" s="39">
        <v>492.39247633880433</v>
      </c>
      <c r="L35" s="33"/>
      <c r="M35" s="39">
        <v>577.67592857824877</v>
      </c>
      <c r="N35" s="39"/>
      <c r="O35" s="33">
        <v>603.80725758477092</v>
      </c>
      <c r="P35" s="49"/>
      <c r="Q35" s="49"/>
      <c r="R35" s="33">
        <v>707.20720720720715</v>
      </c>
      <c r="S35" s="39">
        <v>646.08984598305517</v>
      </c>
      <c r="T35" s="39"/>
      <c r="U35" s="39"/>
      <c r="V35" s="33"/>
      <c r="W35" s="33"/>
      <c r="X35" s="39">
        <v>614.39588688946014</v>
      </c>
      <c r="Y35" s="33"/>
      <c r="Z35" s="33"/>
      <c r="AA35" s="39">
        <v>635.46008336005139</v>
      </c>
      <c r="AB35" s="33">
        <v>640.7035175879397</v>
      </c>
      <c r="AC35" s="39"/>
      <c r="AD35" s="33">
        <v>613.38289962825274</v>
      </c>
      <c r="AE35" s="60"/>
      <c r="AF35" s="60">
        <v>644.62191165460445</v>
      </c>
    </row>
    <row r="36" spans="1:32" x14ac:dyDescent="0.2">
      <c r="A36" s="46" t="s">
        <v>22254</v>
      </c>
      <c r="B36" s="46">
        <v>35</v>
      </c>
      <c r="C36" s="46" t="s">
        <v>35724</v>
      </c>
      <c r="D36" s="46" t="s">
        <v>1465</v>
      </c>
      <c r="E36" s="46" t="s">
        <v>1466</v>
      </c>
      <c r="F36" s="46" t="s">
        <v>1014</v>
      </c>
      <c r="G36" s="3"/>
      <c r="H36" s="3">
        <f>COUNT(J36:AI36)</f>
        <v>11</v>
      </c>
      <c r="I36" s="47">
        <f>SUM(J36:AJ36)</f>
        <v>6148.9827599997589</v>
      </c>
      <c r="J36" s="33"/>
      <c r="K36" s="39"/>
      <c r="L36" s="33"/>
      <c r="M36" s="39">
        <v>483.61310951239005</v>
      </c>
      <c r="N36" s="39"/>
      <c r="O36" s="33">
        <v>553.43511450381675</v>
      </c>
      <c r="P36" s="49"/>
      <c r="Q36" s="49">
        <v>582.70021811368258</v>
      </c>
      <c r="R36" s="33">
        <v>628.52015461071232</v>
      </c>
      <c r="S36" s="39">
        <v>557.58784393309622</v>
      </c>
      <c r="T36" s="39"/>
      <c r="U36" s="39"/>
      <c r="V36" s="33"/>
      <c r="W36" s="33">
        <v>505.50012275560584</v>
      </c>
      <c r="X36" s="39">
        <v>608.78034162421341</v>
      </c>
      <c r="Y36" s="33"/>
      <c r="Z36" s="33"/>
      <c r="AA36" s="39">
        <v>544.43071006729849</v>
      </c>
      <c r="AB36" s="33">
        <v>539.89678443826915</v>
      </c>
      <c r="AC36" s="39"/>
      <c r="AD36" s="33">
        <v>561.71150123489758</v>
      </c>
      <c r="AE36" s="60"/>
      <c r="AF36" s="60">
        <v>582.80685920577616</v>
      </c>
    </row>
    <row r="37" spans="1:32" x14ac:dyDescent="0.2">
      <c r="A37" s="46" t="s">
        <v>21590</v>
      </c>
      <c r="B37" s="46">
        <v>36</v>
      </c>
      <c r="C37" s="46" t="s">
        <v>35725</v>
      </c>
      <c r="D37" s="46" t="s">
        <v>20</v>
      </c>
      <c r="E37" s="46" t="s">
        <v>21</v>
      </c>
      <c r="F37" s="46" t="s">
        <v>1014</v>
      </c>
      <c r="G37" s="3" t="s">
        <v>29801</v>
      </c>
      <c r="H37" s="3">
        <f>COUNT(J37:AI37)</f>
        <v>11</v>
      </c>
      <c r="I37" s="47">
        <f>SUM(J37:AJ37)</f>
        <v>6088.3409953797254</v>
      </c>
      <c r="J37" s="33">
        <v>596.18055555555566</v>
      </c>
      <c r="K37" s="39">
        <v>518.41574167507565</v>
      </c>
      <c r="L37" s="33"/>
      <c r="M37" s="39">
        <v>537.39562977438266</v>
      </c>
      <c r="N37" s="39"/>
      <c r="O37" s="33">
        <v>542.49064671298777</v>
      </c>
      <c r="P37" s="49">
        <v>457.8695622605581</v>
      </c>
      <c r="Q37" s="49"/>
      <c r="R37" s="33"/>
      <c r="S37" s="39">
        <v>546.74279179063797</v>
      </c>
      <c r="T37" s="39"/>
      <c r="U37" s="39"/>
      <c r="V37" s="33">
        <v>588.26040738536483</v>
      </c>
      <c r="W37" s="33"/>
      <c r="X37" s="39"/>
      <c r="Y37" s="33"/>
      <c r="Z37" s="33">
        <v>653.74513618677042</v>
      </c>
      <c r="AA37" s="39"/>
      <c r="AB37" s="33">
        <v>548.23972050524048</v>
      </c>
      <c r="AC37" s="39"/>
      <c r="AD37" s="33">
        <v>537.39063797177346</v>
      </c>
      <c r="AE37" s="60">
        <v>561.61016556137838</v>
      </c>
      <c r="AF37" s="60"/>
    </row>
    <row r="38" spans="1:32" x14ac:dyDescent="0.2">
      <c r="A38" s="46" t="s">
        <v>21727</v>
      </c>
      <c r="B38" s="46">
        <v>37</v>
      </c>
      <c r="C38" s="46" t="s">
        <v>35726</v>
      </c>
      <c r="D38" s="46" t="s">
        <v>533</v>
      </c>
      <c r="E38" s="46" t="s">
        <v>534</v>
      </c>
      <c r="F38" s="46" t="s">
        <v>1014</v>
      </c>
      <c r="G38" s="3"/>
      <c r="H38" s="3">
        <f>COUNT(J38:AI38)</f>
        <v>9</v>
      </c>
      <c r="I38" s="47">
        <f>SUM(J38:AJ38)</f>
        <v>6005.1277012844066</v>
      </c>
      <c r="J38" s="33"/>
      <c r="K38" s="39">
        <v>703.16509837467925</v>
      </c>
      <c r="L38" s="33"/>
      <c r="M38" s="39">
        <v>662.72318983459309</v>
      </c>
      <c r="N38" s="39"/>
      <c r="O38" s="33">
        <v>689.42095432161659</v>
      </c>
      <c r="P38" s="49"/>
      <c r="Q38" s="49">
        <v>694.24629820185919</v>
      </c>
      <c r="R38" s="33"/>
      <c r="S38" s="39">
        <v>651.03462531357172</v>
      </c>
      <c r="T38" s="39"/>
      <c r="U38" s="39"/>
      <c r="V38" s="33"/>
      <c r="W38" s="33"/>
      <c r="X38" s="39">
        <v>681.36843870534972</v>
      </c>
      <c r="Y38" s="33"/>
      <c r="Z38" s="33"/>
      <c r="AA38" s="39">
        <v>609.75234579295488</v>
      </c>
      <c r="AB38" s="33">
        <v>669.18156470395274</v>
      </c>
      <c r="AC38" s="39"/>
      <c r="AD38" s="33">
        <v>644.23518603582909</v>
      </c>
      <c r="AE38" s="60"/>
      <c r="AF38" s="60"/>
    </row>
    <row r="39" spans="1:32" x14ac:dyDescent="0.2">
      <c r="A39" s="38" t="s">
        <v>21884</v>
      </c>
      <c r="B39" s="38">
        <v>38</v>
      </c>
      <c r="C39" s="51" t="s">
        <v>36744</v>
      </c>
      <c r="D39" s="38" t="s">
        <v>4</v>
      </c>
      <c r="E39" s="38" t="s">
        <v>772</v>
      </c>
      <c r="F39" s="51" t="s">
        <v>32762</v>
      </c>
      <c r="H39" s="5">
        <f>COUNT(J39:AI39)</f>
        <v>10</v>
      </c>
      <c r="I39" s="30">
        <f>SUM(J39:AJ39)</f>
        <v>5977.6308027071836</v>
      </c>
      <c r="J39" s="33"/>
      <c r="K39" s="39">
        <v>593.33044608055445</v>
      </c>
      <c r="L39" s="33"/>
      <c r="M39" s="39"/>
      <c r="N39" s="39">
        <v>648.65621500559917</v>
      </c>
      <c r="O39" s="33">
        <v>590.373709466337</v>
      </c>
      <c r="P39" s="49"/>
      <c r="Q39" s="49">
        <v>562.49381773990706</v>
      </c>
      <c r="R39" s="33">
        <v>682.81343731253753</v>
      </c>
      <c r="S39" s="39"/>
      <c r="T39" s="39">
        <v>610.53333550202501</v>
      </c>
      <c r="U39" s="39"/>
      <c r="V39" s="33"/>
      <c r="W39" s="33">
        <v>547.31779127621644</v>
      </c>
      <c r="X39" s="39">
        <v>558.56475116854551</v>
      </c>
      <c r="Y39" s="33"/>
      <c r="Z39" s="33"/>
      <c r="AA39" s="39"/>
      <c r="AB39" s="33">
        <v>581.77670041351769</v>
      </c>
      <c r="AC39" s="39"/>
      <c r="AD39" s="33"/>
      <c r="AE39" s="60"/>
      <c r="AF39" s="60">
        <v>601.7705987419431</v>
      </c>
    </row>
    <row r="40" spans="1:32" x14ac:dyDescent="0.2">
      <c r="A40" s="38" t="s">
        <v>22069</v>
      </c>
      <c r="B40" s="38">
        <v>39</v>
      </c>
      <c r="C40" s="51" t="s">
        <v>36745</v>
      </c>
      <c r="D40" s="38" t="s">
        <v>39</v>
      </c>
      <c r="E40" s="38" t="s">
        <v>1145</v>
      </c>
      <c r="F40" s="51" t="s">
        <v>32762</v>
      </c>
      <c r="H40" s="5">
        <f>COUNT(J40:AI40)</f>
        <v>7</v>
      </c>
      <c r="I40" s="30">
        <f>SUM(J40:AJ40)</f>
        <v>5953.3575046985243</v>
      </c>
      <c r="J40" s="33"/>
      <c r="K40" s="39"/>
      <c r="L40" s="33"/>
      <c r="M40" s="39">
        <v>765.53207642667337</v>
      </c>
      <c r="N40" s="39"/>
      <c r="O40" s="33">
        <v>819.20903954802259</v>
      </c>
      <c r="P40" s="49">
        <v>796.74957101437838</v>
      </c>
      <c r="Q40" s="49"/>
      <c r="R40" s="33"/>
      <c r="S40" s="39">
        <v>904.92885218091226</v>
      </c>
      <c r="T40" s="39"/>
      <c r="U40" s="39"/>
      <c r="V40" s="33"/>
      <c r="W40" s="33"/>
      <c r="X40" s="39"/>
      <c r="Y40" s="33"/>
      <c r="Z40" s="33"/>
      <c r="AA40" s="39">
        <v>875.34503698796505</v>
      </c>
      <c r="AB40" s="33">
        <v>875.72440437862201</v>
      </c>
      <c r="AC40" s="39"/>
      <c r="AD40" s="33">
        <v>915.8685241619504</v>
      </c>
      <c r="AE40" s="60"/>
      <c r="AF40" s="60"/>
    </row>
    <row r="41" spans="1:32" x14ac:dyDescent="0.2">
      <c r="A41" s="38" t="s">
        <v>21761</v>
      </c>
      <c r="B41" s="38">
        <v>40</v>
      </c>
      <c r="C41" s="51" t="s">
        <v>36746</v>
      </c>
      <c r="D41" s="38" t="s">
        <v>443</v>
      </c>
      <c r="E41" s="38" t="s">
        <v>107</v>
      </c>
      <c r="F41" s="51" t="s">
        <v>32762</v>
      </c>
      <c r="H41" s="5">
        <f>COUNT(J41:AI41)</f>
        <v>8</v>
      </c>
      <c r="I41" s="30">
        <f>SUM(J41:AJ41)</f>
        <v>5916.7724883349201</v>
      </c>
      <c r="J41" s="33"/>
      <c r="K41" s="39">
        <v>670.69190600522188</v>
      </c>
      <c r="L41" s="33"/>
      <c r="M41" s="39"/>
      <c r="N41" s="39"/>
      <c r="O41" s="33">
        <v>707.19386866399577</v>
      </c>
      <c r="P41" s="49">
        <v>696.26667585921609</v>
      </c>
      <c r="Q41" s="49"/>
      <c r="R41" s="33">
        <v>812.16553692472348</v>
      </c>
      <c r="S41" s="39"/>
      <c r="T41" s="39"/>
      <c r="U41" s="39">
        <v>727.24155666038064</v>
      </c>
      <c r="V41" s="33"/>
      <c r="W41" s="33"/>
      <c r="X41" s="39">
        <v>753.24434556915082</v>
      </c>
      <c r="Y41" s="33"/>
      <c r="Z41" s="33"/>
      <c r="AA41" s="39"/>
      <c r="AB41" s="33">
        <v>772.4346838318819</v>
      </c>
      <c r="AC41" s="39">
        <v>777.53391482035067</v>
      </c>
      <c r="AD41" s="33"/>
      <c r="AE41" s="60"/>
      <c r="AF41" s="60"/>
    </row>
    <row r="42" spans="1:32" x14ac:dyDescent="0.2">
      <c r="A42" s="38" t="s">
        <v>21734</v>
      </c>
      <c r="B42" s="38">
        <v>41</v>
      </c>
      <c r="C42" s="51" t="s">
        <v>36747</v>
      </c>
      <c r="D42" s="38" t="s">
        <v>55</v>
      </c>
      <c r="E42" s="38" t="s">
        <v>183</v>
      </c>
      <c r="F42" s="51" t="s">
        <v>32762</v>
      </c>
      <c r="H42" s="5">
        <f>COUNT(J42:AI42)</f>
        <v>9</v>
      </c>
      <c r="I42" s="30">
        <f>SUM(J42:AJ42)</f>
        <v>5891.9737685828395</v>
      </c>
      <c r="J42" s="33"/>
      <c r="K42" s="39">
        <v>696.13821138211381</v>
      </c>
      <c r="L42" s="33"/>
      <c r="M42" s="39">
        <v>686.5637766681798</v>
      </c>
      <c r="N42" s="39"/>
      <c r="O42" s="33"/>
      <c r="P42" s="49">
        <v>604.65359946713363</v>
      </c>
      <c r="Q42" s="49"/>
      <c r="R42" s="33"/>
      <c r="S42" s="39">
        <v>702.51826023635181</v>
      </c>
      <c r="T42" s="39"/>
      <c r="U42" s="39"/>
      <c r="V42" s="33">
        <v>720.58056955418942</v>
      </c>
      <c r="W42" s="33"/>
      <c r="X42" s="39">
        <v>630.0201581640564</v>
      </c>
      <c r="Y42" s="33"/>
      <c r="Z42" s="33"/>
      <c r="AA42" s="39">
        <v>628.65752121164064</v>
      </c>
      <c r="AB42" s="33">
        <v>669.95073891625611</v>
      </c>
      <c r="AC42" s="39"/>
      <c r="AD42" s="33">
        <v>552.89093298291721</v>
      </c>
      <c r="AE42" s="60"/>
      <c r="AF42" s="60"/>
    </row>
    <row r="43" spans="1:32" x14ac:dyDescent="0.2">
      <c r="A43" s="38" t="s">
        <v>21768</v>
      </c>
      <c r="B43" s="38">
        <v>42</v>
      </c>
      <c r="C43" s="51" t="s">
        <v>36748</v>
      </c>
      <c r="D43" s="38" t="s">
        <v>46</v>
      </c>
      <c r="E43" s="38" t="s">
        <v>194</v>
      </c>
      <c r="F43" s="51" t="s">
        <v>32762</v>
      </c>
      <c r="G43" s="5" t="s">
        <v>29801</v>
      </c>
      <c r="H43" s="5">
        <f>COUNT(J43:AI43)</f>
        <v>9</v>
      </c>
      <c r="I43" s="30">
        <f>SUM(J43:AJ43)</f>
        <v>5869.8057192730303</v>
      </c>
      <c r="J43" s="33"/>
      <c r="K43" s="39">
        <v>666.99123661148974</v>
      </c>
      <c r="L43" s="33">
        <v>787.91352767769411</v>
      </c>
      <c r="M43" s="39"/>
      <c r="N43" s="39"/>
      <c r="O43" s="33">
        <v>668.42278564372737</v>
      </c>
      <c r="P43" s="49">
        <v>585.86532465083894</v>
      </c>
      <c r="Q43" s="49"/>
      <c r="R43" s="33"/>
      <c r="S43" s="39">
        <v>601.80198912849539</v>
      </c>
      <c r="T43" s="39"/>
      <c r="U43" s="39"/>
      <c r="V43" s="33">
        <v>623.88852140099118</v>
      </c>
      <c r="W43" s="33"/>
      <c r="X43" s="39">
        <v>677.16666666666674</v>
      </c>
      <c r="Y43" s="33"/>
      <c r="Z43" s="33"/>
      <c r="AA43" s="39">
        <v>593.36875982336653</v>
      </c>
      <c r="AB43" s="33">
        <v>664.3869076697606</v>
      </c>
      <c r="AC43" s="39"/>
      <c r="AD43" s="33"/>
      <c r="AE43" s="60"/>
      <c r="AF43" s="60"/>
    </row>
    <row r="44" spans="1:32" x14ac:dyDescent="0.2">
      <c r="A44" s="46" t="s">
        <v>22849</v>
      </c>
      <c r="B44" s="46">
        <v>43</v>
      </c>
      <c r="C44" s="46" t="s">
        <v>35727</v>
      </c>
      <c r="D44" s="46" t="s">
        <v>546</v>
      </c>
      <c r="E44" s="46" t="s">
        <v>1362</v>
      </c>
      <c r="F44" s="46" t="s">
        <v>1014</v>
      </c>
      <c r="G44" s="3" t="s">
        <v>29801</v>
      </c>
      <c r="H44" s="3">
        <f>COUNT(J44:AI44)</f>
        <v>10</v>
      </c>
      <c r="I44" s="47">
        <f>SUM(J44:AJ44)</f>
        <v>5795.6863398474625</v>
      </c>
      <c r="J44" s="33"/>
      <c r="K44" s="39"/>
      <c r="L44" s="33"/>
      <c r="M44" s="39"/>
      <c r="N44" s="39"/>
      <c r="O44" s="33">
        <v>613.10782241014795</v>
      </c>
      <c r="P44" s="49"/>
      <c r="Q44" s="49">
        <v>553.39913805088281</v>
      </c>
      <c r="R44" s="33">
        <v>609.99464094319399</v>
      </c>
      <c r="S44" s="39">
        <v>591.50709031328836</v>
      </c>
      <c r="T44" s="39"/>
      <c r="U44" s="39"/>
      <c r="V44" s="33"/>
      <c r="W44" s="33">
        <v>591.62434442372603</v>
      </c>
      <c r="X44" s="39">
        <v>565.40495407737262</v>
      </c>
      <c r="Y44" s="33"/>
      <c r="Z44" s="33"/>
      <c r="AA44" s="39">
        <v>561.39357031581926</v>
      </c>
      <c r="AB44" s="33">
        <v>626.53562653562653</v>
      </c>
      <c r="AC44" s="39"/>
      <c r="AD44" s="33">
        <v>594.06989057536191</v>
      </c>
      <c r="AE44" s="60"/>
      <c r="AF44" s="60">
        <v>488.64926220204313</v>
      </c>
    </row>
    <row r="45" spans="1:32" x14ac:dyDescent="0.2">
      <c r="A45" s="38" t="s">
        <v>21532</v>
      </c>
      <c r="B45" s="38">
        <v>44</v>
      </c>
      <c r="C45" s="51" t="s">
        <v>36749</v>
      </c>
      <c r="D45" s="38" t="s">
        <v>0</v>
      </c>
      <c r="E45" s="38" t="s">
        <v>60</v>
      </c>
      <c r="F45" s="51" t="s">
        <v>32762</v>
      </c>
      <c r="H45" s="5">
        <f>COUNT(J45:AI45)</f>
        <v>7</v>
      </c>
      <c r="I45" s="30">
        <f>SUM(J45:AJ45)</f>
        <v>5767.8659192639816</v>
      </c>
      <c r="J45" s="33">
        <v>837.44750033870753</v>
      </c>
      <c r="K45" s="39"/>
      <c r="L45" s="33"/>
      <c r="M45" s="39">
        <v>820.78415411748745</v>
      </c>
      <c r="N45" s="39"/>
      <c r="O45" s="33">
        <v>804.91673275178437</v>
      </c>
      <c r="P45" s="49"/>
      <c r="Q45" s="49">
        <v>799.70266795242685</v>
      </c>
      <c r="R45" s="33"/>
      <c r="S45" s="39">
        <v>850.86468211560077</v>
      </c>
      <c r="T45" s="39"/>
      <c r="U45" s="39"/>
      <c r="V45" s="33"/>
      <c r="W45" s="33"/>
      <c r="X45" s="39">
        <v>799.48839039748134</v>
      </c>
      <c r="Y45" s="33"/>
      <c r="Z45" s="33"/>
      <c r="AA45" s="39"/>
      <c r="AB45" s="33"/>
      <c r="AC45" s="39"/>
      <c r="AD45" s="33">
        <v>854.66179159049364</v>
      </c>
      <c r="AE45" s="60"/>
      <c r="AF45" s="60"/>
    </row>
    <row r="46" spans="1:32" x14ac:dyDescent="0.2">
      <c r="A46" s="38" t="s">
        <v>22151</v>
      </c>
      <c r="B46" s="38">
        <v>45</v>
      </c>
      <c r="C46" s="51" t="s">
        <v>36750</v>
      </c>
      <c r="D46" s="38" t="s">
        <v>33</v>
      </c>
      <c r="E46" s="38" t="s">
        <v>193</v>
      </c>
      <c r="F46" s="51" t="s">
        <v>32762</v>
      </c>
      <c r="H46" s="5">
        <f>COUNT(J46:AI46)</f>
        <v>9</v>
      </c>
      <c r="I46" s="30">
        <f>SUM(J46:AJ46)</f>
        <v>5736.1231361626305</v>
      </c>
      <c r="J46" s="33"/>
      <c r="K46" s="39"/>
      <c r="L46" s="33"/>
      <c r="M46" s="39">
        <v>642.11420080662288</v>
      </c>
      <c r="N46" s="39"/>
      <c r="O46" s="33">
        <v>632.59582424431278</v>
      </c>
      <c r="P46" s="49">
        <v>591.88712005216155</v>
      </c>
      <c r="Q46" s="49"/>
      <c r="R46" s="33"/>
      <c r="S46" s="39">
        <v>659.81706321454874</v>
      </c>
      <c r="T46" s="39"/>
      <c r="U46" s="39"/>
      <c r="V46" s="33">
        <v>638.15177877354245</v>
      </c>
      <c r="W46" s="33"/>
      <c r="X46" s="39"/>
      <c r="Y46" s="33"/>
      <c r="Z46" s="33"/>
      <c r="AA46" s="39">
        <v>614.0500348540005</v>
      </c>
      <c r="AB46" s="33">
        <v>643.53312302839117</v>
      </c>
      <c r="AC46" s="39"/>
      <c r="AD46" s="33">
        <v>645.66868717870022</v>
      </c>
      <c r="AE46" s="60"/>
      <c r="AF46" s="60">
        <v>668.30530401034923</v>
      </c>
    </row>
    <row r="47" spans="1:32" x14ac:dyDescent="0.2">
      <c r="A47" s="38" t="s">
        <v>21719</v>
      </c>
      <c r="B47" s="38">
        <v>46</v>
      </c>
      <c r="C47" s="51" t="s">
        <v>36751</v>
      </c>
      <c r="D47" s="38" t="s">
        <v>4</v>
      </c>
      <c r="E47" s="38" t="s">
        <v>519</v>
      </c>
      <c r="F47" s="51" t="s">
        <v>32762</v>
      </c>
      <c r="H47" s="5">
        <f>COUNT(J47:AI47)</f>
        <v>7</v>
      </c>
      <c r="I47" s="30">
        <f>SUM(J47:AJ47)</f>
        <v>5731.385561860694</v>
      </c>
      <c r="J47" s="33"/>
      <c r="K47" s="39">
        <v>709.35450465999304</v>
      </c>
      <c r="L47" s="33"/>
      <c r="M47" s="39"/>
      <c r="N47" s="39"/>
      <c r="O47" s="33"/>
      <c r="P47" s="49"/>
      <c r="Q47" s="49">
        <v>832.08261042245863</v>
      </c>
      <c r="R47" s="33">
        <v>882.19337337725244</v>
      </c>
      <c r="S47" s="39"/>
      <c r="T47" s="39"/>
      <c r="U47" s="39">
        <v>863.59934853420191</v>
      </c>
      <c r="V47" s="33"/>
      <c r="W47" s="33"/>
      <c r="X47" s="39">
        <v>807.91409823026447</v>
      </c>
      <c r="Y47" s="33"/>
      <c r="Z47" s="33"/>
      <c r="AA47" s="39"/>
      <c r="AB47" s="33">
        <v>832.99305839118006</v>
      </c>
      <c r="AC47" s="39">
        <v>803.24856824534311</v>
      </c>
      <c r="AD47" s="33"/>
      <c r="AE47" s="60"/>
      <c r="AF47" s="60"/>
    </row>
    <row r="48" spans="1:32" x14ac:dyDescent="0.2">
      <c r="A48" s="38" t="s">
        <v>21674</v>
      </c>
      <c r="B48" s="38">
        <v>47</v>
      </c>
      <c r="C48" s="51" t="s">
        <v>36752</v>
      </c>
      <c r="D48" s="38" t="s">
        <v>177</v>
      </c>
      <c r="E48" s="38" t="s">
        <v>434</v>
      </c>
      <c r="F48" s="51" t="s">
        <v>32762</v>
      </c>
      <c r="G48" s="5" t="s">
        <v>29801</v>
      </c>
      <c r="H48" s="5">
        <f>COUNT(J48:AI48)</f>
        <v>7</v>
      </c>
      <c r="I48" s="30">
        <f>SUM(J48:AJ48)</f>
        <v>5720.3818101081233</v>
      </c>
      <c r="J48" s="33"/>
      <c r="K48" s="39">
        <v>760.6885063853415</v>
      </c>
      <c r="L48" s="33">
        <v>978.44213951596498</v>
      </c>
      <c r="M48" s="39"/>
      <c r="N48" s="39"/>
      <c r="O48" s="33">
        <v>785.60371517027863</v>
      </c>
      <c r="P48" s="49">
        <v>729.22890848534632</v>
      </c>
      <c r="Q48" s="49"/>
      <c r="R48" s="33">
        <v>923.52941176470597</v>
      </c>
      <c r="S48" s="39"/>
      <c r="T48" s="39"/>
      <c r="U48" s="39"/>
      <c r="V48" s="33"/>
      <c r="W48" s="33"/>
      <c r="X48" s="39">
        <v>733.52590720346632</v>
      </c>
      <c r="Y48" s="33"/>
      <c r="Z48" s="33"/>
      <c r="AA48" s="39"/>
      <c r="AB48" s="33">
        <v>809.36322158301925</v>
      </c>
      <c r="AC48" s="39"/>
      <c r="AD48" s="33"/>
      <c r="AE48" s="60"/>
      <c r="AF48" s="60"/>
    </row>
    <row r="49" spans="1:32" x14ac:dyDescent="0.2">
      <c r="A49" s="38" t="s">
        <v>21707</v>
      </c>
      <c r="B49" s="38">
        <v>48</v>
      </c>
      <c r="C49" s="51" t="s">
        <v>36753</v>
      </c>
      <c r="D49" s="38" t="s">
        <v>497</v>
      </c>
      <c r="E49" s="38" t="s">
        <v>395</v>
      </c>
      <c r="F49" s="51" t="s">
        <v>32762</v>
      </c>
      <c r="G49" s="5" t="s">
        <v>29801</v>
      </c>
      <c r="H49" s="5">
        <f>COUNT(J49:AI49)</f>
        <v>8</v>
      </c>
      <c r="I49" s="30">
        <f>SUM(J49:AJ49)</f>
        <v>5707.27026686094</v>
      </c>
      <c r="J49" s="33"/>
      <c r="K49" s="39">
        <v>718.78279118572925</v>
      </c>
      <c r="L49" s="33"/>
      <c r="M49" s="39">
        <v>683.53858321093662</v>
      </c>
      <c r="N49" s="39"/>
      <c r="O49" s="33">
        <v>705.59610705596106</v>
      </c>
      <c r="P49" s="49">
        <v>696.74103331407321</v>
      </c>
      <c r="Q49" s="49"/>
      <c r="R49" s="33">
        <v>799.61362838075172</v>
      </c>
      <c r="S49" s="39"/>
      <c r="T49" s="39"/>
      <c r="U49" s="39">
        <v>729.24187725631771</v>
      </c>
      <c r="V49" s="33"/>
      <c r="W49" s="33"/>
      <c r="X49" s="39">
        <v>718.86058032554843</v>
      </c>
      <c r="Y49" s="33"/>
      <c r="Z49" s="33"/>
      <c r="AA49" s="39"/>
      <c r="AB49" s="33">
        <v>654.89566613162117</v>
      </c>
      <c r="AC49" s="39"/>
      <c r="AD49" s="33"/>
      <c r="AE49" s="60"/>
      <c r="AF49" s="60"/>
    </row>
    <row r="50" spans="1:32" x14ac:dyDescent="0.2">
      <c r="A50" s="46" t="s">
        <v>21537</v>
      </c>
      <c r="B50" s="46">
        <v>49</v>
      </c>
      <c r="C50" s="46" t="s">
        <v>35728</v>
      </c>
      <c r="D50" s="46" t="s">
        <v>6</v>
      </c>
      <c r="E50" s="46" t="s">
        <v>7</v>
      </c>
      <c r="F50" s="46" t="s">
        <v>1014</v>
      </c>
      <c r="G50" s="3" t="s">
        <v>29801</v>
      </c>
      <c r="H50" s="3">
        <f>COUNT(J50:AI50)</f>
        <v>8</v>
      </c>
      <c r="I50" s="47">
        <f>SUM(J50:AJ50)</f>
        <v>5686.4647253954436</v>
      </c>
      <c r="J50" s="33">
        <v>792.60380068217376</v>
      </c>
      <c r="K50" s="39"/>
      <c r="L50" s="33"/>
      <c r="M50" s="39">
        <v>688.98758683521248</v>
      </c>
      <c r="N50" s="39"/>
      <c r="O50" s="33"/>
      <c r="P50" s="49"/>
      <c r="Q50" s="49"/>
      <c r="R50" s="33"/>
      <c r="S50" s="39">
        <v>745.22149490028926</v>
      </c>
      <c r="T50" s="39"/>
      <c r="U50" s="39"/>
      <c r="V50" s="33">
        <v>747.56349471779026</v>
      </c>
      <c r="W50" s="33"/>
      <c r="X50" s="39"/>
      <c r="Y50" s="33">
        <v>746.29555997349235</v>
      </c>
      <c r="Z50" s="33"/>
      <c r="AA50" s="39">
        <v>529.55714381136863</v>
      </c>
      <c r="AB50" s="33"/>
      <c r="AC50" s="39"/>
      <c r="AD50" s="33">
        <v>662.75498149169096</v>
      </c>
      <c r="AE50" s="60">
        <v>773.48066298342542</v>
      </c>
      <c r="AF50" s="60"/>
    </row>
    <row r="51" spans="1:32" x14ac:dyDescent="0.2">
      <c r="A51" s="38" t="s">
        <v>21555</v>
      </c>
      <c r="B51" s="38">
        <v>50</v>
      </c>
      <c r="C51" s="51" t="s">
        <v>36754</v>
      </c>
      <c r="D51" s="38" t="s">
        <v>8</v>
      </c>
      <c r="E51" s="38" t="s">
        <v>9</v>
      </c>
      <c r="F51" s="51" t="s">
        <v>32762</v>
      </c>
      <c r="G51" s="5" t="s">
        <v>29801</v>
      </c>
      <c r="H51" s="5">
        <f>COUNT(J51:AI51)</f>
        <v>8</v>
      </c>
      <c r="I51" s="30">
        <f>SUM(J51:AJ51)</f>
        <v>5685.952184056031</v>
      </c>
      <c r="J51" s="33">
        <v>700.94348181075929</v>
      </c>
      <c r="K51" s="39"/>
      <c r="L51" s="33"/>
      <c r="M51" s="39">
        <v>702.01902993734041</v>
      </c>
      <c r="N51" s="39"/>
      <c r="O51" s="33"/>
      <c r="P51" s="49">
        <v>641.77171953069762</v>
      </c>
      <c r="Q51" s="49"/>
      <c r="R51" s="33"/>
      <c r="S51" s="39"/>
      <c r="T51" s="39"/>
      <c r="U51" s="39">
        <v>768.61750317086432</v>
      </c>
      <c r="V51" s="33">
        <v>712.19763921497076</v>
      </c>
      <c r="W51" s="33"/>
      <c r="X51" s="39"/>
      <c r="Y51" s="33">
        <v>762.75365067324105</v>
      </c>
      <c r="Z51" s="33"/>
      <c r="AA51" s="39"/>
      <c r="AB51" s="33">
        <v>682.73092369477922</v>
      </c>
      <c r="AC51" s="39"/>
      <c r="AD51" s="33"/>
      <c r="AE51" s="60">
        <v>714.91823602337797</v>
      </c>
      <c r="AF51" s="60"/>
    </row>
    <row r="52" spans="1:32" x14ac:dyDescent="0.2">
      <c r="A52" s="46" t="s">
        <v>21585</v>
      </c>
      <c r="B52" s="46">
        <v>51</v>
      </c>
      <c r="C52" s="46" t="s">
        <v>35729</v>
      </c>
      <c r="D52" s="46" t="s">
        <v>37</v>
      </c>
      <c r="E52" s="46" t="s">
        <v>38</v>
      </c>
      <c r="F52" s="46" t="s">
        <v>1014</v>
      </c>
      <c r="G52" s="3" t="s">
        <v>29801</v>
      </c>
      <c r="H52" s="3">
        <f>COUNT(J52:AI52)</f>
        <v>9</v>
      </c>
      <c r="I52" s="47">
        <f>SUM(J52:AJ52)</f>
        <v>5674.5114726418406</v>
      </c>
      <c r="J52" s="33">
        <v>609.69402852577377</v>
      </c>
      <c r="K52" s="39">
        <v>623.29390354868065</v>
      </c>
      <c r="L52" s="33"/>
      <c r="M52" s="39"/>
      <c r="N52" s="39">
        <v>647.02597039932971</v>
      </c>
      <c r="O52" s="33">
        <v>582.4128532491751</v>
      </c>
      <c r="P52" s="49">
        <v>528.09025485492418</v>
      </c>
      <c r="Q52" s="49"/>
      <c r="R52" s="33"/>
      <c r="S52" s="39"/>
      <c r="T52" s="39">
        <v>678.94830137214262</v>
      </c>
      <c r="U52" s="39"/>
      <c r="V52" s="33">
        <v>722.98834828801262</v>
      </c>
      <c r="W52" s="33"/>
      <c r="X52" s="39">
        <v>565.40495407737262</v>
      </c>
      <c r="Y52" s="33"/>
      <c r="Z52" s="33"/>
      <c r="AA52" s="39"/>
      <c r="AB52" s="33"/>
      <c r="AC52" s="39"/>
      <c r="AD52" s="33"/>
      <c r="AE52" s="60">
        <v>716.65285832642905</v>
      </c>
      <c r="AF52" s="60"/>
    </row>
    <row r="53" spans="1:32" x14ac:dyDescent="0.2">
      <c r="A53" s="38" t="s">
        <v>22172</v>
      </c>
      <c r="B53" s="38">
        <v>52</v>
      </c>
      <c r="C53" s="51" t="s">
        <v>36755</v>
      </c>
      <c r="D53" s="38" t="s">
        <v>96</v>
      </c>
      <c r="E53" s="38" t="s">
        <v>1271</v>
      </c>
      <c r="F53" s="51" t="s">
        <v>32762</v>
      </c>
      <c r="G53" s="5" t="s">
        <v>29801</v>
      </c>
      <c r="H53" s="5">
        <f>COUNT(J53:AI53)</f>
        <v>9</v>
      </c>
      <c r="I53" s="30">
        <f>SUM(J53:AJ53)</f>
        <v>5660.2396960348415</v>
      </c>
      <c r="J53" s="33"/>
      <c r="K53" s="39"/>
      <c r="L53" s="33"/>
      <c r="M53" s="39">
        <v>624.41944473113847</v>
      </c>
      <c r="N53" s="39"/>
      <c r="O53" s="33">
        <v>676.66666666666663</v>
      </c>
      <c r="P53" s="49">
        <v>550.19681017692483</v>
      </c>
      <c r="Q53" s="49"/>
      <c r="R53" s="33"/>
      <c r="S53" s="39">
        <v>669.044448696372</v>
      </c>
      <c r="T53" s="39"/>
      <c r="U53" s="39"/>
      <c r="V53" s="33"/>
      <c r="W53" s="33"/>
      <c r="X53" s="39">
        <v>663.45525800130633</v>
      </c>
      <c r="Y53" s="33"/>
      <c r="Z53" s="33"/>
      <c r="AA53" s="39">
        <v>584.48835151872606</v>
      </c>
      <c r="AB53" s="33">
        <v>701.51306740027508</v>
      </c>
      <c r="AC53" s="39"/>
      <c r="AD53" s="33">
        <v>591.64733178654296</v>
      </c>
      <c r="AE53" s="60">
        <v>598.80831705688934</v>
      </c>
      <c r="AF53" s="60"/>
    </row>
    <row r="54" spans="1:32" x14ac:dyDescent="0.2">
      <c r="A54" s="38" t="s">
        <v>21726</v>
      </c>
      <c r="B54" s="38">
        <v>53</v>
      </c>
      <c r="C54" s="51" t="s">
        <v>36756</v>
      </c>
      <c r="D54" s="38" t="s">
        <v>106</v>
      </c>
      <c r="E54" s="38" t="s">
        <v>532</v>
      </c>
      <c r="F54" s="51" t="s">
        <v>32762</v>
      </c>
      <c r="H54" s="5">
        <f>COUNT(J54:AI54)</f>
        <v>8</v>
      </c>
      <c r="I54" s="30">
        <f>SUM(J54:AJ54)</f>
        <v>5587.5416348277222</v>
      </c>
      <c r="J54" s="33"/>
      <c r="K54" s="39">
        <v>704.37017994858604</v>
      </c>
      <c r="L54" s="33"/>
      <c r="M54" s="39">
        <v>716.56993959493082</v>
      </c>
      <c r="N54" s="39"/>
      <c r="O54" s="33"/>
      <c r="P54" s="49"/>
      <c r="Q54" s="49">
        <v>483.42279760025252</v>
      </c>
      <c r="R54" s="33"/>
      <c r="S54" s="39">
        <v>766.08058490137478</v>
      </c>
      <c r="T54" s="39"/>
      <c r="U54" s="39"/>
      <c r="V54" s="33"/>
      <c r="W54" s="33"/>
      <c r="X54" s="39">
        <v>704.40360610263519</v>
      </c>
      <c r="Y54" s="33"/>
      <c r="Z54" s="33"/>
      <c r="AA54" s="39">
        <v>715.39433315286044</v>
      </c>
      <c r="AB54" s="33">
        <v>770.82939731721149</v>
      </c>
      <c r="AC54" s="39">
        <v>726.47079620987131</v>
      </c>
      <c r="AD54" s="33"/>
      <c r="AE54" s="60"/>
      <c r="AF54" s="60"/>
    </row>
    <row r="55" spans="1:32" x14ac:dyDescent="0.2">
      <c r="A55" s="46" t="s">
        <v>21597</v>
      </c>
      <c r="B55" s="46">
        <v>54</v>
      </c>
      <c r="C55" s="46" t="s">
        <v>35730</v>
      </c>
      <c r="D55" s="46" t="s">
        <v>137</v>
      </c>
      <c r="E55" s="46" t="s">
        <v>138</v>
      </c>
      <c r="F55" s="46" t="s">
        <v>1014</v>
      </c>
      <c r="G55" s="3" t="s">
        <v>29801</v>
      </c>
      <c r="H55" s="3">
        <f>COUNT(J55:AI55)</f>
        <v>9</v>
      </c>
      <c r="I55" s="47">
        <f>SUM(J55:AJ55)</f>
        <v>5484.8295483069096</v>
      </c>
      <c r="J55" s="33">
        <v>579.12192928214063</v>
      </c>
      <c r="K55" s="39">
        <v>612.42735806884218</v>
      </c>
      <c r="L55" s="33"/>
      <c r="M55" s="39"/>
      <c r="N55" s="39">
        <v>654.1501976284585</v>
      </c>
      <c r="O55" s="33">
        <v>645.2638270820089</v>
      </c>
      <c r="P55" s="49">
        <v>569.03789266093816</v>
      </c>
      <c r="Q55" s="49"/>
      <c r="R55" s="33"/>
      <c r="S55" s="39"/>
      <c r="T55" s="39">
        <v>609.69041353994089</v>
      </c>
      <c r="U55" s="39"/>
      <c r="V55" s="33"/>
      <c r="W55" s="33"/>
      <c r="X55" s="39"/>
      <c r="Y55" s="33"/>
      <c r="Z55" s="33"/>
      <c r="AA55" s="39">
        <v>570.93475442892111</v>
      </c>
      <c r="AB55" s="33">
        <v>633.93412057178364</v>
      </c>
      <c r="AC55" s="39"/>
      <c r="AD55" s="33">
        <v>610.26905504387548</v>
      </c>
      <c r="AE55" s="60"/>
      <c r="AF55" s="60"/>
    </row>
    <row r="56" spans="1:32" x14ac:dyDescent="0.2">
      <c r="A56" s="46" t="s">
        <v>21612</v>
      </c>
      <c r="B56" s="46">
        <v>55</v>
      </c>
      <c r="C56" s="46" t="s">
        <v>35731</v>
      </c>
      <c r="D56" s="46" t="s">
        <v>153</v>
      </c>
      <c r="E56" s="46" t="s">
        <v>154</v>
      </c>
      <c r="F56" s="46" t="s">
        <v>1014</v>
      </c>
      <c r="G56" s="3" t="s">
        <v>29801</v>
      </c>
      <c r="H56" s="3">
        <f>COUNT(J56:AI56)</f>
        <v>10</v>
      </c>
      <c r="I56" s="47">
        <f>SUM(J56:AJ56)</f>
        <v>5468.1386907179412</v>
      </c>
      <c r="J56" s="33">
        <v>519.41984168333306</v>
      </c>
      <c r="K56" s="39">
        <v>502.01539025283989</v>
      </c>
      <c r="L56" s="33"/>
      <c r="M56" s="39"/>
      <c r="N56" s="39">
        <v>505.56404102116517</v>
      </c>
      <c r="O56" s="33">
        <v>552.98283846363393</v>
      </c>
      <c r="P56" s="49">
        <v>532.58096625554549</v>
      </c>
      <c r="Q56" s="49"/>
      <c r="R56" s="33"/>
      <c r="S56" s="39">
        <v>568.57961287993214</v>
      </c>
      <c r="T56" s="39"/>
      <c r="U56" s="39"/>
      <c r="V56" s="33"/>
      <c r="W56" s="33">
        <v>509.34205945623643</v>
      </c>
      <c r="X56" s="39">
        <v>586.37610044739495</v>
      </c>
      <c r="Y56" s="33"/>
      <c r="Z56" s="33"/>
      <c r="AA56" s="39"/>
      <c r="AB56" s="33">
        <v>614.45783132530119</v>
      </c>
      <c r="AC56" s="39"/>
      <c r="AD56" s="33"/>
      <c r="AE56" s="60"/>
      <c r="AF56" s="60">
        <v>576.82000893255918</v>
      </c>
    </row>
    <row r="57" spans="1:32" x14ac:dyDescent="0.2">
      <c r="A57" s="46" t="s">
        <v>21697</v>
      </c>
      <c r="B57" s="46">
        <v>56</v>
      </c>
      <c r="C57" s="46" t="s">
        <v>35732</v>
      </c>
      <c r="D57" s="46" t="s">
        <v>18</v>
      </c>
      <c r="E57" s="46" t="s">
        <v>180</v>
      </c>
      <c r="F57" s="46" t="s">
        <v>1014</v>
      </c>
      <c r="G57" s="3" t="s">
        <v>29801</v>
      </c>
      <c r="H57" s="3">
        <f>COUNT(J57:AI57)</f>
        <v>8</v>
      </c>
      <c r="I57" s="47">
        <f>SUM(J57:AJ57)</f>
        <v>5434.0838805811845</v>
      </c>
      <c r="J57" s="33"/>
      <c r="K57" s="39">
        <v>729.75852272727275</v>
      </c>
      <c r="L57" s="33"/>
      <c r="M57" s="39">
        <v>632.77899801276021</v>
      </c>
      <c r="N57" s="39"/>
      <c r="O57" s="33">
        <v>674.86702127659566</v>
      </c>
      <c r="P57" s="49">
        <v>561.09841724020578</v>
      </c>
      <c r="Q57" s="49"/>
      <c r="R57" s="33"/>
      <c r="S57" s="39">
        <v>699.29261647013482</v>
      </c>
      <c r="T57" s="39"/>
      <c r="U57" s="39"/>
      <c r="V57" s="33">
        <v>727.23495376031065</v>
      </c>
      <c r="W57" s="33"/>
      <c r="X57" s="39"/>
      <c r="Y57" s="33"/>
      <c r="Z57" s="33"/>
      <c r="AA57" s="39"/>
      <c r="AB57" s="33"/>
      <c r="AC57" s="39"/>
      <c r="AD57" s="33">
        <v>694.13511507052704</v>
      </c>
      <c r="AE57" s="60">
        <v>714.91823602337797</v>
      </c>
      <c r="AF57" s="60"/>
    </row>
    <row r="58" spans="1:32" x14ac:dyDescent="0.2">
      <c r="A58" s="46" t="s">
        <v>21596</v>
      </c>
      <c r="B58" s="46">
        <v>57</v>
      </c>
      <c r="C58" s="46" t="s">
        <v>35733</v>
      </c>
      <c r="D58" s="46" t="s">
        <v>18</v>
      </c>
      <c r="E58" s="46" t="s">
        <v>19</v>
      </c>
      <c r="F58" s="46" t="s">
        <v>1014</v>
      </c>
      <c r="G58" s="3"/>
      <c r="H58" s="3">
        <f>COUNT(J58:AI58)</f>
        <v>9</v>
      </c>
      <c r="I58" s="47">
        <f>SUM(J58:AJ58)</f>
        <v>5432.8674930233401</v>
      </c>
      <c r="J58" s="33">
        <v>579.46939158151315</v>
      </c>
      <c r="K58" s="39"/>
      <c r="L58" s="33"/>
      <c r="M58" s="39">
        <v>591.68704156479214</v>
      </c>
      <c r="N58" s="39"/>
      <c r="O58" s="33"/>
      <c r="P58" s="49">
        <v>565.68315805688201</v>
      </c>
      <c r="Q58" s="49"/>
      <c r="R58" s="33"/>
      <c r="S58" s="39">
        <v>644.6672546286959</v>
      </c>
      <c r="T58" s="39"/>
      <c r="U58" s="39"/>
      <c r="V58" s="33">
        <v>623.29179811587937</v>
      </c>
      <c r="W58" s="33"/>
      <c r="X58" s="39"/>
      <c r="Y58" s="33"/>
      <c r="Z58" s="33">
        <v>666.81549833804627</v>
      </c>
      <c r="AA58" s="39">
        <v>526.60245765526406</v>
      </c>
      <c r="AB58" s="33"/>
      <c r="AC58" s="39"/>
      <c r="AD58" s="33">
        <v>595.92096876991718</v>
      </c>
      <c r="AE58" s="60">
        <v>638.72992431235002</v>
      </c>
      <c r="AF58" s="60"/>
    </row>
    <row r="59" spans="1:32" x14ac:dyDescent="0.2">
      <c r="A59" s="46" t="s">
        <v>21988</v>
      </c>
      <c r="B59" s="46">
        <v>58</v>
      </c>
      <c r="C59" s="46" t="s">
        <v>35734</v>
      </c>
      <c r="D59" s="46" t="s">
        <v>200</v>
      </c>
      <c r="E59" s="46" t="s">
        <v>201</v>
      </c>
      <c r="F59" s="46" t="s">
        <v>1014</v>
      </c>
      <c r="G59" s="3"/>
      <c r="H59" s="3">
        <f>COUNT(J59:AI59)</f>
        <v>11</v>
      </c>
      <c r="I59" s="47">
        <f>SUM(J59:AJ59)</f>
        <v>5410.2689875253964</v>
      </c>
      <c r="J59" s="33"/>
      <c r="K59" s="39">
        <v>501.15839531764419</v>
      </c>
      <c r="L59" s="33"/>
      <c r="M59" s="39">
        <v>444.95109215268076</v>
      </c>
      <c r="N59" s="39"/>
      <c r="O59" s="33">
        <v>492.00193892389728</v>
      </c>
      <c r="P59" s="49">
        <v>487.33879432025185</v>
      </c>
      <c r="Q59" s="49"/>
      <c r="R59" s="33"/>
      <c r="S59" s="39">
        <v>496.85567784602767</v>
      </c>
      <c r="T59" s="39"/>
      <c r="U59" s="39"/>
      <c r="V59" s="33">
        <v>492.766306931977</v>
      </c>
      <c r="W59" s="33"/>
      <c r="X59" s="39">
        <v>531.80628272251306</v>
      </c>
      <c r="Y59" s="33"/>
      <c r="Z59" s="33"/>
      <c r="AA59" s="39">
        <v>453.36535712243381</v>
      </c>
      <c r="AB59" s="33">
        <v>515.93323216995441</v>
      </c>
      <c r="AC59" s="39"/>
      <c r="AD59" s="33">
        <v>488.76110820700467</v>
      </c>
      <c r="AE59" s="60">
        <v>505.33080181101207</v>
      </c>
      <c r="AF59" s="60"/>
    </row>
    <row r="60" spans="1:32" x14ac:dyDescent="0.2">
      <c r="A60" s="38" t="s">
        <v>21566</v>
      </c>
      <c r="B60" s="38">
        <v>59</v>
      </c>
      <c r="C60" s="51" t="s">
        <v>36757</v>
      </c>
      <c r="D60" s="38" t="s">
        <v>14</v>
      </c>
      <c r="E60" s="38" t="s">
        <v>99</v>
      </c>
      <c r="F60" s="51" t="s">
        <v>32762</v>
      </c>
      <c r="G60" s="5" t="s">
        <v>29801</v>
      </c>
      <c r="H60" s="5">
        <f>COUNT(J60:AI60)</f>
        <v>8</v>
      </c>
      <c r="I60" s="30">
        <f>SUM(J60:AJ60)</f>
        <v>5381.7985818461202</v>
      </c>
      <c r="J60" s="33">
        <v>660.76582643832978</v>
      </c>
      <c r="K60" s="39"/>
      <c r="L60" s="33"/>
      <c r="M60" s="39"/>
      <c r="N60" s="39"/>
      <c r="O60" s="33"/>
      <c r="P60" s="49">
        <v>650.23742454728369</v>
      </c>
      <c r="Q60" s="49"/>
      <c r="R60" s="33"/>
      <c r="S60" s="39">
        <v>704.58384805054436</v>
      </c>
      <c r="T60" s="39"/>
      <c r="U60" s="39"/>
      <c r="V60" s="33"/>
      <c r="W60" s="33"/>
      <c r="X60" s="39">
        <v>757.31593662628154</v>
      </c>
      <c r="Y60" s="33"/>
      <c r="Z60" s="33"/>
      <c r="AA60" s="39">
        <v>580.84841380320904</v>
      </c>
      <c r="AB60" s="33">
        <v>771.12077112077111</v>
      </c>
      <c r="AC60" s="39"/>
      <c r="AD60" s="33">
        <v>647.35748903761828</v>
      </c>
      <c r="AE60" s="60">
        <v>609.5688722220824</v>
      </c>
      <c r="AF60" s="60"/>
    </row>
    <row r="61" spans="1:32" x14ac:dyDescent="0.2">
      <c r="A61" s="38" t="s">
        <v>21587</v>
      </c>
      <c r="B61" s="38">
        <v>60</v>
      </c>
      <c r="C61" s="51" t="s">
        <v>36758</v>
      </c>
      <c r="D61" s="38" t="s">
        <v>14</v>
      </c>
      <c r="E61" s="38" t="s">
        <v>124</v>
      </c>
      <c r="F61" s="51" t="s">
        <v>32762</v>
      </c>
      <c r="G61" s="5" t="s">
        <v>29801</v>
      </c>
      <c r="H61" s="5">
        <f>COUNT(J61:AI61)</f>
        <v>9</v>
      </c>
      <c r="I61" s="30">
        <f>SUM(J61:AJ61)</f>
        <v>5306.1690784853972</v>
      </c>
      <c r="J61" s="33">
        <v>603.90409754381847</v>
      </c>
      <c r="K61" s="39"/>
      <c r="L61" s="33"/>
      <c r="M61" s="39">
        <v>634.30488572027673</v>
      </c>
      <c r="N61" s="39"/>
      <c r="O61" s="33">
        <v>644.85387547649293</v>
      </c>
      <c r="P61" s="49">
        <v>548.78413259068054</v>
      </c>
      <c r="Q61" s="49"/>
      <c r="R61" s="33"/>
      <c r="S61" s="39">
        <v>529.48258684328277</v>
      </c>
      <c r="T61" s="39"/>
      <c r="U61" s="39"/>
      <c r="V61" s="33"/>
      <c r="W61" s="33"/>
      <c r="X61" s="39">
        <v>612.08195239529982</v>
      </c>
      <c r="Y61" s="33"/>
      <c r="Z61" s="33"/>
      <c r="AA61" s="39">
        <v>484.50773085619994</v>
      </c>
      <c r="AB61" s="33"/>
      <c r="AC61" s="39">
        <v>700.67006530152935</v>
      </c>
      <c r="AD61" s="33"/>
      <c r="AE61" s="60">
        <v>547.57975175781689</v>
      </c>
      <c r="AF61" s="60"/>
    </row>
    <row r="62" spans="1:32" x14ac:dyDescent="0.2">
      <c r="A62" s="38" t="s">
        <v>22136</v>
      </c>
      <c r="B62" s="38">
        <v>61</v>
      </c>
      <c r="C62" s="51" t="s">
        <v>36759</v>
      </c>
      <c r="D62" s="38" t="s">
        <v>174</v>
      </c>
      <c r="E62" s="38" t="s">
        <v>175</v>
      </c>
      <c r="F62" s="51" t="s">
        <v>32762</v>
      </c>
      <c r="H62" s="5">
        <f>COUNT(J62:AI62)</f>
        <v>7</v>
      </c>
      <c r="I62" s="30">
        <f>SUM(J62:AJ62)</f>
        <v>5272.5297392003149</v>
      </c>
      <c r="J62" s="33"/>
      <c r="K62" s="39"/>
      <c r="L62" s="33"/>
      <c r="M62" s="39">
        <v>661.49136234419416</v>
      </c>
      <c r="N62" s="39"/>
      <c r="O62" s="33">
        <v>811.0267678785458</v>
      </c>
      <c r="P62" s="49">
        <v>656.03481876055605</v>
      </c>
      <c r="Q62" s="49"/>
      <c r="R62" s="33"/>
      <c r="S62" s="39"/>
      <c r="T62" s="39"/>
      <c r="U62" s="39"/>
      <c r="V62" s="33">
        <v>782.93710443309635</v>
      </c>
      <c r="W62" s="33"/>
      <c r="X62" s="39">
        <v>697.03208097443814</v>
      </c>
      <c r="Y62" s="33"/>
      <c r="Z62" s="33"/>
      <c r="AA62" s="39"/>
      <c r="AB62" s="33">
        <v>837.09478867459995</v>
      </c>
      <c r="AC62" s="39"/>
      <c r="AD62" s="33"/>
      <c r="AE62" s="60"/>
      <c r="AF62" s="60">
        <v>826.91281613488422</v>
      </c>
    </row>
    <row r="63" spans="1:32" x14ac:dyDescent="0.2">
      <c r="A63" s="38" t="s">
        <v>21856</v>
      </c>
      <c r="B63" s="38">
        <v>62</v>
      </c>
      <c r="C63" s="51" t="s">
        <v>36760</v>
      </c>
      <c r="D63" s="38" t="s">
        <v>724</v>
      </c>
      <c r="E63" s="38" t="s">
        <v>725</v>
      </c>
      <c r="F63" s="51" t="s">
        <v>32762</v>
      </c>
      <c r="G63" s="5" t="s">
        <v>29801</v>
      </c>
      <c r="H63" s="5">
        <f>COUNT(J63:AI63)</f>
        <v>8</v>
      </c>
      <c r="I63" s="30">
        <f>SUM(J63:AJ63)</f>
        <v>5252.6576320531303</v>
      </c>
      <c r="J63" s="33"/>
      <c r="K63" s="39">
        <v>615.82259514534007</v>
      </c>
      <c r="L63" s="33"/>
      <c r="M63" s="39"/>
      <c r="N63" s="39">
        <v>669.45969373013577</v>
      </c>
      <c r="O63" s="33">
        <v>598.90839356837284</v>
      </c>
      <c r="P63" s="49"/>
      <c r="Q63" s="49"/>
      <c r="R63" s="33">
        <v>735.8978503313399</v>
      </c>
      <c r="S63" s="39"/>
      <c r="T63" s="39">
        <v>701.86484835641534</v>
      </c>
      <c r="U63" s="39"/>
      <c r="V63" s="33"/>
      <c r="W63" s="33"/>
      <c r="X63" s="39">
        <v>605.6044119839022</v>
      </c>
      <c r="Y63" s="33"/>
      <c r="Z63" s="33"/>
      <c r="AA63" s="39"/>
      <c r="AB63" s="33">
        <v>638.39774683148175</v>
      </c>
      <c r="AC63" s="39">
        <v>686.70209210614269</v>
      </c>
      <c r="AD63" s="33"/>
      <c r="AE63" s="60"/>
      <c r="AF63" s="60"/>
    </row>
    <row r="64" spans="1:32" x14ac:dyDescent="0.2">
      <c r="A64" s="38" t="s">
        <v>21640</v>
      </c>
      <c r="B64" s="38">
        <v>63</v>
      </c>
      <c r="C64" s="51" t="s">
        <v>36761</v>
      </c>
      <c r="D64" s="38" t="s">
        <v>94</v>
      </c>
      <c r="E64" s="38" t="s">
        <v>367</v>
      </c>
      <c r="F64" s="51" t="s">
        <v>32762</v>
      </c>
      <c r="H64" s="5">
        <f>COUNT(J64:AI64)</f>
        <v>6</v>
      </c>
      <c r="I64" s="30">
        <f>SUM(J64:AJ64)</f>
        <v>5250.5813320996367</v>
      </c>
      <c r="J64" s="33"/>
      <c r="K64" s="39">
        <v>880.8401200171453</v>
      </c>
      <c r="L64" s="33"/>
      <c r="M64" s="39"/>
      <c r="N64" s="39"/>
      <c r="O64" s="33">
        <v>865.30264279624896</v>
      </c>
      <c r="P64" s="49"/>
      <c r="Q64" s="49">
        <v>872.70893624484791</v>
      </c>
      <c r="R64" s="33"/>
      <c r="S64" s="39"/>
      <c r="T64" s="39"/>
      <c r="U64" s="39">
        <v>870.51097886312334</v>
      </c>
      <c r="V64" s="33"/>
      <c r="W64" s="33"/>
      <c r="X64" s="39">
        <v>888.86458105447389</v>
      </c>
      <c r="Y64" s="33"/>
      <c r="Z64" s="33"/>
      <c r="AA64" s="39"/>
      <c r="AB64" s="33">
        <v>872.35407312379732</v>
      </c>
      <c r="AC64" s="39"/>
      <c r="AD64" s="33"/>
      <c r="AE64" s="60"/>
      <c r="AF64" s="60"/>
    </row>
    <row r="65" spans="1:32" x14ac:dyDescent="0.2">
      <c r="A65" s="38" t="s">
        <v>21645</v>
      </c>
      <c r="B65" s="38">
        <v>64</v>
      </c>
      <c r="C65" s="51" t="s">
        <v>36762</v>
      </c>
      <c r="D65" s="38" t="s">
        <v>318</v>
      </c>
      <c r="E65" s="38" t="s">
        <v>380</v>
      </c>
      <c r="F65" s="51" t="s">
        <v>32762</v>
      </c>
      <c r="G65" s="5" t="s">
        <v>29801</v>
      </c>
      <c r="H65" s="5">
        <f>COUNT(J65:AI65)</f>
        <v>6</v>
      </c>
      <c r="I65" s="30">
        <f>SUM(J65:AJ65)</f>
        <v>5238.9783176213414</v>
      </c>
      <c r="J65" s="33"/>
      <c r="K65" s="39">
        <v>840.49079754601235</v>
      </c>
      <c r="L65" s="33">
        <v>993.39252529423914</v>
      </c>
      <c r="M65" s="39"/>
      <c r="N65" s="39"/>
      <c r="O65" s="33">
        <v>863.27875823942168</v>
      </c>
      <c r="P65" s="49">
        <v>793.8295259150085</v>
      </c>
      <c r="Q65" s="49"/>
      <c r="R65" s="33"/>
      <c r="S65" s="39"/>
      <c r="T65" s="39"/>
      <c r="U65" s="39"/>
      <c r="V65" s="33"/>
      <c r="W65" s="33"/>
      <c r="X65" s="39">
        <v>873.76344086021504</v>
      </c>
      <c r="Y65" s="33"/>
      <c r="Z65" s="33"/>
      <c r="AA65" s="39"/>
      <c r="AB65" s="33">
        <v>874.22326976644524</v>
      </c>
      <c r="AC65" s="39"/>
      <c r="AD65" s="33"/>
      <c r="AE65" s="60"/>
      <c r="AF65" s="60"/>
    </row>
    <row r="66" spans="1:32" x14ac:dyDescent="0.2">
      <c r="A66" s="38" t="s">
        <v>21860</v>
      </c>
      <c r="B66" s="38">
        <v>65</v>
      </c>
      <c r="C66" s="51" t="s">
        <v>36763</v>
      </c>
      <c r="D66" s="38" t="s">
        <v>731</v>
      </c>
      <c r="E66" s="38" t="s">
        <v>732</v>
      </c>
      <c r="F66" s="51" t="s">
        <v>32762</v>
      </c>
      <c r="H66" s="5">
        <f>COUNT(J66:AI66)</f>
        <v>9</v>
      </c>
      <c r="I66" s="30">
        <f>SUM(J66:AJ66)</f>
        <v>5211.8625723320383</v>
      </c>
      <c r="J66" s="33"/>
      <c r="K66" s="39">
        <v>612.8839844915002</v>
      </c>
      <c r="L66" s="33"/>
      <c r="M66" s="39">
        <v>599.30658741951459</v>
      </c>
      <c r="N66" s="39"/>
      <c r="O66" s="33">
        <v>584.67741935483878</v>
      </c>
      <c r="P66" s="49"/>
      <c r="Q66" s="49">
        <v>592.96003336759463</v>
      </c>
      <c r="R66" s="33"/>
      <c r="S66" s="39">
        <v>585.84367937140757</v>
      </c>
      <c r="T66" s="39"/>
      <c r="U66" s="39"/>
      <c r="V66" s="33"/>
      <c r="W66" s="33">
        <v>545.73131432917205</v>
      </c>
      <c r="X66" s="39">
        <v>560.41379310344826</v>
      </c>
      <c r="Y66" s="33"/>
      <c r="Z66" s="33"/>
      <c r="AA66" s="39"/>
      <c r="AB66" s="33">
        <v>525.97653732112929</v>
      </c>
      <c r="AC66" s="39"/>
      <c r="AD66" s="33"/>
      <c r="AE66" s="60"/>
      <c r="AF66" s="60">
        <v>604.06922357343308</v>
      </c>
    </row>
    <row r="67" spans="1:32" x14ac:dyDescent="0.2">
      <c r="A67" s="38" t="s">
        <v>21687</v>
      </c>
      <c r="B67" s="38">
        <v>66</v>
      </c>
      <c r="C67" s="51" t="s">
        <v>36764</v>
      </c>
      <c r="D67" s="38" t="s">
        <v>46</v>
      </c>
      <c r="E67" s="38" t="s">
        <v>460</v>
      </c>
      <c r="F67" s="51" t="s">
        <v>32762</v>
      </c>
      <c r="H67" s="5">
        <f>COUNT(J67:AI67)</f>
        <v>7</v>
      </c>
      <c r="I67" s="30">
        <f>SUM(J67:AJ67)</f>
        <v>5170.1699291437526</v>
      </c>
      <c r="J67" s="33"/>
      <c r="K67" s="39">
        <v>743.08443319472065</v>
      </c>
      <c r="L67" s="33"/>
      <c r="M67" s="39">
        <v>730.76458509481824</v>
      </c>
      <c r="N67" s="39"/>
      <c r="O67" s="33">
        <v>732.32323232323233</v>
      </c>
      <c r="P67" s="49"/>
      <c r="Q67" s="49"/>
      <c r="R67" s="33">
        <v>808.12921547745827</v>
      </c>
      <c r="S67" s="39"/>
      <c r="T67" s="39"/>
      <c r="U67" s="39"/>
      <c r="V67" s="33"/>
      <c r="W67" s="33"/>
      <c r="X67" s="39">
        <v>735.65091435813872</v>
      </c>
      <c r="Y67" s="33"/>
      <c r="Z67" s="33"/>
      <c r="AA67" s="39">
        <v>696.17140850017563</v>
      </c>
      <c r="AB67" s="33">
        <v>724.04614019520852</v>
      </c>
      <c r="AC67" s="39"/>
      <c r="AD67" s="33"/>
      <c r="AE67" s="60"/>
      <c r="AF67" s="60"/>
    </row>
    <row r="68" spans="1:32" x14ac:dyDescent="0.2">
      <c r="A68" s="38" t="s">
        <v>21741</v>
      </c>
      <c r="B68" s="38">
        <v>67</v>
      </c>
      <c r="C68" s="51" t="s">
        <v>36765</v>
      </c>
      <c r="D68" s="38" t="s">
        <v>556</v>
      </c>
      <c r="E68" s="38" t="s">
        <v>124</v>
      </c>
      <c r="F68" s="51" t="s">
        <v>32762</v>
      </c>
      <c r="H68" s="5">
        <f>COUNT(J68:AI68)</f>
        <v>7</v>
      </c>
      <c r="I68" s="30">
        <f>SUM(J68:AJ68)</f>
        <v>5136.8856194966293</v>
      </c>
      <c r="J68" s="33"/>
      <c r="K68" s="39">
        <v>690.40819754745507</v>
      </c>
      <c r="L68" s="33"/>
      <c r="M68" s="39"/>
      <c r="N68" s="39">
        <v>691.33223929583767</v>
      </c>
      <c r="O68" s="33">
        <v>705.35093815149412</v>
      </c>
      <c r="P68" s="49"/>
      <c r="Q68" s="49">
        <v>742.275346374028</v>
      </c>
      <c r="R68" s="33"/>
      <c r="S68" s="39"/>
      <c r="T68" s="39"/>
      <c r="U68" s="39"/>
      <c r="V68" s="33"/>
      <c r="W68" s="33"/>
      <c r="X68" s="39">
        <v>771.55336118496007</v>
      </c>
      <c r="Y68" s="33"/>
      <c r="Z68" s="33"/>
      <c r="AA68" s="39"/>
      <c r="AB68" s="33">
        <v>723.01967038809141</v>
      </c>
      <c r="AC68" s="39"/>
      <c r="AD68" s="33"/>
      <c r="AE68" s="60"/>
      <c r="AF68" s="60">
        <v>812.94586655476292</v>
      </c>
    </row>
    <row r="69" spans="1:32" x14ac:dyDescent="0.2">
      <c r="A69" s="38" t="s">
        <v>21762</v>
      </c>
      <c r="B69" s="38">
        <v>68</v>
      </c>
      <c r="C69" s="51" t="s">
        <v>36766</v>
      </c>
      <c r="D69" s="38" t="s">
        <v>26</v>
      </c>
      <c r="E69" s="38" t="s">
        <v>584</v>
      </c>
      <c r="F69" s="51" t="s">
        <v>32762</v>
      </c>
      <c r="H69" s="5">
        <f>COUNT(J69:AI69)</f>
        <v>8</v>
      </c>
      <c r="I69" s="30">
        <f>SUM(J69:AJ69)</f>
        <v>5076.4230594760502</v>
      </c>
      <c r="J69" s="33"/>
      <c r="K69" s="39">
        <v>670.47308319738988</v>
      </c>
      <c r="L69" s="33"/>
      <c r="M69" s="39">
        <v>643.20646395917504</v>
      </c>
      <c r="N69" s="39"/>
      <c r="O69" s="33">
        <v>645.05878614553546</v>
      </c>
      <c r="P69" s="49"/>
      <c r="Q69" s="49">
        <v>639.79298262532745</v>
      </c>
      <c r="R69" s="33"/>
      <c r="S69" s="39">
        <v>565.18449075616491</v>
      </c>
      <c r="T69" s="39"/>
      <c r="U69" s="39"/>
      <c r="V69" s="33"/>
      <c r="W69" s="33">
        <v>609.53752960400811</v>
      </c>
      <c r="X69" s="39"/>
      <c r="Y69" s="33"/>
      <c r="Z69" s="33"/>
      <c r="AA69" s="39">
        <v>639.04562308560378</v>
      </c>
      <c r="AB69" s="33"/>
      <c r="AC69" s="39"/>
      <c r="AD69" s="33"/>
      <c r="AE69" s="60"/>
      <c r="AF69" s="60">
        <v>664.12410010284543</v>
      </c>
    </row>
    <row r="70" spans="1:32" x14ac:dyDescent="0.2">
      <c r="A70" s="46" t="s">
        <v>21605</v>
      </c>
      <c r="B70" s="46">
        <v>69</v>
      </c>
      <c r="C70" s="46" t="s">
        <v>35735</v>
      </c>
      <c r="D70" s="46" t="s">
        <v>149</v>
      </c>
      <c r="E70" s="46" t="s">
        <v>150</v>
      </c>
      <c r="F70" s="46" t="s">
        <v>1014</v>
      </c>
      <c r="G70" s="3" t="s">
        <v>29801</v>
      </c>
      <c r="H70" s="3">
        <f>COUNT(J70:AI70)</f>
        <v>9</v>
      </c>
      <c r="I70" s="47">
        <f>SUM(J70:AJ70)</f>
        <v>5061.2796095815147</v>
      </c>
      <c r="J70" s="33">
        <v>540.77793914367203</v>
      </c>
      <c r="K70" s="39">
        <v>578.87323943661977</v>
      </c>
      <c r="L70" s="33"/>
      <c r="M70" s="39">
        <v>533.32157968970387</v>
      </c>
      <c r="N70" s="39"/>
      <c r="O70" s="33">
        <v>539.46319425989896</v>
      </c>
      <c r="P70" s="49">
        <v>538.19712755469106</v>
      </c>
      <c r="Q70" s="49"/>
      <c r="R70" s="33"/>
      <c r="S70" s="39">
        <v>566.79239440887557</v>
      </c>
      <c r="T70" s="39"/>
      <c r="U70" s="39"/>
      <c r="V70" s="33"/>
      <c r="W70" s="33"/>
      <c r="X70" s="39"/>
      <c r="Y70" s="33"/>
      <c r="Z70" s="33"/>
      <c r="AA70" s="39">
        <v>565.07483962936567</v>
      </c>
      <c r="AB70" s="33">
        <v>628.07881773399015</v>
      </c>
      <c r="AC70" s="39">
        <v>570.70047772469718</v>
      </c>
      <c r="AD70" s="33"/>
      <c r="AE70" s="60"/>
      <c r="AF70" s="60"/>
    </row>
    <row r="71" spans="1:32" x14ac:dyDescent="0.2">
      <c r="A71" s="38" t="s">
        <v>21943</v>
      </c>
      <c r="B71" s="38">
        <v>70</v>
      </c>
      <c r="C71" s="51" t="s">
        <v>36767</v>
      </c>
      <c r="D71" s="38" t="s">
        <v>392</v>
      </c>
      <c r="E71" s="38" t="s">
        <v>855</v>
      </c>
      <c r="F71" s="51" t="s">
        <v>32762</v>
      </c>
      <c r="H71" s="5">
        <f>COUNT(J71:AI71)</f>
        <v>9</v>
      </c>
      <c r="I71" s="30">
        <f>SUM(J71:AJ71)</f>
        <v>5048.08763374519</v>
      </c>
      <c r="J71" s="33"/>
      <c r="K71" s="39">
        <v>553.31179321486263</v>
      </c>
      <c r="L71" s="33"/>
      <c r="M71" s="39">
        <v>545.83182966438108</v>
      </c>
      <c r="N71" s="39"/>
      <c r="O71" s="33"/>
      <c r="P71" s="49"/>
      <c r="Q71" s="49">
        <v>521.98429037884057</v>
      </c>
      <c r="R71" s="33"/>
      <c r="S71" s="39"/>
      <c r="T71" s="39"/>
      <c r="U71" s="39"/>
      <c r="V71" s="33"/>
      <c r="W71" s="33"/>
      <c r="X71" s="39">
        <v>543.54515050167231</v>
      </c>
      <c r="Y71" s="33"/>
      <c r="Z71" s="33"/>
      <c r="AA71" s="39">
        <v>521.88795997630177</v>
      </c>
      <c r="AB71" s="33">
        <v>575.78323454699409</v>
      </c>
      <c r="AC71" s="39">
        <v>596.9466314168676</v>
      </c>
      <c r="AD71" s="33">
        <v>542.23854629808625</v>
      </c>
      <c r="AE71" s="60"/>
      <c r="AF71" s="60">
        <v>646.55819774718395</v>
      </c>
    </row>
    <row r="72" spans="1:32" x14ac:dyDescent="0.2">
      <c r="A72" s="46" t="s">
        <v>21643</v>
      </c>
      <c r="B72" s="46">
        <v>71</v>
      </c>
      <c r="C72" s="46" t="s">
        <v>35736</v>
      </c>
      <c r="D72" s="46" t="s">
        <v>373</v>
      </c>
      <c r="E72" s="46" t="s">
        <v>374</v>
      </c>
      <c r="F72" s="46" t="s">
        <v>1014</v>
      </c>
      <c r="G72" s="3" t="s">
        <v>29801</v>
      </c>
      <c r="H72" s="3">
        <f>COUNT(J72:AI72)</f>
        <v>6</v>
      </c>
      <c r="I72" s="47">
        <f>SUM(J72:AJ72)</f>
        <v>5045.1556630882642</v>
      </c>
      <c r="J72" s="33"/>
      <c r="K72" s="39">
        <v>856.78549093183244</v>
      </c>
      <c r="L72" s="33"/>
      <c r="M72" s="39"/>
      <c r="N72" s="39"/>
      <c r="O72" s="33">
        <v>830.26584867075667</v>
      </c>
      <c r="P72" s="49"/>
      <c r="Q72" s="49"/>
      <c r="R72" s="33"/>
      <c r="S72" s="39"/>
      <c r="T72" s="39"/>
      <c r="U72" s="39">
        <v>834.05426661423519</v>
      </c>
      <c r="V72" s="33"/>
      <c r="W72" s="33"/>
      <c r="X72" s="39">
        <v>842.94605809128632</v>
      </c>
      <c r="Y72" s="33"/>
      <c r="Z72" s="33"/>
      <c r="AA72" s="39"/>
      <c r="AB72" s="33">
        <v>862.39695624603678</v>
      </c>
      <c r="AC72" s="39">
        <v>818.70704253411702</v>
      </c>
      <c r="AD72" s="33"/>
      <c r="AE72" s="60"/>
      <c r="AF72" s="60"/>
    </row>
    <row r="73" spans="1:32" x14ac:dyDescent="0.2">
      <c r="A73" s="38" t="s">
        <v>21534</v>
      </c>
      <c r="B73" s="38">
        <v>72</v>
      </c>
      <c r="C73" s="51" t="s">
        <v>36768</v>
      </c>
      <c r="D73" s="38" t="s">
        <v>39</v>
      </c>
      <c r="E73" s="38" t="s">
        <v>61</v>
      </c>
      <c r="F73" s="51" t="s">
        <v>32762</v>
      </c>
      <c r="G73" s="5" t="s">
        <v>29801</v>
      </c>
      <c r="H73" s="5">
        <f>COUNT(J73:AI73)</f>
        <v>7</v>
      </c>
      <c r="I73" s="30">
        <f>SUM(J73:AJ73)</f>
        <v>5019.4786596213917</v>
      </c>
      <c r="J73" s="33">
        <v>822.71202683277431</v>
      </c>
      <c r="K73" s="39"/>
      <c r="L73" s="33"/>
      <c r="M73" s="39">
        <v>832.53061786156604</v>
      </c>
      <c r="N73" s="39"/>
      <c r="O73" s="33"/>
      <c r="P73" s="49">
        <v>745.65070926894998</v>
      </c>
      <c r="Q73" s="49"/>
      <c r="R73" s="33"/>
      <c r="S73" s="39">
        <v>731.55481699772247</v>
      </c>
      <c r="T73" s="39"/>
      <c r="U73" s="39"/>
      <c r="V73" s="33"/>
      <c r="W73" s="33"/>
      <c r="X73" s="39">
        <v>610.79374624173181</v>
      </c>
      <c r="Y73" s="33"/>
      <c r="Z73" s="33"/>
      <c r="AA73" s="39">
        <v>679.17416259744709</v>
      </c>
      <c r="AB73" s="33"/>
      <c r="AC73" s="39"/>
      <c r="AD73" s="33">
        <v>597.06257982120053</v>
      </c>
      <c r="AE73" s="60"/>
      <c r="AF73" s="60"/>
    </row>
    <row r="74" spans="1:32" x14ac:dyDescent="0.2">
      <c r="A74" s="38" t="s">
        <v>21723</v>
      </c>
      <c r="B74" s="38">
        <v>73</v>
      </c>
      <c r="C74" s="51" t="s">
        <v>36769</v>
      </c>
      <c r="D74" s="38" t="s">
        <v>527</v>
      </c>
      <c r="E74" s="38" t="s">
        <v>528</v>
      </c>
      <c r="F74" s="51" t="s">
        <v>32762</v>
      </c>
      <c r="G74" s="5" t="s">
        <v>29801</v>
      </c>
      <c r="H74" s="5">
        <f>COUNT(J74:AI74)</f>
        <v>7</v>
      </c>
      <c r="I74" s="30">
        <f>SUM(J74:AJ74)</f>
        <v>5005.5592615909591</v>
      </c>
      <c r="J74" s="33"/>
      <c r="K74" s="39">
        <v>705.57939914163092</v>
      </c>
      <c r="L74" s="33"/>
      <c r="M74" s="39">
        <v>753.98803589232296</v>
      </c>
      <c r="N74" s="39"/>
      <c r="O74" s="33">
        <v>759.02037764068052</v>
      </c>
      <c r="P74" s="49">
        <v>681.30607839168852</v>
      </c>
      <c r="Q74" s="49"/>
      <c r="R74" s="33"/>
      <c r="S74" s="39">
        <v>757.81309433034278</v>
      </c>
      <c r="T74" s="39"/>
      <c r="U74" s="39"/>
      <c r="V74" s="33"/>
      <c r="W74" s="33"/>
      <c r="X74" s="39"/>
      <c r="Y74" s="33"/>
      <c r="Z74" s="33"/>
      <c r="AA74" s="39"/>
      <c r="AB74" s="33">
        <v>747.25274725274721</v>
      </c>
      <c r="AC74" s="39"/>
      <c r="AD74" s="33">
        <v>600.59952894154594</v>
      </c>
      <c r="AE74" s="60"/>
      <c r="AF74" s="60"/>
    </row>
    <row r="75" spans="1:32" x14ac:dyDescent="0.2">
      <c r="A75" s="38" t="s">
        <v>21757</v>
      </c>
      <c r="B75" s="38">
        <v>74</v>
      </c>
      <c r="C75" s="51" t="s">
        <v>36770</v>
      </c>
      <c r="D75" s="38" t="s">
        <v>14</v>
      </c>
      <c r="E75" s="38" t="s">
        <v>576</v>
      </c>
      <c r="F75" s="51" t="s">
        <v>32762</v>
      </c>
      <c r="H75" s="5">
        <f>COUNT(J75:AI75)</f>
        <v>7</v>
      </c>
      <c r="I75" s="30">
        <f>SUM(J75:AJ75)</f>
        <v>4976.9301686393219</v>
      </c>
      <c r="J75" s="33"/>
      <c r="K75" s="39">
        <v>672.44764397905749</v>
      </c>
      <c r="L75" s="33"/>
      <c r="M75" s="39"/>
      <c r="N75" s="39"/>
      <c r="O75" s="33">
        <v>692.4782534538632</v>
      </c>
      <c r="P75" s="49"/>
      <c r="Q75" s="49">
        <v>689.53212423565276</v>
      </c>
      <c r="R75" s="33">
        <v>798.77192982456131</v>
      </c>
      <c r="S75" s="39"/>
      <c r="T75" s="39"/>
      <c r="U75" s="39"/>
      <c r="V75" s="33"/>
      <c r="W75" s="33"/>
      <c r="X75" s="39">
        <v>702.33362143474494</v>
      </c>
      <c r="Y75" s="33"/>
      <c r="Z75" s="33"/>
      <c r="AA75" s="39"/>
      <c r="AB75" s="33">
        <v>717.5518818149842</v>
      </c>
      <c r="AC75" s="39"/>
      <c r="AD75" s="33"/>
      <c r="AE75" s="60"/>
      <c r="AF75" s="60">
        <v>703.81471389645776</v>
      </c>
    </row>
    <row r="76" spans="1:32" x14ac:dyDescent="0.2">
      <c r="A76" s="38" t="s">
        <v>21546</v>
      </c>
      <c r="B76" s="38">
        <v>75</v>
      </c>
      <c r="C76" s="51" t="s">
        <v>36771</v>
      </c>
      <c r="D76" s="38" t="s">
        <v>33</v>
      </c>
      <c r="E76" s="38" t="s">
        <v>34</v>
      </c>
      <c r="F76" s="51" t="s">
        <v>32762</v>
      </c>
      <c r="G76" s="5" t="s">
        <v>29801</v>
      </c>
      <c r="H76" s="5">
        <f>COUNT(J76:AI76)</f>
        <v>7</v>
      </c>
      <c r="I76" s="30">
        <f>SUM(J76:AJ76)</f>
        <v>4936.0421956664723</v>
      </c>
      <c r="J76" s="33">
        <v>749.05477460009695</v>
      </c>
      <c r="K76" s="39"/>
      <c r="L76" s="33"/>
      <c r="M76" s="39">
        <v>729.70691110843075</v>
      </c>
      <c r="N76" s="39"/>
      <c r="O76" s="33"/>
      <c r="P76" s="49">
        <v>648.15602211008513</v>
      </c>
      <c r="Q76" s="49"/>
      <c r="R76" s="33"/>
      <c r="S76" s="39">
        <v>746.08142826039614</v>
      </c>
      <c r="T76" s="39"/>
      <c r="U76" s="39"/>
      <c r="V76" s="33">
        <v>681.89577995553657</v>
      </c>
      <c r="W76" s="33"/>
      <c r="X76" s="39"/>
      <c r="Y76" s="33"/>
      <c r="Z76" s="33"/>
      <c r="AA76" s="39">
        <v>671.46607944439745</v>
      </c>
      <c r="AB76" s="33"/>
      <c r="AC76" s="39"/>
      <c r="AD76" s="33"/>
      <c r="AE76" s="60">
        <v>709.68120018752938</v>
      </c>
      <c r="AF76" s="60"/>
    </row>
    <row r="77" spans="1:32" x14ac:dyDescent="0.2">
      <c r="A77" s="38" t="s">
        <v>22104</v>
      </c>
      <c r="B77" s="38">
        <v>76</v>
      </c>
      <c r="C77" s="51" t="s">
        <v>36772</v>
      </c>
      <c r="D77" s="38" t="s">
        <v>86</v>
      </c>
      <c r="E77" s="38" t="s">
        <v>1224</v>
      </c>
      <c r="F77" s="51" t="s">
        <v>32762</v>
      </c>
      <c r="H77" s="5">
        <f>COUNT(J77:AI77)</f>
        <v>7</v>
      </c>
      <c r="I77" s="30">
        <f>SUM(J77:AJ77)</f>
        <v>4916.7491821838403</v>
      </c>
      <c r="J77" s="33"/>
      <c r="K77" s="39"/>
      <c r="L77" s="33"/>
      <c r="M77" s="39">
        <v>696.68355596499305</v>
      </c>
      <c r="N77" s="39"/>
      <c r="O77" s="33">
        <v>706.82451253481895</v>
      </c>
      <c r="P77" s="49">
        <v>641.91449297240604</v>
      </c>
      <c r="Q77" s="49"/>
      <c r="R77" s="33"/>
      <c r="S77" s="39"/>
      <c r="T77" s="39"/>
      <c r="U77" s="39"/>
      <c r="V77" s="33"/>
      <c r="W77" s="33"/>
      <c r="X77" s="39">
        <v>684.00673400673395</v>
      </c>
      <c r="Y77" s="33"/>
      <c r="Z77" s="33"/>
      <c r="AA77" s="39"/>
      <c r="AB77" s="33">
        <v>718.30985915492965</v>
      </c>
      <c r="AC77" s="39"/>
      <c r="AD77" s="33">
        <v>723.87096774193549</v>
      </c>
      <c r="AE77" s="60">
        <v>745.1390598080236</v>
      </c>
      <c r="AF77" s="60"/>
    </row>
    <row r="78" spans="1:32" x14ac:dyDescent="0.2">
      <c r="A78" s="46" t="s">
        <v>21938</v>
      </c>
      <c r="B78" s="46">
        <v>77</v>
      </c>
      <c r="C78" s="46" t="s">
        <v>35737</v>
      </c>
      <c r="D78" s="46" t="s">
        <v>847</v>
      </c>
      <c r="E78" s="46" t="s">
        <v>37752</v>
      </c>
      <c r="F78" s="46" t="s">
        <v>1014</v>
      </c>
      <c r="G78" s="3" t="s">
        <v>29801</v>
      </c>
      <c r="H78" s="3">
        <f>COUNT(J78:AI78)</f>
        <v>9</v>
      </c>
      <c r="I78" s="47">
        <f>SUM(J78:AJ78)</f>
        <v>4915.0190339164756</v>
      </c>
      <c r="J78" s="33"/>
      <c r="K78" s="39">
        <v>560.7094133697135</v>
      </c>
      <c r="L78" s="33"/>
      <c r="M78" s="39">
        <v>563.73462541930678</v>
      </c>
      <c r="N78" s="39"/>
      <c r="O78" s="33">
        <v>488.15678730311413</v>
      </c>
      <c r="P78" s="49"/>
      <c r="Q78" s="49">
        <v>546.47044287636254</v>
      </c>
      <c r="R78" s="33"/>
      <c r="S78" s="39"/>
      <c r="T78" s="39"/>
      <c r="U78" s="39"/>
      <c r="V78" s="33"/>
      <c r="W78" s="33">
        <v>491.25083125986731</v>
      </c>
      <c r="X78" s="39">
        <v>556.19438740588635</v>
      </c>
      <c r="Y78" s="33"/>
      <c r="Z78" s="33"/>
      <c r="AA78" s="39"/>
      <c r="AB78" s="33">
        <v>576.10844394238916</v>
      </c>
      <c r="AC78" s="39"/>
      <c r="AD78" s="33">
        <v>550.28773214752812</v>
      </c>
      <c r="AE78" s="60"/>
      <c r="AF78" s="60">
        <v>582.10637019230774</v>
      </c>
    </row>
    <row r="79" spans="1:32" x14ac:dyDescent="0.2">
      <c r="A79" s="38" t="s">
        <v>22054</v>
      </c>
      <c r="B79" s="38">
        <v>78</v>
      </c>
      <c r="C79" s="51" t="s">
        <v>36773</v>
      </c>
      <c r="D79" s="38" t="s">
        <v>46</v>
      </c>
      <c r="E79" s="38" t="s">
        <v>14490</v>
      </c>
      <c r="F79" s="51" t="s">
        <v>32762</v>
      </c>
      <c r="H79" s="5">
        <f>COUNT(J79:AI79)</f>
        <v>5</v>
      </c>
      <c r="I79" s="30">
        <f>SUM(J79:AJ79)</f>
        <v>4790.306977106572</v>
      </c>
      <c r="J79" s="33"/>
      <c r="K79" s="39"/>
      <c r="L79" s="33"/>
      <c r="M79" s="39">
        <v>832.75980729525122</v>
      </c>
      <c r="N79" s="39"/>
      <c r="O79" s="33">
        <v>957.54716981132071</v>
      </c>
      <c r="P79" s="49"/>
      <c r="Q79" s="49"/>
      <c r="R79" s="33"/>
      <c r="S79" s="39"/>
      <c r="T79" s="39"/>
      <c r="U79" s="39">
        <v>1000</v>
      </c>
      <c r="V79" s="33"/>
      <c r="W79" s="33"/>
      <c r="X79" s="39"/>
      <c r="Y79" s="33"/>
      <c r="Z79" s="33"/>
      <c r="AA79" s="39"/>
      <c r="AB79" s="33">
        <v>1000</v>
      </c>
      <c r="AC79" s="39">
        <v>1000</v>
      </c>
      <c r="AD79" s="33"/>
      <c r="AE79" s="60"/>
      <c r="AF79" s="60"/>
    </row>
    <row r="80" spans="1:32" x14ac:dyDescent="0.2">
      <c r="A80" s="38" t="s">
        <v>22092</v>
      </c>
      <c r="B80" s="38">
        <v>79</v>
      </c>
      <c r="C80" s="51" t="s">
        <v>36774</v>
      </c>
      <c r="D80" s="38" t="s">
        <v>100</v>
      </c>
      <c r="E80" s="38" t="s">
        <v>179</v>
      </c>
      <c r="F80" s="51" t="s">
        <v>32762</v>
      </c>
      <c r="G80" s="5" t="s">
        <v>29801</v>
      </c>
      <c r="H80" s="5">
        <f>COUNT(J80:AI80)</f>
        <v>7</v>
      </c>
      <c r="I80" s="30">
        <f>SUM(J80:AJ80)</f>
        <v>4767.3747664812727</v>
      </c>
      <c r="J80" s="33"/>
      <c r="K80" s="39"/>
      <c r="L80" s="33"/>
      <c r="M80" s="39">
        <v>709.76067573908961</v>
      </c>
      <c r="N80" s="39"/>
      <c r="O80" s="33"/>
      <c r="P80" s="49">
        <v>527.90047306656902</v>
      </c>
      <c r="Q80" s="49"/>
      <c r="R80" s="33"/>
      <c r="S80" s="39">
        <v>781.41934448150778</v>
      </c>
      <c r="T80" s="39"/>
      <c r="U80" s="39"/>
      <c r="V80" s="33">
        <v>727.59452176499349</v>
      </c>
      <c r="W80" s="33"/>
      <c r="X80" s="39"/>
      <c r="Y80" s="33"/>
      <c r="Z80" s="33"/>
      <c r="AA80" s="39">
        <v>775.58207787125809</v>
      </c>
      <c r="AB80" s="33"/>
      <c r="AC80" s="39">
        <v>570.6767021705017</v>
      </c>
      <c r="AD80" s="33">
        <v>674.44097138735276</v>
      </c>
      <c r="AE80" s="60"/>
      <c r="AF80" s="60"/>
    </row>
    <row r="81" spans="1:33" x14ac:dyDescent="0.2">
      <c r="A81" s="46" t="s">
        <v>21567</v>
      </c>
      <c r="B81" s="46">
        <v>80</v>
      </c>
      <c r="C81" s="46" t="s">
        <v>35738</v>
      </c>
      <c r="D81" s="46" t="s">
        <v>51</v>
      </c>
      <c r="E81" s="46" t="s">
        <v>52</v>
      </c>
      <c r="F81" s="46" t="s">
        <v>1014</v>
      </c>
      <c r="G81" s="3"/>
      <c r="H81" s="3">
        <f>COUNT(J81:AI81)</f>
        <v>6</v>
      </c>
      <c r="I81" s="47">
        <f>SUM(J81:AJ81)</f>
        <v>4760.8770952866398</v>
      </c>
      <c r="J81" s="33">
        <v>659.07491523255067</v>
      </c>
      <c r="K81" s="39"/>
      <c r="L81" s="33"/>
      <c r="M81" s="39"/>
      <c r="N81" s="39"/>
      <c r="O81" s="33"/>
      <c r="P81" s="49"/>
      <c r="Q81" s="49">
        <v>787.55144032921817</v>
      </c>
      <c r="R81" s="33"/>
      <c r="S81" s="39">
        <v>807.32340318862816</v>
      </c>
      <c r="T81" s="39"/>
      <c r="U81" s="39"/>
      <c r="V81" s="33"/>
      <c r="W81" s="33"/>
      <c r="X81" s="39"/>
      <c r="Y81" s="33"/>
      <c r="Z81" s="33">
        <v>1000</v>
      </c>
      <c r="AA81" s="39">
        <v>756.99417549890188</v>
      </c>
      <c r="AB81" s="33"/>
      <c r="AC81" s="39"/>
      <c r="AD81" s="33">
        <v>749.9331610373406</v>
      </c>
      <c r="AE81" s="60"/>
      <c r="AF81" s="60"/>
    </row>
    <row r="82" spans="1:33" x14ac:dyDescent="0.2">
      <c r="A82" s="38" t="s">
        <v>22130</v>
      </c>
      <c r="B82" s="38">
        <v>81</v>
      </c>
      <c r="C82" s="51" t="s">
        <v>36775</v>
      </c>
      <c r="D82" s="38" t="s">
        <v>331</v>
      </c>
      <c r="E82" s="38" t="s">
        <v>176</v>
      </c>
      <c r="F82" s="51" t="s">
        <v>32762</v>
      </c>
      <c r="H82" s="5">
        <f>COUNT(J82:AI82)</f>
        <v>7</v>
      </c>
      <c r="I82" s="30">
        <f>SUM(J82:AJ82)</f>
        <v>4751.0027061235824</v>
      </c>
      <c r="J82" s="33"/>
      <c r="K82" s="39"/>
      <c r="L82" s="33"/>
      <c r="M82" s="39">
        <v>668.06537102473499</v>
      </c>
      <c r="N82" s="39"/>
      <c r="O82" s="33">
        <v>657.38341968911914</v>
      </c>
      <c r="P82" s="49"/>
      <c r="Q82" s="49">
        <v>656.47470149746027</v>
      </c>
      <c r="R82" s="33">
        <v>771.4334124025753</v>
      </c>
      <c r="S82" s="39"/>
      <c r="T82" s="39"/>
      <c r="U82" s="39">
        <v>683.75241779497094</v>
      </c>
      <c r="V82" s="33"/>
      <c r="W82" s="33"/>
      <c r="X82" s="39">
        <v>661.51090849886032</v>
      </c>
      <c r="Y82" s="33"/>
      <c r="Z82" s="33"/>
      <c r="AA82" s="39"/>
      <c r="AB82" s="33">
        <v>652.38247521586186</v>
      </c>
      <c r="AC82" s="39"/>
      <c r="AD82" s="33"/>
      <c r="AE82" s="60"/>
      <c r="AF82" s="60"/>
    </row>
    <row r="83" spans="1:33" x14ac:dyDescent="0.2">
      <c r="A83" s="38" t="s">
        <v>21766</v>
      </c>
      <c r="B83" s="38">
        <v>82</v>
      </c>
      <c r="C83" s="51" t="s">
        <v>36776</v>
      </c>
      <c r="D83" s="38" t="s">
        <v>333</v>
      </c>
      <c r="E83" s="38" t="s">
        <v>587</v>
      </c>
      <c r="F83" s="51" t="s">
        <v>32762</v>
      </c>
      <c r="G83" s="5" t="s">
        <v>29801</v>
      </c>
      <c r="H83" s="5">
        <f>COUNT(J83:AI83)</f>
        <v>7</v>
      </c>
      <c r="I83" s="30">
        <f>SUM(J83:AJ83)</f>
        <v>4730.8536434956341</v>
      </c>
      <c r="J83" s="33"/>
      <c r="K83" s="39">
        <v>668.83645240032547</v>
      </c>
      <c r="L83" s="33"/>
      <c r="M83" s="39"/>
      <c r="N83" s="39"/>
      <c r="O83" s="33">
        <v>648.45871266570828</v>
      </c>
      <c r="P83" s="49"/>
      <c r="Q83" s="49">
        <v>636.82467563632872</v>
      </c>
      <c r="R83" s="33"/>
      <c r="S83" s="39">
        <v>707.86971775706172</v>
      </c>
      <c r="T83" s="39"/>
      <c r="U83" s="39"/>
      <c r="V83" s="33"/>
      <c r="W83" s="33"/>
      <c r="X83" s="39">
        <v>683.6614504459028</v>
      </c>
      <c r="Y83" s="33"/>
      <c r="Z83" s="33"/>
      <c r="AA83" s="39"/>
      <c r="AB83" s="33">
        <v>686.5219586067642</v>
      </c>
      <c r="AC83" s="39">
        <v>698.68067598354241</v>
      </c>
      <c r="AD83" s="33"/>
      <c r="AE83" s="60"/>
      <c r="AF83" s="60"/>
    </row>
    <row r="84" spans="1:33" x14ac:dyDescent="0.2">
      <c r="A84" s="38" t="s">
        <v>21635</v>
      </c>
      <c r="B84" s="38">
        <v>83</v>
      </c>
      <c r="C84" s="51" t="s">
        <v>36777</v>
      </c>
      <c r="D84" s="38" t="s">
        <v>58</v>
      </c>
      <c r="E84" s="38" t="s">
        <v>354</v>
      </c>
      <c r="F84" s="51" t="s">
        <v>32762</v>
      </c>
      <c r="G84" s="5" t="s">
        <v>29801</v>
      </c>
      <c r="H84" s="5">
        <f>COUNT(J84:AI84)</f>
        <v>5</v>
      </c>
      <c r="I84" s="30">
        <f>SUM(J84:AJ84)</f>
        <v>4715.515482192377</v>
      </c>
      <c r="J84" s="33"/>
      <c r="K84" s="39">
        <v>917.8204555605181</v>
      </c>
      <c r="L84" s="33"/>
      <c r="M84" s="39"/>
      <c r="N84" s="39"/>
      <c r="O84" s="33">
        <v>946.16639477977162</v>
      </c>
      <c r="P84" s="49"/>
      <c r="Q84" s="49"/>
      <c r="R84" s="33"/>
      <c r="S84" s="39"/>
      <c r="T84" s="39"/>
      <c r="U84" s="39">
        <v>949.41808415398384</v>
      </c>
      <c r="V84" s="33"/>
      <c r="W84" s="33"/>
      <c r="X84" s="39">
        <v>935.74389682174103</v>
      </c>
      <c r="Y84" s="33"/>
      <c r="Z84" s="33"/>
      <c r="AA84" s="39"/>
      <c r="AB84" s="33">
        <v>966.36665087636186</v>
      </c>
      <c r="AC84" s="39"/>
      <c r="AD84" s="33"/>
      <c r="AE84" s="60"/>
      <c r="AF84" s="60"/>
    </row>
    <row r="85" spans="1:33" x14ac:dyDescent="0.2">
      <c r="A85" s="38" t="s">
        <v>22123</v>
      </c>
      <c r="B85" s="38">
        <v>84</v>
      </c>
      <c r="C85" s="51" t="s">
        <v>36778</v>
      </c>
      <c r="D85" s="38" t="s">
        <v>404</v>
      </c>
      <c r="E85" s="38" t="s">
        <v>1257</v>
      </c>
      <c r="F85" s="51" t="s">
        <v>32762</v>
      </c>
      <c r="H85" s="5">
        <f>COUNT(J85:AI85)</f>
        <v>7</v>
      </c>
      <c r="I85" s="30">
        <f>SUM(J85:AJ85)</f>
        <v>4707.5727844815647</v>
      </c>
      <c r="J85" s="33"/>
      <c r="K85" s="39"/>
      <c r="L85" s="33"/>
      <c r="M85" s="39">
        <v>679.54622037515446</v>
      </c>
      <c r="N85" s="39"/>
      <c r="O85" s="33">
        <v>679.15690866510533</v>
      </c>
      <c r="P85" s="49">
        <v>607.0524235661851</v>
      </c>
      <c r="Q85" s="49"/>
      <c r="R85" s="33"/>
      <c r="S85" s="39">
        <v>686.97110222436766</v>
      </c>
      <c r="T85" s="39"/>
      <c r="U85" s="39"/>
      <c r="V85" s="33"/>
      <c r="W85" s="33"/>
      <c r="X85" s="39">
        <v>689.46207364669942</v>
      </c>
      <c r="Y85" s="33"/>
      <c r="Z85" s="33"/>
      <c r="AA85" s="39">
        <v>644.81496543310288</v>
      </c>
      <c r="AB85" s="33"/>
      <c r="AC85" s="39"/>
      <c r="AD85" s="33"/>
      <c r="AE85" s="60"/>
      <c r="AF85" s="60">
        <v>720.56909057095027</v>
      </c>
    </row>
    <row r="86" spans="1:33" x14ac:dyDescent="0.2">
      <c r="A86" s="38" t="s">
        <v>21668</v>
      </c>
      <c r="B86" s="38">
        <v>85</v>
      </c>
      <c r="C86" s="51" t="s">
        <v>36779</v>
      </c>
      <c r="D86" s="38" t="s">
        <v>133</v>
      </c>
      <c r="E86" s="38" t="s">
        <v>173</v>
      </c>
      <c r="F86" s="51" t="s">
        <v>32762</v>
      </c>
      <c r="G86" s="5" t="s">
        <v>29801</v>
      </c>
      <c r="H86" s="5">
        <f>COUNT(J86:AI86)</f>
        <v>6</v>
      </c>
      <c r="I86" s="30">
        <f>SUM(J86:AJ86)</f>
        <v>4675.5507259104752</v>
      </c>
      <c r="J86" s="33"/>
      <c r="K86" s="39">
        <v>765.07818317200292</v>
      </c>
      <c r="L86" s="33"/>
      <c r="M86" s="39"/>
      <c r="N86" s="39"/>
      <c r="O86" s="33">
        <v>797.6424361493124</v>
      </c>
      <c r="P86" s="49">
        <v>671.08563834205495</v>
      </c>
      <c r="Q86" s="49"/>
      <c r="R86" s="33"/>
      <c r="S86" s="39"/>
      <c r="T86" s="39"/>
      <c r="U86" s="39"/>
      <c r="V86" s="33">
        <v>828.14387265561368</v>
      </c>
      <c r="W86" s="33"/>
      <c r="X86" s="39">
        <v>804.07678606768252</v>
      </c>
      <c r="Y86" s="33"/>
      <c r="Z86" s="33"/>
      <c r="AA86" s="39"/>
      <c r="AB86" s="33">
        <v>809.52380952380952</v>
      </c>
      <c r="AC86" s="39"/>
      <c r="AD86" s="33"/>
      <c r="AE86" s="60"/>
      <c r="AF86" s="60"/>
    </row>
    <row r="87" spans="1:33" x14ac:dyDescent="0.2">
      <c r="A87" s="38" t="s">
        <v>21583</v>
      </c>
      <c r="B87" s="38">
        <v>86</v>
      </c>
      <c r="C87" s="51" t="s">
        <v>36780</v>
      </c>
      <c r="D87" s="38" t="s">
        <v>92</v>
      </c>
      <c r="E87" s="38" t="s">
        <v>119</v>
      </c>
      <c r="F87" s="51" t="s">
        <v>32762</v>
      </c>
      <c r="G87" s="5" t="s">
        <v>29801</v>
      </c>
      <c r="H87" s="5">
        <f>COUNT(J87:AI87)</f>
        <v>7</v>
      </c>
      <c r="I87" s="30">
        <f>SUM(J87:AJ87)</f>
        <v>4653.9981976758445</v>
      </c>
      <c r="J87" s="33">
        <v>616.11147658632854</v>
      </c>
      <c r="K87" s="39"/>
      <c r="L87" s="33"/>
      <c r="M87" s="39">
        <v>657.53722421475925</v>
      </c>
      <c r="N87" s="39"/>
      <c r="O87" s="33">
        <v>703.39570339570332</v>
      </c>
      <c r="P87" s="49">
        <v>644.57759232812884</v>
      </c>
      <c r="Q87" s="49"/>
      <c r="R87" s="33"/>
      <c r="S87" s="39"/>
      <c r="T87" s="39"/>
      <c r="U87" s="39"/>
      <c r="V87" s="33"/>
      <c r="W87" s="33"/>
      <c r="X87" s="39">
        <v>741.55867859098385</v>
      </c>
      <c r="Y87" s="33"/>
      <c r="Z87" s="33"/>
      <c r="AA87" s="39">
        <v>639.14866172202517</v>
      </c>
      <c r="AB87" s="33"/>
      <c r="AC87" s="39"/>
      <c r="AD87" s="33">
        <v>651.6688608379153</v>
      </c>
      <c r="AE87" s="60"/>
      <c r="AF87" s="60"/>
    </row>
    <row r="88" spans="1:33" x14ac:dyDescent="0.2">
      <c r="A88" s="46" t="s">
        <v>22220</v>
      </c>
      <c r="B88" s="46">
        <v>87</v>
      </c>
      <c r="C88" s="46" t="s">
        <v>35739</v>
      </c>
      <c r="D88" s="46" t="s">
        <v>20</v>
      </c>
      <c r="E88" s="46" t="s">
        <v>1416</v>
      </c>
      <c r="F88" s="46" t="s">
        <v>1014</v>
      </c>
      <c r="G88" s="3"/>
      <c r="H88" s="3">
        <f>COUNT(J88:AI88)</f>
        <v>8</v>
      </c>
      <c r="I88" s="47">
        <f>SUM(J88:AJ88)</f>
        <v>4648.5155345249896</v>
      </c>
      <c r="J88" s="33"/>
      <c r="K88" s="39"/>
      <c r="L88" s="33"/>
      <c r="M88" s="39">
        <v>548.05688921097931</v>
      </c>
      <c r="N88" s="39"/>
      <c r="O88" s="33">
        <v>579.25524325866741</v>
      </c>
      <c r="P88" s="49">
        <v>550.19681017692483</v>
      </c>
      <c r="Q88" s="49"/>
      <c r="R88" s="33"/>
      <c r="S88" s="39">
        <v>641.10156966193335</v>
      </c>
      <c r="T88" s="39"/>
      <c r="U88" s="39"/>
      <c r="V88" s="33"/>
      <c r="W88" s="33"/>
      <c r="X88" s="39"/>
      <c r="Y88" s="33"/>
      <c r="Z88" s="33"/>
      <c r="AA88" s="39">
        <v>538.47721252462134</v>
      </c>
      <c r="AB88" s="33">
        <v>600.97216084843126</v>
      </c>
      <c r="AC88" s="39"/>
      <c r="AD88" s="33">
        <v>591.64733178654296</v>
      </c>
      <c r="AE88" s="60">
        <v>598.80831705688934</v>
      </c>
      <c r="AF88" s="60"/>
    </row>
    <row r="89" spans="1:33" x14ac:dyDescent="0.2">
      <c r="A89" s="38" t="s">
        <v>21575</v>
      </c>
      <c r="B89" s="38">
        <v>88</v>
      </c>
      <c r="C89" s="51" t="s">
        <v>36781</v>
      </c>
      <c r="D89" s="38" t="s">
        <v>111</v>
      </c>
      <c r="E89" s="38" t="s">
        <v>112</v>
      </c>
      <c r="F89" s="51" t="s">
        <v>32762</v>
      </c>
      <c r="H89" s="5">
        <f>COUNT(J89:AI89)</f>
        <v>7</v>
      </c>
      <c r="I89" s="30">
        <f>SUM(J89:AJ89)</f>
        <v>4643.7968821679069</v>
      </c>
      <c r="J89" s="33">
        <v>633.52738602820602</v>
      </c>
      <c r="K89" s="39">
        <v>608.70853080568725</v>
      </c>
      <c r="L89" s="33"/>
      <c r="M89" s="39"/>
      <c r="N89" s="39"/>
      <c r="O89" s="33">
        <v>667.1048307591193</v>
      </c>
      <c r="P89" s="49">
        <v>659.31662572731943</v>
      </c>
      <c r="Q89" s="49"/>
      <c r="R89" s="33"/>
      <c r="S89" s="39"/>
      <c r="T89" s="39"/>
      <c r="U89" s="39"/>
      <c r="V89" s="33"/>
      <c r="W89" s="33"/>
      <c r="X89" s="39">
        <v>702.09089338171759</v>
      </c>
      <c r="Y89" s="33"/>
      <c r="Z89" s="33"/>
      <c r="AA89" s="39"/>
      <c r="AB89" s="33">
        <v>690.12178619756423</v>
      </c>
      <c r="AC89" s="39"/>
      <c r="AD89" s="33"/>
      <c r="AE89" s="60">
        <v>682.92682926829275</v>
      </c>
      <c r="AF89" s="60"/>
    </row>
    <row r="90" spans="1:33" x14ac:dyDescent="0.2">
      <c r="A90" s="38" t="s">
        <v>22114</v>
      </c>
      <c r="B90" s="38">
        <v>89</v>
      </c>
      <c r="C90" s="51" t="s">
        <v>36782</v>
      </c>
      <c r="D90" s="38" t="s">
        <v>46</v>
      </c>
      <c r="E90" s="38" t="s">
        <v>1258</v>
      </c>
      <c r="F90" s="51" t="s">
        <v>32762</v>
      </c>
      <c r="G90" s="5" t="s">
        <v>29801</v>
      </c>
      <c r="H90" s="5">
        <f>COUNT(J90:AI90)</f>
        <v>7</v>
      </c>
      <c r="I90" s="30">
        <f>SUM(J90:AJ90)</f>
        <v>4640.2868425592978</v>
      </c>
      <c r="J90" s="33"/>
      <c r="K90" s="39"/>
      <c r="L90" s="33"/>
      <c r="M90" s="39">
        <v>687.26570487333856</v>
      </c>
      <c r="N90" s="39"/>
      <c r="O90" s="33">
        <v>679.04331828064892</v>
      </c>
      <c r="P90" s="49">
        <v>620.97536605049766</v>
      </c>
      <c r="Q90" s="49"/>
      <c r="R90" s="33"/>
      <c r="S90" s="39">
        <v>651.74239116046306</v>
      </c>
      <c r="T90" s="39"/>
      <c r="U90" s="39"/>
      <c r="V90" s="33"/>
      <c r="W90" s="33"/>
      <c r="X90" s="39">
        <v>698.71023215821151</v>
      </c>
      <c r="Y90" s="33"/>
      <c r="Z90" s="33"/>
      <c r="AA90" s="39">
        <v>593.72425672133602</v>
      </c>
      <c r="AB90" s="33">
        <v>708.82557331480189</v>
      </c>
      <c r="AC90" s="39"/>
      <c r="AD90" s="33"/>
      <c r="AE90" s="60"/>
      <c r="AF90" s="60"/>
    </row>
    <row r="91" spans="1:33" x14ac:dyDescent="0.2">
      <c r="A91" s="38" t="s">
        <v>21561</v>
      </c>
      <c r="B91" s="38">
        <v>90</v>
      </c>
      <c r="C91" s="51" t="s">
        <v>36783</v>
      </c>
      <c r="D91" s="38" t="s">
        <v>92</v>
      </c>
      <c r="E91" s="38" t="s">
        <v>93</v>
      </c>
      <c r="F91" s="51" t="s">
        <v>32762</v>
      </c>
      <c r="G91" s="5" t="s">
        <v>29801</v>
      </c>
      <c r="H91" s="5">
        <f>COUNT(J91:AI91)</f>
        <v>7</v>
      </c>
      <c r="I91" s="30">
        <f>SUM(J91:AJ91)</f>
        <v>4619.6067882674088</v>
      </c>
      <c r="J91" s="33">
        <v>674.2587865698016</v>
      </c>
      <c r="K91" s="39"/>
      <c r="L91" s="33"/>
      <c r="M91" s="39">
        <v>642.45513433152814</v>
      </c>
      <c r="N91" s="39"/>
      <c r="O91" s="33">
        <v>710.1626727304531</v>
      </c>
      <c r="P91" s="49">
        <v>658.29592027964054</v>
      </c>
      <c r="Q91" s="49"/>
      <c r="R91" s="33"/>
      <c r="S91" s="39"/>
      <c r="T91" s="39"/>
      <c r="U91" s="39"/>
      <c r="V91" s="33"/>
      <c r="W91" s="33">
        <v>639.20951018544042</v>
      </c>
      <c r="X91" s="39"/>
      <c r="Y91" s="33"/>
      <c r="Z91" s="33"/>
      <c r="AA91" s="39">
        <v>581.1890623854556</v>
      </c>
      <c r="AB91" s="33">
        <v>714.03570178508926</v>
      </c>
      <c r="AC91" s="39"/>
      <c r="AD91" s="33"/>
      <c r="AE91" s="60"/>
      <c r="AF91" s="60"/>
    </row>
    <row r="92" spans="1:33" x14ac:dyDescent="0.2">
      <c r="A92" s="38" t="s">
        <v>21549</v>
      </c>
      <c r="B92" s="38">
        <v>91</v>
      </c>
      <c r="C92" s="51" t="s">
        <v>36784</v>
      </c>
      <c r="D92" s="38" t="s">
        <v>22</v>
      </c>
      <c r="E92" s="38" t="s">
        <v>78</v>
      </c>
      <c r="F92" s="51" t="s">
        <v>32762</v>
      </c>
      <c r="H92" s="5">
        <f>COUNT(J92:AI92)</f>
        <v>6</v>
      </c>
      <c r="I92" s="30">
        <f>SUM(J92:AJ92)</f>
        <v>4575.7553219585825</v>
      </c>
      <c r="J92" s="33">
        <v>739.09508322173338</v>
      </c>
      <c r="K92" s="39">
        <v>777.23146747352496</v>
      </c>
      <c r="L92" s="33"/>
      <c r="M92" s="39">
        <v>810.23168608544256</v>
      </c>
      <c r="N92" s="39"/>
      <c r="O92" s="33">
        <v>791.57730551764473</v>
      </c>
      <c r="P92" s="49"/>
      <c r="Q92" s="49"/>
      <c r="R92" s="33"/>
      <c r="S92" s="39">
        <v>804.81977966023669</v>
      </c>
      <c r="T92" s="39"/>
      <c r="U92" s="39"/>
      <c r="V92" s="33"/>
      <c r="W92" s="33"/>
      <c r="X92" s="39"/>
      <c r="Y92" s="33"/>
      <c r="Z92" s="33"/>
      <c r="AA92" s="39"/>
      <c r="AB92" s="33">
        <v>652.80000000000007</v>
      </c>
      <c r="AC92" s="39"/>
      <c r="AD92" s="33"/>
      <c r="AE92" s="60"/>
      <c r="AF92" s="60"/>
    </row>
    <row r="93" spans="1:33" x14ac:dyDescent="0.2">
      <c r="A93" s="38" t="s">
        <v>21667</v>
      </c>
      <c r="B93" s="38">
        <v>92</v>
      </c>
      <c r="C93" s="51" t="s">
        <v>36785</v>
      </c>
      <c r="D93" s="38" t="s">
        <v>33</v>
      </c>
      <c r="E93" s="38" t="s">
        <v>427</v>
      </c>
      <c r="F93" s="51" t="s">
        <v>32762</v>
      </c>
      <c r="G93" s="5" t="s">
        <v>29801</v>
      </c>
      <c r="H93" s="5">
        <f>COUNT(J93:AI93)</f>
        <v>6</v>
      </c>
      <c r="I93" s="30">
        <f>SUM(J93:AJ93)</f>
        <v>4570.587795601853</v>
      </c>
      <c r="J93" s="33"/>
      <c r="K93" s="39">
        <v>767.65035487485989</v>
      </c>
      <c r="L93" s="33"/>
      <c r="M93" s="39">
        <v>769.81804300801628</v>
      </c>
      <c r="N93" s="39"/>
      <c r="O93" s="33">
        <v>766.90593124291649</v>
      </c>
      <c r="P93" s="49"/>
      <c r="Q93" s="49"/>
      <c r="R93" s="33"/>
      <c r="S93" s="39"/>
      <c r="T93" s="39"/>
      <c r="U93" s="39"/>
      <c r="V93" s="33"/>
      <c r="W93" s="33"/>
      <c r="X93" s="39">
        <v>765.01600451892307</v>
      </c>
      <c r="Y93" s="33"/>
      <c r="Z93" s="33"/>
      <c r="AA93" s="39">
        <v>731.0955367023239</v>
      </c>
      <c r="AB93" s="33">
        <v>770.10192525481318</v>
      </c>
      <c r="AC93" s="39"/>
      <c r="AD93" s="33"/>
      <c r="AE93" s="60"/>
      <c r="AF93" s="60"/>
    </row>
    <row r="94" spans="1:33" x14ac:dyDescent="0.2">
      <c r="A94" s="38" t="s">
        <v>21570</v>
      </c>
      <c r="B94" s="38">
        <v>93</v>
      </c>
      <c r="C94" s="51" t="s">
        <v>36786</v>
      </c>
      <c r="D94" s="38" t="s">
        <v>12</v>
      </c>
      <c r="E94" s="38" t="s">
        <v>13</v>
      </c>
      <c r="F94" s="51" t="s">
        <v>32762</v>
      </c>
      <c r="H94" s="5">
        <f>COUNT(J94:AI94)</f>
        <v>7</v>
      </c>
      <c r="I94" s="30">
        <f>SUM(J94:AJ94)</f>
        <v>4564.0145406664242</v>
      </c>
      <c r="J94" s="33">
        <v>643.37906197306233</v>
      </c>
      <c r="K94" s="39"/>
      <c r="L94" s="33"/>
      <c r="M94" s="39"/>
      <c r="N94" s="39"/>
      <c r="O94" s="33">
        <v>611.63000903886712</v>
      </c>
      <c r="P94" s="49"/>
      <c r="Q94" s="49"/>
      <c r="R94" s="33"/>
      <c r="S94" s="39"/>
      <c r="T94" s="39"/>
      <c r="U94" s="39"/>
      <c r="V94" s="33">
        <v>645.60342786853494</v>
      </c>
      <c r="W94" s="33"/>
      <c r="X94" s="39">
        <v>663.34693877551024</v>
      </c>
      <c r="Y94" s="33">
        <v>698.43711237906223</v>
      </c>
      <c r="Z94" s="33"/>
      <c r="AA94" s="39"/>
      <c r="AB94" s="33">
        <v>667.32090284592732</v>
      </c>
      <c r="AC94" s="39"/>
      <c r="AD94" s="33"/>
      <c r="AE94" s="60">
        <v>634.29708778545989</v>
      </c>
      <c r="AF94" s="60"/>
    </row>
    <row r="95" spans="1:33" x14ac:dyDescent="0.2">
      <c r="A95" s="38" t="s">
        <v>21678</v>
      </c>
      <c r="B95" s="38">
        <v>94</v>
      </c>
      <c r="C95" s="51" t="s">
        <v>36787</v>
      </c>
      <c r="D95" s="38" t="s">
        <v>443</v>
      </c>
      <c r="E95" s="38" t="s">
        <v>444</v>
      </c>
      <c r="F95" s="51" t="s">
        <v>32762</v>
      </c>
      <c r="H95" s="5">
        <f>COUNT(J95:AI95)</f>
        <v>6</v>
      </c>
      <c r="I95" s="30">
        <f>SUM(J95:AJ95)</f>
        <v>4559.6003495544919</v>
      </c>
      <c r="J95" s="33"/>
      <c r="K95" s="39">
        <v>755.0982913834282</v>
      </c>
      <c r="L95" s="33"/>
      <c r="M95" s="39"/>
      <c r="N95" s="39"/>
      <c r="O95" s="33">
        <v>753.66623352515319</v>
      </c>
      <c r="P95" s="49">
        <v>715.4229648717336</v>
      </c>
      <c r="Q95" s="49"/>
      <c r="R95" s="33"/>
      <c r="S95" s="39"/>
      <c r="T95" s="39"/>
      <c r="U95" s="39">
        <v>790.68033550792177</v>
      </c>
      <c r="V95" s="33"/>
      <c r="W95" s="33"/>
      <c r="X95" s="39">
        <v>763.72180451127826</v>
      </c>
      <c r="Y95" s="33"/>
      <c r="Z95" s="33"/>
      <c r="AA95" s="39"/>
      <c r="AB95" s="33">
        <v>781.010719754977</v>
      </c>
      <c r="AC95" s="39"/>
      <c r="AD95" s="33"/>
      <c r="AE95" s="60"/>
      <c r="AF95" s="60"/>
    </row>
    <row r="96" spans="1:33" x14ac:dyDescent="0.2">
      <c r="A96" s="38" t="s">
        <v>21813</v>
      </c>
      <c r="B96" s="38">
        <v>95</v>
      </c>
      <c r="C96" s="51" t="s">
        <v>36788</v>
      </c>
      <c r="D96" s="38" t="s">
        <v>58</v>
      </c>
      <c r="E96" s="38" t="s">
        <v>663</v>
      </c>
      <c r="F96" s="51" t="s">
        <v>32762</v>
      </c>
      <c r="G96" s="5" t="s">
        <v>29801</v>
      </c>
      <c r="H96" s="5">
        <f>COUNT(J96:AI96)</f>
        <v>7</v>
      </c>
      <c r="I96" s="30">
        <f>SUM(J96:AJ96)</f>
        <v>4554.9528345329863</v>
      </c>
      <c r="J96" s="33"/>
      <c r="K96" s="39">
        <v>645.00941619585683</v>
      </c>
      <c r="L96" s="33"/>
      <c r="M96" s="39"/>
      <c r="N96" s="39"/>
      <c r="O96" s="33">
        <v>587.63931104356641</v>
      </c>
      <c r="P96" s="49"/>
      <c r="Q96" s="49">
        <v>626.11677362526734</v>
      </c>
      <c r="R96" s="33"/>
      <c r="S96" s="39">
        <v>625.40644322935293</v>
      </c>
      <c r="T96" s="39"/>
      <c r="U96" s="39"/>
      <c r="V96" s="33"/>
      <c r="W96" s="33"/>
      <c r="X96" s="39">
        <v>680.68353157982904</v>
      </c>
      <c r="Y96" s="33"/>
      <c r="Z96" s="33"/>
      <c r="AA96" s="39"/>
      <c r="AB96" s="33">
        <v>686.75307187342196</v>
      </c>
      <c r="AC96" s="39">
        <v>703.34428698569172</v>
      </c>
      <c r="AD96" s="33"/>
      <c r="AE96" s="60"/>
      <c r="AF96" s="60"/>
      <c r="AG96" s="5"/>
    </row>
    <row r="97" spans="1:33" x14ac:dyDescent="0.2">
      <c r="A97" s="38" t="s">
        <v>21690</v>
      </c>
      <c r="B97" s="38">
        <v>96</v>
      </c>
      <c r="C97" s="51" t="s">
        <v>36789</v>
      </c>
      <c r="D97" s="38" t="s">
        <v>465</v>
      </c>
      <c r="E97" s="38" t="s">
        <v>466</v>
      </c>
      <c r="F97" s="51" t="s">
        <v>32762</v>
      </c>
      <c r="H97" s="5">
        <f>COUNT(J97:AI97)</f>
        <v>6</v>
      </c>
      <c r="I97" s="30">
        <f>SUM(J97:AJ97)</f>
        <v>4544.0592416271156</v>
      </c>
      <c r="J97" s="33"/>
      <c r="K97" s="39">
        <v>740.27377521613835</v>
      </c>
      <c r="L97" s="33"/>
      <c r="M97" s="39"/>
      <c r="N97" s="39"/>
      <c r="O97" s="33">
        <v>752.4091919940696</v>
      </c>
      <c r="P97" s="49"/>
      <c r="Q97" s="49">
        <v>739.5860428820929</v>
      </c>
      <c r="R97" s="33"/>
      <c r="S97" s="39"/>
      <c r="T97" s="39"/>
      <c r="U97" s="39"/>
      <c r="V97" s="33"/>
      <c r="W97" s="33"/>
      <c r="X97" s="39">
        <v>771.69990503323834</v>
      </c>
      <c r="Y97" s="33"/>
      <c r="Z97" s="33"/>
      <c r="AA97" s="39"/>
      <c r="AB97" s="33">
        <v>775.51796236456948</v>
      </c>
      <c r="AC97" s="39">
        <v>764.5723641370073</v>
      </c>
      <c r="AD97" s="33"/>
      <c r="AE97" s="60"/>
      <c r="AF97" s="60"/>
      <c r="AG97" s="5"/>
    </row>
    <row r="98" spans="1:33" x14ac:dyDescent="0.2">
      <c r="A98" s="38" t="s">
        <v>21679</v>
      </c>
      <c r="B98" s="38">
        <v>97</v>
      </c>
      <c r="C98" s="51" t="s">
        <v>36790</v>
      </c>
      <c r="D98" s="38" t="s">
        <v>55</v>
      </c>
      <c r="E98" s="38" t="s">
        <v>89</v>
      </c>
      <c r="F98" s="51" t="s">
        <v>32762</v>
      </c>
      <c r="H98" s="5">
        <f>COUNT(J98:AI98)</f>
        <v>6</v>
      </c>
      <c r="I98" s="30">
        <f>SUM(J98:AJ98)</f>
        <v>4540.6048245506245</v>
      </c>
      <c r="J98" s="33"/>
      <c r="K98" s="39">
        <v>754.12844036697243</v>
      </c>
      <c r="L98" s="33"/>
      <c r="M98" s="39"/>
      <c r="N98" s="39"/>
      <c r="O98" s="33">
        <v>755.77066269545787</v>
      </c>
      <c r="P98" s="49">
        <v>658.14040632789715</v>
      </c>
      <c r="Q98" s="49"/>
      <c r="R98" s="33"/>
      <c r="S98" s="39"/>
      <c r="T98" s="39"/>
      <c r="U98" s="39">
        <v>805.85106382978722</v>
      </c>
      <c r="V98" s="33"/>
      <c r="W98" s="33"/>
      <c r="X98" s="39">
        <v>769.21620598258232</v>
      </c>
      <c r="Y98" s="33"/>
      <c r="Z98" s="33"/>
      <c r="AA98" s="39"/>
      <c r="AB98" s="33">
        <v>797.49804534792816</v>
      </c>
      <c r="AC98" s="39"/>
      <c r="AD98" s="33"/>
      <c r="AE98" s="60"/>
      <c r="AF98" s="60"/>
    </row>
    <row r="99" spans="1:33" x14ac:dyDescent="0.2">
      <c r="A99" s="38" t="s">
        <v>22048</v>
      </c>
      <c r="B99" s="38">
        <v>98</v>
      </c>
      <c r="C99" s="51" t="s">
        <v>36791</v>
      </c>
      <c r="D99" s="38" t="s">
        <v>96</v>
      </c>
      <c r="E99" s="38" t="s">
        <v>3023</v>
      </c>
      <c r="F99" s="51" t="s">
        <v>32762</v>
      </c>
      <c r="H99" s="5">
        <f>COUNT(J99:AI99)</f>
        <v>5</v>
      </c>
      <c r="I99" s="30">
        <f>SUM(J99:AJ99)</f>
        <v>4540.51658218785</v>
      </c>
      <c r="J99" s="33"/>
      <c r="K99" s="39"/>
      <c r="L99" s="33"/>
      <c r="M99" s="39">
        <v>947.53328112764291</v>
      </c>
      <c r="N99" s="39"/>
      <c r="O99" s="33"/>
      <c r="P99" s="49">
        <v>690.87239828290944</v>
      </c>
      <c r="Q99" s="49"/>
      <c r="R99" s="33"/>
      <c r="S99" s="39">
        <v>989.7179720606108</v>
      </c>
      <c r="T99" s="39"/>
      <c r="U99" s="39"/>
      <c r="V99" s="33"/>
      <c r="W99" s="33"/>
      <c r="X99" s="39"/>
      <c r="Y99" s="33"/>
      <c r="Z99" s="33"/>
      <c r="AA99" s="39"/>
      <c r="AB99" s="33"/>
      <c r="AC99" s="39"/>
      <c r="AD99" s="33">
        <v>912.39293071668658</v>
      </c>
      <c r="AE99" s="60">
        <v>1000</v>
      </c>
      <c r="AF99" s="60"/>
    </row>
    <row r="100" spans="1:33" x14ac:dyDescent="0.2">
      <c r="A100" s="38" t="s">
        <v>21631</v>
      </c>
      <c r="B100" s="38">
        <v>99</v>
      </c>
      <c r="C100" s="51" t="s">
        <v>36792</v>
      </c>
      <c r="D100" s="38" t="s">
        <v>26</v>
      </c>
      <c r="E100" s="38" t="s">
        <v>349</v>
      </c>
      <c r="F100" s="51" t="s">
        <v>32762</v>
      </c>
      <c r="G100" s="5" t="s">
        <v>29801</v>
      </c>
      <c r="H100" s="5">
        <f>COUNT(J100:AI100)</f>
        <v>5</v>
      </c>
      <c r="I100" s="30">
        <f>SUM(J100:AJ100)</f>
        <v>4530.2504144676668</v>
      </c>
      <c r="J100" s="33"/>
      <c r="K100" s="39">
        <v>934.30325073880431</v>
      </c>
      <c r="L100" s="33"/>
      <c r="M100" s="39"/>
      <c r="N100" s="39"/>
      <c r="O100" s="33">
        <v>907.05987488829305</v>
      </c>
      <c r="P100" s="49">
        <v>899.86857053752408</v>
      </c>
      <c r="Q100" s="49"/>
      <c r="R100" s="33"/>
      <c r="S100" s="39"/>
      <c r="T100" s="39"/>
      <c r="U100" s="39"/>
      <c r="V100" s="33"/>
      <c r="W100" s="33"/>
      <c r="X100" s="39">
        <v>861.53519932145878</v>
      </c>
      <c r="Y100" s="33"/>
      <c r="Z100" s="33"/>
      <c r="AA100" s="39"/>
      <c r="AB100" s="33">
        <v>927.48351898158671</v>
      </c>
      <c r="AC100" s="39"/>
      <c r="AD100" s="33"/>
      <c r="AE100" s="60"/>
      <c r="AF100" s="60"/>
    </row>
    <row r="101" spans="1:33" x14ac:dyDescent="0.2">
      <c r="A101" s="38" t="s">
        <v>22061</v>
      </c>
      <c r="B101" s="38">
        <v>100</v>
      </c>
      <c r="C101" s="51" t="s">
        <v>36793</v>
      </c>
      <c r="D101" s="38" t="s">
        <v>404</v>
      </c>
      <c r="E101" s="38" t="s">
        <v>14491</v>
      </c>
      <c r="F101" s="51" t="s">
        <v>32762</v>
      </c>
      <c r="H101" s="5">
        <f>COUNT(J101:AI101)</f>
        <v>6</v>
      </c>
      <c r="I101" s="30">
        <f>SUM(J101:AJ101)</f>
        <v>4514.3883314199493</v>
      </c>
      <c r="J101" s="33"/>
      <c r="K101" s="39"/>
      <c r="L101" s="33"/>
      <c r="M101" s="39">
        <v>789.92035513774636</v>
      </c>
      <c r="N101" s="39"/>
      <c r="O101" s="33"/>
      <c r="P101" s="49">
        <v>741.68732213348017</v>
      </c>
      <c r="Q101" s="49"/>
      <c r="R101" s="33"/>
      <c r="S101" s="39">
        <v>771.89599666260904</v>
      </c>
      <c r="T101" s="39"/>
      <c r="U101" s="39"/>
      <c r="V101" s="33"/>
      <c r="W101" s="33"/>
      <c r="X101" s="39"/>
      <c r="Y101" s="33"/>
      <c r="Z101" s="33"/>
      <c r="AA101" s="39"/>
      <c r="AB101" s="33">
        <v>778.32888210606643</v>
      </c>
      <c r="AC101" s="39"/>
      <c r="AD101" s="33">
        <v>667.96316875694549</v>
      </c>
      <c r="AE101" s="60">
        <v>764.59260662310191</v>
      </c>
      <c r="AF101" s="60"/>
    </row>
    <row r="102" spans="1:33" x14ac:dyDescent="0.2">
      <c r="A102" s="38" t="s">
        <v>22617</v>
      </c>
      <c r="B102" s="38">
        <v>101</v>
      </c>
      <c r="C102" s="51" t="s">
        <v>36794</v>
      </c>
      <c r="D102" s="38" t="s">
        <v>450</v>
      </c>
      <c r="E102" s="38" t="s">
        <v>451</v>
      </c>
      <c r="F102" s="51" t="s">
        <v>32762</v>
      </c>
      <c r="H102" s="5">
        <f>COUNT(J102:AI102)</f>
        <v>6</v>
      </c>
      <c r="I102" s="30">
        <f>SUM(J102:AJ102)</f>
        <v>4469.7752129295286</v>
      </c>
      <c r="J102" s="33"/>
      <c r="K102" s="39">
        <v>747.13688420287212</v>
      </c>
      <c r="L102" s="33"/>
      <c r="M102" s="39"/>
      <c r="N102" s="39"/>
      <c r="O102" s="33">
        <v>720.75270726078463</v>
      </c>
      <c r="P102" s="49">
        <v>699.2314616076992</v>
      </c>
      <c r="Q102" s="49"/>
      <c r="R102" s="33"/>
      <c r="S102" s="39"/>
      <c r="T102" s="39"/>
      <c r="U102" s="39"/>
      <c r="V102" s="33"/>
      <c r="W102" s="33"/>
      <c r="X102" s="39">
        <v>760.43421298895748</v>
      </c>
      <c r="Y102" s="33"/>
      <c r="Z102" s="33"/>
      <c r="AA102" s="39"/>
      <c r="AB102" s="33">
        <v>780.11472275334609</v>
      </c>
      <c r="AC102" s="39">
        <v>762.10522411586885</v>
      </c>
      <c r="AD102" s="33"/>
      <c r="AE102" s="60"/>
      <c r="AF102" s="60"/>
    </row>
    <row r="103" spans="1:33" x14ac:dyDescent="0.2">
      <c r="A103" s="38" t="s">
        <v>22198</v>
      </c>
      <c r="B103" s="38">
        <v>102</v>
      </c>
      <c r="C103" s="51" t="s">
        <v>36795</v>
      </c>
      <c r="D103" s="38" t="s">
        <v>1298</v>
      </c>
      <c r="E103" s="38" t="s">
        <v>323</v>
      </c>
      <c r="F103" s="51" t="s">
        <v>32762</v>
      </c>
      <c r="H103" s="5">
        <f>COUNT(J103:AI103)</f>
        <v>7</v>
      </c>
      <c r="I103" s="30">
        <f>SUM(J103:AJ103)</f>
        <v>4444.1705384603365</v>
      </c>
      <c r="J103" s="33"/>
      <c r="K103" s="39"/>
      <c r="L103" s="33"/>
      <c r="M103" s="39">
        <v>588.00660899990271</v>
      </c>
      <c r="N103" s="39"/>
      <c r="O103" s="33">
        <v>653.88951521984222</v>
      </c>
      <c r="P103" s="49">
        <v>582.49879234889943</v>
      </c>
      <c r="Q103" s="49"/>
      <c r="R103" s="33"/>
      <c r="S103" s="39"/>
      <c r="T103" s="39"/>
      <c r="U103" s="39"/>
      <c r="V103" s="33"/>
      <c r="W103" s="33">
        <v>646.36266483464055</v>
      </c>
      <c r="X103" s="39"/>
      <c r="Y103" s="33"/>
      <c r="Z103" s="33"/>
      <c r="AA103" s="39">
        <v>638.32528180354268</v>
      </c>
      <c r="AB103" s="33">
        <v>687.33153638814019</v>
      </c>
      <c r="AC103" s="39"/>
      <c r="AD103" s="33">
        <v>647.75613886536826</v>
      </c>
      <c r="AE103" s="60"/>
      <c r="AF103" s="60"/>
    </row>
    <row r="104" spans="1:33" x14ac:dyDescent="0.2">
      <c r="A104" s="38" t="s">
        <v>21692</v>
      </c>
      <c r="B104" s="38">
        <v>103</v>
      </c>
      <c r="C104" s="51" t="s">
        <v>36796</v>
      </c>
      <c r="D104" s="38" t="s">
        <v>202</v>
      </c>
      <c r="E104" s="38" t="s">
        <v>467</v>
      </c>
      <c r="F104" s="51" t="s">
        <v>32762</v>
      </c>
      <c r="G104" s="5" t="s">
        <v>29801</v>
      </c>
      <c r="H104" s="5">
        <f>COUNT(J104:AI104)</f>
        <v>6</v>
      </c>
      <c r="I104" s="30">
        <f>SUM(J104:AJ104)</f>
        <v>4422.4429153364508</v>
      </c>
      <c r="J104" s="33"/>
      <c r="K104" s="39">
        <v>738.67721063982754</v>
      </c>
      <c r="L104" s="33"/>
      <c r="M104" s="39"/>
      <c r="N104" s="39">
        <v>743.93963718092789</v>
      </c>
      <c r="O104" s="33">
        <v>709.79020979020981</v>
      </c>
      <c r="P104" s="49"/>
      <c r="Q104" s="49"/>
      <c r="R104" s="33"/>
      <c r="S104" s="39"/>
      <c r="T104" s="39">
        <v>701.38397528526582</v>
      </c>
      <c r="U104" s="39"/>
      <c r="V104" s="33"/>
      <c r="W104" s="33"/>
      <c r="X104" s="39">
        <v>755.48531052435851</v>
      </c>
      <c r="Y104" s="33"/>
      <c r="Z104" s="33"/>
      <c r="AA104" s="39"/>
      <c r="AB104" s="33">
        <v>773.16657191586125</v>
      </c>
      <c r="AC104" s="39"/>
      <c r="AD104" s="33"/>
      <c r="AE104" s="60"/>
      <c r="AF104" s="60"/>
    </row>
    <row r="105" spans="1:33" x14ac:dyDescent="0.2">
      <c r="A105" s="38" t="s">
        <v>22173</v>
      </c>
      <c r="B105" s="38">
        <v>104</v>
      </c>
      <c r="C105" s="51" t="s">
        <v>36797</v>
      </c>
      <c r="D105" s="38" t="s">
        <v>26</v>
      </c>
      <c r="E105" s="38" t="s">
        <v>1215</v>
      </c>
      <c r="F105" s="51" t="s">
        <v>32762</v>
      </c>
      <c r="H105" s="5">
        <f>COUNT(J105:AI105)</f>
        <v>7</v>
      </c>
      <c r="I105" s="30">
        <f>SUM(J105:AJ105)</f>
        <v>4411.2731160021021</v>
      </c>
      <c r="J105" s="33"/>
      <c r="K105" s="39"/>
      <c r="L105" s="33"/>
      <c r="M105" s="39">
        <v>623.58276643990928</v>
      </c>
      <c r="N105" s="39"/>
      <c r="O105" s="33">
        <v>627.31767614338685</v>
      </c>
      <c r="P105" s="49">
        <v>574.39426686383797</v>
      </c>
      <c r="Q105" s="49"/>
      <c r="R105" s="33"/>
      <c r="S105" s="39"/>
      <c r="T105" s="39"/>
      <c r="U105" s="39"/>
      <c r="V105" s="33"/>
      <c r="W105" s="33"/>
      <c r="X105" s="39"/>
      <c r="Y105" s="33"/>
      <c r="Z105" s="33"/>
      <c r="AA105" s="39">
        <v>638.73670641314857</v>
      </c>
      <c r="AB105" s="33">
        <v>696.60235615502825</v>
      </c>
      <c r="AC105" s="39"/>
      <c r="AD105" s="33">
        <v>585.43203005426471</v>
      </c>
      <c r="AE105" s="60"/>
      <c r="AF105" s="60">
        <v>665.2073139325264</v>
      </c>
    </row>
    <row r="106" spans="1:33" x14ac:dyDescent="0.2">
      <c r="A106" s="38" t="s">
        <v>21786</v>
      </c>
      <c r="B106" s="38">
        <v>105</v>
      </c>
      <c r="C106" s="51" t="s">
        <v>36798</v>
      </c>
      <c r="D106" s="38" t="s">
        <v>46</v>
      </c>
      <c r="E106" s="38" t="s">
        <v>621</v>
      </c>
      <c r="F106" s="51" t="s">
        <v>32762</v>
      </c>
      <c r="G106" s="5" t="s">
        <v>29801</v>
      </c>
      <c r="H106" s="5">
        <f>COUNT(J106:AI106)</f>
        <v>7</v>
      </c>
      <c r="I106" s="30">
        <f>SUM(J106:AJ106)</f>
        <v>4409.3902036372856</v>
      </c>
      <c r="J106" s="33"/>
      <c r="K106" s="39">
        <v>656.13026819923368</v>
      </c>
      <c r="L106" s="33"/>
      <c r="M106" s="39"/>
      <c r="N106" s="39">
        <v>625.03371998920966</v>
      </c>
      <c r="O106" s="33">
        <v>689.77234114848795</v>
      </c>
      <c r="P106" s="49"/>
      <c r="Q106" s="49">
        <v>650.82894607762989</v>
      </c>
      <c r="R106" s="33"/>
      <c r="S106" s="39"/>
      <c r="T106" s="39"/>
      <c r="U106" s="39"/>
      <c r="V106" s="33"/>
      <c r="W106" s="33">
        <v>529.03932722916261</v>
      </c>
      <c r="X106" s="39">
        <v>611.0693337343962</v>
      </c>
      <c r="Y106" s="33"/>
      <c r="Z106" s="33"/>
      <c r="AA106" s="39"/>
      <c r="AB106" s="33">
        <v>647.51626725916526</v>
      </c>
      <c r="AC106" s="39"/>
      <c r="AD106" s="33"/>
      <c r="AE106" s="60"/>
      <c r="AF106" s="60"/>
    </row>
    <row r="107" spans="1:33" x14ac:dyDescent="0.2">
      <c r="A107" s="38" t="s">
        <v>23607</v>
      </c>
      <c r="B107" s="38">
        <v>106</v>
      </c>
      <c r="C107" s="51" t="s">
        <v>36799</v>
      </c>
      <c r="D107" s="38" t="s">
        <v>525</v>
      </c>
      <c r="E107" s="38" t="s">
        <v>2215</v>
      </c>
      <c r="F107" s="51" t="s">
        <v>32762</v>
      </c>
      <c r="H107" s="5">
        <f>COUNT(J107:AI107)</f>
        <v>7</v>
      </c>
      <c r="I107" s="30">
        <f>SUM(J107:AJ107)</f>
        <v>4405.8289132587015</v>
      </c>
      <c r="J107" s="33"/>
      <c r="K107" s="39"/>
      <c r="L107" s="33"/>
      <c r="M107" s="39"/>
      <c r="N107" s="39"/>
      <c r="O107" s="33"/>
      <c r="P107" s="49">
        <v>582.88542425707215</v>
      </c>
      <c r="Q107" s="49"/>
      <c r="R107" s="33"/>
      <c r="S107" s="39">
        <v>583.41000330288091</v>
      </c>
      <c r="T107" s="39"/>
      <c r="U107" s="39"/>
      <c r="V107" s="33"/>
      <c r="W107" s="33"/>
      <c r="X107" s="39">
        <v>643.69455006337137</v>
      </c>
      <c r="Y107" s="33"/>
      <c r="Z107" s="33"/>
      <c r="AA107" s="39"/>
      <c r="AB107" s="33">
        <v>633.63876378319617</v>
      </c>
      <c r="AC107" s="39">
        <v>698.98965845693294</v>
      </c>
      <c r="AD107" s="33">
        <v>621.40008861320337</v>
      </c>
      <c r="AE107" s="60">
        <v>641.81042478204415</v>
      </c>
      <c r="AF107" s="60"/>
    </row>
    <row r="108" spans="1:33" x14ac:dyDescent="0.2">
      <c r="A108" s="46" t="s">
        <v>22205</v>
      </c>
      <c r="B108" s="46">
        <v>107</v>
      </c>
      <c r="C108" s="46" t="s">
        <v>35740</v>
      </c>
      <c r="D108" s="46" t="s">
        <v>197</v>
      </c>
      <c r="E108" s="46" t="s">
        <v>2470</v>
      </c>
      <c r="F108" s="46" t="s">
        <v>1014</v>
      </c>
      <c r="G108" s="3"/>
      <c r="H108" s="3">
        <f>COUNT(J108:AI108)</f>
        <v>7</v>
      </c>
      <c r="I108" s="47">
        <f>SUM(J108:AJ108)</f>
        <v>4363.9294388879052</v>
      </c>
      <c r="J108" s="33"/>
      <c r="K108" s="39"/>
      <c r="L108" s="33"/>
      <c r="M108" s="39">
        <v>582.7954917637993</v>
      </c>
      <c r="N108" s="39"/>
      <c r="O108" s="33"/>
      <c r="P108" s="49">
        <v>592.25592681103115</v>
      </c>
      <c r="Q108" s="49"/>
      <c r="R108" s="33"/>
      <c r="S108" s="39">
        <v>627.46775457588376</v>
      </c>
      <c r="T108" s="39"/>
      <c r="U108" s="39"/>
      <c r="V108" s="33"/>
      <c r="W108" s="33"/>
      <c r="X108" s="39"/>
      <c r="Y108" s="33"/>
      <c r="Z108" s="33"/>
      <c r="AA108" s="39">
        <v>638.6338005477686</v>
      </c>
      <c r="AB108" s="33">
        <v>662.55277687560897</v>
      </c>
      <c r="AC108" s="39"/>
      <c r="AD108" s="33">
        <v>616.61903715102221</v>
      </c>
      <c r="AE108" s="60"/>
      <c r="AF108" s="60">
        <v>643.60465116279079</v>
      </c>
    </row>
    <row r="109" spans="1:33" x14ac:dyDescent="0.2">
      <c r="A109" s="38" t="s">
        <v>21638</v>
      </c>
      <c r="B109" s="38">
        <v>108</v>
      </c>
      <c r="C109" s="51" t="s">
        <v>36800</v>
      </c>
      <c r="D109" s="38" t="s">
        <v>24</v>
      </c>
      <c r="E109" s="38" t="s">
        <v>363</v>
      </c>
      <c r="F109" s="51" t="s">
        <v>32762</v>
      </c>
      <c r="H109" s="5">
        <f>COUNT(J109:AI109)</f>
        <v>5</v>
      </c>
      <c r="I109" s="30">
        <f>SUM(J109:AJ109)</f>
        <v>4363.86511813379</v>
      </c>
      <c r="J109" s="33"/>
      <c r="K109" s="39">
        <v>885.96680319034272</v>
      </c>
      <c r="L109" s="33"/>
      <c r="M109" s="39"/>
      <c r="N109" s="39"/>
      <c r="O109" s="33">
        <v>859.4411515664691</v>
      </c>
      <c r="P109" s="49"/>
      <c r="Q109" s="49">
        <v>866.93091732729317</v>
      </c>
      <c r="R109" s="33"/>
      <c r="S109" s="39"/>
      <c r="T109" s="39"/>
      <c r="U109" s="39"/>
      <c r="V109" s="33"/>
      <c r="W109" s="33"/>
      <c r="X109" s="39">
        <v>870.20775326622402</v>
      </c>
      <c r="Y109" s="33"/>
      <c r="Z109" s="33"/>
      <c r="AA109" s="39"/>
      <c r="AB109" s="33"/>
      <c r="AC109" s="39">
        <v>881.31849278346101</v>
      </c>
      <c r="AD109" s="33"/>
      <c r="AE109" s="60"/>
      <c r="AF109" s="60"/>
    </row>
    <row r="110" spans="1:33" x14ac:dyDescent="0.2">
      <c r="A110" s="38" t="s">
        <v>22086</v>
      </c>
      <c r="B110" s="38">
        <v>109</v>
      </c>
      <c r="C110" s="51" t="s">
        <v>36801</v>
      </c>
      <c r="D110" s="38" t="s">
        <v>335</v>
      </c>
      <c r="E110" s="38" t="s">
        <v>1202</v>
      </c>
      <c r="F110" s="51" t="s">
        <v>32762</v>
      </c>
      <c r="H110" s="5">
        <f>COUNT(J110:AI110)</f>
        <v>6</v>
      </c>
      <c r="I110" s="30">
        <f>SUM(J110:AJ110)</f>
        <v>4342.3436702493709</v>
      </c>
      <c r="J110" s="33"/>
      <c r="K110" s="39"/>
      <c r="L110" s="33"/>
      <c r="M110" s="39">
        <v>722.04320324621074</v>
      </c>
      <c r="N110" s="39"/>
      <c r="O110" s="33">
        <v>734.31000180864532</v>
      </c>
      <c r="P110" s="49">
        <v>675.58052998185451</v>
      </c>
      <c r="Q110" s="49"/>
      <c r="R110" s="33"/>
      <c r="S110" s="39">
        <v>720.01055615648318</v>
      </c>
      <c r="T110" s="39"/>
      <c r="U110" s="39"/>
      <c r="V110" s="33"/>
      <c r="W110" s="33"/>
      <c r="X110" s="39"/>
      <c r="Y110" s="33"/>
      <c r="Z110" s="33"/>
      <c r="AA110" s="39">
        <v>702.33876683203403</v>
      </c>
      <c r="AB110" s="33"/>
      <c r="AC110" s="39"/>
      <c r="AD110" s="33"/>
      <c r="AE110" s="60"/>
      <c r="AF110" s="60">
        <v>788.06061222414314</v>
      </c>
    </row>
    <row r="111" spans="1:33" x14ac:dyDescent="0.2">
      <c r="A111" s="38" t="s">
        <v>21657</v>
      </c>
      <c r="B111" s="38">
        <v>110</v>
      </c>
      <c r="C111" s="51" t="s">
        <v>36802</v>
      </c>
      <c r="D111" s="38" t="s">
        <v>46</v>
      </c>
      <c r="E111" s="38" t="s">
        <v>408</v>
      </c>
      <c r="F111" s="51" t="s">
        <v>32762</v>
      </c>
      <c r="H111" s="5">
        <f>COUNT(J111:AI111)</f>
        <v>6</v>
      </c>
      <c r="I111" s="30">
        <f>SUM(J111:AJ111)</f>
        <v>4341.9515616735425</v>
      </c>
      <c r="J111" s="33"/>
      <c r="K111" s="39">
        <v>781.81472322617458</v>
      </c>
      <c r="L111" s="33"/>
      <c r="M111" s="39">
        <v>717.50474383301707</v>
      </c>
      <c r="N111" s="39"/>
      <c r="O111" s="33">
        <v>720.62477813276541</v>
      </c>
      <c r="P111" s="49">
        <v>696.59085030435756</v>
      </c>
      <c r="Q111" s="49"/>
      <c r="R111" s="33"/>
      <c r="S111" s="39"/>
      <c r="T111" s="39"/>
      <c r="U111" s="39"/>
      <c r="V111" s="33"/>
      <c r="W111" s="33"/>
      <c r="X111" s="39">
        <v>748.38828513538397</v>
      </c>
      <c r="Y111" s="33"/>
      <c r="Z111" s="33"/>
      <c r="AA111" s="39">
        <v>677.02818104184462</v>
      </c>
      <c r="AB111" s="33"/>
      <c r="AC111" s="39"/>
      <c r="AD111" s="33"/>
      <c r="AE111" s="60"/>
      <c r="AF111" s="60"/>
    </row>
    <row r="112" spans="1:33" x14ac:dyDescent="0.2">
      <c r="A112" s="46" t="s">
        <v>23030</v>
      </c>
      <c r="B112" s="46">
        <v>111</v>
      </c>
      <c r="C112" s="46" t="s">
        <v>35741</v>
      </c>
      <c r="D112" s="46" t="s">
        <v>900</v>
      </c>
      <c r="E112" s="46" t="s">
        <v>1500</v>
      </c>
      <c r="F112" s="46" t="s">
        <v>1014</v>
      </c>
      <c r="G112" s="3" t="s">
        <v>29801</v>
      </c>
      <c r="H112" s="3">
        <f>COUNT(J112:AI112)</f>
        <v>8</v>
      </c>
      <c r="I112" s="47">
        <f>SUM(J112:AJ112)</f>
        <v>4311.4680608950357</v>
      </c>
      <c r="J112" s="33"/>
      <c r="K112" s="39"/>
      <c r="L112" s="33"/>
      <c r="M112" s="39"/>
      <c r="N112" s="39"/>
      <c r="O112" s="33">
        <v>525.15845298150293</v>
      </c>
      <c r="P112" s="49">
        <v>511.8633544307807</v>
      </c>
      <c r="Q112" s="49"/>
      <c r="R112" s="33">
        <v>634.82989403234797</v>
      </c>
      <c r="S112" s="39">
        <v>496.83925311261072</v>
      </c>
      <c r="T112" s="39"/>
      <c r="U112" s="39"/>
      <c r="V112" s="33"/>
      <c r="W112" s="33"/>
      <c r="X112" s="39">
        <v>566.66666666666663</v>
      </c>
      <c r="Y112" s="33"/>
      <c r="Z112" s="33"/>
      <c r="AA112" s="39">
        <v>484.35972629521018</v>
      </c>
      <c r="AB112" s="33"/>
      <c r="AC112" s="39"/>
      <c r="AD112" s="33">
        <v>513.0784708249497</v>
      </c>
      <c r="AE112" s="60"/>
      <c r="AF112" s="60">
        <v>578.6722425509671</v>
      </c>
    </row>
    <row r="113" spans="1:32" x14ac:dyDescent="0.2">
      <c r="A113" s="38" t="s">
        <v>21704</v>
      </c>
      <c r="B113" s="38">
        <v>112</v>
      </c>
      <c r="C113" s="51" t="s">
        <v>36803</v>
      </c>
      <c r="D113" s="38" t="s">
        <v>94</v>
      </c>
      <c r="E113" s="38" t="s">
        <v>492</v>
      </c>
      <c r="F113" s="51" t="s">
        <v>32762</v>
      </c>
      <c r="G113" s="5" t="s">
        <v>29801</v>
      </c>
      <c r="H113" s="5">
        <f>COUNT(J113:AI113)</f>
        <v>6</v>
      </c>
      <c r="I113" s="30">
        <f>SUM(J113:AJ113)</f>
        <v>4310.9572211111445</v>
      </c>
      <c r="J113" s="33"/>
      <c r="K113" s="39">
        <v>721.5589887640449</v>
      </c>
      <c r="L113" s="33"/>
      <c r="M113" s="39"/>
      <c r="N113" s="39">
        <v>743.46221723086796</v>
      </c>
      <c r="O113" s="33">
        <v>724.74116387004642</v>
      </c>
      <c r="P113" s="49">
        <v>616.81757798781507</v>
      </c>
      <c r="Q113" s="49"/>
      <c r="R113" s="33"/>
      <c r="S113" s="39"/>
      <c r="T113" s="39">
        <v>766.72295227071561</v>
      </c>
      <c r="U113" s="39"/>
      <c r="V113" s="33"/>
      <c r="W113" s="33"/>
      <c r="X113" s="39">
        <v>737.65432098765427</v>
      </c>
      <c r="Y113" s="33"/>
      <c r="Z113" s="33"/>
      <c r="AA113" s="39"/>
      <c r="AB113" s="33"/>
      <c r="AC113" s="39"/>
      <c r="AD113" s="33"/>
      <c r="AE113" s="60"/>
      <c r="AF113" s="60"/>
    </row>
    <row r="114" spans="1:32" x14ac:dyDescent="0.2">
      <c r="A114" s="38" t="s">
        <v>23465</v>
      </c>
      <c r="B114" s="38">
        <v>113</v>
      </c>
      <c r="C114" s="51" t="s">
        <v>36804</v>
      </c>
      <c r="D114" s="38" t="s">
        <v>46</v>
      </c>
      <c r="E114" s="38" t="s">
        <v>47</v>
      </c>
      <c r="F114" s="51" t="s">
        <v>32762</v>
      </c>
      <c r="H114" s="5">
        <f>COUNT(J114:AI114)</f>
        <v>5</v>
      </c>
      <c r="I114" s="30">
        <f>SUM(J114:AJ114)</f>
        <v>4297.0510933219721</v>
      </c>
      <c r="J114" s="33"/>
      <c r="K114" s="39"/>
      <c r="L114" s="33"/>
      <c r="M114" s="39"/>
      <c r="N114" s="39"/>
      <c r="O114" s="33"/>
      <c r="P114" s="49">
        <v>788.71479474788885</v>
      </c>
      <c r="Q114" s="49"/>
      <c r="R114" s="33"/>
      <c r="S114" s="39">
        <v>826.72341000439076</v>
      </c>
      <c r="T114" s="39"/>
      <c r="U114" s="39"/>
      <c r="V114" s="33">
        <v>1000</v>
      </c>
      <c r="W114" s="33"/>
      <c r="X114" s="39"/>
      <c r="Y114" s="33">
        <v>972.23565163340004</v>
      </c>
      <c r="Z114" s="33"/>
      <c r="AA114" s="39">
        <v>709.37723693629209</v>
      </c>
      <c r="AB114" s="33"/>
      <c r="AC114" s="39"/>
      <c r="AD114" s="33"/>
      <c r="AE114" s="60"/>
      <c r="AF114" s="60"/>
    </row>
    <row r="115" spans="1:32" x14ac:dyDescent="0.2">
      <c r="A115" s="38" t="s">
        <v>21646</v>
      </c>
      <c r="B115" s="38">
        <v>114</v>
      </c>
      <c r="C115" s="51" t="s">
        <v>36805</v>
      </c>
      <c r="D115" s="38" t="s">
        <v>381</v>
      </c>
      <c r="E115" s="38" t="s">
        <v>382</v>
      </c>
      <c r="F115" s="51" t="s">
        <v>32762</v>
      </c>
      <c r="H115" s="5">
        <f>COUNT(J115:AI115)</f>
        <v>5</v>
      </c>
      <c r="I115" s="30">
        <f>SUM(J115:AJ115)</f>
        <v>4251.6002023018364</v>
      </c>
      <c r="J115" s="33"/>
      <c r="K115" s="39">
        <v>840.14717906786598</v>
      </c>
      <c r="L115" s="33"/>
      <c r="M115" s="39"/>
      <c r="N115" s="39"/>
      <c r="O115" s="33">
        <v>836.25128733264671</v>
      </c>
      <c r="P115" s="49"/>
      <c r="Q115" s="49">
        <v>865.74305661280164</v>
      </c>
      <c r="R115" s="33"/>
      <c r="S115" s="39"/>
      <c r="T115" s="39"/>
      <c r="U115" s="39"/>
      <c r="V115" s="33"/>
      <c r="W115" s="33"/>
      <c r="X115" s="39">
        <v>855.00841750841755</v>
      </c>
      <c r="Y115" s="33"/>
      <c r="Z115" s="33"/>
      <c r="AA115" s="39"/>
      <c r="AB115" s="33">
        <v>854.45026178010471</v>
      </c>
      <c r="AC115" s="39"/>
      <c r="AD115" s="33"/>
      <c r="AE115" s="60"/>
      <c r="AF115" s="60"/>
    </row>
    <row r="116" spans="1:32" x14ac:dyDescent="0.2">
      <c r="A116" s="38" t="s">
        <v>21648</v>
      </c>
      <c r="B116" s="38">
        <v>115</v>
      </c>
      <c r="C116" s="51" t="s">
        <v>36806</v>
      </c>
      <c r="D116" s="38" t="s">
        <v>387</v>
      </c>
      <c r="E116" s="38" t="s">
        <v>388</v>
      </c>
      <c r="F116" s="51" t="s">
        <v>32762</v>
      </c>
      <c r="H116" s="5">
        <f>COUNT(J116:AI116)</f>
        <v>5</v>
      </c>
      <c r="I116" s="30">
        <f>SUM(J116:AJ116)</f>
        <v>4219.6416452936228</v>
      </c>
      <c r="J116" s="33"/>
      <c r="K116" s="39">
        <v>826.46289965815402</v>
      </c>
      <c r="L116" s="33"/>
      <c r="M116" s="39"/>
      <c r="N116" s="39"/>
      <c r="O116" s="33">
        <v>815.58858979509841</v>
      </c>
      <c r="P116" s="49"/>
      <c r="Q116" s="49">
        <v>823.56105433028517</v>
      </c>
      <c r="R116" s="33"/>
      <c r="S116" s="39"/>
      <c r="T116" s="39"/>
      <c r="U116" s="39"/>
      <c r="V116" s="33"/>
      <c r="W116" s="33"/>
      <c r="X116" s="39">
        <v>873.20008596604339</v>
      </c>
      <c r="Y116" s="33"/>
      <c r="Z116" s="33"/>
      <c r="AA116" s="39"/>
      <c r="AB116" s="33">
        <v>880.82901554404145</v>
      </c>
      <c r="AC116" s="39"/>
      <c r="AD116" s="33"/>
      <c r="AE116" s="60"/>
      <c r="AF116" s="60"/>
    </row>
    <row r="117" spans="1:32" x14ac:dyDescent="0.2">
      <c r="A117" s="38" t="s">
        <v>22019</v>
      </c>
      <c r="B117" s="38">
        <v>116</v>
      </c>
      <c r="C117" s="51" t="s">
        <v>36807</v>
      </c>
      <c r="D117" s="38" t="s">
        <v>484</v>
      </c>
      <c r="E117" s="38" t="s">
        <v>1159</v>
      </c>
      <c r="F117" s="51" t="s">
        <v>32762</v>
      </c>
      <c r="H117" s="5">
        <f>COUNT(J117:AI117)</f>
        <v>5</v>
      </c>
      <c r="I117" s="30">
        <f>SUM(J117:AJ117)</f>
        <v>4212.0638041094726</v>
      </c>
      <c r="J117" s="33"/>
      <c r="K117" s="39"/>
      <c r="L117" s="33">
        <v>929.48222565687786</v>
      </c>
      <c r="M117" s="39"/>
      <c r="N117" s="39"/>
      <c r="O117" s="33">
        <v>788.65578865578868</v>
      </c>
      <c r="P117" s="49"/>
      <c r="Q117" s="49">
        <v>788.92500396384958</v>
      </c>
      <c r="R117" s="33"/>
      <c r="S117" s="39"/>
      <c r="T117" s="39"/>
      <c r="U117" s="39"/>
      <c r="V117" s="33"/>
      <c r="W117" s="33"/>
      <c r="X117" s="39"/>
      <c r="Y117" s="33"/>
      <c r="Z117" s="33"/>
      <c r="AA117" s="39"/>
      <c r="AB117" s="33">
        <v>814.20874077030533</v>
      </c>
      <c r="AC117" s="39"/>
      <c r="AD117" s="33"/>
      <c r="AE117" s="60"/>
      <c r="AF117" s="60">
        <v>890.79204506265091</v>
      </c>
    </row>
    <row r="118" spans="1:32" x14ac:dyDescent="0.2">
      <c r="A118" s="38" t="s">
        <v>21709</v>
      </c>
      <c r="B118" s="38">
        <v>117</v>
      </c>
      <c r="C118" s="51" t="s">
        <v>36808</v>
      </c>
      <c r="D118" s="38" t="s">
        <v>46</v>
      </c>
      <c r="E118" s="38" t="s">
        <v>499</v>
      </c>
      <c r="F118" s="51" t="s">
        <v>32762</v>
      </c>
      <c r="H118" s="5">
        <f>COUNT(J118:AI118)</f>
        <v>6</v>
      </c>
      <c r="I118" s="30">
        <f>SUM(J118:AJ118)</f>
        <v>4200.8467425123927</v>
      </c>
      <c r="J118" s="33"/>
      <c r="K118" s="39">
        <v>715.28019491820396</v>
      </c>
      <c r="L118" s="33"/>
      <c r="M118" s="39"/>
      <c r="N118" s="39"/>
      <c r="O118" s="33">
        <v>719.85815602836874</v>
      </c>
      <c r="P118" s="49">
        <v>634.70316047481754</v>
      </c>
      <c r="Q118" s="49"/>
      <c r="R118" s="33"/>
      <c r="S118" s="39"/>
      <c r="T118" s="39"/>
      <c r="U118" s="39"/>
      <c r="V118" s="33"/>
      <c r="W118" s="33"/>
      <c r="X118" s="39">
        <v>682.62768817204301</v>
      </c>
      <c r="Y118" s="33"/>
      <c r="Z118" s="33"/>
      <c r="AA118" s="39"/>
      <c r="AB118" s="33">
        <v>759.2110160029772</v>
      </c>
      <c r="AC118" s="39">
        <v>689.16652691598188</v>
      </c>
      <c r="AD118" s="33"/>
      <c r="AE118" s="60"/>
      <c r="AF118" s="60"/>
    </row>
    <row r="119" spans="1:32" s="5" customFormat="1" x14ac:dyDescent="0.2">
      <c r="A119" s="38" t="s">
        <v>21649</v>
      </c>
      <c r="B119" s="38">
        <v>118</v>
      </c>
      <c r="C119" s="51" t="s">
        <v>36809</v>
      </c>
      <c r="D119" s="38" t="s">
        <v>389</v>
      </c>
      <c r="E119" s="38" t="s">
        <v>390</v>
      </c>
      <c r="F119" s="51" t="s">
        <v>32762</v>
      </c>
      <c r="H119" s="5">
        <f>COUNT(J119:AI119)</f>
        <v>5</v>
      </c>
      <c r="I119" s="30">
        <f>SUM(J119:AJ119)</f>
        <v>4197.1255545234817</v>
      </c>
      <c r="J119" s="33"/>
      <c r="K119" s="39">
        <v>822.98758510212258</v>
      </c>
      <c r="L119" s="33"/>
      <c r="M119" s="39"/>
      <c r="N119" s="39"/>
      <c r="O119" s="33">
        <v>839.36324167872647</v>
      </c>
      <c r="P119" s="49"/>
      <c r="Q119" s="49">
        <v>823.81671806121813</v>
      </c>
      <c r="R119" s="33"/>
      <c r="S119" s="39"/>
      <c r="T119" s="39"/>
      <c r="U119" s="39"/>
      <c r="V119" s="33"/>
      <c r="W119" s="33"/>
      <c r="X119" s="39">
        <v>859.89417989417996</v>
      </c>
      <c r="Y119" s="33"/>
      <c r="Z119" s="33"/>
      <c r="AA119" s="39"/>
      <c r="AB119" s="33">
        <v>851.063829787234</v>
      </c>
      <c r="AC119" s="39"/>
      <c r="AD119" s="33"/>
      <c r="AE119" s="60"/>
      <c r="AF119" s="60"/>
    </row>
    <row r="120" spans="1:32" x14ac:dyDescent="0.2">
      <c r="A120" s="38" t="s">
        <v>21893</v>
      </c>
      <c r="B120" s="38">
        <v>119</v>
      </c>
      <c r="C120" s="51" t="s">
        <v>36810</v>
      </c>
      <c r="D120" s="38" t="s">
        <v>100</v>
      </c>
      <c r="E120" s="38" t="s">
        <v>585</v>
      </c>
      <c r="F120" s="51" t="s">
        <v>32762</v>
      </c>
      <c r="H120" s="5">
        <f>COUNT(J120:AI120)</f>
        <v>7</v>
      </c>
      <c r="I120" s="30">
        <f>SUM(J120:AJ120)</f>
        <v>4155.5461952314154</v>
      </c>
      <c r="J120" s="33"/>
      <c r="K120" s="39">
        <v>587.89872693463019</v>
      </c>
      <c r="L120" s="33"/>
      <c r="M120" s="39">
        <v>587.49271703243346</v>
      </c>
      <c r="N120" s="39"/>
      <c r="O120" s="33">
        <v>584.50906996832703</v>
      </c>
      <c r="P120" s="49"/>
      <c r="Q120" s="49"/>
      <c r="R120" s="33"/>
      <c r="S120" s="39">
        <v>571.80540055639506</v>
      </c>
      <c r="T120" s="39"/>
      <c r="U120" s="39"/>
      <c r="V120" s="33"/>
      <c r="W120" s="33"/>
      <c r="X120" s="39">
        <v>616.9146674764653</v>
      </c>
      <c r="Y120" s="33"/>
      <c r="Z120" s="33"/>
      <c r="AA120" s="39">
        <v>589.3109343640823</v>
      </c>
      <c r="AB120" s="33"/>
      <c r="AC120" s="39"/>
      <c r="AD120" s="33">
        <v>617.61467889908261</v>
      </c>
      <c r="AE120" s="60"/>
      <c r="AF120" s="60"/>
    </row>
    <row r="121" spans="1:32" x14ac:dyDescent="0.2">
      <c r="A121" s="38" t="s">
        <v>22282</v>
      </c>
      <c r="B121" s="38">
        <v>120</v>
      </c>
      <c r="C121" s="51" t="s">
        <v>36811</v>
      </c>
      <c r="D121" s="38" t="s">
        <v>618</v>
      </c>
      <c r="E121" s="38" t="s">
        <v>2131</v>
      </c>
      <c r="F121" s="51" t="s">
        <v>32762</v>
      </c>
      <c r="G121" s="5" t="s">
        <v>29801</v>
      </c>
      <c r="H121" s="5">
        <f>COUNT(J121:AI121)</f>
        <v>5</v>
      </c>
      <c r="I121" s="30">
        <f>SUM(J121:AJ121)</f>
        <v>4151.5449150234781</v>
      </c>
      <c r="J121" s="33"/>
      <c r="K121" s="39"/>
      <c r="L121" s="33"/>
      <c r="M121" s="39"/>
      <c r="N121" s="39">
        <v>765.82383077177326</v>
      </c>
      <c r="O121" s="33"/>
      <c r="P121" s="49"/>
      <c r="Q121" s="49"/>
      <c r="R121" s="33"/>
      <c r="S121" s="39"/>
      <c r="T121" s="39">
        <v>846.19766148666929</v>
      </c>
      <c r="U121" s="39"/>
      <c r="V121" s="33"/>
      <c r="W121" s="33"/>
      <c r="X121" s="39">
        <v>823.46980137819219</v>
      </c>
      <c r="Y121" s="33"/>
      <c r="Z121" s="33"/>
      <c r="AA121" s="39"/>
      <c r="AB121" s="33">
        <v>858.58585858585855</v>
      </c>
      <c r="AC121" s="39">
        <v>857.46776280098481</v>
      </c>
      <c r="AD121" s="33"/>
      <c r="AE121" s="60"/>
      <c r="AF121" s="60"/>
    </row>
    <row r="122" spans="1:32" x14ac:dyDescent="0.2">
      <c r="A122" s="46" t="s">
        <v>21733</v>
      </c>
      <c r="B122" s="46">
        <v>121</v>
      </c>
      <c r="C122" s="46" t="s">
        <v>35742</v>
      </c>
      <c r="D122" s="46" t="s">
        <v>546</v>
      </c>
      <c r="E122" s="46" t="s">
        <v>498</v>
      </c>
      <c r="F122" s="46" t="s">
        <v>1014</v>
      </c>
      <c r="G122" s="3"/>
      <c r="H122" s="3">
        <f>COUNT(J122:AI122)</f>
        <v>6</v>
      </c>
      <c r="I122" s="47">
        <f>SUM(J122:AJ122)</f>
        <v>4139.4548428683565</v>
      </c>
      <c r="J122" s="33"/>
      <c r="K122" s="39">
        <v>696.61016949152543</v>
      </c>
      <c r="L122" s="33"/>
      <c r="M122" s="39"/>
      <c r="N122" s="39"/>
      <c r="O122" s="33">
        <v>658.9839311800032</v>
      </c>
      <c r="P122" s="49"/>
      <c r="Q122" s="49"/>
      <c r="R122" s="33">
        <v>747.61904761904759</v>
      </c>
      <c r="S122" s="39"/>
      <c r="T122" s="39"/>
      <c r="U122" s="39">
        <v>684.41432720232331</v>
      </c>
      <c r="V122" s="33"/>
      <c r="W122" s="33"/>
      <c r="X122" s="39">
        <v>667.37844940867274</v>
      </c>
      <c r="Y122" s="33"/>
      <c r="Z122" s="33"/>
      <c r="AA122" s="39"/>
      <c r="AB122" s="33">
        <v>684.44891796678405</v>
      </c>
      <c r="AC122" s="39"/>
      <c r="AD122" s="33"/>
      <c r="AE122" s="60"/>
      <c r="AF122" s="60"/>
    </row>
    <row r="123" spans="1:32" x14ac:dyDescent="0.2">
      <c r="A123" s="38" t="s">
        <v>22128</v>
      </c>
      <c r="B123" s="38">
        <v>122</v>
      </c>
      <c r="C123" s="51" t="s">
        <v>36812</v>
      </c>
      <c r="D123" s="38" t="s">
        <v>683</v>
      </c>
      <c r="E123" s="38" t="s">
        <v>2459</v>
      </c>
      <c r="F123" s="51" t="s">
        <v>32762</v>
      </c>
      <c r="H123" s="5">
        <f>COUNT(J123:AI123)</f>
        <v>6</v>
      </c>
      <c r="I123" s="30">
        <f>SUM(J123:AJ123)</f>
        <v>4138.7801072425109</v>
      </c>
      <c r="J123" s="33"/>
      <c r="K123" s="39"/>
      <c r="L123" s="33"/>
      <c r="M123" s="39">
        <v>671.69978905295875</v>
      </c>
      <c r="N123" s="39"/>
      <c r="O123" s="33"/>
      <c r="P123" s="49"/>
      <c r="Q123" s="49"/>
      <c r="R123" s="33"/>
      <c r="S123" s="39">
        <v>752.56994773136557</v>
      </c>
      <c r="T123" s="39"/>
      <c r="U123" s="39"/>
      <c r="V123" s="33"/>
      <c r="W123" s="33">
        <v>660.06312197508055</v>
      </c>
      <c r="X123" s="39"/>
      <c r="Y123" s="33"/>
      <c r="Z123" s="33"/>
      <c r="AA123" s="39">
        <v>668.57817507168158</v>
      </c>
      <c r="AB123" s="33"/>
      <c r="AC123" s="39"/>
      <c r="AD123" s="33">
        <v>706.48979934514307</v>
      </c>
      <c r="AE123" s="60"/>
      <c r="AF123" s="60">
        <v>679.37927406628091</v>
      </c>
    </row>
    <row r="124" spans="1:32" x14ac:dyDescent="0.2">
      <c r="A124" s="38" t="s">
        <v>21831</v>
      </c>
      <c r="B124" s="38">
        <v>123</v>
      </c>
      <c r="C124" s="51" t="s">
        <v>36813</v>
      </c>
      <c r="D124" s="38" t="s">
        <v>86</v>
      </c>
      <c r="E124" s="38" t="s">
        <v>346</v>
      </c>
      <c r="F124" s="51" t="s">
        <v>32762</v>
      </c>
      <c r="H124" s="5">
        <f>COUNT(J124:AI124)</f>
        <v>6</v>
      </c>
      <c r="I124" s="30">
        <f>SUM(J124:AJ124)</f>
        <v>4104.578346077722</v>
      </c>
      <c r="J124" s="33"/>
      <c r="K124" s="39">
        <v>633.77023901310713</v>
      </c>
      <c r="L124" s="33"/>
      <c r="M124" s="39"/>
      <c r="N124" s="39"/>
      <c r="O124" s="33">
        <v>667.54357119368626</v>
      </c>
      <c r="P124" s="49"/>
      <c r="Q124" s="49">
        <v>672.76230394807999</v>
      </c>
      <c r="R124" s="33"/>
      <c r="S124" s="39"/>
      <c r="T124" s="39"/>
      <c r="U124" s="39"/>
      <c r="V124" s="33"/>
      <c r="W124" s="33"/>
      <c r="X124" s="39">
        <v>712.80701754385962</v>
      </c>
      <c r="Y124" s="33"/>
      <c r="Z124" s="33"/>
      <c r="AA124" s="39"/>
      <c r="AB124" s="33">
        <v>702.11667527103771</v>
      </c>
      <c r="AC124" s="39"/>
      <c r="AD124" s="33"/>
      <c r="AE124" s="60"/>
      <c r="AF124" s="60">
        <v>715.57853910795086</v>
      </c>
    </row>
    <row r="125" spans="1:32" x14ac:dyDescent="0.2">
      <c r="A125" s="38" t="s">
        <v>21684</v>
      </c>
      <c r="B125" s="38">
        <v>124</v>
      </c>
      <c r="C125" s="51" t="s">
        <v>36814</v>
      </c>
      <c r="D125" s="38" t="s">
        <v>96</v>
      </c>
      <c r="E125" s="38" t="s">
        <v>5</v>
      </c>
      <c r="F125" s="51" t="s">
        <v>32762</v>
      </c>
      <c r="H125" s="5">
        <f>COUNT(J125:AI125)</f>
        <v>6</v>
      </c>
      <c r="I125" s="30">
        <f>SUM(J125:AJ125)</f>
        <v>4074.8223652132529</v>
      </c>
      <c r="J125" s="33"/>
      <c r="K125" s="39">
        <v>743.62221820155605</v>
      </c>
      <c r="L125" s="33"/>
      <c r="M125" s="39">
        <v>720.49541502917714</v>
      </c>
      <c r="N125" s="39"/>
      <c r="O125" s="33"/>
      <c r="P125" s="49"/>
      <c r="Q125" s="49"/>
      <c r="R125" s="33"/>
      <c r="S125" s="39">
        <v>628.607278210495</v>
      </c>
      <c r="T125" s="39"/>
      <c r="U125" s="39"/>
      <c r="V125" s="33"/>
      <c r="W125" s="33"/>
      <c r="X125" s="39">
        <v>679.54507442716169</v>
      </c>
      <c r="Y125" s="33"/>
      <c r="Z125" s="33"/>
      <c r="AA125" s="39">
        <v>665.10067114093965</v>
      </c>
      <c r="AB125" s="33"/>
      <c r="AC125" s="39"/>
      <c r="AD125" s="33">
        <v>637.45170820392389</v>
      </c>
      <c r="AE125" s="60"/>
      <c r="AF125" s="60"/>
    </row>
    <row r="126" spans="1:32" x14ac:dyDescent="0.2">
      <c r="A126" s="57" t="s">
        <v>22011</v>
      </c>
      <c r="B126" s="38">
        <v>125</v>
      </c>
      <c r="C126" s="51" t="s">
        <v>36815</v>
      </c>
      <c r="D126" s="53" t="s">
        <v>144</v>
      </c>
      <c r="E126" s="57" t="s">
        <v>37736</v>
      </c>
      <c r="F126" s="51" t="s">
        <v>32762</v>
      </c>
      <c r="G126" s="53" t="s">
        <v>29801</v>
      </c>
      <c r="H126" s="53">
        <f>COUNT(J126:AI126)</f>
        <v>6</v>
      </c>
      <c r="I126" s="54">
        <f>SUM(J126:AJ126)</f>
        <v>4034.8673714615015</v>
      </c>
      <c r="J126" s="33"/>
      <c r="K126" s="39">
        <v>707.1576049552649</v>
      </c>
      <c r="L126" s="33"/>
      <c r="M126" s="39"/>
      <c r="N126" s="39">
        <v>593.18996415770607</v>
      </c>
      <c r="O126" s="33">
        <v>665.4646779216522</v>
      </c>
      <c r="P126" s="49"/>
      <c r="Q126" s="49">
        <v>645.08078500008105</v>
      </c>
      <c r="R126" s="33"/>
      <c r="S126" s="39"/>
      <c r="T126" s="39"/>
      <c r="U126" s="39"/>
      <c r="V126" s="33"/>
      <c r="W126" s="33"/>
      <c r="X126" s="39">
        <v>687.2462787550744</v>
      </c>
      <c r="Y126" s="33"/>
      <c r="Z126" s="33"/>
      <c r="AA126" s="39"/>
      <c r="AB126" s="33">
        <v>736.72806067172269</v>
      </c>
      <c r="AC126" s="39"/>
      <c r="AD126" s="33"/>
      <c r="AE126" s="60"/>
      <c r="AF126" s="60"/>
    </row>
    <row r="127" spans="1:32" x14ac:dyDescent="0.2">
      <c r="A127" s="46" t="s">
        <v>21816</v>
      </c>
      <c r="B127" s="46">
        <v>126</v>
      </c>
      <c r="C127" s="46" t="s">
        <v>35743</v>
      </c>
      <c r="D127" s="46" t="s">
        <v>104</v>
      </c>
      <c r="E127" s="46" t="s">
        <v>670</v>
      </c>
      <c r="F127" s="46" t="s">
        <v>1014</v>
      </c>
      <c r="G127" s="3" t="s">
        <v>29801</v>
      </c>
      <c r="H127" s="3">
        <f>COUNT(J127:AI127)</f>
        <v>6</v>
      </c>
      <c r="I127" s="47">
        <f>SUM(J127:AJ127)</f>
        <v>4021.9229430911764</v>
      </c>
      <c r="J127" s="33"/>
      <c r="K127" s="39">
        <v>643.79699248120301</v>
      </c>
      <c r="L127" s="33"/>
      <c r="M127" s="39">
        <v>674.77135846531348</v>
      </c>
      <c r="N127" s="39"/>
      <c r="O127" s="33"/>
      <c r="P127" s="49"/>
      <c r="Q127" s="49">
        <v>689.86672674650356</v>
      </c>
      <c r="R127" s="33"/>
      <c r="S127" s="39">
        <v>781.41934448150778</v>
      </c>
      <c r="T127" s="39"/>
      <c r="U127" s="39"/>
      <c r="V127" s="33"/>
      <c r="W127" s="33"/>
      <c r="X127" s="39"/>
      <c r="Y127" s="33"/>
      <c r="Z127" s="33"/>
      <c r="AA127" s="39">
        <v>609.14329619669616</v>
      </c>
      <c r="AB127" s="33"/>
      <c r="AC127" s="39">
        <v>622.92522471995267</v>
      </c>
      <c r="AD127" s="33"/>
      <c r="AE127" s="60"/>
      <c r="AF127" s="60"/>
    </row>
    <row r="128" spans="1:32" x14ac:dyDescent="0.2">
      <c r="A128" s="38" t="s">
        <v>21931</v>
      </c>
      <c r="B128" s="38">
        <v>127</v>
      </c>
      <c r="C128" s="51" t="s">
        <v>36816</v>
      </c>
      <c r="D128" s="38" t="s">
        <v>837</v>
      </c>
      <c r="E128" s="38" t="s">
        <v>838</v>
      </c>
      <c r="F128" s="51" t="s">
        <v>32762</v>
      </c>
      <c r="G128" s="5" t="s">
        <v>29801</v>
      </c>
      <c r="H128" s="5">
        <f>COUNT(J128:AI128)</f>
        <v>7</v>
      </c>
      <c r="I128" s="30">
        <f>SUM(J128:AJ128)</f>
        <v>3989.9108329114315</v>
      </c>
      <c r="J128" s="33"/>
      <c r="K128" s="39">
        <v>565.49257017061097</v>
      </c>
      <c r="L128" s="33"/>
      <c r="M128" s="39"/>
      <c r="N128" s="39">
        <v>606.06853256604768</v>
      </c>
      <c r="O128" s="33"/>
      <c r="P128" s="49"/>
      <c r="Q128" s="49">
        <v>598.91068849301871</v>
      </c>
      <c r="R128" s="33"/>
      <c r="S128" s="39"/>
      <c r="T128" s="39"/>
      <c r="U128" s="39">
        <v>599.15254237288138</v>
      </c>
      <c r="V128" s="33"/>
      <c r="W128" s="33"/>
      <c r="X128" s="39">
        <v>536.72391017173049</v>
      </c>
      <c r="Y128" s="33"/>
      <c r="Z128" s="33"/>
      <c r="AA128" s="39"/>
      <c r="AB128" s="33">
        <v>571.02869139258223</v>
      </c>
      <c r="AC128" s="39"/>
      <c r="AD128" s="33"/>
      <c r="AE128" s="60"/>
      <c r="AF128" s="60">
        <v>512.53389774455979</v>
      </c>
    </row>
    <row r="129" spans="1:33" x14ac:dyDescent="0.2">
      <c r="A129" s="38" t="s">
        <v>22064</v>
      </c>
      <c r="B129" s="38">
        <v>128</v>
      </c>
      <c r="C129" s="51" t="s">
        <v>36817</v>
      </c>
      <c r="D129" s="38" t="s">
        <v>0</v>
      </c>
      <c r="E129" s="38" t="s">
        <v>2426</v>
      </c>
      <c r="F129" s="51" t="s">
        <v>32762</v>
      </c>
      <c r="H129" s="5">
        <f>COUNT(J129:AI129)</f>
        <v>5</v>
      </c>
      <c r="I129" s="30">
        <f>SUM(J129:AJ129)</f>
        <v>3981.4139187721776</v>
      </c>
      <c r="J129" s="33"/>
      <c r="K129" s="39"/>
      <c r="L129" s="33"/>
      <c r="M129" s="39">
        <v>783.37433639777282</v>
      </c>
      <c r="N129" s="39"/>
      <c r="O129" s="33"/>
      <c r="P129" s="49">
        <v>699.90990366622759</v>
      </c>
      <c r="Q129" s="49"/>
      <c r="R129" s="33"/>
      <c r="S129" s="39">
        <v>837.96370109894394</v>
      </c>
      <c r="T129" s="39"/>
      <c r="U129" s="39"/>
      <c r="V129" s="33"/>
      <c r="W129" s="33"/>
      <c r="X129" s="39"/>
      <c r="Y129" s="33"/>
      <c r="Z129" s="33"/>
      <c r="AA129" s="39">
        <v>809.3925472179684</v>
      </c>
      <c r="AB129" s="33"/>
      <c r="AC129" s="39"/>
      <c r="AD129" s="33">
        <v>850.7734303912647</v>
      </c>
      <c r="AE129" s="60"/>
      <c r="AF129" s="60"/>
    </row>
    <row r="130" spans="1:33" x14ac:dyDescent="0.2">
      <c r="A130" s="38" t="s">
        <v>21739</v>
      </c>
      <c r="B130" s="38">
        <v>129</v>
      </c>
      <c r="C130" s="51" t="s">
        <v>36818</v>
      </c>
      <c r="D130" s="38" t="s">
        <v>318</v>
      </c>
      <c r="E130" s="38" t="s">
        <v>554</v>
      </c>
      <c r="F130" s="51" t="s">
        <v>32762</v>
      </c>
      <c r="H130" s="5">
        <f>COUNT(J130:AI130)</f>
        <v>6</v>
      </c>
      <c r="I130" s="30">
        <f>SUM(J130:AJ130)</f>
        <v>3973.6707063380454</v>
      </c>
      <c r="J130" s="33"/>
      <c r="K130" s="39">
        <v>691.10475870186644</v>
      </c>
      <c r="L130" s="33"/>
      <c r="M130" s="39"/>
      <c r="N130" s="39">
        <v>695.16951695169519</v>
      </c>
      <c r="O130" s="33">
        <v>680.06700167504187</v>
      </c>
      <c r="P130" s="49">
        <v>642.94638664958336</v>
      </c>
      <c r="Q130" s="49"/>
      <c r="R130" s="33"/>
      <c r="S130" s="39"/>
      <c r="T130" s="39"/>
      <c r="U130" s="39"/>
      <c r="V130" s="33"/>
      <c r="W130" s="33"/>
      <c r="X130" s="39"/>
      <c r="Y130" s="33"/>
      <c r="Z130" s="33"/>
      <c r="AA130" s="39"/>
      <c r="AB130" s="33"/>
      <c r="AC130" s="39"/>
      <c r="AD130" s="33">
        <v>647.4072934297584</v>
      </c>
      <c r="AE130" s="60">
        <v>616.97574893009983</v>
      </c>
      <c r="AF130" s="60"/>
    </row>
    <row r="131" spans="1:33" x14ac:dyDescent="0.2">
      <c r="A131" s="46" t="s">
        <v>22192</v>
      </c>
      <c r="B131" s="46">
        <v>130</v>
      </c>
      <c r="C131" s="46" t="s">
        <v>35744</v>
      </c>
      <c r="D131" s="46" t="s">
        <v>20</v>
      </c>
      <c r="E131" s="46" t="s">
        <v>2509</v>
      </c>
      <c r="F131" s="46" t="s">
        <v>1014</v>
      </c>
      <c r="G131" s="3"/>
      <c r="H131" s="3">
        <f>COUNT(J131:AI131)</f>
        <v>7</v>
      </c>
      <c r="I131" s="47">
        <f>SUM(J131:AJ131)</f>
        <v>3969.8503653136395</v>
      </c>
      <c r="J131" s="33"/>
      <c r="K131" s="39"/>
      <c r="L131" s="33"/>
      <c r="M131" s="39">
        <v>599.12854030501092</v>
      </c>
      <c r="N131" s="39"/>
      <c r="O131" s="33"/>
      <c r="P131" s="49">
        <v>551.66197798596124</v>
      </c>
      <c r="Q131" s="49"/>
      <c r="R131" s="33"/>
      <c r="S131" s="39">
        <v>588.01549027602175</v>
      </c>
      <c r="T131" s="39"/>
      <c r="U131" s="39"/>
      <c r="V131" s="33"/>
      <c r="W131" s="33">
        <v>433.69624021639964</v>
      </c>
      <c r="X131" s="39"/>
      <c r="Y131" s="33"/>
      <c r="Z131" s="33"/>
      <c r="AA131" s="39">
        <v>572.00577200577197</v>
      </c>
      <c r="AB131" s="33"/>
      <c r="AC131" s="39"/>
      <c r="AD131" s="33">
        <v>585.8803871057579</v>
      </c>
      <c r="AE131" s="60"/>
      <c r="AF131" s="60">
        <v>639.46195741871588</v>
      </c>
    </row>
    <row r="132" spans="1:33" x14ac:dyDescent="0.2">
      <c r="A132" s="46" t="s">
        <v>21544</v>
      </c>
      <c r="B132" s="46">
        <v>131</v>
      </c>
      <c r="C132" s="46" t="s">
        <v>35745</v>
      </c>
      <c r="D132" s="46" t="s">
        <v>73</v>
      </c>
      <c r="E132" s="46" t="s">
        <v>74</v>
      </c>
      <c r="F132" s="46" t="s">
        <v>1014</v>
      </c>
      <c r="G132" s="3"/>
      <c r="H132" s="3">
        <f>COUNT(J132:AI132)</f>
        <v>6</v>
      </c>
      <c r="I132" s="47">
        <f>SUM(J132:AJ132)</f>
        <v>3966.1239901366821</v>
      </c>
      <c r="J132" s="33">
        <v>752.08059570740249</v>
      </c>
      <c r="K132" s="39"/>
      <c r="L132" s="33"/>
      <c r="M132" s="39">
        <v>628.57142857142856</v>
      </c>
      <c r="N132" s="39"/>
      <c r="O132" s="33">
        <v>644.03553299492387</v>
      </c>
      <c r="P132" s="49">
        <v>629.45649463974064</v>
      </c>
      <c r="Q132" s="49"/>
      <c r="R132" s="33"/>
      <c r="S132" s="39"/>
      <c r="T132" s="39"/>
      <c r="U132" s="39"/>
      <c r="V132" s="33"/>
      <c r="W132" s="33"/>
      <c r="X132" s="39"/>
      <c r="Y132" s="33"/>
      <c r="Z132" s="33"/>
      <c r="AA132" s="39"/>
      <c r="AB132" s="33"/>
      <c r="AC132" s="39"/>
      <c r="AD132" s="33">
        <v>579.30607187112764</v>
      </c>
      <c r="AE132" s="60">
        <v>732.67386635205855</v>
      </c>
      <c r="AF132" s="60"/>
    </row>
    <row r="133" spans="1:33" x14ac:dyDescent="0.2">
      <c r="A133" s="38" t="s">
        <v>22273</v>
      </c>
      <c r="B133" s="38">
        <v>132</v>
      </c>
      <c r="C133" s="51" t="s">
        <v>36819</v>
      </c>
      <c r="D133" s="38" t="s">
        <v>1450</v>
      </c>
      <c r="E133" s="38" t="s">
        <v>216</v>
      </c>
      <c r="F133" s="51" t="s">
        <v>32762</v>
      </c>
      <c r="G133" s="5" t="s">
        <v>29801</v>
      </c>
      <c r="H133" s="5">
        <f>COUNT(J133:AI133)</f>
        <v>5</v>
      </c>
      <c r="I133" s="30">
        <f>SUM(J133:AJ133)</f>
        <v>3956.0879631984735</v>
      </c>
      <c r="J133" s="33"/>
      <c r="K133" s="39"/>
      <c r="L133" s="33"/>
      <c r="M133" s="39"/>
      <c r="N133" s="39">
        <v>788.63172226004087</v>
      </c>
      <c r="O133" s="33"/>
      <c r="P133" s="49">
        <v>640.29164685370108</v>
      </c>
      <c r="Q133" s="49"/>
      <c r="R133" s="33"/>
      <c r="S133" s="39"/>
      <c r="T133" s="39">
        <v>782.14212784755102</v>
      </c>
      <c r="U133" s="39"/>
      <c r="V133" s="33"/>
      <c r="W133" s="33"/>
      <c r="X133" s="39"/>
      <c r="Y133" s="33"/>
      <c r="Z133" s="33">
        <v>906.58302981249165</v>
      </c>
      <c r="AA133" s="39"/>
      <c r="AB133" s="33"/>
      <c r="AC133" s="39"/>
      <c r="AD133" s="33"/>
      <c r="AE133" s="60">
        <v>838.43943642468935</v>
      </c>
      <c r="AF133" s="60"/>
    </row>
    <row r="134" spans="1:33" x14ac:dyDescent="0.2">
      <c r="A134" s="38" t="s">
        <v>21798</v>
      </c>
      <c r="B134" s="38">
        <v>133</v>
      </c>
      <c r="C134" s="51" t="s">
        <v>36820</v>
      </c>
      <c r="D134" s="38" t="s">
        <v>26</v>
      </c>
      <c r="E134" s="38" t="s">
        <v>641</v>
      </c>
      <c r="F134" s="51" t="s">
        <v>32762</v>
      </c>
      <c r="H134" s="5">
        <f>COUNT(J134:AI134)</f>
        <v>6</v>
      </c>
      <c r="I134" s="30">
        <f>SUM(J134:AJ134)</f>
        <v>3953.3350330879666</v>
      </c>
      <c r="J134" s="33"/>
      <c r="K134" s="39">
        <v>651.65688917076272</v>
      </c>
      <c r="L134" s="33"/>
      <c r="M134" s="39"/>
      <c r="N134" s="39"/>
      <c r="O134" s="33">
        <v>647.42465316536436</v>
      </c>
      <c r="P134" s="49"/>
      <c r="Q134" s="49">
        <v>628.49925001973622</v>
      </c>
      <c r="R134" s="33"/>
      <c r="S134" s="39"/>
      <c r="T134" s="39"/>
      <c r="U134" s="39">
        <v>689.64396033165337</v>
      </c>
      <c r="V134" s="33"/>
      <c r="W134" s="33"/>
      <c r="X134" s="39">
        <v>661.61862888780331</v>
      </c>
      <c r="Y134" s="33"/>
      <c r="Z134" s="33"/>
      <c r="AA134" s="39"/>
      <c r="AB134" s="33">
        <v>674.49165151264663</v>
      </c>
      <c r="AC134" s="39"/>
      <c r="AD134" s="33"/>
      <c r="AE134" s="60"/>
      <c r="AF134" s="60"/>
    </row>
    <row r="135" spans="1:33" x14ac:dyDescent="0.2">
      <c r="A135" s="38" t="s">
        <v>22171</v>
      </c>
      <c r="B135" s="38">
        <v>134</v>
      </c>
      <c r="C135" s="51" t="s">
        <v>36821</v>
      </c>
      <c r="D135" s="38" t="s">
        <v>181</v>
      </c>
      <c r="E135" s="38" t="s">
        <v>1289</v>
      </c>
      <c r="F135" s="51" t="s">
        <v>32762</v>
      </c>
      <c r="H135" s="5">
        <f>COUNT(J135:AI135)</f>
        <v>6</v>
      </c>
      <c r="I135" s="30">
        <f>SUM(J135:AJ135)</f>
        <v>3950.4305169753052</v>
      </c>
      <c r="J135" s="33"/>
      <c r="K135" s="39"/>
      <c r="L135" s="33"/>
      <c r="M135" s="39">
        <v>625.12915891713158</v>
      </c>
      <c r="N135" s="39"/>
      <c r="O135" s="33">
        <v>657.70289972460716</v>
      </c>
      <c r="P135" s="49">
        <v>621.19499611714684</v>
      </c>
      <c r="Q135" s="49"/>
      <c r="R135" s="33"/>
      <c r="S135" s="39">
        <v>687.08294836259108</v>
      </c>
      <c r="T135" s="39"/>
      <c r="U135" s="39"/>
      <c r="V135" s="33"/>
      <c r="W135" s="33"/>
      <c r="X135" s="39">
        <v>703.79352156591028</v>
      </c>
      <c r="Y135" s="33"/>
      <c r="Z135" s="33"/>
      <c r="AA135" s="39"/>
      <c r="AB135" s="33"/>
      <c r="AC135" s="39"/>
      <c r="AD135" s="33">
        <v>655.52699228791778</v>
      </c>
      <c r="AE135" s="60"/>
      <c r="AF135" s="60"/>
    </row>
    <row r="136" spans="1:33" x14ac:dyDescent="0.2">
      <c r="A136" s="46" t="s">
        <v>21625</v>
      </c>
      <c r="B136" s="46">
        <v>135</v>
      </c>
      <c r="C136" s="46" t="s">
        <v>35746</v>
      </c>
      <c r="D136" s="46" t="s">
        <v>44</v>
      </c>
      <c r="E136" s="46" t="s">
        <v>45</v>
      </c>
      <c r="F136" s="46" t="s">
        <v>1014</v>
      </c>
      <c r="G136" s="3" t="s">
        <v>29801</v>
      </c>
      <c r="H136" s="3">
        <f>COUNT(J136:AI136)</f>
        <v>8</v>
      </c>
      <c r="I136" s="47">
        <f>SUM(J136:AJ136)</f>
        <v>3950.3196898281135</v>
      </c>
      <c r="J136" s="33">
        <v>458.51197982345519</v>
      </c>
      <c r="K136" s="39">
        <v>515.03759398496243</v>
      </c>
      <c r="L136" s="33"/>
      <c r="M136" s="39">
        <v>459.86622073578599</v>
      </c>
      <c r="N136" s="39"/>
      <c r="O136" s="33"/>
      <c r="P136" s="49"/>
      <c r="Q136" s="49">
        <v>483.94587431461474</v>
      </c>
      <c r="R136" s="33">
        <v>609.91292699263238</v>
      </c>
      <c r="S136" s="39">
        <v>447.08000532307682</v>
      </c>
      <c r="T136" s="39"/>
      <c r="U136" s="39"/>
      <c r="V136" s="33">
        <v>531.79450513873996</v>
      </c>
      <c r="W136" s="33"/>
      <c r="X136" s="39"/>
      <c r="Y136" s="33"/>
      <c r="Z136" s="33"/>
      <c r="AA136" s="39"/>
      <c r="AB136" s="33"/>
      <c r="AC136" s="39"/>
      <c r="AD136" s="33"/>
      <c r="AE136" s="60"/>
      <c r="AF136" s="60">
        <v>444.17058351484576</v>
      </c>
      <c r="AG136" s="5"/>
    </row>
    <row r="137" spans="1:33" x14ac:dyDescent="0.2">
      <c r="A137" s="38" t="s">
        <v>22559</v>
      </c>
      <c r="B137" s="38">
        <v>136</v>
      </c>
      <c r="C137" s="51" t="s">
        <v>36822</v>
      </c>
      <c r="D137" s="38" t="s">
        <v>1168</v>
      </c>
      <c r="E137" s="38" t="s">
        <v>130</v>
      </c>
      <c r="F137" s="51" t="s">
        <v>32762</v>
      </c>
      <c r="H137" s="5">
        <f>COUNT(J137:AI137)</f>
        <v>5</v>
      </c>
      <c r="I137" s="30">
        <f>SUM(J137:AJ137)</f>
        <v>3944.0592043990155</v>
      </c>
      <c r="J137" s="33"/>
      <c r="K137" s="39"/>
      <c r="L137" s="33"/>
      <c r="M137" s="39"/>
      <c r="N137" s="39"/>
      <c r="O137" s="33">
        <v>773.18605979813367</v>
      </c>
      <c r="P137" s="49">
        <v>694.96701160400164</v>
      </c>
      <c r="Q137" s="49"/>
      <c r="R137" s="33"/>
      <c r="S137" s="39"/>
      <c r="T137" s="39"/>
      <c r="U137" s="39"/>
      <c r="V137" s="33"/>
      <c r="W137" s="33"/>
      <c r="X137" s="39">
        <v>803.59968354430373</v>
      </c>
      <c r="Y137" s="33"/>
      <c r="Z137" s="33"/>
      <c r="AA137" s="39"/>
      <c r="AB137" s="33">
        <v>823.07847488400239</v>
      </c>
      <c r="AC137" s="39"/>
      <c r="AD137" s="33">
        <v>849.22797456857404</v>
      </c>
      <c r="AE137" s="60"/>
      <c r="AF137" s="60"/>
    </row>
    <row r="138" spans="1:33" x14ac:dyDescent="0.2">
      <c r="A138" s="38" t="s">
        <v>21578</v>
      </c>
      <c r="B138" s="38">
        <v>137</v>
      </c>
      <c r="C138" s="51" t="s">
        <v>36823</v>
      </c>
      <c r="D138" s="38" t="s">
        <v>96</v>
      </c>
      <c r="E138" s="38" t="s">
        <v>114</v>
      </c>
      <c r="F138" s="51" t="s">
        <v>32762</v>
      </c>
      <c r="H138" s="5">
        <f>COUNT(J138:AI138)</f>
        <v>6</v>
      </c>
      <c r="I138" s="30">
        <f>SUM(J138:AJ138)</f>
        <v>3924.9743709650857</v>
      </c>
      <c r="J138" s="33">
        <v>627.82619294289725</v>
      </c>
      <c r="K138" s="39">
        <v>627.96027501909862</v>
      </c>
      <c r="L138" s="33"/>
      <c r="M138" s="39"/>
      <c r="N138" s="39"/>
      <c r="O138" s="33">
        <v>666.77615371982267</v>
      </c>
      <c r="P138" s="49"/>
      <c r="Q138" s="49">
        <v>664.52980751573421</v>
      </c>
      <c r="R138" s="33"/>
      <c r="S138" s="39"/>
      <c r="T138" s="39"/>
      <c r="U138" s="39"/>
      <c r="V138" s="33"/>
      <c r="W138" s="33"/>
      <c r="X138" s="39">
        <v>669.46778711484592</v>
      </c>
      <c r="Y138" s="33"/>
      <c r="Z138" s="33"/>
      <c r="AA138" s="39"/>
      <c r="AB138" s="33">
        <v>668.41415465268676</v>
      </c>
      <c r="AC138" s="39"/>
      <c r="AD138" s="33"/>
      <c r="AE138" s="60"/>
      <c r="AF138" s="60"/>
    </row>
    <row r="139" spans="1:33" x14ac:dyDescent="0.2">
      <c r="A139" s="38" t="s">
        <v>21844</v>
      </c>
      <c r="B139" s="38">
        <v>138</v>
      </c>
      <c r="C139" s="51" t="s">
        <v>36824</v>
      </c>
      <c r="D139" s="38" t="s">
        <v>0</v>
      </c>
      <c r="E139" s="38" t="s">
        <v>708</v>
      </c>
      <c r="F139" s="51" t="s">
        <v>32762</v>
      </c>
      <c r="H139" s="5">
        <f>COUNT(J139:AI139)</f>
        <v>6</v>
      </c>
      <c r="I139" s="30">
        <f>SUM(J139:AJ139)</f>
        <v>3914.3950695218064</v>
      </c>
      <c r="J139" s="33"/>
      <c r="K139" s="39">
        <v>624.80997263605968</v>
      </c>
      <c r="L139" s="33"/>
      <c r="M139" s="39">
        <v>653.63007778738108</v>
      </c>
      <c r="N139" s="39"/>
      <c r="O139" s="33">
        <v>666.66666666666663</v>
      </c>
      <c r="P139" s="49"/>
      <c r="Q139" s="49">
        <v>619.43294637577412</v>
      </c>
      <c r="R139" s="33"/>
      <c r="S139" s="39"/>
      <c r="T139" s="39"/>
      <c r="U139" s="39"/>
      <c r="V139" s="33"/>
      <c r="W139" s="33"/>
      <c r="X139" s="39">
        <v>675.02907459710912</v>
      </c>
      <c r="Y139" s="33"/>
      <c r="Z139" s="33"/>
      <c r="AA139" s="39"/>
      <c r="AB139" s="33">
        <v>674.82633145881573</v>
      </c>
      <c r="AC139" s="39"/>
      <c r="AD139" s="33"/>
      <c r="AE139" s="60"/>
      <c r="AF139" s="60"/>
    </row>
    <row r="140" spans="1:33" x14ac:dyDescent="0.2">
      <c r="A140" s="38" t="s">
        <v>22026</v>
      </c>
      <c r="B140" s="38">
        <v>139</v>
      </c>
      <c r="C140" s="51" t="s">
        <v>36825</v>
      </c>
      <c r="D140" s="38" t="s">
        <v>181</v>
      </c>
      <c r="E140" s="38" t="s">
        <v>1566</v>
      </c>
      <c r="F140" s="51" t="s">
        <v>32762</v>
      </c>
      <c r="G140" s="5" t="s">
        <v>29801</v>
      </c>
      <c r="H140" s="5">
        <f>COUNT(J140:AI140)</f>
        <v>6</v>
      </c>
      <c r="I140" s="30">
        <f>SUM(J140:AJ140)</f>
        <v>3913.1518328968255</v>
      </c>
      <c r="J140" s="33"/>
      <c r="K140" s="39"/>
      <c r="L140" s="33">
        <v>809.52380952380952</v>
      </c>
      <c r="M140" s="39">
        <v>633.64055299539166</v>
      </c>
      <c r="N140" s="39"/>
      <c r="O140" s="33">
        <v>406.56919687562589</v>
      </c>
      <c r="P140" s="49"/>
      <c r="Q140" s="49"/>
      <c r="R140" s="33"/>
      <c r="S140" s="39">
        <v>715.2614911411365</v>
      </c>
      <c r="T140" s="39"/>
      <c r="U140" s="39"/>
      <c r="V140" s="33"/>
      <c r="W140" s="33"/>
      <c r="X140" s="39"/>
      <c r="Y140" s="33"/>
      <c r="Z140" s="33"/>
      <c r="AA140" s="39">
        <v>653.85567010309273</v>
      </c>
      <c r="AB140" s="33"/>
      <c r="AC140" s="39"/>
      <c r="AD140" s="33"/>
      <c r="AE140" s="60">
        <v>694.30111225776864</v>
      </c>
      <c r="AF140" s="60"/>
    </row>
    <row r="141" spans="1:33" x14ac:dyDescent="0.2">
      <c r="A141" s="38" t="s">
        <v>22118</v>
      </c>
      <c r="B141" s="38">
        <v>140</v>
      </c>
      <c r="C141" s="51" t="s">
        <v>36826</v>
      </c>
      <c r="D141" s="38" t="s">
        <v>109</v>
      </c>
      <c r="E141" s="38" t="s">
        <v>1215</v>
      </c>
      <c r="F141" s="51" t="s">
        <v>32762</v>
      </c>
      <c r="H141" s="5">
        <f>COUNT(J141:AI141)</f>
        <v>6</v>
      </c>
      <c r="I141" s="30">
        <f>SUM(J141:AJ141)</f>
        <v>3905.5825256972653</v>
      </c>
      <c r="J141" s="33"/>
      <c r="K141" s="39"/>
      <c r="L141" s="33"/>
      <c r="M141" s="39">
        <v>684.69895880488912</v>
      </c>
      <c r="N141" s="39"/>
      <c r="O141" s="33">
        <v>720.75270726078463</v>
      </c>
      <c r="P141" s="49">
        <v>574.40243434242905</v>
      </c>
      <c r="Q141" s="49"/>
      <c r="R141" s="33"/>
      <c r="S141" s="39"/>
      <c r="T141" s="39"/>
      <c r="U141" s="39"/>
      <c r="V141" s="33"/>
      <c r="W141" s="33"/>
      <c r="X141" s="39">
        <v>609.96847320222196</v>
      </c>
      <c r="Y141" s="33"/>
      <c r="Z141" s="33"/>
      <c r="AA141" s="39">
        <v>641.26830057429424</v>
      </c>
      <c r="AB141" s="33">
        <v>674.49165151264663</v>
      </c>
      <c r="AC141" s="39"/>
      <c r="AD141" s="33"/>
      <c r="AE141" s="60"/>
      <c r="AF141" s="60"/>
    </row>
    <row r="142" spans="1:33" x14ac:dyDescent="0.2">
      <c r="A142" s="38" t="s">
        <v>21533</v>
      </c>
      <c r="B142" s="38">
        <v>141</v>
      </c>
      <c r="C142" s="51" t="s">
        <v>36827</v>
      </c>
      <c r="D142" s="38" t="s">
        <v>14</v>
      </c>
      <c r="E142" s="38" t="s">
        <v>32</v>
      </c>
      <c r="F142" s="51" t="s">
        <v>32762</v>
      </c>
      <c r="H142" s="5">
        <f>COUNT(J142:AI142)</f>
        <v>5</v>
      </c>
      <c r="I142" s="30">
        <f>SUM(J142:AJ142)</f>
        <v>3904.5273261837574</v>
      </c>
      <c r="J142" s="33">
        <v>829.04584350438586</v>
      </c>
      <c r="K142" s="39"/>
      <c r="L142" s="33"/>
      <c r="M142" s="39"/>
      <c r="N142" s="39"/>
      <c r="O142" s="33">
        <v>774.51354444868366</v>
      </c>
      <c r="P142" s="49">
        <v>735.52921469019122</v>
      </c>
      <c r="Q142" s="49"/>
      <c r="R142" s="33"/>
      <c r="S142" s="39"/>
      <c r="T142" s="39"/>
      <c r="U142" s="39"/>
      <c r="V142" s="33">
        <v>803.25223645864457</v>
      </c>
      <c r="W142" s="33"/>
      <c r="X142" s="39"/>
      <c r="Y142" s="33"/>
      <c r="Z142" s="33"/>
      <c r="AA142" s="39"/>
      <c r="AB142" s="33"/>
      <c r="AC142" s="39"/>
      <c r="AD142" s="33"/>
      <c r="AE142" s="60">
        <v>762.18648708185162</v>
      </c>
      <c r="AF142" s="60"/>
    </row>
    <row r="143" spans="1:33" x14ac:dyDescent="0.2">
      <c r="A143" s="46" t="s">
        <v>21858</v>
      </c>
      <c r="B143" s="46">
        <v>142</v>
      </c>
      <c r="C143" s="46" t="s">
        <v>35747</v>
      </c>
      <c r="D143" s="46" t="s">
        <v>728</v>
      </c>
      <c r="E143" s="46" t="s">
        <v>729</v>
      </c>
      <c r="F143" s="46" t="s">
        <v>1014</v>
      </c>
      <c r="G143" s="3"/>
      <c r="H143" s="3">
        <f>COUNT(J143:AI143)</f>
        <v>6</v>
      </c>
      <c r="I143" s="47">
        <f>SUM(J143:AJ143)</f>
        <v>3889.3198826668577</v>
      </c>
      <c r="J143" s="33"/>
      <c r="K143" s="39">
        <v>613.98267104870035</v>
      </c>
      <c r="L143" s="33"/>
      <c r="M143" s="39"/>
      <c r="N143" s="39"/>
      <c r="O143" s="33">
        <v>611.26166817223725</v>
      </c>
      <c r="P143" s="49"/>
      <c r="Q143" s="49">
        <v>626.89575885474903</v>
      </c>
      <c r="R143" s="33"/>
      <c r="S143" s="39"/>
      <c r="T143" s="39">
        <v>689.52962485350156</v>
      </c>
      <c r="U143" s="39"/>
      <c r="V143" s="33"/>
      <c r="W143" s="33"/>
      <c r="X143" s="39"/>
      <c r="Y143" s="33"/>
      <c r="Z143" s="33"/>
      <c r="AA143" s="39"/>
      <c r="AB143" s="33">
        <v>654.47545717035621</v>
      </c>
      <c r="AC143" s="39"/>
      <c r="AD143" s="33"/>
      <c r="AE143" s="60"/>
      <c r="AF143" s="60">
        <v>693.17470256731372</v>
      </c>
    </row>
    <row r="144" spans="1:33" x14ac:dyDescent="0.2">
      <c r="A144" s="38" t="s">
        <v>22144</v>
      </c>
      <c r="B144" s="38">
        <v>143</v>
      </c>
      <c r="C144" s="51" t="s">
        <v>36828</v>
      </c>
      <c r="D144" s="38" t="s">
        <v>96</v>
      </c>
      <c r="E144" s="38" t="s">
        <v>2511</v>
      </c>
      <c r="F144" s="51" t="s">
        <v>32762</v>
      </c>
      <c r="G144" s="5" t="s">
        <v>29801</v>
      </c>
      <c r="H144" s="5">
        <f>COUNT(J144:AI144)</f>
        <v>6</v>
      </c>
      <c r="I144" s="30">
        <f>SUM(J144:AJ144)</f>
        <v>3886.7845752750145</v>
      </c>
      <c r="J144" s="33"/>
      <c r="K144" s="39"/>
      <c r="L144" s="33"/>
      <c r="M144" s="39">
        <v>649.90869051455581</v>
      </c>
      <c r="N144" s="39"/>
      <c r="O144" s="33"/>
      <c r="P144" s="49">
        <v>640.33731998636767</v>
      </c>
      <c r="Q144" s="49"/>
      <c r="R144" s="33"/>
      <c r="S144" s="39">
        <v>669.87992505872376</v>
      </c>
      <c r="T144" s="39"/>
      <c r="U144" s="39"/>
      <c r="V144" s="33"/>
      <c r="W144" s="33"/>
      <c r="X144" s="39"/>
      <c r="Y144" s="33"/>
      <c r="Z144" s="33"/>
      <c r="AA144" s="39">
        <v>562.50886902227899</v>
      </c>
      <c r="AB144" s="33"/>
      <c r="AC144" s="39"/>
      <c r="AD144" s="33">
        <v>663.64353312302842</v>
      </c>
      <c r="AE144" s="60"/>
      <c r="AF144" s="60">
        <v>700.50623757005974</v>
      </c>
    </row>
    <row r="145" spans="1:32" x14ac:dyDescent="0.2">
      <c r="A145" s="38" t="s">
        <v>21822</v>
      </c>
      <c r="B145" s="38">
        <v>144</v>
      </c>
      <c r="C145" s="51" t="s">
        <v>36829</v>
      </c>
      <c r="D145" s="38" t="s">
        <v>171</v>
      </c>
      <c r="E145" s="38" t="s">
        <v>679</v>
      </c>
      <c r="F145" s="51" t="s">
        <v>32762</v>
      </c>
      <c r="G145" s="5" t="s">
        <v>29801</v>
      </c>
      <c r="H145" s="5">
        <f>COUNT(J145:AI145)</f>
        <v>6</v>
      </c>
      <c r="I145" s="30">
        <f>SUM(J145:AJ145)</f>
        <v>3877.747900047209</v>
      </c>
      <c r="J145" s="33"/>
      <c r="K145" s="39">
        <v>641.58601311270684</v>
      </c>
      <c r="L145" s="33">
        <v>683.28362448515838</v>
      </c>
      <c r="M145" s="39"/>
      <c r="N145" s="39"/>
      <c r="O145" s="33">
        <v>624.42325438326668</v>
      </c>
      <c r="P145" s="49"/>
      <c r="Q145" s="49">
        <v>635.69580631767224</v>
      </c>
      <c r="R145" s="33">
        <v>674.71843509187909</v>
      </c>
      <c r="S145" s="39"/>
      <c r="T145" s="39"/>
      <c r="U145" s="39"/>
      <c r="V145" s="33"/>
      <c r="W145" s="33"/>
      <c r="X145" s="39">
        <v>618.04076665652576</v>
      </c>
      <c r="Y145" s="33"/>
      <c r="Z145" s="33"/>
      <c r="AA145" s="39"/>
      <c r="AB145" s="33"/>
      <c r="AC145" s="39"/>
      <c r="AD145" s="33"/>
      <c r="AE145" s="60"/>
      <c r="AF145" s="60"/>
    </row>
    <row r="146" spans="1:32" x14ac:dyDescent="0.2">
      <c r="A146" s="38" t="s">
        <v>22165</v>
      </c>
      <c r="B146" s="38">
        <v>145</v>
      </c>
      <c r="C146" s="51" t="s">
        <v>36830</v>
      </c>
      <c r="D146" s="38" t="s">
        <v>96</v>
      </c>
      <c r="E146" s="38" t="s">
        <v>2456</v>
      </c>
      <c r="F146" s="51" t="s">
        <v>32762</v>
      </c>
      <c r="G146" s="5" t="s">
        <v>29801</v>
      </c>
      <c r="H146" s="5">
        <f>COUNT(J146:AI146)</f>
        <v>6</v>
      </c>
      <c r="I146" s="30">
        <f>SUM(J146:AJ146)</f>
        <v>3869.2862895270446</v>
      </c>
      <c r="J146" s="33"/>
      <c r="K146" s="39"/>
      <c r="L146" s="33"/>
      <c r="M146" s="39">
        <v>628.76740802328004</v>
      </c>
      <c r="N146" s="39"/>
      <c r="O146" s="33"/>
      <c r="P146" s="49">
        <v>568.78150432260418</v>
      </c>
      <c r="Q146" s="49"/>
      <c r="R146" s="33"/>
      <c r="S146" s="39">
        <v>665.19189272921949</v>
      </c>
      <c r="T146" s="39"/>
      <c r="U146" s="39"/>
      <c r="V146" s="33"/>
      <c r="W146" s="33"/>
      <c r="X146" s="39"/>
      <c r="Y146" s="33"/>
      <c r="Z146" s="33"/>
      <c r="AA146" s="39">
        <v>678.59282718479835</v>
      </c>
      <c r="AB146" s="33">
        <v>674.15730337078651</v>
      </c>
      <c r="AC146" s="39"/>
      <c r="AD146" s="33">
        <v>653.79535389635612</v>
      </c>
      <c r="AE146" s="60"/>
      <c r="AF146" s="60"/>
    </row>
    <row r="147" spans="1:32" x14ac:dyDescent="0.2">
      <c r="A147" s="46" t="s">
        <v>21886</v>
      </c>
      <c r="B147" s="46">
        <v>146</v>
      </c>
      <c r="C147" s="46" t="s">
        <v>35748</v>
      </c>
      <c r="D147" s="46" t="s">
        <v>777</v>
      </c>
      <c r="E147" s="46" t="s">
        <v>778</v>
      </c>
      <c r="F147" s="46" t="s">
        <v>1014</v>
      </c>
      <c r="G147" s="3" t="s">
        <v>29801</v>
      </c>
      <c r="H147" s="3">
        <f>COUNT(J147:AI147)</f>
        <v>7</v>
      </c>
      <c r="I147" s="47">
        <f>SUM(J147:AJ147)</f>
        <v>3862.5138854998827</v>
      </c>
      <c r="J147" s="33"/>
      <c r="K147" s="39">
        <v>591.53713298791024</v>
      </c>
      <c r="L147" s="33"/>
      <c r="M147" s="39"/>
      <c r="N147" s="39"/>
      <c r="O147" s="33">
        <v>535.47876549723026</v>
      </c>
      <c r="P147" s="49">
        <v>531.51932211418261</v>
      </c>
      <c r="Q147" s="49"/>
      <c r="R147" s="33">
        <v>646.4574755075962</v>
      </c>
      <c r="S147" s="39"/>
      <c r="T147" s="39"/>
      <c r="U147" s="39"/>
      <c r="V147" s="33"/>
      <c r="W147" s="33"/>
      <c r="X147" s="39">
        <v>551.58837903882704</v>
      </c>
      <c r="Y147" s="33"/>
      <c r="Z147" s="33"/>
      <c r="AA147" s="39">
        <v>491.90295960786744</v>
      </c>
      <c r="AB147" s="33"/>
      <c r="AC147" s="39"/>
      <c r="AD147" s="33"/>
      <c r="AE147" s="60"/>
      <c r="AF147" s="60">
        <v>514.02985074626861</v>
      </c>
    </row>
    <row r="148" spans="1:32" x14ac:dyDescent="0.2">
      <c r="A148" s="38" t="s">
        <v>21662</v>
      </c>
      <c r="B148" s="38">
        <v>147</v>
      </c>
      <c r="C148" s="51" t="s">
        <v>36831</v>
      </c>
      <c r="D148" s="38" t="s">
        <v>369</v>
      </c>
      <c r="E148" s="38" t="s">
        <v>416</v>
      </c>
      <c r="F148" s="51" t="s">
        <v>32762</v>
      </c>
      <c r="H148" s="5">
        <f>COUNT(J148:AI148)</f>
        <v>5</v>
      </c>
      <c r="I148" s="30">
        <f>SUM(J148:AJ148)</f>
        <v>3833.4731845158431</v>
      </c>
      <c r="J148" s="33"/>
      <c r="K148" s="39">
        <v>773.13769751693007</v>
      </c>
      <c r="L148" s="33"/>
      <c r="M148" s="39"/>
      <c r="N148" s="39"/>
      <c r="O148" s="33">
        <v>770.98366881883783</v>
      </c>
      <c r="P148" s="49"/>
      <c r="Q148" s="49">
        <v>752.37681214206066</v>
      </c>
      <c r="R148" s="33"/>
      <c r="S148" s="39"/>
      <c r="T148" s="39"/>
      <c r="U148" s="39"/>
      <c r="V148" s="33"/>
      <c r="W148" s="33"/>
      <c r="X148" s="39">
        <v>788.62577639751555</v>
      </c>
      <c r="Y148" s="33"/>
      <c r="Z148" s="33"/>
      <c r="AA148" s="39"/>
      <c r="AB148" s="33">
        <v>748.34922964049883</v>
      </c>
      <c r="AC148" s="39"/>
      <c r="AD148" s="33"/>
      <c r="AE148" s="60"/>
      <c r="AF148" s="60"/>
    </row>
    <row r="149" spans="1:32" x14ac:dyDescent="0.2">
      <c r="A149" s="46" t="s">
        <v>22078</v>
      </c>
      <c r="B149" s="46">
        <v>148</v>
      </c>
      <c r="C149" s="46" t="s">
        <v>35749</v>
      </c>
      <c r="D149" s="46" t="s">
        <v>2432</v>
      </c>
      <c r="E149" s="46" t="s">
        <v>2433</v>
      </c>
      <c r="F149" s="46" t="s">
        <v>1014</v>
      </c>
      <c r="G149" s="3"/>
      <c r="H149" s="3">
        <f>COUNT(J149:AI149)</f>
        <v>5</v>
      </c>
      <c r="I149" s="47">
        <f>SUM(J149:AJ149)</f>
        <v>3820.3015002950215</v>
      </c>
      <c r="J149" s="33"/>
      <c r="K149" s="39"/>
      <c r="L149" s="33"/>
      <c r="M149" s="39">
        <v>741.33071927459866</v>
      </c>
      <c r="N149" s="39"/>
      <c r="O149" s="33"/>
      <c r="P149" s="49"/>
      <c r="Q149" s="49"/>
      <c r="R149" s="33"/>
      <c r="S149" s="39">
        <v>765.78954660726424</v>
      </c>
      <c r="T149" s="39"/>
      <c r="U149" s="39"/>
      <c r="V149" s="33"/>
      <c r="W149" s="33"/>
      <c r="X149" s="39"/>
      <c r="Y149" s="33"/>
      <c r="Z149" s="33"/>
      <c r="AA149" s="39">
        <v>761.06364596332924</v>
      </c>
      <c r="AB149" s="33"/>
      <c r="AC149" s="39">
        <v>771.65014270692495</v>
      </c>
      <c r="AD149" s="33">
        <v>780.46744574290483</v>
      </c>
      <c r="AE149" s="60"/>
      <c r="AF149" s="60"/>
    </row>
    <row r="150" spans="1:32" x14ac:dyDescent="0.2">
      <c r="A150" s="46" t="s">
        <v>21815</v>
      </c>
      <c r="B150" s="46">
        <v>149</v>
      </c>
      <c r="C150" s="46" t="s">
        <v>35750</v>
      </c>
      <c r="D150" s="46" t="s">
        <v>666</v>
      </c>
      <c r="E150" s="46" t="s">
        <v>667</v>
      </c>
      <c r="F150" s="46" t="s">
        <v>1014</v>
      </c>
      <c r="G150" s="3"/>
      <c r="H150" s="3">
        <f>COUNT(J150:AI150)</f>
        <v>6</v>
      </c>
      <c r="I150" s="47">
        <f>SUM(J150:AJ150)</f>
        <v>3809.8005589417826</v>
      </c>
      <c r="J150" s="33"/>
      <c r="K150" s="39">
        <v>644.50368511839417</v>
      </c>
      <c r="L150" s="33"/>
      <c r="M150" s="39"/>
      <c r="N150" s="39"/>
      <c r="O150" s="33">
        <v>625.57781201848991</v>
      </c>
      <c r="P150" s="49">
        <v>571.18213889301285</v>
      </c>
      <c r="Q150" s="49"/>
      <c r="R150" s="33">
        <v>759.71967295177717</v>
      </c>
      <c r="S150" s="39"/>
      <c r="T150" s="39"/>
      <c r="U150" s="39"/>
      <c r="V150" s="33"/>
      <c r="W150" s="33"/>
      <c r="X150" s="39">
        <v>573.30323126851977</v>
      </c>
      <c r="Y150" s="33"/>
      <c r="Z150" s="33"/>
      <c r="AA150" s="39"/>
      <c r="AB150" s="33">
        <v>635.51401869158872</v>
      </c>
      <c r="AC150" s="39"/>
      <c r="AD150" s="33"/>
      <c r="AE150" s="60"/>
      <c r="AF150" s="60"/>
    </row>
    <row r="151" spans="1:32" x14ac:dyDescent="0.2">
      <c r="A151" s="38" t="s">
        <v>22080</v>
      </c>
      <c r="B151" s="38">
        <v>150</v>
      </c>
      <c r="C151" s="51" t="s">
        <v>36832</v>
      </c>
      <c r="D151" s="38" t="s">
        <v>26</v>
      </c>
      <c r="E151" s="38" t="s">
        <v>2431</v>
      </c>
      <c r="F151" s="51" t="s">
        <v>32762</v>
      </c>
      <c r="H151" s="5">
        <f>COUNT(J151:AI151)</f>
        <v>5</v>
      </c>
      <c r="I151" s="30">
        <f>SUM(J151:AJ151)</f>
        <v>3805.8167898142597</v>
      </c>
      <c r="J151" s="33"/>
      <c r="K151" s="39"/>
      <c r="L151" s="33"/>
      <c r="M151" s="39">
        <v>736.45769933049303</v>
      </c>
      <c r="N151" s="39"/>
      <c r="O151" s="33"/>
      <c r="P151" s="49"/>
      <c r="Q151" s="49"/>
      <c r="R151" s="33"/>
      <c r="S151" s="39">
        <v>776.9545891932238</v>
      </c>
      <c r="T151" s="39"/>
      <c r="U151" s="39"/>
      <c r="V151" s="33"/>
      <c r="W151" s="33"/>
      <c r="X151" s="39"/>
      <c r="Y151" s="33"/>
      <c r="Z151" s="33"/>
      <c r="AA151" s="39">
        <v>761.13671274961598</v>
      </c>
      <c r="AB151" s="33"/>
      <c r="AC151" s="39">
        <v>749.78561915013961</v>
      </c>
      <c r="AD151" s="33">
        <v>781.48216939078748</v>
      </c>
      <c r="AE151" s="60"/>
      <c r="AF151" s="60"/>
    </row>
    <row r="152" spans="1:32" x14ac:dyDescent="0.2">
      <c r="A152" s="38" t="s">
        <v>23643</v>
      </c>
      <c r="B152" s="38">
        <v>151</v>
      </c>
      <c r="C152" s="51" t="s">
        <v>36833</v>
      </c>
      <c r="D152" s="38" t="s">
        <v>186</v>
      </c>
      <c r="E152" s="38" t="s">
        <v>2531</v>
      </c>
      <c r="F152" s="51" t="s">
        <v>32762</v>
      </c>
      <c r="H152" s="5">
        <f>COUNT(J152:AI152)</f>
        <v>7</v>
      </c>
      <c r="I152" s="30">
        <f>SUM(J152:AJ152)</f>
        <v>3805.0852444926704</v>
      </c>
      <c r="J152" s="33"/>
      <c r="K152" s="39"/>
      <c r="L152" s="33"/>
      <c r="M152" s="39"/>
      <c r="N152" s="39"/>
      <c r="O152" s="33"/>
      <c r="P152" s="49"/>
      <c r="Q152" s="49">
        <v>534.36610642753578</v>
      </c>
      <c r="R152" s="33"/>
      <c r="S152" s="39">
        <v>496.39274388452606</v>
      </c>
      <c r="T152" s="39"/>
      <c r="U152" s="39"/>
      <c r="V152" s="33"/>
      <c r="W152" s="33"/>
      <c r="X152" s="39"/>
      <c r="Y152" s="33"/>
      <c r="Z152" s="33"/>
      <c r="AA152" s="39">
        <v>490.65478400792176</v>
      </c>
      <c r="AB152" s="33">
        <v>600.08824827180467</v>
      </c>
      <c r="AC152" s="39">
        <v>584.64099244569002</v>
      </c>
      <c r="AD152" s="33">
        <v>522.50853772120468</v>
      </c>
      <c r="AE152" s="60"/>
      <c r="AF152" s="60">
        <v>576.43383173398797</v>
      </c>
    </row>
    <row r="153" spans="1:32" x14ac:dyDescent="0.2">
      <c r="A153" s="38" t="s">
        <v>22050</v>
      </c>
      <c r="B153" s="38">
        <v>152</v>
      </c>
      <c r="C153" s="51" t="s">
        <v>36834</v>
      </c>
      <c r="D153" s="38" t="s">
        <v>88</v>
      </c>
      <c r="E153" s="38" t="s">
        <v>585</v>
      </c>
      <c r="F153" s="51" t="s">
        <v>32762</v>
      </c>
      <c r="H153" s="5">
        <f>COUNT(J153:AI153)</f>
        <v>4</v>
      </c>
      <c r="I153" s="30">
        <f>SUM(J153:AJ153)</f>
        <v>3800.2297392111777</v>
      </c>
      <c r="J153" s="33"/>
      <c r="K153" s="39"/>
      <c r="L153" s="33"/>
      <c r="M153" s="39">
        <v>918.75474563401667</v>
      </c>
      <c r="N153" s="39"/>
      <c r="O153" s="33"/>
      <c r="P153" s="49"/>
      <c r="Q153" s="49"/>
      <c r="R153" s="33"/>
      <c r="S153" s="39">
        <v>965.15827826059524</v>
      </c>
      <c r="T153" s="39"/>
      <c r="U153" s="39"/>
      <c r="V153" s="33"/>
      <c r="W153" s="33"/>
      <c r="X153" s="39"/>
      <c r="Y153" s="33"/>
      <c r="Z153" s="33"/>
      <c r="AA153" s="39">
        <v>946.28789687276208</v>
      </c>
      <c r="AB153" s="33"/>
      <c r="AC153" s="39"/>
      <c r="AD153" s="33">
        <v>970.02881844380408</v>
      </c>
      <c r="AE153" s="60"/>
      <c r="AF153" s="60"/>
    </row>
    <row r="154" spans="1:32" x14ac:dyDescent="0.2">
      <c r="A154" s="38" t="s">
        <v>21855</v>
      </c>
      <c r="B154" s="38">
        <v>153</v>
      </c>
      <c r="C154" s="51" t="s">
        <v>36835</v>
      </c>
      <c r="D154" s="38" t="s">
        <v>331</v>
      </c>
      <c r="E154" s="38" t="s">
        <v>722</v>
      </c>
      <c r="F154" s="51" t="s">
        <v>32762</v>
      </c>
      <c r="G154" s="5" t="s">
        <v>29801</v>
      </c>
      <c r="H154" s="5">
        <f>COUNT(J154:AI154)</f>
        <v>6</v>
      </c>
      <c r="I154" s="30">
        <f>SUM(J154:AJ154)</f>
        <v>3797.8675977446192</v>
      </c>
      <c r="J154" s="33"/>
      <c r="K154" s="39">
        <v>616.28430049482688</v>
      </c>
      <c r="L154" s="33">
        <v>745.54470788780418</v>
      </c>
      <c r="M154" s="39"/>
      <c r="N154" s="39"/>
      <c r="O154" s="33">
        <v>627.22076317009112</v>
      </c>
      <c r="P154" s="49">
        <v>534.51184577012384</v>
      </c>
      <c r="Q154" s="49"/>
      <c r="R154" s="33"/>
      <c r="S154" s="39"/>
      <c r="T154" s="39"/>
      <c r="U154" s="39"/>
      <c r="V154" s="33"/>
      <c r="W154" s="33"/>
      <c r="X154" s="39">
        <v>654.05666452028333</v>
      </c>
      <c r="Y154" s="33"/>
      <c r="Z154" s="33"/>
      <c r="AA154" s="39"/>
      <c r="AB154" s="33">
        <v>620.24931590148981</v>
      </c>
      <c r="AC154" s="39"/>
      <c r="AD154" s="33"/>
      <c r="AE154" s="60"/>
      <c r="AF154" s="60"/>
    </row>
    <row r="155" spans="1:32" x14ac:dyDescent="0.2">
      <c r="A155" s="38" t="s">
        <v>21865</v>
      </c>
      <c r="B155" s="38">
        <v>154</v>
      </c>
      <c r="C155" s="51" t="s">
        <v>36836</v>
      </c>
      <c r="D155" s="38" t="s">
        <v>88</v>
      </c>
      <c r="E155" s="38" t="s">
        <v>737</v>
      </c>
      <c r="F155" s="51" t="s">
        <v>32762</v>
      </c>
      <c r="H155" s="5">
        <f>COUNT(J155:AI155)</f>
        <v>6</v>
      </c>
      <c r="I155" s="30">
        <f>SUM(J155:AJ155)</f>
        <v>3794.6657461258883</v>
      </c>
      <c r="J155" s="33"/>
      <c r="K155" s="39">
        <v>608.52827953805161</v>
      </c>
      <c r="L155" s="33"/>
      <c r="M155" s="39"/>
      <c r="N155" s="39">
        <v>616.79755091175298</v>
      </c>
      <c r="O155" s="33">
        <v>618.80810852004265</v>
      </c>
      <c r="P155" s="49"/>
      <c r="Q155" s="49"/>
      <c r="R155" s="33"/>
      <c r="S155" s="39"/>
      <c r="T155" s="39">
        <v>655.31990670260768</v>
      </c>
      <c r="U155" s="39"/>
      <c r="V155" s="33"/>
      <c r="W155" s="33"/>
      <c r="X155" s="39">
        <v>647.49003984063745</v>
      </c>
      <c r="Y155" s="33"/>
      <c r="Z155" s="33"/>
      <c r="AA155" s="39"/>
      <c r="AB155" s="33">
        <v>647.72186061279569</v>
      </c>
      <c r="AC155" s="39"/>
      <c r="AD155" s="33"/>
      <c r="AE155" s="60"/>
      <c r="AF155" s="60"/>
    </row>
    <row r="156" spans="1:32" x14ac:dyDescent="0.2">
      <c r="A156" s="38" t="s">
        <v>21738</v>
      </c>
      <c r="B156" s="38">
        <v>155</v>
      </c>
      <c r="C156" s="51" t="s">
        <v>36837</v>
      </c>
      <c r="D156" s="38" t="s">
        <v>418</v>
      </c>
      <c r="E156" s="38" t="s">
        <v>552</v>
      </c>
      <c r="F156" s="51" t="s">
        <v>32762</v>
      </c>
      <c r="H156" s="5">
        <f>COUNT(J156:AI156)</f>
        <v>6</v>
      </c>
      <c r="I156" s="30">
        <f>SUM(J156:AJ156)</f>
        <v>3786.8890599453061</v>
      </c>
      <c r="J156" s="33"/>
      <c r="K156" s="39">
        <v>693.6708860759494</v>
      </c>
      <c r="L156" s="33"/>
      <c r="M156" s="39"/>
      <c r="N156" s="39"/>
      <c r="O156" s="33">
        <v>616.74008810572684</v>
      </c>
      <c r="P156" s="49"/>
      <c r="Q156" s="49">
        <v>631.70089186529981</v>
      </c>
      <c r="R156" s="33"/>
      <c r="S156" s="39">
        <v>599.03518113603604</v>
      </c>
      <c r="T156" s="39"/>
      <c r="U156" s="39"/>
      <c r="V156" s="33"/>
      <c r="W156" s="33"/>
      <c r="X156" s="39">
        <v>637.5333437941315</v>
      </c>
      <c r="Y156" s="33"/>
      <c r="Z156" s="33"/>
      <c r="AA156" s="39">
        <v>608.20866896816267</v>
      </c>
      <c r="AB156" s="33"/>
      <c r="AC156" s="39"/>
      <c r="AD156" s="33"/>
      <c r="AE156" s="60"/>
      <c r="AF156" s="60"/>
    </row>
    <row r="157" spans="1:32" x14ac:dyDescent="0.2">
      <c r="A157" s="38" t="s">
        <v>21675</v>
      </c>
      <c r="B157" s="38">
        <v>156</v>
      </c>
      <c r="C157" s="51" t="s">
        <v>36838</v>
      </c>
      <c r="D157" s="38" t="s">
        <v>64</v>
      </c>
      <c r="E157" s="38" t="s">
        <v>436</v>
      </c>
      <c r="F157" s="51" t="s">
        <v>32762</v>
      </c>
      <c r="H157" s="5">
        <f>COUNT(J157:AI157)</f>
        <v>5</v>
      </c>
      <c r="I157" s="30">
        <f>SUM(J157:AJ157)</f>
        <v>3776.4490570630196</v>
      </c>
      <c r="J157" s="33"/>
      <c r="K157" s="39">
        <v>760.40703052728952</v>
      </c>
      <c r="L157" s="33"/>
      <c r="M157" s="39"/>
      <c r="N157" s="39"/>
      <c r="O157" s="33">
        <v>711.40704398107596</v>
      </c>
      <c r="P157" s="49"/>
      <c r="Q157" s="49">
        <v>776.86918167801878</v>
      </c>
      <c r="R157" s="33"/>
      <c r="S157" s="39"/>
      <c r="T157" s="39"/>
      <c r="U157" s="39"/>
      <c r="V157" s="33"/>
      <c r="W157" s="33"/>
      <c r="X157" s="39">
        <v>763.29137704302082</v>
      </c>
      <c r="Y157" s="33"/>
      <c r="Z157" s="33"/>
      <c r="AA157" s="39"/>
      <c r="AB157" s="33">
        <v>764.47442383361442</v>
      </c>
      <c r="AC157" s="39"/>
      <c r="AD157" s="33"/>
      <c r="AE157" s="60"/>
      <c r="AF157" s="60"/>
    </row>
    <row r="158" spans="1:32" x14ac:dyDescent="0.2">
      <c r="A158" s="38" t="s">
        <v>23110</v>
      </c>
      <c r="B158" s="38">
        <v>157</v>
      </c>
      <c r="C158" s="51" t="s">
        <v>36839</v>
      </c>
      <c r="D158" s="38" t="s">
        <v>186</v>
      </c>
      <c r="E158" s="38" t="s">
        <v>805</v>
      </c>
      <c r="F158" s="51" t="s">
        <v>32762</v>
      </c>
      <c r="G158" s="5" t="s">
        <v>29801</v>
      </c>
      <c r="H158" s="5">
        <f>COUNT(J158:AI158)</f>
        <v>4</v>
      </c>
      <c r="I158" s="30">
        <f>SUM(J158:AJ158)</f>
        <v>3752.2602631309419</v>
      </c>
      <c r="J158" s="33"/>
      <c r="K158" s="39"/>
      <c r="L158" s="33"/>
      <c r="M158" s="39"/>
      <c r="N158" s="39"/>
      <c r="O158" s="33"/>
      <c r="P158" s="49">
        <v>752.26026313094167</v>
      </c>
      <c r="Q158" s="49"/>
      <c r="R158" s="33">
        <v>1000</v>
      </c>
      <c r="S158" s="39"/>
      <c r="T158" s="39">
        <v>1000</v>
      </c>
      <c r="U158" s="39"/>
      <c r="V158" s="33"/>
      <c r="W158" s="33"/>
      <c r="X158" s="39"/>
      <c r="Y158" s="33"/>
      <c r="Z158" s="33"/>
      <c r="AA158" s="39"/>
      <c r="AB158" s="33"/>
      <c r="AC158" s="39"/>
      <c r="AD158" s="33"/>
      <c r="AE158" s="60"/>
      <c r="AF158" s="60">
        <v>1000</v>
      </c>
    </row>
    <row r="159" spans="1:32" x14ac:dyDescent="0.2">
      <c r="A159" s="46" t="s">
        <v>21780</v>
      </c>
      <c r="B159" s="46">
        <v>158</v>
      </c>
      <c r="C159" s="46" t="s">
        <v>35751</v>
      </c>
      <c r="D159" s="46" t="s">
        <v>609</v>
      </c>
      <c r="E159" s="46" t="s">
        <v>610</v>
      </c>
      <c r="F159" s="46" t="s">
        <v>1014</v>
      </c>
      <c r="G159" s="3"/>
      <c r="H159" s="3">
        <f>COUNT(J159:AI159)</f>
        <v>6</v>
      </c>
      <c r="I159" s="47">
        <f>SUM(J159:AJ159)</f>
        <v>3742.5966125570235</v>
      </c>
      <c r="J159" s="33"/>
      <c r="K159" s="39">
        <v>658.44280679269457</v>
      </c>
      <c r="L159" s="33"/>
      <c r="M159" s="39"/>
      <c r="N159" s="39"/>
      <c r="O159" s="33"/>
      <c r="P159" s="49"/>
      <c r="Q159" s="49"/>
      <c r="R159" s="33"/>
      <c r="S159" s="39">
        <v>592.86818100345397</v>
      </c>
      <c r="T159" s="39"/>
      <c r="U159" s="39"/>
      <c r="V159" s="33"/>
      <c r="W159" s="33"/>
      <c r="X159" s="39"/>
      <c r="Y159" s="33"/>
      <c r="Z159" s="33"/>
      <c r="AA159" s="39">
        <v>524.3386243386243</v>
      </c>
      <c r="AB159" s="33">
        <v>663.6304489264802</v>
      </c>
      <c r="AC159" s="39">
        <v>638.30943912023724</v>
      </c>
      <c r="AD159" s="33">
        <v>665.00711237553344</v>
      </c>
      <c r="AE159" s="60"/>
      <c r="AF159" s="60"/>
    </row>
    <row r="160" spans="1:32" x14ac:dyDescent="0.2">
      <c r="A160" s="38" t="s">
        <v>22112</v>
      </c>
      <c r="B160" s="38">
        <v>159</v>
      </c>
      <c r="C160" s="51" t="s">
        <v>36840</v>
      </c>
      <c r="D160" s="38" t="s">
        <v>144</v>
      </c>
      <c r="E160" s="38" t="s">
        <v>2444</v>
      </c>
      <c r="F160" s="51" t="s">
        <v>32762</v>
      </c>
      <c r="H160" s="5">
        <f>COUNT(J160:AI160)</f>
        <v>5</v>
      </c>
      <c r="I160" s="30">
        <f>SUM(J160:AJ160)</f>
        <v>3738.6738269303378</v>
      </c>
      <c r="J160" s="33"/>
      <c r="K160" s="39"/>
      <c r="L160" s="33"/>
      <c r="M160" s="39">
        <v>688.203844841315</v>
      </c>
      <c r="N160" s="39"/>
      <c r="O160" s="33"/>
      <c r="P160" s="49"/>
      <c r="Q160" s="49">
        <v>767.55172480283829</v>
      </c>
      <c r="R160" s="33"/>
      <c r="S160" s="39">
        <v>782.52426297641068</v>
      </c>
      <c r="T160" s="39"/>
      <c r="U160" s="39"/>
      <c r="V160" s="33"/>
      <c r="W160" s="33"/>
      <c r="X160" s="39"/>
      <c r="Y160" s="33"/>
      <c r="Z160" s="33"/>
      <c r="AA160" s="39">
        <v>704.27289686417339</v>
      </c>
      <c r="AB160" s="33"/>
      <c r="AC160" s="39"/>
      <c r="AD160" s="33">
        <v>796.12109744560075</v>
      </c>
      <c r="AE160" s="60"/>
      <c r="AF160" s="60"/>
    </row>
    <row r="161" spans="1:32" x14ac:dyDescent="0.2">
      <c r="A161" s="38" t="s">
        <v>21882</v>
      </c>
      <c r="B161" s="38">
        <v>160</v>
      </c>
      <c r="C161" s="51" t="s">
        <v>36841</v>
      </c>
      <c r="D161" s="38" t="s">
        <v>4</v>
      </c>
      <c r="E161" s="38" t="s">
        <v>769</v>
      </c>
      <c r="F161" s="51" t="s">
        <v>32762</v>
      </c>
      <c r="G161" s="5" t="s">
        <v>29801</v>
      </c>
      <c r="H161" s="5">
        <f>COUNT(J161:AI161)</f>
        <v>6</v>
      </c>
      <c r="I161" s="30">
        <f>SUM(J161:AJ161)</f>
        <v>3737.5503563279271</v>
      </c>
      <c r="J161" s="33"/>
      <c r="K161" s="39">
        <v>596.4301262516326</v>
      </c>
      <c r="L161" s="33">
        <v>690.73941134242648</v>
      </c>
      <c r="M161" s="39"/>
      <c r="N161" s="39"/>
      <c r="O161" s="33">
        <v>589.51648032525054</v>
      </c>
      <c r="P161" s="49"/>
      <c r="Q161" s="49">
        <v>618.01922091633151</v>
      </c>
      <c r="R161" s="33"/>
      <c r="S161" s="39"/>
      <c r="T161" s="39"/>
      <c r="U161" s="39"/>
      <c r="V161" s="33"/>
      <c r="W161" s="33"/>
      <c r="X161" s="39">
        <v>633.16191366682256</v>
      </c>
      <c r="Y161" s="33"/>
      <c r="Z161" s="33"/>
      <c r="AA161" s="39"/>
      <c r="AB161" s="33">
        <v>609.68320382546324</v>
      </c>
      <c r="AC161" s="39"/>
      <c r="AD161" s="33"/>
      <c r="AE161" s="60"/>
      <c r="AF161" s="60"/>
    </row>
    <row r="162" spans="1:32" x14ac:dyDescent="0.2">
      <c r="A162" s="46" t="s">
        <v>21828</v>
      </c>
      <c r="B162" s="46">
        <v>161</v>
      </c>
      <c r="C162" s="46" t="s">
        <v>35752</v>
      </c>
      <c r="D162" s="46" t="s">
        <v>689</v>
      </c>
      <c r="E162" s="46" t="s">
        <v>690</v>
      </c>
      <c r="F162" s="46" t="s">
        <v>1014</v>
      </c>
      <c r="G162" s="3"/>
      <c r="H162" s="3">
        <f>COUNT(J162:AI162)</f>
        <v>6</v>
      </c>
      <c r="I162" s="47">
        <f>SUM(J162:AJ162)</f>
        <v>3733.7142040337203</v>
      </c>
      <c r="J162" s="33"/>
      <c r="K162" s="39">
        <v>637.60471610300965</v>
      </c>
      <c r="L162" s="33"/>
      <c r="M162" s="39"/>
      <c r="N162" s="39"/>
      <c r="O162" s="33">
        <v>591.49184149184157</v>
      </c>
      <c r="P162" s="49"/>
      <c r="Q162" s="49">
        <v>607.55822827314637</v>
      </c>
      <c r="R162" s="33"/>
      <c r="S162" s="39"/>
      <c r="T162" s="39"/>
      <c r="U162" s="39"/>
      <c r="V162" s="33"/>
      <c r="W162" s="33"/>
      <c r="X162" s="39">
        <v>631.48896487410627</v>
      </c>
      <c r="Y162" s="33"/>
      <c r="Z162" s="33"/>
      <c r="AA162" s="39"/>
      <c r="AB162" s="33">
        <v>632.06816421378778</v>
      </c>
      <c r="AC162" s="39"/>
      <c r="AD162" s="33"/>
      <c r="AE162" s="60"/>
      <c r="AF162" s="60">
        <v>633.50228907782866</v>
      </c>
    </row>
    <row r="163" spans="1:32" x14ac:dyDescent="0.2">
      <c r="A163" s="38" t="s">
        <v>22067</v>
      </c>
      <c r="B163" s="38">
        <v>162</v>
      </c>
      <c r="C163" s="51" t="s">
        <v>36842</v>
      </c>
      <c r="D163" s="38" t="s">
        <v>2452</v>
      </c>
      <c r="E163" s="38" t="s">
        <v>2453</v>
      </c>
      <c r="F163" s="51" t="s">
        <v>32762</v>
      </c>
      <c r="H163" s="5">
        <f>COUNT(J163:AI163)</f>
        <v>5</v>
      </c>
      <c r="I163" s="30">
        <f>SUM(J163:AJ163)</f>
        <v>3715.7413899746662</v>
      </c>
      <c r="J163" s="33"/>
      <c r="K163" s="39"/>
      <c r="L163" s="33"/>
      <c r="M163" s="39">
        <v>771.58525698252777</v>
      </c>
      <c r="N163" s="39"/>
      <c r="O163" s="33"/>
      <c r="P163" s="49"/>
      <c r="Q163" s="49">
        <v>719.81916817359854</v>
      </c>
      <c r="R163" s="33"/>
      <c r="S163" s="39">
        <v>753.04955499395669</v>
      </c>
      <c r="T163" s="39"/>
      <c r="U163" s="39"/>
      <c r="V163" s="33"/>
      <c r="W163" s="33"/>
      <c r="X163" s="39"/>
      <c r="Y163" s="33"/>
      <c r="Z163" s="33"/>
      <c r="AA163" s="39">
        <v>699.0565205890133</v>
      </c>
      <c r="AB163" s="33"/>
      <c r="AC163" s="39"/>
      <c r="AD163" s="33">
        <v>772.23088923556941</v>
      </c>
      <c r="AE163" s="60"/>
      <c r="AF163" s="60"/>
    </row>
    <row r="164" spans="1:32" x14ac:dyDescent="0.2">
      <c r="A164" s="38" t="s">
        <v>21873</v>
      </c>
      <c r="B164" s="38">
        <v>163</v>
      </c>
      <c r="C164" s="51" t="s">
        <v>36843</v>
      </c>
      <c r="D164" s="38" t="s">
        <v>16</v>
      </c>
      <c r="E164" s="38" t="s">
        <v>754</v>
      </c>
      <c r="F164" s="51" t="s">
        <v>32762</v>
      </c>
      <c r="H164" s="5">
        <f>COUNT(J164:AI164)</f>
        <v>6</v>
      </c>
      <c r="I164" s="30">
        <f>SUM(J164:AJ164)</f>
        <v>3714.9577550884051</v>
      </c>
      <c r="J164" s="33"/>
      <c r="K164" s="39">
        <v>605.0345944354483</v>
      </c>
      <c r="L164" s="33"/>
      <c r="M164" s="39"/>
      <c r="N164" s="39"/>
      <c r="O164" s="33">
        <v>613.10782241014795</v>
      </c>
      <c r="P164" s="49"/>
      <c r="Q164" s="49">
        <v>589.37798901375504</v>
      </c>
      <c r="R164" s="33"/>
      <c r="S164" s="39"/>
      <c r="T164" s="39"/>
      <c r="U164" s="39">
        <v>639.04790599578189</v>
      </c>
      <c r="V164" s="33"/>
      <c r="W164" s="33"/>
      <c r="X164" s="39">
        <v>631.68532338308455</v>
      </c>
      <c r="Y164" s="33"/>
      <c r="Z164" s="33"/>
      <c r="AA164" s="39"/>
      <c r="AB164" s="33">
        <v>636.70411985018723</v>
      </c>
      <c r="AC164" s="39"/>
      <c r="AD164" s="33"/>
      <c r="AE164" s="60"/>
      <c r="AF164" s="60"/>
    </row>
    <row r="165" spans="1:32" x14ac:dyDescent="0.2">
      <c r="A165" s="38" t="s">
        <v>21845</v>
      </c>
      <c r="B165" s="38">
        <v>164</v>
      </c>
      <c r="C165" s="51" t="s">
        <v>36844</v>
      </c>
      <c r="D165" s="38" t="s">
        <v>46</v>
      </c>
      <c r="E165" s="38" t="s">
        <v>709</v>
      </c>
      <c r="F165" s="51" t="s">
        <v>32762</v>
      </c>
      <c r="H165" s="5">
        <f>COUNT(J165:AI165)</f>
        <v>6</v>
      </c>
      <c r="I165" s="30">
        <f>SUM(J165:AJ165)</f>
        <v>3707.7080727344755</v>
      </c>
      <c r="J165" s="33"/>
      <c r="K165" s="39">
        <v>624.62006079027356</v>
      </c>
      <c r="L165" s="33"/>
      <c r="M165" s="39"/>
      <c r="N165" s="39"/>
      <c r="O165" s="33">
        <v>585.18304987027955</v>
      </c>
      <c r="P165" s="49"/>
      <c r="Q165" s="49">
        <v>657.81993654151233</v>
      </c>
      <c r="R165" s="33"/>
      <c r="S165" s="39">
        <v>653.69483537983047</v>
      </c>
      <c r="T165" s="39"/>
      <c r="U165" s="39"/>
      <c r="V165" s="33"/>
      <c r="W165" s="33"/>
      <c r="X165" s="39">
        <v>660.00649772579595</v>
      </c>
      <c r="Y165" s="33"/>
      <c r="Z165" s="33"/>
      <c r="AA165" s="39"/>
      <c r="AB165" s="33">
        <v>526.38369242678357</v>
      </c>
      <c r="AC165" s="39"/>
      <c r="AD165" s="33"/>
      <c r="AE165" s="60"/>
      <c r="AF165" s="60"/>
    </row>
    <row r="166" spans="1:32" x14ac:dyDescent="0.2">
      <c r="A166" s="38" t="s">
        <v>21711</v>
      </c>
      <c r="B166" s="38">
        <v>165</v>
      </c>
      <c r="C166" s="51" t="s">
        <v>36845</v>
      </c>
      <c r="D166" s="38" t="s">
        <v>26</v>
      </c>
      <c r="E166" s="38" t="s">
        <v>503</v>
      </c>
      <c r="F166" s="51" t="s">
        <v>32762</v>
      </c>
      <c r="H166" s="5">
        <f>COUNT(J166:AI166)</f>
        <v>5</v>
      </c>
      <c r="I166" s="30">
        <f>SUM(J166:AJ166)</f>
        <v>3707.5463280872527</v>
      </c>
      <c r="J166" s="33"/>
      <c r="K166" s="39">
        <v>714.9069403374499</v>
      </c>
      <c r="L166" s="33"/>
      <c r="M166" s="39"/>
      <c r="N166" s="39"/>
      <c r="O166" s="33">
        <v>693.54287666552784</v>
      </c>
      <c r="P166" s="49"/>
      <c r="Q166" s="49">
        <v>716.94103238355967</v>
      </c>
      <c r="R166" s="33">
        <v>832.66276517922461</v>
      </c>
      <c r="S166" s="39"/>
      <c r="T166" s="39"/>
      <c r="U166" s="39"/>
      <c r="V166" s="33"/>
      <c r="W166" s="33"/>
      <c r="X166" s="39">
        <v>749.49271352149049</v>
      </c>
      <c r="Y166" s="33"/>
      <c r="Z166" s="33"/>
      <c r="AA166" s="39"/>
      <c r="AB166" s="33"/>
      <c r="AC166" s="39"/>
      <c r="AD166" s="33"/>
      <c r="AE166" s="60"/>
      <c r="AF166" s="60"/>
    </row>
    <row r="167" spans="1:32" x14ac:dyDescent="0.2">
      <c r="A167" s="38" t="s">
        <v>22188</v>
      </c>
      <c r="B167" s="38">
        <v>166</v>
      </c>
      <c r="C167" s="51" t="s">
        <v>36846</v>
      </c>
      <c r="D167" s="38" t="s">
        <v>540</v>
      </c>
      <c r="E167" s="38" t="s">
        <v>2507</v>
      </c>
      <c r="F167" s="51" t="s">
        <v>32762</v>
      </c>
      <c r="H167" s="5">
        <f>COUNT(J167:AI167)</f>
        <v>6</v>
      </c>
      <c r="I167" s="30">
        <f>SUM(J167:AJ167)</f>
        <v>3706.9484455534985</v>
      </c>
      <c r="J167" s="33"/>
      <c r="K167" s="39"/>
      <c r="L167" s="33"/>
      <c r="M167" s="39">
        <v>605.78752378091519</v>
      </c>
      <c r="N167" s="39"/>
      <c r="O167" s="33"/>
      <c r="P167" s="49"/>
      <c r="Q167" s="49">
        <v>571.90885319387371</v>
      </c>
      <c r="R167" s="33"/>
      <c r="S167" s="39">
        <v>652.88926791088511</v>
      </c>
      <c r="T167" s="39"/>
      <c r="U167" s="39"/>
      <c r="V167" s="33"/>
      <c r="W167" s="33">
        <v>647.4870961575225</v>
      </c>
      <c r="X167" s="39"/>
      <c r="Y167" s="33"/>
      <c r="Z167" s="33"/>
      <c r="AA167" s="39">
        <v>573.24656543745482</v>
      </c>
      <c r="AB167" s="33"/>
      <c r="AC167" s="39"/>
      <c r="AD167" s="33">
        <v>655.62913907284769</v>
      </c>
      <c r="AE167" s="60"/>
      <c r="AF167" s="60"/>
    </row>
    <row r="168" spans="1:32" x14ac:dyDescent="0.2">
      <c r="A168" s="46" t="s">
        <v>21708</v>
      </c>
      <c r="B168" s="46">
        <v>167</v>
      </c>
      <c r="C168" s="46" t="s">
        <v>35753</v>
      </c>
      <c r="D168" s="46" t="s">
        <v>37</v>
      </c>
      <c r="E168" s="46" t="s">
        <v>498</v>
      </c>
      <c r="F168" s="46" t="s">
        <v>1014</v>
      </c>
      <c r="G168" s="3"/>
      <c r="H168" s="3">
        <f>COUNT(J168:AI168)</f>
        <v>5</v>
      </c>
      <c r="I168" s="47">
        <f>SUM(J168:AJ168)</f>
        <v>3697.7142889884844</v>
      </c>
      <c r="J168" s="33"/>
      <c r="K168" s="39">
        <v>717.15232943639853</v>
      </c>
      <c r="L168" s="33"/>
      <c r="M168" s="39"/>
      <c r="N168" s="39"/>
      <c r="O168" s="33">
        <v>699.87933114980171</v>
      </c>
      <c r="P168" s="49"/>
      <c r="Q168" s="49"/>
      <c r="R168" s="33">
        <v>806.98333924140377</v>
      </c>
      <c r="S168" s="39"/>
      <c r="T168" s="39">
        <v>729.6762454738905</v>
      </c>
      <c r="U168" s="39"/>
      <c r="V168" s="33"/>
      <c r="W168" s="33"/>
      <c r="X168" s="39"/>
      <c r="Y168" s="33"/>
      <c r="Z168" s="33"/>
      <c r="AA168" s="39"/>
      <c r="AB168" s="33"/>
      <c r="AC168" s="39"/>
      <c r="AD168" s="33"/>
      <c r="AE168" s="60"/>
      <c r="AF168" s="60">
        <v>744.02304368698992</v>
      </c>
    </row>
    <row r="169" spans="1:32" x14ac:dyDescent="0.2">
      <c r="A169" s="46" t="s">
        <v>21685</v>
      </c>
      <c r="B169" s="46">
        <v>168</v>
      </c>
      <c r="C169" s="46" t="s">
        <v>35754</v>
      </c>
      <c r="D169" s="46" t="s">
        <v>18</v>
      </c>
      <c r="E169" s="46" t="s">
        <v>455</v>
      </c>
      <c r="F169" s="46" t="s">
        <v>1014</v>
      </c>
      <c r="G169" s="3" t="s">
        <v>29801</v>
      </c>
      <c r="H169" s="3">
        <f>COUNT(J169:AI169)</f>
        <v>5</v>
      </c>
      <c r="I169" s="47">
        <f>SUM(J169:AJ169)</f>
        <v>3690.8495126357175</v>
      </c>
      <c r="J169" s="33"/>
      <c r="K169" s="39">
        <v>743.48769898697537</v>
      </c>
      <c r="L169" s="33"/>
      <c r="M169" s="39"/>
      <c r="N169" s="39"/>
      <c r="O169" s="33">
        <v>732.71972568128501</v>
      </c>
      <c r="P169" s="49"/>
      <c r="Q169" s="49"/>
      <c r="R169" s="33"/>
      <c r="S169" s="39"/>
      <c r="T169" s="39"/>
      <c r="U169" s="39">
        <v>761.3065326633166</v>
      </c>
      <c r="V169" s="33"/>
      <c r="W169" s="33"/>
      <c r="X169" s="39">
        <v>732.99657225329236</v>
      </c>
      <c r="Y169" s="33"/>
      <c r="Z169" s="33"/>
      <c r="AA169" s="39"/>
      <c r="AB169" s="33">
        <v>720.33898305084745</v>
      </c>
      <c r="AC169" s="39"/>
      <c r="AD169" s="33"/>
      <c r="AE169" s="60"/>
      <c r="AF169" s="60"/>
    </row>
    <row r="170" spans="1:32" x14ac:dyDescent="0.2">
      <c r="A170" s="38" t="s">
        <v>21693</v>
      </c>
      <c r="B170" s="38">
        <v>169</v>
      </c>
      <c r="C170" s="51" t="s">
        <v>36847</v>
      </c>
      <c r="D170" s="38" t="s">
        <v>469</v>
      </c>
      <c r="E170" s="38" t="s">
        <v>470</v>
      </c>
      <c r="F170" s="51" t="s">
        <v>32762</v>
      </c>
      <c r="H170" s="5">
        <f>COUNT(J170:AI170)</f>
        <v>5</v>
      </c>
      <c r="I170" s="30">
        <f>SUM(J170:AJ170)</f>
        <v>3690.4258486345739</v>
      </c>
      <c r="J170" s="33"/>
      <c r="K170" s="39">
        <v>737.08751793400279</v>
      </c>
      <c r="L170" s="33"/>
      <c r="M170" s="39"/>
      <c r="N170" s="39"/>
      <c r="O170" s="33">
        <v>742.50182882223851</v>
      </c>
      <c r="P170" s="49">
        <v>699.17095037817819</v>
      </c>
      <c r="Q170" s="49"/>
      <c r="R170" s="33"/>
      <c r="S170" s="39"/>
      <c r="T170" s="39"/>
      <c r="U170" s="39"/>
      <c r="V170" s="33"/>
      <c r="W170" s="33"/>
      <c r="X170" s="39">
        <v>760.00748222970446</v>
      </c>
      <c r="Y170" s="33"/>
      <c r="Z170" s="33"/>
      <c r="AA170" s="39"/>
      <c r="AB170" s="33">
        <v>751.65806927044957</v>
      </c>
      <c r="AC170" s="39"/>
      <c r="AD170" s="33"/>
      <c r="AE170" s="60"/>
      <c r="AF170" s="60"/>
    </row>
    <row r="171" spans="1:32" x14ac:dyDescent="0.2">
      <c r="A171" s="38" t="s">
        <v>22879</v>
      </c>
      <c r="B171" s="38">
        <v>170</v>
      </c>
      <c r="C171" s="51" t="s">
        <v>36848</v>
      </c>
      <c r="D171" s="38" t="s">
        <v>46</v>
      </c>
      <c r="E171" s="38" t="s">
        <v>89</v>
      </c>
      <c r="F171" s="51" t="s">
        <v>32762</v>
      </c>
      <c r="G171" s="5" t="s">
        <v>29801</v>
      </c>
      <c r="H171" s="5">
        <f>COUNT(J171:AI171)</f>
        <v>6</v>
      </c>
      <c r="I171" s="30">
        <f>SUM(J171:AJ171)</f>
        <v>3686.0647226226515</v>
      </c>
      <c r="J171" s="33"/>
      <c r="K171" s="39"/>
      <c r="L171" s="33"/>
      <c r="M171" s="39"/>
      <c r="N171" s="39"/>
      <c r="O171" s="33">
        <v>593.65404298874103</v>
      </c>
      <c r="P171" s="49"/>
      <c r="Q171" s="49">
        <v>574.18573118310587</v>
      </c>
      <c r="R171" s="33"/>
      <c r="S171" s="39"/>
      <c r="T171" s="39"/>
      <c r="U171" s="39">
        <v>626.12546125461256</v>
      </c>
      <c r="V171" s="33"/>
      <c r="W171" s="33"/>
      <c r="X171" s="39">
        <v>609.32813437312541</v>
      </c>
      <c r="Y171" s="33"/>
      <c r="Z171" s="33"/>
      <c r="AA171" s="39"/>
      <c r="AB171" s="33"/>
      <c r="AC171" s="39">
        <v>631.15295418592859</v>
      </c>
      <c r="AD171" s="33">
        <v>651.61839863713794</v>
      </c>
      <c r="AE171" s="60"/>
      <c r="AF171" s="60"/>
    </row>
    <row r="172" spans="1:32" x14ac:dyDescent="0.2">
      <c r="A172" s="38" t="s">
        <v>21598</v>
      </c>
      <c r="B172" s="38">
        <v>171</v>
      </c>
      <c r="C172" s="51" t="s">
        <v>36849</v>
      </c>
      <c r="D172" s="38" t="s">
        <v>14</v>
      </c>
      <c r="E172" s="38" t="s">
        <v>139</v>
      </c>
      <c r="F172" s="51" t="s">
        <v>32762</v>
      </c>
      <c r="G172" s="5" t="s">
        <v>29801</v>
      </c>
      <c r="H172" s="5">
        <f>COUNT(J172:AI172)</f>
        <v>6</v>
      </c>
      <c r="I172" s="30">
        <f>SUM(J172:AJ172)</f>
        <v>3677.8992375283824</v>
      </c>
      <c r="J172" s="33">
        <v>571.97320205796359</v>
      </c>
      <c r="K172" s="39"/>
      <c r="L172" s="33"/>
      <c r="M172" s="39">
        <v>652.29110512129387</v>
      </c>
      <c r="N172" s="39"/>
      <c r="O172" s="33"/>
      <c r="P172" s="49">
        <v>499.33559539922987</v>
      </c>
      <c r="Q172" s="49"/>
      <c r="R172" s="33"/>
      <c r="S172" s="39">
        <v>656.18532458917946</v>
      </c>
      <c r="T172" s="39"/>
      <c r="U172" s="39"/>
      <c r="V172" s="33"/>
      <c r="W172" s="33"/>
      <c r="X172" s="39"/>
      <c r="Y172" s="33"/>
      <c r="Z172" s="33"/>
      <c r="AA172" s="39">
        <v>609.19010296603665</v>
      </c>
      <c r="AB172" s="33"/>
      <c r="AC172" s="39">
        <v>688.92390739467896</v>
      </c>
      <c r="AD172" s="33"/>
      <c r="AE172" s="60"/>
      <c r="AF172" s="60"/>
    </row>
    <row r="173" spans="1:32" x14ac:dyDescent="0.2">
      <c r="A173" s="38" t="s">
        <v>21972</v>
      </c>
      <c r="B173" s="38">
        <v>172</v>
      </c>
      <c r="C173" s="51" t="s">
        <v>36850</v>
      </c>
      <c r="D173" s="38" t="s">
        <v>46</v>
      </c>
      <c r="E173" s="38" t="s">
        <v>899</v>
      </c>
      <c r="F173" s="51" t="s">
        <v>32762</v>
      </c>
      <c r="G173" s="5" t="s">
        <v>29801</v>
      </c>
      <c r="H173" s="5">
        <f>COUNT(J173:AI173)</f>
        <v>7</v>
      </c>
      <c r="I173" s="30">
        <f>SUM(J173:AJ173)</f>
        <v>3673.2212357865819</v>
      </c>
      <c r="J173" s="33"/>
      <c r="K173" s="39">
        <v>517.6974430028971</v>
      </c>
      <c r="L173" s="33"/>
      <c r="M173" s="39"/>
      <c r="N173" s="39">
        <v>534.85687903970449</v>
      </c>
      <c r="O173" s="33">
        <v>511.33501259445848</v>
      </c>
      <c r="P173" s="49"/>
      <c r="Q173" s="49">
        <v>557.88204955712524</v>
      </c>
      <c r="R173" s="33"/>
      <c r="S173" s="39"/>
      <c r="T173" s="39">
        <v>494.4525432064072</v>
      </c>
      <c r="U173" s="39"/>
      <c r="V173" s="33"/>
      <c r="W173" s="33"/>
      <c r="X173" s="39">
        <v>513.0698320495012</v>
      </c>
      <c r="Y173" s="33"/>
      <c r="Z173" s="33"/>
      <c r="AA173" s="39"/>
      <c r="AB173" s="33">
        <v>543.92747633648844</v>
      </c>
      <c r="AC173" s="39"/>
      <c r="AD173" s="33"/>
      <c r="AE173" s="60"/>
      <c r="AF173" s="60"/>
    </row>
    <row r="174" spans="1:32" x14ac:dyDescent="0.2">
      <c r="A174" s="46" t="s">
        <v>21934</v>
      </c>
      <c r="B174" s="46">
        <v>173</v>
      </c>
      <c r="C174" s="46" t="s">
        <v>35755</v>
      </c>
      <c r="D174" s="46" t="s">
        <v>777</v>
      </c>
      <c r="E174" s="46" t="s">
        <v>842</v>
      </c>
      <c r="F174" s="46" t="s">
        <v>1014</v>
      </c>
      <c r="G174" s="3"/>
      <c r="H174" s="3">
        <f>COUNT(J174:AI174)</f>
        <v>6</v>
      </c>
      <c r="I174" s="47">
        <f>SUM(J174:AJ174)</f>
        <v>3664.2407398848763</v>
      </c>
      <c r="J174" s="33"/>
      <c r="K174" s="39">
        <v>562.62833675564684</v>
      </c>
      <c r="L174" s="33"/>
      <c r="M174" s="39"/>
      <c r="N174" s="39">
        <v>631.07721639656813</v>
      </c>
      <c r="O174" s="33">
        <v>588.57639895621912</v>
      </c>
      <c r="P174" s="49"/>
      <c r="Q174" s="49"/>
      <c r="R174" s="33"/>
      <c r="S174" s="39"/>
      <c r="T174" s="39"/>
      <c r="U174" s="39"/>
      <c r="V174" s="33"/>
      <c r="W174" s="33"/>
      <c r="X174" s="39">
        <v>604.88313235075191</v>
      </c>
      <c r="Y174" s="33"/>
      <c r="Z174" s="33"/>
      <c r="AA174" s="39"/>
      <c r="AB174" s="33">
        <v>627.20983858570332</v>
      </c>
      <c r="AC174" s="39"/>
      <c r="AD174" s="33"/>
      <c r="AE174" s="60"/>
      <c r="AF174" s="60">
        <v>649.86581683998656</v>
      </c>
    </row>
    <row r="175" spans="1:32" x14ac:dyDescent="0.2">
      <c r="A175" s="38" t="s">
        <v>21682</v>
      </c>
      <c r="B175" s="38">
        <v>174</v>
      </c>
      <c r="C175" s="51" t="s">
        <v>36851</v>
      </c>
      <c r="D175" s="38" t="s">
        <v>181</v>
      </c>
      <c r="E175" s="38" t="s">
        <v>449</v>
      </c>
      <c r="F175" s="51" t="s">
        <v>32762</v>
      </c>
      <c r="H175" s="5">
        <f>COUNT(J175:AI175)</f>
        <v>5</v>
      </c>
      <c r="I175" s="30">
        <f>SUM(J175:AJ175)</f>
        <v>3659.2114165269186</v>
      </c>
      <c r="J175" s="33"/>
      <c r="K175" s="39">
        <v>747.95268425841675</v>
      </c>
      <c r="L175" s="33"/>
      <c r="M175" s="39"/>
      <c r="N175" s="39"/>
      <c r="O175" s="33">
        <v>727.85944783076377</v>
      </c>
      <c r="P175" s="49">
        <v>665.88093727077171</v>
      </c>
      <c r="Q175" s="49"/>
      <c r="R175" s="33"/>
      <c r="S175" s="39"/>
      <c r="T175" s="39"/>
      <c r="U175" s="39"/>
      <c r="V175" s="33"/>
      <c r="W175" s="33"/>
      <c r="X175" s="39">
        <v>757.03372461337801</v>
      </c>
      <c r="Y175" s="33"/>
      <c r="Z175" s="33"/>
      <c r="AA175" s="39"/>
      <c r="AB175" s="33">
        <v>760.48462255358811</v>
      </c>
      <c r="AC175" s="39"/>
      <c r="AD175" s="33"/>
      <c r="AE175" s="60"/>
      <c r="AF175" s="60"/>
    </row>
    <row r="176" spans="1:32" x14ac:dyDescent="0.2">
      <c r="A176" s="46" t="s">
        <v>21990</v>
      </c>
      <c r="B176" s="46">
        <v>175</v>
      </c>
      <c r="C176" s="46" t="s">
        <v>35756</v>
      </c>
      <c r="D176" s="46" t="s">
        <v>546</v>
      </c>
      <c r="E176" s="46" t="s">
        <v>924</v>
      </c>
      <c r="F176" s="46" t="s">
        <v>1014</v>
      </c>
      <c r="G176" s="3"/>
      <c r="H176" s="3">
        <f>COUNT(J176:AI176)</f>
        <v>7</v>
      </c>
      <c r="I176" s="47">
        <f>SUM(J176:AJ176)</f>
        <v>3650.5804355486785</v>
      </c>
      <c r="J176" s="33"/>
      <c r="K176" s="39">
        <v>500.42615365883358</v>
      </c>
      <c r="L176" s="33"/>
      <c r="M176" s="39"/>
      <c r="N176" s="39"/>
      <c r="O176" s="33">
        <v>520.31270024349612</v>
      </c>
      <c r="P176" s="49">
        <v>460.84694715706854</v>
      </c>
      <c r="Q176" s="49"/>
      <c r="R176" s="33">
        <v>604.40727465817065</v>
      </c>
      <c r="S176" s="39"/>
      <c r="T176" s="39"/>
      <c r="U176" s="39">
        <v>529.85261054209343</v>
      </c>
      <c r="V176" s="33"/>
      <c r="W176" s="33"/>
      <c r="X176" s="39">
        <v>520.23047375160047</v>
      </c>
      <c r="Y176" s="33"/>
      <c r="Z176" s="33"/>
      <c r="AA176" s="39"/>
      <c r="AB176" s="33"/>
      <c r="AC176" s="39">
        <v>514.50427553741565</v>
      </c>
      <c r="AD176" s="33"/>
      <c r="AE176" s="60"/>
      <c r="AF176" s="60"/>
    </row>
    <row r="177" spans="1:32" x14ac:dyDescent="0.2">
      <c r="A177" s="38" t="s">
        <v>21599</v>
      </c>
      <c r="B177" s="38">
        <v>176</v>
      </c>
      <c r="C177" s="51" t="s">
        <v>36852</v>
      </c>
      <c r="D177" s="38" t="s">
        <v>140</v>
      </c>
      <c r="E177" s="38" t="s">
        <v>141</v>
      </c>
      <c r="F177" s="51" t="s">
        <v>32762</v>
      </c>
      <c r="H177" s="5">
        <f>COUNT(J177:AI177)</f>
        <v>6</v>
      </c>
      <c r="I177" s="30">
        <f>SUM(J177:AJ177)</f>
        <v>3649.8693242086438</v>
      </c>
      <c r="J177" s="33">
        <v>565.77453959652917</v>
      </c>
      <c r="K177" s="39">
        <v>640.78578110383535</v>
      </c>
      <c r="L177" s="33"/>
      <c r="M177" s="39"/>
      <c r="N177" s="39"/>
      <c r="O177" s="33">
        <v>617.20887807844326</v>
      </c>
      <c r="P177" s="49">
        <v>565.00259455924481</v>
      </c>
      <c r="Q177" s="49"/>
      <c r="R177" s="33"/>
      <c r="S177" s="39"/>
      <c r="T177" s="39"/>
      <c r="U177" s="39"/>
      <c r="V177" s="33"/>
      <c r="W177" s="33"/>
      <c r="X177" s="39">
        <v>618.98232784887261</v>
      </c>
      <c r="Y177" s="33"/>
      <c r="Z177" s="33"/>
      <c r="AA177" s="39"/>
      <c r="AB177" s="33">
        <v>642.11520302171868</v>
      </c>
      <c r="AC177" s="39"/>
      <c r="AD177" s="33"/>
      <c r="AE177" s="60"/>
      <c r="AF177" s="60"/>
    </row>
    <row r="178" spans="1:32" x14ac:dyDescent="0.2">
      <c r="A178" s="38" t="s">
        <v>21634</v>
      </c>
      <c r="B178" s="38">
        <v>177</v>
      </c>
      <c r="C178" s="51" t="s">
        <v>36853</v>
      </c>
      <c r="D178" s="38" t="s">
        <v>355</v>
      </c>
      <c r="E178" s="38" t="s">
        <v>356</v>
      </c>
      <c r="F178" s="51" t="s">
        <v>32762</v>
      </c>
      <c r="H178" s="5">
        <f>COUNT(J178:AI178)</f>
        <v>4</v>
      </c>
      <c r="I178" s="30">
        <f>SUM(J178:AJ178)</f>
        <v>3639.054516905333</v>
      </c>
      <c r="J178" s="33"/>
      <c r="K178" s="39">
        <v>920.49272116461361</v>
      </c>
      <c r="L178" s="33"/>
      <c r="M178" s="39"/>
      <c r="N178" s="39"/>
      <c r="O178" s="33">
        <v>900.82094519636121</v>
      </c>
      <c r="P178" s="49"/>
      <c r="Q178" s="49"/>
      <c r="R178" s="33"/>
      <c r="S178" s="39"/>
      <c r="T178" s="39"/>
      <c r="U178" s="39"/>
      <c r="V178" s="33"/>
      <c r="W178" s="33"/>
      <c r="X178" s="39">
        <v>900.88691796008868</v>
      </c>
      <c r="Y178" s="33"/>
      <c r="Z178" s="33"/>
      <c r="AA178" s="39"/>
      <c r="AB178" s="33">
        <v>916.85393258426961</v>
      </c>
      <c r="AC178" s="39"/>
      <c r="AD178" s="33"/>
      <c r="AE178" s="60"/>
      <c r="AF178" s="60"/>
    </row>
    <row r="179" spans="1:32" x14ac:dyDescent="0.2">
      <c r="A179" s="38" t="s">
        <v>22077</v>
      </c>
      <c r="B179" s="38">
        <v>178</v>
      </c>
      <c r="C179" s="51" t="s">
        <v>36854</v>
      </c>
      <c r="D179" s="38" t="s">
        <v>71</v>
      </c>
      <c r="E179" s="38" t="s">
        <v>2438</v>
      </c>
      <c r="F179" s="51" t="s">
        <v>32762</v>
      </c>
      <c r="H179" s="5">
        <f>COUNT(J179:AI179)</f>
        <v>5</v>
      </c>
      <c r="I179" s="30">
        <f>SUM(J179:AJ179)</f>
        <v>3629.8048768508156</v>
      </c>
      <c r="J179" s="33"/>
      <c r="K179" s="39"/>
      <c r="L179" s="33"/>
      <c r="M179" s="39">
        <v>743.06067305330384</v>
      </c>
      <c r="N179" s="39"/>
      <c r="O179" s="33"/>
      <c r="P179" s="49">
        <v>644.53645421981832</v>
      </c>
      <c r="Q179" s="49"/>
      <c r="R179" s="33"/>
      <c r="S179" s="39">
        <v>744.84893274790238</v>
      </c>
      <c r="T179" s="39"/>
      <c r="U179" s="39"/>
      <c r="V179" s="33"/>
      <c r="W179" s="33"/>
      <c r="X179" s="39"/>
      <c r="Y179" s="33"/>
      <c r="Z179" s="33"/>
      <c r="AA179" s="39">
        <v>748.56009819658198</v>
      </c>
      <c r="AB179" s="33"/>
      <c r="AC179" s="39"/>
      <c r="AD179" s="33">
        <v>748.79871863320875</v>
      </c>
      <c r="AE179" s="60"/>
      <c r="AF179" s="60"/>
    </row>
    <row r="180" spans="1:32" x14ac:dyDescent="0.2">
      <c r="A180" s="38" t="s">
        <v>21702</v>
      </c>
      <c r="B180" s="38">
        <v>179</v>
      </c>
      <c r="C180" s="51" t="s">
        <v>36855</v>
      </c>
      <c r="D180" s="38" t="s">
        <v>66</v>
      </c>
      <c r="E180" s="38" t="s">
        <v>489</v>
      </c>
      <c r="F180" s="51" t="s">
        <v>32762</v>
      </c>
      <c r="H180" s="5">
        <f>COUNT(J180:AI180)</f>
        <v>5</v>
      </c>
      <c r="I180" s="30">
        <f>SUM(J180:AJ180)</f>
        <v>3625.9553072418721</v>
      </c>
      <c r="J180" s="33"/>
      <c r="K180" s="39">
        <v>722.57383966244731</v>
      </c>
      <c r="L180" s="33"/>
      <c r="M180" s="39"/>
      <c r="N180" s="39"/>
      <c r="O180" s="33">
        <v>716.55488881044823</v>
      </c>
      <c r="P180" s="49"/>
      <c r="Q180" s="49"/>
      <c r="R180" s="33"/>
      <c r="S180" s="39"/>
      <c r="T180" s="39"/>
      <c r="U180" s="39">
        <v>751.06232294617564</v>
      </c>
      <c r="V180" s="33"/>
      <c r="W180" s="33"/>
      <c r="X180" s="39">
        <v>728.65853658536582</v>
      </c>
      <c r="Y180" s="33"/>
      <c r="Z180" s="33"/>
      <c r="AA180" s="39"/>
      <c r="AB180" s="33">
        <v>707.10571923743498</v>
      </c>
      <c r="AC180" s="39"/>
      <c r="AD180" s="33"/>
      <c r="AE180" s="60"/>
      <c r="AF180" s="60"/>
    </row>
    <row r="181" spans="1:32" x14ac:dyDescent="0.2">
      <c r="A181" s="38" t="s">
        <v>23455</v>
      </c>
      <c r="B181" s="38">
        <v>180</v>
      </c>
      <c r="C181" s="51" t="s">
        <v>36856</v>
      </c>
      <c r="D181" s="38" t="s">
        <v>186</v>
      </c>
      <c r="E181" s="38" t="s">
        <v>2421</v>
      </c>
      <c r="F181" s="51" t="s">
        <v>32762</v>
      </c>
      <c r="H181" s="5">
        <f>COUNT(J181:AI181)</f>
        <v>4</v>
      </c>
      <c r="I181" s="30">
        <f>SUM(J181:AJ181)</f>
        <v>3620.720352598807</v>
      </c>
      <c r="J181" s="33"/>
      <c r="K181" s="39"/>
      <c r="L181" s="33"/>
      <c r="M181" s="39"/>
      <c r="N181" s="39"/>
      <c r="O181" s="33"/>
      <c r="P181" s="49">
        <v>785.82266661479196</v>
      </c>
      <c r="Q181" s="49"/>
      <c r="R181" s="33"/>
      <c r="S181" s="39">
        <v>973.1353184799475</v>
      </c>
      <c r="T181" s="39"/>
      <c r="U181" s="39"/>
      <c r="V181" s="33"/>
      <c r="W181" s="33"/>
      <c r="X181" s="39"/>
      <c r="Y181" s="33"/>
      <c r="Z181" s="33"/>
      <c r="AA181" s="39">
        <v>908.65329512893982</v>
      </c>
      <c r="AB181" s="33"/>
      <c r="AC181" s="39"/>
      <c r="AD181" s="33">
        <v>953.10907237512743</v>
      </c>
      <c r="AE181" s="60"/>
      <c r="AF181" s="60"/>
    </row>
    <row r="182" spans="1:32" x14ac:dyDescent="0.2">
      <c r="A182" s="46" t="s">
        <v>21620</v>
      </c>
      <c r="B182" s="46">
        <v>181</v>
      </c>
      <c r="C182" s="46" t="s">
        <v>35757</v>
      </c>
      <c r="D182" s="46" t="s">
        <v>161</v>
      </c>
      <c r="E182" s="46" t="s">
        <v>162</v>
      </c>
      <c r="F182" s="46" t="s">
        <v>1014</v>
      </c>
      <c r="G182" s="3" t="s">
        <v>29801</v>
      </c>
      <c r="H182" s="3">
        <f>COUNT(J182:AI182)</f>
        <v>7</v>
      </c>
      <c r="I182" s="47">
        <f>SUM(J182:AJ182)</f>
        <v>3619.2005843175866</v>
      </c>
      <c r="J182" s="33">
        <v>473.09688184058655</v>
      </c>
      <c r="K182" s="39">
        <v>492.39247633880433</v>
      </c>
      <c r="L182" s="33"/>
      <c r="M182" s="39">
        <v>514.93744148438168</v>
      </c>
      <c r="N182" s="39"/>
      <c r="O182" s="33">
        <v>540.97268487674887</v>
      </c>
      <c r="P182" s="49"/>
      <c r="Q182" s="49">
        <v>536.20162452685315</v>
      </c>
      <c r="R182" s="33"/>
      <c r="S182" s="39">
        <v>513.65611719222159</v>
      </c>
      <c r="T182" s="39"/>
      <c r="U182" s="39"/>
      <c r="V182" s="33"/>
      <c r="W182" s="33"/>
      <c r="X182" s="39">
        <v>547.94335805799051</v>
      </c>
      <c r="Y182" s="33"/>
      <c r="Z182" s="33"/>
      <c r="AA182" s="39"/>
      <c r="AB182" s="33"/>
      <c r="AC182" s="39"/>
      <c r="AD182" s="33"/>
      <c r="AE182" s="60"/>
      <c r="AF182" s="60"/>
    </row>
    <row r="183" spans="1:32" x14ac:dyDescent="0.2">
      <c r="A183" s="38" t="s">
        <v>21594</v>
      </c>
      <c r="B183" s="38">
        <v>182</v>
      </c>
      <c r="C183" s="51" t="s">
        <v>36857</v>
      </c>
      <c r="D183" s="38" t="s">
        <v>133</v>
      </c>
      <c r="E183" s="38" t="s">
        <v>134</v>
      </c>
      <c r="F183" s="51" t="s">
        <v>32762</v>
      </c>
      <c r="H183" s="5">
        <f>COUNT(J183:AI183)</f>
        <v>6</v>
      </c>
      <c r="I183" s="30">
        <f>SUM(J183:AJ183)</f>
        <v>3591.2529430433005</v>
      </c>
      <c r="J183" s="33">
        <v>583.64965157781432</v>
      </c>
      <c r="K183" s="39"/>
      <c r="L183" s="33"/>
      <c r="M183" s="39">
        <v>611.04938895061105</v>
      </c>
      <c r="N183" s="39"/>
      <c r="O183" s="33">
        <v>620.13135787383533</v>
      </c>
      <c r="P183" s="49">
        <v>576.7190857240754</v>
      </c>
      <c r="Q183" s="49"/>
      <c r="R183" s="33"/>
      <c r="S183" s="39"/>
      <c r="T183" s="39"/>
      <c r="U183" s="39"/>
      <c r="V183" s="33"/>
      <c r="W183" s="33"/>
      <c r="X183" s="39">
        <v>619.83218916857368</v>
      </c>
      <c r="Y183" s="33"/>
      <c r="Z183" s="33"/>
      <c r="AA183" s="39">
        <v>579.87126974839089</v>
      </c>
      <c r="AB183" s="33"/>
      <c r="AC183" s="39"/>
      <c r="AD183" s="33"/>
      <c r="AE183" s="60"/>
      <c r="AF183" s="60"/>
    </row>
    <row r="184" spans="1:32" x14ac:dyDescent="0.2">
      <c r="A184" s="38" t="s">
        <v>21677</v>
      </c>
      <c r="B184" s="38">
        <v>183</v>
      </c>
      <c r="C184" s="51" t="s">
        <v>36858</v>
      </c>
      <c r="D184" s="38" t="s">
        <v>441</v>
      </c>
      <c r="E184" s="38" t="s">
        <v>442</v>
      </c>
      <c r="F184" s="51" t="s">
        <v>32762</v>
      </c>
      <c r="G184" s="5" t="s">
        <v>29801</v>
      </c>
      <c r="H184" s="5">
        <f>COUNT(J184:AI184)</f>
        <v>5</v>
      </c>
      <c r="I184" s="30">
        <f>SUM(J184:AJ184)</f>
        <v>3586.2702149177426</v>
      </c>
      <c r="J184" s="33"/>
      <c r="K184" s="39">
        <v>756.90607734806622</v>
      </c>
      <c r="L184" s="33"/>
      <c r="M184" s="39"/>
      <c r="N184" s="39"/>
      <c r="O184" s="33">
        <v>674.08268304831472</v>
      </c>
      <c r="P184" s="49">
        <v>670.42295596179531</v>
      </c>
      <c r="Q184" s="49"/>
      <c r="R184" s="33"/>
      <c r="S184" s="39"/>
      <c r="T184" s="39"/>
      <c r="U184" s="39"/>
      <c r="V184" s="33"/>
      <c r="W184" s="33"/>
      <c r="X184" s="39">
        <v>722.95373665480417</v>
      </c>
      <c r="Y184" s="33"/>
      <c r="Z184" s="33"/>
      <c r="AA184" s="39"/>
      <c r="AB184" s="33">
        <v>761.90476190476181</v>
      </c>
      <c r="AC184" s="39"/>
      <c r="AD184" s="33"/>
      <c r="AE184" s="60"/>
      <c r="AF184" s="60"/>
    </row>
    <row r="185" spans="1:32" x14ac:dyDescent="0.2">
      <c r="A185" s="38" t="s">
        <v>21672</v>
      </c>
      <c r="B185" s="38">
        <v>184</v>
      </c>
      <c r="C185" s="51" t="s">
        <v>36859</v>
      </c>
      <c r="D185" s="38" t="s">
        <v>96</v>
      </c>
      <c r="E185" s="38" t="s">
        <v>431</v>
      </c>
      <c r="F185" s="51" t="s">
        <v>32762</v>
      </c>
      <c r="H185" s="5">
        <f>COUNT(J185:AI185)</f>
        <v>5</v>
      </c>
      <c r="I185" s="30">
        <f>SUM(J185:AJ185)</f>
        <v>3586.2636046611733</v>
      </c>
      <c r="J185" s="33"/>
      <c r="K185" s="39">
        <v>763.37295690936105</v>
      </c>
      <c r="L185" s="33"/>
      <c r="M185" s="39"/>
      <c r="N185" s="39"/>
      <c r="O185" s="33">
        <v>754.50659728674964</v>
      </c>
      <c r="P185" s="49">
        <v>653.06518365235377</v>
      </c>
      <c r="Q185" s="49"/>
      <c r="R185" s="33"/>
      <c r="S185" s="39"/>
      <c r="T185" s="39"/>
      <c r="U185" s="39"/>
      <c r="V185" s="33"/>
      <c r="W185" s="33"/>
      <c r="X185" s="39">
        <v>668.4764725238565</v>
      </c>
      <c r="Y185" s="33"/>
      <c r="Z185" s="33"/>
      <c r="AA185" s="39"/>
      <c r="AB185" s="33">
        <v>746.84239428885223</v>
      </c>
      <c r="AC185" s="39"/>
      <c r="AD185" s="33"/>
      <c r="AE185" s="60"/>
      <c r="AF185" s="60"/>
    </row>
    <row r="186" spans="1:32" x14ac:dyDescent="0.2">
      <c r="A186" s="46" t="s">
        <v>21900</v>
      </c>
      <c r="B186" s="46">
        <v>185</v>
      </c>
      <c r="C186" s="46" t="s">
        <v>35758</v>
      </c>
      <c r="D186" s="46" t="s">
        <v>200</v>
      </c>
      <c r="E186" s="46" t="s">
        <v>796</v>
      </c>
      <c r="F186" s="46" t="s">
        <v>1014</v>
      </c>
      <c r="G186" s="3" t="s">
        <v>29801</v>
      </c>
      <c r="H186" s="3">
        <f>COUNT(J186:AI186)</f>
        <v>6</v>
      </c>
      <c r="I186" s="47">
        <f>SUM(J186:AJ186)</f>
        <v>3576.5905616231771</v>
      </c>
      <c r="J186" s="33"/>
      <c r="K186" s="39">
        <v>584.47098976109214</v>
      </c>
      <c r="L186" s="33"/>
      <c r="M186" s="39"/>
      <c r="N186" s="39">
        <v>591.07142857142856</v>
      </c>
      <c r="O186" s="33">
        <v>576.95040500213156</v>
      </c>
      <c r="P186" s="49"/>
      <c r="Q186" s="49"/>
      <c r="R186" s="33"/>
      <c r="S186" s="39"/>
      <c r="T186" s="39">
        <v>607.64997717439519</v>
      </c>
      <c r="U186" s="39"/>
      <c r="V186" s="33"/>
      <c r="W186" s="33"/>
      <c r="X186" s="39">
        <v>594.87554904831632</v>
      </c>
      <c r="Y186" s="33"/>
      <c r="Z186" s="33"/>
      <c r="AA186" s="39"/>
      <c r="AB186" s="33">
        <v>621.57221206581346</v>
      </c>
      <c r="AC186" s="39"/>
      <c r="AD186" s="33"/>
      <c r="AE186" s="60"/>
      <c r="AF186" s="60"/>
    </row>
    <row r="187" spans="1:32" x14ac:dyDescent="0.2">
      <c r="A187" s="46" t="s">
        <v>22214</v>
      </c>
      <c r="B187" s="46">
        <v>186</v>
      </c>
      <c r="C187" s="46" t="s">
        <v>35759</v>
      </c>
      <c r="D187" s="46" t="s">
        <v>900</v>
      </c>
      <c r="E187" s="46" t="s">
        <v>1358</v>
      </c>
      <c r="F187" s="46" t="s">
        <v>1014</v>
      </c>
      <c r="G187" s="3" t="s">
        <v>29801</v>
      </c>
      <c r="H187" s="3">
        <f>COUNT(J187:AI187)</f>
        <v>6</v>
      </c>
      <c r="I187" s="47">
        <f>SUM(J187:AJ187)</f>
        <v>3562.8887964571768</v>
      </c>
      <c r="J187" s="33"/>
      <c r="K187" s="39"/>
      <c r="L187" s="33"/>
      <c r="M187" s="39">
        <v>570.59322833160434</v>
      </c>
      <c r="N187" s="39"/>
      <c r="O187" s="33">
        <v>614.87202786612147</v>
      </c>
      <c r="P187" s="49">
        <v>570.17438619025097</v>
      </c>
      <c r="Q187" s="49"/>
      <c r="R187" s="33"/>
      <c r="S187" s="39">
        <v>600.05267257271896</v>
      </c>
      <c r="T187" s="39"/>
      <c r="U187" s="39"/>
      <c r="V187" s="33"/>
      <c r="W187" s="33"/>
      <c r="X187" s="39">
        <v>619.17098445595855</v>
      </c>
      <c r="Y187" s="33"/>
      <c r="Z187" s="33"/>
      <c r="AA187" s="39"/>
      <c r="AB187" s="33"/>
      <c r="AC187" s="39"/>
      <c r="AD187" s="33"/>
      <c r="AE187" s="60"/>
      <c r="AF187" s="60">
        <v>588.02549704052205</v>
      </c>
    </row>
    <row r="188" spans="1:32" x14ac:dyDescent="0.2">
      <c r="A188" s="46" t="s">
        <v>21995</v>
      </c>
      <c r="B188" s="46">
        <v>187</v>
      </c>
      <c r="C188" s="46" t="s">
        <v>35760</v>
      </c>
      <c r="D188" s="46" t="s">
        <v>41</v>
      </c>
      <c r="E188" s="46" t="s">
        <v>930</v>
      </c>
      <c r="F188" s="46" t="s">
        <v>1014</v>
      </c>
      <c r="G188" s="3" t="s">
        <v>29801</v>
      </c>
      <c r="H188" s="3">
        <f>COUNT(J188:AI188)</f>
        <v>7</v>
      </c>
      <c r="I188" s="47">
        <f>SUM(J188:AJ188)</f>
        <v>3554.4778814574502</v>
      </c>
      <c r="J188" s="33"/>
      <c r="K188" s="39">
        <v>494.28743235117258</v>
      </c>
      <c r="L188" s="33"/>
      <c r="M188" s="39"/>
      <c r="N188" s="39">
        <v>474.69780782626509</v>
      </c>
      <c r="O188" s="33">
        <v>489.27452398168231</v>
      </c>
      <c r="P188" s="49"/>
      <c r="Q188" s="49">
        <v>499.93720328552411</v>
      </c>
      <c r="R188" s="33"/>
      <c r="S188" s="39"/>
      <c r="T188" s="39">
        <v>528.12248504392551</v>
      </c>
      <c r="U188" s="39"/>
      <c r="V188" s="33"/>
      <c r="W188" s="33"/>
      <c r="X188" s="39">
        <v>490.58198502777105</v>
      </c>
      <c r="Y188" s="33"/>
      <c r="Z188" s="33"/>
      <c r="AA188" s="39"/>
      <c r="AB188" s="33">
        <v>577.5764439411098</v>
      </c>
      <c r="AC188" s="39"/>
      <c r="AD188" s="33"/>
      <c r="AE188" s="60"/>
      <c r="AF188" s="60"/>
    </row>
    <row r="189" spans="1:32" x14ac:dyDescent="0.2">
      <c r="A189" s="46" t="s">
        <v>21718</v>
      </c>
      <c r="B189" s="46">
        <v>188</v>
      </c>
      <c r="C189" s="46" t="s">
        <v>35761</v>
      </c>
      <c r="D189" s="46" t="s">
        <v>517</v>
      </c>
      <c r="E189" s="46" t="s">
        <v>518</v>
      </c>
      <c r="F189" s="46" t="s">
        <v>1014</v>
      </c>
      <c r="G189" s="3"/>
      <c r="H189" s="3">
        <f>COUNT(J189:AI189)</f>
        <v>5</v>
      </c>
      <c r="I189" s="47">
        <f>SUM(J189:AJ189)</f>
        <v>3542.7885370604649</v>
      </c>
      <c r="J189" s="33"/>
      <c r="K189" s="39">
        <v>710.70378696178454</v>
      </c>
      <c r="L189" s="33"/>
      <c r="M189" s="39"/>
      <c r="N189" s="39"/>
      <c r="O189" s="33">
        <v>683.73189626136741</v>
      </c>
      <c r="P189" s="49"/>
      <c r="Q189" s="49">
        <v>684.96403620470119</v>
      </c>
      <c r="R189" s="33"/>
      <c r="S189" s="39"/>
      <c r="T189" s="39"/>
      <c r="U189" s="39"/>
      <c r="V189" s="33"/>
      <c r="W189" s="33"/>
      <c r="X189" s="39">
        <v>732.46800072111046</v>
      </c>
      <c r="Y189" s="33"/>
      <c r="Z189" s="33"/>
      <c r="AA189" s="39"/>
      <c r="AB189" s="33">
        <v>730.92081691150122</v>
      </c>
      <c r="AC189" s="39"/>
      <c r="AD189" s="33"/>
      <c r="AE189" s="60"/>
      <c r="AF189" s="60"/>
    </row>
    <row r="190" spans="1:32" x14ac:dyDescent="0.2">
      <c r="A190" s="38" t="s">
        <v>21732</v>
      </c>
      <c r="B190" s="38">
        <v>189</v>
      </c>
      <c r="C190" s="51" t="s">
        <v>36860</v>
      </c>
      <c r="D190" s="38" t="s">
        <v>404</v>
      </c>
      <c r="E190" s="38" t="s">
        <v>544</v>
      </c>
      <c r="F190" s="51" t="s">
        <v>32762</v>
      </c>
      <c r="G190" s="5" t="s">
        <v>29801</v>
      </c>
      <c r="H190" s="5">
        <f>COUNT(J190:AI190)</f>
        <v>5</v>
      </c>
      <c r="I190" s="30">
        <f>SUM(J190:AJ190)</f>
        <v>3532.093174954638</v>
      </c>
      <c r="J190" s="33"/>
      <c r="K190" s="39">
        <v>697.79286926994905</v>
      </c>
      <c r="L190" s="33"/>
      <c r="M190" s="39"/>
      <c r="N190" s="39"/>
      <c r="O190" s="33">
        <v>698.91547598553973</v>
      </c>
      <c r="P190" s="49"/>
      <c r="Q190" s="49">
        <v>708.4304757158875</v>
      </c>
      <c r="R190" s="33"/>
      <c r="S190" s="39"/>
      <c r="T190" s="39"/>
      <c r="U190" s="39"/>
      <c r="V190" s="33"/>
      <c r="W190" s="33"/>
      <c r="X190" s="39">
        <v>677.50541937635489</v>
      </c>
      <c r="Y190" s="33"/>
      <c r="Z190" s="33"/>
      <c r="AA190" s="39"/>
      <c r="AB190" s="33">
        <v>749.44893460690662</v>
      </c>
      <c r="AC190" s="39"/>
      <c r="AD190" s="33"/>
      <c r="AE190" s="60"/>
      <c r="AF190" s="60"/>
    </row>
    <row r="191" spans="1:32" x14ac:dyDescent="0.2">
      <c r="A191" s="38" t="s">
        <v>22014</v>
      </c>
      <c r="B191" s="38">
        <v>190</v>
      </c>
      <c r="C191" s="51" t="s">
        <v>36861</v>
      </c>
      <c r="D191" s="38" t="s">
        <v>46</v>
      </c>
      <c r="E191" s="38" t="s">
        <v>1146</v>
      </c>
      <c r="F191" s="51" t="s">
        <v>32762</v>
      </c>
      <c r="H191" s="5">
        <f>COUNT(J191:AI191)</f>
        <v>4</v>
      </c>
      <c r="I191" s="30">
        <f>SUM(J191:AJ191)</f>
        <v>3529.8095549359455</v>
      </c>
      <c r="J191" s="33"/>
      <c r="K191" s="39"/>
      <c r="L191" s="33">
        <v>1000</v>
      </c>
      <c r="M191" s="39"/>
      <c r="N191" s="39"/>
      <c r="O191" s="33">
        <v>817.23027375201286</v>
      </c>
      <c r="P191" s="49"/>
      <c r="Q191" s="49"/>
      <c r="R191" s="33"/>
      <c r="S191" s="39"/>
      <c r="T191" s="39"/>
      <c r="U191" s="39"/>
      <c r="V191" s="33"/>
      <c r="W191" s="33"/>
      <c r="X191" s="39">
        <v>850</v>
      </c>
      <c r="Y191" s="33"/>
      <c r="Z191" s="33"/>
      <c r="AA191" s="39"/>
      <c r="AB191" s="33">
        <v>862.57928118393238</v>
      </c>
      <c r="AC191" s="39"/>
      <c r="AD191" s="33"/>
      <c r="AE191" s="60"/>
      <c r="AF191" s="60"/>
    </row>
    <row r="192" spans="1:32" x14ac:dyDescent="0.2">
      <c r="A192" s="38" t="s">
        <v>22725</v>
      </c>
      <c r="B192" s="38">
        <v>191</v>
      </c>
      <c r="C192" s="51" t="s">
        <v>36862</v>
      </c>
      <c r="D192" s="38" t="s">
        <v>46</v>
      </c>
      <c r="E192" s="38" t="s">
        <v>1283</v>
      </c>
      <c r="F192" s="51" t="s">
        <v>32762</v>
      </c>
      <c r="H192" s="5">
        <f>COUNT(J192:AI192)</f>
        <v>5</v>
      </c>
      <c r="I192" s="30">
        <f>SUM(J192:AJ192)</f>
        <v>3528.3491345963639</v>
      </c>
      <c r="J192" s="33"/>
      <c r="K192" s="39"/>
      <c r="L192" s="33"/>
      <c r="M192" s="39"/>
      <c r="N192" s="39"/>
      <c r="O192" s="33">
        <v>663.50710900473928</v>
      </c>
      <c r="P192" s="49"/>
      <c r="Q192" s="49">
        <v>650.57366064132316</v>
      </c>
      <c r="R192" s="33"/>
      <c r="S192" s="39"/>
      <c r="T192" s="39">
        <v>763.77643000449018</v>
      </c>
      <c r="U192" s="39"/>
      <c r="V192" s="33"/>
      <c r="W192" s="33"/>
      <c r="X192" s="39">
        <v>707.59317311041445</v>
      </c>
      <c r="Y192" s="33"/>
      <c r="Z192" s="33"/>
      <c r="AA192" s="39"/>
      <c r="AB192" s="33">
        <v>742.89876183539695</v>
      </c>
      <c r="AC192" s="39"/>
      <c r="AD192" s="33"/>
      <c r="AE192" s="60"/>
      <c r="AF192" s="60"/>
    </row>
    <row r="193" spans="1:32" x14ac:dyDescent="0.2">
      <c r="A193" s="38" t="s">
        <v>22099</v>
      </c>
      <c r="B193" s="38">
        <v>192</v>
      </c>
      <c r="C193" s="51" t="s">
        <v>36863</v>
      </c>
      <c r="D193" s="38" t="s">
        <v>401</v>
      </c>
      <c r="E193" s="38" t="s">
        <v>1200</v>
      </c>
      <c r="F193" s="51" t="s">
        <v>32762</v>
      </c>
      <c r="G193" s="5" t="s">
        <v>29801</v>
      </c>
      <c r="H193" s="5">
        <f>COUNT(J193:AI193)</f>
        <v>5</v>
      </c>
      <c r="I193" s="30">
        <f>SUM(J193:AJ193)</f>
        <v>3527.4471503972759</v>
      </c>
      <c r="J193" s="33"/>
      <c r="K193" s="39"/>
      <c r="L193" s="33"/>
      <c r="M193" s="39">
        <v>699.74554707379139</v>
      </c>
      <c r="N193" s="39"/>
      <c r="O193" s="33">
        <v>736.5747460087083</v>
      </c>
      <c r="P193" s="49"/>
      <c r="Q193" s="49"/>
      <c r="R193" s="33"/>
      <c r="S193" s="39">
        <v>661.05427557714768</v>
      </c>
      <c r="T193" s="39"/>
      <c r="U193" s="39"/>
      <c r="V193" s="33"/>
      <c r="W193" s="33"/>
      <c r="X193" s="39"/>
      <c r="Y193" s="33"/>
      <c r="Z193" s="33"/>
      <c r="AA193" s="39">
        <v>686.76368676368668</v>
      </c>
      <c r="AB193" s="33"/>
      <c r="AC193" s="39"/>
      <c r="AD193" s="33">
        <v>743.3088949739423</v>
      </c>
      <c r="AE193" s="60"/>
      <c r="AF193" s="60"/>
    </row>
    <row r="194" spans="1:32" x14ac:dyDescent="0.2">
      <c r="A194" s="38" t="s">
        <v>22007</v>
      </c>
      <c r="B194" s="38">
        <v>193</v>
      </c>
      <c r="C194" s="51" t="s">
        <v>36864</v>
      </c>
      <c r="D194" s="38" t="s">
        <v>12</v>
      </c>
      <c r="E194" s="38" t="s">
        <v>946</v>
      </c>
      <c r="F194" s="51" t="s">
        <v>32762</v>
      </c>
      <c r="H194" s="5">
        <f>COUNT(J194:AI194)</f>
        <v>7</v>
      </c>
      <c r="I194" s="30">
        <f>SUM(J194:AJ194)</f>
        <v>3526.7034313912745</v>
      </c>
      <c r="J194" s="33"/>
      <c r="K194" s="39">
        <v>453.04232804232805</v>
      </c>
      <c r="L194" s="33"/>
      <c r="M194" s="39"/>
      <c r="N194" s="39"/>
      <c r="O194" s="33">
        <v>511.72170405848249</v>
      </c>
      <c r="P194" s="49"/>
      <c r="Q194" s="49">
        <v>490.62045504967097</v>
      </c>
      <c r="R194" s="33">
        <v>589.53774439984466</v>
      </c>
      <c r="S194" s="39"/>
      <c r="T194" s="39"/>
      <c r="U194" s="39">
        <v>544.33465930963689</v>
      </c>
      <c r="V194" s="33"/>
      <c r="W194" s="33"/>
      <c r="X194" s="39">
        <v>531.59754023289281</v>
      </c>
      <c r="Y194" s="33"/>
      <c r="Z194" s="33"/>
      <c r="AA194" s="39"/>
      <c r="AB194" s="33">
        <v>405.84900029841839</v>
      </c>
      <c r="AC194" s="39"/>
      <c r="AD194" s="33"/>
      <c r="AE194" s="60"/>
      <c r="AF194" s="60"/>
    </row>
    <row r="195" spans="1:32" x14ac:dyDescent="0.2">
      <c r="A195" s="38" t="s">
        <v>21724</v>
      </c>
      <c r="B195" s="38">
        <v>194</v>
      </c>
      <c r="C195" s="51" t="s">
        <v>36865</v>
      </c>
      <c r="D195" s="38" t="s">
        <v>46</v>
      </c>
      <c r="E195" s="38" t="s">
        <v>529</v>
      </c>
      <c r="F195" s="51" t="s">
        <v>32762</v>
      </c>
      <c r="H195" s="5">
        <f>COUNT(J195:AI195)</f>
        <v>5</v>
      </c>
      <c r="I195" s="30">
        <f>SUM(J195:AJ195)</f>
        <v>3522.1345746914926</v>
      </c>
      <c r="J195" s="33"/>
      <c r="K195" s="39">
        <v>705.09521358723623</v>
      </c>
      <c r="L195" s="33"/>
      <c r="M195" s="39"/>
      <c r="N195" s="39"/>
      <c r="O195" s="33">
        <v>685.00084359709797</v>
      </c>
      <c r="P195" s="49"/>
      <c r="Q195" s="49">
        <v>695.94559155200454</v>
      </c>
      <c r="R195" s="33"/>
      <c r="S195" s="39"/>
      <c r="T195" s="39"/>
      <c r="U195" s="39"/>
      <c r="V195" s="33"/>
      <c r="W195" s="33"/>
      <c r="X195" s="39">
        <v>712.43205330527792</v>
      </c>
      <c r="Y195" s="33"/>
      <c r="Z195" s="33"/>
      <c r="AA195" s="39"/>
      <c r="AB195" s="33">
        <v>723.66087264987584</v>
      </c>
      <c r="AC195" s="39"/>
      <c r="AD195" s="33"/>
      <c r="AE195" s="60"/>
      <c r="AF195" s="60"/>
    </row>
    <row r="196" spans="1:32" x14ac:dyDescent="0.2">
      <c r="A196" s="38" t="s">
        <v>21940</v>
      </c>
      <c r="B196" s="38">
        <v>195</v>
      </c>
      <c r="C196" s="51" t="s">
        <v>36866</v>
      </c>
      <c r="D196" s="38" t="s">
        <v>46</v>
      </c>
      <c r="E196" s="38" t="s">
        <v>850</v>
      </c>
      <c r="F196" s="51" t="s">
        <v>32762</v>
      </c>
      <c r="H196" s="5">
        <f>COUNT(J196:AI196)</f>
        <v>6</v>
      </c>
      <c r="I196" s="30">
        <f>SUM(J196:AJ196)</f>
        <v>3508.2498685535411</v>
      </c>
      <c r="J196" s="33"/>
      <c r="K196" s="39">
        <v>557.74189170850866</v>
      </c>
      <c r="L196" s="33"/>
      <c r="M196" s="39"/>
      <c r="N196" s="39"/>
      <c r="O196" s="33">
        <v>514.6406388642414</v>
      </c>
      <c r="P196" s="49">
        <v>544.65170523874679</v>
      </c>
      <c r="Q196" s="49"/>
      <c r="R196" s="33">
        <v>658.51894706392818</v>
      </c>
      <c r="S196" s="39"/>
      <c r="T196" s="39"/>
      <c r="U196" s="39"/>
      <c r="V196" s="33"/>
      <c r="W196" s="33"/>
      <c r="X196" s="39">
        <v>596.88555898339951</v>
      </c>
      <c r="Y196" s="33"/>
      <c r="Z196" s="33"/>
      <c r="AA196" s="39"/>
      <c r="AB196" s="33">
        <v>635.81112669471713</v>
      </c>
      <c r="AC196" s="39"/>
      <c r="AD196" s="33"/>
      <c r="AE196" s="60"/>
      <c r="AF196" s="60"/>
    </row>
    <row r="197" spans="1:32" s="5" customFormat="1" x14ac:dyDescent="0.2">
      <c r="A197" s="46" t="s">
        <v>21948</v>
      </c>
      <c r="B197" s="46">
        <v>196</v>
      </c>
      <c r="C197" s="46" t="s">
        <v>35762</v>
      </c>
      <c r="D197" s="46" t="s">
        <v>868</v>
      </c>
      <c r="E197" s="46" t="s">
        <v>869</v>
      </c>
      <c r="F197" s="46" t="s">
        <v>1014</v>
      </c>
      <c r="G197" s="3" t="s">
        <v>29801</v>
      </c>
      <c r="H197" s="3">
        <f>COUNT(J197:AI197)</f>
        <v>7</v>
      </c>
      <c r="I197" s="47">
        <f>SUM(J197:AJ197)</f>
        <v>3499.1735231519256</v>
      </c>
      <c r="J197" s="33"/>
      <c r="K197" s="39">
        <v>547.48901025709335</v>
      </c>
      <c r="L197" s="33"/>
      <c r="M197" s="39"/>
      <c r="N197" s="39"/>
      <c r="O197" s="33">
        <v>511.20624527826743</v>
      </c>
      <c r="P197" s="49">
        <v>440.5354562556231</v>
      </c>
      <c r="Q197" s="49"/>
      <c r="R197" s="33"/>
      <c r="S197" s="39"/>
      <c r="T197" s="39">
        <v>474.33200536131147</v>
      </c>
      <c r="U197" s="39"/>
      <c r="V197" s="33"/>
      <c r="W197" s="33"/>
      <c r="X197" s="39">
        <v>504.40720049658592</v>
      </c>
      <c r="Y197" s="33"/>
      <c r="Z197" s="33"/>
      <c r="AA197" s="39"/>
      <c r="AB197" s="33">
        <v>525.29934337582074</v>
      </c>
      <c r="AC197" s="39"/>
      <c r="AD197" s="33"/>
      <c r="AE197" s="60"/>
      <c r="AF197" s="60">
        <v>495.90426212722389</v>
      </c>
    </row>
    <row r="198" spans="1:32" s="5" customFormat="1" x14ac:dyDescent="0.2">
      <c r="A198" s="38" t="s">
        <v>21799</v>
      </c>
      <c r="B198" s="38">
        <v>197</v>
      </c>
      <c r="C198" s="51" t="s">
        <v>36867</v>
      </c>
      <c r="D198" s="38" t="s">
        <v>16</v>
      </c>
      <c r="E198" s="38" t="s">
        <v>642</v>
      </c>
      <c r="F198" s="51" t="s">
        <v>32762</v>
      </c>
      <c r="H198" s="5">
        <f>COUNT(J198:AI198)</f>
        <v>5</v>
      </c>
      <c r="I198" s="30">
        <f>SUM(J198:AJ198)</f>
        <v>3495.80020793014</v>
      </c>
      <c r="J198" s="33"/>
      <c r="K198" s="39">
        <v>650.41937015350527</v>
      </c>
      <c r="L198" s="33"/>
      <c r="M198" s="39"/>
      <c r="N198" s="39"/>
      <c r="O198" s="33">
        <v>691.53466189746212</v>
      </c>
      <c r="P198" s="49"/>
      <c r="Q198" s="49">
        <v>729.66235289804604</v>
      </c>
      <c r="R198" s="33"/>
      <c r="S198" s="39"/>
      <c r="T198" s="39"/>
      <c r="U198" s="39"/>
      <c r="V198" s="33"/>
      <c r="W198" s="33"/>
      <c r="X198" s="39">
        <v>720.00708842814106</v>
      </c>
      <c r="Y198" s="33"/>
      <c r="Z198" s="33"/>
      <c r="AA198" s="39"/>
      <c r="AB198" s="33">
        <v>704.17673455298575</v>
      </c>
      <c r="AC198" s="39"/>
      <c r="AD198" s="33"/>
      <c r="AE198" s="60"/>
      <c r="AF198" s="60"/>
    </row>
    <row r="199" spans="1:32" x14ac:dyDescent="0.2">
      <c r="A199" s="38" t="s">
        <v>23757</v>
      </c>
      <c r="B199" s="38">
        <v>198</v>
      </c>
      <c r="C199" s="51" t="s">
        <v>36868</v>
      </c>
      <c r="D199" s="38" t="s">
        <v>171</v>
      </c>
      <c r="E199" s="38" t="s">
        <v>172</v>
      </c>
      <c r="F199" s="51" t="s">
        <v>32762</v>
      </c>
      <c r="H199" s="5">
        <f>COUNT(J199:AI199)</f>
        <v>4</v>
      </c>
      <c r="I199" s="30">
        <f>SUM(J199:AJ199)</f>
        <v>3491.1089847928092</v>
      </c>
      <c r="J199" s="33"/>
      <c r="K199" s="39"/>
      <c r="L199" s="33"/>
      <c r="M199" s="39"/>
      <c r="N199" s="39"/>
      <c r="O199" s="33"/>
      <c r="P199" s="49"/>
      <c r="Q199" s="49"/>
      <c r="R199" s="33"/>
      <c r="S199" s="39"/>
      <c r="T199" s="39"/>
      <c r="U199" s="39"/>
      <c r="V199" s="33">
        <v>883.91390852742256</v>
      </c>
      <c r="W199" s="33"/>
      <c r="X199" s="39"/>
      <c r="Y199" s="33"/>
      <c r="Z199" s="33"/>
      <c r="AA199" s="39">
        <v>824.71652969936554</v>
      </c>
      <c r="AB199" s="33"/>
      <c r="AC199" s="39"/>
      <c r="AD199" s="33">
        <v>863.69701324027506</v>
      </c>
      <c r="AE199" s="60">
        <v>918.78153332574641</v>
      </c>
      <c r="AF199" s="60"/>
    </row>
    <row r="200" spans="1:32" x14ac:dyDescent="0.2">
      <c r="A200" s="46" t="s">
        <v>22219</v>
      </c>
      <c r="B200" s="46">
        <v>199</v>
      </c>
      <c r="C200" s="46" t="s">
        <v>35763</v>
      </c>
      <c r="D200" s="46" t="s">
        <v>774</v>
      </c>
      <c r="E200" s="46" t="s">
        <v>1438</v>
      </c>
      <c r="F200" s="46" t="s">
        <v>1014</v>
      </c>
      <c r="G200" s="3"/>
      <c r="H200" s="3">
        <f>COUNT(J200:AI200)</f>
        <v>6</v>
      </c>
      <c r="I200" s="47">
        <f>SUM(J200:AJ200)</f>
        <v>3491.0574833857695</v>
      </c>
      <c r="J200" s="33"/>
      <c r="K200" s="39"/>
      <c r="L200" s="33"/>
      <c r="M200" s="39">
        <v>548.20587169264218</v>
      </c>
      <c r="N200" s="39"/>
      <c r="O200" s="33">
        <v>569.18547595682048</v>
      </c>
      <c r="P200" s="49">
        <v>563.76082451206833</v>
      </c>
      <c r="Q200" s="49"/>
      <c r="R200" s="33"/>
      <c r="S200" s="39"/>
      <c r="T200" s="39"/>
      <c r="U200" s="39"/>
      <c r="V200" s="33"/>
      <c r="W200" s="33"/>
      <c r="X200" s="39">
        <v>525.07107779788055</v>
      </c>
      <c r="Y200" s="33"/>
      <c r="Z200" s="33"/>
      <c r="AA200" s="39"/>
      <c r="AB200" s="33"/>
      <c r="AC200" s="39"/>
      <c r="AD200" s="33">
        <v>619.79818811224868</v>
      </c>
      <c r="AE200" s="60"/>
      <c r="AF200" s="60">
        <v>665.03604531410917</v>
      </c>
    </row>
    <row r="201" spans="1:32" x14ac:dyDescent="0.2">
      <c r="A201" s="46" t="s">
        <v>21569</v>
      </c>
      <c r="B201" s="46">
        <v>200</v>
      </c>
      <c r="C201" s="46" t="s">
        <v>35764</v>
      </c>
      <c r="D201" s="46" t="s">
        <v>104</v>
      </c>
      <c r="E201" s="46" t="s">
        <v>105</v>
      </c>
      <c r="F201" s="46" t="s">
        <v>1014</v>
      </c>
      <c r="G201" s="3" t="s">
        <v>29801</v>
      </c>
      <c r="H201" s="3">
        <f>COUNT(J201:AI201)</f>
        <v>6</v>
      </c>
      <c r="I201" s="47">
        <f>SUM(J201:AJ201)</f>
        <v>3481.9643274544401</v>
      </c>
      <c r="J201" s="33">
        <v>645.08453350031311</v>
      </c>
      <c r="K201" s="39"/>
      <c r="L201" s="33"/>
      <c r="M201" s="39"/>
      <c r="N201" s="39">
        <v>584.21583459404951</v>
      </c>
      <c r="O201" s="33"/>
      <c r="P201" s="49">
        <v>499.31399330061925</v>
      </c>
      <c r="Q201" s="49"/>
      <c r="R201" s="33"/>
      <c r="S201" s="39">
        <v>635.16711646252838</v>
      </c>
      <c r="T201" s="39"/>
      <c r="U201" s="39"/>
      <c r="V201" s="33"/>
      <c r="W201" s="33"/>
      <c r="X201" s="39"/>
      <c r="Y201" s="33"/>
      <c r="Z201" s="33"/>
      <c r="AA201" s="39">
        <v>515.17317564494113</v>
      </c>
      <c r="AB201" s="33"/>
      <c r="AC201" s="39"/>
      <c r="AD201" s="33">
        <v>603.00967395198859</v>
      </c>
      <c r="AE201" s="60"/>
      <c r="AF201" s="60"/>
    </row>
    <row r="202" spans="1:32" x14ac:dyDescent="0.2">
      <c r="A202" s="38" t="s">
        <v>21728</v>
      </c>
      <c r="B202" s="38">
        <v>201</v>
      </c>
      <c r="C202" s="51" t="s">
        <v>36869</v>
      </c>
      <c r="D202" s="38" t="s">
        <v>106</v>
      </c>
      <c r="E202" s="38" t="s">
        <v>89</v>
      </c>
      <c r="F202" s="51" t="s">
        <v>32762</v>
      </c>
      <c r="H202" s="5">
        <f>COUNT(J202:AI202)</f>
        <v>5</v>
      </c>
      <c r="I202" s="30">
        <f>SUM(J202:AJ202)</f>
        <v>3477.0788002115287</v>
      </c>
      <c r="J202" s="33"/>
      <c r="K202" s="39">
        <v>701.00631076240825</v>
      </c>
      <c r="L202" s="33"/>
      <c r="M202" s="39"/>
      <c r="N202" s="39"/>
      <c r="O202" s="33">
        <v>683.27162571524741</v>
      </c>
      <c r="P202" s="49"/>
      <c r="Q202" s="49">
        <v>697.01798315501935</v>
      </c>
      <c r="R202" s="33"/>
      <c r="S202" s="39"/>
      <c r="T202" s="39"/>
      <c r="U202" s="39"/>
      <c r="V202" s="33"/>
      <c r="W202" s="33"/>
      <c r="X202" s="39">
        <v>696.55408880507457</v>
      </c>
      <c r="Y202" s="33"/>
      <c r="Z202" s="33"/>
      <c r="AA202" s="39"/>
      <c r="AB202" s="33">
        <v>699.22879177377899</v>
      </c>
      <c r="AC202" s="39"/>
      <c r="AD202" s="33"/>
      <c r="AE202" s="60"/>
      <c r="AF202" s="60"/>
    </row>
    <row r="203" spans="1:32" x14ac:dyDescent="0.2">
      <c r="A203" s="46" t="s">
        <v>21731</v>
      </c>
      <c r="B203" s="46">
        <v>202</v>
      </c>
      <c r="C203" s="46" t="s">
        <v>35765</v>
      </c>
      <c r="D203" s="46" t="s">
        <v>542</v>
      </c>
      <c r="E203" s="46" t="s">
        <v>543</v>
      </c>
      <c r="F203" s="46" t="s">
        <v>1014</v>
      </c>
      <c r="G203" s="3"/>
      <c r="H203" s="3">
        <f>COUNT(J203:AI203)</f>
        <v>5</v>
      </c>
      <c r="I203" s="47">
        <f>SUM(J203:AJ203)</f>
        <v>3474.0873744528767</v>
      </c>
      <c r="J203" s="33"/>
      <c r="K203" s="39">
        <v>698.50441876274635</v>
      </c>
      <c r="L203" s="33"/>
      <c r="M203" s="39"/>
      <c r="N203" s="39"/>
      <c r="O203" s="33">
        <v>697.594501718213</v>
      </c>
      <c r="P203" s="49"/>
      <c r="Q203" s="49"/>
      <c r="R203" s="33"/>
      <c r="S203" s="39"/>
      <c r="T203" s="39">
        <v>693.45736609782057</v>
      </c>
      <c r="U203" s="39"/>
      <c r="V203" s="33"/>
      <c r="W203" s="33"/>
      <c r="X203" s="39">
        <v>694.29254955570741</v>
      </c>
      <c r="Y203" s="33"/>
      <c r="Z203" s="33"/>
      <c r="AA203" s="39"/>
      <c r="AB203" s="33">
        <v>690.23853831838949</v>
      </c>
      <c r="AC203" s="39"/>
      <c r="AD203" s="33"/>
      <c r="AE203" s="60"/>
      <c r="AF203" s="60"/>
    </row>
    <row r="204" spans="1:32" x14ac:dyDescent="0.2">
      <c r="A204" s="38" t="s">
        <v>21737</v>
      </c>
      <c r="B204" s="38">
        <v>203</v>
      </c>
      <c r="C204" s="51" t="s">
        <v>36870</v>
      </c>
      <c r="D204" s="38" t="s">
        <v>550</v>
      </c>
      <c r="E204" s="38" t="s">
        <v>551</v>
      </c>
      <c r="F204" s="51" t="s">
        <v>32762</v>
      </c>
      <c r="H204" s="5">
        <f>COUNT(J204:AI204)</f>
        <v>5</v>
      </c>
      <c r="I204" s="30">
        <f>SUM(J204:AJ204)</f>
        <v>3467.4313941382957</v>
      </c>
      <c r="J204" s="33"/>
      <c r="K204" s="39">
        <v>693.6708860759494</v>
      </c>
      <c r="L204" s="33"/>
      <c r="M204" s="39"/>
      <c r="N204" s="39"/>
      <c r="O204" s="33">
        <v>695.44364508393289</v>
      </c>
      <c r="P204" s="49">
        <v>658.00104248110506</v>
      </c>
      <c r="Q204" s="49"/>
      <c r="R204" s="33"/>
      <c r="S204" s="39"/>
      <c r="T204" s="39"/>
      <c r="U204" s="39"/>
      <c r="V204" s="33"/>
      <c r="W204" s="33"/>
      <c r="X204" s="39">
        <v>698.83040935672511</v>
      </c>
      <c r="Y204" s="33"/>
      <c r="Z204" s="33"/>
      <c r="AA204" s="39"/>
      <c r="AB204" s="33">
        <v>721.48541114058355</v>
      </c>
      <c r="AC204" s="39"/>
      <c r="AD204" s="33"/>
      <c r="AE204" s="60"/>
      <c r="AF204" s="60"/>
    </row>
    <row r="205" spans="1:32" x14ac:dyDescent="0.2">
      <c r="A205" s="38" t="s">
        <v>22074</v>
      </c>
      <c r="B205" s="38">
        <v>204</v>
      </c>
      <c r="C205" s="51" t="s">
        <v>36871</v>
      </c>
      <c r="D205" s="38" t="s">
        <v>90</v>
      </c>
      <c r="E205" s="38" t="s">
        <v>884</v>
      </c>
      <c r="F205" s="51" t="s">
        <v>32762</v>
      </c>
      <c r="H205" s="5">
        <f>COUNT(J205:AI205)</f>
        <v>5</v>
      </c>
      <c r="I205" s="30">
        <f>SUM(J205:AJ205)</f>
        <v>3462.4046401723172</v>
      </c>
      <c r="J205" s="33"/>
      <c r="K205" s="39"/>
      <c r="L205" s="33"/>
      <c r="M205" s="39">
        <v>754.64637645004359</v>
      </c>
      <c r="N205" s="39"/>
      <c r="O205" s="33"/>
      <c r="P205" s="49">
        <v>681.84656933074518</v>
      </c>
      <c r="Q205" s="49"/>
      <c r="R205" s="33"/>
      <c r="S205" s="39">
        <v>719.14866111564868</v>
      </c>
      <c r="T205" s="39"/>
      <c r="U205" s="39"/>
      <c r="V205" s="33"/>
      <c r="W205" s="33"/>
      <c r="X205" s="39"/>
      <c r="Y205" s="33"/>
      <c r="Z205" s="33"/>
      <c r="AA205" s="39"/>
      <c r="AB205" s="33"/>
      <c r="AC205" s="39"/>
      <c r="AD205" s="33">
        <v>701.30844237019755</v>
      </c>
      <c r="AE205" s="60">
        <v>605.45459090568215</v>
      </c>
      <c r="AF205" s="60"/>
    </row>
    <row r="206" spans="1:32" x14ac:dyDescent="0.2">
      <c r="A206" s="38" t="s">
        <v>21932</v>
      </c>
      <c r="B206" s="38">
        <v>205</v>
      </c>
      <c r="C206" s="51" t="s">
        <v>36872</v>
      </c>
      <c r="D206" s="38" t="s">
        <v>46</v>
      </c>
      <c r="E206" s="38" t="s">
        <v>839</v>
      </c>
      <c r="F206" s="51" t="s">
        <v>32762</v>
      </c>
      <c r="H206" s="5">
        <f>COUNT(J206:AI206)</f>
        <v>6</v>
      </c>
      <c r="I206" s="30">
        <f>SUM(J206:AJ206)</f>
        <v>3454.7982598167282</v>
      </c>
      <c r="J206" s="33"/>
      <c r="K206" s="39">
        <v>564.17295813315025</v>
      </c>
      <c r="L206" s="33"/>
      <c r="M206" s="39"/>
      <c r="N206" s="39"/>
      <c r="O206" s="33">
        <v>575.55996597675073</v>
      </c>
      <c r="P206" s="49"/>
      <c r="Q206" s="49">
        <v>551.1464333185645</v>
      </c>
      <c r="R206" s="33"/>
      <c r="S206" s="39"/>
      <c r="T206" s="39"/>
      <c r="U206" s="39">
        <v>591.63179916317983</v>
      </c>
      <c r="V206" s="33"/>
      <c r="W206" s="33"/>
      <c r="X206" s="39">
        <v>589.09670871393359</v>
      </c>
      <c r="Y206" s="33"/>
      <c r="Z206" s="33"/>
      <c r="AA206" s="39"/>
      <c r="AB206" s="33">
        <v>583.19039451114918</v>
      </c>
      <c r="AC206" s="39"/>
      <c r="AD206" s="33"/>
      <c r="AE206" s="60"/>
      <c r="AF206" s="60"/>
    </row>
    <row r="207" spans="1:32" x14ac:dyDescent="0.2">
      <c r="A207" s="38" t="s">
        <v>21712</v>
      </c>
      <c r="B207" s="38">
        <v>206</v>
      </c>
      <c r="C207" s="51" t="s">
        <v>36873</v>
      </c>
      <c r="D207" s="38" t="s">
        <v>22</v>
      </c>
      <c r="E207" s="38" t="s">
        <v>505</v>
      </c>
      <c r="F207" s="51" t="s">
        <v>32762</v>
      </c>
      <c r="H207" s="5">
        <f>COUNT(J207:AI207)</f>
        <v>5</v>
      </c>
      <c r="I207" s="30">
        <f>SUM(J207:AJ207)</f>
        <v>3449.7048622743087</v>
      </c>
      <c r="J207" s="33"/>
      <c r="K207" s="39">
        <v>714.53407510431157</v>
      </c>
      <c r="L207" s="33"/>
      <c r="M207" s="39"/>
      <c r="N207" s="39"/>
      <c r="O207" s="33">
        <v>698.4345432650955</v>
      </c>
      <c r="P207" s="49">
        <v>635.30276871922752</v>
      </c>
      <c r="Q207" s="49"/>
      <c r="R207" s="33"/>
      <c r="S207" s="39"/>
      <c r="T207" s="39"/>
      <c r="U207" s="39"/>
      <c r="V207" s="33"/>
      <c r="W207" s="33"/>
      <c r="X207" s="39">
        <v>698.47000171909929</v>
      </c>
      <c r="Y207" s="33"/>
      <c r="Z207" s="33"/>
      <c r="AA207" s="39"/>
      <c r="AB207" s="33">
        <v>702.96347346657478</v>
      </c>
      <c r="AC207" s="39"/>
      <c r="AD207" s="33"/>
      <c r="AE207" s="60"/>
      <c r="AF207" s="60"/>
    </row>
    <row r="208" spans="1:32" x14ac:dyDescent="0.2">
      <c r="A208" s="46" t="s">
        <v>21996</v>
      </c>
      <c r="B208" s="46">
        <v>207</v>
      </c>
      <c r="C208" s="46" t="s">
        <v>35766</v>
      </c>
      <c r="D208" s="46" t="s">
        <v>18</v>
      </c>
      <c r="E208" s="46" t="s">
        <v>932</v>
      </c>
      <c r="F208" s="46" t="s">
        <v>1014</v>
      </c>
      <c r="G208" s="3"/>
      <c r="H208" s="3">
        <f>COUNT(J208:AI208)</f>
        <v>7</v>
      </c>
      <c r="I208" s="47">
        <f>SUM(J208:AJ208)</f>
        <v>3447.827937823708</v>
      </c>
      <c r="J208" s="33"/>
      <c r="K208" s="39">
        <v>493.99038461538464</v>
      </c>
      <c r="L208" s="33"/>
      <c r="M208" s="39"/>
      <c r="N208" s="39"/>
      <c r="O208" s="33">
        <v>512.108980827447</v>
      </c>
      <c r="P208" s="49">
        <v>452.54272415125831</v>
      </c>
      <c r="Q208" s="49"/>
      <c r="R208" s="33"/>
      <c r="S208" s="39">
        <v>489.45824606148278</v>
      </c>
      <c r="T208" s="39"/>
      <c r="U208" s="39"/>
      <c r="V208" s="33"/>
      <c r="W208" s="33"/>
      <c r="X208" s="39">
        <v>518.5705169112955</v>
      </c>
      <c r="Y208" s="33"/>
      <c r="Z208" s="33"/>
      <c r="AA208" s="39">
        <v>503.68487928843706</v>
      </c>
      <c r="AB208" s="33">
        <v>477.47220596840259</v>
      </c>
      <c r="AC208" s="39"/>
      <c r="AD208" s="33"/>
      <c r="AE208" s="60"/>
      <c r="AF208" s="60"/>
    </row>
    <row r="209" spans="1:32" x14ac:dyDescent="0.2">
      <c r="A209" s="38" t="s">
        <v>21717</v>
      </c>
      <c r="B209" s="38">
        <v>208</v>
      </c>
      <c r="C209" s="51" t="s">
        <v>36874</v>
      </c>
      <c r="D209" s="38" t="s">
        <v>64</v>
      </c>
      <c r="E209" s="38" t="s">
        <v>516</v>
      </c>
      <c r="F209" s="51" t="s">
        <v>32762</v>
      </c>
      <c r="H209" s="5">
        <f>COUNT(J209:AI209)</f>
        <v>5</v>
      </c>
      <c r="I209" s="30">
        <f>SUM(J209:AJ209)</f>
        <v>3436.5542797269231</v>
      </c>
      <c r="J209" s="33"/>
      <c r="K209" s="39">
        <v>711.68831168831173</v>
      </c>
      <c r="L209" s="33"/>
      <c r="M209" s="39"/>
      <c r="N209" s="39"/>
      <c r="O209" s="33">
        <v>656.74538984147523</v>
      </c>
      <c r="P209" s="49">
        <v>624.06439004796812</v>
      </c>
      <c r="Q209" s="49"/>
      <c r="R209" s="33"/>
      <c r="S209" s="39"/>
      <c r="T209" s="39"/>
      <c r="U209" s="39"/>
      <c r="V209" s="33"/>
      <c r="W209" s="33"/>
      <c r="X209" s="39">
        <v>728.26671446495789</v>
      </c>
      <c r="Y209" s="33"/>
      <c r="Z209" s="33"/>
      <c r="AA209" s="39"/>
      <c r="AB209" s="33">
        <v>715.78947368421052</v>
      </c>
      <c r="AC209" s="39"/>
      <c r="AD209" s="33"/>
      <c r="AE209" s="60"/>
      <c r="AF209" s="60"/>
    </row>
    <row r="210" spans="1:32" x14ac:dyDescent="0.2">
      <c r="A210" s="38" t="s">
        <v>22327</v>
      </c>
      <c r="B210" s="38">
        <v>209</v>
      </c>
      <c r="C210" s="51" t="s">
        <v>36875</v>
      </c>
      <c r="D210" s="38" t="s">
        <v>84</v>
      </c>
      <c r="E210" s="38" t="s">
        <v>1325</v>
      </c>
      <c r="F210" s="51" t="s">
        <v>32762</v>
      </c>
      <c r="G210" s="5" t="s">
        <v>29801</v>
      </c>
      <c r="H210" s="5">
        <f>COUNT(J210:AI210)</f>
        <v>5</v>
      </c>
      <c r="I210" s="30">
        <f>SUM(J210:AJ210)</f>
        <v>3431.5663438499714</v>
      </c>
      <c r="J210" s="33"/>
      <c r="K210" s="39"/>
      <c r="L210" s="33"/>
      <c r="M210" s="39"/>
      <c r="N210" s="39">
        <v>679.9706529713867</v>
      </c>
      <c r="O210" s="33">
        <v>632.79301745635905</v>
      </c>
      <c r="P210" s="49"/>
      <c r="Q210" s="49"/>
      <c r="R210" s="33"/>
      <c r="S210" s="39"/>
      <c r="T210" s="39">
        <v>735.49052034266288</v>
      </c>
      <c r="U210" s="39"/>
      <c r="V210" s="33"/>
      <c r="W210" s="33"/>
      <c r="X210" s="39">
        <v>685.16020236087695</v>
      </c>
      <c r="Y210" s="33"/>
      <c r="Z210" s="33"/>
      <c r="AA210" s="39"/>
      <c r="AB210" s="33">
        <v>698.15195071868584</v>
      </c>
      <c r="AC210" s="39"/>
      <c r="AD210" s="33"/>
      <c r="AE210" s="60"/>
      <c r="AF210" s="60"/>
    </row>
    <row r="211" spans="1:32" x14ac:dyDescent="0.2">
      <c r="A211" s="46" t="s">
        <v>22217</v>
      </c>
      <c r="B211" s="46">
        <v>210</v>
      </c>
      <c r="C211" s="46" t="s">
        <v>35767</v>
      </c>
      <c r="D211" s="46" t="s">
        <v>1492</v>
      </c>
      <c r="E211" s="46" t="s">
        <v>722</v>
      </c>
      <c r="F211" s="46" t="s">
        <v>1014</v>
      </c>
      <c r="G211" s="3" t="s">
        <v>29801</v>
      </c>
      <c r="H211" s="3">
        <f>COUNT(J211:AI211)</f>
        <v>6</v>
      </c>
      <c r="I211" s="47">
        <f>SUM(J211:AJ211)</f>
        <v>3423.9663330883332</v>
      </c>
      <c r="J211" s="33"/>
      <c r="K211" s="39"/>
      <c r="L211" s="33"/>
      <c r="M211" s="39">
        <v>558.73660879202066</v>
      </c>
      <c r="N211" s="39"/>
      <c r="O211" s="33">
        <v>529.74947807933188</v>
      </c>
      <c r="P211" s="49"/>
      <c r="Q211" s="49">
        <v>565.19331525365965</v>
      </c>
      <c r="R211" s="33"/>
      <c r="S211" s="39">
        <v>574.05646564692643</v>
      </c>
      <c r="T211" s="39"/>
      <c r="U211" s="39"/>
      <c r="V211" s="33"/>
      <c r="W211" s="33"/>
      <c r="X211" s="39"/>
      <c r="Y211" s="33"/>
      <c r="Z211" s="33"/>
      <c r="AA211" s="39"/>
      <c r="AB211" s="33">
        <v>599.29494712103406</v>
      </c>
      <c r="AC211" s="39"/>
      <c r="AD211" s="33">
        <v>596.93551819536071</v>
      </c>
      <c r="AE211" s="60"/>
      <c r="AF211" s="60"/>
    </row>
    <row r="212" spans="1:32" x14ac:dyDescent="0.2">
      <c r="A212" s="38" t="s">
        <v>21887</v>
      </c>
      <c r="B212" s="38">
        <v>211</v>
      </c>
      <c r="C212" s="51" t="s">
        <v>36876</v>
      </c>
      <c r="D212" s="38" t="s">
        <v>181</v>
      </c>
      <c r="E212" s="38" t="s">
        <v>89</v>
      </c>
      <c r="F212" s="51" t="s">
        <v>32762</v>
      </c>
      <c r="H212" s="5">
        <f>COUNT(J212:AI212)</f>
        <v>6</v>
      </c>
      <c r="I212" s="30">
        <f>SUM(J212:AJ212)</f>
        <v>3418.8996632907642</v>
      </c>
      <c r="J212" s="33"/>
      <c r="K212" s="39">
        <v>591.45200748309117</v>
      </c>
      <c r="L212" s="33"/>
      <c r="M212" s="39"/>
      <c r="N212" s="39"/>
      <c r="O212" s="33"/>
      <c r="P212" s="49">
        <v>480.39291469208393</v>
      </c>
      <c r="Q212" s="49"/>
      <c r="R212" s="33"/>
      <c r="S212" s="39"/>
      <c r="T212" s="39">
        <v>666.96478386897684</v>
      </c>
      <c r="U212" s="39"/>
      <c r="V212" s="33"/>
      <c r="W212" s="33">
        <v>536.67639823643367</v>
      </c>
      <c r="X212" s="39"/>
      <c r="Y212" s="33"/>
      <c r="Z212" s="33"/>
      <c r="AA212" s="39"/>
      <c r="AB212" s="33">
        <v>585.4498493327593</v>
      </c>
      <c r="AC212" s="39"/>
      <c r="AD212" s="33"/>
      <c r="AE212" s="60"/>
      <c r="AF212" s="60">
        <v>557.96370967741939</v>
      </c>
    </row>
    <row r="213" spans="1:32" x14ac:dyDescent="0.2">
      <c r="A213" s="56" t="s">
        <v>37747</v>
      </c>
      <c r="B213" s="38">
        <v>212</v>
      </c>
      <c r="C213" s="51" t="s">
        <v>36877</v>
      </c>
      <c r="D213" s="53" t="s">
        <v>525</v>
      </c>
      <c r="E213" s="57" t="s">
        <v>37743</v>
      </c>
      <c r="F213" s="51" t="s">
        <v>32762</v>
      </c>
      <c r="G213" s="56"/>
      <c r="H213" s="53">
        <f>COUNT(J213:AI213)</f>
        <v>5</v>
      </c>
      <c r="I213" s="54">
        <f>SUM(J213:AJ213)</f>
        <v>3417.4997374082986</v>
      </c>
      <c r="J213" s="33"/>
      <c r="K213" s="39"/>
      <c r="L213" s="33"/>
      <c r="M213" s="39">
        <v>669.09975669099754</v>
      </c>
      <c r="N213" s="39"/>
      <c r="O213" s="33">
        <v>690.94622191967323</v>
      </c>
      <c r="P213" s="49">
        <v>650.79787019807804</v>
      </c>
      <c r="Q213" s="49"/>
      <c r="R213" s="33"/>
      <c r="S213" s="39">
        <v>739.8571564283925</v>
      </c>
      <c r="T213" s="39"/>
      <c r="U213" s="39"/>
      <c r="V213" s="33"/>
      <c r="W213" s="33"/>
      <c r="X213" s="39"/>
      <c r="Y213" s="33"/>
      <c r="Z213" s="33"/>
      <c r="AA213" s="39"/>
      <c r="AB213" s="33"/>
      <c r="AC213" s="39"/>
      <c r="AD213" s="33">
        <v>666.79873217115687</v>
      </c>
      <c r="AE213" s="60"/>
      <c r="AF213" s="60"/>
    </row>
    <row r="214" spans="1:32" x14ac:dyDescent="0.2">
      <c r="A214" s="38" t="s">
        <v>22717</v>
      </c>
      <c r="B214" s="38">
        <v>213</v>
      </c>
      <c r="C214" s="51" t="s">
        <v>36878</v>
      </c>
      <c r="D214" s="38" t="s">
        <v>144</v>
      </c>
      <c r="E214" s="38" t="s">
        <v>1280</v>
      </c>
      <c r="F214" s="51" t="s">
        <v>32762</v>
      </c>
      <c r="G214" s="5" t="s">
        <v>29801</v>
      </c>
      <c r="H214" s="5">
        <f>COUNT(J214:AI214)</f>
        <v>5</v>
      </c>
      <c r="I214" s="30">
        <f>SUM(J214:AJ214)</f>
        <v>3413.6801296190542</v>
      </c>
      <c r="J214" s="33"/>
      <c r="K214" s="39"/>
      <c r="L214" s="33"/>
      <c r="M214" s="39"/>
      <c r="N214" s="39"/>
      <c r="O214" s="33">
        <v>668.97347174163781</v>
      </c>
      <c r="P214" s="49"/>
      <c r="Q214" s="49">
        <v>677.61813972490813</v>
      </c>
      <c r="R214" s="33"/>
      <c r="S214" s="39"/>
      <c r="T214" s="39">
        <v>725.1251485877882</v>
      </c>
      <c r="U214" s="39"/>
      <c r="V214" s="33"/>
      <c r="W214" s="33"/>
      <c r="X214" s="39">
        <v>610.51840721262204</v>
      </c>
      <c r="Y214" s="33"/>
      <c r="Z214" s="33"/>
      <c r="AA214" s="39"/>
      <c r="AB214" s="33">
        <v>731.4449623520976</v>
      </c>
      <c r="AC214" s="39"/>
      <c r="AD214" s="33"/>
      <c r="AE214" s="60"/>
      <c r="AF214" s="60"/>
    </row>
    <row r="215" spans="1:32" x14ac:dyDescent="0.2">
      <c r="A215" s="38" t="s">
        <v>21950</v>
      </c>
      <c r="B215" s="38">
        <v>214</v>
      </c>
      <c r="C215" s="51" t="s">
        <v>36879</v>
      </c>
      <c r="D215" s="38" t="s">
        <v>872</v>
      </c>
      <c r="E215" s="38" t="s">
        <v>873</v>
      </c>
      <c r="F215" s="51" t="s">
        <v>32762</v>
      </c>
      <c r="H215" s="5">
        <f>COUNT(J215:AI215)</f>
        <v>6</v>
      </c>
      <c r="I215" s="30">
        <f>SUM(J215:AJ215)</f>
        <v>3400.3929470403573</v>
      </c>
      <c r="J215" s="33"/>
      <c r="K215" s="39">
        <v>543.65079365079362</v>
      </c>
      <c r="L215" s="33"/>
      <c r="M215" s="39"/>
      <c r="N215" s="39"/>
      <c r="O215" s="33">
        <v>553.81257672895924</v>
      </c>
      <c r="P215" s="49">
        <v>523.12533588878591</v>
      </c>
      <c r="Q215" s="49"/>
      <c r="R215" s="33"/>
      <c r="S215" s="39"/>
      <c r="T215" s="39"/>
      <c r="U215" s="39"/>
      <c r="V215" s="33"/>
      <c r="W215" s="33"/>
      <c r="X215" s="39">
        <v>600.85773439810703</v>
      </c>
      <c r="Y215" s="33"/>
      <c r="Z215" s="33"/>
      <c r="AA215" s="39"/>
      <c r="AB215" s="33">
        <v>604.26540284360181</v>
      </c>
      <c r="AC215" s="39"/>
      <c r="AD215" s="33"/>
      <c r="AE215" s="60"/>
      <c r="AF215" s="60">
        <v>574.68110353010968</v>
      </c>
    </row>
    <row r="216" spans="1:32" x14ac:dyDescent="0.2">
      <c r="A216" s="38" t="s">
        <v>21614</v>
      </c>
      <c r="B216" s="38">
        <v>215</v>
      </c>
      <c r="C216" s="51" t="s">
        <v>36880</v>
      </c>
      <c r="D216" s="38" t="s">
        <v>14</v>
      </c>
      <c r="E216" s="38" t="s">
        <v>157</v>
      </c>
      <c r="F216" s="51" t="s">
        <v>32762</v>
      </c>
      <c r="G216" s="5" t="s">
        <v>29801</v>
      </c>
      <c r="H216" s="5">
        <f>COUNT(J216:AI216)</f>
        <v>6</v>
      </c>
      <c r="I216" s="30">
        <f>SUM(J216:AJ216)</f>
        <v>3381.5456441613933</v>
      </c>
      <c r="J216" s="33">
        <v>493.19396792467887</v>
      </c>
      <c r="K216" s="39"/>
      <c r="L216" s="33"/>
      <c r="M216" s="39">
        <v>521.82163187855792</v>
      </c>
      <c r="N216" s="39"/>
      <c r="O216" s="33"/>
      <c r="P216" s="49"/>
      <c r="Q216" s="49"/>
      <c r="R216" s="33"/>
      <c r="S216" s="39">
        <v>606.40260260572018</v>
      </c>
      <c r="T216" s="39"/>
      <c r="U216" s="39"/>
      <c r="V216" s="33"/>
      <c r="W216" s="33"/>
      <c r="X216" s="39"/>
      <c r="Y216" s="33"/>
      <c r="Z216" s="33"/>
      <c r="AA216" s="39">
        <v>569.41751059398121</v>
      </c>
      <c r="AB216" s="33"/>
      <c r="AC216" s="39"/>
      <c r="AD216" s="33">
        <v>631.75675675675677</v>
      </c>
      <c r="AE216" s="60">
        <v>558.95317440169856</v>
      </c>
      <c r="AF216" s="60"/>
    </row>
    <row r="217" spans="1:32" x14ac:dyDescent="0.2">
      <c r="A217" s="38" t="s">
        <v>22155</v>
      </c>
      <c r="B217" s="38">
        <v>216</v>
      </c>
      <c r="C217" s="51" t="s">
        <v>36881</v>
      </c>
      <c r="D217" s="38" t="s">
        <v>675</v>
      </c>
      <c r="E217" s="38" t="s">
        <v>226</v>
      </c>
      <c r="F217" s="51" t="s">
        <v>32762</v>
      </c>
      <c r="H217" s="5">
        <f>COUNT(J217:AI217)</f>
        <v>5</v>
      </c>
      <c r="I217" s="30">
        <f>SUM(J217:AJ217)</f>
        <v>3380.5331373465215</v>
      </c>
      <c r="J217" s="33"/>
      <c r="K217" s="39"/>
      <c r="L217" s="33"/>
      <c r="M217" s="39">
        <v>636.37319869569785</v>
      </c>
      <c r="N217" s="39"/>
      <c r="O217" s="33"/>
      <c r="P217" s="49">
        <v>587.52690674268422</v>
      </c>
      <c r="Q217" s="49"/>
      <c r="R217" s="33"/>
      <c r="S217" s="39">
        <v>703.03654987797006</v>
      </c>
      <c r="T217" s="39"/>
      <c r="U217" s="39"/>
      <c r="V217" s="33"/>
      <c r="W217" s="33"/>
      <c r="X217" s="39"/>
      <c r="Y217" s="33"/>
      <c r="Z217" s="33">
        <v>787.58935895933439</v>
      </c>
      <c r="AA217" s="39"/>
      <c r="AB217" s="33"/>
      <c r="AC217" s="39"/>
      <c r="AD217" s="33">
        <v>666.00712307083495</v>
      </c>
      <c r="AE217" s="60"/>
      <c r="AF217" s="60"/>
    </row>
    <row r="218" spans="1:32" x14ac:dyDescent="0.2">
      <c r="A218" s="38" t="s">
        <v>22913</v>
      </c>
      <c r="B218" s="38">
        <v>217</v>
      </c>
      <c r="C218" s="51" t="s">
        <v>36882</v>
      </c>
      <c r="D218" s="38" t="s">
        <v>16</v>
      </c>
      <c r="E218" s="38" t="s">
        <v>97</v>
      </c>
      <c r="F218" s="51" t="s">
        <v>32762</v>
      </c>
      <c r="G218" s="5" t="s">
        <v>29801</v>
      </c>
      <c r="H218" s="5">
        <f>COUNT(J218:AI218)</f>
        <v>6</v>
      </c>
      <c r="I218" s="30">
        <f>SUM(J218:AJ218)</f>
        <v>3376.8168892205103</v>
      </c>
      <c r="J218" s="33"/>
      <c r="K218" s="39"/>
      <c r="L218" s="33"/>
      <c r="M218" s="39"/>
      <c r="N218" s="39"/>
      <c r="O218" s="33">
        <v>582.32931726907634</v>
      </c>
      <c r="P218" s="49">
        <v>527.88322694039164</v>
      </c>
      <c r="Q218" s="49"/>
      <c r="R218" s="33">
        <v>676.52303120356612</v>
      </c>
      <c r="S218" s="39">
        <v>543.43893124928638</v>
      </c>
      <c r="T218" s="39"/>
      <c r="U218" s="39"/>
      <c r="V218" s="33"/>
      <c r="W218" s="33"/>
      <c r="X218" s="39"/>
      <c r="Y218" s="33"/>
      <c r="Z218" s="33"/>
      <c r="AA218" s="39">
        <v>445.61857118767915</v>
      </c>
      <c r="AB218" s="33"/>
      <c r="AC218" s="39"/>
      <c r="AD218" s="33"/>
      <c r="AE218" s="60"/>
      <c r="AF218" s="60">
        <v>601.02381137051111</v>
      </c>
    </row>
    <row r="219" spans="1:32" x14ac:dyDescent="0.2">
      <c r="A219" s="38" t="s">
        <v>21642</v>
      </c>
      <c r="B219" s="38">
        <v>218</v>
      </c>
      <c r="C219" s="51" t="s">
        <v>36883</v>
      </c>
      <c r="D219" s="38" t="s">
        <v>369</v>
      </c>
      <c r="E219" s="38" t="s">
        <v>370</v>
      </c>
      <c r="F219" s="51" t="s">
        <v>32762</v>
      </c>
      <c r="H219" s="5">
        <f>COUNT(J219:AI219)</f>
        <v>4</v>
      </c>
      <c r="I219" s="30">
        <f>SUM(J219:AJ219)</f>
        <v>3363.13864880557</v>
      </c>
      <c r="J219" s="33"/>
      <c r="K219" s="39">
        <v>857.6794657762938</v>
      </c>
      <c r="L219" s="33"/>
      <c r="M219" s="39"/>
      <c r="N219" s="39"/>
      <c r="O219" s="33">
        <v>831.28583128583136</v>
      </c>
      <c r="P219" s="49"/>
      <c r="Q219" s="49"/>
      <c r="R219" s="33"/>
      <c r="S219" s="39"/>
      <c r="T219" s="39"/>
      <c r="U219" s="39"/>
      <c r="V219" s="33"/>
      <c r="W219" s="33"/>
      <c r="X219" s="39">
        <v>826.82132682132681</v>
      </c>
      <c r="Y219" s="33"/>
      <c r="Z219" s="33"/>
      <c r="AA219" s="39"/>
      <c r="AB219" s="33">
        <v>847.3520249221184</v>
      </c>
      <c r="AC219" s="39"/>
      <c r="AD219" s="33"/>
      <c r="AE219" s="60"/>
      <c r="AF219" s="60"/>
    </row>
    <row r="220" spans="1:32" x14ac:dyDescent="0.2">
      <c r="A220" s="38" t="s">
        <v>21930</v>
      </c>
      <c r="B220" s="38">
        <v>219</v>
      </c>
      <c r="C220" s="51" t="s">
        <v>36884</v>
      </c>
      <c r="D220" s="38" t="s">
        <v>404</v>
      </c>
      <c r="E220" s="38" t="s">
        <v>835</v>
      </c>
      <c r="F220" s="51" t="s">
        <v>32762</v>
      </c>
      <c r="H220" s="5">
        <f>COUNT(J220:AI220)</f>
        <v>6</v>
      </c>
      <c r="I220" s="30">
        <f>SUM(J220:AJ220)</f>
        <v>3354.4504911888753</v>
      </c>
      <c r="J220" s="33"/>
      <c r="K220" s="39">
        <v>565.72608396421197</v>
      </c>
      <c r="L220" s="33"/>
      <c r="M220" s="39">
        <v>533.93345688818283</v>
      </c>
      <c r="N220" s="39"/>
      <c r="O220" s="33">
        <v>558.38261587126942</v>
      </c>
      <c r="P220" s="49"/>
      <c r="Q220" s="49">
        <v>571.8924199758635</v>
      </c>
      <c r="R220" s="33"/>
      <c r="S220" s="39"/>
      <c r="T220" s="39"/>
      <c r="U220" s="39"/>
      <c r="V220" s="33"/>
      <c r="W220" s="33"/>
      <c r="X220" s="39">
        <v>558.94896134268811</v>
      </c>
      <c r="Y220" s="33"/>
      <c r="Z220" s="33"/>
      <c r="AA220" s="39"/>
      <c r="AB220" s="33">
        <v>565.56695314665933</v>
      </c>
      <c r="AC220" s="39"/>
      <c r="AD220" s="33"/>
      <c r="AE220" s="60"/>
      <c r="AF220" s="60"/>
    </row>
    <row r="221" spans="1:32" x14ac:dyDescent="0.2">
      <c r="A221" s="38" t="s">
        <v>21770</v>
      </c>
      <c r="B221" s="38">
        <v>220</v>
      </c>
      <c r="C221" s="51" t="s">
        <v>36885</v>
      </c>
      <c r="D221" s="38" t="s">
        <v>593</v>
      </c>
      <c r="E221" s="38" t="s">
        <v>594</v>
      </c>
      <c r="F221" s="51" t="s">
        <v>32762</v>
      </c>
      <c r="H221" s="5">
        <f>COUNT(J221:AI221)</f>
        <v>5</v>
      </c>
      <c r="I221" s="30">
        <f>SUM(J221:AJ221)</f>
        <v>3342.7757822547487</v>
      </c>
      <c r="J221" s="33"/>
      <c r="K221" s="39">
        <v>665.15617413821008</v>
      </c>
      <c r="L221" s="33"/>
      <c r="M221" s="39"/>
      <c r="N221" s="39"/>
      <c r="O221" s="33">
        <v>645.57163301001754</v>
      </c>
      <c r="P221" s="49"/>
      <c r="Q221" s="49">
        <v>662.67126138274318</v>
      </c>
      <c r="R221" s="33"/>
      <c r="S221" s="39"/>
      <c r="T221" s="39"/>
      <c r="U221" s="39"/>
      <c r="V221" s="33"/>
      <c r="W221" s="33"/>
      <c r="X221" s="39">
        <v>683.31651530440627</v>
      </c>
      <c r="Y221" s="33"/>
      <c r="Z221" s="33"/>
      <c r="AA221" s="39"/>
      <c r="AB221" s="33">
        <v>686.0601984193712</v>
      </c>
      <c r="AC221" s="39"/>
      <c r="AD221" s="33"/>
      <c r="AE221" s="60"/>
      <c r="AF221" s="60"/>
    </row>
    <row r="222" spans="1:32" x14ac:dyDescent="0.2">
      <c r="A222" s="46" t="s">
        <v>21644</v>
      </c>
      <c r="B222" s="46">
        <v>221</v>
      </c>
      <c r="C222" s="46" t="s">
        <v>35768</v>
      </c>
      <c r="D222" s="46" t="s">
        <v>377</v>
      </c>
      <c r="E222" s="46" t="s">
        <v>378</v>
      </c>
      <c r="F222" s="46" t="s">
        <v>1014</v>
      </c>
      <c r="G222" s="3"/>
      <c r="H222" s="3">
        <f>COUNT(J222:AI222)</f>
        <v>4</v>
      </c>
      <c r="I222" s="47">
        <f>SUM(J222:AJ222)</f>
        <v>3322.3738954031187</v>
      </c>
      <c r="J222" s="33"/>
      <c r="K222" s="39">
        <v>850.05170630816963</v>
      </c>
      <c r="L222" s="33"/>
      <c r="M222" s="39"/>
      <c r="N222" s="39"/>
      <c r="O222" s="33"/>
      <c r="P222" s="49"/>
      <c r="Q222" s="49"/>
      <c r="R222" s="33"/>
      <c r="S222" s="39"/>
      <c r="T222" s="39"/>
      <c r="U222" s="39"/>
      <c r="V222" s="33"/>
      <c r="W222" s="33"/>
      <c r="X222" s="39">
        <v>805.032692688726</v>
      </c>
      <c r="Y222" s="33"/>
      <c r="Z222" s="33"/>
      <c r="AA222" s="39"/>
      <c r="AB222" s="33">
        <v>842.10526315789468</v>
      </c>
      <c r="AC222" s="39">
        <v>825.18423324832827</v>
      </c>
      <c r="AD222" s="33"/>
      <c r="AE222" s="60"/>
      <c r="AF222" s="60"/>
    </row>
    <row r="223" spans="1:32" x14ac:dyDescent="0.2">
      <c r="A223" s="38" t="s">
        <v>21773</v>
      </c>
      <c r="B223" s="38">
        <v>222</v>
      </c>
      <c r="C223" s="51" t="s">
        <v>36886</v>
      </c>
      <c r="D223" s="38" t="s">
        <v>177</v>
      </c>
      <c r="E223" s="38" t="s">
        <v>332</v>
      </c>
      <c r="F223" s="51" t="s">
        <v>32762</v>
      </c>
      <c r="G223" s="5" t="s">
        <v>29801</v>
      </c>
      <c r="H223" s="5">
        <f>COUNT(J223:AI223)</f>
        <v>5</v>
      </c>
      <c r="I223" s="30">
        <f>SUM(J223:AJ223)</f>
        <v>3314.0925823773619</v>
      </c>
      <c r="J223" s="33"/>
      <c r="K223" s="39">
        <v>662.79632317368169</v>
      </c>
      <c r="L223" s="33"/>
      <c r="M223" s="39"/>
      <c r="N223" s="39"/>
      <c r="O223" s="33">
        <v>648.97698209718669</v>
      </c>
      <c r="P223" s="49"/>
      <c r="Q223" s="49">
        <v>653.91881458117723</v>
      </c>
      <c r="R223" s="33"/>
      <c r="S223" s="39"/>
      <c r="T223" s="39"/>
      <c r="U223" s="39"/>
      <c r="V223" s="33"/>
      <c r="W223" s="33"/>
      <c r="X223" s="39">
        <v>682.16924110141031</v>
      </c>
      <c r="Y223" s="33"/>
      <c r="Z223" s="33"/>
      <c r="AA223" s="39"/>
      <c r="AB223" s="33">
        <v>666.23122142390594</v>
      </c>
      <c r="AC223" s="39"/>
      <c r="AD223" s="33"/>
      <c r="AE223" s="60"/>
      <c r="AF223" s="60"/>
    </row>
    <row r="224" spans="1:32" x14ac:dyDescent="0.2">
      <c r="A224" s="46" t="s">
        <v>21771</v>
      </c>
      <c r="B224" s="46">
        <v>223</v>
      </c>
      <c r="C224" s="46" t="s">
        <v>35769</v>
      </c>
      <c r="D224" s="46" t="s">
        <v>164</v>
      </c>
      <c r="E224" s="46" t="s">
        <v>597</v>
      </c>
      <c r="F224" s="46" t="s">
        <v>1014</v>
      </c>
      <c r="G224" s="3" t="s">
        <v>29801</v>
      </c>
      <c r="H224" s="3">
        <f>COUNT(J224:AI224)</f>
        <v>5</v>
      </c>
      <c r="I224" s="47">
        <f>SUM(J224:AJ224)</f>
        <v>3309.1659853395495</v>
      </c>
      <c r="J224" s="33"/>
      <c r="K224" s="39">
        <v>663.33118140735962</v>
      </c>
      <c r="L224" s="33"/>
      <c r="M224" s="39"/>
      <c r="N224" s="39">
        <v>693.60874120640631</v>
      </c>
      <c r="O224" s="33">
        <v>628.96979085979865</v>
      </c>
      <c r="P224" s="49">
        <v>600.64382308990469</v>
      </c>
      <c r="Q224" s="49"/>
      <c r="R224" s="33"/>
      <c r="S224" s="39"/>
      <c r="T224" s="39">
        <v>722.61244877608044</v>
      </c>
      <c r="U224" s="39"/>
      <c r="V224" s="33"/>
      <c r="W224" s="33"/>
      <c r="X224" s="39"/>
      <c r="Y224" s="33"/>
      <c r="Z224" s="33"/>
      <c r="AA224" s="39"/>
      <c r="AB224" s="33"/>
      <c r="AC224" s="39"/>
      <c r="AD224" s="33"/>
      <c r="AE224" s="60"/>
      <c r="AF224" s="60"/>
    </row>
    <row r="225" spans="1:33" x14ac:dyDescent="0.2">
      <c r="A225" s="38" t="s">
        <v>23895</v>
      </c>
      <c r="B225" s="38">
        <v>224</v>
      </c>
      <c r="C225" s="51" t="s">
        <v>36887</v>
      </c>
      <c r="D225" s="38" t="s">
        <v>333</v>
      </c>
      <c r="E225" s="38" t="s">
        <v>2129</v>
      </c>
      <c r="F225" s="51" t="s">
        <v>32762</v>
      </c>
      <c r="H225" s="5">
        <f>COUNT(J225:AI225)</f>
        <v>4</v>
      </c>
      <c r="I225" s="30">
        <f>SUM(J225:AJ225)</f>
        <v>3300.142797542514</v>
      </c>
      <c r="J225" s="33"/>
      <c r="K225" s="39"/>
      <c r="L225" s="33"/>
      <c r="M225" s="39"/>
      <c r="N225" s="39"/>
      <c r="O225" s="33"/>
      <c r="P225" s="49">
        <v>752.94731642761951</v>
      </c>
      <c r="Q225" s="49"/>
      <c r="R225" s="33"/>
      <c r="S225" s="39"/>
      <c r="T225" s="39"/>
      <c r="U225" s="39"/>
      <c r="V225" s="33"/>
      <c r="W225" s="33"/>
      <c r="X225" s="39">
        <v>844.87419421917241</v>
      </c>
      <c r="Y225" s="33"/>
      <c r="Z225" s="33"/>
      <c r="AA225" s="39"/>
      <c r="AB225" s="33">
        <v>846.12194110327664</v>
      </c>
      <c r="AC225" s="39">
        <v>856.19934579244534</v>
      </c>
      <c r="AD225" s="33"/>
      <c r="AE225" s="60"/>
      <c r="AF225" s="60"/>
    </row>
    <row r="226" spans="1:33" x14ac:dyDescent="0.2">
      <c r="A226" s="46" t="s">
        <v>22089</v>
      </c>
      <c r="B226" s="46">
        <v>225</v>
      </c>
      <c r="C226" s="46" t="s">
        <v>35770</v>
      </c>
      <c r="D226" s="46" t="s">
        <v>686</v>
      </c>
      <c r="E226" s="46" t="s">
        <v>2126</v>
      </c>
      <c r="F226" s="46" t="s">
        <v>1014</v>
      </c>
      <c r="G226" s="3"/>
      <c r="H226" s="3">
        <f>COUNT(J226:AI226)</f>
        <v>4</v>
      </c>
      <c r="I226" s="47">
        <f>SUM(J226:AJ226)</f>
        <v>3288.8293757193705</v>
      </c>
      <c r="J226" s="33"/>
      <c r="K226" s="39"/>
      <c r="L226" s="33"/>
      <c r="M226" s="39">
        <v>716.82464454976298</v>
      </c>
      <c r="N226" s="39"/>
      <c r="O226" s="33"/>
      <c r="P226" s="49"/>
      <c r="Q226" s="49"/>
      <c r="R226" s="33"/>
      <c r="S226" s="39"/>
      <c r="T226" s="39">
        <v>842.05937336424142</v>
      </c>
      <c r="U226" s="39"/>
      <c r="V226" s="33"/>
      <c r="W226" s="33"/>
      <c r="X226" s="39">
        <v>862.81588447653439</v>
      </c>
      <c r="Y226" s="33"/>
      <c r="Z226" s="33"/>
      <c r="AA226" s="39"/>
      <c r="AB226" s="33"/>
      <c r="AC226" s="39">
        <v>867.12947332883198</v>
      </c>
      <c r="AD226" s="33"/>
      <c r="AE226" s="60"/>
      <c r="AF226" s="60"/>
    </row>
    <row r="227" spans="1:33" x14ac:dyDescent="0.2">
      <c r="A227" s="38" t="s">
        <v>21543</v>
      </c>
      <c r="B227" s="38">
        <v>226</v>
      </c>
      <c r="C227" s="51" t="s">
        <v>36888</v>
      </c>
      <c r="D227" s="38" t="s">
        <v>2</v>
      </c>
      <c r="E227" s="38" t="s">
        <v>3</v>
      </c>
      <c r="F227" s="51" t="s">
        <v>32762</v>
      </c>
      <c r="G227" s="5" t="s">
        <v>29801</v>
      </c>
      <c r="H227" s="5">
        <f>COUNT(J227:AI227)</f>
        <v>4</v>
      </c>
      <c r="I227" s="30">
        <f>SUM(J227:AJ227)</f>
        <v>3286.7375133736318</v>
      </c>
      <c r="J227" s="33">
        <v>756.16559013505582</v>
      </c>
      <c r="K227" s="39"/>
      <c r="L227" s="33"/>
      <c r="M227" s="39"/>
      <c r="N227" s="39"/>
      <c r="O227" s="33"/>
      <c r="P227" s="49"/>
      <c r="Q227" s="49"/>
      <c r="R227" s="33"/>
      <c r="S227" s="39"/>
      <c r="T227" s="39"/>
      <c r="U227" s="39"/>
      <c r="V227" s="33">
        <v>821.77645885646314</v>
      </c>
      <c r="W227" s="33"/>
      <c r="X227" s="39"/>
      <c r="Y227" s="33">
        <v>836.94521240227118</v>
      </c>
      <c r="Z227" s="33"/>
      <c r="AA227" s="39"/>
      <c r="AB227" s="33"/>
      <c r="AC227" s="39"/>
      <c r="AD227" s="33"/>
      <c r="AE227" s="60">
        <v>871.85025197984157</v>
      </c>
      <c r="AF227" s="60"/>
    </row>
    <row r="228" spans="1:33" x14ac:dyDescent="0.2">
      <c r="A228" s="38" t="s">
        <v>21776</v>
      </c>
      <c r="B228" s="38">
        <v>227</v>
      </c>
      <c r="C228" s="51" t="s">
        <v>36889</v>
      </c>
      <c r="D228" s="38" t="s">
        <v>26</v>
      </c>
      <c r="E228" s="38" t="s">
        <v>601</v>
      </c>
      <c r="F228" s="51" t="s">
        <v>32762</v>
      </c>
      <c r="H228" s="5">
        <f>COUNT(J228:AI228)</f>
        <v>5</v>
      </c>
      <c r="I228" s="30">
        <f>SUM(J228:AJ228)</f>
        <v>3280.175749241645</v>
      </c>
      <c r="J228" s="33"/>
      <c r="K228" s="39">
        <v>660.13491808544813</v>
      </c>
      <c r="L228" s="33"/>
      <c r="M228" s="39"/>
      <c r="N228" s="39"/>
      <c r="O228" s="33">
        <v>645.98249801113764</v>
      </c>
      <c r="P228" s="49">
        <v>605.9596936900449</v>
      </c>
      <c r="Q228" s="49"/>
      <c r="R228" s="33"/>
      <c r="S228" s="39"/>
      <c r="T228" s="39"/>
      <c r="U228" s="39"/>
      <c r="V228" s="33"/>
      <c r="W228" s="33"/>
      <c r="X228" s="39">
        <v>674.69279309199601</v>
      </c>
      <c r="Y228" s="33"/>
      <c r="Z228" s="33"/>
      <c r="AA228" s="39"/>
      <c r="AB228" s="33">
        <v>693.40584636301844</v>
      </c>
      <c r="AC228" s="39"/>
      <c r="AD228" s="33"/>
      <c r="AE228" s="60"/>
      <c r="AF228" s="60"/>
    </row>
    <row r="229" spans="1:33" x14ac:dyDescent="0.2">
      <c r="A229" s="38" t="s">
        <v>21777</v>
      </c>
      <c r="B229" s="38">
        <v>228</v>
      </c>
      <c r="C229" s="51" t="s">
        <v>36890</v>
      </c>
      <c r="D229" s="38" t="s">
        <v>39</v>
      </c>
      <c r="E229" s="38" t="s">
        <v>603</v>
      </c>
      <c r="F229" s="51" t="s">
        <v>32762</v>
      </c>
      <c r="H229" s="5">
        <f>COUNT(J229:AI229)</f>
        <v>5</v>
      </c>
      <c r="I229" s="30">
        <f>SUM(J229:AJ229)</f>
        <v>3265.5339664980461</v>
      </c>
      <c r="J229" s="33"/>
      <c r="K229" s="39">
        <v>658.97065897065897</v>
      </c>
      <c r="L229" s="33"/>
      <c r="M229" s="39"/>
      <c r="N229" s="39"/>
      <c r="O229" s="33">
        <v>656.2146436075642</v>
      </c>
      <c r="P229" s="49">
        <v>552.87000793802849</v>
      </c>
      <c r="Q229" s="49"/>
      <c r="R229" s="33"/>
      <c r="S229" s="39"/>
      <c r="T229" s="39"/>
      <c r="U229" s="39"/>
      <c r="V229" s="33"/>
      <c r="W229" s="33"/>
      <c r="X229" s="39">
        <v>681.94024840550514</v>
      </c>
      <c r="Y229" s="33"/>
      <c r="Z229" s="33"/>
      <c r="AA229" s="39"/>
      <c r="AB229" s="33">
        <v>715.53840757628905</v>
      </c>
      <c r="AC229" s="39"/>
      <c r="AD229" s="33"/>
      <c r="AE229" s="60"/>
      <c r="AF229" s="60"/>
    </row>
    <row r="230" spans="1:33" x14ac:dyDescent="0.2">
      <c r="A230" s="38" t="s">
        <v>21611</v>
      </c>
      <c r="B230" s="38">
        <v>229</v>
      </c>
      <c r="C230" s="51" t="s">
        <v>36891</v>
      </c>
      <c r="D230" s="38" t="s">
        <v>30</v>
      </c>
      <c r="E230" s="38" t="s">
        <v>31</v>
      </c>
      <c r="F230" s="51" t="s">
        <v>32762</v>
      </c>
      <c r="H230" s="5">
        <f>COUNT(J230:AI230)</f>
        <v>6</v>
      </c>
      <c r="I230" s="30">
        <f>SUM(J230:AJ230)</f>
        <v>3255.6515436637865</v>
      </c>
      <c r="J230" s="33">
        <v>522.77609567144236</v>
      </c>
      <c r="K230" s="39">
        <v>536.62358010184096</v>
      </c>
      <c r="L230" s="33"/>
      <c r="M230" s="39"/>
      <c r="N230" s="39"/>
      <c r="O230" s="33"/>
      <c r="P230" s="49">
        <v>487.00684167696431</v>
      </c>
      <c r="Q230" s="49"/>
      <c r="R230" s="33"/>
      <c r="S230" s="39"/>
      <c r="T230" s="39"/>
      <c r="U230" s="39"/>
      <c r="V230" s="33"/>
      <c r="W230" s="33"/>
      <c r="X230" s="39">
        <v>525.27472527472526</v>
      </c>
      <c r="Y230" s="33">
        <v>608.99848583171104</v>
      </c>
      <c r="Z230" s="33"/>
      <c r="AA230" s="39"/>
      <c r="AB230" s="33">
        <v>574.97181510710266</v>
      </c>
      <c r="AC230" s="39"/>
      <c r="AD230" s="33"/>
      <c r="AE230" s="60"/>
      <c r="AF230" s="60"/>
    </row>
    <row r="231" spans="1:33" x14ac:dyDescent="0.2">
      <c r="A231" s="38" t="s">
        <v>21951</v>
      </c>
      <c r="B231" s="38">
        <v>230</v>
      </c>
      <c r="C231" s="51" t="s">
        <v>36892</v>
      </c>
      <c r="D231" s="38" t="s">
        <v>8</v>
      </c>
      <c r="E231" s="38" t="s">
        <v>196</v>
      </c>
      <c r="F231" s="51" t="s">
        <v>32762</v>
      </c>
      <c r="H231" s="5">
        <f>COUNT(J231:AI231)</f>
        <v>6</v>
      </c>
      <c r="I231" s="30">
        <f>SUM(J231:AJ231)</f>
        <v>3250.8020902205153</v>
      </c>
      <c r="J231" s="33"/>
      <c r="K231" s="39">
        <v>542.28790077846679</v>
      </c>
      <c r="L231" s="33"/>
      <c r="M231" s="39">
        <v>523.17537184365267</v>
      </c>
      <c r="N231" s="39"/>
      <c r="O231" s="33">
        <v>517.65905903353303</v>
      </c>
      <c r="P231" s="49">
        <v>502.83808006373232</v>
      </c>
      <c r="Q231" s="49"/>
      <c r="R231" s="33"/>
      <c r="S231" s="39"/>
      <c r="T231" s="39"/>
      <c r="U231" s="39"/>
      <c r="V231" s="33">
        <v>613.49032714977932</v>
      </c>
      <c r="W231" s="33"/>
      <c r="X231" s="39"/>
      <c r="Y231" s="33"/>
      <c r="Z231" s="33"/>
      <c r="AA231" s="39"/>
      <c r="AB231" s="33">
        <v>551.35135135135135</v>
      </c>
      <c r="AC231" s="39"/>
      <c r="AD231" s="33"/>
      <c r="AE231" s="60"/>
      <c r="AF231" s="60"/>
    </row>
    <row r="232" spans="1:33" x14ac:dyDescent="0.2">
      <c r="A232" s="46" t="s">
        <v>21952</v>
      </c>
      <c r="B232" s="46">
        <v>231</v>
      </c>
      <c r="C232" s="46" t="s">
        <v>35771</v>
      </c>
      <c r="D232" s="46" t="s">
        <v>197</v>
      </c>
      <c r="E232" s="46" t="s">
        <v>198</v>
      </c>
      <c r="F232" s="46" t="s">
        <v>1014</v>
      </c>
      <c r="G232" s="3"/>
      <c r="H232" s="3">
        <f>COUNT(J232:AI232)</f>
        <v>6</v>
      </c>
      <c r="I232" s="47">
        <f>SUM(J232:AJ232)</f>
        <v>3250.760250340134</v>
      </c>
      <c r="J232" s="33"/>
      <c r="K232" s="39">
        <v>542.28790077846679</v>
      </c>
      <c r="L232" s="33"/>
      <c r="M232" s="39">
        <v>523.13013402507568</v>
      </c>
      <c r="N232" s="39"/>
      <c r="O232" s="33">
        <v>517.65905903353303</v>
      </c>
      <c r="P232" s="49">
        <v>502.84433932905961</v>
      </c>
      <c r="Q232" s="49"/>
      <c r="R232" s="33"/>
      <c r="S232" s="39"/>
      <c r="T232" s="39"/>
      <c r="U232" s="39"/>
      <c r="V232" s="33">
        <v>613.48746582264755</v>
      </c>
      <c r="W232" s="33"/>
      <c r="X232" s="39"/>
      <c r="Y232" s="33"/>
      <c r="Z232" s="33"/>
      <c r="AA232" s="39"/>
      <c r="AB232" s="33">
        <v>551.35135135135135</v>
      </c>
      <c r="AC232" s="39"/>
      <c r="AD232" s="33"/>
      <c r="AE232" s="60"/>
      <c r="AF232" s="60"/>
    </row>
    <row r="233" spans="1:33" x14ac:dyDescent="0.2">
      <c r="A233" s="38" t="s">
        <v>22735</v>
      </c>
      <c r="B233" s="38">
        <v>232</v>
      </c>
      <c r="C233" s="51" t="s">
        <v>36893</v>
      </c>
      <c r="D233" s="38" t="s">
        <v>155</v>
      </c>
      <c r="E233" s="38" t="s">
        <v>1290</v>
      </c>
      <c r="F233" s="51" t="s">
        <v>32762</v>
      </c>
      <c r="H233" s="5">
        <f>COUNT(J233:AI233)</f>
        <v>5</v>
      </c>
      <c r="I233" s="30">
        <f>SUM(J233:AJ233)</f>
        <v>3249.0757548961437</v>
      </c>
      <c r="J233" s="33"/>
      <c r="K233" s="39"/>
      <c r="L233" s="33"/>
      <c r="M233" s="39"/>
      <c r="N233" s="39"/>
      <c r="O233" s="33">
        <v>657.59637188208615</v>
      </c>
      <c r="P233" s="49"/>
      <c r="Q233" s="49">
        <v>645.53061754021803</v>
      </c>
      <c r="R233" s="33"/>
      <c r="S233" s="39"/>
      <c r="T233" s="39"/>
      <c r="U233" s="39">
        <v>639.9155227032735</v>
      </c>
      <c r="V233" s="33"/>
      <c r="W233" s="33"/>
      <c r="X233" s="39">
        <v>658.72243839169903</v>
      </c>
      <c r="Y233" s="33"/>
      <c r="Z233" s="33"/>
      <c r="AA233" s="39"/>
      <c r="AB233" s="33">
        <v>647.31080437886726</v>
      </c>
      <c r="AC233" s="39"/>
      <c r="AD233" s="33"/>
      <c r="AE233" s="60"/>
      <c r="AF233" s="60"/>
      <c r="AG233" s="5"/>
    </row>
    <row r="234" spans="1:33" x14ac:dyDescent="0.2">
      <c r="A234" s="38" t="s">
        <v>22121</v>
      </c>
      <c r="B234" s="38">
        <v>233</v>
      </c>
      <c r="C234" s="51" t="s">
        <v>36894</v>
      </c>
      <c r="D234" s="38" t="s">
        <v>94</v>
      </c>
      <c r="E234" s="38" t="s">
        <v>2478</v>
      </c>
      <c r="F234" s="51" t="s">
        <v>32762</v>
      </c>
      <c r="H234" s="5">
        <f>COUNT(J234:AI234)</f>
        <v>5</v>
      </c>
      <c r="I234" s="30">
        <f>SUM(J234:AJ234)</f>
        <v>3244.1553687291571</v>
      </c>
      <c r="J234" s="33"/>
      <c r="K234" s="39"/>
      <c r="L234" s="33"/>
      <c r="M234" s="39">
        <v>680.08093525179856</v>
      </c>
      <c r="N234" s="39"/>
      <c r="O234" s="33"/>
      <c r="P234" s="49">
        <v>619.15746396192719</v>
      </c>
      <c r="Q234" s="49"/>
      <c r="R234" s="33"/>
      <c r="S234" s="39">
        <v>691.16782131847322</v>
      </c>
      <c r="T234" s="39"/>
      <c r="U234" s="39"/>
      <c r="V234" s="33"/>
      <c r="W234" s="33"/>
      <c r="X234" s="39"/>
      <c r="Y234" s="33"/>
      <c r="Z234" s="33"/>
      <c r="AA234" s="39">
        <v>621.75515645831706</v>
      </c>
      <c r="AB234" s="33"/>
      <c r="AC234" s="39"/>
      <c r="AD234" s="33">
        <v>631.99399173864072</v>
      </c>
      <c r="AE234" s="60"/>
      <c r="AF234" s="60"/>
    </row>
    <row r="235" spans="1:33" x14ac:dyDescent="0.2">
      <c r="A235" s="38" t="s">
        <v>21778</v>
      </c>
      <c r="B235" s="38">
        <v>234</v>
      </c>
      <c r="C235" s="51" t="s">
        <v>36895</v>
      </c>
      <c r="D235" s="38" t="s">
        <v>605</v>
      </c>
      <c r="E235" s="38" t="s">
        <v>606</v>
      </c>
      <c r="F235" s="51" t="s">
        <v>32762</v>
      </c>
      <c r="H235" s="5">
        <f>COUNT(J235:AI235)</f>
        <v>5</v>
      </c>
      <c r="I235" s="30">
        <f>SUM(J235:AJ235)</f>
        <v>3239.37940410192</v>
      </c>
      <c r="J235" s="33"/>
      <c r="K235" s="39">
        <v>658.8650208400129</v>
      </c>
      <c r="L235" s="33"/>
      <c r="M235" s="39"/>
      <c r="N235" s="39"/>
      <c r="O235" s="33">
        <v>650.43255366869585</v>
      </c>
      <c r="P235" s="49"/>
      <c r="Q235" s="49">
        <v>629.7720189219549</v>
      </c>
      <c r="R235" s="33"/>
      <c r="S235" s="39"/>
      <c r="T235" s="39"/>
      <c r="U235" s="39"/>
      <c r="V235" s="33"/>
      <c r="W235" s="33"/>
      <c r="X235" s="39">
        <v>652.69076305220881</v>
      </c>
      <c r="Y235" s="33"/>
      <c r="Z235" s="33"/>
      <c r="AA235" s="39"/>
      <c r="AB235" s="33">
        <v>647.61904761904771</v>
      </c>
      <c r="AC235" s="39"/>
      <c r="AD235" s="33"/>
      <c r="AE235" s="60"/>
      <c r="AF235" s="60"/>
      <c r="AG235" s="5"/>
    </row>
    <row r="236" spans="1:33" x14ac:dyDescent="0.2">
      <c r="A236" s="38" t="s">
        <v>22057</v>
      </c>
      <c r="B236" s="38">
        <v>235</v>
      </c>
      <c r="C236" s="51" t="s">
        <v>36896</v>
      </c>
      <c r="D236" s="38" t="s">
        <v>404</v>
      </c>
      <c r="E236" s="38" t="s">
        <v>2425</v>
      </c>
      <c r="F236" s="51" t="s">
        <v>32762</v>
      </c>
      <c r="H236" s="5">
        <f>COUNT(J236:AI236)</f>
        <v>4</v>
      </c>
      <c r="I236" s="30">
        <f>SUM(J236:AJ236)</f>
        <v>3237.0627058024365</v>
      </c>
      <c r="J236" s="33"/>
      <c r="K236" s="39"/>
      <c r="L236" s="33"/>
      <c r="M236" s="39">
        <v>813.82835620123763</v>
      </c>
      <c r="N236" s="39"/>
      <c r="O236" s="33"/>
      <c r="P236" s="49"/>
      <c r="Q236" s="49"/>
      <c r="R236" s="33"/>
      <c r="S236" s="39">
        <v>765.98400414872822</v>
      </c>
      <c r="T236" s="39"/>
      <c r="U236" s="39"/>
      <c r="V236" s="33"/>
      <c r="W236" s="33"/>
      <c r="X236" s="39"/>
      <c r="Y236" s="33"/>
      <c r="Z236" s="33"/>
      <c r="AA236" s="39">
        <v>812.79475087143737</v>
      </c>
      <c r="AB236" s="33"/>
      <c r="AC236" s="39"/>
      <c r="AD236" s="33">
        <v>844.45559458103355</v>
      </c>
      <c r="AE236" s="60"/>
      <c r="AF236" s="60"/>
    </row>
    <row r="237" spans="1:33" x14ac:dyDescent="0.2">
      <c r="A237" s="38" t="s">
        <v>21818</v>
      </c>
      <c r="B237" s="38">
        <v>236</v>
      </c>
      <c r="C237" s="51" t="s">
        <v>36897</v>
      </c>
      <c r="D237" s="38" t="s">
        <v>673</v>
      </c>
      <c r="E237" s="38" t="s">
        <v>57</v>
      </c>
      <c r="F237" s="51" t="s">
        <v>32762</v>
      </c>
      <c r="H237" s="5">
        <f>COUNT(J237:AI237)</f>
        <v>5</v>
      </c>
      <c r="I237" s="30">
        <f>SUM(J237:AJ237)</f>
        <v>3237.0017843263263</v>
      </c>
      <c r="J237" s="33"/>
      <c r="K237" s="39">
        <v>642.28785747773088</v>
      </c>
      <c r="L237" s="33"/>
      <c r="M237" s="39"/>
      <c r="N237" s="39"/>
      <c r="O237" s="33">
        <v>628.67760916692475</v>
      </c>
      <c r="P237" s="49"/>
      <c r="Q237" s="49">
        <v>622.41611158019828</v>
      </c>
      <c r="R237" s="33"/>
      <c r="S237" s="39"/>
      <c r="T237" s="39"/>
      <c r="U237" s="39"/>
      <c r="V237" s="33"/>
      <c r="W237" s="33"/>
      <c r="X237" s="39"/>
      <c r="Y237" s="33"/>
      <c r="Z237" s="33"/>
      <c r="AA237" s="39"/>
      <c r="AB237" s="33">
        <v>669.40114848236249</v>
      </c>
      <c r="AC237" s="39">
        <v>674.21905761911012</v>
      </c>
      <c r="AD237" s="33"/>
      <c r="AE237" s="60"/>
      <c r="AF237" s="60"/>
    </row>
    <row r="238" spans="1:33" x14ac:dyDescent="0.2">
      <c r="A238" s="38" t="s">
        <v>21857</v>
      </c>
      <c r="B238" s="38">
        <v>237</v>
      </c>
      <c r="C238" s="51" t="s">
        <v>36898</v>
      </c>
      <c r="D238" s="38" t="s">
        <v>64</v>
      </c>
      <c r="E238" s="38" t="s">
        <v>727</v>
      </c>
      <c r="F238" s="51" t="s">
        <v>32762</v>
      </c>
      <c r="H238" s="5">
        <f>COUNT(J238:AI238)</f>
        <v>5</v>
      </c>
      <c r="I238" s="30">
        <f>SUM(J238:AJ238)</f>
        <v>3222.053676276742</v>
      </c>
      <c r="J238" s="33"/>
      <c r="K238" s="39">
        <v>614.53349282296654</v>
      </c>
      <c r="L238" s="33"/>
      <c r="M238" s="39"/>
      <c r="N238" s="39"/>
      <c r="O238" s="33">
        <v>642.81190626979105</v>
      </c>
      <c r="P238" s="49"/>
      <c r="Q238" s="49">
        <v>632.9363501931914</v>
      </c>
      <c r="R238" s="33"/>
      <c r="S238" s="39"/>
      <c r="T238" s="39"/>
      <c r="U238" s="39"/>
      <c r="V238" s="33"/>
      <c r="W238" s="33"/>
      <c r="X238" s="39">
        <v>656.27523824907121</v>
      </c>
      <c r="Y238" s="33"/>
      <c r="Z238" s="33"/>
      <c r="AA238" s="39"/>
      <c r="AB238" s="33">
        <v>675.49668874172187</v>
      </c>
      <c r="AC238" s="39"/>
      <c r="AD238" s="33"/>
      <c r="AE238" s="60"/>
      <c r="AF238" s="60"/>
    </row>
    <row r="239" spans="1:33" x14ac:dyDescent="0.2">
      <c r="A239" s="38" t="s">
        <v>22060</v>
      </c>
      <c r="B239" s="38">
        <v>238</v>
      </c>
      <c r="C239" s="51" t="s">
        <v>36899</v>
      </c>
      <c r="D239" s="38" t="s">
        <v>2429</v>
      </c>
      <c r="E239" s="38" t="s">
        <v>2430</v>
      </c>
      <c r="F239" s="51" t="s">
        <v>32762</v>
      </c>
      <c r="H239" s="5">
        <f>COUNT(J239:AI239)</f>
        <v>4</v>
      </c>
      <c r="I239" s="30">
        <f>SUM(J239:AJ239)</f>
        <v>3219.4544803398012</v>
      </c>
      <c r="J239" s="33"/>
      <c r="K239" s="39"/>
      <c r="L239" s="33"/>
      <c r="M239" s="39">
        <v>792.19588843786823</v>
      </c>
      <c r="N239" s="39"/>
      <c r="O239" s="33"/>
      <c r="P239" s="49"/>
      <c r="Q239" s="49">
        <v>787.90997802893833</v>
      </c>
      <c r="R239" s="33"/>
      <c r="S239" s="39">
        <v>857.18602508057177</v>
      </c>
      <c r="T239" s="39"/>
      <c r="U239" s="39"/>
      <c r="V239" s="33"/>
      <c r="W239" s="33"/>
      <c r="X239" s="39"/>
      <c r="Y239" s="33"/>
      <c r="Z239" s="33"/>
      <c r="AA239" s="39">
        <v>782.16258879242309</v>
      </c>
      <c r="AB239" s="33"/>
      <c r="AC239" s="39"/>
      <c r="AD239" s="33"/>
      <c r="AE239" s="60"/>
      <c r="AF239" s="60"/>
    </row>
    <row r="240" spans="1:33" x14ac:dyDescent="0.2">
      <c r="A240" s="38" t="s">
        <v>22401</v>
      </c>
      <c r="B240" s="38">
        <v>239</v>
      </c>
      <c r="C240" s="51" t="s">
        <v>36900</v>
      </c>
      <c r="D240" s="38" t="s">
        <v>26</v>
      </c>
      <c r="E240" s="38" t="s">
        <v>7111</v>
      </c>
      <c r="F240" s="51" t="s">
        <v>32762</v>
      </c>
      <c r="G240" s="5" t="s">
        <v>29801</v>
      </c>
      <c r="H240" s="5">
        <f>COUNT(J240:AI240)</f>
        <v>5</v>
      </c>
      <c r="I240" s="30">
        <f>SUM(J240:AJ240)</f>
        <v>3219.2870485507456</v>
      </c>
      <c r="J240" s="33"/>
      <c r="K240" s="39"/>
      <c r="L240" s="33"/>
      <c r="M240" s="39"/>
      <c r="N240" s="39">
        <v>607.49868904037749</v>
      </c>
      <c r="O240" s="33"/>
      <c r="P240" s="49"/>
      <c r="Q240" s="49">
        <v>667.6058700209644</v>
      </c>
      <c r="R240" s="33"/>
      <c r="S240" s="39"/>
      <c r="T240" s="39">
        <v>619.00746490176891</v>
      </c>
      <c r="U240" s="39"/>
      <c r="V240" s="33"/>
      <c r="W240" s="33">
        <v>609.53039954145811</v>
      </c>
      <c r="X240" s="39"/>
      <c r="Y240" s="33"/>
      <c r="Z240" s="33"/>
      <c r="AA240" s="39"/>
      <c r="AB240" s="33"/>
      <c r="AC240" s="39"/>
      <c r="AD240" s="33"/>
      <c r="AE240" s="60"/>
      <c r="AF240" s="60">
        <v>715.64462504617654</v>
      </c>
    </row>
    <row r="241" spans="1:32" x14ac:dyDescent="0.2">
      <c r="A241" s="38" t="s">
        <v>21760</v>
      </c>
      <c r="B241" s="38">
        <v>240</v>
      </c>
      <c r="C241" s="51" t="s">
        <v>36901</v>
      </c>
      <c r="D241" s="38" t="s">
        <v>181</v>
      </c>
      <c r="E241" s="38" t="s">
        <v>581</v>
      </c>
      <c r="F241" s="51" t="s">
        <v>32762</v>
      </c>
      <c r="H241" s="5">
        <f>COUNT(J241:AI241)</f>
        <v>5</v>
      </c>
      <c r="I241" s="30">
        <f>SUM(J241:AJ241)</f>
        <v>3214.4788373441024</v>
      </c>
      <c r="J241" s="33"/>
      <c r="K241" s="39">
        <v>670.80137098090415</v>
      </c>
      <c r="L241" s="33"/>
      <c r="M241" s="39">
        <v>634.57100902034824</v>
      </c>
      <c r="N241" s="39"/>
      <c r="O241" s="33"/>
      <c r="P241" s="49">
        <v>620.07935959721544</v>
      </c>
      <c r="Q241" s="49"/>
      <c r="R241" s="33"/>
      <c r="S241" s="39">
        <v>628.05426546972762</v>
      </c>
      <c r="T241" s="39"/>
      <c r="U241" s="39"/>
      <c r="V241" s="33"/>
      <c r="W241" s="33"/>
      <c r="X241" s="39">
        <v>660.97283227590697</v>
      </c>
      <c r="Y241" s="33"/>
      <c r="Z241" s="33"/>
      <c r="AA241" s="39"/>
      <c r="AB241" s="33"/>
      <c r="AC241" s="39"/>
      <c r="AD241" s="33"/>
      <c r="AE241" s="60"/>
      <c r="AF241" s="60"/>
    </row>
    <row r="242" spans="1:32" x14ac:dyDescent="0.2">
      <c r="A242" s="38" t="s">
        <v>21814</v>
      </c>
      <c r="B242" s="38">
        <v>241</v>
      </c>
      <c r="C242" s="51" t="s">
        <v>36902</v>
      </c>
      <c r="D242" s="38" t="s">
        <v>181</v>
      </c>
      <c r="E242" s="38" t="s">
        <v>664</v>
      </c>
      <c r="F242" s="51" t="s">
        <v>32762</v>
      </c>
      <c r="H242" s="5">
        <f>COUNT(J242:AI242)</f>
        <v>5</v>
      </c>
      <c r="I242" s="30">
        <f>SUM(J242:AJ242)</f>
        <v>3210.7135388174975</v>
      </c>
      <c r="J242" s="33"/>
      <c r="K242" s="39">
        <v>645.00941619585683</v>
      </c>
      <c r="L242" s="33"/>
      <c r="M242" s="39"/>
      <c r="N242" s="39"/>
      <c r="O242" s="33">
        <v>623.84757221880761</v>
      </c>
      <c r="P242" s="49">
        <v>564.94346509660227</v>
      </c>
      <c r="Q242" s="49"/>
      <c r="R242" s="33">
        <v>753.0598742970559</v>
      </c>
      <c r="S242" s="39"/>
      <c r="T242" s="39"/>
      <c r="U242" s="39"/>
      <c r="V242" s="33"/>
      <c r="W242" s="33"/>
      <c r="X242" s="39"/>
      <c r="Y242" s="33"/>
      <c r="Z242" s="33"/>
      <c r="AA242" s="39"/>
      <c r="AB242" s="33">
        <v>623.8532110091744</v>
      </c>
      <c r="AC242" s="39"/>
      <c r="AD242" s="33"/>
      <c r="AE242" s="60"/>
      <c r="AF242" s="60"/>
    </row>
    <row r="243" spans="1:32" x14ac:dyDescent="0.2">
      <c r="A243" s="38" t="s">
        <v>22002</v>
      </c>
      <c r="B243" s="38">
        <v>242</v>
      </c>
      <c r="C243" s="51" t="s">
        <v>36903</v>
      </c>
      <c r="D243" s="38" t="s">
        <v>33</v>
      </c>
      <c r="E243" s="38" t="s">
        <v>938</v>
      </c>
      <c r="F243" s="51" t="s">
        <v>32762</v>
      </c>
      <c r="H243" s="5">
        <f>COUNT(J243:AI243)</f>
        <v>6</v>
      </c>
      <c r="I243" s="30">
        <f>SUM(J243:AJ243)</f>
        <v>3204.2035768736487</v>
      </c>
      <c r="J243" s="33"/>
      <c r="K243" s="39">
        <v>479.30029154518951</v>
      </c>
      <c r="L243" s="33"/>
      <c r="M243" s="39"/>
      <c r="N243" s="39"/>
      <c r="O243" s="33">
        <v>586.11231413310236</v>
      </c>
      <c r="P243" s="49">
        <v>485.68354103169872</v>
      </c>
      <c r="Q243" s="49"/>
      <c r="R243" s="33"/>
      <c r="S243" s="39"/>
      <c r="T243" s="39"/>
      <c r="U243" s="39">
        <v>582.05268935236006</v>
      </c>
      <c r="V243" s="33"/>
      <c r="W243" s="33"/>
      <c r="X243" s="39">
        <v>508.95653263184272</v>
      </c>
      <c r="Y243" s="33"/>
      <c r="Z243" s="33"/>
      <c r="AA243" s="39"/>
      <c r="AB243" s="33"/>
      <c r="AC243" s="39">
        <v>562.0982081794557</v>
      </c>
      <c r="AD243" s="33"/>
      <c r="AE243" s="60"/>
      <c r="AF243" s="60"/>
    </row>
    <row r="244" spans="1:32" x14ac:dyDescent="0.2">
      <c r="A244" s="46" t="s">
        <v>21961</v>
      </c>
      <c r="B244" s="46">
        <v>243</v>
      </c>
      <c r="C244" s="46" t="s">
        <v>35772</v>
      </c>
      <c r="D244" s="46" t="s">
        <v>20</v>
      </c>
      <c r="E244" s="46" t="s">
        <v>883</v>
      </c>
      <c r="F244" s="46" t="s">
        <v>1014</v>
      </c>
      <c r="G244" s="3"/>
      <c r="H244" s="3">
        <f>COUNT(J244:AI244)</f>
        <v>6</v>
      </c>
      <c r="I244" s="47">
        <f>SUM(J244:AJ244)</f>
        <v>3203.4565894794287</v>
      </c>
      <c r="J244" s="33"/>
      <c r="K244" s="39">
        <v>530.18575851393189</v>
      </c>
      <c r="L244" s="33"/>
      <c r="M244" s="39">
        <v>500.86927725805117</v>
      </c>
      <c r="N244" s="39"/>
      <c r="O244" s="33">
        <v>548.13014715809368</v>
      </c>
      <c r="P244" s="49"/>
      <c r="Q244" s="49">
        <v>564.66416057876449</v>
      </c>
      <c r="R244" s="33"/>
      <c r="S244" s="39">
        <v>493.33382473533396</v>
      </c>
      <c r="T244" s="39"/>
      <c r="U244" s="39"/>
      <c r="V244" s="33"/>
      <c r="W244" s="33"/>
      <c r="X244" s="39"/>
      <c r="Y244" s="33"/>
      <c r="Z244" s="33"/>
      <c r="AA244" s="39"/>
      <c r="AB244" s="33">
        <v>566.27342123525329</v>
      </c>
      <c r="AC244" s="39"/>
      <c r="AD244" s="33"/>
      <c r="AE244" s="60"/>
      <c r="AF244" s="60"/>
    </row>
    <row r="245" spans="1:32" x14ac:dyDescent="0.2">
      <c r="A245" s="57" t="s">
        <v>37747</v>
      </c>
      <c r="B245" s="38">
        <v>244</v>
      </c>
      <c r="C245" s="51" t="s">
        <v>36904</v>
      </c>
      <c r="D245" s="53" t="s">
        <v>615</v>
      </c>
      <c r="E245" s="57" t="s">
        <v>37744</v>
      </c>
      <c r="F245" s="51" t="s">
        <v>32762</v>
      </c>
      <c r="G245" s="53" t="s">
        <v>29801</v>
      </c>
      <c r="H245" s="53">
        <f>COUNT(J245:AI245)</f>
        <v>5</v>
      </c>
      <c r="I245" s="54">
        <f>SUM(J245:AJ245)</f>
        <v>3196.0818644618703</v>
      </c>
      <c r="J245" s="33"/>
      <c r="K245" s="39"/>
      <c r="L245" s="33"/>
      <c r="M245" s="39">
        <v>634.57100902034824</v>
      </c>
      <c r="N245" s="39"/>
      <c r="O245" s="33">
        <v>678.13596124937374</v>
      </c>
      <c r="P245" s="49">
        <v>641.79721012996094</v>
      </c>
      <c r="Q245" s="49"/>
      <c r="R245" s="33"/>
      <c r="S245" s="39"/>
      <c r="T245" s="39"/>
      <c r="U245" s="39"/>
      <c r="V245" s="33"/>
      <c r="W245" s="33"/>
      <c r="X245" s="39"/>
      <c r="Y245" s="33"/>
      <c r="Z245" s="33"/>
      <c r="AA245" s="39">
        <v>617.78228005922233</v>
      </c>
      <c r="AB245" s="33"/>
      <c r="AC245" s="39"/>
      <c r="AD245" s="33">
        <v>623.79540400296514</v>
      </c>
      <c r="AE245" s="60"/>
      <c r="AF245" s="60"/>
    </row>
    <row r="246" spans="1:32" x14ac:dyDescent="0.2">
      <c r="A246" s="38" t="s">
        <v>23651</v>
      </c>
      <c r="B246" s="38">
        <v>245</v>
      </c>
      <c r="C246" s="51" t="s">
        <v>36905</v>
      </c>
      <c r="D246" s="38" t="s">
        <v>404</v>
      </c>
      <c r="E246" s="38" t="s">
        <v>2311</v>
      </c>
      <c r="F246" s="51" t="s">
        <v>32762</v>
      </c>
      <c r="G246" s="5" t="s">
        <v>29801</v>
      </c>
      <c r="H246" s="5">
        <f>COUNT(J246:AI246)</f>
        <v>6</v>
      </c>
      <c r="I246" s="30">
        <f>SUM(J246:AJ246)</f>
        <v>3190.8679568837542</v>
      </c>
      <c r="J246" s="33"/>
      <c r="K246" s="39"/>
      <c r="L246" s="33"/>
      <c r="M246" s="39"/>
      <c r="N246" s="39"/>
      <c r="O246" s="33"/>
      <c r="P246" s="49"/>
      <c r="Q246" s="49"/>
      <c r="R246" s="33"/>
      <c r="S246" s="39">
        <v>447.09143818601598</v>
      </c>
      <c r="T246" s="39"/>
      <c r="U246" s="39"/>
      <c r="V246" s="33"/>
      <c r="W246" s="33"/>
      <c r="X246" s="39">
        <v>554.37303861372629</v>
      </c>
      <c r="Y246" s="33"/>
      <c r="Z246" s="33"/>
      <c r="AA246" s="39">
        <v>515.17317564494113</v>
      </c>
      <c r="AB246" s="33">
        <v>595.18599562363238</v>
      </c>
      <c r="AC246" s="39"/>
      <c r="AD246" s="33">
        <v>524.0378627475402</v>
      </c>
      <c r="AE246" s="60"/>
      <c r="AF246" s="60">
        <v>555.00644606789865</v>
      </c>
    </row>
    <row r="247" spans="1:32" x14ac:dyDescent="0.2">
      <c r="A247" s="46" t="s">
        <v>21876</v>
      </c>
      <c r="B247" s="46">
        <v>246</v>
      </c>
      <c r="C247" s="46" t="s">
        <v>35773</v>
      </c>
      <c r="D247" s="46" t="s">
        <v>759</v>
      </c>
      <c r="E247" s="46" t="s">
        <v>760</v>
      </c>
      <c r="F247" s="46" t="s">
        <v>1014</v>
      </c>
      <c r="G247" s="3"/>
      <c r="H247" s="3">
        <f>COUNT(J247:AI247)</f>
        <v>6</v>
      </c>
      <c r="I247" s="47">
        <f>SUM(J247:AJ247)</f>
        <v>3190.466689730154</v>
      </c>
      <c r="J247" s="33"/>
      <c r="K247" s="39">
        <v>603.79021595416486</v>
      </c>
      <c r="L247" s="33"/>
      <c r="M247" s="39"/>
      <c r="N247" s="39"/>
      <c r="O247" s="33">
        <v>523.19587628865986</v>
      </c>
      <c r="P247" s="49"/>
      <c r="Q247" s="49">
        <v>532.22981374764345</v>
      </c>
      <c r="R247" s="33"/>
      <c r="S247" s="39">
        <v>445.88140752060019</v>
      </c>
      <c r="T247" s="39"/>
      <c r="U247" s="39"/>
      <c r="V247" s="33"/>
      <c r="W247" s="33"/>
      <c r="X247" s="39">
        <v>537.71836950767602</v>
      </c>
      <c r="Y247" s="33"/>
      <c r="Z247" s="33"/>
      <c r="AA247" s="39"/>
      <c r="AB247" s="33">
        <v>547.65100671140942</v>
      </c>
      <c r="AC247" s="39"/>
      <c r="AD247" s="33"/>
      <c r="AE247" s="60"/>
      <c r="AF247" s="60"/>
    </row>
    <row r="248" spans="1:32" x14ac:dyDescent="0.2">
      <c r="A248" s="38" t="s">
        <v>21759</v>
      </c>
      <c r="B248" s="38">
        <v>247</v>
      </c>
      <c r="C248" s="51" t="s">
        <v>36906</v>
      </c>
      <c r="D248" s="38" t="s">
        <v>22</v>
      </c>
      <c r="E248" s="38" t="s">
        <v>580</v>
      </c>
      <c r="F248" s="51" t="s">
        <v>32762</v>
      </c>
      <c r="H248" s="5">
        <f>COUNT(J248:AI248)</f>
        <v>5</v>
      </c>
      <c r="I248" s="30">
        <f>SUM(J248:AJ248)</f>
        <v>3189.0378926341964</v>
      </c>
      <c r="J248" s="33"/>
      <c r="K248" s="39">
        <v>671.56862745098033</v>
      </c>
      <c r="L248" s="33"/>
      <c r="M248" s="39"/>
      <c r="N248" s="39"/>
      <c r="O248" s="33">
        <v>679.27053705872504</v>
      </c>
      <c r="P248" s="49">
        <v>576.28714495627491</v>
      </c>
      <c r="Q248" s="49"/>
      <c r="R248" s="33"/>
      <c r="S248" s="39"/>
      <c r="T248" s="39"/>
      <c r="U248" s="39"/>
      <c r="V248" s="33"/>
      <c r="W248" s="33"/>
      <c r="X248" s="39">
        <v>682.28379513014272</v>
      </c>
      <c r="Y248" s="33"/>
      <c r="Z248" s="33"/>
      <c r="AA248" s="39"/>
      <c r="AB248" s="33">
        <v>579.62778803807362</v>
      </c>
      <c r="AC248" s="39"/>
      <c r="AD248" s="33"/>
      <c r="AE248" s="60"/>
      <c r="AF248" s="60"/>
    </row>
    <row r="249" spans="1:32" x14ac:dyDescent="0.2">
      <c r="A249" s="38" t="s">
        <v>21863</v>
      </c>
      <c r="B249" s="38">
        <v>248</v>
      </c>
      <c r="C249" s="51" t="s">
        <v>36907</v>
      </c>
      <c r="D249" s="38" t="s">
        <v>186</v>
      </c>
      <c r="E249" s="38" t="s">
        <v>735</v>
      </c>
      <c r="F249" s="51" t="s">
        <v>32762</v>
      </c>
      <c r="H249" s="5">
        <f>COUNT(J249:AI249)</f>
        <v>5</v>
      </c>
      <c r="I249" s="30">
        <f>SUM(J249:AJ249)</f>
        <v>3186.2661376403012</v>
      </c>
      <c r="J249" s="33"/>
      <c r="K249" s="39">
        <v>609.24992588200416</v>
      </c>
      <c r="L249" s="33"/>
      <c r="M249" s="39"/>
      <c r="N249" s="39"/>
      <c r="O249" s="33"/>
      <c r="P249" s="49"/>
      <c r="Q249" s="49"/>
      <c r="R249" s="33"/>
      <c r="S249" s="39"/>
      <c r="T249" s="39"/>
      <c r="U249" s="39">
        <v>626.21789193976974</v>
      </c>
      <c r="V249" s="33"/>
      <c r="W249" s="33"/>
      <c r="X249" s="39">
        <v>640.34672970843189</v>
      </c>
      <c r="Y249" s="33"/>
      <c r="Z249" s="33"/>
      <c r="AA249" s="39"/>
      <c r="AB249" s="33">
        <v>666.88460281137634</v>
      </c>
      <c r="AC249" s="39"/>
      <c r="AD249" s="33"/>
      <c r="AE249" s="60">
        <v>643.56698729871914</v>
      </c>
      <c r="AF249" s="60"/>
    </row>
    <row r="250" spans="1:32" x14ac:dyDescent="0.2">
      <c r="A250" s="38" t="s">
        <v>22553</v>
      </c>
      <c r="B250" s="38">
        <v>249</v>
      </c>
      <c r="C250" s="51" t="s">
        <v>36908</v>
      </c>
      <c r="D250" s="38" t="s">
        <v>1161</v>
      </c>
      <c r="E250" s="38" t="s">
        <v>1162</v>
      </c>
      <c r="F250" s="51" t="s">
        <v>32762</v>
      </c>
      <c r="H250" s="5">
        <f>COUNT(J250:AI250)</f>
        <v>4</v>
      </c>
      <c r="I250" s="30">
        <f>SUM(J250:AJ250)</f>
        <v>3185.2537597784121</v>
      </c>
      <c r="J250" s="33"/>
      <c r="K250" s="39"/>
      <c r="L250" s="33"/>
      <c r="M250" s="39"/>
      <c r="N250" s="39"/>
      <c r="O250" s="33">
        <v>783.02796528447448</v>
      </c>
      <c r="P250" s="49"/>
      <c r="Q250" s="49">
        <v>793.51726337612638</v>
      </c>
      <c r="R250" s="33"/>
      <c r="S250" s="39"/>
      <c r="T250" s="39"/>
      <c r="U250" s="39"/>
      <c r="V250" s="33"/>
      <c r="W250" s="33"/>
      <c r="X250" s="39">
        <v>798.70257519166501</v>
      </c>
      <c r="Y250" s="33"/>
      <c r="Z250" s="33"/>
      <c r="AA250" s="39"/>
      <c r="AB250" s="33">
        <v>810.0059559261465</v>
      </c>
      <c r="AC250" s="39"/>
      <c r="AD250" s="33"/>
      <c r="AE250" s="60"/>
      <c r="AF250" s="60"/>
    </row>
    <row r="251" spans="1:32" x14ac:dyDescent="0.2">
      <c r="A251" s="38" t="s">
        <v>23539</v>
      </c>
      <c r="B251" s="38">
        <v>250</v>
      </c>
      <c r="C251" s="51" t="s">
        <v>36909</v>
      </c>
      <c r="D251" s="38" t="s">
        <v>33</v>
      </c>
      <c r="E251" s="38" t="s">
        <v>2468</v>
      </c>
      <c r="F251" s="51" t="s">
        <v>32762</v>
      </c>
      <c r="H251" s="5">
        <f>COUNT(J251:AI251)</f>
        <v>5</v>
      </c>
      <c r="I251" s="30">
        <f>SUM(J251:AJ251)</f>
        <v>3182.9944081040167</v>
      </c>
      <c r="J251" s="33"/>
      <c r="K251" s="39"/>
      <c r="L251" s="33"/>
      <c r="M251" s="39"/>
      <c r="N251" s="39"/>
      <c r="O251" s="33"/>
      <c r="P251" s="49">
        <v>564.56842576028623</v>
      </c>
      <c r="Q251" s="49"/>
      <c r="R251" s="33"/>
      <c r="S251" s="39">
        <v>671.82732219696175</v>
      </c>
      <c r="T251" s="39"/>
      <c r="U251" s="39"/>
      <c r="V251" s="33"/>
      <c r="W251" s="33"/>
      <c r="X251" s="39"/>
      <c r="Y251" s="33"/>
      <c r="Z251" s="33"/>
      <c r="AA251" s="39">
        <v>640.12918853451765</v>
      </c>
      <c r="AB251" s="33"/>
      <c r="AC251" s="39"/>
      <c r="AD251" s="33">
        <v>691.79546201907272</v>
      </c>
      <c r="AE251" s="60">
        <v>614.6740095931782</v>
      </c>
      <c r="AF251" s="60"/>
    </row>
    <row r="252" spans="1:32" x14ac:dyDescent="0.2">
      <c r="A252" s="38" t="s">
        <v>21834</v>
      </c>
      <c r="B252" s="38">
        <v>251</v>
      </c>
      <c r="C252" s="51" t="s">
        <v>36910</v>
      </c>
      <c r="D252" s="38" t="s">
        <v>26</v>
      </c>
      <c r="E252" s="38" t="s">
        <v>698</v>
      </c>
      <c r="F252" s="51" t="s">
        <v>32762</v>
      </c>
      <c r="H252" s="5">
        <f>COUNT(J252:AI252)</f>
        <v>5</v>
      </c>
      <c r="I252" s="30">
        <f>SUM(J252:AJ252)</f>
        <v>3168.4355394831473</v>
      </c>
      <c r="J252" s="33"/>
      <c r="K252" s="39">
        <v>630.9487258213079</v>
      </c>
      <c r="L252" s="33"/>
      <c r="M252" s="39"/>
      <c r="N252" s="39"/>
      <c r="O252" s="33">
        <v>606.87593423019439</v>
      </c>
      <c r="P252" s="49"/>
      <c r="Q252" s="49">
        <v>659.99038349941145</v>
      </c>
      <c r="R252" s="33"/>
      <c r="S252" s="39"/>
      <c r="T252" s="39"/>
      <c r="U252" s="39"/>
      <c r="V252" s="33"/>
      <c r="W252" s="33"/>
      <c r="X252" s="39">
        <v>641.8641390205371</v>
      </c>
      <c r="Y252" s="33"/>
      <c r="Z252" s="33"/>
      <c r="AA252" s="39"/>
      <c r="AB252" s="33">
        <v>628.75635691169668</v>
      </c>
      <c r="AC252" s="39"/>
      <c r="AD252" s="33"/>
      <c r="AE252" s="60"/>
      <c r="AF252" s="60"/>
    </row>
    <row r="253" spans="1:32" x14ac:dyDescent="0.2">
      <c r="A253" s="38" t="s">
        <v>23055</v>
      </c>
      <c r="B253" s="38">
        <v>252</v>
      </c>
      <c r="C253" s="51" t="s">
        <v>36911</v>
      </c>
      <c r="D253" s="38" t="s">
        <v>1306</v>
      </c>
      <c r="E253" s="38" t="s">
        <v>1525</v>
      </c>
      <c r="F253" s="51" t="s">
        <v>32762</v>
      </c>
      <c r="G253" s="5" t="s">
        <v>29801</v>
      </c>
      <c r="H253" s="5">
        <f>COUNT(J253:AI253)</f>
        <v>6</v>
      </c>
      <c r="I253" s="30">
        <f>SUM(J253:AJ253)</f>
        <v>3165.8494898181652</v>
      </c>
      <c r="J253" s="33"/>
      <c r="K253" s="39"/>
      <c r="L253" s="33"/>
      <c r="M253" s="39"/>
      <c r="N253" s="39"/>
      <c r="O253" s="33">
        <v>509.47421257372315</v>
      </c>
      <c r="P253" s="49"/>
      <c r="Q253" s="49">
        <v>531.93820825315379</v>
      </c>
      <c r="R253" s="33"/>
      <c r="S253" s="39"/>
      <c r="T253" s="39"/>
      <c r="U253" s="39"/>
      <c r="V253" s="33"/>
      <c r="W253" s="33"/>
      <c r="X253" s="39">
        <v>572.81827153531651</v>
      </c>
      <c r="Y253" s="33"/>
      <c r="Z253" s="33"/>
      <c r="AA253" s="39">
        <v>498.52229139156134</v>
      </c>
      <c r="AB253" s="33">
        <v>494.72535467442708</v>
      </c>
      <c r="AC253" s="39">
        <v>558.37115138998342</v>
      </c>
      <c r="AD253" s="33"/>
      <c r="AE253" s="60"/>
      <c r="AF253" s="60"/>
    </row>
    <row r="254" spans="1:32" x14ac:dyDescent="0.2">
      <c r="A254" s="46" t="s">
        <v>22023</v>
      </c>
      <c r="B254" s="46">
        <v>253</v>
      </c>
      <c r="C254" s="46" t="s">
        <v>35774</v>
      </c>
      <c r="D254" s="46" t="s">
        <v>41</v>
      </c>
      <c r="E254" s="46" t="s">
        <v>218</v>
      </c>
      <c r="F254" s="46" t="s">
        <v>1014</v>
      </c>
      <c r="G254" s="3" t="s">
        <v>29801</v>
      </c>
      <c r="H254" s="3">
        <f>COUNT(J254:AI254)</f>
        <v>4</v>
      </c>
      <c r="I254" s="47">
        <f>SUM(J254:AJ254)</f>
        <v>3165.5724008876346</v>
      </c>
      <c r="J254" s="33"/>
      <c r="K254" s="39"/>
      <c r="L254" s="33">
        <v>859.87488829311883</v>
      </c>
      <c r="M254" s="39"/>
      <c r="N254" s="39"/>
      <c r="O254" s="33">
        <v>724.22404566535863</v>
      </c>
      <c r="P254" s="49">
        <v>681.14524668667582</v>
      </c>
      <c r="Q254" s="49"/>
      <c r="R254" s="33"/>
      <c r="S254" s="39"/>
      <c r="T254" s="39"/>
      <c r="U254" s="39"/>
      <c r="V254" s="33"/>
      <c r="W254" s="33"/>
      <c r="X254" s="39"/>
      <c r="Y254" s="33"/>
      <c r="Z254" s="33">
        <v>900.32822024248105</v>
      </c>
      <c r="AA254" s="39"/>
      <c r="AB254" s="33"/>
      <c r="AC254" s="39"/>
      <c r="AD254" s="33"/>
      <c r="AE254" s="60"/>
      <c r="AF254" s="60"/>
    </row>
    <row r="255" spans="1:32" x14ac:dyDescent="0.2">
      <c r="A255" s="38" t="s">
        <v>22189</v>
      </c>
      <c r="B255" s="38">
        <v>254</v>
      </c>
      <c r="C255" s="51" t="s">
        <v>36912</v>
      </c>
      <c r="D255" s="38" t="s">
        <v>68</v>
      </c>
      <c r="E255" s="38" t="s">
        <v>367</v>
      </c>
      <c r="F255" s="51" t="s">
        <v>32762</v>
      </c>
      <c r="H255" s="5">
        <f>COUNT(J255:AI255)</f>
        <v>5</v>
      </c>
      <c r="I255" s="30">
        <f>SUM(J255:AJ255)</f>
        <v>3161.4961054087917</v>
      </c>
      <c r="J255" s="33"/>
      <c r="K255" s="39"/>
      <c r="L255" s="33"/>
      <c r="M255" s="39">
        <v>601.27211290001992</v>
      </c>
      <c r="N255" s="39"/>
      <c r="O255" s="33"/>
      <c r="P255" s="49">
        <v>583.02423254001462</v>
      </c>
      <c r="Q255" s="49"/>
      <c r="R255" s="33"/>
      <c r="S255" s="39">
        <v>684.88467841867532</v>
      </c>
      <c r="T255" s="39"/>
      <c r="U255" s="39"/>
      <c r="V255" s="33"/>
      <c r="W255" s="33"/>
      <c r="X255" s="39"/>
      <c r="Y255" s="33"/>
      <c r="Z255" s="33"/>
      <c r="AA255" s="39">
        <v>635.91882569984762</v>
      </c>
      <c r="AB255" s="33"/>
      <c r="AC255" s="39"/>
      <c r="AD255" s="33">
        <v>656.39625585023396</v>
      </c>
      <c r="AE255" s="60"/>
      <c r="AF255" s="60"/>
    </row>
    <row r="256" spans="1:32" x14ac:dyDescent="0.2">
      <c r="A256" s="38" t="s">
        <v>21665</v>
      </c>
      <c r="B256" s="38">
        <v>255</v>
      </c>
      <c r="C256" s="51" t="s">
        <v>36913</v>
      </c>
      <c r="D256" s="38" t="s">
        <v>96</v>
      </c>
      <c r="E256" s="38" t="s">
        <v>422</v>
      </c>
      <c r="F256" s="51" t="s">
        <v>32762</v>
      </c>
      <c r="H256" s="5">
        <f>COUNT(J256:AI256)</f>
        <v>4</v>
      </c>
      <c r="I256" s="30">
        <f>SUM(J256:AJ256)</f>
        <v>3153.1978867878806</v>
      </c>
      <c r="J256" s="33"/>
      <c r="K256" s="39">
        <v>770.8177044261065</v>
      </c>
      <c r="L256" s="33"/>
      <c r="M256" s="39"/>
      <c r="N256" s="39"/>
      <c r="O256" s="33">
        <v>777.62880674200346</v>
      </c>
      <c r="P256" s="49"/>
      <c r="Q256" s="49"/>
      <c r="R256" s="33"/>
      <c r="S256" s="39"/>
      <c r="T256" s="39"/>
      <c r="U256" s="39"/>
      <c r="V256" s="33"/>
      <c r="W256" s="33"/>
      <c r="X256" s="39">
        <v>796.5104881395805</v>
      </c>
      <c r="Y256" s="33"/>
      <c r="Z256" s="33"/>
      <c r="AA256" s="39"/>
      <c r="AB256" s="33">
        <v>808.24088748019017</v>
      </c>
      <c r="AC256" s="39"/>
      <c r="AD256" s="33"/>
      <c r="AE256" s="60"/>
      <c r="AF256" s="60"/>
    </row>
    <row r="257" spans="1:33" x14ac:dyDescent="0.2">
      <c r="A257" s="38" t="s">
        <v>21756</v>
      </c>
      <c r="B257" s="38">
        <v>256</v>
      </c>
      <c r="C257" s="51" t="s">
        <v>36914</v>
      </c>
      <c r="D257" s="38" t="s">
        <v>574</v>
      </c>
      <c r="E257" s="38" t="s">
        <v>575</v>
      </c>
      <c r="F257" s="51" t="s">
        <v>32762</v>
      </c>
      <c r="H257" s="5">
        <f>COUNT(J257:AI257)</f>
        <v>5</v>
      </c>
      <c r="I257" s="30">
        <f>SUM(J257:AJ257)</f>
        <v>3147.9924021109118</v>
      </c>
      <c r="J257" s="33"/>
      <c r="K257" s="39">
        <v>672.77786871828448</v>
      </c>
      <c r="L257" s="33"/>
      <c r="M257" s="39"/>
      <c r="N257" s="39"/>
      <c r="O257" s="33">
        <v>625.481435834232</v>
      </c>
      <c r="P257" s="49"/>
      <c r="Q257" s="49">
        <v>643.5164977286322</v>
      </c>
      <c r="R257" s="33"/>
      <c r="S257" s="39"/>
      <c r="T257" s="39"/>
      <c r="U257" s="39"/>
      <c r="V257" s="33"/>
      <c r="W257" s="33"/>
      <c r="X257" s="39">
        <v>611.89759036144574</v>
      </c>
      <c r="Y257" s="33"/>
      <c r="Z257" s="33"/>
      <c r="AA257" s="39"/>
      <c r="AB257" s="33">
        <v>594.31900946831752</v>
      </c>
      <c r="AC257" s="39"/>
      <c r="AD257" s="33"/>
      <c r="AE257" s="60"/>
      <c r="AF257" s="60"/>
    </row>
    <row r="258" spans="1:33" x14ac:dyDescent="0.2">
      <c r="A258" s="38" t="s">
        <v>22201</v>
      </c>
      <c r="B258" s="38">
        <v>257</v>
      </c>
      <c r="C258" s="51" t="s">
        <v>36915</v>
      </c>
      <c r="D258" s="38" t="s">
        <v>1480</v>
      </c>
      <c r="E258" s="38" t="s">
        <v>2197</v>
      </c>
      <c r="F258" s="51" t="s">
        <v>32762</v>
      </c>
      <c r="H258" s="5">
        <f>COUNT(J258:AI258)</f>
        <v>5</v>
      </c>
      <c r="I258" s="30">
        <f>SUM(J258:AJ258)</f>
        <v>3137.6856901314495</v>
      </c>
      <c r="J258" s="33"/>
      <c r="K258" s="39"/>
      <c r="L258" s="33"/>
      <c r="M258" s="39">
        <v>585.38945331398168</v>
      </c>
      <c r="N258" s="39"/>
      <c r="O258" s="33"/>
      <c r="P258" s="49">
        <v>590.02840888343599</v>
      </c>
      <c r="Q258" s="49"/>
      <c r="R258" s="33"/>
      <c r="S258" s="39">
        <v>644.96282772769189</v>
      </c>
      <c r="T258" s="39"/>
      <c r="U258" s="39"/>
      <c r="V258" s="33"/>
      <c r="W258" s="33"/>
      <c r="X258" s="39">
        <v>663.56361260819858</v>
      </c>
      <c r="Y258" s="33"/>
      <c r="Z258" s="33"/>
      <c r="AA258" s="39"/>
      <c r="AB258" s="33">
        <v>653.74138759814139</v>
      </c>
      <c r="AC258" s="39"/>
      <c r="AD258" s="33"/>
      <c r="AE258" s="60"/>
      <c r="AF258" s="60"/>
    </row>
    <row r="259" spans="1:33" x14ac:dyDescent="0.2">
      <c r="A259" s="38" t="s">
        <v>21989</v>
      </c>
      <c r="B259" s="38">
        <v>258</v>
      </c>
      <c r="C259" s="51" t="s">
        <v>36916</v>
      </c>
      <c r="D259" s="38" t="s">
        <v>181</v>
      </c>
      <c r="E259" s="38" t="s">
        <v>839</v>
      </c>
      <c r="F259" s="51" t="s">
        <v>32762</v>
      </c>
      <c r="H259" s="5">
        <f>COUNT(J259:AI259)</f>
        <v>6</v>
      </c>
      <c r="I259" s="30">
        <f>SUM(J259:AJ259)</f>
        <v>3136.6350434831998</v>
      </c>
      <c r="J259" s="33"/>
      <c r="K259" s="39">
        <v>501.03620626600019</v>
      </c>
      <c r="L259" s="33"/>
      <c r="M259" s="39"/>
      <c r="N259" s="39"/>
      <c r="O259" s="33">
        <v>533.36836573830794</v>
      </c>
      <c r="P259" s="49"/>
      <c r="Q259" s="49">
        <v>534.89028339536947</v>
      </c>
      <c r="R259" s="33"/>
      <c r="S259" s="39"/>
      <c r="T259" s="39"/>
      <c r="U259" s="39">
        <v>506.50746268656724</v>
      </c>
      <c r="V259" s="33"/>
      <c r="W259" s="33"/>
      <c r="X259" s="39">
        <v>535.80377159435579</v>
      </c>
      <c r="Y259" s="33"/>
      <c r="Z259" s="33"/>
      <c r="AA259" s="39"/>
      <c r="AB259" s="33">
        <v>525.0289538025994</v>
      </c>
      <c r="AC259" s="39"/>
      <c r="AD259" s="33"/>
      <c r="AE259" s="60"/>
      <c r="AF259" s="60"/>
    </row>
    <row r="260" spans="1:33" x14ac:dyDescent="0.2">
      <c r="A260" s="46" t="s">
        <v>21823</v>
      </c>
      <c r="B260" s="46">
        <v>259</v>
      </c>
      <c r="C260" s="46" t="s">
        <v>35775</v>
      </c>
      <c r="D260" s="46" t="s">
        <v>681</v>
      </c>
      <c r="E260" s="46" t="s">
        <v>682</v>
      </c>
      <c r="F260" s="46" t="s">
        <v>1014</v>
      </c>
      <c r="G260" s="3"/>
      <c r="H260" s="3">
        <f>COUNT(J260:AI260)</f>
        <v>5</v>
      </c>
      <c r="I260" s="47">
        <f>SUM(J260:AJ260)</f>
        <v>3130.561225578781</v>
      </c>
      <c r="J260" s="33"/>
      <c r="K260" s="39">
        <v>641.48587482441076</v>
      </c>
      <c r="L260" s="33"/>
      <c r="M260" s="39"/>
      <c r="N260" s="39"/>
      <c r="O260" s="33"/>
      <c r="P260" s="49"/>
      <c r="Q260" s="49">
        <v>607.36355452478676</v>
      </c>
      <c r="R260" s="33"/>
      <c r="S260" s="39"/>
      <c r="T260" s="39"/>
      <c r="U260" s="39"/>
      <c r="V260" s="33"/>
      <c r="W260" s="33"/>
      <c r="X260" s="39">
        <v>623.35072108008592</v>
      </c>
      <c r="Y260" s="33"/>
      <c r="Z260" s="33"/>
      <c r="AA260" s="39"/>
      <c r="AB260" s="33">
        <v>625</v>
      </c>
      <c r="AC260" s="39">
        <v>633.36107514949754</v>
      </c>
      <c r="AD260" s="33"/>
      <c r="AE260" s="60"/>
      <c r="AF260" s="60"/>
    </row>
    <row r="261" spans="1:33" x14ac:dyDescent="0.2">
      <c r="A261" s="38" t="s">
        <v>22223</v>
      </c>
      <c r="B261" s="38">
        <v>260</v>
      </c>
      <c r="C261" s="51" t="s">
        <v>36917</v>
      </c>
      <c r="D261" s="38" t="s">
        <v>109</v>
      </c>
      <c r="E261" s="38" t="s">
        <v>2523</v>
      </c>
      <c r="F261" s="51" t="s">
        <v>32762</v>
      </c>
      <c r="H261" s="5">
        <f>COUNT(J261:AI261)</f>
        <v>6</v>
      </c>
      <c r="I261" s="30">
        <f>SUM(J261:AJ261)</f>
        <v>3129.2921516255851</v>
      </c>
      <c r="J261" s="33"/>
      <c r="K261" s="39"/>
      <c r="L261" s="33"/>
      <c r="M261" s="39">
        <v>539.98571938593363</v>
      </c>
      <c r="N261" s="39"/>
      <c r="O261" s="33"/>
      <c r="P261" s="49">
        <v>512.63308841258356</v>
      </c>
      <c r="Q261" s="49"/>
      <c r="R261" s="33"/>
      <c r="S261" s="39">
        <v>589.46192182278185</v>
      </c>
      <c r="T261" s="39"/>
      <c r="U261" s="39"/>
      <c r="V261" s="33"/>
      <c r="W261" s="33">
        <v>384.73566075156816</v>
      </c>
      <c r="X261" s="39"/>
      <c r="Y261" s="33"/>
      <c r="Z261" s="33"/>
      <c r="AA261" s="39">
        <v>516.71772143648559</v>
      </c>
      <c r="AB261" s="33"/>
      <c r="AC261" s="39"/>
      <c r="AD261" s="33">
        <v>585.75803981623278</v>
      </c>
      <c r="AE261" s="60"/>
      <c r="AF261" s="60"/>
      <c r="AG261" s="5"/>
    </row>
    <row r="262" spans="1:33" x14ac:dyDescent="0.2">
      <c r="A262" s="46" t="s">
        <v>21653</v>
      </c>
      <c r="B262" s="46">
        <v>261</v>
      </c>
      <c r="C262" s="46" t="s">
        <v>35776</v>
      </c>
      <c r="D262" s="46" t="s">
        <v>396</v>
      </c>
      <c r="E262" s="46" t="s">
        <v>397</v>
      </c>
      <c r="F262" s="46" t="s">
        <v>1014</v>
      </c>
      <c r="G262" s="3"/>
      <c r="H262" s="3">
        <f>COUNT(J262:AI262)</f>
        <v>4</v>
      </c>
      <c r="I262" s="47">
        <f>SUM(J262:AJ262)</f>
        <v>3127.3482166307813</v>
      </c>
      <c r="J262" s="33"/>
      <c r="K262" s="39">
        <v>807.78301886792451</v>
      </c>
      <c r="L262" s="33"/>
      <c r="M262" s="39"/>
      <c r="N262" s="39"/>
      <c r="O262" s="33"/>
      <c r="P262" s="49">
        <v>755.6162436168421</v>
      </c>
      <c r="Q262" s="49"/>
      <c r="R262" s="33"/>
      <c r="S262" s="39"/>
      <c r="T262" s="39"/>
      <c r="U262" s="39"/>
      <c r="V262" s="33"/>
      <c r="W262" s="33"/>
      <c r="X262" s="39">
        <v>775.0858450972911</v>
      </c>
      <c r="Y262" s="33"/>
      <c r="Z262" s="33"/>
      <c r="AA262" s="39"/>
      <c r="AB262" s="33">
        <v>788.86310904872391</v>
      </c>
      <c r="AC262" s="39"/>
      <c r="AD262" s="33"/>
      <c r="AE262" s="60"/>
      <c r="AF262" s="60"/>
    </row>
    <row r="263" spans="1:33" x14ac:dyDescent="0.2">
      <c r="A263" s="46" t="s">
        <v>22179</v>
      </c>
      <c r="B263" s="46">
        <v>262</v>
      </c>
      <c r="C263" s="46" t="s">
        <v>35777</v>
      </c>
      <c r="D263" s="46" t="s">
        <v>20</v>
      </c>
      <c r="E263" s="46" t="s">
        <v>1378</v>
      </c>
      <c r="F263" s="46" t="s">
        <v>1014</v>
      </c>
      <c r="G263" s="3"/>
      <c r="H263" s="3">
        <f>COUNT(J263:AI263)</f>
        <v>5</v>
      </c>
      <c r="I263" s="47">
        <f>SUM(J263:AJ263)</f>
        <v>3126.5630903039719</v>
      </c>
      <c r="J263" s="33"/>
      <c r="K263" s="39"/>
      <c r="L263" s="33"/>
      <c r="M263" s="39">
        <v>619.49621134548443</v>
      </c>
      <c r="N263" s="39"/>
      <c r="O263" s="33">
        <v>600.059119125037</v>
      </c>
      <c r="P263" s="49">
        <v>600.10844617430121</v>
      </c>
      <c r="Q263" s="49"/>
      <c r="R263" s="33"/>
      <c r="S263" s="39"/>
      <c r="T263" s="39"/>
      <c r="U263" s="39">
        <v>667.40088105726863</v>
      </c>
      <c r="V263" s="33"/>
      <c r="W263" s="33"/>
      <c r="X263" s="39"/>
      <c r="Y263" s="33"/>
      <c r="Z263" s="33"/>
      <c r="AA263" s="39"/>
      <c r="AB263" s="33">
        <v>639.49843260188084</v>
      </c>
      <c r="AC263" s="39"/>
      <c r="AD263" s="33"/>
      <c r="AE263" s="60"/>
      <c r="AF263" s="60"/>
    </row>
    <row r="264" spans="1:33" x14ac:dyDescent="0.2">
      <c r="A264" s="38" t="s">
        <v>21821</v>
      </c>
      <c r="B264" s="38">
        <v>263</v>
      </c>
      <c r="C264" s="51" t="s">
        <v>36918</v>
      </c>
      <c r="D264" s="38" t="s">
        <v>617</v>
      </c>
      <c r="E264" s="38" t="s">
        <v>678</v>
      </c>
      <c r="F264" s="51" t="s">
        <v>32762</v>
      </c>
      <c r="H264" s="5">
        <f>COUNT(J264:AI264)</f>
        <v>5</v>
      </c>
      <c r="I264" s="30">
        <f>SUM(J264:AJ264)</f>
        <v>3114.3804220780576</v>
      </c>
      <c r="J264" s="33"/>
      <c r="K264" s="39">
        <v>641.88661564891459</v>
      </c>
      <c r="L264" s="33"/>
      <c r="M264" s="39"/>
      <c r="N264" s="39"/>
      <c r="O264" s="33">
        <v>618.52528945764777</v>
      </c>
      <c r="P264" s="49">
        <v>589.10342413813225</v>
      </c>
      <c r="Q264" s="49"/>
      <c r="R264" s="33"/>
      <c r="S264" s="39"/>
      <c r="T264" s="39"/>
      <c r="U264" s="39"/>
      <c r="V264" s="33"/>
      <c r="W264" s="33"/>
      <c r="X264" s="39">
        <v>628.5581683168316</v>
      </c>
      <c r="Y264" s="33"/>
      <c r="Z264" s="33"/>
      <c r="AA264" s="39"/>
      <c r="AB264" s="33">
        <v>636.30692451653147</v>
      </c>
      <c r="AC264" s="39"/>
      <c r="AD264" s="33"/>
      <c r="AE264" s="60"/>
      <c r="AF264" s="60"/>
    </row>
    <row r="265" spans="1:33" x14ac:dyDescent="0.2">
      <c r="A265" s="38" t="s">
        <v>21825</v>
      </c>
      <c r="B265" s="38">
        <v>264</v>
      </c>
      <c r="C265" s="51" t="s">
        <v>36919</v>
      </c>
      <c r="D265" s="38" t="s">
        <v>394</v>
      </c>
      <c r="E265" s="38" t="s">
        <v>57</v>
      </c>
      <c r="F265" s="51" t="s">
        <v>32762</v>
      </c>
      <c r="G265" s="5" t="s">
        <v>29801</v>
      </c>
      <c r="H265" s="5">
        <f>COUNT(J265:AI265)</f>
        <v>5</v>
      </c>
      <c r="I265" s="30">
        <f>SUM(J265:AJ265)</f>
        <v>3114.1506467271288</v>
      </c>
      <c r="J265" s="33"/>
      <c r="K265" s="39">
        <v>639.78829389788291</v>
      </c>
      <c r="L265" s="33"/>
      <c r="M265" s="39">
        <v>654.90365880060619</v>
      </c>
      <c r="N265" s="39"/>
      <c r="O265" s="33">
        <v>649.80793854033288</v>
      </c>
      <c r="P265" s="49"/>
      <c r="Q265" s="49"/>
      <c r="R265" s="33"/>
      <c r="S265" s="39"/>
      <c r="T265" s="39"/>
      <c r="U265" s="39"/>
      <c r="V265" s="33"/>
      <c r="W265" s="33"/>
      <c r="X265" s="39"/>
      <c r="Y265" s="33"/>
      <c r="Z265" s="33"/>
      <c r="AA265" s="39">
        <v>560.87725504067919</v>
      </c>
      <c r="AB265" s="33">
        <v>608.77350044762761</v>
      </c>
      <c r="AC265" s="39"/>
      <c r="AD265" s="33"/>
      <c r="AE265" s="60"/>
      <c r="AF265" s="60"/>
    </row>
    <row r="266" spans="1:33" x14ac:dyDescent="0.2">
      <c r="A266" s="38" t="s">
        <v>22341</v>
      </c>
      <c r="B266" s="38">
        <v>265</v>
      </c>
      <c r="C266" s="51" t="s">
        <v>36920</v>
      </c>
      <c r="D266" s="38" t="s">
        <v>68</v>
      </c>
      <c r="E266" s="38" t="s">
        <v>2503</v>
      </c>
      <c r="F266" s="51" t="s">
        <v>32762</v>
      </c>
      <c r="G266" s="5" t="s">
        <v>29801</v>
      </c>
      <c r="H266" s="5">
        <f>COUNT(J266:AI266)</f>
        <v>5</v>
      </c>
      <c r="I266" s="30">
        <f>SUM(J266:AJ266)</f>
        <v>3100.138358263112</v>
      </c>
      <c r="J266" s="33"/>
      <c r="K266" s="39"/>
      <c r="L266" s="33"/>
      <c r="M266" s="39"/>
      <c r="N266" s="39">
        <v>662</v>
      </c>
      <c r="O266" s="33"/>
      <c r="P266" s="49">
        <v>590.28706281188579</v>
      </c>
      <c r="Q266" s="49"/>
      <c r="R266" s="33"/>
      <c r="S266" s="39">
        <v>646.61407837522256</v>
      </c>
      <c r="T266" s="39"/>
      <c r="U266" s="39"/>
      <c r="V266" s="33"/>
      <c r="W266" s="33"/>
      <c r="X266" s="39"/>
      <c r="Y266" s="33"/>
      <c r="Z266" s="33"/>
      <c r="AA266" s="39">
        <v>575.493612078978</v>
      </c>
      <c r="AB266" s="33"/>
      <c r="AC266" s="39"/>
      <c r="AD266" s="33">
        <v>625.7436049970255</v>
      </c>
      <c r="AE266" s="60"/>
      <c r="AF266" s="60"/>
    </row>
    <row r="267" spans="1:33" x14ac:dyDescent="0.2">
      <c r="A267" s="38" t="s">
        <v>22163</v>
      </c>
      <c r="B267" s="38">
        <v>266</v>
      </c>
      <c r="C267" s="51" t="s">
        <v>36921</v>
      </c>
      <c r="D267" s="38" t="s">
        <v>33</v>
      </c>
      <c r="E267" s="38" t="s">
        <v>1258</v>
      </c>
      <c r="F267" s="51" t="s">
        <v>32762</v>
      </c>
      <c r="H267" s="5">
        <f>COUNT(J267:AI267)</f>
        <v>5</v>
      </c>
      <c r="I267" s="30">
        <f>SUM(J267:AJ267)</f>
        <v>3099.675075765821</v>
      </c>
      <c r="J267" s="33"/>
      <c r="K267" s="39"/>
      <c r="L267" s="33"/>
      <c r="M267" s="39">
        <v>630.79970805963922</v>
      </c>
      <c r="N267" s="39"/>
      <c r="O267" s="33"/>
      <c r="P267" s="49">
        <v>531.7222134470594</v>
      </c>
      <c r="Q267" s="49"/>
      <c r="R267" s="33"/>
      <c r="S267" s="39"/>
      <c r="T267" s="39"/>
      <c r="U267" s="39"/>
      <c r="V267" s="33"/>
      <c r="W267" s="33"/>
      <c r="X267" s="39"/>
      <c r="Y267" s="33"/>
      <c r="Z267" s="33"/>
      <c r="AA267" s="39">
        <v>629.80616460120757</v>
      </c>
      <c r="AB267" s="33">
        <v>665.47055945196541</v>
      </c>
      <c r="AC267" s="39"/>
      <c r="AD267" s="33">
        <v>641.87643020594965</v>
      </c>
      <c r="AE267" s="60"/>
      <c r="AF267" s="60"/>
    </row>
    <row r="268" spans="1:33" x14ac:dyDescent="0.2">
      <c r="A268" s="38" t="s">
        <v>21909</v>
      </c>
      <c r="B268" s="38">
        <v>267</v>
      </c>
      <c r="C268" s="51" t="s">
        <v>36922</v>
      </c>
      <c r="D268" s="38" t="s">
        <v>810</v>
      </c>
      <c r="E268" s="38" t="s">
        <v>811</v>
      </c>
      <c r="F268" s="51" t="s">
        <v>32762</v>
      </c>
      <c r="H268" s="5">
        <f>COUNT(J268:AI268)</f>
        <v>5</v>
      </c>
      <c r="I268" s="30">
        <f>SUM(J268:AJ268)</f>
        <v>3095.4483689920103</v>
      </c>
      <c r="J268" s="33"/>
      <c r="K268" s="39">
        <v>579.11793715654505</v>
      </c>
      <c r="L268" s="33"/>
      <c r="M268" s="39"/>
      <c r="N268" s="39"/>
      <c r="O268" s="33">
        <v>610.43452112464297</v>
      </c>
      <c r="P268" s="49"/>
      <c r="Q268" s="49">
        <v>614.88793116764759</v>
      </c>
      <c r="R268" s="33"/>
      <c r="S268" s="39"/>
      <c r="T268" s="39">
        <v>668.70747410589468</v>
      </c>
      <c r="U268" s="39"/>
      <c r="V268" s="33"/>
      <c r="W268" s="33"/>
      <c r="X268" s="39">
        <v>622.30050543727987</v>
      </c>
      <c r="Y268" s="33"/>
      <c r="Z268" s="33"/>
      <c r="AA268" s="39"/>
      <c r="AB268" s="33"/>
      <c r="AC268" s="39"/>
      <c r="AD268" s="33"/>
      <c r="AE268" s="60"/>
      <c r="AF268" s="60"/>
    </row>
    <row r="269" spans="1:33" x14ac:dyDescent="0.2">
      <c r="A269" s="38" t="s">
        <v>21859</v>
      </c>
      <c r="B269" s="38">
        <v>268</v>
      </c>
      <c r="C269" s="51" t="s">
        <v>36923</v>
      </c>
      <c r="D269" s="38" t="s">
        <v>96</v>
      </c>
      <c r="E269" s="38" t="s">
        <v>730</v>
      </c>
      <c r="F269" s="51" t="s">
        <v>32762</v>
      </c>
      <c r="H269" s="5">
        <f>COUNT(J269:AI269)</f>
        <v>5</v>
      </c>
      <c r="I269" s="30">
        <f>SUM(J269:AJ269)</f>
        <v>3094.5174633379374</v>
      </c>
      <c r="J269" s="33"/>
      <c r="K269" s="39">
        <v>613.43283582089543</v>
      </c>
      <c r="L269" s="33"/>
      <c r="M269" s="39"/>
      <c r="N269" s="39"/>
      <c r="O269" s="33">
        <v>625.57781201848991</v>
      </c>
      <c r="P269" s="49">
        <v>567.52295253549119</v>
      </c>
      <c r="Q269" s="49"/>
      <c r="R269" s="33"/>
      <c r="S269" s="39"/>
      <c r="T269" s="39"/>
      <c r="U269" s="39"/>
      <c r="V269" s="33"/>
      <c r="W269" s="33"/>
      <c r="X269" s="39">
        <v>636.43483709273187</v>
      </c>
      <c r="Y269" s="33"/>
      <c r="Z269" s="33"/>
      <c r="AA269" s="39"/>
      <c r="AB269" s="33">
        <v>651.54902587032893</v>
      </c>
      <c r="AC269" s="39"/>
      <c r="AD269" s="33"/>
      <c r="AE269" s="60"/>
      <c r="AF269" s="60"/>
    </row>
    <row r="270" spans="1:33" x14ac:dyDescent="0.2">
      <c r="A270" s="38" t="s">
        <v>21670</v>
      </c>
      <c r="B270" s="38">
        <v>269</v>
      </c>
      <c r="C270" s="51" t="s">
        <v>36924</v>
      </c>
      <c r="D270" s="38" t="s">
        <v>177</v>
      </c>
      <c r="E270" s="38" t="s">
        <v>430</v>
      </c>
      <c r="F270" s="51" t="s">
        <v>32762</v>
      </c>
      <c r="G270" s="5" t="s">
        <v>29801</v>
      </c>
      <c r="H270" s="5">
        <f>COUNT(J270:AI270)</f>
        <v>4</v>
      </c>
      <c r="I270" s="30">
        <f>SUM(J270:AJ270)</f>
        <v>3091.5368280270409</v>
      </c>
      <c r="J270" s="33"/>
      <c r="K270" s="39">
        <v>763.37295690936105</v>
      </c>
      <c r="L270" s="33"/>
      <c r="M270" s="39"/>
      <c r="N270" s="39"/>
      <c r="O270" s="33"/>
      <c r="P270" s="49">
        <v>756.02635125018719</v>
      </c>
      <c r="Q270" s="49"/>
      <c r="R270" s="33"/>
      <c r="S270" s="39"/>
      <c r="T270" s="39"/>
      <c r="U270" s="39"/>
      <c r="V270" s="33"/>
      <c r="W270" s="33"/>
      <c r="X270" s="39"/>
      <c r="Y270" s="33"/>
      <c r="Z270" s="33"/>
      <c r="AA270" s="39"/>
      <c r="AB270" s="33">
        <v>757.8008915304606</v>
      </c>
      <c r="AC270" s="39"/>
      <c r="AD270" s="33"/>
      <c r="AE270" s="60">
        <v>814.33662833703181</v>
      </c>
      <c r="AF270" s="60"/>
    </row>
    <row r="271" spans="1:33" x14ac:dyDescent="0.2">
      <c r="A271" s="38" t="s">
        <v>22382</v>
      </c>
      <c r="B271" s="38">
        <v>270</v>
      </c>
      <c r="C271" s="51" t="s">
        <v>36925</v>
      </c>
      <c r="D271" s="38" t="s">
        <v>181</v>
      </c>
      <c r="E271" s="38" t="s">
        <v>492</v>
      </c>
      <c r="F271" s="51" t="s">
        <v>32762</v>
      </c>
      <c r="H271" s="5">
        <f>COUNT(J271:AI271)</f>
        <v>5</v>
      </c>
      <c r="I271" s="30">
        <f>SUM(J271:AJ271)</f>
        <v>3072.781858577092</v>
      </c>
      <c r="J271" s="33"/>
      <c r="K271" s="39"/>
      <c r="L271" s="33"/>
      <c r="M271" s="39"/>
      <c r="N271" s="39">
        <v>625.79338284942605</v>
      </c>
      <c r="O271" s="33">
        <v>615.61789234268383</v>
      </c>
      <c r="P271" s="49"/>
      <c r="Q271" s="49">
        <v>615.92498607414734</v>
      </c>
      <c r="R271" s="33"/>
      <c r="S271" s="39"/>
      <c r="T271" s="39"/>
      <c r="U271" s="39"/>
      <c r="V271" s="33"/>
      <c r="W271" s="33"/>
      <c r="X271" s="39"/>
      <c r="Y271" s="33"/>
      <c r="Z271" s="33"/>
      <c r="AA271" s="39"/>
      <c r="AB271" s="33">
        <v>621.28825947921428</v>
      </c>
      <c r="AC271" s="39"/>
      <c r="AD271" s="33"/>
      <c r="AE271" s="60"/>
      <c r="AF271" s="60">
        <v>594.15733783162091</v>
      </c>
    </row>
    <row r="272" spans="1:33" x14ac:dyDescent="0.2">
      <c r="A272" s="38" t="s">
        <v>21765</v>
      </c>
      <c r="B272" s="38">
        <v>271</v>
      </c>
      <c r="C272" s="51" t="s">
        <v>36926</v>
      </c>
      <c r="D272" s="38" t="s">
        <v>33</v>
      </c>
      <c r="E272" s="38" t="s">
        <v>585</v>
      </c>
      <c r="F272" s="51" t="s">
        <v>32762</v>
      </c>
      <c r="H272" s="5">
        <f>COUNT(J272:AI272)</f>
        <v>4</v>
      </c>
      <c r="I272" s="30">
        <f>SUM(J272:AJ272)</f>
        <v>3067.9727897822036</v>
      </c>
      <c r="J272" s="33"/>
      <c r="K272" s="39">
        <v>669.49014497475162</v>
      </c>
      <c r="L272" s="33"/>
      <c r="M272" s="39"/>
      <c r="N272" s="39"/>
      <c r="O272" s="33"/>
      <c r="P272" s="49"/>
      <c r="Q272" s="49"/>
      <c r="R272" s="33"/>
      <c r="S272" s="39">
        <v>820.05530927918937</v>
      </c>
      <c r="T272" s="39"/>
      <c r="U272" s="39"/>
      <c r="V272" s="33"/>
      <c r="W272" s="33"/>
      <c r="X272" s="39"/>
      <c r="Y272" s="33"/>
      <c r="Z272" s="33"/>
      <c r="AA272" s="39">
        <v>748.13626498065491</v>
      </c>
      <c r="AB272" s="33"/>
      <c r="AC272" s="39"/>
      <c r="AD272" s="33">
        <v>830.29107054760732</v>
      </c>
      <c r="AE272" s="60"/>
      <c r="AF272" s="60"/>
    </row>
    <row r="273" spans="1:32" x14ac:dyDescent="0.2">
      <c r="A273" s="46" t="s">
        <v>21688</v>
      </c>
      <c r="B273" s="46">
        <v>272</v>
      </c>
      <c r="C273" s="46" t="s">
        <v>35778</v>
      </c>
      <c r="D273" s="46" t="s">
        <v>461</v>
      </c>
      <c r="E273" s="46" t="s">
        <v>462</v>
      </c>
      <c r="F273" s="46" t="s">
        <v>1014</v>
      </c>
      <c r="G273" s="3"/>
      <c r="H273" s="3">
        <f>COUNT(J273:AI273)</f>
        <v>4</v>
      </c>
      <c r="I273" s="47">
        <f>SUM(J273:AJ273)</f>
        <v>3067.37233465288</v>
      </c>
      <c r="J273" s="33"/>
      <c r="K273" s="39">
        <v>742.01119335620149</v>
      </c>
      <c r="L273" s="33"/>
      <c r="M273" s="39"/>
      <c r="N273" s="39"/>
      <c r="O273" s="33">
        <v>770.69096431283219</v>
      </c>
      <c r="P273" s="49"/>
      <c r="Q273" s="49">
        <v>768.99003168225022</v>
      </c>
      <c r="R273" s="33"/>
      <c r="S273" s="39"/>
      <c r="T273" s="39"/>
      <c r="U273" s="39"/>
      <c r="V273" s="33"/>
      <c r="W273" s="33"/>
      <c r="X273" s="39"/>
      <c r="Y273" s="33"/>
      <c r="Z273" s="33"/>
      <c r="AA273" s="39"/>
      <c r="AB273" s="33"/>
      <c r="AC273" s="39">
        <v>785.68014530159633</v>
      </c>
      <c r="AD273" s="33"/>
      <c r="AE273" s="60"/>
      <c r="AF273" s="60"/>
    </row>
    <row r="274" spans="1:32" x14ac:dyDescent="0.2">
      <c r="A274" s="38" t="s">
        <v>21806</v>
      </c>
      <c r="B274" s="38">
        <v>273</v>
      </c>
      <c r="C274" s="51" t="s">
        <v>36927</v>
      </c>
      <c r="D274" s="38" t="s">
        <v>49</v>
      </c>
      <c r="E274" s="38" t="s">
        <v>652</v>
      </c>
      <c r="F274" s="51" t="s">
        <v>32762</v>
      </c>
      <c r="H274" s="5">
        <f>COUNT(J274:AI274)</f>
        <v>5</v>
      </c>
      <c r="I274" s="30">
        <f>SUM(J274:AJ274)</f>
        <v>3067.0366322766795</v>
      </c>
      <c r="J274" s="33"/>
      <c r="K274" s="39">
        <v>646.93845427357155</v>
      </c>
      <c r="L274" s="33"/>
      <c r="M274" s="39"/>
      <c r="N274" s="39"/>
      <c r="O274" s="33">
        <v>571.50900900900899</v>
      </c>
      <c r="P274" s="49"/>
      <c r="Q274" s="49">
        <v>555.46872819625457</v>
      </c>
      <c r="R274" s="33"/>
      <c r="S274" s="39"/>
      <c r="T274" s="39"/>
      <c r="U274" s="39"/>
      <c r="V274" s="33"/>
      <c r="W274" s="33"/>
      <c r="X274" s="39">
        <v>638.43494657448139</v>
      </c>
      <c r="Y274" s="33"/>
      <c r="Z274" s="33"/>
      <c r="AA274" s="39"/>
      <c r="AB274" s="33">
        <v>654.68549422336332</v>
      </c>
      <c r="AC274" s="39"/>
      <c r="AD274" s="33"/>
      <c r="AE274" s="60"/>
      <c r="AF274" s="60"/>
    </row>
    <row r="275" spans="1:32" x14ac:dyDescent="0.2">
      <c r="A275" s="38" t="s">
        <v>21758</v>
      </c>
      <c r="B275" s="38">
        <v>274</v>
      </c>
      <c r="C275" s="51" t="s">
        <v>36928</v>
      </c>
      <c r="D275" s="38" t="s">
        <v>476</v>
      </c>
      <c r="E275" s="38" t="s">
        <v>578</v>
      </c>
      <c r="F275" s="51" t="s">
        <v>32762</v>
      </c>
      <c r="H275" s="5">
        <f>COUNT(J275:AI275)</f>
        <v>5</v>
      </c>
      <c r="I275" s="30">
        <f>SUM(J275:AJ275)</f>
        <v>3060.0762418574618</v>
      </c>
      <c r="J275" s="33"/>
      <c r="K275" s="39">
        <v>672.33764109275319</v>
      </c>
      <c r="L275" s="33"/>
      <c r="M275" s="39"/>
      <c r="N275" s="39"/>
      <c r="O275" s="33">
        <v>586.95966459447732</v>
      </c>
      <c r="P275" s="49">
        <v>625.20893951587936</v>
      </c>
      <c r="Q275" s="49"/>
      <c r="R275" s="33"/>
      <c r="S275" s="39"/>
      <c r="T275" s="39"/>
      <c r="U275" s="39"/>
      <c r="V275" s="33"/>
      <c r="W275" s="33"/>
      <c r="X275" s="39">
        <v>589.95208363583561</v>
      </c>
      <c r="Y275" s="33"/>
      <c r="Z275" s="33"/>
      <c r="AA275" s="39"/>
      <c r="AB275" s="33">
        <v>585.61791301851588</v>
      </c>
      <c r="AC275" s="39"/>
      <c r="AD275" s="33"/>
      <c r="AE275" s="60"/>
      <c r="AF275" s="60"/>
    </row>
    <row r="276" spans="1:32" x14ac:dyDescent="0.2">
      <c r="A276" s="38" t="s">
        <v>21862</v>
      </c>
      <c r="B276" s="38">
        <v>275</v>
      </c>
      <c r="C276" s="51" t="s">
        <v>36929</v>
      </c>
      <c r="D276" s="38" t="s">
        <v>418</v>
      </c>
      <c r="E276" s="38" t="s">
        <v>733</v>
      </c>
      <c r="F276" s="51" t="s">
        <v>32762</v>
      </c>
      <c r="H276" s="5">
        <f>COUNT(J276:AI276)</f>
        <v>5</v>
      </c>
      <c r="I276" s="30">
        <f>SUM(J276:AJ276)</f>
        <v>3059.6531597750782</v>
      </c>
      <c r="J276" s="33"/>
      <c r="K276" s="39">
        <v>610.97071502898768</v>
      </c>
      <c r="L276" s="33"/>
      <c r="M276" s="39"/>
      <c r="N276" s="39"/>
      <c r="O276" s="33">
        <v>627.70562770562765</v>
      </c>
      <c r="P276" s="49"/>
      <c r="Q276" s="49">
        <v>529.91999147995796</v>
      </c>
      <c r="R276" s="33"/>
      <c r="S276" s="39"/>
      <c r="T276" s="39">
        <v>655.81605007582664</v>
      </c>
      <c r="U276" s="39"/>
      <c r="V276" s="33"/>
      <c r="W276" s="33"/>
      <c r="X276" s="39">
        <v>635.2407754846779</v>
      </c>
      <c r="Y276" s="33"/>
      <c r="Z276" s="33"/>
      <c r="AA276" s="39"/>
      <c r="AB276" s="33"/>
      <c r="AC276" s="39"/>
      <c r="AD276" s="33"/>
      <c r="AE276" s="60"/>
      <c r="AF276" s="60"/>
    </row>
    <row r="277" spans="1:32" x14ac:dyDescent="0.2">
      <c r="A277" s="38" t="s">
        <v>23150</v>
      </c>
      <c r="B277" s="38">
        <v>276</v>
      </c>
      <c r="C277" s="51" t="s">
        <v>36930</v>
      </c>
      <c r="D277" s="38" t="s">
        <v>823</v>
      </c>
      <c r="E277" s="38" t="s">
        <v>2526</v>
      </c>
      <c r="F277" s="51" t="s">
        <v>32762</v>
      </c>
      <c r="H277" s="5">
        <f>COUNT(J277:AI277)</f>
        <v>5</v>
      </c>
      <c r="I277" s="30">
        <f>SUM(J277:AJ277)</f>
        <v>3053.5139618183734</v>
      </c>
      <c r="J277" s="33"/>
      <c r="K277" s="39"/>
      <c r="L277" s="33"/>
      <c r="M277" s="39"/>
      <c r="N277" s="39"/>
      <c r="O277" s="33"/>
      <c r="P277" s="49">
        <v>572.83446422620693</v>
      </c>
      <c r="Q277" s="49"/>
      <c r="R277" s="33">
        <v>711.40625</v>
      </c>
      <c r="S277" s="39"/>
      <c r="T277" s="39">
        <v>682.65343980135447</v>
      </c>
      <c r="U277" s="39"/>
      <c r="V277" s="33"/>
      <c r="W277" s="33"/>
      <c r="X277" s="39"/>
      <c r="Y277" s="33"/>
      <c r="Z277" s="33"/>
      <c r="AA277" s="39">
        <v>514.1708281989753</v>
      </c>
      <c r="AB277" s="33"/>
      <c r="AC277" s="39"/>
      <c r="AD277" s="33">
        <v>572.44897959183675</v>
      </c>
      <c r="AE277" s="60"/>
      <c r="AF277" s="60"/>
    </row>
    <row r="278" spans="1:32" x14ac:dyDescent="0.2">
      <c r="A278" s="38" t="s">
        <v>21843</v>
      </c>
      <c r="B278" s="38">
        <v>277</v>
      </c>
      <c r="C278" s="51" t="s">
        <v>36931</v>
      </c>
      <c r="D278" s="38" t="s">
        <v>39</v>
      </c>
      <c r="E278" s="38" t="s">
        <v>707</v>
      </c>
      <c r="F278" s="51" t="s">
        <v>32762</v>
      </c>
      <c r="G278" s="5" t="s">
        <v>29801</v>
      </c>
      <c r="H278" s="5">
        <f>COUNT(J278:AI278)</f>
        <v>5</v>
      </c>
      <c r="I278" s="30">
        <f>SUM(J278:AJ278)</f>
        <v>3051.4489434558432</v>
      </c>
      <c r="J278" s="33"/>
      <c r="K278" s="39">
        <v>624.90497187167409</v>
      </c>
      <c r="L278" s="33"/>
      <c r="M278" s="39"/>
      <c r="N278" s="39"/>
      <c r="O278" s="33">
        <v>628.96979085979865</v>
      </c>
      <c r="P278" s="49">
        <v>568.17750272513103</v>
      </c>
      <c r="Q278" s="49"/>
      <c r="R278" s="33"/>
      <c r="S278" s="39"/>
      <c r="T278" s="39"/>
      <c r="U278" s="39"/>
      <c r="V278" s="33"/>
      <c r="W278" s="33"/>
      <c r="X278" s="39">
        <v>601.12442669033885</v>
      </c>
      <c r="Y278" s="33"/>
      <c r="Z278" s="33"/>
      <c r="AA278" s="39"/>
      <c r="AB278" s="33">
        <v>628.27225130890054</v>
      </c>
      <c r="AC278" s="39"/>
      <c r="AD278" s="33"/>
      <c r="AE278" s="60"/>
      <c r="AF278" s="60"/>
    </row>
    <row r="279" spans="1:32" x14ac:dyDescent="0.2">
      <c r="A279" s="38" t="s">
        <v>22888</v>
      </c>
      <c r="B279" s="38">
        <v>278</v>
      </c>
      <c r="C279" s="51" t="s">
        <v>36932</v>
      </c>
      <c r="D279" s="38" t="s">
        <v>1397</v>
      </c>
      <c r="E279" s="38" t="s">
        <v>1398</v>
      </c>
      <c r="F279" s="51" t="s">
        <v>32762</v>
      </c>
      <c r="H279" s="5">
        <f>COUNT(J279:AI279)</f>
        <v>5</v>
      </c>
      <c r="I279" s="30">
        <f>SUM(J279:AJ279)</f>
        <v>3050.8706936158305</v>
      </c>
      <c r="J279" s="33"/>
      <c r="K279" s="39"/>
      <c r="L279" s="33"/>
      <c r="M279" s="39"/>
      <c r="N279" s="39"/>
      <c r="O279" s="33">
        <v>589.51648032525054</v>
      </c>
      <c r="P279" s="49"/>
      <c r="Q279" s="49">
        <v>601.58080067705419</v>
      </c>
      <c r="R279" s="33"/>
      <c r="S279" s="39"/>
      <c r="T279" s="39"/>
      <c r="U279" s="39"/>
      <c r="V279" s="33"/>
      <c r="W279" s="33">
        <v>605.42233821019056</v>
      </c>
      <c r="X279" s="39"/>
      <c r="Y279" s="33"/>
      <c r="Z279" s="33"/>
      <c r="AA279" s="39"/>
      <c r="AB279" s="33">
        <v>605.79064587973278</v>
      </c>
      <c r="AC279" s="39"/>
      <c r="AD279" s="33"/>
      <c r="AE279" s="60"/>
      <c r="AF279" s="60">
        <v>648.56042852360224</v>
      </c>
    </row>
    <row r="280" spans="1:32" x14ac:dyDescent="0.2">
      <c r="A280" s="38" t="s">
        <v>23469</v>
      </c>
      <c r="B280" s="38">
        <v>279</v>
      </c>
      <c r="C280" s="51" t="s">
        <v>36933</v>
      </c>
      <c r="D280" s="38" t="s">
        <v>331</v>
      </c>
      <c r="E280" s="38" t="s">
        <v>2141</v>
      </c>
      <c r="F280" s="51" t="s">
        <v>32762</v>
      </c>
      <c r="H280" s="5">
        <f>COUNT(J280:AI280)</f>
        <v>4</v>
      </c>
      <c r="I280" s="30">
        <f>SUM(J280:AJ280)</f>
        <v>3044.5575299965194</v>
      </c>
      <c r="J280" s="33"/>
      <c r="K280" s="39"/>
      <c r="L280" s="33"/>
      <c r="M280" s="39"/>
      <c r="N280" s="39"/>
      <c r="O280" s="33"/>
      <c r="P280" s="49">
        <v>657.10195848786509</v>
      </c>
      <c r="Q280" s="49"/>
      <c r="R280" s="33"/>
      <c r="S280" s="39">
        <v>815.41107592557159</v>
      </c>
      <c r="T280" s="39"/>
      <c r="U280" s="39"/>
      <c r="V280" s="33"/>
      <c r="W280" s="33"/>
      <c r="X280" s="39">
        <v>773.61005331302363</v>
      </c>
      <c r="Y280" s="33"/>
      <c r="Z280" s="33"/>
      <c r="AA280" s="39"/>
      <c r="AB280" s="33">
        <v>798.43444227005864</v>
      </c>
      <c r="AC280" s="39"/>
      <c r="AD280" s="33"/>
      <c r="AE280" s="60"/>
      <c r="AF280" s="60"/>
    </row>
    <row r="281" spans="1:32" x14ac:dyDescent="0.2">
      <c r="A281" s="38" t="s">
        <v>22125</v>
      </c>
      <c r="B281" s="38">
        <v>280</v>
      </c>
      <c r="C281" s="51" t="s">
        <v>36934</v>
      </c>
      <c r="D281" s="38" t="s">
        <v>484</v>
      </c>
      <c r="E281" s="38" t="s">
        <v>1173</v>
      </c>
      <c r="F281" s="51" t="s">
        <v>32762</v>
      </c>
      <c r="H281" s="5">
        <f>COUNT(J281:AI281)</f>
        <v>4</v>
      </c>
      <c r="I281" s="30">
        <f>SUM(J281:AJ281)</f>
        <v>3043.7477996427815</v>
      </c>
      <c r="J281" s="33"/>
      <c r="K281" s="39"/>
      <c r="L281" s="33"/>
      <c r="M281" s="39">
        <v>674.92190986166884</v>
      </c>
      <c r="N281" s="39"/>
      <c r="O281" s="33">
        <v>765.8932276928881</v>
      </c>
      <c r="P281" s="49"/>
      <c r="Q281" s="49">
        <v>782.99697076989651</v>
      </c>
      <c r="R281" s="33"/>
      <c r="S281" s="39"/>
      <c r="T281" s="39"/>
      <c r="U281" s="39"/>
      <c r="V281" s="33"/>
      <c r="W281" s="33"/>
      <c r="X281" s="39"/>
      <c r="Y281" s="33"/>
      <c r="Z281" s="33"/>
      <c r="AA281" s="39"/>
      <c r="AB281" s="33">
        <v>819.93569131832805</v>
      </c>
      <c r="AC281" s="39"/>
      <c r="AD281" s="33"/>
      <c r="AE281" s="60"/>
      <c r="AF281" s="60"/>
    </row>
    <row r="282" spans="1:32" x14ac:dyDescent="0.2">
      <c r="A282" s="38" t="s">
        <v>22184</v>
      </c>
      <c r="B282" s="38">
        <v>281</v>
      </c>
      <c r="C282" s="51" t="s">
        <v>36935</v>
      </c>
      <c r="D282" s="38" t="s">
        <v>26</v>
      </c>
      <c r="E282" s="38" t="s">
        <v>1374</v>
      </c>
      <c r="F282" s="51" t="s">
        <v>32762</v>
      </c>
      <c r="G282" s="5" t="s">
        <v>29801</v>
      </c>
      <c r="H282" s="5">
        <f>COUNT(J282:AI282)</f>
        <v>5</v>
      </c>
      <c r="I282" s="30">
        <f>SUM(J282:AJ282)</f>
        <v>3043.3735283376045</v>
      </c>
      <c r="J282" s="33"/>
      <c r="K282" s="39"/>
      <c r="L282" s="33"/>
      <c r="M282" s="39">
        <v>610.43285238623753</v>
      </c>
      <c r="N282" s="39"/>
      <c r="O282" s="33">
        <v>603.44827586206895</v>
      </c>
      <c r="P282" s="49"/>
      <c r="Q282" s="49">
        <v>603.11207405948392</v>
      </c>
      <c r="R282" s="33"/>
      <c r="S282" s="39"/>
      <c r="T282" s="39"/>
      <c r="U282" s="39"/>
      <c r="V282" s="33"/>
      <c r="W282" s="33"/>
      <c r="X282" s="39">
        <v>602.90844338922693</v>
      </c>
      <c r="Y282" s="33"/>
      <c r="Z282" s="33"/>
      <c r="AA282" s="39"/>
      <c r="AB282" s="33">
        <v>623.47188264058684</v>
      </c>
      <c r="AC282" s="39"/>
      <c r="AD282" s="33"/>
      <c r="AE282" s="60"/>
      <c r="AF282" s="60"/>
    </row>
    <row r="283" spans="1:32" x14ac:dyDescent="0.2">
      <c r="A283" s="46" t="s">
        <v>22003</v>
      </c>
      <c r="B283" s="46">
        <v>282</v>
      </c>
      <c r="C283" s="46" t="s">
        <v>35779</v>
      </c>
      <c r="D283" s="46" t="s">
        <v>142</v>
      </c>
      <c r="E283" s="46" t="s">
        <v>940</v>
      </c>
      <c r="F283" s="46" t="s">
        <v>1014</v>
      </c>
      <c r="G283" s="3" t="s">
        <v>29801</v>
      </c>
      <c r="H283" s="3">
        <f>COUNT(J283:AI283)</f>
        <v>6</v>
      </c>
      <c r="I283" s="47">
        <f>SUM(J283:AJ283)</f>
        <v>3041.9096100791376</v>
      </c>
      <c r="J283" s="33"/>
      <c r="K283" s="39">
        <v>478.07374665581017</v>
      </c>
      <c r="L283" s="33"/>
      <c r="M283" s="39"/>
      <c r="N283" s="39"/>
      <c r="O283" s="33">
        <v>483.39087986665078</v>
      </c>
      <c r="P283" s="49"/>
      <c r="Q283" s="49">
        <v>502.46143747948804</v>
      </c>
      <c r="R283" s="33"/>
      <c r="S283" s="39"/>
      <c r="T283" s="39"/>
      <c r="U283" s="39"/>
      <c r="V283" s="33"/>
      <c r="W283" s="33"/>
      <c r="X283" s="39">
        <v>526.22717264603034</v>
      </c>
      <c r="Y283" s="33"/>
      <c r="Z283" s="33"/>
      <c r="AA283" s="39"/>
      <c r="AB283" s="33">
        <v>512.04819277108436</v>
      </c>
      <c r="AC283" s="39">
        <v>539.70818066007371</v>
      </c>
      <c r="AD283" s="33"/>
      <c r="AE283" s="60"/>
      <c r="AF283" s="60"/>
    </row>
    <row r="284" spans="1:32" x14ac:dyDescent="0.2">
      <c r="A284" s="38" t="s">
        <v>24383</v>
      </c>
      <c r="B284" s="38">
        <v>283</v>
      </c>
      <c r="C284" s="51" t="s">
        <v>36936</v>
      </c>
      <c r="D284" s="38" t="s">
        <v>213</v>
      </c>
      <c r="E284" s="38" t="s">
        <v>214</v>
      </c>
      <c r="F284" s="51" t="s">
        <v>32762</v>
      </c>
      <c r="H284" s="5">
        <f>COUNT(J284:AI284)</f>
        <v>4</v>
      </c>
      <c r="I284" s="30">
        <f>SUM(J284:AJ284)</f>
        <v>3036.1964380191721</v>
      </c>
      <c r="J284" s="33"/>
      <c r="K284" s="39"/>
      <c r="L284" s="33"/>
      <c r="M284" s="39"/>
      <c r="N284" s="39"/>
      <c r="O284" s="33"/>
      <c r="P284" s="49">
        <v>559.06002186639364</v>
      </c>
      <c r="Q284" s="49"/>
      <c r="R284" s="33"/>
      <c r="S284" s="39"/>
      <c r="T284" s="39"/>
      <c r="U284" s="39"/>
      <c r="V284" s="33"/>
      <c r="W284" s="33"/>
      <c r="X284" s="39"/>
      <c r="Y284" s="33"/>
      <c r="Z284" s="33">
        <v>919.10557986870901</v>
      </c>
      <c r="AA284" s="39"/>
      <c r="AB284" s="33"/>
      <c r="AC284" s="39">
        <v>796.27584336065411</v>
      </c>
      <c r="AD284" s="33"/>
      <c r="AE284" s="60">
        <v>761.75499292341567</v>
      </c>
      <c r="AF284" s="60"/>
    </row>
    <row r="285" spans="1:32" x14ac:dyDescent="0.2">
      <c r="A285" s="46" t="s">
        <v>22236</v>
      </c>
      <c r="B285" s="46">
        <v>284</v>
      </c>
      <c r="C285" s="46" t="s">
        <v>35780</v>
      </c>
      <c r="D285" s="46" t="s">
        <v>1527</v>
      </c>
      <c r="E285" s="46" t="s">
        <v>1528</v>
      </c>
      <c r="F285" s="46" t="s">
        <v>1014</v>
      </c>
      <c r="G285" s="3" t="s">
        <v>29801</v>
      </c>
      <c r="H285" s="3">
        <f>COUNT(J285:AI285)</f>
        <v>6</v>
      </c>
      <c r="I285" s="47">
        <f>SUM(J285:AJ285)</f>
        <v>3030.1688234172284</v>
      </c>
      <c r="J285" s="33"/>
      <c r="K285" s="39"/>
      <c r="L285" s="33"/>
      <c r="M285" s="39">
        <v>518.55661266820948</v>
      </c>
      <c r="N285" s="39"/>
      <c r="O285" s="33">
        <v>506.42384932019456</v>
      </c>
      <c r="P285" s="49">
        <v>530.77903477998075</v>
      </c>
      <c r="Q285" s="49"/>
      <c r="R285" s="33"/>
      <c r="S285" s="39">
        <v>519.44946195875264</v>
      </c>
      <c r="T285" s="39"/>
      <c r="U285" s="39"/>
      <c r="V285" s="33"/>
      <c r="W285" s="33">
        <v>509.34129350241176</v>
      </c>
      <c r="X285" s="39"/>
      <c r="Y285" s="33"/>
      <c r="Z285" s="33"/>
      <c r="AA285" s="39">
        <v>445.61857118767915</v>
      </c>
      <c r="AB285" s="33"/>
      <c r="AC285" s="39"/>
      <c r="AD285" s="33"/>
      <c r="AE285" s="60"/>
      <c r="AF285" s="60"/>
    </row>
    <row r="286" spans="1:32" x14ac:dyDescent="0.2">
      <c r="A286" s="46" t="s">
        <v>21891</v>
      </c>
      <c r="B286" s="46">
        <v>285</v>
      </c>
      <c r="C286" s="46" t="s">
        <v>35781</v>
      </c>
      <c r="D286" s="46" t="s">
        <v>18</v>
      </c>
      <c r="E286" s="46" t="s">
        <v>786</v>
      </c>
      <c r="F286" s="46" t="s">
        <v>1014</v>
      </c>
      <c r="G286" s="3"/>
      <c r="H286" s="3">
        <f>COUNT(J286:AI286)</f>
        <v>5</v>
      </c>
      <c r="I286" s="47">
        <f>SUM(J286:AJ286)</f>
        <v>3025.9901944429321</v>
      </c>
      <c r="J286" s="33"/>
      <c r="K286" s="39">
        <v>588.23529411764707</v>
      </c>
      <c r="L286" s="33"/>
      <c r="M286" s="39"/>
      <c r="N286" s="39"/>
      <c r="O286" s="33">
        <v>582.07885304659499</v>
      </c>
      <c r="P286" s="49"/>
      <c r="Q286" s="49"/>
      <c r="R286" s="33"/>
      <c r="S286" s="39"/>
      <c r="T286" s="39"/>
      <c r="U286" s="39">
        <v>623.09048178613386</v>
      </c>
      <c r="V286" s="33"/>
      <c r="W286" s="33"/>
      <c r="X286" s="39">
        <v>613.65352665760463</v>
      </c>
      <c r="Y286" s="33"/>
      <c r="Z286" s="33"/>
      <c r="AA286" s="39"/>
      <c r="AB286" s="33">
        <v>618.93203883495141</v>
      </c>
      <c r="AC286" s="39"/>
      <c r="AD286" s="33"/>
      <c r="AE286" s="60"/>
      <c r="AF286" s="60"/>
    </row>
    <row r="287" spans="1:32" x14ac:dyDescent="0.2">
      <c r="A287" s="38" t="s">
        <v>23584</v>
      </c>
      <c r="B287" s="38">
        <v>286</v>
      </c>
      <c r="C287" s="51" t="s">
        <v>36937</v>
      </c>
      <c r="D287" s="38" t="s">
        <v>102</v>
      </c>
      <c r="E287" s="38" t="s">
        <v>103</v>
      </c>
      <c r="F287" s="51" t="s">
        <v>32762</v>
      </c>
      <c r="G287" s="5" t="s">
        <v>29801</v>
      </c>
      <c r="H287" s="5">
        <f>COUNT(J287:AI287)</f>
        <v>5</v>
      </c>
      <c r="I287" s="30">
        <f>SUM(J287:AJ287)</f>
        <v>3024.6526465198508</v>
      </c>
      <c r="J287" s="33"/>
      <c r="K287" s="39"/>
      <c r="L287" s="33"/>
      <c r="M287" s="39"/>
      <c r="N287" s="39"/>
      <c r="O287" s="33"/>
      <c r="P287" s="49"/>
      <c r="Q287" s="49"/>
      <c r="R287" s="33"/>
      <c r="S287" s="39">
        <v>613.22880547912246</v>
      </c>
      <c r="T287" s="39"/>
      <c r="U287" s="39"/>
      <c r="V287" s="33">
        <v>626.46906567807559</v>
      </c>
      <c r="W287" s="33"/>
      <c r="X287" s="39"/>
      <c r="Y287" s="33"/>
      <c r="Z287" s="33">
        <v>671.81486479732087</v>
      </c>
      <c r="AA287" s="39">
        <v>564.75281379113824</v>
      </c>
      <c r="AB287" s="33"/>
      <c r="AC287" s="39"/>
      <c r="AD287" s="33">
        <v>548.38709677419354</v>
      </c>
      <c r="AE287" s="60"/>
      <c r="AF287" s="60"/>
    </row>
    <row r="288" spans="1:32" x14ac:dyDescent="0.2">
      <c r="A288" s="38" t="s">
        <v>21895</v>
      </c>
      <c r="B288" s="38">
        <v>287</v>
      </c>
      <c r="C288" s="51" t="s">
        <v>36938</v>
      </c>
      <c r="D288" s="38" t="s">
        <v>68</v>
      </c>
      <c r="E288" s="38" t="s">
        <v>791</v>
      </c>
      <c r="F288" s="51" t="s">
        <v>32762</v>
      </c>
      <c r="H288" s="5">
        <f>COUNT(J288:AI288)</f>
        <v>5</v>
      </c>
      <c r="I288" s="30">
        <f>SUM(J288:AJ288)</f>
        <v>3016.5672077313748</v>
      </c>
      <c r="J288" s="33"/>
      <c r="K288" s="39">
        <v>587.64655418930511</v>
      </c>
      <c r="L288" s="33"/>
      <c r="M288" s="39"/>
      <c r="N288" s="39"/>
      <c r="O288" s="33">
        <v>588.66173698709576</v>
      </c>
      <c r="P288" s="49"/>
      <c r="Q288" s="49">
        <v>608.15229015797354</v>
      </c>
      <c r="R288" s="33"/>
      <c r="S288" s="39"/>
      <c r="T288" s="39"/>
      <c r="U288" s="39"/>
      <c r="V288" s="33"/>
      <c r="W288" s="33"/>
      <c r="X288" s="39">
        <v>615.14004542013618</v>
      </c>
      <c r="Y288" s="33"/>
      <c r="Z288" s="33"/>
      <c r="AA288" s="39"/>
      <c r="AB288" s="33">
        <v>616.96658097686372</v>
      </c>
      <c r="AC288" s="39"/>
      <c r="AD288" s="33"/>
      <c r="AE288" s="60"/>
      <c r="AF288" s="60"/>
    </row>
    <row r="289" spans="1:32" x14ac:dyDescent="0.2">
      <c r="A289" s="46" t="s">
        <v>21955</v>
      </c>
      <c r="B289" s="46">
        <v>288</v>
      </c>
      <c r="C289" s="46" t="s">
        <v>35782</v>
      </c>
      <c r="D289" s="46" t="s">
        <v>142</v>
      </c>
      <c r="E289" s="46" t="s">
        <v>877</v>
      </c>
      <c r="F289" s="46" t="s">
        <v>1014</v>
      </c>
      <c r="G289" s="3" t="s">
        <v>29801</v>
      </c>
      <c r="H289" s="3">
        <f>COUNT(J289:AI289)</f>
        <v>6</v>
      </c>
      <c r="I289" s="47">
        <f>SUM(J289:AJ289)</f>
        <v>3011.5416034857872</v>
      </c>
      <c r="J289" s="33"/>
      <c r="K289" s="39">
        <v>535.9238492632677</v>
      </c>
      <c r="L289" s="33"/>
      <c r="M289" s="39"/>
      <c r="N289" s="39"/>
      <c r="O289" s="33">
        <v>527.13580888081015</v>
      </c>
      <c r="P289" s="49"/>
      <c r="Q289" s="49">
        <v>533.36370457712508</v>
      </c>
      <c r="R289" s="33"/>
      <c r="S289" s="39"/>
      <c r="T289" s="39"/>
      <c r="U289" s="39"/>
      <c r="V289" s="33"/>
      <c r="W289" s="33">
        <v>453.52725042647836</v>
      </c>
      <c r="X289" s="39">
        <v>508.51063829787233</v>
      </c>
      <c r="Y289" s="33"/>
      <c r="Z289" s="33"/>
      <c r="AA289" s="39">
        <v>453.08035204023315</v>
      </c>
      <c r="AB289" s="33"/>
      <c r="AC289" s="39"/>
      <c r="AD289" s="33"/>
      <c r="AE289" s="60"/>
      <c r="AF289" s="60"/>
    </row>
    <row r="290" spans="1:32" x14ac:dyDescent="0.2">
      <c r="A290" s="38" t="s">
        <v>22070</v>
      </c>
      <c r="B290" s="38">
        <v>289</v>
      </c>
      <c r="C290" s="51" t="s">
        <v>36939</v>
      </c>
      <c r="D290" s="38" t="s">
        <v>49</v>
      </c>
      <c r="E290" s="38" t="s">
        <v>6325</v>
      </c>
      <c r="F290" s="51" t="s">
        <v>32762</v>
      </c>
      <c r="H290" s="5">
        <f>COUNT(J290:AI290)</f>
        <v>4</v>
      </c>
      <c r="I290" s="30">
        <f>SUM(J290:AJ290)</f>
        <v>3004.0837231677783</v>
      </c>
      <c r="J290" s="33"/>
      <c r="K290" s="39"/>
      <c r="L290" s="33"/>
      <c r="M290" s="39">
        <v>765.14480839762234</v>
      </c>
      <c r="N290" s="39"/>
      <c r="O290" s="33"/>
      <c r="P290" s="49"/>
      <c r="Q290" s="49">
        <v>787.73846275627329</v>
      </c>
      <c r="R290" s="33"/>
      <c r="S290" s="39">
        <v>727.5784724799588</v>
      </c>
      <c r="T290" s="39"/>
      <c r="U290" s="39"/>
      <c r="V290" s="33"/>
      <c r="W290" s="33"/>
      <c r="X290" s="39"/>
      <c r="Y290" s="33"/>
      <c r="Z290" s="33"/>
      <c r="AA290" s="39"/>
      <c r="AB290" s="33"/>
      <c r="AC290" s="39"/>
      <c r="AD290" s="33">
        <v>723.62197953392388</v>
      </c>
      <c r="AE290" s="60"/>
      <c r="AF290" s="60"/>
    </row>
    <row r="291" spans="1:32" x14ac:dyDescent="0.2">
      <c r="A291" s="38" t="s">
        <v>21849</v>
      </c>
      <c r="B291" s="38">
        <v>290</v>
      </c>
      <c r="C291" s="51" t="s">
        <v>36940</v>
      </c>
      <c r="D291" s="38" t="s">
        <v>177</v>
      </c>
      <c r="E291" s="38" t="s">
        <v>714</v>
      </c>
      <c r="F291" s="51" t="s">
        <v>32762</v>
      </c>
      <c r="H291" s="5">
        <f>COUNT(J291:AI291)</f>
        <v>5</v>
      </c>
      <c r="I291" s="30">
        <f>SUM(J291:AJ291)</f>
        <v>3000.1255846601725</v>
      </c>
      <c r="J291" s="33"/>
      <c r="K291" s="39">
        <v>620.37735849056605</v>
      </c>
      <c r="L291" s="33"/>
      <c r="M291" s="39"/>
      <c r="N291" s="39"/>
      <c r="O291" s="33">
        <v>626.83341052956621</v>
      </c>
      <c r="P291" s="49">
        <v>501.68902136115247</v>
      </c>
      <c r="Q291" s="49"/>
      <c r="R291" s="33"/>
      <c r="S291" s="39"/>
      <c r="T291" s="39"/>
      <c r="U291" s="39"/>
      <c r="V291" s="33"/>
      <c r="W291" s="33"/>
      <c r="X291" s="39">
        <v>614.02448239383409</v>
      </c>
      <c r="Y291" s="33"/>
      <c r="Z291" s="33"/>
      <c r="AA291" s="39"/>
      <c r="AB291" s="33">
        <v>637.20131188505388</v>
      </c>
      <c r="AC291" s="39"/>
      <c r="AD291" s="33"/>
      <c r="AE291" s="60"/>
      <c r="AF291" s="60"/>
    </row>
    <row r="292" spans="1:32" x14ac:dyDescent="0.2">
      <c r="A292" s="38" t="s">
        <v>21628</v>
      </c>
      <c r="B292" s="38">
        <v>291</v>
      </c>
      <c r="C292" s="51" t="s">
        <v>36941</v>
      </c>
      <c r="D292" s="38" t="s">
        <v>46</v>
      </c>
      <c r="E292" s="38" t="s">
        <v>101</v>
      </c>
      <c r="F292" s="51" t="s">
        <v>32762</v>
      </c>
      <c r="H292" s="5">
        <f>COUNT(J292:AI292)</f>
        <v>3</v>
      </c>
      <c r="I292" s="30">
        <f>SUM(J292:AJ292)</f>
        <v>3000</v>
      </c>
      <c r="J292" s="33"/>
      <c r="K292" s="39">
        <v>1000</v>
      </c>
      <c r="L292" s="33"/>
      <c r="M292" s="39"/>
      <c r="N292" s="39"/>
      <c r="O292" s="33">
        <v>1000</v>
      </c>
      <c r="P292" s="49"/>
      <c r="Q292" s="49">
        <v>1000</v>
      </c>
      <c r="R292" s="33"/>
      <c r="S292" s="39"/>
      <c r="T292" s="39"/>
      <c r="U292" s="39"/>
      <c r="V292" s="33"/>
      <c r="W292" s="33"/>
      <c r="X292" s="39"/>
      <c r="Y292" s="33"/>
      <c r="Z292" s="33"/>
      <c r="AA292" s="39"/>
      <c r="AB292" s="33"/>
      <c r="AC292" s="39"/>
      <c r="AD292" s="33"/>
      <c r="AE292" s="60"/>
      <c r="AF292" s="60"/>
    </row>
    <row r="293" spans="1:32" s="5" customFormat="1" x14ac:dyDescent="0.2">
      <c r="A293" s="38" t="s">
        <v>21618</v>
      </c>
      <c r="B293" s="38">
        <v>292</v>
      </c>
      <c r="C293" s="51" t="s">
        <v>36942</v>
      </c>
      <c r="D293" s="38" t="s">
        <v>26</v>
      </c>
      <c r="E293" s="38" t="s">
        <v>43</v>
      </c>
      <c r="F293" s="51" t="s">
        <v>32762</v>
      </c>
      <c r="H293" s="5">
        <f>COUNT(J293:AI293)</f>
        <v>6</v>
      </c>
      <c r="I293" s="30">
        <f>SUM(J293:AJ293)</f>
        <v>2999.4334383784517</v>
      </c>
      <c r="J293" s="33">
        <v>480.20509633312616</v>
      </c>
      <c r="K293" s="39"/>
      <c r="L293" s="33"/>
      <c r="M293" s="39">
        <v>508.36064196286026</v>
      </c>
      <c r="N293" s="39"/>
      <c r="O293" s="33"/>
      <c r="P293" s="49">
        <v>468.11518627962221</v>
      </c>
      <c r="Q293" s="49"/>
      <c r="R293" s="33"/>
      <c r="S293" s="39">
        <v>520.6728303070231</v>
      </c>
      <c r="T293" s="39"/>
      <c r="U293" s="39"/>
      <c r="V293" s="33">
        <v>545.20107077905675</v>
      </c>
      <c r="W293" s="33"/>
      <c r="X293" s="39"/>
      <c r="Y293" s="33"/>
      <c r="Z293" s="33"/>
      <c r="AA293" s="39"/>
      <c r="AB293" s="33"/>
      <c r="AC293" s="39"/>
      <c r="AD293" s="33">
        <v>476.87861271676303</v>
      </c>
      <c r="AE293" s="60"/>
      <c r="AF293" s="60"/>
    </row>
    <row r="294" spans="1:32" x14ac:dyDescent="0.2">
      <c r="A294" s="38" t="s">
        <v>22364</v>
      </c>
      <c r="B294" s="38">
        <v>293</v>
      </c>
      <c r="C294" s="51" t="s">
        <v>36943</v>
      </c>
      <c r="D294" s="38" t="s">
        <v>90</v>
      </c>
      <c r="E294" s="38" t="s">
        <v>1345</v>
      </c>
      <c r="F294" s="51" t="s">
        <v>32762</v>
      </c>
      <c r="G294" s="5" t="s">
        <v>29801</v>
      </c>
      <c r="H294" s="5">
        <f>COUNT(J294:AI294)</f>
        <v>5</v>
      </c>
      <c r="I294" s="30">
        <f>SUM(J294:AJ294)</f>
        <v>2997.8026866918399</v>
      </c>
      <c r="J294" s="33"/>
      <c r="K294" s="39"/>
      <c r="L294" s="33"/>
      <c r="M294" s="39"/>
      <c r="N294" s="39">
        <v>641.29532244672021</v>
      </c>
      <c r="O294" s="33">
        <v>619.09118633729793</v>
      </c>
      <c r="P294" s="49">
        <v>529.6724621718721</v>
      </c>
      <c r="Q294" s="49"/>
      <c r="R294" s="33"/>
      <c r="S294" s="39"/>
      <c r="T294" s="39"/>
      <c r="U294" s="39"/>
      <c r="V294" s="33"/>
      <c r="W294" s="33"/>
      <c r="X294" s="39"/>
      <c r="Y294" s="33"/>
      <c r="Z294" s="33"/>
      <c r="AA294" s="39">
        <v>577.04345294417351</v>
      </c>
      <c r="AB294" s="33">
        <v>630.70026279177614</v>
      </c>
      <c r="AC294" s="39"/>
      <c r="AD294" s="33"/>
      <c r="AE294" s="60"/>
      <c r="AF294" s="60"/>
    </row>
    <row r="295" spans="1:32" x14ac:dyDescent="0.2">
      <c r="A295" s="38" t="s">
        <v>22671</v>
      </c>
      <c r="B295" s="38">
        <v>294</v>
      </c>
      <c r="C295" s="51" t="s">
        <v>36944</v>
      </c>
      <c r="D295" s="38" t="s">
        <v>22</v>
      </c>
      <c r="E295" s="38" t="s">
        <v>1240</v>
      </c>
      <c r="F295" s="51" t="s">
        <v>32762</v>
      </c>
      <c r="H295" s="5">
        <f>COUNT(J295:AI295)</f>
        <v>4</v>
      </c>
      <c r="I295" s="30">
        <f>SUM(J295:AJ295)</f>
        <v>2977.1299619843544</v>
      </c>
      <c r="J295" s="33"/>
      <c r="K295" s="39"/>
      <c r="L295" s="33"/>
      <c r="M295" s="39"/>
      <c r="N295" s="39"/>
      <c r="O295" s="33">
        <v>688.01897983392644</v>
      </c>
      <c r="P295" s="49">
        <v>678.91866454903743</v>
      </c>
      <c r="Q295" s="49"/>
      <c r="R295" s="33"/>
      <c r="S295" s="39">
        <v>822.8515225415681</v>
      </c>
      <c r="T295" s="39"/>
      <c r="U295" s="39"/>
      <c r="V295" s="33"/>
      <c r="W295" s="33"/>
      <c r="X295" s="39"/>
      <c r="Y295" s="33"/>
      <c r="Z295" s="33"/>
      <c r="AA295" s="39"/>
      <c r="AB295" s="33">
        <v>787.34079505982243</v>
      </c>
      <c r="AC295" s="39"/>
      <c r="AD295" s="33"/>
      <c r="AE295" s="60"/>
      <c r="AF295" s="60"/>
    </row>
    <row r="296" spans="1:32" x14ac:dyDescent="0.2">
      <c r="A296" s="38" t="s">
        <v>22195</v>
      </c>
      <c r="B296" s="38">
        <v>295</v>
      </c>
      <c r="C296" s="51" t="s">
        <v>36945</v>
      </c>
      <c r="D296" s="38" t="s">
        <v>100</v>
      </c>
      <c r="E296" s="38" t="s">
        <v>2505</v>
      </c>
      <c r="F296" s="51" t="s">
        <v>32762</v>
      </c>
      <c r="H296" s="5">
        <f>COUNT(J296:AI296)</f>
        <v>5</v>
      </c>
      <c r="I296" s="30">
        <f>SUM(J296:AJ296)</f>
        <v>2970.4348668845614</v>
      </c>
      <c r="J296" s="33"/>
      <c r="K296" s="39"/>
      <c r="L296" s="33"/>
      <c r="M296" s="39">
        <v>593.25357913316338</v>
      </c>
      <c r="N296" s="39"/>
      <c r="O296" s="33"/>
      <c r="P296" s="49">
        <v>538.9942225839593</v>
      </c>
      <c r="Q296" s="49"/>
      <c r="R296" s="33"/>
      <c r="S296" s="39">
        <v>635.87476498579701</v>
      </c>
      <c r="T296" s="39"/>
      <c r="U296" s="39"/>
      <c r="V296" s="33"/>
      <c r="W296" s="33"/>
      <c r="X296" s="39"/>
      <c r="Y296" s="33"/>
      <c r="Z296" s="33"/>
      <c r="AA296" s="39">
        <v>575.07616422457568</v>
      </c>
      <c r="AB296" s="33"/>
      <c r="AC296" s="39"/>
      <c r="AD296" s="33">
        <v>627.23613595706615</v>
      </c>
      <c r="AE296" s="60"/>
      <c r="AF296" s="60"/>
    </row>
    <row r="297" spans="1:32" x14ac:dyDescent="0.2">
      <c r="A297" s="38" t="s">
        <v>22899</v>
      </c>
      <c r="B297" s="38">
        <v>296</v>
      </c>
      <c r="C297" s="51" t="s">
        <v>36946</v>
      </c>
      <c r="D297" s="38" t="s">
        <v>84</v>
      </c>
      <c r="E297" s="38" t="s">
        <v>204</v>
      </c>
      <c r="F297" s="51" t="s">
        <v>32762</v>
      </c>
      <c r="H297" s="5">
        <f>COUNT(J297:AI297)</f>
        <v>5</v>
      </c>
      <c r="I297" s="30">
        <f>SUM(J297:AJ297)</f>
        <v>2963.9888345645732</v>
      </c>
      <c r="J297" s="33"/>
      <c r="K297" s="39"/>
      <c r="L297" s="33"/>
      <c r="M297" s="39"/>
      <c r="N297" s="39"/>
      <c r="O297" s="33">
        <v>587.55426917510852</v>
      </c>
      <c r="P297" s="49"/>
      <c r="Q297" s="49"/>
      <c r="R297" s="33"/>
      <c r="S297" s="39"/>
      <c r="T297" s="39"/>
      <c r="U297" s="39">
        <v>660.54188726253506</v>
      </c>
      <c r="V297" s="33">
        <v>486.01380812610864</v>
      </c>
      <c r="W297" s="33"/>
      <c r="X297" s="39">
        <v>615.60606060606062</v>
      </c>
      <c r="Y297" s="33"/>
      <c r="Z297" s="33"/>
      <c r="AA297" s="39"/>
      <c r="AB297" s="33">
        <v>614.27280939476054</v>
      </c>
      <c r="AC297" s="39"/>
      <c r="AD297" s="33"/>
      <c r="AE297" s="60"/>
      <c r="AF297" s="60"/>
    </row>
    <row r="298" spans="1:32" x14ac:dyDescent="0.2">
      <c r="A298" s="38" t="s">
        <v>22174</v>
      </c>
      <c r="B298" s="38">
        <v>297</v>
      </c>
      <c r="C298" s="51" t="s">
        <v>36947</v>
      </c>
      <c r="D298" s="38" t="s">
        <v>96</v>
      </c>
      <c r="E298" s="38" t="s">
        <v>416</v>
      </c>
      <c r="F298" s="51" t="s">
        <v>32762</v>
      </c>
      <c r="H298" s="5">
        <f>COUNT(J298:AI298)</f>
        <v>5</v>
      </c>
      <c r="I298" s="30">
        <f>SUM(J298:AJ298)</f>
        <v>2958.8757626590163</v>
      </c>
      <c r="J298" s="33"/>
      <c r="K298" s="39"/>
      <c r="L298" s="33"/>
      <c r="M298" s="39">
        <v>623.19736299958799</v>
      </c>
      <c r="N298" s="39"/>
      <c r="O298" s="33"/>
      <c r="P298" s="49">
        <v>587.59527549892357</v>
      </c>
      <c r="Q298" s="49"/>
      <c r="R298" s="33"/>
      <c r="S298" s="39">
        <v>617.60594501809874</v>
      </c>
      <c r="T298" s="39"/>
      <c r="U298" s="39"/>
      <c r="V298" s="33"/>
      <c r="W298" s="33"/>
      <c r="X298" s="39"/>
      <c r="Y298" s="33"/>
      <c r="Z298" s="33"/>
      <c r="AA298" s="39">
        <v>574.07675597393188</v>
      </c>
      <c r="AB298" s="33"/>
      <c r="AC298" s="39"/>
      <c r="AD298" s="33">
        <v>556.40042316847394</v>
      </c>
      <c r="AE298" s="60"/>
      <c r="AF298" s="60"/>
    </row>
    <row r="299" spans="1:32" x14ac:dyDescent="0.2">
      <c r="A299" s="38" t="s">
        <v>21913</v>
      </c>
      <c r="B299" s="38">
        <v>298</v>
      </c>
      <c r="C299" s="51" t="s">
        <v>36948</v>
      </c>
      <c r="D299" s="38" t="s">
        <v>71</v>
      </c>
      <c r="E299" s="38" t="s">
        <v>815</v>
      </c>
      <c r="F299" s="51" t="s">
        <v>32762</v>
      </c>
      <c r="H299" s="5">
        <f>COUNT(J299:AI299)</f>
        <v>5</v>
      </c>
      <c r="I299" s="30">
        <f>SUM(J299:AJ299)</f>
        <v>2948.5746906743216</v>
      </c>
      <c r="J299" s="33"/>
      <c r="K299" s="39">
        <v>575.38849223015541</v>
      </c>
      <c r="L299" s="33"/>
      <c r="M299" s="39"/>
      <c r="N299" s="39"/>
      <c r="O299" s="33">
        <v>587.97972483707463</v>
      </c>
      <c r="P299" s="49">
        <v>570.26695088724819</v>
      </c>
      <c r="Q299" s="49"/>
      <c r="R299" s="33"/>
      <c r="S299" s="39"/>
      <c r="T299" s="39"/>
      <c r="U299" s="39"/>
      <c r="V299" s="33"/>
      <c r="W299" s="33"/>
      <c r="X299" s="39">
        <v>598.99749373433588</v>
      </c>
      <c r="Y299" s="33"/>
      <c r="Z299" s="33"/>
      <c r="AA299" s="39"/>
      <c r="AB299" s="33">
        <v>615.94202898550725</v>
      </c>
      <c r="AC299" s="39"/>
      <c r="AD299" s="33"/>
      <c r="AE299" s="60"/>
      <c r="AF299" s="60"/>
    </row>
    <row r="300" spans="1:32" x14ac:dyDescent="0.2">
      <c r="A300" s="38" t="s">
        <v>22251</v>
      </c>
      <c r="B300" s="38">
        <v>299</v>
      </c>
      <c r="C300" s="51" t="s">
        <v>36949</v>
      </c>
      <c r="D300" s="38" t="s">
        <v>159</v>
      </c>
      <c r="E300" s="38" t="s">
        <v>2535</v>
      </c>
      <c r="F300" s="51" t="s">
        <v>32762</v>
      </c>
      <c r="H300" s="5">
        <f>COUNT(J300:AI300)</f>
        <v>6</v>
      </c>
      <c r="I300" s="30">
        <f>SUM(J300:AJ300)</f>
        <v>2937.6094974920552</v>
      </c>
      <c r="J300" s="33"/>
      <c r="K300" s="39"/>
      <c r="L300" s="33"/>
      <c r="M300" s="39">
        <v>494.32143148950075</v>
      </c>
      <c r="N300" s="39"/>
      <c r="O300" s="33"/>
      <c r="P300" s="49"/>
      <c r="Q300" s="49"/>
      <c r="R300" s="33"/>
      <c r="S300" s="39">
        <v>493.13504042071622</v>
      </c>
      <c r="T300" s="39"/>
      <c r="U300" s="39"/>
      <c r="V300" s="33"/>
      <c r="W300" s="33">
        <v>450.54459014736125</v>
      </c>
      <c r="X300" s="39"/>
      <c r="Y300" s="33"/>
      <c r="Z300" s="33"/>
      <c r="AA300" s="39">
        <v>482.15045916195345</v>
      </c>
      <c r="AB300" s="33"/>
      <c r="AC300" s="39"/>
      <c r="AD300" s="33">
        <v>506.07409189319219</v>
      </c>
      <c r="AE300" s="60"/>
      <c r="AF300" s="60">
        <v>511.38388437933082</v>
      </c>
    </row>
    <row r="301" spans="1:32" x14ac:dyDescent="0.2">
      <c r="A301" s="38" t="s">
        <v>21917</v>
      </c>
      <c r="B301" s="38">
        <v>300</v>
      </c>
      <c r="C301" s="51" t="s">
        <v>36950</v>
      </c>
      <c r="D301" s="38" t="s">
        <v>22</v>
      </c>
      <c r="E301" s="38" t="s">
        <v>820</v>
      </c>
      <c r="F301" s="51" t="s">
        <v>32762</v>
      </c>
      <c r="H301" s="5">
        <f>COUNT(J301:AI301)</f>
        <v>5</v>
      </c>
      <c r="I301" s="30">
        <f>SUM(J301:AJ301)</f>
        <v>2931.7316075298299</v>
      </c>
      <c r="J301" s="33"/>
      <c r="K301" s="39">
        <v>572.98201589293183</v>
      </c>
      <c r="L301" s="33"/>
      <c r="M301" s="39"/>
      <c r="N301" s="39"/>
      <c r="O301" s="33">
        <v>544.45487461445623</v>
      </c>
      <c r="P301" s="49"/>
      <c r="Q301" s="49">
        <v>583.20391478887689</v>
      </c>
      <c r="R301" s="33"/>
      <c r="S301" s="39"/>
      <c r="T301" s="39"/>
      <c r="U301" s="39"/>
      <c r="V301" s="33"/>
      <c r="W301" s="33"/>
      <c r="X301" s="39">
        <v>604.07374368123703</v>
      </c>
      <c r="Y301" s="33"/>
      <c r="Z301" s="33"/>
      <c r="AA301" s="39"/>
      <c r="AB301" s="33">
        <v>627.01705855232831</v>
      </c>
      <c r="AC301" s="39"/>
      <c r="AD301" s="33"/>
      <c r="AE301" s="60"/>
      <c r="AF301" s="60"/>
    </row>
    <row r="302" spans="1:32" x14ac:dyDescent="0.2">
      <c r="A302" s="38" t="s">
        <v>23483</v>
      </c>
      <c r="B302" s="38">
        <v>301</v>
      </c>
      <c r="C302" s="51" t="s">
        <v>36951</v>
      </c>
      <c r="D302" s="38" t="s">
        <v>2434</v>
      </c>
      <c r="E302" s="38" t="s">
        <v>2435</v>
      </c>
      <c r="F302" s="51" t="s">
        <v>32762</v>
      </c>
      <c r="H302" s="5">
        <f>COUNT(J302:AI302)</f>
        <v>4</v>
      </c>
      <c r="I302" s="30">
        <f>SUM(J302:AJ302)</f>
        <v>2927.9803902735466</v>
      </c>
      <c r="J302" s="33"/>
      <c r="K302" s="39"/>
      <c r="L302" s="33"/>
      <c r="M302" s="39"/>
      <c r="N302" s="39"/>
      <c r="O302" s="33"/>
      <c r="P302" s="49">
        <v>642.38405330407329</v>
      </c>
      <c r="Q302" s="49"/>
      <c r="R302" s="33"/>
      <c r="S302" s="39">
        <v>775.30220195425579</v>
      </c>
      <c r="T302" s="39"/>
      <c r="U302" s="39"/>
      <c r="V302" s="33"/>
      <c r="W302" s="33"/>
      <c r="X302" s="39"/>
      <c r="Y302" s="33"/>
      <c r="Z302" s="33"/>
      <c r="AA302" s="39">
        <v>750.26024415633572</v>
      </c>
      <c r="AB302" s="33"/>
      <c r="AC302" s="39"/>
      <c r="AD302" s="33"/>
      <c r="AE302" s="60">
        <v>760.03389085888216</v>
      </c>
      <c r="AF302" s="60"/>
    </row>
    <row r="303" spans="1:32" x14ac:dyDescent="0.2">
      <c r="A303" s="38" t="s">
        <v>23941</v>
      </c>
      <c r="B303" s="38">
        <v>302</v>
      </c>
      <c r="C303" s="51" t="s">
        <v>36952</v>
      </c>
      <c r="D303" s="38" t="s">
        <v>96</v>
      </c>
      <c r="E303" s="38" t="s">
        <v>587</v>
      </c>
      <c r="F303" s="51" t="s">
        <v>32762</v>
      </c>
      <c r="H303" s="5">
        <f>COUNT(J303:AI303)</f>
        <v>4</v>
      </c>
      <c r="I303" s="30">
        <f>SUM(J303:AJ303)</f>
        <v>2924.4972360976517</v>
      </c>
      <c r="J303" s="33"/>
      <c r="K303" s="39"/>
      <c r="L303" s="33"/>
      <c r="M303" s="39"/>
      <c r="N303" s="39"/>
      <c r="O303" s="33"/>
      <c r="P303" s="49">
        <v>693.00578133845704</v>
      </c>
      <c r="Q303" s="49"/>
      <c r="R303" s="33"/>
      <c r="S303" s="39"/>
      <c r="T303" s="39"/>
      <c r="U303" s="39"/>
      <c r="V303" s="33"/>
      <c r="W303" s="33"/>
      <c r="X303" s="39">
        <v>759.86534505330098</v>
      </c>
      <c r="Y303" s="33"/>
      <c r="Z303" s="33"/>
      <c r="AA303" s="39"/>
      <c r="AB303" s="33">
        <v>757.09779179810721</v>
      </c>
      <c r="AC303" s="39"/>
      <c r="AD303" s="33">
        <v>714.52831790778635</v>
      </c>
      <c r="AE303" s="60"/>
      <c r="AF303" s="60"/>
    </row>
    <row r="304" spans="1:32" x14ac:dyDescent="0.2">
      <c r="A304" s="38" t="s">
        <v>21936</v>
      </c>
      <c r="B304" s="38">
        <v>303</v>
      </c>
      <c r="C304" s="51" t="s">
        <v>36953</v>
      </c>
      <c r="D304" s="38" t="s">
        <v>418</v>
      </c>
      <c r="E304" s="38" t="s">
        <v>844</v>
      </c>
      <c r="F304" s="51" t="s">
        <v>32762</v>
      </c>
      <c r="H304" s="5">
        <f>COUNT(J304:AI304)</f>
        <v>5</v>
      </c>
      <c r="I304" s="30">
        <f>SUM(J304:AJ304)</f>
        <v>2923.7245540443146</v>
      </c>
      <c r="J304" s="33"/>
      <c r="K304" s="39">
        <v>561.70561705617058</v>
      </c>
      <c r="L304" s="33"/>
      <c r="M304" s="39"/>
      <c r="N304" s="39"/>
      <c r="O304" s="33">
        <v>572.96076771097933</v>
      </c>
      <c r="P304" s="49"/>
      <c r="Q304" s="49">
        <v>600.64582327378082</v>
      </c>
      <c r="R304" s="33"/>
      <c r="S304" s="39"/>
      <c r="T304" s="39"/>
      <c r="U304" s="39"/>
      <c r="V304" s="33"/>
      <c r="W304" s="33"/>
      <c r="X304" s="39">
        <v>598.82092851879145</v>
      </c>
      <c r="Y304" s="33"/>
      <c r="Z304" s="33"/>
      <c r="AA304" s="39"/>
      <c r="AB304" s="33"/>
      <c r="AC304" s="39"/>
      <c r="AD304" s="33"/>
      <c r="AE304" s="60"/>
      <c r="AF304" s="60">
        <v>589.59141748459251</v>
      </c>
    </row>
    <row r="305" spans="1:32" x14ac:dyDescent="0.2">
      <c r="A305" s="46" t="s">
        <v>21869</v>
      </c>
      <c r="B305" s="46">
        <v>304</v>
      </c>
      <c r="C305" s="46" t="s">
        <v>35783</v>
      </c>
      <c r="D305" s="46" t="s">
        <v>746</v>
      </c>
      <c r="E305" s="46" t="s">
        <v>747</v>
      </c>
      <c r="F305" s="46" t="s">
        <v>1014</v>
      </c>
      <c r="G305" s="3"/>
      <c r="H305" s="3">
        <f>COUNT(J305:AI305)</f>
        <v>5</v>
      </c>
      <c r="I305" s="47">
        <f>SUM(J305:AJ305)</f>
        <v>2923.5700050868741</v>
      </c>
      <c r="J305" s="33"/>
      <c r="K305" s="39">
        <v>606.82120183079883</v>
      </c>
      <c r="L305" s="33"/>
      <c r="M305" s="39"/>
      <c r="N305" s="39"/>
      <c r="O305" s="33">
        <v>565.61716355530791</v>
      </c>
      <c r="P305" s="49"/>
      <c r="Q305" s="49">
        <v>528.39355403934485</v>
      </c>
      <c r="R305" s="33"/>
      <c r="S305" s="39"/>
      <c r="T305" s="39"/>
      <c r="U305" s="39"/>
      <c r="V305" s="33"/>
      <c r="W305" s="33"/>
      <c r="X305" s="39">
        <v>596.0099750623441</v>
      </c>
      <c r="Y305" s="33"/>
      <c r="Z305" s="33"/>
      <c r="AA305" s="39"/>
      <c r="AB305" s="33">
        <v>626.72811059907826</v>
      </c>
      <c r="AC305" s="39"/>
      <c r="AD305" s="33"/>
      <c r="AE305" s="60"/>
      <c r="AF305" s="60"/>
    </row>
    <row r="306" spans="1:32" x14ac:dyDescent="0.2">
      <c r="A306" s="38" t="s">
        <v>22244</v>
      </c>
      <c r="B306" s="38">
        <v>305</v>
      </c>
      <c r="C306" s="51" t="s">
        <v>36954</v>
      </c>
      <c r="D306" s="38" t="s">
        <v>1439</v>
      </c>
      <c r="E306" s="38" t="s">
        <v>2517</v>
      </c>
      <c r="F306" s="51" t="s">
        <v>32762</v>
      </c>
      <c r="H306" s="5">
        <f>COUNT(J306:AI306)</f>
        <v>5</v>
      </c>
      <c r="I306" s="30">
        <f>SUM(J306:AJ306)</f>
        <v>2921.7081025132557</v>
      </c>
      <c r="J306" s="33"/>
      <c r="K306" s="39"/>
      <c r="L306" s="33"/>
      <c r="M306" s="39">
        <v>506.86997319034856</v>
      </c>
      <c r="N306" s="39"/>
      <c r="O306" s="33"/>
      <c r="P306" s="49"/>
      <c r="Q306" s="49"/>
      <c r="R306" s="33"/>
      <c r="S306" s="39">
        <v>585.01355513217106</v>
      </c>
      <c r="T306" s="39"/>
      <c r="U306" s="39"/>
      <c r="V306" s="33"/>
      <c r="W306" s="33"/>
      <c r="X306" s="39"/>
      <c r="Y306" s="33"/>
      <c r="Z306" s="33"/>
      <c r="AA306" s="39">
        <v>542.45638043106396</v>
      </c>
      <c r="AB306" s="33"/>
      <c r="AC306" s="39"/>
      <c r="AD306" s="33">
        <v>622.50332889480694</v>
      </c>
      <c r="AE306" s="60"/>
      <c r="AF306" s="60">
        <v>664.8648648648649</v>
      </c>
    </row>
    <row r="307" spans="1:32" x14ac:dyDescent="0.2">
      <c r="A307" s="38" t="s">
        <v>21809</v>
      </c>
      <c r="B307" s="38">
        <v>306</v>
      </c>
      <c r="C307" s="51" t="s">
        <v>36955</v>
      </c>
      <c r="D307" s="38" t="s">
        <v>404</v>
      </c>
      <c r="E307" s="38" t="s">
        <v>656</v>
      </c>
      <c r="F307" s="51" t="s">
        <v>32762</v>
      </c>
      <c r="H307" s="5">
        <f>COUNT(J307:AI307)</f>
        <v>4</v>
      </c>
      <c r="I307" s="30">
        <f>SUM(J307:AJ307)</f>
        <v>2917.70842039645</v>
      </c>
      <c r="J307" s="33"/>
      <c r="K307" s="39">
        <v>646.12482314101555</v>
      </c>
      <c r="L307" s="33"/>
      <c r="M307" s="39"/>
      <c r="N307" s="39"/>
      <c r="O307" s="33">
        <v>734.70865001809625</v>
      </c>
      <c r="P307" s="49"/>
      <c r="Q307" s="49"/>
      <c r="R307" s="33"/>
      <c r="S307" s="39"/>
      <c r="T307" s="39"/>
      <c r="U307" s="39"/>
      <c r="V307" s="33"/>
      <c r="W307" s="33"/>
      <c r="X307" s="39">
        <v>764.44026340545622</v>
      </c>
      <c r="Y307" s="33"/>
      <c r="Z307" s="33"/>
      <c r="AA307" s="39"/>
      <c r="AB307" s="33">
        <v>772.4346838318819</v>
      </c>
      <c r="AC307" s="39"/>
      <c r="AD307" s="33"/>
      <c r="AE307" s="60"/>
      <c r="AF307" s="60"/>
    </row>
    <row r="308" spans="1:32" x14ac:dyDescent="0.2">
      <c r="A308" s="46" t="s">
        <v>21944</v>
      </c>
      <c r="B308" s="46">
        <v>307</v>
      </c>
      <c r="C308" s="46" t="s">
        <v>35784</v>
      </c>
      <c r="D308" s="46" t="s">
        <v>857</v>
      </c>
      <c r="E308" s="46" t="s">
        <v>858</v>
      </c>
      <c r="F308" s="46" t="s">
        <v>1014</v>
      </c>
      <c r="G308" s="3"/>
      <c r="H308" s="3">
        <f>COUNT(J308:AI308)</f>
        <v>5</v>
      </c>
      <c r="I308" s="47">
        <f>SUM(J308:AJ308)</f>
        <v>2917.0386346735036</v>
      </c>
      <c r="J308" s="33"/>
      <c r="K308" s="39">
        <v>553.08841340331048</v>
      </c>
      <c r="L308" s="33"/>
      <c r="M308" s="39"/>
      <c r="N308" s="39"/>
      <c r="O308" s="33">
        <v>541.33333333333337</v>
      </c>
      <c r="P308" s="49"/>
      <c r="Q308" s="49"/>
      <c r="R308" s="33"/>
      <c r="S308" s="39"/>
      <c r="T308" s="39"/>
      <c r="U308" s="39"/>
      <c r="V308" s="33"/>
      <c r="W308" s="33"/>
      <c r="X308" s="39">
        <v>586.03779027837879</v>
      </c>
      <c r="Y308" s="33"/>
      <c r="Z308" s="33"/>
      <c r="AA308" s="39"/>
      <c r="AB308" s="33">
        <v>618.93203883495141</v>
      </c>
      <c r="AC308" s="39"/>
      <c r="AD308" s="33"/>
      <c r="AE308" s="60"/>
      <c r="AF308" s="60">
        <v>617.64705882352939</v>
      </c>
    </row>
    <row r="309" spans="1:32" x14ac:dyDescent="0.2">
      <c r="A309" s="38" t="s">
        <v>21929</v>
      </c>
      <c r="B309" s="38">
        <v>308</v>
      </c>
      <c r="C309" s="51" t="s">
        <v>36956</v>
      </c>
      <c r="D309" s="38" t="s">
        <v>833</v>
      </c>
      <c r="E309" s="38" t="s">
        <v>834</v>
      </c>
      <c r="F309" s="51" t="s">
        <v>32762</v>
      </c>
      <c r="H309" s="5">
        <f>COUNT(J309:AI309)</f>
        <v>5</v>
      </c>
      <c r="I309" s="30">
        <f>SUM(J309:AJ309)</f>
        <v>2915.5418392911615</v>
      </c>
      <c r="J309" s="33"/>
      <c r="K309" s="39">
        <v>565.8039647577092</v>
      </c>
      <c r="L309" s="33"/>
      <c r="M309" s="39"/>
      <c r="N309" s="39"/>
      <c r="O309" s="33">
        <v>565.85365853658527</v>
      </c>
      <c r="P309" s="49"/>
      <c r="Q309" s="49">
        <v>596.59482629417585</v>
      </c>
      <c r="R309" s="33"/>
      <c r="S309" s="39"/>
      <c r="T309" s="39"/>
      <c r="U309" s="39"/>
      <c r="V309" s="33"/>
      <c r="W309" s="33"/>
      <c r="X309" s="39">
        <v>574.03221248940383</v>
      </c>
      <c r="Y309" s="33"/>
      <c r="Z309" s="33"/>
      <c r="AA309" s="39"/>
      <c r="AB309" s="33">
        <v>613.25717721328726</v>
      </c>
      <c r="AC309" s="39"/>
      <c r="AD309" s="33"/>
      <c r="AE309" s="60"/>
      <c r="AF309" s="60"/>
    </row>
    <row r="310" spans="1:32" x14ac:dyDescent="0.2">
      <c r="A310" s="38" t="s">
        <v>22966</v>
      </c>
      <c r="B310" s="38">
        <v>309</v>
      </c>
      <c r="C310" s="51" t="s">
        <v>36957</v>
      </c>
      <c r="D310" s="38" t="s">
        <v>1448</v>
      </c>
      <c r="E310" s="38" t="s">
        <v>573</v>
      </c>
      <c r="F310" s="51" t="s">
        <v>32762</v>
      </c>
      <c r="H310" s="5">
        <f>COUNT(J310:AI310)</f>
        <v>5</v>
      </c>
      <c r="I310" s="30">
        <f>SUM(J310:AJ310)</f>
        <v>2907.3533048651166</v>
      </c>
      <c r="J310" s="33"/>
      <c r="K310" s="39"/>
      <c r="L310" s="33"/>
      <c r="M310" s="39"/>
      <c r="N310" s="39"/>
      <c r="O310" s="33">
        <v>560</v>
      </c>
      <c r="P310" s="49"/>
      <c r="Q310" s="49">
        <v>570.63807216480063</v>
      </c>
      <c r="R310" s="33"/>
      <c r="S310" s="39"/>
      <c r="T310" s="39"/>
      <c r="U310" s="39"/>
      <c r="V310" s="33"/>
      <c r="W310" s="33"/>
      <c r="X310" s="39">
        <v>596.79788484136304</v>
      </c>
      <c r="Y310" s="33"/>
      <c r="Z310" s="33"/>
      <c r="AA310" s="39"/>
      <c r="AB310" s="33">
        <v>581.3622114562553</v>
      </c>
      <c r="AC310" s="39">
        <v>598.55513640269749</v>
      </c>
      <c r="AD310" s="33"/>
      <c r="AE310" s="60"/>
      <c r="AF310" s="60"/>
    </row>
    <row r="311" spans="1:32" x14ac:dyDescent="0.2">
      <c r="A311" s="46" t="s">
        <v>21885</v>
      </c>
      <c r="B311" s="46">
        <v>310</v>
      </c>
      <c r="C311" s="46" t="s">
        <v>35785</v>
      </c>
      <c r="D311" s="46" t="s">
        <v>774</v>
      </c>
      <c r="E311" s="46" t="s">
        <v>775</v>
      </c>
      <c r="F311" s="46" t="s">
        <v>1014</v>
      </c>
      <c r="G311" s="3"/>
      <c r="H311" s="3">
        <f>COUNT(J311:AI311)</f>
        <v>5</v>
      </c>
      <c r="I311" s="47">
        <f>SUM(J311:AJ311)</f>
        <v>2905.7874344740658</v>
      </c>
      <c r="J311" s="33"/>
      <c r="K311" s="39">
        <v>593.07359307359309</v>
      </c>
      <c r="L311" s="33"/>
      <c r="M311" s="39"/>
      <c r="N311" s="39"/>
      <c r="O311" s="33">
        <v>576.8684285308326</v>
      </c>
      <c r="P311" s="49">
        <v>553.17663008127295</v>
      </c>
      <c r="Q311" s="49"/>
      <c r="R311" s="33"/>
      <c r="S311" s="39"/>
      <c r="T311" s="39"/>
      <c r="U311" s="39"/>
      <c r="V311" s="33"/>
      <c r="W311" s="33"/>
      <c r="X311" s="39">
        <v>578.93986890852091</v>
      </c>
      <c r="Y311" s="33"/>
      <c r="Z311" s="33"/>
      <c r="AA311" s="39"/>
      <c r="AB311" s="33">
        <v>603.72891387984612</v>
      </c>
      <c r="AC311" s="39"/>
      <c r="AD311" s="33"/>
      <c r="AE311" s="60"/>
      <c r="AF311" s="60"/>
    </row>
    <row r="312" spans="1:32" x14ac:dyDescent="0.2">
      <c r="A312" s="38" t="s">
        <v>22610</v>
      </c>
      <c r="B312" s="38">
        <v>311</v>
      </c>
      <c r="C312" s="51" t="s">
        <v>36958</v>
      </c>
      <c r="D312" s="38" t="s">
        <v>484</v>
      </c>
      <c r="E312" s="38" t="s">
        <v>1210</v>
      </c>
      <c r="F312" s="51" t="s">
        <v>32762</v>
      </c>
      <c r="G312" s="5" t="s">
        <v>29801</v>
      </c>
      <c r="H312" s="5">
        <f>COUNT(J312:AI312)</f>
        <v>4</v>
      </c>
      <c r="I312" s="30">
        <f>SUM(J312:AJ312)</f>
        <v>2903.8321408264896</v>
      </c>
      <c r="J312" s="33"/>
      <c r="K312" s="39"/>
      <c r="L312" s="33"/>
      <c r="M312" s="39"/>
      <c r="N312" s="39"/>
      <c r="O312" s="33">
        <v>725.77761887736858</v>
      </c>
      <c r="P312" s="49">
        <v>595.01697586554815</v>
      </c>
      <c r="Q312" s="49"/>
      <c r="R312" s="33">
        <v>855.5054490792935</v>
      </c>
      <c r="S312" s="39"/>
      <c r="T312" s="39"/>
      <c r="U312" s="39"/>
      <c r="V312" s="33"/>
      <c r="W312" s="33"/>
      <c r="X312" s="39"/>
      <c r="Y312" s="33"/>
      <c r="Z312" s="33"/>
      <c r="AA312" s="39"/>
      <c r="AB312" s="33">
        <v>727.53209700427954</v>
      </c>
      <c r="AC312" s="39"/>
      <c r="AD312" s="33"/>
      <c r="AE312" s="60"/>
      <c r="AF312" s="60"/>
    </row>
    <row r="313" spans="1:32" x14ac:dyDescent="0.2">
      <c r="A313" s="38" t="s">
        <v>22193</v>
      </c>
      <c r="B313" s="38">
        <v>312</v>
      </c>
      <c r="C313" s="51" t="s">
        <v>36959</v>
      </c>
      <c r="D313" s="38" t="s">
        <v>181</v>
      </c>
      <c r="E313" s="38" t="s">
        <v>199</v>
      </c>
      <c r="F313" s="51" t="s">
        <v>32762</v>
      </c>
      <c r="H313" s="5">
        <f>COUNT(J313:AI313)</f>
        <v>5</v>
      </c>
      <c r="I313" s="30">
        <f>SUM(J313:AJ313)</f>
        <v>2902.6970720253244</v>
      </c>
      <c r="J313" s="33"/>
      <c r="K313" s="39"/>
      <c r="L313" s="33"/>
      <c r="M313" s="39">
        <v>595.6483213547308</v>
      </c>
      <c r="N313" s="39"/>
      <c r="O313" s="33"/>
      <c r="P313" s="49">
        <v>563.10463073963592</v>
      </c>
      <c r="Q313" s="49"/>
      <c r="R313" s="33"/>
      <c r="S313" s="39">
        <v>590.40643301856483</v>
      </c>
      <c r="T313" s="39"/>
      <c r="U313" s="39"/>
      <c r="V313" s="33">
        <v>581.9855277313676</v>
      </c>
      <c r="W313" s="33"/>
      <c r="X313" s="39"/>
      <c r="Y313" s="33"/>
      <c r="Z313" s="33"/>
      <c r="AA313" s="39">
        <v>571.55215918102522</v>
      </c>
      <c r="AB313" s="33"/>
      <c r="AC313" s="39"/>
      <c r="AD313" s="33"/>
      <c r="AE313" s="60"/>
      <c r="AF313" s="60"/>
    </row>
    <row r="314" spans="1:32" x14ac:dyDescent="0.2">
      <c r="A314" s="38" t="s">
        <v>21700</v>
      </c>
      <c r="B314" s="38">
        <v>313</v>
      </c>
      <c r="C314" s="51" t="s">
        <v>36960</v>
      </c>
      <c r="D314" s="38" t="s">
        <v>484</v>
      </c>
      <c r="E314" s="38" t="s">
        <v>485</v>
      </c>
      <c r="F314" s="51" t="s">
        <v>32762</v>
      </c>
      <c r="H314" s="5">
        <f>COUNT(J314:AI314)</f>
        <v>4</v>
      </c>
      <c r="I314" s="30">
        <f>SUM(J314:AJ314)</f>
        <v>2887.2593743757989</v>
      </c>
      <c r="J314" s="33"/>
      <c r="K314" s="39">
        <v>725.379456406636</v>
      </c>
      <c r="L314" s="33"/>
      <c r="M314" s="39"/>
      <c r="N314" s="39"/>
      <c r="O314" s="33">
        <v>736.30758070366346</v>
      </c>
      <c r="P314" s="49"/>
      <c r="Q314" s="49"/>
      <c r="R314" s="33"/>
      <c r="S314" s="39"/>
      <c r="T314" s="39"/>
      <c r="U314" s="39"/>
      <c r="V314" s="33"/>
      <c r="W314" s="33"/>
      <c r="X314" s="39">
        <v>697.391005835908</v>
      </c>
      <c r="Y314" s="33"/>
      <c r="Z314" s="33"/>
      <c r="AA314" s="39"/>
      <c r="AB314" s="33">
        <v>728.1813314295913</v>
      </c>
      <c r="AC314" s="39"/>
      <c r="AD314" s="33"/>
      <c r="AE314" s="60"/>
      <c r="AF314" s="60"/>
    </row>
    <row r="315" spans="1:32" x14ac:dyDescent="0.2">
      <c r="A315" s="46" t="s">
        <v>21698</v>
      </c>
      <c r="B315" s="46">
        <v>314</v>
      </c>
      <c r="C315" s="46" t="s">
        <v>35786</v>
      </c>
      <c r="D315" s="46" t="s">
        <v>481</v>
      </c>
      <c r="E315" s="46" t="s">
        <v>397</v>
      </c>
      <c r="F315" s="46" t="s">
        <v>1014</v>
      </c>
      <c r="G315" s="3"/>
      <c r="H315" s="3">
        <f>COUNT(J315:AI315)</f>
        <v>4</v>
      </c>
      <c r="I315" s="47">
        <f>SUM(J315:AJ315)</f>
        <v>2882.9367876214483</v>
      </c>
      <c r="J315" s="33"/>
      <c r="K315" s="39">
        <v>728.46508330379299</v>
      </c>
      <c r="L315" s="33"/>
      <c r="M315" s="39"/>
      <c r="N315" s="39"/>
      <c r="O315" s="33">
        <v>709.79020979020981</v>
      </c>
      <c r="P315" s="49"/>
      <c r="Q315" s="49"/>
      <c r="R315" s="33"/>
      <c r="S315" s="39"/>
      <c r="T315" s="39"/>
      <c r="U315" s="39"/>
      <c r="V315" s="33"/>
      <c r="W315" s="33"/>
      <c r="X315" s="39">
        <v>708.0864412687348</v>
      </c>
      <c r="Y315" s="33"/>
      <c r="Z315" s="33"/>
      <c r="AA315" s="39"/>
      <c r="AB315" s="33">
        <v>736.595053258711</v>
      </c>
      <c r="AC315" s="39"/>
      <c r="AD315" s="33"/>
      <c r="AE315" s="60"/>
      <c r="AF315" s="60"/>
    </row>
    <row r="316" spans="1:32" x14ac:dyDescent="0.2">
      <c r="A316" s="46" t="s">
        <v>21920</v>
      </c>
      <c r="B316" s="46">
        <v>315</v>
      </c>
      <c r="C316" s="46" t="s">
        <v>35787</v>
      </c>
      <c r="D316" s="46" t="s">
        <v>20</v>
      </c>
      <c r="E316" s="46" t="s">
        <v>825</v>
      </c>
      <c r="F316" s="46" t="s">
        <v>1014</v>
      </c>
      <c r="G316" s="3"/>
      <c r="H316" s="3">
        <f>COUNT(J316:AI316)</f>
        <v>5</v>
      </c>
      <c r="I316" s="47">
        <f>SUM(J316:AJ316)</f>
        <v>2882.6092919766611</v>
      </c>
      <c r="J316" s="33"/>
      <c r="K316" s="39">
        <v>572.26399331662492</v>
      </c>
      <c r="L316" s="33"/>
      <c r="M316" s="39"/>
      <c r="N316" s="39"/>
      <c r="O316" s="33">
        <v>528.37064029151486</v>
      </c>
      <c r="P316" s="49"/>
      <c r="Q316" s="49">
        <v>555.46872819625457</v>
      </c>
      <c r="R316" s="33"/>
      <c r="S316" s="39"/>
      <c r="T316" s="39"/>
      <c r="U316" s="39"/>
      <c r="V316" s="33"/>
      <c r="W316" s="33"/>
      <c r="X316" s="39">
        <v>592.96555750145944</v>
      </c>
      <c r="Y316" s="33"/>
      <c r="Z316" s="33"/>
      <c r="AA316" s="39"/>
      <c r="AB316" s="33">
        <v>633.54037267080741</v>
      </c>
      <c r="AC316" s="39"/>
      <c r="AD316" s="33"/>
      <c r="AE316" s="60"/>
      <c r="AF316" s="60"/>
    </row>
    <row r="317" spans="1:32" x14ac:dyDescent="0.2">
      <c r="A317" s="38" t="s">
        <v>22076</v>
      </c>
      <c r="B317" s="38">
        <v>316</v>
      </c>
      <c r="C317" s="51" t="s">
        <v>36961</v>
      </c>
      <c r="D317" s="38" t="s">
        <v>394</v>
      </c>
      <c r="E317" s="38" t="s">
        <v>346</v>
      </c>
      <c r="F317" s="51" t="s">
        <v>32762</v>
      </c>
      <c r="G317" s="58" t="s">
        <v>29801</v>
      </c>
      <c r="H317" s="5">
        <f>COUNT(J317:AI317)</f>
        <v>4</v>
      </c>
      <c r="I317" s="30">
        <f>SUM(J317:AJ317)</f>
        <v>2881.104127627058</v>
      </c>
      <c r="J317" s="33"/>
      <c r="K317" s="39"/>
      <c r="L317" s="33"/>
      <c r="M317" s="39">
        <v>745.16566079566451</v>
      </c>
      <c r="N317" s="39"/>
      <c r="O317" s="33"/>
      <c r="P317" s="49"/>
      <c r="Q317" s="49">
        <v>731.41870165187504</v>
      </c>
      <c r="R317" s="33"/>
      <c r="S317" s="39"/>
      <c r="T317" s="39"/>
      <c r="U317" s="39"/>
      <c r="V317" s="33"/>
      <c r="W317" s="33"/>
      <c r="X317" s="39"/>
      <c r="Y317" s="33"/>
      <c r="Z317" s="33"/>
      <c r="AA317" s="39">
        <v>728.34175470831417</v>
      </c>
      <c r="AB317" s="33"/>
      <c r="AC317" s="39"/>
      <c r="AD317" s="33"/>
      <c r="AE317" s="60"/>
      <c r="AF317" s="60">
        <v>676.17801047120417</v>
      </c>
    </row>
    <row r="318" spans="1:32" x14ac:dyDescent="0.2">
      <c r="A318" s="38" t="s">
        <v>22646</v>
      </c>
      <c r="B318" s="38">
        <v>317</v>
      </c>
      <c r="C318" s="51" t="s">
        <v>36962</v>
      </c>
      <c r="D318" s="38" t="s">
        <v>1228</v>
      </c>
      <c r="E318" s="38" t="s">
        <v>334</v>
      </c>
      <c r="F318" s="51" t="s">
        <v>32762</v>
      </c>
      <c r="H318" s="5">
        <f>COUNT(J318:AI318)</f>
        <v>4</v>
      </c>
      <c r="I318" s="30">
        <f>SUM(J318:AJ318)</f>
        <v>2876.7945093135918</v>
      </c>
      <c r="J318" s="33"/>
      <c r="K318" s="39"/>
      <c r="L318" s="33"/>
      <c r="M318" s="39"/>
      <c r="N318" s="39"/>
      <c r="O318" s="33">
        <v>700.60396893874031</v>
      </c>
      <c r="P318" s="49"/>
      <c r="Q318" s="49">
        <v>727.75472146552829</v>
      </c>
      <c r="R318" s="33"/>
      <c r="S318" s="39"/>
      <c r="T318" s="39"/>
      <c r="U318" s="39"/>
      <c r="V318" s="33"/>
      <c r="W318" s="33"/>
      <c r="X318" s="39">
        <v>726.18409294012508</v>
      </c>
      <c r="Y318" s="33"/>
      <c r="Z318" s="33"/>
      <c r="AA318" s="39"/>
      <c r="AB318" s="33">
        <v>722.25172596919811</v>
      </c>
      <c r="AC318" s="39"/>
      <c r="AD318" s="33"/>
      <c r="AE318" s="60"/>
      <c r="AF318" s="60"/>
    </row>
    <row r="319" spans="1:32" x14ac:dyDescent="0.2">
      <c r="A319" s="38" t="s">
        <v>30343</v>
      </c>
      <c r="B319" s="38">
        <v>318</v>
      </c>
      <c r="C319" s="51" t="s">
        <v>36963</v>
      </c>
      <c r="D319" s="38" t="s">
        <v>333</v>
      </c>
      <c r="E319" s="38" t="s">
        <v>944</v>
      </c>
      <c r="F319" s="51" t="s">
        <v>32762</v>
      </c>
      <c r="H319" s="5">
        <f>COUNT(J319:AI319)</f>
        <v>4</v>
      </c>
      <c r="I319" s="30">
        <f>SUM(J319:AJ319)</f>
        <v>2871.8320258319895</v>
      </c>
      <c r="J319" s="33"/>
      <c r="K319" s="39"/>
      <c r="L319" s="33"/>
      <c r="M319" s="39"/>
      <c r="N319" s="39"/>
      <c r="O319" s="33"/>
      <c r="P319" s="49">
        <v>660.49165719704706</v>
      </c>
      <c r="Q319" s="49"/>
      <c r="R319" s="33"/>
      <c r="S319" s="39"/>
      <c r="T319" s="39"/>
      <c r="U319" s="39"/>
      <c r="V319" s="33"/>
      <c r="W319" s="33"/>
      <c r="X319" s="39"/>
      <c r="Y319" s="33"/>
      <c r="Z319" s="33"/>
      <c r="AA319" s="39"/>
      <c r="AB319" s="33">
        <v>741.81818181818187</v>
      </c>
      <c r="AC319" s="39">
        <v>749.79929937235431</v>
      </c>
      <c r="AD319" s="33">
        <v>719.72288744440641</v>
      </c>
      <c r="AE319" s="60"/>
      <c r="AF319" s="60"/>
    </row>
    <row r="320" spans="1:32" x14ac:dyDescent="0.2">
      <c r="A320" s="38" t="s">
        <v>21888</v>
      </c>
      <c r="B320" s="38">
        <v>319</v>
      </c>
      <c r="C320" s="51" t="s">
        <v>36964</v>
      </c>
      <c r="D320" s="38" t="s">
        <v>441</v>
      </c>
      <c r="E320" s="38" t="s">
        <v>780</v>
      </c>
      <c r="F320" s="51" t="s">
        <v>32762</v>
      </c>
      <c r="H320" s="5">
        <f>COUNT(J320:AI320)</f>
        <v>5</v>
      </c>
      <c r="I320" s="30">
        <f>SUM(J320:AJ320)</f>
        <v>2861.9742567736148</v>
      </c>
      <c r="J320" s="33"/>
      <c r="K320" s="39">
        <v>589.41632009178261</v>
      </c>
      <c r="L320" s="33"/>
      <c r="M320" s="39">
        <v>538.25622775800707</v>
      </c>
      <c r="N320" s="39"/>
      <c r="O320" s="33">
        <v>595.04616737505501</v>
      </c>
      <c r="P320" s="49">
        <v>554.97015366227276</v>
      </c>
      <c r="Q320" s="49"/>
      <c r="R320" s="33"/>
      <c r="S320" s="39">
        <v>584.28538788649689</v>
      </c>
      <c r="T320" s="39"/>
      <c r="U320" s="39"/>
      <c r="V320" s="33"/>
      <c r="W320" s="33"/>
      <c r="X320" s="39"/>
      <c r="Y320" s="33"/>
      <c r="Z320" s="33"/>
      <c r="AA320" s="39"/>
      <c r="AB320" s="33"/>
      <c r="AC320" s="39"/>
      <c r="AD320" s="33"/>
      <c r="AE320" s="60"/>
      <c r="AF320" s="60"/>
    </row>
    <row r="321" spans="1:33" x14ac:dyDescent="0.2">
      <c r="A321" s="38" t="s">
        <v>21872</v>
      </c>
      <c r="B321" s="38">
        <v>320</v>
      </c>
      <c r="C321" s="51" t="s">
        <v>36965</v>
      </c>
      <c r="D321" s="38" t="s">
        <v>751</v>
      </c>
      <c r="E321" s="38" t="s">
        <v>752</v>
      </c>
      <c r="F321" s="51" t="s">
        <v>32762</v>
      </c>
      <c r="H321" s="5">
        <f>COUNT(J321:AI321)</f>
        <v>5</v>
      </c>
      <c r="I321" s="30">
        <f>SUM(J321:AJ321)</f>
        <v>2861.3674967422685</v>
      </c>
      <c r="J321" s="33"/>
      <c r="K321" s="39">
        <v>605.0345944354483</v>
      </c>
      <c r="L321" s="33"/>
      <c r="M321" s="39"/>
      <c r="N321" s="39"/>
      <c r="O321" s="33">
        <v>543.43461384018201</v>
      </c>
      <c r="P321" s="49">
        <v>503.92954267608093</v>
      </c>
      <c r="Q321" s="49"/>
      <c r="R321" s="33"/>
      <c r="S321" s="39"/>
      <c r="T321" s="39"/>
      <c r="U321" s="39"/>
      <c r="V321" s="33"/>
      <c r="W321" s="33"/>
      <c r="X321" s="39">
        <v>591.0677916787896</v>
      </c>
      <c r="Y321" s="33"/>
      <c r="Z321" s="33"/>
      <c r="AA321" s="39"/>
      <c r="AB321" s="33">
        <v>617.90095411176742</v>
      </c>
      <c r="AC321" s="39"/>
      <c r="AD321" s="33"/>
      <c r="AE321" s="60"/>
      <c r="AF321" s="60"/>
    </row>
    <row r="322" spans="1:33" x14ac:dyDescent="0.2">
      <c r="A322" s="46" t="s">
        <v>22199</v>
      </c>
      <c r="B322" s="46">
        <v>321</v>
      </c>
      <c r="C322" s="46" t="s">
        <v>35788</v>
      </c>
      <c r="D322" s="46" t="s">
        <v>8658</v>
      </c>
      <c r="E322" s="46" t="s">
        <v>14500</v>
      </c>
      <c r="F322" s="46" t="s">
        <v>1014</v>
      </c>
      <c r="G322" s="3"/>
      <c r="H322" s="3">
        <f>COUNT(J322:AI322)</f>
        <v>5</v>
      </c>
      <c r="I322" s="47">
        <f>SUM(J322:AJ322)</f>
        <v>2858.89726810206</v>
      </c>
      <c r="J322" s="33"/>
      <c r="K322" s="39"/>
      <c r="L322" s="33"/>
      <c r="M322" s="39">
        <v>587.94946550048587</v>
      </c>
      <c r="N322" s="39"/>
      <c r="O322" s="33"/>
      <c r="P322" s="49"/>
      <c r="Q322" s="49">
        <v>501.89126487795033</v>
      </c>
      <c r="R322" s="33"/>
      <c r="S322" s="39">
        <v>576.40287808508026</v>
      </c>
      <c r="T322" s="39"/>
      <c r="U322" s="39"/>
      <c r="V322" s="33"/>
      <c r="W322" s="33"/>
      <c r="X322" s="39"/>
      <c r="Y322" s="33"/>
      <c r="Z322" s="33"/>
      <c r="AA322" s="39"/>
      <c r="AB322" s="33"/>
      <c r="AC322" s="39"/>
      <c r="AD322" s="33">
        <v>545.61369383388444</v>
      </c>
      <c r="AE322" s="60">
        <v>647.03996580465912</v>
      </c>
      <c r="AF322" s="60"/>
    </row>
    <row r="323" spans="1:33" x14ac:dyDescent="0.2">
      <c r="A323" s="46" t="s">
        <v>23730</v>
      </c>
      <c r="B323" s="46">
        <v>322</v>
      </c>
      <c r="C323" s="46" t="s">
        <v>35789</v>
      </c>
      <c r="D323" s="46" t="s">
        <v>2288</v>
      </c>
      <c r="E323" s="46" t="s">
        <v>2289</v>
      </c>
      <c r="F323" s="46" t="s">
        <v>1014</v>
      </c>
      <c r="G323" s="3"/>
      <c r="H323" s="3">
        <f>COUNT(J323:AI323)</f>
        <v>5</v>
      </c>
      <c r="I323" s="47">
        <f>SUM(J323:AJ323)</f>
        <v>2850.017874827719</v>
      </c>
      <c r="J323" s="33"/>
      <c r="K323" s="39"/>
      <c r="L323" s="33"/>
      <c r="M323" s="39"/>
      <c r="N323" s="39"/>
      <c r="O323" s="33"/>
      <c r="P323" s="49"/>
      <c r="Q323" s="49">
        <v>554.13099464049549</v>
      </c>
      <c r="R323" s="33"/>
      <c r="S323" s="39"/>
      <c r="T323" s="39"/>
      <c r="U323" s="39">
        <v>572.85617825793383</v>
      </c>
      <c r="V323" s="33"/>
      <c r="W323" s="33"/>
      <c r="X323" s="39">
        <v>573.46506704304863</v>
      </c>
      <c r="Y323" s="33"/>
      <c r="Z323" s="33"/>
      <c r="AA323" s="39"/>
      <c r="AB323" s="33">
        <v>568.79966541196143</v>
      </c>
      <c r="AC323" s="39">
        <v>580.76596947427925</v>
      </c>
      <c r="AD323" s="33"/>
      <c r="AE323" s="60"/>
      <c r="AF323" s="60"/>
    </row>
    <row r="324" spans="1:33" x14ac:dyDescent="0.2">
      <c r="A324" s="46" t="s">
        <v>21935</v>
      </c>
      <c r="B324" s="46">
        <v>323</v>
      </c>
      <c r="C324" s="46" t="s">
        <v>35790</v>
      </c>
      <c r="D324" s="46" t="s">
        <v>774</v>
      </c>
      <c r="E324" s="46" t="s">
        <v>843</v>
      </c>
      <c r="F324" s="46" t="s">
        <v>1014</v>
      </c>
      <c r="G324" s="3"/>
      <c r="H324" s="3">
        <f>COUNT(J324:AI324)</f>
        <v>5</v>
      </c>
      <c r="I324" s="47">
        <f>SUM(J324:AJ324)</f>
        <v>2847.9163318437149</v>
      </c>
      <c r="J324" s="33"/>
      <c r="K324" s="39">
        <v>562.08971553610502</v>
      </c>
      <c r="L324" s="33"/>
      <c r="M324" s="39"/>
      <c r="N324" s="39"/>
      <c r="O324" s="33">
        <v>554.56904794426987</v>
      </c>
      <c r="P324" s="49"/>
      <c r="Q324" s="49">
        <v>551.96416933594014</v>
      </c>
      <c r="R324" s="33"/>
      <c r="S324" s="39"/>
      <c r="T324" s="39"/>
      <c r="U324" s="39"/>
      <c r="V324" s="33"/>
      <c r="W324" s="33"/>
      <c r="X324" s="39">
        <v>587.90334249746775</v>
      </c>
      <c r="Y324" s="33"/>
      <c r="Z324" s="33"/>
      <c r="AA324" s="39"/>
      <c r="AB324" s="33">
        <v>591.39005652993194</v>
      </c>
      <c r="AC324" s="39"/>
      <c r="AD324" s="33"/>
      <c r="AE324" s="60"/>
      <c r="AF324" s="60"/>
    </row>
    <row r="325" spans="1:33" x14ac:dyDescent="0.2">
      <c r="A325" s="38" t="s">
        <v>24035</v>
      </c>
      <c r="B325" s="38">
        <v>324</v>
      </c>
      <c r="C325" s="51" t="s">
        <v>36966</v>
      </c>
      <c r="D325" s="38" t="s">
        <v>39</v>
      </c>
      <c r="E325" s="38" t="s">
        <v>2177</v>
      </c>
      <c r="F325" s="51" t="s">
        <v>32762</v>
      </c>
      <c r="H325" s="5">
        <f>COUNT(J325:AI325)</f>
        <v>4</v>
      </c>
      <c r="I325" s="30">
        <f>SUM(J325:AJ325)</f>
        <v>2844.2747120456015</v>
      </c>
      <c r="J325" s="33"/>
      <c r="K325" s="39"/>
      <c r="L325" s="33"/>
      <c r="M325" s="39"/>
      <c r="N325" s="39"/>
      <c r="O325" s="33"/>
      <c r="P325" s="49"/>
      <c r="Q325" s="49">
        <v>685.80190548386531</v>
      </c>
      <c r="R325" s="33"/>
      <c r="S325" s="39"/>
      <c r="T325" s="39"/>
      <c r="U325" s="39"/>
      <c r="V325" s="33"/>
      <c r="W325" s="33"/>
      <c r="X325" s="39">
        <v>685.96994766165801</v>
      </c>
      <c r="Y325" s="33"/>
      <c r="Z325" s="33"/>
      <c r="AA325" s="39"/>
      <c r="AB325" s="33">
        <v>719.32299012693932</v>
      </c>
      <c r="AC325" s="39">
        <v>753.17986877313876</v>
      </c>
      <c r="AD325" s="33"/>
      <c r="AE325" s="60"/>
      <c r="AF325" s="60"/>
    </row>
    <row r="326" spans="1:33" x14ac:dyDescent="0.2">
      <c r="A326" s="38" t="s">
        <v>21736</v>
      </c>
      <c r="B326" s="38">
        <v>325</v>
      </c>
      <c r="C326" s="51" t="s">
        <v>36967</v>
      </c>
      <c r="D326" s="38" t="s">
        <v>469</v>
      </c>
      <c r="E326" s="38" t="s">
        <v>549</v>
      </c>
      <c r="F326" s="51" t="s">
        <v>32762</v>
      </c>
      <c r="H326" s="5">
        <f>COUNT(J326:AI326)</f>
        <v>4</v>
      </c>
      <c r="I326" s="30">
        <f>SUM(J326:AJ326)</f>
        <v>2841.9034754907343</v>
      </c>
      <c r="J326" s="33"/>
      <c r="K326" s="39">
        <v>695.19621109607579</v>
      </c>
      <c r="L326" s="33"/>
      <c r="M326" s="39"/>
      <c r="N326" s="39"/>
      <c r="O326" s="33">
        <v>691.77031862327487</v>
      </c>
      <c r="P326" s="49"/>
      <c r="Q326" s="49">
        <v>722.86487369931172</v>
      </c>
      <c r="R326" s="33"/>
      <c r="S326" s="39"/>
      <c r="T326" s="39"/>
      <c r="U326" s="39"/>
      <c r="V326" s="33"/>
      <c r="W326" s="33"/>
      <c r="X326" s="39">
        <v>732.07207207207205</v>
      </c>
      <c r="Y326" s="33"/>
      <c r="Z326" s="33"/>
      <c r="AA326" s="39"/>
      <c r="AB326" s="33"/>
      <c r="AC326" s="39"/>
      <c r="AD326" s="33"/>
      <c r="AE326" s="60"/>
      <c r="AF326" s="60"/>
    </row>
    <row r="327" spans="1:33" x14ac:dyDescent="0.2">
      <c r="A327" s="38" t="s">
        <v>22645</v>
      </c>
      <c r="B327" s="38">
        <v>326</v>
      </c>
      <c r="C327" s="51" t="s">
        <v>36968</v>
      </c>
      <c r="D327" s="38" t="s">
        <v>472</v>
      </c>
      <c r="E327" s="38" t="s">
        <v>1227</v>
      </c>
      <c r="F327" s="51" t="s">
        <v>32762</v>
      </c>
      <c r="H327" s="5">
        <f>COUNT(J327:AI327)</f>
        <v>4</v>
      </c>
      <c r="I327" s="30">
        <f>SUM(J327:AJ327)</f>
        <v>2840.3810875854606</v>
      </c>
      <c r="J327" s="33"/>
      <c r="K327" s="39"/>
      <c r="L327" s="33"/>
      <c r="M327" s="39"/>
      <c r="N327" s="39"/>
      <c r="O327" s="33">
        <v>701.45127850725646</v>
      </c>
      <c r="P327" s="49">
        <v>680.27348354720289</v>
      </c>
      <c r="Q327" s="49"/>
      <c r="R327" s="33"/>
      <c r="S327" s="39"/>
      <c r="T327" s="39"/>
      <c r="U327" s="39"/>
      <c r="V327" s="33"/>
      <c r="W327" s="33"/>
      <c r="X327" s="39">
        <v>752.40740740740739</v>
      </c>
      <c r="Y327" s="33"/>
      <c r="Z327" s="33"/>
      <c r="AA327" s="39"/>
      <c r="AB327" s="33">
        <v>706.24891812359363</v>
      </c>
      <c r="AC327" s="39"/>
      <c r="AD327" s="33"/>
      <c r="AE327" s="60"/>
      <c r="AF327" s="60"/>
    </row>
    <row r="328" spans="1:33" x14ac:dyDescent="0.2">
      <c r="A328" s="46" t="s">
        <v>22100</v>
      </c>
      <c r="B328" s="46">
        <v>327</v>
      </c>
      <c r="C328" s="46" t="s">
        <v>35791</v>
      </c>
      <c r="D328" s="46" t="s">
        <v>10</v>
      </c>
      <c r="E328" s="46" t="s">
        <v>1235</v>
      </c>
      <c r="F328" s="46" t="s">
        <v>1014</v>
      </c>
      <c r="G328" s="3"/>
      <c r="H328" s="3">
        <f>COUNT(J328:AI328)</f>
        <v>4</v>
      </c>
      <c r="I328" s="47">
        <f>SUM(J328:AJ328)</f>
        <v>2830.7868682496692</v>
      </c>
      <c r="J328" s="33"/>
      <c r="K328" s="39"/>
      <c r="L328" s="33"/>
      <c r="M328" s="39">
        <v>698.8564167725541</v>
      </c>
      <c r="N328" s="39"/>
      <c r="O328" s="33">
        <v>691.41689373297004</v>
      </c>
      <c r="P328" s="49">
        <v>686.46976854841444</v>
      </c>
      <c r="Q328" s="49"/>
      <c r="R328" s="33"/>
      <c r="S328" s="39">
        <v>754.04378919573105</v>
      </c>
      <c r="T328" s="39"/>
      <c r="U328" s="39"/>
      <c r="V328" s="33"/>
      <c r="W328" s="33"/>
      <c r="X328" s="39"/>
      <c r="Y328" s="33"/>
      <c r="Z328" s="33"/>
      <c r="AA328" s="39"/>
      <c r="AB328" s="33"/>
      <c r="AC328" s="39"/>
      <c r="AD328" s="33"/>
      <c r="AE328" s="60"/>
      <c r="AF328" s="60"/>
    </row>
    <row r="329" spans="1:33" x14ac:dyDescent="0.2">
      <c r="A329" s="38" t="s">
        <v>21896</v>
      </c>
      <c r="B329" s="38">
        <v>328</v>
      </c>
      <c r="C329" s="51" t="s">
        <v>36969</v>
      </c>
      <c r="D329" s="38" t="s">
        <v>177</v>
      </c>
      <c r="E329" s="38" t="s">
        <v>793</v>
      </c>
      <c r="F329" s="51" t="s">
        <v>32762</v>
      </c>
      <c r="H329" s="5">
        <f>COUNT(J329:AI329)</f>
        <v>5</v>
      </c>
      <c r="I329" s="30">
        <f>SUM(J329:AJ329)</f>
        <v>2824.3953361326053</v>
      </c>
      <c r="J329" s="33"/>
      <c r="K329" s="39">
        <v>587.39459768472204</v>
      </c>
      <c r="L329" s="33"/>
      <c r="M329" s="39"/>
      <c r="N329" s="39"/>
      <c r="O329" s="33">
        <v>578.75980042765502</v>
      </c>
      <c r="P329" s="49">
        <v>475.01060771763753</v>
      </c>
      <c r="Q329" s="49"/>
      <c r="R329" s="33"/>
      <c r="S329" s="39"/>
      <c r="T329" s="39"/>
      <c r="U329" s="39"/>
      <c r="V329" s="33"/>
      <c r="W329" s="33"/>
      <c r="X329" s="39">
        <v>590.9818181818182</v>
      </c>
      <c r="Y329" s="33"/>
      <c r="Z329" s="33"/>
      <c r="AA329" s="39"/>
      <c r="AB329" s="33">
        <v>592.24851212077226</v>
      </c>
      <c r="AC329" s="39"/>
      <c r="AD329" s="33"/>
      <c r="AE329" s="60"/>
      <c r="AF329" s="60"/>
      <c r="AG329" s="5"/>
    </row>
    <row r="330" spans="1:33" x14ac:dyDescent="0.2">
      <c r="A330" s="38" t="s">
        <v>21715</v>
      </c>
      <c r="B330" s="38">
        <v>329</v>
      </c>
      <c r="C330" s="51" t="s">
        <v>36970</v>
      </c>
      <c r="D330" s="38" t="s">
        <v>513</v>
      </c>
      <c r="E330" s="38" t="s">
        <v>514</v>
      </c>
      <c r="F330" s="51" t="s">
        <v>32762</v>
      </c>
      <c r="H330" s="5">
        <f>COUNT(J330:AI330)</f>
        <v>4</v>
      </c>
      <c r="I330" s="30">
        <f>SUM(J330:AJ330)</f>
        <v>2821.8699911240224</v>
      </c>
      <c r="J330" s="33"/>
      <c r="K330" s="39">
        <v>712.67556788624927</v>
      </c>
      <c r="L330" s="33"/>
      <c r="M330" s="39"/>
      <c r="N330" s="39"/>
      <c r="O330" s="33">
        <v>705.96418014258393</v>
      </c>
      <c r="P330" s="49"/>
      <c r="Q330" s="49">
        <v>704.88029465930026</v>
      </c>
      <c r="R330" s="33"/>
      <c r="S330" s="39"/>
      <c r="T330" s="39"/>
      <c r="U330" s="39"/>
      <c r="V330" s="33"/>
      <c r="W330" s="33"/>
      <c r="X330" s="39">
        <v>698.34994843588856</v>
      </c>
      <c r="Y330" s="33"/>
      <c r="Z330" s="33"/>
      <c r="AA330" s="39"/>
      <c r="AB330" s="33"/>
      <c r="AC330" s="39"/>
      <c r="AD330" s="33"/>
      <c r="AE330" s="60"/>
      <c r="AF330" s="60"/>
    </row>
    <row r="331" spans="1:33" x14ac:dyDescent="0.2">
      <c r="A331" s="38" t="s">
        <v>23490</v>
      </c>
      <c r="B331" s="38">
        <v>330</v>
      </c>
      <c r="C331" s="51" t="s">
        <v>36971</v>
      </c>
      <c r="D331" s="38" t="s">
        <v>14</v>
      </c>
      <c r="E331" s="38" t="s">
        <v>2442</v>
      </c>
      <c r="F331" s="51" t="s">
        <v>32762</v>
      </c>
      <c r="H331" s="5">
        <f>COUNT(J331:AI331)</f>
        <v>4</v>
      </c>
      <c r="I331" s="30">
        <f>SUM(J331:AJ331)</f>
        <v>2815.9179864091475</v>
      </c>
      <c r="J331" s="33"/>
      <c r="K331" s="39"/>
      <c r="L331" s="33"/>
      <c r="M331" s="39"/>
      <c r="N331" s="39"/>
      <c r="O331" s="33"/>
      <c r="P331" s="49">
        <v>651.20177969790268</v>
      </c>
      <c r="Q331" s="49"/>
      <c r="R331" s="33"/>
      <c r="S331" s="39">
        <v>758.50619908432566</v>
      </c>
      <c r="T331" s="39"/>
      <c r="U331" s="39"/>
      <c r="V331" s="33"/>
      <c r="W331" s="33"/>
      <c r="X331" s="39"/>
      <c r="Y331" s="33"/>
      <c r="Z331" s="33"/>
      <c r="AA331" s="39">
        <v>722.43484599963551</v>
      </c>
      <c r="AB331" s="33"/>
      <c r="AC331" s="39"/>
      <c r="AD331" s="33"/>
      <c r="AE331" s="60">
        <v>683.7751616272833</v>
      </c>
      <c r="AF331" s="60"/>
    </row>
    <row r="332" spans="1:33" x14ac:dyDescent="0.2">
      <c r="A332" s="38" t="s">
        <v>22491</v>
      </c>
      <c r="B332" s="38">
        <v>331</v>
      </c>
      <c r="C332" s="51" t="s">
        <v>36972</v>
      </c>
      <c r="D332" s="38" t="s">
        <v>1447</v>
      </c>
      <c r="E332" s="38" t="s">
        <v>123</v>
      </c>
      <c r="F332" s="51" t="s">
        <v>32762</v>
      </c>
      <c r="G332" s="5" t="s">
        <v>29801</v>
      </c>
      <c r="H332" s="5">
        <f>COUNT(J332:AI332)</f>
        <v>5</v>
      </c>
      <c r="I332" s="30">
        <f>SUM(J332:AJ332)</f>
        <v>2815.2281029335518</v>
      </c>
      <c r="J332" s="33"/>
      <c r="K332" s="39"/>
      <c r="L332" s="33"/>
      <c r="M332" s="39"/>
      <c r="N332" s="39">
        <v>496.62415603900979</v>
      </c>
      <c r="O332" s="33">
        <v>561.31618968616067</v>
      </c>
      <c r="P332" s="49"/>
      <c r="Q332" s="49">
        <v>576.19709339354984</v>
      </c>
      <c r="R332" s="33"/>
      <c r="S332" s="39"/>
      <c r="T332" s="39"/>
      <c r="U332" s="39"/>
      <c r="V332" s="33"/>
      <c r="W332" s="33"/>
      <c r="X332" s="39">
        <v>598.73268493958153</v>
      </c>
      <c r="Y332" s="33"/>
      <c r="Z332" s="33"/>
      <c r="AA332" s="39"/>
      <c r="AB332" s="33">
        <v>582.35797887524973</v>
      </c>
      <c r="AC332" s="39"/>
      <c r="AD332" s="33"/>
      <c r="AE332" s="60"/>
      <c r="AF332" s="60"/>
    </row>
    <row r="333" spans="1:33" x14ac:dyDescent="0.2">
      <c r="A333" s="38" t="s">
        <v>22752</v>
      </c>
      <c r="B333" s="38">
        <v>332</v>
      </c>
      <c r="C333" s="51" t="s">
        <v>36973</v>
      </c>
      <c r="D333" s="38" t="s">
        <v>100</v>
      </c>
      <c r="E333" s="38" t="s">
        <v>1304</v>
      </c>
      <c r="F333" s="51" t="s">
        <v>32762</v>
      </c>
      <c r="H333" s="5">
        <f>COUNT(J333:AI333)</f>
        <v>4</v>
      </c>
      <c r="I333" s="30">
        <f>SUM(J333:AJ333)</f>
        <v>2811.890990661806</v>
      </c>
      <c r="J333" s="33"/>
      <c r="K333" s="39"/>
      <c r="L333" s="33"/>
      <c r="M333" s="39"/>
      <c r="N333" s="39"/>
      <c r="O333" s="33">
        <v>650.43255366869585</v>
      </c>
      <c r="P333" s="49"/>
      <c r="Q333" s="49"/>
      <c r="R333" s="33"/>
      <c r="S333" s="39"/>
      <c r="T333" s="39"/>
      <c r="U333" s="39">
        <v>714.50227387569475</v>
      </c>
      <c r="V333" s="33"/>
      <c r="W333" s="33"/>
      <c r="X333" s="39">
        <v>728.26671446495789</v>
      </c>
      <c r="Y333" s="33"/>
      <c r="Z333" s="33"/>
      <c r="AA333" s="39"/>
      <c r="AB333" s="33">
        <v>718.68944865245737</v>
      </c>
      <c r="AC333" s="39"/>
      <c r="AD333" s="33"/>
      <c r="AE333" s="60"/>
      <c r="AF333" s="60"/>
    </row>
    <row r="334" spans="1:33" x14ac:dyDescent="0.2">
      <c r="A334" s="38" t="s">
        <v>21630</v>
      </c>
      <c r="B334" s="38">
        <v>333</v>
      </c>
      <c r="C334" s="51" t="s">
        <v>36974</v>
      </c>
      <c r="D334" s="38" t="s">
        <v>347</v>
      </c>
      <c r="E334" s="38" t="s">
        <v>348</v>
      </c>
      <c r="F334" s="51" t="s">
        <v>32762</v>
      </c>
      <c r="G334" s="5" t="s">
        <v>29801</v>
      </c>
      <c r="H334" s="5">
        <f>COUNT(J334:AI334)</f>
        <v>3</v>
      </c>
      <c r="I334" s="30">
        <f>SUM(J334:AJ334)</f>
        <v>2811.2242896046696</v>
      </c>
      <c r="J334" s="33"/>
      <c r="K334" s="39">
        <v>940.28826355525052</v>
      </c>
      <c r="L334" s="33"/>
      <c r="M334" s="39"/>
      <c r="N334" s="39"/>
      <c r="O334" s="33">
        <v>952.15759849906192</v>
      </c>
      <c r="P334" s="49"/>
      <c r="Q334" s="49"/>
      <c r="R334" s="33"/>
      <c r="S334" s="39"/>
      <c r="T334" s="39"/>
      <c r="U334" s="39">
        <v>918.77842755035738</v>
      </c>
      <c r="V334" s="33"/>
      <c r="W334" s="33"/>
      <c r="X334" s="39"/>
      <c r="Y334" s="33"/>
      <c r="Z334" s="33"/>
      <c r="AA334" s="39"/>
      <c r="AB334" s="33"/>
      <c r="AC334" s="39"/>
      <c r="AD334" s="33"/>
      <c r="AE334" s="60"/>
      <c r="AF334" s="60"/>
    </row>
    <row r="335" spans="1:33" x14ac:dyDescent="0.2">
      <c r="A335" s="38" t="s">
        <v>22008</v>
      </c>
      <c r="B335" s="38">
        <v>334</v>
      </c>
      <c r="C335" s="51" t="s">
        <v>36975</v>
      </c>
      <c r="D335" s="38" t="s">
        <v>404</v>
      </c>
      <c r="E335" s="38" t="s">
        <v>346</v>
      </c>
      <c r="F335" s="51" t="s">
        <v>32762</v>
      </c>
      <c r="H335" s="5">
        <f>COUNT(J335:AI335)</f>
        <v>6</v>
      </c>
      <c r="I335" s="30">
        <f>SUM(J335:AJ335)</f>
        <v>2807.470256335293</v>
      </c>
      <c r="J335" s="33"/>
      <c r="K335" s="39">
        <v>448.54305358507042</v>
      </c>
      <c r="L335" s="33">
        <v>536.3433667781494</v>
      </c>
      <c r="M335" s="39"/>
      <c r="N335" s="39"/>
      <c r="O335" s="33">
        <v>464.10608139003199</v>
      </c>
      <c r="P335" s="49">
        <v>427.10480963407019</v>
      </c>
      <c r="Q335" s="49"/>
      <c r="R335" s="33"/>
      <c r="S335" s="39"/>
      <c r="T335" s="39"/>
      <c r="U335" s="39"/>
      <c r="V335" s="33"/>
      <c r="W335" s="33"/>
      <c r="X335" s="39">
        <v>465.45996104937564</v>
      </c>
      <c r="Y335" s="33"/>
      <c r="Z335" s="33"/>
      <c r="AA335" s="39"/>
      <c r="AB335" s="33">
        <v>465.91298389859543</v>
      </c>
      <c r="AC335" s="39"/>
      <c r="AD335" s="33"/>
      <c r="AE335" s="60"/>
      <c r="AF335" s="60"/>
    </row>
    <row r="336" spans="1:33" x14ac:dyDescent="0.2">
      <c r="A336" s="46" t="s">
        <v>21588</v>
      </c>
      <c r="B336" s="46">
        <v>335</v>
      </c>
      <c r="C336" s="46" t="s">
        <v>35792</v>
      </c>
      <c r="D336" s="46" t="s">
        <v>125</v>
      </c>
      <c r="E336" s="46" t="s">
        <v>126</v>
      </c>
      <c r="F336" s="46" t="s">
        <v>1014</v>
      </c>
      <c r="G336" s="3"/>
      <c r="H336" s="3">
        <f>COUNT(J336:AI336)</f>
        <v>5</v>
      </c>
      <c r="I336" s="47">
        <f>SUM(J336:AJ336)</f>
        <v>2805.3494856808047</v>
      </c>
      <c r="J336" s="33">
        <v>597.29818526177462</v>
      </c>
      <c r="K336" s="39">
        <v>571.54776804338758</v>
      </c>
      <c r="L336" s="33"/>
      <c r="M336" s="39"/>
      <c r="N336" s="39"/>
      <c r="O336" s="33"/>
      <c r="P336" s="49"/>
      <c r="Q336" s="49"/>
      <c r="R336" s="33"/>
      <c r="S336" s="39"/>
      <c r="T336" s="39"/>
      <c r="U336" s="39"/>
      <c r="V336" s="33"/>
      <c r="W336" s="33"/>
      <c r="X336" s="39">
        <v>574.3567995476393</v>
      </c>
      <c r="Y336" s="33"/>
      <c r="Z336" s="33"/>
      <c r="AA336" s="39"/>
      <c r="AB336" s="33">
        <v>533.82179772340703</v>
      </c>
      <c r="AC336" s="39"/>
      <c r="AD336" s="33"/>
      <c r="AE336" s="60">
        <v>528.32493510459608</v>
      </c>
      <c r="AF336" s="60"/>
    </row>
    <row r="337" spans="1:32" x14ac:dyDescent="0.2">
      <c r="A337" s="38" t="s">
        <v>21664</v>
      </c>
      <c r="B337" s="38">
        <v>336</v>
      </c>
      <c r="C337" s="51" t="s">
        <v>36976</v>
      </c>
      <c r="D337" s="38" t="s">
        <v>26</v>
      </c>
      <c r="E337" s="38" t="s">
        <v>421</v>
      </c>
      <c r="F337" s="51" t="s">
        <v>32762</v>
      </c>
      <c r="H337" s="5">
        <f>COUNT(J337:AI337)</f>
        <v>4</v>
      </c>
      <c r="I337" s="30">
        <f>SUM(J337:AJ337)</f>
        <v>2798.5927324567524</v>
      </c>
      <c r="J337" s="33"/>
      <c r="K337" s="39">
        <v>771.39639639639631</v>
      </c>
      <c r="L337" s="33"/>
      <c r="M337" s="39"/>
      <c r="N337" s="39"/>
      <c r="O337" s="33">
        <v>697.95427196149217</v>
      </c>
      <c r="P337" s="49"/>
      <c r="Q337" s="49"/>
      <c r="R337" s="33"/>
      <c r="S337" s="39"/>
      <c r="T337" s="39"/>
      <c r="U337" s="39"/>
      <c r="V337" s="33"/>
      <c r="W337" s="33"/>
      <c r="X337" s="39">
        <v>640.7506702412868</v>
      </c>
      <c r="Y337" s="33"/>
      <c r="Z337" s="33"/>
      <c r="AA337" s="39"/>
      <c r="AB337" s="33">
        <v>688.49139385757678</v>
      </c>
      <c r="AC337" s="39"/>
      <c r="AD337" s="33"/>
      <c r="AE337" s="60"/>
      <c r="AF337" s="60"/>
    </row>
    <row r="338" spans="1:32" x14ac:dyDescent="0.2">
      <c r="A338" s="38" t="s">
        <v>22232</v>
      </c>
      <c r="B338" s="38">
        <v>337</v>
      </c>
      <c r="C338" s="51" t="s">
        <v>36977</v>
      </c>
      <c r="D338" s="38" t="s">
        <v>1157</v>
      </c>
      <c r="E338" s="38" t="s">
        <v>2518</v>
      </c>
      <c r="F338" s="51" t="s">
        <v>32762</v>
      </c>
      <c r="H338" s="5">
        <f>COUNT(J338:AI338)</f>
        <v>5</v>
      </c>
      <c r="I338" s="30">
        <f>SUM(J338:AJ338)</f>
        <v>2796.1281724726327</v>
      </c>
      <c r="J338" s="33"/>
      <c r="K338" s="39"/>
      <c r="L338" s="33"/>
      <c r="M338" s="39">
        <v>526.17846582014261</v>
      </c>
      <c r="N338" s="39"/>
      <c r="O338" s="33"/>
      <c r="P338" s="49">
        <v>503.61227988156452</v>
      </c>
      <c r="Q338" s="49"/>
      <c r="R338" s="33"/>
      <c r="S338" s="39">
        <v>625.00720442698355</v>
      </c>
      <c r="T338" s="39"/>
      <c r="U338" s="39"/>
      <c r="V338" s="33"/>
      <c r="W338" s="33"/>
      <c r="X338" s="39"/>
      <c r="Y338" s="33"/>
      <c r="Z338" s="33"/>
      <c r="AA338" s="39">
        <v>537.45508779065835</v>
      </c>
      <c r="AB338" s="33"/>
      <c r="AC338" s="39"/>
      <c r="AD338" s="33">
        <v>603.87513455328315</v>
      </c>
      <c r="AE338" s="60"/>
      <c r="AF338" s="60"/>
    </row>
    <row r="339" spans="1:32" x14ac:dyDescent="0.2">
      <c r="A339" s="46" t="s">
        <v>21949</v>
      </c>
      <c r="B339" s="46">
        <v>338</v>
      </c>
      <c r="C339" s="46" t="s">
        <v>35793</v>
      </c>
      <c r="D339" s="46" t="s">
        <v>870</v>
      </c>
      <c r="E339" s="46" t="s">
        <v>871</v>
      </c>
      <c r="F339" s="46" t="s">
        <v>1014</v>
      </c>
      <c r="G339" s="3"/>
      <c r="H339" s="3">
        <f>COUNT(J339:AI339)</f>
        <v>5</v>
      </c>
      <c r="I339" s="47">
        <f>SUM(J339:AJ339)</f>
        <v>2786.4186951193647</v>
      </c>
      <c r="J339" s="33"/>
      <c r="K339" s="39">
        <v>544.80381760339344</v>
      </c>
      <c r="L339" s="33"/>
      <c r="M339" s="39"/>
      <c r="N339" s="39"/>
      <c r="O339" s="33">
        <v>558.30583058305831</v>
      </c>
      <c r="P339" s="49"/>
      <c r="Q339" s="49">
        <v>528.37251284229524</v>
      </c>
      <c r="R339" s="33"/>
      <c r="S339" s="39"/>
      <c r="T339" s="39"/>
      <c r="U339" s="39"/>
      <c r="V339" s="33"/>
      <c r="W339" s="33"/>
      <c r="X339" s="39">
        <v>572.49542060025362</v>
      </c>
      <c r="Y339" s="33"/>
      <c r="Z339" s="33"/>
      <c r="AA339" s="39"/>
      <c r="AB339" s="33">
        <v>582.44111349036393</v>
      </c>
      <c r="AC339" s="39"/>
      <c r="AD339" s="33"/>
      <c r="AE339" s="60"/>
      <c r="AF339" s="60"/>
    </row>
    <row r="340" spans="1:32" x14ac:dyDescent="0.2">
      <c r="A340" s="38" t="s">
        <v>21916</v>
      </c>
      <c r="B340" s="38">
        <v>339</v>
      </c>
      <c r="C340" s="51" t="s">
        <v>36978</v>
      </c>
      <c r="D340" s="38" t="s">
        <v>443</v>
      </c>
      <c r="E340" s="38" t="s">
        <v>818</v>
      </c>
      <c r="F340" s="51" t="s">
        <v>32762</v>
      </c>
      <c r="H340" s="5">
        <f>COUNT(J340:AI340)</f>
        <v>5</v>
      </c>
      <c r="I340" s="30">
        <f>SUM(J340:AJ340)</f>
        <v>2784.4330956874664</v>
      </c>
      <c r="J340" s="33"/>
      <c r="K340" s="39">
        <v>573.54172481161038</v>
      </c>
      <c r="L340" s="33"/>
      <c r="M340" s="39"/>
      <c r="N340" s="39"/>
      <c r="O340" s="33">
        <v>545.55227089492075</v>
      </c>
      <c r="P340" s="49"/>
      <c r="Q340" s="49">
        <v>586.52089349914536</v>
      </c>
      <c r="R340" s="33"/>
      <c r="S340" s="39"/>
      <c r="T340" s="39"/>
      <c r="U340" s="39"/>
      <c r="V340" s="33"/>
      <c r="W340" s="33"/>
      <c r="X340" s="39">
        <v>522.50514403292186</v>
      </c>
      <c r="Y340" s="33"/>
      <c r="Z340" s="33"/>
      <c r="AA340" s="39"/>
      <c r="AB340" s="33">
        <v>556.31306244886821</v>
      </c>
      <c r="AC340" s="39"/>
      <c r="AD340" s="33"/>
      <c r="AE340" s="60"/>
      <c r="AF340" s="60"/>
    </row>
    <row r="341" spans="1:32" x14ac:dyDescent="0.2">
      <c r="A341" s="38" t="s">
        <v>21554</v>
      </c>
      <c r="B341" s="38">
        <v>340</v>
      </c>
      <c r="C341" s="51" t="s">
        <v>36979</v>
      </c>
      <c r="D341" s="38" t="s">
        <v>82</v>
      </c>
      <c r="E341" s="38" t="s">
        <v>83</v>
      </c>
      <c r="F341" s="51" t="s">
        <v>32762</v>
      </c>
      <c r="H341" s="5">
        <f>COUNT(J341:AI341)</f>
        <v>4</v>
      </c>
      <c r="I341" s="30">
        <f>SUM(J341:AJ341)</f>
        <v>2777.7668452022381</v>
      </c>
      <c r="J341" s="33">
        <v>701.85080049960254</v>
      </c>
      <c r="K341" s="39">
        <v>687.63593776141875</v>
      </c>
      <c r="L341" s="33"/>
      <c r="M341" s="39"/>
      <c r="N341" s="39"/>
      <c r="O341" s="33">
        <v>746.04924660051449</v>
      </c>
      <c r="P341" s="49">
        <v>642.23086034070218</v>
      </c>
      <c r="Q341" s="49"/>
      <c r="R341" s="33"/>
      <c r="S341" s="39"/>
      <c r="T341" s="39"/>
      <c r="U341" s="39"/>
      <c r="V341" s="33"/>
      <c r="W341" s="33"/>
      <c r="X341" s="39"/>
      <c r="Y341" s="33"/>
      <c r="Z341" s="33"/>
      <c r="AA341" s="39"/>
      <c r="AB341" s="33"/>
      <c r="AC341" s="39"/>
      <c r="AD341" s="33"/>
      <c r="AE341" s="60"/>
      <c r="AF341" s="60"/>
    </row>
    <row r="342" spans="1:32" x14ac:dyDescent="0.2">
      <c r="A342" s="38" t="s">
        <v>22124</v>
      </c>
      <c r="B342" s="38">
        <v>341</v>
      </c>
      <c r="C342" s="51" t="s">
        <v>36980</v>
      </c>
      <c r="D342" s="38" t="s">
        <v>1248</v>
      </c>
      <c r="E342" s="38" t="s">
        <v>2455</v>
      </c>
      <c r="F342" s="51" t="s">
        <v>32762</v>
      </c>
      <c r="H342" s="5">
        <f>COUNT(J342:AI342)</f>
        <v>4</v>
      </c>
      <c r="I342" s="30">
        <f>SUM(J342:AJ342)</f>
        <v>2776.259204600904</v>
      </c>
      <c r="J342" s="33"/>
      <c r="K342" s="39"/>
      <c r="L342" s="33"/>
      <c r="M342" s="39">
        <v>678.85996409335723</v>
      </c>
      <c r="N342" s="39"/>
      <c r="O342" s="33"/>
      <c r="P342" s="49"/>
      <c r="Q342" s="49"/>
      <c r="R342" s="33"/>
      <c r="S342" s="39">
        <v>744.33120465702245</v>
      </c>
      <c r="T342" s="39"/>
      <c r="U342" s="39"/>
      <c r="V342" s="33"/>
      <c r="W342" s="33"/>
      <c r="X342" s="39"/>
      <c r="Y342" s="33"/>
      <c r="Z342" s="33"/>
      <c r="AA342" s="39">
        <v>682.97725706409369</v>
      </c>
      <c r="AB342" s="33"/>
      <c r="AC342" s="39"/>
      <c r="AD342" s="33">
        <v>670.09077878643097</v>
      </c>
      <c r="AE342" s="60"/>
      <c r="AF342" s="60"/>
    </row>
    <row r="343" spans="1:32" x14ac:dyDescent="0.2">
      <c r="A343" s="38" t="s">
        <v>22628</v>
      </c>
      <c r="B343" s="38">
        <v>342</v>
      </c>
      <c r="C343" s="51" t="s">
        <v>36981</v>
      </c>
      <c r="D343" s="38" t="s">
        <v>22</v>
      </c>
      <c r="E343" s="38" t="s">
        <v>346</v>
      </c>
      <c r="F343" s="51" t="s">
        <v>32762</v>
      </c>
      <c r="G343" s="5" t="s">
        <v>29801</v>
      </c>
      <c r="H343" s="5">
        <f>COUNT(J343:AI343)</f>
        <v>4</v>
      </c>
      <c r="I343" s="30">
        <f>SUM(J343:AJ343)</f>
        <v>2775.5443337621978</v>
      </c>
      <c r="J343" s="33"/>
      <c r="K343" s="39"/>
      <c r="L343" s="33"/>
      <c r="M343" s="39"/>
      <c r="N343" s="39"/>
      <c r="O343" s="33">
        <v>714.91459764042963</v>
      </c>
      <c r="P343" s="49">
        <v>643.13063690566219</v>
      </c>
      <c r="Q343" s="49"/>
      <c r="R343" s="33"/>
      <c r="S343" s="39"/>
      <c r="T343" s="39"/>
      <c r="U343" s="39"/>
      <c r="V343" s="33"/>
      <c r="W343" s="33"/>
      <c r="X343" s="39">
        <v>693.58142710822801</v>
      </c>
      <c r="Y343" s="33"/>
      <c r="Z343" s="33"/>
      <c r="AA343" s="39"/>
      <c r="AB343" s="33">
        <v>723.91767210787793</v>
      </c>
      <c r="AC343" s="39"/>
      <c r="AD343" s="33"/>
      <c r="AE343" s="60"/>
      <c r="AF343" s="60"/>
    </row>
    <row r="344" spans="1:32" x14ac:dyDescent="0.2">
      <c r="A344" s="38" t="s">
        <v>22296</v>
      </c>
      <c r="B344" s="38">
        <v>343</v>
      </c>
      <c r="C344" s="51" t="s">
        <v>36982</v>
      </c>
      <c r="D344" s="38" t="s">
        <v>1248</v>
      </c>
      <c r="E344" s="38" t="s">
        <v>1249</v>
      </c>
      <c r="F344" s="51" t="s">
        <v>32762</v>
      </c>
      <c r="G344" s="5" t="s">
        <v>29801</v>
      </c>
      <c r="H344" s="5">
        <f>COUNT(J344:AI344)</f>
        <v>4</v>
      </c>
      <c r="I344" s="30">
        <f>SUM(J344:AJ344)</f>
        <v>2773.3293097117012</v>
      </c>
      <c r="J344" s="33"/>
      <c r="K344" s="39"/>
      <c r="L344" s="33"/>
      <c r="M344" s="39"/>
      <c r="N344" s="39">
        <v>722.70742358078598</v>
      </c>
      <c r="O344" s="33">
        <v>682.58238063214526</v>
      </c>
      <c r="P344" s="49">
        <v>605.14272446052325</v>
      </c>
      <c r="Q344" s="49"/>
      <c r="R344" s="33"/>
      <c r="S344" s="39"/>
      <c r="T344" s="39">
        <v>762.89678103824633</v>
      </c>
      <c r="U344" s="39"/>
      <c r="V344" s="33"/>
      <c r="W344" s="33"/>
      <c r="X344" s="39"/>
      <c r="Y344" s="33"/>
      <c r="Z344" s="33"/>
      <c r="AA344" s="39"/>
      <c r="AB344" s="33"/>
      <c r="AC344" s="39"/>
      <c r="AD344" s="33"/>
      <c r="AE344" s="60"/>
      <c r="AF344" s="60"/>
    </row>
    <row r="345" spans="1:32" x14ac:dyDescent="0.2">
      <c r="A345" s="38" t="s">
        <v>21730</v>
      </c>
      <c r="B345" s="38">
        <v>344</v>
      </c>
      <c r="C345" s="51" t="s">
        <v>36983</v>
      </c>
      <c r="D345" s="38" t="s">
        <v>540</v>
      </c>
      <c r="E345" s="38" t="s">
        <v>541</v>
      </c>
      <c r="F345" s="51" t="s">
        <v>32762</v>
      </c>
      <c r="H345" s="5">
        <f>COUNT(J345:AI345)</f>
        <v>4</v>
      </c>
      <c r="I345" s="30">
        <f>SUM(J345:AJ345)</f>
        <v>2771.962185038903</v>
      </c>
      <c r="J345" s="33"/>
      <c r="K345" s="39">
        <v>698.9795918367347</v>
      </c>
      <c r="L345" s="33"/>
      <c r="M345" s="39"/>
      <c r="N345" s="39"/>
      <c r="O345" s="33">
        <v>675.87814216747131</v>
      </c>
      <c r="P345" s="49"/>
      <c r="Q345" s="49"/>
      <c r="R345" s="33"/>
      <c r="S345" s="39"/>
      <c r="T345" s="39"/>
      <c r="U345" s="39"/>
      <c r="V345" s="33"/>
      <c r="W345" s="33"/>
      <c r="X345" s="39">
        <v>696.43469317792255</v>
      </c>
      <c r="Y345" s="33"/>
      <c r="Z345" s="33"/>
      <c r="AA345" s="39"/>
      <c r="AB345" s="33">
        <v>700.66975785677482</v>
      </c>
      <c r="AC345" s="39"/>
      <c r="AD345" s="33"/>
      <c r="AE345" s="60"/>
      <c r="AF345" s="60"/>
    </row>
    <row r="346" spans="1:32" x14ac:dyDescent="0.2">
      <c r="A346" s="38" t="s">
        <v>21805</v>
      </c>
      <c r="B346" s="38">
        <v>345</v>
      </c>
      <c r="C346" s="51" t="s">
        <v>36984</v>
      </c>
      <c r="D346" s="38" t="s">
        <v>650</v>
      </c>
      <c r="E346" s="38" t="s">
        <v>651</v>
      </c>
      <c r="F346" s="51" t="s">
        <v>32762</v>
      </c>
      <c r="H346" s="5">
        <f>COUNT(J346:AI346)</f>
        <v>4</v>
      </c>
      <c r="I346" s="30">
        <f>SUM(J346:AJ346)</f>
        <v>2763.112846274812</v>
      </c>
      <c r="J346" s="33"/>
      <c r="K346" s="39">
        <v>647.55002363321262</v>
      </c>
      <c r="L346" s="33"/>
      <c r="M346" s="39"/>
      <c r="N346" s="39"/>
      <c r="O346" s="33">
        <v>681.89452468928448</v>
      </c>
      <c r="P346" s="49"/>
      <c r="Q346" s="49"/>
      <c r="R346" s="33"/>
      <c r="S346" s="39"/>
      <c r="T346" s="39"/>
      <c r="U346" s="39"/>
      <c r="V346" s="33"/>
      <c r="W346" s="33"/>
      <c r="X346" s="39">
        <v>703.79352156591028</v>
      </c>
      <c r="Y346" s="33"/>
      <c r="Z346" s="33"/>
      <c r="AA346" s="39"/>
      <c r="AB346" s="33">
        <v>729.87477638640428</v>
      </c>
      <c r="AC346" s="39"/>
      <c r="AD346" s="33"/>
      <c r="AE346" s="60"/>
      <c r="AF346" s="60"/>
    </row>
    <row r="347" spans="1:32" x14ac:dyDescent="0.2">
      <c r="A347" s="38" t="s">
        <v>23882</v>
      </c>
      <c r="B347" s="38">
        <v>346</v>
      </c>
      <c r="C347" s="51" t="s">
        <v>36985</v>
      </c>
      <c r="D347" s="38" t="s">
        <v>418</v>
      </c>
      <c r="E347" s="38" t="s">
        <v>192</v>
      </c>
      <c r="F347" s="51" t="s">
        <v>32762</v>
      </c>
      <c r="H347" s="5">
        <f>COUNT(J347:AI347)</f>
        <v>3</v>
      </c>
      <c r="I347" s="30">
        <f>SUM(J347:AJ347)</f>
        <v>2758.7634609620095</v>
      </c>
      <c r="J347" s="33"/>
      <c r="K347" s="39"/>
      <c r="L347" s="33"/>
      <c r="M347" s="39"/>
      <c r="N347" s="39"/>
      <c r="O347" s="33"/>
      <c r="P347" s="49"/>
      <c r="Q347" s="49">
        <v>894.25561072046366</v>
      </c>
      <c r="R347" s="33"/>
      <c r="S347" s="39"/>
      <c r="T347" s="39"/>
      <c r="U347" s="39"/>
      <c r="V347" s="33"/>
      <c r="W347" s="33"/>
      <c r="X347" s="39">
        <v>920.0634057971015</v>
      </c>
      <c r="Y347" s="33"/>
      <c r="Z347" s="33"/>
      <c r="AA347" s="39"/>
      <c r="AB347" s="33">
        <v>944.44444444444446</v>
      </c>
      <c r="AC347" s="39"/>
      <c r="AD347" s="33"/>
      <c r="AE347" s="60"/>
      <c r="AF347" s="60"/>
    </row>
    <row r="348" spans="1:32" x14ac:dyDescent="0.2">
      <c r="A348" s="38" t="s">
        <v>22287</v>
      </c>
      <c r="B348" s="38">
        <v>347</v>
      </c>
      <c r="C348" s="51" t="s">
        <v>36986</v>
      </c>
      <c r="D348" s="38" t="s">
        <v>84</v>
      </c>
      <c r="E348" s="38" t="s">
        <v>749</v>
      </c>
      <c r="F348" s="51" t="s">
        <v>32762</v>
      </c>
      <c r="G348" s="5" t="s">
        <v>29801</v>
      </c>
      <c r="H348" s="5">
        <f>COUNT(J348:AI348)</f>
        <v>4</v>
      </c>
      <c r="I348" s="30">
        <f>SUM(J348:AJ348)</f>
        <v>2753.5769138413357</v>
      </c>
      <c r="J348" s="33"/>
      <c r="K348" s="39"/>
      <c r="L348" s="33"/>
      <c r="M348" s="39"/>
      <c r="N348" s="39">
        <v>745.01607717041793</v>
      </c>
      <c r="O348" s="33"/>
      <c r="P348" s="49">
        <v>656.90427599216196</v>
      </c>
      <c r="Q348" s="49"/>
      <c r="R348" s="33"/>
      <c r="S348" s="39"/>
      <c r="T348" s="39"/>
      <c r="U348" s="39"/>
      <c r="V348" s="33"/>
      <c r="W348" s="33"/>
      <c r="X348" s="39">
        <v>697.391005835908</v>
      </c>
      <c r="Y348" s="33"/>
      <c r="Z348" s="33"/>
      <c r="AA348" s="39"/>
      <c r="AB348" s="33">
        <v>654.26555484284802</v>
      </c>
      <c r="AC348" s="39"/>
      <c r="AD348" s="33"/>
      <c r="AE348" s="60"/>
      <c r="AF348" s="60"/>
    </row>
    <row r="349" spans="1:32" x14ac:dyDescent="0.2">
      <c r="A349" s="38" t="s">
        <v>23534</v>
      </c>
      <c r="B349" s="38">
        <v>348</v>
      </c>
      <c r="C349" s="51" t="s">
        <v>36987</v>
      </c>
      <c r="D349" s="38" t="s">
        <v>177</v>
      </c>
      <c r="E349" s="38" t="s">
        <v>3604</v>
      </c>
      <c r="F349" s="51" t="s">
        <v>32762</v>
      </c>
      <c r="H349" s="5">
        <f>COUNT(J349:AI349)</f>
        <v>4</v>
      </c>
      <c r="I349" s="30">
        <f>SUM(J349:AJ349)</f>
        <v>2752.8112430263918</v>
      </c>
      <c r="J349" s="33"/>
      <c r="K349" s="39"/>
      <c r="L349" s="33"/>
      <c r="M349" s="39"/>
      <c r="N349" s="39"/>
      <c r="O349" s="33"/>
      <c r="P349" s="49">
        <v>626.01796105596748</v>
      </c>
      <c r="Q349" s="49"/>
      <c r="R349" s="33"/>
      <c r="S349" s="39">
        <v>685.19691589084039</v>
      </c>
      <c r="T349" s="39"/>
      <c r="U349" s="39"/>
      <c r="V349" s="33"/>
      <c r="W349" s="33"/>
      <c r="X349" s="39"/>
      <c r="Y349" s="33"/>
      <c r="Z349" s="33"/>
      <c r="AA349" s="39"/>
      <c r="AB349" s="33"/>
      <c r="AC349" s="39"/>
      <c r="AD349" s="33">
        <v>701.30844237019755</v>
      </c>
      <c r="AE349" s="60">
        <v>740.28792370938652</v>
      </c>
      <c r="AF349" s="60"/>
    </row>
    <row r="350" spans="1:32" x14ac:dyDescent="0.2">
      <c r="A350" s="38" t="s">
        <v>22788</v>
      </c>
      <c r="B350" s="38">
        <v>349</v>
      </c>
      <c r="C350" s="51" t="s">
        <v>36988</v>
      </c>
      <c r="D350" s="38" t="s">
        <v>96</v>
      </c>
      <c r="E350" s="38" t="s">
        <v>660</v>
      </c>
      <c r="F350" s="51" t="s">
        <v>32762</v>
      </c>
      <c r="H350" s="5">
        <f>COUNT(J350:AI350)</f>
        <v>4</v>
      </c>
      <c r="I350" s="30">
        <f>SUM(J350:AJ350)</f>
        <v>2743.5589021662872</v>
      </c>
      <c r="J350" s="33"/>
      <c r="K350" s="39"/>
      <c r="L350" s="33"/>
      <c r="M350" s="39"/>
      <c r="N350" s="39"/>
      <c r="O350" s="33">
        <v>635.26834611171955</v>
      </c>
      <c r="P350" s="49"/>
      <c r="Q350" s="49">
        <v>699.70117771137291</v>
      </c>
      <c r="R350" s="33"/>
      <c r="S350" s="39"/>
      <c r="T350" s="39"/>
      <c r="U350" s="39"/>
      <c r="V350" s="33"/>
      <c r="W350" s="33"/>
      <c r="X350" s="39">
        <v>692.04564810083457</v>
      </c>
      <c r="Y350" s="33"/>
      <c r="Z350" s="33"/>
      <c r="AA350" s="39"/>
      <c r="AB350" s="33">
        <v>716.54373024236043</v>
      </c>
      <c r="AC350" s="39"/>
      <c r="AD350" s="33"/>
      <c r="AE350" s="60"/>
      <c r="AF350" s="60"/>
    </row>
    <row r="351" spans="1:32" x14ac:dyDescent="0.2">
      <c r="A351" s="38" t="s">
        <v>21774</v>
      </c>
      <c r="B351" s="38">
        <v>350</v>
      </c>
      <c r="C351" s="51" t="s">
        <v>36989</v>
      </c>
      <c r="D351" s="38" t="s">
        <v>191</v>
      </c>
      <c r="E351" s="38" t="s">
        <v>599</v>
      </c>
      <c r="F351" s="51" t="s">
        <v>32762</v>
      </c>
      <c r="H351" s="5">
        <f>COUNT(J351:AI351)</f>
        <v>4</v>
      </c>
      <c r="I351" s="30">
        <f>SUM(J351:AJ351)</f>
        <v>2736.8901942816815</v>
      </c>
      <c r="J351" s="33"/>
      <c r="K351" s="39">
        <v>661.94234176195846</v>
      </c>
      <c r="L351" s="33"/>
      <c r="M351" s="39"/>
      <c r="N351" s="39"/>
      <c r="O351" s="33">
        <v>674.97921862011628</v>
      </c>
      <c r="P351" s="49"/>
      <c r="Q351" s="49">
        <v>692.74812481509196</v>
      </c>
      <c r="R351" s="33"/>
      <c r="S351" s="39"/>
      <c r="T351" s="39">
        <v>707.22050908451456</v>
      </c>
      <c r="U351" s="39"/>
      <c r="V351" s="33"/>
      <c r="W351" s="33"/>
      <c r="X351" s="39"/>
      <c r="Y351" s="33"/>
      <c r="Z351" s="33"/>
      <c r="AA351" s="39"/>
      <c r="AB351" s="33"/>
      <c r="AC351" s="39"/>
      <c r="AD351" s="33"/>
      <c r="AE351" s="60"/>
      <c r="AF351" s="60"/>
    </row>
    <row r="352" spans="1:32" x14ac:dyDescent="0.2">
      <c r="A352" s="46" t="s">
        <v>22253</v>
      </c>
      <c r="B352" s="46">
        <v>351</v>
      </c>
      <c r="C352" s="46" t="s">
        <v>35794</v>
      </c>
      <c r="D352" s="46" t="s">
        <v>142</v>
      </c>
      <c r="E352" s="46" t="s">
        <v>2538</v>
      </c>
      <c r="F352" s="46" t="s">
        <v>1014</v>
      </c>
      <c r="G352" s="3"/>
      <c r="H352" s="3">
        <f>COUNT(J352:AI352)</f>
        <v>6</v>
      </c>
      <c r="I352" s="47">
        <f>SUM(J352:AJ352)</f>
        <v>2733.2712217618468</v>
      </c>
      <c r="J352" s="33"/>
      <c r="K352" s="39"/>
      <c r="L352" s="33"/>
      <c r="M352" s="39">
        <v>487.235242006926</v>
      </c>
      <c r="N352" s="39"/>
      <c r="O352" s="33"/>
      <c r="P352" s="49"/>
      <c r="Q352" s="49">
        <v>504.21168632120282</v>
      </c>
      <c r="R352" s="33"/>
      <c r="S352" s="39">
        <v>449.21050161580655</v>
      </c>
      <c r="T352" s="39"/>
      <c r="U352" s="39"/>
      <c r="V352" s="33"/>
      <c r="W352" s="33">
        <v>384.75292412358647</v>
      </c>
      <c r="X352" s="39"/>
      <c r="Y352" s="33"/>
      <c r="Z352" s="33"/>
      <c r="AA352" s="39">
        <v>478.19530731648467</v>
      </c>
      <c r="AB352" s="33"/>
      <c r="AC352" s="39"/>
      <c r="AD352" s="33">
        <v>429.66556037784022</v>
      </c>
      <c r="AE352" s="60"/>
      <c r="AF352" s="60"/>
    </row>
    <row r="353" spans="1:32" x14ac:dyDescent="0.2">
      <c r="A353" s="46" t="s">
        <v>21725</v>
      </c>
      <c r="B353" s="46">
        <v>352</v>
      </c>
      <c r="C353" s="46" t="s">
        <v>35795</v>
      </c>
      <c r="D353" s="46" t="s">
        <v>481</v>
      </c>
      <c r="E353" s="46" t="s">
        <v>531</v>
      </c>
      <c r="F353" s="46" t="s">
        <v>1014</v>
      </c>
      <c r="G353" s="3"/>
      <c r="H353" s="3">
        <f>COUNT(J353:AI353)</f>
        <v>4</v>
      </c>
      <c r="I353" s="47">
        <f>SUM(J353:AJ353)</f>
        <v>2732.2663692770657</v>
      </c>
      <c r="J353" s="33"/>
      <c r="K353" s="39">
        <v>704.49091532396301</v>
      </c>
      <c r="L353" s="33"/>
      <c r="M353" s="39"/>
      <c r="N353" s="39"/>
      <c r="O353" s="33">
        <v>664.91975106452674</v>
      </c>
      <c r="P353" s="49"/>
      <c r="Q353" s="49"/>
      <c r="R353" s="33"/>
      <c r="S353" s="39"/>
      <c r="T353" s="39"/>
      <c r="U353" s="39"/>
      <c r="V353" s="33"/>
      <c r="W353" s="33"/>
      <c r="X353" s="39">
        <v>664.10591696632878</v>
      </c>
      <c r="Y353" s="33"/>
      <c r="Z353" s="33"/>
      <c r="AA353" s="39"/>
      <c r="AB353" s="33">
        <v>698.74978592224704</v>
      </c>
      <c r="AC353" s="39"/>
      <c r="AD353" s="33"/>
      <c r="AE353" s="60"/>
      <c r="AF353" s="60"/>
    </row>
    <row r="354" spans="1:32" x14ac:dyDescent="0.2">
      <c r="A354" s="38" t="s">
        <v>22678</v>
      </c>
      <c r="B354" s="38">
        <v>353</v>
      </c>
      <c r="C354" s="51" t="s">
        <v>36990</v>
      </c>
      <c r="D354" s="38" t="s">
        <v>26</v>
      </c>
      <c r="E354" s="38" t="s">
        <v>639</v>
      </c>
      <c r="F354" s="51" t="s">
        <v>32762</v>
      </c>
      <c r="H354" s="5">
        <f>COUNT(J354:AI354)</f>
        <v>4</v>
      </c>
      <c r="I354" s="30">
        <f>SUM(J354:AJ354)</f>
        <v>2726.2742084960619</v>
      </c>
      <c r="J354" s="33"/>
      <c r="K354" s="39"/>
      <c r="L354" s="33"/>
      <c r="M354" s="39"/>
      <c r="N354" s="39"/>
      <c r="O354" s="33">
        <v>683.61677050008416</v>
      </c>
      <c r="P354" s="49">
        <v>644.77821583055334</v>
      </c>
      <c r="Q354" s="49"/>
      <c r="R354" s="33"/>
      <c r="S354" s="39"/>
      <c r="T354" s="39"/>
      <c r="U354" s="39"/>
      <c r="V354" s="33"/>
      <c r="W354" s="33"/>
      <c r="X354" s="39">
        <v>686.08578183046268</v>
      </c>
      <c r="Y354" s="33"/>
      <c r="Z354" s="33"/>
      <c r="AA354" s="39"/>
      <c r="AB354" s="33">
        <v>711.79344033496159</v>
      </c>
      <c r="AC354" s="39"/>
      <c r="AD354" s="33"/>
      <c r="AE354" s="60"/>
      <c r="AF354" s="60"/>
    </row>
    <row r="355" spans="1:32" x14ac:dyDescent="0.2">
      <c r="A355" s="46" t="s">
        <v>21937</v>
      </c>
      <c r="B355" s="46">
        <v>354</v>
      </c>
      <c r="C355" s="46" t="s">
        <v>35796</v>
      </c>
      <c r="D355" s="46" t="s">
        <v>18</v>
      </c>
      <c r="E355" s="46" t="s">
        <v>846</v>
      </c>
      <c r="F355" s="46" t="s">
        <v>1014</v>
      </c>
      <c r="G355" s="3" t="s">
        <v>29801</v>
      </c>
      <c r="H355" s="3">
        <f>COUNT(J355:AI355)</f>
        <v>5</v>
      </c>
      <c r="I355" s="47">
        <f>SUM(J355:AJ355)</f>
        <v>2724.4355582464777</v>
      </c>
      <c r="J355" s="33"/>
      <c r="K355" s="39">
        <v>561.32204315760725</v>
      </c>
      <c r="L355" s="33"/>
      <c r="M355" s="39"/>
      <c r="N355" s="39"/>
      <c r="O355" s="33">
        <v>568.86647050581473</v>
      </c>
      <c r="P355" s="49"/>
      <c r="Q355" s="49">
        <v>570.60535256088644</v>
      </c>
      <c r="R355" s="33"/>
      <c r="S355" s="39"/>
      <c r="T355" s="39"/>
      <c r="U355" s="39"/>
      <c r="V355" s="33"/>
      <c r="W355" s="33"/>
      <c r="X355" s="39">
        <v>493.0825242718447</v>
      </c>
      <c r="Y355" s="33"/>
      <c r="Z355" s="33"/>
      <c r="AA355" s="39"/>
      <c r="AB355" s="33">
        <v>530.55916775032506</v>
      </c>
      <c r="AC355" s="39"/>
      <c r="AD355" s="33"/>
      <c r="AE355" s="60"/>
      <c r="AF355" s="60"/>
    </row>
    <row r="356" spans="1:32" x14ac:dyDescent="0.2">
      <c r="A356" s="46" t="s">
        <v>21602</v>
      </c>
      <c r="B356" s="46">
        <v>355</v>
      </c>
      <c r="C356" s="46" t="s">
        <v>35797</v>
      </c>
      <c r="D356" s="46" t="s">
        <v>146</v>
      </c>
      <c r="E356" s="46" t="s">
        <v>147</v>
      </c>
      <c r="F356" s="46" t="s">
        <v>1014</v>
      </c>
      <c r="G356" s="3" t="s">
        <v>29801</v>
      </c>
      <c r="H356" s="3">
        <f>COUNT(J356:AI356)</f>
        <v>5</v>
      </c>
      <c r="I356" s="47">
        <f>SUM(J356:AJ356)</f>
        <v>2719.8508392085873</v>
      </c>
      <c r="J356" s="33">
        <v>559.29350874970601</v>
      </c>
      <c r="K356" s="39">
        <v>571.54776804338758</v>
      </c>
      <c r="L356" s="33"/>
      <c r="M356" s="39"/>
      <c r="N356" s="39"/>
      <c r="O356" s="33"/>
      <c r="P356" s="49">
        <v>499.32633712809485</v>
      </c>
      <c r="Q356" s="49"/>
      <c r="R356" s="33"/>
      <c r="S356" s="39"/>
      <c r="T356" s="39"/>
      <c r="U356" s="39"/>
      <c r="V356" s="33"/>
      <c r="W356" s="33"/>
      <c r="X356" s="39"/>
      <c r="Y356" s="33"/>
      <c r="Z356" s="33"/>
      <c r="AA356" s="39"/>
      <c r="AB356" s="33">
        <v>565.64536253985864</v>
      </c>
      <c r="AC356" s="39"/>
      <c r="AD356" s="33">
        <v>524.0378627475402</v>
      </c>
      <c r="AE356" s="60"/>
      <c r="AF356" s="60"/>
    </row>
    <row r="357" spans="1:32" x14ac:dyDescent="0.2">
      <c r="A357" s="38" t="s">
        <v>22526</v>
      </c>
      <c r="B357" s="38">
        <v>356</v>
      </c>
      <c r="C357" s="51" t="s">
        <v>36991</v>
      </c>
      <c r="D357" s="38" t="s">
        <v>26</v>
      </c>
      <c r="E357" s="38" t="s">
        <v>1144</v>
      </c>
      <c r="F357" s="51" t="s">
        <v>32762</v>
      </c>
      <c r="H357" s="5">
        <f>COUNT(J357:AI357)</f>
        <v>3</v>
      </c>
      <c r="I357" s="30">
        <f>SUM(J357:AJ357)</f>
        <v>2715.1137195882211</v>
      </c>
      <c r="J357" s="33"/>
      <c r="K357" s="39"/>
      <c r="L357" s="33"/>
      <c r="M357" s="39"/>
      <c r="N357" s="39"/>
      <c r="O357" s="33">
        <v>866.96562032884901</v>
      </c>
      <c r="P357" s="49"/>
      <c r="Q357" s="49"/>
      <c r="R357" s="33">
        <v>974.11210954214812</v>
      </c>
      <c r="S357" s="39"/>
      <c r="T357" s="39"/>
      <c r="U357" s="39"/>
      <c r="V357" s="33"/>
      <c r="W357" s="33"/>
      <c r="X357" s="39"/>
      <c r="Y357" s="33"/>
      <c r="Z357" s="33"/>
      <c r="AA357" s="39"/>
      <c r="AB357" s="33">
        <v>874.03598971722363</v>
      </c>
      <c r="AC357" s="39"/>
      <c r="AD357" s="33"/>
      <c r="AE357" s="60"/>
      <c r="AF357" s="60"/>
    </row>
    <row r="358" spans="1:32" x14ac:dyDescent="0.2">
      <c r="A358" s="38" t="s">
        <v>22290</v>
      </c>
      <c r="B358" s="38">
        <v>357</v>
      </c>
      <c r="C358" s="51" t="s">
        <v>36992</v>
      </c>
      <c r="D358" s="38" t="s">
        <v>0</v>
      </c>
      <c r="E358" s="38" t="s">
        <v>3395</v>
      </c>
      <c r="F358" s="51" t="s">
        <v>32762</v>
      </c>
      <c r="H358" s="5">
        <f>COUNT(J358:AI358)</f>
        <v>4</v>
      </c>
      <c r="I358" s="30">
        <f>SUM(J358:AJ358)</f>
        <v>2713.6148931162302</v>
      </c>
      <c r="J358" s="33"/>
      <c r="K358" s="39"/>
      <c r="L358" s="33"/>
      <c r="M358" s="39"/>
      <c r="N358" s="39">
        <v>737.66316459726204</v>
      </c>
      <c r="O358" s="33"/>
      <c r="P358" s="49">
        <v>643.04361668258514</v>
      </c>
      <c r="Q358" s="49"/>
      <c r="R358" s="33"/>
      <c r="S358" s="39"/>
      <c r="T358" s="39">
        <v>689.67743199907898</v>
      </c>
      <c r="U358" s="39"/>
      <c r="V358" s="33"/>
      <c r="W358" s="33"/>
      <c r="X358" s="39"/>
      <c r="Y358" s="33"/>
      <c r="Z358" s="33"/>
      <c r="AA358" s="39"/>
      <c r="AB358" s="33"/>
      <c r="AC358" s="39"/>
      <c r="AD358" s="33"/>
      <c r="AE358" s="60"/>
      <c r="AF358" s="60">
        <v>643.23067983730391</v>
      </c>
    </row>
    <row r="359" spans="1:32" x14ac:dyDescent="0.2">
      <c r="A359" s="38" t="s">
        <v>22301</v>
      </c>
      <c r="B359" s="38">
        <v>358</v>
      </c>
      <c r="C359" s="51" t="s">
        <v>36993</v>
      </c>
      <c r="D359" s="38" t="s">
        <v>186</v>
      </c>
      <c r="E359" s="38" t="s">
        <v>7781</v>
      </c>
      <c r="F359" s="51" t="s">
        <v>32762</v>
      </c>
      <c r="H359" s="5">
        <f>COUNT(J359:AI359)</f>
        <v>4</v>
      </c>
      <c r="I359" s="30">
        <f>SUM(J359:AJ359)</f>
        <v>2710.4973394320928</v>
      </c>
      <c r="J359" s="33"/>
      <c r="K359" s="39"/>
      <c r="L359" s="33"/>
      <c r="M359" s="39"/>
      <c r="N359" s="39">
        <v>717.44852144294782</v>
      </c>
      <c r="O359" s="33"/>
      <c r="P359" s="49"/>
      <c r="Q359" s="49">
        <v>627.77567499369161</v>
      </c>
      <c r="R359" s="33"/>
      <c r="S359" s="39"/>
      <c r="T359" s="39">
        <v>711.73514856178542</v>
      </c>
      <c r="U359" s="39"/>
      <c r="V359" s="33"/>
      <c r="W359" s="33"/>
      <c r="X359" s="39"/>
      <c r="Y359" s="33"/>
      <c r="Z359" s="33"/>
      <c r="AA359" s="39"/>
      <c r="AB359" s="33"/>
      <c r="AC359" s="39"/>
      <c r="AD359" s="33"/>
      <c r="AE359" s="60"/>
      <c r="AF359" s="60">
        <v>653.5379944336679</v>
      </c>
    </row>
    <row r="360" spans="1:32" x14ac:dyDescent="0.2">
      <c r="A360" s="46" t="s">
        <v>21898</v>
      </c>
      <c r="B360" s="46">
        <v>359</v>
      </c>
      <c r="C360" s="46" t="s">
        <v>35798</v>
      </c>
      <c r="D360" s="46" t="s">
        <v>666</v>
      </c>
      <c r="E360" s="46" t="s">
        <v>794</v>
      </c>
      <c r="F360" s="46" t="s">
        <v>1014</v>
      </c>
      <c r="G360" s="3"/>
      <c r="H360" s="3">
        <f>COUNT(J360:AI360)</f>
        <v>5</v>
      </c>
      <c r="I360" s="47">
        <f>SUM(J360:AJ360)</f>
        <v>2710.1665162951995</v>
      </c>
      <c r="J360" s="33"/>
      <c r="K360" s="39">
        <v>584.8036425725669</v>
      </c>
      <c r="L360" s="33"/>
      <c r="M360" s="39"/>
      <c r="N360" s="39"/>
      <c r="O360" s="33">
        <v>542.63565891472865</v>
      </c>
      <c r="P360" s="49">
        <v>476.19665096869647</v>
      </c>
      <c r="Q360" s="49"/>
      <c r="R360" s="33"/>
      <c r="S360" s="39"/>
      <c r="T360" s="39"/>
      <c r="U360" s="39"/>
      <c r="V360" s="33"/>
      <c r="W360" s="33"/>
      <c r="X360" s="39">
        <v>570.88660952648581</v>
      </c>
      <c r="Y360" s="33"/>
      <c r="Z360" s="33"/>
      <c r="AA360" s="39"/>
      <c r="AB360" s="33">
        <v>535.64395431272146</v>
      </c>
      <c r="AC360" s="39"/>
      <c r="AD360" s="33"/>
      <c r="AE360" s="60"/>
      <c r="AF360" s="60"/>
    </row>
    <row r="361" spans="1:32" x14ac:dyDescent="0.2">
      <c r="A361" s="57" t="s">
        <v>22011</v>
      </c>
      <c r="B361" s="38">
        <v>360</v>
      </c>
      <c r="C361" s="51" t="s">
        <v>36994</v>
      </c>
      <c r="D361" s="53" t="s">
        <v>39</v>
      </c>
      <c r="E361" s="57" t="s">
        <v>37745</v>
      </c>
      <c r="F361" s="51" t="s">
        <v>32762</v>
      </c>
      <c r="G361" s="53" t="s">
        <v>29801</v>
      </c>
      <c r="H361" s="53">
        <f>COUNT(J361:AI361)</f>
        <v>4</v>
      </c>
      <c r="I361" s="54">
        <f>SUM(J361:AJ361)</f>
        <v>2707.902462913843</v>
      </c>
      <c r="J361" s="33"/>
      <c r="K361" s="39">
        <v>676.32055290439359</v>
      </c>
      <c r="L361" s="33"/>
      <c r="M361" s="39"/>
      <c r="N361" s="39"/>
      <c r="O361" s="33">
        <v>733.77914332188686</v>
      </c>
      <c r="P361" s="49"/>
      <c r="Q361" s="49">
        <v>613.91116594694631</v>
      </c>
      <c r="R361" s="33"/>
      <c r="S361" s="39"/>
      <c r="T361" s="39"/>
      <c r="U361" s="39"/>
      <c r="V361" s="33"/>
      <c r="W361" s="33"/>
      <c r="X361" s="39">
        <v>683.89160074061601</v>
      </c>
      <c r="Y361" s="33"/>
      <c r="Z361" s="33"/>
      <c r="AA361" s="39"/>
      <c r="AB361" s="33"/>
      <c r="AC361" s="39"/>
      <c r="AD361" s="33"/>
      <c r="AE361" s="60"/>
      <c r="AF361" s="60"/>
    </row>
    <row r="362" spans="1:32" x14ac:dyDescent="0.2">
      <c r="A362" s="38" t="s">
        <v>22639</v>
      </c>
      <c r="B362" s="38">
        <v>361</v>
      </c>
      <c r="C362" s="51" t="s">
        <v>36995</v>
      </c>
      <c r="D362" s="38" t="s">
        <v>71</v>
      </c>
      <c r="E362" s="38" t="s">
        <v>1225</v>
      </c>
      <c r="F362" s="51" t="s">
        <v>32762</v>
      </c>
      <c r="H362" s="5">
        <f>COUNT(J362:AI362)</f>
        <v>4</v>
      </c>
      <c r="I362" s="30">
        <f>SUM(J362:AJ362)</f>
        <v>2707.6418710500175</v>
      </c>
      <c r="J362" s="33"/>
      <c r="K362" s="39"/>
      <c r="L362" s="33"/>
      <c r="M362" s="39"/>
      <c r="N362" s="39"/>
      <c r="O362" s="33">
        <v>705.96418014258393</v>
      </c>
      <c r="P362" s="49">
        <v>622.42492411519083</v>
      </c>
      <c r="Q362" s="49"/>
      <c r="R362" s="33"/>
      <c r="S362" s="39"/>
      <c r="T362" s="39"/>
      <c r="U362" s="39"/>
      <c r="V362" s="33"/>
      <c r="W362" s="33"/>
      <c r="X362" s="39"/>
      <c r="Y362" s="33"/>
      <c r="Z362" s="33"/>
      <c r="AA362" s="39"/>
      <c r="AB362" s="33">
        <v>675.16134370345856</v>
      </c>
      <c r="AC362" s="39">
        <v>704.0914230887845</v>
      </c>
      <c r="AD362" s="33"/>
      <c r="AE362" s="60"/>
      <c r="AF362" s="60"/>
    </row>
    <row r="363" spans="1:32" x14ac:dyDescent="0.2">
      <c r="A363" s="38" t="s">
        <v>21956</v>
      </c>
      <c r="B363" s="38">
        <v>362</v>
      </c>
      <c r="C363" s="51" t="s">
        <v>36996</v>
      </c>
      <c r="D363" s="38" t="s">
        <v>878</v>
      </c>
      <c r="E363" s="38" t="s">
        <v>89</v>
      </c>
      <c r="F363" s="51" t="s">
        <v>32762</v>
      </c>
      <c r="G363" s="5" t="s">
        <v>29801</v>
      </c>
      <c r="H363" s="5">
        <f>COUNT(J363:AI363)</f>
        <v>5</v>
      </c>
      <c r="I363" s="30">
        <f>SUM(J363:AJ363)</f>
        <v>2706.0285936271334</v>
      </c>
      <c r="J363" s="33"/>
      <c r="K363" s="39">
        <v>533.28143246399372</v>
      </c>
      <c r="L363" s="33"/>
      <c r="M363" s="39"/>
      <c r="N363" s="39">
        <v>565.74288853619828</v>
      </c>
      <c r="O363" s="33"/>
      <c r="P363" s="49"/>
      <c r="Q363" s="49"/>
      <c r="R363" s="33"/>
      <c r="S363" s="39"/>
      <c r="T363" s="39">
        <v>574.62573085688223</v>
      </c>
      <c r="U363" s="39"/>
      <c r="V363" s="33"/>
      <c r="W363" s="33"/>
      <c r="X363" s="39">
        <v>487.57950318012723</v>
      </c>
      <c r="Y363" s="33"/>
      <c r="Z363" s="33"/>
      <c r="AA363" s="39"/>
      <c r="AB363" s="33">
        <v>544.79903858993191</v>
      </c>
      <c r="AC363" s="39"/>
      <c r="AD363" s="33"/>
      <c r="AE363" s="60"/>
      <c r="AF363" s="60"/>
    </row>
    <row r="364" spans="1:32" x14ac:dyDescent="0.2">
      <c r="A364" s="38" t="s">
        <v>22110</v>
      </c>
      <c r="B364" s="38">
        <v>363</v>
      </c>
      <c r="C364" s="51" t="s">
        <v>36997</v>
      </c>
      <c r="D364" s="38" t="s">
        <v>39</v>
      </c>
      <c r="E364" s="38" t="s">
        <v>1232</v>
      </c>
      <c r="F364" s="51" t="s">
        <v>32762</v>
      </c>
      <c r="H364" s="5">
        <f>COUNT(J364:AI364)</f>
        <v>4</v>
      </c>
      <c r="I364" s="30">
        <f>SUM(J364:AJ364)</f>
        <v>2704.0866725290443</v>
      </c>
      <c r="J364" s="33"/>
      <c r="K364" s="39"/>
      <c r="L364" s="33"/>
      <c r="M364" s="39">
        <v>689.69448244414048</v>
      </c>
      <c r="N364" s="39"/>
      <c r="O364" s="33">
        <v>694.37318282880108</v>
      </c>
      <c r="P364" s="49">
        <v>654.2868943400199</v>
      </c>
      <c r="Q364" s="49"/>
      <c r="R364" s="33"/>
      <c r="S364" s="39"/>
      <c r="T364" s="39"/>
      <c r="U364" s="39"/>
      <c r="V364" s="33"/>
      <c r="W364" s="33"/>
      <c r="X364" s="39"/>
      <c r="Y364" s="33"/>
      <c r="Z364" s="33"/>
      <c r="AA364" s="39"/>
      <c r="AB364" s="33"/>
      <c r="AC364" s="39"/>
      <c r="AD364" s="33"/>
      <c r="AE364" s="60">
        <v>665.73211291608254</v>
      </c>
      <c r="AF364" s="60"/>
    </row>
    <row r="365" spans="1:32" x14ac:dyDescent="0.2">
      <c r="A365" s="38" t="s">
        <v>22052</v>
      </c>
      <c r="B365" s="38">
        <v>364</v>
      </c>
      <c r="C365" s="51" t="s">
        <v>36998</v>
      </c>
      <c r="D365" s="38" t="s">
        <v>418</v>
      </c>
      <c r="E365" s="38" t="s">
        <v>2223</v>
      </c>
      <c r="F365" s="51" t="s">
        <v>32762</v>
      </c>
      <c r="H365" s="5">
        <f>COUNT(J365:AI365)</f>
        <v>3</v>
      </c>
      <c r="I365" s="30">
        <f>SUM(J365:AJ365)</f>
        <v>2698.1600720189494</v>
      </c>
      <c r="J365" s="33"/>
      <c r="K365" s="39"/>
      <c r="L365" s="33"/>
      <c r="M365" s="39">
        <v>879.10491136297583</v>
      </c>
      <c r="N365" s="39"/>
      <c r="O365" s="33"/>
      <c r="P365" s="49"/>
      <c r="Q365" s="49"/>
      <c r="R365" s="33"/>
      <c r="S365" s="39">
        <v>916.44870350698704</v>
      </c>
      <c r="T365" s="39"/>
      <c r="U365" s="39"/>
      <c r="V365" s="33"/>
      <c r="W365" s="33"/>
      <c r="X365" s="39"/>
      <c r="Y365" s="33"/>
      <c r="Z365" s="33"/>
      <c r="AA365" s="39"/>
      <c r="AB365" s="33"/>
      <c r="AC365" s="39"/>
      <c r="AD365" s="33">
        <v>902.60645714898635</v>
      </c>
      <c r="AE365" s="60"/>
      <c r="AF365" s="60"/>
    </row>
    <row r="366" spans="1:32" x14ac:dyDescent="0.2">
      <c r="A366" s="38" t="s">
        <v>22742</v>
      </c>
      <c r="B366" s="38">
        <v>365</v>
      </c>
      <c r="C366" s="51" t="s">
        <v>36999</v>
      </c>
      <c r="D366" s="38" t="s">
        <v>181</v>
      </c>
      <c r="E366" s="38" t="s">
        <v>1296</v>
      </c>
      <c r="F366" s="51" t="s">
        <v>32762</v>
      </c>
      <c r="H366" s="5">
        <f>COUNT(J366:AI366)</f>
        <v>4</v>
      </c>
      <c r="I366" s="30">
        <f>SUM(J366:AJ366)</f>
        <v>2690.883628798566</v>
      </c>
      <c r="J366" s="33"/>
      <c r="K366" s="39"/>
      <c r="L366" s="33"/>
      <c r="M366" s="39"/>
      <c r="N366" s="39"/>
      <c r="O366" s="33">
        <v>654.41650548033522</v>
      </c>
      <c r="P366" s="49"/>
      <c r="Q366" s="49">
        <v>676.96127616877254</v>
      </c>
      <c r="R366" s="33"/>
      <c r="S366" s="39"/>
      <c r="T366" s="39">
        <v>686.71233829037533</v>
      </c>
      <c r="U366" s="39"/>
      <c r="V366" s="33"/>
      <c r="W366" s="33"/>
      <c r="X366" s="39">
        <v>672.79350885908264</v>
      </c>
      <c r="Y366" s="33"/>
      <c r="Z366" s="33"/>
      <c r="AA366" s="39"/>
      <c r="AB366" s="33"/>
      <c r="AC366" s="39"/>
      <c r="AD366" s="33"/>
      <c r="AE366" s="60"/>
      <c r="AF366" s="60"/>
    </row>
    <row r="367" spans="1:32" x14ac:dyDescent="0.2">
      <c r="A367" s="38" t="s">
        <v>21772</v>
      </c>
      <c r="B367" s="38">
        <v>366</v>
      </c>
      <c r="C367" s="51" t="s">
        <v>37000</v>
      </c>
      <c r="D367" s="38" t="s">
        <v>109</v>
      </c>
      <c r="E367" s="38" t="s">
        <v>89</v>
      </c>
      <c r="F367" s="51" t="s">
        <v>32762</v>
      </c>
      <c r="H367" s="5">
        <f>COUNT(J367:AI367)</f>
        <v>4</v>
      </c>
      <c r="I367" s="30">
        <f>SUM(J367:AJ367)</f>
        <v>2686.1860318276335</v>
      </c>
      <c r="J367" s="33"/>
      <c r="K367" s="39">
        <v>663.01016292950476</v>
      </c>
      <c r="L367" s="33"/>
      <c r="M367" s="39"/>
      <c r="N367" s="39"/>
      <c r="O367" s="33">
        <v>650.84963129208086</v>
      </c>
      <c r="P367" s="49"/>
      <c r="Q367" s="49"/>
      <c r="R367" s="33"/>
      <c r="S367" s="39"/>
      <c r="T367" s="39"/>
      <c r="U367" s="39"/>
      <c r="V367" s="33"/>
      <c r="W367" s="33"/>
      <c r="X367" s="39">
        <v>693.34470989761087</v>
      </c>
      <c r="Y367" s="33"/>
      <c r="Z367" s="33"/>
      <c r="AA367" s="39"/>
      <c r="AB367" s="33">
        <v>678.98152770843728</v>
      </c>
      <c r="AC367" s="39"/>
      <c r="AD367" s="33"/>
      <c r="AE367" s="60"/>
      <c r="AF367" s="60"/>
    </row>
    <row r="368" spans="1:32" s="5" customFormat="1" x14ac:dyDescent="0.2">
      <c r="A368" s="38" t="s">
        <v>22101</v>
      </c>
      <c r="B368" s="38">
        <v>367</v>
      </c>
      <c r="C368" s="51" t="s">
        <v>37001</v>
      </c>
      <c r="D368" s="38" t="s">
        <v>46</v>
      </c>
      <c r="E368" s="38" t="s">
        <v>3534</v>
      </c>
      <c r="F368" s="51" t="s">
        <v>32762</v>
      </c>
      <c r="H368" s="5">
        <f>COUNT(J368:AI368)</f>
        <v>4</v>
      </c>
      <c r="I368" s="30">
        <f>SUM(J368:AJ368)</f>
        <v>2684.1240849790397</v>
      </c>
      <c r="J368" s="33"/>
      <c r="K368" s="39"/>
      <c r="L368" s="33"/>
      <c r="M368" s="39">
        <v>698.53365662163719</v>
      </c>
      <c r="N368" s="39"/>
      <c r="O368" s="33"/>
      <c r="P368" s="49">
        <v>632.23958618638824</v>
      </c>
      <c r="Q368" s="49"/>
      <c r="R368" s="33"/>
      <c r="S368" s="39">
        <v>671.1457347530976</v>
      </c>
      <c r="T368" s="39"/>
      <c r="U368" s="39"/>
      <c r="V368" s="33"/>
      <c r="W368" s="33"/>
      <c r="X368" s="39"/>
      <c r="Y368" s="33"/>
      <c r="Z368" s="33"/>
      <c r="AA368" s="39"/>
      <c r="AB368" s="33"/>
      <c r="AC368" s="39"/>
      <c r="AD368" s="33">
        <v>682.20510741791657</v>
      </c>
      <c r="AE368" s="60"/>
      <c r="AF368" s="60"/>
    </row>
    <row r="369" spans="1:32" x14ac:dyDescent="0.2">
      <c r="A369" s="38" t="s">
        <v>21750</v>
      </c>
      <c r="B369" s="38">
        <v>368</v>
      </c>
      <c r="C369" s="51" t="s">
        <v>37002</v>
      </c>
      <c r="D369" s="38" t="s">
        <v>443</v>
      </c>
      <c r="E369" s="38" t="s">
        <v>566</v>
      </c>
      <c r="F369" s="51" t="s">
        <v>32762</v>
      </c>
      <c r="H369" s="5">
        <f>COUNT(J369:AI369)</f>
        <v>4</v>
      </c>
      <c r="I369" s="30">
        <f>SUM(J369:AJ369)</f>
        <v>2673.2020657036965</v>
      </c>
      <c r="J369" s="33"/>
      <c r="K369" s="39">
        <v>679.56349206349205</v>
      </c>
      <c r="L369" s="33"/>
      <c r="M369" s="39"/>
      <c r="N369" s="39"/>
      <c r="O369" s="33"/>
      <c r="P369" s="49">
        <v>605.53277920598407</v>
      </c>
      <c r="Q369" s="49"/>
      <c r="R369" s="33"/>
      <c r="S369" s="39"/>
      <c r="T369" s="39"/>
      <c r="U369" s="39"/>
      <c r="V369" s="33"/>
      <c r="W369" s="33"/>
      <c r="X369" s="39">
        <v>679.77246110088674</v>
      </c>
      <c r="Y369" s="33"/>
      <c r="Z369" s="33"/>
      <c r="AA369" s="39"/>
      <c r="AB369" s="33">
        <v>708.33333333333337</v>
      </c>
      <c r="AC369" s="39"/>
      <c r="AD369" s="33"/>
      <c r="AE369" s="60"/>
      <c r="AF369" s="60"/>
    </row>
    <row r="370" spans="1:32" x14ac:dyDescent="0.2">
      <c r="A370" s="38" t="s">
        <v>22266</v>
      </c>
      <c r="B370" s="38">
        <v>369</v>
      </c>
      <c r="C370" s="51" t="s">
        <v>37003</v>
      </c>
      <c r="D370" s="38" t="s">
        <v>14196</v>
      </c>
      <c r="E370" s="38" t="s">
        <v>6667</v>
      </c>
      <c r="F370" s="51" t="s">
        <v>32762</v>
      </c>
      <c r="H370" s="5">
        <f>COUNT(J370:AI370)</f>
        <v>3</v>
      </c>
      <c r="I370" s="30">
        <f>SUM(J370:AJ370)</f>
        <v>2656.6973619500463</v>
      </c>
      <c r="J370" s="33"/>
      <c r="K370" s="39"/>
      <c r="L370" s="33"/>
      <c r="M370" s="39"/>
      <c r="N370" s="39">
        <v>937.29773462783169</v>
      </c>
      <c r="O370" s="33"/>
      <c r="P370" s="49"/>
      <c r="Q370" s="49">
        <v>823.3736684248629</v>
      </c>
      <c r="R370" s="33"/>
      <c r="S370" s="39"/>
      <c r="T370" s="39">
        <v>896.02595889735176</v>
      </c>
      <c r="U370" s="39"/>
      <c r="V370" s="33"/>
      <c r="W370" s="33"/>
      <c r="X370" s="39"/>
      <c r="Y370" s="33"/>
      <c r="Z370" s="33"/>
      <c r="AA370" s="39"/>
      <c r="AB370" s="33"/>
      <c r="AC370" s="39"/>
      <c r="AD370" s="33"/>
      <c r="AE370" s="60"/>
      <c r="AF370" s="60"/>
    </row>
    <row r="371" spans="1:32" x14ac:dyDescent="0.2">
      <c r="A371" s="38" t="s">
        <v>21735</v>
      </c>
      <c r="B371" s="38">
        <v>370</v>
      </c>
      <c r="C371" s="51" t="s">
        <v>37004</v>
      </c>
      <c r="D371" s="38" t="s">
        <v>46</v>
      </c>
      <c r="E371" s="38" t="s">
        <v>548</v>
      </c>
      <c r="F371" s="51" t="s">
        <v>32762</v>
      </c>
      <c r="G371" s="5" t="s">
        <v>29801</v>
      </c>
      <c r="H371" s="5">
        <f>COUNT(J371:AI371)</f>
        <v>4</v>
      </c>
      <c r="I371" s="30">
        <f>SUM(J371:AJ371)</f>
        <v>2650.8914017757688</v>
      </c>
      <c r="J371" s="33"/>
      <c r="K371" s="39">
        <v>695.7846622651092</v>
      </c>
      <c r="L371" s="33"/>
      <c r="M371" s="39"/>
      <c r="N371" s="39"/>
      <c r="O371" s="33">
        <v>698.07427785419532</v>
      </c>
      <c r="P371" s="49">
        <v>640.43883916893242</v>
      </c>
      <c r="Q371" s="49"/>
      <c r="R371" s="33"/>
      <c r="S371" s="39"/>
      <c r="T371" s="39"/>
      <c r="U371" s="39"/>
      <c r="V371" s="33"/>
      <c r="W371" s="33"/>
      <c r="X371" s="39"/>
      <c r="Y371" s="33"/>
      <c r="Z371" s="33"/>
      <c r="AA371" s="39"/>
      <c r="AB371" s="33">
        <v>616.59362248753212</v>
      </c>
      <c r="AC371" s="39"/>
      <c r="AD371" s="33"/>
      <c r="AE371" s="60"/>
      <c r="AF371" s="60"/>
    </row>
    <row r="372" spans="1:32" x14ac:dyDescent="0.2">
      <c r="A372" s="38" t="s">
        <v>22755</v>
      </c>
      <c r="B372" s="38">
        <v>371</v>
      </c>
      <c r="C372" s="51" t="s">
        <v>37005</v>
      </c>
      <c r="D372" s="38" t="s">
        <v>1306</v>
      </c>
      <c r="E372" s="38" t="s">
        <v>48</v>
      </c>
      <c r="F372" s="51" t="s">
        <v>32762</v>
      </c>
      <c r="H372" s="5">
        <f>COUNT(J372:AI372)</f>
        <v>4</v>
      </c>
      <c r="I372" s="30">
        <f>SUM(J372:AJ372)</f>
        <v>2649.7745974123009</v>
      </c>
      <c r="J372" s="33"/>
      <c r="K372" s="39"/>
      <c r="L372" s="33"/>
      <c r="M372" s="39"/>
      <c r="N372" s="39"/>
      <c r="O372" s="33">
        <v>649.1845219059802</v>
      </c>
      <c r="P372" s="49"/>
      <c r="Q372" s="49">
        <v>660.3626470246686</v>
      </c>
      <c r="R372" s="33"/>
      <c r="S372" s="39"/>
      <c r="T372" s="39"/>
      <c r="U372" s="39"/>
      <c r="V372" s="33"/>
      <c r="W372" s="33"/>
      <c r="X372" s="39">
        <v>665.84726319239599</v>
      </c>
      <c r="Y372" s="33"/>
      <c r="Z372" s="33"/>
      <c r="AA372" s="39"/>
      <c r="AB372" s="33">
        <v>674.38016528925618</v>
      </c>
      <c r="AC372" s="39"/>
      <c r="AD372" s="33"/>
      <c r="AE372" s="60"/>
      <c r="AF372" s="60"/>
    </row>
    <row r="373" spans="1:32" x14ac:dyDescent="0.2">
      <c r="A373" s="38" t="s">
        <v>23157</v>
      </c>
      <c r="B373" s="38">
        <v>372</v>
      </c>
      <c r="C373" s="51" t="s">
        <v>37006</v>
      </c>
      <c r="D373" s="38" t="s">
        <v>333</v>
      </c>
      <c r="E373" s="38" t="s">
        <v>334</v>
      </c>
      <c r="F373" s="51" t="s">
        <v>32762</v>
      </c>
      <c r="H373" s="5">
        <f>COUNT(J373:AI373)</f>
        <v>4</v>
      </c>
      <c r="I373" s="30">
        <f>SUM(J373:AJ373)</f>
        <v>2648.3869709763876</v>
      </c>
      <c r="J373" s="33"/>
      <c r="K373" s="39"/>
      <c r="L373" s="33"/>
      <c r="M373" s="39"/>
      <c r="N373" s="39"/>
      <c r="O373" s="33"/>
      <c r="P373" s="49">
        <v>530.019943318988</v>
      </c>
      <c r="Q373" s="49"/>
      <c r="R373" s="33">
        <v>678.1352397974382</v>
      </c>
      <c r="S373" s="39"/>
      <c r="T373" s="39">
        <v>729.86541946556667</v>
      </c>
      <c r="U373" s="39"/>
      <c r="V373" s="33"/>
      <c r="W373" s="33"/>
      <c r="X373" s="39"/>
      <c r="Y373" s="33"/>
      <c r="Z373" s="33"/>
      <c r="AA373" s="39"/>
      <c r="AB373" s="33"/>
      <c r="AC373" s="39"/>
      <c r="AD373" s="33">
        <v>710.36636839439473</v>
      </c>
      <c r="AE373" s="60"/>
      <c r="AF373" s="60"/>
    </row>
    <row r="374" spans="1:32" x14ac:dyDescent="0.2">
      <c r="A374" s="38" t="s">
        <v>21636</v>
      </c>
      <c r="B374" s="38">
        <v>373</v>
      </c>
      <c r="C374" s="51" t="s">
        <v>37007</v>
      </c>
      <c r="D374" s="38" t="s">
        <v>33</v>
      </c>
      <c r="E374" s="38" t="s">
        <v>357</v>
      </c>
      <c r="F374" s="51" t="s">
        <v>32762</v>
      </c>
      <c r="H374" s="5">
        <f>COUNT(J374:AI374)</f>
        <v>3</v>
      </c>
      <c r="I374" s="30">
        <f>SUM(J374:AJ374)</f>
        <v>2647.4062379908123</v>
      </c>
      <c r="J374" s="33"/>
      <c r="K374" s="39">
        <v>917.20598080785544</v>
      </c>
      <c r="L374" s="33"/>
      <c r="M374" s="39"/>
      <c r="N374" s="39"/>
      <c r="O374" s="33">
        <v>911.74489108466207</v>
      </c>
      <c r="P374" s="49"/>
      <c r="Q374" s="49"/>
      <c r="R374" s="33"/>
      <c r="S374" s="39"/>
      <c r="T374" s="39"/>
      <c r="U374" s="39"/>
      <c r="V374" s="33"/>
      <c r="W374" s="33"/>
      <c r="X374" s="39"/>
      <c r="Y374" s="33"/>
      <c r="Z374" s="33"/>
      <c r="AA374" s="39"/>
      <c r="AB374" s="33">
        <v>818.4553660982948</v>
      </c>
      <c r="AC374" s="39"/>
      <c r="AD374" s="33"/>
      <c r="AE374" s="60"/>
      <c r="AF374" s="60"/>
    </row>
    <row r="375" spans="1:32" x14ac:dyDescent="0.2">
      <c r="A375" s="38" t="s">
        <v>21962</v>
      </c>
      <c r="B375" s="38">
        <v>374</v>
      </c>
      <c r="C375" s="51" t="s">
        <v>37008</v>
      </c>
      <c r="D375" s="38" t="s">
        <v>100</v>
      </c>
      <c r="E375" s="38" t="s">
        <v>884</v>
      </c>
      <c r="F375" s="51" t="s">
        <v>32762</v>
      </c>
      <c r="H375" s="5">
        <f>COUNT(J375:AI375)</f>
        <v>5</v>
      </c>
      <c r="I375" s="30">
        <f>SUM(J375:AJ375)</f>
        <v>2646.3570690573551</v>
      </c>
      <c r="J375" s="33"/>
      <c r="K375" s="39">
        <v>529.43449697281972</v>
      </c>
      <c r="L375" s="33"/>
      <c r="M375" s="39"/>
      <c r="N375" s="39"/>
      <c r="O375" s="33">
        <v>549.3910690121786</v>
      </c>
      <c r="P375" s="49">
        <v>479.66562570502384</v>
      </c>
      <c r="Q375" s="49"/>
      <c r="R375" s="33"/>
      <c r="S375" s="39"/>
      <c r="T375" s="39"/>
      <c r="U375" s="39"/>
      <c r="V375" s="33"/>
      <c r="W375" s="33"/>
      <c r="X375" s="39">
        <v>546.24899166442594</v>
      </c>
      <c r="Y375" s="33"/>
      <c r="Z375" s="33"/>
      <c r="AA375" s="39"/>
      <c r="AB375" s="33">
        <v>541.61688570290721</v>
      </c>
      <c r="AC375" s="39"/>
      <c r="AD375" s="33"/>
      <c r="AE375" s="60"/>
      <c r="AF375" s="60"/>
    </row>
    <row r="376" spans="1:32" x14ac:dyDescent="0.2">
      <c r="A376" s="46" t="s">
        <v>21600</v>
      </c>
      <c r="B376" s="46">
        <v>375</v>
      </c>
      <c r="C376" s="46" t="s">
        <v>35799</v>
      </c>
      <c r="D376" s="46" t="s">
        <v>142</v>
      </c>
      <c r="E376" s="46" t="s">
        <v>143</v>
      </c>
      <c r="F376" s="46" t="s">
        <v>1014</v>
      </c>
      <c r="G376" s="3"/>
      <c r="H376" s="3">
        <f>COUNT(J376:AI376)</f>
        <v>5</v>
      </c>
      <c r="I376" s="47">
        <f>SUM(J376:AJ376)</f>
        <v>2645.3756835607592</v>
      </c>
      <c r="J376" s="33">
        <v>564.73038902187227</v>
      </c>
      <c r="K376" s="39"/>
      <c r="L376" s="33"/>
      <c r="M376" s="39"/>
      <c r="N376" s="39"/>
      <c r="O376" s="33">
        <v>526.52055505122553</v>
      </c>
      <c r="P376" s="49">
        <v>513.87210441286834</v>
      </c>
      <c r="Q376" s="49"/>
      <c r="R376" s="33"/>
      <c r="S376" s="39"/>
      <c r="T376" s="39"/>
      <c r="U376" s="39"/>
      <c r="V376" s="33"/>
      <c r="W376" s="33"/>
      <c r="X376" s="39">
        <v>515.02091519837745</v>
      </c>
      <c r="Y376" s="33"/>
      <c r="Z376" s="33"/>
      <c r="AA376" s="39"/>
      <c r="AB376" s="33">
        <v>525.23171987641604</v>
      </c>
      <c r="AC376" s="39"/>
      <c r="AD376" s="33"/>
      <c r="AE376" s="60"/>
      <c r="AF376" s="60"/>
    </row>
    <row r="377" spans="1:32" x14ac:dyDescent="0.2">
      <c r="A377" s="46" t="s">
        <v>22774</v>
      </c>
      <c r="B377" s="46">
        <v>376</v>
      </c>
      <c r="C377" s="46" t="s">
        <v>35800</v>
      </c>
      <c r="D377" s="46" t="s">
        <v>900</v>
      </c>
      <c r="E377" s="46" t="s">
        <v>846</v>
      </c>
      <c r="F377" s="46" t="s">
        <v>1014</v>
      </c>
      <c r="G377" s="3"/>
      <c r="H377" s="3">
        <f>COUNT(J377:AI377)</f>
        <v>4</v>
      </c>
      <c r="I377" s="47">
        <f>SUM(J377:AJ377)</f>
        <v>2644.2601757922025</v>
      </c>
      <c r="J377" s="33"/>
      <c r="K377" s="39"/>
      <c r="L377" s="33"/>
      <c r="M377" s="39"/>
      <c r="N377" s="39"/>
      <c r="O377" s="33">
        <v>642.30343300110735</v>
      </c>
      <c r="P377" s="49"/>
      <c r="Q377" s="49">
        <v>638.04959366534695</v>
      </c>
      <c r="R377" s="33"/>
      <c r="S377" s="39"/>
      <c r="T377" s="39"/>
      <c r="U377" s="39"/>
      <c r="V377" s="33"/>
      <c r="W377" s="33"/>
      <c r="X377" s="39">
        <v>683.08675184936124</v>
      </c>
      <c r="Y377" s="33"/>
      <c r="Z377" s="33"/>
      <c r="AA377" s="39"/>
      <c r="AB377" s="33"/>
      <c r="AC377" s="39">
        <v>680.82039727638698</v>
      </c>
      <c r="AD377" s="33"/>
      <c r="AE377" s="60"/>
      <c r="AF377" s="60"/>
    </row>
    <row r="378" spans="1:32" x14ac:dyDescent="0.2">
      <c r="A378" s="46" t="s">
        <v>22009</v>
      </c>
      <c r="B378" s="46">
        <v>377</v>
      </c>
      <c r="C378" s="46" t="s">
        <v>35801</v>
      </c>
      <c r="D378" s="46" t="s">
        <v>546</v>
      </c>
      <c r="E378" s="46" t="s">
        <v>949</v>
      </c>
      <c r="F378" s="46" t="s">
        <v>1014</v>
      </c>
      <c r="G378" s="3" t="s">
        <v>29801</v>
      </c>
      <c r="H378" s="3">
        <f>COUNT(J378:AI378)</f>
        <v>6</v>
      </c>
      <c r="I378" s="47">
        <f>SUM(J378:AJ378)</f>
        <v>2642.8450340474669</v>
      </c>
      <c r="J378" s="33"/>
      <c r="K378" s="39">
        <v>444.51654769630113</v>
      </c>
      <c r="L378" s="33"/>
      <c r="M378" s="39"/>
      <c r="N378" s="39"/>
      <c r="O378" s="33">
        <v>448.4701204020767</v>
      </c>
      <c r="P378" s="49"/>
      <c r="Q378" s="49"/>
      <c r="R378" s="33"/>
      <c r="S378" s="39"/>
      <c r="T378" s="39">
        <v>455.59354126124231</v>
      </c>
      <c r="U378" s="39"/>
      <c r="V378" s="33"/>
      <c r="W378" s="33">
        <v>337.86512846985829</v>
      </c>
      <c r="X378" s="39">
        <v>458.47438501466934</v>
      </c>
      <c r="Y378" s="33"/>
      <c r="Z378" s="33"/>
      <c r="AA378" s="39"/>
      <c r="AB378" s="33">
        <v>497.9253112033195</v>
      </c>
      <c r="AC378" s="39"/>
      <c r="AD378" s="33"/>
      <c r="AE378" s="60"/>
      <c r="AF378" s="60"/>
    </row>
    <row r="379" spans="1:32" x14ac:dyDescent="0.2">
      <c r="A379" s="38" t="s">
        <v>21819</v>
      </c>
      <c r="B379" s="38">
        <v>378</v>
      </c>
      <c r="C379" s="51" t="s">
        <v>37009</v>
      </c>
      <c r="D379" s="38" t="s">
        <v>508</v>
      </c>
      <c r="E379" s="38" t="s">
        <v>674</v>
      </c>
      <c r="F379" s="51" t="s">
        <v>32762</v>
      </c>
      <c r="H379" s="5">
        <f>COUNT(J379:AI379)</f>
        <v>4</v>
      </c>
      <c r="I379" s="30">
        <f>SUM(J379:AJ379)</f>
        <v>2636.3897122558728</v>
      </c>
      <c r="J379" s="33"/>
      <c r="K379" s="39">
        <v>642.28785747773088</v>
      </c>
      <c r="L379" s="33"/>
      <c r="M379" s="39"/>
      <c r="N379" s="39"/>
      <c r="O379" s="33">
        <v>679.38420348058901</v>
      </c>
      <c r="P379" s="49"/>
      <c r="Q379" s="49">
        <v>676.28270472307167</v>
      </c>
      <c r="R379" s="33"/>
      <c r="S379" s="39"/>
      <c r="T379" s="39"/>
      <c r="U379" s="39"/>
      <c r="V379" s="33"/>
      <c r="W379" s="33"/>
      <c r="X379" s="39">
        <v>638.43494657448139</v>
      </c>
      <c r="Y379" s="33"/>
      <c r="Z379" s="33"/>
      <c r="AA379" s="39"/>
      <c r="AB379" s="33"/>
      <c r="AC379" s="39"/>
      <c r="AD379" s="33"/>
      <c r="AE379" s="60"/>
      <c r="AF379" s="60"/>
    </row>
    <row r="380" spans="1:32" x14ac:dyDescent="0.2">
      <c r="A380" s="46" t="s">
        <v>22467</v>
      </c>
      <c r="B380" s="46">
        <v>379</v>
      </c>
      <c r="C380" s="46" t="s">
        <v>35802</v>
      </c>
      <c r="D380" s="46" t="s">
        <v>542</v>
      </c>
      <c r="E380" s="46" t="s">
        <v>11173</v>
      </c>
      <c r="F380" s="46" t="s">
        <v>1014</v>
      </c>
      <c r="G380" s="3"/>
      <c r="H380" s="3">
        <f>COUNT(J380:AI380)</f>
        <v>5</v>
      </c>
      <c r="I380" s="47">
        <f>SUM(J380:AJ380)</f>
        <v>2635.1183470413935</v>
      </c>
      <c r="J380" s="33"/>
      <c r="K380" s="39"/>
      <c r="L380" s="33"/>
      <c r="M380" s="39"/>
      <c r="N380" s="39">
        <v>543.00445277712686</v>
      </c>
      <c r="O380" s="33"/>
      <c r="P380" s="49"/>
      <c r="Q380" s="49">
        <v>522.7177224498372</v>
      </c>
      <c r="R380" s="33"/>
      <c r="S380" s="39"/>
      <c r="T380" s="39">
        <v>558.19009531136294</v>
      </c>
      <c r="U380" s="39"/>
      <c r="V380" s="33"/>
      <c r="W380" s="33">
        <v>520.14143771979673</v>
      </c>
      <c r="X380" s="39"/>
      <c r="Y380" s="33"/>
      <c r="Z380" s="33"/>
      <c r="AA380" s="39"/>
      <c r="AB380" s="33"/>
      <c r="AC380" s="39"/>
      <c r="AD380" s="33"/>
      <c r="AE380" s="60"/>
      <c r="AF380" s="60">
        <v>491.06463878326997</v>
      </c>
    </row>
    <row r="381" spans="1:32" x14ac:dyDescent="0.2">
      <c r="A381" s="38" t="s">
        <v>21968</v>
      </c>
      <c r="B381" s="38">
        <v>380</v>
      </c>
      <c r="C381" s="51" t="s">
        <v>37010</v>
      </c>
      <c r="D381" s="38" t="s">
        <v>100</v>
      </c>
      <c r="E381" s="38" t="s">
        <v>562</v>
      </c>
      <c r="F381" s="51" t="s">
        <v>32762</v>
      </c>
      <c r="H381" s="5">
        <f>COUNT(J381:AI381)</f>
        <v>5</v>
      </c>
      <c r="I381" s="30">
        <f>SUM(J381:AJ381)</f>
        <v>2633.3090172860789</v>
      </c>
      <c r="J381" s="33"/>
      <c r="K381" s="39">
        <v>518.93939393939388</v>
      </c>
      <c r="L381" s="33"/>
      <c r="M381" s="39">
        <v>499.38093272802308</v>
      </c>
      <c r="N381" s="39"/>
      <c r="O381" s="33"/>
      <c r="P381" s="49"/>
      <c r="Q381" s="49"/>
      <c r="R381" s="33">
        <v>611.55137676292816</v>
      </c>
      <c r="S381" s="39">
        <v>502.92058475096655</v>
      </c>
      <c r="T381" s="39"/>
      <c r="U381" s="39"/>
      <c r="V381" s="33"/>
      <c r="W381" s="33"/>
      <c r="X381" s="39"/>
      <c r="Y381" s="33"/>
      <c r="Z381" s="33"/>
      <c r="AA381" s="39"/>
      <c r="AB381" s="33"/>
      <c r="AC381" s="39"/>
      <c r="AD381" s="33"/>
      <c r="AE381" s="60"/>
      <c r="AF381" s="60">
        <v>500.51672910476685</v>
      </c>
    </row>
    <row r="382" spans="1:32" x14ac:dyDescent="0.2">
      <c r="A382" s="38" t="s">
        <v>22428</v>
      </c>
      <c r="B382" s="38">
        <v>381</v>
      </c>
      <c r="C382" s="51" t="s">
        <v>37011</v>
      </c>
      <c r="D382" s="38" t="s">
        <v>26</v>
      </c>
      <c r="E382" s="38" t="s">
        <v>2466</v>
      </c>
      <c r="F382" s="51" t="s">
        <v>32762</v>
      </c>
      <c r="G382" s="5" t="s">
        <v>29801</v>
      </c>
      <c r="H382" s="5">
        <f>COUNT(J382:AI382)</f>
        <v>4</v>
      </c>
      <c r="I382" s="30">
        <f>SUM(J382:AJ382)</f>
        <v>2631.8718540370883</v>
      </c>
      <c r="J382" s="33"/>
      <c r="K382" s="39"/>
      <c r="L382" s="33"/>
      <c r="M382" s="39"/>
      <c r="N382" s="39">
        <v>584.2894969108562</v>
      </c>
      <c r="O382" s="33"/>
      <c r="P382" s="49"/>
      <c r="Q382" s="49"/>
      <c r="R382" s="33"/>
      <c r="S382" s="39">
        <v>709.82870078068163</v>
      </c>
      <c r="T382" s="39"/>
      <c r="U382" s="39"/>
      <c r="V382" s="33"/>
      <c r="W382" s="33"/>
      <c r="X382" s="39"/>
      <c r="Y382" s="33"/>
      <c r="Z382" s="33"/>
      <c r="AA382" s="39">
        <v>646.12876935615327</v>
      </c>
      <c r="AB382" s="33"/>
      <c r="AC382" s="39"/>
      <c r="AD382" s="33">
        <v>691.62488698939751</v>
      </c>
      <c r="AE382" s="60"/>
      <c r="AF382" s="60"/>
    </row>
    <row r="383" spans="1:32" x14ac:dyDescent="0.2">
      <c r="A383" s="38" t="s">
        <v>21826</v>
      </c>
      <c r="B383" s="38">
        <v>382</v>
      </c>
      <c r="C383" s="51" t="s">
        <v>37012</v>
      </c>
      <c r="D383" s="38" t="s">
        <v>683</v>
      </c>
      <c r="E383" s="38" t="s">
        <v>684</v>
      </c>
      <c r="F383" s="51" t="s">
        <v>32762</v>
      </c>
      <c r="H383" s="5">
        <f>COUNT(J383:AI383)</f>
        <v>4</v>
      </c>
      <c r="I383" s="30">
        <f>SUM(J383:AJ383)</f>
        <v>2625.7303084583564</v>
      </c>
      <c r="J383" s="33"/>
      <c r="K383" s="39">
        <v>639.58916900093368</v>
      </c>
      <c r="L383" s="33"/>
      <c r="M383" s="39"/>
      <c r="N383" s="39"/>
      <c r="O383" s="33">
        <v>656.53298835705039</v>
      </c>
      <c r="P383" s="49"/>
      <c r="Q383" s="49"/>
      <c r="R383" s="33"/>
      <c r="S383" s="39"/>
      <c r="T383" s="39"/>
      <c r="U383" s="39"/>
      <c r="V383" s="33"/>
      <c r="W383" s="33"/>
      <c r="X383" s="39">
        <v>660.86532205595313</v>
      </c>
      <c r="Y383" s="33"/>
      <c r="Z383" s="33"/>
      <c r="AA383" s="39"/>
      <c r="AB383" s="33">
        <v>668.74282904441895</v>
      </c>
      <c r="AC383" s="39"/>
      <c r="AD383" s="33"/>
      <c r="AE383" s="60"/>
      <c r="AF383" s="60"/>
    </row>
    <row r="384" spans="1:32" x14ac:dyDescent="0.2">
      <c r="A384" s="38" t="s">
        <v>21808</v>
      </c>
      <c r="B384" s="38">
        <v>383</v>
      </c>
      <c r="C384" s="51" t="s">
        <v>37013</v>
      </c>
      <c r="D384" s="38" t="s">
        <v>46</v>
      </c>
      <c r="E384" s="38" t="s">
        <v>654</v>
      </c>
      <c r="F384" s="51" t="s">
        <v>32762</v>
      </c>
      <c r="H384" s="5">
        <f>COUNT(J384:AI384)</f>
        <v>4</v>
      </c>
      <c r="I384" s="30">
        <f>SUM(J384:AJ384)</f>
        <v>2624.5469214560308</v>
      </c>
      <c r="J384" s="33"/>
      <c r="K384" s="39">
        <v>646.32803899984265</v>
      </c>
      <c r="L384" s="33"/>
      <c r="M384" s="39"/>
      <c r="N384" s="39"/>
      <c r="O384" s="33">
        <v>676.89229743247745</v>
      </c>
      <c r="P384" s="49"/>
      <c r="Q384" s="49">
        <v>591.26017467767815</v>
      </c>
      <c r="R384" s="33"/>
      <c r="S384" s="39"/>
      <c r="T384" s="39"/>
      <c r="U384" s="39"/>
      <c r="V384" s="33"/>
      <c r="W384" s="33"/>
      <c r="X384" s="39">
        <v>710.06641034603285</v>
      </c>
      <c r="Y384" s="33"/>
      <c r="Z384" s="33"/>
      <c r="AA384" s="39"/>
      <c r="AB384" s="33"/>
      <c r="AC384" s="39"/>
      <c r="AD384" s="33"/>
      <c r="AE384" s="60"/>
      <c r="AF384" s="60"/>
    </row>
    <row r="385" spans="1:32" x14ac:dyDescent="0.2">
      <c r="A385" s="38" t="s">
        <v>21592</v>
      </c>
      <c r="B385" s="38">
        <v>384</v>
      </c>
      <c r="C385" s="51" t="s">
        <v>37014</v>
      </c>
      <c r="D385" s="38" t="s">
        <v>88</v>
      </c>
      <c r="E385" s="38" t="s">
        <v>130</v>
      </c>
      <c r="F385" s="51" t="s">
        <v>32762</v>
      </c>
      <c r="G385" s="5" t="s">
        <v>29801</v>
      </c>
      <c r="H385" s="5">
        <f>COUNT(J385:AI385)</f>
        <v>4</v>
      </c>
      <c r="I385" s="30">
        <f>SUM(J385:AJ385)</f>
        <v>2622.9378483817177</v>
      </c>
      <c r="J385" s="33">
        <v>584.47747645523657</v>
      </c>
      <c r="K385" s="39"/>
      <c r="L385" s="33"/>
      <c r="M385" s="39"/>
      <c r="N385" s="39"/>
      <c r="O385" s="33">
        <v>680.18093482995482</v>
      </c>
      <c r="P385" s="49">
        <v>640.60133683267395</v>
      </c>
      <c r="Q385" s="49"/>
      <c r="R385" s="33"/>
      <c r="S385" s="39"/>
      <c r="T385" s="39"/>
      <c r="U385" s="39"/>
      <c r="V385" s="33"/>
      <c r="W385" s="33"/>
      <c r="X385" s="39"/>
      <c r="Y385" s="33"/>
      <c r="Z385" s="33"/>
      <c r="AA385" s="39"/>
      <c r="AB385" s="33">
        <v>717.67810026385223</v>
      </c>
      <c r="AC385" s="39"/>
      <c r="AD385" s="33"/>
      <c r="AE385" s="60"/>
      <c r="AF385" s="60"/>
    </row>
    <row r="386" spans="1:32" x14ac:dyDescent="0.2">
      <c r="A386" s="46" t="s">
        <v>21963</v>
      </c>
      <c r="B386" s="46">
        <v>385</v>
      </c>
      <c r="C386" s="46" t="s">
        <v>35803</v>
      </c>
      <c r="D386" s="46" t="s">
        <v>886</v>
      </c>
      <c r="E386" s="46" t="s">
        <v>887</v>
      </c>
      <c r="F386" s="46" t="s">
        <v>1014</v>
      </c>
      <c r="G386" s="3"/>
      <c r="H386" s="3">
        <f>COUNT(J386:AI386)</f>
        <v>5</v>
      </c>
      <c r="I386" s="47">
        <f>SUM(J386:AJ386)</f>
        <v>2615.9940575112487</v>
      </c>
      <c r="J386" s="33"/>
      <c r="K386" s="39">
        <v>527.39638136789426</v>
      </c>
      <c r="L386" s="33"/>
      <c r="M386" s="39"/>
      <c r="N386" s="39"/>
      <c r="O386" s="33">
        <v>536.25676925108962</v>
      </c>
      <c r="P386" s="49">
        <v>494.15276214708615</v>
      </c>
      <c r="Q386" s="49"/>
      <c r="R386" s="33"/>
      <c r="S386" s="39"/>
      <c r="T386" s="39"/>
      <c r="U386" s="39"/>
      <c r="V386" s="33"/>
      <c r="W386" s="33"/>
      <c r="X386" s="39">
        <v>520.49705354855234</v>
      </c>
      <c r="Y386" s="33"/>
      <c r="Z386" s="33"/>
      <c r="AA386" s="39"/>
      <c r="AB386" s="33">
        <v>537.6910911966263</v>
      </c>
      <c r="AC386" s="39"/>
      <c r="AD386" s="33"/>
      <c r="AE386" s="60"/>
      <c r="AF386" s="60"/>
    </row>
    <row r="387" spans="1:32" x14ac:dyDescent="0.2">
      <c r="A387" s="38" t="s">
        <v>21817</v>
      </c>
      <c r="B387" s="38">
        <v>386</v>
      </c>
      <c r="C387" s="51" t="s">
        <v>37015</v>
      </c>
      <c r="D387" s="38" t="s">
        <v>671</v>
      </c>
      <c r="E387" s="38" t="s">
        <v>57</v>
      </c>
      <c r="F387" s="51" t="s">
        <v>32762</v>
      </c>
      <c r="H387" s="5">
        <f>COUNT(J387:AI387)</f>
        <v>4</v>
      </c>
      <c r="I387" s="30">
        <f>SUM(J387:AJ387)</f>
        <v>2613.6964888318143</v>
      </c>
      <c r="J387" s="33"/>
      <c r="K387" s="39">
        <v>642.3882463269772</v>
      </c>
      <c r="L387" s="33"/>
      <c r="M387" s="39"/>
      <c r="N387" s="39"/>
      <c r="O387" s="33">
        <v>628.58027558445588</v>
      </c>
      <c r="P387" s="49"/>
      <c r="Q387" s="49"/>
      <c r="R387" s="33"/>
      <c r="S387" s="39"/>
      <c r="T387" s="39"/>
      <c r="U387" s="39"/>
      <c r="V387" s="33"/>
      <c r="W387" s="33"/>
      <c r="X387" s="39"/>
      <c r="Y387" s="33"/>
      <c r="Z387" s="33"/>
      <c r="AA387" s="39"/>
      <c r="AB387" s="33">
        <v>668.96212493851453</v>
      </c>
      <c r="AC387" s="39">
        <v>673.76584198186674</v>
      </c>
      <c r="AD387" s="33"/>
      <c r="AE387" s="60"/>
      <c r="AF387" s="60"/>
    </row>
    <row r="388" spans="1:32" x14ac:dyDescent="0.2">
      <c r="A388" s="38" t="s">
        <v>21878</v>
      </c>
      <c r="B388" s="38">
        <v>387</v>
      </c>
      <c r="C388" s="51" t="s">
        <v>37016</v>
      </c>
      <c r="D388" s="38" t="s">
        <v>46</v>
      </c>
      <c r="E388" s="38" t="s">
        <v>763</v>
      </c>
      <c r="F388" s="51" t="s">
        <v>32762</v>
      </c>
      <c r="H388" s="5">
        <f>COUNT(J388:AI388)</f>
        <v>4</v>
      </c>
      <c r="I388" s="30">
        <f>SUM(J388:AJ388)</f>
        <v>2613.209243171706</v>
      </c>
      <c r="J388" s="33"/>
      <c r="K388" s="39">
        <v>600.35056967572314</v>
      </c>
      <c r="L388" s="33"/>
      <c r="M388" s="39"/>
      <c r="N388" s="39"/>
      <c r="O388" s="33">
        <v>633.28653876150361</v>
      </c>
      <c r="P388" s="49"/>
      <c r="Q388" s="49"/>
      <c r="R388" s="33"/>
      <c r="S388" s="39"/>
      <c r="T388" s="39"/>
      <c r="U388" s="39"/>
      <c r="V388" s="33"/>
      <c r="W388" s="33"/>
      <c r="X388" s="39">
        <v>670.13029853207979</v>
      </c>
      <c r="Y388" s="33"/>
      <c r="Z388" s="33"/>
      <c r="AA388" s="39"/>
      <c r="AB388" s="33">
        <v>709.44183620239949</v>
      </c>
      <c r="AC388" s="39"/>
      <c r="AD388" s="33"/>
      <c r="AE388" s="60"/>
      <c r="AF388" s="60"/>
    </row>
    <row r="389" spans="1:32" x14ac:dyDescent="0.2">
      <c r="A389" s="38" t="s">
        <v>22820</v>
      </c>
      <c r="B389" s="38">
        <v>388</v>
      </c>
      <c r="C389" s="51" t="s">
        <v>37017</v>
      </c>
      <c r="D389" s="38" t="s">
        <v>497</v>
      </c>
      <c r="E389" s="38" t="s">
        <v>1342</v>
      </c>
      <c r="F389" s="51" t="s">
        <v>32762</v>
      </c>
      <c r="H389" s="5">
        <f>COUNT(J389:AI389)</f>
        <v>4</v>
      </c>
      <c r="I389" s="30">
        <f>SUM(J389:AJ389)</f>
        <v>2608.16152921704</v>
      </c>
      <c r="J389" s="33"/>
      <c r="K389" s="39"/>
      <c r="L389" s="33"/>
      <c r="M389" s="39"/>
      <c r="N389" s="39"/>
      <c r="O389" s="33">
        <v>623.46437346437347</v>
      </c>
      <c r="P389" s="49"/>
      <c r="Q389" s="49">
        <v>675.23875761225418</v>
      </c>
      <c r="R389" s="33"/>
      <c r="S389" s="39"/>
      <c r="T389" s="39"/>
      <c r="U389" s="39"/>
      <c r="V389" s="33"/>
      <c r="W389" s="33"/>
      <c r="X389" s="39">
        <v>644.20485175202157</v>
      </c>
      <c r="Y389" s="33"/>
      <c r="Z389" s="33"/>
      <c r="AA389" s="39"/>
      <c r="AB389" s="33">
        <v>665.25354638839065</v>
      </c>
      <c r="AC389" s="39"/>
      <c r="AD389" s="33"/>
      <c r="AE389" s="60"/>
      <c r="AF389" s="60"/>
    </row>
    <row r="390" spans="1:32" x14ac:dyDescent="0.2">
      <c r="A390" s="46" t="s">
        <v>22240</v>
      </c>
      <c r="B390" s="46">
        <v>389</v>
      </c>
      <c r="C390" s="46" t="s">
        <v>35804</v>
      </c>
      <c r="D390" s="46" t="s">
        <v>1472</v>
      </c>
      <c r="E390" s="46" t="s">
        <v>1473</v>
      </c>
      <c r="F390" s="46" t="s">
        <v>1014</v>
      </c>
      <c r="G390" s="3" t="s">
        <v>29801</v>
      </c>
      <c r="H390" s="3">
        <f>COUNT(J390:AI390)</f>
        <v>5</v>
      </c>
      <c r="I390" s="47">
        <f>SUM(J390:AJ390)</f>
        <v>2606.8281099782103</v>
      </c>
      <c r="J390" s="33"/>
      <c r="K390" s="39"/>
      <c r="L390" s="33"/>
      <c r="M390" s="39">
        <v>513.93136255521574</v>
      </c>
      <c r="N390" s="39"/>
      <c r="O390" s="33">
        <v>550.58312991592084</v>
      </c>
      <c r="P390" s="49">
        <v>505.04785302152288</v>
      </c>
      <c r="Q390" s="49"/>
      <c r="R390" s="33"/>
      <c r="S390" s="39">
        <v>488.87866771135725</v>
      </c>
      <c r="T390" s="39"/>
      <c r="U390" s="39"/>
      <c r="V390" s="33"/>
      <c r="W390" s="33"/>
      <c r="X390" s="39"/>
      <c r="Y390" s="33"/>
      <c r="Z390" s="33"/>
      <c r="AA390" s="39"/>
      <c r="AB390" s="33">
        <v>548.38709677419354</v>
      </c>
      <c r="AC390" s="39"/>
      <c r="AD390" s="33"/>
      <c r="AE390" s="60"/>
      <c r="AF390" s="60"/>
    </row>
    <row r="391" spans="1:32" x14ac:dyDescent="0.2">
      <c r="A391" s="46" t="s">
        <v>22102</v>
      </c>
      <c r="B391" s="46">
        <v>390</v>
      </c>
      <c r="C391" s="46" t="s">
        <v>35805</v>
      </c>
      <c r="D391" s="46" t="s">
        <v>784</v>
      </c>
      <c r="E391" s="46" t="s">
        <v>2475</v>
      </c>
      <c r="F391" s="46" t="s">
        <v>1014</v>
      </c>
      <c r="G391" s="3"/>
      <c r="H391" s="3">
        <f>COUNT(J391:AI391)</f>
        <v>4</v>
      </c>
      <c r="I391" s="47">
        <f>SUM(J391:AJ391)</f>
        <v>2604.7564184616085</v>
      </c>
      <c r="J391" s="33"/>
      <c r="K391" s="39"/>
      <c r="L391" s="33"/>
      <c r="M391" s="39">
        <v>698.05007499711542</v>
      </c>
      <c r="N391" s="39"/>
      <c r="O391" s="33"/>
      <c r="P391" s="49"/>
      <c r="Q391" s="49"/>
      <c r="R391" s="33"/>
      <c r="S391" s="39"/>
      <c r="T391" s="39"/>
      <c r="U391" s="39"/>
      <c r="V391" s="33"/>
      <c r="W391" s="33"/>
      <c r="X391" s="39"/>
      <c r="Y391" s="33"/>
      <c r="Z391" s="33"/>
      <c r="AA391" s="39">
        <v>624.59623414480427</v>
      </c>
      <c r="AB391" s="33"/>
      <c r="AC391" s="39"/>
      <c r="AD391" s="33">
        <v>639.14628588789299</v>
      </c>
      <c r="AE391" s="60"/>
      <c r="AF391" s="60">
        <v>642.96382343179562</v>
      </c>
    </row>
    <row r="392" spans="1:32" x14ac:dyDescent="0.2">
      <c r="A392" s="38" t="s">
        <v>22794</v>
      </c>
      <c r="B392" s="38">
        <v>391</v>
      </c>
      <c r="C392" s="51" t="s">
        <v>37018</v>
      </c>
      <c r="D392" s="38" t="s">
        <v>1177</v>
      </c>
      <c r="E392" s="38" t="s">
        <v>1326</v>
      </c>
      <c r="F392" s="51" t="s">
        <v>32762</v>
      </c>
      <c r="H392" s="5">
        <f>COUNT(J392:AI392)</f>
        <v>4</v>
      </c>
      <c r="I392" s="30">
        <f>SUM(J392:AJ392)</f>
        <v>2603.8627270692677</v>
      </c>
      <c r="J392" s="33"/>
      <c r="K392" s="39"/>
      <c r="L392" s="33"/>
      <c r="M392" s="39"/>
      <c r="N392" s="39"/>
      <c r="O392" s="33">
        <v>630.72860027963338</v>
      </c>
      <c r="P392" s="49"/>
      <c r="Q392" s="49">
        <v>631.9014509318348</v>
      </c>
      <c r="R392" s="33"/>
      <c r="S392" s="39"/>
      <c r="T392" s="39"/>
      <c r="U392" s="39"/>
      <c r="V392" s="33"/>
      <c r="W392" s="33"/>
      <c r="X392" s="39">
        <v>667.37844940867274</v>
      </c>
      <c r="Y392" s="33"/>
      <c r="Z392" s="33"/>
      <c r="AA392" s="39"/>
      <c r="AB392" s="33"/>
      <c r="AC392" s="39">
        <v>673.85422644912683</v>
      </c>
      <c r="AD392" s="33"/>
      <c r="AE392" s="60"/>
      <c r="AF392" s="60"/>
    </row>
    <row r="393" spans="1:32" x14ac:dyDescent="0.2">
      <c r="A393" s="46" t="s">
        <v>22245</v>
      </c>
      <c r="B393" s="46">
        <v>392</v>
      </c>
      <c r="C393" s="46" t="s">
        <v>35806</v>
      </c>
      <c r="D393" s="46" t="s">
        <v>149</v>
      </c>
      <c r="E393" s="46" t="s">
        <v>1529</v>
      </c>
      <c r="F393" s="46" t="s">
        <v>1014</v>
      </c>
      <c r="G393" s="3"/>
      <c r="H393" s="3">
        <f>COUNT(J393:AI393)</f>
        <v>5</v>
      </c>
      <c r="I393" s="47">
        <f>SUM(J393:AJ393)</f>
        <v>2602.5714866923399</v>
      </c>
      <c r="J393" s="33"/>
      <c r="K393" s="39"/>
      <c r="L393" s="33"/>
      <c r="M393" s="39">
        <v>505.68371782012701</v>
      </c>
      <c r="N393" s="39"/>
      <c r="O393" s="33">
        <v>506.36068845098526</v>
      </c>
      <c r="P393" s="49"/>
      <c r="Q393" s="49"/>
      <c r="R393" s="33"/>
      <c r="S393" s="39">
        <v>578.4953642741865</v>
      </c>
      <c r="T393" s="39"/>
      <c r="U393" s="39"/>
      <c r="V393" s="33"/>
      <c r="W393" s="33"/>
      <c r="X393" s="39"/>
      <c r="Y393" s="33"/>
      <c r="Z393" s="33"/>
      <c r="AA393" s="39">
        <v>478.05113362276893</v>
      </c>
      <c r="AB393" s="33"/>
      <c r="AC393" s="39"/>
      <c r="AD393" s="33">
        <v>533.98058252427188</v>
      </c>
      <c r="AE393" s="60"/>
      <c r="AF393" s="60"/>
    </row>
    <row r="394" spans="1:32" x14ac:dyDescent="0.2">
      <c r="A394" s="38" t="s">
        <v>21871</v>
      </c>
      <c r="B394" s="38">
        <v>393</v>
      </c>
      <c r="C394" s="51" t="s">
        <v>37019</v>
      </c>
      <c r="D394" s="38" t="s">
        <v>26</v>
      </c>
      <c r="E394" s="38" t="s">
        <v>750</v>
      </c>
      <c r="F394" s="51" t="s">
        <v>32762</v>
      </c>
      <c r="G394" s="5" t="s">
        <v>29801</v>
      </c>
      <c r="H394" s="5">
        <f>COUNT(J394:AI394)</f>
        <v>4</v>
      </c>
      <c r="I394" s="30">
        <f>SUM(J394:AJ394)</f>
        <v>2598.4590954928599</v>
      </c>
      <c r="J394" s="33"/>
      <c r="K394" s="39">
        <v>605.48025928108427</v>
      </c>
      <c r="L394" s="33"/>
      <c r="M394" s="39"/>
      <c r="N394" s="39"/>
      <c r="O394" s="33">
        <v>619.46902654867256</v>
      </c>
      <c r="P394" s="49">
        <v>575.8558507188219</v>
      </c>
      <c r="Q394" s="49"/>
      <c r="R394" s="33"/>
      <c r="S394" s="39"/>
      <c r="T394" s="39"/>
      <c r="U394" s="39"/>
      <c r="V394" s="33"/>
      <c r="W394" s="33"/>
      <c r="X394" s="39"/>
      <c r="Y394" s="33"/>
      <c r="Z394" s="33"/>
      <c r="AA394" s="39"/>
      <c r="AB394" s="33">
        <v>797.6539589442815</v>
      </c>
      <c r="AC394" s="39"/>
      <c r="AD394" s="33"/>
      <c r="AE394" s="60"/>
      <c r="AF394" s="60"/>
    </row>
    <row r="395" spans="1:32" x14ac:dyDescent="0.2">
      <c r="A395" s="38" t="s">
        <v>23542</v>
      </c>
      <c r="B395" s="38">
        <v>394</v>
      </c>
      <c r="C395" s="51" t="s">
        <v>37020</v>
      </c>
      <c r="D395" s="38" t="s">
        <v>314</v>
      </c>
      <c r="E395" s="38" t="s">
        <v>2467</v>
      </c>
      <c r="F395" s="51" t="s">
        <v>32762</v>
      </c>
      <c r="H395" s="5">
        <f>COUNT(J395:AI395)</f>
        <v>4</v>
      </c>
      <c r="I395" s="30">
        <f>SUM(J395:AJ395)</f>
        <v>2592.2463278635282</v>
      </c>
      <c r="J395" s="33"/>
      <c r="K395" s="39"/>
      <c r="L395" s="33"/>
      <c r="M395" s="39"/>
      <c r="N395" s="39"/>
      <c r="O395" s="33"/>
      <c r="P395" s="49"/>
      <c r="Q395" s="49">
        <v>653.87584802142032</v>
      </c>
      <c r="R395" s="33"/>
      <c r="S395" s="39">
        <v>670.42355366241702</v>
      </c>
      <c r="T395" s="39"/>
      <c r="U395" s="39"/>
      <c r="V395" s="33"/>
      <c r="W395" s="33"/>
      <c r="X395" s="39"/>
      <c r="Y395" s="33"/>
      <c r="Z395" s="33"/>
      <c r="AA395" s="39">
        <v>642.20332118266515</v>
      </c>
      <c r="AB395" s="33"/>
      <c r="AC395" s="39"/>
      <c r="AD395" s="33">
        <v>625.7436049970255</v>
      </c>
      <c r="AE395" s="60"/>
      <c r="AF395" s="60"/>
    </row>
    <row r="396" spans="1:32" x14ac:dyDescent="0.2">
      <c r="A396" s="38" t="s">
        <v>21779</v>
      </c>
      <c r="B396" s="38">
        <v>395</v>
      </c>
      <c r="C396" s="51" t="s">
        <v>37021</v>
      </c>
      <c r="D396" s="38" t="s">
        <v>26</v>
      </c>
      <c r="E396" s="38" t="s">
        <v>607</v>
      </c>
      <c r="F396" s="51" t="s">
        <v>32762</v>
      </c>
      <c r="H396" s="5">
        <f>COUNT(J396:AI396)</f>
        <v>4</v>
      </c>
      <c r="I396" s="30">
        <f>SUM(J396:AJ396)</f>
        <v>2592.1585362312699</v>
      </c>
      <c r="J396" s="33"/>
      <c r="K396" s="39">
        <v>658.8650208400129</v>
      </c>
      <c r="L396" s="33"/>
      <c r="M396" s="39"/>
      <c r="N396" s="39"/>
      <c r="O396" s="33">
        <v>627.99690641918016</v>
      </c>
      <c r="P396" s="49"/>
      <c r="Q396" s="49"/>
      <c r="R396" s="33"/>
      <c r="S396" s="39"/>
      <c r="T396" s="39"/>
      <c r="U396" s="39"/>
      <c r="V396" s="33"/>
      <c r="W396" s="33"/>
      <c r="X396" s="39">
        <v>643.38875692794932</v>
      </c>
      <c r="Y396" s="33"/>
      <c r="Z396" s="33"/>
      <c r="AA396" s="39"/>
      <c r="AB396" s="33">
        <v>661.90785204412714</v>
      </c>
      <c r="AC396" s="39"/>
      <c r="AD396" s="33"/>
      <c r="AE396" s="60"/>
      <c r="AF396" s="60"/>
    </row>
    <row r="397" spans="1:32" x14ac:dyDescent="0.2">
      <c r="A397" s="38" t="s">
        <v>21820</v>
      </c>
      <c r="B397" s="38">
        <v>396</v>
      </c>
      <c r="C397" s="51" t="s">
        <v>37022</v>
      </c>
      <c r="D397" s="38" t="s">
        <v>675</v>
      </c>
      <c r="E397" s="38" t="s">
        <v>676</v>
      </c>
      <c r="F397" s="51" t="s">
        <v>32762</v>
      </c>
      <c r="H397" s="5">
        <f>COUNT(J397:AI397)</f>
        <v>4</v>
      </c>
      <c r="I397" s="30">
        <f>SUM(J397:AJ397)</f>
        <v>2591.8950509168571</v>
      </c>
      <c r="J397" s="33"/>
      <c r="K397" s="39">
        <v>642.28785747773088</v>
      </c>
      <c r="L397" s="33"/>
      <c r="M397" s="39"/>
      <c r="N397" s="39"/>
      <c r="O397" s="33">
        <v>648.35515809645483</v>
      </c>
      <c r="P397" s="49"/>
      <c r="Q397" s="49">
        <v>639.31003469099323</v>
      </c>
      <c r="R397" s="33"/>
      <c r="S397" s="39"/>
      <c r="T397" s="39"/>
      <c r="U397" s="39"/>
      <c r="V397" s="33"/>
      <c r="W397" s="33"/>
      <c r="X397" s="39">
        <v>661.94200065167809</v>
      </c>
      <c r="Y397" s="33"/>
      <c r="Z397" s="33"/>
      <c r="AA397" s="39"/>
      <c r="AB397" s="33"/>
      <c r="AC397" s="39"/>
      <c r="AD397" s="33"/>
      <c r="AE397" s="60"/>
      <c r="AF397" s="60"/>
    </row>
    <row r="398" spans="1:32" x14ac:dyDescent="0.2">
      <c r="A398" s="38" t="s">
        <v>22139</v>
      </c>
      <c r="B398" s="38">
        <v>397</v>
      </c>
      <c r="C398" s="51" t="s">
        <v>37023</v>
      </c>
      <c r="D398" s="38" t="s">
        <v>4183</v>
      </c>
      <c r="E398" s="38" t="s">
        <v>14503</v>
      </c>
      <c r="F398" s="51" t="s">
        <v>32762</v>
      </c>
      <c r="H398" s="5">
        <f>COUNT(J398:AI398)</f>
        <v>4</v>
      </c>
      <c r="I398" s="30">
        <f>SUM(J398:AJ398)</f>
        <v>2590.2222924873831</v>
      </c>
      <c r="J398" s="33"/>
      <c r="K398" s="39"/>
      <c r="L398" s="33"/>
      <c r="M398" s="39">
        <v>656.75206252713849</v>
      </c>
      <c r="N398" s="39"/>
      <c r="O398" s="33"/>
      <c r="P398" s="49">
        <v>585.88656751053315</v>
      </c>
      <c r="Q398" s="49"/>
      <c r="R398" s="33"/>
      <c r="S398" s="39"/>
      <c r="T398" s="39"/>
      <c r="U398" s="39"/>
      <c r="V398" s="33"/>
      <c r="W398" s="33"/>
      <c r="X398" s="39"/>
      <c r="Y398" s="33"/>
      <c r="Z398" s="33"/>
      <c r="AA398" s="39"/>
      <c r="AB398" s="33">
        <v>692.58190460023764</v>
      </c>
      <c r="AC398" s="39"/>
      <c r="AD398" s="33"/>
      <c r="AE398" s="60">
        <v>655.00175784947396</v>
      </c>
      <c r="AF398" s="60"/>
    </row>
    <row r="399" spans="1:32" x14ac:dyDescent="0.2">
      <c r="A399" s="38" t="s">
        <v>21783</v>
      </c>
      <c r="B399" s="38">
        <v>398</v>
      </c>
      <c r="C399" s="51" t="s">
        <v>37024</v>
      </c>
      <c r="D399" s="38" t="s">
        <v>615</v>
      </c>
      <c r="E399" s="38" t="s">
        <v>616</v>
      </c>
      <c r="F399" s="51" t="s">
        <v>32762</v>
      </c>
      <c r="H399" s="5">
        <f>COUNT(J399:AI399)</f>
        <v>4</v>
      </c>
      <c r="I399" s="30">
        <f>SUM(J399:AJ399)</f>
        <v>2581.6903472868385</v>
      </c>
      <c r="J399" s="33"/>
      <c r="K399" s="39">
        <v>657.81049935979513</v>
      </c>
      <c r="L399" s="33"/>
      <c r="M399" s="39"/>
      <c r="N399" s="39"/>
      <c r="O399" s="33">
        <v>662.20844886641657</v>
      </c>
      <c r="P399" s="49"/>
      <c r="Q399" s="49">
        <v>665.96399652010973</v>
      </c>
      <c r="R399" s="33"/>
      <c r="S399" s="39"/>
      <c r="T399" s="39"/>
      <c r="U399" s="39"/>
      <c r="V399" s="33"/>
      <c r="W399" s="33"/>
      <c r="X399" s="39"/>
      <c r="Y399" s="33"/>
      <c r="Z399" s="33"/>
      <c r="AA399" s="39"/>
      <c r="AB399" s="33">
        <v>595.70740254051691</v>
      </c>
      <c r="AC399" s="39"/>
      <c r="AD399" s="33"/>
      <c r="AE399" s="60"/>
      <c r="AF399" s="60"/>
    </row>
    <row r="400" spans="1:32" x14ac:dyDescent="0.2">
      <c r="A400" s="38" t="s">
        <v>21839</v>
      </c>
      <c r="B400" s="38">
        <v>399</v>
      </c>
      <c r="C400" s="51" t="s">
        <v>37025</v>
      </c>
      <c r="D400" s="38" t="s">
        <v>46</v>
      </c>
      <c r="E400" s="38" t="s">
        <v>704</v>
      </c>
      <c r="F400" s="51" t="s">
        <v>32762</v>
      </c>
      <c r="H400" s="5">
        <f>COUNT(J400:AI400)</f>
        <v>4</v>
      </c>
      <c r="I400" s="30">
        <f>SUM(J400:AJ400)</f>
        <v>2580.1836374391005</v>
      </c>
      <c r="J400" s="33"/>
      <c r="K400" s="39">
        <v>627.38513204090975</v>
      </c>
      <c r="L400" s="33"/>
      <c r="M400" s="39"/>
      <c r="N400" s="39"/>
      <c r="O400" s="33">
        <v>636.86274509803923</v>
      </c>
      <c r="P400" s="49"/>
      <c r="Q400" s="49"/>
      <c r="R400" s="33"/>
      <c r="S400" s="39"/>
      <c r="T400" s="39"/>
      <c r="U400" s="39"/>
      <c r="V400" s="33"/>
      <c r="W400" s="33"/>
      <c r="X400" s="39">
        <v>658.29552819183414</v>
      </c>
      <c r="Y400" s="33"/>
      <c r="Z400" s="33"/>
      <c r="AA400" s="39"/>
      <c r="AB400" s="33">
        <v>657.64023210831726</v>
      </c>
      <c r="AC400" s="39"/>
      <c r="AD400" s="33"/>
      <c r="AE400" s="60"/>
      <c r="AF400" s="60"/>
    </row>
    <row r="401" spans="1:32" x14ac:dyDescent="0.2">
      <c r="A401" s="38" t="s">
        <v>22230</v>
      </c>
      <c r="B401" s="38">
        <v>400</v>
      </c>
      <c r="C401" s="51" t="s">
        <v>37026</v>
      </c>
      <c r="D401" s="38" t="s">
        <v>1439</v>
      </c>
      <c r="E401" s="38" t="s">
        <v>2527</v>
      </c>
      <c r="F401" s="51" t="s">
        <v>32762</v>
      </c>
      <c r="H401" s="5">
        <f>COUNT(J401:AI401)</f>
        <v>5</v>
      </c>
      <c r="I401" s="30">
        <f>SUM(J401:AJ401)</f>
        <v>2574.0539353398153</v>
      </c>
      <c r="J401" s="33"/>
      <c r="K401" s="39"/>
      <c r="L401" s="33"/>
      <c r="M401" s="39">
        <v>528.06144715021389</v>
      </c>
      <c r="N401" s="39"/>
      <c r="O401" s="33"/>
      <c r="P401" s="49">
        <v>501.2252697144346</v>
      </c>
      <c r="Q401" s="49"/>
      <c r="R401" s="33"/>
      <c r="S401" s="39">
        <v>583.55903108907114</v>
      </c>
      <c r="T401" s="39"/>
      <c r="U401" s="39"/>
      <c r="V401" s="33"/>
      <c r="W401" s="33"/>
      <c r="X401" s="39"/>
      <c r="Y401" s="33"/>
      <c r="Z401" s="33"/>
      <c r="AA401" s="39">
        <v>510.36436204454748</v>
      </c>
      <c r="AB401" s="33"/>
      <c r="AC401" s="39"/>
      <c r="AD401" s="33">
        <v>450.84382534154838</v>
      </c>
      <c r="AE401" s="60"/>
      <c r="AF401" s="60"/>
    </row>
    <row r="402" spans="1:32" x14ac:dyDescent="0.2">
      <c r="A402" s="38" t="s">
        <v>22148</v>
      </c>
      <c r="B402" s="38">
        <v>401</v>
      </c>
      <c r="C402" s="51" t="s">
        <v>37027</v>
      </c>
      <c r="D402" s="38" t="s">
        <v>2484</v>
      </c>
      <c r="E402" s="38" t="s">
        <v>2485</v>
      </c>
      <c r="F402" s="51" t="s">
        <v>32762</v>
      </c>
      <c r="H402" s="5">
        <f>COUNT(J402:AI402)</f>
        <v>4</v>
      </c>
      <c r="I402" s="30">
        <f>SUM(J402:AJ402)</f>
        <v>2571.7999212623863</v>
      </c>
      <c r="J402" s="33"/>
      <c r="K402" s="39"/>
      <c r="L402" s="33"/>
      <c r="M402" s="39">
        <v>643.0697278911565</v>
      </c>
      <c r="N402" s="39"/>
      <c r="O402" s="33"/>
      <c r="P402" s="49"/>
      <c r="Q402" s="49">
        <v>658.33126602166533</v>
      </c>
      <c r="R402" s="33"/>
      <c r="S402" s="39"/>
      <c r="T402" s="39"/>
      <c r="U402" s="39"/>
      <c r="V402" s="33"/>
      <c r="W402" s="33"/>
      <c r="X402" s="39"/>
      <c r="Y402" s="33"/>
      <c r="Z402" s="33"/>
      <c r="AA402" s="39">
        <v>608.58217548169193</v>
      </c>
      <c r="AB402" s="33"/>
      <c r="AC402" s="39"/>
      <c r="AD402" s="33">
        <v>661.81675186787254</v>
      </c>
      <c r="AE402" s="60"/>
      <c r="AF402" s="60"/>
    </row>
    <row r="403" spans="1:32" x14ac:dyDescent="0.2">
      <c r="A403" s="38" t="s">
        <v>22354</v>
      </c>
      <c r="B403" s="38">
        <v>402</v>
      </c>
      <c r="C403" s="51" t="s">
        <v>37028</v>
      </c>
      <c r="D403" s="38" t="s">
        <v>64</v>
      </c>
      <c r="E403" s="38" t="s">
        <v>1350</v>
      </c>
      <c r="F403" s="51" t="s">
        <v>32762</v>
      </c>
      <c r="G403" s="5" t="s">
        <v>29801</v>
      </c>
      <c r="H403" s="5">
        <f>COUNT(J403:AI403)</f>
        <v>4</v>
      </c>
      <c r="I403" s="30">
        <f>SUM(J403:AJ403)</f>
        <v>2565.4056804372549</v>
      </c>
      <c r="J403" s="33"/>
      <c r="K403" s="39"/>
      <c r="L403" s="33"/>
      <c r="M403" s="39"/>
      <c r="N403" s="39">
        <v>649.47442186405044</v>
      </c>
      <c r="O403" s="33">
        <v>618.05449840158326</v>
      </c>
      <c r="P403" s="49"/>
      <c r="Q403" s="49">
        <v>634.11603530123944</v>
      </c>
      <c r="R403" s="33"/>
      <c r="S403" s="39"/>
      <c r="T403" s="39">
        <v>663.76072487038198</v>
      </c>
      <c r="U403" s="39"/>
      <c r="V403" s="33"/>
      <c r="W403" s="33"/>
      <c r="X403" s="39"/>
      <c r="Y403" s="33"/>
      <c r="Z403" s="33"/>
      <c r="AA403" s="39"/>
      <c r="AB403" s="33"/>
      <c r="AC403" s="39"/>
      <c r="AD403" s="33"/>
      <c r="AE403" s="60"/>
      <c r="AF403" s="60"/>
    </row>
    <row r="404" spans="1:32" x14ac:dyDescent="0.2">
      <c r="A404" s="46" t="s">
        <v>21908</v>
      </c>
      <c r="B404" s="46">
        <v>403</v>
      </c>
      <c r="C404" s="46" t="s">
        <v>35807</v>
      </c>
      <c r="D404" s="46" t="s">
        <v>20</v>
      </c>
      <c r="E404" s="46" t="s">
        <v>809</v>
      </c>
      <c r="F404" s="46" t="s">
        <v>1014</v>
      </c>
      <c r="G404" s="3"/>
      <c r="H404" s="3">
        <f>COUNT(J404:AI404)</f>
        <v>5</v>
      </c>
      <c r="I404" s="47">
        <f>SUM(J404:AJ404)</f>
        <v>2564.6858015518997</v>
      </c>
      <c r="J404" s="33"/>
      <c r="K404" s="39">
        <v>579.60795374418274</v>
      </c>
      <c r="L404" s="33"/>
      <c r="M404" s="39"/>
      <c r="N404" s="39"/>
      <c r="O404" s="33">
        <v>552.00543847722633</v>
      </c>
      <c r="P404" s="49">
        <v>407.37379238014557</v>
      </c>
      <c r="Q404" s="49"/>
      <c r="R404" s="33"/>
      <c r="S404" s="39"/>
      <c r="T404" s="39"/>
      <c r="U404" s="39"/>
      <c r="V404" s="33"/>
      <c r="W404" s="33"/>
      <c r="X404" s="39">
        <v>511.3264535615404</v>
      </c>
      <c r="Y404" s="33"/>
      <c r="Z404" s="33"/>
      <c r="AA404" s="39"/>
      <c r="AB404" s="33">
        <v>514.37216338880489</v>
      </c>
      <c r="AC404" s="39"/>
      <c r="AD404" s="33"/>
      <c r="AE404" s="60"/>
      <c r="AF404" s="60"/>
    </row>
    <row r="405" spans="1:32" x14ac:dyDescent="0.2">
      <c r="A405" s="46" t="s">
        <v>21840</v>
      </c>
      <c r="B405" s="46">
        <v>404</v>
      </c>
      <c r="C405" s="46" t="s">
        <v>35808</v>
      </c>
      <c r="D405" s="46" t="s">
        <v>149</v>
      </c>
      <c r="E405" s="46" t="s">
        <v>705</v>
      </c>
      <c r="F405" s="46" t="s">
        <v>1014</v>
      </c>
      <c r="G405" s="3"/>
      <c r="H405" s="3">
        <f>COUNT(J405:AI405)</f>
        <v>4</v>
      </c>
      <c r="I405" s="47">
        <f>SUM(J405:AJ405)</f>
        <v>2554.5851808505995</v>
      </c>
      <c r="J405" s="33"/>
      <c r="K405" s="39">
        <v>627.09795544705526</v>
      </c>
      <c r="L405" s="33"/>
      <c r="M405" s="39"/>
      <c r="N405" s="39"/>
      <c r="O405" s="33">
        <v>636.06454645151177</v>
      </c>
      <c r="P405" s="49"/>
      <c r="Q405" s="49"/>
      <c r="R405" s="33"/>
      <c r="S405" s="39"/>
      <c r="T405" s="39"/>
      <c r="U405" s="39"/>
      <c r="V405" s="33"/>
      <c r="W405" s="33"/>
      <c r="X405" s="39">
        <v>643.08325419436528</v>
      </c>
      <c r="Y405" s="33"/>
      <c r="Z405" s="33"/>
      <c r="AA405" s="39"/>
      <c r="AB405" s="33">
        <v>648.3394247576673</v>
      </c>
      <c r="AC405" s="39"/>
      <c r="AD405" s="33"/>
      <c r="AE405" s="60"/>
      <c r="AF405" s="60"/>
    </row>
    <row r="406" spans="1:32" x14ac:dyDescent="0.2">
      <c r="A406" s="46" t="s">
        <v>22348</v>
      </c>
      <c r="B406" s="46">
        <v>405</v>
      </c>
      <c r="C406" s="46" t="s">
        <v>35809</v>
      </c>
      <c r="D406" s="46" t="s">
        <v>20</v>
      </c>
      <c r="E406" s="46" t="s">
        <v>1379</v>
      </c>
      <c r="F406" s="46" t="s">
        <v>1014</v>
      </c>
      <c r="G406" s="3" t="s">
        <v>29801</v>
      </c>
      <c r="H406" s="3">
        <f>COUNT(J406:AI406)</f>
        <v>4</v>
      </c>
      <c r="I406" s="47">
        <f>SUM(J406:AJ406)</f>
        <v>2551.9827745759972</v>
      </c>
      <c r="J406" s="33"/>
      <c r="K406" s="39"/>
      <c r="L406" s="33"/>
      <c r="M406" s="39"/>
      <c r="N406" s="39">
        <v>654.7972304648863</v>
      </c>
      <c r="O406" s="33">
        <v>599.43894876716377</v>
      </c>
      <c r="P406" s="49"/>
      <c r="Q406" s="49">
        <v>609.83867755427207</v>
      </c>
      <c r="R406" s="33"/>
      <c r="S406" s="39"/>
      <c r="T406" s="39">
        <v>687.90791778967514</v>
      </c>
      <c r="U406" s="39"/>
      <c r="V406" s="33"/>
      <c r="W406" s="33"/>
      <c r="X406" s="39"/>
      <c r="Y406" s="33"/>
      <c r="Z406" s="33"/>
      <c r="AA406" s="39"/>
      <c r="AB406" s="33"/>
      <c r="AC406" s="39"/>
      <c r="AD406" s="33"/>
      <c r="AE406" s="60"/>
      <c r="AF406" s="60"/>
    </row>
    <row r="407" spans="1:32" x14ac:dyDescent="0.2">
      <c r="A407" s="38" t="s">
        <v>21797</v>
      </c>
      <c r="B407" s="38">
        <v>406</v>
      </c>
      <c r="C407" s="51" t="s">
        <v>37029</v>
      </c>
      <c r="D407" s="38" t="s">
        <v>26</v>
      </c>
      <c r="E407" s="38" t="s">
        <v>640</v>
      </c>
      <c r="F407" s="51" t="s">
        <v>32762</v>
      </c>
      <c r="H407" s="5">
        <f>COUNT(J407:AI407)</f>
        <v>4</v>
      </c>
      <c r="I407" s="30">
        <f>SUM(J407:AJ407)</f>
        <v>2546.3668835569752</v>
      </c>
      <c r="J407" s="33"/>
      <c r="K407" s="39">
        <v>651.86360031720858</v>
      </c>
      <c r="L407" s="33"/>
      <c r="M407" s="39"/>
      <c r="N407" s="39"/>
      <c r="O407" s="33">
        <v>598.99675420478013</v>
      </c>
      <c r="P407" s="49"/>
      <c r="Q407" s="49">
        <v>639.12526893805602</v>
      </c>
      <c r="R407" s="33"/>
      <c r="S407" s="39"/>
      <c r="T407" s="39"/>
      <c r="U407" s="39"/>
      <c r="V407" s="33"/>
      <c r="W407" s="33"/>
      <c r="X407" s="39">
        <v>656.38126009693053</v>
      </c>
      <c r="Y407" s="33"/>
      <c r="Z407" s="33"/>
      <c r="AA407" s="39"/>
      <c r="AB407" s="33"/>
      <c r="AC407" s="39"/>
      <c r="AD407" s="33"/>
      <c r="AE407" s="60"/>
      <c r="AF407" s="60"/>
    </row>
    <row r="408" spans="1:32" x14ac:dyDescent="0.2">
      <c r="A408" s="38" t="s">
        <v>21829</v>
      </c>
      <c r="B408" s="38">
        <v>407</v>
      </c>
      <c r="C408" s="51" t="s">
        <v>37030</v>
      </c>
      <c r="D408" s="38" t="s">
        <v>691</v>
      </c>
      <c r="E408" s="38" t="s">
        <v>692</v>
      </c>
      <c r="F408" s="51" t="s">
        <v>32762</v>
      </c>
      <c r="H408" s="5">
        <f>COUNT(J408:AI408)</f>
        <v>4</v>
      </c>
      <c r="I408" s="30">
        <f>SUM(J408:AJ408)</f>
        <v>2545.1393737474891</v>
      </c>
      <c r="J408" s="33"/>
      <c r="K408" s="39">
        <v>635.63253943705536</v>
      </c>
      <c r="L408" s="33"/>
      <c r="M408" s="39"/>
      <c r="N408" s="39"/>
      <c r="O408" s="33">
        <v>623.17728319263244</v>
      </c>
      <c r="P408" s="49"/>
      <c r="Q408" s="49"/>
      <c r="R408" s="33"/>
      <c r="S408" s="39"/>
      <c r="T408" s="39"/>
      <c r="U408" s="39"/>
      <c r="V408" s="33"/>
      <c r="W408" s="33"/>
      <c r="X408" s="39">
        <v>640.04410838059232</v>
      </c>
      <c r="Y408" s="33"/>
      <c r="Z408" s="33"/>
      <c r="AA408" s="39"/>
      <c r="AB408" s="33">
        <v>646.28544273720888</v>
      </c>
      <c r="AC408" s="39"/>
      <c r="AD408" s="33"/>
      <c r="AE408" s="60"/>
      <c r="AF408" s="60"/>
    </row>
    <row r="409" spans="1:32" x14ac:dyDescent="0.2">
      <c r="A409" s="38" t="s">
        <v>21743</v>
      </c>
      <c r="B409" s="38">
        <v>408</v>
      </c>
      <c r="C409" s="51" t="s">
        <v>37031</v>
      </c>
      <c r="D409" s="38" t="s">
        <v>96</v>
      </c>
      <c r="E409" s="38" t="s">
        <v>559</v>
      </c>
      <c r="F409" s="51" t="s">
        <v>32762</v>
      </c>
      <c r="H409" s="5">
        <f>COUNT(J409:AI409)</f>
        <v>4</v>
      </c>
      <c r="I409" s="30">
        <f>SUM(J409:AJ409)</f>
        <v>2544.2709946302307</v>
      </c>
      <c r="J409" s="33"/>
      <c r="K409" s="39">
        <v>689.13480885311878</v>
      </c>
      <c r="L409" s="33"/>
      <c r="M409" s="39"/>
      <c r="N409" s="39"/>
      <c r="O409" s="33">
        <v>642.71014722178256</v>
      </c>
      <c r="P409" s="49">
        <v>581.56375520076006</v>
      </c>
      <c r="Q409" s="49"/>
      <c r="R409" s="33"/>
      <c r="S409" s="39"/>
      <c r="T409" s="39"/>
      <c r="U409" s="39"/>
      <c r="V409" s="33"/>
      <c r="W409" s="33"/>
      <c r="X409" s="39"/>
      <c r="Y409" s="33"/>
      <c r="Z409" s="33"/>
      <c r="AA409" s="39"/>
      <c r="AB409" s="33"/>
      <c r="AC409" s="39">
        <v>630.86228335456929</v>
      </c>
      <c r="AD409" s="33"/>
      <c r="AE409" s="60"/>
      <c r="AF409" s="60"/>
    </row>
    <row r="410" spans="1:32" x14ac:dyDescent="0.2">
      <c r="A410" s="46" t="s">
        <v>22843</v>
      </c>
      <c r="B410" s="46">
        <v>409</v>
      </c>
      <c r="C410" s="46" t="s">
        <v>35810</v>
      </c>
      <c r="D410" s="46" t="s">
        <v>373</v>
      </c>
      <c r="E410" s="46" t="s">
        <v>1356</v>
      </c>
      <c r="F410" s="46" t="s">
        <v>1014</v>
      </c>
      <c r="G410" s="3" t="s">
        <v>29801</v>
      </c>
      <c r="H410" s="3">
        <f>COUNT(J410:AI410)</f>
        <v>4</v>
      </c>
      <c r="I410" s="47">
        <f>SUM(J410:AJ410)</f>
        <v>2542.2905977770483</v>
      </c>
      <c r="J410" s="33"/>
      <c r="K410" s="39"/>
      <c r="L410" s="33"/>
      <c r="M410" s="39"/>
      <c r="N410" s="39"/>
      <c r="O410" s="33">
        <v>615.61789234268383</v>
      </c>
      <c r="P410" s="49"/>
      <c r="Q410" s="49">
        <v>553.5530524266444</v>
      </c>
      <c r="R410" s="33"/>
      <c r="S410" s="39"/>
      <c r="T410" s="39">
        <v>755.779662086249</v>
      </c>
      <c r="U410" s="39"/>
      <c r="V410" s="33"/>
      <c r="W410" s="33"/>
      <c r="X410" s="39"/>
      <c r="Y410" s="33"/>
      <c r="Z410" s="33"/>
      <c r="AA410" s="39"/>
      <c r="AB410" s="33">
        <v>617.33999092147076</v>
      </c>
      <c r="AC410" s="39"/>
      <c r="AD410" s="33"/>
      <c r="AE410" s="60"/>
      <c r="AF410" s="60"/>
    </row>
    <row r="411" spans="1:32" x14ac:dyDescent="0.2">
      <c r="A411" s="46" t="s">
        <v>22850</v>
      </c>
      <c r="B411" s="46">
        <v>410</v>
      </c>
      <c r="C411" s="46" t="s">
        <v>35811</v>
      </c>
      <c r="D411" s="46" t="s">
        <v>439</v>
      </c>
      <c r="E411" s="46" t="s">
        <v>1363</v>
      </c>
      <c r="F411" s="46" t="s">
        <v>1014</v>
      </c>
      <c r="G411" s="3"/>
      <c r="H411" s="3">
        <f>COUNT(J411:AI411)</f>
        <v>4</v>
      </c>
      <c r="I411" s="47">
        <f>SUM(J411:AJ411)</f>
        <v>2536.3279114043171</v>
      </c>
      <c r="J411" s="33"/>
      <c r="K411" s="39"/>
      <c r="L411" s="33"/>
      <c r="M411" s="39"/>
      <c r="N411" s="39"/>
      <c r="O411" s="33">
        <v>611.99879409104608</v>
      </c>
      <c r="P411" s="49"/>
      <c r="Q411" s="49">
        <v>602.09036044348306</v>
      </c>
      <c r="R411" s="33"/>
      <c r="S411" s="39"/>
      <c r="T411" s="39"/>
      <c r="U411" s="39"/>
      <c r="V411" s="33"/>
      <c r="W411" s="33"/>
      <c r="X411" s="39">
        <v>638.13412910318834</v>
      </c>
      <c r="Y411" s="33"/>
      <c r="Z411" s="33"/>
      <c r="AA411" s="39"/>
      <c r="AB411" s="33">
        <v>684.10462776659961</v>
      </c>
      <c r="AC411" s="39"/>
      <c r="AD411" s="33"/>
      <c r="AE411" s="60"/>
      <c r="AF411" s="60"/>
    </row>
    <row r="412" spans="1:32" x14ac:dyDescent="0.2">
      <c r="A412" s="38" t="s">
        <v>21792</v>
      </c>
      <c r="B412" s="38">
        <v>411</v>
      </c>
      <c r="C412" s="51" t="s">
        <v>37032</v>
      </c>
      <c r="D412" s="38" t="s">
        <v>22</v>
      </c>
      <c r="E412" s="38" t="s">
        <v>632</v>
      </c>
      <c r="F412" s="51" t="s">
        <v>32762</v>
      </c>
      <c r="H412" s="5">
        <f>COUNT(J412:AI412)</f>
        <v>4</v>
      </c>
      <c r="I412" s="30">
        <f>SUM(J412:AJ412)</f>
        <v>2536.2032916853677</v>
      </c>
      <c r="J412" s="33"/>
      <c r="K412" s="39">
        <v>653.21042593769857</v>
      </c>
      <c r="L412" s="33"/>
      <c r="M412" s="39"/>
      <c r="N412" s="39"/>
      <c r="O412" s="33">
        <v>616.64641555285539</v>
      </c>
      <c r="P412" s="49">
        <v>601.95954252505317</v>
      </c>
      <c r="Q412" s="49"/>
      <c r="R412" s="33"/>
      <c r="S412" s="39"/>
      <c r="T412" s="39"/>
      <c r="U412" s="39"/>
      <c r="V412" s="33"/>
      <c r="W412" s="33"/>
      <c r="X412" s="39"/>
      <c r="Y412" s="33"/>
      <c r="Z412" s="33"/>
      <c r="AA412" s="39"/>
      <c r="AB412" s="33">
        <v>664.3869076697606</v>
      </c>
      <c r="AC412" s="39"/>
      <c r="AD412" s="33"/>
      <c r="AE412" s="60"/>
      <c r="AF412" s="60"/>
    </row>
    <row r="413" spans="1:32" x14ac:dyDescent="0.2">
      <c r="A413" s="38" t="s">
        <v>21579</v>
      </c>
      <c r="B413" s="38">
        <v>412</v>
      </c>
      <c r="C413" s="51" t="s">
        <v>37033</v>
      </c>
      <c r="D413" s="38" t="s">
        <v>96</v>
      </c>
      <c r="E413" s="38" t="s">
        <v>115</v>
      </c>
      <c r="F413" s="51" t="s">
        <v>32762</v>
      </c>
      <c r="H413" s="5">
        <f>COUNT(J413:AI413)</f>
        <v>4</v>
      </c>
      <c r="I413" s="30">
        <f>SUM(J413:AJ413)</f>
        <v>2531.9149352617078</v>
      </c>
      <c r="J413" s="33">
        <v>624.30057569942437</v>
      </c>
      <c r="K413" s="39"/>
      <c r="L413" s="33"/>
      <c r="M413" s="39"/>
      <c r="N413" s="39"/>
      <c r="O413" s="33">
        <v>569.26528323051036</v>
      </c>
      <c r="P413" s="49">
        <v>648.53583354739271</v>
      </c>
      <c r="Q413" s="49"/>
      <c r="R413" s="33"/>
      <c r="S413" s="39"/>
      <c r="T413" s="39"/>
      <c r="U413" s="39"/>
      <c r="V413" s="33"/>
      <c r="W413" s="33"/>
      <c r="X413" s="39">
        <v>689.81324278438024</v>
      </c>
      <c r="Y413" s="33"/>
      <c r="Z413" s="33"/>
      <c r="AA413" s="39"/>
      <c r="AB413" s="33"/>
      <c r="AC413" s="39"/>
      <c r="AD413" s="33"/>
      <c r="AE413" s="60"/>
      <c r="AF413" s="60"/>
    </row>
    <row r="414" spans="1:32" x14ac:dyDescent="0.2">
      <c r="A414" s="38" t="s">
        <v>22166</v>
      </c>
      <c r="B414" s="38">
        <v>413</v>
      </c>
      <c r="C414" s="51" t="s">
        <v>37034</v>
      </c>
      <c r="D414" s="38" t="s">
        <v>46</v>
      </c>
      <c r="E414" s="38" t="s">
        <v>5310</v>
      </c>
      <c r="F414" s="51" t="s">
        <v>32762</v>
      </c>
      <c r="H414" s="5">
        <f>COUNT(J414:AI414)</f>
        <v>4</v>
      </c>
      <c r="I414" s="30">
        <f>SUM(J414:AJ414)</f>
        <v>2523.1797289445467</v>
      </c>
      <c r="J414" s="33"/>
      <c r="K414" s="39"/>
      <c r="L414" s="33"/>
      <c r="M414" s="39">
        <v>628.70206796217394</v>
      </c>
      <c r="N414" s="39"/>
      <c r="O414" s="33"/>
      <c r="P414" s="49">
        <v>520.64752281280607</v>
      </c>
      <c r="Q414" s="49"/>
      <c r="R414" s="33"/>
      <c r="S414" s="39">
        <v>648.62573006434104</v>
      </c>
      <c r="T414" s="39"/>
      <c r="U414" s="39"/>
      <c r="V414" s="33"/>
      <c r="W414" s="33"/>
      <c r="X414" s="39"/>
      <c r="Y414" s="33"/>
      <c r="Z414" s="33"/>
      <c r="AA414" s="39"/>
      <c r="AB414" s="33">
        <v>725.20440810522564</v>
      </c>
      <c r="AC414" s="39"/>
      <c r="AD414" s="33"/>
      <c r="AE414" s="60"/>
      <c r="AF414" s="60"/>
    </row>
    <row r="415" spans="1:32" x14ac:dyDescent="0.2">
      <c r="A415" s="38" t="s">
        <v>21795</v>
      </c>
      <c r="B415" s="38">
        <v>414</v>
      </c>
      <c r="C415" s="51" t="s">
        <v>37035</v>
      </c>
      <c r="D415" s="38" t="s">
        <v>24</v>
      </c>
      <c r="E415" s="38" t="s">
        <v>637</v>
      </c>
      <c r="F415" s="51" t="s">
        <v>32762</v>
      </c>
      <c r="H415" s="5">
        <f>COUNT(J415:AI415)</f>
        <v>4</v>
      </c>
      <c r="I415" s="30">
        <f>SUM(J415:AJ415)</f>
        <v>2518.6711271174204</v>
      </c>
      <c r="J415" s="33"/>
      <c r="K415" s="39">
        <v>652.48452135259561</v>
      </c>
      <c r="L415" s="33"/>
      <c r="M415" s="39"/>
      <c r="N415" s="39"/>
      <c r="O415" s="33">
        <v>659.84072810011378</v>
      </c>
      <c r="P415" s="49">
        <v>586.32451340406703</v>
      </c>
      <c r="Q415" s="49"/>
      <c r="R415" s="33"/>
      <c r="S415" s="39"/>
      <c r="T415" s="39"/>
      <c r="U415" s="39"/>
      <c r="V415" s="33"/>
      <c r="W415" s="33"/>
      <c r="X415" s="39">
        <v>620.02136426064408</v>
      </c>
      <c r="Y415" s="33"/>
      <c r="Z415" s="33"/>
      <c r="AA415" s="39"/>
      <c r="AB415" s="33"/>
      <c r="AC415" s="39"/>
      <c r="AD415" s="33"/>
      <c r="AE415" s="60"/>
      <c r="AF415" s="60"/>
    </row>
    <row r="416" spans="1:32" x14ac:dyDescent="0.2">
      <c r="A416" s="38" t="s">
        <v>21796</v>
      </c>
      <c r="B416" s="38">
        <v>415</v>
      </c>
      <c r="C416" s="51" t="s">
        <v>37036</v>
      </c>
      <c r="D416" s="38" t="s">
        <v>638</v>
      </c>
      <c r="E416" s="38" t="s">
        <v>639</v>
      </c>
      <c r="F416" s="51" t="s">
        <v>32762</v>
      </c>
      <c r="H416" s="5">
        <f>COUNT(J416:AI416)</f>
        <v>4</v>
      </c>
      <c r="I416" s="30">
        <f>SUM(J416:AJ416)</f>
        <v>2514.8653144066839</v>
      </c>
      <c r="J416" s="33"/>
      <c r="K416" s="39">
        <v>651.96700507614219</v>
      </c>
      <c r="L416" s="33"/>
      <c r="M416" s="39"/>
      <c r="N416" s="39"/>
      <c r="O416" s="33">
        <v>675.7656458055925</v>
      </c>
      <c r="P416" s="49"/>
      <c r="Q416" s="49">
        <v>576.33891728321771</v>
      </c>
      <c r="R416" s="33"/>
      <c r="S416" s="39"/>
      <c r="T416" s="39"/>
      <c r="U416" s="39"/>
      <c r="V416" s="33"/>
      <c r="W416" s="33"/>
      <c r="X416" s="39">
        <v>610.79374624173181</v>
      </c>
      <c r="Y416" s="33"/>
      <c r="Z416" s="33"/>
      <c r="AA416" s="39"/>
      <c r="AB416" s="33"/>
      <c r="AC416" s="39"/>
      <c r="AD416" s="33"/>
      <c r="AE416" s="60"/>
      <c r="AF416" s="60"/>
    </row>
    <row r="417" spans="1:33" x14ac:dyDescent="0.2">
      <c r="A417" s="46" t="s">
        <v>22241</v>
      </c>
      <c r="B417" s="46">
        <v>416</v>
      </c>
      <c r="C417" s="46" t="s">
        <v>35812</v>
      </c>
      <c r="D417" s="46" t="s">
        <v>2528</v>
      </c>
      <c r="E417" s="46" t="s">
        <v>2529</v>
      </c>
      <c r="F417" s="46" t="s">
        <v>1014</v>
      </c>
      <c r="G417" s="3" t="s">
        <v>29801</v>
      </c>
      <c r="H417" s="3">
        <f>COUNT(J417:AI417)</f>
        <v>5</v>
      </c>
      <c r="I417" s="47">
        <f>SUM(J417:AJ417)</f>
        <v>2512.4246190804088</v>
      </c>
      <c r="J417" s="33"/>
      <c r="K417" s="39"/>
      <c r="L417" s="33"/>
      <c r="M417" s="39">
        <v>511.75773980713922</v>
      </c>
      <c r="N417" s="39"/>
      <c r="O417" s="33"/>
      <c r="P417" s="49">
        <v>500.26315952420765</v>
      </c>
      <c r="Q417" s="49"/>
      <c r="R417" s="33"/>
      <c r="S417" s="39">
        <v>563.98453711408615</v>
      </c>
      <c r="T417" s="39"/>
      <c r="U417" s="39"/>
      <c r="V417" s="33"/>
      <c r="W417" s="33"/>
      <c r="X417" s="39"/>
      <c r="Y417" s="33"/>
      <c r="Z417" s="33"/>
      <c r="AA417" s="39">
        <v>498.11510429756225</v>
      </c>
      <c r="AB417" s="33"/>
      <c r="AC417" s="39"/>
      <c r="AD417" s="33">
        <v>438.30407833741344</v>
      </c>
      <c r="AE417" s="60"/>
      <c r="AF417" s="60"/>
    </row>
    <row r="418" spans="1:33" x14ac:dyDescent="0.2">
      <c r="A418" s="38" t="s">
        <v>21981</v>
      </c>
      <c r="B418" s="38">
        <v>417</v>
      </c>
      <c r="C418" s="51" t="s">
        <v>37037</v>
      </c>
      <c r="D418" s="38" t="s">
        <v>913</v>
      </c>
      <c r="E418" s="38" t="s">
        <v>914</v>
      </c>
      <c r="F418" s="51" t="s">
        <v>32762</v>
      </c>
      <c r="H418" s="5">
        <f>COUNT(J418:AI418)</f>
        <v>5</v>
      </c>
      <c r="I418" s="30">
        <f>SUM(J418:AJ418)</f>
        <v>2511.990369319989</v>
      </c>
      <c r="J418" s="33"/>
      <c r="K418" s="39">
        <v>508.8522966447938</v>
      </c>
      <c r="L418" s="33"/>
      <c r="M418" s="39"/>
      <c r="N418" s="39"/>
      <c r="O418" s="33">
        <v>507.62690672668163</v>
      </c>
      <c r="P418" s="49"/>
      <c r="Q418" s="49">
        <v>489.97427407343582</v>
      </c>
      <c r="R418" s="33"/>
      <c r="S418" s="39"/>
      <c r="T418" s="39"/>
      <c r="U418" s="39"/>
      <c r="V418" s="33"/>
      <c r="W418" s="33"/>
      <c r="X418" s="39">
        <v>505.5368918750778</v>
      </c>
      <c r="Y418" s="33"/>
      <c r="Z418" s="33"/>
      <c r="AA418" s="39"/>
      <c r="AB418" s="33">
        <v>500</v>
      </c>
      <c r="AC418" s="39"/>
      <c r="AD418" s="33"/>
      <c r="AE418" s="60"/>
      <c r="AF418" s="60"/>
    </row>
    <row r="419" spans="1:33" x14ac:dyDescent="0.2">
      <c r="A419" s="46" t="s">
        <v>21992</v>
      </c>
      <c r="B419" s="46">
        <v>418</v>
      </c>
      <c r="C419" s="46" t="s">
        <v>35813</v>
      </c>
      <c r="D419" s="46" t="s">
        <v>37</v>
      </c>
      <c r="E419" s="46" t="s">
        <v>927</v>
      </c>
      <c r="F419" s="46" t="s">
        <v>1014</v>
      </c>
      <c r="G419" s="3"/>
      <c r="H419" s="3">
        <f>COUNT(J419:AI419)</f>
        <v>5</v>
      </c>
      <c r="I419" s="47">
        <f>SUM(J419:AJ419)</f>
        <v>2508.9833434613588</v>
      </c>
      <c r="J419" s="33"/>
      <c r="K419" s="39">
        <v>499.08925318761385</v>
      </c>
      <c r="L419" s="33"/>
      <c r="M419" s="39"/>
      <c r="N419" s="39"/>
      <c r="O419" s="33">
        <v>477.31013402304256</v>
      </c>
      <c r="P419" s="49"/>
      <c r="Q419" s="49">
        <v>509.00209707943333</v>
      </c>
      <c r="R419" s="33"/>
      <c r="S419" s="39"/>
      <c r="T419" s="39"/>
      <c r="U419" s="39"/>
      <c r="V419" s="33"/>
      <c r="W419" s="33"/>
      <c r="X419" s="39">
        <v>493.02269142094406</v>
      </c>
      <c r="Y419" s="33"/>
      <c r="Z419" s="33"/>
      <c r="AA419" s="39"/>
      <c r="AB419" s="33">
        <v>530.55916775032506</v>
      </c>
      <c r="AC419" s="39"/>
      <c r="AD419" s="33"/>
      <c r="AE419" s="60"/>
      <c r="AF419" s="60"/>
    </row>
    <row r="420" spans="1:33" x14ac:dyDescent="0.2">
      <c r="A420" s="38" t="s">
        <v>21803</v>
      </c>
      <c r="B420" s="38">
        <v>419</v>
      </c>
      <c r="C420" s="51" t="s">
        <v>37038</v>
      </c>
      <c r="D420" s="38" t="s">
        <v>647</v>
      </c>
      <c r="E420" s="38" t="s">
        <v>648</v>
      </c>
      <c r="F420" s="51" t="s">
        <v>32762</v>
      </c>
      <c r="H420" s="5">
        <f>COUNT(J420:AI420)</f>
        <v>4</v>
      </c>
      <c r="I420" s="30">
        <f>SUM(J420:AJ420)</f>
        <v>2504.3582835461807</v>
      </c>
      <c r="J420" s="33"/>
      <c r="K420" s="39">
        <v>648.26498422712928</v>
      </c>
      <c r="L420" s="33"/>
      <c r="M420" s="39"/>
      <c r="N420" s="39"/>
      <c r="O420" s="33">
        <v>621.65058949624859</v>
      </c>
      <c r="P420" s="49"/>
      <c r="Q420" s="49"/>
      <c r="R420" s="33"/>
      <c r="S420" s="39"/>
      <c r="T420" s="39"/>
      <c r="U420" s="39"/>
      <c r="V420" s="33"/>
      <c r="W420" s="33"/>
      <c r="X420" s="39">
        <v>615.88600879187504</v>
      </c>
      <c r="Y420" s="33"/>
      <c r="Z420" s="33"/>
      <c r="AA420" s="39"/>
      <c r="AB420" s="33">
        <v>618.55670103092791</v>
      </c>
      <c r="AC420" s="39"/>
      <c r="AD420" s="33"/>
      <c r="AE420" s="60"/>
      <c r="AF420" s="60"/>
    </row>
    <row r="421" spans="1:33" x14ac:dyDescent="0.2">
      <c r="A421" s="38" t="s">
        <v>22238</v>
      </c>
      <c r="B421" s="38">
        <v>420</v>
      </c>
      <c r="C421" s="51" t="s">
        <v>37039</v>
      </c>
      <c r="D421" s="38" t="s">
        <v>571</v>
      </c>
      <c r="E421" s="38" t="s">
        <v>2536</v>
      </c>
      <c r="F421" s="51" t="s">
        <v>32762</v>
      </c>
      <c r="H421" s="5">
        <f>COUNT(J421:AI421)</f>
        <v>5</v>
      </c>
      <c r="I421" s="30">
        <f>SUM(J421:AJ421)</f>
        <v>2502.6756980769246</v>
      </c>
      <c r="J421" s="33"/>
      <c r="K421" s="39"/>
      <c r="L421" s="33"/>
      <c r="M421" s="39">
        <v>516.52010586527786</v>
      </c>
      <c r="N421" s="39"/>
      <c r="O421" s="33"/>
      <c r="P421" s="49"/>
      <c r="Q421" s="49"/>
      <c r="R421" s="33"/>
      <c r="S421" s="39">
        <v>522.81767706295261</v>
      </c>
      <c r="T421" s="39"/>
      <c r="U421" s="39"/>
      <c r="V421" s="33"/>
      <c r="W421" s="33">
        <v>493.3912330319626</v>
      </c>
      <c r="X421" s="39"/>
      <c r="Y421" s="33"/>
      <c r="Z421" s="33"/>
      <c r="AA421" s="39">
        <v>481.21396054628224</v>
      </c>
      <c r="AB421" s="33"/>
      <c r="AC421" s="39"/>
      <c r="AD421" s="33">
        <v>488.73272157044948</v>
      </c>
      <c r="AE421" s="60"/>
      <c r="AF421" s="60"/>
    </row>
    <row r="422" spans="1:33" x14ac:dyDescent="0.2">
      <c r="A422" s="38" t="s">
        <v>23595</v>
      </c>
      <c r="B422" s="38">
        <v>421</v>
      </c>
      <c r="C422" s="51" t="s">
        <v>37040</v>
      </c>
      <c r="D422" s="38" t="s">
        <v>561</v>
      </c>
      <c r="E422" s="38" t="s">
        <v>514</v>
      </c>
      <c r="F422" s="51" t="s">
        <v>32762</v>
      </c>
      <c r="H422" s="5">
        <f>COUNT(J422:AI422)</f>
        <v>4</v>
      </c>
      <c r="I422" s="30">
        <f>SUM(J422:AJ422)</f>
        <v>2501.1589523014118</v>
      </c>
      <c r="J422" s="33"/>
      <c r="K422" s="39"/>
      <c r="L422" s="33"/>
      <c r="M422" s="39"/>
      <c r="N422" s="39"/>
      <c r="O422" s="33"/>
      <c r="P422" s="49">
        <v>589.26240089856822</v>
      </c>
      <c r="Q422" s="49"/>
      <c r="R422" s="33"/>
      <c r="S422" s="39">
        <v>593.59734592375071</v>
      </c>
      <c r="T422" s="39"/>
      <c r="U422" s="39"/>
      <c r="V422" s="33"/>
      <c r="W422" s="33"/>
      <c r="X422" s="39"/>
      <c r="Y422" s="33"/>
      <c r="Z422" s="33"/>
      <c r="AA422" s="39"/>
      <c r="AB422" s="33">
        <v>713.28671328671339</v>
      </c>
      <c r="AC422" s="39"/>
      <c r="AD422" s="33"/>
      <c r="AE422" s="60"/>
      <c r="AF422" s="60">
        <v>605.01249219237968</v>
      </c>
    </row>
    <row r="423" spans="1:33" x14ac:dyDescent="0.2">
      <c r="A423" s="38" t="s">
        <v>23546</v>
      </c>
      <c r="B423" s="38">
        <v>422</v>
      </c>
      <c r="C423" s="51" t="s">
        <v>37041</v>
      </c>
      <c r="D423" s="38" t="s">
        <v>106</v>
      </c>
      <c r="E423" s="38" t="s">
        <v>2497</v>
      </c>
      <c r="F423" s="51" t="s">
        <v>32762</v>
      </c>
      <c r="G423" s="5" t="s">
        <v>29801</v>
      </c>
      <c r="H423" s="5">
        <f>COUNT(J423:AI423)</f>
        <v>4</v>
      </c>
      <c r="I423" s="30">
        <f>SUM(J423:AJ423)</f>
        <v>2498.1557315662458</v>
      </c>
      <c r="J423" s="33"/>
      <c r="K423" s="39"/>
      <c r="L423" s="33"/>
      <c r="M423" s="39"/>
      <c r="N423" s="39"/>
      <c r="O423" s="33"/>
      <c r="P423" s="49">
        <v>562.92807324363685</v>
      </c>
      <c r="Q423" s="49"/>
      <c r="R423" s="33"/>
      <c r="S423" s="39">
        <v>663.13844515194637</v>
      </c>
      <c r="T423" s="39"/>
      <c r="U423" s="39"/>
      <c r="V423" s="33"/>
      <c r="W423" s="33"/>
      <c r="X423" s="39"/>
      <c r="Y423" s="33"/>
      <c r="Z423" s="33"/>
      <c r="AA423" s="39">
        <v>576.74959988360251</v>
      </c>
      <c r="AB423" s="33"/>
      <c r="AC423" s="39"/>
      <c r="AD423" s="33">
        <v>695.33961328705993</v>
      </c>
      <c r="AE423" s="60"/>
      <c r="AF423" s="60"/>
    </row>
    <row r="424" spans="1:33" x14ac:dyDescent="0.2">
      <c r="A424" s="38" t="s">
        <v>22834</v>
      </c>
      <c r="B424" s="38">
        <v>423</v>
      </c>
      <c r="C424" s="51" t="s">
        <v>37042</v>
      </c>
      <c r="D424" s="38" t="s">
        <v>1346</v>
      </c>
      <c r="E424" s="38" t="s">
        <v>1349</v>
      </c>
      <c r="F424" s="51" t="s">
        <v>32762</v>
      </c>
      <c r="H424" s="5">
        <f>COUNT(J424:AI424)</f>
        <v>4</v>
      </c>
      <c r="I424" s="30">
        <f>SUM(J424:AJ424)</f>
        <v>2497.0422321466854</v>
      </c>
      <c r="J424" s="33"/>
      <c r="K424" s="39"/>
      <c r="L424" s="33"/>
      <c r="M424" s="39"/>
      <c r="N424" s="39"/>
      <c r="O424" s="33">
        <v>618.24272879549255</v>
      </c>
      <c r="P424" s="49"/>
      <c r="Q424" s="49">
        <v>637.38551207327237</v>
      </c>
      <c r="R424" s="33"/>
      <c r="S424" s="39"/>
      <c r="T424" s="39"/>
      <c r="U424" s="39"/>
      <c r="V424" s="33"/>
      <c r="W424" s="33"/>
      <c r="X424" s="39">
        <v>603.7147102526003</v>
      </c>
      <c r="Y424" s="33"/>
      <c r="Z424" s="33"/>
      <c r="AA424" s="39"/>
      <c r="AB424" s="33">
        <v>637.69928102532037</v>
      </c>
      <c r="AC424" s="39"/>
      <c r="AD424" s="33"/>
      <c r="AE424" s="60"/>
      <c r="AF424" s="60"/>
    </row>
    <row r="425" spans="1:33" x14ac:dyDescent="0.2">
      <c r="A425" s="38" t="s">
        <v>22187</v>
      </c>
      <c r="B425" s="38">
        <v>424</v>
      </c>
      <c r="C425" s="51" t="s">
        <v>37043</v>
      </c>
      <c r="D425" s="38" t="s">
        <v>1327</v>
      </c>
      <c r="E425" s="38" t="s">
        <v>1328</v>
      </c>
      <c r="F425" s="51" t="s">
        <v>32762</v>
      </c>
      <c r="H425" s="5">
        <f>COUNT(J425:AI425)</f>
        <v>4</v>
      </c>
      <c r="I425" s="30">
        <f>SUM(J425:AJ425)</f>
        <v>2491.8492574320062</v>
      </c>
      <c r="J425" s="33"/>
      <c r="K425" s="39"/>
      <c r="L425" s="33"/>
      <c r="M425" s="39">
        <v>606.09096373472244</v>
      </c>
      <c r="N425" s="39"/>
      <c r="O425" s="33">
        <v>629.8479677319267</v>
      </c>
      <c r="P425" s="49"/>
      <c r="Q425" s="49">
        <v>648.49630184744706</v>
      </c>
      <c r="R425" s="33"/>
      <c r="S425" s="39"/>
      <c r="T425" s="39"/>
      <c r="U425" s="39"/>
      <c r="V425" s="33"/>
      <c r="W425" s="33"/>
      <c r="X425" s="39"/>
      <c r="Y425" s="33"/>
      <c r="Z425" s="33"/>
      <c r="AA425" s="39"/>
      <c r="AB425" s="33">
        <v>607.41402411790978</v>
      </c>
      <c r="AC425" s="39"/>
      <c r="AD425" s="33"/>
      <c r="AE425" s="60"/>
      <c r="AF425" s="60"/>
    </row>
    <row r="426" spans="1:33" x14ac:dyDescent="0.2">
      <c r="A426" s="46" t="s">
        <v>22403</v>
      </c>
      <c r="B426" s="46">
        <v>425</v>
      </c>
      <c r="C426" s="46" t="s">
        <v>35814</v>
      </c>
      <c r="D426" s="46" t="s">
        <v>1459</v>
      </c>
      <c r="E426" s="46" t="s">
        <v>2496</v>
      </c>
      <c r="F426" s="46" t="s">
        <v>1014</v>
      </c>
      <c r="G426" s="3" t="s">
        <v>29801</v>
      </c>
      <c r="H426" s="3">
        <f>COUNT(J426:AI426)</f>
        <v>4</v>
      </c>
      <c r="I426" s="47">
        <f>SUM(J426:AJ426)</f>
        <v>2487.9399304396661</v>
      </c>
      <c r="J426" s="33"/>
      <c r="K426" s="39"/>
      <c r="L426" s="33"/>
      <c r="M426" s="39"/>
      <c r="N426" s="39">
        <v>604.48734672580224</v>
      </c>
      <c r="O426" s="33"/>
      <c r="P426" s="49">
        <v>604.07943533915545</v>
      </c>
      <c r="Q426" s="49"/>
      <c r="R426" s="33"/>
      <c r="S426" s="39">
        <v>623.84615608679053</v>
      </c>
      <c r="T426" s="39"/>
      <c r="U426" s="39"/>
      <c r="V426" s="33"/>
      <c r="W426" s="33"/>
      <c r="X426" s="39"/>
      <c r="Y426" s="33"/>
      <c r="Z426" s="33"/>
      <c r="AA426" s="39"/>
      <c r="AB426" s="33"/>
      <c r="AC426" s="39"/>
      <c r="AD426" s="33">
        <v>655.52699228791778</v>
      </c>
      <c r="AE426" s="60"/>
      <c r="AF426" s="60"/>
    </row>
    <row r="427" spans="1:33" x14ac:dyDescent="0.2">
      <c r="A427" s="38" t="s">
        <v>21852</v>
      </c>
      <c r="B427" s="38">
        <v>426</v>
      </c>
      <c r="C427" s="51" t="s">
        <v>37044</v>
      </c>
      <c r="D427" s="38" t="s">
        <v>693</v>
      </c>
      <c r="E427" s="38" t="s">
        <v>719</v>
      </c>
      <c r="F427" s="51" t="s">
        <v>32762</v>
      </c>
      <c r="G427" s="5" t="s">
        <v>29801</v>
      </c>
      <c r="H427" s="5">
        <f>COUNT(J427:AI427)</f>
        <v>4</v>
      </c>
      <c r="I427" s="30">
        <f>SUM(J427:AJ427)</f>
        <v>2486.9036505075469</v>
      </c>
      <c r="J427" s="33"/>
      <c r="K427" s="39">
        <v>619.06913691821057</v>
      </c>
      <c r="L427" s="33"/>
      <c r="M427" s="39"/>
      <c r="N427" s="39"/>
      <c r="O427" s="33">
        <v>620.605319474167</v>
      </c>
      <c r="P427" s="49"/>
      <c r="Q427" s="49">
        <v>624.61359820489895</v>
      </c>
      <c r="R427" s="33"/>
      <c r="S427" s="39"/>
      <c r="T427" s="39"/>
      <c r="U427" s="39"/>
      <c r="V427" s="33"/>
      <c r="W427" s="33"/>
      <c r="X427" s="39"/>
      <c r="Y427" s="33"/>
      <c r="Z427" s="33"/>
      <c r="AA427" s="39"/>
      <c r="AB427" s="33">
        <v>622.61559591027014</v>
      </c>
      <c r="AC427" s="39"/>
      <c r="AD427" s="33"/>
      <c r="AE427" s="60"/>
      <c r="AF427" s="60"/>
    </row>
    <row r="428" spans="1:33" x14ac:dyDescent="0.2">
      <c r="A428" s="38" t="s">
        <v>22176</v>
      </c>
      <c r="B428" s="38">
        <v>427</v>
      </c>
      <c r="C428" s="51" t="s">
        <v>37045</v>
      </c>
      <c r="D428" s="38" t="s">
        <v>525</v>
      </c>
      <c r="E428" s="38" t="s">
        <v>1254</v>
      </c>
      <c r="F428" s="51" t="s">
        <v>32762</v>
      </c>
      <c r="G428" s="5" t="s">
        <v>29801</v>
      </c>
      <c r="H428" s="5">
        <f>COUNT(J428:AI428)</f>
        <v>4</v>
      </c>
      <c r="I428" s="30">
        <f>SUM(J428:AJ428)</f>
        <v>2485.3155395202566</v>
      </c>
      <c r="J428" s="33"/>
      <c r="K428" s="39"/>
      <c r="L428" s="33"/>
      <c r="M428" s="39">
        <v>621.34127554688303</v>
      </c>
      <c r="N428" s="39"/>
      <c r="O428" s="33">
        <v>679.95310668229786</v>
      </c>
      <c r="P428" s="49"/>
      <c r="Q428" s="49">
        <v>492.05780189623846</v>
      </c>
      <c r="R428" s="33"/>
      <c r="S428" s="39">
        <v>691.96335539483721</v>
      </c>
      <c r="T428" s="39"/>
      <c r="U428" s="39"/>
      <c r="V428" s="33"/>
      <c r="W428" s="33"/>
      <c r="X428" s="39"/>
      <c r="Y428" s="33"/>
      <c r="Z428" s="33"/>
      <c r="AA428" s="39"/>
      <c r="AB428" s="33"/>
      <c r="AC428" s="39"/>
      <c r="AD428" s="33"/>
      <c r="AE428" s="60"/>
      <c r="AF428" s="60"/>
    </row>
    <row r="429" spans="1:33" x14ac:dyDescent="0.2">
      <c r="A429" s="46" t="s">
        <v>21789</v>
      </c>
      <c r="B429" s="46">
        <v>428</v>
      </c>
      <c r="C429" s="46" t="s">
        <v>35815</v>
      </c>
      <c r="D429" s="46" t="s">
        <v>542</v>
      </c>
      <c r="E429" s="46" t="s">
        <v>626</v>
      </c>
      <c r="F429" s="46" t="s">
        <v>1014</v>
      </c>
      <c r="G429" s="3"/>
      <c r="H429" s="3">
        <f>COUNT(J429:AI429)</f>
        <v>4</v>
      </c>
      <c r="I429" s="47">
        <f>SUM(J429:AJ429)</f>
        <v>2483.815538653982</v>
      </c>
      <c r="J429" s="33"/>
      <c r="K429" s="39">
        <v>654.14610854687248</v>
      </c>
      <c r="L429" s="33"/>
      <c r="M429" s="39"/>
      <c r="N429" s="39"/>
      <c r="O429" s="33">
        <v>635.16896120150193</v>
      </c>
      <c r="P429" s="49">
        <v>568.82955953587918</v>
      </c>
      <c r="Q429" s="49"/>
      <c r="R429" s="33"/>
      <c r="S429" s="39"/>
      <c r="T429" s="39"/>
      <c r="U429" s="39"/>
      <c r="V429" s="33"/>
      <c r="W429" s="33"/>
      <c r="X429" s="39"/>
      <c r="Y429" s="33"/>
      <c r="Z429" s="33"/>
      <c r="AA429" s="39"/>
      <c r="AB429" s="33">
        <v>625.67090936972863</v>
      </c>
      <c r="AC429" s="39"/>
      <c r="AD429" s="33"/>
      <c r="AE429" s="60"/>
      <c r="AF429" s="60"/>
    </row>
    <row r="430" spans="1:33" x14ac:dyDescent="0.2">
      <c r="A430" s="38" t="s">
        <v>22269</v>
      </c>
      <c r="B430" s="38">
        <v>429</v>
      </c>
      <c r="C430" s="51" t="s">
        <v>37046</v>
      </c>
      <c r="D430" s="38" t="s">
        <v>324</v>
      </c>
      <c r="E430" s="38" t="s">
        <v>14197</v>
      </c>
      <c r="F430" s="51" t="s">
        <v>32762</v>
      </c>
      <c r="H430" s="5">
        <f>COUNT(J430:AI430)</f>
        <v>3</v>
      </c>
      <c r="I430" s="30">
        <f>SUM(J430:AJ430)</f>
        <v>2482.6601110402648</v>
      </c>
      <c r="J430" s="33"/>
      <c r="K430" s="39"/>
      <c r="L430" s="33"/>
      <c r="M430" s="39"/>
      <c r="N430" s="39">
        <v>817.71660490559384</v>
      </c>
      <c r="O430" s="33"/>
      <c r="P430" s="49"/>
      <c r="Q430" s="49"/>
      <c r="R430" s="33"/>
      <c r="S430" s="39"/>
      <c r="T430" s="39">
        <v>834.93065266423378</v>
      </c>
      <c r="U430" s="39"/>
      <c r="V430" s="33"/>
      <c r="W430" s="33"/>
      <c r="X430" s="39"/>
      <c r="Y430" s="33"/>
      <c r="Z430" s="33"/>
      <c r="AA430" s="39"/>
      <c r="AB430" s="33"/>
      <c r="AC430" s="39"/>
      <c r="AD430" s="33"/>
      <c r="AE430" s="60"/>
      <c r="AF430" s="60">
        <v>830.01285347043711</v>
      </c>
      <c r="AG430" s="5"/>
    </row>
    <row r="431" spans="1:33" x14ac:dyDescent="0.2">
      <c r="A431" s="38" t="s">
        <v>22538</v>
      </c>
      <c r="B431" s="38">
        <v>430</v>
      </c>
      <c r="C431" s="51" t="s">
        <v>37047</v>
      </c>
      <c r="D431" s="38" t="s">
        <v>24</v>
      </c>
      <c r="E431" s="38" t="s">
        <v>1149</v>
      </c>
      <c r="F431" s="51" t="s">
        <v>32762</v>
      </c>
      <c r="G431" s="5" t="s">
        <v>29801</v>
      </c>
      <c r="H431" s="5">
        <f>COUNT(J431:AI431)</f>
        <v>3</v>
      </c>
      <c r="I431" s="30">
        <f>SUM(J431:AJ431)</f>
        <v>2462.2034971388766</v>
      </c>
      <c r="J431" s="33"/>
      <c r="K431" s="39"/>
      <c r="L431" s="33"/>
      <c r="M431" s="39"/>
      <c r="N431" s="39"/>
      <c r="O431" s="33">
        <v>815.91639871382642</v>
      </c>
      <c r="P431" s="49"/>
      <c r="Q431" s="49">
        <v>832.22178085342136</v>
      </c>
      <c r="R431" s="33"/>
      <c r="S431" s="39"/>
      <c r="T431" s="39"/>
      <c r="U431" s="39"/>
      <c r="V431" s="33"/>
      <c r="W431" s="33"/>
      <c r="X431" s="39">
        <v>814.06531757162895</v>
      </c>
      <c r="Y431" s="33"/>
      <c r="Z431" s="33"/>
      <c r="AA431" s="39"/>
      <c r="AB431" s="33"/>
      <c r="AC431" s="39"/>
      <c r="AD431" s="33"/>
      <c r="AE431" s="60"/>
      <c r="AF431" s="60"/>
    </row>
    <row r="432" spans="1:33" x14ac:dyDescent="0.2">
      <c r="A432" s="38" t="s">
        <v>22875</v>
      </c>
      <c r="B432" s="38">
        <v>431</v>
      </c>
      <c r="C432" s="51" t="s">
        <v>37048</v>
      </c>
      <c r="D432" s="38" t="s">
        <v>16</v>
      </c>
      <c r="E432" s="38" t="s">
        <v>57</v>
      </c>
      <c r="F432" s="51" t="s">
        <v>32762</v>
      </c>
      <c r="H432" s="5">
        <f>COUNT(J432:AI432)</f>
        <v>4</v>
      </c>
      <c r="I432" s="30">
        <f>SUM(J432:AJ432)</f>
        <v>2459.9913804959715</v>
      </c>
      <c r="J432" s="33"/>
      <c r="K432" s="39"/>
      <c r="L432" s="33"/>
      <c r="M432" s="39"/>
      <c r="N432" s="39"/>
      <c r="O432" s="33">
        <v>597.76207302709076</v>
      </c>
      <c r="P432" s="49"/>
      <c r="Q432" s="49">
        <v>633.84341013678124</v>
      </c>
      <c r="R432" s="33"/>
      <c r="S432" s="39"/>
      <c r="T432" s="39"/>
      <c r="U432" s="39"/>
      <c r="V432" s="33"/>
      <c r="W432" s="33"/>
      <c r="X432" s="39">
        <v>618.79378617118482</v>
      </c>
      <c r="Y432" s="33"/>
      <c r="Z432" s="33"/>
      <c r="AA432" s="39"/>
      <c r="AB432" s="33">
        <v>609.59211116091433</v>
      </c>
      <c r="AC432" s="39"/>
      <c r="AD432" s="33"/>
      <c r="AE432" s="60"/>
      <c r="AF432" s="60"/>
    </row>
    <row r="433" spans="1:32" x14ac:dyDescent="0.2">
      <c r="A433" s="46" t="s">
        <v>21591</v>
      </c>
      <c r="B433" s="46">
        <v>432</v>
      </c>
      <c r="C433" s="46" t="s">
        <v>35816</v>
      </c>
      <c r="D433" s="46" t="s">
        <v>128</v>
      </c>
      <c r="E433" s="46" t="s">
        <v>129</v>
      </c>
      <c r="F433" s="46" t="s">
        <v>1014</v>
      </c>
      <c r="G433" s="3" t="s">
        <v>29801</v>
      </c>
      <c r="H433" s="3">
        <f>COUNT(J433:AI433)</f>
        <v>4</v>
      </c>
      <c r="I433" s="47">
        <f>SUM(J433:AJ433)</f>
        <v>2456.7626074367681</v>
      </c>
      <c r="J433" s="33">
        <v>595.5028035222258</v>
      </c>
      <c r="K433" s="39"/>
      <c r="L433" s="33"/>
      <c r="M433" s="39"/>
      <c r="N433" s="39"/>
      <c r="O433" s="33"/>
      <c r="P433" s="49"/>
      <c r="Q433" s="49">
        <v>582.57229832572295</v>
      </c>
      <c r="R433" s="33">
        <v>729.06325060048039</v>
      </c>
      <c r="S433" s="39"/>
      <c r="T433" s="39"/>
      <c r="U433" s="39">
        <v>549.62425498833898</v>
      </c>
      <c r="V433" s="33"/>
      <c r="W433" s="33"/>
      <c r="X433" s="39"/>
      <c r="Y433" s="33"/>
      <c r="Z433" s="33"/>
      <c r="AA433" s="39"/>
      <c r="AB433" s="33"/>
      <c r="AC433" s="39"/>
      <c r="AD433" s="33"/>
      <c r="AE433" s="60"/>
      <c r="AF433" s="60"/>
    </row>
    <row r="434" spans="1:32" x14ac:dyDescent="0.2">
      <c r="A434" s="38" t="s">
        <v>22548</v>
      </c>
      <c r="B434" s="38">
        <v>433</v>
      </c>
      <c r="C434" s="51" t="s">
        <v>37049</v>
      </c>
      <c r="D434" s="38" t="s">
        <v>1157</v>
      </c>
      <c r="E434" s="38" t="s">
        <v>1158</v>
      </c>
      <c r="F434" s="51" t="s">
        <v>32762</v>
      </c>
      <c r="H434" s="5">
        <f>COUNT(J434:AI434)</f>
        <v>3</v>
      </c>
      <c r="I434" s="30">
        <f>SUM(J434:AJ434)</f>
        <v>2450.682749715043</v>
      </c>
      <c r="J434" s="33"/>
      <c r="K434" s="39"/>
      <c r="L434" s="33"/>
      <c r="M434" s="39"/>
      <c r="N434" s="39"/>
      <c r="O434" s="33">
        <v>794.67606185163447</v>
      </c>
      <c r="P434" s="49"/>
      <c r="Q434" s="49"/>
      <c r="R434" s="33"/>
      <c r="S434" s="39"/>
      <c r="T434" s="39"/>
      <c r="U434" s="39">
        <v>837.84317598261907</v>
      </c>
      <c r="V434" s="33"/>
      <c r="W434" s="33"/>
      <c r="X434" s="39">
        <v>818.16351188078943</v>
      </c>
      <c r="Y434" s="33"/>
      <c r="Z434" s="33"/>
      <c r="AA434" s="39"/>
      <c r="AB434" s="33"/>
      <c r="AC434" s="39"/>
      <c r="AD434" s="33"/>
      <c r="AE434" s="60"/>
      <c r="AF434" s="60"/>
    </row>
    <row r="435" spans="1:32" x14ac:dyDescent="0.2">
      <c r="A435" s="46" t="s">
        <v>21997</v>
      </c>
      <c r="B435" s="46">
        <v>434</v>
      </c>
      <c r="C435" s="46" t="s">
        <v>35817</v>
      </c>
      <c r="D435" s="46" t="s">
        <v>777</v>
      </c>
      <c r="E435" s="46" t="s">
        <v>933</v>
      </c>
      <c r="F435" s="46" t="s">
        <v>1014</v>
      </c>
      <c r="G435" s="3"/>
      <c r="H435" s="3">
        <f>COUNT(J435:AI435)</f>
        <v>5</v>
      </c>
      <c r="I435" s="47">
        <f>SUM(J435:AJ435)</f>
        <v>2448.7811465927871</v>
      </c>
      <c r="J435" s="33"/>
      <c r="K435" s="39">
        <v>493.75300336376745</v>
      </c>
      <c r="L435" s="33"/>
      <c r="M435" s="39"/>
      <c r="N435" s="39"/>
      <c r="O435" s="33">
        <v>483.56360171510244</v>
      </c>
      <c r="P435" s="49">
        <v>474.97604308130065</v>
      </c>
      <c r="Q435" s="49"/>
      <c r="R435" s="33"/>
      <c r="S435" s="39"/>
      <c r="T435" s="39"/>
      <c r="U435" s="39"/>
      <c r="V435" s="33"/>
      <c r="W435" s="33"/>
      <c r="X435" s="39">
        <v>489.34120197518973</v>
      </c>
      <c r="Y435" s="33"/>
      <c r="Z435" s="33"/>
      <c r="AA435" s="39"/>
      <c r="AB435" s="33">
        <v>507.14729645742693</v>
      </c>
      <c r="AC435" s="39"/>
      <c r="AD435" s="33"/>
      <c r="AE435" s="60"/>
      <c r="AF435" s="60"/>
    </row>
    <row r="436" spans="1:32" x14ac:dyDescent="0.2">
      <c r="A436" s="38" t="s">
        <v>24124</v>
      </c>
      <c r="B436" s="38">
        <v>435</v>
      </c>
      <c r="C436" s="51" t="s">
        <v>37050</v>
      </c>
      <c r="D436" s="38" t="s">
        <v>96</v>
      </c>
      <c r="E436" s="38" t="s">
        <v>2218</v>
      </c>
      <c r="F436" s="51" t="s">
        <v>32762</v>
      </c>
      <c r="H436" s="5">
        <f>COUNT(J436:AI436)</f>
        <v>4</v>
      </c>
      <c r="I436" s="30">
        <f>SUM(J436:AJ436)</f>
        <v>2445.8299167367759</v>
      </c>
      <c r="J436" s="33"/>
      <c r="K436" s="39"/>
      <c r="L436" s="33"/>
      <c r="M436" s="39"/>
      <c r="N436" s="39"/>
      <c r="O436" s="33"/>
      <c r="P436" s="49"/>
      <c r="Q436" s="49">
        <v>557.99935517333222</v>
      </c>
      <c r="R436" s="33"/>
      <c r="S436" s="39"/>
      <c r="T436" s="39"/>
      <c r="U436" s="39"/>
      <c r="V436" s="33"/>
      <c r="W436" s="33"/>
      <c r="X436" s="39">
        <v>637.8335949764521</v>
      </c>
      <c r="Y436" s="33"/>
      <c r="Z436" s="33"/>
      <c r="AA436" s="39"/>
      <c r="AB436" s="33">
        <v>636.80349617605748</v>
      </c>
      <c r="AC436" s="39">
        <v>613.19347041093431</v>
      </c>
      <c r="AD436" s="33"/>
      <c r="AE436" s="60"/>
      <c r="AF436" s="60"/>
    </row>
    <row r="437" spans="1:32" x14ac:dyDescent="0.2">
      <c r="A437" s="38" t="s">
        <v>22095</v>
      </c>
      <c r="B437" s="38">
        <v>436</v>
      </c>
      <c r="C437" s="51" t="s">
        <v>37051</v>
      </c>
      <c r="D437" s="38" t="s">
        <v>39</v>
      </c>
      <c r="E437" s="38" t="s">
        <v>2516</v>
      </c>
      <c r="F437" s="51" t="s">
        <v>32762</v>
      </c>
      <c r="H437" s="5">
        <f>COUNT(J437:AI437)</f>
        <v>4</v>
      </c>
      <c r="I437" s="30">
        <f>SUM(J437:AJ437)</f>
        <v>2442.0843584574855</v>
      </c>
      <c r="J437" s="33"/>
      <c r="K437" s="39"/>
      <c r="L437" s="33"/>
      <c r="M437" s="39">
        <v>703.81572824569571</v>
      </c>
      <c r="N437" s="39"/>
      <c r="O437" s="33"/>
      <c r="P437" s="49"/>
      <c r="Q437" s="49"/>
      <c r="R437" s="33"/>
      <c r="S437" s="39">
        <v>674.48790715288419</v>
      </c>
      <c r="T437" s="39"/>
      <c r="U437" s="39"/>
      <c r="V437" s="33"/>
      <c r="W437" s="33"/>
      <c r="X437" s="39"/>
      <c r="Y437" s="33"/>
      <c r="Z437" s="33"/>
      <c r="AA437" s="39">
        <v>542.97650845832482</v>
      </c>
      <c r="AB437" s="33"/>
      <c r="AC437" s="39"/>
      <c r="AD437" s="33"/>
      <c r="AE437" s="60">
        <v>520.80421460058062</v>
      </c>
      <c r="AF437" s="60"/>
    </row>
    <row r="438" spans="1:32" x14ac:dyDescent="0.2">
      <c r="A438" s="38" t="s">
        <v>22267</v>
      </c>
      <c r="B438" s="38">
        <v>437</v>
      </c>
      <c r="C438" s="51" t="s">
        <v>37052</v>
      </c>
      <c r="D438" s="38" t="s">
        <v>0</v>
      </c>
      <c r="E438" s="38" t="s">
        <v>6652</v>
      </c>
      <c r="F438" s="51" t="s">
        <v>32762</v>
      </c>
      <c r="H438" s="5">
        <f>COUNT(J438:AI438)</f>
        <v>3</v>
      </c>
      <c r="I438" s="30">
        <f>SUM(J438:AJ438)</f>
        <v>2437.2902790212138</v>
      </c>
      <c r="J438" s="33"/>
      <c r="K438" s="39"/>
      <c r="L438" s="33"/>
      <c r="M438" s="39"/>
      <c r="N438" s="39">
        <v>830.6148055207027</v>
      </c>
      <c r="O438" s="33"/>
      <c r="P438" s="49"/>
      <c r="Q438" s="49">
        <v>714.27802400904386</v>
      </c>
      <c r="R438" s="33"/>
      <c r="S438" s="39"/>
      <c r="T438" s="39">
        <v>892.39744949146746</v>
      </c>
      <c r="U438" s="39"/>
      <c r="V438" s="33"/>
      <c r="W438" s="33"/>
      <c r="X438" s="39"/>
      <c r="Y438" s="33"/>
      <c r="Z438" s="33"/>
      <c r="AA438" s="39"/>
      <c r="AB438" s="33"/>
      <c r="AC438" s="39"/>
      <c r="AD438" s="33"/>
      <c r="AE438" s="60"/>
      <c r="AF438" s="60"/>
    </row>
    <row r="439" spans="1:32" x14ac:dyDescent="0.2">
      <c r="A439" s="38" t="s">
        <v>22072</v>
      </c>
      <c r="B439" s="38">
        <v>438</v>
      </c>
      <c r="C439" s="51" t="s">
        <v>37053</v>
      </c>
      <c r="D439" s="38" t="s">
        <v>66</v>
      </c>
      <c r="E439" s="38" t="s">
        <v>2427</v>
      </c>
      <c r="F439" s="51" t="s">
        <v>32762</v>
      </c>
      <c r="H439" s="5">
        <f>COUNT(J439:AI439)</f>
        <v>3</v>
      </c>
      <c r="I439" s="30">
        <f>SUM(J439:AJ439)</f>
        <v>2432.8112471436962</v>
      </c>
      <c r="J439" s="33"/>
      <c r="K439" s="39"/>
      <c r="L439" s="33"/>
      <c r="M439" s="39">
        <v>758.81098708139973</v>
      </c>
      <c r="N439" s="39"/>
      <c r="O439" s="33"/>
      <c r="P439" s="49"/>
      <c r="Q439" s="49"/>
      <c r="R439" s="33"/>
      <c r="S439" s="39">
        <v>865.76292700082251</v>
      </c>
      <c r="T439" s="39"/>
      <c r="U439" s="39"/>
      <c r="V439" s="33"/>
      <c r="W439" s="33"/>
      <c r="X439" s="39"/>
      <c r="Y439" s="33"/>
      <c r="Z439" s="33"/>
      <c r="AA439" s="39">
        <v>808.23733306147415</v>
      </c>
      <c r="AB439" s="33"/>
      <c r="AC439" s="39"/>
      <c r="AD439" s="33"/>
      <c r="AE439" s="60"/>
      <c r="AF439" s="60"/>
    </row>
    <row r="440" spans="1:32" x14ac:dyDescent="0.2">
      <c r="A440" s="38" t="s">
        <v>21880</v>
      </c>
      <c r="B440" s="38">
        <v>439</v>
      </c>
      <c r="C440" s="51" t="s">
        <v>37054</v>
      </c>
      <c r="D440" s="38" t="s">
        <v>4</v>
      </c>
      <c r="E440" s="38" t="s">
        <v>766</v>
      </c>
      <c r="F440" s="51" t="s">
        <v>32762</v>
      </c>
      <c r="H440" s="5">
        <f>COUNT(J440:AI440)</f>
        <v>4</v>
      </c>
      <c r="I440" s="30">
        <f>SUM(J440:AJ440)</f>
        <v>2430.8893071372804</v>
      </c>
      <c r="J440" s="33"/>
      <c r="K440" s="39">
        <v>597.73123909249557</v>
      </c>
      <c r="L440" s="33"/>
      <c r="M440" s="39"/>
      <c r="N440" s="39"/>
      <c r="O440" s="33">
        <v>608.33083608031166</v>
      </c>
      <c r="P440" s="49">
        <v>580.63588800091998</v>
      </c>
      <c r="Q440" s="49"/>
      <c r="R440" s="33"/>
      <c r="S440" s="39"/>
      <c r="T440" s="39"/>
      <c r="U440" s="39">
        <v>644.19134396355344</v>
      </c>
      <c r="V440" s="33"/>
      <c r="W440" s="33"/>
      <c r="X440" s="39"/>
      <c r="Y440" s="33"/>
      <c r="Z440" s="33"/>
      <c r="AA440" s="39"/>
      <c r="AB440" s="33"/>
      <c r="AC440" s="39"/>
      <c r="AD440" s="33"/>
      <c r="AE440" s="60"/>
      <c r="AF440" s="60"/>
    </row>
    <row r="441" spans="1:32" x14ac:dyDescent="0.2">
      <c r="A441" s="38" t="s">
        <v>22065</v>
      </c>
      <c r="B441" s="38">
        <v>440</v>
      </c>
      <c r="C441" s="51" t="s">
        <v>37055</v>
      </c>
      <c r="D441" s="38" t="s">
        <v>7701</v>
      </c>
      <c r="E441" s="38" t="s">
        <v>9186</v>
      </c>
      <c r="F441" s="51" t="s">
        <v>32762</v>
      </c>
      <c r="H441" s="5">
        <f>COUNT(J441:AI441)</f>
        <v>3</v>
      </c>
      <c r="I441" s="30">
        <f>SUM(J441:AJ441)</f>
        <v>2428.5516261118178</v>
      </c>
      <c r="J441" s="33"/>
      <c r="K441" s="39"/>
      <c r="L441" s="33"/>
      <c r="M441" s="39">
        <v>779.13715389568574</v>
      </c>
      <c r="N441" s="39"/>
      <c r="O441" s="33"/>
      <c r="P441" s="49"/>
      <c r="Q441" s="49"/>
      <c r="R441" s="33"/>
      <c r="S441" s="39">
        <v>797.60760917331424</v>
      </c>
      <c r="T441" s="39"/>
      <c r="U441" s="39"/>
      <c r="V441" s="33"/>
      <c r="W441" s="33"/>
      <c r="X441" s="39"/>
      <c r="Y441" s="33"/>
      <c r="Z441" s="33"/>
      <c r="AA441" s="39"/>
      <c r="AB441" s="33"/>
      <c r="AC441" s="39"/>
      <c r="AD441" s="33">
        <v>851.80686304281801</v>
      </c>
      <c r="AE441" s="60"/>
      <c r="AF441" s="60"/>
    </row>
    <row r="442" spans="1:32" x14ac:dyDescent="0.2">
      <c r="A442" s="38" t="s">
        <v>22020</v>
      </c>
      <c r="B442" s="38">
        <v>441</v>
      </c>
      <c r="C442" s="51" t="s">
        <v>37056</v>
      </c>
      <c r="D442" s="38" t="s">
        <v>1177</v>
      </c>
      <c r="E442" s="38" t="s">
        <v>1178</v>
      </c>
      <c r="F442" s="51" t="s">
        <v>32762</v>
      </c>
      <c r="G442" s="5" t="s">
        <v>29801</v>
      </c>
      <c r="H442" s="5">
        <f>COUNT(J442:AI442)</f>
        <v>3</v>
      </c>
      <c r="I442" s="30">
        <f>SUM(J442:AJ442)</f>
        <v>2426.317820708925</v>
      </c>
      <c r="J442" s="33"/>
      <c r="K442" s="39"/>
      <c r="L442" s="33">
        <v>925.54828780300113</v>
      </c>
      <c r="M442" s="39"/>
      <c r="N442" s="39"/>
      <c r="O442" s="33">
        <v>762.01201201201195</v>
      </c>
      <c r="P442" s="49">
        <v>738.75752089391187</v>
      </c>
      <c r="Q442" s="49"/>
      <c r="R442" s="33"/>
      <c r="S442" s="39"/>
      <c r="T442" s="39"/>
      <c r="U442" s="39"/>
      <c r="V442" s="33"/>
      <c r="W442" s="33"/>
      <c r="X442" s="39"/>
      <c r="Y442" s="33"/>
      <c r="Z442" s="33"/>
      <c r="AA442" s="39"/>
      <c r="AB442" s="33"/>
      <c r="AC442" s="39"/>
      <c r="AD442" s="33"/>
      <c r="AE442" s="60"/>
      <c r="AF442" s="60"/>
    </row>
    <row r="443" spans="1:32" x14ac:dyDescent="0.2">
      <c r="A443" s="46" t="s">
        <v>22250</v>
      </c>
      <c r="B443" s="46">
        <v>442</v>
      </c>
      <c r="C443" s="46" t="s">
        <v>35818</v>
      </c>
      <c r="D443" s="46" t="s">
        <v>2533</v>
      </c>
      <c r="E443" s="46" t="s">
        <v>2534</v>
      </c>
      <c r="F443" s="46" t="s">
        <v>1014</v>
      </c>
      <c r="G443" s="3"/>
      <c r="H443" s="3">
        <f>COUNT(J443:AI443)</f>
        <v>5</v>
      </c>
      <c r="I443" s="47">
        <f>SUM(J443:AJ443)</f>
        <v>2426.275831232555</v>
      </c>
      <c r="J443" s="33"/>
      <c r="K443" s="39"/>
      <c r="L443" s="33"/>
      <c r="M443" s="39">
        <v>494.36182382742277</v>
      </c>
      <c r="N443" s="39"/>
      <c r="O443" s="33"/>
      <c r="P443" s="49"/>
      <c r="Q443" s="49"/>
      <c r="R443" s="33"/>
      <c r="S443" s="39">
        <v>493.13617587599515</v>
      </c>
      <c r="T443" s="39"/>
      <c r="U443" s="39"/>
      <c r="V443" s="33"/>
      <c r="W443" s="33">
        <v>450.55328047399144</v>
      </c>
      <c r="X443" s="39"/>
      <c r="Y443" s="33"/>
      <c r="Z443" s="33"/>
      <c r="AA443" s="39">
        <v>482.15045916195345</v>
      </c>
      <c r="AB443" s="33"/>
      <c r="AC443" s="39"/>
      <c r="AD443" s="33">
        <v>506.07409189319219</v>
      </c>
      <c r="AE443" s="60"/>
      <c r="AF443" s="60"/>
    </row>
    <row r="444" spans="1:32" x14ac:dyDescent="0.2">
      <c r="A444" s="38" t="s">
        <v>21842</v>
      </c>
      <c r="B444" s="38">
        <v>443</v>
      </c>
      <c r="C444" s="51" t="s">
        <v>37057</v>
      </c>
      <c r="D444" s="38" t="s">
        <v>16</v>
      </c>
      <c r="E444" s="38" t="s">
        <v>706</v>
      </c>
      <c r="F444" s="51" t="s">
        <v>32762</v>
      </c>
      <c r="H444" s="5">
        <f>COUNT(J444:AI444)</f>
        <v>4</v>
      </c>
      <c r="I444" s="30">
        <f>SUM(J444:AJ444)</f>
        <v>2424.7551618041498</v>
      </c>
      <c r="J444" s="33"/>
      <c r="K444" s="39">
        <v>625.57077625570776</v>
      </c>
      <c r="L444" s="33"/>
      <c r="M444" s="39"/>
      <c r="N444" s="39"/>
      <c r="O444" s="33">
        <v>646.29099013053167</v>
      </c>
      <c r="P444" s="49">
        <v>569.61962844149889</v>
      </c>
      <c r="Q444" s="49"/>
      <c r="R444" s="33"/>
      <c r="S444" s="39"/>
      <c r="T444" s="39"/>
      <c r="U444" s="39"/>
      <c r="V444" s="33"/>
      <c r="W444" s="33"/>
      <c r="X444" s="39"/>
      <c r="Y444" s="33"/>
      <c r="Z444" s="33"/>
      <c r="AA444" s="39"/>
      <c r="AB444" s="33">
        <v>583.27376697641171</v>
      </c>
      <c r="AC444" s="39"/>
      <c r="AD444" s="33"/>
      <c r="AE444" s="60"/>
      <c r="AF444" s="60"/>
    </row>
    <row r="445" spans="1:32" x14ac:dyDescent="0.2">
      <c r="A445" s="38" t="s">
        <v>21830</v>
      </c>
      <c r="B445" s="38">
        <v>444</v>
      </c>
      <c r="C445" s="51" t="s">
        <v>37058</v>
      </c>
      <c r="D445" s="38" t="s">
        <v>693</v>
      </c>
      <c r="E445" s="38" t="s">
        <v>694</v>
      </c>
      <c r="F445" s="51" t="s">
        <v>32762</v>
      </c>
      <c r="H445" s="5">
        <f>COUNT(J445:AI445)</f>
        <v>4</v>
      </c>
      <c r="I445" s="30">
        <f>SUM(J445:AJ445)</f>
        <v>2414.8577532668237</v>
      </c>
      <c r="J445" s="33"/>
      <c r="K445" s="39">
        <v>635.14140009272137</v>
      </c>
      <c r="L445" s="33"/>
      <c r="M445" s="39"/>
      <c r="N445" s="39"/>
      <c r="O445" s="33"/>
      <c r="P445" s="49">
        <v>583.3610120294021</v>
      </c>
      <c r="Q445" s="49"/>
      <c r="R445" s="33"/>
      <c r="S445" s="39"/>
      <c r="T445" s="39"/>
      <c r="U445" s="39"/>
      <c r="V445" s="33"/>
      <c r="W445" s="33">
        <v>589.11452929609891</v>
      </c>
      <c r="X445" s="39"/>
      <c r="Y445" s="33"/>
      <c r="Z445" s="33"/>
      <c r="AA445" s="39"/>
      <c r="AB445" s="33"/>
      <c r="AC445" s="39"/>
      <c r="AD445" s="33"/>
      <c r="AE445" s="60"/>
      <c r="AF445" s="60">
        <v>607.2408118486012</v>
      </c>
    </row>
    <row r="446" spans="1:32" x14ac:dyDescent="0.2">
      <c r="A446" s="38" t="s">
        <v>22063</v>
      </c>
      <c r="B446" s="38">
        <v>445</v>
      </c>
      <c r="C446" s="51" t="s">
        <v>37059</v>
      </c>
      <c r="D446" s="38" t="s">
        <v>109</v>
      </c>
      <c r="E446" s="38" t="s">
        <v>2424</v>
      </c>
      <c r="F446" s="51" t="s">
        <v>32762</v>
      </c>
      <c r="G446" s="5" t="s">
        <v>29801</v>
      </c>
      <c r="H446" s="5">
        <f>COUNT(J446:AI446)</f>
        <v>3</v>
      </c>
      <c r="I446" s="30">
        <f>SUM(J446:AJ446)</f>
        <v>2414.6857825178513</v>
      </c>
      <c r="J446" s="33"/>
      <c r="K446" s="39"/>
      <c r="L446" s="33"/>
      <c r="M446" s="39">
        <v>785.61225814829243</v>
      </c>
      <c r="N446" s="39"/>
      <c r="O446" s="33"/>
      <c r="P446" s="49"/>
      <c r="Q446" s="49"/>
      <c r="R446" s="33"/>
      <c r="S446" s="39">
        <v>806.0692681669218</v>
      </c>
      <c r="T446" s="39"/>
      <c r="U446" s="39"/>
      <c r="V446" s="33"/>
      <c r="W446" s="33"/>
      <c r="X446" s="39"/>
      <c r="Y446" s="33"/>
      <c r="Z446" s="33"/>
      <c r="AA446" s="39">
        <v>823.00425620263672</v>
      </c>
      <c r="AB446" s="33"/>
      <c r="AC446" s="39"/>
      <c r="AD446" s="33"/>
      <c r="AE446" s="60"/>
      <c r="AF446" s="60"/>
    </row>
    <row r="447" spans="1:32" x14ac:dyDescent="0.2">
      <c r="A447" s="46" t="s">
        <v>22001</v>
      </c>
      <c r="B447" s="46">
        <v>446</v>
      </c>
      <c r="C447" s="46" t="s">
        <v>35819</v>
      </c>
      <c r="D447" s="46" t="s">
        <v>936</v>
      </c>
      <c r="E447" s="46" t="s">
        <v>937</v>
      </c>
      <c r="F447" s="46" t="s">
        <v>1014</v>
      </c>
      <c r="G447" s="3"/>
      <c r="H447" s="3">
        <f>COUNT(J447:AI447)</f>
        <v>5</v>
      </c>
      <c r="I447" s="47">
        <f>SUM(J447:AJ447)</f>
        <v>2414.0885724219697</v>
      </c>
      <c r="J447" s="33"/>
      <c r="K447" s="39">
        <v>480.02803083391734</v>
      </c>
      <c r="L447" s="33"/>
      <c r="M447" s="39"/>
      <c r="N447" s="39"/>
      <c r="O447" s="33">
        <v>471.65427509293676</v>
      </c>
      <c r="P447" s="49"/>
      <c r="Q447" s="49">
        <v>480.73718026134628</v>
      </c>
      <c r="R447" s="33"/>
      <c r="S447" s="39"/>
      <c r="T447" s="39"/>
      <c r="U447" s="39"/>
      <c r="V447" s="33"/>
      <c r="W447" s="33"/>
      <c r="X447" s="39">
        <v>508.82905447714467</v>
      </c>
      <c r="Y447" s="33"/>
      <c r="Z447" s="33"/>
      <c r="AA447" s="39"/>
      <c r="AB447" s="33"/>
      <c r="AC447" s="39">
        <v>472.84003175662457</v>
      </c>
      <c r="AD447" s="33"/>
      <c r="AE447" s="60"/>
      <c r="AF447" s="60"/>
    </row>
    <row r="448" spans="1:32" x14ac:dyDescent="0.2">
      <c r="A448" s="38" t="s">
        <v>22825</v>
      </c>
      <c r="B448" s="38">
        <v>447</v>
      </c>
      <c r="C448" s="51" t="s">
        <v>37060</v>
      </c>
      <c r="D448" s="38" t="s">
        <v>16</v>
      </c>
      <c r="E448" s="38" t="s">
        <v>431</v>
      </c>
      <c r="F448" s="51" t="s">
        <v>32762</v>
      </c>
      <c r="G448" s="5" t="s">
        <v>29801</v>
      </c>
      <c r="H448" s="5">
        <f>COUNT(J448:AI448)</f>
        <v>4</v>
      </c>
      <c r="I448" s="30">
        <f>SUM(J448:AJ448)</f>
        <v>2408.3104959602779</v>
      </c>
      <c r="J448" s="33"/>
      <c r="K448" s="39"/>
      <c r="L448" s="33"/>
      <c r="M448" s="39"/>
      <c r="N448" s="39"/>
      <c r="O448" s="33">
        <v>620.51046920372926</v>
      </c>
      <c r="P448" s="49"/>
      <c r="Q448" s="49">
        <v>570.12317387568032</v>
      </c>
      <c r="R448" s="33"/>
      <c r="S448" s="39"/>
      <c r="T448" s="39"/>
      <c r="U448" s="39"/>
      <c r="V448" s="33"/>
      <c r="W448" s="33"/>
      <c r="X448" s="39">
        <v>593.91901768747255</v>
      </c>
      <c r="Y448" s="33"/>
      <c r="Z448" s="33"/>
      <c r="AA448" s="39"/>
      <c r="AB448" s="33">
        <v>623.75783519339552</v>
      </c>
      <c r="AC448" s="39"/>
      <c r="AD448" s="33"/>
      <c r="AE448" s="60"/>
      <c r="AF448" s="60"/>
    </row>
    <row r="449" spans="1:33" x14ac:dyDescent="0.2">
      <c r="A449" s="46" t="s">
        <v>21941</v>
      </c>
      <c r="B449" s="46">
        <v>448</v>
      </c>
      <c r="C449" s="46" t="s">
        <v>35820</v>
      </c>
      <c r="D449" s="46" t="s">
        <v>153</v>
      </c>
      <c r="E449" s="46" t="s">
        <v>852</v>
      </c>
      <c r="F449" s="46" t="s">
        <v>1014</v>
      </c>
      <c r="G449" s="3"/>
      <c r="H449" s="3">
        <f>COUNT(J449:AI449)</f>
        <v>4</v>
      </c>
      <c r="I449" s="47">
        <f>SUM(J449:AJ449)</f>
        <v>2400.8019302311541</v>
      </c>
      <c r="J449" s="33"/>
      <c r="K449" s="39">
        <v>555.55555555555554</v>
      </c>
      <c r="L449" s="33"/>
      <c r="M449" s="39"/>
      <c r="N449" s="39"/>
      <c r="O449" s="33"/>
      <c r="P449" s="49"/>
      <c r="Q449" s="49">
        <v>602.69202234772217</v>
      </c>
      <c r="R449" s="33"/>
      <c r="S449" s="39"/>
      <c r="T449" s="39"/>
      <c r="U449" s="39"/>
      <c r="V449" s="33"/>
      <c r="W449" s="33"/>
      <c r="X449" s="39">
        <v>608.32459949094175</v>
      </c>
      <c r="Y449" s="33"/>
      <c r="Z449" s="33"/>
      <c r="AA449" s="39"/>
      <c r="AB449" s="33">
        <v>634.22975283693449</v>
      </c>
      <c r="AC449" s="39"/>
      <c r="AD449" s="33"/>
      <c r="AE449" s="60"/>
      <c r="AF449" s="60"/>
    </row>
    <row r="450" spans="1:33" x14ac:dyDescent="0.2">
      <c r="A450" s="38" t="s">
        <v>22175</v>
      </c>
      <c r="B450" s="38">
        <v>449</v>
      </c>
      <c r="C450" s="51" t="s">
        <v>37061</v>
      </c>
      <c r="D450" s="38" t="s">
        <v>748</v>
      </c>
      <c r="E450" s="38" t="s">
        <v>319</v>
      </c>
      <c r="F450" s="51" t="s">
        <v>32762</v>
      </c>
      <c r="H450" s="5">
        <f>COUNT(J450:AI450)</f>
        <v>4</v>
      </c>
      <c r="I450" s="30">
        <f>SUM(J450:AJ450)</f>
        <v>2399.4112504983586</v>
      </c>
      <c r="J450" s="33"/>
      <c r="K450" s="39"/>
      <c r="L450" s="33"/>
      <c r="M450" s="39">
        <v>622.49202592859342</v>
      </c>
      <c r="N450" s="39"/>
      <c r="O450" s="33"/>
      <c r="P450" s="49">
        <v>543.09568303733477</v>
      </c>
      <c r="Q450" s="49"/>
      <c r="R450" s="33"/>
      <c r="S450" s="39"/>
      <c r="T450" s="39"/>
      <c r="U450" s="39"/>
      <c r="V450" s="33"/>
      <c r="W450" s="33"/>
      <c r="X450" s="39"/>
      <c r="Y450" s="33"/>
      <c r="Z450" s="33"/>
      <c r="AA450" s="39">
        <v>609.61168781237984</v>
      </c>
      <c r="AB450" s="33"/>
      <c r="AC450" s="39"/>
      <c r="AD450" s="33">
        <v>624.21185372005039</v>
      </c>
      <c r="AE450" s="60"/>
      <c r="AF450" s="60"/>
    </row>
    <row r="451" spans="1:33" x14ac:dyDescent="0.2">
      <c r="A451" s="38" t="s">
        <v>21907</v>
      </c>
      <c r="B451" s="38">
        <v>450</v>
      </c>
      <c r="C451" s="51" t="s">
        <v>37062</v>
      </c>
      <c r="D451" s="38" t="s">
        <v>617</v>
      </c>
      <c r="E451" s="38" t="s">
        <v>808</v>
      </c>
      <c r="F451" s="51" t="s">
        <v>32762</v>
      </c>
      <c r="H451" s="5">
        <f>COUNT(J451:AI451)</f>
        <v>4</v>
      </c>
      <c r="I451" s="30">
        <f>SUM(J451:AJ451)</f>
        <v>2393.8335655812111</v>
      </c>
      <c r="J451" s="33"/>
      <c r="K451" s="39">
        <v>581.32956152758129</v>
      </c>
      <c r="L451" s="33"/>
      <c r="M451" s="39"/>
      <c r="N451" s="39"/>
      <c r="O451" s="33">
        <v>579.75153505640446</v>
      </c>
      <c r="P451" s="49"/>
      <c r="Q451" s="49">
        <v>604.48588480053445</v>
      </c>
      <c r="R451" s="33"/>
      <c r="S451" s="39"/>
      <c r="T451" s="39"/>
      <c r="U451" s="39"/>
      <c r="V451" s="33"/>
      <c r="W451" s="33"/>
      <c r="X451" s="39">
        <v>628.26658419669093</v>
      </c>
      <c r="Y451" s="33"/>
      <c r="Z451" s="33"/>
      <c r="AA451" s="39"/>
      <c r="AB451" s="33"/>
      <c r="AC451" s="39"/>
      <c r="AD451" s="33"/>
      <c r="AE451" s="60"/>
      <c r="AF451" s="60"/>
    </row>
    <row r="452" spans="1:33" x14ac:dyDescent="0.2">
      <c r="A452" s="38" t="s">
        <v>22213</v>
      </c>
      <c r="B452" s="38">
        <v>451</v>
      </c>
      <c r="C452" s="51" t="s">
        <v>37063</v>
      </c>
      <c r="D452" s="38" t="s">
        <v>46</v>
      </c>
      <c r="E452" s="38" t="s">
        <v>2493</v>
      </c>
      <c r="F452" s="51" t="s">
        <v>32762</v>
      </c>
      <c r="H452" s="5">
        <f>COUNT(J452:AI452)</f>
        <v>4</v>
      </c>
      <c r="I452" s="30">
        <f>SUM(J452:AJ452)</f>
        <v>2382.464116082288</v>
      </c>
      <c r="J452" s="33"/>
      <c r="K452" s="39"/>
      <c r="L452" s="33"/>
      <c r="M452" s="39">
        <v>572.5371439386771</v>
      </c>
      <c r="N452" s="39"/>
      <c r="O452" s="33"/>
      <c r="P452" s="49"/>
      <c r="Q452" s="49"/>
      <c r="R452" s="33"/>
      <c r="S452" s="39">
        <v>651.83066013330495</v>
      </c>
      <c r="T452" s="39"/>
      <c r="U452" s="39"/>
      <c r="V452" s="33"/>
      <c r="W452" s="33"/>
      <c r="X452" s="39"/>
      <c r="Y452" s="33"/>
      <c r="Z452" s="33"/>
      <c r="AA452" s="39">
        <v>591.2005965697241</v>
      </c>
      <c r="AB452" s="33"/>
      <c r="AC452" s="39"/>
      <c r="AD452" s="33">
        <v>566.89571544058208</v>
      </c>
      <c r="AE452" s="60"/>
      <c r="AF452" s="60"/>
    </row>
    <row r="453" spans="1:33" x14ac:dyDescent="0.2">
      <c r="A453" s="38" t="s">
        <v>24547</v>
      </c>
      <c r="B453" s="38">
        <v>452</v>
      </c>
      <c r="C453" s="51" t="s">
        <v>37064</v>
      </c>
      <c r="D453" s="38" t="s">
        <v>335</v>
      </c>
      <c r="E453" s="38" t="s">
        <v>336</v>
      </c>
      <c r="F453" s="51" t="s">
        <v>32762</v>
      </c>
      <c r="G453" s="5" t="s">
        <v>29801</v>
      </c>
      <c r="H453" s="5">
        <f>COUNT(J453:AI453)</f>
        <v>4</v>
      </c>
      <c r="I453" s="30">
        <f>SUM(J453:AJ453)</f>
        <v>2380.4728613931447</v>
      </c>
      <c r="J453" s="33"/>
      <c r="K453" s="39"/>
      <c r="L453" s="33"/>
      <c r="M453" s="39"/>
      <c r="N453" s="39"/>
      <c r="O453" s="33"/>
      <c r="P453" s="49">
        <v>565.14896087634736</v>
      </c>
      <c r="Q453" s="49"/>
      <c r="R453" s="33"/>
      <c r="S453" s="39"/>
      <c r="T453" s="39"/>
      <c r="U453" s="39"/>
      <c r="V453" s="33"/>
      <c r="W453" s="33"/>
      <c r="X453" s="39"/>
      <c r="Y453" s="33"/>
      <c r="Z453" s="33"/>
      <c r="AA453" s="39">
        <v>528.49810012665819</v>
      </c>
      <c r="AB453" s="33">
        <v>607.23321922905188</v>
      </c>
      <c r="AC453" s="39"/>
      <c r="AD453" s="33"/>
      <c r="AE453" s="60">
        <v>679.59258116108754</v>
      </c>
      <c r="AF453" s="60"/>
    </row>
    <row r="454" spans="1:33" x14ac:dyDescent="0.2">
      <c r="A454" s="46" t="s">
        <v>21577</v>
      </c>
      <c r="B454" s="46">
        <v>453</v>
      </c>
      <c r="C454" s="46" t="s">
        <v>35821</v>
      </c>
      <c r="D454" s="46" t="s">
        <v>51</v>
      </c>
      <c r="E454" s="46" t="s">
        <v>113</v>
      </c>
      <c r="F454" s="46" t="s">
        <v>1014</v>
      </c>
      <c r="G454" s="3" t="s">
        <v>29801</v>
      </c>
      <c r="H454" s="3">
        <f>COUNT(J454:AI454)</f>
        <v>4</v>
      </c>
      <c r="I454" s="47">
        <f>SUM(J454:AJ454)</f>
        <v>2380.2879619999708</v>
      </c>
      <c r="J454" s="33">
        <v>627.82619294289725</v>
      </c>
      <c r="K454" s="39"/>
      <c r="L454" s="33"/>
      <c r="M454" s="39"/>
      <c r="N454" s="39"/>
      <c r="O454" s="33"/>
      <c r="P454" s="49">
        <v>562.40689434335275</v>
      </c>
      <c r="Q454" s="49"/>
      <c r="R454" s="33"/>
      <c r="S454" s="39">
        <v>636.07541835148197</v>
      </c>
      <c r="T454" s="39"/>
      <c r="U454" s="39"/>
      <c r="V454" s="33"/>
      <c r="W454" s="33"/>
      <c r="X454" s="39"/>
      <c r="Y454" s="33"/>
      <c r="Z454" s="33"/>
      <c r="AA454" s="39">
        <v>553.97945636223892</v>
      </c>
      <c r="AB454" s="33"/>
      <c r="AC454" s="39"/>
      <c r="AD454" s="33"/>
      <c r="AE454" s="60"/>
      <c r="AF454" s="60"/>
    </row>
    <row r="455" spans="1:33" x14ac:dyDescent="0.2">
      <c r="A455" s="38" t="s">
        <v>22436</v>
      </c>
      <c r="B455" s="38">
        <v>454</v>
      </c>
      <c r="C455" s="51" t="s">
        <v>37065</v>
      </c>
      <c r="D455" s="38" t="s">
        <v>49</v>
      </c>
      <c r="E455" s="38" t="s">
        <v>2526</v>
      </c>
      <c r="F455" s="51" t="s">
        <v>32762</v>
      </c>
      <c r="G455" s="5" t="s">
        <v>29801</v>
      </c>
      <c r="H455" s="5">
        <f>COUNT(J455:AI455)</f>
        <v>4</v>
      </c>
      <c r="I455" s="30">
        <f>SUM(J455:AJ455)</f>
        <v>2380.179525739024</v>
      </c>
      <c r="J455" s="33"/>
      <c r="K455" s="39"/>
      <c r="L455" s="33"/>
      <c r="M455" s="39"/>
      <c r="N455" s="39">
        <v>573.72786925838807</v>
      </c>
      <c r="O455" s="33"/>
      <c r="P455" s="49">
        <v>546.58620409709624</v>
      </c>
      <c r="Q455" s="49"/>
      <c r="R455" s="33">
        <v>674.31872037914695</v>
      </c>
      <c r="S455" s="39"/>
      <c r="T455" s="39">
        <v>585.54673200439288</v>
      </c>
      <c r="U455" s="39"/>
      <c r="V455" s="33"/>
      <c r="W455" s="33"/>
      <c r="X455" s="39"/>
      <c r="Y455" s="33"/>
      <c r="Z455" s="33"/>
      <c r="AA455" s="39"/>
      <c r="AB455" s="33"/>
      <c r="AC455" s="39"/>
      <c r="AD455" s="33"/>
      <c r="AE455" s="60"/>
      <c r="AF455" s="60"/>
      <c r="AG455" s="5"/>
    </row>
    <row r="456" spans="1:33" x14ac:dyDescent="0.2">
      <c r="A456" s="38" t="s">
        <v>22404</v>
      </c>
      <c r="B456" s="38">
        <v>455</v>
      </c>
      <c r="C456" s="51" t="s">
        <v>37066</v>
      </c>
      <c r="D456" s="38" t="s">
        <v>394</v>
      </c>
      <c r="E456" s="38" t="s">
        <v>2492</v>
      </c>
      <c r="F456" s="51" t="s">
        <v>32762</v>
      </c>
      <c r="G456" s="5" t="s">
        <v>29801</v>
      </c>
      <c r="H456" s="5">
        <f>COUNT(J456:AI456)</f>
        <v>4</v>
      </c>
      <c r="I456" s="30">
        <f>SUM(J456:AJ456)</f>
        <v>2379.4505379507996</v>
      </c>
      <c r="J456" s="33"/>
      <c r="K456" s="39"/>
      <c r="L456" s="33"/>
      <c r="M456" s="39"/>
      <c r="N456" s="39">
        <v>604.48734672580224</v>
      </c>
      <c r="O456" s="33"/>
      <c r="P456" s="49"/>
      <c r="Q456" s="49"/>
      <c r="R456" s="33"/>
      <c r="S456" s="39">
        <v>575.76368558440129</v>
      </c>
      <c r="T456" s="39"/>
      <c r="U456" s="39"/>
      <c r="V456" s="33"/>
      <c r="W456" s="33"/>
      <c r="X456" s="39"/>
      <c r="Y456" s="33"/>
      <c r="Z456" s="33"/>
      <c r="AA456" s="39">
        <v>593.32435264182004</v>
      </c>
      <c r="AB456" s="33"/>
      <c r="AC456" s="39"/>
      <c r="AD456" s="33">
        <v>605.875152998776</v>
      </c>
      <c r="AE456" s="60"/>
      <c r="AF456" s="60"/>
    </row>
    <row r="457" spans="1:33" x14ac:dyDescent="0.2">
      <c r="A457" s="38" t="s">
        <v>22936</v>
      </c>
      <c r="B457" s="38">
        <v>456</v>
      </c>
      <c r="C457" s="51" t="s">
        <v>37067</v>
      </c>
      <c r="D457" s="38" t="s">
        <v>106</v>
      </c>
      <c r="E457" s="38" t="s">
        <v>1430</v>
      </c>
      <c r="F457" s="51" t="s">
        <v>32762</v>
      </c>
      <c r="H457" s="5">
        <f>COUNT(J457:AI457)</f>
        <v>4</v>
      </c>
      <c r="I457" s="30">
        <f>SUM(J457:AJ457)</f>
        <v>2373.9091040903136</v>
      </c>
      <c r="J457" s="33"/>
      <c r="K457" s="39"/>
      <c r="L457" s="33"/>
      <c r="M457" s="39"/>
      <c r="N457" s="39"/>
      <c r="O457" s="33">
        <v>573.93271133729149</v>
      </c>
      <c r="P457" s="49"/>
      <c r="Q457" s="49">
        <v>594.4565574504943</v>
      </c>
      <c r="R457" s="33"/>
      <c r="S457" s="39"/>
      <c r="T457" s="39">
        <v>598.82838548840141</v>
      </c>
      <c r="U457" s="39"/>
      <c r="V457" s="33"/>
      <c r="W457" s="33"/>
      <c r="X457" s="39"/>
      <c r="Y457" s="33"/>
      <c r="Z457" s="33"/>
      <c r="AA457" s="39"/>
      <c r="AB457" s="33">
        <v>606.69144981412637</v>
      </c>
      <c r="AC457" s="39"/>
      <c r="AD457" s="33"/>
      <c r="AE457" s="60"/>
      <c r="AF457" s="60"/>
    </row>
    <row r="458" spans="1:33" x14ac:dyDescent="0.2">
      <c r="A458" s="38" t="s">
        <v>22062</v>
      </c>
      <c r="B458" s="38">
        <v>457</v>
      </c>
      <c r="C458" s="51" t="s">
        <v>37068</v>
      </c>
      <c r="D458" s="38" t="s">
        <v>2439</v>
      </c>
      <c r="E458" s="38" t="s">
        <v>2440</v>
      </c>
      <c r="F458" s="51" t="s">
        <v>32762</v>
      </c>
      <c r="H458" s="5">
        <f>COUNT(J458:AI458)</f>
        <v>3</v>
      </c>
      <c r="I458" s="30">
        <f>SUM(J458:AJ458)</f>
        <v>2373.3100701503095</v>
      </c>
      <c r="J458" s="33"/>
      <c r="K458" s="39"/>
      <c r="L458" s="33"/>
      <c r="M458" s="39">
        <v>786.53146125845035</v>
      </c>
      <c r="N458" s="39"/>
      <c r="O458" s="33"/>
      <c r="P458" s="49"/>
      <c r="Q458" s="49"/>
      <c r="R458" s="33"/>
      <c r="S458" s="39">
        <v>839.27719459806303</v>
      </c>
      <c r="T458" s="39"/>
      <c r="U458" s="39"/>
      <c r="V458" s="33"/>
      <c r="W458" s="33"/>
      <c r="X458" s="39"/>
      <c r="Y458" s="33"/>
      <c r="Z458" s="33"/>
      <c r="AA458" s="39">
        <v>747.50141429379607</v>
      </c>
      <c r="AB458" s="33"/>
      <c r="AC458" s="39"/>
      <c r="AD458" s="33"/>
      <c r="AE458" s="60"/>
      <c r="AF458" s="60"/>
    </row>
    <row r="459" spans="1:33" x14ac:dyDescent="0.2">
      <c r="A459" s="38" t="s">
        <v>22547</v>
      </c>
      <c r="B459" s="38">
        <v>458</v>
      </c>
      <c r="C459" s="51" t="s">
        <v>37069</v>
      </c>
      <c r="D459" s="38" t="s">
        <v>1154</v>
      </c>
      <c r="E459" s="38" t="s">
        <v>1155</v>
      </c>
      <c r="F459" s="51" t="s">
        <v>32762</v>
      </c>
      <c r="H459" s="5">
        <f>COUNT(J459:AI459)</f>
        <v>3</v>
      </c>
      <c r="I459" s="30">
        <f>SUM(J459:AJ459)</f>
        <v>2366.2470505063238</v>
      </c>
      <c r="J459" s="33"/>
      <c r="K459" s="39"/>
      <c r="L459" s="33"/>
      <c r="M459" s="39"/>
      <c r="N459" s="39"/>
      <c r="O459" s="33">
        <v>795.14296905601259</v>
      </c>
      <c r="P459" s="49">
        <v>764.79330550270265</v>
      </c>
      <c r="Q459" s="49"/>
      <c r="R459" s="33"/>
      <c r="S459" s="39"/>
      <c r="T459" s="39"/>
      <c r="U459" s="39"/>
      <c r="V459" s="33"/>
      <c r="W459" s="33"/>
      <c r="X459" s="39">
        <v>806.3107759476087</v>
      </c>
      <c r="Y459" s="33"/>
      <c r="Z459" s="33"/>
      <c r="AA459" s="39"/>
      <c r="AB459" s="33"/>
      <c r="AC459" s="39"/>
      <c r="AD459" s="33"/>
      <c r="AE459" s="60"/>
      <c r="AF459" s="60"/>
    </row>
    <row r="460" spans="1:33" x14ac:dyDescent="0.2">
      <c r="A460" s="46" t="s">
        <v>23669</v>
      </c>
      <c r="B460" s="46">
        <v>459</v>
      </c>
      <c r="C460" s="46" t="s">
        <v>35822</v>
      </c>
      <c r="D460" s="46" t="s">
        <v>153</v>
      </c>
      <c r="E460" s="46" t="s">
        <v>887</v>
      </c>
      <c r="F460" s="46" t="s">
        <v>1014</v>
      </c>
      <c r="G460" s="3"/>
      <c r="H460" s="3">
        <f>COUNT(J460:AI460)</f>
        <v>3</v>
      </c>
      <c r="I460" s="47">
        <f>SUM(J460:AJ460)</f>
        <v>2355.959636508333</v>
      </c>
      <c r="J460" s="33"/>
      <c r="K460" s="39"/>
      <c r="L460" s="33"/>
      <c r="M460" s="39"/>
      <c r="N460" s="39"/>
      <c r="O460" s="33"/>
      <c r="P460" s="49"/>
      <c r="Q460" s="49">
        <v>770.62763774344683</v>
      </c>
      <c r="R460" s="33"/>
      <c r="S460" s="39"/>
      <c r="T460" s="39"/>
      <c r="U460" s="39">
        <v>804.93358633776086</v>
      </c>
      <c r="V460" s="33"/>
      <c r="W460" s="33"/>
      <c r="X460" s="39"/>
      <c r="Y460" s="33"/>
      <c r="Z460" s="33"/>
      <c r="AA460" s="39"/>
      <c r="AB460" s="33"/>
      <c r="AC460" s="39">
        <v>780.39841242712544</v>
      </c>
      <c r="AD460" s="33"/>
      <c r="AE460" s="60"/>
      <c r="AF460" s="60"/>
    </row>
    <row r="461" spans="1:33" x14ac:dyDescent="0.2">
      <c r="A461" s="38" t="s">
        <v>21655</v>
      </c>
      <c r="B461" s="38">
        <v>460</v>
      </c>
      <c r="C461" s="51" t="s">
        <v>37070</v>
      </c>
      <c r="D461" s="38" t="s">
        <v>401</v>
      </c>
      <c r="E461" s="38" t="s">
        <v>402</v>
      </c>
      <c r="F461" s="51" t="s">
        <v>32762</v>
      </c>
      <c r="H461" s="5">
        <f>COUNT(J461:AI461)</f>
        <v>3</v>
      </c>
      <c r="I461" s="30">
        <f>SUM(J461:AJ461)</f>
        <v>2352.6872784704638</v>
      </c>
      <c r="J461" s="33"/>
      <c r="K461" s="39">
        <v>802.734375</v>
      </c>
      <c r="L461" s="33"/>
      <c r="M461" s="39"/>
      <c r="N461" s="39"/>
      <c r="O461" s="33">
        <v>779.56989247311822</v>
      </c>
      <c r="P461" s="49"/>
      <c r="Q461" s="49"/>
      <c r="R461" s="33"/>
      <c r="S461" s="39"/>
      <c r="T461" s="39"/>
      <c r="U461" s="39"/>
      <c r="V461" s="33"/>
      <c r="W461" s="33"/>
      <c r="X461" s="39">
        <v>770.38301099734554</v>
      </c>
      <c r="Y461" s="33"/>
      <c r="Z461" s="33"/>
      <c r="AA461" s="39"/>
      <c r="AB461" s="33"/>
      <c r="AC461" s="39"/>
      <c r="AD461" s="33"/>
      <c r="AE461" s="60"/>
      <c r="AF461" s="60"/>
    </row>
    <row r="462" spans="1:33" x14ac:dyDescent="0.2">
      <c r="A462" s="46" t="s">
        <v>22556</v>
      </c>
      <c r="B462" s="46">
        <v>461</v>
      </c>
      <c r="C462" s="46" t="s">
        <v>35823</v>
      </c>
      <c r="D462" s="46" t="s">
        <v>153</v>
      </c>
      <c r="E462" s="46" t="s">
        <v>1164</v>
      </c>
      <c r="F462" s="46" t="s">
        <v>1014</v>
      </c>
      <c r="G462" s="3" t="s">
        <v>29801</v>
      </c>
      <c r="H462" s="3">
        <f>COUNT(J462:AI462)</f>
        <v>3</v>
      </c>
      <c r="I462" s="47">
        <f>SUM(J462:AJ462)</f>
        <v>2349.5778266503939</v>
      </c>
      <c r="J462" s="33"/>
      <c r="K462" s="39"/>
      <c r="L462" s="33"/>
      <c r="M462" s="39"/>
      <c r="N462" s="39"/>
      <c r="O462" s="33">
        <v>776.58760520275439</v>
      </c>
      <c r="P462" s="49"/>
      <c r="Q462" s="49"/>
      <c r="R462" s="33"/>
      <c r="S462" s="39"/>
      <c r="T462" s="39"/>
      <c r="U462" s="39">
        <v>788.47583643122675</v>
      </c>
      <c r="V462" s="33"/>
      <c r="W462" s="33"/>
      <c r="X462" s="39">
        <v>784.51438501641246</v>
      </c>
      <c r="Y462" s="33"/>
      <c r="Z462" s="33"/>
      <c r="AA462" s="39"/>
      <c r="AB462" s="33"/>
      <c r="AC462" s="39"/>
      <c r="AD462" s="33"/>
      <c r="AE462" s="60"/>
      <c r="AF462" s="60"/>
    </row>
    <row r="463" spans="1:33" x14ac:dyDescent="0.2">
      <c r="A463" s="38" t="s">
        <v>22990</v>
      </c>
      <c r="B463" s="38">
        <v>462</v>
      </c>
      <c r="C463" s="51" t="s">
        <v>37071</v>
      </c>
      <c r="D463" s="38" t="s">
        <v>33</v>
      </c>
      <c r="E463" s="38" t="s">
        <v>1474</v>
      </c>
      <c r="F463" s="51" t="s">
        <v>32762</v>
      </c>
      <c r="H463" s="5">
        <f>COUNT(J463:AI463)</f>
        <v>4</v>
      </c>
      <c r="I463" s="30">
        <f>SUM(J463:AJ463)</f>
        <v>2348.7177755884281</v>
      </c>
      <c r="J463" s="33"/>
      <c r="K463" s="39"/>
      <c r="L463" s="33"/>
      <c r="M463" s="39"/>
      <c r="N463" s="39"/>
      <c r="O463" s="33">
        <v>543.58013120899716</v>
      </c>
      <c r="P463" s="49"/>
      <c r="Q463" s="49"/>
      <c r="R463" s="33"/>
      <c r="S463" s="39">
        <v>587.5819364892327</v>
      </c>
      <c r="T463" s="39"/>
      <c r="U463" s="39"/>
      <c r="V463" s="33"/>
      <c r="W463" s="33"/>
      <c r="X463" s="39">
        <v>615.79266444377083</v>
      </c>
      <c r="Y463" s="33"/>
      <c r="Z463" s="33"/>
      <c r="AA463" s="39"/>
      <c r="AB463" s="33"/>
      <c r="AC463" s="39">
        <v>601.76304344642767</v>
      </c>
      <c r="AD463" s="33"/>
      <c r="AE463" s="60"/>
      <c r="AF463" s="60"/>
    </row>
    <row r="464" spans="1:33" x14ac:dyDescent="0.2">
      <c r="A464" s="38" t="s">
        <v>21870</v>
      </c>
      <c r="B464" s="38">
        <v>463</v>
      </c>
      <c r="C464" s="51" t="s">
        <v>37072</v>
      </c>
      <c r="D464" s="38" t="s">
        <v>748</v>
      </c>
      <c r="E464" s="38" t="s">
        <v>749</v>
      </c>
      <c r="F464" s="51" t="s">
        <v>32762</v>
      </c>
      <c r="H464" s="5">
        <f>COUNT(J464:AI464)</f>
        <v>4</v>
      </c>
      <c r="I464" s="30">
        <f>SUM(J464:AJ464)</f>
        <v>2343.9939748876591</v>
      </c>
      <c r="J464" s="33"/>
      <c r="K464" s="39">
        <v>606.46303674192131</v>
      </c>
      <c r="L464" s="33"/>
      <c r="M464" s="39"/>
      <c r="N464" s="39"/>
      <c r="O464" s="33">
        <v>603.62771335117463</v>
      </c>
      <c r="P464" s="49"/>
      <c r="Q464" s="49">
        <v>563.27385416519269</v>
      </c>
      <c r="R464" s="33"/>
      <c r="S464" s="39"/>
      <c r="T464" s="39"/>
      <c r="U464" s="39"/>
      <c r="V464" s="33"/>
      <c r="W464" s="33"/>
      <c r="X464" s="39"/>
      <c r="Y464" s="33"/>
      <c r="Z464" s="33"/>
      <c r="AA464" s="39"/>
      <c r="AB464" s="33">
        <v>570.62937062937056</v>
      </c>
      <c r="AC464" s="39"/>
      <c r="AD464" s="33"/>
      <c r="AE464" s="60"/>
      <c r="AF464" s="60"/>
    </row>
    <row r="465" spans="1:32" x14ac:dyDescent="0.2">
      <c r="A465" s="38" t="s">
        <v>21800</v>
      </c>
      <c r="B465" s="38">
        <v>464</v>
      </c>
      <c r="C465" s="51" t="s">
        <v>37073</v>
      </c>
      <c r="D465" s="38" t="s">
        <v>443</v>
      </c>
      <c r="E465" s="38" t="s">
        <v>643</v>
      </c>
      <c r="F465" s="51" t="s">
        <v>32762</v>
      </c>
      <c r="H465" s="5">
        <f>COUNT(J465:AI465)</f>
        <v>4</v>
      </c>
      <c r="I465" s="30">
        <f>SUM(J465:AJ465)</f>
        <v>2342.7613466476669</v>
      </c>
      <c r="J465" s="33"/>
      <c r="K465" s="39">
        <v>649.69965222889664</v>
      </c>
      <c r="L465" s="33"/>
      <c r="M465" s="39"/>
      <c r="N465" s="39"/>
      <c r="O465" s="33">
        <v>586.95966459447732</v>
      </c>
      <c r="P465" s="49"/>
      <c r="Q465" s="49">
        <v>516.14994618845708</v>
      </c>
      <c r="R465" s="33"/>
      <c r="S465" s="39"/>
      <c r="T465" s="39"/>
      <c r="U465" s="39"/>
      <c r="V465" s="33"/>
      <c r="W465" s="33"/>
      <c r="X465" s="39">
        <v>589.95208363583561</v>
      </c>
      <c r="Y465" s="33"/>
      <c r="Z465" s="33"/>
      <c r="AA465" s="39"/>
      <c r="AB465" s="33"/>
      <c r="AC465" s="39"/>
      <c r="AD465" s="33"/>
      <c r="AE465" s="60"/>
      <c r="AF465" s="60"/>
    </row>
    <row r="466" spans="1:32" x14ac:dyDescent="0.2">
      <c r="A466" s="46" t="s">
        <v>22211</v>
      </c>
      <c r="B466" s="46">
        <v>465</v>
      </c>
      <c r="C466" s="46" t="s">
        <v>35824</v>
      </c>
      <c r="D466" s="46" t="s">
        <v>20</v>
      </c>
      <c r="E466" s="46" t="s">
        <v>2510</v>
      </c>
      <c r="F466" s="46" t="s">
        <v>1014</v>
      </c>
      <c r="G466" s="3"/>
      <c r="H466" s="3">
        <f>COUNT(J466:AI466)</f>
        <v>4</v>
      </c>
      <c r="I466" s="47">
        <f>SUM(J466:AJ466)</f>
        <v>2338.6892292331236</v>
      </c>
      <c r="J466" s="33"/>
      <c r="K466" s="39"/>
      <c r="L466" s="33"/>
      <c r="M466" s="39">
        <v>574.60347611359111</v>
      </c>
      <c r="N466" s="39"/>
      <c r="O466" s="33"/>
      <c r="P466" s="49"/>
      <c r="Q466" s="49"/>
      <c r="R466" s="33"/>
      <c r="S466" s="39">
        <v>614.02038831402547</v>
      </c>
      <c r="T466" s="39"/>
      <c r="U466" s="39"/>
      <c r="V466" s="33"/>
      <c r="W466" s="33"/>
      <c r="X466" s="39"/>
      <c r="Y466" s="33"/>
      <c r="Z466" s="33"/>
      <c r="AA466" s="39">
        <v>562.54878308380057</v>
      </c>
      <c r="AB466" s="33"/>
      <c r="AC466" s="39"/>
      <c r="AD466" s="33">
        <v>587.51658172170642</v>
      </c>
      <c r="AE466" s="60"/>
      <c r="AF466" s="60"/>
    </row>
    <row r="467" spans="1:32" x14ac:dyDescent="0.2">
      <c r="A467" s="46" t="s">
        <v>21912</v>
      </c>
      <c r="B467" s="46">
        <v>466</v>
      </c>
      <c r="C467" s="46" t="s">
        <v>35825</v>
      </c>
      <c r="D467" s="46" t="s">
        <v>774</v>
      </c>
      <c r="E467" s="46" t="s">
        <v>814</v>
      </c>
      <c r="F467" s="46" t="s">
        <v>1014</v>
      </c>
      <c r="G467" s="3"/>
      <c r="H467" s="3">
        <f>COUNT(J467:AI467)</f>
        <v>4</v>
      </c>
      <c r="I467" s="47">
        <f>SUM(J467:AJ467)</f>
        <v>2329.9043016574014</v>
      </c>
      <c r="J467" s="33"/>
      <c r="K467" s="39">
        <v>575.87221521647746</v>
      </c>
      <c r="L467" s="33"/>
      <c r="M467" s="39"/>
      <c r="N467" s="39"/>
      <c r="O467" s="33">
        <v>568.46821618594231</v>
      </c>
      <c r="P467" s="49"/>
      <c r="Q467" s="49"/>
      <c r="R467" s="33"/>
      <c r="S467" s="39"/>
      <c r="T467" s="39"/>
      <c r="U467" s="39"/>
      <c r="V467" s="33"/>
      <c r="W467" s="33"/>
      <c r="X467" s="39">
        <v>579.68326437437577</v>
      </c>
      <c r="Y467" s="33"/>
      <c r="Z467" s="33"/>
      <c r="AA467" s="39"/>
      <c r="AB467" s="33">
        <v>605.88060588060591</v>
      </c>
      <c r="AC467" s="39"/>
      <c r="AD467" s="33"/>
      <c r="AE467" s="60"/>
      <c r="AF467" s="60"/>
    </row>
    <row r="468" spans="1:32" x14ac:dyDescent="0.2">
      <c r="A468" s="38" t="s">
        <v>24272</v>
      </c>
      <c r="B468" s="38">
        <v>467</v>
      </c>
      <c r="C468" s="51" t="s">
        <v>37074</v>
      </c>
      <c r="D468" s="38" t="s">
        <v>24</v>
      </c>
      <c r="E468" s="38" t="s">
        <v>2303</v>
      </c>
      <c r="F468" s="51" t="s">
        <v>32762</v>
      </c>
      <c r="H468" s="5">
        <f>COUNT(J468:AI468)</f>
        <v>4</v>
      </c>
      <c r="I468" s="30">
        <f>SUM(J468:AJ468)</f>
        <v>2325.4381243042467</v>
      </c>
      <c r="J468" s="33"/>
      <c r="K468" s="39"/>
      <c r="L468" s="33"/>
      <c r="M468" s="39"/>
      <c r="N468" s="39"/>
      <c r="O468" s="33"/>
      <c r="P468" s="49"/>
      <c r="Q468" s="49">
        <v>569.56030276581441</v>
      </c>
      <c r="R468" s="33"/>
      <c r="S468" s="39"/>
      <c r="T468" s="39"/>
      <c r="U468" s="39"/>
      <c r="V468" s="33"/>
      <c r="W468" s="33"/>
      <c r="X468" s="39">
        <v>564.69770674079223</v>
      </c>
      <c r="Y468" s="33"/>
      <c r="Z468" s="33"/>
      <c r="AA468" s="39"/>
      <c r="AB468" s="33">
        <v>590.53408597481553</v>
      </c>
      <c r="AC468" s="39">
        <v>600.64602882282441</v>
      </c>
      <c r="AD468" s="33"/>
      <c r="AE468" s="60"/>
      <c r="AF468" s="60"/>
    </row>
    <row r="469" spans="1:32" x14ac:dyDescent="0.2">
      <c r="A469" s="38" t="s">
        <v>22270</v>
      </c>
      <c r="B469" s="38">
        <v>468</v>
      </c>
      <c r="C469" s="51" t="s">
        <v>37075</v>
      </c>
      <c r="D469" s="38" t="s">
        <v>159</v>
      </c>
      <c r="E469" s="38" t="s">
        <v>2822</v>
      </c>
      <c r="F469" s="51" t="s">
        <v>32762</v>
      </c>
      <c r="G469" s="5" t="s">
        <v>29801</v>
      </c>
      <c r="H469" s="5">
        <f>COUNT(J469:AI469)</f>
        <v>3</v>
      </c>
      <c r="I469" s="30">
        <f>SUM(J469:AJ469)</f>
        <v>2324.1619707010927</v>
      </c>
      <c r="J469" s="33"/>
      <c r="K469" s="39"/>
      <c r="L469" s="33"/>
      <c r="M469" s="39"/>
      <c r="N469" s="39">
        <v>814.26814268142675</v>
      </c>
      <c r="O469" s="33"/>
      <c r="P469" s="49">
        <v>713.64090061919774</v>
      </c>
      <c r="Q469" s="49"/>
      <c r="R469" s="33"/>
      <c r="S469" s="39"/>
      <c r="T469" s="39"/>
      <c r="U469" s="39"/>
      <c r="V469" s="33"/>
      <c r="W469" s="33"/>
      <c r="X469" s="39"/>
      <c r="Y469" s="33"/>
      <c r="Z469" s="33"/>
      <c r="AA469" s="39"/>
      <c r="AB469" s="33">
        <v>796.25292740046837</v>
      </c>
      <c r="AC469" s="39"/>
      <c r="AD469" s="33"/>
      <c r="AE469" s="60"/>
      <c r="AF469" s="60"/>
    </row>
    <row r="470" spans="1:32" x14ac:dyDescent="0.2">
      <c r="A470" s="38" t="s">
        <v>21541</v>
      </c>
      <c r="B470" s="38">
        <v>469</v>
      </c>
      <c r="C470" s="51" t="s">
        <v>37076</v>
      </c>
      <c r="D470" s="38" t="s">
        <v>49</v>
      </c>
      <c r="E470" s="38" t="s">
        <v>70</v>
      </c>
      <c r="F470" s="51" t="s">
        <v>32762</v>
      </c>
      <c r="H470" s="5">
        <f>COUNT(J470:AI470)</f>
        <v>3</v>
      </c>
      <c r="I470" s="30">
        <f>SUM(J470:AJ470)</f>
        <v>2323.8730183990228</v>
      </c>
      <c r="J470" s="33">
        <v>761.49411126989594</v>
      </c>
      <c r="K470" s="39"/>
      <c r="L470" s="33"/>
      <c r="M470" s="39"/>
      <c r="N470" s="39"/>
      <c r="O470" s="33"/>
      <c r="P470" s="49"/>
      <c r="Q470" s="49">
        <v>761.09443414083853</v>
      </c>
      <c r="R470" s="33"/>
      <c r="S470" s="39"/>
      <c r="T470" s="39"/>
      <c r="U470" s="39">
        <v>801.2844729882886</v>
      </c>
      <c r="V470" s="33"/>
      <c r="W470" s="33"/>
      <c r="X470" s="39"/>
      <c r="Y470" s="33"/>
      <c r="Z470" s="33"/>
      <c r="AA470" s="39"/>
      <c r="AB470" s="33"/>
      <c r="AC470" s="39"/>
      <c r="AD470" s="33"/>
      <c r="AE470" s="60"/>
      <c r="AF470" s="60"/>
    </row>
    <row r="471" spans="1:32" x14ac:dyDescent="0.2">
      <c r="A471" s="38" t="s">
        <v>22206</v>
      </c>
      <c r="B471" s="38">
        <v>470</v>
      </c>
      <c r="C471" s="51" t="s">
        <v>37077</v>
      </c>
      <c r="D471" s="38" t="s">
        <v>106</v>
      </c>
      <c r="E471" s="38" t="s">
        <v>2514</v>
      </c>
      <c r="F471" s="51" t="s">
        <v>32762</v>
      </c>
      <c r="G471" s="5" t="s">
        <v>29801</v>
      </c>
      <c r="H471" s="5">
        <f>COUNT(J471:AI471)</f>
        <v>4</v>
      </c>
      <c r="I471" s="30">
        <f>SUM(J471:AJ471)</f>
        <v>2323.3663348492582</v>
      </c>
      <c r="J471" s="33"/>
      <c r="K471" s="39"/>
      <c r="L471" s="33"/>
      <c r="M471" s="39">
        <v>582.34671286938112</v>
      </c>
      <c r="N471" s="39"/>
      <c r="O471" s="33"/>
      <c r="P471" s="49"/>
      <c r="Q471" s="49">
        <v>619.55828106274021</v>
      </c>
      <c r="R471" s="33"/>
      <c r="S471" s="39">
        <v>569.41064806844975</v>
      </c>
      <c r="T471" s="39"/>
      <c r="U471" s="39"/>
      <c r="V471" s="33"/>
      <c r="W471" s="33"/>
      <c r="X471" s="39"/>
      <c r="Y471" s="33"/>
      <c r="Z471" s="33"/>
      <c r="AA471" s="39">
        <v>552.0506928486875</v>
      </c>
      <c r="AB471" s="33"/>
      <c r="AC471" s="39"/>
      <c r="AD471" s="33"/>
      <c r="AE471" s="60"/>
      <c r="AF471" s="60"/>
    </row>
    <row r="472" spans="1:32" x14ac:dyDescent="0.2">
      <c r="A472" s="46" t="s">
        <v>22422</v>
      </c>
      <c r="B472" s="46">
        <v>471</v>
      </c>
      <c r="C472" s="46" t="s">
        <v>35826</v>
      </c>
      <c r="D472" s="46" t="s">
        <v>4891</v>
      </c>
      <c r="E472" s="46" t="s">
        <v>933</v>
      </c>
      <c r="F472" s="46" t="s">
        <v>1014</v>
      </c>
      <c r="G472" s="3"/>
      <c r="H472" s="3">
        <f>COUNT(J472:AI472)</f>
        <v>4</v>
      </c>
      <c r="I472" s="47">
        <f>SUM(J472:AJ472)</f>
        <v>2319.7014696978454</v>
      </c>
      <c r="J472" s="33"/>
      <c r="K472" s="39"/>
      <c r="L472" s="33"/>
      <c r="M472" s="39"/>
      <c r="N472" s="39">
        <v>590.54415700267612</v>
      </c>
      <c r="O472" s="33"/>
      <c r="P472" s="49">
        <v>545.47173123404946</v>
      </c>
      <c r="Q472" s="49"/>
      <c r="R472" s="33"/>
      <c r="S472" s="39"/>
      <c r="T472" s="39">
        <v>586.92008280882874</v>
      </c>
      <c r="U472" s="39"/>
      <c r="V472" s="33"/>
      <c r="W472" s="33"/>
      <c r="X472" s="39"/>
      <c r="Y472" s="33"/>
      <c r="Z472" s="33"/>
      <c r="AA472" s="39"/>
      <c r="AB472" s="33"/>
      <c r="AC472" s="39"/>
      <c r="AD472" s="33"/>
      <c r="AE472" s="60"/>
      <c r="AF472" s="60">
        <v>596.76549865229117</v>
      </c>
    </row>
    <row r="473" spans="1:32" x14ac:dyDescent="0.2">
      <c r="A473" s="38" t="s">
        <v>23020</v>
      </c>
      <c r="B473" s="38">
        <v>472</v>
      </c>
      <c r="C473" s="51" t="s">
        <v>37078</v>
      </c>
      <c r="D473" s="38" t="s">
        <v>765</v>
      </c>
      <c r="E473" s="38" t="s">
        <v>1490</v>
      </c>
      <c r="F473" s="51" t="s">
        <v>32762</v>
      </c>
      <c r="H473" s="5">
        <f>COUNT(J473:AI473)</f>
        <v>4</v>
      </c>
      <c r="I473" s="30">
        <f>SUM(J473:AJ473)</f>
        <v>2305.6406489185906</v>
      </c>
      <c r="J473" s="33"/>
      <c r="K473" s="39"/>
      <c r="L473" s="33"/>
      <c r="M473" s="39"/>
      <c r="N473" s="39"/>
      <c r="O473" s="33">
        <v>529.88775776559646</v>
      </c>
      <c r="P473" s="49"/>
      <c r="Q473" s="49">
        <v>588.48052984831907</v>
      </c>
      <c r="R473" s="33"/>
      <c r="S473" s="39"/>
      <c r="T473" s="39"/>
      <c r="U473" s="39"/>
      <c r="V473" s="33"/>
      <c r="W473" s="33"/>
      <c r="X473" s="39">
        <v>620.68438741216016</v>
      </c>
      <c r="Y473" s="33"/>
      <c r="Z473" s="33"/>
      <c r="AA473" s="39"/>
      <c r="AB473" s="33">
        <v>566.58797389251492</v>
      </c>
      <c r="AC473" s="39"/>
      <c r="AD473" s="33"/>
      <c r="AE473" s="60"/>
      <c r="AF473" s="60"/>
    </row>
    <row r="474" spans="1:32" x14ac:dyDescent="0.2">
      <c r="A474" s="38" t="s">
        <v>21993</v>
      </c>
      <c r="B474" s="38">
        <v>473</v>
      </c>
      <c r="C474" s="51" t="s">
        <v>37079</v>
      </c>
      <c r="D474" s="38" t="s">
        <v>12</v>
      </c>
      <c r="E474" s="38" t="s">
        <v>928</v>
      </c>
      <c r="F474" s="51" t="s">
        <v>32762</v>
      </c>
      <c r="H474" s="5">
        <f>COUNT(J474:AI474)</f>
        <v>4</v>
      </c>
      <c r="I474" s="30">
        <f>SUM(J474:AJ474)</f>
        <v>2303.2514246431097</v>
      </c>
      <c r="J474" s="33"/>
      <c r="K474" s="39">
        <v>497.75947680755723</v>
      </c>
      <c r="L474" s="33"/>
      <c r="M474" s="39"/>
      <c r="N474" s="39"/>
      <c r="O474" s="33">
        <v>583.33333333333337</v>
      </c>
      <c r="P474" s="49"/>
      <c r="Q474" s="49"/>
      <c r="R474" s="33"/>
      <c r="S474" s="39"/>
      <c r="T474" s="39"/>
      <c r="U474" s="39"/>
      <c r="V474" s="33"/>
      <c r="W474" s="33"/>
      <c r="X474" s="39">
        <v>613.8389484816438</v>
      </c>
      <c r="Y474" s="33"/>
      <c r="Z474" s="33"/>
      <c r="AA474" s="39"/>
      <c r="AB474" s="33">
        <v>608.31966602057548</v>
      </c>
      <c r="AC474" s="39"/>
      <c r="AD474" s="33"/>
      <c r="AE474" s="60"/>
      <c r="AF474" s="60"/>
    </row>
    <row r="475" spans="1:32" x14ac:dyDescent="0.2">
      <c r="A475" s="38" t="s">
        <v>21947</v>
      </c>
      <c r="B475" s="38">
        <v>474</v>
      </c>
      <c r="C475" s="51" t="s">
        <v>37080</v>
      </c>
      <c r="D475" s="38" t="s">
        <v>865</v>
      </c>
      <c r="E475" s="38" t="s">
        <v>866</v>
      </c>
      <c r="F475" s="51" t="s">
        <v>32762</v>
      </c>
      <c r="H475" s="5">
        <f>COUNT(J475:AI475)</f>
        <v>4</v>
      </c>
      <c r="I475" s="30">
        <f>SUM(J475:AJ475)</f>
        <v>2300.8295434608353</v>
      </c>
      <c r="J475" s="33"/>
      <c r="K475" s="39">
        <v>547.70788912579962</v>
      </c>
      <c r="L475" s="33"/>
      <c r="M475" s="39"/>
      <c r="N475" s="39"/>
      <c r="O475" s="33"/>
      <c r="P475" s="49"/>
      <c r="Q475" s="49">
        <v>587.44705656646147</v>
      </c>
      <c r="R475" s="33"/>
      <c r="S475" s="39"/>
      <c r="T475" s="39"/>
      <c r="U475" s="39"/>
      <c r="V475" s="33"/>
      <c r="W475" s="33"/>
      <c r="X475" s="39">
        <v>572.73752466873418</v>
      </c>
      <c r="Y475" s="33"/>
      <c r="Z475" s="33"/>
      <c r="AA475" s="39"/>
      <c r="AB475" s="33">
        <v>592.93707309984006</v>
      </c>
      <c r="AC475" s="39"/>
      <c r="AD475" s="33"/>
      <c r="AE475" s="60"/>
      <c r="AF475" s="60"/>
    </row>
    <row r="476" spans="1:32" x14ac:dyDescent="0.2">
      <c r="A476" s="38" t="s">
        <v>22284</v>
      </c>
      <c r="B476" s="38">
        <v>475</v>
      </c>
      <c r="C476" s="51" t="s">
        <v>37081</v>
      </c>
      <c r="D476" s="38" t="s">
        <v>2146</v>
      </c>
      <c r="E476" s="38" t="s">
        <v>2539</v>
      </c>
      <c r="F476" s="51" t="s">
        <v>32762</v>
      </c>
      <c r="G476" s="5" t="s">
        <v>29801</v>
      </c>
      <c r="H476" s="5">
        <f>COUNT(J476:AI476)</f>
        <v>4</v>
      </c>
      <c r="I476" s="30">
        <f>SUM(J476:AJ476)</f>
        <v>2298.2098277176933</v>
      </c>
      <c r="J476" s="33"/>
      <c r="K476" s="39"/>
      <c r="L476" s="33"/>
      <c r="M476" s="39"/>
      <c r="N476" s="39">
        <v>755.46136289533752</v>
      </c>
      <c r="O476" s="33"/>
      <c r="P476" s="49">
        <v>502.94137787212321</v>
      </c>
      <c r="Q476" s="49"/>
      <c r="R476" s="33"/>
      <c r="S476" s="39"/>
      <c r="T476" s="39">
        <v>561.69829428348544</v>
      </c>
      <c r="U476" s="39"/>
      <c r="V476" s="33"/>
      <c r="W476" s="33"/>
      <c r="X476" s="39"/>
      <c r="Y476" s="33"/>
      <c r="Z476" s="33"/>
      <c r="AA476" s="39">
        <v>478.10879266674704</v>
      </c>
      <c r="AB476" s="33"/>
      <c r="AC476" s="39"/>
      <c r="AD476" s="33"/>
      <c r="AE476" s="60"/>
      <c r="AF476" s="60"/>
    </row>
    <row r="477" spans="1:32" x14ac:dyDescent="0.2">
      <c r="A477" s="38" t="s">
        <v>22384</v>
      </c>
      <c r="B477" s="38">
        <v>476</v>
      </c>
      <c r="C477" s="51" t="s">
        <v>37082</v>
      </c>
      <c r="D477" s="38" t="s">
        <v>46</v>
      </c>
      <c r="E477" s="38" t="s">
        <v>2540</v>
      </c>
      <c r="F477" s="51" t="s">
        <v>32762</v>
      </c>
      <c r="G477" s="5" t="s">
        <v>29801</v>
      </c>
      <c r="H477" s="5">
        <f>COUNT(J477:AI477)</f>
        <v>4</v>
      </c>
      <c r="I477" s="30">
        <f>SUM(J477:AJ477)</f>
        <v>2294.7440888233768</v>
      </c>
      <c r="J477" s="33"/>
      <c r="K477" s="39"/>
      <c r="L477" s="33"/>
      <c r="M477" s="39"/>
      <c r="N477" s="39">
        <v>624.9494268374915</v>
      </c>
      <c r="O477" s="33"/>
      <c r="P477" s="49">
        <v>541.86088624489435</v>
      </c>
      <c r="Q477" s="49"/>
      <c r="R477" s="33"/>
      <c r="S477" s="39"/>
      <c r="T477" s="39">
        <v>649.91146642534443</v>
      </c>
      <c r="U477" s="39"/>
      <c r="V477" s="33"/>
      <c r="W477" s="33"/>
      <c r="X477" s="39"/>
      <c r="Y477" s="33"/>
      <c r="Z477" s="33"/>
      <c r="AA477" s="39">
        <v>478.02230931564668</v>
      </c>
      <c r="AB477" s="33"/>
      <c r="AC477" s="39"/>
      <c r="AD477" s="33"/>
      <c r="AE477" s="60"/>
      <c r="AF477" s="60"/>
    </row>
    <row r="478" spans="1:32" x14ac:dyDescent="0.2">
      <c r="A478" s="38" t="s">
        <v>21904</v>
      </c>
      <c r="B478" s="38">
        <v>477</v>
      </c>
      <c r="C478" s="51" t="s">
        <v>37083</v>
      </c>
      <c r="D478" s="38" t="s">
        <v>96</v>
      </c>
      <c r="E478" s="38" t="s">
        <v>509</v>
      </c>
      <c r="F478" s="51" t="s">
        <v>32762</v>
      </c>
      <c r="H478" s="5">
        <f>COUNT(J478:AI478)</f>
        <v>4</v>
      </c>
      <c r="I478" s="30">
        <f>SUM(J478:AJ478)</f>
        <v>2291.9768510836702</v>
      </c>
      <c r="J478" s="33"/>
      <c r="K478" s="39">
        <v>582.97872340425522</v>
      </c>
      <c r="L478" s="33"/>
      <c r="M478" s="39"/>
      <c r="N478" s="39"/>
      <c r="O478" s="33">
        <v>546.50693229236776</v>
      </c>
      <c r="P478" s="49"/>
      <c r="Q478" s="49"/>
      <c r="R478" s="33"/>
      <c r="S478" s="39"/>
      <c r="T478" s="39"/>
      <c r="U478" s="39"/>
      <c r="V478" s="33"/>
      <c r="W478" s="33"/>
      <c r="X478" s="39">
        <v>586.54540204994942</v>
      </c>
      <c r="Y478" s="33"/>
      <c r="Z478" s="33"/>
      <c r="AA478" s="39"/>
      <c r="AB478" s="33">
        <v>575.94579333709771</v>
      </c>
      <c r="AC478" s="39"/>
      <c r="AD478" s="33"/>
      <c r="AE478" s="60"/>
      <c r="AF478" s="60"/>
    </row>
    <row r="479" spans="1:32" x14ac:dyDescent="0.2">
      <c r="A479" s="38" t="s">
        <v>23676</v>
      </c>
      <c r="B479" s="38">
        <v>478</v>
      </c>
      <c r="C479" s="51" t="s">
        <v>37084</v>
      </c>
      <c r="D479" s="38" t="s">
        <v>2146</v>
      </c>
      <c r="E479" s="38" t="s">
        <v>499</v>
      </c>
      <c r="F479" s="51" t="s">
        <v>32762</v>
      </c>
      <c r="H479" s="5">
        <f>COUNT(J479:AI479)</f>
        <v>3</v>
      </c>
      <c r="I479" s="30">
        <f>SUM(J479:AJ479)</f>
        <v>2289.4220636982759</v>
      </c>
      <c r="J479" s="33"/>
      <c r="K479" s="39"/>
      <c r="L479" s="33"/>
      <c r="M479" s="39"/>
      <c r="N479" s="39"/>
      <c r="O479" s="33"/>
      <c r="P479" s="49"/>
      <c r="Q479" s="49"/>
      <c r="R479" s="33"/>
      <c r="S479" s="39"/>
      <c r="T479" s="39"/>
      <c r="U479" s="39">
        <v>777.35019241341399</v>
      </c>
      <c r="V479" s="33"/>
      <c r="W479" s="33"/>
      <c r="X479" s="39">
        <v>750.87784143411568</v>
      </c>
      <c r="Y479" s="33"/>
      <c r="Z479" s="33"/>
      <c r="AA479" s="39"/>
      <c r="AB479" s="33">
        <v>761.19402985074623</v>
      </c>
      <c r="AC479" s="39"/>
      <c r="AD479" s="33"/>
      <c r="AE479" s="60"/>
      <c r="AF479" s="60"/>
    </row>
    <row r="480" spans="1:32" x14ac:dyDescent="0.2">
      <c r="A480" s="46" t="s">
        <v>22202</v>
      </c>
      <c r="B480" s="46">
        <v>479</v>
      </c>
      <c r="C480" s="46" t="s">
        <v>35827</v>
      </c>
      <c r="D480" s="46" t="s">
        <v>2489</v>
      </c>
      <c r="E480" s="46" t="s">
        <v>2490</v>
      </c>
      <c r="F480" s="46" t="s">
        <v>1014</v>
      </c>
      <c r="G480" s="3"/>
      <c r="H480" s="3">
        <f>COUNT(J480:AI480)</f>
        <v>4</v>
      </c>
      <c r="I480" s="47">
        <f>SUM(J480:AJ480)</f>
        <v>2284.4575707430713</v>
      </c>
      <c r="J480" s="33"/>
      <c r="K480" s="39"/>
      <c r="L480" s="33"/>
      <c r="M480" s="39">
        <v>585.38945331398168</v>
      </c>
      <c r="N480" s="39"/>
      <c r="O480" s="33"/>
      <c r="P480" s="49">
        <v>460.09373629690367</v>
      </c>
      <c r="Q480" s="49"/>
      <c r="R480" s="33"/>
      <c r="S480" s="39">
        <v>644.98322207022409</v>
      </c>
      <c r="T480" s="39"/>
      <c r="U480" s="39"/>
      <c r="V480" s="33"/>
      <c r="W480" s="33"/>
      <c r="X480" s="39"/>
      <c r="Y480" s="33"/>
      <c r="Z480" s="33"/>
      <c r="AA480" s="39">
        <v>593.99115906196153</v>
      </c>
      <c r="AB480" s="33"/>
      <c r="AC480" s="39"/>
      <c r="AD480" s="33"/>
      <c r="AE480" s="60"/>
      <c r="AF480" s="60"/>
    </row>
    <row r="481" spans="1:32" x14ac:dyDescent="0.2">
      <c r="A481" s="38" t="s">
        <v>23678</v>
      </c>
      <c r="B481" s="38">
        <v>480</v>
      </c>
      <c r="C481" s="51" t="s">
        <v>37085</v>
      </c>
      <c r="D481" s="38" t="s">
        <v>46</v>
      </c>
      <c r="E481" s="38" t="s">
        <v>2358</v>
      </c>
      <c r="F481" s="51" t="s">
        <v>32762</v>
      </c>
      <c r="H481" s="5">
        <f>COUNT(J481:AI481)</f>
        <v>3</v>
      </c>
      <c r="I481" s="30">
        <f>SUM(J481:AJ481)</f>
        <v>2278.0534524637314</v>
      </c>
      <c r="J481" s="33"/>
      <c r="K481" s="39"/>
      <c r="L481" s="33"/>
      <c r="M481" s="39"/>
      <c r="N481" s="39"/>
      <c r="O481" s="33"/>
      <c r="P481" s="49"/>
      <c r="Q481" s="49">
        <v>748.00811785929034</v>
      </c>
      <c r="R481" s="33"/>
      <c r="S481" s="39"/>
      <c r="T481" s="39"/>
      <c r="U481" s="39">
        <v>765.42764345001797</v>
      </c>
      <c r="V481" s="33"/>
      <c r="W481" s="33"/>
      <c r="X481" s="39"/>
      <c r="Y481" s="33"/>
      <c r="Z481" s="33"/>
      <c r="AA481" s="39"/>
      <c r="AB481" s="33">
        <v>764.6176911544228</v>
      </c>
      <c r="AC481" s="39"/>
      <c r="AD481" s="33"/>
      <c r="AE481" s="60"/>
      <c r="AF481" s="60"/>
    </row>
    <row r="482" spans="1:32" x14ac:dyDescent="0.2">
      <c r="A482" s="38" t="s">
        <v>23679</v>
      </c>
      <c r="B482" s="38">
        <v>481</v>
      </c>
      <c r="C482" s="51" t="s">
        <v>37086</v>
      </c>
      <c r="D482" s="38" t="s">
        <v>2359</v>
      </c>
      <c r="E482" s="38" t="s">
        <v>2360</v>
      </c>
      <c r="F482" s="51" t="s">
        <v>32762</v>
      </c>
      <c r="H482" s="5">
        <f>COUNT(J482:AI482)</f>
        <v>3</v>
      </c>
      <c r="I482" s="30">
        <f>SUM(J482:AJ482)</f>
        <v>2270.9570901279435</v>
      </c>
      <c r="J482" s="33"/>
      <c r="K482" s="39"/>
      <c r="L482" s="33"/>
      <c r="M482" s="39"/>
      <c r="N482" s="39"/>
      <c r="O482" s="33"/>
      <c r="P482" s="49"/>
      <c r="Q482" s="49">
        <v>728.50057649018129</v>
      </c>
      <c r="R482" s="33"/>
      <c r="S482" s="39"/>
      <c r="T482" s="39"/>
      <c r="U482" s="39">
        <v>763.08688613059905</v>
      </c>
      <c r="V482" s="33"/>
      <c r="W482" s="33"/>
      <c r="X482" s="39"/>
      <c r="Y482" s="33"/>
      <c r="Z482" s="33"/>
      <c r="AA482" s="39"/>
      <c r="AB482" s="33">
        <v>779.36962750716327</v>
      </c>
      <c r="AC482" s="39"/>
      <c r="AD482" s="33"/>
      <c r="AE482" s="60"/>
      <c r="AF482" s="60"/>
    </row>
    <row r="483" spans="1:32" x14ac:dyDescent="0.2">
      <c r="A483" s="38" t="s">
        <v>24263</v>
      </c>
      <c r="B483" s="38">
        <v>482</v>
      </c>
      <c r="C483" s="51" t="s">
        <v>37087</v>
      </c>
      <c r="D483" s="38" t="s">
        <v>24</v>
      </c>
      <c r="E483" s="38" t="s">
        <v>2296</v>
      </c>
      <c r="F483" s="51" t="s">
        <v>32762</v>
      </c>
      <c r="H483" s="5">
        <f>COUNT(J483:AI483)</f>
        <v>4</v>
      </c>
      <c r="I483" s="30">
        <f>SUM(J483:AJ483)</f>
        <v>2269.9886015255192</v>
      </c>
      <c r="J483" s="33"/>
      <c r="K483" s="39"/>
      <c r="L483" s="33"/>
      <c r="M483" s="39"/>
      <c r="N483" s="39"/>
      <c r="O483" s="33"/>
      <c r="P483" s="49"/>
      <c r="Q483" s="49">
        <v>573.41649980552882</v>
      </c>
      <c r="R483" s="33"/>
      <c r="S483" s="39"/>
      <c r="T483" s="39"/>
      <c r="U483" s="39"/>
      <c r="V483" s="33"/>
      <c r="W483" s="33"/>
      <c r="X483" s="39">
        <v>569.44639103013321</v>
      </c>
      <c r="Y483" s="33"/>
      <c r="Z483" s="33"/>
      <c r="AA483" s="39"/>
      <c r="AB483" s="33">
        <v>554.87556099551205</v>
      </c>
      <c r="AC483" s="39">
        <v>572.25014969434505</v>
      </c>
      <c r="AD483" s="33"/>
      <c r="AE483" s="60"/>
      <c r="AF483" s="60"/>
    </row>
    <row r="484" spans="1:32" x14ac:dyDescent="0.2">
      <c r="A484" s="38" t="s">
        <v>21918</v>
      </c>
      <c r="B484" s="38">
        <v>483</v>
      </c>
      <c r="C484" s="51" t="s">
        <v>37088</v>
      </c>
      <c r="D484" s="38" t="s">
        <v>472</v>
      </c>
      <c r="E484" s="38" t="s">
        <v>822</v>
      </c>
      <c r="F484" s="51" t="s">
        <v>32762</v>
      </c>
      <c r="H484" s="5">
        <f>COUNT(J484:AI484)</f>
        <v>4</v>
      </c>
      <c r="I484" s="30">
        <f>SUM(J484:AJ484)</f>
        <v>2267.5757089965291</v>
      </c>
      <c r="J484" s="33"/>
      <c r="K484" s="39">
        <v>572.90214664064672</v>
      </c>
      <c r="L484" s="33"/>
      <c r="M484" s="39"/>
      <c r="N484" s="39"/>
      <c r="O484" s="33">
        <v>534.14024470464415</v>
      </c>
      <c r="P484" s="49"/>
      <c r="Q484" s="49">
        <v>595.12311809469702</v>
      </c>
      <c r="R484" s="33"/>
      <c r="S484" s="39"/>
      <c r="T484" s="39"/>
      <c r="U484" s="39"/>
      <c r="V484" s="33"/>
      <c r="W484" s="33"/>
      <c r="X484" s="39"/>
      <c r="Y484" s="33"/>
      <c r="Z484" s="33"/>
      <c r="AA484" s="39"/>
      <c r="AB484" s="33">
        <v>565.41019955654099</v>
      </c>
      <c r="AC484" s="39"/>
      <c r="AD484" s="33"/>
      <c r="AE484" s="60"/>
      <c r="AF484" s="60"/>
    </row>
    <row r="485" spans="1:32" x14ac:dyDescent="0.2">
      <c r="A485" s="38" t="s">
        <v>21610</v>
      </c>
      <c r="B485" s="38">
        <v>484</v>
      </c>
      <c r="C485" s="51" t="s">
        <v>37089</v>
      </c>
      <c r="D485" s="38" t="s">
        <v>46</v>
      </c>
      <c r="E485" s="38" t="s">
        <v>152</v>
      </c>
      <c r="F485" s="51" t="s">
        <v>32762</v>
      </c>
      <c r="G485" s="5" t="s">
        <v>29801</v>
      </c>
      <c r="H485" s="5">
        <f>COUNT(J485:AI485)</f>
        <v>4</v>
      </c>
      <c r="I485" s="30">
        <f>SUM(J485:AJ485)</f>
        <v>2264.4554383913787</v>
      </c>
      <c r="J485" s="33">
        <v>524.5862683527115</v>
      </c>
      <c r="K485" s="39"/>
      <c r="L485" s="33"/>
      <c r="M485" s="39"/>
      <c r="N485" s="39"/>
      <c r="O485" s="33">
        <v>617.58442348646179</v>
      </c>
      <c r="P485" s="49">
        <v>499.32633712809485</v>
      </c>
      <c r="Q485" s="49"/>
      <c r="R485" s="33"/>
      <c r="S485" s="39"/>
      <c r="T485" s="39"/>
      <c r="U485" s="39"/>
      <c r="V485" s="33"/>
      <c r="W485" s="33"/>
      <c r="X485" s="39"/>
      <c r="Y485" s="33"/>
      <c r="Z485" s="33"/>
      <c r="AA485" s="39"/>
      <c r="AB485" s="33"/>
      <c r="AC485" s="39"/>
      <c r="AD485" s="33"/>
      <c r="AE485" s="60">
        <v>622.95840942411076</v>
      </c>
      <c r="AF485" s="60"/>
    </row>
    <row r="486" spans="1:32" x14ac:dyDescent="0.2">
      <c r="A486" s="38" t="s">
        <v>22616</v>
      </c>
      <c r="B486" s="38">
        <v>485</v>
      </c>
      <c r="C486" s="51" t="s">
        <v>37090</v>
      </c>
      <c r="D486" s="38" t="s">
        <v>0</v>
      </c>
      <c r="E486" s="38" t="s">
        <v>1213</v>
      </c>
      <c r="F486" s="51" t="s">
        <v>32762</v>
      </c>
      <c r="H486" s="5">
        <f>COUNT(J486:AI486)</f>
        <v>3</v>
      </c>
      <c r="I486" s="30">
        <f>SUM(J486:AJ486)</f>
        <v>2263.9766814981285</v>
      </c>
      <c r="J486" s="33"/>
      <c r="K486" s="39"/>
      <c r="L486" s="33"/>
      <c r="M486" s="39"/>
      <c r="N486" s="39"/>
      <c r="O486" s="33">
        <v>721.64948453608247</v>
      </c>
      <c r="P486" s="49"/>
      <c r="Q486" s="49">
        <v>755.37506878949466</v>
      </c>
      <c r="R486" s="33"/>
      <c r="S486" s="39"/>
      <c r="T486" s="39">
        <v>786.95212817255162</v>
      </c>
      <c r="U486" s="39"/>
      <c r="V486" s="33"/>
      <c r="W486" s="33"/>
      <c r="X486" s="39"/>
      <c r="Y486" s="33"/>
      <c r="Z486" s="33"/>
      <c r="AA486" s="39"/>
      <c r="AB486" s="33"/>
      <c r="AC486" s="39"/>
      <c r="AD486" s="33"/>
      <c r="AE486" s="60"/>
      <c r="AF486" s="60"/>
    </row>
    <row r="487" spans="1:32" x14ac:dyDescent="0.2">
      <c r="A487" s="38" t="s">
        <v>22276</v>
      </c>
      <c r="B487" s="38">
        <v>486</v>
      </c>
      <c r="C487" s="51" t="s">
        <v>37091</v>
      </c>
      <c r="D487" s="38" t="s">
        <v>102</v>
      </c>
      <c r="E487" s="38" t="s">
        <v>1240</v>
      </c>
      <c r="F487" s="51" t="s">
        <v>32762</v>
      </c>
      <c r="G487" s="5" t="s">
        <v>29801</v>
      </c>
      <c r="H487" s="5">
        <f>COUNT(J487:AI487)</f>
        <v>3</v>
      </c>
      <c r="I487" s="30">
        <f>SUM(J487:AJ487)</f>
        <v>2263.2605579933297</v>
      </c>
      <c r="J487" s="33"/>
      <c r="K487" s="39"/>
      <c r="L487" s="33"/>
      <c r="M487" s="39"/>
      <c r="N487" s="39">
        <v>782.63806789393686</v>
      </c>
      <c r="O487" s="33"/>
      <c r="P487" s="49">
        <v>673.65963478695903</v>
      </c>
      <c r="Q487" s="49"/>
      <c r="R487" s="33"/>
      <c r="S487" s="39"/>
      <c r="T487" s="39">
        <v>806.96285531243416</v>
      </c>
      <c r="U487" s="39"/>
      <c r="V487" s="33"/>
      <c r="W487" s="33"/>
      <c r="X487" s="39"/>
      <c r="Y487" s="33"/>
      <c r="Z487" s="33"/>
      <c r="AA487" s="39"/>
      <c r="AB487" s="33"/>
      <c r="AC487" s="39"/>
      <c r="AD487" s="33"/>
      <c r="AE487" s="60"/>
      <c r="AF487" s="60"/>
    </row>
    <row r="488" spans="1:32" x14ac:dyDescent="0.2">
      <c r="A488" s="38" t="s">
        <v>22568</v>
      </c>
      <c r="B488" s="38">
        <v>487</v>
      </c>
      <c r="C488" s="51" t="s">
        <v>37092</v>
      </c>
      <c r="D488" s="38" t="s">
        <v>177</v>
      </c>
      <c r="E488" s="38" t="s">
        <v>1175</v>
      </c>
      <c r="F488" s="51" t="s">
        <v>32762</v>
      </c>
      <c r="H488" s="5">
        <f>COUNT(J488:AI488)</f>
        <v>3</v>
      </c>
      <c r="I488" s="30">
        <f>SUM(J488:AJ488)</f>
        <v>2261.894932161033</v>
      </c>
      <c r="J488" s="33"/>
      <c r="K488" s="39"/>
      <c r="L488" s="33"/>
      <c r="M488" s="39"/>
      <c r="N488" s="39"/>
      <c r="O488" s="33">
        <v>765.46003016591249</v>
      </c>
      <c r="P488" s="49">
        <v>709.64171841649909</v>
      </c>
      <c r="Q488" s="49"/>
      <c r="R488" s="33"/>
      <c r="S488" s="39"/>
      <c r="T488" s="39"/>
      <c r="U488" s="39"/>
      <c r="V488" s="33"/>
      <c r="W488" s="33"/>
      <c r="X488" s="39">
        <v>786.79318357862132</v>
      </c>
      <c r="Y488" s="33"/>
      <c r="Z488" s="33"/>
      <c r="AA488" s="39"/>
      <c r="AB488" s="33"/>
      <c r="AC488" s="39"/>
      <c r="AD488" s="33"/>
      <c r="AE488" s="60"/>
      <c r="AF488" s="60"/>
    </row>
    <row r="489" spans="1:32" x14ac:dyDescent="0.2">
      <c r="A489" s="38" t="s">
        <v>22440</v>
      </c>
      <c r="B489" s="38">
        <v>488</v>
      </c>
      <c r="C489" s="51" t="s">
        <v>37093</v>
      </c>
      <c r="D489" s="38" t="s">
        <v>46</v>
      </c>
      <c r="E489" s="38" t="s">
        <v>492</v>
      </c>
      <c r="F489" s="51" t="s">
        <v>32762</v>
      </c>
      <c r="G489" s="5" t="s">
        <v>29801</v>
      </c>
      <c r="H489" s="5">
        <f>COUNT(J489:AI489)</f>
        <v>4</v>
      </c>
      <c r="I489" s="30">
        <f>SUM(J489:AJ489)</f>
        <v>2258.8627689896612</v>
      </c>
      <c r="J489" s="33"/>
      <c r="K489" s="39"/>
      <c r="L489" s="33"/>
      <c r="M489" s="39"/>
      <c r="N489" s="39">
        <v>570.90057903166189</v>
      </c>
      <c r="O489" s="33">
        <v>567.35606484069308</v>
      </c>
      <c r="P489" s="49"/>
      <c r="Q489" s="49">
        <v>552.27815084077918</v>
      </c>
      <c r="R489" s="33"/>
      <c r="S489" s="39"/>
      <c r="T489" s="39"/>
      <c r="U489" s="39">
        <v>568.32797427652736</v>
      </c>
      <c r="V489" s="33"/>
      <c r="W489" s="33"/>
      <c r="X489" s="39"/>
      <c r="Y489" s="33"/>
      <c r="Z489" s="33"/>
      <c r="AA489" s="39"/>
      <c r="AB489" s="33"/>
      <c r="AC489" s="39"/>
      <c r="AD489" s="33"/>
      <c r="AE489" s="60"/>
      <c r="AF489" s="60"/>
    </row>
    <row r="490" spans="1:32" x14ac:dyDescent="0.2">
      <c r="A490" s="46" t="s">
        <v>21901</v>
      </c>
      <c r="B490" s="46">
        <v>489</v>
      </c>
      <c r="C490" s="46" t="s">
        <v>35828</v>
      </c>
      <c r="D490" s="46" t="s">
        <v>797</v>
      </c>
      <c r="E490" s="46" t="s">
        <v>798</v>
      </c>
      <c r="F490" s="46" t="s">
        <v>1014</v>
      </c>
      <c r="G490" s="3"/>
      <c r="H490" s="3">
        <f>COUNT(J490:AI490)</f>
        <v>4</v>
      </c>
      <c r="I490" s="47">
        <f>SUM(J490:AJ490)</f>
        <v>2252.1446375636792</v>
      </c>
      <c r="J490" s="33"/>
      <c r="K490" s="39">
        <v>583.55814283685925</v>
      </c>
      <c r="L490" s="33"/>
      <c r="M490" s="39"/>
      <c r="N490" s="39"/>
      <c r="O490" s="33"/>
      <c r="P490" s="49"/>
      <c r="Q490" s="49">
        <v>549.82181828227294</v>
      </c>
      <c r="R490" s="33"/>
      <c r="S490" s="39"/>
      <c r="T490" s="39"/>
      <c r="U490" s="39"/>
      <c r="V490" s="33"/>
      <c r="W490" s="33"/>
      <c r="X490" s="39">
        <v>569.04761904761904</v>
      </c>
      <c r="Y490" s="33"/>
      <c r="Z490" s="33"/>
      <c r="AA490" s="39"/>
      <c r="AB490" s="33">
        <v>549.717057396928</v>
      </c>
      <c r="AC490" s="39"/>
      <c r="AD490" s="33"/>
      <c r="AE490" s="60"/>
      <c r="AF490" s="60"/>
    </row>
    <row r="491" spans="1:32" x14ac:dyDescent="0.2">
      <c r="A491" s="38" t="s">
        <v>23743</v>
      </c>
      <c r="B491" s="38">
        <v>490</v>
      </c>
      <c r="C491" s="51" t="s">
        <v>37094</v>
      </c>
      <c r="D491" s="38" t="s">
        <v>90</v>
      </c>
      <c r="E491" s="38" t="s">
        <v>2304</v>
      </c>
      <c r="F491" s="51" t="s">
        <v>32762</v>
      </c>
      <c r="H491" s="5">
        <f>COUNT(J491:AI491)</f>
        <v>4</v>
      </c>
      <c r="I491" s="30">
        <f>SUM(J491:AJ491)</f>
        <v>2247.9588032727797</v>
      </c>
      <c r="J491" s="33"/>
      <c r="K491" s="39"/>
      <c r="L491" s="33"/>
      <c r="M491" s="39"/>
      <c r="N491" s="39"/>
      <c r="O491" s="33"/>
      <c r="P491" s="49"/>
      <c r="Q491" s="49">
        <v>552.67688548261697</v>
      </c>
      <c r="R491" s="33"/>
      <c r="S491" s="39"/>
      <c r="T491" s="39"/>
      <c r="U491" s="39">
        <v>533.7191746351283</v>
      </c>
      <c r="V491" s="33"/>
      <c r="W491" s="33"/>
      <c r="X491" s="39">
        <v>561.03286384976525</v>
      </c>
      <c r="Y491" s="33"/>
      <c r="Z491" s="33"/>
      <c r="AA491" s="39"/>
      <c r="AB491" s="33">
        <v>600.52987930526933</v>
      </c>
      <c r="AC491" s="39"/>
      <c r="AD491" s="33"/>
      <c r="AE491" s="60"/>
      <c r="AF491" s="60"/>
    </row>
    <row r="492" spans="1:32" x14ac:dyDescent="0.2">
      <c r="A492" s="38" t="s">
        <v>22575</v>
      </c>
      <c r="B492" s="38">
        <v>491</v>
      </c>
      <c r="C492" s="51" t="s">
        <v>37095</v>
      </c>
      <c r="D492" s="38" t="s">
        <v>693</v>
      </c>
      <c r="E492" s="38" t="s">
        <v>1182</v>
      </c>
      <c r="F492" s="51" t="s">
        <v>32762</v>
      </c>
      <c r="H492" s="5">
        <f>COUNT(J492:AI492)</f>
        <v>3</v>
      </c>
      <c r="I492" s="30">
        <f>SUM(J492:AJ492)</f>
        <v>2246.4701016722129</v>
      </c>
      <c r="J492" s="33"/>
      <c r="K492" s="39"/>
      <c r="L492" s="33"/>
      <c r="M492" s="39"/>
      <c r="N492" s="39"/>
      <c r="O492" s="33">
        <v>755.48939337551167</v>
      </c>
      <c r="P492" s="49"/>
      <c r="Q492" s="49"/>
      <c r="R492" s="33"/>
      <c r="S492" s="39"/>
      <c r="T492" s="39"/>
      <c r="U492" s="39"/>
      <c r="V492" s="33"/>
      <c r="W492" s="33"/>
      <c r="X492" s="39">
        <v>744.68475073313778</v>
      </c>
      <c r="Y492" s="33"/>
      <c r="Z492" s="33"/>
      <c r="AA492" s="39"/>
      <c r="AB492" s="33">
        <v>746.29595756356321</v>
      </c>
      <c r="AC492" s="39"/>
      <c r="AD492" s="33"/>
      <c r="AE492" s="60"/>
      <c r="AF492" s="60"/>
    </row>
    <row r="493" spans="1:32" x14ac:dyDescent="0.2">
      <c r="A493" s="38" t="s">
        <v>22626</v>
      </c>
      <c r="B493" s="38">
        <v>492</v>
      </c>
      <c r="C493" s="51" t="s">
        <v>37096</v>
      </c>
      <c r="D493" s="38" t="s">
        <v>540</v>
      </c>
      <c r="E493" s="38" t="s">
        <v>1220</v>
      </c>
      <c r="F493" s="51" t="s">
        <v>32762</v>
      </c>
      <c r="H493" s="5">
        <f>COUNT(J493:AI493)</f>
        <v>3</v>
      </c>
      <c r="I493" s="30">
        <f>SUM(J493:AJ493)</f>
        <v>2237.1052268194198</v>
      </c>
      <c r="J493" s="33"/>
      <c r="K493" s="39"/>
      <c r="L493" s="33"/>
      <c r="M493" s="39"/>
      <c r="N493" s="39"/>
      <c r="O493" s="33">
        <v>716.17569236196869</v>
      </c>
      <c r="P493" s="49"/>
      <c r="Q493" s="49">
        <v>750.85826385483074</v>
      </c>
      <c r="R493" s="33"/>
      <c r="S493" s="39"/>
      <c r="T493" s="39">
        <v>770.0712706026203</v>
      </c>
      <c r="U493" s="39"/>
      <c r="V493" s="33"/>
      <c r="W493" s="33"/>
      <c r="X493" s="39"/>
      <c r="Y493" s="33"/>
      <c r="Z493" s="33"/>
      <c r="AA493" s="39"/>
      <c r="AB493" s="33"/>
      <c r="AC493" s="39"/>
      <c r="AD493" s="33"/>
      <c r="AE493" s="60"/>
      <c r="AF493" s="60"/>
    </row>
    <row r="494" spans="1:32" x14ac:dyDescent="0.2">
      <c r="A494" s="46" t="s">
        <v>22502</v>
      </c>
      <c r="B494" s="46">
        <v>493</v>
      </c>
      <c r="C494" s="46" t="s">
        <v>35829</v>
      </c>
      <c r="D494" s="46" t="s">
        <v>774</v>
      </c>
      <c r="E494" s="46" t="s">
        <v>1555</v>
      </c>
      <c r="F494" s="46" t="s">
        <v>1014</v>
      </c>
      <c r="G494" s="3"/>
      <c r="H494" s="3">
        <f>COUNT(J494:AI494)</f>
        <v>5</v>
      </c>
      <c r="I494" s="47">
        <f>SUM(J494:AJ494)</f>
        <v>2235.5811317981684</v>
      </c>
      <c r="J494" s="33"/>
      <c r="K494" s="39"/>
      <c r="L494" s="33"/>
      <c r="M494" s="39"/>
      <c r="N494" s="39">
        <v>453.77986682334512</v>
      </c>
      <c r="O494" s="33">
        <v>446.54641443026838</v>
      </c>
      <c r="P494" s="49"/>
      <c r="Q494" s="49">
        <v>438.53213030593469</v>
      </c>
      <c r="R494" s="33"/>
      <c r="S494" s="39"/>
      <c r="T494" s="39">
        <v>449.45279509551148</v>
      </c>
      <c r="U494" s="39"/>
      <c r="V494" s="33"/>
      <c r="W494" s="33"/>
      <c r="X494" s="39">
        <v>447.26992514310876</v>
      </c>
      <c r="Y494" s="33"/>
      <c r="Z494" s="33"/>
      <c r="AA494" s="39"/>
      <c r="AB494" s="33"/>
      <c r="AC494" s="39"/>
      <c r="AD494" s="33"/>
      <c r="AE494" s="60"/>
      <c r="AF494" s="60"/>
    </row>
    <row r="495" spans="1:32" x14ac:dyDescent="0.2">
      <c r="A495" s="38" t="s">
        <v>22103</v>
      </c>
      <c r="B495" s="38">
        <v>494</v>
      </c>
      <c r="C495" s="51" t="s">
        <v>37097</v>
      </c>
      <c r="D495" s="38" t="s">
        <v>33</v>
      </c>
      <c r="E495" s="38" t="s">
        <v>2437</v>
      </c>
      <c r="F495" s="51" t="s">
        <v>32762</v>
      </c>
      <c r="H495" s="5">
        <f>COUNT(J495:AI495)</f>
        <v>3</v>
      </c>
      <c r="I495" s="30">
        <f>SUM(J495:AJ495)</f>
        <v>2233.7712492370379</v>
      </c>
      <c r="J495" s="33"/>
      <c r="K495" s="39"/>
      <c r="L495" s="33"/>
      <c r="M495" s="39">
        <v>697.72805904739948</v>
      </c>
      <c r="N495" s="39"/>
      <c r="O495" s="33"/>
      <c r="P495" s="49"/>
      <c r="Q495" s="49"/>
      <c r="R495" s="33"/>
      <c r="S495" s="39">
        <v>786.35051879483922</v>
      </c>
      <c r="T495" s="39"/>
      <c r="U495" s="39"/>
      <c r="V495" s="33"/>
      <c r="W495" s="33"/>
      <c r="X495" s="39"/>
      <c r="Y495" s="33"/>
      <c r="Z495" s="33"/>
      <c r="AA495" s="39">
        <v>749.69267139479905</v>
      </c>
      <c r="AB495" s="33"/>
      <c r="AC495" s="39"/>
      <c r="AD495" s="33"/>
      <c r="AE495" s="60"/>
      <c r="AF495" s="60"/>
    </row>
    <row r="496" spans="1:32" x14ac:dyDescent="0.2">
      <c r="A496" s="38" t="s">
        <v>23953</v>
      </c>
      <c r="B496" s="38">
        <v>495</v>
      </c>
      <c r="C496" s="51" t="s">
        <v>37098</v>
      </c>
      <c r="D496" s="38" t="s">
        <v>2146</v>
      </c>
      <c r="E496" s="38" t="s">
        <v>2148</v>
      </c>
      <c r="F496" s="51" t="s">
        <v>32762</v>
      </c>
      <c r="H496" s="5">
        <f>COUNT(J496:AI496)</f>
        <v>3</v>
      </c>
      <c r="I496" s="30">
        <f>SUM(J496:AJ496)</f>
        <v>2231.3631196272327</v>
      </c>
      <c r="J496" s="33"/>
      <c r="K496" s="39"/>
      <c r="L496" s="33"/>
      <c r="M496" s="39"/>
      <c r="N496" s="39"/>
      <c r="O496" s="33"/>
      <c r="P496" s="49"/>
      <c r="Q496" s="49">
        <v>705.13002196556363</v>
      </c>
      <c r="R496" s="33"/>
      <c r="S496" s="39"/>
      <c r="T496" s="39"/>
      <c r="U496" s="39"/>
      <c r="V496" s="33"/>
      <c r="W496" s="33"/>
      <c r="X496" s="39">
        <v>747.01231844088989</v>
      </c>
      <c r="Y496" s="33"/>
      <c r="Z496" s="33"/>
      <c r="AA496" s="39"/>
      <c r="AB496" s="33">
        <v>779.22077922077926</v>
      </c>
      <c r="AC496" s="39"/>
      <c r="AD496" s="33"/>
      <c r="AE496" s="60"/>
      <c r="AF496" s="60"/>
    </row>
    <row r="497" spans="1:32" x14ac:dyDescent="0.2">
      <c r="A497" s="38" t="s">
        <v>23476</v>
      </c>
      <c r="B497" s="38">
        <v>496</v>
      </c>
      <c r="C497" s="51" t="s">
        <v>37099</v>
      </c>
      <c r="D497" s="38" t="s">
        <v>96</v>
      </c>
      <c r="E497" s="38" t="s">
        <v>3313</v>
      </c>
      <c r="F497" s="51" t="s">
        <v>32762</v>
      </c>
      <c r="H497" s="5">
        <f>COUNT(J497:AI497)</f>
        <v>3</v>
      </c>
      <c r="I497" s="30">
        <f>SUM(J497:AJ497)</f>
        <v>2230.8569796019019</v>
      </c>
      <c r="J497" s="33"/>
      <c r="K497" s="39"/>
      <c r="L497" s="33"/>
      <c r="M497" s="39"/>
      <c r="N497" s="39"/>
      <c r="O497" s="33"/>
      <c r="P497" s="49">
        <v>649.52125222089114</v>
      </c>
      <c r="Q497" s="49"/>
      <c r="R497" s="33"/>
      <c r="S497" s="39">
        <v>800.8682816381056</v>
      </c>
      <c r="T497" s="39"/>
      <c r="U497" s="39"/>
      <c r="V497" s="33"/>
      <c r="W497" s="33"/>
      <c r="X497" s="39"/>
      <c r="Y497" s="33"/>
      <c r="Z497" s="33"/>
      <c r="AA497" s="39"/>
      <c r="AB497" s="33"/>
      <c r="AC497" s="39"/>
      <c r="AD497" s="33">
        <v>780.46744574290483</v>
      </c>
      <c r="AE497" s="60"/>
      <c r="AF497" s="60"/>
    </row>
    <row r="498" spans="1:32" x14ac:dyDescent="0.2">
      <c r="A498" s="38" t="s">
        <v>22592</v>
      </c>
      <c r="B498" s="38">
        <v>497</v>
      </c>
      <c r="C498" s="51" t="s">
        <v>37100</v>
      </c>
      <c r="D498" s="38" t="s">
        <v>186</v>
      </c>
      <c r="E498" s="38" t="s">
        <v>316</v>
      </c>
      <c r="F498" s="51" t="s">
        <v>32762</v>
      </c>
      <c r="H498" s="5">
        <f>COUNT(J498:AI498)</f>
        <v>3</v>
      </c>
      <c r="I498" s="30">
        <f>SUM(J498:AJ498)</f>
        <v>2224.1945850009965</v>
      </c>
      <c r="J498" s="33"/>
      <c r="K498" s="39"/>
      <c r="L498" s="33"/>
      <c r="M498" s="39"/>
      <c r="N498" s="39"/>
      <c r="O498" s="33">
        <v>740.87591240875918</v>
      </c>
      <c r="P498" s="49">
        <v>701.61787565891746</v>
      </c>
      <c r="Q498" s="49"/>
      <c r="R498" s="33"/>
      <c r="S498" s="39"/>
      <c r="T498" s="39"/>
      <c r="U498" s="39"/>
      <c r="V498" s="33"/>
      <c r="W498" s="33"/>
      <c r="X498" s="39"/>
      <c r="Y498" s="33"/>
      <c r="Z498" s="33"/>
      <c r="AA498" s="39"/>
      <c r="AB498" s="33"/>
      <c r="AC498" s="39"/>
      <c r="AD498" s="33"/>
      <c r="AE498" s="60"/>
      <c r="AF498" s="60">
        <v>781.70079693331979</v>
      </c>
    </row>
    <row r="499" spans="1:32" x14ac:dyDescent="0.2">
      <c r="A499" s="38" t="s">
        <v>22208</v>
      </c>
      <c r="B499" s="38">
        <v>498</v>
      </c>
      <c r="C499" s="51" t="s">
        <v>37101</v>
      </c>
      <c r="D499" s="38" t="s">
        <v>2521</v>
      </c>
      <c r="E499" s="38" t="s">
        <v>2522</v>
      </c>
      <c r="F499" s="51" t="s">
        <v>32762</v>
      </c>
      <c r="H499" s="5">
        <f>COUNT(J499:AI499)</f>
        <v>4</v>
      </c>
      <c r="I499" s="30">
        <f>SUM(J499:AJ499)</f>
        <v>2218.0458159768241</v>
      </c>
      <c r="J499" s="33"/>
      <c r="K499" s="39"/>
      <c r="L499" s="33"/>
      <c r="M499" s="39">
        <v>578.28331103039579</v>
      </c>
      <c r="N499" s="39"/>
      <c r="O499" s="33"/>
      <c r="P499" s="49">
        <v>529.91912685867203</v>
      </c>
      <c r="Q499" s="49"/>
      <c r="R499" s="33"/>
      <c r="S499" s="39"/>
      <c r="T499" s="39"/>
      <c r="U499" s="39"/>
      <c r="V499" s="33"/>
      <c r="W499" s="33"/>
      <c r="X499" s="39"/>
      <c r="Y499" s="33"/>
      <c r="Z499" s="33"/>
      <c r="AA499" s="39">
        <v>526.60245765526406</v>
      </c>
      <c r="AB499" s="33"/>
      <c r="AC499" s="39"/>
      <c r="AD499" s="33">
        <v>583.24092043249243</v>
      </c>
      <c r="AE499" s="60"/>
      <c r="AF499" s="60"/>
    </row>
    <row r="500" spans="1:32" x14ac:dyDescent="0.2">
      <c r="A500" s="38" t="s">
        <v>21706</v>
      </c>
      <c r="B500" s="38">
        <v>499</v>
      </c>
      <c r="C500" s="51" t="s">
        <v>37102</v>
      </c>
      <c r="D500" s="38" t="s">
        <v>314</v>
      </c>
      <c r="E500" s="38" t="s">
        <v>496</v>
      </c>
      <c r="F500" s="51" t="s">
        <v>32762</v>
      </c>
      <c r="G500" s="5" t="s">
        <v>29801</v>
      </c>
      <c r="H500" s="5">
        <f>COUNT(J500:AI500)</f>
        <v>3</v>
      </c>
      <c r="I500" s="30">
        <f>SUM(J500:AJ500)</f>
        <v>2207.0758755068182</v>
      </c>
      <c r="J500" s="33"/>
      <c r="K500" s="39">
        <v>719.78984238178634</v>
      </c>
      <c r="L500" s="33"/>
      <c r="M500" s="39"/>
      <c r="N500" s="39"/>
      <c r="O500" s="33"/>
      <c r="P500" s="49"/>
      <c r="Q500" s="49"/>
      <c r="R500" s="33"/>
      <c r="S500" s="39"/>
      <c r="T500" s="39"/>
      <c r="U500" s="39">
        <v>725.99691939072397</v>
      </c>
      <c r="V500" s="33"/>
      <c r="W500" s="33"/>
      <c r="X500" s="39">
        <v>761.28911373430765</v>
      </c>
      <c r="Y500" s="33"/>
      <c r="Z500" s="33"/>
      <c r="AA500" s="39"/>
      <c r="AB500" s="33"/>
      <c r="AC500" s="39"/>
      <c r="AD500" s="33"/>
      <c r="AE500" s="60"/>
      <c r="AF500" s="60"/>
    </row>
    <row r="501" spans="1:32" x14ac:dyDescent="0.2">
      <c r="A501" s="38" t="s">
        <v>21945</v>
      </c>
      <c r="B501" s="38">
        <v>500</v>
      </c>
      <c r="C501" s="51" t="s">
        <v>37103</v>
      </c>
      <c r="D501" s="38" t="s">
        <v>171</v>
      </c>
      <c r="E501" s="38" t="s">
        <v>859</v>
      </c>
      <c r="F501" s="51" t="s">
        <v>32762</v>
      </c>
      <c r="H501" s="5">
        <f>COUNT(J501:AI501)</f>
        <v>4</v>
      </c>
      <c r="I501" s="30">
        <f>SUM(J501:AJ501)</f>
        <v>2206.1436242936725</v>
      </c>
      <c r="J501" s="33"/>
      <c r="K501" s="39">
        <v>552.34511490391083</v>
      </c>
      <c r="L501" s="33"/>
      <c r="M501" s="39"/>
      <c r="N501" s="39"/>
      <c r="O501" s="33">
        <v>538.31874834261475</v>
      </c>
      <c r="P501" s="49"/>
      <c r="Q501" s="49"/>
      <c r="R501" s="33"/>
      <c r="S501" s="39"/>
      <c r="T501" s="39"/>
      <c r="U501" s="39"/>
      <c r="V501" s="33"/>
      <c r="W501" s="33"/>
      <c r="X501" s="39">
        <v>537.57607832759993</v>
      </c>
      <c r="Y501" s="33"/>
      <c r="Z501" s="33"/>
      <c r="AA501" s="39"/>
      <c r="AB501" s="33">
        <v>577.90368271954674</v>
      </c>
      <c r="AC501" s="39"/>
      <c r="AD501" s="33"/>
      <c r="AE501" s="60"/>
      <c r="AF501" s="60"/>
    </row>
    <row r="502" spans="1:32" x14ac:dyDescent="0.2">
      <c r="A502" s="38" t="s">
        <v>22588</v>
      </c>
      <c r="B502" s="38">
        <v>501</v>
      </c>
      <c r="C502" s="51" t="s">
        <v>37104</v>
      </c>
      <c r="D502" s="38" t="s">
        <v>49</v>
      </c>
      <c r="E502" s="38" t="s">
        <v>1196</v>
      </c>
      <c r="F502" s="51" t="s">
        <v>32762</v>
      </c>
      <c r="H502" s="5">
        <f>COUNT(J502:AI502)</f>
        <v>3</v>
      </c>
      <c r="I502" s="30">
        <f>SUM(J502:AJ502)</f>
        <v>2205.2799604142583</v>
      </c>
      <c r="J502" s="33"/>
      <c r="K502" s="39"/>
      <c r="L502" s="33"/>
      <c r="M502" s="39"/>
      <c r="N502" s="39"/>
      <c r="O502" s="33">
        <v>747.56030197017117</v>
      </c>
      <c r="P502" s="49">
        <v>686.13746188927291</v>
      </c>
      <c r="Q502" s="49"/>
      <c r="R502" s="33"/>
      <c r="S502" s="39"/>
      <c r="T502" s="39"/>
      <c r="U502" s="39"/>
      <c r="V502" s="33"/>
      <c r="W502" s="33"/>
      <c r="X502" s="39"/>
      <c r="Y502" s="33"/>
      <c r="Z502" s="33"/>
      <c r="AA502" s="39"/>
      <c r="AB502" s="33"/>
      <c r="AC502" s="39"/>
      <c r="AD502" s="33"/>
      <c r="AE502" s="60"/>
      <c r="AF502" s="60">
        <v>771.58219655481435</v>
      </c>
    </row>
    <row r="503" spans="1:32" x14ac:dyDescent="0.2">
      <c r="A503" s="38" t="s">
        <v>21729</v>
      </c>
      <c r="B503" s="38">
        <v>502</v>
      </c>
      <c r="C503" s="51" t="s">
        <v>37105</v>
      </c>
      <c r="D503" s="38" t="s">
        <v>64</v>
      </c>
      <c r="E503" s="38" t="s">
        <v>538</v>
      </c>
      <c r="F503" s="51" t="s">
        <v>32762</v>
      </c>
      <c r="H503" s="5">
        <f>COUNT(J503:AI503)</f>
        <v>3</v>
      </c>
      <c r="I503" s="30">
        <f>SUM(J503:AJ503)</f>
        <v>2196.7493371693572</v>
      </c>
      <c r="J503" s="33"/>
      <c r="K503" s="39">
        <v>699.69356486210427</v>
      </c>
      <c r="L503" s="33"/>
      <c r="M503" s="39"/>
      <c r="N503" s="39"/>
      <c r="O503" s="33">
        <v>746.73533198455038</v>
      </c>
      <c r="P503" s="49"/>
      <c r="Q503" s="49">
        <v>750.32044032270232</v>
      </c>
      <c r="R503" s="33"/>
      <c r="S503" s="39"/>
      <c r="T503" s="39"/>
      <c r="U503" s="39"/>
      <c r="V503" s="33"/>
      <c r="W503" s="33"/>
      <c r="X503" s="39"/>
      <c r="Y503" s="33"/>
      <c r="Z503" s="33"/>
      <c r="AA503" s="39"/>
      <c r="AB503" s="33"/>
      <c r="AC503" s="39"/>
      <c r="AD503" s="33"/>
      <c r="AE503" s="60"/>
      <c r="AF503" s="60"/>
    </row>
    <row r="504" spans="1:32" x14ac:dyDescent="0.2">
      <c r="A504" s="38" t="s">
        <v>24458</v>
      </c>
      <c r="B504" s="38">
        <v>503</v>
      </c>
      <c r="C504" s="51" t="s">
        <v>37106</v>
      </c>
      <c r="D504" s="38" t="s">
        <v>12</v>
      </c>
      <c r="E504" s="38" t="s">
        <v>2463</v>
      </c>
      <c r="F504" s="51" t="s">
        <v>32762</v>
      </c>
      <c r="H504" s="5">
        <f>COUNT(J504:AI504)</f>
        <v>3</v>
      </c>
      <c r="I504" s="30">
        <f>SUM(J504:AJ504)</f>
        <v>2196.4663159983475</v>
      </c>
      <c r="J504" s="33"/>
      <c r="K504" s="39"/>
      <c r="L504" s="33"/>
      <c r="M504" s="39"/>
      <c r="N504" s="39"/>
      <c r="O504" s="33"/>
      <c r="P504" s="49"/>
      <c r="Q504" s="49">
        <v>684.81084521822913</v>
      </c>
      <c r="R504" s="33"/>
      <c r="S504" s="39"/>
      <c r="T504" s="39"/>
      <c r="U504" s="39"/>
      <c r="V504" s="33"/>
      <c r="W504" s="33"/>
      <c r="X504" s="39"/>
      <c r="Y504" s="33"/>
      <c r="Z504" s="33"/>
      <c r="AA504" s="39">
        <v>657.48880411345169</v>
      </c>
      <c r="AB504" s="33"/>
      <c r="AC504" s="39"/>
      <c r="AD504" s="33"/>
      <c r="AE504" s="60"/>
      <c r="AF504" s="60">
        <v>854.16666666666663</v>
      </c>
    </row>
    <row r="505" spans="1:32" x14ac:dyDescent="0.2">
      <c r="A505" s="38" t="s">
        <v>21915</v>
      </c>
      <c r="B505" s="38">
        <v>504</v>
      </c>
      <c r="C505" s="51" t="s">
        <v>37107</v>
      </c>
      <c r="D505" s="38" t="s">
        <v>102</v>
      </c>
      <c r="E505" s="38" t="s">
        <v>817</v>
      </c>
      <c r="F505" s="51" t="s">
        <v>32762</v>
      </c>
      <c r="H505" s="5">
        <f>COUNT(J505:AI505)</f>
        <v>4</v>
      </c>
      <c r="I505" s="30">
        <f>SUM(J505:AJ505)</f>
        <v>2188.1149652351278</v>
      </c>
      <c r="J505" s="33"/>
      <c r="K505" s="39">
        <v>573.70184254606363</v>
      </c>
      <c r="L505" s="33"/>
      <c r="M505" s="39"/>
      <c r="N505" s="39"/>
      <c r="O505" s="33">
        <v>551.4805759304536</v>
      </c>
      <c r="P505" s="49"/>
      <c r="Q505" s="49">
        <v>524.28744534007694</v>
      </c>
      <c r="R505" s="33"/>
      <c r="S505" s="39"/>
      <c r="T505" s="39"/>
      <c r="U505" s="39"/>
      <c r="V505" s="33"/>
      <c r="W505" s="33"/>
      <c r="X505" s="39">
        <v>538.64510141853373</v>
      </c>
      <c r="Y505" s="33"/>
      <c r="Z505" s="33"/>
      <c r="AA505" s="39"/>
      <c r="AB505" s="33"/>
      <c r="AC505" s="39"/>
      <c r="AD505" s="33"/>
      <c r="AE505" s="60"/>
      <c r="AF505" s="60"/>
    </row>
    <row r="506" spans="1:32" x14ac:dyDescent="0.2">
      <c r="A506" s="38" t="s">
        <v>21659</v>
      </c>
      <c r="B506" s="38">
        <v>505</v>
      </c>
      <c r="C506" s="51" t="s">
        <v>37108</v>
      </c>
      <c r="D506" s="38" t="s">
        <v>171</v>
      </c>
      <c r="E506" s="38" t="s">
        <v>412</v>
      </c>
      <c r="F506" s="51" t="s">
        <v>32762</v>
      </c>
      <c r="H506" s="5">
        <f>COUNT(J506:AI506)</f>
        <v>3</v>
      </c>
      <c r="I506" s="30">
        <f>SUM(J506:AJ506)</f>
        <v>2184.154440438539</v>
      </c>
      <c r="J506" s="33"/>
      <c r="K506" s="39">
        <v>778.40909090909099</v>
      </c>
      <c r="L506" s="33"/>
      <c r="M506" s="39"/>
      <c r="N506" s="39"/>
      <c r="O506" s="33"/>
      <c r="P506" s="49">
        <v>658.87034952944816</v>
      </c>
      <c r="Q506" s="49"/>
      <c r="R506" s="33"/>
      <c r="S506" s="39"/>
      <c r="T506" s="39"/>
      <c r="U506" s="39"/>
      <c r="V506" s="33"/>
      <c r="W506" s="33"/>
      <c r="X506" s="39">
        <v>746.875</v>
      </c>
      <c r="Y506" s="33"/>
      <c r="Z506" s="33"/>
      <c r="AA506" s="39"/>
      <c r="AB506" s="33"/>
      <c r="AC506" s="39"/>
      <c r="AD506" s="33"/>
      <c r="AE506" s="60"/>
      <c r="AF506" s="60"/>
    </row>
    <row r="507" spans="1:32" x14ac:dyDescent="0.2">
      <c r="A507" s="38" t="s">
        <v>22084</v>
      </c>
      <c r="B507" s="38">
        <v>506</v>
      </c>
      <c r="C507" s="51" t="s">
        <v>37109</v>
      </c>
      <c r="D507" s="38" t="s">
        <v>2446</v>
      </c>
      <c r="E507" s="38" t="s">
        <v>2447</v>
      </c>
      <c r="F507" s="51" t="s">
        <v>32762</v>
      </c>
      <c r="G507" s="51"/>
      <c r="H507" s="5">
        <f>COUNT(J507:AI507)</f>
        <v>3</v>
      </c>
      <c r="I507" s="30">
        <f>SUM(J507:AJ507)</f>
        <v>2184.1352200016527</v>
      </c>
      <c r="J507" s="33"/>
      <c r="K507" s="39"/>
      <c r="L507" s="33"/>
      <c r="M507" s="39">
        <v>727.07607258742939</v>
      </c>
      <c r="N507" s="39"/>
      <c r="O507" s="33"/>
      <c r="P507" s="49"/>
      <c r="Q507" s="49"/>
      <c r="R507" s="33"/>
      <c r="S507" s="39">
        <v>754.15995422333731</v>
      </c>
      <c r="T507" s="39"/>
      <c r="U507" s="39"/>
      <c r="V507" s="33"/>
      <c r="W507" s="33"/>
      <c r="X507" s="39"/>
      <c r="Y507" s="33"/>
      <c r="Z507" s="33"/>
      <c r="AA507" s="39">
        <v>702.89919319088563</v>
      </c>
      <c r="AB507" s="33"/>
      <c r="AC507" s="39"/>
      <c r="AD507" s="33"/>
      <c r="AE507" s="60"/>
      <c r="AF507" s="60"/>
    </row>
    <row r="508" spans="1:32" x14ac:dyDescent="0.2">
      <c r="A508" s="38" t="s">
        <v>23201</v>
      </c>
      <c r="B508" s="38">
        <v>507</v>
      </c>
      <c r="C508" s="51" t="s">
        <v>37110</v>
      </c>
      <c r="D508" s="38" t="s">
        <v>102</v>
      </c>
      <c r="E508" s="38" t="s">
        <v>884</v>
      </c>
      <c r="F508" s="51" t="s">
        <v>32762</v>
      </c>
      <c r="H508" s="5">
        <f>COUNT(J508:AI508)</f>
        <v>3</v>
      </c>
      <c r="I508" s="30">
        <f>SUM(J508:AJ508)</f>
        <v>2177.9681168396451</v>
      </c>
      <c r="J508" s="33"/>
      <c r="K508" s="39"/>
      <c r="L508" s="33"/>
      <c r="M508" s="39"/>
      <c r="N508" s="39"/>
      <c r="O508" s="33"/>
      <c r="P508" s="49"/>
      <c r="Q508" s="49">
        <v>713.02416393501358</v>
      </c>
      <c r="R508" s="33"/>
      <c r="S508" s="39"/>
      <c r="T508" s="39">
        <v>769.10562442372714</v>
      </c>
      <c r="U508" s="39"/>
      <c r="V508" s="33"/>
      <c r="W508" s="33"/>
      <c r="X508" s="39">
        <v>695.83832848090424</v>
      </c>
      <c r="Y508" s="33"/>
      <c r="Z508" s="33"/>
      <c r="AA508" s="39"/>
      <c r="AB508" s="33"/>
      <c r="AC508" s="39"/>
      <c r="AD508" s="33"/>
      <c r="AE508" s="60"/>
      <c r="AF508" s="60"/>
    </row>
    <row r="509" spans="1:32" x14ac:dyDescent="0.2">
      <c r="A509" s="38" t="s">
        <v>23963</v>
      </c>
      <c r="B509" s="38">
        <v>508</v>
      </c>
      <c r="C509" s="51" t="s">
        <v>37111</v>
      </c>
      <c r="D509" s="38" t="s">
        <v>799</v>
      </c>
      <c r="E509" s="38" t="s">
        <v>2152</v>
      </c>
      <c r="F509" s="51" t="s">
        <v>32762</v>
      </c>
      <c r="H509" s="5">
        <f>COUNT(J509:AI509)</f>
        <v>3</v>
      </c>
      <c r="I509" s="30">
        <f>SUM(J509:AJ509)</f>
        <v>2171.2227068533921</v>
      </c>
      <c r="J509" s="33"/>
      <c r="K509" s="39"/>
      <c r="L509" s="33"/>
      <c r="M509" s="39"/>
      <c r="N509" s="39"/>
      <c r="O509" s="33"/>
      <c r="P509" s="49"/>
      <c r="Q509" s="49">
        <v>679.41081090307057</v>
      </c>
      <c r="R509" s="33"/>
      <c r="S509" s="39"/>
      <c r="T509" s="39"/>
      <c r="U509" s="39"/>
      <c r="V509" s="33"/>
      <c r="W509" s="33"/>
      <c r="X509" s="39">
        <v>734.18865196964225</v>
      </c>
      <c r="Y509" s="33"/>
      <c r="Z509" s="33"/>
      <c r="AA509" s="39"/>
      <c r="AB509" s="33"/>
      <c r="AC509" s="39">
        <v>757.62324398067915</v>
      </c>
      <c r="AD509" s="33"/>
      <c r="AE509" s="60"/>
      <c r="AF509" s="60"/>
    </row>
    <row r="510" spans="1:32" x14ac:dyDescent="0.2">
      <c r="A510" s="38" t="s">
        <v>21703</v>
      </c>
      <c r="B510" s="38">
        <v>509</v>
      </c>
      <c r="C510" s="51" t="s">
        <v>37112</v>
      </c>
      <c r="D510" s="38" t="s">
        <v>46</v>
      </c>
      <c r="E510" s="38" t="s">
        <v>491</v>
      </c>
      <c r="F510" s="51" t="s">
        <v>32762</v>
      </c>
      <c r="H510" s="5">
        <f>COUNT(J510:AI510)</f>
        <v>3</v>
      </c>
      <c r="I510" s="30">
        <f>SUM(J510:AJ510)</f>
        <v>2169.3153905761333</v>
      </c>
      <c r="J510" s="33"/>
      <c r="K510" s="39">
        <v>722.31985940246045</v>
      </c>
      <c r="L510" s="33"/>
      <c r="M510" s="39"/>
      <c r="N510" s="39"/>
      <c r="O510" s="33">
        <v>729.82203846845232</v>
      </c>
      <c r="P510" s="49"/>
      <c r="Q510" s="49"/>
      <c r="R510" s="33"/>
      <c r="S510" s="39"/>
      <c r="T510" s="39"/>
      <c r="U510" s="39"/>
      <c r="V510" s="33"/>
      <c r="W510" s="33"/>
      <c r="X510" s="39"/>
      <c r="Y510" s="33"/>
      <c r="Z510" s="33"/>
      <c r="AA510" s="39"/>
      <c r="AB510" s="33">
        <v>717.17349270522061</v>
      </c>
      <c r="AC510" s="39"/>
      <c r="AD510" s="33"/>
      <c r="AE510" s="60"/>
      <c r="AF510" s="60"/>
    </row>
    <row r="511" spans="1:32" x14ac:dyDescent="0.2">
      <c r="A511" s="46" t="s">
        <v>22299</v>
      </c>
      <c r="B511" s="46">
        <v>510</v>
      </c>
      <c r="C511" s="46" t="s">
        <v>35830</v>
      </c>
      <c r="D511" s="46" t="s">
        <v>439</v>
      </c>
      <c r="E511" s="46" t="s">
        <v>6732</v>
      </c>
      <c r="F511" s="46" t="s">
        <v>1014</v>
      </c>
      <c r="G511" s="3" t="s">
        <v>29801</v>
      </c>
      <c r="H511" s="3">
        <f>COUNT(J511:AI511)</f>
        <v>3</v>
      </c>
      <c r="I511" s="47">
        <f>SUM(J511:AJ511)</f>
        <v>2164.3728349222829</v>
      </c>
      <c r="J511" s="33"/>
      <c r="K511" s="39"/>
      <c r="L511" s="33"/>
      <c r="M511" s="39"/>
      <c r="N511" s="39">
        <v>719.56521739130426</v>
      </c>
      <c r="O511" s="33"/>
      <c r="P511" s="49"/>
      <c r="Q511" s="49">
        <v>702.578675185767</v>
      </c>
      <c r="R511" s="33"/>
      <c r="S511" s="39"/>
      <c r="T511" s="39">
        <v>742.22894234521164</v>
      </c>
      <c r="U511" s="39"/>
      <c r="V511" s="33"/>
      <c r="W511" s="33"/>
      <c r="X511" s="39"/>
      <c r="Y511" s="33"/>
      <c r="Z511" s="33"/>
      <c r="AA511" s="39"/>
      <c r="AB511" s="33"/>
      <c r="AC511" s="39"/>
      <c r="AD511" s="33"/>
      <c r="AE511" s="60"/>
      <c r="AF511" s="60"/>
    </row>
    <row r="512" spans="1:32" x14ac:dyDescent="0.2">
      <c r="A512" s="38" t="s">
        <v>22286</v>
      </c>
      <c r="B512" s="38">
        <v>511</v>
      </c>
      <c r="C512" s="51" t="s">
        <v>37113</v>
      </c>
      <c r="D512" s="38" t="s">
        <v>39</v>
      </c>
      <c r="E512" s="38" t="s">
        <v>1231</v>
      </c>
      <c r="F512" s="51" t="s">
        <v>32762</v>
      </c>
      <c r="G512" s="5" t="s">
        <v>29801</v>
      </c>
      <c r="H512" s="5">
        <f>COUNT(J512:AI512)</f>
        <v>3</v>
      </c>
      <c r="I512" s="30">
        <f>SUM(J512:AJ512)</f>
        <v>2163.7995192728422</v>
      </c>
      <c r="J512" s="33"/>
      <c r="K512" s="39"/>
      <c r="L512" s="33"/>
      <c r="M512" s="39"/>
      <c r="N512" s="39">
        <v>746.33596392333709</v>
      </c>
      <c r="O512" s="33">
        <v>696.03977370135442</v>
      </c>
      <c r="P512" s="49"/>
      <c r="Q512" s="49">
        <v>721.42378164815045</v>
      </c>
      <c r="R512" s="33"/>
      <c r="S512" s="39"/>
      <c r="T512" s="39"/>
      <c r="U512" s="39"/>
      <c r="V512" s="33"/>
      <c r="W512" s="33"/>
      <c r="X512" s="39"/>
      <c r="Y512" s="33"/>
      <c r="Z512" s="33"/>
      <c r="AA512" s="39"/>
      <c r="AB512" s="33"/>
      <c r="AC512" s="39"/>
      <c r="AD512" s="33"/>
      <c r="AE512" s="60"/>
      <c r="AF512" s="60"/>
    </row>
    <row r="513" spans="1:32" x14ac:dyDescent="0.2">
      <c r="A513" s="38" t="s">
        <v>22298</v>
      </c>
      <c r="B513" s="38">
        <v>512</v>
      </c>
      <c r="C513" s="51" t="s">
        <v>37114</v>
      </c>
      <c r="D513" s="38" t="s">
        <v>8</v>
      </c>
      <c r="E513" s="38" t="s">
        <v>1216</v>
      </c>
      <c r="F513" s="51" t="s">
        <v>32762</v>
      </c>
      <c r="G513" s="5" t="s">
        <v>29801</v>
      </c>
      <c r="H513" s="5">
        <f>COUNT(J513:AI513)</f>
        <v>3</v>
      </c>
      <c r="I513" s="30">
        <f>SUM(J513:AJ513)</f>
        <v>2163.1182799061107</v>
      </c>
      <c r="J513" s="33"/>
      <c r="K513" s="39"/>
      <c r="L513" s="33"/>
      <c r="M513" s="39"/>
      <c r="N513" s="39">
        <v>720.23624494871001</v>
      </c>
      <c r="O513" s="33">
        <v>717.56804524566985</v>
      </c>
      <c r="P513" s="49">
        <v>725.31398971173098</v>
      </c>
      <c r="Q513" s="49"/>
      <c r="R513" s="33"/>
      <c r="S513" s="39"/>
      <c r="T513" s="39"/>
      <c r="U513" s="39"/>
      <c r="V513" s="33"/>
      <c r="W513" s="33"/>
      <c r="X513" s="39"/>
      <c r="Y513" s="33"/>
      <c r="Z513" s="33"/>
      <c r="AA513" s="39"/>
      <c r="AB513" s="33"/>
      <c r="AC513" s="39"/>
      <c r="AD513" s="33"/>
      <c r="AE513" s="60"/>
      <c r="AF513" s="60"/>
    </row>
    <row r="514" spans="1:32" x14ac:dyDescent="0.2">
      <c r="A514" s="38" t="s">
        <v>22268</v>
      </c>
      <c r="B514" s="38">
        <v>513</v>
      </c>
      <c r="C514" s="51" t="s">
        <v>37115</v>
      </c>
      <c r="D514" s="38" t="s">
        <v>26</v>
      </c>
      <c r="E514" s="38" t="s">
        <v>9740</v>
      </c>
      <c r="F514" s="51" t="s">
        <v>32762</v>
      </c>
      <c r="H514" s="5">
        <f>COUNT(J514:AI514)</f>
        <v>3</v>
      </c>
      <c r="I514" s="30">
        <f>SUM(J514:AJ514)</f>
        <v>2161.4428338662037</v>
      </c>
      <c r="J514" s="33"/>
      <c r="K514" s="39"/>
      <c r="L514" s="33"/>
      <c r="M514" s="39"/>
      <c r="N514" s="39">
        <v>828.68383404864085</v>
      </c>
      <c r="O514" s="33">
        <v>511.46384479717813</v>
      </c>
      <c r="P514" s="49"/>
      <c r="Q514" s="49"/>
      <c r="R514" s="33"/>
      <c r="S514" s="39"/>
      <c r="T514" s="39">
        <v>821.29515502038498</v>
      </c>
      <c r="U514" s="39"/>
      <c r="V514" s="33"/>
      <c r="W514" s="33"/>
      <c r="X514" s="39"/>
      <c r="Y514" s="33"/>
      <c r="Z514" s="33"/>
      <c r="AA514" s="39"/>
      <c r="AB514" s="33"/>
      <c r="AC514" s="39"/>
      <c r="AD514" s="33"/>
      <c r="AE514" s="60"/>
      <c r="AF514" s="60"/>
    </row>
    <row r="515" spans="1:32" x14ac:dyDescent="0.2">
      <c r="A515" s="38" t="s">
        <v>22321</v>
      </c>
      <c r="B515" s="38">
        <v>514</v>
      </c>
      <c r="C515" s="51" t="s">
        <v>37116</v>
      </c>
      <c r="D515" s="38" t="s">
        <v>394</v>
      </c>
      <c r="E515" s="38" t="s">
        <v>1345</v>
      </c>
      <c r="F515" s="51" t="s">
        <v>32762</v>
      </c>
      <c r="G515" s="5" t="s">
        <v>29801</v>
      </c>
      <c r="H515" s="5">
        <f>COUNT(J515:AI515)</f>
        <v>3</v>
      </c>
      <c r="I515" s="30">
        <f>SUM(J515:AJ515)</f>
        <v>2156.6597137288823</v>
      </c>
      <c r="J515" s="33"/>
      <c r="K515" s="39"/>
      <c r="L515" s="33"/>
      <c r="M515" s="39"/>
      <c r="N515" s="39">
        <v>683.88429752066111</v>
      </c>
      <c r="O515" s="33"/>
      <c r="P515" s="49"/>
      <c r="Q515" s="49">
        <v>698.77995260247519</v>
      </c>
      <c r="R515" s="33"/>
      <c r="S515" s="39"/>
      <c r="T515" s="39">
        <v>773.99546360574607</v>
      </c>
      <c r="U515" s="39"/>
      <c r="V515" s="33"/>
      <c r="W515" s="33"/>
      <c r="X515" s="39"/>
      <c r="Y515" s="33"/>
      <c r="Z515" s="33"/>
      <c r="AA515" s="39"/>
      <c r="AB515" s="33"/>
      <c r="AC515" s="39"/>
      <c r="AD515" s="33"/>
      <c r="AE515" s="60"/>
      <c r="AF515" s="60"/>
    </row>
    <row r="516" spans="1:32" x14ac:dyDescent="0.2">
      <c r="A516" s="38" t="s">
        <v>21681</v>
      </c>
      <c r="B516" s="38">
        <v>515</v>
      </c>
      <c r="C516" s="51" t="s">
        <v>37117</v>
      </c>
      <c r="D516" s="38" t="s">
        <v>96</v>
      </c>
      <c r="E516" s="38" t="s">
        <v>447</v>
      </c>
      <c r="F516" s="51" t="s">
        <v>32762</v>
      </c>
      <c r="H516" s="5">
        <f>COUNT(J516:AI516)</f>
        <v>3</v>
      </c>
      <c r="I516" s="30">
        <f>SUM(J516:AJ516)</f>
        <v>2153.2829270293923</v>
      </c>
      <c r="J516" s="33"/>
      <c r="K516" s="39">
        <v>747.95268425841675</v>
      </c>
      <c r="L516" s="33"/>
      <c r="M516" s="39"/>
      <c r="N516" s="39"/>
      <c r="O516" s="33"/>
      <c r="P516" s="49">
        <v>686.76736851947874</v>
      </c>
      <c r="Q516" s="49"/>
      <c r="R516" s="33"/>
      <c r="S516" s="39"/>
      <c r="T516" s="39"/>
      <c r="U516" s="39"/>
      <c r="V516" s="33"/>
      <c r="W516" s="33"/>
      <c r="X516" s="39"/>
      <c r="Y516" s="33"/>
      <c r="Z516" s="33"/>
      <c r="AA516" s="39"/>
      <c r="AB516" s="33">
        <v>718.56287425149696</v>
      </c>
      <c r="AC516" s="39"/>
      <c r="AD516" s="33"/>
      <c r="AE516" s="60"/>
      <c r="AF516" s="60"/>
    </row>
    <row r="517" spans="1:32" x14ac:dyDescent="0.2">
      <c r="A517" s="38" t="s">
        <v>22029</v>
      </c>
      <c r="B517" s="38">
        <v>516</v>
      </c>
      <c r="C517" s="51" t="s">
        <v>37118</v>
      </c>
      <c r="D517" s="38" t="s">
        <v>2162</v>
      </c>
      <c r="E517" s="38" t="s">
        <v>7012</v>
      </c>
      <c r="F517" s="51" t="s">
        <v>32762</v>
      </c>
      <c r="G517" s="5" t="s">
        <v>29801</v>
      </c>
      <c r="H517" s="5">
        <f>COUNT(J517:AI517)</f>
        <v>3</v>
      </c>
      <c r="I517" s="30">
        <f>SUM(J517:AJ517)</f>
        <v>2152.5940115198787</v>
      </c>
      <c r="J517" s="33"/>
      <c r="K517" s="39"/>
      <c r="L517" s="33">
        <v>782.02210663198957</v>
      </c>
      <c r="M517" s="39"/>
      <c r="N517" s="39"/>
      <c r="O517" s="33"/>
      <c r="P517" s="49"/>
      <c r="Q517" s="49">
        <v>675.03264427071849</v>
      </c>
      <c r="R517" s="33">
        <v>695.53926061717073</v>
      </c>
      <c r="S517" s="39"/>
      <c r="T517" s="39"/>
      <c r="U517" s="39"/>
      <c r="V517" s="33"/>
      <c r="W517" s="33"/>
      <c r="X517" s="39"/>
      <c r="Y517" s="33"/>
      <c r="Z517" s="33"/>
      <c r="AA517" s="39"/>
      <c r="AB517" s="33"/>
      <c r="AC517" s="39"/>
      <c r="AD517" s="33"/>
      <c r="AE517" s="60"/>
      <c r="AF517" s="60"/>
    </row>
    <row r="518" spans="1:32" s="5" customFormat="1" x14ac:dyDescent="0.2">
      <c r="A518" s="38" t="s">
        <v>21977</v>
      </c>
      <c r="B518" s="38">
        <v>517</v>
      </c>
      <c r="C518" s="51" t="s">
        <v>37119</v>
      </c>
      <c r="D518" s="38" t="s">
        <v>472</v>
      </c>
      <c r="E518" s="38" t="s">
        <v>906</v>
      </c>
      <c r="F518" s="51" t="s">
        <v>32762</v>
      </c>
      <c r="H518" s="5">
        <f>COUNT(J518:AI518)</f>
        <v>4</v>
      </c>
      <c r="I518" s="30">
        <f>SUM(J518:AJ518)</f>
        <v>2151.0646292689753</v>
      </c>
      <c r="J518" s="33"/>
      <c r="K518" s="39">
        <v>511.32122418512074</v>
      </c>
      <c r="L518" s="33"/>
      <c r="M518" s="39"/>
      <c r="N518" s="39"/>
      <c r="O518" s="33">
        <v>517.26334564912725</v>
      </c>
      <c r="P518" s="49"/>
      <c r="Q518" s="49"/>
      <c r="R518" s="33"/>
      <c r="S518" s="39"/>
      <c r="T518" s="39"/>
      <c r="U518" s="39"/>
      <c r="V518" s="33"/>
      <c r="W518" s="33"/>
      <c r="X518" s="39">
        <v>552.4884416644004</v>
      </c>
      <c r="Y518" s="33"/>
      <c r="Z518" s="33"/>
      <c r="AA518" s="39"/>
      <c r="AB518" s="33">
        <v>569.99161777032691</v>
      </c>
      <c r="AC518" s="39"/>
      <c r="AD518" s="33"/>
      <c r="AE518" s="60"/>
      <c r="AF518" s="60"/>
    </row>
    <row r="519" spans="1:32" x14ac:dyDescent="0.2">
      <c r="A519" s="46" t="s">
        <v>22333</v>
      </c>
      <c r="B519" s="46">
        <v>518</v>
      </c>
      <c r="C519" s="46" t="s">
        <v>35831</v>
      </c>
      <c r="D519" s="46" t="s">
        <v>37</v>
      </c>
      <c r="E519" s="46" t="s">
        <v>6672</v>
      </c>
      <c r="F519" s="46" t="s">
        <v>1014</v>
      </c>
      <c r="G519" s="3" t="s">
        <v>29801</v>
      </c>
      <c r="H519" s="3">
        <f>COUNT(J519:AI519)</f>
        <v>3</v>
      </c>
      <c r="I519" s="47">
        <f>SUM(J519:AJ519)</f>
        <v>2149.7494118740497</v>
      </c>
      <c r="J519" s="33"/>
      <c r="K519" s="39"/>
      <c r="L519" s="33"/>
      <c r="M519" s="39"/>
      <c r="N519" s="39">
        <v>671.3023323192815</v>
      </c>
      <c r="O519" s="33"/>
      <c r="P519" s="49"/>
      <c r="Q519" s="49">
        <v>711.94019172986123</v>
      </c>
      <c r="R519" s="33"/>
      <c r="S519" s="39"/>
      <c r="T519" s="39">
        <v>766.50688782490681</v>
      </c>
      <c r="U519" s="39"/>
      <c r="V519" s="33"/>
      <c r="W519" s="33"/>
      <c r="X519" s="39"/>
      <c r="Y519" s="33"/>
      <c r="Z519" s="33"/>
      <c r="AA519" s="39"/>
      <c r="AB519" s="33"/>
      <c r="AC519" s="39"/>
      <c r="AD519" s="33"/>
      <c r="AE519" s="60"/>
      <c r="AF519" s="60"/>
    </row>
    <row r="520" spans="1:32" x14ac:dyDescent="0.2">
      <c r="A520" s="46" t="s">
        <v>23028</v>
      </c>
      <c r="B520" s="46">
        <v>519</v>
      </c>
      <c r="C520" s="46" t="s">
        <v>35832</v>
      </c>
      <c r="D520" s="46" t="s">
        <v>902</v>
      </c>
      <c r="E520" s="46" t="s">
        <v>1442</v>
      </c>
      <c r="F520" s="46" t="s">
        <v>1014</v>
      </c>
      <c r="G520" s="3"/>
      <c r="H520" s="3">
        <f>COUNT(J520:AI520)</f>
        <v>4</v>
      </c>
      <c r="I520" s="47">
        <f>SUM(J520:AJ520)</f>
        <v>2149.507057178932</v>
      </c>
      <c r="J520" s="33"/>
      <c r="K520" s="39"/>
      <c r="L520" s="33"/>
      <c r="M520" s="39"/>
      <c r="N520" s="39"/>
      <c r="O520" s="33">
        <v>526.93056456846205</v>
      </c>
      <c r="P520" s="49"/>
      <c r="Q520" s="49">
        <v>516.82679823422484</v>
      </c>
      <c r="R520" s="33"/>
      <c r="S520" s="39"/>
      <c r="T520" s="39"/>
      <c r="U520" s="39"/>
      <c r="V520" s="33"/>
      <c r="W520" s="33"/>
      <c r="X520" s="39"/>
      <c r="Y520" s="33"/>
      <c r="Z520" s="33"/>
      <c r="AA520" s="39"/>
      <c r="AB520" s="33">
        <v>522.94283517046915</v>
      </c>
      <c r="AC520" s="39"/>
      <c r="AD520" s="33"/>
      <c r="AE520" s="60"/>
      <c r="AF520" s="60">
        <v>582.80685920577616</v>
      </c>
    </row>
    <row r="521" spans="1:32" x14ac:dyDescent="0.2">
      <c r="A521" s="46" t="s">
        <v>21966</v>
      </c>
      <c r="B521" s="46">
        <v>520</v>
      </c>
      <c r="C521" s="46" t="s">
        <v>35833</v>
      </c>
      <c r="D521" s="46" t="s">
        <v>892</v>
      </c>
      <c r="E521" s="46" t="s">
        <v>882</v>
      </c>
      <c r="F521" s="46" t="s">
        <v>1014</v>
      </c>
      <c r="G521" s="3" t="s">
        <v>29801</v>
      </c>
      <c r="H521" s="3">
        <f>COUNT(J521:AI521)</f>
        <v>4</v>
      </c>
      <c r="I521" s="47">
        <f>SUM(J521:AJ521)</f>
        <v>2147.4964040582445</v>
      </c>
      <c r="J521" s="33"/>
      <c r="K521" s="39">
        <v>523.10042000763644</v>
      </c>
      <c r="L521" s="33"/>
      <c r="M521" s="39"/>
      <c r="N521" s="39">
        <v>535.84643848288624</v>
      </c>
      <c r="O521" s="33">
        <v>538.81884538818849</v>
      </c>
      <c r="P521" s="49"/>
      <c r="Q521" s="49">
        <v>549.73070017953319</v>
      </c>
      <c r="R521" s="33"/>
      <c r="S521" s="39"/>
      <c r="T521" s="39"/>
      <c r="U521" s="39"/>
      <c r="V521" s="33"/>
      <c r="W521" s="33"/>
      <c r="X521" s="39"/>
      <c r="Y521" s="33"/>
      <c r="Z521" s="33"/>
      <c r="AA521" s="39"/>
      <c r="AB521" s="33"/>
      <c r="AC521" s="39"/>
      <c r="AD521" s="33"/>
      <c r="AE521" s="60"/>
      <c r="AF521" s="60"/>
    </row>
    <row r="522" spans="1:32" x14ac:dyDescent="0.2">
      <c r="A522" s="38" t="s">
        <v>21928</v>
      </c>
      <c r="B522" s="38">
        <v>521</v>
      </c>
      <c r="C522" s="51" t="s">
        <v>37120</v>
      </c>
      <c r="D522" s="38" t="s">
        <v>96</v>
      </c>
      <c r="E522" s="38" t="s">
        <v>832</v>
      </c>
      <c r="F522" s="51" t="s">
        <v>32762</v>
      </c>
      <c r="H522" s="5">
        <f>COUNT(J522:AI522)</f>
        <v>4</v>
      </c>
      <c r="I522" s="30">
        <f>SUM(J522:AJ522)</f>
        <v>2147.3856660809724</v>
      </c>
      <c r="J522" s="33"/>
      <c r="K522" s="39">
        <v>566.34973129392313</v>
      </c>
      <c r="L522" s="33"/>
      <c r="M522" s="39"/>
      <c r="N522" s="39"/>
      <c r="O522" s="33">
        <v>534.77344573234984</v>
      </c>
      <c r="P522" s="49"/>
      <c r="Q522" s="49">
        <v>512.64021429767297</v>
      </c>
      <c r="R522" s="33"/>
      <c r="S522" s="39"/>
      <c r="T522" s="39"/>
      <c r="U522" s="39"/>
      <c r="V522" s="33"/>
      <c r="W522" s="33"/>
      <c r="X522" s="39">
        <v>533.6222747570265</v>
      </c>
      <c r="Y522" s="33"/>
      <c r="Z522" s="33"/>
      <c r="AA522" s="39"/>
      <c r="AB522" s="33"/>
      <c r="AC522" s="39"/>
      <c r="AD522" s="33"/>
      <c r="AE522" s="60"/>
      <c r="AF522" s="60"/>
    </row>
    <row r="523" spans="1:32" x14ac:dyDescent="0.2">
      <c r="A523" s="38" t="s">
        <v>22107</v>
      </c>
      <c r="B523" s="38">
        <v>522</v>
      </c>
      <c r="C523" s="51" t="s">
        <v>37121</v>
      </c>
      <c r="D523" s="38" t="s">
        <v>39</v>
      </c>
      <c r="E523" s="38" t="s">
        <v>2454</v>
      </c>
      <c r="F523" s="51" t="s">
        <v>32762</v>
      </c>
      <c r="H523" s="5">
        <f>COUNT(J523:AI523)</f>
        <v>3</v>
      </c>
      <c r="I523" s="30">
        <f>SUM(J523:AJ523)</f>
        <v>2144.7416781571214</v>
      </c>
      <c r="J523" s="33"/>
      <c r="K523" s="39"/>
      <c r="L523" s="33"/>
      <c r="M523" s="39">
        <v>691.9821571542949</v>
      </c>
      <c r="N523" s="39"/>
      <c r="O523" s="33"/>
      <c r="P523" s="49"/>
      <c r="Q523" s="49"/>
      <c r="R523" s="33"/>
      <c r="S523" s="39">
        <v>757.93042371974138</v>
      </c>
      <c r="T523" s="39"/>
      <c r="U523" s="39"/>
      <c r="V523" s="33"/>
      <c r="W523" s="33"/>
      <c r="X523" s="39"/>
      <c r="Y523" s="33"/>
      <c r="Z523" s="33"/>
      <c r="AA523" s="39">
        <v>694.82909728308505</v>
      </c>
      <c r="AB523" s="33"/>
      <c r="AC523" s="39"/>
      <c r="AD523" s="33"/>
      <c r="AE523" s="60"/>
      <c r="AF523" s="60"/>
    </row>
    <row r="524" spans="1:32" x14ac:dyDescent="0.2">
      <c r="A524" s="38" t="s">
        <v>21964</v>
      </c>
      <c r="B524" s="38">
        <v>523</v>
      </c>
      <c r="C524" s="51" t="s">
        <v>37122</v>
      </c>
      <c r="D524" s="38" t="s">
        <v>751</v>
      </c>
      <c r="E524" s="38" t="s">
        <v>888</v>
      </c>
      <c r="F524" s="51" t="s">
        <v>32762</v>
      </c>
      <c r="H524" s="5">
        <f>COUNT(J524:AI524)</f>
        <v>4</v>
      </c>
      <c r="I524" s="30">
        <f>SUM(J524:AJ524)</f>
        <v>2144.7289752147262</v>
      </c>
      <c r="J524" s="33"/>
      <c r="K524" s="39">
        <v>525.77715236024051</v>
      </c>
      <c r="L524" s="33"/>
      <c r="M524" s="39"/>
      <c r="N524" s="39"/>
      <c r="O524" s="33">
        <v>533.78911385748097</v>
      </c>
      <c r="P524" s="49"/>
      <c r="Q524" s="49">
        <v>550.34633411218181</v>
      </c>
      <c r="R524" s="33"/>
      <c r="S524" s="39"/>
      <c r="T524" s="39"/>
      <c r="U524" s="39"/>
      <c r="V524" s="33"/>
      <c r="W524" s="33"/>
      <c r="X524" s="39">
        <v>534.81637488482295</v>
      </c>
      <c r="Y524" s="33"/>
      <c r="Z524" s="33"/>
      <c r="AA524" s="39"/>
      <c r="AB524" s="33"/>
      <c r="AC524" s="39"/>
      <c r="AD524" s="33"/>
      <c r="AE524" s="60"/>
      <c r="AF524" s="60"/>
    </row>
    <row r="525" spans="1:32" x14ac:dyDescent="0.2">
      <c r="A525" s="38" t="s">
        <v>22468</v>
      </c>
      <c r="B525" s="38">
        <v>524</v>
      </c>
      <c r="C525" s="51" t="s">
        <v>37123</v>
      </c>
      <c r="D525" s="38" t="s">
        <v>88</v>
      </c>
      <c r="E525" s="38" t="s">
        <v>2325</v>
      </c>
      <c r="F525" s="51" t="s">
        <v>32762</v>
      </c>
      <c r="G525" s="5" t="s">
        <v>29801</v>
      </c>
      <c r="H525" s="5">
        <f>COUNT(J525:AI525)</f>
        <v>4</v>
      </c>
      <c r="I525" s="30">
        <f>SUM(J525:AJ525)</f>
        <v>2142.5060700867011</v>
      </c>
      <c r="J525" s="33"/>
      <c r="K525" s="39"/>
      <c r="L525" s="33"/>
      <c r="M525" s="39"/>
      <c r="N525" s="39">
        <v>542.9408318687756</v>
      </c>
      <c r="O525" s="33"/>
      <c r="P525" s="49"/>
      <c r="Q525" s="49">
        <v>547.50770246478874</v>
      </c>
      <c r="R525" s="33"/>
      <c r="S525" s="39"/>
      <c r="T525" s="39">
        <v>525.69401716264565</v>
      </c>
      <c r="U525" s="39"/>
      <c r="V525" s="33"/>
      <c r="W525" s="33"/>
      <c r="X525" s="39">
        <v>526.36351859049103</v>
      </c>
      <c r="Y525" s="33"/>
      <c r="Z525" s="33"/>
      <c r="AA525" s="39"/>
      <c r="AB525" s="33"/>
      <c r="AC525" s="39"/>
      <c r="AD525" s="33"/>
      <c r="AE525" s="60"/>
      <c r="AF525" s="60"/>
    </row>
    <row r="526" spans="1:32" x14ac:dyDescent="0.2">
      <c r="A526" s="38" t="s">
        <v>21713</v>
      </c>
      <c r="B526" s="38">
        <v>525</v>
      </c>
      <c r="C526" s="51" t="s">
        <v>37124</v>
      </c>
      <c r="D526" s="38" t="s">
        <v>508</v>
      </c>
      <c r="E526" s="38" t="s">
        <v>509</v>
      </c>
      <c r="F526" s="51" t="s">
        <v>32762</v>
      </c>
      <c r="H526" s="5">
        <f>COUNT(J526:AI526)</f>
        <v>3</v>
      </c>
      <c r="I526" s="30">
        <f>SUM(J526:AJ526)</f>
        <v>2139.1851474163282</v>
      </c>
      <c r="J526" s="33"/>
      <c r="K526" s="39">
        <v>713.66556693870461</v>
      </c>
      <c r="L526" s="33"/>
      <c r="M526" s="39"/>
      <c r="N526" s="39"/>
      <c r="O526" s="33">
        <v>756.05214152700182</v>
      </c>
      <c r="P526" s="49">
        <v>669.46743895062184</v>
      </c>
      <c r="Q526" s="49"/>
      <c r="R526" s="33"/>
      <c r="S526" s="39"/>
      <c r="T526" s="39"/>
      <c r="U526" s="39"/>
      <c r="V526" s="33"/>
      <c r="W526" s="33"/>
      <c r="X526" s="39"/>
      <c r="Y526" s="33"/>
      <c r="Z526" s="33"/>
      <c r="AA526" s="39"/>
      <c r="AB526" s="33"/>
      <c r="AC526" s="39"/>
      <c r="AD526" s="33"/>
      <c r="AE526" s="60"/>
      <c r="AF526" s="60"/>
    </row>
    <row r="527" spans="1:32" x14ac:dyDescent="0.2">
      <c r="A527" s="38" t="s">
        <v>22584</v>
      </c>
      <c r="B527" s="38">
        <v>526</v>
      </c>
      <c r="C527" s="51" t="s">
        <v>37125</v>
      </c>
      <c r="D527" s="38" t="s">
        <v>1190</v>
      </c>
      <c r="E527" s="38" t="s">
        <v>1191</v>
      </c>
      <c r="F527" s="51" t="s">
        <v>32762</v>
      </c>
      <c r="H527" s="5">
        <f>COUNT(J527:AI527)</f>
        <v>3</v>
      </c>
      <c r="I527" s="30">
        <f>SUM(J527:AJ527)</f>
        <v>2137.9275137338709</v>
      </c>
      <c r="J527" s="33"/>
      <c r="K527" s="39"/>
      <c r="L527" s="33"/>
      <c r="M527" s="39"/>
      <c r="N527" s="39"/>
      <c r="O527" s="33">
        <v>751.99110946471569</v>
      </c>
      <c r="P527" s="49">
        <v>641.79721012996094</v>
      </c>
      <c r="Q527" s="49"/>
      <c r="R527" s="33"/>
      <c r="S527" s="39"/>
      <c r="T527" s="39"/>
      <c r="U527" s="39"/>
      <c r="V527" s="33"/>
      <c r="W527" s="33"/>
      <c r="X527" s="39">
        <v>744.13919413919416</v>
      </c>
      <c r="Y527" s="33"/>
      <c r="Z527" s="33"/>
      <c r="AA527" s="39"/>
      <c r="AB527" s="33"/>
      <c r="AC527" s="39"/>
      <c r="AD527" s="33"/>
      <c r="AE527" s="60"/>
      <c r="AF527" s="60"/>
    </row>
    <row r="528" spans="1:32" x14ac:dyDescent="0.2">
      <c r="A528" s="46" t="s">
        <v>22975</v>
      </c>
      <c r="B528" s="46">
        <v>527</v>
      </c>
      <c r="C528" s="46" t="s">
        <v>35834</v>
      </c>
      <c r="D528" s="46" t="s">
        <v>777</v>
      </c>
      <c r="E528" s="46" t="s">
        <v>1462</v>
      </c>
      <c r="F528" s="46" t="s">
        <v>1014</v>
      </c>
      <c r="G528" s="3"/>
      <c r="H528" s="3">
        <f>COUNT(J528:AI528)</f>
        <v>4</v>
      </c>
      <c r="I528" s="47">
        <f>SUM(J528:AJ528)</f>
        <v>2134.8693836485809</v>
      </c>
      <c r="J528" s="33"/>
      <c r="K528" s="39"/>
      <c r="L528" s="33"/>
      <c r="M528" s="39"/>
      <c r="N528" s="39"/>
      <c r="O528" s="33">
        <v>554.1149174286885</v>
      </c>
      <c r="P528" s="49"/>
      <c r="Q528" s="49">
        <v>530.17407866171197</v>
      </c>
      <c r="R528" s="33"/>
      <c r="S528" s="39"/>
      <c r="T528" s="39"/>
      <c r="U528" s="39"/>
      <c r="V528" s="33"/>
      <c r="W528" s="33"/>
      <c r="X528" s="39">
        <v>545.44234125385958</v>
      </c>
      <c r="Y528" s="33"/>
      <c r="Z528" s="33"/>
      <c r="AA528" s="39"/>
      <c r="AB528" s="33">
        <v>505.13804630432094</v>
      </c>
      <c r="AC528" s="39"/>
      <c r="AD528" s="33"/>
      <c r="AE528" s="60"/>
      <c r="AF528" s="60"/>
    </row>
    <row r="529" spans="1:32" x14ac:dyDescent="0.2">
      <c r="A529" s="38" t="s">
        <v>21699</v>
      </c>
      <c r="B529" s="38">
        <v>528</v>
      </c>
      <c r="C529" s="51" t="s">
        <v>37126</v>
      </c>
      <c r="D529" s="38" t="s">
        <v>333</v>
      </c>
      <c r="E529" s="38" t="s">
        <v>482</v>
      </c>
      <c r="F529" s="51" t="s">
        <v>32762</v>
      </c>
      <c r="H529" s="5">
        <f>COUNT(J529:AI529)</f>
        <v>3</v>
      </c>
      <c r="I529" s="30">
        <f>SUM(J529:AJ529)</f>
        <v>2129.8409517258133</v>
      </c>
      <c r="J529" s="33"/>
      <c r="K529" s="39">
        <v>726.79045092838203</v>
      </c>
      <c r="L529" s="33"/>
      <c r="M529" s="39"/>
      <c r="N529" s="39"/>
      <c r="O529" s="33"/>
      <c r="P529" s="49">
        <v>642.56287082253004</v>
      </c>
      <c r="Q529" s="49"/>
      <c r="R529" s="33"/>
      <c r="S529" s="39"/>
      <c r="T529" s="39"/>
      <c r="U529" s="39">
        <v>760.48762997490132</v>
      </c>
      <c r="V529" s="33"/>
      <c r="W529" s="33"/>
      <c r="X529" s="39"/>
      <c r="Y529" s="33"/>
      <c r="Z529" s="33"/>
      <c r="AA529" s="39"/>
      <c r="AB529" s="33"/>
      <c r="AC529" s="39"/>
      <c r="AD529" s="33"/>
      <c r="AE529" s="60"/>
      <c r="AF529" s="60"/>
    </row>
    <row r="530" spans="1:32" x14ac:dyDescent="0.2">
      <c r="A530" s="38" t="s">
        <v>22679</v>
      </c>
      <c r="B530" s="38">
        <v>529</v>
      </c>
      <c r="C530" s="51" t="s">
        <v>37127</v>
      </c>
      <c r="D530" s="38" t="s">
        <v>24</v>
      </c>
      <c r="E530" s="38" t="s">
        <v>1246</v>
      </c>
      <c r="F530" s="51" t="s">
        <v>32762</v>
      </c>
      <c r="H530" s="5">
        <f>COUNT(J530:AI530)</f>
        <v>3</v>
      </c>
      <c r="I530" s="30">
        <f>SUM(J530:AJ530)</f>
        <v>2125.4796768331289</v>
      </c>
      <c r="J530" s="33"/>
      <c r="K530" s="39"/>
      <c r="L530" s="33"/>
      <c r="M530" s="39"/>
      <c r="N530" s="39"/>
      <c r="O530" s="33">
        <v>683.27162571524741</v>
      </c>
      <c r="P530" s="49"/>
      <c r="Q530" s="49">
        <v>686.52340381497709</v>
      </c>
      <c r="R530" s="33">
        <v>755.68464730290452</v>
      </c>
      <c r="S530" s="39"/>
      <c r="T530" s="39"/>
      <c r="U530" s="39"/>
      <c r="V530" s="33"/>
      <c r="W530" s="33"/>
      <c r="X530" s="39"/>
      <c r="Y530" s="33"/>
      <c r="Z530" s="33"/>
      <c r="AA530" s="39"/>
      <c r="AB530" s="33"/>
      <c r="AC530" s="39"/>
      <c r="AD530" s="33"/>
      <c r="AE530" s="60"/>
      <c r="AF530" s="60"/>
    </row>
    <row r="531" spans="1:32" x14ac:dyDescent="0.2">
      <c r="A531" s="46" t="s">
        <v>23045</v>
      </c>
      <c r="B531" s="46">
        <v>530</v>
      </c>
      <c r="C531" s="46" t="s">
        <v>35835</v>
      </c>
      <c r="D531" s="46" t="s">
        <v>1516</v>
      </c>
      <c r="E531" s="46" t="s">
        <v>1517</v>
      </c>
      <c r="F531" s="46" t="s">
        <v>1014</v>
      </c>
      <c r="G531" s="3"/>
      <c r="H531" s="3">
        <f>COUNT(J531:AI531)</f>
        <v>4</v>
      </c>
      <c r="I531" s="47">
        <f>SUM(J531:AJ531)</f>
        <v>2124.0988041140954</v>
      </c>
      <c r="J531" s="33"/>
      <c r="K531" s="39"/>
      <c r="L531" s="33"/>
      <c r="M531" s="39"/>
      <c r="N531" s="39"/>
      <c r="O531" s="33">
        <v>513.66396761133603</v>
      </c>
      <c r="P531" s="49"/>
      <c r="Q531" s="49">
        <v>529.09588749767386</v>
      </c>
      <c r="R531" s="33"/>
      <c r="S531" s="39"/>
      <c r="T531" s="39"/>
      <c r="U531" s="39"/>
      <c r="V531" s="33"/>
      <c r="W531" s="33"/>
      <c r="X531" s="39">
        <v>548.97986758546142</v>
      </c>
      <c r="Y531" s="33"/>
      <c r="Z531" s="33"/>
      <c r="AA531" s="39"/>
      <c r="AB531" s="33">
        <v>532.3590814196242</v>
      </c>
      <c r="AC531" s="39"/>
      <c r="AD531" s="33"/>
      <c r="AE531" s="60"/>
      <c r="AF531" s="60"/>
    </row>
    <row r="532" spans="1:32" x14ac:dyDescent="0.2">
      <c r="A532" s="38" t="s">
        <v>22684</v>
      </c>
      <c r="B532" s="38">
        <v>531</v>
      </c>
      <c r="C532" s="51" t="s">
        <v>37128</v>
      </c>
      <c r="D532" s="38" t="s">
        <v>740</v>
      </c>
      <c r="E532" s="38" t="s">
        <v>1253</v>
      </c>
      <c r="F532" s="51" t="s">
        <v>32762</v>
      </c>
      <c r="H532" s="5">
        <f>COUNT(J532:AI532)</f>
        <v>3</v>
      </c>
      <c r="I532" s="30">
        <f>SUM(J532:AJ532)</f>
        <v>2123.5163038358864</v>
      </c>
      <c r="J532" s="33"/>
      <c r="K532" s="39"/>
      <c r="L532" s="33"/>
      <c r="M532" s="39"/>
      <c r="N532" s="39"/>
      <c r="O532" s="33">
        <v>681.78001679261126</v>
      </c>
      <c r="P532" s="49"/>
      <c r="Q532" s="49">
        <v>728.55391035378955</v>
      </c>
      <c r="R532" s="33"/>
      <c r="S532" s="39"/>
      <c r="T532" s="39"/>
      <c r="U532" s="39"/>
      <c r="V532" s="33"/>
      <c r="W532" s="33"/>
      <c r="X532" s="39">
        <v>713.18237668948575</v>
      </c>
      <c r="Y532" s="33"/>
      <c r="Z532" s="33"/>
      <c r="AA532" s="39"/>
      <c r="AB532" s="33"/>
      <c r="AC532" s="39"/>
      <c r="AD532" s="33"/>
      <c r="AE532" s="60"/>
      <c r="AF532" s="60"/>
    </row>
    <row r="533" spans="1:32" x14ac:dyDescent="0.2">
      <c r="A533" s="46" t="s">
        <v>22960</v>
      </c>
      <c r="B533" s="46">
        <v>532</v>
      </c>
      <c r="C533" s="46" t="s">
        <v>35836</v>
      </c>
      <c r="D533" s="46" t="s">
        <v>18</v>
      </c>
      <c r="E533" s="46" t="s">
        <v>1442</v>
      </c>
      <c r="F533" s="46" t="s">
        <v>1014</v>
      </c>
      <c r="G533" s="3"/>
      <c r="H533" s="3">
        <f>COUNT(J533:AI533)</f>
        <v>4</v>
      </c>
      <c r="I533" s="47">
        <f>SUM(J533:AJ533)</f>
        <v>2122.8759348302519</v>
      </c>
      <c r="J533" s="33"/>
      <c r="K533" s="39"/>
      <c r="L533" s="33"/>
      <c r="M533" s="39"/>
      <c r="N533" s="39"/>
      <c r="O533" s="33">
        <v>564.04556821339258</v>
      </c>
      <c r="P533" s="49"/>
      <c r="Q533" s="49">
        <v>516.81337799589733</v>
      </c>
      <c r="R533" s="33"/>
      <c r="S533" s="39"/>
      <c r="T533" s="39"/>
      <c r="U533" s="39"/>
      <c r="V533" s="33"/>
      <c r="W533" s="33"/>
      <c r="X533" s="39"/>
      <c r="Y533" s="33"/>
      <c r="Z533" s="33"/>
      <c r="AA533" s="39"/>
      <c r="AB533" s="33">
        <v>522.94283517046915</v>
      </c>
      <c r="AC533" s="39"/>
      <c r="AD533" s="33"/>
      <c r="AE533" s="60">
        <v>519.07415345049287</v>
      </c>
      <c r="AF533" s="60"/>
    </row>
    <row r="534" spans="1:32" x14ac:dyDescent="0.2">
      <c r="A534" s="46" t="s">
        <v>23165</v>
      </c>
      <c r="B534" s="46">
        <v>533</v>
      </c>
      <c r="C534" s="46" t="s">
        <v>35837</v>
      </c>
      <c r="D534" s="46" t="s">
        <v>146</v>
      </c>
      <c r="E534" s="46" t="s">
        <v>2530</v>
      </c>
      <c r="F534" s="46" t="s">
        <v>1014</v>
      </c>
      <c r="G534" s="3" t="s">
        <v>29801</v>
      </c>
      <c r="H534" s="3">
        <f>COUNT(J534:AI534)</f>
        <v>4</v>
      </c>
      <c r="I534" s="47">
        <f>SUM(J534:AJ534)</f>
        <v>2121.6716866860866</v>
      </c>
      <c r="J534" s="33"/>
      <c r="K534" s="39"/>
      <c r="L534" s="33"/>
      <c r="M534" s="39"/>
      <c r="N534" s="39"/>
      <c r="O534" s="33"/>
      <c r="P534" s="49">
        <v>489.1326722123336</v>
      </c>
      <c r="Q534" s="49"/>
      <c r="R534" s="33">
        <v>640.99676193157813</v>
      </c>
      <c r="S534" s="39">
        <v>495.73237136643974</v>
      </c>
      <c r="T534" s="39"/>
      <c r="U534" s="39"/>
      <c r="V534" s="33"/>
      <c r="W534" s="33"/>
      <c r="X534" s="39"/>
      <c r="Y534" s="33"/>
      <c r="Z534" s="33"/>
      <c r="AA534" s="39">
        <v>495.8098811757348</v>
      </c>
      <c r="AB534" s="33"/>
      <c r="AC534" s="39"/>
      <c r="AD534" s="33"/>
      <c r="AE534" s="60"/>
      <c r="AF534" s="60"/>
    </row>
    <row r="535" spans="1:32" x14ac:dyDescent="0.2">
      <c r="A535" s="38" t="s">
        <v>21560</v>
      </c>
      <c r="B535" s="38">
        <v>534</v>
      </c>
      <c r="C535" s="51" t="s">
        <v>37129</v>
      </c>
      <c r="D535" s="38" t="s">
        <v>90</v>
      </c>
      <c r="E535" s="38" t="s">
        <v>91</v>
      </c>
      <c r="F535" s="51" t="s">
        <v>32762</v>
      </c>
      <c r="H535" s="5">
        <f>COUNT(J535:AI535)</f>
        <v>3</v>
      </c>
      <c r="I535" s="30">
        <f>SUM(J535:AJ535)</f>
        <v>2121.3024363393547</v>
      </c>
      <c r="J535" s="33">
        <v>675.762545096753</v>
      </c>
      <c r="K535" s="39"/>
      <c r="L535" s="33"/>
      <c r="M535" s="39"/>
      <c r="N535" s="39"/>
      <c r="O535" s="33"/>
      <c r="P535" s="49"/>
      <c r="Q535" s="49">
        <v>765.27924637123897</v>
      </c>
      <c r="R535" s="33"/>
      <c r="S535" s="39"/>
      <c r="T535" s="39"/>
      <c r="U535" s="39"/>
      <c r="V535" s="33"/>
      <c r="W535" s="33"/>
      <c r="X535" s="39"/>
      <c r="Y535" s="33"/>
      <c r="Z535" s="33"/>
      <c r="AA535" s="39"/>
      <c r="AB535" s="33"/>
      <c r="AC535" s="39"/>
      <c r="AD535" s="33"/>
      <c r="AE535" s="60">
        <v>680.26064487136273</v>
      </c>
      <c r="AF535" s="60"/>
    </row>
    <row r="536" spans="1:32" x14ac:dyDescent="0.2">
      <c r="A536" s="38" t="s">
        <v>21978</v>
      </c>
      <c r="B536" s="38">
        <v>535</v>
      </c>
      <c r="C536" s="51" t="s">
        <v>37130</v>
      </c>
      <c r="D536" s="38" t="s">
        <v>404</v>
      </c>
      <c r="E536" s="38" t="s">
        <v>909</v>
      </c>
      <c r="F536" s="51" t="s">
        <v>32762</v>
      </c>
      <c r="G536" s="5" t="s">
        <v>29801</v>
      </c>
      <c r="H536" s="5">
        <f>COUNT(J536:AI536)</f>
        <v>4</v>
      </c>
      <c r="I536" s="30">
        <f>SUM(J536:AJ536)</f>
        <v>2111.8854619445069</v>
      </c>
      <c r="J536" s="33"/>
      <c r="K536" s="39">
        <v>511.25761910685407</v>
      </c>
      <c r="L536" s="33"/>
      <c r="M536" s="39"/>
      <c r="N536" s="39"/>
      <c r="O536" s="33"/>
      <c r="P536" s="49"/>
      <c r="Q536" s="49">
        <v>497.239363429685</v>
      </c>
      <c r="R536" s="33"/>
      <c r="S536" s="39"/>
      <c r="T536" s="39"/>
      <c r="U536" s="39"/>
      <c r="V536" s="33"/>
      <c r="W536" s="33"/>
      <c r="X536" s="39">
        <v>551.88807389296392</v>
      </c>
      <c r="Y536" s="33"/>
      <c r="Z536" s="33"/>
      <c r="AA536" s="39"/>
      <c r="AB536" s="33">
        <v>551.50040551500399</v>
      </c>
      <c r="AC536" s="39"/>
      <c r="AD536" s="33"/>
      <c r="AE536" s="60"/>
      <c r="AF536" s="60"/>
    </row>
    <row r="537" spans="1:32" x14ac:dyDescent="0.2">
      <c r="A537" s="38" t="s">
        <v>24457</v>
      </c>
      <c r="B537" s="38">
        <v>536</v>
      </c>
      <c r="C537" s="51" t="s">
        <v>37131</v>
      </c>
      <c r="D537" s="38" t="s">
        <v>46</v>
      </c>
      <c r="E537" s="38" t="s">
        <v>2461</v>
      </c>
      <c r="F537" s="51" t="s">
        <v>32762</v>
      </c>
      <c r="H537" s="5">
        <f>COUNT(J537:AI537)</f>
        <v>3</v>
      </c>
      <c r="I537" s="30">
        <f>SUM(J537:AJ537)</f>
        <v>2110.7824431817139</v>
      </c>
      <c r="J537" s="33"/>
      <c r="K537" s="39"/>
      <c r="L537" s="33"/>
      <c r="M537" s="39"/>
      <c r="N537" s="39"/>
      <c r="O537" s="33"/>
      <c r="P537" s="49">
        <v>660.29193023749974</v>
      </c>
      <c r="Q537" s="49"/>
      <c r="R537" s="33"/>
      <c r="S537" s="39"/>
      <c r="T537" s="39"/>
      <c r="U537" s="39"/>
      <c r="V537" s="33"/>
      <c r="W537" s="33"/>
      <c r="X537" s="39"/>
      <c r="Y537" s="33"/>
      <c r="Z537" s="33"/>
      <c r="AA537" s="39">
        <v>657.92531120331955</v>
      </c>
      <c r="AB537" s="33"/>
      <c r="AC537" s="39"/>
      <c r="AD537" s="33"/>
      <c r="AE537" s="60">
        <v>792.56520174089462</v>
      </c>
      <c r="AF537" s="60"/>
    </row>
    <row r="538" spans="1:32" x14ac:dyDescent="0.2">
      <c r="A538" s="38" t="s">
        <v>22636</v>
      </c>
      <c r="B538" s="38">
        <v>537</v>
      </c>
      <c r="C538" s="51" t="s">
        <v>37132</v>
      </c>
      <c r="D538" s="38" t="s">
        <v>1221</v>
      </c>
      <c r="E538" s="38" t="s">
        <v>1222</v>
      </c>
      <c r="F538" s="51" t="s">
        <v>32762</v>
      </c>
      <c r="H538" s="5">
        <f>COUNT(J538:AI538)</f>
        <v>3</v>
      </c>
      <c r="I538" s="30">
        <f>SUM(J538:AJ538)</f>
        <v>2109.7915592732988</v>
      </c>
      <c r="J538" s="33"/>
      <c r="K538" s="39"/>
      <c r="L538" s="33"/>
      <c r="M538" s="39"/>
      <c r="N538" s="39"/>
      <c r="O538" s="33">
        <v>707.31707317073165</v>
      </c>
      <c r="P538" s="49"/>
      <c r="Q538" s="49">
        <v>708.61964609961899</v>
      </c>
      <c r="R538" s="33"/>
      <c r="S538" s="39">
        <v>693.85484000294809</v>
      </c>
      <c r="T538" s="39"/>
      <c r="U538" s="39"/>
      <c r="V538" s="33"/>
      <c r="W538" s="33"/>
      <c r="X538" s="39"/>
      <c r="Y538" s="33"/>
      <c r="Z538" s="33"/>
      <c r="AA538" s="39"/>
      <c r="AB538" s="33"/>
      <c r="AC538" s="39"/>
      <c r="AD538" s="33"/>
      <c r="AE538" s="60"/>
      <c r="AF538" s="60"/>
    </row>
    <row r="539" spans="1:32" x14ac:dyDescent="0.2">
      <c r="A539" s="46" t="s">
        <v>23035</v>
      </c>
      <c r="B539" s="46">
        <v>538</v>
      </c>
      <c r="C539" s="46" t="s">
        <v>35838</v>
      </c>
      <c r="D539" s="46" t="s">
        <v>167</v>
      </c>
      <c r="E539" s="46" t="s">
        <v>1507</v>
      </c>
      <c r="F539" s="46" t="s">
        <v>1014</v>
      </c>
      <c r="G539" s="3"/>
      <c r="H539" s="3">
        <f>COUNT(J539:AI539)</f>
        <v>4</v>
      </c>
      <c r="I539" s="47">
        <f>SUM(J539:AJ539)</f>
        <v>2105.764831364424</v>
      </c>
      <c r="J539" s="33"/>
      <c r="K539" s="39"/>
      <c r="L539" s="33"/>
      <c r="M539" s="39"/>
      <c r="N539" s="39"/>
      <c r="O539" s="33">
        <v>521.98508614039599</v>
      </c>
      <c r="P539" s="49"/>
      <c r="Q539" s="49">
        <v>543.97616704930579</v>
      </c>
      <c r="R539" s="33"/>
      <c r="S539" s="39"/>
      <c r="T539" s="39"/>
      <c r="U539" s="39"/>
      <c r="V539" s="33"/>
      <c r="W539" s="33"/>
      <c r="X539" s="39">
        <v>516.59249841068026</v>
      </c>
      <c r="Y539" s="33"/>
      <c r="Z539" s="33"/>
      <c r="AA539" s="39"/>
      <c r="AB539" s="33">
        <v>523.21107976404198</v>
      </c>
      <c r="AC539" s="39"/>
      <c r="AD539" s="33"/>
      <c r="AE539" s="60"/>
      <c r="AF539" s="60"/>
    </row>
    <row r="540" spans="1:32" x14ac:dyDescent="0.2">
      <c r="A540" s="38" t="s">
        <v>21663</v>
      </c>
      <c r="B540" s="38">
        <v>539</v>
      </c>
      <c r="C540" s="51" t="s">
        <v>37133</v>
      </c>
      <c r="D540" s="38" t="s">
        <v>418</v>
      </c>
      <c r="E540" s="38" t="s">
        <v>419</v>
      </c>
      <c r="F540" s="51" t="s">
        <v>32762</v>
      </c>
      <c r="H540" s="5">
        <f>COUNT(J540:AI540)</f>
        <v>3</v>
      </c>
      <c r="I540" s="30">
        <f>SUM(J540:AJ540)</f>
        <v>2098.5764739997621</v>
      </c>
      <c r="J540" s="33"/>
      <c r="K540" s="39">
        <v>771.83098591549287</v>
      </c>
      <c r="L540" s="33"/>
      <c r="M540" s="39"/>
      <c r="N540" s="39"/>
      <c r="O540" s="33">
        <v>718.32979476291575</v>
      </c>
      <c r="P540" s="49"/>
      <c r="Q540" s="49"/>
      <c r="R540" s="33"/>
      <c r="S540" s="39"/>
      <c r="T540" s="39"/>
      <c r="U540" s="39"/>
      <c r="V540" s="33"/>
      <c r="W540" s="33"/>
      <c r="X540" s="39">
        <v>608.41569332135373</v>
      </c>
      <c r="Y540" s="33"/>
      <c r="Z540" s="33"/>
      <c r="AA540" s="39"/>
      <c r="AB540" s="33"/>
      <c r="AC540" s="39"/>
      <c r="AD540" s="33"/>
      <c r="AE540" s="60"/>
      <c r="AF540" s="60"/>
    </row>
    <row r="541" spans="1:32" x14ac:dyDescent="0.2">
      <c r="A541" s="38" t="s">
        <v>22604</v>
      </c>
      <c r="B541" s="38">
        <v>540</v>
      </c>
      <c r="C541" s="51" t="s">
        <v>37134</v>
      </c>
      <c r="D541" s="38" t="s">
        <v>84</v>
      </c>
      <c r="E541" s="38" t="s">
        <v>1204</v>
      </c>
      <c r="F541" s="51" t="s">
        <v>32762</v>
      </c>
      <c r="H541" s="5">
        <f>COUNT(J541:AI541)</f>
        <v>3</v>
      </c>
      <c r="I541" s="30">
        <f>SUM(J541:AJ541)</f>
        <v>2094.7889599334862</v>
      </c>
      <c r="J541" s="33"/>
      <c r="K541" s="39"/>
      <c r="L541" s="33"/>
      <c r="M541" s="39"/>
      <c r="N541" s="39"/>
      <c r="O541" s="33">
        <v>730.0845171731703</v>
      </c>
      <c r="P541" s="49"/>
      <c r="Q541" s="49"/>
      <c r="R541" s="33"/>
      <c r="S541" s="39"/>
      <c r="T541" s="39"/>
      <c r="U541" s="39"/>
      <c r="V541" s="33"/>
      <c r="W541" s="33"/>
      <c r="X541" s="39">
        <v>710.43888791746815</v>
      </c>
      <c r="Y541" s="33"/>
      <c r="Z541" s="33"/>
      <c r="AA541" s="39"/>
      <c r="AB541" s="33">
        <v>654.26555484284802</v>
      </c>
      <c r="AC541" s="39"/>
      <c r="AD541" s="33"/>
      <c r="AE541" s="60"/>
      <c r="AF541" s="60"/>
    </row>
    <row r="542" spans="1:32" x14ac:dyDescent="0.2">
      <c r="A542" s="38" t="s">
        <v>22120</v>
      </c>
      <c r="B542" s="38">
        <v>541</v>
      </c>
      <c r="C542" s="51" t="s">
        <v>37135</v>
      </c>
      <c r="D542" s="38" t="s">
        <v>335</v>
      </c>
      <c r="E542" s="38" t="s">
        <v>14499</v>
      </c>
      <c r="F542" s="51" t="s">
        <v>32762</v>
      </c>
      <c r="H542" s="5">
        <f>COUNT(J542:AI542)</f>
        <v>3</v>
      </c>
      <c r="I542" s="30">
        <f>SUM(J542:AJ542)</f>
        <v>2089.7800766623564</v>
      </c>
      <c r="J542" s="33"/>
      <c r="K542" s="39"/>
      <c r="L542" s="33"/>
      <c r="M542" s="39">
        <v>680.08093525179856</v>
      </c>
      <c r="N542" s="39"/>
      <c r="O542" s="33"/>
      <c r="P542" s="49"/>
      <c r="Q542" s="49"/>
      <c r="R542" s="33"/>
      <c r="S542" s="39">
        <v>701.66380274837866</v>
      </c>
      <c r="T542" s="39"/>
      <c r="U542" s="39"/>
      <c r="V542" s="33"/>
      <c r="W542" s="33"/>
      <c r="X542" s="39"/>
      <c r="Y542" s="33"/>
      <c r="Z542" s="33"/>
      <c r="AA542" s="39"/>
      <c r="AB542" s="33"/>
      <c r="AC542" s="39"/>
      <c r="AD542" s="33">
        <v>708.03533866217924</v>
      </c>
      <c r="AE542" s="60"/>
      <c r="AF542" s="60"/>
    </row>
    <row r="543" spans="1:32" x14ac:dyDescent="0.2">
      <c r="A543" s="52" t="s">
        <v>22011</v>
      </c>
      <c r="B543" s="38">
        <v>542</v>
      </c>
      <c r="C543" s="51" t="s">
        <v>37136</v>
      </c>
      <c r="D543" s="53" t="s">
        <v>46</v>
      </c>
      <c r="E543" s="57" t="s">
        <v>37739</v>
      </c>
      <c r="F543" s="51" t="s">
        <v>32762</v>
      </c>
      <c r="G543" s="53" t="s">
        <v>29801</v>
      </c>
      <c r="H543" s="53">
        <f>COUNT(J543:AI543)</f>
        <v>3</v>
      </c>
      <c r="I543" s="54">
        <f>SUM(J543:AJ543)</f>
        <v>2086.6048166755331</v>
      </c>
      <c r="J543" s="33"/>
      <c r="K543" s="39">
        <v>733.40471092077087</v>
      </c>
      <c r="L543" s="33"/>
      <c r="M543" s="39"/>
      <c r="N543" s="39"/>
      <c r="O543" s="33"/>
      <c r="P543" s="49">
        <v>689.60454774362597</v>
      </c>
      <c r="Q543" s="49"/>
      <c r="R543" s="33"/>
      <c r="S543" s="39"/>
      <c r="T543" s="39"/>
      <c r="U543" s="39"/>
      <c r="V543" s="33"/>
      <c r="W543" s="33">
        <v>663.59555801113618</v>
      </c>
      <c r="X543" s="39"/>
      <c r="Y543" s="33"/>
      <c r="Z543" s="33"/>
      <c r="AA543" s="39"/>
      <c r="AB543" s="33"/>
      <c r="AC543" s="39"/>
      <c r="AD543" s="33"/>
      <c r="AE543" s="60"/>
      <c r="AF543" s="60"/>
    </row>
    <row r="544" spans="1:32" x14ac:dyDescent="0.2">
      <c r="A544" s="46" t="s">
        <v>22297</v>
      </c>
      <c r="B544" s="46">
        <v>543</v>
      </c>
      <c r="C544" s="46" t="s">
        <v>35839</v>
      </c>
      <c r="D544" s="46" t="s">
        <v>104</v>
      </c>
      <c r="E544" s="46" t="s">
        <v>3082</v>
      </c>
      <c r="F544" s="46" t="s">
        <v>1014</v>
      </c>
      <c r="G544" s="3" t="s">
        <v>29801</v>
      </c>
      <c r="H544" s="3">
        <f>COUNT(J544:AI544)</f>
        <v>3</v>
      </c>
      <c r="I544" s="47">
        <f>SUM(J544:AJ544)</f>
        <v>2086.4558352526783</v>
      </c>
      <c r="J544" s="33"/>
      <c r="K544" s="39"/>
      <c r="L544" s="33"/>
      <c r="M544" s="39"/>
      <c r="N544" s="39">
        <v>721.9193020719739</v>
      </c>
      <c r="O544" s="33"/>
      <c r="P544" s="49">
        <v>676.3553561263102</v>
      </c>
      <c r="Q544" s="49"/>
      <c r="R544" s="33"/>
      <c r="S544" s="39"/>
      <c r="T544" s="39">
        <v>688.18117705439397</v>
      </c>
      <c r="U544" s="39"/>
      <c r="V544" s="33"/>
      <c r="W544" s="33"/>
      <c r="X544" s="39"/>
      <c r="Y544" s="33"/>
      <c r="Z544" s="33"/>
      <c r="AA544" s="39"/>
      <c r="AB544" s="33"/>
      <c r="AC544" s="39"/>
      <c r="AD544" s="33"/>
      <c r="AE544" s="60"/>
      <c r="AF544" s="60"/>
    </row>
    <row r="545" spans="1:32" x14ac:dyDescent="0.2">
      <c r="A545" s="38" t="s">
        <v>21984</v>
      </c>
      <c r="B545" s="38">
        <v>544</v>
      </c>
      <c r="C545" s="51" t="s">
        <v>37137</v>
      </c>
      <c r="D545" s="38" t="s">
        <v>16</v>
      </c>
      <c r="E545" s="38" t="s">
        <v>917</v>
      </c>
      <c r="F545" s="51" t="s">
        <v>32762</v>
      </c>
      <c r="H545" s="5">
        <f>COUNT(J545:AI545)</f>
        <v>4</v>
      </c>
      <c r="I545" s="30">
        <f>SUM(J545:AJ545)</f>
        <v>2084.6509718888506</v>
      </c>
      <c r="J545" s="33"/>
      <c r="K545" s="39">
        <v>505.47288156438321</v>
      </c>
      <c r="L545" s="33"/>
      <c r="M545" s="39"/>
      <c r="N545" s="39"/>
      <c r="O545" s="33">
        <v>535.47876549723026</v>
      </c>
      <c r="P545" s="49"/>
      <c r="Q545" s="49"/>
      <c r="R545" s="33"/>
      <c r="S545" s="39"/>
      <c r="T545" s="39"/>
      <c r="U545" s="39"/>
      <c r="V545" s="33"/>
      <c r="W545" s="33"/>
      <c r="X545" s="39">
        <v>551.06469551064697</v>
      </c>
      <c r="Y545" s="33"/>
      <c r="Z545" s="33"/>
      <c r="AA545" s="39"/>
      <c r="AB545" s="33">
        <v>492.63462931659018</v>
      </c>
      <c r="AC545" s="39"/>
      <c r="AD545" s="33"/>
      <c r="AE545" s="60"/>
      <c r="AF545" s="60"/>
    </row>
    <row r="546" spans="1:32" x14ac:dyDescent="0.2">
      <c r="A546" s="38" t="s">
        <v>23780</v>
      </c>
      <c r="B546" s="38">
        <v>545</v>
      </c>
      <c r="C546" s="51" t="s">
        <v>37138</v>
      </c>
      <c r="D546" s="38" t="s">
        <v>191</v>
      </c>
      <c r="E546" s="38" t="s">
        <v>192</v>
      </c>
      <c r="F546" s="51" t="s">
        <v>32762</v>
      </c>
      <c r="H546" s="5">
        <f>COUNT(J546:AI546)</f>
        <v>3</v>
      </c>
      <c r="I546" s="30">
        <f>SUM(J546:AJ546)</f>
        <v>2079.7111609321191</v>
      </c>
      <c r="J546" s="33"/>
      <c r="K546" s="39"/>
      <c r="L546" s="33"/>
      <c r="M546" s="39"/>
      <c r="N546" s="39"/>
      <c r="O546" s="33"/>
      <c r="P546" s="49"/>
      <c r="Q546" s="49">
        <v>742.89873464969583</v>
      </c>
      <c r="R546" s="33"/>
      <c r="S546" s="39"/>
      <c r="T546" s="39"/>
      <c r="U546" s="39"/>
      <c r="V546" s="33">
        <v>655.38429697426136</v>
      </c>
      <c r="W546" s="33"/>
      <c r="X546" s="39"/>
      <c r="Y546" s="33"/>
      <c r="Z546" s="33"/>
      <c r="AA546" s="39"/>
      <c r="AB546" s="33"/>
      <c r="AC546" s="39"/>
      <c r="AD546" s="33"/>
      <c r="AE546" s="60">
        <v>681.42812930816194</v>
      </c>
      <c r="AF546" s="60"/>
    </row>
    <row r="547" spans="1:32" x14ac:dyDescent="0.2">
      <c r="A547" s="46" t="s">
        <v>23042</v>
      </c>
      <c r="B547" s="46">
        <v>546</v>
      </c>
      <c r="C547" s="46" t="s">
        <v>35840</v>
      </c>
      <c r="D547" s="46" t="s">
        <v>1512</v>
      </c>
      <c r="E547" s="46" t="s">
        <v>1513</v>
      </c>
      <c r="F547" s="46" t="s">
        <v>1014</v>
      </c>
      <c r="G547" s="3"/>
      <c r="H547" s="3">
        <f>COUNT(J547:AI547)</f>
        <v>4</v>
      </c>
      <c r="I547" s="47">
        <f>SUM(J547:AJ547)</f>
        <v>2078.3656081619779</v>
      </c>
      <c r="J547" s="33"/>
      <c r="K547" s="39"/>
      <c r="L547" s="33"/>
      <c r="M547" s="39"/>
      <c r="N547" s="39"/>
      <c r="O547" s="33">
        <v>515.42465405611267</v>
      </c>
      <c r="P547" s="49"/>
      <c r="Q547" s="49">
        <v>531.19286867635481</v>
      </c>
      <c r="R547" s="33"/>
      <c r="S547" s="39"/>
      <c r="T547" s="39"/>
      <c r="U547" s="39"/>
      <c r="V547" s="33"/>
      <c r="W547" s="33"/>
      <c r="X547" s="39">
        <v>528.41721940434388</v>
      </c>
      <c r="Y547" s="33"/>
      <c r="Z547" s="33"/>
      <c r="AA547" s="39"/>
      <c r="AB547" s="33">
        <v>503.33086602516653</v>
      </c>
      <c r="AC547" s="39"/>
      <c r="AD547" s="33"/>
      <c r="AE547" s="60"/>
      <c r="AF547" s="60"/>
    </row>
    <row r="548" spans="1:32" x14ac:dyDescent="0.2">
      <c r="A548" s="38" t="s">
        <v>22676</v>
      </c>
      <c r="B548" s="38">
        <v>547</v>
      </c>
      <c r="C548" s="51" t="s">
        <v>37139</v>
      </c>
      <c r="D548" s="38" t="s">
        <v>404</v>
      </c>
      <c r="E548" s="38" t="s">
        <v>334</v>
      </c>
      <c r="F548" s="51" t="s">
        <v>32762</v>
      </c>
      <c r="H548" s="5">
        <f>COUNT(J548:AI548)</f>
        <v>3</v>
      </c>
      <c r="I548" s="30">
        <f>SUM(J548:AJ548)</f>
        <v>2070.9843343519983</v>
      </c>
      <c r="J548" s="33"/>
      <c r="K548" s="39"/>
      <c r="L548" s="33"/>
      <c r="M548" s="39"/>
      <c r="N548" s="39"/>
      <c r="O548" s="33">
        <v>684.88529014844801</v>
      </c>
      <c r="P548" s="49"/>
      <c r="Q548" s="49">
        <v>716.0382788890488</v>
      </c>
      <c r="R548" s="33"/>
      <c r="S548" s="39"/>
      <c r="T548" s="39"/>
      <c r="U548" s="39"/>
      <c r="V548" s="33"/>
      <c r="W548" s="33"/>
      <c r="X548" s="39"/>
      <c r="Y548" s="33"/>
      <c r="Z548" s="33"/>
      <c r="AA548" s="39"/>
      <c r="AB548" s="33">
        <v>670.06076531450151</v>
      </c>
      <c r="AC548" s="39"/>
      <c r="AD548" s="33"/>
      <c r="AE548" s="60"/>
      <c r="AF548" s="60"/>
    </row>
    <row r="549" spans="1:32" x14ac:dyDescent="0.2">
      <c r="A549" s="38" t="s">
        <v>22093</v>
      </c>
      <c r="B549" s="38">
        <v>548</v>
      </c>
      <c r="C549" s="51" t="s">
        <v>37140</v>
      </c>
      <c r="D549" s="38" t="s">
        <v>14</v>
      </c>
      <c r="E549" s="38" t="s">
        <v>2292</v>
      </c>
      <c r="F549" s="51" t="s">
        <v>32762</v>
      </c>
      <c r="H549" s="5">
        <f>COUNT(J549:AI549)</f>
        <v>3</v>
      </c>
      <c r="I549" s="30">
        <f>SUM(J549:AJ549)</f>
        <v>2067.2506788248916</v>
      </c>
      <c r="J549" s="33"/>
      <c r="K549" s="39"/>
      <c r="L549" s="33"/>
      <c r="M549" s="39">
        <v>707.27145195230298</v>
      </c>
      <c r="N549" s="39"/>
      <c r="O549" s="33"/>
      <c r="P549" s="49"/>
      <c r="Q549" s="49">
        <v>600.03919263178534</v>
      </c>
      <c r="R549" s="33"/>
      <c r="S549" s="39">
        <v>759.94003424080324</v>
      </c>
      <c r="T549" s="39"/>
      <c r="U549" s="39"/>
      <c r="V549" s="33"/>
      <c r="W549" s="33"/>
      <c r="X549" s="39"/>
      <c r="Y549" s="33"/>
      <c r="Z549" s="33"/>
      <c r="AA549" s="39"/>
      <c r="AB549" s="33"/>
      <c r="AC549" s="39"/>
      <c r="AD549" s="33"/>
      <c r="AE549" s="60"/>
      <c r="AF549" s="60"/>
    </row>
    <row r="550" spans="1:32" x14ac:dyDescent="0.2">
      <c r="A550" s="46" t="s">
        <v>21958</v>
      </c>
      <c r="B550" s="46">
        <v>549</v>
      </c>
      <c r="C550" s="46" t="s">
        <v>35841</v>
      </c>
      <c r="D550" s="46" t="s">
        <v>546</v>
      </c>
      <c r="E550" s="46" t="s">
        <v>881</v>
      </c>
      <c r="F550" s="46" t="s">
        <v>1014</v>
      </c>
      <c r="G550" s="3"/>
      <c r="H550" s="3">
        <f>COUNT(J550:AI550)</f>
        <v>4</v>
      </c>
      <c r="I550" s="47">
        <f>SUM(J550:AJ550)</f>
        <v>2066.9546554681315</v>
      </c>
      <c r="J550" s="33"/>
      <c r="K550" s="39">
        <v>532.03883495145635</v>
      </c>
      <c r="L550" s="33"/>
      <c r="M550" s="39"/>
      <c r="N550" s="39"/>
      <c r="O550" s="33">
        <v>503.78458865864252</v>
      </c>
      <c r="P550" s="49"/>
      <c r="Q550" s="49">
        <v>531.37723431805739</v>
      </c>
      <c r="R550" s="33"/>
      <c r="S550" s="39"/>
      <c r="T550" s="39"/>
      <c r="U550" s="39"/>
      <c r="V550" s="33"/>
      <c r="W550" s="33"/>
      <c r="X550" s="39">
        <v>499.75399753997539</v>
      </c>
      <c r="Y550" s="33"/>
      <c r="Z550" s="33"/>
      <c r="AA550" s="39"/>
      <c r="AB550" s="33"/>
      <c r="AC550" s="39"/>
      <c r="AD550" s="33"/>
      <c r="AE550" s="60"/>
      <c r="AF550" s="60"/>
    </row>
    <row r="551" spans="1:32" x14ac:dyDescent="0.2">
      <c r="A551" s="46" t="s">
        <v>21980</v>
      </c>
      <c r="B551" s="46">
        <v>550</v>
      </c>
      <c r="C551" s="46" t="s">
        <v>35842</v>
      </c>
      <c r="D551" s="46" t="s">
        <v>900</v>
      </c>
      <c r="E551" s="46" t="s">
        <v>912</v>
      </c>
      <c r="F551" s="46" t="s">
        <v>1014</v>
      </c>
      <c r="G551" s="3" t="s">
        <v>29801</v>
      </c>
      <c r="H551" s="3">
        <f>COUNT(J551:AI551)</f>
        <v>4</v>
      </c>
      <c r="I551" s="47">
        <f>SUM(J551:AJ551)</f>
        <v>2063.9944514229983</v>
      </c>
      <c r="J551" s="33"/>
      <c r="K551" s="39">
        <v>510.62243756988448</v>
      </c>
      <c r="L551" s="33"/>
      <c r="M551" s="39"/>
      <c r="N551" s="39"/>
      <c r="O551" s="33">
        <v>506.92970408290671</v>
      </c>
      <c r="P551" s="49"/>
      <c r="Q551" s="49">
        <v>512.67982947593475</v>
      </c>
      <c r="R551" s="33"/>
      <c r="S551" s="39"/>
      <c r="T551" s="39"/>
      <c r="U551" s="39"/>
      <c r="V551" s="33"/>
      <c r="W551" s="33"/>
      <c r="X551" s="39">
        <v>533.76248029427222</v>
      </c>
      <c r="Y551" s="33"/>
      <c r="Z551" s="33"/>
      <c r="AA551" s="39"/>
      <c r="AB551" s="33"/>
      <c r="AC551" s="39"/>
      <c r="AD551" s="33"/>
      <c r="AE551" s="60"/>
      <c r="AF551" s="60"/>
    </row>
    <row r="552" spans="1:32" x14ac:dyDescent="0.2">
      <c r="A552" s="38" t="s">
        <v>22330</v>
      </c>
      <c r="B552" s="38">
        <v>551</v>
      </c>
      <c r="C552" s="51" t="s">
        <v>37141</v>
      </c>
      <c r="D552" s="38" t="s">
        <v>4</v>
      </c>
      <c r="E552" s="38" t="s">
        <v>14214</v>
      </c>
      <c r="F552" s="51" t="s">
        <v>32762</v>
      </c>
      <c r="G552" s="5" t="s">
        <v>29801</v>
      </c>
      <c r="H552" s="5">
        <f>COUNT(J552:AI552)</f>
        <v>3</v>
      </c>
      <c r="I552" s="30">
        <f>SUM(J552:AJ552)</f>
        <v>2054.1602893228933</v>
      </c>
      <c r="J552" s="33"/>
      <c r="K552" s="39"/>
      <c r="L552" s="33"/>
      <c r="M552" s="39"/>
      <c r="N552" s="39">
        <v>678.17942338650664</v>
      </c>
      <c r="O552" s="33"/>
      <c r="P552" s="49"/>
      <c r="Q552" s="49"/>
      <c r="R552" s="33"/>
      <c r="S552" s="39"/>
      <c r="T552" s="39">
        <v>675.91223175656535</v>
      </c>
      <c r="U552" s="39"/>
      <c r="V552" s="33"/>
      <c r="W552" s="33"/>
      <c r="X552" s="39"/>
      <c r="Y552" s="33"/>
      <c r="Z552" s="33"/>
      <c r="AA552" s="39"/>
      <c r="AB552" s="33">
        <v>700.06863417982152</v>
      </c>
      <c r="AC552" s="39"/>
      <c r="AD552" s="33"/>
      <c r="AE552" s="60"/>
      <c r="AF552" s="60"/>
    </row>
    <row r="553" spans="1:32" x14ac:dyDescent="0.2">
      <c r="A553" s="38" t="s">
        <v>22707</v>
      </c>
      <c r="B553" s="38">
        <v>552</v>
      </c>
      <c r="C553" s="51" t="s">
        <v>37142</v>
      </c>
      <c r="D553" s="38" t="s">
        <v>617</v>
      </c>
      <c r="E553" s="38" t="s">
        <v>1272</v>
      </c>
      <c r="F553" s="51" t="s">
        <v>32762</v>
      </c>
      <c r="H553" s="5">
        <f>COUNT(J553:AI553)</f>
        <v>3</v>
      </c>
      <c r="I553" s="30">
        <f>SUM(J553:AJ553)</f>
        <v>2051.9965867020574</v>
      </c>
      <c r="J553" s="33"/>
      <c r="K553" s="39"/>
      <c r="L553" s="33"/>
      <c r="M553" s="39"/>
      <c r="N553" s="39"/>
      <c r="O553" s="33">
        <v>675.31603459747168</v>
      </c>
      <c r="P553" s="49"/>
      <c r="Q553" s="49">
        <v>684.28109743519212</v>
      </c>
      <c r="R553" s="33"/>
      <c r="S553" s="39"/>
      <c r="T553" s="39"/>
      <c r="U553" s="39"/>
      <c r="V553" s="33"/>
      <c r="W553" s="33"/>
      <c r="X553" s="39">
        <v>692.39945466939332</v>
      </c>
      <c r="Y553" s="33"/>
      <c r="Z553" s="33"/>
      <c r="AA553" s="39"/>
      <c r="AB553" s="33"/>
      <c r="AC553" s="39"/>
      <c r="AD553" s="33"/>
      <c r="AE553" s="60"/>
      <c r="AF553" s="60"/>
    </row>
    <row r="554" spans="1:32" x14ac:dyDescent="0.2">
      <c r="A554" s="38" t="s">
        <v>24053</v>
      </c>
      <c r="B554" s="38">
        <v>553</v>
      </c>
      <c r="C554" s="51" t="s">
        <v>37143</v>
      </c>
      <c r="D554" s="38" t="s">
        <v>1154</v>
      </c>
      <c r="E554" s="38" t="s">
        <v>2186</v>
      </c>
      <c r="F554" s="51" t="s">
        <v>32762</v>
      </c>
      <c r="H554" s="5">
        <f>COUNT(J554:AI554)</f>
        <v>3</v>
      </c>
      <c r="I554" s="30">
        <f>SUM(J554:AJ554)</f>
        <v>2045.5612119153307</v>
      </c>
      <c r="J554" s="33"/>
      <c r="K554" s="39"/>
      <c r="L554" s="33"/>
      <c r="M554" s="39"/>
      <c r="N554" s="39"/>
      <c r="O554" s="33"/>
      <c r="P554" s="49"/>
      <c r="Q554" s="49">
        <v>661.89993182460637</v>
      </c>
      <c r="R554" s="33"/>
      <c r="S554" s="39"/>
      <c r="T554" s="39"/>
      <c r="U554" s="39"/>
      <c r="V554" s="33"/>
      <c r="W554" s="33"/>
      <c r="X554" s="39">
        <v>681.48272391814828</v>
      </c>
      <c r="Y554" s="33"/>
      <c r="Z554" s="33"/>
      <c r="AA554" s="39"/>
      <c r="AB554" s="33"/>
      <c r="AC554" s="39">
        <v>702.1785561725759</v>
      </c>
      <c r="AD554" s="33"/>
      <c r="AE554" s="60"/>
      <c r="AF554" s="60"/>
    </row>
    <row r="555" spans="1:32" x14ac:dyDescent="0.2">
      <c r="A555" s="38" t="s">
        <v>22328</v>
      </c>
      <c r="B555" s="38">
        <v>554</v>
      </c>
      <c r="C555" s="51" t="s">
        <v>37144</v>
      </c>
      <c r="D555" s="38" t="s">
        <v>96</v>
      </c>
      <c r="E555" s="38" t="s">
        <v>7385</v>
      </c>
      <c r="F555" s="51" t="s">
        <v>32762</v>
      </c>
      <c r="G555" s="5" t="s">
        <v>29801</v>
      </c>
      <c r="H555" s="5">
        <f>COUNT(J555:AI555)</f>
        <v>3</v>
      </c>
      <c r="I555" s="30">
        <f>SUM(J555:AJ555)</f>
        <v>2044.3536579262768</v>
      </c>
      <c r="J555" s="33"/>
      <c r="K555" s="39"/>
      <c r="L555" s="33"/>
      <c r="M555" s="39"/>
      <c r="N555" s="39">
        <v>679.67145790554423</v>
      </c>
      <c r="O555" s="33"/>
      <c r="P555" s="49"/>
      <c r="Q555" s="49">
        <v>648.46460861774051</v>
      </c>
      <c r="R555" s="33"/>
      <c r="S555" s="39"/>
      <c r="T555" s="39">
        <v>716.2175914029923</v>
      </c>
      <c r="U555" s="39"/>
      <c r="V555" s="33"/>
      <c r="W555" s="33"/>
      <c r="X555" s="39"/>
      <c r="Y555" s="33"/>
      <c r="Z555" s="33"/>
      <c r="AA555" s="39"/>
      <c r="AB555" s="33"/>
      <c r="AC555" s="39"/>
      <c r="AD555" s="33"/>
      <c r="AE555" s="60"/>
      <c r="AF555" s="60"/>
    </row>
    <row r="556" spans="1:32" x14ac:dyDescent="0.2">
      <c r="A556" s="46" t="s">
        <v>23712</v>
      </c>
      <c r="B556" s="46">
        <v>555</v>
      </c>
      <c r="C556" s="46" t="s">
        <v>35843</v>
      </c>
      <c r="D556" s="46" t="s">
        <v>1548</v>
      </c>
      <c r="E556" s="46" t="s">
        <v>224</v>
      </c>
      <c r="F556" s="46" t="s">
        <v>1014</v>
      </c>
      <c r="G556" s="3"/>
      <c r="H556" s="3">
        <f>COUNT(J556:AI556)</f>
        <v>3</v>
      </c>
      <c r="I556" s="47">
        <f>SUM(J556:AJ556)</f>
        <v>2040.827172066512</v>
      </c>
      <c r="J556" s="33"/>
      <c r="K556" s="39"/>
      <c r="L556" s="33"/>
      <c r="M556" s="39"/>
      <c r="N556" s="39"/>
      <c r="O556" s="33"/>
      <c r="P556" s="49">
        <v>600.35370874017269</v>
      </c>
      <c r="Q556" s="49"/>
      <c r="R556" s="33"/>
      <c r="S556" s="39"/>
      <c r="T556" s="39"/>
      <c r="U556" s="39">
        <v>644.58289013827687</v>
      </c>
      <c r="V556" s="33"/>
      <c r="W556" s="33"/>
      <c r="X556" s="39"/>
      <c r="Y556" s="33"/>
      <c r="Z556" s="33">
        <v>795.8905731880626</v>
      </c>
      <c r="AA556" s="39"/>
      <c r="AB556" s="33"/>
      <c r="AC556" s="39"/>
      <c r="AD556" s="33"/>
      <c r="AE556" s="60"/>
      <c r="AF556" s="60"/>
    </row>
    <row r="557" spans="1:32" x14ac:dyDescent="0.2">
      <c r="A557" s="38" t="s">
        <v>22146</v>
      </c>
      <c r="B557" s="38">
        <v>556</v>
      </c>
      <c r="C557" s="51" t="s">
        <v>37145</v>
      </c>
      <c r="D557" s="38" t="s">
        <v>14</v>
      </c>
      <c r="E557" s="38" t="s">
        <v>2445</v>
      </c>
      <c r="F557" s="51" t="s">
        <v>32762</v>
      </c>
      <c r="H557" s="5">
        <f>COUNT(J557:AI557)</f>
        <v>3</v>
      </c>
      <c r="I557" s="30">
        <f>SUM(J557:AJ557)</f>
        <v>2039.5545131670299</v>
      </c>
      <c r="J557" s="33"/>
      <c r="K557" s="39"/>
      <c r="L557" s="33"/>
      <c r="M557" s="39">
        <v>648.02913453299061</v>
      </c>
      <c r="N557" s="39"/>
      <c r="O557" s="33"/>
      <c r="P557" s="49"/>
      <c r="Q557" s="49"/>
      <c r="R557" s="33"/>
      <c r="S557" s="39">
        <v>688.2520707301984</v>
      </c>
      <c r="T557" s="39"/>
      <c r="U557" s="39"/>
      <c r="V557" s="33"/>
      <c r="W557" s="33"/>
      <c r="X557" s="39"/>
      <c r="Y557" s="33"/>
      <c r="Z557" s="33"/>
      <c r="AA557" s="39">
        <v>703.27330790384099</v>
      </c>
      <c r="AB557" s="33"/>
      <c r="AC557" s="39"/>
      <c r="AD557" s="33"/>
      <c r="AE557" s="60"/>
      <c r="AF557" s="60"/>
    </row>
    <row r="558" spans="1:32" x14ac:dyDescent="0.2">
      <c r="A558" s="46" t="s">
        <v>23068</v>
      </c>
      <c r="B558" s="46">
        <v>557</v>
      </c>
      <c r="C558" s="46" t="s">
        <v>35844</v>
      </c>
      <c r="D558" s="46" t="s">
        <v>517</v>
      </c>
      <c r="E558" s="46" t="s">
        <v>1540</v>
      </c>
      <c r="F558" s="46" t="s">
        <v>1014</v>
      </c>
      <c r="G558" s="3" t="s">
        <v>29801</v>
      </c>
      <c r="H558" s="3">
        <f>COUNT(J558:AI558)</f>
        <v>4</v>
      </c>
      <c r="I558" s="47">
        <f>SUM(J558:AJ558)</f>
        <v>2036.2276516463951</v>
      </c>
      <c r="J558" s="33"/>
      <c r="K558" s="39"/>
      <c r="L558" s="33"/>
      <c r="M558" s="39"/>
      <c r="N558" s="39"/>
      <c r="O558" s="33">
        <v>500.9253547193091</v>
      </c>
      <c r="P558" s="49"/>
      <c r="Q558" s="49">
        <v>504.23084718281319</v>
      </c>
      <c r="R558" s="33"/>
      <c r="S558" s="39"/>
      <c r="T558" s="39"/>
      <c r="U558" s="39"/>
      <c r="V558" s="33"/>
      <c r="W558" s="33"/>
      <c r="X558" s="39">
        <v>520.49705354855234</v>
      </c>
      <c r="Y558" s="33"/>
      <c r="Z558" s="33"/>
      <c r="AA558" s="39"/>
      <c r="AB558" s="33">
        <v>510.57439619572023</v>
      </c>
      <c r="AC558" s="39"/>
      <c r="AD558" s="33"/>
      <c r="AE558" s="60"/>
      <c r="AF558" s="60"/>
    </row>
    <row r="559" spans="1:32" x14ac:dyDescent="0.2">
      <c r="A559" s="38" t="s">
        <v>23214</v>
      </c>
      <c r="B559" s="38">
        <v>558</v>
      </c>
      <c r="C559" s="51" t="s">
        <v>37146</v>
      </c>
      <c r="D559" s="38" t="s">
        <v>46</v>
      </c>
      <c r="E559" s="38" t="s">
        <v>148</v>
      </c>
      <c r="F559" s="51" t="s">
        <v>32762</v>
      </c>
      <c r="H559" s="5">
        <f>COUNT(J559:AI559)</f>
        <v>3</v>
      </c>
      <c r="I559" s="30">
        <f>SUM(J559:AJ559)</f>
        <v>2036.1142457645797</v>
      </c>
      <c r="J559" s="33"/>
      <c r="K559" s="39"/>
      <c r="L559" s="33"/>
      <c r="M559" s="39"/>
      <c r="N559" s="39"/>
      <c r="O559" s="33"/>
      <c r="P559" s="49"/>
      <c r="Q559" s="49">
        <v>587.07450887853224</v>
      </c>
      <c r="R559" s="33"/>
      <c r="S559" s="39"/>
      <c r="T559" s="39">
        <v>743.41278308264327</v>
      </c>
      <c r="U559" s="39"/>
      <c r="V559" s="33"/>
      <c r="W559" s="33"/>
      <c r="X559" s="39">
        <v>705.62695380340404</v>
      </c>
      <c r="Y559" s="33"/>
      <c r="Z559" s="33"/>
      <c r="AA559" s="39"/>
      <c r="AB559" s="33"/>
      <c r="AC559" s="39"/>
      <c r="AD559" s="33"/>
      <c r="AE559" s="60"/>
      <c r="AF559" s="60"/>
    </row>
    <row r="560" spans="1:32" x14ac:dyDescent="0.2">
      <c r="A560" s="46" t="s">
        <v>22346</v>
      </c>
      <c r="B560" s="46">
        <v>559</v>
      </c>
      <c r="C560" s="46" t="s">
        <v>35845</v>
      </c>
      <c r="D560" s="46" t="s">
        <v>7008</v>
      </c>
      <c r="E560" s="46" t="s">
        <v>7009</v>
      </c>
      <c r="F560" s="46" t="s">
        <v>1014</v>
      </c>
      <c r="G560" s="3" t="s">
        <v>29801</v>
      </c>
      <c r="H560" s="3">
        <f>COUNT(J560:AI560)</f>
        <v>3</v>
      </c>
      <c r="I560" s="47">
        <f>SUM(J560:AJ560)</f>
        <v>2033.2237378076734</v>
      </c>
      <c r="J560" s="33"/>
      <c r="K560" s="39"/>
      <c r="L560" s="33"/>
      <c r="M560" s="39"/>
      <c r="N560" s="39">
        <v>656.65296868357655</v>
      </c>
      <c r="O560" s="33"/>
      <c r="P560" s="49"/>
      <c r="Q560" s="49">
        <v>675.07843636055281</v>
      </c>
      <c r="R560" s="33"/>
      <c r="S560" s="39"/>
      <c r="T560" s="39">
        <v>701.49233276354414</v>
      </c>
      <c r="U560" s="39"/>
      <c r="V560" s="33"/>
      <c r="W560" s="33"/>
      <c r="X560" s="39"/>
      <c r="Y560" s="33"/>
      <c r="Z560" s="33"/>
      <c r="AA560" s="39"/>
      <c r="AB560" s="33"/>
      <c r="AC560" s="39"/>
      <c r="AD560" s="33"/>
      <c r="AE560" s="60"/>
      <c r="AF560" s="60"/>
    </row>
    <row r="561" spans="1:32" x14ac:dyDescent="0.2">
      <c r="A561" s="38" t="s">
        <v>22682</v>
      </c>
      <c r="B561" s="38">
        <v>560</v>
      </c>
      <c r="C561" s="51" t="s">
        <v>37147</v>
      </c>
      <c r="D561" s="38" t="s">
        <v>1221</v>
      </c>
      <c r="E561" s="38" t="s">
        <v>1251</v>
      </c>
      <c r="F561" s="51" t="s">
        <v>32762</v>
      </c>
      <c r="H561" s="5">
        <f>COUNT(J561:AI561)</f>
        <v>3</v>
      </c>
      <c r="I561" s="30">
        <f>SUM(J561:AJ561)</f>
        <v>2030.4465547092173</v>
      </c>
      <c r="J561" s="33"/>
      <c r="K561" s="39"/>
      <c r="L561" s="33"/>
      <c r="M561" s="39"/>
      <c r="N561" s="39"/>
      <c r="O561" s="33">
        <v>682.35294117647061</v>
      </c>
      <c r="P561" s="49">
        <v>616.57279789978168</v>
      </c>
      <c r="Q561" s="49"/>
      <c r="R561" s="33"/>
      <c r="S561" s="39"/>
      <c r="T561" s="39"/>
      <c r="U561" s="39"/>
      <c r="V561" s="33"/>
      <c r="W561" s="33"/>
      <c r="X561" s="39"/>
      <c r="Y561" s="33"/>
      <c r="Z561" s="33"/>
      <c r="AA561" s="39"/>
      <c r="AB561" s="33"/>
      <c r="AC561" s="39"/>
      <c r="AD561" s="33"/>
      <c r="AE561" s="60"/>
      <c r="AF561" s="60">
        <v>731.52081563296508</v>
      </c>
    </row>
    <row r="562" spans="1:32" x14ac:dyDescent="0.2">
      <c r="A562" s="38" t="s">
        <v>24027</v>
      </c>
      <c r="B562" s="38">
        <v>561</v>
      </c>
      <c r="C562" s="51" t="s">
        <v>37148</v>
      </c>
      <c r="D562" s="38" t="s">
        <v>404</v>
      </c>
      <c r="E562" s="38" t="s">
        <v>2175</v>
      </c>
      <c r="F562" s="51" t="s">
        <v>32762</v>
      </c>
      <c r="H562" s="5">
        <f>COUNT(J562:AI562)</f>
        <v>3</v>
      </c>
      <c r="I562" s="30">
        <f>SUM(J562:AJ562)</f>
        <v>2029.7601122247452</v>
      </c>
      <c r="J562" s="33"/>
      <c r="K562" s="39"/>
      <c r="L562" s="33"/>
      <c r="M562" s="39"/>
      <c r="N562" s="39"/>
      <c r="O562" s="33"/>
      <c r="P562" s="49"/>
      <c r="Q562" s="49">
        <v>648.17950889077053</v>
      </c>
      <c r="R562" s="33"/>
      <c r="S562" s="39"/>
      <c r="T562" s="39"/>
      <c r="U562" s="39"/>
      <c r="V562" s="33"/>
      <c r="W562" s="33"/>
      <c r="X562" s="39">
        <v>691.69220292815805</v>
      </c>
      <c r="Y562" s="33"/>
      <c r="Z562" s="33"/>
      <c r="AA562" s="39"/>
      <c r="AB562" s="33">
        <v>689.8884004058167</v>
      </c>
      <c r="AC562" s="39"/>
      <c r="AD562" s="33"/>
      <c r="AE562" s="60"/>
      <c r="AF562" s="60"/>
    </row>
    <row r="563" spans="1:32" x14ac:dyDescent="0.2">
      <c r="A563" s="46" t="s">
        <v>21983</v>
      </c>
      <c r="B563" s="46">
        <v>562</v>
      </c>
      <c r="C563" s="46" t="s">
        <v>35846</v>
      </c>
      <c r="D563" s="46" t="s">
        <v>41</v>
      </c>
      <c r="E563" s="46" t="s">
        <v>916</v>
      </c>
      <c r="F563" s="46" t="s">
        <v>1014</v>
      </c>
      <c r="G563" s="3"/>
      <c r="H563" s="3">
        <f>COUNT(J563:AI563)</f>
        <v>4</v>
      </c>
      <c r="I563" s="47">
        <f>SUM(J563:AJ563)</f>
        <v>2021.8373834999015</v>
      </c>
      <c r="J563" s="33"/>
      <c r="K563" s="39">
        <v>507.21954831543871</v>
      </c>
      <c r="L563" s="33"/>
      <c r="M563" s="39"/>
      <c r="N563" s="39"/>
      <c r="O563" s="33">
        <v>498.52652259332024</v>
      </c>
      <c r="P563" s="49"/>
      <c r="Q563" s="49"/>
      <c r="R563" s="33"/>
      <c r="S563" s="39"/>
      <c r="T563" s="39"/>
      <c r="U563" s="39"/>
      <c r="V563" s="33"/>
      <c r="W563" s="33"/>
      <c r="X563" s="39">
        <v>529.45009121709677</v>
      </c>
      <c r="Y563" s="33"/>
      <c r="Z563" s="33"/>
      <c r="AA563" s="39"/>
      <c r="AB563" s="33">
        <v>486.64122137404581</v>
      </c>
      <c r="AC563" s="39"/>
      <c r="AD563" s="33"/>
      <c r="AE563" s="60"/>
      <c r="AF563" s="60"/>
    </row>
    <row r="564" spans="1:32" x14ac:dyDescent="0.2">
      <c r="A564" s="38" t="s">
        <v>22744</v>
      </c>
      <c r="B564" s="38">
        <v>563</v>
      </c>
      <c r="C564" s="51" t="s">
        <v>37149</v>
      </c>
      <c r="D564" s="38" t="s">
        <v>26</v>
      </c>
      <c r="E564" s="38" t="s">
        <v>1300</v>
      </c>
      <c r="F564" s="51" t="s">
        <v>32762</v>
      </c>
      <c r="H564" s="5">
        <f>COUNT(J564:AI564)</f>
        <v>3</v>
      </c>
      <c r="I564" s="30">
        <f>SUM(J564:AJ564)</f>
        <v>2020.5203959593132</v>
      </c>
      <c r="J564" s="33"/>
      <c r="K564" s="39"/>
      <c r="L564" s="33"/>
      <c r="M564" s="39"/>
      <c r="N564" s="39"/>
      <c r="O564" s="33">
        <v>653.57372826786866</v>
      </c>
      <c r="P564" s="49">
        <v>609.87982366084907</v>
      </c>
      <c r="Q564" s="49"/>
      <c r="R564" s="33">
        <v>757.06684403059535</v>
      </c>
      <c r="S564" s="39"/>
      <c r="T564" s="39"/>
      <c r="U564" s="39"/>
      <c r="V564" s="33"/>
      <c r="W564" s="33"/>
      <c r="X564" s="39"/>
      <c r="Y564" s="33"/>
      <c r="Z564" s="33"/>
      <c r="AA564" s="39"/>
      <c r="AB564" s="33"/>
      <c r="AC564" s="39"/>
      <c r="AD564" s="33"/>
      <c r="AE564" s="60"/>
      <c r="AF564" s="60"/>
    </row>
    <row r="565" spans="1:32" x14ac:dyDescent="0.2">
      <c r="A565" s="38" t="s">
        <v>22762</v>
      </c>
      <c r="B565" s="38">
        <v>564</v>
      </c>
      <c r="C565" s="51" t="s">
        <v>37150</v>
      </c>
      <c r="D565" s="38" t="s">
        <v>84</v>
      </c>
      <c r="E565" s="38" t="s">
        <v>1309</v>
      </c>
      <c r="F565" s="51" t="s">
        <v>32762</v>
      </c>
      <c r="H565" s="5">
        <f>COUNT(J565:AI565)</f>
        <v>3</v>
      </c>
      <c r="I565" s="30">
        <f>SUM(J565:AJ565)</f>
        <v>2009.5598783499308</v>
      </c>
      <c r="J565" s="33"/>
      <c r="K565" s="39"/>
      <c r="L565" s="33"/>
      <c r="M565" s="39"/>
      <c r="N565" s="39"/>
      <c r="O565" s="33">
        <v>646.29099013053167</v>
      </c>
      <c r="P565" s="49"/>
      <c r="Q565" s="49">
        <v>663.9755800570465</v>
      </c>
      <c r="R565" s="33"/>
      <c r="S565" s="39"/>
      <c r="T565" s="39">
        <v>699.29330816235279</v>
      </c>
      <c r="U565" s="39"/>
      <c r="V565" s="33"/>
      <c r="W565" s="33"/>
      <c r="X565" s="39"/>
      <c r="Y565" s="33"/>
      <c r="Z565" s="33"/>
      <c r="AA565" s="39"/>
      <c r="AB565" s="33"/>
      <c r="AC565" s="39"/>
      <c r="AD565" s="33"/>
      <c r="AE565" s="60"/>
      <c r="AF565" s="60"/>
    </row>
    <row r="566" spans="1:32" x14ac:dyDescent="0.2">
      <c r="A566" s="38" t="s">
        <v>21749</v>
      </c>
      <c r="B566" s="38">
        <v>565</v>
      </c>
      <c r="C566" s="51" t="s">
        <v>37151</v>
      </c>
      <c r="D566" s="38" t="s">
        <v>16</v>
      </c>
      <c r="E566" s="38" t="s">
        <v>564</v>
      </c>
      <c r="F566" s="51" t="s">
        <v>32762</v>
      </c>
      <c r="H566" s="5">
        <f>COUNT(J566:AI566)</f>
        <v>3</v>
      </c>
      <c r="I566" s="30">
        <f>SUM(J566:AJ566)</f>
        <v>2009.5085974850397</v>
      </c>
      <c r="J566" s="33"/>
      <c r="K566" s="39">
        <v>683.17819148936167</v>
      </c>
      <c r="L566" s="33"/>
      <c r="M566" s="39"/>
      <c r="N566" s="39"/>
      <c r="O566" s="33">
        <v>653.36337302864501</v>
      </c>
      <c r="P566" s="49"/>
      <c r="Q566" s="49">
        <v>672.96703296703299</v>
      </c>
      <c r="R566" s="33"/>
      <c r="S566" s="39"/>
      <c r="T566" s="39"/>
      <c r="U566" s="39"/>
      <c r="V566" s="33"/>
      <c r="W566" s="33"/>
      <c r="X566" s="39"/>
      <c r="Y566" s="33"/>
      <c r="Z566" s="33"/>
      <c r="AA566" s="39"/>
      <c r="AB566" s="33"/>
      <c r="AC566" s="39"/>
      <c r="AD566" s="33"/>
      <c r="AE566" s="60"/>
      <c r="AF566" s="60"/>
    </row>
    <row r="567" spans="1:32" x14ac:dyDescent="0.2">
      <c r="A567" s="38" t="s">
        <v>21526</v>
      </c>
      <c r="B567" s="38">
        <v>566</v>
      </c>
      <c r="C567" s="51" t="s">
        <v>37152</v>
      </c>
      <c r="D567" s="38" t="s">
        <v>26</v>
      </c>
      <c r="E567" s="38" t="s">
        <v>27</v>
      </c>
      <c r="F567" s="51" t="s">
        <v>32762</v>
      </c>
      <c r="G567" s="5" t="s">
        <v>29801</v>
      </c>
      <c r="H567" s="5">
        <f>COUNT(J567:AI567)</f>
        <v>2</v>
      </c>
      <c r="I567" s="30">
        <f>SUM(J567:AJ567)</f>
        <v>2000</v>
      </c>
      <c r="J567" s="33">
        <v>1000</v>
      </c>
      <c r="K567" s="39"/>
      <c r="L567" s="33"/>
      <c r="M567" s="39"/>
      <c r="N567" s="39"/>
      <c r="O567" s="33"/>
      <c r="P567" s="49"/>
      <c r="Q567" s="49"/>
      <c r="R567" s="33"/>
      <c r="S567" s="39"/>
      <c r="T567" s="39"/>
      <c r="U567" s="39"/>
      <c r="V567" s="33"/>
      <c r="W567" s="33"/>
      <c r="X567" s="39"/>
      <c r="Y567" s="33">
        <v>1000</v>
      </c>
      <c r="Z567" s="33"/>
      <c r="AA567" s="39"/>
      <c r="AB567" s="33"/>
      <c r="AC567" s="39"/>
      <c r="AD567" s="33"/>
      <c r="AE567" s="60"/>
      <c r="AF567" s="60"/>
    </row>
    <row r="568" spans="1:32" x14ac:dyDescent="0.2">
      <c r="A568" s="38" t="s">
        <v>23876</v>
      </c>
      <c r="B568" s="38">
        <v>567</v>
      </c>
      <c r="C568" s="51" t="s">
        <v>37153</v>
      </c>
      <c r="D568" s="38" t="s">
        <v>369</v>
      </c>
      <c r="E568" s="38" t="s">
        <v>2120</v>
      </c>
      <c r="F568" s="51" t="s">
        <v>32762</v>
      </c>
      <c r="H568" s="5">
        <f>COUNT(J568:AI568)</f>
        <v>2</v>
      </c>
      <c r="I568" s="30">
        <f>SUM(J568:AJ568)</f>
        <v>2000</v>
      </c>
      <c r="J568" s="33"/>
      <c r="K568" s="39"/>
      <c r="L568" s="33"/>
      <c r="M568" s="39"/>
      <c r="N568" s="39"/>
      <c r="O568" s="33"/>
      <c r="P568" s="49">
        <v>1000</v>
      </c>
      <c r="Q568" s="49"/>
      <c r="R568" s="33"/>
      <c r="S568" s="39"/>
      <c r="T568" s="39"/>
      <c r="U568" s="39"/>
      <c r="V568" s="33"/>
      <c r="W568" s="33"/>
      <c r="X568" s="39">
        <v>1000</v>
      </c>
      <c r="Y568" s="33"/>
      <c r="Z568" s="33"/>
      <c r="AA568" s="39"/>
      <c r="AB568" s="33"/>
      <c r="AC568" s="39"/>
      <c r="AD568" s="33"/>
      <c r="AE568" s="60"/>
      <c r="AF568" s="60"/>
    </row>
    <row r="569" spans="1:32" x14ac:dyDescent="0.2">
      <c r="A569" s="38" t="s">
        <v>22116</v>
      </c>
      <c r="B569" s="38">
        <v>568</v>
      </c>
      <c r="C569" s="51" t="s">
        <v>37154</v>
      </c>
      <c r="D569" s="38" t="s">
        <v>693</v>
      </c>
      <c r="E569" s="38" t="s">
        <v>3522</v>
      </c>
      <c r="F569" s="51" t="s">
        <v>32762</v>
      </c>
      <c r="H569" s="5">
        <f>COUNT(J569:AI569)</f>
        <v>3</v>
      </c>
      <c r="I569" s="30">
        <f>SUM(J569:AJ569)</f>
        <v>1997.4757505288071</v>
      </c>
      <c r="J569" s="33"/>
      <c r="K569" s="39"/>
      <c r="L569" s="33"/>
      <c r="M569" s="39">
        <v>686.5637766681798</v>
      </c>
      <c r="N569" s="39"/>
      <c r="O569" s="33"/>
      <c r="P569" s="49">
        <v>633.81187730446379</v>
      </c>
      <c r="Q569" s="49"/>
      <c r="R569" s="33"/>
      <c r="S569" s="39"/>
      <c r="T569" s="39"/>
      <c r="U569" s="39"/>
      <c r="V569" s="33"/>
      <c r="W569" s="33"/>
      <c r="X569" s="39"/>
      <c r="Y569" s="33"/>
      <c r="Z569" s="33"/>
      <c r="AA569" s="39"/>
      <c r="AB569" s="33"/>
      <c r="AC569" s="39"/>
      <c r="AD569" s="33">
        <v>677.10009655616352</v>
      </c>
      <c r="AE569" s="60"/>
      <c r="AF569" s="60"/>
    </row>
    <row r="570" spans="1:32" x14ac:dyDescent="0.2">
      <c r="A570" s="38" t="s">
        <v>24473</v>
      </c>
      <c r="B570" s="38">
        <v>569</v>
      </c>
      <c r="C570" s="51" t="s">
        <v>37155</v>
      </c>
      <c r="D570" s="38" t="s">
        <v>14</v>
      </c>
      <c r="E570" s="38" t="s">
        <v>2472</v>
      </c>
      <c r="F570" s="51" t="s">
        <v>32762</v>
      </c>
      <c r="H570" s="5">
        <f>COUNT(J570:AI570)</f>
        <v>3</v>
      </c>
      <c r="I570" s="30">
        <f>SUM(J570:AJ570)</f>
        <v>1996.6572220027747</v>
      </c>
      <c r="J570" s="33"/>
      <c r="K570" s="39"/>
      <c r="L570" s="33"/>
      <c r="M570" s="39"/>
      <c r="N570" s="39"/>
      <c r="O570" s="33"/>
      <c r="P570" s="49"/>
      <c r="Q570" s="49">
        <v>676.65057455633371</v>
      </c>
      <c r="R570" s="33"/>
      <c r="S570" s="39"/>
      <c r="T570" s="39"/>
      <c r="U570" s="39"/>
      <c r="V570" s="33"/>
      <c r="W570" s="33"/>
      <c r="X570" s="39"/>
      <c r="Y570" s="33"/>
      <c r="Z570" s="33"/>
      <c r="AA570" s="39">
        <v>636.58262405652795</v>
      </c>
      <c r="AB570" s="33"/>
      <c r="AC570" s="39"/>
      <c r="AD570" s="33">
        <v>683.42402338991315</v>
      </c>
      <c r="AE570" s="60"/>
      <c r="AF570" s="60"/>
    </row>
    <row r="571" spans="1:32" x14ac:dyDescent="0.2">
      <c r="A571" s="38" t="s">
        <v>24062</v>
      </c>
      <c r="B571" s="38">
        <v>570</v>
      </c>
      <c r="C571" s="51" t="s">
        <v>37156</v>
      </c>
      <c r="D571" s="38" t="s">
        <v>24</v>
      </c>
      <c r="E571" s="38" t="s">
        <v>2187</v>
      </c>
      <c r="F571" s="51" t="s">
        <v>32762</v>
      </c>
      <c r="H571" s="5">
        <f>COUNT(J571:AI571)</f>
        <v>3</v>
      </c>
      <c r="I571" s="30">
        <f>SUM(J571:AJ571)</f>
        <v>1993.3854651386605</v>
      </c>
      <c r="J571" s="33"/>
      <c r="K571" s="39"/>
      <c r="L571" s="33"/>
      <c r="M571" s="39"/>
      <c r="N571" s="39"/>
      <c r="O571" s="33"/>
      <c r="P571" s="49"/>
      <c r="Q571" s="49">
        <v>614.84044360693213</v>
      </c>
      <c r="R571" s="33"/>
      <c r="S571" s="39"/>
      <c r="T571" s="39"/>
      <c r="U571" s="39"/>
      <c r="V571" s="33"/>
      <c r="W571" s="33"/>
      <c r="X571" s="39">
        <v>675.70264427074665</v>
      </c>
      <c r="Y571" s="33"/>
      <c r="Z571" s="33"/>
      <c r="AA571" s="39"/>
      <c r="AB571" s="33">
        <v>702.84237726098183</v>
      </c>
      <c r="AC571" s="39"/>
      <c r="AD571" s="33"/>
      <c r="AE571" s="60"/>
      <c r="AF571" s="60"/>
    </row>
    <row r="572" spans="1:32" x14ac:dyDescent="0.2">
      <c r="A572" s="38" t="s">
        <v>22372</v>
      </c>
      <c r="B572" s="38">
        <v>571</v>
      </c>
      <c r="C572" s="51" t="s">
        <v>37157</v>
      </c>
      <c r="D572" s="38" t="s">
        <v>64</v>
      </c>
      <c r="E572" s="38" t="s">
        <v>8067</v>
      </c>
      <c r="F572" s="51" t="s">
        <v>32762</v>
      </c>
      <c r="G572" s="5" t="s">
        <v>29801</v>
      </c>
      <c r="H572" s="5">
        <f>COUNT(J572:AI572)</f>
        <v>3</v>
      </c>
      <c r="I572" s="30">
        <f>SUM(J572:AJ572)</f>
        <v>1980.6471304916693</v>
      </c>
      <c r="J572" s="33"/>
      <c r="K572" s="39"/>
      <c r="L572" s="33"/>
      <c r="M572" s="39"/>
      <c r="N572" s="39">
        <v>632.11021688719143</v>
      </c>
      <c r="O572" s="33"/>
      <c r="P572" s="49"/>
      <c r="Q572" s="49">
        <v>615.15399712559304</v>
      </c>
      <c r="R572" s="33"/>
      <c r="S572" s="39"/>
      <c r="T572" s="39">
        <v>733.38291647888468</v>
      </c>
      <c r="U572" s="39"/>
      <c r="V572" s="33"/>
      <c r="W572" s="33"/>
      <c r="X572" s="39"/>
      <c r="Y572" s="33"/>
      <c r="Z572" s="33"/>
      <c r="AA572" s="39"/>
      <c r="AB572" s="33"/>
      <c r="AC572" s="39"/>
      <c r="AD572" s="33"/>
      <c r="AE572" s="60"/>
      <c r="AF572" s="60"/>
    </row>
    <row r="573" spans="1:32" x14ac:dyDescent="0.2">
      <c r="A573" s="38" t="s">
        <v>21788</v>
      </c>
      <c r="B573" s="38">
        <v>572</v>
      </c>
      <c r="C573" s="51" t="s">
        <v>37158</v>
      </c>
      <c r="D573" s="51" t="s">
        <v>624</v>
      </c>
      <c r="E573" s="51" t="s">
        <v>625</v>
      </c>
      <c r="F573" s="51" t="s">
        <v>32762</v>
      </c>
      <c r="G573" s="51"/>
      <c r="H573" s="5">
        <f>COUNT(J573:AI573)</f>
        <v>3</v>
      </c>
      <c r="I573" s="30">
        <f>SUM(J573:AJ573)</f>
        <v>1978.4534139244715</v>
      </c>
      <c r="J573" s="33"/>
      <c r="K573" s="39">
        <v>654.4585987261147</v>
      </c>
      <c r="L573" s="33"/>
      <c r="M573" s="39"/>
      <c r="N573" s="39"/>
      <c r="O573" s="33">
        <v>601.3923863131389</v>
      </c>
      <c r="P573" s="49"/>
      <c r="Q573" s="49">
        <v>722.60242888521793</v>
      </c>
      <c r="R573" s="33"/>
      <c r="S573" s="39"/>
      <c r="T573" s="39"/>
      <c r="U573" s="39"/>
      <c r="V573" s="33"/>
      <c r="W573" s="33"/>
      <c r="X573" s="39"/>
      <c r="Y573" s="33"/>
      <c r="Z573" s="33"/>
      <c r="AA573" s="39"/>
      <c r="AB573" s="33"/>
      <c r="AC573" s="39"/>
      <c r="AD573" s="33"/>
      <c r="AE573" s="60"/>
      <c r="AF573" s="60"/>
    </row>
    <row r="574" spans="1:32" x14ac:dyDescent="0.2">
      <c r="A574" s="38" t="s">
        <v>22343</v>
      </c>
      <c r="B574" s="38">
        <v>573</v>
      </c>
      <c r="C574" s="51" t="s">
        <v>37159</v>
      </c>
      <c r="D574" s="38" t="s">
        <v>484</v>
      </c>
      <c r="E574" s="38" t="s">
        <v>1385</v>
      </c>
      <c r="F574" s="51" t="s">
        <v>32762</v>
      </c>
      <c r="H574" s="5">
        <f>COUNT(J574:AI574)</f>
        <v>3</v>
      </c>
      <c r="I574" s="30">
        <f>SUM(J574:AJ574)</f>
        <v>1977.9983697176024</v>
      </c>
      <c r="J574" s="33"/>
      <c r="K574" s="39"/>
      <c r="L574" s="33"/>
      <c r="M574" s="39"/>
      <c r="N574" s="39">
        <v>660.58446186742697</v>
      </c>
      <c r="O574" s="33"/>
      <c r="P574" s="49"/>
      <c r="Q574" s="49"/>
      <c r="R574" s="33"/>
      <c r="S574" s="39"/>
      <c r="T574" s="39">
        <v>644.40713348852876</v>
      </c>
      <c r="U574" s="39"/>
      <c r="V574" s="33"/>
      <c r="W574" s="33"/>
      <c r="X574" s="39"/>
      <c r="Y574" s="33"/>
      <c r="Z574" s="33"/>
      <c r="AA574" s="39"/>
      <c r="AB574" s="33"/>
      <c r="AC574" s="39"/>
      <c r="AD574" s="33"/>
      <c r="AE574" s="60"/>
      <c r="AF574" s="60">
        <v>673.00677436164665</v>
      </c>
    </row>
    <row r="575" spans="1:32" x14ac:dyDescent="0.2">
      <c r="A575" s="38" t="s">
        <v>22312</v>
      </c>
      <c r="B575" s="38">
        <v>574</v>
      </c>
      <c r="C575" s="51" t="s">
        <v>37160</v>
      </c>
      <c r="D575" s="38" t="s">
        <v>2384</v>
      </c>
      <c r="E575" s="38" t="s">
        <v>816</v>
      </c>
      <c r="F575" s="51" t="s">
        <v>32762</v>
      </c>
      <c r="G575" s="5" t="s">
        <v>29801</v>
      </c>
      <c r="H575" s="5">
        <f>COUNT(J575:AI575)</f>
        <v>3</v>
      </c>
      <c r="I575" s="30">
        <f>SUM(J575:AJ575)</f>
        <v>1977.2801583793994</v>
      </c>
      <c r="J575" s="33"/>
      <c r="K575" s="39"/>
      <c r="L575" s="33"/>
      <c r="M575" s="39"/>
      <c r="N575" s="39">
        <v>691.33223929583767</v>
      </c>
      <c r="O575" s="33"/>
      <c r="P575" s="49"/>
      <c r="Q575" s="49">
        <v>622.51344926810964</v>
      </c>
      <c r="R575" s="33"/>
      <c r="S575" s="39"/>
      <c r="T575" s="39"/>
      <c r="U575" s="39">
        <v>663.43446981545196</v>
      </c>
      <c r="V575" s="33"/>
      <c r="W575" s="33"/>
      <c r="X575" s="39"/>
      <c r="Y575" s="33"/>
      <c r="Z575" s="33"/>
      <c r="AA575" s="39"/>
      <c r="AB575" s="33"/>
      <c r="AC575" s="39"/>
      <c r="AD575" s="33"/>
      <c r="AE575" s="60"/>
      <c r="AF575" s="60"/>
    </row>
    <row r="576" spans="1:32" x14ac:dyDescent="0.2">
      <c r="A576" s="38" t="s">
        <v>22036</v>
      </c>
      <c r="B576" s="38">
        <v>575</v>
      </c>
      <c r="C576" s="51" t="s">
        <v>37161</v>
      </c>
      <c r="D576" s="38" t="s">
        <v>49</v>
      </c>
      <c r="E576" s="38" t="s">
        <v>4371</v>
      </c>
      <c r="F576" s="51" t="s">
        <v>32762</v>
      </c>
      <c r="G576" s="5" t="s">
        <v>29801</v>
      </c>
      <c r="H576" s="5">
        <f>COUNT(J576:AI576)</f>
        <v>3</v>
      </c>
      <c r="I576" s="30">
        <f>SUM(J576:AJ576)</f>
        <v>1976.6056108651387</v>
      </c>
      <c r="J576" s="33"/>
      <c r="K576" s="39"/>
      <c r="L576" s="33">
        <v>713.69233051476044</v>
      </c>
      <c r="M576" s="39"/>
      <c r="N576" s="39"/>
      <c r="O576" s="33"/>
      <c r="P576" s="49">
        <v>571.59836993434453</v>
      </c>
      <c r="Q576" s="49"/>
      <c r="R576" s="33">
        <v>691.31491041603397</v>
      </c>
      <c r="S576" s="39"/>
      <c r="T576" s="39"/>
      <c r="U576" s="39"/>
      <c r="V576" s="33"/>
      <c r="W576" s="33"/>
      <c r="X576" s="39"/>
      <c r="Y576" s="33"/>
      <c r="Z576" s="33"/>
      <c r="AA576" s="39"/>
      <c r="AB576" s="33"/>
      <c r="AC576" s="39"/>
      <c r="AD576" s="33"/>
      <c r="AE576" s="60"/>
      <c r="AF576" s="60"/>
    </row>
    <row r="577" spans="1:32" x14ac:dyDescent="0.2">
      <c r="A577" s="38" t="s">
        <v>21752</v>
      </c>
      <c r="B577" s="38">
        <v>576</v>
      </c>
      <c r="C577" s="51" t="s">
        <v>37162</v>
      </c>
      <c r="D577" s="38" t="s">
        <v>333</v>
      </c>
      <c r="E577" s="38" t="s">
        <v>570</v>
      </c>
      <c r="F577" s="51" t="s">
        <v>32762</v>
      </c>
      <c r="H577" s="5">
        <f>COUNT(J577:AI577)</f>
        <v>3</v>
      </c>
      <c r="I577" s="30">
        <f>SUM(J577:AJ577)</f>
        <v>1971.5062039718878</v>
      </c>
      <c r="J577" s="33"/>
      <c r="K577" s="39">
        <v>677.54698318496537</v>
      </c>
      <c r="L577" s="33"/>
      <c r="M577" s="39">
        <v>642.79643008924779</v>
      </c>
      <c r="N577" s="39"/>
      <c r="O577" s="33">
        <v>651.1627906976745</v>
      </c>
      <c r="P577" s="49"/>
      <c r="Q577" s="49"/>
      <c r="R577" s="33"/>
      <c r="S577" s="39"/>
      <c r="T577" s="39"/>
      <c r="U577" s="39"/>
      <c r="V577" s="33"/>
      <c r="W577" s="33"/>
      <c r="X577" s="39"/>
      <c r="Y577" s="33"/>
      <c r="Z577" s="33"/>
      <c r="AA577" s="39"/>
      <c r="AB577" s="33"/>
      <c r="AC577" s="39"/>
      <c r="AD577" s="33"/>
      <c r="AE577" s="60"/>
      <c r="AF577" s="60"/>
    </row>
    <row r="578" spans="1:32" s="5" customFormat="1" x14ac:dyDescent="0.2">
      <c r="A578" s="38" t="s">
        <v>22691</v>
      </c>
      <c r="B578" s="38">
        <v>577</v>
      </c>
      <c r="C578" s="51" t="s">
        <v>37163</v>
      </c>
      <c r="D578" s="38" t="s">
        <v>96</v>
      </c>
      <c r="E578" s="38" t="s">
        <v>1256</v>
      </c>
      <c r="F578" s="51" t="s">
        <v>32762</v>
      </c>
      <c r="H578" s="5">
        <f>COUNT(J578:AI578)</f>
        <v>3</v>
      </c>
      <c r="I578" s="30">
        <f>SUM(J578:AJ578)</f>
        <v>1971.2946557954006</v>
      </c>
      <c r="J578" s="33"/>
      <c r="K578" s="39"/>
      <c r="L578" s="33"/>
      <c r="M578" s="39"/>
      <c r="N578" s="39"/>
      <c r="O578" s="33">
        <v>679.72543110664662</v>
      </c>
      <c r="P578" s="49">
        <v>588.53267481078399</v>
      </c>
      <c r="Q578" s="49"/>
      <c r="R578" s="33"/>
      <c r="S578" s="39">
        <v>703.03654987797006</v>
      </c>
      <c r="T578" s="39"/>
      <c r="U578" s="39"/>
      <c r="V578" s="33"/>
      <c r="W578" s="33"/>
      <c r="X578" s="39"/>
      <c r="Y578" s="33"/>
      <c r="Z578" s="33"/>
      <c r="AA578" s="39"/>
      <c r="AB578" s="33"/>
      <c r="AC578" s="39"/>
      <c r="AD578" s="33"/>
      <c r="AE578" s="60"/>
      <c r="AF578" s="60"/>
    </row>
    <row r="579" spans="1:32" x14ac:dyDescent="0.2">
      <c r="A579" s="46" t="s">
        <v>23778</v>
      </c>
      <c r="B579" s="46">
        <v>578</v>
      </c>
      <c r="C579" s="46" t="s">
        <v>35847</v>
      </c>
      <c r="D579" s="46" t="s">
        <v>189</v>
      </c>
      <c r="E579" s="46" t="s">
        <v>190</v>
      </c>
      <c r="F579" s="46" t="s">
        <v>1014</v>
      </c>
      <c r="G579" s="3" t="s">
        <v>29801</v>
      </c>
      <c r="H579" s="3">
        <f>COUNT(J579:AI579)</f>
        <v>3</v>
      </c>
      <c r="I579" s="47">
        <f>SUM(J579:AJ579)</f>
        <v>1969.6745061330646</v>
      </c>
      <c r="J579" s="33"/>
      <c r="K579" s="39"/>
      <c r="L579" s="33"/>
      <c r="M579" s="39"/>
      <c r="N579" s="39"/>
      <c r="O579" s="33"/>
      <c r="P579" s="49"/>
      <c r="Q579" s="49"/>
      <c r="R579" s="33"/>
      <c r="S579" s="39"/>
      <c r="T579" s="39"/>
      <c r="U579" s="39"/>
      <c r="V579" s="33">
        <v>671.70822419539081</v>
      </c>
      <c r="W579" s="33"/>
      <c r="X579" s="39"/>
      <c r="Y579" s="33"/>
      <c r="Z579" s="33"/>
      <c r="AA579" s="39">
        <v>537.45508779065835</v>
      </c>
      <c r="AB579" s="33"/>
      <c r="AC579" s="39"/>
      <c r="AD579" s="33"/>
      <c r="AE579" s="60">
        <v>760.51119414701543</v>
      </c>
      <c r="AF579" s="60"/>
    </row>
    <row r="580" spans="1:32" x14ac:dyDescent="0.2">
      <c r="A580" s="38" t="s">
        <v>22728</v>
      </c>
      <c r="B580" s="38">
        <v>579</v>
      </c>
      <c r="C580" s="51" t="s">
        <v>37164</v>
      </c>
      <c r="D580" s="38" t="s">
        <v>314</v>
      </c>
      <c r="E580" s="38" t="s">
        <v>1287</v>
      </c>
      <c r="F580" s="51" t="s">
        <v>32762</v>
      </c>
      <c r="H580" s="5">
        <f>COUNT(J580:AI580)</f>
        <v>3</v>
      </c>
      <c r="I580" s="30">
        <f>SUM(J580:AJ580)</f>
        <v>1968.7392543172286</v>
      </c>
      <c r="J580" s="33"/>
      <c r="K580" s="39"/>
      <c r="L580" s="33"/>
      <c r="M580" s="39"/>
      <c r="N580" s="39"/>
      <c r="O580" s="33">
        <v>661.9924995923692</v>
      </c>
      <c r="P580" s="49">
        <v>576.12276623358105</v>
      </c>
      <c r="Q580" s="49"/>
      <c r="R580" s="33"/>
      <c r="S580" s="39"/>
      <c r="T580" s="39"/>
      <c r="U580" s="39"/>
      <c r="V580" s="33"/>
      <c r="W580" s="33"/>
      <c r="X580" s="39">
        <v>730.62398849127851</v>
      </c>
      <c r="Y580" s="33"/>
      <c r="Z580" s="33"/>
      <c r="AA580" s="39"/>
      <c r="AB580" s="33"/>
      <c r="AC580" s="39"/>
      <c r="AD580" s="33"/>
      <c r="AE580" s="60"/>
      <c r="AF580" s="60"/>
    </row>
    <row r="581" spans="1:32" x14ac:dyDescent="0.2">
      <c r="A581" s="46" t="s">
        <v>24070</v>
      </c>
      <c r="B581" s="46">
        <v>580</v>
      </c>
      <c r="C581" s="46" t="s">
        <v>35848</v>
      </c>
      <c r="D581" s="46" t="s">
        <v>1459</v>
      </c>
      <c r="E581" s="46" t="s">
        <v>2193</v>
      </c>
      <c r="F581" s="46" t="s">
        <v>1014</v>
      </c>
      <c r="G581" s="3"/>
      <c r="H581" s="3">
        <f>COUNT(J581:AI581)</f>
        <v>3</v>
      </c>
      <c r="I581" s="47">
        <f>SUM(J581:AJ581)</f>
        <v>1968.4310269368898</v>
      </c>
      <c r="J581" s="33"/>
      <c r="K581" s="39"/>
      <c r="L581" s="33"/>
      <c r="M581" s="39"/>
      <c r="N581" s="39"/>
      <c r="O581" s="33"/>
      <c r="P581" s="49"/>
      <c r="Q581" s="49">
        <v>624.58419632209882</v>
      </c>
      <c r="R581" s="33"/>
      <c r="S581" s="39"/>
      <c r="T581" s="39"/>
      <c r="U581" s="39"/>
      <c r="V581" s="33"/>
      <c r="W581" s="33"/>
      <c r="X581" s="39">
        <v>669.57811470006595</v>
      </c>
      <c r="Y581" s="33"/>
      <c r="Z581" s="33"/>
      <c r="AA581" s="39"/>
      <c r="AB581" s="33">
        <v>674.26871591472479</v>
      </c>
      <c r="AC581" s="39"/>
      <c r="AD581" s="33"/>
      <c r="AE581" s="60"/>
      <c r="AF581" s="60"/>
    </row>
    <row r="582" spans="1:32" x14ac:dyDescent="0.2">
      <c r="A582" s="38" t="s">
        <v>22822</v>
      </c>
      <c r="B582" s="38">
        <v>581</v>
      </c>
      <c r="C582" s="51" t="s">
        <v>37165</v>
      </c>
      <c r="D582" s="38" t="s">
        <v>693</v>
      </c>
      <c r="E582" s="38" t="s">
        <v>1343</v>
      </c>
      <c r="F582" s="51" t="s">
        <v>32762</v>
      </c>
      <c r="H582" s="5">
        <f>COUNT(J582:AI582)</f>
        <v>3</v>
      </c>
      <c r="I582" s="30">
        <f>SUM(J582:AJ582)</f>
        <v>1967.956409466678</v>
      </c>
      <c r="J582" s="33"/>
      <c r="K582" s="39"/>
      <c r="L582" s="33"/>
      <c r="M582" s="39"/>
      <c r="N582" s="39"/>
      <c r="O582" s="33">
        <v>622.98603651987105</v>
      </c>
      <c r="P582" s="49"/>
      <c r="Q582" s="49">
        <v>709.63026348629091</v>
      </c>
      <c r="R582" s="33"/>
      <c r="S582" s="39"/>
      <c r="T582" s="39"/>
      <c r="U582" s="39"/>
      <c r="V582" s="33"/>
      <c r="W582" s="33"/>
      <c r="X582" s="39">
        <v>635.34010946051603</v>
      </c>
      <c r="Y582" s="33"/>
      <c r="Z582" s="33"/>
      <c r="AA582" s="39"/>
      <c r="AB582" s="33"/>
      <c r="AC582" s="39"/>
      <c r="AD582" s="33"/>
      <c r="AE582" s="60"/>
      <c r="AF582" s="60"/>
    </row>
    <row r="583" spans="1:32" x14ac:dyDescent="0.2">
      <c r="A583" s="38" t="s">
        <v>22329</v>
      </c>
      <c r="B583" s="38">
        <v>582</v>
      </c>
      <c r="C583" s="51" t="s">
        <v>37166</v>
      </c>
      <c r="D583" s="38" t="s">
        <v>186</v>
      </c>
      <c r="E583" s="38" t="s">
        <v>8003</v>
      </c>
      <c r="F583" s="51" t="s">
        <v>32762</v>
      </c>
      <c r="G583" s="5" t="s">
        <v>29801</v>
      </c>
      <c r="H583" s="5">
        <f>COUNT(J583:AI583)</f>
        <v>3</v>
      </c>
      <c r="I583" s="30">
        <f>SUM(J583:AJ583)</f>
        <v>1965.9650100566107</v>
      </c>
      <c r="J583" s="33"/>
      <c r="K583" s="39"/>
      <c r="L583" s="33"/>
      <c r="M583" s="39"/>
      <c r="N583" s="39">
        <v>679.571784719167</v>
      </c>
      <c r="O583" s="33"/>
      <c r="P583" s="49"/>
      <c r="Q583" s="49">
        <v>618.20158409690941</v>
      </c>
      <c r="R583" s="33"/>
      <c r="S583" s="39"/>
      <c r="T583" s="39">
        <v>668.19164124053418</v>
      </c>
      <c r="U583" s="39"/>
      <c r="V583" s="33"/>
      <c r="W583" s="33"/>
      <c r="X583" s="39"/>
      <c r="Y583" s="33"/>
      <c r="Z583" s="33"/>
      <c r="AA583" s="39"/>
      <c r="AB583" s="33"/>
      <c r="AC583" s="39"/>
      <c r="AD583" s="33"/>
      <c r="AE583" s="60"/>
      <c r="AF583" s="60"/>
    </row>
    <row r="584" spans="1:32" x14ac:dyDescent="0.2">
      <c r="A584" s="46" t="s">
        <v>23706</v>
      </c>
      <c r="B584" s="46">
        <v>583</v>
      </c>
      <c r="C584" s="46" t="s">
        <v>35849</v>
      </c>
      <c r="D584" s="46" t="s">
        <v>609</v>
      </c>
      <c r="E584" s="46" t="s">
        <v>2214</v>
      </c>
      <c r="F584" s="46" t="s">
        <v>1014</v>
      </c>
      <c r="G584" s="3"/>
      <c r="H584" s="3">
        <f>COUNT(J584:AI584)</f>
        <v>3</v>
      </c>
      <c r="I584" s="47">
        <f>SUM(J584:AJ584)</f>
        <v>1964.6636565676786</v>
      </c>
      <c r="J584" s="33"/>
      <c r="K584" s="39"/>
      <c r="L584" s="33"/>
      <c r="M584" s="39"/>
      <c r="N584" s="39"/>
      <c r="O584" s="33"/>
      <c r="P584" s="49"/>
      <c r="Q584" s="49"/>
      <c r="R584" s="33"/>
      <c r="S584" s="39"/>
      <c r="T584" s="39"/>
      <c r="U584" s="39">
        <v>671.09634551495014</v>
      </c>
      <c r="V584" s="33"/>
      <c r="W584" s="33"/>
      <c r="X584" s="39">
        <v>645.22788629506113</v>
      </c>
      <c r="Y584" s="33"/>
      <c r="Z584" s="33"/>
      <c r="AA584" s="39"/>
      <c r="AB584" s="33">
        <v>648.3394247576673</v>
      </c>
      <c r="AC584" s="39"/>
      <c r="AD584" s="33"/>
      <c r="AE584" s="60"/>
      <c r="AF584" s="60"/>
    </row>
    <row r="585" spans="1:32" x14ac:dyDescent="0.2">
      <c r="A585" s="38" t="s">
        <v>21616</v>
      </c>
      <c r="B585" s="38">
        <v>584</v>
      </c>
      <c r="C585" s="51" t="s">
        <v>37167</v>
      </c>
      <c r="D585" s="38" t="s">
        <v>53</v>
      </c>
      <c r="E585" s="38" t="s">
        <v>54</v>
      </c>
      <c r="F585" s="51" t="s">
        <v>32762</v>
      </c>
      <c r="H585" s="5">
        <f>COUNT(J585:AI585)</f>
        <v>3</v>
      </c>
      <c r="I585" s="30">
        <f>SUM(J585:AJ585)</f>
        <v>1963.9108459963659</v>
      </c>
      <c r="J585" s="33">
        <v>483.36695913292357</v>
      </c>
      <c r="K585" s="39"/>
      <c r="L585" s="33"/>
      <c r="M585" s="39"/>
      <c r="N585" s="39"/>
      <c r="O585" s="33"/>
      <c r="P585" s="49"/>
      <c r="Q585" s="49"/>
      <c r="R585" s="33"/>
      <c r="S585" s="39"/>
      <c r="T585" s="39"/>
      <c r="U585" s="39">
        <v>721.55128423201222</v>
      </c>
      <c r="V585" s="33"/>
      <c r="W585" s="33"/>
      <c r="X585" s="39"/>
      <c r="Y585" s="33"/>
      <c r="Z585" s="33">
        <v>758.99260263143026</v>
      </c>
      <c r="AA585" s="39"/>
      <c r="AB585" s="33"/>
      <c r="AC585" s="39"/>
      <c r="AD585" s="33"/>
      <c r="AE585" s="60"/>
      <c r="AF585" s="60"/>
    </row>
    <row r="586" spans="1:32" x14ac:dyDescent="0.2">
      <c r="A586" s="38" t="s">
        <v>22318</v>
      </c>
      <c r="B586" s="38">
        <v>585</v>
      </c>
      <c r="C586" s="51" t="s">
        <v>37168</v>
      </c>
      <c r="D586" s="38" t="s">
        <v>133</v>
      </c>
      <c r="E586" s="38" t="s">
        <v>4446</v>
      </c>
      <c r="F586" s="51" t="s">
        <v>32762</v>
      </c>
      <c r="G586" s="5" t="s">
        <v>29801</v>
      </c>
      <c r="H586" s="5">
        <f>COUNT(J586:AI586)</f>
        <v>3</v>
      </c>
      <c r="I586" s="30">
        <f>SUM(J586:AJ586)</f>
        <v>1963.2344334505688</v>
      </c>
      <c r="J586" s="33"/>
      <c r="K586" s="39"/>
      <c r="L586" s="33"/>
      <c r="M586" s="39"/>
      <c r="N586" s="39">
        <v>686.01036269430051</v>
      </c>
      <c r="O586" s="33"/>
      <c r="P586" s="49">
        <v>568.2894061209704</v>
      </c>
      <c r="Q586" s="49"/>
      <c r="R586" s="33"/>
      <c r="S586" s="39"/>
      <c r="T586" s="39">
        <v>708.93466463529796</v>
      </c>
      <c r="U586" s="39"/>
      <c r="V586" s="33"/>
      <c r="W586" s="33"/>
      <c r="X586" s="39"/>
      <c r="Y586" s="33"/>
      <c r="Z586" s="33"/>
      <c r="AA586" s="39"/>
      <c r="AB586" s="33"/>
      <c r="AC586" s="39"/>
      <c r="AD586" s="33"/>
      <c r="AE586" s="60"/>
      <c r="AF586" s="60"/>
    </row>
    <row r="587" spans="1:32" x14ac:dyDescent="0.2">
      <c r="A587" s="46" t="s">
        <v>23081</v>
      </c>
      <c r="B587" s="46">
        <v>586</v>
      </c>
      <c r="C587" s="46" t="s">
        <v>35850</v>
      </c>
      <c r="D587" s="46" t="s">
        <v>1548</v>
      </c>
      <c r="E587" s="46" t="s">
        <v>1549</v>
      </c>
      <c r="F587" s="46" t="s">
        <v>1014</v>
      </c>
      <c r="G587" s="3"/>
      <c r="H587" s="3">
        <f>COUNT(J587:AI587)</f>
        <v>4</v>
      </c>
      <c r="I587" s="47">
        <f>SUM(J587:AJ587)</f>
        <v>1960.8621426687275</v>
      </c>
      <c r="J587" s="33"/>
      <c r="K587" s="39"/>
      <c r="L587" s="33"/>
      <c r="M587" s="39"/>
      <c r="N587" s="39"/>
      <c r="O587" s="33">
        <v>478.9995280792827</v>
      </c>
      <c r="P587" s="49"/>
      <c r="Q587" s="49">
        <v>493.277321337844</v>
      </c>
      <c r="R587" s="33"/>
      <c r="S587" s="39"/>
      <c r="T587" s="39"/>
      <c r="U587" s="39"/>
      <c r="V587" s="33"/>
      <c r="W587" s="33"/>
      <c r="X587" s="39">
        <v>478.39397150594607</v>
      </c>
      <c r="Y587" s="33"/>
      <c r="Z587" s="33"/>
      <c r="AA587" s="39"/>
      <c r="AB587" s="33">
        <v>510.19132174565465</v>
      </c>
      <c r="AC587" s="39"/>
      <c r="AD587" s="33"/>
      <c r="AE587" s="60"/>
      <c r="AF587" s="60"/>
    </row>
    <row r="588" spans="1:32" x14ac:dyDescent="0.2">
      <c r="A588" s="38" t="s">
        <v>22747</v>
      </c>
      <c r="B588" s="38">
        <v>587</v>
      </c>
      <c r="C588" s="51" t="s">
        <v>37169</v>
      </c>
      <c r="D588" s="38" t="s">
        <v>1302</v>
      </c>
      <c r="E588" s="38" t="s">
        <v>1303</v>
      </c>
      <c r="F588" s="51" t="s">
        <v>32762</v>
      </c>
      <c r="H588" s="5">
        <f>COUNT(J588:AI588)</f>
        <v>3</v>
      </c>
      <c r="I588" s="30">
        <f>SUM(J588:AJ588)</f>
        <v>1955.2444870819863</v>
      </c>
      <c r="J588" s="33"/>
      <c r="K588" s="39"/>
      <c r="L588" s="33"/>
      <c r="M588" s="39"/>
      <c r="N588" s="39"/>
      <c r="O588" s="33">
        <v>652.10407966591708</v>
      </c>
      <c r="P588" s="49"/>
      <c r="Q588" s="49"/>
      <c r="R588" s="33"/>
      <c r="S588" s="39"/>
      <c r="T588" s="39"/>
      <c r="U588" s="39"/>
      <c r="V588" s="33"/>
      <c r="W588" s="33"/>
      <c r="X588" s="39">
        <v>692.87175989085949</v>
      </c>
      <c r="Y588" s="33"/>
      <c r="Z588" s="33"/>
      <c r="AA588" s="39">
        <v>610.26864752520976</v>
      </c>
      <c r="AB588" s="33"/>
      <c r="AC588" s="39"/>
      <c r="AD588" s="33"/>
      <c r="AE588" s="60"/>
      <c r="AF588" s="60"/>
    </row>
    <row r="589" spans="1:32" x14ac:dyDescent="0.2">
      <c r="A589" s="38" t="s">
        <v>22513</v>
      </c>
      <c r="B589" s="38">
        <v>588</v>
      </c>
      <c r="C589" s="51" t="s">
        <v>37170</v>
      </c>
      <c r="D589" s="38" t="s">
        <v>71</v>
      </c>
      <c r="E589" s="38" t="s">
        <v>1141</v>
      </c>
      <c r="F589" s="51" t="s">
        <v>32762</v>
      </c>
      <c r="G589" s="5" t="s">
        <v>29801</v>
      </c>
      <c r="H589" s="5">
        <f>COUNT(J589:AI589)</f>
        <v>2</v>
      </c>
      <c r="I589" s="30">
        <f>SUM(J589:AJ589)</f>
        <v>1951.8294857811452</v>
      </c>
      <c r="J589" s="33"/>
      <c r="K589" s="39"/>
      <c r="L589" s="33"/>
      <c r="M589" s="39"/>
      <c r="N589" s="39"/>
      <c r="O589" s="33">
        <v>980.91326407344775</v>
      </c>
      <c r="P589" s="49"/>
      <c r="Q589" s="49"/>
      <c r="R589" s="33"/>
      <c r="S589" s="39"/>
      <c r="T589" s="39"/>
      <c r="U589" s="39"/>
      <c r="V589" s="33"/>
      <c r="W589" s="33"/>
      <c r="X589" s="39"/>
      <c r="Y589" s="33"/>
      <c r="Z589" s="33"/>
      <c r="AA589" s="39"/>
      <c r="AB589" s="33"/>
      <c r="AC589" s="39">
        <v>970.91622170769733</v>
      </c>
      <c r="AD589" s="33"/>
      <c r="AE589" s="60"/>
      <c r="AF589" s="60"/>
    </row>
    <row r="590" spans="1:32" x14ac:dyDescent="0.2">
      <c r="A590" s="38" t="s">
        <v>22293</v>
      </c>
      <c r="B590" s="38">
        <v>589</v>
      </c>
      <c r="C590" s="51" t="s">
        <v>37171</v>
      </c>
      <c r="D590" s="38" t="s">
        <v>100</v>
      </c>
      <c r="E590" s="38" t="s">
        <v>8036</v>
      </c>
      <c r="F590" s="51" t="s">
        <v>32762</v>
      </c>
      <c r="G590" s="5" t="s">
        <v>29801</v>
      </c>
      <c r="H590" s="5">
        <f>COUNT(J590:AI590)</f>
        <v>3</v>
      </c>
      <c r="I590" s="30">
        <f>SUM(J590:AJ590)</f>
        <v>1950.9447069752832</v>
      </c>
      <c r="J590" s="33"/>
      <c r="K590" s="39"/>
      <c r="L590" s="33"/>
      <c r="M590" s="39"/>
      <c r="N590" s="39">
        <v>729.99369880277254</v>
      </c>
      <c r="O590" s="33"/>
      <c r="P590" s="49"/>
      <c r="Q590" s="49">
        <v>616.17287390483261</v>
      </c>
      <c r="R590" s="33"/>
      <c r="S590" s="39"/>
      <c r="T590" s="39">
        <v>604.77813426767818</v>
      </c>
      <c r="U590" s="39"/>
      <c r="V590" s="33"/>
      <c r="W590" s="33"/>
      <c r="X590" s="39"/>
      <c r="Y590" s="33"/>
      <c r="Z590" s="33"/>
      <c r="AA590" s="39"/>
      <c r="AB590" s="33"/>
      <c r="AC590" s="39"/>
      <c r="AD590" s="33"/>
      <c r="AE590" s="60"/>
      <c r="AF590" s="60"/>
    </row>
    <row r="591" spans="1:32" x14ac:dyDescent="0.2">
      <c r="A591" s="38" t="s">
        <v>22336</v>
      </c>
      <c r="B591" s="38">
        <v>590</v>
      </c>
      <c r="C591" s="51" t="s">
        <v>37172</v>
      </c>
      <c r="D591" s="38" t="s">
        <v>71</v>
      </c>
      <c r="E591" s="38" t="s">
        <v>7660</v>
      </c>
      <c r="F591" s="51" t="s">
        <v>32762</v>
      </c>
      <c r="G591" s="5" t="s">
        <v>29801</v>
      </c>
      <c r="H591" s="5">
        <f>COUNT(J591:AI591)</f>
        <v>3</v>
      </c>
      <c r="I591" s="30">
        <f>SUM(J591:AJ591)</f>
        <v>1949.2004366203673</v>
      </c>
      <c r="J591" s="33"/>
      <c r="K591" s="39"/>
      <c r="L591" s="33"/>
      <c r="M591" s="39"/>
      <c r="N591" s="39">
        <v>669.55642248230026</v>
      </c>
      <c r="O591" s="33"/>
      <c r="P591" s="49"/>
      <c r="Q591" s="49">
        <v>633.94435508273477</v>
      </c>
      <c r="R591" s="33"/>
      <c r="S591" s="39"/>
      <c r="T591" s="39">
        <v>645.69965905533218</v>
      </c>
      <c r="U591" s="39"/>
      <c r="V591" s="33"/>
      <c r="W591" s="33"/>
      <c r="X591" s="39"/>
      <c r="Y591" s="33"/>
      <c r="Z591" s="33"/>
      <c r="AA591" s="39"/>
      <c r="AB591" s="33"/>
      <c r="AC591" s="39"/>
      <c r="AD591" s="33"/>
      <c r="AE591" s="60"/>
      <c r="AF591" s="60"/>
    </row>
    <row r="592" spans="1:32" x14ac:dyDescent="0.2">
      <c r="A592" s="38" t="s">
        <v>22340</v>
      </c>
      <c r="B592" s="38">
        <v>591</v>
      </c>
      <c r="C592" s="51" t="s">
        <v>37173</v>
      </c>
      <c r="D592" s="38" t="s">
        <v>799</v>
      </c>
      <c r="E592" s="38" t="s">
        <v>7360</v>
      </c>
      <c r="F592" s="51" t="s">
        <v>32762</v>
      </c>
      <c r="G592" s="5" t="s">
        <v>29801</v>
      </c>
      <c r="H592" s="5">
        <f>COUNT(J592:AI592)</f>
        <v>3</v>
      </c>
      <c r="I592" s="30">
        <f>SUM(J592:AJ592)</f>
        <v>1947.768049934574</v>
      </c>
      <c r="J592" s="33"/>
      <c r="K592" s="39"/>
      <c r="L592" s="33"/>
      <c r="M592" s="39"/>
      <c r="N592" s="39">
        <v>664.18231331517836</v>
      </c>
      <c r="O592" s="33"/>
      <c r="P592" s="49"/>
      <c r="Q592" s="49">
        <v>649.56511806269475</v>
      </c>
      <c r="R592" s="33"/>
      <c r="S592" s="39"/>
      <c r="T592" s="39"/>
      <c r="U592" s="39"/>
      <c r="V592" s="33"/>
      <c r="W592" s="33"/>
      <c r="X592" s="39"/>
      <c r="Y592" s="33"/>
      <c r="Z592" s="33"/>
      <c r="AA592" s="39"/>
      <c r="AB592" s="33"/>
      <c r="AC592" s="39"/>
      <c r="AD592" s="33"/>
      <c r="AE592" s="60"/>
      <c r="AF592" s="60">
        <v>634.02061855670104</v>
      </c>
    </row>
    <row r="593" spans="1:32" x14ac:dyDescent="0.2">
      <c r="A593" s="38" t="s">
        <v>22274</v>
      </c>
      <c r="B593" s="38">
        <v>592</v>
      </c>
      <c r="C593" s="51" t="s">
        <v>37174</v>
      </c>
      <c r="D593" s="38" t="s">
        <v>1391</v>
      </c>
      <c r="E593" s="38" t="s">
        <v>1392</v>
      </c>
      <c r="F593" s="51" t="s">
        <v>32762</v>
      </c>
      <c r="G593" s="5" t="s">
        <v>29801</v>
      </c>
      <c r="H593" s="5">
        <f>COUNT(J593:AI593)</f>
        <v>3</v>
      </c>
      <c r="I593" s="30">
        <f>SUM(J593:AJ593)</f>
        <v>1944.7219263215582</v>
      </c>
      <c r="J593" s="33"/>
      <c r="K593" s="39"/>
      <c r="L593" s="33"/>
      <c r="M593" s="39"/>
      <c r="N593" s="39">
        <v>784.4929744371085</v>
      </c>
      <c r="O593" s="33">
        <v>591.75047369188155</v>
      </c>
      <c r="P593" s="49"/>
      <c r="Q593" s="49">
        <v>568.47847819256799</v>
      </c>
      <c r="R593" s="33"/>
      <c r="S593" s="39"/>
      <c r="T593" s="39"/>
      <c r="U593" s="39"/>
      <c r="V593" s="33"/>
      <c r="W593" s="33"/>
      <c r="X593" s="39"/>
      <c r="Y593" s="33"/>
      <c r="Z593" s="33"/>
      <c r="AA593" s="39"/>
      <c r="AB593" s="33"/>
      <c r="AC593" s="39"/>
      <c r="AD593" s="33"/>
      <c r="AE593" s="60"/>
      <c r="AF593" s="60"/>
    </row>
    <row r="594" spans="1:32" s="5" customFormat="1" x14ac:dyDescent="0.2">
      <c r="A594" s="38" t="s">
        <v>22830</v>
      </c>
      <c r="B594" s="38">
        <v>593</v>
      </c>
      <c r="C594" s="51" t="s">
        <v>37175</v>
      </c>
      <c r="D594" s="38" t="s">
        <v>1346</v>
      </c>
      <c r="E594" s="38" t="s">
        <v>1347</v>
      </c>
      <c r="F594" s="51" t="s">
        <v>32762</v>
      </c>
      <c r="H594" s="5">
        <f>COUNT(J594:AI594)</f>
        <v>3</v>
      </c>
      <c r="I594" s="30">
        <f>SUM(J594:AJ594)</f>
        <v>1942.952723396902</v>
      </c>
      <c r="J594" s="33"/>
      <c r="K594" s="39"/>
      <c r="L594" s="33"/>
      <c r="M594" s="39"/>
      <c r="N594" s="39"/>
      <c r="O594" s="33">
        <v>618.90243902439022</v>
      </c>
      <c r="P594" s="49"/>
      <c r="Q594" s="49">
        <v>639.37164701725078</v>
      </c>
      <c r="R594" s="33"/>
      <c r="S594" s="39"/>
      <c r="T594" s="39"/>
      <c r="U594" s="39"/>
      <c r="V594" s="33"/>
      <c r="W594" s="33"/>
      <c r="X594" s="39"/>
      <c r="Y594" s="33"/>
      <c r="Z594" s="33"/>
      <c r="AA594" s="39"/>
      <c r="AB594" s="33">
        <v>684.67863735526089</v>
      </c>
      <c r="AC594" s="39"/>
      <c r="AD594" s="33"/>
      <c r="AE594" s="60"/>
      <c r="AF594" s="60"/>
    </row>
    <row r="595" spans="1:32" x14ac:dyDescent="0.2">
      <c r="A595" s="38" t="s">
        <v>23499</v>
      </c>
      <c r="B595" s="38">
        <v>594</v>
      </c>
      <c r="C595" s="51" t="s">
        <v>37176</v>
      </c>
      <c r="D595" s="38" t="s">
        <v>799</v>
      </c>
      <c r="E595" s="38" t="s">
        <v>2537</v>
      </c>
      <c r="F595" s="51" t="s">
        <v>32762</v>
      </c>
      <c r="H595" s="5">
        <f>COUNT(J595:AI595)</f>
        <v>3</v>
      </c>
      <c r="I595" s="30">
        <f>SUM(J595:AJ595)</f>
        <v>1941.4111280480029</v>
      </c>
      <c r="J595" s="33"/>
      <c r="K595" s="39"/>
      <c r="L595" s="33"/>
      <c r="M595" s="39"/>
      <c r="N595" s="39"/>
      <c r="O595" s="33"/>
      <c r="P595" s="49"/>
      <c r="Q595" s="49"/>
      <c r="R595" s="33"/>
      <c r="S595" s="39">
        <v>748.38867486088168</v>
      </c>
      <c r="T595" s="39"/>
      <c r="U595" s="39"/>
      <c r="V595" s="33"/>
      <c r="W595" s="33"/>
      <c r="X595" s="39"/>
      <c r="Y595" s="33"/>
      <c r="Z595" s="33"/>
      <c r="AA595" s="39">
        <v>481.21396054628224</v>
      </c>
      <c r="AB595" s="33"/>
      <c r="AC595" s="39"/>
      <c r="AD595" s="33">
        <v>711.80849264083906</v>
      </c>
      <c r="AE595" s="60"/>
      <c r="AF595" s="60"/>
    </row>
    <row r="596" spans="1:32" x14ac:dyDescent="0.2">
      <c r="A596" s="38" t="s">
        <v>22154</v>
      </c>
      <c r="B596" s="38">
        <v>595</v>
      </c>
      <c r="C596" s="51" t="s">
        <v>37177</v>
      </c>
      <c r="D596" s="38" t="s">
        <v>26</v>
      </c>
      <c r="E596" s="38" t="s">
        <v>7273</v>
      </c>
      <c r="F596" s="51" t="s">
        <v>32762</v>
      </c>
      <c r="H596" s="5">
        <f>COUNT(J596:AI596)</f>
        <v>3</v>
      </c>
      <c r="I596" s="30">
        <f>SUM(J596:AJ596)</f>
        <v>1941.0719191620444</v>
      </c>
      <c r="J596" s="33"/>
      <c r="K596" s="39"/>
      <c r="L596" s="33"/>
      <c r="M596" s="39">
        <v>636.90914833140334</v>
      </c>
      <c r="N596" s="39"/>
      <c r="O596" s="33"/>
      <c r="P596" s="49"/>
      <c r="Q596" s="49">
        <v>654.60704829877159</v>
      </c>
      <c r="R596" s="33"/>
      <c r="S596" s="39">
        <v>649.55572253186961</v>
      </c>
      <c r="T596" s="39"/>
      <c r="U596" s="39"/>
      <c r="V596" s="33"/>
      <c r="W596" s="33"/>
      <c r="X596" s="39"/>
      <c r="Y596" s="33"/>
      <c r="Z596" s="33"/>
      <c r="AA596" s="39"/>
      <c r="AB596" s="33"/>
      <c r="AC596" s="39"/>
      <c r="AD596" s="33"/>
      <c r="AE596" s="60"/>
      <c r="AF596" s="60"/>
    </row>
    <row r="597" spans="1:32" x14ac:dyDescent="0.2">
      <c r="A597" s="38" t="s">
        <v>22353</v>
      </c>
      <c r="B597" s="38">
        <v>596</v>
      </c>
      <c r="C597" s="51" t="s">
        <v>37178</v>
      </c>
      <c r="D597" s="38" t="s">
        <v>39</v>
      </c>
      <c r="E597" s="38" t="s">
        <v>119</v>
      </c>
      <c r="F597" s="51" t="s">
        <v>32762</v>
      </c>
      <c r="G597" s="5" t="s">
        <v>29801</v>
      </c>
      <c r="H597" s="5">
        <f>COUNT(J597:AI597)</f>
        <v>3</v>
      </c>
      <c r="I597" s="30">
        <f>SUM(J597:AJ597)</f>
        <v>1930.4202262483655</v>
      </c>
      <c r="J597" s="33"/>
      <c r="K597" s="39"/>
      <c r="L597" s="33"/>
      <c r="M597" s="39"/>
      <c r="N597" s="39">
        <v>651.30007027406884</v>
      </c>
      <c r="O597" s="33"/>
      <c r="P597" s="49"/>
      <c r="Q597" s="49">
        <v>645.2690106826177</v>
      </c>
      <c r="R597" s="33"/>
      <c r="S597" s="39"/>
      <c r="T597" s="39">
        <v>633.85114529167879</v>
      </c>
      <c r="U597" s="39"/>
      <c r="V597" s="33"/>
      <c r="W597" s="33"/>
      <c r="X597" s="39"/>
      <c r="Y597" s="33"/>
      <c r="Z597" s="33"/>
      <c r="AA597" s="39"/>
      <c r="AB597" s="33"/>
      <c r="AC597" s="39"/>
      <c r="AD597" s="33"/>
      <c r="AE597" s="60"/>
      <c r="AF597" s="60"/>
    </row>
    <row r="598" spans="1:32" x14ac:dyDescent="0.2">
      <c r="A598" s="38" t="s">
        <v>22317</v>
      </c>
      <c r="B598" s="38">
        <v>597</v>
      </c>
      <c r="C598" s="51" t="s">
        <v>37179</v>
      </c>
      <c r="D598" s="38" t="s">
        <v>1371</v>
      </c>
      <c r="E598" s="38" t="s">
        <v>1372</v>
      </c>
      <c r="F598" s="51" t="s">
        <v>32762</v>
      </c>
      <c r="G598" s="5" t="s">
        <v>29801</v>
      </c>
      <c r="H598" s="5">
        <f>COUNT(J598:AI598)</f>
        <v>3</v>
      </c>
      <c r="I598" s="30">
        <f>SUM(J598:AJ598)</f>
        <v>1928.7325004554345</v>
      </c>
      <c r="J598" s="33"/>
      <c r="K598" s="39"/>
      <c r="L598" s="33"/>
      <c r="M598" s="39"/>
      <c r="N598" s="39">
        <v>687.43509865005194</v>
      </c>
      <c r="O598" s="33">
        <v>604.16666666666663</v>
      </c>
      <c r="P598" s="49">
        <v>637.13073513871575</v>
      </c>
      <c r="Q598" s="49"/>
      <c r="R598" s="33"/>
      <c r="S598" s="39"/>
      <c r="T598" s="39"/>
      <c r="U598" s="39"/>
      <c r="V598" s="33"/>
      <c r="W598" s="33"/>
      <c r="X598" s="39"/>
      <c r="Y598" s="33"/>
      <c r="Z598" s="33"/>
      <c r="AA598" s="39"/>
      <c r="AB598" s="33"/>
      <c r="AC598" s="39"/>
      <c r="AD598" s="33"/>
      <c r="AE598" s="60"/>
      <c r="AF598" s="60"/>
    </row>
    <row r="599" spans="1:32" x14ac:dyDescent="0.2">
      <c r="A599" s="38" t="s">
        <v>23236</v>
      </c>
      <c r="B599" s="38">
        <v>598</v>
      </c>
      <c r="C599" s="51" t="s">
        <v>37180</v>
      </c>
      <c r="D599" s="38" t="s">
        <v>96</v>
      </c>
      <c r="E599" s="38" t="s">
        <v>3510</v>
      </c>
      <c r="F599" s="51" t="s">
        <v>32762</v>
      </c>
      <c r="H599" s="5">
        <f>COUNT(J599:AI599)</f>
        <v>3</v>
      </c>
      <c r="I599" s="30">
        <f>SUM(J599:AJ599)</f>
        <v>1928.6850557549878</v>
      </c>
      <c r="J599" s="33"/>
      <c r="K599" s="39"/>
      <c r="L599" s="33"/>
      <c r="M599" s="39"/>
      <c r="N599" s="39"/>
      <c r="O599" s="33"/>
      <c r="P599" s="49">
        <v>635.02244020530225</v>
      </c>
      <c r="Q599" s="49"/>
      <c r="R599" s="33"/>
      <c r="S599" s="39"/>
      <c r="T599" s="39">
        <v>705.91266408395086</v>
      </c>
      <c r="U599" s="39"/>
      <c r="V599" s="33"/>
      <c r="W599" s="33"/>
      <c r="X599" s="39"/>
      <c r="Y599" s="33"/>
      <c r="Z599" s="33"/>
      <c r="AA599" s="39"/>
      <c r="AB599" s="33"/>
      <c r="AC599" s="39"/>
      <c r="AD599" s="33"/>
      <c r="AE599" s="60">
        <v>587.74995146573485</v>
      </c>
      <c r="AF599" s="60"/>
    </row>
    <row r="600" spans="1:32" x14ac:dyDescent="0.2">
      <c r="A600" s="38" t="s">
        <v>24051</v>
      </c>
      <c r="B600" s="38">
        <v>599</v>
      </c>
      <c r="C600" s="51" t="s">
        <v>37181</v>
      </c>
      <c r="D600" s="38" t="s">
        <v>68</v>
      </c>
      <c r="E600" s="38" t="s">
        <v>2184</v>
      </c>
      <c r="F600" s="51" t="s">
        <v>32762</v>
      </c>
      <c r="H600" s="5">
        <f>COUNT(J600:AI600)</f>
        <v>3</v>
      </c>
      <c r="I600" s="30">
        <f>SUM(J600:AJ600)</f>
        <v>1927.5271168922368</v>
      </c>
      <c r="J600" s="33"/>
      <c r="K600" s="39"/>
      <c r="L600" s="33"/>
      <c r="M600" s="39"/>
      <c r="N600" s="39"/>
      <c r="O600" s="33"/>
      <c r="P600" s="49">
        <v>595.39847008710774</v>
      </c>
      <c r="Q600" s="49"/>
      <c r="R600" s="33"/>
      <c r="S600" s="39"/>
      <c r="T600" s="39"/>
      <c r="U600" s="39"/>
      <c r="V600" s="33"/>
      <c r="W600" s="33"/>
      <c r="X600" s="39">
        <v>681.82580969961407</v>
      </c>
      <c r="Y600" s="33"/>
      <c r="Z600" s="33"/>
      <c r="AA600" s="39"/>
      <c r="AB600" s="33">
        <v>650.30283710551487</v>
      </c>
      <c r="AC600" s="39"/>
      <c r="AD600" s="33"/>
      <c r="AE600" s="60"/>
      <c r="AF600" s="60"/>
    </row>
    <row r="601" spans="1:32" x14ac:dyDescent="0.2">
      <c r="A601" s="38" t="s">
        <v>24065</v>
      </c>
      <c r="B601" s="38">
        <v>600</v>
      </c>
      <c r="C601" s="51" t="s">
        <v>37182</v>
      </c>
      <c r="D601" s="38" t="s">
        <v>404</v>
      </c>
      <c r="E601" s="38" t="s">
        <v>2188</v>
      </c>
      <c r="F601" s="51" t="s">
        <v>32762</v>
      </c>
      <c r="H601" s="5">
        <f>COUNT(J601:AI601)</f>
        <v>3</v>
      </c>
      <c r="I601" s="30">
        <f>SUM(J601:AJ601)</f>
        <v>1927.3287258022087</v>
      </c>
      <c r="J601" s="33"/>
      <c r="K601" s="39"/>
      <c r="L601" s="33"/>
      <c r="M601" s="39"/>
      <c r="N601" s="39"/>
      <c r="O601" s="33"/>
      <c r="P601" s="49"/>
      <c r="Q601" s="49">
        <v>663.66561629903799</v>
      </c>
      <c r="R601" s="33"/>
      <c r="S601" s="39"/>
      <c r="T601" s="39"/>
      <c r="U601" s="39"/>
      <c r="V601" s="33"/>
      <c r="W601" s="33"/>
      <c r="X601" s="39">
        <v>674.1330678612909</v>
      </c>
      <c r="Y601" s="33"/>
      <c r="Z601" s="33"/>
      <c r="AA601" s="39">
        <v>589.53004164187985</v>
      </c>
      <c r="AB601" s="33"/>
      <c r="AC601" s="39"/>
      <c r="AD601" s="33"/>
      <c r="AE601" s="60"/>
      <c r="AF601" s="60"/>
    </row>
    <row r="602" spans="1:32" x14ac:dyDescent="0.2">
      <c r="A602" s="38" t="s">
        <v>21556</v>
      </c>
      <c r="B602" s="38">
        <v>601</v>
      </c>
      <c r="C602" s="51" t="s">
        <v>37183</v>
      </c>
      <c r="D602" s="38" t="s">
        <v>84</v>
      </c>
      <c r="E602" s="38" t="s">
        <v>85</v>
      </c>
      <c r="F602" s="51" t="s">
        <v>32762</v>
      </c>
      <c r="G602" s="5" t="s">
        <v>29801</v>
      </c>
      <c r="H602" s="5">
        <f>COUNT(J602:AI602)</f>
        <v>3</v>
      </c>
      <c r="I602" s="30">
        <f>SUM(J602:AJ602)</f>
        <v>1926.3602899078901</v>
      </c>
      <c r="J602" s="33">
        <v>692.02866099417827</v>
      </c>
      <c r="K602" s="39"/>
      <c r="L602" s="33"/>
      <c r="M602" s="39">
        <v>635.50420168067228</v>
      </c>
      <c r="N602" s="39"/>
      <c r="O602" s="33"/>
      <c r="P602" s="49">
        <v>598.82742723303954</v>
      </c>
      <c r="Q602" s="49"/>
      <c r="R602" s="33"/>
      <c r="S602" s="39"/>
      <c r="T602" s="39"/>
      <c r="U602" s="39"/>
      <c r="V602" s="33"/>
      <c r="W602" s="33"/>
      <c r="X602" s="39"/>
      <c r="Y602" s="33"/>
      <c r="Z602" s="33"/>
      <c r="AA602" s="39"/>
      <c r="AB602" s="33"/>
      <c r="AC602" s="39"/>
      <c r="AD602" s="33"/>
      <c r="AE602" s="60"/>
      <c r="AF602" s="60"/>
    </row>
    <row r="603" spans="1:32" x14ac:dyDescent="0.2">
      <c r="A603" s="38" t="s">
        <v>22347</v>
      </c>
      <c r="B603" s="38">
        <v>602</v>
      </c>
      <c r="C603" s="51" t="s">
        <v>37184</v>
      </c>
      <c r="D603" s="38" t="s">
        <v>418</v>
      </c>
      <c r="E603" s="38" t="s">
        <v>9585</v>
      </c>
      <c r="F603" s="51" t="s">
        <v>32762</v>
      </c>
      <c r="G603" s="5" t="s">
        <v>29801</v>
      </c>
      <c r="H603" s="5">
        <f>COUNT(J603:AI603)</f>
        <v>3</v>
      </c>
      <c r="I603" s="30">
        <f>SUM(J603:AJ603)</f>
        <v>1925.8785613818955</v>
      </c>
      <c r="J603" s="33"/>
      <c r="K603" s="39"/>
      <c r="L603" s="33"/>
      <c r="M603" s="39"/>
      <c r="N603" s="39">
        <v>654.98233215547702</v>
      </c>
      <c r="O603" s="33"/>
      <c r="P603" s="49"/>
      <c r="Q603" s="49">
        <v>566.70605486823933</v>
      </c>
      <c r="R603" s="33"/>
      <c r="S603" s="39"/>
      <c r="T603" s="39">
        <v>704.19017435817909</v>
      </c>
      <c r="U603" s="39"/>
      <c r="V603" s="33"/>
      <c r="W603" s="33"/>
      <c r="X603" s="39"/>
      <c r="Y603" s="33"/>
      <c r="Z603" s="33"/>
      <c r="AA603" s="39"/>
      <c r="AB603" s="33"/>
      <c r="AC603" s="39"/>
      <c r="AD603" s="33"/>
      <c r="AE603" s="60"/>
      <c r="AF603" s="60"/>
    </row>
    <row r="604" spans="1:32" x14ac:dyDescent="0.2">
      <c r="A604" s="38" t="s">
        <v>22162</v>
      </c>
      <c r="B604" s="38">
        <v>603</v>
      </c>
      <c r="C604" s="51" t="s">
        <v>37185</v>
      </c>
      <c r="D604" s="38" t="s">
        <v>2146</v>
      </c>
      <c r="E604" s="38" t="s">
        <v>8042</v>
      </c>
      <c r="F604" s="51" t="s">
        <v>32762</v>
      </c>
      <c r="H604" s="5">
        <f>COUNT(J604:AI604)</f>
        <v>3</v>
      </c>
      <c r="I604" s="30">
        <f>SUM(J604:AJ604)</f>
        <v>1923.084677070854</v>
      </c>
      <c r="J604" s="33"/>
      <c r="K604" s="39"/>
      <c r="L604" s="33"/>
      <c r="M604" s="39">
        <v>630.86548488008339</v>
      </c>
      <c r="N604" s="39"/>
      <c r="O604" s="33"/>
      <c r="P604" s="49"/>
      <c r="Q604" s="49">
        <v>615.98217325369069</v>
      </c>
      <c r="R604" s="33"/>
      <c r="S604" s="39"/>
      <c r="T604" s="39"/>
      <c r="U604" s="39"/>
      <c r="V604" s="33"/>
      <c r="W604" s="33"/>
      <c r="X604" s="39"/>
      <c r="Y604" s="33"/>
      <c r="Z604" s="33"/>
      <c r="AA604" s="39"/>
      <c r="AB604" s="33"/>
      <c r="AC604" s="39"/>
      <c r="AD604" s="33"/>
      <c r="AE604" s="60"/>
      <c r="AF604" s="60">
        <v>676.23701893707994</v>
      </c>
    </row>
    <row r="605" spans="1:32" x14ac:dyDescent="0.2">
      <c r="A605" s="46" t="s">
        <v>23080</v>
      </c>
      <c r="B605" s="46">
        <v>604</v>
      </c>
      <c r="C605" s="46" t="s">
        <v>35851</v>
      </c>
      <c r="D605" s="46" t="s">
        <v>125</v>
      </c>
      <c r="E605" s="46" t="s">
        <v>1547</v>
      </c>
      <c r="F605" s="46" t="s">
        <v>1014</v>
      </c>
      <c r="G605" s="3"/>
      <c r="H605" s="3">
        <f>COUNT(J605:AI605)</f>
        <v>4</v>
      </c>
      <c r="I605" s="47">
        <f>SUM(J605:AJ605)</f>
        <v>1916.9200607841115</v>
      </c>
      <c r="J605" s="33"/>
      <c r="K605" s="39"/>
      <c r="L605" s="33"/>
      <c r="M605" s="39"/>
      <c r="N605" s="39"/>
      <c r="O605" s="33">
        <v>481.2137015526846</v>
      </c>
      <c r="P605" s="49"/>
      <c r="Q605" s="49">
        <v>493.74232520063003</v>
      </c>
      <c r="R605" s="33"/>
      <c r="S605" s="39"/>
      <c r="T605" s="39"/>
      <c r="U605" s="39"/>
      <c r="V605" s="33"/>
      <c r="W605" s="33"/>
      <c r="X605" s="39">
        <v>480.99917130342135</v>
      </c>
      <c r="Y605" s="33"/>
      <c r="Z605" s="33"/>
      <c r="AA605" s="39"/>
      <c r="AB605" s="33">
        <v>460.96486272737542</v>
      </c>
      <c r="AC605" s="39"/>
      <c r="AD605" s="33"/>
      <c r="AE605" s="60"/>
      <c r="AF605" s="60"/>
    </row>
    <row r="606" spans="1:32" x14ac:dyDescent="0.2">
      <c r="A606" s="38" t="s">
        <v>22303</v>
      </c>
      <c r="B606" s="38">
        <v>605</v>
      </c>
      <c r="C606" s="51" t="s">
        <v>37186</v>
      </c>
      <c r="D606" s="38" t="s">
        <v>321</v>
      </c>
      <c r="E606" s="38" t="s">
        <v>322</v>
      </c>
      <c r="F606" s="51" t="s">
        <v>32762</v>
      </c>
      <c r="G606" s="5" t="s">
        <v>29801</v>
      </c>
      <c r="H606" s="5">
        <f>COUNT(J606:AI606)</f>
        <v>3</v>
      </c>
      <c r="I606" s="30">
        <f>SUM(J606:AJ606)</f>
        <v>1915.5243492068917</v>
      </c>
      <c r="J606" s="33"/>
      <c r="K606" s="39"/>
      <c r="L606" s="33"/>
      <c r="M606" s="39"/>
      <c r="N606" s="39">
        <v>709.32190417878462</v>
      </c>
      <c r="O606" s="33"/>
      <c r="P606" s="49">
        <v>558.92465530719687</v>
      </c>
      <c r="Q606" s="49"/>
      <c r="R606" s="33"/>
      <c r="S606" s="39"/>
      <c r="T606" s="39">
        <v>647.27778972091016</v>
      </c>
      <c r="U606" s="39"/>
      <c r="V606" s="33"/>
      <c r="W606" s="33"/>
      <c r="X606" s="39"/>
      <c r="Y606" s="33"/>
      <c r="Z606" s="33"/>
      <c r="AA606" s="39"/>
      <c r="AB606" s="33"/>
      <c r="AC606" s="39"/>
      <c r="AD606" s="33"/>
      <c r="AE606" s="60"/>
      <c r="AF606" s="60"/>
    </row>
    <row r="607" spans="1:32" x14ac:dyDescent="0.2">
      <c r="A607" s="46" t="s">
        <v>23566</v>
      </c>
      <c r="B607" s="46">
        <v>606</v>
      </c>
      <c r="C607" s="46" t="s">
        <v>35852</v>
      </c>
      <c r="D607" s="46" t="s">
        <v>2256</v>
      </c>
      <c r="E607" s="46" t="s">
        <v>2479</v>
      </c>
      <c r="F607" s="46" t="s">
        <v>1014</v>
      </c>
      <c r="G607" s="3"/>
      <c r="H607" s="3">
        <f>COUNT(J607:AI607)</f>
        <v>3</v>
      </c>
      <c r="I607" s="47">
        <f>SUM(J607:AJ607)</f>
        <v>1915.1502486925719</v>
      </c>
      <c r="J607" s="33"/>
      <c r="K607" s="39"/>
      <c r="L607" s="33"/>
      <c r="M607" s="39"/>
      <c r="N607" s="39"/>
      <c r="O607" s="33"/>
      <c r="P607" s="49"/>
      <c r="Q607" s="49"/>
      <c r="R607" s="33"/>
      <c r="S607" s="39">
        <v>643.99315930916532</v>
      </c>
      <c r="T607" s="39"/>
      <c r="U607" s="39"/>
      <c r="V607" s="33"/>
      <c r="W607" s="33"/>
      <c r="X607" s="39"/>
      <c r="Y607" s="33"/>
      <c r="Z607" s="33"/>
      <c r="AA607" s="39">
        <v>615.52795031055894</v>
      </c>
      <c r="AB607" s="33"/>
      <c r="AC607" s="39"/>
      <c r="AD607" s="33">
        <v>655.62913907284769</v>
      </c>
      <c r="AE607" s="60"/>
      <c r="AF607" s="60"/>
    </row>
    <row r="608" spans="1:32" x14ac:dyDescent="0.2">
      <c r="A608" s="38" t="s">
        <v>22127</v>
      </c>
      <c r="B608" s="38">
        <v>607</v>
      </c>
      <c r="C608" s="51" t="s">
        <v>37187</v>
      </c>
      <c r="D608" s="38" t="s">
        <v>347</v>
      </c>
      <c r="E608" s="38" t="s">
        <v>2181</v>
      </c>
      <c r="F608" s="51" t="s">
        <v>32762</v>
      </c>
      <c r="H608" s="5">
        <f>COUNT(J608:AI608)</f>
        <v>3</v>
      </c>
      <c r="I608" s="30">
        <f>SUM(J608:AJ608)</f>
        <v>1914.5920492301693</v>
      </c>
      <c r="J608" s="33"/>
      <c r="K608" s="39"/>
      <c r="L608" s="33"/>
      <c r="M608" s="39">
        <v>672.22222222222229</v>
      </c>
      <c r="N608" s="39"/>
      <c r="O608" s="33"/>
      <c r="P608" s="49">
        <v>558.01746049287215</v>
      </c>
      <c r="Q608" s="49"/>
      <c r="R608" s="33"/>
      <c r="S608" s="39"/>
      <c r="T608" s="39"/>
      <c r="U608" s="39"/>
      <c r="V608" s="33"/>
      <c r="W608" s="33"/>
      <c r="X608" s="39">
        <v>684.35236651507489</v>
      </c>
      <c r="Y608" s="33"/>
      <c r="Z608" s="33"/>
      <c r="AA608" s="39"/>
      <c r="AB608" s="33"/>
      <c r="AC608" s="39"/>
      <c r="AD608" s="33"/>
      <c r="AE608" s="60"/>
      <c r="AF608" s="60"/>
    </row>
    <row r="609" spans="1:32" x14ac:dyDescent="0.2">
      <c r="A609" s="38" t="s">
        <v>22167</v>
      </c>
      <c r="B609" s="38">
        <v>608</v>
      </c>
      <c r="C609" s="51" t="s">
        <v>37188</v>
      </c>
      <c r="D609" s="38" t="s">
        <v>2480</v>
      </c>
      <c r="E609" s="38" t="s">
        <v>2481</v>
      </c>
      <c r="F609" s="51" t="s">
        <v>32762</v>
      </c>
      <c r="H609" s="5">
        <f>COUNT(J609:AI609)</f>
        <v>3</v>
      </c>
      <c r="I609" s="30">
        <f>SUM(J609:AJ609)</f>
        <v>1912.2038835878216</v>
      </c>
      <c r="J609" s="33"/>
      <c r="K609" s="39"/>
      <c r="L609" s="33"/>
      <c r="M609" s="39">
        <v>628.70206796217394</v>
      </c>
      <c r="N609" s="39"/>
      <c r="O609" s="33"/>
      <c r="P609" s="49"/>
      <c r="Q609" s="49"/>
      <c r="R609" s="33"/>
      <c r="S609" s="39">
        <v>671.3955772068706</v>
      </c>
      <c r="T609" s="39"/>
      <c r="U609" s="39"/>
      <c r="V609" s="33"/>
      <c r="W609" s="33"/>
      <c r="X609" s="39"/>
      <c r="Y609" s="33"/>
      <c r="Z609" s="33"/>
      <c r="AA609" s="39">
        <v>612.10623841877702</v>
      </c>
      <c r="AB609" s="33"/>
      <c r="AC609" s="39"/>
      <c r="AD609" s="33"/>
      <c r="AE609" s="60"/>
      <c r="AF609" s="60"/>
    </row>
    <row r="610" spans="1:32" x14ac:dyDescent="0.2">
      <c r="A610" s="46" t="s">
        <v>21550</v>
      </c>
      <c r="B610" s="46">
        <v>609</v>
      </c>
      <c r="C610" s="46" t="s">
        <v>35853</v>
      </c>
      <c r="D610" s="46" t="s">
        <v>79</v>
      </c>
      <c r="E610" s="46" t="s">
        <v>80</v>
      </c>
      <c r="F610" s="46" t="s">
        <v>1014</v>
      </c>
      <c r="G610" s="3" t="s">
        <v>29801</v>
      </c>
      <c r="H610" s="3">
        <f>COUNT(J610:AI610)</f>
        <v>3</v>
      </c>
      <c r="I610" s="47">
        <f>SUM(J610:AJ610)</f>
        <v>1902.402334466824</v>
      </c>
      <c r="J610" s="33">
        <v>735.6469580119965</v>
      </c>
      <c r="K610" s="39"/>
      <c r="L610" s="33"/>
      <c r="M610" s="39">
        <v>580.5584876691297</v>
      </c>
      <c r="N610" s="39"/>
      <c r="O610" s="33"/>
      <c r="P610" s="49">
        <v>586.19688878569775</v>
      </c>
      <c r="Q610" s="49"/>
      <c r="R610" s="33"/>
      <c r="S610" s="39"/>
      <c r="T610" s="39"/>
      <c r="U610" s="39"/>
      <c r="V610" s="33"/>
      <c r="W610" s="33"/>
      <c r="X610" s="39"/>
      <c r="Y610" s="33"/>
      <c r="Z610" s="33"/>
      <c r="AA610" s="39"/>
      <c r="AB610" s="33"/>
      <c r="AC610" s="39"/>
      <c r="AD610" s="33"/>
      <c r="AE610" s="60"/>
      <c r="AF610" s="60"/>
    </row>
    <row r="611" spans="1:32" x14ac:dyDescent="0.2">
      <c r="A611" s="38" t="s">
        <v>21807</v>
      </c>
      <c r="B611" s="38">
        <v>610</v>
      </c>
      <c r="C611" s="51" t="s">
        <v>37189</v>
      </c>
      <c r="D611" s="38" t="s">
        <v>106</v>
      </c>
      <c r="E611" s="38" t="s">
        <v>653</v>
      </c>
      <c r="F611" s="51" t="s">
        <v>32762</v>
      </c>
      <c r="G611" s="5" t="s">
        <v>29801</v>
      </c>
      <c r="H611" s="5">
        <f>COUNT(J611:AI611)</f>
        <v>3</v>
      </c>
      <c r="I611" s="30">
        <f>SUM(J611:AJ611)</f>
        <v>1895.3286312302141</v>
      </c>
      <c r="J611" s="33"/>
      <c r="K611" s="39">
        <v>646.83663833805474</v>
      </c>
      <c r="L611" s="33"/>
      <c r="M611" s="39"/>
      <c r="N611" s="39"/>
      <c r="O611" s="33">
        <v>572.79909706546277</v>
      </c>
      <c r="P611" s="49"/>
      <c r="Q611" s="49"/>
      <c r="R611" s="33"/>
      <c r="S611" s="39"/>
      <c r="T611" s="39"/>
      <c r="U611" s="39">
        <v>675.69289582669649</v>
      </c>
      <c r="V611" s="33"/>
      <c r="W611" s="33"/>
      <c r="X611" s="39"/>
      <c r="Y611" s="33"/>
      <c r="Z611" s="33"/>
      <c r="AA611" s="39"/>
      <c r="AB611" s="33"/>
      <c r="AC611" s="39"/>
      <c r="AD611" s="33"/>
      <c r="AE611" s="60"/>
      <c r="AF611" s="60"/>
    </row>
    <row r="612" spans="1:32" x14ac:dyDescent="0.2">
      <c r="A612" s="38" t="s">
        <v>21559</v>
      </c>
      <c r="B612" s="38">
        <v>611</v>
      </c>
      <c r="C612" s="51" t="s">
        <v>37190</v>
      </c>
      <c r="D612" s="38" t="s">
        <v>88</v>
      </c>
      <c r="E612" s="38" t="s">
        <v>89</v>
      </c>
      <c r="F612" s="51" t="s">
        <v>32762</v>
      </c>
      <c r="G612" s="58" t="s">
        <v>29801</v>
      </c>
      <c r="H612" s="5">
        <f>COUNT(J612:AI612)</f>
        <v>3</v>
      </c>
      <c r="I612" s="30">
        <f>SUM(J612:AJ612)</f>
        <v>1893.5622116432437</v>
      </c>
      <c r="J612" s="33">
        <v>684.92786383884049</v>
      </c>
      <c r="K612" s="39"/>
      <c r="L612" s="33"/>
      <c r="M612" s="39"/>
      <c r="N612" s="39"/>
      <c r="O612" s="33"/>
      <c r="P612" s="49">
        <v>601.96402759771706</v>
      </c>
      <c r="Q612" s="49"/>
      <c r="R612" s="33"/>
      <c r="S612" s="39"/>
      <c r="T612" s="39"/>
      <c r="U612" s="39"/>
      <c r="V612" s="33"/>
      <c r="W612" s="33"/>
      <c r="X612" s="39"/>
      <c r="Y612" s="33"/>
      <c r="Z612" s="33"/>
      <c r="AA612" s="39"/>
      <c r="AB612" s="33"/>
      <c r="AC612" s="39"/>
      <c r="AD612" s="33"/>
      <c r="AE612" s="60"/>
      <c r="AF612" s="60">
        <v>606.67032020668603</v>
      </c>
    </row>
    <row r="613" spans="1:32" x14ac:dyDescent="0.2">
      <c r="A613" s="46" t="s">
        <v>24107</v>
      </c>
      <c r="B613" s="46">
        <v>612</v>
      </c>
      <c r="C613" s="46" t="s">
        <v>35854</v>
      </c>
      <c r="D613" s="46" t="s">
        <v>2212</v>
      </c>
      <c r="E613" s="46" t="s">
        <v>212</v>
      </c>
      <c r="F613" s="46" t="s">
        <v>1014</v>
      </c>
      <c r="G613" s="3"/>
      <c r="H613" s="3">
        <f>COUNT(J613:AI613)</f>
        <v>3</v>
      </c>
      <c r="I613" s="47">
        <f>SUM(J613:AJ613)</f>
        <v>1890.7344313272324</v>
      </c>
      <c r="J613" s="33"/>
      <c r="K613" s="39"/>
      <c r="L613" s="33"/>
      <c r="M613" s="39"/>
      <c r="N613" s="39"/>
      <c r="O613" s="33"/>
      <c r="P613" s="49"/>
      <c r="Q613" s="49">
        <v>577.82810027725759</v>
      </c>
      <c r="R613" s="33"/>
      <c r="S613" s="39"/>
      <c r="T613" s="39"/>
      <c r="U613" s="39"/>
      <c r="V613" s="33"/>
      <c r="W613" s="33"/>
      <c r="X613" s="39">
        <v>648.93786934994409</v>
      </c>
      <c r="Y613" s="33"/>
      <c r="Z613" s="33"/>
      <c r="AA613" s="39"/>
      <c r="AB613" s="33"/>
      <c r="AC613" s="39">
        <v>663.96846170003062</v>
      </c>
      <c r="AD613" s="33"/>
      <c r="AE613" s="60"/>
      <c r="AF613" s="60"/>
    </row>
    <row r="614" spans="1:32" x14ac:dyDescent="0.2">
      <c r="A614" s="38" t="s">
        <v>21573</v>
      </c>
      <c r="B614" s="38">
        <v>613</v>
      </c>
      <c r="C614" s="51" t="s">
        <v>37191</v>
      </c>
      <c r="D614" s="38" t="s">
        <v>39</v>
      </c>
      <c r="E614" s="38" t="s">
        <v>40</v>
      </c>
      <c r="F614" s="51" t="s">
        <v>32762</v>
      </c>
      <c r="H614" s="5">
        <f>COUNT(J614:AI614)</f>
        <v>3</v>
      </c>
      <c r="I614" s="30">
        <f>SUM(J614:AJ614)</f>
        <v>1886.8531685244538</v>
      </c>
      <c r="J614" s="33">
        <v>635.20707018805876</v>
      </c>
      <c r="K614" s="39"/>
      <c r="L614" s="33"/>
      <c r="M614" s="39"/>
      <c r="N614" s="39"/>
      <c r="O614" s="33"/>
      <c r="P614" s="49">
        <v>687.45107382321908</v>
      </c>
      <c r="Q614" s="49"/>
      <c r="R614" s="33"/>
      <c r="S614" s="39"/>
      <c r="T614" s="39"/>
      <c r="U614" s="39"/>
      <c r="V614" s="33">
        <v>564.19502451317612</v>
      </c>
      <c r="W614" s="33"/>
      <c r="X614" s="39"/>
      <c r="Y614" s="33"/>
      <c r="Z614" s="33"/>
      <c r="AA614" s="39"/>
      <c r="AB614" s="33"/>
      <c r="AC614" s="39"/>
      <c r="AD614" s="33"/>
      <c r="AE614" s="60"/>
      <c r="AF614" s="60"/>
    </row>
    <row r="615" spans="1:32" x14ac:dyDescent="0.2">
      <c r="A615" s="46" t="s">
        <v>24145</v>
      </c>
      <c r="B615" s="46">
        <v>614</v>
      </c>
      <c r="C615" s="46" t="s">
        <v>35855</v>
      </c>
      <c r="D615" s="46" t="s">
        <v>125</v>
      </c>
      <c r="E615" s="46" t="s">
        <v>2234</v>
      </c>
      <c r="F615" s="46" t="s">
        <v>1014</v>
      </c>
      <c r="G615" s="3"/>
      <c r="H615" s="3">
        <f>COUNT(J615:AI615)</f>
        <v>3</v>
      </c>
      <c r="I615" s="47">
        <f>SUM(J615:AJ615)</f>
        <v>1883.2723071889041</v>
      </c>
      <c r="J615" s="33"/>
      <c r="K615" s="39"/>
      <c r="L615" s="33"/>
      <c r="M615" s="39"/>
      <c r="N615" s="39"/>
      <c r="O615" s="33"/>
      <c r="P615" s="49"/>
      <c r="Q615" s="49">
        <v>626.22512388893256</v>
      </c>
      <c r="R615" s="33"/>
      <c r="S615" s="39"/>
      <c r="T615" s="39"/>
      <c r="U615" s="39"/>
      <c r="V615" s="33"/>
      <c r="W615" s="33"/>
      <c r="X615" s="39">
        <v>625.07692307692309</v>
      </c>
      <c r="Y615" s="33"/>
      <c r="Z615" s="33"/>
      <c r="AA615" s="39"/>
      <c r="AB615" s="33">
        <v>631.9702602230484</v>
      </c>
      <c r="AC615" s="39"/>
      <c r="AD615" s="33"/>
      <c r="AE615" s="60"/>
      <c r="AF615" s="60"/>
    </row>
    <row r="616" spans="1:32" x14ac:dyDescent="0.2">
      <c r="A616" s="38" t="s">
        <v>30603</v>
      </c>
      <c r="B616" s="38">
        <v>615</v>
      </c>
      <c r="C616" s="51" t="s">
        <v>37192</v>
      </c>
      <c r="D616" s="38" t="s">
        <v>88</v>
      </c>
      <c r="E616" s="38" t="s">
        <v>334</v>
      </c>
      <c r="F616" s="51" t="s">
        <v>32762</v>
      </c>
      <c r="H616" s="5">
        <f>COUNT(J616:AI616)</f>
        <v>3</v>
      </c>
      <c r="I616" s="30">
        <f>SUM(J616:AJ616)</f>
        <v>1883.0905730160584</v>
      </c>
      <c r="J616" s="33"/>
      <c r="K616" s="39"/>
      <c r="L616" s="33"/>
      <c r="M616" s="39"/>
      <c r="N616" s="39"/>
      <c r="O616" s="33"/>
      <c r="P616" s="49"/>
      <c r="Q616" s="49">
        <v>683.11853237459457</v>
      </c>
      <c r="R616" s="33"/>
      <c r="S616" s="39"/>
      <c r="T616" s="39"/>
      <c r="U616" s="39"/>
      <c r="V616" s="33"/>
      <c r="W616" s="33"/>
      <c r="X616" s="39"/>
      <c r="Y616" s="33"/>
      <c r="Z616" s="33"/>
      <c r="AA616" s="39"/>
      <c r="AB616" s="33">
        <v>605.5209260908282</v>
      </c>
      <c r="AC616" s="39">
        <v>594.45111455063568</v>
      </c>
      <c r="AD616" s="33"/>
      <c r="AE616" s="60"/>
      <c r="AF616" s="60"/>
    </row>
    <row r="617" spans="1:32" x14ac:dyDescent="0.2">
      <c r="A617" s="38" t="s">
        <v>22373</v>
      </c>
      <c r="B617" s="38">
        <v>616</v>
      </c>
      <c r="C617" s="51" t="s">
        <v>37193</v>
      </c>
      <c r="D617" s="38" t="s">
        <v>14</v>
      </c>
      <c r="E617" s="38" t="s">
        <v>57</v>
      </c>
      <c r="F617" s="51" t="s">
        <v>32762</v>
      </c>
      <c r="G617" s="5" t="s">
        <v>29801</v>
      </c>
      <c r="H617" s="5">
        <f>COUNT(J617:AI617)</f>
        <v>3</v>
      </c>
      <c r="I617" s="30">
        <f>SUM(J617:AJ617)</f>
        <v>1882.8064450928846</v>
      </c>
      <c r="J617" s="33"/>
      <c r="K617" s="39"/>
      <c r="L617" s="33"/>
      <c r="M617" s="39"/>
      <c r="N617" s="39">
        <v>632.02400436442986</v>
      </c>
      <c r="O617" s="33"/>
      <c r="P617" s="49"/>
      <c r="Q617" s="49">
        <v>615.10646846122938</v>
      </c>
      <c r="R617" s="33"/>
      <c r="S617" s="39"/>
      <c r="T617" s="39">
        <v>635.67597226722546</v>
      </c>
      <c r="U617" s="39"/>
      <c r="V617" s="33"/>
      <c r="W617" s="33"/>
      <c r="X617" s="39"/>
      <c r="Y617" s="33"/>
      <c r="Z617" s="33"/>
      <c r="AA617" s="39"/>
      <c r="AB617" s="33"/>
      <c r="AC617" s="39"/>
      <c r="AD617" s="33"/>
      <c r="AE617" s="60"/>
      <c r="AF617" s="60"/>
    </row>
    <row r="618" spans="1:32" x14ac:dyDescent="0.2">
      <c r="A618" s="57" t="s">
        <v>23176</v>
      </c>
      <c r="B618" s="38">
        <v>617</v>
      </c>
      <c r="C618" s="51" t="s">
        <v>37194</v>
      </c>
      <c r="D618" s="53" t="s">
        <v>39</v>
      </c>
      <c r="E618" s="57" t="s">
        <v>37723</v>
      </c>
      <c r="F618" s="51" t="s">
        <v>32762</v>
      </c>
      <c r="G618" s="53"/>
      <c r="H618" s="53">
        <f>COUNT(J618:AI618)</f>
        <v>3</v>
      </c>
      <c r="I618" s="54">
        <f>SUM(J618:AJ618)</f>
        <v>1882.2977362474894</v>
      </c>
      <c r="J618" s="33"/>
      <c r="K618" s="39"/>
      <c r="L618" s="33"/>
      <c r="M618" s="39"/>
      <c r="N618" s="39"/>
      <c r="O618" s="33">
        <v>637.16258631512869</v>
      </c>
      <c r="P618" s="49"/>
      <c r="Q618" s="49"/>
      <c r="R618" s="33"/>
      <c r="S618" s="39"/>
      <c r="T618" s="39"/>
      <c r="U618" s="39"/>
      <c r="V618" s="33"/>
      <c r="W618" s="33"/>
      <c r="X618" s="39">
        <v>595.66046034305816</v>
      </c>
      <c r="Y618" s="33"/>
      <c r="Z618" s="33"/>
      <c r="AA618" s="39"/>
      <c r="AB618" s="33">
        <v>649.47468958930278</v>
      </c>
      <c r="AC618" s="39"/>
      <c r="AD618" s="33"/>
      <c r="AE618" s="60"/>
      <c r="AF618" s="60"/>
    </row>
    <row r="619" spans="1:32" x14ac:dyDescent="0.2">
      <c r="A619" s="46" t="s">
        <v>22360</v>
      </c>
      <c r="B619" s="46">
        <v>618</v>
      </c>
      <c r="C619" s="46" t="s">
        <v>35856</v>
      </c>
      <c r="D619" s="46" t="s">
        <v>197</v>
      </c>
      <c r="E619" s="46" t="s">
        <v>7735</v>
      </c>
      <c r="F619" s="46" t="s">
        <v>1014</v>
      </c>
      <c r="G619" s="3" t="s">
        <v>29801</v>
      </c>
      <c r="H619" s="3">
        <f>COUNT(J619:AI619)</f>
        <v>3</v>
      </c>
      <c r="I619" s="47">
        <f>SUM(J619:AJ619)</f>
        <v>1882.257740019659</v>
      </c>
      <c r="J619" s="33"/>
      <c r="K619" s="39"/>
      <c r="L619" s="33"/>
      <c r="M619" s="39"/>
      <c r="N619" s="39">
        <v>643.61111111111109</v>
      </c>
      <c r="O619" s="33"/>
      <c r="P619" s="49"/>
      <c r="Q619" s="49">
        <v>631.37024759306553</v>
      </c>
      <c r="R619" s="33"/>
      <c r="S619" s="39"/>
      <c r="T619" s="39"/>
      <c r="U619" s="39"/>
      <c r="V619" s="33"/>
      <c r="W619" s="33"/>
      <c r="X619" s="39"/>
      <c r="Y619" s="33"/>
      <c r="Z619" s="33"/>
      <c r="AA619" s="39"/>
      <c r="AB619" s="33"/>
      <c r="AC619" s="39">
        <v>607.27638131548224</v>
      </c>
      <c r="AD619" s="33"/>
      <c r="AE619" s="60"/>
      <c r="AF619" s="60"/>
    </row>
    <row r="620" spans="1:32" x14ac:dyDescent="0.2">
      <c r="A620" s="38" t="s">
        <v>24144</v>
      </c>
      <c r="B620" s="38">
        <v>619</v>
      </c>
      <c r="C620" s="51" t="s">
        <v>37195</v>
      </c>
      <c r="D620" s="38" t="s">
        <v>1375</v>
      </c>
      <c r="E620" s="38" t="s">
        <v>2233</v>
      </c>
      <c r="F620" s="51" t="s">
        <v>32762</v>
      </c>
      <c r="H620" s="5">
        <f>COUNT(J620:AI620)</f>
        <v>3</v>
      </c>
      <c r="I620" s="30">
        <f>SUM(J620:AJ620)</f>
        <v>1880.4475207715395</v>
      </c>
      <c r="J620" s="33"/>
      <c r="K620" s="39"/>
      <c r="L620" s="33"/>
      <c r="M620" s="39"/>
      <c r="N620" s="39"/>
      <c r="O620" s="33"/>
      <c r="P620" s="49"/>
      <c r="Q620" s="49">
        <v>607.75302685619192</v>
      </c>
      <c r="R620" s="33"/>
      <c r="S620" s="39"/>
      <c r="T620" s="39"/>
      <c r="U620" s="39"/>
      <c r="V620" s="33"/>
      <c r="W620" s="33"/>
      <c r="X620" s="39">
        <v>626.71602653092702</v>
      </c>
      <c r="Y620" s="33"/>
      <c r="Z620" s="33"/>
      <c r="AA620" s="39"/>
      <c r="AB620" s="33">
        <v>645.97846738442058</v>
      </c>
      <c r="AC620" s="39"/>
      <c r="AD620" s="33"/>
      <c r="AE620" s="60"/>
      <c r="AF620" s="60"/>
    </row>
    <row r="621" spans="1:32" x14ac:dyDescent="0.2">
      <c r="A621" s="38" t="s">
        <v>23319</v>
      </c>
      <c r="B621" s="38">
        <v>620</v>
      </c>
      <c r="C621" s="51" t="s">
        <v>37196</v>
      </c>
      <c r="D621" s="38" t="s">
        <v>94</v>
      </c>
      <c r="E621" s="38" t="s">
        <v>2244</v>
      </c>
      <c r="F621" s="51" t="s">
        <v>32762</v>
      </c>
      <c r="H621" s="5">
        <f>COUNT(J621:AI621)</f>
        <v>3</v>
      </c>
      <c r="I621" s="30">
        <f>SUM(J621:AJ621)</f>
        <v>1873.1243861980083</v>
      </c>
      <c r="J621" s="33"/>
      <c r="K621" s="39"/>
      <c r="L621" s="33"/>
      <c r="M621" s="39"/>
      <c r="N621" s="39"/>
      <c r="O621" s="33"/>
      <c r="P621" s="49"/>
      <c r="Q621" s="49"/>
      <c r="R621" s="33"/>
      <c r="S621" s="39"/>
      <c r="T621" s="39">
        <v>612.55922494873073</v>
      </c>
      <c r="U621" s="39"/>
      <c r="V621" s="33"/>
      <c r="W621" s="33"/>
      <c r="X621" s="39">
        <v>616.72738312082572</v>
      </c>
      <c r="Y621" s="33"/>
      <c r="Z621" s="33"/>
      <c r="AA621" s="39"/>
      <c r="AB621" s="33">
        <v>643.83777812845199</v>
      </c>
      <c r="AC621" s="39"/>
      <c r="AD621" s="33"/>
      <c r="AE621" s="60"/>
      <c r="AF621" s="60"/>
    </row>
    <row r="622" spans="1:32" x14ac:dyDescent="0.2">
      <c r="A622" s="38" t="s">
        <v>24128</v>
      </c>
      <c r="B622" s="38">
        <v>621</v>
      </c>
      <c r="C622" s="51" t="s">
        <v>37197</v>
      </c>
      <c r="D622" s="38" t="s">
        <v>96</v>
      </c>
      <c r="E622" s="38" t="s">
        <v>429</v>
      </c>
      <c r="F622" s="51" t="s">
        <v>32762</v>
      </c>
      <c r="H622" s="5">
        <f>COUNT(J622:AI622)</f>
        <v>3</v>
      </c>
      <c r="I622" s="30">
        <f>SUM(J622:AJ622)</f>
        <v>1872.1132684555023</v>
      </c>
      <c r="J622" s="33"/>
      <c r="K622" s="39"/>
      <c r="L622" s="33"/>
      <c r="M622" s="39"/>
      <c r="N622" s="39"/>
      <c r="O622" s="33"/>
      <c r="P622" s="49"/>
      <c r="Q622" s="49">
        <v>606.75253410563209</v>
      </c>
      <c r="R622" s="33"/>
      <c r="S622" s="39"/>
      <c r="T622" s="39"/>
      <c r="U622" s="39"/>
      <c r="V622" s="33"/>
      <c r="W622" s="33"/>
      <c r="X622" s="39">
        <v>635.43947450735061</v>
      </c>
      <c r="Y622" s="33"/>
      <c r="Z622" s="33"/>
      <c r="AA622" s="39"/>
      <c r="AB622" s="33">
        <v>629.9212598425197</v>
      </c>
      <c r="AC622" s="39"/>
      <c r="AD622" s="33"/>
      <c r="AE622" s="60"/>
      <c r="AF622" s="60"/>
    </row>
    <row r="623" spans="1:32" x14ac:dyDescent="0.2">
      <c r="A623" s="46" t="s">
        <v>22380</v>
      </c>
      <c r="B623" s="46">
        <v>622</v>
      </c>
      <c r="C623" s="46" t="s">
        <v>35857</v>
      </c>
      <c r="D623" s="46" t="s">
        <v>8364</v>
      </c>
      <c r="E623" s="46" t="s">
        <v>8365</v>
      </c>
      <c r="F623" s="46" t="s">
        <v>1014</v>
      </c>
      <c r="G623" s="3" t="s">
        <v>29801</v>
      </c>
      <c r="H623" s="3">
        <f>COUNT(J623:AI623)</f>
        <v>3</v>
      </c>
      <c r="I623" s="47">
        <f>SUM(J623:AJ623)</f>
        <v>1869.7279015909962</v>
      </c>
      <c r="J623" s="33"/>
      <c r="K623" s="39"/>
      <c r="L623" s="33"/>
      <c r="M623" s="39"/>
      <c r="N623" s="39">
        <v>626.38550959718839</v>
      </c>
      <c r="O623" s="33"/>
      <c r="P623" s="49"/>
      <c r="Q623" s="49">
        <v>603.07552458147109</v>
      </c>
      <c r="R623" s="33"/>
      <c r="S623" s="39"/>
      <c r="T623" s="39">
        <v>640.26686741233686</v>
      </c>
      <c r="U623" s="39"/>
      <c r="V623" s="33"/>
      <c r="W623" s="33"/>
      <c r="X623" s="39"/>
      <c r="Y623" s="33"/>
      <c r="Z623" s="33"/>
      <c r="AA623" s="39"/>
      <c r="AB623" s="33"/>
      <c r="AC623" s="39"/>
      <c r="AD623" s="33"/>
      <c r="AE623" s="60"/>
      <c r="AF623" s="60"/>
    </row>
    <row r="624" spans="1:32" x14ac:dyDescent="0.2">
      <c r="A624" s="38" t="s">
        <v>21586</v>
      </c>
      <c r="B624" s="38">
        <v>623</v>
      </c>
      <c r="C624" s="51" t="s">
        <v>37198</v>
      </c>
      <c r="D624" s="38" t="s">
        <v>122</v>
      </c>
      <c r="E624" s="38" t="s">
        <v>123</v>
      </c>
      <c r="F624" s="51" t="s">
        <v>32762</v>
      </c>
      <c r="G624" s="5" t="s">
        <v>29801</v>
      </c>
      <c r="H624" s="5">
        <f>COUNT(J624:AI624)</f>
        <v>3</v>
      </c>
      <c r="I624" s="30">
        <f>SUM(J624:AJ624)</f>
        <v>1869.449371538039</v>
      </c>
      <c r="J624" s="33">
        <v>608.67338900267839</v>
      </c>
      <c r="K624" s="39"/>
      <c r="L624" s="33"/>
      <c r="M624" s="39"/>
      <c r="N624" s="39"/>
      <c r="O624" s="33"/>
      <c r="P624" s="49">
        <v>599.58737179582317</v>
      </c>
      <c r="Q624" s="49"/>
      <c r="R624" s="33"/>
      <c r="S624" s="39"/>
      <c r="T624" s="39"/>
      <c r="U624" s="39"/>
      <c r="V624" s="33"/>
      <c r="W624" s="33"/>
      <c r="X624" s="39"/>
      <c r="Y624" s="33"/>
      <c r="Z624" s="33"/>
      <c r="AA624" s="39"/>
      <c r="AB624" s="33"/>
      <c r="AC624" s="39"/>
      <c r="AD624" s="33"/>
      <c r="AE624" s="60">
        <v>661.18861073953747</v>
      </c>
      <c r="AF624" s="60"/>
    </row>
    <row r="625" spans="1:32" x14ac:dyDescent="0.2">
      <c r="A625" s="46" t="s">
        <v>23313</v>
      </c>
      <c r="B625" s="46">
        <v>624</v>
      </c>
      <c r="C625" s="46" t="s">
        <v>35858</v>
      </c>
      <c r="D625" s="46" t="s">
        <v>870</v>
      </c>
      <c r="E625" s="46" t="s">
        <v>2221</v>
      </c>
      <c r="F625" s="46" t="s">
        <v>1014</v>
      </c>
      <c r="G625" s="3"/>
      <c r="H625" s="3">
        <f>COUNT(J625:AI625)</f>
        <v>3</v>
      </c>
      <c r="I625" s="47">
        <f>SUM(J625:AJ625)</f>
        <v>1868.7663152903867</v>
      </c>
      <c r="J625" s="33"/>
      <c r="K625" s="39"/>
      <c r="L625" s="33"/>
      <c r="M625" s="39"/>
      <c r="N625" s="39"/>
      <c r="O625" s="33"/>
      <c r="P625" s="49"/>
      <c r="Q625" s="49">
        <v>610.28746646224613</v>
      </c>
      <c r="R625" s="33"/>
      <c r="S625" s="39"/>
      <c r="T625" s="39">
        <v>622.34294777913487</v>
      </c>
      <c r="U625" s="39"/>
      <c r="V625" s="33"/>
      <c r="W625" s="33"/>
      <c r="X625" s="39">
        <v>636.13590104900572</v>
      </c>
      <c r="Y625" s="33"/>
      <c r="Z625" s="33"/>
      <c r="AA625" s="39"/>
      <c r="AB625" s="33"/>
      <c r="AC625" s="39"/>
      <c r="AD625" s="33"/>
      <c r="AE625" s="60"/>
      <c r="AF625" s="60"/>
    </row>
    <row r="626" spans="1:32" x14ac:dyDescent="0.2">
      <c r="A626" s="38" t="s">
        <v>23594</v>
      </c>
      <c r="B626" s="38">
        <v>625</v>
      </c>
      <c r="C626" s="51" t="s">
        <v>37199</v>
      </c>
      <c r="D626" s="38" t="s">
        <v>181</v>
      </c>
      <c r="E626" s="38" t="s">
        <v>622</v>
      </c>
      <c r="F626" s="51" t="s">
        <v>32762</v>
      </c>
      <c r="H626" s="5">
        <f>COUNT(J626:AI626)</f>
        <v>3</v>
      </c>
      <c r="I626" s="30">
        <f>SUM(J626:AJ626)</f>
        <v>1862.0016332865471</v>
      </c>
      <c r="J626" s="33"/>
      <c r="K626" s="39"/>
      <c r="L626" s="33"/>
      <c r="M626" s="39"/>
      <c r="N626" s="39"/>
      <c r="O626" s="33"/>
      <c r="P626" s="49"/>
      <c r="Q626" s="49"/>
      <c r="R626" s="33"/>
      <c r="S626" s="39">
        <v>598.01069830785798</v>
      </c>
      <c r="T626" s="39"/>
      <c r="U626" s="39"/>
      <c r="V626" s="33"/>
      <c r="W626" s="33"/>
      <c r="X626" s="39"/>
      <c r="Y626" s="33"/>
      <c r="Z626" s="33"/>
      <c r="AA626" s="39">
        <v>515.3741142819996</v>
      </c>
      <c r="AB626" s="33"/>
      <c r="AC626" s="39"/>
      <c r="AD626" s="33"/>
      <c r="AE626" s="60">
        <v>748.61682069668962</v>
      </c>
      <c r="AF626" s="60"/>
    </row>
    <row r="627" spans="1:32" x14ac:dyDescent="0.2">
      <c r="A627" s="38" t="s">
        <v>22855</v>
      </c>
      <c r="B627" s="38">
        <v>626</v>
      </c>
      <c r="C627" s="51" t="s">
        <v>37200</v>
      </c>
      <c r="D627" s="38" t="s">
        <v>140</v>
      </c>
      <c r="E627" s="38" t="s">
        <v>1364</v>
      </c>
      <c r="F627" s="51" t="s">
        <v>32762</v>
      </c>
      <c r="H627" s="5">
        <f>COUNT(J627:AI627)</f>
        <v>3</v>
      </c>
      <c r="I627" s="30">
        <f>SUM(J627:AJ627)</f>
        <v>1856.8629158531487</v>
      </c>
      <c r="J627" s="33"/>
      <c r="K627" s="39"/>
      <c r="L627" s="33"/>
      <c r="M627" s="39"/>
      <c r="N627" s="39"/>
      <c r="O627" s="33">
        <v>610.1593026750827</v>
      </c>
      <c r="P627" s="49"/>
      <c r="Q627" s="49">
        <v>650.648098203632</v>
      </c>
      <c r="R627" s="33"/>
      <c r="S627" s="39"/>
      <c r="T627" s="39"/>
      <c r="U627" s="39"/>
      <c r="V627" s="33"/>
      <c r="W627" s="33"/>
      <c r="X627" s="39"/>
      <c r="Y627" s="33"/>
      <c r="Z627" s="33"/>
      <c r="AA627" s="39"/>
      <c r="AB627" s="33">
        <v>596.05551497443389</v>
      </c>
      <c r="AC627" s="39"/>
      <c r="AD627" s="33"/>
      <c r="AE627" s="60"/>
      <c r="AF627" s="60"/>
    </row>
    <row r="628" spans="1:32" x14ac:dyDescent="0.2">
      <c r="A628" s="46" t="s">
        <v>22005</v>
      </c>
      <c r="B628" s="46">
        <v>627</v>
      </c>
      <c r="C628" s="46" t="s">
        <v>35859</v>
      </c>
      <c r="D628" s="46" t="s">
        <v>942</v>
      </c>
      <c r="E628" s="46" t="s">
        <v>943</v>
      </c>
      <c r="F628" s="46" t="s">
        <v>1014</v>
      </c>
      <c r="G628" s="3"/>
      <c r="H628" s="3">
        <f>COUNT(J628:AI628)</f>
        <v>4</v>
      </c>
      <c r="I628" s="47">
        <f>SUM(J628:AJ628)</f>
        <v>1854.3195968475468</v>
      </c>
      <c r="J628" s="33"/>
      <c r="K628" s="39">
        <v>455.85625554569651</v>
      </c>
      <c r="L628" s="33"/>
      <c r="M628" s="39"/>
      <c r="N628" s="39"/>
      <c r="O628" s="33">
        <v>476.86163965233732</v>
      </c>
      <c r="P628" s="49">
        <v>442.98231185095017</v>
      </c>
      <c r="Q628" s="49"/>
      <c r="R628" s="33"/>
      <c r="S628" s="39"/>
      <c r="T628" s="39"/>
      <c r="U628" s="39"/>
      <c r="V628" s="33"/>
      <c r="W628" s="33"/>
      <c r="X628" s="39">
        <v>478.61938979856285</v>
      </c>
      <c r="Y628" s="33"/>
      <c r="Z628" s="33"/>
      <c r="AA628" s="39"/>
      <c r="AB628" s="33"/>
      <c r="AC628" s="39"/>
      <c r="AD628" s="33"/>
      <c r="AE628" s="60"/>
      <c r="AF628" s="60"/>
    </row>
    <row r="629" spans="1:32" x14ac:dyDescent="0.2">
      <c r="A629" s="38" t="s">
        <v>22868</v>
      </c>
      <c r="B629" s="38">
        <v>628</v>
      </c>
      <c r="C629" s="51" t="s">
        <v>37201</v>
      </c>
      <c r="D629" s="38" t="s">
        <v>39</v>
      </c>
      <c r="E629" s="38" t="s">
        <v>1377</v>
      </c>
      <c r="F629" s="51" t="s">
        <v>32762</v>
      </c>
      <c r="H629" s="5">
        <f>COUNT(J629:AI629)</f>
        <v>3</v>
      </c>
      <c r="I629" s="30">
        <f>SUM(J629:AJ629)</f>
        <v>1847.1691421258545</v>
      </c>
      <c r="J629" s="33"/>
      <c r="K629" s="39"/>
      <c r="L629" s="33"/>
      <c r="M629" s="39"/>
      <c r="N629" s="39"/>
      <c r="O629" s="33">
        <v>601.03626943005179</v>
      </c>
      <c r="P629" s="49"/>
      <c r="Q629" s="49">
        <v>604.32069714129568</v>
      </c>
      <c r="R629" s="33"/>
      <c r="S629" s="39"/>
      <c r="T629" s="39"/>
      <c r="U629" s="39"/>
      <c r="V629" s="33"/>
      <c r="W629" s="33"/>
      <c r="X629" s="39"/>
      <c r="Y629" s="33"/>
      <c r="Z629" s="33"/>
      <c r="AA629" s="39"/>
      <c r="AB629" s="33">
        <v>641.81217555450689</v>
      </c>
      <c r="AC629" s="39"/>
      <c r="AD629" s="33"/>
      <c r="AE629" s="60"/>
      <c r="AF629" s="60"/>
    </row>
    <row r="630" spans="1:32" x14ac:dyDescent="0.2">
      <c r="A630" s="38" t="s">
        <v>22853</v>
      </c>
      <c r="B630" s="38">
        <v>629</v>
      </c>
      <c r="C630" s="51" t="s">
        <v>37202</v>
      </c>
      <c r="D630" s="38" t="s">
        <v>16</v>
      </c>
      <c r="E630" s="38" t="s">
        <v>749</v>
      </c>
      <c r="F630" s="51" t="s">
        <v>32762</v>
      </c>
      <c r="H630" s="5">
        <f>COUNT(J630:AI630)</f>
        <v>3</v>
      </c>
      <c r="I630" s="30">
        <f>SUM(J630:AJ630)</f>
        <v>1845.5133114579339</v>
      </c>
      <c r="J630" s="33"/>
      <c r="K630" s="39"/>
      <c r="L630" s="33"/>
      <c r="M630" s="39"/>
      <c r="N630" s="39"/>
      <c r="O630" s="33">
        <v>610.80186550323458</v>
      </c>
      <c r="P630" s="49"/>
      <c r="Q630" s="49">
        <v>575.54726583962292</v>
      </c>
      <c r="R630" s="33"/>
      <c r="S630" s="39">
        <v>659.16418011507642</v>
      </c>
      <c r="T630" s="39"/>
      <c r="U630" s="39"/>
      <c r="V630" s="33"/>
      <c r="W630" s="33"/>
      <c r="X630" s="39"/>
      <c r="Y630" s="33"/>
      <c r="Z630" s="33"/>
      <c r="AA630" s="39"/>
      <c r="AB630" s="33"/>
      <c r="AC630" s="39"/>
      <c r="AD630" s="33"/>
      <c r="AE630" s="60"/>
      <c r="AF630" s="60"/>
    </row>
    <row r="631" spans="1:32" x14ac:dyDescent="0.2">
      <c r="A631" s="38" t="s">
        <v>23833</v>
      </c>
      <c r="B631" s="38">
        <v>630</v>
      </c>
      <c r="C631" s="51" t="s">
        <v>37203</v>
      </c>
      <c r="D631" s="38" t="s">
        <v>202</v>
      </c>
      <c r="E631" s="38" t="s">
        <v>7267</v>
      </c>
      <c r="F631" s="51" t="s">
        <v>32762</v>
      </c>
      <c r="H631" s="5">
        <f>COUNT(J631:AI631)</f>
        <v>3</v>
      </c>
      <c r="I631" s="30">
        <f>SUM(J631:AJ631)</f>
        <v>1845.507900339154</v>
      </c>
      <c r="J631" s="33"/>
      <c r="K631" s="39"/>
      <c r="L631" s="33"/>
      <c r="M631" s="39"/>
      <c r="N631" s="39"/>
      <c r="O631" s="33"/>
      <c r="P631" s="49"/>
      <c r="Q631" s="49">
        <v>654.68241176277093</v>
      </c>
      <c r="R631" s="33"/>
      <c r="S631" s="39"/>
      <c r="T631" s="39"/>
      <c r="U631" s="39"/>
      <c r="V631" s="33"/>
      <c r="W631" s="33">
        <v>580.13846567561961</v>
      </c>
      <c r="X631" s="39"/>
      <c r="Y631" s="33"/>
      <c r="Z631" s="33"/>
      <c r="AA631" s="39"/>
      <c r="AB631" s="33">
        <v>610.6870229007634</v>
      </c>
      <c r="AC631" s="39"/>
      <c r="AD631" s="33"/>
      <c r="AE631" s="60"/>
      <c r="AF631" s="60"/>
    </row>
    <row r="632" spans="1:32" x14ac:dyDescent="0.2">
      <c r="A632" s="46" t="s">
        <v>24154</v>
      </c>
      <c r="B632" s="46">
        <v>631</v>
      </c>
      <c r="C632" s="46" t="s">
        <v>35860</v>
      </c>
      <c r="D632" s="46" t="s">
        <v>197</v>
      </c>
      <c r="E632" s="46" t="s">
        <v>1366</v>
      </c>
      <c r="F632" s="46" t="s">
        <v>1014</v>
      </c>
      <c r="G632" s="3" t="s">
        <v>29801</v>
      </c>
      <c r="H632" s="3">
        <f>COUNT(J632:AI632)</f>
        <v>3</v>
      </c>
      <c r="I632" s="47">
        <f>SUM(J632:AJ632)</f>
        <v>1841.1050133473518</v>
      </c>
      <c r="J632" s="33"/>
      <c r="K632" s="39"/>
      <c r="L632" s="33"/>
      <c r="M632" s="39"/>
      <c r="N632" s="39"/>
      <c r="O632" s="33"/>
      <c r="P632" s="49">
        <v>582.67523457164077</v>
      </c>
      <c r="Q632" s="49"/>
      <c r="R632" s="33"/>
      <c r="S632" s="39"/>
      <c r="T632" s="39"/>
      <c r="U632" s="39"/>
      <c r="V632" s="33"/>
      <c r="W632" s="33"/>
      <c r="X632" s="39">
        <v>619.83218916857368</v>
      </c>
      <c r="Y632" s="33"/>
      <c r="Z632" s="33"/>
      <c r="AA632" s="39"/>
      <c r="AB632" s="33">
        <v>638.59758960713725</v>
      </c>
      <c r="AC632" s="39"/>
      <c r="AD632" s="33"/>
      <c r="AE632" s="60"/>
      <c r="AF632" s="60"/>
    </row>
    <row r="633" spans="1:32" x14ac:dyDescent="0.2">
      <c r="A633" s="38" t="s">
        <v>24103</v>
      </c>
      <c r="B633" s="38">
        <v>632</v>
      </c>
      <c r="C633" s="51" t="s">
        <v>37204</v>
      </c>
      <c r="D633" s="38" t="s">
        <v>46</v>
      </c>
      <c r="E633" s="38" t="s">
        <v>2206</v>
      </c>
      <c r="F633" s="51" t="s">
        <v>32762</v>
      </c>
      <c r="H633" s="5">
        <f>COUNT(J633:AI633)</f>
        <v>3</v>
      </c>
      <c r="I633" s="30">
        <f>SUM(J633:AJ633)</f>
        <v>1838.5516564421912</v>
      </c>
      <c r="J633" s="33"/>
      <c r="K633" s="39"/>
      <c r="L633" s="33"/>
      <c r="M633" s="39"/>
      <c r="N633" s="39"/>
      <c r="O633" s="33"/>
      <c r="P633" s="49">
        <v>522.61774618186053</v>
      </c>
      <c r="Q633" s="49"/>
      <c r="R633" s="33"/>
      <c r="S633" s="39"/>
      <c r="T633" s="39"/>
      <c r="U633" s="39"/>
      <c r="V633" s="33"/>
      <c r="W633" s="33"/>
      <c r="X633" s="39">
        <v>651.33055466495671</v>
      </c>
      <c r="Y633" s="33"/>
      <c r="Z633" s="33"/>
      <c r="AA633" s="39"/>
      <c r="AB633" s="33">
        <v>664.60335559537384</v>
      </c>
      <c r="AC633" s="39"/>
      <c r="AD633" s="33"/>
      <c r="AE633" s="60"/>
      <c r="AF633" s="60"/>
    </row>
    <row r="634" spans="1:32" x14ac:dyDescent="0.2">
      <c r="A634" s="38" t="s">
        <v>22783</v>
      </c>
      <c r="B634" s="38">
        <v>633</v>
      </c>
      <c r="C634" s="51" t="s">
        <v>37205</v>
      </c>
      <c r="D634" s="38" t="s">
        <v>14</v>
      </c>
      <c r="E634" s="38" t="s">
        <v>805</v>
      </c>
      <c r="F634" s="51" t="s">
        <v>32762</v>
      </c>
      <c r="H634" s="5">
        <f>COUNT(J634:AI634)</f>
        <v>3</v>
      </c>
      <c r="I634" s="30">
        <f>SUM(J634:AJ634)</f>
        <v>1837.7462391753336</v>
      </c>
      <c r="J634" s="33"/>
      <c r="K634" s="39"/>
      <c r="L634" s="33"/>
      <c r="M634" s="39"/>
      <c r="N634" s="39"/>
      <c r="O634" s="33">
        <v>637.46271000157003</v>
      </c>
      <c r="P634" s="49">
        <v>591.41918056907775</v>
      </c>
      <c r="Q634" s="49"/>
      <c r="R634" s="33"/>
      <c r="S634" s="39"/>
      <c r="T634" s="39"/>
      <c r="U634" s="39"/>
      <c r="V634" s="33"/>
      <c r="W634" s="33"/>
      <c r="X634" s="39"/>
      <c r="Y634" s="33"/>
      <c r="Z634" s="33"/>
      <c r="AA634" s="39"/>
      <c r="AB634" s="33">
        <v>608.8643486046858</v>
      </c>
      <c r="AC634" s="39"/>
      <c r="AD634" s="33"/>
      <c r="AE634" s="60"/>
      <c r="AF634" s="60"/>
    </row>
    <row r="635" spans="1:32" x14ac:dyDescent="0.2">
      <c r="A635" s="38" t="s">
        <v>37747</v>
      </c>
      <c r="B635" s="38">
        <v>634</v>
      </c>
      <c r="C635" s="51" t="s">
        <v>37206</v>
      </c>
      <c r="D635" s="38" t="s">
        <v>96</v>
      </c>
      <c r="E635" s="38" t="s">
        <v>749</v>
      </c>
      <c r="F635" s="51" t="s">
        <v>32762</v>
      </c>
      <c r="H635" s="5">
        <f>COUNT(J635:AI635)</f>
        <v>3</v>
      </c>
      <c r="I635" s="30">
        <f>SUM(J635:AJ635)</f>
        <v>1837.6772389476746</v>
      </c>
      <c r="J635" s="33"/>
      <c r="K635" s="39"/>
      <c r="L635" s="33"/>
      <c r="M635" s="39">
        <v>625.90523484378241</v>
      </c>
      <c r="N635" s="39"/>
      <c r="O635" s="33"/>
      <c r="P635" s="49">
        <v>572.62334238186691</v>
      </c>
      <c r="Q635" s="49"/>
      <c r="R635" s="33"/>
      <c r="S635" s="39"/>
      <c r="T635" s="39"/>
      <c r="U635" s="39"/>
      <c r="V635" s="33"/>
      <c r="W635" s="33"/>
      <c r="X635" s="39"/>
      <c r="Y635" s="33"/>
      <c r="Z635" s="33"/>
      <c r="AA635" s="39">
        <v>639.14866172202517</v>
      </c>
      <c r="AB635" s="33"/>
      <c r="AC635" s="39"/>
      <c r="AD635" s="33"/>
      <c r="AE635" s="60"/>
      <c r="AF635" s="60"/>
    </row>
    <row r="636" spans="1:32" x14ac:dyDescent="0.2">
      <c r="A636" s="46" t="s">
        <v>23880</v>
      </c>
      <c r="B636" s="46">
        <v>635</v>
      </c>
      <c r="C636" s="46" t="s">
        <v>35861</v>
      </c>
      <c r="D636" s="46" t="s">
        <v>2123</v>
      </c>
      <c r="E636" s="46" t="s">
        <v>2124</v>
      </c>
      <c r="F636" s="46" t="s">
        <v>1014</v>
      </c>
      <c r="G636" s="3"/>
      <c r="H636" s="3">
        <f>COUNT(J636:AI636)</f>
        <v>2</v>
      </c>
      <c r="I636" s="47">
        <f>SUM(J636:AJ636)</f>
        <v>1837.2692023371701</v>
      </c>
      <c r="J636" s="33"/>
      <c r="K636" s="39"/>
      <c r="L636" s="33"/>
      <c r="M636" s="39"/>
      <c r="N636" s="39"/>
      <c r="O636" s="33"/>
      <c r="P636" s="49"/>
      <c r="Q636" s="49">
        <v>903.6754523371701</v>
      </c>
      <c r="R636" s="33"/>
      <c r="S636" s="39"/>
      <c r="T636" s="39"/>
      <c r="U636" s="39"/>
      <c r="V636" s="33"/>
      <c r="W636" s="33"/>
      <c r="X636" s="39">
        <v>933.59375</v>
      </c>
      <c r="Y636" s="33"/>
      <c r="Z636" s="33"/>
      <c r="AA636" s="39"/>
      <c r="AB636" s="33"/>
      <c r="AC636" s="39"/>
      <c r="AD636" s="33"/>
      <c r="AE636" s="60"/>
      <c r="AF636" s="60"/>
    </row>
    <row r="637" spans="1:32" x14ac:dyDescent="0.2">
      <c r="A637" s="38" t="s">
        <v>22369</v>
      </c>
      <c r="B637" s="38">
        <v>636</v>
      </c>
      <c r="C637" s="51" t="s">
        <v>37207</v>
      </c>
      <c r="D637" s="38" t="s">
        <v>46</v>
      </c>
      <c r="E637" s="38" t="s">
        <v>176</v>
      </c>
      <c r="F637" s="51" t="s">
        <v>32762</v>
      </c>
      <c r="G637" s="5" t="s">
        <v>29801</v>
      </c>
      <c r="H637" s="5">
        <f>COUNT(J637:AI637)</f>
        <v>3</v>
      </c>
      <c r="I637" s="30">
        <f>SUM(J637:AJ637)</f>
        <v>1837.2416318558326</v>
      </c>
      <c r="J637" s="33"/>
      <c r="K637" s="39"/>
      <c r="L637" s="33"/>
      <c r="M637" s="39"/>
      <c r="N637" s="39">
        <v>635.40381187440005</v>
      </c>
      <c r="O637" s="33"/>
      <c r="P637" s="49"/>
      <c r="Q637" s="49">
        <v>561.28031584884377</v>
      </c>
      <c r="R637" s="33"/>
      <c r="S637" s="39"/>
      <c r="T637" s="39">
        <v>640.55750413258875</v>
      </c>
      <c r="U637" s="39"/>
      <c r="V637" s="33"/>
      <c r="W637" s="33"/>
      <c r="X637" s="39"/>
      <c r="Y637" s="33"/>
      <c r="Z637" s="33"/>
      <c r="AA637" s="39"/>
      <c r="AB637" s="33"/>
      <c r="AC637" s="39"/>
      <c r="AD637" s="33"/>
      <c r="AE637" s="60"/>
      <c r="AF637" s="60"/>
    </row>
    <row r="638" spans="1:32" x14ac:dyDescent="0.2">
      <c r="A638" s="46" t="s">
        <v>22376</v>
      </c>
      <c r="B638" s="46">
        <v>637</v>
      </c>
      <c r="C638" s="46" t="s">
        <v>35862</v>
      </c>
      <c r="D638" s="46" t="s">
        <v>1498</v>
      </c>
      <c r="E638" s="46" t="s">
        <v>8825</v>
      </c>
      <c r="F638" s="46" t="s">
        <v>1014</v>
      </c>
      <c r="G638" s="3" t="s">
        <v>29801</v>
      </c>
      <c r="H638" s="3">
        <f>COUNT(J638:AI638)</f>
        <v>3</v>
      </c>
      <c r="I638" s="47">
        <f>SUM(J638:AJ638)</f>
        <v>1836.719581561696</v>
      </c>
      <c r="J638" s="33"/>
      <c r="K638" s="39"/>
      <c r="L638" s="33"/>
      <c r="M638" s="39"/>
      <c r="N638" s="39">
        <v>630.56198122193496</v>
      </c>
      <c r="O638" s="33"/>
      <c r="P638" s="49"/>
      <c r="Q638" s="49">
        <v>587.88084653896703</v>
      </c>
      <c r="R638" s="33"/>
      <c r="S638" s="39"/>
      <c r="T638" s="39">
        <v>618.27675380079393</v>
      </c>
      <c r="U638" s="39"/>
      <c r="V638" s="33"/>
      <c r="W638" s="33"/>
      <c r="X638" s="39"/>
      <c r="Y638" s="33"/>
      <c r="Z638" s="33"/>
      <c r="AA638" s="39"/>
      <c r="AB638" s="33"/>
      <c r="AC638" s="39"/>
      <c r="AD638" s="33"/>
      <c r="AE638" s="60"/>
      <c r="AF638" s="60"/>
    </row>
    <row r="639" spans="1:32" x14ac:dyDescent="0.2">
      <c r="A639" s="46" t="s">
        <v>22371</v>
      </c>
      <c r="B639" s="46">
        <v>638</v>
      </c>
      <c r="C639" s="46" t="s">
        <v>35863</v>
      </c>
      <c r="D639" s="46" t="s">
        <v>439</v>
      </c>
      <c r="E639" s="46" t="s">
        <v>9600</v>
      </c>
      <c r="F639" s="46" t="s">
        <v>1014</v>
      </c>
      <c r="G639" s="3" t="s">
        <v>29801</v>
      </c>
      <c r="H639" s="3">
        <f>COUNT(J639:AI639)</f>
        <v>3</v>
      </c>
      <c r="I639" s="47">
        <f>SUM(J639:AJ639)</f>
        <v>1833.6516185749992</v>
      </c>
      <c r="J639" s="33"/>
      <c r="K639" s="39"/>
      <c r="L639" s="33"/>
      <c r="M639" s="39"/>
      <c r="N639" s="39">
        <v>632.54163254163257</v>
      </c>
      <c r="O639" s="33"/>
      <c r="P639" s="49"/>
      <c r="Q639" s="49">
        <v>566.38351759365969</v>
      </c>
      <c r="R639" s="33"/>
      <c r="S639" s="39"/>
      <c r="T639" s="39">
        <v>634.72646843970676</v>
      </c>
      <c r="U639" s="39"/>
      <c r="V639" s="33"/>
      <c r="W639" s="33"/>
      <c r="X639" s="39"/>
      <c r="Y639" s="33"/>
      <c r="Z639" s="33"/>
      <c r="AA639" s="39"/>
      <c r="AB639" s="33"/>
      <c r="AC639" s="39"/>
      <c r="AD639" s="33"/>
      <c r="AE639" s="60"/>
      <c r="AF639" s="60"/>
    </row>
    <row r="640" spans="1:32" x14ac:dyDescent="0.2">
      <c r="A640" s="38" t="s">
        <v>22844</v>
      </c>
      <c r="B640" s="38">
        <v>639</v>
      </c>
      <c r="C640" s="51" t="s">
        <v>37208</v>
      </c>
      <c r="D640" s="38" t="s">
        <v>202</v>
      </c>
      <c r="E640" s="38" t="s">
        <v>1341</v>
      </c>
      <c r="F640" s="51" t="s">
        <v>32762</v>
      </c>
      <c r="H640" s="5">
        <f>COUNT(J640:AI640)</f>
        <v>3</v>
      </c>
      <c r="I640" s="30">
        <f>SUM(J640:AJ640)</f>
        <v>1833.389326888039</v>
      </c>
      <c r="J640" s="33"/>
      <c r="K640" s="39"/>
      <c r="L640" s="33"/>
      <c r="M640" s="39"/>
      <c r="N640" s="39"/>
      <c r="O640" s="33">
        <v>615.52456033959982</v>
      </c>
      <c r="P640" s="49"/>
      <c r="Q640" s="49">
        <v>588.82002278005405</v>
      </c>
      <c r="R640" s="33"/>
      <c r="S640" s="39"/>
      <c r="T640" s="39"/>
      <c r="U640" s="39"/>
      <c r="V640" s="33"/>
      <c r="W640" s="33"/>
      <c r="X640" s="39">
        <v>629.04474376838516</v>
      </c>
      <c r="Y640" s="33"/>
      <c r="Z640" s="33"/>
      <c r="AA640" s="39"/>
      <c r="AB640" s="33"/>
      <c r="AC640" s="39"/>
      <c r="AD640" s="33"/>
      <c r="AE640" s="60"/>
      <c r="AF640" s="60"/>
    </row>
    <row r="641" spans="1:32" x14ac:dyDescent="0.2">
      <c r="A641" s="38" t="s">
        <v>22231</v>
      </c>
      <c r="B641" s="38">
        <v>640</v>
      </c>
      <c r="C641" s="51" t="s">
        <v>37209</v>
      </c>
      <c r="D641" s="38" t="s">
        <v>94</v>
      </c>
      <c r="E641" s="38" t="s">
        <v>14506</v>
      </c>
      <c r="F641" s="51" t="s">
        <v>32762</v>
      </c>
      <c r="H641" s="5">
        <f>COUNT(J641:AI641)</f>
        <v>3</v>
      </c>
      <c r="I641" s="30">
        <f>SUM(J641:AJ641)</f>
        <v>1828.272919702229</v>
      </c>
      <c r="J641" s="33"/>
      <c r="K641" s="39"/>
      <c r="L641" s="33"/>
      <c r="M641" s="39">
        <v>527.55493547261949</v>
      </c>
      <c r="N641" s="39"/>
      <c r="O641" s="33"/>
      <c r="P641" s="49"/>
      <c r="Q641" s="49"/>
      <c r="R641" s="33"/>
      <c r="S641" s="39"/>
      <c r="T641" s="39"/>
      <c r="U641" s="39"/>
      <c r="V641" s="33"/>
      <c r="W641" s="33">
        <v>663.88366470298251</v>
      </c>
      <c r="X641" s="39"/>
      <c r="Y641" s="33"/>
      <c r="Z641" s="33"/>
      <c r="AA641" s="39"/>
      <c r="AB641" s="33"/>
      <c r="AC641" s="39"/>
      <c r="AD641" s="33"/>
      <c r="AE641" s="60"/>
      <c r="AF641" s="60">
        <v>636.83431952662716</v>
      </c>
    </row>
    <row r="642" spans="1:32" x14ac:dyDescent="0.2">
      <c r="A642" s="38" t="s">
        <v>24146</v>
      </c>
      <c r="B642" s="38">
        <v>641</v>
      </c>
      <c r="C642" s="51" t="s">
        <v>37210</v>
      </c>
      <c r="D642" s="38" t="s">
        <v>46</v>
      </c>
      <c r="E642" s="38" t="s">
        <v>2236</v>
      </c>
      <c r="F642" s="51" t="s">
        <v>32762</v>
      </c>
      <c r="H642" s="5">
        <f>COUNT(J642:AI642)</f>
        <v>3</v>
      </c>
      <c r="I642" s="30">
        <f>SUM(J642:AJ642)</f>
        <v>1828.1518223657004</v>
      </c>
      <c r="J642" s="33"/>
      <c r="K642" s="39"/>
      <c r="L642" s="33"/>
      <c r="M642" s="39"/>
      <c r="N642" s="39"/>
      <c r="O642" s="33"/>
      <c r="P642" s="49"/>
      <c r="Q642" s="49">
        <v>561.05089571382257</v>
      </c>
      <c r="R642" s="33"/>
      <c r="S642" s="39"/>
      <c r="T642" s="39"/>
      <c r="U642" s="39"/>
      <c r="V642" s="33"/>
      <c r="W642" s="33"/>
      <c r="X642" s="39">
        <v>624.88465087665338</v>
      </c>
      <c r="Y642" s="33"/>
      <c r="Z642" s="33"/>
      <c r="AA642" s="39"/>
      <c r="AB642" s="33">
        <v>642.21627577522429</v>
      </c>
      <c r="AC642" s="39"/>
      <c r="AD642" s="33"/>
      <c r="AE642" s="60"/>
      <c r="AF642" s="60"/>
    </row>
    <row r="643" spans="1:32" x14ac:dyDescent="0.2">
      <c r="A643" s="38" t="s">
        <v>22425</v>
      </c>
      <c r="B643" s="38">
        <v>642</v>
      </c>
      <c r="C643" s="51" t="s">
        <v>37211</v>
      </c>
      <c r="D643" s="38" t="s">
        <v>94</v>
      </c>
      <c r="E643" s="38" t="s">
        <v>2397</v>
      </c>
      <c r="F643" s="51" t="s">
        <v>32762</v>
      </c>
      <c r="G643" s="5" t="s">
        <v>29801</v>
      </c>
      <c r="H643" s="5">
        <f>COUNT(J643:AI643)</f>
        <v>3</v>
      </c>
      <c r="I643" s="30">
        <f>SUM(J643:AJ643)</f>
        <v>1826.3603416745973</v>
      </c>
      <c r="J643" s="33"/>
      <c r="K643" s="39"/>
      <c r="L643" s="33"/>
      <c r="M643" s="39"/>
      <c r="N643" s="39">
        <v>587.47464503042602</v>
      </c>
      <c r="O643" s="33"/>
      <c r="P643" s="49"/>
      <c r="Q643" s="49">
        <v>598.18168156886316</v>
      </c>
      <c r="R643" s="33"/>
      <c r="S643" s="39"/>
      <c r="T643" s="39">
        <v>640.70401507530835</v>
      </c>
      <c r="U643" s="39"/>
      <c r="V643" s="33"/>
      <c r="W643" s="33"/>
      <c r="X643" s="39"/>
      <c r="Y643" s="33"/>
      <c r="Z643" s="33"/>
      <c r="AA643" s="39"/>
      <c r="AB643" s="33"/>
      <c r="AC643" s="39"/>
      <c r="AD643" s="33"/>
      <c r="AE643" s="60"/>
      <c r="AF643" s="60"/>
    </row>
    <row r="644" spans="1:32" x14ac:dyDescent="0.2">
      <c r="A644" s="46" t="s">
        <v>22366</v>
      </c>
      <c r="B644" s="46">
        <v>643</v>
      </c>
      <c r="C644" s="46" t="s">
        <v>35864</v>
      </c>
      <c r="D644" s="46" t="s">
        <v>20</v>
      </c>
      <c r="E644" s="46" t="s">
        <v>10209</v>
      </c>
      <c r="F644" s="46" t="s">
        <v>1014</v>
      </c>
      <c r="G644" s="3" t="s">
        <v>29801</v>
      </c>
      <c r="H644" s="3">
        <f>COUNT(J644:AI644)</f>
        <v>3</v>
      </c>
      <c r="I644" s="47">
        <f>SUM(J644:AJ644)</f>
        <v>1826.3582178545014</v>
      </c>
      <c r="J644" s="33"/>
      <c r="K644" s="39"/>
      <c r="L644" s="33"/>
      <c r="M644" s="39"/>
      <c r="N644" s="39">
        <v>640.67468546937641</v>
      </c>
      <c r="O644" s="33"/>
      <c r="P644" s="49"/>
      <c r="Q644" s="49">
        <v>550.63562545821742</v>
      </c>
      <c r="R644" s="33"/>
      <c r="S644" s="39"/>
      <c r="T644" s="39">
        <v>635.04790692690744</v>
      </c>
      <c r="U644" s="39"/>
      <c r="V644" s="33"/>
      <c r="W644" s="33"/>
      <c r="X644" s="39"/>
      <c r="Y644" s="33"/>
      <c r="Z644" s="33"/>
      <c r="AA644" s="39"/>
      <c r="AB644" s="33"/>
      <c r="AC644" s="39"/>
      <c r="AD644" s="33"/>
      <c r="AE644" s="60"/>
      <c r="AF644" s="60"/>
    </row>
    <row r="645" spans="1:32" x14ac:dyDescent="0.2">
      <c r="A645" s="38" t="s">
        <v>21593</v>
      </c>
      <c r="B645" s="38">
        <v>644</v>
      </c>
      <c r="C645" s="51" t="s">
        <v>37212</v>
      </c>
      <c r="D645" s="38" t="s">
        <v>131</v>
      </c>
      <c r="E645" s="38" t="s">
        <v>132</v>
      </c>
      <c r="F645" s="51" t="s">
        <v>32762</v>
      </c>
      <c r="H645" s="5">
        <f>COUNT(J645:AI645)</f>
        <v>3</v>
      </c>
      <c r="I645" s="30">
        <f>SUM(J645:AJ645)</f>
        <v>1822.2106324913311</v>
      </c>
      <c r="J645" s="33">
        <v>583.64965157781432</v>
      </c>
      <c r="K645" s="39"/>
      <c r="L645" s="33"/>
      <c r="M645" s="39">
        <v>611.04938895061105</v>
      </c>
      <c r="N645" s="39"/>
      <c r="O645" s="33">
        <v>627.51159196290575</v>
      </c>
      <c r="P645" s="49"/>
      <c r="Q645" s="49"/>
      <c r="R645" s="33"/>
      <c r="S645" s="39"/>
      <c r="T645" s="39"/>
      <c r="U645" s="39"/>
      <c r="V645" s="33"/>
      <c r="W645" s="33"/>
      <c r="X645" s="39"/>
      <c r="Y645" s="33"/>
      <c r="Z645" s="33"/>
      <c r="AA645" s="39"/>
      <c r="AB645" s="33"/>
      <c r="AC645" s="39"/>
      <c r="AD645" s="33"/>
      <c r="AE645" s="60"/>
      <c r="AF645" s="60"/>
    </row>
    <row r="646" spans="1:32" x14ac:dyDescent="0.2">
      <c r="A646" s="46" t="s">
        <v>22010</v>
      </c>
      <c r="B646" s="46">
        <v>645</v>
      </c>
      <c r="C646" s="46" t="s">
        <v>35865</v>
      </c>
      <c r="D646" s="46" t="s">
        <v>950</v>
      </c>
      <c r="E646" s="46" t="s">
        <v>951</v>
      </c>
      <c r="F646" s="46" t="s">
        <v>1014</v>
      </c>
      <c r="G646" s="3"/>
      <c r="H646" s="3">
        <f>COUNT(J646:AI646)</f>
        <v>4</v>
      </c>
      <c r="I646" s="47">
        <f>SUM(J646:AJ646)</f>
        <v>1820.2510390683678</v>
      </c>
      <c r="J646" s="33"/>
      <c r="K646" s="39">
        <v>410.42540443379272</v>
      </c>
      <c r="L646" s="33"/>
      <c r="M646" s="39"/>
      <c r="N646" s="39">
        <v>413.82389712448651</v>
      </c>
      <c r="O646" s="33"/>
      <c r="P646" s="49"/>
      <c r="Q646" s="49"/>
      <c r="R646" s="33"/>
      <c r="S646" s="39"/>
      <c r="T646" s="39"/>
      <c r="U646" s="39"/>
      <c r="V646" s="33"/>
      <c r="W646" s="33"/>
      <c r="X646" s="39"/>
      <c r="Y646" s="33"/>
      <c r="Z646" s="33"/>
      <c r="AA646" s="39"/>
      <c r="AB646" s="33"/>
      <c r="AC646" s="39">
        <v>547.22558823921065</v>
      </c>
      <c r="AD646" s="33"/>
      <c r="AE646" s="60">
        <v>448.77614927087774</v>
      </c>
      <c r="AF646" s="60"/>
    </row>
    <row r="647" spans="1:32" x14ac:dyDescent="0.2">
      <c r="A647" s="38" t="s">
        <v>21787</v>
      </c>
      <c r="B647" s="38">
        <v>646</v>
      </c>
      <c r="C647" s="51" t="s">
        <v>37213</v>
      </c>
      <c r="D647" s="38" t="s">
        <v>622</v>
      </c>
      <c r="E647" s="38" t="s">
        <v>623</v>
      </c>
      <c r="F647" s="51" t="s">
        <v>32762</v>
      </c>
      <c r="H647" s="5">
        <f>COUNT(J647:AI647)</f>
        <v>3</v>
      </c>
      <c r="I647" s="30">
        <f>SUM(J647:AJ647)</f>
        <v>1819.3241761275517</v>
      </c>
      <c r="J647" s="33"/>
      <c r="K647" s="39">
        <v>654.9800796812749</v>
      </c>
      <c r="L647" s="33"/>
      <c r="M647" s="39"/>
      <c r="N647" s="39"/>
      <c r="O647" s="33">
        <v>648.35515809645483</v>
      </c>
      <c r="P647" s="49">
        <v>515.98893834982198</v>
      </c>
      <c r="Q647" s="49"/>
      <c r="R647" s="33"/>
      <c r="S647" s="39"/>
      <c r="T647" s="39"/>
      <c r="U647" s="39"/>
      <c r="V647" s="33"/>
      <c r="W647" s="33"/>
      <c r="X647" s="39"/>
      <c r="Y647" s="33"/>
      <c r="Z647" s="33"/>
      <c r="AA647" s="39"/>
      <c r="AB647" s="33"/>
      <c r="AC647" s="39"/>
      <c r="AD647" s="33"/>
      <c r="AE647" s="60"/>
      <c r="AF647" s="60"/>
    </row>
    <row r="648" spans="1:32" x14ac:dyDescent="0.2">
      <c r="A648" s="38" t="s">
        <v>24519</v>
      </c>
      <c r="B648" s="38">
        <v>647</v>
      </c>
      <c r="C648" s="51" t="s">
        <v>37214</v>
      </c>
      <c r="D648" s="38" t="s">
        <v>404</v>
      </c>
      <c r="E648" s="38" t="s">
        <v>2506</v>
      </c>
      <c r="F648" s="51" t="s">
        <v>32762</v>
      </c>
      <c r="H648" s="5">
        <f>COUNT(J648:AI648)</f>
        <v>3</v>
      </c>
      <c r="I648" s="30">
        <f>SUM(J648:AJ648)</f>
        <v>1818.7997722370756</v>
      </c>
      <c r="J648" s="33"/>
      <c r="K648" s="39"/>
      <c r="L648" s="33"/>
      <c r="M648" s="39"/>
      <c r="N648" s="39"/>
      <c r="O648" s="33"/>
      <c r="P648" s="49"/>
      <c r="Q648" s="49"/>
      <c r="R648" s="33"/>
      <c r="S648" s="39"/>
      <c r="T648" s="39"/>
      <c r="U648" s="39"/>
      <c r="V648" s="33"/>
      <c r="W648" s="33"/>
      <c r="X648" s="39"/>
      <c r="Y648" s="33"/>
      <c r="Z648" s="33"/>
      <c r="AA648" s="39">
        <v>574.24308271765904</v>
      </c>
      <c r="AB648" s="33">
        <v>682.84518828451883</v>
      </c>
      <c r="AC648" s="39"/>
      <c r="AD648" s="33">
        <v>561.71150123489758</v>
      </c>
      <c r="AE648" s="60"/>
      <c r="AF648" s="60"/>
    </row>
    <row r="649" spans="1:32" x14ac:dyDescent="0.2">
      <c r="A649" s="38" t="s">
        <v>32781</v>
      </c>
      <c r="B649" s="38">
        <v>648</v>
      </c>
      <c r="C649" s="51" t="s">
        <v>37215</v>
      </c>
      <c r="D649" s="38" t="s">
        <v>1397</v>
      </c>
      <c r="E649" s="38" t="s">
        <v>8643</v>
      </c>
      <c r="F649" s="51" t="s">
        <v>32762</v>
      </c>
      <c r="G649" s="5" t="s">
        <v>29801</v>
      </c>
      <c r="H649" s="5">
        <f>COUNT(J649:AI649)</f>
        <v>3</v>
      </c>
      <c r="I649" s="30">
        <f>SUM(J649:AJ649)</f>
        <v>1816.7175337420749</v>
      </c>
      <c r="J649" s="33"/>
      <c r="K649" s="39"/>
      <c r="L649" s="33"/>
      <c r="M649" s="39"/>
      <c r="N649" s="39">
        <v>617.94905987464995</v>
      </c>
      <c r="O649" s="33"/>
      <c r="P649" s="49"/>
      <c r="Q649" s="49">
        <v>593.51702749448316</v>
      </c>
      <c r="R649" s="33"/>
      <c r="S649" s="39"/>
      <c r="T649" s="39"/>
      <c r="U649" s="39"/>
      <c r="V649" s="33"/>
      <c r="W649" s="33"/>
      <c r="X649" s="39"/>
      <c r="Y649" s="33"/>
      <c r="Z649" s="33"/>
      <c r="AA649" s="39"/>
      <c r="AB649" s="33">
        <v>605.2514463729417</v>
      </c>
      <c r="AC649" s="39"/>
      <c r="AD649" s="33"/>
      <c r="AE649" s="60"/>
      <c r="AF649" s="60"/>
    </row>
    <row r="650" spans="1:32" x14ac:dyDescent="0.2">
      <c r="A650" s="38" t="s">
        <v>22386</v>
      </c>
      <c r="B650" s="38">
        <v>649</v>
      </c>
      <c r="C650" s="51" t="s">
        <v>37216</v>
      </c>
      <c r="D650" s="38" t="s">
        <v>96</v>
      </c>
      <c r="E650" s="38" t="s">
        <v>1359</v>
      </c>
      <c r="F650" s="51" t="s">
        <v>32762</v>
      </c>
      <c r="G650" s="5" t="s">
        <v>29801</v>
      </c>
      <c r="H650" s="5">
        <f>COUNT(J650:AI650)</f>
        <v>3</v>
      </c>
      <c r="I650" s="30">
        <f>SUM(J650:AJ650)</f>
        <v>1814.7412351022347</v>
      </c>
      <c r="J650" s="33"/>
      <c r="K650" s="39"/>
      <c r="L650" s="33"/>
      <c r="M650" s="39"/>
      <c r="N650" s="39">
        <v>619.93311036789305</v>
      </c>
      <c r="O650" s="33">
        <v>614.68584405753211</v>
      </c>
      <c r="P650" s="49"/>
      <c r="Q650" s="49"/>
      <c r="R650" s="33"/>
      <c r="S650" s="39"/>
      <c r="T650" s="39"/>
      <c r="U650" s="39"/>
      <c r="V650" s="33"/>
      <c r="W650" s="33"/>
      <c r="X650" s="39"/>
      <c r="Y650" s="33"/>
      <c r="Z650" s="33"/>
      <c r="AA650" s="39"/>
      <c r="AB650" s="33">
        <v>580.1222806768094</v>
      </c>
      <c r="AC650" s="39"/>
      <c r="AD650" s="33"/>
      <c r="AE650" s="60"/>
      <c r="AF650" s="60"/>
    </row>
    <row r="651" spans="1:32" x14ac:dyDescent="0.2">
      <c r="A651" s="38" t="s">
        <v>23179</v>
      </c>
      <c r="B651" s="38">
        <v>650</v>
      </c>
      <c r="C651" s="51" t="s">
        <v>37217</v>
      </c>
      <c r="D651" s="38" t="s">
        <v>693</v>
      </c>
      <c r="E651" s="38" t="s">
        <v>1143</v>
      </c>
      <c r="F651" s="51" t="s">
        <v>32762</v>
      </c>
      <c r="H651" s="5">
        <f>COUNT(J651:AI651)</f>
        <v>2</v>
      </c>
      <c r="I651" s="30">
        <f>SUM(J651:AJ651)</f>
        <v>1813.8452929566017</v>
      </c>
      <c r="J651" s="33"/>
      <c r="K651" s="39"/>
      <c r="L651" s="33"/>
      <c r="M651" s="39"/>
      <c r="N651" s="39"/>
      <c r="O651" s="33"/>
      <c r="P651" s="49"/>
      <c r="Q651" s="49">
        <v>866.04442703914003</v>
      </c>
      <c r="R651" s="33"/>
      <c r="S651" s="39"/>
      <c r="T651" s="39">
        <v>947.80086591746169</v>
      </c>
      <c r="U651" s="39"/>
      <c r="V651" s="33"/>
      <c r="W651" s="33"/>
      <c r="X651" s="39"/>
      <c r="Y651" s="33"/>
      <c r="Z651" s="33"/>
      <c r="AA651" s="39"/>
      <c r="AB651" s="33"/>
      <c r="AC651" s="39"/>
      <c r="AD651" s="33"/>
      <c r="AE651" s="60"/>
      <c r="AF651" s="60"/>
    </row>
    <row r="652" spans="1:32" x14ac:dyDescent="0.2">
      <c r="A652" s="38" t="s">
        <v>22449</v>
      </c>
      <c r="B652" s="38">
        <v>651</v>
      </c>
      <c r="C652" s="51" t="s">
        <v>37218</v>
      </c>
      <c r="D652" s="38" t="s">
        <v>186</v>
      </c>
      <c r="E652" s="38" t="s">
        <v>1444</v>
      </c>
      <c r="F652" s="51" t="s">
        <v>32762</v>
      </c>
      <c r="G652" s="5" t="s">
        <v>29801</v>
      </c>
      <c r="H652" s="5">
        <f>COUNT(J652:AI652)</f>
        <v>3</v>
      </c>
      <c r="I652" s="30">
        <f>SUM(J652:AJ652)</f>
        <v>1809.5308804585211</v>
      </c>
      <c r="J652" s="33"/>
      <c r="K652" s="39"/>
      <c r="L652" s="33"/>
      <c r="M652" s="39"/>
      <c r="N652" s="39">
        <v>563.47276264591437</v>
      </c>
      <c r="O652" s="33">
        <v>562.01550387596899</v>
      </c>
      <c r="P652" s="49"/>
      <c r="Q652" s="49"/>
      <c r="R652" s="33"/>
      <c r="S652" s="39"/>
      <c r="T652" s="39">
        <v>684.04261393663785</v>
      </c>
      <c r="U652" s="39"/>
      <c r="V652" s="33"/>
      <c r="W652" s="33"/>
      <c r="X652" s="39"/>
      <c r="Y652" s="33"/>
      <c r="Z652" s="33"/>
      <c r="AA652" s="39"/>
      <c r="AB652" s="33"/>
      <c r="AC652" s="39"/>
      <c r="AD652" s="33"/>
      <c r="AE652" s="60"/>
      <c r="AF652" s="60"/>
    </row>
    <row r="653" spans="1:32" x14ac:dyDescent="0.2">
      <c r="A653" s="46" t="s">
        <v>22427</v>
      </c>
      <c r="B653" s="46">
        <v>652</v>
      </c>
      <c r="C653" s="46" t="s">
        <v>35866</v>
      </c>
      <c r="D653" s="46" t="s">
        <v>777</v>
      </c>
      <c r="E653" s="46" t="s">
        <v>8593</v>
      </c>
      <c r="F653" s="46" t="s">
        <v>1014</v>
      </c>
      <c r="G653" s="3" t="s">
        <v>29801</v>
      </c>
      <c r="H653" s="3">
        <f>COUNT(J653:AI653)</f>
        <v>3</v>
      </c>
      <c r="I653" s="47">
        <f>SUM(J653:AJ653)</f>
        <v>1807.5515523859665</v>
      </c>
      <c r="J653" s="33"/>
      <c r="K653" s="39"/>
      <c r="L653" s="33"/>
      <c r="M653" s="39"/>
      <c r="N653" s="39">
        <v>585.84070796460173</v>
      </c>
      <c r="O653" s="33"/>
      <c r="P653" s="49"/>
      <c r="Q653" s="49">
        <v>594.77632011475362</v>
      </c>
      <c r="R653" s="33"/>
      <c r="S653" s="39"/>
      <c r="T653" s="39">
        <v>626.93452430661114</v>
      </c>
      <c r="U653" s="39"/>
      <c r="V653" s="33"/>
      <c r="W653" s="33"/>
      <c r="X653" s="39"/>
      <c r="Y653" s="33"/>
      <c r="Z653" s="33"/>
      <c r="AA653" s="39"/>
      <c r="AB653" s="33"/>
      <c r="AC653" s="39"/>
      <c r="AD653" s="33"/>
      <c r="AE653" s="60"/>
      <c r="AF653" s="60"/>
    </row>
    <row r="654" spans="1:32" x14ac:dyDescent="0.2">
      <c r="A654" s="46" t="s">
        <v>22004</v>
      </c>
      <c r="B654" s="46">
        <v>653</v>
      </c>
      <c r="C654" s="46" t="s">
        <v>35867</v>
      </c>
      <c r="D654" s="46" t="s">
        <v>153</v>
      </c>
      <c r="E654" s="46" t="s">
        <v>941</v>
      </c>
      <c r="F654" s="46" t="s">
        <v>1014</v>
      </c>
      <c r="G654" s="3"/>
      <c r="H654" s="3">
        <f>COUNT(J654:AI654)</f>
        <v>4</v>
      </c>
      <c r="I654" s="47">
        <f>SUM(J654:AJ654)</f>
        <v>1798.1572869917732</v>
      </c>
      <c r="J654" s="33"/>
      <c r="K654" s="39">
        <v>462.52532072923702</v>
      </c>
      <c r="L654" s="33"/>
      <c r="M654" s="39"/>
      <c r="N654" s="39"/>
      <c r="O654" s="33">
        <v>460.57855927396486</v>
      </c>
      <c r="P654" s="49"/>
      <c r="Q654" s="49">
        <v>428.56989050505484</v>
      </c>
      <c r="R654" s="33"/>
      <c r="S654" s="39"/>
      <c r="T654" s="39"/>
      <c r="U654" s="39"/>
      <c r="V654" s="33"/>
      <c r="W654" s="33"/>
      <c r="X654" s="39">
        <v>446.4835164835165</v>
      </c>
      <c r="Y654" s="33"/>
      <c r="Z654" s="33"/>
      <c r="AA654" s="39"/>
      <c r="AB654" s="33"/>
      <c r="AC654" s="39"/>
      <c r="AD654" s="33"/>
      <c r="AE654" s="60"/>
      <c r="AF654" s="60"/>
    </row>
    <row r="655" spans="1:32" x14ac:dyDescent="0.2">
      <c r="A655" s="38" t="s">
        <v>21651</v>
      </c>
      <c r="B655" s="38">
        <v>654</v>
      </c>
      <c r="C655" s="51" t="s">
        <v>37219</v>
      </c>
      <c r="D655" s="38" t="s">
        <v>159</v>
      </c>
      <c r="E655" s="38" t="s">
        <v>212</v>
      </c>
      <c r="F655" s="51" t="s">
        <v>32762</v>
      </c>
      <c r="H655" s="5">
        <f>COUNT(J655:AI655)</f>
        <v>2</v>
      </c>
      <c r="I655" s="30">
        <f>SUM(J655:AJ655)</f>
        <v>1794.784022898777</v>
      </c>
      <c r="J655" s="33"/>
      <c r="K655" s="39">
        <v>815.47619047619048</v>
      </c>
      <c r="L655" s="33"/>
      <c r="M655" s="39"/>
      <c r="N655" s="39"/>
      <c r="O655" s="33"/>
      <c r="P655" s="49"/>
      <c r="Q655" s="49"/>
      <c r="R655" s="33"/>
      <c r="S655" s="39"/>
      <c r="T655" s="39"/>
      <c r="U655" s="39"/>
      <c r="V655" s="33"/>
      <c r="W655" s="33"/>
      <c r="X655" s="39"/>
      <c r="Y655" s="33"/>
      <c r="Z655" s="33">
        <v>979.30783242258656</v>
      </c>
      <c r="AA655" s="39"/>
      <c r="AB655" s="33"/>
      <c r="AC655" s="39"/>
      <c r="AD655" s="33"/>
      <c r="AE655" s="60"/>
      <c r="AF655" s="60"/>
    </row>
    <row r="656" spans="1:32" x14ac:dyDescent="0.2">
      <c r="A656" s="38" t="s">
        <v>23828</v>
      </c>
      <c r="B656" s="38">
        <v>655</v>
      </c>
      <c r="C656" s="51" t="s">
        <v>37220</v>
      </c>
      <c r="D656" s="38" t="s">
        <v>49</v>
      </c>
      <c r="E656" s="38" t="s">
        <v>1398</v>
      </c>
      <c r="F656" s="51" t="s">
        <v>32762</v>
      </c>
      <c r="H656" s="5">
        <f>COUNT(J656:AI656)</f>
        <v>3</v>
      </c>
      <c r="I656" s="30">
        <f>SUM(J656:AJ656)</f>
        <v>1793.2493470878512</v>
      </c>
      <c r="J656" s="33"/>
      <c r="K656" s="39"/>
      <c r="L656" s="33"/>
      <c r="M656" s="39"/>
      <c r="N656" s="39"/>
      <c r="O656" s="33"/>
      <c r="P656" s="49"/>
      <c r="Q656" s="49">
        <v>589.52637658837114</v>
      </c>
      <c r="R656" s="33"/>
      <c r="S656" s="39"/>
      <c r="T656" s="39"/>
      <c r="U656" s="39"/>
      <c r="V656" s="33"/>
      <c r="W656" s="33">
        <v>596.30894638157031</v>
      </c>
      <c r="X656" s="39"/>
      <c r="Y656" s="33"/>
      <c r="Z656" s="33"/>
      <c r="AA656" s="39"/>
      <c r="AB656" s="33">
        <v>607.41402411790978</v>
      </c>
      <c r="AC656" s="39"/>
      <c r="AD656" s="33"/>
      <c r="AE656" s="60"/>
      <c r="AF656" s="60"/>
    </row>
    <row r="657" spans="1:32" x14ac:dyDescent="0.2">
      <c r="A657" s="38" t="s">
        <v>24176</v>
      </c>
      <c r="B657" s="38">
        <v>656</v>
      </c>
      <c r="C657" s="51" t="s">
        <v>37221</v>
      </c>
      <c r="D657" s="38" t="s">
        <v>2162</v>
      </c>
      <c r="E657" s="38" t="s">
        <v>2251</v>
      </c>
      <c r="F657" s="51" t="s">
        <v>32762</v>
      </c>
      <c r="H657" s="5">
        <f>COUNT(J657:AI657)</f>
        <v>3</v>
      </c>
      <c r="I657" s="30">
        <f>SUM(J657:AJ657)</f>
        <v>1782.7794372026033</v>
      </c>
      <c r="J657" s="33"/>
      <c r="K657" s="39"/>
      <c r="L657" s="33"/>
      <c r="M657" s="39"/>
      <c r="N657" s="39"/>
      <c r="O657" s="33"/>
      <c r="P657" s="49"/>
      <c r="Q657" s="49">
        <v>581.5764482431149</v>
      </c>
      <c r="R657" s="33"/>
      <c r="S657" s="39"/>
      <c r="T657" s="39"/>
      <c r="U657" s="39"/>
      <c r="V657" s="33"/>
      <c r="W657" s="33"/>
      <c r="X657" s="39">
        <v>612.54334388662744</v>
      </c>
      <c r="Y657" s="33"/>
      <c r="Z657" s="33"/>
      <c r="AA657" s="39"/>
      <c r="AB657" s="33">
        <v>588.65964507286105</v>
      </c>
      <c r="AC657" s="39"/>
      <c r="AD657" s="33"/>
      <c r="AE657" s="60"/>
      <c r="AF657" s="60"/>
    </row>
    <row r="658" spans="1:32" x14ac:dyDescent="0.2">
      <c r="A658" s="38" t="s">
        <v>21867</v>
      </c>
      <c r="B658" s="38">
        <v>657</v>
      </c>
      <c r="C658" s="51" t="s">
        <v>37222</v>
      </c>
      <c r="D658" s="38" t="s">
        <v>497</v>
      </c>
      <c r="E658" s="38" t="s">
        <v>743</v>
      </c>
      <c r="F658" s="51" t="s">
        <v>32762</v>
      </c>
      <c r="H658" s="5">
        <f>COUNT(J658:AI658)</f>
        <v>3</v>
      </c>
      <c r="I658" s="30">
        <f>SUM(J658:AJ658)</f>
        <v>1780.6822135580587</v>
      </c>
      <c r="J658" s="33"/>
      <c r="K658" s="39">
        <v>607.89823990533944</v>
      </c>
      <c r="L658" s="33"/>
      <c r="M658" s="39"/>
      <c r="N658" s="39"/>
      <c r="O658" s="33"/>
      <c r="P658" s="49"/>
      <c r="Q658" s="49"/>
      <c r="R658" s="33"/>
      <c r="S658" s="39"/>
      <c r="T658" s="39"/>
      <c r="U658" s="39"/>
      <c r="V658" s="33"/>
      <c r="W658" s="33"/>
      <c r="X658" s="39">
        <v>588.92593129439058</v>
      </c>
      <c r="Y658" s="33"/>
      <c r="Z658" s="33"/>
      <c r="AA658" s="39"/>
      <c r="AB658" s="33">
        <v>583.85804235832859</v>
      </c>
      <c r="AC658" s="39"/>
      <c r="AD658" s="33"/>
      <c r="AE658" s="60"/>
      <c r="AF658" s="60"/>
    </row>
    <row r="659" spans="1:32" x14ac:dyDescent="0.2">
      <c r="A659" s="46" t="s">
        <v>21868</v>
      </c>
      <c r="B659" s="46">
        <v>658</v>
      </c>
      <c r="C659" s="46" t="s">
        <v>35868</v>
      </c>
      <c r="D659" s="46" t="s">
        <v>744</v>
      </c>
      <c r="E659" s="46" t="s">
        <v>745</v>
      </c>
      <c r="F659" s="46" t="s">
        <v>1014</v>
      </c>
      <c r="G659" s="3"/>
      <c r="H659" s="3">
        <f>COUNT(J659:AI659)</f>
        <v>3</v>
      </c>
      <c r="I659" s="47">
        <f>SUM(J659:AJ659)</f>
        <v>1780.5923143803143</v>
      </c>
      <c r="J659" s="33"/>
      <c r="K659" s="39">
        <v>607.80834072759535</v>
      </c>
      <c r="L659" s="33"/>
      <c r="M659" s="39"/>
      <c r="N659" s="39"/>
      <c r="O659" s="33"/>
      <c r="P659" s="49"/>
      <c r="Q659" s="49"/>
      <c r="R659" s="33"/>
      <c r="S659" s="39"/>
      <c r="T659" s="39"/>
      <c r="U659" s="39"/>
      <c r="V659" s="33"/>
      <c r="W659" s="33"/>
      <c r="X659" s="39">
        <v>588.92593129439058</v>
      </c>
      <c r="Y659" s="33"/>
      <c r="Z659" s="33"/>
      <c r="AA659" s="39"/>
      <c r="AB659" s="33">
        <v>583.85804235832859</v>
      </c>
      <c r="AC659" s="39"/>
      <c r="AD659" s="33"/>
      <c r="AE659" s="60"/>
      <c r="AF659" s="60"/>
    </row>
    <row r="660" spans="1:32" x14ac:dyDescent="0.2">
      <c r="A660" s="46" t="s">
        <v>22891</v>
      </c>
      <c r="B660" s="46">
        <v>659</v>
      </c>
      <c r="C660" s="46" t="s">
        <v>35869</v>
      </c>
      <c r="D660" s="46" t="s">
        <v>1400</v>
      </c>
      <c r="E660" s="46" t="s">
        <v>1401</v>
      </c>
      <c r="F660" s="46" t="s">
        <v>1014</v>
      </c>
      <c r="G660" s="3"/>
      <c r="H660" s="3">
        <f>COUNT(J660:AI660)</f>
        <v>3</v>
      </c>
      <c r="I660" s="47">
        <f>SUM(J660:AJ660)</f>
        <v>1779.991159457521</v>
      </c>
      <c r="J660" s="33"/>
      <c r="K660" s="39"/>
      <c r="L660" s="33"/>
      <c r="M660" s="39"/>
      <c r="N660" s="39"/>
      <c r="O660" s="33">
        <v>588.74709976798147</v>
      </c>
      <c r="P660" s="49"/>
      <c r="Q660" s="49">
        <v>605.03716313781524</v>
      </c>
      <c r="R660" s="33"/>
      <c r="S660" s="39"/>
      <c r="T660" s="39"/>
      <c r="U660" s="39"/>
      <c r="V660" s="33"/>
      <c r="W660" s="33"/>
      <c r="X660" s="39"/>
      <c r="Y660" s="33"/>
      <c r="Z660" s="33"/>
      <c r="AA660" s="39"/>
      <c r="AB660" s="33">
        <v>586.20689655172407</v>
      </c>
      <c r="AC660" s="39"/>
      <c r="AD660" s="33"/>
      <c r="AE660" s="60"/>
      <c r="AF660" s="60"/>
    </row>
    <row r="661" spans="1:32" x14ac:dyDescent="0.2">
      <c r="A661" s="46" t="s">
        <v>23364</v>
      </c>
      <c r="B661" s="46">
        <v>660</v>
      </c>
      <c r="C661" s="46" t="s">
        <v>35870</v>
      </c>
      <c r="D661" s="46" t="s">
        <v>20</v>
      </c>
      <c r="E661" s="46" t="s">
        <v>2496</v>
      </c>
      <c r="F661" s="46" t="s">
        <v>1014</v>
      </c>
      <c r="G661" s="3"/>
      <c r="H661" s="3">
        <f>COUNT(J661:AI661)</f>
        <v>3</v>
      </c>
      <c r="I661" s="47">
        <f>SUM(J661:AJ661)</f>
        <v>1764.311097762175</v>
      </c>
      <c r="J661" s="33"/>
      <c r="K661" s="39"/>
      <c r="L661" s="33"/>
      <c r="M661" s="39"/>
      <c r="N661" s="39"/>
      <c r="O661" s="33"/>
      <c r="P661" s="49"/>
      <c r="Q661" s="49"/>
      <c r="R661" s="33"/>
      <c r="S661" s="39"/>
      <c r="T661" s="39">
        <v>574.37659905250405</v>
      </c>
      <c r="U661" s="39"/>
      <c r="V661" s="33"/>
      <c r="W661" s="33">
        <v>605.446147190945</v>
      </c>
      <c r="X661" s="39"/>
      <c r="Y661" s="33"/>
      <c r="Z661" s="33"/>
      <c r="AA661" s="39">
        <v>584.48835151872606</v>
      </c>
      <c r="AB661" s="33"/>
      <c r="AC661" s="39"/>
      <c r="AD661" s="33"/>
      <c r="AE661" s="60"/>
      <c r="AF661" s="60"/>
    </row>
    <row r="662" spans="1:32" x14ac:dyDescent="0.2">
      <c r="A662" s="38" t="s">
        <v>23272</v>
      </c>
      <c r="B662" s="38">
        <v>661</v>
      </c>
      <c r="C662" s="51" t="s">
        <v>37223</v>
      </c>
      <c r="D662" s="38" t="s">
        <v>675</v>
      </c>
      <c r="E662" s="38" t="s">
        <v>4264</v>
      </c>
      <c r="F662" s="51" t="s">
        <v>32762</v>
      </c>
      <c r="H662" s="5">
        <f>COUNT(J662:AI662)</f>
        <v>3</v>
      </c>
      <c r="I662" s="30">
        <f>SUM(J662:AJ662)</f>
        <v>1761.1023210582362</v>
      </c>
      <c r="J662" s="33"/>
      <c r="K662" s="39"/>
      <c r="L662" s="33"/>
      <c r="M662" s="39"/>
      <c r="N662" s="39"/>
      <c r="O662" s="33"/>
      <c r="P662" s="49">
        <v>579.62363778544625</v>
      </c>
      <c r="Q662" s="49"/>
      <c r="R662" s="33"/>
      <c r="S662" s="39"/>
      <c r="T662" s="39">
        <v>666.39247637623805</v>
      </c>
      <c r="U662" s="39"/>
      <c r="V662" s="33"/>
      <c r="W662" s="33"/>
      <c r="X662" s="39">
        <v>515.08620689655174</v>
      </c>
      <c r="Y662" s="33"/>
      <c r="Z662" s="33"/>
      <c r="AA662" s="39"/>
      <c r="AB662" s="33"/>
      <c r="AC662" s="39"/>
      <c r="AD662" s="33"/>
      <c r="AE662" s="60"/>
      <c r="AF662" s="60"/>
    </row>
    <row r="663" spans="1:32" x14ac:dyDescent="0.2">
      <c r="A663" s="38" t="s">
        <v>21905</v>
      </c>
      <c r="B663" s="38">
        <v>662</v>
      </c>
      <c r="C663" s="51" t="s">
        <v>37224</v>
      </c>
      <c r="D663" s="38" t="s">
        <v>49</v>
      </c>
      <c r="E663" s="38" t="s">
        <v>805</v>
      </c>
      <c r="F663" s="51" t="s">
        <v>32762</v>
      </c>
      <c r="H663" s="5">
        <f>COUNT(J663:AI663)</f>
        <v>3</v>
      </c>
      <c r="I663" s="30">
        <f>SUM(J663:AJ663)</f>
        <v>1760.5397348737456</v>
      </c>
      <c r="J663" s="33"/>
      <c r="K663" s="39">
        <v>582.64814289764672</v>
      </c>
      <c r="L663" s="33"/>
      <c r="M663" s="39"/>
      <c r="N663" s="39"/>
      <c r="O663" s="33">
        <v>571.83098591549299</v>
      </c>
      <c r="P663" s="49"/>
      <c r="Q663" s="49"/>
      <c r="R663" s="33"/>
      <c r="S663" s="39"/>
      <c r="T663" s="39"/>
      <c r="U663" s="39"/>
      <c r="V663" s="33"/>
      <c r="W663" s="33"/>
      <c r="X663" s="39"/>
      <c r="Y663" s="33"/>
      <c r="Z663" s="33"/>
      <c r="AA663" s="39"/>
      <c r="AB663" s="33">
        <v>606.06060606060612</v>
      </c>
      <c r="AC663" s="39"/>
      <c r="AD663" s="33"/>
      <c r="AE663" s="60"/>
      <c r="AF663" s="60"/>
    </row>
    <row r="664" spans="1:32" x14ac:dyDescent="0.2">
      <c r="A664" s="46" t="s">
        <v>22406</v>
      </c>
      <c r="B664" s="46">
        <v>663</v>
      </c>
      <c r="C664" s="46" t="s">
        <v>35871</v>
      </c>
      <c r="D664" s="46" t="s">
        <v>1542</v>
      </c>
      <c r="E664" s="46" t="s">
        <v>11093</v>
      </c>
      <c r="F664" s="46" t="s">
        <v>1014</v>
      </c>
      <c r="G664" s="3" t="s">
        <v>29801</v>
      </c>
      <c r="H664" s="3">
        <f>COUNT(J664:AI664)</f>
        <v>3</v>
      </c>
      <c r="I664" s="47">
        <f>SUM(J664:AJ664)</f>
        <v>1757.8981491221207</v>
      </c>
      <c r="J664" s="33"/>
      <c r="K664" s="39"/>
      <c r="L664" s="33"/>
      <c r="M664" s="39"/>
      <c r="N664" s="39">
        <v>603.07131702238416</v>
      </c>
      <c r="O664" s="33"/>
      <c r="P664" s="49"/>
      <c r="Q664" s="49">
        <v>525.72077604765116</v>
      </c>
      <c r="R664" s="33"/>
      <c r="S664" s="39"/>
      <c r="T664" s="39">
        <v>629.10605605208559</v>
      </c>
      <c r="U664" s="39"/>
      <c r="V664" s="33"/>
      <c r="W664" s="33"/>
      <c r="X664" s="39"/>
      <c r="Y664" s="33"/>
      <c r="Z664" s="33"/>
      <c r="AA664" s="39"/>
      <c r="AB664" s="33"/>
      <c r="AC664" s="39"/>
      <c r="AD664" s="33"/>
      <c r="AE664" s="60"/>
      <c r="AF664" s="60"/>
    </row>
    <row r="665" spans="1:32" x14ac:dyDescent="0.2">
      <c r="A665" s="38" t="s">
        <v>22525</v>
      </c>
      <c r="B665" s="38">
        <v>664</v>
      </c>
      <c r="C665" s="51" t="s">
        <v>37225</v>
      </c>
      <c r="D665" s="38" t="s">
        <v>14</v>
      </c>
      <c r="E665" s="38" t="s">
        <v>1143</v>
      </c>
      <c r="F665" s="51" t="s">
        <v>32762</v>
      </c>
      <c r="H665" s="5">
        <f>COUNT(J665:AI665)</f>
        <v>2</v>
      </c>
      <c r="I665" s="30">
        <f>SUM(J665:AJ665)</f>
        <v>1757.2410861951935</v>
      </c>
      <c r="J665" s="33"/>
      <c r="K665" s="39"/>
      <c r="L665" s="33"/>
      <c r="M665" s="39"/>
      <c r="N665" s="39"/>
      <c r="O665" s="33">
        <v>870.87087087087093</v>
      </c>
      <c r="P665" s="49"/>
      <c r="Q665" s="49">
        <v>886.37021532432254</v>
      </c>
      <c r="R665" s="33"/>
      <c r="S665" s="39"/>
      <c r="T665" s="39"/>
      <c r="U665" s="39"/>
      <c r="V665" s="33"/>
      <c r="W665" s="33"/>
      <c r="X665" s="39"/>
      <c r="Y665" s="33"/>
      <c r="Z665" s="33"/>
      <c r="AA665" s="39"/>
      <c r="AB665" s="33"/>
      <c r="AC665" s="39"/>
      <c r="AD665" s="33"/>
      <c r="AE665" s="60"/>
      <c r="AF665" s="60"/>
    </row>
    <row r="666" spans="1:32" x14ac:dyDescent="0.2">
      <c r="A666" s="38" t="s">
        <v>21879</v>
      </c>
      <c r="B666" s="38">
        <v>665</v>
      </c>
      <c r="C666" s="51" t="s">
        <v>37226</v>
      </c>
      <c r="D666" s="38" t="s">
        <v>765</v>
      </c>
      <c r="E666" s="38" t="s">
        <v>700</v>
      </c>
      <c r="F666" s="51" t="s">
        <v>32762</v>
      </c>
      <c r="H666" s="5">
        <f>COUNT(J666:AI666)</f>
        <v>3</v>
      </c>
      <c r="I666" s="30">
        <f>SUM(J666:AJ666)</f>
        <v>1755.6822518676813</v>
      </c>
      <c r="J666" s="33"/>
      <c r="K666" s="39">
        <v>599.03804110188014</v>
      </c>
      <c r="L666" s="33"/>
      <c r="M666" s="39"/>
      <c r="N666" s="39"/>
      <c r="O666" s="33">
        <v>577.03240477544057</v>
      </c>
      <c r="P666" s="49"/>
      <c r="Q666" s="49">
        <v>579.61180599036061</v>
      </c>
      <c r="R666" s="33"/>
      <c r="S666" s="39"/>
      <c r="T666" s="39"/>
      <c r="U666" s="39"/>
      <c r="V666" s="33"/>
      <c r="W666" s="33"/>
      <c r="X666" s="39"/>
      <c r="Y666" s="33"/>
      <c r="Z666" s="33"/>
      <c r="AA666" s="39"/>
      <c r="AB666" s="33"/>
      <c r="AC666" s="39"/>
      <c r="AD666" s="33"/>
      <c r="AE666" s="60"/>
      <c r="AF666" s="60"/>
    </row>
    <row r="667" spans="1:32" x14ac:dyDescent="0.2">
      <c r="A667" s="38" t="s">
        <v>22431</v>
      </c>
      <c r="B667" s="38">
        <v>666</v>
      </c>
      <c r="C667" s="51" t="s">
        <v>37227</v>
      </c>
      <c r="D667" s="38" t="s">
        <v>177</v>
      </c>
      <c r="E667" s="38" t="s">
        <v>1312</v>
      </c>
      <c r="F667" s="51" t="s">
        <v>32762</v>
      </c>
      <c r="G667" s="5" t="s">
        <v>29801</v>
      </c>
      <c r="H667" s="5">
        <f>COUNT(J667:AI667)</f>
        <v>3</v>
      </c>
      <c r="I667" s="30">
        <f>SUM(J667:AJ667)</f>
        <v>1750.7873546208914</v>
      </c>
      <c r="J667" s="33"/>
      <c r="K667" s="39"/>
      <c r="L667" s="33"/>
      <c r="M667" s="39"/>
      <c r="N667" s="39">
        <v>581.79535467671064</v>
      </c>
      <c r="O667" s="33"/>
      <c r="P667" s="49"/>
      <c r="Q667" s="49">
        <v>582.01011784659477</v>
      </c>
      <c r="R667" s="33"/>
      <c r="S667" s="39"/>
      <c r="T667" s="39">
        <v>586.98188209758587</v>
      </c>
      <c r="U667" s="39"/>
      <c r="V667" s="33"/>
      <c r="W667" s="33"/>
      <c r="X667" s="39"/>
      <c r="Y667" s="33"/>
      <c r="Z667" s="33"/>
      <c r="AA667" s="39"/>
      <c r="AB667" s="33"/>
      <c r="AC667" s="39"/>
      <c r="AD667" s="33"/>
      <c r="AE667" s="60"/>
      <c r="AF667" s="60"/>
    </row>
    <row r="668" spans="1:32" x14ac:dyDescent="0.2">
      <c r="A668" s="38" t="s">
        <v>22212</v>
      </c>
      <c r="B668" s="38">
        <v>667</v>
      </c>
      <c r="C668" s="51" t="s">
        <v>37228</v>
      </c>
      <c r="D668" s="38" t="s">
        <v>46</v>
      </c>
      <c r="E668" s="38" t="s">
        <v>8534</v>
      </c>
      <c r="F668" s="51" t="s">
        <v>32762</v>
      </c>
      <c r="H668" s="5">
        <f>COUNT(J668:AI668)</f>
        <v>3</v>
      </c>
      <c r="I668" s="30">
        <f>SUM(J668:AJ668)</f>
        <v>1748.4751865993976</v>
      </c>
      <c r="J668" s="33"/>
      <c r="K668" s="39"/>
      <c r="L668" s="33"/>
      <c r="M668" s="39">
        <v>572.97092527701489</v>
      </c>
      <c r="N668" s="39"/>
      <c r="O668" s="33"/>
      <c r="P668" s="49"/>
      <c r="Q668" s="49">
        <v>597.08701456492713</v>
      </c>
      <c r="R668" s="33"/>
      <c r="S668" s="39">
        <v>578.4172467574557</v>
      </c>
      <c r="T668" s="39"/>
      <c r="U668" s="39"/>
      <c r="V668" s="33"/>
      <c r="W668" s="33"/>
      <c r="X668" s="39"/>
      <c r="Y668" s="33"/>
      <c r="Z668" s="33"/>
      <c r="AA668" s="39"/>
      <c r="AB668" s="33"/>
      <c r="AC668" s="39"/>
      <c r="AD668" s="33"/>
      <c r="AE668" s="60"/>
      <c r="AF668" s="60"/>
    </row>
    <row r="669" spans="1:32" x14ac:dyDescent="0.2">
      <c r="A669" s="38" t="s">
        <v>21639</v>
      </c>
      <c r="B669" s="38">
        <v>668</v>
      </c>
      <c r="C669" s="51" t="s">
        <v>37229</v>
      </c>
      <c r="D669" s="38" t="s">
        <v>96</v>
      </c>
      <c r="E669" s="38" t="s">
        <v>365</v>
      </c>
      <c r="F669" s="51" t="s">
        <v>32762</v>
      </c>
      <c r="H669" s="5">
        <f>COUNT(J669:AI669)</f>
        <v>2</v>
      </c>
      <c r="I669" s="30">
        <f>SUM(J669:AJ669)</f>
        <v>1746.969135656369</v>
      </c>
      <c r="J669" s="33"/>
      <c r="K669" s="39">
        <v>885.01291989664094</v>
      </c>
      <c r="L669" s="33"/>
      <c r="M669" s="39"/>
      <c r="N669" s="39"/>
      <c r="O669" s="33"/>
      <c r="P669" s="49"/>
      <c r="Q669" s="49">
        <v>861.95621575972791</v>
      </c>
      <c r="R669" s="33"/>
      <c r="S669" s="39"/>
      <c r="T669" s="39"/>
      <c r="U669" s="39"/>
      <c r="V669" s="33"/>
      <c r="W669" s="33"/>
      <c r="X669" s="39"/>
      <c r="Y669" s="33"/>
      <c r="Z669" s="33"/>
      <c r="AA669" s="39"/>
      <c r="AB669" s="33"/>
      <c r="AC669" s="39"/>
      <c r="AD669" s="33"/>
      <c r="AE669" s="60"/>
      <c r="AF669" s="60"/>
    </row>
    <row r="670" spans="1:32" x14ac:dyDescent="0.2">
      <c r="A670" s="46" t="s">
        <v>21892</v>
      </c>
      <c r="B670" s="46">
        <v>669</v>
      </c>
      <c r="C670" s="46" t="s">
        <v>35872</v>
      </c>
      <c r="D670" s="46" t="s">
        <v>787</v>
      </c>
      <c r="E670" s="46" t="s">
        <v>788</v>
      </c>
      <c r="F670" s="46" t="s">
        <v>1014</v>
      </c>
      <c r="G670" s="3"/>
      <c r="H670" s="3">
        <f>COUNT(J670:AI670)</f>
        <v>3</v>
      </c>
      <c r="I670" s="47">
        <f>SUM(J670:AJ670)</f>
        <v>1745.9544185973914</v>
      </c>
      <c r="J670" s="33"/>
      <c r="K670" s="39">
        <v>588.15111619919855</v>
      </c>
      <c r="L670" s="33"/>
      <c r="M670" s="39"/>
      <c r="N670" s="39"/>
      <c r="O670" s="33">
        <v>570.94642103782871</v>
      </c>
      <c r="P670" s="49">
        <v>586.85688136036435</v>
      </c>
      <c r="Q670" s="49"/>
      <c r="R670" s="33"/>
      <c r="S670" s="39"/>
      <c r="T670" s="39"/>
      <c r="U670" s="39"/>
      <c r="V670" s="33"/>
      <c r="W670" s="33"/>
      <c r="X670" s="39"/>
      <c r="Y670" s="33"/>
      <c r="Z670" s="33"/>
      <c r="AA670" s="39"/>
      <c r="AB670" s="33"/>
      <c r="AC670" s="39"/>
      <c r="AD670" s="33"/>
      <c r="AE670" s="60"/>
      <c r="AF670" s="60"/>
    </row>
    <row r="671" spans="1:32" x14ac:dyDescent="0.2">
      <c r="A671" s="38" t="s">
        <v>21927</v>
      </c>
      <c r="B671" s="38">
        <v>670</v>
      </c>
      <c r="C671" s="51" t="s">
        <v>37230</v>
      </c>
      <c r="D671" s="38" t="s">
        <v>830</v>
      </c>
      <c r="E671" s="38" t="s">
        <v>119</v>
      </c>
      <c r="F671" s="51" t="s">
        <v>32762</v>
      </c>
      <c r="H671" s="5">
        <f>COUNT(J671:AI671)</f>
        <v>3</v>
      </c>
      <c r="I671" s="30">
        <f>SUM(J671:AJ671)</f>
        <v>1744.0489726437331</v>
      </c>
      <c r="J671" s="33"/>
      <c r="K671" s="39">
        <v>569.40980881130508</v>
      </c>
      <c r="L671" s="33"/>
      <c r="M671" s="39"/>
      <c r="N671" s="39"/>
      <c r="O671" s="33">
        <v>584.1726618705037</v>
      </c>
      <c r="P671" s="49"/>
      <c r="Q671" s="49"/>
      <c r="R671" s="33"/>
      <c r="S671" s="39"/>
      <c r="T671" s="39"/>
      <c r="U671" s="39"/>
      <c r="V671" s="33"/>
      <c r="W671" s="33"/>
      <c r="X671" s="39">
        <v>590.46650196192422</v>
      </c>
      <c r="Y671" s="33"/>
      <c r="Z671" s="33"/>
      <c r="AA671" s="39"/>
      <c r="AB671" s="33"/>
      <c r="AC671" s="39"/>
      <c r="AD671" s="33"/>
      <c r="AE671" s="60"/>
      <c r="AF671" s="60"/>
    </row>
    <row r="672" spans="1:32" x14ac:dyDescent="0.2">
      <c r="A672" s="38" t="s">
        <v>21883</v>
      </c>
      <c r="B672" s="38">
        <v>671</v>
      </c>
      <c r="C672" s="51" t="s">
        <v>37231</v>
      </c>
      <c r="D672" s="38" t="s">
        <v>4</v>
      </c>
      <c r="E672" s="38" t="s">
        <v>770</v>
      </c>
      <c r="F672" s="51" t="s">
        <v>32762</v>
      </c>
      <c r="H672" s="5">
        <f>COUNT(J672:AI672)</f>
        <v>3</v>
      </c>
      <c r="I672" s="30">
        <f>SUM(J672:AJ672)</f>
        <v>1737.6057670993027</v>
      </c>
      <c r="J672" s="33"/>
      <c r="K672" s="39">
        <v>594.36008676789584</v>
      </c>
      <c r="L672" s="33"/>
      <c r="M672" s="39"/>
      <c r="N672" s="39"/>
      <c r="O672" s="33">
        <v>592.26841721371261</v>
      </c>
      <c r="P672" s="49">
        <v>550.97726311769429</v>
      </c>
      <c r="Q672" s="49"/>
      <c r="R672" s="33"/>
      <c r="S672" s="39"/>
      <c r="T672" s="39"/>
      <c r="U672" s="39"/>
      <c r="V672" s="33"/>
      <c r="W672" s="33"/>
      <c r="X672" s="39"/>
      <c r="Y672" s="33"/>
      <c r="Z672" s="33"/>
      <c r="AA672" s="39"/>
      <c r="AB672" s="33"/>
      <c r="AC672" s="39"/>
      <c r="AD672" s="33"/>
      <c r="AE672" s="60"/>
      <c r="AF672" s="60"/>
    </row>
    <row r="673" spans="1:32" x14ac:dyDescent="0.2">
      <c r="A673" s="46" t="s">
        <v>22439</v>
      </c>
      <c r="B673" s="46">
        <v>672</v>
      </c>
      <c r="C673" s="46" t="s">
        <v>35873</v>
      </c>
      <c r="D673" s="46" t="s">
        <v>1542</v>
      </c>
      <c r="E673" s="46" t="s">
        <v>9758</v>
      </c>
      <c r="F673" s="46" t="s">
        <v>1014</v>
      </c>
      <c r="G673" s="3" t="s">
        <v>29801</v>
      </c>
      <c r="H673" s="3">
        <f>COUNT(J673:AI673)</f>
        <v>3</v>
      </c>
      <c r="I673" s="47">
        <f>SUM(J673:AJ673)</f>
        <v>1736.9795045538476</v>
      </c>
      <c r="J673" s="33"/>
      <c r="K673" s="39"/>
      <c r="L673" s="33"/>
      <c r="M673" s="39"/>
      <c r="N673" s="39">
        <v>571.32289483417583</v>
      </c>
      <c r="O673" s="33"/>
      <c r="P673" s="49"/>
      <c r="Q673" s="49">
        <v>562.23957965507987</v>
      </c>
      <c r="R673" s="33"/>
      <c r="S673" s="39"/>
      <c r="T673" s="39">
        <v>603.41703006459181</v>
      </c>
      <c r="U673" s="39"/>
      <c r="V673" s="33"/>
      <c r="W673" s="33"/>
      <c r="X673" s="39"/>
      <c r="Y673" s="33"/>
      <c r="Z673" s="33"/>
      <c r="AA673" s="39"/>
      <c r="AB673" s="33"/>
      <c r="AC673" s="39"/>
      <c r="AD673" s="33"/>
      <c r="AE673" s="60"/>
      <c r="AF673" s="60"/>
    </row>
    <row r="674" spans="1:32" x14ac:dyDescent="0.2">
      <c r="A674" s="38" t="s">
        <v>22481</v>
      </c>
      <c r="B674" s="38">
        <v>673</v>
      </c>
      <c r="C674" s="51" t="s">
        <v>37232</v>
      </c>
      <c r="D674" s="38" t="s">
        <v>46</v>
      </c>
      <c r="E674" s="38" t="s">
        <v>2455</v>
      </c>
      <c r="F674" s="51" t="s">
        <v>32762</v>
      </c>
      <c r="G674" s="5" t="s">
        <v>29801</v>
      </c>
      <c r="H674" s="5">
        <f>COUNT(J674:AI674)</f>
        <v>3</v>
      </c>
      <c r="I674" s="30">
        <f>SUM(J674:AJ674)</f>
        <v>1735.0875721585689</v>
      </c>
      <c r="J674" s="33"/>
      <c r="K674" s="39"/>
      <c r="L674" s="33"/>
      <c r="M674" s="39"/>
      <c r="N674" s="39">
        <v>529.41848509082604</v>
      </c>
      <c r="O674" s="33"/>
      <c r="P674" s="49"/>
      <c r="Q674" s="49"/>
      <c r="R674" s="33"/>
      <c r="S674" s="39"/>
      <c r="T674" s="39">
        <v>625.12407154514881</v>
      </c>
      <c r="U674" s="39"/>
      <c r="V674" s="33"/>
      <c r="W674" s="33"/>
      <c r="X674" s="39"/>
      <c r="Y674" s="33"/>
      <c r="Z674" s="33"/>
      <c r="AA674" s="39"/>
      <c r="AB674" s="33"/>
      <c r="AC674" s="39"/>
      <c r="AD674" s="33">
        <v>580.54501552259399</v>
      </c>
      <c r="AE674" s="60"/>
      <c r="AF674" s="60"/>
    </row>
    <row r="675" spans="1:32" x14ac:dyDescent="0.2">
      <c r="A675" s="38" t="s">
        <v>23585</v>
      </c>
      <c r="B675" s="38">
        <v>674</v>
      </c>
      <c r="C675" s="51" t="s">
        <v>37233</v>
      </c>
      <c r="D675" s="38" t="s">
        <v>618</v>
      </c>
      <c r="E675" s="38" t="s">
        <v>2515</v>
      </c>
      <c r="F675" s="51" t="s">
        <v>32762</v>
      </c>
      <c r="H675" s="5">
        <f>COUNT(J675:AI675)</f>
        <v>3</v>
      </c>
      <c r="I675" s="30">
        <f>SUM(J675:AJ675)</f>
        <v>1734.1054275017318</v>
      </c>
      <c r="J675" s="33"/>
      <c r="K675" s="39"/>
      <c r="L675" s="33"/>
      <c r="M675" s="39"/>
      <c r="N675" s="39"/>
      <c r="O675" s="33"/>
      <c r="P675" s="49"/>
      <c r="Q675" s="49"/>
      <c r="R675" s="33"/>
      <c r="S675" s="39">
        <v>606.90780851283887</v>
      </c>
      <c r="T675" s="39"/>
      <c r="U675" s="39"/>
      <c r="V675" s="33"/>
      <c r="W675" s="33"/>
      <c r="X675" s="39"/>
      <c r="Y675" s="33"/>
      <c r="Z675" s="33"/>
      <c r="AA675" s="39">
        <v>549.03047091412736</v>
      </c>
      <c r="AB675" s="33"/>
      <c r="AC675" s="39"/>
      <c r="AD675" s="33"/>
      <c r="AE675" s="60">
        <v>578.16714807476546</v>
      </c>
      <c r="AF675" s="60"/>
    </row>
    <row r="676" spans="1:32" x14ac:dyDescent="0.2">
      <c r="A676" s="38" t="s">
        <v>24231</v>
      </c>
      <c r="B676" s="38">
        <v>675</v>
      </c>
      <c r="C676" s="51" t="s">
        <v>37234</v>
      </c>
      <c r="D676" s="38" t="s">
        <v>16</v>
      </c>
      <c r="E676" s="38" t="s">
        <v>1570</v>
      </c>
      <c r="F676" s="51" t="s">
        <v>32762</v>
      </c>
      <c r="H676" s="5">
        <f>COUNT(J676:AI676)</f>
        <v>3</v>
      </c>
      <c r="I676" s="30">
        <f>SUM(J676:AJ676)</f>
        <v>1731.8813331816041</v>
      </c>
      <c r="J676" s="33"/>
      <c r="K676" s="39"/>
      <c r="L676" s="33"/>
      <c r="M676" s="39"/>
      <c r="N676" s="39"/>
      <c r="O676" s="33"/>
      <c r="P676" s="49">
        <v>541.28729255857263</v>
      </c>
      <c r="Q676" s="49"/>
      <c r="R676" s="33"/>
      <c r="S676" s="39"/>
      <c r="T676" s="39"/>
      <c r="U676" s="39"/>
      <c r="V676" s="33"/>
      <c r="W676" s="33"/>
      <c r="X676" s="39">
        <v>589.26758520667158</v>
      </c>
      <c r="Y676" s="33"/>
      <c r="Z676" s="33"/>
      <c r="AA676" s="39"/>
      <c r="AB676" s="33">
        <v>601.32645541635964</v>
      </c>
      <c r="AC676" s="39"/>
      <c r="AD676" s="33"/>
      <c r="AE676" s="60"/>
      <c r="AF676" s="60"/>
    </row>
    <row r="677" spans="1:32" x14ac:dyDescent="0.2">
      <c r="A677" s="38" t="s">
        <v>22399</v>
      </c>
      <c r="B677" s="38">
        <v>676</v>
      </c>
      <c r="C677" s="51" t="s">
        <v>37235</v>
      </c>
      <c r="D677" s="38" t="s">
        <v>318</v>
      </c>
      <c r="E677" s="38" t="s">
        <v>1145</v>
      </c>
      <c r="F677" s="51" t="s">
        <v>32762</v>
      </c>
      <c r="G677" s="5" t="s">
        <v>29801</v>
      </c>
      <c r="H677" s="5">
        <f>COUNT(J677:AI677)</f>
        <v>3</v>
      </c>
      <c r="I677" s="30">
        <f>SUM(J677:AJ677)</f>
        <v>1731.8318973704793</v>
      </c>
      <c r="J677" s="33"/>
      <c r="K677" s="39"/>
      <c r="L677" s="33"/>
      <c r="M677" s="39"/>
      <c r="N677" s="39">
        <v>609.01563937442506</v>
      </c>
      <c r="O677" s="33">
        <v>589.34533313978807</v>
      </c>
      <c r="P677" s="49"/>
      <c r="Q677" s="49">
        <v>533.47092485626604</v>
      </c>
      <c r="R677" s="33"/>
      <c r="S677" s="39"/>
      <c r="T677" s="39"/>
      <c r="U677" s="39"/>
      <c r="V677" s="33"/>
      <c r="W677" s="33"/>
      <c r="X677" s="39"/>
      <c r="Y677" s="33"/>
      <c r="Z677" s="33"/>
      <c r="AA677" s="39"/>
      <c r="AB677" s="33"/>
      <c r="AC677" s="39"/>
      <c r="AD677" s="33"/>
      <c r="AE677" s="60"/>
      <c r="AF677" s="60"/>
    </row>
    <row r="678" spans="1:32" x14ac:dyDescent="0.2">
      <c r="A678" s="46" t="s">
        <v>24245</v>
      </c>
      <c r="B678" s="46">
        <v>677</v>
      </c>
      <c r="C678" s="46" t="s">
        <v>35874</v>
      </c>
      <c r="D678" s="46" t="s">
        <v>2281</v>
      </c>
      <c r="E678" s="46" t="s">
        <v>2282</v>
      </c>
      <c r="F678" s="46" t="s">
        <v>1014</v>
      </c>
      <c r="G678" s="3"/>
      <c r="H678" s="3">
        <f>COUNT(J678:AI678)</f>
        <v>3</v>
      </c>
      <c r="I678" s="47">
        <f>SUM(J678:AJ678)</f>
        <v>1722.7216489831967</v>
      </c>
      <c r="J678" s="33"/>
      <c r="K678" s="39"/>
      <c r="L678" s="33"/>
      <c r="M678" s="39"/>
      <c r="N678" s="39"/>
      <c r="O678" s="33"/>
      <c r="P678" s="49"/>
      <c r="Q678" s="49">
        <v>572.90482290122475</v>
      </c>
      <c r="R678" s="33"/>
      <c r="S678" s="39"/>
      <c r="T678" s="39"/>
      <c r="U678" s="39"/>
      <c r="V678" s="33"/>
      <c r="W678" s="33"/>
      <c r="X678" s="39">
        <v>579.18745545260151</v>
      </c>
      <c r="Y678" s="33"/>
      <c r="Z678" s="33"/>
      <c r="AA678" s="39"/>
      <c r="AB678" s="33">
        <v>570.62937062937056</v>
      </c>
      <c r="AC678" s="39"/>
      <c r="AD678" s="33"/>
      <c r="AE678" s="60"/>
      <c r="AF678" s="60"/>
    </row>
    <row r="679" spans="1:32" x14ac:dyDescent="0.2">
      <c r="A679" s="38" t="s">
        <v>23906</v>
      </c>
      <c r="B679" s="38">
        <v>678</v>
      </c>
      <c r="C679" s="51" t="s">
        <v>37236</v>
      </c>
      <c r="D679" s="38" t="s">
        <v>404</v>
      </c>
      <c r="E679" s="38" t="s">
        <v>89</v>
      </c>
      <c r="F679" s="51" t="s">
        <v>32762</v>
      </c>
      <c r="H679" s="5">
        <f>COUNT(J679:AI679)</f>
        <v>2</v>
      </c>
      <c r="I679" s="30">
        <f>SUM(J679:AJ679)</f>
        <v>1722.4104936379076</v>
      </c>
      <c r="J679" s="33"/>
      <c r="K679" s="39"/>
      <c r="L679" s="33"/>
      <c r="M679" s="39"/>
      <c r="N679" s="39"/>
      <c r="O679" s="33"/>
      <c r="P679" s="49"/>
      <c r="Q679" s="49"/>
      <c r="R679" s="33"/>
      <c r="S679" s="39"/>
      <c r="T679" s="39"/>
      <c r="U679" s="39"/>
      <c r="V679" s="33"/>
      <c r="W679" s="33"/>
      <c r="X679" s="39">
        <v>806.79110405083395</v>
      </c>
      <c r="Y679" s="33"/>
      <c r="Z679" s="33"/>
      <c r="AA679" s="39"/>
      <c r="AB679" s="33">
        <v>915.61938958707356</v>
      </c>
      <c r="AC679" s="39"/>
      <c r="AD679" s="33"/>
      <c r="AE679" s="60"/>
      <c r="AF679" s="60"/>
    </row>
    <row r="680" spans="1:32" x14ac:dyDescent="0.2">
      <c r="A680" s="38" t="s">
        <v>23112</v>
      </c>
      <c r="B680" s="38">
        <v>679</v>
      </c>
      <c r="C680" s="51" t="s">
        <v>37237</v>
      </c>
      <c r="D680" s="38" t="s">
        <v>1228</v>
      </c>
      <c r="E680" s="38" t="s">
        <v>2729</v>
      </c>
      <c r="F680" s="51" t="s">
        <v>32762</v>
      </c>
      <c r="G680" s="5" t="s">
        <v>29801</v>
      </c>
      <c r="H680" s="5">
        <f>COUNT(J680:AI680)</f>
        <v>2</v>
      </c>
      <c r="I680" s="30">
        <f>SUM(J680:AJ680)</f>
        <v>1719.3726017232316</v>
      </c>
      <c r="J680" s="33"/>
      <c r="K680" s="39"/>
      <c r="L680" s="33"/>
      <c r="M680" s="39"/>
      <c r="N680" s="39"/>
      <c r="O680" s="33"/>
      <c r="P680" s="49">
        <v>752.29528651507542</v>
      </c>
      <c r="Q680" s="49"/>
      <c r="R680" s="33">
        <v>967.07731520815628</v>
      </c>
      <c r="S680" s="39"/>
      <c r="T680" s="39"/>
      <c r="U680" s="39"/>
      <c r="V680" s="33"/>
      <c r="W680" s="33"/>
      <c r="X680" s="39"/>
      <c r="Y680" s="33"/>
      <c r="Z680" s="33"/>
      <c r="AA680" s="39"/>
      <c r="AB680" s="33"/>
      <c r="AC680" s="39"/>
      <c r="AD680" s="33"/>
      <c r="AE680" s="60"/>
      <c r="AF680" s="60"/>
    </row>
    <row r="681" spans="1:32" x14ac:dyDescent="0.2">
      <c r="A681" s="38" t="s">
        <v>23004</v>
      </c>
      <c r="B681" s="38">
        <v>680</v>
      </c>
      <c r="C681" s="51" t="s">
        <v>37238</v>
      </c>
      <c r="D681" s="38" t="s">
        <v>314</v>
      </c>
      <c r="E681" s="38" t="s">
        <v>346</v>
      </c>
      <c r="F681" s="51" t="s">
        <v>32762</v>
      </c>
      <c r="H681" s="5">
        <f>COUNT(J681:AI681)</f>
        <v>3</v>
      </c>
      <c r="I681" s="30">
        <f>SUM(J681:AJ681)</f>
        <v>1717.5136873325669</v>
      </c>
      <c r="J681" s="33"/>
      <c r="K681" s="39"/>
      <c r="L681" s="33"/>
      <c r="M681" s="39"/>
      <c r="N681" s="39"/>
      <c r="O681" s="33">
        <v>537.39245532759765</v>
      </c>
      <c r="P681" s="49"/>
      <c r="Q681" s="49">
        <v>548.93470316486253</v>
      </c>
      <c r="R681" s="33"/>
      <c r="S681" s="39"/>
      <c r="T681" s="39">
        <v>631.1865288401068</v>
      </c>
      <c r="U681" s="39"/>
      <c r="V681" s="33"/>
      <c r="W681" s="33"/>
      <c r="X681" s="39"/>
      <c r="Y681" s="33"/>
      <c r="Z681" s="33"/>
      <c r="AA681" s="39"/>
      <c r="AB681" s="33"/>
      <c r="AC681" s="39"/>
      <c r="AD681" s="33"/>
      <c r="AE681" s="60"/>
      <c r="AF681" s="60"/>
    </row>
    <row r="682" spans="1:32" x14ac:dyDescent="0.2">
      <c r="A682" s="38" t="s">
        <v>24257</v>
      </c>
      <c r="B682" s="38">
        <v>681</v>
      </c>
      <c r="C682" s="51" t="s">
        <v>37239</v>
      </c>
      <c r="D682" s="38" t="s">
        <v>109</v>
      </c>
      <c r="E682" s="38" t="s">
        <v>2290</v>
      </c>
      <c r="F682" s="51" t="s">
        <v>32762</v>
      </c>
      <c r="H682" s="5">
        <f>COUNT(J682:AI682)</f>
        <v>3</v>
      </c>
      <c r="I682" s="30">
        <f>SUM(J682:AJ682)</f>
        <v>1716.4896501816277</v>
      </c>
      <c r="J682" s="33"/>
      <c r="K682" s="39"/>
      <c r="L682" s="33"/>
      <c r="M682" s="39"/>
      <c r="N682" s="39"/>
      <c r="O682" s="33"/>
      <c r="P682" s="49"/>
      <c r="Q682" s="49">
        <v>551.39073581560285</v>
      </c>
      <c r="R682" s="33"/>
      <c r="S682" s="39"/>
      <c r="T682" s="39"/>
      <c r="U682" s="39"/>
      <c r="V682" s="33"/>
      <c r="W682" s="33"/>
      <c r="X682" s="39">
        <v>572.33413156782638</v>
      </c>
      <c r="Y682" s="33"/>
      <c r="Z682" s="33"/>
      <c r="AA682" s="39"/>
      <c r="AB682" s="33">
        <v>592.76478279819844</v>
      </c>
      <c r="AC682" s="39"/>
      <c r="AD682" s="33"/>
      <c r="AE682" s="60"/>
      <c r="AF682" s="60"/>
    </row>
    <row r="683" spans="1:32" x14ac:dyDescent="0.2">
      <c r="A683" s="38" t="s">
        <v>21548</v>
      </c>
      <c r="B683" s="38">
        <v>682</v>
      </c>
      <c r="C683" s="51" t="s">
        <v>37240</v>
      </c>
      <c r="D683" s="38" t="s">
        <v>24</v>
      </c>
      <c r="E683" s="38" t="s">
        <v>77</v>
      </c>
      <c r="F683" s="51" t="s">
        <v>32762</v>
      </c>
      <c r="G683" s="5" t="s">
        <v>29801</v>
      </c>
      <c r="H683" s="5">
        <f>COUNT(J683:AI683)</f>
        <v>3</v>
      </c>
      <c r="I683" s="30">
        <f>SUM(J683:AJ683)</f>
        <v>1715.3751974811653</v>
      </c>
      <c r="J683" s="33">
        <v>739.09508322173338</v>
      </c>
      <c r="K683" s="39">
        <v>518.41574167507565</v>
      </c>
      <c r="L683" s="33"/>
      <c r="M683" s="39"/>
      <c r="N683" s="39"/>
      <c r="O683" s="33"/>
      <c r="P683" s="49">
        <v>457.8643725843562</v>
      </c>
      <c r="Q683" s="49"/>
      <c r="R683" s="33"/>
      <c r="S683" s="39"/>
      <c r="T683" s="39"/>
      <c r="U683" s="39"/>
      <c r="V683" s="33"/>
      <c r="W683" s="33"/>
      <c r="X683" s="39"/>
      <c r="Y683" s="33"/>
      <c r="Z683" s="33"/>
      <c r="AA683" s="39"/>
      <c r="AB683" s="33"/>
      <c r="AC683" s="39"/>
      <c r="AD683" s="33"/>
      <c r="AE683" s="60"/>
      <c r="AF683" s="60"/>
    </row>
    <row r="684" spans="1:32" x14ac:dyDescent="0.2">
      <c r="A684" s="38" t="s">
        <v>21564</v>
      </c>
      <c r="B684" s="38">
        <v>683</v>
      </c>
      <c r="C684" s="51" t="s">
        <v>37241</v>
      </c>
      <c r="D684" s="38" t="s">
        <v>96</v>
      </c>
      <c r="E684" s="38" t="s">
        <v>97</v>
      </c>
      <c r="F684" s="51" t="s">
        <v>32762</v>
      </c>
      <c r="H684" s="5">
        <f>COUNT(J684:AI684)</f>
        <v>3</v>
      </c>
      <c r="I684" s="30">
        <f>SUM(J684:AJ684)</f>
        <v>1714.6376624216946</v>
      </c>
      <c r="J684" s="33">
        <v>660.82233958391248</v>
      </c>
      <c r="K684" s="39"/>
      <c r="L684" s="33"/>
      <c r="M684" s="39">
        <v>491.3905133203379</v>
      </c>
      <c r="N684" s="39"/>
      <c r="O684" s="33"/>
      <c r="P684" s="49"/>
      <c r="Q684" s="49"/>
      <c r="R684" s="33"/>
      <c r="S684" s="39"/>
      <c r="T684" s="39"/>
      <c r="U684" s="39"/>
      <c r="V684" s="33"/>
      <c r="W684" s="33"/>
      <c r="X684" s="39"/>
      <c r="Y684" s="33"/>
      <c r="Z684" s="33"/>
      <c r="AA684" s="39"/>
      <c r="AB684" s="33"/>
      <c r="AC684" s="39"/>
      <c r="AD684" s="33">
        <v>562.42480951744426</v>
      </c>
      <c r="AE684" s="60"/>
      <c r="AF684" s="60"/>
    </row>
    <row r="685" spans="1:32" x14ac:dyDescent="0.2">
      <c r="A685" s="38" t="s">
        <v>21939</v>
      </c>
      <c r="B685" s="38">
        <v>684</v>
      </c>
      <c r="C685" s="51" t="s">
        <v>37242</v>
      </c>
      <c r="D685" s="38" t="s">
        <v>392</v>
      </c>
      <c r="E685" s="38" t="s">
        <v>849</v>
      </c>
      <c r="F685" s="51" t="s">
        <v>32762</v>
      </c>
      <c r="H685" s="5">
        <f>COUNT(J685:AI685)</f>
        <v>3</v>
      </c>
      <c r="I685" s="30">
        <f>SUM(J685:AJ685)</f>
        <v>1712.4101322631441</v>
      </c>
      <c r="J685" s="33"/>
      <c r="K685" s="39">
        <v>557.81758957654722</v>
      </c>
      <c r="L685" s="33"/>
      <c r="M685" s="39"/>
      <c r="N685" s="39"/>
      <c r="O685" s="33">
        <v>574.82656095143705</v>
      </c>
      <c r="P685" s="49"/>
      <c r="Q685" s="49"/>
      <c r="R685" s="33"/>
      <c r="S685" s="39"/>
      <c r="T685" s="39"/>
      <c r="U685" s="39"/>
      <c r="V685" s="33"/>
      <c r="W685" s="33"/>
      <c r="X685" s="39">
        <v>579.76598173515981</v>
      </c>
      <c r="Y685" s="33"/>
      <c r="Z685" s="33"/>
      <c r="AA685" s="39"/>
      <c r="AB685" s="33"/>
      <c r="AC685" s="39"/>
      <c r="AD685" s="33"/>
      <c r="AE685" s="60"/>
      <c r="AF685" s="60"/>
    </row>
    <row r="686" spans="1:32" x14ac:dyDescent="0.2">
      <c r="A686" s="38" t="s">
        <v>22416</v>
      </c>
      <c r="B686" s="38">
        <v>685</v>
      </c>
      <c r="C686" s="51" t="s">
        <v>37243</v>
      </c>
      <c r="D686" s="38" t="s">
        <v>39</v>
      </c>
      <c r="E686" s="38" t="s">
        <v>2519</v>
      </c>
      <c r="F686" s="51" t="s">
        <v>32762</v>
      </c>
      <c r="G686" s="5" t="s">
        <v>29801</v>
      </c>
      <c r="H686" s="5">
        <f>COUNT(J686:AI686)</f>
        <v>3</v>
      </c>
      <c r="I686" s="30">
        <f>SUM(J686:AJ686)</f>
        <v>1710.2957882772853</v>
      </c>
      <c r="J686" s="33"/>
      <c r="K686" s="39"/>
      <c r="L686" s="33"/>
      <c r="M686" s="39"/>
      <c r="N686" s="39">
        <v>594.48364336112888</v>
      </c>
      <c r="O686" s="33"/>
      <c r="P686" s="49"/>
      <c r="Q686" s="49"/>
      <c r="R686" s="33"/>
      <c r="S686" s="39">
        <v>581.9041376429393</v>
      </c>
      <c r="T686" s="39"/>
      <c r="U686" s="39"/>
      <c r="V686" s="33"/>
      <c r="W686" s="33"/>
      <c r="X686" s="39"/>
      <c r="Y686" s="33"/>
      <c r="Z686" s="33"/>
      <c r="AA686" s="39">
        <v>533.90800727321709</v>
      </c>
      <c r="AB686" s="33"/>
      <c r="AC686" s="39"/>
      <c r="AD686" s="33"/>
      <c r="AE686" s="60"/>
      <c r="AF686" s="60"/>
    </row>
    <row r="687" spans="1:32" x14ac:dyDescent="0.2">
      <c r="A687" s="57" t="s">
        <v>37749</v>
      </c>
      <c r="B687" s="38">
        <v>686</v>
      </c>
      <c r="C687" s="51" t="s">
        <v>37244</v>
      </c>
      <c r="D687" s="53" t="s">
        <v>181</v>
      </c>
      <c r="E687" s="57" t="s">
        <v>37748</v>
      </c>
      <c r="F687" s="51" t="s">
        <v>32762</v>
      </c>
      <c r="G687" s="53"/>
      <c r="H687" s="53">
        <f>COUNT(J687:AI687)</f>
        <v>3</v>
      </c>
      <c r="I687" s="54">
        <f>SUM(J687:AJ687)</f>
        <v>1703.5066913184219</v>
      </c>
      <c r="J687" s="33"/>
      <c r="K687" s="39"/>
      <c r="L687" s="33"/>
      <c r="M687" s="39"/>
      <c r="N687" s="39"/>
      <c r="O687" s="33"/>
      <c r="P687" s="49">
        <v>555.29437640040135</v>
      </c>
      <c r="Q687" s="49"/>
      <c r="R687" s="33"/>
      <c r="S687" s="39"/>
      <c r="T687" s="39"/>
      <c r="U687" s="39"/>
      <c r="V687" s="33"/>
      <c r="W687" s="33"/>
      <c r="X687" s="39">
        <v>571.20764796850835</v>
      </c>
      <c r="Y687" s="33"/>
      <c r="Z687" s="33"/>
      <c r="AA687" s="39"/>
      <c r="AB687" s="33">
        <v>577.00466694951217</v>
      </c>
      <c r="AC687" s="39"/>
      <c r="AD687" s="33"/>
      <c r="AE687" s="60"/>
      <c r="AF687" s="60"/>
    </row>
    <row r="688" spans="1:32" x14ac:dyDescent="0.2">
      <c r="A688" s="46" t="s">
        <v>21595</v>
      </c>
      <c r="B688" s="46">
        <v>687</v>
      </c>
      <c r="C688" s="46" t="s">
        <v>35875</v>
      </c>
      <c r="D688" s="46" t="s">
        <v>135</v>
      </c>
      <c r="E688" s="46" t="s">
        <v>136</v>
      </c>
      <c r="F688" s="46" t="s">
        <v>1014</v>
      </c>
      <c r="G688" s="3"/>
      <c r="H688" s="3">
        <f>COUNT(J688:AI688)</f>
        <v>3</v>
      </c>
      <c r="I688" s="47">
        <f>SUM(J688:AJ688)</f>
        <v>1703.0606156126801</v>
      </c>
      <c r="J688" s="33">
        <v>579.46939158151315</v>
      </c>
      <c r="K688" s="39"/>
      <c r="L688" s="33"/>
      <c r="M688" s="39">
        <v>529.03112976565239</v>
      </c>
      <c r="N688" s="39"/>
      <c r="O688" s="33"/>
      <c r="P688" s="49"/>
      <c r="Q688" s="49"/>
      <c r="R688" s="33"/>
      <c r="S688" s="39"/>
      <c r="T688" s="39"/>
      <c r="U688" s="39"/>
      <c r="V688" s="33"/>
      <c r="W688" s="33"/>
      <c r="X688" s="39"/>
      <c r="Y688" s="33"/>
      <c r="Z688" s="33"/>
      <c r="AA688" s="39"/>
      <c r="AB688" s="33"/>
      <c r="AC688" s="39"/>
      <c r="AD688" s="33"/>
      <c r="AE688" s="60">
        <v>594.56009426551452</v>
      </c>
      <c r="AF688" s="60"/>
    </row>
    <row r="689" spans="1:32" x14ac:dyDescent="0.2">
      <c r="A689" s="38" t="s">
        <v>22893</v>
      </c>
      <c r="B689" s="38">
        <v>688</v>
      </c>
      <c r="C689" s="51" t="s">
        <v>37245</v>
      </c>
      <c r="D689" s="38" t="s">
        <v>16</v>
      </c>
      <c r="E689" s="38" t="s">
        <v>1402</v>
      </c>
      <c r="F689" s="51" t="s">
        <v>32762</v>
      </c>
      <c r="G689" s="5" t="s">
        <v>29801</v>
      </c>
      <c r="H689" s="5">
        <f>COUNT(J689:AI689)</f>
        <v>3</v>
      </c>
      <c r="I689" s="30">
        <f>SUM(J689:AJ689)</f>
        <v>1696.5690645039513</v>
      </c>
      <c r="J689" s="33"/>
      <c r="K689" s="39"/>
      <c r="L689" s="33"/>
      <c r="M689" s="39"/>
      <c r="N689" s="39"/>
      <c r="O689" s="33">
        <v>588.57639895621912</v>
      </c>
      <c r="P689" s="49"/>
      <c r="Q689" s="49">
        <v>560.86907512821961</v>
      </c>
      <c r="R689" s="33"/>
      <c r="S689" s="39"/>
      <c r="T689" s="39"/>
      <c r="U689" s="39"/>
      <c r="V689" s="33"/>
      <c r="W689" s="33"/>
      <c r="X689" s="39"/>
      <c r="Y689" s="33"/>
      <c r="Z689" s="33"/>
      <c r="AA689" s="39"/>
      <c r="AB689" s="33"/>
      <c r="AC689" s="39">
        <v>547.12359041951242</v>
      </c>
      <c r="AD689" s="33"/>
      <c r="AE689" s="60"/>
      <c r="AF689" s="60"/>
    </row>
    <row r="690" spans="1:32" x14ac:dyDescent="0.2">
      <c r="A690" s="38" t="s">
        <v>23604</v>
      </c>
      <c r="B690" s="38">
        <v>689</v>
      </c>
      <c r="C690" s="51" t="s">
        <v>37246</v>
      </c>
      <c r="D690" s="38" t="s">
        <v>472</v>
      </c>
      <c r="E690" s="38" t="s">
        <v>4714</v>
      </c>
      <c r="F690" s="51" t="s">
        <v>32762</v>
      </c>
      <c r="H690" s="5">
        <f>COUNT(J690:AI690)</f>
        <v>3</v>
      </c>
      <c r="I690" s="30">
        <f>SUM(J690:AJ690)</f>
        <v>1695.3433830700637</v>
      </c>
      <c r="J690" s="33"/>
      <c r="K690" s="39"/>
      <c r="L690" s="33"/>
      <c r="M690" s="39"/>
      <c r="N690" s="39"/>
      <c r="O690" s="33"/>
      <c r="P690" s="49">
        <v>557.58228258694101</v>
      </c>
      <c r="Q690" s="49"/>
      <c r="R690" s="33"/>
      <c r="S690" s="39">
        <v>584.83383850795985</v>
      </c>
      <c r="T690" s="39"/>
      <c r="U690" s="39"/>
      <c r="V690" s="33"/>
      <c r="W690" s="33"/>
      <c r="X690" s="39"/>
      <c r="Y690" s="33"/>
      <c r="Z690" s="33"/>
      <c r="AA690" s="39"/>
      <c r="AB690" s="33"/>
      <c r="AC690" s="39"/>
      <c r="AD690" s="33">
        <v>552.92726197516265</v>
      </c>
      <c r="AE690" s="60"/>
      <c r="AF690" s="60"/>
    </row>
    <row r="691" spans="1:32" x14ac:dyDescent="0.2">
      <c r="A691" s="46" t="s">
        <v>24262</v>
      </c>
      <c r="B691" s="46">
        <v>690</v>
      </c>
      <c r="C691" s="46" t="s">
        <v>35876</v>
      </c>
      <c r="D691" s="46" t="s">
        <v>542</v>
      </c>
      <c r="E691" s="46" t="s">
        <v>887</v>
      </c>
      <c r="F691" s="46" t="s">
        <v>1014</v>
      </c>
      <c r="G691" s="3"/>
      <c r="H691" s="3">
        <f>COUNT(J691:AI691)</f>
        <v>3</v>
      </c>
      <c r="I691" s="47">
        <f>SUM(J691:AJ691)</f>
        <v>1694.7780757435032</v>
      </c>
      <c r="J691" s="33"/>
      <c r="K691" s="39"/>
      <c r="L691" s="33"/>
      <c r="M691" s="39"/>
      <c r="N691" s="39"/>
      <c r="O691" s="33"/>
      <c r="P691" s="49"/>
      <c r="Q691" s="49">
        <v>549.47269615151015</v>
      </c>
      <c r="R691" s="33"/>
      <c r="S691" s="39"/>
      <c r="T691" s="39"/>
      <c r="U691" s="39"/>
      <c r="V691" s="33"/>
      <c r="W691" s="33"/>
      <c r="X691" s="39">
        <v>569.7658112466695</v>
      </c>
      <c r="Y691" s="33"/>
      <c r="Z691" s="33"/>
      <c r="AA691" s="39"/>
      <c r="AB691" s="33">
        <v>575.53956834532369</v>
      </c>
      <c r="AC691" s="39"/>
      <c r="AD691" s="33"/>
      <c r="AE691" s="60"/>
      <c r="AF691" s="60"/>
    </row>
    <row r="692" spans="1:32" x14ac:dyDescent="0.2">
      <c r="A692" s="38" t="s">
        <v>22953</v>
      </c>
      <c r="B692" s="38">
        <v>691</v>
      </c>
      <c r="C692" s="51" t="s">
        <v>37247</v>
      </c>
      <c r="D692" s="38" t="s">
        <v>46</v>
      </c>
      <c r="E692" s="38" t="s">
        <v>1440</v>
      </c>
      <c r="F692" s="51" t="s">
        <v>32762</v>
      </c>
      <c r="H692" s="5">
        <f>COUNT(J692:AI692)</f>
        <v>3</v>
      </c>
      <c r="I692" s="30">
        <f>SUM(J692:AJ692)</f>
        <v>1693.2690564197612</v>
      </c>
      <c r="J692" s="33"/>
      <c r="K692" s="39"/>
      <c r="L692" s="33"/>
      <c r="M692" s="39"/>
      <c r="N692" s="39"/>
      <c r="O692" s="33">
        <v>568.07051909892255</v>
      </c>
      <c r="P692" s="49"/>
      <c r="Q692" s="49"/>
      <c r="R692" s="33"/>
      <c r="S692" s="39"/>
      <c r="T692" s="39"/>
      <c r="U692" s="39"/>
      <c r="V692" s="33"/>
      <c r="W692" s="33"/>
      <c r="X692" s="39">
        <v>545.73539288112829</v>
      </c>
      <c r="Y692" s="33"/>
      <c r="Z692" s="33"/>
      <c r="AA692" s="39"/>
      <c r="AB692" s="33">
        <v>579.46314443971028</v>
      </c>
      <c r="AC692" s="39"/>
      <c r="AD692" s="33"/>
      <c r="AE692" s="60"/>
      <c r="AF692" s="60"/>
    </row>
    <row r="693" spans="1:32" x14ac:dyDescent="0.2">
      <c r="A693" s="38" t="s">
        <v>21661</v>
      </c>
      <c r="B693" s="38">
        <v>692</v>
      </c>
      <c r="C693" s="51" t="s">
        <v>37248</v>
      </c>
      <c r="D693" s="38" t="s">
        <v>401</v>
      </c>
      <c r="E693" s="38" t="s">
        <v>415</v>
      </c>
      <c r="F693" s="51" t="s">
        <v>32762</v>
      </c>
      <c r="G693" s="5" t="s">
        <v>29801</v>
      </c>
      <c r="H693" s="5">
        <f>COUNT(J693:AI693)</f>
        <v>2</v>
      </c>
      <c r="I693" s="30">
        <f>SUM(J693:AJ693)</f>
        <v>1687.0074093429389</v>
      </c>
      <c r="J693" s="33"/>
      <c r="K693" s="39">
        <v>776.35058556856814</v>
      </c>
      <c r="L693" s="33">
        <v>910.65682377437065</v>
      </c>
      <c r="M693" s="39"/>
      <c r="N693" s="39"/>
      <c r="O693" s="33"/>
      <c r="P693" s="49"/>
      <c r="Q693" s="49"/>
      <c r="R693" s="33"/>
      <c r="S693" s="39"/>
      <c r="T693" s="39"/>
      <c r="U693" s="39"/>
      <c r="V693" s="33"/>
      <c r="W693" s="33"/>
      <c r="X693" s="39"/>
      <c r="Y693" s="33"/>
      <c r="Z693" s="33"/>
      <c r="AA693" s="39"/>
      <c r="AB693" s="33"/>
      <c r="AC693" s="39"/>
      <c r="AD693" s="33"/>
      <c r="AE693" s="60"/>
      <c r="AF693" s="60"/>
    </row>
    <row r="694" spans="1:32" x14ac:dyDescent="0.2">
      <c r="A694" s="46" t="s">
        <v>22424</v>
      </c>
      <c r="B694" s="46">
        <v>693</v>
      </c>
      <c r="C694" s="46" t="s">
        <v>35877</v>
      </c>
      <c r="D694" s="46" t="s">
        <v>787</v>
      </c>
      <c r="E694" s="46" t="s">
        <v>14240</v>
      </c>
      <c r="F694" s="46" t="s">
        <v>1014</v>
      </c>
      <c r="G694" s="3" t="s">
        <v>29801</v>
      </c>
      <c r="H694" s="3">
        <f>COUNT(J694:AI694)</f>
        <v>3</v>
      </c>
      <c r="I694" s="47">
        <f>SUM(J694:AJ694)</f>
        <v>1679.3428876799821</v>
      </c>
      <c r="J694" s="33"/>
      <c r="K694" s="39"/>
      <c r="L694" s="33"/>
      <c r="M694" s="39"/>
      <c r="N694" s="39">
        <v>587.92184724689162</v>
      </c>
      <c r="O694" s="33"/>
      <c r="P694" s="49"/>
      <c r="Q694" s="49"/>
      <c r="R694" s="33"/>
      <c r="S694" s="39"/>
      <c r="T694" s="39">
        <v>629.22909118543078</v>
      </c>
      <c r="U694" s="39"/>
      <c r="V694" s="33"/>
      <c r="W694" s="33">
        <v>462.19194924765986</v>
      </c>
      <c r="X694" s="39"/>
      <c r="Y694" s="33"/>
      <c r="Z694" s="33"/>
      <c r="AA694" s="39"/>
      <c r="AB694" s="33"/>
      <c r="AC694" s="39"/>
      <c r="AD694" s="33"/>
      <c r="AE694" s="60"/>
      <c r="AF694" s="60"/>
    </row>
    <row r="695" spans="1:32" x14ac:dyDescent="0.2">
      <c r="A695" s="46" t="s">
        <v>23012</v>
      </c>
      <c r="B695" s="46">
        <v>694</v>
      </c>
      <c r="C695" s="46" t="s">
        <v>35878</v>
      </c>
      <c r="D695" s="46" t="s">
        <v>125</v>
      </c>
      <c r="E695" s="46" t="s">
        <v>1488</v>
      </c>
      <c r="F695" s="46" t="s">
        <v>1014</v>
      </c>
      <c r="G695" s="3"/>
      <c r="H695" s="3">
        <f>COUNT(J695:AI695)</f>
        <v>3</v>
      </c>
      <c r="I695" s="47">
        <f>SUM(J695:AJ695)</f>
        <v>1678.922965636277</v>
      </c>
      <c r="J695" s="33"/>
      <c r="K695" s="39"/>
      <c r="L695" s="33"/>
      <c r="M695" s="39"/>
      <c r="N695" s="39"/>
      <c r="O695" s="33">
        <v>534.84389408510083</v>
      </c>
      <c r="P695" s="49"/>
      <c r="Q695" s="49"/>
      <c r="R695" s="33"/>
      <c r="S695" s="39"/>
      <c r="T695" s="39"/>
      <c r="U695" s="39"/>
      <c r="V695" s="33"/>
      <c r="W695" s="33"/>
      <c r="X695" s="39">
        <v>544.78412443014213</v>
      </c>
      <c r="Y695" s="33"/>
      <c r="Z695" s="33"/>
      <c r="AA695" s="39"/>
      <c r="AB695" s="33">
        <v>599.29494712103406</v>
      </c>
      <c r="AC695" s="39"/>
      <c r="AD695" s="33"/>
      <c r="AE695" s="60"/>
      <c r="AF695" s="60"/>
    </row>
    <row r="696" spans="1:32" x14ac:dyDescent="0.2">
      <c r="A696" s="38" t="s">
        <v>22980</v>
      </c>
      <c r="B696" s="38">
        <v>695</v>
      </c>
      <c r="C696" s="51" t="s">
        <v>37249</v>
      </c>
      <c r="D696" s="38" t="s">
        <v>94</v>
      </c>
      <c r="E696" s="38" t="s">
        <v>1467</v>
      </c>
      <c r="F696" s="51" t="s">
        <v>32762</v>
      </c>
      <c r="H696" s="5">
        <f>COUNT(J696:AI696)</f>
        <v>3</v>
      </c>
      <c r="I696" s="30">
        <f>SUM(J696:AJ696)</f>
        <v>1675.0665786428376</v>
      </c>
      <c r="J696" s="33"/>
      <c r="K696" s="39"/>
      <c r="L696" s="33"/>
      <c r="M696" s="39"/>
      <c r="N696" s="39"/>
      <c r="O696" s="33">
        <v>552.98283846363393</v>
      </c>
      <c r="P696" s="49">
        <v>531.96028338908047</v>
      </c>
      <c r="Q696" s="49"/>
      <c r="R696" s="33"/>
      <c r="S696" s="39"/>
      <c r="T696" s="39"/>
      <c r="U696" s="39"/>
      <c r="V696" s="33"/>
      <c r="W696" s="33"/>
      <c r="X696" s="39">
        <v>590.12345679012344</v>
      </c>
      <c r="Y696" s="33"/>
      <c r="Z696" s="33"/>
      <c r="AA696" s="39"/>
      <c r="AB696" s="33"/>
      <c r="AC696" s="39"/>
      <c r="AD696" s="33"/>
      <c r="AE696" s="60"/>
      <c r="AF696" s="60"/>
    </row>
    <row r="697" spans="1:32" x14ac:dyDescent="0.2">
      <c r="A697" s="38" t="s">
        <v>21528</v>
      </c>
      <c r="B697" s="38">
        <v>696</v>
      </c>
      <c r="C697" s="51" t="s">
        <v>37250</v>
      </c>
      <c r="D697" s="38" t="s">
        <v>55</v>
      </c>
      <c r="E697" s="38" t="s">
        <v>56</v>
      </c>
      <c r="F697" s="51" t="s">
        <v>32762</v>
      </c>
      <c r="H697" s="5">
        <f>COUNT(J697:AI697)</f>
        <v>2</v>
      </c>
      <c r="I697" s="30">
        <f>SUM(J697:AJ697)</f>
        <v>1669.1470748213962</v>
      </c>
      <c r="J697" s="33">
        <v>889.27893192150543</v>
      </c>
      <c r="K697" s="39"/>
      <c r="L697" s="33"/>
      <c r="M697" s="39"/>
      <c r="N697" s="39"/>
      <c r="O697" s="33"/>
      <c r="P697" s="49">
        <v>779.86814289989081</v>
      </c>
      <c r="Q697" s="49"/>
      <c r="R697" s="33"/>
      <c r="S697" s="39"/>
      <c r="T697" s="39"/>
      <c r="U697" s="39"/>
      <c r="V697" s="33"/>
      <c r="W697" s="33"/>
      <c r="X697" s="39"/>
      <c r="Y697" s="33"/>
      <c r="Z697" s="33"/>
      <c r="AA697" s="39"/>
      <c r="AB697" s="33"/>
      <c r="AC697" s="39"/>
      <c r="AD697" s="33"/>
      <c r="AE697" s="60"/>
      <c r="AF697" s="60"/>
    </row>
    <row r="698" spans="1:32" x14ac:dyDescent="0.2">
      <c r="A698" s="46" t="s">
        <v>22443</v>
      </c>
      <c r="B698" s="46">
        <v>697</v>
      </c>
      <c r="C698" s="46" t="s">
        <v>35879</v>
      </c>
      <c r="D698" s="46" t="s">
        <v>1516</v>
      </c>
      <c r="E698" s="46" t="s">
        <v>3082</v>
      </c>
      <c r="F698" s="46" t="s">
        <v>1014</v>
      </c>
      <c r="G698" s="3" t="s">
        <v>29801</v>
      </c>
      <c r="H698" s="3">
        <f>COUNT(J698:AI698)</f>
        <v>3</v>
      </c>
      <c r="I698" s="47">
        <f>SUM(J698:AJ698)</f>
        <v>1666.5558597003524</v>
      </c>
      <c r="J698" s="33"/>
      <c r="K698" s="39"/>
      <c r="L698" s="33"/>
      <c r="M698" s="39"/>
      <c r="N698" s="39">
        <v>569.00785854616902</v>
      </c>
      <c r="O698" s="33"/>
      <c r="P698" s="49"/>
      <c r="Q698" s="49">
        <v>529.61681745609371</v>
      </c>
      <c r="R698" s="33"/>
      <c r="S698" s="39"/>
      <c r="T698" s="39">
        <v>567.93118369808951</v>
      </c>
      <c r="U698" s="39"/>
      <c r="V698" s="33"/>
      <c r="W698" s="33"/>
      <c r="X698" s="39"/>
      <c r="Y698" s="33"/>
      <c r="Z698" s="33"/>
      <c r="AA698" s="39"/>
      <c r="AB698" s="33"/>
      <c r="AC698" s="39"/>
      <c r="AD698" s="33"/>
      <c r="AE698" s="60"/>
      <c r="AF698" s="60"/>
    </row>
    <row r="699" spans="1:32" x14ac:dyDescent="0.2">
      <c r="A699" s="46" t="s">
        <v>21911</v>
      </c>
      <c r="B699" s="46">
        <v>698</v>
      </c>
      <c r="C699" s="46" t="s">
        <v>37753</v>
      </c>
      <c r="D699" s="46" t="s">
        <v>812</v>
      </c>
      <c r="E699" s="46" t="s">
        <v>813</v>
      </c>
      <c r="F699" s="46" t="s">
        <v>1014</v>
      </c>
      <c r="G699" s="3"/>
      <c r="H699" s="3">
        <f>COUNT(J699:AI699)</f>
        <v>3</v>
      </c>
      <c r="I699" s="47">
        <f>SUM(J699:AJ699)</f>
        <v>1655.6823345442315</v>
      </c>
      <c r="J699" s="33"/>
      <c r="K699" s="39">
        <v>578.2217220033765</v>
      </c>
      <c r="L699" s="33"/>
      <c r="M699" s="39"/>
      <c r="N699" s="39"/>
      <c r="O699" s="33"/>
      <c r="P699" s="49">
        <v>505.47126724434577</v>
      </c>
      <c r="Q699" s="49"/>
      <c r="R699" s="33"/>
      <c r="S699" s="39"/>
      <c r="T699" s="39"/>
      <c r="U699" s="39"/>
      <c r="V699" s="33"/>
      <c r="W699" s="33"/>
      <c r="X699" s="39"/>
      <c r="Y699" s="33"/>
      <c r="Z699" s="33"/>
      <c r="AA699" s="39"/>
      <c r="AB699" s="33">
        <v>571.9893452965091</v>
      </c>
      <c r="AC699" s="39"/>
      <c r="AD699" s="33"/>
      <c r="AE699" s="60"/>
      <c r="AF699" s="60"/>
    </row>
    <row r="700" spans="1:32" x14ac:dyDescent="0.2">
      <c r="A700" s="46" t="s">
        <v>24275</v>
      </c>
      <c r="B700" s="46">
        <v>699</v>
      </c>
      <c r="C700" s="46" t="s">
        <v>35880</v>
      </c>
      <c r="D700" s="46" t="s">
        <v>2305</v>
      </c>
      <c r="E700" s="46" t="s">
        <v>2306</v>
      </c>
      <c r="F700" s="46" t="s">
        <v>1014</v>
      </c>
      <c r="G700" s="3"/>
      <c r="H700" s="3">
        <f>COUNT(J700:AI700)</f>
        <v>3</v>
      </c>
      <c r="I700" s="47">
        <f>SUM(J700:AJ700)</f>
        <v>1653.0567053067334</v>
      </c>
      <c r="J700" s="33"/>
      <c r="K700" s="39"/>
      <c r="L700" s="33"/>
      <c r="M700" s="39"/>
      <c r="N700" s="39"/>
      <c r="O700" s="33"/>
      <c r="P700" s="49"/>
      <c r="Q700" s="49">
        <v>534.9621685548791</v>
      </c>
      <c r="R700" s="33"/>
      <c r="S700" s="39"/>
      <c r="T700" s="39"/>
      <c r="U700" s="39"/>
      <c r="V700" s="33"/>
      <c r="W700" s="33"/>
      <c r="X700" s="39">
        <v>560.33650530961245</v>
      </c>
      <c r="Y700" s="33"/>
      <c r="Z700" s="33"/>
      <c r="AA700" s="39"/>
      <c r="AB700" s="33">
        <v>557.75803144224199</v>
      </c>
      <c r="AC700" s="39"/>
      <c r="AD700" s="33"/>
      <c r="AE700" s="60"/>
      <c r="AF700" s="60"/>
    </row>
    <row r="701" spans="1:32" x14ac:dyDescent="0.2">
      <c r="A701" s="38" t="s">
        <v>23120</v>
      </c>
      <c r="B701" s="38">
        <v>700</v>
      </c>
      <c r="C701" s="51" t="s">
        <v>37251</v>
      </c>
      <c r="D701" s="38" t="s">
        <v>33</v>
      </c>
      <c r="E701" s="38" t="s">
        <v>6357</v>
      </c>
      <c r="F701" s="51" t="s">
        <v>32762</v>
      </c>
      <c r="H701" s="5">
        <f>COUNT(J701:AI701)</f>
        <v>2</v>
      </c>
      <c r="I701" s="30">
        <f>SUM(J701:AJ701)</f>
        <v>1652.4553396485053</v>
      </c>
      <c r="J701" s="33"/>
      <c r="K701" s="39"/>
      <c r="L701" s="33"/>
      <c r="M701" s="39"/>
      <c r="N701" s="39"/>
      <c r="O701" s="33"/>
      <c r="P701" s="49"/>
      <c r="Q701" s="49">
        <v>774.34540715091612</v>
      </c>
      <c r="R701" s="33">
        <v>878.10993249758917</v>
      </c>
      <c r="S701" s="39"/>
      <c r="T701" s="39"/>
      <c r="U701" s="39"/>
      <c r="V701" s="33"/>
      <c r="W701" s="33"/>
      <c r="X701" s="39"/>
      <c r="Y701" s="33"/>
      <c r="Z701" s="33"/>
      <c r="AA701" s="39"/>
      <c r="AB701" s="33"/>
      <c r="AC701" s="39"/>
      <c r="AD701" s="33"/>
      <c r="AE701" s="60"/>
      <c r="AF701" s="60"/>
    </row>
    <row r="702" spans="1:32" x14ac:dyDescent="0.2">
      <c r="A702" s="38" t="s">
        <v>22434</v>
      </c>
      <c r="B702" s="38">
        <v>701</v>
      </c>
      <c r="C702" s="51" t="s">
        <v>37252</v>
      </c>
      <c r="D702" s="38" t="s">
        <v>202</v>
      </c>
      <c r="E702" s="38" t="s">
        <v>4586</v>
      </c>
      <c r="F702" s="51" t="s">
        <v>32762</v>
      </c>
      <c r="G702" s="5" t="s">
        <v>29801</v>
      </c>
      <c r="H702" s="5">
        <f>COUNT(J702:AI702)</f>
        <v>3</v>
      </c>
      <c r="I702" s="30">
        <f>SUM(J702:AJ702)</f>
        <v>1651.3970721067815</v>
      </c>
      <c r="J702" s="33"/>
      <c r="K702" s="39"/>
      <c r="L702" s="33"/>
      <c r="M702" s="39"/>
      <c r="N702" s="39">
        <v>577.22969606377683</v>
      </c>
      <c r="O702" s="33"/>
      <c r="P702" s="49">
        <v>563.2184709335155</v>
      </c>
      <c r="Q702" s="49"/>
      <c r="R702" s="33"/>
      <c r="S702" s="39"/>
      <c r="T702" s="39"/>
      <c r="U702" s="39"/>
      <c r="V702" s="33"/>
      <c r="W702" s="33"/>
      <c r="X702" s="39"/>
      <c r="Y702" s="33"/>
      <c r="Z702" s="33"/>
      <c r="AA702" s="39"/>
      <c r="AB702" s="33"/>
      <c r="AC702" s="39"/>
      <c r="AD702" s="33"/>
      <c r="AE702" s="60">
        <v>510.94890510948909</v>
      </c>
      <c r="AF702" s="60"/>
    </row>
    <row r="703" spans="1:32" x14ac:dyDescent="0.2">
      <c r="A703" s="38" t="s">
        <v>24293</v>
      </c>
      <c r="B703" s="38">
        <v>702</v>
      </c>
      <c r="C703" s="51" t="s">
        <v>37253</v>
      </c>
      <c r="D703" s="38" t="s">
        <v>109</v>
      </c>
      <c r="E703" s="38" t="s">
        <v>2314</v>
      </c>
      <c r="F703" s="51" t="s">
        <v>32762</v>
      </c>
      <c r="H703" s="5">
        <f>COUNT(J703:AI703)</f>
        <v>3</v>
      </c>
      <c r="I703" s="30">
        <f>SUM(J703:AJ703)</f>
        <v>1650.7937345170708</v>
      </c>
      <c r="J703" s="33"/>
      <c r="K703" s="39"/>
      <c r="L703" s="33"/>
      <c r="M703" s="39"/>
      <c r="N703" s="39"/>
      <c r="O703" s="33"/>
      <c r="P703" s="49"/>
      <c r="Q703" s="49">
        <v>561.85865315397973</v>
      </c>
      <c r="R703" s="33"/>
      <c r="S703" s="39"/>
      <c r="T703" s="39"/>
      <c r="U703" s="39"/>
      <c r="V703" s="33"/>
      <c r="W703" s="33"/>
      <c r="X703" s="39">
        <v>545.44234125385958</v>
      </c>
      <c r="Y703" s="33"/>
      <c r="Z703" s="33"/>
      <c r="AA703" s="39"/>
      <c r="AB703" s="33">
        <v>543.49274010923148</v>
      </c>
      <c r="AC703" s="39"/>
      <c r="AD703" s="33"/>
      <c r="AE703" s="60"/>
      <c r="AF703" s="60"/>
    </row>
    <row r="704" spans="1:32" x14ac:dyDescent="0.2">
      <c r="A704" s="46" t="s">
        <v>21979</v>
      </c>
      <c r="B704" s="46">
        <v>703</v>
      </c>
      <c r="C704" s="46" t="s">
        <v>35881</v>
      </c>
      <c r="D704" s="46" t="s">
        <v>910</v>
      </c>
      <c r="E704" s="46" t="s">
        <v>911</v>
      </c>
      <c r="F704" s="46" t="s">
        <v>1014</v>
      </c>
      <c r="G704" s="3"/>
      <c r="H704" s="3">
        <f>COUNT(J704:AI704)</f>
        <v>3</v>
      </c>
      <c r="I704" s="47">
        <f>SUM(J704:AJ704)</f>
        <v>1650.7210735258368</v>
      </c>
      <c r="J704" s="33"/>
      <c r="K704" s="39">
        <v>511.13045641089417</v>
      </c>
      <c r="L704" s="33"/>
      <c r="M704" s="39"/>
      <c r="N704" s="39"/>
      <c r="O704" s="33">
        <v>564.90886322526785</v>
      </c>
      <c r="P704" s="49"/>
      <c r="Q704" s="49"/>
      <c r="R704" s="33"/>
      <c r="S704" s="39"/>
      <c r="T704" s="39"/>
      <c r="U704" s="39"/>
      <c r="V704" s="33"/>
      <c r="W704" s="33"/>
      <c r="X704" s="39">
        <v>574.68175388967472</v>
      </c>
      <c r="Y704" s="33"/>
      <c r="Z704" s="33"/>
      <c r="AA704" s="39"/>
      <c r="AB704" s="33"/>
      <c r="AC704" s="39"/>
      <c r="AD704" s="33"/>
      <c r="AE704" s="60"/>
      <c r="AF704" s="60"/>
    </row>
    <row r="705" spans="1:32" x14ac:dyDescent="0.2">
      <c r="A705" s="38" t="s">
        <v>22278</v>
      </c>
      <c r="B705" s="38">
        <v>704</v>
      </c>
      <c r="C705" s="51" t="s">
        <v>37254</v>
      </c>
      <c r="D705" s="38" t="s">
        <v>2178</v>
      </c>
      <c r="E705" s="38" t="s">
        <v>12470</v>
      </c>
      <c r="F705" s="51" t="s">
        <v>32762</v>
      </c>
      <c r="G705" s="5" t="s">
        <v>29801</v>
      </c>
      <c r="H705" s="5">
        <f>COUNT(J705:AI705)</f>
        <v>2</v>
      </c>
      <c r="I705" s="30">
        <f>SUM(J705:AJ705)</f>
        <v>1648.1818801444629</v>
      </c>
      <c r="J705" s="33"/>
      <c r="K705" s="39"/>
      <c r="L705" s="33"/>
      <c r="M705" s="39"/>
      <c r="N705" s="39">
        <v>772.7196931799233</v>
      </c>
      <c r="O705" s="33"/>
      <c r="P705" s="49"/>
      <c r="Q705" s="49"/>
      <c r="R705" s="33"/>
      <c r="S705" s="39"/>
      <c r="T705" s="39">
        <v>875.46218696453946</v>
      </c>
      <c r="U705" s="39"/>
      <c r="V705" s="33"/>
      <c r="W705" s="33"/>
      <c r="X705" s="39"/>
      <c r="Y705" s="33"/>
      <c r="Z705" s="33"/>
      <c r="AA705" s="39"/>
      <c r="AB705" s="33"/>
      <c r="AC705" s="39"/>
      <c r="AD705" s="33"/>
      <c r="AE705" s="60"/>
      <c r="AF705" s="60"/>
    </row>
    <row r="706" spans="1:32" x14ac:dyDescent="0.2">
      <c r="A706" s="38" t="s">
        <v>24320</v>
      </c>
      <c r="B706" s="38">
        <v>705</v>
      </c>
      <c r="C706" s="51" t="s">
        <v>37255</v>
      </c>
      <c r="D706" s="38" t="s">
        <v>2327</v>
      </c>
      <c r="E706" s="38" t="s">
        <v>2328</v>
      </c>
      <c r="F706" s="51" t="s">
        <v>32762</v>
      </c>
      <c r="H706" s="5">
        <f>COUNT(J706:AI706)</f>
        <v>3</v>
      </c>
      <c r="I706" s="30">
        <f>SUM(J706:AJ706)</f>
        <v>1646.5261742200714</v>
      </c>
      <c r="J706" s="33"/>
      <c r="K706" s="39"/>
      <c r="L706" s="33"/>
      <c r="M706" s="39"/>
      <c r="N706" s="39"/>
      <c r="O706" s="33"/>
      <c r="P706" s="49"/>
      <c r="Q706" s="49">
        <v>562.11254677681279</v>
      </c>
      <c r="R706" s="33"/>
      <c r="S706" s="39"/>
      <c r="T706" s="39"/>
      <c r="U706" s="39"/>
      <c r="V706" s="33"/>
      <c r="W706" s="33"/>
      <c r="X706" s="39">
        <v>524.39339184305618</v>
      </c>
      <c r="Y706" s="33"/>
      <c r="Z706" s="33"/>
      <c r="AA706" s="39"/>
      <c r="AB706" s="33"/>
      <c r="AC706" s="39"/>
      <c r="AD706" s="33"/>
      <c r="AE706" s="60"/>
      <c r="AF706" s="60">
        <v>560.02023560020234</v>
      </c>
    </row>
    <row r="707" spans="1:32" x14ac:dyDescent="0.2">
      <c r="A707" s="38" t="s">
        <v>22971</v>
      </c>
      <c r="B707" s="38">
        <v>706</v>
      </c>
      <c r="C707" s="51" t="s">
        <v>37256</v>
      </c>
      <c r="D707" s="38" t="s">
        <v>1456</v>
      </c>
      <c r="E707" s="38" t="s">
        <v>1457</v>
      </c>
      <c r="F707" s="51" t="s">
        <v>32762</v>
      </c>
      <c r="H707" s="5">
        <f>COUNT(J707:AI707)</f>
        <v>3</v>
      </c>
      <c r="I707" s="30">
        <f>SUM(J707:AJ707)</f>
        <v>1645.5685000895216</v>
      </c>
      <c r="J707" s="33"/>
      <c r="K707" s="39"/>
      <c r="L707" s="33"/>
      <c r="M707" s="39"/>
      <c r="N707" s="39"/>
      <c r="O707" s="33">
        <v>556.69820375702727</v>
      </c>
      <c r="P707" s="49"/>
      <c r="Q707" s="49">
        <v>560.02476118122092</v>
      </c>
      <c r="R707" s="33"/>
      <c r="S707" s="39"/>
      <c r="T707" s="39"/>
      <c r="U707" s="39"/>
      <c r="V707" s="33"/>
      <c r="W707" s="33"/>
      <c r="X707" s="39"/>
      <c r="Y707" s="33"/>
      <c r="Z707" s="33"/>
      <c r="AA707" s="39"/>
      <c r="AB707" s="33"/>
      <c r="AC707" s="39">
        <v>528.84553515127345</v>
      </c>
      <c r="AD707" s="33"/>
      <c r="AE707" s="60"/>
      <c r="AF707" s="60"/>
    </row>
    <row r="708" spans="1:32" x14ac:dyDescent="0.2">
      <c r="A708" s="38" t="s">
        <v>21897</v>
      </c>
      <c r="B708" s="38">
        <v>707</v>
      </c>
      <c r="C708" s="51" t="s">
        <v>37257</v>
      </c>
      <c r="D708" s="38" t="s">
        <v>328</v>
      </c>
      <c r="E708" s="38" t="s">
        <v>329</v>
      </c>
      <c r="F708" s="51" t="s">
        <v>32762</v>
      </c>
      <c r="G708" s="5" t="s">
        <v>29801</v>
      </c>
      <c r="H708" s="5">
        <f>COUNT(J708:AI708)</f>
        <v>3</v>
      </c>
      <c r="I708" s="30">
        <f>SUM(J708:AJ708)</f>
        <v>1645.0657731507199</v>
      </c>
      <c r="J708" s="33"/>
      <c r="K708" s="39">
        <v>585.63693359931597</v>
      </c>
      <c r="L708" s="33"/>
      <c r="M708" s="39">
        <v>518.46773502442363</v>
      </c>
      <c r="N708" s="39"/>
      <c r="O708" s="33"/>
      <c r="P708" s="49">
        <v>540.96110452698042</v>
      </c>
      <c r="Q708" s="49"/>
      <c r="R708" s="33"/>
      <c r="S708" s="39"/>
      <c r="T708" s="39"/>
      <c r="U708" s="39"/>
      <c r="V708" s="33"/>
      <c r="W708" s="33"/>
      <c r="X708" s="39"/>
      <c r="Y708" s="33"/>
      <c r="Z708" s="33"/>
      <c r="AA708" s="39"/>
      <c r="AB708" s="33"/>
      <c r="AC708" s="39"/>
      <c r="AD708" s="33"/>
      <c r="AE708" s="60"/>
      <c r="AF708" s="60"/>
    </row>
    <row r="709" spans="1:32" x14ac:dyDescent="0.2">
      <c r="A709" s="38" t="s">
        <v>23104</v>
      </c>
      <c r="B709" s="38">
        <v>708</v>
      </c>
      <c r="C709" s="51" t="s">
        <v>37258</v>
      </c>
      <c r="D709" s="38" t="s">
        <v>893</v>
      </c>
      <c r="E709" s="38" t="s">
        <v>1569</v>
      </c>
      <c r="F709" s="51" t="s">
        <v>32762</v>
      </c>
      <c r="H709" s="5">
        <f>COUNT(J709:AI709)</f>
        <v>4</v>
      </c>
      <c r="I709" s="30">
        <f>SUM(J709:AJ709)</f>
        <v>1645.0434469956363</v>
      </c>
      <c r="J709" s="33"/>
      <c r="K709" s="39"/>
      <c r="L709" s="33"/>
      <c r="M709" s="39"/>
      <c r="N709" s="39"/>
      <c r="O709" s="33">
        <v>404.50333765069246</v>
      </c>
      <c r="P709" s="49"/>
      <c r="Q709" s="49">
        <v>401.27016129032256</v>
      </c>
      <c r="R709" s="33"/>
      <c r="S709" s="39"/>
      <c r="T709" s="39"/>
      <c r="U709" s="39"/>
      <c r="V709" s="33"/>
      <c r="W709" s="33"/>
      <c r="X709" s="39">
        <v>425.26690391459078</v>
      </c>
      <c r="Y709" s="33"/>
      <c r="Z709" s="33"/>
      <c r="AA709" s="39"/>
      <c r="AB709" s="33">
        <v>414.0030441400304</v>
      </c>
      <c r="AC709" s="39"/>
      <c r="AD709" s="33"/>
      <c r="AE709" s="60"/>
      <c r="AF709" s="60"/>
    </row>
    <row r="710" spans="1:32" x14ac:dyDescent="0.2">
      <c r="A710" s="38" t="s">
        <v>23169</v>
      </c>
      <c r="B710" s="38">
        <v>709</v>
      </c>
      <c r="C710" s="51" t="s">
        <v>37259</v>
      </c>
      <c r="D710" s="38" t="s">
        <v>693</v>
      </c>
      <c r="E710" s="38" t="s">
        <v>2203</v>
      </c>
      <c r="F710" s="51" t="s">
        <v>32762</v>
      </c>
      <c r="H710" s="5">
        <f>COUNT(J710:AI710)</f>
        <v>3</v>
      </c>
      <c r="I710" s="30">
        <f>SUM(J710:AJ710)</f>
        <v>1643.1464709701747</v>
      </c>
      <c r="J710" s="33"/>
      <c r="K710" s="39"/>
      <c r="L710" s="33"/>
      <c r="M710" s="39"/>
      <c r="N710" s="39"/>
      <c r="O710" s="33"/>
      <c r="P710" s="49">
        <v>477.02326899573109</v>
      </c>
      <c r="Q710" s="49"/>
      <c r="R710" s="33">
        <v>613.86005123365237</v>
      </c>
      <c r="S710" s="39"/>
      <c r="T710" s="39"/>
      <c r="U710" s="39"/>
      <c r="V710" s="33"/>
      <c r="W710" s="33"/>
      <c r="X710" s="39">
        <v>552.26315074079116</v>
      </c>
      <c r="Y710" s="33"/>
      <c r="Z710" s="33"/>
      <c r="AA710" s="39"/>
      <c r="AB710" s="33"/>
      <c r="AC710" s="39"/>
      <c r="AD710" s="33"/>
      <c r="AE710" s="60"/>
      <c r="AF710" s="60"/>
    </row>
    <row r="711" spans="1:32" x14ac:dyDescent="0.2">
      <c r="A711" s="38" t="s">
        <v>23837</v>
      </c>
      <c r="B711" s="38">
        <v>710</v>
      </c>
      <c r="C711" s="51" t="s">
        <v>37260</v>
      </c>
      <c r="D711" s="38" t="s">
        <v>46</v>
      </c>
      <c r="E711" s="38" t="s">
        <v>585</v>
      </c>
      <c r="F711" s="51" t="s">
        <v>32762</v>
      </c>
      <c r="H711" s="5">
        <f>COUNT(J711:AI711)</f>
        <v>3</v>
      </c>
      <c r="I711" s="30">
        <f>SUM(J711:AJ711)</f>
        <v>1642.5383508879966</v>
      </c>
      <c r="J711" s="33"/>
      <c r="K711" s="39"/>
      <c r="L711" s="33"/>
      <c r="M711" s="39"/>
      <c r="N711" s="39"/>
      <c r="O711" s="33"/>
      <c r="P711" s="49"/>
      <c r="Q711" s="49">
        <v>604.13726115133022</v>
      </c>
      <c r="R711" s="33"/>
      <c r="S711" s="39"/>
      <c r="T711" s="39"/>
      <c r="U711" s="39"/>
      <c r="V711" s="33"/>
      <c r="W711" s="33">
        <v>560.37878042101977</v>
      </c>
      <c r="X711" s="39"/>
      <c r="Y711" s="33"/>
      <c r="Z711" s="33"/>
      <c r="AA711" s="39">
        <v>478.02230931564668</v>
      </c>
      <c r="AB711" s="33"/>
      <c r="AC711" s="39"/>
      <c r="AD711" s="33"/>
      <c r="AE711" s="60"/>
      <c r="AF711" s="60"/>
    </row>
    <row r="712" spans="1:32" x14ac:dyDescent="0.2">
      <c r="A712" s="46" t="s">
        <v>24280</v>
      </c>
      <c r="B712" s="46">
        <v>711</v>
      </c>
      <c r="C712" s="46" t="s">
        <v>35882</v>
      </c>
      <c r="D712" s="46" t="s">
        <v>2309</v>
      </c>
      <c r="E712" s="46" t="s">
        <v>2310</v>
      </c>
      <c r="F712" s="46" t="s">
        <v>1014</v>
      </c>
      <c r="G712" s="3"/>
      <c r="H712" s="3">
        <f>COUNT(J712:AI712)</f>
        <v>3</v>
      </c>
      <c r="I712" s="47">
        <f>SUM(J712:AJ712)</f>
        <v>1641.4741997828419</v>
      </c>
      <c r="J712" s="33"/>
      <c r="K712" s="39"/>
      <c r="L712" s="33"/>
      <c r="M712" s="39"/>
      <c r="N712" s="39"/>
      <c r="O712" s="33"/>
      <c r="P712" s="49">
        <v>510.07948683952998</v>
      </c>
      <c r="Q712" s="49"/>
      <c r="R712" s="33"/>
      <c r="S712" s="39"/>
      <c r="T712" s="39"/>
      <c r="U712" s="39"/>
      <c r="V712" s="33"/>
      <c r="W712" s="33"/>
      <c r="X712" s="39">
        <v>556.42289783620924</v>
      </c>
      <c r="Y712" s="33"/>
      <c r="Z712" s="33"/>
      <c r="AA712" s="39"/>
      <c r="AB712" s="33">
        <v>574.97181510710266</v>
      </c>
      <c r="AC712" s="39"/>
      <c r="AD712" s="33"/>
      <c r="AE712" s="60"/>
      <c r="AF712" s="60"/>
    </row>
    <row r="713" spans="1:32" x14ac:dyDescent="0.2">
      <c r="A713" s="38" t="s">
        <v>21650</v>
      </c>
      <c r="B713" s="38">
        <v>712</v>
      </c>
      <c r="C713" s="51" t="s">
        <v>37261</v>
      </c>
      <c r="D713" s="38" t="s">
        <v>392</v>
      </c>
      <c r="E713" s="38" t="s">
        <v>393</v>
      </c>
      <c r="F713" s="51" t="s">
        <v>32762</v>
      </c>
      <c r="H713" s="5">
        <f>COUNT(J713:AI713)</f>
        <v>2</v>
      </c>
      <c r="I713" s="30">
        <f>SUM(J713:AJ713)</f>
        <v>1639.7067193484475</v>
      </c>
      <c r="J713" s="33"/>
      <c r="K713" s="39">
        <v>819.05141490633719</v>
      </c>
      <c r="L713" s="33"/>
      <c r="M713" s="39"/>
      <c r="N713" s="39"/>
      <c r="O713" s="33"/>
      <c r="P713" s="49"/>
      <c r="Q713" s="49"/>
      <c r="R713" s="33"/>
      <c r="S713" s="39"/>
      <c r="T713" s="39"/>
      <c r="U713" s="39"/>
      <c r="V713" s="33"/>
      <c r="W713" s="33"/>
      <c r="X713" s="39"/>
      <c r="Y713" s="33"/>
      <c r="Z713" s="33"/>
      <c r="AA713" s="39"/>
      <c r="AB713" s="33"/>
      <c r="AC713" s="39"/>
      <c r="AD713" s="33"/>
      <c r="AE713" s="60">
        <v>820.65530444211026</v>
      </c>
      <c r="AF713" s="60"/>
    </row>
    <row r="714" spans="1:32" x14ac:dyDescent="0.2">
      <c r="A714" s="46" t="s">
        <v>22476</v>
      </c>
      <c r="B714" s="46">
        <v>713</v>
      </c>
      <c r="C714" s="46" t="s">
        <v>35883</v>
      </c>
      <c r="D714" s="46" t="s">
        <v>546</v>
      </c>
      <c r="E714" s="46" t="s">
        <v>11150</v>
      </c>
      <c r="F714" s="46" t="s">
        <v>1014</v>
      </c>
      <c r="G714" s="3" t="s">
        <v>29801</v>
      </c>
      <c r="H714" s="3">
        <f>COUNT(J714:AI714)</f>
        <v>3</v>
      </c>
      <c r="I714" s="47">
        <f>SUM(J714:AJ714)</f>
        <v>1635.649901883392</v>
      </c>
      <c r="J714" s="33"/>
      <c r="K714" s="39"/>
      <c r="L714" s="33"/>
      <c r="M714" s="39"/>
      <c r="N714" s="39">
        <v>536.59101435849936</v>
      </c>
      <c r="O714" s="33"/>
      <c r="P714" s="49"/>
      <c r="Q714" s="49">
        <v>523.40503865776043</v>
      </c>
      <c r="R714" s="33"/>
      <c r="S714" s="39"/>
      <c r="T714" s="39">
        <v>575.6538488671323</v>
      </c>
      <c r="U714" s="39"/>
      <c r="V714" s="33"/>
      <c r="W714" s="33"/>
      <c r="X714" s="39"/>
      <c r="Y714" s="33"/>
      <c r="Z714" s="33"/>
      <c r="AA714" s="39"/>
      <c r="AB714" s="33"/>
      <c r="AC714" s="39"/>
      <c r="AD714" s="33"/>
      <c r="AE714" s="60"/>
      <c r="AF714" s="60"/>
    </row>
    <row r="715" spans="1:32" x14ac:dyDescent="0.2">
      <c r="A715" s="38" t="s">
        <v>22387</v>
      </c>
      <c r="B715" s="38">
        <v>714</v>
      </c>
      <c r="C715" s="51" t="s">
        <v>37262</v>
      </c>
      <c r="D715" s="38" t="s">
        <v>181</v>
      </c>
      <c r="E715" s="38" t="s">
        <v>1464</v>
      </c>
      <c r="F715" s="51" t="s">
        <v>32762</v>
      </c>
      <c r="G715" s="5" t="s">
        <v>29801</v>
      </c>
      <c r="H715" s="5">
        <f>COUNT(J715:AI715)</f>
        <v>3</v>
      </c>
      <c r="I715" s="30">
        <f>SUM(J715:AJ715)</f>
        <v>1633.9599292634389</v>
      </c>
      <c r="J715" s="33"/>
      <c r="K715" s="39"/>
      <c r="L715" s="33"/>
      <c r="M715" s="39"/>
      <c r="N715" s="39">
        <v>619.7672863447907</v>
      </c>
      <c r="O715" s="33">
        <v>553.73704309874529</v>
      </c>
      <c r="P715" s="49">
        <v>460.455599819903</v>
      </c>
      <c r="Q715" s="49"/>
      <c r="R715" s="33"/>
      <c r="S715" s="39"/>
      <c r="T715" s="39"/>
      <c r="U715" s="39"/>
      <c r="V715" s="33"/>
      <c r="W715" s="33"/>
      <c r="X715" s="39"/>
      <c r="Y715" s="33"/>
      <c r="Z715" s="33"/>
      <c r="AA715" s="39"/>
      <c r="AB715" s="33"/>
      <c r="AC715" s="39"/>
      <c r="AD715" s="33"/>
      <c r="AE715" s="60"/>
      <c r="AF715" s="60"/>
    </row>
    <row r="716" spans="1:32" x14ac:dyDescent="0.2">
      <c r="A716" s="38" t="s">
        <v>21531</v>
      </c>
      <c r="B716" s="38">
        <v>715</v>
      </c>
      <c r="C716" s="51" t="s">
        <v>37263</v>
      </c>
      <c r="D716" s="38" t="s">
        <v>58</v>
      </c>
      <c r="E716" s="38" t="s">
        <v>59</v>
      </c>
      <c r="F716" s="51" t="s">
        <v>32762</v>
      </c>
      <c r="H716" s="5">
        <f>COUNT(J716:AI716)</f>
        <v>2</v>
      </c>
      <c r="I716" s="30">
        <f>SUM(J716:AJ716)</f>
        <v>1629.2307792745578</v>
      </c>
      <c r="J716" s="33">
        <v>840.13374289830642</v>
      </c>
      <c r="K716" s="39"/>
      <c r="L716" s="33"/>
      <c r="M716" s="39"/>
      <c r="N716" s="39"/>
      <c r="O716" s="33"/>
      <c r="P716" s="49"/>
      <c r="Q716" s="49">
        <v>789.09703637625137</v>
      </c>
      <c r="R716" s="33"/>
      <c r="S716" s="39"/>
      <c r="T716" s="39"/>
      <c r="U716" s="39"/>
      <c r="V716" s="33"/>
      <c r="W716" s="33"/>
      <c r="X716" s="39"/>
      <c r="Y716" s="33"/>
      <c r="Z716" s="33"/>
      <c r="AA716" s="39"/>
      <c r="AB716" s="33"/>
      <c r="AC716" s="39"/>
      <c r="AD716" s="33"/>
      <c r="AE716" s="60"/>
      <c r="AF716" s="60"/>
    </row>
    <row r="717" spans="1:32" x14ac:dyDescent="0.2">
      <c r="A717" s="46" t="s">
        <v>22479</v>
      </c>
      <c r="B717" s="46">
        <v>716</v>
      </c>
      <c r="C717" s="46" t="s">
        <v>35884</v>
      </c>
      <c r="D717" s="46" t="s">
        <v>666</v>
      </c>
      <c r="E717" s="46" t="s">
        <v>348</v>
      </c>
      <c r="F717" s="46" t="s">
        <v>1014</v>
      </c>
      <c r="G717" s="3" t="s">
        <v>29801</v>
      </c>
      <c r="H717" s="3">
        <f>COUNT(J717:AI717)</f>
        <v>3</v>
      </c>
      <c r="I717" s="47">
        <f>SUM(J717:AJ717)</f>
        <v>1628.3887267976183</v>
      </c>
      <c r="J717" s="33"/>
      <c r="K717" s="39"/>
      <c r="L717" s="33"/>
      <c r="M717" s="39"/>
      <c r="N717" s="39">
        <v>535.59870550161816</v>
      </c>
      <c r="O717" s="33"/>
      <c r="P717" s="49"/>
      <c r="Q717" s="49">
        <v>557.94460641399428</v>
      </c>
      <c r="R717" s="33"/>
      <c r="S717" s="39"/>
      <c r="T717" s="39">
        <v>534.84541488200591</v>
      </c>
      <c r="U717" s="39"/>
      <c r="V717" s="33"/>
      <c r="W717" s="33"/>
      <c r="X717" s="39"/>
      <c r="Y717" s="33"/>
      <c r="Z717" s="33"/>
      <c r="AA717" s="39"/>
      <c r="AB717" s="33"/>
      <c r="AC717" s="39"/>
      <c r="AD717" s="33"/>
      <c r="AE717" s="60"/>
      <c r="AF717" s="60"/>
    </row>
    <row r="718" spans="1:32" x14ac:dyDescent="0.2">
      <c r="A718" s="38" t="s">
        <v>23033</v>
      </c>
      <c r="B718" s="38">
        <v>717</v>
      </c>
      <c r="C718" s="51" t="s">
        <v>37264</v>
      </c>
      <c r="D718" s="38" t="s">
        <v>1505</v>
      </c>
      <c r="E718" s="38" t="s">
        <v>1506</v>
      </c>
      <c r="F718" s="51" t="s">
        <v>32762</v>
      </c>
      <c r="H718" s="5">
        <f>COUNT(J718:AI718)</f>
        <v>3</v>
      </c>
      <c r="I718" s="30">
        <f>SUM(J718:AJ718)</f>
        <v>1627.255147026056</v>
      </c>
      <c r="J718" s="33"/>
      <c r="K718" s="39"/>
      <c r="L718" s="33"/>
      <c r="M718" s="39"/>
      <c r="N718" s="39"/>
      <c r="O718" s="33">
        <v>523.53320438426817</v>
      </c>
      <c r="P718" s="49"/>
      <c r="Q718" s="49">
        <v>537.05527597512116</v>
      </c>
      <c r="R718" s="33"/>
      <c r="S718" s="39"/>
      <c r="T718" s="39"/>
      <c r="U718" s="39"/>
      <c r="V718" s="33"/>
      <c r="W718" s="33"/>
      <c r="X718" s="39"/>
      <c r="Y718" s="33"/>
      <c r="Z718" s="33"/>
      <c r="AA718" s="39"/>
      <c r="AB718" s="33">
        <v>566.66666666666663</v>
      </c>
      <c r="AC718" s="39"/>
      <c r="AD718" s="33"/>
      <c r="AE718" s="60"/>
      <c r="AF718" s="60"/>
    </row>
    <row r="719" spans="1:32" x14ac:dyDescent="0.2">
      <c r="A719" s="46" t="s">
        <v>22462</v>
      </c>
      <c r="B719" s="46">
        <v>718</v>
      </c>
      <c r="C719" s="46" t="s">
        <v>35885</v>
      </c>
      <c r="D719" s="46" t="s">
        <v>777</v>
      </c>
      <c r="E719" s="46" t="s">
        <v>11078</v>
      </c>
      <c r="F719" s="46" t="s">
        <v>1014</v>
      </c>
      <c r="G719" s="3" t="s">
        <v>29801</v>
      </c>
      <c r="H719" s="3">
        <f>COUNT(J719:AI719)</f>
        <v>3</v>
      </c>
      <c r="I719" s="47">
        <f>SUM(J719:AJ719)</f>
        <v>1626.241446608919</v>
      </c>
      <c r="J719" s="33"/>
      <c r="K719" s="39"/>
      <c r="L719" s="33"/>
      <c r="M719" s="39"/>
      <c r="N719" s="39">
        <v>547.10743801652893</v>
      </c>
      <c r="O719" s="33"/>
      <c r="P719" s="49"/>
      <c r="Q719" s="49">
        <v>525.89441420493574</v>
      </c>
      <c r="R719" s="33"/>
      <c r="S719" s="39"/>
      <c r="T719" s="39">
        <v>553.2395943874543</v>
      </c>
      <c r="U719" s="39"/>
      <c r="V719" s="33"/>
      <c r="W719" s="33"/>
      <c r="X719" s="39"/>
      <c r="Y719" s="33"/>
      <c r="Z719" s="33"/>
      <c r="AA719" s="39"/>
      <c r="AB719" s="33"/>
      <c r="AC719" s="39"/>
      <c r="AD719" s="33"/>
      <c r="AE719" s="60"/>
      <c r="AF719" s="60"/>
    </row>
    <row r="720" spans="1:32" x14ac:dyDescent="0.2">
      <c r="A720" s="38" t="s">
        <v>23628</v>
      </c>
      <c r="B720" s="38">
        <v>719</v>
      </c>
      <c r="C720" s="51" t="s">
        <v>37265</v>
      </c>
      <c r="D720" s="38" t="s">
        <v>14</v>
      </c>
      <c r="E720" s="38" t="s">
        <v>4795</v>
      </c>
      <c r="F720" s="51" t="s">
        <v>32762</v>
      </c>
      <c r="H720" s="5">
        <f>COUNT(J720:AI720)</f>
        <v>3</v>
      </c>
      <c r="I720" s="30">
        <f>SUM(J720:AJ720)</f>
        <v>1620.9902920284517</v>
      </c>
      <c r="J720" s="33"/>
      <c r="K720" s="39"/>
      <c r="L720" s="33"/>
      <c r="M720" s="39"/>
      <c r="N720" s="39"/>
      <c r="O720" s="33"/>
      <c r="P720" s="49">
        <v>551.42853242693536</v>
      </c>
      <c r="Q720" s="49"/>
      <c r="R720" s="33"/>
      <c r="S720" s="39">
        <v>545.52389685397623</v>
      </c>
      <c r="T720" s="39"/>
      <c r="U720" s="39"/>
      <c r="V720" s="33"/>
      <c r="W720" s="33"/>
      <c r="X720" s="39"/>
      <c r="Y720" s="33"/>
      <c r="Z720" s="33"/>
      <c r="AA720" s="39"/>
      <c r="AB720" s="33"/>
      <c r="AC720" s="39"/>
      <c r="AD720" s="33">
        <v>524.0378627475402</v>
      </c>
      <c r="AE720" s="60"/>
      <c r="AF720" s="60"/>
    </row>
    <row r="721" spans="1:32" x14ac:dyDescent="0.2">
      <c r="A721" s="38" t="s">
        <v>22994</v>
      </c>
      <c r="B721" s="38">
        <v>720</v>
      </c>
      <c r="C721" s="51" t="s">
        <v>37266</v>
      </c>
      <c r="D721" s="38" t="s">
        <v>4</v>
      </c>
      <c r="E721" s="38" t="s">
        <v>1475</v>
      </c>
      <c r="F721" s="51" t="s">
        <v>32762</v>
      </c>
      <c r="H721" s="5">
        <f>COUNT(J721:AI721)</f>
        <v>3</v>
      </c>
      <c r="I721" s="30">
        <f>SUM(J721:AJ721)</f>
        <v>1611.724068596227</v>
      </c>
      <c r="J721" s="33"/>
      <c r="K721" s="39"/>
      <c r="L721" s="33"/>
      <c r="M721" s="39"/>
      <c r="N721" s="39"/>
      <c r="O721" s="33">
        <v>541.62219850586985</v>
      </c>
      <c r="P721" s="49"/>
      <c r="Q721" s="49">
        <v>528.19723468060829</v>
      </c>
      <c r="R721" s="33"/>
      <c r="S721" s="39"/>
      <c r="T721" s="39"/>
      <c r="U721" s="39"/>
      <c r="V721" s="33"/>
      <c r="W721" s="33"/>
      <c r="X721" s="39"/>
      <c r="Y721" s="33"/>
      <c r="Z721" s="33"/>
      <c r="AA721" s="39"/>
      <c r="AB721" s="33">
        <v>541.90463540974895</v>
      </c>
      <c r="AC721" s="39"/>
      <c r="AD721" s="33"/>
      <c r="AE721" s="60"/>
      <c r="AF721" s="60"/>
    </row>
    <row r="722" spans="1:32" x14ac:dyDescent="0.2">
      <c r="A722" s="46" t="s">
        <v>21959</v>
      </c>
      <c r="B722" s="46">
        <v>721</v>
      </c>
      <c r="C722" s="46" t="s">
        <v>35886</v>
      </c>
      <c r="D722" s="46" t="s">
        <v>546</v>
      </c>
      <c r="E722" s="46" t="s">
        <v>882</v>
      </c>
      <c r="F722" s="46" t="s">
        <v>1014</v>
      </c>
      <c r="G722" s="3"/>
      <c r="H722" s="3">
        <f>COUNT(J722:AI722)</f>
        <v>3</v>
      </c>
      <c r="I722" s="47">
        <f>SUM(J722:AJ722)</f>
        <v>1611.0882135290469</v>
      </c>
      <c r="J722" s="33"/>
      <c r="K722" s="39">
        <v>531.9699715247217</v>
      </c>
      <c r="L722" s="33"/>
      <c r="M722" s="39"/>
      <c r="N722" s="39"/>
      <c r="O722" s="33"/>
      <c r="P722" s="49"/>
      <c r="Q722" s="49">
        <v>508.61187774711237</v>
      </c>
      <c r="R722" s="33"/>
      <c r="S722" s="39"/>
      <c r="T722" s="39">
        <v>570.50636425721291</v>
      </c>
      <c r="U722" s="39"/>
      <c r="V722" s="33"/>
      <c r="W722" s="33"/>
      <c r="X722" s="39"/>
      <c r="Y722" s="33"/>
      <c r="Z722" s="33"/>
      <c r="AA722" s="39"/>
      <c r="AB722" s="33"/>
      <c r="AC722" s="39"/>
      <c r="AD722" s="33"/>
      <c r="AE722" s="60"/>
      <c r="AF722" s="60"/>
    </row>
    <row r="723" spans="1:32" x14ac:dyDescent="0.2">
      <c r="A723" s="46" t="s">
        <v>23842</v>
      </c>
      <c r="B723" s="46">
        <v>722</v>
      </c>
      <c r="C723" s="46" t="s">
        <v>35887</v>
      </c>
      <c r="D723" s="46" t="s">
        <v>8661</v>
      </c>
      <c r="E723" s="46" t="s">
        <v>15905</v>
      </c>
      <c r="F723" s="46" t="s">
        <v>1014</v>
      </c>
      <c r="G723" s="3" t="s">
        <v>29801</v>
      </c>
      <c r="H723" s="3">
        <f>COUNT(J723:AI723)</f>
        <v>3</v>
      </c>
      <c r="I723" s="47">
        <f>SUM(J723:AJ723)</f>
        <v>1609.6131003414689</v>
      </c>
      <c r="J723" s="33"/>
      <c r="K723" s="39"/>
      <c r="L723" s="33"/>
      <c r="M723" s="39"/>
      <c r="N723" s="39"/>
      <c r="O723" s="33"/>
      <c r="P723" s="49"/>
      <c r="Q723" s="49"/>
      <c r="R723" s="33"/>
      <c r="S723" s="39"/>
      <c r="T723" s="39"/>
      <c r="U723" s="39"/>
      <c r="V723" s="33"/>
      <c r="W723" s="33">
        <v>541.50622283579696</v>
      </c>
      <c r="X723" s="39"/>
      <c r="Y723" s="33"/>
      <c r="Z723" s="33"/>
      <c r="AA723" s="39"/>
      <c r="AB723" s="33">
        <v>525.23171987641604</v>
      </c>
      <c r="AC723" s="39"/>
      <c r="AD723" s="33"/>
      <c r="AE723" s="60"/>
      <c r="AF723" s="60">
        <v>542.87515762925602</v>
      </c>
    </row>
    <row r="724" spans="1:32" x14ac:dyDescent="0.2">
      <c r="A724" s="38" t="s">
        <v>23117</v>
      </c>
      <c r="B724" s="38">
        <v>723</v>
      </c>
      <c r="C724" s="51" t="s">
        <v>37267</v>
      </c>
      <c r="D724" s="38" t="s">
        <v>102</v>
      </c>
      <c r="E724" s="38" t="s">
        <v>1220</v>
      </c>
      <c r="F724" s="51" t="s">
        <v>32762</v>
      </c>
      <c r="H724" s="5">
        <f>COUNT(J724:AI724)</f>
        <v>2</v>
      </c>
      <c r="I724" s="30">
        <f>SUM(J724:AJ724)</f>
        <v>1608.5735270825612</v>
      </c>
      <c r="J724" s="33"/>
      <c r="K724" s="39"/>
      <c r="L724" s="33"/>
      <c r="M724" s="39"/>
      <c r="N724" s="39"/>
      <c r="O724" s="33"/>
      <c r="P724" s="49"/>
      <c r="Q724" s="49"/>
      <c r="R724" s="33">
        <v>890.47525914336006</v>
      </c>
      <c r="S724" s="39"/>
      <c r="T724" s="39"/>
      <c r="U724" s="39"/>
      <c r="V724" s="33"/>
      <c r="W724" s="33"/>
      <c r="X724" s="39">
        <v>718.09826793920115</v>
      </c>
      <c r="Y724" s="33"/>
      <c r="Z724" s="33"/>
      <c r="AA724" s="39"/>
      <c r="AB724" s="33"/>
      <c r="AC724" s="39"/>
      <c r="AD724" s="33"/>
      <c r="AE724" s="60"/>
      <c r="AF724" s="60"/>
    </row>
    <row r="725" spans="1:32" x14ac:dyDescent="0.2">
      <c r="A725" s="38" t="s">
        <v>22221</v>
      </c>
      <c r="B725" s="38">
        <v>724</v>
      </c>
      <c r="C725" s="51" t="s">
        <v>37268</v>
      </c>
      <c r="D725" s="38" t="s">
        <v>8</v>
      </c>
      <c r="E725" s="38" t="s">
        <v>1478</v>
      </c>
      <c r="F725" s="51" t="s">
        <v>32762</v>
      </c>
      <c r="G725" s="5" t="s">
        <v>29801</v>
      </c>
      <c r="H725" s="5">
        <f>COUNT(J725:AI725)</f>
        <v>3</v>
      </c>
      <c r="I725" s="30">
        <f>SUM(J725:AJ725)</f>
        <v>1604.3573608684208</v>
      </c>
      <c r="J725" s="33"/>
      <c r="K725" s="39"/>
      <c r="L725" s="33"/>
      <c r="M725" s="39">
        <v>548.00724637681162</v>
      </c>
      <c r="N725" s="39"/>
      <c r="O725" s="33">
        <v>539.96542093363473</v>
      </c>
      <c r="P725" s="49">
        <v>516.38469355797429</v>
      </c>
      <c r="Q725" s="49"/>
      <c r="R725" s="33"/>
      <c r="S725" s="39"/>
      <c r="T725" s="39"/>
      <c r="U725" s="39"/>
      <c r="V725" s="33"/>
      <c r="W725" s="33"/>
      <c r="X725" s="39"/>
      <c r="Y725" s="33"/>
      <c r="Z725" s="33"/>
      <c r="AA725" s="39"/>
      <c r="AB725" s="33"/>
      <c r="AC725" s="39"/>
      <c r="AD725" s="33"/>
      <c r="AE725" s="60"/>
      <c r="AF725" s="60"/>
    </row>
    <row r="726" spans="1:32" x14ac:dyDescent="0.2">
      <c r="A726" s="46" t="s">
        <v>23846</v>
      </c>
      <c r="B726" s="46">
        <v>725</v>
      </c>
      <c r="C726" s="46" t="s">
        <v>35888</v>
      </c>
      <c r="D726" s="46" t="s">
        <v>15915</v>
      </c>
      <c r="E726" s="46" t="s">
        <v>10677</v>
      </c>
      <c r="F726" s="46" t="s">
        <v>1014</v>
      </c>
      <c r="G726" s="3"/>
      <c r="H726" s="3">
        <f>COUNT(J726:AI726)</f>
        <v>3</v>
      </c>
      <c r="I726" s="47">
        <f>SUM(J726:AJ726)</f>
        <v>1604.0442426616264</v>
      </c>
      <c r="J726" s="33"/>
      <c r="K726" s="39"/>
      <c r="L726" s="33"/>
      <c r="M726" s="39"/>
      <c r="N726" s="39"/>
      <c r="O726" s="33"/>
      <c r="P726" s="49"/>
      <c r="Q726" s="49"/>
      <c r="R726" s="33"/>
      <c r="S726" s="39"/>
      <c r="T726" s="39"/>
      <c r="U726" s="39"/>
      <c r="V726" s="33"/>
      <c r="W726" s="33">
        <v>531.0616513531312</v>
      </c>
      <c r="X726" s="39"/>
      <c r="Y726" s="33"/>
      <c r="Z726" s="33"/>
      <c r="AA726" s="39"/>
      <c r="AB726" s="33">
        <v>524.69135802469134</v>
      </c>
      <c r="AC726" s="39"/>
      <c r="AD726" s="33"/>
      <c r="AE726" s="60"/>
      <c r="AF726" s="60">
        <v>548.29123328380388</v>
      </c>
    </row>
    <row r="727" spans="1:32" x14ac:dyDescent="0.2">
      <c r="A727" s="46" t="s">
        <v>23005</v>
      </c>
      <c r="B727" s="46">
        <v>726</v>
      </c>
      <c r="C727" s="46" t="s">
        <v>35889</v>
      </c>
      <c r="D727" s="46" t="s">
        <v>1099</v>
      </c>
      <c r="E727" s="46" t="s">
        <v>1482</v>
      </c>
      <c r="F727" s="46" t="s">
        <v>1014</v>
      </c>
      <c r="G727" s="3" t="s">
        <v>29801</v>
      </c>
      <c r="H727" s="3">
        <f>COUNT(J727:AI727)</f>
        <v>3</v>
      </c>
      <c r="I727" s="47">
        <f>SUM(J727:AJ727)</f>
        <v>1603.2488209272142</v>
      </c>
      <c r="J727" s="33"/>
      <c r="K727" s="39"/>
      <c r="L727" s="33"/>
      <c r="M727" s="39"/>
      <c r="N727" s="39"/>
      <c r="O727" s="33">
        <v>537.03703703703707</v>
      </c>
      <c r="P727" s="49"/>
      <c r="Q727" s="49"/>
      <c r="R727" s="33"/>
      <c r="S727" s="39">
        <v>565.29562795411846</v>
      </c>
      <c r="T727" s="39"/>
      <c r="U727" s="39"/>
      <c r="V727" s="33"/>
      <c r="W727" s="33"/>
      <c r="X727" s="39"/>
      <c r="Y727" s="33"/>
      <c r="Z727" s="33"/>
      <c r="AA727" s="39">
        <v>500.91615593605866</v>
      </c>
      <c r="AB727" s="33"/>
      <c r="AC727" s="39"/>
      <c r="AD727" s="33"/>
      <c r="AE727" s="60"/>
      <c r="AF727" s="60"/>
    </row>
    <row r="728" spans="1:32" x14ac:dyDescent="0.2">
      <c r="A728" s="38" t="s">
        <v>22272</v>
      </c>
      <c r="B728" s="38">
        <v>727</v>
      </c>
      <c r="C728" s="51" t="s">
        <v>37269</v>
      </c>
      <c r="D728" s="38" t="s">
        <v>404</v>
      </c>
      <c r="E728" s="38" t="s">
        <v>14198</v>
      </c>
      <c r="F728" s="51" t="s">
        <v>32762</v>
      </c>
      <c r="G728" s="5" t="s">
        <v>29801</v>
      </c>
      <c r="H728" s="5">
        <f>COUNT(J728:AI728)</f>
        <v>2</v>
      </c>
      <c r="I728" s="30">
        <f>SUM(J728:AJ728)</f>
        <v>1603.1772570408502</v>
      </c>
      <c r="J728" s="33"/>
      <c r="K728" s="39"/>
      <c r="L728" s="33"/>
      <c r="M728" s="39"/>
      <c r="N728" s="39">
        <v>792.40766073871407</v>
      </c>
      <c r="O728" s="33"/>
      <c r="P728" s="49"/>
      <c r="Q728" s="49"/>
      <c r="R728" s="33"/>
      <c r="S728" s="39"/>
      <c r="T728" s="39">
        <v>810.76959630213616</v>
      </c>
      <c r="U728" s="39"/>
      <c r="V728" s="33"/>
      <c r="W728" s="33"/>
      <c r="X728" s="39"/>
      <c r="Y728" s="33"/>
      <c r="Z728" s="33"/>
      <c r="AA728" s="39"/>
      <c r="AB728" s="33"/>
      <c r="AC728" s="39"/>
      <c r="AD728" s="33"/>
      <c r="AE728" s="60"/>
      <c r="AF728" s="60"/>
    </row>
    <row r="729" spans="1:32" x14ac:dyDescent="0.2">
      <c r="A729" s="38" t="s">
        <v>21919</v>
      </c>
      <c r="B729" s="38">
        <v>728</v>
      </c>
      <c r="C729" s="51" t="s">
        <v>37270</v>
      </c>
      <c r="D729" s="38" t="s">
        <v>823</v>
      </c>
      <c r="E729" s="38" t="s">
        <v>824</v>
      </c>
      <c r="F729" s="51" t="s">
        <v>32762</v>
      </c>
      <c r="G729" s="5" t="s">
        <v>29801</v>
      </c>
      <c r="H729" s="5">
        <f>COUNT(J729:AI729)</f>
        <v>3</v>
      </c>
      <c r="I729" s="30">
        <f>SUM(J729:AJ729)</f>
        <v>1598.9146850156271</v>
      </c>
      <c r="J729" s="33"/>
      <c r="K729" s="39">
        <v>572.74247491638801</v>
      </c>
      <c r="L729" s="33"/>
      <c r="M729" s="39"/>
      <c r="N729" s="39"/>
      <c r="O729" s="33"/>
      <c r="P729" s="49"/>
      <c r="Q729" s="49">
        <v>510.03908001793843</v>
      </c>
      <c r="R729" s="33"/>
      <c r="S729" s="39"/>
      <c r="T729" s="39"/>
      <c r="U729" s="39"/>
      <c r="V729" s="33"/>
      <c r="W729" s="33"/>
      <c r="X729" s="39">
        <v>516.13313008130081</v>
      </c>
      <c r="Y729" s="33"/>
      <c r="Z729" s="33"/>
      <c r="AA729" s="39"/>
      <c r="AB729" s="33"/>
      <c r="AC729" s="39"/>
      <c r="AD729" s="33"/>
      <c r="AE729" s="60"/>
      <c r="AF729" s="60"/>
    </row>
    <row r="730" spans="1:32" x14ac:dyDescent="0.2">
      <c r="A730" s="38" t="s">
        <v>24304</v>
      </c>
      <c r="B730" s="38">
        <v>729</v>
      </c>
      <c r="C730" s="51" t="s">
        <v>37271</v>
      </c>
      <c r="D730" s="38" t="s">
        <v>2146</v>
      </c>
      <c r="E730" s="38" t="s">
        <v>9</v>
      </c>
      <c r="F730" s="51" t="s">
        <v>32762</v>
      </c>
      <c r="H730" s="5">
        <f>COUNT(J730:AI730)</f>
        <v>3</v>
      </c>
      <c r="I730" s="30">
        <f>SUM(J730:AJ730)</f>
        <v>1598.6225902478254</v>
      </c>
      <c r="J730" s="33"/>
      <c r="K730" s="39"/>
      <c r="L730" s="33"/>
      <c r="M730" s="39"/>
      <c r="N730" s="39"/>
      <c r="O730" s="33"/>
      <c r="P730" s="49"/>
      <c r="Q730" s="49">
        <v>528.99041847732201</v>
      </c>
      <c r="R730" s="33"/>
      <c r="S730" s="39"/>
      <c r="T730" s="39"/>
      <c r="U730" s="39"/>
      <c r="V730" s="33"/>
      <c r="W730" s="33"/>
      <c r="X730" s="39">
        <v>536.29883843716993</v>
      </c>
      <c r="Y730" s="33"/>
      <c r="Z730" s="33"/>
      <c r="AA730" s="39"/>
      <c r="AB730" s="33">
        <v>533.33333333333337</v>
      </c>
      <c r="AC730" s="39"/>
      <c r="AD730" s="33"/>
      <c r="AE730" s="60"/>
      <c r="AF730" s="60"/>
    </row>
    <row r="731" spans="1:32" x14ac:dyDescent="0.2">
      <c r="A731" s="38" t="s">
        <v>31273</v>
      </c>
      <c r="B731" s="38">
        <v>730</v>
      </c>
      <c r="C731" s="51" t="s">
        <v>37272</v>
      </c>
      <c r="D731" s="38" t="s">
        <v>4114</v>
      </c>
      <c r="E731" s="38" t="s">
        <v>6327</v>
      </c>
      <c r="F731" s="51" t="s">
        <v>32762</v>
      </c>
      <c r="H731" s="5">
        <f>COUNT(J731:AI731)</f>
        <v>2</v>
      </c>
      <c r="I731" s="30">
        <f>SUM(J731:AJ731)</f>
        <v>1597.4131163807892</v>
      </c>
      <c r="J731" s="33"/>
      <c r="K731" s="39"/>
      <c r="L731" s="33"/>
      <c r="M731" s="39"/>
      <c r="N731" s="39"/>
      <c r="O731" s="33"/>
      <c r="P731" s="49"/>
      <c r="Q731" s="49">
        <v>787.70728618355963</v>
      </c>
      <c r="R731" s="33"/>
      <c r="S731" s="39"/>
      <c r="T731" s="39"/>
      <c r="U731" s="39"/>
      <c r="V731" s="33"/>
      <c r="W731" s="33"/>
      <c r="X731" s="39"/>
      <c r="Y731" s="33"/>
      <c r="Z731" s="33"/>
      <c r="AA731" s="39"/>
      <c r="AB731" s="33"/>
      <c r="AC731" s="39">
        <v>809.7058301972296</v>
      </c>
      <c r="AD731" s="33"/>
      <c r="AE731" s="60"/>
      <c r="AF731" s="60"/>
    </row>
    <row r="732" spans="1:32" x14ac:dyDescent="0.2">
      <c r="A732" s="38" t="s">
        <v>23807</v>
      </c>
      <c r="B732" s="38">
        <v>731</v>
      </c>
      <c r="C732" s="51" t="s">
        <v>37273</v>
      </c>
      <c r="D732" s="38" t="s">
        <v>49</v>
      </c>
      <c r="E732" s="38" t="s">
        <v>4404</v>
      </c>
      <c r="F732" s="51" t="s">
        <v>32762</v>
      </c>
      <c r="G732" s="5" t="s">
        <v>29801</v>
      </c>
      <c r="H732" s="5">
        <f>COUNT(J732:AI732)</f>
        <v>2</v>
      </c>
      <c r="I732" s="30">
        <f>SUM(J732:AJ732)</f>
        <v>1597.2659915044851</v>
      </c>
      <c r="J732" s="33"/>
      <c r="K732" s="39"/>
      <c r="L732" s="33"/>
      <c r="M732" s="39"/>
      <c r="N732" s="39"/>
      <c r="O732" s="33"/>
      <c r="P732" s="49"/>
      <c r="Q732" s="49">
        <v>810.66329959472932</v>
      </c>
      <c r="R732" s="33"/>
      <c r="S732" s="39"/>
      <c r="T732" s="39"/>
      <c r="U732" s="39"/>
      <c r="V732" s="33"/>
      <c r="W732" s="33">
        <v>786.60269190975578</v>
      </c>
      <c r="X732" s="39"/>
      <c r="Y732" s="33"/>
      <c r="Z732" s="33"/>
      <c r="AA732" s="39"/>
      <c r="AB732" s="33"/>
      <c r="AC732" s="39"/>
      <c r="AD732" s="33"/>
      <c r="AE732" s="60"/>
      <c r="AF732" s="60"/>
    </row>
    <row r="733" spans="1:32" x14ac:dyDescent="0.2">
      <c r="A733" s="38" t="s">
        <v>22464</v>
      </c>
      <c r="B733" s="38">
        <v>732</v>
      </c>
      <c r="C733" s="51" t="s">
        <v>37274</v>
      </c>
      <c r="D733" s="38" t="s">
        <v>22</v>
      </c>
      <c r="E733" s="38" t="s">
        <v>11855</v>
      </c>
      <c r="F733" s="51" t="s">
        <v>32762</v>
      </c>
      <c r="G733" s="5" t="s">
        <v>29801</v>
      </c>
      <c r="H733" s="5">
        <f>COUNT(J733:AI733)</f>
        <v>3</v>
      </c>
      <c r="I733" s="30">
        <f>SUM(J733:AJ733)</f>
        <v>1597.1709334770271</v>
      </c>
      <c r="J733" s="33"/>
      <c r="K733" s="39"/>
      <c r="L733" s="33"/>
      <c r="M733" s="39"/>
      <c r="N733" s="39">
        <v>545.24061654312277</v>
      </c>
      <c r="O733" s="33"/>
      <c r="P733" s="49"/>
      <c r="Q733" s="49">
        <v>501.54346264820396</v>
      </c>
      <c r="R733" s="33"/>
      <c r="S733" s="39"/>
      <c r="T733" s="39">
        <v>550.38685428570034</v>
      </c>
      <c r="U733" s="39"/>
      <c r="V733" s="33"/>
      <c r="W733" s="33"/>
      <c r="X733" s="39"/>
      <c r="Y733" s="33"/>
      <c r="Z733" s="33"/>
      <c r="AA733" s="39"/>
      <c r="AB733" s="33"/>
      <c r="AC733" s="39"/>
      <c r="AD733" s="33"/>
      <c r="AE733" s="60"/>
      <c r="AF733" s="60"/>
    </row>
    <row r="734" spans="1:32" x14ac:dyDescent="0.2">
      <c r="A734" s="46" t="s">
        <v>23921</v>
      </c>
      <c r="B734" s="46">
        <v>733</v>
      </c>
      <c r="C734" s="46" t="s">
        <v>35890</v>
      </c>
      <c r="D734" s="46" t="s">
        <v>1472</v>
      </c>
      <c r="E734" s="46" t="s">
        <v>2139</v>
      </c>
      <c r="F734" s="46" t="s">
        <v>1014</v>
      </c>
      <c r="G734" s="3"/>
      <c r="H734" s="3">
        <f>COUNT(J734:AI734)</f>
        <v>2</v>
      </c>
      <c r="I734" s="47">
        <f>SUM(J734:AJ734)</f>
        <v>1595.7810210730959</v>
      </c>
      <c r="J734" s="33"/>
      <c r="K734" s="39"/>
      <c r="L734" s="33"/>
      <c r="M734" s="39"/>
      <c r="N734" s="39"/>
      <c r="O734" s="33"/>
      <c r="P734" s="49"/>
      <c r="Q734" s="49"/>
      <c r="R734" s="33"/>
      <c r="S734" s="39"/>
      <c r="T734" s="39"/>
      <c r="U734" s="39"/>
      <c r="V734" s="33"/>
      <c r="W734" s="33"/>
      <c r="X734" s="39">
        <v>777.16143840856921</v>
      </c>
      <c r="Y734" s="33"/>
      <c r="Z734" s="33"/>
      <c r="AA734" s="39"/>
      <c r="AB734" s="33">
        <v>818.61958266452655</v>
      </c>
      <c r="AC734" s="39"/>
      <c r="AD734" s="33"/>
      <c r="AE734" s="60"/>
      <c r="AF734" s="60"/>
    </row>
    <row r="735" spans="1:32" x14ac:dyDescent="0.2">
      <c r="A735" s="46" t="s">
        <v>22451</v>
      </c>
      <c r="B735" s="46">
        <v>734</v>
      </c>
      <c r="C735" s="46" t="s">
        <v>35891</v>
      </c>
      <c r="D735" s="46" t="s">
        <v>9587</v>
      </c>
      <c r="E735" s="46" t="s">
        <v>10501</v>
      </c>
      <c r="F735" s="46" t="s">
        <v>1014</v>
      </c>
      <c r="G735" s="3" t="s">
        <v>29801</v>
      </c>
      <c r="H735" s="3">
        <f>COUNT(J735:AI735)</f>
        <v>3</v>
      </c>
      <c r="I735" s="47">
        <f>SUM(J735:AJ735)</f>
        <v>1593.3780877207669</v>
      </c>
      <c r="J735" s="33"/>
      <c r="K735" s="39"/>
      <c r="L735" s="33"/>
      <c r="M735" s="39"/>
      <c r="N735" s="39">
        <v>559.72943592221282</v>
      </c>
      <c r="O735" s="33"/>
      <c r="P735" s="49"/>
      <c r="Q735" s="49">
        <v>542.36041093277379</v>
      </c>
      <c r="R735" s="33"/>
      <c r="S735" s="39"/>
      <c r="T735" s="39"/>
      <c r="U735" s="39"/>
      <c r="V735" s="33"/>
      <c r="W735" s="33">
        <v>491.28824086578004</v>
      </c>
      <c r="X735" s="39"/>
      <c r="Y735" s="33"/>
      <c r="Z735" s="33"/>
      <c r="AA735" s="39"/>
      <c r="AB735" s="33"/>
      <c r="AC735" s="39"/>
      <c r="AD735" s="33"/>
      <c r="AE735" s="60"/>
      <c r="AF735" s="60"/>
    </row>
    <row r="736" spans="1:32" x14ac:dyDescent="0.2">
      <c r="A736" s="38" t="s">
        <v>22541</v>
      </c>
      <c r="B736" s="38">
        <v>735</v>
      </c>
      <c r="C736" s="51" t="s">
        <v>37275</v>
      </c>
      <c r="D736" s="38" t="s">
        <v>593</v>
      </c>
      <c r="E736" s="38" t="s">
        <v>1150</v>
      </c>
      <c r="F736" s="51" t="s">
        <v>32762</v>
      </c>
      <c r="H736" s="5">
        <f>COUNT(J736:AI736)</f>
        <v>2</v>
      </c>
      <c r="I736" s="30">
        <f>SUM(J736:AJ736)</f>
        <v>1591.8482578860476</v>
      </c>
      <c r="J736" s="33"/>
      <c r="K736" s="39"/>
      <c r="L736" s="33"/>
      <c r="M736" s="39"/>
      <c r="N736" s="39"/>
      <c r="O736" s="33">
        <v>807.47812251392202</v>
      </c>
      <c r="P736" s="49"/>
      <c r="Q736" s="49">
        <v>784.37013537212567</v>
      </c>
      <c r="R736" s="33"/>
      <c r="S736" s="39"/>
      <c r="T736" s="39"/>
      <c r="U736" s="39"/>
      <c r="V736" s="33"/>
      <c r="W736" s="33"/>
      <c r="X736" s="39"/>
      <c r="Y736" s="33"/>
      <c r="Z736" s="33"/>
      <c r="AA736" s="39"/>
      <c r="AB736" s="33"/>
      <c r="AC736" s="39"/>
      <c r="AD736" s="33"/>
      <c r="AE736" s="60"/>
      <c r="AF736" s="60"/>
    </row>
    <row r="737" spans="1:32" x14ac:dyDescent="0.2">
      <c r="A737" s="38" t="s">
        <v>22544</v>
      </c>
      <c r="B737" s="38">
        <v>736</v>
      </c>
      <c r="C737" s="51" t="s">
        <v>37276</v>
      </c>
      <c r="D737" s="38" t="s">
        <v>14</v>
      </c>
      <c r="E737" s="38" t="s">
        <v>1152</v>
      </c>
      <c r="F737" s="51" t="s">
        <v>32762</v>
      </c>
      <c r="H737" s="5">
        <f>COUNT(J737:AI737)</f>
        <v>2</v>
      </c>
      <c r="I737" s="30">
        <f>SUM(J737:AJ737)</f>
        <v>1586.8822262450026</v>
      </c>
      <c r="J737" s="33"/>
      <c r="K737" s="39"/>
      <c r="L737" s="33"/>
      <c r="M737" s="39"/>
      <c r="N737" s="39"/>
      <c r="O737" s="33">
        <v>803.64212193190815</v>
      </c>
      <c r="P737" s="49">
        <v>783.24010431309432</v>
      </c>
      <c r="Q737" s="49"/>
      <c r="R737" s="33"/>
      <c r="S737" s="39"/>
      <c r="T737" s="39"/>
      <c r="U737" s="39"/>
      <c r="V737" s="33"/>
      <c r="W737" s="33"/>
      <c r="X737" s="39"/>
      <c r="Y737" s="33"/>
      <c r="Z737" s="33"/>
      <c r="AA737" s="39"/>
      <c r="AB737" s="33"/>
      <c r="AC737" s="39"/>
      <c r="AD737" s="33"/>
      <c r="AE737" s="60"/>
      <c r="AF737" s="60"/>
    </row>
    <row r="738" spans="1:32" x14ac:dyDescent="0.2">
      <c r="A738" s="38" t="s">
        <v>31664</v>
      </c>
      <c r="B738" s="38">
        <v>737</v>
      </c>
      <c r="C738" s="51" t="s">
        <v>37277</v>
      </c>
      <c r="D738" s="38" t="s">
        <v>191</v>
      </c>
      <c r="E738" s="38" t="s">
        <v>31441</v>
      </c>
      <c r="F738" s="51" t="s">
        <v>32762</v>
      </c>
      <c r="H738" s="5">
        <f>COUNT(J738:AI738)</f>
        <v>2</v>
      </c>
      <c r="I738" s="30">
        <f>SUM(J738:AJ738)</f>
        <v>1584.8066570016385</v>
      </c>
      <c r="J738" s="33"/>
      <c r="K738" s="39"/>
      <c r="L738" s="33"/>
      <c r="M738" s="39"/>
      <c r="N738" s="39"/>
      <c r="O738" s="33"/>
      <c r="P738" s="49"/>
      <c r="Q738" s="49"/>
      <c r="R738" s="33"/>
      <c r="S738" s="39"/>
      <c r="T738" s="39"/>
      <c r="U738" s="39"/>
      <c r="V738" s="33"/>
      <c r="W738" s="33"/>
      <c r="X738" s="39"/>
      <c r="Y738" s="33"/>
      <c r="Z738" s="33"/>
      <c r="AA738" s="39"/>
      <c r="AB738" s="33"/>
      <c r="AC738" s="39"/>
      <c r="AD738" s="33">
        <v>714.71037880074743</v>
      </c>
      <c r="AE738" s="60">
        <v>870.09627820089099</v>
      </c>
      <c r="AF738" s="60"/>
    </row>
    <row r="739" spans="1:32" x14ac:dyDescent="0.2">
      <c r="A739" s="38" t="s">
        <v>23126</v>
      </c>
      <c r="B739" s="38">
        <v>738</v>
      </c>
      <c r="C739" s="51" t="s">
        <v>37278</v>
      </c>
      <c r="D739" s="38" t="s">
        <v>14</v>
      </c>
      <c r="E739" s="38" t="s">
        <v>2142</v>
      </c>
      <c r="F739" s="51" t="s">
        <v>32762</v>
      </c>
      <c r="H739" s="5">
        <f>COUNT(J739:AI739)</f>
        <v>2</v>
      </c>
      <c r="I739" s="30">
        <f>SUM(J739:AJ739)</f>
        <v>1580.8563423491109</v>
      </c>
      <c r="J739" s="33"/>
      <c r="K739" s="39"/>
      <c r="L739" s="33"/>
      <c r="M739" s="39"/>
      <c r="N739" s="39"/>
      <c r="O739" s="33"/>
      <c r="P739" s="49"/>
      <c r="Q739" s="49"/>
      <c r="R739" s="33">
        <v>817.70833333333337</v>
      </c>
      <c r="S739" s="39"/>
      <c r="T739" s="39"/>
      <c r="U739" s="39"/>
      <c r="V739" s="33"/>
      <c r="W739" s="33"/>
      <c r="X739" s="39">
        <v>763.14800901577757</v>
      </c>
      <c r="Y739" s="33"/>
      <c r="Z739" s="33"/>
      <c r="AA739" s="39"/>
      <c r="AB739" s="33"/>
      <c r="AC739" s="39"/>
      <c r="AD739" s="33"/>
      <c r="AE739" s="60"/>
      <c r="AF739" s="60"/>
    </row>
    <row r="740" spans="1:32" x14ac:dyDescent="0.2">
      <c r="A740" s="46" t="s">
        <v>22484</v>
      </c>
      <c r="B740" s="46">
        <v>739</v>
      </c>
      <c r="C740" s="46" t="s">
        <v>35892</v>
      </c>
      <c r="D740" s="46" t="s">
        <v>142</v>
      </c>
      <c r="E740" s="46" t="s">
        <v>2440</v>
      </c>
      <c r="F740" s="46" t="s">
        <v>1014</v>
      </c>
      <c r="G740" s="3" t="s">
        <v>29801</v>
      </c>
      <c r="H740" s="3">
        <f>COUNT(J740:AI740)</f>
        <v>3</v>
      </c>
      <c r="I740" s="47">
        <f>SUM(J740:AJ740)</f>
        <v>1564.5428997801228</v>
      </c>
      <c r="J740" s="33"/>
      <c r="K740" s="39"/>
      <c r="L740" s="33"/>
      <c r="M740" s="39"/>
      <c r="N740" s="39">
        <v>519.97307001795332</v>
      </c>
      <c r="O740" s="33"/>
      <c r="P740" s="49"/>
      <c r="Q740" s="49">
        <v>462.00629069511024</v>
      </c>
      <c r="R740" s="33"/>
      <c r="S740" s="39"/>
      <c r="T740" s="39">
        <v>582.56353906705908</v>
      </c>
      <c r="U740" s="39"/>
      <c r="V740" s="33"/>
      <c r="W740" s="33"/>
      <c r="X740" s="39"/>
      <c r="Y740" s="33"/>
      <c r="Z740" s="33"/>
      <c r="AA740" s="39"/>
      <c r="AB740" s="33"/>
      <c r="AC740" s="39"/>
      <c r="AD740" s="33"/>
      <c r="AE740" s="60"/>
      <c r="AF740" s="60"/>
    </row>
    <row r="741" spans="1:32" x14ac:dyDescent="0.2">
      <c r="A741" s="38" t="s">
        <v>21535</v>
      </c>
      <c r="B741" s="38">
        <v>740</v>
      </c>
      <c r="C741" s="51" t="s">
        <v>37279</v>
      </c>
      <c r="D741" s="38" t="s">
        <v>62</v>
      </c>
      <c r="E741" s="38" t="s">
        <v>63</v>
      </c>
      <c r="F741" s="51" t="s">
        <v>32762</v>
      </c>
      <c r="H741" s="5">
        <f>COUNT(J741:AI741)</f>
        <v>2</v>
      </c>
      <c r="I741" s="30">
        <f>SUM(J741:AJ741)</f>
        <v>1562.268877191279</v>
      </c>
      <c r="J741" s="33">
        <v>810.88314005352368</v>
      </c>
      <c r="K741" s="39"/>
      <c r="L741" s="33"/>
      <c r="M741" s="39"/>
      <c r="N741" s="39"/>
      <c r="O741" s="33"/>
      <c r="P741" s="49">
        <v>751.3857371377552</v>
      </c>
      <c r="Q741" s="49"/>
      <c r="R741" s="33"/>
      <c r="S741" s="39"/>
      <c r="T741" s="39"/>
      <c r="U741" s="39"/>
      <c r="V741" s="33"/>
      <c r="W741" s="33"/>
      <c r="X741" s="39"/>
      <c r="Y741" s="33"/>
      <c r="Z741" s="33"/>
      <c r="AA741" s="39"/>
      <c r="AB741" s="33"/>
      <c r="AC741" s="39"/>
      <c r="AD741" s="33"/>
      <c r="AE741" s="60"/>
      <c r="AF741" s="60"/>
    </row>
    <row r="742" spans="1:32" x14ac:dyDescent="0.2">
      <c r="A742" s="38" t="s">
        <v>22999</v>
      </c>
      <c r="B742" s="38">
        <v>741</v>
      </c>
      <c r="C742" s="51" t="s">
        <v>37280</v>
      </c>
      <c r="D742" s="38" t="s">
        <v>1480</v>
      </c>
      <c r="E742" s="45" t="s">
        <v>1481</v>
      </c>
      <c r="F742" s="51" t="s">
        <v>32762</v>
      </c>
      <c r="H742" s="5">
        <f>COUNT(J742:AI742)</f>
        <v>3</v>
      </c>
      <c r="I742" s="30">
        <f>SUM(J742:AJ742)</f>
        <v>1547.7607209696994</v>
      </c>
      <c r="J742" s="33"/>
      <c r="K742" s="39"/>
      <c r="L742" s="33"/>
      <c r="M742" s="39"/>
      <c r="N742" s="39"/>
      <c r="O742" s="33">
        <v>539.82183220316449</v>
      </c>
      <c r="P742" s="49">
        <v>501.83236642359338</v>
      </c>
      <c r="Q742" s="49"/>
      <c r="R742" s="33"/>
      <c r="S742" s="39"/>
      <c r="T742" s="39">
        <v>506.1065223429415</v>
      </c>
      <c r="U742" s="39"/>
      <c r="V742" s="33"/>
      <c r="W742" s="33"/>
      <c r="X742" s="39"/>
      <c r="Y742" s="33"/>
      <c r="Z742" s="33"/>
      <c r="AA742" s="39"/>
      <c r="AB742" s="33"/>
      <c r="AC742" s="39"/>
      <c r="AD742" s="33"/>
      <c r="AE742" s="60"/>
      <c r="AF742" s="60"/>
    </row>
    <row r="743" spans="1:32" x14ac:dyDescent="0.2">
      <c r="A743" s="38" t="s">
        <v>23189</v>
      </c>
      <c r="B743" s="38">
        <v>742</v>
      </c>
      <c r="C743" s="51" t="s">
        <v>37281</v>
      </c>
      <c r="D743" s="38" t="s">
        <v>6506</v>
      </c>
      <c r="E743" s="38" t="s">
        <v>6507</v>
      </c>
      <c r="F743" s="51" t="s">
        <v>32762</v>
      </c>
      <c r="H743" s="5">
        <f>COUNT(J743:AI743)</f>
        <v>2</v>
      </c>
      <c r="I743" s="30">
        <f>SUM(J743:AJ743)</f>
        <v>1547.3734477798257</v>
      </c>
      <c r="J743" s="33"/>
      <c r="K743" s="39"/>
      <c r="L743" s="33"/>
      <c r="M743" s="39"/>
      <c r="N743" s="39"/>
      <c r="O743" s="33"/>
      <c r="P743" s="49"/>
      <c r="Q743" s="49">
        <v>739.98475638094169</v>
      </c>
      <c r="R743" s="33"/>
      <c r="S743" s="39"/>
      <c r="T743" s="39">
        <v>807.38869139888413</v>
      </c>
      <c r="U743" s="39"/>
      <c r="V743" s="33"/>
      <c r="W743" s="33"/>
      <c r="X743" s="39"/>
      <c r="Y743" s="33"/>
      <c r="Z743" s="33"/>
      <c r="AA743" s="39"/>
      <c r="AB743" s="33"/>
      <c r="AC743" s="39"/>
      <c r="AD743" s="33"/>
      <c r="AE743" s="60"/>
      <c r="AF743" s="60"/>
    </row>
    <row r="744" spans="1:32" x14ac:dyDescent="0.2">
      <c r="A744" s="46" t="s">
        <v>23070</v>
      </c>
      <c r="B744" s="46">
        <v>743</v>
      </c>
      <c r="C744" s="46" t="s">
        <v>35893</v>
      </c>
      <c r="D744" s="46" t="s">
        <v>377</v>
      </c>
      <c r="E744" s="46" t="s">
        <v>1541</v>
      </c>
      <c r="F744" s="46" t="s">
        <v>1014</v>
      </c>
      <c r="G744" s="3"/>
      <c r="H744" s="3">
        <f>COUNT(J744:AI744)</f>
        <v>3</v>
      </c>
      <c r="I744" s="47">
        <f>SUM(J744:AJ744)</f>
        <v>1534.0273939056692</v>
      </c>
      <c r="J744" s="33"/>
      <c r="K744" s="39"/>
      <c r="L744" s="33"/>
      <c r="M744" s="39"/>
      <c r="N744" s="39"/>
      <c r="O744" s="33">
        <v>493.61702127659572</v>
      </c>
      <c r="P744" s="49"/>
      <c r="Q744" s="49">
        <v>507.42539548994858</v>
      </c>
      <c r="R744" s="33"/>
      <c r="S744" s="39"/>
      <c r="T744" s="39"/>
      <c r="U744" s="39"/>
      <c r="V744" s="33"/>
      <c r="W744" s="33"/>
      <c r="X744" s="39"/>
      <c r="Y744" s="33"/>
      <c r="Z744" s="33"/>
      <c r="AA744" s="39"/>
      <c r="AB744" s="33">
        <v>532.98497713912479</v>
      </c>
      <c r="AC744" s="39"/>
      <c r="AD744" s="33"/>
      <c r="AE744" s="60"/>
      <c r="AF744" s="60"/>
    </row>
    <row r="745" spans="1:32" x14ac:dyDescent="0.2">
      <c r="A745" s="38" t="s">
        <v>22022</v>
      </c>
      <c r="B745" s="38">
        <v>744</v>
      </c>
      <c r="C745" s="51" t="s">
        <v>37282</v>
      </c>
      <c r="D745" s="38" t="s">
        <v>24</v>
      </c>
      <c r="E745" s="38" t="s">
        <v>3230</v>
      </c>
      <c r="F745" s="51" t="s">
        <v>32762</v>
      </c>
      <c r="G745" s="5" t="s">
        <v>29801</v>
      </c>
      <c r="H745" s="5">
        <f>COUNT(J745:AI745)</f>
        <v>2</v>
      </c>
      <c r="I745" s="30">
        <f>SUM(J745:AJ745)</f>
        <v>1532.4033056932701</v>
      </c>
      <c r="J745" s="33"/>
      <c r="K745" s="39"/>
      <c r="L745" s="33">
        <v>872.82293178519603</v>
      </c>
      <c r="M745" s="39"/>
      <c r="N745" s="39"/>
      <c r="O745" s="33"/>
      <c r="P745" s="49">
        <v>659.58037390807408</v>
      </c>
      <c r="Q745" s="49"/>
      <c r="R745" s="33"/>
      <c r="S745" s="39"/>
      <c r="T745" s="39"/>
      <c r="U745" s="39"/>
      <c r="V745" s="33"/>
      <c r="W745" s="33"/>
      <c r="X745" s="39"/>
      <c r="Y745" s="33"/>
      <c r="Z745" s="33"/>
      <c r="AA745" s="39"/>
      <c r="AB745" s="33"/>
      <c r="AC745" s="39"/>
      <c r="AD745" s="33"/>
      <c r="AE745" s="60"/>
      <c r="AF745" s="60"/>
    </row>
    <row r="746" spans="1:32" x14ac:dyDescent="0.2">
      <c r="A746" s="38" t="s">
        <v>23216</v>
      </c>
      <c r="B746" s="38">
        <v>745</v>
      </c>
      <c r="C746" s="51" t="s">
        <v>37283</v>
      </c>
      <c r="D746" s="38" t="s">
        <v>799</v>
      </c>
      <c r="E746" s="38" t="s">
        <v>2133</v>
      </c>
      <c r="F746" s="51" t="s">
        <v>32762</v>
      </c>
      <c r="H746" s="5">
        <f>COUNT(J746:AI746)</f>
        <v>2</v>
      </c>
      <c r="I746" s="30">
        <f>SUM(J746:AJ746)</f>
        <v>1525.8568460799875</v>
      </c>
      <c r="J746" s="33"/>
      <c r="K746" s="39"/>
      <c r="L746" s="33"/>
      <c r="M746" s="39"/>
      <c r="N746" s="39"/>
      <c r="O746" s="33"/>
      <c r="P746" s="49"/>
      <c r="Q746" s="49"/>
      <c r="R746" s="33"/>
      <c r="S746" s="39"/>
      <c r="T746" s="39">
        <v>738.91127180146736</v>
      </c>
      <c r="U746" s="39"/>
      <c r="V746" s="33"/>
      <c r="W746" s="33"/>
      <c r="X746" s="39">
        <v>786.94557427852021</v>
      </c>
      <c r="Y746" s="33"/>
      <c r="Z746" s="33"/>
      <c r="AA746" s="39"/>
      <c r="AB746" s="33"/>
      <c r="AC746" s="39"/>
      <c r="AD746" s="33"/>
      <c r="AE746" s="60"/>
      <c r="AF746" s="60"/>
    </row>
    <row r="747" spans="1:32" x14ac:dyDescent="0.2">
      <c r="A747" s="46" t="s">
        <v>30762</v>
      </c>
      <c r="B747" s="46">
        <v>746</v>
      </c>
      <c r="C747" s="46" t="s">
        <v>35894</v>
      </c>
      <c r="D747" s="46" t="s">
        <v>10</v>
      </c>
      <c r="E747" s="46" t="s">
        <v>11721</v>
      </c>
      <c r="F747" s="46" t="s">
        <v>1014</v>
      </c>
      <c r="G747" s="3"/>
      <c r="H747" s="3">
        <f>COUNT(J747:AI747)</f>
        <v>3</v>
      </c>
      <c r="I747" s="47">
        <f>SUM(J747:AJ747)</f>
        <v>1521.485454633425</v>
      </c>
      <c r="J747" s="33"/>
      <c r="K747" s="39"/>
      <c r="L747" s="33"/>
      <c r="M747" s="39"/>
      <c r="N747" s="39"/>
      <c r="O747" s="33"/>
      <c r="P747" s="49"/>
      <c r="Q747" s="49">
        <v>505.19075056476379</v>
      </c>
      <c r="R747" s="33"/>
      <c r="S747" s="39"/>
      <c r="T747" s="39"/>
      <c r="U747" s="39"/>
      <c r="V747" s="33"/>
      <c r="W747" s="33"/>
      <c r="X747" s="39"/>
      <c r="Y747" s="33"/>
      <c r="Z747" s="33"/>
      <c r="AA747" s="39"/>
      <c r="AB747" s="33">
        <v>511.34227346785309</v>
      </c>
      <c r="AC747" s="39"/>
      <c r="AD747" s="33"/>
      <c r="AE747" s="60"/>
      <c r="AF747" s="60">
        <v>504.9524306008081</v>
      </c>
    </row>
    <row r="748" spans="1:32" x14ac:dyDescent="0.2">
      <c r="A748" s="38" t="s">
        <v>22585</v>
      </c>
      <c r="B748" s="38">
        <v>747</v>
      </c>
      <c r="C748" s="51" t="s">
        <v>37284</v>
      </c>
      <c r="D748" s="38" t="s">
        <v>765</v>
      </c>
      <c r="E748" s="38" t="s">
        <v>1192</v>
      </c>
      <c r="F748" s="51" t="s">
        <v>32762</v>
      </c>
      <c r="H748" s="5">
        <f>COUNT(J748:AI748)</f>
        <v>2</v>
      </c>
      <c r="I748" s="30">
        <f>SUM(J748:AJ748)</f>
        <v>1516.5632943510291</v>
      </c>
      <c r="J748" s="33"/>
      <c r="K748" s="39"/>
      <c r="L748" s="33"/>
      <c r="M748" s="39"/>
      <c r="N748" s="39"/>
      <c r="O748" s="33">
        <v>750.04618510992066</v>
      </c>
      <c r="P748" s="49"/>
      <c r="Q748" s="49">
        <v>766.5171092411083</v>
      </c>
      <c r="R748" s="33"/>
      <c r="S748" s="39"/>
      <c r="T748" s="39"/>
      <c r="U748" s="39"/>
      <c r="V748" s="33"/>
      <c r="W748" s="33"/>
      <c r="X748" s="39"/>
      <c r="Y748" s="33"/>
      <c r="Z748" s="33"/>
      <c r="AA748" s="39"/>
      <c r="AB748" s="33"/>
      <c r="AC748" s="39"/>
      <c r="AD748" s="33"/>
      <c r="AE748" s="60"/>
      <c r="AF748" s="60"/>
    </row>
    <row r="749" spans="1:32" x14ac:dyDescent="0.2">
      <c r="A749" s="38" t="s">
        <v>23808</v>
      </c>
      <c r="B749" s="38">
        <v>748</v>
      </c>
      <c r="C749" s="51" t="s">
        <v>37285</v>
      </c>
      <c r="D749" s="38" t="s">
        <v>333</v>
      </c>
      <c r="E749" s="38" t="s">
        <v>15838</v>
      </c>
      <c r="F749" s="51" t="s">
        <v>32762</v>
      </c>
      <c r="H749" s="5">
        <f>COUNT(J749:AI749)</f>
        <v>2</v>
      </c>
      <c r="I749" s="30">
        <f>SUM(J749:AJ749)</f>
        <v>1511.0551500416036</v>
      </c>
      <c r="J749" s="33"/>
      <c r="K749" s="39"/>
      <c r="L749" s="33"/>
      <c r="M749" s="39"/>
      <c r="N749" s="39"/>
      <c r="O749" s="33"/>
      <c r="P749" s="49"/>
      <c r="Q749" s="49">
        <v>763.22500239670205</v>
      </c>
      <c r="R749" s="33"/>
      <c r="S749" s="39"/>
      <c r="T749" s="39"/>
      <c r="U749" s="39"/>
      <c r="V749" s="33"/>
      <c r="W749" s="33">
        <v>747.83014764490167</v>
      </c>
      <c r="X749" s="39"/>
      <c r="Y749" s="33"/>
      <c r="Z749" s="33"/>
      <c r="AA749" s="39"/>
      <c r="AB749" s="33"/>
      <c r="AC749" s="39"/>
      <c r="AD749" s="33"/>
      <c r="AE749" s="60"/>
      <c r="AF749" s="60"/>
    </row>
    <row r="750" spans="1:32" x14ac:dyDescent="0.2">
      <c r="A750" s="38" t="s">
        <v>23930</v>
      </c>
      <c r="B750" s="38">
        <v>749</v>
      </c>
      <c r="C750" s="51" t="s">
        <v>37286</v>
      </c>
      <c r="D750" s="38" t="s">
        <v>14</v>
      </c>
      <c r="E750" s="38" t="s">
        <v>953</v>
      </c>
      <c r="F750" s="51" t="s">
        <v>32762</v>
      </c>
      <c r="G750" s="5" t="s">
        <v>29801</v>
      </c>
      <c r="H750" s="5">
        <f>COUNT(J750:AI750)</f>
        <v>2</v>
      </c>
      <c r="I750" s="30">
        <f>SUM(J750:AJ750)</f>
        <v>1505.9579774231015</v>
      </c>
      <c r="J750" s="33"/>
      <c r="K750" s="39"/>
      <c r="L750" s="33"/>
      <c r="M750" s="39"/>
      <c r="N750" s="39"/>
      <c r="O750" s="33"/>
      <c r="P750" s="49"/>
      <c r="Q750" s="49">
        <v>738.05020951533368</v>
      </c>
      <c r="R750" s="33"/>
      <c r="S750" s="39"/>
      <c r="T750" s="39"/>
      <c r="U750" s="39"/>
      <c r="V750" s="33"/>
      <c r="W750" s="33"/>
      <c r="X750" s="39">
        <v>767.90776790776795</v>
      </c>
      <c r="Y750" s="33"/>
      <c r="Z750" s="33"/>
      <c r="AA750" s="39"/>
      <c r="AB750" s="33"/>
      <c r="AC750" s="39"/>
      <c r="AD750" s="33"/>
      <c r="AE750" s="60"/>
      <c r="AF750" s="60"/>
    </row>
    <row r="751" spans="1:32" x14ac:dyDescent="0.2">
      <c r="A751" s="46" t="s">
        <v>21975</v>
      </c>
      <c r="B751" s="46">
        <v>750</v>
      </c>
      <c r="C751" s="46" t="s">
        <v>35895</v>
      </c>
      <c r="D751" s="46" t="s">
        <v>774</v>
      </c>
      <c r="E751" s="46" t="s">
        <v>904</v>
      </c>
      <c r="F751" s="46" t="s">
        <v>1014</v>
      </c>
      <c r="G751" s="3"/>
      <c r="H751" s="3">
        <f>COUNT(J751:AI751)</f>
        <v>3</v>
      </c>
      <c r="I751" s="47">
        <f>SUM(J751:AJ751)</f>
        <v>1497.7040077369761</v>
      </c>
      <c r="J751" s="33"/>
      <c r="K751" s="39">
        <v>515.94275671604316</v>
      </c>
      <c r="L751" s="33"/>
      <c r="M751" s="39"/>
      <c r="N751" s="39"/>
      <c r="O751" s="33">
        <v>513.07974219638572</v>
      </c>
      <c r="P751" s="49"/>
      <c r="Q751" s="49"/>
      <c r="R751" s="33"/>
      <c r="S751" s="39"/>
      <c r="T751" s="39"/>
      <c r="U751" s="39"/>
      <c r="V751" s="33"/>
      <c r="W751" s="33"/>
      <c r="X751" s="39">
        <v>468.68150882454722</v>
      </c>
      <c r="Y751" s="33"/>
      <c r="Z751" s="33"/>
      <c r="AA751" s="39"/>
      <c r="AB751" s="33"/>
      <c r="AC751" s="39"/>
      <c r="AD751" s="33"/>
      <c r="AE751" s="60"/>
      <c r="AF751" s="60"/>
    </row>
    <row r="752" spans="1:32" x14ac:dyDescent="0.2">
      <c r="A752" s="38" t="s">
        <v>21542</v>
      </c>
      <c r="B752" s="38">
        <v>751</v>
      </c>
      <c r="C752" s="51" t="s">
        <v>37287</v>
      </c>
      <c r="D752" s="38" t="s">
        <v>71</v>
      </c>
      <c r="E752" s="38" t="s">
        <v>72</v>
      </c>
      <c r="F752" s="51" t="s">
        <v>32762</v>
      </c>
      <c r="H752" s="5">
        <f>COUNT(J752:AI752)</f>
        <v>2</v>
      </c>
      <c r="I752" s="30">
        <f>SUM(J752:AJ752)</f>
        <v>1497.1596901976714</v>
      </c>
      <c r="J752" s="33">
        <v>757.22160970231539</v>
      </c>
      <c r="K752" s="39"/>
      <c r="L752" s="33"/>
      <c r="M752" s="39"/>
      <c r="N752" s="39"/>
      <c r="O752" s="33"/>
      <c r="P752" s="49"/>
      <c r="Q752" s="49"/>
      <c r="R752" s="33"/>
      <c r="S752" s="39"/>
      <c r="T752" s="39"/>
      <c r="U752" s="39"/>
      <c r="V752" s="33"/>
      <c r="W752" s="33"/>
      <c r="X752" s="39">
        <v>739.93808049535608</v>
      </c>
      <c r="Y752" s="33"/>
      <c r="Z752" s="33"/>
      <c r="AA752" s="39"/>
      <c r="AB752" s="33"/>
      <c r="AC752" s="39"/>
      <c r="AD752" s="33"/>
      <c r="AE752" s="60"/>
      <c r="AF752" s="60"/>
    </row>
    <row r="753" spans="1:32" x14ac:dyDescent="0.2">
      <c r="A753" s="38" t="s">
        <v>22580</v>
      </c>
      <c r="B753" s="38">
        <v>752</v>
      </c>
      <c r="C753" s="51" t="s">
        <v>37288</v>
      </c>
      <c r="D753" s="38" t="s">
        <v>1186</v>
      </c>
      <c r="E753" s="38" t="s">
        <v>1187</v>
      </c>
      <c r="F753" s="51" t="s">
        <v>32762</v>
      </c>
      <c r="H753" s="5">
        <f>COUNT(J753:AI753)</f>
        <v>2</v>
      </c>
      <c r="I753" s="30">
        <f>SUM(J753:AJ753)</f>
        <v>1495.1692873406409</v>
      </c>
      <c r="J753" s="33"/>
      <c r="K753" s="39"/>
      <c r="L753" s="33"/>
      <c r="M753" s="39"/>
      <c r="N753" s="39"/>
      <c r="O753" s="33">
        <v>752.82773966252546</v>
      </c>
      <c r="P753" s="49">
        <v>742.34154767811538</v>
      </c>
      <c r="Q753" s="49"/>
      <c r="R753" s="33"/>
      <c r="S753" s="39"/>
      <c r="T753" s="39"/>
      <c r="U753" s="39"/>
      <c r="V753" s="33"/>
      <c r="W753" s="33"/>
      <c r="X753" s="39"/>
      <c r="Y753" s="33"/>
      <c r="Z753" s="33"/>
      <c r="AA753" s="39"/>
      <c r="AB753" s="33"/>
      <c r="AC753" s="39"/>
      <c r="AD753" s="33"/>
      <c r="AE753" s="60"/>
      <c r="AF753" s="60"/>
    </row>
    <row r="754" spans="1:32" x14ac:dyDescent="0.2">
      <c r="A754" s="38" t="s">
        <v>23088</v>
      </c>
      <c r="B754" s="38">
        <v>753</v>
      </c>
      <c r="C754" s="51" t="s">
        <v>37289</v>
      </c>
      <c r="D754" s="38" t="s">
        <v>26</v>
      </c>
      <c r="E754" s="38" t="s">
        <v>1551</v>
      </c>
      <c r="F754" s="51" t="s">
        <v>32762</v>
      </c>
      <c r="H754" s="5">
        <f>COUNT(J754:AI754)</f>
        <v>3</v>
      </c>
      <c r="I754" s="30">
        <f>SUM(J754:AJ754)</f>
        <v>1491.6445068436647</v>
      </c>
      <c r="J754" s="33"/>
      <c r="K754" s="39"/>
      <c r="L754" s="33"/>
      <c r="M754" s="39"/>
      <c r="N754" s="39"/>
      <c r="O754" s="33">
        <v>465.81000458926115</v>
      </c>
      <c r="P754" s="49"/>
      <c r="Q754" s="49">
        <v>473.61595297869047</v>
      </c>
      <c r="R754" s="33"/>
      <c r="S754" s="39"/>
      <c r="T754" s="39"/>
      <c r="U754" s="39"/>
      <c r="V754" s="33"/>
      <c r="W754" s="33"/>
      <c r="X754" s="39"/>
      <c r="Y754" s="33"/>
      <c r="Z754" s="33"/>
      <c r="AA754" s="39"/>
      <c r="AB754" s="33"/>
      <c r="AC754" s="39">
        <v>552.21854927571292</v>
      </c>
      <c r="AD754" s="33"/>
      <c r="AE754" s="60"/>
      <c r="AF754" s="60"/>
    </row>
    <row r="755" spans="1:32" x14ac:dyDescent="0.2">
      <c r="A755" s="38" t="s">
        <v>22474</v>
      </c>
      <c r="B755" s="38">
        <v>754</v>
      </c>
      <c r="C755" s="51" t="s">
        <v>37290</v>
      </c>
      <c r="D755" s="38" t="s">
        <v>4</v>
      </c>
      <c r="E755" s="38" t="s">
        <v>11213</v>
      </c>
      <c r="F755" s="51" t="s">
        <v>32762</v>
      </c>
      <c r="G755" s="5" t="s">
        <v>29801</v>
      </c>
      <c r="H755" s="5">
        <f>COUNT(J755:AI755)</f>
        <v>3</v>
      </c>
      <c r="I755" s="30">
        <f>SUM(J755:AJ755)</f>
        <v>1488.7760594216438</v>
      </c>
      <c r="J755" s="33"/>
      <c r="K755" s="39"/>
      <c r="L755" s="33"/>
      <c r="M755" s="39"/>
      <c r="N755" s="39">
        <v>538.3989775763913</v>
      </c>
      <c r="O755" s="33"/>
      <c r="P755" s="49"/>
      <c r="Q755" s="49">
        <v>459.03340752101656</v>
      </c>
      <c r="R755" s="33"/>
      <c r="S755" s="39"/>
      <c r="T755" s="39">
        <v>491.34367432423591</v>
      </c>
      <c r="U755" s="39"/>
      <c r="V755" s="33"/>
      <c r="W755" s="33"/>
      <c r="X755" s="39"/>
      <c r="Y755" s="33"/>
      <c r="Z755" s="33"/>
      <c r="AA755" s="39"/>
      <c r="AB755" s="33"/>
      <c r="AC755" s="39"/>
      <c r="AD755" s="33"/>
      <c r="AE755" s="60"/>
      <c r="AF755" s="60"/>
    </row>
    <row r="756" spans="1:32" x14ac:dyDescent="0.2">
      <c r="A756" s="38" t="s">
        <v>21680</v>
      </c>
      <c r="B756" s="38">
        <v>755</v>
      </c>
      <c r="C756" s="51" t="s">
        <v>37291</v>
      </c>
      <c r="D756" s="38" t="s">
        <v>39</v>
      </c>
      <c r="E756" s="38" t="s">
        <v>446</v>
      </c>
      <c r="F756" s="51" t="s">
        <v>32762</v>
      </c>
      <c r="H756" s="5">
        <f>COUNT(J756:AI756)</f>
        <v>2</v>
      </c>
      <c r="I756" s="30">
        <f>SUM(J756:AJ756)</f>
        <v>1486.6374597072481</v>
      </c>
      <c r="J756" s="33"/>
      <c r="K756" s="39">
        <v>752.8851437992306</v>
      </c>
      <c r="L756" s="33"/>
      <c r="M756" s="39"/>
      <c r="N756" s="39"/>
      <c r="O756" s="33"/>
      <c r="P756" s="49">
        <v>733.75231590801764</v>
      </c>
      <c r="Q756" s="49"/>
      <c r="R756" s="33"/>
      <c r="S756" s="39"/>
      <c r="T756" s="39"/>
      <c r="U756" s="39"/>
      <c r="V756" s="33"/>
      <c r="W756" s="33"/>
      <c r="X756" s="39"/>
      <c r="Y756" s="33"/>
      <c r="Z756" s="33"/>
      <c r="AA756" s="39"/>
      <c r="AB756" s="33"/>
      <c r="AC756" s="39"/>
      <c r="AD756" s="33"/>
      <c r="AE756" s="60"/>
      <c r="AF756" s="60"/>
    </row>
    <row r="757" spans="1:32" x14ac:dyDescent="0.2">
      <c r="A757" s="38" t="s">
        <v>23971</v>
      </c>
      <c r="B757" s="38">
        <v>756</v>
      </c>
      <c r="C757" s="51" t="s">
        <v>37292</v>
      </c>
      <c r="D757" s="38" t="s">
        <v>740</v>
      </c>
      <c r="E757" s="38" t="s">
        <v>2154</v>
      </c>
      <c r="F757" s="51" t="s">
        <v>32762</v>
      </c>
      <c r="H757" s="5">
        <f>COUNT(J757:AI757)</f>
        <v>2</v>
      </c>
      <c r="I757" s="30">
        <f>SUM(J757:AJ757)</f>
        <v>1483.0535051223771</v>
      </c>
      <c r="J757" s="33"/>
      <c r="K757" s="39"/>
      <c r="L757" s="33"/>
      <c r="M757" s="39"/>
      <c r="N757" s="39"/>
      <c r="O757" s="33"/>
      <c r="P757" s="49"/>
      <c r="Q757" s="49"/>
      <c r="R757" s="33"/>
      <c r="S757" s="39"/>
      <c r="T757" s="39"/>
      <c r="U757" s="39"/>
      <c r="V757" s="33"/>
      <c r="W757" s="33"/>
      <c r="X757" s="39">
        <v>729.31251121881166</v>
      </c>
      <c r="Y757" s="33"/>
      <c r="Z757" s="33"/>
      <c r="AA757" s="39"/>
      <c r="AB757" s="33">
        <v>753.74099390356548</v>
      </c>
      <c r="AC757" s="39"/>
      <c r="AD757" s="33"/>
      <c r="AE757" s="60"/>
      <c r="AF757" s="60"/>
    </row>
    <row r="758" spans="1:32" x14ac:dyDescent="0.2">
      <c r="A758" s="46" t="s">
        <v>23064</v>
      </c>
      <c r="B758" s="46">
        <v>757</v>
      </c>
      <c r="C758" s="46" t="s">
        <v>35896</v>
      </c>
      <c r="D758" s="46" t="s">
        <v>41</v>
      </c>
      <c r="E758" s="46" t="s">
        <v>1533</v>
      </c>
      <c r="F758" s="46" t="s">
        <v>1014</v>
      </c>
      <c r="G758" s="3"/>
      <c r="H758" s="3">
        <f>COUNT(J758:AI758)</f>
        <v>3</v>
      </c>
      <c r="I758" s="47">
        <f>SUM(J758:AJ758)</f>
        <v>1482.8345800285852</v>
      </c>
      <c r="J758" s="33"/>
      <c r="K758" s="39"/>
      <c r="L758" s="33"/>
      <c r="M758" s="39"/>
      <c r="N758" s="39"/>
      <c r="O758" s="33">
        <v>503.16024290494488</v>
      </c>
      <c r="P758" s="49"/>
      <c r="Q758" s="49">
        <v>501.02581530289871</v>
      </c>
      <c r="R758" s="33"/>
      <c r="S758" s="39"/>
      <c r="T758" s="39"/>
      <c r="U758" s="39"/>
      <c r="V758" s="33"/>
      <c r="W758" s="33"/>
      <c r="X758" s="39"/>
      <c r="Y758" s="33"/>
      <c r="Z758" s="33"/>
      <c r="AA758" s="39"/>
      <c r="AB758" s="33">
        <v>478.64852182074139</v>
      </c>
      <c r="AC758" s="39"/>
      <c r="AD758" s="33"/>
      <c r="AE758" s="60"/>
      <c r="AF758" s="60"/>
    </row>
    <row r="759" spans="1:32" x14ac:dyDescent="0.2">
      <c r="A759" s="38" t="s">
        <v>23127</v>
      </c>
      <c r="B759" s="38">
        <v>758</v>
      </c>
      <c r="C759" s="51" t="s">
        <v>37293</v>
      </c>
      <c r="D759" s="38" t="s">
        <v>24</v>
      </c>
      <c r="E759" s="38" t="s">
        <v>3213</v>
      </c>
      <c r="F759" s="51" t="s">
        <v>32762</v>
      </c>
      <c r="H759" s="5">
        <f>COUNT(J759:AI759)</f>
        <v>2</v>
      </c>
      <c r="I759" s="30">
        <f>SUM(J759:AJ759)</f>
        <v>1478.5910048478004</v>
      </c>
      <c r="J759" s="33"/>
      <c r="K759" s="39"/>
      <c r="L759" s="33"/>
      <c r="M759" s="39"/>
      <c r="N759" s="39"/>
      <c r="O759" s="33"/>
      <c r="P759" s="49">
        <v>662.05585420217642</v>
      </c>
      <c r="Q759" s="49"/>
      <c r="R759" s="33">
        <v>816.53515064562407</v>
      </c>
      <c r="S759" s="39"/>
      <c r="T759" s="39"/>
      <c r="U759" s="39"/>
      <c r="V759" s="33"/>
      <c r="W759" s="33"/>
      <c r="X759" s="39"/>
      <c r="Y759" s="33"/>
      <c r="Z759" s="33"/>
      <c r="AA759" s="39"/>
      <c r="AB759" s="33"/>
      <c r="AC759" s="39"/>
      <c r="AD759" s="33"/>
      <c r="AE759" s="60"/>
      <c r="AF759" s="60"/>
    </row>
    <row r="760" spans="1:32" x14ac:dyDescent="0.2">
      <c r="A760" s="38" t="s">
        <v>22594</v>
      </c>
      <c r="B760" s="38">
        <v>759</v>
      </c>
      <c r="C760" s="51" t="s">
        <v>37294</v>
      </c>
      <c r="D760" s="38" t="s">
        <v>0</v>
      </c>
      <c r="E760" s="38" t="s">
        <v>1199</v>
      </c>
      <c r="F760" s="51" t="s">
        <v>32762</v>
      </c>
      <c r="H760" s="5">
        <f>COUNT(J760:AI760)</f>
        <v>2</v>
      </c>
      <c r="I760" s="30">
        <f>SUM(J760:AJ760)</f>
        <v>1478.0895365145575</v>
      </c>
      <c r="J760" s="33"/>
      <c r="K760" s="39"/>
      <c r="L760" s="33"/>
      <c r="M760" s="39"/>
      <c r="N760" s="39"/>
      <c r="O760" s="33">
        <v>737.10965867828611</v>
      </c>
      <c r="P760" s="49">
        <v>740.97987783627127</v>
      </c>
      <c r="Q760" s="49"/>
      <c r="R760" s="33"/>
      <c r="S760" s="39"/>
      <c r="T760" s="39"/>
      <c r="U760" s="39"/>
      <c r="V760" s="33"/>
      <c r="W760" s="33"/>
      <c r="X760" s="39"/>
      <c r="Y760" s="33"/>
      <c r="Z760" s="33"/>
      <c r="AA760" s="39"/>
      <c r="AB760" s="33"/>
      <c r="AC760" s="39"/>
      <c r="AD760" s="33"/>
      <c r="AE760" s="60"/>
      <c r="AF760" s="60"/>
    </row>
    <row r="761" spans="1:32" x14ac:dyDescent="0.2">
      <c r="A761" s="46" t="s">
        <v>23065</v>
      </c>
      <c r="B761" s="46">
        <v>760</v>
      </c>
      <c r="C761" s="46" t="s">
        <v>35897</v>
      </c>
      <c r="D761" s="46" t="s">
        <v>51</v>
      </c>
      <c r="E761" s="46" t="s">
        <v>1535</v>
      </c>
      <c r="F761" s="46" t="s">
        <v>1014</v>
      </c>
      <c r="G761" s="3"/>
      <c r="H761" s="3">
        <f>COUNT(J761:AI761)</f>
        <v>3</v>
      </c>
      <c r="I761" s="47">
        <f>SUM(J761:AJ761)</f>
        <v>1477.5365986424238</v>
      </c>
      <c r="J761" s="33"/>
      <c r="K761" s="39"/>
      <c r="L761" s="33"/>
      <c r="M761" s="39"/>
      <c r="N761" s="39"/>
      <c r="O761" s="33">
        <v>503.16024290494488</v>
      </c>
      <c r="P761" s="49"/>
      <c r="Q761" s="49">
        <v>495.78398037091011</v>
      </c>
      <c r="R761" s="33"/>
      <c r="S761" s="39"/>
      <c r="T761" s="39"/>
      <c r="U761" s="39"/>
      <c r="V761" s="33"/>
      <c r="W761" s="33"/>
      <c r="X761" s="39"/>
      <c r="Y761" s="33"/>
      <c r="Z761" s="33"/>
      <c r="AA761" s="39"/>
      <c r="AB761" s="33">
        <v>478.59237536656889</v>
      </c>
      <c r="AC761" s="39"/>
      <c r="AD761" s="33"/>
      <c r="AE761" s="60"/>
      <c r="AF761" s="60"/>
    </row>
    <row r="762" spans="1:32" x14ac:dyDescent="0.2">
      <c r="A762" s="38" t="s">
        <v>22593</v>
      </c>
      <c r="B762" s="38">
        <v>761</v>
      </c>
      <c r="C762" s="51" t="s">
        <v>37295</v>
      </c>
      <c r="D762" s="38" t="s">
        <v>525</v>
      </c>
      <c r="E762" s="38" t="s">
        <v>1197</v>
      </c>
      <c r="F762" s="51" t="s">
        <v>32762</v>
      </c>
      <c r="H762" s="5">
        <f>COUNT(J762:AI762)</f>
        <v>2</v>
      </c>
      <c r="I762" s="30">
        <f>SUM(J762:AJ762)</f>
        <v>1475.3800770490993</v>
      </c>
      <c r="J762" s="33"/>
      <c r="K762" s="39"/>
      <c r="L762" s="33"/>
      <c r="M762" s="39"/>
      <c r="N762" s="39"/>
      <c r="O762" s="33">
        <v>737.24350826221178</v>
      </c>
      <c r="P762" s="49">
        <v>738.13656878688755</v>
      </c>
      <c r="Q762" s="49"/>
      <c r="R762" s="33"/>
      <c r="S762" s="39"/>
      <c r="T762" s="39"/>
      <c r="U762" s="39"/>
      <c r="V762" s="33"/>
      <c r="W762" s="33"/>
      <c r="X762" s="39"/>
      <c r="Y762" s="33"/>
      <c r="Z762" s="33"/>
      <c r="AA762" s="39"/>
      <c r="AB762" s="33"/>
      <c r="AC762" s="39"/>
      <c r="AD762" s="33"/>
      <c r="AE762" s="60"/>
      <c r="AF762" s="60"/>
    </row>
    <row r="763" spans="1:32" x14ac:dyDescent="0.2">
      <c r="A763" s="46" t="s">
        <v>22501</v>
      </c>
      <c r="B763" s="46">
        <v>762</v>
      </c>
      <c r="C763" s="46" t="s">
        <v>35898</v>
      </c>
      <c r="D763" s="46" t="s">
        <v>1459</v>
      </c>
      <c r="E763" s="46" t="s">
        <v>1555</v>
      </c>
      <c r="F763" s="46" t="s">
        <v>1014</v>
      </c>
      <c r="G763" s="3"/>
      <c r="H763" s="3">
        <f>COUNT(J763:AI763)</f>
        <v>3</v>
      </c>
      <c r="I763" s="47">
        <f>SUM(J763:AJ763)</f>
        <v>1474.5902199294806</v>
      </c>
      <c r="J763" s="33"/>
      <c r="K763" s="39"/>
      <c r="L763" s="33"/>
      <c r="M763" s="39"/>
      <c r="N763" s="39">
        <v>457.8146611341632</v>
      </c>
      <c r="O763" s="33"/>
      <c r="P763" s="49"/>
      <c r="Q763" s="49"/>
      <c r="R763" s="33"/>
      <c r="S763" s="39"/>
      <c r="T763" s="39">
        <v>508.04737924419521</v>
      </c>
      <c r="U763" s="39"/>
      <c r="V763" s="33"/>
      <c r="W763" s="33"/>
      <c r="X763" s="39"/>
      <c r="Y763" s="33"/>
      <c r="Z763" s="33"/>
      <c r="AA763" s="39"/>
      <c r="AB763" s="33">
        <v>508.72817955112214</v>
      </c>
      <c r="AC763" s="39"/>
      <c r="AD763" s="33"/>
      <c r="AE763" s="60"/>
      <c r="AF763" s="60"/>
    </row>
    <row r="764" spans="1:32" x14ac:dyDescent="0.2">
      <c r="A764" s="38" t="s">
        <v>35227</v>
      </c>
      <c r="B764" s="38">
        <v>763</v>
      </c>
      <c r="C764" s="51" t="s">
        <v>37296</v>
      </c>
      <c r="D764" s="38" t="s">
        <v>96</v>
      </c>
      <c r="E764" s="38" t="s">
        <v>35137</v>
      </c>
      <c r="F764" s="51" t="s">
        <v>32762</v>
      </c>
      <c r="G764" s="58" t="s">
        <v>29801</v>
      </c>
      <c r="H764" s="5">
        <f>COUNT(J764:AI764)</f>
        <v>2</v>
      </c>
      <c r="I764" s="30">
        <f>SUM(J764:AJ764)</f>
        <v>1466.5885273463846</v>
      </c>
      <c r="J764" s="33"/>
      <c r="K764" s="39"/>
      <c r="L764" s="33"/>
      <c r="M764" s="39"/>
      <c r="N764" s="39"/>
      <c r="O764" s="33"/>
      <c r="P764" s="49"/>
      <c r="Q764" s="49">
        <v>787.05314773805742</v>
      </c>
      <c r="R764" s="33"/>
      <c r="S764" s="39"/>
      <c r="T764" s="39"/>
      <c r="U764" s="39"/>
      <c r="V764" s="33"/>
      <c r="W764" s="33"/>
      <c r="X764" s="39"/>
      <c r="Y764" s="33"/>
      <c r="Z764" s="33"/>
      <c r="AA764" s="39"/>
      <c r="AB764" s="33"/>
      <c r="AC764" s="39"/>
      <c r="AD764" s="33"/>
      <c r="AE764" s="60">
        <v>679.53537960832716</v>
      </c>
      <c r="AF764" s="60"/>
    </row>
    <row r="765" spans="1:32" x14ac:dyDescent="0.2">
      <c r="A765" s="46" t="s">
        <v>21623</v>
      </c>
      <c r="B765" s="46">
        <v>764</v>
      </c>
      <c r="C765" s="46" t="s">
        <v>35899</v>
      </c>
      <c r="D765" s="46" t="s">
        <v>164</v>
      </c>
      <c r="E765" s="46" t="s">
        <v>165</v>
      </c>
      <c r="F765" s="46" t="s">
        <v>1014</v>
      </c>
      <c r="G765" s="3"/>
      <c r="H765" s="3">
        <f>COUNT(J765:AI765)</f>
        <v>3</v>
      </c>
      <c r="I765" s="47">
        <f>SUM(J765:AJ765)</f>
        <v>1465.5560360934082</v>
      </c>
      <c r="J765" s="33">
        <v>467.0696690343056</v>
      </c>
      <c r="K765" s="39"/>
      <c r="L765" s="33"/>
      <c r="M765" s="39"/>
      <c r="N765" s="39"/>
      <c r="O765" s="33">
        <v>435.29537900718344</v>
      </c>
      <c r="P765" s="49">
        <v>563.19098805191913</v>
      </c>
      <c r="Q765" s="49"/>
      <c r="R765" s="33"/>
      <c r="S765" s="39"/>
      <c r="T765" s="39"/>
      <c r="U765" s="39"/>
      <c r="V765" s="33"/>
      <c r="W765" s="33"/>
      <c r="X765" s="39"/>
      <c r="Y765" s="33"/>
      <c r="Z765" s="33"/>
      <c r="AA765" s="39"/>
      <c r="AB765" s="33"/>
      <c r="AC765" s="39"/>
      <c r="AD765" s="33"/>
      <c r="AE765" s="60"/>
      <c r="AF765" s="60"/>
    </row>
    <row r="766" spans="1:32" x14ac:dyDescent="0.2">
      <c r="A766" s="38" t="s">
        <v>22607</v>
      </c>
      <c r="B766" s="38">
        <v>765</v>
      </c>
      <c r="C766" s="51" t="s">
        <v>37297</v>
      </c>
      <c r="D766" s="38" t="s">
        <v>35</v>
      </c>
      <c r="E766" s="38" t="s">
        <v>1207</v>
      </c>
      <c r="F766" s="51" t="s">
        <v>32762</v>
      </c>
      <c r="H766" s="5">
        <f>COUNT(J766:AI766)</f>
        <v>2</v>
      </c>
      <c r="I766" s="30">
        <f>SUM(J766:AJ766)</f>
        <v>1464.0013783411205</v>
      </c>
      <c r="J766" s="33"/>
      <c r="K766" s="39"/>
      <c r="L766" s="33"/>
      <c r="M766" s="39"/>
      <c r="N766" s="39"/>
      <c r="O766" s="33">
        <v>728.25112107623318</v>
      </c>
      <c r="P766" s="49">
        <v>735.75025726488718</v>
      </c>
      <c r="Q766" s="49"/>
      <c r="R766" s="33"/>
      <c r="S766" s="39"/>
      <c r="T766" s="39"/>
      <c r="U766" s="39"/>
      <c r="V766" s="33"/>
      <c r="W766" s="33"/>
      <c r="X766" s="39"/>
      <c r="Y766" s="33"/>
      <c r="Z766" s="33"/>
      <c r="AA766" s="39"/>
      <c r="AB766" s="33"/>
      <c r="AC766" s="39"/>
      <c r="AD766" s="33"/>
      <c r="AE766" s="60"/>
      <c r="AF766" s="60"/>
    </row>
    <row r="767" spans="1:32" x14ac:dyDescent="0.2">
      <c r="A767" s="38" t="s">
        <v>22027</v>
      </c>
      <c r="B767" s="38">
        <v>766</v>
      </c>
      <c r="C767" s="51" t="s">
        <v>37298</v>
      </c>
      <c r="D767" s="38" t="s">
        <v>443</v>
      </c>
      <c r="E767" s="38" t="s">
        <v>7105</v>
      </c>
      <c r="F767" s="51" t="s">
        <v>32762</v>
      </c>
      <c r="G767" s="5" t="s">
        <v>29801</v>
      </c>
      <c r="H767" s="5">
        <f>COUNT(J767:AI767)</f>
        <v>2</v>
      </c>
      <c r="I767" s="30">
        <f>SUM(J767:AJ767)</f>
        <v>1458.3057606157909</v>
      </c>
      <c r="J767" s="33"/>
      <c r="K767" s="39"/>
      <c r="L767" s="33">
        <v>790.63270336893993</v>
      </c>
      <c r="M767" s="39"/>
      <c r="N767" s="39"/>
      <c r="O767" s="33"/>
      <c r="P767" s="49"/>
      <c r="Q767" s="49">
        <v>667.67305724685093</v>
      </c>
      <c r="R767" s="33"/>
      <c r="S767" s="39"/>
      <c r="T767" s="39"/>
      <c r="U767" s="39"/>
      <c r="V767" s="33"/>
      <c r="W767" s="33"/>
      <c r="X767" s="39"/>
      <c r="Y767" s="33"/>
      <c r="Z767" s="33"/>
      <c r="AA767" s="39"/>
      <c r="AB767" s="33"/>
      <c r="AC767" s="39"/>
      <c r="AD767" s="33"/>
      <c r="AE767" s="60"/>
      <c r="AF767" s="60"/>
    </row>
    <row r="768" spans="1:32" x14ac:dyDescent="0.2">
      <c r="A768" s="38" t="s">
        <v>22137</v>
      </c>
      <c r="B768" s="38">
        <v>767</v>
      </c>
      <c r="C768" s="51" t="s">
        <v>37299</v>
      </c>
      <c r="D768" s="38" t="s">
        <v>9496</v>
      </c>
      <c r="E768" s="38" t="s">
        <v>59</v>
      </c>
      <c r="F768" s="51" t="s">
        <v>32762</v>
      </c>
      <c r="H768" s="5">
        <f>COUNT(J768:AI768)</f>
        <v>2</v>
      </c>
      <c r="I768" s="30">
        <f>SUM(J768:AJ768)</f>
        <v>1457.693723912003</v>
      </c>
      <c r="J768" s="33"/>
      <c r="K768" s="39"/>
      <c r="L768" s="33"/>
      <c r="M768" s="39">
        <v>660.40825237419494</v>
      </c>
      <c r="N768" s="39"/>
      <c r="O768" s="33"/>
      <c r="P768" s="49"/>
      <c r="Q768" s="49"/>
      <c r="R768" s="33"/>
      <c r="S768" s="39"/>
      <c r="T768" s="39">
        <v>797.28547153780801</v>
      </c>
      <c r="U768" s="39"/>
      <c r="V768" s="33"/>
      <c r="W768" s="33"/>
      <c r="X768" s="39"/>
      <c r="Y768" s="33"/>
      <c r="Z768" s="33"/>
      <c r="AA768" s="39"/>
      <c r="AB768" s="33"/>
      <c r="AC768" s="39"/>
      <c r="AD768" s="33"/>
      <c r="AE768" s="60"/>
      <c r="AF768" s="60"/>
    </row>
    <row r="769" spans="1:32" x14ac:dyDescent="0.2">
      <c r="A769" s="38" t="s">
        <v>23983</v>
      </c>
      <c r="B769" s="38">
        <v>768</v>
      </c>
      <c r="C769" s="51" t="s">
        <v>37300</v>
      </c>
      <c r="D769" s="38" t="s">
        <v>64</v>
      </c>
      <c r="E769" s="38" t="s">
        <v>2161</v>
      </c>
      <c r="F769" s="51" t="s">
        <v>32762</v>
      </c>
      <c r="H769" s="5">
        <f>COUNT(J769:AI769)</f>
        <v>2</v>
      </c>
      <c r="I769" s="30">
        <f>SUM(J769:AJ769)</f>
        <v>1451.3943003742668</v>
      </c>
      <c r="J769" s="33"/>
      <c r="K769" s="39"/>
      <c r="L769" s="33"/>
      <c r="M769" s="39"/>
      <c r="N769" s="39"/>
      <c r="O769" s="33"/>
      <c r="P769" s="49"/>
      <c r="Q769" s="49"/>
      <c r="R769" s="33"/>
      <c r="S769" s="39"/>
      <c r="T769" s="39"/>
      <c r="U769" s="39"/>
      <c r="V769" s="33"/>
      <c r="W769" s="33"/>
      <c r="X769" s="39">
        <v>715.06511791622677</v>
      </c>
      <c r="Y769" s="33"/>
      <c r="Z769" s="33"/>
      <c r="AA769" s="39"/>
      <c r="AB769" s="33">
        <v>736.32918245804001</v>
      </c>
      <c r="AC769" s="39"/>
      <c r="AD769" s="33"/>
      <c r="AE769" s="60"/>
      <c r="AF769" s="60"/>
    </row>
    <row r="770" spans="1:32" x14ac:dyDescent="0.2">
      <c r="A770" s="46" t="s">
        <v>22494</v>
      </c>
      <c r="B770" s="46">
        <v>769</v>
      </c>
      <c r="C770" s="46" t="s">
        <v>35900</v>
      </c>
      <c r="D770" s="46" t="s">
        <v>666</v>
      </c>
      <c r="E770" s="46" t="s">
        <v>12573</v>
      </c>
      <c r="F770" s="46" t="s">
        <v>1014</v>
      </c>
      <c r="G770" s="3" t="s">
        <v>29801</v>
      </c>
      <c r="H770" s="3">
        <f>COUNT(J770:AI770)</f>
        <v>3</v>
      </c>
      <c r="I770" s="47">
        <f>SUM(J770:AJ770)</f>
        <v>1450.9093363938287</v>
      </c>
      <c r="J770" s="33"/>
      <c r="K770" s="39"/>
      <c r="L770" s="33"/>
      <c r="M770" s="39"/>
      <c r="N770" s="39">
        <v>486.10091261932234</v>
      </c>
      <c r="O770" s="33"/>
      <c r="P770" s="49"/>
      <c r="Q770" s="49">
        <v>476.49030404596596</v>
      </c>
      <c r="R770" s="33"/>
      <c r="S770" s="39"/>
      <c r="T770" s="39">
        <v>488.31811972854018</v>
      </c>
      <c r="U770" s="39"/>
      <c r="V770" s="33"/>
      <c r="W770" s="33"/>
      <c r="X770" s="39"/>
      <c r="Y770" s="33"/>
      <c r="Z770" s="33"/>
      <c r="AA770" s="39"/>
      <c r="AB770" s="33"/>
      <c r="AC770" s="39"/>
      <c r="AD770" s="33"/>
      <c r="AE770" s="60"/>
      <c r="AF770" s="60"/>
    </row>
    <row r="771" spans="1:32" x14ac:dyDescent="0.2">
      <c r="A771" s="38" t="s">
        <v>30295</v>
      </c>
      <c r="B771" s="38">
        <v>770</v>
      </c>
      <c r="C771" s="51" t="s">
        <v>37301</v>
      </c>
      <c r="D771" s="38" t="s">
        <v>46</v>
      </c>
      <c r="E771" s="38" t="s">
        <v>1457</v>
      </c>
      <c r="F771" s="51" t="s">
        <v>32762</v>
      </c>
      <c r="H771" s="5">
        <f>COUNT(J771:AI771)</f>
        <v>2</v>
      </c>
      <c r="I771" s="30">
        <f>SUM(J771:AJ771)</f>
        <v>1448.6991583750896</v>
      </c>
      <c r="J771" s="33"/>
      <c r="K771" s="39"/>
      <c r="L771" s="33"/>
      <c r="M771" s="39"/>
      <c r="N771" s="39"/>
      <c r="O771" s="33"/>
      <c r="P771" s="49">
        <v>660.90228639208146</v>
      </c>
      <c r="Q771" s="49"/>
      <c r="R771" s="33"/>
      <c r="S771" s="39"/>
      <c r="T771" s="39"/>
      <c r="U771" s="39"/>
      <c r="V771" s="33"/>
      <c r="W771" s="33"/>
      <c r="X771" s="39"/>
      <c r="Y771" s="33"/>
      <c r="Z771" s="33"/>
      <c r="AA771" s="39"/>
      <c r="AB771" s="33">
        <v>787.79687198300826</v>
      </c>
      <c r="AC771" s="39"/>
      <c r="AD771" s="33"/>
      <c r="AE771" s="60"/>
      <c r="AF771" s="60"/>
    </row>
    <row r="772" spans="1:32" x14ac:dyDescent="0.2">
      <c r="A772" s="38" t="s">
        <v>31651</v>
      </c>
      <c r="B772" s="38">
        <v>771</v>
      </c>
      <c r="C772" s="51" t="s">
        <v>37302</v>
      </c>
      <c r="D772" s="38" t="s">
        <v>6819</v>
      </c>
      <c r="E772" s="38" t="s">
        <v>6820</v>
      </c>
      <c r="F772" s="51" t="s">
        <v>32762</v>
      </c>
      <c r="H772" s="5">
        <f>COUNT(J772:AI772)</f>
        <v>2</v>
      </c>
      <c r="I772" s="30">
        <f>SUM(J772:AJ772)</f>
        <v>1448.157096500247</v>
      </c>
      <c r="J772" s="33"/>
      <c r="K772" s="39"/>
      <c r="L772" s="33"/>
      <c r="M772" s="39"/>
      <c r="N772" s="39"/>
      <c r="O772" s="33"/>
      <c r="P772" s="49"/>
      <c r="Q772" s="49">
        <v>691.41249218370035</v>
      </c>
      <c r="R772" s="33"/>
      <c r="S772" s="39"/>
      <c r="T772" s="39"/>
      <c r="U772" s="39"/>
      <c r="V772" s="33"/>
      <c r="W772" s="33"/>
      <c r="X772" s="39"/>
      <c r="Y772" s="33"/>
      <c r="Z772" s="33"/>
      <c r="AA772" s="39"/>
      <c r="AB772" s="33"/>
      <c r="AC772" s="39"/>
      <c r="AD772" s="33">
        <v>756.74460431654677</v>
      </c>
      <c r="AE772" s="60"/>
      <c r="AF772" s="60"/>
    </row>
    <row r="773" spans="1:32" x14ac:dyDescent="0.2">
      <c r="A773" s="38" t="s">
        <v>21545</v>
      </c>
      <c r="B773" s="38">
        <v>772</v>
      </c>
      <c r="C773" s="51" t="s">
        <v>37303</v>
      </c>
      <c r="D773" s="38" t="s">
        <v>46</v>
      </c>
      <c r="E773" s="38" t="s">
        <v>75</v>
      </c>
      <c r="F773" s="51" t="s">
        <v>32762</v>
      </c>
      <c r="G773" s="5" t="s">
        <v>29801</v>
      </c>
      <c r="H773" s="5">
        <f>COUNT(J773:AI773)</f>
        <v>2</v>
      </c>
      <c r="I773" s="30">
        <f>SUM(J773:AJ773)</f>
        <v>1444.1520390360622</v>
      </c>
      <c r="J773" s="33">
        <v>749.47256104954283</v>
      </c>
      <c r="K773" s="39"/>
      <c r="L773" s="33"/>
      <c r="M773" s="39"/>
      <c r="N773" s="39"/>
      <c r="O773" s="33"/>
      <c r="P773" s="49"/>
      <c r="Q773" s="49"/>
      <c r="R773" s="33"/>
      <c r="S773" s="39"/>
      <c r="T773" s="39"/>
      <c r="U773" s="39"/>
      <c r="V773" s="33"/>
      <c r="W773" s="33"/>
      <c r="X773" s="39"/>
      <c r="Y773" s="33"/>
      <c r="Z773" s="33"/>
      <c r="AA773" s="39"/>
      <c r="AB773" s="33"/>
      <c r="AC773" s="39"/>
      <c r="AD773" s="33"/>
      <c r="AE773" s="60">
        <v>694.67947798651937</v>
      </c>
      <c r="AF773" s="60"/>
    </row>
    <row r="774" spans="1:32" x14ac:dyDescent="0.2">
      <c r="A774" s="46" t="s">
        <v>22315</v>
      </c>
      <c r="B774" s="46">
        <v>773</v>
      </c>
      <c r="C774" s="46" t="s">
        <v>35901</v>
      </c>
      <c r="D774" s="46" t="s">
        <v>546</v>
      </c>
      <c r="E774" s="46" t="s">
        <v>14208</v>
      </c>
      <c r="F774" s="46" t="s">
        <v>1014</v>
      </c>
      <c r="G774" s="3" t="s">
        <v>29801</v>
      </c>
      <c r="H774" s="3">
        <f>COUNT(J774:AI774)</f>
        <v>2</v>
      </c>
      <c r="I774" s="47">
        <f>SUM(J774:AJ774)</f>
        <v>1443.6156482567087</v>
      </c>
      <c r="J774" s="33"/>
      <c r="K774" s="39"/>
      <c r="L774" s="33"/>
      <c r="M774" s="39"/>
      <c r="N774" s="39">
        <v>690.8169350029815</v>
      </c>
      <c r="O774" s="33"/>
      <c r="P774" s="49"/>
      <c r="Q774" s="49"/>
      <c r="R774" s="33"/>
      <c r="S774" s="39"/>
      <c r="T774" s="39">
        <v>752.79871325372721</v>
      </c>
      <c r="U774" s="39"/>
      <c r="V774" s="33"/>
      <c r="W774" s="33"/>
      <c r="X774" s="39"/>
      <c r="Y774" s="33"/>
      <c r="Z774" s="33"/>
      <c r="AA774" s="39"/>
      <c r="AB774" s="33"/>
      <c r="AC774" s="39"/>
      <c r="AD774" s="33"/>
      <c r="AE774" s="60"/>
      <c r="AF774" s="60"/>
    </row>
    <row r="775" spans="1:32" x14ac:dyDescent="0.2">
      <c r="A775" s="38" t="s">
        <v>22583</v>
      </c>
      <c r="B775" s="38">
        <v>774</v>
      </c>
      <c r="C775" s="51" t="s">
        <v>37304</v>
      </c>
      <c r="D775" s="38" t="s">
        <v>14</v>
      </c>
      <c r="E775" s="38" t="s">
        <v>1189</v>
      </c>
      <c r="F775" s="51" t="s">
        <v>32762</v>
      </c>
      <c r="G775" s="5" t="s">
        <v>29801</v>
      </c>
      <c r="H775" s="5">
        <f>COUNT(J775:AI775)</f>
        <v>2</v>
      </c>
      <c r="I775" s="30">
        <f>SUM(J775:AJ775)</f>
        <v>1442.8694156191013</v>
      </c>
      <c r="J775" s="33"/>
      <c r="K775" s="39"/>
      <c r="L775" s="33"/>
      <c r="M775" s="39"/>
      <c r="N775" s="39"/>
      <c r="O775" s="33">
        <v>751.99110946471569</v>
      </c>
      <c r="P775" s="49">
        <v>690.87830615438554</v>
      </c>
      <c r="Q775" s="49"/>
      <c r="R775" s="33"/>
      <c r="S775" s="39"/>
      <c r="T775" s="39"/>
      <c r="U775" s="39"/>
      <c r="V775" s="33"/>
      <c r="W775" s="33"/>
      <c r="X775" s="39"/>
      <c r="Y775" s="33"/>
      <c r="Z775" s="33"/>
      <c r="AA775" s="39"/>
      <c r="AB775" s="33"/>
      <c r="AC775" s="39"/>
      <c r="AD775" s="33"/>
      <c r="AE775" s="60"/>
      <c r="AF775" s="60"/>
    </row>
    <row r="776" spans="1:32" x14ac:dyDescent="0.2">
      <c r="A776" s="38" t="s">
        <v>22579</v>
      </c>
      <c r="B776" s="38">
        <v>775</v>
      </c>
      <c r="C776" s="51" t="s">
        <v>37305</v>
      </c>
      <c r="D776" s="38" t="s">
        <v>24</v>
      </c>
      <c r="E776" s="38" t="s">
        <v>1184</v>
      </c>
      <c r="F776" s="51" t="s">
        <v>32762</v>
      </c>
      <c r="H776" s="5">
        <f>COUNT(J776:AI776)</f>
        <v>2</v>
      </c>
      <c r="I776" s="30">
        <f>SUM(J776:AJ776)</f>
        <v>1442.20910463256</v>
      </c>
      <c r="J776" s="33"/>
      <c r="K776" s="39"/>
      <c r="L776" s="33"/>
      <c r="M776" s="39"/>
      <c r="N776" s="39"/>
      <c r="O776" s="33">
        <v>753.38652811282236</v>
      </c>
      <c r="P776" s="49">
        <v>688.82257651973748</v>
      </c>
      <c r="Q776" s="49"/>
      <c r="R776" s="33"/>
      <c r="S776" s="39"/>
      <c r="T776" s="39"/>
      <c r="U776" s="39"/>
      <c r="V776" s="33"/>
      <c r="W776" s="33"/>
      <c r="X776" s="39"/>
      <c r="Y776" s="33"/>
      <c r="Z776" s="33"/>
      <c r="AA776" s="39"/>
      <c r="AB776" s="33"/>
      <c r="AC776" s="39"/>
      <c r="AD776" s="33"/>
      <c r="AE776" s="60"/>
      <c r="AF776" s="60"/>
    </row>
    <row r="777" spans="1:32" x14ac:dyDescent="0.2">
      <c r="A777" s="38" t="s">
        <v>24003</v>
      </c>
      <c r="B777" s="38">
        <v>776</v>
      </c>
      <c r="C777" s="51" t="s">
        <v>37306</v>
      </c>
      <c r="D777" s="38" t="s">
        <v>1221</v>
      </c>
      <c r="E777" s="38" t="s">
        <v>2168</v>
      </c>
      <c r="F777" s="51" t="s">
        <v>32762</v>
      </c>
      <c r="H777" s="5">
        <f>COUNT(J777:AI777)</f>
        <v>2</v>
      </c>
      <c r="I777" s="30">
        <f>SUM(J777:AJ777)</f>
        <v>1437.8671274778053</v>
      </c>
      <c r="J777" s="33"/>
      <c r="K777" s="39"/>
      <c r="L777" s="33"/>
      <c r="M777" s="39"/>
      <c r="N777" s="39"/>
      <c r="O777" s="33"/>
      <c r="P777" s="49"/>
      <c r="Q777" s="49"/>
      <c r="R777" s="33"/>
      <c r="S777" s="39"/>
      <c r="T777" s="39"/>
      <c r="U777" s="39"/>
      <c r="V777" s="33"/>
      <c r="W777" s="33"/>
      <c r="X777" s="39">
        <v>699.67280867918021</v>
      </c>
      <c r="Y777" s="33"/>
      <c r="Z777" s="33"/>
      <c r="AA777" s="39"/>
      <c r="AB777" s="33">
        <v>738.19431879862498</v>
      </c>
      <c r="AC777" s="39"/>
      <c r="AD777" s="33"/>
      <c r="AE777" s="60"/>
      <c r="AF777" s="60"/>
    </row>
    <row r="778" spans="1:32" x14ac:dyDescent="0.2">
      <c r="A778" s="38" t="s">
        <v>23125</v>
      </c>
      <c r="B778" s="38">
        <v>777</v>
      </c>
      <c r="C778" s="51" t="s">
        <v>37307</v>
      </c>
      <c r="D778" s="38" t="s">
        <v>1375</v>
      </c>
      <c r="E778" s="38" t="s">
        <v>2492</v>
      </c>
      <c r="F778" s="51" t="s">
        <v>32762</v>
      </c>
      <c r="H778" s="5">
        <f>COUNT(J778:AI778)</f>
        <v>2</v>
      </c>
      <c r="I778" s="30">
        <f>SUM(J778:AJ778)</f>
        <v>1437.7092190994269</v>
      </c>
      <c r="J778" s="33"/>
      <c r="K778" s="39"/>
      <c r="L778" s="33"/>
      <c r="M778" s="39"/>
      <c r="N778" s="39"/>
      <c r="O778" s="33"/>
      <c r="P778" s="49">
        <v>617.05312681391865</v>
      </c>
      <c r="Q778" s="49"/>
      <c r="R778" s="33">
        <v>820.65609228550829</v>
      </c>
      <c r="S778" s="39"/>
      <c r="T778" s="39"/>
      <c r="U778" s="39"/>
      <c r="V778" s="33"/>
      <c r="W778" s="33"/>
      <c r="X778" s="39"/>
      <c r="Y778" s="33"/>
      <c r="Z778" s="33"/>
      <c r="AA778" s="39"/>
      <c r="AB778" s="33"/>
      <c r="AC778" s="39"/>
      <c r="AD778" s="33"/>
      <c r="AE778" s="60"/>
      <c r="AF778" s="60"/>
    </row>
    <row r="779" spans="1:32" x14ac:dyDescent="0.2">
      <c r="A779" s="38" t="s">
        <v>23197</v>
      </c>
      <c r="B779" s="38">
        <v>778</v>
      </c>
      <c r="C779" s="51" t="s">
        <v>37308</v>
      </c>
      <c r="D779" s="38" t="s">
        <v>14</v>
      </c>
      <c r="E779" s="38" t="s">
        <v>5073</v>
      </c>
      <c r="F779" s="51" t="s">
        <v>32762</v>
      </c>
      <c r="H779" s="5">
        <f>COUNT(J779:AI779)</f>
        <v>2</v>
      </c>
      <c r="I779" s="30">
        <f>SUM(J779:AJ779)</f>
        <v>1436.5666283683895</v>
      </c>
      <c r="J779" s="33"/>
      <c r="K779" s="39"/>
      <c r="L779" s="33"/>
      <c r="M779" s="39"/>
      <c r="N779" s="39"/>
      <c r="O779" s="33"/>
      <c r="P779" s="49"/>
      <c r="Q779" s="49">
        <v>657.11408620433497</v>
      </c>
      <c r="R779" s="33"/>
      <c r="S779" s="39"/>
      <c r="T779" s="39">
        <v>779.45254216405465</v>
      </c>
      <c r="U779" s="39"/>
      <c r="V779" s="33"/>
      <c r="W779" s="33"/>
      <c r="X779" s="39"/>
      <c r="Y779" s="33"/>
      <c r="Z779" s="33"/>
      <c r="AA779" s="39"/>
      <c r="AB779" s="33"/>
      <c r="AC779" s="39"/>
      <c r="AD779" s="33"/>
      <c r="AE779" s="60"/>
      <c r="AF779" s="60"/>
    </row>
    <row r="780" spans="1:32" x14ac:dyDescent="0.2">
      <c r="A780" s="38" t="s">
        <v>23202</v>
      </c>
      <c r="B780" s="38">
        <v>779</v>
      </c>
      <c r="C780" s="51" t="s">
        <v>37309</v>
      </c>
      <c r="D780" s="38" t="s">
        <v>39</v>
      </c>
      <c r="E780" s="38" t="s">
        <v>7147</v>
      </c>
      <c r="F780" s="51" t="s">
        <v>32762</v>
      </c>
      <c r="H780" s="5">
        <f>COUNT(J780:AI780)</f>
        <v>2</v>
      </c>
      <c r="I780" s="30">
        <f>SUM(J780:AJ780)</f>
        <v>1429.804874088743</v>
      </c>
      <c r="J780" s="33"/>
      <c r="K780" s="39"/>
      <c r="L780" s="33"/>
      <c r="M780" s="39"/>
      <c r="N780" s="39"/>
      <c r="O780" s="33"/>
      <c r="P780" s="49"/>
      <c r="Q780" s="49">
        <v>662.69332578620538</v>
      </c>
      <c r="R780" s="33"/>
      <c r="S780" s="39"/>
      <c r="T780" s="39">
        <v>767.1115483025377</v>
      </c>
      <c r="U780" s="39"/>
      <c r="V780" s="33"/>
      <c r="W780" s="33"/>
      <c r="X780" s="39"/>
      <c r="Y780" s="33"/>
      <c r="Z780" s="33"/>
      <c r="AA780" s="39"/>
      <c r="AB780" s="33"/>
      <c r="AC780" s="39"/>
      <c r="AD780" s="33"/>
      <c r="AE780" s="60"/>
      <c r="AF780" s="60"/>
    </row>
    <row r="781" spans="1:32" x14ac:dyDescent="0.2">
      <c r="A781" s="38" t="s">
        <v>31265</v>
      </c>
      <c r="B781" s="38">
        <v>780</v>
      </c>
      <c r="C781" s="51" t="s">
        <v>37310</v>
      </c>
      <c r="D781" s="38" t="s">
        <v>181</v>
      </c>
      <c r="E781" s="38" t="s">
        <v>2360</v>
      </c>
      <c r="F781" s="51" t="s">
        <v>32762</v>
      </c>
      <c r="G781" s="5" t="s">
        <v>29801</v>
      </c>
      <c r="H781" s="5">
        <f>COUNT(J781:AI781)</f>
        <v>2</v>
      </c>
      <c r="I781" s="30">
        <f>SUM(J781:AJ781)</f>
        <v>1426.418968422737</v>
      </c>
      <c r="J781" s="33"/>
      <c r="K781" s="39"/>
      <c r="L781" s="33"/>
      <c r="M781" s="39"/>
      <c r="N781" s="39"/>
      <c r="O781" s="33"/>
      <c r="P781" s="49">
        <v>544.57093941048402</v>
      </c>
      <c r="Q781" s="49"/>
      <c r="R781" s="33"/>
      <c r="S781" s="39"/>
      <c r="T781" s="39"/>
      <c r="U781" s="39"/>
      <c r="V781" s="33"/>
      <c r="W781" s="33"/>
      <c r="X781" s="39"/>
      <c r="Y781" s="33"/>
      <c r="Z781" s="33"/>
      <c r="AA781" s="39"/>
      <c r="AB781" s="33"/>
      <c r="AC781" s="39">
        <v>881.84802901225294</v>
      </c>
      <c r="AD781" s="33"/>
      <c r="AE781" s="60"/>
      <c r="AF781" s="60"/>
    </row>
    <row r="782" spans="1:32" x14ac:dyDescent="0.2">
      <c r="A782" s="46" t="s">
        <v>22500</v>
      </c>
      <c r="B782" s="46">
        <v>781</v>
      </c>
      <c r="C782" s="46" t="s">
        <v>35902</v>
      </c>
      <c r="D782" s="46" t="s">
        <v>200</v>
      </c>
      <c r="E782" s="46" t="s">
        <v>121</v>
      </c>
      <c r="F782" s="46" t="s">
        <v>1014</v>
      </c>
      <c r="G782" s="3" t="s">
        <v>29801</v>
      </c>
      <c r="H782" s="3">
        <f>COUNT(J782:AI782)</f>
        <v>3</v>
      </c>
      <c r="I782" s="47">
        <f>SUM(J782:AJ782)</f>
        <v>1423.7804666452134</v>
      </c>
      <c r="J782" s="33"/>
      <c r="K782" s="39"/>
      <c r="L782" s="33"/>
      <c r="M782" s="39"/>
      <c r="N782" s="39">
        <v>461.2322086194884</v>
      </c>
      <c r="O782" s="33"/>
      <c r="P782" s="49"/>
      <c r="Q782" s="49">
        <v>502.79146141215102</v>
      </c>
      <c r="R782" s="33"/>
      <c r="S782" s="39"/>
      <c r="T782" s="39">
        <v>459.75679661357412</v>
      </c>
      <c r="U782" s="39"/>
      <c r="V782" s="33"/>
      <c r="W782" s="33"/>
      <c r="X782" s="39"/>
      <c r="Y782" s="33"/>
      <c r="Z782" s="33"/>
      <c r="AA782" s="39"/>
      <c r="AB782" s="33"/>
      <c r="AC782" s="39"/>
      <c r="AD782" s="33"/>
      <c r="AE782" s="60"/>
      <c r="AF782" s="60"/>
    </row>
    <row r="783" spans="1:32" x14ac:dyDescent="0.2">
      <c r="A783" s="38" t="s">
        <v>23684</v>
      </c>
      <c r="B783" s="38">
        <v>782</v>
      </c>
      <c r="C783" s="51" t="s">
        <v>37311</v>
      </c>
      <c r="D783" s="38" t="s">
        <v>46</v>
      </c>
      <c r="E783" s="38" t="s">
        <v>2366</v>
      </c>
      <c r="F783" s="51" t="s">
        <v>32762</v>
      </c>
      <c r="H783" s="5">
        <f>COUNT(J783:AI783)</f>
        <v>2</v>
      </c>
      <c r="I783" s="30">
        <f>SUM(J783:AJ783)</f>
        <v>1423.6956968074185</v>
      </c>
      <c r="J783" s="33"/>
      <c r="K783" s="39"/>
      <c r="L783" s="33"/>
      <c r="M783" s="39"/>
      <c r="N783" s="39"/>
      <c r="O783" s="33"/>
      <c r="P783" s="49">
        <v>692.94634280225057</v>
      </c>
      <c r="Q783" s="49"/>
      <c r="R783" s="33"/>
      <c r="S783" s="39"/>
      <c r="T783" s="39"/>
      <c r="U783" s="39">
        <v>730.7493540051679</v>
      </c>
      <c r="V783" s="33"/>
      <c r="W783" s="33"/>
      <c r="X783" s="39"/>
      <c r="Y783" s="33"/>
      <c r="Z783" s="33"/>
      <c r="AA783" s="39"/>
      <c r="AB783" s="33"/>
      <c r="AC783" s="39"/>
      <c r="AD783" s="33"/>
      <c r="AE783" s="60"/>
      <c r="AF783" s="60"/>
    </row>
    <row r="784" spans="1:32" x14ac:dyDescent="0.2">
      <c r="A784" s="38" t="s">
        <v>22292</v>
      </c>
      <c r="B784" s="38">
        <v>783</v>
      </c>
      <c r="C784" s="51" t="s">
        <v>37312</v>
      </c>
      <c r="D784" s="38" t="s">
        <v>90</v>
      </c>
      <c r="E784" s="38" t="s">
        <v>14201</v>
      </c>
      <c r="F784" s="51" t="s">
        <v>32762</v>
      </c>
      <c r="G784" s="5" t="s">
        <v>29801</v>
      </c>
      <c r="H784" s="5">
        <f>COUNT(J784:AI784)</f>
        <v>2</v>
      </c>
      <c r="I784" s="30">
        <f>SUM(J784:AJ784)</f>
        <v>1422.0446386523322</v>
      </c>
      <c r="J784" s="33"/>
      <c r="K784" s="39"/>
      <c r="L784" s="33"/>
      <c r="M784" s="39"/>
      <c r="N784" s="39">
        <v>731.03013093547872</v>
      </c>
      <c r="O784" s="33"/>
      <c r="P784" s="49"/>
      <c r="Q784" s="49"/>
      <c r="R784" s="33"/>
      <c r="S784" s="39">
        <v>691.01450771685336</v>
      </c>
      <c r="T784" s="39"/>
      <c r="U784" s="39"/>
      <c r="V784" s="33"/>
      <c r="W784" s="33"/>
      <c r="X784" s="39"/>
      <c r="Y784" s="33"/>
      <c r="Z784" s="33"/>
      <c r="AA784" s="39"/>
      <c r="AB784" s="33"/>
      <c r="AC784" s="39"/>
      <c r="AD784" s="33"/>
      <c r="AE784" s="60"/>
      <c r="AF784" s="60"/>
    </row>
    <row r="785" spans="1:32" x14ac:dyDescent="0.2">
      <c r="A785" s="46" t="s">
        <v>21998</v>
      </c>
      <c r="B785" s="46">
        <v>784</v>
      </c>
      <c r="C785" s="46" t="s">
        <v>35903</v>
      </c>
      <c r="D785" s="46" t="s">
        <v>777</v>
      </c>
      <c r="E785" s="46" t="s">
        <v>935</v>
      </c>
      <c r="F785" s="46" t="s">
        <v>1014</v>
      </c>
      <c r="G785" s="3"/>
      <c r="H785" s="3">
        <f>COUNT(J785:AI785)</f>
        <v>3</v>
      </c>
      <c r="I785" s="47">
        <f>SUM(J785:AJ785)</f>
        <v>1420.632433407387</v>
      </c>
      <c r="J785" s="33"/>
      <c r="K785" s="39">
        <v>493.57511708898767</v>
      </c>
      <c r="L785" s="33"/>
      <c r="M785" s="39"/>
      <c r="N785" s="39"/>
      <c r="O785" s="33">
        <v>473.5798436953225</v>
      </c>
      <c r="P785" s="49">
        <v>453.47747262307689</v>
      </c>
      <c r="Q785" s="49"/>
      <c r="R785" s="33"/>
      <c r="S785" s="39"/>
      <c r="T785" s="39"/>
      <c r="U785" s="39"/>
      <c r="V785" s="33"/>
      <c r="W785" s="33"/>
      <c r="X785" s="39"/>
      <c r="Y785" s="33"/>
      <c r="Z785" s="33"/>
      <c r="AA785" s="39"/>
      <c r="AB785" s="33"/>
      <c r="AC785" s="39"/>
      <c r="AD785" s="33"/>
      <c r="AE785" s="60"/>
      <c r="AF785" s="60"/>
    </row>
    <row r="786" spans="1:32" x14ac:dyDescent="0.2">
      <c r="A786" s="38" t="s">
        <v>23252</v>
      </c>
      <c r="B786" s="38">
        <v>785</v>
      </c>
      <c r="C786" s="51" t="s">
        <v>37313</v>
      </c>
      <c r="D786" s="38" t="s">
        <v>92</v>
      </c>
      <c r="E786" s="38" t="s">
        <v>6541</v>
      </c>
      <c r="F786" s="51" t="s">
        <v>32762</v>
      </c>
      <c r="H786" s="5">
        <f>COUNT(J786:AI786)</f>
        <v>2</v>
      </c>
      <c r="I786" s="30">
        <f>SUM(J786:AJ786)</f>
        <v>1419.1120382584436</v>
      </c>
      <c r="J786" s="33"/>
      <c r="K786" s="39"/>
      <c r="L786" s="33"/>
      <c r="M786" s="39"/>
      <c r="N786" s="39"/>
      <c r="O786" s="33"/>
      <c r="P786" s="49"/>
      <c r="Q786" s="49">
        <v>730.72051399724648</v>
      </c>
      <c r="R786" s="33"/>
      <c r="S786" s="39"/>
      <c r="T786" s="39">
        <v>688.39152426119722</v>
      </c>
      <c r="U786" s="39"/>
      <c r="V786" s="33"/>
      <c r="W786" s="33"/>
      <c r="X786" s="39"/>
      <c r="Y786" s="33"/>
      <c r="Z786" s="33"/>
      <c r="AA786" s="39"/>
      <c r="AB786" s="33"/>
      <c r="AC786" s="39"/>
      <c r="AD786" s="33"/>
      <c r="AE786" s="60"/>
      <c r="AF786" s="60"/>
    </row>
    <row r="787" spans="1:32" x14ac:dyDescent="0.2">
      <c r="A787" s="38" t="s">
        <v>23965</v>
      </c>
      <c r="B787" s="38">
        <v>786</v>
      </c>
      <c r="C787" s="51" t="s">
        <v>37314</v>
      </c>
      <c r="D787" s="38" t="s">
        <v>33</v>
      </c>
      <c r="E787" s="38" t="s">
        <v>2153</v>
      </c>
      <c r="F787" s="51" t="s">
        <v>32762</v>
      </c>
      <c r="H787" s="5">
        <f>COUNT(J787:AI787)</f>
        <v>2</v>
      </c>
      <c r="I787" s="30">
        <f>SUM(J787:AJ787)</f>
        <v>1415.4133100120748</v>
      </c>
      <c r="J787" s="33"/>
      <c r="K787" s="39"/>
      <c r="L787" s="33"/>
      <c r="M787" s="39"/>
      <c r="N787" s="39"/>
      <c r="O787" s="33"/>
      <c r="P787" s="49">
        <v>682.41673775878235</v>
      </c>
      <c r="Q787" s="49"/>
      <c r="R787" s="33"/>
      <c r="S787" s="39"/>
      <c r="T787" s="39"/>
      <c r="U787" s="39"/>
      <c r="V787" s="33"/>
      <c r="W787" s="33"/>
      <c r="X787" s="39">
        <v>732.99657225329236</v>
      </c>
      <c r="Y787" s="33"/>
      <c r="Z787" s="33"/>
      <c r="AA787" s="39"/>
      <c r="AB787" s="33"/>
      <c r="AC787" s="39"/>
      <c r="AD787" s="33"/>
      <c r="AE787" s="60"/>
      <c r="AF787" s="60"/>
    </row>
    <row r="788" spans="1:32" x14ac:dyDescent="0.2">
      <c r="A788" s="46" t="s">
        <v>22311</v>
      </c>
      <c r="B788" s="46">
        <v>787</v>
      </c>
      <c r="C788" s="46" t="s">
        <v>35904</v>
      </c>
      <c r="D788" s="46" t="s">
        <v>377</v>
      </c>
      <c r="E788" s="46" t="s">
        <v>14206</v>
      </c>
      <c r="F788" s="46" t="s">
        <v>1014</v>
      </c>
      <c r="G788" s="3" t="s">
        <v>29801</v>
      </c>
      <c r="H788" s="3">
        <f>COUNT(J788:AI788)</f>
        <v>2</v>
      </c>
      <c r="I788" s="47">
        <f>SUM(J788:AJ788)</f>
        <v>1414.7455827635913</v>
      </c>
      <c r="J788" s="33"/>
      <c r="K788" s="39"/>
      <c r="L788" s="33"/>
      <c r="M788" s="39"/>
      <c r="N788" s="39">
        <v>693.50493864112536</v>
      </c>
      <c r="O788" s="33"/>
      <c r="P788" s="49"/>
      <c r="Q788" s="49"/>
      <c r="R788" s="33"/>
      <c r="S788" s="39"/>
      <c r="T788" s="39">
        <v>721.24064412246582</v>
      </c>
      <c r="U788" s="39"/>
      <c r="V788" s="33"/>
      <c r="W788" s="33"/>
      <c r="X788" s="39"/>
      <c r="Y788" s="33"/>
      <c r="Z788" s="33"/>
      <c r="AA788" s="39"/>
      <c r="AB788" s="33"/>
      <c r="AC788" s="39"/>
      <c r="AD788" s="33"/>
      <c r="AE788" s="60"/>
      <c r="AF788" s="60"/>
    </row>
    <row r="789" spans="1:32" x14ac:dyDescent="0.2">
      <c r="A789" s="46" t="s">
        <v>23219</v>
      </c>
      <c r="B789" s="46">
        <v>788</v>
      </c>
      <c r="C789" s="46" t="s">
        <v>35905</v>
      </c>
      <c r="D789" s="46" t="s">
        <v>787</v>
      </c>
      <c r="E789" s="46" t="s">
        <v>6916</v>
      </c>
      <c r="F789" s="46" t="s">
        <v>1014</v>
      </c>
      <c r="G789" s="3"/>
      <c r="H789" s="3">
        <f>COUNT(J789:AI789)</f>
        <v>2</v>
      </c>
      <c r="I789" s="47">
        <f>SUM(J789:AJ789)</f>
        <v>1412.9647635336746</v>
      </c>
      <c r="J789" s="33"/>
      <c r="K789" s="39"/>
      <c r="L789" s="33"/>
      <c r="M789" s="39"/>
      <c r="N789" s="39"/>
      <c r="O789" s="33"/>
      <c r="P789" s="49"/>
      <c r="Q789" s="49">
        <v>682.67334373767346</v>
      </c>
      <c r="R789" s="33"/>
      <c r="S789" s="39"/>
      <c r="T789" s="39">
        <v>730.29141979600104</v>
      </c>
      <c r="U789" s="39"/>
      <c r="V789" s="33"/>
      <c r="W789" s="33"/>
      <c r="X789" s="39"/>
      <c r="Y789" s="33"/>
      <c r="Z789" s="33"/>
      <c r="AA789" s="39"/>
      <c r="AB789" s="33"/>
      <c r="AC789" s="39"/>
      <c r="AD789" s="33"/>
      <c r="AE789" s="60"/>
      <c r="AF789" s="60"/>
    </row>
    <row r="790" spans="1:32" x14ac:dyDescent="0.2">
      <c r="A790" s="38" t="s">
        <v>22586</v>
      </c>
      <c r="B790" s="38">
        <v>789</v>
      </c>
      <c r="C790" s="51" t="s">
        <v>37315</v>
      </c>
      <c r="D790" s="38" t="s">
        <v>1194</v>
      </c>
      <c r="E790" s="38" t="s">
        <v>1195</v>
      </c>
      <c r="F790" s="51" t="s">
        <v>32762</v>
      </c>
      <c r="H790" s="5">
        <f>COUNT(J790:AI790)</f>
        <v>2</v>
      </c>
      <c r="I790" s="30">
        <f>SUM(J790:AJ790)</f>
        <v>1410.9626143071087</v>
      </c>
      <c r="J790" s="33"/>
      <c r="K790" s="39"/>
      <c r="L790" s="33"/>
      <c r="M790" s="39"/>
      <c r="N790" s="39"/>
      <c r="O790" s="33">
        <v>748.93931009038931</v>
      </c>
      <c r="P790" s="49">
        <v>662.02330421671945</v>
      </c>
      <c r="Q790" s="49"/>
      <c r="R790" s="33"/>
      <c r="S790" s="39"/>
      <c r="T790" s="39"/>
      <c r="U790" s="39"/>
      <c r="V790" s="33"/>
      <c r="W790" s="33"/>
      <c r="X790" s="39"/>
      <c r="Y790" s="33"/>
      <c r="Z790" s="33"/>
      <c r="AA790" s="39"/>
      <c r="AB790" s="33"/>
      <c r="AC790" s="39"/>
      <c r="AD790" s="33"/>
      <c r="AE790" s="60"/>
      <c r="AF790" s="60"/>
    </row>
    <row r="791" spans="1:32" x14ac:dyDescent="0.2">
      <c r="A791" s="38" t="s">
        <v>24019</v>
      </c>
      <c r="B791" s="38">
        <v>790</v>
      </c>
      <c r="C791" s="51" t="s">
        <v>37316</v>
      </c>
      <c r="D791" s="38" t="s">
        <v>46</v>
      </c>
      <c r="E791" s="38" t="s">
        <v>2171</v>
      </c>
      <c r="F791" s="51" t="s">
        <v>32762</v>
      </c>
      <c r="H791" s="5">
        <f>COUNT(J791:AI791)</f>
        <v>2</v>
      </c>
      <c r="I791" s="30">
        <f>SUM(J791:AJ791)</f>
        <v>1410.7622069564463</v>
      </c>
      <c r="J791" s="33"/>
      <c r="K791" s="39"/>
      <c r="L791" s="33"/>
      <c r="M791" s="39"/>
      <c r="N791" s="39"/>
      <c r="O791" s="33"/>
      <c r="P791" s="49"/>
      <c r="Q791" s="49"/>
      <c r="R791" s="33"/>
      <c r="S791" s="39"/>
      <c r="T791" s="39"/>
      <c r="U791" s="39"/>
      <c r="V791" s="33"/>
      <c r="W791" s="33"/>
      <c r="X791" s="39">
        <v>695.60006848142439</v>
      </c>
      <c r="Y791" s="33"/>
      <c r="Z791" s="33"/>
      <c r="AA791" s="39"/>
      <c r="AB791" s="33">
        <v>715.16213847502183</v>
      </c>
      <c r="AC791" s="39"/>
      <c r="AD791" s="33"/>
      <c r="AE791" s="60"/>
      <c r="AF791" s="60"/>
    </row>
    <row r="792" spans="1:32" x14ac:dyDescent="0.2">
      <c r="A792" s="52" t="s">
        <v>37740</v>
      </c>
      <c r="B792" s="38">
        <v>791</v>
      </c>
      <c r="C792" s="51" t="s">
        <v>37317</v>
      </c>
      <c r="D792" s="53" t="s">
        <v>46</v>
      </c>
      <c r="E792" s="57" t="s">
        <v>37738</v>
      </c>
      <c r="F792" s="51" t="s">
        <v>32762</v>
      </c>
      <c r="G792" s="53" t="s">
        <v>29801</v>
      </c>
      <c r="H792" s="53">
        <f>COUNT(J792:AI792)</f>
        <v>2</v>
      </c>
      <c r="I792" s="54">
        <f>SUM(J792:AJ792)</f>
        <v>1409.9081224479714</v>
      </c>
      <c r="J792" s="33"/>
      <c r="K792" s="39"/>
      <c r="L792" s="33"/>
      <c r="M792" s="39"/>
      <c r="N792" s="39"/>
      <c r="O792" s="33">
        <v>701.45127850725646</v>
      </c>
      <c r="P792" s="49"/>
      <c r="Q792" s="49"/>
      <c r="R792" s="33"/>
      <c r="S792" s="39"/>
      <c r="T792" s="39"/>
      <c r="U792" s="39"/>
      <c r="V792" s="33"/>
      <c r="W792" s="33"/>
      <c r="X792" s="39">
        <v>708.45684394071498</v>
      </c>
      <c r="Y792" s="33"/>
      <c r="Z792" s="33"/>
      <c r="AA792" s="39"/>
      <c r="AB792" s="33"/>
      <c r="AC792" s="39"/>
      <c r="AD792" s="33"/>
      <c r="AE792" s="60"/>
      <c r="AF792" s="60"/>
    </row>
    <row r="793" spans="1:32" x14ac:dyDescent="0.2">
      <c r="A793" s="38" t="s">
        <v>22085</v>
      </c>
      <c r="B793" s="38">
        <v>792</v>
      </c>
      <c r="C793" s="51" t="s">
        <v>37318</v>
      </c>
      <c r="D793" s="38" t="s">
        <v>324</v>
      </c>
      <c r="E793" s="38" t="s">
        <v>325</v>
      </c>
      <c r="F793" s="51" t="s">
        <v>32762</v>
      </c>
      <c r="H793" s="5">
        <f>COUNT(J793:AI793)</f>
        <v>2</v>
      </c>
      <c r="I793" s="30">
        <f>SUM(J793:AJ793)</f>
        <v>1405.6379887692378</v>
      </c>
      <c r="J793" s="33"/>
      <c r="K793" s="39"/>
      <c r="L793" s="33"/>
      <c r="M793" s="39">
        <v>726.6394427095845</v>
      </c>
      <c r="N793" s="39"/>
      <c r="O793" s="33"/>
      <c r="P793" s="49">
        <v>678.99854605965345</v>
      </c>
      <c r="Q793" s="49"/>
      <c r="R793" s="33"/>
      <c r="S793" s="39"/>
      <c r="T793" s="39"/>
      <c r="U793" s="39"/>
      <c r="V793" s="33"/>
      <c r="W793" s="33"/>
      <c r="X793" s="39"/>
      <c r="Y793" s="33"/>
      <c r="Z793" s="33"/>
      <c r="AA793" s="39"/>
      <c r="AB793" s="33"/>
      <c r="AC793" s="39"/>
      <c r="AD793" s="33"/>
      <c r="AE793" s="60"/>
      <c r="AF793" s="60"/>
    </row>
    <row r="794" spans="1:32" x14ac:dyDescent="0.2">
      <c r="A794" s="46" t="s">
        <v>23419</v>
      </c>
      <c r="B794" s="46">
        <v>793</v>
      </c>
      <c r="C794" s="46" t="s">
        <v>35906</v>
      </c>
      <c r="D794" s="46" t="s">
        <v>125</v>
      </c>
      <c r="E794" s="46" t="s">
        <v>2335</v>
      </c>
      <c r="F794" s="46" t="s">
        <v>1014</v>
      </c>
      <c r="G794" s="3"/>
      <c r="H794" s="3">
        <f>COUNT(J794:AI794)</f>
        <v>3</v>
      </c>
      <c r="I794" s="47">
        <f>SUM(J794:AJ794)</f>
        <v>1404.9131514431176</v>
      </c>
      <c r="J794" s="33"/>
      <c r="K794" s="39"/>
      <c r="L794" s="33"/>
      <c r="M794" s="39"/>
      <c r="N794" s="39"/>
      <c r="O794" s="33"/>
      <c r="P794" s="49"/>
      <c r="Q794" s="49">
        <v>437.31804049525948</v>
      </c>
      <c r="R794" s="33"/>
      <c r="S794" s="39"/>
      <c r="T794" s="39">
        <v>483.4435380212613</v>
      </c>
      <c r="U794" s="39"/>
      <c r="V794" s="33"/>
      <c r="W794" s="33"/>
      <c r="X794" s="39">
        <v>484.15157292659677</v>
      </c>
      <c r="Y794" s="33"/>
      <c r="Z794" s="33"/>
      <c r="AA794" s="39"/>
      <c r="AB794" s="33"/>
      <c r="AC794" s="39"/>
      <c r="AD794" s="33"/>
      <c r="AE794" s="60"/>
      <c r="AF794" s="60"/>
    </row>
    <row r="795" spans="1:32" x14ac:dyDescent="0.2">
      <c r="A795" s="38" t="s">
        <v>22079</v>
      </c>
      <c r="B795" s="38">
        <v>794</v>
      </c>
      <c r="C795" s="51" t="s">
        <v>37319</v>
      </c>
      <c r="D795" s="38" t="s">
        <v>4870</v>
      </c>
      <c r="E795" s="38" t="s">
        <v>14492</v>
      </c>
      <c r="F795" s="51" t="s">
        <v>32762</v>
      </c>
      <c r="H795" s="5">
        <f>COUNT(J795:AI795)</f>
        <v>2</v>
      </c>
      <c r="I795" s="30">
        <f>SUM(J795:AJ795)</f>
        <v>1403.9231300100867</v>
      </c>
      <c r="J795" s="33"/>
      <c r="K795" s="39"/>
      <c r="L795" s="33"/>
      <c r="M795" s="39">
        <v>738.70573870573878</v>
      </c>
      <c r="N795" s="39"/>
      <c r="O795" s="33"/>
      <c r="P795" s="49"/>
      <c r="Q795" s="49"/>
      <c r="R795" s="33"/>
      <c r="S795" s="39"/>
      <c r="T795" s="39"/>
      <c r="U795" s="39"/>
      <c r="V795" s="33"/>
      <c r="W795" s="33"/>
      <c r="X795" s="39"/>
      <c r="Y795" s="33"/>
      <c r="Z795" s="33"/>
      <c r="AA795" s="39"/>
      <c r="AB795" s="33"/>
      <c r="AC795" s="39"/>
      <c r="AD795" s="33">
        <v>665.21739130434787</v>
      </c>
      <c r="AE795" s="60"/>
      <c r="AF795" s="60"/>
    </row>
    <row r="796" spans="1:32" x14ac:dyDescent="0.2">
      <c r="A796" s="38" t="s">
        <v>22033</v>
      </c>
      <c r="B796" s="38">
        <v>795</v>
      </c>
      <c r="C796" s="51" t="s">
        <v>37320</v>
      </c>
      <c r="D796" s="38" t="s">
        <v>84</v>
      </c>
      <c r="E796" s="38" t="s">
        <v>14154</v>
      </c>
      <c r="F796" s="51" t="s">
        <v>32762</v>
      </c>
      <c r="G796" s="5" t="s">
        <v>29801</v>
      </c>
      <c r="H796" s="5">
        <f>COUNT(J796:AI796)</f>
        <v>2</v>
      </c>
      <c r="I796" s="30">
        <f>SUM(J796:AJ796)</f>
        <v>1403.8225606140877</v>
      </c>
      <c r="J796" s="33"/>
      <c r="K796" s="39"/>
      <c r="L796" s="33">
        <v>749.37694704049841</v>
      </c>
      <c r="M796" s="39"/>
      <c r="N796" s="39"/>
      <c r="O796" s="33"/>
      <c r="P796" s="49"/>
      <c r="Q796" s="49">
        <v>654.44561357358941</v>
      </c>
      <c r="R796" s="33"/>
      <c r="S796" s="39"/>
      <c r="T796" s="39"/>
      <c r="U796" s="39"/>
      <c r="V796" s="33"/>
      <c r="W796" s="33"/>
      <c r="X796" s="39"/>
      <c r="Y796" s="33"/>
      <c r="Z796" s="33"/>
      <c r="AA796" s="39"/>
      <c r="AB796" s="33"/>
      <c r="AC796" s="39"/>
      <c r="AD796" s="33"/>
      <c r="AE796" s="60"/>
      <c r="AF796" s="60"/>
    </row>
    <row r="797" spans="1:32" x14ac:dyDescent="0.2">
      <c r="A797" s="38" t="s">
        <v>31673</v>
      </c>
      <c r="B797" s="38">
        <v>796</v>
      </c>
      <c r="C797" s="51" t="s">
        <v>37321</v>
      </c>
      <c r="D797" s="38" t="s">
        <v>171</v>
      </c>
      <c r="E797" s="38" t="s">
        <v>6702</v>
      </c>
      <c r="F797" s="51" t="s">
        <v>32762</v>
      </c>
      <c r="H797" s="5">
        <f>COUNT(J797:AI797)</f>
        <v>2</v>
      </c>
      <c r="I797" s="30">
        <f>SUM(J797:AJ797)</f>
        <v>1402.3429250490549</v>
      </c>
      <c r="J797" s="33"/>
      <c r="K797" s="39"/>
      <c r="L797" s="33"/>
      <c r="M797" s="39"/>
      <c r="N797" s="39"/>
      <c r="O797" s="33"/>
      <c r="P797" s="49"/>
      <c r="Q797" s="49">
        <v>706.94585042712276</v>
      </c>
      <c r="R797" s="33"/>
      <c r="S797" s="39"/>
      <c r="T797" s="39"/>
      <c r="U797" s="39"/>
      <c r="V797" s="33"/>
      <c r="W797" s="33"/>
      <c r="X797" s="39"/>
      <c r="Y797" s="33"/>
      <c r="Z797" s="33"/>
      <c r="AA797" s="39"/>
      <c r="AB797" s="33"/>
      <c r="AC797" s="39"/>
      <c r="AD797" s="33">
        <v>695.39707462193212</v>
      </c>
      <c r="AE797" s="60"/>
      <c r="AF797" s="60"/>
    </row>
    <row r="798" spans="1:32" x14ac:dyDescent="0.2">
      <c r="A798" s="38" t="s">
        <v>23987</v>
      </c>
      <c r="B798" s="38">
        <v>797</v>
      </c>
      <c r="C798" s="51" t="s">
        <v>37322</v>
      </c>
      <c r="D798" s="38" t="s">
        <v>2162</v>
      </c>
      <c r="E798" s="38" t="s">
        <v>2163</v>
      </c>
      <c r="F798" s="51" t="s">
        <v>32762</v>
      </c>
      <c r="H798" s="5">
        <f>COUNT(J798:AI798)</f>
        <v>2</v>
      </c>
      <c r="I798" s="30">
        <f>SUM(J798:AJ798)</f>
        <v>1400.8042493179255</v>
      </c>
      <c r="J798" s="33"/>
      <c r="K798" s="39"/>
      <c r="L798" s="33"/>
      <c r="M798" s="39"/>
      <c r="N798" s="39"/>
      <c r="O798" s="33"/>
      <c r="P798" s="49"/>
      <c r="Q798" s="49">
        <v>689.24558031617403</v>
      </c>
      <c r="R798" s="33"/>
      <c r="S798" s="39"/>
      <c r="T798" s="39"/>
      <c r="U798" s="39"/>
      <c r="V798" s="33"/>
      <c r="W798" s="33"/>
      <c r="X798" s="39">
        <v>711.55866900175135</v>
      </c>
      <c r="Y798" s="33"/>
      <c r="Z798" s="33"/>
      <c r="AA798" s="39"/>
      <c r="AB798" s="33"/>
      <c r="AC798" s="39"/>
      <c r="AD798" s="33"/>
      <c r="AE798" s="60"/>
      <c r="AF798" s="60"/>
    </row>
    <row r="799" spans="1:32" x14ac:dyDescent="0.2">
      <c r="A799" s="38" t="s">
        <v>23528</v>
      </c>
      <c r="B799" s="38">
        <v>798</v>
      </c>
      <c r="C799" s="51" t="s">
        <v>37323</v>
      </c>
      <c r="D799" s="38" t="s">
        <v>186</v>
      </c>
      <c r="E799" s="38" t="s">
        <v>3796</v>
      </c>
      <c r="F799" s="51" t="s">
        <v>32762</v>
      </c>
      <c r="H799" s="5">
        <f>COUNT(J799:AI799)</f>
        <v>2</v>
      </c>
      <c r="I799" s="30">
        <f>SUM(J799:AJ799)</f>
        <v>1396.8632959378813</v>
      </c>
      <c r="J799" s="33"/>
      <c r="K799" s="39"/>
      <c r="L799" s="33"/>
      <c r="M799" s="39"/>
      <c r="N799" s="39"/>
      <c r="O799" s="33"/>
      <c r="P799" s="49"/>
      <c r="Q799" s="49">
        <v>705.06757355155253</v>
      </c>
      <c r="R799" s="33"/>
      <c r="S799" s="39">
        <v>691.79572238632875</v>
      </c>
      <c r="T799" s="39"/>
      <c r="U799" s="39"/>
      <c r="V799" s="33"/>
      <c r="W799" s="33"/>
      <c r="X799" s="39"/>
      <c r="Y799" s="33"/>
      <c r="Z799" s="33"/>
      <c r="AA799" s="39"/>
      <c r="AB799" s="33"/>
      <c r="AC799" s="39"/>
      <c r="AD799" s="33"/>
      <c r="AE799" s="60"/>
      <c r="AF799" s="60"/>
    </row>
    <row r="800" spans="1:32" x14ac:dyDescent="0.2">
      <c r="A800" s="38" t="s">
        <v>22663</v>
      </c>
      <c r="B800" s="38">
        <v>799</v>
      </c>
      <c r="C800" s="51" t="s">
        <v>37324</v>
      </c>
      <c r="D800" s="38" t="s">
        <v>90</v>
      </c>
      <c r="E800" s="38" t="s">
        <v>119</v>
      </c>
      <c r="F800" s="51" t="s">
        <v>32762</v>
      </c>
      <c r="H800" s="5">
        <f>COUNT(J800:AI800)</f>
        <v>2</v>
      </c>
      <c r="I800" s="30">
        <f>SUM(J800:AJ800)</f>
        <v>1394.9956671672244</v>
      </c>
      <c r="J800" s="33"/>
      <c r="K800" s="39"/>
      <c r="L800" s="33"/>
      <c r="M800" s="39"/>
      <c r="N800" s="39"/>
      <c r="O800" s="33">
        <v>691.2991656734207</v>
      </c>
      <c r="P800" s="49"/>
      <c r="Q800" s="49">
        <v>703.69650149380379</v>
      </c>
      <c r="R800" s="33"/>
      <c r="S800" s="39"/>
      <c r="T800" s="39"/>
      <c r="U800" s="39"/>
      <c r="V800" s="33"/>
      <c r="W800" s="33"/>
      <c r="X800" s="39"/>
      <c r="Y800" s="33"/>
      <c r="Z800" s="33"/>
      <c r="AA800" s="39"/>
      <c r="AB800" s="33"/>
      <c r="AC800" s="39"/>
      <c r="AD800" s="33"/>
      <c r="AE800" s="60"/>
      <c r="AF800" s="60"/>
    </row>
    <row r="801" spans="1:32" x14ac:dyDescent="0.2">
      <c r="A801" s="38" t="s">
        <v>30410</v>
      </c>
      <c r="B801" s="38">
        <v>800</v>
      </c>
      <c r="C801" s="51" t="s">
        <v>37325</v>
      </c>
      <c r="D801" s="38" t="s">
        <v>26</v>
      </c>
      <c r="E801" s="38" t="s">
        <v>6704</v>
      </c>
      <c r="F801" s="51" t="s">
        <v>32762</v>
      </c>
      <c r="H801" s="5">
        <f>COUNT(J801:AI801)</f>
        <v>2</v>
      </c>
      <c r="I801" s="30">
        <f>SUM(J801:AJ801)</f>
        <v>1394.7092708977746</v>
      </c>
      <c r="J801" s="33"/>
      <c r="K801" s="39"/>
      <c r="L801" s="33"/>
      <c r="M801" s="39"/>
      <c r="N801" s="39"/>
      <c r="O801" s="33"/>
      <c r="P801" s="49"/>
      <c r="Q801" s="49">
        <v>706.68228944752161</v>
      </c>
      <c r="R801" s="33"/>
      <c r="S801" s="39"/>
      <c r="T801" s="39"/>
      <c r="U801" s="39"/>
      <c r="V801" s="33"/>
      <c r="W801" s="33"/>
      <c r="X801" s="39"/>
      <c r="Y801" s="33"/>
      <c r="Z801" s="33"/>
      <c r="AA801" s="39"/>
      <c r="AB801" s="33">
        <v>688.02698145025295</v>
      </c>
      <c r="AC801" s="39"/>
      <c r="AD801" s="33"/>
      <c r="AE801" s="60"/>
      <c r="AF801" s="60"/>
    </row>
    <row r="802" spans="1:32" x14ac:dyDescent="0.2">
      <c r="A802" s="38" t="s">
        <v>22606</v>
      </c>
      <c r="B802" s="38">
        <v>801</v>
      </c>
      <c r="C802" s="51" t="s">
        <v>37326</v>
      </c>
      <c r="D802" s="38" t="s">
        <v>26</v>
      </c>
      <c r="E802" s="38" t="s">
        <v>319</v>
      </c>
      <c r="F802" s="51" t="s">
        <v>32762</v>
      </c>
      <c r="H802" s="5">
        <f>COUNT(J802:AI802)</f>
        <v>2</v>
      </c>
      <c r="I802" s="30">
        <f>SUM(J802:AJ802)</f>
        <v>1393.6836867803911</v>
      </c>
      <c r="J802" s="33"/>
      <c r="K802" s="39"/>
      <c r="L802" s="33"/>
      <c r="M802" s="39"/>
      <c r="N802" s="39"/>
      <c r="O802" s="33">
        <v>729.29764684749421</v>
      </c>
      <c r="P802" s="49">
        <v>664.38603993289689</v>
      </c>
      <c r="Q802" s="49"/>
      <c r="R802" s="33"/>
      <c r="S802" s="39"/>
      <c r="T802" s="39"/>
      <c r="U802" s="39"/>
      <c r="V802" s="33"/>
      <c r="W802" s="33"/>
      <c r="X802" s="39"/>
      <c r="Y802" s="33"/>
      <c r="Z802" s="33"/>
      <c r="AA802" s="39"/>
      <c r="AB802" s="33"/>
      <c r="AC802" s="39"/>
      <c r="AD802" s="33"/>
      <c r="AE802" s="60"/>
      <c r="AF802" s="60"/>
    </row>
    <row r="803" spans="1:32" x14ac:dyDescent="0.2">
      <c r="A803" s="46" t="s">
        <v>23747</v>
      </c>
      <c r="B803" s="46">
        <v>802</v>
      </c>
      <c r="C803" s="46" t="s">
        <v>35907</v>
      </c>
      <c r="D803" s="46" t="s">
        <v>2409</v>
      </c>
      <c r="E803" s="46" t="s">
        <v>2418</v>
      </c>
      <c r="F803" s="46" t="s">
        <v>1014</v>
      </c>
      <c r="G803" s="3"/>
      <c r="H803" s="3">
        <f>COUNT(J803:AI803)</f>
        <v>3</v>
      </c>
      <c r="I803" s="47">
        <f>SUM(J803:AJ803)</f>
        <v>1393.4417532128189</v>
      </c>
      <c r="J803" s="33"/>
      <c r="K803" s="39"/>
      <c r="L803" s="33"/>
      <c r="M803" s="39"/>
      <c r="N803" s="39"/>
      <c r="O803" s="33"/>
      <c r="P803" s="49"/>
      <c r="Q803" s="49">
        <v>490.87456222562025</v>
      </c>
      <c r="R803" s="33"/>
      <c r="S803" s="39"/>
      <c r="T803" s="39"/>
      <c r="U803" s="39">
        <v>464.62212486308874</v>
      </c>
      <c r="V803" s="33"/>
      <c r="W803" s="33"/>
      <c r="X803" s="39"/>
      <c r="Y803" s="33"/>
      <c r="Z803" s="33"/>
      <c r="AA803" s="39"/>
      <c r="AB803" s="33"/>
      <c r="AC803" s="39"/>
      <c r="AD803" s="33"/>
      <c r="AE803" s="60"/>
      <c r="AF803" s="60">
        <v>437.94506612410987</v>
      </c>
    </row>
    <row r="804" spans="1:32" x14ac:dyDescent="0.2">
      <c r="A804" s="38" t="s">
        <v>22598</v>
      </c>
      <c r="B804" s="38">
        <v>803</v>
      </c>
      <c r="C804" s="51" t="s">
        <v>37327</v>
      </c>
      <c r="D804" s="38" t="s">
        <v>333</v>
      </c>
      <c r="E804" s="38" t="s">
        <v>1201</v>
      </c>
      <c r="F804" s="51" t="s">
        <v>32762</v>
      </c>
      <c r="H804" s="5">
        <f>COUNT(J804:AI804)</f>
        <v>2</v>
      </c>
      <c r="I804" s="30">
        <f>SUM(J804:AJ804)</f>
        <v>1393.2534989602475</v>
      </c>
      <c r="J804" s="33"/>
      <c r="K804" s="39"/>
      <c r="L804" s="33"/>
      <c r="M804" s="39"/>
      <c r="N804" s="39"/>
      <c r="O804" s="33">
        <v>735.10773130544987</v>
      </c>
      <c r="P804" s="49">
        <v>658.14576765479762</v>
      </c>
      <c r="Q804" s="49"/>
      <c r="R804" s="33"/>
      <c r="S804" s="39"/>
      <c r="T804" s="39"/>
      <c r="U804" s="39"/>
      <c r="V804" s="33"/>
      <c r="W804" s="33"/>
      <c r="X804" s="39"/>
      <c r="Y804" s="33"/>
      <c r="Z804" s="33"/>
      <c r="AA804" s="39"/>
      <c r="AB804" s="33"/>
      <c r="AC804" s="39"/>
      <c r="AD804" s="33"/>
      <c r="AE804" s="60"/>
      <c r="AF804" s="60"/>
    </row>
    <row r="805" spans="1:32" x14ac:dyDescent="0.2">
      <c r="A805" s="38" t="s">
        <v>22334</v>
      </c>
      <c r="B805" s="38">
        <v>804</v>
      </c>
      <c r="C805" s="51" t="s">
        <v>37328</v>
      </c>
      <c r="D805" s="38" t="s">
        <v>26</v>
      </c>
      <c r="E805" s="38" t="s">
        <v>14216</v>
      </c>
      <c r="F805" s="51" t="s">
        <v>32762</v>
      </c>
      <c r="G805" s="5" t="s">
        <v>29801</v>
      </c>
      <c r="H805" s="5">
        <f>COUNT(J805:AI805)</f>
        <v>2</v>
      </c>
      <c r="I805" s="30">
        <f>SUM(J805:AJ805)</f>
        <v>1390.6801807013935</v>
      </c>
      <c r="J805" s="33"/>
      <c r="K805" s="39"/>
      <c r="L805" s="33"/>
      <c r="M805" s="39"/>
      <c r="N805" s="39">
        <v>670.04048582995961</v>
      </c>
      <c r="O805" s="33"/>
      <c r="P805" s="49"/>
      <c r="Q805" s="49"/>
      <c r="R805" s="33"/>
      <c r="S805" s="39"/>
      <c r="T805" s="39">
        <v>720.6396948714339</v>
      </c>
      <c r="U805" s="39"/>
      <c r="V805" s="33"/>
      <c r="W805" s="33"/>
      <c r="X805" s="39"/>
      <c r="Y805" s="33"/>
      <c r="Z805" s="33"/>
      <c r="AA805" s="39"/>
      <c r="AB805" s="33"/>
      <c r="AC805" s="39"/>
      <c r="AD805" s="33"/>
      <c r="AE805" s="60"/>
      <c r="AF805" s="60"/>
    </row>
    <row r="806" spans="1:32" x14ac:dyDescent="0.2">
      <c r="A806" s="38" t="s">
        <v>24480</v>
      </c>
      <c r="B806" s="38">
        <v>805</v>
      </c>
      <c r="C806" s="51" t="s">
        <v>37329</v>
      </c>
      <c r="D806" s="38" t="s">
        <v>171</v>
      </c>
      <c r="E806" s="38" t="s">
        <v>2474</v>
      </c>
      <c r="F806" s="51" t="s">
        <v>32762</v>
      </c>
      <c r="G806" s="5" t="s">
        <v>29801</v>
      </c>
      <c r="H806" s="5">
        <f>COUNT(J806:AI806)</f>
        <v>2</v>
      </c>
      <c r="I806" s="30">
        <f>SUM(J806:AJ806)</f>
        <v>1390.3720683012139</v>
      </c>
      <c r="J806" s="33"/>
      <c r="K806" s="39"/>
      <c r="L806" s="33"/>
      <c r="M806" s="39"/>
      <c r="N806" s="39"/>
      <c r="O806" s="33"/>
      <c r="P806" s="49"/>
      <c r="Q806" s="49"/>
      <c r="R806" s="33"/>
      <c r="S806" s="39"/>
      <c r="T806" s="39"/>
      <c r="U806" s="39"/>
      <c r="V806" s="33"/>
      <c r="W806" s="33"/>
      <c r="X806" s="39"/>
      <c r="Y806" s="33"/>
      <c r="Z806" s="33"/>
      <c r="AA806" s="39">
        <v>625.77946167811194</v>
      </c>
      <c r="AB806" s="33"/>
      <c r="AC806" s="39"/>
      <c r="AD806" s="33"/>
      <c r="AE806" s="60">
        <v>764.59260662310191</v>
      </c>
      <c r="AF806" s="60"/>
    </row>
    <row r="807" spans="1:32" x14ac:dyDescent="0.2">
      <c r="A807" s="38" t="s">
        <v>31288</v>
      </c>
      <c r="B807" s="38">
        <v>806</v>
      </c>
      <c r="C807" s="51" t="s">
        <v>37330</v>
      </c>
      <c r="D807" s="38" t="s">
        <v>96</v>
      </c>
      <c r="E807" s="38" t="s">
        <v>511</v>
      </c>
      <c r="F807" s="51" t="s">
        <v>32762</v>
      </c>
      <c r="H807" s="5">
        <f>COUNT(J807:AI807)</f>
        <v>2</v>
      </c>
      <c r="I807" s="30">
        <f>SUM(J807:AJ807)</f>
        <v>1389.0697891008463</v>
      </c>
      <c r="J807" s="33"/>
      <c r="K807" s="39"/>
      <c r="L807" s="33"/>
      <c r="M807" s="39"/>
      <c r="N807" s="39"/>
      <c r="O807" s="33"/>
      <c r="P807" s="49"/>
      <c r="Q807" s="49">
        <v>622.35772357723579</v>
      </c>
      <c r="R807" s="33"/>
      <c r="S807" s="39"/>
      <c r="T807" s="39"/>
      <c r="U807" s="39"/>
      <c r="V807" s="33"/>
      <c r="W807" s="33"/>
      <c r="X807" s="39"/>
      <c r="Y807" s="33"/>
      <c r="Z807" s="33"/>
      <c r="AA807" s="39"/>
      <c r="AB807" s="33"/>
      <c r="AC807" s="39">
        <v>766.71206552361059</v>
      </c>
      <c r="AD807" s="33"/>
      <c r="AE807" s="60"/>
      <c r="AF807" s="60"/>
    </row>
    <row r="808" spans="1:32" x14ac:dyDescent="0.2">
      <c r="A808" s="38" t="s">
        <v>22302</v>
      </c>
      <c r="B808" s="38">
        <v>807</v>
      </c>
      <c r="C808" s="51" t="s">
        <v>37331</v>
      </c>
      <c r="D808" s="38" t="s">
        <v>1157</v>
      </c>
      <c r="E808" s="38" t="s">
        <v>14203</v>
      </c>
      <c r="F808" s="51" t="s">
        <v>32762</v>
      </c>
      <c r="G808" s="5" t="s">
        <v>29801</v>
      </c>
      <c r="H808" s="5">
        <f>COUNT(J808:AI808)</f>
        <v>2</v>
      </c>
      <c r="I808" s="30">
        <f>SUM(J808:AJ808)</f>
        <v>1389.0548240304201</v>
      </c>
      <c r="J808" s="33"/>
      <c r="K808" s="39"/>
      <c r="L808" s="33"/>
      <c r="M808" s="39"/>
      <c r="N808" s="39">
        <v>714.90280777537794</v>
      </c>
      <c r="O808" s="33"/>
      <c r="P808" s="49"/>
      <c r="Q808" s="49"/>
      <c r="R808" s="33"/>
      <c r="S808" s="39"/>
      <c r="T808" s="39">
        <v>674.15201625504233</v>
      </c>
      <c r="U808" s="39"/>
      <c r="V808" s="33"/>
      <c r="W808" s="33"/>
      <c r="X808" s="39"/>
      <c r="Y808" s="33"/>
      <c r="Z808" s="33"/>
      <c r="AA808" s="39"/>
      <c r="AB808" s="33"/>
      <c r="AC808" s="39"/>
      <c r="AD808" s="33"/>
      <c r="AE808" s="60"/>
      <c r="AF808" s="60"/>
    </row>
    <row r="809" spans="1:32" x14ac:dyDescent="0.2">
      <c r="A809" s="38" t="s">
        <v>22574</v>
      </c>
      <c r="B809" s="38">
        <v>808</v>
      </c>
      <c r="C809" s="51" t="s">
        <v>37332</v>
      </c>
      <c r="D809" s="38" t="s">
        <v>0</v>
      </c>
      <c r="E809" s="38" t="s">
        <v>1180</v>
      </c>
      <c r="F809" s="51" t="s">
        <v>32762</v>
      </c>
      <c r="G809" s="5" t="s">
        <v>29801</v>
      </c>
      <c r="H809" s="5">
        <f>COUNT(J809:AI809)</f>
        <v>2</v>
      </c>
      <c r="I809" s="30">
        <f>SUM(J809:AJ809)</f>
        <v>1388.485681848892</v>
      </c>
      <c r="J809" s="33"/>
      <c r="K809" s="39"/>
      <c r="L809" s="33"/>
      <c r="M809" s="39"/>
      <c r="N809" s="39"/>
      <c r="O809" s="33">
        <v>755.77066269545787</v>
      </c>
      <c r="P809" s="49"/>
      <c r="Q809" s="49">
        <v>632.71501915343413</v>
      </c>
      <c r="R809" s="33"/>
      <c r="S809" s="39"/>
      <c r="T809" s="39"/>
      <c r="U809" s="39"/>
      <c r="V809" s="33"/>
      <c r="W809" s="33"/>
      <c r="X809" s="39"/>
      <c r="Y809" s="33"/>
      <c r="Z809" s="33"/>
      <c r="AA809" s="39"/>
      <c r="AB809" s="33"/>
      <c r="AC809" s="39"/>
      <c r="AD809" s="33"/>
      <c r="AE809" s="60"/>
      <c r="AF809" s="60"/>
    </row>
    <row r="810" spans="1:32" x14ac:dyDescent="0.2">
      <c r="A810" s="38" t="s">
        <v>21785</v>
      </c>
      <c r="B810" s="38">
        <v>809</v>
      </c>
      <c r="C810" s="51" t="s">
        <v>37333</v>
      </c>
      <c r="D810" s="38" t="s">
        <v>540</v>
      </c>
      <c r="E810" s="38" t="s">
        <v>620</v>
      </c>
      <c r="F810" s="51" t="s">
        <v>32762</v>
      </c>
      <c r="G810" s="5" t="s">
        <v>29801</v>
      </c>
      <c r="H810" s="5">
        <f>COUNT(J810:AI810)</f>
        <v>2</v>
      </c>
      <c r="I810" s="30">
        <f>SUM(J810:AJ810)</f>
        <v>1388.0733128787638</v>
      </c>
      <c r="J810" s="33"/>
      <c r="K810" s="39">
        <v>656.23503113523873</v>
      </c>
      <c r="L810" s="33"/>
      <c r="M810" s="39"/>
      <c r="N810" s="39">
        <v>731.83828174352493</v>
      </c>
      <c r="O810" s="33"/>
      <c r="P810" s="49"/>
      <c r="Q810" s="49"/>
      <c r="R810" s="33"/>
      <c r="S810" s="39"/>
      <c r="T810" s="39"/>
      <c r="U810" s="39"/>
      <c r="V810" s="33"/>
      <c r="W810" s="33"/>
      <c r="X810" s="39"/>
      <c r="Y810" s="33"/>
      <c r="Z810" s="33"/>
      <c r="AA810" s="39"/>
      <c r="AB810" s="33"/>
      <c r="AC810" s="39"/>
      <c r="AD810" s="33"/>
      <c r="AE810" s="60"/>
      <c r="AF810" s="60"/>
    </row>
    <row r="811" spans="1:32" x14ac:dyDescent="0.2">
      <c r="A811" s="46" t="s">
        <v>22495</v>
      </c>
      <c r="B811" s="46">
        <v>810</v>
      </c>
      <c r="C811" s="46" t="s">
        <v>35908</v>
      </c>
      <c r="D811" s="46" t="s">
        <v>1394</v>
      </c>
      <c r="E811" s="46" t="s">
        <v>13011</v>
      </c>
      <c r="F811" s="46" t="s">
        <v>1014</v>
      </c>
      <c r="G811" s="3" t="s">
        <v>29801</v>
      </c>
      <c r="H811" s="3">
        <f>COUNT(J811:AI811)</f>
        <v>3</v>
      </c>
      <c r="I811" s="47">
        <f>SUM(J811:AJ811)</f>
        <v>1387.5162102511081</v>
      </c>
      <c r="J811" s="33"/>
      <c r="K811" s="39"/>
      <c r="L811" s="33"/>
      <c r="M811" s="39"/>
      <c r="N811" s="39">
        <v>485.89703260983538</v>
      </c>
      <c r="O811" s="33"/>
      <c r="P811" s="49"/>
      <c r="Q811" s="49">
        <v>454.03321470937124</v>
      </c>
      <c r="R811" s="33"/>
      <c r="S811" s="39"/>
      <c r="T811" s="39">
        <v>447.58596293190146</v>
      </c>
      <c r="U811" s="39"/>
      <c r="V811" s="33"/>
      <c r="W811" s="33"/>
      <c r="X811" s="39"/>
      <c r="Y811" s="33"/>
      <c r="Z811" s="33"/>
      <c r="AA811" s="39"/>
      <c r="AB811" s="33"/>
      <c r="AC811" s="39"/>
      <c r="AD811" s="33"/>
      <c r="AE811" s="60"/>
      <c r="AF811" s="60"/>
    </row>
    <row r="812" spans="1:32" x14ac:dyDescent="0.2">
      <c r="A812" s="46" t="s">
        <v>22715</v>
      </c>
      <c r="B812" s="46">
        <v>811</v>
      </c>
      <c r="C812" s="46" t="s">
        <v>35909</v>
      </c>
      <c r="D812" s="46" t="s">
        <v>1277</v>
      </c>
      <c r="E812" s="46" t="s">
        <v>1278</v>
      </c>
      <c r="F812" s="46" t="s">
        <v>1014</v>
      </c>
      <c r="G812" s="3"/>
      <c r="H812" s="3">
        <f>COUNT(J812:AI812)</f>
        <v>2</v>
      </c>
      <c r="I812" s="47">
        <f>SUM(J812:AJ812)</f>
        <v>1385.0955887160385</v>
      </c>
      <c r="J812" s="33"/>
      <c r="K812" s="39"/>
      <c r="L812" s="33"/>
      <c r="M812" s="39"/>
      <c r="N812" s="39"/>
      <c r="O812" s="33">
        <v>671.07438016528931</v>
      </c>
      <c r="P812" s="49"/>
      <c r="Q812" s="49"/>
      <c r="R812" s="33"/>
      <c r="S812" s="39"/>
      <c r="T812" s="39"/>
      <c r="U812" s="39">
        <v>714.02120855074907</v>
      </c>
      <c r="V812" s="33"/>
      <c r="W812" s="33"/>
      <c r="X812" s="39"/>
      <c r="Y812" s="33"/>
      <c r="Z812" s="33"/>
      <c r="AA812" s="39"/>
      <c r="AB812" s="33"/>
      <c r="AC812" s="39"/>
      <c r="AD812" s="33"/>
      <c r="AE812" s="60"/>
      <c r="AF812" s="60"/>
    </row>
    <row r="813" spans="1:32" x14ac:dyDescent="0.2">
      <c r="A813" s="38" t="s">
        <v>22109</v>
      </c>
      <c r="B813" s="38">
        <v>812</v>
      </c>
      <c r="C813" s="51" t="s">
        <v>37334</v>
      </c>
      <c r="D813" s="38" t="s">
        <v>335</v>
      </c>
      <c r="E813" s="38" t="s">
        <v>14496</v>
      </c>
      <c r="F813" s="51" t="s">
        <v>32762</v>
      </c>
      <c r="H813" s="5">
        <f>COUNT(J813:AI813)</f>
        <v>2</v>
      </c>
      <c r="I813" s="30">
        <f>SUM(J813:AJ813)</f>
        <v>1383.9247918322988</v>
      </c>
      <c r="J813" s="33"/>
      <c r="K813" s="39"/>
      <c r="L813" s="33"/>
      <c r="M813" s="39">
        <v>690.87587073198586</v>
      </c>
      <c r="N813" s="39"/>
      <c r="O813" s="33"/>
      <c r="P813" s="49"/>
      <c r="Q813" s="49"/>
      <c r="R813" s="33"/>
      <c r="S813" s="39"/>
      <c r="T813" s="39"/>
      <c r="U813" s="39"/>
      <c r="V813" s="33"/>
      <c r="W813" s="33"/>
      <c r="X813" s="39"/>
      <c r="Y813" s="33"/>
      <c r="Z813" s="33"/>
      <c r="AA813" s="39"/>
      <c r="AB813" s="33"/>
      <c r="AC813" s="39"/>
      <c r="AD813" s="33">
        <v>693.0489211003129</v>
      </c>
      <c r="AE813" s="60"/>
      <c r="AF813" s="60"/>
    </row>
    <row r="814" spans="1:32" x14ac:dyDescent="0.2">
      <c r="A814" s="38" t="s">
        <v>21744</v>
      </c>
      <c r="B814" s="38">
        <v>813</v>
      </c>
      <c r="C814" s="51" t="s">
        <v>37335</v>
      </c>
      <c r="D814" s="38" t="s">
        <v>16</v>
      </c>
      <c r="E814" s="38" t="s">
        <v>560</v>
      </c>
      <c r="F814" s="51" t="s">
        <v>32762</v>
      </c>
      <c r="H814" s="5">
        <f>COUNT(J814:AI814)</f>
        <v>2</v>
      </c>
      <c r="I814" s="30">
        <f>SUM(J814:AJ814)</f>
        <v>1383.7501275268248</v>
      </c>
      <c r="J814" s="33"/>
      <c r="K814" s="39">
        <v>688.09643395278749</v>
      </c>
      <c r="L814" s="33"/>
      <c r="M814" s="39"/>
      <c r="N814" s="39"/>
      <c r="O814" s="33"/>
      <c r="P814" s="49"/>
      <c r="Q814" s="49">
        <v>695.65369357403733</v>
      </c>
      <c r="R814" s="33"/>
      <c r="S814" s="39"/>
      <c r="T814" s="39"/>
      <c r="U814" s="39"/>
      <c r="V814" s="33"/>
      <c r="W814" s="33"/>
      <c r="X814" s="39"/>
      <c r="Y814" s="33"/>
      <c r="Z814" s="33"/>
      <c r="AA814" s="39"/>
      <c r="AB814" s="33"/>
      <c r="AC814" s="39"/>
      <c r="AD814" s="33"/>
      <c r="AE814" s="60"/>
      <c r="AF814" s="60"/>
    </row>
    <row r="815" spans="1:32" x14ac:dyDescent="0.2">
      <c r="A815" s="38" t="s">
        <v>22322</v>
      </c>
      <c r="B815" s="38">
        <v>814</v>
      </c>
      <c r="C815" s="51" t="s">
        <v>37336</v>
      </c>
      <c r="D815" s="38" t="s">
        <v>0</v>
      </c>
      <c r="E815" s="38" t="s">
        <v>6750</v>
      </c>
      <c r="F815" s="51" t="s">
        <v>32762</v>
      </c>
      <c r="G815" s="5" t="s">
        <v>29801</v>
      </c>
      <c r="H815" s="5">
        <f>COUNT(J815:AI815)</f>
        <v>2</v>
      </c>
      <c r="I815" s="30">
        <f>SUM(J815:AJ815)</f>
        <v>1383.2361207150279</v>
      </c>
      <c r="J815" s="33"/>
      <c r="K815" s="39"/>
      <c r="L815" s="33"/>
      <c r="M815" s="39"/>
      <c r="N815" s="39">
        <v>683.6825022130422</v>
      </c>
      <c r="O815" s="33"/>
      <c r="P815" s="49"/>
      <c r="Q815" s="49">
        <v>699.55361850198585</v>
      </c>
      <c r="R815" s="33"/>
      <c r="S815" s="39"/>
      <c r="T815" s="39"/>
      <c r="U815" s="39"/>
      <c r="V815" s="33"/>
      <c r="W815" s="33"/>
      <c r="X815" s="39"/>
      <c r="Y815" s="33"/>
      <c r="Z815" s="33"/>
      <c r="AA815" s="39"/>
      <c r="AB815" s="33"/>
      <c r="AC815" s="39"/>
      <c r="AD815" s="33"/>
      <c r="AE815" s="60"/>
      <c r="AF815" s="60"/>
    </row>
    <row r="816" spans="1:32" x14ac:dyDescent="0.2">
      <c r="A816" s="38" t="s">
        <v>22673</v>
      </c>
      <c r="B816" s="38">
        <v>815</v>
      </c>
      <c r="C816" s="51" t="s">
        <v>37337</v>
      </c>
      <c r="D816" s="38" t="s">
        <v>14</v>
      </c>
      <c r="E816" s="38" t="s">
        <v>1243</v>
      </c>
      <c r="F816" s="51" t="s">
        <v>32762</v>
      </c>
      <c r="H816" s="5">
        <f>COUNT(J816:AI816)</f>
        <v>2</v>
      </c>
      <c r="I816" s="30">
        <f>SUM(J816:AJ816)</f>
        <v>1382.6933445526349</v>
      </c>
      <c r="J816" s="33"/>
      <c r="K816" s="39"/>
      <c r="L816" s="33"/>
      <c r="M816" s="39"/>
      <c r="N816" s="39"/>
      <c r="O816" s="33">
        <v>686.85501607173069</v>
      </c>
      <c r="P816" s="49"/>
      <c r="Q816" s="49"/>
      <c r="R816" s="33"/>
      <c r="S816" s="39"/>
      <c r="T816" s="39"/>
      <c r="U816" s="39"/>
      <c r="V816" s="33"/>
      <c r="W816" s="33"/>
      <c r="X816" s="39">
        <v>695.83832848090424</v>
      </c>
      <c r="Y816" s="33"/>
      <c r="Z816" s="33"/>
      <c r="AA816" s="39"/>
      <c r="AB816" s="33"/>
      <c r="AC816" s="39"/>
      <c r="AD816" s="33"/>
      <c r="AE816" s="60"/>
      <c r="AF816" s="60"/>
    </row>
    <row r="817" spans="1:32" x14ac:dyDescent="0.2">
      <c r="A817" s="38" t="s">
        <v>21695</v>
      </c>
      <c r="B817" s="38">
        <v>816</v>
      </c>
      <c r="C817" s="51" t="s">
        <v>37338</v>
      </c>
      <c r="D817" s="38" t="s">
        <v>476</v>
      </c>
      <c r="E817" s="38" t="s">
        <v>477</v>
      </c>
      <c r="F817" s="51" t="s">
        <v>32762</v>
      </c>
      <c r="H817" s="5">
        <f>COUNT(J817:AI817)</f>
        <v>2</v>
      </c>
      <c r="I817" s="30">
        <f>SUM(J817:AJ817)</f>
        <v>1380.3850173751835</v>
      </c>
      <c r="J817" s="33"/>
      <c r="K817" s="39">
        <v>735.24150268336314</v>
      </c>
      <c r="L817" s="33"/>
      <c r="M817" s="39"/>
      <c r="N817" s="39"/>
      <c r="O817" s="33"/>
      <c r="P817" s="49"/>
      <c r="Q817" s="49">
        <v>645.1435146918202</v>
      </c>
      <c r="R817" s="33"/>
      <c r="S817" s="39"/>
      <c r="T817" s="39"/>
      <c r="U817" s="39"/>
      <c r="V817" s="33"/>
      <c r="W817" s="33"/>
      <c r="X817" s="39"/>
      <c r="Y817" s="33"/>
      <c r="Z817" s="33"/>
      <c r="AA817" s="39"/>
      <c r="AB817" s="33"/>
      <c r="AC817" s="39"/>
      <c r="AD817" s="33"/>
      <c r="AE817" s="60"/>
      <c r="AF817" s="60"/>
    </row>
    <row r="818" spans="1:32" x14ac:dyDescent="0.2">
      <c r="A818" s="46" t="s">
        <v>22351</v>
      </c>
      <c r="B818" s="46">
        <v>817</v>
      </c>
      <c r="C818" s="46" t="s">
        <v>35910</v>
      </c>
      <c r="D818" s="46" t="s">
        <v>14221</v>
      </c>
      <c r="E818" s="46" t="s">
        <v>14222</v>
      </c>
      <c r="F818" s="46" t="s">
        <v>1014</v>
      </c>
      <c r="G818" s="3" t="s">
        <v>29801</v>
      </c>
      <c r="H818" s="3">
        <f>COUNT(J818:AI818)</f>
        <v>2</v>
      </c>
      <c r="I818" s="47">
        <f>SUM(J818:AJ818)</f>
        <v>1379.6517447485994</v>
      </c>
      <c r="J818" s="33"/>
      <c r="K818" s="39"/>
      <c r="L818" s="33"/>
      <c r="M818" s="39"/>
      <c r="N818" s="39">
        <v>653.50444225074034</v>
      </c>
      <c r="O818" s="33"/>
      <c r="P818" s="49"/>
      <c r="Q818" s="49"/>
      <c r="R818" s="33"/>
      <c r="S818" s="39"/>
      <c r="T818" s="39">
        <v>726.14730249785919</v>
      </c>
      <c r="U818" s="39"/>
      <c r="V818" s="33"/>
      <c r="W818" s="33"/>
      <c r="X818" s="39"/>
      <c r="Y818" s="33"/>
      <c r="Z818" s="33"/>
      <c r="AA818" s="39"/>
      <c r="AB818" s="33"/>
      <c r="AC818" s="39"/>
      <c r="AD818" s="33"/>
      <c r="AE818" s="60"/>
      <c r="AF818" s="60"/>
    </row>
    <row r="819" spans="1:32" x14ac:dyDescent="0.2">
      <c r="A819" s="38" t="s">
        <v>22699</v>
      </c>
      <c r="B819" s="38">
        <v>818</v>
      </c>
      <c r="C819" s="51" t="s">
        <v>37339</v>
      </c>
      <c r="D819" s="38" t="s">
        <v>1266</v>
      </c>
      <c r="E819" s="38" t="s">
        <v>1267</v>
      </c>
      <c r="F819" s="51" t="s">
        <v>32762</v>
      </c>
      <c r="H819" s="5">
        <f>COUNT(J819:AI819)</f>
        <v>2</v>
      </c>
      <c r="I819" s="30">
        <f>SUM(J819:AJ819)</f>
        <v>1376.8423206251964</v>
      </c>
      <c r="J819" s="33"/>
      <c r="K819" s="39"/>
      <c r="L819" s="33"/>
      <c r="M819" s="39"/>
      <c r="N819" s="39"/>
      <c r="O819" s="33">
        <v>678.13596124937374</v>
      </c>
      <c r="P819" s="49"/>
      <c r="Q819" s="49">
        <v>698.70635937582267</v>
      </c>
      <c r="R819" s="33"/>
      <c r="S819" s="39"/>
      <c r="T819" s="39"/>
      <c r="U819" s="39"/>
      <c r="V819" s="33"/>
      <c r="W819" s="33"/>
      <c r="X819" s="39"/>
      <c r="Y819" s="33"/>
      <c r="Z819" s="33"/>
      <c r="AA819" s="39"/>
      <c r="AB819" s="33"/>
      <c r="AC819" s="39"/>
      <c r="AD819" s="33"/>
      <c r="AE819" s="60"/>
      <c r="AF819" s="60"/>
    </row>
    <row r="820" spans="1:32" x14ac:dyDescent="0.2">
      <c r="A820" s="38" t="s">
        <v>30423</v>
      </c>
      <c r="B820" s="38">
        <v>819</v>
      </c>
      <c r="C820" s="51" t="s">
        <v>37340</v>
      </c>
      <c r="D820" s="38" t="s">
        <v>369</v>
      </c>
      <c r="E820" s="38" t="s">
        <v>749</v>
      </c>
      <c r="F820" s="51" t="s">
        <v>32762</v>
      </c>
      <c r="H820" s="5">
        <f>COUNT(J820:AI820)</f>
        <v>2</v>
      </c>
      <c r="I820" s="30">
        <f>SUM(J820:AJ820)</f>
        <v>1374.7455211415454</v>
      </c>
      <c r="J820" s="33"/>
      <c r="K820" s="39"/>
      <c r="L820" s="33"/>
      <c r="M820" s="39"/>
      <c r="N820" s="39"/>
      <c r="O820" s="33"/>
      <c r="P820" s="49"/>
      <c r="Q820" s="49">
        <v>691.32843571440981</v>
      </c>
      <c r="R820" s="33"/>
      <c r="S820" s="39"/>
      <c r="T820" s="39"/>
      <c r="U820" s="39"/>
      <c r="V820" s="33"/>
      <c r="W820" s="33"/>
      <c r="X820" s="39"/>
      <c r="Y820" s="33"/>
      <c r="Z820" s="33"/>
      <c r="AA820" s="39"/>
      <c r="AB820" s="33">
        <v>683.41708542713559</v>
      </c>
      <c r="AC820" s="39"/>
      <c r="AD820" s="33"/>
      <c r="AE820" s="60"/>
      <c r="AF820" s="60"/>
    </row>
    <row r="821" spans="1:32" x14ac:dyDescent="0.2">
      <c r="A821" s="38" t="s">
        <v>22295</v>
      </c>
      <c r="B821" s="38">
        <v>820</v>
      </c>
      <c r="C821" s="51" t="s">
        <v>37341</v>
      </c>
      <c r="D821" s="38" t="s">
        <v>2210</v>
      </c>
      <c r="E821" s="38" t="s">
        <v>2211</v>
      </c>
      <c r="F821" s="51" t="s">
        <v>32762</v>
      </c>
      <c r="G821" s="5" t="s">
        <v>29801</v>
      </c>
      <c r="H821" s="5">
        <f>COUNT(J821:AI821)</f>
        <v>2</v>
      </c>
      <c r="I821" s="30">
        <f>SUM(J821:AJ821)</f>
        <v>1373.8491919812072</v>
      </c>
      <c r="J821" s="33"/>
      <c r="K821" s="39"/>
      <c r="L821" s="33"/>
      <c r="M821" s="39"/>
      <c r="N821" s="39">
        <v>724.28884026258208</v>
      </c>
      <c r="O821" s="33"/>
      <c r="P821" s="49"/>
      <c r="Q821" s="49"/>
      <c r="R821" s="33"/>
      <c r="S821" s="39"/>
      <c r="T821" s="39"/>
      <c r="U821" s="39"/>
      <c r="V821" s="33"/>
      <c r="W821" s="33"/>
      <c r="X821" s="39">
        <v>649.56035171862516</v>
      </c>
      <c r="Y821" s="33"/>
      <c r="Z821" s="33"/>
      <c r="AA821" s="39"/>
      <c r="AB821" s="33"/>
      <c r="AC821" s="39"/>
      <c r="AD821" s="33"/>
      <c r="AE821" s="60"/>
      <c r="AF821" s="60"/>
    </row>
    <row r="822" spans="1:32" x14ac:dyDescent="0.2">
      <c r="A822" s="38" t="s">
        <v>31708</v>
      </c>
      <c r="B822" s="38">
        <v>821</v>
      </c>
      <c r="C822" s="51" t="s">
        <v>37342</v>
      </c>
      <c r="D822" s="38" t="s">
        <v>331</v>
      </c>
      <c r="E822" s="38" t="s">
        <v>6575</v>
      </c>
      <c r="F822" s="51" t="s">
        <v>32762</v>
      </c>
      <c r="H822" s="5">
        <f>COUNT(J822:AI822)</f>
        <v>2</v>
      </c>
      <c r="I822" s="30">
        <f>SUM(J822:AJ822)</f>
        <v>1373.260338086933</v>
      </c>
      <c r="J822" s="33"/>
      <c r="K822" s="39"/>
      <c r="L822" s="33"/>
      <c r="M822" s="39"/>
      <c r="N822" s="39"/>
      <c r="O822" s="33"/>
      <c r="P822" s="49"/>
      <c r="Q822" s="49">
        <v>724.905303030303</v>
      </c>
      <c r="R822" s="33"/>
      <c r="S822" s="39"/>
      <c r="T822" s="39"/>
      <c r="U822" s="39"/>
      <c r="V822" s="33"/>
      <c r="W822" s="33"/>
      <c r="X822" s="39"/>
      <c r="Y822" s="33"/>
      <c r="Z822" s="33"/>
      <c r="AA822" s="39"/>
      <c r="AB822" s="33"/>
      <c r="AC822" s="39"/>
      <c r="AD822" s="33">
        <v>648.35503505662996</v>
      </c>
      <c r="AE822" s="60"/>
      <c r="AF822" s="60"/>
    </row>
    <row r="823" spans="1:32" x14ac:dyDescent="0.2">
      <c r="A823" s="38" t="s">
        <v>30433</v>
      </c>
      <c r="B823" s="38">
        <v>822</v>
      </c>
      <c r="C823" s="51" t="s">
        <v>37343</v>
      </c>
      <c r="D823" s="38" t="s">
        <v>22</v>
      </c>
      <c r="E823" s="38" t="s">
        <v>6779</v>
      </c>
      <c r="F823" s="51" t="s">
        <v>32762</v>
      </c>
      <c r="H823" s="5">
        <f>COUNT(J823:AI823)</f>
        <v>2</v>
      </c>
      <c r="I823" s="30">
        <f>SUM(J823:AJ823)</f>
        <v>1371.955895940956</v>
      </c>
      <c r="J823" s="33"/>
      <c r="K823" s="39"/>
      <c r="L823" s="33"/>
      <c r="M823" s="39"/>
      <c r="N823" s="39"/>
      <c r="O823" s="33"/>
      <c r="P823" s="49"/>
      <c r="Q823" s="49">
        <v>696.34735147995241</v>
      </c>
      <c r="R823" s="33"/>
      <c r="S823" s="39"/>
      <c r="T823" s="39"/>
      <c r="U823" s="39"/>
      <c r="V823" s="33"/>
      <c r="W823" s="33"/>
      <c r="X823" s="39"/>
      <c r="Y823" s="33"/>
      <c r="Z823" s="33"/>
      <c r="AA823" s="39"/>
      <c r="AB823" s="33">
        <v>675.60854446100348</v>
      </c>
      <c r="AC823" s="39"/>
      <c r="AD823" s="33"/>
      <c r="AE823" s="60"/>
      <c r="AF823" s="60"/>
    </row>
    <row r="824" spans="1:32" x14ac:dyDescent="0.2">
      <c r="A824" s="38" t="s">
        <v>22316</v>
      </c>
      <c r="B824" s="38">
        <v>823</v>
      </c>
      <c r="C824" s="51" t="s">
        <v>37344</v>
      </c>
      <c r="D824" s="38" t="s">
        <v>64</v>
      </c>
      <c r="E824" s="38" t="s">
        <v>59</v>
      </c>
      <c r="F824" s="51" t="s">
        <v>32762</v>
      </c>
      <c r="G824" s="5" t="s">
        <v>29801</v>
      </c>
      <c r="H824" s="5">
        <f>COUNT(J824:AI824)</f>
        <v>2</v>
      </c>
      <c r="I824" s="30">
        <f>SUM(J824:AJ824)</f>
        <v>1371.2222223955891</v>
      </c>
      <c r="J824" s="33"/>
      <c r="K824" s="39"/>
      <c r="L824" s="33"/>
      <c r="M824" s="39"/>
      <c r="N824" s="39">
        <v>689.89132052999844</v>
      </c>
      <c r="O824" s="33"/>
      <c r="P824" s="49"/>
      <c r="Q824" s="49"/>
      <c r="R824" s="33"/>
      <c r="S824" s="39"/>
      <c r="T824" s="39">
        <v>681.3309018655907</v>
      </c>
      <c r="U824" s="39"/>
      <c r="V824" s="33"/>
      <c r="W824" s="33"/>
      <c r="X824" s="39"/>
      <c r="Y824" s="33"/>
      <c r="Z824" s="33"/>
      <c r="AA824" s="39"/>
      <c r="AB824" s="33"/>
      <c r="AC824" s="39"/>
      <c r="AD824" s="33"/>
      <c r="AE824" s="60"/>
      <c r="AF824" s="60"/>
    </row>
    <row r="825" spans="1:32" x14ac:dyDescent="0.2">
      <c r="A825" s="38" t="s">
        <v>23976</v>
      </c>
      <c r="B825" s="38">
        <v>824</v>
      </c>
      <c r="C825" s="51" t="s">
        <v>37345</v>
      </c>
      <c r="D825" s="38" t="s">
        <v>561</v>
      </c>
      <c r="E825" s="38" t="s">
        <v>1</v>
      </c>
      <c r="F825" s="51" t="s">
        <v>32762</v>
      </c>
      <c r="H825" s="5">
        <f>COUNT(J825:AI825)</f>
        <v>2</v>
      </c>
      <c r="I825" s="30">
        <f>SUM(J825:AJ825)</f>
        <v>1369.7538928169529</v>
      </c>
      <c r="J825" s="33"/>
      <c r="K825" s="39"/>
      <c r="L825" s="33"/>
      <c r="M825" s="39"/>
      <c r="N825" s="39"/>
      <c r="O825" s="33"/>
      <c r="P825" s="49"/>
      <c r="Q825" s="49">
        <v>646.28523184829203</v>
      </c>
      <c r="R825" s="33"/>
      <c r="S825" s="39"/>
      <c r="T825" s="39"/>
      <c r="U825" s="39"/>
      <c r="V825" s="33"/>
      <c r="W825" s="33"/>
      <c r="X825" s="39">
        <v>723.46866096866097</v>
      </c>
      <c r="Y825" s="33"/>
      <c r="Z825" s="33"/>
      <c r="AA825" s="39"/>
      <c r="AB825" s="33"/>
      <c r="AC825" s="39"/>
      <c r="AD825" s="33"/>
      <c r="AE825" s="60"/>
      <c r="AF825" s="60"/>
    </row>
    <row r="826" spans="1:32" x14ac:dyDescent="0.2">
      <c r="A826" s="38" t="s">
        <v>21833</v>
      </c>
      <c r="B826" s="38">
        <v>825</v>
      </c>
      <c r="C826" s="51" t="s">
        <v>37346</v>
      </c>
      <c r="D826" s="38" t="s">
        <v>696</v>
      </c>
      <c r="E826" s="38" t="s">
        <v>697</v>
      </c>
      <c r="F826" s="51" t="s">
        <v>32762</v>
      </c>
      <c r="H826" s="5">
        <f>COUNT(J826:AI826)</f>
        <v>2</v>
      </c>
      <c r="I826" s="30">
        <f>SUM(J826:AJ826)</f>
        <v>1369.3992050355459</v>
      </c>
      <c r="J826" s="33"/>
      <c r="K826" s="39">
        <v>632.40498538236659</v>
      </c>
      <c r="L826" s="33"/>
      <c r="M826" s="39"/>
      <c r="N826" s="39"/>
      <c r="O826" s="33"/>
      <c r="P826" s="49"/>
      <c r="Q826" s="49"/>
      <c r="R826" s="33"/>
      <c r="S826" s="39"/>
      <c r="T826" s="39"/>
      <c r="U826" s="39"/>
      <c r="V826" s="33"/>
      <c r="W826" s="33"/>
      <c r="X826" s="39"/>
      <c r="Y826" s="33"/>
      <c r="Z826" s="33"/>
      <c r="AA826" s="39"/>
      <c r="AB826" s="33">
        <v>736.99421965317924</v>
      </c>
      <c r="AC826" s="39"/>
      <c r="AD826" s="33"/>
      <c r="AE826" s="60"/>
      <c r="AF826" s="60"/>
    </row>
    <row r="827" spans="1:32" x14ac:dyDescent="0.2">
      <c r="A827" s="38" t="s">
        <v>24047</v>
      </c>
      <c r="B827" s="38">
        <v>826</v>
      </c>
      <c r="C827" s="51" t="s">
        <v>37347</v>
      </c>
      <c r="D827" s="38" t="s">
        <v>333</v>
      </c>
      <c r="E827" s="38" t="s">
        <v>2182</v>
      </c>
      <c r="F827" s="51" t="s">
        <v>32762</v>
      </c>
      <c r="H827" s="5">
        <f>COUNT(J827:AI827)</f>
        <v>2</v>
      </c>
      <c r="I827" s="30">
        <f>SUM(J827:AJ827)</f>
        <v>1368.70065291842</v>
      </c>
      <c r="J827" s="33"/>
      <c r="K827" s="39"/>
      <c r="L827" s="33"/>
      <c r="M827" s="39"/>
      <c r="N827" s="39"/>
      <c r="O827" s="33"/>
      <c r="P827" s="49"/>
      <c r="Q827" s="49">
        <v>686.41685778827741</v>
      </c>
      <c r="R827" s="33"/>
      <c r="S827" s="39"/>
      <c r="T827" s="39"/>
      <c r="U827" s="39"/>
      <c r="V827" s="33"/>
      <c r="W827" s="33"/>
      <c r="X827" s="39">
        <v>682.28379513014272</v>
      </c>
      <c r="Y827" s="33"/>
      <c r="Z827" s="33"/>
      <c r="AA827" s="39"/>
      <c r="AB827" s="33"/>
      <c r="AC827" s="39"/>
      <c r="AD827" s="33"/>
      <c r="AE827" s="60"/>
      <c r="AF827" s="60"/>
    </row>
    <row r="828" spans="1:32" x14ac:dyDescent="0.2">
      <c r="A828" s="38" t="s">
        <v>26936</v>
      </c>
      <c r="B828" s="38">
        <v>827</v>
      </c>
      <c r="C828" s="51" t="s">
        <v>37348</v>
      </c>
      <c r="D828" s="38" t="s">
        <v>14</v>
      </c>
      <c r="E828" s="38" t="s">
        <v>346</v>
      </c>
      <c r="F828" s="51" t="s">
        <v>32762</v>
      </c>
      <c r="H828" s="5">
        <f>COUNT(J828:AI828)</f>
        <v>2</v>
      </c>
      <c r="I828" s="30">
        <f>SUM(J828:AJ828)</f>
        <v>1367.2798974463788</v>
      </c>
      <c r="J828" s="33"/>
      <c r="K828" s="39"/>
      <c r="L828" s="33"/>
      <c r="M828" s="39"/>
      <c r="N828" s="39"/>
      <c r="O828" s="33"/>
      <c r="P828" s="49"/>
      <c r="Q828" s="49">
        <v>621.96875</v>
      </c>
      <c r="R828" s="33"/>
      <c r="S828" s="39"/>
      <c r="T828" s="39"/>
      <c r="U828" s="39"/>
      <c r="V828" s="33"/>
      <c r="W828" s="33"/>
      <c r="X828" s="39"/>
      <c r="Y828" s="33"/>
      <c r="Z828" s="33"/>
      <c r="AA828" s="39"/>
      <c r="AB828" s="33"/>
      <c r="AC828" s="39"/>
      <c r="AD828" s="33"/>
      <c r="AE828" s="60"/>
      <c r="AF828" s="60">
        <v>745.31114744637875</v>
      </c>
    </row>
    <row r="829" spans="1:32" x14ac:dyDescent="0.2">
      <c r="A829" s="38" t="s">
        <v>21801</v>
      </c>
      <c r="B829" s="38">
        <v>828</v>
      </c>
      <c r="C829" s="51" t="s">
        <v>37349</v>
      </c>
      <c r="D829" s="38" t="s">
        <v>24</v>
      </c>
      <c r="E829" s="38" t="s">
        <v>334</v>
      </c>
      <c r="F829" s="51" t="s">
        <v>32762</v>
      </c>
      <c r="G829" s="5" t="s">
        <v>29801</v>
      </c>
      <c r="H829" s="5">
        <f>COUNT(J829:AI829)</f>
        <v>2</v>
      </c>
      <c r="I829" s="30">
        <f>SUM(J829:AJ829)</f>
        <v>1367.2262501300147</v>
      </c>
      <c r="J829" s="33"/>
      <c r="K829" s="39">
        <v>648.77663772691392</v>
      </c>
      <c r="L829" s="33"/>
      <c r="M829" s="39"/>
      <c r="N829" s="39">
        <v>718.44961240310079</v>
      </c>
      <c r="O829" s="33"/>
      <c r="P829" s="49"/>
      <c r="Q829" s="49"/>
      <c r="R829" s="33"/>
      <c r="S829" s="39"/>
      <c r="T829" s="39"/>
      <c r="U829" s="39"/>
      <c r="V829" s="33"/>
      <c r="W829" s="33"/>
      <c r="X829" s="39"/>
      <c r="Y829" s="33"/>
      <c r="Z829" s="33"/>
      <c r="AA829" s="39"/>
      <c r="AB829" s="33"/>
      <c r="AC829" s="39"/>
      <c r="AD829" s="33"/>
      <c r="AE829" s="60"/>
      <c r="AF829" s="60"/>
    </row>
    <row r="830" spans="1:32" x14ac:dyDescent="0.2">
      <c r="A830" s="38" t="s">
        <v>22275</v>
      </c>
      <c r="B830" s="38">
        <v>829</v>
      </c>
      <c r="C830" s="51" t="s">
        <v>37350</v>
      </c>
      <c r="D830" s="38" t="s">
        <v>96</v>
      </c>
      <c r="E830" s="38" t="s">
        <v>8943</v>
      </c>
      <c r="F830" s="51" t="s">
        <v>32762</v>
      </c>
      <c r="G830" s="5" t="s">
        <v>29801</v>
      </c>
      <c r="H830" s="5">
        <f>COUNT(J830:AI830)</f>
        <v>2</v>
      </c>
      <c r="I830" s="30">
        <f>SUM(J830:AJ830)</f>
        <v>1366.4188436258901</v>
      </c>
      <c r="J830" s="33"/>
      <c r="K830" s="39"/>
      <c r="L830" s="33"/>
      <c r="M830" s="39"/>
      <c r="N830" s="39">
        <v>782.7702702702702</v>
      </c>
      <c r="O830" s="33"/>
      <c r="P830" s="49"/>
      <c r="Q830" s="49">
        <v>583.64857335561999</v>
      </c>
      <c r="R830" s="33"/>
      <c r="S830" s="39"/>
      <c r="T830" s="39"/>
      <c r="U830" s="39"/>
      <c r="V830" s="33"/>
      <c r="W830" s="33"/>
      <c r="X830" s="39"/>
      <c r="Y830" s="33"/>
      <c r="Z830" s="33"/>
      <c r="AA830" s="39"/>
      <c r="AB830" s="33"/>
      <c r="AC830" s="39"/>
      <c r="AD830" s="33"/>
      <c r="AE830" s="60"/>
      <c r="AF830" s="60"/>
    </row>
    <row r="831" spans="1:32" x14ac:dyDescent="0.2">
      <c r="A831" s="46" t="s">
        <v>31326</v>
      </c>
      <c r="B831" s="46">
        <v>830</v>
      </c>
      <c r="C831" s="46" t="s">
        <v>35911</v>
      </c>
      <c r="D831" s="46" t="s">
        <v>784</v>
      </c>
      <c r="E831" s="46" t="s">
        <v>6902</v>
      </c>
      <c r="F831" s="46" t="s">
        <v>1014</v>
      </c>
      <c r="G831" s="3"/>
      <c r="H831" s="3">
        <f>COUNT(J831:AI831)</f>
        <v>2</v>
      </c>
      <c r="I831" s="47">
        <f>SUM(J831:AJ831)</f>
        <v>1365.199503069427</v>
      </c>
      <c r="J831" s="33"/>
      <c r="K831" s="39"/>
      <c r="L831" s="33"/>
      <c r="M831" s="39"/>
      <c r="N831" s="39"/>
      <c r="O831" s="33"/>
      <c r="P831" s="49"/>
      <c r="Q831" s="49">
        <v>683.61125899465901</v>
      </c>
      <c r="R831" s="33"/>
      <c r="S831" s="39"/>
      <c r="T831" s="39"/>
      <c r="U831" s="39"/>
      <c r="V831" s="33"/>
      <c r="W831" s="33"/>
      <c r="X831" s="39"/>
      <c r="Y831" s="33"/>
      <c r="Z831" s="33"/>
      <c r="AA831" s="39"/>
      <c r="AB831" s="33"/>
      <c r="AC831" s="39">
        <v>681.58824407476811</v>
      </c>
      <c r="AD831" s="33"/>
      <c r="AE831" s="60"/>
      <c r="AF831" s="60"/>
    </row>
    <row r="832" spans="1:32" x14ac:dyDescent="0.2">
      <c r="A832" s="46" t="s">
        <v>22323</v>
      </c>
      <c r="B832" s="46">
        <v>831</v>
      </c>
      <c r="C832" s="46" t="s">
        <v>35912</v>
      </c>
      <c r="D832" s="46" t="s">
        <v>1557</v>
      </c>
      <c r="E832" s="46" t="s">
        <v>14211</v>
      </c>
      <c r="F832" s="46" t="s">
        <v>1014</v>
      </c>
      <c r="G832" s="3" t="s">
        <v>29801</v>
      </c>
      <c r="H832" s="3">
        <f>COUNT(J832:AI832)</f>
        <v>2</v>
      </c>
      <c r="I832" s="47">
        <f>SUM(J832:AJ832)</f>
        <v>1364.6043389603146</v>
      </c>
      <c r="J832" s="33"/>
      <c r="K832" s="39"/>
      <c r="L832" s="33"/>
      <c r="M832" s="39"/>
      <c r="N832" s="39">
        <v>683.58164921079799</v>
      </c>
      <c r="O832" s="33"/>
      <c r="P832" s="49"/>
      <c r="Q832" s="49"/>
      <c r="R832" s="33"/>
      <c r="S832" s="39"/>
      <c r="T832" s="39">
        <v>681.02268974951653</v>
      </c>
      <c r="U832" s="39"/>
      <c r="V832" s="33"/>
      <c r="W832" s="33"/>
      <c r="X832" s="39"/>
      <c r="Y832" s="33"/>
      <c r="Z832" s="33"/>
      <c r="AA832" s="39"/>
      <c r="AB832" s="33"/>
      <c r="AC832" s="39"/>
      <c r="AD832" s="33"/>
      <c r="AE832" s="60"/>
      <c r="AF832" s="60"/>
    </row>
    <row r="833" spans="1:32" x14ac:dyDescent="0.2">
      <c r="A833" s="38" t="s">
        <v>21557</v>
      </c>
      <c r="B833" s="38">
        <v>832</v>
      </c>
      <c r="C833" s="51" t="s">
        <v>37351</v>
      </c>
      <c r="D833" s="38" t="s">
        <v>86</v>
      </c>
      <c r="E833" s="38" t="s">
        <v>87</v>
      </c>
      <c r="F833" s="51" t="s">
        <v>32762</v>
      </c>
      <c r="H833" s="5">
        <f>COUNT(J833:AI833)</f>
        <v>2</v>
      </c>
      <c r="I833" s="30">
        <f>SUM(J833:AJ833)</f>
        <v>1364.4117329944834</v>
      </c>
      <c r="J833" s="33">
        <v>691.10017889087658</v>
      </c>
      <c r="K833" s="39"/>
      <c r="L833" s="33"/>
      <c r="M833" s="39"/>
      <c r="N833" s="39"/>
      <c r="O833" s="33"/>
      <c r="P833" s="49">
        <v>673.31155410360691</v>
      </c>
      <c r="Q833" s="49"/>
      <c r="R833" s="33"/>
      <c r="S833" s="39"/>
      <c r="T833" s="39"/>
      <c r="U833" s="39"/>
      <c r="V833" s="33"/>
      <c r="W833" s="33"/>
      <c r="X833" s="39"/>
      <c r="Y833" s="33"/>
      <c r="Z833" s="33"/>
      <c r="AA833" s="39"/>
      <c r="AB833" s="33"/>
      <c r="AC833" s="39"/>
      <c r="AD833" s="33"/>
      <c r="AE833" s="60"/>
      <c r="AF833" s="60"/>
    </row>
    <row r="834" spans="1:32" x14ac:dyDescent="0.2">
      <c r="A834" s="38" t="s">
        <v>22708</v>
      </c>
      <c r="B834" s="38">
        <v>833</v>
      </c>
      <c r="C834" s="51" t="s">
        <v>37352</v>
      </c>
      <c r="D834" s="38" t="s">
        <v>14</v>
      </c>
      <c r="E834" s="38" t="s">
        <v>1274</v>
      </c>
      <c r="F834" s="51" t="s">
        <v>32762</v>
      </c>
      <c r="G834" s="5" t="s">
        <v>29801</v>
      </c>
      <c r="H834" s="5">
        <f>COUNT(J834:AI834)</f>
        <v>2</v>
      </c>
      <c r="I834" s="30">
        <f>SUM(J834:AJ834)</f>
        <v>1363.0024295022963</v>
      </c>
      <c r="J834" s="33"/>
      <c r="K834" s="39"/>
      <c r="L834" s="33"/>
      <c r="M834" s="39"/>
      <c r="N834" s="39"/>
      <c r="O834" s="33">
        <v>675.09145327569013</v>
      </c>
      <c r="P834" s="49"/>
      <c r="Q834" s="49"/>
      <c r="R834" s="33"/>
      <c r="S834" s="39"/>
      <c r="T834" s="39"/>
      <c r="U834" s="39"/>
      <c r="V834" s="33"/>
      <c r="W834" s="33"/>
      <c r="X834" s="39"/>
      <c r="Y834" s="33"/>
      <c r="Z834" s="33"/>
      <c r="AA834" s="39"/>
      <c r="AB834" s="33">
        <v>687.91097622660607</v>
      </c>
      <c r="AC834" s="39"/>
      <c r="AD834" s="33"/>
      <c r="AE834" s="60"/>
      <c r="AF834" s="60"/>
    </row>
    <row r="835" spans="1:32" x14ac:dyDescent="0.2">
      <c r="A835" s="38" t="s">
        <v>22309</v>
      </c>
      <c r="B835" s="38">
        <v>834</v>
      </c>
      <c r="C835" s="51" t="s">
        <v>37353</v>
      </c>
      <c r="D835" s="38" t="s">
        <v>1375</v>
      </c>
      <c r="E835" s="38" t="s">
        <v>7100</v>
      </c>
      <c r="F835" s="51" t="s">
        <v>32762</v>
      </c>
      <c r="G835" s="5" t="s">
        <v>29801</v>
      </c>
      <c r="H835" s="5">
        <f>COUNT(J835:AI835)</f>
        <v>2</v>
      </c>
      <c r="I835" s="30">
        <f>SUM(J835:AJ835)</f>
        <v>1362.3871714673833</v>
      </c>
      <c r="J835" s="33"/>
      <c r="K835" s="39"/>
      <c r="L835" s="33"/>
      <c r="M835" s="39"/>
      <c r="N835" s="39">
        <v>694.2322097378277</v>
      </c>
      <c r="O835" s="33"/>
      <c r="P835" s="49"/>
      <c r="Q835" s="49">
        <v>668.15496172955545</v>
      </c>
      <c r="R835" s="33"/>
      <c r="S835" s="39"/>
      <c r="T835" s="39"/>
      <c r="U835" s="39"/>
      <c r="V835" s="33"/>
      <c r="W835" s="33"/>
      <c r="X835" s="39"/>
      <c r="Y835" s="33"/>
      <c r="Z835" s="33"/>
      <c r="AA835" s="39"/>
      <c r="AB835" s="33"/>
      <c r="AC835" s="39"/>
      <c r="AD835" s="33"/>
      <c r="AE835" s="60"/>
      <c r="AF835" s="60"/>
    </row>
    <row r="836" spans="1:32" x14ac:dyDescent="0.2">
      <c r="A836" s="46" t="s">
        <v>23143</v>
      </c>
      <c r="B836" s="46">
        <v>835</v>
      </c>
      <c r="C836" s="46" t="s">
        <v>35913</v>
      </c>
      <c r="D836" s="46" t="s">
        <v>902</v>
      </c>
      <c r="E836" s="46" t="s">
        <v>2252</v>
      </c>
      <c r="F836" s="46" t="s">
        <v>1014</v>
      </c>
      <c r="G836" s="3"/>
      <c r="H836" s="3">
        <f>COUNT(J836:AI836)</f>
        <v>2</v>
      </c>
      <c r="I836" s="47">
        <f>SUM(J836:AJ836)</f>
        <v>1360.7773213597141</v>
      </c>
      <c r="J836" s="33"/>
      <c r="K836" s="39"/>
      <c r="L836" s="33"/>
      <c r="M836" s="39"/>
      <c r="N836" s="39"/>
      <c r="O836" s="33"/>
      <c r="P836" s="49"/>
      <c r="Q836" s="49"/>
      <c r="R836" s="33">
        <v>748.97187037341678</v>
      </c>
      <c r="S836" s="39"/>
      <c r="T836" s="39"/>
      <c r="U836" s="39"/>
      <c r="V836" s="33"/>
      <c r="W836" s="33"/>
      <c r="X836" s="39">
        <v>611.80545098629727</v>
      </c>
      <c r="Y836" s="33"/>
      <c r="Z836" s="33"/>
      <c r="AA836" s="39"/>
      <c r="AB836" s="33"/>
      <c r="AC836" s="39"/>
      <c r="AD836" s="33"/>
      <c r="AE836" s="60"/>
      <c r="AF836" s="60"/>
    </row>
    <row r="837" spans="1:32" x14ac:dyDescent="0.2">
      <c r="A837" s="38" t="s">
        <v>30417</v>
      </c>
      <c r="B837" s="38">
        <v>836</v>
      </c>
      <c r="C837" s="51" t="s">
        <v>37354</v>
      </c>
      <c r="D837" s="38" t="s">
        <v>314</v>
      </c>
      <c r="E837" s="38" t="s">
        <v>1341</v>
      </c>
      <c r="F837" s="51" t="s">
        <v>32762</v>
      </c>
      <c r="H837" s="5">
        <f>COUNT(J837:AI837)</f>
        <v>2</v>
      </c>
      <c r="I837" s="30">
        <f>SUM(J837:AJ837)</f>
        <v>1358.4307997462729</v>
      </c>
      <c r="J837" s="33"/>
      <c r="K837" s="39"/>
      <c r="L837" s="33"/>
      <c r="M837" s="39"/>
      <c r="N837" s="39"/>
      <c r="O837" s="33"/>
      <c r="P837" s="49"/>
      <c r="Q837" s="49">
        <v>673.86704135701098</v>
      </c>
      <c r="R837" s="33"/>
      <c r="S837" s="39"/>
      <c r="T837" s="39"/>
      <c r="U837" s="39"/>
      <c r="V837" s="33"/>
      <c r="W837" s="33"/>
      <c r="X837" s="39"/>
      <c r="Y837" s="33"/>
      <c r="Z837" s="33"/>
      <c r="AA837" s="39"/>
      <c r="AB837" s="33">
        <v>684.56375838926181</v>
      </c>
      <c r="AC837" s="39"/>
      <c r="AD837" s="33"/>
      <c r="AE837" s="60"/>
      <c r="AF837" s="60"/>
    </row>
    <row r="838" spans="1:32" x14ac:dyDescent="0.2">
      <c r="A838" s="38" t="s">
        <v>30443</v>
      </c>
      <c r="B838" s="38">
        <v>837</v>
      </c>
      <c r="C838" s="51" t="s">
        <v>37355</v>
      </c>
      <c r="D838" s="38" t="s">
        <v>202</v>
      </c>
      <c r="E838" s="38" t="s">
        <v>478</v>
      </c>
      <c r="F838" s="51" t="s">
        <v>32762</v>
      </c>
      <c r="H838" s="5">
        <f>COUNT(J838:AI838)</f>
        <v>2</v>
      </c>
      <c r="I838" s="30">
        <f>SUM(J838:AJ838)</f>
        <v>1358.3877963187279</v>
      </c>
      <c r="J838" s="33"/>
      <c r="K838" s="39"/>
      <c r="L838" s="33"/>
      <c r="M838" s="39"/>
      <c r="N838" s="39"/>
      <c r="O838" s="33"/>
      <c r="P838" s="49"/>
      <c r="Q838" s="49"/>
      <c r="R838" s="33"/>
      <c r="S838" s="39"/>
      <c r="T838" s="39"/>
      <c r="U838" s="39"/>
      <c r="V838" s="33"/>
      <c r="W838" s="33"/>
      <c r="X838" s="39"/>
      <c r="Y838" s="33"/>
      <c r="Z838" s="33"/>
      <c r="AA838" s="39"/>
      <c r="AB838" s="33">
        <v>672.93419099455718</v>
      </c>
      <c r="AC838" s="39">
        <v>685.45360532417055</v>
      </c>
      <c r="AD838" s="33"/>
      <c r="AE838" s="60"/>
      <c r="AF838" s="60"/>
    </row>
    <row r="839" spans="1:32" x14ac:dyDescent="0.2">
      <c r="A839" s="46" t="s">
        <v>23148</v>
      </c>
      <c r="B839" s="46">
        <v>838</v>
      </c>
      <c r="C839" s="46" t="s">
        <v>35914</v>
      </c>
      <c r="D839" s="46" t="s">
        <v>1413</v>
      </c>
      <c r="E839" s="46" t="s">
        <v>7920</v>
      </c>
      <c r="F839" s="46" t="s">
        <v>1014</v>
      </c>
      <c r="G839" s="3"/>
      <c r="H839" s="3">
        <f>COUNT(J839:AI839)</f>
        <v>2</v>
      </c>
      <c r="I839" s="47">
        <f>SUM(J839:AJ839)</f>
        <v>1358.1366505326332</v>
      </c>
      <c r="J839" s="33"/>
      <c r="K839" s="39"/>
      <c r="L839" s="33"/>
      <c r="M839" s="39"/>
      <c r="N839" s="39"/>
      <c r="O839" s="33"/>
      <c r="P839" s="49"/>
      <c r="Q839" s="49">
        <v>622.35772357723579</v>
      </c>
      <c r="R839" s="33">
        <v>735.77892695539754</v>
      </c>
      <c r="S839" s="39"/>
      <c r="T839" s="39"/>
      <c r="U839" s="39"/>
      <c r="V839" s="33"/>
      <c r="W839" s="33"/>
      <c r="X839" s="39"/>
      <c r="Y839" s="33"/>
      <c r="Z839" s="33"/>
      <c r="AA839" s="39"/>
      <c r="AB839" s="33"/>
      <c r="AC839" s="39"/>
      <c r="AD839" s="33"/>
      <c r="AE839" s="60"/>
      <c r="AF839" s="60"/>
    </row>
    <row r="840" spans="1:32" x14ac:dyDescent="0.2">
      <c r="A840" s="38" t="s">
        <v>21753</v>
      </c>
      <c r="B840" s="38">
        <v>839</v>
      </c>
      <c r="C840" s="51" t="s">
        <v>37356</v>
      </c>
      <c r="D840" s="38" t="s">
        <v>571</v>
      </c>
      <c r="E840" s="38" t="s">
        <v>431</v>
      </c>
      <c r="F840" s="51" t="s">
        <v>32762</v>
      </c>
      <c r="H840" s="5">
        <f>COUNT(J840:AI840)</f>
        <v>2</v>
      </c>
      <c r="I840" s="30">
        <f>SUM(J840:AJ840)</f>
        <v>1357.6313497425353</v>
      </c>
      <c r="J840" s="33"/>
      <c r="K840" s="39">
        <v>676.76601350238764</v>
      </c>
      <c r="L840" s="33"/>
      <c r="M840" s="39"/>
      <c r="N840" s="39"/>
      <c r="O840" s="33">
        <v>680.8653362401476</v>
      </c>
      <c r="P840" s="49"/>
      <c r="Q840" s="49"/>
      <c r="R840" s="33"/>
      <c r="S840" s="39"/>
      <c r="T840" s="39"/>
      <c r="U840" s="39"/>
      <c r="V840" s="33"/>
      <c r="W840" s="33"/>
      <c r="X840" s="39"/>
      <c r="Y840" s="33"/>
      <c r="Z840" s="33"/>
      <c r="AA840" s="39"/>
      <c r="AB840" s="33"/>
      <c r="AC840" s="39"/>
      <c r="AD840" s="33"/>
      <c r="AE840" s="60"/>
      <c r="AF840" s="60"/>
    </row>
    <row r="841" spans="1:32" x14ac:dyDescent="0.2">
      <c r="A841" s="38" t="s">
        <v>24843</v>
      </c>
      <c r="B841" s="38">
        <v>840</v>
      </c>
      <c r="C841" s="51" t="s">
        <v>37357</v>
      </c>
      <c r="D841" s="38" t="s">
        <v>14</v>
      </c>
      <c r="E841" s="38" t="s">
        <v>3237</v>
      </c>
      <c r="F841" s="51" t="s">
        <v>32762</v>
      </c>
      <c r="H841" s="5">
        <f>COUNT(J841:AI841)</f>
        <v>2</v>
      </c>
      <c r="I841" s="30">
        <f>SUM(J841:AJ841)</f>
        <v>1357.6279791653633</v>
      </c>
      <c r="J841" s="33"/>
      <c r="K841" s="39"/>
      <c r="L841" s="33"/>
      <c r="M841" s="39"/>
      <c r="N841" s="39"/>
      <c r="O841" s="33"/>
      <c r="P841" s="49">
        <v>658.61790672460029</v>
      </c>
      <c r="Q841" s="49"/>
      <c r="R841" s="33"/>
      <c r="S841" s="39"/>
      <c r="T841" s="39"/>
      <c r="U841" s="39"/>
      <c r="V841" s="33"/>
      <c r="W841" s="33"/>
      <c r="X841" s="39"/>
      <c r="Y841" s="33"/>
      <c r="Z841" s="33"/>
      <c r="AA841" s="39"/>
      <c r="AB841" s="33"/>
      <c r="AC841" s="39"/>
      <c r="AD841" s="33"/>
      <c r="AE841" s="60">
        <v>699.01007244076311</v>
      </c>
      <c r="AF841" s="60"/>
    </row>
    <row r="842" spans="1:32" x14ac:dyDescent="0.2">
      <c r="A842" s="38" t="s">
        <v>22375</v>
      </c>
      <c r="B842" s="38">
        <v>841</v>
      </c>
      <c r="C842" s="51" t="s">
        <v>37358</v>
      </c>
      <c r="D842" s="38" t="s">
        <v>202</v>
      </c>
      <c r="E842" s="38" t="s">
        <v>14229</v>
      </c>
      <c r="F842" s="51" t="s">
        <v>32762</v>
      </c>
      <c r="G842" s="5" t="s">
        <v>29801</v>
      </c>
      <c r="H842" s="5">
        <f>COUNT(J842:AI842)</f>
        <v>2</v>
      </c>
      <c r="I842" s="30">
        <f>SUM(J842:AJ842)</f>
        <v>1357.4587194657147</v>
      </c>
      <c r="J842" s="33"/>
      <c r="K842" s="39"/>
      <c r="L842" s="33"/>
      <c r="M842" s="39"/>
      <c r="N842" s="39">
        <v>631.07721639656813</v>
      </c>
      <c r="O842" s="33"/>
      <c r="P842" s="49"/>
      <c r="Q842" s="49"/>
      <c r="R842" s="33"/>
      <c r="S842" s="39"/>
      <c r="T842" s="39">
        <v>726.38150306914667</v>
      </c>
      <c r="U842" s="39"/>
      <c r="V842" s="33"/>
      <c r="W842" s="33"/>
      <c r="X842" s="39"/>
      <c r="Y842" s="33"/>
      <c r="Z842" s="33"/>
      <c r="AA842" s="39"/>
      <c r="AB842" s="33"/>
      <c r="AC842" s="39"/>
      <c r="AD842" s="33"/>
      <c r="AE842" s="60"/>
      <c r="AF842" s="60"/>
    </row>
    <row r="843" spans="1:32" x14ac:dyDescent="0.2">
      <c r="A843" s="38" t="s">
        <v>22342</v>
      </c>
      <c r="B843" s="38">
        <v>842</v>
      </c>
      <c r="C843" s="51" t="s">
        <v>37359</v>
      </c>
      <c r="D843" s="38" t="s">
        <v>96</v>
      </c>
      <c r="E843" s="38" t="s">
        <v>14219</v>
      </c>
      <c r="F843" s="51" t="s">
        <v>32762</v>
      </c>
      <c r="G843" s="5" t="s">
        <v>29801</v>
      </c>
      <c r="H843" s="5">
        <f>COUNT(J843:AI843)</f>
        <v>2</v>
      </c>
      <c r="I843" s="30">
        <f>SUM(J843:AJ843)</f>
        <v>1354.7008042574644</v>
      </c>
      <c r="J843" s="33"/>
      <c r="K843" s="39"/>
      <c r="L843" s="33"/>
      <c r="M843" s="39"/>
      <c r="N843" s="39">
        <v>661.24429223744301</v>
      </c>
      <c r="O843" s="33"/>
      <c r="P843" s="49"/>
      <c r="Q843" s="49"/>
      <c r="R843" s="33"/>
      <c r="S843" s="39"/>
      <c r="T843" s="39">
        <v>693.45651202002136</v>
      </c>
      <c r="U843" s="39"/>
      <c r="V843" s="33"/>
      <c r="W843" s="33"/>
      <c r="X843" s="39"/>
      <c r="Y843" s="33"/>
      <c r="Z843" s="33"/>
      <c r="AA843" s="39"/>
      <c r="AB843" s="33"/>
      <c r="AC843" s="39"/>
      <c r="AD843" s="33"/>
      <c r="AE843" s="60"/>
      <c r="AF843" s="60"/>
    </row>
    <row r="844" spans="1:32" x14ac:dyDescent="0.2">
      <c r="A844" s="38" t="s">
        <v>31346</v>
      </c>
      <c r="B844" s="38">
        <v>843</v>
      </c>
      <c r="C844" s="51" t="s">
        <v>37360</v>
      </c>
      <c r="D844" s="38" t="s">
        <v>55</v>
      </c>
      <c r="E844" s="38" t="s">
        <v>6802</v>
      </c>
      <c r="F844" s="51" t="s">
        <v>32762</v>
      </c>
      <c r="H844" s="5">
        <f>COUNT(J844:AI844)</f>
        <v>2</v>
      </c>
      <c r="I844" s="30">
        <f>SUM(J844:AJ844)</f>
        <v>1354.2109359440724</v>
      </c>
      <c r="J844" s="33"/>
      <c r="K844" s="39"/>
      <c r="L844" s="33"/>
      <c r="M844" s="39"/>
      <c r="N844" s="39"/>
      <c r="O844" s="33"/>
      <c r="P844" s="49"/>
      <c r="Q844" s="49">
        <v>693.15827049993902</v>
      </c>
      <c r="R844" s="33"/>
      <c r="S844" s="39"/>
      <c r="T844" s="39"/>
      <c r="U844" s="39"/>
      <c r="V844" s="33"/>
      <c r="W844" s="33"/>
      <c r="X844" s="39"/>
      <c r="Y844" s="33"/>
      <c r="Z844" s="33"/>
      <c r="AA844" s="39"/>
      <c r="AB844" s="33"/>
      <c r="AC844" s="39">
        <v>661.05266544413348</v>
      </c>
      <c r="AD844" s="33"/>
      <c r="AE844" s="60"/>
      <c r="AF844" s="60"/>
    </row>
    <row r="845" spans="1:32" x14ac:dyDescent="0.2">
      <c r="A845" s="38" t="s">
        <v>22345</v>
      </c>
      <c r="B845" s="38">
        <v>844</v>
      </c>
      <c r="C845" s="51" t="s">
        <v>37361</v>
      </c>
      <c r="D845" s="38" t="s">
        <v>508</v>
      </c>
      <c r="E845" s="38" t="s">
        <v>14220</v>
      </c>
      <c r="F845" s="51" t="s">
        <v>32762</v>
      </c>
      <c r="G845" s="5" t="s">
        <v>29801</v>
      </c>
      <c r="H845" s="5">
        <f>COUNT(J845:AI845)</f>
        <v>2</v>
      </c>
      <c r="I845" s="30">
        <f>SUM(J845:AJ845)</f>
        <v>1353.5768964244087</v>
      </c>
      <c r="J845" s="33"/>
      <c r="K845" s="39"/>
      <c r="L845" s="33"/>
      <c r="M845" s="39"/>
      <c r="N845" s="39">
        <v>657.58478785298712</v>
      </c>
      <c r="O845" s="33"/>
      <c r="P845" s="49"/>
      <c r="Q845" s="49"/>
      <c r="R845" s="33"/>
      <c r="S845" s="39"/>
      <c r="T845" s="39">
        <v>695.99210857142157</v>
      </c>
      <c r="U845" s="39"/>
      <c r="V845" s="33"/>
      <c r="W845" s="33"/>
      <c r="X845" s="39"/>
      <c r="Y845" s="33"/>
      <c r="Z845" s="33"/>
      <c r="AA845" s="39"/>
      <c r="AB845" s="33"/>
      <c r="AC845" s="39"/>
      <c r="AD845" s="33"/>
      <c r="AE845" s="60"/>
      <c r="AF845" s="60"/>
    </row>
    <row r="846" spans="1:32" x14ac:dyDescent="0.2">
      <c r="A846" s="46" t="s">
        <v>22339</v>
      </c>
      <c r="B846" s="46">
        <v>845</v>
      </c>
      <c r="C846" s="46" t="s">
        <v>35915</v>
      </c>
      <c r="D846" s="46" t="s">
        <v>784</v>
      </c>
      <c r="E846" s="46" t="s">
        <v>14218</v>
      </c>
      <c r="F846" s="46" t="s">
        <v>1014</v>
      </c>
      <c r="G846" s="3" t="s">
        <v>29801</v>
      </c>
      <c r="H846" s="3">
        <f>COUNT(J846:AI846)</f>
        <v>2</v>
      </c>
      <c r="I846" s="47">
        <f>SUM(J846:AJ846)</f>
        <v>1351.9349811877314</v>
      </c>
      <c r="J846" s="33"/>
      <c r="K846" s="39"/>
      <c r="L846" s="33"/>
      <c r="M846" s="39"/>
      <c r="N846" s="39">
        <v>664.46802408947519</v>
      </c>
      <c r="O846" s="33"/>
      <c r="P846" s="49"/>
      <c r="Q846" s="49"/>
      <c r="R846" s="33"/>
      <c r="S846" s="39"/>
      <c r="T846" s="39">
        <v>687.46695709825633</v>
      </c>
      <c r="U846" s="39"/>
      <c r="V846" s="33"/>
      <c r="W846" s="33"/>
      <c r="X846" s="39"/>
      <c r="Y846" s="33"/>
      <c r="Z846" s="33"/>
      <c r="AA846" s="39"/>
      <c r="AB846" s="33"/>
      <c r="AC846" s="39"/>
      <c r="AD846" s="33"/>
      <c r="AE846" s="60"/>
      <c r="AF846" s="60"/>
    </row>
    <row r="847" spans="1:32" x14ac:dyDescent="0.2">
      <c r="A847" s="38" t="s">
        <v>23233</v>
      </c>
      <c r="B847" s="38">
        <v>846</v>
      </c>
      <c r="C847" s="51" t="s">
        <v>37362</v>
      </c>
      <c r="D847" s="38" t="s">
        <v>84</v>
      </c>
      <c r="E847" s="38" t="s">
        <v>7493</v>
      </c>
      <c r="F847" s="51" t="s">
        <v>32762</v>
      </c>
      <c r="H847" s="5">
        <f>COUNT(J847:AI847)</f>
        <v>2</v>
      </c>
      <c r="I847" s="30">
        <f>SUM(J847:AJ847)</f>
        <v>1349.0660832911876</v>
      </c>
      <c r="J847" s="33"/>
      <c r="K847" s="39"/>
      <c r="L847" s="33"/>
      <c r="M847" s="39"/>
      <c r="N847" s="39"/>
      <c r="O847" s="33"/>
      <c r="P847" s="49"/>
      <c r="Q847" s="49">
        <v>641.11195219765182</v>
      </c>
      <c r="R847" s="33"/>
      <c r="S847" s="39"/>
      <c r="T847" s="39">
        <v>707.95413109353592</v>
      </c>
      <c r="U847" s="39"/>
      <c r="V847" s="33"/>
      <c r="W847" s="33"/>
      <c r="X847" s="39"/>
      <c r="Y847" s="33"/>
      <c r="Z847" s="33"/>
      <c r="AA847" s="39"/>
      <c r="AB847" s="33"/>
      <c r="AC847" s="39"/>
      <c r="AD847" s="33"/>
      <c r="AE847" s="60"/>
      <c r="AF847" s="60"/>
    </row>
    <row r="848" spans="1:32" x14ac:dyDescent="0.2">
      <c r="A848" s="38" t="s">
        <v>22668</v>
      </c>
      <c r="B848" s="38">
        <v>847</v>
      </c>
      <c r="C848" s="51" t="s">
        <v>37363</v>
      </c>
      <c r="D848" s="38" t="s">
        <v>33</v>
      </c>
      <c r="E848" s="38" t="s">
        <v>1238</v>
      </c>
      <c r="F848" s="51" t="s">
        <v>32762</v>
      </c>
      <c r="H848" s="5">
        <f>COUNT(J848:AI848)</f>
        <v>2</v>
      </c>
      <c r="I848" s="30">
        <f>SUM(J848:AJ848)</f>
        <v>1348.3570555217464</v>
      </c>
      <c r="J848" s="33"/>
      <c r="K848" s="39"/>
      <c r="L848" s="33"/>
      <c r="M848" s="39"/>
      <c r="N848" s="39"/>
      <c r="O848" s="33">
        <v>689.42095432161659</v>
      </c>
      <c r="P848" s="49"/>
      <c r="Q848" s="49"/>
      <c r="R848" s="33"/>
      <c r="S848" s="39"/>
      <c r="T848" s="39"/>
      <c r="U848" s="39"/>
      <c r="V848" s="33"/>
      <c r="W848" s="33"/>
      <c r="X848" s="39">
        <v>658.93610120012977</v>
      </c>
      <c r="Y848" s="33"/>
      <c r="Z848" s="33"/>
      <c r="AA848" s="39"/>
      <c r="AB848" s="33"/>
      <c r="AC848" s="39"/>
      <c r="AD848" s="33"/>
      <c r="AE848" s="60"/>
      <c r="AF848" s="60"/>
    </row>
    <row r="849" spans="1:32" x14ac:dyDescent="0.2">
      <c r="A849" s="38" t="s">
        <v>23695</v>
      </c>
      <c r="B849" s="38">
        <v>848</v>
      </c>
      <c r="C849" s="51" t="s">
        <v>37364</v>
      </c>
      <c r="D849" s="38" t="s">
        <v>1456</v>
      </c>
      <c r="E849" s="38" t="s">
        <v>2373</v>
      </c>
      <c r="F849" s="51" t="s">
        <v>32762</v>
      </c>
      <c r="H849" s="5">
        <f>COUNT(J849:AI849)</f>
        <v>2</v>
      </c>
      <c r="I849" s="30">
        <f>SUM(J849:AJ849)</f>
        <v>1347.0189874532634</v>
      </c>
      <c r="J849" s="33"/>
      <c r="K849" s="39"/>
      <c r="L849" s="33"/>
      <c r="M849" s="39"/>
      <c r="N849" s="39"/>
      <c r="O849" s="33"/>
      <c r="P849" s="49"/>
      <c r="Q849" s="49">
        <v>653.76845632072536</v>
      </c>
      <c r="R849" s="33"/>
      <c r="S849" s="39"/>
      <c r="T849" s="39"/>
      <c r="U849" s="39">
        <v>693.25053113253796</v>
      </c>
      <c r="V849" s="33"/>
      <c r="W849" s="33"/>
      <c r="X849" s="39"/>
      <c r="Y849" s="33"/>
      <c r="Z849" s="33"/>
      <c r="AA849" s="39"/>
      <c r="AB849" s="33"/>
      <c r="AC849" s="39"/>
      <c r="AD849" s="33"/>
      <c r="AE849" s="60"/>
      <c r="AF849" s="60"/>
    </row>
    <row r="850" spans="1:32" x14ac:dyDescent="0.2">
      <c r="A850" s="46" t="s">
        <v>22504</v>
      </c>
      <c r="B850" s="46">
        <v>849</v>
      </c>
      <c r="C850" s="46" t="s">
        <v>35916</v>
      </c>
      <c r="D850" s="46" t="s">
        <v>744</v>
      </c>
      <c r="E850" s="46" t="s">
        <v>14264</v>
      </c>
      <c r="F850" s="46" t="s">
        <v>1014</v>
      </c>
      <c r="G850" s="3"/>
      <c r="H850" s="3">
        <f>COUNT(J850:AI850)</f>
        <v>3</v>
      </c>
      <c r="I850" s="47">
        <f>SUM(J850:AJ850)</f>
        <v>1346.8620233716447</v>
      </c>
      <c r="J850" s="33"/>
      <c r="K850" s="39"/>
      <c r="L850" s="33"/>
      <c r="M850" s="39"/>
      <c r="N850" s="39">
        <v>441.12327463112803</v>
      </c>
      <c r="O850" s="33"/>
      <c r="P850" s="49"/>
      <c r="Q850" s="49"/>
      <c r="R850" s="33"/>
      <c r="S850" s="39"/>
      <c r="T850" s="39"/>
      <c r="U850" s="39"/>
      <c r="V850" s="33"/>
      <c r="W850" s="33">
        <v>421.21426928075311</v>
      </c>
      <c r="X850" s="39"/>
      <c r="Y850" s="33"/>
      <c r="Z850" s="33"/>
      <c r="AA850" s="39"/>
      <c r="AB850" s="33"/>
      <c r="AC850" s="39"/>
      <c r="AD850" s="33"/>
      <c r="AE850" s="60"/>
      <c r="AF850" s="60">
        <v>484.5244794597636</v>
      </c>
    </row>
    <row r="851" spans="1:32" x14ac:dyDescent="0.2">
      <c r="A851" s="46" t="s">
        <v>23702</v>
      </c>
      <c r="B851" s="46">
        <v>850</v>
      </c>
      <c r="C851" s="46" t="s">
        <v>35917</v>
      </c>
      <c r="D851" s="46" t="s">
        <v>2379</v>
      </c>
      <c r="E851" s="46" t="s">
        <v>2380</v>
      </c>
      <c r="F851" s="46" t="s">
        <v>1014</v>
      </c>
      <c r="G851" s="3"/>
      <c r="H851" s="3">
        <f>COUNT(J851:AI851)</f>
        <v>2</v>
      </c>
      <c r="I851" s="47">
        <f>SUM(J851:AJ851)</f>
        <v>1346.1479980525673</v>
      </c>
      <c r="J851" s="33"/>
      <c r="K851" s="39"/>
      <c r="L851" s="33"/>
      <c r="M851" s="39"/>
      <c r="N851" s="39"/>
      <c r="O851" s="33"/>
      <c r="P851" s="49"/>
      <c r="Q851" s="49">
        <v>662.39558025759652</v>
      </c>
      <c r="R851" s="33"/>
      <c r="S851" s="39"/>
      <c r="T851" s="39"/>
      <c r="U851" s="39">
        <v>683.75241779497094</v>
      </c>
      <c r="V851" s="33"/>
      <c r="W851" s="33"/>
      <c r="X851" s="39"/>
      <c r="Y851" s="33"/>
      <c r="Z851" s="33"/>
      <c r="AA851" s="39"/>
      <c r="AB851" s="33"/>
      <c r="AC851" s="39"/>
      <c r="AD851" s="33"/>
      <c r="AE851" s="60"/>
      <c r="AF851" s="60"/>
    </row>
    <row r="852" spans="1:32" x14ac:dyDescent="0.2">
      <c r="A852" s="38" t="s">
        <v>24067</v>
      </c>
      <c r="B852" s="38">
        <v>851</v>
      </c>
      <c r="C852" s="51" t="s">
        <v>37365</v>
      </c>
      <c r="D852" s="38" t="s">
        <v>39</v>
      </c>
      <c r="E852" s="38" t="s">
        <v>2190</v>
      </c>
      <c r="F852" s="51" t="s">
        <v>32762</v>
      </c>
      <c r="H852" s="5">
        <f>COUNT(J852:AI852)</f>
        <v>2</v>
      </c>
      <c r="I852" s="30">
        <f>SUM(J852:AJ852)</f>
        <v>1341.7884142781681</v>
      </c>
      <c r="J852" s="33"/>
      <c r="K852" s="39"/>
      <c r="L852" s="33"/>
      <c r="M852" s="39"/>
      <c r="N852" s="39"/>
      <c r="O852" s="33"/>
      <c r="P852" s="49"/>
      <c r="Q852" s="49">
        <v>669.77385920043071</v>
      </c>
      <c r="R852" s="33"/>
      <c r="S852" s="39"/>
      <c r="T852" s="39"/>
      <c r="U852" s="39"/>
      <c r="V852" s="33"/>
      <c r="W852" s="33"/>
      <c r="X852" s="39">
        <v>672.01455507773733</v>
      </c>
      <c r="Y852" s="33"/>
      <c r="Z852" s="33"/>
      <c r="AA852" s="39"/>
      <c r="AB852" s="33"/>
      <c r="AC852" s="39"/>
      <c r="AD852" s="33"/>
      <c r="AE852" s="60"/>
      <c r="AF852" s="60"/>
    </row>
    <row r="853" spans="1:32" x14ac:dyDescent="0.2">
      <c r="A853" s="38" t="s">
        <v>24052</v>
      </c>
      <c r="B853" s="38">
        <v>852</v>
      </c>
      <c r="C853" s="51" t="s">
        <v>37366</v>
      </c>
      <c r="D853" s="38" t="s">
        <v>177</v>
      </c>
      <c r="E853" s="38" t="s">
        <v>2185</v>
      </c>
      <c r="F853" s="51" t="s">
        <v>32762</v>
      </c>
      <c r="H853" s="5">
        <f>COUNT(J853:AI853)</f>
        <v>2</v>
      </c>
      <c r="I853" s="30">
        <f>SUM(J853:AJ853)</f>
        <v>1340.6146814868475</v>
      </c>
      <c r="J853" s="33"/>
      <c r="K853" s="39"/>
      <c r="L853" s="33"/>
      <c r="M853" s="39"/>
      <c r="N853" s="39"/>
      <c r="O853" s="33"/>
      <c r="P853" s="49"/>
      <c r="Q853" s="49">
        <v>658.78887178723335</v>
      </c>
      <c r="R853" s="33"/>
      <c r="S853" s="39"/>
      <c r="T853" s="39"/>
      <c r="U853" s="39"/>
      <c r="V853" s="33"/>
      <c r="W853" s="33"/>
      <c r="X853" s="39">
        <v>681.82580969961407</v>
      </c>
      <c r="Y853" s="33"/>
      <c r="Z853" s="33"/>
      <c r="AA853" s="39"/>
      <c r="AB853" s="33"/>
      <c r="AC853" s="39"/>
      <c r="AD853" s="33"/>
      <c r="AE853" s="60"/>
      <c r="AF853" s="60"/>
    </row>
    <row r="854" spans="1:32" x14ac:dyDescent="0.2">
      <c r="A854" s="38" t="s">
        <v>22305</v>
      </c>
      <c r="B854" s="38">
        <v>853</v>
      </c>
      <c r="C854" s="51" t="s">
        <v>37367</v>
      </c>
      <c r="D854" s="38" t="s">
        <v>1353</v>
      </c>
      <c r="E854" s="38" t="s">
        <v>14205</v>
      </c>
      <c r="F854" s="51" t="s">
        <v>32762</v>
      </c>
      <c r="G854" s="5" t="s">
        <v>29801</v>
      </c>
      <c r="H854" s="5">
        <f>COUNT(J854:AI854)</f>
        <v>2</v>
      </c>
      <c r="I854" s="30">
        <f>SUM(J854:AJ854)</f>
        <v>1340.1056773550295</v>
      </c>
      <c r="J854" s="33"/>
      <c r="K854" s="39"/>
      <c r="L854" s="33"/>
      <c r="M854" s="39"/>
      <c r="N854" s="39">
        <v>704.14830572861263</v>
      </c>
      <c r="O854" s="33"/>
      <c r="P854" s="49"/>
      <c r="Q854" s="49"/>
      <c r="R854" s="33"/>
      <c r="S854" s="39">
        <v>635.95737162641672</v>
      </c>
      <c r="T854" s="39"/>
      <c r="U854" s="39"/>
      <c r="V854" s="33"/>
      <c r="W854" s="33"/>
      <c r="X854" s="39"/>
      <c r="Y854" s="33"/>
      <c r="Z854" s="33"/>
      <c r="AA854" s="39"/>
      <c r="AB854" s="33"/>
      <c r="AC854" s="39"/>
      <c r="AD854" s="33"/>
      <c r="AE854" s="60"/>
      <c r="AF854" s="60"/>
    </row>
    <row r="855" spans="1:32" x14ac:dyDescent="0.2">
      <c r="A855" s="38" t="s">
        <v>22122</v>
      </c>
      <c r="B855" s="38">
        <v>854</v>
      </c>
      <c r="C855" s="51" t="s">
        <v>37368</v>
      </c>
      <c r="D855" s="38" t="s">
        <v>615</v>
      </c>
      <c r="E855" s="38" t="s">
        <v>3254</v>
      </c>
      <c r="F855" s="51" t="s">
        <v>32762</v>
      </c>
      <c r="H855" s="5">
        <f>COUNT(J855:AI855)</f>
        <v>2</v>
      </c>
      <c r="I855" s="30">
        <f>SUM(J855:AJ855)</f>
        <v>1336.5600633213116</v>
      </c>
      <c r="J855" s="33"/>
      <c r="K855" s="39"/>
      <c r="L855" s="33"/>
      <c r="M855" s="39">
        <v>679.92807372443247</v>
      </c>
      <c r="N855" s="39"/>
      <c r="O855" s="33"/>
      <c r="P855" s="49">
        <v>656.63198959687907</v>
      </c>
      <c r="Q855" s="49"/>
      <c r="R855" s="33"/>
      <c r="S855" s="39"/>
      <c r="T855" s="39"/>
      <c r="U855" s="39"/>
      <c r="V855" s="33"/>
      <c r="W855" s="33"/>
      <c r="X855" s="39"/>
      <c r="Y855" s="33"/>
      <c r="Z855" s="33"/>
      <c r="AA855" s="39"/>
      <c r="AB855" s="33"/>
      <c r="AC855" s="39"/>
      <c r="AD855" s="33"/>
      <c r="AE855" s="60"/>
      <c r="AF855" s="60"/>
    </row>
    <row r="856" spans="1:32" x14ac:dyDescent="0.2">
      <c r="A856" s="38" t="s">
        <v>22817</v>
      </c>
      <c r="B856" s="38">
        <v>855</v>
      </c>
      <c r="C856" s="51" t="s">
        <v>37369</v>
      </c>
      <c r="D856" s="38" t="s">
        <v>46</v>
      </c>
      <c r="E856" s="38" t="s">
        <v>1341</v>
      </c>
      <c r="F856" s="51" t="s">
        <v>32762</v>
      </c>
      <c r="H856" s="5">
        <f>COUNT(J856:AI856)</f>
        <v>2</v>
      </c>
      <c r="I856" s="30">
        <f>SUM(J856:AJ856)</f>
        <v>1335.4232074508514</v>
      </c>
      <c r="J856" s="33"/>
      <c r="K856" s="39"/>
      <c r="L856" s="33"/>
      <c r="M856" s="39"/>
      <c r="N856" s="39"/>
      <c r="O856" s="33">
        <v>624.5193047223504</v>
      </c>
      <c r="P856" s="49"/>
      <c r="Q856" s="49"/>
      <c r="R856" s="33"/>
      <c r="S856" s="39"/>
      <c r="T856" s="39">
        <v>710.90390272850095</v>
      </c>
      <c r="U856" s="39"/>
      <c r="V856" s="33"/>
      <c r="W856" s="33"/>
      <c r="X856" s="39"/>
      <c r="Y856" s="33"/>
      <c r="Z856" s="33"/>
      <c r="AA856" s="39"/>
      <c r="AB856" s="33"/>
      <c r="AC856" s="39"/>
      <c r="AD856" s="33"/>
      <c r="AE856" s="60"/>
      <c r="AF856" s="60"/>
    </row>
    <row r="857" spans="1:32" x14ac:dyDescent="0.2">
      <c r="A857" s="38" t="s">
        <v>30425</v>
      </c>
      <c r="B857" s="38">
        <v>856</v>
      </c>
      <c r="C857" s="51" t="s">
        <v>37370</v>
      </c>
      <c r="D857" s="38" t="s">
        <v>540</v>
      </c>
      <c r="E857" s="38" t="s">
        <v>29830</v>
      </c>
      <c r="F857" s="51" t="s">
        <v>32762</v>
      </c>
      <c r="G857" s="51" t="s">
        <v>37735</v>
      </c>
      <c r="H857" s="5">
        <f>COUNT(J857:AI857)</f>
        <v>2</v>
      </c>
      <c r="I857" s="30">
        <f>SUM(J857:AJ857)</f>
        <v>1335.2142670490807</v>
      </c>
      <c r="J857" s="33"/>
      <c r="K857" s="39"/>
      <c r="L857" s="33"/>
      <c r="M857" s="39"/>
      <c r="N857" s="39"/>
      <c r="O857" s="33"/>
      <c r="P857" s="49"/>
      <c r="Q857" s="49">
        <v>652.14043480397777</v>
      </c>
      <c r="R857" s="33"/>
      <c r="S857" s="39"/>
      <c r="T857" s="39"/>
      <c r="U857" s="39"/>
      <c r="V857" s="33"/>
      <c r="W857" s="33"/>
      <c r="X857" s="39"/>
      <c r="Y857" s="33"/>
      <c r="Z857" s="33"/>
      <c r="AA857" s="39"/>
      <c r="AB857" s="33">
        <v>683.07383224510295</v>
      </c>
      <c r="AC857" s="39"/>
      <c r="AD857" s="33"/>
      <c r="AE857" s="60"/>
      <c r="AF857" s="60"/>
    </row>
    <row r="858" spans="1:32" x14ac:dyDescent="0.2">
      <c r="A858" s="46" t="s">
        <v>24119</v>
      </c>
      <c r="B858" s="46">
        <v>857</v>
      </c>
      <c r="C858" s="46" t="s">
        <v>35918</v>
      </c>
      <c r="D858" s="46" t="s">
        <v>79</v>
      </c>
      <c r="E858" s="46" t="s">
        <v>2216</v>
      </c>
      <c r="F858" s="46" t="s">
        <v>1014</v>
      </c>
      <c r="G858" s="3"/>
      <c r="H858" s="3">
        <f>COUNT(J858:AI858)</f>
        <v>2</v>
      </c>
      <c r="I858" s="47">
        <f>SUM(J858:AJ858)</f>
        <v>1334.6654079684181</v>
      </c>
      <c r="J858" s="33"/>
      <c r="K858" s="39"/>
      <c r="L858" s="33"/>
      <c r="M858" s="39"/>
      <c r="N858" s="39"/>
      <c r="O858" s="33"/>
      <c r="P858" s="49"/>
      <c r="Q858" s="49"/>
      <c r="R858" s="33"/>
      <c r="S858" s="39"/>
      <c r="T858" s="39"/>
      <c r="U858" s="39"/>
      <c r="V858" s="33"/>
      <c r="W858" s="33"/>
      <c r="X858" s="39">
        <v>639.84251968503941</v>
      </c>
      <c r="Y858" s="33"/>
      <c r="Z858" s="33"/>
      <c r="AA858" s="39"/>
      <c r="AB858" s="33">
        <v>694.8228882833788</v>
      </c>
      <c r="AC858" s="39"/>
      <c r="AD858" s="33"/>
      <c r="AE858" s="60"/>
      <c r="AF858" s="60"/>
    </row>
    <row r="859" spans="1:32" x14ac:dyDescent="0.2">
      <c r="A859" s="38" t="s">
        <v>22696</v>
      </c>
      <c r="B859" s="38">
        <v>858</v>
      </c>
      <c r="C859" s="51" t="s">
        <v>37371</v>
      </c>
      <c r="D859" s="38" t="s">
        <v>484</v>
      </c>
      <c r="E859" s="38" t="s">
        <v>1259</v>
      </c>
      <c r="F859" s="51" t="s">
        <v>32762</v>
      </c>
      <c r="H859" s="5">
        <f>COUNT(J859:AI859)</f>
        <v>2</v>
      </c>
      <c r="I859" s="30">
        <f>SUM(J859:AJ859)</f>
        <v>1332.2182362890808</v>
      </c>
      <c r="J859" s="33"/>
      <c r="K859" s="39"/>
      <c r="L859" s="33"/>
      <c r="M859" s="39"/>
      <c r="N859" s="39"/>
      <c r="O859" s="33">
        <v>678.58933645328432</v>
      </c>
      <c r="P859" s="49"/>
      <c r="Q859" s="49">
        <v>653.62889983579646</v>
      </c>
      <c r="R859" s="33"/>
      <c r="S859" s="39"/>
      <c r="T859" s="39"/>
      <c r="U859" s="39"/>
      <c r="V859" s="33"/>
      <c r="W859" s="33"/>
      <c r="X859" s="39"/>
      <c r="Y859" s="33"/>
      <c r="Z859" s="33"/>
      <c r="AA859" s="39"/>
      <c r="AB859" s="33"/>
      <c r="AC859" s="39"/>
      <c r="AD859" s="33"/>
      <c r="AE859" s="60"/>
      <c r="AF859" s="60"/>
    </row>
    <row r="860" spans="1:32" x14ac:dyDescent="0.2">
      <c r="A860" s="46" t="s">
        <v>24936</v>
      </c>
      <c r="B860" s="46">
        <v>859</v>
      </c>
      <c r="C860" s="46" t="s">
        <v>35919</v>
      </c>
      <c r="D860" s="46" t="s">
        <v>746</v>
      </c>
      <c r="E860" s="46" t="s">
        <v>3443</v>
      </c>
      <c r="F860" s="46" t="s">
        <v>1014</v>
      </c>
      <c r="G860" s="3"/>
      <c r="H860" s="3">
        <f>COUNT(J860:AI860)</f>
        <v>2</v>
      </c>
      <c r="I860" s="47">
        <f>SUM(J860:AJ860)</f>
        <v>1331.5885812307602</v>
      </c>
      <c r="J860" s="33"/>
      <c r="K860" s="39"/>
      <c r="L860" s="33"/>
      <c r="M860" s="39"/>
      <c r="N860" s="39"/>
      <c r="O860" s="33"/>
      <c r="P860" s="49">
        <v>640.73342691505479</v>
      </c>
      <c r="Q860" s="49"/>
      <c r="R860" s="33"/>
      <c r="S860" s="39"/>
      <c r="T860" s="39"/>
      <c r="U860" s="39"/>
      <c r="V860" s="33"/>
      <c r="W860" s="33"/>
      <c r="X860" s="39"/>
      <c r="Y860" s="33"/>
      <c r="Z860" s="33"/>
      <c r="AA860" s="39"/>
      <c r="AB860" s="33"/>
      <c r="AC860" s="39"/>
      <c r="AD860" s="33"/>
      <c r="AE860" s="60">
        <v>690.85515431570548</v>
      </c>
      <c r="AF860" s="60"/>
    </row>
    <row r="861" spans="1:32" x14ac:dyDescent="0.2">
      <c r="A861" s="38" t="s">
        <v>22362</v>
      </c>
      <c r="B861" s="38">
        <v>860</v>
      </c>
      <c r="C861" s="51" t="s">
        <v>37372</v>
      </c>
      <c r="D861" s="38" t="s">
        <v>347</v>
      </c>
      <c r="E861" s="38" t="s">
        <v>1366</v>
      </c>
      <c r="F861" s="51" t="s">
        <v>32762</v>
      </c>
      <c r="G861" s="5" t="s">
        <v>29801</v>
      </c>
      <c r="H861" s="5">
        <f>COUNT(J861:AI861)</f>
        <v>2</v>
      </c>
      <c r="I861" s="30">
        <f>SUM(J861:AJ861)</f>
        <v>1331.5821654594768</v>
      </c>
      <c r="J861" s="33"/>
      <c r="K861" s="39"/>
      <c r="L861" s="33"/>
      <c r="M861" s="39"/>
      <c r="N861" s="39">
        <v>642.89678135405109</v>
      </c>
      <c r="O861" s="33"/>
      <c r="P861" s="49"/>
      <c r="Q861" s="49"/>
      <c r="R861" s="33"/>
      <c r="S861" s="39"/>
      <c r="T861" s="39">
        <v>688.68538410542567</v>
      </c>
      <c r="U861" s="39"/>
      <c r="V861" s="33"/>
      <c r="W861" s="33"/>
      <c r="X861" s="39"/>
      <c r="Y861" s="33"/>
      <c r="Z861" s="33"/>
      <c r="AA861" s="39"/>
      <c r="AB861" s="33"/>
      <c r="AC861" s="39"/>
      <c r="AD861" s="33"/>
      <c r="AE861" s="60"/>
      <c r="AF861" s="60"/>
    </row>
    <row r="862" spans="1:32" x14ac:dyDescent="0.2">
      <c r="A862" s="38" t="s">
        <v>22697</v>
      </c>
      <c r="B862" s="38">
        <v>861</v>
      </c>
      <c r="C862" s="51" t="s">
        <v>37373</v>
      </c>
      <c r="D862" s="38" t="s">
        <v>39</v>
      </c>
      <c r="E862" s="38" t="s">
        <v>1261</v>
      </c>
      <c r="F862" s="51" t="s">
        <v>32762</v>
      </c>
      <c r="H862" s="5">
        <f>COUNT(J862:AI862)</f>
        <v>2</v>
      </c>
      <c r="I862" s="30">
        <f>SUM(J862:AJ862)</f>
        <v>1330.8373121045877</v>
      </c>
      <c r="J862" s="33"/>
      <c r="K862" s="39"/>
      <c r="L862" s="33"/>
      <c r="M862" s="39"/>
      <c r="N862" s="39"/>
      <c r="O862" s="33">
        <v>678.58933645328432</v>
      </c>
      <c r="P862" s="49">
        <v>652.24797565130336</v>
      </c>
      <c r="Q862" s="49"/>
      <c r="R862" s="33"/>
      <c r="S862" s="39"/>
      <c r="T862" s="39"/>
      <c r="U862" s="39"/>
      <c r="V862" s="33"/>
      <c r="W862" s="33"/>
      <c r="X862" s="39"/>
      <c r="Y862" s="33"/>
      <c r="Z862" s="33"/>
      <c r="AA862" s="39"/>
      <c r="AB862" s="33"/>
      <c r="AC862" s="39"/>
      <c r="AD862" s="33"/>
      <c r="AE862" s="60"/>
      <c r="AF862" s="60"/>
    </row>
    <row r="863" spans="1:32" x14ac:dyDescent="0.2">
      <c r="A863" s="38" t="s">
        <v>31335</v>
      </c>
      <c r="B863" s="38">
        <v>862</v>
      </c>
      <c r="C863" s="51" t="s">
        <v>37374</v>
      </c>
      <c r="D863" s="38" t="s">
        <v>14</v>
      </c>
      <c r="E863" s="38" t="s">
        <v>7241</v>
      </c>
      <c r="F863" s="51" t="s">
        <v>32762</v>
      </c>
      <c r="H863" s="5">
        <f>COUNT(J863:AI863)</f>
        <v>2</v>
      </c>
      <c r="I863" s="30">
        <f>SUM(J863:AJ863)</f>
        <v>1329.9672961151332</v>
      </c>
      <c r="J863" s="33"/>
      <c r="K863" s="39"/>
      <c r="L863" s="33"/>
      <c r="M863" s="39"/>
      <c r="N863" s="39"/>
      <c r="O863" s="33"/>
      <c r="P863" s="49"/>
      <c r="Q863" s="49">
        <v>656.33398736994843</v>
      </c>
      <c r="R863" s="33"/>
      <c r="S863" s="39"/>
      <c r="T863" s="39"/>
      <c r="U863" s="39"/>
      <c r="V863" s="33"/>
      <c r="W863" s="33"/>
      <c r="X863" s="39"/>
      <c r="Y863" s="33"/>
      <c r="Z863" s="33"/>
      <c r="AA863" s="39"/>
      <c r="AB863" s="33"/>
      <c r="AC863" s="39">
        <v>673.63330874518476</v>
      </c>
      <c r="AD863" s="33"/>
      <c r="AE863" s="60"/>
      <c r="AF863" s="60"/>
    </row>
    <row r="864" spans="1:32" x14ac:dyDescent="0.2">
      <c r="A864" s="38" t="s">
        <v>31317</v>
      </c>
      <c r="B864" s="38">
        <v>863</v>
      </c>
      <c r="C864" s="51" t="s">
        <v>37375</v>
      </c>
      <c r="D864" s="38" t="s">
        <v>525</v>
      </c>
      <c r="E864" s="38" t="s">
        <v>7525</v>
      </c>
      <c r="F864" s="51" t="s">
        <v>32762</v>
      </c>
      <c r="H864" s="5">
        <f>COUNT(J864:AI864)</f>
        <v>2</v>
      </c>
      <c r="I864" s="30">
        <f>SUM(J864:AJ864)</f>
        <v>1329.2347341592711</v>
      </c>
      <c r="J864" s="33"/>
      <c r="K864" s="39"/>
      <c r="L864" s="33"/>
      <c r="M864" s="39"/>
      <c r="N864" s="39"/>
      <c r="O864" s="33"/>
      <c r="P864" s="49"/>
      <c r="Q864" s="49">
        <v>639.44354307561321</v>
      </c>
      <c r="R864" s="33"/>
      <c r="S864" s="39"/>
      <c r="T864" s="39"/>
      <c r="U864" s="39"/>
      <c r="V864" s="33"/>
      <c r="W864" s="33"/>
      <c r="X864" s="39"/>
      <c r="Y864" s="33"/>
      <c r="Z864" s="33"/>
      <c r="AA864" s="39"/>
      <c r="AB864" s="33"/>
      <c r="AC864" s="39">
        <v>689.79119108365785</v>
      </c>
      <c r="AD864" s="33"/>
      <c r="AE864" s="60"/>
      <c r="AF864" s="60"/>
    </row>
    <row r="865" spans="1:32" x14ac:dyDescent="0.2">
      <c r="A865" s="38" t="s">
        <v>23697</v>
      </c>
      <c r="B865" s="38">
        <v>864</v>
      </c>
      <c r="C865" s="51" t="s">
        <v>37376</v>
      </c>
      <c r="D865" s="38" t="s">
        <v>88</v>
      </c>
      <c r="E865" s="38" t="s">
        <v>2376</v>
      </c>
      <c r="F865" s="51" t="s">
        <v>32762</v>
      </c>
      <c r="H865" s="5">
        <f>COUNT(J865:AI865)</f>
        <v>2</v>
      </c>
      <c r="I865" s="30">
        <f>SUM(J865:AJ865)</f>
        <v>1327.7446951119591</v>
      </c>
      <c r="J865" s="33"/>
      <c r="K865" s="39"/>
      <c r="L865" s="33"/>
      <c r="M865" s="39"/>
      <c r="N865" s="39"/>
      <c r="O865" s="33"/>
      <c r="P865" s="49"/>
      <c r="Q865" s="49">
        <v>639.44354307561321</v>
      </c>
      <c r="R865" s="33"/>
      <c r="S865" s="39"/>
      <c r="T865" s="39"/>
      <c r="U865" s="39">
        <v>688.30115203634591</v>
      </c>
      <c r="V865" s="33"/>
      <c r="W865" s="33"/>
      <c r="X865" s="39"/>
      <c r="Y865" s="33"/>
      <c r="Z865" s="33"/>
      <c r="AA865" s="39"/>
      <c r="AB865" s="33"/>
      <c r="AC865" s="39"/>
      <c r="AD865" s="33"/>
      <c r="AE865" s="60"/>
      <c r="AF865" s="60"/>
    </row>
    <row r="866" spans="1:32" x14ac:dyDescent="0.2">
      <c r="A866" s="46" t="s">
        <v>31329</v>
      </c>
      <c r="B866" s="46">
        <v>865</v>
      </c>
      <c r="C866" s="46" t="s">
        <v>35920</v>
      </c>
      <c r="D866" s="46" t="s">
        <v>7387</v>
      </c>
      <c r="E866" s="46" t="s">
        <v>7388</v>
      </c>
      <c r="F866" s="46" t="s">
        <v>1014</v>
      </c>
      <c r="G866" s="3"/>
      <c r="H866" s="3">
        <f>COUNT(J866:AI866)</f>
        <v>2</v>
      </c>
      <c r="I866" s="47">
        <f>SUM(J866:AJ866)</f>
        <v>1324.963522762198</v>
      </c>
      <c r="J866" s="33"/>
      <c r="K866" s="39"/>
      <c r="L866" s="33"/>
      <c r="M866" s="39"/>
      <c r="N866" s="39"/>
      <c r="O866" s="33"/>
      <c r="P866" s="49"/>
      <c r="Q866" s="49">
        <v>648.38010848142289</v>
      </c>
      <c r="R866" s="33"/>
      <c r="S866" s="39"/>
      <c r="T866" s="39"/>
      <c r="U866" s="39"/>
      <c r="V866" s="33"/>
      <c r="W866" s="33"/>
      <c r="X866" s="39"/>
      <c r="Y866" s="33"/>
      <c r="Z866" s="33"/>
      <c r="AA866" s="39"/>
      <c r="AB866" s="33"/>
      <c r="AC866" s="39">
        <v>676.58341428077517</v>
      </c>
      <c r="AD866" s="33"/>
      <c r="AE866" s="60"/>
      <c r="AF866" s="60"/>
    </row>
    <row r="867" spans="1:32" x14ac:dyDescent="0.2">
      <c r="A867" s="38" t="s">
        <v>22741</v>
      </c>
      <c r="B867" s="38">
        <v>866</v>
      </c>
      <c r="C867" s="51" t="s">
        <v>37377</v>
      </c>
      <c r="D867" s="38" t="s">
        <v>1294</v>
      </c>
      <c r="E867" s="38" t="s">
        <v>1295</v>
      </c>
      <c r="F867" s="51" t="s">
        <v>32762</v>
      </c>
      <c r="H867" s="5">
        <f>COUNT(J867:AI867)</f>
        <v>2</v>
      </c>
      <c r="I867" s="30">
        <f>SUM(J867:AJ867)</f>
        <v>1322.4872123774685</v>
      </c>
      <c r="J867" s="33"/>
      <c r="K867" s="39"/>
      <c r="L867" s="33"/>
      <c r="M867" s="39"/>
      <c r="N867" s="39"/>
      <c r="O867" s="33">
        <v>654.83870967741927</v>
      </c>
      <c r="P867" s="49"/>
      <c r="Q867" s="49"/>
      <c r="R867" s="33"/>
      <c r="S867" s="39"/>
      <c r="T867" s="39"/>
      <c r="U867" s="39"/>
      <c r="V867" s="33"/>
      <c r="W867" s="33"/>
      <c r="X867" s="39"/>
      <c r="Y867" s="33"/>
      <c r="Z867" s="33"/>
      <c r="AA867" s="39"/>
      <c r="AB867" s="33">
        <v>667.64850270004911</v>
      </c>
      <c r="AC867" s="39"/>
      <c r="AD867" s="33"/>
      <c r="AE867" s="60"/>
      <c r="AF867" s="60"/>
    </row>
    <row r="868" spans="1:32" x14ac:dyDescent="0.2">
      <c r="A868" s="38" t="s">
        <v>30420</v>
      </c>
      <c r="B868" s="38">
        <v>867</v>
      </c>
      <c r="C868" s="51" t="s">
        <v>37378</v>
      </c>
      <c r="D868" s="38" t="s">
        <v>177</v>
      </c>
      <c r="E868" s="38" t="s">
        <v>3486</v>
      </c>
      <c r="F868" s="51" t="s">
        <v>32762</v>
      </c>
      <c r="H868" s="5">
        <f>COUNT(J868:AI868)</f>
        <v>2</v>
      </c>
      <c r="I868" s="30">
        <f>SUM(J868:AJ868)</f>
        <v>1320.692563795305</v>
      </c>
      <c r="J868" s="33"/>
      <c r="K868" s="39"/>
      <c r="L868" s="33"/>
      <c r="M868" s="39"/>
      <c r="N868" s="39"/>
      <c r="O868" s="33"/>
      <c r="P868" s="49">
        <v>636.473211120477</v>
      </c>
      <c r="Q868" s="49"/>
      <c r="R868" s="33"/>
      <c r="S868" s="39"/>
      <c r="T868" s="39"/>
      <c r="U868" s="39"/>
      <c r="V868" s="33"/>
      <c r="W868" s="33"/>
      <c r="X868" s="39"/>
      <c r="Y868" s="33"/>
      <c r="Z868" s="33"/>
      <c r="AA868" s="39"/>
      <c r="AB868" s="33">
        <v>684.21935267482809</v>
      </c>
      <c r="AC868" s="39"/>
      <c r="AD868" s="33"/>
      <c r="AE868" s="60"/>
      <c r="AF868" s="60"/>
    </row>
    <row r="869" spans="1:32" x14ac:dyDescent="0.2">
      <c r="A869" s="46" t="s">
        <v>31315</v>
      </c>
      <c r="B869" s="46">
        <v>868</v>
      </c>
      <c r="C869" s="46" t="s">
        <v>35921</v>
      </c>
      <c r="D869" s="46" t="s">
        <v>3620</v>
      </c>
      <c r="E869" s="46" t="s">
        <v>397</v>
      </c>
      <c r="F869" s="46" t="s">
        <v>1014</v>
      </c>
      <c r="G869" s="3"/>
      <c r="H869" s="3">
        <f>COUNT(J869:AI869)</f>
        <v>2</v>
      </c>
      <c r="I869" s="47">
        <f>SUM(J869:AJ869)</f>
        <v>1319.1554220457106</v>
      </c>
      <c r="J869" s="33"/>
      <c r="K869" s="39"/>
      <c r="L869" s="33"/>
      <c r="M869" s="39"/>
      <c r="N869" s="39"/>
      <c r="O869" s="33"/>
      <c r="P869" s="49">
        <v>623.23155962170415</v>
      </c>
      <c r="Q869" s="49"/>
      <c r="R869" s="33"/>
      <c r="S869" s="39"/>
      <c r="T869" s="39"/>
      <c r="U869" s="39"/>
      <c r="V869" s="33"/>
      <c r="W869" s="33"/>
      <c r="X869" s="39"/>
      <c r="Y869" s="33"/>
      <c r="Z869" s="33"/>
      <c r="AA869" s="39"/>
      <c r="AB869" s="33"/>
      <c r="AC869" s="39">
        <v>695.9238624240063</v>
      </c>
      <c r="AD869" s="33"/>
      <c r="AE869" s="60"/>
      <c r="AF869" s="60"/>
    </row>
    <row r="870" spans="1:32" x14ac:dyDescent="0.2">
      <c r="A870" s="38" t="s">
        <v>31327</v>
      </c>
      <c r="B870" s="38">
        <v>869</v>
      </c>
      <c r="C870" s="51" t="s">
        <v>37379</v>
      </c>
      <c r="D870" s="38" t="s">
        <v>683</v>
      </c>
      <c r="E870" s="38" t="s">
        <v>31002</v>
      </c>
      <c r="F870" s="51" t="s">
        <v>32762</v>
      </c>
      <c r="H870" s="5">
        <f>COUNT(J870:AI870)</f>
        <v>2</v>
      </c>
      <c r="I870" s="30">
        <f>SUM(J870:AJ870)</f>
        <v>1315.8243225912101</v>
      </c>
      <c r="J870" s="33"/>
      <c r="K870" s="39"/>
      <c r="L870" s="33"/>
      <c r="M870" s="39"/>
      <c r="N870" s="39"/>
      <c r="O870" s="33"/>
      <c r="P870" s="49"/>
      <c r="Q870" s="49">
        <v>634.2473829288889</v>
      </c>
      <c r="R870" s="33"/>
      <c r="S870" s="39"/>
      <c r="T870" s="39"/>
      <c r="U870" s="39"/>
      <c r="V870" s="33"/>
      <c r="W870" s="33"/>
      <c r="X870" s="39"/>
      <c r="Y870" s="33"/>
      <c r="Z870" s="33"/>
      <c r="AA870" s="39"/>
      <c r="AB870" s="33"/>
      <c r="AC870" s="39">
        <v>681.57693966232137</v>
      </c>
      <c r="AD870" s="33"/>
      <c r="AE870" s="60"/>
      <c r="AF870" s="60"/>
    </row>
    <row r="871" spans="1:32" x14ac:dyDescent="0.2">
      <c r="A871" s="38" t="s">
        <v>30429</v>
      </c>
      <c r="B871" s="38">
        <v>870</v>
      </c>
      <c r="C871" s="51" t="s">
        <v>37380</v>
      </c>
      <c r="D871" s="38" t="s">
        <v>686</v>
      </c>
      <c r="E871" s="38" t="s">
        <v>7697</v>
      </c>
      <c r="F871" s="51" t="s">
        <v>32762</v>
      </c>
      <c r="H871" s="5">
        <f>COUNT(J871:AI871)</f>
        <v>2</v>
      </c>
      <c r="I871" s="30">
        <f>SUM(J871:AJ871)</f>
        <v>1313.6802940579832</v>
      </c>
      <c r="J871" s="33"/>
      <c r="K871" s="39"/>
      <c r="L871" s="33"/>
      <c r="M871" s="39"/>
      <c r="N871" s="39"/>
      <c r="O871" s="33"/>
      <c r="P871" s="49"/>
      <c r="Q871" s="49">
        <v>632.88603408801828</v>
      </c>
      <c r="R871" s="33"/>
      <c r="S871" s="39"/>
      <c r="T871" s="39"/>
      <c r="U871" s="39"/>
      <c r="V871" s="33"/>
      <c r="W871" s="33"/>
      <c r="X871" s="39"/>
      <c r="Y871" s="33"/>
      <c r="Z871" s="33"/>
      <c r="AA871" s="39"/>
      <c r="AB871" s="33">
        <v>680.79425996996497</v>
      </c>
      <c r="AC871" s="39"/>
      <c r="AD871" s="33"/>
      <c r="AE871" s="60"/>
      <c r="AF871" s="60"/>
    </row>
    <row r="872" spans="1:32" x14ac:dyDescent="0.2">
      <c r="A872" s="38" t="s">
        <v>22350</v>
      </c>
      <c r="B872" s="38">
        <v>871</v>
      </c>
      <c r="C872" s="51" t="s">
        <v>37381</v>
      </c>
      <c r="D872" s="38" t="s">
        <v>404</v>
      </c>
      <c r="E872" s="38" t="s">
        <v>1385</v>
      </c>
      <c r="F872" s="51" t="s">
        <v>32762</v>
      </c>
      <c r="G872" s="5" t="s">
        <v>29801</v>
      </c>
      <c r="H872" s="5">
        <f>COUNT(J872:AI872)</f>
        <v>2</v>
      </c>
      <c r="I872" s="30">
        <f>SUM(J872:AJ872)</f>
        <v>1313.597886770347</v>
      </c>
      <c r="J872" s="33"/>
      <c r="K872" s="39"/>
      <c r="L872" s="33"/>
      <c r="M872" s="39"/>
      <c r="N872" s="39">
        <v>653.68881365495838</v>
      </c>
      <c r="O872" s="33"/>
      <c r="P872" s="49"/>
      <c r="Q872" s="49"/>
      <c r="R872" s="33"/>
      <c r="S872" s="39"/>
      <c r="T872" s="39">
        <v>659.90907311538865</v>
      </c>
      <c r="U872" s="39"/>
      <c r="V872" s="33"/>
      <c r="W872" s="33"/>
      <c r="X872" s="39"/>
      <c r="Y872" s="33"/>
      <c r="Z872" s="33"/>
      <c r="AA872" s="39"/>
      <c r="AB872" s="33"/>
      <c r="AC872" s="39"/>
      <c r="AD872" s="33"/>
      <c r="AE872" s="60"/>
      <c r="AF872" s="60"/>
    </row>
    <row r="873" spans="1:32" x14ac:dyDescent="0.2">
      <c r="A873" s="38" t="s">
        <v>23280</v>
      </c>
      <c r="B873" s="38">
        <v>872</v>
      </c>
      <c r="C873" s="51" t="s">
        <v>37382</v>
      </c>
      <c r="D873" s="38" t="s">
        <v>24</v>
      </c>
      <c r="E873" s="38" t="s">
        <v>15163</v>
      </c>
      <c r="F873" s="51" t="s">
        <v>32762</v>
      </c>
      <c r="H873" s="5">
        <f>COUNT(J873:AI873)</f>
        <v>2</v>
      </c>
      <c r="I873" s="30">
        <f>SUM(J873:AJ873)</f>
        <v>1312.6656393015046</v>
      </c>
      <c r="J873" s="33"/>
      <c r="K873" s="39"/>
      <c r="L873" s="33"/>
      <c r="M873" s="39"/>
      <c r="N873" s="39"/>
      <c r="O873" s="33"/>
      <c r="P873" s="49"/>
      <c r="Q873" s="49"/>
      <c r="R873" s="33"/>
      <c r="S873" s="39"/>
      <c r="T873" s="39">
        <v>650.00525274961251</v>
      </c>
      <c r="U873" s="39"/>
      <c r="V873" s="33"/>
      <c r="W873" s="33"/>
      <c r="X873" s="39"/>
      <c r="Y873" s="33"/>
      <c r="Z873" s="33"/>
      <c r="AA873" s="39"/>
      <c r="AB873" s="33">
        <v>662.6603865518922</v>
      </c>
      <c r="AC873" s="39"/>
      <c r="AD873" s="33"/>
      <c r="AE873" s="60"/>
      <c r="AF873" s="60"/>
    </row>
    <row r="874" spans="1:32" x14ac:dyDescent="0.2">
      <c r="A874" s="38" t="s">
        <v>22674</v>
      </c>
      <c r="B874" s="38">
        <v>873</v>
      </c>
      <c r="C874" s="51" t="s">
        <v>37383</v>
      </c>
      <c r="D874" s="38" t="s">
        <v>68</v>
      </c>
      <c r="E874" s="38" t="s">
        <v>1244</v>
      </c>
      <c r="F874" s="51" t="s">
        <v>32762</v>
      </c>
      <c r="H874" s="5">
        <f>COUNT(J874:AI874)</f>
        <v>2</v>
      </c>
      <c r="I874" s="30">
        <f>SUM(J874:AJ874)</f>
        <v>1312.6164790939622</v>
      </c>
      <c r="J874" s="33"/>
      <c r="K874" s="39"/>
      <c r="L874" s="33"/>
      <c r="M874" s="39"/>
      <c r="N874" s="39"/>
      <c r="O874" s="33">
        <v>685.69498395541291</v>
      </c>
      <c r="P874" s="49">
        <v>626.92149513854929</v>
      </c>
      <c r="Q874" s="49"/>
      <c r="R874" s="33"/>
      <c r="S874" s="39"/>
      <c r="T874" s="39"/>
      <c r="U874" s="39"/>
      <c r="V874" s="33"/>
      <c r="W874" s="33"/>
      <c r="X874" s="39"/>
      <c r="Y874" s="33"/>
      <c r="Z874" s="33"/>
      <c r="AA874" s="39"/>
      <c r="AB874" s="33"/>
      <c r="AC874" s="39"/>
      <c r="AD874" s="33"/>
      <c r="AE874" s="60"/>
      <c r="AF874" s="60"/>
    </row>
    <row r="875" spans="1:32" x14ac:dyDescent="0.2">
      <c r="A875" s="38" t="s">
        <v>22714</v>
      </c>
      <c r="B875" s="38">
        <v>874</v>
      </c>
      <c r="C875" s="51" t="s">
        <v>37384</v>
      </c>
      <c r="D875" s="38" t="s">
        <v>0</v>
      </c>
      <c r="E875" s="38" t="s">
        <v>319</v>
      </c>
      <c r="F875" s="51" t="s">
        <v>32762</v>
      </c>
      <c r="G875" s="5" t="s">
        <v>29801</v>
      </c>
      <c r="H875" s="5">
        <f>COUNT(J875:AI875)</f>
        <v>2</v>
      </c>
      <c r="I875" s="30">
        <f>SUM(J875:AJ875)</f>
        <v>1312.3865801950424</v>
      </c>
      <c r="J875" s="33"/>
      <c r="K875" s="39"/>
      <c r="L875" s="33"/>
      <c r="M875" s="39"/>
      <c r="N875" s="39"/>
      <c r="O875" s="33">
        <v>671.18531988758468</v>
      </c>
      <c r="P875" s="49">
        <v>641.2012603074578</v>
      </c>
      <c r="Q875" s="49"/>
      <c r="R875" s="33"/>
      <c r="S875" s="39"/>
      <c r="T875" s="39"/>
      <c r="U875" s="39"/>
      <c r="V875" s="33"/>
      <c r="W875" s="33"/>
      <c r="X875" s="39"/>
      <c r="Y875" s="33"/>
      <c r="Z875" s="33"/>
      <c r="AA875" s="39"/>
      <c r="AB875" s="33"/>
      <c r="AC875" s="39"/>
      <c r="AD875" s="33"/>
      <c r="AE875" s="60"/>
      <c r="AF875" s="60"/>
    </row>
    <row r="876" spans="1:32" x14ac:dyDescent="0.2">
      <c r="A876" s="38" t="s">
        <v>31324</v>
      </c>
      <c r="B876" s="38">
        <v>875</v>
      </c>
      <c r="C876" s="51" t="s">
        <v>37385</v>
      </c>
      <c r="D876" s="38" t="s">
        <v>404</v>
      </c>
      <c r="E876" s="38" t="s">
        <v>3586</v>
      </c>
      <c r="F876" s="51" t="s">
        <v>32762</v>
      </c>
      <c r="H876" s="5">
        <f>COUNT(J876:AI876)</f>
        <v>2</v>
      </c>
      <c r="I876" s="30">
        <f>SUM(J876:AJ876)</f>
        <v>1312.2635885657442</v>
      </c>
      <c r="J876" s="33"/>
      <c r="K876" s="39"/>
      <c r="L876" s="33"/>
      <c r="M876" s="39"/>
      <c r="N876" s="39"/>
      <c r="O876" s="33"/>
      <c r="P876" s="49">
        <v>628.28169715067804</v>
      </c>
      <c r="Q876" s="49"/>
      <c r="R876" s="33"/>
      <c r="S876" s="39"/>
      <c r="T876" s="39"/>
      <c r="U876" s="39"/>
      <c r="V876" s="33"/>
      <c r="W876" s="33"/>
      <c r="X876" s="39"/>
      <c r="Y876" s="33"/>
      <c r="Z876" s="33"/>
      <c r="AA876" s="39"/>
      <c r="AB876" s="33"/>
      <c r="AC876" s="39">
        <v>683.981891415066</v>
      </c>
      <c r="AD876" s="33"/>
      <c r="AE876" s="60"/>
      <c r="AF876" s="60"/>
    </row>
    <row r="877" spans="1:32" x14ac:dyDescent="0.2">
      <c r="A877" s="38" t="s">
        <v>23261</v>
      </c>
      <c r="B877" s="38">
        <v>876</v>
      </c>
      <c r="C877" s="51" t="s">
        <v>37386</v>
      </c>
      <c r="D877" s="38" t="s">
        <v>324</v>
      </c>
      <c r="E877" s="38" t="s">
        <v>7733</v>
      </c>
      <c r="F877" s="51" t="s">
        <v>32762</v>
      </c>
      <c r="H877" s="5">
        <f>COUNT(J877:AI877)</f>
        <v>2</v>
      </c>
      <c r="I877" s="30">
        <f>SUM(J877:AJ877)</f>
        <v>1311.3623563838078</v>
      </c>
      <c r="J877" s="33"/>
      <c r="K877" s="39"/>
      <c r="L877" s="33"/>
      <c r="M877" s="39"/>
      <c r="N877" s="39"/>
      <c r="O877" s="33"/>
      <c r="P877" s="49"/>
      <c r="Q877" s="49">
        <v>631.47040626933392</v>
      </c>
      <c r="R877" s="33"/>
      <c r="S877" s="39"/>
      <c r="T877" s="39">
        <v>679.89195011447384</v>
      </c>
      <c r="U877" s="39"/>
      <c r="V877" s="33"/>
      <c r="W877" s="33"/>
      <c r="X877" s="39"/>
      <c r="Y877" s="33"/>
      <c r="Z877" s="33"/>
      <c r="AA877" s="39"/>
      <c r="AB877" s="33"/>
      <c r="AC877" s="39"/>
      <c r="AD877" s="33"/>
      <c r="AE877" s="60"/>
      <c r="AF877" s="60"/>
    </row>
    <row r="878" spans="1:32" x14ac:dyDescent="0.2">
      <c r="A878" s="38" t="s">
        <v>22331</v>
      </c>
      <c r="B878" s="38">
        <v>877</v>
      </c>
      <c r="C878" s="51" t="s">
        <v>37387</v>
      </c>
      <c r="D878" s="38" t="s">
        <v>86</v>
      </c>
      <c r="E878" s="38" t="s">
        <v>57</v>
      </c>
      <c r="F878" s="51" t="s">
        <v>32762</v>
      </c>
      <c r="G878" s="5" t="s">
        <v>29801</v>
      </c>
      <c r="H878" s="5">
        <f>COUNT(J878:AI878)</f>
        <v>2</v>
      </c>
      <c r="I878" s="30">
        <f>SUM(J878:AJ878)</f>
        <v>1311.1246544195747</v>
      </c>
      <c r="J878" s="33"/>
      <c r="K878" s="39"/>
      <c r="L878" s="33"/>
      <c r="M878" s="39"/>
      <c r="N878" s="39">
        <v>677.08942139099941</v>
      </c>
      <c r="O878" s="33"/>
      <c r="P878" s="49"/>
      <c r="Q878" s="49">
        <v>634.03523302857513</v>
      </c>
      <c r="R878" s="33"/>
      <c r="S878" s="39"/>
      <c r="T878" s="39"/>
      <c r="U878" s="39"/>
      <c r="V878" s="33"/>
      <c r="W878" s="33"/>
      <c r="X878" s="39"/>
      <c r="Y878" s="33"/>
      <c r="Z878" s="33"/>
      <c r="AA878" s="39"/>
      <c r="AB878" s="33"/>
      <c r="AC878" s="39"/>
      <c r="AD878" s="33"/>
      <c r="AE878" s="60"/>
      <c r="AF878" s="60"/>
    </row>
    <row r="879" spans="1:32" x14ac:dyDescent="0.2">
      <c r="A879" s="38" t="s">
        <v>22006</v>
      </c>
      <c r="B879" s="38">
        <v>878</v>
      </c>
      <c r="C879" s="51" t="s">
        <v>37388</v>
      </c>
      <c r="D879" s="38" t="s">
        <v>26</v>
      </c>
      <c r="E879" s="38" t="s">
        <v>944</v>
      </c>
      <c r="F879" s="51" t="s">
        <v>32762</v>
      </c>
      <c r="H879" s="5">
        <f>COUNT(J879:AI879)</f>
        <v>3</v>
      </c>
      <c r="I879" s="30">
        <f>SUM(J879:AJ879)</f>
        <v>1310.6201492240441</v>
      </c>
      <c r="J879" s="33"/>
      <c r="K879" s="39">
        <v>455.80570034379502</v>
      </c>
      <c r="L879" s="33"/>
      <c r="M879" s="39"/>
      <c r="N879" s="39"/>
      <c r="O879" s="33">
        <v>473.5798436953225</v>
      </c>
      <c r="P879" s="49">
        <v>381.23460518492652</v>
      </c>
      <c r="Q879" s="49"/>
      <c r="R879" s="33"/>
      <c r="S879" s="39"/>
      <c r="T879" s="39"/>
      <c r="U879" s="39"/>
      <c r="V879" s="33"/>
      <c r="W879" s="33"/>
      <c r="X879" s="39"/>
      <c r="Y879" s="33"/>
      <c r="Z879" s="33"/>
      <c r="AA879" s="39"/>
      <c r="AB879" s="33"/>
      <c r="AC879" s="39"/>
      <c r="AD879" s="33"/>
      <c r="AE879" s="60"/>
      <c r="AF879" s="60"/>
    </row>
    <row r="880" spans="1:32" x14ac:dyDescent="0.2">
      <c r="A880" s="38" t="s">
        <v>22108</v>
      </c>
      <c r="B880" s="38">
        <v>879</v>
      </c>
      <c r="C880" s="51" t="s">
        <v>37389</v>
      </c>
      <c r="D880" s="38" t="s">
        <v>369</v>
      </c>
      <c r="E880" s="38" t="s">
        <v>3655</v>
      </c>
      <c r="F880" s="51" t="s">
        <v>32762</v>
      </c>
      <c r="H880" s="5">
        <f>COUNT(J880:AI880)</f>
        <v>2</v>
      </c>
      <c r="I880" s="30">
        <f>SUM(J880:AJ880)</f>
        <v>1310.5026892696633</v>
      </c>
      <c r="J880" s="33"/>
      <c r="K880" s="39"/>
      <c r="L880" s="33"/>
      <c r="M880" s="39">
        <v>691.11263422435457</v>
      </c>
      <c r="N880" s="39"/>
      <c r="O880" s="33"/>
      <c r="P880" s="49">
        <v>619.39005504530883</v>
      </c>
      <c r="Q880" s="49"/>
      <c r="R880" s="33"/>
      <c r="S880" s="39"/>
      <c r="T880" s="39"/>
      <c r="U880" s="39"/>
      <c r="V880" s="33"/>
      <c r="W880" s="33"/>
      <c r="X880" s="39"/>
      <c r="Y880" s="33"/>
      <c r="Z880" s="33"/>
      <c r="AA880" s="39"/>
      <c r="AB880" s="33"/>
      <c r="AC880" s="39"/>
      <c r="AD880" s="33"/>
      <c r="AE880" s="60"/>
      <c r="AF880" s="60"/>
    </row>
    <row r="881" spans="1:32" x14ac:dyDescent="0.2">
      <c r="A881" s="46" t="s">
        <v>22365</v>
      </c>
      <c r="B881" s="46">
        <v>880</v>
      </c>
      <c r="C881" s="46" t="s">
        <v>35922</v>
      </c>
      <c r="D881" s="46" t="s">
        <v>5266</v>
      </c>
      <c r="E881" s="46" t="s">
        <v>14227</v>
      </c>
      <c r="F881" s="46" t="s">
        <v>1014</v>
      </c>
      <c r="G881" s="3" t="s">
        <v>29801</v>
      </c>
      <c r="H881" s="3">
        <f>COUNT(J881:AI881)</f>
        <v>2</v>
      </c>
      <c r="I881" s="47">
        <f>SUM(J881:AJ881)</f>
        <v>1310.189701759293</v>
      </c>
      <c r="J881" s="33"/>
      <c r="K881" s="39"/>
      <c r="L881" s="33"/>
      <c r="M881" s="39"/>
      <c r="N881" s="39">
        <v>641.11787493082466</v>
      </c>
      <c r="O881" s="33"/>
      <c r="P881" s="49"/>
      <c r="Q881" s="49"/>
      <c r="R881" s="33"/>
      <c r="S881" s="39"/>
      <c r="T881" s="39"/>
      <c r="U881" s="39"/>
      <c r="V881" s="33"/>
      <c r="W881" s="33"/>
      <c r="X881" s="39"/>
      <c r="Y881" s="33"/>
      <c r="Z881" s="33"/>
      <c r="AA881" s="39"/>
      <c r="AB881" s="33">
        <v>669.07182682846837</v>
      </c>
      <c r="AC881" s="39"/>
      <c r="AD881" s="33"/>
      <c r="AE881" s="60"/>
      <c r="AF881" s="60"/>
    </row>
    <row r="882" spans="1:32" x14ac:dyDescent="0.2">
      <c r="A882" s="46" t="s">
        <v>23099</v>
      </c>
      <c r="B882" s="46">
        <v>881</v>
      </c>
      <c r="C882" s="46" t="s">
        <v>35923</v>
      </c>
      <c r="D882" s="46" t="s">
        <v>1561</v>
      </c>
      <c r="E882" s="46" t="s">
        <v>1562</v>
      </c>
      <c r="F882" s="46" t="s">
        <v>1014</v>
      </c>
      <c r="G882" s="3"/>
      <c r="H882" s="3">
        <f>COUNT(J882:AI882)</f>
        <v>3</v>
      </c>
      <c r="I882" s="47">
        <f>SUM(J882:AJ882)</f>
        <v>1308.7544644484626</v>
      </c>
      <c r="J882" s="33"/>
      <c r="K882" s="39"/>
      <c r="L882" s="33"/>
      <c r="M882" s="39"/>
      <c r="N882" s="39"/>
      <c r="O882" s="33">
        <v>434.1317365269461</v>
      </c>
      <c r="P882" s="49"/>
      <c r="Q882" s="49">
        <v>442.48063049543691</v>
      </c>
      <c r="R882" s="33"/>
      <c r="S882" s="39"/>
      <c r="T882" s="39"/>
      <c r="U882" s="39"/>
      <c r="V882" s="33"/>
      <c r="W882" s="33"/>
      <c r="X882" s="39">
        <v>432.14209742607954</v>
      </c>
      <c r="Y882" s="33"/>
      <c r="Z882" s="33"/>
      <c r="AA882" s="39"/>
      <c r="AB882" s="33"/>
      <c r="AC882" s="39"/>
      <c r="AD882" s="33"/>
      <c r="AE882" s="60"/>
      <c r="AF882" s="60"/>
    </row>
    <row r="883" spans="1:32" x14ac:dyDescent="0.2">
      <c r="A883" s="38" t="s">
        <v>26326</v>
      </c>
      <c r="B883" s="38">
        <v>882</v>
      </c>
      <c r="C883" s="51" t="s">
        <v>37390</v>
      </c>
      <c r="D883" s="38" t="s">
        <v>39</v>
      </c>
      <c r="E883" s="38" t="s">
        <v>6728</v>
      </c>
      <c r="F883" s="51" t="s">
        <v>32762</v>
      </c>
      <c r="H883" s="5">
        <f>COUNT(J883:AI883)</f>
        <v>2</v>
      </c>
      <c r="I883" s="30">
        <f>SUM(J883:AJ883)</f>
        <v>1308.293774463843</v>
      </c>
      <c r="J883" s="33"/>
      <c r="K883" s="39"/>
      <c r="L883" s="33"/>
      <c r="M883" s="39"/>
      <c r="N883" s="39"/>
      <c r="O883" s="33"/>
      <c r="P883" s="49"/>
      <c r="Q883" s="49">
        <v>702.83918355816081</v>
      </c>
      <c r="R883" s="33"/>
      <c r="S883" s="39"/>
      <c r="T883" s="39"/>
      <c r="U883" s="39"/>
      <c r="V883" s="33"/>
      <c r="W883" s="33"/>
      <c r="X883" s="39"/>
      <c r="Y883" s="33"/>
      <c r="Z883" s="33"/>
      <c r="AA883" s="39"/>
      <c r="AB883" s="33"/>
      <c r="AC883" s="39"/>
      <c r="AD883" s="33"/>
      <c r="AE883" s="60">
        <v>605.45459090568215</v>
      </c>
      <c r="AF883" s="60"/>
    </row>
    <row r="884" spans="1:32" x14ac:dyDescent="0.2">
      <c r="A884" s="38" t="s">
        <v>23811</v>
      </c>
      <c r="B884" s="38">
        <v>883</v>
      </c>
      <c r="C884" s="51" t="s">
        <v>37391</v>
      </c>
      <c r="D884" s="38" t="s">
        <v>46</v>
      </c>
      <c r="E884" s="38" t="s">
        <v>7465</v>
      </c>
      <c r="F884" s="51" t="s">
        <v>32762</v>
      </c>
      <c r="H884" s="5">
        <f>COUNT(J884:AI884)</f>
        <v>2</v>
      </c>
      <c r="I884" s="30">
        <f>SUM(J884:AJ884)</f>
        <v>1306.4180607152693</v>
      </c>
      <c r="J884" s="33"/>
      <c r="K884" s="39"/>
      <c r="L884" s="33"/>
      <c r="M884" s="39"/>
      <c r="N884" s="39"/>
      <c r="O884" s="33"/>
      <c r="P884" s="49"/>
      <c r="Q884" s="49">
        <v>642.68530926586698</v>
      </c>
      <c r="R884" s="33"/>
      <c r="S884" s="39"/>
      <c r="T884" s="39"/>
      <c r="U884" s="39"/>
      <c r="V884" s="33"/>
      <c r="W884" s="33">
        <v>663.73275144940249</v>
      </c>
      <c r="X884" s="39"/>
      <c r="Y884" s="33"/>
      <c r="Z884" s="33"/>
      <c r="AA884" s="39"/>
      <c r="AB884" s="33"/>
      <c r="AC884" s="39"/>
      <c r="AD884" s="33"/>
      <c r="AE884" s="60"/>
      <c r="AF884" s="60"/>
    </row>
    <row r="885" spans="1:32" x14ac:dyDescent="0.2">
      <c r="A885" s="38" t="s">
        <v>23693</v>
      </c>
      <c r="B885" s="38">
        <v>884</v>
      </c>
      <c r="C885" s="51" t="s">
        <v>37392</v>
      </c>
      <c r="D885" s="38" t="s">
        <v>418</v>
      </c>
      <c r="E885" s="38" t="s">
        <v>2371</v>
      </c>
      <c r="F885" s="51" t="s">
        <v>32762</v>
      </c>
      <c r="H885" s="5">
        <f>COUNT(J885:AI885)</f>
        <v>2</v>
      </c>
      <c r="I885" s="30">
        <f>SUM(J885:AJ885)</f>
        <v>1306.1359891310376</v>
      </c>
      <c r="J885" s="33"/>
      <c r="K885" s="39"/>
      <c r="L885" s="33"/>
      <c r="M885" s="39"/>
      <c r="N885" s="39"/>
      <c r="O885" s="33"/>
      <c r="P885" s="49">
        <v>609.35543722564978</v>
      </c>
      <c r="Q885" s="49"/>
      <c r="R885" s="33"/>
      <c r="S885" s="39"/>
      <c r="T885" s="39"/>
      <c r="U885" s="39">
        <v>696.78055190538771</v>
      </c>
      <c r="V885" s="33"/>
      <c r="W885" s="33"/>
      <c r="X885" s="39"/>
      <c r="Y885" s="33"/>
      <c r="Z885" s="33"/>
      <c r="AA885" s="39"/>
      <c r="AB885" s="33"/>
      <c r="AC885" s="39"/>
      <c r="AD885" s="33"/>
      <c r="AE885" s="60"/>
      <c r="AF885" s="60"/>
    </row>
    <row r="886" spans="1:32" x14ac:dyDescent="0.2">
      <c r="A886" s="38" t="s">
        <v>22370</v>
      </c>
      <c r="B886" s="38">
        <v>885</v>
      </c>
      <c r="C886" s="51" t="s">
        <v>37393</v>
      </c>
      <c r="D886" s="38" t="s">
        <v>404</v>
      </c>
      <c r="E886" s="38" t="s">
        <v>14228</v>
      </c>
      <c r="F886" s="51" t="s">
        <v>32762</v>
      </c>
      <c r="G886" s="5" t="s">
        <v>29801</v>
      </c>
      <c r="H886" s="5">
        <f>COUNT(J886:AI886)</f>
        <v>2</v>
      </c>
      <c r="I886" s="30">
        <f>SUM(J886:AJ886)</f>
        <v>1305.151900682145</v>
      </c>
      <c r="J886" s="33"/>
      <c r="K886" s="39"/>
      <c r="L886" s="33"/>
      <c r="M886" s="39"/>
      <c r="N886" s="39">
        <v>634.27320010949904</v>
      </c>
      <c r="O886" s="33"/>
      <c r="P886" s="49"/>
      <c r="Q886" s="49"/>
      <c r="R886" s="33"/>
      <c r="S886" s="39"/>
      <c r="T886" s="39">
        <v>670.87870057264593</v>
      </c>
      <c r="U886" s="39"/>
      <c r="V886" s="33"/>
      <c r="W886" s="33"/>
      <c r="X886" s="39"/>
      <c r="Y886" s="33"/>
      <c r="Z886" s="33"/>
      <c r="AA886" s="39"/>
      <c r="AB886" s="33"/>
      <c r="AC886" s="39"/>
      <c r="AD886" s="33"/>
      <c r="AE886" s="60"/>
      <c r="AF886" s="60"/>
    </row>
    <row r="887" spans="1:32" s="5" customFormat="1" x14ac:dyDescent="0.2">
      <c r="A887" s="38" t="s">
        <v>22757</v>
      </c>
      <c r="B887" s="38">
        <v>886</v>
      </c>
      <c r="C887" s="51" t="s">
        <v>37394</v>
      </c>
      <c r="D887" s="38" t="s">
        <v>39</v>
      </c>
      <c r="E887" s="38" t="s">
        <v>1308</v>
      </c>
      <c r="F887" s="51" t="s">
        <v>32762</v>
      </c>
      <c r="H887" s="5">
        <f>COUNT(J887:AI887)</f>
        <v>2</v>
      </c>
      <c r="I887" s="30">
        <f>SUM(J887:AJ887)</f>
        <v>1304.4312781089834</v>
      </c>
      <c r="J887" s="33"/>
      <c r="K887" s="39"/>
      <c r="L887" s="33"/>
      <c r="M887" s="39"/>
      <c r="N887" s="39"/>
      <c r="O887" s="33">
        <v>648.56230031948883</v>
      </c>
      <c r="P887" s="49"/>
      <c r="Q887" s="49">
        <v>655.86897778949447</v>
      </c>
      <c r="R887" s="33"/>
      <c r="S887" s="39"/>
      <c r="T887" s="39"/>
      <c r="U887" s="39"/>
      <c r="V887" s="33"/>
      <c r="W887" s="33"/>
      <c r="X887" s="39"/>
      <c r="Y887" s="33"/>
      <c r="Z887" s="33"/>
      <c r="AA887" s="39"/>
      <c r="AB887" s="33"/>
      <c r="AC887" s="39"/>
      <c r="AD887" s="33"/>
      <c r="AE887" s="60"/>
      <c r="AF887" s="60"/>
    </row>
    <row r="888" spans="1:32" x14ac:dyDescent="0.2">
      <c r="A888" s="38" t="s">
        <v>24078</v>
      </c>
      <c r="B888" s="38">
        <v>887</v>
      </c>
      <c r="C888" s="51" t="s">
        <v>37395</v>
      </c>
      <c r="D888" s="38" t="s">
        <v>39</v>
      </c>
      <c r="E888" s="38" t="s">
        <v>2196</v>
      </c>
      <c r="F888" s="51" t="s">
        <v>32762</v>
      </c>
      <c r="H888" s="5">
        <f>COUNT(J888:AI888)</f>
        <v>2</v>
      </c>
      <c r="I888" s="30">
        <f>SUM(J888:AJ888)</f>
        <v>1303.4512004547032</v>
      </c>
      <c r="J888" s="33"/>
      <c r="K888" s="39"/>
      <c r="L888" s="33"/>
      <c r="M888" s="39"/>
      <c r="N888" s="39"/>
      <c r="O888" s="33"/>
      <c r="P888" s="49"/>
      <c r="Q888" s="49">
        <v>639.45381526104416</v>
      </c>
      <c r="R888" s="33"/>
      <c r="S888" s="39"/>
      <c r="T888" s="39"/>
      <c r="U888" s="39"/>
      <c r="V888" s="33"/>
      <c r="W888" s="33"/>
      <c r="X888" s="39">
        <v>663.99738519365917</v>
      </c>
      <c r="Y888" s="33"/>
      <c r="Z888" s="33"/>
      <c r="AA888" s="39"/>
      <c r="AB888" s="33"/>
      <c r="AC888" s="39"/>
      <c r="AD888" s="33"/>
      <c r="AE888" s="60"/>
      <c r="AF888" s="60"/>
    </row>
    <row r="889" spans="1:32" x14ac:dyDescent="0.2">
      <c r="A889" s="38" t="s">
        <v>24084</v>
      </c>
      <c r="B889" s="38">
        <v>888</v>
      </c>
      <c r="C889" s="51" t="s">
        <v>37396</v>
      </c>
      <c r="D889" s="38" t="s">
        <v>90</v>
      </c>
      <c r="E889" s="38" t="s">
        <v>2201</v>
      </c>
      <c r="F889" s="51" t="s">
        <v>32762</v>
      </c>
      <c r="H889" s="5">
        <f>COUNT(J889:AI889)</f>
        <v>2</v>
      </c>
      <c r="I889" s="30">
        <f>SUM(J889:AJ889)</f>
        <v>1302.8073609801659</v>
      </c>
      <c r="J889" s="33"/>
      <c r="K889" s="39"/>
      <c r="L889" s="33"/>
      <c r="M889" s="39"/>
      <c r="N889" s="39"/>
      <c r="O889" s="33"/>
      <c r="P889" s="49"/>
      <c r="Q889" s="49">
        <v>641.08097661534498</v>
      </c>
      <c r="R889" s="33"/>
      <c r="S889" s="39"/>
      <c r="T889" s="39"/>
      <c r="U889" s="39"/>
      <c r="V889" s="33"/>
      <c r="W889" s="33"/>
      <c r="X889" s="39">
        <v>661.72638436482089</v>
      </c>
      <c r="Y889" s="33"/>
      <c r="Z889" s="33"/>
      <c r="AA889" s="39"/>
      <c r="AB889" s="33"/>
      <c r="AC889" s="39"/>
      <c r="AD889" s="33"/>
      <c r="AE889" s="60"/>
      <c r="AF889" s="60"/>
    </row>
    <row r="890" spans="1:32" x14ac:dyDescent="0.2">
      <c r="A890" s="46" t="s">
        <v>21854</v>
      </c>
      <c r="B890" s="46">
        <v>889</v>
      </c>
      <c r="C890" s="46" t="s">
        <v>35924</v>
      </c>
      <c r="D890" s="46" t="s">
        <v>18</v>
      </c>
      <c r="E890" s="46" t="s">
        <v>721</v>
      </c>
      <c r="F890" s="46" t="s">
        <v>1014</v>
      </c>
      <c r="G890" s="3"/>
      <c r="H890" s="3">
        <f>COUNT(J890:AI890)</f>
        <v>2</v>
      </c>
      <c r="I890" s="47">
        <f>SUM(J890:AJ890)</f>
        <v>1301.7073554791295</v>
      </c>
      <c r="J890" s="33"/>
      <c r="K890" s="39">
        <v>616.93185229660764</v>
      </c>
      <c r="L890" s="33"/>
      <c r="M890" s="39"/>
      <c r="N890" s="39"/>
      <c r="O890" s="33"/>
      <c r="P890" s="49"/>
      <c r="Q890" s="49">
        <v>684.7755031825219</v>
      </c>
      <c r="R890" s="33"/>
      <c r="S890" s="39"/>
      <c r="T890" s="39"/>
      <c r="U890" s="39"/>
      <c r="V890" s="33"/>
      <c r="W890" s="33"/>
      <c r="X890" s="39"/>
      <c r="Y890" s="33"/>
      <c r="Z890" s="33"/>
      <c r="AA890" s="39"/>
      <c r="AB890" s="33"/>
      <c r="AC890" s="39"/>
      <c r="AD890" s="33"/>
      <c r="AE890" s="60"/>
      <c r="AF890" s="60"/>
    </row>
    <row r="891" spans="1:32" x14ac:dyDescent="0.2">
      <c r="A891" s="38" t="s">
        <v>23832</v>
      </c>
      <c r="B891" s="38">
        <v>890</v>
      </c>
      <c r="C891" s="51" t="s">
        <v>37397</v>
      </c>
      <c r="D891" s="38" t="s">
        <v>2146</v>
      </c>
      <c r="E891" s="38" t="s">
        <v>15887</v>
      </c>
      <c r="F891" s="51" t="s">
        <v>32762</v>
      </c>
      <c r="H891" s="5">
        <f>COUNT(J891:AI891)</f>
        <v>2</v>
      </c>
      <c r="I891" s="30">
        <f>SUM(J891:AJ891)</f>
        <v>1300.593580745232</v>
      </c>
      <c r="J891" s="33"/>
      <c r="K891" s="39"/>
      <c r="L891" s="33"/>
      <c r="M891" s="39"/>
      <c r="N891" s="39"/>
      <c r="O891" s="33"/>
      <c r="P891" s="49"/>
      <c r="Q891" s="49"/>
      <c r="R891" s="33"/>
      <c r="S891" s="39"/>
      <c r="T891" s="39"/>
      <c r="U891" s="39"/>
      <c r="V891" s="33"/>
      <c r="W891" s="33">
        <v>583.16000977958061</v>
      </c>
      <c r="X891" s="39"/>
      <c r="Y891" s="33"/>
      <c r="Z891" s="33"/>
      <c r="AA891" s="39"/>
      <c r="AB891" s="33"/>
      <c r="AC891" s="39"/>
      <c r="AD891" s="33"/>
      <c r="AE891" s="60"/>
      <c r="AF891" s="60">
        <v>717.43357096565126</v>
      </c>
    </row>
    <row r="892" spans="1:32" x14ac:dyDescent="0.2">
      <c r="A892" s="38" t="s">
        <v>23698</v>
      </c>
      <c r="B892" s="38">
        <v>891</v>
      </c>
      <c r="C892" s="51" t="s">
        <v>37398</v>
      </c>
      <c r="D892" s="38" t="s">
        <v>4</v>
      </c>
      <c r="E892" s="38" t="s">
        <v>2377</v>
      </c>
      <c r="F892" s="51" t="s">
        <v>32762</v>
      </c>
      <c r="H892" s="5">
        <f>COUNT(J892:AI892)</f>
        <v>2</v>
      </c>
      <c r="I892" s="30">
        <f>SUM(J892:AJ892)</f>
        <v>1299.2940916687239</v>
      </c>
      <c r="J892" s="33"/>
      <c r="K892" s="39"/>
      <c r="L892" s="33"/>
      <c r="M892" s="39"/>
      <c r="N892" s="39"/>
      <c r="O892" s="33"/>
      <c r="P892" s="49"/>
      <c r="Q892" s="49">
        <v>611.32782504530519</v>
      </c>
      <c r="R892" s="33"/>
      <c r="S892" s="39"/>
      <c r="T892" s="39"/>
      <c r="U892" s="39">
        <v>687.96626662341873</v>
      </c>
      <c r="V892" s="33"/>
      <c r="W892" s="33"/>
      <c r="X892" s="39"/>
      <c r="Y892" s="33"/>
      <c r="Z892" s="33"/>
      <c r="AA892" s="39"/>
      <c r="AB892" s="33"/>
      <c r="AC892" s="39"/>
      <c r="AD892" s="33"/>
      <c r="AE892" s="60"/>
      <c r="AF892" s="60"/>
    </row>
    <row r="893" spans="1:32" x14ac:dyDescent="0.2">
      <c r="A893" s="38" t="s">
        <v>22117</v>
      </c>
      <c r="B893" s="38">
        <v>892</v>
      </c>
      <c r="C893" s="51" t="s">
        <v>37399</v>
      </c>
      <c r="D893" s="38" t="s">
        <v>26</v>
      </c>
      <c r="E893" s="38" t="s">
        <v>14498</v>
      </c>
      <c r="F893" s="51" t="s">
        <v>32762</v>
      </c>
      <c r="G893" s="5" t="s">
        <v>29801</v>
      </c>
      <c r="H893" s="5">
        <f>COUNT(J893:AI893)</f>
        <v>2</v>
      </c>
      <c r="I893" s="30">
        <f>SUM(J893:AJ893)</f>
        <v>1299.0768801970028</v>
      </c>
      <c r="J893" s="33"/>
      <c r="K893" s="39"/>
      <c r="L893" s="33"/>
      <c r="M893" s="39">
        <v>685.4747337412191</v>
      </c>
      <c r="N893" s="39"/>
      <c r="O893" s="33"/>
      <c r="P893" s="49"/>
      <c r="Q893" s="49"/>
      <c r="R893" s="33"/>
      <c r="S893" s="39">
        <v>613.60214645578367</v>
      </c>
      <c r="T893" s="39"/>
      <c r="U893" s="39"/>
      <c r="V893" s="33"/>
      <c r="W893" s="33"/>
      <c r="X893" s="39"/>
      <c r="Y893" s="33"/>
      <c r="Z893" s="33"/>
      <c r="AA893" s="39"/>
      <c r="AB893" s="33"/>
      <c r="AC893" s="39"/>
      <c r="AD893" s="33"/>
      <c r="AE893" s="60"/>
      <c r="AF893" s="60"/>
    </row>
    <row r="894" spans="1:32" x14ac:dyDescent="0.2">
      <c r="A894" s="46" t="s">
        <v>22032</v>
      </c>
      <c r="B894" s="46">
        <v>893</v>
      </c>
      <c r="C894" s="46" t="s">
        <v>35925</v>
      </c>
      <c r="D894" s="46" t="s">
        <v>4999</v>
      </c>
      <c r="E894" s="46" t="s">
        <v>610</v>
      </c>
      <c r="F894" s="46" t="s">
        <v>1014</v>
      </c>
      <c r="G894" s="3" t="s">
        <v>29801</v>
      </c>
      <c r="H894" s="3">
        <f>COUNT(J894:AI894)</f>
        <v>2</v>
      </c>
      <c r="I894" s="47">
        <f>SUM(J894:AJ894)</f>
        <v>1298.678471300836</v>
      </c>
      <c r="J894" s="33"/>
      <c r="K894" s="39"/>
      <c r="L894" s="33">
        <v>759.07226254338912</v>
      </c>
      <c r="M894" s="39"/>
      <c r="N894" s="39"/>
      <c r="O894" s="33"/>
      <c r="P894" s="49">
        <v>539.60620875744701</v>
      </c>
      <c r="Q894" s="49"/>
      <c r="R894" s="33"/>
      <c r="S894" s="39"/>
      <c r="T894" s="39"/>
      <c r="U894" s="39"/>
      <c r="V894" s="33"/>
      <c r="W894" s="33"/>
      <c r="X894" s="39"/>
      <c r="Y894" s="33"/>
      <c r="Z894" s="33"/>
      <c r="AA894" s="39"/>
      <c r="AB894" s="33"/>
      <c r="AC894" s="39"/>
      <c r="AD894" s="33"/>
      <c r="AE894" s="60"/>
      <c r="AF894" s="60"/>
    </row>
    <row r="895" spans="1:32" x14ac:dyDescent="0.2">
      <c r="A895" s="38" t="s">
        <v>21784</v>
      </c>
      <c r="B895" s="38">
        <v>894</v>
      </c>
      <c r="C895" s="51" t="s">
        <v>37400</v>
      </c>
      <c r="D895" s="38" t="s">
        <v>617</v>
      </c>
      <c r="E895" s="38" t="s">
        <v>618</v>
      </c>
      <c r="F895" s="51" t="s">
        <v>32762</v>
      </c>
      <c r="H895" s="5">
        <f>COUNT(J895:AI895)</f>
        <v>2</v>
      </c>
      <c r="I895" s="30">
        <f>SUM(J895:AJ895)</f>
        <v>1297.9699035793797</v>
      </c>
      <c r="J895" s="33"/>
      <c r="K895" s="39">
        <v>656.44465740297073</v>
      </c>
      <c r="L895" s="33"/>
      <c r="M895" s="39"/>
      <c r="N895" s="39"/>
      <c r="O895" s="33"/>
      <c r="P895" s="49"/>
      <c r="Q895" s="49">
        <v>641.52524617640893</v>
      </c>
      <c r="R895" s="33"/>
      <c r="S895" s="39"/>
      <c r="T895" s="39"/>
      <c r="U895" s="39"/>
      <c r="V895" s="33"/>
      <c r="W895" s="33"/>
      <c r="X895" s="39"/>
      <c r="Y895" s="33"/>
      <c r="Z895" s="33"/>
      <c r="AA895" s="39"/>
      <c r="AB895" s="33"/>
      <c r="AC895" s="39"/>
      <c r="AD895" s="33"/>
      <c r="AE895" s="60"/>
      <c r="AF895" s="60"/>
    </row>
    <row r="896" spans="1:32" x14ac:dyDescent="0.2">
      <c r="A896" s="38" t="s">
        <v>22770</v>
      </c>
      <c r="B896" s="38">
        <v>895</v>
      </c>
      <c r="C896" s="51" t="s">
        <v>37401</v>
      </c>
      <c r="D896" s="38" t="s">
        <v>140</v>
      </c>
      <c r="E896" s="38" t="s">
        <v>1310</v>
      </c>
      <c r="F896" s="51" t="s">
        <v>32762</v>
      </c>
      <c r="H896" s="5">
        <f>COUNT(J896:AI896)</f>
        <v>2</v>
      </c>
      <c r="I896" s="30">
        <f>SUM(J896:AJ896)</f>
        <v>1297.6858991810054</v>
      </c>
      <c r="J896" s="33"/>
      <c r="K896" s="39"/>
      <c r="L896" s="33"/>
      <c r="M896" s="39"/>
      <c r="N896" s="39"/>
      <c r="O896" s="33">
        <v>644.03553299492387</v>
      </c>
      <c r="P896" s="49"/>
      <c r="Q896" s="49">
        <v>653.65036618608167</v>
      </c>
      <c r="R896" s="33"/>
      <c r="S896" s="39"/>
      <c r="T896" s="39"/>
      <c r="U896" s="39"/>
      <c r="V896" s="33"/>
      <c r="W896" s="33"/>
      <c r="X896" s="39"/>
      <c r="Y896" s="33"/>
      <c r="Z896" s="33"/>
      <c r="AA896" s="39"/>
      <c r="AB896" s="33"/>
      <c r="AC896" s="39"/>
      <c r="AD896" s="33"/>
      <c r="AE896" s="60"/>
      <c r="AF896" s="60"/>
    </row>
    <row r="897" spans="1:32" x14ac:dyDescent="0.2">
      <c r="A897" s="46" t="s">
        <v>22131</v>
      </c>
      <c r="B897" s="46">
        <v>896</v>
      </c>
      <c r="C897" s="46" t="s">
        <v>35926</v>
      </c>
      <c r="D897" s="46" t="s">
        <v>900</v>
      </c>
      <c r="E897" s="46" t="s">
        <v>14500</v>
      </c>
      <c r="F897" s="46" t="s">
        <v>1014</v>
      </c>
      <c r="G897" s="3"/>
      <c r="H897" s="3">
        <f>COUNT(J897:AI897)</f>
        <v>2</v>
      </c>
      <c r="I897" s="47">
        <f>SUM(J897:AJ897)</f>
        <v>1297.0674995661982</v>
      </c>
      <c r="J897" s="33"/>
      <c r="K897" s="39"/>
      <c r="L897" s="33"/>
      <c r="M897" s="39">
        <v>666.66666666666663</v>
      </c>
      <c r="N897" s="39"/>
      <c r="O897" s="33"/>
      <c r="P897" s="49"/>
      <c r="Q897" s="49"/>
      <c r="R897" s="33"/>
      <c r="S897" s="39"/>
      <c r="T897" s="39"/>
      <c r="U897" s="39"/>
      <c r="V897" s="33"/>
      <c r="W897" s="33"/>
      <c r="X897" s="39"/>
      <c r="Y897" s="33"/>
      <c r="Z897" s="33"/>
      <c r="AA897" s="39"/>
      <c r="AB897" s="33"/>
      <c r="AC897" s="39"/>
      <c r="AD897" s="33"/>
      <c r="AE897" s="60">
        <v>630.40083289953157</v>
      </c>
      <c r="AF897" s="60"/>
    </row>
    <row r="898" spans="1:32" x14ac:dyDescent="0.2">
      <c r="A898" s="38" t="s">
        <v>23299</v>
      </c>
      <c r="B898" s="38">
        <v>897</v>
      </c>
      <c r="C898" s="51" t="s">
        <v>37402</v>
      </c>
      <c r="D898" s="38" t="s">
        <v>202</v>
      </c>
      <c r="E898" s="38" t="s">
        <v>7200</v>
      </c>
      <c r="F898" s="51" t="s">
        <v>32762</v>
      </c>
      <c r="H898" s="5">
        <f>COUNT(J898:AI898)</f>
        <v>2</v>
      </c>
      <c r="I898" s="30">
        <f>SUM(J898:AJ898)</f>
        <v>1294.0485605711472</v>
      </c>
      <c r="J898" s="33"/>
      <c r="K898" s="39"/>
      <c r="L898" s="33"/>
      <c r="M898" s="39"/>
      <c r="N898" s="39"/>
      <c r="O898" s="33"/>
      <c r="P898" s="49"/>
      <c r="Q898" s="49">
        <v>658.76706661150183</v>
      </c>
      <c r="R898" s="33"/>
      <c r="S898" s="39"/>
      <c r="T898" s="39">
        <v>635.28149395964533</v>
      </c>
      <c r="U898" s="39"/>
      <c r="V898" s="33"/>
      <c r="W898" s="33"/>
      <c r="X898" s="39"/>
      <c r="Y898" s="33"/>
      <c r="Z898" s="33"/>
      <c r="AA898" s="39"/>
      <c r="AB898" s="33"/>
      <c r="AC898" s="39"/>
      <c r="AD898" s="33"/>
      <c r="AE898" s="60"/>
      <c r="AF898" s="60"/>
    </row>
    <row r="899" spans="1:32" x14ac:dyDescent="0.2">
      <c r="A899" s="38" t="s">
        <v>22407</v>
      </c>
      <c r="B899" s="38">
        <v>898</v>
      </c>
      <c r="C899" s="51" t="s">
        <v>37403</v>
      </c>
      <c r="D899" s="38" t="s">
        <v>333</v>
      </c>
      <c r="E899" s="38" t="s">
        <v>6825</v>
      </c>
      <c r="F899" s="51" t="s">
        <v>32762</v>
      </c>
      <c r="G899" s="5" t="s">
        <v>29801</v>
      </c>
      <c r="H899" s="5">
        <f>COUNT(J899:AI899)</f>
        <v>2</v>
      </c>
      <c r="I899" s="30">
        <f>SUM(J899:AJ899)</f>
        <v>1293.124784176209</v>
      </c>
      <c r="J899" s="33"/>
      <c r="K899" s="39"/>
      <c r="L899" s="33"/>
      <c r="M899" s="39"/>
      <c r="N899" s="39">
        <v>602.44409776391046</v>
      </c>
      <c r="O899" s="33"/>
      <c r="P899" s="49"/>
      <c r="Q899" s="49">
        <v>690.68068641229854</v>
      </c>
      <c r="R899" s="33"/>
      <c r="S899" s="39"/>
      <c r="T899" s="39"/>
      <c r="U899" s="39"/>
      <c r="V899" s="33"/>
      <c r="W899" s="33"/>
      <c r="X899" s="39"/>
      <c r="Y899" s="33"/>
      <c r="Z899" s="33"/>
      <c r="AA899" s="39"/>
      <c r="AB899" s="33"/>
      <c r="AC899" s="39"/>
      <c r="AD899" s="33"/>
      <c r="AE899" s="60"/>
      <c r="AF899" s="60"/>
    </row>
    <row r="900" spans="1:32" x14ac:dyDescent="0.2">
      <c r="A900" s="38" t="s">
        <v>22793</v>
      </c>
      <c r="B900" s="38">
        <v>899</v>
      </c>
      <c r="C900" s="51" t="s">
        <v>37404</v>
      </c>
      <c r="D900" s="38" t="s">
        <v>561</v>
      </c>
      <c r="E900" s="38" t="s">
        <v>357</v>
      </c>
      <c r="F900" s="51" t="s">
        <v>32762</v>
      </c>
      <c r="H900" s="5">
        <f>COUNT(J900:AI900)</f>
        <v>2</v>
      </c>
      <c r="I900" s="30">
        <f>SUM(J900:AJ900)</f>
        <v>1292.7543339301128</v>
      </c>
      <c r="J900" s="33"/>
      <c r="K900" s="39"/>
      <c r="L900" s="33"/>
      <c r="M900" s="39"/>
      <c r="N900" s="39"/>
      <c r="O900" s="33">
        <v>631.41524105754274</v>
      </c>
      <c r="P900" s="49"/>
      <c r="Q900" s="49">
        <v>661.33909287257018</v>
      </c>
      <c r="R900" s="33"/>
      <c r="S900" s="39"/>
      <c r="T900" s="39"/>
      <c r="U900" s="39"/>
      <c r="V900" s="33"/>
      <c r="W900" s="33"/>
      <c r="X900" s="39"/>
      <c r="Y900" s="33"/>
      <c r="Z900" s="33"/>
      <c r="AA900" s="39"/>
      <c r="AB900" s="33"/>
      <c r="AC900" s="39"/>
      <c r="AD900" s="33"/>
      <c r="AE900" s="60"/>
      <c r="AF900" s="60"/>
    </row>
    <row r="901" spans="1:32" x14ac:dyDescent="0.2">
      <c r="A901" s="38" t="s">
        <v>22344</v>
      </c>
      <c r="B901" s="38">
        <v>900</v>
      </c>
      <c r="C901" s="51" t="s">
        <v>37405</v>
      </c>
      <c r="D901" s="38" t="s">
        <v>64</v>
      </c>
      <c r="E901" s="38" t="s">
        <v>8790</v>
      </c>
      <c r="F901" s="51" t="s">
        <v>32762</v>
      </c>
      <c r="G901" s="5" t="s">
        <v>29801</v>
      </c>
      <c r="H901" s="5">
        <f>COUNT(J901:AI901)</f>
        <v>2</v>
      </c>
      <c r="I901" s="30">
        <f>SUM(J901:AJ901)</f>
        <v>1292.5982932569307</v>
      </c>
      <c r="J901" s="33"/>
      <c r="K901" s="39"/>
      <c r="L901" s="33"/>
      <c r="M901" s="39"/>
      <c r="N901" s="39">
        <v>660.2080068385809</v>
      </c>
      <c r="O901" s="33"/>
      <c r="P901" s="49"/>
      <c r="Q901" s="49"/>
      <c r="R901" s="33"/>
      <c r="S901" s="39"/>
      <c r="T901" s="39">
        <v>632.39028641834977</v>
      </c>
      <c r="U901" s="39"/>
      <c r="V901" s="33"/>
      <c r="W901" s="33"/>
      <c r="X901" s="39"/>
      <c r="Y901" s="33"/>
      <c r="Z901" s="33"/>
      <c r="AA901" s="39"/>
      <c r="AB901" s="33"/>
      <c r="AC901" s="39"/>
      <c r="AD901" s="33"/>
      <c r="AE901" s="60"/>
      <c r="AF901" s="60"/>
    </row>
    <row r="902" spans="1:32" x14ac:dyDescent="0.2">
      <c r="A902" s="38" t="s">
        <v>31311</v>
      </c>
      <c r="B902" s="38">
        <v>901</v>
      </c>
      <c r="C902" s="51" t="s">
        <v>37406</v>
      </c>
      <c r="D902" s="38" t="s">
        <v>472</v>
      </c>
      <c r="E902" s="38" t="s">
        <v>3586</v>
      </c>
      <c r="F902" s="51" t="s">
        <v>32762</v>
      </c>
      <c r="H902" s="5">
        <f>COUNT(J902:AI902)</f>
        <v>2</v>
      </c>
      <c r="I902" s="30">
        <f>SUM(J902:AJ902)</f>
        <v>1292.1994824394824</v>
      </c>
      <c r="J902" s="33"/>
      <c r="K902" s="39"/>
      <c r="L902" s="33"/>
      <c r="M902" s="39"/>
      <c r="N902" s="39"/>
      <c r="O902" s="33"/>
      <c r="P902" s="49">
        <v>590.63228768395118</v>
      </c>
      <c r="Q902" s="49"/>
      <c r="R902" s="33"/>
      <c r="S902" s="39"/>
      <c r="T902" s="39"/>
      <c r="U902" s="39"/>
      <c r="V902" s="33"/>
      <c r="W902" s="33"/>
      <c r="X902" s="39"/>
      <c r="Y902" s="33"/>
      <c r="Z902" s="33"/>
      <c r="AA902" s="39"/>
      <c r="AB902" s="33"/>
      <c r="AC902" s="39">
        <v>701.5671947555312</v>
      </c>
      <c r="AD902" s="33"/>
      <c r="AE902" s="60"/>
      <c r="AF902" s="60"/>
    </row>
    <row r="903" spans="1:32" x14ac:dyDescent="0.2">
      <c r="A903" s="38" t="s">
        <v>24069</v>
      </c>
      <c r="B903" s="38">
        <v>902</v>
      </c>
      <c r="C903" s="51" t="s">
        <v>37407</v>
      </c>
      <c r="D903" s="38" t="s">
        <v>2191</v>
      </c>
      <c r="E903" s="38" t="s">
        <v>2192</v>
      </c>
      <c r="F903" s="51" t="s">
        <v>32762</v>
      </c>
      <c r="H903" s="5">
        <f>COUNT(J903:AI903)</f>
        <v>2</v>
      </c>
      <c r="I903" s="30">
        <f>SUM(J903:AJ903)</f>
        <v>1291.771183237609</v>
      </c>
      <c r="J903" s="33"/>
      <c r="K903" s="39"/>
      <c r="L903" s="33"/>
      <c r="M903" s="39"/>
      <c r="N903" s="39"/>
      <c r="O903" s="33"/>
      <c r="P903" s="49"/>
      <c r="Q903" s="49">
        <v>621.86186749152489</v>
      </c>
      <c r="R903" s="33"/>
      <c r="S903" s="39"/>
      <c r="T903" s="39"/>
      <c r="U903" s="39"/>
      <c r="V903" s="33"/>
      <c r="W903" s="33"/>
      <c r="X903" s="39">
        <v>669.90931574608419</v>
      </c>
      <c r="Y903" s="33"/>
      <c r="Z903" s="33"/>
      <c r="AA903" s="39"/>
      <c r="AB903" s="33"/>
      <c r="AC903" s="39"/>
      <c r="AD903" s="33"/>
      <c r="AE903" s="60"/>
      <c r="AF903" s="60"/>
    </row>
    <row r="904" spans="1:32" x14ac:dyDescent="0.2">
      <c r="A904" s="46" t="s">
        <v>22352</v>
      </c>
      <c r="B904" s="46">
        <v>903</v>
      </c>
      <c r="C904" s="46" t="s">
        <v>35927</v>
      </c>
      <c r="D904" s="46" t="s">
        <v>146</v>
      </c>
      <c r="E904" s="46" t="s">
        <v>7512</v>
      </c>
      <c r="F904" s="46" t="s">
        <v>1014</v>
      </c>
      <c r="G904" s="3" t="s">
        <v>29801</v>
      </c>
      <c r="H904" s="3">
        <f>COUNT(J904:AI904)</f>
        <v>2</v>
      </c>
      <c r="I904" s="47">
        <f>SUM(J904:AJ904)</f>
        <v>1291.5735169139357</v>
      </c>
      <c r="J904" s="33"/>
      <c r="K904" s="39"/>
      <c r="L904" s="33"/>
      <c r="M904" s="39"/>
      <c r="N904" s="39">
        <v>651.57480314960628</v>
      </c>
      <c r="O904" s="33"/>
      <c r="P904" s="49"/>
      <c r="Q904" s="49">
        <v>639.99871376432952</v>
      </c>
      <c r="R904" s="33"/>
      <c r="S904" s="39"/>
      <c r="T904" s="39"/>
      <c r="U904" s="39"/>
      <c r="V904" s="33"/>
      <c r="W904" s="33"/>
      <c r="X904" s="39"/>
      <c r="Y904" s="33"/>
      <c r="Z904" s="33"/>
      <c r="AA904" s="39"/>
      <c r="AB904" s="33"/>
      <c r="AC904" s="39"/>
      <c r="AD904" s="33"/>
      <c r="AE904" s="60"/>
      <c r="AF904" s="60"/>
    </row>
    <row r="905" spans="1:32" x14ac:dyDescent="0.2">
      <c r="A905" s="38" t="s">
        <v>22690</v>
      </c>
      <c r="B905" s="38">
        <v>904</v>
      </c>
      <c r="C905" s="51" t="s">
        <v>37408</v>
      </c>
      <c r="D905" s="38" t="s">
        <v>693</v>
      </c>
      <c r="E905" s="38" t="s">
        <v>1255</v>
      </c>
      <c r="F905" s="51" t="s">
        <v>32762</v>
      </c>
      <c r="H905" s="5">
        <f>COUNT(J905:AI905)</f>
        <v>2</v>
      </c>
      <c r="I905" s="30">
        <f>SUM(J905:AJ905)</f>
        <v>1290.2259167006864</v>
      </c>
      <c r="J905" s="33"/>
      <c r="K905" s="39"/>
      <c r="L905" s="33"/>
      <c r="M905" s="39"/>
      <c r="N905" s="39"/>
      <c r="O905" s="33">
        <v>679.8392498325519</v>
      </c>
      <c r="P905" s="49">
        <v>610.3866668681344</v>
      </c>
      <c r="Q905" s="49"/>
      <c r="R905" s="33"/>
      <c r="S905" s="39"/>
      <c r="T905" s="39"/>
      <c r="U905" s="39"/>
      <c r="V905" s="33"/>
      <c r="W905" s="33"/>
      <c r="X905" s="39"/>
      <c r="Y905" s="33"/>
      <c r="Z905" s="33"/>
      <c r="AA905" s="39"/>
      <c r="AB905" s="33"/>
      <c r="AC905" s="39"/>
      <c r="AD905" s="33"/>
      <c r="AE905" s="60"/>
      <c r="AF905" s="60"/>
    </row>
    <row r="906" spans="1:32" x14ac:dyDescent="0.2">
      <c r="A906" s="38" t="s">
        <v>24714</v>
      </c>
      <c r="B906" s="38">
        <v>905</v>
      </c>
      <c r="C906" s="51" t="s">
        <v>37409</v>
      </c>
      <c r="D906" s="38" t="s">
        <v>46</v>
      </c>
      <c r="E906" s="38" t="s">
        <v>2901</v>
      </c>
      <c r="F906" s="51" t="s">
        <v>32762</v>
      </c>
      <c r="H906" s="5">
        <f>COUNT(J906:AI906)</f>
        <v>2</v>
      </c>
      <c r="I906" s="30">
        <f>SUM(J906:AJ906)</f>
        <v>1289.3341176566921</v>
      </c>
      <c r="J906" s="33"/>
      <c r="K906" s="39"/>
      <c r="L906" s="33"/>
      <c r="M906" s="39"/>
      <c r="N906" s="39"/>
      <c r="O906" s="33"/>
      <c r="P906" s="49">
        <v>698.90482534299906</v>
      </c>
      <c r="Q906" s="49"/>
      <c r="R906" s="33"/>
      <c r="S906" s="39"/>
      <c r="T906" s="39"/>
      <c r="U906" s="39"/>
      <c r="V906" s="33"/>
      <c r="W906" s="33"/>
      <c r="X906" s="39"/>
      <c r="Y906" s="33"/>
      <c r="Z906" s="33"/>
      <c r="AA906" s="39"/>
      <c r="AB906" s="33"/>
      <c r="AC906" s="39"/>
      <c r="AD906" s="33"/>
      <c r="AE906" s="60">
        <v>590.42929231369305</v>
      </c>
      <c r="AF906" s="60"/>
    </row>
    <row r="907" spans="1:32" x14ac:dyDescent="0.2">
      <c r="A907" s="38" t="s">
        <v>30480</v>
      </c>
      <c r="B907" s="38">
        <v>906</v>
      </c>
      <c r="C907" s="51" t="s">
        <v>37410</v>
      </c>
      <c r="D907" s="38" t="s">
        <v>540</v>
      </c>
      <c r="E907" s="38" t="s">
        <v>7691</v>
      </c>
      <c r="F907" s="51" t="s">
        <v>32762</v>
      </c>
      <c r="H907" s="5">
        <f>COUNT(J907:AI907)</f>
        <v>2</v>
      </c>
      <c r="I907" s="30">
        <f>SUM(J907:AJ907)</f>
        <v>1288.5036011259924</v>
      </c>
      <c r="J907" s="33"/>
      <c r="K907" s="39"/>
      <c r="L907" s="33"/>
      <c r="M907" s="39"/>
      <c r="N907" s="39"/>
      <c r="O907" s="33"/>
      <c r="P907" s="49"/>
      <c r="Q907" s="49">
        <v>632.97660883807464</v>
      </c>
      <c r="R907" s="33"/>
      <c r="S907" s="39"/>
      <c r="T907" s="39"/>
      <c r="U907" s="39"/>
      <c r="V907" s="33"/>
      <c r="W907" s="33"/>
      <c r="X907" s="39"/>
      <c r="Y907" s="33"/>
      <c r="Z907" s="33"/>
      <c r="AA907" s="39"/>
      <c r="AB907" s="33">
        <v>655.52699228791778</v>
      </c>
      <c r="AC907" s="39"/>
      <c r="AD907" s="33"/>
      <c r="AE907" s="60"/>
      <c r="AF907" s="60"/>
    </row>
    <row r="908" spans="1:32" x14ac:dyDescent="0.2">
      <c r="A908" s="38" t="s">
        <v>22035</v>
      </c>
      <c r="B908" s="38">
        <v>907</v>
      </c>
      <c r="C908" s="51" t="s">
        <v>37411</v>
      </c>
      <c r="D908" s="38" t="s">
        <v>84</v>
      </c>
      <c r="E908" s="38" t="s">
        <v>4778</v>
      </c>
      <c r="F908" s="51" t="s">
        <v>32762</v>
      </c>
      <c r="G908" s="5" t="s">
        <v>29801</v>
      </c>
      <c r="H908" s="5">
        <f>COUNT(J908:AI908)</f>
        <v>2</v>
      </c>
      <c r="I908" s="30">
        <f>SUM(J908:AJ908)</f>
        <v>1288.4859343896592</v>
      </c>
      <c r="J908" s="33"/>
      <c r="K908" s="39"/>
      <c r="L908" s="33">
        <v>736.0771113831089</v>
      </c>
      <c r="M908" s="39"/>
      <c r="N908" s="39"/>
      <c r="O908" s="33"/>
      <c r="P908" s="49">
        <v>552.40882300655028</v>
      </c>
      <c r="Q908" s="49"/>
      <c r="R908" s="33"/>
      <c r="S908" s="39"/>
      <c r="T908" s="39"/>
      <c r="U908" s="39"/>
      <c r="V908" s="33"/>
      <c r="W908" s="33"/>
      <c r="X908" s="39"/>
      <c r="Y908" s="33"/>
      <c r="Z908" s="33"/>
      <c r="AA908" s="39"/>
      <c r="AB908" s="33"/>
      <c r="AC908" s="39"/>
      <c r="AD908" s="33"/>
      <c r="AE908" s="60"/>
      <c r="AF908" s="60"/>
    </row>
    <row r="909" spans="1:32" x14ac:dyDescent="0.2">
      <c r="A909" s="46" t="s">
        <v>23826</v>
      </c>
      <c r="B909" s="46">
        <v>908</v>
      </c>
      <c r="C909" s="46" t="s">
        <v>35928</v>
      </c>
      <c r="D909" s="46" t="s">
        <v>546</v>
      </c>
      <c r="E909" s="46" t="s">
        <v>15876</v>
      </c>
      <c r="F909" s="46" t="s">
        <v>1014</v>
      </c>
      <c r="G909" s="3"/>
      <c r="H909" s="3">
        <f>COUNT(J909:AI909)</f>
        <v>2</v>
      </c>
      <c r="I909" s="47">
        <f>SUM(J909:AJ909)</f>
        <v>1287.0189829324136</v>
      </c>
      <c r="J909" s="33"/>
      <c r="K909" s="39"/>
      <c r="L909" s="33"/>
      <c r="M909" s="39"/>
      <c r="N909" s="39"/>
      <c r="O909" s="33"/>
      <c r="P909" s="49"/>
      <c r="Q909" s="49">
        <v>686.01464885825067</v>
      </c>
      <c r="R909" s="33"/>
      <c r="S909" s="39"/>
      <c r="T909" s="39"/>
      <c r="U909" s="39"/>
      <c r="V909" s="33"/>
      <c r="W909" s="33">
        <v>601.0043340741629</v>
      </c>
      <c r="X909" s="39"/>
      <c r="Y909" s="33"/>
      <c r="Z909" s="33"/>
      <c r="AA909" s="39"/>
      <c r="AB909" s="33"/>
      <c r="AC909" s="39"/>
      <c r="AD909" s="33"/>
      <c r="AE909" s="60"/>
      <c r="AF909" s="60"/>
    </row>
    <row r="910" spans="1:32" x14ac:dyDescent="0.2">
      <c r="A910" s="38" t="s">
        <v>28437</v>
      </c>
      <c r="B910" s="38">
        <v>909</v>
      </c>
      <c r="C910" s="51" t="s">
        <v>37412</v>
      </c>
      <c r="D910" s="38" t="s">
        <v>144</v>
      </c>
      <c r="E910" s="38" t="s">
        <v>10848</v>
      </c>
      <c r="F910" s="51" t="s">
        <v>32762</v>
      </c>
      <c r="G910" s="58" t="s">
        <v>29801</v>
      </c>
      <c r="H910" s="5">
        <f>COUNT(J910:AI910)</f>
        <v>2</v>
      </c>
      <c r="I910" s="30">
        <f>SUM(J910:AJ910)</f>
        <v>1285.7934837096227</v>
      </c>
      <c r="J910" s="33"/>
      <c r="K910" s="39"/>
      <c r="L910" s="33"/>
      <c r="M910" s="39"/>
      <c r="N910" s="39"/>
      <c r="O910" s="33"/>
      <c r="P910" s="49"/>
      <c r="Q910" s="49">
        <v>532.58586318085122</v>
      </c>
      <c r="R910" s="33"/>
      <c r="S910" s="39"/>
      <c r="T910" s="39"/>
      <c r="U910" s="39"/>
      <c r="V910" s="33"/>
      <c r="W910" s="33"/>
      <c r="X910" s="39"/>
      <c r="Y910" s="33"/>
      <c r="Z910" s="33"/>
      <c r="AA910" s="39"/>
      <c r="AB910" s="33"/>
      <c r="AC910" s="39"/>
      <c r="AD910" s="33"/>
      <c r="AE910" s="60"/>
      <c r="AF910" s="60">
        <v>753.20762052877149</v>
      </c>
    </row>
    <row r="911" spans="1:32" x14ac:dyDescent="0.2">
      <c r="A911" s="38" t="s">
        <v>31661</v>
      </c>
      <c r="B911" s="38">
        <v>910</v>
      </c>
      <c r="C911" s="51" t="s">
        <v>37413</v>
      </c>
      <c r="D911" s="38" t="s">
        <v>0</v>
      </c>
      <c r="E911" s="38" t="s">
        <v>4637</v>
      </c>
      <c r="F911" s="51" t="s">
        <v>32762</v>
      </c>
      <c r="H911" s="5">
        <f>COUNT(J911:AI911)</f>
        <v>2</v>
      </c>
      <c r="I911" s="30">
        <f>SUM(J911:AJ911)</f>
        <v>1285.2957621358464</v>
      </c>
      <c r="J911" s="33"/>
      <c r="K911" s="39"/>
      <c r="L911" s="33"/>
      <c r="M911" s="39"/>
      <c r="N911" s="39"/>
      <c r="O911" s="33"/>
      <c r="P911" s="49">
        <v>562.04694391496116</v>
      </c>
      <c r="Q911" s="49"/>
      <c r="R911" s="33"/>
      <c r="S911" s="39"/>
      <c r="T911" s="39"/>
      <c r="U911" s="39"/>
      <c r="V911" s="33"/>
      <c r="W911" s="33"/>
      <c r="X911" s="39"/>
      <c r="Y911" s="33"/>
      <c r="Z911" s="33"/>
      <c r="AA911" s="39"/>
      <c r="AB911" s="33"/>
      <c r="AC911" s="39"/>
      <c r="AD911" s="33">
        <v>723.24881822088525</v>
      </c>
      <c r="AE911" s="60"/>
      <c r="AF911" s="60"/>
    </row>
    <row r="912" spans="1:32" x14ac:dyDescent="0.2">
      <c r="A912" s="46" t="s">
        <v>22805</v>
      </c>
      <c r="B912" s="46">
        <v>911</v>
      </c>
      <c r="C912" s="46" t="s">
        <v>35929</v>
      </c>
      <c r="D912" s="46" t="s">
        <v>125</v>
      </c>
      <c r="E912" s="46" t="s">
        <v>1336</v>
      </c>
      <c r="F912" s="46" t="s">
        <v>1014</v>
      </c>
      <c r="G912" s="3"/>
      <c r="H912" s="3">
        <f>COUNT(J912:AI912)</f>
        <v>2</v>
      </c>
      <c r="I912" s="47">
        <f>SUM(J912:AJ912)</f>
        <v>1285.1304531690189</v>
      </c>
      <c r="J912" s="33"/>
      <c r="K912" s="39"/>
      <c r="L912" s="33"/>
      <c r="M912" s="39"/>
      <c r="N912" s="39"/>
      <c r="O912" s="33">
        <v>627.8997834828333</v>
      </c>
      <c r="P912" s="49"/>
      <c r="Q912" s="49"/>
      <c r="R912" s="33"/>
      <c r="S912" s="39"/>
      <c r="T912" s="39"/>
      <c r="U912" s="39"/>
      <c r="V912" s="33"/>
      <c r="W912" s="33"/>
      <c r="X912" s="39">
        <v>657.23066968618571</v>
      </c>
      <c r="Y912" s="33"/>
      <c r="Z912" s="33"/>
      <c r="AA912" s="39"/>
      <c r="AB912" s="33"/>
      <c r="AC912" s="39"/>
      <c r="AD912" s="33"/>
      <c r="AE912" s="60"/>
      <c r="AF912" s="60"/>
    </row>
    <row r="913" spans="1:32" x14ac:dyDescent="0.2">
      <c r="A913" s="38" t="s">
        <v>30477</v>
      </c>
      <c r="B913" s="38">
        <v>912</v>
      </c>
      <c r="C913" s="51" t="s">
        <v>37414</v>
      </c>
      <c r="D913" s="38" t="s">
        <v>68</v>
      </c>
      <c r="E913" s="38" t="s">
        <v>1313</v>
      </c>
      <c r="F913" s="51" t="s">
        <v>32762</v>
      </c>
      <c r="H913" s="5">
        <f>COUNT(J913:AI913)</f>
        <v>2</v>
      </c>
      <c r="I913" s="30">
        <f>SUM(J913:AJ913)</f>
        <v>1283.2102065655226</v>
      </c>
      <c r="J913" s="33"/>
      <c r="K913" s="39"/>
      <c r="L913" s="33"/>
      <c r="M913" s="39"/>
      <c r="N913" s="39"/>
      <c r="O913" s="33"/>
      <c r="P913" s="49"/>
      <c r="Q913" s="49">
        <v>626.94512694512696</v>
      </c>
      <c r="R913" s="33"/>
      <c r="S913" s="39"/>
      <c r="T913" s="39"/>
      <c r="U913" s="39"/>
      <c r="V913" s="33"/>
      <c r="W913" s="33"/>
      <c r="X913" s="39"/>
      <c r="Y913" s="33"/>
      <c r="Z913" s="33"/>
      <c r="AA913" s="39"/>
      <c r="AB913" s="33">
        <v>656.26507962039568</v>
      </c>
      <c r="AC913" s="39"/>
      <c r="AD913" s="33"/>
      <c r="AE913" s="60"/>
      <c r="AF913" s="60"/>
    </row>
    <row r="914" spans="1:32" x14ac:dyDescent="0.2">
      <c r="A914" s="38" t="s">
        <v>22771</v>
      </c>
      <c r="B914" s="38">
        <v>913</v>
      </c>
      <c r="C914" s="51" t="s">
        <v>37415</v>
      </c>
      <c r="D914" s="38" t="s">
        <v>39</v>
      </c>
      <c r="E914" s="38" t="s">
        <v>1311</v>
      </c>
      <c r="F914" s="51" t="s">
        <v>32762</v>
      </c>
      <c r="H914" s="5">
        <f>COUNT(J914:AI914)</f>
        <v>2</v>
      </c>
      <c r="I914" s="30">
        <f>SUM(J914:AJ914)</f>
        <v>1283.1749901449134</v>
      </c>
      <c r="J914" s="33"/>
      <c r="K914" s="39"/>
      <c r="L914" s="33"/>
      <c r="M914" s="39"/>
      <c r="N914" s="39"/>
      <c r="O914" s="33">
        <v>643.4231378763867</v>
      </c>
      <c r="P914" s="49"/>
      <c r="Q914" s="49">
        <v>639.75185226852659</v>
      </c>
      <c r="R914" s="33"/>
      <c r="S914" s="39"/>
      <c r="T914" s="39"/>
      <c r="U914" s="39"/>
      <c r="V914" s="33"/>
      <c r="W914" s="33"/>
      <c r="X914" s="39"/>
      <c r="Y914" s="33"/>
      <c r="Z914" s="33"/>
      <c r="AA914" s="39"/>
      <c r="AB914" s="33"/>
      <c r="AC914" s="39"/>
      <c r="AD914" s="33"/>
      <c r="AE914" s="60"/>
      <c r="AF914" s="60"/>
    </row>
    <row r="915" spans="1:32" x14ac:dyDescent="0.2">
      <c r="A915" s="38" t="s">
        <v>23286</v>
      </c>
      <c r="B915" s="38">
        <v>914</v>
      </c>
      <c r="C915" s="51" t="s">
        <v>37416</v>
      </c>
      <c r="D915" s="38" t="s">
        <v>731</v>
      </c>
      <c r="E915" s="38" t="s">
        <v>7591</v>
      </c>
      <c r="F915" s="51" t="s">
        <v>32762</v>
      </c>
      <c r="H915" s="5">
        <f>COUNT(J915:AI915)</f>
        <v>2</v>
      </c>
      <c r="I915" s="30">
        <f>SUM(J915:AJ915)</f>
        <v>1282.8275030098462</v>
      </c>
      <c r="J915" s="33"/>
      <c r="K915" s="39"/>
      <c r="L915" s="33"/>
      <c r="M915" s="39"/>
      <c r="N915" s="39"/>
      <c r="O915" s="33"/>
      <c r="P915" s="49"/>
      <c r="Q915" s="49">
        <v>637.29367125086048</v>
      </c>
      <c r="R915" s="33"/>
      <c r="S915" s="39"/>
      <c r="T915" s="39">
        <v>645.53383175898557</v>
      </c>
      <c r="U915" s="39"/>
      <c r="V915" s="33"/>
      <c r="W915" s="33"/>
      <c r="X915" s="39"/>
      <c r="Y915" s="33"/>
      <c r="Z915" s="33"/>
      <c r="AA915" s="39"/>
      <c r="AB915" s="33"/>
      <c r="AC915" s="39"/>
      <c r="AD915" s="33"/>
      <c r="AE915" s="60"/>
      <c r="AF915" s="60"/>
    </row>
    <row r="916" spans="1:32" x14ac:dyDescent="0.2">
      <c r="A916" s="38" t="s">
        <v>22665</v>
      </c>
      <c r="B916" s="38">
        <v>915</v>
      </c>
      <c r="C916" s="51" t="s">
        <v>37417</v>
      </c>
      <c r="D916" s="38" t="s">
        <v>88</v>
      </c>
      <c r="E916" s="38" t="s">
        <v>1238</v>
      </c>
      <c r="F916" s="51" t="s">
        <v>32762</v>
      </c>
      <c r="H916" s="5">
        <f>COUNT(J916:AI916)</f>
        <v>2</v>
      </c>
      <c r="I916" s="30">
        <f>SUM(J916:AJ916)</f>
        <v>1282.1526043346703</v>
      </c>
      <c r="J916" s="33"/>
      <c r="K916" s="39"/>
      <c r="L916" s="33"/>
      <c r="M916" s="39"/>
      <c r="N916" s="39"/>
      <c r="O916" s="33">
        <v>690.82865407520842</v>
      </c>
      <c r="P916" s="49">
        <v>591.32395025946175</v>
      </c>
      <c r="Q916" s="49"/>
      <c r="R916" s="33"/>
      <c r="S916" s="39"/>
      <c r="T916" s="39"/>
      <c r="U916" s="39"/>
      <c r="V916" s="33"/>
      <c r="W916" s="33"/>
      <c r="X916" s="39"/>
      <c r="Y916" s="33"/>
      <c r="Z916" s="33"/>
      <c r="AA916" s="39"/>
      <c r="AB916" s="33"/>
      <c r="AC916" s="39"/>
      <c r="AD916" s="33"/>
      <c r="AE916" s="60"/>
      <c r="AF916" s="60"/>
    </row>
    <row r="917" spans="1:32" x14ac:dyDescent="0.2">
      <c r="A917" s="38" t="s">
        <v>24373</v>
      </c>
      <c r="B917" s="38">
        <v>916</v>
      </c>
      <c r="C917" s="51" t="s">
        <v>37418</v>
      </c>
      <c r="D917" s="38" t="s">
        <v>169</v>
      </c>
      <c r="E917" s="38" t="s">
        <v>170</v>
      </c>
      <c r="F917" s="51" t="s">
        <v>32762</v>
      </c>
      <c r="H917" s="5">
        <f>COUNT(J917:AI917)</f>
        <v>2</v>
      </c>
      <c r="I917" s="30">
        <f>SUM(J917:AJ917)</f>
        <v>1280.9236569572304</v>
      </c>
      <c r="J917" s="33"/>
      <c r="K917" s="39"/>
      <c r="L917" s="33"/>
      <c r="M917" s="39"/>
      <c r="N917" s="39"/>
      <c r="O917" s="33"/>
      <c r="P917" s="49">
        <v>570.28707762460385</v>
      </c>
      <c r="Q917" s="49"/>
      <c r="R917" s="33"/>
      <c r="S917" s="39"/>
      <c r="T917" s="39"/>
      <c r="U917" s="39"/>
      <c r="V917" s="33"/>
      <c r="W917" s="33"/>
      <c r="X917" s="39"/>
      <c r="Y917" s="33">
        <v>710.63657933262664</v>
      </c>
      <c r="Z917" s="33"/>
      <c r="AA917" s="39"/>
      <c r="AB917" s="33"/>
      <c r="AC917" s="39"/>
      <c r="AD917" s="33"/>
      <c r="AE917" s="60"/>
      <c r="AF917" s="60"/>
    </row>
    <row r="918" spans="1:32" x14ac:dyDescent="0.2">
      <c r="A918" s="38" t="s">
        <v>21580</v>
      </c>
      <c r="B918" s="38">
        <v>917</v>
      </c>
      <c r="C918" s="51" t="s">
        <v>37419</v>
      </c>
      <c r="D918" s="38" t="s">
        <v>0</v>
      </c>
      <c r="E918" s="38" t="s">
        <v>116</v>
      </c>
      <c r="F918" s="51" t="s">
        <v>32762</v>
      </c>
      <c r="H918" s="5">
        <f>COUNT(J918:AI918)</f>
        <v>2</v>
      </c>
      <c r="I918" s="30">
        <f>SUM(J918:AJ918)</f>
        <v>1279.7495493073866</v>
      </c>
      <c r="J918" s="33">
        <v>622.02632532302857</v>
      </c>
      <c r="K918" s="39"/>
      <c r="L918" s="33"/>
      <c r="M918" s="39"/>
      <c r="N918" s="39"/>
      <c r="O918" s="33"/>
      <c r="P918" s="49"/>
      <c r="Q918" s="49"/>
      <c r="R918" s="33"/>
      <c r="S918" s="39"/>
      <c r="T918" s="39"/>
      <c r="U918" s="39"/>
      <c r="V918" s="33"/>
      <c r="W918" s="33"/>
      <c r="X918" s="39"/>
      <c r="Y918" s="33"/>
      <c r="Z918" s="33"/>
      <c r="AA918" s="39"/>
      <c r="AB918" s="33"/>
      <c r="AC918" s="39"/>
      <c r="AD918" s="33"/>
      <c r="AE918" s="60">
        <v>657.72322398435801</v>
      </c>
      <c r="AF918" s="60"/>
    </row>
    <row r="919" spans="1:32" x14ac:dyDescent="0.2">
      <c r="A919" s="38" t="s">
        <v>22624</v>
      </c>
      <c r="B919" s="38">
        <v>918</v>
      </c>
      <c r="C919" s="51" t="s">
        <v>37420</v>
      </c>
      <c r="D919" s="38" t="s">
        <v>331</v>
      </c>
      <c r="E919" s="38" t="s">
        <v>332</v>
      </c>
      <c r="F919" s="51" t="s">
        <v>32762</v>
      </c>
      <c r="H919" s="5">
        <f>COUNT(J919:AI919)</f>
        <v>2</v>
      </c>
      <c r="I919" s="30">
        <f>SUM(J919:AJ919)</f>
        <v>1278.4772021610902</v>
      </c>
      <c r="J919" s="33"/>
      <c r="K919" s="39"/>
      <c r="L919" s="33"/>
      <c r="M919" s="39"/>
      <c r="N919" s="39"/>
      <c r="O919" s="33">
        <v>717.18777601130546</v>
      </c>
      <c r="P919" s="49">
        <v>561.28942614978462</v>
      </c>
      <c r="Q919" s="49"/>
      <c r="R919" s="33"/>
      <c r="S919" s="39"/>
      <c r="T919" s="39"/>
      <c r="U919" s="39"/>
      <c r="V919" s="33"/>
      <c r="W919" s="33"/>
      <c r="X919" s="39"/>
      <c r="Y919" s="33"/>
      <c r="Z919" s="33"/>
      <c r="AA919" s="39"/>
      <c r="AB919" s="33"/>
      <c r="AC919" s="39"/>
      <c r="AD919" s="33"/>
      <c r="AE919" s="60"/>
      <c r="AF919" s="60"/>
    </row>
    <row r="920" spans="1:32" x14ac:dyDescent="0.2">
      <c r="A920" s="38" t="s">
        <v>21804</v>
      </c>
      <c r="B920" s="38">
        <v>919</v>
      </c>
      <c r="C920" s="51" t="s">
        <v>37421</v>
      </c>
      <c r="D920" s="38" t="s">
        <v>35</v>
      </c>
      <c r="E920" s="38" t="s">
        <v>649</v>
      </c>
      <c r="F920" s="51" t="s">
        <v>32762</v>
      </c>
      <c r="H920" s="5">
        <f>COUNT(J920:AI920)</f>
        <v>2</v>
      </c>
      <c r="I920" s="30">
        <f>SUM(J920:AJ920)</f>
        <v>1278.3974529302216</v>
      </c>
      <c r="J920" s="33"/>
      <c r="K920" s="39">
        <v>648.06054872280038</v>
      </c>
      <c r="L920" s="33"/>
      <c r="M920" s="39"/>
      <c r="N920" s="39"/>
      <c r="O920" s="33">
        <v>630.33690420742118</v>
      </c>
      <c r="P920" s="49"/>
      <c r="Q920" s="49"/>
      <c r="R920" s="33"/>
      <c r="S920" s="39"/>
      <c r="T920" s="39"/>
      <c r="U920" s="39"/>
      <c r="V920" s="33"/>
      <c r="W920" s="33"/>
      <c r="X920" s="39"/>
      <c r="Y920" s="33"/>
      <c r="Z920" s="33"/>
      <c r="AA920" s="39"/>
      <c r="AB920" s="33"/>
      <c r="AC920" s="39"/>
      <c r="AD920" s="33"/>
      <c r="AE920" s="60"/>
      <c r="AF920" s="60"/>
    </row>
    <row r="921" spans="1:32" x14ac:dyDescent="0.2">
      <c r="A921" s="46" t="s">
        <v>22038</v>
      </c>
      <c r="B921" s="46">
        <v>920</v>
      </c>
      <c r="C921" s="46" t="s">
        <v>35930</v>
      </c>
      <c r="D921" s="46" t="s">
        <v>1277</v>
      </c>
      <c r="E921" s="46" t="s">
        <v>14157</v>
      </c>
      <c r="F921" s="46" t="s">
        <v>1014</v>
      </c>
      <c r="G921" s="3" t="s">
        <v>29801</v>
      </c>
      <c r="H921" s="3">
        <f>COUNT(J921:AI921)</f>
        <v>2</v>
      </c>
      <c r="I921" s="47">
        <f>SUM(J921:AJ921)</f>
        <v>1277.9926681497466</v>
      </c>
      <c r="J921" s="33"/>
      <c r="K921" s="39"/>
      <c r="L921" s="33">
        <v>687.18754463648042</v>
      </c>
      <c r="M921" s="39"/>
      <c r="N921" s="39"/>
      <c r="O921" s="33"/>
      <c r="P921" s="49"/>
      <c r="Q921" s="49"/>
      <c r="R921" s="33"/>
      <c r="S921" s="39"/>
      <c r="T921" s="39"/>
      <c r="U921" s="39"/>
      <c r="V921" s="33"/>
      <c r="W921" s="33"/>
      <c r="X921" s="39"/>
      <c r="Y921" s="33"/>
      <c r="Z921" s="33"/>
      <c r="AA921" s="39"/>
      <c r="AB921" s="33"/>
      <c r="AC921" s="39"/>
      <c r="AD921" s="33"/>
      <c r="AE921" s="60"/>
      <c r="AF921" s="60">
        <v>590.80512351326615</v>
      </c>
    </row>
    <row r="922" spans="1:32" x14ac:dyDescent="0.2">
      <c r="A922" s="38" t="s">
        <v>22775</v>
      </c>
      <c r="B922" s="38">
        <v>921</v>
      </c>
      <c r="C922" s="51" t="s">
        <v>37422</v>
      </c>
      <c r="D922" s="38" t="s">
        <v>46</v>
      </c>
      <c r="E922" s="38" t="s">
        <v>1312</v>
      </c>
      <c r="F922" s="51" t="s">
        <v>32762</v>
      </c>
      <c r="H922" s="5">
        <f>COUNT(J922:AI922)</f>
        <v>2</v>
      </c>
      <c r="I922" s="30">
        <f>SUM(J922:AJ922)</f>
        <v>1276.8665390859808</v>
      </c>
      <c r="J922" s="33"/>
      <c r="K922" s="39"/>
      <c r="L922" s="33"/>
      <c r="M922" s="39"/>
      <c r="N922" s="39"/>
      <c r="O922" s="33">
        <v>641.69432590485223</v>
      </c>
      <c r="P922" s="49">
        <v>635.17221318112854</v>
      </c>
      <c r="Q922" s="49"/>
      <c r="R922" s="33"/>
      <c r="S922" s="39"/>
      <c r="T922" s="39"/>
      <c r="U922" s="39"/>
      <c r="V922" s="33"/>
      <c r="W922" s="33"/>
      <c r="X922" s="39"/>
      <c r="Y922" s="33"/>
      <c r="Z922" s="33"/>
      <c r="AA922" s="39"/>
      <c r="AB922" s="33"/>
      <c r="AC922" s="39"/>
      <c r="AD922" s="33"/>
      <c r="AE922" s="60"/>
      <c r="AF922" s="60"/>
    </row>
    <row r="923" spans="1:32" x14ac:dyDescent="0.2">
      <c r="A923" s="46" t="s">
        <v>23717</v>
      </c>
      <c r="B923" s="46">
        <v>922</v>
      </c>
      <c r="C923" s="46" t="s">
        <v>35931</v>
      </c>
      <c r="D923" s="46" t="s">
        <v>2390</v>
      </c>
      <c r="E923" s="46" t="s">
        <v>2380</v>
      </c>
      <c r="F923" s="46" t="s">
        <v>1014</v>
      </c>
      <c r="G923" s="3"/>
      <c r="H923" s="3">
        <f>COUNT(J923:AI923)</f>
        <v>2</v>
      </c>
      <c r="I923" s="47">
        <f>SUM(J923:AJ923)</f>
        <v>1276.3062892148873</v>
      </c>
      <c r="J923" s="33"/>
      <c r="K923" s="39"/>
      <c r="L923" s="33"/>
      <c r="M923" s="39"/>
      <c r="N923" s="39"/>
      <c r="O923" s="33"/>
      <c r="P923" s="49"/>
      <c r="Q923" s="49">
        <v>638.31561392536992</v>
      </c>
      <c r="R923" s="33"/>
      <c r="S923" s="39"/>
      <c r="T923" s="39"/>
      <c r="U923" s="39">
        <v>637.9906752895173</v>
      </c>
      <c r="V923" s="33"/>
      <c r="W923" s="33"/>
      <c r="X923" s="39"/>
      <c r="Y923" s="33"/>
      <c r="Z923" s="33"/>
      <c r="AA923" s="39"/>
      <c r="AB923" s="33"/>
      <c r="AC923" s="39"/>
      <c r="AD923" s="33"/>
      <c r="AE923" s="60"/>
      <c r="AF923" s="60"/>
    </row>
    <row r="924" spans="1:32" x14ac:dyDescent="0.2">
      <c r="A924" s="46" t="s">
        <v>30548</v>
      </c>
      <c r="B924" s="46">
        <v>923</v>
      </c>
      <c r="C924" s="46" t="s">
        <v>35932</v>
      </c>
      <c r="D924" s="46" t="s">
        <v>10</v>
      </c>
      <c r="E924" s="46" t="s">
        <v>7415</v>
      </c>
      <c r="F924" s="46" t="s">
        <v>1014</v>
      </c>
      <c r="G924" s="3"/>
      <c r="H924" s="3">
        <f>COUNT(J924:AI924)</f>
        <v>2</v>
      </c>
      <c r="I924" s="47">
        <f>SUM(J924:AJ924)</f>
        <v>1274.8829301477758</v>
      </c>
      <c r="J924" s="33"/>
      <c r="K924" s="39"/>
      <c r="L924" s="33"/>
      <c r="M924" s="39"/>
      <c r="N924" s="39"/>
      <c r="O924" s="33"/>
      <c r="P924" s="49"/>
      <c r="Q924" s="49">
        <v>646.61067883887529</v>
      </c>
      <c r="R924" s="33"/>
      <c r="S924" s="39"/>
      <c r="T924" s="39"/>
      <c r="U924" s="39"/>
      <c r="V924" s="33"/>
      <c r="W924" s="33"/>
      <c r="X924" s="39"/>
      <c r="Y924" s="33"/>
      <c r="Z924" s="33"/>
      <c r="AA924" s="39"/>
      <c r="AB924" s="33">
        <v>628.27225130890054</v>
      </c>
      <c r="AC924" s="39"/>
      <c r="AD924" s="33"/>
      <c r="AE924" s="60"/>
      <c r="AF924" s="60"/>
    </row>
    <row r="925" spans="1:32" x14ac:dyDescent="0.2">
      <c r="A925" s="38" t="s">
        <v>22702</v>
      </c>
      <c r="B925" s="38">
        <v>924</v>
      </c>
      <c r="C925" s="51" t="s">
        <v>37423</v>
      </c>
      <c r="D925" s="38" t="s">
        <v>133</v>
      </c>
      <c r="E925" s="38" t="s">
        <v>1269</v>
      </c>
      <c r="F925" s="51" t="s">
        <v>32762</v>
      </c>
      <c r="H925" s="5">
        <f>COUNT(J925:AI925)</f>
        <v>2</v>
      </c>
      <c r="I925" s="30">
        <f>SUM(J925:AJ925)</f>
        <v>1274.5801710873625</v>
      </c>
      <c r="J925" s="33"/>
      <c r="K925" s="39"/>
      <c r="L925" s="33"/>
      <c r="M925" s="39"/>
      <c r="N925" s="39"/>
      <c r="O925" s="33">
        <v>677.79632721201995</v>
      </c>
      <c r="P925" s="49">
        <v>596.78384387534254</v>
      </c>
      <c r="Q925" s="49"/>
      <c r="R925" s="33"/>
      <c r="S925" s="39"/>
      <c r="T925" s="39"/>
      <c r="U925" s="39"/>
      <c r="V925" s="33"/>
      <c r="W925" s="33"/>
      <c r="X925" s="39"/>
      <c r="Y925" s="33"/>
      <c r="Z925" s="33"/>
      <c r="AA925" s="39"/>
      <c r="AB925" s="33"/>
      <c r="AC925" s="39"/>
      <c r="AD925" s="33"/>
      <c r="AE925" s="60"/>
      <c r="AF925" s="60"/>
    </row>
    <row r="926" spans="1:32" x14ac:dyDescent="0.2">
      <c r="A926" s="38" t="s">
        <v>23358</v>
      </c>
      <c r="B926" s="38">
        <v>925</v>
      </c>
      <c r="C926" s="51" t="s">
        <v>37424</v>
      </c>
      <c r="D926" s="38" t="s">
        <v>443</v>
      </c>
      <c r="E926" s="38" t="s">
        <v>15179</v>
      </c>
      <c r="F926" s="51" t="s">
        <v>32762</v>
      </c>
      <c r="H926" s="5">
        <f>COUNT(J926:AI926)</f>
        <v>2</v>
      </c>
      <c r="I926" s="30">
        <f>SUM(J926:AJ926)</f>
        <v>1274.2993804991004</v>
      </c>
      <c r="J926" s="33"/>
      <c r="K926" s="39"/>
      <c r="L926" s="33"/>
      <c r="M926" s="39"/>
      <c r="N926" s="39"/>
      <c r="O926" s="33"/>
      <c r="P926" s="49"/>
      <c r="Q926" s="49"/>
      <c r="R926" s="33"/>
      <c r="S926" s="39"/>
      <c r="T926" s="39">
        <v>578.55225017031569</v>
      </c>
      <c r="U926" s="39"/>
      <c r="V926" s="33"/>
      <c r="W926" s="33"/>
      <c r="X926" s="39"/>
      <c r="Y926" s="33"/>
      <c r="Z926" s="33"/>
      <c r="AA926" s="39"/>
      <c r="AB926" s="33"/>
      <c r="AC926" s="39">
        <v>695.74713032878469</v>
      </c>
      <c r="AD926" s="33"/>
      <c r="AE926" s="60"/>
      <c r="AF926" s="60"/>
    </row>
    <row r="927" spans="1:32" x14ac:dyDescent="0.2">
      <c r="A927" s="38" t="s">
        <v>30617</v>
      </c>
      <c r="B927" s="38">
        <v>926</v>
      </c>
      <c r="C927" s="51" t="s">
        <v>37425</v>
      </c>
      <c r="D927" s="38" t="s">
        <v>8</v>
      </c>
      <c r="E927" s="38" t="s">
        <v>29868</v>
      </c>
      <c r="F927" s="51" t="s">
        <v>32762</v>
      </c>
      <c r="H927" s="5">
        <f>COUNT(J927:AI927)</f>
        <v>2</v>
      </c>
      <c r="I927" s="30">
        <f>SUM(J927:AJ927)</f>
        <v>1273.5162524593538</v>
      </c>
      <c r="J927" s="33"/>
      <c r="K927" s="39"/>
      <c r="L927" s="33"/>
      <c r="M927" s="39"/>
      <c r="N927" s="39"/>
      <c r="O927" s="33"/>
      <c r="P927" s="49"/>
      <c r="Q927" s="49"/>
      <c r="R927" s="33"/>
      <c r="S927" s="39"/>
      <c r="T927" s="39"/>
      <c r="U927" s="39"/>
      <c r="V927" s="33"/>
      <c r="W927" s="33"/>
      <c r="X927" s="39"/>
      <c r="Y927" s="33"/>
      <c r="Z927" s="33"/>
      <c r="AA927" s="39"/>
      <c r="AB927" s="33">
        <v>598.94304169113332</v>
      </c>
      <c r="AC927" s="39">
        <v>674.57321076822063</v>
      </c>
      <c r="AD927" s="33"/>
      <c r="AE927" s="60"/>
      <c r="AF927" s="60"/>
    </row>
    <row r="928" spans="1:32" x14ac:dyDescent="0.2">
      <c r="A928" s="38" t="s">
        <v>30521</v>
      </c>
      <c r="B928" s="38">
        <v>927</v>
      </c>
      <c r="C928" s="51" t="s">
        <v>37426</v>
      </c>
      <c r="D928" s="38" t="s">
        <v>46</v>
      </c>
      <c r="E928" s="38" t="s">
        <v>1347</v>
      </c>
      <c r="F928" s="51" t="s">
        <v>32762</v>
      </c>
      <c r="H928" s="5">
        <f>COUNT(J928:AI928)</f>
        <v>2</v>
      </c>
      <c r="I928" s="30">
        <f>SUM(J928:AJ928)</f>
        <v>1273.5031384332103</v>
      </c>
      <c r="J928" s="33"/>
      <c r="K928" s="39"/>
      <c r="L928" s="33"/>
      <c r="M928" s="39"/>
      <c r="N928" s="39"/>
      <c r="O928" s="33"/>
      <c r="P928" s="49"/>
      <c r="Q928" s="49">
        <v>635.60445175403584</v>
      </c>
      <c r="R928" s="33"/>
      <c r="S928" s="39"/>
      <c r="T928" s="39"/>
      <c r="U928" s="39"/>
      <c r="V928" s="33"/>
      <c r="W928" s="33"/>
      <c r="X928" s="39"/>
      <c r="Y928" s="33"/>
      <c r="Z928" s="33"/>
      <c r="AA928" s="39"/>
      <c r="AB928" s="33">
        <v>637.89868667917449</v>
      </c>
      <c r="AC928" s="39"/>
      <c r="AD928" s="33"/>
      <c r="AE928" s="60"/>
      <c r="AF928" s="60"/>
    </row>
    <row r="929" spans="1:32" x14ac:dyDescent="0.2">
      <c r="A929" s="38" t="s">
        <v>22304</v>
      </c>
      <c r="B929" s="38">
        <v>928</v>
      </c>
      <c r="C929" s="51" t="s">
        <v>37427</v>
      </c>
      <c r="D929" s="38" t="s">
        <v>404</v>
      </c>
      <c r="E929" s="38" t="s">
        <v>14204</v>
      </c>
      <c r="F929" s="51" t="s">
        <v>32762</v>
      </c>
      <c r="G929" s="5" t="s">
        <v>29801</v>
      </c>
      <c r="H929" s="5">
        <f>COUNT(J929:AI929)</f>
        <v>2</v>
      </c>
      <c r="I929" s="30">
        <f>SUM(J929:AJ929)</f>
        <v>1272.3195324505145</v>
      </c>
      <c r="J929" s="33"/>
      <c r="K929" s="39"/>
      <c r="L929" s="33"/>
      <c r="M929" s="39"/>
      <c r="N929" s="39">
        <v>705.86443259710586</v>
      </c>
      <c r="O929" s="33"/>
      <c r="P929" s="49"/>
      <c r="Q929" s="49"/>
      <c r="R929" s="33"/>
      <c r="S929" s="39">
        <v>566.45509985340857</v>
      </c>
      <c r="T929" s="39"/>
      <c r="U929" s="39"/>
      <c r="V929" s="33"/>
      <c r="W929" s="33"/>
      <c r="X929" s="39"/>
      <c r="Y929" s="33"/>
      <c r="Z929" s="33"/>
      <c r="AA929" s="39"/>
      <c r="AB929" s="33"/>
      <c r="AC929" s="39"/>
      <c r="AD929" s="33"/>
      <c r="AE929" s="60"/>
      <c r="AF929" s="60"/>
    </row>
    <row r="930" spans="1:32" x14ac:dyDescent="0.2">
      <c r="A930" s="38" t="s">
        <v>30566</v>
      </c>
      <c r="B930" s="38">
        <v>929</v>
      </c>
      <c r="C930" s="51" t="s">
        <v>37428</v>
      </c>
      <c r="D930" s="38" t="s">
        <v>88</v>
      </c>
      <c r="E930" s="38" t="s">
        <v>7358</v>
      </c>
      <c r="F930" s="51" t="s">
        <v>32762</v>
      </c>
      <c r="G930" s="5" t="s">
        <v>29801</v>
      </c>
      <c r="H930" s="5">
        <f>COUNT(J930:AI930)</f>
        <v>2</v>
      </c>
      <c r="I930" s="30">
        <f>SUM(J930:AJ930)</f>
        <v>1271.0760492278268</v>
      </c>
      <c r="J930" s="33"/>
      <c r="K930" s="39"/>
      <c r="L930" s="33"/>
      <c r="M930" s="39"/>
      <c r="N930" s="39"/>
      <c r="O930" s="33"/>
      <c r="P930" s="49"/>
      <c r="Q930" s="49">
        <v>649.78778974861245</v>
      </c>
      <c r="R930" s="33"/>
      <c r="S930" s="39"/>
      <c r="T930" s="39"/>
      <c r="U930" s="39"/>
      <c r="V930" s="33"/>
      <c r="W930" s="33"/>
      <c r="X930" s="39"/>
      <c r="Y930" s="33"/>
      <c r="Z930" s="33"/>
      <c r="AA930" s="39"/>
      <c r="AB930" s="33">
        <v>621.28825947921428</v>
      </c>
      <c r="AC930" s="39"/>
      <c r="AD930" s="33"/>
      <c r="AE930" s="60"/>
      <c r="AF930" s="60"/>
    </row>
    <row r="931" spans="1:32" x14ac:dyDescent="0.2">
      <c r="A931" s="46" t="s">
        <v>23282</v>
      </c>
      <c r="B931" s="46">
        <v>930</v>
      </c>
      <c r="C931" s="46" t="s">
        <v>35933</v>
      </c>
      <c r="D931" s="46" t="s">
        <v>125</v>
      </c>
      <c r="E931" s="46" t="s">
        <v>2348</v>
      </c>
      <c r="F931" s="46" t="s">
        <v>1014</v>
      </c>
      <c r="G931" s="3"/>
      <c r="H931" s="3">
        <f>COUNT(J931:AI931)</f>
        <v>2</v>
      </c>
      <c r="I931" s="47">
        <f>SUM(J931:AJ931)</f>
        <v>1268.6647094519424</v>
      </c>
      <c r="J931" s="33"/>
      <c r="K931" s="39"/>
      <c r="L931" s="33"/>
      <c r="M931" s="39"/>
      <c r="N931" s="39"/>
      <c r="O931" s="33"/>
      <c r="P931" s="49"/>
      <c r="Q931" s="49">
        <v>618.90324486527675</v>
      </c>
      <c r="R931" s="33"/>
      <c r="S931" s="39"/>
      <c r="T931" s="39">
        <v>649.76146458666562</v>
      </c>
      <c r="U931" s="39"/>
      <c r="V931" s="33"/>
      <c r="W931" s="33"/>
      <c r="X931" s="39"/>
      <c r="Y931" s="33"/>
      <c r="Z931" s="33"/>
      <c r="AA931" s="39"/>
      <c r="AB931" s="33"/>
      <c r="AC931" s="39"/>
      <c r="AD931" s="33"/>
      <c r="AE931" s="60"/>
      <c r="AF931" s="60"/>
    </row>
    <row r="932" spans="1:32" x14ac:dyDescent="0.2">
      <c r="A932" s="38" t="s">
        <v>23275</v>
      </c>
      <c r="B932" s="38">
        <v>931</v>
      </c>
      <c r="C932" s="51" t="s">
        <v>37429</v>
      </c>
      <c r="D932" s="38" t="s">
        <v>177</v>
      </c>
      <c r="E932" s="38" t="s">
        <v>2482</v>
      </c>
      <c r="F932" s="51" t="s">
        <v>32762</v>
      </c>
      <c r="H932" s="5">
        <f>COUNT(J932:AI932)</f>
        <v>2</v>
      </c>
      <c r="I932" s="30">
        <f>SUM(J932:AJ932)</f>
        <v>1268.263256109105</v>
      </c>
      <c r="J932" s="33"/>
      <c r="K932" s="39"/>
      <c r="L932" s="33"/>
      <c r="M932" s="39"/>
      <c r="N932" s="39"/>
      <c r="O932" s="33"/>
      <c r="P932" s="49"/>
      <c r="Q932" s="49"/>
      <c r="R932" s="33"/>
      <c r="S932" s="39"/>
      <c r="T932" s="39">
        <v>658.88585411064241</v>
      </c>
      <c r="U932" s="39"/>
      <c r="V932" s="33"/>
      <c r="W932" s="33"/>
      <c r="X932" s="39"/>
      <c r="Y932" s="33"/>
      <c r="Z932" s="33"/>
      <c r="AA932" s="39">
        <v>609.37740199846269</v>
      </c>
      <c r="AB932" s="33"/>
      <c r="AC932" s="39"/>
      <c r="AD932" s="33"/>
      <c r="AE932" s="60"/>
      <c r="AF932" s="60"/>
    </row>
    <row r="933" spans="1:32" x14ac:dyDescent="0.2">
      <c r="A933" s="38" t="s">
        <v>22839</v>
      </c>
      <c r="B933" s="38">
        <v>932</v>
      </c>
      <c r="C933" s="51" t="s">
        <v>37430</v>
      </c>
      <c r="D933" s="38" t="s">
        <v>1353</v>
      </c>
      <c r="E933" s="38" t="s">
        <v>1354</v>
      </c>
      <c r="F933" s="51" t="s">
        <v>32762</v>
      </c>
      <c r="H933" s="5">
        <f>COUNT(J933:AI933)</f>
        <v>2</v>
      </c>
      <c r="I933" s="30">
        <f>SUM(J933:AJ933)</f>
        <v>1265.8668519171483</v>
      </c>
      <c r="J933" s="33"/>
      <c r="K933" s="39"/>
      <c r="L933" s="33"/>
      <c r="M933" s="39"/>
      <c r="N933" s="39"/>
      <c r="O933" s="33">
        <v>617.11506307949537</v>
      </c>
      <c r="P933" s="49"/>
      <c r="Q933" s="49"/>
      <c r="R933" s="33"/>
      <c r="S933" s="39"/>
      <c r="T933" s="39"/>
      <c r="U933" s="39"/>
      <c r="V933" s="33"/>
      <c r="W933" s="33"/>
      <c r="X933" s="39"/>
      <c r="Y933" s="33"/>
      <c r="Z933" s="33"/>
      <c r="AA933" s="39"/>
      <c r="AB933" s="33">
        <v>648.75178883765307</v>
      </c>
      <c r="AC933" s="39"/>
      <c r="AD933" s="33"/>
      <c r="AE933" s="60"/>
      <c r="AF933" s="60"/>
    </row>
    <row r="934" spans="1:32" x14ac:dyDescent="0.2">
      <c r="A934" s="38" t="s">
        <v>22335</v>
      </c>
      <c r="B934" s="38">
        <v>933</v>
      </c>
      <c r="C934" s="51" t="s">
        <v>37431</v>
      </c>
      <c r="D934" s="38" t="s">
        <v>8560</v>
      </c>
      <c r="E934" s="38" t="s">
        <v>8561</v>
      </c>
      <c r="F934" s="51" t="s">
        <v>32762</v>
      </c>
      <c r="G934" s="5" t="s">
        <v>29801</v>
      </c>
      <c r="H934" s="5">
        <f>COUNT(J934:AI934)</f>
        <v>2</v>
      </c>
      <c r="I934" s="30">
        <f>SUM(J934:AJ934)</f>
        <v>1265.8369798138044</v>
      </c>
      <c r="J934" s="33"/>
      <c r="K934" s="39"/>
      <c r="L934" s="33"/>
      <c r="M934" s="39"/>
      <c r="N934" s="39">
        <v>669.65317919075142</v>
      </c>
      <c r="O934" s="33"/>
      <c r="P934" s="49"/>
      <c r="Q934" s="49">
        <v>596.183800623053</v>
      </c>
      <c r="R934" s="33"/>
      <c r="S934" s="39"/>
      <c r="T934" s="39"/>
      <c r="U934" s="39"/>
      <c r="V934" s="33"/>
      <c r="W934" s="33"/>
      <c r="X934" s="39"/>
      <c r="Y934" s="33"/>
      <c r="Z934" s="33"/>
      <c r="AA934" s="39"/>
      <c r="AB934" s="33"/>
      <c r="AC934" s="39"/>
      <c r="AD934" s="33"/>
      <c r="AE934" s="60"/>
      <c r="AF934" s="60"/>
    </row>
    <row r="935" spans="1:32" x14ac:dyDescent="0.2">
      <c r="A935" s="38" t="s">
        <v>23318</v>
      </c>
      <c r="B935" s="38">
        <v>934</v>
      </c>
      <c r="C935" s="51" t="s">
        <v>37432</v>
      </c>
      <c r="D935" s="38" t="s">
        <v>16</v>
      </c>
      <c r="E935" s="38" t="s">
        <v>2207</v>
      </c>
      <c r="F935" s="51" t="s">
        <v>32762</v>
      </c>
      <c r="H935" s="5">
        <f>COUNT(J935:AI935)</f>
        <v>2</v>
      </c>
      <c r="I935" s="30">
        <f>SUM(J935:AJ935)</f>
        <v>1265.1970580551106</v>
      </c>
      <c r="J935" s="33"/>
      <c r="K935" s="39"/>
      <c r="L935" s="33"/>
      <c r="M935" s="39"/>
      <c r="N935" s="39"/>
      <c r="O935" s="33"/>
      <c r="P935" s="49"/>
      <c r="Q935" s="49"/>
      <c r="R935" s="33"/>
      <c r="S935" s="39"/>
      <c r="T935" s="39">
        <v>614.17959290529484</v>
      </c>
      <c r="U935" s="39"/>
      <c r="V935" s="33"/>
      <c r="W935" s="33"/>
      <c r="X935" s="39">
        <v>651.01746514981573</v>
      </c>
      <c r="Y935" s="33"/>
      <c r="Z935" s="33"/>
      <c r="AA935" s="39"/>
      <c r="AB935" s="33"/>
      <c r="AC935" s="39"/>
      <c r="AD935" s="33"/>
      <c r="AE935" s="60"/>
      <c r="AF935" s="60"/>
    </row>
    <row r="936" spans="1:32" x14ac:dyDescent="0.2">
      <c r="A936" s="38" t="s">
        <v>30442</v>
      </c>
      <c r="B936" s="38">
        <v>935</v>
      </c>
      <c r="C936" s="51" t="s">
        <v>37433</v>
      </c>
      <c r="D936" s="38" t="s">
        <v>4114</v>
      </c>
      <c r="E936" s="38" t="s">
        <v>4115</v>
      </c>
      <c r="F936" s="51" t="s">
        <v>32762</v>
      </c>
      <c r="H936" s="5">
        <f>COUNT(J936:AI936)</f>
        <v>2</v>
      </c>
      <c r="I936" s="30">
        <f>SUM(J936:AJ936)</f>
        <v>1263.264384843701</v>
      </c>
      <c r="J936" s="33"/>
      <c r="K936" s="39"/>
      <c r="L936" s="33"/>
      <c r="M936" s="39"/>
      <c r="N936" s="39"/>
      <c r="O936" s="33"/>
      <c r="P936" s="49">
        <v>590.33019384914394</v>
      </c>
      <c r="Q936" s="49"/>
      <c r="R936" s="33"/>
      <c r="S936" s="39"/>
      <c r="T936" s="39"/>
      <c r="U936" s="39"/>
      <c r="V936" s="33"/>
      <c r="W936" s="33"/>
      <c r="X936" s="39"/>
      <c r="Y936" s="33"/>
      <c r="Z936" s="33"/>
      <c r="AA936" s="39"/>
      <c r="AB936" s="33">
        <v>672.93419099455718</v>
      </c>
      <c r="AC936" s="39"/>
      <c r="AD936" s="33"/>
      <c r="AE936" s="60"/>
      <c r="AF936" s="60"/>
    </row>
    <row r="937" spans="1:32" x14ac:dyDescent="0.2">
      <c r="A937" s="46" t="s">
        <v>22388</v>
      </c>
      <c r="B937" s="46">
        <v>936</v>
      </c>
      <c r="C937" s="46" t="s">
        <v>35934</v>
      </c>
      <c r="D937" s="46" t="s">
        <v>14234</v>
      </c>
      <c r="E937" s="46" t="s">
        <v>14235</v>
      </c>
      <c r="F937" s="46" t="s">
        <v>1014</v>
      </c>
      <c r="G937" s="3" t="s">
        <v>29801</v>
      </c>
      <c r="H937" s="3">
        <f>COUNT(J937:AI937)</f>
        <v>2</v>
      </c>
      <c r="I937" s="47">
        <f>SUM(J937:AJ937)</f>
        <v>1261.7678834765582</v>
      </c>
      <c r="J937" s="33"/>
      <c r="K937" s="39"/>
      <c r="L937" s="33"/>
      <c r="M937" s="39"/>
      <c r="N937" s="39">
        <v>619.68440759561383</v>
      </c>
      <c r="O937" s="33"/>
      <c r="P937" s="49"/>
      <c r="Q937" s="49"/>
      <c r="R937" s="33"/>
      <c r="S937" s="39"/>
      <c r="T937" s="39">
        <v>642.08347588094432</v>
      </c>
      <c r="U937" s="39"/>
      <c r="V937" s="33"/>
      <c r="W937" s="33"/>
      <c r="X937" s="39"/>
      <c r="Y937" s="33"/>
      <c r="Z937" s="33"/>
      <c r="AA937" s="39"/>
      <c r="AB937" s="33"/>
      <c r="AC937" s="39"/>
      <c r="AD937" s="33"/>
      <c r="AE937" s="60"/>
      <c r="AF937" s="60"/>
    </row>
    <row r="938" spans="1:32" x14ac:dyDescent="0.2">
      <c r="A938" s="38" t="s">
        <v>21613</v>
      </c>
      <c r="B938" s="38">
        <v>937</v>
      </c>
      <c r="C938" s="51" t="s">
        <v>37434</v>
      </c>
      <c r="D938" s="38" t="s">
        <v>155</v>
      </c>
      <c r="E938" s="38" t="s">
        <v>156</v>
      </c>
      <c r="F938" s="51" t="s">
        <v>32762</v>
      </c>
      <c r="H938" s="5">
        <f>COUNT(J938:AI938)</f>
        <v>2</v>
      </c>
      <c r="I938" s="30">
        <f>SUM(J938:AJ938)</f>
        <v>1261.3156306875637</v>
      </c>
      <c r="J938" s="33">
        <v>515.00558230990987</v>
      </c>
      <c r="K938" s="39"/>
      <c r="L938" s="33"/>
      <c r="M938" s="39"/>
      <c r="N938" s="39"/>
      <c r="O938" s="33"/>
      <c r="P938" s="49"/>
      <c r="Q938" s="49"/>
      <c r="R938" s="33"/>
      <c r="S938" s="39"/>
      <c r="T938" s="39"/>
      <c r="U938" s="39"/>
      <c r="V938" s="33"/>
      <c r="W938" s="33"/>
      <c r="X938" s="39"/>
      <c r="Y938" s="33"/>
      <c r="Z938" s="33"/>
      <c r="AA938" s="39"/>
      <c r="AB938" s="33"/>
      <c r="AC938" s="39"/>
      <c r="AD938" s="33"/>
      <c r="AE938" s="60">
        <v>746.31004837765386</v>
      </c>
      <c r="AF938" s="60"/>
    </row>
    <row r="939" spans="1:32" x14ac:dyDescent="0.2">
      <c r="A939" s="38" t="s">
        <v>22780</v>
      </c>
      <c r="B939" s="38">
        <v>938</v>
      </c>
      <c r="C939" s="51" t="s">
        <v>37435</v>
      </c>
      <c r="D939" s="38" t="s">
        <v>24</v>
      </c>
      <c r="E939" s="38" t="s">
        <v>1319</v>
      </c>
      <c r="F939" s="51" t="s">
        <v>32762</v>
      </c>
      <c r="H939" s="5">
        <f>COUNT(J939:AI939)</f>
        <v>2</v>
      </c>
      <c r="I939" s="30">
        <f>SUM(J939:AJ939)</f>
        <v>1261.2442188593031</v>
      </c>
      <c r="J939" s="33"/>
      <c r="K939" s="39"/>
      <c r="L939" s="33"/>
      <c r="M939" s="39"/>
      <c r="N939" s="39"/>
      <c r="O939" s="33">
        <v>638.86703383162865</v>
      </c>
      <c r="P939" s="49"/>
      <c r="Q939" s="49">
        <v>622.37718502767439</v>
      </c>
      <c r="R939" s="33"/>
      <c r="S939" s="39"/>
      <c r="T939" s="39"/>
      <c r="U939" s="39"/>
      <c r="V939" s="33"/>
      <c r="W939" s="33"/>
      <c r="X939" s="39"/>
      <c r="Y939" s="33"/>
      <c r="Z939" s="33"/>
      <c r="AA939" s="39"/>
      <c r="AB939" s="33"/>
      <c r="AC939" s="39"/>
      <c r="AD939" s="33"/>
      <c r="AE939" s="60"/>
      <c r="AF939" s="60"/>
    </row>
    <row r="940" spans="1:32" x14ac:dyDescent="0.2">
      <c r="A940" s="38" t="s">
        <v>22856</v>
      </c>
      <c r="B940" s="38">
        <v>939</v>
      </c>
      <c r="C940" s="51" t="s">
        <v>37436</v>
      </c>
      <c r="D940" s="38" t="s">
        <v>1365</v>
      </c>
      <c r="E940" s="38" t="s">
        <v>1366</v>
      </c>
      <c r="F940" s="51" t="s">
        <v>32762</v>
      </c>
      <c r="H940" s="5">
        <f>COUNT(J940:AI940)</f>
        <v>2</v>
      </c>
      <c r="I940" s="30">
        <f>SUM(J940:AJ940)</f>
        <v>1260.7395440547616</v>
      </c>
      <c r="J940" s="33"/>
      <c r="K940" s="39"/>
      <c r="L940" s="33"/>
      <c r="M940" s="39"/>
      <c r="N940" s="39"/>
      <c r="O940" s="33">
        <v>608.87822435512896</v>
      </c>
      <c r="P940" s="49"/>
      <c r="Q940" s="49"/>
      <c r="R940" s="33"/>
      <c r="S940" s="39"/>
      <c r="T940" s="39"/>
      <c r="U940" s="39"/>
      <c r="V940" s="33"/>
      <c r="W940" s="33"/>
      <c r="X940" s="39"/>
      <c r="Y940" s="33"/>
      <c r="Z940" s="33"/>
      <c r="AA940" s="39"/>
      <c r="AB940" s="33">
        <v>651.86131969963253</v>
      </c>
      <c r="AC940" s="39"/>
      <c r="AD940" s="33"/>
      <c r="AE940" s="60"/>
      <c r="AF940" s="60"/>
    </row>
    <row r="941" spans="1:32" x14ac:dyDescent="0.2">
      <c r="A941" s="38" t="s">
        <v>21571</v>
      </c>
      <c r="B941" s="38">
        <v>940</v>
      </c>
      <c r="C941" s="51" t="s">
        <v>37437</v>
      </c>
      <c r="D941" s="38" t="s">
        <v>106</v>
      </c>
      <c r="E941" s="38" t="s">
        <v>107</v>
      </c>
      <c r="F941" s="51" t="s">
        <v>32762</v>
      </c>
      <c r="G941" s="5" t="s">
        <v>29801</v>
      </c>
      <c r="H941" s="5">
        <f>COUNT(J941:AI941)</f>
        <v>2</v>
      </c>
      <c r="I941" s="30">
        <f>SUM(J941:AJ941)</f>
        <v>1260.0723186890045</v>
      </c>
      <c r="J941" s="33">
        <v>639.18762409000658</v>
      </c>
      <c r="K941" s="39"/>
      <c r="L941" s="33"/>
      <c r="M941" s="39"/>
      <c r="N941" s="39"/>
      <c r="O941" s="33"/>
      <c r="P941" s="49">
        <v>620.88469459899784</v>
      </c>
      <c r="Q941" s="49"/>
      <c r="R941" s="33"/>
      <c r="S941" s="39"/>
      <c r="T941" s="39"/>
      <c r="U941" s="39"/>
      <c r="V941" s="33"/>
      <c r="W941" s="33"/>
      <c r="X941" s="39"/>
      <c r="Y941" s="33"/>
      <c r="Z941" s="33"/>
      <c r="AA941" s="39"/>
      <c r="AB941" s="33"/>
      <c r="AC941" s="39"/>
      <c r="AD941" s="33"/>
      <c r="AE941" s="60"/>
      <c r="AF941" s="60"/>
    </row>
    <row r="942" spans="1:32" x14ac:dyDescent="0.2">
      <c r="A942" s="38" t="s">
        <v>22746</v>
      </c>
      <c r="B942" s="38">
        <v>941</v>
      </c>
      <c r="C942" s="51" t="s">
        <v>37438</v>
      </c>
      <c r="D942" s="38" t="s">
        <v>90</v>
      </c>
      <c r="E942" s="38" t="s">
        <v>1301</v>
      </c>
      <c r="F942" s="51" t="s">
        <v>32762</v>
      </c>
      <c r="H942" s="5">
        <f>COUNT(J942:AI942)</f>
        <v>2</v>
      </c>
      <c r="I942" s="30">
        <f>SUM(J942:AJ942)</f>
        <v>1259.578861053742</v>
      </c>
      <c r="J942" s="33"/>
      <c r="K942" s="39"/>
      <c r="L942" s="33"/>
      <c r="M942" s="39"/>
      <c r="N942" s="39"/>
      <c r="O942" s="33">
        <v>652.10407966591708</v>
      </c>
      <c r="P942" s="49"/>
      <c r="Q942" s="49">
        <v>607.47478138782481</v>
      </c>
      <c r="R942" s="33"/>
      <c r="S942" s="39"/>
      <c r="T942" s="39"/>
      <c r="U942" s="39"/>
      <c r="V942" s="33"/>
      <c r="W942" s="33"/>
      <c r="X942" s="39"/>
      <c r="Y942" s="33"/>
      <c r="Z942" s="33"/>
      <c r="AA942" s="39"/>
      <c r="AB942" s="33"/>
      <c r="AC942" s="39"/>
      <c r="AD942" s="33"/>
      <c r="AE942" s="60"/>
      <c r="AF942" s="60"/>
    </row>
    <row r="943" spans="1:32" x14ac:dyDescent="0.2">
      <c r="A943" s="38" t="s">
        <v>21581</v>
      </c>
      <c r="B943" s="38">
        <v>942</v>
      </c>
      <c r="C943" s="51" t="s">
        <v>37439</v>
      </c>
      <c r="D943" s="38" t="s">
        <v>22</v>
      </c>
      <c r="E943" s="38" t="s">
        <v>117</v>
      </c>
      <c r="F943" s="51" t="s">
        <v>32762</v>
      </c>
      <c r="H943" s="5">
        <f>COUNT(J943:AI943)</f>
        <v>2</v>
      </c>
      <c r="I943" s="30">
        <f>SUM(J943:AJ943)</f>
        <v>1259.2627746937769</v>
      </c>
      <c r="J943" s="33">
        <v>621.20115774240242</v>
      </c>
      <c r="K943" s="39"/>
      <c r="L943" s="33"/>
      <c r="M943" s="39"/>
      <c r="N943" s="39"/>
      <c r="O943" s="33"/>
      <c r="P943" s="49">
        <v>638.0616169513745</v>
      </c>
      <c r="Q943" s="49"/>
      <c r="R943" s="33"/>
      <c r="S943" s="39"/>
      <c r="T943" s="39"/>
      <c r="U943" s="39"/>
      <c r="V943" s="33"/>
      <c r="W943" s="33"/>
      <c r="X943" s="39"/>
      <c r="Y943" s="33"/>
      <c r="Z943" s="33"/>
      <c r="AA943" s="39"/>
      <c r="AB943" s="33"/>
      <c r="AC943" s="39"/>
      <c r="AD943" s="33"/>
      <c r="AE943" s="60"/>
      <c r="AF943" s="60"/>
    </row>
    <row r="944" spans="1:32" x14ac:dyDescent="0.2">
      <c r="A944" s="38" t="s">
        <v>21812</v>
      </c>
      <c r="B944" s="38">
        <v>943</v>
      </c>
      <c r="C944" s="51" t="s">
        <v>37440</v>
      </c>
      <c r="D944" s="38" t="s">
        <v>46</v>
      </c>
      <c r="E944" s="38" t="s">
        <v>660</v>
      </c>
      <c r="F944" s="51" t="s">
        <v>32762</v>
      </c>
      <c r="H944" s="5">
        <f>COUNT(J944:AI944)</f>
        <v>2</v>
      </c>
      <c r="I944" s="30">
        <f>SUM(J944:AJ944)</f>
        <v>1258.7901767290559</v>
      </c>
      <c r="J944" s="33"/>
      <c r="K944" s="39">
        <v>645.4145728643216</v>
      </c>
      <c r="L944" s="33"/>
      <c r="M944" s="39"/>
      <c r="N944" s="39"/>
      <c r="O944" s="33"/>
      <c r="P944" s="49"/>
      <c r="Q944" s="49"/>
      <c r="R944" s="33"/>
      <c r="S944" s="39"/>
      <c r="T944" s="39"/>
      <c r="U944" s="39"/>
      <c r="V944" s="33"/>
      <c r="W944" s="33"/>
      <c r="X944" s="39">
        <v>613.37560386473433</v>
      </c>
      <c r="Y944" s="33"/>
      <c r="Z944" s="33"/>
      <c r="AA944" s="39"/>
      <c r="AB944" s="33"/>
      <c r="AC944" s="39"/>
      <c r="AD944" s="33"/>
      <c r="AE944" s="60"/>
      <c r="AF944" s="60"/>
    </row>
    <row r="945" spans="1:32" x14ac:dyDescent="0.2">
      <c r="A945" s="38" t="s">
        <v>24482</v>
      </c>
      <c r="B945" s="38">
        <v>944</v>
      </c>
      <c r="C945" s="51" t="s">
        <v>37441</v>
      </c>
      <c r="D945" s="38" t="s">
        <v>1411</v>
      </c>
      <c r="E945" s="38" t="s">
        <v>123</v>
      </c>
      <c r="F945" s="51" t="s">
        <v>32762</v>
      </c>
      <c r="H945" s="5">
        <f>COUNT(J945:AI945)</f>
        <v>2</v>
      </c>
      <c r="I945" s="30">
        <f>SUM(J945:AJ945)</f>
        <v>1258.2081609575444</v>
      </c>
      <c r="J945" s="33"/>
      <c r="K945" s="39"/>
      <c r="L945" s="33"/>
      <c r="M945" s="39"/>
      <c r="N945" s="39"/>
      <c r="O945" s="33"/>
      <c r="P945" s="49"/>
      <c r="Q945" s="49"/>
      <c r="R945" s="33"/>
      <c r="S945" s="39"/>
      <c r="T945" s="39"/>
      <c r="U945" s="39"/>
      <c r="V945" s="33"/>
      <c r="W945" s="33"/>
      <c r="X945" s="39"/>
      <c r="Y945" s="33"/>
      <c r="Z945" s="33"/>
      <c r="AA945" s="39">
        <v>624.59623414480427</v>
      </c>
      <c r="AB945" s="33"/>
      <c r="AC945" s="39"/>
      <c r="AD945" s="33">
        <v>633.61192681274008</v>
      </c>
      <c r="AE945" s="60"/>
      <c r="AF945" s="60"/>
    </row>
    <row r="946" spans="1:32" x14ac:dyDescent="0.2">
      <c r="A946" s="46" t="s">
        <v>31351</v>
      </c>
      <c r="B946" s="46">
        <v>945</v>
      </c>
      <c r="C946" s="46" t="s">
        <v>35935</v>
      </c>
      <c r="D946" s="46" t="s">
        <v>79</v>
      </c>
      <c r="E946" s="46" t="s">
        <v>8485</v>
      </c>
      <c r="F946" s="46" t="s">
        <v>1014</v>
      </c>
      <c r="G946" s="3"/>
      <c r="H946" s="3">
        <f>COUNT(J946:AI946)</f>
        <v>2</v>
      </c>
      <c r="I946" s="47">
        <f>SUM(J946:AJ946)</f>
        <v>1257.960328277567</v>
      </c>
      <c r="J946" s="33"/>
      <c r="K946" s="39"/>
      <c r="L946" s="33"/>
      <c r="M946" s="39"/>
      <c r="N946" s="39"/>
      <c r="O946" s="33"/>
      <c r="P946" s="49"/>
      <c r="Q946" s="49">
        <v>599.09096381915606</v>
      </c>
      <c r="R946" s="33"/>
      <c r="S946" s="39"/>
      <c r="T946" s="39"/>
      <c r="U946" s="39"/>
      <c r="V946" s="33"/>
      <c r="W946" s="33"/>
      <c r="X946" s="39"/>
      <c r="Y946" s="33"/>
      <c r="Z946" s="33"/>
      <c r="AA946" s="39"/>
      <c r="AB946" s="33"/>
      <c r="AC946" s="39">
        <v>658.86936445841081</v>
      </c>
      <c r="AD946" s="33"/>
      <c r="AE946" s="60"/>
      <c r="AF946" s="60"/>
    </row>
    <row r="947" spans="1:32" x14ac:dyDescent="0.2">
      <c r="A947" s="38" t="s">
        <v>31350</v>
      </c>
      <c r="B947" s="38">
        <v>946</v>
      </c>
      <c r="C947" s="51" t="s">
        <v>37442</v>
      </c>
      <c r="D947" s="38" t="s">
        <v>418</v>
      </c>
      <c r="E947" s="38" t="s">
        <v>8485</v>
      </c>
      <c r="F947" s="51" t="s">
        <v>32762</v>
      </c>
      <c r="H947" s="5">
        <f>COUNT(J947:AI947)</f>
        <v>2</v>
      </c>
      <c r="I947" s="30">
        <f>SUM(J947:AJ947)</f>
        <v>1257.9167979986839</v>
      </c>
      <c r="J947" s="33"/>
      <c r="K947" s="39"/>
      <c r="L947" s="33"/>
      <c r="M947" s="39"/>
      <c r="N947" s="39"/>
      <c r="O947" s="33"/>
      <c r="P947" s="49"/>
      <c r="Q947" s="49">
        <v>599.0368698269375</v>
      </c>
      <c r="R947" s="33"/>
      <c r="S947" s="39"/>
      <c r="T947" s="39"/>
      <c r="U947" s="39"/>
      <c r="V947" s="33"/>
      <c r="W947" s="33"/>
      <c r="X947" s="39"/>
      <c r="Y947" s="33"/>
      <c r="Z947" s="33"/>
      <c r="AA947" s="39"/>
      <c r="AB947" s="33"/>
      <c r="AC947" s="39">
        <v>658.87992817174643</v>
      </c>
      <c r="AD947" s="33"/>
      <c r="AE947" s="60"/>
      <c r="AF947" s="60"/>
    </row>
    <row r="948" spans="1:32" x14ac:dyDescent="0.2">
      <c r="A948" s="38" t="s">
        <v>24203</v>
      </c>
      <c r="B948" s="38">
        <v>947</v>
      </c>
      <c r="C948" s="51" t="s">
        <v>37443</v>
      </c>
      <c r="D948" s="38" t="s">
        <v>49</v>
      </c>
      <c r="E948" s="38" t="s">
        <v>2261</v>
      </c>
      <c r="F948" s="51" t="s">
        <v>32762</v>
      </c>
      <c r="H948" s="5">
        <f>COUNT(J948:AI948)</f>
        <v>2</v>
      </c>
      <c r="I948" s="30">
        <f>SUM(J948:AJ948)</f>
        <v>1255.6208577100772</v>
      </c>
      <c r="J948" s="33"/>
      <c r="K948" s="39"/>
      <c r="L948" s="33"/>
      <c r="M948" s="39"/>
      <c r="N948" s="39"/>
      <c r="O948" s="33"/>
      <c r="P948" s="49"/>
      <c r="Q948" s="49"/>
      <c r="R948" s="33"/>
      <c r="S948" s="39"/>
      <c r="T948" s="39"/>
      <c r="U948" s="39"/>
      <c r="V948" s="33"/>
      <c r="W948" s="33"/>
      <c r="X948" s="39">
        <v>602.19356751148655</v>
      </c>
      <c r="Y948" s="33"/>
      <c r="Z948" s="33"/>
      <c r="AA948" s="39"/>
      <c r="AB948" s="33">
        <v>653.42729019859064</v>
      </c>
      <c r="AC948" s="39"/>
      <c r="AD948" s="33"/>
      <c r="AE948" s="60"/>
      <c r="AF948" s="60"/>
    </row>
    <row r="949" spans="1:32" x14ac:dyDescent="0.2">
      <c r="A949" s="38" t="s">
        <v>23279</v>
      </c>
      <c r="B949" s="38">
        <v>948</v>
      </c>
      <c r="C949" s="51" t="s">
        <v>37444</v>
      </c>
      <c r="D949" s="38" t="s">
        <v>46</v>
      </c>
      <c r="E949" s="38" t="s">
        <v>319</v>
      </c>
      <c r="F949" s="51" t="s">
        <v>32762</v>
      </c>
      <c r="H949" s="5">
        <f>COUNT(J949:AI949)</f>
        <v>2</v>
      </c>
      <c r="I949" s="30">
        <f>SUM(J949:AJ949)</f>
        <v>1255.0828321249537</v>
      </c>
      <c r="J949" s="33"/>
      <c r="K949" s="39"/>
      <c r="L949" s="33"/>
      <c r="M949" s="39"/>
      <c r="N949" s="39"/>
      <c r="O949" s="33"/>
      <c r="P949" s="49"/>
      <c r="Q949" s="49">
        <v>604.47670533924554</v>
      </c>
      <c r="R949" s="33"/>
      <c r="S949" s="39"/>
      <c r="T949" s="39">
        <v>650.60612678570817</v>
      </c>
      <c r="U949" s="39"/>
      <c r="V949" s="33"/>
      <c r="W949" s="33"/>
      <c r="X949" s="39"/>
      <c r="Y949" s="33"/>
      <c r="Z949" s="33"/>
      <c r="AA949" s="39"/>
      <c r="AB949" s="33"/>
      <c r="AC949" s="39"/>
      <c r="AD949" s="33"/>
      <c r="AE949" s="60"/>
      <c r="AF949" s="60"/>
    </row>
    <row r="950" spans="1:32" x14ac:dyDescent="0.2">
      <c r="A950" s="38" t="s">
        <v>23711</v>
      </c>
      <c r="B950" s="38">
        <v>949</v>
      </c>
      <c r="C950" s="51" t="s">
        <v>37445</v>
      </c>
      <c r="D950" s="38" t="s">
        <v>2386</v>
      </c>
      <c r="E950" s="38" t="s">
        <v>2387</v>
      </c>
      <c r="F950" s="51" t="s">
        <v>32762</v>
      </c>
      <c r="H950" s="5">
        <f>COUNT(J950:AI950)</f>
        <v>2</v>
      </c>
      <c r="I950" s="30">
        <f>SUM(J950:AJ950)</f>
        <v>1252.983588546635</v>
      </c>
      <c r="J950" s="33"/>
      <c r="K950" s="39"/>
      <c r="L950" s="33"/>
      <c r="M950" s="39"/>
      <c r="N950" s="39"/>
      <c r="O950" s="33"/>
      <c r="P950" s="49"/>
      <c r="Q950" s="49">
        <v>605.35000076037534</v>
      </c>
      <c r="R950" s="33"/>
      <c r="S950" s="39"/>
      <c r="T950" s="39"/>
      <c r="U950" s="39">
        <v>647.63358778625957</v>
      </c>
      <c r="V950" s="33"/>
      <c r="W950" s="33"/>
      <c r="X950" s="39"/>
      <c r="Y950" s="33"/>
      <c r="Z950" s="33"/>
      <c r="AA950" s="39"/>
      <c r="AB950" s="33"/>
      <c r="AC950" s="39"/>
      <c r="AD950" s="33"/>
      <c r="AE950" s="60"/>
      <c r="AF950" s="60"/>
    </row>
    <row r="951" spans="1:32" x14ac:dyDescent="0.2">
      <c r="A951" s="46" t="s">
        <v>30532</v>
      </c>
      <c r="B951" s="46">
        <v>950</v>
      </c>
      <c r="C951" s="46" t="s">
        <v>35936</v>
      </c>
      <c r="D951" s="46" t="s">
        <v>10</v>
      </c>
      <c r="E951" s="46" t="s">
        <v>8007</v>
      </c>
      <c r="F951" s="46" t="s">
        <v>1014</v>
      </c>
      <c r="G951" s="3"/>
      <c r="H951" s="3">
        <f>COUNT(J951:AI951)</f>
        <v>2</v>
      </c>
      <c r="I951" s="47">
        <f>SUM(J951:AJ951)</f>
        <v>1252.8094813290361</v>
      </c>
      <c r="J951" s="33"/>
      <c r="K951" s="39"/>
      <c r="L951" s="33"/>
      <c r="M951" s="39"/>
      <c r="N951" s="39"/>
      <c r="O951" s="33"/>
      <c r="P951" s="49"/>
      <c r="Q951" s="49">
        <v>618.08639483245861</v>
      </c>
      <c r="R951" s="33"/>
      <c r="S951" s="39"/>
      <c r="T951" s="39"/>
      <c r="U951" s="39"/>
      <c r="V951" s="33"/>
      <c r="W951" s="33"/>
      <c r="X951" s="39"/>
      <c r="Y951" s="33"/>
      <c r="Z951" s="33"/>
      <c r="AA951" s="39"/>
      <c r="AB951" s="33">
        <v>634.72308649657748</v>
      </c>
      <c r="AC951" s="39"/>
      <c r="AD951" s="33"/>
      <c r="AE951" s="60"/>
      <c r="AF951" s="60"/>
    </row>
    <row r="952" spans="1:32" x14ac:dyDescent="0.2">
      <c r="A952" s="38" t="s">
        <v>22776</v>
      </c>
      <c r="B952" s="38">
        <v>951</v>
      </c>
      <c r="C952" s="51" t="s">
        <v>37446</v>
      </c>
      <c r="D952" s="38" t="s">
        <v>46</v>
      </c>
      <c r="E952" s="38" t="s">
        <v>1313</v>
      </c>
      <c r="F952" s="51" t="s">
        <v>32762</v>
      </c>
      <c r="H952" s="5">
        <f>COUNT(J952:AI952)</f>
        <v>2</v>
      </c>
      <c r="I952" s="30">
        <f>SUM(J952:AJ952)</f>
        <v>1251.8250306727844</v>
      </c>
      <c r="J952" s="33"/>
      <c r="K952" s="39"/>
      <c r="L952" s="33"/>
      <c r="M952" s="39"/>
      <c r="N952" s="39"/>
      <c r="O952" s="33">
        <v>640.78282828282829</v>
      </c>
      <c r="P952" s="49">
        <v>611.04220238995606</v>
      </c>
      <c r="Q952" s="49"/>
      <c r="R952" s="33"/>
      <c r="S952" s="39"/>
      <c r="T952" s="39"/>
      <c r="U952" s="39"/>
      <c r="V952" s="33"/>
      <c r="W952" s="33"/>
      <c r="X952" s="39"/>
      <c r="Y952" s="33"/>
      <c r="Z952" s="33"/>
      <c r="AA952" s="39"/>
      <c r="AB952" s="33"/>
      <c r="AC952" s="39"/>
      <c r="AD952" s="33"/>
      <c r="AE952" s="60"/>
      <c r="AF952" s="60"/>
    </row>
    <row r="953" spans="1:32" x14ac:dyDescent="0.2">
      <c r="A953" s="38" t="s">
        <v>22143</v>
      </c>
      <c r="B953" s="38">
        <v>952</v>
      </c>
      <c r="C953" s="51" t="s">
        <v>37447</v>
      </c>
      <c r="D953" s="38" t="s">
        <v>181</v>
      </c>
      <c r="E953" s="38" t="s">
        <v>3973</v>
      </c>
      <c r="F953" s="51" t="s">
        <v>32762</v>
      </c>
      <c r="H953" s="5">
        <f>COUNT(J953:AI953)</f>
        <v>2</v>
      </c>
      <c r="I953" s="30">
        <f>SUM(J953:AJ953)</f>
        <v>1251.4797996184689</v>
      </c>
      <c r="J953" s="33"/>
      <c r="K953" s="39"/>
      <c r="L953" s="33"/>
      <c r="M953" s="39">
        <v>651.51841481800568</v>
      </c>
      <c r="N953" s="39"/>
      <c r="O953" s="33"/>
      <c r="P953" s="49">
        <v>599.96138480046329</v>
      </c>
      <c r="Q953" s="49"/>
      <c r="R953" s="33"/>
      <c r="S953" s="39"/>
      <c r="T953" s="39"/>
      <c r="U953" s="39"/>
      <c r="V953" s="33"/>
      <c r="W953" s="33"/>
      <c r="X953" s="39"/>
      <c r="Y953" s="33"/>
      <c r="Z953" s="33"/>
      <c r="AA953" s="39"/>
      <c r="AB953" s="33"/>
      <c r="AC953" s="39"/>
      <c r="AD953" s="33"/>
      <c r="AE953" s="60"/>
      <c r="AF953" s="60"/>
    </row>
    <row r="954" spans="1:32" x14ac:dyDescent="0.2">
      <c r="A954" s="46" t="s">
        <v>22178</v>
      </c>
      <c r="B954" s="46">
        <v>953</v>
      </c>
      <c r="C954" s="46" t="s">
        <v>35937</v>
      </c>
      <c r="D954" s="46" t="s">
        <v>777</v>
      </c>
      <c r="E954" s="46" t="s">
        <v>2496</v>
      </c>
      <c r="F954" s="46" t="s">
        <v>1014</v>
      </c>
      <c r="G954" s="3"/>
      <c r="H954" s="3">
        <f>COUNT(J954:AI954)</f>
        <v>2</v>
      </c>
      <c r="I954" s="47">
        <f>SUM(J954:AJ954)</f>
        <v>1249.9544333571082</v>
      </c>
      <c r="J954" s="33"/>
      <c r="K954" s="39"/>
      <c r="L954" s="33"/>
      <c r="M954" s="39">
        <v>619.81354369429368</v>
      </c>
      <c r="N954" s="39"/>
      <c r="O954" s="33"/>
      <c r="P954" s="49"/>
      <c r="Q954" s="49">
        <v>630.14088966281452</v>
      </c>
      <c r="R954" s="33"/>
      <c r="S954" s="39"/>
      <c r="T954" s="39"/>
      <c r="U954" s="39"/>
      <c r="V954" s="33"/>
      <c r="W954" s="33"/>
      <c r="X954" s="39"/>
      <c r="Y954" s="33"/>
      <c r="Z954" s="33"/>
      <c r="AA954" s="39"/>
      <c r="AB954" s="33"/>
      <c r="AC954" s="39"/>
      <c r="AD954" s="33"/>
      <c r="AE954" s="60"/>
      <c r="AF954" s="60"/>
    </row>
    <row r="955" spans="1:32" x14ac:dyDescent="0.2">
      <c r="A955" s="38" t="s">
        <v>22798</v>
      </c>
      <c r="B955" s="38">
        <v>954</v>
      </c>
      <c r="C955" s="51" t="s">
        <v>37448</v>
      </c>
      <c r="D955" s="38" t="s">
        <v>333</v>
      </c>
      <c r="E955" s="38" t="s">
        <v>1330</v>
      </c>
      <c r="F955" s="51" t="s">
        <v>32762</v>
      </c>
      <c r="H955" s="5">
        <f>COUNT(J955:AI955)</f>
        <v>2</v>
      </c>
      <c r="I955" s="30">
        <f>SUM(J955:AJ955)</f>
        <v>1247.221366301033</v>
      </c>
      <c r="J955" s="33"/>
      <c r="K955" s="39"/>
      <c r="L955" s="33"/>
      <c r="M955" s="39"/>
      <c r="N955" s="39"/>
      <c r="O955" s="33">
        <v>629.5549697627539</v>
      </c>
      <c r="P955" s="49">
        <v>617.66639653827917</v>
      </c>
      <c r="Q955" s="49"/>
      <c r="R955" s="33"/>
      <c r="S955" s="39"/>
      <c r="T955" s="39"/>
      <c r="U955" s="39"/>
      <c r="V955" s="33"/>
      <c r="W955" s="33"/>
      <c r="X955" s="39"/>
      <c r="Y955" s="33"/>
      <c r="Z955" s="33"/>
      <c r="AA955" s="39"/>
      <c r="AB955" s="33"/>
      <c r="AC955" s="39"/>
      <c r="AD955" s="33"/>
      <c r="AE955" s="60"/>
      <c r="AF955" s="60"/>
    </row>
    <row r="956" spans="1:32" x14ac:dyDescent="0.2">
      <c r="A956" s="46" t="s">
        <v>23276</v>
      </c>
      <c r="B956" s="46">
        <v>955</v>
      </c>
      <c r="C956" s="46" t="s">
        <v>35938</v>
      </c>
      <c r="D956" s="46" t="s">
        <v>1557</v>
      </c>
      <c r="E956" s="46" t="s">
        <v>19</v>
      </c>
      <c r="F956" s="46" t="s">
        <v>1014</v>
      </c>
      <c r="G956" s="3"/>
      <c r="H956" s="3">
        <f>COUNT(J956:AI956)</f>
        <v>2</v>
      </c>
      <c r="I956" s="47">
        <f>SUM(J956:AJ956)</f>
        <v>1246.688527813159</v>
      </c>
      <c r="J956" s="33"/>
      <c r="K956" s="39"/>
      <c r="L956" s="33"/>
      <c r="M956" s="39"/>
      <c r="N956" s="39"/>
      <c r="O956" s="33"/>
      <c r="P956" s="49"/>
      <c r="Q956" s="49">
        <v>588.24572551685412</v>
      </c>
      <c r="R956" s="33"/>
      <c r="S956" s="39"/>
      <c r="T956" s="39">
        <v>658.44280229630476</v>
      </c>
      <c r="U956" s="39"/>
      <c r="V956" s="33"/>
      <c r="W956" s="33"/>
      <c r="X956" s="39"/>
      <c r="Y956" s="33"/>
      <c r="Z956" s="33"/>
      <c r="AA956" s="39"/>
      <c r="AB956" s="33"/>
      <c r="AC956" s="39"/>
      <c r="AD956" s="33"/>
      <c r="AE956" s="60"/>
      <c r="AF956" s="60"/>
    </row>
    <row r="957" spans="1:32" x14ac:dyDescent="0.2">
      <c r="A957" s="38" t="s">
        <v>21794</v>
      </c>
      <c r="B957" s="38">
        <v>956</v>
      </c>
      <c r="C957" s="51" t="s">
        <v>37449</v>
      </c>
      <c r="D957" s="38" t="s">
        <v>0</v>
      </c>
      <c r="E957" s="38" t="s">
        <v>636</v>
      </c>
      <c r="F957" s="51" t="s">
        <v>32762</v>
      </c>
      <c r="H957" s="5">
        <f>COUNT(J957:AI957)</f>
        <v>2</v>
      </c>
      <c r="I957" s="30">
        <f>SUM(J957:AJ957)</f>
        <v>1246.6615128522822</v>
      </c>
      <c r="J957" s="33"/>
      <c r="K957" s="39">
        <v>653.00285986653967</v>
      </c>
      <c r="L957" s="33"/>
      <c r="M957" s="39"/>
      <c r="N957" s="39"/>
      <c r="O957" s="33"/>
      <c r="P957" s="49"/>
      <c r="Q957" s="49">
        <v>593.65865298574238</v>
      </c>
      <c r="R957" s="33"/>
      <c r="S957" s="39"/>
      <c r="T957" s="39"/>
      <c r="U957" s="39"/>
      <c r="V957" s="33"/>
      <c r="W957" s="33"/>
      <c r="X957" s="39"/>
      <c r="Y957" s="33"/>
      <c r="Z957" s="33"/>
      <c r="AA957" s="39"/>
      <c r="AB957" s="33"/>
      <c r="AC957" s="39"/>
      <c r="AD957" s="33"/>
      <c r="AE957" s="60"/>
      <c r="AF957" s="60"/>
    </row>
    <row r="958" spans="1:32" x14ac:dyDescent="0.2">
      <c r="A958" s="38" t="s">
        <v>24132</v>
      </c>
      <c r="B958" s="38">
        <v>957</v>
      </c>
      <c r="C958" s="51" t="s">
        <v>37450</v>
      </c>
      <c r="D958" s="38" t="s">
        <v>26</v>
      </c>
      <c r="E958" s="38" t="s">
        <v>2224</v>
      </c>
      <c r="F958" s="51" t="s">
        <v>32762</v>
      </c>
      <c r="H958" s="5">
        <f>COUNT(J958:AI958)</f>
        <v>2</v>
      </c>
      <c r="I958" s="30">
        <f>SUM(J958:AJ958)</f>
        <v>1246.0273823534551</v>
      </c>
      <c r="J958" s="33"/>
      <c r="K958" s="39"/>
      <c r="L958" s="33"/>
      <c r="M958" s="39"/>
      <c r="N958" s="39"/>
      <c r="O958" s="33"/>
      <c r="P958" s="49"/>
      <c r="Q958" s="49">
        <v>612.37173668907587</v>
      </c>
      <c r="R958" s="33"/>
      <c r="S958" s="39"/>
      <c r="T958" s="39"/>
      <c r="U958" s="39"/>
      <c r="V958" s="33"/>
      <c r="W958" s="33"/>
      <c r="X958" s="39">
        <v>633.65564566437922</v>
      </c>
      <c r="Y958" s="33"/>
      <c r="Z958" s="33"/>
      <c r="AA958" s="39"/>
      <c r="AB958" s="33"/>
      <c r="AC958" s="39"/>
      <c r="AD958" s="33"/>
      <c r="AE958" s="60"/>
      <c r="AF958" s="60"/>
    </row>
    <row r="959" spans="1:32" x14ac:dyDescent="0.2">
      <c r="A959" s="38" t="s">
        <v>24133</v>
      </c>
      <c r="B959" s="38">
        <v>958</v>
      </c>
      <c r="C959" s="51" t="s">
        <v>37451</v>
      </c>
      <c r="D959" s="38" t="s">
        <v>16</v>
      </c>
      <c r="E959" s="38" t="s">
        <v>2225</v>
      </c>
      <c r="F959" s="51" t="s">
        <v>32762</v>
      </c>
      <c r="H959" s="5">
        <f>COUNT(J959:AI959)</f>
        <v>2</v>
      </c>
      <c r="I959" s="30">
        <f>SUM(J959:AJ959)</f>
        <v>1245.9708635572863</v>
      </c>
      <c r="J959" s="33"/>
      <c r="K959" s="39"/>
      <c r="L959" s="33"/>
      <c r="M959" s="39"/>
      <c r="N959" s="39"/>
      <c r="O959" s="33"/>
      <c r="P959" s="49"/>
      <c r="Q959" s="49">
        <v>612.31521789290707</v>
      </c>
      <c r="R959" s="33"/>
      <c r="S959" s="39"/>
      <c r="T959" s="39"/>
      <c r="U959" s="39"/>
      <c r="V959" s="33"/>
      <c r="W959" s="33"/>
      <c r="X959" s="39">
        <v>633.65564566437922</v>
      </c>
      <c r="Y959" s="33"/>
      <c r="Z959" s="33"/>
      <c r="AA959" s="39"/>
      <c r="AB959" s="33"/>
      <c r="AC959" s="39"/>
      <c r="AD959" s="33"/>
      <c r="AE959" s="60"/>
      <c r="AF959" s="60"/>
    </row>
    <row r="960" spans="1:32" x14ac:dyDescent="0.2">
      <c r="A960" s="38" t="s">
        <v>24123</v>
      </c>
      <c r="B960" s="38">
        <v>959</v>
      </c>
      <c r="C960" s="51" t="s">
        <v>37452</v>
      </c>
      <c r="D960" s="38" t="s">
        <v>8</v>
      </c>
      <c r="E960" s="38" t="s">
        <v>2217</v>
      </c>
      <c r="F960" s="51" t="s">
        <v>32762</v>
      </c>
      <c r="H960" s="5">
        <f>COUNT(J960:AI960)</f>
        <v>2</v>
      </c>
      <c r="I960" s="30">
        <f>SUM(J960:AJ960)</f>
        <v>1245.7146069834714</v>
      </c>
      <c r="J960" s="33"/>
      <c r="K960" s="39"/>
      <c r="L960" s="33"/>
      <c r="M960" s="39"/>
      <c r="N960" s="39"/>
      <c r="O960" s="33"/>
      <c r="P960" s="49"/>
      <c r="Q960" s="49">
        <v>607.78086542278686</v>
      </c>
      <c r="R960" s="33"/>
      <c r="S960" s="39"/>
      <c r="T960" s="39"/>
      <c r="U960" s="39"/>
      <c r="V960" s="33"/>
      <c r="W960" s="33"/>
      <c r="X960" s="39">
        <v>637.93374156068455</v>
      </c>
      <c r="Y960" s="33"/>
      <c r="Z960" s="33"/>
      <c r="AA960" s="39"/>
      <c r="AB960" s="33"/>
      <c r="AC960" s="39"/>
      <c r="AD960" s="33"/>
      <c r="AE960" s="60"/>
      <c r="AF960" s="60"/>
    </row>
    <row r="961" spans="1:32" x14ac:dyDescent="0.2">
      <c r="A961" s="38" t="s">
        <v>31348</v>
      </c>
      <c r="B961" s="38">
        <v>960</v>
      </c>
      <c r="C961" s="51" t="s">
        <v>37453</v>
      </c>
      <c r="D961" s="38" t="s">
        <v>8799</v>
      </c>
      <c r="E961" s="38" t="s">
        <v>8907</v>
      </c>
      <c r="F961" s="51" t="s">
        <v>32762</v>
      </c>
      <c r="H961" s="5">
        <f>COUNT(J961:AI961)</f>
        <v>2</v>
      </c>
      <c r="I961" s="30">
        <f>SUM(J961:AJ961)</f>
        <v>1244.7384853734734</v>
      </c>
      <c r="J961" s="33"/>
      <c r="K961" s="39"/>
      <c r="L961" s="33"/>
      <c r="M961" s="39"/>
      <c r="N961" s="39"/>
      <c r="O961" s="33"/>
      <c r="P961" s="49"/>
      <c r="Q961" s="49">
        <v>584.69447708578139</v>
      </c>
      <c r="R961" s="33"/>
      <c r="S961" s="39"/>
      <c r="T961" s="39"/>
      <c r="U961" s="39"/>
      <c r="V961" s="33"/>
      <c r="W961" s="33"/>
      <c r="X961" s="39"/>
      <c r="Y961" s="33"/>
      <c r="Z961" s="33"/>
      <c r="AA961" s="39"/>
      <c r="AB961" s="33"/>
      <c r="AC961" s="39">
        <v>660.04400828769201</v>
      </c>
      <c r="AD961" s="33"/>
      <c r="AE961" s="60"/>
      <c r="AF961" s="60"/>
    </row>
    <row r="962" spans="1:32" x14ac:dyDescent="0.2">
      <c r="A962" s="38" t="s">
        <v>24134</v>
      </c>
      <c r="B962" s="38">
        <v>961</v>
      </c>
      <c r="C962" s="51" t="s">
        <v>37454</v>
      </c>
      <c r="D962" s="38" t="s">
        <v>46</v>
      </c>
      <c r="E962" s="38" t="s">
        <v>2227</v>
      </c>
      <c r="F962" s="51" t="s">
        <v>32762</v>
      </c>
      <c r="H962" s="5">
        <f>COUNT(J962:AI962)</f>
        <v>2</v>
      </c>
      <c r="I962" s="30">
        <f>SUM(J962:AJ962)</f>
        <v>1242.8261308439535</v>
      </c>
      <c r="J962" s="33"/>
      <c r="K962" s="39"/>
      <c r="L962" s="33"/>
      <c r="M962" s="39"/>
      <c r="N962" s="39"/>
      <c r="O962" s="33"/>
      <c r="P962" s="49"/>
      <c r="Q962" s="49">
        <v>609.26929317047779</v>
      </c>
      <c r="R962" s="33"/>
      <c r="S962" s="39"/>
      <c r="T962" s="39"/>
      <c r="U962" s="39"/>
      <c r="V962" s="33"/>
      <c r="W962" s="33"/>
      <c r="X962" s="39">
        <v>633.55683767347568</v>
      </c>
      <c r="Y962" s="33"/>
      <c r="Z962" s="33"/>
      <c r="AA962" s="39"/>
      <c r="AB962" s="33"/>
      <c r="AC962" s="39"/>
      <c r="AD962" s="33"/>
      <c r="AE962" s="60"/>
      <c r="AF962" s="60"/>
    </row>
    <row r="963" spans="1:32" x14ac:dyDescent="0.2">
      <c r="A963" s="38" t="s">
        <v>26520</v>
      </c>
      <c r="B963" s="38">
        <v>962</v>
      </c>
      <c r="C963" s="51" t="s">
        <v>37455</v>
      </c>
      <c r="D963" s="38" t="s">
        <v>96</v>
      </c>
      <c r="E963" s="38" t="s">
        <v>114</v>
      </c>
      <c r="F963" s="51" t="s">
        <v>32762</v>
      </c>
      <c r="H963" s="5">
        <f>COUNT(J963:AI963)</f>
        <v>2</v>
      </c>
      <c r="I963" s="30">
        <f>SUM(J963:AJ963)</f>
        <v>1242.6969555904998</v>
      </c>
      <c r="J963" s="33"/>
      <c r="K963" s="39"/>
      <c r="L963" s="33"/>
      <c r="M963" s="39"/>
      <c r="N963" s="39"/>
      <c r="O963" s="33"/>
      <c r="P963" s="49"/>
      <c r="Q963" s="49">
        <v>664.52980751573421</v>
      </c>
      <c r="R963" s="33"/>
      <c r="S963" s="39"/>
      <c r="T963" s="39"/>
      <c r="U963" s="39"/>
      <c r="V963" s="33"/>
      <c r="W963" s="33"/>
      <c r="X963" s="39"/>
      <c r="Y963" s="33"/>
      <c r="Z963" s="33"/>
      <c r="AA963" s="39"/>
      <c r="AB963" s="33"/>
      <c r="AC963" s="39"/>
      <c r="AD963" s="33"/>
      <c r="AE963" s="60">
        <v>578.16714807476546</v>
      </c>
      <c r="AF963" s="60"/>
    </row>
    <row r="964" spans="1:32" x14ac:dyDescent="0.2">
      <c r="A964" s="38" t="s">
        <v>22324</v>
      </c>
      <c r="B964" s="38">
        <v>963</v>
      </c>
      <c r="C964" s="51" t="s">
        <v>37456</v>
      </c>
      <c r="D964" s="38" t="s">
        <v>8799</v>
      </c>
      <c r="E964" s="38" t="s">
        <v>346</v>
      </c>
      <c r="F964" s="51" t="s">
        <v>32762</v>
      </c>
      <c r="G964" s="5" t="s">
        <v>29801</v>
      </c>
      <c r="H964" s="5">
        <f>COUNT(J964:AI964)</f>
        <v>2</v>
      </c>
      <c r="I964" s="30">
        <f>SUM(J964:AJ964)</f>
        <v>1242.2674754176546</v>
      </c>
      <c r="J964" s="33"/>
      <c r="K964" s="39"/>
      <c r="L964" s="33"/>
      <c r="M964" s="39"/>
      <c r="N964" s="39">
        <v>681.77136972193614</v>
      </c>
      <c r="O964" s="33"/>
      <c r="P964" s="49"/>
      <c r="Q964" s="49"/>
      <c r="R964" s="33"/>
      <c r="S964" s="39"/>
      <c r="T964" s="39">
        <v>560.4961056957186</v>
      </c>
      <c r="U964" s="39"/>
      <c r="V964" s="33"/>
      <c r="W964" s="33"/>
      <c r="X964" s="39"/>
      <c r="Y964" s="33"/>
      <c r="Z964" s="33"/>
      <c r="AA964" s="39"/>
      <c r="AB964" s="33"/>
      <c r="AC964" s="39"/>
      <c r="AD964" s="33"/>
      <c r="AE964" s="60"/>
      <c r="AF964" s="60"/>
    </row>
    <row r="965" spans="1:32" x14ac:dyDescent="0.2">
      <c r="A965" s="38" t="s">
        <v>21568</v>
      </c>
      <c r="B965" s="38">
        <v>964</v>
      </c>
      <c r="C965" s="51" t="s">
        <v>37457</v>
      </c>
      <c r="D965" s="38" t="s">
        <v>100</v>
      </c>
      <c r="E965" s="38" t="s">
        <v>101</v>
      </c>
      <c r="F965" s="51" t="s">
        <v>32762</v>
      </c>
      <c r="H965" s="5">
        <f>COUNT(J965:AI965)</f>
        <v>2</v>
      </c>
      <c r="I965" s="30">
        <f>SUM(J965:AJ965)</f>
        <v>1242.2213342094451</v>
      </c>
      <c r="J965" s="33">
        <v>655.17679979648949</v>
      </c>
      <c r="K965" s="39"/>
      <c r="L965" s="33"/>
      <c r="M965" s="39"/>
      <c r="N965" s="39"/>
      <c r="O965" s="33">
        <v>587.0445344129555</v>
      </c>
      <c r="P965" s="49"/>
      <c r="Q965" s="49"/>
      <c r="R965" s="33"/>
      <c r="S965" s="39"/>
      <c r="T965" s="39"/>
      <c r="U965" s="39"/>
      <c r="V965" s="33"/>
      <c r="W965" s="33"/>
      <c r="X965" s="39"/>
      <c r="Y965" s="33"/>
      <c r="Z965" s="33"/>
      <c r="AA965" s="39"/>
      <c r="AB965" s="33"/>
      <c r="AC965" s="39"/>
      <c r="AD965" s="33"/>
      <c r="AE965" s="60"/>
      <c r="AF965" s="60"/>
    </row>
    <row r="966" spans="1:32" x14ac:dyDescent="0.2">
      <c r="A966" s="38" t="s">
        <v>22377</v>
      </c>
      <c r="B966" s="38">
        <v>965</v>
      </c>
      <c r="C966" s="51" t="s">
        <v>37458</v>
      </c>
      <c r="D966" s="38" t="s">
        <v>88</v>
      </c>
      <c r="E966" s="38" t="s">
        <v>14230</v>
      </c>
      <c r="F966" s="51" t="s">
        <v>32762</v>
      </c>
      <c r="G966" s="5" t="s">
        <v>29801</v>
      </c>
      <c r="H966" s="5">
        <f>COUNT(J966:AI966)</f>
        <v>2</v>
      </c>
      <c r="I966" s="30">
        <f>SUM(J966:AJ966)</f>
        <v>1240.9693620078751</v>
      </c>
      <c r="J966" s="33"/>
      <c r="K966" s="39"/>
      <c r="L966" s="33"/>
      <c r="M966" s="39"/>
      <c r="N966" s="39">
        <v>628.59468258274558</v>
      </c>
      <c r="O966" s="33"/>
      <c r="P966" s="49"/>
      <c r="Q966" s="49"/>
      <c r="R966" s="33"/>
      <c r="S966" s="39"/>
      <c r="T966" s="39">
        <v>612.37467942512956</v>
      </c>
      <c r="U966" s="39"/>
      <c r="V966" s="33"/>
      <c r="W966" s="33"/>
      <c r="X966" s="39"/>
      <c r="Y966" s="33"/>
      <c r="Z966" s="33"/>
      <c r="AA966" s="39"/>
      <c r="AB966" s="33"/>
      <c r="AC966" s="39"/>
      <c r="AD966" s="33"/>
      <c r="AE966" s="60"/>
      <c r="AF966" s="60"/>
    </row>
    <row r="967" spans="1:32" x14ac:dyDescent="0.2">
      <c r="A967" s="38" t="s">
        <v>22378</v>
      </c>
      <c r="B967" s="38">
        <v>966</v>
      </c>
      <c r="C967" s="51" t="s">
        <v>37459</v>
      </c>
      <c r="D967" s="38" t="s">
        <v>46</v>
      </c>
      <c r="E967" s="38" t="s">
        <v>14231</v>
      </c>
      <c r="F967" s="51" t="s">
        <v>32762</v>
      </c>
      <c r="H967" s="5">
        <f>COUNT(J967:AI967)</f>
        <v>2</v>
      </c>
      <c r="I967" s="30">
        <f>SUM(J967:AJ967)</f>
        <v>1238.8937436262488</v>
      </c>
      <c r="J967" s="33"/>
      <c r="K967" s="39"/>
      <c r="L967" s="33"/>
      <c r="M967" s="39"/>
      <c r="N967" s="39">
        <v>628.59468258274558</v>
      </c>
      <c r="O967" s="33"/>
      <c r="P967" s="49">
        <v>610.29906104350323</v>
      </c>
      <c r="Q967" s="49"/>
      <c r="R967" s="33"/>
      <c r="S967" s="39"/>
      <c r="T967" s="39"/>
      <c r="U967" s="39"/>
      <c r="V967" s="33"/>
      <c r="W967" s="33"/>
      <c r="X967" s="39"/>
      <c r="Y967" s="33"/>
      <c r="Z967" s="33"/>
      <c r="AA967" s="39"/>
      <c r="AB967" s="33"/>
      <c r="AC967" s="39"/>
      <c r="AD967" s="33"/>
      <c r="AE967" s="60"/>
      <c r="AF967" s="60"/>
    </row>
    <row r="968" spans="1:32" x14ac:dyDescent="0.2">
      <c r="A968" s="38" t="s">
        <v>30471</v>
      </c>
      <c r="B968" s="38">
        <v>967</v>
      </c>
      <c r="C968" s="51" t="s">
        <v>37460</v>
      </c>
      <c r="D968" s="38" t="s">
        <v>58</v>
      </c>
      <c r="E968" s="38" t="s">
        <v>4304</v>
      </c>
      <c r="F968" s="51" t="s">
        <v>32762</v>
      </c>
      <c r="H968" s="5">
        <f>COUNT(J968:AI968)</f>
        <v>2</v>
      </c>
      <c r="I968" s="30">
        <f>SUM(J968:AJ968)</f>
        <v>1238.1571127492482</v>
      </c>
      <c r="J968" s="33"/>
      <c r="K968" s="39"/>
      <c r="L968" s="33"/>
      <c r="M968" s="39"/>
      <c r="N968" s="39"/>
      <c r="O968" s="33"/>
      <c r="P968" s="49">
        <v>576.46395673238146</v>
      </c>
      <c r="Q968" s="49"/>
      <c r="R968" s="33"/>
      <c r="S968" s="39"/>
      <c r="T968" s="39"/>
      <c r="U968" s="39"/>
      <c r="V968" s="33"/>
      <c r="W968" s="33"/>
      <c r="X968" s="39"/>
      <c r="Y968" s="33"/>
      <c r="Z968" s="33"/>
      <c r="AA968" s="39"/>
      <c r="AB968" s="33">
        <v>661.69315601686674</v>
      </c>
      <c r="AC968" s="39"/>
      <c r="AD968" s="33"/>
      <c r="AE968" s="60"/>
      <c r="AF968" s="60"/>
    </row>
    <row r="969" spans="1:32" x14ac:dyDescent="0.2">
      <c r="A969" s="38" t="s">
        <v>25153</v>
      </c>
      <c r="B969" s="38">
        <v>968</v>
      </c>
      <c r="C969" s="51" t="s">
        <v>37461</v>
      </c>
      <c r="D969" s="38" t="s">
        <v>14</v>
      </c>
      <c r="E969" s="38" t="s">
        <v>3987</v>
      </c>
      <c r="F969" s="51" t="s">
        <v>32762</v>
      </c>
      <c r="H969" s="5">
        <f>COUNT(J969:AI969)</f>
        <v>2</v>
      </c>
      <c r="I969" s="30">
        <f>SUM(J969:AJ969)</f>
        <v>1237.4223314646617</v>
      </c>
      <c r="J969" s="33"/>
      <c r="K969" s="39"/>
      <c r="L969" s="33"/>
      <c r="M969" s="39"/>
      <c r="N969" s="39"/>
      <c r="O969" s="33"/>
      <c r="P969" s="49">
        <v>599.60072137328098</v>
      </c>
      <c r="Q969" s="49"/>
      <c r="R969" s="33"/>
      <c r="S969" s="39"/>
      <c r="T969" s="39"/>
      <c r="U969" s="39"/>
      <c r="V969" s="33"/>
      <c r="W969" s="33"/>
      <c r="X969" s="39"/>
      <c r="Y969" s="33"/>
      <c r="Z969" s="33"/>
      <c r="AA969" s="39"/>
      <c r="AB969" s="33"/>
      <c r="AC969" s="39"/>
      <c r="AD969" s="33"/>
      <c r="AE969" s="60">
        <v>637.82161009138076</v>
      </c>
      <c r="AF969" s="60"/>
    </row>
    <row r="970" spans="1:32" x14ac:dyDescent="0.2">
      <c r="A970" s="38" t="s">
        <v>27331</v>
      </c>
      <c r="B970" s="38">
        <v>969</v>
      </c>
      <c r="C970" s="51" t="s">
        <v>37462</v>
      </c>
      <c r="D970" s="38" t="s">
        <v>84</v>
      </c>
      <c r="E970" s="38" t="s">
        <v>2259</v>
      </c>
      <c r="F970" s="51" t="s">
        <v>32762</v>
      </c>
      <c r="H970" s="5">
        <f>COUNT(J970:AI970)</f>
        <v>2</v>
      </c>
      <c r="I970" s="30">
        <f>SUM(J970:AJ970)</f>
        <v>1237.3254538965484</v>
      </c>
      <c r="J970" s="33"/>
      <c r="K970" s="39"/>
      <c r="L970" s="33"/>
      <c r="M970" s="39"/>
      <c r="N970" s="39"/>
      <c r="O970" s="33"/>
      <c r="P970" s="49"/>
      <c r="Q970" s="49">
        <v>591.62926191254712</v>
      </c>
      <c r="R970" s="33"/>
      <c r="S970" s="39"/>
      <c r="T970" s="39"/>
      <c r="U970" s="39"/>
      <c r="V970" s="33"/>
      <c r="W970" s="33"/>
      <c r="X970" s="39"/>
      <c r="Y970" s="33"/>
      <c r="Z970" s="33"/>
      <c r="AA970" s="39"/>
      <c r="AB970" s="33"/>
      <c r="AC970" s="39"/>
      <c r="AD970" s="33"/>
      <c r="AE970" s="60"/>
      <c r="AF970" s="60">
        <v>645.6961919840013</v>
      </c>
    </row>
    <row r="971" spans="1:32" x14ac:dyDescent="0.2">
      <c r="A971" s="46" t="s">
        <v>22394</v>
      </c>
      <c r="B971" s="46">
        <v>970</v>
      </c>
      <c r="C971" s="46" t="s">
        <v>35939</v>
      </c>
      <c r="D971" s="46" t="s">
        <v>6370</v>
      </c>
      <c r="E971" s="46" t="s">
        <v>7968</v>
      </c>
      <c r="F971" s="46" t="s">
        <v>1014</v>
      </c>
      <c r="G971" s="3" t="s">
        <v>29801</v>
      </c>
      <c r="H971" s="3">
        <f>COUNT(J971:AI971)</f>
        <v>2</v>
      </c>
      <c r="I971" s="47">
        <f>SUM(J971:AJ971)</f>
        <v>1236.9737564309521</v>
      </c>
      <c r="J971" s="33"/>
      <c r="K971" s="39"/>
      <c r="L971" s="33"/>
      <c r="M971" s="39"/>
      <c r="N971" s="39">
        <v>616.63339986693279</v>
      </c>
      <c r="O971" s="33"/>
      <c r="P971" s="49"/>
      <c r="Q971" s="49">
        <v>620.34035656401943</v>
      </c>
      <c r="R971" s="33"/>
      <c r="S971" s="39"/>
      <c r="T971" s="39"/>
      <c r="U971" s="39"/>
      <c r="V971" s="33"/>
      <c r="W971" s="33"/>
      <c r="X971" s="39"/>
      <c r="Y971" s="33"/>
      <c r="Z971" s="33"/>
      <c r="AA971" s="39"/>
      <c r="AB971" s="33"/>
      <c r="AC971" s="39"/>
      <c r="AD971" s="33"/>
      <c r="AE971" s="60"/>
      <c r="AF971" s="60"/>
    </row>
    <row r="972" spans="1:32" x14ac:dyDescent="0.2">
      <c r="A972" s="38" t="s">
        <v>24090</v>
      </c>
      <c r="B972" s="38">
        <v>971</v>
      </c>
      <c r="C972" s="51" t="s">
        <v>37463</v>
      </c>
      <c r="D972" s="38" t="s">
        <v>799</v>
      </c>
      <c r="E972" s="38" t="s">
        <v>2203</v>
      </c>
      <c r="F972" s="51" t="s">
        <v>32762</v>
      </c>
      <c r="H972" s="5">
        <f>COUNT(J972:AI972)</f>
        <v>2</v>
      </c>
      <c r="I972" s="30">
        <f>SUM(J972:AJ972)</f>
        <v>1235.7838851907388</v>
      </c>
      <c r="J972" s="33"/>
      <c r="K972" s="39"/>
      <c r="L972" s="33"/>
      <c r="M972" s="39"/>
      <c r="N972" s="39"/>
      <c r="O972" s="33"/>
      <c r="P972" s="49">
        <v>575.88458358281287</v>
      </c>
      <c r="Q972" s="49"/>
      <c r="R972" s="33"/>
      <c r="S972" s="39"/>
      <c r="T972" s="39"/>
      <c r="U972" s="39"/>
      <c r="V972" s="33"/>
      <c r="W972" s="33"/>
      <c r="X972" s="39">
        <v>659.89930160792596</v>
      </c>
      <c r="Y972" s="33"/>
      <c r="Z972" s="33"/>
      <c r="AA972" s="39"/>
      <c r="AB972" s="33"/>
      <c r="AC972" s="39"/>
      <c r="AD972" s="33"/>
      <c r="AE972" s="60"/>
      <c r="AF972" s="60"/>
    </row>
    <row r="973" spans="1:32" x14ac:dyDescent="0.2">
      <c r="A973" s="38" t="s">
        <v>22419</v>
      </c>
      <c r="B973" s="38">
        <v>972</v>
      </c>
      <c r="C973" s="51" t="s">
        <v>37464</v>
      </c>
      <c r="D973" s="38" t="s">
        <v>109</v>
      </c>
      <c r="E973" s="38" t="s">
        <v>119</v>
      </c>
      <c r="F973" s="51" t="s">
        <v>32762</v>
      </c>
      <c r="G973" s="5" t="s">
        <v>29801</v>
      </c>
      <c r="H973" s="5">
        <f>COUNT(J973:AI973)</f>
        <v>2</v>
      </c>
      <c r="I973" s="30">
        <f>SUM(J973:AJ973)</f>
        <v>1235.5258114704643</v>
      </c>
      <c r="J973" s="33"/>
      <c r="K973" s="39"/>
      <c r="L973" s="33"/>
      <c r="M973" s="39"/>
      <c r="N973" s="39">
        <v>592.81054112831009</v>
      </c>
      <c r="O973" s="33"/>
      <c r="P973" s="49"/>
      <c r="Q973" s="49"/>
      <c r="R973" s="33"/>
      <c r="S973" s="39"/>
      <c r="T973" s="39">
        <v>642.71527034215421</v>
      </c>
      <c r="U973" s="39"/>
      <c r="V973" s="33"/>
      <c r="W973" s="33"/>
      <c r="X973" s="39"/>
      <c r="Y973" s="33"/>
      <c r="Z973" s="33"/>
      <c r="AA973" s="39"/>
      <c r="AB973" s="33"/>
      <c r="AC973" s="39"/>
      <c r="AD973" s="33"/>
      <c r="AE973" s="60"/>
      <c r="AF973" s="60"/>
    </row>
    <row r="974" spans="1:32" x14ac:dyDescent="0.2">
      <c r="A974" s="46" t="s">
        <v>22261</v>
      </c>
      <c r="B974" s="46">
        <v>973</v>
      </c>
      <c r="C974" s="46" t="s">
        <v>35940</v>
      </c>
      <c r="D974" s="46" t="s">
        <v>37</v>
      </c>
      <c r="E974" s="46" t="s">
        <v>6179</v>
      </c>
      <c r="F974" s="46" t="s">
        <v>1014</v>
      </c>
      <c r="G974" s="3" t="s">
        <v>29801</v>
      </c>
      <c r="H974" s="3">
        <f>COUNT(J974:AI974)</f>
        <v>3</v>
      </c>
      <c r="I974" s="47">
        <f>SUM(J974:AJ974)</f>
        <v>1235.4674867660635</v>
      </c>
      <c r="J974" s="33"/>
      <c r="K974" s="39"/>
      <c r="L974" s="33"/>
      <c r="M974" s="39">
        <v>437.26510552182714</v>
      </c>
      <c r="N974" s="39"/>
      <c r="O974" s="33"/>
      <c r="P974" s="49">
        <v>380.02417719911381</v>
      </c>
      <c r="Q974" s="49"/>
      <c r="R974" s="33"/>
      <c r="S974" s="39"/>
      <c r="T974" s="39"/>
      <c r="U974" s="39"/>
      <c r="V974" s="33"/>
      <c r="W974" s="33"/>
      <c r="X974" s="39"/>
      <c r="Y974" s="33"/>
      <c r="Z974" s="33"/>
      <c r="AA974" s="39"/>
      <c r="AB974" s="33"/>
      <c r="AC974" s="39"/>
      <c r="AD974" s="33">
        <v>418.17820404512253</v>
      </c>
      <c r="AE974" s="60"/>
      <c r="AF974" s="60"/>
    </row>
    <row r="975" spans="1:32" x14ac:dyDescent="0.2">
      <c r="A975" s="38" t="s">
        <v>22713</v>
      </c>
      <c r="B975" s="38">
        <v>974</v>
      </c>
      <c r="C975" s="51" t="s">
        <v>37465</v>
      </c>
      <c r="D975" s="38" t="s">
        <v>181</v>
      </c>
      <c r="E975" s="38" t="s">
        <v>1276</v>
      </c>
      <c r="F975" s="51" t="s">
        <v>32762</v>
      </c>
      <c r="G975" s="5" t="s">
        <v>29801</v>
      </c>
      <c r="H975" s="5">
        <f>COUNT(J975:AI975)</f>
        <v>2</v>
      </c>
      <c r="I975" s="30">
        <f>SUM(J975:AJ975)</f>
        <v>1233.7098152228621</v>
      </c>
      <c r="J975" s="33"/>
      <c r="K975" s="39"/>
      <c r="L975" s="33"/>
      <c r="M975" s="39"/>
      <c r="N975" s="39"/>
      <c r="O975" s="33">
        <v>672.63088137839634</v>
      </c>
      <c r="P975" s="49">
        <v>561.07893384446572</v>
      </c>
      <c r="Q975" s="49"/>
      <c r="R975" s="33"/>
      <c r="S975" s="39"/>
      <c r="T975" s="39"/>
      <c r="U975" s="39"/>
      <c r="V975" s="33"/>
      <c r="W975" s="33"/>
      <c r="X975" s="39"/>
      <c r="Y975" s="33"/>
      <c r="Z975" s="33"/>
      <c r="AA975" s="39"/>
      <c r="AB975" s="33"/>
      <c r="AC975" s="39"/>
      <c r="AD975" s="33"/>
      <c r="AE975" s="60"/>
      <c r="AF975" s="60"/>
    </row>
    <row r="976" spans="1:32" x14ac:dyDescent="0.2">
      <c r="A976" s="38" t="s">
        <v>27531</v>
      </c>
      <c r="B976" s="38">
        <v>975</v>
      </c>
      <c r="C976" s="51" t="s">
        <v>37466</v>
      </c>
      <c r="D976" s="38" t="s">
        <v>9087</v>
      </c>
      <c r="E976" s="38" t="s">
        <v>9088</v>
      </c>
      <c r="F976" s="51" t="s">
        <v>32762</v>
      </c>
      <c r="H976" s="5">
        <f>COUNT(J976:AI976)</f>
        <v>2</v>
      </c>
      <c r="I976" s="30">
        <f>SUM(J976:AJ976)</f>
        <v>1233.2881995346083</v>
      </c>
      <c r="J976" s="33"/>
      <c r="K976" s="39"/>
      <c r="L976" s="33"/>
      <c r="M976" s="39"/>
      <c r="N976" s="39"/>
      <c r="O976" s="33"/>
      <c r="P976" s="49"/>
      <c r="Q976" s="49">
        <v>579.1985565870267</v>
      </c>
      <c r="R976" s="33"/>
      <c r="S976" s="39"/>
      <c r="T976" s="39"/>
      <c r="U976" s="39"/>
      <c r="V976" s="33"/>
      <c r="W976" s="33"/>
      <c r="X976" s="39"/>
      <c r="Y976" s="33"/>
      <c r="Z976" s="33"/>
      <c r="AA976" s="39"/>
      <c r="AB976" s="33"/>
      <c r="AC976" s="39"/>
      <c r="AD976" s="33"/>
      <c r="AE976" s="60"/>
      <c r="AF976" s="60">
        <v>654.08964294758164</v>
      </c>
    </row>
    <row r="977" spans="1:32" x14ac:dyDescent="0.2">
      <c r="A977" s="46" t="s">
        <v>30531</v>
      </c>
      <c r="B977" s="46">
        <v>976</v>
      </c>
      <c r="C977" s="46" t="s">
        <v>35941</v>
      </c>
      <c r="D977" s="46" t="s">
        <v>8511</v>
      </c>
      <c r="E977" s="46" t="s">
        <v>8512</v>
      </c>
      <c r="F977" s="46" t="s">
        <v>1014</v>
      </c>
      <c r="G977" s="3" t="s">
        <v>29801</v>
      </c>
      <c r="H977" s="3">
        <f>COUNT(J977:AI977)</f>
        <v>2</v>
      </c>
      <c r="I977" s="47">
        <f>SUM(J977:AJ977)</f>
        <v>1232.8956767927116</v>
      </c>
      <c r="J977" s="33"/>
      <c r="K977" s="39"/>
      <c r="L977" s="33"/>
      <c r="M977" s="39"/>
      <c r="N977" s="39"/>
      <c r="O977" s="33"/>
      <c r="P977" s="49"/>
      <c r="Q977" s="49">
        <v>598.07383145273968</v>
      </c>
      <c r="R977" s="33"/>
      <c r="S977" s="39"/>
      <c r="T977" s="39"/>
      <c r="U977" s="39"/>
      <c r="V977" s="33"/>
      <c r="W977" s="33"/>
      <c r="X977" s="39"/>
      <c r="Y977" s="33"/>
      <c r="Z977" s="33"/>
      <c r="AA977" s="39"/>
      <c r="AB977" s="33">
        <v>634.82184533997201</v>
      </c>
      <c r="AC977" s="39"/>
      <c r="AD977" s="33"/>
      <c r="AE977" s="60"/>
      <c r="AF977" s="60"/>
    </row>
    <row r="978" spans="1:32" x14ac:dyDescent="0.2">
      <c r="A978" s="38" t="s">
        <v>23526</v>
      </c>
      <c r="B978" s="38">
        <v>977</v>
      </c>
      <c r="C978" s="51" t="s">
        <v>37467</v>
      </c>
      <c r="D978" s="38" t="s">
        <v>337</v>
      </c>
      <c r="E978" s="38" t="s">
        <v>338</v>
      </c>
      <c r="F978" s="51" t="s">
        <v>32762</v>
      </c>
      <c r="H978" s="5">
        <f>COUNT(J978:AI978)</f>
        <v>2</v>
      </c>
      <c r="I978" s="30">
        <f>SUM(J978:AJ978)</f>
        <v>1231.4175533110244</v>
      </c>
      <c r="J978" s="33"/>
      <c r="K978" s="39"/>
      <c r="L978" s="33"/>
      <c r="M978" s="39"/>
      <c r="N978" s="39"/>
      <c r="O978" s="33"/>
      <c r="P978" s="49"/>
      <c r="Q978" s="49">
        <v>539.23056082362496</v>
      </c>
      <c r="R978" s="33"/>
      <c r="S978" s="39">
        <v>692.18699248739949</v>
      </c>
      <c r="T978" s="39"/>
      <c r="U978" s="39"/>
      <c r="V978" s="33"/>
      <c r="W978" s="33"/>
      <c r="X978" s="39"/>
      <c r="Y978" s="33"/>
      <c r="Z978" s="33"/>
      <c r="AA978" s="39"/>
      <c r="AB978" s="33"/>
      <c r="AC978" s="39"/>
      <c r="AD978" s="33"/>
      <c r="AE978" s="60"/>
      <c r="AF978" s="60"/>
    </row>
    <row r="979" spans="1:32" x14ac:dyDescent="0.2">
      <c r="A979" s="38" t="s">
        <v>22134</v>
      </c>
      <c r="B979" s="38">
        <v>978</v>
      </c>
      <c r="C979" s="51" t="s">
        <v>37468</v>
      </c>
      <c r="D979" s="38" t="s">
        <v>88</v>
      </c>
      <c r="E979" s="38" t="s">
        <v>14502</v>
      </c>
      <c r="F979" s="51" t="s">
        <v>32762</v>
      </c>
      <c r="H979" s="5">
        <f>COUNT(J979:AI979)</f>
        <v>2</v>
      </c>
      <c r="I979" s="30">
        <f>SUM(J979:AJ979)</f>
        <v>1229.9470995052918</v>
      </c>
      <c r="J979" s="33"/>
      <c r="K979" s="39"/>
      <c r="L979" s="33"/>
      <c r="M979" s="39">
        <v>664.32414626111779</v>
      </c>
      <c r="N979" s="39"/>
      <c r="O979" s="33"/>
      <c r="P979" s="49"/>
      <c r="Q979" s="49"/>
      <c r="R979" s="33"/>
      <c r="S979" s="39">
        <v>565.62295324417403</v>
      </c>
      <c r="T979" s="39"/>
      <c r="U979" s="39"/>
      <c r="V979" s="33"/>
      <c r="W979" s="33"/>
      <c r="X979" s="39"/>
      <c r="Y979" s="33"/>
      <c r="Z979" s="33"/>
      <c r="AA979" s="39"/>
      <c r="AB979" s="33"/>
      <c r="AC979" s="39"/>
      <c r="AD979" s="33"/>
      <c r="AE979" s="60"/>
      <c r="AF979" s="60"/>
    </row>
    <row r="980" spans="1:32" x14ac:dyDescent="0.2">
      <c r="A980" s="46" t="s">
        <v>24151</v>
      </c>
      <c r="B980" s="46">
        <v>979</v>
      </c>
      <c r="C980" s="46" t="s">
        <v>35942</v>
      </c>
      <c r="D980" s="46" t="s">
        <v>777</v>
      </c>
      <c r="E980" s="46" t="s">
        <v>2239</v>
      </c>
      <c r="F980" s="46" t="s">
        <v>1014</v>
      </c>
      <c r="G980" s="3"/>
      <c r="H980" s="3">
        <f>COUNT(J980:AI980)</f>
        <v>2</v>
      </c>
      <c r="I980" s="47">
        <f>SUM(J980:AJ980)</f>
        <v>1226.5952772136188</v>
      </c>
      <c r="J980" s="33"/>
      <c r="K980" s="39"/>
      <c r="L980" s="33"/>
      <c r="M980" s="39"/>
      <c r="N980" s="39"/>
      <c r="O980" s="33"/>
      <c r="P980" s="49"/>
      <c r="Q980" s="49">
        <v>605.62630273707919</v>
      </c>
      <c r="R980" s="33"/>
      <c r="S980" s="39"/>
      <c r="T980" s="39"/>
      <c r="U980" s="39"/>
      <c r="V980" s="33"/>
      <c r="W980" s="33"/>
      <c r="X980" s="39">
        <v>620.96897447653976</v>
      </c>
      <c r="Y980" s="33"/>
      <c r="Z980" s="33"/>
      <c r="AA980" s="39"/>
      <c r="AB980" s="33"/>
      <c r="AC980" s="39"/>
      <c r="AD980" s="33"/>
      <c r="AE980" s="60"/>
      <c r="AF980" s="60"/>
    </row>
    <row r="981" spans="1:32" x14ac:dyDescent="0.2">
      <c r="A981" s="38" t="s">
        <v>22882</v>
      </c>
      <c r="B981" s="38">
        <v>980</v>
      </c>
      <c r="C981" s="51" t="s">
        <v>37469</v>
      </c>
      <c r="D981" s="38" t="s">
        <v>686</v>
      </c>
      <c r="E981" s="38" t="s">
        <v>1390</v>
      </c>
      <c r="F981" s="51" t="s">
        <v>32762</v>
      </c>
      <c r="H981" s="5">
        <f>COUNT(J981:AI981)</f>
        <v>2</v>
      </c>
      <c r="I981" s="30">
        <f>SUM(J981:AJ981)</f>
        <v>1225.4392039086413</v>
      </c>
      <c r="J981" s="33"/>
      <c r="K981" s="39"/>
      <c r="L981" s="33"/>
      <c r="M981" s="39"/>
      <c r="N981" s="39"/>
      <c r="O981" s="33">
        <v>592.00933216681256</v>
      </c>
      <c r="P981" s="49"/>
      <c r="Q981" s="49">
        <v>633.42987174182872</v>
      </c>
      <c r="R981" s="33"/>
      <c r="S981" s="39"/>
      <c r="T981" s="39"/>
      <c r="U981" s="39"/>
      <c r="V981" s="33"/>
      <c r="W981" s="33"/>
      <c r="X981" s="39"/>
      <c r="Y981" s="33"/>
      <c r="Z981" s="33"/>
      <c r="AA981" s="39"/>
      <c r="AB981" s="33"/>
      <c r="AC981" s="39"/>
      <c r="AD981" s="33"/>
      <c r="AE981" s="60"/>
      <c r="AF981" s="60"/>
    </row>
    <row r="982" spans="1:32" x14ac:dyDescent="0.2">
      <c r="A982" s="38" t="s">
        <v>22658</v>
      </c>
      <c r="B982" s="38">
        <v>981</v>
      </c>
      <c r="C982" s="51" t="s">
        <v>37470</v>
      </c>
      <c r="D982" s="38" t="s">
        <v>693</v>
      </c>
      <c r="E982" s="38" t="s">
        <v>1233</v>
      </c>
      <c r="F982" s="51" t="s">
        <v>32762</v>
      </c>
      <c r="H982" s="5">
        <f>COUNT(J982:AI982)</f>
        <v>2</v>
      </c>
      <c r="I982" s="30">
        <f>SUM(J982:AJ982)</f>
        <v>1225.105223682875</v>
      </c>
      <c r="J982" s="33"/>
      <c r="K982" s="39"/>
      <c r="L982" s="33"/>
      <c r="M982" s="39"/>
      <c r="N982" s="39"/>
      <c r="O982" s="33">
        <v>693.30601092896177</v>
      </c>
      <c r="P982" s="49">
        <v>531.79921275391314</v>
      </c>
      <c r="Q982" s="49"/>
      <c r="R982" s="33"/>
      <c r="S982" s="39"/>
      <c r="T982" s="39"/>
      <c r="U982" s="39"/>
      <c r="V982" s="33"/>
      <c r="W982" s="33"/>
      <c r="X982" s="39"/>
      <c r="Y982" s="33"/>
      <c r="Z982" s="33"/>
      <c r="AA982" s="39"/>
      <c r="AB982" s="33"/>
      <c r="AC982" s="39"/>
      <c r="AD982" s="33"/>
      <c r="AE982" s="60"/>
      <c r="AF982" s="60"/>
    </row>
    <row r="983" spans="1:32" x14ac:dyDescent="0.2">
      <c r="A983" s="46" t="s">
        <v>22180</v>
      </c>
      <c r="B983" s="46">
        <v>982</v>
      </c>
      <c r="C983" s="46" t="s">
        <v>35943</v>
      </c>
      <c r="D983" s="46" t="s">
        <v>9372</v>
      </c>
      <c r="E983" s="46" t="s">
        <v>2313</v>
      </c>
      <c r="F983" s="46" t="s">
        <v>1014</v>
      </c>
      <c r="G983" s="3"/>
      <c r="H983" s="3">
        <f>COUNT(J983:AI983)</f>
        <v>2</v>
      </c>
      <c r="I983" s="47">
        <f>SUM(J983:AJ983)</f>
        <v>1223.5513764519312</v>
      </c>
      <c r="J983" s="33"/>
      <c r="K983" s="39"/>
      <c r="L983" s="33"/>
      <c r="M983" s="39">
        <v>619.24257932446267</v>
      </c>
      <c r="N983" s="39"/>
      <c r="O983" s="33"/>
      <c r="P983" s="49"/>
      <c r="Q983" s="49"/>
      <c r="R983" s="33"/>
      <c r="S983" s="39"/>
      <c r="T983" s="39"/>
      <c r="U983" s="39"/>
      <c r="V983" s="33"/>
      <c r="W983" s="33"/>
      <c r="X983" s="39"/>
      <c r="Y983" s="33"/>
      <c r="Z983" s="33"/>
      <c r="AA983" s="39"/>
      <c r="AB983" s="33"/>
      <c r="AC983" s="39"/>
      <c r="AD983" s="33">
        <v>604.30879712746855</v>
      </c>
      <c r="AE983" s="60"/>
      <c r="AF983" s="60"/>
    </row>
    <row r="984" spans="1:32" x14ac:dyDescent="0.2">
      <c r="A984" s="38" t="s">
        <v>23300</v>
      </c>
      <c r="B984" s="38">
        <v>983</v>
      </c>
      <c r="C984" s="51" t="s">
        <v>37471</v>
      </c>
      <c r="D984" s="38" t="s">
        <v>318</v>
      </c>
      <c r="E984" s="38" t="s">
        <v>4147</v>
      </c>
      <c r="F984" s="51" t="s">
        <v>32762</v>
      </c>
      <c r="H984" s="5">
        <f>COUNT(J984:AI984)</f>
        <v>2</v>
      </c>
      <c r="I984" s="30">
        <f>SUM(J984:AJ984)</f>
        <v>1223.3447942998882</v>
      </c>
      <c r="J984" s="33"/>
      <c r="K984" s="39"/>
      <c r="L984" s="33"/>
      <c r="M984" s="39"/>
      <c r="N984" s="39"/>
      <c r="O984" s="33"/>
      <c r="P984" s="49">
        <v>588.12995464836092</v>
      </c>
      <c r="Q984" s="49"/>
      <c r="R984" s="33"/>
      <c r="S984" s="39"/>
      <c r="T984" s="39">
        <v>635.2148396515272</v>
      </c>
      <c r="U984" s="39"/>
      <c r="V984" s="33"/>
      <c r="W984" s="33"/>
      <c r="X984" s="39"/>
      <c r="Y984" s="33"/>
      <c r="Z984" s="33"/>
      <c r="AA984" s="39"/>
      <c r="AB984" s="33"/>
      <c r="AC984" s="39"/>
      <c r="AD984" s="33"/>
      <c r="AE984" s="60"/>
      <c r="AF984" s="60"/>
    </row>
    <row r="985" spans="1:32" x14ac:dyDescent="0.2">
      <c r="A985" s="38" t="s">
        <v>30515</v>
      </c>
      <c r="B985" s="38">
        <v>984</v>
      </c>
      <c r="C985" s="51" t="s">
        <v>37472</v>
      </c>
      <c r="D985" s="38" t="s">
        <v>890</v>
      </c>
      <c r="E985" s="38" t="s">
        <v>8993</v>
      </c>
      <c r="F985" s="51" t="s">
        <v>32762</v>
      </c>
      <c r="H985" s="5">
        <f>COUNT(J985:AI985)</f>
        <v>2</v>
      </c>
      <c r="I985" s="30">
        <f>SUM(J985:AJ985)</f>
        <v>1222.887999662214</v>
      </c>
      <c r="J985" s="33"/>
      <c r="K985" s="39"/>
      <c r="L985" s="33"/>
      <c r="M985" s="39"/>
      <c r="N985" s="39"/>
      <c r="O985" s="33"/>
      <c r="P985" s="49"/>
      <c r="Q985" s="49">
        <v>581.88250084053277</v>
      </c>
      <c r="R985" s="33"/>
      <c r="S985" s="39"/>
      <c r="T985" s="39"/>
      <c r="U985" s="39"/>
      <c r="V985" s="33"/>
      <c r="W985" s="33"/>
      <c r="X985" s="39"/>
      <c r="Y985" s="33"/>
      <c r="Z985" s="33"/>
      <c r="AA985" s="39"/>
      <c r="AB985" s="33">
        <v>641.00549882168116</v>
      </c>
      <c r="AC985" s="39"/>
      <c r="AD985" s="33"/>
      <c r="AE985" s="60"/>
      <c r="AF985" s="60"/>
    </row>
    <row r="986" spans="1:32" x14ac:dyDescent="0.2">
      <c r="A986" s="46" t="s">
        <v>31365</v>
      </c>
      <c r="B986" s="46">
        <v>985</v>
      </c>
      <c r="C986" s="46" t="s">
        <v>35944</v>
      </c>
      <c r="D986" s="46" t="s">
        <v>1432</v>
      </c>
      <c r="E986" s="46" t="s">
        <v>8507</v>
      </c>
      <c r="F986" s="46" t="s">
        <v>1014</v>
      </c>
      <c r="G986" s="3"/>
      <c r="H986" s="3">
        <f>COUNT(J986:AI986)</f>
        <v>2</v>
      </c>
      <c r="I986" s="47">
        <f>SUM(J986:AJ986)</f>
        <v>1222.8581583318651</v>
      </c>
      <c r="J986" s="33"/>
      <c r="K986" s="39"/>
      <c r="L986" s="33"/>
      <c r="M986" s="39"/>
      <c r="N986" s="39"/>
      <c r="O986" s="33"/>
      <c r="P986" s="49"/>
      <c r="Q986" s="49">
        <v>598.19067083433515</v>
      </c>
      <c r="R986" s="33"/>
      <c r="S986" s="39"/>
      <c r="T986" s="39"/>
      <c r="U986" s="39"/>
      <c r="V986" s="33"/>
      <c r="W986" s="33"/>
      <c r="X986" s="39"/>
      <c r="Y986" s="33"/>
      <c r="Z986" s="33"/>
      <c r="AA986" s="39"/>
      <c r="AB986" s="33"/>
      <c r="AC986" s="39">
        <v>624.66748749752992</v>
      </c>
      <c r="AD986" s="33"/>
      <c r="AE986" s="60"/>
      <c r="AF986" s="60"/>
    </row>
    <row r="987" spans="1:32" x14ac:dyDescent="0.2">
      <c r="A987" s="38" t="s">
        <v>22895</v>
      </c>
      <c r="B987" s="38">
        <v>986</v>
      </c>
      <c r="C987" s="51" t="s">
        <v>37473</v>
      </c>
      <c r="D987" s="38" t="s">
        <v>35</v>
      </c>
      <c r="E987" s="38" t="s">
        <v>1403</v>
      </c>
      <c r="F987" s="51" t="s">
        <v>32762</v>
      </c>
      <c r="G987" s="5" t="s">
        <v>29801</v>
      </c>
      <c r="H987" s="5">
        <f>COUNT(J987:AI987)</f>
        <v>2</v>
      </c>
      <c r="I987" s="30">
        <f>SUM(J987:AJ987)</f>
        <v>1221.6258251558006</v>
      </c>
      <c r="J987" s="33"/>
      <c r="K987" s="39"/>
      <c r="L987" s="33"/>
      <c r="M987" s="39"/>
      <c r="N987" s="39"/>
      <c r="O987" s="33">
        <v>588.06488991888762</v>
      </c>
      <c r="P987" s="49"/>
      <c r="Q987" s="49">
        <v>633.56093523691288</v>
      </c>
      <c r="R987" s="33"/>
      <c r="S987" s="39"/>
      <c r="T987" s="39"/>
      <c r="U987" s="39"/>
      <c r="V987" s="33"/>
      <c r="W987" s="33"/>
      <c r="X987" s="39"/>
      <c r="Y987" s="33"/>
      <c r="Z987" s="33"/>
      <c r="AA987" s="39"/>
      <c r="AB987" s="33"/>
      <c r="AC987" s="39"/>
      <c r="AD987" s="33"/>
      <c r="AE987" s="60"/>
      <c r="AF987" s="60"/>
    </row>
    <row r="988" spans="1:32" x14ac:dyDescent="0.2">
      <c r="A988" s="46" t="s">
        <v>22381</v>
      </c>
      <c r="B988" s="46">
        <v>987</v>
      </c>
      <c r="C988" s="46" t="s">
        <v>35945</v>
      </c>
      <c r="D988" s="46" t="s">
        <v>746</v>
      </c>
      <c r="E988" s="46" t="s">
        <v>14233</v>
      </c>
      <c r="F988" s="46" t="s">
        <v>1014</v>
      </c>
      <c r="G988" s="3" t="s">
        <v>29801</v>
      </c>
      <c r="H988" s="3">
        <f>COUNT(J988:AI988)</f>
        <v>2</v>
      </c>
      <c r="I988" s="47">
        <f>SUM(J988:AJ988)</f>
        <v>1221.5516834852917</v>
      </c>
      <c r="J988" s="33"/>
      <c r="K988" s="39"/>
      <c r="L988" s="33"/>
      <c r="M988" s="39"/>
      <c r="N988" s="39">
        <v>626.30085146641431</v>
      </c>
      <c r="O988" s="33"/>
      <c r="P988" s="49"/>
      <c r="Q988" s="49"/>
      <c r="R988" s="33"/>
      <c r="S988" s="39"/>
      <c r="T988" s="39">
        <v>595.25083201887742</v>
      </c>
      <c r="U988" s="39"/>
      <c r="V988" s="33"/>
      <c r="W988" s="33"/>
      <c r="X988" s="39"/>
      <c r="Y988" s="33"/>
      <c r="Z988" s="33"/>
      <c r="AA988" s="39"/>
      <c r="AB988" s="33"/>
      <c r="AC988" s="39"/>
      <c r="AD988" s="33"/>
      <c r="AE988" s="60"/>
      <c r="AF988" s="60"/>
    </row>
    <row r="989" spans="1:32" x14ac:dyDescent="0.2">
      <c r="A989" s="38" t="s">
        <v>30511</v>
      </c>
      <c r="B989" s="38">
        <v>988</v>
      </c>
      <c r="C989" s="51" t="s">
        <v>37474</v>
      </c>
      <c r="D989" s="38" t="s">
        <v>102</v>
      </c>
      <c r="E989" s="38" t="s">
        <v>4282</v>
      </c>
      <c r="F989" s="51" t="s">
        <v>32762</v>
      </c>
      <c r="H989" s="5">
        <f>COUNT(J989:AI989)</f>
        <v>2</v>
      </c>
      <c r="I989" s="30">
        <f>SUM(J989:AJ989)</f>
        <v>1220.7062434007973</v>
      </c>
      <c r="J989" s="33"/>
      <c r="K989" s="39"/>
      <c r="L989" s="33"/>
      <c r="M989" s="39"/>
      <c r="N989" s="39"/>
      <c r="O989" s="33"/>
      <c r="P989" s="49">
        <v>578.28772663178461</v>
      </c>
      <c r="Q989" s="49"/>
      <c r="R989" s="33"/>
      <c r="S989" s="39"/>
      <c r="T989" s="39"/>
      <c r="U989" s="39"/>
      <c r="V989" s="33"/>
      <c r="W989" s="33"/>
      <c r="X989" s="39"/>
      <c r="Y989" s="33"/>
      <c r="Z989" s="33"/>
      <c r="AA989" s="39"/>
      <c r="AB989" s="33">
        <v>642.41851676901274</v>
      </c>
      <c r="AC989" s="39"/>
      <c r="AD989" s="33"/>
      <c r="AE989" s="60"/>
      <c r="AF989" s="60"/>
    </row>
    <row r="990" spans="1:32" x14ac:dyDescent="0.2">
      <c r="A990" s="38" t="s">
        <v>21574</v>
      </c>
      <c r="B990" s="38">
        <v>989</v>
      </c>
      <c r="C990" s="51" t="s">
        <v>37475</v>
      </c>
      <c r="D990" s="38" t="s">
        <v>109</v>
      </c>
      <c r="E990" s="38" t="s">
        <v>110</v>
      </c>
      <c r="F990" s="51" t="s">
        <v>32762</v>
      </c>
      <c r="H990" s="5">
        <f>COUNT(J990:AI990)</f>
        <v>2</v>
      </c>
      <c r="I990" s="30">
        <f>SUM(J990:AJ990)</f>
        <v>1220.15271603523</v>
      </c>
      <c r="J990" s="33">
        <v>633.52738602820602</v>
      </c>
      <c r="K990" s="39"/>
      <c r="L990" s="33"/>
      <c r="M990" s="39"/>
      <c r="N990" s="39"/>
      <c r="O990" s="33"/>
      <c r="P990" s="49"/>
      <c r="Q990" s="49"/>
      <c r="R990" s="33"/>
      <c r="S990" s="39"/>
      <c r="T990" s="39"/>
      <c r="U990" s="39"/>
      <c r="V990" s="33"/>
      <c r="W990" s="33"/>
      <c r="X990" s="39"/>
      <c r="Y990" s="33"/>
      <c r="Z990" s="33"/>
      <c r="AA990" s="39"/>
      <c r="AB990" s="33"/>
      <c r="AC990" s="39"/>
      <c r="AD990" s="33"/>
      <c r="AE990" s="60">
        <v>586.62533000702399</v>
      </c>
      <c r="AF990" s="60"/>
    </row>
    <row r="991" spans="1:32" x14ac:dyDescent="0.2">
      <c r="A991" s="46" t="s">
        <v>22865</v>
      </c>
      <c r="B991" s="46">
        <v>990</v>
      </c>
      <c r="C991" s="46" t="s">
        <v>35946</v>
      </c>
      <c r="D991" s="46" t="s">
        <v>950</v>
      </c>
      <c r="E991" s="46" t="s">
        <v>952</v>
      </c>
      <c r="F991" s="46" t="s">
        <v>1014</v>
      </c>
      <c r="G991" s="3"/>
      <c r="H991" s="3">
        <f>COUNT(J991:AI991)</f>
        <v>2</v>
      </c>
      <c r="I991" s="47">
        <f>SUM(J991:AJ991)</f>
        <v>1220.1138379716072</v>
      </c>
      <c r="J991" s="33"/>
      <c r="K991" s="39"/>
      <c r="L991" s="33"/>
      <c r="M991" s="39"/>
      <c r="N991" s="39"/>
      <c r="O991" s="33">
        <v>603.3585971169565</v>
      </c>
      <c r="P991" s="49"/>
      <c r="Q991" s="49">
        <v>616.75524085465054</v>
      </c>
      <c r="R991" s="33"/>
      <c r="S991" s="39"/>
      <c r="T991" s="39"/>
      <c r="U991" s="39"/>
      <c r="V991" s="33"/>
      <c r="W991" s="33"/>
      <c r="X991" s="39"/>
      <c r="Y991" s="33"/>
      <c r="Z991" s="33"/>
      <c r="AA991" s="39"/>
      <c r="AB991" s="33"/>
      <c r="AC991" s="39"/>
      <c r="AD991" s="33"/>
      <c r="AE991" s="60"/>
      <c r="AF991" s="60"/>
    </row>
    <row r="992" spans="1:32" x14ac:dyDescent="0.2">
      <c r="A992" s="38" t="s">
        <v>23829</v>
      </c>
      <c r="B992" s="38">
        <v>991</v>
      </c>
      <c r="C992" s="51" t="s">
        <v>37476</v>
      </c>
      <c r="D992" s="38" t="s">
        <v>686</v>
      </c>
      <c r="E992" s="38" t="s">
        <v>15881</v>
      </c>
      <c r="F992" s="51" t="s">
        <v>32762</v>
      </c>
      <c r="H992" s="5">
        <f>COUNT(J992:AI992)</f>
        <v>2</v>
      </c>
      <c r="I992" s="30">
        <f>SUM(J992:AJ992)</f>
        <v>1219.0019117459547</v>
      </c>
      <c r="J992" s="33"/>
      <c r="K992" s="39"/>
      <c r="L992" s="33"/>
      <c r="M992" s="39"/>
      <c r="N992" s="39"/>
      <c r="O992" s="33"/>
      <c r="P992" s="49"/>
      <c r="Q992" s="49"/>
      <c r="R992" s="33"/>
      <c r="S992" s="39"/>
      <c r="T992" s="39"/>
      <c r="U992" s="39"/>
      <c r="V992" s="33"/>
      <c r="W992" s="33">
        <v>593.42693474503449</v>
      </c>
      <c r="X992" s="39"/>
      <c r="Y992" s="33"/>
      <c r="Z992" s="33"/>
      <c r="AA992" s="39"/>
      <c r="AB992" s="33">
        <v>625.57497700092006</v>
      </c>
      <c r="AC992" s="39"/>
      <c r="AD992" s="33"/>
      <c r="AE992" s="60"/>
      <c r="AF992" s="60"/>
    </row>
    <row r="993" spans="1:32" x14ac:dyDescent="0.2">
      <c r="A993" s="46" t="s">
        <v>22873</v>
      </c>
      <c r="B993" s="46">
        <v>992</v>
      </c>
      <c r="C993" s="46" t="s">
        <v>35947</v>
      </c>
      <c r="D993" s="46" t="s">
        <v>1380</v>
      </c>
      <c r="E993" s="46" t="s">
        <v>1381</v>
      </c>
      <c r="F993" s="46" t="s">
        <v>1014</v>
      </c>
      <c r="G993" s="3"/>
      <c r="H993" s="3">
        <f>COUNT(J993:AI993)</f>
        <v>2</v>
      </c>
      <c r="I993" s="47">
        <f>SUM(J993:AJ993)</f>
        <v>1218.9851122755626</v>
      </c>
      <c r="J993" s="33"/>
      <c r="K993" s="39"/>
      <c r="L993" s="33"/>
      <c r="M993" s="39"/>
      <c r="N993" s="39"/>
      <c r="O993" s="33">
        <v>598.73175047928032</v>
      </c>
      <c r="P993" s="49"/>
      <c r="Q993" s="49">
        <v>620.25336179628221</v>
      </c>
      <c r="R993" s="33"/>
      <c r="S993" s="39"/>
      <c r="T993" s="39"/>
      <c r="U993" s="39"/>
      <c r="V993" s="33"/>
      <c r="W993" s="33"/>
      <c r="X993" s="39"/>
      <c r="Y993" s="33"/>
      <c r="Z993" s="33"/>
      <c r="AA993" s="39"/>
      <c r="AB993" s="33"/>
      <c r="AC993" s="39"/>
      <c r="AD993" s="33"/>
      <c r="AE993" s="60"/>
      <c r="AF993" s="60"/>
    </row>
    <row r="994" spans="1:32" x14ac:dyDescent="0.2">
      <c r="A994" s="38" t="s">
        <v>22196</v>
      </c>
      <c r="B994" s="38">
        <v>993</v>
      </c>
      <c r="C994" s="51" t="s">
        <v>37477</v>
      </c>
      <c r="D994" s="38" t="s">
        <v>4</v>
      </c>
      <c r="E994" s="38" t="s">
        <v>14505</v>
      </c>
      <c r="F994" s="51" t="s">
        <v>32762</v>
      </c>
      <c r="H994" s="5">
        <f>COUNT(J994:AI994)</f>
        <v>2</v>
      </c>
      <c r="I994" s="30">
        <f>SUM(J994:AJ994)</f>
        <v>1218.7795153898908</v>
      </c>
      <c r="J994" s="33"/>
      <c r="K994" s="39"/>
      <c r="L994" s="33"/>
      <c r="M994" s="39">
        <v>592.90474323794592</v>
      </c>
      <c r="N994" s="39"/>
      <c r="O994" s="33"/>
      <c r="P994" s="49"/>
      <c r="Q994" s="49"/>
      <c r="R994" s="33"/>
      <c r="S994" s="39">
        <v>625.87477215194485</v>
      </c>
      <c r="T994" s="39"/>
      <c r="U994" s="39"/>
      <c r="V994" s="33"/>
      <c r="W994" s="33"/>
      <c r="X994" s="39"/>
      <c r="Y994" s="33"/>
      <c r="Z994" s="33"/>
      <c r="AA994" s="39"/>
      <c r="AB994" s="33"/>
      <c r="AC994" s="39"/>
      <c r="AD994" s="33"/>
      <c r="AE994" s="60"/>
      <c r="AF994" s="60"/>
    </row>
    <row r="995" spans="1:32" x14ac:dyDescent="0.2">
      <c r="A995" s="46" t="s">
        <v>22812</v>
      </c>
      <c r="B995" s="46">
        <v>994</v>
      </c>
      <c r="C995" s="46" t="s">
        <v>35948</v>
      </c>
      <c r="D995" s="46" t="s">
        <v>666</v>
      </c>
      <c r="E995" s="46" t="s">
        <v>1339</v>
      </c>
      <c r="F995" s="46" t="s">
        <v>1014</v>
      </c>
      <c r="G995" s="3"/>
      <c r="H995" s="3">
        <f>COUNT(J995:AI995)</f>
        <v>2</v>
      </c>
      <c r="I995" s="47">
        <f>SUM(J995:AJ995)</f>
        <v>1217.5123158878514</v>
      </c>
      <c r="J995" s="33"/>
      <c r="K995" s="39"/>
      <c r="L995" s="33"/>
      <c r="M995" s="39"/>
      <c r="N995" s="39"/>
      <c r="O995" s="33">
        <v>626.25327780348607</v>
      </c>
      <c r="P995" s="49">
        <v>591.25903808436522</v>
      </c>
      <c r="Q995" s="49"/>
      <c r="R995" s="33"/>
      <c r="S995" s="39"/>
      <c r="T995" s="39"/>
      <c r="U995" s="39"/>
      <c r="V995" s="33"/>
      <c r="W995" s="33"/>
      <c r="X995" s="39"/>
      <c r="Y995" s="33"/>
      <c r="Z995" s="33"/>
      <c r="AA995" s="39"/>
      <c r="AB995" s="33"/>
      <c r="AC995" s="39"/>
      <c r="AD995" s="33"/>
      <c r="AE995" s="60"/>
      <c r="AF995" s="60"/>
    </row>
    <row r="996" spans="1:32" x14ac:dyDescent="0.2">
      <c r="A996" s="46" t="s">
        <v>30571</v>
      </c>
      <c r="B996" s="46">
        <v>995</v>
      </c>
      <c r="C996" s="46" t="s">
        <v>35949</v>
      </c>
      <c r="D996" s="46" t="s">
        <v>7837</v>
      </c>
      <c r="E996" s="46" t="s">
        <v>8517</v>
      </c>
      <c r="F996" s="46" t="s">
        <v>1014</v>
      </c>
      <c r="G996" s="3"/>
      <c r="H996" s="3">
        <f>COUNT(J996:AI996)</f>
        <v>2</v>
      </c>
      <c r="I996" s="47">
        <f>SUM(J996:AJ996)</f>
        <v>1216.9816600207705</v>
      </c>
      <c r="J996" s="33"/>
      <c r="K996" s="39"/>
      <c r="L996" s="33"/>
      <c r="M996" s="39"/>
      <c r="N996" s="39"/>
      <c r="O996" s="33"/>
      <c r="P996" s="49"/>
      <c r="Q996" s="49">
        <v>597.39168279981391</v>
      </c>
      <c r="R996" s="33"/>
      <c r="S996" s="39"/>
      <c r="T996" s="39"/>
      <c r="U996" s="39"/>
      <c r="V996" s="33"/>
      <c r="W996" s="33"/>
      <c r="X996" s="39"/>
      <c r="Y996" s="33"/>
      <c r="Z996" s="33"/>
      <c r="AA996" s="39"/>
      <c r="AB996" s="33">
        <v>619.58997722095671</v>
      </c>
      <c r="AC996" s="39"/>
      <c r="AD996" s="33"/>
      <c r="AE996" s="60"/>
      <c r="AF996" s="60"/>
    </row>
    <row r="997" spans="1:32" x14ac:dyDescent="0.2">
      <c r="A997" s="38" t="s">
        <v>22338</v>
      </c>
      <c r="B997" s="38">
        <v>996</v>
      </c>
      <c r="C997" s="51" t="s">
        <v>37478</v>
      </c>
      <c r="D997" s="38" t="s">
        <v>0</v>
      </c>
      <c r="E997" s="38" t="s">
        <v>14217</v>
      </c>
      <c r="F997" s="51" t="s">
        <v>32762</v>
      </c>
      <c r="G997" s="5" t="s">
        <v>29801</v>
      </c>
      <c r="H997" s="5">
        <f>COUNT(J997:AI997)</f>
        <v>2</v>
      </c>
      <c r="I997" s="30">
        <f>SUM(J997:AJ997)</f>
        <v>1216.1398174844153</v>
      </c>
      <c r="J997" s="33"/>
      <c r="K997" s="39"/>
      <c r="L997" s="33"/>
      <c r="M997" s="39"/>
      <c r="N997" s="39">
        <v>664.94475534509979</v>
      </c>
      <c r="O997" s="33"/>
      <c r="P997" s="49"/>
      <c r="Q997" s="49"/>
      <c r="R997" s="33"/>
      <c r="S997" s="39"/>
      <c r="T997" s="39">
        <v>551.19506213931538</v>
      </c>
      <c r="U997" s="39"/>
      <c r="V997" s="33"/>
      <c r="W997" s="33"/>
      <c r="X997" s="39"/>
      <c r="Y997" s="33"/>
      <c r="Z997" s="33"/>
      <c r="AA997" s="39"/>
      <c r="AB997" s="33"/>
      <c r="AC997" s="39"/>
      <c r="AD997" s="33"/>
      <c r="AE997" s="60"/>
      <c r="AF997" s="60"/>
    </row>
    <row r="998" spans="1:32" x14ac:dyDescent="0.2">
      <c r="A998" s="38" t="s">
        <v>21827</v>
      </c>
      <c r="B998" s="38">
        <v>997</v>
      </c>
      <c r="C998" s="51" t="s">
        <v>37479</v>
      </c>
      <c r="D998" s="38" t="s">
        <v>686</v>
      </c>
      <c r="E998" s="38" t="s">
        <v>687</v>
      </c>
      <c r="F998" s="51" t="s">
        <v>32762</v>
      </c>
      <c r="H998" s="5">
        <f>COUNT(J998:AI998)</f>
        <v>2</v>
      </c>
      <c r="I998" s="30">
        <f>SUM(J998:AJ998)</f>
        <v>1215.9515723271652</v>
      </c>
      <c r="J998" s="33"/>
      <c r="K998" s="39">
        <v>638.49619387913629</v>
      </c>
      <c r="L998" s="33"/>
      <c r="M998" s="39">
        <v>577.45537844802902</v>
      </c>
      <c r="N998" s="39"/>
      <c r="O998" s="33"/>
      <c r="P998" s="49"/>
      <c r="Q998" s="49"/>
      <c r="R998" s="33"/>
      <c r="S998" s="39"/>
      <c r="T998" s="39"/>
      <c r="U998" s="39"/>
      <c r="V998" s="33"/>
      <c r="W998" s="33"/>
      <c r="X998" s="39"/>
      <c r="Y998" s="33"/>
      <c r="Z998" s="33"/>
      <c r="AA998" s="39"/>
      <c r="AB998" s="33"/>
      <c r="AC998" s="39"/>
      <c r="AD998" s="33"/>
      <c r="AE998" s="60"/>
      <c r="AF998" s="60"/>
    </row>
    <row r="999" spans="1:32" x14ac:dyDescent="0.2">
      <c r="A999" s="38" t="s">
        <v>24506</v>
      </c>
      <c r="B999" s="38">
        <v>998</v>
      </c>
      <c r="C999" s="51" t="s">
        <v>37480</v>
      </c>
      <c r="D999" s="38" t="s">
        <v>1228</v>
      </c>
      <c r="E999" s="38" t="s">
        <v>2495</v>
      </c>
      <c r="F999" s="51" t="s">
        <v>32762</v>
      </c>
      <c r="G999" s="5" t="s">
        <v>29801</v>
      </c>
      <c r="H999" s="5">
        <f>COUNT(J999:AI999)</f>
        <v>2</v>
      </c>
      <c r="I999" s="30">
        <f>SUM(J999:AJ999)</f>
        <v>1215.0680856249141</v>
      </c>
      <c r="J999" s="33"/>
      <c r="K999" s="39"/>
      <c r="L999" s="33"/>
      <c r="M999" s="39"/>
      <c r="N999" s="39"/>
      <c r="O999" s="33"/>
      <c r="P999" s="49"/>
      <c r="Q999" s="49"/>
      <c r="R999" s="33"/>
      <c r="S999" s="39"/>
      <c r="T999" s="39"/>
      <c r="U999" s="39"/>
      <c r="V999" s="33"/>
      <c r="W999" s="33"/>
      <c r="X999" s="39"/>
      <c r="Y999" s="33"/>
      <c r="Z999" s="33"/>
      <c r="AA999" s="39">
        <v>589.44237918215617</v>
      </c>
      <c r="AB999" s="33"/>
      <c r="AC999" s="39"/>
      <c r="AD999" s="33"/>
      <c r="AE999" s="60"/>
      <c r="AF999" s="60">
        <v>625.62570644275797</v>
      </c>
    </row>
    <row r="1000" spans="1:32" x14ac:dyDescent="0.2">
      <c r="A1000" s="46" t="s">
        <v>30613</v>
      </c>
      <c r="B1000" s="46">
        <v>999</v>
      </c>
      <c r="C1000" s="46" t="s">
        <v>35950</v>
      </c>
      <c r="D1000" s="46" t="s">
        <v>900</v>
      </c>
      <c r="E1000" s="46" t="s">
        <v>194</v>
      </c>
      <c r="F1000" s="46" t="s">
        <v>1014</v>
      </c>
      <c r="G1000" s="3"/>
      <c r="H1000" s="3">
        <f>COUNT(J1000:AI1000)</f>
        <v>2</v>
      </c>
      <c r="I1000" s="47">
        <f>SUM(J1000:AJ1000)</f>
        <v>1213.5708413934303</v>
      </c>
      <c r="J1000" s="33"/>
      <c r="K1000" s="39"/>
      <c r="L1000" s="33"/>
      <c r="M1000" s="39"/>
      <c r="N1000" s="39"/>
      <c r="O1000" s="33"/>
      <c r="P1000" s="49"/>
      <c r="Q1000" s="49">
        <v>613.83543054527513</v>
      </c>
      <c r="R1000" s="33"/>
      <c r="S1000" s="39"/>
      <c r="T1000" s="39"/>
      <c r="U1000" s="39"/>
      <c r="V1000" s="33"/>
      <c r="W1000" s="33"/>
      <c r="X1000" s="39"/>
      <c r="Y1000" s="33"/>
      <c r="Z1000" s="33"/>
      <c r="AA1000" s="39"/>
      <c r="AB1000" s="33">
        <v>599.7354108481552</v>
      </c>
      <c r="AC1000" s="39"/>
      <c r="AD1000" s="33"/>
      <c r="AE1000" s="60"/>
      <c r="AF1000" s="60"/>
    </row>
    <row r="1001" spans="1:32" x14ac:dyDescent="0.2">
      <c r="A1001" s="38" t="s">
        <v>22909</v>
      </c>
      <c r="B1001" s="38">
        <v>1000</v>
      </c>
      <c r="C1001" s="51" t="s">
        <v>37481</v>
      </c>
      <c r="D1001" s="38" t="s">
        <v>46</v>
      </c>
      <c r="E1001" s="38" t="s">
        <v>363</v>
      </c>
      <c r="F1001" s="51" t="s">
        <v>32762</v>
      </c>
      <c r="H1001" s="5">
        <f>COUNT(J1001:AI1001)</f>
        <v>2</v>
      </c>
      <c r="I1001" s="30">
        <f>SUM(J1001:AJ1001)</f>
        <v>1211.9676197272584</v>
      </c>
      <c r="J1001" s="33"/>
      <c r="K1001" s="39"/>
      <c r="L1001" s="33"/>
      <c r="M1001" s="39"/>
      <c r="N1001" s="39"/>
      <c r="O1001" s="33">
        <v>583.92060980871565</v>
      </c>
      <c r="P1001" s="49"/>
      <c r="Q1001" s="49"/>
      <c r="R1001" s="33"/>
      <c r="S1001" s="39"/>
      <c r="T1001" s="39"/>
      <c r="U1001" s="39"/>
      <c r="V1001" s="33"/>
      <c r="W1001" s="33"/>
      <c r="X1001" s="39"/>
      <c r="Y1001" s="33"/>
      <c r="Z1001" s="33"/>
      <c r="AA1001" s="39"/>
      <c r="AB1001" s="33"/>
      <c r="AC1001" s="39">
        <v>628.04700991854259</v>
      </c>
      <c r="AD1001" s="33"/>
      <c r="AE1001" s="60"/>
      <c r="AF1001" s="60"/>
    </row>
    <row r="1002" spans="1:32" x14ac:dyDescent="0.2">
      <c r="A1002" s="38" t="s">
        <v>22414</v>
      </c>
      <c r="B1002" s="38">
        <v>1001</v>
      </c>
      <c r="C1002" s="51" t="s">
        <v>37482</v>
      </c>
      <c r="D1002" s="38" t="s">
        <v>748</v>
      </c>
      <c r="E1002" s="38" t="s">
        <v>1173</v>
      </c>
      <c r="F1002" s="51" t="s">
        <v>32762</v>
      </c>
      <c r="G1002" s="5" t="s">
        <v>29801</v>
      </c>
      <c r="H1002" s="5">
        <f>COUNT(J1002:AI1002)</f>
        <v>2</v>
      </c>
      <c r="I1002" s="30">
        <f>SUM(J1002:AJ1002)</f>
        <v>1209.621482902942</v>
      </c>
      <c r="J1002" s="33"/>
      <c r="K1002" s="39"/>
      <c r="L1002" s="33"/>
      <c r="M1002" s="39"/>
      <c r="N1002" s="39">
        <v>597.16494845360819</v>
      </c>
      <c r="O1002" s="33"/>
      <c r="P1002" s="49"/>
      <c r="Q1002" s="49">
        <v>612.45653444933384</v>
      </c>
      <c r="R1002" s="33"/>
      <c r="S1002" s="39"/>
      <c r="T1002" s="39"/>
      <c r="U1002" s="39"/>
      <c r="V1002" s="33"/>
      <c r="W1002" s="33"/>
      <c r="X1002" s="39"/>
      <c r="Y1002" s="33"/>
      <c r="Z1002" s="33"/>
      <c r="AA1002" s="39"/>
      <c r="AB1002" s="33"/>
      <c r="AC1002" s="39"/>
      <c r="AD1002" s="33"/>
      <c r="AE1002" s="60"/>
      <c r="AF1002" s="60"/>
    </row>
    <row r="1003" spans="1:32" x14ac:dyDescent="0.2">
      <c r="A1003" s="38" t="s">
        <v>23333</v>
      </c>
      <c r="B1003" s="38">
        <v>1002</v>
      </c>
      <c r="C1003" s="51" t="s">
        <v>37483</v>
      </c>
      <c r="D1003" s="38" t="s">
        <v>673</v>
      </c>
      <c r="E1003" s="38" t="s">
        <v>15173</v>
      </c>
      <c r="F1003" s="51" t="s">
        <v>32762</v>
      </c>
      <c r="H1003" s="5">
        <f>COUNT(J1003:AI1003)</f>
        <v>2</v>
      </c>
      <c r="I1003" s="30">
        <f>SUM(J1003:AJ1003)</f>
        <v>1208.8225757430214</v>
      </c>
      <c r="J1003" s="33"/>
      <c r="K1003" s="39"/>
      <c r="L1003" s="33"/>
      <c r="M1003" s="39"/>
      <c r="N1003" s="39"/>
      <c r="O1003" s="33"/>
      <c r="P1003" s="49"/>
      <c r="Q1003" s="49"/>
      <c r="R1003" s="33"/>
      <c r="S1003" s="39"/>
      <c r="T1003" s="39">
        <v>601.06582289021196</v>
      </c>
      <c r="U1003" s="39"/>
      <c r="V1003" s="33"/>
      <c r="W1003" s="33"/>
      <c r="X1003" s="39"/>
      <c r="Y1003" s="33"/>
      <c r="Z1003" s="33"/>
      <c r="AA1003" s="39"/>
      <c r="AB1003" s="33"/>
      <c r="AC1003" s="39"/>
      <c r="AD1003" s="33">
        <v>607.75675285280954</v>
      </c>
      <c r="AE1003" s="60"/>
      <c r="AF1003" s="60"/>
    </row>
    <row r="1004" spans="1:32" x14ac:dyDescent="0.2">
      <c r="A1004" s="38" t="s">
        <v>22358</v>
      </c>
      <c r="B1004" s="38">
        <v>1003</v>
      </c>
      <c r="C1004" s="51" t="s">
        <v>37484</v>
      </c>
      <c r="D1004" s="38" t="s">
        <v>465</v>
      </c>
      <c r="E1004" s="38" t="s">
        <v>14224</v>
      </c>
      <c r="F1004" s="51" t="s">
        <v>32762</v>
      </c>
      <c r="G1004" s="5" t="s">
        <v>29801</v>
      </c>
      <c r="H1004" s="5">
        <f>COUNT(J1004:AI1004)</f>
        <v>2</v>
      </c>
      <c r="I1004" s="30">
        <f>SUM(J1004:AJ1004)</f>
        <v>1207.8675987241472</v>
      </c>
      <c r="J1004" s="33"/>
      <c r="K1004" s="39"/>
      <c r="L1004" s="33"/>
      <c r="M1004" s="39"/>
      <c r="N1004" s="39">
        <v>644.59591041869521</v>
      </c>
      <c r="O1004" s="33"/>
      <c r="P1004" s="49"/>
      <c r="Q1004" s="49"/>
      <c r="R1004" s="33"/>
      <c r="S1004" s="39"/>
      <c r="T1004" s="39">
        <v>563.27168830545202</v>
      </c>
      <c r="U1004" s="39"/>
      <c r="V1004" s="33"/>
      <c r="W1004" s="33"/>
      <c r="X1004" s="39"/>
      <c r="Y1004" s="33"/>
      <c r="Z1004" s="33"/>
      <c r="AA1004" s="39"/>
      <c r="AB1004" s="33"/>
      <c r="AC1004" s="39"/>
      <c r="AD1004" s="33"/>
      <c r="AE1004" s="60"/>
      <c r="AF1004" s="60"/>
    </row>
    <row r="1005" spans="1:32" x14ac:dyDescent="0.2">
      <c r="A1005" s="38" t="s">
        <v>24522</v>
      </c>
      <c r="B1005" s="38">
        <v>1004</v>
      </c>
      <c r="C1005" s="51" t="s">
        <v>37485</v>
      </c>
      <c r="D1005" s="38" t="s">
        <v>0</v>
      </c>
      <c r="E1005" s="38" t="s">
        <v>2508</v>
      </c>
      <c r="F1005" s="51" t="s">
        <v>32762</v>
      </c>
      <c r="H1005" s="5">
        <f>COUNT(J1005:AI1005)</f>
        <v>2</v>
      </c>
      <c r="I1005" s="30">
        <f>SUM(J1005:AJ1005)</f>
        <v>1207.3978720306081</v>
      </c>
      <c r="J1005" s="33"/>
      <c r="K1005" s="39"/>
      <c r="L1005" s="33"/>
      <c r="M1005" s="39"/>
      <c r="N1005" s="39"/>
      <c r="O1005" s="33"/>
      <c r="P1005" s="49"/>
      <c r="Q1005" s="49">
        <v>635.35082678924857</v>
      </c>
      <c r="R1005" s="33"/>
      <c r="S1005" s="39"/>
      <c r="T1005" s="39"/>
      <c r="U1005" s="39"/>
      <c r="V1005" s="33"/>
      <c r="W1005" s="33"/>
      <c r="X1005" s="39"/>
      <c r="Y1005" s="33"/>
      <c r="Z1005" s="33"/>
      <c r="AA1005" s="39">
        <v>572.04704524135946</v>
      </c>
      <c r="AB1005" s="33"/>
      <c r="AC1005" s="39"/>
      <c r="AD1005" s="33"/>
      <c r="AE1005" s="60"/>
      <c r="AF1005" s="60"/>
    </row>
    <row r="1006" spans="1:32" x14ac:dyDescent="0.2">
      <c r="A1006" s="46" t="s">
        <v>23161</v>
      </c>
      <c r="B1006" s="46">
        <v>1005</v>
      </c>
      <c r="C1006" s="46" t="s">
        <v>35951</v>
      </c>
      <c r="D1006" s="46" t="s">
        <v>51</v>
      </c>
      <c r="E1006" s="46" t="s">
        <v>10684</v>
      </c>
      <c r="F1006" s="46" t="s">
        <v>1014</v>
      </c>
      <c r="G1006" s="3"/>
      <c r="H1006" s="3">
        <f>COUNT(J1006:AI1006)</f>
        <v>2</v>
      </c>
      <c r="I1006" s="47">
        <f>SUM(J1006:AJ1006)</f>
        <v>1205.4063725650371</v>
      </c>
      <c r="J1006" s="33"/>
      <c r="K1006" s="39"/>
      <c r="L1006" s="33"/>
      <c r="M1006" s="39"/>
      <c r="N1006" s="39"/>
      <c r="O1006" s="33"/>
      <c r="P1006" s="49"/>
      <c r="Q1006" s="49">
        <v>536.83074848280512</v>
      </c>
      <c r="R1006" s="33">
        <v>668.57562408223203</v>
      </c>
      <c r="S1006" s="39"/>
      <c r="T1006" s="39"/>
      <c r="U1006" s="39"/>
      <c r="V1006" s="33"/>
      <c r="W1006" s="33"/>
      <c r="X1006" s="39"/>
      <c r="Y1006" s="33"/>
      <c r="Z1006" s="33"/>
      <c r="AA1006" s="39"/>
      <c r="AB1006" s="33"/>
      <c r="AC1006" s="39"/>
      <c r="AD1006" s="33"/>
      <c r="AE1006" s="60"/>
      <c r="AF1006" s="60"/>
    </row>
    <row r="1007" spans="1:32" x14ac:dyDescent="0.2">
      <c r="A1007" s="38" t="s">
        <v>27397</v>
      </c>
      <c r="B1007" s="38">
        <v>1006</v>
      </c>
      <c r="C1007" s="51" t="s">
        <v>37486</v>
      </c>
      <c r="D1007" s="38" t="s">
        <v>335</v>
      </c>
      <c r="E1007" s="38" t="s">
        <v>8831</v>
      </c>
      <c r="F1007" s="51" t="s">
        <v>32762</v>
      </c>
      <c r="H1007" s="5">
        <f>COUNT(J1007:AI1007)</f>
        <v>2</v>
      </c>
      <c r="I1007" s="30">
        <f>SUM(J1007:AJ1007)</f>
        <v>1202.5521024335044</v>
      </c>
      <c r="J1007" s="33"/>
      <c r="K1007" s="39"/>
      <c r="L1007" s="33"/>
      <c r="M1007" s="39"/>
      <c r="N1007" s="39"/>
      <c r="O1007" s="33"/>
      <c r="P1007" s="49"/>
      <c r="Q1007" s="49">
        <v>587.70725369476304</v>
      </c>
      <c r="R1007" s="33"/>
      <c r="S1007" s="39"/>
      <c r="T1007" s="39"/>
      <c r="U1007" s="39"/>
      <c r="V1007" s="33"/>
      <c r="W1007" s="33"/>
      <c r="X1007" s="39"/>
      <c r="Y1007" s="33"/>
      <c r="Z1007" s="33"/>
      <c r="AA1007" s="39"/>
      <c r="AB1007" s="33"/>
      <c r="AC1007" s="39">
        <v>614.84484873874146</v>
      </c>
      <c r="AD1007" s="33"/>
      <c r="AE1007" s="60"/>
      <c r="AF1007" s="60"/>
    </row>
    <row r="1008" spans="1:32" x14ac:dyDescent="0.2">
      <c r="A1008" s="46" t="s">
        <v>24214</v>
      </c>
      <c r="B1008" s="46">
        <v>1007</v>
      </c>
      <c r="C1008" s="46" t="s">
        <v>35952</v>
      </c>
      <c r="D1008" s="46" t="s">
        <v>1394</v>
      </c>
      <c r="E1008" s="46" t="s">
        <v>785</v>
      </c>
      <c r="F1008" s="46" t="s">
        <v>1014</v>
      </c>
      <c r="G1008" s="3"/>
      <c r="H1008" s="3">
        <f>COUNT(J1008:AI1008)</f>
        <v>2</v>
      </c>
      <c r="I1008" s="47">
        <f>SUM(J1008:AJ1008)</f>
        <v>1202.2289577008378</v>
      </c>
      <c r="J1008" s="33"/>
      <c r="K1008" s="39"/>
      <c r="L1008" s="33"/>
      <c r="M1008" s="39"/>
      <c r="N1008" s="39"/>
      <c r="O1008" s="33"/>
      <c r="P1008" s="49"/>
      <c r="Q1008" s="49"/>
      <c r="R1008" s="33"/>
      <c r="S1008" s="39"/>
      <c r="T1008" s="39"/>
      <c r="U1008" s="39"/>
      <c r="V1008" s="33"/>
      <c r="W1008" s="33"/>
      <c r="X1008" s="39">
        <v>596.79788484136304</v>
      </c>
      <c r="Y1008" s="33"/>
      <c r="Z1008" s="33"/>
      <c r="AA1008" s="39"/>
      <c r="AB1008" s="33">
        <v>605.43107285947474</v>
      </c>
      <c r="AC1008" s="39"/>
      <c r="AD1008" s="33"/>
      <c r="AE1008" s="60"/>
      <c r="AF1008" s="60"/>
    </row>
    <row r="1009" spans="1:32" x14ac:dyDescent="0.2">
      <c r="A1009" s="46" t="s">
        <v>23307</v>
      </c>
      <c r="B1009" s="46">
        <v>1008</v>
      </c>
      <c r="C1009" s="46" t="s">
        <v>35953</v>
      </c>
      <c r="D1009" s="46" t="s">
        <v>898</v>
      </c>
      <c r="E1009" s="46" t="s">
        <v>9361</v>
      </c>
      <c r="F1009" s="46" t="s">
        <v>1014</v>
      </c>
      <c r="G1009" s="3"/>
      <c r="H1009" s="3">
        <f>COUNT(J1009:AI1009)</f>
        <v>2</v>
      </c>
      <c r="I1009" s="47">
        <f>SUM(J1009:AJ1009)</f>
        <v>1202.1309095438662</v>
      </c>
      <c r="J1009" s="33"/>
      <c r="K1009" s="39"/>
      <c r="L1009" s="33"/>
      <c r="M1009" s="39"/>
      <c r="N1009" s="39"/>
      <c r="O1009" s="33"/>
      <c r="P1009" s="49"/>
      <c r="Q1009" s="49">
        <v>572.30353394484871</v>
      </c>
      <c r="R1009" s="33"/>
      <c r="S1009" s="39"/>
      <c r="T1009" s="39">
        <v>629.8273755990175</v>
      </c>
      <c r="U1009" s="39"/>
      <c r="V1009" s="33"/>
      <c r="W1009" s="33"/>
      <c r="X1009" s="39"/>
      <c r="Y1009" s="33"/>
      <c r="Z1009" s="33"/>
      <c r="AA1009" s="39"/>
      <c r="AB1009" s="33"/>
      <c r="AC1009" s="39"/>
      <c r="AD1009" s="33"/>
      <c r="AE1009" s="60"/>
      <c r="AF1009" s="60"/>
    </row>
    <row r="1010" spans="1:32" x14ac:dyDescent="0.2">
      <c r="A1010" s="38" t="s">
        <v>21837</v>
      </c>
      <c r="B1010" s="38">
        <v>1009</v>
      </c>
      <c r="C1010" s="51" t="s">
        <v>37487</v>
      </c>
      <c r="D1010" s="38" t="s">
        <v>46</v>
      </c>
      <c r="E1010" s="38" t="s">
        <v>700</v>
      </c>
      <c r="F1010" s="51" t="s">
        <v>32762</v>
      </c>
      <c r="H1010" s="5">
        <f>COUNT(J1010:AI1010)</f>
        <v>2</v>
      </c>
      <c r="I1010" s="30">
        <f>SUM(J1010:AJ1010)</f>
        <v>1200.8406545566052</v>
      </c>
      <c r="J1010" s="33"/>
      <c r="K1010" s="39">
        <v>628.15222375057306</v>
      </c>
      <c r="L1010" s="33"/>
      <c r="M1010" s="39"/>
      <c r="N1010" s="39"/>
      <c r="O1010" s="33"/>
      <c r="P1010" s="49">
        <v>572.6884308060321</v>
      </c>
      <c r="Q1010" s="49"/>
      <c r="R1010" s="33"/>
      <c r="S1010" s="39"/>
      <c r="T1010" s="39"/>
      <c r="U1010" s="39"/>
      <c r="V1010" s="33"/>
      <c r="W1010" s="33"/>
      <c r="X1010" s="39"/>
      <c r="Y1010" s="33"/>
      <c r="Z1010" s="33"/>
      <c r="AA1010" s="39"/>
      <c r="AB1010" s="33"/>
      <c r="AC1010" s="39"/>
      <c r="AD1010" s="33"/>
      <c r="AE1010" s="60"/>
      <c r="AF1010" s="60"/>
    </row>
    <row r="1011" spans="1:32" x14ac:dyDescent="0.2">
      <c r="A1011" s="38" t="s">
        <v>22367</v>
      </c>
      <c r="B1011" s="38">
        <v>1010</v>
      </c>
      <c r="C1011" s="51" t="s">
        <v>37488</v>
      </c>
      <c r="D1011" s="38" t="s">
        <v>508</v>
      </c>
      <c r="E1011" s="38" t="s">
        <v>9908</v>
      </c>
      <c r="F1011" s="51" t="s">
        <v>32762</v>
      </c>
      <c r="G1011" s="5" t="s">
        <v>29801</v>
      </c>
      <c r="H1011" s="5">
        <f>COUNT(J1011:AI1011)</f>
        <v>2</v>
      </c>
      <c r="I1011" s="30">
        <f>SUM(J1011:AJ1011)</f>
        <v>1198.8698717890836</v>
      </c>
      <c r="J1011" s="33"/>
      <c r="K1011" s="39"/>
      <c r="L1011" s="33"/>
      <c r="M1011" s="39"/>
      <c r="N1011" s="39">
        <v>639.08426423941523</v>
      </c>
      <c r="O1011" s="33"/>
      <c r="P1011" s="49"/>
      <c r="Q1011" s="49"/>
      <c r="R1011" s="33"/>
      <c r="S1011" s="39"/>
      <c r="T1011" s="39">
        <v>559.78560754966838</v>
      </c>
      <c r="U1011" s="39"/>
      <c r="V1011" s="33"/>
      <c r="W1011" s="33"/>
      <c r="X1011" s="39"/>
      <c r="Y1011" s="33"/>
      <c r="Z1011" s="33"/>
      <c r="AA1011" s="39"/>
      <c r="AB1011" s="33"/>
      <c r="AC1011" s="39"/>
      <c r="AD1011" s="33"/>
      <c r="AE1011" s="60"/>
      <c r="AF1011" s="60"/>
    </row>
    <row r="1012" spans="1:32" x14ac:dyDescent="0.2">
      <c r="A1012" s="38" t="s">
        <v>24008</v>
      </c>
      <c r="B1012" s="38">
        <v>1011</v>
      </c>
      <c r="C1012" s="51" t="s">
        <v>37489</v>
      </c>
      <c r="D1012" s="38" t="s">
        <v>26</v>
      </c>
      <c r="E1012" s="38" t="s">
        <v>2169</v>
      </c>
      <c r="F1012" s="51" t="s">
        <v>32762</v>
      </c>
      <c r="H1012" s="5">
        <f>COUNT(J1012:AI1012)</f>
        <v>2</v>
      </c>
      <c r="I1012" s="30">
        <f>SUM(J1012:AJ1012)</f>
        <v>1198.1616056017056</v>
      </c>
      <c r="J1012" s="33"/>
      <c r="K1012" s="39"/>
      <c r="L1012" s="33"/>
      <c r="M1012" s="39"/>
      <c r="N1012" s="39"/>
      <c r="O1012" s="33"/>
      <c r="P1012" s="49"/>
      <c r="Q1012" s="49">
        <v>499.81165716581705</v>
      </c>
      <c r="R1012" s="33"/>
      <c r="S1012" s="39"/>
      <c r="T1012" s="39"/>
      <c r="U1012" s="39"/>
      <c r="V1012" s="33"/>
      <c r="W1012" s="33"/>
      <c r="X1012" s="39">
        <v>698.34994843588856</v>
      </c>
      <c r="Y1012" s="33"/>
      <c r="Z1012" s="33"/>
      <c r="AA1012" s="39"/>
      <c r="AB1012" s="33"/>
      <c r="AC1012" s="39"/>
      <c r="AD1012" s="33"/>
      <c r="AE1012" s="60"/>
      <c r="AF1012" s="60"/>
    </row>
    <row r="1013" spans="1:32" x14ac:dyDescent="0.2">
      <c r="A1013" s="46" t="s">
        <v>24216</v>
      </c>
      <c r="B1013" s="46">
        <v>1012</v>
      </c>
      <c r="C1013" s="46" t="s">
        <v>35954</v>
      </c>
      <c r="D1013" s="46" t="s">
        <v>2269</v>
      </c>
      <c r="E1013" s="46" t="s">
        <v>2270</v>
      </c>
      <c r="F1013" s="46" t="s">
        <v>1014</v>
      </c>
      <c r="G1013" s="3"/>
      <c r="H1013" s="3">
        <f>COUNT(J1013:AI1013)</f>
        <v>2</v>
      </c>
      <c r="I1013" s="47">
        <f>SUM(J1013:AJ1013)</f>
        <v>1196.0056019037154</v>
      </c>
      <c r="J1013" s="33"/>
      <c r="K1013" s="39"/>
      <c r="L1013" s="33"/>
      <c r="M1013" s="39"/>
      <c r="N1013" s="39"/>
      <c r="O1013" s="33"/>
      <c r="P1013" s="49"/>
      <c r="Q1013" s="49"/>
      <c r="R1013" s="33"/>
      <c r="S1013" s="39"/>
      <c r="T1013" s="39"/>
      <c r="U1013" s="39"/>
      <c r="V1013" s="33"/>
      <c r="W1013" s="33"/>
      <c r="X1013" s="39">
        <v>596.62261380323059</v>
      </c>
      <c r="Y1013" s="33"/>
      <c r="Z1013" s="33"/>
      <c r="AA1013" s="39"/>
      <c r="AB1013" s="33">
        <v>599.38298810048479</v>
      </c>
      <c r="AC1013" s="39"/>
      <c r="AD1013" s="33"/>
      <c r="AE1013" s="60"/>
      <c r="AF1013" s="60"/>
    </row>
    <row r="1014" spans="1:32" x14ac:dyDescent="0.2">
      <c r="A1014" s="38" t="s">
        <v>22797</v>
      </c>
      <c r="B1014" s="38">
        <v>1013</v>
      </c>
      <c r="C1014" s="51" t="s">
        <v>37490</v>
      </c>
      <c r="D1014" s="38" t="s">
        <v>24</v>
      </c>
      <c r="E1014" s="38" t="s">
        <v>1329</v>
      </c>
      <c r="F1014" s="51" t="s">
        <v>32762</v>
      </c>
      <c r="H1014" s="5">
        <f>COUNT(J1014:AI1014)</f>
        <v>2</v>
      </c>
      <c r="I1014" s="30">
        <f>SUM(J1014:AJ1014)</f>
        <v>1195.7807635626623</v>
      </c>
      <c r="J1014" s="33"/>
      <c r="K1014" s="39"/>
      <c r="L1014" s="33"/>
      <c r="M1014" s="39"/>
      <c r="N1014" s="39"/>
      <c r="O1014" s="33">
        <v>629.8479677319267</v>
      </c>
      <c r="P1014" s="49">
        <v>565.9327958307357</v>
      </c>
      <c r="Q1014" s="49"/>
      <c r="R1014" s="33"/>
      <c r="S1014" s="39"/>
      <c r="T1014" s="39"/>
      <c r="U1014" s="39"/>
      <c r="V1014" s="33"/>
      <c r="W1014" s="33"/>
      <c r="X1014" s="39"/>
      <c r="Y1014" s="33"/>
      <c r="Z1014" s="33"/>
      <c r="AA1014" s="39"/>
      <c r="AB1014" s="33"/>
      <c r="AC1014" s="39"/>
      <c r="AD1014" s="33"/>
      <c r="AE1014" s="60"/>
      <c r="AF1014" s="60"/>
    </row>
    <row r="1015" spans="1:32" x14ac:dyDescent="0.2">
      <c r="A1015" s="46" t="s">
        <v>22885</v>
      </c>
      <c r="B1015" s="46">
        <v>1014</v>
      </c>
      <c r="C1015" s="46" t="s">
        <v>35955</v>
      </c>
      <c r="D1015" s="46" t="s">
        <v>37</v>
      </c>
      <c r="E1015" s="46" t="s">
        <v>1393</v>
      </c>
      <c r="F1015" s="46" t="s">
        <v>1014</v>
      </c>
      <c r="G1015" s="3"/>
      <c r="H1015" s="3">
        <f>COUNT(J1015:AI1015)</f>
        <v>2</v>
      </c>
      <c r="I1015" s="47">
        <f>SUM(J1015:AJ1015)</f>
        <v>1193.2559250015154</v>
      </c>
      <c r="J1015" s="33"/>
      <c r="K1015" s="39"/>
      <c r="L1015" s="33"/>
      <c r="M1015" s="39"/>
      <c r="N1015" s="39"/>
      <c r="O1015" s="33">
        <v>591.1473500291205</v>
      </c>
      <c r="P1015" s="49"/>
      <c r="Q1015" s="49">
        <v>602.10857497239488</v>
      </c>
      <c r="R1015" s="33"/>
      <c r="S1015" s="39"/>
      <c r="T1015" s="39"/>
      <c r="U1015" s="39"/>
      <c r="V1015" s="33"/>
      <c r="W1015" s="33"/>
      <c r="X1015" s="39"/>
      <c r="Y1015" s="33"/>
      <c r="Z1015" s="33"/>
      <c r="AA1015" s="39"/>
      <c r="AB1015" s="33"/>
      <c r="AC1015" s="39"/>
      <c r="AD1015" s="33"/>
      <c r="AE1015" s="60"/>
      <c r="AF1015" s="60"/>
    </row>
    <row r="1016" spans="1:32" x14ac:dyDescent="0.2">
      <c r="A1016" s="38" t="s">
        <v>22925</v>
      </c>
      <c r="B1016" s="38">
        <v>1015</v>
      </c>
      <c r="C1016" s="51" t="s">
        <v>37491</v>
      </c>
      <c r="D1016" s="38" t="s">
        <v>4</v>
      </c>
      <c r="E1016" s="38" t="s">
        <v>1419</v>
      </c>
      <c r="F1016" s="51" t="s">
        <v>32762</v>
      </c>
      <c r="H1016" s="5">
        <f>COUNT(J1016:AI1016)</f>
        <v>2</v>
      </c>
      <c r="I1016" s="30">
        <f>SUM(J1016:AJ1016)</f>
        <v>1192.2123835852888</v>
      </c>
      <c r="J1016" s="33"/>
      <c r="K1016" s="39"/>
      <c r="L1016" s="33"/>
      <c r="M1016" s="39"/>
      <c r="N1016" s="39"/>
      <c r="O1016" s="33">
        <v>576.45889535709216</v>
      </c>
      <c r="P1016" s="49"/>
      <c r="Q1016" s="49">
        <v>615.7534882281966</v>
      </c>
      <c r="R1016" s="33"/>
      <c r="S1016" s="39"/>
      <c r="T1016" s="39"/>
      <c r="U1016" s="39"/>
      <c r="V1016" s="33"/>
      <c r="W1016" s="33"/>
      <c r="X1016" s="39"/>
      <c r="Y1016" s="33"/>
      <c r="Z1016" s="33"/>
      <c r="AA1016" s="39"/>
      <c r="AB1016" s="33"/>
      <c r="AC1016" s="39"/>
      <c r="AD1016" s="33"/>
      <c r="AE1016" s="60"/>
      <c r="AF1016" s="60"/>
    </row>
    <row r="1017" spans="1:32" x14ac:dyDescent="0.2">
      <c r="A1017" s="46" t="s">
        <v>22408</v>
      </c>
      <c r="B1017" s="46">
        <v>1016</v>
      </c>
      <c r="C1017" s="46" t="s">
        <v>35956</v>
      </c>
      <c r="D1017" s="46" t="s">
        <v>900</v>
      </c>
      <c r="E1017" s="46" t="s">
        <v>8815</v>
      </c>
      <c r="F1017" s="46" t="s">
        <v>1014</v>
      </c>
      <c r="G1017" s="3" t="s">
        <v>29801</v>
      </c>
      <c r="H1017" s="3">
        <f>COUNT(J1017:AI1017)</f>
        <v>2</v>
      </c>
      <c r="I1017" s="47">
        <f>SUM(J1017:AJ1017)</f>
        <v>1190.2289376667577</v>
      </c>
      <c r="J1017" s="33"/>
      <c r="K1017" s="39"/>
      <c r="L1017" s="33"/>
      <c r="M1017" s="39"/>
      <c r="N1017" s="39">
        <v>602.05274782382742</v>
      </c>
      <c r="O1017" s="33"/>
      <c r="P1017" s="49"/>
      <c r="Q1017" s="49">
        <v>588.1761898429304</v>
      </c>
      <c r="R1017" s="33"/>
      <c r="S1017" s="39"/>
      <c r="T1017" s="39"/>
      <c r="U1017" s="39"/>
      <c r="V1017" s="33"/>
      <c r="W1017" s="33"/>
      <c r="X1017" s="39"/>
      <c r="Y1017" s="33"/>
      <c r="Z1017" s="33"/>
      <c r="AA1017" s="39"/>
      <c r="AB1017" s="33"/>
      <c r="AC1017" s="39"/>
      <c r="AD1017" s="33"/>
      <c r="AE1017" s="60"/>
      <c r="AF1017" s="60"/>
    </row>
    <row r="1018" spans="1:32" x14ac:dyDescent="0.2">
      <c r="A1018" s="46" t="s">
        <v>22152</v>
      </c>
      <c r="B1018" s="46">
        <v>1017</v>
      </c>
      <c r="C1018" s="46" t="s">
        <v>35957</v>
      </c>
      <c r="D1018" s="46" t="s">
        <v>4843</v>
      </c>
      <c r="E1018" s="46" t="s">
        <v>4844</v>
      </c>
      <c r="F1018" s="46" t="s">
        <v>1014</v>
      </c>
      <c r="G1018" s="3"/>
      <c r="H1018" s="3">
        <f>COUNT(J1018:AI1018)</f>
        <v>2</v>
      </c>
      <c r="I1018" s="47">
        <f>SUM(J1018:AJ1018)</f>
        <v>1190.0672691331588</v>
      </c>
      <c r="J1018" s="33"/>
      <c r="K1018" s="39"/>
      <c r="L1018" s="33"/>
      <c r="M1018" s="39">
        <v>641.84171440695945</v>
      </c>
      <c r="N1018" s="39"/>
      <c r="O1018" s="33"/>
      <c r="P1018" s="49">
        <v>548.22555472619933</v>
      </c>
      <c r="Q1018" s="49"/>
      <c r="R1018" s="33"/>
      <c r="S1018" s="39"/>
      <c r="T1018" s="39"/>
      <c r="U1018" s="39"/>
      <c r="V1018" s="33"/>
      <c r="W1018" s="33"/>
      <c r="X1018" s="39"/>
      <c r="Y1018" s="33"/>
      <c r="Z1018" s="33"/>
      <c r="AA1018" s="39"/>
      <c r="AB1018" s="33"/>
      <c r="AC1018" s="39"/>
      <c r="AD1018" s="33"/>
      <c r="AE1018" s="60"/>
      <c r="AF1018" s="60"/>
    </row>
    <row r="1019" spans="1:32" x14ac:dyDescent="0.2">
      <c r="A1019" s="38" t="s">
        <v>23827</v>
      </c>
      <c r="B1019" s="38">
        <v>1018</v>
      </c>
      <c r="C1019" s="51" t="s">
        <v>37492</v>
      </c>
      <c r="D1019" s="38" t="s">
        <v>26</v>
      </c>
      <c r="E1019" s="38" t="s">
        <v>2171</v>
      </c>
      <c r="F1019" s="51" t="s">
        <v>32762</v>
      </c>
      <c r="H1019" s="5">
        <f>COUNT(J1019:AI1019)</f>
        <v>2</v>
      </c>
      <c r="I1019" s="30">
        <f>SUM(J1019:AJ1019)</f>
        <v>1189.7607685093922</v>
      </c>
      <c r="J1019" s="33"/>
      <c r="K1019" s="39"/>
      <c r="L1019" s="33"/>
      <c r="M1019" s="39"/>
      <c r="N1019" s="39"/>
      <c r="O1019" s="33"/>
      <c r="P1019" s="49"/>
      <c r="Q1019" s="49">
        <v>588.8897107774244</v>
      </c>
      <c r="R1019" s="33"/>
      <c r="S1019" s="39"/>
      <c r="T1019" s="39"/>
      <c r="U1019" s="39"/>
      <c r="V1019" s="33"/>
      <c r="W1019" s="33">
        <v>600.87105773196788</v>
      </c>
      <c r="X1019" s="39"/>
      <c r="Y1019" s="33"/>
      <c r="Z1019" s="33"/>
      <c r="AA1019" s="39"/>
      <c r="AB1019" s="33"/>
      <c r="AC1019" s="39"/>
      <c r="AD1019" s="33"/>
      <c r="AE1019" s="60"/>
      <c r="AF1019" s="60"/>
    </row>
    <row r="1020" spans="1:32" x14ac:dyDescent="0.2">
      <c r="A1020" s="38" t="s">
        <v>21902</v>
      </c>
      <c r="B1020" s="38">
        <v>1019</v>
      </c>
      <c r="C1020" s="51" t="s">
        <v>37493</v>
      </c>
      <c r="D1020" s="38" t="s">
        <v>799</v>
      </c>
      <c r="E1020" s="38" t="s">
        <v>800</v>
      </c>
      <c r="F1020" s="51" t="s">
        <v>32762</v>
      </c>
      <c r="H1020" s="5">
        <f>COUNT(J1020:AI1020)</f>
        <v>2</v>
      </c>
      <c r="I1020" s="30">
        <f>SUM(J1020:AJ1020)</f>
        <v>1189.1774776794855</v>
      </c>
      <c r="J1020" s="33"/>
      <c r="K1020" s="39">
        <v>583.39247693399579</v>
      </c>
      <c r="L1020" s="33"/>
      <c r="M1020" s="39"/>
      <c r="N1020" s="39"/>
      <c r="O1020" s="33"/>
      <c r="P1020" s="49"/>
      <c r="Q1020" s="49"/>
      <c r="R1020" s="33"/>
      <c r="S1020" s="39"/>
      <c r="T1020" s="39"/>
      <c r="U1020" s="39"/>
      <c r="V1020" s="33"/>
      <c r="W1020" s="33"/>
      <c r="X1020" s="39">
        <v>605.78500074548981</v>
      </c>
      <c r="Y1020" s="33"/>
      <c r="Z1020" s="33"/>
      <c r="AA1020" s="39"/>
      <c r="AB1020" s="33"/>
      <c r="AC1020" s="39"/>
      <c r="AD1020" s="33"/>
      <c r="AE1020" s="60"/>
      <c r="AF1020" s="60"/>
    </row>
    <row r="1021" spans="1:32" x14ac:dyDescent="0.2">
      <c r="A1021" s="38" t="s">
        <v>31380</v>
      </c>
      <c r="B1021" s="38">
        <v>1020</v>
      </c>
      <c r="C1021" s="51" t="s">
        <v>37494</v>
      </c>
      <c r="D1021" s="38" t="s">
        <v>26</v>
      </c>
      <c r="E1021" s="38" t="s">
        <v>8849</v>
      </c>
      <c r="F1021" s="51" t="s">
        <v>32762</v>
      </c>
      <c r="H1021" s="5">
        <f>COUNT(J1021:AI1021)</f>
        <v>2</v>
      </c>
      <c r="I1021" s="30">
        <f>SUM(J1021:AJ1021)</f>
        <v>1188.0420567750389</v>
      </c>
      <c r="J1021" s="33"/>
      <c r="K1021" s="39"/>
      <c r="L1021" s="33"/>
      <c r="M1021" s="39"/>
      <c r="N1021" s="39"/>
      <c r="O1021" s="33"/>
      <c r="P1021" s="49"/>
      <c r="Q1021" s="49">
        <v>586.74567377141011</v>
      </c>
      <c r="R1021" s="33"/>
      <c r="S1021" s="39"/>
      <c r="T1021" s="39"/>
      <c r="U1021" s="39"/>
      <c r="V1021" s="33"/>
      <c r="W1021" s="33"/>
      <c r="X1021" s="39"/>
      <c r="Y1021" s="33"/>
      <c r="Z1021" s="33"/>
      <c r="AA1021" s="39"/>
      <c r="AB1021" s="33"/>
      <c r="AC1021" s="39">
        <v>601.29638300362876</v>
      </c>
      <c r="AD1021" s="33"/>
      <c r="AE1021" s="60"/>
      <c r="AF1021" s="60"/>
    </row>
    <row r="1022" spans="1:32" x14ac:dyDescent="0.2">
      <c r="A1022" s="46" t="s">
        <v>23324</v>
      </c>
      <c r="B1022" s="46">
        <v>1021</v>
      </c>
      <c r="C1022" s="46" t="s">
        <v>35958</v>
      </c>
      <c r="D1022" s="46" t="s">
        <v>8661</v>
      </c>
      <c r="E1022" s="46" t="s">
        <v>9177</v>
      </c>
      <c r="F1022" s="46" t="s">
        <v>1014</v>
      </c>
      <c r="G1022" s="3"/>
      <c r="H1022" s="3">
        <f>COUNT(J1022:AI1022)</f>
        <v>2</v>
      </c>
      <c r="I1022" s="47">
        <f>SUM(J1022:AJ1022)</f>
        <v>1187.738279370004</v>
      </c>
      <c r="J1022" s="33"/>
      <c r="K1022" s="39"/>
      <c r="L1022" s="33"/>
      <c r="M1022" s="39"/>
      <c r="N1022" s="39"/>
      <c r="O1022" s="33"/>
      <c r="P1022" s="49"/>
      <c r="Q1022" s="49">
        <v>576.97380817787825</v>
      </c>
      <c r="R1022" s="33"/>
      <c r="S1022" s="39"/>
      <c r="T1022" s="39">
        <v>610.7644711921256</v>
      </c>
      <c r="U1022" s="39"/>
      <c r="V1022" s="33"/>
      <c r="W1022" s="33"/>
      <c r="X1022" s="39"/>
      <c r="Y1022" s="33"/>
      <c r="Z1022" s="33"/>
      <c r="AA1022" s="39"/>
      <c r="AB1022" s="33"/>
      <c r="AC1022" s="39"/>
      <c r="AD1022" s="33"/>
      <c r="AE1022" s="60"/>
      <c r="AF1022" s="60"/>
    </row>
    <row r="1023" spans="1:32" x14ac:dyDescent="0.2">
      <c r="A1023" s="46" t="s">
        <v>22511</v>
      </c>
      <c r="B1023" s="46">
        <v>1022</v>
      </c>
      <c r="C1023" s="46" t="s">
        <v>35959</v>
      </c>
      <c r="D1023" s="46" t="s">
        <v>149</v>
      </c>
      <c r="E1023" s="46" t="s">
        <v>13401</v>
      </c>
      <c r="F1023" s="46" t="s">
        <v>1014</v>
      </c>
      <c r="G1023" s="3"/>
      <c r="H1023" s="3">
        <f>COUNT(J1023:AI1023)</f>
        <v>3</v>
      </c>
      <c r="I1023" s="47">
        <f>SUM(J1023:AJ1023)</f>
        <v>1187.6505883330929</v>
      </c>
      <c r="J1023" s="33"/>
      <c r="K1023" s="39"/>
      <c r="L1023" s="33"/>
      <c r="M1023" s="39"/>
      <c r="N1023" s="39">
        <v>402.36172614396111</v>
      </c>
      <c r="O1023" s="33"/>
      <c r="P1023" s="49"/>
      <c r="Q1023" s="49">
        <v>401.06801007556675</v>
      </c>
      <c r="R1023" s="33"/>
      <c r="S1023" s="39"/>
      <c r="T1023" s="39">
        <v>384.22085211356512</v>
      </c>
      <c r="U1023" s="39"/>
      <c r="V1023" s="33"/>
      <c r="W1023" s="33"/>
      <c r="X1023" s="39"/>
      <c r="Y1023" s="33"/>
      <c r="Z1023" s="33"/>
      <c r="AA1023" s="39"/>
      <c r="AB1023" s="33"/>
      <c r="AC1023" s="39"/>
      <c r="AD1023" s="33"/>
      <c r="AE1023" s="60"/>
      <c r="AF1023" s="60"/>
    </row>
    <row r="1024" spans="1:32" x14ac:dyDescent="0.2">
      <c r="A1024" s="38" t="s">
        <v>30647</v>
      </c>
      <c r="B1024" s="38">
        <v>1023</v>
      </c>
      <c r="C1024" s="51" t="s">
        <v>37495</v>
      </c>
      <c r="D1024" s="38" t="s">
        <v>3886</v>
      </c>
      <c r="E1024" s="38" t="s">
        <v>2310</v>
      </c>
      <c r="F1024" s="51" t="s">
        <v>32762</v>
      </c>
      <c r="H1024" s="5">
        <f>COUNT(J1024:AI1024)</f>
        <v>2</v>
      </c>
      <c r="I1024" s="30">
        <f>SUM(J1024:AJ1024)</f>
        <v>1184.9080525810693</v>
      </c>
      <c r="J1024" s="33"/>
      <c r="K1024" s="39"/>
      <c r="L1024" s="33"/>
      <c r="M1024" s="39"/>
      <c r="N1024" s="39"/>
      <c r="O1024" s="33"/>
      <c r="P1024" s="49">
        <v>602.30059863276153</v>
      </c>
      <c r="Q1024" s="49"/>
      <c r="R1024" s="33"/>
      <c r="S1024" s="39"/>
      <c r="T1024" s="39"/>
      <c r="U1024" s="39"/>
      <c r="V1024" s="33"/>
      <c r="W1024" s="33"/>
      <c r="X1024" s="39"/>
      <c r="Y1024" s="33"/>
      <c r="Z1024" s="33"/>
      <c r="AA1024" s="39"/>
      <c r="AB1024" s="33">
        <v>582.60745394830781</v>
      </c>
      <c r="AC1024" s="39"/>
      <c r="AD1024" s="33"/>
      <c r="AE1024" s="60"/>
      <c r="AF1024" s="60"/>
    </row>
    <row r="1025" spans="1:32" x14ac:dyDescent="0.2">
      <c r="A1025" s="46" t="s">
        <v>23339</v>
      </c>
      <c r="B1025" s="46">
        <v>1024</v>
      </c>
      <c r="C1025" s="46" t="s">
        <v>35960</v>
      </c>
      <c r="D1025" s="46" t="s">
        <v>125</v>
      </c>
      <c r="E1025" s="46" t="s">
        <v>455</v>
      </c>
      <c r="F1025" s="46" t="s">
        <v>1014</v>
      </c>
      <c r="G1025" s="3"/>
      <c r="H1025" s="3">
        <f>COUNT(J1025:AI1025)</f>
        <v>2</v>
      </c>
      <c r="I1025" s="47">
        <f>SUM(J1025:AJ1025)</f>
        <v>1184.5788015012681</v>
      </c>
      <c r="J1025" s="33"/>
      <c r="K1025" s="39"/>
      <c r="L1025" s="33"/>
      <c r="M1025" s="39"/>
      <c r="N1025" s="39"/>
      <c r="O1025" s="33"/>
      <c r="P1025" s="49"/>
      <c r="Q1025" s="49"/>
      <c r="R1025" s="33"/>
      <c r="S1025" s="39"/>
      <c r="T1025" s="39">
        <v>592.75982848125057</v>
      </c>
      <c r="U1025" s="39"/>
      <c r="V1025" s="33"/>
      <c r="W1025" s="33"/>
      <c r="X1025" s="39"/>
      <c r="Y1025" s="33"/>
      <c r="Z1025" s="33"/>
      <c r="AA1025" s="39"/>
      <c r="AB1025" s="33">
        <v>591.81897302001744</v>
      </c>
      <c r="AC1025" s="39"/>
      <c r="AD1025" s="33"/>
      <c r="AE1025" s="60"/>
      <c r="AF1025" s="60"/>
    </row>
    <row r="1026" spans="1:32" x14ac:dyDescent="0.2">
      <c r="A1026" s="46" t="s">
        <v>22917</v>
      </c>
      <c r="B1026" s="46">
        <v>1025</v>
      </c>
      <c r="C1026" s="46" t="s">
        <v>35961</v>
      </c>
      <c r="D1026" s="46" t="s">
        <v>1413</v>
      </c>
      <c r="E1026" s="46" t="s">
        <v>1414</v>
      </c>
      <c r="F1026" s="46" t="s">
        <v>1014</v>
      </c>
      <c r="G1026" s="3"/>
      <c r="H1026" s="3">
        <f>COUNT(J1026:AI1026)</f>
        <v>2</v>
      </c>
      <c r="I1026" s="47">
        <f>SUM(J1026:AJ1026)</f>
        <v>1184.5631902836303</v>
      </c>
      <c r="J1026" s="33"/>
      <c r="K1026" s="39"/>
      <c r="L1026" s="33"/>
      <c r="M1026" s="39"/>
      <c r="N1026" s="39"/>
      <c r="O1026" s="33">
        <v>580.74667429552289</v>
      </c>
      <c r="P1026" s="49"/>
      <c r="Q1026" s="49">
        <v>603.81651598810754</v>
      </c>
      <c r="R1026" s="33"/>
      <c r="S1026" s="39"/>
      <c r="T1026" s="39"/>
      <c r="U1026" s="39"/>
      <c r="V1026" s="33"/>
      <c r="W1026" s="33"/>
      <c r="X1026" s="39"/>
      <c r="Y1026" s="33"/>
      <c r="Z1026" s="33"/>
      <c r="AA1026" s="39"/>
      <c r="AB1026" s="33"/>
      <c r="AC1026" s="39"/>
      <c r="AD1026" s="33"/>
      <c r="AE1026" s="60"/>
      <c r="AF1026" s="60"/>
    </row>
    <row r="1027" spans="1:32" x14ac:dyDescent="0.2">
      <c r="A1027" s="38" t="s">
        <v>21851</v>
      </c>
      <c r="B1027" s="38">
        <v>1026</v>
      </c>
      <c r="C1027" s="51" t="s">
        <v>37496</v>
      </c>
      <c r="D1027" s="38" t="s">
        <v>46</v>
      </c>
      <c r="E1027" s="38" t="s">
        <v>717</v>
      </c>
      <c r="F1027" s="51" t="s">
        <v>32762</v>
      </c>
      <c r="H1027" s="5">
        <f>COUNT(J1027:AI1027)</f>
        <v>2</v>
      </c>
      <c r="I1027" s="30">
        <f>SUM(J1027:AJ1027)</f>
        <v>1184.1197971043862</v>
      </c>
      <c r="J1027" s="33"/>
      <c r="K1027" s="39">
        <v>619.53572505275861</v>
      </c>
      <c r="L1027" s="33"/>
      <c r="M1027" s="39"/>
      <c r="N1027" s="39"/>
      <c r="O1027" s="33"/>
      <c r="P1027" s="49"/>
      <c r="Q1027" s="49">
        <v>564.58407205162757</v>
      </c>
      <c r="R1027" s="33"/>
      <c r="S1027" s="39"/>
      <c r="T1027" s="39"/>
      <c r="U1027" s="39"/>
      <c r="V1027" s="33"/>
      <c r="W1027" s="33"/>
      <c r="X1027" s="39"/>
      <c r="Y1027" s="33"/>
      <c r="Z1027" s="33"/>
      <c r="AA1027" s="39"/>
      <c r="AB1027" s="33"/>
      <c r="AC1027" s="39"/>
      <c r="AD1027" s="33"/>
      <c r="AE1027" s="60"/>
      <c r="AF1027" s="60"/>
    </row>
    <row r="1028" spans="1:32" x14ac:dyDescent="0.2">
      <c r="A1028" s="38" t="s">
        <v>25603</v>
      </c>
      <c r="B1028" s="38">
        <v>1027</v>
      </c>
      <c r="C1028" s="51" t="s">
        <v>37497</v>
      </c>
      <c r="D1028" s="38" t="s">
        <v>525</v>
      </c>
      <c r="E1028" s="38" t="s">
        <v>5086</v>
      </c>
      <c r="F1028" s="51" t="s">
        <v>32762</v>
      </c>
      <c r="H1028" s="5">
        <f>COUNT(J1028:AI1028)</f>
        <v>2</v>
      </c>
      <c r="I1028" s="30">
        <f>SUM(J1028:AJ1028)</f>
        <v>1183.313383287431</v>
      </c>
      <c r="J1028" s="33"/>
      <c r="K1028" s="39"/>
      <c r="L1028" s="33"/>
      <c r="M1028" s="39"/>
      <c r="N1028" s="39"/>
      <c r="O1028" s="33"/>
      <c r="P1028" s="49">
        <v>533.17494885501219</v>
      </c>
      <c r="Q1028" s="49"/>
      <c r="R1028" s="33"/>
      <c r="S1028" s="39"/>
      <c r="T1028" s="39"/>
      <c r="U1028" s="39"/>
      <c r="V1028" s="33"/>
      <c r="W1028" s="33"/>
      <c r="X1028" s="39"/>
      <c r="Y1028" s="33"/>
      <c r="Z1028" s="33"/>
      <c r="AA1028" s="39"/>
      <c r="AB1028" s="33"/>
      <c r="AC1028" s="39"/>
      <c r="AD1028" s="33"/>
      <c r="AE1028" s="60"/>
      <c r="AF1028" s="60">
        <v>650.13843443241876</v>
      </c>
    </row>
    <row r="1029" spans="1:32" x14ac:dyDescent="0.2">
      <c r="A1029" s="38" t="s">
        <v>24200</v>
      </c>
      <c r="B1029" s="38">
        <v>1028</v>
      </c>
      <c r="C1029" s="51" t="s">
        <v>37498</v>
      </c>
      <c r="D1029" s="38" t="s">
        <v>0</v>
      </c>
      <c r="E1029" s="38" t="s">
        <v>2259</v>
      </c>
      <c r="F1029" s="51" t="s">
        <v>32762</v>
      </c>
      <c r="H1029" s="5">
        <f>COUNT(J1029:AI1029)</f>
        <v>2</v>
      </c>
      <c r="I1029" s="30">
        <f>SUM(J1029:AJ1029)</f>
        <v>1182.0018285490823</v>
      </c>
      <c r="J1029" s="33"/>
      <c r="K1029" s="39"/>
      <c r="L1029" s="33"/>
      <c r="M1029" s="39"/>
      <c r="N1029" s="39"/>
      <c r="O1029" s="33"/>
      <c r="P1029" s="49"/>
      <c r="Q1029" s="49">
        <v>578.19739995642385</v>
      </c>
      <c r="R1029" s="33"/>
      <c r="S1029" s="39"/>
      <c r="T1029" s="39"/>
      <c r="U1029" s="39"/>
      <c r="V1029" s="33"/>
      <c r="W1029" s="33"/>
      <c r="X1029" s="39">
        <v>603.80442859265861</v>
      </c>
      <c r="Y1029" s="33"/>
      <c r="Z1029" s="33"/>
      <c r="AA1029" s="39"/>
      <c r="AB1029" s="33"/>
      <c r="AC1029" s="39"/>
      <c r="AD1029" s="33"/>
      <c r="AE1029" s="60"/>
      <c r="AF1029" s="60"/>
    </row>
    <row r="1030" spans="1:32" x14ac:dyDescent="0.2">
      <c r="A1030" s="38" t="s">
        <v>22931</v>
      </c>
      <c r="B1030" s="38">
        <v>1029</v>
      </c>
      <c r="C1030" s="51" t="s">
        <v>37499</v>
      </c>
      <c r="D1030" s="38" t="s">
        <v>1425</v>
      </c>
      <c r="E1030" s="38" t="s">
        <v>1426</v>
      </c>
      <c r="F1030" s="51" t="s">
        <v>32762</v>
      </c>
      <c r="H1030" s="5">
        <f>COUNT(J1030:AI1030)</f>
        <v>2</v>
      </c>
      <c r="I1030" s="30">
        <f>SUM(J1030:AJ1030)</f>
        <v>1179.7677823117988</v>
      </c>
      <c r="J1030" s="33"/>
      <c r="K1030" s="39"/>
      <c r="L1030" s="33"/>
      <c r="M1030" s="39"/>
      <c r="N1030" s="39"/>
      <c r="O1030" s="33">
        <v>575.23377727401521</v>
      </c>
      <c r="P1030" s="49"/>
      <c r="Q1030" s="49"/>
      <c r="R1030" s="33"/>
      <c r="S1030" s="39"/>
      <c r="T1030" s="39"/>
      <c r="U1030" s="39"/>
      <c r="V1030" s="33"/>
      <c r="W1030" s="33"/>
      <c r="X1030" s="39"/>
      <c r="Y1030" s="33"/>
      <c r="Z1030" s="33"/>
      <c r="AA1030" s="39"/>
      <c r="AB1030" s="33">
        <v>604.53400503778346</v>
      </c>
      <c r="AC1030" s="39"/>
      <c r="AD1030" s="33"/>
      <c r="AE1030" s="60"/>
      <c r="AF1030" s="60"/>
    </row>
    <row r="1031" spans="1:32" x14ac:dyDescent="0.2">
      <c r="A1031" s="38" t="s">
        <v>22218</v>
      </c>
      <c r="B1031" s="38">
        <v>1030</v>
      </c>
      <c r="C1031" s="51" t="s">
        <v>37500</v>
      </c>
      <c r="D1031" s="38" t="s">
        <v>26</v>
      </c>
      <c r="E1031" s="38" t="s">
        <v>10462</v>
      </c>
      <c r="F1031" s="51" t="s">
        <v>32762</v>
      </c>
      <c r="H1031" s="5">
        <f>COUNT(J1031:AI1031)</f>
        <v>2</v>
      </c>
      <c r="I1031" s="30">
        <f>SUM(J1031:AJ1031)</f>
        <v>1178.4018736535613</v>
      </c>
      <c r="J1031" s="33"/>
      <c r="K1031" s="39"/>
      <c r="L1031" s="33"/>
      <c r="M1031" s="39">
        <v>554.79138010087115</v>
      </c>
      <c r="N1031" s="39"/>
      <c r="O1031" s="33"/>
      <c r="P1031" s="49"/>
      <c r="Q1031" s="49"/>
      <c r="R1031" s="33"/>
      <c r="S1031" s="39"/>
      <c r="T1031" s="39"/>
      <c r="U1031" s="39"/>
      <c r="V1031" s="33"/>
      <c r="W1031" s="33"/>
      <c r="X1031" s="39"/>
      <c r="Y1031" s="33"/>
      <c r="Z1031" s="33"/>
      <c r="AA1031" s="39"/>
      <c r="AB1031" s="33"/>
      <c r="AC1031" s="39"/>
      <c r="AD1031" s="33">
        <v>623.61049355269006</v>
      </c>
      <c r="AE1031" s="60"/>
      <c r="AF1031" s="60"/>
    </row>
    <row r="1032" spans="1:32" x14ac:dyDescent="0.2">
      <c r="A1032" s="38" t="s">
        <v>22390</v>
      </c>
      <c r="B1032" s="38">
        <v>1031</v>
      </c>
      <c r="C1032" s="51" t="s">
        <v>37501</v>
      </c>
      <c r="D1032" s="38" t="s">
        <v>16</v>
      </c>
      <c r="E1032" s="38" t="s">
        <v>9908</v>
      </c>
      <c r="F1032" s="51" t="s">
        <v>32762</v>
      </c>
      <c r="G1032" s="5" t="s">
        <v>29801</v>
      </c>
      <c r="H1032" s="5">
        <f>COUNT(J1032:AI1032)</f>
        <v>2</v>
      </c>
      <c r="I1032" s="30">
        <f>SUM(J1032:AJ1032)</f>
        <v>1177.2625362480014</v>
      </c>
      <c r="J1032" s="33"/>
      <c r="K1032" s="39"/>
      <c r="L1032" s="33"/>
      <c r="M1032" s="39"/>
      <c r="N1032" s="39">
        <v>618.69158878504675</v>
      </c>
      <c r="O1032" s="33"/>
      <c r="P1032" s="49"/>
      <c r="Q1032" s="49">
        <v>558.57094746295468</v>
      </c>
      <c r="R1032" s="33"/>
      <c r="S1032" s="39"/>
      <c r="T1032" s="39"/>
      <c r="U1032" s="39"/>
      <c r="V1032" s="33"/>
      <c r="W1032" s="33"/>
      <c r="X1032" s="39"/>
      <c r="Y1032" s="33"/>
      <c r="Z1032" s="33"/>
      <c r="AA1032" s="39"/>
      <c r="AB1032" s="33"/>
      <c r="AC1032" s="39"/>
      <c r="AD1032" s="33"/>
      <c r="AE1032" s="60"/>
      <c r="AF1032" s="60"/>
    </row>
    <row r="1033" spans="1:32" x14ac:dyDescent="0.2">
      <c r="A1033" s="38" t="s">
        <v>23341</v>
      </c>
      <c r="B1033" s="38">
        <v>1032</v>
      </c>
      <c r="C1033" s="51" t="s">
        <v>37502</v>
      </c>
      <c r="D1033" s="38" t="s">
        <v>88</v>
      </c>
      <c r="E1033" s="38" t="s">
        <v>4199</v>
      </c>
      <c r="F1033" s="51" t="s">
        <v>32762</v>
      </c>
      <c r="H1033" s="5">
        <f>COUNT(J1033:AI1033)</f>
        <v>2</v>
      </c>
      <c r="I1033" s="30">
        <f>SUM(J1033:AJ1033)</f>
        <v>1176.1855262554755</v>
      </c>
      <c r="J1033" s="33"/>
      <c r="K1033" s="39"/>
      <c r="L1033" s="33"/>
      <c r="M1033" s="39"/>
      <c r="N1033" s="39"/>
      <c r="O1033" s="33"/>
      <c r="P1033" s="49">
        <v>585.10584367146816</v>
      </c>
      <c r="Q1033" s="49"/>
      <c r="R1033" s="33"/>
      <c r="S1033" s="39"/>
      <c r="T1033" s="39">
        <v>591.07968258400717</v>
      </c>
      <c r="U1033" s="39"/>
      <c r="V1033" s="33"/>
      <c r="W1033" s="33"/>
      <c r="X1033" s="39"/>
      <c r="Y1033" s="33"/>
      <c r="Z1033" s="33"/>
      <c r="AA1033" s="39"/>
      <c r="AB1033" s="33"/>
      <c r="AC1033" s="39"/>
      <c r="AD1033" s="33"/>
      <c r="AE1033" s="60"/>
      <c r="AF1033" s="60"/>
    </row>
    <row r="1034" spans="1:32" x14ac:dyDescent="0.2">
      <c r="A1034" s="38" t="s">
        <v>22860</v>
      </c>
      <c r="B1034" s="38">
        <v>1033</v>
      </c>
      <c r="C1034" s="51" t="s">
        <v>37503</v>
      </c>
      <c r="D1034" s="38" t="s">
        <v>71</v>
      </c>
      <c r="E1034" s="38" t="s">
        <v>1370</v>
      </c>
      <c r="F1034" s="51" t="s">
        <v>32762</v>
      </c>
      <c r="H1034" s="5">
        <f>COUNT(J1034:AI1034)</f>
        <v>2</v>
      </c>
      <c r="I1034" s="30">
        <f>SUM(J1034:AJ1034)</f>
        <v>1175.0637721288408</v>
      </c>
      <c r="J1034" s="33"/>
      <c r="K1034" s="39"/>
      <c r="L1034" s="33"/>
      <c r="M1034" s="39"/>
      <c r="N1034" s="39"/>
      <c r="O1034" s="33">
        <v>605.78931662190394</v>
      </c>
      <c r="P1034" s="49">
        <v>569.27445550693687</v>
      </c>
      <c r="Q1034" s="49"/>
      <c r="R1034" s="33"/>
      <c r="S1034" s="39"/>
      <c r="T1034" s="39"/>
      <c r="U1034" s="39"/>
      <c r="V1034" s="33"/>
      <c r="W1034" s="33"/>
      <c r="X1034" s="39"/>
      <c r="Y1034" s="33"/>
      <c r="Z1034" s="33"/>
      <c r="AA1034" s="39"/>
      <c r="AB1034" s="33"/>
      <c r="AC1034" s="39"/>
      <c r="AD1034" s="33"/>
      <c r="AE1034" s="60"/>
      <c r="AF1034" s="60"/>
    </row>
    <row r="1035" spans="1:32" x14ac:dyDescent="0.2">
      <c r="A1035" s="38" t="s">
        <v>22811</v>
      </c>
      <c r="B1035" s="38">
        <v>1034</v>
      </c>
      <c r="C1035" s="51" t="s">
        <v>37504</v>
      </c>
      <c r="D1035" s="38" t="s">
        <v>22</v>
      </c>
      <c r="E1035" s="38" t="s">
        <v>1337</v>
      </c>
      <c r="F1035" s="51" t="s">
        <v>32762</v>
      </c>
      <c r="H1035" s="5">
        <f>COUNT(J1035:AI1035)</f>
        <v>2</v>
      </c>
      <c r="I1035" s="30">
        <f>SUM(J1035:AJ1035)</f>
        <v>1172.06282149294</v>
      </c>
      <c r="J1035" s="33"/>
      <c r="K1035" s="39"/>
      <c r="L1035" s="33"/>
      <c r="M1035" s="39"/>
      <c r="N1035" s="39"/>
      <c r="O1035" s="33">
        <v>626.54320987654319</v>
      </c>
      <c r="P1035" s="49">
        <v>545.51961161639679</v>
      </c>
      <c r="Q1035" s="49"/>
      <c r="R1035" s="33"/>
      <c r="S1035" s="39"/>
      <c r="T1035" s="39"/>
      <c r="U1035" s="39"/>
      <c r="V1035" s="33"/>
      <c r="W1035" s="33"/>
      <c r="X1035" s="39"/>
      <c r="Y1035" s="33"/>
      <c r="Z1035" s="33"/>
      <c r="AA1035" s="39"/>
      <c r="AB1035" s="33"/>
      <c r="AC1035" s="39"/>
      <c r="AD1035" s="33"/>
      <c r="AE1035" s="60"/>
      <c r="AF1035" s="60"/>
    </row>
    <row r="1036" spans="1:32" x14ac:dyDescent="0.2">
      <c r="A1036" s="38" t="s">
        <v>21603</v>
      </c>
      <c r="B1036" s="38">
        <v>1035</v>
      </c>
      <c r="C1036" s="51" t="s">
        <v>37505</v>
      </c>
      <c r="D1036" s="38" t="s">
        <v>109</v>
      </c>
      <c r="E1036" s="38" t="s">
        <v>148</v>
      </c>
      <c r="F1036" s="51" t="s">
        <v>32762</v>
      </c>
      <c r="H1036" s="5">
        <f>COUNT(J1036:AI1036)</f>
        <v>2</v>
      </c>
      <c r="I1036" s="30">
        <f>SUM(J1036:AJ1036)</f>
        <v>1171.9000591127592</v>
      </c>
      <c r="J1036" s="33">
        <v>553.04833312456378</v>
      </c>
      <c r="K1036" s="39"/>
      <c r="L1036" s="33"/>
      <c r="M1036" s="39"/>
      <c r="N1036" s="39"/>
      <c r="O1036" s="33"/>
      <c r="P1036" s="49"/>
      <c r="Q1036" s="49"/>
      <c r="R1036" s="33"/>
      <c r="S1036" s="39"/>
      <c r="T1036" s="39"/>
      <c r="U1036" s="39"/>
      <c r="V1036" s="33"/>
      <c r="W1036" s="33"/>
      <c r="X1036" s="39"/>
      <c r="Y1036" s="33"/>
      <c r="Z1036" s="33"/>
      <c r="AA1036" s="39"/>
      <c r="AB1036" s="33"/>
      <c r="AC1036" s="39"/>
      <c r="AD1036" s="33"/>
      <c r="AE1036" s="60">
        <v>618.85172598819531</v>
      </c>
      <c r="AF1036" s="60"/>
    </row>
    <row r="1037" spans="1:32" x14ac:dyDescent="0.2">
      <c r="A1037" s="38" t="s">
        <v>22447</v>
      </c>
      <c r="B1037" s="38">
        <v>1036</v>
      </c>
      <c r="C1037" s="51" t="s">
        <v>37506</v>
      </c>
      <c r="D1037" s="38" t="s">
        <v>14245</v>
      </c>
      <c r="E1037" s="38" t="s">
        <v>14246</v>
      </c>
      <c r="F1037" s="51" t="s">
        <v>32762</v>
      </c>
      <c r="G1037" s="5" t="s">
        <v>29801</v>
      </c>
      <c r="H1037" s="5">
        <f>COUNT(J1037:AI1037)</f>
        <v>2</v>
      </c>
      <c r="I1037" s="30">
        <f>SUM(J1037:AJ1037)</f>
        <v>1171.3892177310838</v>
      </c>
      <c r="J1037" s="33"/>
      <c r="K1037" s="39"/>
      <c r="L1037" s="33"/>
      <c r="M1037" s="39"/>
      <c r="N1037" s="39">
        <v>564.2961519727229</v>
      </c>
      <c r="O1037" s="33"/>
      <c r="P1037" s="49"/>
      <c r="Q1037" s="49"/>
      <c r="R1037" s="33"/>
      <c r="S1037" s="39"/>
      <c r="T1037" s="39">
        <v>607.09306575836092</v>
      </c>
      <c r="U1037" s="39"/>
      <c r="V1037" s="33"/>
      <c r="W1037" s="33"/>
      <c r="X1037" s="39"/>
      <c r="Y1037" s="33"/>
      <c r="Z1037" s="33"/>
      <c r="AA1037" s="39"/>
      <c r="AB1037" s="33"/>
      <c r="AC1037" s="39"/>
      <c r="AD1037" s="33"/>
      <c r="AE1037" s="60"/>
      <c r="AF1037" s="60"/>
    </row>
    <row r="1038" spans="1:32" x14ac:dyDescent="0.2">
      <c r="A1038" s="38" t="s">
        <v>23366</v>
      </c>
      <c r="B1038" s="38">
        <v>1037</v>
      </c>
      <c r="C1038" s="51" t="s">
        <v>37507</v>
      </c>
      <c r="D1038" s="38" t="s">
        <v>39</v>
      </c>
      <c r="E1038" s="38" t="s">
        <v>132</v>
      </c>
      <c r="F1038" s="51" t="s">
        <v>32762</v>
      </c>
      <c r="H1038" s="5">
        <f>COUNT(J1038:AI1038)</f>
        <v>2</v>
      </c>
      <c r="I1038" s="30">
        <f>SUM(J1038:AJ1038)</f>
        <v>1171.251413169341</v>
      </c>
      <c r="J1038" s="33"/>
      <c r="K1038" s="39"/>
      <c r="L1038" s="33"/>
      <c r="M1038" s="39"/>
      <c r="N1038" s="39"/>
      <c r="O1038" s="33"/>
      <c r="P1038" s="49"/>
      <c r="Q1038" s="49">
        <v>598.68549684910283</v>
      </c>
      <c r="R1038" s="33"/>
      <c r="S1038" s="39"/>
      <c r="T1038" s="39">
        <v>572.56591632023822</v>
      </c>
      <c r="U1038" s="39"/>
      <c r="V1038" s="33"/>
      <c r="W1038" s="33"/>
      <c r="X1038" s="39"/>
      <c r="Y1038" s="33"/>
      <c r="Z1038" s="33"/>
      <c r="AA1038" s="39"/>
      <c r="AB1038" s="33"/>
      <c r="AC1038" s="39"/>
      <c r="AD1038" s="33"/>
      <c r="AE1038" s="60"/>
      <c r="AF1038" s="60"/>
    </row>
    <row r="1039" spans="1:32" x14ac:dyDescent="0.2">
      <c r="A1039" s="38" t="s">
        <v>22716</v>
      </c>
      <c r="B1039" s="38">
        <v>1038</v>
      </c>
      <c r="C1039" s="51" t="s">
        <v>37508</v>
      </c>
      <c r="D1039" s="38" t="s">
        <v>39</v>
      </c>
      <c r="E1039" s="38" t="s">
        <v>1279</v>
      </c>
      <c r="F1039" s="51" t="s">
        <v>32762</v>
      </c>
      <c r="H1039" s="5">
        <f>COUNT(J1039:AI1039)</f>
        <v>2</v>
      </c>
      <c r="I1039" s="30">
        <f>SUM(J1039:AJ1039)</f>
        <v>1171.2181897080179</v>
      </c>
      <c r="J1039" s="33"/>
      <c r="K1039" s="39"/>
      <c r="L1039" s="33"/>
      <c r="M1039" s="39"/>
      <c r="N1039" s="39"/>
      <c r="O1039" s="33">
        <v>669.19400032965223</v>
      </c>
      <c r="P1039" s="49"/>
      <c r="Q1039" s="49">
        <v>502.02418937836569</v>
      </c>
      <c r="R1039" s="33"/>
      <c r="S1039" s="39"/>
      <c r="T1039" s="39"/>
      <c r="U1039" s="39"/>
      <c r="V1039" s="33"/>
      <c r="W1039" s="33"/>
      <c r="X1039" s="39"/>
      <c r="Y1039" s="33"/>
      <c r="Z1039" s="33"/>
      <c r="AA1039" s="39"/>
      <c r="AB1039" s="33"/>
      <c r="AC1039" s="39"/>
      <c r="AD1039" s="33"/>
      <c r="AE1039" s="60"/>
      <c r="AF1039" s="60"/>
    </row>
    <row r="1040" spans="1:32" x14ac:dyDescent="0.2">
      <c r="A1040" s="38" t="s">
        <v>30595</v>
      </c>
      <c r="B1040" s="38">
        <v>1039</v>
      </c>
      <c r="C1040" s="51" t="s">
        <v>37509</v>
      </c>
      <c r="D1040" s="38" t="s">
        <v>84</v>
      </c>
      <c r="E1040" s="38" t="s">
        <v>9706</v>
      </c>
      <c r="F1040" s="51" t="s">
        <v>32762</v>
      </c>
      <c r="H1040" s="5">
        <f>COUNT(J1040:AI1040)</f>
        <v>2</v>
      </c>
      <c r="I1040" s="30">
        <f>SUM(J1040:AJ1040)</f>
        <v>1171.1558784782887</v>
      </c>
      <c r="J1040" s="33"/>
      <c r="K1040" s="39"/>
      <c r="L1040" s="33"/>
      <c r="M1040" s="39"/>
      <c r="N1040" s="39"/>
      <c r="O1040" s="33"/>
      <c r="P1040" s="49"/>
      <c r="Q1040" s="49">
        <v>563.56094176942781</v>
      </c>
      <c r="R1040" s="33"/>
      <c r="S1040" s="39"/>
      <c r="T1040" s="39"/>
      <c r="U1040" s="39"/>
      <c r="V1040" s="33"/>
      <c r="W1040" s="33"/>
      <c r="X1040" s="39"/>
      <c r="Y1040" s="33"/>
      <c r="Z1040" s="33"/>
      <c r="AA1040" s="39"/>
      <c r="AB1040" s="33">
        <v>607.59493670886081</v>
      </c>
      <c r="AC1040" s="39"/>
      <c r="AD1040" s="33"/>
      <c r="AE1040" s="60"/>
      <c r="AF1040" s="60"/>
    </row>
    <row r="1041" spans="1:32" x14ac:dyDescent="0.2">
      <c r="A1041" s="38" t="s">
        <v>31386</v>
      </c>
      <c r="B1041" s="38">
        <v>1040</v>
      </c>
      <c r="C1041" s="51" t="s">
        <v>37510</v>
      </c>
      <c r="D1041" s="38" t="s">
        <v>472</v>
      </c>
      <c r="E1041" s="38" t="s">
        <v>9164</v>
      </c>
      <c r="F1041" s="51" t="s">
        <v>32762</v>
      </c>
      <c r="H1041" s="5">
        <f>COUNT(J1041:AI1041)</f>
        <v>2</v>
      </c>
      <c r="I1041" s="30">
        <f>SUM(J1041:AJ1041)</f>
        <v>1170.7934000541318</v>
      </c>
      <c r="J1041" s="33"/>
      <c r="K1041" s="39"/>
      <c r="L1041" s="33"/>
      <c r="M1041" s="39"/>
      <c r="N1041" s="39"/>
      <c r="O1041" s="33"/>
      <c r="P1041" s="49"/>
      <c r="Q1041" s="49">
        <v>577.14948528345656</v>
      </c>
      <c r="R1041" s="33"/>
      <c r="S1041" s="39"/>
      <c r="T1041" s="39"/>
      <c r="U1041" s="39"/>
      <c r="V1041" s="33"/>
      <c r="W1041" s="33"/>
      <c r="X1041" s="39"/>
      <c r="Y1041" s="33"/>
      <c r="Z1041" s="33"/>
      <c r="AA1041" s="39"/>
      <c r="AB1041" s="33"/>
      <c r="AC1041" s="39">
        <v>593.64391477067534</v>
      </c>
      <c r="AD1041" s="33"/>
      <c r="AE1041" s="60"/>
      <c r="AF1041" s="60"/>
    </row>
    <row r="1042" spans="1:32" x14ac:dyDescent="0.2">
      <c r="A1042" s="38" t="s">
        <v>25395</v>
      </c>
      <c r="B1042" s="38">
        <v>1041</v>
      </c>
      <c r="C1042" s="51" t="s">
        <v>37511</v>
      </c>
      <c r="D1042" s="38" t="s">
        <v>46</v>
      </c>
      <c r="E1042" s="38" t="s">
        <v>735</v>
      </c>
      <c r="F1042" s="51" t="s">
        <v>32762</v>
      </c>
      <c r="H1042" s="5">
        <f>COUNT(J1042:AI1042)</f>
        <v>2</v>
      </c>
      <c r="I1042" s="30">
        <f>SUM(J1042:AJ1042)</f>
        <v>1170.5117687731617</v>
      </c>
      <c r="J1042" s="33"/>
      <c r="K1042" s="39"/>
      <c r="L1042" s="33"/>
      <c r="M1042" s="39"/>
      <c r="N1042" s="39"/>
      <c r="O1042" s="33"/>
      <c r="P1042" s="49">
        <v>563.55633680010601</v>
      </c>
      <c r="Q1042" s="49"/>
      <c r="R1042" s="33"/>
      <c r="S1042" s="39"/>
      <c r="T1042" s="39"/>
      <c r="U1042" s="39"/>
      <c r="V1042" s="33"/>
      <c r="W1042" s="33"/>
      <c r="X1042" s="39"/>
      <c r="Y1042" s="33"/>
      <c r="Z1042" s="33"/>
      <c r="AA1042" s="39"/>
      <c r="AB1042" s="33"/>
      <c r="AC1042" s="39"/>
      <c r="AD1042" s="33"/>
      <c r="AE1042" s="60"/>
      <c r="AF1042" s="60">
        <v>606.95543197305562</v>
      </c>
    </row>
    <row r="1043" spans="1:32" x14ac:dyDescent="0.2">
      <c r="A1043" s="46" t="s">
        <v>31373</v>
      </c>
      <c r="B1043" s="46">
        <v>1042</v>
      </c>
      <c r="C1043" s="46" t="s">
        <v>35962</v>
      </c>
      <c r="D1043" s="46" t="s">
        <v>774</v>
      </c>
      <c r="E1043" s="46" t="s">
        <v>9859</v>
      </c>
      <c r="F1043" s="46" t="s">
        <v>1014</v>
      </c>
      <c r="G1043" s="3"/>
      <c r="H1043" s="3">
        <f>COUNT(J1043:AI1043)</f>
        <v>2</v>
      </c>
      <c r="I1043" s="47">
        <f>SUM(J1043:AJ1043)</f>
        <v>1170.3555892203788</v>
      </c>
      <c r="J1043" s="33"/>
      <c r="K1043" s="39"/>
      <c r="L1043" s="33"/>
      <c r="M1043" s="39"/>
      <c r="N1043" s="39"/>
      <c r="O1043" s="33"/>
      <c r="P1043" s="49"/>
      <c r="Q1043" s="49">
        <v>559.56815721776286</v>
      </c>
      <c r="R1043" s="33"/>
      <c r="S1043" s="39"/>
      <c r="T1043" s="39"/>
      <c r="U1043" s="39"/>
      <c r="V1043" s="33"/>
      <c r="W1043" s="33"/>
      <c r="X1043" s="39"/>
      <c r="Y1043" s="33"/>
      <c r="Z1043" s="33"/>
      <c r="AA1043" s="39"/>
      <c r="AB1043" s="33"/>
      <c r="AC1043" s="39">
        <v>610.7874320026159</v>
      </c>
      <c r="AD1043" s="33"/>
      <c r="AE1043" s="60"/>
      <c r="AF1043" s="60"/>
    </row>
    <row r="1044" spans="1:32" x14ac:dyDescent="0.2">
      <c r="A1044" s="38" t="s">
        <v>22897</v>
      </c>
      <c r="B1044" s="38">
        <v>1043</v>
      </c>
      <c r="C1044" s="51" t="s">
        <v>37512</v>
      </c>
      <c r="D1044" s="38" t="s">
        <v>1405</v>
      </c>
      <c r="E1044" s="38" t="s">
        <v>1406</v>
      </c>
      <c r="F1044" s="51" t="s">
        <v>32762</v>
      </c>
      <c r="H1044" s="5">
        <f>COUNT(J1044:AI1044)</f>
        <v>2</v>
      </c>
      <c r="I1044" s="30">
        <f>SUM(J1044:AJ1044)</f>
        <v>1169.6510840065557</v>
      </c>
      <c r="J1044" s="33"/>
      <c r="K1044" s="39"/>
      <c r="L1044" s="33"/>
      <c r="M1044" s="39"/>
      <c r="N1044" s="39"/>
      <c r="O1044" s="33">
        <v>587.80946865498777</v>
      </c>
      <c r="P1044" s="49"/>
      <c r="Q1044" s="49"/>
      <c r="R1044" s="33"/>
      <c r="S1044" s="39"/>
      <c r="T1044" s="39"/>
      <c r="U1044" s="39"/>
      <c r="V1044" s="33"/>
      <c r="W1044" s="33"/>
      <c r="X1044" s="39">
        <v>581.84161535156807</v>
      </c>
      <c r="Y1044" s="33"/>
      <c r="Z1044" s="33"/>
      <c r="AA1044" s="39"/>
      <c r="AB1044" s="33"/>
      <c r="AC1044" s="39"/>
      <c r="AD1044" s="33"/>
      <c r="AE1044" s="60"/>
      <c r="AF1044" s="60"/>
    </row>
    <row r="1045" spans="1:32" x14ac:dyDescent="0.2">
      <c r="A1045" s="38" t="s">
        <v>22415</v>
      </c>
      <c r="B1045" s="38">
        <v>1044</v>
      </c>
      <c r="C1045" s="51" t="s">
        <v>37513</v>
      </c>
      <c r="D1045" s="38" t="s">
        <v>418</v>
      </c>
      <c r="E1045" s="38" t="s">
        <v>9266</v>
      </c>
      <c r="F1045" s="51" t="s">
        <v>32762</v>
      </c>
      <c r="G1045" s="5" t="s">
        <v>29801</v>
      </c>
      <c r="H1045" s="5">
        <f>COUNT(J1045:AI1045)</f>
        <v>2</v>
      </c>
      <c r="I1045" s="30">
        <f>SUM(J1045:AJ1045)</f>
        <v>1169.1319988823766</v>
      </c>
      <c r="J1045" s="33"/>
      <c r="K1045" s="39"/>
      <c r="L1045" s="33"/>
      <c r="M1045" s="39"/>
      <c r="N1045" s="39">
        <v>594.78885893980237</v>
      </c>
      <c r="O1045" s="33"/>
      <c r="P1045" s="49"/>
      <c r="Q1045" s="49">
        <v>574.34313994257434</v>
      </c>
      <c r="R1045" s="33"/>
      <c r="S1045" s="39"/>
      <c r="T1045" s="39"/>
      <c r="U1045" s="39"/>
      <c r="V1045" s="33"/>
      <c r="W1045" s="33"/>
      <c r="X1045" s="39"/>
      <c r="Y1045" s="33"/>
      <c r="Z1045" s="33"/>
      <c r="AA1045" s="39"/>
      <c r="AB1045" s="33"/>
      <c r="AC1045" s="39"/>
      <c r="AD1045" s="33"/>
      <c r="AE1045" s="60"/>
      <c r="AF1045" s="60"/>
    </row>
    <row r="1046" spans="1:32" x14ac:dyDescent="0.2">
      <c r="A1046" s="46" t="s">
        <v>23363</v>
      </c>
      <c r="B1046" s="46">
        <v>1045</v>
      </c>
      <c r="C1046" s="46" t="s">
        <v>35963</v>
      </c>
      <c r="D1046" s="46" t="s">
        <v>5396</v>
      </c>
      <c r="E1046" s="46" t="s">
        <v>8627</v>
      </c>
      <c r="F1046" s="46" t="s">
        <v>1014</v>
      </c>
      <c r="G1046" s="3"/>
      <c r="H1046" s="3">
        <f>COUNT(J1046:AI1046)</f>
        <v>2</v>
      </c>
      <c r="I1046" s="47">
        <f>SUM(J1046:AJ1046)</f>
        <v>1168.7277572555236</v>
      </c>
      <c r="J1046" s="33"/>
      <c r="K1046" s="39"/>
      <c r="L1046" s="33"/>
      <c r="M1046" s="39"/>
      <c r="N1046" s="39"/>
      <c r="O1046" s="33"/>
      <c r="P1046" s="49"/>
      <c r="Q1046" s="49">
        <v>594.14600653760624</v>
      </c>
      <c r="R1046" s="33"/>
      <c r="S1046" s="39"/>
      <c r="T1046" s="39">
        <v>574.5817507179172</v>
      </c>
      <c r="U1046" s="39"/>
      <c r="V1046" s="33"/>
      <c r="W1046" s="33"/>
      <c r="X1046" s="39"/>
      <c r="Y1046" s="33"/>
      <c r="Z1046" s="33"/>
      <c r="AA1046" s="39"/>
      <c r="AB1046" s="33"/>
      <c r="AC1046" s="39"/>
      <c r="AD1046" s="33"/>
      <c r="AE1046" s="60"/>
      <c r="AF1046" s="60"/>
    </row>
    <row r="1047" spans="1:32" x14ac:dyDescent="0.2">
      <c r="A1047" s="46" t="s">
        <v>22482</v>
      </c>
      <c r="B1047" s="46">
        <v>1046</v>
      </c>
      <c r="C1047" s="46" t="s">
        <v>35964</v>
      </c>
      <c r="D1047" s="46" t="s">
        <v>14255</v>
      </c>
      <c r="E1047" s="46" t="s">
        <v>14256</v>
      </c>
      <c r="F1047" s="46" t="s">
        <v>1014</v>
      </c>
      <c r="G1047" s="3" t="s">
        <v>29801</v>
      </c>
      <c r="H1047" s="3">
        <f>COUNT(J1047:AI1047)</f>
        <v>2</v>
      </c>
      <c r="I1047" s="47">
        <f>SUM(J1047:AJ1047)</f>
        <v>1167.9121251645968</v>
      </c>
      <c r="J1047" s="33"/>
      <c r="K1047" s="39"/>
      <c r="L1047" s="33"/>
      <c r="M1047" s="39"/>
      <c r="N1047" s="39">
        <v>526.11262488646685</v>
      </c>
      <c r="O1047" s="33"/>
      <c r="P1047" s="49"/>
      <c r="Q1047" s="49"/>
      <c r="R1047" s="33"/>
      <c r="S1047" s="39"/>
      <c r="T1047" s="39">
        <v>641.79950027812993</v>
      </c>
      <c r="U1047" s="39"/>
      <c r="V1047" s="33"/>
      <c r="W1047" s="33"/>
      <c r="X1047" s="39"/>
      <c r="Y1047" s="33"/>
      <c r="Z1047" s="33"/>
      <c r="AA1047" s="39"/>
      <c r="AB1047" s="33"/>
      <c r="AC1047" s="39"/>
      <c r="AD1047" s="33"/>
      <c r="AE1047" s="60"/>
      <c r="AF1047" s="60"/>
    </row>
    <row r="1048" spans="1:32" x14ac:dyDescent="0.2">
      <c r="A1048" s="38" t="s">
        <v>22982</v>
      </c>
      <c r="B1048" s="38">
        <v>1047</v>
      </c>
      <c r="C1048" s="51" t="s">
        <v>37514</v>
      </c>
      <c r="D1048" s="38" t="s">
        <v>1470</v>
      </c>
      <c r="E1048" s="38" t="s">
        <v>1471</v>
      </c>
      <c r="F1048" s="51" t="s">
        <v>32762</v>
      </c>
      <c r="H1048" s="5">
        <f>COUNT(J1048:AI1048)</f>
        <v>2</v>
      </c>
      <c r="I1048" s="30">
        <f>SUM(J1048:AJ1048)</f>
        <v>1167.1432358733523</v>
      </c>
      <c r="J1048" s="33"/>
      <c r="K1048" s="39"/>
      <c r="L1048" s="33"/>
      <c r="M1048" s="39"/>
      <c r="N1048" s="39"/>
      <c r="O1048" s="33">
        <v>551.63043478260863</v>
      </c>
      <c r="P1048" s="49"/>
      <c r="Q1048" s="49"/>
      <c r="R1048" s="33"/>
      <c r="S1048" s="39"/>
      <c r="T1048" s="39"/>
      <c r="U1048" s="39"/>
      <c r="V1048" s="33"/>
      <c r="W1048" s="33"/>
      <c r="X1048" s="39">
        <v>615.51280109074378</v>
      </c>
      <c r="Y1048" s="33"/>
      <c r="Z1048" s="33"/>
      <c r="AA1048" s="39"/>
      <c r="AB1048" s="33"/>
      <c r="AC1048" s="39"/>
      <c r="AD1048" s="33"/>
      <c r="AE1048" s="60"/>
      <c r="AF1048" s="60"/>
    </row>
    <row r="1049" spans="1:32" x14ac:dyDescent="0.2">
      <c r="A1049" s="46" t="s">
        <v>30624</v>
      </c>
      <c r="B1049" s="46">
        <v>1048</v>
      </c>
      <c r="C1049" s="46" t="s">
        <v>35965</v>
      </c>
      <c r="D1049" s="46" t="s">
        <v>784</v>
      </c>
      <c r="E1049" s="46" t="s">
        <v>9316</v>
      </c>
      <c r="F1049" s="46" t="s">
        <v>1014</v>
      </c>
      <c r="G1049" s="3"/>
      <c r="H1049" s="3">
        <f>COUNT(J1049:AI1049)</f>
        <v>2</v>
      </c>
      <c r="I1049" s="47">
        <f>SUM(J1049:AJ1049)</f>
        <v>1167.0266066833751</v>
      </c>
      <c r="J1049" s="33"/>
      <c r="K1049" s="39"/>
      <c r="L1049" s="33"/>
      <c r="M1049" s="39"/>
      <c r="N1049" s="39"/>
      <c r="O1049" s="33"/>
      <c r="P1049" s="49"/>
      <c r="Q1049" s="49">
        <v>573.22657757553065</v>
      </c>
      <c r="R1049" s="33"/>
      <c r="S1049" s="39"/>
      <c r="T1049" s="39"/>
      <c r="U1049" s="39"/>
      <c r="V1049" s="33"/>
      <c r="W1049" s="33"/>
      <c r="X1049" s="39"/>
      <c r="Y1049" s="33"/>
      <c r="Z1049" s="33"/>
      <c r="AA1049" s="39"/>
      <c r="AB1049" s="33">
        <v>593.80002910784458</v>
      </c>
      <c r="AC1049" s="39"/>
      <c r="AD1049" s="33"/>
      <c r="AE1049" s="60"/>
      <c r="AF1049" s="60"/>
    </row>
    <row r="1050" spans="1:32" x14ac:dyDescent="0.2">
      <c r="A1050" s="38" t="s">
        <v>22400</v>
      </c>
      <c r="B1050" s="38">
        <v>1049</v>
      </c>
      <c r="C1050" s="51" t="s">
        <v>37515</v>
      </c>
      <c r="D1050" s="38" t="s">
        <v>39</v>
      </c>
      <c r="E1050" s="38" t="s">
        <v>639</v>
      </c>
      <c r="F1050" s="51" t="s">
        <v>32762</v>
      </c>
      <c r="G1050" s="5" t="s">
        <v>29801</v>
      </c>
      <c r="H1050" s="5">
        <f>COUNT(J1050:AI1050)</f>
        <v>2</v>
      </c>
      <c r="I1050" s="30">
        <f>SUM(J1050:AJ1050)</f>
        <v>1166.8670881823036</v>
      </c>
      <c r="J1050" s="33"/>
      <c r="K1050" s="39"/>
      <c r="L1050" s="33"/>
      <c r="M1050" s="39"/>
      <c r="N1050" s="39">
        <v>608.29614071934895</v>
      </c>
      <c r="O1050" s="33"/>
      <c r="P1050" s="49"/>
      <c r="Q1050" s="49">
        <v>558.57094746295468</v>
      </c>
      <c r="R1050" s="33"/>
      <c r="S1050" s="39"/>
      <c r="T1050" s="39"/>
      <c r="U1050" s="39"/>
      <c r="V1050" s="33"/>
      <c r="W1050" s="33"/>
      <c r="X1050" s="39"/>
      <c r="Y1050" s="33"/>
      <c r="Z1050" s="33"/>
      <c r="AA1050" s="39"/>
      <c r="AB1050" s="33"/>
      <c r="AC1050" s="39"/>
      <c r="AD1050" s="33"/>
      <c r="AE1050" s="60"/>
      <c r="AF1050" s="60"/>
    </row>
    <row r="1051" spans="1:32" x14ac:dyDescent="0.2">
      <c r="A1051" s="38" t="s">
        <v>25661</v>
      </c>
      <c r="B1051" s="38">
        <v>1050</v>
      </c>
      <c r="C1051" s="51" t="s">
        <v>37516</v>
      </c>
      <c r="D1051" s="38" t="s">
        <v>177</v>
      </c>
      <c r="E1051" s="38" t="s">
        <v>5217</v>
      </c>
      <c r="F1051" s="51" t="s">
        <v>32762</v>
      </c>
      <c r="H1051" s="5">
        <f>COUNT(J1051:AI1051)</f>
        <v>2</v>
      </c>
      <c r="I1051" s="30">
        <f>SUM(J1051:AJ1051)</f>
        <v>1166.4376246664347</v>
      </c>
      <c r="J1051" s="33"/>
      <c r="K1051" s="39"/>
      <c r="L1051" s="33"/>
      <c r="M1051" s="39"/>
      <c r="N1051" s="39"/>
      <c r="O1051" s="33"/>
      <c r="P1051" s="49">
        <v>526.66162551172067</v>
      </c>
      <c r="Q1051" s="49"/>
      <c r="R1051" s="33"/>
      <c r="S1051" s="39"/>
      <c r="T1051" s="39"/>
      <c r="U1051" s="39"/>
      <c r="V1051" s="33"/>
      <c r="W1051" s="33"/>
      <c r="X1051" s="39"/>
      <c r="Y1051" s="33"/>
      <c r="Z1051" s="33"/>
      <c r="AA1051" s="39"/>
      <c r="AB1051" s="33"/>
      <c r="AC1051" s="39"/>
      <c r="AD1051" s="33"/>
      <c r="AE1051" s="60">
        <v>639.77599915471387</v>
      </c>
      <c r="AF1051" s="60"/>
    </row>
    <row r="1052" spans="1:32" x14ac:dyDescent="0.2">
      <c r="A1052" s="46" t="s">
        <v>24183</v>
      </c>
      <c r="B1052" s="46">
        <v>1051</v>
      </c>
      <c r="C1052" s="46" t="s">
        <v>35966</v>
      </c>
      <c r="D1052" s="46" t="s">
        <v>2253</v>
      </c>
      <c r="E1052" s="46" t="s">
        <v>2254</v>
      </c>
      <c r="F1052" s="46" t="s">
        <v>1014</v>
      </c>
      <c r="G1052" s="3"/>
      <c r="H1052" s="3">
        <f>COUNT(J1052:AI1052)</f>
        <v>2</v>
      </c>
      <c r="I1052" s="47">
        <f>SUM(J1052:AJ1052)</f>
        <v>1165.5631209968913</v>
      </c>
      <c r="J1052" s="33"/>
      <c r="K1052" s="39"/>
      <c r="L1052" s="33"/>
      <c r="M1052" s="39"/>
      <c r="N1052" s="39"/>
      <c r="O1052" s="33"/>
      <c r="P1052" s="49"/>
      <c r="Q1052" s="49">
        <v>554.49378726249506</v>
      </c>
      <c r="R1052" s="33"/>
      <c r="S1052" s="39"/>
      <c r="T1052" s="39"/>
      <c r="U1052" s="39"/>
      <c r="V1052" s="33"/>
      <c r="W1052" s="33"/>
      <c r="X1052" s="39">
        <v>611.0693337343962</v>
      </c>
      <c r="Y1052" s="33"/>
      <c r="Z1052" s="33"/>
      <c r="AA1052" s="39"/>
      <c r="AB1052" s="33"/>
      <c r="AC1052" s="39"/>
      <c r="AD1052" s="33"/>
      <c r="AE1052" s="60"/>
      <c r="AF1052" s="60"/>
    </row>
    <row r="1053" spans="1:32" x14ac:dyDescent="0.2">
      <c r="A1053" s="46" t="s">
        <v>22426</v>
      </c>
      <c r="B1053" s="46">
        <v>1052</v>
      </c>
      <c r="C1053" s="46" t="s">
        <v>35967</v>
      </c>
      <c r="D1053" s="46" t="s">
        <v>9181</v>
      </c>
      <c r="E1053" s="46" t="s">
        <v>14241</v>
      </c>
      <c r="F1053" s="46" t="s">
        <v>1014</v>
      </c>
      <c r="G1053" s="3" t="s">
        <v>29801</v>
      </c>
      <c r="H1053" s="3">
        <f>COUNT(J1053:AI1053)</f>
        <v>2</v>
      </c>
      <c r="I1053" s="47">
        <f>SUM(J1053:AJ1053)</f>
        <v>1165.4768674649395</v>
      </c>
      <c r="J1053" s="33"/>
      <c r="K1053" s="39"/>
      <c r="L1053" s="33"/>
      <c r="M1053" s="39"/>
      <c r="N1053" s="39">
        <v>586.87943262411341</v>
      </c>
      <c r="O1053" s="33"/>
      <c r="P1053" s="49"/>
      <c r="Q1053" s="49"/>
      <c r="R1053" s="33"/>
      <c r="S1053" s="39"/>
      <c r="T1053" s="39">
        <v>578.59743484082594</v>
      </c>
      <c r="U1053" s="39"/>
      <c r="V1053" s="33"/>
      <c r="W1053" s="33"/>
      <c r="X1053" s="39"/>
      <c r="Y1053" s="33"/>
      <c r="Z1053" s="33"/>
      <c r="AA1053" s="39"/>
      <c r="AB1053" s="33"/>
      <c r="AC1053" s="39"/>
      <c r="AD1053" s="33"/>
      <c r="AE1053" s="60"/>
      <c r="AF1053" s="60"/>
    </row>
    <row r="1054" spans="1:32" x14ac:dyDescent="0.2">
      <c r="A1054" s="38" t="s">
        <v>22970</v>
      </c>
      <c r="B1054" s="38">
        <v>1053</v>
      </c>
      <c r="C1054" s="51" t="s">
        <v>37517</v>
      </c>
      <c r="D1054" s="38" t="s">
        <v>39</v>
      </c>
      <c r="E1054" s="38" t="s">
        <v>1453</v>
      </c>
      <c r="F1054" s="51" t="s">
        <v>32762</v>
      </c>
      <c r="H1054" s="5">
        <f>COUNT(J1054:AI1054)</f>
        <v>2</v>
      </c>
      <c r="I1054" s="30">
        <f>SUM(J1054:AJ1054)</f>
        <v>1165.1057195598546</v>
      </c>
      <c r="J1054" s="33"/>
      <c r="K1054" s="39"/>
      <c r="L1054" s="33"/>
      <c r="M1054" s="39"/>
      <c r="N1054" s="39"/>
      <c r="O1054" s="33">
        <v>558.07560137457051</v>
      </c>
      <c r="P1054" s="49"/>
      <c r="Q1054" s="49">
        <v>607.03011818528398</v>
      </c>
      <c r="R1054" s="33"/>
      <c r="S1054" s="39"/>
      <c r="T1054" s="39"/>
      <c r="U1054" s="39"/>
      <c r="V1054" s="33"/>
      <c r="W1054" s="33"/>
      <c r="X1054" s="39"/>
      <c r="Y1054" s="33"/>
      <c r="Z1054" s="33"/>
      <c r="AA1054" s="39"/>
      <c r="AB1054" s="33"/>
      <c r="AC1054" s="39"/>
      <c r="AD1054" s="33"/>
      <c r="AE1054" s="60"/>
      <c r="AF1054" s="60"/>
    </row>
    <row r="1055" spans="1:32" x14ac:dyDescent="0.2">
      <c r="A1055" s="38" t="s">
        <v>25297</v>
      </c>
      <c r="B1055" s="38">
        <v>1054</v>
      </c>
      <c r="C1055" s="51" t="s">
        <v>37518</v>
      </c>
      <c r="D1055" s="38" t="s">
        <v>140</v>
      </c>
      <c r="E1055" s="38" t="s">
        <v>141</v>
      </c>
      <c r="F1055" s="51" t="s">
        <v>32762</v>
      </c>
      <c r="H1055" s="5">
        <f>COUNT(J1055:AI1055)</f>
        <v>2</v>
      </c>
      <c r="I1055" s="30">
        <f>SUM(J1055:AJ1055)</f>
        <v>1163.9390760246633</v>
      </c>
      <c r="J1055" s="33"/>
      <c r="K1055" s="39"/>
      <c r="L1055" s="33"/>
      <c r="M1055" s="39"/>
      <c r="N1055" s="39"/>
      <c r="O1055" s="33"/>
      <c r="P1055" s="49">
        <v>574.30035755158906</v>
      </c>
      <c r="Q1055" s="49"/>
      <c r="R1055" s="33"/>
      <c r="S1055" s="39"/>
      <c r="T1055" s="39"/>
      <c r="U1055" s="39"/>
      <c r="V1055" s="33"/>
      <c r="W1055" s="33"/>
      <c r="X1055" s="39"/>
      <c r="Y1055" s="33"/>
      <c r="Z1055" s="33"/>
      <c r="AA1055" s="39"/>
      <c r="AB1055" s="33"/>
      <c r="AC1055" s="39"/>
      <c r="AD1055" s="33"/>
      <c r="AE1055" s="60">
        <v>589.63871847307428</v>
      </c>
      <c r="AF1055" s="60"/>
    </row>
    <row r="1056" spans="1:32" x14ac:dyDescent="0.2">
      <c r="A1056" s="46" t="s">
        <v>24218</v>
      </c>
      <c r="B1056" s="46">
        <v>1055</v>
      </c>
      <c r="C1056" s="46" t="s">
        <v>35968</v>
      </c>
      <c r="D1056" s="46" t="s">
        <v>128</v>
      </c>
      <c r="E1056" s="46" t="s">
        <v>2272</v>
      </c>
      <c r="F1056" s="46" t="s">
        <v>1014</v>
      </c>
      <c r="G1056" s="3"/>
      <c r="H1056" s="3">
        <f>COUNT(J1056:AI1056)</f>
        <v>2</v>
      </c>
      <c r="I1056" s="47">
        <f>SUM(J1056:AJ1056)</f>
        <v>1163.8593680506201</v>
      </c>
      <c r="J1056" s="33"/>
      <c r="K1056" s="39"/>
      <c r="L1056" s="33"/>
      <c r="M1056" s="39"/>
      <c r="N1056" s="39"/>
      <c r="O1056" s="33"/>
      <c r="P1056" s="49"/>
      <c r="Q1056" s="49">
        <v>568.02420160392694</v>
      </c>
      <c r="R1056" s="33"/>
      <c r="S1056" s="39"/>
      <c r="T1056" s="39"/>
      <c r="U1056" s="39"/>
      <c r="V1056" s="33"/>
      <c r="W1056" s="33"/>
      <c r="X1056" s="39">
        <v>595.83516644669305</v>
      </c>
      <c r="Y1056" s="33"/>
      <c r="Z1056" s="33"/>
      <c r="AA1056" s="39"/>
      <c r="AB1056" s="33"/>
      <c r="AC1056" s="39"/>
      <c r="AD1056" s="33"/>
      <c r="AE1056" s="60"/>
      <c r="AF1056" s="60"/>
    </row>
    <row r="1057" spans="1:32" x14ac:dyDescent="0.2">
      <c r="A1057" s="46" t="s">
        <v>22432</v>
      </c>
      <c r="B1057" s="46">
        <v>1056</v>
      </c>
      <c r="C1057" s="46" t="s">
        <v>35969</v>
      </c>
      <c r="D1057" s="46" t="s">
        <v>1542</v>
      </c>
      <c r="E1057" s="46" t="s">
        <v>14242</v>
      </c>
      <c r="F1057" s="46" t="s">
        <v>1014</v>
      </c>
      <c r="G1057" s="3" t="s">
        <v>29801</v>
      </c>
      <c r="H1057" s="3">
        <f>COUNT(J1057:AI1057)</f>
        <v>2</v>
      </c>
      <c r="I1057" s="47">
        <f>SUM(J1057:AJ1057)</f>
        <v>1163.7650225592838</v>
      </c>
      <c r="J1057" s="33"/>
      <c r="K1057" s="39"/>
      <c r="L1057" s="33"/>
      <c r="M1057" s="39"/>
      <c r="N1057" s="39">
        <v>581.06583072100318</v>
      </c>
      <c r="O1057" s="33"/>
      <c r="P1057" s="49"/>
      <c r="Q1057" s="49"/>
      <c r="R1057" s="33"/>
      <c r="S1057" s="39"/>
      <c r="T1057" s="39">
        <v>582.69919183828074</v>
      </c>
      <c r="U1057" s="39"/>
      <c r="V1057" s="33"/>
      <c r="W1057" s="33"/>
      <c r="X1057" s="39"/>
      <c r="Y1057" s="33"/>
      <c r="Z1057" s="33"/>
      <c r="AA1057" s="39"/>
      <c r="AB1057" s="33"/>
      <c r="AC1057" s="39"/>
      <c r="AD1057" s="33"/>
      <c r="AE1057" s="60"/>
      <c r="AF1057" s="60"/>
    </row>
    <row r="1058" spans="1:32" x14ac:dyDescent="0.2">
      <c r="A1058" s="46" t="s">
        <v>22946</v>
      </c>
      <c r="B1058" s="46">
        <v>1057</v>
      </c>
      <c r="C1058" s="46" t="s">
        <v>35970</v>
      </c>
      <c r="D1058" s="46" t="s">
        <v>41</v>
      </c>
      <c r="E1058" s="46" t="s">
        <v>8676</v>
      </c>
      <c r="F1058" s="46" t="s">
        <v>1014</v>
      </c>
      <c r="G1058" s="3"/>
      <c r="H1058" s="3">
        <f>COUNT(J1058:AI1058)</f>
        <v>2</v>
      </c>
      <c r="I1058" s="47">
        <f>SUM(J1058:AJ1058)</f>
        <v>1163.0912436096141</v>
      </c>
      <c r="J1058" s="33"/>
      <c r="K1058" s="39"/>
      <c r="L1058" s="33"/>
      <c r="M1058" s="39"/>
      <c r="N1058" s="39"/>
      <c r="O1058" s="33">
        <v>570.62543921293036</v>
      </c>
      <c r="P1058" s="49"/>
      <c r="Q1058" s="49">
        <v>592.46580439668389</v>
      </c>
      <c r="R1058" s="33"/>
      <c r="S1058" s="39"/>
      <c r="T1058" s="39"/>
      <c r="U1058" s="39"/>
      <c r="V1058" s="33"/>
      <c r="W1058" s="33"/>
      <c r="X1058" s="39"/>
      <c r="Y1058" s="33"/>
      <c r="Z1058" s="33"/>
      <c r="AA1058" s="39"/>
      <c r="AB1058" s="33"/>
      <c r="AC1058" s="39"/>
      <c r="AD1058" s="33"/>
      <c r="AE1058" s="60"/>
      <c r="AF1058" s="60"/>
    </row>
    <row r="1059" spans="1:32" x14ac:dyDescent="0.2">
      <c r="A1059" s="46" t="s">
        <v>31363</v>
      </c>
      <c r="B1059" s="46">
        <v>1058</v>
      </c>
      <c r="C1059" s="46" t="s">
        <v>35971</v>
      </c>
      <c r="D1059" s="46" t="s">
        <v>774</v>
      </c>
      <c r="E1059" s="46" t="s">
        <v>10815</v>
      </c>
      <c r="F1059" s="46" t="s">
        <v>1014</v>
      </c>
      <c r="G1059" s="3" t="s">
        <v>29801</v>
      </c>
      <c r="H1059" s="3">
        <f>COUNT(J1059:AI1059)</f>
        <v>2</v>
      </c>
      <c r="I1059" s="47">
        <f>SUM(J1059:AJ1059)</f>
        <v>1162.2550082568573</v>
      </c>
      <c r="J1059" s="33"/>
      <c r="K1059" s="39"/>
      <c r="L1059" s="33"/>
      <c r="M1059" s="39"/>
      <c r="N1059" s="39"/>
      <c r="O1059" s="33"/>
      <c r="P1059" s="49"/>
      <c r="Q1059" s="49">
        <v>533.06371695637029</v>
      </c>
      <c r="R1059" s="33"/>
      <c r="S1059" s="39"/>
      <c r="T1059" s="39"/>
      <c r="U1059" s="39"/>
      <c r="V1059" s="33"/>
      <c r="W1059" s="33"/>
      <c r="X1059" s="39"/>
      <c r="Y1059" s="33"/>
      <c r="Z1059" s="33"/>
      <c r="AA1059" s="39"/>
      <c r="AB1059" s="33"/>
      <c r="AC1059" s="39">
        <v>629.19129130048691</v>
      </c>
      <c r="AD1059" s="33"/>
      <c r="AE1059" s="60"/>
      <c r="AF1059" s="60"/>
    </row>
    <row r="1060" spans="1:32" x14ac:dyDescent="0.2">
      <c r="A1060" s="38" t="s">
        <v>22672</v>
      </c>
      <c r="B1060" s="38">
        <v>1059</v>
      </c>
      <c r="C1060" s="51" t="s">
        <v>37519</v>
      </c>
      <c r="D1060" s="38" t="s">
        <v>46</v>
      </c>
      <c r="E1060" s="38" t="s">
        <v>944</v>
      </c>
      <c r="F1060" s="51" t="s">
        <v>32762</v>
      </c>
      <c r="H1060" s="5">
        <f>COUNT(J1060:AI1060)</f>
        <v>2</v>
      </c>
      <c r="I1060" s="30">
        <f>SUM(J1060:AJ1060)</f>
        <v>1162.0529497652356</v>
      </c>
      <c r="J1060" s="33"/>
      <c r="K1060" s="39"/>
      <c r="L1060" s="33"/>
      <c r="M1060" s="39"/>
      <c r="N1060" s="39"/>
      <c r="O1060" s="33">
        <v>687.66937669376694</v>
      </c>
      <c r="P1060" s="49"/>
      <c r="Q1060" s="49">
        <v>474.38357307146856</v>
      </c>
      <c r="R1060" s="33"/>
      <c r="S1060" s="39"/>
      <c r="T1060" s="39"/>
      <c r="U1060" s="39"/>
      <c r="V1060" s="33"/>
      <c r="W1060" s="33"/>
      <c r="X1060" s="39"/>
      <c r="Y1060" s="33"/>
      <c r="Z1060" s="33"/>
      <c r="AA1060" s="39"/>
      <c r="AB1060" s="33"/>
      <c r="AC1060" s="39"/>
      <c r="AD1060" s="33"/>
      <c r="AE1060" s="60"/>
      <c r="AF1060" s="60"/>
    </row>
    <row r="1061" spans="1:32" x14ac:dyDescent="0.2">
      <c r="A1061" s="38" t="s">
        <v>22916</v>
      </c>
      <c r="B1061" s="38">
        <v>1060</v>
      </c>
      <c r="C1061" s="51" t="s">
        <v>37520</v>
      </c>
      <c r="D1061" s="38" t="s">
        <v>1411</v>
      </c>
      <c r="E1061" s="38" t="s">
        <v>1412</v>
      </c>
      <c r="F1061" s="51" t="s">
        <v>32762</v>
      </c>
      <c r="H1061" s="5">
        <f>COUNT(J1061:AI1061)</f>
        <v>2</v>
      </c>
      <c r="I1061" s="30">
        <f>SUM(J1061:AJ1061)</f>
        <v>1161.3938983537942</v>
      </c>
      <c r="J1061" s="33"/>
      <c r="K1061" s="39"/>
      <c r="L1061" s="33"/>
      <c r="M1061" s="39"/>
      <c r="N1061" s="39"/>
      <c r="O1061" s="33">
        <v>581.07914698726199</v>
      </c>
      <c r="P1061" s="49">
        <v>580.31475136653228</v>
      </c>
      <c r="Q1061" s="49"/>
      <c r="R1061" s="33"/>
      <c r="S1061" s="39"/>
      <c r="T1061" s="39"/>
      <c r="U1061" s="39"/>
      <c r="V1061" s="33"/>
      <c r="W1061" s="33"/>
      <c r="X1061" s="39"/>
      <c r="Y1061" s="33"/>
      <c r="Z1061" s="33"/>
      <c r="AA1061" s="39"/>
      <c r="AB1061" s="33"/>
      <c r="AC1061" s="39"/>
      <c r="AD1061" s="33"/>
      <c r="AE1061" s="60"/>
      <c r="AF1061" s="60"/>
    </row>
    <row r="1062" spans="1:32" x14ac:dyDescent="0.2">
      <c r="A1062" s="38" t="s">
        <v>23834</v>
      </c>
      <c r="B1062" s="38">
        <v>1061</v>
      </c>
      <c r="C1062" s="51" t="s">
        <v>37521</v>
      </c>
      <c r="D1062" s="38" t="s">
        <v>14</v>
      </c>
      <c r="E1062" s="38" t="s">
        <v>6610</v>
      </c>
      <c r="F1062" s="51" t="s">
        <v>32762</v>
      </c>
      <c r="H1062" s="5">
        <f>COUNT(J1062:AI1062)</f>
        <v>2</v>
      </c>
      <c r="I1062" s="30">
        <f>SUM(J1062:AJ1062)</f>
        <v>1160.6405233825913</v>
      </c>
      <c r="J1062" s="33"/>
      <c r="K1062" s="39"/>
      <c r="L1062" s="33"/>
      <c r="M1062" s="39"/>
      <c r="N1062" s="39"/>
      <c r="O1062" s="33"/>
      <c r="P1062" s="49"/>
      <c r="Q1062" s="49">
        <v>593.8446390476048</v>
      </c>
      <c r="R1062" s="33"/>
      <c r="S1062" s="39"/>
      <c r="T1062" s="39"/>
      <c r="U1062" s="39"/>
      <c r="V1062" s="33"/>
      <c r="W1062" s="33">
        <v>566.79588433498645</v>
      </c>
      <c r="X1062" s="39"/>
      <c r="Y1062" s="33"/>
      <c r="Z1062" s="33"/>
      <c r="AA1062" s="39"/>
      <c r="AB1062" s="33"/>
      <c r="AC1062" s="39"/>
      <c r="AD1062" s="33"/>
      <c r="AE1062" s="60"/>
      <c r="AF1062" s="60"/>
    </row>
    <row r="1063" spans="1:32" x14ac:dyDescent="0.2">
      <c r="A1063" s="38" t="s">
        <v>22194</v>
      </c>
      <c r="B1063" s="38">
        <v>1062</v>
      </c>
      <c r="C1063" s="51" t="s">
        <v>37522</v>
      </c>
      <c r="D1063" s="38" t="s">
        <v>683</v>
      </c>
      <c r="E1063" s="38" t="s">
        <v>334</v>
      </c>
      <c r="F1063" s="51" t="s">
        <v>32762</v>
      </c>
      <c r="H1063" s="5">
        <f>COUNT(J1063:AI1063)</f>
        <v>2</v>
      </c>
      <c r="I1063" s="30">
        <f>SUM(J1063:AJ1063)</f>
        <v>1160.3407263990966</v>
      </c>
      <c r="J1063" s="33"/>
      <c r="K1063" s="39"/>
      <c r="L1063" s="33"/>
      <c r="M1063" s="39">
        <v>593.77760329767398</v>
      </c>
      <c r="N1063" s="39"/>
      <c r="O1063" s="33"/>
      <c r="P1063" s="49"/>
      <c r="Q1063" s="49"/>
      <c r="R1063" s="33"/>
      <c r="S1063" s="39"/>
      <c r="T1063" s="39"/>
      <c r="U1063" s="39"/>
      <c r="V1063" s="33"/>
      <c r="W1063" s="33">
        <v>566.56312310142255</v>
      </c>
      <c r="X1063" s="39"/>
      <c r="Y1063" s="33"/>
      <c r="Z1063" s="33"/>
      <c r="AA1063" s="39"/>
      <c r="AB1063" s="33"/>
      <c r="AC1063" s="39"/>
      <c r="AD1063" s="33"/>
      <c r="AE1063" s="60"/>
      <c r="AF1063" s="60"/>
    </row>
    <row r="1064" spans="1:32" x14ac:dyDescent="0.2">
      <c r="A1064" s="56" t="s">
        <v>37741</v>
      </c>
      <c r="B1064" s="38">
        <v>1063</v>
      </c>
      <c r="C1064" s="51" t="s">
        <v>37523</v>
      </c>
      <c r="D1064" s="53" t="s">
        <v>2439</v>
      </c>
      <c r="E1064" s="57" t="s">
        <v>37719</v>
      </c>
      <c r="F1064" s="51" t="s">
        <v>32762</v>
      </c>
      <c r="G1064" s="53"/>
      <c r="H1064" s="53">
        <f>COUNT(J1064:AI1064)</f>
        <v>2</v>
      </c>
      <c r="I1064" s="54">
        <f>SUM(J1064:AJ1064)</f>
        <v>1160.259132011945</v>
      </c>
      <c r="J1064" s="33"/>
      <c r="K1064" s="39"/>
      <c r="L1064" s="33"/>
      <c r="M1064" s="39"/>
      <c r="N1064" s="39"/>
      <c r="O1064" s="33"/>
      <c r="P1064" s="49"/>
      <c r="Q1064" s="49">
        <v>565.71542265931441</v>
      </c>
      <c r="R1064" s="33"/>
      <c r="S1064" s="39"/>
      <c r="T1064" s="39">
        <v>594.54370935263046</v>
      </c>
      <c r="U1064" s="39"/>
      <c r="V1064" s="33"/>
      <c r="W1064" s="33"/>
      <c r="X1064" s="39"/>
      <c r="Y1064" s="33"/>
      <c r="Z1064" s="33"/>
      <c r="AA1064" s="39"/>
      <c r="AB1064" s="33"/>
      <c r="AC1064" s="39"/>
      <c r="AD1064" s="33"/>
      <c r="AE1064" s="60"/>
      <c r="AF1064" s="60"/>
    </row>
    <row r="1065" spans="1:32" x14ac:dyDescent="0.2">
      <c r="A1065" s="38" t="s">
        <v>30648</v>
      </c>
      <c r="B1065" s="38">
        <v>1064</v>
      </c>
      <c r="C1065" s="51" t="s">
        <v>37524</v>
      </c>
      <c r="D1065" s="38" t="s">
        <v>1168</v>
      </c>
      <c r="E1065" s="38" t="s">
        <v>9148</v>
      </c>
      <c r="F1065" s="51" t="s">
        <v>32762</v>
      </c>
      <c r="H1065" s="5">
        <f>COUNT(J1065:AI1065)</f>
        <v>2</v>
      </c>
      <c r="I1065" s="30">
        <f>SUM(J1065:AJ1065)</f>
        <v>1160.0918584166088</v>
      </c>
      <c r="J1065" s="33"/>
      <c r="K1065" s="39"/>
      <c r="L1065" s="33"/>
      <c r="M1065" s="39"/>
      <c r="N1065" s="39"/>
      <c r="O1065" s="33"/>
      <c r="P1065" s="49"/>
      <c r="Q1065" s="49">
        <v>577.48440446830114</v>
      </c>
      <c r="R1065" s="33"/>
      <c r="S1065" s="39"/>
      <c r="T1065" s="39"/>
      <c r="U1065" s="39"/>
      <c r="V1065" s="33"/>
      <c r="W1065" s="33"/>
      <c r="X1065" s="39"/>
      <c r="Y1065" s="33"/>
      <c r="Z1065" s="33"/>
      <c r="AA1065" s="39"/>
      <c r="AB1065" s="33">
        <v>582.60745394830781</v>
      </c>
      <c r="AC1065" s="39"/>
      <c r="AD1065" s="33"/>
      <c r="AE1065" s="60"/>
      <c r="AF1065" s="60"/>
    </row>
    <row r="1066" spans="1:32" x14ac:dyDescent="0.2">
      <c r="A1066" s="38" t="s">
        <v>25365</v>
      </c>
      <c r="B1066" s="38">
        <v>1065</v>
      </c>
      <c r="C1066" s="51" t="s">
        <v>37525</v>
      </c>
      <c r="D1066" s="38" t="s">
        <v>46</v>
      </c>
      <c r="E1066" s="38" t="s">
        <v>6791</v>
      </c>
      <c r="F1066" s="51" t="s">
        <v>32762</v>
      </c>
      <c r="H1066" s="5">
        <f>COUNT(J1066:AI1066)</f>
        <v>2</v>
      </c>
      <c r="I1066" s="30">
        <f>SUM(J1066:AJ1066)</f>
        <v>1159.1844881898751</v>
      </c>
      <c r="J1066" s="33"/>
      <c r="K1066" s="39"/>
      <c r="L1066" s="33"/>
      <c r="M1066" s="39"/>
      <c r="N1066" s="39"/>
      <c r="O1066" s="33"/>
      <c r="P1066" s="49">
        <v>566.34537871087582</v>
      </c>
      <c r="Q1066" s="49"/>
      <c r="R1066" s="33"/>
      <c r="S1066" s="39"/>
      <c r="T1066" s="39"/>
      <c r="U1066" s="39"/>
      <c r="V1066" s="33"/>
      <c r="W1066" s="33"/>
      <c r="X1066" s="39"/>
      <c r="Y1066" s="33"/>
      <c r="Z1066" s="33"/>
      <c r="AA1066" s="39"/>
      <c r="AB1066" s="33"/>
      <c r="AC1066" s="39"/>
      <c r="AD1066" s="33"/>
      <c r="AE1066" s="60"/>
      <c r="AF1066" s="60">
        <v>592.83910947899926</v>
      </c>
    </row>
    <row r="1067" spans="1:32" x14ac:dyDescent="0.2">
      <c r="A1067" s="46" t="s">
        <v>22417</v>
      </c>
      <c r="B1067" s="46">
        <v>1066</v>
      </c>
      <c r="C1067" s="46" t="s">
        <v>35972</v>
      </c>
      <c r="D1067" s="46" t="s">
        <v>9629</v>
      </c>
      <c r="E1067" s="46" t="s">
        <v>9630</v>
      </c>
      <c r="F1067" s="46" t="s">
        <v>1014</v>
      </c>
      <c r="G1067" s="3" t="s">
        <v>29801</v>
      </c>
      <c r="H1067" s="3">
        <f>COUNT(J1067:AI1067)</f>
        <v>2</v>
      </c>
      <c r="I1067" s="47">
        <f>SUM(J1067:AJ1067)</f>
        <v>1158.9157047487436</v>
      </c>
      <c r="J1067" s="33"/>
      <c r="K1067" s="39"/>
      <c r="L1067" s="33"/>
      <c r="M1067" s="39"/>
      <c r="N1067" s="39">
        <v>593.5698731907263</v>
      </c>
      <c r="O1067" s="33"/>
      <c r="P1067" s="49"/>
      <c r="Q1067" s="49">
        <v>565.34583155801727</v>
      </c>
      <c r="R1067" s="33"/>
      <c r="S1067" s="39"/>
      <c r="T1067" s="39"/>
      <c r="U1067" s="39"/>
      <c r="V1067" s="33"/>
      <c r="W1067" s="33"/>
      <c r="X1067" s="39"/>
      <c r="Y1067" s="33"/>
      <c r="Z1067" s="33"/>
      <c r="AA1067" s="39"/>
      <c r="AB1067" s="33"/>
      <c r="AC1067" s="39"/>
      <c r="AD1067" s="33"/>
      <c r="AE1067" s="60"/>
      <c r="AF1067" s="60"/>
    </row>
    <row r="1068" spans="1:32" x14ac:dyDescent="0.2">
      <c r="A1068" s="46" t="s">
        <v>22423</v>
      </c>
      <c r="B1068" s="46">
        <v>1067</v>
      </c>
      <c r="C1068" s="46" t="s">
        <v>35973</v>
      </c>
      <c r="D1068" s="46" t="s">
        <v>5256</v>
      </c>
      <c r="E1068" s="46" t="s">
        <v>813</v>
      </c>
      <c r="F1068" s="46" t="s">
        <v>1014</v>
      </c>
      <c r="G1068" s="3" t="s">
        <v>29801</v>
      </c>
      <c r="H1068" s="3">
        <f>COUNT(J1068:AI1068)</f>
        <v>2</v>
      </c>
      <c r="I1068" s="47">
        <f>SUM(J1068:AJ1068)</f>
        <v>1158.7436766841997</v>
      </c>
      <c r="J1068" s="33"/>
      <c r="K1068" s="39"/>
      <c r="L1068" s="33"/>
      <c r="M1068" s="39"/>
      <c r="N1068" s="39">
        <v>589.34249014371107</v>
      </c>
      <c r="O1068" s="33"/>
      <c r="P1068" s="49"/>
      <c r="Q1068" s="49"/>
      <c r="R1068" s="33"/>
      <c r="S1068" s="39">
        <v>569.40118654048865</v>
      </c>
      <c r="T1068" s="39"/>
      <c r="U1068" s="39"/>
      <c r="V1068" s="33"/>
      <c r="W1068" s="33"/>
      <c r="X1068" s="39"/>
      <c r="Y1068" s="33"/>
      <c r="Z1068" s="33"/>
      <c r="AA1068" s="39"/>
      <c r="AB1068" s="33"/>
      <c r="AC1068" s="39"/>
      <c r="AD1068" s="33"/>
      <c r="AE1068" s="60"/>
      <c r="AF1068" s="60"/>
    </row>
    <row r="1069" spans="1:32" x14ac:dyDescent="0.2">
      <c r="A1069" s="38" t="s">
        <v>30682</v>
      </c>
      <c r="B1069" s="38">
        <v>1068</v>
      </c>
      <c r="C1069" s="51" t="s">
        <v>37526</v>
      </c>
      <c r="D1069" s="38" t="s">
        <v>84</v>
      </c>
      <c r="E1069" s="38" t="s">
        <v>2292</v>
      </c>
      <c r="F1069" s="51" t="s">
        <v>32762</v>
      </c>
      <c r="H1069" s="5">
        <f>COUNT(J1069:AI1069)</f>
        <v>2</v>
      </c>
      <c r="I1069" s="30">
        <f>SUM(J1069:AJ1069)</f>
        <v>1158.5039515812766</v>
      </c>
      <c r="J1069" s="33"/>
      <c r="K1069" s="39"/>
      <c r="L1069" s="33"/>
      <c r="M1069" s="39"/>
      <c r="N1069" s="39"/>
      <c r="O1069" s="33"/>
      <c r="P1069" s="49"/>
      <c r="Q1069" s="49"/>
      <c r="R1069" s="33"/>
      <c r="S1069" s="39"/>
      <c r="T1069" s="39"/>
      <c r="U1069" s="39"/>
      <c r="V1069" s="33"/>
      <c r="W1069" s="33"/>
      <c r="X1069" s="39"/>
      <c r="Y1069" s="33"/>
      <c r="Z1069" s="33"/>
      <c r="AA1069" s="39"/>
      <c r="AB1069" s="33">
        <v>568.24512534818939</v>
      </c>
      <c r="AC1069" s="39">
        <v>590.25882623308723</v>
      </c>
      <c r="AD1069" s="33"/>
      <c r="AE1069" s="60"/>
      <c r="AF1069" s="60"/>
    </row>
    <row r="1070" spans="1:32" x14ac:dyDescent="0.2">
      <c r="A1070" s="38" t="s">
        <v>21889</v>
      </c>
      <c r="B1070" s="38">
        <v>1069</v>
      </c>
      <c r="C1070" s="51" t="s">
        <v>37527</v>
      </c>
      <c r="D1070" s="38" t="s">
        <v>26</v>
      </c>
      <c r="E1070" s="38" t="s">
        <v>783</v>
      </c>
      <c r="F1070" s="51" t="s">
        <v>32762</v>
      </c>
      <c r="H1070" s="5">
        <f>COUNT(J1070:AI1070)</f>
        <v>2</v>
      </c>
      <c r="I1070" s="30">
        <f>SUM(J1070:AJ1070)</f>
        <v>1158.0418178236464</v>
      </c>
      <c r="J1070" s="33"/>
      <c r="K1070" s="39">
        <v>589.16284403669727</v>
      </c>
      <c r="L1070" s="33"/>
      <c r="M1070" s="39"/>
      <c r="N1070" s="39"/>
      <c r="O1070" s="33"/>
      <c r="P1070" s="49"/>
      <c r="Q1070" s="49"/>
      <c r="R1070" s="33"/>
      <c r="S1070" s="39"/>
      <c r="T1070" s="39"/>
      <c r="U1070" s="39"/>
      <c r="V1070" s="33"/>
      <c r="W1070" s="33"/>
      <c r="X1070" s="39"/>
      <c r="Y1070" s="33"/>
      <c r="Z1070" s="33"/>
      <c r="AA1070" s="39"/>
      <c r="AB1070" s="33">
        <v>568.87897378694925</v>
      </c>
      <c r="AC1070" s="39"/>
      <c r="AD1070" s="33"/>
      <c r="AE1070" s="60"/>
      <c r="AF1070" s="60"/>
    </row>
    <row r="1071" spans="1:32" x14ac:dyDescent="0.2">
      <c r="A1071" s="38" t="s">
        <v>24296</v>
      </c>
      <c r="B1071" s="38">
        <v>1070</v>
      </c>
      <c r="C1071" s="51" t="s">
        <v>37528</v>
      </c>
      <c r="D1071" s="38" t="s">
        <v>181</v>
      </c>
      <c r="E1071" s="38" t="s">
        <v>2315</v>
      </c>
      <c r="F1071" s="51" t="s">
        <v>32762</v>
      </c>
      <c r="H1071" s="5">
        <f>COUNT(J1071:AI1071)</f>
        <v>2</v>
      </c>
      <c r="I1071" s="30">
        <f>SUM(J1071:AJ1071)</f>
        <v>1156.3135456791535</v>
      </c>
      <c r="J1071" s="33"/>
      <c r="K1071" s="39"/>
      <c r="L1071" s="33"/>
      <c r="M1071" s="39"/>
      <c r="N1071" s="39"/>
      <c r="O1071" s="33"/>
      <c r="P1071" s="49"/>
      <c r="Q1071" s="49"/>
      <c r="R1071" s="33"/>
      <c r="S1071" s="39"/>
      <c r="T1071" s="39"/>
      <c r="U1071" s="39"/>
      <c r="V1071" s="33"/>
      <c r="W1071" s="33"/>
      <c r="X1071" s="39">
        <v>544.71108727711487</v>
      </c>
      <c r="Y1071" s="33"/>
      <c r="Z1071" s="33"/>
      <c r="AA1071" s="39"/>
      <c r="AB1071" s="33">
        <v>611.60245840203868</v>
      </c>
      <c r="AC1071" s="39"/>
      <c r="AD1071" s="33"/>
      <c r="AE1071" s="60"/>
      <c r="AF1071" s="60"/>
    </row>
    <row r="1072" spans="1:32" x14ac:dyDescent="0.2">
      <c r="A1072" s="38" t="s">
        <v>22954</v>
      </c>
      <c r="B1072" s="38">
        <v>1071</v>
      </c>
      <c r="C1072" s="51" t="s">
        <v>37529</v>
      </c>
      <c r="D1072" s="38" t="s">
        <v>33</v>
      </c>
      <c r="E1072" s="38" t="s">
        <v>1441</v>
      </c>
      <c r="F1072" s="51" t="s">
        <v>32762</v>
      </c>
      <c r="H1072" s="5">
        <f>COUNT(J1072:AI1072)</f>
        <v>2</v>
      </c>
      <c r="I1072" s="30">
        <f>SUM(J1072:AJ1072)</f>
        <v>1156.244264260763</v>
      </c>
      <c r="J1072" s="33"/>
      <c r="K1072" s="39"/>
      <c r="L1072" s="33"/>
      <c r="M1072" s="39"/>
      <c r="N1072" s="39"/>
      <c r="O1072" s="33">
        <v>567.91159602741652</v>
      </c>
      <c r="P1072" s="49"/>
      <c r="Q1072" s="49">
        <v>588.33266823334657</v>
      </c>
      <c r="R1072" s="33"/>
      <c r="S1072" s="39"/>
      <c r="T1072" s="39"/>
      <c r="U1072" s="39"/>
      <c r="V1072" s="33"/>
      <c r="W1072" s="33"/>
      <c r="X1072" s="39"/>
      <c r="Y1072" s="33"/>
      <c r="Z1072" s="33"/>
      <c r="AA1072" s="39"/>
      <c r="AB1072" s="33"/>
      <c r="AC1072" s="39"/>
      <c r="AD1072" s="33"/>
      <c r="AE1072" s="60"/>
      <c r="AF1072" s="60"/>
    </row>
    <row r="1073" spans="1:32" x14ac:dyDescent="0.2">
      <c r="A1073" s="46" t="s">
        <v>31398</v>
      </c>
      <c r="B1073" s="46">
        <v>1072</v>
      </c>
      <c r="C1073" s="46" t="s">
        <v>35974</v>
      </c>
      <c r="D1073" s="46" t="s">
        <v>1516</v>
      </c>
      <c r="E1073" s="46" t="s">
        <v>9349</v>
      </c>
      <c r="F1073" s="46" t="s">
        <v>1014</v>
      </c>
      <c r="G1073" s="3"/>
      <c r="H1073" s="3">
        <f>COUNT(J1073:AI1073)</f>
        <v>2</v>
      </c>
      <c r="I1073" s="47">
        <f>SUM(J1073:AJ1073)</f>
        <v>1155.6898498076632</v>
      </c>
      <c r="J1073" s="33"/>
      <c r="K1073" s="39"/>
      <c r="L1073" s="33"/>
      <c r="M1073" s="39"/>
      <c r="N1073" s="39"/>
      <c r="O1073" s="33"/>
      <c r="P1073" s="49"/>
      <c r="Q1073" s="49">
        <v>572.55872157415536</v>
      </c>
      <c r="R1073" s="33"/>
      <c r="S1073" s="39"/>
      <c r="T1073" s="39"/>
      <c r="U1073" s="39"/>
      <c r="V1073" s="33"/>
      <c r="W1073" s="33"/>
      <c r="X1073" s="39"/>
      <c r="Y1073" s="33"/>
      <c r="Z1073" s="33"/>
      <c r="AA1073" s="39"/>
      <c r="AB1073" s="33"/>
      <c r="AC1073" s="39">
        <v>583.13112823350787</v>
      </c>
      <c r="AD1073" s="33"/>
      <c r="AE1073" s="60"/>
      <c r="AF1073" s="60"/>
    </row>
    <row r="1074" spans="1:32" x14ac:dyDescent="0.2">
      <c r="A1074" s="46" t="s">
        <v>31399</v>
      </c>
      <c r="B1074" s="46">
        <v>1073</v>
      </c>
      <c r="C1074" s="46" t="s">
        <v>35975</v>
      </c>
      <c r="D1074" s="46" t="s">
        <v>898</v>
      </c>
      <c r="E1074" s="46" t="s">
        <v>9351</v>
      </c>
      <c r="F1074" s="46" t="s">
        <v>1014</v>
      </c>
      <c r="G1074" s="3"/>
      <c r="H1074" s="3">
        <f>COUNT(J1074:AI1074)</f>
        <v>2</v>
      </c>
      <c r="I1074" s="47">
        <f>SUM(J1074:AJ1074)</f>
        <v>1155.6486351695594</v>
      </c>
      <c r="J1074" s="33"/>
      <c r="K1074" s="39"/>
      <c r="L1074" s="33"/>
      <c r="M1074" s="39"/>
      <c r="N1074" s="39"/>
      <c r="O1074" s="33"/>
      <c r="P1074" s="49"/>
      <c r="Q1074" s="49">
        <v>572.52578135112969</v>
      </c>
      <c r="R1074" s="33"/>
      <c r="S1074" s="39"/>
      <c r="T1074" s="39"/>
      <c r="U1074" s="39"/>
      <c r="V1074" s="33"/>
      <c r="W1074" s="33"/>
      <c r="X1074" s="39"/>
      <c r="Y1074" s="33"/>
      <c r="Z1074" s="33"/>
      <c r="AA1074" s="39"/>
      <c r="AB1074" s="33"/>
      <c r="AC1074" s="39">
        <v>583.12285381842958</v>
      </c>
      <c r="AD1074" s="33"/>
      <c r="AE1074" s="60"/>
      <c r="AF1074" s="60"/>
    </row>
    <row r="1075" spans="1:32" x14ac:dyDescent="0.2">
      <c r="A1075" s="38" t="s">
        <v>30635</v>
      </c>
      <c r="B1075" s="38">
        <v>1074</v>
      </c>
      <c r="C1075" s="51" t="s">
        <v>37530</v>
      </c>
      <c r="D1075" s="38" t="s">
        <v>35</v>
      </c>
      <c r="E1075" s="38" t="s">
        <v>9595</v>
      </c>
      <c r="F1075" s="51" t="s">
        <v>32762</v>
      </c>
      <c r="H1075" s="5">
        <f>COUNT(J1075:AI1075)</f>
        <v>2</v>
      </c>
      <c r="I1075" s="30">
        <f>SUM(J1075:AJ1075)</f>
        <v>1155.3457787124198</v>
      </c>
      <c r="J1075" s="33"/>
      <c r="K1075" s="39"/>
      <c r="L1075" s="33"/>
      <c r="M1075" s="39"/>
      <c r="N1075" s="39"/>
      <c r="O1075" s="33"/>
      <c r="P1075" s="49"/>
      <c r="Q1075" s="49">
        <v>566.60118996783103</v>
      </c>
      <c r="R1075" s="33"/>
      <c r="S1075" s="39"/>
      <c r="T1075" s="39"/>
      <c r="U1075" s="39"/>
      <c r="V1075" s="33"/>
      <c r="W1075" s="33"/>
      <c r="X1075" s="39"/>
      <c r="Y1075" s="33"/>
      <c r="Z1075" s="33"/>
      <c r="AA1075" s="39"/>
      <c r="AB1075" s="33">
        <v>588.74458874458878</v>
      </c>
      <c r="AC1075" s="39"/>
      <c r="AD1075" s="33"/>
      <c r="AE1075" s="60"/>
      <c r="AF1075" s="60"/>
    </row>
    <row r="1076" spans="1:32" x14ac:dyDescent="0.2">
      <c r="A1076" s="46" t="s">
        <v>22450</v>
      </c>
      <c r="B1076" s="46">
        <v>1075</v>
      </c>
      <c r="C1076" s="46" t="s">
        <v>35976</v>
      </c>
      <c r="D1076" s="46" t="s">
        <v>142</v>
      </c>
      <c r="E1076" s="46" t="s">
        <v>14247</v>
      </c>
      <c r="F1076" s="46" t="s">
        <v>1014</v>
      </c>
      <c r="G1076" s="3" t="s">
        <v>29801</v>
      </c>
      <c r="H1076" s="3">
        <f>COUNT(J1076:AI1076)</f>
        <v>2</v>
      </c>
      <c r="I1076" s="47">
        <f>SUM(J1076:AJ1076)</f>
        <v>1155.2304126681747</v>
      </c>
      <c r="J1076" s="33"/>
      <c r="K1076" s="39"/>
      <c r="L1076" s="33"/>
      <c r="M1076" s="39"/>
      <c r="N1076" s="39">
        <v>562.72009714632668</v>
      </c>
      <c r="O1076" s="33"/>
      <c r="P1076" s="49"/>
      <c r="Q1076" s="49"/>
      <c r="R1076" s="33"/>
      <c r="S1076" s="39"/>
      <c r="T1076" s="39">
        <v>592.51031552184804</v>
      </c>
      <c r="U1076" s="39"/>
      <c r="V1076" s="33"/>
      <c r="W1076" s="33"/>
      <c r="X1076" s="39"/>
      <c r="Y1076" s="33"/>
      <c r="Z1076" s="33"/>
      <c r="AA1076" s="39"/>
      <c r="AB1076" s="33"/>
      <c r="AC1076" s="39"/>
      <c r="AD1076" s="33"/>
      <c r="AE1076" s="60"/>
      <c r="AF1076" s="60"/>
    </row>
    <row r="1077" spans="1:32" x14ac:dyDescent="0.2">
      <c r="A1077" s="46" t="s">
        <v>31754</v>
      </c>
      <c r="B1077" s="46">
        <v>1076</v>
      </c>
      <c r="C1077" s="46" t="s">
        <v>35977</v>
      </c>
      <c r="D1077" s="46" t="s">
        <v>146</v>
      </c>
      <c r="E1077" s="46" t="s">
        <v>9634</v>
      </c>
      <c r="F1077" s="46" t="s">
        <v>1014</v>
      </c>
      <c r="G1077" s="3"/>
      <c r="H1077" s="3">
        <f>COUNT(J1077:AI1077)</f>
        <v>2</v>
      </c>
      <c r="I1077" s="47">
        <f>SUM(J1077:AJ1077)</f>
        <v>1153.4642309723606</v>
      </c>
      <c r="J1077" s="33"/>
      <c r="K1077" s="39"/>
      <c r="L1077" s="33"/>
      <c r="M1077" s="39"/>
      <c r="N1077" s="39"/>
      <c r="O1077" s="33"/>
      <c r="P1077" s="49"/>
      <c r="Q1077" s="49">
        <v>565.24949589616881</v>
      </c>
      <c r="R1077" s="33"/>
      <c r="S1077" s="39"/>
      <c r="T1077" s="39"/>
      <c r="U1077" s="39"/>
      <c r="V1077" s="33"/>
      <c r="W1077" s="33"/>
      <c r="X1077" s="39"/>
      <c r="Y1077" s="33"/>
      <c r="Z1077" s="33"/>
      <c r="AA1077" s="39"/>
      <c r="AB1077" s="33"/>
      <c r="AC1077" s="39"/>
      <c r="AD1077" s="33">
        <v>588.2147350761918</v>
      </c>
      <c r="AE1077" s="60"/>
      <c r="AF1077" s="60"/>
    </row>
    <row r="1078" spans="1:32" x14ac:dyDescent="0.2">
      <c r="A1078" s="38" t="s">
        <v>24223</v>
      </c>
      <c r="B1078" s="38">
        <v>1077</v>
      </c>
      <c r="C1078" s="51" t="s">
        <v>37531</v>
      </c>
      <c r="D1078" s="38" t="s">
        <v>693</v>
      </c>
      <c r="E1078" s="38" t="s">
        <v>2273</v>
      </c>
      <c r="F1078" s="51" t="s">
        <v>32762</v>
      </c>
      <c r="H1078" s="5">
        <f>COUNT(J1078:AI1078)</f>
        <v>2</v>
      </c>
      <c r="I1078" s="30">
        <f>SUM(J1078:AJ1078)</f>
        <v>1152.0785795424904</v>
      </c>
      <c r="J1078" s="33"/>
      <c r="K1078" s="39"/>
      <c r="L1078" s="33"/>
      <c r="M1078" s="39"/>
      <c r="N1078" s="39"/>
      <c r="O1078" s="33"/>
      <c r="P1078" s="49"/>
      <c r="Q1078" s="49">
        <v>559.89085180600875</v>
      </c>
      <c r="R1078" s="33"/>
      <c r="S1078" s="39"/>
      <c r="T1078" s="39"/>
      <c r="U1078" s="39"/>
      <c r="V1078" s="33"/>
      <c r="W1078" s="33"/>
      <c r="X1078" s="39">
        <v>592.18772773648152</v>
      </c>
      <c r="Y1078" s="33"/>
      <c r="Z1078" s="33"/>
      <c r="AA1078" s="39"/>
      <c r="AB1078" s="33"/>
      <c r="AC1078" s="39"/>
      <c r="AD1078" s="33"/>
      <c r="AE1078" s="60"/>
      <c r="AF1078" s="60"/>
    </row>
    <row r="1079" spans="1:32" x14ac:dyDescent="0.2">
      <c r="A1079" s="38" t="s">
        <v>22385</v>
      </c>
      <c r="B1079" s="38">
        <v>1078</v>
      </c>
      <c r="C1079" s="51" t="s">
        <v>37532</v>
      </c>
      <c r="D1079" s="38" t="s">
        <v>33</v>
      </c>
      <c r="E1079" s="38" t="s">
        <v>10925</v>
      </c>
      <c r="F1079" s="51" t="s">
        <v>32762</v>
      </c>
      <c r="G1079" s="5" t="s">
        <v>29801</v>
      </c>
      <c r="H1079" s="5">
        <f>COUNT(J1079:AI1079)</f>
        <v>2</v>
      </c>
      <c r="I1079" s="30">
        <f>SUM(J1079:AJ1079)</f>
        <v>1150.7552649570673</v>
      </c>
      <c r="J1079" s="33"/>
      <c r="K1079" s="39"/>
      <c r="L1079" s="33"/>
      <c r="M1079" s="39"/>
      <c r="N1079" s="39">
        <v>620.34805890227574</v>
      </c>
      <c r="O1079" s="33"/>
      <c r="P1079" s="49"/>
      <c r="Q1079" s="49">
        <v>530.40720605479157</v>
      </c>
      <c r="R1079" s="33"/>
      <c r="S1079" s="39"/>
      <c r="T1079" s="39"/>
      <c r="U1079" s="39"/>
      <c r="V1079" s="33"/>
      <c r="W1079" s="33"/>
      <c r="X1079" s="39"/>
      <c r="Y1079" s="33"/>
      <c r="Z1079" s="33"/>
      <c r="AA1079" s="39"/>
      <c r="AB1079" s="33"/>
      <c r="AC1079" s="39"/>
      <c r="AD1079" s="33"/>
      <c r="AE1079" s="60"/>
      <c r="AF1079" s="60"/>
    </row>
    <row r="1080" spans="1:32" x14ac:dyDescent="0.2">
      <c r="A1080" s="38" t="s">
        <v>31394</v>
      </c>
      <c r="B1080" s="38">
        <v>1079</v>
      </c>
      <c r="C1080" s="51" t="s">
        <v>37533</v>
      </c>
      <c r="D1080" s="38" t="s">
        <v>33</v>
      </c>
      <c r="E1080" s="38" t="s">
        <v>9726</v>
      </c>
      <c r="F1080" s="51" t="s">
        <v>32762</v>
      </c>
      <c r="H1080" s="5">
        <f>COUNT(J1080:AI1080)</f>
        <v>2</v>
      </c>
      <c r="I1080" s="30">
        <f>SUM(J1080:AJ1080)</f>
        <v>1150.0636120192182</v>
      </c>
      <c r="J1080" s="33"/>
      <c r="K1080" s="39"/>
      <c r="L1080" s="33"/>
      <c r="M1080" s="39"/>
      <c r="N1080" s="39"/>
      <c r="O1080" s="33"/>
      <c r="P1080" s="49"/>
      <c r="Q1080" s="49">
        <v>562.89152537579366</v>
      </c>
      <c r="R1080" s="33"/>
      <c r="S1080" s="39"/>
      <c r="T1080" s="39"/>
      <c r="U1080" s="39"/>
      <c r="V1080" s="33"/>
      <c r="W1080" s="33"/>
      <c r="X1080" s="39"/>
      <c r="Y1080" s="33"/>
      <c r="Z1080" s="33"/>
      <c r="AA1080" s="39"/>
      <c r="AB1080" s="33"/>
      <c r="AC1080" s="39">
        <v>587.17208664342456</v>
      </c>
      <c r="AD1080" s="33"/>
      <c r="AE1080" s="60"/>
      <c r="AF1080" s="60"/>
    </row>
    <row r="1081" spans="1:32" x14ac:dyDescent="0.2">
      <c r="A1081" s="46" t="s">
        <v>25544</v>
      </c>
      <c r="B1081" s="46">
        <v>1080</v>
      </c>
      <c r="C1081" s="46" t="s">
        <v>35978</v>
      </c>
      <c r="D1081" s="46" t="s">
        <v>609</v>
      </c>
      <c r="E1081" s="46" t="s">
        <v>4934</v>
      </c>
      <c r="F1081" s="46" t="s">
        <v>1014</v>
      </c>
      <c r="G1081" s="3"/>
      <c r="H1081" s="3">
        <f>COUNT(J1081:AI1081)</f>
        <v>2</v>
      </c>
      <c r="I1081" s="47">
        <f>SUM(J1081:AJ1081)</f>
        <v>1149.2663080910909</v>
      </c>
      <c r="J1081" s="33"/>
      <c r="K1081" s="39"/>
      <c r="L1081" s="33"/>
      <c r="M1081" s="39"/>
      <c r="N1081" s="39"/>
      <c r="O1081" s="33"/>
      <c r="P1081" s="49">
        <v>542.59598788440485</v>
      </c>
      <c r="Q1081" s="49"/>
      <c r="R1081" s="33"/>
      <c r="S1081" s="39"/>
      <c r="T1081" s="39"/>
      <c r="U1081" s="39"/>
      <c r="V1081" s="33"/>
      <c r="W1081" s="33"/>
      <c r="X1081" s="39"/>
      <c r="Y1081" s="33"/>
      <c r="Z1081" s="33"/>
      <c r="AA1081" s="39"/>
      <c r="AB1081" s="33"/>
      <c r="AC1081" s="39"/>
      <c r="AD1081" s="33"/>
      <c r="AE1081" s="60"/>
      <c r="AF1081" s="60">
        <v>606.67032020668603</v>
      </c>
    </row>
    <row r="1082" spans="1:32" x14ac:dyDescent="0.2">
      <c r="A1082" s="38" t="s">
        <v>27354</v>
      </c>
      <c r="B1082" s="38">
        <v>1081</v>
      </c>
      <c r="C1082" s="51" t="s">
        <v>37534</v>
      </c>
      <c r="D1082" s="38" t="s">
        <v>14</v>
      </c>
      <c r="E1082" s="38" t="s">
        <v>8748</v>
      </c>
      <c r="F1082" s="51" t="s">
        <v>32762</v>
      </c>
      <c r="H1082" s="5">
        <f>COUNT(J1082:AI1082)</f>
        <v>2</v>
      </c>
      <c r="I1082" s="30">
        <f>SUM(J1082:AJ1082)</f>
        <v>1148.4464185528645</v>
      </c>
      <c r="J1082" s="33"/>
      <c r="K1082" s="39"/>
      <c r="L1082" s="33"/>
      <c r="M1082" s="39"/>
      <c r="N1082" s="39"/>
      <c r="O1082" s="33"/>
      <c r="P1082" s="49"/>
      <c r="Q1082" s="49">
        <v>590.32195874301135</v>
      </c>
      <c r="R1082" s="33"/>
      <c r="S1082" s="39"/>
      <c r="T1082" s="39"/>
      <c r="U1082" s="39"/>
      <c r="V1082" s="33"/>
      <c r="W1082" s="33"/>
      <c r="X1082" s="39"/>
      <c r="Y1082" s="33"/>
      <c r="Z1082" s="33"/>
      <c r="AA1082" s="39"/>
      <c r="AB1082" s="33"/>
      <c r="AC1082" s="39"/>
      <c r="AD1082" s="33"/>
      <c r="AE1082" s="60"/>
      <c r="AF1082" s="60">
        <v>558.12445980985308</v>
      </c>
    </row>
    <row r="1083" spans="1:32" x14ac:dyDescent="0.2">
      <c r="A1083" s="38" t="s">
        <v>21607</v>
      </c>
      <c r="B1083" s="38">
        <v>1082</v>
      </c>
      <c r="C1083" s="51" t="s">
        <v>37535</v>
      </c>
      <c r="D1083" s="38" t="s">
        <v>26</v>
      </c>
      <c r="E1083" s="38" t="s">
        <v>151</v>
      </c>
      <c r="F1083" s="51" t="s">
        <v>32762</v>
      </c>
      <c r="H1083" s="5">
        <f>COUNT(J1083:AI1083)</f>
        <v>2</v>
      </c>
      <c r="I1083" s="30">
        <f>SUM(J1083:AJ1083)</f>
        <v>1147.9525740155996</v>
      </c>
      <c r="J1083" s="33">
        <v>536.71158655181989</v>
      </c>
      <c r="K1083" s="39"/>
      <c r="L1083" s="33"/>
      <c r="M1083" s="39"/>
      <c r="N1083" s="39"/>
      <c r="O1083" s="33"/>
      <c r="P1083" s="49">
        <v>611.24098746377956</v>
      </c>
      <c r="Q1083" s="49"/>
      <c r="R1083" s="33"/>
      <c r="S1083" s="39"/>
      <c r="T1083" s="39"/>
      <c r="U1083" s="39"/>
      <c r="V1083" s="33"/>
      <c r="W1083" s="33"/>
      <c r="X1083" s="39"/>
      <c r="Y1083" s="33"/>
      <c r="Z1083" s="33"/>
      <c r="AA1083" s="39"/>
      <c r="AB1083" s="33"/>
      <c r="AC1083" s="39"/>
      <c r="AD1083" s="33"/>
      <c r="AE1083" s="60"/>
      <c r="AF1083" s="60"/>
    </row>
    <row r="1084" spans="1:32" x14ac:dyDescent="0.2">
      <c r="A1084" s="38" t="s">
        <v>31761</v>
      </c>
      <c r="B1084" s="38">
        <v>1083</v>
      </c>
      <c r="C1084" s="51" t="s">
        <v>37536</v>
      </c>
      <c r="D1084" s="38" t="s">
        <v>26</v>
      </c>
      <c r="E1084" s="38" t="s">
        <v>4523</v>
      </c>
      <c r="F1084" s="51" t="s">
        <v>32762</v>
      </c>
      <c r="H1084" s="5">
        <f>COUNT(J1084:AI1084)</f>
        <v>2</v>
      </c>
      <c r="I1084" s="30">
        <f>SUM(J1084:AJ1084)</f>
        <v>1146.5456918059585</v>
      </c>
      <c r="J1084" s="33"/>
      <c r="K1084" s="39"/>
      <c r="L1084" s="33"/>
      <c r="M1084" s="39"/>
      <c r="N1084" s="39"/>
      <c r="O1084" s="33"/>
      <c r="P1084" s="49">
        <v>565.3190030367914</v>
      </c>
      <c r="Q1084" s="49"/>
      <c r="R1084" s="33"/>
      <c r="S1084" s="39"/>
      <c r="T1084" s="39"/>
      <c r="U1084" s="39"/>
      <c r="V1084" s="33"/>
      <c r="W1084" s="33"/>
      <c r="X1084" s="39"/>
      <c r="Y1084" s="33"/>
      <c r="Z1084" s="33"/>
      <c r="AA1084" s="39"/>
      <c r="AB1084" s="33"/>
      <c r="AC1084" s="39"/>
      <c r="AD1084" s="33">
        <v>581.22668876916703</v>
      </c>
      <c r="AE1084" s="60"/>
      <c r="AF1084" s="60"/>
    </row>
    <row r="1085" spans="1:32" x14ac:dyDescent="0.2">
      <c r="A1085" s="38" t="s">
        <v>24212</v>
      </c>
      <c r="B1085" s="38">
        <v>1084</v>
      </c>
      <c r="C1085" s="51" t="s">
        <v>37537</v>
      </c>
      <c r="D1085" s="38" t="s">
        <v>696</v>
      </c>
      <c r="E1085" s="38" t="s">
        <v>2268</v>
      </c>
      <c r="F1085" s="51" t="s">
        <v>32762</v>
      </c>
      <c r="H1085" s="5">
        <f>COUNT(J1085:AI1085)</f>
        <v>2</v>
      </c>
      <c r="I1085" s="30">
        <f>SUM(J1085:AJ1085)</f>
        <v>1146.382769503763</v>
      </c>
      <c r="J1085" s="33"/>
      <c r="K1085" s="39"/>
      <c r="L1085" s="33"/>
      <c r="M1085" s="39"/>
      <c r="N1085" s="39"/>
      <c r="O1085" s="33"/>
      <c r="P1085" s="49"/>
      <c r="Q1085" s="49">
        <v>547.91465932553342</v>
      </c>
      <c r="R1085" s="33"/>
      <c r="S1085" s="39"/>
      <c r="T1085" s="39"/>
      <c r="U1085" s="39"/>
      <c r="V1085" s="33"/>
      <c r="W1085" s="33"/>
      <c r="X1085" s="39">
        <v>598.46811017822949</v>
      </c>
      <c r="Y1085" s="33"/>
      <c r="Z1085" s="33"/>
      <c r="AA1085" s="39"/>
      <c r="AB1085" s="33"/>
      <c r="AC1085" s="39"/>
      <c r="AD1085" s="33"/>
      <c r="AE1085" s="60"/>
      <c r="AF1085" s="60"/>
    </row>
    <row r="1086" spans="1:32" x14ac:dyDescent="0.2">
      <c r="A1086" s="38" t="s">
        <v>23321</v>
      </c>
      <c r="B1086" s="38">
        <v>1085</v>
      </c>
      <c r="C1086" s="51" t="s">
        <v>37538</v>
      </c>
      <c r="D1086" s="38" t="s">
        <v>46</v>
      </c>
      <c r="E1086" s="38" t="s">
        <v>10786</v>
      </c>
      <c r="F1086" s="51" t="s">
        <v>32762</v>
      </c>
      <c r="H1086" s="5">
        <f>COUNT(J1086:AI1086)</f>
        <v>2</v>
      </c>
      <c r="I1086" s="30">
        <f>SUM(J1086:AJ1086)</f>
        <v>1145.6961739868493</v>
      </c>
      <c r="J1086" s="33"/>
      <c r="K1086" s="39"/>
      <c r="L1086" s="33"/>
      <c r="M1086" s="39"/>
      <c r="N1086" s="39"/>
      <c r="O1086" s="33"/>
      <c r="P1086" s="49"/>
      <c r="Q1086" s="49">
        <v>533.32082853238296</v>
      </c>
      <c r="R1086" s="33"/>
      <c r="S1086" s="39"/>
      <c r="T1086" s="39">
        <v>612.37534545446636</v>
      </c>
      <c r="U1086" s="39"/>
      <c r="V1086" s="33"/>
      <c r="W1086" s="33"/>
      <c r="X1086" s="39"/>
      <c r="Y1086" s="33"/>
      <c r="Z1086" s="33"/>
      <c r="AA1086" s="39"/>
      <c r="AB1086" s="33"/>
      <c r="AC1086" s="39"/>
      <c r="AD1086" s="33"/>
      <c r="AE1086" s="60"/>
      <c r="AF1086" s="60"/>
    </row>
    <row r="1087" spans="1:32" x14ac:dyDescent="0.2">
      <c r="A1087" s="46" t="s">
        <v>22444</v>
      </c>
      <c r="B1087" s="46">
        <v>1086</v>
      </c>
      <c r="C1087" s="46" t="s">
        <v>35979</v>
      </c>
      <c r="D1087" s="46" t="s">
        <v>10</v>
      </c>
      <c r="E1087" s="46" t="s">
        <v>105</v>
      </c>
      <c r="F1087" s="46" t="s">
        <v>1014</v>
      </c>
      <c r="G1087" s="3" t="s">
        <v>29801</v>
      </c>
      <c r="H1087" s="3">
        <f>COUNT(J1087:AI1087)</f>
        <v>2</v>
      </c>
      <c r="I1087" s="47">
        <f>SUM(J1087:AJ1087)</f>
        <v>1145.0170051558887</v>
      </c>
      <c r="J1087" s="33"/>
      <c r="K1087" s="39"/>
      <c r="L1087" s="33"/>
      <c r="M1087" s="39"/>
      <c r="N1087" s="39">
        <v>568.44946025515208</v>
      </c>
      <c r="O1087" s="33"/>
      <c r="P1087" s="49"/>
      <c r="Q1087" s="49"/>
      <c r="R1087" s="33"/>
      <c r="S1087" s="39"/>
      <c r="T1087" s="39">
        <v>576.56754490073661</v>
      </c>
      <c r="U1087" s="39"/>
      <c r="V1087" s="33"/>
      <c r="W1087" s="33"/>
      <c r="X1087" s="39"/>
      <c r="Y1087" s="33"/>
      <c r="Z1087" s="33"/>
      <c r="AA1087" s="39"/>
      <c r="AB1087" s="33"/>
      <c r="AC1087" s="39"/>
      <c r="AD1087" s="33"/>
      <c r="AE1087" s="60"/>
      <c r="AF1087" s="60"/>
    </row>
    <row r="1088" spans="1:32" x14ac:dyDescent="0.2">
      <c r="A1088" s="38" t="s">
        <v>30670</v>
      </c>
      <c r="B1088" s="38">
        <v>1087</v>
      </c>
      <c r="C1088" s="51" t="s">
        <v>37539</v>
      </c>
      <c r="D1088" s="38" t="s">
        <v>33</v>
      </c>
      <c r="E1088" s="38" t="s">
        <v>9383</v>
      </c>
      <c r="F1088" s="51" t="s">
        <v>32762</v>
      </c>
      <c r="H1088" s="5">
        <f>COUNT(J1088:AI1088)</f>
        <v>2</v>
      </c>
      <c r="I1088" s="30">
        <f>SUM(J1088:AJ1088)</f>
        <v>1144.4367423648405</v>
      </c>
      <c r="J1088" s="33"/>
      <c r="K1088" s="39"/>
      <c r="L1088" s="33"/>
      <c r="M1088" s="39"/>
      <c r="N1088" s="39"/>
      <c r="O1088" s="33"/>
      <c r="P1088" s="49"/>
      <c r="Q1088" s="49">
        <v>571.5639538222963</v>
      </c>
      <c r="R1088" s="33"/>
      <c r="S1088" s="39"/>
      <c r="T1088" s="39"/>
      <c r="U1088" s="39"/>
      <c r="V1088" s="33"/>
      <c r="W1088" s="33"/>
      <c r="X1088" s="39"/>
      <c r="Y1088" s="33"/>
      <c r="Z1088" s="33"/>
      <c r="AA1088" s="39"/>
      <c r="AB1088" s="33">
        <v>572.87278854254419</v>
      </c>
      <c r="AC1088" s="39"/>
      <c r="AD1088" s="33"/>
      <c r="AE1088" s="60"/>
      <c r="AF1088" s="60"/>
    </row>
    <row r="1089" spans="1:32" x14ac:dyDescent="0.2">
      <c r="A1089" s="38" t="s">
        <v>22441</v>
      </c>
      <c r="B1089" s="38">
        <v>1088</v>
      </c>
      <c r="C1089" s="51" t="s">
        <v>37540</v>
      </c>
      <c r="D1089" s="38" t="s">
        <v>540</v>
      </c>
      <c r="E1089" s="38" t="s">
        <v>664</v>
      </c>
      <c r="F1089" s="51" t="s">
        <v>32762</v>
      </c>
      <c r="G1089" s="5" t="s">
        <v>29801</v>
      </c>
      <c r="H1089" s="5">
        <f>COUNT(J1089:AI1089)</f>
        <v>2</v>
      </c>
      <c r="I1089" s="30">
        <f>SUM(J1089:AJ1089)</f>
        <v>1144.3499420893609</v>
      </c>
      <c r="J1089" s="33"/>
      <c r="K1089" s="39"/>
      <c r="L1089" s="33"/>
      <c r="M1089" s="39"/>
      <c r="N1089" s="39">
        <v>570.61938184952589</v>
      </c>
      <c r="O1089" s="33"/>
      <c r="P1089" s="49"/>
      <c r="Q1089" s="49">
        <v>573.73056023983509</v>
      </c>
      <c r="R1089" s="33"/>
      <c r="S1089" s="39"/>
      <c r="T1089" s="39"/>
      <c r="U1089" s="39"/>
      <c r="V1089" s="33"/>
      <c r="W1089" s="33"/>
      <c r="X1089" s="39"/>
      <c r="Y1089" s="33"/>
      <c r="Z1089" s="33"/>
      <c r="AA1089" s="39"/>
      <c r="AB1089" s="33"/>
      <c r="AC1089" s="39"/>
      <c r="AD1089" s="33"/>
      <c r="AE1089" s="60"/>
      <c r="AF1089" s="60"/>
    </row>
    <row r="1090" spans="1:32" x14ac:dyDescent="0.2">
      <c r="A1090" s="38" t="s">
        <v>22926</v>
      </c>
      <c r="B1090" s="38">
        <v>1089</v>
      </c>
      <c r="C1090" s="51" t="s">
        <v>37541</v>
      </c>
      <c r="D1090" s="38" t="s">
        <v>1168</v>
      </c>
      <c r="E1090" s="38" t="s">
        <v>1421</v>
      </c>
      <c r="F1090" s="51" t="s">
        <v>32762</v>
      </c>
      <c r="G1090" s="5" t="s">
        <v>29801</v>
      </c>
      <c r="H1090" s="5">
        <f>COUNT(J1090:AI1090)</f>
        <v>2</v>
      </c>
      <c r="I1090" s="30">
        <f>SUM(J1090:AJ1090)</f>
        <v>1144.1573807214359</v>
      </c>
      <c r="J1090" s="33"/>
      <c r="K1090" s="39"/>
      <c r="L1090" s="33"/>
      <c r="M1090" s="39"/>
      <c r="N1090" s="39"/>
      <c r="O1090" s="33">
        <v>576.29524485450679</v>
      </c>
      <c r="P1090" s="49"/>
      <c r="Q1090" s="49">
        <v>567.86213586692918</v>
      </c>
      <c r="R1090" s="33"/>
      <c r="S1090" s="39"/>
      <c r="T1090" s="39"/>
      <c r="U1090" s="39"/>
      <c r="V1090" s="33"/>
      <c r="W1090" s="33"/>
      <c r="X1090" s="39"/>
      <c r="Y1090" s="33"/>
      <c r="Z1090" s="33"/>
      <c r="AA1090" s="39"/>
      <c r="AB1090" s="33"/>
      <c r="AC1090" s="39"/>
      <c r="AD1090" s="33"/>
      <c r="AE1090" s="60"/>
      <c r="AF1090" s="60"/>
    </row>
    <row r="1091" spans="1:32" x14ac:dyDescent="0.2">
      <c r="A1091" s="38" t="s">
        <v>30690</v>
      </c>
      <c r="B1091" s="38">
        <v>1090</v>
      </c>
      <c r="C1091" s="51" t="s">
        <v>37542</v>
      </c>
      <c r="D1091" s="38" t="s">
        <v>177</v>
      </c>
      <c r="E1091" s="38" t="s">
        <v>9121</v>
      </c>
      <c r="F1091" s="51" t="s">
        <v>32762</v>
      </c>
      <c r="H1091" s="5">
        <f>COUNT(J1091:AI1091)</f>
        <v>2</v>
      </c>
      <c r="I1091" s="30">
        <f>SUM(J1091:AJ1091)</f>
        <v>1144.1284539060646</v>
      </c>
      <c r="J1091" s="33"/>
      <c r="K1091" s="39"/>
      <c r="L1091" s="33"/>
      <c r="M1091" s="39"/>
      <c r="N1091" s="39"/>
      <c r="O1091" s="33"/>
      <c r="P1091" s="49"/>
      <c r="Q1091" s="49">
        <v>578.48309136620594</v>
      </c>
      <c r="R1091" s="33"/>
      <c r="S1091" s="39"/>
      <c r="T1091" s="39"/>
      <c r="U1091" s="39"/>
      <c r="V1091" s="33"/>
      <c r="W1091" s="33"/>
      <c r="X1091" s="39"/>
      <c r="Y1091" s="33"/>
      <c r="Z1091" s="33"/>
      <c r="AA1091" s="39"/>
      <c r="AB1091" s="33">
        <v>565.64536253985864</v>
      </c>
      <c r="AC1091" s="39"/>
      <c r="AD1091" s="33"/>
      <c r="AE1091" s="60"/>
      <c r="AF1091" s="60"/>
    </row>
    <row r="1092" spans="1:32" x14ac:dyDescent="0.2">
      <c r="A1092" s="46" t="s">
        <v>31374</v>
      </c>
      <c r="B1092" s="46">
        <v>1091</v>
      </c>
      <c r="C1092" s="46" t="s">
        <v>35980</v>
      </c>
      <c r="D1092" s="46" t="s">
        <v>2305</v>
      </c>
      <c r="E1092" s="46" t="s">
        <v>5088</v>
      </c>
      <c r="F1092" s="46" t="s">
        <v>1014</v>
      </c>
      <c r="G1092" s="3"/>
      <c r="H1092" s="3">
        <f>COUNT(J1092:AI1092)</f>
        <v>2</v>
      </c>
      <c r="I1092" s="47">
        <f>SUM(J1092:AJ1092)</f>
        <v>1140.7045834605237</v>
      </c>
      <c r="J1092" s="33"/>
      <c r="K1092" s="39"/>
      <c r="L1092" s="33"/>
      <c r="M1092" s="39"/>
      <c r="N1092" s="39"/>
      <c r="O1092" s="33"/>
      <c r="P1092" s="49">
        <v>532.92524455643434</v>
      </c>
      <c r="Q1092" s="49"/>
      <c r="R1092" s="33"/>
      <c r="S1092" s="39"/>
      <c r="T1092" s="39"/>
      <c r="U1092" s="39"/>
      <c r="V1092" s="33"/>
      <c r="W1092" s="33"/>
      <c r="X1092" s="39"/>
      <c r="Y1092" s="33"/>
      <c r="Z1092" s="33"/>
      <c r="AA1092" s="39"/>
      <c r="AB1092" s="33"/>
      <c r="AC1092" s="39">
        <v>607.77933890408929</v>
      </c>
      <c r="AD1092" s="33"/>
      <c r="AE1092" s="60"/>
      <c r="AF1092" s="60"/>
    </row>
    <row r="1093" spans="1:32" x14ac:dyDescent="0.2">
      <c r="A1093" s="46" t="s">
        <v>24265</v>
      </c>
      <c r="B1093" s="46">
        <v>1092</v>
      </c>
      <c r="C1093" s="46" t="s">
        <v>35981</v>
      </c>
      <c r="D1093" s="46" t="s">
        <v>2298</v>
      </c>
      <c r="E1093" s="46" t="s">
        <v>2299</v>
      </c>
      <c r="F1093" s="46" t="s">
        <v>1014</v>
      </c>
      <c r="G1093" s="3"/>
      <c r="H1093" s="3">
        <f>COUNT(J1093:AI1093)</f>
        <v>2</v>
      </c>
      <c r="I1093" s="47">
        <f>SUM(J1093:AJ1093)</f>
        <v>1140.6574675285169</v>
      </c>
      <c r="J1093" s="33"/>
      <c r="K1093" s="39"/>
      <c r="L1093" s="33"/>
      <c r="M1093" s="39"/>
      <c r="N1093" s="39"/>
      <c r="O1093" s="33"/>
      <c r="P1093" s="49"/>
      <c r="Q1093" s="49">
        <v>571.76920093652598</v>
      </c>
      <c r="R1093" s="33"/>
      <c r="S1093" s="39"/>
      <c r="T1093" s="39"/>
      <c r="U1093" s="39"/>
      <c r="V1093" s="33"/>
      <c r="W1093" s="33"/>
      <c r="X1093" s="39">
        <v>568.88826659199094</v>
      </c>
      <c r="Y1093" s="33"/>
      <c r="Z1093" s="33"/>
      <c r="AA1093" s="39"/>
      <c r="AB1093" s="33"/>
      <c r="AC1093" s="39"/>
      <c r="AD1093" s="33"/>
      <c r="AE1093" s="60"/>
      <c r="AF1093" s="60"/>
    </row>
    <row r="1094" spans="1:32" x14ac:dyDescent="0.2">
      <c r="A1094" s="38" t="s">
        <v>24531</v>
      </c>
      <c r="B1094" s="38">
        <v>1093</v>
      </c>
      <c r="C1094" s="51" t="s">
        <v>37543</v>
      </c>
      <c r="D1094" s="38" t="s">
        <v>1365</v>
      </c>
      <c r="E1094" s="38" t="s">
        <v>2512</v>
      </c>
      <c r="F1094" s="51" t="s">
        <v>32762</v>
      </c>
      <c r="H1094" s="5">
        <f>COUNT(J1094:AI1094)</f>
        <v>2</v>
      </c>
      <c r="I1094" s="30">
        <f>SUM(J1094:AJ1094)</f>
        <v>1139.7864893397991</v>
      </c>
      <c r="J1094" s="33"/>
      <c r="K1094" s="39"/>
      <c r="L1094" s="33"/>
      <c r="M1094" s="39"/>
      <c r="N1094" s="39"/>
      <c r="O1094" s="33"/>
      <c r="P1094" s="49"/>
      <c r="Q1094" s="49"/>
      <c r="R1094" s="33"/>
      <c r="S1094" s="39"/>
      <c r="T1094" s="39"/>
      <c r="U1094" s="39"/>
      <c r="V1094" s="33"/>
      <c r="W1094" s="33"/>
      <c r="X1094" s="39"/>
      <c r="Y1094" s="33"/>
      <c r="Z1094" s="33"/>
      <c r="AA1094" s="39">
        <v>562.26950354609926</v>
      </c>
      <c r="AB1094" s="33"/>
      <c r="AC1094" s="39"/>
      <c r="AD1094" s="33">
        <v>577.51698579369986</v>
      </c>
      <c r="AE1094" s="60"/>
      <c r="AF1094" s="60"/>
    </row>
    <row r="1095" spans="1:32" x14ac:dyDescent="0.2">
      <c r="A1095" s="38" t="s">
        <v>27498</v>
      </c>
      <c r="B1095" s="38">
        <v>1094</v>
      </c>
      <c r="C1095" s="51" t="s">
        <v>37544</v>
      </c>
      <c r="D1095" s="38" t="s">
        <v>428</v>
      </c>
      <c r="E1095" s="38" t="s">
        <v>6813</v>
      </c>
      <c r="F1095" s="51" t="s">
        <v>32762</v>
      </c>
      <c r="H1095" s="5">
        <f>COUNT(J1095:AI1095)</f>
        <v>2</v>
      </c>
      <c r="I1095" s="30">
        <f>SUM(J1095:AJ1095)</f>
        <v>1139.0706217722463</v>
      </c>
      <c r="J1095" s="33"/>
      <c r="K1095" s="39"/>
      <c r="L1095" s="33"/>
      <c r="M1095" s="39"/>
      <c r="N1095" s="39"/>
      <c r="O1095" s="33"/>
      <c r="P1095" s="49"/>
      <c r="Q1095" s="49">
        <v>580.90595995563604</v>
      </c>
      <c r="R1095" s="33"/>
      <c r="S1095" s="39"/>
      <c r="T1095" s="39"/>
      <c r="U1095" s="39"/>
      <c r="V1095" s="33"/>
      <c r="W1095" s="33"/>
      <c r="X1095" s="39"/>
      <c r="Y1095" s="33"/>
      <c r="Z1095" s="33"/>
      <c r="AA1095" s="39"/>
      <c r="AB1095" s="33"/>
      <c r="AC1095" s="39"/>
      <c r="AD1095" s="33"/>
      <c r="AE1095" s="60"/>
      <c r="AF1095" s="60">
        <v>558.16466181661031</v>
      </c>
    </row>
    <row r="1096" spans="1:32" x14ac:dyDescent="0.2">
      <c r="A1096" s="46" t="s">
        <v>30669</v>
      </c>
      <c r="B1096" s="46">
        <v>1095</v>
      </c>
      <c r="C1096" s="46" t="s">
        <v>35982</v>
      </c>
      <c r="D1096" s="46" t="s">
        <v>1459</v>
      </c>
      <c r="E1096" s="46" t="s">
        <v>9667</v>
      </c>
      <c r="F1096" s="46" t="s">
        <v>1014</v>
      </c>
      <c r="G1096" s="3"/>
      <c r="H1096" s="3">
        <f>COUNT(J1096:AI1096)</f>
        <v>2</v>
      </c>
      <c r="I1096" s="47">
        <f>SUM(J1096:AJ1096)</f>
        <v>1138.4323944126638</v>
      </c>
      <c r="J1096" s="33"/>
      <c r="K1096" s="39"/>
      <c r="L1096" s="33"/>
      <c r="M1096" s="39"/>
      <c r="N1096" s="39"/>
      <c r="O1096" s="33"/>
      <c r="P1096" s="49"/>
      <c r="Q1096" s="49">
        <v>564.51201179907537</v>
      </c>
      <c r="R1096" s="33"/>
      <c r="S1096" s="39"/>
      <c r="T1096" s="39"/>
      <c r="U1096" s="39"/>
      <c r="V1096" s="33"/>
      <c r="W1096" s="33"/>
      <c r="X1096" s="39"/>
      <c r="Y1096" s="33"/>
      <c r="Z1096" s="33"/>
      <c r="AA1096" s="39"/>
      <c r="AB1096" s="33">
        <v>573.92038261358846</v>
      </c>
      <c r="AC1096" s="39"/>
      <c r="AD1096" s="33"/>
      <c r="AE1096" s="60"/>
      <c r="AF1096" s="60"/>
    </row>
    <row r="1097" spans="1:32" x14ac:dyDescent="0.2">
      <c r="A1097" s="46" t="s">
        <v>24235</v>
      </c>
      <c r="B1097" s="46">
        <v>1096</v>
      </c>
      <c r="C1097" s="46" t="s">
        <v>35983</v>
      </c>
      <c r="D1097" s="46" t="s">
        <v>197</v>
      </c>
      <c r="E1097" s="46" t="s">
        <v>2275</v>
      </c>
      <c r="F1097" s="46" t="s">
        <v>1014</v>
      </c>
      <c r="G1097" s="3"/>
      <c r="H1097" s="3">
        <f>COUNT(J1097:AI1097)</f>
        <v>2</v>
      </c>
      <c r="I1097" s="47">
        <f>SUM(J1097:AJ1097)</f>
        <v>1137.7601433986592</v>
      </c>
      <c r="J1097" s="33"/>
      <c r="K1097" s="39"/>
      <c r="L1097" s="33"/>
      <c r="M1097" s="39"/>
      <c r="N1097" s="39"/>
      <c r="O1097" s="33"/>
      <c r="P1097" s="49"/>
      <c r="Q1097" s="49">
        <v>548.91956368851447</v>
      </c>
      <c r="R1097" s="33"/>
      <c r="S1097" s="39"/>
      <c r="T1097" s="39"/>
      <c r="U1097" s="39"/>
      <c r="V1097" s="33"/>
      <c r="W1097" s="33"/>
      <c r="X1097" s="39">
        <v>588.84057971014488</v>
      </c>
      <c r="Y1097" s="33"/>
      <c r="Z1097" s="33"/>
      <c r="AA1097" s="39"/>
      <c r="AB1097" s="33"/>
      <c r="AC1097" s="39"/>
      <c r="AD1097" s="33"/>
      <c r="AE1097" s="60"/>
      <c r="AF1097" s="60"/>
    </row>
    <row r="1098" spans="1:32" x14ac:dyDescent="0.2">
      <c r="A1098" s="38" t="s">
        <v>24240</v>
      </c>
      <c r="B1098" s="38">
        <v>1097</v>
      </c>
      <c r="C1098" s="51" t="s">
        <v>37545</v>
      </c>
      <c r="D1098" s="38" t="s">
        <v>540</v>
      </c>
      <c r="E1098" s="38" t="s">
        <v>2277</v>
      </c>
      <c r="F1098" s="51" t="s">
        <v>32762</v>
      </c>
      <c r="H1098" s="5">
        <f>COUNT(J1098:AI1098)</f>
        <v>2</v>
      </c>
      <c r="I1098" s="30">
        <f>SUM(J1098:AJ1098)</f>
        <v>1137.6323386449114</v>
      </c>
      <c r="J1098" s="33"/>
      <c r="K1098" s="39"/>
      <c r="L1098" s="33"/>
      <c r="M1098" s="39"/>
      <c r="N1098" s="39"/>
      <c r="O1098" s="33"/>
      <c r="P1098" s="49"/>
      <c r="Q1098" s="49">
        <v>553.78408458542015</v>
      </c>
      <c r="R1098" s="33"/>
      <c r="S1098" s="39"/>
      <c r="T1098" s="39"/>
      <c r="U1098" s="39"/>
      <c r="V1098" s="33"/>
      <c r="W1098" s="33"/>
      <c r="X1098" s="39">
        <v>583.8482540594913</v>
      </c>
      <c r="Y1098" s="33"/>
      <c r="Z1098" s="33"/>
      <c r="AA1098" s="39"/>
      <c r="AB1098" s="33"/>
      <c r="AC1098" s="39"/>
      <c r="AD1098" s="33"/>
      <c r="AE1098" s="60"/>
      <c r="AF1098" s="60"/>
    </row>
    <row r="1099" spans="1:32" x14ac:dyDescent="0.2">
      <c r="A1099" s="46" t="s">
        <v>23337</v>
      </c>
      <c r="B1099" s="46">
        <v>1098</v>
      </c>
      <c r="C1099" s="46" t="s">
        <v>35984</v>
      </c>
      <c r="D1099" s="46" t="s">
        <v>2528</v>
      </c>
      <c r="E1099" s="46" t="s">
        <v>10519</v>
      </c>
      <c r="F1099" s="46" t="s">
        <v>1014</v>
      </c>
      <c r="G1099" s="3"/>
      <c r="H1099" s="3">
        <f>COUNT(J1099:AI1099)</f>
        <v>2</v>
      </c>
      <c r="I1099" s="47">
        <f>SUM(J1099:AJ1099)</f>
        <v>1137.1309350720289</v>
      </c>
      <c r="J1099" s="33"/>
      <c r="K1099" s="39"/>
      <c r="L1099" s="33"/>
      <c r="M1099" s="39"/>
      <c r="N1099" s="39"/>
      <c r="O1099" s="33"/>
      <c r="P1099" s="49"/>
      <c r="Q1099" s="49">
        <v>542.00593665749841</v>
      </c>
      <c r="R1099" s="33"/>
      <c r="S1099" s="39"/>
      <c r="T1099" s="39">
        <v>595.12499841453052</v>
      </c>
      <c r="U1099" s="39"/>
      <c r="V1099" s="33"/>
      <c r="W1099" s="33"/>
      <c r="X1099" s="39"/>
      <c r="Y1099" s="33"/>
      <c r="Z1099" s="33"/>
      <c r="AA1099" s="39"/>
      <c r="AB1099" s="33"/>
      <c r="AC1099" s="39"/>
      <c r="AD1099" s="33"/>
      <c r="AE1099" s="60"/>
      <c r="AF1099" s="60"/>
    </row>
    <row r="1100" spans="1:32" x14ac:dyDescent="0.2">
      <c r="A1100" s="46" t="s">
        <v>21899</v>
      </c>
      <c r="B1100" s="46">
        <v>1099</v>
      </c>
      <c r="C1100" s="46" t="s">
        <v>35985</v>
      </c>
      <c r="D1100" s="46" t="s">
        <v>377</v>
      </c>
      <c r="E1100" s="46" t="s">
        <v>795</v>
      </c>
      <c r="F1100" s="46" t="s">
        <v>1014</v>
      </c>
      <c r="G1100" s="3"/>
      <c r="H1100" s="3">
        <f>COUNT(J1100:AI1100)</f>
        <v>2</v>
      </c>
      <c r="I1100" s="47">
        <f>SUM(J1100:AJ1100)</f>
        <v>1137.0505294160971</v>
      </c>
      <c r="J1100" s="33"/>
      <c r="K1100" s="39">
        <v>584.8036425725669</v>
      </c>
      <c r="L1100" s="33"/>
      <c r="M1100" s="39"/>
      <c r="N1100" s="39"/>
      <c r="O1100" s="33"/>
      <c r="P1100" s="49"/>
      <c r="Q1100" s="49"/>
      <c r="R1100" s="33"/>
      <c r="S1100" s="39"/>
      <c r="T1100" s="39"/>
      <c r="U1100" s="39"/>
      <c r="V1100" s="33"/>
      <c r="W1100" s="33"/>
      <c r="X1100" s="39"/>
      <c r="Y1100" s="33"/>
      <c r="Z1100" s="33"/>
      <c r="AA1100" s="39"/>
      <c r="AB1100" s="33">
        <v>552.24688684353009</v>
      </c>
      <c r="AC1100" s="39"/>
      <c r="AD1100" s="33"/>
      <c r="AE1100" s="60"/>
      <c r="AF1100" s="60"/>
    </row>
    <row r="1101" spans="1:32" x14ac:dyDescent="0.2">
      <c r="A1101" s="38" t="s">
        <v>28185</v>
      </c>
      <c r="B1101" s="38">
        <v>1100</v>
      </c>
      <c r="C1101" s="51" t="s">
        <v>37546</v>
      </c>
      <c r="D1101" s="38" t="s">
        <v>10338</v>
      </c>
      <c r="E1101" s="38" t="s">
        <v>10339</v>
      </c>
      <c r="F1101" s="51" t="s">
        <v>32762</v>
      </c>
      <c r="G1101" s="5" t="s">
        <v>29801</v>
      </c>
      <c r="H1101" s="5">
        <f>COUNT(J1101:AI1101)</f>
        <v>2</v>
      </c>
      <c r="I1101" s="30">
        <f>SUM(J1101:AJ1101)</f>
        <v>1136.6925088260998</v>
      </c>
      <c r="J1101" s="33"/>
      <c r="K1101" s="39"/>
      <c r="L1101" s="33"/>
      <c r="M1101" s="39"/>
      <c r="N1101" s="39"/>
      <c r="O1101" s="33"/>
      <c r="P1101" s="49"/>
      <c r="Q1101" s="49">
        <v>546.7556727652327</v>
      </c>
      <c r="R1101" s="33"/>
      <c r="S1101" s="39"/>
      <c r="T1101" s="39"/>
      <c r="U1101" s="39"/>
      <c r="V1101" s="33"/>
      <c r="W1101" s="33"/>
      <c r="X1101" s="39"/>
      <c r="Y1101" s="33"/>
      <c r="Z1101" s="33"/>
      <c r="AA1101" s="39"/>
      <c r="AB1101" s="33"/>
      <c r="AC1101" s="39">
        <v>589.93683606086711</v>
      </c>
      <c r="AD1101" s="33"/>
      <c r="AE1101" s="60"/>
      <c r="AF1101" s="60"/>
    </row>
    <row r="1102" spans="1:32" x14ac:dyDescent="0.2">
      <c r="A1102" s="46" t="s">
        <v>30629</v>
      </c>
      <c r="B1102" s="46">
        <v>1101</v>
      </c>
      <c r="C1102" s="46" t="s">
        <v>35986</v>
      </c>
      <c r="D1102" s="46" t="s">
        <v>125</v>
      </c>
      <c r="E1102" s="46" t="s">
        <v>29872</v>
      </c>
      <c r="F1102" s="46" t="s">
        <v>1014</v>
      </c>
      <c r="G1102" s="3"/>
      <c r="H1102" s="3">
        <f>COUNT(J1102:AI1102)</f>
        <v>2</v>
      </c>
      <c r="I1102" s="47">
        <f>SUM(J1102:AJ1102)</f>
        <v>1134.4977949513307</v>
      </c>
      <c r="J1102" s="33"/>
      <c r="K1102" s="39"/>
      <c r="L1102" s="33"/>
      <c r="M1102" s="39"/>
      <c r="N1102" s="39"/>
      <c r="O1102" s="33"/>
      <c r="P1102" s="49"/>
      <c r="Q1102" s="49">
        <v>541.73301215313222</v>
      </c>
      <c r="R1102" s="33"/>
      <c r="S1102" s="39"/>
      <c r="T1102" s="39"/>
      <c r="U1102" s="39"/>
      <c r="V1102" s="33"/>
      <c r="W1102" s="33"/>
      <c r="X1102" s="39"/>
      <c r="Y1102" s="33"/>
      <c r="Z1102" s="33"/>
      <c r="AA1102" s="39"/>
      <c r="AB1102" s="33">
        <v>592.76478279819844</v>
      </c>
      <c r="AC1102" s="39"/>
      <c r="AD1102" s="33"/>
      <c r="AE1102" s="60"/>
      <c r="AF1102" s="60"/>
    </row>
    <row r="1103" spans="1:32" x14ac:dyDescent="0.2">
      <c r="A1103" s="38" t="s">
        <v>22461</v>
      </c>
      <c r="B1103" s="38">
        <v>1102</v>
      </c>
      <c r="C1103" s="51" t="s">
        <v>37547</v>
      </c>
      <c r="D1103" s="38" t="s">
        <v>404</v>
      </c>
      <c r="E1103" s="38" t="s">
        <v>2526</v>
      </c>
      <c r="F1103" s="51" t="s">
        <v>32762</v>
      </c>
      <c r="G1103" s="5" t="s">
        <v>29801</v>
      </c>
      <c r="H1103" s="5">
        <f>COUNT(J1103:AI1103)</f>
        <v>2</v>
      </c>
      <c r="I1103" s="30">
        <f>SUM(J1103:AJ1103)</f>
        <v>1133.8842068594395</v>
      </c>
      <c r="J1103" s="33"/>
      <c r="K1103" s="39"/>
      <c r="L1103" s="33"/>
      <c r="M1103" s="39"/>
      <c r="N1103" s="39">
        <v>548.33747485504671</v>
      </c>
      <c r="O1103" s="33"/>
      <c r="P1103" s="49"/>
      <c r="Q1103" s="49"/>
      <c r="R1103" s="33"/>
      <c r="S1103" s="39"/>
      <c r="T1103" s="39">
        <v>585.54673200439288</v>
      </c>
      <c r="U1103" s="39"/>
      <c r="V1103" s="33"/>
      <c r="W1103" s="33"/>
      <c r="X1103" s="39"/>
      <c r="Y1103" s="33"/>
      <c r="Z1103" s="33"/>
      <c r="AA1103" s="39"/>
      <c r="AB1103" s="33"/>
      <c r="AC1103" s="39"/>
      <c r="AD1103" s="33"/>
      <c r="AE1103" s="60"/>
      <c r="AF1103" s="60"/>
    </row>
    <row r="1104" spans="1:32" x14ac:dyDescent="0.2">
      <c r="A1104" s="38" t="s">
        <v>30699</v>
      </c>
      <c r="B1104" s="38">
        <v>1103</v>
      </c>
      <c r="C1104" s="51" t="s">
        <v>37548</v>
      </c>
      <c r="D1104" s="38" t="s">
        <v>9252</v>
      </c>
      <c r="E1104" s="38" t="s">
        <v>2376</v>
      </c>
      <c r="F1104" s="51" t="s">
        <v>32762</v>
      </c>
      <c r="H1104" s="5">
        <f>COUNT(J1104:AI1104)</f>
        <v>2</v>
      </c>
      <c r="I1104" s="30">
        <f>SUM(J1104:AJ1104)</f>
        <v>1133.6517430555748</v>
      </c>
      <c r="J1104" s="33"/>
      <c r="K1104" s="39"/>
      <c r="L1104" s="33"/>
      <c r="M1104" s="39"/>
      <c r="N1104" s="39"/>
      <c r="O1104" s="33"/>
      <c r="P1104" s="49"/>
      <c r="Q1104" s="49">
        <v>574.82418518678969</v>
      </c>
      <c r="R1104" s="33"/>
      <c r="S1104" s="39"/>
      <c r="T1104" s="39"/>
      <c r="U1104" s="39"/>
      <c r="V1104" s="33"/>
      <c r="W1104" s="33"/>
      <c r="X1104" s="39"/>
      <c r="Y1104" s="33"/>
      <c r="Z1104" s="33"/>
      <c r="AA1104" s="39"/>
      <c r="AB1104" s="33">
        <v>558.82755786878511</v>
      </c>
      <c r="AC1104" s="39"/>
      <c r="AD1104" s="33"/>
      <c r="AE1104" s="60"/>
      <c r="AF1104" s="60"/>
    </row>
    <row r="1105" spans="1:32" x14ac:dyDescent="0.2">
      <c r="A1105" s="38" t="s">
        <v>22459</v>
      </c>
      <c r="B1105" s="38">
        <v>1104</v>
      </c>
      <c r="C1105" s="51" t="s">
        <v>37549</v>
      </c>
      <c r="D1105" s="38" t="s">
        <v>64</v>
      </c>
      <c r="E1105" s="38" t="s">
        <v>492</v>
      </c>
      <c r="F1105" s="51" t="s">
        <v>32762</v>
      </c>
      <c r="G1105" s="5" t="s">
        <v>29801</v>
      </c>
      <c r="H1105" s="5">
        <f>COUNT(J1105:AI1105)</f>
        <v>2</v>
      </c>
      <c r="I1105" s="30">
        <f>SUM(J1105:AJ1105)</f>
        <v>1131.3795084565609</v>
      </c>
      <c r="J1105" s="33"/>
      <c r="K1105" s="39"/>
      <c r="L1105" s="33"/>
      <c r="M1105" s="39"/>
      <c r="N1105" s="39">
        <v>549.11719398032938</v>
      </c>
      <c r="O1105" s="33"/>
      <c r="P1105" s="49"/>
      <c r="Q1105" s="49"/>
      <c r="R1105" s="33"/>
      <c r="S1105" s="39"/>
      <c r="T1105" s="39">
        <v>582.2623144762315</v>
      </c>
      <c r="U1105" s="39"/>
      <c r="V1105" s="33"/>
      <c r="W1105" s="33"/>
      <c r="X1105" s="39"/>
      <c r="Y1105" s="33"/>
      <c r="Z1105" s="33"/>
      <c r="AA1105" s="39"/>
      <c r="AB1105" s="33"/>
      <c r="AC1105" s="39"/>
      <c r="AD1105" s="33"/>
      <c r="AE1105" s="60"/>
      <c r="AF1105" s="60"/>
    </row>
    <row r="1106" spans="1:32" x14ac:dyDescent="0.2">
      <c r="A1106" s="38" t="s">
        <v>30627</v>
      </c>
      <c r="B1106" s="38">
        <v>1105</v>
      </c>
      <c r="C1106" s="51" t="s">
        <v>37550</v>
      </c>
      <c r="D1106" s="38" t="s">
        <v>675</v>
      </c>
      <c r="E1106" s="38" t="s">
        <v>156</v>
      </c>
      <c r="F1106" s="51" t="s">
        <v>32762</v>
      </c>
      <c r="H1106" s="5">
        <f>COUNT(J1106:AI1106)</f>
        <v>2</v>
      </c>
      <c r="I1106" s="30">
        <f>SUM(J1106:AJ1106)</f>
        <v>1131.226975600212</v>
      </c>
      <c r="J1106" s="33"/>
      <c r="K1106" s="39"/>
      <c r="L1106" s="33"/>
      <c r="M1106" s="39"/>
      <c r="N1106" s="39"/>
      <c r="O1106" s="33"/>
      <c r="P1106" s="49"/>
      <c r="Q1106" s="49">
        <v>538.28990250037191</v>
      </c>
      <c r="R1106" s="33"/>
      <c r="S1106" s="39"/>
      <c r="T1106" s="39"/>
      <c r="U1106" s="39"/>
      <c r="V1106" s="33"/>
      <c r="W1106" s="33"/>
      <c r="X1106" s="39"/>
      <c r="Y1106" s="33"/>
      <c r="Z1106" s="33"/>
      <c r="AA1106" s="39"/>
      <c r="AB1106" s="33">
        <v>592.93707309984006</v>
      </c>
      <c r="AC1106" s="39"/>
      <c r="AD1106" s="33"/>
      <c r="AE1106" s="60"/>
      <c r="AF1106" s="60"/>
    </row>
    <row r="1107" spans="1:32" x14ac:dyDescent="0.2">
      <c r="A1107" s="38" t="s">
        <v>22961</v>
      </c>
      <c r="B1107" s="38">
        <v>1106</v>
      </c>
      <c r="C1107" s="51" t="s">
        <v>37551</v>
      </c>
      <c r="D1107" s="38" t="s">
        <v>46</v>
      </c>
      <c r="E1107" s="38" t="s">
        <v>1443</v>
      </c>
      <c r="F1107" s="51" t="s">
        <v>32762</v>
      </c>
      <c r="H1107" s="5">
        <f>COUNT(J1107:AI1107)</f>
        <v>2</v>
      </c>
      <c r="I1107" s="30">
        <f>SUM(J1107:AJ1107)</f>
        <v>1130.8696860238956</v>
      </c>
      <c r="J1107" s="33"/>
      <c r="K1107" s="39"/>
      <c r="L1107" s="33"/>
      <c r="M1107" s="39"/>
      <c r="N1107" s="39"/>
      <c r="O1107" s="33">
        <v>564.04556821339258</v>
      </c>
      <c r="P1107" s="49"/>
      <c r="Q1107" s="49"/>
      <c r="R1107" s="33"/>
      <c r="S1107" s="39"/>
      <c r="T1107" s="39"/>
      <c r="U1107" s="39"/>
      <c r="V1107" s="33"/>
      <c r="W1107" s="33"/>
      <c r="X1107" s="39"/>
      <c r="Y1107" s="33"/>
      <c r="Z1107" s="33"/>
      <c r="AA1107" s="39"/>
      <c r="AB1107" s="33">
        <v>566.82411781050291</v>
      </c>
      <c r="AC1107" s="39"/>
      <c r="AD1107" s="33"/>
      <c r="AE1107" s="60"/>
      <c r="AF1107" s="60"/>
    </row>
    <row r="1108" spans="1:32" x14ac:dyDescent="0.2">
      <c r="A1108" s="46" t="s">
        <v>21942</v>
      </c>
      <c r="B1108" s="46">
        <v>1107</v>
      </c>
      <c r="C1108" s="46" t="s">
        <v>35987</v>
      </c>
      <c r="D1108" s="46" t="s">
        <v>149</v>
      </c>
      <c r="E1108" s="46" t="s">
        <v>853</v>
      </c>
      <c r="F1108" s="46" t="s">
        <v>1014</v>
      </c>
      <c r="G1108" s="3"/>
      <c r="H1108" s="3">
        <f>COUNT(J1108:AI1108)</f>
        <v>2</v>
      </c>
      <c r="I1108" s="47">
        <f>SUM(J1108:AJ1108)</f>
        <v>1129.8214959353795</v>
      </c>
      <c r="J1108" s="33"/>
      <c r="K1108" s="39">
        <v>554.50620615218565</v>
      </c>
      <c r="L1108" s="33"/>
      <c r="M1108" s="39"/>
      <c r="N1108" s="39"/>
      <c r="O1108" s="33">
        <v>575.31528978319398</v>
      </c>
      <c r="P1108" s="49"/>
      <c r="Q1108" s="49"/>
      <c r="R1108" s="33"/>
      <c r="S1108" s="39"/>
      <c r="T1108" s="39"/>
      <c r="U1108" s="39"/>
      <c r="V1108" s="33"/>
      <c r="W1108" s="33"/>
      <c r="X1108" s="39"/>
      <c r="Y1108" s="33"/>
      <c r="Z1108" s="33"/>
      <c r="AA1108" s="39"/>
      <c r="AB1108" s="33"/>
      <c r="AC1108" s="39"/>
      <c r="AD1108" s="33"/>
      <c r="AE1108" s="60"/>
      <c r="AF1108" s="60"/>
    </row>
    <row r="1109" spans="1:32" x14ac:dyDescent="0.2">
      <c r="A1109" s="46" t="s">
        <v>22177</v>
      </c>
      <c r="B1109" s="46">
        <v>1108</v>
      </c>
      <c r="C1109" s="46" t="s">
        <v>35988</v>
      </c>
      <c r="D1109" s="46" t="s">
        <v>5396</v>
      </c>
      <c r="E1109" s="46" t="s">
        <v>5407</v>
      </c>
      <c r="F1109" s="46" t="s">
        <v>1014</v>
      </c>
      <c r="G1109" s="3"/>
      <c r="H1109" s="3">
        <f>COUNT(J1109:AI1109)</f>
        <v>2</v>
      </c>
      <c r="I1109" s="47">
        <f>SUM(J1109:AJ1109)</f>
        <v>1129.7955677455982</v>
      </c>
      <c r="J1109" s="33"/>
      <c r="K1109" s="39"/>
      <c r="L1109" s="33"/>
      <c r="M1109" s="39">
        <v>619.87704918032784</v>
      </c>
      <c r="N1109" s="39"/>
      <c r="O1109" s="33"/>
      <c r="P1109" s="49">
        <v>509.91851856527035</v>
      </c>
      <c r="Q1109" s="49"/>
      <c r="R1109" s="33"/>
      <c r="S1109" s="39"/>
      <c r="T1109" s="39"/>
      <c r="U1109" s="39"/>
      <c r="V1109" s="33"/>
      <c r="W1109" s="33"/>
      <c r="X1109" s="39"/>
      <c r="Y1109" s="33"/>
      <c r="Z1109" s="33"/>
      <c r="AA1109" s="39"/>
      <c r="AB1109" s="33"/>
      <c r="AC1109" s="39"/>
      <c r="AD1109" s="33"/>
      <c r="AE1109" s="60"/>
      <c r="AF1109" s="60"/>
    </row>
    <row r="1110" spans="1:32" x14ac:dyDescent="0.2">
      <c r="A1110" s="46" t="s">
        <v>21877</v>
      </c>
      <c r="B1110" s="46">
        <v>1109</v>
      </c>
      <c r="C1110" s="46" t="s">
        <v>35989</v>
      </c>
      <c r="D1110" s="46" t="s">
        <v>761</v>
      </c>
      <c r="E1110" s="46" t="s">
        <v>762</v>
      </c>
      <c r="F1110" s="46" t="s">
        <v>1014</v>
      </c>
      <c r="G1110" s="3"/>
      <c r="H1110" s="3">
        <f>COUNT(J1110:AI1110)</f>
        <v>2</v>
      </c>
      <c r="I1110" s="47">
        <f>SUM(J1110:AJ1110)</f>
        <v>1128.5843382567398</v>
      </c>
      <c r="J1110" s="33"/>
      <c r="K1110" s="39">
        <v>602.10958101377082</v>
      </c>
      <c r="L1110" s="33"/>
      <c r="M1110" s="39"/>
      <c r="N1110" s="39"/>
      <c r="O1110" s="33"/>
      <c r="P1110" s="49">
        <v>526.47475724296896</v>
      </c>
      <c r="Q1110" s="49"/>
      <c r="R1110" s="33"/>
      <c r="S1110" s="39"/>
      <c r="T1110" s="39"/>
      <c r="U1110" s="39"/>
      <c r="V1110" s="33"/>
      <c r="W1110" s="33"/>
      <c r="X1110" s="39"/>
      <c r="Y1110" s="33"/>
      <c r="Z1110" s="33"/>
      <c r="AA1110" s="39"/>
      <c r="AB1110" s="33"/>
      <c r="AC1110" s="39"/>
      <c r="AD1110" s="33"/>
      <c r="AE1110" s="60"/>
      <c r="AF1110" s="60"/>
    </row>
    <row r="1111" spans="1:32" x14ac:dyDescent="0.2">
      <c r="A1111" s="38" t="s">
        <v>22409</v>
      </c>
      <c r="B1111" s="38">
        <v>1110</v>
      </c>
      <c r="C1111" s="51" t="s">
        <v>37552</v>
      </c>
      <c r="D1111" s="38" t="s">
        <v>46</v>
      </c>
      <c r="E1111" s="38" t="s">
        <v>7065</v>
      </c>
      <c r="F1111" s="51" t="s">
        <v>32762</v>
      </c>
      <c r="G1111" s="5" t="s">
        <v>29801</v>
      </c>
      <c r="H1111" s="5">
        <f>COUNT(J1111:AI1111)</f>
        <v>2</v>
      </c>
      <c r="I1111" s="30">
        <f>SUM(J1111:AJ1111)</f>
        <v>1127.9558822292474</v>
      </c>
      <c r="J1111" s="33"/>
      <c r="K1111" s="39"/>
      <c r="L1111" s="33"/>
      <c r="M1111" s="39"/>
      <c r="N1111" s="39">
        <v>601.81818181818176</v>
      </c>
      <c r="O1111" s="33"/>
      <c r="P1111" s="49"/>
      <c r="Q1111" s="49">
        <v>526.13770041106579</v>
      </c>
      <c r="R1111" s="33"/>
      <c r="S1111" s="39"/>
      <c r="T1111" s="39"/>
      <c r="U1111" s="39"/>
      <c r="V1111" s="33"/>
      <c r="W1111" s="33"/>
      <c r="X1111" s="39"/>
      <c r="Y1111" s="33"/>
      <c r="Z1111" s="33"/>
      <c r="AA1111" s="39"/>
      <c r="AB1111" s="33"/>
      <c r="AC1111" s="39"/>
      <c r="AD1111" s="33"/>
      <c r="AE1111" s="60"/>
      <c r="AF1111" s="60"/>
    </row>
    <row r="1112" spans="1:32" x14ac:dyDescent="0.2">
      <c r="A1112" s="38" t="s">
        <v>30678</v>
      </c>
      <c r="B1112" s="38">
        <v>1111</v>
      </c>
      <c r="C1112" s="51" t="s">
        <v>37553</v>
      </c>
      <c r="D1112" s="38" t="s">
        <v>404</v>
      </c>
      <c r="E1112" s="38" t="s">
        <v>805</v>
      </c>
      <c r="F1112" s="51" t="s">
        <v>32762</v>
      </c>
      <c r="H1112" s="5">
        <f>COUNT(J1112:AI1112)</f>
        <v>2</v>
      </c>
      <c r="I1112" s="30">
        <f>SUM(J1112:AJ1112)</f>
        <v>1127.8033660247036</v>
      </c>
      <c r="J1112" s="33"/>
      <c r="K1112" s="39"/>
      <c r="L1112" s="33"/>
      <c r="M1112" s="39"/>
      <c r="N1112" s="39"/>
      <c r="O1112" s="33"/>
      <c r="P1112" s="49"/>
      <c r="Q1112" s="49">
        <v>557.41331989021444</v>
      </c>
      <c r="R1112" s="33"/>
      <c r="S1112" s="39"/>
      <c r="T1112" s="39"/>
      <c r="U1112" s="39"/>
      <c r="V1112" s="33"/>
      <c r="W1112" s="33"/>
      <c r="X1112" s="39"/>
      <c r="Y1112" s="33"/>
      <c r="Z1112" s="33"/>
      <c r="AA1112" s="39"/>
      <c r="AB1112" s="33">
        <v>570.39004613448913</v>
      </c>
      <c r="AC1112" s="39"/>
      <c r="AD1112" s="33"/>
      <c r="AE1112" s="60"/>
      <c r="AF1112" s="60"/>
    </row>
    <row r="1113" spans="1:32" x14ac:dyDescent="0.2">
      <c r="A1113" s="46" t="s">
        <v>24266</v>
      </c>
      <c r="B1113" s="46">
        <v>1112</v>
      </c>
      <c r="C1113" s="46" t="s">
        <v>35990</v>
      </c>
      <c r="D1113" s="46" t="s">
        <v>439</v>
      </c>
      <c r="E1113" s="46" t="s">
        <v>2300</v>
      </c>
      <c r="F1113" s="46" t="s">
        <v>1014</v>
      </c>
      <c r="G1113" s="3"/>
      <c r="H1113" s="3">
        <f>COUNT(J1113:AI1113)</f>
        <v>2</v>
      </c>
      <c r="I1113" s="47">
        <f>SUM(J1113:AJ1113)</f>
        <v>1126.4158721643839</v>
      </c>
      <c r="J1113" s="33"/>
      <c r="K1113" s="39"/>
      <c r="L1113" s="33"/>
      <c r="M1113" s="39"/>
      <c r="N1113" s="39"/>
      <c r="O1113" s="33"/>
      <c r="P1113" s="49"/>
      <c r="Q1113" s="49">
        <v>558.71991016913466</v>
      </c>
      <c r="R1113" s="33"/>
      <c r="S1113" s="39"/>
      <c r="T1113" s="39"/>
      <c r="U1113" s="39"/>
      <c r="V1113" s="33"/>
      <c r="W1113" s="33"/>
      <c r="X1113" s="39">
        <v>567.69596199524938</v>
      </c>
      <c r="Y1113" s="33"/>
      <c r="Z1113" s="33"/>
      <c r="AA1113" s="39"/>
      <c r="AB1113" s="33"/>
      <c r="AC1113" s="39"/>
      <c r="AD1113" s="33"/>
      <c r="AE1113" s="60"/>
      <c r="AF1113" s="60"/>
    </row>
    <row r="1114" spans="1:32" x14ac:dyDescent="0.2">
      <c r="A1114" s="46" t="s">
        <v>24251</v>
      </c>
      <c r="B1114" s="46">
        <v>1113</v>
      </c>
      <c r="C1114" s="46" t="s">
        <v>35991</v>
      </c>
      <c r="D1114" s="46" t="s">
        <v>2286</v>
      </c>
      <c r="E1114" s="46" t="s">
        <v>2287</v>
      </c>
      <c r="F1114" s="46" t="s">
        <v>1014</v>
      </c>
      <c r="G1114" s="3"/>
      <c r="H1114" s="3">
        <f>COUNT(J1114:AI1114)</f>
        <v>2</v>
      </c>
      <c r="I1114" s="47">
        <f>SUM(J1114:AJ1114)</f>
        <v>1124.5017417687477</v>
      </c>
      <c r="J1114" s="33"/>
      <c r="K1114" s="39"/>
      <c r="L1114" s="33"/>
      <c r="M1114" s="39"/>
      <c r="N1114" s="39"/>
      <c r="O1114" s="33"/>
      <c r="P1114" s="49"/>
      <c r="Q1114" s="49">
        <v>550.9557225705546</v>
      </c>
      <c r="R1114" s="33"/>
      <c r="S1114" s="39"/>
      <c r="T1114" s="39"/>
      <c r="U1114" s="39"/>
      <c r="V1114" s="33"/>
      <c r="W1114" s="33"/>
      <c r="X1114" s="39">
        <v>573.54601919819311</v>
      </c>
      <c r="Y1114" s="33"/>
      <c r="Z1114" s="33"/>
      <c r="AA1114" s="39"/>
      <c r="AB1114" s="33"/>
      <c r="AC1114" s="39"/>
      <c r="AD1114" s="33"/>
      <c r="AE1114" s="60"/>
      <c r="AF1114" s="60"/>
    </row>
    <row r="1115" spans="1:32" x14ac:dyDescent="0.2">
      <c r="A1115" s="46" t="s">
        <v>22997</v>
      </c>
      <c r="B1115" s="46">
        <v>1114</v>
      </c>
      <c r="C1115" s="46" t="s">
        <v>35992</v>
      </c>
      <c r="D1115" s="46" t="s">
        <v>1476</v>
      </c>
      <c r="E1115" s="46" t="s">
        <v>1477</v>
      </c>
      <c r="F1115" s="46" t="s">
        <v>1014</v>
      </c>
      <c r="G1115" s="3"/>
      <c r="H1115" s="3">
        <f>COUNT(J1115:AI1115)</f>
        <v>2</v>
      </c>
      <c r="I1115" s="47">
        <f>SUM(J1115:AJ1115)</f>
        <v>1123.4966823433142</v>
      </c>
      <c r="J1115" s="33"/>
      <c r="K1115" s="39"/>
      <c r="L1115" s="33"/>
      <c r="M1115" s="39"/>
      <c r="N1115" s="39"/>
      <c r="O1115" s="33">
        <v>540.8285600106567</v>
      </c>
      <c r="P1115" s="49"/>
      <c r="Q1115" s="49"/>
      <c r="R1115" s="33"/>
      <c r="S1115" s="39"/>
      <c r="T1115" s="39"/>
      <c r="U1115" s="39"/>
      <c r="V1115" s="33"/>
      <c r="W1115" s="33"/>
      <c r="X1115" s="39"/>
      <c r="Y1115" s="33"/>
      <c r="Z1115" s="33"/>
      <c r="AA1115" s="39"/>
      <c r="AB1115" s="33"/>
      <c r="AC1115" s="39">
        <v>582.6681223326575</v>
      </c>
      <c r="AD1115" s="33"/>
      <c r="AE1115" s="60"/>
      <c r="AF1115" s="60"/>
    </row>
    <row r="1116" spans="1:32" x14ac:dyDescent="0.2">
      <c r="A1116" s="38" t="s">
        <v>22928</v>
      </c>
      <c r="B1116" s="38">
        <v>1115</v>
      </c>
      <c r="C1116" s="51" t="s">
        <v>37554</v>
      </c>
      <c r="D1116" s="38" t="s">
        <v>181</v>
      </c>
      <c r="E1116" s="38" t="s">
        <v>1424</v>
      </c>
      <c r="F1116" s="51" t="s">
        <v>32762</v>
      </c>
      <c r="H1116" s="5">
        <f>COUNT(J1116:AI1116)</f>
        <v>2</v>
      </c>
      <c r="I1116" s="30">
        <f>SUM(J1116:AJ1116)</f>
        <v>1123.1133724825174</v>
      </c>
      <c r="J1116" s="33"/>
      <c r="K1116" s="39"/>
      <c r="L1116" s="33"/>
      <c r="M1116" s="39"/>
      <c r="N1116" s="39"/>
      <c r="O1116" s="33">
        <v>575.96822244289967</v>
      </c>
      <c r="P1116" s="49">
        <v>547.14515003961776</v>
      </c>
      <c r="Q1116" s="49"/>
      <c r="R1116" s="33"/>
      <c r="S1116" s="39"/>
      <c r="T1116" s="39"/>
      <c r="U1116" s="39"/>
      <c r="V1116" s="33"/>
      <c r="W1116" s="33"/>
      <c r="X1116" s="39"/>
      <c r="Y1116" s="33"/>
      <c r="Z1116" s="33"/>
      <c r="AA1116" s="39"/>
      <c r="AB1116" s="33"/>
      <c r="AC1116" s="39"/>
      <c r="AD1116" s="33"/>
      <c r="AE1116" s="60"/>
      <c r="AF1116" s="60"/>
    </row>
    <row r="1117" spans="1:32" x14ac:dyDescent="0.2">
      <c r="A1117" s="38" t="s">
        <v>31393</v>
      </c>
      <c r="B1117" s="38">
        <v>1116</v>
      </c>
      <c r="C1117" s="51" t="s">
        <v>37555</v>
      </c>
      <c r="D1117" s="38" t="s">
        <v>6886</v>
      </c>
      <c r="E1117" s="38" t="s">
        <v>10817</v>
      </c>
      <c r="F1117" s="51" t="s">
        <v>32762</v>
      </c>
      <c r="H1117" s="5">
        <f>COUNT(J1117:AI1117)</f>
        <v>2</v>
      </c>
      <c r="I1117" s="30">
        <f>SUM(J1117:AJ1117)</f>
        <v>1120.4577883947481</v>
      </c>
      <c r="J1117" s="33"/>
      <c r="K1117" s="39"/>
      <c r="L1117" s="33"/>
      <c r="M1117" s="39"/>
      <c r="N1117" s="39"/>
      <c r="O1117" s="33"/>
      <c r="P1117" s="49"/>
      <c r="Q1117" s="49">
        <v>533.04230218139458</v>
      </c>
      <c r="R1117" s="33"/>
      <c r="S1117" s="39"/>
      <c r="T1117" s="39"/>
      <c r="U1117" s="39"/>
      <c r="V1117" s="33"/>
      <c r="W1117" s="33"/>
      <c r="X1117" s="39"/>
      <c r="Y1117" s="33"/>
      <c r="Z1117" s="33"/>
      <c r="AA1117" s="39"/>
      <c r="AB1117" s="33"/>
      <c r="AC1117" s="39">
        <v>587.41548621335357</v>
      </c>
      <c r="AD1117" s="33"/>
      <c r="AE1117" s="60"/>
      <c r="AF1117" s="60"/>
    </row>
    <row r="1118" spans="1:32" x14ac:dyDescent="0.2">
      <c r="A1118" s="46" t="s">
        <v>30661</v>
      </c>
      <c r="B1118" s="46">
        <v>1117</v>
      </c>
      <c r="C1118" s="46" t="s">
        <v>35993</v>
      </c>
      <c r="D1118" s="46" t="s">
        <v>4912</v>
      </c>
      <c r="E1118" s="46" t="s">
        <v>4913</v>
      </c>
      <c r="F1118" s="46" t="s">
        <v>1014</v>
      </c>
      <c r="G1118" s="3"/>
      <c r="H1118" s="3">
        <f>COUNT(J1118:AI1118)</f>
        <v>2</v>
      </c>
      <c r="I1118" s="47">
        <f>SUM(J1118:AJ1118)</f>
        <v>1120.152099609822</v>
      </c>
      <c r="J1118" s="33"/>
      <c r="K1118" s="39"/>
      <c r="L1118" s="33"/>
      <c r="M1118" s="39"/>
      <c r="N1118" s="39"/>
      <c r="O1118" s="33"/>
      <c r="P1118" s="49">
        <v>543.96229590977953</v>
      </c>
      <c r="Q1118" s="49"/>
      <c r="R1118" s="33"/>
      <c r="S1118" s="39"/>
      <c r="T1118" s="39"/>
      <c r="U1118" s="39"/>
      <c r="V1118" s="33"/>
      <c r="W1118" s="33"/>
      <c r="X1118" s="39"/>
      <c r="Y1118" s="33"/>
      <c r="Z1118" s="33"/>
      <c r="AA1118" s="39"/>
      <c r="AB1118" s="33">
        <v>576.18980370004238</v>
      </c>
      <c r="AC1118" s="39"/>
      <c r="AD1118" s="33"/>
      <c r="AE1118" s="60"/>
      <c r="AF1118" s="60"/>
    </row>
    <row r="1119" spans="1:32" x14ac:dyDescent="0.2">
      <c r="A1119" s="38" t="s">
        <v>23378</v>
      </c>
      <c r="B1119" s="38">
        <v>1118</v>
      </c>
      <c r="C1119" s="51" t="s">
        <v>37556</v>
      </c>
      <c r="D1119" s="38" t="s">
        <v>14</v>
      </c>
      <c r="E1119" s="38" t="s">
        <v>2179</v>
      </c>
      <c r="F1119" s="51" t="s">
        <v>32762</v>
      </c>
      <c r="H1119" s="5">
        <f>COUNT(J1119:AI1119)</f>
        <v>2</v>
      </c>
      <c r="I1119" s="30">
        <f>SUM(J1119:AJ1119)</f>
        <v>1119.5091432643258</v>
      </c>
      <c r="J1119" s="33"/>
      <c r="K1119" s="39"/>
      <c r="L1119" s="33"/>
      <c r="M1119" s="39"/>
      <c r="N1119" s="39"/>
      <c r="O1119" s="33"/>
      <c r="P1119" s="49"/>
      <c r="Q1119" s="49">
        <v>565.24949589616881</v>
      </c>
      <c r="R1119" s="33"/>
      <c r="S1119" s="39"/>
      <c r="T1119" s="39">
        <v>554.25964736815695</v>
      </c>
      <c r="U1119" s="39"/>
      <c r="V1119" s="33"/>
      <c r="W1119" s="33"/>
      <c r="X1119" s="39"/>
      <c r="Y1119" s="33"/>
      <c r="Z1119" s="33"/>
      <c r="AA1119" s="39"/>
      <c r="AB1119" s="33"/>
      <c r="AC1119" s="39"/>
      <c r="AD1119" s="33"/>
      <c r="AE1119" s="60"/>
      <c r="AF1119" s="60"/>
    </row>
    <row r="1120" spans="1:32" x14ac:dyDescent="0.2">
      <c r="A1120" s="38" t="s">
        <v>21921</v>
      </c>
      <c r="B1120" s="38">
        <v>1119</v>
      </c>
      <c r="C1120" s="51" t="s">
        <v>37557</v>
      </c>
      <c r="D1120" s="38" t="s">
        <v>617</v>
      </c>
      <c r="E1120" s="38" t="s">
        <v>827</v>
      </c>
      <c r="F1120" s="51" t="s">
        <v>32762</v>
      </c>
      <c r="H1120" s="5">
        <f>COUNT(J1120:AI1120)</f>
        <v>2</v>
      </c>
      <c r="I1120" s="30">
        <f>SUM(J1120:AJ1120)</f>
        <v>1118.8199933682722</v>
      </c>
      <c r="J1120" s="33"/>
      <c r="K1120" s="39">
        <v>571.78631051752927</v>
      </c>
      <c r="L1120" s="33"/>
      <c r="M1120" s="39"/>
      <c r="N1120" s="39"/>
      <c r="O1120" s="33"/>
      <c r="P1120" s="49"/>
      <c r="Q1120" s="49">
        <v>547.03368285074282</v>
      </c>
      <c r="R1120" s="33"/>
      <c r="S1120" s="39"/>
      <c r="T1120" s="39"/>
      <c r="U1120" s="39"/>
      <c r="V1120" s="33"/>
      <c r="W1120" s="33"/>
      <c r="X1120" s="39"/>
      <c r="Y1120" s="33"/>
      <c r="Z1120" s="33"/>
      <c r="AA1120" s="39"/>
      <c r="AB1120" s="33"/>
      <c r="AC1120" s="39"/>
      <c r="AD1120" s="33"/>
      <c r="AE1120" s="60"/>
      <c r="AF1120" s="60"/>
    </row>
    <row r="1121" spans="1:32" x14ac:dyDescent="0.2">
      <c r="A1121" s="46" t="s">
        <v>21933</v>
      </c>
      <c r="B1121" s="46">
        <v>1120</v>
      </c>
      <c r="C1121" s="46" t="s">
        <v>35994</v>
      </c>
      <c r="D1121" s="46" t="s">
        <v>542</v>
      </c>
      <c r="E1121" s="46" t="s">
        <v>840</v>
      </c>
      <c r="F1121" s="46" t="s">
        <v>1014</v>
      </c>
      <c r="G1121" s="3"/>
      <c r="H1121" s="3">
        <f>COUNT(J1121:AI1121)</f>
        <v>2</v>
      </c>
      <c r="I1121" s="47">
        <f>SUM(J1121:AJ1121)</f>
        <v>1116.25723368746</v>
      </c>
      <c r="J1121" s="33"/>
      <c r="K1121" s="39">
        <v>563.78600823045269</v>
      </c>
      <c r="L1121" s="33"/>
      <c r="M1121" s="39"/>
      <c r="N1121" s="39"/>
      <c r="O1121" s="33"/>
      <c r="P1121" s="49"/>
      <c r="Q1121" s="49"/>
      <c r="R1121" s="33"/>
      <c r="S1121" s="39"/>
      <c r="T1121" s="39"/>
      <c r="U1121" s="39"/>
      <c r="V1121" s="33"/>
      <c r="W1121" s="33"/>
      <c r="X1121" s="39"/>
      <c r="Y1121" s="33"/>
      <c r="Z1121" s="33"/>
      <c r="AA1121" s="39"/>
      <c r="AB1121" s="33">
        <v>552.47122545700745</v>
      </c>
      <c r="AC1121" s="39"/>
      <c r="AD1121" s="33"/>
      <c r="AE1121" s="60"/>
      <c r="AF1121" s="60"/>
    </row>
    <row r="1122" spans="1:32" x14ac:dyDescent="0.2">
      <c r="A1122" s="46" t="s">
        <v>22437</v>
      </c>
      <c r="B1122" s="46">
        <v>1121</v>
      </c>
      <c r="C1122" s="46" t="s">
        <v>35995</v>
      </c>
      <c r="D1122" s="46" t="s">
        <v>900</v>
      </c>
      <c r="E1122" s="46" t="s">
        <v>10514</v>
      </c>
      <c r="F1122" s="46" t="s">
        <v>1014</v>
      </c>
      <c r="G1122" s="3" t="s">
        <v>29801</v>
      </c>
      <c r="H1122" s="3">
        <f>COUNT(J1122:AI1122)</f>
        <v>2</v>
      </c>
      <c r="I1122" s="47">
        <f>SUM(J1122:AJ1122)</f>
        <v>1115.0863868550759</v>
      </c>
      <c r="J1122" s="33"/>
      <c r="K1122" s="39"/>
      <c r="L1122" s="33"/>
      <c r="M1122" s="39"/>
      <c r="N1122" s="39">
        <v>572.94757665677548</v>
      </c>
      <c r="O1122" s="33"/>
      <c r="P1122" s="49"/>
      <c r="Q1122" s="49">
        <v>542.13881019830035</v>
      </c>
      <c r="R1122" s="33"/>
      <c r="S1122" s="39"/>
      <c r="T1122" s="39"/>
      <c r="U1122" s="39"/>
      <c r="V1122" s="33"/>
      <c r="W1122" s="33"/>
      <c r="X1122" s="39"/>
      <c r="Y1122" s="33"/>
      <c r="Z1122" s="33"/>
      <c r="AA1122" s="39"/>
      <c r="AB1122" s="33"/>
      <c r="AC1122" s="39"/>
      <c r="AD1122" s="33"/>
      <c r="AE1122" s="60"/>
      <c r="AF1122" s="60"/>
    </row>
    <row r="1123" spans="1:32" x14ac:dyDescent="0.2">
      <c r="A1123" s="46" t="s">
        <v>21953</v>
      </c>
      <c r="B1123" s="46">
        <v>1122</v>
      </c>
      <c r="C1123" s="46" t="s">
        <v>35996</v>
      </c>
      <c r="D1123" s="46" t="s">
        <v>125</v>
      </c>
      <c r="E1123" s="46" t="s">
        <v>876</v>
      </c>
      <c r="F1123" s="46" t="s">
        <v>1014</v>
      </c>
      <c r="G1123" s="3" t="s">
        <v>29801</v>
      </c>
      <c r="H1123" s="3">
        <f>COUNT(J1123:AI1123)</f>
        <v>2</v>
      </c>
      <c r="I1123" s="47">
        <f>SUM(J1123:AJ1123)</f>
        <v>1114.2814393085539</v>
      </c>
      <c r="J1123" s="33"/>
      <c r="K1123" s="39">
        <v>537.81732530751117</v>
      </c>
      <c r="L1123" s="33"/>
      <c r="M1123" s="39"/>
      <c r="N1123" s="39"/>
      <c r="O1123" s="33"/>
      <c r="P1123" s="49"/>
      <c r="Q1123" s="49">
        <v>576.46411400104273</v>
      </c>
      <c r="R1123" s="33"/>
      <c r="S1123" s="39"/>
      <c r="T1123" s="39"/>
      <c r="U1123" s="39"/>
      <c r="V1123" s="33"/>
      <c r="W1123" s="33"/>
      <c r="X1123" s="39"/>
      <c r="Y1123" s="33"/>
      <c r="Z1123" s="33"/>
      <c r="AA1123" s="39"/>
      <c r="AB1123" s="33"/>
      <c r="AC1123" s="39"/>
      <c r="AD1123" s="33"/>
      <c r="AE1123" s="60"/>
      <c r="AF1123" s="60"/>
    </row>
    <row r="1124" spans="1:32" x14ac:dyDescent="0.2">
      <c r="A1124" s="46" t="s">
        <v>22469</v>
      </c>
      <c r="B1124" s="46">
        <v>1123</v>
      </c>
      <c r="C1124" s="46" t="s">
        <v>35997</v>
      </c>
      <c r="D1124" s="46" t="s">
        <v>774</v>
      </c>
      <c r="E1124" s="46" t="s">
        <v>9358</v>
      </c>
      <c r="F1124" s="46" t="s">
        <v>1014</v>
      </c>
      <c r="G1124" s="3" t="s">
        <v>29801</v>
      </c>
      <c r="H1124" s="3">
        <f>COUNT(J1124:AI1124)</f>
        <v>2</v>
      </c>
      <c r="I1124" s="47">
        <f>SUM(J1124:AJ1124)</f>
        <v>1114.1264190420534</v>
      </c>
      <c r="J1124" s="33"/>
      <c r="K1124" s="39"/>
      <c r="L1124" s="33"/>
      <c r="M1124" s="39"/>
      <c r="N1124" s="39">
        <v>541.79819946217697</v>
      </c>
      <c r="O1124" s="33"/>
      <c r="P1124" s="49"/>
      <c r="Q1124" s="49">
        <v>572.32821957987653</v>
      </c>
      <c r="R1124" s="33"/>
      <c r="S1124" s="39"/>
      <c r="T1124" s="39"/>
      <c r="U1124" s="39"/>
      <c r="V1124" s="33"/>
      <c r="W1124" s="33"/>
      <c r="X1124" s="39"/>
      <c r="Y1124" s="33"/>
      <c r="Z1124" s="33"/>
      <c r="AA1124" s="39"/>
      <c r="AB1124" s="33"/>
      <c r="AC1124" s="39"/>
      <c r="AD1124" s="33"/>
      <c r="AE1124" s="60"/>
      <c r="AF1124" s="60"/>
    </row>
    <row r="1125" spans="1:32" x14ac:dyDescent="0.2">
      <c r="A1125" s="38" t="s">
        <v>24175</v>
      </c>
      <c r="B1125" s="38">
        <v>1124</v>
      </c>
      <c r="C1125" s="51" t="s">
        <v>37558</v>
      </c>
      <c r="D1125" s="38" t="s">
        <v>2248</v>
      </c>
      <c r="E1125" s="38" t="s">
        <v>2249</v>
      </c>
      <c r="F1125" s="51" t="s">
        <v>32762</v>
      </c>
      <c r="H1125" s="5">
        <f>COUNT(J1125:AI1125)</f>
        <v>2</v>
      </c>
      <c r="I1125" s="30">
        <f>SUM(J1125:AJ1125)</f>
        <v>1113.7606470460212</v>
      </c>
      <c r="J1125" s="33"/>
      <c r="K1125" s="39"/>
      <c r="L1125" s="33"/>
      <c r="M1125" s="39"/>
      <c r="N1125" s="39"/>
      <c r="O1125" s="33"/>
      <c r="P1125" s="49">
        <v>501.03255173611325</v>
      </c>
      <c r="Q1125" s="49"/>
      <c r="R1125" s="33"/>
      <c r="S1125" s="39"/>
      <c r="T1125" s="39"/>
      <c r="U1125" s="39"/>
      <c r="V1125" s="33"/>
      <c r="W1125" s="33"/>
      <c r="X1125" s="39">
        <v>612.72809530990799</v>
      </c>
      <c r="Y1125" s="33"/>
      <c r="Z1125" s="33"/>
      <c r="AA1125" s="39"/>
      <c r="AB1125" s="33"/>
      <c r="AC1125" s="39"/>
      <c r="AD1125" s="33"/>
      <c r="AE1125" s="60"/>
      <c r="AF1125" s="60"/>
    </row>
    <row r="1126" spans="1:32" x14ac:dyDescent="0.2">
      <c r="A1126" s="46" t="s">
        <v>23593</v>
      </c>
      <c r="B1126" s="46">
        <v>1125</v>
      </c>
      <c r="C1126" s="46" t="s">
        <v>35998</v>
      </c>
      <c r="D1126" s="46" t="s">
        <v>1432</v>
      </c>
      <c r="E1126" s="46" t="s">
        <v>2524</v>
      </c>
      <c r="F1126" s="46" t="s">
        <v>1014</v>
      </c>
      <c r="G1126" s="3"/>
      <c r="H1126" s="3">
        <f>COUNT(J1126:AI1126)</f>
        <v>2</v>
      </c>
      <c r="I1126" s="47">
        <f>SUM(J1126:AJ1126)</f>
        <v>1113.3948313445019</v>
      </c>
      <c r="J1126" s="33"/>
      <c r="K1126" s="39"/>
      <c r="L1126" s="33"/>
      <c r="M1126" s="39"/>
      <c r="N1126" s="39"/>
      <c r="O1126" s="33"/>
      <c r="P1126" s="49"/>
      <c r="Q1126" s="49"/>
      <c r="R1126" s="33"/>
      <c r="S1126" s="39">
        <v>598.02071706250229</v>
      </c>
      <c r="T1126" s="39"/>
      <c r="U1126" s="39"/>
      <c r="V1126" s="33"/>
      <c r="W1126" s="33"/>
      <c r="X1126" s="39"/>
      <c r="Y1126" s="33"/>
      <c r="Z1126" s="33"/>
      <c r="AA1126" s="39">
        <v>515.3741142819996</v>
      </c>
      <c r="AB1126" s="33"/>
      <c r="AC1126" s="39"/>
      <c r="AD1126" s="33"/>
      <c r="AE1126" s="60"/>
      <c r="AF1126" s="60"/>
    </row>
    <row r="1127" spans="1:32" x14ac:dyDescent="0.2">
      <c r="A1127" s="38" t="s">
        <v>24149</v>
      </c>
      <c r="B1127" s="38">
        <v>1126</v>
      </c>
      <c r="C1127" s="51" t="s">
        <v>37559</v>
      </c>
      <c r="D1127" s="38" t="s">
        <v>381</v>
      </c>
      <c r="E1127" s="38" t="s">
        <v>2238</v>
      </c>
      <c r="F1127" s="51" t="s">
        <v>32762</v>
      </c>
      <c r="H1127" s="5">
        <f>COUNT(J1127:AI1127)</f>
        <v>2</v>
      </c>
      <c r="I1127" s="30">
        <f>SUM(J1127:AJ1127)</f>
        <v>1112.8324016873273</v>
      </c>
      <c r="J1127" s="33"/>
      <c r="K1127" s="39"/>
      <c r="L1127" s="33"/>
      <c r="M1127" s="39"/>
      <c r="N1127" s="39"/>
      <c r="O1127" s="33"/>
      <c r="P1127" s="49"/>
      <c r="Q1127" s="49">
        <v>490.24582491748356</v>
      </c>
      <c r="R1127" s="33"/>
      <c r="S1127" s="39"/>
      <c r="T1127" s="39"/>
      <c r="U1127" s="39"/>
      <c r="V1127" s="33"/>
      <c r="W1127" s="33"/>
      <c r="X1127" s="39">
        <v>622.58657676984376</v>
      </c>
      <c r="Y1127" s="33"/>
      <c r="Z1127" s="33"/>
      <c r="AA1127" s="39"/>
      <c r="AB1127" s="33"/>
      <c r="AC1127" s="39"/>
      <c r="AD1127" s="33"/>
      <c r="AE1127" s="60"/>
      <c r="AF1127" s="60"/>
    </row>
    <row r="1128" spans="1:32" x14ac:dyDescent="0.2">
      <c r="A1128" s="46" t="s">
        <v>22458</v>
      </c>
      <c r="B1128" s="46">
        <v>1127</v>
      </c>
      <c r="C1128" s="46" t="s">
        <v>35999</v>
      </c>
      <c r="D1128" s="46" t="s">
        <v>79</v>
      </c>
      <c r="E1128" s="46" t="s">
        <v>14250</v>
      </c>
      <c r="F1128" s="46" t="s">
        <v>1014</v>
      </c>
      <c r="G1128" s="3" t="s">
        <v>29801</v>
      </c>
      <c r="H1128" s="3">
        <f>COUNT(J1128:AI1128)</f>
        <v>2</v>
      </c>
      <c r="I1128" s="47">
        <f>SUM(J1128:AJ1128)</f>
        <v>1112.4972157366642</v>
      </c>
      <c r="J1128" s="33"/>
      <c r="K1128" s="39"/>
      <c r="L1128" s="33"/>
      <c r="M1128" s="39"/>
      <c r="N1128" s="39">
        <v>553.9748953974896</v>
      </c>
      <c r="O1128" s="33"/>
      <c r="P1128" s="49"/>
      <c r="Q1128" s="49"/>
      <c r="R1128" s="33"/>
      <c r="S1128" s="39"/>
      <c r="T1128" s="39">
        <v>558.52232033917471</v>
      </c>
      <c r="U1128" s="39"/>
      <c r="V1128" s="33"/>
      <c r="W1128" s="33"/>
      <c r="X1128" s="39"/>
      <c r="Y1128" s="33"/>
      <c r="Z1128" s="33"/>
      <c r="AA1128" s="39"/>
      <c r="AB1128" s="33"/>
      <c r="AC1128" s="39"/>
      <c r="AD1128" s="33"/>
      <c r="AE1128" s="60"/>
      <c r="AF1128" s="60"/>
    </row>
    <row r="1129" spans="1:32" x14ac:dyDescent="0.2">
      <c r="A1129" s="46" t="s">
        <v>23840</v>
      </c>
      <c r="B1129" s="46">
        <v>1128</v>
      </c>
      <c r="C1129" s="46" t="s">
        <v>36000</v>
      </c>
      <c r="D1129" s="46" t="s">
        <v>9530</v>
      </c>
      <c r="E1129" s="46" t="s">
        <v>9531</v>
      </c>
      <c r="F1129" s="46" t="s">
        <v>1014</v>
      </c>
      <c r="G1129" s="3"/>
      <c r="H1129" s="3">
        <f>COUNT(J1129:AI1129)</f>
        <v>2</v>
      </c>
      <c r="I1129" s="47">
        <f>SUM(J1129:AJ1129)</f>
        <v>1112.4263542244412</v>
      </c>
      <c r="J1129" s="33"/>
      <c r="K1129" s="39"/>
      <c r="L1129" s="33"/>
      <c r="M1129" s="39"/>
      <c r="N1129" s="39"/>
      <c r="O1129" s="33"/>
      <c r="P1129" s="49"/>
      <c r="Q1129" s="49">
        <v>567.99988584637777</v>
      </c>
      <c r="R1129" s="33"/>
      <c r="S1129" s="39"/>
      <c r="T1129" s="39"/>
      <c r="U1129" s="39"/>
      <c r="V1129" s="33"/>
      <c r="W1129" s="33">
        <v>544.4264683780633</v>
      </c>
      <c r="X1129" s="39"/>
      <c r="Y1129" s="33"/>
      <c r="Z1129" s="33"/>
      <c r="AA1129" s="39"/>
      <c r="AB1129" s="33"/>
      <c r="AC1129" s="39"/>
      <c r="AD1129" s="33"/>
      <c r="AE1129" s="60"/>
      <c r="AF1129" s="60"/>
    </row>
    <row r="1130" spans="1:32" x14ac:dyDescent="0.2">
      <c r="A1130" s="38" t="s">
        <v>23804</v>
      </c>
      <c r="B1130" s="38">
        <v>1129</v>
      </c>
      <c r="C1130" s="51" t="s">
        <v>37560</v>
      </c>
      <c r="D1130" s="38" t="s">
        <v>202</v>
      </c>
      <c r="E1130" s="38" t="s">
        <v>203</v>
      </c>
      <c r="F1130" s="51" t="s">
        <v>32762</v>
      </c>
      <c r="H1130" s="5">
        <f>COUNT(J1130:AI1130)</f>
        <v>2</v>
      </c>
      <c r="I1130" s="30">
        <f>SUM(J1130:AJ1130)</f>
        <v>1110.5379538613845</v>
      </c>
      <c r="J1130" s="33"/>
      <c r="K1130" s="39"/>
      <c r="L1130" s="33"/>
      <c r="M1130" s="39"/>
      <c r="N1130" s="39"/>
      <c r="O1130" s="33"/>
      <c r="P1130" s="49"/>
      <c r="Q1130" s="49"/>
      <c r="R1130" s="33"/>
      <c r="S1130" s="39"/>
      <c r="T1130" s="39"/>
      <c r="U1130" s="39"/>
      <c r="V1130" s="33">
        <v>486.01629459305445</v>
      </c>
      <c r="W1130" s="33"/>
      <c r="X1130" s="39"/>
      <c r="Y1130" s="33"/>
      <c r="Z1130" s="33"/>
      <c r="AA1130" s="39"/>
      <c r="AB1130" s="33">
        <v>624.52165926833004</v>
      </c>
      <c r="AC1130" s="39"/>
      <c r="AD1130" s="33"/>
      <c r="AE1130" s="60"/>
      <c r="AF1130" s="60"/>
    </row>
    <row r="1131" spans="1:32" x14ac:dyDescent="0.2">
      <c r="A1131" s="38" t="s">
        <v>22876</v>
      </c>
      <c r="B1131" s="38">
        <v>1130</v>
      </c>
      <c r="C1131" s="51" t="s">
        <v>37561</v>
      </c>
      <c r="D1131" s="38" t="s">
        <v>418</v>
      </c>
      <c r="E1131" s="38" t="s">
        <v>1385</v>
      </c>
      <c r="F1131" s="51" t="s">
        <v>32762</v>
      </c>
      <c r="H1131" s="5">
        <f>COUNT(J1131:AI1131)</f>
        <v>2</v>
      </c>
      <c r="I1131" s="30">
        <f>SUM(J1131:AJ1131)</f>
        <v>1109.9982111333063</v>
      </c>
      <c r="J1131" s="33"/>
      <c r="K1131" s="39"/>
      <c r="L1131" s="33"/>
      <c r="M1131" s="39"/>
      <c r="N1131" s="39"/>
      <c r="O1131" s="33">
        <v>596.8832696265805</v>
      </c>
      <c r="P1131" s="49">
        <v>513.11494150672581</v>
      </c>
      <c r="Q1131" s="49"/>
      <c r="R1131" s="33"/>
      <c r="S1131" s="39"/>
      <c r="T1131" s="39"/>
      <c r="U1131" s="39"/>
      <c r="V1131" s="33"/>
      <c r="W1131" s="33"/>
      <c r="X1131" s="39"/>
      <c r="Y1131" s="33"/>
      <c r="Z1131" s="33"/>
      <c r="AA1131" s="39"/>
      <c r="AB1131" s="33"/>
      <c r="AC1131" s="39"/>
      <c r="AD1131" s="33"/>
      <c r="AE1131" s="60"/>
      <c r="AF1131" s="60"/>
    </row>
    <row r="1132" spans="1:32" x14ac:dyDescent="0.2">
      <c r="A1132" s="46" t="s">
        <v>22456</v>
      </c>
      <c r="B1132" s="46">
        <v>1131</v>
      </c>
      <c r="C1132" s="46" t="s">
        <v>36001</v>
      </c>
      <c r="D1132" s="46" t="s">
        <v>900</v>
      </c>
      <c r="E1132" s="46" t="s">
        <v>2340</v>
      </c>
      <c r="F1132" s="46" t="s">
        <v>1014</v>
      </c>
      <c r="G1132" s="3" t="s">
        <v>29801</v>
      </c>
      <c r="H1132" s="3">
        <f>COUNT(J1132:AI1132)</f>
        <v>2</v>
      </c>
      <c r="I1132" s="47">
        <f>SUM(J1132:AJ1132)</f>
        <v>1109.1584400753788</v>
      </c>
      <c r="J1132" s="33"/>
      <c r="K1132" s="39"/>
      <c r="L1132" s="33"/>
      <c r="M1132" s="39"/>
      <c r="N1132" s="39">
        <v>555.76876948908614</v>
      </c>
      <c r="O1132" s="33"/>
      <c r="P1132" s="49"/>
      <c r="Q1132" s="49"/>
      <c r="R1132" s="33"/>
      <c r="S1132" s="39"/>
      <c r="T1132" s="39">
        <v>553.38967058629271</v>
      </c>
      <c r="U1132" s="39"/>
      <c r="V1132" s="33"/>
      <c r="W1132" s="33"/>
      <c r="X1132" s="39"/>
      <c r="Y1132" s="33"/>
      <c r="Z1132" s="33"/>
      <c r="AA1132" s="39"/>
      <c r="AB1132" s="33"/>
      <c r="AC1132" s="39"/>
      <c r="AD1132" s="33"/>
      <c r="AE1132" s="60"/>
      <c r="AF1132" s="60"/>
    </row>
    <row r="1133" spans="1:32" x14ac:dyDescent="0.2">
      <c r="A1133" s="38" t="s">
        <v>22933</v>
      </c>
      <c r="B1133" s="38">
        <v>1132</v>
      </c>
      <c r="C1133" s="51" t="s">
        <v>37562</v>
      </c>
      <c r="D1133" s="38" t="s">
        <v>731</v>
      </c>
      <c r="E1133" s="38" t="s">
        <v>1427</v>
      </c>
      <c r="F1133" s="51" t="s">
        <v>32762</v>
      </c>
      <c r="H1133" s="5">
        <f>COUNT(J1133:AI1133)</f>
        <v>2</v>
      </c>
      <c r="I1133" s="30">
        <f>SUM(J1133:AJ1133)</f>
        <v>1107.2045898235499</v>
      </c>
      <c r="J1133" s="33"/>
      <c r="K1133" s="39"/>
      <c r="L1133" s="33"/>
      <c r="M1133" s="39"/>
      <c r="N1133" s="39"/>
      <c r="O1133" s="33">
        <v>574.41992076966608</v>
      </c>
      <c r="P1133" s="49">
        <v>532.78466905388382</v>
      </c>
      <c r="Q1133" s="49"/>
      <c r="R1133" s="33"/>
      <c r="S1133" s="39"/>
      <c r="T1133" s="39"/>
      <c r="U1133" s="39"/>
      <c r="V1133" s="33"/>
      <c r="W1133" s="33"/>
      <c r="X1133" s="39"/>
      <c r="Y1133" s="33"/>
      <c r="Z1133" s="33"/>
      <c r="AA1133" s="39"/>
      <c r="AB1133" s="33"/>
      <c r="AC1133" s="39"/>
      <c r="AD1133" s="33"/>
      <c r="AE1133" s="60"/>
      <c r="AF1133" s="60"/>
    </row>
    <row r="1134" spans="1:32" x14ac:dyDescent="0.2">
      <c r="A1134" s="38" t="s">
        <v>28492</v>
      </c>
      <c r="B1134" s="38">
        <v>1133</v>
      </c>
      <c r="C1134" s="51" t="s">
        <v>37563</v>
      </c>
      <c r="D1134" s="38" t="s">
        <v>1531</v>
      </c>
      <c r="E1134" s="38" t="s">
        <v>1180</v>
      </c>
      <c r="F1134" s="51" t="s">
        <v>32762</v>
      </c>
      <c r="G1134" s="5" t="s">
        <v>29801</v>
      </c>
      <c r="H1134" s="5">
        <f>COUNT(J1134:AI1134)</f>
        <v>2</v>
      </c>
      <c r="I1134" s="30">
        <f>SUM(J1134:AJ1134)</f>
        <v>1106.5848447701401</v>
      </c>
      <c r="J1134" s="33"/>
      <c r="K1134" s="39"/>
      <c r="L1134" s="33"/>
      <c r="M1134" s="39"/>
      <c r="N1134" s="39"/>
      <c r="O1134" s="33"/>
      <c r="P1134" s="49"/>
      <c r="Q1134" s="49">
        <v>529.76483583758102</v>
      </c>
      <c r="R1134" s="33"/>
      <c r="S1134" s="39"/>
      <c r="T1134" s="39"/>
      <c r="U1134" s="39"/>
      <c r="V1134" s="33"/>
      <c r="W1134" s="33"/>
      <c r="X1134" s="39"/>
      <c r="Y1134" s="33"/>
      <c r="Z1134" s="33"/>
      <c r="AA1134" s="39"/>
      <c r="AB1134" s="33"/>
      <c r="AC1134" s="39"/>
      <c r="AD1134" s="33"/>
      <c r="AE1134" s="60"/>
      <c r="AF1134" s="60">
        <v>576.82000893255918</v>
      </c>
    </row>
    <row r="1135" spans="1:32" x14ac:dyDescent="0.2">
      <c r="A1135" s="38" t="s">
        <v>30722</v>
      </c>
      <c r="B1135" s="38">
        <v>1134</v>
      </c>
      <c r="C1135" s="51" t="s">
        <v>37564</v>
      </c>
      <c r="D1135" s="38" t="s">
        <v>14</v>
      </c>
      <c r="E1135" s="38" t="s">
        <v>884</v>
      </c>
      <c r="F1135" s="51" t="s">
        <v>32762</v>
      </c>
      <c r="H1135" s="5">
        <f>COUNT(J1135:AI1135)</f>
        <v>2</v>
      </c>
      <c r="I1135" s="30">
        <f>SUM(J1135:AJ1135)</f>
        <v>1104.3916525455606</v>
      </c>
      <c r="J1135" s="33"/>
      <c r="K1135" s="39"/>
      <c r="L1135" s="33"/>
      <c r="M1135" s="39"/>
      <c r="N1135" s="39"/>
      <c r="O1135" s="33"/>
      <c r="P1135" s="49"/>
      <c r="Q1135" s="49">
        <v>564.35194374344292</v>
      </c>
      <c r="R1135" s="33"/>
      <c r="S1135" s="39"/>
      <c r="T1135" s="39"/>
      <c r="U1135" s="39"/>
      <c r="V1135" s="33"/>
      <c r="W1135" s="33"/>
      <c r="X1135" s="39"/>
      <c r="Y1135" s="33"/>
      <c r="Z1135" s="33"/>
      <c r="AA1135" s="39"/>
      <c r="AB1135" s="33">
        <v>540.03970880211784</v>
      </c>
      <c r="AC1135" s="39"/>
      <c r="AD1135" s="33"/>
      <c r="AE1135" s="60"/>
      <c r="AF1135" s="60"/>
    </row>
    <row r="1136" spans="1:32" x14ac:dyDescent="0.2">
      <c r="A1136" s="38" t="s">
        <v>28316</v>
      </c>
      <c r="B1136" s="38">
        <v>1135</v>
      </c>
      <c r="C1136" s="51" t="s">
        <v>37565</v>
      </c>
      <c r="D1136" s="38" t="s">
        <v>16</v>
      </c>
      <c r="E1136" s="38" t="s">
        <v>805</v>
      </c>
      <c r="F1136" s="51" t="s">
        <v>32762</v>
      </c>
      <c r="H1136" s="5">
        <f>COUNT(J1136:AI1136)</f>
        <v>2</v>
      </c>
      <c r="I1136" s="30">
        <f>SUM(J1136:AJ1136)</f>
        <v>1103.8845691592983</v>
      </c>
      <c r="J1136" s="33"/>
      <c r="K1136" s="39"/>
      <c r="L1136" s="33"/>
      <c r="M1136" s="39"/>
      <c r="N1136" s="39"/>
      <c r="O1136" s="33"/>
      <c r="P1136" s="49"/>
      <c r="Q1136" s="49">
        <v>538.92393923803854</v>
      </c>
      <c r="R1136" s="33"/>
      <c r="S1136" s="39"/>
      <c r="T1136" s="39"/>
      <c r="U1136" s="39"/>
      <c r="V1136" s="33"/>
      <c r="W1136" s="33"/>
      <c r="X1136" s="39"/>
      <c r="Y1136" s="33"/>
      <c r="Z1136" s="33"/>
      <c r="AA1136" s="39"/>
      <c r="AB1136" s="33"/>
      <c r="AC1136" s="39"/>
      <c r="AD1136" s="33"/>
      <c r="AE1136" s="60"/>
      <c r="AF1136" s="60">
        <v>564.96062992125985</v>
      </c>
    </row>
    <row r="1137" spans="1:32" x14ac:dyDescent="0.2">
      <c r="A1137" s="38" t="s">
        <v>30660</v>
      </c>
      <c r="B1137" s="38">
        <v>1136</v>
      </c>
      <c r="C1137" s="51" t="s">
        <v>37566</v>
      </c>
      <c r="D1137" s="38" t="s">
        <v>64</v>
      </c>
      <c r="E1137" s="38" t="s">
        <v>9148</v>
      </c>
      <c r="F1137" s="51" t="s">
        <v>32762</v>
      </c>
      <c r="G1137" s="5" t="s">
        <v>29801</v>
      </c>
      <c r="H1137" s="5">
        <f>COUNT(J1137:AI1137)</f>
        <v>2</v>
      </c>
      <c r="I1137" s="30">
        <f>SUM(J1137:AJ1137)</f>
        <v>1103.6867594292728</v>
      </c>
      <c r="J1137" s="33"/>
      <c r="K1137" s="39"/>
      <c r="L1137" s="33"/>
      <c r="M1137" s="39"/>
      <c r="N1137" s="39"/>
      <c r="O1137" s="33"/>
      <c r="P1137" s="49"/>
      <c r="Q1137" s="49">
        <v>527.25273851941131</v>
      </c>
      <c r="R1137" s="33"/>
      <c r="S1137" s="39"/>
      <c r="T1137" s="39"/>
      <c r="U1137" s="39"/>
      <c r="V1137" s="33"/>
      <c r="W1137" s="33"/>
      <c r="X1137" s="39"/>
      <c r="Y1137" s="33"/>
      <c r="Z1137" s="33"/>
      <c r="AA1137" s="39"/>
      <c r="AB1137" s="33">
        <v>576.43402090986149</v>
      </c>
      <c r="AC1137" s="39"/>
      <c r="AD1137" s="33"/>
      <c r="AE1137" s="60"/>
      <c r="AF1137" s="60"/>
    </row>
    <row r="1138" spans="1:32" x14ac:dyDescent="0.2">
      <c r="A1138" s="38" t="s">
        <v>22215</v>
      </c>
      <c r="B1138" s="38">
        <v>1137</v>
      </c>
      <c r="C1138" s="51" t="s">
        <v>37567</v>
      </c>
      <c r="D1138" s="38" t="s">
        <v>314</v>
      </c>
      <c r="E1138" s="38" t="s">
        <v>5095</v>
      </c>
      <c r="F1138" s="51" t="s">
        <v>32762</v>
      </c>
      <c r="H1138" s="5">
        <f>COUNT(J1138:AI1138)</f>
        <v>2</v>
      </c>
      <c r="I1138" s="30">
        <f>SUM(J1138:AJ1138)</f>
        <v>1102.7521067249597</v>
      </c>
      <c r="J1138" s="33"/>
      <c r="K1138" s="39"/>
      <c r="L1138" s="33"/>
      <c r="M1138" s="39">
        <v>570.21677662582465</v>
      </c>
      <c r="N1138" s="39"/>
      <c r="O1138" s="33"/>
      <c r="P1138" s="49">
        <v>532.53533009913508</v>
      </c>
      <c r="Q1138" s="49"/>
      <c r="R1138" s="33"/>
      <c r="S1138" s="39"/>
      <c r="T1138" s="39"/>
      <c r="U1138" s="39"/>
      <c r="V1138" s="33"/>
      <c r="W1138" s="33"/>
      <c r="X1138" s="39"/>
      <c r="Y1138" s="33"/>
      <c r="Z1138" s="33"/>
      <c r="AA1138" s="39"/>
      <c r="AB1138" s="33"/>
      <c r="AC1138" s="39"/>
      <c r="AD1138" s="33"/>
      <c r="AE1138" s="60"/>
      <c r="AF1138" s="60"/>
    </row>
    <row r="1139" spans="1:32" x14ac:dyDescent="0.2">
      <c r="A1139" s="46" t="s">
        <v>22457</v>
      </c>
      <c r="B1139" s="46">
        <v>1138</v>
      </c>
      <c r="C1139" s="46" t="s">
        <v>36002</v>
      </c>
      <c r="D1139" s="46" t="s">
        <v>149</v>
      </c>
      <c r="E1139" s="46" t="s">
        <v>10020</v>
      </c>
      <c r="F1139" s="46" t="s">
        <v>1014</v>
      </c>
      <c r="G1139" s="3" t="s">
        <v>29801</v>
      </c>
      <c r="H1139" s="3">
        <f>COUNT(J1139:AI1139)</f>
        <v>2</v>
      </c>
      <c r="I1139" s="47">
        <f>SUM(J1139:AJ1139)</f>
        <v>1101.4051835785654</v>
      </c>
      <c r="J1139" s="33"/>
      <c r="K1139" s="39"/>
      <c r="L1139" s="33"/>
      <c r="M1139" s="39"/>
      <c r="N1139" s="39">
        <v>553.9748953974896</v>
      </c>
      <c r="O1139" s="33"/>
      <c r="P1139" s="49"/>
      <c r="Q1139" s="49"/>
      <c r="R1139" s="33"/>
      <c r="S1139" s="39"/>
      <c r="T1139" s="39">
        <v>547.43028818107575</v>
      </c>
      <c r="U1139" s="39"/>
      <c r="V1139" s="33"/>
      <c r="W1139" s="33"/>
      <c r="X1139" s="39"/>
      <c r="Y1139" s="33"/>
      <c r="Z1139" s="33"/>
      <c r="AA1139" s="39"/>
      <c r="AB1139" s="33"/>
      <c r="AC1139" s="39"/>
      <c r="AD1139" s="33"/>
      <c r="AE1139" s="60"/>
      <c r="AF1139" s="60"/>
    </row>
    <row r="1140" spans="1:32" x14ac:dyDescent="0.2">
      <c r="A1140" s="46" t="s">
        <v>23394</v>
      </c>
      <c r="B1140" s="46">
        <v>1139</v>
      </c>
      <c r="C1140" s="46" t="s">
        <v>36003</v>
      </c>
      <c r="D1140" s="46" t="s">
        <v>9941</v>
      </c>
      <c r="E1140" s="46" t="s">
        <v>10234</v>
      </c>
      <c r="F1140" s="46" t="s">
        <v>1014</v>
      </c>
      <c r="G1140" s="3" t="s">
        <v>29801</v>
      </c>
      <c r="H1140" s="3">
        <f>COUNT(J1140:AI1140)</f>
        <v>2</v>
      </c>
      <c r="I1140" s="47">
        <f>SUM(J1140:AJ1140)</f>
        <v>1094.5761186636419</v>
      </c>
      <c r="J1140" s="33"/>
      <c r="K1140" s="39"/>
      <c r="L1140" s="33"/>
      <c r="M1140" s="39"/>
      <c r="N1140" s="39"/>
      <c r="O1140" s="33"/>
      <c r="P1140" s="49"/>
      <c r="Q1140" s="49">
        <v>550.25504209231281</v>
      </c>
      <c r="R1140" s="33"/>
      <c r="S1140" s="39"/>
      <c r="T1140" s="39">
        <v>544.32107657132906</v>
      </c>
      <c r="U1140" s="39"/>
      <c r="V1140" s="33"/>
      <c r="W1140" s="33"/>
      <c r="X1140" s="39"/>
      <c r="Y1140" s="33"/>
      <c r="Z1140" s="33"/>
      <c r="AA1140" s="39"/>
      <c r="AB1140" s="33"/>
      <c r="AC1140" s="39"/>
      <c r="AD1140" s="33"/>
      <c r="AE1140" s="60"/>
      <c r="AF1140" s="60"/>
    </row>
    <row r="1141" spans="1:32" x14ac:dyDescent="0.2">
      <c r="A1141" s="38" t="s">
        <v>22914</v>
      </c>
      <c r="B1141" s="38">
        <v>1140</v>
      </c>
      <c r="C1141" s="51" t="s">
        <v>37568</v>
      </c>
      <c r="D1141" s="38" t="s">
        <v>1221</v>
      </c>
      <c r="E1141" s="38" t="s">
        <v>1410</v>
      </c>
      <c r="F1141" s="51" t="s">
        <v>32762</v>
      </c>
      <c r="H1141" s="5">
        <f>COUNT(J1141:AI1141)</f>
        <v>2</v>
      </c>
      <c r="I1141" s="30">
        <f>SUM(J1141:AJ1141)</f>
        <v>1091.8265803420022</v>
      </c>
      <c r="J1141" s="33"/>
      <c r="K1141" s="39"/>
      <c r="L1141" s="33"/>
      <c r="M1141" s="39"/>
      <c r="N1141" s="39"/>
      <c r="O1141" s="33">
        <v>582.32931726907634</v>
      </c>
      <c r="P1141" s="49">
        <v>509.49726307292588</v>
      </c>
      <c r="Q1141" s="49"/>
      <c r="R1141" s="33"/>
      <c r="S1141" s="39"/>
      <c r="T1141" s="39"/>
      <c r="U1141" s="39"/>
      <c r="V1141" s="33"/>
      <c r="W1141" s="33"/>
      <c r="X1141" s="39"/>
      <c r="Y1141" s="33"/>
      <c r="Z1141" s="33"/>
      <c r="AA1141" s="39"/>
      <c r="AB1141" s="33"/>
      <c r="AC1141" s="39"/>
      <c r="AD1141" s="33"/>
      <c r="AE1141" s="60"/>
      <c r="AF1141" s="60"/>
    </row>
    <row r="1142" spans="1:32" x14ac:dyDescent="0.2">
      <c r="A1142" s="38" t="s">
        <v>23848</v>
      </c>
      <c r="B1142" s="38">
        <v>1141</v>
      </c>
      <c r="C1142" s="51" t="s">
        <v>37569</v>
      </c>
      <c r="D1142" s="38" t="s">
        <v>14</v>
      </c>
      <c r="E1142" s="38" t="s">
        <v>9456</v>
      </c>
      <c r="F1142" s="51" t="s">
        <v>32762</v>
      </c>
      <c r="H1142" s="5">
        <f>COUNT(J1142:AI1142)</f>
        <v>2</v>
      </c>
      <c r="I1142" s="30">
        <f>SUM(J1142:AJ1142)</f>
        <v>1090.5515895203521</v>
      </c>
      <c r="J1142" s="33"/>
      <c r="K1142" s="39"/>
      <c r="L1142" s="33"/>
      <c r="M1142" s="39"/>
      <c r="N1142" s="39"/>
      <c r="O1142" s="33"/>
      <c r="P1142" s="49"/>
      <c r="Q1142" s="49">
        <v>569.31592271056513</v>
      </c>
      <c r="R1142" s="33"/>
      <c r="S1142" s="39"/>
      <c r="T1142" s="39"/>
      <c r="U1142" s="39"/>
      <c r="V1142" s="33"/>
      <c r="W1142" s="33">
        <v>521.23566680978706</v>
      </c>
      <c r="X1142" s="39"/>
      <c r="Y1142" s="33"/>
      <c r="Z1142" s="33"/>
      <c r="AA1142" s="39"/>
      <c r="AB1142" s="33"/>
      <c r="AC1142" s="39"/>
      <c r="AD1142" s="33"/>
      <c r="AE1142" s="60"/>
      <c r="AF1142" s="60"/>
    </row>
    <row r="1143" spans="1:32" x14ac:dyDescent="0.2">
      <c r="A1143" s="38" t="s">
        <v>21957</v>
      </c>
      <c r="B1143" s="38">
        <v>1142</v>
      </c>
      <c r="C1143" s="51" t="s">
        <v>37570</v>
      </c>
      <c r="D1143" s="38" t="s">
        <v>96</v>
      </c>
      <c r="E1143" s="38" t="s">
        <v>880</v>
      </c>
      <c r="F1143" s="51" t="s">
        <v>32762</v>
      </c>
      <c r="H1143" s="5">
        <f>COUNT(J1143:AI1143)</f>
        <v>2</v>
      </c>
      <c r="I1143" s="30">
        <f>SUM(J1143:AJ1143)</f>
        <v>1090.4048263121945</v>
      </c>
      <c r="J1143" s="33"/>
      <c r="K1143" s="39">
        <v>532.86658887592375</v>
      </c>
      <c r="L1143" s="33"/>
      <c r="M1143" s="39"/>
      <c r="N1143" s="39"/>
      <c r="O1143" s="33"/>
      <c r="P1143" s="49"/>
      <c r="Q1143" s="49">
        <v>557.53823743627083</v>
      </c>
      <c r="R1143" s="33"/>
      <c r="S1143" s="39"/>
      <c r="T1143" s="39"/>
      <c r="U1143" s="39"/>
      <c r="V1143" s="33"/>
      <c r="W1143" s="33"/>
      <c r="X1143" s="39"/>
      <c r="Y1143" s="33"/>
      <c r="Z1143" s="33"/>
      <c r="AA1143" s="39"/>
      <c r="AB1143" s="33"/>
      <c r="AC1143" s="39"/>
      <c r="AD1143" s="33"/>
      <c r="AE1143" s="60"/>
      <c r="AF1143" s="60"/>
    </row>
    <row r="1144" spans="1:32" x14ac:dyDescent="0.2">
      <c r="A1144" s="38" t="s">
        <v>24534</v>
      </c>
      <c r="B1144" s="38">
        <v>1143</v>
      </c>
      <c r="C1144" s="51" t="s">
        <v>37571</v>
      </c>
      <c r="D1144" s="38" t="s">
        <v>49</v>
      </c>
      <c r="E1144" s="38" t="s">
        <v>523</v>
      </c>
      <c r="F1144" s="51" t="s">
        <v>32762</v>
      </c>
      <c r="H1144" s="5">
        <f>COUNT(J1144:AI1144)</f>
        <v>2</v>
      </c>
      <c r="I1144" s="30">
        <f>SUM(J1144:AJ1144)</f>
        <v>1087.125390345393</v>
      </c>
      <c r="J1144" s="33"/>
      <c r="K1144" s="39"/>
      <c r="L1144" s="33"/>
      <c r="M1144" s="39"/>
      <c r="N1144" s="39"/>
      <c r="O1144" s="33"/>
      <c r="P1144" s="49">
        <v>531.0476741358118</v>
      </c>
      <c r="Q1144" s="49"/>
      <c r="R1144" s="33"/>
      <c r="S1144" s="39"/>
      <c r="T1144" s="39"/>
      <c r="U1144" s="39"/>
      <c r="V1144" s="33"/>
      <c r="W1144" s="33"/>
      <c r="X1144" s="39"/>
      <c r="Y1144" s="33"/>
      <c r="Z1144" s="33"/>
      <c r="AA1144" s="39">
        <v>556.07771620958124</v>
      </c>
      <c r="AB1144" s="33"/>
      <c r="AC1144" s="39"/>
      <c r="AD1144" s="33"/>
      <c r="AE1144" s="60"/>
      <c r="AF1144" s="60"/>
    </row>
    <row r="1145" spans="1:32" x14ac:dyDescent="0.2">
      <c r="A1145" s="38" t="s">
        <v>30700</v>
      </c>
      <c r="B1145" s="38">
        <v>1144</v>
      </c>
      <c r="C1145" s="51" t="s">
        <v>37572</v>
      </c>
      <c r="D1145" s="38" t="s">
        <v>1168</v>
      </c>
      <c r="E1145" s="38" t="s">
        <v>10962</v>
      </c>
      <c r="F1145" s="51" t="s">
        <v>32762</v>
      </c>
      <c r="H1145" s="5">
        <f>COUNT(J1145:AI1145)</f>
        <v>2</v>
      </c>
      <c r="I1145" s="30">
        <f>SUM(J1145:AJ1145)</f>
        <v>1087.063832381627</v>
      </c>
      <c r="J1145" s="33"/>
      <c r="K1145" s="39"/>
      <c r="L1145" s="33"/>
      <c r="M1145" s="39"/>
      <c r="N1145" s="39"/>
      <c r="O1145" s="33"/>
      <c r="P1145" s="49"/>
      <c r="Q1145" s="49">
        <v>529.22954197965828</v>
      </c>
      <c r="R1145" s="33"/>
      <c r="S1145" s="39"/>
      <c r="T1145" s="39"/>
      <c r="U1145" s="39"/>
      <c r="V1145" s="33"/>
      <c r="W1145" s="33"/>
      <c r="X1145" s="39"/>
      <c r="Y1145" s="33"/>
      <c r="Z1145" s="33"/>
      <c r="AA1145" s="39"/>
      <c r="AB1145" s="33">
        <v>557.83429040196881</v>
      </c>
      <c r="AC1145" s="39"/>
      <c r="AD1145" s="33"/>
      <c r="AE1145" s="60"/>
      <c r="AF1145" s="60"/>
    </row>
    <row r="1146" spans="1:32" x14ac:dyDescent="0.2">
      <c r="A1146" s="46" t="s">
        <v>22972</v>
      </c>
      <c r="B1146" s="46">
        <v>1145</v>
      </c>
      <c r="C1146" s="46" t="s">
        <v>36004</v>
      </c>
      <c r="D1146" s="46" t="s">
        <v>1459</v>
      </c>
      <c r="E1146" s="46" t="s">
        <v>1460</v>
      </c>
      <c r="F1146" s="46" t="s">
        <v>1014</v>
      </c>
      <c r="G1146" s="3"/>
      <c r="H1146" s="3">
        <f>COUNT(J1146:AI1146)</f>
        <v>2</v>
      </c>
      <c r="I1146" s="47">
        <f>SUM(J1146:AJ1146)</f>
        <v>1086.5323628265726</v>
      </c>
      <c r="J1146" s="33"/>
      <c r="K1146" s="39"/>
      <c r="L1146" s="33"/>
      <c r="M1146" s="39"/>
      <c r="N1146" s="39"/>
      <c r="O1146" s="33">
        <v>556.01205149274165</v>
      </c>
      <c r="P1146" s="49"/>
      <c r="Q1146" s="49">
        <v>530.52031133383093</v>
      </c>
      <c r="R1146" s="33"/>
      <c r="S1146" s="39"/>
      <c r="T1146" s="39"/>
      <c r="U1146" s="39"/>
      <c r="V1146" s="33"/>
      <c r="W1146" s="33"/>
      <c r="X1146" s="39"/>
      <c r="Y1146" s="33"/>
      <c r="Z1146" s="33"/>
      <c r="AA1146" s="39"/>
      <c r="AB1146" s="33"/>
      <c r="AC1146" s="39"/>
      <c r="AD1146" s="33"/>
      <c r="AE1146" s="60"/>
      <c r="AF1146" s="60"/>
    </row>
    <row r="1147" spans="1:32" x14ac:dyDescent="0.2">
      <c r="A1147" s="38" t="s">
        <v>23406</v>
      </c>
      <c r="B1147" s="38">
        <v>1146</v>
      </c>
      <c r="C1147" s="51" t="s">
        <v>37573</v>
      </c>
      <c r="D1147" s="38" t="s">
        <v>181</v>
      </c>
      <c r="E1147" s="38" t="s">
        <v>9393</v>
      </c>
      <c r="F1147" s="51" t="s">
        <v>32762</v>
      </c>
      <c r="H1147" s="5">
        <f>COUNT(J1147:AI1147)</f>
        <v>2</v>
      </c>
      <c r="I1147" s="30">
        <f>SUM(J1147:AJ1147)</f>
        <v>1085.6495728345922</v>
      </c>
      <c r="J1147" s="33"/>
      <c r="K1147" s="39"/>
      <c r="L1147" s="33"/>
      <c r="M1147" s="39"/>
      <c r="N1147" s="39"/>
      <c r="O1147" s="33"/>
      <c r="P1147" s="49"/>
      <c r="Q1147" s="49">
        <v>571.30145243699405</v>
      </c>
      <c r="R1147" s="33"/>
      <c r="S1147" s="39"/>
      <c r="T1147" s="39">
        <v>514.34812039759822</v>
      </c>
      <c r="U1147" s="39"/>
      <c r="V1147" s="33"/>
      <c r="W1147" s="33"/>
      <c r="X1147" s="39"/>
      <c r="Y1147" s="33"/>
      <c r="Z1147" s="33"/>
      <c r="AA1147" s="39"/>
      <c r="AB1147" s="33"/>
      <c r="AC1147" s="39"/>
      <c r="AD1147" s="33"/>
      <c r="AE1147" s="60"/>
      <c r="AF1147" s="60"/>
    </row>
    <row r="1148" spans="1:32" x14ac:dyDescent="0.2">
      <c r="A1148" s="38" t="s">
        <v>22470</v>
      </c>
      <c r="B1148" s="38">
        <v>1147</v>
      </c>
      <c r="C1148" s="51" t="s">
        <v>37574</v>
      </c>
      <c r="D1148" s="38" t="s">
        <v>14</v>
      </c>
      <c r="E1148" s="38" t="s">
        <v>10457</v>
      </c>
      <c r="F1148" s="51" t="s">
        <v>32762</v>
      </c>
      <c r="G1148" s="5" t="s">
        <v>29801</v>
      </c>
      <c r="H1148" s="5">
        <f>COUNT(J1148:AI1148)</f>
        <v>2</v>
      </c>
      <c r="I1148" s="30">
        <f>SUM(J1148:AJ1148)</f>
        <v>1083.0464237117071</v>
      </c>
      <c r="J1148" s="33"/>
      <c r="K1148" s="39"/>
      <c r="L1148" s="33"/>
      <c r="M1148" s="39"/>
      <c r="N1148" s="39">
        <v>539.59012575687007</v>
      </c>
      <c r="O1148" s="33"/>
      <c r="P1148" s="49"/>
      <c r="Q1148" s="49">
        <v>543.45629795483705</v>
      </c>
      <c r="R1148" s="33"/>
      <c r="S1148" s="39"/>
      <c r="T1148" s="39"/>
      <c r="U1148" s="39"/>
      <c r="V1148" s="33"/>
      <c r="W1148" s="33"/>
      <c r="X1148" s="39"/>
      <c r="Y1148" s="33"/>
      <c r="Z1148" s="33"/>
      <c r="AA1148" s="39"/>
      <c r="AB1148" s="33"/>
      <c r="AC1148" s="39"/>
      <c r="AD1148" s="33"/>
      <c r="AE1148" s="60"/>
      <c r="AF1148" s="60"/>
    </row>
    <row r="1149" spans="1:32" x14ac:dyDescent="0.2">
      <c r="A1149" s="46" t="s">
        <v>22430</v>
      </c>
      <c r="B1149" s="46">
        <v>1148</v>
      </c>
      <c r="C1149" s="46" t="s">
        <v>36005</v>
      </c>
      <c r="D1149" s="46" t="s">
        <v>2379</v>
      </c>
      <c r="E1149" s="46" t="s">
        <v>5580</v>
      </c>
      <c r="F1149" s="46" t="s">
        <v>1014</v>
      </c>
      <c r="G1149" s="3" t="s">
        <v>29801</v>
      </c>
      <c r="H1149" s="3">
        <f>COUNT(J1149:AI1149)</f>
        <v>2</v>
      </c>
      <c r="I1149" s="47">
        <f>SUM(J1149:AJ1149)</f>
        <v>1082.8533327776565</v>
      </c>
      <c r="J1149" s="33"/>
      <c r="K1149" s="39"/>
      <c r="L1149" s="33"/>
      <c r="M1149" s="39"/>
      <c r="N1149" s="39">
        <v>583.11312444947782</v>
      </c>
      <c r="O1149" s="33"/>
      <c r="P1149" s="49">
        <v>499.74020832817871</v>
      </c>
      <c r="Q1149" s="49"/>
      <c r="R1149" s="33"/>
      <c r="S1149" s="39"/>
      <c r="T1149" s="39"/>
      <c r="U1149" s="39"/>
      <c r="V1149" s="33"/>
      <c r="W1149" s="33"/>
      <c r="X1149" s="39"/>
      <c r="Y1149" s="33"/>
      <c r="Z1149" s="33"/>
      <c r="AA1149" s="39"/>
      <c r="AB1149" s="33"/>
      <c r="AC1149" s="39"/>
      <c r="AD1149" s="33"/>
      <c r="AE1149" s="60"/>
      <c r="AF1149" s="60"/>
    </row>
    <row r="1150" spans="1:32" x14ac:dyDescent="0.2">
      <c r="A1150" s="38" t="s">
        <v>23032</v>
      </c>
      <c r="B1150" s="38">
        <v>1149</v>
      </c>
      <c r="C1150" s="51" t="s">
        <v>37575</v>
      </c>
      <c r="D1150" s="38" t="s">
        <v>593</v>
      </c>
      <c r="E1150" s="38" t="s">
        <v>1503</v>
      </c>
      <c r="F1150" s="51" t="s">
        <v>32762</v>
      </c>
      <c r="H1150" s="5">
        <f>COUNT(J1150:AI1150)</f>
        <v>2</v>
      </c>
      <c r="I1150" s="30">
        <f>SUM(J1150:AJ1150)</f>
        <v>1082.133247251387</v>
      </c>
      <c r="J1150" s="33"/>
      <c r="K1150" s="39"/>
      <c r="L1150" s="33"/>
      <c r="M1150" s="39"/>
      <c r="N1150" s="39"/>
      <c r="O1150" s="33">
        <v>523.53320438426817</v>
      </c>
      <c r="P1150" s="49">
        <v>558.60004286711887</v>
      </c>
      <c r="Q1150" s="49"/>
      <c r="R1150" s="33"/>
      <c r="S1150" s="39"/>
      <c r="T1150" s="39"/>
      <c r="U1150" s="39"/>
      <c r="V1150" s="33"/>
      <c r="W1150" s="33"/>
      <c r="X1150" s="39"/>
      <c r="Y1150" s="33"/>
      <c r="Z1150" s="33"/>
      <c r="AA1150" s="39"/>
      <c r="AB1150" s="33"/>
      <c r="AC1150" s="39"/>
      <c r="AD1150" s="33"/>
      <c r="AE1150" s="60"/>
      <c r="AF1150" s="60"/>
    </row>
    <row r="1151" spans="1:32" x14ac:dyDescent="0.2">
      <c r="A1151" s="46" t="s">
        <v>23018</v>
      </c>
      <c r="B1151" s="46">
        <v>1150</v>
      </c>
      <c r="C1151" s="46" t="s">
        <v>36006</v>
      </c>
      <c r="D1151" s="46" t="s">
        <v>666</v>
      </c>
      <c r="E1151" s="46" t="s">
        <v>1489</v>
      </c>
      <c r="F1151" s="46" t="s">
        <v>1014</v>
      </c>
      <c r="G1151" s="3"/>
      <c r="H1151" s="3">
        <f>COUNT(J1151:AI1151)</f>
        <v>2</v>
      </c>
      <c r="I1151" s="47">
        <f>SUM(J1151:AJ1151)</f>
        <v>1081.5296994780022</v>
      </c>
      <c r="J1151" s="33"/>
      <c r="K1151" s="39"/>
      <c r="L1151" s="33"/>
      <c r="M1151" s="39"/>
      <c r="N1151" s="39"/>
      <c r="O1151" s="33">
        <v>532.11009174311926</v>
      </c>
      <c r="P1151" s="49"/>
      <c r="Q1151" s="49">
        <v>549.4196077348829</v>
      </c>
      <c r="R1151" s="33"/>
      <c r="S1151" s="39"/>
      <c r="T1151" s="39"/>
      <c r="U1151" s="39"/>
      <c r="V1151" s="33"/>
      <c r="W1151" s="33"/>
      <c r="X1151" s="39"/>
      <c r="Y1151" s="33"/>
      <c r="Z1151" s="33"/>
      <c r="AA1151" s="39"/>
      <c r="AB1151" s="33"/>
      <c r="AC1151" s="39"/>
      <c r="AD1151" s="33"/>
      <c r="AE1151" s="60"/>
      <c r="AF1151" s="60"/>
    </row>
    <row r="1152" spans="1:32" x14ac:dyDescent="0.2">
      <c r="A1152" s="46" t="s">
        <v>31415</v>
      </c>
      <c r="B1152" s="46">
        <v>1151</v>
      </c>
      <c r="C1152" s="46" t="s">
        <v>36007</v>
      </c>
      <c r="D1152" s="46" t="s">
        <v>777</v>
      </c>
      <c r="E1152" s="46" t="s">
        <v>10929</v>
      </c>
      <c r="F1152" s="46" t="s">
        <v>1014</v>
      </c>
      <c r="G1152" s="3"/>
      <c r="H1152" s="3">
        <f>COUNT(J1152:AI1152)</f>
        <v>2</v>
      </c>
      <c r="I1152" s="47">
        <f>SUM(J1152:AJ1152)</f>
        <v>1080.7774830323392</v>
      </c>
      <c r="J1152" s="33"/>
      <c r="K1152" s="39"/>
      <c r="L1152" s="33"/>
      <c r="M1152" s="39"/>
      <c r="N1152" s="39"/>
      <c r="O1152" s="33"/>
      <c r="P1152" s="49"/>
      <c r="Q1152" s="49">
        <v>530.22351280070336</v>
      </c>
      <c r="R1152" s="33"/>
      <c r="S1152" s="39"/>
      <c r="T1152" s="39"/>
      <c r="U1152" s="39"/>
      <c r="V1152" s="33"/>
      <c r="W1152" s="33"/>
      <c r="X1152" s="39"/>
      <c r="Y1152" s="33"/>
      <c r="Z1152" s="33"/>
      <c r="AA1152" s="39"/>
      <c r="AB1152" s="33"/>
      <c r="AC1152" s="39">
        <v>550.55397023163584</v>
      </c>
      <c r="AD1152" s="33"/>
      <c r="AE1152" s="60"/>
      <c r="AF1152" s="60"/>
    </row>
    <row r="1153" spans="1:32" x14ac:dyDescent="0.2">
      <c r="A1153" s="38" t="s">
        <v>22935</v>
      </c>
      <c r="B1153" s="38">
        <v>1152</v>
      </c>
      <c r="C1153" s="51" t="s">
        <v>37576</v>
      </c>
      <c r="D1153" s="38" t="s">
        <v>1365</v>
      </c>
      <c r="E1153" s="38" t="s">
        <v>1429</v>
      </c>
      <c r="F1153" s="51" t="s">
        <v>32762</v>
      </c>
      <c r="H1153" s="5">
        <f>COUNT(J1153:AI1153)</f>
        <v>2</v>
      </c>
      <c r="I1153" s="30">
        <f>SUM(J1153:AJ1153)</f>
        <v>1080.5352903497699</v>
      </c>
      <c r="J1153" s="33"/>
      <c r="K1153" s="39"/>
      <c r="L1153" s="33"/>
      <c r="M1153" s="39"/>
      <c r="N1153" s="39"/>
      <c r="O1153" s="33">
        <v>574.013855506857</v>
      </c>
      <c r="P1153" s="49"/>
      <c r="Q1153" s="49">
        <v>506.52143484291292</v>
      </c>
      <c r="R1153" s="33"/>
      <c r="S1153" s="39"/>
      <c r="T1153" s="39"/>
      <c r="U1153" s="39"/>
      <c r="V1153" s="33"/>
      <c r="W1153" s="33"/>
      <c r="X1153" s="39"/>
      <c r="Y1153" s="33"/>
      <c r="Z1153" s="33"/>
      <c r="AA1153" s="39"/>
      <c r="AB1153" s="33"/>
      <c r="AC1153" s="39"/>
      <c r="AD1153" s="33"/>
      <c r="AE1153" s="60"/>
      <c r="AF1153" s="60"/>
    </row>
    <row r="1154" spans="1:32" x14ac:dyDescent="0.2">
      <c r="A1154" s="46" t="s">
        <v>21606</v>
      </c>
      <c r="B1154" s="46">
        <v>1153</v>
      </c>
      <c r="C1154" s="46" t="s">
        <v>36008</v>
      </c>
      <c r="D1154" s="46" t="s">
        <v>149</v>
      </c>
      <c r="E1154" s="46" t="s">
        <v>110</v>
      </c>
      <c r="F1154" s="46" t="s">
        <v>1014</v>
      </c>
      <c r="G1154" s="3"/>
      <c r="H1154" s="3">
        <f>COUNT(J1154:AI1154)</f>
        <v>2</v>
      </c>
      <c r="I1154" s="47">
        <f>SUM(J1154:AJ1154)</f>
        <v>1080.2809853663612</v>
      </c>
      <c r="J1154" s="33">
        <v>537.7668737276191</v>
      </c>
      <c r="K1154" s="39"/>
      <c r="L1154" s="33"/>
      <c r="M1154" s="39"/>
      <c r="N1154" s="39"/>
      <c r="O1154" s="33"/>
      <c r="P1154" s="49"/>
      <c r="Q1154" s="49"/>
      <c r="R1154" s="33"/>
      <c r="S1154" s="39"/>
      <c r="T1154" s="39"/>
      <c r="U1154" s="39"/>
      <c r="V1154" s="33"/>
      <c r="W1154" s="33"/>
      <c r="X1154" s="39"/>
      <c r="Y1154" s="33"/>
      <c r="Z1154" s="33"/>
      <c r="AA1154" s="39"/>
      <c r="AB1154" s="33"/>
      <c r="AC1154" s="39"/>
      <c r="AD1154" s="33"/>
      <c r="AE1154" s="60">
        <v>542.51411163874207</v>
      </c>
      <c r="AF1154" s="60"/>
    </row>
    <row r="1155" spans="1:32" x14ac:dyDescent="0.2">
      <c r="A1155" s="46" t="s">
        <v>23001</v>
      </c>
      <c r="B1155" s="46">
        <v>1154</v>
      </c>
      <c r="C1155" s="46" t="s">
        <v>36009</v>
      </c>
      <c r="D1155" s="46" t="s">
        <v>164</v>
      </c>
      <c r="E1155" s="46" t="s">
        <v>1477</v>
      </c>
      <c r="F1155" s="46" t="s">
        <v>1014</v>
      </c>
      <c r="G1155" s="3"/>
      <c r="H1155" s="3">
        <f>COUNT(J1155:AI1155)</f>
        <v>2</v>
      </c>
      <c r="I1155" s="47">
        <f>SUM(J1155:AJ1155)</f>
        <v>1078.5156653141066</v>
      </c>
      <c r="J1155" s="33"/>
      <c r="K1155" s="39"/>
      <c r="L1155" s="33"/>
      <c r="M1155" s="39"/>
      <c r="N1155" s="39"/>
      <c r="O1155" s="33">
        <v>538.89036368462973</v>
      </c>
      <c r="P1155" s="49"/>
      <c r="Q1155" s="49">
        <v>539.62530162947701</v>
      </c>
      <c r="R1155" s="33"/>
      <c r="S1155" s="39"/>
      <c r="T1155" s="39"/>
      <c r="U1155" s="39"/>
      <c r="V1155" s="33"/>
      <c r="W1155" s="33"/>
      <c r="X1155" s="39"/>
      <c r="Y1155" s="33"/>
      <c r="Z1155" s="33"/>
      <c r="AA1155" s="39"/>
      <c r="AB1155" s="33"/>
      <c r="AC1155" s="39"/>
      <c r="AD1155" s="33"/>
      <c r="AE1155" s="60"/>
      <c r="AF1155" s="60"/>
    </row>
    <row r="1156" spans="1:32" x14ac:dyDescent="0.2">
      <c r="A1156" s="38" t="s">
        <v>23073</v>
      </c>
      <c r="B1156" s="38">
        <v>1155</v>
      </c>
      <c r="C1156" s="51" t="s">
        <v>37577</v>
      </c>
      <c r="D1156" s="38" t="s">
        <v>1543</v>
      </c>
      <c r="E1156" s="38" t="s">
        <v>1544</v>
      </c>
      <c r="F1156" s="51" t="s">
        <v>32762</v>
      </c>
      <c r="H1156" s="5">
        <f>COUNT(J1156:AI1156)</f>
        <v>2</v>
      </c>
      <c r="I1156" s="30">
        <f>SUM(J1156:AJ1156)</f>
        <v>1077.9280942931407</v>
      </c>
      <c r="J1156" s="33"/>
      <c r="K1156" s="39"/>
      <c r="L1156" s="33"/>
      <c r="M1156" s="39"/>
      <c r="N1156" s="39"/>
      <c r="O1156" s="33">
        <v>489.86486486486484</v>
      </c>
      <c r="P1156" s="49"/>
      <c r="Q1156" s="49">
        <v>588.06322942827592</v>
      </c>
      <c r="R1156" s="33"/>
      <c r="S1156" s="39"/>
      <c r="T1156" s="39"/>
      <c r="U1156" s="39"/>
      <c r="V1156" s="33"/>
      <c r="W1156" s="33"/>
      <c r="X1156" s="39"/>
      <c r="Y1156" s="33"/>
      <c r="Z1156" s="33"/>
      <c r="AA1156" s="39"/>
      <c r="AB1156" s="33"/>
      <c r="AC1156" s="39"/>
      <c r="AD1156" s="33"/>
      <c r="AE1156" s="60"/>
      <c r="AF1156" s="60"/>
    </row>
    <row r="1157" spans="1:32" x14ac:dyDescent="0.2">
      <c r="A1157" s="46" t="s">
        <v>22471</v>
      </c>
      <c r="B1157" s="46">
        <v>1156</v>
      </c>
      <c r="C1157" s="46" t="s">
        <v>36010</v>
      </c>
      <c r="D1157" s="46" t="s">
        <v>8388</v>
      </c>
      <c r="E1157" s="46" t="s">
        <v>14252</v>
      </c>
      <c r="F1157" s="46" t="s">
        <v>1014</v>
      </c>
      <c r="G1157" s="3" t="s">
        <v>29801</v>
      </c>
      <c r="H1157" s="3">
        <f>COUNT(J1157:AI1157)</f>
        <v>2</v>
      </c>
      <c r="I1157" s="47">
        <f>SUM(J1157:AJ1157)</f>
        <v>1075.9801153999902</v>
      </c>
      <c r="J1157" s="33"/>
      <c r="K1157" s="39"/>
      <c r="L1157" s="33"/>
      <c r="M1157" s="39"/>
      <c r="N1157" s="39">
        <v>539.40169945291586</v>
      </c>
      <c r="O1157" s="33"/>
      <c r="P1157" s="49"/>
      <c r="Q1157" s="49"/>
      <c r="R1157" s="33"/>
      <c r="S1157" s="39"/>
      <c r="T1157" s="39">
        <v>536.5784159470744</v>
      </c>
      <c r="U1157" s="39"/>
      <c r="V1157" s="33"/>
      <c r="W1157" s="33"/>
      <c r="X1157" s="39"/>
      <c r="Y1157" s="33"/>
      <c r="Z1157" s="33"/>
      <c r="AA1157" s="39"/>
      <c r="AB1157" s="33"/>
      <c r="AC1157" s="39"/>
      <c r="AD1157" s="33"/>
      <c r="AE1157" s="60"/>
      <c r="AF1157" s="60"/>
    </row>
    <row r="1158" spans="1:32" x14ac:dyDescent="0.2">
      <c r="A1158" s="38" t="s">
        <v>23017</v>
      </c>
      <c r="B1158" s="38">
        <v>1157</v>
      </c>
      <c r="C1158" s="51" t="s">
        <v>37578</v>
      </c>
      <c r="D1158" s="38" t="s">
        <v>401</v>
      </c>
      <c r="E1158" s="38" t="s">
        <v>1191</v>
      </c>
      <c r="F1158" s="51" t="s">
        <v>32762</v>
      </c>
      <c r="H1158" s="5">
        <f>COUNT(J1158:AI1158)</f>
        <v>2</v>
      </c>
      <c r="I1158" s="30">
        <f>SUM(J1158:AJ1158)</f>
        <v>1072.486855834248</v>
      </c>
      <c r="J1158" s="33"/>
      <c r="K1158" s="39"/>
      <c r="L1158" s="33"/>
      <c r="M1158" s="39"/>
      <c r="N1158" s="39"/>
      <c r="O1158" s="33">
        <v>533.08823529411768</v>
      </c>
      <c r="P1158" s="49"/>
      <c r="Q1158" s="49">
        <v>539.39862054013031</v>
      </c>
      <c r="R1158" s="33"/>
      <c r="S1158" s="39"/>
      <c r="T1158" s="39"/>
      <c r="U1158" s="39"/>
      <c r="V1158" s="33"/>
      <c r="W1158" s="33"/>
      <c r="X1158" s="39"/>
      <c r="Y1158" s="33"/>
      <c r="Z1158" s="33"/>
      <c r="AA1158" s="39"/>
      <c r="AB1158" s="33"/>
      <c r="AC1158" s="39"/>
      <c r="AD1158" s="33"/>
      <c r="AE1158" s="60"/>
      <c r="AF1158" s="60"/>
    </row>
    <row r="1159" spans="1:32" x14ac:dyDescent="0.2">
      <c r="A1159" s="46" t="s">
        <v>24329</v>
      </c>
      <c r="B1159" s="46">
        <v>1158</v>
      </c>
      <c r="C1159" s="46" t="s">
        <v>36011</v>
      </c>
      <c r="D1159" s="46" t="s">
        <v>950</v>
      </c>
      <c r="E1159" s="46" t="s">
        <v>2330</v>
      </c>
      <c r="F1159" s="46" t="s">
        <v>1014</v>
      </c>
      <c r="G1159" s="3"/>
      <c r="H1159" s="3">
        <f>COUNT(J1159:AI1159)</f>
        <v>2</v>
      </c>
      <c r="I1159" s="47">
        <f>SUM(J1159:AJ1159)</f>
        <v>1072.1076750400066</v>
      </c>
      <c r="J1159" s="33"/>
      <c r="K1159" s="39"/>
      <c r="L1159" s="33"/>
      <c r="M1159" s="39"/>
      <c r="N1159" s="39"/>
      <c r="O1159" s="33"/>
      <c r="P1159" s="49"/>
      <c r="Q1159" s="49">
        <v>556.89083507044029</v>
      </c>
      <c r="R1159" s="33"/>
      <c r="S1159" s="39"/>
      <c r="T1159" s="39"/>
      <c r="U1159" s="39"/>
      <c r="V1159" s="33"/>
      <c r="W1159" s="33"/>
      <c r="X1159" s="39">
        <v>515.21683996956631</v>
      </c>
      <c r="Y1159" s="33"/>
      <c r="Z1159" s="33"/>
      <c r="AA1159" s="39"/>
      <c r="AB1159" s="33"/>
      <c r="AC1159" s="39"/>
      <c r="AD1159" s="33"/>
      <c r="AE1159" s="60"/>
      <c r="AF1159" s="60"/>
    </row>
    <row r="1160" spans="1:32" x14ac:dyDescent="0.2">
      <c r="A1160" s="38" t="s">
        <v>23024</v>
      </c>
      <c r="B1160" s="38">
        <v>1159</v>
      </c>
      <c r="C1160" s="51" t="s">
        <v>37579</v>
      </c>
      <c r="D1160" s="38" t="s">
        <v>55</v>
      </c>
      <c r="E1160" s="38" t="s">
        <v>1497</v>
      </c>
      <c r="F1160" s="51" t="s">
        <v>32762</v>
      </c>
      <c r="H1160" s="5">
        <f>COUNT(J1160:AI1160)</f>
        <v>2</v>
      </c>
      <c r="I1160" s="30">
        <f>SUM(J1160:AJ1160)</f>
        <v>1070.7353735579109</v>
      </c>
      <c r="J1160" s="33"/>
      <c r="K1160" s="39"/>
      <c r="L1160" s="33"/>
      <c r="M1160" s="39"/>
      <c r="N1160" s="39"/>
      <c r="O1160" s="33">
        <v>528.71467639015498</v>
      </c>
      <c r="P1160" s="49"/>
      <c r="Q1160" s="49">
        <v>542.020697167756</v>
      </c>
      <c r="R1160" s="33"/>
      <c r="S1160" s="39"/>
      <c r="T1160" s="39"/>
      <c r="U1160" s="39"/>
      <c r="V1160" s="33"/>
      <c r="W1160" s="33"/>
      <c r="X1160" s="39"/>
      <c r="Y1160" s="33"/>
      <c r="Z1160" s="33"/>
      <c r="AA1160" s="39"/>
      <c r="AB1160" s="33"/>
      <c r="AC1160" s="39"/>
      <c r="AD1160" s="33"/>
      <c r="AE1160" s="60"/>
      <c r="AF1160" s="60"/>
    </row>
    <row r="1161" spans="1:32" x14ac:dyDescent="0.2">
      <c r="A1161" s="46" t="s">
        <v>22478</v>
      </c>
      <c r="B1161" s="46">
        <v>1160</v>
      </c>
      <c r="C1161" s="46" t="s">
        <v>36012</v>
      </c>
      <c r="D1161" s="46" t="s">
        <v>18</v>
      </c>
      <c r="E1161" s="46" t="s">
        <v>14254</v>
      </c>
      <c r="F1161" s="46" t="s">
        <v>1014</v>
      </c>
      <c r="G1161" s="3" t="s">
        <v>29801</v>
      </c>
      <c r="H1161" s="3">
        <f>COUNT(J1161:AI1161)</f>
        <v>2</v>
      </c>
      <c r="I1161" s="47">
        <f>SUM(J1161:AJ1161)</f>
        <v>1070.6474216253105</v>
      </c>
      <c r="J1161" s="33"/>
      <c r="K1161" s="39"/>
      <c r="L1161" s="33"/>
      <c r="M1161" s="39"/>
      <c r="N1161" s="39">
        <v>535.59870550161816</v>
      </c>
      <c r="O1161" s="33"/>
      <c r="P1161" s="49"/>
      <c r="Q1161" s="49"/>
      <c r="R1161" s="33"/>
      <c r="S1161" s="39"/>
      <c r="T1161" s="39">
        <v>535.04871612369232</v>
      </c>
      <c r="U1161" s="39"/>
      <c r="V1161" s="33"/>
      <c r="W1161" s="33"/>
      <c r="X1161" s="39"/>
      <c r="Y1161" s="33"/>
      <c r="Z1161" s="33"/>
      <c r="AA1161" s="39"/>
      <c r="AB1161" s="33"/>
      <c r="AC1161" s="39"/>
      <c r="AD1161" s="33"/>
      <c r="AE1161" s="60"/>
      <c r="AF1161" s="60"/>
    </row>
    <row r="1162" spans="1:32" x14ac:dyDescent="0.2">
      <c r="A1162" s="46" t="s">
        <v>23393</v>
      </c>
      <c r="B1162" s="46">
        <v>1161</v>
      </c>
      <c r="C1162" s="46" t="s">
        <v>36013</v>
      </c>
      <c r="D1162" s="46" t="s">
        <v>439</v>
      </c>
      <c r="E1162" s="46" t="s">
        <v>11152</v>
      </c>
      <c r="F1162" s="46" t="s">
        <v>1014</v>
      </c>
      <c r="G1162" s="3"/>
      <c r="H1162" s="3">
        <f>COUNT(J1162:AI1162)</f>
        <v>2</v>
      </c>
      <c r="I1162" s="47">
        <f>SUM(J1162:AJ1162)</f>
        <v>1070.4138293575165</v>
      </c>
      <c r="J1162" s="33"/>
      <c r="K1162" s="39"/>
      <c r="L1162" s="33"/>
      <c r="M1162" s="39"/>
      <c r="N1162" s="39"/>
      <c r="O1162" s="33"/>
      <c r="P1162" s="49"/>
      <c r="Q1162" s="49">
        <v>523.34310619108351</v>
      </c>
      <c r="R1162" s="33"/>
      <c r="S1162" s="39"/>
      <c r="T1162" s="39">
        <v>547.07072316643291</v>
      </c>
      <c r="U1162" s="39"/>
      <c r="V1162" s="33"/>
      <c r="W1162" s="33"/>
      <c r="X1162" s="39"/>
      <c r="Y1162" s="33"/>
      <c r="Z1162" s="33"/>
      <c r="AA1162" s="39"/>
      <c r="AB1162" s="33"/>
      <c r="AC1162" s="39"/>
      <c r="AD1162" s="33"/>
      <c r="AE1162" s="60"/>
      <c r="AF1162" s="60"/>
    </row>
    <row r="1163" spans="1:32" x14ac:dyDescent="0.2">
      <c r="A1163" s="38" t="s">
        <v>30760</v>
      </c>
      <c r="B1163" s="38">
        <v>1162</v>
      </c>
      <c r="C1163" s="51" t="s">
        <v>37580</v>
      </c>
      <c r="D1163" s="38" t="s">
        <v>46</v>
      </c>
      <c r="E1163" s="38" t="s">
        <v>752</v>
      </c>
      <c r="F1163" s="51" t="s">
        <v>32762</v>
      </c>
      <c r="H1163" s="5">
        <f>COUNT(J1163:AI1163)</f>
        <v>2</v>
      </c>
      <c r="I1163" s="30">
        <f>SUM(J1163:AJ1163)</f>
        <v>1069.6016347015586</v>
      </c>
      <c r="J1163" s="33"/>
      <c r="K1163" s="39"/>
      <c r="L1163" s="33"/>
      <c r="M1163" s="39"/>
      <c r="N1163" s="39"/>
      <c r="O1163" s="33"/>
      <c r="P1163" s="49"/>
      <c r="Q1163" s="49">
        <v>557.29626051773141</v>
      </c>
      <c r="R1163" s="33"/>
      <c r="S1163" s="39"/>
      <c r="T1163" s="39"/>
      <c r="U1163" s="39"/>
      <c r="V1163" s="33"/>
      <c r="W1163" s="33"/>
      <c r="X1163" s="39"/>
      <c r="Y1163" s="33"/>
      <c r="Z1163" s="33"/>
      <c r="AA1163" s="39"/>
      <c r="AB1163" s="33">
        <v>512.30537418382721</v>
      </c>
      <c r="AC1163" s="39"/>
      <c r="AD1163" s="33"/>
      <c r="AE1163" s="60"/>
      <c r="AF1163" s="60"/>
    </row>
    <row r="1164" spans="1:32" x14ac:dyDescent="0.2">
      <c r="A1164" s="46" t="s">
        <v>30684</v>
      </c>
      <c r="B1164" s="46">
        <v>1163</v>
      </c>
      <c r="C1164" s="46" t="s">
        <v>36014</v>
      </c>
      <c r="D1164" s="46" t="s">
        <v>7837</v>
      </c>
      <c r="E1164" s="46" t="s">
        <v>11944</v>
      </c>
      <c r="F1164" s="46" t="s">
        <v>1014</v>
      </c>
      <c r="G1164" s="3"/>
      <c r="H1164" s="3">
        <f>COUNT(J1164:AI1164)</f>
        <v>2</v>
      </c>
      <c r="I1164" s="47">
        <f>SUM(J1164:AJ1164)</f>
        <v>1066.241658984286</v>
      </c>
      <c r="J1164" s="33"/>
      <c r="K1164" s="39"/>
      <c r="L1164" s="33"/>
      <c r="M1164" s="39"/>
      <c r="N1164" s="39"/>
      <c r="O1164" s="33"/>
      <c r="P1164" s="49"/>
      <c r="Q1164" s="49">
        <v>499.26000250846607</v>
      </c>
      <c r="R1164" s="33"/>
      <c r="S1164" s="39"/>
      <c r="T1164" s="39"/>
      <c r="U1164" s="39"/>
      <c r="V1164" s="33"/>
      <c r="W1164" s="33"/>
      <c r="X1164" s="39"/>
      <c r="Y1164" s="33"/>
      <c r="Z1164" s="33"/>
      <c r="AA1164" s="39"/>
      <c r="AB1164" s="33">
        <v>566.98165647581993</v>
      </c>
      <c r="AC1164" s="39"/>
      <c r="AD1164" s="33"/>
      <c r="AE1164" s="60"/>
      <c r="AF1164" s="60"/>
    </row>
    <row r="1165" spans="1:32" x14ac:dyDescent="0.2">
      <c r="A1165" s="38" t="s">
        <v>23031</v>
      </c>
      <c r="B1165" s="38">
        <v>1164</v>
      </c>
      <c r="C1165" s="51" t="s">
        <v>37581</v>
      </c>
      <c r="D1165" s="38" t="s">
        <v>159</v>
      </c>
      <c r="E1165" s="38" t="s">
        <v>1501</v>
      </c>
      <c r="F1165" s="51" t="s">
        <v>32762</v>
      </c>
      <c r="H1165" s="5">
        <f>COUNT(J1165:AI1165)</f>
        <v>2</v>
      </c>
      <c r="I1165" s="30">
        <f>SUM(J1165:AJ1165)</f>
        <v>1062.8268333661549</v>
      </c>
      <c r="J1165" s="33"/>
      <c r="K1165" s="39"/>
      <c r="L1165" s="33"/>
      <c r="M1165" s="39"/>
      <c r="N1165" s="39"/>
      <c r="O1165" s="33">
        <v>524.20916720464811</v>
      </c>
      <c r="P1165" s="49"/>
      <c r="Q1165" s="49">
        <v>538.6176661615068</v>
      </c>
      <c r="R1165" s="33"/>
      <c r="S1165" s="39"/>
      <c r="T1165" s="39"/>
      <c r="U1165" s="39"/>
      <c r="V1165" s="33"/>
      <c r="W1165" s="33"/>
      <c r="X1165" s="39"/>
      <c r="Y1165" s="33"/>
      <c r="Z1165" s="33"/>
      <c r="AA1165" s="39"/>
      <c r="AB1165" s="33"/>
      <c r="AC1165" s="39"/>
      <c r="AD1165" s="33"/>
      <c r="AE1165" s="60"/>
      <c r="AF1165" s="60"/>
    </row>
    <row r="1166" spans="1:32" x14ac:dyDescent="0.2">
      <c r="A1166" s="38" t="s">
        <v>23373</v>
      </c>
      <c r="B1166" s="38">
        <v>1165</v>
      </c>
      <c r="C1166" s="51" t="s">
        <v>37582</v>
      </c>
      <c r="D1166" s="38" t="s">
        <v>46</v>
      </c>
      <c r="E1166" s="38" t="s">
        <v>11873</v>
      </c>
      <c r="F1166" s="51" t="s">
        <v>32762</v>
      </c>
      <c r="H1166" s="5">
        <f>COUNT(J1166:AI1166)</f>
        <v>2</v>
      </c>
      <c r="I1166" s="30">
        <f>SUM(J1166:AJ1166)</f>
        <v>1062.7648403462215</v>
      </c>
      <c r="J1166" s="33"/>
      <c r="K1166" s="39"/>
      <c r="L1166" s="33"/>
      <c r="M1166" s="39"/>
      <c r="N1166" s="39"/>
      <c r="O1166" s="33"/>
      <c r="P1166" s="49"/>
      <c r="Q1166" s="49">
        <v>501.1645913858008</v>
      </c>
      <c r="R1166" s="33"/>
      <c r="S1166" s="39"/>
      <c r="T1166" s="39">
        <v>561.60024896042069</v>
      </c>
      <c r="U1166" s="39"/>
      <c r="V1166" s="33"/>
      <c r="W1166" s="33"/>
      <c r="X1166" s="39"/>
      <c r="Y1166" s="33"/>
      <c r="Z1166" s="33"/>
      <c r="AA1166" s="39"/>
      <c r="AB1166" s="33"/>
      <c r="AC1166" s="39"/>
      <c r="AD1166" s="33"/>
      <c r="AE1166" s="60"/>
      <c r="AF1166" s="60"/>
    </row>
    <row r="1167" spans="1:32" x14ac:dyDescent="0.2">
      <c r="A1167" s="38" t="s">
        <v>22950</v>
      </c>
      <c r="B1167" s="38">
        <v>1166</v>
      </c>
      <c r="C1167" s="51" t="s">
        <v>37583</v>
      </c>
      <c r="D1167" s="38" t="s">
        <v>1439</v>
      </c>
      <c r="E1167" s="38" t="s">
        <v>601</v>
      </c>
      <c r="F1167" s="51" t="s">
        <v>32762</v>
      </c>
      <c r="G1167" s="5" t="s">
        <v>29801</v>
      </c>
      <c r="H1167" s="5">
        <f>COUNT(J1167:AI1167)</f>
        <v>2</v>
      </c>
      <c r="I1167" s="30">
        <f>SUM(J1167:AJ1167)</f>
        <v>1061.0155271562437</v>
      </c>
      <c r="J1167" s="33"/>
      <c r="K1167" s="39"/>
      <c r="L1167" s="33"/>
      <c r="M1167" s="39"/>
      <c r="N1167" s="39"/>
      <c r="O1167" s="33">
        <v>568.86647050581473</v>
      </c>
      <c r="P1167" s="49"/>
      <c r="Q1167" s="49">
        <v>492.14905665042903</v>
      </c>
      <c r="R1167" s="33"/>
      <c r="S1167" s="39"/>
      <c r="T1167" s="39"/>
      <c r="U1167" s="39"/>
      <c r="V1167" s="33"/>
      <c r="W1167" s="33"/>
      <c r="X1167" s="39"/>
      <c r="Y1167" s="33"/>
      <c r="Z1167" s="33"/>
      <c r="AA1167" s="39"/>
      <c r="AB1167" s="33"/>
      <c r="AC1167" s="39"/>
      <c r="AD1167" s="33"/>
      <c r="AE1167" s="60"/>
      <c r="AF1167" s="60"/>
    </row>
    <row r="1168" spans="1:32" x14ac:dyDescent="0.2">
      <c r="A1168" s="38" t="s">
        <v>23415</v>
      </c>
      <c r="B1168" s="38">
        <v>1167</v>
      </c>
      <c r="C1168" s="51" t="s">
        <v>37584</v>
      </c>
      <c r="D1168" s="38" t="s">
        <v>33</v>
      </c>
      <c r="E1168" s="38" t="s">
        <v>9481</v>
      </c>
      <c r="F1168" s="51" t="s">
        <v>32762</v>
      </c>
      <c r="H1168" s="5">
        <f>COUNT(J1168:AI1168)</f>
        <v>2</v>
      </c>
      <c r="I1168" s="30">
        <f>SUM(J1168:AJ1168)</f>
        <v>1060.9151012017753</v>
      </c>
      <c r="J1168" s="33"/>
      <c r="K1168" s="39"/>
      <c r="L1168" s="33"/>
      <c r="M1168" s="39"/>
      <c r="N1168" s="39"/>
      <c r="O1168" s="33"/>
      <c r="P1168" s="49"/>
      <c r="Q1168" s="49">
        <v>568.85217788956209</v>
      </c>
      <c r="R1168" s="33"/>
      <c r="S1168" s="39"/>
      <c r="T1168" s="39">
        <v>492.06292331221323</v>
      </c>
      <c r="U1168" s="39"/>
      <c r="V1168" s="33"/>
      <c r="W1168" s="33"/>
      <c r="X1168" s="39"/>
      <c r="Y1168" s="33"/>
      <c r="Z1168" s="33"/>
      <c r="AA1168" s="39"/>
      <c r="AB1168" s="33"/>
      <c r="AC1168" s="39"/>
      <c r="AD1168" s="33"/>
      <c r="AE1168" s="60"/>
      <c r="AF1168" s="60"/>
    </row>
    <row r="1169" spans="1:32" x14ac:dyDescent="0.2">
      <c r="A1169" s="46" t="s">
        <v>23738</v>
      </c>
      <c r="B1169" s="46">
        <v>1168</v>
      </c>
      <c r="C1169" s="46" t="s">
        <v>36015</v>
      </c>
      <c r="D1169" s="46" t="s">
        <v>2305</v>
      </c>
      <c r="E1169" s="46" t="s">
        <v>2408</v>
      </c>
      <c r="F1169" s="46" t="s">
        <v>1014</v>
      </c>
      <c r="G1169" s="3"/>
      <c r="H1169" s="3">
        <f>COUNT(J1169:AI1169)</f>
        <v>2</v>
      </c>
      <c r="I1169" s="47">
        <f>SUM(J1169:AJ1169)</f>
        <v>1057.8807779910433</v>
      </c>
      <c r="J1169" s="33"/>
      <c r="K1169" s="39"/>
      <c r="L1169" s="33"/>
      <c r="M1169" s="39"/>
      <c r="N1169" s="39"/>
      <c r="O1169" s="33"/>
      <c r="P1169" s="49"/>
      <c r="Q1169" s="49">
        <v>512.14554063095056</v>
      </c>
      <c r="R1169" s="33"/>
      <c r="S1169" s="39"/>
      <c r="T1169" s="39"/>
      <c r="U1169" s="39">
        <v>545.7352373600927</v>
      </c>
      <c r="V1169" s="33"/>
      <c r="W1169" s="33"/>
      <c r="X1169" s="39"/>
      <c r="Y1169" s="33"/>
      <c r="Z1169" s="33"/>
      <c r="AA1169" s="39"/>
      <c r="AB1169" s="33"/>
      <c r="AC1169" s="39"/>
      <c r="AD1169" s="33"/>
      <c r="AE1169" s="60"/>
      <c r="AF1169" s="60"/>
    </row>
    <row r="1170" spans="1:32" x14ac:dyDescent="0.2">
      <c r="A1170" s="46" t="s">
        <v>23399</v>
      </c>
      <c r="B1170" s="46">
        <v>1169</v>
      </c>
      <c r="C1170" s="46" t="s">
        <v>36016</v>
      </c>
      <c r="D1170" s="46" t="s">
        <v>900</v>
      </c>
      <c r="E1170" s="46" t="s">
        <v>11195</v>
      </c>
      <c r="F1170" s="46" t="s">
        <v>1014</v>
      </c>
      <c r="G1170" s="3"/>
      <c r="H1170" s="3">
        <f>COUNT(J1170:AI1170)</f>
        <v>2</v>
      </c>
      <c r="I1170" s="47">
        <f>SUM(J1170:AJ1170)</f>
        <v>1057.4053151303137</v>
      </c>
      <c r="J1170" s="33"/>
      <c r="K1170" s="39"/>
      <c r="L1170" s="33"/>
      <c r="M1170" s="39"/>
      <c r="N1170" s="39"/>
      <c r="O1170" s="33"/>
      <c r="P1170" s="49"/>
      <c r="Q1170" s="49">
        <v>521.75850678970266</v>
      </c>
      <c r="R1170" s="33"/>
      <c r="S1170" s="39"/>
      <c r="T1170" s="39">
        <v>535.64680834061119</v>
      </c>
      <c r="U1170" s="39"/>
      <c r="V1170" s="33"/>
      <c r="W1170" s="33"/>
      <c r="X1170" s="39"/>
      <c r="Y1170" s="33"/>
      <c r="Z1170" s="33"/>
      <c r="AA1170" s="39"/>
      <c r="AB1170" s="33"/>
      <c r="AC1170" s="39"/>
      <c r="AD1170" s="33"/>
      <c r="AE1170" s="60"/>
      <c r="AF1170" s="60"/>
    </row>
    <row r="1171" spans="1:32" x14ac:dyDescent="0.2">
      <c r="A1171" s="38" t="s">
        <v>24300</v>
      </c>
      <c r="B1171" s="38">
        <v>1170</v>
      </c>
      <c r="C1171" s="51" t="s">
        <v>37585</v>
      </c>
      <c r="D1171" s="38" t="s">
        <v>618</v>
      </c>
      <c r="E1171" s="38" t="s">
        <v>2319</v>
      </c>
      <c r="F1171" s="51" t="s">
        <v>32762</v>
      </c>
      <c r="H1171" s="5">
        <f>COUNT(J1171:AI1171)</f>
        <v>2</v>
      </c>
      <c r="I1171" s="30">
        <f>SUM(J1171:AJ1171)</f>
        <v>1056.0614909233084</v>
      </c>
      <c r="J1171" s="33"/>
      <c r="K1171" s="39"/>
      <c r="L1171" s="33"/>
      <c r="M1171" s="39"/>
      <c r="N1171" s="39"/>
      <c r="O1171" s="33"/>
      <c r="P1171" s="49"/>
      <c r="Q1171" s="49"/>
      <c r="R1171" s="33"/>
      <c r="S1171" s="39"/>
      <c r="T1171" s="39"/>
      <c r="U1171" s="39"/>
      <c r="V1171" s="33"/>
      <c r="W1171" s="33">
        <v>517.70187783201379</v>
      </c>
      <c r="X1171" s="39">
        <v>538.35961309129459</v>
      </c>
      <c r="Y1171" s="33"/>
      <c r="Z1171" s="33"/>
      <c r="AA1171" s="39"/>
      <c r="AB1171" s="33"/>
      <c r="AC1171" s="39"/>
      <c r="AD1171" s="33"/>
      <c r="AE1171" s="60"/>
      <c r="AF1171" s="60"/>
    </row>
    <row r="1172" spans="1:32" x14ac:dyDescent="0.2">
      <c r="A1172" s="38" t="s">
        <v>30804</v>
      </c>
      <c r="B1172" s="38">
        <v>1171</v>
      </c>
      <c r="C1172" s="51" t="s">
        <v>37586</v>
      </c>
      <c r="D1172" s="38" t="s">
        <v>748</v>
      </c>
      <c r="E1172" s="38" t="s">
        <v>2516</v>
      </c>
      <c r="F1172" s="51" t="s">
        <v>32762</v>
      </c>
      <c r="H1172" s="5">
        <f>COUNT(J1172:AI1172)</f>
        <v>2</v>
      </c>
      <c r="I1172" s="30">
        <f>SUM(J1172:AJ1172)</f>
        <v>1055.8915199805094</v>
      </c>
      <c r="J1172" s="33"/>
      <c r="K1172" s="39"/>
      <c r="L1172" s="33"/>
      <c r="M1172" s="39"/>
      <c r="N1172" s="39"/>
      <c r="O1172" s="33"/>
      <c r="P1172" s="49"/>
      <c r="Q1172" s="49">
        <v>592.46580439668389</v>
      </c>
      <c r="R1172" s="33"/>
      <c r="S1172" s="39"/>
      <c r="T1172" s="39"/>
      <c r="U1172" s="39"/>
      <c r="V1172" s="33"/>
      <c r="W1172" s="33"/>
      <c r="X1172" s="39"/>
      <c r="Y1172" s="33"/>
      <c r="Z1172" s="33"/>
      <c r="AA1172" s="39"/>
      <c r="AB1172" s="33">
        <v>463.42571558382554</v>
      </c>
      <c r="AC1172" s="39"/>
      <c r="AD1172" s="33"/>
      <c r="AE1172" s="60"/>
      <c r="AF1172" s="60"/>
    </row>
    <row r="1173" spans="1:32" x14ac:dyDescent="0.2">
      <c r="A1173" s="38" t="s">
        <v>30634</v>
      </c>
      <c r="B1173" s="38">
        <v>1172</v>
      </c>
      <c r="C1173" s="51" t="s">
        <v>37587</v>
      </c>
      <c r="D1173" s="38" t="s">
        <v>394</v>
      </c>
      <c r="E1173" s="38" t="s">
        <v>5086</v>
      </c>
      <c r="F1173" s="51" t="s">
        <v>32762</v>
      </c>
      <c r="H1173" s="5">
        <f>COUNT(J1173:AI1173)</f>
        <v>2</v>
      </c>
      <c r="I1173" s="30">
        <f>SUM(J1173:AJ1173)</f>
        <v>1053.9450505086725</v>
      </c>
      <c r="J1173" s="33"/>
      <c r="K1173" s="39"/>
      <c r="L1173" s="33"/>
      <c r="M1173" s="39"/>
      <c r="N1173" s="39"/>
      <c r="O1173" s="33"/>
      <c r="P1173" s="49"/>
      <c r="Q1173" s="49">
        <v>463.49642532777528</v>
      </c>
      <c r="R1173" s="33"/>
      <c r="S1173" s="39"/>
      <c r="T1173" s="39"/>
      <c r="U1173" s="39"/>
      <c r="V1173" s="33"/>
      <c r="W1173" s="33"/>
      <c r="X1173" s="39"/>
      <c r="Y1173" s="33"/>
      <c r="Z1173" s="33"/>
      <c r="AA1173" s="39"/>
      <c r="AB1173" s="33">
        <v>590.44862518089724</v>
      </c>
      <c r="AC1173" s="39"/>
      <c r="AD1173" s="33"/>
      <c r="AE1173" s="60"/>
      <c r="AF1173" s="60"/>
    </row>
    <row r="1174" spans="1:32" x14ac:dyDescent="0.2">
      <c r="A1174" s="38" t="s">
        <v>31422</v>
      </c>
      <c r="B1174" s="38">
        <v>1173</v>
      </c>
      <c r="C1174" s="51" t="s">
        <v>37588</v>
      </c>
      <c r="D1174" s="38" t="s">
        <v>46</v>
      </c>
      <c r="E1174" s="38" t="s">
        <v>11389</v>
      </c>
      <c r="F1174" s="51" t="s">
        <v>32762</v>
      </c>
      <c r="H1174" s="5">
        <f>COUNT(J1174:AI1174)</f>
        <v>2</v>
      </c>
      <c r="I1174" s="30">
        <f>SUM(J1174:AJ1174)</f>
        <v>1053.0802132327394</v>
      </c>
      <c r="J1174" s="33"/>
      <c r="K1174" s="39"/>
      <c r="L1174" s="33"/>
      <c r="M1174" s="39"/>
      <c r="N1174" s="39"/>
      <c r="O1174" s="33"/>
      <c r="P1174" s="49"/>
      <c r="Q1174" s="49">
        <v>514.94806018033398</v>
      </c>
      <c r="R1174" s="33"/>
      <c r="S1174" s="39"/>
      <c r="T1174" s="39"/>
      <c r="U1174" s="39"/>
      <c r="V1174" s="33"/>
      <c r="W1174" s="33"/>
      <c r="X1174" s="39"/>
      <c r="Y1174" s="33"/>
      <c r="Z1174" s="33"/>
      <c r="AA1174" s="39"/>
      <c r="AB1174" s="33"/>
      <c r="AC1174" s="39">
        <v>538.13215305240544</v>
      </c>
      <c r="AD1174" s="33"/>
      <c r="AE1174" s="60"/>
      <c r="AF1174" s="60"/>
    </row>
    <row r="1175" spans="1:32" x14ac:dyDescent="0.2">
      <c r="A1175" s="46" t="s">
        <v>23320</v>
      </c>
      <c r="B1175" s="46">
        <v>1174</v>
      </c>
      <c r="C1175" s="46" t="s">
        <v>36017</v>
      </c>
      <c r="D1175" s="46" t="s">
        <v>1382</v>
      </c>
      <c r="E1175" s="46" t="s">
        <v>13207</v>
      </c>
      <c r="F1175" s="46" t="s">
        <v>1014</v>
      </c>
      <c r="G1175" s="3"/>
      <c r="H1175" s="3">
        <f>COUNT(J1175:AI1175)</f>
        <v>2</v>
      </c>
      <c r="I1175" s="47">
        <f>SUM(J1175:AJ1175)</f>
        <v>1051.0107326697093</v>
      </c>
      <c r="J1175" s="33"/>
      <c r="K1175" s="39"/>
      <c r="L1175" s="33"/>
      <c r="M1175" s="39"/>
      <c r="N1175" s="39"/>
      <c r="O1175" s="33"/>
      <c r="P1175" s="49"/>
      <c r="Q1175" s="49">
        <v>438.55145592561166</v>
      </c>
      <c r="R1175" s="33"/>
      <c r="S1175" s="39"/>
      <c r="T1175" s="39">
        <v>612.45927674409756</v>
      </c>
      <c r="U1175" s="39"/>
      <c r="V1175" s="33"/>
      <c r="W1175" s="33"/>
      <c r="X1175" s="39"/>
      <c r="Y1175" s="33"/>
      <c r="Z1175" s="33"/>
      <c r="AA1175" s="39"/>
      <c r="AB1175" s="33"/>
      <c r="AC1175" s="39"/>
      <c r="AD1175" s="33"/>
      <c r="AE1175" s="60"/>
      <c r="AF1175" s="60"/>
    </row>
    <row r="1176" spans="1:32" x14ac:dyDescent="0.2">
      <c r="A1176" s="46" t="s">
        <v>23854</v>
      </c>
      <c r="B1176" s="46">
        <v>1175</v>
      </c>
      <c r="C1176" s="46" t="s">
        <v>36018</v>
      </c>
      <c r="D1176" s="46" t="s">
        <v>2256</v>
      </c>
      <c r="E1176" s="46" t="s">
        <v>15929</v>
      </c>
      <c r="F1176" s="46" t="s">
        <v>1014</v>
      </c>
      <c r="G1176" s="3"/>
      <c r="H1176" s="3">
        <f>COUNT(J1176:AI1176)</f>
        <v>2</v>
      </c>
      <c r="I1176" s="47">
        <f>SUM(J1176:AJ1176)</f>
        <v>1045.3254733774634</v>
      </c>
      <c r="J1176" s="33"/>
      <c r="K1176" s="39"/>
      <c r="L1176" s="33"/>
      <c r="M1176" s="39"/>
      <c r="N1176" s="39"/>
      <c r="O1176" s="33"/>
      <c r="P1176" s="49"/>
      <c r="Q1176" s="49"/>
      <c r="R1176" s="33"/>
      <c r="S1176" s="39"/>
      <c r="T1176" s="39"/>
      <c r="U1176" s="39"/>
      <c r="V1176" s="33"/>
      <c r="W1176" s="33">
        <v>505.50012275560584</v>
      </c>
      <c r="X1176" s="39"/>
      <c r="Y1176" s="33"/>
      <c r="Z1176" s="33"/>
      <c r="AA1176" s="39"/>
      <c r="AB1176" s="33">
        <v>539.82535062185764</v>
      </c>
      <c r="AC1176" s="39"/>
      <c r="AD1176" s="33"/>
      <c r="AE1176" s="60"/>
      <c r="AF1176" s="60"/>
    </row>
    <row r="1177" spans="1:32" x14ac:dyDescent="0.2">
      <c r="A1177" s="38" t="s">
        <v>30683</v>
      </c>
      <c r="B1177" s="38">
        <v>1176</v>
      </c>
      <c r="C1177" s="51" t="s">
        <v>37589</v>
      </c>
      <c r="D1177" s="38" t="s">
        <v>671</v>
      </c>
      <c r="E1177" s="38" t="s">
        <v>5332</v>
      </c>
      <c r="F1177" s="51" t="s">
        <v>32762</v>
      </c>
      <c r="H1177" s="5">
        <f>COUNT(J1177:AI1177)</f>
        <v>2</v>
      </c>
      <c r="I1177" s="30">
        <f>SUM(J1177:AJ1177)</f>
        <v>1045.2836894094066</v>
      </c>
      <c r="J1177" s="33"/>
      <c r="K1177" s="39"/>
      <c r="L1177" s="33"/>
      <c r="M1177" s="39"/>
      <c r="N1177" s="39"/>
      <c r="O1177" s="33"/>
      <c r="P1177" s="49"/>
      <c r="Q1177" s="49">
        <v>478.14440667379364</v>
      </c>
      <c r="R1177" s="33"/>
      <c r="S1177" s="39"/>
      <c r="T1177" s="39"/>
      <c r="U1177" s="39"/>
      <c r="V1177" s="33"/>
      <c r="W1177" s="33"/>
      <c r="X1177" s="39"/>
      <c r="Y1177" s="33"/>
      <c r="Z1177" s="33"/>
      <c r="AA1177" s="39"/>
      <c r="AB1177" s="33">
        <v>567.13928273561294</v>
      </c>
      <c r="AC1177" s="39"/>
      <c r="AD1177" s="33"/>
      <c r="AE1177" s="60"/>
      <c r="AF1177" s="60"/>
    </row>
    <row r="1178" spans="1:32" x14ac:dyDescent="0.2">
      <c r="A1178" s="38" t="s">
        <v>22453</v>
      </c>
      <c r="B1178" s="38">
        <v>1177</v>
      </c>
      <c r="C1178" s="51" t="s">
        <v>37590</v>
      </c>
      <c r="D1178" s="38" t="s">
        <v>96</v>
      </c>
      <c r="E1178" s="38" t="s">
        <v>12394</v>
      </c>
      <c r="F1178" s="51" t="s">
        <v>32762</v>
      </c>
      <c r="G1178" s="5" t="s">
        <v>29801</v>
      </c>
      <c r="H1178" s="5">
        <f>COUNT(J1178:AI1178)</f>
        <v>2</v>
      </c>
      <c r="I1178" s="30">
        <f>SUM(J1178:AJ1178)</f>
        <v>1044.0563411724252</v>
      </c>
      <c r="J1178" s="33"/>
      <c r="K1178" s="39"/>
      <c r="L1178" s="33"/>
      <c r="M1178" s="39"/>
      <c r="N1178" s="39">
        <v>559.39159826170942</v>
      </c>
      <c r="O1178" s="33"/>
      <c r="P1178" s="49"/>
      <c r="Q1178" s="49">
        <v>484.66474291071574</v>
      </c>
      <c r="R1178" s="33"/>
      <c r="S1178" s="39"/>
      <c r="T1178" s="39"/>
      <c r="U1178" s="39"/>
      <c r="V1178" s="33"/>
      <c r="W1178" s="33"/>
      <c r="X1178" s="39"/>
      <c r="Y1178" s="33"/>
      <c r="Z1178" s="33"/>
      <c r="AA1178" s="39"/>
      <c r="AB1178" s="33"/>
      <c r="AC1178" s="39"/>
      <c r="AD1178" s="33"/>
      <c r="AE1178" s="60"/>
      <c r="AF1178" s="60"/>
    </row>
    <row r="1179" spans="1:32" x14ac:dyDescent="0.2">
      <c r="A1179" s="46" t="s">
        <v>21973</v>
      </c>
      <c r="B1179" s="46">
        <v>1178</v>
      </c>
      <c r="C1179" s="46" t="s">
        <v>36019</v>
      </c>
      <c r="D1179" s="46" t="s">
        <v>900</v>
      </c>
      <c r="E1179" s="46" t="s">
        <v>901</v>
      </c>
      <c r="F1179" s="46" t="s">
        <v>1014</v>
      </c>
      <c r="G1179" s="3"/>
      <c r="H1179" s="3">
        <f>COUNT(J1179:AI1179)</f>
        <v>2</v>
      </c>
      <c r="I1179" s="47">
        <f>SUM(J1179:AJ1179)</f>
        <v>1043.9438559451864</v>
      </c>
      <c r="J1179" s="33"/>
      <c r="K1179" s="39">
        <v>517.63224181360204</v>
      </c>
      <c r="L1179" s="33"/>
      <c r="M1179" s="39"/>
      <c r="N1179" s="39"/>
      <c r="O1179" s="33"/>
      <c r="P1179" s="49"/>
      <c r="Q1179" s="49">
        <v>526.31161413158452</v>
      </c>
      <c r="R1179" s="33"/>
      <c r="S1179" s="39"/>
      <c r="T1179" s="39"/>
      <c r="U1179" s="39"/>
      <c r="V1179" s="33"/>
      <c r="W1179" s="33"/>
      <c r="X1179" s="39"/>
      <c r="Y1179" s="33"/>
      <c r="Z1179" s="33"/>
      <c r="AA1179" s="39"/>
      <c r="AB1179" s="33"/>
      <c r="AC1179" s="39"/>
      <c r="AD1179" s="33"/>
      <c r="AE1179" s="60"/>
      <c r="AF1179" s="60"/>
    </row>
    <row r="1180" spans="1:32" x14ac:dyDescent="0.2">
      <c r="A1180" s="38" t="s">
        <v>23023</v>
      </c>
      <c r="B1180" s="38">
        <v>1179</v>
      </c>
      <c r="C1180" s="51" t="s">
        <v>37591</v>
      </c>
      <c r="D1180" s="38" t="s">
        <v>49</v>
      </c>
      <c r="E1180" s="38" t="s">
        <v>1495</v>
      </c>
      <c r="F1180" s="51" t="s">
        <v>32762</v>
      </c>
      <c r="H1180" s="5">
        <f>COUNT(J1180:AI1180)</f>
        <v>2</v>
      </c>
      <c r="I1180" s="30">
        <f>SUM(J1180:AJ1180)</f>
        <v>1043.9108549532859</v>
      </c>
      <c r="J1180" s="33"/>
      <c r="K1180" s="39"/>
      <c r="L1180" s="33"/>
      <c r="M1180" s="39"/>
      <c r="N1180" s="39"/>
      <c r="O1180" s="33">
        <v>529.33507170795303</v>
      </c>
      <c r="P1180" s="49">
        <v>514.5757832453329</v>
      </c>
      <c r="Q1180" s="49"/>
      <c r="R1180" s="33"/>
      <c r="S1180" s="39"/>
      <c r="T1180" s="39"/>
      <c r="U1180" s="39"/>
      <c r="V1180" s="33"/>
      <c r="W1180" s="33"/>
      <c r="X1180" s="39"/>
      <c r="Y1180" s="33"/>
      <c r="Z1180" s="33"/>
      <c r="AA1180" s="39"/>
      <c r="AB1180" s="33"/>
      <c r="AC1180" s="39"/>
      <c r="AD1180" s="33"/>
      <c r="AE1180" s="60"/>
      <c r="AF1180" s="60"/>
    </row>
    <row r="1181" spans="1:32" x14ac:dyDescent="0.2">
      <c r="A1181" s="46" t="s">
        <v>23054</v>
      </c>
      <c r="B1181" s="46">
        <v>1180</v>
      </c>
      <c r="C1181" s="46" t="s">
        <v>36020</v>
      </c>
      <c r="D1181" s="46" t="s">
        <v>73</v>
      </c>
      <c r="E1181" s="46" t="s">
        <v>1524</v>
      </c>
      <c r="F1181" s="46" t="s">
        <v>1014</v>
      </c>
      <c r="G1181" s="3"/>
      <c r="H1181" s="3">
        <f>COUNT(J1181:AI1181)</f>
        <v>2</v>
      </c>
      <c r="I1181" s="47">
        <f>SUM(J1181:AJ1181)</f>
        <v>1041.8958444531725</v>
      </c>
      <c r="J1181" s="33"/>
      <c r="K1181" s="39"/>
      <c r="L1181" s="33"/>
      <c r="M1181" s="39"/>
      <c r="N1181" s="39"/>
      <c r="O1181" s="33">
        <v>509.73006905210292</v>
      </c>
      <c r="P1181" s="49"/>
      <c r="Q1181" s="49">
        <v>532.16577540106948</v>
      </c>
      <c r="R1181" s="33"/>
      <c r="S1181" s="39"/>
      <c r="T1181" s="39"/>
      <c r="U1181" s="39"/>
      <c r="V1181" s="33"/>
      <c r="W1181" s="33"/>
      <c r="X1181" s="39"/>
      <c r="Y1181" s="33"/>
      <c r="Z1181" s="33"/>
      <c r="AA1181" s="39"/>
      <c r="AB1181" s="33"/>
      <c r="AC1181" s="39"/>
      <c r="AD1181" s="33"/>
      <c r="AE1181" s="60"/>
      <c r="AF1181" s="60"/>
    </row>
    <row r="1182" spans="1:32" x14ac:dyDescent="0.2">
      <c r="A1182" s="38" t="s">
        <v>21965</v>
      </c>
      <c r="B1182" s="38">
        <v>1181</v>
      </c>
      <c r="C1182" s="51" t="s">
        <v>37592</v>
      </c>
      <c r="D1182" s="38" t="s">
        <v>890</v>
      </c>
      <c r="E1182" s="38" t="s">
        <v>891</v>
      </c>
      <c r="F1182" s="51" t="s">
        <v>32762</v>
      </c>
      <c r="H1182" s="5">
        <f>COUNT(J1182:AI1182)</f>
        <v>2</v>
      </c>
      <c r="I1182" s="30">
        <f>SUM(J1182:AJ1182)</f>
        <v>1041.2794283852181</v>
      </c>
      <c r="J1182" s="33"/>
      <c r="K1182" s="39">
        <v>524.23469387755108</v>
      </c>
      <c r="L1182" s="33"/>
      <c r="M1182" s="39"/>
      <c r="N1182" s="39"/>
      <c r="O1182" s="33"/>
      <c r="P1182" s="49"/>
      <c r="Q1182" s="49"/>
      <c r="R1182" s="33"/>
      <c r="S1182" s="39"/>
      <c r="T1182" s="39"/>
      <c r="U1182" s="39"/>
      <c r="V1182" s="33"/>
      <c r="W1182" s="33"/>
      <c r="X1182" s="39"/>
      <c r="Y1182" s="33"/>
      <c r="Z1182" s="33"/>
      <c r="AA1182" s="39"/>
      <c r="AB1182" s="33">
        <v>517.04473450766693</v>
      </c>
      <c r="AC1182" s="39"/>
      <c r="AD1182" s="33"/>
      <c r="AE1182" s="60"/>
      <c r="AF1182" s="60"/>
    </row>
    <row r="1183" spans="1:32" x14ac:dyDescent="0.2">
      <c r="A1183" s="38" t="s">
        <v>23388</v>
      </c>
      <c r="B1183" s="38">
        <v>1182</v>
      </c>
      <c r="C1183" s="51" t="s">
        <v>37593</v>
      </c>
      <c r="D1183" s="38" t="s">
        <v>2</v>
      </c>
      <c r="E1183" s="38" t="s">
        <v>15188</v>
      </c>
      <c r="F1183" s="51" t="s">
        <v>32762</v>
      </c>
      <c r="H1183" s="5">
        <f>COUNT(J1183:AI1183)</f>
        <v>2</v>
      </c>
      <c r="I1183" s="30">
        <f>SUM(J1183:AJ1183)</f>
        <v>1039.6873612469385</v>
      </c>
      <c r="J1183" s="33"/>
      <c r="K1183" s="39"/>
      <c r="L1183" s="33"/>
      <c r="M1183" s="39"/>
      <c r="N1183" s="39"/>
      <c r="O1183" s="33"/>
      <c r="P1183" s="49"/>
      <c r="Q1183" s="49"/>
      <c r="R1183" s="33"/>
      <c r="S1183" s="39"/>
      <c r="T1183" s="39">
        <v>548.9647977614087</v>
      </c>
      <c r="U1183" s="39"/>
      <c r="V1183" s="33"/>
      <c r="W1183" s="33"/>
      <c r="X1183" s="39"/>
      <c r="Y1183" s="33"/>
      <c r="Z1183" s="33"/>
      <c r="AA1183" s="39"/>
      <c r="AB1183" s="33"/>
      <c r="AC1183" s="39"/>
      <c r="AD1183" s="33"/>
      <c r="AE1183" s="60"/>
      <c r="AF1183" s="60">
        <v>490.72256348552975</v>
      </c>
    </row>
    <row r="1184" spans="1:32" x14ac:dyDescent="0.2">
      <c r="A1184" s="46" t="s">
        <v>22503</v>
      </c>
      <c r="B1184" s="46">
        <v>1183</v>
      </c>
      <c r="C1184" s="46" t="s">
        <v>36021</v>
      </c>
      <c r="D1184" s="46" t="s">
        <v>2312</v>
      </c>
      <c r="E1184" s="46" t="s">
        <v>13242</v>
      </c>
      <c r="F1184" s="46" t="s">
        <v>1014</v>
      </c>
      <c r="G1184" s="3"/>
      <c r="H1184" s="3">
        <f>COUNT(J1184:AI1184)</f>
        <v>2</v>
      </c>
      <c r="I1184" s="47">
        <f>SUM(J1184:AJ1184)</f>
        <v>1038.8875363574523</v>
      </c>
      <c r="J1184" s="33"/>
      <c r="K1184" s="39"/>
      <c r="L1184" s="33"/>
      <c r="M1184" s="39"/>
      <c r="N1184" s="39">
        <v>451.56889495225101</v>
      </c>
      <c r="O1184" s="33"/>
      <c r="P1184" s="49"/>
      <c r="Q1184" s="49"/>
      <c r="R1184" s="33"/>
      <c r="S1184" s="39"/>
      <c r="T1184" s="39">
        <v>587.31864140520122</v>
      </c>
      <c r="U1184" s="39"/>
      <c r="V1184" s="33"/>
      <c r="W1184" s="33"/>
      <c r="X1184" s="39"/>
      <c r="Y1184" s="33"/>
      <c r="Z1184" s="33"/>
      <c r="AA1184" s="39"/>
      <c r="AB1184" s="33"/>
      <c r="AC1184" s="39"/>
      <c r="AD1184" s="33"/>
      <c r="AE1184" s="60"/>
      <c r="AF1184" s="60"/>
    </row>
    <row r="1185" spans="1:32" x14ac:dyDescent="0.2">
      <c r="A1185" s="46" t="s">
        <v>23038</v>
      </c>
      <c r="B1185" s="46">
        <v>1184</v>
      </c>
      <c r="C1185" s="46" t="s">
        <v>36022</v>
      </c>
      <c r="D1185" s="46" t="s">
        <v>1509</v>
      </c>
      <c r="E1185" s="46" t="s">
        <v>1510</v>
      </c>
      <c r="F1185" s="46" t="s">
        <v>1014</v>
      </c>
      <c r="G1185" s="3"/>
      <c r="H1185" s="3">
        <f>COUNT(J1185:AI1185)</f>
        <v>2</v>
      </c>
      <c r="I1185" s="47">
        <f>SUM(J1185:AJ1185)</f>
        <v>1038.2905290751319</v>
      </c>
      <c r="J1185" s="33"/>
      <c r="K1185" s="39"/>
      <c r="L1185" s="33"/>
      <c r="M1185" s="39"/>
      <c r="N1185" s="39"/>
      <c r="O1185" s="33">
        <v>518.98248753675057</v>
      </c>
      <c r="P1185" s="49"/>
      <c r="Q1185" s="49">
        <v>519.3080415383813</v>
      </c>
      <c r="R1185" s="33"/>
      <c r="S1185" s="39"/>
      <c r="T1185" s="39"/>
      <c r="U1185" s="39"/>
      <c r="V1185" s="33"/>
      <c r="W1185" s="33"/>
      <c r="X1185" s="39"/>
      <c r="Y1185" s="33"/>
      <c r="Z1185" s="33"/>
      <c r="AA1185" s="39"/>
      <c r="AB1185" s="33"/>
      <c r="AC1185" s="39"/>
      <c r="AD1185" s="33"/>
      <c r="AE1185" s="60"/>
      <c r="AF1185" s="60"/>
    </row>
    <row r="1186" spans="1:32" x14ac:dyDescent="0.2">
      <c r="A1186" s="38" t="s">
        <v>22489</v>
      </c>
      <c r="B1186" s="38">
        <v>1185</v>
      </c>
      <c r="C1186" s="51" t="s">
        <v>37594</v>
      </c>
      <c r="D1186" s="38" t="s">
        <v>1542</v>
      </c>
      <c r="E1186" s="38" t="s">
        <v>14259</v>
      </c>
      <c r="F1186" s="51" t="s">
        <v>32762</v>
      </c>
      <c r="G1186" s="5" t="s">
        <v>29801</v>
      </c>
      <c r="H1186" s="5">
        <f>COUNT(J1186:AI1186)</f>
        <v>2</v>
      </c>
      <c r="I1186" s="30">
        <f>SUM(J1186:AJ1186)</f>
        <v>1037.6962274647988</v>
      </c>
      <c r="J1186" s="33"/>
      <c r="K1186" s="39"/>
      <c r="L1186" s="33"/>
      <c r="M1186" s="39"/>
      <c r="N1186" s="39">
        <v>500.91881958707165</v>
      </c>
      <c r="O1186" s="33"/>
      <c r="P1186" s="49"/>
      <c r="Q1186" s="49"/>
      <c r="R1186" s="33"/>
      <c r="S1186" s="39"/>
      <c r="T1186" s="39">
        <v>536.77740787772711</v>
      </c>
      <c r="U1186" s="39"/>
      <c r="V1186" s="33"/>
      <c r="W1186" s="33"/>
      <c r="X1186" s="39"/>
      <c r="Y1186" s="33"/>
      <c r="Z1186" s="33"/>
      <c r="AA1186" s="39"/>
      <c r="AB1186" s="33"/>
      <c r="AC1186" s="39"/>
      <c r="AD1186" s="33"/>
      <c r="AE1186" s="60"/>
      <c r="AF1186" s="60"/>
    </row>
    <row r="1187" spans="1:32" x14ac:dyDescent="0.2">
      <c r="A1187" s="38" t="s">
        <v>24311</v>
      </c>
      <c r="B1187" s="38">
        <v>1186</v>
      </c>
      <c r="C1187" s="51" t="s">
        <v>37595</v>
      </c>
      <c r="D1187" s="38" t="s">
        <v>347</v>
      </c>
      <c r="E1187" s="38" t="s">
        <v>2321</v>
      </c>
      <c r="F1187" s="51" t="s">
        <v>32762</v>
      </c>
      <c r="H1187" s="5">
        <f>COUNT(J1187:AI1187)</f>
        <v>2</v>
      </c>
      <c r="I1187" s="30">
        <f>SUM(J1187:AJ1187)</f>
        <v>1036.9022428844014</v>
      </c>
      <c r="J1187" s="33"/>
      <c r="K1187" s="39"/>
      <c r="L1187" s="33"/>
      <c r="M1187" s="39"/>
      <c r="N1187" s="39"/>
      <c r="O1187" s="33"/>
      <c r="P1187" s="49">
        <v>505.86054898817866</v>
      </c>
      <c r="Q1187" s="49"/>
      <c r="R1187" s="33"/>
      <c r="S1187" s="39"/>
      <c r="T1187" s="39"/>
      <c r="U1187" s="39"/>
      <c r="V1187" s="33"/>
      <c r="W1187" s="33"/>
      <c r="X1187" s="39">
        <v>531.04169389622268</v>
      </c>
      <c r="Y1187" s="33"/>
      <c r="Z1187" s="33"/>
      <c r="AA1187" s="39"/>
      <c r="AB1187" s="33"/>
      <c r="AC1187" s="39"/>
      <c r="AD1187" s="33"/>
      <c r="AE1187" s="60"/>
      <c r="AF1187" s="60"/>
    </row>
    <row r="1188" spans="1:32" x14ac:dyDescent="0.2">
      <c r="A1188" s="38" t="s">
        <v>22460</v>
      </c>
      <c r="B1188" s="38">
        <v>1187</v>
      </c>
      <c r="C1188" s="51" t="s">
        <v>37596</v>
      </c>
      <c r="D1188" s="38" t="s">
        <v>497</v>
      </c>
      <c r="E1188" s="38" t="s">
        <v>2152</v>
      </c>
      <c r="F1188" s="51" t="s">
        <v>32762</v>
      </c>
      <c r="G1188" s="5" t="s">
        <v>29801</v>
      </c>
      <c r="H1188" s="5">
        <f>COUNT(J1188:AI1188)</f>
        <v>2</v>
      </c>
      <c r="I1188" s="30">
        <f>SUM(J1188:AJ1188)</f>
        <v>1036.6011562130227</v>
      </c>
      <c r="J1188" s="33"/>
      <c r="K1188" s="39"/>
      <c r="L1188" s="33"/>
      <c r="M1188" s="39"/>
      <c r="N1188" s="39">
        <v>548.59713507754236</v>
      </c>
      <c r="O1188" s="33"/>
      <c r="P1188" s="49"/>
      <c r="Q1188" s="49">
        <v>488.0040211354804</v>
      </c>
      <c r="R1188" s="33"/>
      <c r="S1188" s="39"/>
      <c r="T1188" s="39"/>
      <c r="U1188" s="39"/>
      <c r="V1188" s="33"/>
      <c r="W1188" s="33"/>
      <c r="X1188" s="39"/>
      <c r="Y1188" s="33"/>
      <c r="Z1188" s="33"/>
      <c r="AA1188" s="39"/>
      <c r="AB1188" s="33"/>
      <c r="AC1188" s="39"/>
      <c r="AD1188" s="33"/>
      <c r="AE1188" s="60"/>
      <c r="AF1188" s="60"/>
    </row>
    <row r="1189" spans="1:32" x14ac:dyDescent="0.2">
      <c r="A1189" s="46" t="s">
        <v>30759</v>
      </c>
      <c r="B1189" s="46">
        <v>1188</v>
      </c>
      <c r="C1189" s="46" t="s">
        <v>36023</v>
      </c>
      <c r="D1189" s="46" t="s">
        <v>18</v>
      </c>
      <c r="E1189" s="46" t="s">
        <v>11176</v>
      </c>
      <c r="F1189" s="46" t="s">
        <v>1014</v>
      </c>
      <c r="G1189" s="3"/>
      <c r="H1189" s="3">
        <f>COUNT(J1189:AI1189)</f>
        <v>2</v>
      </c>
      <c r="I1189" s="47">
        <f>SUM(J1189:AJ1189)</f>
        <v>1035.039387819013</v>
      </c>
      <c r="J1189" s="33"/>
      <c r="K1189" s="39"/>
      <c r="L1189" s="33"/>
      <c r="M1189" s="39"/>
      <c r="N1189" s="39"/>
      <c r="O1189" s="33"/>
      <c r="P1189" s="49"/>
      <c r="Q1189" s="49">
        <v>522.66967791068691</v>
      </c>
      <c r="R1189" s="33"/>
      <c r="S1189" s="39"/>
      <c r="T1189" s="39"/>
      <c r="U1189" s="39"/>
      <c r="V1189" s="33"/>
      <c r="W1189" s="33"/>
      <c r="X1189" s="39"/>
      <c r="Y1189" s="33"/>
      <c r="Z1189" s="33"/>
      <c r="AA1189" s="39"/>
      <c r="AB1189" s="33">
        <v>512.36970990832594</v>
      </c>
      <c r="AC1189" s="39"/>
      <c r="AD1189" s="33"/>
      <c r="AE1189" s="60"/>
      <c r="AF1189" s="60"/>
    </row>
    <row r="1190" spans="1:32" x14ac:dyDescent="0.2">
      <c r="A1190" s="38" t="s">
        <v>23799</v>
      </c>
      <c r="B1190" s="38">
        <v>1189</v>
      </c>
      <c r="C1190" s="51" t="s">
        <v>37597</v>
      </c>
      <c r="D1190" s="38" t="s">
        <v>33</v>
      </c>
      <c r="E1190" s="38" t="s">
        <v>170</v>
      </c>
      <c r="F1190" s="51" t="s">
        <v>32762</v>
      </c>
      <c r="H1190" s="5">
        <f>COUNT(J1190:AI1190)</f>
        <v>2</v>
      </c>
      <c r="I1190" s="30">
        <f>SUM(J1190:AJ1190)</f>
        <v>1033.1798430959402</v>
      </c>
      <c r="J1190" s="33"/>
      <c r="K1190" s="39"/>
      <c r="L1190" s="33"/>
      <c r="M1190" s="39"/>
      <c r="N1190" s="39"/>
      <c r="O1190" s="33"/>
      <c r="P1190" s="49">
        <v>480.56722064264386</v>
      </c>
      <c r="Q1190" s="49"/>
      <c r="R1190" s="33"/>
      <c r="S1190" s="39"/>
      <c r="T1190" s="39"/>
      <c r="U1190" s="39"/>
      <c r="V1190" s="33">
        <v>552.61262245329624</v>
      </c>
      <c r="W1190" s="33"/>
      <c r="X1190" s="39"/>
      <c r="Y1190" s="33"/>
      <c r="Z1190" s="33"/>
      <c r="AA1190" s="39"/>
      <c r="AB1190" s="33"/>
      <c r="AC1190" s="39"/>
      <c r="AD1190" s="33"/>
      <c r="AE1190" s="60"/>
      <c r="AF1190" s="60"/>
    </row>
    <row r="1191" spans="1:32" x14ac:dyDescent="0.2">
      <c r="A1191" s="38" t="s">
        <v>30733</v>
      </c>
      <c r="B1191" s="38">
        <v>1190</v>
      </c>
      <c r="C1191" s="51" t="s">
        <v>37598</v>
      </c>
      <c r="D1191" s="38" t="s">
        <v>46</v>
      </c>
      <c r="E1191" s="38" t="s">
        <v>5583</v>
      </c>
      <c r="F1191" s="51" t="s">
        <v>32762</v>
      </c>
      <c r="H1191" s="5">
        <f>COUNT(J1191:AI1191)</f>
        <v>2</v>
      </c>
      <c r="I1191" s="30">
        <f>SUM(J1191:AJ1191)</f>
        <v>1032.0080963999415</v>
      </c>
      <c r="J1191" s="33"/>
      <c r="K1191" s="39"/>
      <c r="L1191" s="33"/>
      <c r="M1191" s="39"/>
      <c r="N1191" s="39"/>
      <c r="O1191" s="33"/>
      <c r="P1191" s="49">
        <v>499.44054647173368</v>
      </c>
      <c r="Q1191" s="49"/>
      <c r="R1191" s="33"/>
      <c r="S1191" s="39"/>
      <c r="T1191" s="39"/>
      <c r="U1191" s="39"/>
      <c r="V1191" s="33"/>
      <c r="W1191" s="33"/>
      <c r="X1191" s="39"/>
      <c r="Y1191" s="33"/>
      <c r="Z1191" s="33"/>
      <c r="AA1191" s="39"/>
      <c r="AB1191" s="33">
        <v>532.56754992820777</v>
      </c>
      <c r="AC1191" s="39"/>
      <c r="AD1191" s="33"/>
      <c r="AE1191" s="60"/>
      <c r="AF1191" s="60"/>
    </row>
    <row r="1192" spans="1:32" x14ac:dyDescent="0.2">
      <c r="A1192" s="38" t="s">
        <v>21622</v>
      </c>
      <c r="B1192" s="38">
        <v>1191</v>
      </c>
      <c r="C1192" s="51" t="s">
        <v>37599</v>
      </c>
      <c r="D1192" s="38" t="s">
        <v>26</v>
      </c>
      <c r="E1192" s="38" t="s">
        <v>163</v>
      </c>
      <c r="F1192" s="51" t="s">
        <v>32762</v>
      </c>
      <c r="H1192" s="5">
        <f>COUNT(J1192:AI1192)</f>
        <v>2</v>
      </c>
      <c r="I1192" s="30">
        <f>SUM(J1192:AJ1192)</f>
        <v>1031.6344510721824</v>
      </c>
      <c r="J1192" s="33">
        <v>467.43700656402189</v>
      </c>
      <c r="K1192" s="39"/>
      <c r="L1192" s="33"/>
      <c r="M1192" s="39"/>
      <c r="N1192" s="39"/>
      <c r="O1192" s="33"/>
      <c r="P1192" s="49"/>
      <c r="Q1192" s="49"/>
      <c r="R1192" s="33"/>
      <c r="S1192" s="39"/>
      <c r="T1192" s="39"/>
      <c r="U1192" s="39"/>
      <c r="V1192" s="33">
        <v>564.1974445081604</v>
      </c>
      <c r="W1192" s="33"/>
      <c r="X1192" s="39"/>
      <c r="Y1192" s="33"/>
      <c r="Z1192" s="33"/>
      <c r="AA1192" s="39"/>
      <c r="AB1192" s="33"/>
      <c r="AC1192" s="39"/>
      <c r="AD1192" s="33"/>
      <c r="AE1192" s="60"/>
      <c r="AF1192" s="60"/>
    </row>
    <row r="1193" spans="1:32" x14ac:dyDescent="0.2">
      <c r="A1193" s="46" t="s">
        <v>31430</v>
      </c>
      <c r="B1193" s="46">
        <v>1192</v>
      </c>
      <c r="C1193" s="46" t="s">
        <v>36024</v>
      </c>
      <c r="D1193" s="46" t="s">
        <v>542</v>
      </c>
      <c r="E1193" s="46" t="s">
        <v>10228</v>
      </c>
      <c r="F1193" s="46" t="s">
        <v>1014</v>
      </c>
      <c r="G1193" s="3"/>
      <c r="H1193" s="3">
        <f>COUNT(J1193:AI1193)</f>
        <v>2</v>
      </c>
      <c r="I1193" s="47">
        <f>SUM(J1193:AJ1193)</f>
        <v>1031.3860365472488</v>
      </c>
      <c r="J1193" s="33"/>
      <c r="K1193" s="39"/>
      <c r="L1193" s="33"/>
      <c r="M1193" s="39"/>
      <c r="N1193" s="39"/>
      <c r="O1193" s="33"/>
      <c r="P1193" s="49"/>
      <c r="Q1193" s="49">
        <v>550.39960178092417</v>
      </c>
      <c r="R1193" s="33"/>
      <c r="S1193" s="39"/>
      <c r="T1193" s="39"/>
      <c r="U1193" s="39"/>
      <c r="V1193" s="33"/>
      <c r="W1193" s="33"/>
      <c r="X1193" s="39"/>
      <c r="Y1193" s="33"/>
      <c r="Z1193" s="33"/>
      <c r="AA1193" s="39"/>
      <c r="AB1193" s="33"/>
      <c r="AC1193" s="39">
        <v>480.98643476632452</v>
      </c>
      <c r="AD1193" s="33"/>
      <c r="AE1193" s="60"/>
      <c r="AF1193" s="60"/>
    </row>
    <row r="1194" spans="1:32" x14ac:dyDescent="0.2">
      <c r="A1194" s="38" t="s">
        <v>23019</v>
      </c>
      <c r="B1194" s="38">
        <v>1193</v>
      </c>
      <c r="C1194" s="51" t="s">
        <v>37600</v>
      </c>
      <c r="D1194" s="38" t="s">
        <v>8</v>
      </c>
      <c r="E1194" s="38" t="s">
        <v>587</v>
      </c>
      <c r="F1194" s="51" t="s">
        <v>32762</v>
      </c>
      <c r="H1194" s="5">
        <f>COUNT(J1194:AI1194)</f>
        <v>2</v>
      </c>
      <c r="I1194" s="30">
        <f>SUM(J1194:AJ1194)</f>
        <v>1026.9570430606391</v>
      </c>
      <c r="J1194" s="33"/>
      <c r="K1194" s="39"/>
      <c r="L1194" s="33"/>
      <c r="M1194" s="39"/>
      <c r="N1194" s="39"/>
      <c r="O1194" s="33">
        <v>530.44159916383592</v>
      </c>
      <c r="P1194" s="49">
        <v>496.51544389680305</v>
      </c>
      <c r="Q1194" s="49"/>
      <c r="R1194" s="33"/>
      <c r="S1194" s="39"/>
      <c r="T1194" s="39"/>
      <c r="U1194" s="39"/>
      <c r="V1194" s="33"/>
      <c r="W1194" s="33"/>
      <c r="X1194" s="39"/>
      <c r="Y1194" s="33"/>
      <c r="Z1194" s="33"/>
      <c r="AA1194" s="39"/>
      <c r="AB1194" s="33"/>
      <c r="AC1194" s="39"/>
      <c r="AD1194" s="33"/>
      <c r="AE1194" s="60"/>
      <c r="AF1194" s="60"/>
    </row>
    <row r="1195" spans="1:32" x14ac:dyDescent="0.2">
      <c r="A1195" s="46" t="s">
        <v>23741</v>
      </c>
      <c r="B1195" s="46">
        <v>1194</v>
      </c>
      <c r="C1195" s="46" t="s">
        <v>36025</v>
      </c>
      <c r="D1195" s="46" t="s">
        <v>1516</v>
      </c>
      <c r="E1195" s="46" t="s">
        <v>2413</v>
      </c>
      <c r="F1195" s="46" t="s">
        <v>1014</v>
      </c>
      <c r="G1195" s="3"/>
      <c r="H1195" s="3">
        <f>COUNT(J1195:AI1195)</f>
        <v>2</v>
      </c>
      <c r="I1195" s="47">
        <f>SUM(J1195:AJ1195)</f>
        <v>1026.314781697241</v>
      </c>
      <c r="J1195" s="33"/>
      <c r="K1195" s="39"/>
      <c r="L1195" s="33"/>
      <c r="M1195" s="39"/>
      <c r="N1195" s="39"/>
      <c r="O1195" s="33"/>
      <c r="P1195" s="49">
        <v>485.03623123150157</v>
      </c>
      <c r="Q1195" s="49"/>
      <c r="R1195" s="33"/>
      <c r="S1195" s="39"/>
      <c r="T1195" s="39"/>
      <c r="U1195" s="39">
        <v>541.2785504657395</v>
      </c>
      <c r="V1195" s="33"/>
      <c r="W1195" s="33"/>
      <c r="X1195" s="39"/>
      <c r="Y1195" s="33"/>
      <c r="Z1195" s="33"/>
      <c r="AA1195" s="39"/>
      <c r="AB1195" s="33"/>
      <c r="AC1195" s="39"/>
      <c r="AD1195" s="33"/>
      <c r="AE1195" s="60"/>
      <c r="AF1195" s="60"/>
    </row>
    <row r="1196" spans="1:32" x14ac:dyDescent="0.2">
      <c r="A1196" s="38" t="s">
        <v>23007</v>
      </c>
      <c r="B1196" s="38">
        <v>1195</v>
      </c>
      <c r="C1196" s="51" t="s">
        <v>37601</v>
      </c>
      <c r="D1196" s="38" t="s">
        <v>443</v>
      </c>
      <c r="E1196" s="38" t="s">
        <v>1485</v>
      </c>
      <c r="F1196" s="51" t="s">
        <v>32762</v>
      </c>
      <c r="H1196" s="5">
        <f>COUNT(J1196:AI1196)</f>
        <v>2</v>
      </c>
      <c r="I1196" s="30">
        <f>SUM(J1196:AJ1196)</f>
        <v>1025.6844486367693</v>
      </c>
      <c r="J1196" s="33"/>
      <c r="K1196" s="39"/>
      <c r="L1196" s="33"/>
      <c r="M1196" s="39"/>
      <c r="N1196" s="39"/>
      <c r="O1196" s="33">
        <v>536.96600978706522</v>
      </c>
      <c r="P1196" s="49">
        <v>488.71843884970411</v>
      </c>
      <c r="Q1196" s="49"/>
      <c r="R1196" s="33"/>
      <c r="S1196" s="39"/>
      <c r="T1196" s="39"/>
      <c r="U1196" s="39"/>
      <c r="V1196" s="33"/>
      <c r="W1196" s="33"/>
      <c r="X1196" s="39"/>
      <c r="Y1196" s="33"/>
      <c r="Z1196" s="33"/>
      <c r="AA1196" s="39"/>
      <c r="AB1196" s="33"/>
      <c r="AC1196" s="39"/>
      <c r="AD1196" s="33"/>
      <c r="AE1196" s="60"/>
      <c r="AF1196" s="60"/>
    </row>
    <row r="1197" spans="1:32" x14ac:dyDescent="0.2">
      <c r="A1197" s="38" t="s">
        <v>22466</v>
      </c>
      <c r="B1197" s="38">
        <v>1196</v>
      </c>
      <c r="C1197" s="51" t="s">
        <v>37602</v>
      </c>
      <c r="D1197" s="38" t="s">
        <v>39</v>
      </c>
      <c r="E1197" s="38" t="s">
        <v>14251</v>
      </c>
      <c r="F1197" s="51" t="s">
        <v>32762</v>
      </c>
      <c r="G1197" s="5" t="s">
        <v>29801</v>
      </c>
      <c r="H1197" s="5">
        <f>COUNT(J1197:AI1197)</f>
        <v>2</v>
      </c>
      <c r="I1197" s="30">
        <f>SUM(J1197:AJ1197)</f>
        <v>1024.944076652873</v>
      </c>
      <c r="J1197" s="33"/>
      <c r="K1197" s="39"/>
      <c r="L1197" s="33"/>
      <c r="M1197" s="39"/>
      <c r="N1197" s="39">
        <v>544.15218412400191</v>
      </c>
      <c r="O1197" s="33"/>
      <c r="P1197" s="49"/>
      <c r="Q1197" s="49"/>
      <c r="R1197" s="33"/>
      <c r="S1197" s="39"/>
      <c r="T1197" s="39"/>
      <c r="U1197" s="39"/>
      <c r="V1197" s="33"/>
      <c r="W1197" s="33"/>
      <c r="X1197" s="39"/>
      <c r="Y1197" s="33"/>
      <c r="Z1197" s="33"/>
      <c r="AA1197" s="39"/>
      <c r="AB1197" s="33">
        <v>480.79189252887107</v>
      </c>
      <c r="AC1197" s="39"/>
      <c r="AD1197" s="33"/>
      <c r="AE1197" s="60"/>
      <c r="AF1197" s="60"/>
    </row>
    <row r="1198" spans="1:32" x14ac:dyDescent="0.2">
      <c r="A1198" s="46" t="s">
        <v>31796</v>
      </c>
      <c r="B1198" s="46">
        <v>1197</v>
      </c>
      <c r="C1198" s="46" t="s">
        <v>36026</v>
      </c>
      <c r="D1198" s="46" t="s">
        <v>200</v>
      </c>
      <c r="E1198" s="46" t="s">
        <v>31467</v>
      </c>
      <c r="F1198" s="46" t="s">
        <v>1014</v>
      </c>
      <c r="G1198" s="3"/>
      <c r="H1198" s="3">
        <f>COUNT(J1198:AI1198)</f>
        <v>2</v>
      </c>
      <c r="I1198" s="47">
        <f>SUM(J1198:AJ1198)</f>
        <v>1024.6569558461883</v>
      </c>
      <c r="J1198" s="33"/>
      <c r="K1198" s="39"/>
      <c r="L1198" s="33"/>
      <c r="M1198" s="39"/>
      <c r="N1198" s="39"/>
      <c r="O1198" s="33"/>
      <c r="P1198" s="49"/>
      <c r="Q1198" s="49"/>
      <c r="R1198" s="33"/>
      <c r="S1198" s="39"/>
      <c r="T1198" s="39"/>
      <c r="U1198" s="39"/>
      <c r="V1198" s="33"/>
      <c r="W1198" s="33"/>
      <c r="X1198" s="39"/>
      <c r="Y1198" s="33"/>
      <c r="Z1198" s="33"/>
      <c r="AA1198" s="39"/>
      <c r="AB1198" s="33"/>
      <c r="AC1198" s="39"/>
      <c r="AD1198" s="33">
        <v>487.09191942579298</v>
      </c>
      <c r="AE1198" s="60"/>
      <c r="AF1198" s="60">
        <v>537.56503642039547</v>
      </c>
    </row>
    <row r="1199" spans="1:32" x14ac:dyDescent="0.2">
      <c r="A1199" s="38" t="s">
        <v>22465</v>
      </c>
      <c r="B1199" s="38">
        <v>1198</v>
      </c>
      <c r="C1199" s="51" t="s">
        <v>37603</v>
      </c>
      <c r="D1199" s="38" t="s">
        <v>144</v>
      </c>
      <c r="E1199" s="38" t="s">
        <v>12518</v>
      </c>
      <c r="F1199" s="51" t="s">
        <v>32762</v>
      </c>
      <c r="G1199" s="5" t="s">
        <v>29801</v>
      </c>
      <c r="H1199" s="5">
        <f>COUNT(J1199:AI1199)</f>
        <v>2</v>
      </c>
      <c r="I1199" s="30">
        <f>SUM(J1199:AJ1199)</f>
        <v>1024.431279602157</v>
      </c>
      <c r="J1199" s="33"/>
      <c r="K1199" s="39"/>
      <c r="L1199" s="33"/>
      <c r="M1199" s="39"/>
      <c r="N1199" s="39">
        <v>545.11233972473826</v>
      </c>
      <c r="O1199" s="33"/>
      <c r="P1199" s="49"/>
      <c r="Q1199" s="49">
        <v>479.31893987741876</v>
      </c>
      <c r="R1199" s="33"/>
      <c r="S1199" s="39"/>
      <c r="T1199" s="39"/>
      <c r="U1199" s="39"/>
      <c r="V1199" s="33"/>
      <c r="W1199" s="33"/>
      <c r="X1199" s="39"/>
      <c r="Y1199" s="33"/>
      <c r="Z1199" s="33"/>
      <c r="AA1199" s="39"/>
      <c r="AB1199" s="33"/>
      <c r="AC1199" s="39"/>
      <c r="AD1199" s="33"/>
      <c r="AE1199" s="60"/>
      <c r="AF1199" s="60"/>
    </row>
    <row r="1200" spans="1:32" x14ac:dyDescent="0.2">
      <c r="A1200" s="46" t="s">
        <v>21969</v>
      </c>
      <c r="B1200" s="46">
        <v>1199</v>
      </c>
      <c r="C1200" s="46" t="s">
        <v>36027</v>
      </c>
      <c r="D1200" s="46" t="s">
        <v>898</v>
      </c>
      <c r="E1200" s="46" t="s">
        <v>21</v>
      </c>
      <c r="F1200" s="46" t="s">
        <v>1014</v>
      </c>
      <c r="G1200" s="3"/>
      <c r="H1200" s="3">
        <f>COUNT(J1200:AI1200)</f>
        <v>2</v>
      </c>
      <c r="I1200" s="47">
        <f>SUM(J1200:AJ1200)</f>
        <v>1022.6465888578889</v>
      </c>
      <c r="J1200" s="33"/>
      <c r="K1200" s="39">
        <v>518.41574167507565</v>
      </c>
      <c r="L1200" s="33"/>
      <c r="M1200" s="39"/>
      <c r="N1200" s="39"/>
      <c r="O1200" s="33"/>
      <c r="P1200" s="49"/>
      <c r="Q1200" s="49">
        <v>504.23084718281319</v>
      </c>
      <c r="R1200" s="33"/>
      <c r="S1200" s="39"/>
      <c r="T1200" s="39"/>
      <c r="U1200" s="39"/>
      <c r="V1200" s="33"/>
      <c r="W1200" s="33"/>
      <c r="X1200" s="39"/>
      <c r="Y1200" s="33"/>
      <c r="Z1200" s="33"/>
      <c r="AA1200" s="39"/>
      <c r="AB1200" s="33"/>
      <c r="AC1200" s="39"/>
      <c r="AD1200" s="33"/>
      <c r="AE1200" s="60"/>
      <c r="AF1200" s="60"/>
    </row>
    <row r="1201" spans="1:32" x14ac:dyDescent="0.2">
      <c r="A1201" s="46" t="s">
        <v>21982</v>
      </c>
      <c r="B1201" s="46">
        <v>1200</v>
      </c>
      <c r="C1201" s="46" t="s">
        <v>36028</v>
      </c>
      <c r="D1201" s="46" t="s">
        <v>125</v>
      </c>
      <c r="E1201" s="46" t="s">
        <v>915</v>
      </c>
      <c r="F1201" s="46" t="s">
        <v>1014</v>
      </c>
      <c r="G1201" s="3"/>
      <c r="H1201" s="3">
        <f>COUNT(J1201:AI1201)</f>
        <v>2</v>
      </c>
      <c r="I1201" s="47">
        <f>SUM(J1201:AJ1201)</f>
        <v>1015.8458386741727</v>
      </c>
      <c r="J1201" s="33"/>
      <c r="K1201" s="39">
        <v>507.53272412941465</v>
      </c>
      <c r="L1201" s="33"/>
      <c r="M1201" s="39"/>
      <c r="N1201" s="39"/>
      <c r="O1201" s="33"/>
      <c r="P1201" s="49"/>
      <c r="Q1201" s="49">
        <v>508.31311454475804</v>
      </c>
      <c r="R1201" s="33"/>
      <c r="S1201" s="39"/>
      <c r="T1201" s="39"/>
      <c r="U1201" s="39"/>
      <c r="V1201" s="33"/>
      <c r="W1201" s="33"/>
      <c r="X1201" s="39"/>
      <c r="Y1201" s="33"/>
      <c r="Z1201" s="33"/>
      <c r="AA1201" s="39"/>
      <c r="AB1201" s="33"/>
      <c r="AC1201" s="39"/>
      <c r="AD1201" s="33"/>
      <c r="AE1201" s="60"/>
      <c r="AF1201" s="60"/>
    </row>
    <row r="1202" spans="1:32" x14ac:dyDescent="0.2">
      <c r="A1202" s="46" t="s">
        <v>24332</v>
      </c>
      <c r="B1202" s="46">
        <v>1201</v>
      </c>
      <c r="C1202" s="46" t="s">
        <v>36029</v>
      </c>
      <c r="D1202" s="46" t="s">
        <v>2332</v>
      </c>
      <c r="E1202" s="46" t="s">
        <v>2333</v>
      </c>
      <c r="F1202" s="46" t="s">
        <v>1014</v>
      </c>
      <c r="G1202" s="3"/>
      <c r="H1202" s="3">
        <f>COUNT(J1202:AI1202)</f>
        <v>2</v>
      </c>
      <c r="I1202" s="47">
        <f>SUM(J1202:AJ1202)</f>
        <v>1015.0043099265547</v>
      </c>
      <c r="J1202" s="33"/>
      <c r="K1202" s="39"/>
      <c r="L1202" s="33"/>
      <c r="M1202" s="39"/>
      <c r="N1202" s="39"/>
      <c r="O1202" s="33"/>
      <c r="P1202" s="49"/>
      <c r="Q1202" s="49">
        <v>501.02581530289871</v>
      </c>
      <c r="R1202" s="33"/>
      <c r="S1202" s="39"/>
      <c r="T1202" s="39"/>
      <c r="U1202" s="39"/>
      <c r="V1202" s="33"/>
      <c r="W1202" s="33"/>
      <c r="X1202" s="39">
        <v>513.97849462365593</v>
      </c>
      <c r="Y1202" s="33"/>
      <c r="Z1202" s="33"/>
      <c r="AA1202" s="39"/>
      <c r="AB1202" s="33"/>
      <c r="AC1202" s="39"/>
      <c r="AD1202" s="33"/>
      <c r="AE1202" s="60"/>
      <c r="AF1202" s="60"/>
    </row>
    <row r="1203" spans="1:32" x14ac:dyDescent="0.2">
      <c r="A1203" s="46" t="s">
        <v>23071</v>
      </c>
      <c r="B1203" s="46">
        <v>1202</v>
      </c>
      <c r="C1203" s="46" t="s">
        <v>36030</v>
      </c>
      <c r="D1203" s="46" t="s">
        <v>1542</v>
      </c>
      <c r="E1203" s="46" t="s">
        <v>1414</v>
      </c>
      <c r="F1203" s="46" t="s">
        <v>1014</v>
      </c>
      <c r="G1203" s="3"/>
      <c r="H1203" s="3">
        <f>COUNT(J1203:AI1203)</f>
        <v>2</v>
      </c>
      <c r="I1203" s="47">
        <f>SUM(J1203:AJ1203)</f>
        <v>1014.8046161418538</v>
      </c>
      <c r="J1203" s="33"/>
      <c r="K1203" s="39"/>
      <c r="L1203" s="33"/>
      <c r="M1203" s="39"/>
      <c r="N1203" s="39"/>
      <c r="O1203" s="33">
        <v>492.12121212121212</v>
      </c>
      <c r="P1203" s="49"/>
      <c r="Q1203" s="49">
        <v>522.68340402064166</v>
      </c>
      <c r="R1203" s="33"/>
      <c r="S1203" s="39"/>
      <c r="T1203" s="39"/>
      <c r="U1203" s="39"/>
      <c r="V1203" s="33"/>
      <c r="W1203" s="33"/>
      <c r="X1203" s="39"/>
      <c r="Y1203" s="33"/>
      <c r="Z1203" s="33"/>
      <c r="AA1203" s="39"/>
      <c r="AB1203" s="33"/>
      <c r="AC1203" s="39"/>
      <c r="AD1203" s="33"/>
      <c r="AE1203" s="60"/>
      <c r="AF1203" s="60"/>
    </row>
    <row r="1204" spans="1:32" x14ac:dyDescent="0.2">
      <c r="A1204" s="46" t="s">
        <v>21991</v>
      </c>
      <c r="B1204" s="46">
        <v>1203</v>
      </c>
      <c r="C1204" s="46" t="s">
        <v>36031</v>
      </c>
      <c r="D1204" s="46" t="s">
        <v>925</v>
      </c>
      <c r="E1204" s="46" t="s">
        <v>926</v>
      </c>
      <c r="F1204" s="46" t="s">
        <v>1014</v>
      </c>
      <c r="G1204" s="3"/>
      <c r="H1204" s="3">
        <f>COUNT(J1204:AI1204)</f>
        <v>2</v>
      </c>
      <c r="I1204" s="47">
        <f>SUM(J1204:AJ1204)</f>
        <v>1009.6116581530422</v>
      </c>
      <c r="J1204" s="33"/>
      <c r="K1204" s="39">
        <v>499.81758482305725</v>
      </c>
      <c r="L1204" s="33"/>
      <c r="M1204" s="39"/>
      <c r="N1204" s="39"/>
      <c r="O1204" s="33">
        <v>509.79407332998494</v>
      </c>
      <c r="P1204" s="49"/>
      <c r="Q1204" s="49"/>
      <c r="R1204" s="33"/>
      <c r="S1204" s="39"/>
      <c r="T1204" s="39"/>
      <c r="U1204" s="39"/>
      <c r="V1204" s="33"/>
      <c r="W1204" s="33"/>
      <c r="X1204" s="39"/>
      <c r="Y1204" s="33"/>
      <c r="Z1204" s="33"/>
      <c r="AA1204" s="39"/>
      <c r="AB1204" s="33"/>
      <c r="AC1204" s="39"/>
      <c r="AD1204" s="33"/>
      <c r="AE1204" s="60"/>
      <c r="AF1204" s="60"/>
    </row>
    <row r="1205" spans="1:32" x14ac:dyDescent="0.2">
      <c r="A1205" s="38" t="s">
        <v>30777</v>
      </c>
      <c r="B1205" s="38">
        <v>1204</v>
      </c>
      <c r="C1205" s="51" t="s">
        <v>37604</v>
      </c>
      <c r="D1205" s="38" t="s">
        <v>525</v>
      </c>
      <c r="E1205" s="38" t="s">
        <v>29913</v>
      </c>
      <c r="F1205" s="51" t="s">
        <v>32762</v>
      </c>
      <c r="H1205" s="5">
        <f>COUNT(J1205:AI1205)</f>
        <v>2</v>
      </c>
      <c r="I1205" s="30">
        <f>SUM(J1205:AJ1205)</f>
        <v>1008.9196245536942</v>
      </c>
      <c r="J1205" s="33"/>
      <c r="K1205" s="39"/>
      <c r="L1205" s="33"/>
      <c r="M1205" s="39"/>
      <c r="N1205" s="39"/>
      <c r="O1205" s="33"/>
      <c r="P1205" s="49">
        <v>507.93730628257441</v>
      </c>
      <c r="Q1205" s="49"/>
      <c r="R1205" s="33"/>
      <c r="S1205" s="39"/>
      <c r="T1205" s="39"/>
      <c r="U1205" s="39"/>
      <c r="V1205" s="33"/>
      <c r="W1205" s="33"/>
      <c r="X1205" s="39"/>
      <c r="Y1205" s="33"/>
      <c r="Z1205" s="33"/>
      <c r="AA1205" s="39"/>
      <c r="AB1205" s="33">
        <v>500.98231827111982</v>
      </c>
      <c r="AC1205" s="39"/>
      <c r="AD1205" s="33"/>
      <c r="AE1205" s="60"/>
      <c r="AF1205" s="60"/>
    </row>
    <row r="1206" spans="1:32" x14ac:dyDescent="0.2">
      <c r="A1206" s="38" t="s">
        <v>30738</v>
      </c>
      <c r="B1206" s="38">
        <v>1205</v>
      </c>
      <c r="C1206" s="51" t="s">
        <v>37605</v>
      </c>
      <c r="D1206" s="38" t="s">
        <v>540</v>
      </c>
      <c r="E1206" s="38" t="s">
        <v>12516</v>
      </c>
      <c r="F1206" s="51" t="s">
        <v>32762</v>
      </c>
      <c r="H1206" s="5">
        <f>COUNT(J1206:AI1206)</f>
        <v>2</v>
      </c>
      <c r="I1206" s="30">
        <f>SUM(J1206:AJ1206)</f>
        <v>1008.5884097753508</v>
      </c>
      <c r="J1206" s="33"/>
      <c r="K1206" s="39"/>
      <c r="L1206" s="33"/>
      <c r="M1206" s="39"/>
      <c r="N1206" s="39"/>
      <c r="O1206" s="33"/>
      <c r="P1206" s="49"/>
      <c r="Q1206" s="49">
        <v>479.40553039791882</v>
      </c>
      <c r="R1206" s="33"/>
      <c r="S1206" s="39"/>
      <c r="T1206" s="39"/>
      <c r="U1206" s="39"/>
      <c r="V1206" s="33"/>
      <c r="W1206" s="33"/>
      <c r="X1206" s="39"/>
      <c r="Y1206" s="33"/>
      <c r="Z1206" s="33"/>
      <c r="AA1206" s="39"/>
      <c r="AB1206" s="33">
        <v>529.18287937743196</v>
      </c>
      <c r="AC1206" s="39"/>
      <c r="AD1206" s="33"/>
      <c r="AE1206" s="60"/>
      <c r="AF1206" s="60"/>
    </row>
    <row r="1207" spans="1:32" x14ac:dyDescent="0.2">
      <c r="A1207" s="46" t="s">
        <v>30729</v>
      </c>
      <c r="B1207" s="46">
        <v>1206</v>
      </c>
      <c r="C1207" s="46" t="s">
        <v>36032</v>
      </c>
      <c r="D1207" s="46" t="s">
        <v>517</v>
      </c>
      <c r="E1207" s="46" t="s">
        <v>1438</v>
      </c>
      <c r="F1207" s="46" t="s">
        <v>1014</v>
      </c>
      <c r="G1207" s="3"/>
      <c r="H1207" s="3">
        <f>COUNT(J1207:AI1207)</f>
        <v>2</v>
      </c>
      <c r="I1207" s="47">
        <f>SUM(J1207:AJ1207)</f>
        <v>1004.5758991385308</v>
      </c>
      <c r="J1207" s="33"/>
      <c r="K1207" s="39"/>
      <c r="L1207" s="33"/>
      <c r="M1207" s="39"/>
      <c r="N1207" s="39"/>
      <c r="O1207" s="33"/>
      <c r="P1207" s="49"/>
      <c r="Q1207" s="49">
        <v>469.91464897472525</v>
      </c>
      <c r="R1207" s="33"/>
      <c r="S1207" s="39"/>
      <c r="T1207" s="39"/>
      <c r="U1207" s="39"/>
      <c r="V1207" s="33"/>
      <c r="W1207" s="33"/>
      <c r="X1207" s="39"/>
      <c r="Y1207" s="33"/>
      <c r="Z1207" s="33"/>
      <c r="AA1207" s="39"/>
      <c r="AB1207" s="33">
        <v>534.66125016380545</v>
      </c>
      <c r="AC1207" s="39"/>
      <c r="AD1207" s="33"/>
      <c r="AE1207" s="60"/>
      <c r="AF1207" s="60"/>
    </row>
    <row r="1208" spans="1:32" x14ac:dyDescent="0.2">
      <c r="A1208" s="46" t="s">
        <v>23078</v>
      </c>
      <c r="B1208" s="46">
        <v>1207</v>
      </c>
      <c r="C1208" s="46" t="s">
        <v>36033</v>
      </c>
      <c r="D1208" s="46" t="s">
        <v>1542</v>
      </c>
      <c r="E1208" s="46" t="s">
        <v>1545</v>
      </c>
      <c r="F1208" s="46" t="s">
        <v>1014</v>
      </c>
      <c r="G1208" s="3"/>
      <c r="H1208" s="3">
        <f>COUNT(J1208:AI1208)</f>
        <v>2</v>
      </c>
      <c r="I1208" s="47">
        <f>SUM(J1208:AJ1208)</f>
        <v>1003.2742880554566</v>
      </c>
      <c r="J1208" s="33"/>
      <c r="K1208" s="39"/>
      <c r="L1208" s="33"/>
      <c r="M1208" s="39"/>
      <c r="N1208" s="39"/>
      <c r="O1208" s="33">
        <v>482.64384213029007</v>
      </c>
      <c r="P1208" s="49"/>
      <c r="Q1208" s="49"/>
      <c r="R1208" s="33"/>
      <c r="S1208" s="39"/>
      <c r="T1208" s="39"/>
      <c r="U1208" s="39"/>
      <c r="V1208" s="33"/>
      <c r="W1208" s="33"/>
      <c r="X1208" s="39">
        <v>520.63044592516655</v>
      </c>
      <c r="Y1208" s="33"/>
      <c r="Z1208" s="33"/>
      <c r="AA1208" s="39"/>
      <c r="AB1208" s="33"/>
      <c r="AC1208" s="39"/>
      <c r="AD1208" s="33"/>
      <c r="AE1208" s="60"/>
      <c r="AF1208" s="60"/>
    </row>
    <row r="1209" spans="1:32" x14ac:dyDescent="0.2">
      <c r="A1209" s="38" t="s">
        <v>22492</v>
      </c>
      <c r="B1209" s="38">
        <v>1208</v>
      </c>
      <c r="C1209" s="51" t="s">
        <v>37606</v>
      </c>
      <c r="D1209" s="38" t="s">
        <v>39</v>
      </c>
      <c r="E1209" s="51" t="s">
        <v>37718</v>
      </c>
      <c r="F1209" s="51" t="s">
        <v>32762</v>
      </c>
      <c r="H1209" s="5">
        <f>COUNT(J1209:AI1209)</f>
        <v>2</v>
      </c>
      <c r="I1209" s="30">
        <f>SUM(J1209:AJ1209)</f>
        <v>1002.5954876193487</v>
      </c>
      <c r="J1209" s="33"/>
      <c r="K1209" s="39"/>
      <c r="L1209" s="33"/>
      <c r="M1209" s="39"/>
      <c r="N1209" s="39">
        <v>492.14103653355988</v>
      </c>
      <c r="O1209" s="33"/>
      <c r="P1209" s="49"/>
      <c r="Q1209" s="49"/>
      <c r="R1209" s="33"/>
      <c r="S1209" s="39"/>
      <c r="T1209" s="39">
        <v>510.45445108578878</v>
      </c>
      <c r="U1209" s="39"/>
      <c r="V1209" s="33"/>
      <c r="W1209" s="33"/>
      <c r="X1209" s="39"/>
      <c r="Y1209" s="33"/>
      <c r="Z1209" s="33"/>
      <c r="AA1209" s="39"/>
      <c r="AB1209" s="33"/>
      <c r="AC1209" s="39"/>
      <c r="AD1209" s="33"/>
      <c r="AE1209" s="60"/>
      <c r="AF1209" s="60"/>
    </row>
    <row r="1210" spans="1:32" x14ac:dyDescent="0.2">
      <c r="A1210" s="38" t="s">
        <v>23079</v>
      </c>
      <c r="B1210" s="38">
        <v>1209</v>
      </c>
      <c r="C1210" s="51" t="s">
        <v>37607</v>
      </c>
      <c r="D1210" s="38" t="s">
        <v>84</v>
      </c>
      <c r="E1210" s="38" t="s">
        <v>1546</v>
      </c>
      <c r="F1210" s="51" t="s">
        <v>32762</v>
      </c>
      <c r="H1210" s="5">
        <f>COUNT(J1210:AI1210)</f>
        <v>2</v>
      </c>
      <c r="I1210" s="30">
        <f>SUM(J1210:AJ1210)</f>
        <v>1000.5905737022869</v>
      </c>
      <c r="J1210" s="33"/>
      <c r="K1210" s="39"/>
      <c r="L1210" s="33"/>
      <c r="M1210" s="39"/>
      <c r="N1210" s="39"/>
      <c r="O1210" s="33">
        <v>482.12801330008313</v>
      </c>
      <c r="P1210" s="49"/>
      <c r="Q1210" s="49">
        <v>518.46256040220374</v>
      </c>
      <c r="R1210" s="33"/>
      <c r="S1210" s="39"/>
      <c r="T1210" s="39"/>
      <c r="U1210" s="39"/>
      <c r="V1210" s="33"/>
      <c r="W1210" s="33"/>
      <c r="X1210" s="39"/>
      <c r="Y1210" s="33"/>
      <c r="Z1210" s="33"/>
      <c r="AA1210" s="39"/>
      <c r="AB1210" s="33"/>
      <c r="AC1210" s="39"/>
      <c r="AD1210" s="33"/>
      <c r="AE1210" s="60"/>
      <c r="AF1210" s="60"/>
    </row>
    <row r="1211" spans="1:32" x14ac:dyDescent="0.2">
      <c r="A1211" s="38" t="s">
        <v>22265</v>
      </c>
      <c r="B1211" s="38">
        <v>1210</v>
      </c>
      <c r="C1211" s="51" t="s">
        <v>37608</v>
      </c>
      <c r="D1211" s="38" t="s">
        <v>96</v>
      </c>
      <c r="E1211" s="38" t="s">
        <v>14195</v>
      </c>
      <c r="F1211" s="51" t="s">
        <v>32762</v>
      </c>
      <c r="H1211" s="5">
        <f>COUNT(J1211:AI1211)</f>
        <v>1</v>
      </c>
      <c r="I1211" s="30">
        <f>SUM(J1211:AJ1211)</f>
        <v>1000</v>
      </c>
      <c r="J1211" s="33"/>
      <c r="K1211" s="39"/>
      <c r="L1211" s="33"/>
      <c r="M1211" s="39"/>
      <c r="N1211" s="39">
        <v>1000</v>
      </c>
      <c r="O1211" s="33"/>
      <c r="P1211" s="49"/>
      <c r="Q1211" s="49"/>
      <c r="R1211" s="33"/>
      <c r="S1211" s="39"/>
      <c r="T1211" s="39"/>
      <c r="U1211" s="39"/>
      <c r="V1211" s="33"/>
      <c r="W1211" s="33"/>
      <c r="X1211" s="39"/>
      <c r="Y1211" s="33"/>
      <c r="Z1211" s="33"/>
      <c r="AA1211" s="39"/>
      <c r="AB1211" s="33"/>
      <c r="AC1211" s="39"/>
      <c r="AD1211" s="33"/>
      <c r="AE1211" s="60"/>
      <c r="AF1211" s="60"/>
    </row>
    <row r="1212" spans="1:32" x14ac:dyDescent="0.2">
      <c r="A1212" s="46" t="s">
        <v>22247</v>
      </c>
      <c r="B1212" s="46">
        <v>1211</v>
      </c>
      <c r="C1212" s="46" t="s">
        <v>36034</v>
      </c>
      <c r="D1212" s="46" t="s">
        <v>900</v>
      </c>
      <c r="E1212" s="46" t="s">
        <v>14507</v>
      </c>
      <c r="F1212" s="46" t="s">
        <v>1014</v>
      </c>
      <c r="G1212" s="3"/>
      <c r="H1212" s="3">
        <f>COUNT(J1212:AI1212)</f>
        <v>2</v>
      </c>
      <c r="I1212" s="47">
        <f>SUM(J1212:AJ1212)</f>
        <v>999.92999286625707</v>
      </c>
      <c r="J1212" s="33"/>
      <c r="K1212" s="39"/>
      <c r="L1212" s="33"/>
      <c r="M1212" s="39">
        <v>499.38093272802308</v>
      </c>
      <c r="N1212" s="39"/>
      <c r="O1212" s="33"/>
      <c r="P1212" s="49"/>
      <c r="Q1212" s="49"/>
      <c r="R1212" s="33"/>
      <c r="S1212" s="39"/>
      <c r="T1212" s="39"/>
      <c r="U1212" s="39"/>
      <c r="V1212" s="33"/>
      <c r="W1212" s="33"/>
      <c r="X1212" s="39"/>
      <c r="Y1212" s="33"/>
      <c r="Z1212" s="33"/>
      <c r="AA1212" s="39"/>
      <c r="AB1212" s="33"/>
      <c r="AC1212" s="39"/>
      <c r="AD1212" s="33"/>
      <c r="AE1212" s="60"/>
      <c r="AF1212" s="60">
        <v>500.54906013823398</v>
      </c>
    </row>
    <row r="1213" spans="1:32" x14ac:dyDescent="0.2">
      <c r="A1213" s="46" t="s">
        <v>23067</v>
      </c>
      <c r="B1213" s="46">
        <v>1212</v>
      </c>
      <c r="C1213" s="46" t="s">
        <v>36035</v>
      </c>
      <c r="D1213" s="46" t="s">
        <v>439</v>
      </c>
      <c r="E1213" s="46" t="s">
        <v>1538</v>
      </c>
      <c r="F1213" s="46" t="s">
        <v>1014</v>
      </c>
      <c r="G1213" s="3"/>
      <c r="H1213" s="3">
        <f>COUNT(J1213:AI1213)</f>
        <v>2</v>
      </c>
      <c r="I1213" s="47">
        <f>SUM(J1213:AJ1213)</f>
        <v>998.91335023550505</v>
      </c>
      <c r="J1213" s="33"/>
      <c r="K1213" s="39"/>
      <c r="L1213" s="33"/>
      <c r="M1213" s="39"/>
      <c r="N1213" s="39"/>
      <c r="O1213" s="33">
        <v>503.16024290494488</v>
      </c>
      <c r="P1213" s="49"/>
      <c r="Q1213" s="49">
        <v>495.75310733056023</v>
      </c>
      <c r="R1213" s="33"/>
      <c r="S1213" s="39"/>
      <c r="T1213" s="39"/>
      <c r="U1213" s="39"/>
      <c r="V1213" s="33"/>
      <c r="W1213" s="33"/>
      <c r="X1213" s="39"/>
      <c r="Y1213" s="33"/>
      <c r="Z1213" s="33"/>
      <c r="AA1213" s="39"/>
      <c r="AB1213" s="33"/>
      <c r="AC1213" s="39"/>
      <c r="AD1213" s="33"/>
      <c r="AE1213" s="60"/>
      <c r="AF1213" s="60"/>
    </row>
    <row r="1214" spans="1:32" x14ac:dyDescent="0.2">
      <c r="A1214" s="38" t="s">
        <v>30798</v>
      </c>
      <c r="B1214" s="38">
        <v>1213</v>
      </c>
      <c r="C1214" s="51" t="s">
        <v>37609</v>
      </c>
      <c r="D1214" s="38" t="s">
        <v>22</v>
      </c>
      <c r="E1214" s="38" t="s">
        <v>11156</v>
      </c>
      <c r="F1214" s="51" t="s">
        <v>32762</v>
      </c>
      <c r="H1214" s="5">
        <f>COUNT(J1214:AI1214)</f>
        <v>2</v>
      </c>
      <c r="I1214" s="30">
        <f>SUM(J1214:AJ1214)</f>
        <v>998.56379728772026</v>
      </c>
      <c r="J1214" s="33"/>
      <c r="K1214" s="39"/>
      <c r="L1214" s="33"/>
      <c r="M1214" s="39"/>
      <c r="N1214" s="39"/>
      <c r="O1214" s="33"/>
      <c r="P1214" s="49"/>
      <c r="Q1214" s="49">
        <v>523.20553094727984</v>
      </c>
      <c r="R1214" s="33"/>
      <c r="S1214" s="39"/>
      <c r="T1214" s="39"/>
      <c r="U1214" s="39"/>
      <c r="V1214" s="33"/>
      <c r="W1214" s="33"/>
      <c r="X1214" s="39"/>
      <c r="Y1214" s="33"/>
      <c r="Z1214" s="33"/>
      <c r="AA1214" s="39"/>
      <c r="AB1214" s="33">
        <v>475.35826634044042</v>
      </c>
      <c r="AC1214" s="39"/>
      <c r="AD1214" s="33"/>
      <c r="AE1214" s="60"/>
      <c r="AF1214" s="60"/>
    </row>
    <row r="1215" spans="1:32" x14ac:dyDescent="0.2">
      <c r="A1215" s="46" t="s">
        <v>30692</v>
      </c>
      <c r="B1215" s="46">
        <v>1214</v>
      </c>
      <c r="C1215" s="46" t="s">
        <v>36036</v>
      </c>
      <c r="D1215" s="46" t="s">
        <v>777</v>
      </c>
      <c r="E1215" s="46" t="s">
        <v>13276</v>
      </c>
      <c r="F1215" s="46" t="s">
        <v>1014</v>
      </c>
      <c r="G1215" s="3"/>
      <c r="H1215" s="3">
        <f>COUNT(J1215:AI1215)</f>
        <v>2</v>
      </c>
      <c r="I1215" s="47">
        <f>SUM(J1215:AJ1215)</f>
        <v>996.94782691563501</v>
      </c>
      <c r="J1215" s="33"/>
      <c r="K1215" s="39"/>
      <c r="L1215" s="33"/>
      <c r="M1215" s="39"/>
      <c r="N1215" s="39"/>
      <c r="O1215" s="33"/>
      <c r="P1215" s="49"/>
      <c r="Q1215" s="49">
        <v>431.45926142706946</v>
      </c>
      <c r="R1215" s="33"/>
      <c r="S1215" s="39"/>
      <c r="T1215" s="39"/>
      <c r="U1215" s="39"/>
      <c r="V1215" s="33"/>
      <c r="W1215" s="33"/>
      <c r="X1215" s="39"/>
      <c r="Y1215" s="33"/>
      <c r="Z1215" s="33"/>
      <c r="AA1215" s="39"/>
      <c r="AB1215" s="33">
        <v>565.48856548856554</v>
      </c>
      <c r="AC1215" s="39"/>
      <c r="AD1215" s="33"/>
      <c r="AE1215" s="60"/>
      <c r="AF1215" s="60"/>
    </row>
    <row r="1216" spans="1:32" x14ac:dyDescent="0.2">
      <c r="A1216" s="38" t="s">
        <v>24342</v>
      </c>
      <c r="B1216" s="38">
        <v>1215</v>
      </c>
      <c r="C1216" s="51" t="s">
        <v>37610</v>
      </c>
      <c r="D1216" s="38" t="s">
        <v>890</v>
      </c>
      <c r="E1216" s="38" t="s">
        <v>2334</v>
      </c>
      <c r="F1216" s="51" t="s">
        <v>32762</v>
      </c>
      <c r="H1216" s="5">
        <f>COUNT(J1216:AI1216)</f>
        <v>2</v>
      </c>
      <c r="I1216" s="30">
        <f>SUM(J1216:AJ1216)</f>
        <v>995.57196156530995</v>
      </c>
      <c r="J1216" s="33"/>
      <c r="K1216" s="39"/>
      <c r="L1216" s="33"/>
      <c r="M1216" s="39"/>
      <c r="N1216" s="39"/>
      <c r="O1216" s="33"/>
      <c r="P1216" s="49"/>
      <c r="Q1216" s="49">
        <v>498.44728274480337</v>
      </c>
      <c r="R1216" s="33"/>
      <c r="S1216" s="39"/>
      <c r="T1216" s="39"/>
      <c r="U1216" s="39"/>
      <c r="V1216" s="33"/>
      <c r="W1216" s="33"/>
      <c r="X1216" s="39">
        <v>497.12467882050652</v>
      </c>
      <c r="Y1216" s="33"/>
      <c r="Z1216" s="33"/>
      <c r="AA1216" s="39"/>
      <c r="AB1216" s="33"/>
      <c r="AC1216" s="39"/>
      <c r="AD1216" s="33"/>
      <c r="AE1216" s="60"/>
      <c r="AF1216" s="60"/>
    </row>
    <row r="1217" spans="1:32" x14ac:dyDescent="0.2">
      <c r="A1217" s="46" t="s">
        <v>30782</v>
      </c>
      <c r="B1217" s="46">
        <v>1216</v>
      </c>
      <c r="C1217" s="46" t="s">
        <v>36037</v>
      </c>
      <c r="D1217" s="46" t="s">
        <v>4891</v>
      </c>
      <c r="E1217" s="46" t="s">
        <v>12094</v>
      </c>
      <c r="F1217" s="46" t="s">
        <v>1014</v>
      </c>
      <c r="G1217" s="3"/>
      <c r="H1217" s="3">
        <f>COUNT(J1217:AI1217)</f>
        <v>2</v>
      </c>
      <c r="I1217" s="47">
        <f>SUM(J1217:AJ1217)</f>
        <v>991.80123602503545</v>
      </c>
      <c r="J1217" s="33"/>
      <c r="K1217" s="39"/>
      <c r="L1217" s="33"/>
      <c r="M1217" s="39"/>
      <c r="N1217" s="39"/>
      <c r="O1217" s="33"/>
      <c r="P1217" s="49"/>
      <c r="Q1217" s="49">
        <v>495.14877102199222</v>
      </c>
      <c r="R1217" s="33"/>
      <c r="S1217" s="39"/>
      <c r="T1217" s="39"/>
      <c r="U1217" s="39"/>
      <c r="V1217" s="33"/>
      <c r="W1217" s="33"/>
      <c r="X1217" s="39"/>
      <c r="Y1217" s="33"/>
      <c r="Z1217" s="33"/>
      <c r="AA1217" s="39"/>
      <c r="AB1217" s="33">
        <v>496.65246500304323</v>
      </c>
      <c r="AC1217" s="39"/>
      <c r="AD1217" s="33"/>
      <c r="AE1217" s="60"/>
      <c r="AF1217" s="60"/>
    </row>
    <row r="1218" spans="1:32" x14ac:dyDescent="0.2">
      <c r="A1218" s="46" t="s">
        <v>23746</v>
      </c>
      <c r="B1218" s="46">
        <v>1217</v>
      </c>
      <c r="C1218" s="46" t="s">
        <v>36038</v>
      </c>
      <c r="D1218" s="46" t="s">
        <v>2416</v>
      </c>
      <c r="E1218" s="46" t="s">
        <v>2417</v>
      </c>
      <c r="F1218" s="46" t="s">
        <v>1014</v>
      </c>
      <c r="G1218" s="3"/>
      <c r="H1218" s="3">
        <f>COUNT(J1218:AI1218)</f>
        <v>2</v>
      </c>
      <c r="I1218" s="47">
        <f>SUM(J1218:AJ1218)</f>
        <v>984.57001747628919</v>
      </c>
      <c r="J1218" s="33"/>
      <c r="K1218" s="39"/>
      <c r="L1218" s="33"/>
      <c r="M1218" s="39"/>
      <c r="N1218" s="39"/>
      <c r="O1218" s="33"/>
      <c r="P1218" s="49"/>
      <c r="Q1218" s="49">
        <v>495.69137278342299</v>
      </c>
      <c r="R1218" s="33"/>
      <c r="S1218" s="39"/>
      <c r="T1218" s="39"/>
      <c r="U1218" s="39">
        <v>488.8786446928662</v>
      </c>
      <c r="V1218" s="33"/>
      <c r="W1218" s="33"/>
      <c r="X1218" s="39"/>
      <c r="Y1218" s="33"/>
      <c r="Z1218" s="33"/>
      <c r="AA1218" s="39"/>
      <c r="AB1218" s="33"/>
      <c r="AC1218" s="39"/>
      <c r="AD1218" s="33"/>
      <c r="AE1218" s="60"/>
      <c r="AF1218" s="60"/>
    </row>
    <row r="1219" spans="1:32" x14ac:dyDescent="0.2">
      <c r="A1219" s="38" t="s">
        <v>22488</v>
      </c>
      <c r="B1219" s="38">
        <v>1218</v>
      </c>
      <c r="C1219" s="51" t="s">
        <v>37611</v>
      </c>
      <c r="D1219" s="38" t="s">
        <v>49</v>
      </c>
      <c r="E1219" s="38" t="s">
        <v>14258</v>
      </c>
      <c r="F1219" s="51" t="s">
        <v>32762</v>
      </c>
      <c r="G1219" s="5" t="s">
        <v>29801</v>
      </c>
      <c r="H1219" s="5">
        <f>COUNT(J1219:AI1219)</f>
        <v>2</v>
      </c>
      <c r="I1219" s="30">
        <f>SUM(J1219:AJ1219)</f>
        <v>980.43280337262991</v>
      </c>
      <c r="J1219" s="33"/>
      <c r="K1219" s="39"/>
      <c r="L1219" s="33"/>
      <c r="M1219" s="39"/>
      <c r="N1219" s="39">
        <v>501.13550340651022</v>
      </c>
      <c r="O1219" s="33"/>
      <c r="P1219" s="49"/>
      <c r="Q1219" s="49"/>
      <c r="R1219" s="33"/>
      <c r="S1219" s="39"/>
      <c r="T1219" s="39">
        <v>479.29729996611974</v>
      </c>
      <c r="U1219" s="39"/>
      <c r="V1219" s="33"/>
      <c r="W1219" s="33"/>
      <c r="X1219" s="39"/>
      <c r="Y1219" s="33"/>
      <c r="Z1219" s="33"/>
      <c r="AA1219" s="39"/>
      <c r="AB1219" s="33"/>
      <c r="AC1219" s="39"/>
      <c r="AD1219" s="33"/>
      <c r="AE1219" s="60"/>
      <c r="AF1219" s="60"/>
    </row>
    <row r="1220" spans="1:32" x14ac:dyDescent="0.2">
      <c r="A1220" s="46" t="s">
        <v>23046</v>
      </c>
      <c r="B1220" s="46">
        <v>1219</v>
      </c>
      <c r="C1220" s="46" t="s">
        <v>36039</v>
      </c>
      <c r="D1220" s="46" t="s">
        <v>1518</v>
      </c>
      <c r="E1220" s="46" t="s">
        <v>1519</v>
      </c>
      <c r="F1220" s="46" t="s">
        <v>1014</v>
      </c>
      <c r="G1220" s="3"/>
      <c r="H1220" s="3">
        <f>COUNT(J1220:AI1220)</f>
        <v>2</v>
      </c>
      <c r="I1220" s="47">
        <f>SUM(J1220:AJ1220)</f>
        <v>979.75867502430583</v>
      </c>
      <c r="J1220" s="33"/>
      <c r="K1220" s="39"/>
      <c r="L1220" s="33"/>
      <c r="M1220" s="39"/>
      <c r="N1220" s="39"/>
      <c r="O1220" s="33">
        <v>513.5989879822896</v>
      </c>
      <c r="P1220" s="49">
        <v>466.15968704201617</v>
      </c>
      <c r="Q1220" s="49"/>
      <c r="R1220" s="33"/>
      <c r="S1220" s="39"/>
      <c r="T1220" s="39"/>
      <c r="U1220" s="39"/>
      <c r="V1220" s="33"/>
      <c r="W1220" s="33"/>
      <c r="X1220" s="39"/>
      <c r="Y1220" s="33"/>
      <c r="Z1220" s="33"/>
      <c r="AA1220" s="39"/>
      <c r="AB1220" s="33"/>
      <c r="AC1220" s="39"/>
      <c r="AD1220" s="33"/>
      <c r="AE1220" s="60"/>
      <c r="AF1220" s="60"/>
    </row>
    <row r="1221" spans="1:32" x14ac:dyDescent="0.2">
      <c r="A1221" s="46" t="s">
        <v>30787</v>
      </c>
      <c r="B1221" s="46">
        <v>1220</v>
      </c>
      <c r="C1221" s="46" t="s">
        <v>36040</v>
      </c>
      <c r="D1221" s="46" t="s">
        <v>1459</v>
      </c>
      <c r="E1221" s="46" t="s">
        <v>12379</v>
      </c>
      <c r="F1221" s="46" t="s">
        <v>1014</v>
      </c>
      <c r="G1221" s="3"/>
      <c r="H1221" s="3">
        <f>COUNT(J1221:AI1221)</f>
        <v>2</v>
      </c>
      <c r="I1221" s="47">
        <f>SUM(J1221:AJ1221)</f>
        <v>974.30959040144285</v>
      </c>
      <c r="J1221" s="33"/>
      <c r="K1221" s="39"/>
      <c r="L1221" s="33"/>
      <c r="M1221" s="39"/>
      <c r="N1221" s="39"/>
      <c r="O1221" s="33"/>
      <c r="P1221" s="49"/>
      <c r="Q1221" s="49">
        <v>484.9836129488163</v>
      </c>
      <c r="R1221" s="33"/>
      <c r="S1221" s="39"/>
      <c r="T1221" s="39"/>
      <c r="U1221" s="39"/>
      <c r="V1221" s="33"/>
      <c r="W1221" s="33"/>
      <c r="X1221" s="39"/>
      <c r="Y1221" s="33"/>
      <c r="Z1221" s="33"/>
      <c r="AA1221" s="39"/>
      <c r="AB1221" s="33">
        <v>489.32597745262649</v>
      </c>
      <c r="AC1221" s="39"/>
      <c r="AD1221" s="33"/>
      <c r="AE1221" s="60"/>
      <c r="AF1221" s="60"/>
    </row>
    <row r="1222" spans="1:32" x14ac:dyDescent="0.2">
      <c r="A1222" s="46" t="s">
        <v>22498</v>
      </c>
      <c r="B1222" s="46">
        <v>1221</v>
      </c>
      <c r="C1222" s="46" t="s">
        <v>36041</v>
      </c>
      <c r="D1222" s="46" t="s">
        <v>14262</v>
      </c>
      <c r="E1222" s="46" t="s">
        <v>14263</v>
      </c>
      <c r="F1222" s="46" t="s">
        <v>1014</v>
      </c>
      <c r="G1222" s="3" t="s">
        <v>29801</v>
      </c>
      <c r="H1222" s="3">
        <f>COUNT(J1222:AI1222)</f>
        <v>2</v>
      </c>
      <c r="I1222" s="47">
        <f>SUM(J1222:AJ1222)</f>
        <v>968.88532737637365</v>
      </c>
      <c r="J1222" s="33"/>
      <c r="K1222" s="39"/>
      <c r="L1222" s="33"/>
      <c r="M1222" s="39"/>
      <c r="N1222" s="39">
        <v>473.8241308793456</v>
      </c>
      <c r="O1222" s="33"/>
      <c r="P1222" s="49"/>
      <c r="Q1222" s="49"/>
      <c r="R1222" s="33"/>
      <c r="S1222" s="39"/>
      <c r="T1222" s="39">
        <v>495.06119649702811</v>
      </c>
      <c r="U1222" s="39"/>
      <c r="V1222" s="33"/>
      <c r="W1222" s="33"/>
      <c r="X1222" s="39"/>
      <c r="Y1222" s="33"/>
      <c r="Z1222" s="33"/>
      <c r="AA1222" s="39"/>
      <c r="AB1222" s="33"/>
      <c r="AC1222" s="39"/>
      <c r="AD1222" s="33"/>
      <c r="AE1222" s="60"/>
      <c r="AF1222" s="60"/>
    </row>
    <row r="1223" spans="1:32" x14ac:dyDescent="0.2">
      <c r="A1223" s="46" t="s">
        <v>24356</v>
      </c>
      <c r="B1223" s="46">
        <v>1222</v>
      </c>
      <c r="C1223" s="46" t="s">
        <v>36042</v>
      </c>
      <c r="D1223" s="46" t="s">
        <v>161</v>
      </c>
      <c r="E1223" s="46" t="s">
        <v>2341</v>
      </c>
      <c r="F1223" s="46" t="s">
        <v>1014</v>
      </c>
      <c r="G1223" s="3"/>
      <c r="H1223" s="3">
        <f>COUNT(J1223:AI1223)</f>
        <v>2</v>
      </c>
      <c r="I1223" s="47">
        <f>SUM(J1223:AJ1223)</f>
        <v>964.41108421409501</v>
      </c>
      <c r="J1223" s="33"/>
      <c r="K1223" s="39"/>
      <c r="L1223" s="33"/>
      <c r="M1223" s="39"/>
      <c r="N1223" s="39"/>
      <c r="O1223" s="33"/>
      <c r="P1223" s="49"/>
      <c r="Q1223" s="49"/>
      <c r="R1223" s="33"/>
      <c r="S1223" s="39"/>
      <c r="T1223" s="39"/>
      <c r="U1223" s="39"/>
      <c r="V1223" s="33"/>
      <c r="W1223" s="33"/>
      <c r="X1223" s="39">
        <v>459.14792631935813</v>
      </c>
      <c r="Y1223" s="33"/>
      <c r="Z1223" s="33"/>
      <c r="AA1223" s="39"/>
      <c r="AB1223" s="33">
        <v>505.26315789473688</v>
      </c>
      <c r="AC1223" s="39"/>
      <c r="AD1223" s="33"/>
      <c r="AE1223" s="60"/>
      <c r="AF1223" s="60"/>
    </row>
    <row r="1224" spans="1:32" x14ac:dyDescent="0.2">
      <c r="A1224" s="38" t="s">
        <v>21619</v>
      </c>
      <c r="B1224" s="38">
        <v>1223</v>
      </c>
      <c r="C1224" s="51" t="s">
        <v>37612</v>
      </c>
      <c r="D1224" s="38" t="s">
        <v>159</v>
      </c>
      <c r="E1224" s="38" t="s">
        <v>160</v>
      </c>
      <c r="F1224" s="51" t="s">
        <v>32762</v>
      </c>
      <c r="G1224" s="5" t="s">
        <v>29801</v>
      </c>
      <c r="H1224" s="5">
        <f>COUNT(J1224:AI1224)</f>
        <v>2</v>
      </c>
      <c r="I1224" s="30">
        <f>SUM(J1224:AJ1224)</f>
        <v>964.13514276342198</v>
      </c>
      <c r="J1224" s="33">
        <v>474.04021657438227</v>
      </c>
      <c r="K1224" s="39"/>
      <c r="L1224" s="33"/>
      <c r="M1224" s="39"/>
      <c r="N1224" s="39"/>
      <c r="O1224" s="33"/>
      <c r="P1224" s="49"/>
      <c r="Q1224" s="49">
        <v>490.09492618903977</v>
      </c>
      <c r="R1224" s="33"/>
      <c r="S1224" s="39"/>
      <c r="T1224" s="39"/>
      <c r="U1224" s="39"/>
      <c r="V1224" s="33"/>
      <c r="W1224" s="33"/>
      <c r="X1224" s="39"/>
      <c r="Y1224" s="33"/>
      <c r="Z1224" s="33"/>
      <c r="AA1224" s="39"/>
      <c r="AB1224" s="33"/>
      <c r="AC1224" s="39"/>
      <c r="AD1224" s="33"/>
      <c r="AE1224" s="60"/>
      <c r="AF1224" s="60"/>
    </row>
    <row r="1225" spans="1:32" x14ac:dyDescent="0.2">
      <c r="A1225" s="46" t="s">
        <v>30803</v>
      </c>
      <c r="B1225" s="46">
        <v>1224</v>
      </c>
      <c r="C1225" s="46" t="s">
        <v>36043</v>
      </c>
      <c r="D1225" s="46" t="s">
        <v>197</v>
      </c>
      <c r="E1225" s="46" t="s">
        <v>9528</v>
      </c>
      <c r="F1225" s="46" t="s">
        <v>1014</v>
      </c>
      <c r="G1225" s="3"/>
      <c r="H1225" s="3">
        <f>COUNT(J1225:AI1225)</f>
        <v>2</v>
      </c>
      <c r="I1225" s="47">
        <f>SUM(J1225:AJ1225)</f>
        <v>958.34741425618301</v>
      </c>
      <c r="J1225" s="33"/>
      <c r="K1225" s="39"/>
      <c r="L1225" s="33"/>
      <c r="M1225" s="39"/>
      <c r="N1225" s="39"/>
      <c r="O1225" s="33"/>
      <c r="P1225" s="49"/>
      <c r="Q1225" s="49">
        <v>494.81639857792806</v>
      </c>
      <c r="R1225" s="33"/>
      <c r="S1225" s="39"/>
      <c r="T1225" s="39"/>
      <c r="U1225" s="39"/>
      <c r="V1225" s="33"/>
      <c r="W1225" s="33"/>
      <c r="X1225" s="39"/>
      <c r="Y1225" s="33"/>
      <c r="Z1225" s="33"/>
      <c r="AA1225" s="39"/>
      <c r="AB1225" s="33">
        <v>463.53101567825496</v>
      </c>
      <c r="AC1225" s="39"/>
      <c r="AD1225" s="33"/>
      <c r="AE1225" s="60"/>
      <c r="AF1225" s="60"/>
    </row>
    <row r="1226" spans="1:32" x14ac:dyDescent="0.2">
      <c r="A1226" s="38" t="s">
        <v>30809</v>
      </c>
      <c r="B1226" s="38">
        <v>1225</v>
      </c>
      <c r="C1226" s="51" t="s">
        <v>37613</v>
      </c>
      <c r="D1226" s="38" t="s">
        <v>3478</v>
      </c>
      <c r="E1226" s="38" t="s">
        <v>12054</v>
      </c>
      <c r="F1226" s="51" t="s">
        <v>32762</v>
      </c>
      <c r="H1226" s="5">
        <f>COUNT(J1226:AI1226)</f>
        <v>2</v>
      </c>
      <c r="I1226" s="30">
        <f>SUM(J1226:AJ1226)</f>
        <v>952.56796425119114</v>
      </c>
      <c r="J1226" s="33"/>
      <c r="K1226" s="39"/>
      <c r="L1226" s="33"/>
      <c r="M1226" s="39"/>
      <c r="N1226" s="39"/>
      <c r="O1226" s="33"/>
      <c r="P1226" s="49"/>
      <c r="Q1226" s="49">
        <v>495.98783891547043</v>
      </c>
      <c r="R1226" s="33"/>
      <c r="S1226" s="39"/>
      <c r="T1226" s="39"/>
      <c r="U1226" s="39"/>
      <c r="V1226" s="33"/>
      <c r="W1226" s="33"/>
      <c r="X1226" s="39"/>
      <c r="Y1226" s="33"/>
      <c r="Z1226" s="33"/>
      <c r="AA1226" s="39"/>
      <c r="AB1226" s="33">
        <v>456.58012533572065</v>
      </c>
      <c r="AC1226" s="39"/>
      <c r="AD1226" s="33"/>
      <c r="AE1226" s="60"/>
      <c r="AF1226" s="60"/>
    </row>
    <row r="1227" spans="1:32" x14ac:dyDescent="0.2">
      <c r="A1227" s="38" t="s">
        <v>23637</v>
      </c>
      <c r="B1227" s="38">
        <v>1226</v>
      </c>
      <c r="C1227" s="51" t="s">
        <v>37614</v>
      </c>
      <c r="D1227" s="38" t="s">
        <v>181</v>
      </c>
      <c r="E1227" s="38" t="s">
        <v>2456</v>
      </c>
      <c r="F1227" s="51" t="s">
        <v>32762</v>
      </c>
      <c r="H1227" s="5">
        <f>COUNT(J1227:AI1227)</f>
        <v>2</v>
      </c>
      <c r="I1227" s="30">
        <f>SUM(J1227:AJ1227)</f>
        <v>951.7969963872772</v>
      </c>
      <c r="J1227" s="33"/>
      <c r="K1227" s="39"/>
      <c r="L1227" s="33"/>
      <c r="M1227" s="39"/>
      <c r="N1227" s="39"/>
      <c r="O1227" s="33"/>
      <c r="P1227" s="49">
        <v>434.63665511824576</v>
      </c>
      <c r="Q1227" s="49"/>
      <c r="R1227" s="33"/>
      <c r="S1227" s="39">
        <v>517.16034126903151</v>
      </c>
      <c r="T1227" s="39"/>
      <c r="U1227" s="39"/>
      <c r="V1227" s="33"/>
      <c r="W1227" s="33"/>
      <c r="X1227" s="39"/>
      <c r="Y1227" s="33"/>
      <c r="Z1227" s="33"/>
      <c r="AA1227" s="39"/>
      <c r="AB1227" s="33"/>
      <c r="AC1227" s="39"/>
      <c r="AD1227" s="33"/>
      <c r="AE1227" s="60"/>
      <c r="AF1227" s="60"/>
    </row>
    <row r="1228" spans="1:32" x14ac:dyDescent="0.2">
      <c r="A1228" s="38" t="s">
        <v>23428</v>
      </c>
      <c r="B1228" s="38">
        <v>1227</v>
      </c>
      <c r="C1228" s="51" t="s">
        <v>37615</v>
      </c>
      <c r="D1228" s="38" t="s">
        <v>39</v>
      </c>
      <c r="E1228" s="38" t="s">
        <v>12335</v>
      </c>
      <c r="F1228" s="51" t="s">
        <v>32762</v>
      </c>
      <c r="H1228" s="5">
        <f>COUNT(J1228:AI1228)</f>
        <v>2</v>
      </c>
      <c r="I1228" s="30">
        <f>SUM(J1228:AJ1228)</f>
        <v>950.5646830382766</v>
      </c>
      <c r="J1228" s="33"/>
      <c r="K1228" s="39"/>
      <c r="L1228" s="33"/>
      <c r="M1228" s="39"/>
      <c r="N1228" s="39"/>
      <c r="O1228" s="33"/>
      <c r="P1228" s="49"/>
      <c r="Q1228" s="49">
        <v>487.06057973497133</v>
      </c>
      <c r="R1228" s="33"/>
      <c r="S1228" s="39"/>
      <c r="T1228" s="39">
        <v>463.50410330330527</v>
      </c>
      <c r="U1228" s="39"/>
      <c r="V1228" s="33"/>
      <c r="W1228" s="33"/>
      <c r="X1228" s="39"/>
      <c r="Y1228" s="33"/>
      <c r="Z1228" s="33"/>
      <c r="AA1228" s="39"/>
      <c r="AB1228" s="33"/>
      <c r="AC1228" s="39"/>
      <c r="AD1228" s="33"/>
      <c r="AE1228" s="60"/>
      <c r="AF1228" s="60"/>
    </row>
    <row r="1229" spans="1:32" x14ac:dyDescent="0.2">
      <c r="A1229" s="46" t="s">
        <v>24358</v>
      </c>
      <c r="B1229" s="46">
        <v>1228</v>
      </c>
      <c r="C1229" s="46" t="s">
        <v>36044</v>
      </c>
      <c r="D1229" s="46" t="s">
        <v>2342</v>
      </c>
      <c r="E1229" s="46" t="s">
        <v>2343</v>
      </c>
      <c r="F1229" s="46" t="s">
        <v>1014</v>
      </c>
      <c r="G1229" s="3"/>
      <c r="H1229" s="3">
        <f>COUNT(J1229:AI1229)</f>
        <v>2</v>
      </c>
      <c r="I1229" s="47">
        <f>SUM(J1229:AJ1229)</f>
        <v>950.27001650868601</v>
      </c>
      <c r="J1229" s="33"/>
      <c r="K1229" s="39"/>
      <c r="L1229" s="33"/>
      <c r="M1229" s="39"/>
      <c r="N1229" s="39"/>
      <c r="O1229" s="33"/>
      <c r="P1229" s="49"/>
      <c r="Q1229" s="49">
        <v>494.21434247119589</v>
      </c>
      <c r="R1229" s="33"/>
      <c r="S1229" s="39"/>
      <c r="T1229" s="39"/>
      <c r="U1229" s="39"/>
      <c r="V1229" s="33"/>
      <c r="W1229" s="33"/>
      <c r="X1229" s="39">
        <v>456.05567403749018</v>
      </c>
      <c r="Y1229" s="33"/>
      <c r="Z1229" s="33"/>
      <c r="AA1229" s="39"/>
      <c r="AB1229" s="33"/>
      <c r="AC1229" s="39"/>
      <c r="AD1229" s="33"/>
      <c r="AE1229" s="60"/>
      <c r="AF1229" s="60"/>
    </row>
    <row r="1230" spans="1:32" x14ac:dyDescent="0.2">
      <c r="A1230" s="46" t="s">
        <v>22256</v>
      </c>
      <c r="B1230" s="46">
        <v>1229</v>
      </c>
      <c r="C1230" s="46" t="s">
        <v>36045</v>
      </c>
      <c r="D1230" s="46" t="s">
        <v>546</v>
      </c>
      <c r="E1230" s="46" t="s">
        <v>14510</v>
      </c>
      <c r="F1230" s="46" t="s">
        <v>1014</v>
      </c>
      <c r="G1230" s="3"/>
      <c r="H1230" s="3">
        <f>COUNT(J1230:AI1230)</f>
        <v>2</v>
      </c>
      <c r="I1230" s="47">
        <f>SUM(J1230:AJ1230)</f>
        <v>949.88296094947054</v>
      </c>
      <c r="J1230" s="33"/>
      <c r="K1230" s="39"/>
      <c r="L1230" s="33"/>
      <c r="M1230" s="39">
        <v>464.81253841425934</v>
      </c>
      <c r="N1230" s="39"/>
      <c r="O1230" s="33"/>
      <c r="P1230" s="49"/>
      <c r="Q1230" s="49"/>
      <c r="R1230" s="33"/>
      <c r="S1230" s="39"/>
      <c r="T1230" s="39"/>
      <c r="U1230" s="39"/>
      <c r="V1230" s="33"/>
      <c r="W1230" s="33"/>
      <c r="X1230" s="39"/>
      <c r="Y1230" s="33"/>
      <c r="Z1230" s="33"/>
      <c r="AA1230" s="39"/>
      <c r="AB1230" s="33"/>
      <c r="AC1230" s="39"/>
      <c r="AD1230" s="33"/>
      <c r="AE1230" s="60"/>
      <c r="AF1230" s="60">
        <v>485.07042253521126</v>
      </c>
    </row>
    <row r="1231" spans="1:32" x14ac:dyDescent="0.2">
      <c r="A1231" s="46" t="s">
        <v>30799</v>
      </c>
      <c r="B1231" s="46">
        <v>1230</v>
      </c>
      <c r="C1231" s="46" t="s">
        <v>36046</v>
      </c>
      <c r="D1231" s="46" t="s">
        <v>1542</v>
      </c>
      <c r="E1231" s="46" t="s">
        <v>12511</v>
      </c>
      <c r="F1231" s="46" t="s">
        <v>1014</v>
      </c>
      <c r="G1231" s="3"/>
      <c r="H1231" s="3">
        <f>COUNT(J1231:AI1231)</f>
        <v>2</v>
      </c>
      <c r="I1231" s="47">
        <f>SUM(J1231:AJ1231)</f>
        <v>945.81329414849438</v>
      </c>
      <c r="J1231" s="33"/>
      <c r="K1231" s="39"/>
      <c r="L1231" s="33"/>
      <c r="M1231" s="39"/>
      <c r="N1231" s="39"/>
      <c r="O1231" s="33"/>
      <c r="P1231" s="49"/>
      <c r="Q1231" s="49">
        <v>479.74064164678094</v>
      </c>
      <c r="R1231" s="33"/>
      <c r="S1231" s="39"/>
      <c r="T1231" s="39"/>
      <c r="U1231" s="39"/>
      <c r="V1231" s="33"/>
      <c r="W1231" s="33"/>
      <c r="X1231" s="39"/>
      <c r="Y1231" s="33"/>
      <c r="Z1231" s="33"/>
      <c r="AA1231" s="39"/>
      <c r="AB1231" s="33">
        <v>466.07265250171349</v>
      </c>
      <c r="AC1231" s="39"/>
      <c r="AD1231" s="33"/>
      <c r="AE1231" s="60"/>
      <c r="AF1231" s="60"/>
    </row>
    <row r="1232" spans="1:32" x14ac:dyDescent="0.2">
      <c r="A1232" s="46" t="s">
        <v>22493</v>
      </c>
      <c r="B1232" s="46">
        <v>1231</v>
      </c>
      <c r="C1232" s="46" t="s">
        <v>36047</v>
      </c>
      <c r="D1232" s="46" t="s">
        <v>10</v>
      </c>
      <c r="E1232" s="46" t="s">
        <v>8442</v>
      </c>
      <c r="F1232" s="46" t="s">
        <v>1014</v>
      </c>
      <c r="G1232" s="3" t="s">
        <v>29801</v>
      </c>
      <c r="H1232" s="3">
        <f>COUNT(J1232:AI1232)</f>
        <v>2</v>
      </c>
      <c r="I1232" s="47">
        <f>SUM(J1232:AJ1232)</f>
        <v>944.53700682456179</v>
      </c>
      <c r="J1232" s="33"/>
      <c r="K1232" s="39"/>
      <c r="L1232" s="33"/>
      <c r="M1232" s="39"/>
      <c r="N1232" s="39">
        <v>486.30496379473186</v>
      </c>
      <c r="O1232" s="33"/>
      <c r="P1232" s="49"/>
      <c r="Q1232" s="49"/>
      <c r="R1232" s="33"/>
      <c r="S1232" s="39"/>
      <c r="T1232" s="39">
        <v>458.23204302982998</v>
      </c>
      <c r="U1232" s="39"/>
      <c r="V1232" s="33"/>
      <c r="W1232" s="33"/>
      <c r="X1232" s="39"/>
      <c r="Y1232" s="33"/>
      <c r="Z1232" s="33"/>
      <c r="AA1232" s="39"/>
      <c r="AB1232" s="33"/>
      <c r="AC1232" s="39"/>
      <c r="AD1232" s="33"/>
      <c r="AE1232" s="60"/>
      <c r="AF1232" s="60"/>
    </row>
    <row r="1233" spans="1:32" x14ac:dyDescent="0.2">
      <c r="A1233" s="38" t="s">
        <v>22018</v>
      </c>
      <c r="B1233" s="38">
        <v>1232</v>
      </c>
      <c r="C1233" s="51" t="s">
        <v>37616</v>
      </c>
      <c r="D1233" s="38" t="s">
        <v>693</v>
      </c>
      <c r="E1233" s="38" t="s">
        <v>7947</v>
      </c>
      <c r="F1233" s="51" t="s">
        <v>32762</v>
      </c>
      <c r="G1233" s="5" t="s">
        <v>29801</v>
      </c>
      <c r="H1233" s="5">
        <f>COUNT(J1233:AI1233)</f>
        <v>1</v>
      </c>
      <c r="I1233" s="30">
        <f>SUM(J1233:AJ1233)</f>
        <v>943.7034131031777</v>
      </c>
      <c r="J1233" s="33"/>
      <c r="K1233" s="39"/>
      <c r="L1233" s="33">
        <v>943.7034131031777</v>
      </c>
      <c r="M1233" s="39"/>
      <c r="N1233" s="39"/>
      <c r="O1233" s="33"/>
      <c r="P1233" s="49"/>
      <c r="Q1233" s="49"/>
      <c r="R1233" s="33"/>
      <c r="S1233" s="39"/>
      <c r="T1233" s="39"/>
      <c r="U1233" s="39"/>
      <c r="V1233" s="33"/>
      <c r="W1233" s="33"/>
      <c r="X1233" s="39"/>
      <c r="Y1233" s="33"/>
      <c r="Z1233" s="33"/>
      <c r="AA1233" s="39"/>
      <c r="AB1233" s="33"/>
      <c r="AC1233" s="39"/>
      <c r="AD1233" s="33"/>
      <c r="AE1233" s="60"/>
      <c r="AF1233" s="60"/>
    </row>
    <row r="1234" spans="1:32" x14ac:dyDescent="0.2">
      <c r="A1234" s="46" t="s">
        <v>22249</v>
      </c>
      <c r="B1234" s="46">
        <v>1233</v>
      </c>
      <c r="C1234" s="46" t="s">
        <v>36048</v>
      </c>
      <c r="D1234" s="46" t="s">
        <v>546</v>
      </c>
      <c r="E1234" s="46" t="s">
        <v>14508</v>
      </c>
      <c r="F1234" s="46" t="s">
        <v>1014</v>
      </c>
      <c r="G1234" s="3"/>
      <c r="H1234" s="3">
        <f>COUNT(J1234:AI1234)</f>
        <v>2</v>
      </c>
      <c r="I1234" s="47">
        <f>SUM(J1234:AJ1234)</f>
        <v>941.86458761340623</v>
      </c>
      <c r="J1234" s="33"/>
      <c r="K1234" s="39"/>
      <c r="L1234" s="33"/>
      <c r="M1234" s="39">
        <v>495.98294802426631</v>
      </c>
      <c r="N1234" s="39"/>
      <c r="O1234" s="33"/>
      <c r="P1234" s="49"/>
      <c r="Q1234" s="49"/>
      <c r="R1234" s="33"/>
      <c r="S1234" s="39">
        <v>445.88163958913987</v>
      </c>
      <c r="T1234" s="39"/>
      <c r="U1234" s="39"/>
      <c r="V1234" s="33"/>
      <c r="W1234" s="33"/>
      <c r="X1234" s="39"/>
      <c r="Y1234" s="33"/>
      <c r="Z1234" s="33"/>
      <c r="AA1234" s="39"/>
      <c r="AB1234" s="33"/>
      <c r="AC1234" s="39"/>
      <c r="AD1234" s="33"/>
      <c r="AE1234" s="60"/>
      <c r="AF1234" s="60"/>
    </row>
    <row r="1235" spans="1:32" x14ac:dyDescent="0.2">
      <c r="A1235" s="46" t="s">
        <v>23439</v>
      </c>
      <c r="B1235" s="46">
        <v>1234</v>
      </c>
      <c r="C1235" s="46" t="s">
        <v>36049</v>
      </c>
      <c r="D1235" s="46" t="s">
        <v>777</v>
      </c>
      <c r="E1235" s="46" t="s">
        <v>10677</v>
      </c>
      <c r="F1235" s="46" t="s">
        <v>1014</v>
      </c>
      <c r="G1235" s="3"/>
      <c r="H1235" s="3">
        <f>COUNT(J1235:AI1235)</f>
        <v>2</v>
      </c>
      <c r="I1235" s="47">
        <f>SUM(J1235:AJ1235)</f>
        <v>939.0827767660511</v>
      </c>
      <c r="J1235" s="33"/>
      <c r="K1235" s="39"/>
      <c r="L1235" s="33"/>
      <c r="M1235" s="39"/>
      <c r="N1235" s="39"/>
      <c r="O1235" s="33"/>
      <c r="P1235" s="49"/>
      <c r="Q1235" s="49">
        <v>499.6109144764917</v>
      </c>
      <c r="R1235" s="33"/>
      <c r="S1235" s="39"/>
      <c r="T1235" s="39">
        <v>439.4718622895594</v>
      </c>
      <c r="U1235" s="39"/>
      <c r="V1235" s="33"/>
      <c r="W1235" s="33"/>
      <c r="X1235" s="39"/>
      <c r="Y1235" s="33"/>
      <c r="Z1235" s="33"/>
      <c r="AA1235" s="39"/>
      <c r="AB1235" s="33"/>
      <c r="AC1235" s="39"/>
      <c r="AD1235" s="33"/>
      <c r="AE1235" s="60"/>
      <c r="AF1235" s="60"/>
    </row>
    <row r="1236" spans="1:32" x14ac:dyDescent="0.2">
      <c r="A1236" s="46" t="s">
        <v>24338</v>
      </c>
      <c r="B1236" s="46">
        <v>1235</v>
      </c>
      <c r="C1236" s="46" t="s">
        <v>36050</v>
      </c>
      <c r="D1236" s="46" t="s">
        <v>197</v>
      </c>
      <c r="E1236" s="46" t="s">
        <v>1482</v>
      </c>
      <c r="F1236" s="46" t="s">
        <v>1014</v>
      </c>
      <c r="G1236" s="3"/>
      <c r="H1236" s="3">
        <f>COUNT(J1236:AI1236)</f>
        <v>2</v>
      </c>
      <c r="I1236" s="47">
        <f>SUM(J1236:AJ1236)</f>
        <v>939.04591415583877</v>
      </c>
      <c r="J1236" s="33"/>
      <c r="K1236" s="39"/>
      <c r="L1236" s="33"/>
      <c r="M1236" s="39"/>
      <c r="N1236" s="39"/>
      <c r="O1236" s="33"/>
      <c r="P1236" s="49"/>
      <c r="Q1236" s="49">
        <v>430.53527585796638</v>
      </c>
      <c r="R1236" s="33"/>
      <c r="S1236" s="39"/>
      <c r="T1236" s="39"/>
      <c r="U1236" s="39"/>
      <c r="V1236" s="33"/>
      <c r="W1236" s="33"/>
      <c r="X1236" s="39">
        <v>508.51063829787233</v>
      </c>
      <c r="Y1236" s="33"/>
      <c r="Z1236" s="33"/>
      <c r="AA1236" s="39"/>
      <c r="AB1236" s="33"/>
      <c r="AC1236" s="39"/>
      <c r="AD1236" s="33"/>
      <c r="AE1236" s="60"/>
      <c r="AF1236" s="60"/>
    </row>
    <row r="1237" spans="1:32" x14ac:dyDescent="0.2">
      <c r="A1237" s="46" t="s">
        <v>30790</v>
      </c>
      <c r="B1237" s="46">
        <v>1236</v>
      </c>
      <c r="C1237" s="46" t="s">
        <v>36051</v>
      </c>
      <c r="D1237" s="46" t="s">
        <v>142</v>
      </c>
      <c r="E1237" s="46" t="s">
        <v>29919</v>
      </c>
      <c r="F1237" s="46" t="s">
        <v>1014</v>
      </c>
      <c r="G1237" s="3"/>
      <c r="H1237" s="3">
        <f>COUNT(J1237:AI1237)</f>
        <v>2</v>
      </c>
      <c r="I1237" s="47">
        <f>SUM(J1237:AJ1237)</f>
        <v>934.67724559890246</v>
      </c>
      <c r="J1237" s="33"/>
      <c r="K1237" s="39"/>
      <c r="L1237" s="33"/>
      <c r="M1237" s="39"/>
      <c r="N1237" s="39"/>
      <c r="O1237" s="33"/>
      <c r="P1237" s="49"/>
      <c r="Q1237" s="49">
        <v>452.4077420528032</v>
      </c>
      <c r="R1237" s="33"/>
      <c r="S1237" s="39"/>
      <c r="T1237" s="39"/>
      <c r="U1237" s="39"/>
      <c r="V1237" s="33"/>
      <c r="W1237" s="33"/>
      <c r="X1237" s="39"/>
      <c r="Y1237" s="33"/>
      <c r="Z1237" s="33"/>
      <c r="AA1237" s="39"/>
      <c r="AB1237" s="33">
        <v>482.26950354609926</v>
      </c>
      <c r="AC1237" s="39"/>
      <c r="AD1237" s="33"/>
      <c r="AE1237" s="60"/>
      <c r="AF1237" s="60"/>
    </row>
    <row r="1238" spans="1:32" x14ac:dyDescent="0.2">
      <c r="A1238" s="46" t="s">
        <v>30808</v>
      </c>
      <c r="B1238" s="46">
        <v>1237</v>
      </c>
      <c r="C1238" s="46" t="s">
        <v>36052</v>
      </c>
      <c r="D1238" s="46" t="s">
        <v>37</v>
      </c>
      <c r="E1238" s="46" t="s">
        <v>12511</v>
      </c>
      <c r="F1238" s="46" t="s">
        <v>1014</v>
      </c>
      <c r="G1238" s="3"/>
      <c r="H1238" s="3">
        <f>COUNT(J1238:AI1238)</f>
        <v>2</v>
      </c>
      <c r="I1238" s="47">
        <f>SUM(J1238:AJ1238)</f>
        <v>932.03611645194837</v>
      </c>
      <c r="J1238" s="33"/>
      <c r="K1238" s="39"/>
      <c r="L1238" s="33"/>
      <c r="M1238" s="39"/>
      <c r="N1238" s="39"/>
      <c r="O1238" s="33"/>
      <c r="P1238" s="49"/>
      <c r="Q1238" s="49">
        <v>474.12365853949041</v>
      </c>
      <c r="R1238" s="33"/>
      <c r="S1238" s="39"/>
      <c r="T1238" s="39"/>
      <c r="U1238" s="39"/>
      <c r="V1238" s="33"/>
      <c r="W1238" s="33"/>
      <c r="X1238" s="39"/>
      <c r="Y1238" s="33"/>
      <c r="Z1238" s="33"/>
      <c r="AA1238" s="39"/>
      <c r="AB1238" s="33">
        <v>457.91245791245791</v>
      </c>
      <c r="AC1238" s="39"/>
      <c r="AD1238" s="33"/>
      <c r="AE1238" s="60"/>
      <c r="AF1238" s="60"/>
    </row>
    <row r="1239" spans="1:32" x14ac:dyDescent="0.2">
      <c r="A1239" s="46" t="s">
        <v>30802</v>
      </c>
      <c r="B1239" s="46">
        <v>1238</v>
      </c>
      <c r="C1239" s="46" t="s">
        <v>36053</v>
      </c>
      <c r="D1239" s="46" t="s">
        <v>10294</v>
      </c>
      <c r="E1239" s="46" t="s">
        <v>5081</v>
      </c>
      <c r="F1239" s="46" t="s">
        <v>1014</v>
      </c>
      <c r="G1239" s="3"/>
      <c r="H1239" s="3">
        <f>COUNT(J1239:AI1239)</f>
        <v>2</v>
      </c>
      <c r="I1239" s="47">
        <f>SUM(J1239:AJ1239)</f>
        <v>929.36239774131889</v>
      </c>
      <c r="J1239" s="33"/>
      <c r="K1239" s="39"/>
      <c r="L1239" s="33"/>
      <c r="M1239" s="39"/>
      <c r="N1239" s="39"/>
      <c r="O1239" s="33"/>
      <c r="P1239" s="49"/>
      <c r="Q1239" s="49">
        <v>463.55579881450075</v>
      </c>
      <c r="R1239" s="33"/>
      <c r="S1239" s="39"/>
      <c r="T1239" s="39"/>
      <c r="U1239" s="39"/>
      <c r="V1239" s="33"/>
      <c r="W1239" s="33"/>
      <c r="X1239" s="39"/>
      <c r="Y1239" s="33"/>
      <c r="Z1239" s="33"/>
      <c r="AA1239" s="39"/>
      <c r="AB1239" s="33">
        <v>465.80659892681814</v>
      </c>
      <c r="AC1239" s="39"/>
      <c r="AD1239" s="33"/>
      <c r="AE1239" s="60"/>
      <c r="AF1239" s="60"/>
    </row>
    <row r="1240" spans="1:32" x14ac:dyDescent="0.2">
      <c r="A1240" s="38" t="s">
        <v>30801</v>
      </c>
      <c r="B1240" s="38">
        <v>1239</v>
      </c>
      <c r="C1240" s="51" t="s">
        <v>37617</v>
      </c>
      <c r="D1240" s="38" t="s">
        <v>404</v>
      </c>
      <c r="E1240" s="38" t="s">
        <v>5081</v>
      </c>
      <c r="F1240" s="51" t="s">
        <v>32762</v>
      </c>
      <c r="H1240" s="5">
        <f>COUNT(J1240:AI1240)</f>
        <v>2</v>
      </c>
      <c r="I1240" s="30">
        <f>SUM(J1240:AJ1240)</f>
        <v>929.30302425459342</v>
      </c>
      <c r="J1240" s="33"/>
      <c r="K1240" s="39"/>
      <c r="L1240" s="33"/>
      <c r="M1240" s="39"/>
      <c r="N1240" s="39"/>
      <c r="O1240" s="33"/>
      <c r="P1240" s="49"/>
      <c r="Q1240" s="49">
        <v>463.49642532777528</v>
      </c>
      <c r="R1240" s="33"/>
      <c r="S1240" s="39"/>
      <c r="T1240" s="39"/>
      <c r="U1240" s="39"/>
      <c r="V1240" s="33"/>
      <c r="W1240" s="33"/>
      <c r="X1240" s="39"/>
      <c r="Y1240" s="33"/>
      <c r="Z1240" s="33"/>
      <c r="AA1240" s="39"/>
      <c r="AB1240" s="33">
        <v>465.80659892681814</v>
      </c>
      <c r="AC1240" s="39"/>
      <c r="AD1240" s="33"/>
      <c r="AE1240" s="60"/>
      <c r="AF1240" s="60"/>
    </row>
    <row r="1241" spans="1:32" x14ac:dyDescent="0.2">
      <c r="A1241" s="38" t="s">
        <v>26072</v>
      </c>
      <c r="B1241" s="38">
        <v>1240</v>
      </c>
      <c r="C1241" s="51" t="s">
        <v>37618</v>
      </c>
      <c r="D1241" s="38" t="s">
        <v>6192</v>
      </c>
      <c r="E1241" s="38" t="s">
        <v>6193</v>
      </c>
      <c r="F1241" s="51" t="s">
        <v>32762</v>
      </c>
      <c r="H1241" s="5">
        <f>COUNT(J1241:AI1241)</f>
        <v>1</v>
      </c>
      <c r="I1241" s="30">
        <f>SUM(J1241:AJ1241)</f>
        <v>927.53285487929907</v>
      </c>
      <c r="J1241" s="33"/>
      <c r="K1241" s="39"/>
      <c r="L1241" s="33"/>
      <c r="M1241" s="39"/>
      <c r="N1241" s="39"/>
      <c r="O1241" s="33"/>
      <c r="P1241" s="49"/>
      <c r="Q1241" s="49">
        <v>927.53285487929907</v>
      </c>
      <c r="R1241" s="33"/>
      <c r="S1241" s="39"/>
      <c r="T1241" s="39"/>
      <c r="U1241" s="39"/>
      <c r="V1241" s="33"/>
      <c r="W1241" s="33"/>
      <c r="X1241" s="39"/>
      <c r="Y1241" s="33"/>
      <c r="Z1241" s="33"/>
      <c r="AA1241" s="39"/>
      <c r="AB1241" s="33"/>
      <c r="AC1241" s="39"/>
      <c r="AD1241" s="33"/>
      <c r="AE1241" s="60"/>
      <c r="AF1241" s="60"/>
    </row>
    <row r="1242" spans="1:32" x14ac:dyDescent="0.2">
      <c r="A1242" s="38" t="s">
        <v>23114</v>
      </c>
      <c r="B1242" s="38">
        <v>1241</v>
      </c>
      <c r="C1242" s="51" t="s">
        <v>37619</v>
      </c>
      <c r="D1242" s="38" t="s">
        <v>68</v>
      </c>
      <c r="E1242" s="38" t="s">
        <v>13611</v>
      </c>
      <c r="F1242" s="51" t="s">
        <v>32762</v>
      </c>
      <c r="H1242" s="5">
        <f>COUNT(J1242:AI1242)</f>
        <v>1</v>
      </c>
      <c r="I1242" s="30">
        <f>SUM(J1242:AJ1242)</f>
        <v>924.09173939516938</v>
      </c>
      <c r="J1242" s="33"/>
      <c r="K1242" s="39"/>
      <c r="L1242" s="33"/>
      <c r="M1242" s="39"/>
      <c r="N1242" s="39"/>
      <c r="O1242" s="33"/>
      <c r="P1242" s="49"/>
      <c r="Q1242" s="49"/>
      <c r="R1242" s="33">
        <v>924.09173939516938</v>
      </c>
      <c r="S1242" s="39"/>
      <c r="T1242" s="39"/>
      <c r="U1242" s="39"/>
      <c r="V1242" s="33"/>
      <c r="W1242" s="33"/>
      <c r="X1242" s="39"/>
      <c r="Y1242" s="33"/>
      <c r="Z1242" s="33"/>
      <c r="AA1242" s="39"/>
      <c r="AB1242" s="33"/>
      <c r="AC1242" s="39"/>
      <c r="AD1242" s="33"/>
      <c r="AE1242" s="60"/>
      <c r="AF1242" s="60"/>
    </row>
    <row r="1243" spans="1:32" x14ac:dyDescent="0.2">
      <c r="A1243" s="46" t="s">
        <v>30806</v>
      </c>
      <c r="B1243" s="46">
        <v>1242</v>
      </c>
      <c r="C1243" s="46" t="s">
        <v>36054</v>
      </c>
      <c r="D1243" s="46" t="s">
        <v>149</v>
      </c>
      <c r="E1243" s="46" t="s">
        <v>1555</v>
      </c>
      <c r="F1243" s="46" t="s">
        <v>1014</v>
      </c>
      <c r="G1243" s="3"/>
      <c r="H1243" s="3">
        <f>COUNT(J1243:AI1243)</f>
        <v>2</v>
      </c>
      <c r="I1243" s="47">
        <f>SUM(J1243:AJ1243)</f>
        <v>922.66238017870296</v>
      </c>
      <c r="J1243" s="33"/>
      <c r="K1243" s="39"/>
      <c r="L1243" s="33"/>
      <c r="M1243" s="39"/>
      <c r="N1243" s="39"/>
      <c r="O1243" s="33"/>
      <c r="P1243" s="49"/>
      <c r="Q1243" s="49">
        <v>459.49970564129796</v>
      </c>
      <c r="R1243" s="33"/>
      <c r="S1243" s="39"/>
      <c r="T1243" s="39"/>
      <c r="U1243" s="39"/>
      <c r="V1243" s="33"/>
      <c r="W1243" s="33"/>
      <c r="X1243" s="39"/>
      <c r="Y1243" s="33"/>
      <c r="Z1243" s="33"/>
      <c r="AA1243" s="39"/>
      <c r="AB1243" s="33">
        <v>463.16267453740494</v>
      </c>
      <c r="AC1243" s="39"/>
      <c r="AD1243" s="33"/>
      <c r="AE1243" s="60"/>
      <c r="AF1243" s="60"/>
    </row>
    <row r="1244" spans="1:32" x14ac:dyDescent="0.2">
      <c r="A1244" s="46" t="s">
        <v>23425</v>
      </c>
      <c r="B1244" s="46">
        <v>1243</v>
      </c>
      <c r="C1244" s="46" t="s">
        <v>36055</v>
      </c>
      <c r="D1244" s="46" t="s">
        <v>5396</v>
      </c>
      <c r="E1244" s="46" t="s">
        <v>13129</v>
      </c>
      <c r="F1244" s="46" t="s">
        <v>1014</v>
      </c>
      <c r="G1244" s="3"/>
      <c r="H1244" s="3">
        <f>COUNT(J1244:AI1244)</f>
        <v>2</v>
      </c>
      <c r="I1244" s="47">
        <f>SUM(J1244:AJ1244)</f>
        <v>919.01236941830041</v>
      </c>
      <c r="J1244" s="33"/>
      <c r="K1244" s="39"/>
      <c r="L1244" s="33"/>
      <c r="M1244" s="39"/>
      <c r="N1244" s="39"/>
      <c r="O1244" s="33"/>
      <c r="P1244" s="49"/>
      <c r="Q1244" s="49">
        <v>446.19557907008021</v>
      </c>
      <c r="R1244" s="33"/>
      <c r="S1244" s="39"/>
      <c r="T1244" s="39">
        <v>472.8167903482202</v>
      </c>
      <c r="U1244" s="39"/>
      <c r="V1244" s="33"/>
      <c r="W1244" s="33"/>
      <c r="X1244" s="39"/>
      <c r="Y1244" s="33"/>
      <c r="Z1244" s="33"/>
      <c r="AA1244" s="39"/>
      <c r="AB1244" s="33"/>
      <c r="AC1244" s="39"/>
      <c r="AD1244" s="33"/>
      <c r="AE1244" s="60"/>
      <c r="AF1244" s="60"/>
    </row>
    <row r="1245" spans="1:32" x14ac:dyDescent="0.2">
      <c r="A1245" s="38" t="s">
        <v>26074</v>
      </c>
      <c r="B1245" s="38">
        <v>1244</v>
      </c>
      <c r="C1245" s="51" t="s">
        <v>37620</v>
      </c>
      <c r="D1245" s="38" t="s">
        <v>593</v>
      </c>
      <c r="E1245" s="38" t="s">
        <v>424</v>
      </c>
      <c r="F1245" s="51" t="s">
        <v>32762</v>
      </c>
      <c r="H1245" s="5">
        <f>COUNT(J1245:AI1245)</f>
        <v>1</v>
      </c>
      <c r="I1245" s="30">
        <f>SUM(J1245:AJ1245)</f>
        <v>916.55537646787934</v>
      </c>
      <c r="J1245" s="33"/>
      <c r="K1245" s="39"/>
      <c r="L1245" s="33"/>
      <c r="M1245" s="39"/>
      <c r="N1245" s="39"/>
      <c r="O1245" s="33"/>
      <c r="P1245" s="49"/>
      <c r="Q1245" s="49">
        <v>916.55537646787934</v>
      </c>
      <c r="R1245" s="33"/>
      <c r="S1245" s="39"/>
      <c r="T1245" s="39"/>
      <c r="U1245" s="39"/>
      <c r="V1245" s="33"/>
      <c r="W1245" s="33"/>
      <c r="X1245" s="39"/>
      <c r="Y1245" s="33"/>
      <c r="Z1245" s="33"/>
      <c r="AA1245" s="39"/>
      <c r="AB1245" s="33"/>
      <c r="AC1245" s="39"/>
      <c r="AD1245" s="33"/>
      <c r="AE1245" s="60"/>
      <c r="AF1245" s="60"/>
    </row>
    <row r="1246" spans="1:32" x14ac:dyDescent="0.2">
      <c r="A1246" s="38" t="s">
        <v>21624</v>
      </c>
      <c r="B1246" s="38">
        <v>1245</v>
      </c>
      <c r="C1246" s="51" t="s">
        <v>37621</v>
      </c>
      <c r="D1246" s="38" t="s">
        <v>46</v>
      </c>
      <c r="E1246" s="38" t="s">
        <v>166</v>
      </c>
      <c r="F1246" s="51" t="s">
        <v>32762</v>
      </c>
      <c r="H1246" s="5">
        <f>COUNT(J1246:AI1246)</f>
        <v>2</v>
      </c>
      <c r="I1246" s="30">
        <f>SUM(J1246:AJ1246)</f>
        <v>915.21233981618752</v>
      </c>
      <c r="J1246" s="33">
        <v>467.02026383788933</v>
      </c>
      <c r="K1246" s="39"/>
      <c r="L1246" s="33"/>
      <c r="M1246" s="39"/>
      <c r="N1246" s="39"/>
      <c r="O1246" s="33"/>
      <c r="P1246" s="49">
        <v>448.19207597829825</v>
      </c>
      <c r="Q1246" s="49"/>
      <c r="R1246" s="33"/>
      <c r="S1246" s="39"/>
      <c r="T1246" s="39"/>
      <c r="U1246" s="39"/>
      <c r="V1246" s="33"/>
      <c r="W1246" s="33"/>
      <c r="X1246" s="39"/>
      <c r="Y1246" s="33"/>
      <c r="Z1246" s="33"/>
      <c r="AA1246" s="39"/>
      <c r="AB1246" s="33"/>
      <c r="AC1246" s="39"/>
      <c r="AD1246" s="33"/>
      <c r="AE1246" s="60"/>
      <c r="AF1246" s="60"/>
    </row>
    <row r="1247" spans="1:32" x14ac:dyDescent="0.2">
      <c r="A1247" s="46" t="s">
        <v>22499</v>
      </c>
      <c r="B1247" s="46">
        <v>1246</v>
      </c>
      <c r="C1247" s="46" t="s">
        <v>36056</v>
      </c>
      <c r="D1247" s="46" t="s">
        <v>900</v>
      </c>
      <c r="E1247" s="46" t="s">
        <v>13151</v>
      </c>
      <c r="F1247" s="46" t="s">
        <v>1014</v>
      </c>
      <c r="G1247" s="3" t="s">
        <v>29801</v>
      </c>
      <c r="H1247" s="3">
        <f>COUNT(J1247:AI1247)</f>
        <v>2</v>
      </c>
      <c r="I1247" s="47">
        <f>SUM(J1247:AJ1247)</f>
        <v>913.90852306247439</v>
      </c>
      <c r="J1247" s="33"/>
      <c r="K1247" s="39"/>
      <c r="L1247" s="33"/>
      <c r="M1247" s="39"/>
      <c r="N1247" s="39">
        <v>469.21830700688537</v>
      </c>
      <c r="O1247" s="33"/>
      <c r="P1247" s="49"/>
      <c r="Q1247" s="49">
        <v>444.69021605558908</v>
      </c>
      <c r="R1247" s="33"/>
      <c r="S1247" s="39"/>
      <c r="T1247" s="39"/>
      <c r="U1247" s="39"/>
      <c r="V1247" s="33"/>
      <c r="W1247" s="33"/>
      <c r="X1247" s="39"/>
      <c r="Y1247" s="33"/>
      <c r="Z1247" s="33"/>
      <c r="AA1247" s="39"/>
      <c r="AB1247" s="33"/>
      <c r="AC1247" s="39"/>
      <c r="AD1247" s="33"/>
      <c r="AE1247" s="60"/>
      <c r="AF1247" s="60"/>
    </row>
    <row r="1248" spans="1:32" x14ac:dyDescent="0.2">
      <c r="A1248" s="46" t="s">
        <v>23438</v>
      </c>
      <c r="B1248" s="46">
        <v>1247</v>
      </c>
      <c r="C1248" s="46" t="s">
        <v>36057</v>
      </c>
      <c r="D1248" s="46" t="s">
        <v>1413</v>
      </c>
      <c r="E1248" s="46" t="s">
        <v>15201</v>
      </c>
      <c r="F1248" s="46" t="s">
        <v>1014</v>
      </c>
      <c r="G1248" s="3"/>
      <c r="H1248" s="3">
        <f>COUNT(J1248:AI1248)</f>
        <v>2</v>
      </c>
      <c r="I1248" s="47">
        <f>SUM(J1248:AJ1248)</f>
        <v>913.87805009272233</v>
      </c>
      <c r="J1248" s="33"/>
      <c r="K1248" s="39"/>
      <c r="L1248" s="33"/>
      <c r="M1248" s="39"/>
      <c r="N1248" s="39"/>
      <c r="O1248" s="33"/>
      <c r="P1248" s="49"/>
      <c r="Q1248" s="49">
        <v>474.40618780316294</v>
      </c>
      <c r="R1248" s="33"/>
      <c r="S1248" s="39"/>
      <c r="T1248" s="39">
        <v>439.4718622895594</v>
      </c>
      <c r="U1248" s="39"/>
      <c r="V1248" s="33"/>
      <c r="W1248" s="33"/>
      <c r="X1248" s="39"/>
      <c r="Y1248" s="33"/>
      <c r="Z1248" s="33"/>
      <c r="AA1248" s="39"/>
      <c r="AB1248" s="33"/>
      <c r="AC1248" s="39"/>
      <c r="AD1248" s="33"/>
      <c r="AE1248" s="60"/>
      <c r="AF1248" s="60"/>
    </row>
    <row r="1249" spans="1:32" x14ac:dyDescent="0.2">
      <c r="A1249" s="46" t="s">
        <v>23426</v>
      </c>
      <c r="B1249" s="46">
        <v>1248</v>
      </c>
      <c r="C1249" s="46" t="s">
        <v>36058</v>
      </c>
      <c r="D1249" s="46" t="s">
        <v>13204</v>
      </c>
      <c r="E1249" s="46" t="s">
        <v>15210</v>
      </c>
      <c r="F1249" s="46" t="s">
        <v>1014</v>
      </c>
      <c r="G1249" s="3"/>
      <c r="H1249" s="3">
        <f>COUNT(J1249:AI1249)</f>
        <v>2</v>
      </c>
      <c r="I1249" s="47">
        <f>SUM(J1249:AJ1249)</f>
        <v>911.4069026235868</v>
      </c>
      <c r="J1249" s="33"/>
      <c r="K1249" s="39"/>
      <c r="L1249" s="33"/>
      <c r="M1249" s="39"/>
      <c r="N1249" s="39"/>
      <c r="O1249" s="33"/>
      <c r="P1249" s="49"/>
      <c r="Q1249" s="49">
        <v>438.59011227536666</v>
      </c>
      <c r="R1249" s="33"/>
      <c r="S1249" s="39"/>
      <c r="T1249" s="39">
        <v>472.8167903482202</v>
      </c>
      <c r="U1249" s="39"/>
      <c r="V1249" s="33"/>
      <c r="W1249" s="33"/>
      <c r="X1249" s="39"/>
      <c r="Y1249" s="33"/>
      <c r="Z1249" s="33"/>
      <c r="AA1249" s="39"/>
      <c r="AB1249" s="33"/>
      <c r="AC1249" s="39"/>
      <c r="AD1249" s="33"/>
      <c r="AE1249" s="60"/>
      <c r="AF1249" s="60"/>
    </row>
    <row r="1250" spans="1:32" x14ac:dyDescent="0.2">
      <c r="A1250" s="46" t="s">
        <v>29676</v>
      </c>
      <c r="B1250" s="46">
        <v>1249</v>
      </c>
      <c r="C1250" s="46" t="s">
        <v>36059</v>
      </c>
      <c r="D1250" s="46" t="s">
        <v>79</v>
      </c>
      <c r="E1250" s="46" t="s">
        <v>13242</v>
      </c>
      <c r="F1250" s="46" t="s">
        <v>1014</v>
      </c>
      <c r="G1250" s="3"/>
      <c r="H1250" s="3">
        <f>COUNT(J1250:AI1250)</f>
        <v>2</v>
      </c>
      <c r="I1250" s="47">
        <f>SUM(J1250:AJ1250)</f>
        <v>904.93026677654007</v>
      </c>
      <c r="J1250" s="33"/>
      <c r="K1250" s="39"/>
      <c r="L1250" s="33"/>
      <c r="M1250" s="39"/>
      <c r="N1250" s="39"/>
      <c r="O1250" s="33"/>
      <c r="P1250" s="49"/>
      <c r="Q1250" s="49">
        <v>431.65108764015702</v>
      </c>
      <c r="R1250" s="33"/>
      <c r="S1250" s="39"/>
      <c r="T1250" s="39"/>
      <c r="U1250" s="39"/>
      <c r="V1250" s="33"/>
      <c r="W1250" s="33"/>
      <c r="X1250" s="39"/>
      <c r="Y1250" s="33"/>
      <c r="Z1250" s="33"/>
      <c r="AA1250" s="39"/>
      <c r="AB1250" s="33"/>
      <c r="AC1250" s="39"/>
      <c r="AD1250" s="33"/>
      <c r="AE1250" s="60"/>
      <c r="AF1250" s="60">
        <v>473.27917913638305</v>
      </c>
    </row>
    <row r="1251" spans="1:32" x14ac:dyDescent="0.2">
      <c r="A1251" s="46" t="s">
        <v>22505</v>
      </c>
      <c r="B1251" s="46">
        <v>1250</v>
      </c>
      <c r="C1251" s="46" t="s">
        <v>36060</v>
      </c>
      <c r="D1251" s="46" t="s">
        <v>14265</v>
      </c>
      <c r="E1251" s="46" t="s">
        <v>11387</v>
      </c>
      <c r="F1251" s="46" t="s">
        <v>1014</v>
      </c>
      <c r="G1251" s="3"/>
      <c r="H1251" s="3">
        <f>COUNT(J1251:AI1251)</f>
        <v>2</v>
      </c>
      <c r="I1251" s="47">
        <f>SUM(J1251:AJ1251)</f>
        <v>899.15886218119522</v>
      </c>
      <c r="J1251" s="33"/>
      <c r="K1251" s="39"/>
      <c r="L1251" s="33"/>
      <c r="M1251" s="39"/>
      <c r="N1251" s="39">
        <v>433.0841121495327</v>
      </c>
      <c r="O1251" s="33"/>
      <c r="P1251" s="49"/>
      <c r="Q1251" s="49"/>
      <c r="R1251" s="33"/>
      <c r="S1251" s="39"/>
      <c r="T1251" s="39">
        <v>466.07475003166252</v>
      </c>
      <c r="U1251" s="39"/>
      <c r="V1251" s="33"/>
      <c r="W1251" s="33"/>
      <c r="X1251" s="39"/>
      <c r="Y1251" s="33"/>
      <c r="Z1251" s="33"/>
      <c r="AA1251" s="39"/>
      <c r="AB1251" s="33"/>
      <c r="AC1251" s="39"/>
      <c r="AD1251" s="33"/>
      <c r="AE1251" s="60"/>
      <c r="AF1251" s="60"/>
    </row>
    <row r="1252" spans="1:32" x14ac:dyDescent="0.2">
      <c r="A1252" s="46" t="s">
        <v>22257</v>
      </c>
      <c r="B1252" s="46">
        <v>1251</v>
      </c>
      <c r="C1252" s="46" t="s">
        <v>36061</v>
      </c>
      <c r="D1252" s="46" t="s">
        <v>6</v>
      </c>
      <c r="E1252" s="46" t="s">
        <v>6075</v>
      </c>
      <c r="F1252" s="46" t="s">
        <v>1014</v>
      </c>
      <c r="G1252" s="3"/>
      <c r="H1252" s="3">
        <f>COUNT(J1252:AI1252)</f>
        <v>2</v>
      </c>
      <c r="I1252" s="47">
        <f>SUM(J1252:AJ1252)</f>
        <v>896.17416122269913</v>
      </c>
      <c r="J1252" s="33"/>
      <c r="K1252" s="39"/>
      <c r="L1252" s="33"/>
      <c r="M1252" s="39">
        <v>462.71510516252391</v>
      </c>
      <c r="N1252" s="39"/>
      <c r="O1252" s="33"/>
      <c r="P1252" s="49">
        <v>433.45905606017521</v>
      </c>
      <c r="Q1252" s="49"/>
      <c r="R1252" s="33"/>
      <c r="S1252" s="39"/>
      <c r="T1252" s="39"/>
      <c r="U1252" s="39"/>
      <c r="V1252" s="33"/>
      <c r="W1252" s="33"/>
      <c r="X1252" s="39"/>
      <c r="Y1252" s="33"/>
      <c r="Z1252" s="33"/>
      <c r="AA1252" s="39"/>
      <c r="AB1252" s="33"/>
      <c r="AC1252" s="39"/>
      <c r="AD1252" s="33"/>
      <c r="AE1252" s="60"/>
      <c r="AF1252" s="60"/>
    </row>
    <row r="1253" spans="1:32" x14ac:dyDescent="0.2">
      <c r="A1253" s="38" t="s">
        <v>26079</v>
      </c>
      <c r="B1253" s="38">
        <v>1252</v>
      </c>
      <c r="C1253" s="51" t="s">
        <v>37622</v>
      </c>
      <c r="D1253" s="38" t="s">
        <v>671</v>
      </c>
      <c r="E1253" s="38" t="s">
        <v>6209</v>
      </c>
      <c r="F1253" s="51" t="s">
        <v>32762</v>
      </c>
      <c r="H1253" s="5">
        <f>COUNT(J1253:AI1253)</f>
        <v>1</v>
      </c>
      <c r="I1253" s="30">
        <f>SUM(J1253:AJ1253)</f>
        <v>885.50263608657929</v>
      </c>
      <c r="J1253" s="33"/>
      <c r="K1253" s="39"/>
      <c r="L1253" s="33"/>
      <c r="M1253" s="39"/>
      <c r="N1253" s="39"/>
      <c r="O1253" s="33"/>
      <c r="P1253" s="49"/>
      <c r="Q1253" s="49">
        <v>885.50263608657929</v>
      </c>
      <c r="R1253" s="33"/>
      <c r="S1253" s="39"/>
      <c r="T1253" s="39"/>
      <c r="U1253" s="39"/>
      <c r="V1253" s="33"/>
      <c r="W1253" s="33"/>
      <c r="X1253" s="39"/>
      <c r="Y1253" s="33"/>
      <c r="Z1253" s="33"/>
      <c r="AA1253" s="39"/>
      <c r="AB1253" s="33"/>
      <c r="AC1253" s="39"/>
      <c r="AD1253" s="33"/>
      <c r="AE1253" s="60"/>
      <c r="AF1253" s="60"/>
    </row>
    <row r="1254" spans="1:32" x14ac:dyDescent="0.2">
      <c r="A1254" s="46" t="s">
        <v>23432</v>
      </c>
      <c r="B1254" s="46">
        <v>1253</v>
      </c>
      <c r="C1254" s="46" t="s">
        <v>36062</v>
      </c>
      <c r="D1254" s="46" t="s">
        <v>13258</v>
      </c>
      <c r="E1254" s="46" t="s">
        <v>13259</v>
      </c>
      <c r="F1254" s="46" t="s">
        <v>1014</v>
      </c>
      <c r="G1254" s="3"/>
      <c r="H1254" s="3">
        <f>COUNT(J1254:AI1254)</f>
        <v>2</v>
      </c>
      <c r="I1254" s="47">
        <f>SUM(J1254:AJ1254)</f>
        <v>884.58083637943389</v>
      </c>
      <c r="J1254" s="33"/>
      <c r="K1254" s="39"/>
      <c r="L1254" s="33"/>
      <c r="M1254" s="39"/>
      <c r="N1254" s="39"/>
      <c r="O1254" s="33"/>
      <c r="P1254" s="49"/>
      <c r="Q1254" s="49">
        <v>433.98530341684648</v>
      </c>
      <c r="R1254" s="33"/>
      <c r="S1254" s="39"/>
      <c r="T1254" s="39">
        <v>450.59553296258741</v>
      </c>
      <c r="U1254" s="39"/>
      <c r="V1254" s="33"/>
      <c r="W1254" s="33"/>
      <c r="X1254" s="39"/>
      <c r="Y1254" s="33"/>
      <c r="Z1254" s="33"/>
      <c r="AA1254" s="39"/>
      <c r="AB1254" s="33"/>
      <c r="AC1254" s="39"/>
      <c r="AD1254" s="33"/>
      <c r="AE1254" s="60"/>
      <c r="AF1254" s="60"/>
    </row>
    <row r="1255" spans="1:32" x14ac:dyDescent="0.2">
      <c r="A1255" s="46" t="s">
        <v>23423</v>
      </c>
      <c r="B1255" s="46">
        <v>1254</v>
      </c>
      <c r="C1255" s="46" t="s">
        <v>36063</v>
      </c>
      <c r="D1255" s="46" t="s">
        <v>761</v>
      </c>
      <c r="E1255" s="46" t="s">
        <v>13396</v>
      </c>
      <c r="F1255" s="46" t="s">
        <v>1014</v>
      </c>
      <c r="G1255" s="3"/>
      <c r="H1255" s="3">
        <f>COUNT(J1255:AI1255)</f>
        <v>2</v>
      </c>
      <c r="I1255" s="47">
        <f>SUM(J1255:AJ1255)</f>
        <v>877.85592076565717</v>
      </c>
      <c r="J1255" s="33"/>
      <c r="K1255" s="39"/>
      <c r="L1255" s="33"/>
      <c r="M1255" s="39"/>
      <c r="N1255" s="39"/>
      <c r="O1255" s="33"/>
      <c r="P1255" s="49"/>
      <c r="Q1255" s="49">
        <v>403.33563004093543</v>
      </c>
      <c r="R1255" s="33"/>
      <c r="S1255" s="39"/>
      <c r="T1255" s="39">
        <v>474.52029072472175</v>
      </c>
      <c r="U1255" s="39"/>
      <c r="V1255" s="33"/>
      <c r="W1255" s="33"/>
      <c r="X1255" s="39"/>
      <c r="Y1255" s="33"/>
      <c r="Z1255" s="33"/>
      <c r="AA1255" s="39"/>
      <c r="AB1255" s="33"/>
      <c r="AC1255" s="39"/>
      <c r="AD1255" s="33"/>
      <c r="AE1255" s="60"/>
      <c r="AF1255" s="60"/>
    </row>
    <row r="1256" spans="1:32" x14ac:dyDescent="0.2">
      <c r="A1256" s="38" t="s">
        <v>26081</v>
      </c>
      <c r="B1256" s="38">
        <v>1255</v>
      </c>
      <c r="C1256" s="51" t="s">
        <v>37623</v>
      </c>
      <c r="D1256" s="38" t="s">
        <v>68</v>
      </c>
      <c r="E1256" s="38" t="s">
        <v>6213</v>
      </c>
      <c r="F1256" s="51" t="s">
        <v>32762</v>
      </c>
      <c r="H1256" s="5">
        <f>COUNT(J1256:AI1256)</f>
        <v>1</v>
      </c>
      <c r="I1256" s="30">
        <f>SUM(J1256:AJ1256)</f>
        <v>874.99175697360033</v>
      </c>
      <c r="J1256" s="33"/>
      <c r="K1256" s="39"/>
      <c r="L1256" s="33"/>
      <c r="M1256" s="39"/>
      <c r="N1256" s="39"/>
      <c r="O1256" s="33"/>
      <c r="P1256" s="49"/>
      <c r="Q1256" s="49">
        <v>874.99175697360033</v>
      </c>
      <c r="R1256" s="33"/>
      <c r="S1256" s="39"/>
      <c r="T1256" s="39"/>
      <c r="U1256" s="39"/>
      <c r="V1256" s="33"/>
      <c r="W1256" s="33"/>
      <c r="X1256" s="39"/>
      <c r="Y1256" s="33"/>
      <c r="Z1256" s="33"/>
      <c r="AA1256" s="39"/>
      <c r="AB1256" s="33"/>
      <c r="AC1256" s="39"/>
      <c r="AD1256" s="33"/>
      <c r="AE1256" s="60"/>
      <c r="AF1256" s="60"/>
    </row>
    <row r="1257" spans="1:32" x14ac:dyDescent="0.2">
      <c r="A1257" s="38" t="s">
        <v>23435</v>
      </c>
      <c r="B1257" s="38">
        <v>1256</v>
      </c>
      <c r="C1257" s="51" t="s">
        <v>37624</v>
      </c>
      <c r="D1257" s="38" t="s">
        <v>171</v>
      </c>
      <c r="E1257" s="38" t="s">
        <v>7489</v>
      </c>
      <c r="F1257" s="51" t="s">
        <v>32762</v>
      </c>
      <c r="H1257" s="5">
        <f>COUNT(J1257:AI1257)</f>
        <v>2</v>
      </c>
      <c r="I1257" s="30">
        <f>SUM(J1257:AJ1257)</f>
        <v>874.82461652775555</v>
      </c>
      <c r="J1257" s="33"/>
      <c r="K1257" s="39"/>
      <c r="L1257" s="33"/>
      <c r="M1257" s="39"/>
      <c r="N1257" s="39"/>
      <c r="O1257" s="33"/>
      <c r="P1257" s="49"/>
      <c r="Q1257" s="49"/>
      <c r="R1257" s="33"/>
      <c r="S1257" s="39"/>
      <c r="T1257" s="39">
        <v>444.73081622803869</v>
      </c>
      <c r="U1257" s="39"/>
      <c r="V1257" s="33"/>
      <c r="W1257" s="33"/>
      <c r="X1257" s="39"/>
      <c r="Y1257" s="33"/>
      <c r="Z1257" s="33"/>
      <c r="AA1257" s="39"/>
      <c r="AB1257" s="33"/>
      <c r="AC1257" s="39"/>
      <c r="AD1257" s="33"/>
      <c r="AE1257" s="60"/>
      <c r="AF1257" s="60">
        <v>430.09380029971692</v>
      </c>
    </row>
    <row r="1258" spans="1:32" x14ac:dyDescent="0.2">
      <c r="A1258" s="38" t="s">
        <v>23889</v>
      </c>
      <c r="B1258" s="38">
        <v>1257</v>
      </c>
      <c r="C1258" s="51" t="s">
        <v>37625</v>
      </c>
      <c r="D1258" s="38" t="s">
        <v>46</v>
      </c>
      <c r="E1258" s="38" t="s">
        <v>2125</v>
      </c>
      <c r="F1258" s="51" t="s">
        <v>32762</v>
      </c>
      <c r="H1258" s="5">
        <f>COUNT(J1258:AI1258)</f>
        <v>1</v>
      </c>
      <c r="I1258" s="30">
        <f>SUM(J1258:AJ1258)</f>
        <v>866.31130063965884</v>
      </c>
      <c r="J1258" s="33"/>
      <c r="K1258" s="39"/>
      <c r="L1258" s="33"/>
      <c r="M1258" s="39"/>
      <c r="N1258" s="39"/>
      <c r="O1258" s="33"/>
      <c r="P1258" s="49"/>
      <c r="Q1258" s="49"/>
      <c r="R1258" s="33"/>
      <c r="S1258" s="39"/>
      <c r="T1258" s="39"/>
      <c r="U1258" s="39"/>
      <c r="V1258" s="33"/>
      <c r="W1258" s="33"/>
      <c r="X1258" s="39">
        <v>866.31130063965884</v>
      </c>
      <c r="Y1258" s="33"/>
      <c r="Z1258" s="33"/>
      <c r="AA1258" s="39"/>
      <c r="AB1258" s="33"/>
      <c r="AC1258" s="39"/>
      <c r="AD1258" s="33"/>
      <c r="AE1258" s="60"/>
      <c r="AF1258" s="60"/>
    </row>
    <row r="1259" spans="1:32" x14ac:dyDescent="0.2">
      <c r="A1259" s="38" t="s">
        <v>26087</v>
      </c>
      <c r="B1259" s="38">
        <v>1258</v>
      </c>
      <c r="C1259" s="51" t="s">
        <v>37626</v>
      </c>
      <c r="D1259" s="38" t="s">
        <v>96</v>
      </c>
      <c r="E1259" s="38" t="s">
        <v>365</v>
      </c>
      <c r="F1259" s="51" t="s">
        <v>32762</v>
      </c>
      <c r="H1259" s="5">
        <f>COUNT(J1259:AI1259)</f>
        <v>1</v>
      </c>
      <c r="I1259" s="30">
        <f>SUM(J1259:AJ1259)</f>
        <v>861.95621575972791</v>
      </c>
      <c r="J1259" s="33"/>
      <c r="K1259" s="39"/>
      <c r="L1259" s="33"/>
      <c r="M1259" s="39"/>
      <c r="N1259" s="39"/>
      <c r="O1259" s="33"/>
      <c r="P1259" s="49"/>
      <c r="Q1259" s="49">
        <v>861.95621575972791</v>
      </c>
      <c r="R1259" s="33"/>
      <c r="S1259" s="39"/>
      <c r="T1259" s="39"/>
      <c r="U1259" s="39"/>
      <c r="V1259" s="33"/>
      <c r="W1259" s="33"/>
      <c r="X1259" s="39"/>
      <c r="Y1259" s="33"/>
      <c r="Z1259" s="33"/>
      <c r="AA1259" s="39"/>
      <c r="AB1259" s="33"/>
      <c r="AC1259" s="39"/>
      <c r="AD1259" s="33"/>
      <c r="AE1259" s="60"/>
      <c r="AF1259" s="60"/>
    </row>
    <row r="1260" spans="1:32" x14ac:dyDescent="0.2">
      <c r="A1260" s="46" t="s">
        <v>23441</v>
      </c>
      <c r="B1260" s="46">
        <v>1259</v>
      </c>
      <c r="C1260" s="46" t="s">
        <v>36064</v>
      </c>
      <c r="D1260" s="46" t="s">
        <v>439</v>
      </c>
      <c r="E1260" s="46" t="s">
        <v>869</v>
      </c>
      <c r="F1260" s="46" t="s">
        <v>1014</v>
      </c>
      <c r="G1260" s="3"/>
      <c r="H1260" s="3">
        <f>COUNT(J1260:AI1260)</f>
        <v>2</v>
      </c>
      <c r="I1260" s="47">
        <f>SUM(J1260:AJ1260)</f>
        <v>860.54241025190527</v>
      </c>
      <c r="J1260" s="33"/>
      <c r="K1260" s="39"/>
      <c r="L1260" s="33"/>
      <c r="M1260" s="39"/>
      <c r="N1260" s="39"/>
      <c r="O1260" s="33"/>
      <c r="P1260" s="49"/>
      <c r="Q1260" s="49">
        <v>430.19096302860657</v>
      </c>
      <c r="R1260" s="33"/>
      <c r="S1260" s="39"/>
      <c r="T1260" s="39">
        <v>430.35144722329863</v>
      </c>
      <c r="U1260" s="39"/>
      <c r="V1260" s="33"/>
      <c r="W1260" s="33"/>
      <c r="X1260" s="39"/>
      <c r="Y1260" s="33"/>
      <c r="Z1260" s="33"/>
      <c r="AA1260" s="39"/>
      <c r="AB1260" s="33"/>
      <c r="AC1260" s="39"/>
      <c r="AD1260" s="33"/>
      <c r="AE1260" s="60"/>
      <c r="AF1260" s="60"/>
    </row>
    <row r="1261" spans="1:32" x14ac:dyDescent="0.2">
      <c r="A1261" s="38" t="s">
        <v>26089</v>
      </c>
      <c r="B1261" s="38">
        <v>1260</v>
      </c>
      <c r="C1261" s="51" t="s">
        <v>37627</v>
      </c>
      <c r="D1261" s="38" t="s">
        <v>686</v>
      </c>
      <c r="E1261" s="38" t="s">
        <v>6227</v>
      </c>
      <c r="F1261" s="51" t="s">
        <v>32762</v>
      </c>
      <c r="H1261" s="5">
        <f>COUNT(J1261:AI1261)</f>
        <v>1</v>
      </c>
      <c r="I1261" s="30">
        <f>SUM(J1261:AJ1261)</f>
        <v>853.85786910916147</v>
      </c>
      <c r="J1261" s="33"/>
      <c r="K1261" s="39"/>
      <c r="L1261" s="33"/>
      <c r="M1261" s="39"/>
      <c r="N1261" s="39"/>
      <c r="O1261" s="33"/>
      <c r="P1261" s="49"/>
      <c r="Q1261" s="49">
        <v>853.85786910916147</v>
      </c>
      <c r="R1261" s="33"/>
      <c r="S1261" s="39"/>
      <c r="T1261" s="39"/>
      <c r="U1261" s="39"/>
      <c r="V1261" s="33"/>
      <c r="W1261" s="33"/>
      <c r="X1261" s="39"/>
      <c r="Y1261" s="33"/>
      <c r="Z1261" s="33"/>
      <c r="AA1261" s="39"/>
      <c r="AB1261" s="33"/>
      <c r="AC1261" s="39"/>
      <c r="AD1261" s="33"/>
      <c r="AE1261" s="60"/>
      <c r="AF1261" s="60"/>
    </row>
    <row r="1262" spans="1:32" x14ac:dyDescent="0.2">
      <c r="A1262" s="38" t="s">
        <v>23184</v>
      </c>
      <c r="B1262" s="38">
        <v>1261</v>
      </c>
      <c r="C1262" s="51" t="s">
        <v>37628</v>
      </c>
      <c r="D1262" s="38" t="s">
        <v>2439</v>
      </c>
      <c r="E1262" s="38" t="s">
        <v>1341</v>
      </c>
      <c r="F1262" s="51" t="s">
        <v>32762</v>
      </c>
      <c r="H1262" s="5">
        <f>COUNT(J1262:AI1262)</f>
        <v>1</v>
      </c>
      <c r="I1262" s="30">
        <f>SUM(J1262:AJ1262)</f>
        <v>844.96712683593739</v>
      </c>
      <c r="J1262" s="33"/>
      <c r="K1262" s="39"/>
      <c r="L1262" s="33"/>
      <c r="M1262" s="39"/>
      <c r="N1262" s="39"/>
      <c r="O1262" s="33"/>
      <c r="P1262" s="49"/>
      <c r="Q1262" s="49"/>
      <c r="R1262" s="33"/>
      <c r="S1262" s="39"/>
      <c r="T1262" s="39">
        <v>844.96712683593739</v>
      </c>
      <c r="U1262" s="39"/>
      <c r="V1262" s="33"/>
      <c r="W1262" s="33"/>
      <c r="X1262" s="39"/>
      <c r="Y1262" s="33"/>
      <c r="Z1262" s="33"/>
      <c r="AA1262" s="39"/>
      <c r="AB1262" s="33"/>
      <c r="AC1262" s="39"/>
      <c r="AD1262" s="33"/>
      <c r="AE1262" s="60"/>
      <c r="AF1262" s="60"/>
    </row>
    <row r="1263" spans="1:32" x14ac:dyDescent="0.2">
      <c r="A1263" s="46" t="s">
        <v>23100</v>
      </c>
      <c r="B1263" s="46">
        <v>1262</v>
      </c>
      <c r="C1263" s="46" t="s">
        <v>36065</v>
      </c>
      <c r="D1263" s="46" t="s">
        <v>546</v>
      </c>
      <c r="E1263" s="46" t="s">
        <v>1564</v>
      </c>
      <c r="F1263" s="46" t="s">
        <v>1014</v>
      </c>
      <c r="G1263" s="3"/>
      <c r="H1263" s="3">
        <f>COUNT(J1263:AI1263)</f>
        <v>2</v>
      </c>
      <c r="I1263" s="47">
        <f>SUM(J1263:AJ1263)</f>
        <v>843.66826794496683</v>
      </c>
      <c r="J1263" s="33"/>
      <c r="K1263" s="39"/>
      <c r="L1263" s="33"/>
      <c r="M1263" s="39"/>
      <c r="N1263" s="39"/>
      <c r="O1263" s="33">
        <v>429.31162102146561</v>
      </c>
      <c r="P1263" s="49"/>
      <c r="Q1263" s="49">
        <v>414.35664692350127</v>
      </c>
      <c r="R1263" s="33"/>
      <c r="S1263" s="39"/>
      <c r="T1263" s="39"/>
      <c r="U1263" s="39"/>
      <c r="V1263" s="33"/>
      <c r="W1263" s="33"/>
      <c r="X1263" s="39"/>
      <c r="Y1263" s="33"/>
      <c r="Z1263" s="33"/>
      <c r="AA1263" s="39"/>
      <c r="AB1263" s="33"/>
      <c r="AC1263" s="39"/>
      <c r="AD1263" s="33"/>
      <c r="AE1263" s="60"/>
      <c r="AF1263" s="60"/>
    </row>
    <row r="1264" spans="1:32" x14ac:dyDescent="0.2">
      <c r="A1264" s="38" t="s">
        <v>31270</v>
      </c>
      <c r="B1264" s="38">
        <v>1263</v>
      </c>
      <c r="C1264" s="51" t="s">
        <v>37629</v>
      </c>
      <c r="D1264" s="38" t="s">
        <v>30986</v>
      </c>
      <c r="E1264" s="38" t="s">
        <v>30987</v>
      </c>
      <c r="F1264" s="51" t="s">
        <v>32762</v>
      </c>
      <c r="H1264" s="5">
        <f>COUNT(J1264:AI1264)</f>
        <v>1</v>
      </c>
      <c r="I1264" s="30">
        <f>SUM(J1264:AJ1264)</f>
        <v>841.95537708209554</v>
      </c>
      <c r="J1264" s="33"/>
      <c r="K1264" s="39"/>
      <c r="L1264" s="33"/>
      <c r="M1264" s="39"/>
      <c r="N1264" s="39"/>
      <c r="O1264" s="33"/>
      <c r="P1264" s="49"/>
      <c r="Q1264" s="49"/>
      <c r="R1264" s="33"/>
      <c r="S1264" s="39"/>
      <c r="T1264" s="39"/>
      <c r="U1264" s="39"/>
      <c r="V1264" s="33"/>
      <c r="W1264" s="33"/>
      <c r="X1264" s="39"/>
      <c r="Y1264" s="33"/>
      <c r="Z1264" s="33"/>
      <c r="AA1264" s="39"/>
      <c r="AB1264" s="33"/>
      <c r="AC1264" s="39">
        <v>841.95537708209554</v>
      </c>
      <c r="AD1264" s="33"/>
      <c r="AE1264" s="60"/>
      <c r="AF1264" s="60"/>
    </row>
    <row r="1265" spans="1:32" x14ac:dyDescent="0.2">
      <c r="A1265" s="38" t="s">
        <v>26093</v>
      </c>
      <c r="B1265" s="38">
        <v>1264</v>
      </c>
      <c r="C1265" s="51" t="s">
        <v>37630</v>
      </c>
      <c r="D1265" s="38" t="s">
        <v>324</v>
      </c>
      <c r="E1265" s="38" t="s">
        <v>334</v>
      </c>
      <c r="F1265" s="51" t="s">
        <v>32762</v>
      </c>
      <c r="H1265" s="5">
        <f>COUNT(J1265:AI1265)</f>
        <v>1</v>
      </c>
      <c r="I1265" s="30">
        <f>SUM(J1265:AJ1265)</f>
        <v>840.74684239428871</v>
      </c>
      <c r="J1265" s="33"/>
      <c r="K1265" s="39"/>
      <c r="L1265" s="33"/>
      <c r="M1265" s="39"/>
      <c r="N1265" s="39"/>
      <c r="O1265" s="33"/>
      <c r="P1265" s="49"/>
      <c r="Q1265" s="49">
        <v>840.74684239428871</v>
      </c>
      <c r="R1265" s="33"/>
      <c r="S1265" s="39"/>
      <c r="T1265" s="39"/>
      <c r="U1265" s="39"/>
      <c r="V1265" s="33"/>
      <c r="W1265" s="33"/>
      <c r="X1265" s="39"/>
      <c r="Y1265" s="33"/>
      <c r="Z1265" s="33"/>
      <c r="AA1265" s="39"/>
      <c r="AB1265" s="33"/>
      <c r="AC1265" s="39"/>
      <c r="AD1265" s="33"/>
      <c r="AE1265" s="60"/>
      <c r="AF1265" s="60"/>
    </row>
    <row r="1266" spans="1:32" x14ac:dyDescent="0.2">
      <c r="A1266" s="38" t="s">
        <v>22025</v>
      </c>
      <c r="B1266" s="38">
        <v>1265</v>
      </c>
      <c r="C1266" s="51" t="s">
        <v>37631</v>
      </c>
      <c r="D1266" s="38" t="s">
        <v>1177</v>
      </c>
      <c r="E1266" s="38" t="s">
        <v>14153</v>
      </c>
      <c r="F1266" s="51" t="s">
        <v>32762</v>
      </c>
      <c r="G1266" s="5" t="s">
        <v>29801</v>
      </c>
      <c r="H1266" s="5">
        <f>COUNT(J1266:AI1266)</f>
        <v>1</v>
      </c>
      <c r="I1266" s="30">
        <f>SUM(J1266:AJ1266)</f>
        <v>840.64301939542202</v>
      </c>
      <c r="J1266" s="33"/>
      <c r="K1266" s="39"/>
      <c r="L1266" s="33">
        <v>840.64301939542202</v>
      </c>
      <c r="M1266" s="39"/>
      <c r="N1266" s="39"/>
      <c r="O1266" s="33"/>
      <c r="P1266" s="49"/>
      <c r="Q1266" s="49"/>
      <c r="R1266" s="33"/>
      <c r="S1266" s="39"/>
      <c r="T1266" s="39"/>
      <c r="U1266" s="39"/>
      <c r="V1266" s="33"/>
      <c r="W1266" s="33"/>
      <c r="X1266" s="39"/>
      <c r="Y1266" s="33"/>
      <c r="Z1266" s="33"/>
      <c r="AA1266" s="39"/>
      <c r="AB1266" s="33"/>
      <c r="AC1266" s="39"/>
      <c r="AD1266" s="33"/>
      <c r="AE1266" s="60"/>
      <c r="AF1266" s="60"/>
    </row>
    <row r="1267" spans="1:32" x14ac:dyDescent="0.2">
      <c r="A1267" s="46" t="s">
        <v>23655</v>
      </c>
      <c r="B1267" s="46">
        <v>1266</v>
      </c>
      <c r="C1267" s="46" t="s">
        <v>36066</v>
      </c>
      <c r="D1267" s="46" t="s">
        <v>1516</v>
      </c>
      <c r="E1267" s="46" t="s">
        <v>15485</v>
      </c>
      <c r="F1267" s="46" t="s">
        <v>1014</v>
      </c>
      <c r="G1267" s="3"/>
      <c r="H1267" s="3">
        <f>COUNT(J1267:AI1267)</f>
        <v>2</v>
      </c>
      <c r="I1267" s="47">
        <f>SUM(J1267:AJ1267)</f>
        <v>839.20983906089214</v>
      </c>
      <c r="J1267" s="33"/>
      <c r="K1267" s="39"/>
      <c r="L1267" s="33"/>
      <c r="M1267" s="39"/>
      <c r="N1267" s="39"/>
      <c r="O1267" s="33"/>
      <c r="P1267" s="49"/>
      <c r="Q1267" s="49"/>
      <c r="R1267" s="33"/>
      <c r="S1267" s="39">
        <v>428.38383969709184</v>
      </c>
      <c r="T1267" s="39"/>
      <c r="U1267" s="39"/>
      <c r="V1267" s="33"/>
      <c r="W1267" s="33"/>
      <c r="X1267" s="39"/>
      <c r="Y1267" s="33"/>
      <c r="Z1267" s="33"/>
      <c r="AA1267" s="39"/>
      <c r="AB1267" s="33"/>
      <c r="AC1267" s="39"/>
      <c r="AD1267" s="33"/>
      <c r="AE1267" s="60"/>
      <c r="AF1267" s="60">
        <v>410.82599936380024</v>
      </c>
    </row>
    <row r="1268" spans="1:32" x14ac:dyDescent="0.2">
      <c r="A1268" s="46" t="s">
        <v>23103</v>
      </c>
      <c r="B1268" s="46">
        <v>1267</v>
      </c>
      <c r="C1268" s="46" t="s">
        <v>36067</v>
      </c>
      <c r="D1268" s="46" t="s">
        <v>142</v>
      </c>
      <c r="E1268" s="46" t="s">
        <v>1568</v>
      </c>
      <c r="F1268" s="46" t="s">
        <v>1014</v>
      </c>
      <c r="G1268" s="3"/>
      <c r="H1268" s="3">
        <f>COUNT(J1268:AI1268)</f>
        <v>2</v>
      </c>
      <c r="I1268" s="47">
        <f>SUM(J1268:AJ1268)</f>
        <v>834.54085967497895</v>
      </c>
      <c r="J1268" s="33"/>
      <c r="K1268" s="39"/>
      <c r="L1268" s="33"/>
      <c r="M1268" s="39"/>
      <c r="N1268" s="39"/>
      <c r="O1268" s="33">
        <v>406.52848703314311</v>
      </c>
      <c r="P1268" s="49"/>
      <c r="Q1268" s="49"/>
      <c r="R1268" s="33"/>
      <c r="S1268" s="39"/>
      <c r="T1268" s="39">
        <v>428.01237264183578</v>
      </c>
      <c r="U1268" s="39"/>
      <c r="V1268" s="33"/>
      <c r="W1268" s="33"/>
      <c r="X1268" s="39"/>
      <c r="Y1268" s="33"/>
      <c r="Z1268" s="33"/>
      <c r="AA1268" s="39"/>
      <c r="AB1268" s="33"/>
      <c r="AC1268" s="39"/>
      <c r="AD1268" s="33"/>
      <c r="AE1268" s="60"/>
      <c r="AF1268" s="60"/>
    </row>
    <row r="1269" spans="1:32" x14ac:dyDescent="0.2">
      <c r="A1269" s="38" t="s">
        <v>26095</v>
      </c>
      <c r="B1269" s="38">
        <v>1268</v>
      </c>
      <c r="C1269" s="51" t="s">
        <v>37632</v>
      </c>
      <c r="D1269" s="38" t="s">
        <v>58</v>
      </c>
      <c r="E1269" s="38" t="s">
        <v>2142</v>
      </c>
      <c r="F1269" s="51" t="s">
        <v>32762</v>
      </c>
      <c r="H1269" s="5">
        <f>COUNT(J1269:AI1269)</f>
        <v>1</v>
      </c>
      <c r="I1269" s="30">
        <f>SUM(J1269:AJ1269)</f>
        <v>832.77892842946505</v>
      </c>
      <c r="J1269" s="33"/>
      <c r="K1269" s="39"/>
      <c r="L1269" s="33"/>
      <c r="M1269" s="39"/>
      <c r="N1269" s="39"/>
      <c r="O1269" s="33"/>
      <c r="P1269" s="49"/>
      <c r="Q1269" s="49">
        <v>832.77892842946505</v>
      </c>
      <c r="R1269" s="33"/>
      <c r="S1269" s="39"/>
      <c r="T1269" s="39"/>
      <c r="U1269" s="39"/>
      <c r="V1269" s="33"/>
      <c r="W1269" s="33"/>
      <c r="X1269" s="39"/>
      <c r="Y1269" s="33"/>
      <c r="Z1269" s="33"/>
      <c r="AA1269" s="39"/>
      <c r="AB1269" s="33"/>
      <c r="AC1269" s="39"/>
      <c r="AD1269" s="33"/>
      <c r="AE1269" s="60"/>
      <c r="AF1269" s="60"/>
    </row>
    <row r="1270" spans="1:32" x14ac:dyDescent="0.2">
      <c r="A1270" s="38" t="s">
        <v>21647</v>
      </c>
      <c r="B1270" s="38">
        <v>1269</v>
      </c>
      <c r="C1270" s="51" t="s">
        <v>37633</v>
      </c>
      <c r="D1270" s="38" t="s">
        <v>16</v>
      </c>
      <c r="E1270" s="38" t="s">
        <v>383</v>
      </c>
      <c r="F1270" s="51" t="s">
        <v>32762</v>
      </c>
      <c r="H1270" s="5">
        <f>COUNT(J1270:AI1270)</f>
        <v>1</v>
      </c>
      <c r="I1270" s="30">
        <f>SUM(J1270:AJ1270)</f>
        <v>829.80012113870384</v>
      </c>
      <c r="J1270" s="33"/>
      <c r="K1270" s="39">
        <v>829.80012113870384</v>
      </c>
      <c r="L1270" s="33"/>
      <c r="M1270" s="39"/>
      <c r="N1270" s="39"/>
      <c r="O1270" s="33"/>
      <c r="P1270" s="49"/>
      <c r="Q1270" s="49"/>
      <c r="R1270" s="33"/>
      <c r="S1270" s="39"/>
      <c r="T1270" s="39"/>
      <c r="U1270" s="39"/>
      <c r="V1270" s="33"/>
      <c r="W1270" s="33"/>
      <c r="X1270" s="39"/>
      <c r="Y1270" s="33"/>
      <c r="Z1270" s="33"/>
      <c r="AA1270" s="39"/>
      <c r="AB1270" s="33"/>
      <c r="AC1270" s="39"/>
      <c r="AD1270" s="33"/>
      <c r="AE1270" s="60"/>
      <c r="AF1270" s="60"/>
    </row>
    <row r="1271" spans="1:32" x14ac:dyDescent="0.2">
      <c r="A1271" s="38" t="s">
        <v>26099</v>
      </c>
      <c r="B1271" s="38">
        <v>1270</v>
      </c>
      <c r="C1271" s="51" t="s">
        <v>37634</v>
      </c>
      <c r="D1271" s="38" t="s">
        <v>109</v>
      </c>
      <c r="E1271" s="38" t="s">
        <v>6250</v>
      </c>
      <c r="F1271" s="51" t="s">
        <v>32762</v>
      </c>
      <c r="H1271" s="5">
        <f>COUNT(J1271:AI1271)</f>
        <v>1</v>
      </c>
      <c r="I1271" s="30">
        <f>SUM(J1271:AJ1271)</f>
        <v>828.75642814015941</v>
      </c>
      <c r="J1271" s="33"/>
      <c r="K1271" s="39"/>
      <c r="L1271" s="33"/>
      <c r="M1271" s="39"/>
      <c r="N1271" s="39"/>
      <c r="O1271" s="33"/>
      <c r="P1271" s="49"/>
      <c r="Q1271" s="49">
        <v>828.75642814015941</v>
      </c>
      <c r="R1271" s="33"/>
      <c r="S1271" s="39"/>
      <c r="T1271" s="39"/>
      <c r="U1271" s="39"/>
      <c r="V1271" s="33"/>
      <c r="W1271" s="33"/>
      <c r="X1271" s="39"/>
      <c r="Y1271" s="33"/>
      <c r="Z1271" s="33"/>
      <c r="AA1271" s="39"/>
      <c r="AB1271" s="33"/>
      <c r="AC1271" s="39"/>
      <c r="AD1271" s="33"/>
      <c r="AE1271" s="60"/>
      <c r="AF1271" s="60"/>
    </row>
    <row r="1272" spans="1:32" x14ac:dyDescent="0.2">
      <c r="A1272" s="38" t="s">
        <v>23900</v>
      </c>
      <c r="B1272" s="38">
        <v>1271</v>
      </c>
      <c r="C1272" s="51" t="s">
        <v>37635</v>
      </c>
      <c r="D1272" s="38" t="s">
        <v>177</v>
      </c>
      <c r="E1272" s="38" t="s">
        <v>2130</v>
      </c>
      <c r="F1272" s="51" t="s">
        <v>32762</v>
      </c>
      <c r="H1272" s="5">
        <f>COUNT(J1272:AI1272)</f>
        <v>1</v>
      </c>
      <c r="I1272" s="30">
        <f>SUM(J1272:AJ1272)</f>
        <v>826.14884099227322</v>
      </c>
      <c r="J1272" s="33"/>
      <c r="K1272" s="39"/>
      <c r="L1272" s="33"/>
      <c r="M1272" s="39"/>
      <c r="N1272" s="39"/>
      <c r="O1272" s="33"/>
      <c r="P1272" s="49"/>
      <c r="Q1272" s="49"/>
      <c r="R1272" s="33"/>
      <c r="S1272" s="39"/>
      <c r="T1272" s="39"/>
      <c r="U1272" s="39"/>
      <c r="V1272" s="33"/>
      <c r="W1272" s="33"/>
      <c r="X1272" s="39">
        <v>826.14884099227322</v>
      </c>
      <c r="Y1272" s="33"/>
      <c r="Z1272" s="33"/>
      <c r="AA1272" s="39"/>
      <c r="AB1272" s="33"/>
      <c r="AC1272" s="39"/>
      <c r="AD1272" s="33"/>
      <c r="AE1272" s="60"/>
      <c r="AF1272" s="60"/>
    </row>
    <row r="1273" spans="1:32" x14ac:dyDescent="0.2">
      <c r="A1273" s="38" t="s">
        <v>26100</v>
      </c>
      <c r="B1273" s="38">
        <v>1272</v>
      </c>
      <c r="C1273" s="51" t="s">
        <v>37636</v>
      </c>
      <c r="D1273" s="38" t="s">
        <v>314</v>
      </c>
      <c r="E1273" s="38" t="s">
        <v>476</v>
      </c>
      <c r="F1273" s="51" t="s">
        <v>32762</v>
      </c>
      <c r="H1273" s="5">
        <f>COUNT(J1273:AI1273)</f>
        <v>1</v>
      </c>
      <c r="I1273" s="30">
        <f>SUM(J1273:AJ1273)</f>
        <v>825.16583747927029</v>
      </c>
      <c r="J1273" s="33"/>
      <c r="K1273" s="39"/>
      <c r="L1273" s="33"/>
      <c r="M1273" s="39"/>
      <c r="N1273" s="39"/>
      <c r="O1273" s="33"/>
      <c r="P1273" s="49"/>
      <c r="Q1273" s="49">
        <v>825.16583747927029</v>
      </c>
      <c r="R1273" s="33"/>
      <c r="S1273" s="39"/>
      <c r="T1273" s="39"/>
      <c r="U1273" s="39"/>
      <c r="V1273" s="33"/>
      <c r="W1273" s="33"/>
      <c r="X1273" s="39"/>
      <c r="Y1273" s="33"/>
      <c r="Z1273" s="33"/>
      <c r="AA1273" s="39"/>
      <c r="AB1273" s="33"/>
      <c r="AC1273" s="39"/>
      <c r="AD1273" s="33"/>
      <c r="AE1273" s="60"/>
      <c r="AF1273" s="60"/>
    </row>
    <row r="1274" spans="1:32" x14ac:dyDescent="0.2">
      <c r="A1274" s="38" t="s">
        <v>24605</v>
      </c>
      <c r="B1274" s="38">
        <v>1273</v>
      </c>
      <c r="C1274" s="51" t="s">
        <v>37637</v>
      </c>
      <c r="D1274" s="38" t="s">
        <v>2607</v>
      </c>
      <c r="E1274" s="38" t="s">
        <v>2608</v>
      </c>
      <c r="F1274" s="51" t="s">
        <v>32762</v>
      </c>
      <c r="H1274" s="5">
        <f>COUNT(J1274:AI1274)</f>
        <v>1</v>
      </c>
      <c r="I1274" s="30">
        <f>SUM(J1274:AJ1274)</f>
        <v>825.02272100646394</v>
      </c>
      <c r="J1274" s="33"/>
      <c r="K1274" s="39"/>
      <c r="L1274" s="33"/>
      <c r="M1274" s="39"/>
      <c r="N1274" s="39"/>
      <c r="O1274" s="33"/>
      <c r="P1274" s="49">
        <v>825.02272100646394</v>
      </c>
      <c r="Q1274" s="49"/>
      <c r="R1274" s="33"/>
      <c r="S1274" s="39"/>
      <c r="T1274" s="39"/>
      <c r="U1274" s="39"/>
      <c r="V1274" s="33"/>
      <c r="W1274" s="33"/>
      <c r="X1274" s="39"/>
      <c r="Y1274" s="33"/>
      <c r="Z1274" s="33"/>
      <c r="AA1274" s="39"/>
      <c r="AB1274" s="33"/>
      <c r="AC1274" s="39"/>
      <c r="AD1274" s="33"/>
      <c r="AE1274" s="60"/>
      <c r="AF1274" s="60"/>
    </row>
    <row r="1275" spans="1:32" x14ac:dyDescent="0.2">
      <c r="A1275" s="38" t="s">
        <v>26101</v>
      </c>
      <c r="B1275" s="38">
        <v>1274</v>
      </c>
      <c r="C1275" s="51" t="s">
        <v>37638</v>
      </c>
      <c r="D1275" s="38" t="s">
        <v>22</v>
      </c>
      <c r="E1275" s="38" t="s">
        <v>6254</v>
      </c>
      <c r="F1275" s="51" t="s">
        <v>32762</v>
      </c>
      <c r="H1275" s="5">
        <f>COUNT(J1275:AI1275)</f>
        <v>1</v>
      </c>
      <c r="I1275" s="30">
        <f>SUM(J1275:AJ1275)</f>
        <v>824.63590975948284</v>
      </c>
      <c r="J1275" s="33"/>
      <c r="K1275" s="39"/>
      <c r="L1275" s="33"/>
      <c r="M1275" s="39"/>
      <c r="N1275" s="39"/>
      <c r="O1275" s="33"/>
      <c r="P1275" s="49"/>
      <c r="Q1275" s="49">
        <v>824.63590975948284</v>
      </c>
      <c r="R1275" s="33"/>
      <c r="S1275" s="39"/>
      <c r="T1275" s="39"/>
      <c r="U1275" s="39"/>
      <c r="V1275" s="33"/>
      <c r="W1275" s="33"/>
      <c r="X1275" s="39"/>
      <c r="Y1275" s="33"/>
      <c r="Z1275" s="33"/>
      <c r="AA1275" s="39"/>
      <c r="AB1275" s="33"/>
      <c r="AC1275" s="39"/>
      <c r="AD1275" s="33"/>
      <c r="AE1275" s="60"/>
      <c r="AF1275" s="60"/>
    </row>
    <row r="1276" spans="1:32" x14ac:dyDescent="0.2">
      <c r="A1276" s="38" t="s">
        <v>23667</v>
      </c>
      <c r="B1276" s="38">
        <v>1275</v>
      </c>
      <c r="C1276" s="51" t="s">
        <v>37639</v>
      </c>
      <c r="D1276" s="38" t="s">
        <v>1322</v>
      </c>
      <c r="E1276" s="38" t="s">
        <v>2353</v>
      </c>
      <c r="F1276" s="51" t="s">
        <v>32762</v>
      </c>
      <c r="H1276" s="5">
        <f>COUNT(J1276:AI1276)</f>
        <v>1</v>
      </c>
      <c r="I1276" s="30">
        <f>SUM(J1276:AJ1276)</f>
        <v>823.84929112449026</v>
      </c>
      <c r="J1276" s="33"/>
      <c r="K1276" s="39"/>
      <c r="L1276" s="33"/>
      <c r="M1276" s="39"/>
      <c r="N1276" s="39"/>
      <c r="O1276" s="33"/>
      <c r="P1276" s="49"/>
      <c r="Q1276" s="49"/>
      <c r="R1276" s="33"/>
      <c r="S1276" s="39"/>
      <c r="T1276" s="39"/>
      <c r="U1276" s="39">
        <v>823.84929112449026</v>
      </c>
      <c r="V1276" s="33"/>
      <c r="W1276" s="33"/>
      <c r="X1276" s="39"/>
      <c r="Y1276" s="33"/>
      <c r="Z1276" s="33"/>
      <c r="AA1276" s="39"/>
      <c r="AB1276" s="33"/>
      <c r="AC1276" s="39"/>
      <c r="AD1276" s="33"/>
      <c r="AE1276" s="60"/>
      <c r="AF1276" s="60"/>
    </row>
    <row r="1277" spans="1:32" x14ac:dyDescent="0.2">
      <c r="A1277" s="38" t="s">
        <v>26104</v>
      </c>
      <c r="B1277" s="38">
        <v>1276</v>
      </c>
      <c r="C1277" s="51" t="s">
        <v>37640</v>
      </c>
      <c r="D1277" s="38" t="s">
        <v>140</v>
      </c>
      <c r="E1277" s="38" t="s">
        <v>6259</v>
      </c>
      <c r="F1277" s="51" t="s">
        <v>32762</v>
      </c>
      <c r="H1277" s="5">
        <f>COUNT(J1277:AI1277)</f>
        <v>1</v>
      </c>
      <c r="I1277" s="30">
        <f>SUM(J1277:AJ1277)</f>
        <v>823.56105433028517</v>
      </c>
      <c r="J1277" s="33"/>
      <c r="K1277" s="39"/>
      <c r="L1277" s="33"/>
      <c r="M1277" s="39"/>
      <c r="N1277" s="39"/>
      <c r="O1277" s="33"/>
      <c r="P1277" s="49"/>
      <c r="Q1277" s="49">
        <v>823.56105433028517</v>
      </c>
      <c r="R1277" s="33"/>
      <c r="S1277" s="39"/>
      <c r="T1277" s="39"/>
      <c r="U1277" s="39"/>
      <c r="V1277" s="33"/>
      <c r="W1277" s="33"/>
      <c r="X1277" s="39"/>
      <c r="Y1277" s="33"/>
      <c r="Z1277" s="33"/>
      <c r="AA1277" s="39"/>
      <c r="AB1277" s="33"/>
      <c r="AC1277" s="39"/>
      <c r="AD1277" s="33"/>
      <c r="AE1277" s="60"/>
      <c r="AF1277" s="60"/>
    </row>
    <row r="1278" spans="1:32" x14ac:dyDescent="0.2">
      <c r="A1278" s="38" t="s">
        <v>26106</v>
      </c>
      <c r="B1278" s="38">
        <v>1277</v>
      </c>
      <c r="C1278" s="51" t="s">
        <v>37641</v>
      </c>
      <c r="D1278" s="38" t="s">
        <v>46</v>
      </c>
      <c r="E1278" s="38" t="s">
        <v>6264</v>
      </c>
      <c r="F1278" s="51" t="s">
        <v>32762</v>
      </c>
      <c r="H1278" s="5">
        <f>COUNT(J1278:AI1278)</f>
        <v>1</v>
      </c>
      <c r="I1278" s="30">
        <f>SUM(J1278:AJ1278)</f>
        <v>820.38704890665895</v>
      </c>
      <c r="J1278" s="33"/>
      <c r="K1278" s="39"/>
      <c r="L1278" s="33"/>
      <c r="M1278" s="39"/>
      <c r="N1278" s="39"/>
      <c r="O1278" s="33"/>
      <c r="P1278" s="49"/>
      <c r="Q1278" s="49">
        <v>820.38704890665895</v>
      </c>
      <c r="R1278" s="33"/>
      <c r="S1278" s="39"/>
      <c r="T1278" s="39"/>
      <c r="U1278" s="39"/>
      <c r="V1278" s="33"/>
      <c r="W1278" s="33"/>
      <c r="X1278" s="39"/>
      <c r="Y1278" s="33"/>
      <c r="Z1278" s="33"/>
      <c r="AA1278" s="39"/>
      <c r="AB1278" s="33"/>
      <c r="AC1278" s="39"/>
      <c r="AD1278" s="33"/>
      <c r="AE1278" s="60"/>
      <c r="AF1278" s="60"/>
    </row>
    <row r="1279" spans="1:32" x14ac:dyDescent="0.2">
      <c r="A1279" s="46" t="s">
        <v>22486</v>
      </c>
      <c r="B1279" s="46">
        <v>1278</v>
      </c>
      <c r="C1279" s="46" t="s">
        <v>36068</v>
      </c>
      <c r="D1279" s="46" t="s">
        <v>746</v>
      </c>
      <c r="E1279" s="46" t="s">
        <v>13525</v>
      </c>
      <c r="F1279" s="46" t="s">
        <v>1014</v>
      </c>
      <c r="G1279" s="3" t="s">
        <v>29801</v>
      </c>
      <c r="H1279" s="3">
        <f>COUNT(J1279:AI1279)</f>
        <v>2</v>
      </c>
      <c r="I1279" s="47">
        <f>SUM(J1279:AJ1279)</f>
        <v>819.40698358466557</v>
      </c>
      <c r="J1279" s="33"/>
      <c r="K1279" s="39"/>
      <c r="L1279" s="33"/>
      <c r="M1279" s="39"/>
      <c r="N1279" s="39">
        <v>509.84706788425569</v>
      </c>
      <c r="O1279" s="33"/>
      <c r="P1279" s="49"/>
      <c r="Q1279" s="49">
        <v>309.55991570040987</v>
      </c>
      <c r="R1279" s="33"/>
      <c r="S1279" s="39"/>
      <c r="T1279" s="39"/>
      <c r="U1279" s="39"/>
      <c r="V1279" s="33"/>
      <c r="W1279" s="33"/>
      <c r="X1279" s="39"/>
      <c r="Y1279" s="33"/>
      <c r="Z1279" s="33"/>
      <c r="AA1279" s="39"/>
      <c r="AB1279" s="33"/>
      <c r="AC1279" s="39"/>
      <c r="AD1279" s="33"/>
      <c r="AE1279" s="60"/>
      <c r="AF1279" s="60"/>
    </row>
    <row r="1280" spans="1:32" x14ac:dyDescent="0.2">
      <c r="A1280" s="38" t="s">
        <v>26109</v>
      </c>
      <c r="B1280" s="38">
        <v>1279</v>
      </c>
      <c r="C1280" s="51" t="s">
        <v>37642</v>
      </c>
      <c r="D1280" s="38" t="s">
        <v>144</v>
      </c>
      <c r="E1280" s="38" t="s">
        <v>6274</v>
      </c>
      <c r="F1280" s="51" t="s">
        <v>32762</v>
      </c>
      <c r="H1280" s="5">
        <f>COUNT(J1280:AI1280)</f>
        <v>1</v>
      </c>
      <c r="I1280" s="30">
        <f>SUM(J1280:AJ1280)</f>
        <v>814.92855095606603</v>
      </c>
      <c r="J1280" s="33"/>
      <c r="K1280" s="39"/>
      <c r="L1280" s="33"/>
      <c r="M1280" s="39"/>
      <c r="N1280" s="39"/>
      <c r="O1280" s="33"/>
      <c r="P1280" s="49"/>
      <c r="Q1280" s="49">
        <v>814.92855095606603</v>
      </c>
      <c r="R1280" s="33"/>
      <c r="S1280" s="39"/>
      <c r="T1280" s="39"/>
      <c r="U1280" s="39"/>
      <c r="V1280" s="33"/>
      <c r="W1280" s="33"/>
      <c r="X1280" s="39"/>
      <c r="Y1280" s="33"/>
      <c r="Z1280" s="33"/>
      <c r="AA1280" s="39"/>
      <c r="AB1280" s="33"/>
      <c r="AC1280" s="39"/>
      <c r="AD1280" s="33"/>
      <c r="AE1280" s="60"/>
      <c r="AF1280" s="60"/>
    </row>
    <row r="1281" spans="1:32" x14ac:dyDescent="0.2">
      <c r="A1281" s="38" t="s">
        <v>26111</v>
      </c>
      <c r="B1281" s="38">
        <v>1280</v>
      </c>
      <c r="C1281" s="51" t="s">
        <v>37643</v>
      </c>
      <c r="D1281" s="38" t="s">
        <v>428</v>
      </c>
      <c r="E1281" s="38" t="s">
        <v>2142</v>
      </c>
      <c r="F1281" s="51" t="s">
        <v>32762</v>
      </c>
      <c r="H1281" s="5">
        <f>COUNT(J1281:AI1281)</f>
        <v>1</v>
      </c>
      <c r="I1281" s="30">
        <f>SUM(J1281:AJ1281)</f>
        <v>813.18052746624164</v>
      </c>
      <c r="J1281" s="33"/>
      <c r="K1281" s="39"/>
      <c r="L1281" s="33"/>
      <c r="M1281" s="39"/>
      <c r="N1281" s="39"/>
      <c r="O1281" s="33"/>
      <c r="P1281" s="49"/>
      <c r="Q1281" s="49">
        <v>813.18052746624164</v>
      </c>
      <c r="R1281" s="33"/>
      <c r="S1281" s="39"/>
      <c r="T1281" s="39"/>
      <c r="U1281" s="39"/>
      <c r="V1281" s="33"/>
      <c r="W1281" s="33"/>
      <c r="X1281" s="39"/>
      <c r="Y1281" s="33"/>
      <c r="Z1281" s="33"/>
      <c r="AA1281" s="39"/>
      <c r="AB1281" s="33"/>
      <c r="AC1281" s="39"/>
      <c r="AD1281" s="33"/>
      <c r="AE1281" s="60"/>
      <c r="AF1281" s="60"/>
    </row>
    <row r="1282" spans="1:32" x14ac:dyDescent="0.2">
      <c r="A1282" s="38" t="s">
        <v>26112</v>
      </c>
      <c r="B1282" s="38">
        <v>1281</v>
      </c>
      <c r="C1282" s="51" t="s">
        <v>37644</v>
      </c>
      <c r="D1282" s="38" t="s">
        <v>675</v>
      </c>
      <c r="E1282" s="38" t="s">
        <v>2259</v>
      </c>
      <c r="F1282" s="51" t="s">
        <v>32762</v>
      </c>
      <c r="H1282" s="5">
        <f>COUNT(J1282:AI1282)</f>
        <v>1</v>
      </c>
      <c r="I1282" s="30">
        <f>SUM(J1282:AJ1282)</f>
        <v>811.39036670131884</v>
      </c>
      <c r="J1282" s="33"/>
      <c r="K1282" s="39"/>
      <c r="L1282" s="33"/>
      <c r="M1282" s="39"/>
      <c r="N1282" s="39"/>
      <c r="O1282" s="33"/>
      <c r="P1282" s="49"/>
      <c r="Q1282" s="49">
        <v>811.39036670131884</v>
      </c>
      <c r="R1282" s="33"/>
      <c r="S1282" s="39"/>
      <c r="T1282" s="39"/>
      <c r="U1282" s="39"/>
      <c r="V1282" s="33"/>
      <c r="W1282" s="33"/>
      <c r="X1282" s="39"/>
      <c r="Y1282" s="33"/>
      <c r="Z1282" s="33"/>
      <c r="AA1282" s="39"/>
      <c r="AB1282" s="33"/>
      <c r="AC1282" s="39"/>
      <c r="AD1282" s="33"/>
      <c r="AE1282" s="60"/>
      <c r="AF1282" s="60"/>
    </row>
    <row r="1283" spans="1:32" x14ac:dyDescent="0.2">
      <c r="A1283" s="38" t="s">
        <v>22509</v>
      </c>
      <c r="B1283" s="38">
        <v>1282</v>
      </c>
      <c r="C1283" s="51" t="s">
        <v>37645</v>
      </c>
      <c r="D1283" s="38" t="s">
        <v>2439</v>
      </c>
      <c r="E1283" s="38" t="s">
        <v>14268</v>
      </c>
      <c r="F1283" s="51" t="s">
        <v>32762</v>
      </c>
      <c r="H1283" s="5">
        <f>COUNT(J1283:AI1283)</f>
        <v>2</v>
      </c>
      <c r="I1283" s="30">
        <f>SUM(J1283:AJ1283)</f>
        <v>809.71260134852628</v>
      </c>
      <c r="J1283" s="33"/>
      <c r="K1283" s="39"/>
      <c r="L1283" s="33"/>
      <c r="M1283" s="39"/>
      <c r="N1283" s="39">
        <v>403.72887262589302</v>
      </c>
      <c r="O1283" s="33"/>
      <c r="P1283" s="49"/>
      <c r="Q1283" s="49"/>
      <c r="R1283" s="33"/>
      <c r="S1283" s="39"/>
      <c r="T1283" s="39">
        <v>405.98372872263332</v>
      </c>
      <c r="U1283" s="39"/>
      <c r="V1283" s="33"/>
      <c r="W1283" s="33"/>
      <c r="X1283" s="39"/>
      <c r="Y1283" s="33"/>
      <c r="Z1283" s="33"/>
      <c r="AA1283" s="39"/>
      <c r="AB1283" s="33"/>
      <c r="AC1283" s="39"/>
      <c r="AD1283" s="33"/>
      <c r="AE1283" s="60"/>
      <c r="AF1283" s="60"/>
    </row>
    <row r="1284" spans="1:32" x14ac:dyDescent="0.2">
      <c r="A1284" s="38" t="s">
        <v>23474</v>
      </c>
      <c r="B1284" s="38">
        <v>1283</v>
      </c>
      <c r="C1284" s="51" t="s">
        <v>37646</v>
      </c>
      <c r="D1284" s="38" t="s">
        <v>39</v>
      </c>
      <c r="E1284" s="38" t="s">
        <v>15480</v>
      </c>
      <c r="F1284" s="51" t="s">
        <v>32762</v>
      </c>
      <c r="H1284" s="5">
        <f>COUNT(J1284:AI1284)</f>
        <v>1</v>
      </c>
      <c r="I1284" s="30">
        <f>SUM(J1284:AJ1284)</f>
        <v>804.49856884207679</v>
      </c>
      <c r="J1284" s="33"/>
      <c r="K1284" s="39"/>
      <c r="L1284" s="33"/>
      <c r="M1284" s="39"/>
      <c r="N1284" s="39"/>
      <c r="O1284" s="33"/>
      <c r="P1284" s="49"/>
      <c r="Q1284" s="49"/>
      <c r="R1284" s="33"/>
      <c r="S1284" s="39">
        <v>804.49856884207679</v>
      </c>
      <c r="T1284" s="39"/>
      <c r="U1284" s="39"/>
      <c r="V1284" s="33"/>
      <c r="W1284" s="33"/>
      <c r="X1284" s="39"/>
      <c r="Y1284" s="33"/>
      <c r="Z1284" s="33"/>
      <c r="AA1284" s="39"/>
      <c r="AB1284" s="33"/>
      <c r="AC1284" s="39"/>
      <c r="AD1284" s="33"/>
      <c r="AE1284" s="60"/>
      <c r="AF1284" s="60"/>
    </row>
    <row r="1285" spans="1:32" x14ac:dyDescent="0.2">
      <c r="A1285" s="46" t="s">
        <v>30289</v>
      </c>
      <c r="B1285" s="46">
        <v>1284</v>
      </c>
      <c r="C1285" s="46" t="s">
        <v>36069</v>
      </c>
      <c r="D1285" s="46" t="s">
        <v>1465</v>
      </c>
      <c r="E1285" s="46" t="s">
        <v>29811</v>
      </c>
      <c r="F1285" s="46" t="s">
        <v>1014</v>
      </c>
      <c r="G1285" s="3"/>
      <c r="H1285" s="3">
        <f>COUNT(J1285:AI1285)</f>
        <v>1</v>
      </c>
      <c r="I1285" s="47">
        <f>SUM(J1285:AJ1285)</f>
        <v>798.27822343963999</v>
      </c>
      <c r="J1285" s="33"/>
      <c r="K1285" s="39"/>
      <c r="L1285" s="33"/>
      <c r="M1285" s="39"/>
      <c r="N1285" s="39"/>
      <c r="O1285" s="33"/>
      <c r="P1285" s="49"/>
      <c r="Q1285" s="49"/>
      <c r="R1285" s="33"/>
      <c r="S1285" s="39"/>
      <c r="T1285" s="39"/>
      <c r="U1285" s="39"/>
      <c r="V1285" s="33"/>
      <c r="W1285" s="33"/>
      <c r="X1285" s="39"/>
      <c r="Y1285" s="33"/>
      <c r="Z1285" s="33"/>
      <c r="AA1285" s="39"/>
      <c r="AB1285" s="33">
        <v>798.27822343963999</v>
      </c>
      <c r="AC1285" s="39"/>
      <c r="AD1285" s="33"/>
      <c r="AE1285" s="60"/>
      <c r="AF1285" s="60"/>
    </row>
    <row r="1286" spans="1:32" x14ac:dyDescent="0.2">
      <c r="A1286" s="38" t="s">
        <v>22546</v>
      </c>
      <c r="B1286" s="38">
        <v>1285</v>
      </c>
      <c r="C1286" s="51" t="s">
        <v>37647</v>
      </c>
      <c r="D1286" s="38" t="s">
        <v>8</v>
      </c>
      <c r="E1286" s="38" t="s">
        <v>429</v>
      </c>
      <c r="F1286" s="51" t="s">
        <v>32762</v>
      </c>
      <c r="H1286" s="5">
        <f>COUNT(J1286:AI1286)</f>
        <v>1</v>
      </c>
      <c r="I1286" s="30">
        <f>SUM(J1286:AJ1286)</f>
        <v>797.32914375490975</v>
      </c>
      <c r="J1286" s="33"/>
      <c r="K1286" s="39"/>
      <c r="L1286" s="33"/>
      <c r="M1286" s="39"/>
      <c r="N1286" s="39"/>
      <c r="O1286" s="33">
        <v>797.32914375490975</v>
      </c>
      <c r="P1286" s="49"/>
      <c r="Q1286" s="49"/>
      <c r="R1286" s="33"/>
      <c r="S1286" s="39"/>
      <c r="T1286" s="39"/>
      <c r="U1286" s="39"/>
      <c r="V1286" s="33"/>
      <c r="W1286" s="33"/>
      <c r="X1286" s="39"/>
      <c r="Y1286" s="33"/>
      <c r="Z1286" s="33"/>
      <c r="AA1286" s="39"/>
      <c r="AB1286" s="33"/>
      <c r="AC1286" s="39"/>
      <c r="AD1286" s="33"/>
      <c r="AE1286" s="60"/>
      <c r="AF1286" s="60"/>
    </row>
    <row r="1287" spans="1:32" x14ac:dyDescent="0.2">
      <c r="A1287" s="38" t="s">
        <v>26119</v>
      </c>
      <c r="B1287" s="38">
        <v>1286</v>
      </c>
      <c r="C1287" s="51" t="s">
        <v>37648</v>
      </c>
      <c r="D1287" s="38" t="s">
        <v>171</v>
      </c>
      <c r="E1287" s="38" t="s">
        <v>4063</v>
      </c>
      <c r="F1287" s="51" t="s">
        <v>32762</v>
      </c>
      <c r="H1287" s="5">
        <f>COUNT(J1287:AI1287)</f>
        <v>1</v>
      </c>
      <c r="I1287" s="30">
        <f>SUM(J1287:AJ1287)</f>
        <v>795.4677164724925</v>
      </c>
      <c r="J1287" s="33"/>
      <c r="K1287" s="39"/>
      <c r="L1287" s="33"/>
      <c r="M1287" s="39"/>
      <c r="N1287" s="39"/>
      <c r="O1287" s="33"/>
      <c r="P1287" s="49"/>
      <c r="Q1287" s="49">
        <v>795.4677164724925</v>
      </c>
      <c r="R1287" s="33"/>
      <c r="S1287" s="39"/>
      <c r="T1287" s="39"/>
      <c r="U1287" s="39"/>
      <c r="V1287" s="33"/>
      <c r="W1287" s="33"/>
      <c r="X1287" s="39"/>
      <c r="Y1287" s="33"/>
      <c r="Z1287" s="33"/>
      <c r="AA1287" s="39"/>
      <c r="AB1287" s="33"/>
      <c r="AC1287" s="39"/>
      <c r="AD1287" s="33"/>
      <c r="AE1287" s="60"/>
      <c r="AF1287" s="60"/>
    </row>
    <row r="1288" spans="1:32" x14ac:dyDescent="0.2">
      <c r="A1288" s="38" t="s">
        <v>23671</v>
      </c>
      <c r="B1288" s="38">
        <v>1287</v>
      </c>
      <c r="C1288" s="51" t="s">
        <v>37649</v>
      </c>
      <c r="D1288" s="38" t="s">
        <v>418</v>
      </c>
      <c r="E1288" s="38" t="s">
        <v>2355</v>
      </c>
      <c r="F1288" s="51" t="s">
        <v>32762</v>
      </c>
      <c r="H1288" s="5">
        <f>COUNT(J1288:AI1288)</f>
        <v>1</v>
      </c>
      <c r="I1288" s="30">
        <f>SUM(J1288:AJ1288)</f>
        <v>793.6389148737137</v>
      </c>
      <c r="J1288" s="33"/>
      <c r="K1288" s="39"/>
      <c r="L1288" s="33"/>
      <c r="M1288" s="39"/>
      <c r="N1288" s="39"/>
      <c r="O1288" s="33"/>
      <c r="P1288" s="49"/>
      <c r="Q1288" s="49"/>
      <c r="R1288" s="33"/>
      <c r="S1288" s="39"/>
      <c r="T1288" s="39"/>
      <c r="U1288" s="39">
        <v>793.6389148737137</v>
      </c>
      <c r="V1288" s="33"/>
      <c r="W1288" s="33"/>
      <c r="X1288" s="39"/>
      <c r="Y1288" s="33"/>
      <c r="Z1288" s="33"/>
      <c r="AA1288" s="39"/>
      <c r="AB1288" s="33"/>
      <c r="AC1288" s="39"/>
      <c r="AD1288" s="33"/>
      <c r="AE1288" s="60"/>
      <c r="AF1288" s="60"/>
    </row>
    <row r="1289" spans="1:32" x14ac:dyDescent="0.2">
      <c r="A1289" s="38" t="s">
        <v>26121</v>
      </c>
      <c r="B1289" s="38">
        <v>1288</v>
      </c>
      <c r="C1289" s="51" t="s">
        <v>37650</v>
      </c>
      <c r="D1289" s="38" t="s">
        <v>24</v>
      </c>
      <c r="E1289" s="38" t="s">
        <v>6297</v>
      </c>
      <c r="F1289" s="51" t="s">
        <v>32762</v>
      </c>
      <c r="H1289" s="5">
        <f>COUNT(J1289:AI1289)</f>
        <v>1</v>
      </c>
      <c r="I1289" s="30">
        <f>SUM(J1289:AJ1289)</f>
        <v>793.31167666460738</v>
      </c>
      <c r="J1289" s="33"/>
      <c r="K1289" s="39"/>
      <c r="L1289" s="33"/>
      <c r="M1289" s="39"/>
      <c r="N1289" s="39"/>
      <c r="O1289" s="33"/>
      <c r="P1289" s="49"/>
      <c r="Q1289" s="49">
        <v>793.31167666460738</v>
      </c>
      <c r="R1289" s="33"/>
      <c r="S1289" s="39"/>
      <c r="T1289" s="39"/>
      <c r="U1289" s="39"/>
      <c r="V1289" s="33"/>
      <c r="W1289" s="33"/>
      <c r="X1289" s="39"/>
      <c r="Y1289" s="33"/>
      <c r="Z1289" s="33"/>
      <c r="AA1289" s="39"/>
      <c r="AB1289" s="33"/>
      <c r="AC1289" s="39"/>
      <c r="AD1289" s="33"/>
      <c r="AE1289" s="60"/>
      <c r="AF1289" s="60"/>
    </row>
    <row r="1290" spans="1:32" x14ac:dyDescent="0.2">
      <c r="A1290" s="38" t="s">
        <v>26123</v>
      </c>
      <c r="B1290" s="38">
        <v>1289</v>
      </c>
      <c r="C1290" s="51" t="s">
        <v>37651</v>
      </c>
      <c r="D1290" s="38" t="s">
        <v>6302</v>
      </c>
      <c r="E1290" s="38" t="s">
        <v>6303</v>
      </c>
      <c r="F1290" s="51" t="s">
        <v>32762</v>
      </c>
      <c r="H1290" s="5">
        <f>COUNT(J1290:AI1290)</f>
        <v>1</v>
      </c>
      <c r="I1290" s="30">
        <f>SUM(J1290:AJ1290)</f>
        <v>792.09615155012534</v>
      </c>
      <c r="J1290" s="33"/>
      <c r="K1290" s="39"/>
      <c r="L1290" s="33"/>
      <c r="M1290" s="39"/>
      <c r="N1290" s="39"/>
      <c r="O1290" s="33"/>
      <c r="P1290" s="49"/>
      <c r="Q1290" s="49">
        <v>792.09615155012534</v>
      </c>
      <c r="R1290" s="33"/>
      <c r="S1290" s="39"/>
      <c r="T1290" s="39"/>
      <c r="U1290" s="39"/>
      <c r="V1290" s="33"/>
      <c r="W1290" s="33"/>
      <c r="X1290" s="39"/>
      <c r="Y1290" s="33"/>
      <c r="Z1290" s="33"/>
      <c r="AA1290" s="39"/>
      <c r="AB1290" s="33"/>
      <c r="AC1290" s="39"/>
      <c r="AD1290" s="33"/>
      <c r="AE1290" s="60"/>
      <c r="AF1290" s="60"/>
    </row>
    <row r="1291" spans="1:32" x14ac:dyDescent="0.2">
      <c r="A1291" s="38" t="s">
        <v>26124</v>
      </c>
      <c r="B1291" s="38">
        <v>1290</v>
      </c>
      <c r="C1291" s="51" t="s">
        <v>37652</v>
      </c>
      <c r="D1291" s="38" t="s">
        <v>102</v>
      </c>
      <c r="E1291" s="38" t="s">
        <v>6305</v>
      </c>
      <c r="F1291" s="51" t="s">
        <v>32762</v>
      </c>
      <c r="H1291" s="5">
        <f>COUNT(J1291:AI1291)</f>
        <v>1</v>
      </c>
      <c r="I1291" s="30">
        <f>SUM(J1291:AJ1291)</f>
        <v>791.67081004753277</v>
      </c>
      <c r="J1291" s="33"/>
      <c r="K1291" s="39"/>
      <c r="L1291" s="33"/>
      <c r="M1291" s="39"/>
      <c r="N1291" s="39"/>
      <c r="O1291" s="33"/>
      <c r="P1291" s="49"/>
      <c r="Q1291" s="49">
        <v>791.67081004753277</v>
      </c>
      <c r="R1291" s="33"/>
      <c r="S1291" s="39"/>
      <c r="T1291" s="39"/>
      <c r="U1291" s="39"/>
      <c r="V1291" s="33"/>
      <c r="W1291" s="33"/>
      <c r="X1291" s="39"/>
      <c r="Y1291" s="33"/>
      <c r="Z1291" s="33"/>
      <c r="AA1291" s="39"/>
      <c r="AB1291" s="33"/>
      <c r="AC1291" s="39"/>
      <c r="AD1291" s="33"/>
      <c r="AE1291" s="60"/>
      <c r="AF1291" s="60"/>
    </row>
    <row r="1292" spans="1:32" x14ac:dyDescent="0.2">
      <c r="A1292" s="38" t="s">
        <v>23193</v>
      </c>
      <c r="B1292" s="38">
        <v>1291</v>
      </c>
      <c r="C1292" s="51" t="s">
        <v>37653</v>
      </c>
      <c r="D1292" s="38" t="s">
        <v>799</v>
      </c>
      <c r="E1292" s="38" t="s">
        <v>15153</v>
      </c>
      <c r="F1292" s="51" t="s">
        <v>32762</v>
      </c>
      <c r="H1292" s="5">
        <f>COUNT(J1292:AI1292)</f>
        <v>1</v>
      </c>
      <c r="I1292" s="30">
        <f>SUM(J1292:AJ1292)</f>
        <v>791.2552594079109</v>
      </c>
      <c r="J1292" s="33"/>
      <c r="K1292" s="39"/>
      <c r="L1292" s="33"/>
      <c r="M1292" s="39"/>
      <c r="N1292" s="39"/>
      <c r="O1292" s="33"/>
      <c r="P1292" s="49"/>
      <c r="Q1292" s="49"/>
      <c r="R1292" s="33"/>
      <c r="S1292" s="39"/>
      <c r="T1292" s="39">
        <v>791.2552594079109</v>
      </c>
      <c r="U1292" s="39"/>
      <c r="V1292" s="33"/>
      <c r="W1292" s="33"/>
      <c r="X1292" s="39"/>
      <c r="Y1292" s="33"/>
      <c r="Z1292" s="33"/>
      <c r="AA1292" s="39"/>
      <c r="AB1292" s="33"/>
      <c r="AC1292" s="39"/>
      <c r="AD1292" s="33"/>
      <c r="AE1292" s="60"/>
      <c r="AF1292" s="60"/>
    </row>
    <row r="1293" spans="1:32" x14ac:dyDescent="0.2">
      <c r="A1293" s="38" t="s">
        <v>26125</v>
      </c>
      <c r="B1293" s="38">
        <v>1292</v>
      </c>
      <c r="C1293" s="51" t="s">
        <v>37654</v>
      </c>
      <c r="D1293" s="38" t="s">
        <v>0</v>
      </c>
      <c r="E1293" s="38" t="s">
        <v>6308</v>
      </c>
      <c r="F1293" s="51" t="s">
        <v>32762</v>
      </c>
      <c r="H1293" s="5">
        <f>COUNT(J1293:AI1293)</f>
        <v>1</v>
      </c>
      <c r="I1293" s="30">
        <f>SUM(J1293:AJ1293)</f>
        <v>790.64871092043052</v>
      </c>
      <c r="J1293" s="33"/>
      <c r="K1293" s="39"/>
      <c r="L1293" s="33"/>
      <c r="M1293" s="39"/>
      <c r="N1293" s="39"/>
      <c r="O1293" s="33"/>
      <c r="P1293" s="49"/>
      <c r="Q1293" s="49">
        <v>790.64871092043052</v>
      </c>
      <c r="R1293" s="33"/>
      <c r="S1293" s="39"/>
      <c r="T1293" s="39"/>
      <c r="U1293" s="39"/>
      <c r="V1293" s="33"/>
      <c r="W1293" s="33"/>
      <c r="X1293" s="39"/>
      <c r="Y1293" s="33"/>
      <c r="Z1293" s="33"/>
      <c r="AA1293" s="39"/>
      <c r="AB1293" s="33"/>
      <c r="AC1293" s="39"/>
      <c r="AD1293" s="33"/>
      <c r="AE1293" s="60"/>
      <c r="AF1293" s="60"/>
    </row>
    <row r="1294" spans="1:32" x14ac:dyDescent="0.2">
      <c r="A1294" s="38" t="s">
        <v>26126</v>
      </c>
      <c r="B1294" s="38">
        <v>1293</v>
      </c>
      <c r="C1294" s="51" t="s">
        <v>37655</v>
      </c>
      <c r="D1294" s="38" t="s">
        <v>102</v>
      </c>
      <c r="E1294" s="38" t="s">
        <v>6311</v>
      </c>
      <c r="F1294" s="51" t="s">
        <v>32762</v>
      </c>
      <c r="H1294" s="5">
        <f>COUNT(J1294:AI1294)</f>
        <v>1</v>
      </c>
      <c r="I1294" s="30">
        <f>SUM(J1294:AJ1294)</f>
        <v>790.28767694415228</v>
      </c>
      <c r="J1294" s="33"/>
      <c r="K1294" s="39"/>
      <c r="L1294" s="33"/>
      <c r="M1294" s="39"/>
      <c r="N1294" s="39"/>
      <c r="O1294" s="33"/>
      <c r="P1294" s="49"/>
      <c r="Q1294" s="49">
        <v>790.28767694415228</v>
      </c>
      <c r="R1294" s="33"/>
      <c r="S1294" s="39"/>
      <c r="T1294" s="39"/>
      <c r="U1294" s="39"/>
      <c r="V1294" s="33"/>
      <c r="W1294" s="33"/>
      <c r="X1294" s="39"/>
      <c r="Y1294" s="33"/>
      <c r="Z1294" s="33"/>
      <c r="AA1294" s="39"/>
      <c r="AB1294" s="33"/>
      <c r="AC1294" s="39"/>
      <c r="AD1294" s="33"/>
      <c r="AE1294" s="60"/>
      <c r="AF1294" s="60"/>
    </row>
    <row r="1295" spans="1:32" x14ac:dyDescent="0.2">
      <c r="A1295" s="38" t="s">
        <v>21538</v>
      </c>
      <c r="B1295" s="38">
        <v>1294</v>
      </c>
      <c r="C1295" s="51" t="s">
        <v>37656</v>
      </c>
      <c r="D1295" s="38" t="s">
        <v>64</v>
      </c>
      <c r="E1295" s="38" t="s">
        <v>65</v>
      </c>
      <c r="F1295" s="51" t="s">
        <v>32762</v>
      </c>
      <c r="H1295" s="5">
        <f>COUNT(J1295:AI1295)</f>
        <v>1</v>
      </c>
      <c r="I1295" s="30">
        <f>SUM(J1295:AJ1295)</f>
        <v>787.13325183374081</v>
      </c>
      <c r="J1295" s="33">
        <v>787.13325183374081</v>
      </c>
      <c r="K1295" s="39"/>
      <c r="L1295" s="33"/>
      <c r="M1295" s="39"/>
      <c r="N1295" s="39"/>
      <c r="O1295" s="33"/>
      <c r="P1295" s="49"/>
      <c r="Q1295" s="49"/>
      <c r="R1295" s="33"/>
      <c r="S1295" s="39"/>
      <c r="T1295" s="39"/>
      <c r="U1295" s="39"/>
      <c r="V1295" s="33"/>
      <c r="W1295" s="33"/>
      <c r="X1295" s="39"/>
      <c r="Y1295" s="33"/>
      <c r="Z1295" s="33"/>
      <c r="AA1295" s="39"/>
      <c r="AB1295" s="33"/>
      <c r="AC1295" s="39"/>
      <c r="AD1295" s="33"/>
      <c r="AE1295" s="60"/>
      <c r="AF1295" s="60"/>
    </row>
    <row r="1296" spans="1:32" x14ac:dyDescent="0.2">
      <c r="A1296" s="38" t="s">
        <v>26137</v>
      </c>
      <c r="B1296" s="38">
        <v>1295</v>
      </c>
      <c r="C1296" s="51" t="s">
        <v>37657</v>
      </c>
      <c r="D1296" s="38" t="s">
        <v>46</v>
      </c>
      <c r="E1296" s="38" t="s">
        <v>6332</v>
      </c>
      <c r="F1296" s="51" t="s">
        <v>32762</v>
      </c>
      <c r="H1296" s="5">
        <f>COUNT(J1296:AI1296)</f>
        <v>1</v>
      </c>
      <c r="I1296" s="30">
        <f>SUM(J1296:AJ1296)</f>
        <v>786.89756058988644</v>
      </c>
      <c r="J1296" s="33"/>
      <c r="K1296" s="39"/>
      <c r="L1296" s="33"/>
      <c r="M1296" s="39"/>
      <c r="N1296" s="39"/>
      <c r="O1296" s="33"/>
      <c r="P1296" s="49"/>
      <c r="Q1296" s="49">
        <v>786.89756058988644</v>
      </c>
      <c r="R1296" s="33"/>
      <c r="S1296" s="39"/>
      <c r="T1296" s="39"/>
      <c r="U1296" s="39"/>
      <c r="V1296" s="33"/>
      <c r="W1296" s="33"/>
      <c r="X1296" s="39"/>
      <c r="Y1296" s="33"/>
      <c r="Z1296" s="33"/>
      <c r="AA1296" s="39"/>
      <c r="AB1296" s="33"/>
      <c r="AC1296" s="39"/>
      <c r="AD1296" s="33"/>
      <c r="AE1296" s="60"/>
      <c r="AF1296" s="60"/>
    </row>
    <row r="1297" spans="1:32" x14ac:dyDescent="0.2">
      <c r="A1297" s="38" t="s">
        <v>26139</v>
      </c>
      <c r="B1297" s="38">
        <v>1296</v>
      </c>
      <c r="C1297" s="51" t="s">
        <v>37658</v>
      </c>
      <c r="D1297" s="38" t="s">
        <v>58</v>
      </c>
      <c r="E1297" s="38" t="s">
        <v>1301</v>
      </c>
      <c r="F1297" s="51" t="s">
        <v>32762</v>
      </c>
      <c r="H1297" s="5">
        <f>COUNT(J1297:AI1297)</f>
        <v>1</v>
      </c>
      <c r="I1297" s="30">
        <f>SUM(J1297:AJ1297)</f>
        <v>786.35348965844207</v>
      </c>
      <c r="J1297" s="33"/>
      <c r="K1297" s="39"/>
      <c r="L1297" s="33"/>
      <c r="M1297" s="39"/>
      <c r="N1297" s="39"/>
      <c r="O1297" s="33"/>
      <c r="P1297" s="49"/>
      <c r="Q1297" s="49">
        <v>786.35348965844207</v>
      </c>
      <c r="R1297" s="33"/>
      <c r="S1297" s="39"/>
      <c r="T1297" s="39"/>
      <c r="U1297" s="39"/>
      <c r="V1297" s="33"/>
      <c r="W1297" s="33"/>
      <c r="X1297" s="39"/>
      <c r="Y1297" s="33"/>
      <c r="Z1297" s="33"/>
      <c r="AA1297" s="39"/>
      <c r="AB1297" s="33"/>
      <c r="AC1297" s="39"/>
      <c r="AD1297" s="33"/>
      <c r="AE1297" s="60"/>
      <c r="AF1297" s="60"/>
    </row>
    <row r="1298" spans="1:32" x14ac:dyDescent="0.2">
      <c r="A1298" s="38" t="s">
        <v>23134</v>
      </c>
      <c r="B1298" s="38">
        <v>1297</v>
      </c>
      <c r="C1298" s="51" t="s">
        <v>37659</v>
      </c>
      <c r="D1298" s="38" t="s">
        <v>181</v>
      </c>
      <c r="E1298" s="38" t="s">
        <v>13612</v>
      </c>
      <c r="F1298" s="51" t="s">
        <v>32762</v>
      </c>
      <c r="H1298" s="5">
        <f>COUNT(J1298:AI1298)</f>
        <v>1</v>
      </c>
      <c r="I1298" s="30">
        <f>SUM(J1298:AJ1298)</f>
        <v>785.40624460928063</v>
      </c>
      <c r="J1298" s="33"/>
      <c r="K1298" s="39"/>
      <c r="L1298" s="33"/>
      <c r="M1298" s="39"/>
      <c r="N1298" s="39"/>
      <c r="O1298" s="33"/>
      <c r="P1298" s="49"/>
      <c r="Q1298" s="49"/>
      <c r="R1298" s="33">
        <v>785.40624460928063</v>
      </c>
      <c r="S1298" s="39"/>
      <c r="T1298" s="39"/>
      <c r="U1298" s="39"/>
      <c r="V1298" s="33"/>
      <c r="W1298" s="33"/>
      <c r="X1298" s="39"/>
      <c r="Y1298" s="33"/>
      <c r="Z1298" s="33"/>
      <c r="AA1298" s="39"/>
      <c r="AB1298" s="33"/>
      <c r="AC1298" s="39"/>
      <c r="AD1298" s="33"/>
      <c r="AE1298" s="60"/>
      <c r="AF1298" s="60"/>
    </row>
    <row r="1299" spans="1:32" x14ac:dyDescent="0.2">
      <c r="A1299" s="46" t="s">
        <v>23446</v>
      </c>
      <c r="B1299" s="46">
        <v>1298</v>
      </c>
      <c r="C1299" s="46" t="s">
        <v>36070</v>
      </c>
      <c r="D1299" s="46" t="s">
        <v>79</v>
      </c>
      <c r="E1299" s="46" t="s">
        <v>15206</v>
      </c>
      <c r="F1299" s="46" t="s">
        <v>1014</v>
      </c>
      <c r="G1299" s="3"/>
      <c r="H1299" s="3">
        <f>COUNT(J1299:AI1299)</f>
        <v>2</v>
      </c>
      <c r="I1299" s="47">
        <f>SUM(J1299:AJ1299)</f>
        <v>785.30711488395752</v>
      </c>
      <c r="J1299" s="33"/>
      <c r="K1299" s="39"/>
      <c r="L1299" s="33"/>
      <c r="M1299" s="39"/>
      <c r="N1299" s="39"/>
      <c r="O1299" s="33"/>
      <c r="P1299" s="49"/>
      <c r="Q1299" s="49"/>
      <c r="R1299" s="33"/>
      <c r="S1299" s="39"/>
      <c r="T1299" s="39">
        <v>401.88306738272053</v>
      </c>
      <c r="U1299" s="39"/>
      <c r="V1299" s="33"/>
      <c r="W1299" s="33"/>
      <c r="X1299" s="39"/>
      <c r="Y1299" s="33"/>
      <c r="Z1299" s="33"/>
      <c r="AA1299" s="39"/>
      <c r="AB1299" s="33"/>
      <c r="AC1299" s="39"/>
      <c r="AD1299" s="33"/>
      <c r="AE1299" s="60"/>
      <c r="AF1299" s="60">
        <v>383.424047501237</v>
      </c>
    </row>
    <row r="1300" spans="1:32" x14ac:dyDescent="0.2">
      <c r="A1300" s="38" t="s">
        <v>26142</v>
      </c>
      <c r="B1300" s="38">
        <v>1299</v>
      </c>
      <c r="C1300" s="51" t="s">
        <v>37660</v>
      </c>
      <c r="D1300" s="38" t="s">
        <v>26</v>
      </c>
      <c r="E1300" s="38" t="s">
        <v>749</v>
      </c>
      <c r="F1300" s="51" t="s">
        <v>32762</v>
      </c>
      <c r="H1300" s="5">
        <f>COUNT(J1300:AI1300)</f>
        <v>1</v>
      </c>
      <c r="I1300" s="30">
        <f>SUM(J1300:AJ1300)</f>
        <v>781.26042668446155</v>
      </c>
      <c r="J1300" s="33"/>
      <c r="K1300" s="39"/>
      <c r="L1300" s="33"/>
      <c r="M1300" s="39"/>
      <c r="N1300" s="39"/>
      <c r="O1300" s="33"/>
      <c r="P1300" s="49"/>
      <c r="Q1300" s="49">
        <v>781.26042668446155</v>
      </c>
      <c r="R1300" s="33"/>
      <c r="S1300" s="39"/>
      <c r="T1300" s="39"/>
      <c r="U1300" s="39"/>
      <c r="V1300" s="33"/>
      <c r="W1300" s="33"/>
      <c r="X1300" s="39"/>
      <c r="Y1300" s="33"/>
      <c r="Z1300" s="33"/>
      <c r="AA1300" s="39"/>
      <c r="AB1300" s="33"/>
      <c r="AC1300" s="39"/>
      <c r="AD1300" s="33"/>
      <c r="AE1300" s="60"/>
      <c r="AF1300" s="60"/>
    </row>
    <row r="1301" spans="1:32" x14ac:dyDescent="0.2">
      <c r="A1301" s="38" t="s">
        <v>26143</v>
      </c>
      <c r="B1301" s="38">
        <v>1300</v>
      </c>
      <c r="C1301" s="51" t="s">
        <v>37661</v>
      </c>
      <c r="D1301" s="38" t="s">
        <v>159</v>
      </c>
      <c r="E1301" s="38" t="s">
        <v>749</v>
      </c>
      <c r="F1301" s="51" t="s">
        <v>32762</v>
      </c>
      <c r="H1301" s="5">
        <f>COUNT(J1301:AI1301)</f>
        <v>1</v>
      </c>
      <c r="I1301" s="30">
        <f>SUM(J1301:AJ1301)</f>
        <v>780.73943316661769</v>
      </c>
      <c r="J1301" s="33"/>
      <c r="K1301" s="39"/>
      <c r="L1301" s="33"/>
      <c r="M1301" s="39"/>
      <c r="N1301" s="39"/>
      <c r="O1301" s="33"/>
      <c r="P1301" s="49"/>
      <c r="Q1301" s="49">
        <v>780.73943316661769</v>
      </c>
      <c r="R1301" s="33"/>
      <c r="S1301" s="39"/>
      <c r="T1301" s="39"/>
      <c r="U1301" s="39"/>
      <c r="V1301" s="33"/>
      <c r="W1301" s="33"/>
      <c r="X1301" s="39"/>
      <c r="Y1301" s="33"/>
      <c r="Z1301" s="33"/>
      <c r="AA1301" s="39"/>
      <c r="AB1301" s="33"/>
      <c r="AC1301" s="39"/>
      <c r="AD1301" s="33"/>
      <c r="AE1301" s="60"/>
      <c r="AF1301" s="60"/>
    </row>
    <row r="1302" spans="1:32" x14ac:dyDescent="0.2">
      <c r="A1302" s="38" t="s">
        <v>23674</v>
      </c>
      <c r="B1302" s="38">
        <v>1301</v>
      </c>
      <c r="C1302" s="51" t="s">
        <v>37662</v>
      </c>
      <c r="D1302" s="38" t="s">
        <v>484</v>
      </c>
      <c r="E1302" s="38" t="s">
        <v>1532</v>
      </c>
      <c r="F1302" s="51" t="s">
        <v>32762</v>
      </c>
      <c r="H1302" s="5">
        <f>COUNT(J1302:AI1302)</f>
        <v>1</v>
      </c>
      <c r="I1302" s="30">
        <f>SUM(J1302:AJ1302)</f>
        <v>780.35320088300216</v>
      </c>
      <c r="J1302" s="33"/>
      <c r="K1302" s="39"/>
      <c r="L1302" s="33"/>
      <c r="M1302" s="39"/>
      <c r="N1302" s="39"/>
      <c r="O1302" s="33"/>
      <c r="P1302" s="49"/>
      <c r="Q1302" s="49"/>
      <c r="R1302" s="33"/>
      <c r="S1302" s="39"/>
      <c r="T1302" s="39"/>
      <c r="U1302" s="39">
        <v>780.35320088300216</v>
      </c>
      <c r="V1302" s="33"/>
      <c r="W1302" s="33"/>
      <c r="X1302" s="39"/>
      <c r="Y1302" s="33"/>
      <c r="Z1302" s="33"/>
      <c r="AA1302" s="39"/>
      <c r="AB1302" s="33"/>
      <c r="AC1302" s="39"/>
      <c r="AD1302" s="33"/>
      <c r="AE1302" s="60"/>
      <c r="AF1302" s="60"/>
    </row>
    <row r="1303" spans="1:32" x14ac:dyDescent="0.2">
      <c r="A1303" s="38" t="s">
        <v>26144</v>
      </c>
      <c r="B1303" s="38">
        <v>1302</v>
      </c>
      <c r="C1303" s="51" t="s">
        <v>37663</v>
      </c>
      <c r="D1303" s="38" t="s">
        <v>1228</v>
      </c>
      <c r="E1303" s="38" t="s">
        <v>1283</v>
      </c>
      <c r="F1303" s="51" t="s">
        <v>32762</v>
      </c>
      <c r="H1303" s="5">
        <f>COUNT(J1303:AI1303)</f>
        <v>1</v>
      </c>
      <c r="I1303" s="30">
        <f>SUM(J1303:AJ1303)</f>
        <v>779.1653617287817</v>
      </c>
      <c r="J1303" s="33"/>
      <c r="K1303" s="39"/>
      <c r="L1303" s="33"/>
      <c r="M1303" s="39"/>
      <c r="N1303" s="39"/>
      <c r="O1303" s="33"/>
      <c r="P1303" s="49"/>
      <c r="Q1303" s="49">
        <v>779.1653617287817</v>
      </c>
      <c r="R1303" s="33"/>
      <c r="S1303" s="39"/>
      <c r="T1303" s="39"/>
      <c r="U1303" s="39"/>
      <c r="V1303" s="33"/>
      <c r="W1303" s="33"/>
      <c r="X1303" s="39"/>
      <c r="Y1303" s="33"/>
      <c r="Z1303" s="33"/>
      <c r="AA1303" s="39"/>
      <c r="AB1303" s="33"/>
      <c r="AC1303" s="39"/>
      <c r="AD1303" s="33"/>
      <c r="AE1303" s="60"/>
      <c r="AF1303" s="60"/>
    </row>
    <row r="1304" spans="1:32" x14ac:dyDescent="0.2">
      <c r="A1304" s="38" t="s">
        <v>24626</v>
      </c>
      <c r="B1304" s="38">
        <v>1303</v>
      </c>
      <c r="C1304" s="51" t="s">
        <v>37664</v>
      </c>
      <c r="D1304" s="38" t="s">
        <v>177</v>
      </c>
      <c r="E1304" s="38" t="s">
        <v>178</v>
      </c>
      <c r="F1304" s="51" t="s">
        <v>32762</v>
      </c>
      <c r="H1304" s="5">
        <f>COUNT(J1304:AI1304)</f>
        <v>1</v>
      </c>
      <c r="I1304" s="30">
        <f>SUM(J1304:AJ1304)</f>
        <v>778.23800258154006</v>
      </c>
      <c r="J1304" s="33"/>
      <c r="K1304" s="39"/>
      <c r="L1304" s="33"/>
      <c r="M1304" s="39"/>
      <c r="N1304" s="39"/>
      <c r="O1304" s="33"/>
      <c r="P1304" s="49">
        <v>778.23800258154006</v>
      </c>
      <c r="Q1304" s="49"/>
      <c r="R1304" s="33"/>
      <c r="S1304" s="39"/>
      <c r="T1304" s="39"/>
      <c r="U1304" s="39"/>
      <c r="V1304" s="33"/>
      <c r="W1304" s="33"/>
      <c r="X1304" s="39"/>
      <c r="Y1304" s="33"/>
      <c r="Z1304" s="33"/>
      <c r="AA1304" s="39"/>
      <c r="AB1304" s="33"/>
      <c r="AC1304" s="39"/>
      <c r="AD1304" s="33"/>
      <c r="AE1304" s="60"/>
      <c r="AF1304" s="60"/>
    </row>
    <row r="1305" spans="1:32" x14ac:dyDescent="0.2">
      <c r="A1305" s="38" t="s">
        <v>23198</v>
      </c>
      <c r="B1305" s="38">
        <v>1304</v>
      </c>
      <c r="C1305" s="51" t="s">
        <v>37665</v>
      </c>
      <c r="D1305" s="38" t="s">
        <v>26</v>
      </c>
      <c r="E1305" s="38" t="s">
        <v>928</v>
      </c>
      <c r="F1305" s="51" t="s">
        <v>32762</v>
      </c>
      <c r="H1305" s="5">
        <f>COUNT(J1305:AI1305)</f>
        <v>1</v>
      </c>
      <c r="I1305" s="30">
        <f>SUM(J1305:AJ1305)</f>
        <v>778.1566145171098</v>
      </c>
      <c r="J1305" s="33"/>
      <c r="K1305" s="39"/>
      <c r="L1305" s="33"/>
      <c r="M1305" s="39"/>
      <c r="N1305" s="39"/>
      <c r="O1305" s="33"/>
      <c r="P1305" s="49"/>
      <c r="Q1305" s="49"/>
      <c r="R1305" s="33"/>
      <c r="S1305" s="39"/>
      <c r="T1305" s="39">
        <v>778.1566145171098</v>
      </c>
      <c r="U1305" s="39"/>
      <c r="V1305" s="33"/>
      <c r="W1305" s="33"/>
      <c r="X1305" s="39"/>
      <c r="Y1305" s="33"/>
      <c r="Z1305" s="33"/>
      <c r="AA1305" s="39"/>
      <c r="AB1305" s="33"/>
      <c r="AC1305" s="39"/>
      <c r="AD1305" s="33"/>
      <c r="AE1305" s="60"/>
      <c r="AF1305" s="60"/>
    </row>
    <row r="1306" spans="1:32" x14ac:dyDescent="0.2">
      <c r="A1306" s="46" t="s">
        <v>23675</v>
      </c>
      <c r="B1306" s="46">
        <v>1305</v>
      </c>
      <c r="C1306" s="46" t="s">
        <v>36071</v>
      </c>
      <c r="D1306" s="46" t="s">
        <v>542</v>
      </c>
      <c r="E1306" s="46" t="s">
        <v>2356</v>
      </c>
      <c r="F1306" s="46" t="s">
        <v>1014</v>
      </c>
      <c r="G1306" s="3"/>
      <c r="H1306" s="3">
        <f>COUNT(J1306:AI1306)</f>
        <v>1</v>
      </c>
      <c r="I1306" s="47">
        <f>SUM(J1306:AJ1306)</f>
        <v>777.77777777777783</v>
      </c>
      <c r="J1306" s="33"/>
      <c r="K1306" s="39"/>
      <c r="L1306" s="33"/>
      <c r="M1306" s="39"/>
      <c r="N1306" s="39"/>
      <c r="O1306" s="33"/>
      <c r="P1306" s="49"/>
      <c r="Q1306" s="49"/>
      <c r="R1306" s="33"/>
      <c r="S1306" s="39"/>
      <c r="T1306" s="39"/>
      <c r="U1306" s="39">
        <v>777.77777777777783</v>
      </c>
      <c r="V1306" s="33"/>
      <c r="W1306" s="33"/>
      <c r="X1306" s="39"/>
      <c r="Y1306" s="33"/>
      <c r="Z1306" s="33"/>
      <c r="AA1306" s="39"/>
      <c r="AB1306" s="33"/>
      <c r="AC1306" s="39"/>
      <c r="AD1306" s="33"/>
      <c r="AE1306" s="60"/>
      <c r="AF1306" s="60"/>
    </row>
    <row r="1307" spans="1:32" x14ac:dyDescent="0.2">
      <c r="A1307" s="38" t="s">
        <v>31283</v>
      </c>
      <c r="B1307" s="38">
        <v>1306</v>
      </c>
      <c r="C1307" s="51" t="s">
        <v>37666</v>
      </c>
      <c r="D1307" s="38" t="s">
        <v>22</v>
      </c>
      <c r="E1307" s="38" t="s">
        <v>30990</v>
      </c>
      <c r="F1307" s="51" t="s">
        <v>32762</v>
      </c>
      <c r="H1307" s="5">
        <f>COUNT(J1307:AI1307)</f>
        <v>1</v>
      </c>
      <c r="I1307" s="30">
        <f>SUM(J1307:AJ1307)</f>
        <v>777.53391482035067</v>
      </c>
      <c r="J1307" s="33"/>
      <c r="K1307" s="39"/>
      <c r="L1307" s="33"/>
      <c r="M1307" s="39"/>
      <c r="N1307" s="39"/>
      <c r="O1307" s="33"/>
      <c r="P1307" s="49"/>
      <c r="Q1307" s="49"/>
      <c r="R1307" s="33"/>
      <c r="S1307" s="39"/>
      <c r="T1307" s="39"/>
      <c r="U1307" s="39"/>
      <c r="V1307" s="33"/>
      <c r="W1307" s="33"/>
      <c r="X1307" s="39"/>
      <c r="Y1307" s="33"/>
      <c r="Z1307" s="33"/>
      <c r="AA1307" s="39"/>
      <c r="AB1307" s="33"/>
      <c r="AC1307" s="39">
        <v>777.53391482035067</v>
      </c>
      <c r="AD1307" s="33"/>
      <c r="AE1307" s="60"/>
      <c r="AF1307" s="60"/>
    </row>
    <row r="1308" spans="1:32" x14ac:dyDescent="0.2">
      <c r="A1308" s="38" t="s">
        <v>30306</v>
      </c>
      <c r="B1308" s="38">
        <v>1307</v>
      </c>
      <c r="C1308" s="51" t="s">
        <v>37667</v>
      </c>
      <c r="D1308" s="38" t="s">
        <v>84</v>
      </c>
      <c r="E1308" s="38" t="s">
        <v>323</v>
      </c>
      <c r="F1308" s="51" t="s">
        <v>32762</v>
      </c>
      <c r="H1308" s="5">
        <f>COUNT(J1308:AI1308)</f>
        <v>1</v>
      </c>
      <c r="I1308" s="30">
        <f>SUM(J1308:AJ1308)</f>
        <v>777.14285714285711</v>
      </c>
      <c r="J1308" s="33"/>
      <c r="K1308" s="39"/>
      <c r="L1308" s="33"/>
      <c r="M1308" s="39"/>
      <c r="N1308" s="39"/>
      <c r="O1308" s="33"/>
      <c r="P1308" s="49"/>
      <c r="Q1308" s="49"/>
      <c r="R1308" s="33"/>
      <c r="S1308" s="39"/>
      <c r="T1308" s="39"/>
      <c r="U1308" s="39"/>
      <c r="V1308" s="33"/>
      <c r="W1308" s="33"/>
      <c r="X1308" s="39"/>
      <c r="Y1308" s="33"/>
      <c r="Z1308" s="33"/>
      <c r="AA1308" s="39"/>
      <c r="AB1308" s="33">
        <v>777.14285714285711</v>
      </c>
      <c r="AC1308" s="39"/>
      <c r="AD1308" s="33"/>
      <c r="AE1308" s="60"/>
      <c r="AF1308" s="60"/>
    </row>
    <row r="1309" spans="1:32" x14ac:dyDescent="0.2">
      <c r="A1309" s="38" t="s">
        <v>31647</v>
      </c>
      <c r="B1309" s="38">
        <v>1308</v>
      </c>
      <c r="C1309" s="51" t="s">
        <v>37668</v>
      </c>
      <c r="D1309" s="38" t="s">
        <v>418</v>
      </c>
      <c r="E1309" s="38" t="s">
        <v>31437</v>
      </c>
      <c r="F1309" s="51" t="s">
        <v>32762</v>
      </c>
      <c r="H1309" s="5">
        <f>COUNT(J1309:AI1309)</f>
        <v>1</v>
      </c>
      <c r="I1309" s="30">
        <f>SUM(J1309:AJ1309)</f>
        <v>776.64974619289342</v>
      </c>
      <c r="J1309" s="33"/>
      <c r="K1309" s="39"/>
      <c r="L1309" s="33"/>
      <c r="M1309" s="39"/>
      <c r="N1309" s="39"/>
      <c r="O1309" s="33"/>
      <c r="P1309" s="49"/>
      <c r="Q1309" s="49"/>
      <c r="R1309" s="33"/>
      <c r="S1309" s="39"/>
      <c r="T1309" s="39"/>
      <c r="U1309" s="39"/>
      <c r="V1309" s="33"/>
      <c r="W1309" s="33"/>
      <c r="X1309" s="39"/>
      <c r="Y1309" s="33"/>
      <c r="Z1309" s="33"/>
      <c r="AA1309" s="39"/>
      <c r="AB1309" s="33"/>
      <c r="AC1309" s="39"/>
      <c r="AD1309" s="33">
        <v>776.64974619289342</v>
      </c>
      <c r="AE1309" s="60"/>
      <c r="AF1309" s="60"/>
    </row>
    <row r="1310" spans="1:32" x14ac:dyDescent="0.2">
      <c r="A1310" s="38" t="s">
        <v>26147</v>
      </c>
      <c r="B1310" s="38">
        <v>1309</v>
      </c>
      <c r="C1310" s="51" t="s">
        <v>37669</v>
      </c>
      <c r="D1310" s="38" t="s">
        <v>418</v>
      </c>
      <c r="E1310" s="38" t="s">
        <v>6353</v>
      </c>
      <c r="F1310" s="51" t="s">
        <v>32762</v>
      </c>
      <c r="H1310" s="5">
        <f>COUNT(J1310:AI1310)</f>
        <v>1</v>
      </c>
      <c r="I1310" s="30">
        <f>SUM(J1310:AJ1310)</f>
        <v>775.77907271345316</v>
      </c>
      <c r="J1310" s="33"/>
      <c r="K1310" s="39"/>
      <c r="L1310" s="33"/>
      <c r="M1310" s="39"/>
      <c r="N1310" s="39"/>
      <c r="O1310" s="33"/>
      <c r="P1310" s="49"/>
      <c r="Q1310" s="49">
        <v>775.77907271345316</v>
      </c>
      <c r="R1310" s="33"/>
      <c r="S1310" s="39"/>
      <c r="T1310" s="39"/>
      <c r="U1310" s="39"/>
      <c r="V1310" s="33"/>
      <c r="W1310" s="33"/>
      <c r="X1310" s="39"/>
      <c r="Y1310" s="33"/>
      <c r="Z1310" s="33"/>
      <c r="AA1310" s="39"/>
      <c r="AB1310" s="33"/>
      <c r="AC1310" s="39"/>
      <c r="AD1310" s="33"/>
      <c r="AE1310" s="60"/>
      <c r="AF1310" s="60"/>
    </row>
    <row r="1311" spans="1:32" x14ac:dyDescent="0.2">
      <c r="A1311" s="38" t="s">
        <v>26148</v>
      </c>
      <c r="B1311" s="38">
        <v>1310</v>
      </c>
      <c r="C1311" s="51" t="s">
        <v>37670</v>
      </c>
      <c r="D1311" s="38" t="s">
        <v>71</v>
      </c>
      <c r="E1311" s="38" t="s">
        <v>6355</v>
      </c>
      <c r="F1311" s="51" t="s">
        <v>32762</v>
      </c>
      <c r="H1311" s="5">
        <f>COUNT(J1311:AI1311)</f>
        <v>1</v>
      </c>
      <c r="I1311" s="30">
        <f>SUM(J1311:AJ1311)</f>
        <v>775.4314879027545</v>
      </c>
      <c r="J1311" s="33"/>
      <c r="K1311" s="39"/>
      <c r="L1311" s="33"/>
      <c r="M1311" s="39"/>
      <c r="N1311" s="39"/>
      <c r="O1311" s="33"/>
      <c r="P1311" s="49"/>
      <c r="Q1311" s="49">
        <v>775.4314879027545</v>
      </c>
      <c r="R1311" s="33"/>
      <c r="S1311" s="39"/>
      <c r="T1311" s="39"/>
      <c r="U1311" s="39"/>
      <c r="V1311" s="33"/>
      <c r="W1311" s="33"/>
      <c r="X1311" s="39"/>
      <c r="Y1311" s="33"/>
      <c r="Z1311" s="33"/>
      <c r="AA1311" s="39"/>
      <c r="AB1311" s="33"/>
      <c r="AC1311" s="39"/>
      <c r="AD1311" s="33"/>
      <c r="AE1311" s="60"/>
      <c r="AF1311" s="60"/>
    </row>
    <row r="1312" spans="1:32" x14ac:dyDescent="0.2">
      <c r="A1312" s="46" t="s">
        <v>22557</v>
      </c>
      <c r="B1312" s="46">
        <v>1311</v>
      </c>
      <c r="C1312" s="46" t="s">
        <v>36072</v>
      </c>
      <c r="D1312" s="46" t="s">
        <v>20</v>
      </c>
      <c r="E1312" s="46" t="s">
        <v>1165</v>
      </c>
      <c r="F1312" s="46" t="s">
        <v>1014</v>
      </c>
      <c r="G1312" s="3"/>
      <c r="H1312" s="3">
        <f>COUNT(J1312:AI1312)</f>
        <v>1</v>
      </c>
      <c r="I1312" s="47">
        <f>SUM(J1312:AJ1312)</f>
        <v>774.80916030534354</v>
      </c>
      <c r="J1312" s="33"/>
      <c r="K1312" s="39"/>
      <c r="L1312" s="33"/>
      <c r="M1312" s="39"/>
      <c r="N1312" s="39"/>
      <c r="O1312" s="33">
        <v>774.80916030534354</v>
      </c>
      <c r="P1312" s="49"/>
      <c r="Q1312" s="49"/>
      <c r="R1312" s="33"/>
      <c r="S1312" s="39"/>
      <c r="T1312" s="39"/>
      <c r="U1312" s="39"/>
      <c r="V1312" s="33"/>
      <c r="W1312" s="33"/>
      <c r="X1312" s="39"/>
      <c r="Y1312" s="33"/>
      <c r="Z1312" s="33"/>
      <c r="AA1312" s="39"/>
      <c r="AB1312" s="33"/>
      <c r="AC1312" s="39"/>
      <c r="AD1312" s="33"/>
      <c r="AE1312" s="60"/>
      <c r="AF1312" s="60"/>
    </row>
    <row r="1313" spans="1:32" x14ac:dyDescent="0.2">
      <c r="A1313" s="38" t="s">
        <v>23924</v>
      </c>
      <c r="B1313" s="38">
        <v>1312</v>
      </c>
      <c r="C1313" s="51" t="s">
        <v>37671</v>
      </c>
      <c r="D1313" s="38" t="s">
        <v>418</v>
      </c>
      <c r="E1313" s="38" t="s">
        <v>2140</v>
      </c>
      <c r="F1313" s="51" t="s">
        <v>32762</v>
      </c>
      <c r="H1313" s="5">
        <f>COUNT(J1313:AI1313)</f>
        <v>1</v>
      </c>
      <c r="I1313" s="30">
        <f>SUM(J1313:AJ1313)</f>
        <v>774.64251668255474</v>
      </c>
      <c r="J1313" s="33"/>
      <c r="K1313" s="39"/>
      <c r="L1313" s="33"/>
      <c r="M1313" s="39"/>
      <c r="N1313" s="39"/>
      <c r="O1313" s="33"/>
      <c r="P1313" s="49"/>
      <c r="Q1313" s="49"/>
      <c r="R1313" s="33"/>
      <c r="S1313" s="39"/>
      <c r="T1313" s="39"/>
      <c r="U1313" s="39"/>
      <c r="V1313" s="33"/>
      <c r="W1313" s="33"/>
      <c r="X1313" s="39">
        <v>774.64251668255474</v>
      </c>
      <c r="Y1313" s="33"/>
      <c r="Z1313" s="33"/>
      <c r="AA1313" s="39"/>
      <c r="AB1313" s="33"/>
      <c r="AC1313" s="39"/>
      <c r="AD1313" s="33"/>
      <c r="AE1313" s="60"/>
      <c r="AF1313" s="60"/>
    </row>
    <row r="1314" spans="1:32" x14ac:dyDescent="0.2">
      <c r="A1314" s="38" t="s">
        <v>31285</v>
      </c>
      <c r="B1314" s="38">
        <v>1313</v>
      </c>
      <c r="C1314" s="51" t="s">
        <v>37672</v>
      </c>
      <c r="D1314" s="38" t="s">
        <v>171</v>
      </c>
      <c r="E1314" s="38" t="s">
        <v>6419</v>
      </c>
      <c r="F1314" s="51" t="s">
        <v>32762</v>
      </c>
      <c r="H1314" s="5">
        <f>COUNT(J1314:AI1314)</f>
        <v>1</v>
      </c>
      <c r="I1314" s="30">
        <f>SUM(J1314:AJ1314)</f>
        <v>774.1212372376898</v>
      </c>
      <c r="J1314" s="33"/>
      <c r="K1314" s="39"/>
      <c r="L1314" s="33"/>
      <c r="M1314" s="39"/>
      <c r="N1314" s="39"/>
      <c r="O1314" s="33"/>
      <c r="P1314" s="49"/>
      <c r="Q1314" s="49"/>
      <c r="R1314" s="33"/>
      <c r="S1314" s="39"/>
      <c r="T1314" s="39"/>
      <c r="U1314" s="39"/>
      <c r="V1314" s="33"/>
      <c r="W1314" s="33"/>
      <c r="X1314" s="39"/>
      <c r="Y1314" s="33"/>
      <c r="Z1314" s="33"/>
      <c r="AA1314" s="39"/>
      <c r="AB1314" s="33"/>
      <c r="AC1314" s="39">
        <v>774.1212372376898</v>
      </c>
      <c r="AD1314" s="33"/>
      <c r="AE1314" s="60"/>
      <c r="AF1314" s="60"/>
    </row>
    <row r="1315" spans="1:32" x14ac:dyDescent="0.2">
      <c r="A1315" s="38" t="s">
        <v>26150</v>
      </c>
      <c r="B1315" s="38">
        <v>1314</v>
      </c>
      <c r="C1315" s="51" t="s">
        <v>37673</v>
      </c>
      <c r="D1315" s="38" t="s">
        <v>202</v>
      </c>
      <c r="E1315" s="38" t="s">
        <v>653</v>
      </c>
      <c r="F1315" s="51" t="s">
        <v>32762</v>
      </c>
      <c r="H1315" s="5">
        <f>COUNT(J1315:AI1315)</f>
        <v>1</v>
      </c>
      <c r="I1315" s="30">
        <f>SUM(J1315:AJ1315)</f>
        <v>773.96900701911284</v>
      </c>
      <c r="J1315" s="33"/>
      <c r="K1315" s="39"/>
      <c r="L1315" s="33"/>
      <c r="M1315" s="39"/>
      <c r="N1315" s="39"/>
      <c r="O1315" s="33"/>
      <c r="P1315" s="49"/>
      <c r="Q1315" s="49">
        <v>773.96900701911284</v>
      </c>
      <c r="R1315" s="33"/>
      <c r="S1315" s="39"/>
      <c r="T1315" s="39"/>
      <c r="U1315" s="39"/>
      <c r="V1315" s="33"/>
      <c r="W1315" s="33"/>
      <c r="X1315" s="39"/>
      <c r="Y1315" s="33"/>
      <c r="Z1315" s="33"/>
      <c r="AA1315" s="39"/>
      <c r="AB1315" s="33"/>
      <c r="AC1315" s="39"/>
      <c r="AD1315" s="33"/>
      <c r="AE1315" s="60"/>
      <c r="AF1315" s="60"/>
    </row>
    <row r="1316" spans="1:32" x14ac:dyDescent="0.2">
      <c r="A1316" s="38" t="s">
        <v>26151</v>
      </c>
      <c r="B1316" s="38">
        <v>1315</v>
      </c>
      <c r="C1316" s="51" t="s">
        <v>37674</v>
      </c>
      <c r="D1316" s="38" t="s">
        <v>171</v>
      </c>
      <c r="E1316" s="38" t="s">
        <v>6360</v>
      </c>
      <c r="F1316" s="51" t="s">
        <v>32762</v>
      </c>
      <c r="H1316" s="5">
        <f>COUNT(J1316:AI1316)</f>
        <v>1</v>
      </c>
      <c r="I1316" s="30">
        <f>SUM(J1316:AJ1316)</f>
        <v>773.60800699640458</v>
      </c>
      <c r="J1316" s="33"/>
      <c r="K1316" s="39"/>
      <c r="L1316" s="33"/>
      <c r="M1316" s="39"/>
      <c r="N1316" s="39"/>
      <c r="O1316" s="33"/>
      <c r="P1316" s="49"/>
      <c r="Q1316" s="49">
        <v>773.60800699640458</v>
      </c>
      <c r="R1316" s="33"/>
      <c r="S1316" s="39"/>
      <c r="T1316" s="39"/>
      <c r="U1316" s="39"/>
      <c r="V1316" s="33"/>
      <c r="W1316" s="33"/>
      <c r="X1316" s="39"/>
      <c r="Y1316" s="33"/>
      <c r="Z1316" s="33"/>
      <c r="AA1316" s="39"/>
      <c r="AB1316" s="33"/>
      <c r="AC1316" s="39"/>
      <c r="AD1316" s="33"/>
      <c r="AE1316" s="60"/>
      <c r="AF1316" s="60"/>
    </row>
    <row r="1317" spans="1:32" x14ac:dyDescent="0.2">
      <c r="A1317" s="38" t="s">
        <v>26152</v>
      </c>
      <c r="B1317" s="38">
        <v>1316</v>
      </c>
      <c r="C1317" s="51" t="s">
        <v>37675</v>
      </c>
      <c r="D1317" s="38" t="s">
        <v>3455</v>
      </c>
      <c r="E1317" s="38" t="s">
        <v>6363</v>
      </c>
      <c r="F1317" s="51" t="s">
        <v>32762</v>
      </c>
      <c r="H1317" s="5">
        <f>COUNT(J1317:AI1317)</f>
        <v>1</v>
      </c>
      <c r="I1317" s="30">
        <f>SUM(J1317:AJ1317)</f>
        <v>773.02209966209659</v>
      </c>
      <c r="J1317" s="33"/>
      <c r="K1317" s="39"/>
      <c r="L1317" s="33"/>
      <c r="M1317" s="39"/>
      <c r="N1317" s="39"/>
      <c r="O1317" s="33"/>
      <c r="P1317" s="49"/>
      <c r="Q1317" s="49">
        <v>773.02209966209659</v>
      </c>
      <c r="R1317" s="33"/>
      <c r="S1317" s="39"/>
      <c r="T1317" s="39"/>
      <c r="U1317" s="39"/>
      <c r="V1317" s="33"/>
      <c r="W1317" s="33"/>
      <c r="X1317" s="39"/>
      <c r="Y1317" s="33"/>
      <c r="Z1317" s="33"/>
      <c r="AA1317" s="39"/>
      <c r="AB1317" s="33"/>
      <c r="AC1317" s="39"/>
      <c r="AD1317" s="33"/>
      <c r="AE1317" s="60"/>
      <c r="AF1317" s="60"/>
    </row>
    <row r="1318" spans="1:32" x14ac:dyDescent="0.2">
      <c r="A1318" s="38" t="s">
        <v>23137</v>
      </c>
      <c r="B1318" s="38">
        <v>1317</v>
      </c>
      <c r="C1318" s="51" t="s">
        <v>37676</v>
      </c>
      <c r="D1318" s="38" t="s">
        <v>177</v>
      </c>
      <c r="E1318" s="38" t="s">
        <v>10351</v>
      </c>
      <c r="F1318" s="51" t="s">
        <v>32762</v>
      </c>
      <c r="H1318" s="5">
        <f>COUNT(J1318:AI1318)</f>
        <v>1</v>
      </c>
      <c r="I1318" s="30">
        <f>SUM(J1318:AJ1318)</f>
        <v>772.87387540315729</v>
      </c>
      <c r="J1318" s="33"/>
      <c r="K1318" s="39"/>
      <c r="L1318" s="33"/>
      <c r="M1318" s="39"/>
      <c r="N1318" s="39"/>
      <c r="O1318" s="33"/>
      <c r="P1318" s="49"/>
      <c r="Q1318" s="49"/>
      <c r="R1318" s="33">
        <v>772.87387540315729</v>
      </c>
      <c r="S1318" s="39"/>
      <c r="T1318" s="39"/>
      <c r="U1318" s="39"/>
      <c r="V1318" s="33"/>
      <c r="W1318" s="33"/>
      <c r="X1318" s="39"/>
      <c r="Y1318" s="33"/>
      <c r="Z1318" s="33"/>
      <c r="AA1318" s="39"/>
      <c r="AB1318" s="33"/>
      <c r="AC1318" s="39"/>
      <c r="AD1318" s="33"/>
      <c r="AE1318" s="60"/>
      <c r="AF1318" s="60"/>
    </row>
    <row r="1319" spans="1:32" x14ac:dyDescent="0.2">
      <c r="A1319" s="38" t="s">
        <v>30311</v>
      </c>
      <c r="B1319" s="38">
        <v>1318</v>
      </c>
      <c r="C1319" s="51" t="s">
        <v>37677</v>
      </c>
      <c r="D1319" s="38" t="s">
        <v>404</v>
      </c>
      <c r="E1319" s="38" t="s">
        <v>749</v>
      </c>
      <c r="F1319" s="51" t="s">
        <v>32762</v>
      </c>
      <c r="H1319" s="5">
        <f>COUNT(J1319:AI1319)</f>
        <v>1</v>
      </c>
      <c r="I1319" s="30">
        <f>SUM(J1319:AJ1319)</f>
        <v>772.58095057754213</v>
      </c>
      <c r="J1319" s="33"/>
      <c r="K1319" s="39"/>
      <c r="L1319" s="33"/>
      <c r="M1319" s="39"/>
      <c r="N1319" s="39"/>
      <c r="O1319" s="33"/>
      <c r="P1319" s="49"/>
      <c r="Q1319" s="49"/>
      <c r="R1319" s="33"/>
      <c r="S1319" s="39"/>
      <c r="T1319" s="39"/>
      <c r="U1319" s="39"/>
      <c r="V1319" s="33"/>
      <c r="W1319" s="33"/>
      <c r="X1319" s="39"/>
      <c r="Y1319" s="33"/>
      <c r="Z1319" s="33"/>
      <c r="AA1319" s="39"/>
      <c r="AB1319" s="33">
        <v>772.58095057754213</v>
      </c>
      <c r="AC1319" s="39"/>
      <c r="AD1319" s="33"/>
      <c r="AE1319" s="60"/>
      <c r="AF1319" s="60"/>
    </row>
    <row r="1320" spans="1:32" x14ac:dyDescent="0.2">
      <c r="A1320" s="38" t="s">
        <v>22279</v>
      </c>
      <c r="B1320" s="38">
        <v>1319</v>
      </c>
      <c r="C1320" s="51" t="s">
        <v>37678</v>
      </c>
      <c r="D1320" s="38" t="s">
        <v>10338</v>
      </c>
      <c r="E1320" s="38" t="s">
        <v>14200</v>
      </c>
      <c r="F1320" s="51" t="s">
        <v>32762</v>
      </c>
      <c r="G1320" s="5" t="s">
        <v>29801</v>
      </c>
      <c r="H1320" s="5">
        <f>COUNT(J1320:AI1320)</f>
        <v>1</v>
      </c>
      <c r="I1320" s="30">
        <f>SUM(J1320:AJ1320)</f>
        <v>771.69025811823474</v>
      </c>
      <c r="J1320" s="33"/>
      <c r="K1320" s="39"/>
      <c r="L1320" s="33"/>
      <c r="M1320" s="39"/>
      <c r="N1320" s="39">
        <v>771.69025811823474</v>
      </c>
      <c r="O1320" s="33"/>
      <c r="P1320" s="49"/>
      <c r="Q1320" s="49"/>
      <c r="R1320" s="33"/>
      <c r="S1320" s="39"/>
      <c r="T1320" s="39"/>
      <c r="U1320" s="39"/>
      <c r="V1320" s="33"/>
      <c r="W1320" s="33"/>
      <c r="X1320" s="39"/>
      <c r="Y1320" s="33"/>
      <c r="Z1320" s="33"/>
      <c r="AA1320" s="39"/>
      <c r="AB1320" s="33"/>
      <c r="AC1320" s="39"/>
      <c r="AD1320" s="33"/>
      <c r="AE1320" s="60"/>
      <c r="AF1320" s="60"/>
    </row>
    <row r="1321" spans="1:32" x14ac:dyDescent="0.2">
      <c r="A1321" s="38" t="s">
        <v>23764</v>
      </c>
      <c r="B1321" s="38">
        <v>1320</v>
      </c>
      <c r="C1321" s="51" t="s">
        <v>37679</v>
      </c>
      <c r="D1321" s="38" t="s">
        <v>525</v>
      </c>
      <c r="E1321" s="38" t="s">
        <v>176</v>
      </c>
      <c r="F1321" s="51" t="s">
        <v>32762</v>
      </c>
      <c r="H1321" s="5">
        <f>COUNT(J1321:AI1321)</f>
        <v>1</v>
      </c>
      <c r="I1321" s="30">
        <f>SUM(J1321:AJ1321)</f>
        <v>771.23291872519951</v>
      </c>
      <c r="J1321" s="33"/>
      <c r="K1321" s="39"/>
      <c r="L1321" s="33"/>
      <c r="M1321" s="39"/>
      <c r="N1321" s="39"/>
      <c r="O1321" s="33"/>
      <c r="P1321" s="49"/>
      <c r="Q1321" s="49"/>
      <c r="R1321" s="33"/>
      <c r="S1321" s="39"/>
      <c r="T1321" s="39"/>
      <c r="U1321" s="39"/>
      <c r="V1321" s="33">
        <v>771.23291872519951</v>
      </c>
      <c r="W1321" s="33"/>
      <c r="X1321" s="39"/>
      <c r="Y1321" s="33"/>
      <c r="Z1321" s="33"/>
      <c r="AA1321" s="39"/>
      <c r="AB1321" s="33"/>
      <c r="AC1321" s="39"/>
      <c r="AD1321" s="33"/>
      <c r="AE1321" s="60"/>
      <c r="AF1321" s="60"/>
    </row>
    <row r="1322" spans="1:32" x14ac:dyDescent="0.2">
      <c r="A1322" s="38" t="s">
        <v>22280</v>
      </c>
      <c r="B1322" s="38">
        <v>1321</v>
      </c>
      <c r="C1322" s="51" t="s">
        <v>37680</v>
      </c>
      <c r="D1322" s="38" t="s">
        <v>88</v>
      </c>
      <c r="E1322" s="38" t="s">
        <v>884</v>
      </c>
      <c r="F1322" s="51" t="s">
        <v>32762</v>
      </c>
      <c r="G1322" s="5" t="s">
        <v>29801</v>
      </c>
      <c r="H1322" s="5">
        <f>COUNT(J1322:AI1322)</f>
        <v>1</v>
      </c>
      <c r="I1322" s="30">
        <f>SUM(J1322:AJ1322)</f>
        <v>770.91998003659955</v>
      </c>
      <c r="J1322" s="33"/>
      <c r="K1322" s="39"/>
      <c r="L1322" s="33"/>
      <c r="M1322" s="39"/>
      <c r="N1322" s="39">
        <v>770.91998003659955</v>
      </c>
      <c r="O1322" s="33"/>
      <c r="P1322" s="49"/>
      <c r="Q1322" s="49"/>
      <c r="R1322" s="33"/>
      <c r="S1322" s="39"/>
      <c r="T1322" s="39"/>
      <c r="U1322" s="39"/>
      <c r="V1322" s="33"/>
      <c r="W1322" s="33"/>
      <c r="X1322" s="39"/>
      <c r="Y1322" s="33"/>
      <c r="Z1322" s="33"/>
      <c r="AA1322" s="39"/>
      <c r="AB1322" s="33"/>
      <c r="AC1322" s="39"/>
      <c r="AD1322" s="33"/>
      <c r="AE1322" s="60"/>
      <c r="AF1322" s="60"/>
    </row>
    <row r="1323" spans="1:32" x14ac:dyDescent="0.2">
      <c r="A1323" s="38" t="s">
        <v>22031</v>
      </c>
      <c r="B1323" s="38">
        <v>1322</v>
      </c>
      <c r="C1323" s="51" t="s">
        <v>37681</v>
      </c>
      <c r="D1323" s="38" t="s">
        <v>84</v>
      </c>
      <c r="E1323" s="38" t="s">
        <v>5261</v>
      </c>
      <c r="F1323" s="51" t="s">
        <v>32762</v>
      </c>
      <c r="G1323" s="5" t="s">
        <v>29801</v>
      </c>
      <c r="H1323" s="5">
        <f>COUNT(J1323:AI1323)</f>
        <v>1</v>
      </c>
      <c r="I1323" s="30">
        <f>SUM(J1323:AJ1323)</f>
        <v>769.26766869203709</v>
      </c>
      <c r="J1323" s="33"/>
      <c r="K1323" s="39"/>
      <c r="L1323" s="33">
        <v>769.26766869203709</v>
      </c>
      <c r="M1323" s="39"/>
      <c r="N1323" s="39"/>
      <c r="O1323" s="33"/>
      <c r="P1323" s="49"/>
      <c r="Q1323" s="49"/>
      <c r="R1323" s="33"/>
      <c r="S1323" s="39"/>
      <c r="T1323" s="39"/>
      <c r="U1323" s="39"/>
      <c r="V1323" s="33"/>
      <c r="W1323" s="33"/>
      <c r="X1323" s="39"/>
      <c r="Y1323" s="33"/>
      <c r="Z1323" s="33"/>
      <c r="AA1323" s="39"/>
      <c r="AB1323" s="33"/>
      <c r="AC1323" s="39"/>
      <c r="AD1323" s="33"/>
      <c r="AE1323" s="60"/>
      <c r="AF1323" s="60"/>
    </row>
    <row r="1324" spans="1:32" x14ac:dyDescent="0.2">
      <c r="A1324" s="38" t="s">
        <v>26155</v>
      </c>
      <c r="B1324" s="38">
        <v>1323</v>
      </c>
      <c r="C1324" s="51" t="s">
        <v>37682</v>
      </c>
      <c r="D1324" s="38" t="s">
        <v>16</v>
      </c>
      <c r="E1324" s="38" t="s">
        <v>6368</v>
      </c>
      <c r="F1324" s="51" t="s">
        <v>32762</v>
      </c>
      <c r="H1324" s="5">
        <f>COUNT(J1324:AI1324)</f>
        <v>1</v>
      </c>
      <c r="I1324" s="30">
        <f>SUM(J1324:AJ1324)</f>
        <v>769.25752715185706</v>
      </c>
      <c r="J1324" s="33"/>
      <c r="K1324" s="39"/>
      <c r="L1324" s="33"/>
      <c r="M1324" s="39"/>
      <c r="N1324" s="39"/>
      <c r="O1324" s="33"/>
      <c r="P1324" s="49"/>
      <c r="Q1324" s="49">
        <v>769.25752715185706</v>
      </c>
      <c r="R1324" s="33"/>
      <c r="S1324" s="39"/>
      <c r="T1324" s="39"/>
      <c r="U1324" s="39"/>
      <c r="V1324" s="33"/>
      <c r="W1324" s="33"/>
      <c r="X1324" s="39"/>
      <c r="Y1324" s="33"/>
      <c r="Z1324" s="33"/>
      <c r="AA1324" s="39"/>
      <c r="AB1324" s="33"/>
      <c r="AC1324" s="39"/>
      <c r="AD1324" s="33"/>
      <c r="AE1324" s="60"/>
      <c r="AF1324" s="60"/>
    </row>
    <row r="1325" spans="1:32" x14ac:dyDescent="0.2">
      <c r="A1325" s="38" t="s">
        <v>35516</v>
      </c>
      <c r="B1325" s="38">
        <v>1324</v>
      </c>
      <c r="C1325" s="51" t="s">
        <v>37683</v>
      </c>
      <c r="D1325" s="38" t="s">
        <v>92</v>
      </c>
      <c r="E1325" s="38" t="s">
        <v>11325</v>
      </c>
      <c r="F1325" s="51" t="s">
        <v>32762</v>
      </c>
      <c r="G1325" s="58"/>
      <c r="H1325" s="5">
        <f>COUNT(J1325:AI1325)</f>
        <v>1</v>
      </c>
      <c r="I1325" s="30">
        <f>SUM(J1325:AJ1325)</f>
        <v>768.21651630811937</v>
      </c>
      <c r="J1325" s="33"/>
      <c r="K1325" s="39"/>
      <c r="L1325" s="33"/>
      <c r="M1325" s="39"/>
      <c r="N1325" s="39"/>
      <c r="O1325" s="33"/>
      <c r="P1325" s="49"/>
      <c r="Q1325" s="49"/>
      <c r="R1325" s="33"/>
      <c r="S1325" s="39"/>
      <c r="T1325" s="39"/>
      <c r="U1325" s="39"/>
      <c r="V1325" s="33"/>
      <c r="W1325" s="33"/>
      <c r="X1325" s="39"/>
      <c r="Y1325" s="33"/>
      <c r="Z1325" s="33"/>
      <c r="AA1325" s="39"/>
      <c r="AB1325" s="33"/>
      <c r="AC1325" s="39"/>
      <c r="AD1325" s="33"/>
      <c r="AE1325" s="60"/>
      <c r="AF1325" s="60">
        <v>768.21651630811937</v>
      </c>
    </row>
    <row r="1326" spans="1:32" x14ac:dyDescent="0.2">
      <c r="A1326" s="38" t="s">
        <v>21666</v>
      </c>
      <c r="B1326" s="38">
        <v>1325</v>
      </c>
      <c r="C1326" s="51" t="s">
        <v>37684</v>
      </c>
      <c r="D1326" s="38" t="s">
        <v>423</v>
      </c>
      <c r="E1326" s="38" t="s">
        <v>424</v>
      </c>
      <c r="F1326" s="51" t="s">
        <v>32762</v>
      </c>
      <c r="H1326" s="5">
        <f>COUNT(J1326:AI1326)</f>
        <v>1</v>
      </c>
      <c r="I1326" s="30">
        <f>SUM(J1326:AJ1326)</f>
        <v>768.0807325733507</v>
      </c>
      <c r="J1326" s="33"/>
      <c r="K1326" s="39">
        <v>768.0807325733507</v>
      </c>
      <c r="L1326" s="33"/>
      <c r="M1326" s="39"/>
      <c r="N1326" s="39"/>
      <c r="O1326" s="33"/>
      <c r="P1326" s="49"/>
      <c r="Q1326" s="49"/>
      <c r="R1326" s="33"/>
      <c r="S1326" s="39"/>
      <c r="T1326" s="39"/>
      <c r="U1326" s="39"/>
      <c r="V1326" s="33"/>
      <c r="W1326" s="33"/>
      <c r="X1326" s="39"/>
      <c r="Y1326" s="33"/>
      <c r="Z1326" s="33"/>
      <c r="AA1326" s="39"/>
      <c r="AB1326" s="33"/>
      <c r="AC1326" s="39"/>
      <c r="AD1326" s="33"/>
      <c r="AE1326" s="60"/>
      <c r="AF1326" s="60"/>
    </row>
    <row r="1327" spans="1:32" x14ac:dyDescent="0.2">
      <c r="A1327" s="38" t="s">
        <v>23205</v>
      </c>
      <c r="B1327" s="38">
        <v>1326</v>
      </c>
      <c r="C1327" s="51" t="s">
        <v>37685</v>
      </c>
      <c r="D1327" s="38" t="s">
        <v>15154</v>
      </c>
      <c r="E1327" s="38" t="s">
        <v>15155</v>
      </c>
      <c r="F1327" s="51" t="s">
        <v>32762</v>
      </c>
      <c r="G1327" s="5" t="s">
        <v>29801</v>
      </c>
      <c r="H1327" s="5">
        <f>COUNT(J1327:AI1327)</f>
        <v>1</v>
      </c>
      <c r="I1327" s="30">
        <f>SUM(J1327:AJ1327)</f>
        <v>766.50688782490681</v>
      </c>
      <c r="J1327" s="33"/>
      <c r="K1327" s="39"/>
      <c r="L1327" s="33"/>
      <c r="M1327" s="39"/>
      <c r="N1327" s="39"/>
      <c r="O1327" s="33"/>
      <c r="P1327" s="49"/>
      <c r="Q1327" s="49"/>
      <c r="R1327" s="33"/>
      <c r="S1327" s="39"/>
      <c r="T1327" s="39">
        <v>766.50688782490681</v>
      </c>
      <c r="U1327" s="39"/>
      <c r="V1327" s="33"/>
      <c r="W1327" s="33"/>
      <c r="X1327" s="39"/>
      <c r="Y1327" s="33"/>
      <c r="Z1327" s="33"/>
      <c r="AA1327" s="39"/>
      <c r="AB1327" s="33"/>
      <c r="AC1327" s="39"/>
      <c r="AD1327" s="33"/>
      <c r="AE1327" s="60"/>
      <c r="AF1327" s="60"/>
    </row>
    <row r="1328" spans="1:32" x14ac:dyDescent="0.2">
      <c r="A1328" s="38" t="s">
        <v>26162</v>
      </c>
      <c r="B1328" s="38">
        <v>1327</v>
      </c>
      <c r="C1328" s="51" t="s">
        <v>37686</v>
      </c>
      <c r="D1328" s="38" t="s">
        <v>181</v>
      </c>
      <c r="E1328" s="38" t="s">
        <v>6381</v>
      </c>
      <c r="F1328" s="51" t="s">
        <v>32762</v>
      </c>
      <c r="H1328" s="5">
        <f>COUNT(J1328:AI1328)</f>
        <v>1</v>
      </c>
      <c r="I1328" s="30">
        <f>SUM(J1328:AJ1328)</f>
        <v>766.17777264503218</v>
      </c>
      <c r="J1328" s="33"/>
      <c r="K1328" s="39"/>
      <c r="L1328" s="33"/>
      <c r="M1328" s="39"/>
      <c r="N1328" s="39"/>
      <c r="O1328" s="33"/>
      <c r="P1328" s="49"/>
      <c r="Q1328" s="49">
        <v>766.17777264503218</v>
      </c>
      <c r="R1328" s="33"/>
      <c r="S1328" s="39"/>
      <c r="T1328" s="39"/>
      <c r="U1328" s="39"/>
      <c r="V1328" s="33"/>
      <c r="W1328" s="33"/>
      <c r="X1328" s="39"/>
      <c r="Y1328" s="33"/>
      <c r="Z1328" s="33"/>
      <c r="AA1328" s="39"/>
      <c r="AB1328" s="33"/>
      <c r="AC1328" s="39"/>
      <c r="AD1328" s="33"/>
      <c r="AE1328" s="60"/>
      <c r="AF1328" s="60"/>
    </row>
    <row r="1329" spans="1:32" x14ac:dyDescent="0.2">
      <c r="A1329" s="38" t="s">
        <v>26163</v>
      </c>
      <c r="B1329" s="38">
        <v>1328</v>
      </c>
      <c r="C1329" s="51" t="s">
        <v>37687</v>
      </c>
      <c r="D1329" s="38" t="s">
        <v>46</v>
      </c>
      <c r="E1329" s="38" t="s">
        <v>6383</v>
      </c>
      <c r="F1329" s="51" t="s">
        <v>32762</v>
      </c>
      <c r="H1329" s="5">
        <f>COUNT(J1329:AI1329)</f>
        <v>1</v>
      </c>
      <c r="I1329" s="30">
        <f>SUM(J1329:AJ1329)</f>
        <v>765.88294147073543</v>
      </c>
      <c r="J1329" s="33"/>
      <c r="K1329" s="39"/>
      <c r="L1329" s="33"/>
      <c r="M1329" s="39"/>
      <c r="N1329" s="39"/>
      <c r="O1329" s="33"/>
      <c r="P1329" s="49"/>
      <c r="Q1329" s="49">
        <v>765.88294147073543</v>
      </c>
      <c r="R1329" s="33"/>
      <c r="S1329" s="39"/>
      <c r="T1329" s="39"/>
      <c r="U1329" s="39"/>
      <c r="V1329" s="33"/>
      <c r="W1329" s="33"/>
      <c r="X1329" s="39"/>
      <c r="Y1329" s="33"/>
      <c r="Z1329" s="33"/>
      <c r="AA1329" s="39"/>
      <c r="AB1329" s="33"/>
      <c r="AC1329" s="39"/>
      <c r="AD1329" s="33"/>
      <c r="AE1329" s="60"/>
      <c r="AF1329" s="60"/>
    </row>
    <row r="1330" spans="1:32" x14ac:dyDescent="0.2">
      <c r="A1330" s="38" t="s">
        <v>26166</v>
      </c>
      <c r="B1330" s="38">
        <v>1329</v>
      </c>
      <c r="C1330" s="51" t="s">
        <v>37688</v>
      </c>
      <c r="D1330" s="38" t="s">
        <v>46</v>
      </c>
      <c r="E1330" s="38" t="s">
        <v>2223</v>
      </c>
      <c r="F1330" s="51" t="s">
        <v>32762</v>
      </c>
      <c r="H1330" s="5">
        <f>COUNT(J1330:AI1330)</f>
        <v>1</v>
      </c>
      <c r="I1330" s="30">
        <f>SUM(J1330:AJ1330)</f>
        <v>764.99980781796512</v>
      </c>
      <c r="J1330" s="33"/>
      <c r="K1330" s="39"/>
      <c r="L1330" s="33"/>
      <c r="M1330" s="39"/>
      <c r="N1330" s="39"/>
      <c r="O1330" s="33"/>
      <c r="P1330" s="49"/>
      <c r="Q1330" s="49">
        <v>764.99980781796512</v>
      </c>
      <c r="R1330" s="33"/>
      <c r="S1330" s="39"/>
      <c r="T1330" s="39"/>
      <c r="U1330" s="39"/>
      <c r="V1330" s="33"/>
      <c r="W1330" s="33"/>
      <c r="X1330" s="39"/>
      <c r="Y1330" s="33"/>
      <c r="Z1330" s="33"/>
      <c r="AA1330" s="39"/>
      <c r="AB1330" s="33"/>
      <c r="AC1330" s="39"/>
      <c r="AD1330" s="33"/>
      <c r="AE1330" s="60"/>
      <c r="AF1330" s="60"/>
    </row>
    <row r="1331" spans="1:32" x14ac:dyDescent="0.2">
      <c r="A1331" s="38" t="s">
        <v>21669</v>
      </c>
      <c r="B1331" s="38">
        <v>1330</v>
      </c>
      <c r="C1331" s="51" t="s">
        <v>37689</v>
      </c>
      <c r="D1331" s="38" t="s">
        <v>428</v>
      </c>
      <c r="E1331" s="38" t="s">
        <v>429</v>
      </c>
      <c r="F1331" s="51" t="s">
        <v>32762</v>
      </c>
      <c r="H1331" s="5">
        <f>COUNT(J1331:AI1331)</f>
        <v>1</v>
      </c>
      <c r="I1331" s="30">
        <f>SUM(J1331:AJ1331)</f>
        <v>764.79344994417568</v>
      </c>
      <c r="J1331" s="33"/>
      <c r="K1331" s="39">
        <v>764.79344994417568</v>
      </c>
      <c r="L1331" s="33"/>
      <c r="M1331" s="39"/>
      <c r="N1331" s="39"/>
      <c r="O1331" s="33"/>
      <c r="P1331" s="49"/>
      <c r="Q1331" s="49"/>
      <c r="R1331" s="33"/>
      <c r="S1331" s="39"/>
      <c r="T1331" s="39"/>
      <c r="U1331" s="39"/>
      <c r="V1331" s="33"/>
      <c r="W1331" s="33"/>
      <c r="X1331" s="39"/>
      <c r="Y1331" s="33"/>
      <c r="Z1331" s="33"/>
      <c r="AA1331" s="39"/>
      <c r="AB1331" s="33"/>
      <c r="AC1331" s="39"/>
      <c r="AD1331" s="33"/>
      <c r="AE1331" s="60"/>
      <c r="AF1331" s="60"/>
    </row>
    <row r="1332" spans="1:32" x14ac:dyDescent="0.2">
      <c r="A1332" s="38" t="s">
        <v>23765</v>
      </c>
      <c r="B1332" s="38">
        <v>1331</v>
      </c>
      <c r="C1332" s="51" t="s">
        <v>37690</v>
      </c>
      <c r="D1332" s="38" t="s">
        <v>39</v>
      </c>
      <c r="E1332" s="38" t="s">
        <v>15704</v>
      </c>
      <c r="F1332" s="51" t="s">
        <v>32762</v>
      </c>
      <c r="H1332" s="5">
        <f>COUNT(J1332:AI1332)</f>
        <v>1</v>
      </c>
      <c r="I1332" s="30">
        <f>SUM(J1332:AJ1332)</f>
        <v>764.72384983269728</v>
      </c>
      <c r="J1332" s="33"/>
      <c r="K1332" s="39"/>
      <c r="L1332" s="33"/>
      <c r="M1332" s="39"/>
      <c r="N1332" s="39"/>
      <c r="O1332" s="33"/>
      <c r="P1332" s="49"/>
      <c r="Q1332" s="49"/>
      <c r="R1332" s="33"/>
      <c r="S1332" s="39"/>
      <c r="T1332" s="39"/>
      <c r="U1332" s="39"/>
      <c r="V1332" s="33">
        <v>764.72384983269728</v>
      </c>
      <c r="W1332" s="33"/>
      <c r="X1332" s="39"/>
      <c r="Y1332" s="33"/>
      <c r="Z1332" s="33"/>
      <c r="AA1332" s="39"/>
      <c r="AB1332" s="33"/>
      <c r="AC1332" s="39"/>
      <c r="AD1332" s="33"/>
      <c r="AE1332" s="60"/>
      <c r="AF1332" s="60"/>
    </row>
    <row r="1333" spans="1:32" x14ac:dyDescent="0.2">
      <c r="A1333" s="56" t="s">
        <v>32781</v>
      </c>
      <c r="B1333" s="38">
        <v>1332</v>
      </c>
      <c r="C1333" s="51" t="s">
        <v>37691</v>
      </c>
      <c r="D1333" s="53" t="s">
        <v>525</v>
      </c>
      <c r="E1333" s="57" t="s">
        <v>37742</v>
      </c>
      <c r="F1333" s="51" t="s">
        <v>32762</v>
      </c>
      <c r="G1333" s="53" t="s">
        <v>29801</v>
      </c>
      <c r="H1333" s="53">
        <f>COUNT(J1333:AI1333)</f>
        <v>1</v>
      </c>
      <c r="I1333" s="54">
        <f>SUM(J1333:AJ1333)</f>
        <v>764.30809830117107</v>
      </c>
      <c r="J1333" s="33"/>
      <c r="K1333" s="39"/>
      <c r="L1333" s="33"/>
      <c r="M1333" s="39"/>
      <c r="N1333" s="39">
        <v>764.30809830117107</v>
      </c>
      <c r="O1333" s="33"/>
      <c r="P1333" s="49"/>
      <c r="Q1333" s="49"/>
      <c r="R1333" s="33"/>
      <c r="S1333" s="39"/>
      <c r="T1333" s="39"/>
      <c r="U1333" s="39"/>
      <c r="V1333" s="33"/>
      <c r="W1333" s="33"/>
      <c r="X1333" s="39"/>
      <c r="Y1333" s="33"/>
      <c r="Z1333" s="33"/>
      <c r="AA1333" s="39"/>
      <c r="AB1333" s="33"/>
      <c r="AC1333" s="39"/>
      <c r="AD1333" s="33"/>
      <c r="AE1333" s="60"/>
      <c r="AF1333" s="60"/>
    </row>
    <row r="1334" spans="1:32" x14ac:dyDescent="0.2">
      <c r="A1334" s="38" t="s">
        <v>23935</v>
      </c>
      <c r="B1334" s="38">
        <v>1333</v>
      </c>
      <c r="C1334" s="51" t="s">
        <v>37692</v>
      </c>
      <c r="D1334" s="38" t="s">
        <v>144</v>
      </c>
      <c r="E1334" s="38" t="s">
        <v>1471</v>
      </c>
      <c r="F1334" s="51" t="s">
        <v>32762</v>
      </c>
      <c r="H1334" s="5">
        <f>COUNT(J1334:AI1334)</f>
        <v>1</v>
      </c>
      <c r="I1334" s="30">
        <f>SUM(J1334:AJ1334)</f>
        <v>763.29137704302082</v>
      </c>
      <c r="J1334" s="33"/>
      <c r="K1334" s="39"/>
      <c r="L1334" s="33"/>
      <c r="M1334" s="39"/>
      <c r="N1334" s="39"/>
      <c r="O1334" s="33"/>
      <c r="P1334" s="49"/>
      <c r="Q1334" s="49"/>
      <c r="R1334" s="33"/>
      <c r="S1334" s="39"/>
      <c r="T1334" s="39"/>
      <c r="U1334" s="39"/>
      <c r="V1334" s="33"/>
      <c r="W1334" s="33"/>
      <c r="X1334" s="39">
        <v>763.29137704302082</v>
      </c>
      <c r="Y1334" s="33"/>
      <c r="Z1334" s="33"/>
      <c r="AA1334" s="39"/>
      <c r="AB1334" s="33"/>
      <c r="AC1334" s="39"/>
      <c r="AD1334" s="33"/>
      <c r="AE1334" s="60"/>
      <c r="AF1334" s="60"/>
    </row>
    <row r="1335" spans="1:32" x14ac:dyDescent="0.2">
      <c r="A1335" s="38" t="s">
        <v>26167</v>
      </c>
      <c r="B1335" s="38">
        <v>1334</v>
      </c>
      <c r="C1335" s="51" t="s">
        <v>37693</v>
      </c>
      <c r="D1335" s="38" t="s">
        <v>177</v>
      </c>
      <c r="E1335" s="38" t="s">
        <v>6390</v>
      </c>
      <c r="F1335" s="51" t="s">
        <v>32762</v>
      </c>
      <c r="H1335" s="5">
        <f>COUNT(J1335:AI1335)</f>
        <v>1</v>
      </c>
      <c r="I1335" s="30">
        <f>SUM(J1335:AJ1335)</f>
        <v>763.26890627396835</v>
      </c>
      <c r="J1335" s="33"/>
      <c r="K1335" s="39"/>
      <c r="L1335" s="33"/>
      <c r="M1335" s="39"/>
      <c r="N1335" s="39"/>
      <c r="O1335" s="33"/>
      <c r="P1335" s="49"/>
      <c r="Q1335" s="49">
        <v>763.26890627396835</v>
      </c>
      <c r="R1335" s="33"/>
      <c r="S1335" s="39"/>
      <c r="T1335" s="39"/>
      <c r="U1335" s="39"/>
      <c r="V1335" s="33"/>
      <c r="W1335" s="33"/>
      <c r="X1335" s="39"/>
      <c r="Y1335" s="33"/>
      <c r="Z1335" s="33"/>
      <c r="AA1335" s="39"/>
      <c r="AB1335" s="33"/>
      <c r="AC1335" s="39"/>
      <c r="AD1335" s="33"/>
      <c r="AE1335" s="60"/>
      <c r="AF1335" s="60"/>
    </row>
    <row r="1336" spans="1:32" x14ac:dyDescent="0.2">
      <c r="A1336" s="38" t="s">
        <v>26169</v>
      </c>
      <c r="B1336" s="38">
        <v>1335</v>
      </c>
      <c r="C1336" s="51" t="s">
        <v>37694</v>
      </c>
      <c r="D1336" s="38" t="s">
        <v>6393</v>
      </c>
      <c r="E1336" s="38" t="s">
        <v>6394</v>
      </c>
      <c r="F1336" s="51" t="s">
        <v>32762</v>
      </c>
      <c r="H1336" s="5">
        <f>COUNT(J1336:AI1336)</f>
        <v>1</v>
      </c>
      <c r="I1336" s="30">
        <f>SUM(J1336:AJ1336)</f>
        <v>762.52322663448456</v>
      </c>
      <c r="J1336" s="33"/>
      <c r="K1336" s="39"/>
      <c r="L1336" s="33"/>
      <c r="M1336" s="39"/>
      <c r="N1336" s="39"/>
      <c r="O1336" s="33"/>
      <c r="P1336" s="49"/>
      <c r="Q1336" s="49">
        <v>762.52322663448456</v>
      </c>
      <c r="R1336" s="33"/>
      <c r="S1336" s="39"/>
      <c r="T1336" s="39"/>
      <c r="U1336" s="39"/>
      <c r="V1336" s="33"/>
      <c r="W1336" s="33"/>
      <c r="X1336" s="39"/>
      <c r="Y1336" s="33"/>
      <c r="Z1336" s="33"/>
      <c r="AA1336" s="39"/>
      <c r="AB1336" s="33"/>
      <c r="AC1336" s="39"/>
      <c r="AD1336" s="33"/>
      <c r="AE1336" s="60"/>
      <c r="AF1336" s="60"/>
    </row>
    <row r="1337" spans="1:32" x14ac:dyDescent="0.2">
      <c r="A1337" s="38" t="s">
        <v>23208</v>
      </c>
      <c r="B1337" s="38">
        <v>1336</v>
      </c>
      <c r="C1337" s="51" t="s">
        <v>37695</v>
      </c>
      <c r="D1337" s="38" t="s">
        <v>102</v>
      </c>
      <c r="E1337" s="38" t="s">
        <v>15156</v>
      </c>
      <c r="F1337" s="51" t="s">
        <v>32762</v>
      </c>
      <c r="H1337" s="5">
        <f>COUNT(J1337:AI1337)</f>
        <v>1</v>
      </c>
      <c r="I1337" s="30">
        <f>SUM(J1337:AJ1337)</f>
        <v>762.48456188247542</v>
      </c>
      <c r="J1337" s="33"/>
      <c r="K1337" s="39"/>
      <c r="L1337" s="33"/>
      <c r="M1337" s="39"/>
      <c r="N1337" s="39"/>
      <c r="O1337" s="33"/>
      <c r="P1337" s="49"/>
      <c r="Q1337" s="49"/>
      <c r="R1337" s="33"/>
      <c r="S1337" s="39"/>
      <c r="T1337" s="39">
        <v>762.48456188247542</v>
      </c>
      <c r="U1337" s="39"/>
      <c r="V1337" s="33"/>
      <c r="W1337" s="33"/>
      <c r="X1337" s="39"/>
      <c r="Y1337" s="33"/>
      <c r="Z1337" s="33"/>
      <c r="AA1337" s="39"/>
      <c r="AB1337" s="33"/>
      <c r="AC1337" s="39"/>
      <c r="AD1337" s="33"/>
      <c r="AE1337" s="60"/>
      <c r="AF1337" s="60"/>
    </row>
    <row r="1338" spans="1:32" x14ac:dyDescent="0.2">
      <c r="A1338" s="38" t="s">
        <v>30324</v>
      </c>
      <c r="B1338" s="38">
        <v>1337</v>
      </c>
      <c r="C1338" s="51" t="s">
        <v>37696</v>
      </c>
      <c r="D1338" s="38" t="s">
        <v>1531</v>
      </c>
      <c r="E1338" s="38" t="s">
        <v>29820</v>
      </c>
      <c r="F1338" s="51" t="s">
        <v>32762</v>
      </c>
      <c r="H1338" s="5">
        <f>COUNT(J1338:AI1338)</f>
        <v>1</v>
      </c>
      <c r="I1338" s="30">
        <f>SUM(J1338:AJ1338)</f>
        <v>760.91010816859387</v>
      </c>
      <c r="J1338" s="33"/>
      <c r="K1338" s="39"/>
      <c r="L1338" s="33"/>
      <c r="M1338" s="39"/>
      <c r="N1338" s="39"/>
      <c r="O1338" s="33"/>
      <c r="P1338" s="49"/>
      <c r="Q1338" s="49"/>
      <c r="R1338" s="33"/>
      <c r="S1338" s="39"/>
      <c r="T1338" s="39"/>
      <c r="U1338" s="39"/>
      <c r="V1338" s="33"/>
      <c r="W1338" s="33"/>
      <c r="X1338" s="39"/>
      <c r="Y1338" s="33"/>
      <c r="Z1338" s="33"/>
      <c r="AA1338" s="39"/>
      <c r="AB1338" s="33">
        <v>760.91010816859387</v>
      </c>
      <c r="AC1338" s="39"/>
      <c r="AD1338" s="33"/>
      <c r="AE1338" s="60"/>
      <c r="AF1338" s="60"/>
    </row>
    <row r="1339" spans="1:32" x14ac:dyDescent="0.2">
      <c r="A1339" s="38" t="s">
        <v>26173</v>
      </c>
      <c r="B1339" s="38">
        <v>1338</v>
      </c>
      <c r="C1339" s="51" t="s">
        <v>37697</v>
      </c>
      <c r="D1339" s="38" t="s">
        <v>106</v>
      </c>
      <c r="E1339" s="38" t="s">
        <v>6405</v>
      </c>
      <c r="F1339" s="51" t="s">
        <v>32762</v>
      </c>
      <c r="H1339" s="5">
        <f>COUNT(J1339:AI1339)</f>
        <v>1</v>
      </c>
      <c r="I1339" s="30">
        <f>SUM(J1339:AJ1339)</f>
        <v>760.4256213345559</v>
      </c>
      <c r="J1339" s="33"/>
      <c r="K1339" s="39"/>
      <c r="L1339" s="33"/>
      <c r="M1339" s="39"/>
      <c r="N1339" s="39"/>
      <c r="O1339" s="33"/>
      <c r="P1339" s="49"/>
      <c r="Q1339" s="49">
        <v>760.4256213345559</v>
      </c>
      <c r="R1339" s="33"/>
      <c r="S1339" s="39"/>
      <c r="T1339" s="39"/>
      <c r="U1339" s="39"/>
      <c r="V1339" s="33"/>
      <c r="W1339" s="33"/>
      <c r="X1339" s="39"/>
      <c r="Y1339" s="33"/>
      <c r="Z1339" s="33"/>
      <c r="AA1339" s="39"/>
      <c r="AB1339" s="33"/>
      <c r="AC1339" s="39"/>
      <c r="AD1339" s="33"/>
      <c r="AE1339" s="60"/>
      <c r="AF1339" s="60"/>
    </row>
    <row r="1340" spans="1:32" x14ac:dyDescent="0.2">
      <c r="A1340" s="46" t="s">
        <v>31292</v>
      </c>
      <c r="B1340" s="46">
        <v>1339</v>
      </c>
      <c r="C1340" s="46" t="s">
        <v>36073</v>
      </c>
      <c r="D1340" s="46" t="s">
        <v>5435</v>
      </c>
      <c r="E1340" s="46" t="s">
        <v>30993</v>
      </c>
      <c r="F1340" s="46" t="s">
        <v>1014</v>
      </c>
      <c r="G1340" s="3"/>
      <c r="H1340" s="3">
        <f>COUNT(J1340:AI1340)</f>
        <v>1</v>
      </c>
      <c r="I1340" s="47">
        <f>SUM(J1340:AJ1340)</f>
        <v>758.11242090504913</v>
      </c>
      <c r="J1340" s="33"/>
      <c r="K1340" s="39"/>
      <c r="L1340" s="33"/>
      <c r="M1340" s="39"/>
      <c r="N1340" s="39"/>
      <c r="O1340" s="33"/>
      <c r="P1340" s="49"/>
      <c r="Q1340" s="49"/>
      <c r="R1340" s="33"/>
      <c r="S1340" s="39"/>
      <c r="T1340" s="39"/>
      <c r="U1340" s="39"/>
      <c r="V1340" s="33"/>
      <c r="W1340" s="33"/>
      <c r="X1340" s="39"/>
      <c r="Y1340" s="33"/>
      <c r="Z1340" s="33"/>
      <c r="AA1340" s="39"/>
      <c r="AB1340" s="33"/>
      <c r="AC1340" s="39">
        <v>758.11242090504913</v>
      </c>
      <c r="AD1340" s="33"/>
      <c r="AE1340" s="60"/>
      <c r="AF1340" s="60"/>
    </row>
    <row r="1341" spans="1:32" x14ac:dyDescent="0.2">
      <c r="A1341" s="38" t="s">
        <v>23209</v>
      </c>
      <c r="B1341" s="38">
        <v>1340</v>
      </c>
      <c r="C1341" s="51" t="s">
        <v>37698</v>
      </c>
      <c r="D1341" s="38" t="s">
        <v>39</v>
      </c>
      <c r="E1341" s="38" t="s">
        <v>478</v>
      </c>
      <c r="F1341" s="51" t="s">
        <v>32762</v>
      </c>
      <c r="H1341" s="5">
        <f>COUNT(J1341:AI1341)</f>
        <v>1</v>
      </c>
      <c r="I1341" s="30">
        <f>SUM(J1341:AJ1341)</f>
        <v>758.04366967437591</v>
      </c>
      <c r="J1341" s="33"/>
      <c r="K1341" s="39"/>
      <c r="L1341" s="33"/>
      <c r="M1341" s="39"/>
      <c r="N1341" s="39"/>
      <c r="O1341" s="33"/>
      <c r="P1341" s="49"/>
      <c r="Q1341" s="49"/>
      <c r="R1341" s="33"/>
      <c r="S1341" s="39"/>
      <c r="T1341" s="39">
        <v>758.04366967437591</v>
      </c>
      <c r="U1341" s="39"/>
      <c r="V1341" s="33"/>
      <c r="W1341" s="33"/>
      <c r="X1341" s="39"/>
      <c r="Y1341" s="33"/>
      <c r="Z1341" s="33"/>
      <c r="AA1341" s="39"/>
      <c r="AB1341" s="33"/>
      <c r="AC1341" s="39"/>
      <c r="AD1341" s="33"/>
      <c r="AE1341" s="60"/>
      <c r="AF1341" s="60"/>
    </row>
    <row r="1342" spans="1:32" x14ac:dyDescent="0.2">
      <c r="A1342" s="38" t="s">
        <v>24422</v>
      </c>
      <c r="B1342" s="38">
        <v>1341</v>
      </c>
      <c r="C1342" s="51" t="s">
        <v>37699</v>
      </c>
      <c r="D1342" s="38" t="s">
        <v>337</v>
      </c>
      <c r="E1342" s="38" t="s">
        <v>338</v>
      </c>
      <c r="F1342" s="51" t="s">
        <v>32762</v>
      </c>
      <c r="H1342" s="5">
        <f>COUNT(J1342:AI1342)</f>
        <v>1</v>
      </c>
      <c r="I1342" s="30">
        <f>SUM(J1342:AJ1342)</f>
        <v>757.71767179585208</v>
      </c>
      <c r="J1342" s="33"/>
      <c r="K1342" s="39"/>
      <c r="L1342" s="33"/>
      <c r="M1342" s="39"/>
      <c r="N1342" s="39"/>
      <c r="O1342" s="33"/>
      <c r="P1342" s="49"/>
      <c r="Q1342" s="49"/>
      <c r="R1342" s="33"/>
      <c r="S1342" s="39"/>
      <c r="T1342" s="39"/>
      <c r="U1342" s="39"/>
      <c r="V1342" s="33"/>
      <c r="W1342" s="33"/>
      <c r="X1342" s="39"/>
      <c r="Y1342" s="33"/>
      <c r="Z1342" s="33"/>
      <c r="AA1342" s="39">
        <v>757.71767179585208</v>
      </c>
      <c r="AB1342" s="33"/>
      <c r="AC1342" s="39"/>
      <c r="AD1342" s="33"/>
      <c r="AE1342" s="60"/>
      <c r="AF1342" s="60"/>
    </row>
    <row r="1343" spans="1:32" x14ac:dyDescent="0.2">
      <c r="A1343" s="38" t="s">
        <v>26174</v>
      </c>
      <c r="B1343" s="38">
        <v>1342</v>
      </c>
      <c r="C1343" s="51" t="s">
        <v>37700</v>
      </c>
      <c r="D1343" s="38" t="s">
        <v>394</v>
      </c>
      <c r="E1343" s="38" t="s">
        <v>6407</v>
      </c>
      <c r="F1343" s="51" t="s">
        <v>32762</v>
      </c>
      <c r="H1343" s="5">
        <f>COUNT(J1343:AI1343)</f>
        <v>1</v>
      </c>
      <c r="I1343" s="30">
        <f>SUM(J1343:AJ1343)</f>
        <v>757.61786033764099</v>
      </c>
      <c r="J1343" s="33"/>
      <c r="K1343" s="39"/>
      <c r="L1343" s="33"/>
      <c r="M1343" s="39"/>
      <c r="N1343" s="39"/>
      <c r="O1343" s="33"/>
      <c r="P1343" s="49"/>
      <c r="Q1343" s="49">
        <v>757.61786033764099</v>
      </c>
      <c r="R1343" s="33"/>
      <c r="S1343" s="39"/>
      <c r="T1343" s="39"/>
      <c r="U1343" s="39"/>
      <c r="V1343" s="33"/>
      <c r="W1343" s="33"/>
      <c r="X1343" s="39"/>
      <c r="Y1343" s="33"/>
      <c r="Z1343" s="33"/>
      <c r="AA1343" s="39"/>
      <c r="AB1343" s="33"/>
      <c r="AC1343" s="39"/>
      <c r="AD1343" s="33"/>
      <c r="AE1343" s="60"/>
      <c r="AF1343" s="60"/>
    </row>
    <row r="1344" spans="1:32" x14ac:dyDescent="0.2">
      <c r="A1344" s="38" t="s">
        <v>26176</v>
      </c>
      <c r="B1344" s="38">
        <v>1343</v>
      </c>
      <c r="C1344" s="51" t="s">
        <v>37701</v>
      </c>
      <c r="D1344" s="38" t="s">
        <v>24</v>
      </c>
      <c r="E1344" s="38" t="s">
        <v>6413</v>
      </c>
      <c r="F1344" s="51" t="s">
        <v>32762</v>
      </c>
      <c r="H1344" s="5">
        <f>COUNT(J1344:AI1344)</f>
        <v>1</v>
      </c>
      <c r="I1344" s="30">
        <f>SUM(J1344:AJ1344)</f>
        <v>756.23610768090884</v>
      </c>
      <c r="J1344" s="33"/>
      <c r="K1344" s="39"/>
      <c r="L1344" s="33"/>
      <c r="M1344" s="39"/>
      <c r="N1344" s="39"/>
      <c r="O1344" s="33"/>
      <c r="P1344" s="49"/>
      <c r="Q1344" s="49">
        <v>756.23610768090884</v>
      </c>
      <c r="R1344" s="33"/>
      <c r="S1344" s="39"/>
      <c r="T1344" s="39"/>
      <c r="U1344" s="39"/>
      <c r="V1344" s="33"/>
      <c r="W1344" s="33"/>
      <c r="X1344" s="39"/>
      <c r="Y1344" s="33"/>
      <c r="Z1344" s="33"/>
      <c r="AA1344" s="39"/>
      <c r="AB1344" s="33"/>
      <c r="AC1344" s="39"/>
      <c r="AD1344" s="33"/>
      <c r="AE1344" s="60"/>
      <c r="AF1344" s="60"/>
    </row>
    <row r="1345" spans="1:32" x14ac:dyDescent="0.2">
      <c r="A1345" s="38" t="s">
        <v>23494</v>
      </c>
      <c r="B1345" s="38">
        <v>1344</v>
      </c>
      <c r="C1345" s="51" t="s">
        <v>37702</v>
      </c>
      <c r="D1345" s="38" t="s">
        <v>1456</v>
      </c>
      <c r="E1345" s="38" t="s">
        <v>15481</v>
      </c>
      <c r="F1345" s="51" t="s">
        <v>32762</v>
      </c>
      <c r="H1345" s="5">
        <f>COUNT(J1345:AI1345)</f>
        <v>1</v>
      </c>
      <c r="I1345" s="30">
        <f>SUM(J1345:AJ1345)</f>
        <v>755.92340951204437</v>
      </c>
      <c r="J1345" s="33"/>
      <c r="K1345" s="39"/>
      <c r="L1345" s="33"/>
      <c r="M1345" s="39"/>
      <c r="N1345" s="39"/>
      <c r="O1345" s="33"/>
      <c r="P1345" s="49"/>
      <c r="Q1345" s="49"/>
      <c r="R1345" s="33"/>
      <c r="S1345" s="39">
        <v>755.92340951204437</v>
      </c>
      <c r="T1345" s="39"/>
      <c r="U1345" s="39"/>
      <c r="V1345" s="33"/>
      <c r="W1345" s="33"/>
      <c r="X1345" s="39"/>
      <c r="Y1345" s="33"/>
      <c r="Z1345" s="33"/>
      <c r="AA1345" s="39"/>
      <c r="AB1345" s="33"/>
      <c r="AC1345" s="39"/>
      <c r="AD1345" s="33"/>
      <c r="AE1345" s="60"/>
      <c r="AF1345" s="60"/>
    </row>
    <row r="1346" spans="1:32" x14ac:dyDescent="0.2">
      <c r="A1346" s="38" t="s">
        <v>23211</v>
      </c>
      <c r="B1346" s="38">
        <v>1345</v>
      </c>
      <c r="C1346" s="51" t="s">
        <v>37703</v>
      </c>
      <c r="D1346" s="38" t="s">
        <v>171</v>
      </c>
      <c r="E1346" s="38" t="s">
        <v>15157</v>
      </c>
      <c r="F1346" s="51" t="s">
        <v>32762</v>
      </c>
      <c r="G1346" s="5" t="s">
        <v>29801</v>
      </c>
      <c r="H1346" s="5">
        <f>COUNT(J1346:AI1346)</f>
        <v>1</v>
      </c>
      <c r="I1346" s="30">
        <f>SUM(J1346:AJ1346)</f>
        <v>754.38730475187515</v>
      </c>
      <c r="J1346" s="33"/>
      <c r="K1346" s="39"/>
      <c r="L1346" s="33"/>
      <c r="M1346" s="39"/>
      <c r="N1346" s="39"/>
      <c r="O1346" s="33"/>
      <c r="P1346" s="49"/>
      <c r="Q1346" s="49"/>
      <c r="R1346" s="33"/>
      <c r="S1346" s="39"/>
      <c r="T1346" s="39">
        <v>754.38730475187515</v>
      </c>
      <c r="U1346" s="39"/>
      <c r="V1346" s="33"/>
      <c r="W1346" s="33"/>
      <c r="X1346" s="39"/>
      <c r="Y1346" s="33"/>
      <c r="Z1346" s="33"/>
      <c r="AA1346" s="39"/>
      <c r="AB1346" s="33"/>
      <c r="AC1346" s="39"/>
      <c r="AD1346" s="33"/>
      <c r="AE1346" s="60"/>
      <c r="AF1346" s="60"/>
    </row>
    <row r="1347" spans="1:32" x14ac:dyDescent="0.2">
      <c r="A1347" s="38" t="s">
        <v>26180</v>
      </c>
      <c r="B1347" s="38">
        <v>1346</v>
      </c>
      <c r="C1347" s="51" t="s">
        <v>37704</v>
      </c>
      <c r="D1347" s="38" t="s">
        <v>102</v>
      </c>
      <c r="E1347" s="38" t="s">
        <v>6421</v>
      </c>
      <c r="F1347" s="51" t="s">
        <v>32762</v>
      </c>
      <c r="H1347" s="5">
        <f>COUNT(J1347:AI1347)</f>
        <v>1</v>
      </c>
      <c r="I1347" s="30">
        <f>SUM(J1347:AJ1347)</f>
        <v>753.75875781102059</v>
      </c>
      <c r="J1347" s="33"/>
      <c r="K1347" s="39"/>
      <c r="L1347" s="33"/>
      <c r="M1347" s="39"/>
      <c r="N1347" s="39"/>
      <c r="O1347" s="33"/>
      <c r="P1347" s="49"/>
      <c r="Q1347" s="49">
        <v>753.75875781102059</v>
      </c>
      <c r="R1347" s="33"/>
      <c r="S1347" s="39"/>
      <c r="T1347" s="39"/>
      <c r="U1347" s="39"/>
      <c r="V1347" s="33"/>
      <c r="W1347" s="33"/>
      <c r="X1347" s="39"/>
      <c r="Y1347" s="33"/>
      <c r="Z1347" s="33"/>
      <c r="AA1347" s="39"/>
      <c r="AB1347" s="33"/>
      <c r="AC1347" s="39"/>
      <c r="AD1347" s="33"/>
      <c r="AE1347" s="60"/>
      <c r="AF1347" s="60"/>
    </row>
    <row r="1348" spans="1:32" x14ac:dyDescent="0.2">
      <c r="A1348" s="38" t="s">
        <v>26181</v>
      </c>
      <c r="B1348" s="38">
        <v>1347</v>
      </c>
      <c r="C1348" s="51" t="s">
        <v>37705</v>
      </c>
      <c r="D1348" s="38" t="s">
        <v>1285</v>
      </c>
      <c r="E1348" s="38" t="s">
        <v>6423</v>
      </c>
      <c r="F1348" s="51" t="s">
        <v>32762</v>
      </c>
      <c r="H1348" s="5">
        <f>COUNT(J1348:AI1348)</f>
        <v>1</v>
      </c>
      <c r="I1348" s="30">
        <f>SUM(J1348:AJ1348)</f>
        <v>753.06002762065111</v>
      </c>
      <c r="J1348" s="33"/>
      <c r="K1348" s="39"/>
      <c r="L1348" s="33"/>
      <c r="M1348" s="39"/>
      <c r="N1348" s="39"/>
      <c r="O1348" s="33"/>
      <c r="P1348" s="49"/>
      <c r="Q1348" s="49">
        <v>753.06002762065111</v>
      </c>
      <c r="R1348" s="33"/>
      <c r="S1348" s="39"/>
      <c r="T1348" s="39"/>
      <c r="U1348" s="39"/>
      <c r="V1348" s="33"/>
      <c r="W1348" s="33"/>
      <c r="X1348" s="39"/>
      <c r="Y1348" s="33"/>
      <c r="Z1348" s="33"/>
      <c r="AA1348" s="39"/>
      <c r="AB1348" s="33"/>
      <c r="AC1348" s="39"/>
      <c r="AD1348" s="33"/>
      <c r="AE1348" s="60"/>
      <c r="AF1348" s="60"/>
    </row>
    <row r="1349" spans="1:32" x14ac:dyDescent="0.2">
      <c r="A1349" s="38" t="s">
        <v>26182</v>
      </c>
      <c r="B1349" s="38">
        <v>1348</v>
      </c>
      <c r="C1349" s="51" t="s">
        <v>37706</v>
      </c>
      <c r="D1349" s="38" t="s">
        <v>593</v>
      </c>
      <c r="E1349" s="38" t="s">
        <v>6425</v>
      </c>
      <c r="F1349" s="51" t="s">
        <v>32762</v>
      </c>
      <c r="H1349" s="5">
        <f>COUNT(J1349:AI1349)</f>
        <v>1</v>
      </c>
      <c r="I1349" s="30">
        <f>SUM(J1349:AJ1349)</f>
        <v>752.96031475806751</v>
      </c>
      <c r="J1349" s="33"/>
      <c r="K1349" s="39"/>
      <c r="L1349" s="33"/>
      <c r="M1349" s="39"/>
      <c r="N1349" s="39"/>
      <c r="O1349" s="33"/>
      <c r="P1349" s="49"/>
      <c r="Q1349" s="49">
        <v>752.96031475806751</v>
      </c>
      <c r="R1349" s="33"/>
      <c r="S1349" s="39"/>
      <c r="T1349" s="39"/>
      <c r="U1349" s="39"/>
      <c r="V1349" s="33"/>
      <c r="W1349" s="33"/>
      <c r="X1349" s="39"/>
      <c r="Y1349" s="33"/>
      <c r="Z1349" s="33"/>
      <c r="AA1349" s="39"/>
      <c r="AB1349" s="33"/>
      <c r="AC1349" s="39"/>
      <c r="AD1349" s="33"/>
      <c r="AE1349" s="60"/>
      <c r="AF1349" s="60"/>
    </row>
    <row r="1350" spans="1:32" x14ac:dyDescent="0.2">
      <c r="A1350" s="38" t="s">
        <v>26184</v>
      </c>
      <c r="B1350" s="38">
        <v>1349</v>
      </c>
      <c r="C1350" s="51" t="s">
        <v>37707</v>
      </c>
      <c r="D1350" s="38" t="s">
        <v>106</v>
      </c>
      <c r="E1350" s="38" t="s">
        <v>6429</v>
      </c>
      <c r="F1350" s="51" t="s">
        <v>32762</v>
      </c>
      <c r="H1350" s="5">
        <f>COUNT(J1350:AI1350)</f>
        <v>1</v>
      </c>
      <c r="I1350" s="30">
        <f>SUM(J1350:AJ1350)</f>
        <v>752.30571514968244</v>
      </c>
      <c r="J1350" s="33"/>
      <c r="K1350" s="39"/>
      <c r="L1350" s="33"/>
      <c r="M1350" s="39"/>
      <c r="N1350" s="39"/>
      <c r="O1350" s="33"/>
      <c r="P1350" s="49"/>
      <c r="Q1350" s="49">
        <v>752.30571514968244</v>
      </c>
      <c r="R1350" s="33"/>
      <c r="S1350" s="39"/>
      <c r="T1350" s="39"/>
      <c r="U1350" s="39"/>
      <c r="V1350" s="33"/>
      <c r="W1350" s="33"/>
      <c r="X1350" s="39"/>
      <c r="Y1350" s="33"/>
      <c r="Z1350" s="33"/>
      <c r="AA1350" s="39"/>
      <c r="AB1350" s="33"/>
      <c r="AC1350" s="39"/>
      <c r="AD1350" s="33"/>
      <c r="AE1350" s="60"/>
      <c r="AF1350" s="60"/>
    </row>
    <row r="1351" spans="1:32" x14ac:dyDescent="0.2">
      <c r="A1351" s="38" t="s">
        <v>26185</v>
      </c>
      <c r="B1351" s="38">
        <v>1350</v>
      </c>
      <c r="C1351" s="51" t="s">
        <v>37708</v>
      </c>
      <c r="D1351" s="38" t="s">
        <v>6431</v>
      </c>
      <c r="E1351" s="38" t="s">
        <v>6432</v>
      </c>
      <c r="F1351" s="51" t="s">
        <v>32762</v>
      </c>
      <c r="H1351" s="5">
        <f>COUNT(J1351:AI1351)</f>
        <v>1</v>
      </c>
      <c r="I1351" s="30">
        <f>SUM(J1351:AJ1351)</f>
        <v>752.23463159287189</v>
      </c>
      <c r="J1351" s="33"/>
      <c r="K1351" s="39"/>
      <c r="L1351" s="33"/>
      <c r="M1351" s="39"/>
      <c r="N1351" s="39"/>
      <c r="O1351" s="33"/>
      <c r="P1351" s="49"/>
      <c r="Q1351" s="49">
        <v>752.23463159287189</v>
      </c>
      <c r="R1351" s="33"/>
      <c r="S1351" s="39"/>
      <c r="T1351" s="39"/>
      <c r="U1351" s="39"/>
      <c r="V1351" s="33"/>
      <c r="W1351" s="33"/>
      <c r="X1351" s="39"/>
      <c r="Y1351" s="33"/>
      <c r="Z1351" s="33"/>
      <c r="AA1351" s="39"/>
      <c r="AB1351" s="33"/>
      <c r="AC1351" s="39"/>
      <c r="AD1351" s="33"/>
      <c r="AE1351" s="60"/>
      <c r="AF1351" s="60"/>
    </row>
    <row r="1352" spans="1:32" x14ac:dyDescent="0.2">
      <c r="A1352" s="38" t="s">
        <v>22285</v>
      </c>
      <c r="B1352" s="38">
        <v>1351</v>
      </c>
      <c r="C1352" s="51" t="s">
        <v>37709</v>
      </c>
      <c r="D1352" s="38" t="s">
        <v>525</v>
      </c>
      <c r="E1352" s="38" t="s">
        <v>6158</v>
      </c>
      <c r="F1352" s="51" t="s">
        <v>32762</v>
      </c>
      <c r="G1352" s="5" t="s">
        <v>29801</v>
      </c>
      <c r="H1352" s="5">
        <f>COUNT(J1352:AI1352)</f>
        <v>1</v>
      </c>
      <c r="I1352" s="30">
        <f>SUM(J1352:AJ1352)</f>
        <v>752.02856215514441</v>
      </c>
      <c r="J1352" s="33"/>
      <c r="K1352" s="39"/>
      <c r="L1352" s="33"/>
      <c r="M1352" s="39"/>
      <c r="N1352" s="39">
        <v>752.02856215514441</v>
      </c>
      <c r="O1352" s="33"/>
      <c r="P1352" s="49"/>
      <c r="Q1352" s="49"/>
      <c r="R1352" s="33"/>
      <c r="S1352" s="39"/>
      <c r="T1352" s="39"/>
      <c r="U1352" s="39"/>
      <c r="V1352" s="33"/>
      <c r="W1352" s="33"/>
      <c r="X1352" s="39"/>
      <c r="Y1352" s="33"/>
      <c r="Z1352" s="33"/>
      <c r="AA1352" s="39"/>
      <c r="AB1352" s="33"/>
      <c r="AC1352" s="39"/>
      <c r="AD1352" s="33"/>
      <c r="AE1352" s="60"/>
      <c r="AF1352" s="60"/>
    </row>
    <row r="1353" spans="1:32" x14ac:dyDescent="0.2">
      <c r="A1353" s="38" t="s">
        <v>30335</v>
      </c>
      <c r="B1353" s="38">
        <v>1352</v>
      </c>
      <c r="C1353" s="51" t="s">
        <v>37710</v>
      </c>
      <c r="D1353" s="38" t="s">
        <v>337</v>
      </c>
      <c r="E1353" s="38" t="s">
        <v>2144</v>
      </c>
      <c r="F1353" s="51" t="s">
        <v>32762</v>
      </c>
      <c r="H1353" s="5">
        <f>COUNT(J1353:AI1353)</f>
        <v>1</v>
      </c>
      <c r="I1353" s="30">
        <f>SUM(J1353:AJ1353)</f>
        <v>751.10456553755523</v>
      </c>
      <c r="J1353" s="33"/>
      <c r="K1353" s="39"/>
      <c r="L1353" s="33"/>
      <c r="M1353" s="39"/>
      <c r="N1353" s="39"/>
      <c r="O1353" s="33"/>
      <c r="P1353" s="49"/>
      <c r="Q1353" s="49"/>
      <c r="R1353" s="33"/>
      <c r="S1353" s="39"/>
      <c r="T1353" s="39"/>
      <c r="U1353" s="39"/>
      <c r="V1353" s="33"/>
      <c r="W1353" s="33"/>
      <c r="X1353" s="39"/>
      <c r="Y1353" s="33"/>
      <c r="Z1353" s="33"/>
      <c r="AA1353" s="39"/>
      <c r="AB1353" s="33">
        <v>751.10456553755523</v>
      </c>
      <c r="AC1353" s="39"/>
      <c r="AD1353" s="33"/>
      <c r="AE1353" s="60"/>
      <c r="AF1353" s="60"/>
    </row>
    <row r="1354" spans="1:32" x14ac:dyDescent="0.2">
      <c r="A1354" s="38" t="s">
        <v>26189</v>
      </c>
      <c r="B1354" s="38">
        <v>1353</v>
      </c>
      <c r="C1354" s="51" t="s">
        <v>37711</v>
      </c>
      <c r="D1354" s="38" t="s">
        <v>731</v>
      </c>
      <c r="E1354" s="38" t="s">
        <v>6439</v>
      </c>
      <c r="F1354" s="51" t="s">
        <v>32762</v>
      </c>
      <c r="H1354" s="5">
        <f>COUNT(J1354:AI1354)</f>
        <v>1</v>
      </c>
      <c r="I1354" s="30">
        <f>SUM(J1354:AJ1354)</f>
        <v>749.34583309802133</v>
      </c>
      <c r="J1354" s="33"/>
      <c r="K1354" s="39"/>
      <c r="L1354" s="33"/>
      <c r="M1354" s="39"/>
      <c r="N1354" s="39"/>
      <c r="O1354" s="33"/>
      <c r="P1354" s="49"/>
      <c r="Q1354" s="49">
        <v>749.34583309802133</v>
      </c>
      <c r="R1354" s="33"/>
      <c r="S1354" s="39"/>
      <c r="T1354" s="39"/>
      <c r="U1354" s="39"/>
      <c r="V1354" s="33"/>
      <c r="W1354" s="33"/>
      <c r="X1354" s="39"/>
      <c r="Y1354" s="33"/>
      <c r="Z1354" s="33"/>
      <c r="AA1354" s="39"/>
      <c r="AB1354" s="33"/>
      <c r="AC1354" s="39"/>
      <c r="AD1354" s="33"/>
      <c r="AE1354" s="60"/>
      <c r="AF1354" s="60"/>
    </row>
    <row r="1355" spans="1:32" x14ac:dyDescent="0.2">
      <c r="A1355" s="38" t="s">
        <v>26191</v>
      </c>
      <c r="B1355" s="38">
        <v>1354</v>
      </c>
      <c r="C1355" s="51" t="s">
        <v>37712</v>
      </c>
      <c r="D1355" s="38" t="s">
        <v>14</v>
      </c>
      <c r="E1355" s="38" t="s">
        <v>749</v>
      </c>
      <c r="F1355" s="51" t="s">
        <v>32762</v>
      </c>
      <c r="H1355" s="5">
        <f>COUNT(J1355:AI1355)</f>
        <v>1</v>
      </c>
      <c r="I1355" s="30">
        <f>SUM(J1355:AJ1355)</f>
        <v>749.33172696811107</v>
      </c>
      <c r="J1355" s="33"/>
      <c r="K1355" s="39"/>
      <c r="L1355" s="33"/>
      <c r="M1355" s="39"/>
      <c r="N1355" s="39"/>
      <c r="O1355" s="33"/>
      <c r="P1355" s="49"/>
      <c r="Q1355" s="49">
        <v>749.33172696811107</v>
      </c>
      <c r="R1355" s="33"/>
      <c r="S1355" s="39"/>
      <c r="T1355" s="39"/>
      <c r="U1355" s="39"/>
      <c r="V1355" s="33"/>
      <c r="W1355" s="33"/>
      <c r="X1355" s="39"/>
      <c r="Y1355" s="33"/>
      <c r="Z1355" s="33"/>
      <c r="AA1355" s="39"/>
      <c r="AB1355" s="33"/>
      <c r="AC1355" s="39"/>
      <c r="AD1355" s="33"/>
      <c r="AE1355" s="60"/>
      <c r="AF1355" s="60"/>
    </row>
    <row r="1356" spans="1:32" x14ac:dyDescent="0.2">
      <c r="A1356" s="38" t="s">
        <v>26194</v>
      </c>
      <c r="B1356" s="38">
        <v>1355</v>
      </c>
      <c r="C1356" s="51" t="s">
        <v>37713</v>
      </c>
      <c r="D1356" s="38" t="s">
        <v>26</v>
      </c>
      <c r="E1356" s="38" t="s">
        <v>6451</v>
      </c>
      <c r="F1356" s="51" t="s">
        <v>32762</v>
      </c>
      <c r="H1356" s="5">
        <f>COUNT(J1356:AI1356)</f>
        <v>1</v>
      </c>
      <c r="I1356" s="30">
        <f>SUM(J1356:AJ1356)</f>
        <v>748.35968490910113</v>
      </c>
      <c r="J1356" s="33"/>
      <c r="K1356" s="39"/>
      <c r="L1356" s="33"/>
      <c r="M1356" s="39"/>
      <c r="N1356" s="39"/>
      <c r="O1356" s="33"/>
      <c r="P1356" s="49"/>
      <c r="Q1356" s="49">
        <v>748.35968490910113</v>
      </c>
      <c r="R1356" s="33"/>
      <c r="S1356" s="39"/>
      <c r="T1356" s="39"/>
      <c r="U1356" s="39"/>
      <c r="V1356" s="33"/>
      <c r="W1356" s="33"/>
      <c r="X1356" s="39"/>
      <c r="Y1356" s="33"/>
      <c r="Z1356" s="33"/>
      <c r="AA1356" s="39"/>
      <c r="AB1356" s="33"/>
      <c r="AC1356" s="39"/>
      <c r="AD1356" s="33"/>
      <c r="AE1356" s="60"/>
      <c r="AF1356" s="60"/>
    </row>
    <row r="1357" spans="1:32" x14ac:dyDescent="0.2">
      <c r="A1357" s="38" t="s">
        <v>23500</v>
      </c>
      <c r="B1357" s="38">
        <v>1356</v>
      </c>
      <c r="C1357" s="51" t="s">
        <v>37714</v>
      </c>
      <c r="D1357" s="38" t="s">
        <v>171</v>
      </c>
      <c r="E1357" s="38" t="s">
        <v>6785</v>
      </c>
      <c r="F1357" s="51" t="s">
        <v>32762</v>
      </c>
      <c r="H1357" s="5">
        <f>COUNT(J1357:AI1357)</f>
        <v>1</v>
      </c>
      <c r="I1357" s="30">
        <f>SUM(J1357:AJ1357)</f>
        <v>748.2481385243575</v>
      </c>
      <c r="J1357" s="33"/>
      <c r="K1357" s="39"/>
      <c r="L1357" s="33"/>
      <c r="M1357" s="39"/>
      <c r="N1357" s="39"/>
      <c r="O1357" s="33"/>
      <c r="P1357" s="49"/>
      <c r="Q1357" s="49"/>
      <c r="R1357" s="33"/>
      <c r="S1357" s="39">
        <v>748.2481385243575</v>
      </c>
      <c r="T1357" s="39"/>
      <c r="U1357" s="39"/>
      <c r="V1357" s="33"/>
      <c r="W1357" s="33"/>
      <c r="X1357" s="39"/>
      <c r="Y1357" s="33"/>
      <c r="Z1357" s="33"/>
      <c r="AA1357" s="39"/>
      <c r="AB1357" s="33"/>
      <c r="AC1357" s="39"/>
      <c r="AD1357" s="33"/>
      <c r="AE1357" s="60"/>
      <c r="AF1357" s="60"/>
    </row>
    <row r="1358" spans="1:32" x14ac:dyDescent="0.2">
      <c r="A1358" s="38" t="s">
        <v>26197</v>
      </c>
      <c r="B1358" s="38">
        <v>1357</v>
      </c>
      <c r="C1358" s="51" t="s">
        <v>33066</v>
      </c>
      <c r="D1358" s="38" t="s">
        <v>14</v>
      </c>
      <c r="E1358" s="38" t="s">
        <v>363</v>
      </c>
      <c r="F1358" s="51" t="s">
        <v>32762</v>
      </c>
      <c r="H1358" s="5">
        <f>COUNT(J1358:AI1358)</f>
        <v>1</v>
      </c>
      <c r="I1358" s="30">
        <f>SUM(J1358:AJ1358)</f>
        <v>747.50244122286495</v>
      </c>
      <c r="J1358" s="33"/>
      <c r="K1358" s="39"/>
      <c r="L1358" s="33"/>
      <c r="M1358" s="39"/>
      <c r="N1358" s="39"/>
      <c r="O1358" s="33"/>
      <c r="P1358" s="49"/>
      <c r="Q1358" s="49">
        <v>747.50244122286495</v>
      </c>
      <c r="R1358" s="33"/>
      <c r="S1358" s="39"/>
      <c r="T1358" s="39"/>
      <c r="U1358" s="39"/>
      <c r="V1358" s="33"/>
      <c r="W1358" s="33"/>
      <c r="X1358" s="39"/>
      <c r="Y1358" s="33"/>
      <c r="Z1358" s="33"/>
      <c r="AA1358" s="39"/>
      <c r="AB1358" s="33"/>
      <c r="AC1358" s="39"/>
      <c r="AD1358" s="33"/>
      <c r="AE1358" s="60"/>
      <c r="AF1358" s="60"/>
    </row>
    <row r="1359" spans="1:32" x14ac:dyDescent="0.2">
      <c r="A1359" s="38" t="s">
        <v>26198</v>
      </c>
      <c r="B1359" s="38">
        <v>1358</v>
      </c>
      <c r="C1359" s="51" t="s">
        <v>33067</v>
      </c>
      <c r="D1359" s="38" t="s">
        <v>14</v>
      </c>
      <c r="E1359" s="38" t="s">
        <v>6458</v>
      </c>
      <c r="F1359" s="51" t="s">
        <v>32762</v>
      </c>
      <c r="H1359" s="5">
        <f>COUNT(J1359:AI1359)</f>
        <v>1</v>
      </c>
      <c r="I1359" s="30">
        <f>SUM(J1359:AJ1359)</f>
        <v>747.4743681225824</v>
      </c>
      <c r="J1359" s="33"/>
      <c r="K1359" s="39"/>
      <c r="L1359" s="33"/>
      <c r="M1359" s="39"/>
      <c r="N1359" s="39"/>
      <c r="O1359" s="33"/>
      <c r="P1359" s="49"/>
      <c r="Q1359" s="49">
        <v>747.4743681225824</v>
      </c>
      <c r="R1359" s="33"/>
      <c r="S1359" s="39"/>
      <c r="T1359" s="39"/>
      <c r="U1359" s="39"/>
      <c r="V1359" s="33"/>
      <c r="W1359" s="33"/>
      <c r="X1359" s="39"/>
      <c r="Y1359" s="33"/>
      <c r="Z1359" s="33"/>
      <c r="AA1359" s="39"/>
      <c r="AB1359" s="33"/>
      <c r="AC1359" s="39"/>
      <c r="AD1359" s="33"/>
      <c r="AE1359" s="60"/>
      <c r="AF1359" s="60"/>
    </row>
    <row r="1360" spans="1:32" x14ac:dyDescent="0.2">
      <c r="A1360" s="38" t="s">
        <v>26202</v>
      </c>
      <c r="B1360" s="38">
        <v>1359</v>
      </c>
      <c r="C1360" s="51" t="s">
        <v>33068</v>
      </c>
      <c r="D1360" s="38" t="s">
        <v>710</v>
      </c>
      <c r="E1360" s="38" t="s">
        <v>6469</v>
      </c>
      <c r="F1360" s="51" t="s">
        <v>32762</v>
      </c>
      <c r="H1360" s="5">
        <f>COUNT(J1360:AI1360)</f>
        <v>1</v>
      </c>
      <c r="I1360" s="30">
        <f>SUM(J1360:AJ1360)</f>
        <v>747.10960960960961</v>
      </c>
      <c r="J1360" s="33"/>
      <c r="K1360" s="39"/>
      <c r="L1360" s="33"/>
      <c r="M1360" s="39"/>
      <c r="N1360" s="39"/>
      <c r="O1360" s="33"/>
      <c r="P1360" s="49"/>
      <c r="Q1360" s="49">
        <v>747.10960960960961</v>
      </c>
      <c r="R1360" s="33"/>
      <c r="S1360" s="39"/>
      <c r="T1360" s="39"/>
      <c r="U1360" s="39"/>
      <c r="V1360" s="33"/>
      <c r="W1360" s="33"/>
      <c r="X1360" s="39"/>
      <c r="Y1360" s="33"/>
      <c r="Z1360" s="33"/>
      <c r="AA1360" s="39"/>
      <c r="AB1360" s="33"/>
      <c r="AC1360" s="39"/>
      <c r="AD1360" s="33"/>
      <c r="AE1360" s="60"/>
      <c r="AF1360" s="60"/>
    </row>
    <row r="1361" spans="1:32" x14ac:dyDescent="0.2">
      <c r="A1361" s="38" t="s">
        <v>26200</v>
      </c>
      <c r="B1361" s="38">
        <v>1360</v>
      </c>
      <c r="C1361" s="51" t="s">
        <v>33069</v>
      </c>
      <c r="D1361" s="38" t="s">
        <v>6465</v>
      </c>
      <c r="E1361" s="51" t="s">
        <v>6466</v>
      </c>
      <c r="F1361" s="51" t="s">
        <v>32762</v>
      </c>
      <c r="H1361" s="5">
        <f>COUNT(J1361:AI1361)</f>
        <v>1</v>
      </c>
      <c r="I1361" s="30">
        <f>SUM(J1361:AJ1361)</f>
        <v>747.0955875452787</v>
      </c>
      <c r="J1361" s="33"/>
      <c r="K1361" s="39"/>
      <c r="L1361" s="33"/>
      <c r="M1361" s="39"/>
      <c r="N1361" s="39"/>
      <c r="O1361" s="33"/>
      <c r="P1361" s="49"/>
      <c r="Q1361" s="49">
        <v>747.0955875452787</v>
      </c>
      <c r="R1361" s="33"/>
      <c r="S1361" s="39"/>
      <c r="T1361" s="39"/>
      <c r="U1361" s="39"/>
      <c r="V1361" s="33"/>
      <c r="W1361" s="33"/>
      <c r="X1361" s="39"/>
      <c r="Y1361" s="33"/>
      <c r="Z1361" s="33"/>
      <c r="AA1361" s="39"/>
      <c r="AB1361" s="33"/>
      <c r="AC1361" s="39"/>
      <c r="AD1361" s="33"/>
      <c r="AE1361" s="60"/>
      <c r="AF1361" s="60"/>
    </row>
    <row r="1362" spans="1:32" x14ac:dyDescent="0.2">
      <c r="A1362" s="38" t="s">
        <v>26201</v>
      </c>
      <c r="B1362" s="38">
        <v>1361</v>
      </c>
      <c r="C1362" s="51" t="s">
        <v>33070</v>
      </c>
      <c r="D1362" s="38" t="s">
        <v>1177</v>
      </c>
      <c r="E1362" s="38" t="s">
        <v>6467</v>
      </c>
      <c r="F1362" s="51" t="s">
        <v>32762</v>
      </c>
      <c r="H1362" s="5">
        <f>COUNT(J1362:AI1362)</f>
        <v>1</v>
      </c>
      <c r="I1362" s="30">
        <f>SUM(J1362:AJ1362)</f>
        <v>747.08156600728205</v>
      </c>
      <c r="J1362" s="33"/>
      <c r="K1362" s="39"/>
      <c r="L1362" s="33"/>
      <c r="M1362" s="39"/>
      <c r="N1362" s="39"/>
      <c r="O1362" s="33"/>
      <c r="P1362" s="49"/>
      <c r="Q1362" s="49">
        <v>747.08156600728205</v>
      </c>
      <c r="R1362" s="33"/>
      <c r="S1362" s="39"/>
      <c r="T1362" s="39"/>
      <c r="U1362" s="39"/>
      <c r="V1362" s="33"/>
      <c r="W1362" s="33"/>
      <c r="X1362" s="39"/>
      <c r="Y1362" s="33"/>
      <c r="Z1362" s="33"/>
      <c r="AA1362" s="39"/>
      <c r="AB1362" s="33"/>
      <c r="AC1362" s="39"/>
      <c r="AD1362" s="33"/>
      <c r="AE1362" s="60"/>
      <c r="AF1362" s="60"/>
    </row>
    <row r="1363" spans="1:32" x14ac:dyDescent="0.2">
      <c r="A1363" s="38" t="s">
        <v>23213</v>
      </c>
      <c r="B1363" s="38">
        <v>1362</v>
      </c>
      <c r="C1363" s="51" t="s">
        <v>33071</v>
      </c>
      <c r="D1363" s="38" t="s">
        <v>22</v>
      </c>
      <c r="E1363" s="38" t="s">
        <v>2442</v>
      </c>
      <c r="F1363" s="51" t="s">
        <v>32762</v>
      </c>
      <c r="H1363" s="5">
        <f>COUNT(J1363:AI1363)</f>
        <v>1</v>
      </c>
      <c r="I1363" s="30">
        <f>SUM(J1363:AJ1363)</f>
        <v>745.9914303657597</v>
      </c>
      <c r="J1363" s="33"/>
      <c r="K1363" s="39"/>
      <c r="L1363" s="33"/>
      <c r="M1363" s="39"/>
      <c r="N1363" s="39"/>
      <c r="O1363" s="33"/>
      <c r="P1363" s="49"/>
      <c r="Q1363" s="49"/>
      <c r="R1363" s="33"/>
      <c r="S1363" s="39"/>
      <c r="T1363" s="39">
        <v>745.9914303657597</v>
      </c>
      <c r="U1363" s="39"/>
      <c r="V1363" s="33"/>
      <c r="W1363" s="33"/>
      <c r="X1363" s="39"/>
      <c r="Y1363" s="33"/>
      <c r="Z1363" s="33"/>
      <c r="AA1363" s="39"/>
      <c r="AB1363" s="33"/>
      <c r="AC1363" s="39"/>
      <c r="AD1363" s="33"/>
      <c r="AE1363" s="60"/>
      <c r="AF1363" s="60"/>
    </row>
    <row r="1364" spans="1:32" x14ac:dyDescent="0.2">
      <c r="A1364" s="38" t="s">
        <v>26206</v>
      </c>
      <c r="B1364" s="38">
        <v>1363</v>
      </c>
      <c r="C1364" s="51" t="s">
        <v>33072</v>
      </c>
      <c r="D1364" s="38" t="s">
        <v>6478</v>
      </c>
      <c r="E1364" s="38" t="s">
        <v>6479</v>
      </c>
      <c r="F1364" s="51" t="s">
        <v>32762</v>
      </c>
      <c r="H1364" s="5">
        <f>COUNT(J1364:AI1364)</f>
        <v>1</v>
      </c>
      <c r="I1364" s="30">
        <f>SUM(J1364:AJ1364)</f>
        <v>745.27719009192856</v>
      </c>
      <c r="J1364" s="33"/>
      <c r="K1364" s="39"/>
      <c r="L1364" s="33"/>
      <c r="M1364" s="39"/>
      <c r="N1364" s="39"/>
      <c r="O1364" s="33"/>
      <c r="P1364" s="49"/>
      <c r="Q1364" s="49">
        <v>745.27719009192856</v>
      </c>
      <c r="R1364" s="33"/>
      <c r="S1364" s="39"/>
      <c r="T1364" s="39"/>
      <c r="U1364" s="39"/>
      <c r="V1364" s="33"/>
      <c r="W1364" s="33"/>
      <c r="X1364" s="39"/>
      <c r="Y1364" s="33"/>
      <c r="Z1364" s="33"/>
      <c r="AA1364" s="39"/>
      <c r="AB1364" s="33"/>
      <c r="AC1364" s="39"/>
      <c r="AD1364" s="33"/>
      <c r="AE1364" s="60"/>
      <c r="AF1364" s="60"/>
    </row>
    <row r="1365" spans="1:32" x14ac:dyDescent="0.2">
      <c r="A1365" s="38" t="s">
        <v>26207</v>
      </c>
      <c r="B1365" s="38">
        <v>1364</v>
      </c>
      <c r="C1365" s="51" t="s">
        <v>33073</v>
      </c>
      <c r="D1365" s="38" t="s">
        <v>186</v>
      </c>
      <c r="E1365" s="38" t="s">
        <v>6481</v>
      </c>
      <c r="F1365" s="51" t="s">
        <v>32762</v>
      </c>
      <c r="H1365" s="5">
        <f>COUNT(J1365:AI1365)</f>
        <v>1</v>
      </c>
      <c r="I1365" s="30">
        <f>SUM(J1365:AJ1365)</f>
        <v>745.09583707696913</v>
      </c>
      <c r="J1365" s="33"/>
      <c r="K1365" s="39"/>
      <c r="L1365" s="33"/>
      <c r="M1365" s="39"/>
      <c r="N1365" s="39"/>
      <c r="O1365" s="33"/>
      <c r="P1365" s="49"/>
      <c r="Q1365" s="49">
        <v>745.09583707696913</v>
      </c>
      <c r="R1365" s="33"/>
      <c r="S1365" s="39"/>
      <c r="T1365" s="39"/>
      <c r="U1365" s="39"/>
      <c r="V1365" s="33"/>
      <c r="W1365" s="33"/>
      <c r="X1365" s="39"/>
      <c r="Y1365" s="33"/>
      <c r="Z1365" s="33"/>
      <c r="AA1365" s="39"/>
      <c r="AB1365" s="33"/>
      <c r="AC1365" s="39"/>
      <c r="AD1365" s="33"/>
      <c r="AE1365" s="60"/>
      <c r="AF1365" s="60"/>
    </row>
    <row r="1366" spans="1:32" x14ac:dyDescent="0.2">
      <c r="A1366" s="38" t="s">
        <v>26208</v>
      </c>
      <c r="B1366" s="38">
        <v>1365</v>
      </c>
      <c r="C1366" s="51" t="s">
        <v>33074</v>
      </c>
      <c r="D1366" s="38" t="s">
        <v>106</v>
      </c>
      <c r="E1366" s="38" t="s">
        <v>1377</v>
      </c>
      <c r="F1366" s="51" t="s">
        <v>32762</v>
      </c>
      <c r="H1366" s="5">
        <f>COUNT(J1366:AI1366)</f>
        <v>1</v>
      </c>
      <c r="I1366" s="30">
        <f>SUM(J1366:AJ1366)</f>
        <v>745.06794444652417</v>
      </c>
      <c r="J1366" s="33"/>
      <c r="K1366" s="39"/>
      <c r="L1366" s="33"/>
      <c r="M1366" s="39"/>
      <c r="N1366" s="39"/>
      <c r="O1366" s="33"/>
      <c r="P1366" s="49"/>
      <c r="Q1366" s="49">
        <v>745.06794444652417</v>
      </c>
      <c r="R1366" s="33"/>
      <c r="S1366" s="39"/>
      <c r="T1366" s="39"/>
      <c r="U1366" s="39"/>
      <c r="V1366" s="33"/>
      <c r="W1366" s="33"/>
      <c r="X1366" s="39"/>
      <c r="Y1366" s="33"/>
      <c r="Z1366" s="33"/>
      <c r="AA1366" s="39"/>
      <c r="AB1366" s="33"/>
      <c r="AC1366" s="39"/>
      <c r="AD1366" s="33"/>
      <c r="AE1366" s="60"/>
      <c r="AF1366" s="60"/>
    </row>
    <row r="1367" spans="1:32" x14ac:dyDescent="0.2">
      <c r="A1367" s="38" t="s">
        <v>35519</v>
      </c>
      <c r="B1367" s="38">
        <v>1366</v>
      </c>
      <c r="C1367" s="51" t="s">
        <v>33075</v>
      </c>
      <c r="D1367" s="38" t="s">
        <v>22</v>
      </c>
      <c r="E1367" s="38" t="s">
        <v>43</v>
      </c>
      <c r="F1367" s="51" t="s">
        <v>32762</v>
      </c>
      <c r="H1367" s="5">
        <f>COUNT(J1367:AI1367)</f>
        <v>1</v>
      </c>
      <c r="I1367" s="30">
        <f>SUM(J1367:AJ1367)</f>
        <v>744.30890404379977</v>
      </c>
      <c r="J1367" s="33"/>
      <c r="K1367" s="39"/>
      <c r="L1367" s="33"/>
      <c r="M1367" s="39"/>
      <c r="N1367" s="39"/>
      <c r="O1367" s="33"/>
      <c r="P1367" s="49"/>
      <c r="Q1367" s="49"/>
      <c r="R1367" s="33"/>
      <c r="S1367" s="39"/>
      <c r="T1367" s="39"/>
      <c r="U1367" s="39"/>
      <c r="V1367" s="33"/>
      <c r="W1367" s="33"/>
      <c r="X1367" s="39"/>
      <c r="Y1367" s="33"/>
      <c r="Z1367" s="33"/>
      <c r="AA1367" s="39"/>
      <c r="AB1367" s="33"/>
      <c r="AC1367" s="39"/>
      <c r="AD1367" s="33"/>
      <c r="AE1367" s="60"/>
      <c r="AF1367" s="60">
        <v>744.30890404379977</v>
      </c>
    </row>
    <row r="1368" spans="1:32" x14ac:dyDescent="0.2">
      <c r="A1368" s="38" t="s">
        <v>26210</v>
      </c>
      <c r="B1368" s="38">
        <v>1367</v>
      </c>
      <c r="C1368" s="51" t="s">
        <v>33076</v>
      </c>
      <c r="D1368" s="38" t="s">
        <v>181</v>
      </c>
      <c r="E1368" s="38" t="s">
        <v>2376</v>
      </c>
      <c r="F1368" s="51" t="s">
        <v>32762</v>
      </c>
      <c r="H1368" s="5">
        <f>COUNT(J1368:AI1368)</f>
        <v>1</v>
      </c>
      <c r="I1368" s="30">
        <f>SUM(J1368:AJ1368)</f>
        <v>744.03738317757006</v>
      </c>
      <c r="J1368" s="33"/>
      <c r="K1368" s="39"/>
      <c r="L1368" s="33"/>
      <c r="M1368" s="39"/>
      <c r="N1368" s="39"/>
      <c r="O1368" s="33"/>
      <c r="P1368" s="49"/>
      <c r="Q1368" s="49">
        <v>744.03738317757006</v>
      </c>
      <c r="R1368" s="33"/>
      <c r="S1368" s="39"/>
      <c r="T1368" s="39"/>
      <c r="U1368" s="39"/>
      <c r="V1368" s="33"/>
      <c r="W1368" s="33"/>
      <c r="X1368" s="39"/>
      <c r="Y1368" s="33"/>
      <c r="Z1368" s="33"/>
      <c r="AA1368" s="39"/>
      <c r="AB1368" s="33"/>
      <c r="AC1368" s="39"/>
      <c r="AD1368" s="33"/>
      <c r="AE1368" s="60"/>
      <c r="AF1368" s="60"/>
    </row>
    <row r="1369" spans="1:32" x14ac:dyDescent="0.2">
      <c r="A1369" s="38" t="s">
        <v>26211</v>
      </c>
      <c r="B1369" s="38">
        <v>1368</v>
      </c>
      <c r="C1369" s="51" t="s">
        <v>33077</v>
      </c>
      <c r="D1369" s="38" t="s">
        <v>46</v>
      </c>
      <c r="E1369" s="38" t="s">
        <v>402</v>
      </c>
      <c r="F1369" s="51" t="s">
        <v>32762</v>
      </c>
      <c r="H1369" s="5">
        <f>COUNT(J1369:AI1369)</f>
        <v>1</v>
      </c>
      <c r="I1369" s="30">
        <f>SUM(J1369:AJ1369)</f>
        <v>743.67597055636497</v>
      </c>
      <c r="J1369" s="33"/>
      <c r="K1369" s="39"/>
      <c r="L1369" s="33"/>
      <c r="M1369" s="39"/>
      <c r="N1369" s="39"/>
      <c r="O1369" s="33"/>
      <c r="P1369" s="49"/>
      <c r="Q1369" s="49">
        <v>743.67597055636497</v>
      </c>
      <c r="R1369" s="33"/>
      <c r="S1369" s="39"/>
      <c r="T1369" s="39"/>
      <c r="U1369" s="39"/>
      <c r="V1369" s="33"/>
      <c r="W1369" s="33"/>
      <c r="X1369" s="39"/>
      <c r="Y1369" s="33"/>
      <c r="Z1369" s="33"/>
      <c r="AA1369" s="39"/>
      <c r="AB1369" s="33"/>
      <c r="AC1369" s="39"/>
      <c r="AD1369" s="33"/>
      <c r="AE1369" s="60"/>
      <c r="AF1369" s="60"/>
    </row>
    <row r="1370" spans="1:32" x14ac:dyDescent="0.2">
      <c r="A1370" s="38" t="s">
        <v>26214</v>
      </c>
      <c r="B1370" s="38">
        <v>1369</v>
      </c>
      <c r="C1370" s="51" t="s">
        <v>33078</v>
      </c>
      <c r="D1370" s="38" t="s">
        <v>46</v>
      </c>
      <c r="E1370" s="38" t="s">
        <v>6493</v>
      </c>
      <c r="F1370" s="51" t="s">
        <v>32762</v>
      </c>
      <c r="H1370" s="5">
        <f>COUNT(J1370:AI1370)</f>
        <v>1</v>
      </c>
      <c r="I1370" s="30">
        <f>SUM(J1370:AJ1370)</f>
        <v>741.94330021807593</v>
      </c>
      <c r="J1370" s="33"/>
      <c r="K1370" s="39"/>
      <c r="L1370" s="33"/>
      <c r="M1370" s="39"/>
      <c r="N1370" s="39"/>
      <c r="O1370" s="33"/>
      <c r="P1370" s="49"/>
      <c r="Q1370" s="49">
        <v>741.94330021807593</v>
      </c>
      <c r="R1370" s="33"/>
      <c r="S1370" s="39"/>
      <c r="T1370" s="39"/>
      <c r="U1370" s="39"/>
      <c r="V1370" s="33"/>
      <c r="W1370" s="33"/>
      <c r="X1370" s="39"/>
      <c r="Y1370" s="33"/>
      <c r="Z1370" s="33"/>
      <c r="AA1370" s="39"/>
      <c r="AB1370" s="33"/>
      <c r="AC1370" s="39"/>
      <c r="AD1370" s="33"/>
      <c r="AE1370" s="60"/>
      <c r="AF1370" s="60"/>
    </row>
    <row r="1371" spans="1:32" x14ac:dyDescent="0.2">
      <c r="A1371" s="38" t="s">
        <v>26218</v>
      </c>
      <c r="B1371" s="38">
        <v>1370</v>
      </c>
      <c r="C1371" s="51" t="s">
        <v>33079</v>
      </c>
      <c r="D1371" s="38" t="s">
        <v>525</v>
      </c>
      <c r="E1371" s="38" t="s">
        <v>6503</v>
      </c>
      <c r="F1371" s="51" t="s">
        <v>32762</v>
      </c>
      <c r="H1371" s="5">
        <f>COUNT(J1371:AI1371)</f>
        <v>1</v>
      </c>
      <c r="I1371" s="30">
        <f>SUM(J1371:AJ1371)</f>
        <v>740.42521530477484</v>
      </c>
      <c r="J1371" s="33"/>
      <c r="K1371" s="39"/>
      <c r="L1371" s="33"/>
      <c r="M1371" s="39"/>
      <c r="N1371" s="39"/>
      <c r="O1371" s="33"/>
      <c r="P1371" s="49"/>
      <c r="Q1371" s="49">
        <v>740.42521530477484</v>
      </c>
      <c r="R1371" s="33"/>
      <c r="S1371" s="39"/>
      <c r="T1371" s="39"/>
      <c r="U1371" s="39"/>
      <c r="V1371" s="33"/>
      <c r="W1371" s="33"/>
      <c r="X1371" s="39"/>
      <c r="Y1371" s="33"/>
      <c r="Z1371" s="33"/>
      <c r="AA1371" s="39"/>
      <c r="AB1371" s="33"/>
      <c r="AC1371" s="39"/>
      <c r="AD1371" s="33"/>
      <c r="AE1371" s="60"/>
      <c r="AF1371" s="60"/>
    </row>
    <row r="1372" spans="1:32" x14ac:dyDescent="0.2">
      <c r="A1372" s="38" t="s">
        <v>26220</v>
      </c>
      <c r="B1372" s="38">
        <v>1371</v>
      </c>
      <c r="C1372" s="51" t="s">
        <v>33080</v>
      </c>
      <c r="D1372" s="38" t="s">
        <v>748</v>
      </c>
      <c r="E1372" s="38" t="s">
        <v>6509</v>
      </c>
      <c r="F1372" s="51" t="s">
        <v>32762</v>
      </c>
      <c r="H1372" s="5">
        <f>COUNT(J1372:AI1372)</f>
        <v>1</v>
      </c>
      <c r="I1372" s="30">
        <f>SUM(J1372:AJ1372)</f>
        <v>739.62726918002943</v>
      </c>
      <c r="J1372" s="33"/>
      <c r="K1372" s="39"/>
      <c r="L1372" s="33"/>
      <c r="M1372" s="39"/>
      <c r="N1372" s="39"/>
      <c r="O1372" s="33"/>
      <c r="P1372" s="49"/>
      <c r="Q1372" s="49">
        <v>739.62726918002943</v>
      </c>
      <c r="R1372" s="33"/>
      <c r="S1372" s="39"/>
      <c r="T1372" s="39"/>
      <c r="U1372" s="39"/>
      <c r="V1372" s="33"/>
      <c r="W1372" s="33"/>
      <c r="X1372" s="39"/>
      <c r="Y1372" s="33"/>
      <c r="Z1372" s="33"/>
      <c r="AA1372" s="39"/>
      <c r="AB1372" s="33"/>
      <c r="AC1372" s="39"/>
      <c r="AD1372" s="33"/>
      <c r="AE1372" s="60"/>
      <c r="AF1372" s="60"/>
    </row>
    <row r="1373" spans="1:32" x14ac:dyDescent="0.2">
      <c r="A1373" s="38" t="s">
        <v>26223</v>
      </c>
      <c r="B1373" s="38">
        <v>1372</v>
      </c>
      <c r="C1373" s="51" t="s">
        <v>33081</v>
      </c>
      <c r="D1373" s="38" t="s">
        <v>387</v>
      </c>
      <c r="E1373" s="38" t="s">
        <v>6515</v>
      </c>
      <c r="F1373" s="51" t="s">
        <v>32762</v>
      </c>
      <c r="H1373" s="5">
        <f>COUNT(J1373:AI1373)</f>
        <v>1</v>
      </c>
      <c r="I1373" s="30">
        <f>SUM(J1373:AJ1373)</f>
        <v>738.96819945421134</v>
      </c>
      <c r="J1373" s="33"/>
      <c r="K1373" s="39"/>
      <c r="L1373" s="33"/>
      <c r="M1373" s="39"/>
      <c r="N1373" s="39"/>
      <c r="O1373" s="33"/>
      <c r="P1373" s="49"/>
      <c r="Q1373" s="49">
        <v>738.96819945421134</v>
      </c>
      <c r="R1373" s="33"/>
      <c r="S1373" s="39"/>
      <c r="T1373" s="39"/>
      <c r="U1373" s="39"/>
      <c r="V1373" s="33"/>
      <c r="W1373" s="33"/>
      <c r="X1373" s="39"/>
      <c r="Y1373" s="33"/>
      <c r="Z1373" s="33"/>
      <c r="AA1373" s="39"/>
      <c r="AB1373" s="33"/>
      <c r="AC1373" s="39"/>
      <c r="AD1373" s="33"/>
      <c r="AE1373" s="60"/>
      <c r="AF1373" s="60"/>
    </row>
    <row r="1374" spans="1:32" x14ac:dyDescent="0.2">
      <c r="A1374" s="38" t="s">
        <v>24660</v>
      </c>
      <c r="B1374" s="38">
        <v>1373</v>
      </c>
      <c r="C1374" s="51" t="s">
        <v>33082</v>
      </c>
      <c r="D1374" s="38" t="s">
        <v>33</v>
      </c>
      <c r="E1374" s="38" t="s">
        <v>2757</v>
      </c>
      <c r="F1374" s="51" t="s">
        <v>32762</v>
      </c>
      <c r="H1374" s="5">
        <f>COUNT(J1374:AI1374)</f>
        <v>1</v>
      </c>
      <c r="I1374" s="30">
        <f>SUM(J1374:AJ1374)</f>
        <v>736.70292795462626</v>
      </c>
      <c r="J1374" s="33"/>
      <c r="K1374" s="39"/>
      <c r="L1374" s="33"/>
      <c r="M1374" s="39"/>
      <c r="N1374" s="39"/>
      <c r="O1374" s="33"/>
      <c r="P1374" s="49">
        <v>736.70292795462626</v>
      </c>
      <c r="Q1374" s="49"/>
      <c r="R1374" s="33"/>
      <c r="S1374" s="39"/>
      <c r="T1374" s="39"/>
      <c r="U1374" s="39"/>
      <c r="V1374" s="33"/>
      <c r="W1374" s="33"/>
      <c r="X1374" s="39"/>
      <c r="Y1374" s="33"/>
      <c r="Z1374" s="33"/>
      <c r="AA1374" s="39"/>
      <c r="AB1374" s="33"/>
      <c r="AC1374" s="39"/>
      <c r="AD1374" s="33"/>
      <c r="AE1374" s="60"/>
      <c r="AF1374" s="60"/>
    </row>
    <row r="1375" spans="1:32" x14ac:dyDescent="0.2">
      <c r="A1375" s="38" t="s">
        <v>24661</v>
      </c>
      <c r="B1375" s="38">
        <v>1374</v>
      </c>
      <c r="C1375" s="51" t="s">
        <v>33083</v>
      </c>
      <c r="D1375" s="38" t="s">
        <v>1456</v>
      </c>
      <c r="E1375" s="38" t="s">
        <v>2760</v>
      </c>
      <c r="F1375" s="51" t="s">
        <v>32762</v>
      </c>
      <c r="H1375" s="5">
        <f>COUNT(J1375:AI1375)</f>
        <v>1</v>
      </c>
      <c r="I1375" s="30">
        <f>SUM(J1375:AJ1375)</f>
        <v>736.27325003873102</v>
      </c>
      <c r="J1375" s="33"/>
      <c r="K1375" s="39"/>
      <c r="L1375" s="33"/>
      <c r="M1375" s="39"/>
      <c r="N1375" s="39"/>
      <c r="O1375" s="33"/>
      <c r="P1375" s="49">
        <v>736.27325003873102</v>
      </c>
      <c r="Q1375" s="49"/>
      <c r="R1375" s="33"/>
      <c r="S1375" s="39"/>
      <c r="T1375" s="39"/>
      <c r="U1375" s="39"/>
      <c r="V1375" s="33"/>
      <c r="W1375" s="33"/>
      <c r="X1375" s="39"/>
      <c r="Y1375" s="33"/>
      <c r="Z1375" s="33"/>
      <c r="AA1375" s="39"/>
      <c r="AB1375" s="33"/>
      <c r="AC1375" s="39"/>
      <c r="AD1375" s="33"/>
      <c r="AE1375" s="60"/>
      <c r="AF1375" s="60"/>
    </row>
    <row r="1376" spans="1:32" x14ac:dyDescent="0.2">
      <c r="A1376" s="38" t="s">
        <v>26226</v>
      </c>
      <c r="B1376" s="38">
        <v>1375</v>
      </c>
      <c r="C1376" s="51" t="s">
        <v>33084</v>
      </c>
      <c r="D1376" s="38" t="s">
        <v>46</v>
      </c>
      <c r="E1376" s="38" t="s">
        <v>6522</v>
      </c>
      <c r="F1376" s="51" t="s">
        <v>32762</v>
      </c>
      <c r="H1376" s="5">
        <f>COUNT(J1376:AI1376)</f>
        <v>1</v>
      </c>
      <c r="I1376" s="30">
        <f>SUM(J1376:AJ1376)</f>
        <v>735.37779419915012</v>
      </c>
      <c r="J1376" s="33"/>
      <c r="K1376" s="39"/>
      <c r="L1376" s="33"/>
      <c r="M1376" s="39"/>
      <c r="N1376" s="39"/>
      <c r="O1376" s="33"/>
      <c r="P1376" s="49"/>
      <c r="Q1376" s="49">
        <v>735.37779419915012</v>
      </c>
      <c r="R1376" s="33"/>
      <c r="S1376" s="39"/>
      <c r="T1376" s="39"/>
      <c r="U1376" s="39"/>
      <c r="V1376" s="33"/>
      <c r="W1376" s="33"/>
      <c r="X1376" s="39"/>
      <c r="Y1376" s="33"/>
      <c r="Z1376" s="33"/>
      <c r="AA1376" s="39"/>
      <c r="AB1376" s="33"/>
      <c r="AC1376" s="39"/>
      <c r="AD1376" s="33"/>
      <c r="AE1376" s="60"/>
      <c r="AF1376" s="60"/>
    </row>
    <row r="1377" spans="1:32" x14ac:dyDescent="0.2">
      <c r="A1377" s="38" t="s">
        <v>26227</v>
      </c>
      <c r="B1377" s="38">
        <v>1376</v>
      </c>
      <c r="C1377" s="51" t="s">
        <v>33085</v>
      </c>
      <c r="D1377" s="38" t="s">
        <v>14</v>
      </c>
      <c r="E1377" s="38" t="s">
        <v>6524</v>
      </c>
      <c r="F1377" s="51" t="s">
        <v>32762</v>
      </c>
      <c r="H1377" s="5">
        <f>COUNT(J1377:AI1377)</f>
        <v>1</v>
      </c>
      <c r="I1377" s="30">
        <f>SUM(J1377:AJ1377)</f>
        <v>734.98402850865057</v>
      </c>
      <c r="J1377" s="33"/>
      <c r="K1377" s="39"/>
      <c r="L1377" s="33"/>
      <c r="M1377" s="39"/>
      <c r="N1377" s="39"/>
      <c r="O1377" s="33"/>
      <c r="P1377" s="49"/>
      <c r="Q1377" s="49">
        <v>734.98402850865057</v>
      </c>
      <c r="R1377" s="33"/>
      <c r="S1377" s="39"/>
      <c r="T1377" s="39"/>
      <c r="U1377" s="39"/>
      <c r="V1377" s="33"/>
      <c r="W1377" s="33"/>
      <c r="X1377" s="39"/>
      <c r="Y1377" s="33"/>
      <c r="Z1377" s="33"/>
      <c r="AA1377" s="39"/>
      <c r="AB1377" s="33"/>
      <c r="AC1377" s="39"/>
      <c r="AD1377" s="33"/>
      <c r="AE1377" s="60"/>
      <c r="AF1377" s="60"/>
    </row>
    <row r="1378" spans="1:32" x14ac:dyDescent="0.2">
      <c r="A1378" s="38" t="s">
        <v>24666</v>
      </c>
      <c r="B1378" s="38">
        <v>1377</v>
      </c>
      <c r="C1378" s="51" t="s">
        <v>33086</v>
      </c>
      <c r="D1378" s="38" t="s">
        <v>68</v>
      </c>
      <c r="E1378" s="38" t="s">
        <v>2772</v>
      </c>
      <c r="F1378" s="51" t="s">
        <v>32762</v>
      </c>
      <c r="H1378" s="5">
        <f>COUNT(J1378:AI1378)</f>
        <v>1</v>
      </c>
      <c r="I1378" s="30">
        <f>SUM(J1378:AJ1378)</f>
        <v>734.54618189091639</v>
      </c>
      <c r="J1378" s="33"/>
      <c r="K1378" s="39"/>
      <c r="L1378" s="33"/>
      <c r="M1378" s="39"/>
      <c r="N1378" s="39"/>
      <c r="O1378" s="33"/>
      <c r="P1378" s="49">
        <v>734.54618189091639</v>
      </c>
      <c r="Q1378" s="49"/>
      <c r="R1378" s="33"/>
      <c r="S1378" s="39"/>
      <c r="T1378" s="39"/>
      <c r="U1378" s="39"/>
      <c r="V1378" s="33"/>
      <c r="W1378" s="33"/>
      <c r="X1378" s="39"/>
      <c r="Y1378" s="33"/>
      <c r="Z1378" s="33"/>
      <c r="AA1378" s="39"/>
      <c r="AB1378" s="33"/>
      <c r="AC1378" s="39"/>
      <c r="AD1378" s="33"/>
      <c r="AE1378" s="60"/>
      <c r="AF1378" s="60"/>
    </row>
    <row r="1379" spans="1:32" x14ac:dyDescent="0.2">
      <c r="A1379" s="38" t="s">
        <v>24668</v>
      </c>
      <c r="B1379" s="38">
        <v>1378</v>
      </c>
      <c r="C1379" s="51" t="s">
        <v>33087</v>
      </c>
      <c r="D1379" s="38" t="s">
        <v>2775</v>
      </c>
      <c r="E1379" s="38" t="s">
        <v>2776</v>
      </c>
      <c r="F1379" s="51" t="s">
        <v>32762</v>
      </c>
      <c r="H1379" s="5">
        <f>COUNT(J1379:AI1379)</f>
        <v>1</v>
      </c>
      <c r="I1379" s="30">
        <f>SUM(J1379:AJ1379)</f>
        <v>733.79896640357492</v>
      </c>
      <c r="J1379" s="33"/>
      <c r="K1379" s="39"/>
      <c r="L1379" s="33"/>
      <c r="M1379" s="39"/>
      <c r="N1379" s="39"/>
      <c r="O1379" s="33"/>
      <c r="P1379" s="49">
        <v>733.79896640357492</v>
      </c>
      <c r="Q1379" s="49"/>
      <c r="R1379" s="33"/>
      <c r="S1379" s="39"/>
      <c r="T1379" s="39"/>
      <c r="U1379" s="39"/>
      <c r="V1379" s="33"/>
      <c r="W1379" s="33"/>
      <c r="X1379" s="39"/>
      <c r="Y1379" s="33"/>
      <c r="Z1379" s="33"/>
      <c r="AA1379" s="39"/>
      <c r="AB1379" s="33"/>
      <c r="AC1379" s="39"/>
      <c r="AD1379" s="33"/>
      <c r="AE1379" s="60"/>
      <c r="AF1379" s="60"/>
    </row>
    <row r="1380" spans="1:32" x14ac:dyDescent="0.2">
      <c r="A1380" s="38" t="s">
        <v>23147</v>
      </c>
      <c r="B1380" s="38">
        <v>1379</v>
      </c>
      <c r="C1380" s="51" t="s">
        <v>33088</v>
      </c>
      <c r="D1380" s="38" t="s">
        <v>751</v>
      </c>
      <c r="E1380" s="38" t="s">
        <v>13613</v>
      </c>
      <c r="F1380" s="51" t="s">
        <v>32762</v>
      </c>
      <c r="H1380" s="5">
        <f>COUNT(J1380:AI1380)</f>
        <v>1</v>
      </c>
      <c r="I1380" s="30">
        <f>SUM(J1380:AJ1380)</f>
        <v>733.17230273752011</v>
      </c>
      <c r="J1380" s="33"/>
      <c r="K1380" s="39"/>
      <c r="L1380" s="33"/>
      <c r="M1380" s="39"/>
      <c r="N1380" s="39"/>
      <c r="O1380" s="33"/>
      <c r="P1380" s="49"/>
      <c r="Q1380" s="49"/>
      <c r="R1380" s="33">
        <v>733.17230273752011</v>
      </c>
      <c r="S1380" s="39"/>
      <c r="T1380" s="39"/>
      <c r="U1380" s="39"/>
      <c r="V1380" s="33"/>
      <c r="W1380" s="33"/>
      <c r="X1380" s="39"/>
      <c r="Y1380" s="33"/>
      <c r="Z1380" s="33"/>
      <c r="AA1380" s="39"/>
      <c r="AB1380" s="33"/>
      <c r="AC1380" s="39"/>
      <c r="AD1380" s="33"/>
      <c r="AE1380" s="60"/>
      <c r="AF1380" s="60"/>
    </row>
    <row r="1381" spans="1:32" x14ac:dyDescent="0.2">
      <c r="A1381" s="38" t="s">
        <v>26233</v>
      </c>
      <c r="B1381" s="38">
        <v>1380</v>
      </c>
      <c r="C1381" s="51" t="s">
        <v>33089</v>
      </c>
      <c r="D1381" s="38" t="s">
        <v>33</v>
      </c>
      <c r="E1381" s="38" t="s">
        <v>6539</v>
      </c>
      <c r="F1381" s="51" t="s">
        <v>32762</v>
      </c>
      <c r="H1381" s="5">
        <f>COUNT(J1381:AI1381)</f>
        <v>1</v>
      </c>
      <c r="I1381" s="30">
        <f>SUM(J1381:AJ1381)</f>
        <v>731.33807345348987</v>
      </c>
      <c r="J1381" s="33"/>
      <c r="K1381" s="39"/>
      <c r="L1381" s="33"/>
      <c r="M1381" s="39"/>
      <c r="N1381" s="39"/>
      <c r="O1381" s="33"/>
      <c r="P1381" s="49"/>
      <c r="Q1381" s="49">
        <v>731.33807345348987</v>
      </c>
      <c r="R1381" s="33"/>
      <c r="S1381" s="39"/>
      <c r="T1381" s="39"/>
      <c r="U1381" s="39"/>
      <c r="V1381" s="33"/>
      <c r="W1381" s="33"/>
      <c r="X1381" s="39"/>
      <c r="Y1381" s="33"/>
      <c r="Z1381" s="33"/>
      <c r="AA1381" s="39"/>
      <c r="AB1381" s="33"/>
      <c r="AC1381" s="39"/>
      <c r="AD1381" s="33"/>
      <c r="AE1381" s="60"/>
      <c r="AF1381" s="60"/>
    </row>
    <row r="1382" spans="1:32" x14ac:dyDescent="0.2">
      <c r="A1382" s="38" t="s">
        <v>26235</v>
      </c>
      <c r="B1382" s="38">
        <v>1381</v>
      </c>
      <c r="C1382" s="51" t="s">
        <v>33090</v>
      </c>
      <c r="D1382" s="38" t="s">
        <v>35</v>
      </c>
      <c r="E1382" s="38" t="s">
        <v>6544</v>
      </c>
      <c r="F1382" s="51" t="s">
        <v>32762</v>
      </c>
      <c r="H1382" s="5">
        <f>COUNT(J1382:AI1382)</f>
        <v>1</v>
      </c>
      <c r="I1382" s="30">
        <f>SUM(J1382:AJ1382)</f>
        <v>730.3719197812884</v>
      </c>
      <c r="J1382" s="33"/>
      <c r="K1382" s="39"/>
      <c r="L1382" s="33"/>
      <c r="M1382" s="39"/>
      <c r="N1382" s="39"/>
      <c r="O1382" s="33"/>
      <c r="P1382" s="49"/>
      <c r="Q1382" s="49">
        <v>730.3719197812884</v>
      </c>
      <c r="R1382" s="33"/>
      <c r="S1382" s="39"/>
      <c r="T1382" s="39"/>
      <c r="U1382" s="39"/>
      <c r="V1382" s="33"/>
      <c r="W1382" s="33"/>
      <c r="X1382" s="39"/>
      <c r="Y1382" s="33"/>
      <c r="Z1382" s="33"/>
      <c r="AA1382" s="39"/>
      <c r="AB1382" s="33"/>
      <c r="AC1382" s="39"/>
      <c r="AD1382" s="33"/>
      <c r="AE1382" s="60"/>
      <c r="AF1382" s="60"/>
    </row>
    <row r="1383" spans="1:32" x14ac:dyDescent="0.2">
      <c r="A1383" s="38" t="s">
        <v>26236</v>
      </c>
      <c r="B1383" s="38">
        <v>1382</v>
      </c>
      <c r="C1383" s="51" t="s">
        <v>33091</v>
      </c>
      <c r="D1383" s="38" t="s">
        <v>347</v>
      </c>
      <c r="E1383" s="38" t="s">
        <v>6546</v>
      </c>
      <c r="F1383" s="51" t="s">
        <v>32762</v>
      </c>
      <c r="H1383" s="5">
        <f>COUNT(J1383:AI1383)</f>
        <v>1</v>
      </c>
      <c r="I1383" s="30">
        <f>SUM(J1383:AJ1383)</f>
        <v>730.15756553001825</v>
      </c>
      <c r="J1383" s="33"/>
      <c r="K1383" s="39"/>
      <c r="L1383" s="33"/>
      <c r="M1383" s="39"/>
      <c r="N1383" s="39"/>
      <c r="O1383" s="33"/>
      <c r="P1383" s="49"/>
      <c r="Q1383" s="49">
        <v>730.15756553001825</v>
      </c>
      <c r="R1383" s="33"/>
      <c r="S1383" s="39"/>
      <c r="T1383" s="39"/>
      <c r="U1383" s="39"/>
      <c r="V1383" s="33"/>
      <c r="W1383" s="33"/>
      <c r="X1383" s="39"/>
      <c r="Y1383" s="33"/>
      <c r="Z1383" s="33"/>
      <c r="AA1383" s="39"/>
      <c r="AB1383" s="33"/>
      <c r="AC1383" s="39"/>
      <c r="AD1383" s="33"/>
      <c r="AE1383" s="60"/>
      <c r="AF1383" s="60"/>
    </row>
    <row r="1384" spans="1:32" x14ac:dyDescent="0.2">
      <c r="A1384" s="38" t="s">
        <v>26237</v>
      </c>
      <c r="B1384" s="38">
        <v>1383</v>
      </c>
      <c r="C1384" s="51" t="s">
        <v>33092</v>
      </c>
      <c r="D1384" s="38" t="s">
        <v>324</v>
      </c>
      <c r="E1384" s="38" t="s">
        <v>6548</v>
      </c>
      <c r="F1384" s="51" t="s">
        <v>32762</v>
      </c>
      <c r="H1384" s="5">
        <f>COUNT(J1384:AI1384)</f>
        <v>1</v>
      </c>
      <c r="I1384" s="30">
        <f>SUM(J1384:AJ1384)</f>
        <v>730.07721512022454</v>
      </c>
      <c r="J1384" s="33"/>
      <c r="K1384" s="39"/>
      <c r="L1384" s="33"/>
      <c r="M1384" s="39"/>
      <c r="N1384" s="39"/>
      <c r="O1384" s="33"/>
      <c r="P1384" s="49"/>
      <c r="Q1384" s="49">
        <v>730.07721512022454</v>
      </c>
      <c r="R1384" s="33"/>
      <c r="S1384" s="39"/>
      <c r="T1384" s="39"/>
      <c r="U1384" s="39"/>
      <c r="V1384" s="33"/>
      <c r="W1384" s="33"/>
      <c r="X1384" s="39"/>
      <c r="Y1384" s="33"/>
      <c r="Z1384" s="33"/>
      <c r="AA1384" s="39"/>
      <c r="AB1384" s="33"/>
      <c r="AC1384" s="39"/>
      <c r="AD1384" s="33"/>
      <c r="AE1384" s="60"/>
      <c r="AF1384" s="60"/>
    </row>
    <row r="1385" spans="1:32" x14ac:dyDescent="0.2">
      <c r="A1385" s="38" t="s">
        <v>26238</v>
      </c>
      <c r="B1385" s="38">
        <v>1384</v>
      </c>
      <c r="C1385" s="51" t="s">
        <v>33093</v>
      </c>
      <c r="D1385" s="38" t="s">
        <v>39</v>
      </c>
      <c r="E1385" s="38" t="s">
        <v>6550</v>
      </c>
      <c r="F1385" s="51" t="s">
        <v>32762</v>
      </c>
      <c r="H1385" s="5">
        <f>COUNT(J1385:AI1385)</f>
        <v>1</v>
      </c>
      <c r="I1385" s="30">
        <f>SUM(J1385:AJ1385)</f>
        <v>730.06382510454114</v>
      </c>
      <c r="J1385" s="33"/>
      <c r="K1385" s="39"/>
      <c r="L1385" s="33"/>
      <c r="M1385" s="39"/>
      <c r="N1385" s="39"/>
      <c r="O1385" s="33"/>
      <c r="P1385" s="49"/>
      <c r="Q1385" s="49">
        <v>730.06382510454114</v>
      </c>
      <c r="R1385" s="33"/>
      <c r="S1385" s="39"/>
      <c r="T1385" s="39"/>
      <c r="U1385" s="39"/>
      <c r="V1385" s="33"/>
      <c r="W1385" s="33"/>
      <c r="X1385" s="39"/>
      <c r="Y1385" s="33"/>
      <c r="Z1385" s="33"/>
      <c r="AA1385" s="39"/>
      <c r="AB1385" s="33"/>
      <c r="AC1385" s="39"/>
      <c r="AD1385" s="33"/>
      <c r="AE1385" s="60"/>
      <c r="AF1385" s="60"/>
    </row>
    <row r="1386" spans="1:32" x14ac:dyDescent="0.2">
      <c r="A1386" s="38" t="s">
        <v>26240</v>
      </c>
      <c r="B1386" s="38">
        <v>1385</v>
      </c>
      <c r="C1386" s="51" t="s">
        <v>33094</v>
      </c>
      <c r="D1386" s="38" t="s">
        <v>3117</v>
      </c>
      <c r="E1386" s="38" t="s">
        <v>6553</v>
      </c>
      <c r="F1386" s="51" t="s">
        <v>32762</v>
      </c>
      <c r="H1386" s="5">
        <f>COUNT(J1386:AI1386)</f>
        <v>1</v>
      </c>
      <c r="I1386" s="30">
        <f>SUM(J1386:AJ1386)</f>
        <v>729.08767881019105</v>
      </c>
      <c r="J1386" s="33"/>
      <c r="K1386" s="39"/>
      <c r="L1386" s="33"/>
      <c r="M1386" s="39"/>
      <c r="N1386" s="39"/>
      <c r="O1386" s="33"/>
      <c r="P1386" s="49"/>
      <c r="Q1386" s="49">
        <v>729.08767881019105</v>
      </c>
      <c r="R1386" s="33"/>
      <c r="S1386" s="39"/>
      <c r="T1386" s="39"/>
      <c r="U1386" s="39"/>
      <c r="V1386" s="33"/>
      <c r="W1386" s="33"/>
      <c r="X1386" s="39"/>
      <c r="Y1386" s="33"/>
      <c r="Z1386" s="33"/>
      <c r="AA1386" s="39"/>
      <c r="AB1386" s="33"/>
      <c r="AC1386" s="39"/>
      <c r="AD1386" s="33"/>
      <c r="AE1386" s="60"/>
      <c r="AF1386" s="60"/>
    </row>
    <row r="1387" spans="1:32" x14ac:dyDescent="0.2">
      <c r="A1387" s="38" t="s">
        <v>26241</v>
      </c>
      <c r="B1387" s="38">
        <v>1386</v>
      </c>
      <c r="C1387" s="51" t="s">
        <v>33095</v>
      </c>
      <c r="D1387" s="38" t="s">
        <v>202</v>
      </c>
      <c r="E1387" s="38" t="s">
        <v>1347</v>
      </c>
      <c r="F1387" s="51" t="s">
        <v>32762</v>
      </c>
      <c r="H1387" s="5">
        <f>COUNT(J1387:AI1387)</f>
        <v>1</v>
      </c>
      <c r="I1387" s="30">
        <f>SUM(J1387:AJ1387)</f>
        <v>728.99421287817745</v>
      </c>
      <c r="J1387" s="33"/>
      <c r="K1387" s="39"/>
      <c r="L1387" s="33"/>
      <c r="M1387" s="39"/>
      <c r="N1387" s="39"/>
      <c r="O1387" s="33"/>
      <c r="P1387" s="49"/>
      <c r="Q1387" s="49">
        <v>728.99421287817745</v>
      </c>
      <c r="R1387" s="33"/>
      <c r="S1387" s="39"/>
      <c r="T1387" s="39"/>
      <c r="U1387" s="39"/>
      <c r="V1387" s="33"/>
      <c r="W1387" s="33"/>
      <c r="X1387" s="39"/>
      <c r="Y1387" s="33"/>
      <c r="Z1387" s="33"/>
      <c r="AA1387" s="39"/>
      <c r="AB1387" s="33"/>
      <c r="AC1387" s="39"/>
      <c r="AD1387" s="33"/>
      <c r="AE1387" s="60"/>
      <c r="AF1387" s="60"/>
    </row>
    <row r="1388" spans="1:32" x14ac:dyDescent="0.2">
      <c r="A1388" s="38" t="s">
        <v>23767</v>
      </c>
      <c r="B1388" s="38">
        <v>1387</v>
      </c>
      <c r="C1388" s="51" t="s">
        <v>33096</v>
      </c>
      <c r="D1388" s="38" t="s">
        <v>177</v>
      </c>
      <c r="E1388" s="38" t="s">
        <v>15709</v>
      </c>
      <c r="F1388" s="51" t="s">
        <v>32762</v>
      </c>
      <c r="H1388" s="5">
        <f>COUNT(J1388:AI1388)</f>
        <v>1</v>
      </c>
      <c r="I1388" s="30">
        <f>SUM(J1388:AJ1388)</f>
        <v>728.21981513145431</v>
      </c>
      <c r="J1388" s="33"/>
      <c r="K1388" s="39"/>
      <c r="L1388" s="33"/>
      <c r="M1388" s="39"/>
      <c r="N1388" s="39"/>
      <c r="O1388" s="33"/>
      <c r="P1388" s="49"/>
      <c r="Q1388" s="49"/>
      <c r="R1388" s="33"/>
      <c r="S1388" s="39"/>
      <c r="T1388" s="39"/>
      <c r="U1388" s="39"/>
      <c r="V1388" s="33">
        <v>728.21981513145431</v>
      </c>
      <c r="W1388" s="33"/>
      <c r="X1388" s="39"/>
      <c r="Y1388" s="33"/>
      <c r="Z1388" s="33"/>
      <c r="AA1388" s="39"/>
      <c r="AB1388" s="33"/>
      <c r="AC1388" s="39"/>
      <c r="AD1388" s="33"/>
      <c r="AE1388" s="60"/>
      <c r="AF1388" s="60"/>
    </row>
    <row r="1389" spans="1:32" x14ac:dyDescent="0.2">
      <c r="A1389" s="38" t="s">
        <v>26244</v>
      </c>
      <c r="B1389" s="38">
        <v>1388</v>
      </c>
      <c r="C1389" s="51" t="s">
        <v>33097</v>
      </c>
      <c r="D1389" s="38" t="s">
        <v>2248</v>
      </c>
      <c r="E1389" s="38" t="s">
        <v>6560</v>
      </c>
      <c r="F1389" s="51" t="s">
        <v>32762</v>
      </c>
      <c r="H1389" s="5">
        <f>COUNT(J1389:AI1389)</f>
        <v>1</v>
      </c>
      <c r="I1389" s="30">
        <f>SUM(J1389:AJ1389)</f>
        <v>728.08750365817968</v>
      </c>
      <c r="J1389" s="33"/>
      <c r="K1389" s="39"/>
      <c r="L1389" s="33"/>
      <c r="M1389" s="39"/>
      <c r="N1389" s="39"/>
      <c r="O1389" s="33"/>
      <c r="P1389" s="49"/>
      <c r="Q1389" s="49">
        <v>728.08750365817968</v>
      </c>
      <c r="R1389" s="33"/>
      <c r="S1389" s="39"/>
      <c r="T1389" s="39"/>
      <c r="U1389" s="39"/>
      <c r="V1389" s="33"/>
      <c r="W1389" s="33"/>
      <c r="X1389" s="39"/>
      <c r="Y1389" s="33"/>
      <c r="Z1389" s="33"/>
      <c r="AA1389" s="39"/>
      <c r="AB1389" s="33"/>
      <c r="AC1389" s="39"/>
      <c r="AD1389" s="33"/>
      <c r="AE1389" s="60"/>
      <c r="AF1389" s="60"/>
    </row>
    <row r="1390" spans="1:32" x14ac:dyDescent="0.2">
      <c r="A1390" s="38" t="s">
        <v>26245</v>
      </c>
      <c r="B1390" s="38">
        <v>1389</v>
      </c>
      <c r="C1390" s="51" t="s">
        <v>33098</v>
      </c>
      <c r="D1390" s="38" t="s">
        <v>133</v>
      </c>
      <c r="E1390" s="38" t="s">
        <v>6562</v>
      </c>
      <c r="F1390" s="51" t="s">
        <v>32762</v>
      </c>
      <c r="H1390" s="5">
        <f>COUNT(J1390:AI1390)</f>
        <v>1</v>
      </c>
      <c r="I1390" s="30">
        <f>SUM(J1390:AJ1390)</f>
        <v>727.92773023187772</v>
      </c>
      <c r="J1390" s="33"/>
      <c r="K1390" s="39"/>
      <c r="L1390" s="33"/>
      <c r="M1390" s="39"/>
      <c r="N1390" s="39"/>
      <c r="O1390" s="33"/>
      <c r="P1390" s="49"/>
      <c r="Q1390" s="49">
        <v>727.92773023187772</v>
      </c>
      <c r="R1390" s="33"/>
      <c r="S1390" s="39"/>
      <c r="T1390" s="39"/>
      <c r="U1390" s="39"/>
      <c r="V1390" s="33"/>
      <c r="W1390" s="33"/>
      <c r="X1390" s="39"/>
      <c r="Y1390" s="33"/>
      <c r="Z1390" s="33"/>
      <c r="AA1390" s="39"/>
      <c r="AB1390" s="33"/>
      <c r="AC1390" s="39"/>
      <c r="AD1390" s="33"/>
      <c r="AE1390" s="60"/>
      <c r="AF1390" s="60"/>
    </row>
    <row r="1391" spans="1:32" x14ac:dyDescent="0.2">
      <c r="A1391" s="38" t="s">
        <v>22294</v>
      </c>
      <c r="B1391" s="38">
        <v>1390</v>
      </c>
      <c r="C1391" s="51" t="s">
        <v>33099</v>
      </c>
      <c r="D1391" s="38" t="s">
        <v>94</v>
      </c>
      <c r="E1391" s="38" t="s">
        <v>14202</v>
      </c>
      <c r="F1391" s="51" t="s">
        <v>32762</v>
      </c>
      <c r="G1391" s="5" t="s">
        <v>29801</v>
      </c>
      <c r="H1391" s="5">
        <f>COUNT(J1391:AI1391)</f>
        <v>1</v>
      </c>
      <c r="I1391" s="30">
        <f>SUM(J1391:AJ1391)</f>
        <v>727.81529762839648</v>
      </c>
      <c r="J1391" s="33"/>
      <c r="K1391" s="39"/>
      <c r="L1391" s="33"/>
      <c r="M1391" s="39"/>
      <c r="N1391" s="39">
        <v>727.81529762839648</v>
      </c>
      <c r="O1391" s="33"/>
      <c r="P1391" s="49"/>
      <c r="Q1391" s="49"/>
      <c r="R1391" s="33"/>
      <c r="S1391" s="39"/>
      <c r="T1391" s="39"/>
      <c r="U1391" s="39"/>
      <c r="V1391" s="33"/>
      <c r="W1391" s="33"/>
      <c r="X1391" s="39"/>
      <c r="Y1391" s="33"/>
      <c r="Z1391" s="33"/>
      <c r="AA1391" s="39"/>
      <c r="AB1391" s="33"/>
      <c r="AC1391" s="39"/>
      <c r="AD1391" s="33"/>
      <c r="AE1391" s="60"/>
      <c r="AF1391" s="60"/>
    </row>
    <row r="1392" spans="1:32" x14ac:dyDescent="0.2">
      <c r="A1392" s="38" t="s">
        <v>22609</v>
      </c>
      <c r="B1392" s="38">
        <v>1391</v>
      </c>
      <c r="C1392" s="51" t="s">
        <v>33100</v>
      </c>
      <c r="D1392" s="38" t="s">
        <v>26</v>
      </c>
      <c r="E1392" s="38" t="s">
        <v>1162</v>
      </c>
      <c r="F1392" s="51" t="s">
        <v>32762</v>
      </c>
      <c r="H1392" s="5">
        <f>COUNT(J1392:AI1392)</f>
        <v>1</v>
      </c>
      <c r="I1392" s="30">
        <f>SUM(J1392:AJ1392)</f>
        <v>726.81704260651622</v>
      </c>
      <c r="J1392" s="33"/>
      <c r="K1392" s="39"/>
      <c r="L1392" s="33"/>
      <c r="M1392" s="39"/>
      <c r="N1392" s="39"/>
      <c r="O1392" s="33">
        <v>726.81704260651622</v>
      </c>
      <c r="P1392" s="49"/>
      <c r="Q1392" s="49"/>
      <c r="R1392" s="33"/>
      <c r="S1392" s="39"/>
      <c r="T1392" s="39"/>
      <c r="U1392" s="39"/>
      <c r="V1392" s="33"/>
      <c r="W1392" s="33"/>
      <c r="X1392" s="39"/>
      <c r="Y1392" s="33"/>
      <c r="Z1392" s="33"/>
      <c r="AA1392" s="39"/>
      <c r="AB1392" s="33"/>
      <c r="AC1392" s="39"/>
      <c r="AD1392" s="33"/>
      <c r="AE1392" s="60"/>
      <c r="AF1392" s="60"/>
    </row>
    <row r="1393" spans="1:32" x14ac:dyDescent="0.2">
      <c r="A1393" s="38" t="s">
        <v>26247</v>
      </c>
      <c r="B1393" s="38">
        <v>1392</v>
      </c>
      <c r="C1393" s="51" t="s">
        <v>33101</v>
      </c>
      <c r="D1393" s="38" t="s">
        <v>314</v>
      </c>
      <c r="E1393" s="38" t="s">
        <v>2508</v>
      </c>
      <c r="F1393" s="51" t="s">
        <v>32762</v>
      </c>
      <c r="H1393" s="5">
        <f>COUNT(J1393:AI1393)</f>
        <v>1</v>
      </c>
      <c r="I1393" s="30">
        <f>SUM(J1393:AJ1393)</f>
        <v>726.37360632105253</v>
      </c>
      <c r="J1393" s="33"/>
      <c r="K1393" s="39"/>
      <c r="L1393" s="33"/>
      <c r="M1393" s="39"/>
      <c r="N1393" s="39"/>
      <c r="O1393" s="33"/>
      <c r="P1393" s="49"/>
      <c r="Q1393" s="49">
        <v>726.37360632105253</v>
      </c>
      <c r="R1393" s="33"/>
      <c r="S1393" s="39"/>
      <c r="T1393" s="39"/>
      <c r="U1393" s="39"/>
      <c r="V1393" s="33"/>
      <c r="W1393" s="33"/>
      <c r="X1393" s="39"/>
      <c r="Y1393" s="33"/>
      <c r="Z1393" s="33"/>
      <c r="AA1393" s="39"/>
      <c r="AB1393" s="33"/>
      <c r="AC1393" s="39"/>
      <c r="AD1393" s="33"/>
      <c r="AE1393" s="60"/>
      <c r="AF1393" s="60"/>
    </row>
    <row r="1394" spans="1:32" x14ac:dyDescent="0.2">
      <c r="A1394" s="38" t="s">
        <v>26248</v>
      </c>
      <c r="B1394" s="38">
        <v>1393</v>
      </c>
      <c r="C1394" s="51" t="s">
        <v>33102</v>
      </c>
      <c r="D1394" s="38" t="s">
        <v>6567</v>
      </c>
      <c r="E1394" s="38" t="s">
        <v>6568</v>
      </c>
      <c r="F1394" s="51" t="s">
        <v>32762</v>
      </c>
      <c r="H1394" s="5">
        <f>COUNT(J1394:AI1394)</f>
        <v>1</v>
      </c>
      <c r="I1394" s="30">
        <f>SUM(J1394:AJ1394)</f>
        <v>726.36035181197769</v>
      </c>
      <c r="J1394" s="33"/>
      <c r="K1394" s="39"/>
      <c r="L1394" s="33"/>
      <c r="M1394" s="39"/>
      <c r="N1394" s="39"/>
      <c r="O1394" s="33"/>
      <c r="P1394" s="49"/>
      <c r="Q1394" s="49">
        <v>726.36035181197769</v>
      </c>
      <c r="R1394" s="33"/>
      <c r="S1394" s="39"/>
      <c r="T1394" s="39"/>
      <c r="U1394" s="39"/>
      <c r="V1394" s="33"/>
      <c r="W1394" s="33"/>
      <c r="X1394" s="39"/>
      <c r="Y1394" s="33"/>
      <c r="Z1394" s="33"/>
      <c r="AA1394" s="39"/>
      <c r="AB1394" s="33"/>
      <c r="AC1394" s="39"/>
      <c r="AD1394" s="33"/>
      <c r="AE1394" s="60"/>
      <c r="AF1394" s="60"/>
    </row>
    <row r="1395" spans="1:32" x14ac:dyDescent="0.2">
      <c r="A1395" s="38" t="s">
        <v>24671</v>
      </c>
      <c r="B1395" s="38">
        <v>1394</v>
      </c>
      <c r="C1395" s="51" t="s">
        <v>33103</v>
      </c>
      <c r="D1395" s="38" t="s">
        <v>2780</v>
      </c>
      <c r="E1395" s="38" t="s">
        <v>2781</v>
      </c>
      <c r="F1395" s="51" t="s">
        <v>32762</v>
      </c>
      <c r="H1395" s="5">
        <f>COUNT(J1395:AI1395)</f>
        <v>1</v>
      </c>
      <c r="I1395" s="30">
        <f>SUM(J1395:AJ1395)</f>
        <v>726.01139447529692</v>
      </c>
      <c r="J1395" s="33"/>
      <c r="K1395" s="39"/>
      <c r="L1395" s="33"/>
      <c r="M1395" s="39"/>
      <c r="N1395" s="39"/>
      <c r="O1395" s="33"/>
      <c r="P1395" s="49">
        <v>726.01139447529692</v>
      </c>
      <c r="Q1395" s="49"/>
      <c r="R1395" s="33"/>
      <c r="S1395" s="39"/>
      <c r="T1395" s="39"/>
      <c r="U1395" s="39"/>
      <c r="V1395" s="33"/>
      <c r="W1395" s="33"/>
      <c r="X1395" s="39"/>
      <c r="Y1395" s="33"/>
      <c r="Z1395" s="33"/>
      <c r="AA1395" s="39"/>
      <c r="AB1395" s="33"/>
      <c r="AC1395" s="39"/>
      <c r="AD1395" s="33"/>
      <c r="AE1395" s="60"/>
      <c r="AF1395" s="60"/>
    </row>
    <row r="1396" spans="1:32" x14ac:dyDescent="0.2">
      <c r="A1396" s="38" t="s">
        <v>26249</v>
      </c>
      <c r="B1396" s="38">
        <v>1395</v>
      </c>
      <c r="C1396" s="51" t="s">
        <v>33104</v>
      </c>
      <c r="D1396" s="38" t="s">
        <v>731</v>
      </c>
      <c r="E1396" s="38" t="s">
        <v>6570</v>
      </c>
      <c r="F1396" s="51" t="s">
        <v>32762</v>
      </c>
      <c r="H1396" s="5">
        <f>COUNT(J1396:AI1396)</f>
        <v>1</v>
      </c>
      <c r="I1396" s="30">
        <f>SUM(J1396:AJ1396)</f>
        <v>725.83056781299001</v>
      </c>
      <c r="J1396" s="33"/>
      <c r="K1396" s="39"/>
      <c r="L1396" s="33"/>
      <c r="M1396" s="39"/>
      <c r="N1396" s="39"/>
      <c r="O1396" s="33"/>
      <c r="P1396" s="49"/>
      <c r="Q1396" s="49">
        <v>725.83056781299001</v>
      </c>
      <c r="R1396" s="33"/>
      <c r="S1396" s="39"/>
      <c r="T1396" s="39"/>
      <c r="U1396" s="39"/>
      <c r="V1396" s="33"/>
      <c r="W1396" s="33"/>
      <c r="X1396" s="39"/>
      <c r="Y1396" s="33"/>
      <c r="Z1396" s="33"/>
      <c r="AA1396" s="39"/>
      <c r="AB1396" s="33"/>
      <c r="AC1396" s="39"/>
      <c r="AD1396" s="33"/>
      <c r="AE1396" s="60"/>
      <c r="AF1396" s="60"/>
    </row>
    <row r="1397" spans="1:32" x14ac:dyDescent="0.2">
      <c r="A1397" s="38" t="s">
        <v>24672</v>
      </c>
      <c r="B1397" s="38">
        <v>1396</v>
      </c>
      <c r="C1397" s="51" t="s">
        <v>33105</v>
      </c>
      <c r="D1397" s="38" t="s">
        <v>46</v>
      </c>
      <c r="E1397" s="38" t="s">
        <v>2784</v>
      </c>
      <c r="F1397" s="51" t="s">
        <v>32762</v>
      </c>
      <c r="H1397" s="5">
        <f>COUNT(J1397:AI1397)</f>
        <v>1</v>
      </c>
      <c r="I1397" s="30">
        <f>SUM(J1397:AJ1397)</f>
        <v>725.52893422895932</v>
      </c>
      <c r="J1397" s="33"/>
      <c r="K1397" s="39"/>
      <c r="L1397" s="33"/>
      <c r="M1397" s="39"/>
      <c r="N1397" s="39"/>
      <c r="O1397" s="33"/>
      <c r="P1397" s="49">
        <v>725.52893422895932</v>
      </c>
      <c r="Q1397" s="49"/>
      <c r="R1397" s="33"/>
      <c r="S1397" s="39"/>
      <c r="T1397" s="39"/>
      <c r="U1397" s="39"/>
      <c r="V1397" s="33"/>
      <c r="W1397" s="33"/>
      <c r="X1397" s="39"/>
      <c r="Y1397" s="33"/>
      <c r="Z1397" s="33"/>
      <c r="AA1397" s="39"/>
      <c r="AB1397" s="33"/>
      <c r="AC1397" s="39"/>
      <c r="AD1397" s="33"/>
      <c r="AE1397" s="60"/>
      <c r="AF1397" s="60"/>
    </row>
    <row r="1398" spans="1:32" x14ac:dyDescent="0.2">
      <c r="A1398" s="38" t="s">
        <v>22612</v>
      </c>
      <c r="B1398" s="38">
        <v>1397</v>
      </c>
      <c r="C1398" s="51" t="s">
        <v>33106</v>
      </c>
      <c r="D1398" s="38" t="s">
        <v>96</v>
      </c>
      <c r="E1398" s="38" t="s">
        <v>1211</v>
      </c>
      <c r="F1398" s="51" t="s">
        <v>32762</v>
      </c>
      <c r="G1398" s="5" t="s">
        <v>29801</v>
      </c>
      <c r="H1398" s="5">
        <f>COUNT(J1398:AI1398)</f>
        <v>1</v>
      </c>
      <c r="I1398" s="30">
        <f>SUM(J1398:AJ1398)</f>
        <v>724.61181509905407</v>
      </c>
      <c r="J1398" s="33"/>
      <c r="K1398" s="39"/>
      <c r="L1398" s="33"/>
      <c r="M1398" s="39"/>
      <c r="N1398" s="39"/>
      <c r="O1398" s="33">
        <v>724.61181509905407</v>
      </c>
      <c r="P1398" s="49"/>
      <c r="Q1398" s="49"/>
      <c r="R1398" s="33"/>
      <c r="S1398" s="39"/>
      <c r="T1398" s="39"/>
      <c r="U1398" s="39"/>
      <c r="V1398" s="33"/>
      <c r="W1398" s="33"/>
      <c r="X1398" s="39"/>
      <c r="Y1398" s="33"/>
      <c r="Z1398" s="33"/>
      <c r="AA1398" s="39"/>
      <c r="AB1398" s="33"/>
      <c r="AC1398" s="39"/>
      <c r="AD1398" s="33"/>
      <c r="AE1398" s="60"/>
      <c r="AF1398" s="60"/>
    </row>
    <row r="1399" spans="1:32" x14ac:dyDescent="0.2">
      <c r="A1399" s="38" t="s">
        <v>26253</v>
      </c>
      <c r="B1399" s="38">
        <v>1398</v>
      </c>
      <c r="C1399" s="51" t="s">
        <v>33107</v>
      </c>
      <c r="D1399" s="38" t="s">
        <v>88</v>
      </c>
      <c r="E1399" s="38" t="s">
        <v>6580</v>
      </c>
      <c r="F1399" s="51" t="s">
        <v>32762</v>
      </c>
      <c r="H1399" s="5">
        <f>COUNT(J1399:AI1399)</f>
        <v>1</v>
      </c>
      <c r="I1399" s="30">
        <f>SUM(J1399:AJ1399)</f>
        <v>724.33809480484035</v>
      </c>
      <c r="J1399" s="33"/>
      <c r="K1399" s="39"/>
      <c r="L1399" s="33"/>
      <c r="M1399" s="39"/>
      <c r="N1399" s="39"/>
      <c r="O1399" s="33"/>
      <c r="P1399" s="49"/>
      <c r="Q1399" s="49">
        <v>724.33809480484035</v>
      </c>
      <c r="R1399" s="33"/>
      <c r="S1399" s="39"/>
      <c r="T1399" s="39"/>
      <c r="U1399" s="39"/>
      <c r="V1399" s="33"/>
      <c r="W1399" s="33"/>
      <c r="X1399" s="39"/>
      <c r="Y1399" s="33"/>
      <c r="Z1399" s="33"/>
      <c r="AA1399" s="39"/>
      <c r="AB1399" s="33"/>
      <c r="AC1399" s="39"/>
      <c r="AD1399" s="33"/>
      <c r="AE1399" s="60"/>
      <c r="AF1399" s="60"/>
    </row>
    <row r="1400" spans="1:32" x14ac:dyDescent="0.2">
      <c r="A1400" s="38" t="s">
        <v>26254</v>
      </c>
      <c r="B1400" s="38">
        <v>1399</v>
      </c>
      <c r="C1400" s="51" t="s">
        <v>33108</v>
      </c>
      <c r="D1400" s="38" t="s">
        <v>4944</v>
      </c>
      <c r="E1400" s="38" t="s">
        <v>334</v>
      </c>
      <c r="F1400" s="51" t="s">
        <v>32762</v>
      </c>
      <c r="H1400" s="5">
        <f>COUNT(J1400:AI1400)</f>
        <v>1</v>
      </c>
      <c r="I1400" s="30">
        <f>SUM(J1400:AJ1400)</f>
        <v>723.12750921939437</v>
      </c>
      <c r="J1400" s="33"/>
      <c r="K1400" s="39"/>
      <c r="L1400" s="33"/>
      <c r="M1400" s="39"/>
      <c r="N1400" s="39"/>
      <c r="O1400" s="33"/>
      <c r="P1400" s="49"/>
      <c r="Q1400" s="49">
        <v>723.12750921939437</v>
      </c>
      <c r="R1400" s="33"/>
      <c r="S1400" s="39"/>
      <c r="T1400" s="39"/>
      <c r="U1400" s="39"/>
      <c r="V1400" s="33"/>
      <c r="W1400" s="33"/>
      <c r="X1400" s="39"/>
      <c r="Y1400" s="33"/>
      <c r="Z1400" s="33"/>
      <c r="AA1400" s="39"/>
      <c r="AB1400" s="33"/>
      <c r="AC1400" s="39"/>
      <c r="AD1400" s="33"/>
      <c r="AE1400" s="60"/>
      <c r="AF1400" s="60"/>
    </row>
    <row r="1401" spans="1:32" x14ac:dyDescent="0.2">
      <c r="A1401" s="38" t="s">
        <v>26255</v>
      </c>
      <c r="B1401" s="38">
        <v>1400</v>
      </c>
      <c r="C1401" s="51" t="s">
        <v>33109</v>
      </c>
      <c r="D1401" s="38" t="s">
        <v>6583</v>
      </c>
      <c r="E1401" s="38" t="s">
        <v>6584</v>
      </c>
      <c r="F1401" s="51" t="s">
        <v>32762</v>
      </c>
      <c r="H1401" s="5">
        <f>COUNT(J1401:AI1401)</f>
        <v>1</v>
      </c>
      <c r="I1401" s="30">
        <f>SUM(J1401:AJ1401)</f>
        <v>723.03556508155634</v>
      </c>
      <c r="J1401" s="33"/>
      <c r="K1401" s="39"/>
      <c r="L1401" s="33"/>
      <c r="M1401" s="39"/>
      <c r="N1401" s="39"/>
      <c r="O1401" s="33"/>
      <c r="P1401" s="49"/>
      <c r="Q1401" s="49">
        <v>723.03556508155634</v>
      </c>
      <c r="R1401" s="33"/>
      <c r="S1401" s="39"/>
      <c r="T1401" s="39"/>
      <c r="U1401" s="39"/>
      <c r="V1401" s="33"/>
      <c r="W1401" s="33"/>
      <c r="X1401" s="39"/>
      <c r="Y1401" s="33"/>
      <c r="Z1401" s="33"/>
      <c r="AA1401" s="39"/>
      <c r="AB1401" s="33"/>
      <c r="AC1401" s="39"/>
      <c r="AD1401" s="33"/>
      <c r="AE1401" s="60"/>
      <c r="AF1401" s="60"/>
    </row>
    <row r="1402" spans="1:32" x14ac:dyDescent="0.2">
      <c r="A1402" s="38" t="s">
        <v>26260</v>
      </c>
      <c r="B1402" s="38">
        <v>1401</v>
      </c>
      <c r="C1402" s="51" t="s">
        <v>33110</v>
      </c>
      <c r="D1402" s="38" t="s">
        <v>4260</v>
      </c>
      <c r="E1402" s="38" t="s">
        <v>6593</v>
      </c>
      <c r="F1402" s="51" t="s">
        <v>32762</v>
      </c>
      <c r="H1402" s="5">
        <f>COUNT(J1402:AI1402)</f>
        <v>1</v>
      </c>
      <c r="I1402" s="30">
        <f>SUM(J1402:AJ1402)</f>
        <v>721.76388460771329</v>
      </c>
      <c r="J1402" s="33"/>
      <c r="K1402" s="39"/>
      <c r="L1402" s="33"/>
      <c r="M1402" s="39"/>
      <c r="N1402" s="39"/>
      <c r="O1402" s="33"/>
      <c r="P1402" s="49"/>
      <c r="Q1402" s="49">
        <v>721.76388460771329</v>
      </c>
      <c r="R1402" s="33"/>
      <c r="S1402" s="39"/>
      <c r="T1402" s="39"/>
      <c r="U1402" s="39"/>
      <c r="V1402" s="33"/>
      <c r="W1402" s="33"/>
      <c r="X1402" s="39"/>
      <c r="Y1402" s="33"/>
      <c r="Z1402" s="33"/>
      <c r="AA1402" s="39"/>
      <c r="AB1402" s="33"/>
      <c r="AC1402" s="39"/>
      <c r="AD1402" s="33"/>
      <c r="AE1402" s="60"/>
      <c r="AF1402" s="60"/>
    </row>
    <row r="1403" spans="1:32" x14ac:dyDescent="0.2">
      <c r="A1403" s="38" t="s">
        <v>26261</v>
      </c>
      <c r="B1403" s="38">
        <v>1402</v>
      </c>
      <c r="C1403" s="51" t="s">
        <v>33111</v>
      </c>
      <c r="D1403" s="38" t="s">
        <v>82</v>
      </c>
      <c r="E1403" s="38" t="s">
        <v>172</v>
      </c>
      <c r="F1403" s="51" t="s">
        <v>32762</v>
      </c>
      <c r="H1403" s="5">
        <f>COUNT(J1403:AI1403)</f>
        <v>1</v>
      </c>
      <c r="I1403" s="30">
        <f>SUM(J1403:AJ1403)</f>
        <v>721.61995576665095</v>
      </c>
      <c r="J1403" s="33"/>
      <c r="K1403" s="39"/>
      <c r="L1403" s="33"/>
      <c r="M1403" s="39"/>
      <c r="N1403" s="39"/>
      <c r="O1403" s="33"/>
      <c r="P1403" s="49"/>
      <c r="Q1403" s="49">
        <v>721.61995576665095</v>
      </c>
      <c r="R1403" s="33"/>
      <c r="S1403" s="39"/>
      <c r="T1403" s="39"/>
      <c r="U1403" s="39"/>
      <c r="V1403" s="33"/>
      <c r="W1403" s="33"/>
      <c r="X1403" s="39"/>
      <c r="Y1403" s="33"/>
      <c r="Z1403" s="33"/>
      <c r="AA1403" s="39"/>
      <c r="AB1403" s="33"/>
      <c r="AC1403" s="39"/>
      <c r="AD1403" s="33"/>
      <c r="AE1403" s="60"/>
      <c r="AF1403" s="60"/>
    </row>
    <row r="1404" spans="1:32" x14ac:dyDescent="0.2">
      <c r="A1404" s="38" t="s">
        <v>26263</v>
      </c>
      <c r="B1404" s="38">
        <v>1403</v>
      </c>
      <c r="C1404" s="51" t="s">
        <v>33112</v>
      </c>
      <c r="D1404" s="38" t="s">
        <v>872</v>
      </c>
      <c r="E1404" s="38" t="s">
        <v>1337</v>
      </c>
      <c r="F1404" s="51" t="s">
        <v>32762</v>
      </c>
      <c r="G1404" s="5" t="s">
        <v>29801</v>
      </c>
      <c r="H1404" s="5">
        <f>COUNT(J1404:AI1404)</f>
        <v>1</v>
      </c>
      <c r="I1404" s="30">
        <f>SUM(J1404:AJ1404)</f>
        <v>721.42378164815045</v>
      </c>
      <c r="J1404" s="33"/>
      <c r="K1404" s="39"/>
      <c r="L1404" s="33"/>
      <c r="M1404" s="39"/>
      <c r="N1404" s="39"/>
      <c r="O1404" s="33"/>
      <c r="P1404" s="49"/>
      <c r="Q1404" s="49">
        <v>721.42378164815045</v>
      </c>
      <c r="R1404" s="33"/>
      <c r="S1404" s="39"/>
      <c r="T1404" s="39"/>
      <c r="U1404" s="39"/>
      <c r="V1404" s="33"/>
      <c r="W1404" s="33"/>
      <c r="X1404" s="39"/>
      <c r="Y1404" s="33"/>
      <c r="Z1404" s="33"/>
      <c r="AA1404" s="39"/>
      <c r="AB1404" s="33"/>
      <c r="AC1404" s="39"/>
      <c r="AD1404" s="33"/>
      <c r="AE1404" s="60"/>
      <c r="AF1404" s="60"/>
    </row>
    <row r="1405" spans="1:32" x14ac:dyDescent="0.2">
      <c r="A1405" s="38" t="s">
        <v>26264</v>
      </c>
      <c r="B1405" s="38">
        <v>1404</v>
      </c>
      <c r="C1405" s="51" t="s">
        <v>33113</v>
      </c>
      <c r="D1405" s="38" t="s">
        <v>24</v>
      </c>
      <c r="E1405" s="38" t="s">
        <v>6597</v>
      </c>
      <c r="F1405" s="51" t="s">
        <v>32762</v>
      </c>
      <c r="H1405" s="5">
        <f>COUNT(J1405:AI1405)</f>
        <v>1</v>
      </c>
      <c r="I1405" s="30">
        <f>SUM(J1405:AJ1405)</f>
        <v>721.34534186253006</v>
      </c>
      <c r="J1405" s="33"/>
      <c r="K1405" s="39"/>
      <c r="L1405" s="33"/>
      <c r="M1405" s="39"/>
      <c r="N1405" s="39"/>
      <c r="O1405" s="33"/>
      <c r="P1405" s="49"/>
      <c r="Q1405" s="49">
        <v>721.34534186253006</v>
      </c>
      <c r="R1405" s="33"/>
      <c r="S1405" s="39"/>
      <c r="T1405" s="39"/>
      <c r="U1405" s="39"/>
      <c r="V1405" s="33"/>
      <c r="W1405" s="33"/>
      <c r="X1405" s="39"/>
      <c r="Y1405" s="33"/>
      <c r="Z1405" s="33"/>
      <c r="AA1405" s="39"/>
      <c r="AB1405" s="33"/>
      <c r="AC1405" s="39"/>
      <c r="AD1405" s="33"/>
      <c r="AE1405" s="60"/>
      <c r="AF1405" s="60"/>
    </row>
    <row r="1406" spans="1:32" x14ac:dyDescent="0.2">
      <c r="A1406" s="38" t="s">
        <v>26265</v>
      </c>
      <c r="B1406" s="38">
        <v>1405</v>
      </c>
      <c r="C1406" s="51" t="s">
        <v>33114</v>
      </c>
      <c r="D1406" s="38" t="s">
        <v>418</v>
      </c>
      <c r="E1406" s="38" t="s">
        <v>6600</v>
      </c>
      <c r="F1406" s="51" t="s">
        <v>32762</v>
      </c>
      <c r="H1406" s="5">
        <f>COUNT(J1406:AI1406)</f>
        <v>1</v>
      </c>
      <c r="I1406" s="30">
        <f>SUM(J1406:AJ1406)</f>
        <v>721.27998840327598</v>
      </c>
      <c r="J1406" s="33"/>
      <c r="K1406" s="39"/>
      <c r="L1406" s="33"/>
      <c r="M1406" s="39"/>
      <c r="N1406" s="39"/>
      <c r="O1406" s="33"/>
      <c r="P1406" s="49"/>
      <c r="Q1406" s="49">
        <v>721.27998840327598</v>
      </c>
      <c r="R1406" s="33"/>
      <c r="S1406" s="39"/>
      <c r="T1406" s="39"/>
      <c r="U1406" s="39"/>
      <c r="V1406" s="33"/>
      <c r="W1406" s="33"/>
      <c r="X1406" s="39"/>
      <c r="Y1406" s="33"/>
      <c r="Z1406" s="33"/>
      <c r="AA1406" s="39"/>
      <c r="AB1406" s="33"/>
      <c r="AC1406" s="39"/>
      <c r="AD1406" s="33"/>
      <c r="AE1406" s="60"/>
      <c r="AF1406" s="60"/>
    </row>
    <row r="1407" spans="1:32" x14ac:dyDescent="0.2">
      <c r="A1407" s="38" t="s">
        <v>35522</v>
      </c>
      <c r="B1407" s="38">
        <v>1406</v>
      </c>
      <c r="C1407" s="51" t="s">
        <v>33115</v>
      </c>
      <c r="D1407" s="38" t="s">
        <v>696</v>
      </c>
      <c r="E1407" s="38" t="s">
        <v>35299</v>
      </c>
      <c r="F1407" s="51" t="s">
        <v>32762</v>
      </c>
      <c r="G1407" s="58"/>
      <c r="H1407" s="5">
        <f>COUNT(J1407:AI1407)</f>
        <v>1</v>
      </c>
      <c r="I1407" s="30">
        <f>SUM(J1407:AJ1407)</f>
        <v>720.97134350576857</v>
      </c>
      <c r="J1407" s="33"/>
      <c r="K1407" s="39"/>
      <c r="L1407" s="33"/>
      <c r="M1407" s="39"/>
      <c r="N1407" s="39"/>
      <c r="O1407" s="33"/>
      <c r="P1407" s="49"/>
      <c r="Q1407" s="49"/>
      <c r="R1407" s="33"/>
      <c r="S1407" s="39"/>
      <c r="T1407" s="39"/>
      <c r="U1407" s="39"/>
      <c r="V1407" s="33"/>
      <c r="W1407" s="33"/>
      <c r="X1407" s="39"/>
      <c r="Y1407" s="33"/>
      <c r="Z1407" s="33"/>
      <c r="AA1407" s="39"/>
      <c r="AB1407" s="33"/>
      <c r="AC1407" s="39"/>
      <c r="AD1407" s="33"/>
      <c r="AE1407" s="60"/>
      <c r="AF1407" s="60">
        <v>720.97134350576857</v>
      </c>
    </row>
    <row r="1408" spans="1:32" x14ac:dyDescent="0.2">
      <c r="A1408" s="38" t="s">
        <v>23227</v>
      </c>
      <c r="B1408" s="38">
        <v>1407</v>
      </c>
      <c r="C1408" s="51" t="s">
        <v>33116</v>
      </c>
      <c r="D1408" s="38" t="s">
        <v>8799</v>
      </c>
      <c r="E1408" s="38" t="s">
        <v>15158</v>
      </c>
      <c r="F1408" s="51" t="s">
        <v>32762</v>
      </c>
      <c r="H1408" s="5">
        <f>COUNT(J1408:AI1408)</f>
        <v>1</v>
      </c>
      <c r="I1408" s="30">
        <f>SUM(J1408:AJ1408)</f>
        <v>720.94050582342277</v>
      </c>
      <c r="J1408" s="33"/>
      <c r="K1408" s="39"/>
      <c r="L1408" s="33"/>
      <c r="M1408" s="39"/>
      <c r="N1408" s="39"/>
      <c r="O1408" s="33"/>
      <c r="P1408" s="49"/>
      <c r="Q1408" s="49"/>
      <c r="R1408" s="33"/>
      <c r="S1408" s="39"/>
      <c r="T1408" s="39">
        <v>720.94050582342277</v>
      </c>
      <c r="U1408" s="39"/>
      <c r="V1408" s="33"/>
      <c r="W1408" s="33"/>
      <c r="X1408" s="39"/>
      <c r="Y1408" s="33"/>
      <c r="Z1408" s="33"/>
      <c r="AA1408" s="39"/>
      <c r="AB1408" s="33"/>
      <c r="AC1408" s="39"/>
      <c r="AD1408" s="33"/>
      <c r="AE1408" s="60"/>
      <c r="AF1408" s="60"/>
    </row>
    <row r="1409" spans="1:32" x14ac:dyDescent="0.2">
      <c r="A1409" s="38" t="s">
        <v>24677</v>
      </c>
      <c r="B1409" s="38">
        <v>1408</v>
      </c>
      <c r="C1409" s="51" t="s">
        <v>33117</v>
      </c>
      <c r="D1409" s="38" t="s">
        <v>174</v>
      </c>
      <c r="E1409" s="38" t="s">
        <v>2801</v>
      </c>
      <c r="F1409" s="51" t="s">
        <v>32762</v>
      </c>
      <c r="H1409" s="5">
        <f>COUNT(J1409:AI1409)</f>
        <v>1</v>
      </c>
      <c r="I1409" s="30">
        <f>SUM(J1409:AJ1409)</f>
        <v>720.63650635079205</v>
      </c>
      <c r="J1409" s="33"/>
      <c r="K1409" s="39"/>
      <c r="L1409" s="33"/>
      <c r="M1409" s="39"/>
      <c r="N1409" s="39"/>
      <c r="O1409" s="33"/>
      <c r="P1409" s="49">
        <v>720.63650635079205</v>
      </c>
      <c r="Q1409" s="49"/>
      <c r="R1409" s="33"/>
      <c r="S1409" s="39"/>
      <c r="T1409" s="39"/>
      <c r="U1409" s="39"/>
      <c r="V1409" s="33"/>
      <c r="W1409" s="33"/>
      <c r="X1409" s="39"/>
      <c r="Y1409" s="33"/>
      <c r="Z1409" s="33"/>
      <c r="AA1409" s="39"/>
      <c r="AB1409" s="33"/>
      <c r="AC1409" s="39"/>
      <c r="AD1409" s="33"/>
      <c r="AE1409" s="60"/>
      <c r="AF1409" s="60"/>
    </row>
    <row r="1410" spans="1:32" x14ac:dyDescent="0.2">
      <c r="A1410" s="38" t="s">
        <v>26267</v>
      </c>
      <c r="B1410" s="38">
        <v>1409</v>
      </c>
      <c r="C1410" s="51" t="s">
        <v>33118</v>
      </c>
      <c r="D1410" s="38" t="s">
        <v>472</v>
      </c>
      <c r="E1410" s="38" t="s">
        <v>6605</v>
      </c>
      <c r="F1410" s="51" t="s">
        <v>32762</v>
      </c>
      <c r="H1410" s="5">
        <f>COUNT(J1410:AI1410)</f>
        <v>1</v>
      </c>
      <c r="I1410" s="30">
        <f>SUM(J1410:AJ1410)</f>
        <v>719.85822015660881</v>
      </c>
      <c r="J1410" s="33"/>
      <c r="K1410" s="39"/>
      <c r="L1410" s="33"/>
      <c r="M1410" s="39"/>
      <c r="N1410" s="39"/>
      <c r="O1410" s="33"/>
      <c r="P1410" s="49"/>
      <c r="Q1410" s="49">
        <v>719.85822015660881</v>
      </c>
      <c r="R1410" s="33"/>
      <c r="S1410" s="39"/>
      <c r="T1410" s="39"/>
      <c r="U1410" s="39"/>
      <c r="V1410" s="33"/>
      <c r="W1410" s="33"/>
      <c r="X1410" s="39"/>
      <c r="Y1410" s="33"/>
      <c r="Z1410" s="33"/>
      <c r="AA1410" s="39"/>
      <c r="AB1410" s="33"/>
      <c r="AC1410" s="39"/>
      <c r="AD1410" s="33"/>
      <c r="AE1410" s="60"/>
      <c r="AF1410" s="60"/>
    </row>
    <row r="1411" spans="1:32" x14ac:dyDescent="0.2">
      <c r="A1411" s="38" t="s">
        <v>26270</v>
      </c>
      <c r="B1411" s="38">
        <v>1410</v>
      </c>
      <c r="C1411" s="51" t="s">
        <v>33119</v>
      </c>
      <c r="D1411" s="38" t="s">
        <v>1190</v>
      </c>
      <c r="E1411" s="38" t="s">
        <v>6610</v>
      </c>
      <c r="F1411" s="51" t="s">
        <v>32762</v>
      </c>
      <c r="H1411" s="5">
        <f>COUNT(J1411:AI1411)</f>
        <v>1</v>
      </c>
      <c r="I1411" s="30">
        <f>SUM(J1411:AJ1411)</f>
        <v>719.80615178749019</v>
      </c>
      <c r="J1411" s="33"/>
      <c r="K1411" s="39"/>
      <c r="L1411" s="33"/>
      <c r="M1411" s="39"/>
      <c r="N1411" s="39"/>
      <c r="O1411" s="33"/>
      <c r="P1411" s="49"/>
      <c r="Q1411" s="49">
        <v>719.80615178749019</v>
      </c>
      <c r="R1411" s="33"/>
      <c r="S1411" s="39"/>
      <c r="T1411" s="39"/>
      <c r="U1411" s="39"/>
      <c r="V1411" s="33"/>
      <c r="W1411" s="33"/>
      <c r="X1411" s="39"/>
      <c r="Y1411" s="33"/>
      <c r="Z1411" s="33"/>
      <c r="AA1411" s="39"/>
      <c r="AB1411" s="33"/>
      <c r="AC1411" s="39"/>
      <c r="AD1411" s="33"/>
      <c r="AE1411" s="60"/>
      <c r="AF1411" s="60"/>
    </row>
    <row r="1412" spans="1:32" x14ac:dyDescent="0.2">
      <c r="A1412" s="38" t="s">
        <v>26271</v>
      </c>
      <c r="B1412" s="38">
        <v>1411</v>
      </c>
      <c r="C1412" s="51" t="s">
        <v>33120</v>
      </c>
      <c r="D1412" s="38" t="s">
        <v>133</v>
      </c>
      <c r="E1412" s="38" t="s">
        <v>429</v>
      </c>
      <c r="F1412" s="51" t="s">
        <v>32762</v>
      </c>
      <c r="H1412" s="5">
        <f>COUNT(J1412:AI1412)</f>
        <v>1</v>
      </c>
      <c r="I1412" s="30">
        <f>SUM(J1412:AJ1412)</f>
        <v>719.46789090317566</v>
      </c>
      <c r="J1412" s="33"/>
      <c r="K1412" s="39"/>
      <c r="L1412" s="33"/>
      <c r="M1412" s="39"/>
      <c r="N1412" s="39"/>
      <c r="O1412" s="33"/>
      <c r="P1412" s="49"/>
      <c r="Q1412" s="49">
        <v>719.46789090317566</v>
      </c>
      <c r="R1412" s="33"/>
      <c r="S1412" s="39"/>
      <c r="T1412" s="39"/>
      <c r="U1412" s="39"/>
      <c r="V1412" s="33"/>
      <c r="W1412" s="33"/>
      <c r="X1412" s="39"/>
      <c r="Y1412" s="33"/>
      <c r="Z1412" s="33"/>
      <c r="AA1412" s="39"/>
      <c r="AB1412" s="33"/>
      <c r="AC1412" s="39"/>
      <c r="AD1412" s="33"/>
      <c r="AE1412" s="60"/>
      <c r="AF1412" s="60"/>
    </row>
    <row r="1413" spans="1:32" x14ac:dyDescent="0.2">
      <c r="A1413" s="46" t="s">
        <v>26272</v>
      </c>
      <c r="B1413" s="46">
        <v>1412</v>
      </c>
      <c r="C1413" s="46" t="s">
        <v>36074</v>
      </c>
      <c r="D1413" s="46" t="s">
        <v>2528</v>
      </c>
      <c r="E1413" s="46" t="s">
        <v>6613</v>
      </c>
      <c r="F1413" s="46" t="s">
        <v>1014</v>
      </c>
      <c r="G1413" s="3"/>
      <c r="H1413" s="3">
        <f>COUNT(J1413:AI1413)</f>
        <v>1</v>
      </c>
      <c r="I1413" s="47">
        <f>SUM(J1413:AJ1413)</f>
        <v>719.44188400296412</v>
      </c>
      <c r="J1413" s="33"/>
      <c r="K1413" s="39"/>
      <c r="L1413" s="33"/>
      <c r="M1413" s="39"/>
      <c r="N1413" s="39"/>
      <c r="O1413" s="33"/>
      <c r="P1413" s="49"/>
      <c r="Q1413" s="49">
        <v>719.44188400296412</v>
      </c>
      <c r="R1413" s="33"/>
      <c r="S1413" s="39"/>
      <c r="T1413" s="39"/>
      <c r="U1413" s="39"/>
      <c r="V1413" s="33"/>
      <c r="W1413" s="33"/>
      <c r="X1413" s="39"/>
      <c r="Y1413" s="33"/>
      <c r="Z1413" s="33"/>
      <c r="AA1413" s="39"/>
      <c r="AB1413" s="33"/>
      <c r="AC1413" s="39"/>
      <c r="AD1413" s="33"/>
      <c r="AE1413" s="60"/>
      <c r="AF1413" s="60"/>
    </row>
    <row r="1414" spans="1:32" x14ac:dyDescent="0.2">
      <c r="A1414" s="38" t="s">
        <v>23689</v>
      </c>
      <c r="B1414" s="38">
        <v>1413</v>
      </c>
      <c r="C1414" s="51" t="s">
        <v>33121</v>
      </c>
      <c r="D1414" s="38" t="s">
        <v>913</v>
      </c>
      <c r="E1414" s="38" t="s">
        <v>2368</v>
      </c>
      <c r="F1414" s="51" t="s">
        <v>32762</v>
      </c>
      <c r="H1414" s="5">
        <f>COUNT(J1414:AI1414)</f>
        <v>1</v>
      </c>
      <c r="I1414" s="30">
        <f>SUM(J1414:AJ1414)</f>
        <v>719.34882143462778</v>
      </c>
      <c r="J1414" s="33"/>
      <c r="K1414" s="39"/>
      <c r="L1414" s="33"/>
      <c r="M1414" s="39"/>
      <c r="N1414" s="39"/>
      <c r="O1414" s="33"/>
      <c r="P1414" s="49"/>
      <c r="Q1414" s="49"/>
      <c r="R1414" s="33"/>
      <c r="S1414" s="39"/>
      <c r="T1414" s="39"/>
      <c r="U1414" s="39">
        <v>719.34882143462778</v>
      </c>
      <c r="V1414" s="33"/>
      <c r="W1414" s="33"/>
      <c r="X1414" s="39"/>
      <c r="Y1414" s="33"/>
      <c r="Z1414" s="33"/>
      <c r="AA1414" s="39"/>
      <c r="AB1414" s="33"/>
      <c r="AC1414" s="39"/>
      <c r="AD1414" s="33"/>
      <c r="AE1414" s="60"/>
      <c r="AF1414" s="60"/>
    </row>
    <row r="1415" spans="1:32" x14ac:dyDescent="0.2">
      <c r="A1415" s="38" t="s">
        <v>24680</v>
      </c>
      <c r="B1415" s="38">
        <v>1414</v>
      </c>
      <c r="C1415" s="51" t="s">
        <v>33122</v>
      </c>
      <c r="D1415" s="38" t="s">
        <v>140</v>
      </c>
      <c r="E1415" s="38" t="s">
        <v>2811</v>
      </c>
      <c r="F1415" s="51" t="s">
        <v>32762</v>
      </c>
      <c r="H1415" s="5">
        <f>COUNT(J1415:AI1415)</f>
        <v>1</v>
      </c>
      <c r="I1415" s="30">
        <f>SUM(J1415:AJ1415)</f>
        <v>717.69816382549675</v>
      </c>
      <c r="J1415" s="33"/>
      <c r="K1415" s="39"/>
      <c r="L1415" s="33"/>
      <c r="M1415" s="39"/>
      <c r="N1415" s="39"/>
      <c r="O1415" s="33"/>
      <c r="P1415" s="49">
        <v>717.69816382549675</v>
      </c>
      <c r="Q1415" s="49"/>
      <c r="R1415" s="33"/>
      <c r="S1415" s="39"/>
      <c r="T1415" s="39"/>
      <c r="U1415" s="39"/>
      <c r="V1415" s="33"/>
      <c r="W1415" s="33"/>
      <c r="X1415" s="39"/>
      <c r="Y1415" s="33"/>
      <c r="Z1415" s="33"/>
      <c r="AA1415" s="39"/>
      <c r="AB1415" s="33"/>
      <c r="AC1415" s="39"/>
      <c r="AD1415" s="33"/>
      <c r="AE1415" s="60"/>
      <c r="AF1415" s="60"/>
    </row>
    <row r="1416" spans="1:32" x14ac:dyDescent="0.2">
      <c r="A1416" s="38" t="s">
        <v>26274</v>
      </c>
      <c r="B1416" s="38">
        <v>1415</v>
      </c>
      <c r="C1416" s="51" t="s">
        <v>33123</v>
      </c>
      <c r="D1416" s="38" t="s">
        <v>96</v>
      </c>
      <c r="E1416" s="38" t="s">
        <v>6618</v>
      </c>
      <c r="F1416" s="51" t="s">
        <v>32762</v>
      </c>
      <c r="H1416" s="5">
        <f>COUNT(J1416:AI1416)</f>
        <v>1</v>
      </c>
      <c r="I1416" s="30">
        <f>SUM(J1416:AJ1416)</f>
        <v>717.69075436319054</v>
      </c>
      <c r="J1416" s="33"/>
      <c r="K1416" s="39"/>
      <c r="L1416" s="33"/>
      <c r="M1416" s="39"/>
      <c r="N1416" s="39"/>
      <c r="O1416" s="33"/>
      <c r="P1416" s="49"/>
      <c r="Q1416" s="49">
        <v>717.69075436319054</v>
      </c>
      <c r="R1416" s="33"/>
      <c r="S1416" s="39"/>
      <c r="T1416" s="39"/>
      <c r="U1416" s="39"/>
      <c r="V1416" s="33"/>
      <c r="W1416" s="33"/>
      <c r="X1416" s="39"/>
      <c r="Y1416" s="33"/>
      <c r="Z1416" s="33"/>
      <c r="AA1416" s="39"/>
      <c r="AB1416" s="33"/>
      <c r="AC1416" s="39"/>
      <c r="AD1416" s="33"/>
      <c r="AE1416" s="60"/>
      <c r="AF1416" s="60"/>
    </row>
    <row r="1417" spans="1:32" x14ac:dyDescent="0.2">
      <c r="A1417" s="38" t="s">
        <v>23981</v>
      </c>
      <c r="B1417" s="38">
        <v>1416</v>
      </c>
      <c r="C1417" s="51" t="s">
        <v>33124</v>
      </c>
      <c r="D1417" s="38" t="s">
        <v>2157</v>
      </c>
      <c r="E1417" s="38" t="s">
        <v>2158</v>
      </c>
      <c r="F1417" s="51" t="s">
        <v>32762</v>
      </c>
      <c r="H1417" s="5">
        <f>COUNT(J1417:AI1417)</f>
        <v>1</v>
      </c>
      <c r="I1417" s="30">
        <f>SUM(J1417:AJ1417)</f>
        <v>717.46424156807348</v>
      </c>
      <c r="J1417" s="33"/>
      <c r="K1417" s="39"/>
      <c r="L1417" s="33"/>
      <c r="M1417" s="39"/>
      <c r="N1417" s="39"/>
      <c r="O1417" s="33"/>
      <c r="P1417" s="49"/>
      <c r="Q1417" s="49"/>
      <c r="R1417" s="33"/>
      <c r="S1417" s="39"/>
      <c r="T1417" s="39"/>
      <c r="U1417" s="39"/>
      <c r="V1417" s="33"/>
      <c r="W1417" s="33"/>
      <c r="X1417" s="39">
        <v>717.46424156807348</v>
      </c>
      <c r="Y1417" s="33"/>
      <c r="Z1417" s="33"/>
      <c r="AA1417" s="39"/>
      <c r="AB1417" s="33"/>
      <c r="AC1417" s="39"/>
      <c r="AD1417" s="33"/>
      <c r="AE1417" s="60"/>
      <c r="AF1417" s="60"/>
    </row>
    <row r="1418" spans="1:32" x14ac:dyDescent="0.2">
      <c r="A1418" s="38" t="s">
        <v>26276</v>
      </c>
      <c r="B1418" s="38">
        <v>1417</v>
      </c>
      <c r="C1418" s="51" t="s">
        <v>33125</v>
      </c>
      <c r="D1418" s="38" t="s">
        <v>335</v>
      </c>
      <c r="E1418" s="38" t="s">
        <v>4063</v>
      </c>
      <c r="F1418" s="51" t="s">
        <v>32762</v>
      </c>
      <c r="H1418" s="5">
        <f>COUNT(J1418:AI1418)</f>
        <v>1</v>
      </c>
      <c r="I1418" s="30">
        <f>SUM(J1418:AJ1418)</f>
        <v>717.32862394579399</v>
      </c>
      <c r="J1418" s="33"/>
      <c r="K1418" s="39"/>
      <c r="L1418" s="33"/>
      <c r="M1418" s="39"/>
      <c r="N1418" s="39"/>
      <c r="O1418" s="33"/>
      <c r="P1418" s="49"/>
      <c r="Q1418" s="49">
        <v>717.32862394579399</v>
      </c>
      <c r="R1418" s="33"/>
      <c r="S1418" s="39"/>
      <c r="T1418" s="39"/>
      <c r="U1418" s="39"/>
      <c r="V1418" s="33"/>
      <c r="W1418" s="33"/>
      <c r="X1418" s="39"/>
      <c r="Y1418" s="33"/>
      <c r="Z1418" s="33"/>
      <c r="AA1418" s="39"/>
      <c r="AB1418" s="33"/>
      <c r="AC1418" s="39"/>
      <c r="AD1418" s="33"/>
      <c r="AE1418" s="60"/>
      <c r="AF1418" s="60"/>
    </row>
    <row r="1419" spans="1:32" x14ac:dyDescent="0.2">
      <c r="A1419" s="38" t="s">
        <v>30373</v>
      </c>
      <c r="B1419" s="38">
        <v>1418</v>
      </c>
      <c r="C1419" s="51" t="s">
        <v>33126</v>
      </c>
      <c r="D1419" s="38" t="s">
        <v>133</v>
      </c>
      <c r="E1419" s="38" t="s">
        <v>2535</v>
      </c>
      <c r="F1419" s="51" t="s">
        <v>32762</v>
      </c>
      <c r="H1419" s="5">
        <f>COUNT(J1419:AI1419)</f>
        <v>1</v>
      </c>
      <c r="I1419" s="30">
        <f>SUM(J1419:AJ1419)</f>
        <v>716.54373024236043</v>
      </c>
      <c r="J1419" s="33"/>
      <c r="K1419" s="39"/>
      <c r="L1419" s="33"/>
      <c r="M1419" s="39"/>
      <c r="N1419" s="39"/>
      <c r="O1419" s="33"/>
      <c r="P1419" s="49"/>
      <c r="Q1419" s="49"/>
      <c r="R1419" s="33"/>
      <c r="S1419" s="39"/>
      <c r="T1419" s="39"/>
      <c r="U1419" s="39"/>
      <c r="V1419" s="33"/>
      <c r="W1419" s="33"/>
      <c r="X1419" s="39"/>
      <c r="Y1419" s="33"/>
      <c r="Z1419" s="33"/>
      <c r="AA1419" s="39"/>
      <c r="AB1419" s="33">
        <v>716.54373024236043</v>
      </c>
      <c r="AC1419" s="39"/>
      <c r="AD1419" s="33"/>
      <c r="AE1419" s="60"/>
      <c r="AF1419" s="60"/>
    </row>
    <row r="1420" spans="1:32" x14ac:dyDescent="0.2">
      <c r="A1420" s="38" t="s">
        <v>26282</v>
      </c>
      <c r="B1420" s="38">
        <v>1419</v>
      </c>
      <c r="C1420" s="51" t="s">
        <v>33127</v>
      </c>
      <c r="D1420" s="38" t="s">
        <v>6635</v>
      </c>
      <c r="E1420" s="38" t="s">
        <v>6636</v>
      </c>
      <c r="F1420" s="51" t="s">
        <v>32762</v>
      </c>
      <c r="H1420" s="5">
        <f>COUNT(J1420:AI1420)</f>
        <v>1</v>
      </c>
      <c r="I1420" s="30">
        <f>SUM(J1420:AJ1420)</f>
        <v>716.25730994152048</v>
      </c>
      <c r="J1420" s="33"/>
      <c r="K1420" s="39"/>
      <c r="L1420" s="33"/>
      <c r="M1420" s="39"/>
      <c r="N1420" s="39"/>
      <c r="O1420" s="33"/>
      <c r="P1420" s="49"/>
      <c r="Q1420" s="49">
        <v>716.25730994152048</v>
      </c>
      <c r="R1420" s="33"/>
      <c r="S1420" s="39"/>
      <c r="T1420" s="39"/>
      <c r="U1420" s="39"/>
      <c r="V1420" s="33"/>
      <c r="W1420" s="33"/>
      <c r="X1420" s="39"/>
      <c r="Y1420" s="33"/>
      <c r="Z1420" s="33"/>
      <c r="AA1420" s="39"/>
      <c r="AB1420" s="33"/>
      <c r="AC1420" s="39"/>
      <c r="AD1420" s="33"/>
      <c r="AE1420" s="60"/>
      <c r="AF1420" s="60"/>
    </row>
    <row r="1421" spans="1:32" x14ac:dyDescent="0.2">
      <c r="A1421" s="38" t="s">
        <v>26284</v>
      </c>
      <c r="B1421" s="38">
        <v>1420</v>
      </c>
      <c r="C1421" s="51" t="s">
        <v>33128</v>
      </c>
      <c r="D1421" s="38" t="s">
        <v>6639</v>
      </c>
      <c r="E1421" s="38" t="s">
        <v>6640</v>
      </c>
      <c r="F1421" s="51" t="s">
        <v>32762</v>
      </c>
      <c r="H1421" s="5">
        <f>COUNT(J1421:AI1421)</f>
        <v>1</v>
      </c>
      <c r="I1421" s="30">
        <f>SUM(J1421:AJ1421)</f>
        <v>715.92237549684353</v>
      </c>
      <c r="J1421" s="33"/>
      <c r="K1421" s="39"/>
      <c r="L1421" s="33"/>
      <c r="M1421" s="39"/>
      <c r="N1421" s="39"/>
      <c r="O1421" s="33"/>
      <c r="P1421" s="49"/>
      <c r="Q1421" s="49">
        <v>715.92237549684353</v>
      </c>
      <c r="R1421" s="33"/>
      <c r="S1421" s="39"/>
      <c r="T1421" s="39"/>
      <c r="U1421" s="39"/>
      <c r="V1421" s="33"/>
      <c r="W1421" s="33"/>
      <c r="X1421" s="39"/>
      <c r="Y1421" s="33"/>
      <c r="Z1421" s="33"/>
      <c r="AA1421" s="39"/>
      <c r="AB1421" s="33"/>
      <c r="AC1421" s="39"/>
      <c r="AD1421" s="33"/>
      <c r="AE1421" s="60"/>
      <c r="AF1421" s="60"/>
    </row>
    <row r="1422" spans="1:32" x14ac:dyDescent="0.2">
      <c r="A1422" s="38" t="s">
        <v>31663</v>
      </c>
      <c r="B1422" s="38">
        <v>1421</v>
      </c>
      <c r="C1422" s="51" t="s">
        <v>33129</v>
      </c>
      <c r="D1422" s="38" t="s">
        <v>46</v>
      </c>
      <c r="E1422" s="38" t="s">
        <v>31440</v>
      </c>
      <c r="F1422" s="51" t="s">
        <v>32762</v>
      </c>
      <c r="H1422" s="5">
        <f>COUNT(J1422:AI1422)</f>
        <v>1</v>
      </c>
      <c r="I1422" s="30">
        <f>SUM(J1422:AJ1422)</f>
        <v>715.50038262052556</v>
      </c>
      <c r="J1422" s="33"/>
      <c r="K1422" s="39"/>
      <c r="L1422" s="33"/>
      <c r="M1422" s="39"/>
      <c r="N1422" s="39"/>
      <c r="O1422" s="33"/>
      <c r="P1422" s="49"/>
      <c r="Q1422" s="49"/>
      <c r="R1422" s="33"/>
      <c r="S1422" s="39"/>
      <c r="T1422" s="39"/>
      <c r="U1422" s="39"/>
      <c r="V1422" s="33"/>
      <c r="W1422" s="33"/>
      <c r="X1422" s="39"/>
      <c r="Y1422" s="33"/>
      <c r="Z1422" s="33"/>
      <c r="AA1422" s="39"/>
      <c r="AB1422" s="33"/>
      <c r="AC1422" s="39"/>
      <c r="AD1422" s="33">
        <v>715.50038262052556</v>
      </c>
      <c r="AE1422" s="60"/>
      <c r="AF1422" s="60"/>
    </row>
    <row r="1423" spans="1:32" x14ac:dyDescent="0.2">
      <c r="A1423" s="38" t="s">
        <v>26286</v>
      </c>
      <c r="B1423" s="38">
        <v>1422</v>
      </c>
      <c r="C1423" s="51" t="s">
        <v>33130</v>
      </c>
      <c r="D1423" s="38" t="s">
        <v>696</v>
      </c>
      <c r="E1423" s="38" t="s">
        <v>6645</v>
      </c>
      <c r="F1423" s="51" t="s">
        <v>32762</v>
      </c>
      <c r="H1423" s="5">
        <f>COUNT(J1423:AI1423)</f>
        <v>1</v>
      </c>
      <c r="I1423" s="30">
        <f>SUM(J1423:AJ1423)</f>
        <v>714.91944898435679</v>
      </c>
      <c r="J1423" s="33"/>
      <c r="K1423" s="39"/>
      <c r="L1423" s="33"/>
      <c r="M1423" s="39"/>
      <c r="N1423" s="39"/>
      <c r="O1423" s="33"/>
      <c r="P1423" s="49"/>
      <c r="Q1423" s="49">
        <v>714.91944898435679</v>
      </c>
      <c r="R1423" s="33"/>
      <c r="S1423" s="39"/>
      <c r="T1423" s="39"/>
      <c r="U1423" s="39"/>
      <c r="V1423" s="33"/>
      <c r="W1423" s="33"/>
      <c r="X1423" s="39"/>
      <c r="Y1423" s="33"/>
      <c r="Z1423" s="33"/>
      <c r="AA1423" s="39"/>
      <c r="AB1423" s="33"/>
      <c r="AC1423" s="39"/>
      <c r="AD1423" s="33"/>
      <c r="AE1423" s="60"/>
      <c r="AF1423" s="60"/>
    </row>
    <row r="1424" spans="1:32" x14ac:dyDescent="0.2">
      <c r="A1424" s="38" t="s">
        <v>31301</v>
      </c>
      <c r="B1424" s="38">
        <v>1423</v>
      </c>
      <c r="C1424" s="51" t="s">
        <v>33131</v>
      </c>
      <c r="D1424" s="38" t="s">
        <v>1161</v>
      </c>
      <c r="E1424" s="38" t="s">
        <v>749</v>
      </c>
      <c r="F1424" s="51" t="s">
        <v>32762</v>
      </c>
      <c r="H1424" s="5">
        <f>COUNT(J1424:AI1424)</f>
        <v>1</v>
      </c>
      <c r="I1424" s="30">
        <f>SUM(J1424:AJ1424)</f>
        <v>714.4595698812567</v>
      </c>
      <c r="J1424" s="33"/>
      <c r="K1424" s="39"/>
      <c r="L1424" s="33"/>
      <c r="M1424" s="39"/>
      <c r="N1424" s="39"/>
      <c r="O1424" s="33"/>
      <c r="P1424" s="49"/>
      <c r="Q1424" s="49"/>
      <c r="R1424" s="33"/>
      <c r="S1424" s="39"/>
      <c r="T1424" s="39"/>
      <c r="U1424" s="39"/>
      <c r="V1424" s="33"/>
      <c r="W1424" s="33"/>
      <c r="X1424" s="39"/>
      <c r="Y1424" s="33"/>
      <c r="Z1424" s="33"/>
      <c r="AA1424" s="39"/>
      <c r="AB1424" s="33"/>
      <c r="AC1424" s="39">
        <v>714.4595698812567</v>
      </c>
      <c r="AD1424" s="33"/>
      <c r="AE1424" s="60"/>
      <c r="AF1424" s="60"/>
    </row>
    <row r="1425" spans="1:32" x14ac:dyDescent="0.2">
      <c r="A1425" s="46" t="s">
        <v>31303</v>
      </c>
      <c r="B1425" s="46">
        <v>1424</v>
      </c>
      <c r="C1425" s="46" t="s">
        <v>36075</v>
      </c>
      <c r="D1425" s="46" t="s">
        <v>125</v>
      </c>
      <c r="E1425" s="46" t="s">
        <v>30996</v>
      </c>
      <c r="F1425" s="46" t="s">
        <v>1014</v>
      </c>
      <c r="G1425" s="3"/>
      <c r="H1425" s="3">
        <f>COUNT(J1425:AI1425)</f>
        <v>1</v>
      </c>
      <c r="I1425" s="47">
        <f>SUM(J1425:AJ1425)</f>
        <v>714.09953430180019</v>
      </c>
      <c r="J1425" s="33"/>
      <c r="K1425" s="39"/>
      <c r="L1425" s="33"/>
      <c r="M1425" s="39"/>
      <c r="N1425" s="39"/>
      <c r="O1425" s="33"/>
      <c r="P1425" s="49"/>
      <c r="Q1425" s="49"/>
      <c r="R1425" s="33"/>
      <c r="S1425" s="39"/>
      <c r="T1425" s="39"/>
      <c r="U1425" s="39"/>
      <c r="V1425" s="33"/>
      <c r="W1425" s="33"/>
      <c r="X1425" s="39"/>
      <c r="Y1425" s="33"/>
      <c r="Z1425" s="33"/>
      <c r="AA1425" s="39"/>
      <c r="AB1425" s="33"/>
      <c r="AC1425" s="39">
        <v>714.09953430180019</v>
      </c>
      <c r="AD1425" s="33"/>
      <c r="AE1425" s="60"/>
      <c r="AF1425" s="60"/>
    </row>
    <row r="1426" spans="1:32" x14ac:dyDescent="0.2">
      <c r="A1426" s="38" t="s">
        <v>26289</v>
      </c>
      <c r="B1426" s="38">
        <v>1425</v>
      </c>
      <c r="C1426" s="51" t="s">
        <v>33132</v>
      </c>
      <c r="D1426" s="38" t="s">
        <v>1470</v>
      </c>
      <c r="E1426" s="38" t="s">
        <v>6654</v>
      </c>
      <c r="F1426" s="51" t="s">
        <v>32762</v>
      </c>
      <c r="H1426" s="5">
        <f>COUNT(J1426:AI1426)</f>
        <v>1</v>
      </c>
      <c r="I1426" s="30">
        <f>SUM(J1426:AJ1426)</f>
        <v>713.94493767375127</v>
      </c>
      <c r="J1426" s="33"/>
      <c r="K1426" s="39"/>
      <c r="L1426" s="33"/>
      <c r="M1426" s="39"/>
      <c r="N1426" s="39"/>
      <c r="O1426" s="33"/>
      <c r="P1426" s="49"/>
      <c r="Q1426" s="49">
        <v>713.94493767375127</v>
      </c>
      <c r="R1426" s="33"/>
      <c r="S1426" s="39"/>
      <c r="T1426" s="39"/>
      <c r="U1426" s="39"/>
      <c r="V1426" s="33"/>
      <c r="W1426" s="33"/>
      <c r="X1426" s="39"/>
      <c r="Y1426" s="33"/>
      <c r="Z1426" s="33"/>
      <c r="AA1426" s="39"/>
      <c r="AB1426" s="33"/>
      <c r="AC1426" s="39"/>
      <c r="AD1426" s="33"/>
      <c r="AE1426" s="60"/>
      <c r="AF1426" s="60"/>
    </row>
    <row r="1427" spans="1:32" x14ac:dyDescent="0.2">
      <c r="A1427" s="38" t="s">
        <v>23809</v>
      </c>
      <c r="B1427" s="38">
        <v>1426</v>
      </c>
      <c r="C1427" s="51" t="s">
        <v>33133</v>
      </c>
      <c r="D1427" s="38" t="s">
        <v>15841</v>
      </c>
      <c r="E1427" s="38" t="s">
        <v>15840</v>
      </c>
      <c r="F1427" s="51" t="s">
        <v>32762</v>
      </c>
      <c r="H1427" s="5">
        <f>COUNT(J1427:AI1427)</f>
        <v>1</v>
      </c>
      <c r="I1427" s="30">
        <f>SUM(J1427:AJ1427)</f>
        <v>713.63135000858585</v>
      </c>
      <c r="J1427" s="33"/>
      <c r="K1427" s="39"/>
      <c r="L1427" s="33"/>
      <c r="M1427" s="39"/>
      <c r="N1427" s="39"/>
      <c r="O1427" s="33"/>
      <c r="P1427" s="49"/>
      <c r="Q1427" s="49"/>
      <c r="R1427" s="33"/>
      <c r="S1427" s="39"/>
      <c r="T1427" s="39"/>
      <c r="U1427" s="39"/>
      <c r="V1427" s="33"/>
      <c r="W1427" s="33">
        <v>713.63135000858585</v>
      </c>
      <c r="X1427" s="39"/>
      <c r="Y1427" s="33"/>
      <c r="Z1427" s="33"/>
      <c r="AA1427" s="39"/>
      <c r="AB1427" s="33"/>
      <c r="AC1427" s="39"/>
      <c r="AD1427" s="33"/>
      <c r="AE1427" s="60"/>
      <c r="AF1427" s="60"/>
    </row>
    <row r="1428" spans="1:32" x14ac:dyDescent="0.2">
      <c r="A1428" s="38" t="s">
        <v>26291</v>
      </c>
      <c r="B1428" s="38">
        <v>1427</v>
      </c>
      <c r="C1428" s="51" t="s">
        <v>33134</v>
      </c>
      <c r="D1428" s="38" t="s">
        <v>102</v>
      </c>
      <c r="E1428" s="38" t="s">
        <v>6660</v>
      </c>
      <c r="F1428" s="51" t="s">
        <v>32762</v>
      </c>
      <c r="H1428" s="5">
        <f>COUNT(J1428:AI1428)</f>
        <v>1</v>
      </c>
      <c r="I1428" s="30">
        <f>SUM(J1428:AJ1428)</f>
        <v>713.25413463778239</v>
      </c>
      <c r="J1428" s="33"/>
      <c r="K1428" s="39"/>
      <c r="L1428" s="33"/>
      <c r="M1428" s="39"/>
      <c r="N1428" s="39"/>
      <c r="O1428" s="33"/>
      <c r="P1428" s="49"/>
      <c r="Q1428" s="49">
        <v>713.25413463778239</v>
      </c>
      <c r="R1428" s="33"/>
      <c r="S1428" s="39"/>
      <c r="T1428" s="39"/>
      <c r="U1428" s="39"/>
      <c r="V1428" s="33"/>
      <c r="W1428" s="33"/>
      <c r="X1428" s="39"/>
      <c r="Y1428" s="33"/>
      <c r="Z1428" s="33"/>
      <c r="AA1428" s="39"/>
      <c r="AB1428" s="33"/>
      <c r="AC1428" s="39"/>
      <c r="AD1428" s="33"/>
      <c r="AE1428" s="60"/>
      <c r="AF1428" s="60"/>
    </row>
    <row r="1429" spans="1:32" x14ac:dyDescent="0.2">
      <c r="A1429" s="38" t="s">
        <v>26294</v>
      </c>
      <c r="B1429" s="38">
        <v>1428</v>
      </c>
      <c r="C1429" s="51" t="s">
        <v>33135</v>
      </c>
      <c r="D1429" s="38" t="s">
        <v>39</v>
      </c>
      <c r="E1429" s="38" t="s">
        <v>6667</v>
      </c>
      <c r="F1429" s="51" t="s">
        <v>32762</v>
      </c>
      <c r="H1429" s="5">
        <f>COUNT(J1429:AI1429)</f>
        <v>1</v>
      </c>
      <c r="I1429" s="30">
        <f>SUM(J1429:AJ1429)</f>
        <v>712.1949473985544</v>
      </c>
      <c r="J1429" s="33"/>
      <c r="K1429" s="39"/>
      <c r="L1429" s="33"/>
      <c r="M1429" s="39"/>
      <c r="N1429" s="39"/>
      <c r="O1429" s="33"/>
      <c r="P1429" s="49"/>
      <c r="Q1429" s="49">
        <v>712.1949473985544</v>
      </c>
      <c r="R1429" s="33"/>
      <c r="S1429" s="39"/>
      <c r="T1429" s="39"/>
      <c r="U1429" s="39"/>
      <c r="V1429" s="33"/>
      <c r="W1429" s="33"/>
      <c r="X1429" s="39"/>
      <c r="Y1429" s="33"/>
      <c r="Z1429" s="33"/>
      <c r="AA1429" s="39"/>
      <c r="AB1429" s="33"/>
      <c r="AC1429" s="39"/>
      <c r="AD1429" s="33"/>
      <c r="AE1429" s="60"/>
      <c r="AF1429" s="60"/>
    </row>
    <row r="1430" spans="1:32" x14ac:dyDescent="0.2">
      <c r="A1430" s="38" t="s">
        <v>26295</v>
      </c>
      <c r="B1430" s="38">
        <v>1429</v>
      </c>
      <c r="C1430" s="51" t="s">
        <v>33136</v>
      </c>
      <c r="D1430" s="38" t="s">
        <v>171</v>
      </c>
      <c r="E1430" s="38" t="s">
        <v>6669</v>
      </c>
      <c r="F1430" s="51" t="s">
        <v>32762</v>
      </c>
      <c r="H1430" s="5">
        <f>COUNT(J1430:AI1430)</f>
        <v>1</v>
      </c>
      <c r="I1430" s="30">
        <f>SUM(J1430:AJ1430)</f>
        <v>712.00386355912497</v>
      </c>
      <c r="J1430" s="33"/>
      <c r="K1430" s="39"/>
      <c r="L1430" s="33"/>
      <c r="M1430" s="39"/>
      <c r="N1430" s="39"/>
      <c r="O1430" s="33"/>
      <c r="P1430" s="49"/>
      <c r="Q1430" s="49">
        <v>712.00386355912497</v>
      </c>
      <c r="R1430" s="33"/>
      <c r="S1430" s="39"/>
      <c r="T1430" s="39"/>
      <c r="U1430" s="39"/>
      <c r="V1430" s="33"/>
      <c r="W1430" s="33"/>
      <c r="X1430" s="39"/>
      <c r="Y1430" s="33"/>
      <c r="Z1430" s="33"/>
      <c r="AA1430" s="39"/>
      <c r="AB1430" s="33"/>
      <c r="AC1430" s="39"/>
      <c r="AD1430" s="33"/>
      <c r="AE1430" s="60"/>
      <c r="AF1430" s="60"/>
    </row>
    <row r="1431" spans="1:32" x14ac:dyDescent="0.2">
      <c r="A1431" s="38" t="s">
        <v>24689</v>
      </c>
      <c r="B1431" s="38">
        <v>1430</v>
      </c>
      <c r="C1431" s="51" t="s">
        <v>33137</v>
      </c>
      <c r="D1431" s="38" t="s">
        <v>1447</v>
      </c>
      <c r="E1431" s="38" t="s">
        <v>2836</v>
      </c>
      <c r="F1431" s="51" t="s">
        <v>32762</v>
      </c>
      <c r="H1431" s="5">
        <f>COUNT(J1431:AI1431)</f>
        <v>1</v>
      </c>
      <c r="I1431" s="30">
        <f>SUM(J1431:AJ1431)</f>
        <v>711.43516317077888</v>
      </c>
      <c r="J1431" s="33"/>
      <c r="K1431" s="39"/>
      <c r="L1431" s="33"/>
      <c r="M1431" s="39"/>
      <c r="N1431" s="39"/>
      <c r="O1431" s="33"/>
      <c r="P1431" s="49">
        <v>711.43516317077888</v>
      </c>
      <c r="Q1431" s="49"/>
      <c r="R1431" s="33"/>
      <c r="S1431" s="39"/>
      <c r="T1431" s="39"/>
      <c r="U1431" s="39"/>
      <c r="V1431" s="33"/>
      <c r="W1431" s="33"/>
      <c r="X1431" s="39"/>
      <c r="Y1431" s="33"/>
      <c r="Z1431" s="33"/>
      <c r="AA1431" s="39"/>
      <c r="AB1431" s="33"/>
      <c r="AC1431" s="39"/>
      <c r="AD1431" s="33"/>
      <c r="AE1431" s="60"/>
      <c r="AF1431" s="60"/>
    </row>
    <row r="1432" spans="1:32" x14ac:dyDescent="0.2">
      <c r="A1432" s="38" t="s">
        <v>26298</v>
      </c>
      <c r="B1432" s="38">
        <v>1431</v>
      </c>
      <c r="C1432" s="51" t="s">
        <v>33138</v>
      </c>
      <c r="D1432" s="38" t="s">
        <v>39</v>
      </c>
      <c r="E1432" s="38" t="s">
        <v>334</v>
      </c>
      <c r="F1432" s="51" t="s">
        <v>32762</v>
      </c>
      <c r="H1432" s="5">
        <f>COUNT(J1432:AI1432)</f>
        <v>1</v>
      </c>
      <c r="I1432" s="30">
        <f>SUM(J1432:AJ1432)</f>
        <v>711.31680992119504</v>
      </c>
      <c r="J1432" s="33"/>
      <c r="K1432" s="39"/>
      <c r="L1432" s="33"/>
      <c r="M1432" s="39"/>
      <c r="N1432" s="39"/>
      <c r="O1432" s="33"/>
      <c r="P1432" s="49"/>
      <c r="Q1432" s="49">
        <v>711.31680992119504</v>
      </c>
      <c r="R1432" s="33"/>
      <c r="S1432" s="39"/>
      <c r="T1432" s="39"/>
      <c r="U1432" s="39"/>
      <c r="V1432" s="33"/>
      <c r="W1432" s="33"/>
      <c r="X1432" s="39"/>
      <c r="Y1432" s="33"/>
      <c r="Z1432" s="33"/>
      <c r="AA1432" s="39"/>
      <c r="AB1432" s="33"/>
      <c r="AC1432" s="39"/>
      <c r="AD1432" s="33"/>
      <c r="AE1432" s="60"/>
      <c r="AF1432" s="60"/>
    </row>
    <row r="1433" spans="1:32" x14ac:dyDescent="0.2">
      <c r="A1433" s="38" t="s">
        <v>31304</v>
      </c>
      <c r="B1433" s="38">
        <v>1432</v>
      </c>
      <c r="C1433" s="51" t="s">
        <v>33139</v>
      </c>
      <c r="D1433" s="38" t="s">
        <v>2248</v>
      </c>
      <c r="E1433" s="38" t="s">
        <v>30997</v>
      </c>
      <c r="F1433" s="51" t="s">
        <v>32762</v>
      </c>
      <c r="H1433" s="5">
        <f>COUNT(J1433:AI1433)</f>
        <v>1</v>
      </c>
      <c r="I1433" s="30">
        <f>SUM(J1433:AJ1433)</f>
        <v>711.2938122025098</v>
      </c>
      <c r="J1433" s="33"/>
      <c r="K1433" s="39"/>
      <c r="L1433" s="33"/>
      <c r="M1433" s="39"/>
      <c r="N1433" s="39"/>
      <c r="O1433" s="33"/>
      <c r="P1433" s="49"/>
      <c r="Q1433" s="49"/>
      <c r="R1433" s="33"/>
      <c r="S1433" s="39"/>
      <c r="T1433" s="39"/>
      <c r="U1433" s="39"/>
      <c r="V1433" s="33"/>
      <c r="W1433" s="33"/>
      <c r="X1433" s="39"/>
      <c r="Y1433" s="33"/>
      <c r="Z1433" s="33"/>
      <c r="AA1433" s="39"/>
      <c r="AB1433" s="33"/>
      <c r="AC1433" s="39">
        <v>711.2938122025098</v>
      </c>
      <c r="AD1433" s="33"/>
      <c r="AE1433" s="60"/>
      <c r="AF1433" s="60"/>
    </row>
    <row r="1434" spans="1:32" x14ac:dyDescent="0.2">
      <c r="A1434" s="38" t="s">
        <v>24690</v>
      </c>
      <c r="B1434" s="38">
        <v>1433</v>
      </c>
      <c r="C1434" s="51" t="s">
        <v>33140</v>
      </c>
      <c r="D1434" s="38" t="s">
        <v>710</v>
      </c>
      <c r="E1434" s="38" t="s">
        <v>2839</v>
      </c>
      <c r="F1434" s="51" t="s">
        <v>32762</v>
      </c>
      <c r="H1434" s="5">
        <f>COUNT(J1434:AI1434)</f>
        <v>1</v>
      </c>
      <c r="I1434" s="30">
        <f>SUM(J1434:AJ1434)</f>
        <v>710.94684970080959</v>
      </c>
      <c r="J1434" s="33"/>
      <c r="K1434" s="39"/>
      <c r="L1434" s="33"/>
      <c r="M1434" s="39"/>
      <c r="N1434" s="39"/>
      <c r="O1434" s="33"/>
      <c r="P1434" s="49">
        <v>710.94684970080959</v>
      </c>
      <c r="Q1434" s="49"/>
      <c r="R1434" s="33"/>
      <c r="S1434" s="39"/>
      <c r="T1434" s="39"/>
      <c r="U1434" s="39"/>
      <c r="V1434" s="33"/>
      <c r="W1434" s="33"/>
      <c r="X1434" s="39"/>
      <c r="Y1434" s="33"/>
      <c r="Z1434" s="33"/>
      <c r="AA1434" s="39"/>
      <c r="AB1434" s="33"/>
      <c r="AC1434" s="39"/>
      <c r="AD1434" s="33"/>
      <c r="AE1434" s="60"/>
      <c r="AF1434" s="60"/>
    </row>
    <row r="1435" spans="1:32" x14ac:dyDescent="0.2">
      <c r="A1435" s="38" t="s">
        <v>26299</v>
      </c>
      <c r="B1435" s="38">
        <v>1434</v>
      </c>
      <c r="C1435" s="51" t="s">
        <v>33141</v>
      </c>
      <c r="D1435" s="38" t="s">
        <v>593</v>
      </c>
      <c r="E1435" s="38" t="s">
        <v>6679</v>
      </c>
      <c r="F1435" s="51" t="s">
        <v>32762</v>
      </c>
      <c r="H1435" s="5">
        <f>COUNT(J1435:AI1435)</f>
        <v>1</v>
      </c>
      <c r="I1435" s="30">
        <f>SUM(J1435:AJ1435)</f>
        <v>710.20000356830633</v>
      </c>
      <c r="J1435" s="33"/>
      <c r="K1435" s="39"/>
      <c r="L1435" s="33"/>
      <c r="M1435" s="39"/>
      <c r="N1435" s="39"/>
      <c r="O1435" s="33"/>
      <c r="P1435" s="49"/>
      <c r="Q1435" s="49">
        <v>710.20000356830633</v>
      </c>
      <c r="R1435" s="33"/>
      <c r="S1435" s="39"/>
      <c r="T1435" s="39"/>
      <c r="U1435" s="39"/>
      <c r="V1435" s="33"/>
      <c r="W1435" s="33"/>
      <c r="X1435" s="39"/>
      <c r="Y1435" s="33"/>
      <c r="Z1435" s="33"/>
      <c r="AA1435" s="39"/>
      <c r="AB1435" s="33"/>
      <c r="AC1435" s="39"/>
      <c r="AD1435" s="33"/>
      <c r="AE1435" s="60"/>
      <c r="AF1435" s="60"/>
    </row>
    <row r="1436" spans="1:32" x14ac:dyDescent="0.2">
      <c r="A1436" s="38" t="s">
        <v>31305</v>
      </c>
      <c r="B1436" s="38">
        <v>1435</v>
      </c>
      <c r="C1436" s="51" t="s">
        <v>33142</v>
      </c>
      <c r="D1436" s="38" t="s">
        <v>30998</v>
      </c>
      <c r="E1436" s="38" t="s">
        <v>532</v>
      </c>
      <c r="F1436" s="51" t="s">
        <v>32762</v>
      </c>
      <c r="H1436" s="5">
        <f>COUNT(J1436:AI1436)</f>
        <v>1</v>
      </c>
      <c r="I1436" s="30">
        <f>SUM(J1436:AJ1436)</f>
        <v>709.78272133752466</v>
      </c>
      <c r="J1436" s="33"/>
      <c r="K1436" s="39"/>
      <c r="L1436" s="33"/>
      <c r="M1436" s="39"/>
      <c r="N1436" s="39"/>
      <c r="O1436" s="33"/>
      <c r="P1436" s="49"/>
      <c r="Q1436" s="49"/>
      <c r="R1436" s="33"/>
      <c r="S1436" s="39"/>
      <c r="T1436" s="39"/>
      <c r="U1436" s="39"/>
      <c r="V1436" s="33"/>
      <c r="W1436" s="33"/>
      <c r="X1436" s="39"/>
      <c r="Y1436" s="33"/>
      <c r="Z1436" s="33"/>
      <c r="AA1436" s="39"/>
      <c r="AB1436" s="33"/>
      <c r="AC1436" s="39">
        <v>709.78272133752466</v>
      </c>
      <c r="AD1436" s="33"/>
      <c r="AE1436" s="60"/>
      <c r="AF1436" s="60"/>
    </row>
    <row r="1437" spans="1:32" x14ac:dyDescent="0.2">
      <c r="A1437" s="38" t="s">
        <v>26301</v>
      </c>
      <c r="B1437" s="38">
        <v>1436</v>
      </c>
      <c r="C1437" s="51" t="s">
        <v>33143</v>
      </c>
      <c r="D1437" s="38" t="s">
        <v>46</v>
      </c>
      <c r="E1437" s="38" t="s">
        <v>123</v>
      </c>
      <c r="F1437" s="51" t="s">
        <v>32762</v>
      </c>
      <c r="H1437" s="5">
        <f>COUNT(J1437:AI1437)</f>
        <v>1</v>
      </c>
      <c r="I1437" s="30">
        <f>SUM(J1437:AJ1437)</f>
        <v>709.64291444565276</v>
      </c>
      <c r="J1437" s="33"/>
      <c r="K1437" s="39"/>
      <c r="L1437" s="33"/>
      <c r="M1437" s="39"/>
      <c r="N1437" s="39"/>
      <c r="O1437" s="33"/>
      <c r="P1437" s="49"/>
      <c r="Q1437" s="49">
        <v>709.64291444565276</v>
      </c>
      <c r="R1437" s="33"/>
      <c r="S1437" s="39"/>
      <c r="T1437" s="39"/>
      <c r="U1437" s="39"/>
      <c r="V1437" s="33"/>
      <c r="W1437" s="33"/>
      <c r="X1437" s="39"/>
      <c r="Y1437" s="33"/>
      <c r="Z1437" s="33"/>
      <c r="AA1437" s="39"/>
      <c r="AB1437" s="33"/>
      <c r="AC1437" s="39"/>
      <c r="AD1437" s="33"/>
      <c r="AE1437" s="60"/>
      <c r="AF1437" s="60"/>
    </row>
    <row r="1438" spans="1:32" x14ac:dyDescent="0.2">
      <c r="A1438" s="38" t="s">
        <v>31306</v>
      </c>
      <c r="B1438" s="38">
        <v>1437</v>
      </c>
      <c r="C1438" s="51" t="s">
        <v>33144</v>
      </c>
      <c r="D1438" s="38" t="s">
        <v>12</v>
      </c>
      <c r="E1438" s="38" t="s">
        <v>30999</v>
      </c>
      <c r="F1438" s="51" t="s">
        <v>32762</v>
      </c>
      <c r="H1438" s="5">
        <f>COUNT(J1438:AI1438)</f>
        <v>1</v>
      </c>
      <c r="I1438" s="30">
        <f>SUM(J1438:AJ1438)</f>
        <v>709.47637380660535</v>
      </c>
      <c r="J1438" s="33"/>
      <c r="K1438" s="39"/>
      <c r="L1438" s="33"/>
      <c r="M1438" s="39"/>
      <c r="N1438" s="39"/>
      <c r="O1438" s="33"/>
      <c r="P1438" s="49"/>
      <c r="Q1438" s="49"/>
      <c r="R1438" s="33"/>
      <c r="S1438" s="39"/>
      <c r="T1438" s="39"/>
      <c r="U1438" s="39"/>
      <c r="V1438" s="33"/>
      <c r="W1438" s="33"/>
      <c r="X1438" s="39"/>
      <c r="Y1438" s="33"/>
      <c r="Z1438" s="33"/>
      <c r="AA1438" s="39"/>
      <c r="AB1438" s="33"/>
      <c r="AC1438" s="39">
        <v>709.47637380660535</v>
      </c>
      <c r="AD1438" s="33"/>
      <c r="AE1438" s="60"/>
      <c r="AF1438" s="60"/>
    </row>
    <row r="1439" spans="1:32" x14ac:dyDescent="0.2">
      <c r="A1439" s="38" t="s">
        <v>26303</v>
      </c>
      <c r="B1439" s="38">
        <v>1438</v>
      </c>
      <c r="C1439" s="51" t="s">
        <v>33145</v>
      </c>
      <c r="D1439" s="38" t="s">
        <v>765</v>
      </c>
      <c r="E1439" s="38" t="s">
        <v>6686</v>
      </c>
      <c r="F1439" s="51" t="s">
        <v>32762</v>
      </c>
      <c r="H1439" s="5">
        <f>COUNT(J1439:AI1439)</f>
        <v>1</v>
      </c>
      <c r="I1439" s="30">
        <f>SUM(J1439:AJ1439)</f>
        <v>709.40262332477903</v>
      </c>
      <c r="J1439" s="33"/>
      <c r="K1439" s="39"/>
      <c r="L1439" s="33"/>
      <c r="M1439" s="39"/>
      <c r="N1439" s="39"/>
      <c r="O1439" s="33"/>
      <c r="P1439" s="49"/>
      <c r="Q1439" s="49">
        <v>709.40262332477903</v>
      </c>
      <c r="R1439" s="33"/>
      <c r="S1439" s="39"/>
      <c r="T1439" s="39"/>
      <c r="U1439" s="39"/>
      <c r="V1439" s="33"/>
      <c r="W1439" s="33"/>
      <c r="X1439" s="39"/>
      <c r="Y1439" s="33"/>
      <c r="Z1439" s="33"/>
      <c r="AA1439" s="39"/>
      <c r="AB1439" s="33"/>
      <c r="AC1439" s="39"/>
      <c r="AD1439" s="33"/>
      <c r="AE1439" s="60"/>
      <c r="AF1439" s="60"/>
    </row>
    <row r="1440" spans="1:32" x14ac:dyDescent="0.2">
      <c r="A1440" s="38" t="s">
        <v>26304</v>
      </c>
      <c r="B1440" s="38">
        <v>1439</v>
      </c>
      <c r="C1440" s="51" t="s">
        <v>33146</v>
      </c>
      <c r="D1440" s="38" t="s">
        <v>0</v>
      </c>
      <c r="E1440" s="38" t="s">
        <v>6688</v>
      </c>
      <c r="F1440" s="51" t="s">
        <v>32762</v>
      </c>
      <c r="H1440" s="5">
        <f>COUNT(J1440:AI1440)</f>
        <v>1</v>
      </c>
      <c r="I1440" s="30">
        <f>SUM(J1440:AJ1440)</f>
        <v>708.64487645090082</v>
      </c>
      <c r="J1440" s="33"/>
      <c r="K1440" s="39"/>
      <c r="L1440" s="33"/>
      <c r="M1440" s="39"/>
      <c r="N1440" s="39"/>
      <c r="O1440" s="33"/>
      <c r="P1440" s="49"/>
      <c r="Q1440" s="49">
        <v>708.64487645090082</v>
      </c>
      <c r="R1440" s="33"/>
      <c r="S1440" s="39"/>
      <c r="T1440" s="39"/>
      <c r="U1440" s="39"/>
      <c r="V1440" s="33"/>
      <c r="W1440" s="33"/>
      <c r="X1440" s="39"/>
      <c r="Y1440" s="33"/>
      <c r="Z1440" s="33"/>
      <c r="AA1440" s="39"/>
      <c r="AB1440" s="33"/>
      <c r="AC1440" s="39"/>
      <c r="AD1440" s="33"/>
      <c r="AE1440" s="60"/>
      <c r="AF1440" s="60"/>
    </row>
    <row r="1441" spans="1:32" x14ac:dyDescent="0.2">
      <c r="A1441" s="38" t="s">
        <v>26306</v>
      </c>
      <c r="B1441" s="38">
        <v>1440</v>
      </c>
      <c r="C1441" s="51" t="s">
        <v>33147</v>
      </c>
      <c r="D1441" s="38" t="s">
        <v>26</v>
      </c>
      <c r="E1441" s="38" t="s">
        <v>6692</v>
      </c>
      <c r="F1441" s="51" t="s">
        <v>32762</v>
      </c>
      <c r="H1441" s="5">
        <f>COUNT(J1441:AI1441)</f>
        <v>1</v>
      </c>
      <c r="I1441" s="30">
        <f>SUM(J1441:AJ1441)</f>
        <v>708.59441754485897</v>
      </c>
      <c r="J1441" s="33"/>
      <c r="K1441" s="39"/>
      <c r="L1441" s="33"/>
      <c r="M1441" s="39"/>
      <c r="N1441" s="39"/>
      <c r="O1441" s="33"/>
      <c r="P1441" s="49"/>
      <c r="Q1441" s="49">
        <v>708.59441754485897</v>
      </c>
      <c r="R1441" s="33"/>
      <c r="S1441" s="39"/>
      <c r="T1441" s="39"/>
      <c r="U1441" s="39"/>
      <c r="V1441" s="33"/>
      <c r="W1441" s="33"/>
      <c r="X1441" s="39"/>
      <c r="Y1441" s="33"/>
      <c r="Z1441" s="33"/>
      <c r="AA1441" s="39"/>
      <c r="AB1441" s="33"/>
      <c r="AC1441" s="39"/>
      <c r="AD1441" s="33"/>
      <c r="AE1441" s="60"/>
      <c r="AF1441" s="60"/>
    </row>
    <row r="1442" spans="1:32" x14ac:dyDescent="0.2">
      <c r="A1442" s="38" t="s">
        <v>26307</v>
      </c>
      <c r="B1442" s="38">
        <v>1441</v>
      </c>
      <c r="C1442" s="51" t="s">
        <v>33148</v>
      </c>
      <c r="D1442" s="38" t="s">
        <v>46</v>
      </c>
      <c r="E1442" s="38" t="s">
        <v>6695</v>
      </c>
      <c r="F1442" s="51" t="s">
        <v>32762</v>
      </c>
      <c r="H1442" s="5">
        <f>COUNT(J1442:AI1442)</f>
        <v>1</v>
      </c>
      <c r="I1442" s="30">
        <f>SUM(J1442:AJ1442)</f>
        <v>708.4935212871992</v>
      </c>
      <c r="J1442" s="33"/>
      <c r="K1442" s="39"/>
      <c r="L1442" s="33"/>
      <c r="M1442" s="39"/>
      <c r="N1442" s="39"/>
      <c r="O1442" s="33"/>
      <c r="P1442" s="49"/>
      <c r="Q1442" s="49">
        <v>708.4935212871992</v>
      </c>
      <c r="R1442" s="33"/>
      <c r="S1442" s="39"/>
      <c r="T1442" s="39"/>
      <c r="U1442" s="39"/>
      <c r="V1442" s="33"/>
      <c r="W1442" s="33"/>
      <c r="X1442" s="39"/>
      <c r="Y1442" s="33"/>
      <c r="Z1442" s="33"/>
      <c r="AA1442" s="39"/>
      <c r="AB1442" s="33"/>
      <c r="AC1442" s="39"/>
      <c r="AD1442" s="33"/>
      <c r="AE1442" s="60"/>
      <c r="AF1442" s="60"/>
    </row>
    <row r="1443" spans="1:32" x14ac:dyDescent="0.2">
      <c r="A1443" s="38" t="s">
        <v>26308</v>
      </c>
      <c r="B1443" s="38">
        <v>1442</v>
      </c>
      <c r="C1443" s="51" t="s">
        <v>33149</v>
      </c>
      <c r="D1443" s="38" t="s">
        <v>404</v>
      </c>
      <c r="E1443" s="38" t="s">
        <v>544</v>
      </c>
      <c r="F1443" s="51" t="s">
        <v>32762</v>
      </c>
      <c r="H1443" s="5">
        <f>COUNT(J1443:AI1443)</f>
        <v>1</v>
      </c>
      <c r="I1443" s="30">
        <f>SUM(J1443:AJ1443)</f>
        <v>708.4304757158875</v>
      </c>
      <c r="J1443" s="33"/>
      <c r="K1443" s="39"/>
      <c r="L1443" s="33"/>
      <c r="M1443" s="39"/>
      <c r="N1443" s="39"/>
      <c r="O1443" s="33"/>
      <c r="P1443" s="49"/>
      <c r="Q1443" s="49">
        <v>708.4304757158875</v>
      </c>
      <c r="R1443" s="33"/>
      <c r="S1443" s="39"/>
      <c r="T1443" s="39"/>
      <c r="U1443" s="39"/>
      <c r="V1443" s="33"/>
      <c r="W1443" s="33"/>
      <c r="X1443" s="39"/>
      <c r="Y1443" s="33"/>
      <c r="Z1443" s="33"/>
      <c r="AA1443" s="39"/>
      <c r="AB1443" s="33"/>
      <c r="AC1443" s="39"/>
      <c r="AD1443" s="33"/>
      <c r="AE1443" s="60"/>
      <c r="AF1443" s="60"/>
    </row>
    <row r="1444" spans="1:32" x14ac:dyDescent="0.2">
      <c r="A1444" s="38" t="s">
        <v>26309</v>
      </c>
      <c r="B1444" s="38">
        <v>1443</v>
      </c>
      <c r="C1444" s="51" t="s">
        <v>33150</v>
      </c>
      <c r="D1444" s="38" t="s">
        <v>49</v>
      </c>
      <c r="E1444" s="38" t="s">
        <v>6698</v>
      </c>
      <c r="F1444" s="51" t="s">
        <v>32762</v>
      </c>
      <c r="H1444" s="5">
        <f>COUNT(J1444:AI1444)</f>
        <v>1</v>
      </c>
      <c r="I1444" s="30">
        <f>SUM(J1444:AJ1444)</f>
        <v>708.20360453324315</v>
      </c>
      <c r="J1444" s="33"/>
      <c r="K1444" s="39"/>
      <c r="L1444" s="33"/>
      <c r="M1444" s="39"/>
      <c r="N1444" s="39"/>
      <c r="O1444" s="33"/>
      <c r="P1444" s="49"/>
      <c r="Q1444" s="49">
        <v>708.20360453324315</v>
      </c>
      <c r="R1444" s="33"/>
      <c r="S1444" s="39"/>
      <c r="T1444" s="39"/>
      <c r="U1444" s="39"/>
      <c r="V1444" s="33"/>
      <c r="W1444" s="33"/>
      <c r="X1444" s="39"/>
      <c r="Y1444" s="33"/>
      <c r="Z1444" s="33"/>
      <c r="AA1444" s="39"/>
      <c r="AB1444" s="33"/>
      <c r="AC1444" s="39"/>
      <c r="AD1444" s="33"/>
      <c r="AE1444" s="60"/>
      <c r="AF1444" s="60"/>
    </row>
    <row r="1445" spans="1:32" x14ac:dyDescent="0.2">
      <c r="A1445" s="38" t="s">
        <v>24699</v>
      </c>
      <c r="B1445" s="38">
        <v>1444</v>
      </c>
      <c r="C1445" s="51" t="s">
        <v>33151</v>
      </c>
      <c r="D1445" s="38" t="s">
        <v>1531</v>
      </c>
      <c r="E1445" s="38" t="s">
        <v>2864</v>
      </c>
      <c r="F1445" s="51" t="s">
        <v>32762</v>
      </c>
      <c r="H1445" s="5">
        <f>COUNT(J1445:AI1445)</f>
        <v>1</v>
      </c>
      <c r="I1445" s="30">
        <f>SUM(J1445:AJ1445)</f>
        <v>707.73327726970103</v>
      </c>
      <c r="J1445" s="33"/>
      <c r="K1445" s="39"/>
      <c r="L1445" s="33"/>
      <c r="M1445" s="39"/>
      <c r="N1445" s="39"/>
      <c r="O1445" s="33"/>
      <c r="P1445" s="49">
        <v>707.73327726970103</v>
      </c>
      <c r="Q1445" s="49"/>
      <c r="R1445" s="33"/>
      <c r="S1445" s="39"/>
      <c r="T1445" s="39"/>
      <c r="U1445" s="39"/>
      <c r="V1445" s="33"/>
      <c r="W1445" s="33"/>
      <c r="X1445" s="39"/>
      <c r="Y1445" s="33"/>
      <c r="Z1445" s="33"/>
      <c r="AA1445" s="39"/>
      <c r="AB1445" s="33"/>
      <c r="AC1445" s="39"/>
      <c r="AD1445" s="33"/>
      <c r="AE1445" s="60"/>
      <c r="AF1445" s="60"/>
    </row>
    <row r="1446" spans="1:32" x14ac:dyDescent="0.2">
      <c r="A1446" s="38" t="s">
        <v>23234</v>
      </c>
      <c r="B1446" s="38">
        <v>1445</v>
      </c>
      <c r="C1446" s="51" t="s">
        <v>33152</v>
      </c>
      <c r="D1446" s="38" t="s">
        <v>7865</v>
      </c>
      <c r="E1446" s="38" t="s">
        <v>585</v>
      </c>
      <c r="F1446" s="51" t="s">
        <v>32762</v>
      </c>
      <c r="H1446" s="5">
        <f>COUNT(J1446:AI1446)</f>
        <v>1</v>
      </c>
      <c r="I1446" s="30">
        <f>SUM(J1446:AJ1446)</f>
        <v>707.28713916036475</v>
      </c>
      <c r="J1446" s="33"/>
      <c r="K1446" s="39"/>
      <c r="L1446" s="33"/>
      <c r="M1446" s="39"/>
      <c r="N1446" s="39"/>
      <c r="O1446" s="33"/>
      <c r="P1446" s="49"/>
      <c r="Q1446" s="49"/>
      <c r="R1446" s="33"/>
      <c r="S1446" s="39"/>
      <c r="T1446" s="39">
        <v>707.28713916036475</v>
      </c>
      <c r="U1446" s="39"/>
      <c r="V1446" s="33"/>
      <c r="W1446" s="33"/>
      <c r="X1446" s="39"/>
      <c r="Y1446" s="33"/>
      <c r="Z1446" s="33"/>
      <c r="AA1446" s="39"/>
      <c r="AB1446" s="33"/>
      <c r="AC1446" s="39"/>
      <c r="AD1446" s="33"/>
      <c r="AE1446" s="60"/>
      <c r="AF1446" s="60"/>
    </row>
    <row r="1447" spans="1:32" x14ac:dyDescent="0.2">
      <c r="A1447" s="38" t="s">
        <v>26313</v>
      </c>
      <c r="B1447" s="38">
        <v>1446</v>
      </c>
      <c r="C1447" s="51" t="s">
        <v>33153</v>
      </c>
      <c r="D1447" s="38" t="s">
        <v>686</v>
      </c>
      <c r="E1447" s="38" t="s">
        <v>6706</v>
      </c>
      <c r="F1447" s="51" t="s">
        <v>32762</v>
      </c>
      <c r="H1447" s="5">
        <f>COUNT(J1447:AI1447)</f>
        <v>1</v>
      </c>
      <c r="I1447" s="30">
        <f>SUM(J1447:AJ1447)</f>
        <v>706.38131743327654</v>
      </c>
      <c r="J1447" s="33"/>
      <c r="K1447" s="39"/>
      <c r="L1447" s="33"/>
      <c r="M1447" s="39"/>
      <c r="N1447" s="39"/>
      <c r="O1447" s="33"/>
      <c r="P1447" s="49"/>
      <c r="Q1447" s="49">
        <v>706.38131743327654</v>
      </c>
      <c r="R1447" s="33"/>
      <c r="S1447" s="39"/>
      <c r="T1447" s="39"/>
      <c r="U1447" s="39"/>
      <c r="V1447" s="33"/>
      <c r="W1447" s="33"/>
      <c r="X1447" s="39"/>
      <c r="Y1447" s="33"/>
      <c r="Z1447" s="33"/>
      <c r="AA1447" s="39"/>
      <c r="AB1447" s="33"/>
      <c r="AC1447" s="39"/>
      <c r="AD1447" s="33"/>
      <c r="AE1447" s="60"/>
      <c r="AF1447" s="60"/>
    </row>
    <row r="1448" spans="1:32" x14ac:dyDescent="0.2">
      <c r="A1448" s="38" t="s">
        <v>24702</v>
      </c>
      <c r="B1448" s="38">
        <v>1447</v>
      </c>
      <c r="C1448" s="51" t="s">
        <v>33154</v>
      </c>
      <c r="D1448" s="38" t="s">
        <v>872</v>
      </c>
      <c r="E1448" s="38" t="s">
        <v>2873</v>
      </c>
      <c r="F1448" s="51" t="s">
        <v>32762</v>
      </c>
      <c r="H1448" s="5">
        <f>COUNT(J1448:AI1448)</f>
        <v>1</v>
      </c>
      <c r="I1448" s="30">
        <f>SUM(J1448:AJ1448)</f>
        <v>706.02628635346753</v>
      </c>
      <c r="J1448" s="33"/>
      <c r="K1448" s="39"/>
      <c r="L1448" s="33"/>
      <c r="M1448" s="39"/>
      <c r="N1448" s="39"/>
      <c r="O1448" s="33"/>
      <c r="P1448" s="49">
        <v>706.02628635346753</v>
      </c>
      <c r="Q1448" s="49"/>
      <c r="R1448" s="33"/>
      <c r="S1448" s="39"/>
      <c r="T1448" s="39"/>
      <c r="U1448" s="39"/>
      <c r="V1448" s="33"/>
      <c r="W1448" s="33"/>
      <c r="X1448" s="39"/>
      <c r="Y1448" s="33"/>
      <c r="Z1448" s="33"/>
      <c r="AA1448" s="39"/>
      <c r="AB1448" s="33"/>
      <c r="AC1448" s="39"/>
      <c r="AD1448" s="33"/>
      <c r="AE1448" s="60"/>
      <c r="AF1448" s="60"/>
    </row>
    <row r="1449" spans="1:32" x14ac:dyDescent="0.2">
      <c r="A1449" s="38" t="s">
        <v>24703</v>
      </c>
      <c r="B1449" s="38">
        <v>1448</v>
      </c>
      <c r="C1449" s="51" t="s">
        <v>33155</v>
      </c>
      <c r="D1449" s="38" t="s">
        <v>191</v>
      </c>
      <c r="E1449" s="38" t="s">
        <v>2875</v>
      </c>
      <c r="F1449" s="51" t="s">
        <v>32762</v>
      </c>
      <c r="H1449" s="5">
        <f>COUNT(J1449:AI1449)</f>
        <v>1</v>
      </c>
      <c r="I1449" s="30">
        <f>SUM(J1449:AJ1449)</f>
        <v>705.7549180614277</v>
      </c>
      <c r="J1449" s="33"/>
      <c r="K1449" s="39"/>
      <c r="L1449" s="33"/>
      <c r="M1449" s="39"/>
      <c r="N1449" s="39"/>
      <c r="O1449" s="33"/>
      <c r="P1449" s="49">
        <v>705.7549180614277</v>
      </c>
      <c r="Q1449" s="49"/>
      <c r="R1449" s="33"/>
      <c r="S1449" s="39"/>
      <c r="T1449" s="39"/>
      <c r="U1449" s="39"/>
      <c r="V1449" s="33"/>
      <c r="W1449" s="33"/>
      <c r="X1449" s="39"/>
      <c r="Y1449" s="33"/>
      <c r="Z1449" s="33"/>
      <c r="AA1449" s="39"/>
      <c r="AB1449" s="33"/>
      <c r="AC1449" s="39"/>
      <c r="AD1449" s="33"/>
      <c r="AE1449" s="60"/>
      <c r="AF1449" s="60"/>
    </row>
    <row r="1450" spans="1:32" x14ac:dyDescent="0.2">
      <c r="A1450" s="38" t="s">
        <v>21722</v>
      </c>
      <c r="B1450" s="38">
        <v>1449</v>
      </c>
      <c r="C1450" s="51" t="s">
        <v>33156</v>
      </c>
      <c r="D1450" s="38" t="s">
        <v>525</v>
      </c>
      <c r="E1450" s="38" t="s">
        <v>526</v>
      </c>
      <c r="F1450" s="51" t="s">
        <v>32762</v>
      </c>
      <c r="H1450" s="5">
        <f>COUNT(J1450:AI1450)</f>
        <v>1</v>
      </c>
      <c r="I1450" s="30">
        <f>SUM(J1450:AJ1450)</f>
        <v>705.70054945054949</v>
      </c>
      <c r="J1450" s="33"/>
      <c r="K1450" s="39">
        <v>705.70054945054949</v>
      </c>
      <c r="L1450" s="33"/>
      <c r="M1450" s="39"/>
      <c r="N1450" s="39"/>
      <c r="O1450" s="33"/>
      <c r="P1450" s="49"/>
      <c r="Q1450" s="49"/>
      <c r="R1450" s="33"/>
      <c r="S1450" s="39"/>
      <c r="T1450" s="39"/>
      <c r="U1450" s="39"/>
      <c r="V1450" s="33"/>
      <c r="W1450" s="33"/>
      <c r="X1450" s="39"/>
      <c r="Y1450" s="33"/>
      <c r="Z1450" s="33"/>
      <c r="AA1450" s="39"/>
      <c r="AB1450" s="33"/>
      <c r="AC1450" s="39"/>
      <c r="AD1450" s="33"/>
      <c r="AE1450" s="60"/>
      <c r="AF1450" s="60"/>
    </row>
    <row r="1451" spans="1:32" x14ac:dyDescent="0.2">
      <c r="A1451" s="38" t="s">
        <v>26314</v>
      </c>
      <c r="B1451" s="38">
        <v>1450</v>
      </c>
      <c r="C1451" s="51" t="s">
        <v>33157</v>
      </c>
      <c r="D1451" s="38" t="s">
        <v>46</v>
      </c>
      <c r="E1451" s="38" t="s">
        <v>6709</v>
      </c>
      <c r="F1451" s="51" t="s">
        <v>32762</v>
      </c>
      <c r="H1451" s="5">
        <f>COUNT(J1451:AI1451)</f>
        <v>1</v>
      </c>
      <c r="I1451" s="30">
        <f>SUM(J1451:AJ1451)</f>
        <v>705.21746833200461</v>
      </c>
      <c r="J1451" s="33"/>
      <c r="K1451" s="39"/>
      <c r="L1451" s="33"/>
      <c r="M1451" s="39"/>
      <c r="N1451" s="39"/>
      <c r="O1451" s="33"/>
      <c r="P1451" s="49"/>
      <c r="Q1451" s="49">
        <v>705.21746833200461</v>
      </c>
      <c r="R1451" s="33"/>
      <c r="S1451" s="39"/>
      <c r="T1451" s="39"/>
      <c r="U1451" s="39"/>
      <c r="V1451" s="33"/>
      <c r="W1451" s="33"/>
      <c r="X1451" s="39"/>
      <c r="Y1451" s="33"/>
      <c r="Z1451" s="33"/>
      <c r="AA1451" s="39"/>
      <c r="AB1451" s="33"/>
      <c r="AC1451" s="39"/>
      <c r="AD1451" s="33"/>
      <c r="AE1451" s="60"/>
      <c r="AF1451" s="60"/>
    </row>
    <row r="1452" spans="1:32" x14ac:dyDescent="0.2">
      <c r="A1452" s="38" t="s">
        <v>23237</v>
      </c>
      <c r="B1452" s="38">
        <v>1451</v>
      </c>
      <c r="C1452" s="51" t="s">
        <v>33158</v>
      </c>
      <c r="D1452" s="38" t="s">
        <v>2146</v>
      </c>
      <c r="E1452" s="38" t="s">
        <v>15159</v>
      </c>
      <c r="F1452" s="51" t="s">
        <v>32762</v>
      </c>
      <c r="H1452" s="5">
        <f>COUNT(J1452:AI1452)</f>
        <v>1</v>
      </c>
      <c r="I1452" s="30">
        <f>SUM(J1452:AJ1452)</f>
        <v>704.94929260047581</v>
      </c>
      <c r="J1452" s="33"/>
      <c r="K1452" s="39"/>
      <c r="L1452" s="33"/>
      <c r="M1452" s="39"/>
      <c r="N1452" s="39"/>
      <c r="O1452" s="33"/>
      <c r="P1452" s="49"/>
      <c r="Q1452" s="49"/>
      <c r="R1452" s="33"/>
      <c r="S1452" s="39"/>
      <c r="T1452" s="39">
        <v>704.94929260047581</v>
      </c>
      <c r="U1452" s="39"/>
      <c r="V1452" s="33"/>
      <c r="W1452" s="33"/>
      <c r="X1452" s="39"/>
      <c r="Y1452" s="33"/>
      <c r="Z1452" s="33"/>
      <c r="AA1452" s="39"/>
      <c r="AB1452" s="33"/>
      <c r="AC1452" s="39"/>
      <c r="AD1452" s="33"/>
      <c r="AE1452" s="60"/>
      <c r="AF1452" s="60"/>
    </row>
    <row r="1453" spans="1:32" x14ac:dyDescent="0.2">
      <c r="A1453" s="38" t="s">
        <v>26318</v>
      </c>
      <c r="B1453" s="38">
        <v>1452</v>
      </c>
      <c r="C1453" s="51" t="s">
        <v>33159</v>
      </c>
      <c r="D1453" s="38" t="s">
        <v>181</v>
      </c>
      <c r="E1453" s="38" t="s">
        <v>6714</v>
      </c>
      <c r="F1453" s="51" t="s">
        <v>32762</v>
      </c>
      <c r="H1453" s="5">
        <f>COUNT(J1453:AI1453)</f>
        <v>1</v>
      </c>
      <c r="I1453" s="30">
        <f>SUM(J1453:AJ1453)</f>
        <v>704.88029465930026</v>
      </c>
      <c r="J1453" s="33"/>
      <c r="K1453" s="39"/>
      <c r="L1453" s="33"/>
      <c r="M1453" s="39"/>
      <c r="N1453" s="39"/>
      <c r="O1453" s="33"/>
      <c r="P1453" s="49"/>
      <c r="Q1453" s="49">
        <v>704.88029465930026</v>
      </c>
      <c r="R1453" s="33"/>
      <c r="S1453" s="39"/>
      <c r="T1453" s="39"/>
      <c r="U1453" s="39"/>
      <c r="V1453" s="33"/>
      <c r="W1453" s="33"/>
      <c r="X1453" s="39"/>
      <c r="Y1453" s="33"/>
      <c r="Z1453" s="33"/>
      <c r="AA1453" s="39"/>
      <c r="AB1453" s="33"/>
      <c r="AC1453" s="39"/>
      <c r="AD1453" s="33"/>
      <c r="AE1453" s="60"/>
      <c r="AF1453" s="60"/>
    </row>
    <row r="1454" spans="1:32" x14ac:dyDescent="0.2">
      <c r="A1454" s="38" t="s">
        <v>26319</v>
      </c>
      <c r="B1454" s="38">
        <v>1453</v>
      </c>
      <c r="C1454" s="51" t="s">
        <v>33160</v>
      </c>
      <c r="D1454" s="38" t="s">
        <v>418</v>
      </c>
      <c r="E1454" s="38" t="s">
        <v>6716</v>
      </c>
      <c r="F1454" s="51" t="s">
        <v>32762</v>
      </c>
      <c r="H1454" s="5">
        <f>COUNT(J1454:AI1454)</f>
        <v>1</v>
      </c>
      <c r="I1454" s="30">
        <f>SUM(J1454:AJ1454)</f>
        <v>704.75549732658192</v>
      </c>
      <c r="J1454" s="33"/>
      <c r="K1454" s="39"/>
      <c r="L1454" s="33"/>
      <c r="M1454" s="39"/>
      <c r="N1454" s="39"/>
      <c r="O1454" s="33"/>
      <c r="P1454" s="49"/>
      <c r="Q1454" s="49">
        <v>704.75549732658192</v>
      </c>
      <c r="R1454" s="33"/>
      <c r="S1454" s="39"/>
      <c r="T1454" s="39"/>
      <c r="U1454" s="39"/>
      <c r="V1454" s="33"/>
      <c r="W1454" s="33"/>
      <c r="X1454" s="39"/>
      <c r="Y1454" s="33"/>
      <c r="Z1454" s="33"/>
      <c r="AA1454" s="39"/>
      <c r="AB1454" s="33"/>
      <c r="AC1454" s="39"/>
      <c r="AD1454" s="33"/>
      <c r="AE1454" s="60"/>
      <c r="AF1454" s="60"/>
    </row>
    <row r="1455" spans="1:32" x14ac:dyDescent="0.2">
      <c r="A1455" s="38" t="s">
        <v>30388</v>
      </c>
      <c r="B1455" s="38">
        <v>1454</v>
      </c>
      <c r="C1455" s="51" t="s">
        <v>33161</v>
      </c>
      <c r="D1455" s="38" t="s">
        <v>29825</v>
      </c>
      <c r="E1455" s="38" t="s">
        <v>29826</v>
      </c>
      <c r="F1455" s="51" t="s">
        <v>32762</v>
      </c>
      <c r="H1455" s="5">
        <f>COUNT(J1455:AI1455)</f>
        <v>1</v>
      </c>
      <c r="I1455" s="30">
        <f>SUM(J1455:AJ1455)</f>
        <v>704.41988950276243</v>
      </c>
      <c r="J1455" s="33"/>
      <c r="K1455" s="39"/>
      <c r="L1455" s="33"/>
      <c r="M1455" s="39"/>
      <c r="N1455" s="39"/>
      <c r="O1455" s="33"/>
      <c r="P1455" s="49"/>
      <c r="Q1455" s="49"/>
      <c r="R1455" s="33"/>
      <c r="S1455" s="39"/>
      <c r="T1455" s="39"/>
      <c r="U1455" s="39"/>
      <c r="V1455" s="33"/>
      <c r="W1455" s="33"/>
      <c r="X1455" s="39"/>
      <c r="Y1455" s="33"/>
      <c r="Z1455" s="33"/>
      <c r="AA1455" s="39"/>
      <c r="AB1455" s="33">
        <v>704.41988950276243</v>
      </c>
      <c r="AC1455" s="39"/>
      <c r="AD1455" s="33"/>
      <c r="AE1455" s="60"/>
      <c r="AF1455" s="60"/>
    </row>
    <row r="1456" spans="1:32" x14ac:dyDescent="0.2">
      <c r="A1456" s="38" t="s">
        <v>26322</v>
      </c>
      <c r="B1456" s="38">
        <v>1455</v>
      </c>
      <c r="C1456" s="51" t="s">
        <v>33162</v>
      </c>
      <c r="D1456" s="38" t="s">
        <v>102</v>
      </c>
      <c r="E1456" s="38" t="s">
        <v>805</v>
      </c>
      <c r="F1456" s="51" t="s">
        <v>32762</v>
      </c>
      <c r="H1456" s="5">
        <f>COUNT(J1456:AI1456)</f>
        <v>1</v>
      </c>
      <c r="I1456" s="30">
        <f>SUM(J1456:AJ1456)</f>
        <v>704.02009161493424</v>
      </c>
      <c r="J1456" s="33"/>
      <c r="K1456" s="39"/>
      <c r="L1456" s="33"/>
      <c r="M1456" s="39"/>
      <c r="N1456" s="39"/>
      <c r="O1456" s="33"/>
      <c r="P1456" s="49"/>
      <c r="Q1456" s="49">
        <v>704.02009161493424</v>
      </c>
      <c r="R1456" s="33"/>
      <c r="S1456" s="39"/>
      <c r="T1456" s="39"/>
      <c r="U1456" s="39"/>
      <c r="V1456" s="33"/>
      <c r="W1456" s="33"/>
      <c r="X1456" s="39"/>
      <c r="Y1456" s="33"/>
      <c r="Z1456" s="33"/>
      <c r="AA1456" s="39"/>
      <c r="AB1456" s="33"/>
      <c r="AC1456" s="39"/>
      <c r="AD1456" s="33"/>
      <c r="AE1456" s="60"/>
      <c r="AF1456" s="60"/>
    </row>
    <row r="1457" spans="1:32" x14ac:dyDescent="0.2">
      <c r="A1457" s="38" t="s">
        <v>22094</v>
      </c>
      <c r="B1457" s="38">
        <v>1456</v>
      </c>
      <c r="C1457" s="51" t="s">
        <v>33163</v>
      </c>
      <c r="D1457" s="38" t="s">
        <v>140</v>
      </c>
      <c r="E1457" s="38" t="s">
        <v>14494</v>
      </c>
      <c r="F1457" s="51" t="s">
        <v>32762</v>
      </c>
      <c r="H1457" s="5">
        <f>COUNT(J1457:AI1457)</f>
        <v>1</v>
      </c>
      <c r="I1457" s="30">
        <f>SUM(J1457:AJ1457)</f>
        <v>703.89761489237935</v>
      </c>
      <c r="J1457" s="33"/>
      <c r="K1457" s="39"/>
      <c r="L1457" s="33"/>
      <c r="M1457" s="39">
        <v>703.89761489237935</v>
      </c>
      <c r="N1457" s="39"/>
      <c r="O1457" s="33"/>
      <c r="P1457" s="49"/>
      <c r="Q1457" s="49"/>
      <c r="R1457" s="33"/>
      <c r="S1457" s="39"/>
      <c r="T1457" s="39"/>
      <c r="U1457" s="39"/>
      <c r="V1457" s="33"/>
      <c r="W1457" s="33"/>
      <c r="X1457" s="39"/>
      <c r="Y1457" s="33"/>
      <c r="Z1457" s="33"/>
      <c r="AA1457" s="39"/>
      <c r="AB1457" s="33"/>
      <c r="AC1457" s="39"/>
      <c r="AD1457" s="33"/>
      <c r="AE1457" s="60"/>
      <c r="AF1457" s="60"/>
    </row>
    <row r="1458" spans="1:32" x14ac:dyDescent="0.2">
      <c r="A1458" s="38" t="s">
        <v>24706</v>
      </c>
      <c r="B1458" s="38">
        <v>1457</v>
      </c>
      <c r="C1458" s="51" t="s">
        <v>33164</v>
      </c>
      <c r="D1458" s="38" t="s">
        <v>49</v>
      </c>
      <c r="E1458" s="38" t="s">
        <v>346</v>
      </c>
      <c r="F1458" s="51" t="s">
        <v>32762</v>
      </c>
      <c r="H1458" s="5">
        <f>COUNT(J1458:AI1458)</f>
        <v>1</v>
      </c>
      <c r="I1458" s="30">
        <f>SUM(J1458:AJ1458)</f>
        <v>703.29134639658059</v>
      </c>
      <c r="J1458" s="33"/>
      <c r="K1458" s="39"/>
      <c r="L1458" s="33"/>
      <c r="M1458" s="39"/>
      <c r="N1458" s="39"/>
      <c r="O1458" s="33"/>
      <c r="P1458" s="49">
        <v>703.29134639658059</v>
      </c>
      <c r="Q1458" s="49"/>
      <c r="R1458" s="33"/>
      <c r="S1458" s="39"/>
      <c r="T1458" s="39"/>
      <c r="U1458" s="39"/>
      <c r="V1458" s="33"/>
      <c r="W1458" s="33"/>
      <c r="X1458" s="39"/>
      <c r="Y1458" s="33"/>
      <c r="Z1458" s="33"/>
      <c r="AA1458" s="39"/>
      <c r="AB1458" s="33"/>
      <c r="AC1458" s="39"/>
      <c r="AD1458" s="33"/>
      <c r="AE1458" s="60"/>
      <c r="AF1458" s="60"/>
    </row>
    <row r="1459" spans="1:32" x14ac:dyDescent="0.2">
      <c r="A1459" s="38" t="s">
        <v>26327</v>
      </c>
      <c r="B1459" s="38">
        <v>1458</v>
      </c>
      <c r="C1459" s="51" t="s">
        <v>33165</v>
      </c>
      <c r="D1459" s="38" t="s">
        <v>1371</v>
      </c>
      <c r="E1459" s="38" t="s">
        <v>6730</v>
      </c>
      <c r="F1459" s="51" t="s">
        <v>32762</v>
      </c>
      <c r="H1459" s="5">
        <f>COUNT(J1459:AI1459)</f>
        <v>1</v>
      </c>
      <c r="I1459" s="30">
        <f>SUM(J1459:AJ1459)</f>
        <v>702.71510786286763</v>
      </c>
      <c r="J1459" s="33"/>
      <c r="K1459" s="39"/>
      <c r="L1459" s="33"/>
      <c r="M1459" s="39"/>
      <c r="N1459" s="39"/>
      <c r="O1459" s="33"/>
      <c r="P1459" s="49"/>
      <c r="Q1459" s="49">
        <v>702.71510786286763</v>
      </c>
      <c r="R1459" s="33"/>
      <c r="S1459" s="39"/>
      <c r="T1459" s="39"/>
      <c r="U1459" s="39"/>
      <c r="V1459" s="33"/>
      <c r="W1459" s="33"/>
      <c r="X1459" s="39"/>
      <c r="Y1459" s="33"/>
      <c r="Z1459" s="33"/>
      <c r="AA1459" s="39"/>
      <c r="AB1459" s="33"/>
      <c r="AC1459" s="39"/>
      <c r="AD1459" s="33"/>
      <c r="AE1459" s="60"/>
      <c r="AF1459" s="60"/>
    </row>
    <row r="1460" spans="1:32" x14ac:dyDescent="0.2">
      <c r="A1460" s="38" t="s">
        <v>22307</v>
      </c>
      <c r="B1460" s="38">
        <v>1459</v>
      </c>
      <c r="C1460" s="51" t="s">
        <v>33166</v>
      </c>
      <c r="D1460" s="38" t="s">
        <v>2146</v>
      </c>
      <c r="E1460" s="38" t="s">
        <v>449</v>
      </c>
      <c r="F1460" s="51" t="s">
        <v>32762</v>
      </c>
      <c r="G1460" s="5" t="s">
        <v>29801</v>
      </c>
      <c r="H1460" s="5">
        <f>COUNT(J1460:AI1460)</f>
        <v>1</v>
      </c>
      <c r="I1460" s="30">
        <f>SUM(J1460:AJ1460)</f>
        <v>701.80221111615936</v>
      </c>
      <c r="J1460" s="33"/>
      <c r="K1460" s="39"/>
      <c r="L1460" s="33"/>
      <c r="M1460" s="39"/>
      <c r="N1460" s="39">
        <v>701.80221111615936</v>
      </c>
      <c r="O1460" s="33"/>
      <c r="P1460" s="49"/>
      <c r="Q1460" s="49"/>
      <c r="R1460" s="33"/>
      <c r="S1460" s="39"/>
      <c r="T1460" s="39"/>
      <c r="U1460" s="39"/>
      <c r="V1460" s="33"/>
      <c r="W1460" s="33"/>
      <c r="X1460" s="39"/>
      <c r="Y1460" s="33"/>
      <c r="Z1460" s="33"/>
      <c r="AA1460" s="39"/>
      <c r="AB1460" s="33"/>
      <c r="AC1460" s="39"/>
      <c r="AD1460" s="33"/>
      <c r="AE1460" s="60"/>
      <c r="AF1460" s="60"/>
    </row>
    <row r="1461" spans="1:32" x14ac:dyDescent="0.2">
      <c r="A1461" s="38" t="s">
        <v>26330</v>
      </c>
      <c r="B1461" s="38">
        <v>1460</v>
      </c>
      <c r="C1461" s="51" t="s">
        <v>33167</v>
      </c>
      <c r="D1461" s="38" t="s">
        <v>561</v>
      </c>
      <c r="E1461" s="38" t="s">
        <v>6736</v>
      </c>
      <c r="F1461" s="51" t="s">
        <v>32762</v>
      </c>
      <c r="H1461" s="5">
        <f>COUNT(J1461:AI1461)</f>
        <v>1</v>
      </c>
      <c r="I1461" s="30">
        <f>SUM(J1461:AJ1461)</f>
        <v>701.55093408530138</v>
      </c>
      <c r="J1461" s="33"/>
      <c r="K1461" s="39"/>
      <c r="L1461" s="33"/>
      <c r="M1461" s="39"/>
      <c r="N1461" s="39"/>
      <c r="O1461" s="33"/>
      <c r="P1461" s="49"/>
      <c r="Q1461" s="49">
        <v>701.55093408530138</v>
      </c>
      <c r="R1461" s="33"/>
      <c r="S1461" s="39"/>
      <c r="T1461" s="39"/>
      <c r="U1461" s="39"/>
      <c r="V1461" s="33"/>
      <c r="W1461" s="33"/>
      <c r="X1461" s="39"/>
      <c r="Y1461" s="33"/>
      <c r="Z1461" s="33"/>
      <c r="AA1461" s="39"/>
      <c r="AB1461" s="33"/>
      <c r="AC1461" s="39"/>
      <c r="AD1461" s="33"/>
      <c r="AE1461" s="60"/>
      <c r="AF1461" s="60"/>
    </row>
    <row r="1462" spans="1:32" x14ac:dyDescent="0.2">
      <c r="A1462" s="38" t="s">
        <v>26331</v>
      </c>
      <c r="B1462" s="38">
        <v>1461</v>
      </c>
      <c r="C1462" s="51" t="s">
        <v>33168</v>
      </c>
      <c r="D1462" s="38" t="s">
        <v>443</v>
      </c>
      <c r="E1462" s="38" t="s">
        <v>6738</v>
      </c>
      <c r="F1462" s="51" t="s">
        <v>32762</v>
      </c>
      <c r="H1462" s="5">
        <f>COUNT(J1462:AI1462)</f>
        <v>1</v>
      </c>
      <c r="I1462" s="30">
        <f>SUM(J1462:AJ1462)</f>
        <v>701.43967294577885</v>
      </c>
      <c r="J1462" s="33"/>
      <c r="K1462" s="39"/>
      <c r="L1462" s="33"/>
      <c r="M1462" s="39"/>
      <c r="N1462" s="39"/>
      <c r="O1462" s="33"/>
      <c r="P1462" s="49"/>
      <c r="Q1462" s="49">
        <v>701.43967294577885</v>
      </c>
      <c r="R1462" s="33"/>
      <c r="S1462" s="39"/>
      <c r="T1462" s="39"/>
      <c r="U1462" s="39"/>
      <c r="V1462" s="33"/>
      <c r="W1462" s="33"/>
      <c r="X1462" s="39"/>
      <c r="Y1462" s="33"/>
      <c r="Z1462" s="33"/>
      <c r="AA1462" s="39"/>
      <c r="AB1462" s="33"/>
      <c r="AC1462" s="39"/>
      <c r="AD1462" s="33"/>
      <c r="AE1462" s="60"/>
      <c r="AF1462" s="60"/>
    </row>
    <row r="1463" spans="1:32" x14ac:dyDescent="0.2">
      <c r="A1463" s="38" t="s">
        <v>26332</v>
      </c>
      <c r="B1463" s="38">
        <v>1462</v>
      </c>
      <c r="C1463" s="51" t="s">
        <v>33169</v>
      </c>
      <c r="D1463" s="38" t="s">
        <v>2248</v>
      </c>
      <c r="E1463" s="38" t="s">
        <v>6740</v>
      </c>
      <c r="F1463" s="51" t="s">
        <v>32762</v>
      </c>
      <c r="H1463" s="5">
        <f>COUNT(J1463:AI1463)</f>
        <v>1</v>
      </c>
      <c r="I1463" s="30">
        <f>SUM(J1463:AJ1463)</f>
        <v>701.18020081028715</v>
      </c>
      <c r="J1463" s="33"/>
      <c r="K1463" s="39"/>
      <c r="L1463" s="33"/>
      <c r="M1463" s="39"/>
      <c r="N1463" s="39"/>
      <c r="O1463" s="33"/>
      <c r="P1463" s="49"/>
      <c r="Q1463" s="49">
        <v>701.18020081028715</v>
      </c>
      <c r="R1463" s="33"/>
      <c r="S1463" s="39"/>
      <c r="T1463" s="39"/>
      <c r="U1463" s="39"/>
      <c r="V1463" s="33"/>
      <c r="W1463" s="33"/>
      <c r="X1463" s="39"/>
      <c r="Y1463" s="33"/>
      <c r="Z1463" s="33"/>
      <c r="AA1463" s="39"/>
      <c r="AB1463" s="33"/>
      <c r="AC1463" s="39"/>
      <c r="AD1463" s="33"/>
      <c r="AE1463" s="60"/>
      <c r="AF1463" s="60"/>
    </row>
    <row r="1464" spans="1:32" x14ac:dyDescent="0.2">
      <c r="A1464" s="38" t="s">
        <v>26336</v>
      </c>
      <c r="B1464" s="38">
        <v>1463</v>
      </c>
      <c r="C1464" s="51" t="s">
        <v>33170</v>
      </c>
      <c r="D1464" s="38" t="s">
        <v>22</v>
      </c>
      <c r="E1464" s="38" t="s">
        <v>6748</v>
      </c>
      <c r="F1464" s="51" t="s">
        <v>32762</v>
      </c>
      <c r="H1464" s="5">
        <f>COUNT(J1464:AI1464)</f>
        <v>1</v>
      </c>
      <c r="I1464" s="30">
        <f>SUM(J1464:AJ1464)</f>
        <v>699.68887873301571</v>
      </c>
      <c r="J1464" s="33"/>
      <c r="K1464" s="39"/>
      <c r="L1464" s="33"/>
      <c r="M1464" s="39"/>
      <c r="N1464" s="39"/>
      <c r="O1464" s="33"/>
      <c r="P1464" s="49"/>
      <c r="Q1464" s="49">
        <v>699.68887873301571</v>
      </c>
      <c r="R1464" s="33"/>
      <c r="S1464" s="39"/>
      <c r="T1464" s="39"/>
      <c r="U1464" s="39"/>
      <c r="V1464" s="33"/>
      <c r="W1464" s="33"/>
      <c r="X1464" s="39"/>
      <c r="Y1464" s="33"/>
      <c r="Z1464" s="33"/>
      <c r="AA1464" s="39"/>
      <c r="AB1464" s="33"/>
      <c r="AC1464" s="39"/>
      <c r="AD1464" s="33"/>
      <c r="AE1464" s="60"/>
      <c r="AF1464" s="60"/>
    </row>
    <row r="1465" spans="1:32" x14ac:dyDescent="0.2">
      <c r="A1465" s="38" t="s">
        <v>26338</v>
      </c>
      <c r="B1465" s="38">
        <v>1464</v>
      </c>
      <c r="C1465" s="51" t="s">
        <v>33171</v>
      </c>
      <c r="D1465" s="38" t="s">
        <v>14</v>
      </c>
      <c r="E1465" s="38" t="s">
        <v>6752</v>
      </c>
      <c r="F1465" s="51" t="s">
        <v>32762</v>
      </c>
      <c r="H1465" s="5">
        <f>COUNT(J1465:AI1465)</f>
        <v>1</v>
      </c>
      <c r="I1465" s="30">
        <f>SUM(J1465:AJ1465)</f>
        <v>699.504445928373</v>
      </c>
      <c r="J1465" s="33"/>
      <c r="K1465" s="39"/>
      <c r="L1465" s="33"/>
      <c r="M1465" s="39"/>
      <c r="N1465" s="39"/>
      <c r="O1465" s="33"/>
      <c r="P1465" s="49"/>
      <c r="Q1465" s="49">
        <v>699.504445928373</v>
      </c>
      <c r="R1465" s="33"/>
      <c r="S1465" s="39"/>
      <c r="T1465" s="39"/>
      <c r="U1465" s="39"/>
      <c r="V1465" s="33"/>
      <c r="W1465" s="33"/>
      <c r="X1465" s="39"/>
      <c r="Y1465" s="33"/>
      <c r="Z1465" s="33"/>
      <c r="AA1465" s="39"/>
      <c r="AB1465" s="33"/>
      <c r="AC1465" s="39"/>
      <c r="AD1465" s="33"/>
      <c r="AE1465" s="60"/>
      <c r="AF1465" s="60"/>
    </row>
    <row r="1466" spans="1:32" x14ac:dyDescent="0.2">
      <c r="A1466" s="38" t="s">
        <v>26339</v>
      </c>
      <c r="B1466" s="38">
        <v>1465</v>
      </c>
      <c r="C1466" s="51" t="s">
        <v>33172</v>
      </c>
      <c r="D1466" s="38" t="s">
        <v>14</v>
      </c>
      <c r="E1466" s="38" t="s">
        <v>6754</v>
      </c>
      <c r="F1466" s="51" t="s">
        <v>32762</v>
      </c>
      <c r="H1466" s="5">
        <f>COUNT(J1466:AI1466)</f>
        <v>1</v>
      </c>
      <c r="I1466" s="30">
        <f>SUM(J1466:AJ1466)</f>
        <v>699.22183772769597</v>
      </c>
      <c r="J1466" s="33"/>
      <c r="K1466" s="39"/>
      <c r="L1466" s="33"/>
      <c r="M1466" s="39"/>
      <c r="N1466" s="39"/>
      <c r="O1466" s="33"/>
      <c r="P1466" s="49"/>
      <c r="Q1466" s="49">
        <v>699.22183772769597</v>
      </c>
      <c r="R1466" s="33"/>
      <c r="S1466" s="39"/>
      <c r="T1466" s="39"/>
      <c r="U1466" s="39"/>
      <c r="V1466" s="33"/>
      <c r="W1466" s="33"/>
      <c r="X1466" s="39"/>
      <c r="Y1466" s="33"/>
      <c r="Z1466" s="33"/>
      <c r="AA1466" s="39"/>
      <c r="AB1466" s="33"/>
      <c r="AC1466" s="39"/>
      <c r="AD1466" s="33"/>
      <c r="AE1466" s="60"/>
      <c r="AF1466" s="60"/>
    </row>
    <row r="1467" spans="1:32" x14ac:dyDescent="0.2">
      <c r="A1467" s="38" t="s">
        <v>26340</v>
      </c>
      <c r="B1467" s="38">
        <v>1466</v>
      </c>
      <c r="C1467" s="51" t="s">
        <v>33173</v>
      </c>
      <c r="D1467" s="38" t="s">
        <v>8</v>
      </c>
      <c r="E1467" s="38" t="s">
        <v>6757</v>
      </c>
      <c r="F1467" s="51" t="s">
        <v>32762</v>
      </c>
      <c r="H1467" s="5">
        <f>COUNT(J1467:AI1467)</f>
        <v>1</v>
      </c>
      <c r="I1467" s="30">
        <f>SUM(J1467:AJ1467)</f>
        <v>699.0990358102531</v>
      </c>
      <c r="J1467" s="33"/>
      <c r="K1467" s="39"/>
      <c r="L1467" s="33"/>
      <c r="M1467" s="39"/>
      <c r="N1467" s="39"/>
      <c r="O1467" s="33"/>
      <c r="P1467" s="49"/>
      <c r="Q1467" s="49">
        <v>699.0990358102531</v>
      </c>
      <c r="R1467" s="33"/>
      <c r="S1467" s="39"/>
      <c r="T1467" s="39"/>
      <c r="U1467" s="39"/>
      <c r="V1467" s="33"/>
      <c r="W1467" s="33"/>
      <c r="X1467" s="39"/>
      <c r="Y1467" s="33"/>
      <c r="Z1467" s="33"/>
      <c r="AA1467" s="39"/>
      <c r="AB1467" s="33"/>
      <c r="AC1467" s="39"/>
      <c r="AD1467" s="33"/>
      <c r="AE1467" s="60"/>
      <c r="AF1467" s="60"/>
    </row>
    <row r="1468" spans="1:32" x14ac:dyDescent="0.2">
      <c r="A1468" s="38" t="s">
        <v>26343</v>
      </c>
      <c r="B1468" s="38">
        <v>1467</v>
      </c>
      <c r="C1468" s="51" t="s">
        <v>33174</v>
      </c>
      <c r="D1468" s="38" t="s">
        <v>14</v>
      </c>
      <c r="E1468" s="38" t="s">
        <v>6761</v>
      </c>
      <c r="F1468" s="51" t="s">
        <v>32762</v>
      </c>
      <c r="H1468" s="5">
        <f>COUNT(J1468:AI1468)</f>
        <v>1</v>
      </c>
      <c r="I1468" s="30">
        <f>SUM(J1468:AJ1468)</f>
        <v>698.3386256381466</v>
      </c>
      <c r="J1468" s="33"/>
      <c r="K1468" s="39"/>
      <c r="L1468" s="33"/>
      <c r="M1468" s="39"/>
      <c r="N1468" s="39"/>
      <c r="O1468" s="33"/>
      <c r="P1468" s="49"/>
      <c r="Q1468" s="49">
        <v>698.3386256381466</v>
      </c>
      <c r="R1468" s="33"/>
      <c r="S1468" s="39"/>
      <c r="T1468" s="39"/>
      <c r="U1468" s="39"/>
      <c r="V1468" s="33"/>
      <c r="W1468" s="33"/>
      <c r="X1468" s="39"/>
      <c r="Y1468" s="33"/>
      <c r="Z1468" s="33"/>
      <c r="AA1468" s="39"/>
      <c r="AB1468" s="33"/>
      <c r="AC1468" s="39"/>
      <c r="AD1468" s="33"/>
      <c r="AE1468" s="60"/>
      <c r="AF1468" s="60"/>
    </row>
    <row r="1469" spans="1:32" x14ac:dyDescent="0.2">
      <c r="A1469" s="38" t="s">
        <v>24010</v>
      </c>
      <c r="B1469" s="38">
        <v>1468</v>
      </c>
      <c r="C1469" s="51" t="s">
        <v>33175</v>
      </c>
      <c r="D1469" s="38" t="s">
        <v>381</v>
      </c>
      <c r="E1469" s="38" t="s">
        <v>1258</v>
      </c>
      <c r="F1469" s="51" t="s">
        <v>32762</v>
      </c>
      <c r="H1469" s="5">
        <f>COUNT(J1469:AI1469)</f>
        <v>1</v>
      </c>
      <c r="I1469" s="30">
        <f>SUM(J1469:AJ1469)</f>
        <v>697.87014771556164</v>
      </c>
      <c r="J1469" s="33"/>
      <c r="K1469" s="39"/>
      <c r="L1469" s="33"/>
      <c r="M1469" s="39"/>
      <c r="N1469" s="39"/>
      <c r="O1469" s="33"/>
      <c r="P1469" s="49"/>
      <c r="Q1469" s="49"/>
      <c r="R1469" s="33"/>
      <c r="S1469" s="39"/>
      <c r="T1469" s="39"/>
      <c r="U1469" s="39"/>
      <c r="V1469" s="33"/>
      <c r="W1469" s="33"/>
      <c r="X1469" s="39">
        <v>697.87014771556164</v>
      </c>
      <c r="Y1469" s="33"/>
      <c r="Z1469" s="33"/>
      <c r="AA1469" s="39"/>
      <c r="AB1469" s="33"/>
      <c r="AC1469" s="39"/>
      <c r="AD1469" s="33"/>
      <c r="AE1469" s="60"/>
      <c r="AF1469" s="60"/>
    </row>
    <row r="1470" spans="1:32" x14ac:dyDescent="0.2">
      <c r="A1470" s="38" t="s">
        <v>23692</v>
      </c>
      <c r="B1470" s="38">
        <v>1469</v>
      </c>
      <c r="C1470" s="51" t="s">
        <v>33176</v>
      </c>
      <c r="D1470" s="38" t="s">
        <v>39</v>
      </c>
      <c r="E1470" s="38" t="s">
        <v>2369</v>
      </c>
      <c r="F1470" s="51" t="s">
        <v>32762</v>
      </c>
      <c r="H1470" s="5">
        <f>COUNT(J1470:AI1470)</f>
        <v>1</v>
      </c>
      <c r="I1470" s="30">
        <f>SUM(J1470:AJ1470)</f>
        <v>697.8121401546307</v>
      </c>
      <c r="J1470" s="33"/>
      <c r="K1470" s="39"/>
      <c r="L1470" s="33"/>
      <c r="M1470" s="39"/>
      <c r="N1470" s="39"/>
      <c r="O1470" s="33"/>
      <c r="P1470" s="49"/>
      <c r="Q1470" s="49"/>
      <c r="R1470" s="33"/>
      <c r="S1470" s="39"/>
      <c r="T1470" s="39"/>
      <c r="U1470" s="39">
        <v>697.8121401546307</v>
      </c>
      <c r="V1470" s="33"/>
      <c r="W1470" s="33"/>
      <c r="X1470" s="39"/>
      <c r="Y1470" s="33"/>
      <c r="Z1470" s="33"/>
      <c r="AA1470" s="39"/>
      <c r="AB1470" s="33"/>
      <c r="AC1470" s="39"/>
      <c r="AD1470" s="33"/>
      <c r="AE1470" s="60"/>
      <c r="AF1470" s="60"/>
    </row>
    <row r="1471" spans="1:32" x14ac:dyDescent="0.2">
      <c r="A1471" s="38" t="s">
        <v>26346</v>
      </c>
      <c r="B1471" s="38">
        <v>1470</v>
      </c>
      <c r="C1471" s="51" t="s">
        <v>33177</v>
      </c>
      <c r="D1471" s="38" t="s">
        <v>39</v>
      </c>
      <c r="E1471" s="38" t="s">
        <v>6768</v>
      </c>
      <c r="F1471" s="51" t="s">
        <v>32762</v>
      </c>
      <c r="H1471" s="5">
        <f>COUNT(J1471:AI1471)</f>
        <v>1</v>
      </c>
      <c r="I1471" s="30">
        <f>SUM(J1471:AJ1471)</f>
        <v>697.60431818580116</v>
      </c>
      <c r="J1471" s="33"/>
      <c r="K1471" s="39"/>
      <c r="L1471" s="33"/>
      <c r="M1471" s="39"/>
      <c r="N1471" s="39"/>
      <c r="O1471" s="33"/>
      <c r="P1471" s="49"/>
      <c r="Q1471" s="49">
        <v>697.60431818580116</v>
      </c>
      <c r="R1471" s="33"/>
      <c r="S1471" s="39"/>
      <c r="T1471" s="39"/>
      <c r="U1471" s="39"/>
      <c r="V1471" s="33"/>
      <c r="W1471" s="33"/>
      <c r="X1471" s="39"/>
      <c r="Y1471" s="33"/>
      <c r="Z1471" s="33"/>
      <c r="AA1471" s="39"/>
      <c r="AB1471" s="33"/>
      <c r="AC1471" s="39"/>
      <c r="AD1471" s="33"/>
      <c r="AE1471" s="60"/>
      <c r="AF1471" s="60"/>
    </row>
    <row r="1472" spans="1:32" x14ac:dyDescent="0.2">
      <c r="A1472" s="38" t="s">
        <v>26347</v>
      </c>
      <c r="B1472" s="38">
        <v>1471</v>
      </c>
      <c r="C1472" s="51" t="s">
        <v>33178</v>
      </c>
      <c r="D1472" s="38" t="s">
        <v>605</v>
      </c>
      <c r="E1472" s="38" t="s">
        <v>6770</v>
      </c>
      <c r="F1472" s="51" t="s">
        <v>32762</v>
      </c>
      <c r="H1472" s="5">
        <f>COUNT(J1472:AI1472)</f>
        <v>1</v>
      </c>
      <c r="I1472" s="30">
        <f>SUM(J1472:AJ1472)</f>
        <v>697.40876360004916</v>
      </c>
      <c r="J1472" s="33"/>
      <c r="K1472" s="39"/>
      <c r="L1472" s="33"/>
      <c r="M1472" s="39"/>
      <c r="N1472" s="39"/>
      <c r="O1472" s="33"/>
      <c r="P1472" s="49"/>
      <c r="Q1472" s="49">
        <v>697.40876360004916</v>
      </c>
      <c r="R1472" s="33"/>
      <c r="S1472" s="39"/>
      <c r="T1472" s="39"/>
      <c r="U1472" s="39"/>
      <c r="V1472" s="33"/>
      <c r="W1472" s="33"/>
      <c r="X1472" s="39"/>
      <c r="Y1472" s="33"/>
      <c r="Z1472" s="33"/>
      <c r="AA1472" s="39"/>
      <c r="AB1472" s="33"/>
      <c r="AC1472" s="39"/>
      <c r="AD1472" s="33"/>
      <c r="AE1472" s="60"/>
      <c r="AF1472" s="60"/>
    </row>
    <row r="1473" spans="1:32" x14ac:dyDescent="0.2">
      <c r="A1473" s="38" t="s">
        <v>24717</v>
      </c>
      <c r="B1473" s="38">
        <v>1472</v>
      </c>
      <c r="C1473" s="51" t="s">
        <v>33179</v>
      </c>
      <c r="D1473" s="38" t="s">
        <v>748</v>
      </c>
      <c r="E1473" s="38" t="s">
        <v>2912</v>
      </c>
      <c r="F1473" s="51" t="s">
        <v>32762</v>
      </c>
      <c r="H1473" s="5">
        <f>COUNT(J1473:AI1473)</f>
        <v>1</v>
      </c>
      <c r="I1473" s="30">
        <f>SUM(J1473:AJ1473)</f>
        <v>697.00551275525618</v>
      </c>
      <c r="J1473" s="33"/>
      <c r="K1473" s="39"/>
      <c r="L1473" s="33"/>
      <c r="M1473" s="39"/>
      <c r="N1473" s="39"/>
      <c r="O1473" s="33"/>
      <c r="P1473" s="49">
        <v>697.00551275525618</v>
      </c>
      <c r="Q1473" s="49"/>
      <c r="R1473" s="33"/>
      <c r="S1473" s="39"/>
      <c r="T1473" s="39"/>
      <c r="U1473" s="39"/>
      <c r="V1473" s="33"/>
      <c r="W1473" s="33"/>
      <c r="X1473" s="39"/>
      <c r="Y1473" s="33"/>
      <c r="Z1473" s="33"/>
      <c r="AA1473" s="39"/>
      <c r="AB1473" s="33"/>
      <c r="AC1473" s="39"/>
      <c r="AD1473" s="33"/>
      <c r="AE1473" s="60"/>
      <c r="AF1473" s="60"/>
    </row>
    <row r="1474" spans="1:32" x14ac:dyDescent="0.2">
      <c r="A1474" s="38" t="s">
        <v>24014</v>
      </c>
      <c r="B1474" s="38">
        <v>1473</v>
      </c>
      <c r="C1474" s="51" t="s">
        <v>33180</v>
      </c>
      <c r="D1474" s="38" t="s">
        <v>484</v>
      </c>
      <c r="E1474" s="38" t="s">
        <v>2170</v>
      </c>
      <c r="F1474" s="51" t="s">
        <v>32762</v>
      </c>
      <c r="H1474" s="5">
        <f>COUNT(J1474:AI1474)</f>
        <v>1</v>
      </c>
      <c r="I1474" s="30">
        <f>SUM(J1474:AJ1474)</f>
        <v>696.79300291545189</v>
      </c>
      <c r="J1474" s="33"/>
      <c r="K1474" s="39"/>
      <c r="L1474" s="33"/>
      <c r="M1474" s="39"/>
      <c r="N1474" s="39"/>
      <c r="O1474" s="33"/>
      <c r="P1474" s="49"/>
      <c r="Q1474" s="49"/>
      <c r="R1474" s="33"/>
      <c r="S1474" s="39"/>
      <c r="T1474" s="39"/>
      <c r="U1474" s="39"/>
      <c r="V1474" s="33"/>
      <c r="W1474" s="33"/>
      <c r="X1474" s="39">
        <v>696.79300291545189</v>
      </c>
      <c r="Y1474" s="33"/>
      <c r="Z1474" s="33"/>
      <c r="AA1474" s="39"/>
      <c r="AB1474" s="33"/>
      <c r="AC1474" s="39"/>
      <c r="AD1474" s="33"/>
      <c r="AE1474" s="60"/>
      <c r="AF1474" s="60"/>
    </row>
    <row r="1475" spans="1:32" x14ac:dyDescent="0.2">
      <c r="A1475" s="38" t="s">
        <v>22653</v>
      </c>
      <c r="B1475" s="38">
        <v>1474</v>
      </c>
      <c r="C1475" s="51" t="s">
        <v>33181</v>
      </c>
      <c r="D1475" s="38" t="s">
        <v>96</v>
      </c>
      <c r="E1475" s="38" t="s">
        <v>1230</v>
      </c>
      <c r="F1475" s="51" t="s">
        <v>32762</v>
      </c>
      <c r="H1475" s="5">
        <f>COUNT(J1475:AI1475)</f>
        <v>1</v>
      </c>
      <c r="I1475" s="30">
        <f>SUM(J1475:AJ1475)</f>
        <v>696.03977370135442</v>
      </c>
      <c r="J1475" s="33"/>
      <c r="K1475" s="39"/>
      <c r="L1475" s="33"/>
      <c r="M1475" s="39"/>
      <c r="N1475" s="39"/>
      <c r="O1475" s="33">
        <v>696.03977370135442</v>
      </c>
      <c r="P1475" s="49"/>
      <c r="Q1475" s="49"/>
      <c r="R1475" s="33"/>
      <c r="S1475" s="39"/>
      <c r="T1475" s="39"/>
      <c r="U1475" s="39"/>
      <c r="V1475" s="33"/>
      <c r="W1475" s="33"/>
      <c r="X1475" s="39"/>
      <c r="Y1475" s="33"/>
      <c r="Z1475" s="33"/>
      <c r="AA1475" s="39"/>
      <c r="AB1475" s="33"/>
      <c r="AC1475" s="39"/>
      <c r="AD1475" s="33"/>
      <c r="AE1475" s="60"/>
      <c r="AF1475" s="60"/>
    </row>
    <row r="1476" spans="1:32" x14ac:dyDescent="0.2">
      <c r="A1476" s="46" t="s">
        <v>23244</v>
      </c>
      <c r="B1476" s="46">
        <v>1475</v>
      </c>
      <c r="C1476" s="46" t="s">
        <v>36076</v>
      </c>
      <c r="D1476" s="46" t="s">
        <v>197</v>
      </c>
      <c r="E1476" s="46" t="s">
        <v>6024</v>
      </c>
      <c r="F1476" s="46" t="s">
        <v>1014</v>
      </c>
      <c r="G1476" s="3"/>
      <c r="H1476" s="3">
        <f>COUNT(J1476:AI1476)</f>
        <v>1</v>
      </c>
      <c r="I1476" s="47">
        <f>SUM(J1476:AJ1476)</f>
        <v>695.98694660593208</v>
      </c>
      <c r="J1476" s="33"/>
      <c r="K1476" s="39"/>
      <c r="L1476" s="33"/>
      <c r="M1476" s="39"/>
      <c r="N1476" s="39"/>
      <c r="O1476" s="33"/>
      <c r="P1476" s="49"/>
      <c r="Q1476" s="49"/>
      <c r="R1476" s="33"/>
      <c r="S1476" s="39"/>
      <c r="T1476" s="39">
        <v>695.98694660593208</v>
      </c>
      <c r="U1476" s="39"/>
      <c r="V1476" s="33"/>
      <c r="W1476" s="33"/>
      <c r="X1476" s="39"/>
      <c r="Y1476" s="33"/>
      <c r="Z1476" s="33"/>
      <c r="AA1476" s="39"/>
      <c r="AB1476" s="33"/>
      <c r="AC1476" s="39"/>
      <c r="AD1476" s="33"/>
      <c r="AE1476" s="60"/>
      <c r="AF1476" s="60"/>
    </row>
    <row r="1477" spans="1:32" x14ac:dyDescent="0.2">
      <c r="A1477" s="38" t="s">
        <v>26354</v>
      </c>
      <c r="B1477" s="38">
        <v>1476</v>
      </c>
      <c r="C1477" s="51" t="s">
        <v>33182</v>
      </c>
      <c r="D1477" s="38" t="s">
        <v>333</v>
      </c>
      <c r="E1477" s="38" t="s">
        <v>6785</v>
      </c>
      <c r="F1477" s="51" t="s">
        <v>32762</v>
      </c>
      <c r="H1477" s="5">
        <f>COUNT(J1477:AI1477)</f>
        <v>1</v>
      </c>
      <c r="I1477" s="30">
        <f>SUM(J1477:AJ1477)</f>
        <v>695.86042934060549</v>
      </c>
      <c r="J1477" s="33"/>
      <c r="K1477" s="39"/>
      <c r="L1477" s="33"/>
      <c r="M1477" s="39"/>
      <c r="N1477" s="39"/>
      <c r="O1477" s="33"/>
      <c r="P1477" s="49"/>
      <c r="Q1477" s="49">
        <v>695.86042934060549</v>
      </c>
      <c r="R1477" s="33"/>
      <c r="S1477" s="39"/>
      <c r="T1477" s="39"/>
      <c r="U1477" s="39"/>
      <c r="V1477" s="33"/>
      <c r="W1477" s="33"/>
      <c r="X1477" s="39"/>
      <c r="Y1477" s="33"/>
      <c r="Z1477" s="33"/>
      <c r="AA1477" s="39"/>
      <c r="AB1477" s="33"/>
      <c r="AC1477" s="39"/>
      <c r="AD1477" s="33"/>
      <c r="AE1477" s="60"/>
      <c r="AF1477" s="60"/>
    </row>
    <row r="1478" spans="1:32" x14ac:dyDescent="0.2">
      <c r="A1478" s="38" t="s">
        <v>26355</v>
      </c>
      <c r="B1478" s="38">
        <v>1477</v>
      </c>
      <c r="C1478" s="51" t="s">
        <v>33183</v>
      </c>
      <c r="D1478" s="38" t="s">
        <v>318</v>
      </c>
      <c r="E1478" s="38" t="s">
        <v>6787</v>
      </c>
      <c r="F1478" s="51" t="s">
        <v>32762</v>
      </c>
      <c r="H1478" s="5">
        <f>COUNT(J1478:AI1478)</f>
        <v>1</v>
      </c>
      <c r="I1478" s="30">
        <f>SUM(J1478:AJ1478)</f>
        <v>695.7509656896159</v>
      </c>
      <c r="J1478" s="33"/>
      <c r="K1478" s="39"/>
      <c r="L1478" s="33"/>
      <c r="M1478" s="39"/>
      <c r="N1478" s="39"/>
      <c r="O1478" s="33"/>
      <c r="P1478" s="49"/>
      <c r="Q1478" s="49">
        <v>695.7509656896159</v>
      </c>
      <c r="R1478" s="33"/>
      <c r="S1478" s="39"/>
      <c r="T1478" s="39"/>
      <c r="U1478" s="39"/>
      <c r="V1478" s="33"/>
      <c r="W1478" s="33"/>
      <c r="X1478" s="39"/>
      <c r="Y1478" s="33"/>
      <c r="Z1478" s="33"/>
      <c r="AA1478" s="39"/>
      <c r="AB1478" s="33"/>
      <c r="AC1478" s="39"/>
      <c r="AD1478" s="33"/>
      <c r="AE1478" s="60"/>
      <c r="AF1478" s="60"/>
    </row>
    <row r="1479" spans="1:32" x14ac:dyDescent="0.2">
      <c r="A1479" s="38" t="s">
        <v>24722</v>
      </c>
      <c r="B1479" s="38">
        <v>1478</v>
      </c>
      <c r="C1479" s="51" t="s">
        <v>33184</v>
      </c>
      <c r="D1479" s="38" t="s">
        <v>443</v>
      </c>
      <c r="E1479" s="38" t="s">
        <v>2926</v>
      </c>
      <c r="F1479" s="51" t="s">
        <v>32762</v>
      </c>
      <c r="H1479" s="5">
        <f>COUNT(J1479:AI1479)</f>
        <v>1</v>
      </c>
      <c r="I1479" s="30">
        <f>SUM(J1479:AJ1479)</f>
        <v>695.69710068801601</v>
      </c>
      <c r="J1479" s="33"/>
      <c r="K1479" s="39"/>
      <c r="L1479" s="33"/>
      <c r="M1479" s="39"/>
      <c r="N1479" s="39"/>
      <c r="O1479" s="33"/>
      <c r="P1479" s="49">
        <v>695.69710068801601</v>
      </c>
      <c r="Q1479" s="49"/>
      <c r="R1479" s="33"/>
      <c r="S1479" s="39"/>
      <c r="T1479" s="39"/>
      <c r="U1479" s="39"/>
      <c r="V1479" s="33"/>
      <c r="W1479" s="33"/>
      <c r="X1479" s="39"/>
      <c r="Y1479" s="33"/>
      <c r="Z1479" s="33"/>
      <c r="AA1479" s="39"/>
      <c r="AB1479" s="33"/>
      <c r="AC1479" s="39"/>
      <c r="AD1479" s="33"/>
      <c r="AE1479" s="60"/>
      <c r="AF1479" s="60"/>
    </row>
    <row r="1480" spans="1:32" x14ac:dyDescent="0.2">
      <c r="A1480" s="38" t="s">
        <v>24723</v>
      </c>
      <c r="B1480" s="38">
        <v>1479</v>
      </c>
      <c r="C1480" s="51" t="s">
        <v>33185</v>
      </c>
      <c r="D1480" s="38" t="s">
        <v>748</v>
      </c>
      <c r="E1480" s="38" t="s">
        <v>2928</v>
      </c>
      <c r="F1480" s="51" t="s">
        <v>32762</v>
      </c>
      <c r="H1480" s="5">
        <f>COUNT(J1480:AI1480)</f>
        <v>1</v>
      </c>
      <c r="I1480" s="30">
        <f>SUM(J1480:AJ1480)</f>
        <v>695.48150507459081</v>
      </c>
      <c r="J1480" s="33"/>
      <c r="K1480" s="39"/>
      <c r="L1480" s="33"/>
      <c r="M1480" s="39"/>
      <c r="N1480" s="39"/>
      <c r="O1480" s="33"/>
      <c r="P1480" s="49">
        <v>695.48150507459081</v>
      </c>
      <c r="Q1480" s="49"/>
      <c r="R1480" s="33"/>
      <c r="S1480" s="39"/>
      <c r="T1480" s="39"/>
      <c r="U1480" s="39"/>
      <c r="V1480" s="33"/>
      <c r="W1480" s="33"/>
      <c r="X1480" s="39"/>
      <c r="Y1480" s="33"/>
      <c r="Z1480" s="33"/>
      <c r="AA1480" s="39"/>
      <c r="AB1480" s="33"/>
      <c r="AC1480" s="39"/>
      <c r="AD1480" s="33"/>
      <c r="AE1480" s="60"/>
      <c r="AF1480" s="60"/>
    </row>
    <row r="1481" spans="1:32" x14ac:dyDescent="0.2">
      <c r="A1481" s="38" t="s">
        <v>26357</v>
      </c>
      <c r="B1481" s="38">
        <v>1480</v>
      </c>
      <c r="C1481" s="51" t="s">
        <v>33186</v>
      </c>
      <c r="D1481" s="38" t="s">
        <v>133</v>
      </c>
      <c r="E1481" s="38" t="s">
        <v>6791</v>
      </c>
      <c r="F1481" s="51" t="s">
        <v>32762</v>
      </c>
      <c r="H1481" s="5">
        <f>COUNT(J1481:AI1481)</f>
        <v>1</v>
      </c>
      <c r="I1481" s="30">
        <f>SUM(J1481:AJ1481)</f>
        <v>695.3377469561724</v>
      </c>
      <c r="J1481" s="33"/>
      <c r="K1481" s="39"/>
      <c r="L1481" s="33"/>
      <c r="M1481" s="39"/>
      <c r="N1481" s="39"/>
      <c r="O1481" s="33"/>
      <c r="P1481" s="49"/>
      <c r="Q1481" s="49">
        <v>695.3377469561724</v>
      </c>
      <c r="R1481" s="33"/>
      <c r="S1481" s="39"/>
      <c r="T1481" s="39"/>
      <c r="U1481" s="39"/>
      <c r="V1481" s="33"/>
      <c r="W1481" s="33"/>
      <c r="X1481" s="39"/>
      <c r="Y1481" s="33"/>
      <c r="Z1481" s="33"/>
      <c r="AA1481" s="39"/>
      <c r="AB1481" s="33"/>
      <c r="AC1481" s="39"/>
      <c r="AD1481" s="33"/>
      <c r="AE1481" s="60"/>
      <c r="AF1481" s="60"/>
    </row>
    <row r="1482" spans="1:32" x14ac:dyDescent="0.2">
      <c r="A1482" s="38" t="s">
        <v>22105</v>
      </c>
      <c r="B1482" s="38">
        <v>1481</v>
      </c>
      <c r="C1482" s="51" t="s">
        <v>33187</v>
      </c>
      <c r="D1482" s="38" t="s">
        <v>6478</v>
      </c>
      <c r="E1482" s="38" t="s">
        <v>14495</v>
      </c>
      <c r="F1482" s="51" t="s">
        <v>32762</v>
      </c>
      <c r="H1482" s="5">
        <f>COUNT(J1482:AI1482)</f>
        <v>1</v>
      </c>
      <c r="I1482" s="30">
        <f>SUM(J1482:AJ1482)</f>
        <v>695.32237673830605</v>
      </c>
      <c r="J1482" s="33"/>
      <c r="K1482" s="39"/>
      <c r="L1482" s="33"/>
      <c r="M1482" s="39">
        <v>695.32237673830605</v>
      </c>
      <c r="N1482" s="39"/>
      <c r="O1482" s="33"/>
      <c r="P1482" s="49"/>
      <c r="Q1482" s="49"/>
      <c r="R1482" s="33"/>
      <c r="S1482" s="39"/>
      <c r="T1482" s="39"/>
      <c r="U1482" s="39"/>
      <c r="V1482" s="33"/>
      <c r="W1482" s="33"/>
      <c r="X1482" s="39"/>
      <c r="Y1482" s="33"/>
      <c r="Z1482" s="33"/>
      <c r="AA1482" s="39"/>
      <c r="AB1482" s="33"/>
      <c r="AC1482" s="39"/>
      <c r="AD1482" s="33"/>
      <c r="AE1482" s="60"/>
      <c r="AF1482" s="60"/>
    </row>
    <row r="1483" spans="1:32" x14ac:dyDescent="0.2">
      <c r="A1483" s="38" t="s">
        <v>26358</v>
      </c>
      <c r="B1483" s="38">
        <v>1482</v>
      </c>
      <c r="C1483" s="51" t="s">
        <v>33188</v>
      </c>
      <c r="D1483" s="38" t="s">
        <v>64</v>
      </c>
      <c r="E1483" s="38" t="s">
        <v>6793</v>
      </c>
      <c r="F1483" s="51" t="s">
        <v>32762</v>
      </c>
      <c r="H1483" s="5">
        <f>COUNT(J1483:AI1483)</f>
        <v>1</v>
      </c>
      <c r="I1483" s="30">
        <f>SUM(J1483:AJ1483)</f>
        <v>695.00995215979333</v>
      </c>
      <c r="J1483" s="33"/>
      <c r="K1483" s="39"/>
      <c r="L1483" s="33"/>
      <c r="M1483" s="39"/>
      <c r="N1483" s="39"/>
      <c r="O1483" s="33"/>
      <c r="P1483" s="49"/>
      <c r="Q1483" s="49">
        <v>695.00995215979333</v>
      </c>
      <c r="R1483" s="33"/>
      <c r="S1483" s="39"/>
      <c r="T1483" s="39"/>
      <c r="U1483" s="39"/>
      <c r="V1483" s="33"/>
      <c r="W1483" s="33"/>
      <c r="X1483" s="39"/>
      <c r="Y1483" s="33"/>
      <c r="Z1483" s="33"/>
      <c r="AA1483" s="39"/>
      <c r="AB1483" s="33"/>
      <c r="AC1483" s="39"/>
      <c r="AD1483" s="33"/>
      <c r="AE1483" s="60"/>
      <c r="AF1483" s="60"/>
    </row>
    <row r="1484" spans="1:32" x14ac:dyDescent="0.2">
      <c r="A1484" s="38" t="s">
        <v>24725</v>
      </c>
      <c r="B1484" s="38">
        <v>1483</v>
      </c>
      <c r="C1484" s="51" t="s">
        <v>33189</v>
      </c>
      <c r="D1484" s="38" t="s">
        <v>2204</v>
      </c>
      <c r="E1484" s="38" t="s">
        <v>2934</v>
      </c>
      <c r="F1484" s="51" t="s">
        <v>32762</v>
      </c>
      <c r="H1484" s="5">
        <f>COUNT(J1484:AI1484)</f>
        <v>1</v>
      </c>
      <c r="I1484" s="30">
        <f>SUM(J1484:AJ1484)</f>
        <v>695.00288179479901</v>
      </c>
      <c r="J1484" s="33"/>
      <c r="K1484" s="39"/>
      <c r="L1484" s="33"/>
      <c r="M1484" s="39"/>
      <c r="N1484" s="39"/>
      <c r="O1484" s="33"/>
      <c r="P1484" s="49">
        <v>695.00288179479901</v>
      </c>
      <c r="Q1484" s="49"/>
      <c r="R1484" s="33"/>
      <c r="S1484" s="39"/>
      <c r="T1484" s="39"/>
      <c r="U1484" s="39"/>
      <c r="V1484" s="33"/>
      <c r="W1484" s="33"/>
      <c r="X1484" s="39"/>
      <c r="Y1484" s="33"/>
      <c r="Z1484" s="33"/>
      <c r="AA1484" s="39"/>
      <c r="AB1484" s="33"/>
      <c r="AC1484" s="39"/>
      <c r="AD1484" s="33"/>
      <c r="AE1484" s="60"/>
      <c r="AF1484" s="60"/>
    </row>
    <row r="1485" spans="1:32" x14ac:dyDescent="0.2">
      <c r="A1485" s="38" t="s">
        <v>26359</v>
      </c>
      <c r="B1485" s="38">
        <v>1484</v>
      </c>
      <c r="C1485" s="51" t="s">
        <v>33190</v>
      </c>
      <c r="D1485" s="38" t="s">
        <v>46</v>
      </c>
      <c r="E1485" s="38" t="s">
        <v>6548</v>
      </c>
      <c r="F1485" s="51" t="s">
        <v>32762</v>
      </c>
      <c r="H1485" s="5">
        <f>COUNT(J1485:AI1485)</f>
        <v>1</v>
      </c>
      <c r="I1485" s="30">
        <f>SUM(J1485:AJ1485)</f>
        <v>694.42796831931901</v>
      </c>
      <c r="J1485" s="33"/>
      <c r="K1485" s="39"/>
      <c r="L1485" s="33"/>
      <c r="M1485" s="39"/>
      <c r="N1485" s="39"/>
      <c r="O1485" s="33"/>
      <c r="P1485" s="49"/>
      <c r="Q1485" s="49">
        <v>694.42796831931901</v>
      </c>
      <c r="R1485" s="33"/>
      <c r="S1485" s="39"/>
      <c r="T1485" s="39"/>
      <c r="U1485" s="39"/>
      <c r="V1485" s="33"/>
      <c r="W1485" s="33"/>
      <c r="X1485" s="39"/>
      <c r="Y1485" s="33"/>
      <c r="Z1485" s="33"/>
      <c r="AA1485" s="39"/>
      <c r="AB1485" s="33"/>
      <c r="AC1485" s="39"/>
      <c r="AD1485" s="33"/>
      <c r="AE1485" s="60"/>
      <c r="AF1485" s="60"/>
    </row>
    <row r="1486" spans="1:32" x14ac:dyDescent="0.2">
      <c r="A1486" s="38" t="s">
        <v>23694</v>
      </c>
      <c r="B1486" s="38">
        <v>1485</v>
      </c>
      <c r="C1486" s="51" t="s">
        <v>33191</v>
      </c>
      <c r="D1486" s="38" t="s">
        <v>46</v>
      </c>
      <c r="E1486" s="38" t="s">
        <v>2372</v>
      </c>
      <c r="F1486" s="51" t="s">
        <v>32762</v>
      </c>
      <c r="H1486" s="5">
        <f>COUNT(J1486:AI1486)</f>
        <v>1</v>
      </c>
      <c r="I1486" s="30">
        <f>SUM(J1486:AJ1486)</f>
        <v>694.15807560137455</v>
      </c>
      <c r="J1486" s="33"/>
      <c r="K1486" s="39"/>
      <c r="L1486" s="33"/>
      <c r="M1486" s="39"/>
      <c r="N1486" s="39"/>
      <c r="O1486" s="33"/>
      <c r="P1486" s="49"/>
      <c r="Q1486" s="49"/>
      <c r="R1486" s="33"/>
      <c r="S1486" s="39"/>
      <c r="T1486" s="39"/>
      <c r="U1486" s="39">
        <v>694.15807560137455</v>
      </c>
      <c r="V1486" s="33"/>
      <c r="W1486" s="33"/>
      <c r="X1486" s="39"/>
      <c r="Y1486" s="33"/>
      <c r="Z1486" s="33"/>
      <c r="AA1486" s="39"/>
      <c r="AB1486" s="33"/>
      <c r="AC1486" s="39"/>
      <c r="AD1486" s="33"/>
      <c r="AE1486" s="60"/>
      <c r="AF1486" s="60"/>
    </row>
    <row r="1487" spans="1:32" x14ac:dyDescent="0.2">
      <c r="A1487" s="38" t="s">
        <v>24729</v>
      </c>
      <c r="B1487" s="38">
        <v>1486</v>
      </c>
      <c r="C1487" s="51" t="s">
        <v>33192</v>
      </c>
      <c r="D1487" s="38" t="s">
        <v>2944</v>
      </c>
      <c r="E1487" s="38" t="s">
        <v>2945</v>
      </c>
      <c r="F1487" s="51" t="s">
        <v>32762</v>
      </c>
      <c r="H1487" s="5">
        <f>COUNT(J1487:AI1487)</f>
        <v>1</v>
      </c>
      <c r="I1487" s="30">
        <f>SUM(J1487:AJ1487)</f>
        <v>693.85686926201709</v>
      </c>
      <c r="J1487" s="33"/>
      <c r="K1487" s="39"/>
      <c r="L1487" s="33"/>
      <c r="M1487" s="39"/>
      <c r="N1487" s="39"/>
      <c r="O1487" s="33"/>
      <c r="P1487" s="49">
        <v>693.85686926201709</v>
      </c>
      <c r="Q1487" s="49"/>
      <c r="R1487" s="33"/>
      <c r="S1487" s="39"/>
      <c r="T1487" s="39"/>
      <c r="U1487" s="39"/>
      <c r="V1487" s="33"/>
      <c r="W1487" s="33"/>
      <c r="X1487" s="39"/>
      <c r="Y1487" s="33"/>
      <c r="Z1487" s="33"/>
      <c r="AA1487" s="39"/>
      <c r="AB1487" s="33"/>
      <c r="AC1487" s="39"/>
      <c r="AD1487" s="33"/>
      <c r="AE1487" s="60"/>
      <c r="AF1487" s="60"/>
    </row>
    <row r="1488" spans="1:32" x14ac:dyDescent="0.2">
      <c r="A1488" s="38" t="s">
        <v>26361</v>
      </c>
      <c r="B1488" s="38">
        <v>1487</v>
      </c>
      <c r="C1488" s="51" t="s">
        <v>33193</v>
      </c>
      <c r="D1488" s="38" t="s">
        <v>46</v>
      </c>
      <c r="E1488" s="38" t="s">
        <v>6798</v>
      </c>
      <c r="F1488" s="51" t="s">
        <v>32762</v>
      </c>
      <c r="H1488" s="5">
        <f>COUNT(J1488:AI1488)</f>
        <v>1</v>
      </c>
      <c r="I1488" s="30">
        <f>SUM(J1488:AJ1488)</f>
        <v>693.49640237634799</v>
      </c>
      <c r="J1488" s="33"/>
      <c r="K1488" s="39"/>
      <c r="L1488" s="33"/>
      <c r="M1488" s="39"/>
      <c r="N1488" s="39"/>
      <c r="O1488" s="33"/>
      <c r="P1488" s="49"/>
      <c r="Q1488" s="49">
        <v>693.49640237634799</v>
      </c>
      <c r="R1488" s="33"/>
      <c r="S1488" s="39"/>
      <c r="T1488" s="39"/>
      <c r="U1488" s="39"/>
      <c r="V1488" s="33"/>
      <c r="W1488" s="33"/>
      <c r="X1488" s="39"/>
      <c r="Y1488" s="33"/>
      <c r="Z1488" s="33"/>
      <c r="AA1488" s="39"/>
      <c r="AB1488" s="33"/>
      <c r="AC1488" s="39"/>
      <c r="AD1488" s="33"/>
      <c r="AE1488" s="60"/>
      <c r="AF1488" s="60"/>
    </row>
    <row r="1489" spans="1:32" x14ac:dyDescent="0.2">
      <c r="A1489" s="38" t="s">
        <v>26362</v>
      </c>
      <c r="B1489" s="38">
        <v>1488</v>
      </c>
      <c r="C1489" s="51" t="s">
        <v>33194</v>
      </c>
      <c r="D1489" s="38" t="s">
        <v>88</v>
      </c>
      <c r="E1489" s="38" t="s">
        <v>6800</v>
      </c>
      <c r="F1489" s="51" t="s">
        <v>32762</v>
      </c>
      <c r="H1489" s="5">
        <f>COUNT(J1489:AI1489)</f>
        <v>1</v>
      </c>
      <c r="I1489" s="30">
        <f>SUM(J1489:AJ1489)</f>
        <v>693.2065548647754</v>
      </c>
      <c r="J1489" s="33"/>
      <c r="K1489" s="39"/>
      <c r="L1489" s="33"/>
      <c r="M1489" s="39"/>
      <c r="N1489" s="39"/>
      <c r="O1489" s="33"/>
      <c r="P1489" s="49"/>
      <c r="Q1489" s="49">
        <v>693.2065548647754</v>
      </c>
      <c r="R1489" s="33"/>
      <c r="S1489" s="39"/>
      <c r="T1489" s="39"/>
      <c r="U1489" s="39"/>
      <c r="V1489" s="33"/>
      <c r="W1489" s="33"/>
      <c r="X1489" s="39"/>
      <c r="Y1489" s="33"/>
      <c r="Z1489" s="33"/>
      <c r="AA1489" s="39"/>
      <c r="AB1489" s="33"/>
      <c r="AC1489" s="39"/>
      <c r="AD1489" s="33"/>
      <c r="AE1489" s="60"/>
      <c r="AF1489" s="60"/>
    </row>
    <row r="1490" spans="1:32" x14ac:dyDescent="0.2">
      <c r="A1490" s="38" t="s">
        <v>26364</v>
      </c>
      <c r="B1490" s="38">
        <v>1489</v>
      </c>
      <c r="C1490" s="51" t="s">
        <v>33195</v>
      </c>
      <c r="D1490" s="38" t="s">
        <v>46</v>
      </c>
      <c r="E1490" s="38" t="s">
        <v>6804</v>
      </c>
      <c r="F1490" s="51" t="s">
        <v>32762</v>
      </c>
      <c r="H1490" s="5">
        <f>COUNT(J1490:AI1490)</f>
        <v>1</v>
      </c>
      <c r="I1490" s="30">
        <f>SUM(J1490:AJ1490)</f>
        <v>693.03758901056813</v>
      </c>
      <c r="J1490" s="33"/>
      <c r="K1490" s="39"/>
      <c r="L1490" s="33"/>
      <c r="M1490" s="39"/>
      <c r="N1490" s="39"/>
      <c r="O1490" s="33"/>
      <c r="P1490" s="49"/>
      <c r="Q1490" s="49">
        <v>693.03758901056813</v>
      </c>
      <c r="R1490" s="33"/>
      <c r="S1490" s="39"/>
      <c r="T1490" s="39"/>
      <c r="U1490" s="39"/>
      <c r="V1490" s="33"/>
      <c r="W1490" s="33"/>
      <c r="X1490" s="39"/>
      <c r="Y1490" s="33"/>
      <c r="Z1490" s="33"/>
      <c r="AA1490" s="39"/>
      <c r="AB1490" s="33"/>
      <c r="AC1490" s="39"/>
      <c r="AD1490" s="33"/>
      <c r="AE1490" s="60"/>
      <c r="AF1490" s="60"/>
    </row>
    <row r="1491" spans="1:32" x14ac:dyDescent="0.2">
      <c r="A1491" s="38" t="s">
        <v>24735</v>
      </c>
      <c r="B1491" s="38">
        <v>1490</v>
      </c>
      <c r="C1491" s="51" t="s">
        <v>33196</v>
      </c>
      <c r="D1491" s="38" t="s">
        <v>191</v>
      </c>
      <c r="E1491" s="38" t="s">
        <v>2962</v>
      </c>
      <c r="F1491" s="51" t="s">
        <v>32762</v>
      </c>
      <c r="H1491" s="5">
        <f>COUNT(J1491:AI1491)</f>
        <v>1</v>
      </c>
      <c r="I1491" s="30">
        <f>SUM(J1491:AJ1491)</f>
        <v>692.86908794648593</v>
      </c>
      <c r="J1491" s="33"/>
      <c r="K1491" s="39"/>
      <c r="L1491" s="33"/>
      <c r="M1491" s="39"/>
      <c r="N1491" s="39"/>
      <c r="O1491" s="33"/>
      <c r="P1491" s="49">
        <v>692.86908794648593</v>
      </c>
      <c r="Q1491" s="49"/>
      <c r="R1491" s="33"/>
      <c r="S1491" s="39"/>
      <c r="T1491" s="39"/>
      <c r="U1491" s="39"/>
      <c r="V1491" s="33"/>
      <c r="W1491" s="33"/>
      <c r="X1491" s="39"/>
      <c r="Y1491" s="33"/>
      <c r="Z1491" s="33"/>
      <c r="AA1491" s="39"/>
      <c r="AB1491" s="33"/>
      <c r="AC1491" s="39"/>
      <c r="AD1491" s="33"/>
      <c r="AE1491" s="60"/>
      <c r="AF1491" s="60"/>
    </row>
    <row r="1492" spans="1:32" x14ac:dyDescent="0.2">
      <c r="A1492" s="38" t="s">
        <v>26366</v>
      </c>
      <c r="B1492" s="38">
        <v>1491</v>
      </c>
      <c r="C1492" s="51" t="s">
        <v>33197</v>
      </c>
      <c r="D1492" s="38" t="s">
        <v>394</v>
      </c>
      <c r="E1492" s="38" t="s">
        <v>6808</v>
      </c>
      <c r="F1492" s="51" t="s">
        <v>32762</v>
      </c>
      <c r="H1492" s="5">
        <f>COUNT(J1492:AI1492)</f>
        <v>1</v>
      </c>
      <c r="I1492" s="30">
        <f>SUM(J1492:AJ1492)</f>
        <v>692.61553452115811</v>
      </c>
      <c r="J1492" s="33"/>
      <c r="K1492" s="39"/>
      <c r="L1492" s="33"/>
      <c r="M1492" s="39"/>
      <c r="N1492" s="39"/>
      <c r="O1492" s="33"/>
      <c r="P1492" s="49"/>
      <c r="Q1492" s="49">
        <v>692.61553452115811</v>
      </c>
      <c r="R1492" s="33"/>
      <c r="S1492" s="39"/>
      <c r="T1492" s="39"/>
      <c r="U1492" s="39"/>
      <c r="V1492" s="33"/>
      <c r="W1492" s="33"/>
      <c r="X1492" s="39"/>
      <c r="Y1492" s="33"/>
      <c r="Z1492" s="33"/>
      <c r="AA1492" s="39"/>
      <c r="AB1492" s="33"/>
      <c r="AC1492" s="39"/>
      <c r="AD1492" s="33"/>
      <c r="AE1492" s="60"/>
      <c r="AF1492" s="60"/>
    </row>
    <row r="1493" spans="1:32" x14ac:dyDescent="0.2">
      <c r="A1493" s="38" t="s">
        <v>26367</v>
      </c>
      <c r="B1493" s="38">
        <v>1492</v>
      </c>
      <c r="C1493" s="51" t="s">
        <v>33198</v>
      </c>
      <c r="D1493" s="38" t="s">
        <v>24</v>
      </c>
      <c r="E1493" s="38" t="s">
        <v>6811</v>
      </c>
      <c r="F1493" s="51" t="s">
        <v>32762</v>
      </c>
      <c r="H1493" s="5">
        <f>COUNT(J1493:AI1493)</f>
        <v>1</v>
      </c>
      <c r="I1493" s="30">
        <f>SUM(J1493:AJ1493)</f>
        <v>692.3625484841632</v>
      </c>
      <c r="J1493" s="33"/>
      <c r="K1493" s="39"/>
      <c r="L1493" s="33"/>
      <c r="M1493" s="39"/>
      <c r="N1493" s="39"/>
      <c r="O1493" s="33"/>
      <c r="P1493" s="49"/>
      <c r="Q1493" s="49">
        <v>692.3625484841632</v>
      </c>
      <c r="R1493" s="33"/>
      <c r="S1493" s="39"/>
      <c r="T1493" s="39"/>
      <c r="U1493" s="39"/>
      <c r="V1493" s="33"/>
      <c r="W1493" s="33"/>
      <c r="X1493" s="39"/>
      <c r="Y1493" s="33"/>
      <c r="Z1493" s="33"/>
      <c r="AA1493" s="39"/>
      <c r="AB1493" s="33"/>
      <c r="AC1493" s="39"/>
      <c r="AD1493" s="33"/>
      <c r="AE1493" s="60"/>
      <c r="AF1493" s="60"/>
    </row>
    <row r="1494" spans="1:32" x14ac:dyDescent="0.2">
      <c r="A1494" s="38" t="s">
        <v>26368</v>
      </c>
      <c r="B1494" s="38">
        <v>1493</v>
      </c>
      <c r="C1494" s="51" t="s">
        <v>33199</v>
      </c>
      <c r="D1494" s="38" t="s">
        <v>14</v>
      </c>
      <c r="E1494" s="38" t="s">
        <v>6813</v>
      </c>
      <c r="F1494" s="51" t="s">
        <v>32762</v>
      </c>
      <c r="H1494" s="5">
        <f>COUNT(J1494:AI1494)</f>
        <v>1</v>
      </c>
      <c r="I1494" s="30">
        <f>SUM(J1494:AJ1494)</f>
        <v>692.03755215577189</v>
      </c>
      <c r="J1494" s="33"/>
      <c r="K1494" s="39"/>
      <c r="L1494" s="33"/>
      <c r="M1494" s="39"/>
      <c r="N1494" s="39"/>
      <c r="O1494" s="33"/>
      <c r="P1494" s="49"/>
      <c r="Q1494" s="49">
        <v>692.03755215577189</v>
      </c>
      <c r="R1494" s="33"/>
      <c r="S1494" s="39"/>
      <c r="T1494" s="39"/>
      <c r="U1494" s="39"/>
      <c r="V1494" s="33"/>
      <c r="W1494" s="33"/>
      <c r="X1494" s="39"/>
      <c r="Y1494" s="33"/>
      <c r="Z1494" s="33"/>
      <c r="AA1494" s="39"/>
      <c r="AB1494" s="33"/>
      <c r="AC1494" s="39"/>
      <c r="AD1494" s="33"/>
      <c r="AE1494" s="60"/>
      <c r="AF1494" s="60"/>
    </row>
    <row r="1495" spans="1:32" x14ac:dyDescent="0.2">
      <c r="A1495" s="38" t="s">
        <v>26369</v>
      </c>
      <c r="B1495" s="38">
        <v>1494</v>
      </c>
      <c r="C1495" s="51" t="s">
        <v>33200</v>
      </c>
      <c r="D1495" s="38" t="s">
        <v>46</v>
      </c>
      <c r="E1495" s="38" t="s">
        <v>6815</v>
      </c>
      <c r="F1495" s="51" t="s">
        <v>32762</v>
      </c>
      <c r="H1495" s="5">
        <f>COUNT(J1495:AI1495)</f>
        <v>1</v>
      </c>
      <c r="I1495" s="30">
        <f>SUM(J1495:AJ1495)</f>
        <v>691.91726055970787</v>
      </c>
      <c r="J1495" s="33"/>
      <c r="K1495" s="39"/>
      <c r="L1495" s="33"/>
      <c r="M1495" s="39"/>
      <c r="N1495" s="39"/>
      <c r="O1495" s="33"/>
      <c r="P1495" s="49"/>
      <c r="Q1495" s="49">
        <v>691.91726055970787</v>
      </c>
      <c r="R1495" s="33"/>
      <c r="S1495" s="39"/>
      <c r="T1495" s="39"/>
      <c r="U1495" s="39"/>
      <c r="V1495" s="33"/>
      <c r="W1495" s="33"/>
      <c r="X1495" s="39"/>
      <c r="Y1495" s="33"/>
      <c r="Z1495" s="33"/>
      <c r="AA1495" s="39"/>
      <c r="AB1495" s="33"/>
      <c r="AC1495" s="39"/>
      <c r="AD1495" s="33"/>
      <c r="AE1495" s="60"/>
      <c r="AF1495" s="60"/>
    </row>
    <row r="1496" spans="1:32" x14ac:dyDescent="0.2">
      <c r="A1496" s="38" t="s">
        <v>24746</v>
      </c>
      <c r="B1496" s="38">
        <v>1495</v>
      </c>
      <c r="C1496" s="51" t="s">
        <v>33201</v>
      </c>
      <c r="D1496" s="38" t="s">
        <v>39</v>
      </c>
      <c r="E1496" s="38" t="s">
        <v>2998</v>
      </c>
      <c r="F1496" s="51" t="s">
        <v>32762</v>
      </c>
      <c r="H1496" s="5">
        <f>COUNT(J1496:AI1496)</f>
        <v>1</v>
      </c>
      <c r="I1496" s="30">
        <f>SUM(J1496:AJ1496)</f>
        <v>691.61166611024078</v>
      </c>
      <c r="J1496" s="33"/>
      <c r="K1496" s="39"/>
      <c r="L1496" s="33"/>
      <c r="M1496" s="39"/>
      <c r="N1496" s="39"/>
      <c r="O1496" s="33"/>
      <c r="P1496" s="49">
        <v>691.61166611024078</v>
      </c>
      <c r="Q1496" s="49"/>
      <c r="R1496" s="33"/>
      <c r="S1496" s="39"/>
      <c r="T1496" s="39"/>
      <c r="U1496" s="39"/>
      <c r="V1496" s="33"/>
      <c r="W1496" s="33"/>
      <c r="X1496" s="39"/>
      <c r="Y1496" s="33"/>
      <c r="Z1496" s="33"/>
      <c r="AA1496" s="39"/>
      <c r="AB1496" s="33"/>
      <c r="AC1496" s="39"/>
      <c r="AD1496" s="33"/>
      <c r="AE1496" s="60"/>
      <c r="AF1496" s="60"/>
    </row>
    <row r="1497" spans="1:32" x14ac:dyDescent="0.2">
      <c r="A1497" s="38" t="s">
        <v>23247</v>
      </c>
      <c r="B1497" s="38">
        <v>1496</v>
      </c>
      <c r="C1497" s="51" t="s">
        <v>33202</v>
      </c>
      <c r="D1497" s="38" t="s">
        <v>0</v>
      </c>
      <c r="E1497" s="38" t="s">
        <v>15160</v>
      </c>
      <c r="F1497" s="51" t="s">
        <v>32762</v>
      </c>
      <c r="H1497" s="5">
        <f>COUNT(J1497:AI1497)</f>
        <v>1</v>
      </c>
      <c r="I1497" s="30">
        <f>SUM(J1497:AJ1497)</f>
        <v>691.51976576096376</v>
      </c>
      <c r="J1497" s="33"/>
      <c r="K1497" s="39"/>
      <c r="L1497" s="33"/>
      <c r="M1497" s="39"/>
      <c r="N1497" s="39"/>
      <c r="O1497" s="33"/>
      <c r="P1497" s="49"/>
      <c r="Q1497" s="49"/>
      <c r="R1497" s="33"/>
      <c r="S1497" s="39"/>
      <c r="T1497" s="39">
        <v>691.51976576096376</v>
      </c>
      <c r="U1497" s="39"/>
      <c r="V1497" s="33"/>
      <c r="W1497" s="33"/>
      <c r="X1497" s="39"/>
      <c r="Y1497" s="33"/>
      <c r="Z1497" s="33"/>
      <c r="AA1497" s="39"/>
      <c r="AB1497" s="33"/>
      <c r="AC1497" s="39"/>
      <c r="AD1497" s="33"/>
      <c r="AE1497" s="60"/>
      <c r="AF1497" s="60"/>
    </row>
    <row r="1498" spans="1:32" x14ac:dyDescent="0.2">
      <c r="A1498" s="38" t="s">
        <v>22314</v>
      </c>
      <c r="B1498" s="38">
        <v>1497</v>
      </c>
      <c r="C1498" s="51" t="s">
        <v>33203</v>
      </c>
      <c r="D1498" s="38" t="s">
        <v>181</v>
      </c>
      <c r="E1498" s="38" t="s">
        <v>14207</v>
      </c>
      <c r="F1498" s="51" t="s">
        <v>32762</v>
      </c>
      <c r="G1498" s="5" t="s">
        <v>29801</v>
      </c>
      <c r="H1498" s="5">
        <f>COUNT(J1498:AI1498)</f>
        <v>1</v>
      </c>
      <c r="I1498" s="30">
        <f>SUM(J1498:AJ1498)</f>
        <v>691.02296450939457</v>
      </c>
      <c r="J1498" s="33"/>
      <c r="K1498" s="39"/>
      <c r="L1498" s="33"/>
      <c r="M1498" s="39"/>
      <c r="N1498" s="39">
        <v>691.02296450939457</v>
      </c>
      <c r="O1498" s="33"/>
      <c r="P1498" s="49"/>
      <c r="Q1498" s="49"/>
      <c r="R1498" s="33"/>
      <c r="S1498" s="39"/>
      <c r="T1498" s="39"/>
      <c r="U1498" s="39"/>
      <c r="V1498" s="33"/>
      <c r="W1498" s="33"/>
      <c r="X1498" s="39"/>
      <c r="Y1498" s="33"/>
      <c r="Z1498" s="33"/>
      <c r="AA1498" s="39"/>
      <c r="AB1498" s="33"/>
      <c r="AC1498" s="39"/>
      <c r="AD1498" s="33"/>
      <c r="AE1498" s="60"/>
      <c r="AF1498" s="60"/>
    </row>
    <row r="1499" spans="1:32" x14ac:dyDescent="0.2">
      <c r="A1499" s="38" t="s">
        <v>24755</v>
      </c>
      <c r="B1499" s="38">
        <v>1498</v>
      </c>
      <c r="C1499" s="51" t="s">
        <v>33204</v>
      </c>
      <c r="D1499" s="38" t="s">
        <v>68</v>
      </c>
      <c r="E1499" s="38" t="s">
        <v>3025</v>
      </c>
      <c r="F1499" s="51" t="s">
        <v>32762</v>
      </c>
      <c r="G1499" s="5" t="s">
        <v>29801</v>
      </c>
      <c r="H1499" s="5">
        <f>COUNT(J1499:AI1499)</f>
        <v>1</v>
      </c>
      <c r="I1499" s="30">
        <f>SUM(J1499:AJ1499)</f>
        <v>690.84876780736408</v>
      </c>
      <c r="J1499" s="33"/>
      <c r="K1499" s="39"/>
      <c r="L1499" s="33"/>
      <c r="M1499" s="39"/>
      <c r="N1499" s="39"/>
      <c r="O1499" s="33"/>
      <c r="P1499" s="49">
        <v>690.84876780736408</v>
      </c>
      <c r="Q1499" s="49"/>
      <c r="R1499" s="33"/>
      <c r="S1499" s="39"/>
      <c r="T1499" s="39"/>
      <c r="U1499" s="39"/>
      <c r="V1499" s="33"/>
      <c r="W1499" s="33"/>
      <c r="X1499" s="39"/>
      <c r="Y1499" s="33"/>
      <c r="Z1499" s="33"/>
      <c r="AA1499" s="39"/>
      <c r="AB1499" s="33"/>
      <c r="AC1499" s="39"/>
      <c r="AD1499" s="33"/>
      <c r="AE1499" s="60"/>
      <c r="AF1499" s="60"/>
    </row>
    <row r="1500" spans="1:32" x14ac:dyDescent="0.2">
      <c r="A1500" s="38" t="s">
        <v>26373</v>
      </c>
      <c r="B1500" s="38">
        <v>1499</v>
      </c>
      <c r="C1500" s="51" t="s">
        <v>33205</v>
      </c>
      <c r="D1500" s="38" t="s">
        <v>2146</v>
      </c>
      <c r="E1500" s="38" t="s">
        <v>6823</v>
      </c>
      <c r="F1500" s="51" t="s">
        <v>32762</v>
      </c>
      <c r="H1500" s="5">
        <f>COUNT(J1500:AI1500)</f>
        <v>1</v>
      </c>
      <c r="I1500" s="30">
        <f>SUM(J1500:AJ1500)</f>
        <v>690.75259860829135</v>
      </c>
      <c r="J1500" s="33"/>
      <c r="K1500" s="39"/>
      <c r="L1500" s="33"/>
      <c r="M1500" s="39"/>
      <c r="N1500" s="39"/>
      <c r="O1500" s="33"/>
      <c r="P1500" s="49"/>
      <c r="Q1500" s="49">
        <v>690.75259860829135</v>
      </c>
      <c r="R1500" s="33"/>
      <c r="S1500" s="39"/>
      <c r="T1500" s="39"/>
      <c r="U1500" s="39"/>
      <c r="V1500" s="33"/>
      <c r="W1500" s="33"/>
      <c r="X1500" s="39"/>
      <c r="Y1500" s="33"/>
      <c r="Z1500" s="33"/>
      <c r="AA1500" s="39"/>
      <c r="AB1500" s="33"/>
      <c r="AC1500" s="39"/>
      <c r="AD1500" s="33"/>
      <c r="AE1500" s="60"/>
      <c r="AF1500" s="60"/>
    </row>
    <row r="1501" spans="1:32" x14ac:dyDescent="0.2">
      <c r="A1501" s="38" t="s">
        <v>22666</v>
      </c>
      <c r="B1501" s="38">
        <v>1500</v>
      </c>
      <c r="C1501" s="51" t="s">
        <v>33206</v>
      </c>
      <c r="D1501" s="38" t="s">
        <v>33</v>
      </c>
      <c r="E1501" s="38" t="s">
        <v>1239</v>
      </c>
      <c r="F1501" s="51" t="s">
        <v>32762</v>
      </c>
      <c r="H1501" s="5">
        <f>COUNT(J1501:AI1501)</f>
        <v>1</v>
      </c>
      <c r="I1501" s="30">
        <f>SUM(J1501:AJ1501)</f>
        <v>690.47619047619048</v>
      </c>
      <c r="J1501" s="33"/>
      <c r="K1501" s="39"/>
      <c r="L1501" s="33"/>
      <c r="M1501" s="39"/>
      <c r="N1501" s="39"/>
      <c r="O1501" s="33">
        <v>690.47619047619048</v>
      </c>
      <c r="P1501" s="49"/>
      <c r="Q1501" s="49"/>
      <c r="R1501" s="33"/>
      <c r="S1501" s="39"/>
      <c r="T1501" s="39"/>
      <c r="U1501" s="39"/>
      <c r="V1501" s="33"/>
      <c r="W1501" s="33"/>
      <c r="X1501" s="39"/>
      <c r="Y1501" s="33"/>
      <c r="Z1501" s="33"/>
      <c r="AA1501" s="39"/>
      <c r="AB1501" s="33"/>
      <c r="AC1501" s="39"/>
      <c r="AD1501" s="33"/>
      <c r="AE1501" s="60"/>
      <c r="AF1501" s="60"/>
    </row>
    <row r="1502" spans="1:32" x14ac:dyDescent="0.2">
      <c r="A1502" s="38" t="s">
        <v>26375</v>
      </c>
      <c r="B1502" s="38">
        <v>1501</v>
      </c>
      <c r="C1502" s="51" t="s">
        <v>33207</v>
      </c>
      <c r="D1502" s="38" t="s">
        <v>191</v>
      </c>
      <c r="E1502" s="38" t="s">
        <v>6610</v>
      </c>
      <c r="F1502" s="51" t="s">
        <v>32762</v>
      </c>
      <c r="H1502" s="5">
        <f>COUNT(J1502:AI1502)</f>
        <v>1</v>
      </c>
      <c r="I1502" s="30">
        <f>SUM(J1502:AJ1502)</f>
        <v>690.14182183848266</v>
      </c>
      <c r="J1502" s="33"/>
      <c r="K1502" s="39"/>
      <c r="L1502" s="33"/>
      <c r="M1502" s="39"/>
      <c r="N1502" s="39"/>
      <c r="O1502" s="33"/>
      <c r="P1502" s="49"/>
      <c r="Q1502" s="49">
        <v>690.14182183848266</v>
      </c>
      <c r="R1502" s="33"/>
      <c r="S1502" s="39"/>
      <c r="T1502" s="39"/>
      <c r="U1502" s="39"/>
      <c r="V1502" s="33"/>
      <c r="W1502" s="33"/>
      <c r="X1502" s="39"/>
      <c r="Y1502" s="33"/>
      <c r="Z1502" s="33"/>
      <c r="AA1502" s="39"/>
      <c r="AB1502" s="33"/>
      <c r="AC1502" s="39"/>
      <c r="AD1502" s="33"/>
      <c r="AE1502" s="60"/>
      <c r="AF1502" s="60"/>
    </row>
    <row r="1503" spans="1:32" x14ac:dyDescent="0.2">
      <c r="A1503" s="38" t="s">
        <v>21742</v>
      </c>
      <c r="B1503" s="38">
        <v>1502</v>
      </c>
      <c r="C1503" s="51" t="s">
        <v>33208</v>
      </c>
      <c r="D1503" s="38" t="s">
        <v>333</v>
      </c>
      <c r="E1503" s="38" t="s">
        <v>557</v>
      </c>
      <c r="F1503" s="51" t="s">
        <v>32762</v>
      </c>
      <c r="H1503" s="5">
        <f>COUNT(J1503:AI1503)</f>
        <v>1</v>
      </c>
      <c r="I1503" s="30">
        <f>SUM(J1503:AJ1503)</f>
        <v>689.94460298808121</v>
      </c>
      <c r="J1503" s="33"/>
      <c r="K1503" s="39">
        <v>689.94460298808121</v>
      </c>
      <c r="L1503" s="33"/>
      <c r="M1503" s="39"/>
      <c r="N1503" s="39"/>
      <c r="O1503" s="33"/>
      <c r="P1503" s="49"/>
      <c r="Q1503" s="49"/>
      <c r="R1503" s="33"/>
      <c r="S1503" s="39"/>
      <c r="T1503" s="39"/>
      <c r="U1503" s="39"/>
      <c r="V1503" s="33"/>
      <c r="W1503" s="33"/>
      <c r="X1503" s="39"/>
      <c r="Y1503" s="33"/>
      <c r="Z1503" s="33"/>
      <c r="AA1503" s="39"/>
      <c r="AB1503" s="33"/>
      <c r="AC1503" s="39"/>
      <c r="AD1503" s="33"/>
      <c r="AE1503" s="60"/>
      <c r="AF1503" s="60"/>
    </row>
    <row r="1504" spans="1:32" x14ac:dyDescent="0.2">
      <c r="A1504" s="38" t="s">
        <v>30408</v>
      </c>
      <c r="B1504" s="38">
        <v>1503</v>
      </c>
      <c r="C1504" s="51" t="s">
        <v>33209</v>
      </c>
      <c r="D1504" s="38" t="s">
        <v>46</v>
      </c>
      <c r="E1504" s="38" t="s">
        <v>1238</v>
      </c>
      <c r="F1504" s="51" t="s">
        <v>32762</v>
      </c>
      <c r="H1504" s="5">
        <f>COUNT(J1504:AI1504)</f>
        <v>1</v>
      </c>
      <c r="I1504" s="30">
        <f>SUM(J1504:AJ1504)</f>
        <v>689.53861754267359</v>
      </c>
      <c r="J1504" s="33"/>
      <c r="K1504" s="39"/>
      <c r="L1504" s="33"/>
      <c r="M1504" s="39"/>
      <c r="N1504" s="39"/>
      <c r="O1504" s="33"/>
      <c r="P1504" s="49"/>
      <c r="Q1504" s="49"/>
      <c r="R1504" s="33"/>
      <c r="S1504" s="39"/>
      <c r="T1504" s="39"/>
      <c r="U1504" s="39"/>
      <c r="V1504" s="33"/>
      <c r="W1504" s="33"/>
      <c r="X1504" s="39"/>
      <c r="Y1504" s="33"/>
      <c r="Z1504" s="33"/>
      <c r="AA1504" s="39"/>
      <c r="AB1504" s="33">
        <v>689.53861754267359</v>
      </c>
      <c r="AC1504" s="39"/>
      <c r="AD1504" s="33"/>
      <c r="AE1504" s="60"/>
      <c r="AF1504" s="60"/>
    </row>
    <row r="1505" spans="1:32" x14ac:dyDescent="0.2">
      <c r="A1505" s="38" t="s">
        <v>26379</v>
      </c>
      <c r="B1505" s="38">
        <v>1504</v>
      </c>
      <c r="C1505" s="51" t="s">
        <v>33210</v>
      </c>
      <c r="D1505" s="38" t="s">
        <v>6833</v>
      </c>
      <c r="E1505" s="38" t="s">
        <v>6834</v>
      </c>
      <c r="F1505" s="51" t="s">
        <v>32762</v>
      </c>
      <c r="H1505" s="5">
        <f>COUNT(J1505:AI1505)</f>
        <v>1</v>
      </c>
      <c r="I1505" s="30">
        <f>SUM(J1505:AJ1505)</f>
        <v>689.50823647607001</v>
      </c>
      <c r="J1505" s="33"/>
      <c r="K1505" s="39"/>
      <c r="L1505" s="33"/>
      <c r="M1505" s="39"/>
      <c r="N1505" s="39"/>
      <c r="O1505" s="33"/>
      <c r="P1505" s="49"/>
      <c r="Q1505" s="49">
        <v>689.50823647607001</v>
      </c>
      <c r="R1505" s="33"/>
      <c r="S1505" s="39"/>
      <c r="T1505" s="39"/>
      <c r="U1505" s="39"/>
      <c r="V1505" s="33"/>
      <c r="W1505" s="33"/>
      <c r="X1505" s="39"/>
      <c r="Y1505" s="33"/>
      <c r="Z1505" s="33"/>
      <c r="AA1505" s="39"/>
      <c r="AB1505" s="33"/>
      <c r="AC1505" s="39"/>
      <c r="AD1505" s="33"/>
      <c r="AE1505" s="60"/>
      <c r="AF1505" s="60"/>
    </row>
    <row r="1506" spans="1:32" x14ac:dyDescent="0.2">
      <c r="A1506" s="38" t="s">
        <v>23250</v>
      </c>
      <c r="B1506" s="38">
        <v>1505</v>
      </c>
      <c r="C1506" s="51" t="s">
        <v>33211</v>
      </c>
      <c r="D1506" s="38" t="s">
        <v>94</v>
      </c>
      <c r="E1506" s="38" t="s">
        <v>15161</v>
      </c>
      <c r="F1506" s="51" t="s">
        <v>32762</v>
      </c>
      <c r="H1506" s="5">
        <f>COUNT(J1506:AI1506)</f>
        <v>1</v>
      </c>
      <c r="I1506" s="30">
        <f>SUM(J1506:AJ1506)</f>
        <v>689.38103698008058</v>
      </c>
      <c r="J1506" s="33"/>
      <c r="K1506" s="39"/>
      <c r="L1506" s="33"/>
      <c r="M1506" s="39"/>
      <c r="N1506" s="39"/>
      <c r="O1506" s="33"/>
      <c r="P1506" s="49"/>
      <c r="Q1506" s="49"/>
      <c r="R1506" s="33"/>
      <c r="S1506" s="39"/>
      <c r="T1506" s="39">
        <v>689.38103698008058</v>
      </c>
      <c r="U1506" s="39"/>
      <c r="V1506" s="33"/>
      <c r="W1506" s="33"/>
      <c r="X1506" s="39"/>
      <c r="Y1506" s="33"/>
      <c r="Z1506" s="33"/>
      <c r="AA1506" s="39"/>
      <c r="AB1506" s="33"/>
      <c r="AC1506" s="39"/>
      <c r="AD1506" s="33"/>
      <c r="AE1506" s="60"/>
      <c r="AF1506" s="60"/>
    </row>
    <row r="1507" spans="1:32" x14ac:dyDescent="0.2">
      <c r="A1507" s="38" t="s">
        <v>26381</v>
      </c>
      <c r="B1507" s="38">
        <v>1506</v>
      </c>
      <c r="C1507" s="51" t="s">
        <v>33212</v>
      </c>
      <c r="D1507" s="38" t="s">
        <v>593</v>
      </c>
      <c r="E1507" s="38" t="s">
        <v>6837</v>
      </c>
      <c r="F1507" s="51" t="s">
        <v>32762</v>
      </c>
      <c r="H1507" s="5">
        <f>COUNT(J1507:AI1507)</f>
        <v>1</v>
      </c>
      <c r="I1507" s="30">
        <f>SUM(J1507:AJ1507)</f>
        <v>689.19784614851881</v>
      </c>
      <c r="J1507" s="33"/>
      <c r="K1507" s="39"/>
      <c r="L1507" s="33"/>
      <c r="M1507" s="39"/>
      <c r="N1507" s="39"/>
      <c r="O1507" s="33"/>
      <c r="P1507" s="49"/>
      <c r="Q1507" s="49">
        <v>689.19784614851881</v>
      </c>
      <c r="R1507" s="33"/>
      <c r="S1507" s="39"/>
      <c r="T1507" s="39"/>
      <c r="U1507" s="39"/>
      <c r="V1507" s="33"/>
      <c r="W1507" s="33"/>
      <c r="X1507" s="39"/>
      <c r="Y1507" s="33"/>
      <c r="Z1507" s="33"/>
      <c r="AA1507" s="39"/>
      <c r="AB1507" s="33"/>
      <c r="AC1507" s="39"/>
      <c r="AD1507" s="33"/>
      <c r="AE1507" s="60"/>
      <c r="AF1507" s="60"/>
    </row>
    <row r="1508" spans="1:32" x14ac:dyDescent="0.2">
      <c r="A1508" s="46" t="s">
        <v>26384</v>
      </c>
      <c r="B1508" s="46">
        <v>1507</v>
      </c>
      <c r="C1508" s="46" t="s">
        <v>36077</v>
      </c>
      <c r="D1508" s="46" t="s">
        <v>161</v>
      </c>
      <c r="E1508" s="46" t="s">
        <v>6844</v>
      </c>
      <c r="F1508" s="46" t="s">
        <v>1014</v>
      </c>
      <c r="G1508" s="3"/>
      <c r="H1508" s="3">
        <f>COUNT(J1508:AI1508)</f>
        <v>1</v>
      </c>
      <c r="I1508" s="47">
        <f>SUM(J1508:AJ1508)</f>
        <v>688.89965733273334</v>
      </c>
      <c r="J1508" s="33"/>
      <c r="K1508" s="39"/>
      <c r="L1508" s="33"/>
      <c r="M1508" s="39"/>
      <c r="N1508" s="39"/>
      <c r="O1508" s="33"/>
      <c r="P1508" s="49"/>
      <c r="Q1508" s="49">
        <v>688.89965733273334</v>
      </c>
      <c r="R1508" s="33"/>
      <c r="S1508" s="39"/>
      <c r="T1508" s="39"/>
      <c r="U1508" s="39"/>
      <c r="V1508" s="33"/>
      <c r="W1508" s="33"/>
      <c r="X1508" s="39"/>
      <c r="Y1508" s="33"/>
      <c r="Z1508" s="33"/>
      <c r="AA1508" s="39"/>
      <c r="AB1508" s="33"/>
      <c r="AC1508" s="39"/>
      <c r="AD1508" s="33"/>
      <c r="AE1508" s="60"/>
      <c r="AF1508" s="60"/>
    </row>
    <row r="1509" spans="1:32" x14ac:dyDescent="0.2">
      <c r="A1509" s="38" t="s">
        <v>26385</v>
      </c>
      <c r="B1509" s="38">
        <v>1508</v>
      </c>
      <c r="C1509" s="51" t="s">
        <v>33213</v>
      </c>
      <c r="D1509" s="38" t="s">
        <v>49</v>
      </c>
      <c r="E1509" s="38" t="s">
        <v>1464</v>
      </c>
      <c r="F1509" s="51" t="s">
        <v>32762</v>
      </c>
      <c r="H1509" s="5">
        <f>COUNT(J1509:AI1509)</f>
        <v>1</v>
      </c>
      <c r="I1509" s="30">
        <f>SUM(J1509:AJ1509)</f>
        <v>688.0779934659729</v>
      </c>
      <c r="J1509" s="33"/>
      <c r="K1509" s="39"/>
      <c r="L1509" s="33"/>
      <c r="M1509" s="39"/>
      <c r="N1509" s="39"/>
      <c r="O1509" s="33"/>
      <c r="P1509" s="49"/>
      <c r="Q1509" s="49">
        <v>688.0779934659729</v>
      </c>
      <c r="R1509" s="33"/>
      <c r="S1509" s="39"/>
      <c r="T1509" s="39"/>
      <c r="U1509" s="39"/>
      <c r="V1509" s="33"/>
      <c r="W1509" s="33"/>
      <c r="X1509" s="39"/>
      <c r="Y1509" s="33"/>
      <c r="Z1509" s="33"/>
      <c r="AA1509" s="39"/>
      <c r="AB1509" s="33"/>
      <c r="AC1509" s="39"/>
      <c r="AD1509" s="33"/>
      <c r="AE1509" s="60"/>
      <c r="AF1509" s="60"/>
    </row>
    <row r="1510" spans="1:32" x14ac:dyDescent="0.2">
      <c r="A1510" s="38" t="s">
        <v>24032</v>
      </c>
      <c r="B1510" s="38">
        <v>1509</v>
      </c>
      <c r="C1510" s="51" t="s">
        <v>33214</v>
      </c>
      <c r="D1510" s="38" t="s">
        <v>1456</v>
      </c>
      <c r="E1510" s="38" t="s">
        <v>2176</v>
      </c>
      <c r="F1510" s="51" t="s">
        <v>32762</v>
      </c>
      <c r="H1510" s="5">
        <f>COUNT(J1510:AI1510)</f>
        <v>1</v>
      </c>
      <c r="I1510" s="30">
        <f>SUM(J1510:AJ1510)</f>
        <v>687.71157752200406</v>
      </c>
      <c r="J1510" s="33"/>
      <c r="K1510" s="39"/>
      <c r="L1510" s="33"/>
      <c r="M1510" s="39"/>
      <c r="N1510" s="39"/>
      <c r="O1510" s="33"/>
      <c r="P1510" s="49"/>
      <c r="Q1510" s="49"/>
      <c r="R1510" s="33"/>
      <c r="S1510" s="39"/>
      <c r="T1510" s="39"/>
      <c r="U1510" s="39"/>
      <c r="V1510" s="33"/>
      <c r="W1510" s="33"/>
      <c r="X1510" s="39">
        <v>687.71157752200406</v>
      </c>
      <c r="Y1510" s="33"/>
      <c r="Z1510" s="33"/>
      <c r="AA1510" s="39"/>
      <c r="AB1510" s="33"/>
      <c r="AC1510" s="39"/>
      <c r="AD1510" s="33"/>
      <c r="AE1510" s="60"/>
      <c r="AF1510" s="60"/>
    </row>
    <row r="1511" spans="1:32" x14ac:dyDescent="0.2">
      <c r="A1511" s="38" t="s">
        <v>26386</v>
      </c>
      <c r="B1511" s="38">
        <v>1510</v>
      </c>
      <c r="C1511" s="51" t="s">
        <v>33215</v>
      </c>
      <c r="D1511" s="38" t="s">
        <v>14</v>
      </c>
      <c r="E1511" s="38" t="s">
        <v>6849</v>
      </c>
      <c r="F1511" s="51" t="s">
        <v>32762</v>
      </c>
      <c r="H1511" s="5">
        <f>COUNT(J1511:AI1511)</f>
        <v>1</v>
      </c>
      <c r="I1511" s="30">
        <f>SUM(J1511:AJ1511)</f>
        <v>687.6500768739096</v>
      </c>
      <c r="J1511" s="33"/>
      <c r="K1511" s="39"/>
      <c r="L1511" s="33"/>
      <c r="M1511" s="39"/>
      <c r="N1511" s="39"/>
      <c r="O1511" s="33"/>
      <c r="P1511" s="49"/>
      <c r="Q1511" s="49">
        <v>687.6500768739096</v>
      </c>
      <c r="R1511" s="33"/>
      <c r="S1511" s="39"/>
      <c r="T1511" s="39"/>
      <c r="U1511" s="39"/>
      <c r="V1511" s="33"/>
      <c r="W1511" s="33"/>
      <c r="X1511" s="39"/>
      <c r="Y1511" s="33"/>
      <c r="Z1511" s="33"/>
      <c r="AA1511" s="39"/>
      <c r="AB1511" s="33"/>
      <c r="AC1511" s="39"/>
      <c r="AD1511" s="33"/>
      <c r="AE1511" s="60"/>
      <c r="AF1511" s="60"/>
    </row>
    <row r="1512" spans="1:32" x14ac:dyDescent="0.2">
      <c r="A1512" s="38" t="s">
        <v>26387</v>
      </c>
      <c r="B1512" s="38">
        <v>1511</v>
      </c>
      <c r="C1512" s="51" t="s">
        <v>33216</v>
      </c>
      <c r="D1512" s="38" t="s">
        <v>6852</v>
      </c>
      <c r="E1512" s="38" t="s">
        <v>6853</v>
      </c>
      <c r="F1512" s="51" t="s">
        <v>32762</v>
      </c>
      <c r="H1512" s="5">
        <f>COUNT(J1512:AI1512)</f>
        <v>1</v>
      </c>
      <c r="I1512" s="30">
        <f>SUM(J1512:AJ1512)</f>
        <v>687.23455681778944</v>
      </c>
      <c r="J1512" s="33"/>
      <c r="K1512" s="39"/>
      <c r="L1512" s="33"/>
      <c r="M1512" s="39"/>
      <c r="N1512" s="39"/>
      <c r="O1512" s="33"/>
      <c r="P1512" s="49"/>
      <c r="Q1512" s="49">
        <v>687.23455681778944</v>
      </c>
      <c r="R1512" s="33"/>
      <c r="S1512" s="39"/>
      <c r="T1512" s="39"/>
      <c r="U1512" s="39"/>
      <c r="V1512" s="33"/>
      <c r="W1512" s="33"/>
      <c r="X1512" s="39"/>
      <c r="Y1512" s="33"/>
      <c r="Z1512" s="33"/>
      <c r="AA1512" s="39"/>
      <c r="AB1512" s="33"/>
      <c r="AC1512" s="39"/>
      <c r="AD1512" s="33"/>
      <c r="AE1512" s="60"/>
      <c r="AF1512" s="60"/>
    </row>
    <row r="1513" spans="1:32" x14ac:dyDescent="0.2">
      <c r="A1513" s="38" t="s">
        <v>26388</v>
      </c>
      <c r="B1513" s="38">
        <v>1512</v>
      </c>
      <c r="C1513" s="51" t="s">
        <v>33217</v>
      </c>
      <c r="D1513" s="38" t="s">
        <v>401</v>
      </c>
      <c r="E1513" s="38" t="s">
        <v>6855</v>
      </c>
      <c r="F1513" s="51" t="s">
        <v>32762</v>
      </c>
      <c r="H1513" s="5">
        <f>COUNT(J1513:AI1513)</f>
        <v>1</v>
      </c>
      <c r="I1513" s="30">
        <f>SUM(J1513:AJ1513)</f>
        <v>686.83138932983638</v>
      </c>
      <c r="J1513" s="33"/>
      <c r="K1513" s="39"/>
      <c r="L1513" s="33"/>
      <c r="M1513" s="39"/>
      <c r="N1513" s="39"/>
      <c r="O1513" s="33"/>
      <c r="P1513" s="49"/>
      <c r="Q1513" s="49">
        <v>686.83138932983638</v>
      </c>
      <c r="R1513" s="33"/>
      <c r="S1513" s="39"/>
      <c r="T1513" s="39"/>
      <c r="U1513" s="39"/>
      <c r="V1513" s="33"/>
      <c r="W1513" s="33"/>
      <c r="X1513" s="39"/>
      <c r="Y1513" s="33"/>
      <c r="Z1513" s="33"/>
      <c r="AA1513" s="39"/>
      <c r="AB1513" s="33"/>
      <c r="AC1513" s="39"/>
      <c r="AD1513" s="33"/>
      <c r="AE1513" s="60"/>
      <c r="AF1513" s="60"/>
    </row>
    <row r="1514" spans="1:32" x14ac:dyDescent="0.2">
      <c r="A1514" s="38" t="s">
        <v>31679</v>
      </c>
      <c r="B1514" s="38">
        <v>1513</v>
      </c>
      <c r="C1514" s="51" t="s">
        <v>33218</v>
      </c>
      <c r="D1514" s="38" t="s">
        <v>16</v>
      </c>
      <c r="E1514" s="38" t="s">
        <v>1289</v>
      </c>
      <c r="F1514" s="51" t="s">
        <v>32762</v>
      </c>
      <c r="H1514" s="5">
        <f>COUNT(J1514:AI1514)</f>
        <v>1</v>
      </c>
      <c r="I1514" s="30">
        <f>SUM(J1514:AJ1514)</f>
        <v>686.82664054848181</v>
      </c>
      <c r="J1514" s="33"/>
      <c r="K1514" s="39"/>
      <c r="L1514" s="33"/>
      <c r="M1514" s="39"/>
      <c r="N1514" s="39"/>
      <c r="O1514" s="33"/>
      <c r="P1514" s="49"/>
      <c r="Q1514" s="49"/>
      <c r="R1514" s="33"/>
      <c r="S1514" s="39"/>
      <c r="T1514" s="39"/>
      <c r="U1514" s="39"/>
      <c r="V1514" s="33"/>
      <c r="W1514" s="33"/>
      <c r="X1514" s="39"/>
      <c r="Y1514" s="33"/>
      <c r="Z1514" s="33"/>
      <c r="AA1514" s="39"/>
      <c r="AB1514" s="33"/>
      <c r="AC1514" s="39"/>
      <c r="AD1514" s="33">
        <v>686.82664054848181</v>
      </c>
      <c r="AE1514" s="60"/>
      <c r="AF1514" s="60"/>
    </row>
    <row r="1515" spans="1:32" x14ac:dyDescent="0.2">
      <c r="A1515" s="38" t="s">
        <v>26390</v>
      </c>
      <c r="B1515" s="38">
        <v>1514</v>
      </c>
      <c r="C1515" s="51" t="s">
        <v>33219</v>
      </c>
      <c r="D1515" s="38" t="s">
        <v>96</v>
      </c>
      <c r="E1515" s="38" t="s">
        <v>116</v>
      </c>
      <c r="F1515" s="51" t="s">
        <v>32762</v>
      </c>
      <c r="H1515" s="5">
        <f>COUNT(J1515:AI1515)</f>
        <v>1</v>
      </c>
      <c r="I1515" s="30">
        <f>SUM(J1515:AJ1515)</f>
        <v>686.62998292308487</v>
      </c>
      <c r="J1515" s="33"/>
      <c r="K1515" s="39"/>
      <c r="L1515" s="33"/>
      <c r="M1515" s="39"/>
      <c r="N1515" s="39"/>
      <c r="O1515" s="33"/>
      <c r="P1515" s="49"/>
      <c r="Q1515" s="49">
        <v>686.62998292308487</v>
      </c>
      <c r="R1515" s="33"/>
      <c r="S1515" s="39"/>
      <c r="T1515" s="39"/>
      <c r="U1515" s="39"/>
      <c r="V1515" s="33"/>
      <c r="W1515" s="33"/>
      <c r="X1515" s="39"/>
      <c r="Y1515" s="33"/>
      <c r="Z1515" s="33"/>
      <c r="AA1515" s="39"/>
      <c r="AB1515" s="33"/>
      <c r="AC1515" s="39"/>
      <c r="AD1515" s="33"/>
      <c r="AE1515" s="60"/>
      <c r="AF1515" s="60"/>
    </row>
    <row r="1516" spans="1:32" x14ac:dyDescent="0.2">
      <c r="A1516" s="38" t="s">
        <v>21748</v>
      </c>
      <c r="B1516" s="38">
        <v>1515</v>
      </c>
      <c r="C1516" s="51" t="s">
        <v>33220</v>
      </c>
      <c r="D1516" s="38" t="s">
        <v>561</v>
      </c>
      <c r="E1516" s="38" t="s">
        <v>562</v>
      </c>
      <c r="F1516" s="51" t="s">
        <v>32762</v>
      </c>
      <c r="H1516" s="5">
        <f>COUNT(J1516:AI1516)</f>
        <v>1</v>
      </c>
      <c r="I1516" s="30">
        <f>SUM(J1516:AJ1516)</f>
        <v>686.60207150016709</v>
      </c>
      <c r="J1516" s="33"/>
      <c r="K1516" s="39">
        <v>686.60207150016709</v>
      </c>
      <c r="L1516" s="33"/>
      <c r="M1516" s="39"/>
      <c r="N1516" s="39"/>
      <c r="O1516" s="33"/>
      <c r="P1516" s="49"/>
      <c r="Q1516" s="49"/>
      <c r="R1516" s="33"/>
      <c r="S1516" s="39"/>
      <c r="T1516" s="39"/>
      <c r="U1516" s="39"/>
      <c r="V1516" s="33"/>
      <c r="W1516" s="33"/>
      <c r="X1516" s="39"/>
      <c r="Y1516" s="33"/>
      <c r="Z1516" s="33"/>
      <c r="AA1516" s="39"/>
      <c r="AB1516" s="33"/>
      <c r="AC1516" s="39"/>
      <c r="AD1516" s="33"/>
      <c r="AE1516" s="60"/>
      <c r="AF1516" s="60"/>
    </row>
    <row r="1517" spans="1:32" x14ac:dyDescent="0.2">
      <c r="A1517" s="38" t="s">
        <v>26396</v>
      </c>
      <c r="B1517" s="38">
        <v>1516</v>
      </c>
      <c r="C1517" s="51" t="s">
        <v>33221</v>
      </c>
      <c r="D1517" s="38" t="s">
        <v>24</v>
      </c>
      <c r="E1517" s="38" t="s">
        <v>2427</v>
      </c>
      <c r="F1517" s="51" t="s">
        <v>32762</v>
      </c>
      <c r="H1517" s="5">
        <f>COUNT(J1517:AI1517)</f>
        <v>1</v>
      </c>
      <c r="I1517" s="30">
        <f>SUM(J1517:AJ1517)</f>
        <v>686.5352443041686</v>
      </c>
      <c r="J1517" s="33"/>
      <c r="K1517" s="39"/>
      <c r="L1517" s="33"/>
      <c r="M1517" s="39"/>
      <c r="N1517" s="39"/>
      <c r="O1517" s="33"/>
      <c r="P1517" s="49"/>
      <c r="Q1517" s="49">
        <v>686.5352443041686</v>
      </c>
      <c r="R1517" s="33"/>
      <c r="S1517" s="39"/>
      <c r="T1517" s="39"/>
      <c r="U1517" s="39"/>
      <c r="V1517" s="33"/>
      <c r="W1517" s="33"/>
      <c r="X1517" s="39"/>
      <c r="Y1517" s="33"/>
      <c r="Z1517" s="33"/>
      <c r="AA1517" s="39"/>
      <c r="AB1517" s="33"/>
      <c r="AC1517" s="39"/>
      <c r="AD1517" s="33"/>
      <c r="AE1517" s="60"/>
      <c r="AF1517" s="60"/>
    </row>
    <row r="1518" spans="1:32" x14ac:dyDescent="0.2">
      <c r="A1518" s="38" t="s">
        <v>26392</v>
      </c>
      <c r="B1518" s="38">
        <v>1517</v>
      </c>
      <c r="C1518" s="51" t="s">
        <v>33222</v>
      </c>
      <c r="D1518" s="38" t="s">
        <v>1177</v>
      </c>
      <c r="E1518" s="38" t="s">
        <v>6864</v>
      </c>
      <c r="F1518" s="51" t="s">
        <v>32762</v>
      </c>
      <c r="H1518" s="5">
        <f>COUNT(J1518:AI1518)</f>
        <v>1</v>
      </c>
      <c r="I1518" s="30">
        <f>SUM(J1518:AJ1518)</f>
        <v>686.5352443041686</v>
      </c>
      <c r="J1518" s="33"/>
      <c r="K1518" s="39"/>
      <c r="L1518" s="33"/>
      <c r="M1518" s="39"/>
      <c r="N1518" s="39"/>
      <c r="O1518" s="33"/>
      <c r="P1518" s="49"/>
      <c r="Q1518" s="49">
        <v>686.5352443041686</v>
      </c>
      <c r="R1518" s="33"/>
      <c r="S1518" s="39"/>
      <c r="T1518" s="39"/>
      <c r="U1518" s="39"/>
      <c r="V1518" s="33"/>
      <c r="W1518" s="33"/>
      <c r="X1518" s="39"/>
      <c r="Y1518" s="33"/>
      <c r="Z1518" s="33"/>
      <c r="AA1518" s="39"/>
      <c r="AB1518" s="33"/>
      <c r="AC1518" s="39"/>
      <c r="AD1518" s="33"/>
      <c r="AE1518" s="60"/>
      <c r="AF1518" s="60"/>
    </row>
    <row r="1519" spans="1:32" x14ac:dyDescent="0.2">
      <c r="A1519" s="38" t="s">
        <v>26395</v>
      </c>
      <c r="B1519" s="38">
        <v>1518</v>
      </c>
      <c r="C1519" s="51" t="s">
        <v>33223</v>
      </c>
      <c r="D1519" s="38" t="s">
        <v>2714</v>
      </c>
      <c r="E1519" s="38" t="s">
        <v>6867</v>
      </c>
      <c r="F1519" s="51" t="s">
        <v>32762</v>
      </c>
      <c r="H1519" s="5">
        <f>COUNT(J1519:AI1519)</f>
        <v>1</v>
      </c>
      <c r="I1519" s="30">
        <f>SUM(J1519:AJ1519)</f>
        <v>686.49972406181018</v>
      </c>
      <c r="J1519" s="33"/>
      <c r="K1519" s="39"/>
      <c r="L1519" s="33"/>
      <c r="M1519" s="39"/>
      <c r="N1519" s="39"/>
      <c r="O1519" s="33"/>
      <c r="P1519" s="49"/>
      <c r="Q1519" s="49">
        <v>686.49972406181018</v>
      </c>
      <c r="R1519" s="33"/>
      <c r="S1519" s="39"/>
      <c r="T1519" s="39"/>
      <c r="U1519" s="39"/>
      <c r="V1519" s="33"/>
      <c r="W1519" s="33"/>
      <c r="X1519" s="39"/>
      <c r="Y1519" s="33"/>
      <c r="Z1519" s="33"/>
      <c r="AA1519" s="39"/>
      <c r="AB1519" s="33"/>
      <c r="AC1519" s="39"/>
      <c r="AD1519" s="33"/>
      <c r="AE1519" s="60"/>
      <c r="AF1519" s="60"/>
    </row>
    <row r="1520" spans="1:32" x14ac:dyDescent="0.2">
      <c r="A1520" s="38" t="s">
        <v>26398</v>
      </c>
      <c r="B1520" s="38">
        <v>1519</v>
      </c>
      <c r="C1520" s="51" t="s">
        <v>33224</v>
      </c>
      <c r="D1520" s="38" t="s">
        <v>46</v>
      </c>
      <c r="E1520" s="38" t="s">
        <v>132</v>
      </c>
      <c r="F1520" s="51" t="s">
        <v>32762</v>
      </c>
      <c r="H1520" s="5">
        <f>COUNT(J1520:AI1520)</f>
        <v>1</v>
      </c>
      <c r="I1520" s="30">
        <f>SUM(J1520:AJ1520)</f>
        <v>686.29851209461901</v>
      </c>
      <c r="J1520" s="33"/>
      <c r="K1520" s="39"/>
      <c r="L1520" s="33"/>
      <c r="M1520" s="39"/>
      <c r="N1520" s="39"/>
      <c r="O1520" s="33"/>
      <c r="P1520" s="49"/>
      <c r="Q1520" s="49">
        <v>686.29851209461901</v>
      </c>
      <c r="R1520" s="33"/>
      <c r="S1520" s="39"/>
      <c r="T1520" s="39"/>
      <c r="U1520" s="39"/>
      <c r="V1520" s="33"/>
      <c r="W1520" s="33"/>
      <c r="X1520" s="39"/>
      <c r="Y1520" s="33"/>
      <c r="Z1520" s="33"/>
      <c r="AA1520" s="39"/>
      <c r="AB1520" s="33"/>
      <c r="AC1520" s="39"/>
      <c r="AD1520" s="33"/>
      <c r="AE1520" s="60"/>
      <c r="AF1520" s="60"/>
    </row>
    <row r="1521" spans="1:32" x14ac:dyDescent="0.2">
      <c r="A1521" s="46" t="s">
        <v>26399</v>
      </c>
      <c r="B1521" s="46">
        <v>1520</v>
      </c>
      <c r="C1521" s="46" t="s">
        <v>36078</v>
      </c>
      <c r="D1521" s="46" t="s">
        <v>546</v>
      </c>
      <c r="E1521" s="46" t="s">
        <v>6871</v>
      </c>
      <c r="F1521" s="46" t="s">
        <v>1014</v>
      </c>
      <c r="G1521" s="3"/>
      <c r="H1521" s="3">
        <f>COUNT(J1521:AI1521)</f>
        <v>1</v>
      </c>
      <c r="I1521" s="47">
        <f>SUM(J1521:AJ1521)</f>
        <v>686.01464885825067</v>
      </c>
      <c r="J1521" s="33"/>
      <c r="K1521" s="39"/>
      <c r="L1521" s="33"/>
      <c r="M1521" s="39"/>
      <c r="N1521" s="39"/>
      <c r="O1521" s="33"/>
      <c r="P1521" s="49"/>
      <c r="Q1521" s="49">
        <v>686.01464885825067</v>
      </c>
      <c r="R1521" s="33"/>
      <c r="S1521" s="39"/>
      <c r="T1521" s="39"/>
      <c r="U1521" s="39"/>
      <c r="V1521" s="33"/>
      <c r="W1521" s="33"/>
      <c r="X1521" s="39"/>
      <c r="Y1521" s="33"/>
      <c r="Z1521" s="33"/>
      <c r="AA1521" s="39"/>
      <c r="AB1521" s="33"/>
      <c r="AC1521" s="39"/>
      <c r="AD1521" s="33"/>
      <c r="AE1521" s="60"/>
      <c r="AF1521" s="60"/>
    </row>
    <row r="1522" spans="1:32" x14ac:dyDescent="0.2">
      <c r="A1522" s="38" t="s">
        <v>26401</v>
      </c>
      <c r="B1522" s="38">
        <v>1521</v>
      </c>
      <c r="C1522" s="51" t="s">
        <v>33225</v>
      </c>
      <c r="D1522" s="38" t="s">
        <v>6876</v>
      </c>
      <c r="E1522" s="38" t="s">
        <v>6877</v>
      </c>
      <c r="F1522" s="51" t="s">
        <v>32762</v>
      </c>
      <c r="H1522" s="5">
        <f>COUNT(J1522:AI1522)</f>
        <v>1</v>
      </c>
      <c r="I1522" s="30">
        <f>SUM(J1522:AJ1522)</f>
        <v>685.83735354927637</v>
      </c>
      <c r="J1522" s="33"/>
      <c r="K1522" s="39"/>
      <c r="L1522" s="33"/>
      <c r="M1522" s="39"/>
      <c r="N1522" s="39"/>
      <c r="O1522" s="33"/>
      <c r="P1522" s="49"/>
      <c r="Q1522" s="49">
        <v>685.83735354927637</v>
      </c>
      <c r="R1522" s="33"/>
      <c r="S1522" s="39"/>
      <c r="T1522" s="39"/>
      <c r="U1522" s="39"/>
      <c r="V1522" s="33"/>
      <c r="W1522" s="33"/>
      <c r="X1522" s="39"/>
      <c r="Y1522" s="33"/>
      <c r="Z1522" s="33"/>
      <c r="AA1522" s="39"/>
      <c r="AB1522" s="33"/>
      <c r="AC1522" s="39"/>
      <c r="AD1522" s="33"/>
      <c r="AE1522" s="60"/>
      <c r="AF1522" s="60"/>
    </row>
    <row r="1523" spans="1:32" x14ac:dyDescent="0.2">
      <c r="A1523" s="38" t="s">
        <v>26403</v>
      </c>
      <c r="B1523" s="38">
        <v>1522</v>
      </c>
      <c r="C1523" s="51" t="s">
        <v>33226</v>
      </c>
      <c r="D1523" s="38" t="s">
        <v>387</v>
      </c>
      <c r="E1523" s="38" t="s">
        <v>6881</v>
      </c>
      <c r="F1523" s="51" t="s">
        <v>32762</v>
      </c>
      <c r="H1523" s="5">
        <f>COUNT(J1523:AI1523)</f>
        <v>1</v>
      </c>
      <c r="I1523" s="30">
        <f>SUM(J1523:AJ1523)</f>
        <v>685.71920757967268</v>
      </c>
      <c r="J1523" s="33"/>
      <c r="K1523" s="39"/>
      <c r="L1523" s="33"/>
      <c r="M1523" s="39"/>
      <c r="N1523" s="39"/>
      <c r="O1523" s="33"/>
      <c r="P1523" s="49"/>
      <c r="Q1523" s="49">
        <v>685.71920757967268</v>
      </c>
      <c r="R1523" s="33"/>
      <c r="S1523" s="39"/>
      <c r="T1523" s="39"/>
      <c r="U1523" s="39"/>
      <c r="V1523" s="33"/>
      <c r="W1523" s="33"/>
      <c r="X1523" s="39"/>
      <c r="Y1523" s="33"/>
      <c r="Z1523" s="33"/>
      <c r="AA1523" s="39"/>
      <c r="AB1523" s="33"/>
      <c r="AC1523" s="39"/>
      <c r="AD1523" s="33"/>
      <c r="AE1523" s="60"/>
      <c r="AF1523" s="60"/>
    </row>
    <row r="1524" spans="1:32" x14ac:dyDescent="0.2">
      <c r="A1524" s="38" t="s">
        <v>24037</v>
      </c>
      <c r="B1524" s="38">
        <v>1523</v>
      </c>
      <c r="C1524" s="51" t="s">
        <v>33227</v>
      </c>
      <c r="D1524" s="38" t="s">
        <v>2178</v>
      </c>
      <c r="E1524" s="38" t="s">
        <v>2179</v>
      </c>
      <c r="F1524" s="51" t="s">
        <v>32762</v>
      </c>
      <c r="H1524" s="5">
        <f>COUNT(J1524:AI1524)</f>
        <v>1</v>
      </c>
      <c r="I1524" s="30">
        <f>SUM(J1524:AJ1524)</f>
        <v>685.39136302294196</v>
      </c>
      <c r="J1524" s="33"/>
      <c r="K1524" s="39"/>
      <c r="L1524" s="33"/>
      <c r="M1524" s="39"/>
      <c r="N1524" s="39"/>
      <c r="O1524" s="33"/>
      <c r="P1524" s="49"/>
      <c r="Q1524" s="49"/>
      <c r="R1524" s="33"/>
      <c r="S1524" s="39"/>
      <c r="T1524" s="39"/>
      <c r="U1524" s="39"/>
      <c r="V1524" s="33"/>
      <c r="W1524" s="33"/>
      <c r="X1524" s="39">
        <v>685.39136302294196</v>
      </c>
      <c r="Y1524" s="33"/>
      <c r="Z1524" s="33"/>
      <c r="AA1524" s="39"/>
      <c r="AB1524" s="33"/>
      <c r="AC1524" s="39"/>
      <c r="AD1524" s="33"/>
      <c r="AE1524" s="60"/>
      <c r="AF1524" s="60"/>
    </row>
    <row r="1525" spans="1:32" x14ac:dyDescent="0.2">
      <c r="A1525" s="38" t="s">
        <v>35531</v>
      </c>
      <c r="B1525" s="38">
        <v>1524</v>
      </c>
      <c r="C1525" s="51" t="s">
        <v>33228</v>
      </c>
      <c r="D1525" s="38" t="s">
        <v>33</v>
      </c>
      <c r="E1525" s="38" t="s">
        <v>5564</v>
      </c>
      <c r="F1525" s="51" t="s">
        <v>32762</v>
      </c>
      <c r="H1525" s="5">
        <f>COUNT(J1525:AI1525)</f>
        <v>1</v>
      </c>
      <c r="I1525" s="30">
        <f>SUM(J1525:AJ1525)</f>
        <v>685.38828940385633</v>
      </c>
      <c r="J1525" s="33"/>
      <c r="K1525" s="39"/>
      <c r="L1525" s="33"/>
      <c r="M1525" s="39"/>
      <c r="N1525" s="39"/>
      <c r="O1525" s="33"/>
      <c r="P1525" s="49"/>
      <c r="Q1525" s="49"/>
      <c r="R1525" s="33"/>
      <c r="S1525" s="39"/>
      <c r="T1525" s="39"/>
      <c r="U1525" s="39"/>
      <c r="V1525" s="33"/>
      <c r="W1525" s="33"/>
      <c r="X1525" s="39"/>
      <c r="Y1525" s="33"/>
      <c r="Z1525" s="33"/>
      <c r="AA1525" s="39"/>
      <c r="AB1525" s="33"/>
      <c r="AC1525" s="39"/>
      <c r="AD1525" s="33"/>
      <c r="AE1525" s="60"/>
      <c r="AF1525" s="60">
        <v>685.38828940385633</v>
      </c>
    </row>
    <row r="1526" spans="1:32" x14ac:dyDescent="0.2">
      <c r="A1526" s="38" t="s">
        <v>31322</v>
      </c>
      <c r="B1526" s="38">
        <v>1525</v>
      </c>
      <c r="C1526" s="51" t="s">
        <v>33229</v>
      </c>
      <c r="D1526" s="38" t="s">
        <v>593</v>
      </c>
      <c r="E1526" s="38" t="s">
        <v>2263</v>
      </c>
      <c r="F1526" s="51" t="s">
        <v>32762</v>
      </c>
      <c r="H1526" s="5">
        <f>COUNT(J1526:AI1526)</f>
        <v>1</v>
      </c>
      <c r="I1526" s="30">
        <f>SUM(J1526:AJ1526)</f>
        <v>684.7568900589863</v>
      </c>
      <c r="J1526" s="33"/>
      <c r="K1526" s="39"/>
      <c r="L1526" s="33"/>
      <c r="M1526" s="39"/>
      <c r="N1526" s="39"/>
      <c r="O1526" s="33"/>
      <c r="P1526" s="49"/>
      <c r="Q1526" s="49"/>
      <c r="R1526" s="33"/>
      <c r="S1526" s="39"/>
      <c r="T1526" s="39"/>
      <c r="U1526" s="39"/>
      <c r="V1526" s="33"/>
      <c r="W1526" s="33"/>
      <c r="X1526" s="39"/>
      <c r="Y1526" s="33"/>
      <c r="Z1526" s="33"/>
      <c r="AA1526" s="39"/>
      <c r="AB1526" s="33"/>
      <c r="AC1526" s="39">
        <v>684.7568900589863</v>
      </c>
      <c r="AD1526" s="33"/>
      <c r="AE1526" s="60"/>
      <c r="AF1526" s="60"/>
    </row>
    <row r="1527" spans="1:32" x14ac:dyDescent="0.2">
      <c r="A1527" s="38" t="s">
        <v>26407</v>
      </c>
      <c r="B1527" s="38">
        <v>1526</v>
      </c>
      <c r="C1527" s="51" t="s">
        <v>33230</v>
      </c>
      <c r="D1527" s="38" t="s">
        <v>6886</v>
      </c>
      <c r="E1527" s="38" t="s">
        <v>1345</v>
      </c>
      <c r="F1527" s="51" t="s">
        <v>32762</v>
      </c>
      <c r="H1527" s="5">
        <f>COUNT(J1527:AI1527)</f>
        <v>1</v>
      </c>
      <c r="I1527" s="30">
        <f>SUM(J1527:AJ1527)</f>
        <v>684.52821103678355</v>
      </c>
      <c r="J1527" s="33"/>
      <c r="K1527" s="39"/>
      <c r="L1527" s="33"/>
      <c r="M1527" s="39"/>
      <c r="N1527" s="39"/>
      <c r="O1527" s="33"/>
      <c r="P1527" s="49"/>
      <c r="Q1527" s="49">
        <v>684.52821103678355</v>
      </c>
      <c r="R1527" s="33"/>
      <c r="S1527" s="39"/>
      <c r="T1527" s="39"/>
      <c r="U1527" s="39"/>
      <c r="V1527" s="33"/>
      <c r="W1527" s="33"/>
      <c r="X1527" s="39"/>
      <c r="Y1527" s="33"/>
      <c r="Z1527" s="33"/>
      <c r="AA1527" s="39"/>
      <c r="AB1527" s="33"/>
      <c r="AC1527" s="39"/>
      <c r="AD1527" s="33"/>
      <c r="AE1527" s="60"/>
      <c r="AF1527" s="60"/>
    </row>
    <row r="1528" spans="1:32" x14ac:dyDescent="0.2">
      <c r="A1528" s="38" t="s">
        <v>30418</v>
      </c>
      <c r="B1528" s="38">
        <v>1527</v>
      </c>
      <c r="C1528" s="51" t="s">
        <v>33231</v>
      </c>
      <c r="D1528" s="38" t="s">
        <v>12</v>
      </c>
      <c r="E1528" s="38" t="s">
        <v>29829</v>
      </c>
      <c r="F1528" s="51" t="s">
        <v>32762</v>
      </c>
      <c r="H1528" s="5">
        <f>COUNT(J1528:AI1528)</f>
        <v>1</v>
      </c>
      <c r="I1528" s="30">
        <f>SUM(J1528:AJ1528)</f>
        <v>684.44891796678405</v>
      </c>
      <c r="J1528" s="33"/>
      <c r="K1528" s="39"/>
      <c r="L1528" s="33"/>
      <c r="M1528" s="39"/>
      <c r="N1528" s="39"/>
      <c r="O1528" s="33"/>
      <c r="P1528" s="49"/>
      <c r="Q1528" s="49"/>
      <c r="R1528" s="33"/>
      <c r="S1528" s="39"/>
      <c r="T1528" s="39"/>
      <c r="U1528" s="39"/>
      <c r="V1528" s="33"/>
      <c r="W1528" s="33"/>
      <c r="X1528" s="39"/>
      <c r="Y1528" s="33"/>
      <c r="Z1528" s="33"/>
      <c r="AA1528" s="39"/>
      <c r="AB1528" s="33">
        <v>684.44891796678405</v>
      </c>
      <c r="AC1528" s="39"/>
      <c r="AD1528" s="33"/>
      <c r="AE1528" s="60"/>
      <c r="AF1528" s="60"/>
    </row>
    <row r="1529" spans="1:32" x14ac:dyDescent="0.2">
      <c r="A1529" s="38" t="s">
        <v>31680</v>
      </c>
      <c r="B1529" s="38">
        <v>1528</v>
      </c>
      <c r="C1529" s="51" t="s">
        <v>33232</v>
      </c>
      <c r="D1529" s="38" t="s">
        <v>2439</v>
      </c>
      <c r="E1529" s="38" t="s">
        <v>1258</v>
      </c>
      <c r="F1529" s="51" t="s">
        <v>32762</v>
      </c>
      <c r="H1529" s="5">
        <f>COUNT(J1529:AI1529)</f>
        <v>1</v>
      </c>
      <c r="I1529" s="30">
        <f>SUM(J1529:AJ1529)</f>
        <v>684.36890045543259</v>
      </c>
      <c r="J1529" s="33"/>
      <c r="K1529" s="39"/>
      <c r="L1529" s="33"/>
      <c r="M1529" s="39"/>
      <c r="N1529" s="39"/>
      <c r="O1529" s="33"/>
      <c r="P1529" s="49"/>
      <c r="Q1529" s="49"/>
      <c r="R1529" s="33"/>
      <c r="S1529" s="39"/>
      <c r="T1529" s="39"/>
      <c r="U1529" s="39"/>
      <c r="V1529" s="33"/>
      <c r="W1529" s="33"/>
      <c r="X1529" s="39"/>
      <c r="Y1529" s="33"/>
      <c r="Z1529" s="33"/>
      <c r="AA1529" s="39"/>
      <c r="AB1529" s="33"/>
      <c r="AC1529" s="39"/>
      <c r="AD1529" s="33">
        <v>684.36890045543259</v>
      </c>
      <c r="AE1529" s="60"/>
      <c r="AF1529" s="60"/>
    </row>
    <row r="1530" spans="1:32" x14ac:dyDescent="0.2">
      <c r="A1530" s="38" t="s">
        <v>26408</v>
      </c>
      <c r="B1530" s="38">
        <v>1529</v>
      </c>
      <c r="C1530" s="51" t="s">
        <v>33233</v>
      </c>
      <c r="D1530" s="38" t="s">
        <v>1285</v>
      </c>
      <c r="E1530" s="38" t="s">
        <v>6889</v>
      </c>
      <c r="F1530" s="51" t="s">
        <v>32762</v>
      </c>
      <c r="H1530" s="5">
        <f>COUNT(J1530:AI1530)</f>
        <v>1</v>
      </c>
      <c r="I1530" s="30">
        <f>SUM(J1530:AJ1530)</f>
        <v>684.33991782282055</v>
      </c>
      <c r="J1530" s="33"/>
      <c r="K1530" s="39"/>
      <c r="L1530" s="33"/>
      <c r="M1530" s="39"/>
      <c r="N1530" s="39"/>
      <c r="O1530" s="33"/>
      <c r="P1530" s="49"/>
      <c r="Q1530" s="49">
        <v>684.33991782282055</v>
      </c>
      <c r="R1530" s="33"/>
      <c r="S1530" s="39"/>
      <c r="T1530" s="39"/>
      <c r="U1530" s="39"/>
      <c r="V1530" s="33"/>
      <c r="W1530" s="33"/>
      <c r="X1530" s="39"/>
      <c r="Y1530" s="33"/>
      <c r="Z1530" s="33"/>
      <c r="AA1530" s="39"/>
      <c r="AB1530" s="33"/>
      <c r="AC1530" s="39"/>
      <c r="AD1530" s="33"/>
      <c r="AE1530" s="60"/>
      <c r="AF1530" s="60"/>
    </row>
    <row r="1531" spans="1:32" x14ac:dyDescent="0.2">
      <c r="A1531" s="38" t="s">
        <v>22320</v>
      </c>
      <c r="B1531" s="38">
        <v>1530</v>
      </c>
      <c r="C1531" s="51" t="s">
        <v>33234</v>
      </c>
      <c r="D1531" s="38" t="s">
        <v>401</v>
      </c>
      <c r="E1531" s="38" t="s">
        <v>7676</v>
      </c>
      <c r="F1531" s="51" t="s">
        <v>32762</v>
      </c>
      <c r="G1531" s="5" t="s">
        <v>29801</v>
      </c>
      <c r="H1531" s="5">
        <f>COUNT(J1531:AI1531)</f>
        <v>1</v>
      </c>
      <c r="I1531" s="30">
        <f>SUM(J1531:AJ1531)</f>
        <v>684.08621198700916</v>
      </c>
      <c r="J1531" s="33"/>
      <c r="K1531" s="39"/>
      <c r="L1531" s="33"/>
      <c r="M1531" s="39"/>
      <c r="N1531" s="39">
        <v>684.08621198700916</v>
      </c>
      <c r="O1531" s="33"/>
      <c r="P1531" s="49"/>
      <c r="Q1531" s="49"/>
      <c r="R1531" s="33"/>
      <c r="S1531" s="39"/>
      <c r="T1531" s="39"/>
      <c r="U1531" s="39"/>
      <c r="V1531" s="33"/>
      <c r="W1531" s="33"/>
      <c r="X1531" s="39"/>
      <c r="Y1531" s="33"/>
      <c r="Z1531" s="33"/>
      <c r="AA1531" s="39"/>
      <c r="AB1531" s="33"/>
      <c r="AC1531" s="39"/>
      <c r="AD1531" s="33"/>
      <c r="AE1531" s="60"/>
      <c r="AF1531" s="60"/>
    </row>
    <row r="1532" spans="1:32" x14ac:dyDescent="0.2">
      <c r="A1532" s="38" t="s">
        <v>31323</v>
      </c>
      <c r="B1532" s="38">
        <v>1531</v>
      </c>
      <c r="C1532" s="51" t="s">
        <v>33235</v>
      </c>
      <c r="D1532" s="38" t="s">
        <v>318</v>
      </c>
      <c r="E1532" s="38" t="s">
        <v>31000</v>
      </c>
      <c r="F1532" s="51" t="s">
        <v>32762</v>
      </c>
      <c r="H1532" s="5">
        <f>COUNT(J1532:AI1532)</f>
        <v>1</v>
      </c>
      <c r="I1532" s="30">
        <f>SUM(J1532:AJ1532)</f>
        <v>683.99327574441168</v>
      </c>
      <c r="J1532" s="33"/>
      <c r="K1532" s="39"/>
      <c r="L1532" s="33"/>
      <c r="M1532" s="39"/>
      <c r="N1532" s="39"/>
      <c r="O1532" s="33"/>
      <c r="P1532" s="49"/>
      <c r="Q1532" s="49"/>
      <c r="R1532" s="33"/>
      <c r="S1532" s="39"/>
      <c r="T1532" s="39"/>
      <c r="U1532" s="39"/>
      <c r="V1532" s="33"/>
      <c r="W1532" s="33"/>
      <c r="X1532" s="39"/>
      <c r="Y1532" s="33"/>
      <c r="Z1532" s="33"/>
      <c r="AA1532" s="39"/>
      <c r="AB1532" s="33"/>
      <c r="AC1532" s="39">
        <v>683.99327574441168</v>
      </c>
      <c r="AD1532" s="33"/>
      <c r="AE1532" s="60"/>
      <c r="AF1532" s="60"/>
    </row>
    <row r="1533" spans="1:32" x14ac:dyDescent="0.2">
      <c r="A1533" s="38" t="s">
        <v>26411</v>
      </c>
      <c r="B1533" s="38">
        <v>1532</v>
      </c>
      <c r="C1533" s="51" t="s">
        <v>33236</v>
      </c>
      <c r="D1533" s="38" t="s">
        <v>6896</v>
      </c>
      <c r="E1533" s="38" t="s">
        <v>6897</v>
      </c>
      <c r="F1533" s="51" t="s">
        <v>32762</v>
      </c>
      <c r="H1533" s="5">
        <f>COUNT(J1533:AI1533)</f>
        <v>1</v>
      </c>
      <c r="I1533" s="30">
        <f>SUM(J1533:AJ1533)</f>
        <v>683.89313632849417</v>
      </c>
      <c r="J1533" s="33"/>
      <c r="K1533" s="39"/>
      <c r="L1533" s="33"/>
      <c r="M1533" s="39"/>
      <c r="N1533" s="39"/>
      <c r="O1533" s="33"/>
      <c r="P1533" s="49"/>
      <c r="Q1533" s="49">
        <v>683.89313632849417</v>
      </c>
      <c r="R1533" s="33"/>
      <c r="S1533" s="39"/>
      <c r="T1533" s="39"/>
      <c r="U1533" s="39"/>
      <c r="V1533" s="33"/>
      <c r="W1533" s="33"/>
      <c r="X1533" s="39"/>
      <c r="Y1533" s="33"/>
      <c r="Z1533" s="33"/>
      <c r="AA1533" s="39"/>
      <c r="AB1533" s="33"/>
      <c r="AC1533" s="39"/>
      <c r="AD1533" s="33"/>
      <c r="AE1533" s="60"/>
      <c r="AF1533" s="60"/>
    </row>
    <row r="1534" spans="1:32" x14ac:dyDescent="0.2">
      <c r="A1534" s="38" t="s">
        <v>24769</v>
      </c>
      <c r="B1534" s="38">
        <v>1533</v>
      </c>
      <c r="C1534" s="51" t="s">
        <v>33237</v>
      </c>
      <c r="D1534" s="38" t="s">
        <v>404</v>
      </c>
      <c r="E1534" s="38" t="s">
        <v>3054</v>
      </c>
      <c r="F1534" s="51" t="s">
        <v>32762</v>
      </c>
      <c r="H1534" s="5">
        <f>COUNT(J1534:AI1534)</f>
        <v>1</v>
      </c>
      <c r="I1534" s="30">
        <f>SUM(J1534:AJ1534)</f>
        <v>683.83186904338697</v>
      </c>
      <c r="J1534" s="33"/>
      <c r="K1534" s="39"/>
      <c r="L1534" s="33"/>
      <c r="M1534" s="39"/>
      <c r="N1534" s="39"/>
      <c r="O1534" s="33"/>
      <c r="P1534" s="49">
        <v>683.83186904338697</v>
      </c>
      <c r="Q1534" s="49"/>
      <c r="R1534" s="33"/>
      <c r="S1534" s="39"/>
      <c r="T1534" s="39"/>
      <c r="U1534" s="39"/>
      <c r="V1534" s="33"/>
      <c r="W1534" s="33"/>
      <c r="X1534" s="39"/>
      <c r="Y1534" s="33"/>
      <c r="Z1534" s="33"/>
      <c r="AA1534" s="39"/>
      <c r="AB1534" s="33"/>
      <c r="AC1534" s="39"/>
      <c r="AD1534" s="33"/>
      <c r="AE1534" s="60"/>
      <c r="AF1534" s="60"/>
    </row>
    <row r="1535" spans="1:32" x14ac:dyDescent="0.2">
      <c r="A1535" s="57" t="s">
        <v>37741</v>
      </c>
      <c r="B1535" s="38">
        <v>1534</v>
      </c>
      <c r="C1535" s="51" t="s">
        <v>33238</v>
      </c>
      <c r="D1535" s="53" t="s">
        <v>46</v>
      </c>
      <c r="E1535" s="57" t="s">
        <v>37727</v>
      </c>
      <c r="F1535" s="51" t="s">
        <v>32762</v>
      </c>
      <c r="G1535" s="53"/>
      <c r="H1535" s="53">
        <f>COUNT(J1535:AI1535)</f>
        <v>1</v>
      </c>
      <c r="I1535" s="54">
        <f>SUM(J1535:AJ1535)</f>
        <v>683.64648095352584</v>
      </c>
      <c r="J1535" s="33"/>
      <c r="K1535" s="39"/>
      <c r="L1535" s="33"/>
      <c r="M1535" s="39"/>
      <c r="N1535" s="39"/>
      <c r="O1535" s="33"/>
      <c r="P1535" s="49"/>
      <c r="Q1535" s="49">
        <v>683.64648095352584</v>
      </c>
      <c r="R1535" s="33"/>
      <c r="S1535" s="39"/>
      <c r="T1535" s="39"/>
      <c r="U1535" s="39"/>
      <c r="V1535" s="33"/>
      <c r="W1535" s="33"/>
      <c r="X1535" s="39"/>
      <c r="Y1535" s="33"/>
      <c r="Z1535" s="33"/>
      <c r="AA1535" s="39"/>
      <c r="AB1535" s="33"/>
      <c r="AC1535" s="39"/>
      <c r="AD1535" s="33"/>
      <c r="AE1535" s="60"/>
      <c r="AF1535" s="60"/>
    </row>
    <row r="1536" spans="1:32" x14ac:dyDescent="0.2">
      <c r="A1536" s="38" t="s">
        <v>31325</v>
      </c>
      <c r="B1536" s="38">
        <v>1535</v>
      </c>
      <c r="C1536" s="51" t="s">
        <v>33239</v>
      </c>
      <c r="D1536" s="38" t="s">
        <v>381</v>
      </c>
      <c r="E1536" s="38" t="s">
        <v>31001</v>
      </c>
      <c r="F1536" s="51" t="s">
        <v>32762</v>
      </c>
      <c r="H1536" s="5">
        <f>COUNT(J1536:AI1536)</f>
        <v>1</v>
      </c>
      <c r="I1536" s="30">
        <f>SUM(J1536:AJ1536)</f>
        <v>683.50409154414217</v>
      </c>
      <c r="J1536" s="33"/>
      <c r="K1536" s="39"/>
      <c r="L1536" s="33"/>
      <c r="M1536" s="39"/>
      <c r="N1536" s="39"/>
      <c r="O1536" s="33"/>
      <c r="P1536" s="49"/>
      <c r="Q1536" s="49"/>
      <c r="R1536" s="33"/>
      <c r="S1536" s="39"/>
      <c r="T1536" s="39"/>
      <c r="U1536" s="39"/>
      <c r="V1536" s="33"/>
      <c r="W1536" s="33"/>
      <c r="X1536" s="39"/>
      <c r="Y1536" s="33"/>
      <c r="Z1536" s="33"/>
      <c r="AA1536" s="39"/>
      <c r="AB1536" s="33"/>
      <c r="AC1536" s="39">
        <v>683.50409154414217</v>
      </c>
      <c r="AD1536" s="33"/>
      <c r="AE1536" s="60"/>
      <c r="AF1536" s="60"/>
    </row>
    <row r="1537" spans="1:32" x14ac:dyDescent="0.2">
      <c r="A1537" s="38" t="s">
        <v>31681</v>
      </c>
      <c r="B1537" s="38">
        <v>1536</v>
      </c>
      <c r="C1537" s="51" t="s">
        <v>33240</v>
      </c>
      <c r="D1537" s="38" t="s">
        <v>58</v>
      </c>
      <c r="E1537" s="38" t="s">
        <v>31446</v>
      </c>
      <c r="F1537" s="51" t="s">
        <v>32762</v>
      </c>
      <c r="H1537" s="5">
        <f>COUNT(J1537:AI1537)</f>
        <v>1</v>
      </c>
      <c r="I1537" s="30">
        <f>SUM(J1537:AJ1537)</f>
        <v>683.47953216374265</v>
      </c>
      <c r="J1537" s="33"/>
      <c r="K1537" s="39"/>
      <c r="L1537" s="33"/>
      <c r="M1537" s="39"/>
      <c r="N1537" s="39"/>
      <c r="O1537" s="33"/>
      <c r="P1537" s="49"/>
      <c r="Q1537" s="49"/>
      <c r="R1537" s="33"/>
      <c r="S1537" s="39"/>
      <c r="T1537" s="39"/>
      <c r="U1537" s="39"/>
      <c r="V1537" s="33"/>
      <c r="W1537" s="33"/>
      <c r="X1537" s="39"/>
      <c r="Y1537" s="33"/>
      <c r="Z1537" s="33"/>
      <c r="AA1537" s="39"/>
      <c r="AB1537" s="33"/>
      <c r="AC1537" s="39"/>
      <c r="AD1537" s="33">
        <v>683.47953216374265</v>
      </c>
      <c r="AE1537" s="60"/>
      <c r="AF1537" s="60"/>
    </row>
    <row r="1538" spans="1:32" x14ac:dyDescent="0.2">
      <c r="A1538" s="38" t="s">
        <v>26414</v>
      </c>
      <c r="B1538" s="38">
        <v>1537</v>
      </c>
      <c r="C1538" s="51" t="s">
        <v>33241</v>
      </c>
      <c r="D1538" s="38" t="s">
        <v>177</v>
      </c>
      <c r="E1538" s="38" t="s">
        <v>6904</v>
      </c>
      <c r="F1538" s="51" t="s">
        <v>32762</v>
      </c>
      <c r="H1538" s="5">
        <f>COUNT(J1538:AI1538)</f>
        <v>1</v>
      </c>
      <c r="I1538" s="30">
        <f>SUM(J1538:AJ1538)</f>
        <v>683.37653865302411</v>
      </c>
      <c r="J1538" s="33"/>
      <c r="K1538" s="39"/>
      <c r="L1538" s="33"/>
      <c r="M1538" s="39"/>
      <c r="N1538" s="39"/>
      <c r="O1538" s="33"/>
      <c r="P1538" s="49"/>
      <c r="Q1538" s="49">
        <v>683.37653865302411</v>
      </c>
      <c r="R1538" s="33"/>
      <c r="S1538" s="39"/>
      <c r="T1538" s="39"/>
      <c r="U1538" s="39"/>
      <c r="V1538" s="33"/>
      <c r="W1538" s="33"/>
      <c r="X1538" s="39"/>
      <c r="Y1538" s="33"/>
      <c r="Z1538" s="33"/>
      <c r="AA1538" s="39"/>
      <c r="AB1538" s="33"/>
      <c r="AC1538" s="39"/>
      <c r="AD1538" s="33"/>
      <c r="AE1538" s="60"/>
      <c r="AF1538" s="60"/>
    </row>
    <row r="1539" spans="1:32" x14ac:dyDescent="0.2">
      <c r="A1539" s="38" t="s">
        <v>26417</v>
      </c>
      <c r="B1539" s="38">
        <v>1538</v>
      </c>
      <c r="C1539" s="51" t="s">
        <v>33242</v>
      </c>
      <c r="D1539" s="38" t="s">
        <v>186</v>
      </c>
      <c r="E1539" s="38" t="s">
        <v>6911</v>
      </c>
      <c r="F1539" s="51" t="s">
        <v>32762</v>
      </c>
      <c r="H1539" s="5">
        <f>COUNT(J1539:AI1539)</f>
        <v>1</v>
      </c>
      <c r="I1539" s="30">
        <f>SUM(J1539:AJ1539)</f>
        <v>682.7553085657438</v>
      </c>
      <c r="J1539" s="33"/>
      <c r="K1539" s="39"/>
      <c r="L1539" s="33"/>
      <c r="M1539" s="39"/>
      <c r="N1539" s="39"/>
      <c r="O1539" s="33"/>
      <c r="P1539" s="49"/>
      <c r="Q1539" s="49">
        <v>682.7553085657438</v>
      </c>
      <c r="R1539" s="33"/>
      <c r="S1539" s="39"/>
      <c r="T1539" s="39"/>
      <c r="U1539" s="39"/>
      <c r="V1539" s="33"/>
      <c r="W1539" s="33"/>
      <c r="X1539" s="39"/>
      <c r="Y1539" s="33"/>
      <c r="Z1539" s="33"/>
      <c r="AA1539" s="39"/>
      <c r="AB1539" s="33"/>
      <c r="AC1539" s="39"/>
      <c r="AD1539" s="33"/>
      <c r="AE1539" s="60"/>
      <c r="AF1539" s="60"/>
    </row>
    <row r="1540" spans="1:32" x14ac:dyDescent="0.2">
      <c r="A1540" s="46" t="s">
        <v>26418</v>
      </c>
      <c r="B1540" s="46">
        <v>1539</v>
      </c>
      <c r="C1540" s="46" t="s">
        <v>36079</v>
      </c>
      <c r="D1540" s="46" t="s">
        <v>797</v>
      </c>
      <c r="E1540" s="46" t="s">
        <v>6913</v>
      </c>
      <c r="F1540" s="46" t="s">
        <v>1014</v>
      </c>
      <c r="G1540" s="3"/>
      <c r="H1540" s="3">
        <f>COUNT(J1540:AI1540)</f>
        <v>1</v>
      </c>
      <c r="I1540" s="47">
        <f>SUM(J1540:AJ1540)</f>
        <v>682.74359809958321</v>
      </c>
      <c r="J1540" s="33"/>
      <c r="K1540" s="39"/>
      <c r="L1540" s="33"/>
      <c r="M1540" s="39"/>
      <c r="N1540" s="39"/>
      <c r="O1540" s="33"/>
      <c r="P1540" s="49"/>
      <c r="Q1540" s="49">
        <v>682.74359809958321</v>
      </c>
      <c r="R1540" s="33"/>
      <c r="S1540" s="39"/>
      <c r="T1540" s="39"/>
      <c r="U1540" s="39"/>
      <c r="V1540" s="33"/>
      <c r="W1540" s="33"/>
      <c r="X1540" s="39"/>
      <c r="Y1540" s="33"/>
      <c r="Z1540" s="33"/>
      <c r="AA1540" s="39"/>
      <c r="AB1540" s="33"/>
      <c r="AC1540" s="39"/>
      <c r="AD1540" s="33"/>
      <c r="AE1540" s="60"/>
      <c r="AF1540" s="60"/>
    </row>
    <row r="1541" spans="1:32" x14ac:dyDescent="0.2">
      <c r="A1541" s="38" t="s">
        <v>26420</v>
      </c>
      <c r="B1541" s="38">
        <v>1540</v>
      </c>
      <c r="C1541" s="51" t="s">
        <v>37715</v>
      </c>
      <c r="D1541" s="38" t="s">
        <v>26</v>
      </c>
      <c r="E1541" s="38" t="s">
        <v>6918</v>
      </c>
      <c r="F1541" s="51" t="s">
        <v>32762</v>
      </c>
      <c r="H1541" s="5">
        <f>COUNT(J1541:AI1541)</f>
        <v>1</v>
      </c>
      <c r="I1541" s="30">
        <f>SUM(J1541:AJ1541)</f>
        <v>682.1118289151259</v>
      </c>
      <c r="J1541" s="33"/>
      <c r="K1541" s="39"/>
      <c r="L1541" s="33"/>
      <c r="M1541" s="39"/>
      <c r="N1541" s="39"/>
      <c r="O1541" s="33"/>
      <c r="P1541" s="49"/>
      <c r="Q1541" s="49">
        <v>682.1118289151259</v>
      </c>
      <c r="R1541" s="33"/>
      <c r="S1541" s="39"/>
      <c r="T1541" s="39"/>
      <c r="U1541" s="39"/>
      <c r="V1541" s="33"/>
      <c r="W1541" s="33"/>
      <c r="X1541" s="39"/>
      <c r="Y1541" s="33"/>
      <c r="Z1541" s="33"/>
      <c r="AA1541" s="39"/>
      <c r="AB1541" s="33"/>
      <c r="AC1541" s="39"/>
      <c r="AD1541" s="33"/>
      <c r="AE1541" s="60"/>
      <c r="AF1541" s="60"/>
    </row>
    <row r="1542" spans="1:32" x14ac:dyDescent="0.2">
      <c r="A1542" s="57" t="s">
        <v>37724</v>
      </c>
      <c r="B1542" s="38">
        <v>1541</v>
      </c>
      <c r="C1542" s="51" t="s">
        <v>33243</v>
      </c>
      <c r="D1542" s="55" t="s">
        <v>39</v>
      </c>
      <c r="E1542" s="55" t="s">
        <v>37721</v>
      </c>
      <c r="F1542" s="51" t="s">
        <v>32762</v>
      </c>
      <c r="G1542" s="53"/>
      <c r="H1542" s="53">
        <f>COUNT(J1542:AI1542)</f>
        <v>1</v>
      </c>
      <c r="I1542" s="54">
        <f>SUM(J1542:AJ1542)</f>
        <v>682.08845250946729</v>
      </c>
      <c r="J1542" s="33"/>
      <c r="K1542" s="39"/>
      <c r="L1542" s="33"/>
      <c r="M1542" s="39"/>
      <c r="N1542" s="39"/>
      <c r="O1542" s="33"/>
      <c r="P1542" s="49"/>
      <c r="Q1542" s="49">
        <v>682.08845250946729</v>
      </c>
      <c r="R1542" s="33"/>
      <c r="S1542" s="39"/>
      <c r="T1542" s="39"/>
      <c r="U1542" s="39"/>
      <c r="V1542" s="33"/>
      <c r="W1542" s="33"/>
      <c r="X1542" s="39"/>
      <c r="Y1542" s="33"/>
      <c r="Z1542" s="33"/>
      <c r="AA1542" s="39"/>
      <c r="AB1542" s="33"/>
      <c r="AC1542" s="39"/>
      <c r="AD1542" s="33"/>
      <c r="AE1542" s="60"/>
      <c r="AF1542" s="60"/>
    </row>
    <row r="1543" spans="1:32" x14ac:dyDescent="0.2">
      <c r="A1543" s="38" t="s">
        <v>26423</v>
      </c>
      <c r="B1543" s="38">
        <v>1542</v>
      </c>
      <c r="C1543" s="51" t="s">
        <v>33244</v>
      </c>
      <c r="D1543" s="38" t="s">
        <v>39</v>
      </c>
      <c r="E1543" s="38" t="s">
        <v>6925</v>
      </c>
      <c r="F1543" s="51" t="s">
        <v>32762</v>
      </c>
      <c r="H1543" s="5">
        <f>COUNT(J1543:AI1543)</f>
        <v>1</v>
      </c>
      <c r="I1543" s="30">
        <f>SUM(J1543:AJ1543)</f>
        <v>681.94822771581778</v>
      </c>
      <c r="J1543" s="33"/>
      <c r="K1543" s="39"/>
      <c r="L1543" s="33"/>
      <c r="M1543" s="39"/>
      <c r="N1543" s="39"/>
      <c r="O1543" s="33"/>
      <c r="P1543" s="49"/>
      <c r="Q1543" s="49">
        <v>681.94822771581778</v>
      </c>
      <c r="R1543" s="33"/>
      <c r="S1543" s="39"/>
      <c r="T1543" s="39"/>
      <c r="U1543" s="39"/>
      <c r="V1543" s="33"/>
      <c r="W1543" s="33"/>
      <c r="X1543" s="39"/>
      <c r="Y1543" s="33"/>
      <c r="Z1543" s="33"/>
      <c r="AA1543" s="39"/>
      <c r="AB1543" s="33"/>
      <c r="AC1543" s="39"/>
      <c r="AD1543" s="33"/>
      <c r="AE1543" s="60"/>
      <c r="AF1543" s="60"/>
    </row>
    <row r="1544" spans="1:32" x14ac:dyDescent="0.2">
      <c r="A1544" s="38" t="s">
        <v>26425</v>
      </c>
      <c r="B1544" s="38">
        <v>1543</v>
      </c>
      <c r="C1544" s="51" t="s">
        <v>33245</v>
      </c>
      <c r="D1544" s="38" t="s">
        <v>90</v>
      </c>
      <c r="E1544" s="38" t="s">
        <v>6930</v>
      </c>
      <c r="F1544" s="51" t="s">
        <v>32762</v>
      </c>
      <c r="H1544" s="5">
        <f>COUNT(J1544:AI1544)</f>
        <v>1</v>
      </c>
      <c r="I1544" s="30">
        <f>SUM(J1544:AJ1544)</f>
        <v>681.85477654636088</v>
      </c>
      <c r="J1544" s="33"/>
      <c r="K1544" s="39"/>
      <c r="L1544" s="33"/>
      <c r="M1544" s="39"/>
      <c r="N1544" s="39"/>
      <c r="O1544" s="33"/>
      <c r="P1544" s="49"/>
      <c r="Q1544" s="49">
        <v>681.85477654636088</v>
      </c>
      <c r="R1544" s="33"/>
      <c r="S1544" s="39"/>
      <c r="T1544" s="39"/>
      <c r="U1544" s="39"/>
      <c r="V1544" s="33"/>
      <c r="W1544" s="33"/>
      <c r="X1544" s="39"/>
      <c r="Y1544" s="33"/>
      <c r="Z1544" s="33"/>
      <c r="AA1544" s="39"/>
      <c r="AB1544" s="33"/>
      <c r="AC1544" s="39"/>
      <c r="AD1544" s="33"/>
      <c r="AE1544" s="60"/>
      <c r="AF1544" s="60"/>
    </row>
    <row r="1545" spans="1:32" x14ac:dyDescent="0.2">
      <c r="A1545" s="38" t="s">
        <v>22325</v>
      </c>
      <c r="B1545" s="38">
        <v>1544</v>
      </c>
      <c r="C1545" s="51" t="s">
        <v>33246</v>
      </c>
      <c r="D1545" s="38" t="s">
        <v>2439</v>
      </c>
      <c r="E1545" s="38" t="s">
        <v>14212</v>
      </c>
      <c r="F1545" s="51" t="s">
        <v>32762</v>
      </c>
      <c r="G1545" s="5" t="s">
        <v>29801</v>
      </c>
      <c r="H1545" s="5">
        <f>COUNT(J1545:AI1545)</f>
        <v>1</v>
      </c>
      <c r="I1545" s="30">
        <f>SUM(J1545:AJ1545)</f>
        <v>681.77136972193614</v>
      </c>
      <c r="J1545" s="33"/>
      <c r="K1545" s="39"/>
      <c r="L1545" s="33"/>
      <c r="M1545" s="39"/>
      <c r="N1545" s="39">
        <v>681.77136972193614</v>
      </c>
      <c r="O1545" s="33"/>
      <c r="P1545" s="49"/>
      <c r="Q1545" s="49"/>
      <c r="R1545" s="33"/>
      <c r="S1545" s="39"/>
      <c r="T1545" s="39"/>
      <c r="U1545" s="39"/>
      <c r="V1545" s="33"/>
      <c r="W1545" s="33"/>
      <c r="X1545" s="39"/>
      <c r="Y1545" s="33"/>
      <c r="Z1545" s="33"/>
      <c r="AA1545" s="39"/>
      <c r="AB1545" s="33"/>
      <c r="AC1545" s="39"/>
      <c r="AD1545" s="33"/>
      <c r="AE1545" s="60"/>
      <c r="AF1545" s="60"/>
    </row>
    <row r="1546" spans="1:32" x14ac:dyDescent="0.2">
      <c r="A1546" s="38" t="s">
        <v>26426</v>
      </c>
      <c r="B1546" s="38">
        <v>1545</v>
      </c>
      <c r="C1546" s="51" t="s">
        <v>33247</v>
      </c>
      <c r="D1546" s="38" t="s">
        <v>140</v>
      </c>
      <c r="E1546" s="38" t="s">
        <v>6933</v>
      </c>
      <c r="F1546" s="51" t="s">
        <v>32762</v>
      </c>
      <c r="H1546" s="5">
        <f>COUNT(J1546:AI1546)</f>
        <v>1</v>
      </c>
      <c r="I1546" s="30">
        <f>SUM(J1546:AJ1546)</f>
        <v>681.70297301000141</v>
      </c>
      <c r="J1546" s="33"/>
      <c r="K1546" s="39"/>
      <c r="L1546" s="33"/>
      <c r="M1546" s="39"/>
      <c r="N1546" s="39"/>
      <c r="O1546" s="33"/>
      <c r="P1546" s="49"/>
      <c r="Q1546" s="49">
        <v>681.70297301000141</v>
      </c>
      <c r="R1546" s="33"/>
      <c r="S1546" s="39"/>
      <c r="T1546" s="39"/>
      <c r="U1546" s="39"/>
      <c r="V1546" s="33"/>
      <c r="W1546" s="33"/>
      <c r="X1546" s="39"/>
      <c r="Y1546" s="33"/>
      <c r="Z1546" s="33"/>
      <c r="AA1546" s="39"/>
      <c r="AB1546" s="33"/>
      <c r="AC1546" s="39"/>
      <c r="AD1546" s="33"/>
      <c r="AE1546" s="60"/>
      <c r="AF1546" s="60"/>
    </row>
    <row r="1547" spans="1:32" x14ac:dyDescent="0.2">
      <c r="A1547" s="38" t="s">
        <v>31684</v>
      </c>
      <c r="B1547" s="38">
        <v>1546</v>
      </c>
      <c r="C1547" s="51" t="s">
        <v>33248</v>
      </c>
      <c r="D1547" s="38" t="s">
        <v>46</v>
      </c>
      <c r="E1547" s="38" t="s">
        <v>31447</v>
      </c>
      <c r="F1547" s="51" t="s">
        <v>32762</v>
      </c>
      <c r="H1547" s="5">
        <f>COUNT(J1547:AI1547)</f>
        <v>1</v>
      </c>
      <c r="I1547" s="30">
        <f>SUM(J1547:AJ1547)</f>
        <v>681.54207499797531</v>
      </c>
      <c r="J1547" s="33"/>
      <c r="K1547" s="39"/>
      <c r="L1547" s="33"/>
      <c r="M1547" s="39"/>
      <c r="N1547" s="39"/>
      <c r="O1547" s="33"/>
      <c r="P1547" s="49"/>
      <c r="Q1547" s="49"/>
      <c r="R1547" s="33"/>
      <c r="S1547" s="39"/>
      <c r="T1547" s="39"/>
      <c r="U1547" s="39"/>
      <c r="V1547" s="33"/>
      <c r="W1547" s="33"/>
      <c r="X1547" s="39"/>
      <c r="Y1547" s="33"/>
      <c r="Z1547" s="33"/>
      <c r="AA1547" s="39"/>
      <c r="AB1547" s="33"/>
      <c r="AC1547" s="39"/>
      <c r="AD1547" s="33">
        <v>681.54207499797531</v>
      </c>
      <c r="AE1547" s="60"/>
      <c r="AF1547" s="60"/>
    </row>
    <row r="1548" spans="1:32" x14ac:dyDescent="0.2">
      <c r="A1548" s="38" t="s">
        <v>22326</v>
      </c>
      <c r="B1548" s="38">
        <v>1547</v>
      </c>
      <c r="C1548" s="51" t="s">
        <v>33249</v>
      </c>
      <c r="D1548" s="38" t="s">
        <v>2439</v>
      </c>
      <c r="E1548" s="38" t="s">
        <v>14213</v>
      </c>
      <c r="F1548" s="51" t="s">
        <v>32762</v>
      </c>
      <c r="G1548" s="5" t="s">
        <v>29801</v>
      </c>
      <c r="H1548" s="5">
        <f>COUNT(J1548:AI1548)</f>
        <v>1</v>
      </c>
      <c r="I1548" s="30">
        <f>SUM(J1548:AJ1548)</f>
        <v>681.06995884773653</v>
      </c>
      <c r="J1548" s="33"/>
      <c r="K1548" s="39"/>
      <c r="L1548" s="33"/>
      <c r="M1548" s="39"/>
      <c r="N1548" s="39">
        <v>681.06995884773653</v>
      </c>
      <c r="O1548" s="33"/>
      <c r="P1548" s="49"/>
      <c r="Q1548" s="49"/>
      <c r="R1548" s="33"/>
      <c r="S1548" s="39"/>
      <c r="T1548" s="39"/>
      <c r="U1548" s="39"/>
      <c r="V1548" s="33"/>
      <c r="W1548" s="33"/>
      <c r="X1548" s="39"/>
      <c r="Y1548" s="33"/>
      <c r="Z1548" s="33"/>
      <c r="AA1548" s="39"/>
      <c r="AB1548" s="33"/>
      <c r="AC1548" s="39"/>
      <c r="AD1548" s="33"/>
      <c r="AE1548" s="60"/>
      <c r="AF1548" s="60"/>
    </row>
    <row r="1549" spans="1:32" x14ac:dyDescent="0.2">
      <c r="A1549" s="38" t="s">
        <v>26428</v>
      </c>
      <c r="B1549" s="38">
        <v>1548</v>
      </c>
      <c r="C1549" s="51" t="s">
        <v>33250</v>
      </c>
      <c r="D1549" s="38" t="s">
        <v>46</v>
      </c>
      <c r="E1549" s="38" t="s">
        <v>6939</v>
      </c>
      <c r="F1549" s="51" t="s">
        <v>32762</v>
      </c>
      <c r="H1549" s="5">
        <f>COUNT(J1549:AI1549)</f>
        <v>1</v>
      </c>
      <c r="I1549" s="30">
        <f>SUM(J1549:AJ1549)</f>
        <v>680.9915658734368</v>
      </c>
      <c r="J1549" s="33"/>
      <c r="K1549" s="39"/>
      <c r="L1549" s="33"/>
      <c r="M1549" s="39"/>
      <c r="N1549" s="39"/>
      <c r="O1549" s="33"/>
      <c r="P1549" s="49"/>
      <c r="Q1549" s="49">
        <v>680.9915658734368</v>
      </c>
      <c r="R1549" s="33"/>
      <c r="S1549" s="39"/>
      <c r="T1549" s="39"/>
      <c r="U1549" s="39"/>
      <c r="V1549" s="33"/>
      <c r="W1549" s="33"/>
      <c r="X1549" s="39"/>
      <c r="Y1549" s="33"/>
      <c r="Z1549" s="33"/>
      <c r="AA1549" s="39"/>
      <c r="AB1549" s="33"/>
      <c r="AC1549" s="39"/>
      <c r="AD1549" s="33"/>
      <c r="AE1549" s="60"/>
      <c r="AF1549" s="60"/>
    </row>
    <row r="1550" spans="1:32" x14ac:dyDescent="0.2">
      <c r="A1550" s="38" t="s">
        <v>26429</v>
      </c>
      <c r="B1550" s="38">
        <v>1549</v>
      </c>
      <c r="C1550" s="51" t="s">
        <v>33251</v>
      </c>
      <c r="D1550" s="38" t="s">
        <v>133</v>
      </c>
      <c r="E1550" s="38" t="s">
        <v>6941</v>
      </c>
      <c r="F1550" s="51" t="s">
        <v>32762</v>
      </c>
      <c r="H1550" s="5">
        <f>COUNT(J1550:AI1550)</f>
        <v>1</v>
      </c>
      <c r="I1550" s="30">
        <f>SUM(J1550:AJ1550)</f>
        <v>680.95661694265766</v>
      </c>
      <c r="J1550" s="33"/>
      <c r="K1550" s="39"/>
      <c r="L1550" s="33"/>
      <c r="M1550" s="39"/>
      <c r="N1550" s="39"/>
      <c r="O1550" s="33"/>
      <c r="P1550" s="49"/>
      <c r="Q1550" s="49">
        <v>680.95661694265766</v>
      </c>
      <c r="R1550" s="33"/>
      <c r="S1550" s="39"/>
      <c r="T1550" s="39"/>
      <c r="U1550" s="39"/>
      <c r="V1550" s="33"/>
      <c r="W1550" s="33"/>
      <c r="X1550" s="39"/>
      <c r="Y1550" s="33"/>
      <c r="Z1550" s="33"/>
      <c r="AA1550" s="39"/>
      <c r="AB1550" s="33"/>
      <c r="AC1550" s="39"/>
      <c r="AD1550" s="33"/>
      <c r="AE1550" s="60"/>
      <c r="AF1550" s="60"/>
    </row>
    <row r="1551" spans="1:32" x14ac:dyDescent="0.2">
      <c r="A1551" s="38" t="s">
        <v>24777</v>
      </c>
      <c r="B1551" s="38">
        <v>1550</v>
      </c>
      <c r="C1551" s="51" t="s">
        <v>33252</v>
      </c>
      <c r="D1551" s="38" t="s">
        <v>14</v>
      </c>
      <c r="E1551" s="38" t="s">
        <v>3070</v>
      </c>
      <c r="F1551" s="51" t="s">
        <v>32762</v>
      </c>
      <c r="H1551" s="5">
        <f>COUNT(J1551:AI1551)</f>
        <v>1</v>
      </c>
      <c r="I1551" s="30">
        <f>SUM(J1551:AJ1551)</f>
        <v>680.86397384144743</v>
      </c>
      <c r="J1551" s="33"/>
      <c r="K1551" s="39"/>
      <c r="L1551" s="33"/>
      <c r="M1551" s="39"/>
      <c r="N1551" s="39"/>
      <c r="O1551" s="33"/>
      <c r="P1551" s="49">
        <v>680.86397384144743</v>
      </c>
      <c r="Q1551" s="49"/>
      <c r="R1551" s="33"/>
      <c r="S1551" s="39"/>
      <c r="T1551" s="39"/>
      <c r="U1551" s="39"/>
      <c r="V1551" s="33"/>
      <c r="W1551" s="33"/>
      <c r="X1551" s="39"/>
      <c r="Y1551" s="33"/>
      <c r="Z1551" s="33"/>
      <c r="AA1551" s="39"/>
      <c r="AB1551" s="33"/>
      <c r="AC1551" s="39"/>
      <c r="AD1551" s="33"/>
      <c r="AE1551" s="60"/>
      <c r="AF1551" s="60"/>
    </row>
    <row r="1552" spans="1:32" x14ac:dyDescent="0.2">
      <c r="A1552" s="38" t="s">
        <v>24778</v>
      </c>
      <c r="B1552" s="38">
        <v>1551</v>
      </c>
      <c r="C1552" s="51" t="s">
        <v>33253</v>
      </c>
      <c r="D1552" s="38" t="s">
        <v>1298</v>
      </c>
      <c r="E1552" s="38" t="s">
        <v>3072</v>
      </c>
      <c r="F1552" s="51" t="s">
        <v>32762</v>
      </c>
      <c r="H1552" s="5">
        <f>COUNT(J1552:AI1552)</f>
        <v>1</v>
      </c>
      <c r="I1552" s="30">
        <f>SUM(J1552:AJ1552)</f>
        <v>680.71482133679342</v>
      </c>
      <c r="J1552" s="33"/>
      <c r="K1552" s="39"/>
      <c r="L1552" s="33"/>
      <c r="M1552" s="39"/>
      <c r="N1552" s="39"/>
      <c r="O1552" s="33"/>
      <c r="P1552" s="49">
        <v>680.71482133679342</v>
      </c>
      <c r="Q1552" s="49"/>
      <c r="R1552" s="33"/>
      <c r="S1552" s="39"/>
      <c r="T1552" s="39"/>
      <c r="U1552" s="39"/>
      <c r="V1552" s="33"/>
      <c r="W1552" s="33"/>
      <c r="X1552" s="39"/>
      <c r="Y1552" s="33"/>
      <c r="Z1552" s="33"/>
      <c r="AA1552" s="39"/>
      <c r="AB1552" s="33"/>
      <c r="AC1552" s="39"/>
      <c r="AD1552" s="33"/>
      <c r="AE1552" s="60"/>
      <c r="AF1552" s="60"/>
    </row>
    <row r="1553" spans="1:32" x14ac:dyDescent="0.2">
      <c r="A1553" s="38" t="s">
        <v>26430</v>
      </c>
      <c r="B1553" s="38">
        <v>1552</v>
      </c>
      <c r="C1553" s="51" t="s">
        <v>33254</v>
      </c>
      <c r="D1553" s="38" t="s">
        <v>1365</v>
      </c>
      <c r="E1553" s="38" t="s">
        <v>6944</v>
      </c>
      <c r="F1553" s="51" t="s">
        <v>32762</v>
      </c>
      <c r="H1553" s="5">
        <f>COUNT(J1553:AI1553)</f>
        <v>1</v>
      </c>
      <c r="I1553" s="30">
        <f>SUM(J1553:AJ1553)</f>
        <v>680.47934082089682</v>
      </c>
      <c r="J1553" s="33"/>
      <c r="K1553" s="39"/>
      <c r="L1553" s="33"/>
      <c r="M1553" s="39"/>
      <c r="N1553" s="39"/>
      <c r="O1553" s="33"/>
      <c r="P1553" s="49"/>
      <c r="Q1553" s="49">
        <v>680.47934082089682</v>
      </c>
      <c r="R1553" s="33"/>
      <c r="S1553" s="39"/>
      <c r="T1553" s="39"/>
      <c r="U1553" s="39"/>
      <c r="V1553" s="33"/>
      <c r="W1553" s="33"/>
      <c r="X1553" s="39"/>
      <c r="Y1553" s="33"/>
      <c r="Z1553" s="33"/>
      <c r="AA1553" s="39"/>
      <c r="AB1553" s="33"/>
      <c r="AC1553" s="39"/>
      <c r="AD1553" s="33"/>
      <c r="AE1553" s="60"/>
      <c r="AF1553" s="60"/>
    </row>
    <row r="1554" spans="1:32" x14ac:dyDescent="0.2">
      <c r="A1554" s="38" t="s">
        <v>30430</v>
      </c>
      <c r="B1554" s="38">
        <v>1553</v>
      </c>
      <c r="C1554" s="51" t="s">
        <v>33255</v>
      </c>
      <c r="D1554" s="38" t="s">
        <v>46</v>
      </c>
      <c r="E1554" s="38" t="s">
        <v>29832</v>
      </c>
      <c r="F1554" s="51" t="s">
        <v>32762</v>
      </c>
      <c r="H1554" s="5">
        <f>COUNT(J1554:AI1554)</f>
        <v>1</v>
      </c>
      <c r="I1554" s="30">
        <f>SUM(J1554:AJ1554)</f>
        <v>679.88668555240793</v>
      </c>
      <c r="J1554" s="33"/>
      <c r="K1554" s="39"/>
      <c r="L1554" s="33"/>
      <c r="M1554" s="39"/>
      <c r="N1554" s="39"/>
      <c r="O1554" s="33"/>
      <c r="P1554" s="49"/>
      <c r="Q1554" s="49"/>
      <c r="R1554" s="33"/>
      <c r="S1554" s="39"/>
      <c r="T1554" s="39"/>
      <c r="U1554" s="39"/>
      <c r="V1554" s="33"/>
      <c r="W1554" s="33"/>
      <c r="X1554" s="39"/>
      <c r="Y1554" s="33"/>
      <c r="Z1554" s="33"/>
      <c r="AA1554" s="39"/>
      <c r="AB1554" s="33">
        <v>679.88668555240793</v>
      </c>
      <c r="AC1554" s="39"/>
      <c r="AD1554" s="33"/>
      <c r="AE1554" s="60"/>
      <c r="AF1554" s="60"/>
    </row>
    <row r="1555" spans="1:32" x14ac:dyDescent="0.2">
      <c r="A1555" s="38" t="s">
        <v>26434</v>
      </c>
      <c r="B1555" s="38">
        <v>1554</v>
      </c>
      <c r="C1555" s="51" t="s">
        <v>33256</v>
      </c>
      <c r="D1555" s="38" t="s">
        <v>423</v>
      </c>
      <c r="E1555" s="38" t="s">
        <v>6954</v>
      </c>
      <c r="F1555" s="51" t="s">
        <v>32762</v>
      </c>
      <c r="H1555" s="5">
        <f>COUNT(J1555:AI1555)</f>
        <v>1</v>
      </c>
      <c r="I1555" s="30">
        <f>SUM(J1555:AJ1555)</f>
        <v>679.79370175558427</v>
      </c>
      <c r="J1555" s="33"/>
      <c r="K1555" s="39"/>
      <c r="L1555" s="33"/>
      <c r="M1555" s="39"/>
      <c r="N1555" s="39"/>
      <c r="O1555" s="33"/>
      <c r="P1555" s="49"/>
      <c r="Q1555" s="49">
        <v>679.79370175558427</v>
      </c>
      <c r="R1555" s="33"/>
      <c r="S1555" s="39"/>
      <c r="T1555" s="39"/>
      <c r="U1555" s="39"/>
      <c r="V1555" s="33"/>
      <c r="W1555" s="33"/>
      <c r="X1555" s="39"/>
      <c r="Y1555" s="33"/>
      <c r="Z1555" s="33"/>
      <c r="AA1555" s="39"/>
      <c r="AB1555" s="33"/>
      <c r="AC1555" s="39"/>
      <c r="AD1555" s="33"/>
      <c r="AE1555" s="60"/>
      <c r="AF1555" s="60"/>
    </row>
    <row r="1556" spans="1:32" x14ac:dyDescent="0.2">
      <c r="A1556" s="38" t="s">
        <v>26437</v>
      </c>
      <c r="B1556" s="38">
        <v>1555</v>
      </c>
      <c r="C1556" s="51" t="s">
        <v>33257</v>
      </c>
      <c r="D1556" s="38" t="s">
        <v>441</v>
      </c>
      <c r="E1556" s="38" t="s">
        <v>6960</v>
      </c>
      <c r="F1556" s="51" t="s">
        <v>32762</v>
      </c>
      <c r="H1556" s="5">
        <f>COUNT(J1556:AI1556)</f>
        <v>1</v>
      </c>
      <c r="I1556" s="30">
        <f>SUM(J1556:AJ1556)</f>
        <v>679.39921488308585</v>
      </c>
      <c r="J1556" s="33"/>
      <c r="K1556" s="39"/>
      <c r="L1556" s="33"/>
      <c r="M1556" s="39"/>
      <c r="N1556" s="39"/>
      <c r="O1556" s="33"/>
      <c r="P1556" s="49"/>
      <c r="Q1556" s="49">
        <v>679.39921488308585</v>
      </c>
      <c r="R1556" s="33"/>
      <c r="S1556" s="39"/>
      <c r="T1556" s="39"/>
      <c r="U1556" s="39"/>
      <c r="V1556" s="33"/>
      <c r="W1556" s="33"/>
      <c r="X1556" s="39"/>
      <c r="Y1556" s="33"/>
      <c r="Z1556" s="33"/>
      <c r="AA1556" s="39"/>
      <c r="AB1556" s="33"/>
      <c r="AC1556" s="39"/>
      <c r="AD1556" s="33"/>
      <c r="AE1556" s="60"/>
      <c r="AF1556" s="60"/>
    </row>
    <row r="1557" spans="1:32" x14ac:dyDescent="0.2">
      <c r="A1557" s="38" t="s">
        <v>26438</v>
      </c>
      <c r="B1557" s="38">
        <v>1556</v>
      </c>
      <c r="C1557" s="51" t="s">
        <v>33258</v>
      </c>
      <c r="D1557" s="38" t="s">
        <v>46</v>
      </c>
      <c r="E1557" s="38" t="s">
        <v>6962</v>
      </c>
      <c r="F1557" s="51" t="s">
        <v>32762</v>
      </c>
      <c r="H1557" s="5">
        <f>COUNT(J1557:AI1557)</f>
        <v>1</v>
      </c>
      <c r="I1557" s="30">
        <f>SUM(J1557:AJ1557)</f>
        <v>679.09785724034384</v>
      </c>
      <c r="J1557" s="33"/>
      <c r="K1557" s="39"/>
      <c r="L1557" s="33"/>
      <c r="M1557" s="39"/>
      <c r="N1557" s="39"/>
      <c r="O1557" s="33"/>
      <c r="P1557" s="49"/>
      <c r="Q1557" s="49">
        <v>679.09785724034384</v>
      </c>
      <c r="R1557" s="33"/>
      <c r="S1557" s="39"/>
      <c r="T1557" s="39"/>
      <c r="U1557" s="39"/>
      <c r="V1557" s="33"/>
      <c r="W1557" s="33"/>
      <c r="X1557" s="39"/>
      <c r="Y1557" s="33"/>
      <c r="Z1557" s="33"/>
      <c r="AA1557" s="39"/>
      <c r="AB1557" s="33"/>
      <c r="AC1557" s="39"/>
      <c r="AD1557" s="33"/>
      <c r="AE1557" s="60"/>
      <c r="AF1557" s="60"/>
    </row>
    <row r="1558" spans="1:32" x14ac:dyDescent="0.2">
      <c r="A1558" s="38" t="s">
        <v>26439</v>
      </c>
      <c r="B1558" s="38">
        <v>1557</v>
      </c>
      <c r="C1558" s="51" t="s">
        <v>33259</v>
      </c>
      <c r="D1558" s="38" t="s">
        <v>8</v>
      </c>
      <c r="E1558" s="38" t="s">
        <v>6964</v>
      </c>
      <c r="F1558" s="51" t="s">
        <v>32762</v>
      </c>
      <c r="H1558" s="5">
        <f>COUNT(J1558:AI1558)</f>
        <v>1</v>
      </c>
      <c r="I1558" s="30">
        <f>SUM(J1558:AJ1558)</f>
        <v>679.00518558951967</v>
      </c>
      <c r="J1558" s="33"/>
      <c r="K1558" s="39"/>
      <c r="L1558" s="33"/>
      <c r="M1558" s="39"/>
      <c r="N1558" s="39"/>
      <c r="O1558" s="33"/>
      <c r="P1558" s="49"/>
      <c r="Q1558" s="49">
        <v>679.00518558951967</v>
      </c>
      <c r="R1558" s="33"/>
      <c r="S1558" s="39"/>
      <c r="T1558" s="39"/>
      <c r="U1558" s="39"/>
      <c r="V1558" s="33"/>
      <c r="W1558" s="33"/>
      <c r="X1558" s="39"/>
      <c r="Y1558" s="33"/>
      <c r="Z1558" s="33"/>
      <c r="AA1558" s="39"/>
      <c r="AB1558" s="33"/>
      <c r="AC1558" s="39"/>
      <c r="AD1558" s="33"/>
      <c r="AE1558" s="60"/>
      <c r="AF1558" s="60"/>
    </row>
    <row r="1559" spans="1:32" x14ac:dyDescent="0.2">
      <c r="A1559" s="38" t="s">
        <v>26441</v>
      </c>
      <c r="B1559" s="38">
        <v>1558</v>
      </c>
      <c r="C1559" s="51" t="s">
        <v>33260</v>
      </c>
      <c r="D1559" s="38" t="s">
        <v>6970</v>
      </c>
      <c r="E1559" s="38" t="s">
        <v>6971</v>
      </c>
      <c r="F1559" s="51" t="s">
        <v>32762</v>
      </c>
      <c r="H1559" s="5">
        <f>COUNT(J1559:AI1559)</f>
        <v>1</v>
      </c>
      <c r="I1559" s="30">
        <f>SUM(J1559:AJ1559)</f>
        <v>678.80834228611377</v>
      </c>
      <c r="J1559" s="33"/>
      <c r="K1559" s="39"/>
      <c r="L1559" s="33"/>
      <c r="M1559" s="39"/>
      <c r="N1559" s="39"/>
      <c r="O1559" s="33"/>
      <c r="P1559" s="49"/>
      <c r="Q1559" s="49">
        <v>678.80834228611377</v>
      </c>
      <c r="R1559" s="33"/>
      <c r="S1559" s="39"/>
      <c r="T1559" s="39"/>
      <c r="U1559" s="39"/>
      <c r="V1559" s="33"/>
      <c r="W1559" s="33"/>
      <c r="X1559" s="39"/>
      <c r="Y1559" s="33"/>
      <c r="Z1559" s="33"/>
      <c r="AA1559" s="39"/>
      <c r="AB1559" s="33"/>
      <c r="AC1559" s="39"/>
      <c r="AD1559" s="33"/>
      <c r="AE1559" s="60"/>
      <c r="AF1559" s="60"/>
    </row>
    <row r="1560" spans="1:32" x14ac:dyDescent="0.2">
      <c r="A1560" s="38" t="s">
        <v>26442</v>
      </c>
      <c r="B1560" s="38">
        <v>1559</v>
      </c>
      <c r="C1560" s="51" t="s">
        <v>33261</v>
      </c>
      <c r="D1560" s="38" t="s">
        <v>58</v>
      </c>
      <c r="E1560" s="38" t="s">
        <v>4220</v>
      </c>
      <c r="F1560" s="51" t="s">
        <v>32762</v>
      </c>
      <c r="H1560" s="5">
        <f>COUNT(J1560:AI1560)</f>
        <v>1</v>
      </c>
      <c r="I1560" s="30">
        <f>SUM(J1560:AJ1560)</f>
        <v>678.62318222888996</v>
      </c>
      <c r="J1560" s="33"/>
      <c r="K1560" s="39"/>
      <c r="L1560" s="33"/>
      <c r="M1560" s="39"/>
      <c r="N1560" s="39"/>
      <c r="O1560" s="33"/>
      <c r="P1560" s="49"/>
      <c r="Q1560" s="49">
        <v>678.62318222888996</v>
      </c>
      <c r="R1560" s="33"/>
      <c r="S1560" s="39"/>
      <c r="T1560" s="39"/>
      <c r="U1560" s="39"/>
      <c r="V1560" s="33"/>
      <c r="W1560" s="33"/>
      <c r="X1560" s="39"/>
      <c r="Y1560" s="33"/>
      <c r="Z1560" s="33"/>
      <c r="AA1560" s="39"/>
      <c r="AB1560" s="33"/>
      <c r="AC1560" s="39"/>
      <c r="AD1560" s="33"/>
      <c r="AE1560" s="60"/>
      <c r="AF1560" s="60"/>
    </row>
    <row r="1561" spans="1:32" x14ac:dyDescent="0.2">
      <c r="A1561" s="46" t="s">
        <v>26444</v>
      </c>
      <c r="B1561" s="46">
        <v>1560</v>
      </c>
      <c r="C1561" s="46" t="s">
        <v>36080</v>
      </c>
      <c r="D1561" s="46" t="s">
        <v>73</v>
      </c>
      <c r="E1561" s="46" t="s">
        <v>1437</v>
      </c>
      <c r="F1561" s="46" t="s">
        <v>1014</v>
      </c>
      <c r="G1561" s="3"/>
      <c r="H1561" s="3">
        <f>COUNT(J1561:AI1561)</f>
        <v>1</v>
      </c>
      <c r="I1561" s="47">
        <f>SUM(J1561:AJ1561)</f>
        <v>678.1145125295991</v>
      </c>
      <c r="J1561" s="33"/>
      <c r="K1561" s="39"/>
      <c r="L1561" s="33"/>
      <c r="M1561" s="39"/>
      <c r="N1561" s="39"/>
      <c r="O1561" s="33"/>
      <c r="P1561" s="49"/>
      <c r="Q1561" s="49">
        <v>678.1145125295991</v>
      </c>
      <c r="R1561" s="33"/>
      <c r="S1561" s="39"/>
      <c r="T1561" s="39"/>
      <c r="U1561" s="39"/>
      <c r="V1561" s="33"/>
      <c r="W1561" s="33"/>
      <c r="X1561" s="39"/>
      <c r="Y1561" s="33"/>
      <c r="Z1561" s="33"/>
      <c r="AA1561" s="39"/>
      <c r="AB1561" s="33"/>
      <c r="AC1561" s="39"/>
      <c r="AD1561" s="33"/>
      <c r="AE1561" s="60"/>
      <c r="AF1561" s="60"/>
    </row>
    <row r="1562" spans="1:32" x14ac:dyDescent="0.2">
      <c r="A1562" s="38" t="s">
        <v>26448</v>
      </c>
      <c r="B1562" s="38">
        <v>1561</v>
      </c>
      <c r="C1562" s="51" t="s">
        <v>33262</v>
      </c>
      <c r="D1562" s="38" t="s">
        <v>96</v>
      </c>
      <c r="E1562" s="38" t="s">
        <v>6984</v>
      </c>
      <c r="F1562" s="51" t="s">
        <v>32762</v>
      </c>
      <c r="H1562" s="5">
        <f>COUNT(J1562:AI1562)</f>
        <v>1</v>
      </c>
      <c r="I1562" s="30">
        <f>SUM(J1562:AJ1562)</f>
        <v>677.58353618057083</v>
      </c>
      <c r="J1562" s="33"/>
      <c r="K1562" s="39"/>
      <c r="L1562" s="33"/>
      <c r="M1562" s="39"/>
      <c r="N1562" s="39"/>
      <c r="O1562" s="33"/>
      <c r="P1562" s="49"/>
      <c r="Q1562" s="49">
        <v>677.58353618057083</v>
      </c>
      <c r="R1562" s="33"/>
      <c r="S1562" s="39"/>
      <c r="T1562" s="39"/>
      <c r="U1562" s="39"/>
      <c r="V1562" s="33"/>
      <c r="W1562" s="33"/>
      <c r="X1562" s="39"/>
      <c r="Y1562" s="33"/>
      <c r="Z1562" s="33"/>
      <c r="AA1562" s="39"/>
      <c r="AB1562" s="33"/>
      <c r="AC1562" s="39"/>
      <c r="AD1562" s="33"/>
      <c r="AE1562" s="60"/>
      <c r="AF1562" s="60"/>
    </row>
    <row r="1563" spans="1:32" x14ac:dyDescent="0.2">
      <c r="A1563" s="38" t="s">
        <v>23703</v>
      </c>
      <c r="B1563" s="38">
        <v>1562</v>
      </c>
      <c r="C1563" s="51" t="s">
        <v>33263</v>
      </c>
      <c r="D1563" s="38" t="s">
        <v>202</v>
      </c>
      <c r="E1563" s="38" t="s">
        <v>2381</v>
      </c>
      <c r="F1563" s="51" t="s">
        <v>32762</v>
      </c>
      <c r="H1563" s="5">
        <f>COUNT(J1563:AI1563)</f>
        <v>1</v>
      </c>
      <c r="I1563" s="30">
        <f>SUM(J1563:AJ1563)</f>
        <v>676.66294464826922</v>
      </c>
      <c r="J1563" s="33"/>
      <c r="K1563" s="39"/>
      <c r="L1563" s="33"/>
      <c r="M1563" s="39"/>
      <c r="N1563" s="39"/>
      <c r="O1563" s="33"/>
      <c r="P1563" s="49"/>
      <c r="Q1563" s="49"/>
      <c r="R1563" s="33"/>
      <c r="S1563" s="39"/>
      <c r="T1563" s="39"/>
      <c r="U1563" s="39">
        <v>676.66294464826922</v>
      </c>
      <c r="V1563" s="33"/>
      <c r="W1563" s="33"/>
      <c r="X1563" s="39"/>
      <c r="Y1563" s="33"/>
      <c r="Z1563" s="33"/>
      <c r="AA1563" s="39"/>
      <c r="AB1563" s="33"/>
      <c r="AC1563" s="39"/>
      <c r="AD1563" s="33"/>
      <c r="AE1563" s="60"/>
      <c r="AF1563" s="60"/>
    </row>
    <row r="1564" spans="1:32" x14ac:dyDescent="0.2">
      <c r="A1564" s="38" t="s">
        <v>23704</v>
      </c>
      <c r="B1564" s="38">
        <v>1563</v>
      </c>
      <c r="C1564" s="51" t="s">
        <v>33264</v>
      </c>
      <c r="D1564" s="38" t="s">
        <v>318</v>
      </c>
      <c r="E1564" s="38" t="s">
        <v>2382</v>
      </c>
      <c r="F1564" s="51" t="s">
        <v>32762</v>
      </c>
      <c r="H1564" s="5">
        <f>COUNT(J1564:AI1564)</f>
        <v>1</v>
      </c>
      <c r="I1564" s="30">
        <f>SUM(J1564:AJ1564)</f>
        <v>676.66294464826922</v>
      </c>
      <c r="J1564" s="33"/>
      <c r="K1564" s="39"/>
      <c r="L1564" s="33"/>
      <c r="M1564" s="39"/>
      <c r="N1564" s="39"/>
      <c r="O1564" s="33"/>
      <c r="P1564" s="49"/>
      <c r="Q1564" s="49"/>
      <c r="R1564" s="33"/>
      <c r="S1564" s="39"/>
      <c r="T1564" s="39"/>
      <c r="U1564" s="39">
        <v>676.66294464826922</v>
      </c>
      <c r="V1564" s="33"/>
      <c r="W1564" s="33"/>
      <c r="X1564" s="39"/>
      <c r="Y1564" s="33"/>
      <c r="Z1564" s="33"/>
      <c r="AA1564" s="39"/>
      <c r="AB1564" s="33"/>
      <c r="AC1564" s="39"/>
      <c r="AD1564" s="33"/>
      <c r="AE1564" s="60"/>
      <c r="AF1564" s="60"/>
    </row>
    <row r="1565" spans="1:32" x14ac:dyDescent="0.2">
      <c r="A1565" s="38" t="s">
        <v>26455</v>
      </c>
      <c r="B1565" s="38">
        <v>1564</v>
      </c>
      <c r="C1565" s="51" t="s">
        <v>33265</v>
      </c>
      <c r="D1565" s="38" t="s">
        <v>710</v>
      </c>
      <c r="E1565" s="38" t="s">
        <v>6998</v>
      </c>
      <c r="F1565" s="51" t="s">
        <v>32762</v>
      </c>
      <c r="H1565" s="5">
        <f>COUNT(J1565:AI1565)</f>
        <v>1</v>
      </c>
      <c r="I1565" s="30">
        <f>SUM(J1565:AJ1565)</f>
        <v>676.52407416849371</v>
      </c>
      <c r="J1565" s="33"/>
      <c r="K1565" s="39"/>
      <c r="L1565" s="33"/>
      <c r="M1565" s="39"/>
      <c r="N1565" s="39"/>
      <c r="O1565" s="33"/>
      <c r="P1565" s="49"/>
      <c r="Q1565" s="49">
        <v>676.52407416849371</v>
      </c>
      <c r="R1565" s="33"/>
      <c r="S1565" s="39"/>
      <c r="T1565" s="39"/>
      <c r="U1565" s="39"/>
      <c r="V1565" s="33"/>
      <c r="W1565" s="33"/>
      <c r="X1565" s="39"/>
      <c r="Y1565" s="33"/>
      <c r="Z1565" s="33"/>
      <c r="AA1565" s="39"/>
      <c r="AB1565" s="33"/>
      <c r="AC1565" s="39"/>
      <c r="AD1565" s="33"/>
      <c r="AE1565" s="60"/>
      <c r="AF1565" s="60"/>
    </row>
    <row r="1566" spans="1:32" x14ac:dyDescent="0.2">
      <c r="A1566" s="38" t="s">
        <v>26458</v>
      </c>
      <c r="B1566" s="38">
        <v>1565</v>
      </c>
      <c r="C1566" s="51" t="s">
        <v>33266</v>
      </c>
      <c r="D1566" s="38" t="s">
        <v>16</v>
      </c>
      <c r="E1566" s="38" t="s">
        <v>7003</v>
      </c>
      <c r="F1566" s="51" t="s">
        <v>32762</v>
      </c>
      <c r="H1566" s="5">
        <f>COUNT(J1566:AI1566)</f>
        <v>1</v>
      </c>
      <c r="I1566" s="30">
        <f>SUM(J1566:AJ1566)</f>
        <v>675.29603365792411</v>
      </c>
      <c r="J1566" s="33"/>
      <c r="K1566" s="39"/>
      <c r="L1566" s="33"/>
      <c r="M1566" s="39"/>
      <c r="N1566" s="39"/>
      <c r="O1566" s="33"/>
      <c r="P1566" s="49"/>
      <c r="Q1566" s="49">
        <v>675.29603365792411</v>
      </c>
      <c r="R1566" s="33"/>
      <c r="S1566" s="39"/>
      <c r="T1566" s="39"/>
      <c r="U1566" s="39"/>
      <c r="V1566" s="33"/>
      <c r="W1566" s="33"/>
      <c r="X1566" s="39"/>
      <c r="Y1566" s="33"/>
      <c r="Z1566" s="33"/>
      <c r="AA1566" s="39"/>
      <c r="AB1566" s="33"/>
      <c r="AC1566" s="39"/>
      <c r="AD1566" s="33"/>
      <c r="AE1566" s="60"/>
      <c r="AF1566" s="60"/>
    </row>
    <row r="1567" spans="1:32" x14ac:dyDescent="0.2">
      <c r="A1567" s="38" t="s">
        <v>26460</v>
      </c>
      <c r="B1567" s="38">
        <v>1566</v>
      </c>
      <c r="C1567" s="51" t="s">
        <v>33267</v>
      </c>
      <c r="D1567" s="38" t="s">
        <v>46</v>
      </c>
      <c r="E1567" s="38" t="s">
        <v>7006</v>
      </c>
      <c r="F1567" s="51" t="s">
        <v>32762</v>
      </c>
      <c r="H1567" s="5">
        <f>COUNT(J1567:AI1567)</f>
        <v>1</v>
      </c>
      <c r="I1567" s="30">
        <f>SUM(J1567:AJ1567)</f>
        <v>675.18149128163373</v>
      </c>
      <c r="J1567" s="33"/>
      <c r="K1567" s="39"/>
      <c r="L1567" s="33"/>
      <c r="M1567" s="39"/>
      <c r="N1567" s="39"/>
      <c r="O1567" s="33"/>
      <c r="P1567" s="49"/>
      <c r="Q1567" s="49">
        <v>675.18149128163373</v>
      </c>
      <c r="R1567" s="33"/>
      <c r="S1567" s="39"/>
      <c r="T1567" s="39"/>
      <c r="U1567" s="39"/>
      <c r="V1567" s="33"/>
      <c r="W1567" s="33"/>
      <c r="X1567" s="39"/>
      <c r="Y1567" s="33"/>
      <c r="Z1567" s="33"/>
      <c r="AA1567" s="39"/>
      <c r="AB1567" s="33"/>
      <c r="AC1567" s="39"/>
      <c r="AD1567" s="33"/>
      <c r="AE1567" s="60"/>
      <c r="AF1567" s="60"/>
    </row>
    <row r="1568" spans="1:32" x14ac:dyDescent="0.2">
      <c r="A1568" s="38" t="s">
        <v>23264</v>
      </c>
      <c r="B1568" s="38">
        <v>1567</v>
      </c>
      <c r="C1568" s="51" t="s">
        <v>33268</v>
      </c>
      <c r="D1568" s="38" t="s">
        <v>476</v>
      </c>
      <c r="E1568" s="38" t="s">
        <v>4687</v>
      </c>
      <c r="F1568" s="51" t="s">
        <v>32762</v>
      </c>
      <c r="H1568" s="5">
        <f>COUNT(J1568:AI1568)</f>
        <v>1</v>
      </c>
      <c r="I1568" s="30">
        <f>SUM(J1568:AJ1568)</f>
        <v>674.98120866355532</v>
      </c>
      <c r="J1568" s="33"/>
      <c r="K1568" s="39"/>
      <c r="L1568" s="33"/>
      <c r="M1568" s="39"/>
      <c r="N1568" s="39"/>
      <c r="O1568" s="33"/>
      <c r="P1568" s="49"/>
      <c r="Q1568" s="49"/>
      <c r="R1568" s="33"/>
      <c r="S1568" s="39"/>
      <c r="T1568" s="39">
        <v>674.98120866355532</v>
      </c>
      <c r="U1568" s="39"/>
      <c r="V1568" s="33"/>
      <c r="W1568" s="33"/>
      <c r="X1568" s="39"/>
      <c r="Y1568" s="33"/>
      <c r="Z1568" s="33"/>
      <c r="AA1568" s="39"/>
      <c r="AB1568" s="33"/>
      <c r="AC1568" s="39"/>
      <c r="AD1568" s="33"/>
      <c r="AE1568" s="60"/>
      <c r="AF1568" s="60"/>
    </row>
    <row r="1569" spans="1:32" x14ac:dyDescent="0.2">
      <c r="A1569" s="38" t="s">
        <v>26464</v>
      </c>
      <c r="B1569" s="38">
        <v>1568</v>
      </c>
      <c r="C1569" s="51" t="s">
        <v>33269</v>
      </c>
      <c r="D1569" s="38" t="s">
        <v>513</v>
      </c>
      <c r="E1569" s="38" t="s">
        <v>429</v>
      </c>
      <c r="F1569" s="51" t="s">
        <v>32762</v>
      </c>
      <c r="H1569" s="5">
        <f>COUNT(J1569:AI1569)</f>
        <v>1</v>
      </c>
      <c r="I1569" s="30">
        <f>SUM(J1569:AJ1569)</f>
        <v>674.80377697536835</v>
      </c>
      <c r="J1569" s="33"/>
      <c r="K1569" s="39"/>
      <c r="L1569" s="33"/>
      <c r="M1569" s="39"/>
      <c r="N1569" s="39"/>
      <c r="O1569" s="33"/>
      <c r="P1569" s="49"/>
      <c r="Q1569" s="49">
        <v>674.80377697536835</v>
      </c>
      <c r="R1569" s="33"/>
      <c r="S1569" s="39"/>
      <c r="T1569" s="39"/>
      <c r="U1569" s="39"/>
      <c r="V1569" s="33"/>
      <c r="W1569" s="33"/>
      <c r="X1569" s="39"/>
      <c r="Y1569" s="33"/>
      <c r="Z1569" s="33"/>
      <c r="AA1569" s="39"/>
      <c r="AB1569" s="33"/>
      <c r="AC1569" s="39"/>
      <c r="AD1569" s="33"/>
      <c r="AE1569" s="60"/>
      <c r="AF1569" s="60"/>
    </row>
    <row r="1570" spans="1:32" x14ac:dyDescent="0.2">
      <c r="A1570" s="38" t="s">
        <v>26465</v>
      </c>
      <c r="B1570" s="38">
        <v>1569</v>
      </c>
      <c r="C1570" s="51" t="s">
        <v>33270</v>
      </c>
      <c r="D1570" s="38" t="s">
        <v>394</v>
      </c>
      <c r="E1570" s="38" t="s">
        <v>1341</v>
      </c>
      <c r="F1570" s="51" t="s">
        <v>32762</v>
      </c>
      <c r="H1570" s="5">
        <f>COUNT(J1570:AI1570)</f>
        <v>1</v>
      </c>
      <c r="I1570" s="30">
        <f>SUM(J1570:AJ1570)</f>
        <v>674.36935639622538</v>
      </c>
      <c r="J1570" s="33"/>
      <c r="K1570" s="39"/>
      <c r="L1570" s="33"/>
      <c r="M1570" s="39"/>
      <c r="N1570" s="39"/>
      <c r="O1570" s="33"/>
      <c r="P1570" s="49"/>
      <c r="Q1570" s="49">
        <v>674.36935639622538</v>
      </c>
      <c r="R1570" s="33"/>
      <c r="S1570" s="39"/>
      <c r="T1570" s="39"/>
      <c r="U1570" s="39"/>
      <c r="V1570" s="33"/>
      <c r="W1570" s="33"/>
      <c r="X1570" s="39"/>
      <c r="Y1570" s="33"/>
      <c r="Z1570" s="33"/>
      <c r="AA1570" s="39"/>
      <c r="AB1570" s="33"/>
      <c r="AC1570" s="39"/>
      <c r="AD1570" s="33"/>
      <c r="AE1570" s="60"/>
      <c r="AF1570" s="60"/>
    </row>
    <row r="1571" spans="1:32" x14ac:dyDescent="0.2">
      <c r="A1571" s="38" t="s">
        <v>26466</v>
      </c>
      <c r="B1571" s="38">
        <v>1570</v>
      </c>
      <c r="C1571" s="51" t="s">
        <v>33271</v>
      </c>
      <c r="D1571" s="38" t="s">
        <v>381</v>
      </c>
      <c r="E1571" s="38" t="s">
        <v>2277</v>
      </c>
      <c r="F1571" s="51" t="s">
        <v>32762</v>
      </c>
      <c r="H1571" s="5">
        <f>COUNT(J1571:AI1571)</f>
        <v>1</v>
      </c>
      <c r="I1571" s="30">
        <f>SUM(J1571:AJ1571)</f>
        <v>674.31223743054613</v>
      </c>
      <c r="J1571" s="33"/>
      <c r="K1571" s="39"/>
      <c r="L1571" s="33"/>
      <c r="M1571" s="39"/>
      <c r="N1571" s="39"/>
      <c r="O1571" s="33"/>
      <c r="P1571" s="49"/>
      <c r="Q1571" s="49">
        <v>674.31223743054613</v>
      </c>
      <c r="R1571" s="33"/>
      <c r="S1571" s="39"/>
      <c r="T1571" s="39"/>
      <c r="U1571" s="39"/>
      <c r="V1571" s="33"/>
      <c r="W1571" s="33"/>
      <c r="X1571" s="39"/>
      <c r="Y1571" s="33"/>
      <c r="Z1571" s="33"/>
      <c r="AA1571" s="39"/>
      <c r="AB1571" s="33"/>
      <c r="AC1571" s="39"/>
      <c r="AD1571" s="33"/>
      <c r="AE1571" s="60"/>
      <c r="AF1571" s="60"/>
    </row>
    <row r="1572" spans="1:32" x14ac:dyDescent="0.2">
      <c r="A1572" s="38" t="s">
        <v>26467</v>
      </c>
      <c r="B1572" s="38">
        <v>1571</v>
      </c>
      <c r="C1572" s="51" t="s">
        <v>33272</v>
      </c>
      <c r="D1572" s="38" t="s">
        <v>177</v>
      </c>
      <c r="E1572" s="38" t="s">
        <v>7022</v>
      </c>
      <c r="F1572" s="51" t="s">
        <v>32762</v>
      </c>
      <c r="H1572" s="5">
        <f>COUNT(J1572:AI1572)</f>
        <v>1</v>
      </c>
      <c r="I1572" s="30">
        <f>SUM(J1572:AJ1572)</f>
        <v>673.83281985306564</v>
      </c>
      <c r="J1572" s="33"/>
      <c r="K1572" s="39"/>
      <c r="L1572" s="33"/>
      <c r="M1572" s="39"/>
      <c r="N1572" s="39"/>
      <c r="O1572" s="33"/>
      <c r="P1572" s="49"/>
      <c r="Q1572" s="49">
        <v>673.83281985306564</v>
      </c>
      <c r="R1572" s="33"/>
      <c r="S1572" s="39"/>
      <c r="T1572" s="39"/>
      <c r="U1572" s="39"/>
      <c r="V1572" s="33"/>
      <c r="W1572" s="33"/>
      <c r="X1572" s="39"/>
      <c r="Y1572" s="33"/>
      <c r="Z1572" s="33"/>
      <c r="AA1572" s="39"/>
      <c r="AB1572" s="33"/>
      <c r="AC1572" s="39"/>
      <c r="AD1572" s="33"/>
      <c r="AE1572" s="60"/>
      <c r="AF1572" s="60"/>
    </row>
    <row r="1573" spans="1:32" x14ac:dyDescent="0.2">
      <c r="A1573" s="38" t="s">
        <v>31338</v>
      </c>
      <c r="B1573" s="38">
        <v>1572</v>
      </c>
      <c r="C1573" s="51" t="s">
        <v>33273</v>
      </c>
      <c r="D1573" s="38" t="s">
        <v>24</v>
      </c>
      <c r="E1573" s="38" t="s">
        <v>749</v>
      </c>
      <c r="F1573" s="51" t="s">
        <v>32762</v>
      </c>
      <c r="H1573" s="5">
        <f>COUNT(J1573:AI1573)</f>
        <v>1</v>
      </c>
      <c r="I1573" s="30">
        <f>SUM(J1573:AJ1573)</f>
        <v>673.24705111402363</v>
      </c>
      <c r="J1573" s="33"/>
      <c r="K1573" s="39"/>
      <c r="L1573" s="33"/>
      <c r="M1573" s="39"/>
      <c r="N1573" s="39"/>
      <c r="O1573" s="33"/>
      <c r="P1573" s="49"/>
      <c r="Q1573" s="49"/>
      <c r="R1573" s="33"/>
      <c r="S1573" s="39"/>
      <c r="T1573" s="39"/>
      <c r="U1573" s="39"/>
      <c r="V1573" s="33"/>
      <c r="W1573" s="33"/>
      <c r="X1573" s="39"/>
      <c r="Y1573" s="33"/>
      <c r="Z1573" s="33"/>
      <c r="AA1573" s="39"/>
      <c r="AB1573" s="33"/>
      <c r="AC1573" s="39">
        <v>673.24705111402363</v>
      </c>
      <c r="AD1573" s="33"/>
      <c r="AE1573" s="60"/>
      <c r="AF1573" s="60"/>
    </row>
    <row r="1574" spans="1:32" x14ac:dyDescent="0.2">
      <c r="A1574" s="38" t="s">
        <v>23266</v>
      </c>
      <c r="B1574" s="38">
        <v>1573</v>
      </c>
      <c r="C1574" s="51" t="s">
        <v>33274</v>
      </c>
      <c r="D1574" s="38" t="s">
        <v>8</v>
      </c>
      <c r="E1574" s="38" t="s">
        <v>15162</v>
      </c>
      <c r="F1574" s="51" t="s">
        <v>32762</v>
      </c>
      <c r="H1574" s="5">
        <f>COUNT(J1574:AI1574)</f>
        <v>1</v>
      </c>
      <c r="I1574" s="30">
        <f>SUM(J1574:AJ1574)</f>
        <v>673.06407247975869</v>
      </c>
      <c r="J1574" s="33"/>
      <c r="K1574" s="39"/>
      <c r="L1574" s="33"/>
      <c r="M1574" s="39"/>
      <c r="N1574" s="39"/>
      <c r="O1574" s="33"/>
      <c r="P1574" s="49"/>
      <c r="Q1574" s="49"/>
      <c r="R1574" s="33"/>
      <c r="S1574" s="39"/>
      <c r="T1574" s="39">
        <v>673.06407247975869</v>
      </c>
      <c r="U1574" s="39"/>
      <c r="V1574" s="33"/>
      <c r="W1574" s="33"/>
      <c r="X1574" s="39"/>
      <c r="Y1574" s="33"/>
      <c r="Z1574" s="33"/>
      <c r="AA1574" s="39"/>
      <c r="AB1574" s="33"/>
      <c r="AC1574" s="39"/>
      <c r="AD1574" s="33"/>
      <c r="AE1574" s="60"/>
      <c r="AF1574" s="60"/>
    </row>
    <row r="1575" spans="1:32" x14ac:dyDescent="0.2">
      <c r="A1575" s="38" t="s">
        <v>26475</v>
      </c>
      <c r="B1575" s="38">
        <v>1574</v>
      </c>
      <c r="C1575" s="51" t="s">
        <v>33275</v>
      </c>
      <c r="D1575" s="38" t="s">
        <v>22</v>
      </c>
      <c r="E1575" s="38" t="s">
        <v>176</v>
      </c>
      <c r="F1575" s="51" t="s">
        <v>32762</v>
      </c>
      <c r="H1575" s="5">
        <f>COUNT(J1575:AI1575)</f>
        <v>1</v>
      </c>
      <c r="I1575" s="30">
        <f>SUM(J1575:AJ1575)</f>
        <v>672.8987761173845</v>
      </c>
      <c r="J1575" s="33"/>
      <c r="K1575" s="39"/>
      <c r="L1575" s="33"/>
      <c r="M1575" s="39"/>
      <c r="N1575" s="39"/>
      <c r="O1575" s="33"/>
      <c r="P1575" s="49"/>
      <c r="Q1575" s="49">
        <v>672.8987761173845</v>
      </c>
      <c r="R1575" s="33"/>
      <c r="S1575" s="39"/>
      <c r="T1575" s="39"/>
      <c r="U1575" s="39"/>
      <c r="V1575" s="33"/>
      <c r="W1575" s="33"/>
      <c r="X1575" s="39"/>
      <c r="Y1575" s="33"/>
      <c r="Z1575" s="33"/>
      <c r="AA1575" s="39"/>
      <c r="AB1575" s="33"/>
      <c r="AC1575" s="39"/>
      <c r="AD1575" s="33"/>
      <c r="AE1575" s="60"/>
      <c r="AF1575" s="60"/>
    </row>
    <row r="1576" spans="1:32" x14ac:dyDescent="0.2">
      <c r="A1576" s="38" t="s">
        <v>24792</v>
      </c>
      <c r="B1576" s="38">
        <v>1575</v>
      </c>
      <c r="C1576" s="51" t="s">
        <v>33276</v>
      </c>
      <c r="D1576" s="38" t="s">
        <v>387</v>
      </c>
      <c r="E1576" s="38" t="s">
        <v>130</v>
      </c>
      <c r="F1576" s="51" t="s">
        <v>32762</v>
      </c>
      <c r="H1576" s="5">
        <f>COUNT(J1576:AI1576)</f>
        <v>1</v>
      </c>
      <c r="I1576" s="30">
        <f>SUM(J1576:AJ1576)</f>
        <v>672.79570966989775</v>
      </c>
      <c r="J1576" s="33"/>
      <c r="K1576" s="39"/>
      <c r="L1576" s="33"/>
      <c r="M1576" s="39"/>
      <c r="N1576" s="39"/>
      <c r="O1576" s="33"/>
      <c r="P1576" s="49">
        <v>672.79570966989775</v>
      </c>
      <c r="Q1576" s="49"/>
      <c r="R1576" s="33"/>
      <c r="S1576" s="39"/>
      <c r="T1576" s="39"/>
      <c r="U1576" s="39"/>
      <c r="V1576" s="33"/>
      <c r="W1576" s="33"/>
      <c r="X1576" s="39"/>
      <c r="Y1576" s="33"/>
      <c r="Z1576" s="33"/>
      <c r="AA1576" s="39"/>
      <c r="AB1576" s="33"/>
      <c r="AC1576" s="39"/>
      <c r="AD1576" s="33"/>
      <c r="AE1576" s="60"/>
      <c r="AF1576" s="60"/>
    </row>
    <row r="1577" spans="1:32" x14ac:dyDescent="0.2">
      <c r="A1577" s="38" t="s">
        <v>26477</v>
      </c>
      <c r="B1577" s="38">
        <v>1576</v>
      </c>
      <c r="C1577" s="51" t="s">
        <v>33277</v>
      </c>
      <c r="D1577" s="38" t="s">
        <v>7044</v>
      </c>
      <c r="E1577" s="38" t="s">
        <v>7045</v>
      </c>
      <c r="F1577" s="51" t="s">
        <v>32762</v>
      </c>
      <c r="H1577" s="5">
        <f>COUNT(J1577:AI1577)</f>
        <v>1</v>
      </c>
      <c r="I1577" s="30">
        <f>SUM(J1577:AJ1577)</f>
        <v>672.73956396822712</v>
      </c>
      <c r="J1577" s="33"/>
      <c r="K1577" s="39"/>
      <c r="L1577" s="33"/>
      <c r="M1577" s="39"/>
      <c r="N1577" s="39"/>
      <c r="O1577" s="33"/>
      <c r="P1577" s="49"/>
      <c r="Q1577" s="49">
        <v>672.73956396822712</v>
      </c>
      <c r="R1577" s="33"/>
      <c r="S1577" s="39"/>
      <c r="T1577" s="39"/>
      <c r="U1577" s="39"/>
      <c r="V1577" s="33"/>
      <c r="W1577" s="33"/>
      <c r="X1577" s="39"/>
      <c r="Y1577" s="33"/>
      <c r="Z1577" s="33"/>
      <c r="AA1577" s="39"/>
      <c r="AB1577" s="33"/>
      <c r="AC1577" s="39"/>
      <c r="AD1577" s="33"/>
      <c r="AE1577" s="60"/>
      <c r="AF1577" s="60"/>
    </row>
    <row r="1578" spans="1:32" x14ac:dyDescent="0.2">
      <c r="A1578" s="38" t="s">
        <v>31339</v>
      </c>
      <c r="B1578" s="38">
        <v>1577</v>
      </c>
      <c r="C1578" s="51" t="s">
        <v>33278</v>
      </c>
      <c r="D1578" s="38" t="s">
        <v>318</v>
      </c>
      <c r="E1578" s="38" t="s">
        <v>31004</v>
      </c>
      <c r="F1578" s="51" t="s">
        <v>32762</v>
      </c>
      <c r="H1578" s="5">
        <f>COUNT(J1578:AI1578)</f>
        <v>1</v>
      </c>
      <c r="I1578" s="30">
        <f>SUM(J1578:AJ1578)</f>
        <v>672.56390952832965</v>
      </c>
      <c r="J1578" s="33"/>
      <c r="K1578" s="39"/>
      <c r="L1578" s="33"/>
      <c r="M1578" s="39"/>
      <c r="N1578" s="39"/>
      <c r="O1578" s="33"/>
      <c r="P1578" s="49"/>
      <c r="Q1578" s="49"/>
      <c r="R1578" s="33"/>
      <c r="S1578" s="39"/>
      <c r="T1578" s="39"/>
      <c r="U1578" s="39"/>
      <c r="V1578" s="33"/>
      <c r="W1578" s="33"/>
      <c r="X1578" s="39"/>
      <c r="Y1578" s="33"/>
      <c r="Z1578" s="33"/>
      <c r="AA1578" s="39"/>
      <c r="AB1578" s="33"/>
      <c r="AC1578" s="39">
        <v>672.56390952832965</v>
      </c>
      <c r="AD1578" s="33"/>
      <c r="AE1578" s="60"/>
      <c r="AF1578" s="60"/>
    </row>
    <row r="1579" spans="1:32" x14ac:dyDescent="0.2">
      <c r="A1579" s="38" t="s">
        <v>21562</v>
      </c>
      <c r="B1579" s="38">
        <v>1578</v>
      </c>
      <c r="C1579" s="51" t="s">
        <v>33279</v>
      </c>
      <c r="D1579" s="38" t="s">
        <v>94</v>
      </c>
      <c r="E1579" s="38" t="s">
        <v>95</v>
      </c>
      <c r="F1579" s="51" t="s">
        <v>32762</v>
      </c>
      <c r="H1579" s="5">
        <f>COUNT(J1579:AI1579)</f>
        <v>1</v>
      </c>
      <c r="I1579" s="30">
        <f>SUM(J1579:AJ1579)</f>
        <v>672.5567427589059</v>
      </c>
      <c r="J1579" s="33">
        <v>672.5567427589059</v>
      </c>
      <c r="K1579" s="39"/>
      <c r="L1579" s="33"/>
      <c r="M1579" s="39"/>
      <c r="N1579" s="39"/>
      <c r="O1579" s="33"/>
      <c r="P1579" s="49"/>
      <c r="Q1579" s="49"/>
      <c r="R1579" s="33"/>
      <c r="S1579" s="39"/>
      <c r="T1579" s="39"/>
      <c r="U1579" s="39"/>
      <c r="V1579" s="33"/>
      <c r="W1579" s="33"/>
      <c r="X1579" s="39"/>
      <c r="Y1579" s="33"/>
      <c r="Z1579" s="33"/>
      <c r="AA1579" s="39"/>
      <c r="AB1579" s="33"/>
      <c r="AC1579" s="39"/>
      <c r="AD1579" s="33"/>
      <c r="AE1579" s="60"/>
      <c r="AF1579" s="60"/>
    </row>
    <row r="1580" spans="1:32" x14ac:dyDescent="0.2">
      <c r="A1580" s="38" t="s">
        <v>26478</v>
      </c>
      <c r="B1580" s="38">
        <v>1579</v>
      </c>
      <c r="C1580" s="51" t="s">
        <v>33280</v>
      </c>
      <c r="D1580" s="38" t="s">
        <v>58</v>
      </c>
      <c r="E1580" s="38" t="s">
        <v>7048</v>
      </c>
      <c r="F1580" s="51" t="s">
        <v>32762</v>
      </c>
      <c r="H1580" s="5">
        <f>COUNT(J1580:AI1580)</f>
        <v>1</v>
      </c>
      <c r="I1580" s="30">
        <f>SUM(J1580:AJ1580)</f>
        <v>672.13751414146532</v>
      </c>
      <c r="J1580" s="33"/>
      <c r="K1580" s="39"/>
      <c r="L1580" s="33"/>
      <c r="M1580" s="39"/>
      <c r="N1580" s="39"/>
      <c r="O1580" s="33"/>
      <c r="P1580" s="49"/>
      <c r="Q1580" s="49">
        <v>672.13751414146532</v>
      </c>
      <c r="R1580" s="33"/>
      <c r="S1580" s="39"/>
      <c r="T1580" s="39"/>
      <c r="U1580" s="39"/>
      <c r="V1580" s="33"/>
      <c r="W1580" s="33"/>
      <c r="X1580" s="39"/>
      <c r="Y1580" s="33"/>
      <c r="Z1580" s="33"/>
      <c r="AA1580" s="39"/>
      <c r="AB1580" s="33"/>
      <c r="AC1580" s="39"/>
      <c r="AD1580" s="33"/>
      <c r="AE1580" s="60"/>
      <c r="AF1580" s="60"/>
    </row>
    <row r="1581" spans="1:32" x14ac:dyDescent="0.2">
      <c r="A1581" s="38" t="s">
        <v>26479</v>
      </c>
      <c r="B1581" s="38">
        <v>1580</v>
      </c>
      <c r="C1581" s="51" t="s">
        <v>33281</v>
      </c>
      <c r="D1581" s="38" t="s">
        <v>181</v>
      </c>
      <c r="E1581" s="38" t="s">
        <v>7050</v>
      </c>
      <c r="F1581" s="51" t="s">
        <v>32762</v>
      </c>
      <c r="H1581" s="5">
        <f>COUNT(J1581:AI1581)</f>
        <v>1</v>
      </c>
      <c r="I1581" s="30">
        <f>SUM(J1581:AJ1581)</f>
        <v>672.03538627768773</v>
      </c>
      <c r="J1581" s="33"/>
      <c r="K1581" s="39"/>
      <c r="L1581" s="33"/>
      <c r="M1581" s="39"/>
      <c r="N1581" s="39"/>
      <c r="O1581" s="33"/>
      <c r="P1581" s="49"/>
      <c r="Q1581" s="49">
        <v>672.03538627768773</v>
      </c>
      <c r="R1581" s="33"/>
      <c r="S1581" s="39"/>
      <c r="T1581" s="39"/>
      <c r="U1581" s="39"/>
      <c r="V1581" s="33"/>
      <c r="W1581" s="33"/>
      <c r="X1581" s="39"/>
      <c r="Y1581" s="33"/>
      <c r="Z1581" s="33"/>
      <c r="AA1581" s="39"/>
      <c r="AB1581" s="33"/>
      <c r="AC1581" s="39"/>
      <c r="AD1581" s="33"/>
      <c r="AE1581" s="60"/>
      <c r="AF1581" s="60"/>
    </row>
    <row r="1582" spans="1:32" x14ac:dyDescent="0.2">
      <c r="A1582" s="38" t="s">
        <v>26480</v>
      </c>
      <c r="B1582" s="38">
        <v>1581</v>
      </c>
      <c r="C1582" s="51" t="s">
        <v>33282</v>
      </c>
      <c r="D1582" s="38" t="s">
        <v>24</v>
      </c>
      <c r="E1582" s="38" t="s">
        <v>478</v>
      </c>
      <c r="F1582" s="51" t="s">
        <v>32762</v>
      </c>
      <c r="H1582" s="5">
        <f>COUNT(J1582:AI1582)</f>
        <v>1</v>
      </c>
      <c r="I1582" s="30">
        <f>SUM(J1582:AJ1582)</f>
        <v>671.89926406049563</v>
      </c>
      <c r="J1582" s="33"/>
      <c r="K1582" s="39"/>
      <c r="L1582" s="33"/>
      <c r="M1582" s="39"/>
      <c r="N1582" s="39"/>
      <c r="O1582" s="33"/>
      <c r="P1582" s="49"/>
      <c r="Q1582" s="49">
        <v>671.89926406049563</v>
      </c>
      <c r="R1582" s="33"/>
      <c r="S1582" s="39"/>
      <c r="T1582" s="39"/>
      <c r="U1582" s="39"/>
      <c r="V1582" s="33"/>
      <c r="W1582" s="33"/>
      <c r="X1582" s="39"/>
      <c r="Y1582" s="33"/>
      <c r="Z1582" s="33"/>
      <c r="AA1582" s="39"/>
      <c r="AB1582" s="33"/>
      <c r="AC1582" s="39"/>
      <c r="AD1582" s="33"/>
      <c r="AE1582" s="60"/>
      <c r="AF1582" s="60"/>
    </row>
    <row r="1583" spans="1:32" x14ac:dyDescent="0.2">
      <c r="A1583" s="38" t="s">
        <v>24796</v>
      </c>
      <c r="B1583" s="38">
        <v>1582</v>
      </c>
      <c r="C1583" s="51" t="s">
        <v>33283</v>
      </c>
      <c r="D1583" s="38" t="s">
        <v>351</v>
      </c>
      <c r="E1583" s="38" t="s">
        <v>3115</v>
      </c>
      <c r="F1583" s="51" t="s">
        <v>32762</v>
      </c>
      <c r="H1583" s="5">
        <f>COUNT(J1583:AI1583)</f>
        <v>1</v>
      </c>
      <c r="I1583" s="30">
        <f>SUM(J1583:AJ1583)</f>
        <v>671.88370603840417</v>
      </c>
      <c r="J1583" s="33"/>
      <c r="K1583" s="39"/>
      <c r="L1583" s="33"/>
      <c r="M1583" s="39"/>
      <c r="N1583" s="39"/>
      <c r="O1583" s="33"/>
      <c r="P1583" s="49">
        <v>671.88370603840417</v>
      </c>
      <c r="Q1583" s="49"/>
      <c r="R1583" s="33"/>
      <c r="S1583" s="39"/>
      <c r="T1583" s="39"/>
      <c r="U1583" s="39"/>
      <c r="V1583" s="33"/>
      <c r="W1583" s="33"/>
      <c r="X1583" s="39"/>
      <c r="Y1583" s="33"/>
      <c r="Z1583" s="33"/>
      <c r="AA1583" s="39"/>
      <c r="AB1583" s="33"/>
      <c r="AC1583" s="39"/>
      <c r="AD1583" s="33"/>
      <c r="AE1583" s="60"/>
      <c r="AF1583" s="60"/>
    </row>
    <row r="1584" spans="1:32" x14ac:dyDescent="0.2">
      <c r="A1584" s="38" t="s">
        <v>26481</v>
      </c>
      <c r="B1584" s="38">
        <v>1583</v>
      </c>
      <c r="C1584" s="51" t="s">
        <v>33284</v>
      </c>
      <c r="D1584" s="38" t="s">
        <v>144</v>
      </c>
      <c r="E1584" s="38" t="s">
        <v>7053</v>
      </c>
      <c r="F1584" s="51" t="s">
        <v>32762</v>
      </c>
      <c r="H1584" s="5">
        <f>COUNT(J1584:AI1584)</f>
        <v>1</v>
      </c>
      <c r="I1584" s="30">
        <f>SUM(J1584:AJ1584)</f>
        <v>671.74052448614532</v>
      </c>
      <c r="J1584" s="33"/>
      <c r="K1584" s="39"/>
      <c r="L1584" s="33"/>
      <c r="M1584" s="39"/>
      <c r="N1584" s="39"/>
      <c r="O1584" s="33"/>
      <c r="P1584" s="49"/>
      <c r="Q1584" s="49">
        <v>671.74052448614532</v>
      </c>
      <c r="R1584" s="33"/>
      <c r="S1584" s="39"/>
      <c r="T1584" s="39"/>
      <c r="U1584" s="39"/>
      <c r="V1584" s="33"/>
      <c r="W1584" s="33"/>
      <c r="X1584" s="39"/>
      <c r="Y1584" s="33"/>
      <c r="Z1584" s="33"/>
      <c r="AA1584" s="39"/>
      <c r="AB1584" s="33"/>
      <c r="AC1584" s="39"/>
      <c r="AD1584" s="33"/>
      <c r="AE1584" s="60"/>
      <c r="AF1584" s="60"/>
    </row>
    <row r="1585" spans="1:32" x14ac:dyDescent="0.2">
      <c r="A1585" s="38" t="s">
        <v>22332</v>
      </c>
      <c r="B1585" s="38">
        <v>1584</v>
      </c>
      <c r="C1585" s="51" t="s">
        <v>33285</v>
      </c>
      <c r="D1585" s="38" t="s">
        <v>331</v>
      </c>
      <c r="E1585" s="38" t="s">
        <v>14215</v>
      </c>
      <c r="F1585" s="51" t="s">
        <v>32762</v>
      </c>
      <c r="G1585" s="5" t="s">
        <v>29801</v>
      </c>
      <c r="H1585" s="5">
        <f>COUNT(J1585:AI1585)</f>
        <v>1</v>
      </c>
      <c r="I1585" s="30">
        <f>SUM(J1585:AJ1585)</f>
        <v>671.49688450949145</v>
      </c>
      <c r="J1585" s="33"/>
      <c r="K1585" s="39"/>
      <c r="L1585" s="33"/>
      <c r="M1585" s="39"/>
      <c r="N1585" s="39">
        <v>671.49688450949145</v>
      </c>
      <c r="O1585" s="33"/>
      <c r="P1585" s="49"/>
      <c r="Q1585" s="49"/>
      <c r="R1585" s="33"/>
      <c r="S1585" s="39"/>
      <c r="T1585" s="39"/>
      <c r="U1585" s="39"/>
      <c r="V1585" s="33"/>
      <c r="W1585" s="33"/>
      <c r="X1585" s="39"/>
      <c r="Y1585" s="33"/>
      <c r="Z1585" s="33"/>
      <c r="AA1585" s="39"/>
      <c r="AB1585" s="33"/>
      <c r="AC1585" s="39"/>
      <c r="AD1585" s="33"/>
      <c r="AE1585" s="60"/>
      <c r="AF1585" s="60"/>
    </row>
    <row r="1586" spans="1:32" x14ac:dyDescent="0.2">
      <c r="A1586" s="38" t="s">
        <v>26484</v>
      </c>
      <c r="B1586" s="38">
        <v>1585</v>
      </c>
      <c r="C1586" s="51" t="s">
        <v>33286</v>
      </c>
      <c r="D1586" s="38" t="s">
        <v>4806</v>
      </c>
      <c r="E1586" s="38" t="s">
        <v>7059</v>
      </c>
      <c r="F1586" s="51" t="s">
        <v>32762</v>
      </c>
      <c r="H1586" s="5">
        <f>COUNT(J1586:AI1586)</f>
        <v>1</v>
      </c>
      <c r="I1586" s="30">
        <f>SUM(J1586:AJ1586)</f>
        <v>671.07237385572444</v>
      </c>
      <c r="J1586" s="33"/>
      <c r="K1586" s="39"/>
      <c r="L1586" s="33"/>
      <c r="M1586" s="39"/>
      <c r="N1586" s="39"/>
      <c r="O1586" s="33"/>
      <c r="P1586" s="49"/>
      <c r="Q1586" s="49">
        <v>671.07237385572444</v>
      </c>
      <c r="R1586" s="33"/>
      <c r="S1586" s="39"/>
      <c r="T1586" s="39"/>
      <c r="U1586" s="39"/>
      <c r="V1586" s="33"/>
      <c r="W1586" s="33"/>
      <c r="X1586" s="39"/>
      <c r="Y1586" s="33"/>
      <c r="Z1586" s="33"/>
      <c r="AA1586" s="39"/>
      <c r="AB1586" s="33"/>
      <c r="AC1586" s="39"/>
      <c r="AD1586" s="33"/>
      <c r="AE1586" s="60"/>
      <c r="AF1586" s="60"/>
    </row>
    <row r="1587" spans="1:32" x14ac:dyDescent="0.2">
      <c r="A1587" s="38" t="s">
        <v>26485</v>
      </c>
      <c r="B1587" s="38">
        <v>1586</v>
      </c>
      <c r="C1587" s="51" t="s">
        <v>33287</v>
      </c>
      <c r="D1587" s="38" t="s">
        <v>318</v>
      </c>
      <c r="E1587" s="38" t="s">
        <v>7061</v>
      </c>
      <c r="F1587" s="51" t="s">
        <v>32762</v>
      </c>
      <c r="H1587" s="5">
        <f>COUNT(J1587:AI1587)</f>
        <v>1</v>
      </c>
      <c r="I1587" s="30">
        <f>SUM(J1587:AJ1587)</f>
        <v>671.02712361558292</v>
      </c>
      <c r="J1587" s="33"/>
      <c r="K1587" s="39"/>
      <c r="L1587" s="33"/>
      <c r="M1587" s="39"/>
      <c r="N1587" s="39"/>
      <c r="O1587" s="33"/>
      <c r="P1587" s="49"/>
      <c r="Q1587" s="49">
        <v>671.02712361558292</v>
      </c>
      <c r="R1587" s="33"/>
      <c r="S1587" s="39"/>
      <c r="T1587" s="39"/>
      <c r="U1587" s="39"/>
      <c r="V1587" s="33"/>
      <c r="W1587" s="33"/>
      <c r="X1587" s="39"/>
      <c r="Y1587" s="33"/>
      <c r="Z1587" s="33"/>
      <c r="AA1587" s="39"/>
      <c r="AB1587" s="33"/>
      <c r="AC1587" s="39"/>
      <c r="AD1587" s="33"/>
      <c r="AE1587" s="60"/>
      <c r="AF1587" s="60"/>
    </row>
    <row r="1588" spans="1:32" x14ac:dyDescent="0.2">
      <c r="A1588" s="38" t="s">
        <v>26486</v>
      </c>
      <c r="B1588" s="38">
        <v>1587</v>
      </c>
      <c r="C1588" s="51" t="s">
        <v>33288</v>
      </c>
      <c r="D1588" s="38" t="s">
        <v>404</v>
      </c>
      <c r="E1588" s="38" t="s">
        <v>4065</v>
      </c>
      <c r="F1588" s="51" t="s">
        <v>32762</v>
      </c>
      <c r="H1588" s="5">
        <f>COUNT(J1588:AI1588)</f>
        <v>1</v>
      </c>
      <c r="I1588" s="30">
        <f>SUM(J1588:AJ1588)</f>
        <v>670.91402470883679</v>
      </c>
      <c r="J1588" s="33"/>
      <c r="K1588" s="39"/>
      <c r="L1588" s="33"/>
      <c r="M1588" s="39"/>
      <c r="N1588" s="39"/>
      <c r="O1588" s="33"/>
      <c r="P1588" s="49"/>
      <c r="Q1588" s="49">
        <v>670.91402470883679</v>
      </c>
      <c r="R1588" s="33"/>
      <c r="S1588" s="39"/>
      <c r="T1588" s="39"/>
      <c r="U1588" s="39"/>
      <c r="V1588" s="33"/>
      <c r="W1588" s="33"/>
      <c r="X1588" s="39"/>
      <c r="Y1588" s="33"/>
      <c r="Z1588" s="33"/>
      <c r="AA1588" s="39"/>
      <c r="AB1588" s="33"/>
      <c r="AC1588" s="39"/>
      <c r="AD1588" s="33"/>
      <c r="AE1588" s="60"/>
      <c r="AF1588" s="60"/>
    </row>
    <row r="1589" spans="1:32" x14ac:dyDescent="0.2">
      <c r="A1589" s="38" t="s">
        <v>26487</v>
      </c>
      <c r="B1589" s="38">
        <v>1588</v>
      </c>
      <c r="C1589" s="51" t="s">
        <v>33289</v>
      </c>
      <c r="D1589" s="38" t="s">
        <v>177</v>
      </c>
      <c r="E1589" s="38" t="s">
        <v>7065</v>
      </c>
      <c r="F1589" s="51" t="s">
        <v>32762</v>
      </c>
      <c r="H1589" s="5">
        <f>COUNT(J1589:AI1589)</f>
        <v>1</v>
      </c>
      <c r="I1589" s="30">
        <f>SUM(J1589:AJ1589)</f>
        <v>670.80096392039218</v>
      </c>
      <c r="J1589" s="33"/>
      <c r="K1589" s="39"/>
      <c r="L1589" s="33"/>
      <c r="M1589" s="39"/>
      <c r="N1589" s="39"/>
      <c r="O1589" s="33"/>
      <c r="P1589" s="49"/>
      <c r="Q1589" s="49">
        <v>670.80096392039218</v>
      </c>
      <c r="R1589" s="33"/>
      <c r="S1589" s="39"/>
      <c r="T1589" s="39"/>
      <c r="U1589" s="39"/>
      <c r="V1589" s="33"/>
      <c r="W1589" s="33"/>
      <c r="X1589" s="39"/>
      <c r="Y1589" s="33"/>
      <c r="Z1589" s="33"/>
      <c r="AA1589" s="39"/>
      <c r="AB1589" s="33"/>
      <c r="AC1589" s="39"/>
      <c r="AD1589" s="33"/>
      <c r="AE1589" s="60"/>
      <c r="AF1589" s="60"/>
    </row>
    <row r="1590" spans="1:32" x14ac:dyDescent="0.2">
      <c r="A1590" s="38" t="s">
        <v>26489</v>
      </c>
      <c r="B1590" s="38">
        <v>1589</v>
      </c>
      <c r="C1590" s="51" t="s">
        <v>33290</v>
      </c>
      <c r="D1590" s="38" t="s">
        <v>8</v>
      </c>
      <c r="E1590" s="38" t="s">
        <v>4048</v>
      </c>
      <c r="F1590" s="51" t="s">
        <v>32762</v>
      </c>
      <c r="H1590" s="5">
        <f>COUNT(J1590:AI1590)</f>
        <v>1</v>
      </c>
      <c r="I1590" s="30">
        <f>SUM(J1590:AJ1590)</f>
        <v>670.29266157006691</v>
      </c>
      <c r="J1590" s="33"/>
      <c r="K1590" s="39"/>
      <c r="L1590" s="33"/>
      <c r="M1590" s="39"/>
      <c r="N1590" s="39"/>
      <c r="O1590" s="33"/>
      <c r="P1590" s="49"/>
      <c r="Q1590" s="49">
        <v>670.29266157006691</v>
      </c>
      <c r="R1590" s="33"/>
      <c r="S1590" s="39"/>
      <c r="T1590" s="39"/>
      <c r="U1590" s="39"/>
      <c r="V1590" s="33"/>
      <c r="W1590" s="33"/>
      <c r="X1590" s="39"/>
      <c r="Y1590" s="33"/>
      <c r="Z1590" s="33"/>
      <c r="AA1590" s="39"/>
      <c r="AB1590" s="33"/>
      <c r="AC1590" s="39"/>
      <c r="AD1590" s="33"/>
      <c r="AE1590" s="60"/>
      <c r="AF1590" s="60"/>
    </row>
    <row r="1591" spans="1:32" x14ac:dyDescent="0.2">
      <c r="A1591" s="38" t="s">
        <v>26491</v>
      </c>
      <c r="B1591" s="38">
        <v>1590</v>
      </c>
      <c r="C1591" s="51" t="s">
        <v>33291</v>
      </c>
      <c r="D1591" s="38" t="s">
        <v>46</v>
      </c>
      <c r="E1591" s="38" t="s">
        <v>1385</v>
      </c>
      <c r="F1591" s="51" t="s">
        <v>32762</v>
      </c>
      <c r="H1591" s="5">
        <f>COUNT(J1591:AI1591)</f>
        <v>1</v>
      </c>
      <c r="I1591" s="30">
        <f>SUM(J1591:AJ1591)</f>
        <v>670.05571733970748</v>
      </c>
      <c r="J1591" s="33"/>
      <c r="K1591" s="39"/>
      <c r="L1591" s="33"/>
      <c r="M1591" s="39"/>
      <c r="N1591" s="39"/>
      <c r="O1591" s="33"/>
      <c r="P1591" s="49"/>
      <c r="Q1591" s="49">
        <v>670.05571733970748</v>
      </c>
      <c r="R1591" s="33"/>
      <c r="S1591" s="39"/>
      <c r="T1591" s="39"/>
      <c r="U1591" s="39"/>
      <c r="V1591" s="33"/>
      <c r="W1591" s="33"/>
      <c r="X1591" s="39"/>
      <c r="Y1591" s="33"/>
      <c r="Z1591" s="33"/>
      <c r="AA1591" s="39"/>
      <c r="AB1591" s="33"/>
      <c r="AC1591" s="39"/>
      <c r="AD1591" s="33"/>
      <c r="AE1591" s="60"/>
      <c r="AF1591" s="60"/>
    </row>
    <row r="1592" spans="1:32" x14ac:dyDescent="0.2">
      <c r="A1592" s="38" t="s">
        <v>21764</v>
      </c>
      <c r="B1592" s="38">
        <v>1591</v>
      </c>
      <c r="C1592" s="51" t="s">
        <v>33292</v>
      </c>
      <c r="D1592" s="38" t="s">
        <v>22</v>
      </c>
      <c r="E1592" s="38" t="s">
        <v>334</v>
      </c>
      <c r="F1592" s="51" t="s">
        <v>32762</v>
      </c>
      <c r="H1592" s="5">
        <f>COUNT(J1592:AI1592)</f>
        <v>1</v>
      </c>
      <c r="I1592" s="30">
        <f>SUM(J1592:AJ1592)</f>
        <v>669.70832654391404</v>
      </c>
      <c r="J1592" s="33"/>
      <c r="K1592" s="39">
        <v>669.70832654391404</v>
      </c>
      <c r="L1592" s="33"/>
      <c r="M1592" s="39"/>
      <c r="N1592" s="39"/>
      <c r="O1592" s="33"/>
      <c r="P1592" s="49"/>
      <c r="Q1592" s="49"/>
      <c r="R1592" s="33"/>
      <c r="S1592" s="39"/>
      <c r="T1592" s="39"/>
      <c r="U1592" s="39"/>
      <c r="V1592" s="33"/>
      <c r="W1592" s="33"/>
      <c r="X1592" s="39"/>
      <c r="Y1592" s="33"/>
      <c r="Z1592" s="33"/>
      <c r="AA1592" s="39"/>
      <c r="AB1592" s="33"/>
      <c r="AC1592" s="39"/>
      <c r="AD1592" s="33"/>
      <c r="AE1592" s="60"/>
      <c r="AF1592" s="60"/>
    </row>
    <row r="1593" spans="1:32" x14ac:dyDescent="0.2">
      <c r="A1593" s="38" t="s">
        <v>26493</v>
      </c>
      <c r="B1593" s="38">
        <v>1592</v>
      </c>
      <c r="C1593" s="51" t="s">
        <v>33293</v>
      </c>
      <c r="D1593" s="38" t="s">
        <v>540</v>
      </c>
      <c r="E1593" s="38" t="s">
        <v>40</v>
      </c>
      <c r="F1593" s="51" t="s">
        <v>32762</v>
      </c>
      <c r="H1593" s="5">
        <f>COUNT(J1593:AI1593)</f>
        <v>1</v>
      </c>
      <c r="I1593" s="30">
        <f>SUM(J1593:AJ1593)</f>
        <v>669.35714405824888</v>
      </c>
      <c r="J1593" s="33"/>
      <c r="K1593" s="39"/>
      <c r="L1593" s="33"/>
      <c r="M1593" s="39"/>
      <c r="N1593" s="39"/>
      <c r="O1593" s="33"/>
      <c r="P1593" s="49"/>
      <c r="Q1593" s="49">
        <v>669.35714405824888</v>
      </c>
      <c r="R1593" s="33"/>
      <c r="S1593" s="39"/>
      <c r="T1593" s="39"/>
      <c r="U1593" s="39"/>
      <c r="V1593" s="33"/>
      <c r="W1593" s="33"/>
      <c r="X1593" s="39"/>
      <c r="Y1593" s="33"/>
      <c r="Z1593" s="33"/>
      <c r="AA1593" s="39"/>
      <c r="AB1593" s="33"/>
      <c r="AC1593" s="39"/>
      <c r="AD1593" s="33"/>
      <c r="AE1593" s="60"/>
      <c r="AF1593" s="60"/>
    </row>
    <row r="1594" spans="1:32" x14ac:dyDescent="0.2">
      <c r="A1594" s="38" t="s">
        <v>30447</v>
      </c>
      <c r="B1594" s="38">
        <v>1593</v>
      </c>
      <c r="C1594" s="51" t="s">
        <v>33294</v>
      </c>
      <c r="D1594" s="38" t="s">
        <v>96</v>
      </c>
      <c r="E1594" s="38" t="s">
        <v>694</v>
      </c>
      <c r="F1594" s="51" t="s">
        <v>32762</v>
      </c>
      <c r="H1594" s="5">
        <f>COUNT(J1594:AI1594)</f>
        <v>1</v>
      </c>
      <c r="I1594" s="30">
        <f>SUM(J1594:AJ1594)</f>
        <v>669.29133858267721</v>
      </c>
      <c r="J1594" s="33"/>
      <c r="K1594" s="39"/>
      <c r="L1594" s="33"/>
      <c r="M1594" s="39"/>
      <c r="N1594" s="39"/>
      <c r="O1594" s="33"/>
      <c r="P1594" s="49"/>
      <c r="Q1594" s="49"/>
      <c r="R1594" s="33"/>
      <c r="S1594" s="39"/>
      <c r="T1594" s="39"/>
      <c r="U1594" s="39"/>
      <c r="V1594" s="33"/>
      <c r="W1594" s="33"/>
      <c r="X1594" s="39"/>
      <c r="Y1594" s="33"/>
      <c r="Z1594" s="33"/>
      <c r="AA1594" s="39"/>
      <c r="AB1594" s="33">
        <v>669.29133858267721</v>
      </c>
      <c r="AC1594" s="39"/>
      <c r="AD1594" s="33"/>
      <c r="AE1594" s="60"/>
      <c r="AF1594" s="60"/>
    </row>
    <row r="1595" spans="1:32" x14ac:dyDescent="0.2">
      <c r="A1595" s="38" t="s">
        <v>26496</v>
      </c>
      <c r="B1595" s="38">
        <v>1594</v>
      </c>
      <c r="C1595" s="51" t="s">
        <v>33295</v>
      </c>
      <c r="D1595" s="38" t="s">
        <v>418</v>
      </c>
      <c r="E1595" s="38" t="s">
        <v>7083</v>
      </c>
      <c r="F1595" s="51" t="s">
        <v>32762</v>
      </c>
      <c r="H1595" s="5">
        <f>COUNT(J1595:AI1595)</f>
        <v>1</v>
      </c>
      <c r="I1595" s="30">
        <f>SUM(J1595:AJ1595)</f>
        <v>668.86226538739436</v>
      </c>
      <c r="J1595" s="33"/>
      <c r="K1595" s="39"/>
      <c r="L1595" s="33"/>
      <c r="M1595" s="39"/>
      <c r="N1595" s="39"/>
      <c r="O1595" s="33"/>
      <c r="P1595" s="49"/>
      <c r="Q1595" s="49">
        <v>668.86226538739436</v>
      </c>
      <c r="R1595" s="33"/>
      <c r="S1595" s="39"/>
      <c r="T1595" s="39"/>
      <c r="U1595" s="39"/>
      <c r="V1595" s="33"/>
      <c r="W1595" s="33"/>
      <c r="X1595" s="39"/>
      <c r="Y1595" s="33"/>
      <c r="Z1595" s="33"/>
      <c r="AA1595" s="39"/>
      <c r="AB1595" s="33"/>
      <c r="AC1595" s="39"/>
      <c r="AD1595" s="33"/>
      <c r="AE1595" s="60"/>
      <c r="AF1595" s="60"/>
    </row>
    <row r="1596" spans="1:32" x14ac:dyDescent="0.2">
      <c r="A1596" s="38" t="s">
        <v>26497</v>
      </c>
      <c r="B1596" s="38">
        <v>1595</v>
      </c>
      <c r="C1596" s="51" t="s">
        <v>33296</v>
      </c>
      <c r="D1596" s="38" t="s">
        <v>58</v>
      </c>
      <c r="E1596" s="38" t="s">
        <v>7085</v>
      </c>
      <c r="F1596" s="51" t="s">
        <v>32762</v>
      </c>
      <c r="H1596" s="5">
        <f>COUNT(J1596:AI1596)</f>
        <v>1</v>
      </c>
      <c r="I1596" s="30">
        <f>SUM(J1596:AJ1596)</f>
        <v>668.85102664919179</v>
      </c>
      <c r="J1596" s="33"/>
      <c r="K1596" s="39"/>
      <c r="L1596" s="33"/>
      <c r="M1596" s="39"/>
      <c r="N1596" s="39"/>
      <c r="O1596" s="33"/>
      <c r="P1596" s="49"/>
      <c r="Q1596" s="49">
        <v>668.85102664919179</v>
      </c>
      <c r="R1596" s="33"/>
      <c r="S1596" s="39"/>
      <c r="T1596" s="39"/>
      <c r="U1596" s="39"/>
      <c r="V1596" s="33"/>
      <c r="W1596" s="33"/>
      <c r="X1596" s="39"/>
      <c r="Y1596" s="33"/>
      <c r="Z1596" s="33"/>
      <c r="AA1596" s="39"/>
      <c r="AB1596" s="33"/>
      <c r="AC1596" s="39"/>
      <c r="AD1596" s="33"/>
      <c r="AE1596" s="60"/>
      <c r="AF1596" s="60"/>
    </row>
    <row r="1597" spans="1:32" x14ac:dyDescent="0.2">
      <c r="A1597" s="38" t="s">
        <v>26499</v>
      </c>
      <c r="B1597" s="38">
        <v>1596</v>
      </c>
      <c r="C1597" s="51" t="s">
        <v>33297</v>
      </c>
      <c r="D1597" s="38" t="s">
        <v>1157</v>
      </c>
      <c r="E1597" s="38" t="s">
        <v>7091</v>
      </c>
      <c r="F1597" s="51" t="s">
        <v>32762</v>
      </c>
      <c r="H1597" s="5">
        <f>COUNT(J1597:AI1597)</f>
        <v>1</v>
      </c>
      <c r="I1597" s="30">
        <f>SUM(J1597:AJ1597)</f>
        <v>668.49158633661364</v>
      </c>
      <c r="J1597" s="33"/>
      <c r="K1597" s="39"/>
      <c r="L1597" s="33"/>
      <c r="M1597" s="39"/>
      <c r="N1597" s="39"/>
      <c r="O1597" s="33"/>
      <c r="P1597" s="49"/>
      <c r="Q1597" s="49">
        <v>668.49158633661364</v>
      </c>
      <c r="R1597" s="33"/>
      <c r="S1597" s="39"/>
      <c r="T1597" s="39"/>
      <c r="U1597" s="39"/>
      <c r="V1597" s="33"/>
      <c r="W1597" s="33"/>
      <c r="X1597" s="39"/>
      <c r="Y1597" s="33"/>
      <c r="Z1597" s="33"/>
      <c r="AA1597" s="39"/>
      <c r="AB1597" s="33"/>
      <c r="AC1597" s="39"/>
      <c r="AD1597" s="33"/>
      <c r="AE1597" s="60"/>
      <c r="AF1597" s="60"/>
    </row>
    <row r="1598" spans="1:32" x14ac:dyDescent="0.2">
      <c r="A1598" s="38" t="s">
        <v>26500</v>
      </c>
      <c r="B1598" s="38">
        <v>1597</v>
      </c>
      <c r="C1598" s="51" t="s">
        <v>33298</v>
      </c>
      <c r="D1598" s="38" t="s">
        <v>171</v>
      </c>
      <c r="E1598" s="38" t="s">
        <v>7094</v>
      </c>
      <c r="F1598" s="51" t="s">
        <v>32762</v>
      </c>
      <c r="H1598" s="5">
        <f>COUNT(J1598:AI1598)</f>
        <v>1</v>
      </c>
      <c r="I1598" s="30">
        <f>SUM(J1598:AJ1598)</f>
        <v>668.44668345927789</v>
      </c>
      <c r="J1598" s="33"/>
      <c r="K1598" s="39"/>
      <c r="L1598" s="33"/>
      <c r="M1598" s="39"/>
      <c r="N1598" s="39"/>
      <c r="O1598" s="33"/>
      <c r="P1598" s="49"/>
      <c r="Q1598" s="49">
        <v>668.44668345927789</v>
      </c>
      <c r="R1598" s="33"/>
      <c r="S1598" s="39"/>
      <c r="T1598" s="39"/>
      <c r="U1598" s="39"/>
      <c r="V1598" s="33"/>
      <c r="W1598" s="33"/>
      <c r="X1598" s="39"/>
      <c r="Y1598" s="33"/>
      <c r="Z1598" s="33"/>
      <c r="AA1598" s="39"/>
      <c r="AB1598" s="33"/>
      <c r="AC1598" s="39"/>
      <c r="AD1598" s="33"/>
      <c r="AE1598" s="60"/>
      <c r="AF1598" s="60"/>
    </row>
    <row r="1599" spans="1:32" x14ac:dyDescent="0.2">
      <c r="A1599" s="46" t="s">
        <v>26501</v>
      </c>
      <c r="B1599" s="46">
        <v>1598</v>
      </c>
      <c r="C1599" s="46" t="s">
        <v>36081</v>
      </c>
      <c r="D1599" s="46" t="s">
        <v>546</v>
      </c>
      <c r="E1599" s="46" t="s">
        <v>7096</v>
      </c>
      <c r="F1599" s="46" t="s">
        <v>1014</v>
      </c>
      <c r="G1599" s="3"/>
      <c r="H1599" s="3">
        <f>COUNT(J1599:AI1599)</f>
        <v>1</v>
      </c>
      <c r="I1599" s="47">
        <f>SUM(J1599:AJ1599)</f>
        <v>668.30079075936396</v>
      </c>
      <c r="J1599" s="33"/>
      <c r="K1599" s="39"/>
      <c r="L1599" s="33"/>
      <c r="M1599" s="39"/>
      <c r="N1599" s="39"/>
      <c r="O1599" s="33"/>
      <c r="P1599" s="49"/>
      <c r="Q1599" s="49">
        <v>668.30079075936396</v>
      </c>
      <c r="R1599" s="33"/>
      <c r="S1599" s="39"/>
      <c r="T1599" s="39"/>
      <c r="U1599" s="39"/>
      <c r="V1599" s="33"/>
      <c r="W1599" s="33"/>
      <c r="X1599" s="39"/>
      <c r="Y1599" s="33"/>
      <c r="Z1599" s="33"/>
      <c r="AA1599" s="39"/>
      <c r="AB1599" s="33"/>
      <c r="AC1599" s="39"/>
      <c r="AD1599" s="33"/>
      <c r="AE1599" s="60"/>
      <c r="AF1599" s="60"/>
    </row>
    <row r="1600" spans="1:32" x14ac:dyDescent="0.2">
      <c r="A1600" s="38" t="s">
        <v>21767</v>
      </c>
      <c r="B1600" s="38">
        <v>1599</v>
      </c>
      <c r="C1600" s="51" t="s">
        <v>33299</v>
      </c>
      <c r="D1600" s="38" t="s">
        <v>318</v>
      </c>
      <c r="E1600" s="38" t="s">
        <v>382</v>
      </c>
      <c r="F1600" s="51" t="s">
        <v>32762</v>
      </c>
      <c r="H1600" s="5">
        <f>COUNT(J1600:AI1600)</f>
        <v>1</v>
      </c>
      <c r="I1600" s="30">
        <f>SUM(J1600:AJ1600)</f>
        <v>668.18403511624126</v>
      </c>
      <c r="J1600" s="33"/>
      <c r="K1600" s="39">
        <v>668.18403511624126</v>
      </c>
      <c r="L1600" s="33"/>
      <c r="M1600" s="39"/>
      <c r="N1600" s="39"/>
      <c r="O1600" s="33"/>
      <c r="P1600" s="49"/>
      <c r="Q1600" s="49"/>
      <c r="R1600" s="33"/>
      <c r="S1600" s="39"/>
      <c r="T1600" s="39"/>
      <c r="U1600" s="39"/>
      <c r="V1600" s="33"/>
      <c r="W1600" s="33"/>
      <c r="X1600" s="39"/>
      <c r="Y1600" s="33"/>
      <c r="Z1600" s="33"/>
      <c r="AA1600" s="39"/>
      <c r="AB1600" s="33"/>
      <c r="AC1600" s="39"/>
      <c r="AD1600" s="33"/>
      <c r="AE1600" s="60"/>
      <c r="AF1600" s="60"/>
    </row>
    <row r="1601" spans="1:32" x14ac:dyDescent="0.2">
      <c r="A1601" s="38" t="s">
        <v>23270</v>
      </c>
      <c r="B1601" s="38">
        <v>1600</v>
      </c>
      <c r="C1601" s="51" t="s">
        <v>33300</v>
      </c>
      <c r="D1601" s="38" t="s">
        <v>181</v>
      </c>
      <c r="E1601" s="38" t="s">
        <v>564</v>
      </c>
      <c r="F1601" s="51" t="s">
        <v>32762</v>
      </c>
      <c r="H1601" s="5">
        <f>COUNT(J1601:AI1601)</f>
        <v>1</v>
      </c>
      <c r="I1601" s="30">
        <f>SUM(J1601:AJ1601)</f>
        <v>667.81439735836136</v>
      </c>
      <c r="J1601" s="33"/>
      <c r="K1601" s="39"/>
      <c r="L1601" s="33"/>
      <c r="M1601" s="39"/>
      <c r="N1601" s="39"/>
      <c r="O1601" s="33"/>
      <c r="P1601" s="49"/>
      <c r="Q1601" s="49"/>
      <c r="R1601" s="33"/>
      <c r="S1601" s="39"/>
      <c r="T1601" s="39">
        <v>667.81439735836136</v>
      </c>
      <c r="U1601" s="39"/>
      <c r="V1601" s="33"/>
      <c r="W1601" s="33"/>
      <c r="X1601" s="39"/>
      <c r="Y1601" s="33"/>
      <c r="Z1601" s="33"/>
      <c r="AA1601" s="39"/>
      <c r="AB1601" s="33"/>
      <c r="AC1601" s="39"/>
      <c r="AD1601" s="33"/>
      <c r="AE1601" s="60"/>
      <c r="AF1601" s="60"/>
    </row>
    <row r="1602" spans="1:32" x14ac:dyDescent="0.2">
      <c r="A1602" s="38" t="s">
        <v>26505</v>
      </c>
      <c r="B1602" s="38">
        <v>1601</v>
      </c>
      <c r="C1602" s="51" t="s">
        <v>33301</v>
      </c>
      <c r="D1602" s="38" t="s">
        <v>88</v>
      </c>
      <c r="E1602" s="38" t="s">
        <v>2403</v>
      </c>
      <c r="F1602" s="51" t="s">
        <v>32762</v>
      </c>
      <c r="H1602" s="5">
        <f>COUNT(J1602:AI1602)</f>
        <v>1</v>
      </c>
      <c r="I1602" s="30">
        <f>SUM(J1602:AJ1602)</f>
        <v>667.75145943769712</v>
      </c>
      <c r="J1602" s="33"/>
      <c r="K1602" s="39"/>
      <c r="L1602" s="33"/>
      <c r="M1602" s="39"/>
      <c r="N1602" s="39"/>
      <c r="O1602" s="33"/>
      <c r="P1602" s="49"/>
      <c r="Q1602" s="49">
        <v>667.75145943769712</v>
      </c>
      <c r="R1602" s="33"/>
      <c r="S1602" s="39"/>
      <c r="T1602" s="39"/>
      <c r="U1602" s="39"/>
      <c r="V1602" s="33"/>
      <c r="W1602" s="33"/>
      <c r="X1602" s="39"/>
      <c r="Y1602" s="33"/>
      <c r="Z1602" s="33"/>
      <c r="AA1602" s="39"/>
      <c r="AB1602" s="33"/>
      <c r="AC1602" s="39"/>
      <c r="AD1602" s="33"/>
      <c r="AE1602" s="60"/>
      <c r="AF1602" s="60"/>
    </row>
    <row r="1603" spans="1:32" x14ac:dyDescent="0.2">
      <c r="A1603" s="38" t="s">
        <v>24809</v>
      </c>
      <c r="B1603" s="38">
        <v>1602</v>
      </c>
      <c r="C1603" s="51" t="s">
        <v>33302</v>
      </c>
      <c r="D1603" s="38" t="s">
        <v>3153</v>
      </c>
      <c r="E1603" s="38" t="s">
        <v>3154</v>
      </c>
      <c r="F1603" s="51" t="s">
        <v>32762</v>
      </c>
      <c r="H1603" s="5">
        <f>COUNT(J1603:AI1603)</f>
        <v>1</v>
      </c>
      <c r="I1603" s="30">
        <f>SUM(J1603:AJ1603)</f>
        <v>667.59213353164762</v>
      </c>
      <c r="J1603" s="33"/>
      <c r="K1603" s="39"/>
      <c r="L1603" s="33"/>
      <c r="M1603" s="39"/>
      <c r="N1603" s="39"/>
      <c r="O1603" s="33"/>
      <c r="P1603" s="49">
        <v>667.59213353164762</v>
      </c>
      <c r="Q1603" s="49"/>
      <c r="R1603" s="33"/>
      <c r="S1603" s="39"/>
      <c r="T1603" s="39"/>
      <c r="U1603" s="39"/>
      <c r="V1603" s="33"/>
      <c r="W1603" s="33"/>
      <c r="X1603" s="39"/>
      <c r="Y1603" s="33"/>
      <c r="Z1603" s="33"/>
      <c r="AA1603" s="39"/>
      <c r="AB1603" s="33"/>
      <c r="AC1603" s="39"/>
      <c r="AD1603" s="33"/>
      <c r="AE1603" s="60"/>
      <c r="AF1603" s="60"/>
    </row>
    <row r="1604" spans="1:32" x14ac:dyDescent="0.2">
      <c r="A1604" s="38" t="s">
        <v>26509</v>
      </c>
      <c r="B1604" s="38">
        <v>1603</v>
      </c>
      <c r="C1604" s="51" t="s">
        <v>33303</v>
      </c>
      <c r="D1604" s="38" t="s">
        <v>7113</v>
      </c>
      <c r="E1604" s="38" t="s">
        <v>7114</v>
      </c>
      <c r="F1604" s="51" t="s">
        <v>32762</v>
      </c>
      <c r="H1604" s="5">
        <f>COUNT(J1604:AI1604)</f>
        <v>1</v>
      </c>
      <c r="I1604" s="30">
        <f>SUM(J1604:AJ1604)</f>
        <v>667.24776639790809</v>
      </c>
      <c r="J1604" s="33"/>
      <c r="K1604" s="39"/>
      <c r="L1604" s="33"/>
      <c r="M1604" s="39"/>
      <c r="N1604" s="39"/>
      <c r="O1604" s="33"/>
      <c r="P1604" s="49"/>
      <c r="Q1604" s="49">
        <v>667.24776639790809</v>
      </c>
      <c r="R1604" s="33"/>
      <c r="S1604" s="39"/>
      <c r="T1604" s="39"/>
      <c r="U1604" s="39"/>
      <c r="V1604" s="33"/>
      <c r="W1604" s="33"/>
      <c r="X1604" s="39"/>
      <c r="Y1604" s="33"/>
      <c r="Z1604" s="33"/>
      <c r="AA1604" s="39"/>
      <c r="AB1604" s="33"/>
      <c r="AC1604" s="39"/>
      <c r="AD1604" s="33"/>
      <c r="AE1604" s="60"/>
      <c r="AF1604" s="60"/>
    </row>
    <row r="1605" spans="1:32" x14ac:dyDescent="0.2">
      <c r="A1605" s="38" t="s">
        <v>30455</v>
      </c>
      <c r="B1605" s="38">
        <v>1604</v>
      </c>
      <c r="C1605" s="51" t="s">
        <v>33304</v>
      </c>
      <c r="D1605" s="38" t="s">
        <v>1177</v>
      </c>
      <c r="E1605" s="38" t="s">
        <v>29835</v>
      </c>
      <c r="F1605" s="51" t="s">
        <v>32762</v>
      </c>
      <c r="H1605" s="5">
        <f>COUNT(J1605:AI1605)</f>
        <v>1</v>
      </c>
      <c r="I1605" s="30">
        <f>SUM(J1605:AJ1605)</f>
        <v>667.21177432542925</v>
      </c>
      <c r="J1605" s="33"/>
      <c r="K1605" s="39"/>
      <c r="L1605" s="33"/>
      <c r="M1605" s="39"/>
      <c r="N1605" s="39"/>
      <c r="O1605" s="33"/>
      <c r="P1605" s="49"/>
      <c r="Q1605" s="49"/>
      <c r="R1605" s="33"/>
      <c r="S1605" s="39"/>
      <c r="T1605" s="39"/>
      <c r="U1605" s="39"/>
      <c r="V1605" s="33"/>
      <c r="W1605" s="33"/>
      <c r="X1605" s="39"/>
      <c r="Y1605" s="33"/>
      <c r="Z1605" s="33"/>
      <c r="AA1605" s="39"/>
      <c r="AB1605" s="33">
        <v>667.21177432542925</v>
      </c>
      <c r="AC1605" s="39"/>
      <c r="AD1605" s="33"/>
      <c r="AE1605" s="60"/>
      <c r="AF1605" s="60"/>
    </row>
    <row r="1606" spans="1:32" x14ac:dyDescent="0.2">
      <c r="A1606" s="38" t="s">
        <v>26510</v>
      </c>
      <c r="B1606" s="38">
        <v>1605</v>
      </c>
      <c r="C1606" s="51" t="s">
        <v>33305</v>
      </c>
      <c r="D1606" s="38" t="s">
        <v>693</v>
      </c>
      <c r="E1606" s="38" t="s">
        <v>7116</v>
      </c>
      <c r="F1606" s="51" t="s">
        <v>32762</v>
      </c>
      <c r="H1606" s="5">
        <f>COUNT(J1606:AI1606)</f>
        <v>1</v>
      </c>
      <c r="I1606" s="30">
        <f>SUM(J1606:AJ1606)</f>
        <v>666.85653018829998</v>
      </c>
      <c r="J1606" s="33"/>
      <c r="K1606" s="39"/>
      <c r="L1606" s="33"/>
      <c r="M1606" s="39"/>
      <c r="N1606" s="39"/>
      <c r="O1606" s="33"/>
      <c r="P1606" s="49"/>
      <c r="Q1606" s="49">
        <v>666.85653018829998</v>
      </c>
      <c r="R1606" s="33"/>
      <c r="S1606" s="39"/>
      <c r="T1606" s="39"/>
      <c r="U1606" s="39"/>
      <c r="V1606" s="33"/>
      <c r="W1606" s="33"/>
      <c r="X1606" s="39"/>
      <c r="Y1606" s="33"/>
      <c r="Z1606" s="33"/>
      <c r="AA1606" s="39"/>
      <c r="AB1606" s="33"/>
      <c r="AC1606" s="39"/>
      <c r="AD1606" s="33"/>
      <c r="AE1606" s="60"/>
      <c r="AF1606" s="60"/>
    </row>
    <row r="1607" spans="1:32" x14ac:dyDescent="0.2">
      <c r="A1607" s="38" t="s">
        <v>24812</v>
      </c>
      <c r="B1607" s="38">
        <v>1606</v>
      </c>
      <c r="C1607" s="51" t="s">
        <v>33306</v>
      </c>
      <c r="D1607" s="38" t="s">
        <v>88</v>
      </c>
      <c r="E1607" s="38" t="s">
        <v>3163</v>
      </c>
      <c r="F1607" s="51" t="s">
        <v>32762</v>
      </c>
      <c r="H1607" s="5">
        <f>COUNT(J1607:AI1607)</f>
        <v>1</v>
      </c>
      <c r="I1607" s="30">
        <f>SUM(J1607:AJ1607)</f>
        <v>666.75469580431115</v>
      </c>
      <c r="J1607" s="33"/>
      <c r="K1607" s="39"/>
      <c r="L1607" s="33"/>
      <c r="M1607" s="39"/>
      <c r="N1607" s="39"/>
      <c r="O1607" s="33"/>
      <c r="P1607" s="49">
        <v>666.75469580431115</v>
      </c>
      <c r="Q1607" s="49"/>
      <c r="R1607" s="33"/>
      <c r="S1607" s="39"/>
      <c r="T1607" s="39"/>
      <c r="U1607" s="39"/>
      <c r="V1607" s="33"/>
      <c r="W1607" s="33"/>
      <c r="X1607" s="39"/>
      <c r="Y1607" s="33"/>
      <c r="Z1607" s="33"/>
      <c r="AA1607" s="39"/>
      <c r="AB1607" s="33"/>
      <c r="AC1607" s="39"/>
      <c r="AD1607" s="33"/>
      <c r="AE1607" s="60"/>
      <c r="AF1607" s="60"/>
    </row>
    <row r="1608" spans="1:32" x14ac:dyDescent="0.2">
      <c r="A1608" s="38" t="s">
        <v>31340</v>
      </c>
      <c r="B1608" s="38">
        <v>1607</v>
      </c>
      <c r="C1608" s="51" t="s">
        <v>33307</v>
      </c>
      <c r="D1608" s="38" t="s">
        <v>31042</v>
      </c>
      <c r="E1608" s="38" t="s">
        <v>31005</v>
      </c>
      <c r="F1608" s="51" t="s">
        <v>32762</v>
      </c>
      <c r="H1608" s="5">
        <f>COUNT(J1608:AI1608)</f>
        <v>1</v>
      </c>
      <c r="I1608" s="30">
        <f>SUM(J1608:AJ1608)</f>
        <v>666.4774570223808</v>
      </c>
      <c r="J1608" s="33"/>
      <c r="K1608" s="39"/>
      <c r="L1608" s="33"/>
      <c r="M1608" s="39"/>
      <c r="N1608" s="39"/>
      <c r="O1608" s="33"/>
      <c r="P1608" s="49"/>
      <c r="Q1608" s="49"/>
      <c r="R1608" s="33"/>
      <c r="S1608" s="39"/>
      <c r="T1608" s="39"/>
      <c r="U1608" s="39"/>
      <c r="V1608" s="33"/>
      <c r="W1608" s="33"/>
      <c r="X1608" s="39"/>
      <c r="Y1608" s="33"/>
      <c r="Z1608" s="33"/>
      <c r="AA1608" s="39"/>
      <c r="AB1608" s="33"/>
      <c r="AC1608" s="39">
        <v>666.4774570223808</v>
      </c>
      <c r="AD1608" s="33"/>
      <c r="AE1608" s="60"/>
      <c r="AF1608" s="60"/>
    </row>
    <row r="1609" spans="1:32" x14ac:dyDescent="0.2">
      <c r="A1609" s="38" t="s">
        <v>30459</v>
      </c>
      <c r="B1609" s="38">
        <v>1608</v>
      </c>
      <c r="C1609" s="51" t="s">
        <v>33308</v>
      </c>
      <c r="D1609" s="38" t="s">
        <v>133</v>
      </c>
      <c r="E1609" s="38" t="s">
        <v>29836</v>
      </c>
      <c r="F1609" s="51" t="s">
        <v>32762</v>
      </c>
      <c r="H1609" s="5">
        <f>COUNT(J1609:AI1609)</f>
        <v>1</v>
      </c>
      <c r="I1609" s="30">
        <f>SUM(J1609:AJ1609)</f>
        <v>666.12244897959181</v>
      </c>
      <c r="J1609" s="33"/>
      <c r="K1609" s="39"/>
      <c r="L1609" s="33"/>
      <c r="M1609" s="39"/>
      <c r="N1609" s="39"/>
      <c r="O1609" s="33"/>
      <c r="P1609" s="49"/>
      <c r="Q1609" s="49"/>
      <c r="R1609" s="33"/>
      <c r="S1609" s="39"/>
      <c r="T1609" s="39"/>
      <c r="U1609" s="39"/>
      <c r="V1609" s="33"/>
      <c r="W1609" s="33"/>
      <c r="X1609" s="39"/>
      <c r="Y1609" s="33"/>
      <c r="Z1609" s="33"/>
      <c r="AA1609" s="39"/>
      <c r="AB1609" s="33">
        <v>666.12244897959181</v>
      </c>
      <c r="AC1609" s="39"/>
      <c r="AD1609" s="33"/>
      <c r="AE1609" s="60"/>
      <c r="AF1609" s="60"/>
    </row>
    <row r="1610" spans="1:32" x14ac:dyDescent="0.2">
      <c r="A1610" s="38" t="s">
        <v>26513</v>
      </c>
      <c r="B1610" s="38">
        <v>1609</v>
      </c>
      <c r="C1610" s="51" t="s">
        <v>33309</v>
      </c>
      <c r="D1610" s="38" t="s">
        <v>0</v>
      </c>
      <c r="E1610" s="38" t="s">
        <v>7122</v>
      </c>
      <c r="F1610" s="51" t="s">
        <v>32762</v>
      </c>
      <c r="H1610" s="5">
        <f>COUNT(J1610:AI1610)</f>
        <v>1</v>
      </c>
      <c r="I1610" s="30">
        <f>SUM(J1610:AJ1610)</f>
        <v>665.75237075814073</v>
      </c>
      <c r="J1610" s="33"/>
      <c r="K1610" s="39"/>
      <c r="L1610" s="33"/>
      <c r="M1610" s="39"/>
      <c r="N1610" s="39"/>
      <c r="O1610" s="33"/>
      <c r="P1610" s="49"/>
      <c r="Q1610" s="49">
        <v>665.75237075814073</v>
      </c>
      <c r="R1610" s="33"/>
      <c r="S1610" s="39"/>
      <c r="T1610" s="39"/>
      <c r="U1610" s="39"/>
      <c r="V1610" s="33"/>
      <c r="W1610" s="33"/>
      <c r="X1610" s="39"/>
      <c r="Y1610" s="33"/>
      <c r="Z1610" s="33"/>
      <c r="AA1610" s="39"/>
      <c r="AB1610" s="33"/>
      <c r="AC1610" s="39"/>
      <c r="AD1610" s="33"/>
      <c r="AE1610" s="60"/>
      <c r="AF1610" s="60"/>
    </row>
    <row r="1611" spans="1:32" x14ac:dyDescent="0.2">
      <c r="A1611" s="38" t="s">
        <v>26514</v>
      </c>
      <c r="B1611" s="38">
        <v>1610</v>
      </c>
      <c r="C1611" s="51" t="s">
        <v>33310</v>
      </c>
      <c r="D1611" s="38" t="s">
        <v>46</v>
      </c>
      <c r="E1611" s="38" t="s">
        <v>7124</v>
      </c>
      <c r="F1611" s="51" t="s">
        <v>32762</v>
      </c>
      <c r="H1611" s="5">
        <f>COUNT(J1611:AI1611)</f>
        <v>1</v>
      </c>
      <c r="I1611" s="30">
        <f>SUM(J1611:AJ1611)</f>
        <v>665.62991204307548</v>
      </c>
      <c r="J1611" s="33"/>
      <c r="K1611" s="39"/>
      <c r="L1611" s="33"/>
      <c r="M1611" s="39"/>
      <c r="N1611" s="39"/>
      <c r="O1611" s="33"/>
      <c r="P1611" s="49"/>
      <c r="Q1611" s="49">
        <v>665.62991204307548</v>
      </c>
      <c r="R1611" s="33"/>
      <c r="S1611" s="39"/>
      <c r="T1611" s="39"/>
      <c r="U1611" s="39"/>
      <c r="V1611" s="33"/>
      <c r="W1611" s="33"/>
      <c r="X1611" s="39"/>
      <c r="Y1611" s="33"/>
      <c r="Z1611" s="33"/>
      <c r="AA1611" s="39"/>
      <c r="AB1611" s="33"/>
      <c r="AC1611" s="39"/>
      <c r="AD1611" s="33"/>
      <c r="AE1611" s="60"/>
      <c r="AF1611" s="60"/>
    </row>
    <row r="1612" spans="1:32" x14ac:dyDescent="0.2">
      <c r="A1612" s="38" t="s">
        <v>24076</v>
      </c>
      <c r="B1612" s="38">
        <v>1611</v>
      </c>
      <c r="C1612" s="51" t="s">
        <v>33311</v>
      </c>
      <c r="D1612" s="38" t="s">
        <v>1168</v>
      </c>
      <c r="E1612" s="38" t="s">
        <v>2195</v>
      </c>
      <c r="F1612" s="51" t="s">
        <v>32762</v>
      </c>
      <c r="H1612" s="5">
        <f>COUNT(J1612:AI1612)</f>
        <v>1</v>
      </c>
      <c r="I1612" s="30">
        <f>SUM(J1612:AJ1612)</f>
        <v>665.52006552006549</v>
      </c>
      <c r="J1612" s="33"/>
      <c r="K1612" s="39"/>
      <c r="L1612" s="33"/>
      <c r="M1612" s="39"/>
      <c r="N1612" s="39"/>
      <c r="O1612" s="33"/>
      <c r="P1612" s="49"/>
      <c r="Q1612" s="49"/>
      <c r="R1612" s="33"/>
      <c r="S1612" s="39"/>
      <c r="T1612" s="39"/>
      <c r="U1612" s="39"/>
      <c r="V1612" s="33"/>
      <c r="W1612" s="33"/>
      <c r="X1612" s="39">
        <v>665.52006552006549</v>
      </c>
      <c r="Y1612" s="33"/>
      <c r="Z1612" s="33"/>
      <c r="AA1612" s="39"/>
      <c r="AB1612" s="33"/>
      <c r="AC1612" s="39"/>
      <c r="AD1612" s="33"/>
      <c r="AE1612" s="60"/>
      <c r="AF1612" s="60"/>
    </row>
    <row r="1613" spans="1:32" x14ac:dyDescent="0.2">
      <c r="A1613" s="46" t="s">
        <v>21769</v>
      </c>
      <c r="B1613" s="46">
        <v>1612</v>
      </c>
      <c r="C1613" s="46" t="s">
        <v>36082</v>
      </c>
      <c r="D1613" s="46" t="s">
        <v>589</v>
      </c>
      <c r="E1613" s="46" t="s">
        <v>590</v>
      </c>
      <c r="F1613" s="46" t="s">
        <v>1014</v>
      </c>
      <c r="G1613" s="3"/>
      <c r="H1613" s="3">
        <f>COUNT(J1613:AI1613)</f>
        <v>1</v>
      </c>
      <c r="I1613" s="47">
        <f>SUM(J1613:AJ1613)</f>
        <v>665.37153958232159</v>
      </c>
      <c r="J1613" s="33"/>
      <c r="K1613" s="39">
        <v>665.37153958232159</v>
      </c>
      <c r="L1613" s="33"/>
      <c r="M1613" s="39"/>
      <c r="N1613" s="39"/>
      <c r="O1613" s="33"/>
      <c r="P1613" s="49"/>
      <c r="Q1613" s="49"/>
      <c r="R1613" s="33"/>
      <c r="S1613" s="39"/>
      <c r="T1613" s="39"/>
      <c r="U1613" s="39"/>
      <c r="V1613" s="33"/>
      <c r="W1613" s="33"/>
      <c r="X1613" s="39"/>
      <c r="Y1613" s="33"/>
      <c r="Z1613" s="33"/>
      <c r="AA1613" s="39"/>
      <c r="AB1613" s="33"/>
      <c r="AC1613" s="39"/>
      <c r="AD1613" s="33"/>
      <c r="AE1613" s="60"/>
      <c r="AF1613" s="60"/>
    </row>
    <row r="1614" spans="1:32" x14ac:dyDescent="0.2">
      <c r="A1614" s="38" t="s">
        <v>24817</v>
      </c>
      <c r="B1614" s="38">
        <v>1613</v>
      </c>
      <c r="C1614" s="51" t="s">
        <v>33312</v>
      </c>
      <c r="D1614" s="38" t="s">
        <v>24</v>
      </c>
      <c r="E1614" s="38" t="s">
        <v>3175</v>
      </c>
      <c r="F1614" s="51" t="s">
        <v>32762</v>
      </c>
      <c r="H1614" s="5">
        <f>COUNT(J1614:AI1614)</f>
        <v>1</v>
      </c>
      <c r="I1614" s="30">
        <f>SUM(J1614:AJ1614)</f>
        <v>665.02588754352314</v>
      </c>
      <c r="J1614" s="33"/>
      <c r="K1614" s="39"/>
      <c r="L1614" s="33"/>
      <c r="M1614" s="39"/>
      <c r="N1614" s="39"/>
      <c r="O1614" s="33"/>
      <c r="P1614" s="49">
        <v>665.02588754352314</v>
      </c>
      <c r="Q1614" s="49"/>
      <c r="R1614" s="33"/>
      <c r="S1614" s="39"/>
      <c r="T1614" s="39"/>
      <c r="U1614" s="39"/>
      <c r="V1614" s="33"/>
      <c r="W1614" s="33"/>
      <c r="X1614" s="39"/>
      <c r="Y1614" s="33"/>
      <c r="Z1614" s="33"/>
      <c r="AA1614" s="39"/>
      <c r="AB1614" s="33"/>
      <c r="AC1614" s="39"/>
      <c r="AD1614" s="33"/>
      <c r="AE1614" s="60"/>
      <c r="AF1614" s="60"/>
    </row>
    <row r="1615" spans="1:32" x14ac:dyDescent="0.2">
      <c r="A1615" s="46" t="s">
        <v>23708</v>
      </c>
      <c r="B1615" s="46">
        <v>1614</v>
      </c>
      <c r="C1615" s="46" t="s">
        <v>36083</v>
      </c>
      <c r="D1615" s="46" t="s">
        <v>439</v>
      </c>
      <c r="E1615" s="46" t="s">
        <v>2383</v>
      </c>
      <c r="F1615" s="46" t="s">
        <v>1014</v>
      </c>
      <c r="G1615" s="3"/>
      <c r="H1615" s="3">
        <f>COUNT(J1615:AI1615)</f>
        <v>1</v>
      </c>
      <c r="I1615" s="47">
        <f>SUM(J1615:AJ1615)</f>
        <v>664.78608368594257</v>
      </c>
      <c r="J1615" s="33"/>
      <c r="K1615" s="39"/>
      <c r="L1615" s="33"/>
      <c r="M1615" s="39"/>
      <c r="N1615" s="39"/>
      <c r="O1615" s="33"/>
      <c r="P1615" s="49"/>
      <c r="Q1615" s="49"/>
      <c r="R1615" s="33"/>
      <c r="S1615" s="39"/>
      <c r="T1615" s="39"/>
      <c r="U1615" s="39">
        <v>664.78608368594257</v>
      </c>
      <c r="V1615" s="33"/>
      <c r="W1615" s="33"/>
      <c r="X1615" s="39"/>
      <c r="Y1615" s="33"/>
      <c r="Z1615" s="33"/>
      <c r="AA1615" s="39"/>
      <c r="AB1615" s="33"/>
      <c r="AC1615" s="39"/>
      <c r="AD1615" s="33"/>
      <c r="AE1615" s="60"/>
      <c r="AF1615" s="60"/>
    </row>
    <row r="1616" spans="1:32" x14ac:dyDescent="0.2">
      <c r="A1616" s="38" t="s">
        <v>26517</v>
      </c>
      <c r="B1616" s="38">
        <v>1615</v>
      </c>
      <c r="C1616" s="51" t="s">
        <v>33313</v>
      </c>
      <c r="D1616" s="38" t="s">
        <v>46</v>
      </c>
      <c r="E1616" s="38" t="s">
        <v>349</v>
      </c>
      <c r="F1616" s="51" t="s">
        <v>32762</v>
      </c>
      <c r="H1616" s="5">
        <f>COUNT(J1616:AI1616)</f>
        <v>1</v>
      </c>
      <c r="I1616" s="30">
        <f>SUM(J1616:AJ1616)</f>
        <v>664.78506296135481</v>
      </c>
      <c r="J1616" s="33"/>
      <c r="K1616" s="39"/>
      <c r="L1616" s="33"/>
      <c r="M1616" s="39"/>
      <c r="N1616" s="39"/>
      <c r="O1616" s="33"/>
      <c r="P1616" s="49"/>
      <c r="Q1616" s="49">
        <v>664.78506296135481</v>
      </c>
      <c r="R1616" s="33"/>
      <c r="S1616" s="39"/>
      <c r="T1616" s="39"/>
      <c r="U1616" s="39"/>
      <c r="V1616" s="33"/>
      <c r="W1616" s="33"/>
      <c r="X1616" s="39"/>
      <c r="Y1616" s="33"/>
      <c r="Z1616" s="33"/>
      <c r="AA1616" s="39"/>
      <c r="AB1616" s="33"/>
      <c r="AC1616" s="39"/>
      <c r="AD1616" s="33"/>
      <c r="AE1616" s="60"/>
      <c r="AF1616" s="60"/>
    </row>
    <row r="1617" spans="1:32" x14ac:dyDescent="0.2">
      <c r="A1617" s="38" t="s">
        <v>26518</v>
      </c>
      <c r="B1617" s="38">
        <v>1616</v>
      </c>
      <c r="C1617" s="51" t="s">
        <v>33314</v>
      </c>
      <c r="D1617" s="38" t="s">
        <v>106</v>
      </c>
      <c r="E1617" s="38" t="s">
        <v>6383</v>
      </c>
      <c r="F1617" s="51" t="s">
        <v>32762</v>
      </c>
      <c r="H1617" s="5">
        <f>COUNT(J1617:AI1617)</f>
        <v>1</v>
      </c>
      <c r="I1617" s="30">
        <f>SUM(J1617:AJ1617)</f>
        <v>664.67405824205184</v>
      </c>
      <c r="J1617" s="33"/>
      <c r="K1617" s="39"/>
      <c r="L1617" s="33"/>
      <c r="M1617" s="39"/>
      <c r="N1617" s="39"/>
      <c r="O1617" s="33"/>
      <c r="P1617" s="49"/>
      <c r="Q1617" s="49">
        <v>664.67405824205184</v>
      </c>
      <c r="R1617" s="33"/>
      <c r="S1617" s="39"/>
      <c r="T1617" s="39"/>
      <c r="U1617" s="39"/>
      <c r="V1617" s="33"/>
      <c r="W1617" s="33"/>
      <c r="X1617" s="39"/>
      <c r="Y1617" s="33"/>
      <c r="Z1617" s="33"/>
      <c r="AA1617" s="39"/>
      <c r="AB1617" s="33"/>
      <c r="AC1617" s="39"/>
      <c r="AD1617" s="33"/>
      <c r="AE1617" s="60"/>
      <c r="AF1617" s="60"/>
    </row>
    <row r="1618" spans="1:32" x14ac:dyDescent="0.2">
      <c r="A1618" s="38" t="s">
        <v>24819</v>
      </c>
      <c r="B1618" s="38">
        <v>1617</v>
      </c>
      <c r="C1618" s="51" t="s">
        <v>33315</v>
      </c>
      <c r="D1618" s="38" t="s">
        <v>3181</v>
      </c>
      <c r="E1618" s="38" t="s">
        <v>3182</v>
      </c>
      <c r="F1618" s="51" t="s">
        <v>32762</v>
      </c>
      <c r="H1618" s="5">
        <f>COUNT(J1618:AI1618)</f>
        <v>1</v>
      </c>
      <c r="I1618" s="30">
        <f>SUM(J1618:AJ1618)</f>
        <v>664.45160865846435</v>
      </c>
      <c r="J1618" s="33"/>
      <c r="K1618" s="39"/>
      <c r="L1618" s="33"/>
      <c r="M1618" s="39"/>
      <c r="N1618" s="39"/>
      <c r="O1618" s="33"/>
      <c r="P1618" s="49">
        <v>664.45160865846435</v>
      </c>
      <c r="Q1618" s="49"/>
      <c r="R1618" s="33"/>
      <c r="S1618" s="39"/>
      <c r="T1618" s="39"/>
      <c r="U1618" s="39"/>
      <c r="V1618" s="33"/>
      <c r="W1618" s="33"/>
      <c r="X1618" s="39"/>
      <c r="Y1618" s="33"/>
      <c r="Z1618" s="33"/>
      <c r="AA1618" s="39"/>
      <c r="AB1618" s="33"/>
      <c r="AC1618" s="39"/>
      <c r="AD1618" s="33"/>
      <c r="AE1618" s="60"/>
      <c r="AF1618" s="60"/>
    </row>
    <row r="1619" spans="1:32" x14ac:dyDescent="0.2">
      <c r="A1619" s="38" t="s">
        <v>31341</v>
      </c>
      <c r="B1619" s="38">
        <v>1618</v>
      </c>
      <c r="C1619" s="51" t="s">
        <v>33316</v>
      </c>
      <c r="D1619" s="38" t="s">
        <v>14</v>
      </c>
      <c r="E1619" s="38" t="s">
        <v>31006</v>
      </c>
      <c r="F1619" s="51" t="s">
        <v>32762</v>
      </c>
      <c r="H1619" s="5">
        <f>COUNT(J1619:AI1619)</f>
        <v>1</v>
      </c>
      <c r="I1619" s="30">
        <f>SUM(J1619:AJ1619)</f>
        <v>664.45155865994047</v>
      </c>
      <c r="J1619" s="33"/>
      <c r="K1619" s="39"/>
      <c r="L1619" s="33"/>
      <c r="M1619" s="39"/>
      <c r="N1619" s="39"/>
      <c r="O1619" s="33"/>
      <c r="P1619" s="49"/>
      <c r="Q1619" s="49"/>
      <c r="R1619" s="33"/>
      <c r="S1619" s="39"/>
      <c r="T1619" s="39"/>
      <c r="U1619" s="39"/>
      <c r="V1619" s="33"/>
      <c r="W1619" s="33"/>
      <c r="X1619" s="39"/>
      <c r="Y1619" s="33"/>
      <c r="Z1619" s="33"/>
      <c r="AA1619" s="39"/>
      <c r="AB1619" s="33"/>
      <c r="AC1619" s="39">
        <v>664.45155865994047</v>
      </c>
      <c r="AD1619" s="33"/>
      <c r="AE1619" s="60"/>
      <c r="AF1619" s="60"/>
    </row>
    <row r="1620" spans="1:32" x14ac:dyDescent="0.2">
      <c r="A1620" s="38" t="s">
        <v>31342</v>
      </c>
      <c r="B1620" s="38">
        <v>1619</v>
      </c>
      <c r="C1620" s="51" t="s">
        <v>33317</v>
      </c>
      <c r="D1620" s="38" t="s">
        <v>333</v>
      </c>
      <c r="E1620" s="38" t="s">
        <v>31006</v>
      </c>
      <c r="F1620" s="51" t="s">
        <v>32762</v>
      </c>
      <c r="G1620" s="5" t="s">
        <v>29801</v>
      </c>
      <c r="H1620" s="5">
        <f>COUNT(J1620:AI1620)</f>
        <v>1</v>
      </c>
      <c r="I1620" s="30">
        <f>SUM(J1620:AJ1620)</f>
        <v>664.43007275666935</v>
      </c>
      <c r="J1620" s="33"/>
      <c r="K1620" s="39"/>
      <c r="L1620" s="33"/>
      <c r="M1620" s="39"/>
      <c r="N1620" s="39"/>
      <c r="O1620" s="33"/>
      <c r="P1620" s="49"/>
      <c r="Q1620" s="49"/>
      <c r="R1620" s="33"/>
      <c r="S1620" s="39"/>
      <c r="T1620" s="39"/>
      <c r="U1620" s="39"/>
      <c r="V1620" s="33"/>
      <c r="W1620" s="33"/>
      <c r="X1620" s="39"/>
      <c r="Y1620" s="33"/>
      <c r="Z1620" s="33"/>
      <c r="AA1620" s="39"/>
      <c r="AB1620" s="33"/>
      <c r="AC1620" s="39">
        <v>664.43007275666935</v>
      </c>
      <c r="AD1620" s="33"/>
      <c r="AE1620" s="60"/>
      <c r="AF1620" s="60"/>
    </row>
    <row r="1621" spans="1:32" x14ac:dyDescent="0.2">
      <c r="A1621" s="38" t="s">
        <v>24822</v>
      </c>
      <c r="B1621" s="38">
        <v>1620</v>
      </c>
      <c r="C1621" s="51" t="s">
        <v>33318</v>
      </c>
      <c r="D1621" s="38" t="s">
        <v>394</v>
      </c>
      <c r="E1621" s="38" t="s">
        <v>3191</v>
      </c>
      <c r="F1621" s="51" t="s">
        <v>32762</v>
      </c>
      <c r="H1621" s="5">
        <f>COUNT(J1621:AI1621)</f>
        <v>1</v>
      </c>
      <c r="I1621" s="30">
        <f>SUM(J1621:AJ1621)</f>
        <v>664.12935364279781</v>
      </c>
      <c r="J1621" s="33"/>
      <c r="K1621" s="39"/>
      <c r="L1621" s="33"/>
      <c r="M1621" s="39"/>
      <c r="N1621" s="39"/>
      <c r="O1621" s="33"/>
      <c r="P1621" s="49">
        <v>664.12935364279781</v>
      </c>
      <c r="Q1621" s="49"/>
      <c r="R1621" s="33"/>
      <c r="S1621" s="39"/>
      <c r="T1621" s="39"/>
      <c r="U1621" s="39"/>
      <c r="V1621" s="33"/>
      <c r="W1621" s="33"/>
      <c r="X1621" s="39"/>
      <c r="Y1621" s="33"/>
      <c r="Z1621" s="33"/>
      <c r="AA1621" s="39"/>
      <c r="AB1621" s="33"/>
      <c r="AC1621" s="39"/>
      <c r="AD1621" s="33"/>
      <c r="AE1621" s="60"/>
      <c r="AF1621" s="60"/>
    </row>
    <row r="1622" spans="1:32" x14ac:dyDescent="0.2">
      <c r="A1622" s="38" t="s">
        <v>31344</v>
      </c>
      <c r="B1622" s="38">
        <v>1621</v>
      </c>
      <c r="C1622" s="51" t="s">
        <v>33319</v>
      </c>
      <c r="D1622" s="38" t="s">
        <v>64</v>
      </c>
      <c r="E1622" s="38" t="s">
        <v>31007</v>
      </c>
      <c r="F1622" s="51" t="s">
        <v>32762</v>
      </c>
      <c r="H1622" s="5">
        <f>COUNT(J1622:AI1622)</f>
        <v>1</v>
      </c>
      <c r="I1622" s="30">
        <f>SUM(J1622:AJ1622)</f>
        <v>663.96846170003062</v>
      </c>
      <c r="J1622" s="33"/>
      <c r="K1622" s="39"/>
      <c r="L1622" s="33"/>
      <c r="M1622" s="39"/>
      <c r="N1622" s="39"/>
      <c r="O1622" s="33"/>
      <c r="P1622" s="49"/>
      <c r="Q1622" s="49"/>
      <c r="R1622" s="33"/>
      <c r="S1622" s="39"/>
      <c r="T1622" s="39"/>
      <c r="U1622" s="39"/>
      <c r="V1622" s="33"/>
      <c r="W1622" s="33"/>
      <c r="X1622" s="39"/>
      <c r="Y1622" s="33"/>
      <c r="Z1622" s="33"/>
      <c r="AA1622" s="39"/>
      <c r="AB1622" s="33"/>
      <c r="AC1622" s="39">
        <v>663.96846170003062</v>
      </c>
      <c r="AD1622" s="33"/>
      <c r="AE1622" s="60"/>
      <c r="AF1622" s="60"/>
    </row>
    <row r="1623" spans="1:32" x14ac:dyDescent="0.2">
      <c r="A1623" s="38" t="s">
        <v>26521</v>
      </c>
      <c r="B1623" s="38">
        <v>1622</v>
      </c>
      <c r="C1623" s="51" t="s">
        <v>33320</v>
      </c>
      <c r="D1623" s="38" t="s">
        <v>202</v>
      </c>
      <c r="E1623" s="38" t="s">
        <v>2129</v>
      </c>
      <c r="F1623" s="51" t="s">
        <v>32762</v>
      </c>
      <c r="H1623" s="5">
        <f>COUNT(J1623:AI1623)</f>
        <v>1</v>
      </c>
      <c r="I1623" s="30">
        <f>SUM(J1623:AJ1623)</f>
        <v>663.94235580611803</v>
      </c>
      <c r="J1623" s="33"/>
      <c r="K1623" s="39"/>
      <c r="L1623" s="33"/>
      <c r="M1623" s="39"/>
      <c r="N1623" s="39"/>
      <c r="O1623" s="33"/>
      <c r="P1623" s="49"/>
      <c r="Q1623" s="49">
        <v>663.94235580611803</v>
      </c>
      <c r="R1623" s="33"/>
      <c r="S1623" s="39"/>
      <c r="T1623" s="39"/>
      <c r="U1623" s="39"/>
      <c r="V1623" s="33"/>
      <c r="W1623" s="33"/>
      <c r="X1623" s="39"/>
      <c r="Y1623" s="33"/>
      <c r="Z1623" s="33"/>
      <c r="AA1623" s="39"/>
      <c r="AB1623" s="33"/>
      <c r="AC1623" s="39"/>
      <c r="AD1623" s="33"/>
      <c r="AE1623" s="60"/>
      <c r="AF1623" s="60"/>
    </row>
    <row r="1624" spans="1:32" x14ac:dyDescent="0.2">
      <c r="A1624" s="38" t="s">
        <v>26522</v>
      </c>
      <c r="B1624" s="38">
        <v>1623</v>
      </c>
      <c r="C1624" s="51" t="s">
        <v>33321</v>
      </c>
      <c r="D1624" s="38" t="s">
        <v>39</v>
      </c>
      <c r="E1624" s="38" t="s">
        <v>7134</v>
      </c>
      <c r="F1624" s="51" t="s">
        <v>32762</v>
      </c>
      <c r="H1624" s="5">
        <f>COUNT(J1624:AI1624)</f>
        <v>1</v>
      </c>
      <c r="I1624" s="30">
        <f>SUM(J1624:AJ1624)</f>
        <v>663.94235580611803</v>
      </c>
      <c r="J1624" s="33"/>
      <c r="K1624" s="39"/>
      <c r="L1624" s="33"/>
      <c r="M1624" s="39"/>
      <c r="N1624" s="39"/>
      <c r="O1624" s="33"/>
      <c r="P1624" s="49"/>
      <c r="Q1624" s="49">
        <v>663.94235580611803</v>
      </c>
      <c r="R1624" s="33"/>
      <c r="S1624" s="39"/>
      <c r="T1624" s="39"/>
      <c r="U1624" s="39"/>
      <c r="V1624" s="33"/>
      <c r="W1624" s="33"/>
      <c r="X1624" s="39"/>
      <c r="Y1624" s="33"/>
      <c r="Z1624" s="33"/>
      <c r="AA1624" s="39"/>
      <c r="AB1624" s="33"/>
      <c r="AC1624" s="39"/>
      <c r="AD1624" s="33"/>
      <c r="AE1624" s="60"/>
      <c r="AF1624" s="60"/>
    </row>
    <row r="1625" spans="1:32" x14ac:dyDescent="0.2">
      <c r="A1625" s="38" t="s">
        <v>30465</v>
      </c>
      <c r="B1625" s="38">
        <v>1624</v>
      </c>
      <c r="C1625" s="51" t="s">
        <v>33322</v>
      </c>
      <c r="D1625" s="38" t="s">
        <v>181</v>
      </c>
      <c r="E1625" s="38" t="s">
        <v>172</v>
      </c>
      <c r="F1625" s="51" t="s">
        <v>32762</v>
      </c>
      <c r="H1625" s="5">
        <f>COUNT(J1625:AI1625)</f>
        <v>1</v>
      </c>
      <c r="I1625" s="30">
        <f>SUM(J1625:AJ1625)</f>
        <v>663.84640416531079</v>
      </c>
      <c r="J1625" s="33"/>
      <c r="K1625" s="39"/>
      <c r="L1625" s="33"/>
      <c r="M1625" s="39"/>
      <c r="N1625" s="39"/>
      <c r="O1625" s="33"/>
      <c r="P1625" s="49"/>
      <c r="Q1625" s="49"/>
      <c r="R1625" s="33"/>
      <c r="S1625" s="39"/>
      <c r="T1625" s="39"/>
      <c r="U1625" s="39"/>
      <c r="V1625" s="33"/>
      <c r="W1625" s="33"/>
      <c r="X1625" s="39"/>
      <c r="Y1625" s="33"/>
      <c r="Z1625" s="33"/>
      <c r="AA1625" s="39"/>
      <c r="AB1625" s="33">
        <v>663.84640416531079</v>
      </c>
      <c r="AC1625" s="39"/>
      <c r="AD1625" s="33"/>
      <c r="AE1625" s="60"/>
      <c r="AF1625" s="60"/>
    </row>
    <row r="1626" spans="1:32" x14ac:dyDescent="0.2">
      <c r="A1626" s="38" t="s">
        <v>26525</v>
      </c>
      <c r="B1626" s="38">
        <v>1625</v>
      </c>
      <c r="C1626" s="51" t="s">
        <v>33323</v>
      </c>
      <c r="D1626" s="38" t="s">
        <v>46</v>
      </c>
      <c r="E1626" s="38" t="s">
        <v>7139</v>
      </c>
      <c r="F1626" s="51" t="s">
        <v>32762</v>
      </c>
      <c r="H1626" s="5">
        <f>COUNT(J1626:AI1626)</f>
        <v>1</v>
      </c>
      <c r="I1626" s="30">
        <f>SUM(J1626:AJ1626)</f>
        <v>663.83163231272101</v>
      </c>
      <c r="J1626" s="33"/>
      <c r="K1626" s="39"/>
      <c r="L1626" s="33"/>
      <c r="M1626" s="39"/>
      <c r="N1626" s="39"/>
      <c r="O1626" s="33"/>
      <c r="P1626" s="49"/>
      <c r="Q1626" s="49">
        <v>663.83163231272101</v>
      </c>
      <c r="R1626" s="33"/>
      <c r="S1626" s="39"/>
      <c r="T1626" s="39"/>
      <c r="U1626" s="39"/>
      <c r="V1626" s="33"/>
      <c r="W1626" s="33"/>
      <c r="X1626" s="39"/>
      <c r="Y1626" s="33"/>
      <c r="Z1626" s="33"/>
      <c r="AA1626" s="39"/>
      <c r="AB1626" s="33"/>
      <c r="AC1626" s="39"/>
      <c r="AD1626" s="33"/>
      <c r="AE1626" s="60"/>
      <c r="AF1626" s="60"/>
    </row>
    <row r="1627" spans="1:32" x14ac:dyDescent="0.2">
      <c r="A1627" s="38" t="s">
        <v>23813</v>
      </c>
      <c r="B1627" s="38">
        <v>1626</v>
      </c>
      <c r="C1627" s="51" t="s">
        <v>33324</v>
      </c>
      <c r="D1627" s="38" t="s">
        <v>1285</v>
      </c>
      <c r="E1627" s="38" t="s">
        <v>15849</v>
      </c>
      <c r="F1627" s="51" t="s">
        <v>32762</v>
      </c>
      <c r="H1627" s="5">
        <f>COUNT(J1627:AI1627)</f>
        <v>1</v>
      </c>
      <c r="I1627" s="30">
        <f>SUM(J1627:AJ1627)</f>
        <v>663.59425787074144</v>
      </c>
      <c r="J1627" s="33"/>
      <c r="K1627" s="39"/>
      <c r="L1627" s="33"/>
      <c r="M1627" s="39"/>
      <c r="N1627" s="39"/>
      <c r="O1627" s="33"/>
      <c r="P1627" s="49"/>
      <c r="Q1627" s="49"/>
      <c r="R1627" s="33"/>
      <c r="S1627" s="39"/>
      <c r="T1627" s="39"/>
      <c r="U1627" s="39"/>
      <c r="V1627" s="33"/>
      <c r="W1627" s="33">
        <v>663.59425787074144</v>
      </c>
      <c r="X1627" s="39"/>
      <c r="Y1627" s="33"/>
      <c r="Z1627" s="33"/>
      <c r="AA1627" s="39"/>
      <c r="AB1627" s="33"/>
      <c r="AC1627" s="39"/>
      <c r="AD1627" s="33"/>
      <c r="AE1627" s="60"/>
      <c r="AF1627" s="60"/>
    </row>
    <row r="1628" spans="1:32" x14ac:dyDescent="0.2">
      <c r="A1628" s="38" t="s">
        <v>24826</v>
      </c>
      <c r="B1628" s="38">
        <v>1627</v>
      </c>
      <c r="C1628" s="51" t="s">
        <v>33325</v>
      </c>
      <c r="D1628" s="38" t="s">
        <v>133</v>
      </c>
      <c r="E1628" s="38" t="s">
        <v>3204</v>
      </c>
      <c r="F1628" s="51" t="s">
        <v>32762</v>
      </c>
      <c r="H1628" s="5">
        <f>COUNT(J1628:AI1628)</f>
        <v>1</v>
      </c>
      <c r="I1628" s="30">
        <f>SUM(J1628:AJ1628)</f>
        <v>663.41495459099042</v>
      </c>
      <c r="J1628" s="33"/>
      <c r="K1628" s="39"/>
      <c r="L1628" s="33"/>
      <c r="M1628" s="39"/>
      <c r="N1628" s="39"/>
      <c r="O1628" s="33"/>
      <c r="P1628" s="49">
        <v>663.41495459099042</v>
      </c>
      <c r="Q1628" s="49"/>
      <c r="R1628" s="33"/>
      <c r="S1628" s="39"/>
      <c r="T1628" s="39"/>
      <c r="U1628" s="39"/>
      <c r="V1628" s="33"/>
      <c r="W1628" s="33"/>
      <c r="X1628" s="39"/>
      <c r="Y1628" s="33"/>
      <c r="Z1628" s="33"/>
      <c r="AA1628" s="39"/>
      <c r="AB1628" s="33"/>
      <c r="AC1628" s="39"/>
      <c r="AD1628" s="33"/>
      <c r="AE1628" s="60"/>
      <c r="AF1628" s="60"/>
    </row>
    <row r="1629" spans="1:32" x14ac:dyDescent="0.2">
      <c r="A1629" s="38" t="s">
        <v>22726</v>
      </c>
      <c r="B1629" s="38">
        <v>1628</v>
      </c>
      <c r="C1629" s="51" t="s">
        <v>33326</v>
      </c>
      <c r="D1629" s="38" t="s">
        <v>1285</v>
      </c>
      <c r="E1629" s="38" t="s">
        <v>1286</v>
      </c>
      <c r="F1629" s="51" t="s">
        <v>32762</v>
      </c>
      <c r="H1629" s="5">
        <f>COUNT(J1629:AI1629)</f>
        <v>1</v>
      </c>
      <c r="I1629" s="30">
        <f>SUM(J1629:AJ1629)</f>
        <v>663.39869281045753</v>
      </c>
      <c r="J1629" s="33"/>
      <c r="K1629" s="39"/>
      <c r="L1629" s="33"/>
      <c r="M1629" s="39"/>
      <c r="N1629" s="39"/>
      <c r="O1629" s="33">
        <v>663.39869281045753</v>
      </c>
      <c r="P1629" s="49"/>
      <c r="Q1629" s="49"/>
      <c r="R1629" s="33"/>
      <c r="S1629" s="39"/>
      <c r="T1629" s="39"/>
      <c r="U1629" s="39"/>
      <c r="V1629" s="33"/>
      <c r="W1629" s="33"/>
      <c r="X1629" s="39"/>
      <c r="Y1629" s="33"/>
      <c r="Z1629" s="33"/>
      <c r="AA1629" s="39"/>
      <c r="AB1629" s="33"/>
      <c r="AC1629" s="39"/>
      <c r="AD1629" s="33"/>
      <c r="AE1629" s="60"/>
      <c r="AF1629" s="60"/>
    </row>
    <row r="1630" spans="1:32" x14ac:dyDescent="0.2">
      <c r="A1630" s="38" t="s">
        <v>24827</v>
      </c>
      <c r="B1630" s="38">
        <v>1629</v>
      </c>
      <c r="C1630" s="51" t="s">
        <v>33327</v>
      </c>
      <c r="D1630" s="38" t="s">
        <v>1285</v>
      </c>
      <c r="E1630" s="38" t="s">
        <v>3207</v>
      </c>
      <c r="F1630" s="51" t="s">
        <v>32762</v>
      </c>
      <c r="H1630" s="5">
        <f>COUNT(J1630:AI1630)</f>
        <v>1</v>
      </c>
      <c r="I1630" s="30">
        <f>SUM(J1630:AJ1630)</f>
        <v>663.26245792627856</v>
      </c>
      <c r="J1630" s="33"/>
      <c r="K1630" s="39"/>
      <c r="L1630" s="33"/>
      <c r="M1630" s="39"/>
      <c r="N1630" s="39"/>
      <c r="O1630" s="33"/>
      <c r="P1630" s="49">
        <v>663.26245792627856</v>
      </c>
      <c r="Q1630" s="49"/>
      <c r="R1630" s="33"/>
      <c r="S1630" s="39"/>
      <c r="T1630" s="39"/>
      <c r="U1630" s="39"/>
      <c r="V1630" s="33"/>
      <c r="W1630" s="33"/>
      <c r="X1630" s="39"/>
      <c r="Y1630" s="33"/>
      <c r="Z1630" s="33"/>
      <c r="AA1630" s="39"/>
      <c r="AB1630" s="33"/>
      <c r="AC1630" s="39"/>
      <c r="AD1630" s="33"/>
      <c r="AE1630" s="60"/>
      <c r="AF1630" s="60"/>
    </row>
    <row r="1631" spans="1:32" x14ac:dyDescent="0.2">
      <c r="A1631" s="38" t="s">
        <v>26527</v>
      </c>
      <c r="B1631" s="38">
        <v>1630</v>
      </c>
      <c r="C1631" s="51" t="s">
        <v>33328</v>
      </c>
      <c r="D1631" s="38" t="s">
        <v>7142</v>
      </c>
      <c r="E1631" s="38" t="s">
        <v>123</v>
      </c>
      <c r="F1631" s="51" t="s">
        <v>32762</v>
      </c>
      <c r="H1631" s="5">
        <f>COUNT(J1631:AI1631)</f>
        <v>1</v>
      </c>
      <c r="I1631" s="30">
        <f>SUM(J1631:AJ1631)</f>
        <v>663.2122625791402</v>
      </c>
      <c r="J1631" s="33"/>
      <c r="K1631" s="39"/>
      <c r="L1631" s="33"/>
      <c r="M1631" s="39"/>
      <c r="N1631" s="39"/>
      <c r="O1631" s="33"/>
      <c r="P1631" s="49"/>
      <c r="Q1631" s="49">
        <v>663.2122625791402</v>
      </c>
      <c r="R1631" s="33"/>
      <c r="S1631" s="39"/>
      <c r="T1631" s="39"/>
      <c r="U1631" s="39"/>
      <c r="V1631" s="33"/>
      <c r="W1631" s="33"/>
      <c r="X1631" s="39"/>
      <c r="Y1631" s="33"/>
      <c r="Z1631" s="33"/>
      <c r="AA1631" s="39"/>
      <c r="AB1631" s="33"/>
      <c r="AC1631" s="39"/>
      <c r="AD1631" s="33"/>
      <c r="AE1631" s="60"/>
      <c r="AF1631" s="60"/>
    </row>
    <row r="1632" spans="1:32" x14ac:dyDescent="0.2">
      <c r="A1632" s="38" t="s">
        <v>24828</v>
      </c>
      <c r="B1632" s="38">
        <v>1631</v>
      </c>
      <c r="C1632" s="51" t="s">
        <v>33329</v>
      </c>
      <c r="D1632" s="38" t="s">
        <v>1391</v>
      </c>
      <c r="E1632" s="38" t="s">
        <v>3209</v>
      </c>
      <c r="F1632" s="51" t="s">
        <v>32762</v>
      </c>
      <c r="H1632" s="5">
        <f>COUNT(J1632:AI1632)</f>
        <v>1</v>
      </c>
      <c r="I1632" s="30">
        <f>SUM(J1632:AJ1632)</f>
        <v>663.00119811583977</v>
      </c>
      <c r="J1632" s="33"/>
      <c r="K1632" s="39"/>
      <c r="L1632" s="33"/>
      <c r="M1632" s="39"/>
      <c r="N1632" s="39"/>
      <c r="O1632" s="33"/>
      <c r="P1632" s="49">
        <v>663.00119811583977</v>
      </c>
      <c r="Q1632" s="49"/>
      <c r="R1632" s="33"/>
      <c r="S1632" s="39"/>
      <c r="T1632" s="39"/>
      <c r="U1632" s="39"/>
      <c r="V1632" s="33"/>
      <c r="W1632" s="33"/>
      <c r="X1632" s="39"/>
      <c r="Y1632" s="33"/>
      <c r="Z1632" s="33"/>
      <c r="AA1632" s="39"/>
      <c r="AB1632" s="33"/>
      <c r="AC1632" s="39"/>
      <c r="AD1632" s="33"/>
      <c r="AE1632" s="60"/>
      <c r="AF1632" s="60"/>
    </row>
    <row r="1633" spans="1:32" x14ac:dyDescent="0.2">
      <c r="A1633" s="38" t="s">
        <v>26529</v>
      </c>
      <c r="B1633" s="38">
        <v>1632</v>
      </c>
      <c r="C1633" s="51" t="s">
        <v>33330</v>
      </c>
      <c r="D1633" s="38" t="s">
        <v>331</v>
      </c>
      <c r="E1633" s="38" t="s">
        <v>7145</v>
      </c>
      <c r="F1633" s="51" t="s">
        <v>32762</v>
      </c>
      <c r="H1633" s="5">
        <f>COUNT(J1633:AI1633)</f>
        <v>1</v>
      </c>
      <c r="I1633" s="30">
        <f>SUM(J1633:AJ1633)</f>
        <v>662.72642514651034</v>
      </c>
      <c r="J1633" s="33"/>
      <c r="K1633" s="39"/>
      <c r="L1633" s="33"/>
      <c r="M1633" s="39"/>
      <c r="N1633" s="39"/>
      <c r="O1633" s="33"/>
      <c r="P1633" s="49"/>
      <c r="Q1633" s="49">
        <v>662.72642514651034</v>
      </c>
      <c r="R1633" s="33"/>
      <c r="S1633" s="39"/>
      <c r="T1633" s="39"/>
      <c r="U1633" s="39"/>
      <c r="V1633" s="33"/>
      <c r="W1633" s="33"/>
      <c r="X1633" s="39"/>
      <c r="Y1633" s="33"/>
      <c r="Z1633" s="33"/>
      <c r="AA1633" s="39"/>
      <c r="AB1633" s="33"/>
      <c r="AC1633" s="39"/>
      <c r="AD1633" s="33"/>
      <c r="AE1633" s="60"/>
      <c r="AF1633" s="60"/>
    </row>
    <row r="1634" spans="1:32" x14ac:dyDescent="0.2">
      <c r="A1634" s="38" t="s">
        <v>22040</v>
      </c>
      <c r="B1634" s="38">
        <v>1633</v>
      </c>
      <c r="C1634" s="51" t="s">
        <v>33331</v>
      </c>
      <c r="D1634" s="38" t="s">
        <v>593</v>
      </c>
      <c r="E1634" s="38" t="s">
        <v>14155</v>
      </c>
      <c r="F1634" s="51" t="s">
        <v>32762</v>
      </c>
      <c r="G1634" s="5" t="s">
        <v>29801</v>
      </c>
      <c r="H1634" s="5">
        <f>COUNT(J1634:AI1634)</f>
        <v>1</v>
      </c>
      <c r="I1634" s="30">
        <f>SUM(J1634:AJ1634)</f>
        <v>662.67217630853997</v>
      </c>
      <c r="J1634" s="33"/>
      <c r="K1634" s="39"/>
      <c r="L1634" s="33">
        <v>662.67217630853997</v>
      </c>
      <c r="M1634" s="39"/>
      <c r="N1634" s="39"/>
      <c r="O1634" s="33"/>
      <c r="P1634" s="49"/>
      <c r="Q1634" s="49"/>
      <c r="R1634" s="33"/>
      <c r="S1634" s="39"/>
      <c r="T1634" s="39"/>
      <c r="U1634" s="39"/>
      <c r="V1634" s="33"/>
      <c r="W1634" s="33"/>
      <c r="X1634" s="39"/>
      <c r="Y1634" s="33"/>
      <c r="Z1634" s="33"/>
      <c r="AA1634" s="39"/>
      <c r="AB1634" s="33"/>
      <c r="AC1634" s="39"/>
      <c r="AD1634" s="33"/>
      <c r="AE1634" s="60"/>
      <c r="AF1634" s="60"/>
    </row>
    <row r="1635" spans="1:32" x14ac:dyDescent="0.2">
      <c r="A1635" s="38" t="s">
        <v>26532</v>
      </c>
      <c r="B1635" s="38">
        <v>1634</v>
      </c>
      <c r="C1635" s="51" t="s">
        <v>33332</v>
      </c>
      <c r="D1635" s="38" t="s">
        <v>8</v>
      </c>
      <c r="E1635" s="38" t="s">
        <v>7150</v>
      </c>
      <c r="F1635" s="51" t="s">
        <v>32762</v>
      </c>
      <c r="H1635" s="5">
        <f>COUNT(J1635:AI1635)</f>
        <v>1</v>
      </c>
      <c r="I1635" s="30">
        <f>SUM(J1635:AJ1635)</f>
        <v>662.58301845964354</v>
      </c>
      <c r="J1635" s="33"/>
      <c r="K1635" s="39"/>
      <c r="L1635" s="33"/>
      <c r="M1635" s="39"/>
      <c r="N1635" s="39"/>
      <c r="O1635" s="33"/>
      <c r="P1635" s="49"/>
      <c r="Q1635" s="49">
        <v>662.58301845964354</v>
      </c>
      <c r="R1635" s="33"/>
      <c r="S1635" s="39"/>
      <c r="T1635" s="39"/>
      <c r="U1635" s="39"/>
      <c r="V1635" s="33"/>
      <c r="W1635" s="33"/>
      <c r="X1635" s="39"/>
      <c r="Y1635" s="33"/>
      <c r="Z1635" s="33"/>
      <c r="AA1635" s="39"/>
      <c r="AB1635" s="33"/>
      <c r="AC1635" s="39"/>
      <c r="AD1635" s="33"/>
      <c r="AE1635" s="60"/>
      <c r="AF1635" s="60"/>
    </row>
    <row r="1636" spans="1:32" x14ac:dyDescent="0.2">
      <c r="A1636" s="38" t="s">
        <v>26536</v>
      </c>
      <c r="B1636" s="38">
        <v>1635</v>
      </c>
      <c r="C1636" s="51" t="s">
        <v>33333</v>
      </c>
      <c r="D1636" s="38" t="s">
        <v>2162</v>
      </c>
      <c r="E1636" s="38" t="s">
        <v>7158</v>
      </c>
      <c r="F1636" s="51" t="s">
        <v>32762</v>
      </c>
      <c r="H1636" s="5">
        <f>COUNT(J1636:AI1636)</f>
        <v>1</v>
      </c>
      <c r="I1636" s="30">
        <f>SUM(J1636:AJ1636)</f>
        <v>662.20824807439556</v>
      </c>
      <c r="J1636" s="33"/>
      <c r="K1636" s="39"/>
      <c r="L1636" s="33"/>
      <c r="M1636" s="39"/>
      <c r="N1636" s="39"/>
      <c r="O1636" s="33"/>
      <c r="P1636" s="49"/>
      <c r="Q1636" s="49">
        <v>662.20824807439556</v>
      </c>
      <c r="R1636" s="33"/>
      <c r="S1636" s="39"/>
      <c r="T1636" s="39"/>
      <c r="U1636" s="39"/>
      <c r="V1636" s="33"/>
      <c r="W1636" s="33"/>
      <c r="X1636" s="39"/>
      <c r="Y1636" s="33"/>
      <c r="Z1636" s="33"/>
      <c r="AA1636" s="39"/>
      <c r="AB1636" s="33"/>
      <c r="AC1636" s="39"/>
      <c r="AD1636" s="33"/>
      <c r="AE1636" s="60"/>
      <c r="AF1636" s="60"/>
    </row>
    <row r="1637" spans="1:32" x14ac:dyDescent="0.2">
      <c r="A1637" s="38" t="s">
        <v>26538</v>
      </c>
      <c r="B1637" s="38">
        <v>1636</v>
      </c>
      <c r="C1637" s="51" t="s">
        <v>33334</v>
      </c>
      <c r="D1637" s="38" t="s">
        <v>14</v>
      </c>
      <c r="E1637" s="38" t="s">
        <v>3304</v>
      </c>
      <c r="F1637" s="51" t="s">
        <v>32762</v>
      </c>
      <c r="H1637" s="5">
        <f>COUNT(J1637:AI1637)</f>
        <v>1</v>
      </c>
      <c r="I1637" s="30">
        <f>SUM(J1637:AJ1637)</f>
        <v>661.97698396860244</v>
      </c>
      <c r="J1637" s="33"/>
      <c r="K1637" s="39"/>
      <c r="L1637" s="33"/>
      <c r="M1637" s="39"/>
      <c r="N1637" s="39"/>
      <c r="O1637" s="33"/>
      <c r="P1637" s="49"/>
      <c r="Q1637" s="49">
        <v>661.97698396860244</v>
      </c>
      <c r="R1637" s="33"/>
      <c r="S1637" s="39"/>
      <c r="T1637" s="39"/>
      <c r="U1637" s="39"/>
      <c r="V1637" s="33"/>
      <c r="W1637" s="33"/>
      <c r="X1637" s="39"/>
      <c r="Y1637" s="33"/>
      <c r="Z1637" s="33"/>
      <c r="AA1637" s="39"/>
      <c r="AB1637" s="33"/>
      <c r="AC1637" s="39"/>
      <c r="AD1637" s="33"/>
      <c r="AE1637" s="60"/>
      <c r="AF1637" s="60"/>
    </row>
    <row r="1638" spans="1:32" x14ac:dyDescent="0.2">
      <c r="A1638" s="46" t="s">
        <v>24083</v>
      </c>
      <c r="B1638" s="46">
        <v>1637</v>
      </c>
      <c r="C1638" s="46" t="s">
        <v>36084</v>
      </c>
      <c r="D1638" s="46" t="s">
        <v>2199</v>
      </c>
      <c r="E1638" s="46" t="s">
        <v>2200</v>
      </c>
      <c r="F1638" s="46" t="s">
        <v>1014</v>
      </c>
      <c r="G1638" s="3"/>
      <c r="H1638" s="3">
        <f>COUNT(J1638:AI1638)</f>
        <v>1</v>
      </c>
      <c r="I1638" s="47">
        <f>SUM(J1638:AJ1638)</f>
        <v>661.83417494705975</v>
      </c>
      <c r="J1638" s="33"/>
      <c r="K1638" s="39"/>
      <c r="L1638" s="33"/>
      <c r="M1638" s="39"/>
      <c r="N1638" s="39"/>
      <c r="O1638" s="33"/>
      <c r="P1638" s="49"/>
      <c r="Q1638" s="49"/>
      <c r="R1638" s="33"/>
      <c r="S1638" s="39"/>
      <c r="T1638" s="39"/>
      <c r="U1638" s="39"/>
      <c r="V1638" s="33"/>
      <c r="W1638" s="33"/>
      <c r="X1638" s="39">
        <v>661.83417494705975</v>
      </c>
      <c r="Y1638" s="33"/>
      <c r="Z1638" s="33"/>
      <c r="AA1638" s="39"/>
      <c r="AB1638" s="33"/>
      <c r="AC1638" s="39"/>
      <c r="AD1638" s="33"/>
      <c r="AE1638" s="60"/>
      <c r="AF1638" s="60"/>
    </row>
    <row r="1639" spans="1:32" x14ac:dyDescent="0.2">
      <c r="A1639" s="38" t="s">
        <v>26541</v>
      </c>
      <c r="B1639" s="38">
        <v>1638</v>
      </c>
      <c r="C1639" s="51" t="s">
        <v>33335</v>
      </c>
      <c r="D1639" s="38" t="s">
        <v>90</v>
      </c>
      <c r="E1639" s="38" t="s">
        <v>7165</v>
      </c>
      <c r="F1639" s="51" t="s">
        <v>32762</v>
      </c>
      <c r="H1639" s="5">
        <f>COUNT(J1639:AI1639)</f>
        <v>1</v>
      </c>
      <c r="I1639" s="30">
        <f>SUM(J1639:AJ1639)</f>
        <v>661.81189419256157</v>
      </c>
      <c r="J1639" s="33"/>
      <c r="K1639" s="39"/>
      <c r="L1639" s="33"/>
      <c r="M1639" s="39"/>
      <c r="N1639" s="39"/>
      <c r="O1639" s="33"/>
      <c r="P1639" s="49"/>
      <c r="Q1639" s="49">
        <v>661.81189419256157</v>
      </c>
      <c r="R1639" s="33"/>
      <c r="S1639" s="39"/>
      <c r="T1639" s="39"/>
      <c r="U1639" s="39"/>
      <c r="V1639" s="33"/>
      <c r="W1639" s="33"/>
      <c r="X1639" s="39"/>
      <c r="Y1639" s="33"/>
      <c r="Z1639" s="33"/>
      <c r="AA1639" s="39"/>
      <c r="AB1639" s="33"/>
      <c r="AC1639" s="39"/>
      <c r="AD1639" s="33"/>
      <c r="AE1639" s="60"/>
      <c r="AF1639" s="60"/>
    </row>
    <row r="1640" spans="1:32" x14ac:dyDescent="0.2">
      <c r="A1640" s="38" t="s">
        <v>30472</v>
      </c>
      <c r="B1640" s="38">
        <v>1639</v>
      </c>
      <c r="C1640" s="51" t="s">
        <v>33336</v>
      </c>
      <c r="D1640" s="38" t="s">
        <v>14</v>
      </c>
      <c r="E1640" s="38" t="s">
        <v>29839</v>
      </c>
      <c r="F1640" s="51" t="s">
        <v>32762</v>
      </c>
      <c r="H1640" s="5">
        <f>COUNT(J1640:AI1640)</f>
        <v>1</v>
      </c>
      <c r="I1640" s="30">
        <f>SUM(J1640:AJ1640)</f>
        <v>661.58586022377165</v>
      </c>
      <c r="J1640" s="33"/>
      <c r="K1640" s="39"/>
      <c r="L1640" s="33"/>
      <c r="M1640" s="39"/>
      <c r="N1640" s="39"/>
      <c r="O1640" s="33"/>
      <c r="P1640" s="49"/>
      <c r="Q1640" s="49"/>
      <c r="R1640" s="33"/>
      <c r="S1640" s="39"/>
      <c r="T1640" s="39"/>
      <c r="U1640" s="39"/>
      <c r="V1640" s="33"/>
      <c r="W1640" s="33"/>
      <c r="X1640" s="39"/>
      <c r="Y1640" s="33"/>
      <c r="Z1640" s="33"/>
      <c r="AA1640" s="39"/>
      <c r="AB1640" s="33">
        <v>661.58586022377165</v>
      </c>
      <c r="AC1640" s="39"/>
      <c r="AD1640" s="33"/>
      <c r="AE1640" s="60"/>
      <c r="AF1640" s="60"/>
    </row>
    <row r="1641" spans="1:32" x14ac:dyDescent="0.2">
      <c r="A1641" s="38" t="s">
        <v>26542</v>
      </c>
      <c r="B1641" s="38">
        <v>1640</v>
      </c>
      <c r="C1641" s="51" t="s">
        <v>33337</v>
      </c>
      <c r="D1641" s="38" t="s">
        <v>550</v>
      </c>
      <c r="E1641" s="38" t="s">
        <v>7167</v>
      </c>
      <c r="F1641" s="51" t="s">
        <v>32762</v>
      </c>
      <c r="H1641" s="5">
        <f>COUNT(J1641:AI1641)</f>
        <v>1</v>
      </c>
      <c r="I1641" s="30">
        <f>SUM(J1641:AJ1641)</f>
        <v>661.42700475225149</v>
      </c>
      <c r="J1641" s="33"/>
      <c r="K1641" s="39"/>
      <c r="L1641" s="33"/>
      <c r="M1641" s="39"/>
      <c r="N1641" s="39"/>
      <c r="O1641" s="33"/>
      <c r="P1641" s="49"/>
      <c r="Q1641" s="49">
        <v>661.42700475225149</v>
      </c>
      <c r="R1641" s="33"/>
      <c r="S1641" s="39"/>
      <c r="T1641" s="39"/>
      <c r="U1641" s="39"/>
      <c r="V1641" s="33"/>
      <c r="W1641" s="33"/>
      <c r="X1641" s="39"/>
      <c r="Y1641" s="33"/>
      <c r="Z1641" s="33"/>
      <c r="AA1641" s="39"/>
      <c r="AB1641" s="33"/>
      <c r="AC1641" s="39"/>
      <c r="AD1641" s="33"/>
      <c r="AE1641" s="60"/>
      <c r="AF1641" s="60"/>
    </row>
    <row r="1642" spans="1:32" x14ac:dyDescent="0.2">
      <c r="A1642" s="46" t="s">
        <v>30473</v>
      </c>
      <c r="B1642" s="46">
        <v>1641</v>
      </c>
      <c r="C1642" s="46" t="s">
        <v>36085</v>
      </c>
      <c r="D1642" s="46" t="s">
        <v>1459</v>
      </c>
      <c r="E1642" s="46" t="s">
        <v>29841</v>
      </c>
      <c r="F1642" s="46" t="s">
        <v>1014</v>
      </c>
      <c r="G1642" s="3"/>
      <c r="H1642" s="3">
        <f>COUNT(J1642:AI1642)</f>
        <v>1</v>
      </c>
      <c r="I1642" s="47">
        <f>SUM(J1642:AJ1642)</f>
        <v>661.37137299400229</v>
      </c>
      <c r="J1642" s="33"/>
      <c r="K1642" s="39"/>
      <c r="L1642" s="33"/>
      <c r="M1642" s="39"/>
      <c r="N1642" s="39"/>
      <c r="O1642" s="33"/>
      <c r="P1642" s="49"/>
      <c r="Q1642" s="49"/>
      <c r="R1642" s="33"/>
      <c r="S1642" s="39"/>
      <c r="T1642" s="39"/>
      <c r="U1642" s="39"/>
      <c r="V1642" s="33"/>
      <c r="W1642" s="33"/>
      <c r="X1642" s="39"/>
      <c r="Y1642" s="33"/>
      <c r="Z1642" s="33"/>
      <c r="AA1642" s="39"/>
      <c r="AB1642" s="33">
        <v>661.37137299400229</v>
      </c>
      <c r="AC1642" s="39"/>
      <c r="AD1642" s="33"/>
      <c r="AE1642" s="60"/>
      <c r="AF1642" s="60"/>
    </row>
    <row r="1643" spans="1:32" x14ac:dyDescent="0.2">
      <c r="A1643" s="38" t="s">
        <v>26544</v>
      </c>
      <c r="B1643" s="38">
        <v>1642</v>
      </c>
      <c r="C1643" s="51" t="s">
        <v>33338</v>
      </c>
      <c r="D1643" s="38" t="s">
        <v>94</v>
      </c>
      <c r="E1643" s="38" t="s">
        <v>7170</v>
      </c>
      <c r="F1643" s="51" t="s">
        <v>32762</v>
      </c>
      <c r="H1643" s="5">
        <f>COUNT(J1643:AI1643)</f>
        <v>1</v>
      </c>
      <c r="I1643" s="30">
        <f>SUM(J1643:AJ1643)</f>
        <v>661.26218914563856</v>
      </c>
      <c r="J1643" s="33"/>
      <c r="K1643" s="39"/>
      <c r="L1643" s="33"/>
      <c r="M1643" s="39"/>
      <c r="N1643" s="39"/>
      <c r="O1643" s="33"/>
      <c r="P1643" s="49"/>
      <c r="Q1643" s="49">
        <v>661.26218914563856</v>
      </c>
      <c r="R1643" s="33"/>
      <c r="S1643" s="39"/>
      <c r="T1643" s="39"/>
      <c r="U1643" s="39"/>
      <c r="V1643" s="33"/>
      <c r="W1643" s="33"/>
      <c r="X1643" s="39"/>
      <c r="Y1643" s="33"/>
      <c r="Z1643" s="33"/>
      <c r="AA1643" s="39"/>
      <c r="AB1643" s="33"/>
      <c r="AC1643" s="39"/>
      <c r="AD1643" s="33"/>
      <c r="AE1643" s="60"/>
      <c r="AF1643" s="60"/>
    </row>
    <row r="1644" spans="1:32" x14ac:dyDescent="0.2">
      <c r="A1644" s="38" t="s">
        <v>26545</v>
      </c>
      <c r="B1644" s="38">
        <v>1643</v>
      </c>
      <c r="C1644" s="51" t="s">
        <v>33339</v>
      </c>
      <c r="D1644" s="38" t="s">
        <v>46</v>
      </c>
      <c r="E1644" s="38" t="s">
        <v>7172</v>
      </c>
      <c r="F1644" s="51" t="s">
        <v>32762</v>
      </c>
      <c r="H1644" s="5">
        <f>COUNT(J1644:AI1644)</f>
        <v>1</v>
      </c>
      <c r="I1644" s="30">
        <f>SUM(J1644:AJ1644)</f>
        <v>661.24021993720828</v>
      </c>
      <c r="J1644" s="33"/>
      <c r="K1644" s="39"/>
      <c r="L1644" s="33"/>
      <c r="M1644" s="39"/>
      <c r="N1644" s="39"/>
      <c r="O1644" s="33"/>
      <c r="P1644" s="49"/>
      <c r="Q1644" s="49">
        <v>661.24021993720828</v>
      </c>
      <c r="R1644" s="33"/>
      <c r="S1644" s="39"/>
      <c r="T1644" s="39"/>
      <c r="U1644" s="39"/>
      <c r="V1644" s="33"/>
      <c r="W1644" s="33"/>
      <c r="X1644" s="39"/>
      <c r="Y1644" s="33"/>
      <c r="Z1644" s="33"/>
      <c r="AA1644" s="39"/>
      <c r="AB1644" s="33"/>
      <c r="AC1644" s="39"/>
      <c r="AD1644" s="33"/>
      <c r="AE1644" s="60"/>
      <c r="AF1644" s="60"/>
    </row>
    <row r="1645" spans="1:32" x14ac:dyDescent="0.2">
      <c r="A1645" s="46" t="s">
        <v>31345</v>
      </c>
      <c r="B1645" s="46">
        <v>1644</v>
      </c>
      <c r="C1645" s="46" t="s">
        <v>36086</v>
      </c>
      <c r="D1645" s="46" t="s">
        <v>31008</v>
      </c>
      <c r="E1645" s="46" t="s">
        <v>31009</v>
      </c>
      <c r="F1645" s="46" t="s">
        <v>1014</v>
      </c>
      <c r="G1645" s="3"/>
      <c r="H1645" s="3">
        <f>COUNT(J1645:AI1645)</f>
        <v>1</v>
      </c>
      <c r="I1645" s="47">
        <f>SUM(J1645:AJ1645)</f>
        <v>661.18029410818292</v>
      </c>
      <c r="J1645" s="33"/>
      <c r="K1645" s="39"/>
      <c r="L1645" s="33"/>
      <c r="M1645" s="39"/>
      <c r="N1645" s="39"/>
      <c r="O1645" s="33"/>
      <c r="P1645" s="49"/>
      <c r="Q1645" s="49"/>
      <c r="R1645" s="33"/>
      <c r="S1645" s="39"/>
      <c r="T1645" s="39"/>
      <c r="U1645" s="39"/>
      <c r="V1645" s="33"/>
      <c r="W1645" s="33"/>
      <c r="X1645" s="39"/>
      <c r="Y1645" s="33"/>
      <c r="Z1645" s="33"/>
      <c r="AA1645" s="39"/>
      <c r="AB1645" s="33"/>
      <c r="AC1645" s="39">
        <v>661.18029410818292</v>
      </c>
      <c r="AD1645" s="33"/>
      <c r="AE1645" s="60"/>
      <c r="AF1645" s="60"/>
    </row>
    <row r="1646" spans="1:32" x14ac:dyDescent="0.2">
      <c r="A1646" s="38" t="s">
        <v>26546</v>
      </c>
      <c r="B1646" s="38">
        <v>1645</v>
      </c>
      <c r="C1646" s="51" t="s">
        <v>33340</v>
      </c>
      <c r="D1646" s="38" t="s">
        <v>140</v>
      </c>
      <c r="E1646" s="38" t="s">
        <v>7174</v>
      </c>
      <c r="F1646" s="51" t="s">
        <v>32762</v>
      </c>
      <c r="H1646" s="5">
        <f>COUNT(J1646:AI1646)</f>
        <v>1</v>
      </c>
      <c r="I1646" s="30">
        <f>SUM(J1646:AJ1646)</f>
        <v>661.1303957880051</v>
      </c>
      <c r="J1646" s="33"/>
      <c r="K1646" s="39"/>
      <c r="L1646" s="33"/>
      <c r="M1646" s="39"/>
      <c r="N1646" s="39"/>
      <c r="O1646" s="33"/>
      <c r="P1646" s="49"/>
      <c r="Q1646" s="49">
        <v>661.1303957880051</v>
      </c>
      <c r="R1646" s="33"/>
      <c r="S1646" s="39"/>
      <c r="T1646" s="39"/>
      <c r="U1646" s="39"/>
      <c r="V1646" s="33"/>
      <c r="W1646" s="33"/>
      <c r="X1646" s="39"/>
      <c r="Y1646" s="33"/>
      <c r="Z1646" s="33"/>
      <c r="AA1646" s="39"/>
      <c r="AB1646" s="33"/>
      <c r="AC1646" s="39"/>
      <c r="AD1646" s="33"/>
      <c r="AE1646" s="60"/>
      <c r="AF1646" s="60"/>
    </row>
    <row r="1647" spans="1:32" x14ac:dyDescent="0.2">
      <c r="A1647" s="38" t="s">
        <v>26547</v>
      </c>
      <c r="B1647" s="38">
        <v>1646</v>
      </c>
      <c r="C1647" s="51" t="s">
        <v>33341</v>
      </c>
      <c r="D1647" s="38" t="s">
        <v>102</v>
      </c>
      <c r="E1647" s="38" t="s">
        <v>7176</v>
      </c>
      <c r="F1647" s="51" t="s">
        <v>32762</v>
      </c>
      <c r="H1647" s="5">
        <f>COUNT(J1647:AI1647)</f>
        <v>1</v>
      </c>
      <c r="I1647" s="30">
        <f>SUM(J1647:AJ1647)</f>
        <v>661.10843533573598</v>
      </c>
      <c r="J1647" s="33"/>
      <c r="K1647" s="39"/>
      <c r="L1647" s="33"/>
      <c r="M1647" s="39"/>
      <c r="N1647" s="39"/>
      <c r="O1647" s="33"/>
      <c r="P1647" s="49"/>
      <c r="Q1647" s="49">
        <v>661.10843533573598</v>
      </c>
      <c r="R1647" s="33"/>
      <c r="S1647" s="39"/>
      <c r="T1647" s="39"/>
      <c r="U1647" s="39"/>
      <c r="V1647" s="33"/>
      <c r="W1647" s="33"/>
      <c r="X1647" s="39"/>
      <c r="Y1647" s="33"/>
      <c r="Z1647" s="33"/>
      <c r="AA1647" s="39"/>
      <c r="AB1647" s="33"/>
      <c r="AC1647" s="39"/>
      <c r="AD1647" s="33"/>
      <c r="AE1647" s="60"/>
      <c r="AF1647" s="60"/>
    </row>
    <row r="1648" spans="1:32" x14ac:dyDescent="0.2">
      <c r="A1648" s="38" t="s">
        <v>21565</v>
      </c>
      <c r="B1648" s="38">
        <v>1647</v>
      </c>
      <c r="C1648" s="51" t="s">
        <v>33342</v>
      </c>
      <c r="D1648" s="38" t="s">
        <v>33</v>
      </c>
      <c r="E1648" s="38" t="s">
        <v>98</v>
      </c>
      <c r="F1648" s="51" t="s">
        <v>32762</v>
      </c>
      <c r="H1648" s="5">
        <f>COUNT(J1648:AI1648)</f>
        <v>1</v>
      </c>
      <c r="I1648" s="30">
        <f>SUM(J1648:AJ1648)</f>
        <v>660.79408180282655</v>
      </c>
      <c r="J1648" s="33">
        <v>660.79408180282655</v>
      </c>
      <c r="K1648" s="39"/>
      <c r="L1648" s="33"/>
      <c r="M1648" s="39"/>
      <c r="N1648" s="39"/>
      <c r="O1648" s="33"/>
      <c r="P1648" s="49"/>
      <c r="Q1648" s="49"/>
      <c r="R1648" s="33"/>
      <c r="S1648" s="39"/>
      <c r="T1648" s="39"/>
      <c r="U1648" s="39"/>
      <c r="V1648" s="33"/>
      <c r="W1648" s="33"/>
      <c r="X1648" s="39"/>
      <c r="Y1648" s="33"/>
      <c r="Z1648" s="33"/>
      <c r="AA1648" s="39"/>
      <c r="AB1648" s="33"/>
      <c r="AC1648" s="39"/>
      <c r="AD1648" s="33"/>
      <c r="AE1648" s="60"/>
      <c r="AF1648" s="60"/>
    </row>
    <row r="1649" spans="1:32" x14ac:dyDescent="0.2">
      <c r="A1649" s="38" t="s">
        <v>21775</v>
      </c>
      <c r="B1649" s="38">
        <v>1648</v>
      </c>
      <c r="C1649" s="51" t="s">
        <v>33343</v>
      </c>
      <c r="D1649" s="38" t="s">
        <v>46</v>
      </c>
      <c r="E1649" s="38" t="s">
        <v>600</v>
      </c>
      <c r="F1649" s="51" t="s">
        <v>32762</v>
      </c>
      <c r="H1649" s="5">
        <f>COUNT(J1649:AI1649)</f>
        <v>1</v>
      </c>
      <c r="I1649" s="30">
        <f>SUM(J1649:AJ1649)</f>
        <v>660.55930568948895</v>
      </c>
      <c r="J1649" s="33"/>
      <c r="K1649" s="39">
        <v>660.55930568948895</v>
      </c>
      <c r="L1649" s="33"/>
      <c r="M1649" s="39"/>
      <c r="N1649" s="39"/>
      <c r="O1649" s="33"/>
      <c r="P1649" s="49"/>
      <c r="Q1649" s="49"/>
      <c r="R1649" s="33"/>
      <c r="S1649" s="39"/>
      <c r="T1649" s="39"/>
      <c r="U1649" s="39"/>
      <c r="V1649" s="33"/>
      <c r="W1649" s="33"/>
      <c r="X1649" s="39"/>
      <c r="Y1649" s="33"/>
      <c r="Z1649" s="33"/>
      <c r="AA1649" s="39"/>
      <c r="AB1649" s="33"/>
      <c r="AC1649" s="39"/>
      <c r="AD1649" s="33"/>
      <c r="AE1649" s="60"/>
      <c r="AF1649" s="60"/>
    </row>
    <row r="1650" spans="1:32" x14ac:dyDescent="0.2">
      <c r="A1650" s="38" t="s">
        <v>31347</v>
      </c>
      <c r="B1650" s="38">
        <v>1649</v>
      </c>
      <c r="C1650" s="51" t="s">
        <v>33344</v>
      </c>
      <c r="D1650" s="38" t="s">
        <v>11923</v>
      </c>
      <c r="E1650" s="38" t="s">
        <v>9730</v>
      </c>
      <c r="F1650" s="51" t="s">
        <v>32762</v>
      </c>
      <c r="H1650" s="5">
        <f>COUNT(J1650:AI1650)</f>
        <v>1</v>
      </c>
      <c r="I1650" s="30">
        <f>SUM(J1650:AJ1650)</f>
        <v>660.54264313498584</v>
      </c>
      <c r="J1650" s="33"/>
      <c r="K1650" s="39"/>
      <c r="L1650" s="33"/>
      <c r="M1650" s="39"/>
      <c r="N1650" s="39"/>
      <c r="O1650" s="33"/>
      <c r="P1650" s="49"/>
      <c r="Q1650" s="49"/>
      <c r="R1650" s="33"/>
      <c r="S1650" s="39"/>
      <c r="T1650" s="39"/>
      <c r="U1650" s="39"/>
      <c r="V1650" s="33"/>
      <c r="W1650" s="33"/>
      <c r="X1650" s="39"/>
      <c r="Y1650" s="33"/>
      <c r="Z1650" s="33"/>
      <c r="AA1650" s="39"/>
      <c r="AB1650" s="33"/>
      <c r="AC1650" s="39">
        <v>660.54264313498584</v>
      </c>
      <c r="AD1650" s="33"/>
      <c r="AE1650" s="60"/>
      <c r="AF1650" s="60"/>
    </row>
    <row r="1651" spans="1:32" x14ac:dyDescent="0.2">
      <c r="A1651" s="38" t="s">
        <v>26549</v>
      </c>
      <c r="B1651" s="38">
        <v>1650</v>
      </c>
      <c r="C1651" s="51" t="s">
        <v>33345</v>
      </c>
      <c r="D1651" s="38" t="s">
        <v>1531</v>
      </c>
      <c r="E1651" s="38" t="s">
        <v>7180</v>
      </c>
      <c r="F1651" s="51" t="s">
        <v>32762</v>
      </c>
      <c r="H1651" s="5">
        <f>COUNT(J1651:AI1651)</f>
        <v>1</v>
      </c>
      <c r="I1651" s="30">
        <f>SUM(J1651:AJ1651)</f>
        <v>660.30787605334751</v>
      </c>
      <c r="J1651" s="33"/>
      <c r="K1651" s="39"/>
      <c r="L1651" s="33"/>
      <c r="M1651" s="39"/>
      <c r="N1651" s="39"/>
      <c r="O1651" s="33"/>
      <c r="P1651" s="49"/>
      <c r="Q1651" s="49">
        <v>660.30787605334751</v>
      </c>
      <c r="R1651" s="33"/>
      <c r="S1651" s="39"/>
      <c r="T1651" s="39"/>
      <c r="U1651" s="39"/>
      <c r="V1651" s="33"/>
      <c r="W1651" s="33"/>
      <c r="X1651" s="39"/>
      <c r="Y1651" s="33"/>
      <c r="Z1651" s="33"/>
      <c r="AA1651" s="39"/>
      <c r="AB1651" s="33"/>
      <c r="AC1651" s="39"/>
      <c r="AD1651" s="33"/>
      <c r="AE1651" s="60"/>
      <c r="AF1651" s="60"/>
    </row>
    <row r="1652" spans="1:32" x14ac:dyDescent="0.2">
      <c r="A1652" s="38" t="s">
        <v>23815</v>
      </c>
      <c r="B1652" s="38">
        <v>1651</v>
      </c>
      <c r="C1652" s="51" t="s">
        <v>33346</v>
      </c>
      <c r="D1652" s="38" t="s">
        <v>556</v>
      </c>
      <c r="E1652" s="38" t="s">
        <v>15853</v>
      </c>
      <c r="F1652" s="51" t="s">
        <v>32762</v>
      </c>
      <c r="H1652" s="5">
        <f>COUNT(J1652:AI1652)</f>
        <v>1</v>
      </c>
      <c r="I1652" s="30">
        <f>SUM(J1652:AJ1652)</f>
        <v>659.74169407470254</v>
      </c>
      <c r="J1652" s="33"/>
      <c r="K1652" s="39"/>
      <c r="L1652" s="33"/>
      <c r="M1652" s="39"/>
      <c r="N1652" s="39"/>
      <c r="O1652" s="33"/>
      <c r="P1652" s="49"/>
      <c r="Q1652" s="49"/>
      <c r="R1652" s="33"/>
      <c r="S1652" s="39"/>
      <c r="T1652" s="39"/>
      <c r="U1652" s="39"/>
      <c r="V1652" s="33"/>
      <c r="W1652" s="33">
        <v>659.74169407470254</v>
      </c>
      <c r="X1652" s="39"/>
      <c r="Y1652" s="33"/>
      <c r="Z1652" s="33"/>
      <c r="AA1652" s="39"/>
      <c r="AB1652" s="33"/>
      <c r="AC1652" s="39"/>
      <c r="AD1652" s="33"/>
      <c r="AE1652" s="60"/>
      <c r="AF1652" s="60"/>
    </row>
    <row r="1653" spans="1:32" x14ac:dyDescent="0.2">
      <c r="A1653" s="38" t="s">
        <v>26552</v>
      </c>
      <c r="B1653" s="38">
        <v>1652</v>
      </c>
      <c r="C1653" s="51" t="s">
        <v>33347</v>
      </c>
      <c r="D1653" s="38" t="s">
        <v>181</v>
      </c>
      <c r="E1653" s="38" t="s">
        <v>7185</v>
      </c>
      <c r="F1653" s="51" t="s">
        <v>32762</v>
      </c>
      <c r="H1653" s="5">
        <f>COUNT(J1653:AI1653)</f>
        <v>1</v>
      </c>
      <c r="I1653" s="30">
        <f>SUM(J1653:AJ1653)</f>
        <v>659.42185041000573</v>
      </c>
      <c r="J1653" s="33"/>
      <c r="K1653" s="39"/>
      <c r="L1653" s="33"/>
      <c r="M1653" s="39"/>
      <c r="N1653" s="39"/>
      <c r="O1653" s="33"/>
      <c r="P1653" s="49"/>
      <c r="Q1653" s="49">
        <v>659.42185041000573</v>
      </c>
      <c r="R1653" s="33"/>
      <c r="S1653" s="39"/>
      <c r="T1653" s="39"/>
      <c r="U1653" s="39"/>
      <c r="V1653" s="33"/>
      <c r="W1653" s="33"/>
      <c r="X1653" s="39"/>
      <c r="Y1653" s="33"/>
      <c r="Z1653" s="33"/>
      <c r="AA1653" s="39"/>
      <c r="AB1653" s="33"/>
      <c r="AC1653" s="39"/>
      <c r="AD1653" s="33"/>
      <c r="AE1653" s="60"/>
      <c r="AF1653" s="60"/>
    </row>
    <row r="1654" spans="1:32" x14ac:dyDescent="0.2">
      <c r="A1654" s="46" t="s">
        <v>31349</v>
      </c>
      <c r="B1654" s="46">
        <v>1653</v>
      </c>
      <c r="C1654" s="46" t="s">
        <v>36087</v>
      </c>
      <c r="D1654" s="46" t="s">
        <v>546</v>
      </c>
      <c r="E1654" s="46" t="s">
        <v>190</v>
      </c>
      <c r="F1654" s="46" t="s">
        <v>1014</v>
      </c>
      <c r="G1654" s="3"/>
      <c r="H1654" s="3">
        <f>COUNT(J1654:AI1654)</f>
        <v>1</v>
      </c>
      <c r="I1654" s="47">
        <f>SUM(J1654:AJ1654)</f>
        <v>659.31333226375739</v>
      </c>
      <c r="J1654" s="33"/>
      <c r="K1654" s="39"/>
      <c r="L1654" s="33"/>
      <c r="M1654" s="39"/>
      <c r="N1654" s="39"/>
      <c r="O1654" s="33"/>
      <c r="P1654" s="49"/>
      <c r="Q1654" s="49"/>
      <c r="R1654" s="33"/>
      <c r="S1654" s="39"/>
      <c r="T1654" s="39"/>
      <c r="U1654" s="39"/>
      <c r="V1654" s="33"/>
      <c r="W1654" s="33"/>
      <c r="X1654" s="39"/>
      <c r="Y1654" s="33"/>
      <c r="Z1654" s="33"/>
      <c r="AA1654" s="39"/>
      <c r="AB1654" s="33"/>
      <c r="AC1654" s="39">
        <v>659.31333226375739</v>
      </c>
      <c r="AD1654" s="33"/>
      <c r="AE1654" s="60"/>
      <c r="AF1654" s="60"/>
    </row>
    <row r="1655" spans="1:32" x14ac:dyDescent="0.2">
      <c r="A1655" s="38" t="s">
        <v>26553</v>
      </c>
      <c r="B1655" s="38">
        <v>1654</v>
      </c>
      <c r="C1655" s="51" t="s">
        <v>33348</v>
      </c>
      <c r="D1655" s="38" t="s">
        <v>710</v>
      </c>
      <c r="E1655" s="38" t="s">
        <v>7187</v>
      </c>
      <c r="F1655" s="51" t="s">
        <v>32762</v>
      </c>
      <c r="H1655" s="5">
        <f>COUNT(J1655:AI1655)</f>
        <v>1</v>
      </c>
      <c r="I1655" s="30">
        <f>SUM(J1655:AJ1655)</f>
        <v>659.24711415842728</v>
      </c>
      <c r="J1655" s="33"/>
      <c r="K1655" s="39"/>
      <c r="L1655" s="33"/>
      <c r="M1655" s="39"/>
      <c r="N1655" s="39"/>
      <c r="O1655" s="33"/>
      <c r="P1655" s="49"/>
      <c r="Q1655" s="49">
        <v>659.24711415842728</v>
      </c>
      <c r="R1655" s="33"/>
      <c r="S1655" s="39"/>
      <c r="T1655" s="39"/>
      <c r="U1655" s="39"/>
      <c r="V1655" s="33"/>
      <c r="W1655" s="33"/>
      <c r="X1655" s="39"/>
      <c r="Y1655" s="33"/>
      <c r="Z1655" s="33"/>
      <c r="AA1655" s="39"/>
      <c r="AB1655" s="33"/>
      <c r="AC1655" s="39"/>
      <c r="AD1655" s="33"/>
      <c r="AE1655" s="60"/>
      <c r="AF1655" s="60"/>
    </row>
    <row r="1656" spans="1:32" x14ac:dyDescent="0.2">
      <c r="A1656" s="38" t="s">
        <v>24091</v>
      </c>
      <c r="B1656" s="38">
        <v>1655</v>
      </c>
      <c r="C1656" s="51" t="s">
        <v>33349</v>
      </c>
      <c r="D1656" s="38" t="s">
        <v>525</v>
      </c>
      <c r="E1656" s="38" t="s">
        <v>1162</v>
      </c>
      <c r="F1656" s="51" t="s">
        <v>32762</v>
      </c>
      <c r="H1656" s="5">
        <f>COUNT(J1656:AI1656)</f>
        <v>1</v>
      </c>
      <c r="I1656" s="30">
        <f>SUM(J1656:AJ1656)</f>
        <v>659.14990266061</v>
      </c>
      <c r="J1656" s="33"/>
      <c r="K1656" s="39"/>
      <c r="L1656" s="33"/>
      <c r="M1656" s="39"/>
      <c r="N1656" s="39"/>
      <c r="O1656" s="33"/>
      <c r="P1656" s="49"/>
      <c r="Q1656" s="49"/>
      <c r="R1656" s="33"/>
      <c r="S1656" s="39"/>
      <c r="T1656" s="39"/>
      <c r="U1656" s="39"/>
      <c r="V1656" s="33"/>
      <c r="W1656" s="33"/>
      <c r="X1656" s="39">
        <v>659.14990266061</v>
      </c>
      <c r="Y1656" s="33"/>
      <c r="Z1656" s="33"/>
      <c r="AA1656" s="39"/>
      <c r="AB1656" s="33"/>
      <c r="AC1656" s="39"/>
      <c r="AD1656" s="33"/>
      <c r="AE1656" s="60"/>
      <c r="AF1656" s="60"/>
    </row>
    <row r="1657" spans="1:32" x14ac:dyDescent="0.2">
      <c r="A1657" s="38" t="s">
        <v>26555</v>
      </c>
      <c r="B1657" s="38">
        <v>1656</v>
      </c>
      <c r="C1657" s="51" t="s">
        <v>33350</v>
      </c>
      <c r="D1657" s="38" t="s">
        <v>4870</v>
      </c>
      <c r="E1657" s="38" t="s">
        <v>7193</v>
      </c>
      <c r="F1657" s="51" t="s">
        <v>32762</v>
      </c>
      <c r="H1657" s="5">
        <f>COUNT(J1657:AI1657)</f>
        <v>1</v>
      </c>
      <c r="I1657" s="30">
        <f>SUM(J1657:AJ1657)</f>
        <v>658.90882606104753</v>
      </c>
      <c r="J1657" s="33"/>
      <c r="K1657" s="39"/>
      <c r="L1657" s="33"/>
      <c r="M1657" s="39"/>
      <c r="N1657" s="39"/>
      <c r="O1657" s="33"/>
      <c r="P1657" s="49"/>
      <c r="Q1657" s="49">
        <v>658.90882606104753</v>
      </c>
      <c r="R1657" s="33"/>
      <c r="S1657" s="39"/>
      <c r="T1657" s="39"/>
      <c r="U1657" s="39"/>
      <c r="V1657" s="33"/>
      <c r="W1657" s="33"/>
      <c r="X1657" s="39"/>
      <c r="Y1657" s="33"/>
      <c r="Z1657" s="33"/>
      <c r="AA1657" s="39"/>
      <c r="AB1657" s="33"/>
      <c r="AC1657" s="39"/>
      <c r="AD1657" s="33"/>
      <c r="AE1657" s="60"/>
      <c r="AF1657" s="60"/>
    </row>
    <row r="1658" spans="1:32" x14ac:dyDescent="0.2">
      <c r="A1658" s="38" t="s">
        <v>26556</v>
      </c>
      <c r="B1658" s="38">
        <v>1657</v>
      </c>
      <c r="C1658" s="51" t="s">
        <v>33351</v>
      </c>
      <c r="D1658" s="38" t="s">
        <v>7195</v>
      </c>
      <c r="E1658" s="38" t="s">
        <v>7196</v>
      </c>
      <c r="F1658" s="51" t="s">
        <v>32762</v>
      </c>
      <c r="H1658" s="5">
        <f>COUNT(J1658:AI1658)</f>
        <v>1</v>
      </c>
      <c r="I1658" s="30">
        <f>SUM(J1658:AJ1658)</f>
        <v>658.79977491642114</v>
      </c>
      <c r="J1658" s="33"/>
      <c r="K1658" s="39"/>
      <c r="L1658" s="33"/>
      <c r="M1658" s="39"/>
      <c r="N1658" s="39"/>
      <c r="O1658" s="33"/>
      <c r="P1658" s="49"/>
      <c r="Q1658" s="49">
        <v>658.79977491642114</v>
      </c>
      <c r="R1658" s="33"/>
      <c r="S1658" s="39"/>
      <c r="T1658" s="39"/>
      <c r="U1658" s="39"/>
      <c r="V1658" s="33"/>
      <c r="W1658" s="33"/>
      <c r="X1658" s="39"/>
      <c r="Y1658" s="33"/>
      <c r="Z1658" s="33"/>
      <c r="AA1658" s="39"/>
      <c r="AB1658" s="33"/>
      <c r="AC1658" s="39"/>
      <c r="AD1658" s="33"/>
      <c r="AE1658" s="60"/>
      <c r="AF1658" s="60"/>
    </row>
    <row r="1659" spans="1:32" x14ac:dyDescent="0.2">
      <c r="A1659" s="38" t="s">
        <v>26559</v>
      </c>
      <c r="B1659" s="38">
        <v>1658</v>
      </c>
      <c r="C1659" s="51" t="s">
        <v>33352</v>
      </c>
      <c r="D1659" s="38" t="s">
        <v>1365</v>
      </c>
      <c r="E1659" s="38" t="s">
        <v>7202</v>
      </c>
      <c r="F1659" s="51" t="s">
        <v>32762</v>
      </c>
      <c r="H1659" s="5">
        <f>COUNT(J1659:AI1659)</f>
        <v>1</v>
      </c>
      <c r="I1659" s="30">
        <f>SUM(J1659:AJ1659)</f>
        <v>658.64716394202128</v>
      </c>
      <c r="J1659" s="33"/>
      <c r="K1659" s="39"/>
      <c r="L1659" s="33"/>
      <c r="M1659" s="39"/>
      <c r="N1659" s="39"/>
      <c r="O1659" s="33"/>
      <c r="P1659" s="49"/>
      <c r="Q1659" s="49">
        <v>658.64716394202128</v>
      </c>
      <c r="R1659" s="33"/>
      <c r="S1659" s="39"/>
      <c r="T1659" s="39"/>
      <c r="U1659" s="39"/>
      <c r="V1659" s="33"/>
      <c r="W1659" s="33"/>
      <c r="X1659" s="39"/>
      <c r="Y1659" s="33"/>
      <c r="Z1659" s="33"/>
      <c r="AA1659" s="39"/>
      <c r="AB1659" s="33"/>
      <c r="AC1659" s="39"/>
      <c r="AD1659" s="33"/>
      <c r="AE1659" s="60"/>
      <c r="AF1659" s="60"/>
    </row>
    <row r="1660" spans="1:32" x14ac:dyDescent="0.2">
      <c r="A1660" s="38" t="s">
        <v>26560</v>
      </c>
      <c r="B1660" s="38">
        <v>1659</v>
      </c>
      <c r="C1660" s="51" t="s">
        <v>33353</v>
      </c>
      <c r="D1660" s="38" t="s">
        <v>88</v>
      </c>
      <c r="E1660" s="38" t="s">
        <v>7205</v>
      </c>
      <c r="F1660" s="51" t="s">
        <v>32762</v>
      </c>
      <c r="H1660" s="5">
        <f>COUNT(J1660:AI1660)</f>
        <v>1</v>
      </c>
      <c r="I1660" s="30">
        <f>SUM(J1660:AJ1660)</f>
        <v>658.48373062480346</v>
      </c>
      <c r="J1660" s="33"/>
      <c r="K1660" s="39"/>
      <c r="L1660" s="33"/>
      <c r="M1660" s="39"/>
      <c r="N1660" s="39"/>
      <c r="O1660" s="33"/>
      <c r="P1660" s="49"/>
      <c r="Q1660" s="49">
        <v>658.48373062480346</v>
      </c>
      <c r="R1660" s="33"/>
      <c r="S1660" s="39"/>
      <c r="T1660" s="39"/>
      <c r="U1660" s="39"/>
      <c r="V1660" s="33"/>
      <c r="W1660" s="33"/>
      <c r="X1660" s="39"/>
      <c r="Y1660" s="33"/>
      <c r="Z1660" s="33"/>
      <c r="AA1660" s="39"/>
      <c r="AB1660" s="33"/>
      <c r="AC1660" s="39"/>
      <c r="AD1660" s="33"/>
      <c r="AE1660" s="60"/>
      <c r="AF1660" s="60"/>
    </row>
    <row r="1661" spans="1:32" x14ac:dyDescent="0.2">
      <c r="A1661" s="38" t="s">
        <v>22732</v>
      </c>
      <c r="B1661" s="38">
        <v>1660</v>
      </c>
      <c r="C1661" s="51" t="s">
        <v>33354</v>
      </c>
      <c r="D1661" s="38" t="s">
        <v>46</v>
      </c>
      <c r="E1661" s="38" t="s">
        <v>1288</v>
      </c>
      <c r="F1661" s="51" t="s">
        <v>32762</v>
      </c>
      <c r="H1661" s="5">
        <f>COUNT(J1661:AI1661)</f>
        <v>1</v>
      </c>
      <c r="I1661" s="30">
        <f>SUM(J1661:AJ1661)</f>
        <v>658.44956211482315</v>
      </c>
      <c r="J1661" s="33"/>
      <c r="K1661" s="39"/>
      <c r="L1661" s="33"/>
      <c r="M1661" s="39"/>
      <c r="N1661" s="39"/>
      <c r="O1661" s="33">
        <v>658.44956211482315</v>
      </c>
      <c r="P1661" s="49"/>
      <c r="Q1661" s="49"/>
      <c r="R1661" s="33"/>
      <c r="S1661" s="39"/>
      <c r="T1661" s="39"/>
      <c r="U1661" s="39"/>
      <c r="V1661" s="33"/>
      <c r="W1661" s="33"/>
      <c r="X1661" s="39"/>
      <c r="Y1661" s="33"/>
      <c r="Z1661" s="33"/>
      <c r="AA1661" s="39"/>
      <c r="AB1661" s="33"/>
      <c r="AC1661" s="39"/>
      <c r="AD1661" s="33"/>
      <c r="AE1661" s="60"/>
      <c r="AF1661" s="60"/>
    </row>
    <row r="1662" spans="1:32" x14ac:dyDescent="0.2">
      <c r="A1662" s="38" t="s">
        <v>21781</v>
      </c>
      <c r="B1662" s="38">
        <v>1661</v>
      </c>
      <c r="C1662" s="51" t="s">
        <v>33355</v>
      </c>
      <c r="D1662" s="38" t="s">
        <v>155</v>
      </c>
      <c r="E1662" s="38" t="s">
        <v>612</v>
      </c>
      <c r="F1662" s="51" t="s">
        <v>32762</v>
      </c>
      <c r="H1662" s="5">
        <f>COUNT(J1662:AI1662)</f>
        <v>1</v>
      </c>
      <c r="I1662" s="30">
        <f>SUM(J1662:AJ1662)</f>
        <v>658.33733781835656</v>
      </c>
      <c r="J1662" s="33"/>
      <c r="K1662" s="39">
        <v>658.33733781835656</v>
      </c>
      <c r="L1662" s="33"/>
      <c r="M1662" s="39"/>
      <c r="N1662" s="39"/>
      <c r="O1662" s="33"/>
      <c r="P1662" s="49"/>
      <c r="Q1662" s="49"/>
      <c r="R1662" s="33"/>
      <c r="S1662" s="39"/>
      <c r="T1662" s="39"/>
      <c r="U1662" s="39"/>
      <c r="V1662" s="33"/>
      <c r="W1662" s="33"/>
      <c r="X1662" s="39"/>
      <c r="Y1662" s="33"/>
      <c r="Z1662" s="33"/>
      <c r="AA1662" s="39"/>
      <c r="AB1662" s="33"/>
      <c r="AC1662" s="39"/>
      <c r="AD1662" s="33"/>
      <c r="AE1662" s="60"/>
      <c r="AF1662" s="60"/>
    </row>
    <row r="1663" spans="1:32" x14ac:dyDescent="0.2">
      <c r="A1663" s="38" t="s">
        <v>26564</v>
      </c>
      <c r="B1663" s="38">
        <v>1662</v>
      </c>
      <c r="C1663" s="51" t="s">
        <v>33356</v>
      </c>
      <c r="D1663" s="38" t="s">
        <v>46</v>
      </c>
      <c r="E1663" s="38" t="s">
        <v>7211</v>
      </c>
      <c r="F1663" s="51" t="s">
        <v>32762</v>
      </c>
      <c r="H1663" s="5">
        <f>COUNT(J1663:AI1663)</f>
        <v>1</v>
      </c>
      <c r="I1663" s="30">
        <f>SUM(J1663:AJ1663)</f>
        <v>658.11358187980488</v>
      </c>
      <c r="J1663" s="33"/>
      <c r="K1663" s="39"/>
      <c r="L1663" s="33"/>
      <c r="M1663" s="39"/>
      <c r="N1663" s="39"/>
      <c r="O1663" s="33"/>
      <c r="P1663" s="49"/>
      <c r="Q1663" s="49">
        <v>658.11358187980488</v>
      </c>
      <c r="R1663" s="33"/>
      <c r="S1663" s="39"/>
      <c r="T1663" s="39"/>
      <c r="U1663" s="39"/>
      <c r="V1663" s="33"/>
      <c r="W1663" s="33"/>
      <c r="X1663" s="39"/>
      <c r="Y1663" s="33"/>
      <c r="Z1663" s="33"/>
      <c r="AA1663" s="39"/>
      <c r="AB1663" s="33"/>
      <c r="AC1663" s="39"/>
      <c r="AD1663" s="33"/>
      <c r="AE1663" s="60"/>
      <c r="AF1663" s="60"/>
    </row>
    <row r="1664" spans="1:32" x14ac:dyDescent="0.2">
      <c r="A1664" s="38" t="s">
        <v>35541</v>
      </c>
      <c r="B1664" s="38">
        <v>1663</v>
      </c>
      <c r="C1664" s="51" t="s">
        <v>33357</v>
      </c>
      <c r="D1664" s="38" t="s">
        <v>186</v>
      </c>
      <c r="E1664" s="38" t="s">
        <v>35320</v>
      </c>
      <c r="F1664" s="51" t="s">
        <v>32762</v>
      </c>
      <c r="H1664" s="5">
        <f>COUNT(J1664:AI1664)</f>
        <v>1</v>
      </c>
      <c r="I1664" s="30">
        <f>SUM(J1664:AJ1664)</f>
        <v>657.97741360278508</v>
      </c>
      <c r="J1664" s="33"/>
      <c r="K1664" s="39"/>
      <c r="L1664" s="33"/>
      <c r="M1664" s="39"/>
      <c r="N1664" s="39"/>
      <c r="O1664" s="33"/>
      <c r="P1664" s="49"/>
      <c r="Q1664" s="49"/>
      <c r="R1664" s="33"/>
      <c r="S1664" s="39"/>
      <c r="T1664" s="39"/>
      <c r="U1664" s="39"/>
      <c r="V1664" s="33"/>
      <c r="W1664" s="33"/>
      <c r="X1664" s="39"/>
      <c r="Y1664" s="33"/>
      <c r="Z1664" s="33"/>
      <c r="AA1664" s="39"/>
      <c r="AB1664" s="33"/>
      <c r="AC1664" s="39"/>
      <c r="AD1664" s="33"/>
      <c r="AE1664" s="60"/>
      <c r="AF1664" s="60">
        <v>657.97741360278508</v>
      </c>
    </row>
    <row r="1665" spans="1:32" x14ac:dyDescent="0.2">
      <c r="A1665" s="52" t="s">
        <v>37741</v>
      </c>
      <c r="B1665" s="38">
        <v>1664</v>
      </c>
      <c r="C1665" s="51" t="s">
        <v>33358</v>
      </c>
      <c r="D1665" s="55" t="s">
        <v>7219</v>
      </c>
      <c r="E1665" s="55" t="s">
        <v>478</v>
      </c>
      <c r="F1665" s="51" t="s">
        <v>32762</v>
      </c>
      <c r="G1665" s="53"/>
      <c r="H1665" s="53">
        <f>COUNT(J1665:AI1665)</f>
        <v>1</v>
      </c>
      <c r="I1665" s="54">
        <f>SUM(J1665:AJ1665)</f>
        <v>657.83080762175473</v>
      </c>
      <c r="J1665" s="33"/>
      <c r="K1665" s="39"/>
      <c r="L1665" s="33"/>
      <c r="M1665" s="39"/>
      <c r="N1665" s="39"/>
      <c r="O1665" s="33"/>
      <c r="P1665" s="49"/>
      <c r="Q1665" s="49">
        <v>657.83080762175473</v>
      </c>
      <c r="R1665" s="33"/>
      <c r="S1665" s="39"/>
      <c r="T1665" s="39"/>
      <c r="U1665" s="39"/>
      <c r="V1665" s="33"/>
      <c r="W1665" s="33"/>
      <c r="X1665" s="39"/>
      <c r="Y1665" s="33"/>
      <c r="Z1665" s="33"/>
      <c r="AA1665" s="39"/>
      <c r="AB1665" s="33"/>
      <c r="AC1665" s="39"/>
      <c r="AD1665" s="33"/>
      <c r="AE1665" s="60"/>
      <c r="AF1665" s="60"/>
    </row>
    <row r="1666" spans="1:32" x14ac:dyDescent="0.2">
      <c r="A1666" s="38" t="s">
        <v>26568</v>
      </c>
      <c r="B1666" s="38">
        <v>1665</v>
      </c>
      <c r="C1666" s="51" t="s">
        <v>33359</v>
      </c>
      <c r="D1666" s="38" t="s">
        <v>1375</v>
      </c>
      <c r="E1666" s="38" t="s">
        <v>7221</v>
      </c>
      <c r="F1666" s="51" t="s">
        <v>32762</v>
      </c>
      <c r="H1666" s="5">
        <f>COUNT(J1666:AI1666)</f>
        <v>1</v>
      </c>
      <c r="I1666" s="30">
        <f>SUM(J1666:AJ1666)</f>
        <v>657.74384903914472</v>
      </c>
      <c r="J1666" s="33"/>
      <c r="K1666" s="39"/>
      <c r="L1666" s="33"/>
      <c r="M1666" s="39"/>
      <c r="N1666" s="39"/>
      <c r="O1666" s="33"/>
      <c r="P1666" s="49"/>
      <c r="Q1666" s="49">
        <v>657.74384903914472</v>
      </c>
      <c r="R1666" s="33"/>
      <c r="S1666" s="39"/>
      <c r="T1666" s="39"/>
      <c r="U1666" s="39"/>
      <c r="V1666" s="33"/>
      <c r="W1666" s="33"/>
      <c r="X1666" s="39"/>
      <c r="Y1666" s="33"/>
      <c r="Z1666" s="33"/>
      <c r="AA1666" s="39"/>
      <c r="AB1666" s="33"/>
      <c r="AC1666" s="39"/>
      <c r="AD1666" s="33"/>
      <c r="AE1666" s="60"/>
      <c r="AF1666" s="60"/>
    </row>
    <row r="1667" spans="1:32" x14ac:dyDescent="0.2">
      <c r="A1667" s="38" t="s">
        <v>26569</v>
      </c>
      <c r="B1667" s="38">
        <v>1666</v>
      </c>
      <c r="C1667" s="51" t="s">
        <v>33360</v>
      </c>
      <c r="D1667" s="38" t="s">
        <v>418</v>
      </c>
      <c r="E1667" s="38" t="s">
        <v>928</v>
      </c>
      <c r="F1667" s="51" t="s">
        <v>32762</v>
      </c>
      <c r="H1667" s="5">
        <f>COUNT(J1667:AI1667)</f>
        <v>1</v>
      </c>
      <c r="I1667" s="30">
        <f>SUM(J1667:AJ1667)</f>
        <v>657.52655313103946</v>
      </c>
      <c r="J1667" s="33"/>
      <c r="K1667" s="39"/>
      <c r="L1667" s="33"/>
      <c r="M1667" s="39"/>
      <c r="N1667" s="39"/>
      <c r="O1667" s="33"/>
      <c r="P1667" s="49"/>
      <c r="Q1667" s="49">
        <v>657.52655313103946</v>
      </c>
      <c r="R1667" s="33"/>
      <c r="S1667" s="39"/>
      <c r="T1667" s="39"/>
      <c r="U1667" s="39"/>
      <c r="V1667" s="33"/>
      <c r="W1667" s="33"/>
      <c r="X1667" s="39"/>
      <c r="Y1667" s="33"/>
      <c r="Z1667" s="33"/>
      <c r="AA1667" s="39"/>
      <c r="AB1667" s="33"/>
      <c r="AC1667" s="39"/>
      <c r="AD1667" s="33"/>
      <c r="AE1667" s="60"/>
      <c r="AF1667" s="60"/>
    </row>
    <row r="1668" spans="1:32" x14ac:dyDescent="0.2">
      <c r="A1668" s="38" t="s">
        <v>26570</v>
      </c>
      <c r="B1668" s="38">
        <v>1667</v>
      </c>
      <c r="C1668" s="51" t="s">
        <v>33361</v>
      </c>
      <c r="D1668" s="38" t="s">
        <v>696</v>
      </c>
      <c r="E1668" s="38" t="s">
        <v>7224</v>
      </c>
      <c r="F1668" s="51" t="s">
        <v>32762</v>
      </c>
      <c r="H1668" s="5">
        <f>COUNT(J1668:AI1668)</f>
        <v>1</v>
      </c>
      <c r="I1668" s="30">
        <f>SUM(J1668:AJ1668)</f>
        <v>657.38538776588723</v>
      </c>
      <c r="J1668" s="33"/>
      <c r="K1668" s="39"/>
      <c r="L1668" s="33"/>
      <c r="M1668" s="39"/>
      <c r="N1668" s="39"/>
      <c r="O1668" s="33"/>
      <c r="P1668" s="49"/>
      <c r="Q1668" s="49">
        <v>657.38538776588723</v>
      </c>
      <c r="R1668" s="33"/>
      <c r="S1668" s="39"/>
      <c r="T1668" s="39"/>
      <c r="U1668" s="39"/>
      <c r="V1668" s="33"/>
      <c r="W1668" s="33"/>
      <c r="X1668" s="39"/>
      <c r="Y1668" s="33"/>
      <c r="Z1668" s="33"/>
      <c r="AA1668" s="39"/>
      <c r="AB1668" s="33"/>
      <c r="AC1668" s="39"/>
      <c r="AD1668" s="33"/>
      <c r="AE1668" s="60"/>
      <c r="AF1668" s="60"/>
    </row>
    <row r="1669" spans="1:32" x14ac:dyDescent="0.2">
      <c r="A1669" s="38" t="s">
        <v>26571</v>
      </c>
      <c r="B1669" s="38">
        <v>1668</v>
      </c>
      <c r="C1669" s="51" t="s">
        <v>33362</v>
      </c>
      <c r="D1669" s="38" t="s">
        <v>84</v>
      </c>
      <c r="E1669" s="38" t="s">
        <v>7227</v>
      </c>
      <c r="F1669" s="51" t="s">
        <v>32762</v>
      </c>
      <c r="H1669" s="5">
        <f>COUNT(J1669:AI1669)</f>
        <v>1</v>
      </c>
      <c r="I1669" s="30">
        <f>SUM(J1669:AJ1669)</f>
        <v>657.16832860067359</v>
      </c>
      <c r="J1669" s="33"/>
      <c r="K1669" s="39"/>
      <c r="L1669" s="33"/>
      <c r="M1669" s="39"/>
      <c r="N1669" s="39"/>
      <c r="O1669" s="33"/>
      <c r="P1669" s="49"/>
      <c r="Q1669" s="49">
        <v>657.16832860067359</v>
      </c>
      <c r="R1669" s="33"/>
      <c r="S1669" s="39"/>
      <c r="T1669" s="39"/>
      <c r="U1669" s="39"/>
      <c r="V1669" s="33"/>
      <c r="W1669" s="33"/>
      <c r="X1669" s="39"/>
      <c r="Y1669" s="33"/>
      <c r="Z1669" s="33"/>
      <c r="AA1669" s="39"/>
      <c r="AB1669" s="33"/>
      <c r="AC1669" s="39"/>
      <c r="AD1669" s="33"/>
      <c r="AE1669" s="60"/>
      <c r="AF1669" s="60"/>
    </row>
    <row r="1670" spans="1:32" x14ac:dyDescent="0.2">
      <c r="A1670" s="38" t="s">
        <v>26574</v>
      </c>
      <c r="B1670" s="38">
        <v>1669</v>
      </c>
      <c r="C1670" s="51" t="s">
        <v>33363</v>
      </c>
      <c r="D1670" s="38" t="s">
        <v>4870</v>
      </c>
      <c r="E1670" s="38" t="s">
        <v>7235</v>
      </c>
      <c r="F1670" s="51" t="s">
        <v>32762</v>
      </c>
      <c r="H1670" s="5">
        <f>COUNT(J1670:AI1670)</f>
        <v>1</v>
      </c>
      <c r="I1670" s="30">
        <f>SUM(J1670:AJ1670)</f>
        <v>656.92972901607425</v>
      </c>
      <c r="J1670" s="33"/>
      <c r="K1670" s="39"/>
      <c r="L1670" s="33"/>
      <c r="M1670" s="39"/>
      <c r="N1670" s="39"/>
      <c r="O1670" s="33"/>
      <c r="P1670" s="49"/>
      <c r="Q1670" s="49">
        <v>656.92972901607425</v>
      </c>
      <c r="R1670" s="33"/>
      <c r="S1670" s="39"/>
      <c r="T1670" s="39"/>
      <c r="U1670" s="39"/>
      <c r="V1670" s="33"/>
      <c r="W1670" s="33"/>
      <c r="X1670" s="39"/>
      <c r="Y1670" s="33"/>
      <c r="Z1670" s="33"/>
      <c r="AA1670" s="39"/>
      <c r="AB1670" s="33"/>
      <c r="AC1670" s="39"/>
      <c r="AD1670" s="33"/>
      <c r="AE1670" s="60"/>
      <c r="AF1670" s="60"/>
    </row>
    <row r="1671" spans="1:32" x14ac:dyDescent="0.2">
      <c r="A1671" s="38" t="s">
        <v>24852</v>
      </c>
      <c r="B1671" s="38">
        <v>1670</v>
      </c>
      <c r="C1671" s="51" t="s">
        <v>33364</v>
      </c>
      <c r="D1671" s="38" t="s">
        <v>3251</v>
      </c>
      <c r="E1671" s="38" t="s">
        <v>3252</v>
      </c>
      <c r="F1671" s="51" t="s">
        <v>32762</v>
      </c>
      <c r="H1671" s="5">
        <f>COUNT(J1671:AI1671)</f>
        <v>1</v>
      </c>
      <c r="I1671" s="30">
        <f>SUM(J1671:AJ1671)</f>
        <v>656.82416831972944</v>
      </c>
      <c r="J1671" s="33"/>
      <c r="K1671" s="39"/>
      <c r="L1671" s="33"/>
      <c r="M1671" s="39"/>
      <c r="N1671" s="39"/>
      <c r="O1671" s="33"/>
      <c r="P1671" s="49">
        <v>656.82416831972944</v>
      </c>
      <c r="Q1671" s="49"/>
      <c r="R1671" s="33"/>
      <c r="S1671" s="39"/>
      <c r="T1671" s="39"/>
      <c r="U1671" s="39"/>
      <c r="V1671" s="33"/>
      <c r="W1671" s="33"/>
      <c r="X1671" s="39"/>
      <c r="Y1671" s="33"/>
      <c r="Z1671" s="33"/>
      <c r="AA1671" s="39"/>
      <c r="AB1671" s="33"/>
      <c r="AC1671" s="39"/>
      <c r="AD1671" s="33"/>
      <c r="AE1671" s="60"/>
      <c r="AF1671" s="60"/>
    </row>
    <row r="1672" spans="1:32" x14ac:dyDescent="0.2">
      <c r="A1672" s="38" t="s">
        <v>26575</v>
      </c>
      <c r="B1672" s="38">
        <v>1671</v>
      </c>
      <c r="C1672" s="51" t="s">
        <v>33365</v>
      </c>
      <c r="D1672" s="38" t="s">
        <v>96</v>
      </c>
      <c r="E1672" s="38" t="s">
        <v>7237</v>
      </c>
      <c r="F1672" s="51" t="s">
        <v>32762</v>
      </c>
      <c r="H1672" s="5">
        <f>COUNT(J1672:AI1672)</f>
        <v>1</v>
      </c>
      <c r="I1672" s="30">
        <f>SUM(J1672:AJ1672)</f>
        <v>656.7454752437676</v>
      </c>
      <c r="J1672" s="33"/>
      <c r="K1672" s="39"/>
      <c r="L1672" s="33"/>
      <c r="M1672" s="39"/>
      <c r="N1672" s="39"/>
      <c r="O1672" s="33"/>
      <c r="P1672" s="49"/>
      <c r="Q1672" s="49">
        <v>656.7454752437676</v>
      </c>
      <c r="R1672" s="33"/>
      <c r="S1672" s="39"/>
      <c r="T1672" s="39"/>
      <c r="U1672" s="39"/>
      <c r="V1672" s="33"/>
      <c r="W1672" s="33"/>
      <c r="X1672" s="39"/>
      <c r="Y1672" s="33"/>
      <c r="Z1672" s="33"/>
      <c r="AA1672" s="39"/>
      <c r="AB1672" s="33"/>
      <c r="AC1672" s="39"/>
      <c r="AD1672" s="33"/>
      <c r="AE1672" s="60"/>
      <c r="AF1672" s="60"/>
    </row>
    <row r="1673" spans="1:32" x14ac:dyDescent="0.2">
      <c r="A1673" s="38" t="s">
        <v>30476</v>
      </c>
      <c r="B1673" s="38">
        <v>1672</v>
      </c>
      <c r="C1673" s="51" t="s">
        <v>33366</v>
      </c>
      <c r="D1673" s="38" t="s">
        <v>86</v>
      </c>
      <c r="E1673" s="38" t="s">
        <v>29842</v>
      </c>
      <c r="F1673" s="51" t="s">
        <v>32762</v>
      </c>
      <c r="H1673" s="5">
        <f>COUNT(J1673:AI1673)</f>
        <v>1</v>
      </c>
      <c r="I1673" s="30">
        <f>SUM(J1673:AJ1673)</f>
        <v>656.58191181203733</v>
      </c>
      <c r="J1673" s="33"/>
      <c r="K1673" s="39"/>
      <c r="L1673" s="33"/>
      <c r="M1673" s="39"/>
      <c r="N1673" s="39"/>
      <c r="O1673" s="33"/>
      <c r="P1673" s="49"/>
      <c r="Q1673" s="49"/>
      <c r="R1673" s="33"/>
      <c r="S1673" s="39"/>
      <c r="T1673" s="39"/>
      <c r="U1673" s="39"/>
      <c r="V1673" s="33"/>
      <c r="W1673" s="33"/>
      <c r="X1673" s="39"/>
      <c r="Y1673" s="33"/>
      <c r="Z1673" s="33"/>
      <c r="AA1673" s="39"/>
      <c r="AB1673" s="33">
        <v>656.58191181203733</v>
      </c>
      <c r="AC1673" s="39"/>
      <c r="AD1673" s="33"/>
      <c r="AE1673" s="60"/>
      <c r="AF1673" s="60"/>
    </row>
    <row r="1674" spans="1:32" x14ac:dyDescent="0.2">
      <c r="A1674" s="38" t="s">
        <v>30478</v>
      </c>
      <c r="B1674" s="38">
        <v>1673</v>
      </c>
      <c r="C1674" s="51" t="s">
        <v>33367</v>
      </c>
      <c r="D1674" s="38" t="s">
        <v>84</v>
      </c>
      <c r="E1674" s="38" t="s">
        <v>29843</v>
      </c>
      <c r="F1674" s="51" t="s">
        <v>32762</v>
      </c>
      <c r="H1674" s="5">
        <f>COUNT(J1674:AI1674)</f>
        <v>1</v>
      </c>
      <c r="I1674" s="30">
        <f>SUM(J1674:AJ1674)</f>
        <v>656.15953682856218</v>
      </c>
      <c r="J1674" s="33"/>
      <c r="K1674" s="39"/>
      <c r="L1674" s="33"/>
      <c r="M1674" s="39"/>
      <c r="N1674" s="39"/>
      <c r="O1674" s="33"/>
      <c r="P1674" s="49"/>
      <c r="Q1674" s="49"/>
      <c r="R1674" s="33"/>
      <c r="S1674" s="39"/>
      <c r="T1674" s="39"/>
      <c r="U1674" s="39"/>
      <c r="V1674" s="33"/>
      <c r="W1674" s="33"/>
      <c r="X1674" s="39"/>
      <c r="Y1674" s="33"/>
      <c r="Z1674" s="33"/>
      <c r="AA1674" s="39"/>
      <c r="AB1674" s="33">
        <v>656.15953682856218</v>
      </c>
      <c r="AC1674" s="39"/>
      <c r="AD1674" s="33"/>
      <c r="AE1674" s="60"/>
      <c r="AF1674" s="60"/>
    </row>
    <row r="1675" spans="1:32" x14ac:dyDescent="0.2">
      <c r="A1675" s="38" t="s">
        <v>26578</v>
      </c>
      <c r="B1675" s="38">
        <v>1674</v>
      </c>
      <c r="C1675" s="51" t="s">
        <v>33368</v>
      </c>
      <c r="D1675" s="38" t="s">
        <v>0</v>
      </c>
      <c r="E1675" s="38" t="s">
        <v>7243</v>
      </c>
      <c r="F1675" s="51" t="s">
        <v>32762</v>
      </c>
      <c r="H1675" s="5">
        <f>COUNT(J1675:AI1675)</f>
        <v>1</v>
      </c>
      <c r="I1675" s="30">
        <f>SUM(J1675:AJ1675)</f>
        <v>656.13925198213201</v>
      </c>
      <c r="J1675" s="33"/>
      <c r="K1675" s="39"/>
      <c r="L1675" s="33"/>
      <c r="M1675" s="39"/>
      <c r="N1675" s="39"/>
      <c r="O1675" s="33"/>
      <c r="P1675" s="49"/>
      <c r="Q1675" s="49">
        <v>656.13925198213201</v>
      </c>
      <c r="R1675" s="33"/>
      <c r="S1675" s="39"/>
      <c r="T1675" s="39"/>
      <c r="U1675" s="39"/>
      <c r="V1675" s="33"/>
      <c r="W1675" s="33"/>
      <c r="X1675" s="39"/>
      <c r="Y1675" s="33"/>
      <c r="Z1675" s="33"/>
      <c r="AA1675" s="39"/>
      <c r="AB1675" s="33"/>
      <c r="AC1675" s="39"/>
      <c r="AD1675" s="33"/>
      <c r="AE1675" s="60"/>
      <c r="AF1675" s="60"/>
    </row>
    <row r="1676" spans="1:32" x14ac:dyDescent="0.2">
      <c r="A1676" s="38" t="s">
        <v>26579</v>
      </c>
      <c r="B1676" s="38">
        <v>1675</v>
      </c>
      <c r="C1676" s="51" t="s">
        <v>33369</v>
      </c>
      <c r="D1676" s="38" t="s">
        <v>404</v>
      </c>
      <c r="E1676" s="38" t="s">
        <v>7246</v>
      </c>
      <c r="F1676" s="51" t="s">
        <v>32762</v>
      </c>
      <c r="H1676" s="5">
        <f>COUNT(J1676:AI1676)</f>
        <v>1</v>
      </c>
      <c r="I1676" s="30">
        <f>SUM(J1676:AJ1676)</f>
        <v>656.09599314334685</v>
      </c>
      <c r="J1676" s="33"/>
      <c r="K1676" s="39"/>
      <c r="L1676" s="33"/>
      <c r="M1676" s="39"/>
      <c r="N1676" s="39"/>
      <c r="O1676" s="33"/>
      <c r="P1676" s="49"/>
      <c r="Q1676" s="49">
        <v>656.09599314334685</v>
      </c>
      <c r="R1676" s="33"/>
      <c r="S1676" s="39"/>
      <c r="T1676" s="39"/>
      <c r="U1676" s="39"/>
      <c r="V1676" s="33"/>
      <c r="W1676" s="33"/>
      <c r="X1676" s="39"/>
      <c r="Y1676" s="33"/>
      <c r="Z1676" s="33"/>
      <c r="AA1676" s="39"/>
      <c r="AB1676" s="33"/>
      <c r="AC1676" s="39"/>
      <c r="AD1676" s="33"/>
      <c r="AE1676" s="60"/>
      <c r="AF1676" s="60"/>
    </row>
    <row r="1677" spans="1:32" x14ac:dyDescent="0.2">
      <c r="A1677" s="38" t="s">
        <v>30479</v>
      </c>
      <c r="B1677" s="38">
        <v>1676</v>
      </c>
      <c r="C1677" s="51" t="s">
        <v>33370</v>
      </c>
      <c r="D1677" s="38" t="s">
        <v>140</v>
      </c>
      <c r="E1677" s="38" t="s">
        <v>29844</v>
      </c>
      <c r="F1677" s="51" t="s">
        <v>32762</v>
      </c>
      <c r="H1677" s="5">
        <f>COUNT(J1677:AI1677)</f>
        <v>1</v>
      </c>
      <c r="I1677" s="30">
        <f>SUM(J1677:AJ1677)</f>
        <v>656.0540279787748</v>
      </c>
      <c r="J1677" s="33"/>
      <c r="K1677" s="39"/>
      <c r="L1677" s="33"/>
      <c r="M1677" s="39"/>
      <c r="N1677" s="39"/>
      <c r="O1677" s="33"/>
      <c r="P1677" s="49"/>
      <c r="Q1677" s="49"/>
      <c r="R1677" s="33"/>
      <c r="S1677" s="39"/>
      <c r="T1677" s="39"/>
      <c r="U1677" s="39"/>
      <c r="V1677" s="33"/>
      <c r="W1677" s="33"/>
      <c r="X1677" s="39"/>
      <c r="Y1677" s="33"/>
      <c r="Z1677" s="33"/>
      <c r="AA1677" s="39"/>
      <c r="AB1677" s="33">
        <v>656.0540279787748</v>
      </c>
      <c r="AC1677" s="39"/>
      <c r="AD1677" s="33"/>
      <c r="AE1677" s="60"/>
      <c r="AF1677" s="60"/>
    </row>
    <row r="1678" spans="1:32" x14ac:dyDescent="0.2">
      <c r="A1678" s="38" t="s">
        <v>24857</v>
      </c>
      <c r="B1678" s="38">
        <v>1677</v>
      </c>
      <c r="C1678" s="51" t="s">
        <v>33371</v>
      </c>
      <c r="D1678" s="38" t="s">
        <v>3269</v>
      </c>
      <c r="E1678" s="38" t="s">
        <v>3270</v>
      </c>
      <c r="F1678" s="51" t="s">
        <v>32762</v>
      </c>
      <c r="H1678" s="5">
        <f>COUNT(J1678:AI1678)</f>
        <v>1</v>
      </c>
      <c r="I1678" s="30">
        <f>SUM(J1678:AJ1678)</f>
        <v>656.03481876055605</v>
      </c>
      <c r="J1678" s="33"/>
      <c r="K1678" s="39"/>
      <c r="L1678" s="33"/>
      <c r="M1678" s="39"/>
      <c r="N1678" s="39"/>
      <c r="O1678" s="33"/>
      <c r="P1678" s="49">
        <v>656.03481876055605</v>
      </c>
      <c r="Q1678" s="49"/>
      <c r="R1678" s="33"/>
      <c r="S1678" s="39"/>
      <c r="T1678" s="39"/>
      <c r="U1678" s="39"/>
      <c r="V1678" s="33"/>
      <c r="W1678" s="33"/>
      <c r="X1678" s="39"/>
      <c r="Y1678" s="33"/>
      <c r="Z1678" s="33"/>
      <c r="AA1678" s="39"/>
      <c r="AB1678" s="33"/>
      <c r="AC1678" s="39"/>
      <c r="AD1678" s="33"/>
      <c r="AE1678" s="60"/>
      <c r="AF1678" s="60"/>
    </row>
    <row r="1679" spans="1:32" x14ac:dyDescent="0.2">
      <c r="A1679" s="38" t="s">
        <v>26580</v>
      </c>
      <c r="B1679" s="38">
        <v>1678</v>
      </c>
      <c r="C1679" s="51" t="s">
        <v>33372</v>
      </c>
      <c r="D1679" s="38" t="s">
        <v>7248</v>
      </c>
      <c r="E1679" s="38" t="s">
        <v>7249</v>
      </c>
      <c r="F1679" s="51" t="s">
        <v>32762</v>
      </c>
      <c r="H1679" s="5">
        <f>COUNT(J1679:AI1679)</f>
        <v>1</v>
      </c>
      <c r="I1679" s="30">
        <f>SUM(J1679:AJ1679)</f>
        <v>656.03111557921454</v>
      </c>
      <c r="J1679" s="33"/>
      <c r="K1679" s="39"/>
      <c r="L1679" s="33"/>
      <c r="M1679" s="39"/>
      <c r="N1679" s="39"/>
      <c r="O1679" s="33"/>
      <c r="P1679" s="49"/>
      <c r="Q1679" s="49">
        <v>656.03111557921454</v>
      </c>
      <c r="R1679" s="33"/>
      <c r="S1679" s="39"/>
      <c r="T1679" s="39"/>
      <c r="U1679" s="39"/>
      <c r="V1679" s="33"/>
      <c r="W1679" s="33"/>
      <c r="X1679" s="39"/>
      <c r="Y1679" s="33"/>
      <c r="Z1679" s="33"/>
      <c r="AA1679" s="39"/>
      <c r="AB1679" s="33"/>
      <c r="AC1679" s="39"/>
      <c r="AD1679" s="33"/>
      <c r="AE1679" s="60"/>
      <c r="AF1679" s="60"/>
    </row>
    <row r="1680" spans="1:32" x14ac:dyDescent="0.2">
      <c r="A1680" s="38" t="s">
        <v>26581</v>
      </c>
      <c r="B1680" s="38">
        <v>1679</v>
      </c>
      <c r="C1680" s="51" t="s">
        <v>33373</v>
      </c>
      <c r="D1680" s="38" t="s">
        <v>171</v>
      </c>
      <c r="E1680" s="38" t="s">
        <v>2224</v>
      </c>
      <c r="F1680" s="51" t="s">
        <v>32762</v>
      </c>
      <c r="H1680" s="5">
        <f>COUNT(J1680:AI1680)</f>
        <v>1</v>
      </c>
      <c r="I1680" s="30">
        <f>SUM(J1680:AJ1680)</f>
        <v>656.00949257568516</v>
      </c>
      <c r="J1680" s="33"/>
      <c r="K1680" s="39"/>
      <c r="L1680" s="33"/>
      <c r="M1680" s="39"/>
      <c r="N1680" s="39"/>
      <c r="O1680" s="33"/>
      <c r="P1680" s="49"/>
      <c r="Q1680" s="49">
        <v>656.00949257568516</v>
      </c>
      <c r="R1680" s="33"/>
      <c r="S1680" s="39"/>
      <c r="T1680" s="39"/>
      <c r="U1680" s="39"/>
      <c r="V1680" s="33"/>
      <c r="W1680" s="33"/>
      <c r="X1680" s="39"/>
      <c r="Y1680" s="33"/>
      <c r="Z1680" s="33"/>
      <c r="AA1680" s="39"/>
      <c r="AB1680" s="33"/>
      <c r="AC1680" s="39"/>
      <c r="AD1680" s="33"/>
      <c r="AE1680" s="60"/>
      <c r="AF1680" s="60"/>
    </row>
    <row r="1681" spans="1:32" x14ac:dyDescent="0.2">
      <c r="A1681" s="38" t="s">
        <v>24859</v>
      </c>
      <c r="B1681" s="38">
        <v>1680</v>
      </c>
      <c r="C1681" s="51" t="s">
        <v>33374</v>
      </c>
      <c r="D1681" s="38" t="s">
        <v>710</v>
      </c>
      <c r="E1681" s="38" t="s">
        <v>3273</v>
      </c>
      <c r="F1681" s="51" t="s">
        <v>32762</v>
      </c>
      <c r="H1681" s="5">
        <f>COUNT(J1681:AI1681)</f>
        <v>1</v>
      </c>
      <c r="I1681" s="30">
        <f>SUM(J1681:AJ1681)</f>
        <v>655.95492299073612</v>
      </c>
      <c r="J1681" s="33"/>
      <c r="K1681" s="39"/>
      <c r="L1681" s="33"/>
      <c r="M1681" s="39"/>
      <c r="N1681" s="39"/>
      <c r="O1681" s="33"/>
      <c r="P1681" s="49">
        <v>655.95492299073612</v>
      </c>
      <c r="Q1681" s="49"/>
      <c r="R1681" s="33"/>
      <c r="S1681" s="39"/>
      <c r="T1681" s="39"/>
      <c r="U1681" s="39"/>
      <c r="V1681" s="33"/>
      <c r="W1681" s="33"/>
      <c r="X1681" s="39"/>
      <c r="Y1681" s="33"/>
      <c r="Z1681" s="33"/>
      <c r="AA1681" s="39"/>
      <c r="AB1681" s="33"/>
      <c r="AC1681" s="39"/>
      <c r="AD1681" s="33"/>
      <c r="AE1681" s="60"/>
      <c r="AF1681" s="60"/>
    </row>
    <row r="1682" spans="1:32" x14ac:dyDescent="0.2">
      <c r="A1682" s="46" t="s">
        <v>26584</v>
      </c>
      <c r="B1682" s="46">
        <v>1681</v>
      </c>
      <c r="C1682" s="46" t="s">
        <v>36088</v>
      </c>
      <c r="D1682" s="46" t="s">
        <v>377</v>
      </c>
      <c r="E1682" s="46" t="s">
        <v>7254</v>
      </c>
      <c r="F1682" s="46" t="s">
        <v>1014</v>
      </c>
      <c r="G1682" s="3"/>
      <c r="H1682" s="3">
        <f>COUNT(J1682:AI1682)</f>
        <v>1</v>
      </c>
      <c r="I1682" s="47">
        <f>SUM(J1682:AJ1682)</f>
        <v>655.68531848655061</v>
      </c>
      <c r="J1682" s="33"/>
      <c r="K1682" s="39"/>
      <c r="L1682" s="33"/>
      <c r="M1682" s="39"/>
      <c r="N1682" s="39"/>
      <c r="O1682" s="33"/>
      <c r="P1682" s="49"/>
      <c r="Q1682" s="49">
        <v>655.68531848655061</v>
      </c>
      <c r="R1682" s="33"/>
      <c r="S1682" s="39"/>
      <c r="T1682" s="39"/>
      <c r="U1682" s="39"/>
      <c r="V1682" s="33"/>
      <c r="W1682" s="33"/>
      <c r="X1682" s="39"/>
      <c r="Y1682" s="33"/>
      <c r="Z1682" s="33"/>
      <c r="AA1682" s="39"/>
      <c r="AB1682" s="33"/>
      <c r="AC1682" s="39"/>
      <c r="AD1682" s="33"/>
      <c r="AE1682" s="60"/>
      <c r="AF1682" s="60"/>
    </row>
    <row r="1683" spans="1:32" x14ac:dyDescent="0.2">
      <c r="A1683" s="38" t="s">
        <v>26585</v>
      </c>
      <c r="B1683" s="38">
        <v>1682</v>
      </c>
      <c r="C1683" s="51" t="s">
        <v>33375</v>
      </c>
      <c r="D1683" s="38" t="s">
        <v>693</v>
      </c>
      <c r="E1683" s="38" t="s">
        <v>7256</v>
      </c>
      <c r="F1683" s="51" t="s">
        <v>32762</v>
      </c>
      <c r="H1683" s="5">
        <f>COUNT(J1683:AI1683)</f>
        <v>1</v>
      </c>
      <c r="I1683" s="30">
        <f>SUM(J1683:AJ1683)</f>
        <v>655.65291869811574</v>
      </c>
      <c r="J1683" s="33"/>
      <c r="K1683" s="39"/>
      <c r="L1683" s="33"/>
      <c r="M1683" s="39"/>
      <c r="N1683" s="39"/>
      <c r="O1683" s="33"/>
      <c r="P1683" s="49"/>
      <c r="Q1683" s="49">
        <v>655.65291869811574</v>
      </c>
      <c r="R1683" s="33"/>
      <c r="S1683" s="39"/>
      <c r="T1683" s="39"/>
      <c r="U1683" s="39"/>
      <c r="V1683" s="33"/>
      <c r="W1683" s="33"/>
      <c r="X1683" s="39"/>
      <c r="Y1683" s="33"/>
      <c r="Z1683" s="33"/>
      <c r="AA1683" s="39"/>
      <c r="AB1683" s="33"/>
      <c r="AC1683" s="39"/>
      <c r="AD1683" s="33"/>
      <c r="AE1683" s="60"/>
      <c r="AF1683" s="60"/>
    </row>
    <row r="1684" spans="1:32" x14ac:dyDescent="0.2">
      <c r="A1684" s="38" t="s">
        <v>26586</v>
      </c>
      <c r="B1684" s="38">
        <v>1683</v>
      </c>
      <c r="C1684" s="51" t="s">
        <v>33376</v>
      </c>
      <c r="D1684" s="38" t="s">
        <v>32777</v>
      </c>
      <c r="E1684" s="38" t="s">
        <v>532</v>
      </c>
      <c r="F1684" s="51" t="s">
        <v>32762</v>
      </c>
      <c r="H1684" s="5">
        <f>COUNT(J1684:AI1684)</f>
        <v>1</v>
      </c>
      <c r="I1684" s="30">
        <f>SUM(J1684:AJ1684)</f>
        <v>655.58812872624264</v>
      </c>
      <c r="J1684" s="33"/>
      <c r="K1684" s="39"/>
      <c r="L1684" s="33"/>
      <c r="M1684" s="39"/>
      <c r="N1684" s="39"/>
      <c r="O1684" s="33"/>
      <c r="P1684" s="49"/>
      <c r="Q1684" s="49">
        <v>655.58812872624264</v>
      </c>
      <c r="R1684" s="33"/>
      <c r="S1684" s="39"/>
      <c r="T1684" s="39"/>
      <c r="U1684" s="39"/>
      <c r="V1684" s="33"/>
      <c r="W1684" s="33"/>
      <c r="X1684" s="39"/>
      <c r="Y1684" s="33"/>
      <c r="Z1684" s="33"/>
      <c r="AA1684" s="39"/>
      <c r="AB1684" s="33"/>
      <c r="AC1684" s="39"/>
      <c r="AD1684" s="33"/>
      <c r="AE1684" s="60"/>
      <c r="AF1684" s="60"/>
    </row>
    <row r="1685" spans="1:32" x14ac:dyDescent="0.2">
      <c r="A1685" s="38" t="s">
        <v>26587</v>
      </c>
      <c r="B1685" s="38">
        <v>1684</v>
      </c>
      <c r="C1685" s="51" t="s">
        <v>33377</v>
      </c>
      <c r="D1685" s="38" t="s">
        <v>387</v>
      </c>
      <c r="E1685" s="38" t="s">
        <v>7260</v>
      </c>
      <c r="F1685" s="51" t="s">
        <v>32762</v>
      </c>
      <c r="H1685" s="5">
        <f>COUNT(J1685:AI1685)</f>
        <v>1</v>
      </c>
      <c r="I1685" s="30">
        <f>SUM(J1685:AJ1685)</f>
        <v>655.43700191003097</v>
      </c>
      <c r="J1685" s="33"/>
      <c r="K1685" s="39"/>
      <c r="L1685" s="33"/>
      <c r="M1685" s="39"/>
      <c r="N1685" s="39"/>
      <c r="O1685" s="33"/>
      <c r="P1685" s="49"/>
      <c r="Q1685" s="49">
        <v>655.43700191003097</v>
      </c>
      <c r="R1685" s="33"/>
      <c r="S1685" s="39"/>
      <c r="T1685" s="39"/>
      <c r="U1685" s="39"/>
      <c r="V1685" s="33"/>
      <c r="W1685" s="33"/>
      <c r="X1685" s="39"/>
      <c r="Y1685" s="33"/>
      <c r="Z1685" s="33"/>
      <c r="AA1685" s="39"/>
      <c r="AB1685" s="33"/>
      <c r="AC1685" s="39"/>
      <c r="AD1685" s="33"/>
      <c r="AE1685" s="60"/>
      <c r="AF1685" s="60"/>
    </row>
    <row r="1686" spans="1:32" x14ac:dyDescent="0.2">
      <c r="A1686" s="46" t="s">
        <v>26588</v>
      </c>
      <c r="B1686" s="46">
        <v>1685</v>
      </c>
      <c r="C1686" s="46" t="s">
        <v>36089</v>
      </c>
      <c r="D1686" s="46" t="s">
        <v>744</v>
      </c>
      <c r="E1686" s="46" t="s">
        <v>7263</v>
      </c>
      <c r="F1686" s="46" t="s">
        <v>1014</v>
      </c>
      <c r="G1686" s="3"/>
      <c r="H1686" s="3">
        <f>COUNT(J1686:AI1686)</f>
        <v>1</v>
      </c>
      <c r="I1686" s="47">
        <f>SUM(J1686:AJ1686)</f>
        <v>655.28594475356397</v>
      </c>
      <c r="J1686" s="33"/>
      <c r="K1686" s="39"/>
      <c r="L1686" s="33"/>
      <c r="M1686" s="39"/>
      <c r="N1686" s="39"/>
      <c r="O1686" s="33"/>
      <c r="P1686" s="49"/>
      <c r="Q1686" s="49">
        <v>655.28594475356397</v>
      </c>
      <c r="R1686" s="33"/>
      <c r="S1686" s="39"/>
      <c r="T1686" s="39"/>
      <c r="U1686" s="39"/>
      <c r="V1686" s="33"/>
      <c r="W1686" s="33"/>
      <c r="X1686" s="39"/>
      <c r="Y1686" s="33"/>
      <c r="Z1686" s="33"/>
      <c r="AA1686" s="39"/>
      <c r="AB1686" s="33"/>
      <c r="AC1686" s="39"/>
      <c r="AD1686" s="33"/>
      <c r="AE1686" s="60"/>
      <c r="AF1686" s="60"/>
    </row>
    <row r="1687" spans="1:32" x14ac:dyDescent="0.2">
      <c r="A1687" s="38" t="s">
        <v>26589</v>
      </c>
      <c r="B1687" s="38">
        <v>1686</v>
      </c>
      <c r="C1687" s="51" t="s">
        <v>33378</v>
      </c>
      <c r="D1687" s="38" t="s">
        <v>24</v>
      </c>
      <c r="E1687" s="38" t="s">
        <v>7265</v>
      </c>
      <c r="F1687" s="51" t="s">
        <v>32762</v>
      </c>
      <c r="H1687" s="5">
        <f>COUNT(J1687:AI1687)</f>
        <v>1</v>
      </c>
      <c r="I1687" s="30">
        <f>SUM(J1687:AJ1687)</f>
        <v>655.07026955863466</v>
      </c>
      <c r="J1687" s="33"/>
      <c r="K1687" s="39"/>
      <c r="L1687" s="33"/>
      <c r="M1687" s="39"/>
      <c r="N1687" s="39"/>
      <c r="O1687" s="33"/>
      <c r="P1687" s="49"/>
      <c r="Q1687" s="49">
        <v>655.07026955863466</v>
      </c>
      <c r="R1687" s="33"/>
      <c r="S1687" s="39"/>
      <c r="T1687" s="39"/>
      <c r="U1687" s="39"/>
      <c r="V1687" s="33"/>
      <c r="W1687" s="33"/>
      <c r="X1687" s="39"/>
      <c r="Y1687" s="33"/>
      <c r="Z1687" s="33"/>
      <c r="AA1687" s="39"/>
      <c r="AB1687" s="33"/>
      <c r="AC1687" s="39"/>
      <c r="AD1687" s="33"/>
      <c r="AE1687" s="60"/>
      <c r="AF1687" s="60"/>
    </row>
    <row r="1688" spans="1:32" x14ac:dyDescent="0.2">
      <c r="A1688" s="38" t="s">
        <v>22740</v>
      </c>
      <c r="B1688" s="38">
        <v>1687</v>
      </c>
      <c r="C1688" s="51" t="s">
        <v>33379</v>
      </c>
      <c r="D1688" s="38" t="s">
        <v>171</v>
      </c>
      <c r="E1688" s="38" t="s">
        <v>1293</v>
      </c>
      <c r="F1688" s="51" t="s">
        <v>32762</v>
      </c>
      <c r="H1688" s="5">
        <f>COUNT(J1688:AI1688)</f>
        <v>1</v>
      </c>
      <c r="I1688" s="30">
        <f>SUM(J1688:AJ1688)</f>
        <v>654.94434586223588</v>
      </c>
      <c r="J1688" s="33"/>
      <c r="K1688" s="39"/>
      <c r="L1688" s="33"/>
      <c r="M1688" s="39"/>
      <c r="N1688" s="39"/>
      <c r="O1688" s="33">
        <v>654.94434586223588</v>
      </c>
      <c r="P1688" s="49"/>
      <c r="Q1688" s="49"/>
      <c r="R1688" s="33"/>
      <c r="S1688" s="39"/>
      <c r="T1688" s="39"/>
      <c r="U1688" s="39"/>
      <c r="V1688" s="33"/>
      <c r="W1688" s="33"/>
      <c r="X1688" s="39"/>
      <c r="Y1688" s="33"/>
      <c r="Z1688" s="33"/>
      <c r="AA1688" s="39"/>
      <c r="AB1688" s="33"/>
      <c r="AC1688" s="39"/>
      <c r="AD1688" s="33"/>
      <c r="AE1688" s="60"/>
      <c r="AF1688" s="60"/>
    </row>
    <row r="1689" spans="1:32" x14ac:dyDescent="0.2">
      <c r="A1689" s="38" t="s">
        <v>26591</v>
      </c>
      <c r="B1689" s="38">
        <v>1688</v>
      </c>
      <c r="C1689" s="51" t="s">
        <v>33380</v>
      </c>
      <c r="D1689" s="38" t="s">
        <v>58</v>
      </c>
      <c r="E1689" s="38" t="s">
        <v>7269</v>
      </c>
      <c r="F1689" s="51" t="s">
        <v>32762</v>
      </c>
      <c r="H1689" s="5">
        <f>COUNT(J1689:AI1689)</f>
        <v>1</v>
      </c>
      <c r="I1689" s="30">
        <f>SUM(J1689:AJ1689)</f>
        <v>654.67164449122572</v>
      </c>
      <c r="J1689" s="33"/>
      <c r="K1689" s="39"/>
      <c r="L1689" s="33"/>
      <c r="M1689" s="39"/>
      <c r="N1689" s="39"/>
      <c r="O1689" s="33"/>
      <c r="P1689" s="49"/>
      <c r="Q1689" s="49">
        <v>654.67164449122572</v>
      </c>
      <c r="R1689" s="33"/>
      <c r="S1689" s="39"/>
      <c r="T1689" s="39"/>
      <c r="U1689" s="39"/>
      <c r="V1689" s="33"/>
      <c r="W1689" s="33"/>
      <c r="X1689" s="39"/>
      <c r="Y1689" s="33"/>
      <c r="Z1689" s="33"/>
      <c r="AA1689" s="39"/>
      <c r="AB1689" s="33"/>
      <c r="AC1689" s="39"/>
      <c r="AD1689" s="33"/>
      <c r="AE1689" s="60"/>
      <c r="AF1689" s="60"/>
    </row>
    <row r="1690" spans="1:32" x14ac:dyDescent="0.2">
      <c r="A1690" s="38" t="s">
        <v>26592</v>
      </c>
      <c r="B1690" s="38">
        <v>1689</v>
      </c>
      <c r="C1690" s="51" t="s">
        <v>33381</v>
      </c>
      <c r="D1690" s="38" t="s">
        <v>550</v>
      </c>
      <c r="E1690" s="38" t="s">
        <v>7271</v>
      </c>
      <c r="F1690" s="51" t="s">
        <v>32762</v>
      </c>
      <c r="H1690" s="5">
        <f>COUNT(J1690:AI1690)</f>
        <v>1</v>
      </c>
      <c r="I1690" s="30">
        <f>SUM(J1690:AJ1690)</f>
        <v>654.66087757384389</v>
      </c>
      <c r="J1690" s="33"/>
      <c r="K1690" s="39"/>
      <c r="L1690" s="33"/>
      <c r="M1690" s="39"/>
      <c r="N1690" s="39"/>
      <c r="O1690" s="33"/>
      <c r="P1690" s="49"/>
      <c r="Q1690" s="49">
        <v>654.66087757384389</v>
      </c>
      <c r="R1690" s="33"/>
      <c r="S1690" s="39"/>
      <c r="T1690" s="39"/>
      <c r="U1690" s="39"/>
      <c r="V1690" s="33"/>
      <c r="W1690" s="33"/>
      <c r="X1690" s="39"/>
      <c r="Y1690" s="33"/>
      <c r="Z1690" s="33"/>
      <c r="AA1690" s="39"/>
      <c r="AB1690" s="33"/>
      <c r="AC1690" s="39"/>
      <c r="AD1690" s="33"/>
      <c r="AE1690" s="60"/>
      <c r="AF1690" s="60"/>
    </row>
    <row r="1691" spans="1:32" x14ac:dyDescent="0.2">
      <c r="A1691" s="38" t="s">
        <v>26594</v>
      </c>
      <c r="B1691" s="38">
        <v>1690</v>
      </c>
      <c r="C1691" s="51" t="s">
        <v>33382</v>
      </c>
      <c r="D1691" s="38" t="s">
        <v>443</v>
      </c>
      <c r="E1691" s="38" t="s">
        <v>7275</v>
      </c>
      <c r="F1691" s="51" t="s">
        <v>32762</v>
      </c>
      <c r="H1691" s="5">
        <f>COUNT(J1691:AI1691)</f>
        <v>1</v>
      </c>
      <c r="I1691" s="30">
        <f>SUM(J1691:AJ1691)</f>
        <v>654.55322787516036</v>
      </c>
      <c r="J1691" s="33"/>
      <c r="K1691" s="39"/>
      <c r="L1691" s="33"/>
      <c r="M1691" s="39"/>
      <c r="N1691" s="39"/>
      <c r="O1691" s="33"/>
      <c r="P1691" s="49"/>
      <c r="Q1691" s="49">
        <v>654.55322787516036</v>
      </c>
      <c r="R1691" s="33"/>
      <c r="S1691" s="39"/>
      <c r="T1691" s="39"/>
      <c r="U1691" s="39"/>
      <c r="V1691" s="33"/>
      <c r="W1691" s="33"/>
      <c r="X1691" s="39"/>
      <c r="Y1691" s="33"/>
      <c r="Z1691" s="33"/>
      <c r="AA1691" s="39"/>
      <c r="AB1691" s="33"/>
      <c r="AC1691" s="39"/>
      <c r="AD1691" s="33"/>
      <c r="AE1691" s="60"/>
      <c r="AF1691" s="60"/>
    </row>
    <row r="1692" spans="1:32" x14ac:dyDescent="0.2">
      <c r="A1692" s="38" t="s">
        <v>26597</v>
      </c>
      <c r="B1692" s="38">
        <v>1691</v>
      </c>
      <c r="C1692" s="51" t="s">
        <v>33383</v>
      </c>
      <c r="D1692" s="38" t="s">
        <v>673</v>
      </c>
      <c r="E1692" s="38" t="s">
        <v>6654</v>
      </c>
      <c r="F1692" s="51" t="s">
        <v>32762</v>
      </c>
      <c r="H1692" s="5">
        <f>COUNT(J1692:AI1692)</f>
        <v>1</v>
      </c>
      <c r="I1692" s="30">
        <f>SUM(J1692:AJ1692)</f>
        <v>654.14448169328864</v>
      </c>
      <c r="J1692" s="33"/>
      <c r="K1692" s="39"/>
      <c r="L1692" s="33"/>
      <c r="M1692" s="39"/>
      <c r="N1692" s="39"/>
      <c r="O1692" s="33"/>
      <c r="P1692" s="49"/>
      <c r="Q1692" s="49">
        <v>654.14448169328864</v>
      </c>
      <c r="R1692" s="33"/>
      <c r="S1692" s="39"/>
      <c r="T1692" s="39"/>
      <c r="U1692" s="39"/>
      <c r="V1692" s="33"/>
      <c r="W1692" s="33"/>
      <c r="X1692" s="39"/>
      <c r="Y1692" s="33"/>
      <c r="Z1692" s="33"/>
      <c r="AA1692" s="39"/>
      <c r="AB1692" s="33"/>
      <c r="AC1692" s="39"/>
      <c r="AD1692" s="33"/>
      <c r="AE1692" s="60"/>
      <c r="AF1692" s="60"/>
    </row>
    <row r="1693" spans="1:32" x14ac:dyDescent="0.2">
      <c r="A1693" s="38" t="s">
        <v>30486</v>
      </c>
      <c r="B1693" s="38">
        <v>1692</v>
      </c>
      <c r="C1693" s="51" t="s">
        <v>33384</v>
      </c>
      <c r="D1693" s="38" t="s">
        <v>181</v>
      </c>
      <c r="E1693" s="38" t="s">
        <v>29846</v>
      </c>
      <c r="F1693" s="51" t="s">
        <v>32762</v>
      </c>
      <c r="H1693" s="5">
        <f>COUNT(J1693:AI1693)</f>
        <v>1</v>
      </c>
      <c r="I1693" s="30">
        <f>SUM(J1693:AJ1693)</f>
        <v>654.05578711125361</v>
      </c>
      <c r="J1693" s="33"/>
      <c r="K1693" s="39"/>
      <c r="L1693" s="33"/>
      <c r="M1693" s="39"/>
      <c r="N1693" s="39"/>
      <c r="O1693" s="33"/>
      <c r="P1693" s="49"/>
      <c r="Q1693" s="49"/>
      <c r="R1693" s="33"/>
      <c r="S1693" s="39"/>
      <c r="T1693" s="39"/>
      <c r="U1693" s="39"/>
      <c r="V1693" s="33"/>
      <c r="W1693" s="33"/>
      <c r="X1693" s="39"/>
      <c r="Y1693" s="33"/>
      <c r="Z1693" s="33"/>
      <c r="AA1693" s="39"/>
      <c r="AB1693" s="33">
        <v>654.05578711125361</v>
      </c>
      <c r="AC1693" s="39"/>
      <c r="AD1693" s="33"/>
      <c r="AE1693" s="60"/>
      <c r="AF1693" s="60"/>
    </row>
    <row r="1694" spans="1:32" x14ac:dyDescent="0.2">
      <c r="A1694" s="38" t="s">
        <v>26600</v>
      </c>
      <c r="B1694" s="38">
        <v>1693</v>
      </c>
      <c r="C1694" s="51" t="s">
        <v>33385</v>
      </c>
      <c r="D1694" s="38" t="s">
        <v>693</v>
      </c>
      <c r="E1694" s="38" t="s">
        <v>7290</v>
      </c>
      <c r="F1694" s="51" t="s">
        <v>32762</v>
      </c>
      <c r="H1694" s="5">
        <f>COUNT(J1694:AI1694)</f>
        <v>1</v>
      </c>
      <c r="I1694" s="30">
        <f>SUM(J1694:AJ1694)</f>
        <v>653.80067012679854</v>
      </c>
      <c r="J1694" s="33"/>
      <c r="K1694" s="39"/>
      <c r="L1694" s="33"/>
      <c r="M1694" s="39"/>
      <c r="N1694" s="39"/>
      <c r="O1694" s="33"/>
      <c r="P1694" s="49"/>
      <c r="Q1694" s="49">
        <v>653.80067012679854</v>
      </c>
      <c r="R1694" s="33"/>
      <c r="S1694" s="39"/>
      <c r="T1694" s="39"/>
      <c r="U1694" s="39"/>
      <c r="V1694" s="33"/>
      <c r="W1694" s="33"/>
      <c r="X1694" s="39"/>
      <c r="Y1694" s="33"/>
      <c r="Z1694" s="33"/>
      <c r="AA1694" s="39"/>
      <c r="AB1694" s="33"/>
      <c r="AC1694" s="39"/>
      <c r="AD1694" s="33"/>
      <c r="AE1694" s="60"/>
      <c r="AF1694" s="60"/>
    </row>
    <row r="1695" spans="1:32" x14ac:dyDescent="0.2">
      <c r="A1695" s="46" t="s">
        <v>26603</v>
      </c>
      <c r="B1695" s="46">
        <v>1694</v>
      </c>
      <c r="C1695" s="46" t="s">
        <v>36090</v>
      </c>
      <c r="D1695" s="46" t="s">
        <v>197</v>
      </c>
      <c r="E1695" s="46" t="s">
        <v>7297</v>
      </c>
      <c r="F1695" s="46" t="s">
        <v>1014</v>
      </c>
      <c r="G1695" s="3"/>
      <c r="H1695" s="3">
        <f>COUNT(J1695:AI1695)</f>
        <v>1</v>
      </c>
      <c r="I1695" s="47">
        <f>SUM(J1695:AJ1695)</f>
        <v>653.70403823099537</v>
      </c>
      <c r="J1695" s="33"/>
      <c r="K1695" s="39"/>
      <c r="L1695" s="33"/>
      <c r="M1695" s="39"/>
      <c r="N1695" s="39"/>
      <c r="O1695" s="33"/>
      <c r="P1695" s="49"/>
      <c r="Q1695" s="49">
        <v>653.70403823099537</v>
      </c>
      <c r="R1695" s="33"/>
      <c r="S1695" s="39"/>
      <c r="T1695" s="39"/>
      <c r="U1695" s="39"/>
      <c r="V1695" s="33"/>
      <c r="W1695" s="33"/>
      <c r="X1695" s="39"/>
      <c r="Y1695" s="33"/>
      <c r="Z1695" s="33"/>
      <c r="AA1695" s="39"/>
      <c r="AB1695" s="33"/>
      <c r="AC1695" s="39"/>
      <c r="AD1695" s="33"/>
      <c r="AE1695" s="60"/>
      <c r="AF1695" s="60"/>
    </row>
    <row r="1696" spans="1:32" x14ac:dyDescent="0.2">
      <c r="A1696" s="38" t="s">
        <v>26606</v>
      </c>
      <c r="B1696" s="38">
        <v>1695</v>
      </c>
      <c r="C1696" s="51" t="s">
        <v>33386</v>
      </c>
      <c r="D1696" s="38" t="s">
        <v>484</v>
      </c>
      <c r="E1696" s="38" t="s">
        <v>1259</v>
      </c>
      <c r="F1696" s="51" t="s">
        <v>32762</v>
      </c>
      <c r="H1696" s="5">
        <f>COUNT(J1696:AI1696)</f>
        <v>1</v>
      </c>
      <c r="I1696" s="30">
        <f>SUM(J1696:AJ1696)</f>
        <v>653.62889983579646</v>
      </c>
      <c r="J1696" s="33"/>
      <c r="K1696" s="39"/>
      <c r="L1696" s="33"/>
      <c r="M1696" s="39"/>
      <c r="N1696" s="39"/>
      <c r="O1696" s="33"/>
      <c r="P1696" s="49"/>
      <c r="Q1696" s="49">
        <v>653.62889983579646</v>
      </c>
      <c r="R1696" s="33"/>
      <c r="S1696" s="39"/>
      <c r="T1696" s="39"/>
      <c r="U1696" s="39"/>
      <c r="V1696" s="33"/>
      <c r="W1696" s="33"/>
      <c r="X1696" s="39"/>
      <c r="Y1696" s="33"/>
      <c r="Z1696" s="33"/>
      <c r="AA1696" s="39"/>
      <c r="AB1696" s="33"/>
      <c r="AC1696" s="39"/>
      <c r="AD1696" s="33"/>
      <c r="AE1696" s="60"/>
      <c r="AF1696" s="60"/>
    </row>
    <row r="1697" spans="1:32" x14ac:dyDescent="0.2">
      <c r="A1697" s="38" t="s">
        <v>26607</v>
      </c>
      <c r="B1697" s="38">
        <v>1696</v>
      </c>
      <c r="C1697" s="51" t="s">
        <v>33387</v>
      </c>
      <c r="D1697" s="38" t="s">
        <v>96</v>
      </c>
      <c r="E1697" s="38" t="s">
        <v>573</v>
      </c>
      <c r="F1697" s="51" t="s">
        <v>32762</v>
      </c>
      <c r="H1697" s="5">
        <f>COUNT(J1697:AI1697)</f>
        <v>1</v>
      </c>
      <c r="I1697" s="30">
        <f>SUM(J1697:AJ1697)</f>
        <v>653.5215892300115</v>
      </c>
      <c r="J1697" s="33"/>
      <c r="K1697" s="39"/>
      <c r="L1697" s="33"/>
      <c r="M1697" s="39"/>
      <c r="N1697" s="39"/>
      <c r="O1697" s="33"/>
      <c r="P1697" s="49"/>
      <c r="Q1697" s="49">
        <v>653.5215892300115</v>
      </c>
      <c r="R1697" s="33"/>
      <c r="S1697" s="39"/>
      <c r="T1697" s="39"/>
      <c r="U1697" s="39"/>
      <c r="V1697" s="33"/>
      <c r="W1697" s="33"/>
      <c r="X1697" s="39"/>
      <c r="Y1697" s="33"/>
      <c r="Z1697" s="33"/>
      <c r="AA1697" s="39"/>
      <c r="AB1697" s="33"/>
      <c r="AC1697" s="39"/>
      <c r="AD1697" s="33"/>
      <c r="AE1697" s="60"/>
      <c r="AF1697" s="60"/>
    </row>
    <row r="1698" spans="1:32" x14ac:dyDescent="0.2">
      <c r="A1698" s="38" t="s">
        <v>26609</v>
      </c>
      <c r="B1698" s="38">
        <v>1697</v>
      </c>
      <c r="C1698" s="51" t="s">
        <v>33388</v>
      </c>
      <c r="D1698" s="38" t="s">
        <v>96</v>
      </c>
      <c r="E1698" s="38" t="s">
        <v>664</v>
      </c>
      <c r="F1698" s="51" t="s">
        <v>32762</v>
      </c>
      <c r="H1698" s="5">
        <f>COUNT(J1698:AI1698)</f>
        <v>1</v>
      </c>
      <c r="I1698" s="30">
        <f>SUM(J1698:AJ1698)</f>
        <v>653.42503980695676</v>
      </c>
      <c r="J1698" s="33"/>
      <c r="K1698" s="39"/>
      <c r="L1698" s="33"/>
      <c r="M1698" s="39"/>
      <c r="N1698" s="39"/>
      <c r="O1698" s="33"/>
      <c r="P1698" s="49"/>
      <c r="Q1698" s="49">
        <v>653.42503980695676</v>
      </c>
      <c r="R1698" s="33"/>
      <c r="S1698" s="39"/>
      <c r="T1698" s="39"/>
      <c r="U1698" s="39"/>
      <c r="V1698" s="33"/>
      <c r="W1698" s="33"/>
      <c r="X1698" s="39"/>
      <c r="Y1698" s="33"/>
      <c r="Z1698" s="33"/>
      <c r="AA1698" s="39"/>
      <c r="AB1698" s="33"/>
      <c r="AC1698" s="39"/>
      <c r="AD1698" s="33"/>
      <c r="AE1698" s="60"/>
      <c r="AF1698" s="60"/>
    </row>
    <row r="1699" spans="1:32" x14ac:dyDescent="0.2">
      <c r="A1699" s="38" t="s">
        <v>26610</v>
      </c>
      <c r="B1699" s="38">
        <v>1698</v>
      </c>
      <c r="C1699" s="51" t="s">
        <v>33389</v>
      </c>
      <c r="D1699" s="38" t="s">
        <v>181</v>
      </c>
      <c r="E1699" s="38" t="s">
        <v>7310</v>
      </c>
      <c r="F1699" s="51" t="s">
        <v>32762</v>
      </c>
      <c r="H1699" s="5">
        <f>COUNT(J1699:AI1699)</f>
        <v>1</v>
      </c>
      <c r="I1699" s="30">
        <f>SUM(J1699:AJ1699)</f>
        <v>653.4035882536399</v>
      </c>
      <c r="J1699" s="33"/>
      <c r="K1699" s="39"/>
      <c r="L1699" s="33"/>
      <c r="M1699" s="39"/>
      <c r="N1699" s="39"/>
      <c r="O1699" s="33"/>
      <c r="P1699" s="49"/>
      <c r="Q1699" s="49">
        <v>653.4035882536399</v>
      </c>
      <c r="R1699" s="33"/>
      <c r="S1699" s="39"/>
      <c r="T1699" s="39"/>
      <c r="U1699" s="39"/>
      <c r="V1699" s="33"/>
      <c r="W1699" s="33"/>
      <c r="X1699" s="39"/>
      <c r="Y1699" s="33"/>
      <c r="Z1699" s="33"/>
      <c r="AA1699" s="39"/>
      <c r="AB1699" s="33"/>
      <c r="AC1699" s="39"/>
      <c r="AD1699" s="33"/>
      <c r="AE1699" s="60"/>
      <c r="AF1699" s="60"/>
    </row>
    <row r="1700" spans="1:32" x14ac:dyDescent="0.2">
      <c r="A1700" s="38" t="s">
        <v>24101</v>
      </c>
      <c r="B1700" s="38">
        <v>1699</v>
      </c>
      <c r="C1700" s="51" t="s">
        <v>33390</v>
      </c>
      <c r="D1700" s="38" t="s">
        <v>2204</v>
      </c>
      <c r="E1700" s="38" t="s">
        <v>1261</v>
      </c>
      <c r="F1700" s="51" t="s">
        <v>32762</v>
      </c>
      <c r="H1700" s="5">
        <f>COUNT(J1700:AI1700)</f>
        <v>1</v>
      </c>
      <c r="I1700" s="30">
        <f>SUM(J1700:AJ1700)</f>
        <v>653.3204695288631</v>
      </c>
      <c r="J1700" s="33"/>
      <c r="K1700" s="39"/>
      <c r="L1700" s="33"/>
      <c r="M1700" s="39"/>
      <c r="N1700" s="39"/>
      <c r="O1700" s="33"/>
      <c r="P1700" s="49"/>
      <c r="Q1700" s="49"/>
      <c r="R1700" s="33"/>
      <c r="S1700" s="39"/>
      <c r="T1700" s="39"/>
      <c r="U1700" s="39"/>
      <c r="V1700" s="33"/>
      <c r="W1700" s="33"/>
      <c r="X1700" s="39">
        <v>653.3204695288631</v>
      </c>
      <c r="Y1700" s="33"/>
      <c r="Z1700" s="33"/>
      <c r="AA1700" s="39"/>
      <c r="AB1700" s="33"/>
      <c r="AC1700" s="39"/>
      <c r="AD1700" s="33"/>
      <c r="AE1700" s="60"/>
      <c r="AF1700" s="60"/>
    </row>
    <row r="1701" spans="1:32" x14ac:dyDescent="0.2">
      <c r="A1701" s="38" t="s">
        <v>26611</v>
      </c>
      <c r="B1701" s="38">
        <v>1700</v>
      </c>
      <c r="C1701" s="51" t="s">
        <v>33391</v>
      </c>
      <c r="D1701" s="38" t="s">
        <v>39</v>
      </c>
      <c r="E1701" s="38" t="s">
        <v>7312</v>
      </c>
      <c r="F1701" s="51" t="s">
        <v>32762</v>
      </c>
      <c r="H1701" s="5">
        <f>COUNT(J1701:AI1701)</f>
        <v>1</v>
      </c>
      <c r="I1701" s="30">
        <f>SUM(J1701:AJ1701)</f>
        <v>653.21058763681719</v>
      </c>
      <c r="J1701" s="33"/>
      <c r="K1701" s="39"/>
      <c r="L1701" s="33"/>
      <c r="M1701" s="39"/>
      <c r="N1701" s="39"/>
      <c r="O1701" s="33"/>
      <c r="P1701" s="49"/>
      <c r="Q1701" s="49">
        <v>653.21058763681719</v>
      </c>
      <c r="R1701" s="33"/>
      <c r="S1701" s="39"/>
      <c r="T1701" s="39"/>
      <c r="U1701" s="39"/>
      <c r="V1701" s="33"/>
      <c r="W1701" s="33"/>
      <c r="X1701" s="39"/>
      <c r="Y1701" s="33"/>
      <c r="Z1701" s="33"/>
      <c r="AA1701" s="39"/>
      <c r="AB1701" s="33"/>
      <c r="AC1701" s="39"/>
      <c r="AD1701" s="33"/>
      <c r="AE1701" s="60"/>
      <c r="AF1701" s="60"/>
    </row>
    <row r="1702" spans="1:32" x14ac:dyDescent="0.2">
      <c r="A1702" s="38" t="s">
        <v>26612</v>
      </c>
      <c r="B1702" s="38">
        <v>1701</v>
      </c>
      <c r="C1702" s="51" t="s">
        <v>33392</v>
      </c>
      <c r="D1702" s="38" t="s">
        <v>171</v>
      </c>
      <c r="E1702" s="38" t="s">
        <v>7314</v>
      </c>
      <c r="F1702" s="51" t="s">
        <v>32762</v>
      </c>
      <c r="H1702" s="5">
        <f>COUNT(J1702:AI1702)</f>
        <v>1</v>
      </c>
      <c r="I1702" s="30">
        <f>SUM(J1702:AJ1702)</f>
        <v>653.21058763681719</v>
      </c>
      <c r="J1702" s="33"/>
      <c r="K1702" s="39"/>
      <c r="L1702" s="33"/>
      <c r="M1702" s="39"/>
      <c r="N1702" s="39"/>
      <c r="O1702" s="33"/>
      <c r="P1702" s="49"/>
      <c r="Q1702" s="49">
        <v>653.21058763681719</v>
      </c>
      <c r="R1702" s="33"/>
      <c r="S1702" s="39"/>
      <c r="T1702" s="39"/>
      <c r="U1702" s="39"/>
      <c r="V1702" s="33"/>
      <c r="W1702" s="33"/>
      <c r="X1702" s="39"/>
      <c r="Y1702" s="33"/>
      <c r="Z1702" s="33"/>
      <c r="AA1702" s="39"/>
      <c r="AB1702" s="33"/>
      <c r="AC1702" s="39"/>
      <c r="AD1702" s="33"/>
      <c r="AE1702" s="60"/>
      <c r="AF1702" s="60"/>
    </row>
    <row r="1703" spans="1:32" x14ac:dyDescent="0.2">
      <c r="A1703" s="38" t="s">
        <v>26614</v>
      </c>
      <c r="B1703" s="38">
        <v>1702</v>
      </c>
      <c r="C1703" s="51" t="s">
        <v>33393</v>
      </c>
      <c r="D1703" s="38" t="s">
        <v>469</v>
      </c>
      <c r="E1703" s="38" t="s">
        <v>7317</v>
      </c>
      <c r="F1703" s="51" t="s">
        <v>32762</v>
      </c>
      <c r="H1703" s="5">
        <f>COUNT(J1703:AI1703)</f>
        <v>1</v>
      </c>
      <c r="I1703" s="30">
        <f>SUM(J1703:AJ1703)</f>
        <v>653.12484617782661</v>
      </c>
      <c r="J1703" s="33"/>
      <c r="K1703" s="39"/>
      <c r="L1703" s="33"/>
      <c r="M1703" s="39"/>
      <c r="N1703" s="39"/>
      <c r="O1703" s="33"/>
      <c r="P1703" s="49"/>
      <c r="Q1703" s="49">
        <v>653.12484617782661</v>
      </c>
      <c r="R1703" s="33"/>
      <c r="S1703" s="39"/>
      <c r="T1703" s="39"/>
      <c r="U1703" s="39"/>
      <c r="V1703" s="33"/>
      <c r="W1703" s="33"/>
      <c r="X1703" s="39"/>
      <c r="Y1703" s="33"/>
      <c r="Z1703" s="33"/>
      <c r="AA1703" s="39"/>
      <c r="AB1703" s="33"/>
      <c r="AC1703" s="39"/>
      <c r="AD1703" s="33"/>
      <c r="AE1703" s="60"/>
      <c r="AF1703" s="60"/>
    </row>
    <row r="1704" spans="1:32" x14ac:dyDescent="0.2">
      <c r="A1704" s="38" t="s">
        <v>26613</v>
      </c>
      <c r="B1704" s="38">
        <v>1703</v>
      </c>
      <c r="C1704" s="51" t="s">
        <v>33394</v>
      </c>
      <c r="D1704" s="38" t="s">
        <v>22</v>
      </c>
      <c r="E1704" s="38" t="s">
        <v>7315</v>
      </c>
      <c r="F1704" s="51" t="s">
        <v>32762</v>
      </c>
      <c r="H1704" s="5">
        <f>COUNT(J1704:AI1704)</f>
        <v>1</v>
      </c>
      <c r="I1704" s="30">
        <f>SUM(J1704:AJ1704)</f>
        <v>653.12484617782661</v>
      </c>
      <c r="J1704" s="33"/>
      <c r="K1704" s="39"/>
      <c r="L1704" s="33"/>
      <c r="M1704" s="39"/>
      <c r="N1704" s="39"/>
      <c r="O1704" s="33"/>
      <c r="P1704" s="49"/>
      <c r="Q1704" s="49">
        <v>653.12484617782661</v>
      </c>
      <c r="R1704" s="33"/>
      <c r="S1704" s="39"/>
      <c r="T1704" s="39"/>
      <c r="U1704" s="39"/>
      <c r="V1704" s="33"/>
      <c r="W1704" s="33"/>
      <c r="X1704" s="39"/>
      <c r="Y1704" s="33"/>
      <c r="Z1704" s="33"/>
      <c r="AA1704" s="39"/>
      <c r="AB1704" s="33"/>
      <c r="AC1704" s="39"/>
      <c r="AD1704" s="33"/>
      <c r="AE1704" s="60"/>
      <c r="AF1704" s="60"/>
    </row>
    <row r="1705" spans="1:32" x14ac:dyDescent="0.2">
      <c r="A1705" s="38" t="s">
        <v>30489</v>
      </c>
      <c r="B1705" s="38">
        <v>1704</v>
      </c>
      <c r="C1705" s="51" t="s">
        <v>33395</v>
      </c>
      <c r="D1705" s="38" t="s">
        <v>1397</v>
      </c>
      <c r="E1705" s="38" t="s">
        <v>29847</v>
      </c>
      <c r="F1705" s="51" t="s">
        <v>32762</v>
      </c>
      <c r="H1705" s="5">
        <f>COUNT(J1705:AI1705)</f>
        <v>1</v>
      </c>
      <c r="I1705" s="30">
        <f>SUM(J1705:AJ1705)</f>
        <v>653.00896286811781</v>
      </c>
      <c r="J1705" s="33"/>
      <c r="K1705" s="39"/>
      <c r="L1705" s="33"/>
      <c r="M1705" s="39"/>
      <c r="N1705" s="39"/>
      <c r="O1705" s="33"/>
      <c r="P1705" s="49"/>
      <c r="Q1705" s="49"/>
      <c r="R1705" s="33"/>
      <c r="S1705" s="39"/>
      <c r="T1705" s="39"/>
      <c r="U1705" s="39"/>
      <c r="V1705" s="33"/>
      <c r="W1705" s="33"/>
      <c r="X1705" s="39"/>
      <c r="Y1705" s="33"/>
      <c r="Z1705" s="33"/>
      <c r="AA1705" s="39"/>
      <c r="AB1705" s="33">
        <v>653.00896286811781</v>
      </c>
      <c r="AC1705" s="39"/>
      <c r="AD1705" s="33"/>
      <c r="AE1705" s="60"/>
      <c r="AF1705" s="60"/>
    </row>
    <row r="1706" spans="1:32" x14ac:dyDescent="0.2">
      <c r="A1706" s="38" t="s">
        <v>26615</v>
      </c>
      <c r="B1706" s="38">
        <v>1705</v>
      </c>
      <c r="C1706" s="51" t="s">
        <v>33396</v>
      </c>
      <c r="D1706" s="38" t="s">
        <v>46</v>
      </c>
      <c r="E1706" s="38" t="s">
        <v>7318</v>
      </c>
      <c r="F1706" s="51" t="s">
        <v>32762</v>
      </c>
      <c r="H1706" s="5">
        <f>COUNT(J1706:AI1706)</f>
        <v>1</v>
      </c>
      <c r="I1706" s="30">
        <f>SUM(J1706:AJ1706)</f>
        <v>652.88917318637345</v>
      </c>
      <c r="J1706" s="33"/>
      <c r="K1706" s="39"/>
      <c r="L1706" s="33"/>
      <c r="M1706" s="39"/>
      <c r="N1706" s="39"/>
      <c r="O1706" s="33"/>
      <c r="P1706" s="49"/>
      <c r="Q1706" s="49">
        <v>652.88917318637345</v>
      </c>
      <c r="R1706" s="33"/>
      <c r="S1706" s="39"/>
      <c r="T1706" s="39"/>
      <c r="U1706" s="39"/>
      <c r="V1706" s="33"/>
      <c r="W1706" s="33"/>
      <c r="X1706" s="39"/>
      <c r="Y1706" s="33"/>
      <c r="Z1706" s="33"/>
      <c r="AA1706" s="39"/>
      <c r="AB1706" s="33"/>
      <c r="AC1706" s="39"/>
      <c r="AD1706" s="33"/>
      <c r="AE1706" s="60"/>
      <c r="AF1706" s="60"/>
    </row>
    <row r="1707" spans="1:32" x14ac:dyDescent="0.2">
      <c r="A1707" s="38" t="s">
        <v>26616</v>
      </c>
      <c r="B1707" s="38">
        <v>1706</v>
      </c>
      <c r="C1707" s="51" t="s">
        <v>33397</v>
      </c>
      <c r="D1707" s="38" t="s">
        <v>14</v>
      </c>
      <c r="E1707" s="38" t="s">
        <v>3304</v>
      </c>
      <c r="F1707" s="51" t="s">
        <v>32762</v>
      </c>
      <c r="H1707" s="5">
        <f>COUNT(J1707:AI1707)</f>
        <v>1</v>
      </c>
      <c r="I1707" s="30">
        <f>SUM(J1707:AJ1707)</f>
        <v>652.80351607983334</v>
      </c>
      <c r="J1707" s="33"/>
      <c r="K1707" s="39"/>
      <c r="L1707" s="33"/>
      <c r="M1707" s="39"/>
      <c r="N1707" s="39"/>
      <c r="O1707" s="33"/>
      <c r="P1707" s="49"/>
      <c r="Q1707" s="49">
        <v>652.80351607983334</v>
      </c>
      <c r="R1707" s="33"/>
      <c r="S1707" s="39"/>
      <c r="T1707" s="39"/>
      <c r="U1707" s="39"/>
      <c r="V1707" s="33"/>
      <c r="W1707" s="33"/>
      <c r="X1707" s="39"/>
      <c r="Y1707" s="33"/>
      <c r="Z1707" s="33"/>
      <c r="AA1707" s="39"/>
      <c r="AB1707" s="33"/>
      <c r="AC1707" s="39"/>
      <c r="AD1707" s="33"/>
      <c r="AE1707" s="60"/>
      <c r="AF1707" s="60"/>
    </row>
    <row r="1708" spans="1:32" x14ac:dyDescent="0.2">
      <c r="A1708" s="38" t="s">
        <v>24865</v>
      </c>
      <c r="B1708" s="38">
        <v>1707</v>
      </c>
      <c r="C1708" s="51" t="s">
        <v>33398</v>
      </c>
      <c r="D1708" s="38" t="s">
        <v>86</v>
      </c>
      <c r="E1708" s="38" t="s">
        <v>3285</v>
      </c>
      <c r="F1708" s="51" t="s">
        <v>32762</v>
      </c>
      <c r="H1708" s="5">
        <f>COUNT(J1708:AI1708)</f>
        <v>1</v>
      </c>
      <c r="I1708" s="30">
        <f>SUM(J1708:AJ1708)</f>
        <v>652.52717786356948</v>
      </c>
      <c r="J1708" s="33"/>
      <c r="K1708" s="39"/>
      <c r="L1708" s="33"/>
      <c r="M1708" s="39"/>
      <c r="N1708" s="39"/>
      <c r="O1708" s="33"/>
      <c r="P1708" s="49">
        <v>652.52717786356948</v>
      </c>
      <c r="Q1708" s="49"/>
      <c r="R1708" s="33"/>
      <c r="S1708" s="39"/>
      <c r="T1708" s="39"/>
      <c r="U1708" s="39"/>
      <c r="V1708" s="33"/>
      <c r="W1708" s="33"/>
      <c r="X1708" s="39"/>
      <c r="Y1708" s="33"/>
      <c r="Z1708" s="33"/>
      <c r="AA1708" s="39"/>
      <c r="AB1708" s="33"/>
      <c r="AC1708" s="39"/>
      <c r="AD1708" s="33"/>
      <c r="AE1708" s="60"/>
      <c r="AF1708" s="60"/>
    </row>
    <row r="1709" spans="1:32" x14ac:dyDescent="0.2">
      <c r="A1709" s="38" t="s">
        <v>31354</v>
      </c>
      <c r="B1709" s="38">
        <v>1708</v>
      </c>
      <c r="C1709" s="51" t="s">
        <v>33399</v>
      </c>
      <c r="D1709" s="38" t="s">
        <v>202</v>
      </c>
      <c r="E1709" s="38" t="s">
        <v>617</v>
      </c>
      <c r="F1709" s="51" t="s">
        <v>32762</v>
      </c>
      <c r="H1709" s="5">
        <f>COUNT(J1709:AI1709)</f>
        <v>1</v>
      </c>
      <c r="I1709" s="30">
        <f>SUM(J1709:AJ1709)</f>
        <v>652.44657542946049</v>
      </c>
      <c r="J1709" s="33"/>
      <c r="K1709" s="39"/>
      <c r="L1709" s="33"/>
      <c r="M1709" s="39"/>
      <c r="N1709" s="39"/>
      <c r="O1709" s="33"/>
      <c r="P1709" s="49"/>
      <c r="Q1709" s="49"/>
      <c r="R1709" s="33"/>
      <c r="S1709" s="39"/>
      <c r="T1709" s="39"/>
      <c r="U1709" s="39"/>
      <c r="V1709" s="33"/>
      <c r="W1709" s="33"/>
      <c r="X1709" s="39"/>
      <c r="Y1709" s="33"/>
      <c r="Z1709" s="33"/>
      <c r="AA1709" s="39"/>
      <c r="AB1709" s="33"/>
      <c r="AC1709" s="39">
        <v>652.44657542946049</v>
      </c>
      <c r="AD1709" s="33"/>
      <c r="AE1709" s="60"/>
      <c r="AF1709" s="60"/>
    </row>
    <row r="1710" spans="1:32" x14ac:dyDescent="0.2">
      <c r="A1710" s="38" t="s">
        <v>26617</v>
      </c>
      <c r="B1710" s="38">
        <v>1709</v>
      </c>
      <c r="C1710" s="51" t="s">
        <v>33400</v>
      </c>
      <c r="D1710" s="38" t="s">
        <v>1531</v>
      </c>
      <c r="E1710" s="38" t="s">
        <v>2203</v>
      </c>
      <c r="F1710" s="51" t="s">
        <v>32762</v>
      </c>
      <c r="H1710" s="5">
        <f>COUNT(J1710:AI1710)</f>
        <v>1</v>
      </c>
      <c r="I1710" s="30">
        <f>SUM(J1710:AJ1710)</f>
        <v>652.41833707570515</v>
      </c>
      <c r="J1710" s="33"/>
      <c r="K1710" s="39"/>
      <c r="L1710" s="33"/>
      <c r="M1710" s="39"/>
      <c r="N1710" s="39"/>
      <c r="O1710" s="33"/>
      <c r="P1710" s="49"/>
      <c r="Q1710" s="49">
        <v>652.41833707570515</v>
      </c>
      <c r="R1710" s="33"/>
      <c r="S1710" s="39"/>
      <c r="T1710" s="39"/>
      <c r="U1710" s="39"/>
      <c r="V1710" s="33"/>
      <c r="W1710" s="33"/>
      <c r="X1710" s="39"/>
      <c r="Y1710" s="33"/>
      <c r="Z1710" s="33"/>
      <c r="AA1710" s="39"/>
      <c r="AB1710" s="33"/>
      <c r="AC1710" s="39"/>
      <c r="AD1710" s="33"/>
      <c r="AE1710" s="60"/>
      <c r="AF1710" s="60"/>
    </row>
    <row r="1711" spans="1:32" x14ac:dyDescent="0.2">
      <c r="A1711" s="38" t="s">
        <v>24868</v>
      </c>
      <c r="B1711" s="38">
        <v>1710</v>
      </c>
      <c r="C1711" s="51" t="s">
        <v>33401</v>
      </c>
      <c r="D1711" s="38" t="s">
        <v>318</v>
      </c>
      <c r="E1711" s="38" t="s">
        <v>944</v>
      </c>
      <c r="F1711" s="51" t="s">
        <v>32762</v>
      </c>
      <c r="H1711" s="5">
        <f>COUNT(J1711:AI1711)</f>
        <v>1</v>
      </c>
      <c r="I1711" s="30">
        <f>SUM(J1711:AJ1711)</f>
        <v>651.9058838718006</v>
      </c>
      <c r="J1711" s="33"/>
      <c r="K1711" s="39"/>
      <c r="L1711" s="33"/>
      <c r="M1711" s="39"/>
      <c r="N1711" s="39"/>
      <c r="O1711" s="33"/>
      <c r="P1711" s="49">
        <v>651.9058838718006</v>
      </c>
      <c r="Q1711" s="49"/>
      <c r="R1711" s="33"/>
      <c r="S1711" s="39"/>
      <c r="T1711" s="39"/>
      <c r="U1711" s="39"/>
      <c r="V1711" s="33"/>
      <c r="W1711" s="33"/>
      <c r="X1711" s="39"/>
      <c r="Y1711" s="33"/>
      <c r="Z1711" s="33"/>
      <c r="AA1711" s="39"/>
      <c r="AB1711" s="33"/>
      <c r="AC1711" s="39"/>
      <c r="AD1711" s="33"/>
      <c r="AE1711" s="60"/>
      <c r="AF1711" s="60"/>
    </row>
    <row r="1712" spans="1:32" x14ac:dyDescent="0.2">
      <c r="A1712" s="38" t="s">
        <v>26620</v>
      </c>
      <c r="B1712" s="38">
        <v>1711</v>
      </c>
      <c r="C1712" s="51" t="s">
        <v>33402</v>
      </c>
      <c r="D1712" s="38" t="s">
        <v>381</v>
      </c>
      <c r="E1712" s="38" t="s">
        <v>7328</v>
      </c>
      <c r="F1712" s="51" t="s">
        <v>32762</v>
      </c>
      <c r="H1712" s="5">
        <f>COUNT(J1712:AI1712)</f>
        <v>1</v>
      </c>
      <c r="I1712" s="30">
        <f>SUM(J1712:AJ1712)</f>
        <v>651.87344425520769</v>
      </c>
      <c r="J1712" s="33"/>
      <c r="K1712" s="39"/>
      <c r="L1712" s="33"/>
      <c r="M1712" s="39"/>
      <c r="N1712" s="39"/>
      <c r="O1712" s="33"/>
      <c r="P1712" s="49"/>
      <c r="Q1712" s="49">
        <v>651.87344425520769</v>
      </c>
      <c r="R1712" s="33"/>
      <c r="S1712" s="39"/>
      <c r="T1712" s="39"/>
      <c r="U1712" s="39"/>
      <c r="V1712" s="33"/>
      <c r="W1712" s="33"/>
      <c r="X1712" s="39"/>
      <c r="Y1712" s="33"/>
      <c r="Z1712" s="33"/>
      <c r="AA1712" s="39"/>
      <c r="AB1712" s="33"/>
      <c r="AC1712" s="39"/>
      <c r="AD1712" s="33"/>
      <c r="AE1712" s="60"/>
      <c r="AF1712" s="60"/>
    </row>
    <row r="1713" spans="1:32" x14ac:dyDescent="0.2">
      <c r="A1713" s="38" t="s">
        <v>26621</v>
      </c>
      <c r="B1713" s="38">
        <v>1712</v>
      </c>
      <c r="C1713" s="51" t="s">
        <v>33403</v>
      </c>
      <c r="D1713" s="38" t="s">
        <v>693</v>
      </c>
      <c r="E1713" s="38" t="s">
        <v>7330</v>
      </c>
      <c r="F1713" s="51" t="s">
        <v>32762</v>
      </c>
      <c r="H1713" s="5">
        <f>COUNT(J1713:AI1713)</f>
        <v>1</v>
      </c>
      <c r="I1713" s="30">
        <f>SUM(J1713:AJ1713)</f>
        <v>651.7667092379736</v>
      </c>
      <c r="J1713" s="33"/>
      <c r="K1713" s="39"/>
      <c r="L1713" s="33"/>
      <c r="M1713" s="39"/>
      <c r="N1713" s="39"/>
      <c r="O1713" s="33"/>
      <c r="P1713" s="49"/>
      <c r="Q1713" s="49">
        <v>651.7667092379736</v>
      </c>
      <c r="R1713" s="33"/>
      <c r="S1713" s="39"/>
      <c r="T1713" s="39"/>
      <c r="U1713" s="39"/>
      <c r="V1713" s="33"/>
      <c r="W1713" s="33"/>
      <c r="X1713" s="39"/>
      <c r="Y1713" s="33"/>
      <c r="Z1713" s="33"/>
      <c r="AA1713" s="39"/>
      <c r="AB1713" s="33"/>
      <c r="AC1713" s="39"/>
      <c r="AD1713" s="33"/>
      <c r="AE1713" s="60"/>
      <c r="AF1713" s="60"/>
    </row>
    <row r="1714" spans="1:32" x14ac:dyDescent="0.2">
      <c r="A1714" s="38" t="s">
        <v>31707</v>
      </c>
      <c r="B1714" s="38">
        <v>1713</v>
      </c>
      <c r="C1714" s="51" t="s">
        <v>33404</v>
      </c>
      <c r="D1714" s="38" t="s">
        <v>618</v>
      </c>
      <c r="E1714" s="38" t="s">
        <v>29924</v>
      </c>
      <c r="F1714" s="51" t="s">
        <v>32762</v>
      </c>
      <c r="H1714" s="5">
        <f>COUNT(J1714:AI1714)</f>
        <v>1</v>
      </c>
      <c r="I1714" s="30">
        <f>SUM(J1714:AJ1714)</f>
        <v>651.41662796098467</v>
      </c>
      <c r="J1714" s="33"/>
      <c r="K1714" s="39"/>
      <c r="L1714" s="33"/>
      <c r="M1714" s="39"/>
      <c r="N1714" s="39"/>
      <c r="O1714" s="33"/>
      <c r="P1714" s="49"/>
      <c r="Q1714" s="49"/>
      <c r="R1714" s="33"/>
      <c r="S1714" s="39"/>
      <c r="T1714" s="39"/>
      <c r="U1714" s="39"/>
      <c r="V1714" s="33"/>
      <c r="W1714" s="33"/>
      <c r="X1714" s="39"/>
      <c r="Y1714" s="33"/>
      <c r="Z1714" s="33"/>
      <c r="AA1714" s="39"/>
      <c r="AB1714" s="33"/>
      <c r="AC1714" s="39"/>
      <c r="AD1714" s="33">
        <v>651.41662796098467</v>
      </c>
      <c r="AE1714" s="60"/>
      <c r="AF1714" s="60"/>
    </row>
    <row r="1715" spans="1:32" x14ac:dyDescent="0.2">
      <c r="A1715" s="46" t="s">
        <v>24869</v>
      </c>
      <c r="B1715" s="46">
        <v>1714</v>
      </c>
      <c r="C1715" s="46" t="s">
        <v>36091</v>
      </c>
      <c r="D1715" s="46" t="s">
        <v>161</v>
      </c>
      <c r="E1715" s="46" t="s">
        <v>2760</v>
      </c>
      <c r="F1715" s="46" t="s">
        <v>1014</v>
      </c>
      <c r="G1715" s="3"/>
      <c r="H1715" s="3">
        <f>COUNT(J1715:AI1715)</f>
        <v>1</v>
      </c>
      <c r="I1715" s="47">
        <f>SUM(J1715:AJ1715)</f>
        <v>651.35928278886763</v>
      </c>
      <c r="J1715" s="33"/>
      <c r="K1715" s="39"/>
      <c r="L1715" s="33"/>
      <c r="M1715" s="39"/>
      <c r="N1715" s="39"/>
      <c r="O1715" s="33"/>
      <c r="P1715" s="49">
        <v>651.35928278886763</v>
      </c>
      <c r="Q1715" s="49"/>
      <c r="R1715" s="33"/>
      <c r="S1715" s="39"/>
      <c r="T1715" s="39"/>
      <c r="U1715" s="39"/>
      <c r="V1715" s="33"/>
      <c r="W1715" s="33"/>
      <c r="X1715" s="39"/>
      <c r="Y1715" s="33"/>
      <c r="Z1715" s="33"/>
      <c r="AA1715" s="39"/>
      <c r="AB1715" s="33"/>
      <c r="AC1715" s="39"/>
      <c r="AD1715" s="33"/>
      <c r="AE1715" s="60"/>
      <c r="AF1715" s="60"/>
    </row>
    <row r="1716" spans="1:32" x14ac:dyDescent="0.2">
      <c r="A1716" s="46" t="s">
        <v>30494</v>
      </c>
      <c r="B1716" s="46">
        <v>1715</v>
      </c>
      <c r="C1716" s="46" t="s">
        <v>36092</v>
      </c>
      <c r="D1716" s="46" t="s">
        <v>29848</v>
      </c>
      <c r="E1716" s="46" t="s">
        <v>29849</v>
      </c>
      <c r="F1716" s="46" t="s">
        <v>1014</v>
      </c>
      <c r="G1716" s="3"/>
      <c r="H1716" s="3">
        <f>COUNT(J1716:AI1716)</f>
        <v>1</v>
      </c>
      <c r="I1716" s="47">
        <f>SUM(J1716:AJ1716)</f>
        <v>651.34099616858236</v>
      </c>
      <c r="J1716" s="33"/>
      <c r="K1716" s="39"/>
      <c r="L1716" s="33"/>
      <c r="M1716" s="39"/>
      <c r="N1716" s="39"/>
      <c r="O1716" s="33"/>
      <c r="P1716" s="49"/>
      <c r="Q1716" s="49"/>
      <c r="R1716" s="33"/>
      <c r="S1716" s="39"/>
      <c r="T1716" s="39"/>
      <c r="U1716" s="39"/>
      <c r="V1716" s="33"/>
      <c r="W1716" s="33"/>
      <c r="X1716" s="39"/>
      <c r="Y1716" s="33"/>
      <c r="Z1716" s="33"/>
      <c r="AA1716" s="39"/>
      <c r="AB1716" s="33">
        <v>651.34099616858236</v>
      </c>
      <c r="AC1716" s="39"/>
      <c r="AD1716" s="33"/>
      <c r="AE1716" s="60"/>
      <c r="AF1716" s="60"/>
    </row>
    <row r="1717" spans="1:32" x14ac:dyDescent="0.2">
      <c r="A1717" s="38" t="s">
        <v>30495</v>
      </c>
      <c r="B1717" s="38">
        <v>1716</v>
      </c>
      <c r="C1717" s="51" t="s">
        <v>33405</v>
      </c>
      <c r="D1717" s="38" t="s">
        <v>29850</v>
      </c>
      <c r="E1717" s="38" t="s">
        <v>29851</v>
      </c>
      <c r="F1717" s="51" t="s">
        <v>32762</v>
      </c>
      <c r="H1717" s="5">
        <f>COUNT(J1717:AI1717)</f>
        <v>1</v>
      </c>
      <c r="I1717" s="30">
        <f>SUM(J1717:AJ1717)</f>
        <v>651.34099616858236</v>
      </c>
      <c r="J1717" s="33"/>
      <c r="K1717" s="39"/>
      <c r="L1717" s="33"/>
      <c r="M1717" s="39"/>
      <c r="N1717" s="39"/>
      <c r="O1717" s="33"/>
      <c r="P1717" s="49"/>
      <c r="Q1717" s="49"/>
      <c r="R1717" s="33"/>
      <c r="S1717" s="39"/>
      <c r="T1717" s="39"/>
      <c r="U1717" s="39"/>
      <c r="V1717" s="33"/>
      <c r="W1717" s="33"/>
      <c r="X1717" s="39"/>
      <c r="Y1717" s="33"/>
      <c r="Z1717" s="33"/>
      <c r="AA1717" s="39"/>
      <c r="AB1717" s="33">
        <v>651.34099616858236</v>
      </c>
      <c r="AC1717" s="39"/>
      <c r="AD1717" s="33"/>
      <c r="AE1717" s="60"/>
      <c r="AF1717" s="60"/>
    </row>
    <row r="1718" spans="1:32" x14ac:dyDescent="0.2">
      <c r="A1718" s="38" t="s">
        <v>26623</v>
      </c>
      <c r="B1718" s="38">
        <v>1717</v>
      </c>
      <c r="C1718" s="51" t="s">
        <v>33406</v>
      </c>
      <c r="D1718" s="38" t="s">
        <v>7334</v>
      </c>
      <c r="E1718" s="38" t="s">
        <v>7335</v>
      </c>
      <c r="F1718" s="51" t="s">
        <v>32762</v>
      </c>
      <c r="H1718" s="5">
        <f>COUNT(J1718:AI1718)</f>
        <v>1</v>
      </c>
      <c r="I1718" s="30">
        <f>SUM(J1718:AJ1718)</f>
        <v>651.29749010111584</v>
      </c>
      <c r="J1718" s="33"/>
      <c r="K1718" s="39"/>
      <c r="L1718" s="33"/>
      <c r="M1718" s="39"/>
      <c r="N1718" s="39"/>
      <c r="O1718" s="33"/>
      <c r="P1718" s="49"/>
      <c r="Q1718" s="49">
        <v>651.29749010111584</v>
      </c>
      <c r="R1718" s="33"/>
      <c r="S1718" s="39"/>
      <c r="T1718" s="39"/>
      <c r="U1718" s="39"/>
      <c r="V1718" s="33"/>
      <c r="W1718" s="33"/>
      <c r="X1718" s="39"/>
      <c r="Y1718" s="33"/>
      <c r="Z1718" s="33"/>
      <c r="AA1718" s="39"/>
      <c r="AB1718" s="33"/>
      <c r="AC1718" s="39"/>
      <c r="AD1718" s="33"/>
      <c r="AE1718" s="60"/>
      <c r="AF1718" s="60"/>
    </row>
    <row r="1719" spans="1:32" x14ac:dyDescent="0.2">
      <c r="A1719" s="38" t="s">
        <v>26627</v>
      </c>
      <c r="B1719" s="38">
        <v>1718</v>
      </c>
      <c r="C1719" s="51" t="s">
        <v>33407</v>
      </c>
      <c r="D1719" s="38" t="s">
        <v>0</v>
      </c>
      <c r="E1719" s="38" t="s">
        <v>2427</v>
      </c>
      <c r="F1719" s="51" t="s">
        <v>32762</v>
      </c>
      <c r="H1719" s="5">
        <f>COUNT(J1719:AI1719)</f>
        <v>1</v>
      </c>
      <c r="I1719" s="30">
        <f>SUM(J1719:AJ1719)</f>
        <v>650.76510593774515</v>
      </c>
      <c r="J1719" s="33"/>
      <c r="K1719" s="39"/>
      <c r="L1719" s="33"/>
      <c r="M1719" s="39"/>
      <c r="N1719" s="39"/>
      <c r="O1719" s="33"/>
      <c r="P1719" s="49"/>
      <c r="Q1719" s="49">
        <v>650.76510593774515</v>
      </c>
      <c r="R1719" s="33"/>
      <c r="S1719" s="39"/>
      <c r="T1719" s="39"/>
      <c r="U1719" s="39"/>
      <c r="V1719" s="33"/>
      <c r="W1719" s="33"/>
      <c r="X1719" s="39"/>
      <c r="Y1719" s="33"/>
      <c r="Z1719" s="33"/>
      <c r="AA1719" s="39"/>
      <c r="AB1719" s="33"/>
      <c r="AC1719" s="39"/>
      <c r="AD1719" s="33"/>
      <c r="AE1719" s="60"/>
      <c r="AF1719" s="60"/>
    </row>
    <row r="1720" spans="1:32" x14ac:dyDescent="0.2">
      <c r="A1720" s="56" t="s">
        <v>37749</v>
      </c>
      <c r="B1720" s="38">
        <v>1719</v>
      </c>
      <c r="C1720" s="51" t="s">
        <v>33408</v>
      </c>
      <c r="D1720" s="55" t="s">
        <v>525</v>
      </c>
      <c r="E1720" s="55" t="s">
        <v>37743</v>
      </c>
      <c r="F1720" s="51" t="s">
        <v>32762</v>
      </c>
      <c r="G1720" s="56"/>
      <c r="H1720" s="53">
        <f>COUNT(J1720:AI1720)</f>
        <v>1</v>
      </c>
      <c r="I1720" s="54">
        <f>SUM(J1720:AJ1720)</f>
        <v>650.74020973951713</v>
      </c>
      <c r="J1720" s="33"/>
      <c r="K1720" s="39"/>
      <c r="L1720" s="33"/>
      <c r="M1720" s="39"/>
      <c r="N1720" s="39"/>
      <c r="O1720" s="33"/>
      <c r="P1720" s="49">
        <v>650.74020973951713</v>
      </c>
      <c r="Q1720" s="49"/>
      <c r="R1720" s="33"/>
      <c r="S1720" s="39"/>
      <c r="T1720" s="39"/>
      <c r="U1720" s="39"/>
      <c r="V1720" s="33"/>
      <c r="W1720" s="33"/>
      <c r="X1720" s="39"/>
      <c r="Y1720" s="33"/>
      <c r="Z1720" s="33"/>
      <c r="AA1720" s="39"/>
      <c r="AB1720" s="33"/>
      <c r="AC1720" s="39"/>
      <c r="AD1720" s="33"/>
      <c r="AE1720" s="60"/>
      <c r="AF1720" s="60"/>
    </row>
    <row r="1721" spans="1:32" x14ac:dyDescent="0.2">
      <c r="A1721" s="38" t="s">
        <v>26630</v>
      </c>
      <c r="B1721" s="38">
        <v>1720</v>
      </c>
      <c r="C1721" s="51" t="s">
        <v>33409</v>
      </c>
      <c r="D1721" s="38" t="s">
        <v>7349</v>
      </c>
      <c r="E1721" s="38" t="s">
        <v>7350</v>
      </c>
      <c r="F1721" s="51" t="s">
        <v>32762</v>
      </c>
      <c r="H1721" s="5">
        <f>COUNT(J1721:AI1721)</f>
        <v>1</v>
      </c>
      <c r="I1721" s="30">
        <f>SUM(J1721:AJ1721)</f>
        <v>650.56302809420299</v>
      </c>
      <c r="J1721" s="33"/>
      <c r="K1721" s="39"/>
      <c r="L1721" s="33"/>
      <c r="M1721" s="39"/>
      <c r="N1721" s="39"/>
      <c r="O1721" s="33"/>
      <c r="P1721" s="49"/>
      <c r="Q1721" s="49">
        <v>650.56302809420299</v>
      </c>
      <c r="R1721" s="33"/>
      <c r="S1721" s="39"/>
      <c r="T1721" s="39"/>
      <c r="U1721" s="39"/>
      <c r="V1721" s="33"/>
      <c r="W1721" s="33"/>
      <c r="X1721" s="39"/>
      <c r="Y1721" s="33"/>
      <c r="Z1721" s="33"/>
      <c r="AA1721" s="39"/>
      <c r="AB1721" s="33"/>
      <c r="AC1721" s="39"/>
      <c r="AD1721" s="33"/>
      <c r="AE1721" s="60"/>
      <c r="AF1721" s="60"/>
    </row>
    <row r="1722" spans="1:32" x14ac:dyDescent="0.2">
      <c r="A1722" s="38" t="s">
        <v>26631</v>
      </c>
      <c r="B1722" s="38">
        <v>1721</v>
      </c>
      <c r="C1722" s="51" t="s">
        <v>33410</v>
      </c>
      <c r="D1722" s="38" t="s">
        <v>35</v>
      </c>
      <c r="E1722" s="38" t="s">
        <v>7353</v>
      </c>
      <c r="F1722" s="51" t="s">
        <v>32762</v>
      </c>
      <c r="H1722" s="5">
        <f>COUNT(J1722:AI1722)</f>
        <v>1</v>
      </c>
      <c r="I1722" s="30">
        <f>SUM(J1722:AJ1722)</f>
        <v>650.2760806351489</v>
      </c>
      <c r="J1722" s="33"/>
      <c r="K1722" s="39"/>
      <c r="L1722" s="33"/>
      <c r="M1722" s="39"/>
      <c r="N1722" s="39"/>
      <c r="O1722" s="33"/>
      <c r="P1722" s="49"/>
      <c r="Q1722" s="49">
        <v>650.2760806351489</v>
      </c>
      <c r="R1722" s="33"/>
      <c r="S1722" s="39"/>
      <c r="T1722" s="39"/>
      <c r="U1722" s="39"/>
      <c r="V1722" s="33"/>
      <c r="W1722" s="33"/>
      <c r="X1722" s="39"/>
      <c r="Y1722" s="33"/>
      <c r="Z1722" s="33"/>
      <c r="AA1722" s="39"/>
      <c r="AB1722" s="33"/>
      <c r="AC1722" s="39"/>
      <c r="AD1722" s="33"/>
      <c r="AE1722" s="60"/>
      <c r="AF1722" s="60"/>
    </row>
    <row r="1723" spans="1:32" x14ac:dyDescent="0.2">
      <c r="A1723" s="38" t="s">
        <v>24876</v>
      </c>
      <c r="B1723" s="38">
        <v>1722</v>
      </c>
      <c r="C1723" s="51" t="s">
        <v>33411</v>
      </c>
      <c r="D1723" s="38" t="s">
        <v>24</v>
      </c>
      <c r="E1723" s="38" t="s">
        <v>3304</v>
      </c>
      <c r="F1723" s="51" t="s">
        <v>32762</v>
      </c>
      <c r="H1723" s="5">
        <f>COUNT(J1723:AI1723)</f>
        <v>1</v>
      </c>
      <c r="I1723" s="30">
        <f>SUM(J1723:AJ1723)</f>
        <v>650.10661838664248</v>
      </c>
      <c r="J1723" s="33"/>
      <c r="K1723" s="39"/>
      <c r="L1723" s="33"/>
      <c r="M1723" s="39"/>
      <c r="N1723" s="39"/>
      <c r="O1723" s="33"/>
      <c r="P1723" s="49">
        <v>650.10661838664248</v>
      </c>
      <c r="Q1723" s="49"/>
      <c r="R1723" s="33"/>
      <c r="S1723" s="39"/>
      <c r="T1723" s="39"/>
      <c r="U1723" s="39"/>
      <c r="V1723" s="33"/>
      <c r="W1723" s="33"/>
      <c r="X1723" s="39"/>
      <c r="Y1723" s="33"/>
      <c r="Z1723" s="33"/>
      <c r="AA1723" s="39"/>
      <c r="AB1723" s="33"/>
      <c r="AC1723" s="39"/>
      <c r="AD1723" s="33"/>
      <c r="AE1723" s="60"/>
      <c r="AF1723" s="60"/>
    </row>
    <row r="1724" spans="1:32" x14ac:dyDescent="0.2">
      <c r="A1724" s="38" t="s">
        <v>31355</v>
      </c>
      <c r="B1724" s="38">
        <v>1723</v>
      </c>
      <c r="C1724" s="51" t="s">
        <v>33412</v>
      </c>
      <c r="D1724" s="38" t="s">
        <v>31014</v>
      </c>
      <c r="E1724" s="38" t="s">
        <v>332</v>
      </c>
      <c r="F1724" s="51" t="s">
        <v>32762</v>
      </c>
      <c r="H1724" s="5">
        <f>COUNT(J1724:AI1724)</f>
        <v>1</v>
      </c>
      <c r="I1724" s="30">
        <f>SUM(J1724:AJ1724)</f>
        <v>649.82605945604041</v>
      </c>
      <c r="J1724" s="33"/>
      <c r="K1724" s="39"/>
      <c r="L1724" s="33"/>
      <c r="M1724" s="39"/>
      <c r="N1724" s="39"/>
      <c r="O1724" s="33"/>
      <c r="P1724" s="49"/>
      <c r="Q1724" s="49"/>
      <c r="R1724" s="33"/>
      <c r="S1724" s="39"/>
      <c r="T1724" s="39"/>
      <c r="U1724" s="39"/>
      <c r="V1724" s="33"/>
      <c r="W1724" s="33"/>
      <c r="X1724" s="39"/>
      <c r="Y1724" s="33"/>
      <c r="Z1724" s="33"/>
      <c r="AA1724" s="39"/>
      <c r="AB1724" s="33"/>
      <c r="AC1724" s="39">
        <v>649.82605945604041</v>
      </c>
      <c r="AD1724" s="33"/>
      <c r="AE1724" s="60"/>
      <c r="AF1724" s="60"/>
    </row>
    <row r="1725" spans="1:32" x14ac:dyDescent="0.2">
      <c r="A1725" s="38" t="s">
        <v>24878</v>
      </c>
      <c r="B1725" s="38">
        <v>1724</v>
      </c>
      <c r="C1725" s="51" t="s">
        <v>33413</v>
      </c>
      <c r="D1725" s="38" t="s">
        <v>404</v>
      </c>
      <c r="E1725" s="38" t="s">
        <v>182</v>
      </c>
      <c r="F1725" s="51" t="s">
        <v>32762</v>
      </c>
      <c r="H1725" s="5">
        <f>COUNT(J1725:AI1725)</f>
        <v>1</v>
      </c>
      <c r="I1725" s="30">
        <f>SUM(J1725:AJ1725)</f>
        <v>649.75631725402513</v>
      </c>
      <c r="J1725" s="33"/>
      <c r="K1725" s="39"/>
      <c r="L1725" s="33"/>
      <c r="M1725" s="39"/>
      <c r="N1725" s="39"/>
      <c r="O1725" s="33"/>
      <c r="P1725" s="49">
        <v>649.75631725402513</v>
      </c>
      <c r="Q1725" s="49"/>
      <c r="R1725" s="33"/>
      <c r="S1725" s="39"/>
      <c r="T1725" s="39"/>
      <c r="U1725" s="39"/>
      <c r="V1725" s="33"/>
      <c r="W1725" s="33"/>
      <c r="X1725" s="39"/>
      <c r="Y1725" s="33"/>
      <c r="Z1725" s="33"/>
      <c r="AA1725" s="39"/>
      <c r="AB1725" s="33"/>
      <c r="AC1725" s="39"/>
      <c r="AD1725" s="33"/>
      <c r="AE1725" s="60"/>
      <c r="AF1725" s="60"/>
    </row>
    <row r="1726" spans="1:32" x14ac:dyDescent="0.2">
      <c r="A1726" s="38" t="s">
        <v>22042</v>
      </c>
      <c r="B1726" s="38">
        <v>1725</v>
      </c>
      <c r="C1726" s="51" t="s">
        <v>33414</v>
      </c>
      <c r="D1726" s="38" t="s">
        <v>2439</v>
      </c>
      <c r="E1726" s="38" t="s">
        <v>805</v>
      </c>
      <c r="F1726" s="51" t="s">
        <v>32762</v>
      </c>
      <c r="G1726" s="5" t="s">
        <v>29801</v>
      </c>
      <c r="H1726" s="5">
        <f>COUNT(J1726:AI1726)</f>
        <v>1</v>
      </c>
      <c r="I1726" s="30">
        <f>SUM(J1726:AJ1726)</f>
        <v>649.69615124915606</v>
      </c>
      <c r="J1726" s="33"/>
      <c r="K1726" s="39"/>
      <c r="L1726" s="33">
        <v>649.69615124915606</v>
      </c>
      <c r="M1726" s="39"/>
      <c r="N1726" s="39"/>
      <c r="O1726" s="33"/>
      <c r="P1726" s="49"/>
      <c r="Q1726" s="49"/>
      <c r="R1726" s="33"/>
      <c r="S1726" s="39"/>
      <c r="T1726" s="39"/>
      <c r="U1726" s="39"/>
      <c r="V1726" s="33"/>
      <c r="W1726" s="33"/>
      <c r="X1726" s="39"/>
      <c r="Y1726" s="33"/>
      <c r="Z1726" s="33"/>
      <c r="AA1726" s="39"/>
      <c r="AB1726" s="33"/>
      <c r="AC1726" s="39"/>
      <c r="AD1726" s="33"/>
      <c r="AE1726" s="60"/>
      <c r="AF1726" s="60"/>
    </row>
    <row r="1727" spans="1:32" x14ac:dyDescent="0.2">
      <c r="A1727" s="38" t="s">
        <v>26635</v>
      </c>
      <c r="B1727" s="38">
        <v>1726</v>
      </c>
      <c r="C1727" s="51" t="s">
        <v>33415</v>
      </c>
      <c r="D1727" s="38" t="s">
        <v>314</v>
      </c>
      <c r="E1727" s="38" t="s">
        <v>7363</v>
      </c>
      <c r="F1727" s="51" t="s">
        <v>32762</v>
      </c>
      <c r="H1727" s="5">
        <f>COUNT(J1727:AI1727)</f>
        <v>1</v>
      </c>
      <c r="I1727" s="30">
        <f>SUM(J1727:AJ1727)</f>
        <v>649.57571801566587</v>
      </c>
      <c r="J1727" s="33"/>
      <c r="K1727" s="39"/>
      <c r="L1727" s="33"/>
      <c r="M1727" s="39"/>
      <c r="N1727" s="39"/>
      <c r="O1727" s="33"/>
      <c r="P1727" s="49"/>
      <c r="Q1727" s="49">
        <v>649.57571801566587</v>
      </c>
      <c r="R1727" s="33"/>
      <c r="S1727" s="39"/>
      <c r="T1727" s="39"/>
      <c r="U1727" s="39"/>
      <c r="V1727" s="33"/>
      <c r="W1727" s="33"/>
      <c r="X1727" s="39"/>
      <c r="Y1727" s="33"/>
      <c r="Z1727" s="33"/>
      <c r="AA1727" s="39"/>
      <c r="AB1727" s="33"/>
      <c r="AC1727" s="39"/>
      <c r="AD1727" s="33"/>
      <c r="AE1727" s="60"/>
      <c r="AF1727" s="60"/>
    </row>
    <row r="1728" spans="1:32" x14ac:dyDescent="0.2">
      <c r="A1728" s="46" t="s">
        <v>24105</v>
      </c>
      <c r="B1728" s="46">
        <v>1727</v>
      </c>
      <c r="C1728" s="46" t="s">
        <v>36093</v>
      </c>
      <c r="D1728" s="46" t="s">
        <v>857</v>
      </c>
      <c r="E1728" s="46" t="s">
        <v>2209</v>
      </c>
      <c r="F1728" s="46" t="s">
        <v>1014</v>
      </c>
      <c r="G1728" s="3"/>
      <c r="H1728" s="3">
        <f>COUNT(J1728:AI1728)</f>
        <v>1</v>
      </c>
      <c r="I1728" s="47">
        <f>SUM(J1728:AJ1728)</f>
        <v>649.56035171862516</v>
      </c>
      <c r="J1728" s="33"/>
      <c r="K1728" s="39"/>
      <c r="L1728" s="33"/>
      <c r="M1728" s="39"/>
      <c r="N1728" s="39"/>
      <c r="O1728" s="33"/>
      <c r="P1728" s="49"/>
      <c r="Q1728" s="49"/>
      <c r="R1728" s="33"/>
      <c r="S1728" s="39"/>
      <c r="T1728" s="39"/>
      <c r="U1728" s="39"/>
      <c r="V1728" s="33"/>
      <c r="W1728" s="33"/>
      <c r="X1728" s="39">
        <v>649.56035171862516</v>
      </c>
      <c r="Y1728" s="33"/>
      <c r="Z1728" s="33"/>
      <c r="AA1728" s="39"/>
      <c r="AB1728" s="33"/>
      <c r="AC1728" s="39"/>
      <c r="AD1728" s="33"/>
      <c r="AE1728" s="60"/>
      <c r="AF1728" s="60"/>
    </row>
    <row r="1729" spans="1:32" x14ac:dyDescent="0.2">
      <c r="A1729" s="38" t="s">
        <v>26636</v>
      </c>
      <c r="B1729" s="38">
        <v>1728</v>
      </c>
      <c r="C1729" s="51" t="s">
        <v>33416</v>
      </c>
      <c r="D1729" s="38" t="s">
        <v>693</v>
      </c>
      <c r="E1729" s="38" t="s">
        <v>7365</v>
      </c>
      <c r="F1729" s="51" t="s">
        <v>32762</v>
      </c>
      <c r="H1729" s="5">
        <f>COUNT(J1729:AI1729)</f>
        <v>1</v>
      </c>
      <c r="I1729" s="30">
        <f>SUM(J1729:AJ1729)</f>
        <v>649.25786984178762</v>
      </c>
      <c r="J1729" s="33"/>
      <c r="K1729" s="39"/>
      <c r="L1729" s="33"/>
      <c r="M1729" s="39"/>
      <c r="N1729" s="39"/>
      <c r="O1729" s="33"/>
      <c r="P1729" s="49"/>
      <c r="Q1729" s="49">
        <v>649.25786984178762</v>
      </c>
      <c r="R1729" s="33"/>
      <c r="S1729" s="39"/>
      <c r="T1729" s="39"/>
      <c r="U1729" s="39"/>
      <c r="V1729" s="33"/>
      <c r="W1729" s="33"/>
      <c r="X1729" s="39"/>
      <c r="Y1729" s="33"/>
      <c r="Z1729" s="33"/>
      <c r="AA1729" s="39"/>
      <c r="AB1729" s="33"/>
      <c r="AC1729" s="39"/>
      <c r="AD1729" s="33"/>
      <c r="AE1729" s="60"/>
      <c r="AF1729" s="60"/>
    </row>
    <row r="1730" spans="1:32" x14ac:dyDescent="0.2">
      <c r="A1730" s="38" t="s">
        <v>26637</v>
      </c>
      <c r="B1730" s="38">
        <v>1729</v>
      </c>
      <c r="C1730" s="51" t="s">
        <v>33417</v>
      </c>
      <c r="D1730" s="38" t="s">
        <v>318</v>
      </c>
      <c r="E1730" s="38" t="s">
        <v>334</v>
      </c>
      <c r="F1730" s="51" t="s">
        <v>32762</v>
      </c>
      <c r="H1730" s="5">
        <f>COUNT(J1730:AI1730)</f>
        <v>1</v>
      </c>
      <c r="I1730" s="30">
        <f>SUM(J1730:AJ1730)</f>
        <v>649.088477970192</v>
      </c>
      <c r="J1730" s="33"/>
      <c r="K1730" s="39"/>
      <c r="L1730" s="33"/>
      <c r="M1730" s="39"/>
      <c r="N1730" s="39"/>
      <c r="O1730" s="33"/>
      <c r="P1730" s="49"/>
      <c r="Q1730" s="49">
        <v>649.088477970192</v>
      </c>
      <c r="R1730" s="33"/>
      <c r="S1730" s="39"/>
      <c r="T1730" s="39"/>
      <c r="U1730" s="39"/>
      <c r="V1730" s="33"/>
      <c r="W1730" s="33"/>
      <c r="X1730" s="39"/>
      <c r="Y1730" s="33"/>
      <c r="Z1730" s="33"/>
      <c r="AA1730" s="39"/>
      <c r="AB1730" s="33"/>
      <c r="AC1730" s="39"/>
      <c r="AD1730" s="33"/>
      <c r="AE1730" s="60"/>
      <c r="AF1730" s="60"/>
    </row>
    <row r="1731" spans="1:32" x14ac:dyDescent="0.2">
      <c r="A1731" s="38" t="s">
        <v>26638</v>
      </c>
      <c r="B1731" s="38">
        <v>1730</v>
      </c>
      <c r="C1731" s="51" t="s">
        <v>33418</v>
      </c>
      <c r="D1731" s="38" t="s">
        <v>102</v>
      </c>
      <c r="E1731" s="38" t="s">
        <v>6692</v>
      </c>
      <c r="F1731" s="51" t="s">
        <v>32762</v>
      </c>
      <c r="H1731" s="5">
        <f>COUNT(J1731:AI1731)</f>
        <v>1</v>
      </c>
      <c r="I1731" s="30">
        <f>SUM(J1731:AJ1731)</f>
        <v>649.03556113547791</v>
      </c>
      <c r="J1731" s="33"/>
      <c r="K1731" s="39"/>
      <c r="L1731" s="33"/>
      <c r="M1731" s="39"/>
      <c r="N1731" s="39"/>
      <c r="O1731" s="33"/>
      <c r="P1731" s="49"/>
      <c r="Q1731" s="49">
        <v>649.03556113547791</v>
      </c>
      <c r="R1731" s="33"/>
      <c r="S1731" s="39"/>
      <c r="T1731" s="39"/>
      <c r="U1731" s="39"/>
      <c r="V1731" s="33"/>
      <c r="W1731" s="33"/>
      <c r="X1731" s="39"/>
      <c r="Y1731" s="33"/>
      <c r="Z1731" s="33"/>
      <c r="AA1731" s="39"/>
      <c r="AB1731" s="33"/>
      <c r="AC1731" s="39"/>
      <c r="AD1731" s="33"/>
      <c r="AE1731" s="60"/>
      <c r="AF1731" s="60"/>
    </row>
    <row r="1732" spans="1:32" x14ac:dyDescent="0.2">
      <c r="A1732" s="38" t="s">
        <v>24108</v>
      </c>
      <c r="B1732" s="38">
        <v>1731</v>
      </c>
      <c r="C1732" s="51" t="s">
        <v>33419</v>
      </c>
      <c r="D1732" s="38" t="s">
        <v>133</v>
      </c>
      <c r="E1732" s="38" t="s">
        <v>119</v>
      </c>
      <c r="F1732" s="51" t="s">
        <v>32762</v>
      </c>
      <c r="H1732" s="5">
        <f>COUNT(J1732:AI1732)</f>
        <v>1</v>
      </c>
      <c r="I1732" s="30">
        <f>SUM(J1732:AJ1732)</f>
        <v>648.93786934994409</v>
      </c>
      <c r="J1732" s="33"/>
      <c r="K1732" s="39"/>
      <c r="L1732" s="33"/>
      <c r="M1732" s="39"/>
      <c r="N1732" s="39"/>
      <c r="O1732" s="33"/>
      <c r="P1732" s="49"/>
      <c r="Q1732" s="49"/>
      <c r="R1732" s="33"/>
      <c r="S1732" s="39"/>
      <c r="T1732" s="39"/>
      <c r="U1732" s="39"/>
      <c r="V1732" s="33"/>
      <c r="W1732" s="33"/>
      <c r="X1732" s="39">
        <v>648.93786934994409</v>
      </c>
      <c r="Y1732" s="33"/>
      <c r="Z1732" s="33"/>
      <c r="AA1732" s="39"/>
      <c r="AB1732" s="33"/>
      <c r="AC1732" s="39"/>
      <c r="AD1732" s="33"/>
      <c r="AE1732" s="60"/>
      <c r="AF1732" s="60"/>
    </row>
    <row r="1733" spans="1:32" x14ac:dyDescent="0.2">
      <c r="A1733" s="38" t="s">
        <v>26640</v>
      </c>
      <c r="B1733" s="38">
        <v>1732</v>
      </c>
      <c r="C1733" s="51" t="s">
        <v>33420</v>
      </c>
      <c r="D1733" s="38" t="s">
        <v>394</v>
      </c>
      <c r="E1733" s="38" t="s">
        <v>7372</v>
      </c>
      <c r="F1733" s="51" t="s">
        <v>32762</v>
      </c>
      <c r="H1733" s="5">
        <f>COUNT(J1733:AI1733)</f>
        <v>1</v>
      </c>
      <c r="I1733" s="30">
        <f>SUM(J1733:AJ1733)</f>
        <v>648.77110633026928</v>
      </c>
      <c r="J1733" s="33"/>
      <c r="K1733" s="39"/>
      <c r="L1733" s="33"/>
      <c r="M1733" s="39"/>
      <c r="N1733" s="39"/>
      <c r="O1733" s="33"/>
      <c r="P1733" s="49"/>
      <c r="Q1733" s="49">
        <v>648.77110633026928</v>
      </c>
      <c r="R1733" s="33"/>
      <c r="S1733" s="39"/>
      <c r="T1733" s="39"/>
      <c r="U1733" s="39"/>
      <c r="V1733" s="33"/>
      <c r="W1733" s="33"/>
      <c r="X1733" s="39"/>
      <c r="Y1733" s="33"/>
      <c r="Z1733" s="33"/>
      <c r="AA1733" s="39"/>
      <c r="AB1733" s="33"/>
      <c r="AC1733" s="39"/>
      <c r="AD1733" s="33"/>
      <c r="AE1733" s="60"/>
      <c r="AF1733" s="60"/>
    </row>
    <row r="1734" spans="1:32" x14ac:dyDescent="0.2">
      <c r="A1734" s="38" t="s">
        <v>26642</v>
      </c>
      <c r="B1734" s="38">
        <v>1733</v>
      </c>
      <c r="C1734" s="51" t="s">
        <v>33421</v>
      </c>
      <c r="D1734" s="38" t="s">
        <v>7377</v>
      </c>
      <c r="E1734" s="38" t="s">
        <v>5769</v>
      </c>
      <c r="F1734" s="51" t="s">
        <v>32762</v>
      </c>
      <c r="H1734" s="5">
        <f>COUNT(J1734:AI1734)</f>
        <v>1</v>
      </c>
      <c r="I1734" s="30">
        <f>SUM(J1734:AJ1734)</f>
        <v>648.67595534914039</v>
      </c>
      <c r="J1734" s="33"/>
      <c r="K1734" s="39"/>
      <c r="L1734" s="33"/>
      <c r="M1734" s="39"/>
      <c r="N1734" s="39"/>
      <c r="O1734" s="33"/>
      <c r="P1734" s="49"/>
      <c r="Q1734" s="49">
        <v>648.67595534914039</v>
      </c>
      <c r="R1734" s="33"/>
      <c r="S1734" s="39"/>
      <c r="T1734" s="39"/>
      <c r="U1734" s="39"/>
      <c r="V1734" s="33"/>
      <c r="W1734" s="33"/>
      <c r="X1734" s="39"/>
      <c r="Y1734" s="33"/>
      <c r="Z1734" s="33"/>
      <c r="AA1734" s="39"/>
      <c r="AB1734" s="33"/>
      <c r="AC1734" s="39"/>
      <c r="AD1734" s="33"/>
      <c r="AE1734" s="60"/>
      <c r="AF1734" s="60"/>
    </row>
    <row r="1735" spans="1:32" x14ac:dyDescent="0.2">
      <c r="A1735" s="38" t="s">
        <v>26643</v>
      </c>
      <c r="B1735" s="38">
        <v>1734</v>
      </c>
      <c r="C1735" s="51" t="s">
        <v>33422</v>
      </c>
      <c r="D1735" s="38" t="s">
        <v>22</v>
      </c>
      <c r="E1735" s="38" t="s">
        <v>7379</v>
      </c>
      <c r="F1735" s="51" t="s">
        <v>32762</v>
      </c>
      <c r="H1735" s="5">
        <f>COUNT(J1735:AI1735)</f>
        <v>1</v>
      </c>
      <c r="I1735" s="30">
        <f>SUM(J1735:AJ1735)</f>
        <v>648.63367498248306</v>
      </c>
      <c r="J1735" s="33"/>
      <c r="K1735" s="39"/>
      <c r="L1735" s="33"/>
      <c r="M1735" s="39"/>
      <c r="N1735" s="39"/>
      <c r="O1735" s="33"/>
      <c r="P1735" s="49"/>
      <c r="Q1735" s="49">
        <v>648.63367498248306</v>
      </c>
      <c r="R1735" s="33"/>
      <c r="S1735" s="39"/>
      <c r="T1735" s="39"/>
      <c r="U1735" s="39"/>
      <c r="V1735" s="33"/>
      <c r="W1735" s="33"/>
      <c r="X1735" s="39"/>
      <c r="Y1735" s="33"/>
      <c r="Z1735" s="33"/>
      <c r="AA1735" s="39"/>
      <c r="AB1735" s="33"/>
      <c r="AC1735" s="39"/>
      <c r="AD1735" s="33"/>
      <c r="AE1735" s="60"/>
      <c r="AF1735" s="60"/>
    </row>
    <row r="1736" spans="1:32" x14ac:dyDescent="0.2">
      <c r="A1736" s="38" t="s">
        <v>22356</v>
      </c>
      <c r="B1736" s="38">
        <v>1735</v>
      </c>
      <c r="C1736" s="51" t="s">
        <v>33423</v>
      </c>
      <c r="D1736" s="38" t="s">
        <v>381</v>
      </c>
      <c r="E1736" s="38" t="s">
        <v>14223</v>
      </c>
      <c r="F1736" s="51" t="s">
        <v>32762</v>
      </c>
      <c r="G1736" s="5" t="s">
        <v>29801</v>
      </c>
      <c r="H1736" s="5">
        <f>COUNT(J1736:AI1736)</f>
        <v>1</v>
      </c>
      <c r="I1736" s="30">
        <f>SUM(J1736:AJ1736)</f>
        <v>648.56543037088875</v>
      </c>
      <c r="J1736" s="33"/>
      <c r="K1736" s="39"/>
      <c r="L1736" s="33"/>
      <c r="M1736" s="39"/>
      <c r="N1736" s="39">
        <v>648.56543037088875</v>
      </c>
      <c r="O1736" s="33"/>
      <c r="P1736" s="49"/>
      <c r="Q1736" s="49"/>
      <c r="R1736" s="33"/>
      <c r="S1736" s="39"/>
      <c r="T1736" s="39"/>
      <c r="U1736" s="39"/>
      <c r="V1736" s="33"/>
      <c r="W1736" s="33"/>
      <c r="X1736" s="39"/>
      <c r="Y1736" s="33"/>
      <c r="Z1736" s="33"/>
      <c r="AA1736" s="39"/>
      <c r="AB1736" s="33"/>
      <c r="AC1736" s="39"/>
      <c r="AD1736" s="33"/>
      <c r="AE1736" s="60"/>
      <c r="AF1736" s="60"/>
    </row>
    <row r="1737" spans="1:32" x14ac:dyDescent="0.2">
      <c r="A1737" s="38" t="s">
        <v>26644</v>
      </c>
      <c r="B1737" s="38">
        <v>1736</v>
      </c>
      <c r="C1737" s="51" t="s">
        <v>33424</v>
      </c>
      <c r="D1737" s="38" t="s">
        <v>24</v>
      </c>
      <c r="E1737" s="38" t="s">
        <v>1328</v>
      </c>
      <c r="F1737" s="51" t="s">
        <v>32762</v>
      </c>
      <c r="H1737" s="5">
        <f>COUNT(J1737:AI1737)</f>
        <v>1</v>
      </c>
      <c r="I1737" s="30">
        <f>SUM(J1737:AJ1737)</f>
        <v>648.49630184744706</v>
      </c>
      <c r="J1737" s="33"/>
      <c r="K1737" s="39"/>
      <c r="L1737" s="33"/>
      <c r="M1737" s="39"/>
      <c r="N1737" s="39"/>
      <c r="O1737" s="33"/>
      <c r="P1737" s="49"/>
      <c r="Q1737" s="49">
        <v>648.49630184744706</v>
      </c>
      <c r="R1737" s="33"/>
      <c r="S1737" s="39"/>
      <c r="T1737" s="39"/>
      <c r="U1737" s="39"/>
      <c r="V1737" s="33"/>
      <c r="W1737" s="33"/>
      <c r="X1737" s="39"/>
      <c r="Y1737" s="33"/>
      <c r="Z1737" s="33"/>
      <c r="AA1737" s="39"/>
      <c r="AB1737" s="33"/>
      <c r="AC1737" s="39"/>
      <c r="AD1737" s="33"/>
      <c r="AE1737" s="60"/>
      <c r="AF1737" s="60"/>
    </row>
    <row r="1738" spans="1:32" x14ac:dyDescent="0.2">
      <c r="A1738" s="38" t="s">
        <v>31356</v>
      </c>
      <c r="B1738" s="38">
        <v>1737</v>
      </c>
      <c r="C1738" s="51" t="s">
        <v>33425</v>
      </c>
      <c r="D1738" s="38" t="s">
        <v>472</v>
      </c>
      <c r="E1738" s="38" t="s">
        <v>14224</v>
      </c>
      <c r="F1738" s="51" t="s">
        <v>32762</v>
      </c>
      <c r="H1738" s="5">
        <f>COUNT(J1738:AI1738)</f>
        <v>1</v>
      </c>
      <c r="I1738" s="30">
        <f>SUM(J1738:AJ1738)</f>
        <v>648.28837356049848</v>
      </c>
      <c r="J1738" s="33"/>
      <c r="K1738" s="39"/>
      <c r="L1738" s="33"/>
      <c r="M1738" s="39"/>
      <c r="N1738" s="39"/>
      <c r="O1738" s="33"/>
      <c r="P1738" s="49"/>
      <c r="Q1738" s="49"/>
      <c r="R1738" s="33"/>
      <c r="S1738" s="39"/>
      <c r="T1738" s="39"/>
      <c r="U1738" s="39"/>
      <c r="V1738" s="33"/>
      <c r="W1738" s="33"/>
      <c r="X1738" s="39"/>
      <c r="Y1738" s="33"/>
      <c r="Z1738" s="33"/>
      <c r="AA1738" s="39"/>
      <c r="AB1738" s="33"/>
      <c r="AC1738" s="39">
        <v>648.28837356049848</v>
      </c>
      <c r="AD1738" s="33"/>
      <c r="AE1738" s="60"/>
      <c r="AF1738" s="60"/>
    </row>
    <row r="1739" spans="1:32" x14ac:dyDescent="0.2">
      <c r="A1739" s="38" t="s">
        <v>21802</v>
      </c>
      <c r="B1739" s="38">
        <v>1738</v>
      </c>
      <c r="C1739" s="51" t="s">
        <v>33426</v>
      </c>
      <c r="D1739" s="38" t="s">
        <v>497</v>
      </c>
      <c r="E1739" s="38" t="s">
        <v>645</v>
      </c>
      <c r="F1739" s="51" t="s">
        <v>32762</v>
      </c>
      <c r="H1739" s="5">
        <f>COUNT(J1739:AI1739)</f>
        <v>1</v>
      </c>
      <c r="I1739" s="30">
        <f>SUM(J1739:AJ1739)</f>
        <v>648.26498422712928</v>
      </c>
      <c r="J1739" s="33"/>
      <c r="K1739" s="39">
        <v>648.26498422712928</v>
      </c>
      <c r="L1739" s="33"/>
      <c r="M1739" s="39"/>
      <c r="N1739" s="39"/>
      <c r="O1739" s="33"/>
      <c r="P1739" s="49"/>
      <c r="Q1739" s="49"/>
      <c r="R1739" s="33"/>
      <c r="S1739" s="39"/>
      <c r="T1739" s="39"/>
      <c r="U1739" s="39"/>
      <c r="V1739" s="33"/>
      <c r="W1739" s="33"/>
      <c r="X1739" s="39"/>
      <c r="Y1739" s="33"/>
      <c r="Z1739" s="33"/>
      <c r="AA1739" s="39"/>
      <c r="AB1739" s="33"/>
      <c r="AC1739" s="39"/>
      <c r="AD1739" s="33"/>
      <c r="AE1739" s="60"/>
      <c r="AF1739" s="60"/>
    </row>
    <row r="1740" spans="1:32" x14ac:dyDescent="0.2">
      <c r="A1740" s="38" t="s">
        <v>26650</v>
      </c>
      <c r="B1740" s="38">
        <v>1739</v>
      </c>
      <c r="C1740" s="51" t="s">
        <v>33427</v>
      </c>
      <c r="D1740" s="38" t="s">
        <v>872</v>
      </c>
      <c r="E1740" s="38" t="s">
        <v>7393</v>
      </c>
      <c r="F1740" s="51" t="s">
        <v>32762</v>
      </c>
      <c r="H1740" s="5">
        <f>COUNT(J1740:AI1740)</f>
        <v>1</v>
      </c>
      <c r="I1740" s="30">
        <f>SUM(J1740:AJ1740)</f>
        <v>648.09508303484211</v>
      </c>
      <c r="J1740" s="33"/>
      <c r="K1740" s="39"/>
      <c r="L1740" s="33"/>
      <c r="M1740" s="39"/>
      <c r="N1740" s="39"/>
      <c r="O1740" s="33"/>
      <c r="P1740" s="49"/>
      <c r="Q1740" s="49">
        <v>648.09508303484211</v>
      </c>
      <c r="R1740" s="33"/>
      <c r="S1740" s="39"/>
      <c r="T1740" s="39"/>
      <c r="U1740" s="39"/>
      <c r="V1740" s="33"/>
      <c r="W1740" s="33"/>
      <c r="X1740" s="39"/>
      <c r="Y1740" s="33"/>
      <c r="Z1740" s="33"/>
      <c r="AA1740" s="39"/>
      <c r="AB1740" s="33"/>
      <c r="AC1740" s="39"/>
      <c r="AD1740" s="33"/>
      <c r="AE1740" s="60"/>
      <c r="AF1740" s="60"/>
    </row>
    <row r="1741" spans="1:32" x14ac:dyDescent="0.2">
      <c r="A1741" s="38" t="s">
        <v>26652</v>
      </c>
      <c r="B1741" s="38">
        <v>1740</v>
      </c>
      <c r="C1741" s="51" t="s">
        <v>33428</v>
      </c>
      <c r="D1741" s="38" t="s">
        <v>186</v>
      </c>
      <c r="E1741" s="38" t="s">
        <v>2822</v>
      </c>
      <c r="F1741" s="51" t="s">
        <v>32762</v>
      </c>
      <c r="H1741" s="5">
        <f>COUNT(J1741:AI1741)</f>
        <v>1</v>
      </c>
      <c r="I1741" s="30">
        <f>SUM(J1741:AJ1741)</f>
        <v>647.98958163763632</v>
      </c>
      <c r="J1741" s="33"/>
      <c r="K1741" s="39"/>
      <c r="L1741" s="33"/>
      <c r="M1741" s="39"/>
      <c r="N1741" s="39"/>
      <c r="O1741" s="33"/>
      <c r="P1741" s="49"/>
      <c r="Q1741" s="49">
        <v>647.98958163763632</v>
      </c>
      <c r="R1741" s="33"/>
      <c r="S1741" s="39"/>
      <c r="T1741" s="39"/>
      <c r="U1741" s="39"/>
      <c r="V1741" s="33"/>
      <c r="W1741" s="33"/>
      <c r="X1741" s="39"/>
      <c r="Y1741" s="33"/>
      <c r="Z1741" s="33"/>
      <c r="AA1741" s="39"/>
      <c r="AB1741" s="33"/>
      <c r="AC1741" s="39"/>
      <c r="AD1741" s="33"/>
      <c r="AE1741" s="60"/>
      <c r="AF1741" s="60"/>
    </row>
    <row r="1742" spans="1:32" x14ac:dyDescent="0.2">
      <c r="A1742" s="38" t="s">
        <v>26653</v>
      </c>
      <c r="B1742" s="38">
        <v>1741</v>
      </c>
      <c r="C1742" s="51" t="s">
        <v>33429</v>
      </c>
      <c r="D1742" s="38" t="s">
        <v>7398</v>
      </c>
      <c r="E1742" s="38" t="s">
        <v>7399</v>
      </c>
      <c r="F1742" s="51" t="s">
        <v>32762</v>
      </c>
      <c r="H1742" s="5">
        <f>COUNT(J1742:AI1742)</f>
        <v>1</v>
      </c>
      <c r="I1742" s="30">
        <f>SUM(J1742:AJ1742)</f>
        <v>647.78922358378497</v>
      </c>
      <c r="J1742" s="33"/>
      <c r="K1742" s="39"/>
      <c r="L1742" s="33"/>
      <c r="M1742" s="39"/>
      <c r="N1742" s="39"/>
      <c r="O1742" s="33"/>
      <c r="P1742" s="49"/>
      <c r="Q1742" s="49">
        <v>647.78922358378497</v>
      </c>
      <c r="R1742" s="33"/>
      <c r="S1742" s="39"/>
      <c r="T1742" s="39"/>
      <c r="U1742" s="39"/>
      <c r="V1742" s="33"/>
      <c r="W1742" s="33"/>
      <c r="X1742" s="39"/>
      <c r="Y1742" s="33"/>
      <c r="Z1742" s="33"/>
      <c r="AA1742" s="39"/>
      <c r="AB1742" s="33"/>
      <c r="AC1742" s="39"/>
      <c r="AD1742" s="33"/>
      <c r="AE1742" s="60"/>
      <c r="AF1742" s="60"/>
    </row>
    <row r="1743" spans="1:32" x14ac:dyDescent="0.2">
      <c r="A1743" s="38" t="s">
        <v>24886</v>
      </c>
      <c r="B1743" s="38">
        <v>1742</v>
      </c>
      <c r="C1743" s="51" t="s">
        <v>33430</v>
      </c>
      <c r="D1743" s="38" t="s">
        <v>181</v>
      </c>
      <c r="E1743" s="38" t="s">
        <v>3331</v>
      </c>
      <c r="F1743" s="51" t="s">
        <v>32762</v>
      </c>
      <c r="H1743" s="5">
        <f>COUNT(J1743:AI1743)</f>
        <v>1</v>
      </c>
      <c r="I1743" s="30">
        <f>SUM(J1743:AJ1743)</f>
        <v>647.69875818722585</v>
      </c>
      <c r="J1743" s="33"/>
      <c r="K1743" s="39"/>
      <c r="L1743" s="33"/>
      <c r="M1743" s="39"/>
      <c r="N1743" s="39"/>
      <c r="O1743" s="33"/>
      <c r="P1743" s="49">
        <v>647.69875818722585</v>
      </c>
      <c r="Q1743" s="49"/>
      <c r="R1743" s="33"/>
      <c r="S1743" s="39"/>
      <c r="T1743" s="39"/>
      <c r="U1743" s="39"/>
      <c r="V1743" s="33"/>
      <c r="W1743" s="33"/>
      <c r="X1743" s="39"/>
      <c r="Y1743" s="33"/>
      <c r="Z1743" s="33"/>
      <c r="AA1743" s="39"/>
      <c r="AB1743" s="33"/>
      <c r="AC1743" s="39"/>
      <c r="AD1743" s="33"/>
      <c r="AE1743" s="60"/>
      <c r="AF1743" s="60"/>
    </row>
    <row r="1744" spans="1:32" x14ac:dyDescent="0.2">
      <c r="A1744" s="38" t="s">
        <v>23283</v>
      </c>
      <c r="B1744" s="38">
        <v>1743</v>
      </c>
      <c r="C1744" s="51" t="s">
        <v>33431</v>
      </c>
      <c r="D1744" s="38" t="s">
        <v>671</v>
      </c>
      <c r="E1744" s="38" t="s">
        <v>694</v>
      </c>
      <c r="F1744" s="51" t="s">
        <v>32762</v>
      </c>
      <c r="H1744" s="5">
        <f>COUNT(J1744:AI1744)</f>
        <v>1</v>
      </c>
      <c r="I1744" s="30">
        <f>SUM(J1744:AJ1744)</f>
        <v>647.6500610216907</v>
      </c>
      <c r="J1744" s="33"/>
      <c r="K1744" s="39"/>
      <c r="L1744" s="33"/>
      <c r="M1744" s="39"/>
      <c r="N1744" s="39"/>
      <c r="O1744" s="33"/>
      <c r="P1744" s="49"/>
      <c r="Q1744" s="49"/>
      <c r="R1744" s="33"/>
      <c r="S1744" s="39"/>
      <c r="T1744" s="39">
        <v>647.6500610216907</v>
      </c>
      <c r="U1744" s="39"/>
      <c r="V1744" s="33"/>
      <c r="W1744" s="33"/>
      <c r="X1744" s="39"/>
      <c r="Y1744" s="33"/>
      <c r="Z1744" s="33"/>
      <c r="AA1744" s="39"/>
      <c r="AB1744" s="33"/>
      <c r="AC1744" s="39"/>
      <c r="AD1744" s="33"/>
      <c r="AE1744" s="60"/>
      <c r="AF1744" s="60"/>
    </row>
    <row r="1745" spans="1:32" x14ac:dyDescent="0.2">
      <c r="A1745" s="38" t="s">
        <v>24887</v>
      </c>
      <c r="B1745" s="38">
        <v>1744</v>
      </c>
      <c r="C1745" s="51" t="s">
        <v>33432</v>
      </c>
      <c r="D1745" s="38" t="s">
        <v>314</v>
      </c>
      <c r="E1745" s="38" t="s">
        <v>3333</v>
      </c>
      <c r="F1745" s="51" t="s">
        <v>32762</v>
      </c>
      <c r="H1745" s="5">
        <f>COUNT(J1745:AI1745)</f>
        <v>1</v>
      </c>
      <c r="I1745" s="30">
        <f>SUM(J1745:AJ1745)</f>
        <v>647.5015027048687</v>
      </c>
      <c r="J1745" s="33"/>
      <c r="K1745" s="39"/>
      <c r="L1745" s="33"/>
      <c r="M1745" s="39"/>
      <c r="N1745" s="39"/>
      <c r="O1745" s="33"/>
      <c r="P1745" s="49">
        <v>647.5015027048687</v>
      </c>
      <c r="Q1745" s="49"/>
      <c r="R1745" s="33"/>
      <c r="S1745" s="39"/>
      <c r="T1745" s="39"/>
      <c r="U1745" s="39"/>
      <c r="V1745" s="33"/>
      <c r="W1745" s="33"/>
      <c r="X1745" s="39"/>
      <c r="Y1745" s="33"/>
      <c r="Z1745" s="33"/>
      <c r="AA1745" s="39"/>
      <c r="AB1745" s="33"/>
      <c r="AC1745" s="39"/>
      <c r="AD1745" s="33"/>
      <c r="AE1745" s="60"/>
      <c r="AF1745" s="60"/>
    </row>
    <row r="1746" spans="1:32" x14ac:dyDescent="0.2">
      <c r="A1746" s="38" t="s">
        <v>24461</v>
      </c>
      <c r="B1746" s="38">
        <v>1745</v>
      </c>
      <c r="C1746" s="51" t="s">
        <v>33433</v>
      </c>
      <c r="D1746" s="38" t="s">
        <v>540</v>
      </c>
      <c r="E1746" s="38" t="s">
        <v>2465</v>
      </c>
      <c r="F1746" s="51" t="s">
        <v>32762</v>
      </c>
      <c r="H1746" s="5">
        <f>COUNT(J1746:AI1746)</f>
        <v>1</v>
      </c>
      <c r="I1746" s="30">
        <f>SUM(J1746:AJ1746)</f>
        <v>647.50081672655995</v>
      </c>
      <c r="J1746" s="33"/>
      <c r="K1746" s="39"/>
      <c r="L1746" s="33"/>
      <c r="M1746" s="39"/>
      <c r="N1746" s="39"/>
      <c r="O1746" s="33"/>
      <c r="P1746" s="49"/>
      <c r="Q1746" s="49"/>
      <c r="R1746" s="33"/>
      <c r="S1746" s="39"/>
      <c r="T1746" s="39"/>
      <c r="U1746" s="39"/>
      <c r="V1746" s="33"/>
      <c r="W1746" s="33"/>
      <c r="X1746" s="39"/>
      <c r="Y1746" s="33"/>
      <c r="Z1746" s="33"/>
      <c r="AA1746" s="39">
        <v>647.50081672655995</v>
      </c>
      <c r="AB1746" s="33"/>
      <c r="AC1746" s="39"/>
      <c r="AD1746" s="33"/>
      <c r="AE1746" s="60"/>
      <c r="AF1746" s="60"/>
    </row>
    <row r="1747" spans="1:32" x14ac:dyDescent="0.2">
      <c r="A1747" s="38" t="s">
        <v>26654</v>
      </c>
      <c r="B1747" s="38">
        <v>1746</v>
      </c>
      <c r="C1747" s="51" t="s">
        <v>33434</v>
      </c>
      <c r="D1747" s="38" t="s">
        <v>46</v>
      </c>
      <c r="E1747" s="38" t="s">
        <v>7401</v>
      </c>
      <c r="F1747" s="51" t="s">
        <v>32762</v>
      </c>
      <c r="H1747" s="5">
        <f>COUNT(J1747:AI1747)</f>
        <v>1</v>
      </c>
      <c r="I1747" s="30">
        <f>SUM(J1747:AJ1747)</f>
        <v>647.45205835949321</v>
      </c>
      <c r="J1747" s="33"/>
      <c r="K1747" s="39"/>
      <c r="L1747" s="33"/>
      <c r="M1747" s="39"/>
      <c r="N1747" s="39"/>
      <c r="O1747" s="33"/>
      <c r="P1747" s="49"/>
      <c r="Q1747" s="49">
        <v>647.45205835949321</v>
      </c>
      <c r="R1747" s="33"/>
      <c r="S1747" s="39"/>
      <c r="T1747" s="39"/>
      <c r="U1747" s="39"/>
      <c r="V1747" s="33"/>
      <c r="W1747" s="33"/>
      <c r="X1747" s="39"/>
      <c r="Y1747" s="33"/>
      <c r="Z1747" s="33"/>
      <c r="AA1747" s="39"/>
      <c r="AB1747" s="33"/>
      <c r="AC1747" s="39"/>
      <c r="AD1747" s="33"/>
      <c r="AE1747" s="60"/>
      <c r="AF1747" s="60"/>
    </row>
    <row r="1748" spans="1:32" x14ac:dyDescent="0.2">
      <c r="A1748" s="46" t="s">
        <v>26656</v>
      </c>
      <c r="B1748" s="46">
        <v>1747</v>
      </c>
      <c r="C1748" s="46" t="s">
        <v>36094</v>
      </c>
      <c r="D1748" s="46" t="s">
        <v>784</v>
      </c>
      <c r="E1748" s="46" t="s">
        <v>7407</v>
      </c>
      <c r="F1748" s="46" t="s">
        <v>1014</v>
      </c>
      <c r="G1748" s="3"/>
      <c r="H1748" s="3">
        <f>COUNT(J1748:AI1748)</f>
        <v>1</v>
      </c>
      <c r="I1748" s="47">
        <f>SUM(J1748:AJ1748)</f>
        <v>647.07316676690994</v>
      </c>
      <c r="J1748" s="33"/>
      <c r="K1748" s="39"/>
      <c r="L1748" s="33"/>
      <c r="M1748" s="39"/>
      <c r="N1748" s="39"/>
      <c r="O1748" s="33"/>
      <c r="P1748" s="49"/>
      <c r="Q1748" s="49">
        <v>647.07316676690994</v>
      </c>
      <c r="R1748" s="33"/>
      <c r="S1748" s="39"/>
      <c r="T1748" s="39"/>
      <c r="U1748" s="39"/>
      <c r="V1748" s="33"/>
      <c r="W1748" s="33"/>
      <c r="X1748" s="39"/>
      <c r="Y1748" s="33"/>
      <c r="Z1748" s="33"/>
      <c r="AA1748" s="39"/>
      <c r="AB1748" s="33"/>
      <c r="AC1748" s="39"/>
      <c r="AD1748" s="33"/>
      <c r="AE1748" s="60"/>
      <c r="AF1748" s="60"/>
    </row>
    <row r="1749" spans="1:32" x14ac:dyDescent="0.2">
      <c r="A1749" s="38" t="s">
        <v>26657</v>
      </c>
      <c r="B1749" s="38">
        <v>1748</v>
      </c>
      <c r="C1749" s="51" t="s">
        <v>33435</v>
      </c>
      <c r="D1749" s="38" t="s">
        <v>710</v>
      </c>
      <c r="E1749" s="38" t="s">
        <v>7410</v>
      </c>
      <c r="F1749" s="51" t="s">
        <v>32762</v>
      </c>
      <c r="H1749" s="5">
        <f>COUNT(J1749:AI1749)</f>
        <v>1</v>
      </c>
      <c r="I1749" s="30">
        <f>SUM(J1749:AJ1749)</f>
        <v>646.7577623604725</v>
      </c>
      <c r="J1749" s="33"/>
      <c r="K1749" s="39"/>
      <c r="L1749" s="33"/>
      <c r="M1749" s="39"/>
      <c r="N1749" s="39"/>
      <c r="O1749" s="33"/>
      <c r="P1749" s="49"/>
      <c r="Q1749" s="49">
        <v>646.7577623604725</v>
      </c>
      <c r="R1749" s="33"/>
      <c r="S1749" s="39"/>
      <c r="T1749" s="39"/>
      <c r="U1749" s="39"/>
      <c r="V1749" s="33"/>
      <c r="W1749" s="33"/>
      <c r="X1749" s="39"/>
      <c r="Y1749" s="33"/>
      <c r="Z1749" s="33"/>
      <c r="AA1749" s="39"/>
      <c r="AB1749" s="33"/>
      <c r="AC1749" s="39"/>
      <c r="AD1749" s="33"/>
      <c r="AE1749" s="60"/>
      <c r="AF1749" s="60"/>
    </row>
    <row r="1750" spans="1:32" x14ac:dyDescent="0.2">
      <c r="A1750" s="46" t="s">
        <v>26660</v>
      </c>
      <c r="B1750" s="46">
        <v>1749</v>
      </c>
      <c r="C1750" s="46" t="s">
        <v>36095</v>
      </c>
      <c r="D1750" s="46" t="s">
        <v>20</v>
      </c>
      <c r="E1750" s="46" t="s">
        <v>6024</v>
      </c>
      <c r="F1750" s="46" t="s">
        <v>1014</v>
      </c>
      <c r="G1750" s="3"/>
      <c r="H1750" s="3">
        <f>COUNT(J1750:AI1750)</f>
        <v>1</v>
      </c>
      <c r="I1750" s="47">
        <f>SUM(J1750:AJ1750)</f>
        <v>646.47416117192324</v>
      </c>
      <c r="J1750" s="33"/>
      <c r="K1750" s="39"/>
      <c r="L1750" s="33"/>
      <c r="M1750" s="39"/>
      <c r="N1750" s="39"/>
      <c r="O1750" s="33"/>
      <c r="P1750" s="49"/>
      <c r="Q1750" s="49">
        <v>646.47416117192324</v>
      </c>
      <c r="R1750" s="33"/>
      <c r="S1750" s="39"/>
      <c r="T1750" s="39"/>
      <c r="U1750" s="39"/>
      <c r="V1750" s="33"/>
      <c r="W1750" s="33"/>
      <c r="X1750" s="39"/>
      <c r="Y1750" s="33"/>
      <c r="Z1750" s="33"/>
      <c r="AA1750" s="39"/>
      <c r="AB1750" s="33"/>
      <c r="AC1750" s="39"/>
      <c r="AD1750" s="33"/>
      <c r="AE1750" s="60"/>
      <c r="AF1750" s="60"/>
    </row>
    <row r="1751" spans="1:32" x14ac:dyDescent="0.2">
      <c r="A1751" s="38" t="s">
        <v>26661</v>
      </c>
      <c r="B1751" s="38">
        <v>1750</v>
      </c>
      <c r="C1751" s="51" t="s">
        <v>33436</v>
      </c>
      <c r="D1751" s="38" t="s">
        <v>14</v>
      </c>
      <c r="E1751" s="38" t="s">
        <v>7418</v>
      </c>
      <c r="F1751" s="51" t="s">
        <v>32762</v>
      </c>
      <c r="H1751" s="5">
        <f>COUNT(J1751:AI1751)</f>
        <v>1</v>
      </c>
      <c r="I1751" s="30">
        <f>SUM(J1751:AJ1751)</f>
        <v>646.31671239994159</v>
      </c>
      <c r="J1751" s="33"/>
      <c r="K1751" s="39"/>
      <c r="L1751" s="33"/>
      <c r="M1751" s="39"/>
      <c r="N1751" s="39"/>
      <c r="O1751" s="33"/>
      <c r="P1751" s="49"/>
      <c r="Q1751" s="49">
        <v>646.31671239994159</v>
      </c>
      <c r="R1751" s="33"/>
      <c r="S1751" s="39"/>
      <c r="T1751" s="39"/>
      <c r="U1751" s="39"/>
      <c r="V1751" s="33"/>
      <c r="W1751" s="33"/>
      <c r="X1751" s="39"/>
      <c r="Y1751" s="33"/>
      <c r="Z1751" s="33"/>
      <c r="AA1751" s="39"/>
      <c r="AB1751" s="33"/>
      <c r="AC1751" s="39"/>
      <c r="AD1751" s="33"/>
      <c r="AE1751" s="60"/>
      <c r="AF1751" s="60"/>
    </row>
    <row r="1752" spans="1:32" x14ac:dyDescent="0.2">
      <c r="A1752" s="46" t="s">
        <v>26664</v>
      </c>
      <c r="B1752" s="46">
        <v>1751</v>
      </c>
      <c r="C1752" s="46" t="s">
        <v>36096</v>
      </c>
      <c r="D1752" s="46" t="s">
        <v>79</v>
      </c>
      <c r="E1752" s="46" t="s">
        <v>154</v>
      </c>
      <c r="F1752" s="46" t="s">
        <v>1014</v>
      </c>
      <c r="G1752" s="3"/>
      <c r="H1752" s="3">
        <f>COUNT(J1752:AI1752)</f>
        <v>1</v>
      </c>
      <c r="I1752" s="47">
        <f>SUM(J1752:AJ1752)</f>
        <v>646.24326254951609</v>
      </c>
      <c r="J1752" s="33"/>
      <c r="K1752" s="39"/>
      <c r="L1752" s="33"/>
      <c r="M1752" s="39"/>
      <c r="N1752" s="39"/>
      <c r="O1752" s="33"/>
      <c r="P1752" s="49"/>
      <c r="Q1752" s="49">
        <v>646.24326254951609</v>
      </c>
      <c r="R1752" s="33"/>
      <c r="S1752" s="39"/>
      <c r="T1752" s="39"/>
      <c r="U1752" s="39"/>
      <c r="V1752" s="33"/>
      <c r="W1752" s="33"/>
      <c r="X1752" s="39"/>
      <c r="Y1752" s="33"/>
      <c r="Z1752" s="33"/>
      <c r="AA1752" s="39"/>
      <c r="AB1752" s="33"/>
      <c r="AC1752" s="39"/>
      <c r="AD1752" s="33"/>
      <c r="AE1752" s="60"/>
      <c r="AF1752" s="60"/>
    </row>
    <row r="1753" spans="1:32" x14ac:dyDescent="0.2">
      <c r="A1753" s="38" t="s">
        <v>26666</v>
      </c>
      <c r="B1753" s="38">
        <v>1752</v>
      </c>
      <c r="C1753" s="51" t="s">
        <v>33437</v>
      </c>
      <c r="D1753" s="38" t="s">
        <v>140</v>
      </c>
      <c r="E1753" s="38" t="s">
        <v>749</v>
      </c>
      <c r="F1753" s="51" t="s">
        <v>32762</v>
      </c>
      <c r="H1753" s="5">
        <f>COUNT(J1753:AI1753)</f>
        <v>1</v>
      </c>
      <c r="I1753" s="30">
        <f>SUM(J1753:AJ1753)</f>
        <v>646.19080859076962</v>
      </c>
      <c r="J1753" s="33"/>
      <c r="K1753" s="39"/>
      <c r="L1753" s="33"/>
      <c r="M1753" s="39"/>
      <c r="N1753" s="39"/>
      <c r="O1753" s="33"/>
      <c r="P1753" s="49"/>
      <c r="Q1753" s="49">
        <v>646.19080859076962</v>
      </c>
      <c r="R1753" s="33"/>
      <c r="S1753" s="39"/>
      <c r="T1753" s="39"/>
      <c r="U1753" s="39"/>
      <c r="V1753" s="33"/>
      <c r="W1753" s="33"/>
      <c r="X1753" s="39"/>
      <c r="Y1753" s="33"/>
      <c r="Z1753" s="33"/>
      <c r="AA1753" s="39"/>
      <c r="AB1753" s="33"/>
      <c r="AC1753" s="39"/>
      <c r="AD1753" s="33"/>
      <c r="AE1753" s="60"/>
      <c r="AF1753" s="60"/>
    </row>
    <row r="1754" spans="1:32" x14ac:dyDescent="0.2">
      <c r="A1754" s="38" t="s">
        <v>26665</v>
      </c>
      <c r="B1754" s="38">
        <v>1753</v>
      </c>
      <c r="C1754" s="51" t="s">
        <v>33438</v>
      </c>
      <c r="D1754" s="38" t="s">
        <v>7219</v>
      </c>
      <c r="E1754" s="38" t="s">
        <v>7423</v>
      </c>
      <c r="F1754" s="51" t="s">
        <v>32762</v>
      </c>
      <c r="H1754" s="5">
        <f>COUNT(J1754:AI1754)</f>
        <v>1</v>
      </c>
      <c r="I1754" s="30">
        <f>SUM(J1754:AJ1754)</f>
        <v>646.1278750791306</v>
      </c>
      <c r="J1754" s="33"/>
      <c r="K1754" s="39"/>
      <c r="L1754" s="33"/>
      <c r="M1754" s="39"/>
      <c r="N1754" s="39"/>
      <c r="O1754" s="33"/>
      <c r="P1754" s="49"/>
      <c r="Q1754" s="49">
        <v>646.1278750791306</v>
      </c>
      <c r="R1754" s="33"/>
      <c r="S1754" s="39"/>
      <c r="T1754" s="39"/>
      <c r="U1754" s="39"/>
      <c r="V1754" s="33"/>
      <c r="W1754" s="33"/>
      <c r="X1754" s="39"/>
      <c r="Y1754" s="33"/>
      <c r="Z1754" s="33"/>
      <c r="AA1754" s="39"/>
      <c r="AB1754" s="33"/>
      <c r="AC1754" s="39"/>
      <c r="AD1754" s="33"/>
      <c r="AE1754" s="60"/>
      <c r="AF1754" s="60"/>
    </row>
    <row r="1755" spans="1:32" x14ac:dyDescent="0.2">
      <c r="A1755" s="38" t="s">
        <v>21810</v>
      </c>
      <c r="B1755" s="38">
        <v>1754</v>
      </c>
      <c r="C1755" s="51" t="s">
        <v>33439</v>
      </c>
      <c r="D1755" s="38" t="s">
        <v>401</v>
      </c>
      <c r="E1755" s="38" t="s">
        <v>657</v>
      </c>
      <c r="F1755" s="51" t="s">
        <v>32762</v>
      </c>
      <c r="H1755" s="5">
        <f>COUNT(J1755:AI1755)</f>
        <v>1</v>
      </c>
      <c r="I1755" s="30">
        <f>SUM(J1755:AJ1755)</f>
        <v>645.92173503064589</v>
      </c>
      <c r="J1755" s="33"/>
      <c r="K1755" s="39">
        <v>645.92173503064589</v>
      </c>
      <c r="L1755" s="33"/>
      <c r="M1755" s="39"/>
      <c r="N1755" s="39"/>
      <c r="O1755" s="33"/>
      <c r="P1755" s="49"/>
      <c r="Q1755" s="49"/>
      <c r="R1755" s="33"/>
      <c r="S1755" s="39"/>
      <c r="T1755" s="39"/>
      <c r="U1755" s="39"/>
      <c r="V1755" s="33"/>
      <c r="W1755" s="33"/>
      <c r="X1755" s="39"/>
      <c r="Y1755" s="33"/>
      <c r="Z1755" s="33"/>
      <c r="AA1755" s="39"/>
      <c r="AB1755" s="33"/>
      <c r="AC1755" s="39"/>
      <c r="AD1755" s="33"/>
      <c r="AE1755" s="60"/>
      <c r="AF1755" s="60"/>
    </row>
    <row r="1756" spans="1:32" x14ac:dyDescent="0.2">
      <c r="A1756" s="38" t="s">
        <v>26667</v>
      </c>
      <c r="B1756" s="38">
        <v>1755</v>
      </c>
      <c r="C1756" s="51" t="s">
        <v>33440</v>
      </c>
      <c r="D1756" s="38" t="s">
        <v>86</v>
      </c>
      <c r="E1756" s="38" t="s">
        <v>7426</v>
      </c>
      <c r="F1756" s="51" t="s">
        <v>32762</v>
      </c>
      <c r="H1756" s="5">
        <f>COUNT(J1756:AI1756)</f>
        <v>1</v>
      </c>
      <c r="I1756" s="30">
        <f>SUM(J1756:AJ1756)</f>
        <v>645.8657840083074</v>
      </c>
      <c r="J1756" s="33"/>
      <c r="K1756" s="39"/>
      <c r="L1756" s="33"/>
      <c r="M1756" s="39"/>
      <c r="N1756" s="39"/>
      <c r="O1756" s="33"/>
      <c r="P1756" s="49"/>
      <c r="Q1756" s="49">
        <v>645.8657840083074</v>
      </c>
      <c r="R1756" s="33"/>
      <c r="S1756" s="39"/>
      <c r="T1756" s="39"/>
      <c r="U1756" s="39"/>
      <c r="V1756" s="33"/>
      <c r="W1756" s="33"/>
      <c r="X1756" s="39"/>
      <c r="Y1756" s="33"/>
      <c r="Z1756" s="33"/>
      <c r="AA1756" s="39"/>
      <c r="AB1756" s="33"/>
      <c r="AC1756" s="39"/>
      <c r="AD1756" s="33"/>
      <c r="AE1756" s="60"/>
      <c r="AF1756" s="60"/>
    </row>
    <row r="1757" spans="1:32" x14ac:dyDescent="0.2">
      <c r="A1757" s="38" t="s">
        <v>24891</v>
      </c>
      <c r="B1757" s="38">
        <v>1756</v>
      </c>
      <c r="C1757" s="51" t="s">
        <v>33441</v>
      </c>
      <c r="D1757" s="38" t="s">
        <v>22</v>
      </c>
      <c r="E1757" s="38" t="s">
        <v>505</v>
      </c>
      <c r="F1757" s="51" t="s">
        <v>32762</v>
      </c>
      <c r="H1757" s="5">
        <f>COUNT(J1757:AI1757)</f>
        <v>1</v>
      </c>
      <c r="I1757" s="30">
        <f>SUM(J1757:AJ1757)</f>
        <v>645.75740136837385</v>
      </c>
      <c r="J1757" s="33"/>
      <c r="K1757" s="39"/>
      <c r="L1757" s="33"/>
      <c r="M1757" s="39"/>
      <c r="N1757" s="39"/>
      <c r="O1757" s="33"/>
      <c r="P1757" s="49">
        <v>645.75740136837385</v>
      </c>
      <c r="Q1757" s="49"/>
      <c r="R1757" s="33"/>
      <c r="S1757" s="39"/>
      <c r="T1757" s="39"/>
      <c r="U1757" s="39"/>
      <c r="V1757" s="33"/>
      <c r="W1757" s="33"/>
      <c r="X1757" s="39"/>
      <c r="Y1757" s="33"/>
      <c r="Z1757" s="33"/>
      <c r="AA1757" s="39"/>
      <c r="AB1757" s="33"/>
      <c r="AC1757" s="39"/>
      <c r="AD1757" s="33"/>
      <c r="AE1757" s="60"/>
      <c r="AF1757" s="60"/>
    </row>
    <row r="1758" spans="1:32" x14ac:dyDescent="0.2">
      <c r="A1758" s="38" t="s">
        <v>26668</v>
      </c>
      <c r="B1758" s="38">
        <v>1757</v>
      </c>
      <c r="C1758" s="51" t="s">
        <v>33442</v>
      </c>
      <c r="D1758" s="38" t="s">
        <v>593</v>
      </c>
      <c r="E1758" s="38" t="s">
        <v>7428</v>
      </c>
      <c r="F1758" s="51" t="s">
        <v>32762</v>
      </c>
      <c r="H1758" s="5">
        <f>COUNT(J1758:AI1758)</f>
        <v>1</v>
      </c>
      <c r="I1758" s="30">
        <f>SUM(J1758:AJ1758)</f>
        <v>645.74005580429559</v>
      </c>
      <c r="J1758" s="33"/>
      <c r="K1758" s="39"/>
      <c r="L1758" s="33"/>
      <c r="M1758" s="39"/>
      <c r="N1758" s="39"/>
      <c r="O1758" s="33"/>
      <c r="P1758" s="49"/>
      <c r="Q1758" s="49">
        <v>645.74005580429559</v>
      </c>
      <c r="R1758" s="33"/>
      <c r="S1758" s="39"/>
      <c r="T1758" s="39"/>
      <c r="U1758" s="39"/>
      <c r="V1758" s="33"/>
      <c r="W1758" s="33"/>
      <c r="X1758" s="39"/>
      <c r="Y1758" s="33"/>
      <c r="Z1758" s="33"/>
      <c r="AA1758" s="39"/>
      <c r="AB1758" s="33"/>
      <c r="AC1758" s="39"/>
      <c r="AD1758" s="33"/>
      <c r="AE1758" s="60"/>
      <c r="AF1758" s="60"/>
    </row>
    <row r="1759" spans="1:32" x14ac:dyDescent="0.2">
      <c r="A1759" s="38" t="s">
        <v>21811</v>
      </c>
      <c r="B1759" s="38">
        <v>1758</v>
      </c>
      <c r="C1759" s="51" t="s">
        <v>33443</v>
      </c>
      <c r="D1759" s="38" t="s">
        <v>155</v>
      </c>
      <c r="E1759" s="38" t="s">
        <v>659</v>
      </c>
      <c r="F1759" s="51" t="s">
        <v>32762</v>
      </c>
      <c r="H1759" s="5">
        <f>COUNT(J1759:AI1759)</f>
        <v>1</v>
      </c>
      <c r="I1759" s="30">
        <f>SUM(J1759:AJ1759)</f>
        <v>645.7187745483111</v>
      </c>
      <c r="J1759" s="33"/>
      <c r="K1759" s="39">
        <v>645.7187745483111</v>
      </c>
      <c r="L1759" s="33"/>
      <c r="M1759" s="39"/>
      <c r="N1759" s="39"/>
      <c r="O1759" s="33"/>
      <c r="P1759" s="49"/>
      <c r="Q1759" s="49"/>
      <c r="R1759" s="33"/>
      <c r="S1759" s="39"/>
      <c r="T1759" s="39"/>
      <c r="U1759" s="39"/>
      <c r="V1759" s="33"/>
      <c r="W1759" s="33"/>
      <c r="X1759" s="39"/>
      <c r="Y1759" s="33"/>
      <c r="Z1759" s="33"/>
      <c r="AA1759" s="39"/>
      <c r="AB1759" s="33"/>
      <c r="AC1759" s="39"/>
      <c r="AD1759" s="33"/>
      <c r="AE1759" s="60"/>
      <c r="AF1759" s="60"/>
    </row>
    <row r="1760" spans="1:32" x14ac:dyDescent="0.2">
      <c r="A1760" s="38" t="s">
        <v>26670</v>
      </c>
      <c r="B1760" s="38">
        <v>1759</v>
      </c>
      <c r="C1760" s="51" t="s">
        <v>33444</v>
      </c>
      <c r="D1760" s="38" t="s">
        <v>140</v>
      </c>
      <c r="E1760" s="38" t="s">
        <v>2517</v>
      </c>
      <c r="F1760" s="51" t="s">
        <v>32762</v>
      </c>
      <c r="H1760" s="5">
        <f>COUNT(J1760:AI1760)</f>
        <v>1</v>
      </c>
      <c r="I1760" s="30">
        <f>SUM(J1760:AJ1760)</f>
        <v>645.60390547707482</v>
      </c>
      <c r="J1760" s="33"/>
      <c r="K1760" s="39"/>
      <c r="L1760" s="33"/>
      <c r="M1760" s="39"/>
      <c r="N1760" s="39"/>
      <c r="O1760" s="33"/>
      <c r="P1760" s="49"/>
      <c r="Q1760" s="49">
        <v>645.60390547707482</v>
      </c>
      <c r="R1760" s="33"/>
      <c r="S1760" s="39"/>
      <c r="T1760" s="39"/>
      <c r="U1760" s="39"/>
      <c r="V1760" s="33"/>
      <c r="W1760" s="33"/>
      <c r="X1760" s="39"/>
      <c r="Y1760" s="33"/>
      <c r="Z1760" s="33"/>
      <c r="AA1760" s="39"/>
      <c r="AB1760" s="33"/>
      <c r="AC1760" s="39"/>
      <c r="AD1760" s="33"/>
      <c r="AE1760" s="60"/>
      <c r="AF1760" s="60"/>
    </row>
    <row r="1761" spans="1:32" x14ac:dyDescent="0.2">
      <c r="A1761" s="38" t="s">
        <v>26671</v>
      </c>
      <c r="B1761" s="38">
        <v>1760</v>
      </c>
      <c r="C1761" s="51" t="s">
        <v>33445</v>
      </c>
      <c r="D1761" s="38" t="s">
        <v>7434</v>
      </c>
      <c r="E1761" s="38" t="s">
        <v>7435</v>
      </c>
      <c r="F1761" s="51" t="s">
        <v>32762</v>
      </c>
      <c r="H1761" s="5">
        <f>COUNT(J1761:AI1761)</f>
        <v>1</v>
      </c>
      <c r="I1761" s="30">
        <f>SUM(J1761:AJ1761)</f>
        <v>645.55155525282987</v>
      </c>
      <c r="J1761" s="33"/>
      <c r="K1761" s="39"/>
      <c r="L1761" s="33"/>
      <c r="M1761" s="39"/>
      <c r="N1761" s="39"/>
      <c r="O1761" s="33"/>
      <c r="P1761" s="49"/>
      <c r="Q1761" s="49">
        <v>645.55155525282987</v>
      </c>
      <c r="R1761" s="33"/>
      <c r="S1761" s="39"/>
      <c r="T1761" s="39"/>
      <c r="U1761" s="39"/>
      <c r="V1761" s="33"/>
      <c r="W1761" s="33"/>
      <c r="X1761" s="39"/>
      <c r="Y1761" s="33"/>
      <c r="Z1761" s="33"/>
      <c r="AA1761" s="39"/>
      <c r="AB1761" s="33"/>
      <c r="AC1761" s="39"/>
      <c r="AD1761" s="33"/>
      <c r="AE1761" s="60"/>
      <c r="AF1761" s="60"/>
    </row>
    <row r="1762" spans="1:32" x14ac:dyDescent="0.2">
      <c r="A1762" s="38" t="s">
        <v>26672</v>
      </c>
      <c r="B1762" s="38">
        <v>1761</v>
      </c>
      <c r="C1762" s="51" t="s">
        <v>33446</v>
      </c>
      <c r="D1762" s="38" t="s">
        <v>26</v>
      </c>
      <c r="E1762" s="51" t="s">
        <v>37725</v>
      </c>
      <c r="F1762" s="51" t="s">
        <v>32762</v>
      </c>
      <c r="H1762" s="5">
        <f>COUNT(J1762:AI1762)</f>
        <v>1</v>
      </c>
      <c r="I1762" s="30">
        <f>SUM(J1762:AJ1762)</f>
        <v>645.53061754021803</v>
      </c>
      <c r="J1762" s="33"/>
      <c r="K1762" s="39"/>
      <c r="L1762" s="33"/>
      <c r="M1762" s="39"/>
      <c r="N1762" s="39"/>
      <c r="O1762" s="33"/>
      <c r="P1762" s="49"/>
      <c r="Q1762" s="49">
        <v>645.53061754021803</v>
      </c>
      <c r="R1762" s="33"/>
      <c r="S1762" s="39"/>
      <c r="T1762" s="39"/>
      <c r="U1762" s="39"/>
      <c r="V1762" s="33"/>
      <c r="W1762" s="33"/>
      <c r="X1762" s="39"/>
      <c r="Y1762" s="33"/>
      <c r="Z1762" s="33"/>
      <c r="AA1762" s="39"/>
      <c r="AB1762" s="33"/>
      <c r="AC1762" s="39"/>
      <c r="AD1762" s="33"/>
      <c r="AE1762" s="60"/>
      <c r="AF1762" s="60"/>
    </row>
    <row r="1763" spans="1:32" x14ac:dyDescent="0.2">
      <c r="A1763" s="38" t="s">
        <v>26674</v>
      </c>
      <c r="B1763" s="38">
        <v>1762</v>
      </c>
      <c r="C1763" s="51" t="s">
        <v>33447</v>
      </c>
      <c r="D1763" s="38" t="s">
        <v>8</v>
      </c>
      <c r="E1763" s="38" t="s">
        <v>6971</v>
      </c>
      <c r="F1763" s="51" t="s">
        <v>32762</v>
      </c>
      <c r="H1763" s="5">
        <f>COUNT(J1763:AI1763)</f>
        <v>1</v>
      </c>
      <c r="I1763" s="30">
        <f>SUM(J1763:AJ1763)</f>
        <v>645.47827920024645</v>
      </c>
      <c r="J1763" s="33"/>
      <c r="K1763" s="39"/>
      <c r="L1763" s="33"/>
      <c r="M1763" s="39"/>
      <c r="N1763" s="39"/>
      <c r="O1763" s="33"/>
      <c r="P1763" s="49"/>
      <c r="Q1763" s="49">
        <v>645.47827920024645</v>
      </c>
      <c r="R1763" s="33"/>
      <c r="S1763" s="39"/>
      <c r="T1763" s="39"/>
      <c r="U1763" s="39"/>
      <c r="V1763" s="33"/>
      <c r="W1763" s="33"/>
      <c r="X1763" s="39"/>
      <c r="Y1763" s="33"/>
      <c r="Z1763" s="33"/>
      <c r="AA1763" s="39"/>
      <c r="AB1763" s="33"/>
      <c r="AC1763" s="39"/>
      <c r="AD1763" s="33"/>
      <c r="AE1763" s="60"/>
      <c r="AF1763" s="60"/>
    </row>
    <row r="1764" spans="1:32" x14ac:dyDescent="0.2">
      <c r="A1764" s="38" t="s">
        <v>26675</v>
      </c>
      <c r="B1764" s="38">
        <v>1763</v>
      </c>
      <c r="C1764" s="51" t="s">
        <v>33448</v>
      </c>
      <c r="D1764" s="38" t="s">
        <v>46</v>
      </c>
      <c r="E1764" s="38" t="s">
        <v>7439</v>
      </c>
      <c r="F1764" s="51" t="s">
        <v>32762</v>
      </c>
      <c r="H1764" s="5">
        <f>COUNT(J1764:AI1764)</f>
        <v>1</v>
      </c>
      <c r="I1764" s="30">
        <f>SUM(J1764:AJ1764)</f>
        <v>645.39455550691503</v>
      </c>
      <c r="J1764" s="33"/>
      <c r="K1764" s="39"/>
      <c r="L1764" s="33"/>
      <c r="M1764" s="39"/>
      <c r="N1764" s="39"/>
      <c r="O1764" s="33"/>
      <c r="P1764" s="49"/>
      <c r="Q1764" s="49">
        <v>645.39455550691503</v>
      </c>
      <c r="R1764" s="33"/>
      <c r="S1764" s="39"/>
      <c r="T1764" s="39"/>
      <c r="U1764" s="39"/>
      <c r="V1764" s="33"/>
      <c r="W1764" s="33"/>
      <c r="X1764" s="39"/>
      <c r="Y1764" s="33"/>
      <c r="Z1764" s="33"/>
      <c r="AA1764" s="39"/>
      <c r="AB1764" s="33"/>
      <c r="AC1764" s="39"/>
      <c r="AD1764" s="33"/>
      <c r="AE1764" s="60"/>
      <c r="AF1764" s="60"/>
    </row>
    <row r="1765" spans="1:32" x14ac:dyDescent="0.2">
      <c r="A1765" s="38" t="s">
        <v>26676</v>
      </c>
      <c r="B1765" s="38">
        <v>1764</v>
      </c>
      <c r="C1765" s="51" t="s">
        <v>33449</v>
      </c>
      <c r="D1765" s="38" t="s">
        <v>186</v>
      </c>
      <c r="E1765" s="38" t="s">
        <v>6562</v>
      </c>
      <c r="F1765" s="51" t="s">
        <v>32762</v>
      </c>
      <c r="H1765" s="5">
        <f>COUNT(J1765:AI1765)</f>
        <v>1</v>
      </c>
      <c r="I1765" s="30">
        <f>SUM(J1765:AJ1765)</f>
        <v>645.37362797710728</v>
      </c>
      <c r="J1765" s="33"/>
      <c r="K1765" s="39"/>
      <c r="L1765" s="33"/>
      <c r="M1765" s="39"/>
      <c r="N1765" s="39"/>
      <c r="O1765" s="33"/>
      <c r="P1765" s="49"/>
      <c r="Q1765" s="49">
        <v>645.37362797710728</v>
      </c>
      <c r="R1765" s="33"/>
      <c r="S1765" s="39"/>
      <c r="T1765" s="39"/>
      <c r="U1765" s="39"/>
      <c r="V1765" s="33"/>
      <c r="W1765" s="33"/>
      <c r="X1765" s="39"/>
      <c r="Y1765" s="33"/>
      <c r="Z1765" s="33"/>
      <c r="AA1765" s="39"/>
      <c r="AB1765" s="33"/>
      <c r="AC1765" s="39"/>
      <c r="AD1765" s="33"/>
      <c r="AE1765" s="60"/>
      <c r="AF1765" s="60"/>
    </row>
    <row r="1766" spans="1:32" x14ac:dyDescent="0.2">
      <c r="A1766" s="46" t="s">
        <v>26677</v>
      </c>
      <c r="B1766" s="46">
        <v>1765</v>
      </c>
      <c r="C1766" s="46" t="s">
        <v>36097</v>
      </c>
      <c r="D1766" s="46" t="s">
        <v>774</v>
      </c>
      <c r="E1766" s="46" t="s">
        <v>7442</v>
      </c>
      <c r="F1766" s="46" t="s">
        <v>1014</v>
      </c>
      <c r="G1766" s="3"/>
      <c r="H1766" s="3">
        <f>COUNT(J1766:AI1766)</f>
        <v>1</v>
      </c>
      <c r="I1766" s="47">
        <f>SUM(J1766:AJ1766)</f>
        <v>645.3631647211414</v>
      </c>
      <c r="J1766" s="33"/>
      <c r="K1766" s="39"/>
      <c r="L1766" s="33"/>
      <c r="M1766" s="39"/>
      <c r="N1766" s="39"/>
      <c r="O1766" s="33"/>
      <c r="P1766" s="49"/>
      <c r="Q1766" s="49">
        <v>645.3631647211414</v>
      </c>
      <c r="R1766" s="33"/>
      <c r="S1766" s="39"/>
      <c r="T1766" s="39"/>
      <c r="U1766" s="39"/>
      <c r="V1766" s="33"/>
      <c r="W1766" s="33"/>
      <c r="X1766" s="39"/>
      <c r="Y1766" s="33"/>
      <c r="Z1766" s="33"/>
      <c r="AA1766" s="39"/>
      <c r="AB1766" s="33"/>
      <c r="AC1766" s="39"/>
      <c r="AD1766" s="33"/>
      <c r="AE1766" s="60"/>
      <c r="AF1766" s="60"/>
    </row>
    <row r="1767" spans="1:32" x14ac:dyDescent="0.2">
      <c r="A1767" s="46" t="s">
        <v>26678</v>
      </c>
      <c r="B1767" s="46">
        <v>1766</v>
      </c>
      <c r="C1767" s="46" t="s">
        <v>36098</v>
      </c>
      <c r="D1767" s="46" t="s">
        <v>7444</v>
      </c>
      <c r="E1767" s="46" t="s">
        <v>7445</v>
      </c>
      <c r="F1767" s="46" t="s">
        <v>1014</v>
      </c>
      <c r="G1767" s="3"/>
      <c r="H1767" s="3">
        <f>COUNT(J1767:AI1767)</f>
        <v>1</v>
      </c>
      <c r="I1767" s="47">
        <f>SUM(J1767:AJ1767)</f>
        <v>645.28993142801562</v>
      </c>
      <c r="J1767" s="33"/>
      <c r="K1767" s="39"/>
      <c r="L1767" s="33"/>
      <c r="M1767" s="39"/>
      <c r="N1767" s="39"/>
      <c r="O1767" s="33"/>
      <c r="P1767" s="49"/>
      <c r="Q1767" s="49">
        <v>645.28993142801562</v>
      </c>
      <c r="R1767" s="33"/>
      <c r="S1767" s="39"/>
      <c r="T1767" s="39"/>
      <c r="U1767" s="39"/>
      <c r="V1767" s="33"/>
      <c r="W1767" s="33"/>
      <c r="X1767" s="39"/>
      <c r="Y1767" s="33"/>
      <c r="Z1767" s="33"/>
      <c r="AA1767" s="39"/>
      <c r="AB1767" s="33"/>
      <c r="AC1767" s="39"/>
      <c r="AD1767" s="33"/>
      <c r="AE1767" s="60"/>
      <c r="AF1767" s="60"/>
    </row>
    <row r="1768" spans="1:32" x14ac:dyDescent="0.2">
      <c r="A1768" s="38" t="s">
        <v>26680</v>
      </c>
      <c r="B1768" s="38">
        <v>1767</v>
      </c>
      <c r="C1768" s="51" t="s">
        <v>33450</v>
      </c>
      <c r="D1768" s="38" t="s">
        <v>333</v>
      </c>
      <c r="E1768" s="38" t="s">
        <v>1532</v>
      </c>
      <c r="F1768" s="51" t="s">
        <v>32762</v>
      </c>
      <c r="H1768" s="5">
        <f>COUNT(J1768:AI1768)</f>
        <v>1</v>
      </c>
      <c r="I1768" s="30">
        <f>SUM(J1768:AJ1768)</f>
        <v>645.2690106826177</v>
      </c>
      <c r="J1768" s="33"/>
      <c r="K1768" s="39"/>
      <c r="L1768" s="33"/>
      <c r="M1768" s="39"/>
      <c r="N1768" s="39"/>
      <c r="O1768" s="33"/>
      <c r="P1768" s="49"/>
      <c r="Q1768" s="49">
        <v>645.2690106826177</v>
      </c>
      <c r="R1768" s="33"/>
      <c r="S1768" s="39"/>
      <c r="T1768" s="39"/>
      <c r="U1768" s="39"/>
      <c r="V1768" s="33"/>
      <c r="W1768" s="33"/>
      <c r="X1768" s="39"/>
      <c r="Y1768" s="33"/>
      <c r="Z1768" s="33"/>
      <c r="AA1768" s="39"/>
      <c r="AB1768" s="33"/>
      <c r="AC1768" s="39"/>
      <c r="AD1768" s="33"/>
      <c r="AE1768" s="60"/>
      <c r="AF1768" s="60"/>
    </row>
    <row r="1769" spans="1:32" x14ac:dyDescent="0.2">
      <c r="A1769" s="38" t="s">
        <v>26683</v>
      </c>
      <c r="B1769" s="38">
        <v>1768</v>
      </c>
      <c r="C1769" s="51" t="s">
        <v>33451</v>
      </c>
      <c r="D1769" s="38" t="s">
        <v>1346</v>
      </c>
      <c r="E1769" s="38" t="s">
        <v>202</v>
      </c>
      <c r="F1769" s="51" t="s">
        <v>32762</v>
      </c>
      <c r="H1769" s="5">
        <f>COUNT(J1769:AI1769)</f>
        <v>1</v>
      </c>
      <c r="I1769" s="30">
        <f>SUM(J1769:AJ1769)</f>
        <v>645.1435146918202</v>
      </c>
      <c r="J1769" s="33"/>
      <c r="K1769" s="39"/>
      <c r="L1769" s="33"/>
      <c r="M1769" s="39"/>
      <c r="N1769" s="39"/>
      <c r="O1769" s="33"/>
      <c r="P1769" s="49"/>
      <c r="Q1769" s="49">
        <v>645.1435146918202</v>
      </c>
      <c r="R1769" s="33"/>
      <c r="S1769" s="39"/>
      <c r="T1769" s="39"/>
      <c r="U1769" s="39"/>
      <c r="V1769" s="33"/>
      <c r="W1769" s="33"/>
      <c r="X1769" s="39"/>
      <c r="Y1769" s="33"/>
      <c r="Z1769" s="33"/>
      <c r="AA1769" s="39"/>
      <c r="AB1769" s="33"/>
      <c r="AC1769" s="39"/>
      <c r="AD1769" s="33"/>
      <c r="AE1769" s="60"/>
      <c r="AF1769" s="60"/>
    </row>
    <row r="1770" spans="1:32" x14ac:dyDescent="0.2">
      <c r="A1770" s="38" t="s">
        <v>26684</v>
      </c>
      <c r="B1770" s="38">
        <v>1769</v>
      </c>
      <c r="C1770" s="51" t="s">
        <v>33452</v>
      </c>
      <c r="D1770" s="38" t="s">
        <v>46</v>
      </c>
      <c r="E1770" s="38" t="s">
        <v>7453</v>
      </c>
      <c r="F1770" s="51" t="s">
        <v>32762</v>
      </c>
      <c r="H1770" s="5">
        <f>COUNT(J1770:AI1770)</f>
        <v>1</v>
      </c>
      <c r="I1770" s="30">
        <f>SUM(J1770:AJ1770)</f>
        <v>645.03897198230459</v>
      </c>
      <c r="J1770" s="33"/>
      <c r="K1770" s="39"/>
      <c r="L1770" s="33"/>
      <c r="M1770" s="39"/>
      <c r="N1770" s="39"/>
      <c r="O1770" s="33"/>
      <c r="P1770" s="49"/>
      <c r="Q1770" s="49">
        <v>645.03897198230459</v>
      </c>
      <c r="R1770" s="33"/>
      <c r="S1770" s="39"/>
      <c r="T1770" s="39"/>
      <c r="U1770" s="39"/>
      <c r="V1770" s="33"/>
      <c r="W1770" s="33"/>
      <c r="X1770" s="39"/>
      <c r="Y1770" s="33"/>
      <c r="Z1770" s="33"/>
      <c r="AA1770" s="39"/>
      <c r="AB1770" s="33"/>
      <c r="AC1770" s="39"/>
      <c r="AD1770" s="33"/>
      <c r="AE1770" s="60"/>
      <c r="AF1770" s="60"/>
    </row>
    <row r="1771" spans="1:32" x14ac:dyDescent="0.2">
      <c r="A1771" s="38" t="s">
        <v>24901</v>
      </c>
      <c r="B1771" s="38">
        <v>1770</v>
      </c>
      <c r="C1771" s="51" t="s">
        <v>33453</v>
      </c>
      <c r="D1771" s="38" t="s">
        <v>3364</v>
      </c>
      <c r="E1771" s="38" t="s">
        <v>3365</v>
      </c>
      <c r="F1771" s="51" t="s">
        <v>32762</v>
      </c>
      <c r="H1771" s="5">
        <f>COUNT(J1771:AI1771)</f>
        <v>1</v>
      </c>
      <c r="I1771" s="30">
        <f>SUM(J1771:AJ1771)</f>
        <v>644.35653671919863</v>
      </c>
      <c r="J1771" s="33"/>
      <c r="K1771" s="39"/>
      <c r="L1771" s="33"/>
      <c r="M1771" s="39"/>
      <c r="N1771" s="39"/>
      <c r="O1771" s="33"/>
      <c r="P1771" s="49">
        <v>644.35653671919863</v>
      </c>
      <c r="Q1771" s="49"/>
      <c r="R1771" s="33"/>
      <c r="S1771" s="39"/>
      <c r="T1771" s="39"/>
      <c r="U1771" s="39"/>
      <c r="V1771" s="33"/>
      <c r="W1771" s="33"/>
      <c r="X1771" s="39"/>
      <c r="Y1771" s="33"/>
      <c r="Z1771" s="33"/>
      <c r="AA1771" s="39"/>
      <c r="AB1771" s="33"/>
      <c r="AC1771" s="39"/>
      <c r="AD1771" s="33"/>
      <c r="AE1771" s="60"/>
      <c r="AF1771" s="60"/>
    </row>
    <row r="1772" spans="1:32" x14ac:dyDescent="0.2">
      <c r="A1772" s="38" t="s">
        <v>24902</v>
      </c>
      <c r="B1772" s="38">
        <v>1771</v>
      </c>
      <c r="C1772" s="51" t="s">
        <v>33454</v>
      </c>
      <c r="D1772" s="38" t="s">
        <v>335</v>
      </c>
      <c r="E1772" s="38" t="s">
        <v>2934</v>
      </c>
      <c r="F1772" s="51" t="s">
        <v>32762</v>
      </c>
      <c r="H1772" s="5">
        <f>COUNT(J1772:AI1772)</f>
        <v>1</v>
      </c>
      <c r="I1772" s="30">
        <f>SUM(J1772:AJ1772)</f>
        <v>644.33598111462015</v>
      </c>
      <c r="J1772" s="33"/>
      <c r="K1772" s="39"/>
      <c r="L1772" s="33"/>
      <c r="M1772" s="39"/>
      <c r="N1772" s="39"/>
      <c r="O1772" s="33"/>
      <c r="P1772" s="49">
        <v>644.33598111462015</v>
      </c>
      <c r="Q1772" s="49"/>
      <c r="R1772" s="33"/>
      <c r="S1772" s="39"/>
      <c r="T1772" s="39"/>
      <c r="U1772" s="39"/>
      <c r="V1772" s="33"/>
      <c r="W1772" s="33"/>
      <c r="X1772" s="39"/>
      <c r="Y1772" s="33"/>
      <c r="Z1772" s="33"/>
      <c r="AA1772" s="39"/>
      <c r="AB1772" s="33"/>
      <c r="AC1772" s="39"/>
      <c r="AD1772" s="33"/>
      <c r="AE1772" s="60"/>
      <c r="AF1772" s="60"/>
    </row>
    <row r="1773" spans="1:32" x14ac:dyDescent="0.2">
      <c r="A1773" s="38" t="s">
        <v>22359</v>
      </c>
      <c r="B1773" s="38">
        <v>1772</v>
      </c>
      <c r="C1773" s="51" t="s">
        <v>33455</v>
      </c>
      <c r="D1773" s="38" t="s">
        <v>686</v>
      </c>
      <c r="E1773" s="38" t="s">
        <v>14225</v>
      </c>
      <c r="F1773" s="51" t="s">
        <v>32762</v>
      </c>
      <c r="G1773" s="5" t="s">
        <v>29801</v>
      </c>
      <c r="H1773" s="5">
        <f>COUNT(J1773:AI1773)</f>
        <v>1</v>
      </c>
      <c r="I1773" s="30">
        <f>SUM(J1773:AJ1773)</f>
        <v>644.32703003337042</v>
      </c>
      <c r="J1773" s="33"/>
      <c r="K1773" s="39"/>
      <c r="L1773" s="33"/>
      <c r="M1773" s="39"/>
      <c r="N1773" s="39">
        <v>644.32703003337042</v>
      </c>
      <c r="O1773" s="33"/>
      <c r="P1773" s="49"/>
      <c r="Q1773" s="49"/>
      <c r="R1773" s="33"/>
      <c r="S1773" s="39"/>
      <c r="T1773" s="39"/>
      <c r="U1773" s="39"/>
      <c r="V1773" s="33"/>
      <c r="W1773" s="33"/>
      <c r="X1773" s="39"/>
      <c r="Y1773" s="33"/>
      <c r="Z1773" s="33"/>
      <c r="AA1773" s="39"/>
      <c r="AB1773" s="33"/>
      <c r="AC1773" s="39"/>
      <c r="AD1773" s="33"/>
      <c r="AE1773" s="60"/>
      <c r="AF1773" s="60"/>
    </row>
    <row r="1774" spans="1:32" x14ac:dyDescent="0.2">
      <c r="A1774" s="38" t="s">
        <v>24903</v>
      </c>
      <c r="B1774" s="38">
        <v>1773</v>
      </c>
      <c r="C1774" s="51" t="s">
        <v>33456</v>
      </c>
      <c r="D1774" s="38" t="s">
        <v>58</v>
      </c>
      <c r="E1774" s="38" t="s">
        <v>3368</v>
      </c>
      <c r="F1774" s="51" t="s">
        <v>32762</v>
      </c>
      <c r="H1774" s="5">
        <f>COUNT(J1774:AI1774)</f>
        <v>1</v>
      </c>
      <c r="I1774" s="30">
        <f>SUM(J1774:AJ1774)</f>
        <v>644.23835990016494</v>
      </c>
      <c r="J1774" s="33"/>
      <c r="K1774" s="39"/>
      <c r="L1774" s="33"/>
      <c r="M1774" s="39"/>
      <c r="N1774" s="39"/>
      <c r="O1774" s="33"/>
      <c r="P1774" s="49">
        <v>644.23835990016494</v>
      </c>
      <c r="Q1774" s="49"/>
      <c r="R1774" s="33"/>
      <c r="S1774" s="39"/>
      <c r="T1774" s="39"/>
      <c r="U1774" s="39"/>
      <c r="V1774" s="33"/>
      <c r="W1774" s="33"/>
      <c r="X1774" s="39"/>
      <c r="Y1774" s="33"/>
      <c r="Z1774" s="33"/>
      <c r="AA1774" s="39"/>
      <c r="AB1774" s="33"/>
      <c r="AC1774" s="39"/>
      <c r="AD1774" s="33"/>
      <c r="AE1774" s="60"/>
      <c r="AF1774" s="60"/>
    </row>
    <row r="1775" spans="1:32" x14ac:dyDescent="0.2">
      <c r="A1775" s="38" t="s">
        <v>24904</v>
      </c>
      <c r="B1775" s="38">
        <v>1774</v>
      </c>
      <c r="C1775" s="51" t="s">
        <v>33457</v>
      </c>
      <c r="D1775" s="38" t="s">
        <v>39</v>
      </c>
      <c r="E1775" s="38" t="s">
        <v>3370</v>
      </c>
      <c r="F1775" s="51" t="s">
        <v>32762</v>
      </c>
      <c r="H1775" s="5">
        <f>COUNT(J1775:AI1775)</f>
        <v>1</v>
      </c>
      <c r="I1775" s="30">
        <f>SUM(J1775:AJ1775)</f>
        <v>644.08941611658531</v>
      </c>
      <c r="J1775" s="33"/>
      <c r="K1775" s="39"/>
      <c r="L1775" s="33"/>
      <c r="M1775" s="39"/>
      <c r="N1775" s="39"/>
      <c r="O1775" s="33"/>
      <c r="P1775" s="49">
        <v>644.08941611658531</v>
      </c>
      <c r="Q1775" s="49"/>
      <c r="R1775" s="33"/>
      <c r="S1775" s="39"/>
      <c r="T1775" s="39"/>
      <c r="U1775" s="39"/>
      <c r="V1775" s="33"/>
      <c r="W1775" s="33"/>
      <c r="X1775" s="39"/>
      <c r="Y1775" s="33"/>
      <c r="Z1775" s="33"/>
      <c r="AA1775" s="39"/>
      <c r="AB1775" s="33"/>
      <c r="AC1775" s="39"/>
      <c r="AD1775" s="33"/>
      <c r="AE1775" s="60"/>
      <c r="AF1775" s="60"/>
    </row>
    <row r="1776" spans="1:32" x14ac:dyDescent="0.2">
      <c r="A1776" s="38" t="s">
        <v>26685</v>
      </c>
      <c r="B1776" s="38">
        <v>1775</v>
      </c>
      <c r="C1776" s="51" t="s">
        <v>33458</v>
      </c>
      <c r="D1776" s="38" t="s">
        <v>24</v>
      </c>
      <c r="E1776" s="38" t="s">
        <v>7455</v>
      </c>
      <c r="F1776" s="51" t="s">
        <v>32762</v>
      </c>
      <c r="H1776" s="5">
        <f>COUNT(J1776:AI1776)</f>
        <v>1</v>
      </c>
      <c r="I1776" s="30">
        <f>SUM(J1776:AJ1776)</f>
        <v>643.7038115105355</v>
      </c>
      <c r="J1776" s="33"/>
      <c r="K1776" s="39"/>
      <c r="L1776" s="33"/>
      <c r="M1776" s="39"/>
      <c r="N1776" s="39"/>
      <c r="O1776" s="33"/>
      <c r="P1776" s="49"/>
      <c r="Q1776" s="49">
        <v>643.7038115105355</v>
      </c>
      <c r="R1776" s="33"/>
      <c r="S1776" s="39"/>
      <c r="T1776" s="39"/>
      <c r="U1776" s="39"/>
      <c r="V1776" s="33"/>
      <c r="W1776" s="33"/>
      <c r="X1776" s="39"/>
      <c r="Y1776" s="33"/>
      <c r="Z1776" s="33"/>
      <c r="AA1776" s="39"/>
      <c r="AB1776" s="33"/>
      <c r="AC1776" s="39"/>
      <c r="AD1776" s="33"/>
      <c r="AE1776" s="60"/>
      <c r="AF1776" s="60"/>
    </row>
    <row r="1777" spans="1:32" x14ac:dyDescent="0.2">
      <c r="A1777" s="38" t="s">
        <v>24907</v>
      </c>
      <c r="B1777" s="38">
        <v>1776</v>
      </c>
      <c r="C1777" s="51" t="s">
        <v>33459</v>
      </c>
      <c r="D1777" s="38" t="s">
        <v>39</v>
      </c>
      <c r="E1777" s="38" t="s">
        <v>3379</v>
      </c>
      <c r="F1777" s="51" t="s">
        <v>32762</v>
      </c>
      <c r="H1777" s="5">
        <f>COUNT(J1777:AI1777)</f>
        <v>1</v>
      </c>
      <c r="I1777" s="30">
        <f>SUM(J1777:AJ1777)</f>
        <v>643.64812542821176</v>
      </c>
      <c r="J1777" s="33"/>
      <c r="K1777" s="39"/>
      <c r="L1777" s="33"/>
      <c r="M1777" s="39"/>
      <c r="N1777" s="39"/>
      <c r="O1777" s="33"/>
      <c r="P1777" s="49">
        <v>643.64812542821176</v>
      </c>
      <c r="Q1777" s="49"/>
      <c r="R1777" s="33"/>
      <c r="S1777" s="39"/>
      <c r="T1777" s="39"/>
      <c r="U1777" s="39"/>
      <c r="V1777" s="33"/>
      <c r="W1777" s="33"/>
      <c r="X1777" s="39"/>
      <c r="Y1777" s="33"/>
      <c r="Z1777" s="33"/>
      <c r="AA1777" s="39"/>
      <c r="AB1777" s="33"/>
      <c r="AC1777" s="39"/>
      <c r="AD1777" s="33"/>
      <c r="AE1777" s="60"/>
      <c r="AF1777" s="60"/>
    </row>
    <row r="1778" spans="1:32" x14ac:dyDescent="0.2">
      <c r="A1778" s="38" t="s">
        <v>22361</v>
      </c>
      <c r="B1778" s="38">
        <v>1777</v>
      </c>
      <c r="C1778" s="51" t="s">
        <v>33460</v>
      </c>
      <c r="D1778" s="38" t="s">
        <v>24</v>
      </c>
      <c r="E1778" s="38" t="s">
        <v>14226</v>
      </c>
      <c r="F1778" s="51" t="s">
        <v>32762</v>
      </c>
      <c r="G1778" s="5" t="s">
        <v>29801</v>
      </c>
      <c r="H1778" s="5">
        <f>COUNT(J1778:AI1778)</f>
        <v>1</v>
      </c>
      <c r="I1778" s="30">
        <f>SUM(J1778:AJ1778)</f>
        <v>643.34305150631678</v>
      </c>
      <c r="J1778" s="33"/>
      <c r="K1778" s="39"/>
      <c r="L1778" s="33"/>
      <c r="M1778" s="39"/>
      <c r="N1778" s="39">
        <v>643.34305150631678</v>
      </c>
      <c r="O1778" s="33"/>
      <c r="P1778" s="49"/>
      <c r="Q1778" s="49"/>
      <c r="R1778" s="33"/>
      <c r="S1778" s="39"/>
      <c r="T1778" s="39"/>
      <c r="U1778" s="39"/>
      <c r="V1778" s="33"/>
      <c r="W1778" s="33"/>
      <c r="X1778" s="39"/>
      <c r="Y1778" s="33"/>
      <c r="Z1778" s="33"/>
      <c r="AA1778" s="39"/>
      <c r="AB1778" s="33"/>
      <c r="AC1778" s="39"/>
      <c r="AD1778" s="33"/>
      <c r="AE1778" s="60"/>
      <c r="AF1778" s="60"/>
    </row>
    <row r="1779" spans="1:32" x14ac:dyDescent="0.2">
      <c r="A1779" s="38" t="s">
        <v>26687</v>
      </c>
      <c r="B1779" s="38">
        <v>1778</v>
      </c>
      <c r="C1779" s="51" t="s">
        <v>33461</v>
      </c>
      <c r="D1779" s="38" t="s">
        <v>1505</v>
      </c>
      <c r="E1779" s="38" t="s">
        <v>7458</v>
      </c>
      <c r="F1779" s="51" t="s">
        <v>32762</v>
      </c>
      <c r="H1779" s="5">
        <f>COUNT(J1779:AI1779)</f>
        <v>1</v>
      </c>
      <c r="I1779" s="30">
        <f>SUM(J1779:AJ1779)</f>
        <v>643.27731092436966</v>
      </c>
      <c r="J1779" s="33"/>
      <c r="K1779" s="39"/>
      <c r="L1779" s="33"/>
      <c r="M1779" s="39"/>
      <c r="N1779" s="39"/>
      <c r="O1779" s="33"/>
      <c r="P1779" s="49"/>
      <c r="Q1779" s="49">
        <v>643.27731092436966</v>
      </c>
      <c r="R1779" s="33"/>
      <c r="S1779" s="39"/>
      <c r="T1779" s="39"/>
      <c r="U1779" s="39"/>
      <c r="V1779" s="33"/>
      <c r="W1779" s="33"/>
      <c r="X1779" s="39"/>
      <c r="Y1779" s="33"/>
      <c r="Z1779" s="33"/>
      <c r="AA1779" s="39"/>
      <c r="AB1779" s="33"/>
      <c r="AC1779" s="39"/>
      <c r="AD1779" s="33"/>
      <c r="AE1779" s="60"/>
      <c r="AF1779" s="60"/>
    </row>
    <row r="1780" spans="1:32" x14ac:dyDescent="0.2">
      <c r="A1780" s="38" t="s">
        <v>26689</v>
      </c>
      <c r="B1780" s="38">
        <v>1779</v>
      </c>
      <c r="C1780" s="51" t="s">
        <v>33462</v>
      </c>
      <c r="D1780" s="38" t="s">
        <v>443</v>
      </c>
      <c r="E1780" s="38" t="s">
        <v>7458</v>
      </c>
      <c r="F1780" s="51" t="s">
        <v>32762</v>
      </c>
      <c r="H1780" s="5">
        <f>COUNT(J1780:AI1780)</f>
        <v>1</v>
      </c>
      <c r="I1780" s="30">
        <f>SUM(J1780:AJ1780)</f>
        <v>643.18376448157187</v>
      </c>
      <c r="J1780" s="33"/>
      <c r="K1780" s="39"/>
      <c r="L1780" s="33"/>
      <c r="M1780" s="39"/>
      <c r="N1780" s="39"/>
      <c r="O1780" s="33"/>
      <c r="P1780" s="49"/>
      <c r="Q1780" s="49">
        <v>643.18376448157187</v>
      </c>
      <c r="R1780" s="33"/>
      <c r="S1780" s="39"/>
      <c r="T1780" s="39"/>
      <c r="U1780" s="39"/>
      <c r="V1780" s="33"/>
      <c r="W1780" s="33"/>
      <c r="X1780" s="39"/>
      <c r="Y1780" s="33"/>
      <c r="Z1780" s="33"/>
      <c r="AA1780" s="39"/>
      <c r="AB1780" s="33"/>
      <c r="AC1780" s="39"/>
      <c r="AD1780" s="33"/>
      <c r="AE1780" s="60"/>
      <c r="AF1780" s="60"/>
    </row>
    <row r="1781" spans="1:32" x14ac:dyDescent="0.2">
      <c r="A1781" s="38" t="s">
        <v>26690</v>
      </c>
      <c r="B1781" s="38">
        <v>1780</v>
      </c>
      <c r="C1781" s="51" t="s">
        <v>33463</v>
      </c>
      <c r="D1781" s="38" t="s">
        <v>26</v>
      </c>
      <c r="E1781" s="38" t="s">
        <v>7463</v>
      </c>
      <c r="F1781" s="51" t="s">
        <v>32762</v>
      </c>
      <c r="H1781" s="5">
        <f>COUNT(J1781:AI1781)</f>
        <v>1</v>
      </c>
      <c r="I1781" s="30">
        <f>SUM(J1781:AJ1781)</f>
        <v>642.93444026294958</v>
      </c>
      <c r="J1781" s="33"/>
      <c r="K1781" s="39"/>
      <c r="L1781" s="33"/>
      <c r="M1781" s="39"/>
      <c r="N1781" s="39"/>
      <c r="O1781" s="33"/>
      <c r="P1781" s="49"/>
      <c r="Q1781" s="49">
        <v>642.93444026294958</v>
      </c>
      <c r="R1781" s="33"/>
      <c r="S1781" s="39"/>
      <c r="T1781" s="39"/>
      <c r="U1781" s="39"/>
      <c r="V1781" s="33"/>
      <c r="W1781" s="33"/>
      <c r="X1781" s="39"/>
      <c r="Y1781" s="33"/>
      <c r="Z1781" s="33"/>
      <c r="AA1781" s="39"/>
      <c r="AB1781" s="33"/>
      <c r="AC1781" s="39"/>
      <c r="AD1781" s="33"/>
      <c r="AE1781" s="60"/>
      <c r="AF1781" s="60"/>
    </row>
    <row r="1782" spans="1:32" x14ac:dyDescent="0.2">
      <c r="A1782" s="38" t="s">
        <v>24915</v>
      </c>
      <c r="B1782" s="38">
        <v>1781</v>
      </c>
      <c r="C1782" s="51" t="s">
        <v>33464</v>
      </c>
      <c r="D1782" s="38" t="s">
        <v>181</v>
      </c>
      <c r="E1782" s="38" t="s">
        <v>3398</v>
      </c>
      <c r="F1782" s="51" t="s">
        <v>32762</v>
      </c>
      <c r="H1782" s="5">
        <f>COUNT(J1782:AI1782)</f>
        <v>1</v>
      </c>
      <c r="I1782" s="30">
        <f>SUM(J1782:AJ1782)</f>
        <v>642.85430110521418</v>
      </c>
      <c r="J1782" s="33"/>
      <c r="K1782" s="39"/>
      <c r="L1782" s="33"/>
      <c r="M1782" s="39"/>
      <c r="N1782" s="39"/>
      <c r="O1782" s="33"/>
      <c r="P1782" s="49">
        <v>642.85430110521418</v>
      </c>
      <c r="Q1782" s="49"/>
      <c r="R1782" s="33"/>
      <c r="S1782" s="39"/>
      <c r="T1782" s="39"/>
      <c r="U1782" s="39"/>
      <c r="V1782" s="33"/>
      <c r="W1782" s="33"/>
      <c r="X1782" s="39"/>
      <c r="Y1782" s="33"/>
      <c r="Z1782" s="33"/>
      <c r="AA1782" s="39"/>
      <c r="AB1782" s="33"/>
      <c r="AC1782" s="39"/>
      <c r="AD1782" s="33"/>
      <c r="AE1782" s="60"/>
      <c r="AF1782" s="60"/>
    </row>
    <row r="1783" spans="1:32" x14ac:dyDescent="0.2">
      <c r="A1783" s="38" t="s">
        <v>26693</v>
      </c>
      <c r="B1783" s="38">
        <v>1782</v>
      </c>
      <c r="C1783" s="51" t="s">
        <v>33465</v>
      </c>
      <c r="D1783" s="38" t="s">
        <v>696</v>
      </c>
      <c r="E1783" s="38" t="s">
        <v>7469</v>
      </c>
      <c r="F1783" s="51" t="s">
        <v>32762</v>
      </c>
      <c r="H1783" s="5">
        <f>COUNT(J1783:AI1783)</f>
        <v>1</v>
      </c>
      <c r="I1783" s="30">
        <f>SUM(J1783:AJ1783)</f>
        <v>642.40526757472082</v>
      </c>
      <c r="J1783" s="33"/>
      <c r="K1783" s="39"/>
      <c r="L1783" s="33"/>
      <c r="M1783" s="39"/>
      <c r="N1783" s="39"/>
      <c r="O1783" s="33"/>
      <c r="P1783" s="49"/>
      <c r="Q1783" s="49">
        <v>642.40526757472082</v>
      </c>
      <c r="R1783" s="33"/>
      <c r="S1783" s="39"/>
      <c r="T1783" s="39"/>
      <c r="U1783" s="39"/>
      <c r="V1783" s="33"/>
      <c r="W1783" s="33"/>
      <c r="X1783" s="39"/>
      <c r="Y1783" s="33"/>
      <c r="Z1783" s="33"/>
      <c r="AA1783" s="39"/>
      <c r="AB1783" s="33"/>
      <c r="AC1783" s="39"/>
      <c r="AD1783" s="33"/>
      <c r="AE1783" s="60"/>
      <c r="AF1783" s="60"/>
    </row>
    <row r="1784" spans="1:32" x14ac:dyDescent="0.2">
      <c r="A1784" s="38" t="s">
        <v>22363</v>
      </c>
      <c r="B1784" s="38">
        <v>1783</v>
      </c>
      <c r="C1784" s="51" t="s">
        <v>33466</v>
      </c>
      <c r="D1784" s="38" t="s">
        <v>46</v>
      </c>
      <c r="E1784" s="38" t="s">
        <v>14205</v>
      </c>
      <c r="F1784" s="51" t="s">
        <v>32762</v>
      </c>
      <c r="G1784" s="5" t="s">
        <v>29801</v>
      </c>
      <c r="H1784" s="5">
        <f>COUNT(J1784:AI1784)</f>
        <v>1</v>
      </c>
      <c r="I1784" s="30">
        <f>SUM(J1784:AJ1784)</f>
        <v>642.27304227304228</v>
      </c>
      <c r="J1784" s="33"/>
      <c r="K1784" s="39"/>
      <c r="L1784" s="33"/>
      <c r="M1784" s="39"/>
      <c r="N1784" s="39">
        <v>642.27304227304228</v>
      </c>
      <c r="O1784" s="33"/>
      <c r="P1784" s="49"/>
      <c r="Q1784" s="49"/>
      <c r="R1784" s="33"/>
      <c r="S1784" s="39"/>
      <c r="T1784" s="39"/>
      <c r="U1784" s="39"/>
      <c r="V1784" s="33"/>
      <c r="W1784" s="33"/>
      <c r="X1784" s="39"/>
      <c r="Y1784" s="33"/>
      <c r="Z1784" s="33"/>
      <c r="AA1784" s="39"/>
      <c r="AB1784" s="33"/>
      <c r="AC1784" s="39"/>
      <c r="AD1784" s="33"/>
      <c r="AE1784" s="60"/>
      <c r="AF1784" s="60"/>
    </row>
    <row r="1785" spans="1:32" x14ac:dyDescent="0.2">
      <c r="A1785" s="38" t="s">
        <v>26695</v>
      </c>
      <c r="B1785" s="38">
        <v>1784</v>
      </c>
      <c r="C1785" s="51" t="s">
        <v>33467</v>
      </c>
      <c r="D1785" s="38" t="s">
        <v>181</v>
      </c>
      <c r="E1785" s="38" t="s">
        <v>7473</v>
      </c>
      <c r="F1785" s="51" t="s">
        <v>32762</v>
      </c>
      <c r="H1785" s="5">
        <f>COUNT(J1785:AI1785)</f>
        <v>1</v>
      </c>
      <c r="I1785" s="30">
        <f>SUM(J1785:AJ1785)</f>
        <v>642.21870865735207</v>
      </c>
      <c r="J1785" s="33"/>
      <c r="K1785" s="39"/>
      <c r="L1785" s="33"/>
      <c r="M1785" s="39"/>
      <c r="N1785" s="39"/>
      <c r="O1785" s="33"/>
      <c r="P1785" s="49"/>
      <c r="Q1785" s="49">
        <v>642.21870865735207</v>
      </c>
      <c r="R1785" s="33"/>
      <c r="S1785" s="39"/>
      <c r="T1785" s="39"/>
      <c r="U1785" s="39"/>
      <c r="V1785" s="33"/>
      <c r="W1785" s="33"/>
      <c r="X1785" s="39"/>
      <c r="Y1785" s="33"/>
      <c r="Z1785" s="33"/>
      <c r="AA1785" s="39"/>
      <c r="AB1785" s="33"/>
      <c r="AC1785" s="39"/>
      <c r="AD1785" s="33"/>
      <c r="AE1785" s="60"/>
      <c r="AF1785" s="60"/>
    </row>
    <row r="1786" spans="1:32" x14ac:dyDescent="0.2">
      <c r="A1786" s="38" t="s">
        <v>26696</v>
      </c>
      <c r="B1786" s="38">
        <v>1785</v>
      </c>
      <c r="C1786" s="51" t="s">
        <v>33468</v>
      </c>
      <c r="D1786" s="38" t="s">
        <v>144</v>
      </c>
      <c r="E1786" s="38" t="s">
        <v>7475</v>
      </c>
      <c r="F1786" s="51" t="s">
        <v>32762</v>
      </c>
      <c r="H1786" s="5">
        <f>COUNT(J1786:AI1786)</f>
        <v>1</v>
      </c>
      <c r="I1786" s="30">
        <f>SUM(J1786:AJ1786)</f>
        <v>642.19798657718115</v>
      </c>
      <c r="J1786" s="33"/>
      <c r="K1786" s="39"/>
      <c r="L1786" s="33"/>
      <c r="M1786" s="39"/>
      <c r="N1786" s="39"/>
      <c r="O1786" s="33"/>
      <c r="P1786" s="49"/>
      <c r="Q1786" s="49">
        <v>642.19798657718115</v>
      </c>
      <c r="R1786" s="33"/>
      <c r="S1786" s="39"/>
      <c r="T1786" s="39"/>
      <c r="U1786" s="39"/>
      <c r="V1786" s="33"/>
      <c r="W1786" s="33"/>
      <c r="X1786" s="39"/>
      <c r="Y1786" s="33"/>
      <c r="Z1786" s="33"/>
      <c r="AA1786" s="39"/>
      <c r="AB1786" s="33"/>
      <c r="AC1786" s="39"/>
      <c r="AD1786" s="33"/>
      <c r="AE1786" s="60"/>
      <c r="AF1786" s="60"/>
    </row>
    <row r="1787" spans="1:32" x14ac:dyDescent="0.2">
      <c r="A1787" s="38" t="s">
        <v>24921</v>
      </c>
      <c r="B1787" s="38">
        <v>1786</v>
      </c>
      <c r="C1787" s="51" t="s">
        <v>33469</v>
      </c>
      <c r="D1787" s="38" t="s">
        <v>14</v>
      </c>
      <c r="E1787" s="38" t="s">
        <v>3410</v>
      </c>
      <c r="F1787" s="51" t="s">
        <v>32762</v>
      </c>
      <c r="H1787" s="5">
        <f>COUNT(J1787:AI1787)</f>
        <v>1</v>
      </c>
      <c r="I1787" s="30">
        <f>SUM(J1787:AJ1787)</f>
        <v>642.15429125534513</v>
      </c>
      <c r="J1787" s="33"/>
      <c r="K1787" s="39"/>
      <c r="L1787" s="33"/>
      <c r="M1787" s="39"/>
      <c r="N1787" s="39"/>
      <c r="O1787" s="33"/>
      <c r="P1787" s="49">
        <v>642.15429125534513</v>
      </c>
      <c r="Q1787" s="49"/>
      <c r="R1787" s="33"/>
      <c r="S1787" s="39"/>
      <c r="T1787" s="39"/>
      <c r="U1787" s="39"/>
      <c r="V1787" s="33"/>
      <c r="W1787" s="33"/>
      <c r="X1787" s="39"/>
      <c r="Y1787" s="33"/>
      <c r="Z1787" s="33"/>
      <c r="AA1787" s="39"/>
      <c r="AB1787" s="33"/>
      <c r="AC1787" s="39"/>
      <c r="AD1787" s="33"/>
      <c r="AE1787" s="60"/>
      <c r="AF1787" s="60"/>
    </row>
    <row r="1788" spans="1:32" x14ac:dyDescent="0.2">
      <c r="A1788" s="38" t="s">
        <v>26697</v>
      </c>
      <c r="B1788" s="38">
        <v>1787</v>
      </c>
      <c r="C1788" s="51" t="s">
        <v>33470</v>
      </c>
      <c r="D1788" s="38" t="s">
        <v>1391</v>
      </c>
      <c r="E1788" s="38" t="s">
        <v>4147</v>
      </c>
      <c r="F1788" s="51" t="s">
        <v>32762</v>
      </c>
      <c r="H1788" s="5">
        <f>COUNT(J1788:AI1788)</f>
        <v>1</v>
      </c>
      <c r="I1788" s="30">
        <f>SUM(J1788:AJ1788)</f>
        <v>642.04261359054181</v>
      </c>
      <c r="J1788" s="33"/>
      <c r="K1788" s="39"/>
      <c r="L1788" s="33"/>
      <c r="M1788" s="39"/>
      <c r="N1788" s="39"/>
      <c r="O1788" s="33"/>
      <c r="P1788" s="49"/>
      <c r="Q1788" s="49">
        <v>642.04261359054181</v>
      </c>
      <c r="R1788" s="33"/>
      <c r="S1788" s="39"/>
      <c r="T1788" s="39"/>
      <c r="U1788" s="39"/>
      <c r="V1788" s="33"/>
      <c r="W1788" s="33"/>
      <c r="X1788" s="39"/>
      <c r="Y1788" s="33"/>
      <c r="Z1788" s="33"/>
      <c r="AA1788" s="39"/>
      <c r="AB1788" s="33"/>
      <c r="AC1788" s="39"/>
      <c r="AD1788" s="33"/>
      <c r="AE1788" s="60"/>
      <c r="AF1788" s="60"/>
    </row>
    <row r="1789" spans="1:32" x14ac:dyDescent="0.2">
      <c r="A1789" s="38" t="s">
        <v>26698</v>
      </c>
      <c r="B1789" s="38">
        <v>1788</v>
      </c>
      <c r="C1789" s="51" t="s">
        <v>33471</v>
      </c>
      <c r="D1789" s="38" t="s">
        <v>1375</v>
      </c>
      <c r="E1789" s="38" t="s">
        <v>2292</v>
      </c>
      <c r="F1789" s="51" t="s">
        <v>32762</v>
      </c>
      <c r="H1789" s="5">
        <f>COUNT(J1789:AI1789)</f>
        <v>1</v>
      </c>
      <c r="I1789" s="30">
        <f>SUM(J1789:AJ1789)</f>
        <v>641.99083930069037</v>
      </c>
      <c r="J1789" s="33"/>
      <c r="K1789" s="39"/>
      <c r="L1789" s="33"/>
      <c r="M1789" s="39"/>
      <c r="N1789" s="39"/>
      <c r="O1789" s="33"/>
      <c r="P1789" s="49"/>
      <c r="Q1789" s="49">
        <v>641.99083930069037</v>
      </c>
      <c r="R1789" s="33"/>
      <c r="S1789" s="39"/>
      <c r="T1789" s="39"/>
      <c r="U1789" s="39"/>
      <c r="V1789" s="33"/>
      <c r="W1789" s="33"/>
      <c r="X1789" s="39"/>
      <c r="Y1789" s="33"/>
      <c r="Z1789" s="33"/>
      <c r="AA1789" s="39"/>
      <c r="AB1789" s="33"/>
      <c r="AC1789" s="39"/>
      <c r="AD1789" s="33"/>
      <c r="AE1789" s="60"/>
      <c r="AF1789" s="60"/>
    </row>
    <row r="1790" spans="1:32" x14ac:dyDescent="0.2">
      <c r="A1790" s="38" t="s">
        <v>23290</v>
      </c>
      <c r="B1790" s="38">
        <v>1789</v>
      </c>
      <c r="C1790" s="51" t="s">
        <v>33472</v>
      </c>
      <c r="D1790" s="38" t="s">
        <v>4</v>
      </c>
      <c r="E1790" s="38" t="s">
        <v>15164</v>
      </c>
      <c r="F1790" s="51" t="s">
        <v>32762</v>
      </c>
      <c r="H1790" s="5">
        <f>COUNT(J1790:AI1790)</f>
        <v>1</v>
      </c>
      <c r="I1790" s="30">
        <f>SUM(J1790:AJ1790)</f>
        <v>641.90779123059042</v>
      </c>
      <c r="J1790" s="33"/>
      <c r="K1790" s="39"/>
      <c r="L1790" s="33"/>
      <c r="M1790" s="39"/>
      <c r="N1790" s="39"/>
      <c r="O1790" s="33"/>
      <c r="P1790" s="49"/>
      <c r="Q1790" s="49"/>
      <c r="R1790" s="33"/>
      <c r="S1790" s="39"/>
      <c r="T1790" s="39">
        <v>641.90779123059042</v>
      </c>
      <c r="U1790" s="39"/>
      <c r="V1790" s="33"/>
      <c r="W1790" s="33"/>
      <c r="X1790" s="39"/>
      <c r="Y1790" s="33"/>
      <c r="Z1790" s="33"/>
      <c r="AA1790" s="39"/>
      <c r="AB1790" s="33"/>
      <c r="AC1790" s="39"/>
      <c r="AD1790" s="33"/>
      <c r="AE1790" s="60"/>
      <c r="AF1790" s="60"/>
    </row>
    <row r="1791" spans="1:32" x14ac:dyDescent="0.2">
      <c r="A1791" s="38" t="s">
        <v>26703</v>
      </c>
      <c r="B1791" s="38">
        <v>1790</v>
      </c>
      <c r="C1791" s="51" t="s">
        <v>33473</v>
      </c>
      <c r="D1791" s="38" t="s">
        <v>381</v>
      </c>
      <c r="E1791" s="38" t="s">
        <v>7489</v>
      </c>
      <c r="F1791" s="51" t="s">
        <v>32762</v>
      </c>
      <c r="H1791" s="5">
        <f>COUNT(J1791:AI1791)</f>
        <v>1</v>
      </c>
      <c r="I1791" s="30">
        <f>SUM(J1791:AJ1791)</f>
        <v>641.41153722204319</v>
      </c>
      <c r="J1791" s="33"/>
      <c r="K1791" s="39"/>
      <c r="L1791" s="33"/>
      <c r="M1791" s="39"/>
      <c r="N1791" s="39"/>
      <c r="O1791" s="33"/>
      <c r="P1791" s="49"/>
      <c r="Q1791" s="49">
        <v>641.41153722204319</v>
      </c>
      <c r="R1791" s="33"/>
      <c r="S1791" s="39"/>
      <c r="T1791" s="39"/>
      <c r="U1791" s="39"/>
      <c r="V1791" s="33"/>
      <c r="W1791" s="33"/>
      <c r="X1791" s="39"/>
      <c r="Y1791" s="33"/>
      <c r="Z1791" s="33"/>
      <c r="AA1791" s="39"/>
      <c r="AB1791" s="33"/>
      <c r="AC1791" s="39"/>
      <c r="AD1791" s="33"/>
      <c r="AE1791" s="60"/>
      <c r="AF1791" s="60"/>
    </row>
    <row r="1792" spans="1:32" x14ac:dyDescent="0.2">
      <c r="A1792" s="38" t="s">
        <v>24930</v>
      </c>
      <c r="B1792" s="38">
        <v>1791</v>
      </c>
      <c r="C1792" s="51" t="s">
        <v>33474</v>
      </c>
      <c r="D1792" s="38" t="s">
        <v>593</v>
      </c>
      <c r="E1792" s="38" t="s">
        <v>3430</v>
      </c>
      <c r="F1792" s="51" t="s">
        <v>32762</v>
      </c>
      <c r="H1792" s="5">
        <f>COUNT(J1792:AI1792)</f>
        <v>1</v>
      </c>
      <c r="I1792" s="30">
        <f>SUM(J1792:AJ1792)</f>
        <v>641.25724263830466</v>
      </c>
      <c r="J1792" s="33"/>
      <c r="K1792" s="39"/>
      <c r="L1792" s="33"/>
      <c r="M1792" s="39"/>
      <c r="N1792" s="39"/>
      <c r="O1792" s="33"/>
      <c r="P1792" s="49">
        <v>641.25724263830466</v>
      </c>
      <c r="Q1792" s="49"/>
      <c r="R1792" s="33"/>
      <c r="S1792" s="39"/>
      <c r="T1792" s="39"/>
      <c r="U1792" s="39"/>
      <c r="V1792" s="33"/>
      <c r="W1792" s="33"/>
      <c r="X1792" s="39"/>
      <c r="Y1792" s="33"/>
      <c r="Z1792" s="33"/>
      <c r="AA1792" s="39"/>
      <c r="AB1792" s="33"/>
      <c r="AC1792" s="39"/>
      <c r="AD1792" s="33"/>
      <c r="AE1792" s="60"/>
      <c r="AF1792" s="60"/>
    </row>
    <row r="1793" spans="1:32" x14ac:dyDescent="0.2">
      <c r="A1793" s="38" t="s">
        <v>23292</v>
      </c>
      <c r="B1793" s="38">
        <v>1792</v>
      </c>
      <c r="C1793" s="51" t="s">
        <v>33475</v>
      </c>
      <c r="D1793" s="38" t="s">
        <v>26</v>
      </c>
      <c r="E1793" s="38" t="s">
        <v>511</v>
      </c>
      <c r="F1793" s="51" t="s">
        <v>32762</v>
      </c>
      <c r="H1793" s="5">
        <f>COUNT(J1793:AI1793)</f>
        <v>1</v>
      </c>
      <c r="I1793" s="30">
        <f>SUM(J1793:AJ1793)</f>
        <v>641.17826583065539</v>
      </c>
      <c r="J1793" s="33"/>
      <c r="K1793" s="39"/>
      <c r="L1793" s="33"/>
      <c r="M1793" s="39"/>
      <c r="N1793" s="39"/>
      <c r="O1793" s="33"/>
      <c r="P1793" s="49"/>
      <c r="Q1793" s="49"/>
      <c r="R1793" s="33"/>
      <c r="S1793" s="39"/>
      <c r="T1793" s="39">
        <v>641.17826583065539</v>
      </c>
      <c r="U1793" s="39"/>
      <c r="V1793" s="33"/>
      <c r="W1793" s="33"/>
      <c r="X1793" s="39"/>
      <c r="Y1793" s="33"/>
      <c r="Z1793" s="33"/>
      <c r="AA1793" s="39"/>
      <c r="AB1793" s="33"/>
      <c r="AC1793" s="39"/>
      <c r="AD1793" s="33"/>
      <c r="AE1793" s="60"/>
      <c r="AF1793" s="60"/>
    </row>
    <row r="1794" spans="1:32" x14ac:dyDescent="0.2">
      <c r="A1794" s="38" t="s">
        <v>24933</v>
      </c>
      <c r="B1794" s="38">
        <v>1793</v>
      </c>
      <c r="C1794" s="51" t="s">
        <v>33476</v>
      </c>
      <c r="D1794" s="38" t="s">
        <v>465</v>
      </c>
      <c r="E1794" s="38" t="s">
        <v>3437</v>
      </c>
      <c r="F1794" s="51" t="s">
        <v>32762</v>
      </c>
      <c r="H1794" s="5">
        <f>COUNT(J1794:AI1794)</f>
        <v>1</v>
      </c>
      <c r="I1794" s="30">
        <f>SUM(J1794:AJ1794)</f>
        <v>640.9062423151064</v>
      </c>
      <c r="J1794" s="33"/>
      <c r="K1794" s="39"/>
      <c r="L1794" s="33"/>
      <c r="M1794" s="39"/>
      <c r="N1794" s="39"/>
      <c r="O1794" s="33"/>
      <c r="P1794" s="49">
        <v>640.9062423151064</v>
      </c>
      <c r="Q1794" s="49"/>
      <c r="R1794" s="33"/>
      <c r="S1794" s="39"/>
      <c r="T1794" s="39"/>
      <c r="U1794" s="39"/>
      <c r="V1794" s="33"/>
      <c r="W1794" s="33"/>
      <c r="X1794" s="39"/>
      <c r="Y1794" s="33"/>
      <c r="Z1794" s="33"/>
      <c r="AA1794" s="39"/>
      <c r="AB1794" s="33"/>
      <c r="AC1794" s="39"/>
      <c r="AD1794" s="33"/>
      <c r="AE1794" s="60"/>
      <c r="AF1794" s="60"/>
    </row>
    <row r="1795" spans="1:32" x14ac:dyDescent="0.2">
      <c r="A1795" s="38" t="s">
        <v>23293</v>
      </c>
      <c r="B1795" s="38">
        <v>1794</v>
      </c>
      <c r="C1795" s="51" t="s">
        <v>33477</v>
      </c>
      <c r="D1795" s="38" t="s">
        <v>15165</v>
      </c>
      <c r="E1795" s="38" t="s">
        <v>15166</v>
      </c>
      <c r="F1795" s="51" t="s">
        <v>32762</v>
      </c>
      <c r="H1795" s="5">
        <f>COUNT(J1795:AI1795)</f>
        <v>1</v>
      </c>
      <c r="I1795" s="30">
        <f>SUM(J1795:AJ1795)</f>
        <v>640.90457397898501</v>
      </c>
      <c r="J1795" s="33"/>
      <c r="K1795" s="39"/>
      <c r="L1795" s="33"/>
      <c r="M1795" s="39"/>
      <c r="N1795" s="39"/>
      <c r="O1795" s="33"/>
      <c r="P1795" s="49"/>
      <c r="Q1795" s="49"/>
      <c r="R1795" s="33"/>
      <c r="S1795" s="39"/>
      <c r="T1795" s="39">
        <v>640.90457397898501</v>
      </c>
      <c r="U1795" s="39"/>
      <c r="V1795" s="33"/>
      <c r="W1795" s="33"/>
      <c r="X1795" s="39"/>
      <c r="Y1795" s="33"/>
      <c r="Z1795" s="33"/>
      <c r="AA1795" s="39"/>
      <c r="AB1795" s="33"/>
      <c r="AC1795" s="39"/>
      <c r="AD1795" s="33"/>
      <c r="AE1795" s="60"/>
      <c r="AF1795" s="60"/>
    </row>
    <row r="1796" spans="1:32" x14ac:dyDescent="0.2">
      <c r="A1796" s="46" t="s">
        <v>26707</v>
      </c>
      <c r="B1796" s="46">
        <v>1795</v>
      </c>
      <c r="C1796" s="46" t="s">
        <v>36099</v>
      </c>
      <c r="D1796" s="46" t="s">
        <v>797</v>
      </c>
      <c r="E1796" s="46" t="s">
        <v>7496</v>
      </c>
      <c r="F1796" s="46" t="s">
        <v>1014</v>
      </c>
      <c r="G1796" s="3"/>
      <c r="H1796" s="3">
        <f>COUNT(J1796:AI1796)</f>
        <v>1</v>
      </c>
      <c r="I1796" s="47">
        <f>SUM(J1796:AJ1796)</f>
        <v>640.89518596039284</v>
      </c>
      <c r="J1796" s="33"/>
      <c r="K1796" s="39"/>
      <c r="L1796" s="33"/>
      <c r="M1796" s="39"/>
      <c r="N1796" s="39"/>
      <c r="O1796" s="33"/>
      <c r="P1796" s="49"/>
      <c r="Q1796" s="49">
        <v>640.89518596039284</v>
      </c>
      <c r="R1796" s="33"/>
      <c r="S1796" s="39"/>
      <c r="T1796" s="39"/>
      <c r="U1796" s="39"/>
      <c r="V1796" s="33"/>
      <c r="W1796" s="33"/>
      <c r="X1796" s="39"/>
      <c r="Y1796" s="33"/>
      <c r="Z1796" s="33"/>
      <c r="AA1796" s="39"/>
      <c r="AB1796" s="33"/>
      <c r="AC1796" s="39"/>
      <c r="AD1796" s="33"/>
      <c r="AE1796" s="60"/>
      <c r="AF1796" s="60"/>
    </row>
    <row r="1797" spans="1:32" x14ac:dyDescent="0.2">
      <c r="A1797" s="38" t="s">
        <v>26709</v>
      </c>
      <c r="B1797" s="38">
        <v>1796</v>
      </c>
      <c r="C1797" s="51" t="s">
        <v>33478</v>
      </c>
      <c r="D1797" s="38" t="s">
        <v>7500</v>
      </c>
      <c r="E1797" s="38" t="s">
        <v>7501</v>
      </c>
      <c r="F1797" s="51" t="s">
        <v>32762</v>
      </c>
      <c r="H1797" s="5">
        <f>COUNT(J1797:AI1797)</f>
        <v>1</v>
      </c>
      <c r="I1797" s="30">
        <f>SUM(J1797:AJ1797)</f>
        <v>640.61670180407805</v>
      </c>
      <c r="J1797" s="33"/>
      <c r="K1797" s="39"/>
      <c r="L1797" s="33"/>
      <c r="M1797" s="39"/>
      <c r="N1797" s="39"/>
      <c r="O1797" s="33"/>
      <c r="P1797" s="49"/>
      <c r="Q1797" s="49">
        <v>640.61670180407805</v>
      </c>
      <c r="R1797" s="33"/>
      <c r="S1797" s="39"/>
      <c r="T1797" s="39"/>
      <c r="U1797" s="39"/>
      <c r="V1797" s="33"/>
      <c r="W1797" s="33"/>
      <c r="X1797" s="39"/>
      <c r="Y1797" s="33"/>
      <c r="Z1797" s="33"/>
      <c r="AA1797" s="39"/>
      <c r="AB1797" s="33"/>
      <c r="AC1797" s="39"/>
      <c r="AD1797" s="33"/>
      <c r="AE1797" s="60"/>
      <c r="AF1797" s="60"/>
    </row>
    <row r="1798" spans="1:32" x14ac:dyDescent="0.2">
      <c r="A1798" s="38" t="s">
        <v>24937</v>
      </c>
      <c r="B1798" s="38">
        <v>1797</v>
      </c>
      <c r="C1798" s="51" t="s">
        <v>33479</v>
      </c>
      <c r="D1798" s="38" t="s">
        <v>525</v>
      </c>
      <c r="E1798" s="38" t="s">
        <v>3445</v>
      </c>
      <c r="F1798" s="51" t="s">
        <v>32762</v>
      </c>
      <c r="H1798" s="5">
        <f>COUNT(J1798:AI1798)</f>
        <v>1</v>
      </c>
      <c r="I1798" s="30">
        <f>SUM(J1798:AJ1798)</f>
        <v>640.61149567465122</v>
      </c>
      <c r="J1798" s="33"/>
      <c r="K1798" s="39"/>
      <c r="L1798" s="33"/>
      <c r="M1798" s="39"/>
      <c r="N1798" s="39"/>
      <c r="O1798" s="33"/>
      <c r="P1798" s="49">
        <v>640.61149567465122</v>
      </c>
      <c r="Q1798" s="49"/>
      <c r="R1798" s="33"/>
      <c r="S1798" s="39"/>
      <c r="T1798" s="39"/>
      <c r="U1798" s="39"/>
      <c r="V1798" s="33"/>
      <c r="W1798" s="33"/>
      <c r="X1798" s="39"/>
      <c r="Y1798" s="33"/>
      <c r="Z1798" s="33"/>
      <c r="AA1798" s="39"/>
      <c r="AB1798" s="33"/>
      <c r="AC1798" s="39"/>
      <c r="AD1798" s="33"/>
      <c r="AE1798" s="60"/>
      <c r="AF1798" s="60"/>
    </row>
    <row r="1799" spans="1:32" x14ac:dyDescent="0.2">
      <c r="A1799" s="38" t="s">
        <v>24939</v>
      </c>
      <c r="B1799" s="38">
        <v>1798</v>
      </c>
      <c r="C1799" s="51" t="s">
        <v>33480</v>
      </c>
      <c r="D1799" s="38" t="s">
        <v>318</v>
      </c>
      <c r="E1799" s="38" t="s">
        <v>3448</v>
      </c>
      <c r="F1799" s="51" t="s">
        <v>32762</v>
      </c>
      <c r="H1799" s="5">
        <f>COUNT(J1799:AI1799)</f>
        <v>1</v>
      </c>
      <c r="I1799" s="30">
        <f>SUM(J1799:AJ1799)</f>
        <v>640.5860991738158</v>
      </c>
      <c r="J1799" s="33"/>
      <c r="K1799" s="39"/>
      <c r="L1799" s="33"/>
      <c r="M1799" s="39"/>
      <c r="N1799" s="39"/>
      <c r="O1799" s="33"/>
      <c r="P1799" s="49">
        <v>640.5860991738158</v>
      </c>
      <c r="Q1799" s="49"/>
      <c r="R1799" s="33"/>
      <c r="S1799" s="39"/>
      <c r="T1799" s="39"/>
      <c r="U1799" s="39"/>
      <c r="V1799" s="33"/>
      <c r="W1799" s="33"/>
      <c r="X1799" s="39"/>
      <c r="Y1799" s="33"/>
      <c r="Z1799" s="33"/>
      <c r="AA1799" s="39"/>
      <c r="AB1799" s="33"/>
      <c r="AC1799" s="39"/>
      <c r="AD1799" s="33"/>
      <c r="AE1799" s="60"/>
      <c r="AF1799" s="60"/>
    </row>
    <row r="1800" spans="1:32" x14ac:dyDescent="0.2">
      <c r="A1800" s="46" t="s">
        <v>26710</v>
      </c>
      <c r="B1800" s="46">
        <v>1799</v>
      </c>
      <c r="C1800" s="46" t="s">
        <v>36100</v>
      </c>
      <c r="D1800" s="46" t="s">
        <v>746</v>
      </c>
      <c r="E1800" s="46" t="s">
        <v>7503</v>
      </c>
      <c r="F1800" s="46" t="s">
        <v>1014</v>
      </c>
      <c r="G1800" s="3"/>
      <c r="H1800" s="3">
        <f>COUNT(J1800:AI1800)</f>
        <v>1</v>
      </c>
      <c r="I1800" s="47">
        <f>SUM(J1800:AJ1800)</f>
        <v>640.5651572205594</v>
      </c>
      <c r="J1800" s="33"/>
      <c r="K1800" s="39"/>
      <c r="L1800" s="33"/>
      <c r="M1800" s="39"/>
      <c r="N1800" s="39"/>
      <c r="O1800" s="33"/>
      <c r="P1800" s="49"/>
      <c r="Q1800" s="49">
        <v>640.5651572205594</v>
      </c>
      <c r="R1800" s="33"/>
      <c r="S1800" s="39"/>
      <c r="T1800" s="39"/>
      <c r="U1800" s="39"/>
      <c r="V1800" s="33"/>
      <c r="W1800" s="33"/>
      <c r="X1800" s="39"/>
      <c r="Y1800" s="33"/>
      <c r="Z1800" s="33"/>
      <c r="AA1800" s="39"/>
      <c r="AB1800" s="33"/>
      <c r="AC1800" s="39"/>
      <c r="AD1800" s="33"/>
      <c r="AE1800" s="60"/>
      <c r="AF1800" s="60"/>
    </row>
    <row r="1801" spans="1:32" x14ac:dyDescent="0.2">
      <c r="A1801" s="38" t="s">
        <v>26711</v>
      </c>
      <c r="B1801" s="38">
        <v>1800</v>
      </c>
      <c r="C1801" s="51" t="s">
        <v>33481</v>
      </c>
      <c r="D1801" s="38" t="s">
        <v>799</v>
      </c>
      <c r="E1801" s="38" t="s">
        <v>2211</v>
      </c>
      <c r="F1801" s="51" t="s">
        <v>32762</v>
      </c>
      <c r="H1801" s="5">
        <f>COUNT(J1801:AI1801)</f>
        <v>1</v>
      </c>
      <c r="I1801" s="30">
        <f>SUM(J1801:AJ1801)</f>
        <v>640.5651572205594</v>
      </c>
      <c r="J1801" s="33"/>
      <c r="K1801" s="39"/>
      <c r="L1801" s="33"/>
      <c r="M1801" s="39"/>
      <c r="N1801" s="39"/>
      <c r="O1801" s="33"/>
      <c r="P1801" s="49"/>
      <c r="Q1801" s="49">
        <v>640.5651572205594</v>
      </c>
      <c r="R1801" s="33"/>
      <c r="S1801" s="39"/>
      <c r="T1801" s="39"/>
      <c r="U1801" s="39"/>
      <c r="V1801" s="33"/>
      <c r="W1801" s="33"/>
      <c r="X1801" s="39"/>
      <c r="Y1801" s="33"/>
      <c r="Z1801" s="33"/>
      <c r="AA1801" s="39"/>
      <c r="AB1801" s="33"/>
      <c r="AC1801" s="39"/>
      <c r="AD1801" s="33"/>
      <c r="AE1801" s="60"/>
      <c r="AF1801" s="60"/>
    </row>
    <row r="1802" spans="1:32" x14ac:dyDescent="0.2">
      <c r="A1802" s="38" t="s">
        <v>24941</v>
      </c>
      <c r="B1802" s="38">
        <v>1801</v>
      </c>
      <c r="C1802" s="51" t="s">
        <v>33482</v>
      </c>
      <c r="D1802" s="38" t="s">
        <v>799</v>
      </c>
      <c r="E1802" s="38" t="s">
        <v>3451</v>
      </c>
      <c r="F1802" s="51" t="s">
        <v>32762</v>
      </c>
      <c r="H1802" s="5">
        <f>COUNT(J1802:AI1802)</f>
        <v>1</v>
      </c>
      <c r="I1802" s="30">
        <f>SUM(J1802:AJ1802)</f>
        <v>640.38807555425205</v>
      </c>
      <c r="J1802" s="33"/>
      <c r="K1802" s="39"/>
      <c r="L1802" s="33"/>
      <c r="M1802" s="39"/>
      <c r="N1802" s="39"/>
      <c r="O1802" s="33"/>
      <c r="P1802" s="49">
        <v>640.38807555425205</v>
      </c>
      <c r="Q1802" s="49"/>
      <c r="R1802" s="33"/>
      <c r="S1802" s="39"/>
      <c r="T1802" s="39"/>
      <c r="U1802" s="39"/>
      <c r="V1802" s="33"/>
      <c r="W1802" s="33"/>
      <c r="X1802" s="39"/>
      <c r="Y1802" s="33"/>
      <c r="Z1802" s="33"/>
      <c r="AA1802" s="39"/>
      <c r="AB1802" s="33"/>
      <c r="AC1802" s="39"/>
      <c r="AD1802" s="33"/>
      <c r="AE1802" s="60"/>
      <c r="AF1802" s="60"/>
    </row>
    <row r="1803" spans="1:32" x14ac:dyDescent="0.2">
      <c r="A1803" s="38" t="s">
        <v>22778</v>
      </c>
      <c r="B1803" s="38">
        <v>1802</v>
      </c>
      <c r="C1803" s="51" t="s">
        <v>33483</v>
      </c>
      <c r="D1803" s="38" t="s">
        <v>106</v>
      </c>
      <c r="E1803" s="38" t="s">
        <v>1316</v>
      </c>
      <c r="F1803" s="51" t="s">
        <v>32762</v>
      </c>
      <c r="H1803" s="5">
        <f>COUNT(J1803:AI1803)</f>
        <v>1</v>
      </c>
      <c r="I1803" s="30">
        <f>SUM(J1803:AJ1803)</f>
        <v>640.37854889589903</v>
      </c>
      <c r="J1803" s="33"/>
      <c r="K1803" s="39"/>
      <c r="L1803" s="33"/>
      <c r="M1803" s="39"/>
      <c r="N1803" s="39"/>
      <c r="O1803" s="33">
        <v>640.37854889589903</v>
      </c>
      <c r="P1803" s="49"/>
      <c r="Q1803" s="49"/>
      <c r="R1803" s="33"/>
      <c r="S1803" s="39"/>
      <c r="T1803" s="39"/>
      <c r="U1803" s="39"/>
      <c r="V1803" s="33"/>
      <c r="W1803" s="33"/>
      <c r="X1803" s="39"/>
      <c r="Y1803" s="33"/>
      <c r="Z1803" s="33"/>
      <c r="AA1803" s="39"/>
      <c r="AB1803" s="33"/>
      <c r="AC1803" s="39"/>
      <c r="AD1803" s="33"/>
      <c r="AE1803" s="60"/>
      <c r="AF1803" s="60"/>
    </row>
    <row r="1804" spans="1:32" x14ac:dyDescent="0.2">
      <c r="A1804" s="46" t="s">
        <v>24942</v>
      </c>
      <c r="B1804" s="46">
        <v>1803</v>
      </c>
      <c r="C1804" s="46" t="s">
        <v>36101</v>
      </c>
      <c r="D1804" s="46" t="s">
        <v>37</v>
      </c>
      <c r="E1804" s="46" t="s">
        <v>3453</v>
      </c>
      <c r="F1804" s="46" t="s">
        <v>1014</v>
      </c>
      <c r="G1804" s="3"/>
      <c r="H1804" s="3">
        <f>COUNT(J1804:AI1804)</f>
        <v>1</v>
      </c>
      <c r="I1804" s="47">
        <f>SUM(J1804:AJ1804)</f>
        <v>640.34747045629274</v>
      </c>
      <c r="J1804" s="33"/>
      <c r="K1804" s="39"/>
      <c r="L1804" s="33"/>
      <c r="M1804" s="39"/>
      <c r="N1804" s="39"/>
      <c r="O1804" s="33"/>
      <c r="P1804" s="49">
        <v>640.34747045629274</v>
      </c>
      <c r="Q1804" s="49"/>
      <c r="R1804" s="33"/>
      <c r="S1804" s="39"/>
      <c r="T1804" s="39"/>
      <c r="U1804" s="39"/>
      <c r="V1804" s="33"/>
      <c r="W1804" s="33"/>
      <c r="X1804" s="39"/>
      <c r="Y1804" s="33"/>
      <c r="Z1804" s="33"/>
      <c r="AA1804" s="39"/>
      <c r="AB1804" s="33"/>
      <c r="AC1804" s="39"/>
      <c r="AD1804" s="33"/>
      <c r="AE1804" s="60"/>
      <c r="AF1804" s="60"/>
    </row>
    <row r="1805" spans="1:32" x14ac:dyDescent="0.2">
      <c r="A1805" s="38" t="s">
        <v>24943</v>
      </c>
      <c r="B1805" s="38">
        <v>1804</v>
      </c>
      <c r="C1805" s="51" t="s">
        <v>33484</v>
      </c>
      <c r="D1805" s="38" t="s">
        <v>3455</v>
      </c>
      <c r="E1805" s="38" t="s">
        <v>3456</v>
      </c>
      <c r="F1805" s="51" t="s">
        <v>32762</v>
      </c>
      <c r="H1805" s="5">
        <f>COUNT(J1805:AI1805)</f>
        <v>1</v>
      </c>
      <c r="I1805" s="30">
        <f>SUM(J1805:AJ1805)</f>
        <v>640.32209488484159</v>
      </c>
      <c r="J1805" s="33"/>
      <c r="K1805" s="39"/>
      <c r="L1805" s="33"/>
      <c r="M1805" s="39"/>
      <c r="N1805" s="39"/>
      <c r="O1805" s="33"/>
      <c r="P1805" s="49">
        <v>640.32209488484159</v>
      </c>
      <c r="Q1805" s="49"/>
      <c r="R1805" s="33"/>
      <c r="S1805" s="39"/>
      <c r="T1805" s="39"/>
      <c r="U1805" s="39"/>
      <c r="V1805" s="33"/>
      <c r="W1805" s="33"/>
      <c r="X1805" s="39"/>
      <c r="Y1805" s="33"/>
      <c r="Z1805" s="33"/>
      <c r="AA1805" s="39"/>
      <c r="AB1805" s="33"/>
      <c r="AC1805" s="39"/>
      <c r="AD1805" s="33"/>
      <c r="AE1805" s="60"/>
      <c r="AF1805" s="60"/>
    </row>
    <row r="1806" spans="1:32" x14ac:dyDescent="0.2">
      <c r="A1806" s="38" t="s">
        <v>26712</v>
      </c>
      <c r="B1806" s="38">
        <v>1805</v>
      </c>
      <c r="C1806" s="51" t="s">
        <v>33485</v>
      </c>
      <c r="D1806" s="38" t="s">
        <v>181</v>
      </c>
      <c r="E1806" s="38" t="s">
        <v>7505</v>
      </c>
      <c r="F1806" s="51" t="s">
        <v>32762</v>
      </c>
      <c r="H1806" s="5">
        <f>COUNT(J1806:AI1806)</f>
        <v>1</v>
      </c>
      <c r="I1806" s="30">
        <f>SUM(J1806:AJ1806)</f>
        <v>640.18398494668611</v>
      </c>
      <c r="J1806" s="33"/>
      <c r="K1806" s="39"/>
      <c r="L1806" s="33"/>
      <c r="M1806" s="39"/>
      <c r="N1806" s="39"/>
      <c r="O1806" s="33"/>
      <c r="P1806" s="49"/>
      <c r="Q1806" s="49">
        <v>640.18398494668611</v>
      </c>
      <c r="R1806" s="33"/>
      <c r="S1806" s="39"/>
      <c r="T1806" s="39"/>
      <c r="U1806" s="39"/>
      <c r="V1806" s="33"/>
      <c r="W1806" s="33"/>
      <c r="X1806" s="39"/>
      <c r="Y1806" s="33"/>
      <c r="Z1806" s="33"/>
      <c r="AA1806" s="39"/>
      <c r="AB1806" s="33"/>
      <c r="AC1806" s="39"/>
      <c r="AD1806" s="33"/>
      <c r="AE1806" s="60"/>
      <c r="AF1806" s="60"/>
    </row>
    <row r="1807" spans="1:32" x14ac:dyDescent="0.2">
      <c r="A1807" s="38" t="s">
        <v>26713</v>
      </c>
      <c r="B1807" s="38">
        <v>1806</v>
      </c>
      <c r="C1807" s="51" t="s">
        <v>33486</v>
      </c>
      <c r="D1807" s="38" t="s">
        <v>7507</v>
      </c>
      <c r="E1807" s="38" t="s">
        <v>116</v>
      </c>
      <c r="F1807" s="51" t="s">
        <v>32762</v>
      </c>
      <c r="H1807" s="5">
        <f>COUNT(J1807:AI1807)</f>
        <v>1</v>
      </c>
      <c r="I1807" s="30">
        <f>SUM(J1807:AJ1807)</f>
        <v>640.05016722408027</v>
      </c>
      <c r="J1807" s="33"/>
      <c r="K1807" s="39"/>
      <c r="L1807" s="33"/>
      <c r="M1807" s="39"/>
      <c r="N1807" s="39"/>
      <c r="O1807" s="33"/>
      <c r="P1807" s="49"/>
      <c r="Q1807" s="49">
        <v>640.05016722408027</v>
      </c>
      <c r="R1807" s="33"/>
      <c r="S1807" s="39"/>
      <c r="T1807" s="39"/>
      <c r="U1807" s="39"/>
      <c r="V1807" s="33"/>
      <c r="W1807" s="33"/>
      <c r="X1807" s="39"/>
      <c r="Y1807" s="33"/>
      <c r="Z1807" s="33"/>
      <c r="AA1807" s="39"/>
      <c r="AB1807" s="33"/>
      <c r="AC1807" s="39"/>
      <c r="AD1807" s="33"/>
      <c r="AE1807" s="60"/>
      <c r="AF1807" s="60"/>
    </row>
    <row r="1808" spans="1:32" x14ac:dyDescent="0.2">
      <c r="A1808" s="38" t="s">
        <v>24947</v>
      </c>
      <c r="B1808" s="38">
        <v>1807</v>
      </c>
      <c r="C1808" s="51" t="s">
        <v>33487</v>
      </c>
      <c r="D1808" s="38" t="s">
        <v>647</v>
      </c>
      <c r="E1808" s="38" t="s">
        <v>1359</v>
      </c>
      <c r="F1808" s="51" t="s">
        <v>32762</v>
      </c>
      <c r="H1808" s="5">
        <f>COUNT(J1808:AI1808)</f>
        <v>1</v>
      </c>
      <c r="I1808" s="30">
        <f>SUM(J1808:AJ1808)</f>
        <v>639.8656782614205</v>
      </c>
      <c r="J1808" s="33"/>
      <c r="K1808" s="39"/>
      <c r="L1808" s="33"/>
      <c r="M1808" s="39"/>
      <c r="N1808" s="39"/>
      <c r="O1808" s="33"/>
      <c r="P1808" s="49">
        <v>639.8656782614205</v>
      </c>
      <c r="Q1808" s="49"/>
      <c r="R1808" s="33"/>
      <c r="S1808" s="39"/>
      <c r="T1808" s="39"/>
      <c r="U1808" s="39"/>
      <c r="V1808" s="33"/>
      <c r="W1808" s="33"/>
      <c r="X1808" s="39"/>
      <c r="Y1808" s="33"/>
      <c r="Z1808" s="33"/>
      <c r="AA1808" s="39"/>
      <c r="AB1808" s="33"/>
      <c r="AC1808" s="39"/>
      <c r="AD1808" s="33"/>
      <c r="AE1808" s="60"/>
      <c r="AF1808" s="60"/>
    </row>
    <row r="1809" spans="1:32" x14ac:dyDescent="0.2">
      <c r="A1809" s="46" t="s">
        <v>26718</v>
      </c>
      <c r="B1809" s="46">
        <v>1808</v>
      </c>
      <c r="C1809" s="46" t="s">
        <v>36102</v>
      </c>
      <c r="D1809" s="46" t="s">
        <v>787</v>
      </c>
      <c r="E1809" s="46" t="s">
        <v>1482</v>
      </c>
      <c r="F1809" s="46" t="s">
        <v>1014</v>
      </c>
      <c r="G1809" s="3"/>
      <c r="H1809" s="3">
        <f>COUNT(J1809:AI1809)</f>
        <v>1</v>
      </c>
      <c r="I1809" s="47">
        <f>SUM(J1809:AJ1809)</f>
        <v>639.77241678586927</v>
      </c>
      <c r="J1809" s="33"/>
      <c r="K1809" s="39"/>
      <c r="L1809" s="33"/>
      <c r="M1809" s="39"/>
      <c r="N1809" s="39"/>
      <c r="O1809" s="33"/>
      <c r="P1809" s="49"/>
      <c r="Q1809" s="49">
        <v>639.77241678586927</v>
      </c>
      <c r="R1809" s="33"/>
      <c r="S1809" s="39"/>
      <c r="T1809" s="39"/>
      <c r="U1809" s="39"/>
      <c r="V1809" s="33"/>
      <c r="W1809" s="33"/>
      <c r="X1809" s="39"/>
      <c r="Y1809" s="33"/>
      <c r="Z1809" s="33"/>
      <c r="AA1809" s="39"/>
      <c r="AB1809" s="33"/>
      <c r="AC1809" s="39"/>
      <c r="AD1809" s="33"/>
      <c r="AE1809" s="60"/>
      <c r="AF1809" s="60"/>
    </row>
    <row r="1810" spans="1:32" x14ac:dyDescent="0.2">
      <c r="A1810" s="38" t="s">
        <v>26720</v>
      </c>
      <c r="B1810" s="38">
        <v>1809</v>
      </c>
      <c r="C1810" s="51" t="s">
        <v>33488</v>
      </c>
      <c r="D1810" s="38" t="s">
        <v>84</v>
      </c>
      <c r="E1810" s="38" t="s">
        <v>7521</v>
      </c>
      <c r="F1810" s="51" t="s">
        <v>32762</v>
      </c>
      <c r="H1810" s="5">
        <f>COUNT(J1810:AI1810)</f>
        <v>1</v>
      </c>
      <c r="I1810" s="30">
        <f>SUM(J1810:AJ1810)</f>
        <v>639.53600462710074</v>
      </c>
      <c r="J1810" s="33"/>
      <c r="K1810" s="39"/>
      <c r="L1810" s="33"/>
      <c r="M1810" s="39"/>
      <c r="N1810" s="39"/>
      <c r="O1810" s="33"/>
      <c r="P1810" s="49"/>
      <c r="Q1810" s="49">
        <v>639.53600462710074</v>
      </c>
      <c r="R1810" s="33"/>
      <c r="S1810" s="39"/>
      <c r="T1810" s="39"/>
      <c r="U1810" s="39"/>
      <c r="V1810" s="33"/>
      <c r="W1810" s="33"/>
      <c r="X1810" s="39"/>
      <c r="Y1810" s="33"/>
      <c r="Z1810" s="33"/>
      <c r="AA1810" s="39"/>
      <c r="AB1810" s="33"/>
      <c r="AC1810" s="39"/>
      <c r="AD1810" s="33"/>
      <c r="AE1810" s="60"/>
      <c r="AF1810" s="60"/>
    </row>
    <row r="1811" spans="1:32" x14ac:dyDescent="0.2">
      <c r="A1811" s="38" t="s">
        <v>26724</v>
      </c>
      <c r="B1811" s="38">
        <v>1810</v>
      </c>
      <c r="C1811" s="51" t="s">
        <v>33489</v>
      </c>
      <c r="D1811" s="38" t="s">
        <v>140</v>
      </c>
      <c r="E1811" s="38" t="s">
        <v>7527</v>
      </c>
      <c r="F1811" s="51" t="s">
        <v>32762</v>
      </c>
      <c r="H1811" s="5">
        <f>COUNT(J1811:AI1811)</f>
        <v>1</v>
      </c>
      <c r="I1811" s="30">
        <f>SUM(J1811:AJ1811)</f>
        <v>639.45381526104416</v>
      </c>
      <c r="J1811" s="33"/>
      <c r="K1811" s="39"/>
      <c r="L1811" s="33"/>
      <c r="M1811" s="39"/>
      <c r="N1811" s="39"/>
      <c r="O1811" s="33"/>
      <c r="P1811" s="49"/>
      <c r="Q1811" s="49">
        <v>639.45381526104416</v>
      </c>
      <c r="R1811" s="33"/>
      <c r="S1811" s="39"/>
      <c r="T1811" s="39"/>
      <c r="U1811" s="39"/>
      <c r="V1811" s="33"/>
      <c r="W1811" s="33"/>
      <c r="X1811" s="39"/>
      <c r="Y1811" s="33"/>
      <c r="Z1811" s="33"/>
      <c r="AA1811" s="39"/>
      <c r="AB1811" s="33"/>
      <c r="AC1811" s="39"/>
      <c r="AD1811" s="33"/>
      <c r="AE1811" s="60"/>
      <c r="AF1811" s="60"/>
    </row>
    <row r="1812" spans="1:32" x14ac:dyDescent="0.2">
      <c r="A1812" s="38" t="s">
        <v>26721</v>
      </c>
      <c r="B1812" s="38">
        <v>1811</v>
      </c>
      <c r="C1812" s="51" t="s">
        <v>33490</v>
      </c>
      <c r="D1812" s="38" t="s">
        <v>748</v>
      </c>
      <c r="E1812" s="38" t="s">
        <v>7523</v>
      </c>
      <c r="F1812" s="51" t="s">
        <v>32762</v>
      </c>
      <c r="H1812" s="5">
        <f>COUNT(J1812:AI1812)</f>
        <v>1</v>
      </c>
      <c r="I1812" s="30">
        <f>SUM(J1812:AJ1812)</f>
        <v>639.45381526104416</v>
      </c>
      <c r="J1812" s="33"/>
      <c r="K1812" s="39"/>
      <c r="L1812" s="33"/>
      <c r="M1812" s="39"/>
      <c r="N1812" s="39"/>
      <c r="O1812" s="33"/>
      <c r="P1812" s="49"/>
      <c r="Q1812" s="49">
        <v>639.45381526104416</v>
      </c>
      <c r="R1812" s="33"/>
      <c r="S1812" s="39"/>
      <c r="T1812" s="39"/>
      <c r="U1812" s="39"/>
      <c r="V1812" s="33"/>
      <c r="W1812" s="33"/>
      <c r="X1812" s="39"/>
      <c r="Y1812" s="33"/>
      <c r="Z1812" s="33"/>
      <c r="AA1812" s="39"/>
      <c r="AB1812" s="33"/>
      <c r="AC1812" s="39"/>
      <c r="AD1812" s="33"/>
      <c r="AE1812" s="60"/>
      <c r="AF1812" s="60"/>
    </row>
    <row r="1813" spans="1:32" x14ac:dyDescent="0.2">
      <c r="A1813" s="38" t="s">
        <v>26726</v>
      </c>
      <c r="B1813" s="38">
        <v>1812</v>
      </c>
      <c r="C1813" s="51" t="s">
        <v>33491</v>
      </c>
      <c r="D1813" s="38" t="s">
        <v>7528</v>
      </c>
      <c r="E1813" s="38" t="s">
        <v>6971</v>
      </c>
      <c r="F1813" s="51" t="s">
        <v>32762</v>
      </c>
      <c r="H1813" s="5">
        <f>COUNT(J1813:AI1813)</f>
        <v>1</v>
      </c>
      <c r="I1813" s="30">
        <f>SUM(J1813:AJ1813)</f>
        <v>639.38191689287953</v>
      </c>
      <c r="J1813" s="33"/>
      <c r="K1813" s="39"/>
      <c r="L1813" s="33"/>
      <c r="M1813" s="39"/>
      <c r="N1813" s="39"/>
      <c r="O1813" s="33"/>
      <c r="P1813" s="49"/>
      <c r="Q1813" s="49">
        <v>639.38191689287953</v>
      </c>
      <c r="R1813" s="33"/>
      <c r="S1813" s="39"/>
      <c r="T1813" s="39"/>
      <c r="U1813" s="39"/>
      <c r="V1813" s="33"/>
      <c r="W1813" s="33"/>
      <c r="X1813" s="39"/>
      <c r="Y1813" s="33"/>
      <c r="Z1813" s="33"/>
      <c r="AA1813" s="39"/>
      <c r="AB1813" s="33"/>
      <c r="AC1813" s="39"/>
      <c r="AD1813" s="33"/>
      <c r="AE1813" s="60"/>
      <c r="AF1813" s="60"/>
    </row>
    <row r="1814" spans="1:32" x14ac:dyDescent="0.2">
      <c r="A1814" s="38" t="s">
        <v>24948</v>
      </c>
      <c r="B1814" s="38">
        <v>1813</v>
      </c>
      <c r="C1814" s="51" t="s">
        <v>33492</v>
      </c>
      <c r="D1814" s="38" t="s">
        <v>71</v>
      </c>
      <c r="E1814" s="38" t="s">
        <v>3465</v>
      </c>
      <c r="F1814" s="51" t="s">
        <v>32762</v>
      </c>
      <c r="H1814" s="5">
        <f>COUNT(J1814:AI1814)</f>
        <v>1</v>
      </c>
      <c r="I1814" s="30">
        <f>SUM(J1814:AJ1814)</f>
        <v>639.36943068327503</v>
      </c>
      <c r="J1814" s="33"/>
      <c r="K1814" s="39"/>
      <c r="L1814" s="33"/>
      <c r="M1814" s="39"/>
      <c r="N1814" s="39"/>
      <c r="O1814" s="33"/>
      <c r="P1814" s="49">
        <v>639.36943068327503</v>
      </c>
      <c r="Q1814" s="49"/>
      <c r="R1814" s="33"/>
      <c r="S1814" s="39"/>
      <c r="T1814" s="39"/>
      <c r="U1814" s="39"/>
      <c r="V1814" s="33"/>
      <c r="W1814" s="33"/>
      <c r="X1814" s="39"/>
      <c r="Y1814" s="33"/>
      <c r="Z1814" s="33"/>
      <c r="AA1814" s="39"/>
      <c r="AB1814" s="33"/>
      <c r="AC1814" s="39"/>
      <c r="AD1814" s="33"/>
      <c r="AE1814" s="60"/>
      <c r="AF1814" s="60"/>
    </row>
    <row r="1815" spans="1:32" x14ac:dyDescent="0.2">
      <c r="A1815" s="38" t="s">
        <v>26729</v>
      </c>
      <c r="B1815" s="38">
        <v>1814</v>
      </c>
      <c r="C1815" s="51" t="s">
        <v>33493</v>
      </c>
      <c r="D1815" s="38" t="s">
        <v>22</v>
      </c>
      <c r="E1815" s="38" t="s">
        <v>7533</v>
      </c>
      <c r="F1815" s="51" t="s">
        <v>32762</v>
      </c>
      <c r="H1815" s="5">
        <f>COUNT(J1815:AI1815)</f>
        <v>1</v>
      </c>
      <c r="I1815" s="30">
        <f>SUM(J1815:AJ1815)</f>
        <v>639.2073738638918</v>
      </c>
      <c r="J1815" s="33"/>
      <c r="K1815" s="39"/>
      <c r="L1815" s="33"/>
      <c r="M1815" s="39"/>
      <c r="N1815" s="39"/>
      <c r="O1815" s="33"/>
      <c r="P1815" s="49"/>
      <c r="Q1815" s="49">
        <v>639.2073738638918</v>
      </c>
      <c r="R1815" s="33"/>
      <c r="S1815" s="39"/>
      <c r="T1815" s="39"/>
      <c r="U1815" s="39"/>
      <c r="V1815" s="33"/>
      <c r="W1815" s="33"/>
      <c r="X1815" s="39"/>
      <c r="Y1815" s="33"/>
      <c r="Z1815" s="33"/>
      <c r="AA1815" s="39"/>
      <c r="AB1815" s="33"/>
      <c r="AC1815" s="39"/>
      <c r="AD1815" s="33"/>
      <c r="AE1815" s="60"/>
      <c r="AF1815" s="60"/>
    </row>
    <row r="1816" spans="1:32" x14ac:dyDescent="0.2">
      <c r="A1816" s="38" t="s">
        <v>21572</v>
      </c>
      <c r="B1816" s="38">
        <v>1815</v>
      </c>
      <c r="C1816" s="51" t="s">
        <v>33494</v>
      </c>
      <c r="D1816" s="38" t="s">
        <v>88</v>
      </c>
      <c r="E1816" s="38" t="s">
        <v>108</v>
      </c>
      <c r="F1816" s="51" t="s">
        <v>32762</v>
      </c>
      <c r="G1816" s="5" t="s">
        <v>29801</v>
      </c>
      <c r="H1816" s="5">
        <f>COUNT(J1816:AI1816)</f>
        <v>1</v>
      </c>
      <c r="I1816" s="30">
        <f>SUM(J1816:AJ1816)</f>
        <v>639.18762409000658</v>
      </c>
      <c r="J1816" s="33">
        <v>639.18762409000658</v>
      </c>
      <c r="K1816" s="39"/>
      <c r="L1816" s="33"/>
      <c r="M1816" s="39"/>
      <c r="N1816" s="39"/>
      <c r="O1816" s="33"/>
      <c r="P1816" s="49"/>
      <c r="Q1816" s="49"/>
      <c r="R1816" s="33"/>
      <c r="S1816" s="39"/>
      <c r="T1816" s="39"/>
      <c r="U1816" s="39"/>
      <c r="V1816" s="33"/>
      <c r="W1816" s="33"/>
      <c r="X1816" s="39"/>
      <c r="Y1816" s="33"/>
      <c r="Z1816" s="33"/>
      <c r="AA1816" s="39"/>
      <c r="AB1816" s="33"/>
      <c r="AC1816" s="39"/>
      <c r="AD1816" s="33"/>
      <c r="AE1816" s="60"/>
      <c r="AF1816" s="60"/>
    </row>
    <row r="1817" spans="1:32" x14ac:dyDescent="0.2">
      <c r="A1817" s="38" t="s">
        <v>26731</v>
      </c>
      <c r="B1817" s="38">
        <v>1816</v>
      </c>
      <c r="C1817" s="51" t="s">
        <v>33495</v>
      </c>
      <c r="D1817" s="38" t="s">
        <v>1285</v>
      </c>
      <c r="E1817" s="38" t="s">
        <v>2274</v>
      </c>
      <c r="F1817" s="51" t="s">
        <v>32762</v>
      </c>
      <c r="H1817" s="5">
        <f>COUNT(J1817:AI1817)</f>
        <v>1</v>
      </c>
      <c r="I1817" s="30">
        <f>SUM(J1817:AJ1817)</f>
        <v>639.1765820447356</v>
      </c>
      <c r="J1817" s="33"/>
      <c r="K1817" s="39"/>
      <c r="L1817" s="33"/>
      <c r="M1817" s="39"/>
      <c r="N1817" s="39"/>
      <c r="O1817" s="33"/>
      <c r="P1817" s="49"/>
      <c r="Q1817" s="49">
        <v>639.1765820447356</v>
      </c>
      <c r="R1817" s="33"/>
      <c r="S1817" s="39"/>
      <c r="T1817" s="39"/>
      <c r="U1817" s="39"/>
      <c r="V1817" s="33"/>
      <c r="W1817" s="33"/>
      <c r="X1817" s="39"/>
      <c r="Y1817" s="33"/>
      <c r="Z1817" s="33"/>
      <c r="AA1817" s="39"/>
      <c r="AB1817" s="33"/>
      <c r="AC1817" s="39"/>
      <c r="AD1817" s="33"/>
      <c r="AE1817" s="60"/>
      <c r="AF1817" s="60"/>
    </row>
    <row r="1818" spans="1:32" x14ac:dyDescent="0.2">
      <c r="A1818" s="38" t="s">
        <v>24949</v>
      </c>
      <c r="B1818" s="38">
        <v>1817</v>
      </c>
      <c r="C1818" s="51" t="s">
        <v>33496</v>
      </c>
      <c r="D1818" s="38" t="s">
        <v>26</v>
      </c>
      <c r="E1818" s="38" t="s">
        <v>3467</v>
      </c>
      <c r="F1818" s="51" t="s">
        <v>32762</v>
      </c>
      <c r="H1818" s="5">
        <f>COUNT(J1818:AI1818)</f>
        <v>1</v>
      </c>
      <c r="I1818" s="30">
        <f>SUM(J1818:AJ1818)</f>
        <v>639.16710178636401</v>
      </c>
      <c r="J1818" s="33"/>
      <c r="K1818" s="39"/>
      <c r="L1818" s="33"/>
      <c r="M1818" s="39"/>
      <c r="N1818" s="39"/>
      <c r="O1818" s="33"/>
      <c r="P1818" s="49">
        <v>639.16710178636401</v>
      </c>
      <c r="Q1818" s="49"/>
      <c r="R1818" s="33"/>
      <c r="S1818" s="39"/>
      <c r="T1818" s="39"/>
      <c r="U1818" s="39"/>
      <c r="V1818" s="33"/>
      <c r="W1818" s="33"/>
      <c r="X1818" s="39"/>
      <c r="Y1818" s="33"/>
      <c r="Z1818" s="33"/>
      <c r="AA1818" s="39"/>
      <c r="AB1818" s="33"/>
      <c r="AC1818" s="39"/>
      <c r="AD1818" s="33"/>
      <c r="AE1818" s="60"/>
      <c r="AF1818" s="60"/>
    </row>
    <row r="1819" spans="1:32" x14ac:dyDescent="0.2">
      <c r="A1819" s="38" t="s">
        <v>26733</v>
      </c>
      <c r="B1819" s="38">
        <v>1818</v>
      </c>
      <c r="C1819" s="51" t="s">
        <v>33497</v>
      </c>
      <c r="D1819" s="38" t="s">
        <v>46</v>
      </c>
      <c r="E1819" s="38" t="s">
        <v>7539</v>
      </c>
      <c r="F1819" s="51" t="s">
        <v>32762</v>
      </c>
      <c r="H1819" s="5">
        <f>COUNT(J1819:AI1819)</f>
        <v>1</v>
      </c>
      <c r="I1819" s="30">
        <f>SUM(J1819:AJ1819)</f>
        <v>639.12526893805602</v>
      </c>
      <c r="J1819" s="33"/>
      <c r="K1819" s="39"/>
      <c r="L1819" s="33"/>
      <c r="M1819" s="39"/>
      <c r="N1819" s="39"/>
      <c r="O1819" s="33"/>
      <c r="P1819" s="49"/>
      <c r="Q1819" s="49">
        <v>639.12526893805602</v>
      </c>
      <c r="R1819" s="33"/>
      <c r="S1819" s="39"/>
      <c r="T1819" s="39"/>
      <c r="U1819" s="39"/>
      <c r="V1819" s="33"/>
      <c r="W1819" s="33"/>
      <c r="X1819" s="39"/>
      <c r="Y1819" s="33"/>
      <c r="Z1819" s="33"/>
      <c r="AA1819" s="39"/>
      <c r="AB1819" s="33"/>
      <c r="AC1819" s="39"/>
      <c r="AD1819" s="33"/>
      <c r="AE1819" s="60"/>
      <c r="AF1819" s="60"/>
    </row>
    <row r="1820" spans="1:32" x14ac:dyDescent="0.2">
      <c r="A1820" s="38" t="s">
        <v>26735</v>
      </c>
      <c r="B1820" s="38">
        <v>1819</v>
      </c>
      <c r="C1820" s="51" t="s">
        <v>33498</v>
      </c>
      <c r="D1820" s="38" t="s">
        <v>418</v>
      </c>
      <c r="E1820" s="38" t="s">
        <v>7542</v>
      </c>
      <c r="F1820" s="51" t="s">
        <v>32762</v>
      </c>
      <c r="H1820" s="5">
        <f>COUNT(J1820:AI1820)</f>
        <v>1</v>
      </c>
      <c r="I1820" s="30">
        <f>SUM(J1820:AJ1820)</f>
        <v>638.89958911145345</v>
      </c>
      <c r="J1820" s="33"/>
      <c r="K1820" s="39"/>
      <c r="L1820" s="33"/>
      <c r="M1820" s="39"/>
      <c r="N1820" s="39"/>
      <c r="O1820" s="33"/>
      <c r="P1820" s="49"/>
      <c r="Q1820" s="49">
        <v>638.89958911145345</v>
      </c>
      <c r="R1820" s="33"/>
      <c r="S1820" s="39"/>
      <c r="T1820" s="39"/>
      <c r="U1820" s="39"/>
      <c r="V1820" s="33"/>
      <c r="W1820" s="33"/>
      <c r="X1820" s="39"/>
      <c r="Y1820" s="33"/>
      <c r="Z1820" s="33"/>
      <c r="AA1820" s="39"/>
      <c r="AB1820" s="33"/>
      <c r="AC1820" s="39"/>
      <c r="AD1820" s="33"/>
      <c r="AE1820" s="60"/>
      <c r="AF1820" s="60"/>
    </row>
    <row r="1821" spans="1:32" x14ac:dyDescent="0.2">
      <c r="A1821" s="38" t="s">
        <v>26737</v>
      </c>
      <c r="B1821" s="38">
        <v>1820</v>
      </c>
      <c r="C1821" s="51" t="s">
        <v>33499</v>
      </c>
      <c r="D1821" s="38" t="s">
        <v>8</v>
      </c>
      <c r="E1821" s="38" t="s">
        <v>7546</v>
      </c>
      <c r="F1821" s="51" t="s">
        <v>32762</v>
      </c>
      <c r="H1821" s="5">
        <f>COUNT(J1821:AI1821)</f>
        <v>1</v>
      </c>
      <c r="I1821" s="30">
        <f>SUM(J1821:AJ1821)</f>
        <v>638.79706005071091</v>
      </c>
      <c r="J1821" s="33"/>
      <c r="K1821" s="39"/>
      <c r="L1821" s="33"/>
      <c r="M1821" s="39"/>
      <c r="N1821" s="39"/>
      <c r="O1821" s="33"/>
      <c r="P1821" s="49"/>
      <c r="Q1821" s="49">
        <v>638.79706005071091</v>
      </c>
      <c r="R1821" s="33"/>
      <c r="S1821" s="39"/>
      <c r="T1821" s="39"/>
      <c r="U1821" s="39"/>
      <c r="V1821" s="33"/>
      <c r="W1821" s="33"/>
      <c r="X1821" s="39"/>
      <c r="Y1821" s="33"/>
      <c r="Z1821" s="33"/>
      <c r="AA1821" s="39"/>
      <c r="AB1821" s="33"/>
      <c r="AC1821" s="39"/>
      <c r="AD1821" s="33"/>
      <c r="AE1821" s="60"/>
      <c r="AF1821" s="60"/>
    </row>
    <row r="1822" spans="1:32" x14ac:dyDescent="0.2">
      <c r="A1822" s="38" t="s">
        <v>30518</v>
      </c>
      <c r="B1822" s="38">
        <v>1821</v>
      </c>
      <c r="C1822" s="51" t="s">
        <v>33500</v>
      </c>
      <c r="D1822" s="38" t="s">
        <v>29853</v>
      </c>
      <c r="E1822" s="38" t="s">
        <v>29854</v>
      </c>
      <c r="F1822" s="51" t="s">
        <v>32762</v>
      </c>
      <c r="H1822" s="5">
        <f>COUNT(J1822:AI1822)</f>
        <v>1</v>
      </c>
      <c r="I1822" s="30">
        <f>SUM(J1822:AJ1822)</f>
        <v>638.69755792110209</v>
      </c>
      <c r="J1822" s="33"/>
      <c r="K1822" s="39"/>
      <c r="L1822" s="33"/>
      <c r="M1822" s="39"/>
      <c r="N1822" s="39"/>
      <c r="O1822" s="33"/>
      <c r="P1822" s="49"/>
      <c r="Q1822" s="49"/>
      <c r="R1822" s="33"/>
      <c r="S1822" s="39"/>
      <c r="T1822" s="39"/>
      <c r="U1822" s="39"/>
      <c r="V1822" s="33"/>
      <c r="W1822" s="33"/>
      <c r="X1822" s="39"/>
      <c r="Y1822" s="33"/>
      <c r="Z1822" s="33"/>
      <c r="AA1822" s="39"/>
      <c r="AB1822" s="33">
        <v>638.69755792110209</v>
      </c>
      <c r="AC1822" s="39"/>
      <c r="AD1822" s="33"/>
      <c r="AE1822" s="60"/>
      <c r="AF1822" s="60"/>
    </row>
    <row r="1823" spans="1:32" x14ac:dyDescent="0.2">
      <c r="A1823" s="38" t="s">
        <v>26739</v>
      </c>
      <c r="B1823" s="38">
        <v>1822</v>
      </c>
      <c r="C1823" s="51" t="s">
        <v>33501</v>
      </c>
      <c r="D1823" s="38" t="s">
        <v>404</v>
      </c>
      <c r="E1823" s="38" t="s">
        <v>63</v>
      </c>
      <c r="F1823" s="51" t="s">
        <v>32762</v>
      </c>
      <c r="H1823" s="5">
        <f>COUNT(J1823:AI1823)</f>
        <v>1</v>
      </c>
      <c r="I1823" s="30">
        <f>SUM(J1823:AJ1823)</f>
        <v>638.69456389191964</v>
      </c>
      <c r="J1823" s="33"/>
      <c r="K1823" s="39"/>
      <c r="L1823" s="33"/>
      <c r="M1823" s="39"/>
      <c r="N1823" s="39"/>
      <c r="O1823" s="33"/>
      <c r="P1823" s="49"/>
      <c r="Q1823" s="49">
        <v>638.69456389191964</v>
      </c>
      <c r="R1823" s="33"/>
      <c r="S1823" s="39"/>
      <c r="T1823" s="39"/>
      <c r="U1823" s="39"/>
      <c r="V1823" s="33"/>
      <c r="W1823" s="33"/>
      <c r="X1823" s="39"/>
      <c r="Y1823" s="33"/>
      <c r="Z1823" s="33"/>
      <c r="AA1823" s="39"/>
      <c r="AB1823" s="33"/>
      <c r="AC1823" s="39"/>
      <c r="AD1823" s="33"/>
      <c r="AE1823" s="60"/>
      <c r="AF1823" s="60"/>
    </row>
    <row r="1824" spans="1:32" x14ac:dyDescent="0.2">
      <c r="A1824" s="38" t="s">
        <v>26740</v>
      </c>
      <c r="B1824" s="38">
        <v>1823</v>
      </c>
      <c r="C1824" s="51" t="s">
        <v>33502</v>
      </c>
      <c r="D1824" s="38" t="s">
        <v>525</v>
      </c>
      <c r="E1824" s="38" t="s">
        <v>7552</v>
      </c>
      <c r="F1824" s="51" t="s">
        <v>32762</v>
      </c>
      <c r="H1824" s="5">
        <f>COUNT(J1824:AI1824)</f>
        <v>1</v>
      </c>
      <c r="I1824" s="30">
        <f>SUM(J1824:AJ1824)</f>
        <v>638.6228361489467</v>
      </c>
      <c r="J1824" s="33"/>
      <c r="K1824" s="39"/>
      <c r="L1824" s="33"/>
      <c r="M1824" s="39"/>
      <c r="N1824" s="39"/>
      <c r="O1824" s="33"/>
      <c r="P1824" s="49"/>
      <c r="Q1824" s="49">
        <v>638.6228361489467</v>
      </c>
      <c r="R1824" s="33"/>
      <c r="S1824" s="39"/>
      <c r="T1824" s="39"/>
      <c r="U1824" s="39"/>
      <c r="V1824" s="33"/>
      <c r="W1824" s="33"/>
      <c r="X1824" s="39"/>
      <c r="Y1824" s="33"/>
      <c r="Z1824" s="33"/>
      <c r="AA1824" s="39"/>
      <c r="AB1824" s="33"/>
      <c r="AC1824" s="39"/>
      <c r="AD1824" s="33"/>
      <c r="AE1824" s="60"/>
      <c r="AF1824" s="60"/>
    </row>
    <row r="1825" spans="1:32" x14ac:dyDescent="0.2">
      <c r="A1825" s="38" t="s">
        <v>26741</v>
      </c>
      <c r="B1825" s="38">
        <v>1824</v>
      </c>
      <c r="C1825" s="51" t="s">
        <v>33503</v>
      </c>
      <c r="D1825" s="38" t="s">
        <v>1365</v>
      </c>
      <c r="E1825" s="38" t="s">
        <v>769</v>
      </c>
      <c r="F1825" s="51" t="s">
        <v>32762</v>
      </c>
      <c r="H1825" s="5">
        <f>COUNT(J1825:AI1825)</f>
        <v>1</v>
      </c>
      <c r="I1825" s="30">
        <f>SUM(J1825:AJ1825)</f>
        <v>638.56136804786888</v>
      </c>
      <c r="J1825" s="33"/>
      <c r="K1825" s="39"/>
      <c r="L1825" s="33"/>
      <c r="M1825" s="39"/>
      <c r="N1825" s="39"/>
      <c r="O1825" s="33"/>
      <c r="P1825" s="49"/>
      <c r="Q1825" s="49">
        <v>638.56136804786888</v>
      </c>
      <c r="R1825" s="33"/>
      <c r="S1825" s="39"/>
      <c r="T1825" s="39"/>
      <c r="U1825" s="39"/>
      <c r="V1825" s="33"/>
      <c r="W1825" s="33"/>
      <c r="X1825" s="39"/>
      <c r="Y1825" s="33"/>
      <c r="Z1825" s="33"/>
      <c r="AA1825" s="39"/>
      <c r="AB1825" s="33"/>
      <c r="AC1825" s="39"/>
      <c r="AD1825" s="33"/>
      <c r="AE1825" s="60"/>
      <c r="AF1825" s="60"/>
    </row>
    <row r="1826" spans="1:32" x14ac:dyDescent="0.2">
      <c r="A1826" s="38" t="s">
        <v>26743</v>
      </c>
      <c r="B1826" s="38">
        <v>1825</v>
      </c>
      <c r="C1826" s="51" t="s">
        <v>33504</v>
      </c>
      <c r="D1826" s="38" t="s">
        <v>7555</v>
      </c>
      <c r="E1826" s="38" t="s">
        <v>7556</v>
      </c>
      <c r="F1826" s="51" t="s">
        <v>32762</v>
      </c>
      <c r="H1826" s="5">
        <f>COUNT(J1826:AI1826)</f>
        <v>1</v>
      </c>
      <c r="I1826" s="30">
        <f>SUM(J1826:AJ1826)</f>
        <v>638.54088131025526</v>
      </c>
      <c r="J1826" s="33"/>
      <c r="K1826" s="39"/>
      <c r="L1826" s="33"/>
      <c r="M1826" s="39"/>
      <c r="N1826" s="39"/>
      <c r="O1826" s="33"/>
      <c r="P1826" s="49"/>
      <c r="Q1826" s="49">
        <v>638.54088131025526</v>
      </c>
      <c r="R1826" s="33"/>
      <c r="S1826" s="39"/>
      <c r="T1826" s="39"/>
      <c r="U1826" s="39"/>
      <c r="V1826" s="33"/>
      <c r="W1826" s="33"/>
      <c r="X1826" s="39"/>
      <c r="Y1826" s="33"/>
      <c r="Z1826" s="33"/>
      <c r="AA1826" s="39"/>
      <c r="AB1826" s="33"/>
      <c r="AC1826" s="39"/>
      <c r="AD1826" s="33"/>
      <c r="AE1826" s="60"/>
      <c r="AF1826" s="60"/>
    </row>
    <row r="1827" spans="1:32" x14ac:dyDescent="0.2">
      <c r="A1827" s="46" t="s">
        <v>26744</v>
      </c>
      <c r="B1827" s="46">
        <v>1826</v>
      </c>
      <c r="C1827" s="46" t="s">
        <v>36103</v>
      </c>
      <c r="D1827" s="46" t="s">
        <v>609</v>
      </c>
      <c r="E1827" s="46" t="s">
        <v>162</v>
      </c>
      <c r="F1827" s="46" t="s">
        <v>1014</v>
      </c>
      <c r="G1827" s="3"/>
      <c r="H1827" s="3">
        <f>COUNT(J1827:AI1827)</f>
        <v>1</v>
      </c>
      <c r="I1827" s="47">
        <f>SUM(J1827:AJ1827)</f>
        <v>638.51015366847389</v>
      </c>
      <c r="J1827" s="33"/>
      <c r="K1827" s="39"/>
      <c r="L1827" s="33"/>
      <c r="M1827" s="39"/>
      <c r="N1827" s="39"/>
      <c r="O1827" s="33"/>
      <c r="P1827" s="49"/>
      <c r="Q1827" s="49">
        <v>638.51015366847389</v>
      </c>
      <c r="R1827" s="33"/>
      <c r="S1827" s="39"/>
      <c r="T1827" s="39"/>
      <c r="U1827" s="39"/>
      <c r="V1827" s="33"/>
      <c r="W1827" s="33"/>
      <c r="X1827" s="39"/>
      <c r="Y1827" s="33"/>
      <c r="Z1827" s="33"/>
      <c r="AA1827" s="39"/>
      <c r="AB1827" s="33"/>
      <c r="AC1827" s="39"/>
      <c r="AD1827" s="33"/>
      <c r="AE1827" s="60"/>
      <c r="AF1827" s="60"/>
    </row>
    <row r="1828" spans="1:32" x14ac:dyDescent="0.2">
      <c r="A1828" s="38" t="s">
        <v>26746</v>
      </c>
      <c r="B1828" s="38">
        <v>1827</v>
      </c>
      <c r="C1828" s="51" t="s">
        <v>33505</v>
      </c>
      <c r="D1828" s="38" t="s">
        <v>1353</v>
      </c>
      <c r="E1828" s="38" t="s">
        <v>928</v>
      </c>
      <c r="F1828" s="51" t="s">
        <v>32762</v>
      </c>
      <c r="H1828" s="5">
        <f>COUNT(J1828:AI1828)</f>
        <v>1</v>
      </c>
      <c r="I1828" s="30">
        <f>SUM(J1828:AJ1828)</f>
        <v>638.33608621049086</v>
      </c>
      <c r="J1828" s="33"/>
      <c r="K1828" s="39"/>
      <c r="L1828" s="33"/>
      <c r="M1828" s="39"/>
      <c r="N1828" s="39"/>
      <c r="O1828" s="33"/>
      <c r="P1828" s="49"/>
      <c r="Q1828" s="49">
        <v>638.33608621049086</v>
      </c>
      <c r="R1828" s="33"/>
      <c r="S1828" s="39"/>
      <c r="T1828" s="39"/>
      <c r="U1828" s="39"/>
      <c r="V1828" s="33"/>
      <c r="W1828" s="33"/>
      <c r="X1828" s="39"/>
      <c r="Y1828" s="33"/>
      <c r="Z1828" s="33"/>
      <c r="AA1828" s="39"/>
      <c r="AB1828" s="33"/>
      <c r="AC1828" s="39"/>
      <c r="AD1828" s="33"/>
      <c r="AE1828" s="60"/>
      <c r="AF1828" s="60"/>
    </row>
    <row r="1829" spans="1:32" x14ac:dyDescent="0.2">
      <c r="A1829" s="38" t="s">
        <v>26748</v>
      </c>
      <c r="B1829" s="38">
        <v>1828</v>
      </c>
      <c r="C1829" s="51" t="s">
        <v>33506</v>
      </c>
      <c r="D1829" s="38" t="s">
        <v>7563</v>
      </c>
      <c r="E1829" s="38" t="s">
        <v>7564</v>
      </c>
      <c r="F1829" s="51" t="s">
        <v>32762</v>
      </c>
      <c r="H1829" s="5">
        <f>COUNT(J1829:AI1829)</f>
        <v>1</v>
      </c>
      <c r="I1829" s="30">
        <f>SUM(J1829:AJ1829)</f>
        <v>638.28490795972039</v>
      </c>
      <c r="J1829" s="33"/>
      <c r="K1829" s="39"/>
      <c r="L1829" s="33"/>
      <c r="M1829" s="39"/>
      <c r="N1829" s="39"/>
      <c r="O1829" s="33"/>
      <c r="P1829" s="49"/>
      <c r="Q1829" s="49">
        <v>638.28490795972039</v>
      </c>
      <c r="R1829" s="33"/>
      <c r="S1829" s="39"/>
      <c r="T1829" s="39"/>
      <c r="U1829" s="39"/>
      <c r="V1829" s="33"/>
      <c r="W1829" s="33"/>
      <c r="X1829" s="39"/>
      <c r="Y1829" s="33"/>
      <c r="Z1829" s="33"/>
      <c r="AA1829" s="39"/>
      <c r="AB1829" s="33"/>
      <c r="AC1829" s="39"/>
      <c r="AD1829" s="33"/>
      <c r="AE1829" s="60"/>
      <c r="AF1829" s="60"/>
    </row>
    <row r="1830" spans="1:32" x14ac:dyDescent="0.2">
      <c r="A1830" s="38" t="s">
        <v>26750</v>
      </c>
      <c r="B1830" s="38">
        <v>1829</v>
      </c>
      <c r="C1830" s="51" t="s">
        <v>33507</v>
      </c>
      <c r="D1830" s="38" t="s">
        <v>6876</v>
      </c>
      <c r="E1830" s="38" t="s">
        <v>2171</v>
      </c>
      <c r="F1830" s="51" t="s">
        <v>32762</v>
      </c>
      <c r="H1830" s="5">
        <f>COUNT(J1830:AI1830)</f>
        <v>1</v>
      </c>
      <c r="I1830" s="30">
        <f>SUM(J1830:AJ1830)</f>
        <v>638.09050542615773</v>
      </c>
      <c r="J1830" s="33"/>
      <c r="K1830" s="39"/>
      <c r="L1830" s="33"/>
      <c r="M1830" s="39"/>
      <c r="N1830" s="39"/>
      <c r="O1830" s="33"/>
      <c r="P1830" s="49"/>
      <c r="Q1830" s="49">
        <v>638.09050542615773</v>
      </c>
      <c r="R1830" s="33"/>
      <c r="S1830" s="39"/>
      <c r="T1830" s="39"/>
      <c r="U1830" s="39"/>
      <c r="V1830" s="33"/>
      <c r="W1830" s="33"/>
      <c r="X1830" s="39"/>
      <c r="Y1830" s="33"/>
      <c r="Z1830" s="33"/>
      <c r="AA1830" s="39"/>
      <c r="AB1830" s="33"/>
      <c r="AC1830" s="39"/>
      <c r="AD1830" s="33"/>
      <c r="AE1830" s="60"/>
      <c r="AF1830" s="60"/>
    </row>
    <row r="1831" spans="1:32" x14ac:dyDescent="0.2">
      <c r="A1831" s="38" t="s">
        <v>26751</v>
      </c>
      <c r="B1831" s="38">
        <v>1830</v>
      </c>
      <c r="C1831" s="51" t="s">
        <v>33508</v>
      </c>
      <c r="D1831" s="38" t="s">
        <v>14</v>
      </c>
      <c r="E1831" s="38" t="s">
        <v>6686</v>
      </c>
      <c r="F1831" s="51" t="s">
        <v>32762</v>
      </c>
      <c r="H1831" s="5">
        <f>COUNT(J1831:AI1831)</f>
        <v>1</v>
      </c>
      <c r="I1831" s="30">
        <f>SUM(J1831:AJ1831)</f>
        <v>638.05982111371145</v>
      </c>
      <c r="J1831" s="33"/>
      <c r="K1831" s="39"/>
      <c r="L1831" s="33"/>
      <c r="M1831" s="39"/>
      <c r="N1831" s="39"/>
      <c r="O1831" s="33"/>
      <c r="P1831" s="49"/>
      <c r="Q1831" s="49">
        <v>638.05982111371145</v>
      </c>
      <c r="R1831" s="33"/>
      <c r="S1831" s="39"/>
      <c r="T1831" s="39"/>
      <c r="U1831" s="39"/>
      <c r="V1831" s="33"/>
      <c r="W1831" s="33"/>
      <c r="X1831" s="39"/>
      <c r="Y1831" s="33"/>
      <c r="Z1831" s="33"/>
      <c r="AA1831" s="39"/>
      <c r="AB1831" s="33"/>
      <c r="AC1831" s="39"/>
      <c r="AD1831" s="33"/>
      <c r="AE1831" s="60"/>
      <c r="AF1831" s="60"/>
    </row>
    <row r="1832" spans="1:32" x14ac:dyDescent="0.2">
      <c r="A1832" s="38" t="s">
        <v>26753</v>
      </c>
      <c r="B1832" s="38">
        <v>1831</v>
      </c>
      <c r="C1832" s="51" t="s">
        <v>33509</v>
      </c>
      <c r="D1832" s="38" t="s">
        <v>55</v>
      </c>
      <c r="E1832" s="38" t="s">
        <v>2255</v>
      </c>
      <c r="F1832" s="51" t="s">
        <v>32762</v>
      </c>
      <c r="H1832" s="5">
        <f>COUNT(J1832:AI1832)</f>
        <v>1</v>
      </c>
      <c r="I1832" s="30">
        <f>SUM(J1832:AJ1832)</f>
        <v>637.8962212749592</v>
      </c>
      <c r="J1832" s="33"/>
      <c r="K1832" s="39"/>
      <c r="L1832" s="33"/>
      <c r="M1832" s="39"/>
      <c r="N1832" s="39"/>
      <c r="O1832" s="33"/>
      <c r="P1832" s="49"/>
      <c r="Q1832" s="49">
        <v>637.8962212749592</v>
      </c>
      <c r="R1832" s="33"/>
      <c r="S1832" s="39"/>
      <c r="T1832" s="39"/>
      <c r="U1832" s="39"/>
      <c r="V1832" s="33"/>
      <c r="W1832" s="33"/>
      <c r="X1832" s="39"/>
      <c r="Y1832" s="33"/>
      <c r="Z1832" s="33"/>
      <c r="AA1832" s="39"/>
      <c r="AB1832" s="33"/>
      <c r="AC1832" s="39"/>
      <c r="AD1832" s="33"/>
      <c r="AE1832" s="60"/>
      <c r="AF1832" s="60"/>
    </row>
    <row r="1833" spans="1:32" x14ac:dyDescent="0.2">
      <c r="A1833" s="38" t="s">
        <v>22781</v>
      </c>
      <c r="B1833" s="38">
        <v>1832</v>
      </c>
      <c r="C1833" s="51" t="s">
        <v>33510</v>
      </c>
      <c r="D1833" s="38" t="s">
        <v>710</v>
      </c>
      <c r="E1833" s="38" t="s">
        <v>1320</v>
      </c>
      <c r="F1833" s="51" t="s">
        <v>32762</v>
      </c>
      <c r="H1833" s="5">
        <f>COUNT(J1833:AI1833)</f>
        <v>1</v>
      </c>
      <c r="I1833" s="30">
        <f>SUM(J1833:AJ1833)</f>
        <v>637.86331500392771</v>
      </c>
      <c r="J1833" s="33"/>
      <c r="K1833" s="39"/>
      <c r="L1833" s="33"/>
      <c r="M1833" s="39"/>
      <c r="N1833" s="39"/>
      <c r="O1833" s="33">
        <v>637.86331500392771</v>
      </c>
      <c r="P1833" s="49"/>
      <c r="Q1833" s="49"/>
      <c r="R1833" s="33"/>
      <c r="S1833" s="39"/>
      <c r="T1833" s="39"/>
      <c r="U1833" s="39"/>
      <c r="V1833" s="33"/>
      <c r="W1833" s="33"/>
      <c r="X1833" s="39"/>
      <c r="Y1833" s="33"/>
      <c r="Z1833" s="33"/>
      <c r="AA1833" s="39"/>
      <c r="AB1833" s="33"/>
      <c r="AC1833" s="39"/>
      <c r="AD1833" s="33"/>
      <c r="AE1833" s="60"/>
      <c r="AF1833" s="60"/>
    </row>
    <row r="1834" spans="1:32" x14ac:dyDescent="0.2">
      <c r="A1834" s="38" t="s">
        <v>26754</v>
      </c>
      <c r="B1834" s="38">
        <v>1833</v>
      </c>
      <c r="C1834" s="51" t="s">
        <v>33511</v>
      </c>
      <c r="D1834" s="38" t="s">
        <v>347</v>
      </c>
      <c r="E1834" s="38" t="s">
        <v>7571</v>
      </c>
      <c r="F1834" s="51" t="s">
        <v>32762</v>
      </c>
      <c r="H1834" s="5">
        <f>COUNT(J1834:AI1834)</f>
        <v>1</v>
      </c>
      <c r="I1834" s="30">
        <f>SUM(J1834:AJ1834)</f>
        <v>637.77357644118308</v>
      </c>
      <c r="J1834" s="33"/>
      <c r="K1834" s="39"/>
      <c r="L1834" s="33"/>
      <c r="M1834" s="39"/>
      <c r="N1834" s="39"/>
      <c r="O1834" s="33"/>
      <c r="P1834" s="49"/>
      <c r="Q1834" s="49">
        <v>637.77357644118308</v>
      </c>
      <c r="R1834" s="33"/>
      <c r="S1834" s="39"/>
      <c r="T1834" s="39"/>
      <c r="U1834" s="39"/>
      <c r="V1834" s="33"/>
      <c r="W1834" s="33"/>
      <c r="X1834" s="39"/>
      <c r="Y1834" s="33"/>
      <c r="Z1834" s="33"/>
      <c r="AA1834" s="39"/>
      <c r="AB1834" s="33"/>
      <c r="AC1834" s="39"/>
      <c r="AD1834" s="33"/>
      <c r="AE1834" s="60"/>
      <c r="AF1834" s="60"/>
    </row>
    <row r="1835" spans="1:32" x14ac:dyDescent="0.2">
      <c r="A1835" s="38" t="s">
        <v>26755</v>
      </c>
      <c r="B1835" s="38">
        <v>1834</v>
      </c>
      <c r="C1835" s="51" t="s">
        <v>33512</v>
      </c>
      <c r="D1835" s="38" t="s">
        <v>181</v>
      </c>
      <c r="E1835" s="38" t="s">
        <v>7573</v>
      </c>
      <c r="F1835" s="51" t="s">
        <v>32762</v>
      </c>
      <c r="H1835" s="5">
        <f>COUNT(J1835:AI1835)</f>
        <v>1</v>
      </c>
      <c r="I1835" s="30">
        <f>SUM(J1835:AJ1835)</f>
        <v>637.72248834489494</v>
      </c>
      <c r="J1835" s="33"/>
      <c r="K1835" s="39"/>
      <c r="L1835" s="33"/>
      <c r="M1835" s="39"/>
      <c r="N1835" s="39"/>
      <c r="O1835" s="33"/>
      <c r="P1835" s="49"/>
      <c r="Q1835" s="49">
        <v>637.72248834489494</v>
      </c>
      <c r="R1835" s="33"/>
      <c r="S1835" s="39"/>
      <c r="T1835" s="39"/>
      <c r="U1835" s="39"/>
      <c r="V1835" s="33"/>
      <c r="W1835" s="33"/>
      <c r="X1835" s="39"/>
      <c r="Y1835" s="33"/>
      <c r="Z1835" s="33"/>
      <c r="AA1835" s="39"/>
      <c r="AB1835" s="33"/>
      <c r="AC1835" s="39"/>
      <c r="AD1835" s="33"/>
      <c r="AE1835" s="60"/>
      <c r="AF1835" s="60"/>
    </row>
    <row r="1836" spans="1:32" x14ac:dyDescent="0.2">
      <c r="A1836" s="38" t="s">
        <v>26756</v>
      </c>
      <c r="B1836" s="38">
        <v>1835</v>
      </c>
      <c r="C1836" s="51" t="s">
        <v>33513</v>
      </c>
      <c r="D1836" s="38" t="s">
        <v>618</v>
      </c>
      <c r="E1836" s="38" t="s">
        <v>7575</v>
      </c>
      <c r="F1836" s="51" t="s">
        <v>32762</v>
      </c>
      <c r="H1836" s="5">
        <f>COUNT(J1836:AI1836)</f>
        <v>1</v>
      </c>
      <c r="I1836" s="30">
        <f>SUM(J1836:AJ1836)</f>
        <v>637.569273152449</v>
      </c>
      <c r="J1836" s="33"/>
      <c r="K1836" s="39"/>
      <c r="L1836" s="33"/>
      <c r="M1836" s="39"/>
      <c r="N1836" s="39"/>
      <c r="O1836" s="33"/>
      <c r="P1836" s="49"/>
      <c r="Q1836" s="49">
        <v>637.569273152449</v>
      </c>
      <c r="R1836" s="33"/>
      <c r="S1836" s="39"/>
      <c r="T1836" s="39"/>
      <c r="U1836" s="39"/>
      <c r="V1836" s="33"/>
      <c r="W1836" s="33"/>
      <c r="X1836" s="39"/>
      <c r="Y1836" s="33"/>
      <c r="Z1836" s="33"/>
      <c r="AA1836" s="39"/>
      <c r="AB1836" s="33"/>
      <c r="AC1836" s="39"/>
      <c r="AD1836" s="33"/>
      <c r="AE1836" s="60"/>
      <c r="AF1836" s="60"/>
    </row>
    <row r="1837" spans="1:32" x14ac:dyDescent="0.2">
      <c r="A1837" s="38" t="s">
        <v>26757</v>
      </c>
      <c r="B1837" s="38">
        <v>1836</v>
      </c>
      <c r="C1837" s="51" t="s">
        <v>33514</v>
      </c>
      <c r="D1837" s="38" t="s">
        <v>443</v>
      </c>
      <c r="E1837" s="38" t="s">
        <v>7577</v>
      </c>
      <c r="F1837" s="51" t="s">
        <v>32762</v>
      </c>
      <c r="H1837" s="5">
        <f>COUNT(J1837:AI1837)</f>
        <v>1</v>
      </c>
      <c r="I1837" s="30">
        <f>SUM(J1837:AJ1837)</f>
        <v>637.50800768737997</v>
      </c>
      <c r="J1837" s="33"/>
      <c r="K1837" s="39"/>
      <c r="L1837" s="33"/>
      <c r="M1837" s="39"/>
      <c r="N1837" s="39"/>
      <c r="O1837" s="33"/>
      <c r="P1837" s="49"/>
      <c r="Q1837" s="49">
        <v>637.50800768737997</v>
      </c>
      <c r="R1837" s="33"/>
      <c r="S1837" s="39"/>
      <c r="T1837" s="39"/>
      <c r="U1837" s="39"/>
      <c r="V1837" s="33"/>
      <c r="W1837" s="33"/>
      <c r="X1837" s="39"/>
      <c r="Y1837" s="33"/>
      <c r="Z1837" s="33"/>
      <c r="AA1837" s="39"/>
      <c r="AB1837" s="33"/>
      <c r="AC1837" s="39"/>
      <c r="AD1837" s="33"/>
      <c r="AE1837" s="60"/>
      <c r="AF1837" s="60"/>
    </row>
    <row r="1838" spans="1:32" x14ac:dyDescent="0.2">
      <c r="A1838" s="38" t="s">
        <v>26758</v>
      </c>
      <c r="B1838" s="38">
        <v>1837</v>
      </c>
      <c r="C1838" s="51" t="s">
        <v>33515</v>
      </c>
      <c r="D1838" s="38" t="s">
        <v>4183</v>
      </c>
      <c r="E1838" s="38" t="s">
        <v>7579</v>
      </c>
      <c r="F1838" s="51" t="s">
        <v>32762</v>
      </c>
      <c r="H1838" s="5">
        <f>COUNT(J1838:AI1838)</f>
        <v>1</v>
      </c>
      <c r="I1838" s="30">
        <f>SUM(J1838:AJ1838)</f>
        <v>637.43654619117012</v>
      </c>
      <c r="J1838" s="33"/>
      <c r="K1838" s="39"/>
      <c r="L1838" s="33"/>
      <c r="M1838" s="39"/>
      <c r="N1838" s="39"/>
      <c r="O1838" s="33"/>
      <c r="P1838" s="49"/>
      <c r="Q1838" s="49">
        <v>637.43654619117012</v>
      </c>
      <c r="R1838" s="33"/>
      <c r="S1838" s="39"/>
      <c r="T1838" s="39"/>
      <c r="U1838" s="39"/>
      <c r="V1838" s="33"/>
      <c r="W1838" s="33"/>
      <c r="X1838" s="39"/>
      <c r="Y1838" s="33"/>
      <c r="Z1838" s="33"/>
      <c r="AA1838" s="39"/>
      <c r="AB1838" s="33"/>
      <c r="AC1838" s="39"/>
      <c r="AD1838" s="33"/>
      <c r="AE1838" s="60"/>
      <c r="AF1838" s="60"/>
    </row>
    <row r="1839" spans="1:32" x14ac:dyDescent="0.2">
      <c r="A1839" s="38" t="s">
        <v>26761</v>
      </c>
      <c r="B1839" s="38">
        <v>1838</v>
      </c>
      <c r="C1839" s="51" t="s">
        <v>33516</v>
      </c>
      <c r="D1839" s="38" t="s">
        <v>318</v>
      </c>
      <c r="E1839" s="38" t="s">
        <v>7586</v>
      </c>
      <c r="F1839" s="51" t="s">
        <v>32762</v>
      </c>
      <c r="H1839" s="5">
        <f>COUNT(J1839:AI1839)</f>
        <v>1</v>
      </c>
      <c r="I1839" s="30">
        <f>SUM(J1839:AJ1839)</f>
        <v>637.28346834875606</v>
      </c>
      <c r="J1839" s="33"/>
      <c r="K1839" s="39"/>
      <c r="L1839" s="33"/>
      <c r="M1839" s="39"/>
      <c r="N1839" s="39"/>
      <c r="O1839" s="33"/>
      <c r="P1839" s="49"/>
      <c r="Q1839" s="49">
        <v>637.28346834875606</v>
      </c>
      <c r="R1839" s="33"/>
      <c r="S1839" s="39"/>
      <c r="T1839" s="39"/>
      <c r="U1839" s="39"/>
      <c r="V1839" s="33"/>
      <c r="W1839" s="33"/>
      <c r="X1839" s="39"/>
      <c r="Y1839" s="33"/>
      <c r="Z1839" s="33"/>
      <c r="AA1839" s="39"/>
      <c r="AB1839" s="33"/>
      <c r="AC1839" s="39"/>
      <c r="AD1839" s="33"/>
      <c r="AE1839" s="60"/>
      <c r="AF1839" s="60"/>
    </row>
    <row r="1840" spans="1:32" x14ac:dyDescent="0.2">
      <c r="A1840" s="38" t="s">
        <v>24954</v>
      </c>
      <c r="B1840" s="38">
        <v>1839</v>
      </c>
      <c r="C1840" s="51" t="s">
        <v>33517</v>
      </c>
      <c r="D1840" s="38" t="s">
        <v>3478</v>
      </c>
      <c r="E1840" s="38" t="s">
        <v>715</v>
      </c>
      <c r="F1840" s="51" t="s">
        <v>32762</v>
      </c>
      <c r="H1840" s="5">
        <f>COUNT(J1840:AI1840)</f>
        <v>1</v>
      </c>
      <c r="I1840" s="30">
        <f>SUM(J1840:AJ1840)</f>
        <v>637.19103427606979</v>
      </c>
      <c r="J1840" s="33"/>
      <c r="K1840" s="39"/>
      <c r="L1840" s="33"/>
      <c r="M1840" s="39"/>
      <c r="N1840" s="39"/>
      <c r="O1840" s="33"/>
      <c r="P1840" s="49">
        <v>637.19103427606979</v>
      </c>
      <c r="Q1840" s="49"/>
      <c r="R1840" s="33"/>
      <c r="S1840" s="39"/>
      <c r="T1840" s="39"/>
      <c r="U1840" s="39"/>
      <c r="V1840" s="33"/>
      <c r="W1840" s="33"/>
      <c r="X1840" s="39"/>
      <c r="Y1840" s="33"/>
      <c r="Z1840" s="33"/>
      <c r="AA1840" s="39"/>
      <c r="AB1840" s="33"/>
      <c r="AC1840" s="39"/>
      <c r="AD1840" s="33"/>
      <c r="AE1840" s="60"/>
      <c r="AF1840" s="60"/>
    </row>
    <row r="1841" spans="1:32" x14ac:dyDescent="0.2">
      <c r="A1841" s="38" t="s">
        <v>26764</v>
      </c>
      <c r="B1841" s="38">
        <v>1840</v>
      </c>
      <c r="C1841" s="51" t="s">
        <v>33518</v>
      </c>
      <c r="D1841" s="38" t="s">
        <v>561</v>
      </c>
      <c r="E1841" s="38" t="s">
        <v>7593</v>
      </c>
      <c r="F1841" s="51" t="s">
        <v>32762</v>
      </c>
      <c r="H1841" s="5">
        <f>COUNT(J1841:AI1841)</f>
        <v>1</v>
      </c>
      <c r="I1841" s="30">
        <f>SUM(J1841:AJ1841)</f>
        <v>637.11006898317839</v>
      </c>
      <c r="J1841" s="33"/>
      <c r="K1841" s="39"/>
      <c r="L1841" s="33"/>
      <c r="M1841" s="39"/>
      <c r="N1841" s="39"/>
      <c r="O1841" s="33"/>
      <c r="P1841" s="49"/>
      <c r="Q1841" s="49">
        <v>637.11006898317839</v>
      </c>
      <c r="R1841" s="33"/>
      <c r="S1841" s="39"/>
      <c r="T1841" s="39"/>
      <c r="U1841" s="39"/>
      <c r="V1841" s="33"/>
      <c r="W1841" s="33"/>
      <c r="X1841" s="39"/>
      <c r="Y1841" s="33"/>
      <c r="Z1841" s="33"/>
      <c r="AA1841" s="39"/>
      <c r="AB1841" s="33"/>
      <c r="AC1841" s="39"/>
      <c r="AD1841" s="33"/>
      <c r="AE1841" s="60"/>
      <c r="AF1841" s="60"/>
    </row>
    <row r="1842" spans="1:32" x14ac:dyDescent="0.2">
      <c r="A1842" s="38" t="s">
        <v>26765</v>
      </c>
      <c r="B1842" s="38">
        <v>1841</v>
      </c>
      <c r="C1842" s="51" t="s">
        <v>33519</v>
      </c>
      <c r="D1842" s="38" t="s">
        <v>7595</v>
      </c>
      <c r="E1842" s="38" t="s">
        <v>7596</v>
      </c>
      <c r="F1842" s="51" t="s">
        <v>32762</v>
      </c>
      <c r="H1842" s="5">
        <f>COUNT(J1842:AI1842)</f>
        <v>1</v>
      </c>
      <c r="I1842" s="30">
        <f>SUM(J1842:AJ1842)</f>
        <v>637.07947888992032</v>
      </c>
      <c r="J1842" s="33"/>
      <c r="K1842" s="39"/>
      <c r="L1842" s="33"/>
      <c r="M1842" s="39"/>
      <c r="N1842" s="39"/>
      <c r="O1842" s="33"/>
      <c r="P1842" s="49"/>
      <c r="Q1842" s="49">
        <v>637.07947888992032</v>
      </c>
      <c r="R1842" s="33"/>
      <c r="S1842" s="39"/>
      <c r="T1842" s="39"/>
      <c r="U1842" s="39"/>
      <c r="V1842" s="33"/>
      <c r="W1842" s="33"/>
      <c r="X1842" s="39"/>
      <c r="Y1842" s="33"/>
      <c r="Z1842" s="33"/>
      <c r="AA1842" s="39"/>
      <c r="AB1842" s="33"/>
      <c r="AC1842" s="39"/>
      <c r="AD1842" s="33"/>
      <c r="AE1842" s="60"/>
      <c r="AF1842" s="60"/>
    </row>
    <row r="1843" spans="1:32" x14ac:dyDescent="0.2">
      <c r="A1843" s="38" t="s">
        <v>26766</v>
      </c>
      <c r="B1843" s="38">
        <v>1842</v>
      </c>
      <c r="C1843" s="51" t="s">
        <v>33520</v>
      </c>
      <c r="D1843" s="38" t="s">
        <v>22</v>
      </c>
      <c r="E1843" s="38" t="s">
        <v>4346</v>
      </c>
      <c r="F1843" s="51" t="s">
        <v>32762</v>
      </c>
      <c r="H1843" s="5">
        <f>COUNT(J1843:AI1843)</f>
        <v>1</v>
      </c>
      <c r="I1843" s="30">
        <f>SUM(J1843:AJ1843)</f>
        <v>637.07947888992032</v>
      </c>
      <c r="J1843" s="33"/>
      <c r="K1843" s="39"/>
      <c r="L1843" s="33"/>
      <c r="M1843" s="39"/>
      <c r="N1843" s="39"/>
      <c r="O1843" s="33"/>
      <c r="P1843" s="49"/>
      <c r="Q1843" s="49">
        <v>637.07947888992032</v>
      </c>
      <c r="R1843" s="33"/>
      <c r="S1843" s="39"/>
      <c r="T1843" s="39"/>
      <c r="U1843" s="39"/>
      <c r="V1843" s="33"/>
      <c r="W1843" s="33"/>
      <c r="X1843" s="39"/>
      <c r="Y1843" s="33"/>
      <c r="Z1843" s="33"/>
      <c r="AA1843" s="39"/>
      <c r="AB1843" s="33"/>
      <c r="AC1843" s="39"/>
      <c r="AD1843" s="33"/>
      <c r="AE1843" s="60"/>
      <c r="AF1843" s="60"/>
    </row>
    <row r="1844" spans="1:32" x14ac:dyDescent="0.2">
      <c r="A1844" s="38" t="s">
        <v>26769</v>
      </c>
      <c r="B1844" s="38">
        <v>1843</v>
      </c>
      <c r="C1844" s="51" t="s">
        <v>33521</v>
      </c>
      <c r="D1844" s="38" t="s">
        <v>14</v>
      </c>
      <c r="E1844" s="38" t="s">
        <v>7602</v>
      </c>
      <c r="F1844" s="51" t="s">
        <v>32762</v>
      </c>
      <c r="H1844" s="5">
        <f>COUNT(J1844:AI1844)</f>
        <v>1</v>
      </c>
      <c r="I1844" s="30">
        <f>SUM(J1844:AJ1844)</f>
        <v>636.73299635293358</v>
      </c>
      <c r="J1844" s="33"/>
      <c r="K1844" s="39"/>
      <c r="L1844" s="33"/>
      <c r="M1844" s="39"/>
      <c r="N1844" s="39"/>
      <c r="O1844" s="33"/>
      <c r="P1844" s="49"/>
      <c r="Q1844" s="49">
        <v>636.73299635293358</v>
      </c>
      <c r="R1844" s="33"/>
      <c r="S1844" s="39"/>
      <c r="T1844" s="39"/>
      <c r="U1844" s="39"/>
      <c r="V1844" s="33"/>
      <c r="W1844" s="33"/>
      <c r="X1844" s="39"/>
      <c r="Y1844" s="33"/>
      <c r="Z1844" s="33"/>
      <c r="AA1844" s="39"/>
      <c r="AB1844" s="33"/>
      <c r="AC1844" s="39"/>
      <c r="AD1844" s="33"/>
      <c r="AE1844" s="60"/>
      <c r="AF1844" s="60"/>
    </row>
    <row r="1845" spans="1:32" x14ac:dyDescent="0.2">
      <c r="A1845" s="38" t="s">
        <v>30527</v>
      </c>
      <c r="B1845" s="38">
        <v>1844</v>
      </c>
      <c r="C1845" s="51" t="s">
        <v>33522</v>
      </c>
      <c r="D1845" s="38" t="s">
        <v>12</v>
      </c>
      <c r="E1845" s="38" t="s">
        <v>29856</v>
      </c>
      <c r="F1845" s="51" t="s">
        <v>32762</v>
      </c>
      <c r="H1845" s="5">
        <f>COUNT(J1845:AI1845)</f>
        <v>1</v>
      </c>
      <c r="I1845" s="30">
        <f>SUM(J1845:AJ1845)</f>
        <v>636.60477453580904</v>
      </c>
      <c r="J1845" s="33"/>
      <c r="K1845" s="39"/>
      <c r="L1845" s="33"/>
      <c r="M1845" s="39"/>
      <c r="N1845" s="39"/>
      <c r="O1845" s="33"/>
      <c r="P1845" s="49"/>
      <c r="Q1845" s="49"/>
      <c r="R1845" s="33"/>
      <c r="S1845" s="39"/>
      <c r="T1845" s="39"/>
      <c r="U1845" s="39"/>
      <c r="V1845" s="33"/>
      <c r="W1845" s="33"/>
      <c r="X1845" s="39"/>
      <c r="Y1845" s="33"/>
      <c r="Z1845" s="33"/>
      <c r="AA1845" s="39"/>
      <c r="AB1845" s="33">
        <v>636.60477453580904</v>
      </c>
      <c r="AC1845" s="39"/>
      <c r="AD1845" s="33"/>
      <c r="AE1845" s="60"/>
      <c r="AF1845" s="60"/>
    </row>
    <row r="1846" spans="1:32" x14ac:dyDescent="0.2">
      <c r="A1846" s="38" t="s">
        <v>26772</v>
      </c>
      <c r="B1846" s="38">
        <v>1845</v>
      </c>
      <c r="C1846" s="51" t="s">
        <v>33523</v>
      </c>
      <c r="D1846" s="38" t="s">
        <v>106</v>
      </c>
      <c r="E1846" s="38" t="s">
        <v>7608</v>
      </c>
      <c r="F1846" s="51" t="s">
        <v>32762</v>
      </c>
      <c r="H1846" s="5">
        <f>COUNT(J1846:AI1846)</f>
        <v>1</v>
      </c>
      <c r="I1846" s="30">
        <f>SUM(J1846:AJ1846)</f>
        <v>636.2953372016816</v>
      </c>
      <c r="J1846" s="33"/>
      <c r="K1846" s="39"/>
      <c r="L1846" s="33"/>
      <c r="M1846" s="39"/>
      <c r="N1846" s="39"/>
      <c r="O1846" s="33"/>
      <c r="P1846" s="49"/>
      <c r="Q1846" s="49">
        <v>636.2953372016816</v>
      </c>
      <c r="R1846" s="33"/>
      <c r="S1846" s="39"/>
      <c r="T1846" s="39"/>
      <c r="U1846" s="39"/>
      <c r="V1846" s="33"/>
      <c r="W1846" s="33"/>
      <c r="X1846" s="39"/>
      <c r="Y1846" s="33"/>
      <c r="Z1846" s="33"/>
      <c r="AA1846" s="39"/>
      <c r="AB1846" s="33"/>
      <c r="AC1846" s="39"/>
      <c r="AD1846" s="33"/>
      <c r="AE1846" s="60"/>
      <c r="AF1846" s="60"/>
    </row>
    <row r="1847" spans="1:32" x14ac:dyDescent="0.2">
      <c r="A1847" s="38" t="s">
        <v>26771</v>
      </c>
      <c r="B1847" s="38">
        <v>1846</v>
      </c>
      <c r="C1847" s="51" t="s">
        <v>33524</v>
      </c>
      <c r="D1847" s="38" t="s">
        <v>3455</v>
      </c>
      <c r="E1847" s="38" t="s">
        <v>7606</v>
      </c>
      <c r="F1847" s="51" t="s">
        <v>32762</v>
      </c>
      <c r="H1847" s="5">
        <f>COUNT(J1847:AI1847)</f>
        <v>1</v>
      </c>
      <c r="I1847" s="30">
        <f>SUM(J1847:AJ1847)</f>
        <v>636.2953372016816</v>
      </c>
      <c r="J1847" s="33"/>
      <c r="K1847" s="39"/>
      <c r="L1847" s="33"/>
      <c r="M1847" s="39"/>
      <c r="N1847" s="39"/>
      <c r="O1847" s="33"/>
      <c r="P1847" s="49"/>
      <c r="Q1847" s="49">
        <v>636.2953372016816</v>
      </c>
      <c r="R1847" s="33"/>
      <c r="S1847" s="39"/>
      <c r="T1847" s="39"/>
      <c r="U1847" s="39"/>
      <c r="V1847" s="33"/>
      <c r="W1847" s="33"/>
      <c r="X1847" s="39"/>
      <c r="Y1847" s="33"/>
      <c r="Z1847" s="33"/>
      <c r="AA1847" s="39"/>
      <c r="AB1847" s="33"/>
      <c r="AC1847" s="39"/>
      <c r="AD1847" s="33"/>
      <c r="AE1847" s="60"/>
      <c r="AF1847" s="60"/>
    </row>
    <row r="1848" spans="1:32" x14ac:dyDescent="0.2">
      <c r="A1848" s="38" t="s">
        <v>26773</v>
      </c>
      <c r="B1848" s="38">
        <v>1847</v>
      </c>
      <c r="C1848" s="51" t="s">
        <v>33525</v>
      </c>
      <c r="D1848" s="38" t="s">
        <v>7219</v>
      </c>
      <c r="E1848" s="38" t="s">
        <v>7610</v>
      </c>
      <c r="F1848" s="51" t="s">
        <v>32762</v>
      </c>
      <c r="H1848" s="5">
        <f>COUNT(J1848:AI1848)</f>
        <v>1</v>
      </c>
      <c r="I1848" s="30">
        <f>SUM(J1848:AJ1848)</f>
        <v>636.22414730045068</v>
      </c>
      <c r="J1848" s="33"/>
      <c r="K1848" s="39"/>
      <c r="L1848" s="33"/>
      <c r="M1848" s="39"/>
      <c r="N1848" s="39"/>
      <c r="O1848" s="33"/>
      <c r="P1848" s="49"/>
      <c r="Q1848" s="49">
        <v>636.22414730045068</v>
      </c>
      <c r="R1848" s="33"/>
      <c r="S1848" s="39"/>
      <c r="T1848" s="39"/>
      <c r="U1848" s="39"/>
      <c r="V1848" s="33"/>
      <c r="W1848" s="33"/>
      <c r="X1848" s="39"/>
      <c r="Y1848" s="33"/>
      <c r="Z1848" s="33"/>
      <c r="AA1848" s="39"/>
      <c r="AB1848" s="33"/>
      <c r="AC1848" s="39"/>
      <c r="AD1848" s="33"/>
      <c r="AE1848" s="60"/>
      <c r="AF1848" s="60"/>
    </row>
    <row r="1849" spans="1:32" x14ac:dyDescent="0.2">
      <c r="A1849" s="46" t="s">
        <v>26774</v>
      </c>
      <c r="B1849" s="46">
        <v>1848</v>
      </c>
      <c r="C1849" s="46" t="s">
        <v>36104</v>
      </c>
      <c r="D1849" s="46" t="s">
        <v>546</v>
      </c>
      <c r="E1849" s="46" t="s">
        <v>846</v>
      </c>
      <c r="F1849" s="46" t="s">
        <v>1014</v>
      </c>
      <c r="G1849" s="3"/>
      <c r="H1849" s="3">
        <f>COUNT(J1849:AI1849)</f>
        <v>1</v>
      </c>
      <c r="I1849" s="47">
        <f>SUM(J1849:AJ1849)</f>
        <v>636.11230963453022</v>
      </c>
      <c r="J1849" s="33"/>
      <c r="K1849" s="39"/>
      <c r="L1849" s="33"/>
      <c r="M1849" s="39"/>
      <c r="N1849" s="39"/>
      <c r="O1849" s="33"/>
      <c r="P1849" s="49"/>
      <c r="Q1849" s="49">
        <v>636.11230963453022</v>
      </c>
      <c r="R1849" s="33"/>
      <c r="S1849" s="39"/>
      <c r="T1849" s="39"/>
      <c r="U1849" s="39"/>
      <c r="V1849" s="33"/>
      <c r="W1849" s="33"/>
      <c r="X1849" s="39"/>
      <c r="Y1849" s="33"/>
      <c r="Z1849" s="33"/>
      <c r="AA1849" s="39"/>
      <c r="AB1849" s="33"/>
      <c r="AC1849" s="39"/>
      <c r="AD1849" s="33"/>
      <c r="AE1849" s="60"/>
      <c r="AF1849" s="60"/>
    </row>
    <row r="1850" spans="1:32" x14ac:dyDescent="0.2">
      <c r="A1850" s="38" t="s">
        <v>26775</v>
      </c>
      <c r="B1850" s="38">
        <v>1849</v>
      </c>
      <c r="C1850" s="51" t="s">
        <v>33526</v>
      </c>
      <c r="D1850" s="38" t="s">
        <v>24</v>
      </c>
      <c r="E1850" s="38" t="s">
        <v>2373</v>
      </c>
      <c r="F1850" s="51" t="s">
        <v>32762</v>
      </c>
      <c r="H1850" s="5">
        <f>COUNT(J1850:AI1850)</f>
        <v>1</v>
      </c>
      <c r="I1850" s="30">
        <f>SUM(J1850:AJ1850)</f>
        <v>636.10214452363448</v>
      </c>
      <c r="J1850" s="33"/>
      <c r="K1850" s="39"/>
      <c r="L1850" s="33"/>
      <c r="M1850" s="39"/>
      <c r="N1850" s="39"/>
      <c r="O1850" s="33"/>
      <c r="P1850" s="49"/>
      <c r="Q1850" s="49">
        <v>636.10214452363448</v>
      </c>
      <c r="R1850" s="33"/>
      <c r="S1850" s="39"/>
      <c r="T1850" s="39"/>
      <c r="U1850" s="39"/>
      <c r="V1850" s="33"/>
      <c r="W1850" s="33"/>
      <c r="X1850" s="39"/>
      <c r="Y1850" s="33"/>
      <c r="Z1850" s="33"/>
      <c r="AA1850" s="39"/>
      <c r="AB1850" s="33"/>
      <c r="AC1850" s="39"/>
      <c r="AD1850" s="33"/>
      <c r="AE1850" s="60"/>
      <c r="AF1850" s="60"/>
    </row>
    <row r="1851" spans="1:32" x14ac:dyDescent="0.2">
      <c r="A1851" s="46" t="s">
        <v>26776</v>
      </c>
      <c r="B1851" s="46">
        <v>1850</v>
      </c>
      <c r="C1851" s="46" t="s">
        <v>36105</v>
      </c>
      <c r="D1851" s="46" t="s">
        <v>900</v>
      </c>
      <c r="E1851" s="46" t="s">
        <v>1395</v>
      </c>
      <c r="F1851" s="46" t="s">
        <v>1014</v>
      </c>
      <c r="G1851" s="3"/>
      <c r="H1851" s="3">
        <f>COUNT(J1851:AI1851)</f>
        <v>1</v>
      </c>
      <c r="I1851" s="47">
        <f>SUM(J1851:AJ1851)</f>
        <v>635.88875221648914</v>
      </c>
      <c r="J1851" s="33"/>
      <c r="K1851" s="39"/>
      <c r="L1851" s="33"/>
      <c r="M1851" s="39"/>
      <c r="N1851" s="39"/>
      <c r="O1851" s="33"/>
      <c r="P1851" s="49"/>
      <c r="Q1851" s="49">
        <v>635.88875221648914</v>
      </c>
      <c r="R1851" s="33"/>
      <c r="S1851" s="39"/>
      <c r="T1851" s="39"/>
      <c r="U1851" s="39"/>
      <c r="V1851" s="33"/>
      <c r="W1851" s="33"/>
      <c r="X1851" s="39"/>
      <c r="Y1851" s="33"/>
      <c r="Z1851" s="33"/>
      <c r="AA1851" s="39"/>
      <c r="AB1851" s="33"/>
      <c r="AC1851" s="39"/>
      <c r="AD1851" s="33"/>
      <c r="AE1851" s="60"/>
      <c r="AF1851" s="60"/>
    </row>
    <row r="1852" spans="1:32" x14ac:dyDescent="0.2">
      <c r="A1852" s="38" t="s">
        <v>24960</v>
      </c>
      <c r="B1852" s="38">
        <v>1851</v>
      </c>
      <c r="C1852" s="51" t="s">
        <v>33527</v>
      </c>
      <c r="D1852" s="38" t="s">
        <v>3097</v>
      </c>
      <c r="E1852" s="38" t="s">
        <v>3495</v>
      </c>
      <c r="F1852" s="51" t="s">
        <v>32762</v>
      </c>
      <c r="H1852" s="5">
        <f>COUNT(J1852:AI1852)</f>
        <v>1</v>
      </c>
      <c r="I1852" s="30">
        <f>SUM(J1852:AJ1852)</f>
        <v>635.88710312150738</v>
      </c>
      <c r="J1852" s="33"/>
      <c r="K1852" s="39"/>
      <c r="L1852" s="33"/>
      <c r="M1852" s="39"/>
      <c r="N1852" s="39"/>
      <c r="O1852" s="33"/>
      <c r="P1852" s="49">
        <v>635.88710312150738</v>
      </c>
      <c r="Q1852" s="49"/>
      <c r="R1852" s="33"/>
      <c r="S1852" s="39"/>
      <c r="T1852" s="39"/>
      <c r="U1852" s="39"/>
      <c r="V1852" s="33"/>
      <c r="W1852" s="33"/>
      <c r="X1852" s="39"/>
      <c r="Y1852" s="33"/>
      <c r="Z1852" s="33"/>
      <c r="AA1852" s="39"/>
      <c r="AB1852" s="33"/>
      <c r="AC1852" s="39"/>
      <c r="AD1852" s="33"/>
      <c r="AE1852" s="60"/>
      <c r="AF1852" s="60"/>
    </row>
    <row r="1853" spans="1:32" x14ac:dyDescent="0.2">
      <c r="A1853" s="46" t="s">
        <v>26777</v>
      </c>
      <c r="B1853" s="46">
        <v>1852</v>
      </c>
      <c r="C1853" s="46" t="s">
        <v>36106</v>
      </c>
      <c r="D1853" s="46" t="s">
        <v>1486</v>
      </c>
      <c r="E1853" s="46" t="s">
        <v>7615</v>
      </c>
      <c r="F1853" s="46" t="s">
        <v>1014</v>
      </c>
      <c r="G1853" s="3"/>
      <c r="H1853" s="3">
        <f>COUNT(J1853:AI1853)</f>
        <v>1</v>
      </c>
      <c r="I1853" s="47">
        <f>SUM(J1853:AJ1853)</f>
        <v>635.70595844578952</v>
      </c>
      <c r="J1853" s="33"/>
      <c r="K1853" s="39"/>
      <c r="L1853" s="33"/>
      <c r="M1853" s="39"/>
      <c r="N1853" s="39"/>
      <c r="O1853" s="33"/>
      <c r="P1853" s="49"/>
      <c r="Q1853" s="49">
        <v>635.70595844578952</v>
      </c>
      <c r="R1853" s="33"/>
      <c r="S1853" s="39"/>
      <c r="T1853" s="39"/>
      <c r="U1853" s="39"/>
      <c r="V1853" s="33"/>
      <c r="W1853" s="33"/>
      <c r="X1853" s="39"/>
      <c r="Y1853" s="33"/>
      <c r="Z1853" s="33"/>
      <c r="AA1853" s="39"/>
      <c r="AB1853" s="33"/>
      <c r="AC1853" s="39"/>
      <c r="AD1853" s="33"/>
      <c r="AE1853" s="60"/>
      <c r="AF1853" s="60"/>
    </row>
    <row r="1854" spans="1:32" x14ac:dyDescent="0.2">
      <c r="A1854" s="38" t="s">
        <v>23297</v>
      </c>
      <c r="B1854" s="38">
        <v>1853</v>
      </c>
      <c r="C1854" s="51" t="s">
        <v>33528</v>
      </c>
      <c r="D1854" s="38" t="s">
        <v>9222</v>
      </c>
      <c r="E1854" s="38" t="s">
        <v>7330</v>
      </c>
      <c r="F1854" s="51" t="s">
        <v>32762</v>
      </c>
      <c r="H1854" s="5">
        <f>COUNT(J1854:AI1854)</f>
        <v>1</v>
      </c>
      <c r="I1854" s="30">
        <f>SUM(J1854:AJ1854)</f>
        <v>635.69391473997257</v>
      </c>
      <c r="J1854" s="33"/>
      <c r="K1854" s="39"/>
      <c r="L1854" s="33"/>
      <c r="M1854" s="39"/>
      <c r="N1854" s="39"/>
      <c r="O1854" s="33"/>
      <c r="P1854" s="49"/>
      <c r="Q1854" s="49"/>
      <c r="R1854" s="33"/>
      <c r="S1854" s="39"/>
      <c r="T1854" s="39">
        <v>635.69391473997257</v>
      </c>
      <c r="U1854" s="39"/>
      <c r="V1854" s="33"/>
      <c r="W1854" s="33"/>
      <c r="X1854" s="39"/>
      <c r="Y1854" s="33"/>
      <c r="Z1854" s="33"/>
      <c r="AA1854" s="39"/>
      <c r="AB1854" s="33"/>
      <c r="AC1854" s="39"/>
      <c r="AD1854" s="33"/>
      <c r="AE1854" s="60"/>
      <c r="AF1854" s="60"/>
    </row>
    <row r="1855" spans="1:32" x14ac:dyDescent="0.2">
      <c r="A1855" s="38" t="s">
        <v>22787</v>
      </c>
      <c r="B1855" s="38">
        <v>1854</v>
      </c>
      <c r="C1855" s="51" t="s">
        <v>33529</v>
      </c>
      <c r="D1855" s="38" t="s">
        <v>1322</v>
      </c>
      <c r="E1855" s="38" t="s">
        <v>1323</v>
      </c>
      <c r="F1855" s="51" t="s">
        <v>32762</v>
      </c>
      <c r="H1855" s="5">
        <f>COUNT(J1855:AI1855)</f>
        <v>1</v>
      </c>
      <c r="I1855" s="30">
        <f>SUM(J1855:AJ1855)</f>
        <v>635.66619696258022</v>
      </c>
      <c r="J1855" s="33"/>
      <c r="K1855" s="39"/>
      <c r="L1855" s="33"/>
      <c r="M1855" s="39"/>
      <c r="N1855" s="39"/>
      <c r="O1855" s="33">
        <v>635.66619696258022</v>
      </c>
      <c r="P1855" s="49"/>
      <c r="Q1855" s="49"/>
      <c r="R1855" s="33"/>
      <c r="S1855" s="39"/>
      <c r="T1855" s="39"/>
      <c r="U1855" s="39"/>
      <c r="V1855" s="33"/>
      <c r="W1855" s="33"/>
      <c r="X1855" s="39"/>
      <c r="Y1855" s="33"/>
      <c r="Z1855" s="33"/>
      <c r="AA1855" s="39"/>
      <c r="AB1855" s="33"/>
      <c r="AC1855" s="39"/>
      <c r="AD1855" s="33"/>
      <c r="AE1855" s="60"/>
      <c r="AF1855" s="60"/>
    </row>
    <row r="1856" spans="1:32" x14ac:dyDescent="0.2">
      <c r="A1856" s="38" t="s">
        <v>22368</v>
      </c>
      <c r="B1856" s="38">
        <v>1855</v>
      </c>
      <c r="C1856" s="51" t="s">
        <v>33530</v>
      </c>
      <c r="D1856" s="38" t="s">
        <v>418</v>
      </c>
      <c r="E1856" s="38" t="s">
        <v>1566</v>
      </c>
      <c r="F1856" s="51" t="s">
        <v>32762</v>
      </c>
      <c r="G1856" s="5" t="s">
        <v>29801</v>
      </c>
      <c r="H1856" s="5">
        <f>COUNT(J1856:AI1856)</f>
        <v>1</v>
      </c>
      <c r="I1856" s="30">
        <f>SUM(J1856:AJ1856)</f>
        <v>635.49094898518922</v>
      </c>
      <c r="J1856" s="33"/>
      <c r="K1856" s="39"/>
      <c r="L1856" s="33"/>
      <c r="M1856" s="39"/>
      <c r="N1856" s="39">
        <v>635.49094898518922</v>
      </c>
      <c r="O1856" s="33"/>
      <c r="P1856" s="49"/>
      <c r="Q1856" s="49"/>
      <c r="R1856" s="33"/>
      <c r="S1856" s="39"/>
      <c r="T1856" s="39"/>
      <c r="U1856" s="39"/>
      <c r="V1856" s="33"/>
      <c r="W1856" s="33"/>
      <c r="X1856" s="39"/>
      <c r="Y1856" s="33"/>
      <c r="Z1856" s="33"/>
      <c r="AA1856" s="39"/>
      <c r="AB1856" s="33"/>
      <c r="AC1856" s="39"/>
      <c r="AD1856" s="33"/>
      <c r="AE1856" s="60"/>
      <c r="AF1856" s="60"/>
    </row>
    <row r="1857" spans="1:32" x14ac:dyDescent="0.2">
      <c r="A1857" s="38" t="s">
        <v>26780</v>
      </c>
      <c r="B1857" s="38">
        <v>1856</v>
      </c>
      <c r="C1857" s="51" t="s">
        <v>33531</v>
      </c>
      <c r="D1857" s="38" t="s">
        <v>7620</v>
      </c>
      <c r="E1857" s="38" t="s">
        <v>2292</v>
      </c>
      <c r="F1857" s="51" t="s">
        <v>32762</v>
      </c>
      <c r="H1857" s="5">
        <f>COUNT(J1857:AI1857)</f>
        <v>1</v>
      </c>
      <c r="I1857" s="30">
        <f>SUM(J1857:AJ1857)</f>
        <v>635.38125109738382</v>
      </c>
      <c r="J1857" s="33"/>
      <c r="K1857" s="39"/>
      <c r="L1857" s="33"/>
      <c r="M1857" s="39"/>
      <c r="N1857" s="39"/>
      <c r="O1857" s="33"/>
      <c r="P1857" s="49"/>
      <c r="Q1857" s="49">
        <v>635.38125109738382</v>
      </c>
      <c r="R1857" s="33"/>
      <c r="S1857" s="39"/>
      <c r="T1857" s="39"/>
      <c r="U1857" s="39"/>
      <c r="V1857" s="33"/>
      <c r="W1857" s="33"/>
      <c r="X1857" s="39"/>
      <c r="Y1857" s="33"/>
      <c r="Z1857" s="33"/>
      <c r="AA1857" s="39"/>
      <c r="AB1857" s="33"/>
      <c r="AC1857" s="39"/>
      <c r="AD1857" s="33"/>
      <c r="AE1857" s="60"/>
      <c r="AF1857" s="60"/>
    </row>
    <row r="1858" spans="1:32" x14ac:dyDescent="0.2">
      <c r="A1858" s="38" t="s">
        <v>24962</v>
      </c>
      <c r="B1858" s="38">
        <v>1857</v>
      </c>
      <c r="C1858" s="51" t="s">
        <v>33532</v>
      </c>
      <c r="D1858" s="38" t="s">
        <v>2429</v>
      </c>
      <c r="E1858" s="38" t="s">
        <v>3500</v>
      </c>
      <c r="F1858" s="51" t="s">
        <v>32762</v>
      </c>
      <c r="H1858" s="5">
        <f>COUNT(J1858:AI1858)</f>
        <v>1</v>
      </c>
      <c r="I1858" s="30">
        <f>SUM(J1858:AJ1858)</f>
        <v>635.35703051273981</v>
      </c>
      <c r="J1858" s="33"/>
      <c r="K1858" s="39"/>
      <c r="L1858" s="33"/>
      <c r="M1858" s="39"/>
      <c r="N1858" s="39"/>
      <c r="O1858" s="33"/>
      <c r="P1858" s="49">
        <v>635.35703051273981</v>
      </c>
      <c r="Q1858" s="49"/>
      <c r="R1858" s="33"/>
      <c r="S1858" s="39"/>
      <c r="T1858" s="39"/>
      <c r="U1858" s="39"/>
      <c r="V1858" s="33"/>
      <c r="W1858" s="33"/>
      <c r="X1858" s="39"/>
      <c r="Y1858" s="33"/>
      <c r="Z1858" s="33"/>
      <c r="AA1858" s="39"/>
      <c r="AB1858" s="33"/>
      <c r="AC1858" s="39"/>
      <c r="AD1858" s="33"/>
      <c r="AE1858" s="60"/>
      <c r="AF1858" s="60"/>
    </row>
    <row r="1859" spans="1:32" x14ac:dyDescent="0.2">
      <c r="A1859" s="38" t="s">
        <v>26782</v>
      </c>
      <c r="B1859" s="38">
        <v>1858</v>
      </c>
      <c r="C1859" s="51" t="s">
        <v>33533</v>
      </c>
      <c r="D1859" s="38" t="s">
        <v>39</v>
      </c>
      <c r="E1859" s="38" t="s">
        <v>6610</v>
      </c>
      <c r="F1859" s="51" t="s">
        <v>32762</v>
      </c>
      <c r="H1859" s="5">
        <f>COUNT(J1859:AI1859)</f>
        <v>1</v>
      </c>
      <c r="I1859" s="30">
        <f>SUM(J1859:AJ1859)</f>
        <v>635.33054553579984</v>
      </c>
      <c r="J1859" s="33"/>
      <c r="K1859" s="39"/>
      <c r="L1859" s="33"/>
      <c r="M1859" s="39"/>
      <c r="N1859" s="39"/>
      <c r="O1859" s="33"/>
      <c r="P1859" s="49"/>
      <c r="Q1859" s="49">
        <v>635.33054553579984</v>
      </c>
      <c r="R1859" s="33"/>
      <c r="S1859" s="39"/>
      <c r="T1859" s="39"/>
      <c r="U1859" s="39"/>
      <c r="V1859" s="33"/>
      <c r="W1859" s="33"/>
      <c r="X1859" s="39"/>
      <c r="Y1859" s="33"/>
      <c r="Z1859" s="33"/>
      <c r="AA1859" s="39"/>
      <c r="AB1859" s="33"/>
      <c r="AC1859" s="39"/>
      <c r="AD1859" s="33"/>
      <c r="AE1859" s="60"/>
      <c r="AF1859" s="60"/>
    </row>
    <row r="1860" spans="1:32" x14ac:dyDescent="0.2">
      <c r="A1860" s="38" t="s">
        <v>31719</v>
      </c>
      <c r="B1860" s="38">
        <v>1859</v>
      </c>
      <c r="C1860" s="51" t="s">
        <v>33534</v>
      </c>
      <c r="D1860" s="38" t="s">
        <v>46</v>
      </c>
      <c r="E1860" s="38" t="s">
        <v>31452</v>
      </c>
      <c r="F1860" s="51" t="s">
        <v>32762</v>
      </c>
      <c r="H1860" s="5">
        <f>COUNT(J1860:AI1860)</f>
        <v>1</v>
      </c>
      <c r="I1860" s="30">
        <f>SUM(J1860:AJ1860)</f>
        <v>635.28612411293977</v>
      </c>
      <c r="J1860" s="33"/>
      <c r="K1860" s="39"/>
      <c r="L1860" s="33"/>
      <c r="M1860" s="39"/>
      <c r="N1860" s="39"/>
      <c r="O1860" s="33"/>
      <c r="P1860" s="49"/>
      <c r="Q1860" s="49"/>
      <c r="R1860" s="33"/>
      <c r="S1860" s="39"/>
      <c r="T1860" s="39"/>
      <c r="U1860" s="39"/>
      <c r="V1860" s="33"/>
      <c r="W1860" s="33"/>
      <c r="X1860" s="39"/>
      <c r="Y1860" s="33"/>
      <c r="Z1860" s="33"/>
      <c r="AA1860" s="39"/>
      <c r="AB1860" s="33"/>
      <c r="AC1860" s="39"/>
      <c r="AD1860" s="33">
        <v>635.28612411293977</v>
      </c>
      <c r="AE1860" s="60"/>
      <c r="AF1860" s="60"/>
    </row>
    <row r="1861" spans="1:32" x14ac:dyDescent="0.2">
      <c r="A1861" s="38" t="s">
        <v>26783</v>
      </c>
      <c r="B1861" s="38">
        <v>1860</v>
      </c>
      <c r="C1861" s="51" t="s">
        <v>33535</v>
      </c>
      <c r="D1861" s="38" t="s">
        <v>14</v>
      </c>
      <c r="E1861" s="38" t="s">
        <v>7625</v>
      </c>
      <c r="F1861" s="51" t="s">
        <v>32762</v>
      </c>
      <c r="H1861" s="5">
        <f>COUNT(J1861:AI1861)</f>
        <v>1</v>
      </c>
      <c r="I1861" s="30">
        <f>SUM(J1861:AJ1861)</f>
        <v>635.15820714525046</v>
      </c>
      <c r="J1861" s="33"/>
      <c r="K1861" s="39"/>
      <c r="L1861" s="33"/>
      <c r="M1861" s="39"/>
      <c r="N1861" s="39"/>
      <c r="O1861" s="33"/>
      <c r="P1861" s="49"/>
      <c r="Q1861" s="49">
        <v>635.15820714525046</v>
      </c>
      <c r="R1861" s="33"/>
      <c r="S1861" s="39"/>
      <c r="T1861" s="39"/>
      <c r="U1861" s="39"/>
      <c r="V1861" s="33"/>
      <c r="W1861" s="33"/>
      <c r="X1861" s="39"/>
      <c r="Y1861" s="33"/>
      <c r="Z1861" s="33"/>
      <c r="AA1861" s="39"/>
      <c r="AB1861" s="33"/>
      <c r="AC1861" s="39"/>
      <c r="AD1861" s="33"/>
      <c r="AE1861" s="60"/>
      <c r="AF1861" s="60"/>
    </row>
    <row r="1862" spans="1:32" x14ac:dyDescent="0.2">
      <c r="A1862" s="38" t="s">
        <v>24965</v>
      </c>
      <c r="B1862" s="38">
        <v>1861</v>
      </c>
      <c r="C1862" s="51" t="s">
        <v>33536</v>
      </c>
      <c r="D1862" s="38" t="s">
        <v>49</v>
      </c>
      <c r="E1862" s="38" t="s">
        <v>3508</v>
      </c>
      <c r="F1862" s="51" t="s">
        <v>32762</v>
      </c>
      <c r="H1862" s="5">
        <f>COUNT(J1862:AI1862)</f>
        <v>1</v>
      </c>
      <c r="I1862" s="30">
        <f>SUM(J1862:AJ1862)</f>
        <v>635.08733315515587</v>
      </c>
      <c r="J1862" s="33"/>
      <c r="K1862" s="39"/>
      <c r="L1862" s="33"/>
      <c r="M1862" s="39"/>
      <c r="N1862" s="39"/>
      <c r="O1862" s="33"/>
      <c r="P1862" s="49">
        <v>635.08733315515587</v>
      </c>
      <c r="Q1862" s="49"/>
      <c r="R1862" s="33"/>
      <c r="S1862" s="39"/>
      <c r="T1862" s="39"/>
      <c r="U1862" s="39"/>
      <c r="V1862" s="33"/>
      <c r="W1862" s="33"/>
      <c r="X1862" s="39"/>
      <c r="Y1862" s="33"/>
      <c r="Z1862" s="33"/>
      <c r="AA1862" s="39"/>
      <c r="AB1862" s="33"/>
      <c r="AC1862" s="39"/>
      <c r="AD1862" s="33"/>
      <c r="AE1862" s="60"/>
      <c r="AF1862" s="60"/>
    </row>
    <row r="1863" spans="1:32" x14ac:dyDescent="0.2">
      <c r="A1863" s="38" t="s">
        <v>26784</v>
      </c>
      <c r="B1863" s="38">
        <v>1862</v>
      </c>
      <c r="C1863" s="51" t="s">
        <v>33537</v>
      </c>
      <c r="D1863" s="38" t="s">
        <v>1411</v>
      </c>
      <c r="E1863" s="38" t="s">
        <v>7627</v>
      </c>
      <c r="F1863" s="51" t="s">
        <v>32762</v>
      </c>
      <c r="H1863" s="5">
        <f>COUNT(J1863:AI1863)</f>
        <v>1</v>
      </c>
      <c r="I1863" s="30">
        <f>SUM(J1863:AJ1863)</f>
        <v>634.9960916936526</v>
      </c>
      <c r="J1863" s="33"/>
      <c r="K1863" s="39"/>
      <c r="L1863" s="33"/>
      <c r="M1863" s="39"/>
      <c r="N1863" s="39"/>
      <c r="O1863" s="33"/>
      <c r="P1863" s="49"/>
      <c r="Q1863" s="49">
        <v>634.9960916936526</v>
      </c>
      <c r="R1863" s="33"/>
      <c r="S1863" s="39"/>
      <c r="T1863" s="39"/>
      <c r="U1863" s="39"/>
      <c r="V1863" s="33"/>
      <c r="W1863" s="33"/>
      <c r="X1863" s="39"/>
      <c r="Y1863" s="33"/>
      <c r="Z1863" s="33"/>
      <c r="AA1863" s="39"/>
      <c r="AB1863" s="33"/>
      <c r="AC1863" s="39"/>
      <c r="AD1863" s="33"/>
      <c r="AE1863" s="60"/>
      <c r="AF1863" s="60"/>
    </row>
    <row r="1864" spans="1:32" x14ac:dyDescent="0.2">
      <c r="A1864" s="38" t="s">
        <v>24131</v>
      </c>
      <c r="B1864" s="38">
        <v>1863</v>
      </c>
      <c r="C1864" s="51" t="s">
        <v>33538</v>
      </c>
      <c r="D1864" s="38" t="s">
        <v>181</v>
      </c>
      <c r="E1864" s="38" t="s">
        <v>2223</v>
      </c>
      <c r="F1864" s="51" t="s">
        <v>32762</v>
      </c>
      <c r="H1864" s="5">
        <f>COUNT(J1864:AI1864)</f>
        <v>1</v>
      </c>
      <c r="I1864" s="30">
        <f>SUM(J1864:AJ1864)</f>
        <v>634.94295983747463</v>
      </c>
      <c r="J1864" s="33"/>
      <c r="K1864" s="39"/>
      <c r="L1864" s="33"/>
      <c r="M1864" s="39"/>
      <c r="N1864" s="39"/>
      <c r="O1864" s="33"/>
      <c r="P1864" s="49"/>
      <c r="Q1864" s="49"/>
      <c r="R1864" s="33"/>
      <c r="S1864" s="39"/>
      <c r="T1864" s="39"/>
      <c r="U1864" s="39"/>
      <c r="V1864" s="33"/>
      <c r="W1864" s="33"/>
      <c r="X1864" s="39">
        <v>634.94295983747463</v>
      </c>
      <c r="Y1864" s="33"/>
      <c r="Z1864" s="33"/>
      <c r="AA1864" s="39"/>
      <c r="AB1864" s="33"/>
      <c r="AC1864" s="39"/>
      <c r="AD1864" s="33"/>
      <c r="AE1864" s="60"/>
      <c r="AF1864" s="60"/>
    </row>
    <row r="1865" spans="1:32" x14ac:dyDescent="0.2">
      <c r="A1865" s="46" t="s">
        <v>23718</v>
      </c>
      <c r="B1865" s="46">
        <v>1864</v>
      </c>
      <c r="C1865" s="46" t="s">
        <v>36107</v>
      </c>
      <c r="D1865" s="46" t="s">
        <v>777</v>
      </c>
      <c r="E1865" s="46" t="s">
        <v>2391</v>
      </c>
      <c r="F1865" s="46" t="s">
        <v>1014</v>
      </c>
      <c r="G1865" s="3"/>
      <c r="H1865" s="3">
        <f>COUNT(J1865:AI1865)</f>
        <v>1</v>
      </c>
      <c r="I1865" s="47">
        <f>SUM(J1865:AJ1865)</f>
        <v>634.64991023339326</v>
      </c>
      <c r="J1865" s="33"/>
      <c r="K1865" s="39"/>
      <c r="L1865" s="33"/>
      <c r="M1865" s="39"/>
      <c r="N1865" s="39"/>
      <c r="O1865" s="33"/>
      <c r="P1865" s="49"/>
      <c r="Q1865" s="49"/>
      <c r="R1865" s="33"/>
      <c r="S1865" s="39"/>
      <c r="T1865" s="39"/>
      <c r="U1865" s="39">
        <v>634.64991023339326</v>
      </c>
      <c r="V1865" s="33"/>
      <c r="W1865" s="33"/>
      <c r="X1865" s="39"/>
      <c r="Y1865" s="33"/>
      <c r="Z1865" s="33"/>
      <c r="AA1865" s="39"/>
      <c r="AB1865" s="33"/>
      <c r="AC1865" s="39"/>
      <c r="AD1865" s="33"/>
      <c r="AE1865" s="60"/>
      <c r="AF1865" s="60"/>
    </row>
    <row r="1866" spans="1:32" x14ac:dyDescent="0.2">
      <c r="A1866" s="38" t="s">
        <v>26787</v>
      </c>
      <c r="B1866" s="38">
        <v>1865</v>
      </c>
      <c r="C1866" s="51" t="s">
        <v>33539</v>
      </c>
      <c r="D1866" s="38" t="s">
        <v>96</v>
      </c>
      <c r="E1866" s="38" t="s">
        <v>2864</v>
      </c>
      <c r="F1866" s="51" t="s">
        <v>32762</v>
      </c>
      <c r="H1866" s="5">
        <f>COUNT(J1866:AI1866)</f>
        <v>1</v>
      </c>
      <c r="I1866" s="30">
        <f>SUM(J1866:AJ1866)</f>
        <v>634.43945044786585</v>
      </c>
      <c r="J1866" s="33"/>
      <c r="K1866" s="39"/>
      <c r="L1866" s="33"/>
      <c r="M1866" s="39"/>
      <c r="N1866" s="39"/>
      <c r="O1866" s="33"/>
      <c r="P1866" s="49"/>
      <c r="Q1866" s="49">
        <v>634.43945044786585</v>
      </c>
      <c r="R1866" s="33"/>
      <c r="S1866" s="39"/>
      <c r="T1866" s="39"/>
      <c r="U1866" s="39"/>
      <c r="V1866" s="33"/>
      <c r="W1866" s="33"/>
      <c r="X1866" s="39"/>
      <c r="Y1866" s="33"/>
      <c r="Z1866" s="33"/>
      <c r="AA1866" s="39"/>
      <c r="AB1866" s="33"/>
      <c r="AC1866" s="39"/>
      <c r="AD1866" s="33"/>
      <c r="AE1866" s="60"/>
      <c r="AF1866" s="60"/>
    </row>
    <row r="1867" spans="1:32" x14ac:dyDescent="0.2">
      <c r="A1867" s="46" t="s">
        <v>26788</v>
      </c>
      <c r="B1867" s="46">
        <v>1866</v>
      </c>
      <c r="C1867" s="46" t="s">
        <v>36108</v>
      </c>
      <c r="D1867" s="46" t="s">
        <v>7638</v>
      </c>
      <c r="E1867" s="46" t="s">
        <v>7639</v>
      </c>
      <c r="F1867" s="46" t="s">
        <v>1014</v>
      </c>
      <c r="G1867" s="3"/>
      <c r="H1867" s="3">
        <f>COUNT(J1867:AI1867)</f>
        <v>1</v>
      </c>
      <c r="I1867" s="47">
        <f>SUM(J1867:AJ1867)</f>
        <v>634.26759508596376</v>
      </c>
      <c r="J1867" s="33"/>
      <c r="K1867" s="39"/>
      <c r="L1867" s="33"/>
      <c r="M1867" s="39"/>
      <c r="N1867" s="39"/>
      <c r="O1867" s="33"/>
      <c r="P1867" s="49"/>
      <c r="Q1867" s="49">
        <v>634.26759508596376</v>
      </c>
      <c r="R1867" s="33"/>
      <c r="S1867" s="39"/>
      <c r="T1867" s="39"/>
      <c r="U1867" s="39"/>
      <c r="V1867" s="33"/>
      <c r="W1867" s="33"/>
      <c r="X1867" s="39"/>
      <c r="Y1867" s="33"/>
      <c r="Z1867" s="33"/>
      <c r="AA1867" s="39"/>
      <c r="AB1867" s="33"/>
      <c r="AC1867" s="39"/>
      <c r="AD1867" s="33"/>
      <c r="AE1867" s="60"/>
      <c r="AF1867" s="60"/>
    </row>
    <row r="1868" spans="1:32" x14ac:dyDescent="0.2">
      <c r="A1868" s="46" t="s">
        <v>26794</v>
      </c>
      <c r="B1868" s="46">
        <v>1867</v>
      </c>
      <c r="C1868" s="46" t="s">
        <v>36109</v>
      </c>
      <c r="D1868" s="46" t="s">
        <v>37</v>
      </c>
      <c r="E1868" s="46" t="s">
        <v>7650</v>
      </c>
      <c r="F1868" s="46" t="s">
        <v>1014</v>
      </c>
      <c r="G1868" s="3"/>
      <c r="H1868" s="3">
        <f>COUNT(J1868:AI1868)</f>
        <v>1</v>
      </c>
      <c r="I1868" s="47">
        <f>SUM(J1868:AJ1868)</f>
        <v>634.1463414634145</v>
      </c>
      <c r="J1868" s="33"/>
      <c r="K1868" s="39"/>
      <c r="L1868" s="33"/>
      <c r="M1868" s="39"/>
      <c r="N1868" s="39"/>
      <c r="O1868" s="33"/>
      <c r="P1868" s="49"/>
      <c r="Q1868" s="49">
        <v>634.1463414634145</v>
      </c>
      <c r="R1868" s="33"/>
      <c r="S1868" s="39"/>
      <c r="T1868" s="39"/>
      <c r="U1868" s="39"/>
      <c r="V1868" s="33"/>
      <c r="W1868" s="33"/>
      <c r="X1868" s="39"/>
      <c r="Y1868" s="33"/>
      <c r="Z1868" s="33"/>
      <c r="AA1868" s="39"/>
      <c r="AB1868" s="33"/>
      <c r="AC1868" s="39"/>
      <c r="AD1868" s="33"/>
      <c r="AE1868" s="60"/>
      <c r="AF1868" s="60"/>
    </row>
    <row r="1869" spans="1:32" x14ac:dyDescent="0.2">
      <c r="A1869" s="38" t="s">
        <v>26792</v>
      </c>
      <c r="B1869" s="38">
        <v>1868</v>
      </c>
      <c r="C1869" s="51" t="s">
        <v>33540</v>
      </c>
      <c r="D1869" s="38" t="s">
        <v>1365</v>
      </c>
      <c r="E1869" s="38" t="s">
        <v>7647</v>
      </c>
      <c r="F1869" s="51" t="s">
        <v>32762</v>
      </c>
      <c r="H1869" s="5">
        <f>COUNT(J1869:AI1869)</f>
        <v>1</v>
      </c>
      <c r="I1869" s="30">
        <f>SUM(J1869:AJ1869)</f>
        <v>634.08573203561809</v>
      </c>
      <c r="J1869" s="33"/>
      <c r="K1869" s="39"/>
      <c r="L1869" s="33"/>
      <c r="M1869" s="39"/>
      <c r="N1869" s="39"/>
      <c r="O1869" s="33"/>
      <c r="P1869" s="49"/>
      <c r="Q1869" s="49">
        <v>634.08573203561809</v>
      </c>
      <c r="R1869" s="33"/>
      <c r="S1869" s="39"/>
      <c r="T1869" s="39"/>
      <c r="U1869" s="39"/>
      <c r="V1869" s="33"/>
      <c r="W1869" s="33"/>
      <c r="X1869" s="39"/>
      <c r="Y1869" s="33"/>
      <c r="Z1869" s="33"/>
      <c r="AA1869" s="39"/>
      <c r="AB1869" s="33"/>
      <c r="AC1869" s="39"/>
      <c r="AD1869" s="33"/>
      <c r="AE1869" s="60"/>
      <c r="AF1869" s="60"/>
    </row>
    <row r="1870" spans="1:32" x14ac:dyDescent="0.2">
      <c r="A1870" s="38" t="s">
        <v>26796</v>
      </c>
      <c r="B1870" s="38">
        <v>1869</v>
      </c>
      <c r="C1870" s="51" t="s">
        <v>33541</v>
      </c>
      <c r="D1870" s="38" t="s">
        <v>593</v>
      </c>
      <c r="E1870" s="38" t="s">
        <v>433</v>
      </c>
      <c r="F1870" s="51" t="s">
        <v>32762</v>
      </c>
      <c r="H1870" s="5">
        <f>COUNT(J1870:AI1870)</f>
        <v>1</v>
      </c>
      <c r="I1870" s="30">
        <f>SUM(J1870:AJ1870)</f>
        <v>634.05543166613563</v>
      </c>
      <c r="J1870" s="33"/>
      <c r="K1870" s="39"/>
      <c r="L1870" s="33"/>
      <c r="M1870" s="39"/>
      <c r="N1870" s="39"/>
      <c r="O1870" s="33"/>
      <c r="P1870" s="49"/>
      <c r="Q1870" s="49">
        <v>634.05543166613563</v>
      </c>
      <c r="R1870" s="33"/>
      <c r="S1870" s="39"/>
      <c r="T1870" s="39"/>
      <c r="U1870" s="39"/>
      <c r="V1870" s="33"/>
      <c r="W1870" s="33"/>
      <c r="X1870" s="39"/>
      <c r="Y1870" s="33"/>
      <c r="Z1870" s="33"/>
      <c r="AA1870" s="39"/>
      <c r="AB1870" s="33"/>
      <c r="AC1870" s="39"/>
      <c r="AD1870" s="33"/>
      <c r="AE1870" s="60"/>
      <c r="AF1870" s="60"/>
    </row>
    <row r="1871" spans="1:32" x14ac:dyDescent="0.2">
      <c r="A1871" s="38" t="s">
        <v>26797</v>
      </c>
      <c r="B1871" s="38">
        <v>1870</v>
      </c>
      <c r="C1871" s="51" t="s">
        <v>33542</v>
      </c>
      <c r="D1871" s="38" t="s">
        <v>7654</v>
      </c>
      <c r="E1871" s="38" t="s">
        <v>7655</v>
      </c>
      <c r="F1871" s="51" t="s">
        <v>32762</v>
      </c>
      <c r="H1871" s="5">
        <f>COUNT(J1871:AI1871)</f>
        <v>1</v>
      </c>
      <c r="I1871" s="30">
        <f>SUM(J1871:AJ1871)</f>
        <v>634.01503567787972</v>
      </c>
      <c r="J1871" s="33"/>
      <c r="K1871" s="39"/>
      <c r="L1871" s="33"/>
      <c r="M1871" s="39"/>
      <c r="N1871" s="39"/>
      <c r="O1871" s="33"/>
      <c r="P1871" s="49"/>
      <c r="Q1871" s="49">
        <v>634.01503567787972</v>
      </c>
      <c r="R1871" s="33"/>
      <c r="S1871" s="39"/>
      <c r="T1871" s="39"/>
      <c r="U1871" s="39"/>
      <c r="V1871" s="33"/>
      <c r="W1871" s="33"/>
      <c r="X1871" s="39"/>
      <c r="Y1871" s="33"/>
      <c r="Z1871" s="33"/>
      <c r="AA1871" s="39"/>
      <c r="AB1871" s="33"/>
      <c r="AC1871" s="39"/>
      <c r="AD1871" s="33"/>
      <c r="AE1871" s="60"/>
      <c r="AF1871" s="60"/>
    </row>
    <row r="1872" spans="1:32" x14ac:dyDescent="0.2">
      <c r="A1872" s="38" t="s">
        <v>26798</v>
      </c>
      <c r="B1872" s="38">
        <v>1871</v>
      </c>
      <c r="C1872" s="51" t="s">
        <v>33543</v>
      </c>
      <c r="D1872" s="38" t="s">
        <v>472</v>
      </c>
      <c r="E1872" s="38" t="s">
        <v>7657</v>
      </c>
      <c r="F1872" s="51" t="s">
        <v>32762</v>
      </c>
      <c r="H1872" s="5">
        <f>COUNT(J1872:AI1872)</f>
        <v>1</v>
      </c>
      <c r="I1872" s="30">
        <f>SUM(J1872:AJ1872)</f>
        <v>633.98474206444007</v>
      </c>
      <c r="J1872" s="33"/>
      <c r="K1872" s="39"/>
      <c r="L1872" s="33"/>
      <c r="M1872" s="39"/>
      <c r="N1872" s="39"/>
      <c r="O1872" s="33"/>
      <c r="P1872" s="49"/>
      <c r="Q1872" s="49">
        <v>633.98474206444007</v>
      </c>
      <c r="R1872" s="33"/>
      <c r="S1872" s="39"/>
      <c r="T1872" s="39"/>
      <c r="U1872" s="39"/>
      <c r="V1872" s="33"/>
      <c r="W1872" s="33"/>
      <c r="X1872" s="39"/>
      <c r="Y1872" s="33"/>
      <c r="Z1872" s="33"/>
      <c r="AA1872" s="39"/>
      <c r="AB1872" s="33"/>
      <c r="AC1872" s="39"/>
      <c r="AD1872" s="33"/>
      <c r="AE1872" s="60"/>
      <c r="AF1872" s="60"/>
    </row>
    <row r="1873" spans="1:32" x14ac:dyDescent="0.2">
      <c r="A1873" s="46" t="s">
        <v>26800</v>
      </c>
      <c r="B1873" s="46">
        <v>1872</v>
      </c>
      <c r="C1873" s="46" t="s">
        <v>36110</v>
      </c>
      <c r="D1873" s="46" t="s">
        <v>7662</v>
      </c>
      <c r="E1873" s="46" t="s">
        <v>7663</v>
      </c>
      <c r="F1873" s="46" t="s">
        <v>1014</v>
      </c>
      <c r="G1873" s="3"/>
      <c r="H1873" s="3">
        <f>COUNT(J1873:AI1873)</f>
        <v>1</v>
      </c>
      <c r="I1873" s="47">
        <f>SUM(J1873:AJ1873)</f>
        <v>633.93425914129182</v>
      </c>
      <c r="J1873" s="33"/>
      <c r="K1873" s="39"/>
      <c r="L1873" s="33"/>
      <c r="M1873" s="39"/>
      <c r="N1873" s="39"/>
      <c r="O1873" s="33"/>
      <c r="P1873" s="49"/>
      <c r="Q1873" s="49">
        <v>633.93425914129182</v>
      </c>
      <c r="R1873" s="33"/>
      <c r="S1873" s="39"/>
      <c r="T1873" s="39"/>
      <c r="U1873" s="39"/>
      <c r="V1873" s="33"/>
      <c r="W1873" s="33"/>
      <c r="X1873" s="39"/>
      <c r="Y1873" s="33"/>
      <c r="Z1873" s="33"/>
      <c r="AA1873" s="39"/>
      <c r="AB1873" s="33"/>
      <c r="AC1873" s="39"/>
      <c r="AD1873" s="33"/>
      <c r="AE1873" s="60"/>
      <c r="AF1873" s="60"/>
    </row>
    <row r="1874" spans="1:32" x14ac:dyDescent="0.2">
      <c r="A1874" s="38" t="s">
        <v>26801</v>
      </c>
      <c r="B1874" s="38">
        <v>1873</v>
      </c>
      <c r="C1874" s="51" t="s">
        <v>33544</v>
      </c>
      <c r="D1874" s="38" t="s">
        <v>6886</v>
      </c>
      <c r="E1874" s="38" t="s">
        <v>6654</v>
      </c>
      <c r="F1874" s="51" t="s">
        <v>32762</v>
      </c>
      <c r="H1874" s="5">
        <f>COUNT(J1874:AI1874)</f>
        <v>1</v>
      </c>
      <c r="I1874" s="30">
        <f>SUM(J1874:AJ1874)</f>
        <v>633.83331741027359</v>
      </c>
      <c r="J1874" s="33"/>
      <c r="K1874" s="39"/>
      <c r="L1874" s="33"/>
      <c r="M1874" s="39"/>
      <c r="N1874" s="39"/>
      <c r="O1874" s="33"/>
      <c r="P1874" s="49"/>
      <c r="Q1874" s="49">
        <v>633.83331741027359</v>
      </c>
      <c r="R1874" s="33"/>
      <c r="S1874" s="39"/>
      <c r="T1874" s="39"/>
      <c r="U1874" s="39"/>
      <c r="V1874" s="33"/>
      <c r="W1874" s="33"/>
      <c r="X1874" s="39"/>
      <c r="Y1874" s="33"/>
      <c r="Z1874" s="33"/>
      <c r="AA1874" s="39"/>
      <c r="AB1874" s="33"/>
      <c r="AC1874" s="39"/>
      <c r="AD1874" s="33"/>
      <c r="AE1874" s="60"/>
      <c r="AF1874" s="60"/>
    </row>
    <row r="1875" spans="1:32" x14ac:dyDescent="0.2">
      <c r="A1875" s="38" t="s">
        <v>26802</v>
      </c>
      <c r="B1875" s="38">
        <v>1874</v>
      </c>
      <c r="C1875" s="51" t="s">
        <v>33545</v>
      </c>
      <c r="D1875" s="38" t="s">
        <v>46</v>
      </c>
      <c r="E1875" s="38" t="s">
        <v>7666</v>
      </c>
      <c r="F1875" s="51" t="s">
        <v>32762</v>
      </c>
      <c r="H1875" s="5">
        <f>COUNT(J1875:AI1875)</f>
        <v>1</v>
      </c>
      <c r="I1875" s="30">
        <f>SUM(J1875:AJ1875)</f>
        <v>633.82322500517489</v>
      </c>
      <c r="J1875" s="33"/>
      <c r="K1875" s="39"/>
      <c r="L1875" s="33"/>
      <c r="M1875" s="39"/>
      <c r="N1875" s="39"/>
      <c r="O1875" s="33"/>
      <c r="P1875" s="49"/>
      <c r="Q1875" s="49">
        <v>633.82322500517489</v>
      </c>
      <c r="R1875" s="33"/>
      <c r="S1875" s="39"/>
      <c r="T1875" s="39"/>
      <c r="U1875" s="39"/>
      <c r="V1875" s="33"/>
      <c r="W1875" s="33"/>
      <c r="X1875" s="39"/>
      <c r="Y1875" s="33"/>
      <c r="Z1875" s="33"/>
      <c r="AA1875" s="39"/>
      <c r="AB1875" s="33"/>
      <c r="AC1875" s="39"/>
      <c r="AD1875" s="33"/>
      <c r="AE1875" s="60"/>
      <c r="AF1875" s="60"/>
    </row>
    <row r="1876" spans="1:32" x14ac:dyDescent="0.2">
      <c r="A1876" s="38" t="s">
        <v>26803</v>
      </c>
      <c r="B1876" s="38">
        <v>1875</v>
      </c>
      <c r="C1876" s="51" t="s">
        <v>33546</v>
      </c>
      <c r="D1876" s="38" t="s">
        <v>508</v>
      </c>
      <c r="E1876" s="38" t="s">
        <v>1337</v>
      </c>
      <c r="F1876" s="51" t="s">
        <v>32762</v>
      </c>
      <c r="H1876" s="5">
        <f>COUNT(J1876:AI1876)</f>
        <v>1</v>
      </c>
      <c r="I1876" s="30">
        <f>SUM(J1876:AJ1876)</f>
        <v>633.81313292147001</v>
      </c>
      <c r="J1876" s="33"/>
      <c r="K1876" s="39"/>
      <c r="L1876" s="33"/>
      <c r="M1876" s="39"/>
      <c r="N1876" s="39"/>
      <c r="O1876" s="33"/>
      <c r="P1876" s="49"/>
      <c r="Q1876" s="49">
        <v>633.81313292147001</v>
      </c>
      <c r="R1876" s="33"/>
      <c r="S1876" s="39"/>
      <c r="T1876" s="39"/>
      <c r="U1876" s="39"/>
      <c r="V1876" s="33"/>
      <c r="W1876" s="33"/>
      <c r="X1876" s="39"/>
      <c r="Y1876" s="33"/>
      <c r="Z1876" s="33"/>
      <c r="AA1876" s="39"/>
      <c r="AB1876" s="33"/>
      <c r="AC1876" s="39"/>
      <c r="AD1876" s="33"/>
      <c r="AE1876" s="60"/>
      <c r="AF1876" s="60"/>
    </row>
    <row r="1877" spans="1:32" x14ac:dyDescent="0.2">
      <c r="A1877" s="38" t="s">
        <v>26806</v>
      </c>
      <c r="B1877" s="38">
        <v>1876</v>
      </c>
      <c r="C1877" s="51" t="s">
        <v>33547</v>
      </c>
      <c r="D1877" s="38" t="s">
        <v>102</v>
      </c>
      <c r="E1877" s="38" t="s">
        <v>7672</v>
      </c>
      <c r="F1877" s="51" t="s">
        <v>32762</v>
      </c>
      <c r="H1877" s="5">
        <f>COUNT(J1877:AI1877)</f>
        <v>1</v>
      </c>
      <c r="I1877" s="30">
        <f>SUM(J1877:AJ1877)</f>
        <v>633.68196507314894</v>
      </c>
      <c r="J1877" s="33"/>
      <c r="K1877" s="39"/>
      <c r="L1877" s="33"/>
      <c r="M1877" s="39"/>
      <c r="N1877" s="39"/>
      <c r="O1877" s="33"/>
      <c r="P1877" s="49"/>
      <c r="Q1877" s="49">
        <v>633.68196507314894</v>
      </c>
      <c r="R1877" s="33"/>
      <c r="S1877" s="39"/>
      <c r="T1877" s="39"/>
      <c r="U1877" s="39"/>
      <c r="V1877" s="33"/>
      <c r="W1877" s="33"/>
      <c r="X1877" s="39"/>
      <c r="Y1877" s="33"/>
      <c r="Z1877" s="33"/>
      <c r="AA1877" s="39"/>
      <c r="AB1877" s="33"/>
      <c r="AC1877" s="39"/>
      <c r="AD1877" s="33"/>
      <c r="AE1877" s="60"/>
      <c r="AF1877" s="60"/>
    </row>
    <row r="1878" spans="1:32" x14ac:dyDescent="0.2">
      <c r="A1878" s="38" t="s">
        <v>26805</v>
      </c>
      <c r="B1878" s="38">
        <v>1877</v>
      </c>
      <c r="C1878" s="51" t="s">
        <v>33548</v>
      </c>
      <c r="D1878" s="38" t="s">
        <v>1168</v>
      </c>
      <c r="E1878" s="38" t="s">
        <v>7670</v>
      </c>
      <c r="F1878" s="51" t="s">
        <v>32762</v>
      </c>
      <c r="H1878" s="5">
        <f>COUNT(J1878:AI1878)</f>
        <v>1</v>
      </c>
      <c r="I1878" s="30">
        <f>SUM(J1878:AJ1878)</f>
        <v>633.68196507314894</v>
      </c>
      <c r="J1878" s="33"/>
      <c r="K1878" s="39"/>
      <c r="L1878" s="33"/>
      <c r="M1878" s="39"/>
      <c r="N1878" s="39"/>
      <c r="O1878" s="33"/>
      <c r="P1878" s="49"/>
      <c r="Q1878" s="49">
        <v>633.68196507314894</v>
      </c>
      <c r="R1878" s="33"/>
      <c r="S1878" s="39"/>
      <c r="T1878" s="39"/>
      <c r="U1878" s="39"/>
      <c r="V1878" s="33"/>
      <c r="W1878" s="33"/>
      <c r="X1878" s="39"/>
      <c r="Y1878" s="33"/>
      <c r="Z1878" s="33"/>
      <c r="AA1878" s="39"/>
      <c r="AB1878" s="33"/>
      <c r="AC1878" s="39"/>
      <c r="AD1878" s="33"/>
      <c r="AE1878" s="60"/>
      <c r="AF1878" s="60"/>
    </row>
    <row r="1879" spans="1:32" x14ac:dyDescent="0.2">
      <c r="A1879" s="38" t="s">
        <v>23304</v>
      </c>
      <c r="B1879" s="38">
        <v>1878</v>
      </c>
      <c r="C1879" s="51" t="s">
        <v>33549</v>
      </c>
      <c r="D1879" s="38" t="s">
        <v>347</v>
      </c>
      <c r="E1879" s="38" t="s">
        <v>2475</v>
      </c>
      <c r="F1879" s="51" t="s">
        <v>32762</v>
      </c>
      <c r="H1879" s="5">
        <f>COUNT(J1879:AI1879)</f>
        <v>1</v>
      </c>
      <c r="I1879" s="30">
        <f>SUM(J1879:AJ1879)</f>
        <v>633.6549758936892</v>
      </c>
      <c r="J1879" s="33"/>
      <c r="K1879" s="39"/>
      <c r="L1879" s="33"/>
      <c r="M1879" s="39"/>
      <c r="N1879" s="39"/>
      <c r="O1879" s="33"/>
      <c r="P1879" s="49"/>
      <c r="Q1879" s="49"/>
      <c r="R1879" s="33"/>
      <c r="S1879" s="39"/>
      <c r="T1879" s="39">
        <v>633.6549758936892</v>
      </c>
      <c r="U1879" s="39"/>
      <c r="V1879" s="33"/>
      <c r="W1879" s="33"/>
      <c r="X1879" s="39"/>
      <c r="Y1879" s="33"/>
      <c r="Z1879" s="33"/>
      <c r="AA1879" s="39"/>
      <c r="AB1879" s="33"/>
      <c r="AC1879" s="39"/>
      <c r="AD1879" s="33"/>
      <c r="AE1879" s="60"/>
      <c r="AF1879" s="60"/>
    </row>
    <row r="1880" spans="1:32" x14ac:dyDescent="0.2">
      <c r="A1880" s="38" t="s">
        <v>26809</v>
      </c>
      <c r="B1880" s="38">
        <v>1879</v>
      </c>
      <c r="C1880" s="51" t="s">
        <v>33550</v>
      </c>
      <c r="D1880" s="38" t="s">
        <v>7675</v>
      </c>
      <c r="E1880" s="38" t="s">
        <v>7676</v>
      </c>
      <c r="F1880" s="51" t="s">
        <v>32762</v>
      </c>
      <c r="H1880" s="5">
        <f>COUNT(J1880:AI1880)</f>
        <v>1</v>
      </c>
      <c r="I1880" s="30">
        <f>SUM(J1880:AJ1880)</f>
        <v>633.45003182686185</v>
      </c>
      <c r="J1880" s="33"/>
      <c r="K1880" s="39"/>
      <c r="L1880" s="33"/>
      <c r="M1880" s="39"/>
      <c r="N1880" s="39"/>
      <c r="O1880" s="33"/>
      <c r="P1880" s="49"/>
      <c r="Q1880" s="49">
        <v>633.45003182686185</v>
      </c>
      <c r="R1880" s="33"/>
      <c r="S1880" s="39"/>
      <c r="T1880" s="39"/>
      <c r="U1880" s="39"/>
      <c r="V1880" s="33"/>
      <c r="W1880" s="33"/>
      <c r="X1880" s="39"/>
      <c r="Y1880" s="33"/>
      <c r="Z1880" s="33"/>
      <c r="AA1880" s="39"/>
      <c r="AB1880" s="33"/>
      <c r="AC1880" s="39"/>
      <c r="AD1880" s="33"/>
      <c r="AE1880" s="60"/>
      <c r="AF1880" s="60"/>
    </row>
    <row r="1881" spans="1:32" x14ac:dyDescent="0.2">
      <c r="A1881" s="38" t="s">
        <v>26808</v>
      </c>
      <c r="B1881" s="38">
        <v>1880</v>
      </c>
      <c r="C1881" s="51" t="s">
        <v>33551</v>
      </c>
      <c r="D1881" s="38" t="s">
        <v>686</v>
      </c>
      <c r="E1881" s="38" t="s">
        <v>1390</v>
      </c>
      <c r="F1881" s="51" t="s">
        <v>32762</v>
      </c>
      <c r="H1881" s="5">
        <f>COUNT(J1881:AI1881)</f>
        <v>1</v>
      </c>
      <c r="I1881" s="30">
        <f>SUM(J1881:AJ1881)</f>
        <v>633.42987174182872</v>
      </c>
      <c r="J1881" s="33"/>
      <c r="K1881" s="39"/>
      <c r="L1881" s="33"/>
      <c r="M1881" s="39"/>
      <c r="N1881" s="39"/>
      <c r="O1881" s="33"/>
      <c r="P1881" s="49"/>
      <c r="Q1881" s="49">
        <v>633.42987174182872</v>
      </c>
      <c r="R1881" s="33"/>
      <c r="S1881" s="39"/>
      <c r="T1881" s="39"/>
      <c r="U1881" s="39"/>
      <c r="V1881" s="33"/>
      <c r="W1881" s="33"/>
      <c r="X1881" s="39"/>
      <c r="Y1881" s="33"/>
      <c r="Z1881" s="33"/>
      <c r="AA1881" s="39"/>
      <c r="AB1881" s="33"/>
      <c r="AC1881" s="39"/>
      <c r="AD1881" s="33"/>
      <c r="AE1881" s="60"/>
      <c r="AF1881" s="60"/>
    </row>
    <row r="1882" spans="1:32" x14ac:dyDescent="0.2">
      <c r="A1882" s="38" t="s">
        <v>26810</v>
      </c>
      <c r="B1882" s="38">
        <v>1881</v>
      </c>
      <c r="C1882" s="51" t="s">
        <v>33552</v>
      </c>
      <c r="D1882" s="38" t="s">
        <v>7679</v>
      </c>
      <c r="E1882" s="38" t="s">
        <v>2246</v>
      </c>
      <c r="F1882" s="51" t="s">
        <v>32762</v>
      </c>
      <c r="H1882" s="5">
        <f>COUNT(J1882:AI1882)</f>
        <v>1</v>
      </c>
      <c r="I1882" s="30">
        <f>SUM(J1882:AJ1882)</f>
        <v>633.26863724585564</v>
      </c>
      <c r="J1882" s="33"/>
      <c r="K1882" s="39"/>
      <c r="L1882" s="33"/>
      <c r="M1882" s="39"/>
      <c r="N1882" s="39"/>
      <c r="O1882" s="33"/>
      <c r="P1882" s="49"/>
      <c r="Q1882" s="49">
        <v>633.26863724585564</v>
      </c>
      <c r="R1882" s="33"/>
      <c r="S1882" s="39"/>
      <c r="T1882" s="39"/>
      <c r="U1882" s="39"/>
      <c r="V1882" s="33"/>
      <c r="W1882" s="33"/>
      <c r="X1882" s="39"/>
      <c r="Y1882" s="33"/>
      <c r="Z1882" s="33"/>
      <c r="AA1882" s="39"/>
      <c r="AB1882" s="33"/>
      <c r="AC1882" s="39"/>
      <c r="AD1882" s="33"/>
      <c r="AE1882" s="60"/>
      <c r="AF1882" s="60"/>
    </row>
    <row r="1883" spans="1:32" x14ac:dyDescent="0.2">
      <c r="A1883" s="38" t="s">
        <v>26813</v>
      </c>
      <c r="B1883" s="38">
        <v>1882</v>
      </c>
      <c r="C1883" s="51" t="s">
        <v>33553</v>
      </c>
      <c r="D1883" s="38" t="s">
        <v>16</v>
      </c>
      <c r="E1883" s="38" t="s">
        <v>7686</v>
      </c>
      <c r="F1883" s="51" t="s">
        <v>32762</v>
      </c>
      <c r="H1883" s="5">
        <f>COUNT(J1883:AI1883)</f>
        <v>1</v>
      </c>
      <c r="I1883" s="30">
        <f>SUM(J1883:AJ1883)</f>
        <v>633.23841491544829</v>
      </c>
      <c r="J1883" s="33"/>
      <c r="K1883" s="39"/>
      <c r="L1883" s="33"/>
      <c r="M1883" s="39"/>
      <c r="N1883" s="39"/>
      <c r="O1883" s="33"/>
      <c r="P1883" s="49"/>
      <c r="Q1883" s="49">
        <v>633.23841491544829</v>
      </c>
      <c r="R1883" s="33"/>
      <c r="S1883" s="39"/>
      <c r="T1883" s="39"/>
      <c r="U1883" s="39"/>
      <c r="V1883" s="33"/>
      <c r="W1883" s="33"/>
      <c r="X1883" s="39"/>
      <c r="Y1883" s="33"/>
      <c r="Z1883" s="33"/>
      <c r="AA1883" s="39"/>
      <c r="AB1883" s="33"/>
      <c r="AC1883" s="39"/>
      <c r="AD1883" s="33"/>
      <c r="AE1883" s="60"/>
      <c r="AF1883" s="60"/>
    </row>
    <row r="1884" spans="1:32" x14ac:dyDescent="0.2">
      <c r="A1884" s="38" t="s">
        <v>26812</v>
      </c>
      <c r="B1884" s="38">
        <v>1883</v>
      </c>
      <c r="C1884" s="51" t="s">
        <v>33554</v>
      </c>
      <c r="D1884" s="38" t="s">
        <v>177</v>
      </c>
      <c r="E1884" s="38" t="s">
        <v>7683</v>
      </c>
      <c r="F1884" s="51" t="s">
        <v>32762</v>
      </c>
      <c r="H1884" s="5">
        <f>COUNT(J1884:AI1884)</f>
        <v>1</v>
      </c>
      <c r="I1884" s="30">
        <f>SUM(J1884:AJ1884)</f>
        <v>633.20819546958523</v>
      </c>
      <c r="J1884" s="33"/>
      <c r="K1884" s="39"/>
      <c r="L1884" s="33"/>
      <c r="M1884" s="39"/>
      <c r="N1884" s="39"/>
      <c r="O1884" s="33"/>
      <c r="P1884" s="49"/>
      <c r="Q1884" s="49">
        <v>633.20819546958523</v>
      </c>
      <c r="R1884" s="33"/>
      <c r="S1884" s="39"/>
      <c r="T1884" s="39"/>
      <c r="U1884" s="39"/>
      <c r="V1884" s="33"/>
      <c r="W1884" s="33"/>
      <c r="X1884" s="39"/>
      <c r="Y1884" s="33"/>
      <c r="Z1884" s="33"/>
      <c r="AA1884" s="39"/>
      <c r="AB1884" s="33"/>
      <c r="AC1884" s="39"/>
      <c r="AD1884" s="33"/>
      <c r="AE1884" s="60"/>
      <c r="AF1884" s="60"/>
    </row>
    <row r="1885" spans="1:32" x14ac:dyDescent="0.2">
      <c r="A1885" s="38" t="s">
        <v>26814</v>
      </c>
      <c r="B1885" s="38">
        <v>1884</v>
      </c>
      <c r="C1885" s="51" t="s">
        <v>33555</v>
      </c>
      <c r="D1885" s="38" t="s">
        <v>484</v>
      </c>
      <c r="E1885" s="38" t="s">
        <v>7688</v>
      </c>
      <c r="F1885" s="51" t="s">
        <v>32762</v>
      </c>
      <c r="H1885" s="5">
        <f>COUNT(J1885:AI1885)</f>
        <v>1</v>
      </c>
      <c r="I1885" s="30">
        <f>SUM(J1885:AJ1885)</f>
        <v>633.09741550695821</v>
      </c>
      <c r="J1885" s="33"/>
      <c r="K1885" s="39"/>
      <c r="L1885" s="33"/>
      <c r="M1885" s="39"/>
      <c r="N1885" s="39"/>
      <c r="O1885" s="33"/>
      <c r="P1885" s="49"/>
      <c r="Q1885" s="49">
        <v>633.09741550695821</v>
      </c>
      <c r="R1885" s="33"/>
      <c r="S1885" s="39"/>
      <c r="T1885" s="39"/>
      <c r="U1885" s="39"/>
      <c r="V1885" s="33"/>
      <c r="W1885" s="33"/>
      <c r="X1885" s="39"/>
      <c r="Y1885" s="33"/>
      <c r="Z1885" s="33"/>
      <c r="AA1885" s="39"/>
      <c r="AB1885" s="33"/>
      <c r="AC1885" s="39"/>
      <c r="AD1885" s="33"/>
      <c r="AE1885" s="60"/>
      <c r="AF1885" s="60"/>
    </row>
    <row r="1886" spans="1:32" x14ac:dyDescent="0.2">
      <c r="A1886" s="46" t="s">
        <v>26815</v>
      </c>
      <c r="B1886" s="46">
        <v>1885</v>
      </c>
      <c r="C1886" s="46" t="s">
        <v>36111</v>
      </c>
      <c r="D1886" s="46" t="s">
        <v>5435</v>
      </c>
      <c r="E1886" s="46" t="s">
        <v>912</v>
      </c>
      <c r="F1886" s="46" t="s">
        <v>1014</v>
      </c>
      <c r="G1886" s="3"/>
      <c r="H1886" s="3">
        <f>COUNT(J1886:AI1886)</f>
        <v>1</v>
      </c>
      <c r="I1886" s="47">
        <f>SUM(J1886:AJ1886)</f>
        <v>633.05714149398057</v>
      </c>
      <c r="J1886" s="33"/>
      <c r="K1886" s="39"/>
      <c r="L1886" s="33"/>
      <c r="M1886" s="39"/>
      <c r="N1886" s="39"/>
      <c r="O1886" s="33"/>
      <c r="P1886" s="49"/>
      <c r="Q1886" s="49">
        <v>633.05714149398057</v>
      </c>
      <c r="R1886" s="33"/>
      <c r="S1886" s="39"/>
      <c r="T1886" s="39"/>
      <c r="U1886" s="39"/>
      <c r="V1886" s="33"/>
      <c r="W1886" s="33"/>
      <c r="X1886" s="39"/>
      <c r="Y1886" s="33"/>
      <c r="Z1886" s="33"/>
      <c r="AA1886" s="39"/>
      <c r="AB1886" s="33"/>
      <c r="AC1886" s="39"/>
      <c r="AD1886" s="33"/>
      <c r="AE1886" s="60"/>
      <c r="AF1886" s="60"/>
    </row>
    <row r="1887" spans="1:32" x14ac:dyDescent="0.2">
      <c r="A1887" s="46" t="s">
        <v>26819</v>
      </c>
      <c r="B1887" s="46">
        <v>1886</v>
      </c>
      <c r="C1887" s="46" t="s">
        <v>36112</v>
      </c>
      <c r="D1887" s="46" t="s">
        <v>7387</v>
      </c>
      <c r="E1887" s="46" t="s">
        <v>7695</v>
      </c>
      <c r="F1887" s="46" t="s">
        <v>1014</v>
      </c>
      <c r="G1887" s="3"/>
      <c r="H1887" s="3">
        <f>COUNT(J1887:AI1887)</f>
        <v>1</v>
      </c>
      <c r="I1887" s="47">
        <f>SUM(J1887:AJ1887)</f>
        <v>632.94641437430437</v>
      </c>
      <c r="J1887" s="33"/>
      <c r="K1887" s="39"/>
      <c r="L1887" s="33"/>
      <c r="M1887" s="39"/>
      <c r="N1887" s="39"/>
      <c r="O1887" s="33"/>
      <c r="P1887" s="49"/>
      <c r="Q1887" s="49">
        <v>632.94641437430437</v>
      </c>
      <c r="R1887" s="33"/>
      <c r="S1887" s="39"/>
      <c r="T1887" s="39"/>
      <c r="U1887" s="39"/>
      <c r="V1887" s="33"/>
      <c r="W1887" s="33"/>
      <c r="X1887" s="39"/>
      <c r="Y1887" s="33"/>
      <c r="Z1887" s="33"/>
      <c r="AA1887" s="39"/>
      <c r="AB1887" s="33"/>
      <c r="AC1887" s="39"/>
      <c r="AD1887" s="33"/>
      <c r="AE1887" s="60"/>
      <c r="AF1887" s="60"/>
    </row>
    <row r="1888" spans="1:32" x14ac:dyDescent="0.2">
      <c r="A1888" s="38" t="s">
        <v>24974</v>
      </c>
      <c r="B1888" s="38">
        <v>1887</v>
      </c>
      <c r="C1888" s="51" t="s">
        <v>33556</v>
      </c>
      <c r="D1888" s="38" t="s">
        <v>3527</v>
      </c>
      <c r="E1888" s="38" t="s">
        <v>3528</v>
      </c>
      <c r="F1888" s="51" t="s">
        <v>32762</v>
      </c>
      <c r="H1888" s="5">
        <f>COUNT(J1888:AI1888)</f>
        <v>1</v>
      </c>
      <c r="I1888" s="30">
        <f>SUM(J1888:AJ1888)</f>
        <v>632.90821922100702</v>
      </c>
      <c r="J1888" s="33"/>
      <c r="K1888" s="39"/>
      <c r="L1888" s="33"/>
      <c r="M1888" s="39"/>
      <c r="N1888" s="39"/>
      <c r="O1888" s="33"/>
      <c r="P1888" s="49">
        <v>632.90821922100702</v>
      </c>
      <c r="Q1888" s="49"/>
      <c r="R1888" s="33"/>
      <c r="S1888" s="39"/>
      <c r="T1888" s="39"/>
      <c r="U1888" s="39"/>
      <c r="V1888" s="33"/>
      <c r="W1888" s="33"/>
      <c r="X1888" s="39"/>
      <c r="Y1888" s="33"/>
      <c r="Z1888" s="33"/>
      <c r="AA1888" s="39"/>
      <c r="AB1888" s="33"/>
      <c r="AC1888" s="39"/>
      <c r="AD1888" s="33"/>
      <c r="AE1888" s="60"/>
      <c r="AF1888" s="60"/>
    </row>
    <row r="1889" spans="1:32" x14ac:dyDescent="0.2">
      <c r="A1889" s="38" t="s">
        <v>26823</v>
      </c>
      <c r="B1889" s="38">
        <v>1888</v>
      </c>
      <c r="C1889" s="51" t="s">
        <v>33557</v>
      </c>
      <c r="D1889" s="38" t="s">
        <v>7701</v>
      </c>
      <c r="E1889" s="38" t="s">
        <v>7702</v>
      </c>
      <c r="F1889" s="51" t="s">
        <v>32762</v>
      </c>
      <c r="H1889" s="5">
        <f>COUNT(J1889:AI1889)</f>
        <v>1</v>
      </c>
      <c r="I1889" s="30">
        <f>SUM(J1889:AJ1889)</f>
        <v>632.70496232952917</v>
      </c>
      <c r="J1889" s="33"/>
      <c r="K1889" s="39"/>
      <c r="L1889" s="33"/>
      <c r="M1889" s="39"/>
      <c r="N1889" s="39"/>
      <c r="O1889" s="33"/>
      <c r="P1889" s="49"/>
      <c r="Q1889" s="49">
        <v>632.70496232952917</v>
      </c>
      <c r="R1889" s="33"/>
      <c r="S1889" s="39"/>
      <c r="T1889" s="39"/>
      <c r="U1889" s="39"/>
      <c r="V1889" s="33"/>
      <c r="W1889" s="33"/>
      <c r="X1889" s="39"/>
      <c r="Y1889" s="33"/>
      <c r="Z1889" s="33"/>
      <c r="AA1889" s="39"/>
      <c r="AB1889" s="33"/>
      <c r="AC1889" s="39"/>
      <c r="AD1889" s="33"/>
      <c r="AE1889" s="60"/>
      <c r="AF1889" s="60"/>
    </row>
    <row r="1890" spans="1:32" x14ac:dyDescent="0.2">
      <c r="A1890" s="38" t="s">
        <v>26824</v>
      </c>
      <c r="B1890" s="38">
        <v>1889</v>
      </c>
      <c r="C1890" s="51" t="s">
        <v>33558</v>
      </c>
      <c r="D1890" s="38" t="s">
        <v>7705</v>
      </c>
      <c r="E1890" s="38" t="s">
        <v>727</v>
      </c>
      <c r="F1890" s="51" t="s">
        <v>32762</v>
      </c>
      <c r="H1890" s="5">
        <f>COUNT(J1890:AI1890)</f>
        <v>1</v>
      </c>
      <c r="I1890" s="30">
        <f>SUM(J1890:AJ1890)</f>
        <v>632.57425270551596</v>
      </c>
      <c r="J1890" s="33"/>
      <c r="K1890" s="39"/>
      <c r="L1890" s="33"/>
      <c r="M1890" s="39"/>
      <c r="N1890" s="39"/>
      <c r="O1890" s="33"/>
      <c r="P1890" s="49"/>
      <c r="Q1890" s="49">
        <v>632.57425270551596</v>
      </c>
      <c r="R1890" s="33"/>
      <c r="S1890" s="39"/>
      <c r="T1890" s="39"/>
      <c r="U1890" s="39"/>
      <c r="V1890" s="33"/>
      <c r="W1890" s="33"/>
      <c r="X1890" s="39"/>
      <c r="Y1890" s="33"/>
      <c r="Z1890" s="33"/>
      <c r="AA1890" s="39"/>
      <c r="AB1890" s="33"/>
      <c r="AC1890" s="39"/>
      <c r="AD1890" s="33"/>
      <c r="AE1890" s="60"/>
      <c r="AF1890" s="60"/>
    </row>
    <row r="1891" spans="1:32" x14ac:dyDescent="0.2">
      <c r="A1891" s="38" t="s">
        <v>30537</v>
      </c>
      <c r="B1891" s="38">
        <v>1890</v>
      </c>
      <c r="C1891" s="51" t="s">
        <v>33559</v>
      </c>
      <c r="D1891" s="38" t="s">
        <v>181</v>
      </c>
      <c r="E1891" s="38" t="s">
        <v>5353</v>
      </c>
      <c r="F1891" s="51" t="s">
        <v>32762</v>
      </c>
      <c r="H1891" s="5">
        <f>COUNT(J1891:AI1891)</f>
        <v>1</v>
      </c>
      <c r="I1891" s="30">
        <f>SUM(J1891:AJ1891)</f>
        <v>632.46008370795221</v>
      </c>
      <c r="J1891" s="33"/>
      <c r="K1891" s="39"/>
      <c r="L1891" s="33"/>
      <c r="M1891" s="39"/>
      <c r="N1891" s="39"/>
      <c r="O1891" s="33"/>
      <c r="P1891" s="49"/>
      <c r="Q1891" s="49"/>
      <c r="R1891" s="33"/>
      <c r="S1891" s="39"/>
      <c r="T1891" s="39"/>
      <c r="U1891" s="39"/>
      <c r="V1891" s="33"/>
      <c r="W1891" s="33"/>
      <c r="X1891" s="39"/>
      <c r="Y1891" s="33"/>
      <c r="Z1891" s="33"/>
      <c r="AA1891" s="39"/>
      <c r="AB1891" s="33">
        <v>632.46008370795221</v>
      </c>
      <c r="AC1891" s="39"/>
      <c r="AD1891" s="33"/>
      <c r="AE1891" s="60"/>
      <c r="AF1891" s="60"/>
    </row>
    <row r="1892" spans="1:32" x14ac:dyDescent="0.2">
      <c r="A1892" s="38" t="s">
        <v>24975</v>
      </c>
      <c r="B1892" s="38">
        <v>1891</v>
      </c>
      <c r="C1892" s="51" t="s">
        <v>33560</v>
      </c>
      <c r="D1892" s="38" t="s">
        <v>443</v>
      </c>
      <c r="E1892" s="38" t="s">
        <v>3531</v>
      </c>
      <c r="F1892" s="51" t="s">
        <v>32762</v>
      </c>
      <c r="H1892" s="5">
        <f>COUNT(J1892:AI1892)</f>
        <v>1</v>
      </c>
      <c r="I1892" s="30">
        <f>SUM(J1892:AJ1892)</f>
        <v>632.27916950359611</v>
      </c>
      <c r="J1892" s="33"/>
      <c r="K1892" s="39"/>
      <c r="L1892" s="33"/>
      <c r="M1892" s="39"/>
      <c r="N1892" s="39"/>
      <c r="O1892" s="33"/>
      <c r="P1892" s="49">
        <v>632.27916950359611</v>
      </c>
      <c r="Q1892" s="49"/>
      <c r="R1892" s="33"/>
      <c r="S1892" s="39"/>
      <c r="T1892" s="39"/>
      <c r="U1892" s="39"/>
      <c r="V1892" s="33"/>
      <c r="W1892" s="33"/>
      <c r="X1892" s="39"/>
      <c r="Y1892" s="33"/>
      <c r="Z1892" s="33"/>
      <c r="AA1892" s="39"/>
      <c r="AB1892" s="33"/>
      <c r="AC1892" s="39"/>
      <c r="AD1892" s="33"/>
      <c r="AE1892" s="60"/>
      <c r="AF1892" s="60"/>
    </row>
    <row r="1893" spans="1:32" x14ac:dyDescent="0.2">
      <c r="A1893" s="38" t="s">
        <v>26825</v>
      </c>
      <c r="B1893" s="38">
        <v>1892</v>
      </c>
      <c r="C1893" s="51" t="s">
        <v>33561</v>
      </c>
      <c r="D1893" s="38" t="s">
        <v>335</v>
      </c>
      <c r="E1893" s="38" t="s">
        <v>7708</v>
      </c>
      <c r="F1893" s="51" t="s">
        <v>32762</v>
      </c>
      <c r="H1893" s="5">
        <f>COUNT(J1893:AI1893)</f>
        <v>1</v>
      </c>
      <c r="I1893" s="30">
        <f>SUM(J1893:AJ1893)</f>
        <v>632.25273590749543</v>
      </c>
      <c r="J1893" s="33"/>
      <c r="K1893" s="39"/>
      <c r="L1893" s="33"/>
      <c r="M1893" s="39"/>
      <c r="N1893" s="39"/>
      <c r="O1893" s="33"/>
      <c r="P1893" s="49"/>
      <c r="Q1893" s="49">
        <v>632.25273590749543</v>
      </c>
      <c r="R1893" s="33"/>
      <c r="S1893" s="39"/>
      <c r="T1893" s="39"/>
      <c r="U1893" s="39"/>
      <c r="V1893" s="33"/>
      <c r="W1893" s="33"/>
      <c r="X1893" s="39"/>
      <c r="Y1893" s="33"/>
      <c r="Z1893" s="33"/>
      <c r="AA1893" s="39"/>
      <c r="AB1893" s="33"/>
      <c r="AC1893" s="39"/>
      <c r="AD1893" s="33"/>
      <c r="AE1893" s="60"/>
      <c r="AF1893" s="60"/>
    </row>
    <row r="1894" spans="1:32" x14ac:dyDescent="0.2">
      <c r="A1894" s="38" t="s">
        <v>23719</v>
      </c>
      <c r="B1894" s="38">
        <v>1893</v>
      </c>
      <c r="C1894" s="51" t="s">
        <v>33562</v>
      </c>
      <c r="D1894" s="38" t="s">
        <v>1346</v>
      </c>
      <c r="E1894" s="38" t="s">
        <v>2223</v>
      </c>
      <c r="F1894" s="51" t="s">
        <v>32762</v>
      </c>
      <c r="H1894" s="5">
        <f>COUNT(J1894:AI1894)</f>
        <v>1</v>
      </c>
      <c r="I1894" s="30">
        <f>SUM(J1894:AJ1894)</f>
        <v>632.09655789003125</v>
      </c>
      <c r="J1894" s="33"/>
      <c r="K1894" s="39"/>
      <c r="L1894" s="33"/>
      <c r="M1894" s="39"/>
      <c r="N1894" s="39"/>
      <c r="O1894" s="33"/>
      <c r="P1894" s="49"/>
      <c r="Q1894" s="49"/>
      <c r="R1894" s="33"/>
      <c r="S1894" s="39"/>
      <c r="T1894" s="39"/>
      <c r="U1894" s="39">
        <v>632.09655789003125</v>
      </c>
      <c r="V1894" s="33"/>
      <c r="W1894" s="33"/>
      <c r="X1894" s="39"/>
      <c r="Y1894" s="33"/>
      <c r="Z1894" s="33"/>
      <c r="AA1894" s="39"/>
      <c r="AB1894" s="33"/>
      <c r="AC1894" s="39"/>
      <c r="AD1894" s="33"/>
      <c r="AE1894" s="60"/>
      <c r="AF1894" s="60"/>
    </row>
    <row r="1895" spans="1:32" x14ac:dyDescent="0.2">
      <c r="A1895" s="38" t="s">
        <v>26826</v>
      </c>
      <c r="B1895" s="38">
        <v>1894</v>
      </c>
      <c r="C1895" s="51" t="s">
        <v>33563</v>
      </c>
      <c r="D1895" s="38" t="s">
        <v>508</v>
      </c>
      <c r="E1895" s="38" t="s">
        <v>334</v>
      </c>
      <c r="F1895" s="51" t="s">
        <v>32762</v>
      </c>
      <c r="H1895" s="5">
        <f>COUNT(J1895:AI1895)</f>
        <v>1</v>
      </c>
      <c r="I1895" s="30">
        <f>SUM(J1895:AJ1895)</f>
        <v>632.07202629531412</v>
      </c>
      <c r="J1895" s="33"/>
      <c r="K1895" s="39"/>
      <c r="L1895" s="33"/>
      <c r="M1895" s="39"/>
      <c r="N1895" s="39"/>
      <c r="O1895" s="33"/>
      <c r="P1895" s="49"/>
      <c r="Q1895" s="49">
        <v>632.07202629531412</v>
      </c>
      <c r="R1895" s="33"/>
      <c r="S1895" s="39"/>
      <c r="T1895" s="39"/>
      <c r="U1895" s="39"/>
      <c r="V1895" s="33"/>
      <c r="W1895" s="33"/>
      <c r="X1895" s="39"/>
      <c r="Y1895" s="33"/>
      <c r="Z1895" s="33"/>
      <c r="AA1895" s="39"/>
      <c r="AB1895" s="33"/>
      <c r="AC1895" s="39"/>
      <c r="AD1895" s="33"/>
      <c r="AE1895" s="60"/>
      <c r="AF1895" s="60"/>
    </row>
    <row r="1896" spans="1:32" x14ac:dyDescent="0.2">
      <c r="A1896" s="38" t="s">
        <v>26831</v>
      </c>
      <c r="B1896" s="38">
        <v>1895</v>
      </c>
      <c r="C1896" s="51" t="s">
        <v>33564</v>
      </c>
      <c r="D1896" s="38" t="s">
        <v>574</v>
      </c>
      <c r="E1896" s="38" t="s">
        <v>7719</v>
      </c>
      <c r="F1896" s="51" t="s">
        <v>32762</v>
      </c>
      <c r="H1896" s="5">
        <f>COUNT(J1896:AI1896)</f>
        <v>1</v>
      </c>
      <c r="I1896" s="30">
        <f>SUM(J1896:AJ1896)</f>
        <v>631.88138929455829</v>
      </c>
      <c r="J1896" s="33"/>
      <c r="K1896" s="39"/>
      <c r="L1896" s="33"/>
      <c r="M1896" s="39"/>
      <c r="N1896" s="39"/>
      <c r="O1896" s="33"/>
      <c r="P1896" s="49"/>
      <c r="Q1896" s="49">
        <v>631.88138929455829</v>
      </c>
      <c r="R1896" s="33"/>
      <c r="S1896" s="39"/>
      <c r="T1896" s="39"/>
      <c r="U1896" s="39"/>
      <c r="V1896" s="33"/>
      <c r="W1896" s="33"/>
      <c r="X1896" s="39"/>
      <c r="Y1896" s="33"/>
      <c r="Z1896" s="33"/>
      <c r="AA1896" s="39"/>
      <c r="AB1896" s="33"/>
      <c r="AC1896" s="39"/>
      <c r="AD1896" s="33"/>
      <c r="AE1896" s="60"/>
      <c r="AF1896" s="60"/>
    </row>
    <row r="1897" spans="1:32" x14ac:dyDescent="0.2">
      <c r="A1897" s="38" t="s">
        <v>26834</v>
      </c>
      <c r="B1897" s="38">
        <v>1896</v>
      </c>
      <c r="C1897" s="51" t="s">
        <v>33565</v>
      </c>
      <c r="D1897" s="38" t="s">
        <v>7725</v>
      </c>
      <c r="E1897" s="38" t="s">
        <v>7726</v>
      </c>
      <c r="F1897" s="51" t="s">
        <v>32762</v>
      </c>
      <c r="H1897" s="5">
        <f>COUNT(J1897:AI1897)</f>
        <v>1</v>
      </c>
      <c r="I1897" s="30">
        <f>SUM(J1897:AJ1897)</f>
        <v>631.59063863546203</v>
      </c>
      <c r="J1897" s="33"/>
      <c r="K1897" s="39"/>
      <c r="L1897" s="33"/>
      <c r="M1897" s="39"/>
      <c r="N1897" s="39"/>
      <c r="O1897" s="33"/>
      <c r="P1897" s="49"/>
      <c r="Q1897" s="49">
        <v>631.59063863546203</v>
      </c>
      <c r="R1897" s="33"/>
      <c r="S1897" s="39"/>
      <c r="T1897" s="39"/>
      <c r="U1897" s="39"/>
      <c r="V1897" s="33"/>
      <c r="W1897" s="33"/>
      <c r="X1897" s="39"/>
      <c r="Y1897" s="33"/>
      <c r="Z1897" s="33"/>
      <c r="AA1897" s="39"/>
      <c r="AB1897" s="33"/>
      <c r="AC1897" s="39"/>
      <c r="AD1897" s="33"/>
      <c r="AE1897" s="60"/>
      <c r="AF1897" s="60"/>
    </row>
    <row r="1898" spans="1:32" x14ac:dyDescent="0.2">
      <c r="A1898" s="38" t="s">
        <v>26833</v>
      </c>
      <c r="B1898" s="38">
        <v>1897</v>
      </c>
      <c r="C1898" s="51" t="s">
        <v>33566</v>
      </c>
      <c r="D1898" s="38" t="s">
        <v>7722</v>
      </c>
      <c r="E1898" s="38" t="s">
        <v>509</v>
      </c>
      <c r="F1898" s="51" t="s">
        <v>32762</v>
      </c>
      <c r="H1898" s="5">
        <f>COUNT(J1898:AI1898)</f>
        <v>1</v>
      </c>
      <c r="I1898" s="30">
        <f>SUM(J1898:AJ1898)</f>
        <v>631.59063863546203</v>
      </c>
      <c r="J1898" s="33"/>
      <c r="K1898" s="39"/>
      <c r="L1898" s="33"/>
      <c r="M1898" s="39"/>
      <c r="N1898" s="39"/>
      <c r="O1898" s="33"/>
      <c r="P1898" s="49"/>
      <c r="Q1898" s="49">
        <v>631.59063863546203</v>
      </c>
      <c r="R1898" s="33"/>
      <c r="S1898" s="39"/>
      <c r="T1898" s="39"/>
      <c r="U1898" s="39"/>
      <c r="V1898" s="33"/>
      <c r="W1898" s="33"/>
      <c r="X1898" s="39"/>
      <c r="Y1898" s="33"/>
      <c r="Z1898" s="33"/>
      <c r="AA1898" s="39"/>
      <c r="AB1898" s="33"/>
      <c r="AC1898" s="39"/>
      <c r="AD1898" s="33"/>
      <c r="AE1898" s="60"/>
      <c r="AF1898" s="60"/>
    </row>
    <row r="1899" spans="1:32" x14ac:dyDescent="0.2">
      <c r="A1899" s="38" t="s">
        <v>26836</v>
      </c>
      <c r="B1899" s="38">
        <v>1898</v>
      </c>
      <c r="C1899" s="51" t="s">
        <v>33567</v>
      </c>
      <c r="D1899" s="38" t="s">
        <v>46</v>
      </c>
      <c r="E1899" s="38" t="s">
        <v>7730</v>
      </c>
      <c r="F1899" s="51" t="s">
        <v>32762</v>
      </c>
      <c r="H1899" s="5">
        <f>COUNT(J1899:AI1899)</f>
        <v>1</v>
      </c>
      <c r="I1899" s="30">
        <f>SUM(J1899:AJ1899)</f>
        <v>631.55055609322699</v>
      </c>
      <c r="J1899" s="33"/>
      <c r="K1899" s="39"/>
      <c r="L1899" s="33"/>
      <c r="M1899" s="39"/>
      <c r="N1899" s="39"/>
      <c r="O1899" s="33"/>
      <c r="P1899" s="49"/>
      <c r="Q1899" s="49">
        <v>631.55055609322699</v>
      </c>
      <c r="R1899" s="33"/>
      <c r="S1899" s="39"/>
      <c r="T1899" s="39"/>
      <c r="U1899" s="39"/>
      <c r="V1899" s="33"/>
      <c r="W1899" s="33"/>
      <c r="X1899" s="39"/>
      <c r="Y1899" s="33"/>
      <c r="Z1899" s="33"/>
      <c r="AA1899" s="39"/>
      <c r="AB1899" s="33"/>
      <c r="AC1899" s="39"/>
      <c r="AD1899" s="33"/>
      <c r="AE1899" s="60"/>
      <c r="AF1899" s="60"/>
    </row>
    <row r="1900" spans="1:32" x14ac:dyDescent="0.2">
      <c r="A1900" s="38" t="s">
        <v>26839</v>
      </c>
      <c r="B1900" s="38">
        <v>1899</v>
      </c>
      <c r="C1900" s="51" t="s">
        <v>33568</v>
      </c>
      <c r="D1900" s="38" t="s">
        <v>381</v>
      </c>
      <c r="E1900" s="38" t="s">
        <v>87</v>
      </c>
      <c r="F1900" s="51" t="s">
        <v>32762</v>
      </c>
      <c r="H1900" s="5">
        <f>COUNT(J1900:AI1900)</f>
        <v>1</v>
      </c>
      <c r="I1900" s="30">
        <f>SUM(J1900:AJ1900)</f>
        <v>631.11998985286652</v>
      </c>
      <c r="J1900" s="33"/>
      <c r="K1900" s="39"/>
      <c r="L1900" s="33"/>
      <c r="M1900" s="39"/>
      <c r="N1900" s="39"/>
      <c r="O1900" s="33"/>
      <c r="P1900" s="49"/>
      <c r="Q1900" s="49">
        <v>631.11998985286652</v>
      </c>
      <c r="R1900" s="33"/>
      <c r="S1900" s="39"/>
      <c r="T1900" s="39"/>
      <c r="U1900" s="39"/>
      <c r="V1900" s="33"/>
      <c r="W1900" s="33"/>
      <c r="X1900" s="39"/>
      <c r="Y1900" s="33"/>
      <c r="Z1900" s="33"/>
      <c r="AA1900" s="39"/>
      <c r="AB1900" s="33"/>
      <c r="AC1900" s="39"/>
      <c r="AD1900" s="33"/>
      <c r="AE1900" s="60"/>
      <c r="AF1900" s="60"/>
    </row>
    <row r="1901" spans="1:32" x14ac:dyDescent="0.2">
      <c r="A1901" s="38" t="s">
        <v>26840</v>
      </c>
      <c r="B1901" s="38">
        <v>1900</v>
      </c>
      <c r="C1901" s="51" t="s">
        <v>33569</v>
      </c>
      <c r="D1901" s="38" t="s">
        <v>16</v>
      </c>
      <c r="E1901" s="38" t="s">
        <v>7738</v>
      </c>
      <c r="F1901" s="51" t="s">
        <v>32762</v>
      </c>
      <c r="H1901" s="5">
        <f>COUNT(J1901:AI1901)</f>
        <v>1</v>
      </c>
      <c r="I1901" s="30">
        <f>SUM(J1901:AJ1901)</f>
        <v>630.79994929006091</v>
      </c>
      <c r="J1901" s="33"/>
      <c r="K1901" s="39"/>
      <c r="L1901" s="33"/>
      <c r="M1901" s="39"/>
      <c r="N1901" s="39"/>
      <c r="O1901" s="33"/>
      <c r="P1901" s="49"/>
      <c r="Q1901" s="49">
        <v>630.79994929006091</v>
      </c>
      <c r="R1901" s="33"/>
      <c r="S1901" s="39"/>
      <c r="T1901" s="39"/>
      <c r="U1901" s="39"/>
      <c r="V1901" s="33"/>
      <c r="W1901" s="33"/>
      <c r="X1901" s="39"/>
      <c r="Y1901" s="33"/>
      <c r="Z1901" s="33"/>
      <c r="AA1901" s="39"/>
      <c r="AB1901" s="33"/>
      <c r="AC1901" s="39"/>
      <c r="AD1901" s="33"/>
      <c r="AE1901" s="60"/>
      <c r="AF1901" s="60"/>
    </row>
    <row r="1902" spans="1:32" x14ac:dyDescent="0.2">
      <c r="A1902" s="38" t="s">
        <v>26841</v>
      </c>
      <c r="B1902" s="38">
        <v>1901</v>
      </c>
      <c r="C1902" s="51" t="s">
        <v>33570</v>
      </c>
      <c r="D1902" s="38" t="s">
        <v>71</v>
      </c>
      <c r="E1902" s="38" t="s">
        <v>7740</v>
      </c>
      <c r="F1902" s="51" t="s">
        <v>32762</v>
      </c>
      <c r="H1902" s="5">
        <f>COUNT(J1902:AI1902)</f>
        <v>1</v>
      </c>
      <c r="I1902" s="30">
        <f>SUM(J1902:AJ1902)</f>
        <v>630.60008871427669</v>
      </c>
      <c r="J1902" s="33"/>
      <c r="K1902" s="39"/>
      <c r="L1902" s="33"/>
      <c r="M1902" s="39"/>
      <c r="N1902" s="39"/>
      <c r="O1902" s="33"/>
      <c r="P1902" s="49"/>
      <c r="Q1902" s="49">
        <v>630.60008871427669</v>
      </c>
      <c r="R1902" s="33"/>
      <c r="S1902" s="39"/>
      <c r="T1902" s="39"/>
      <c r="U1902" s="39"/>
      <c r="V1902" s="33"/>
      <c r="W1902" s="33"/>
      <c r="X1902" s="39"/>
      <c r="Y1902" s="33"/>
      <c r="Z1902" s="33"/>
      <c r="AA1902" s="39"/>
      <c r="AB1902" s="33"/>
      <c r="AC1902" s="39"/>
      <c r="AD1902" s="33"/>
      <c r="AE1902" s="60"/>
      <c r="AF1902" s="60"/>
    </row>
    <row r="1903" spans="1:32" x14ac:dyDescent="0.2">
      <c r="A1903" s="38" t="s">
        <v>26842</v>
      </c>
      <c r="B1903" s="38">
        <v>1902</v>
      </c>
      <c r="C1903" s="51" t="s">
        <v>33571</v>
      </c>
      <c r="D1903" s="38" t="s">
        <v>2162</v>
      </c>
      <c r="E1903" s="38" t="s">
        <v>7743</v>
      </c>
      <c r="F1903" s="51" t="s">
        <v>32762</v>
      </c>
      <c r="H1903" s="5">
        <f>COUNT(J1903:AI1903)</f>
        <v>1</v>
      </c>
      <c r="I1903" s="30">
        <f>SUM(J1903:AJ1903)</f>
        <v>630.3803883064644</v>
      </c>
      <c r="J1903" s="33"/>
      <c r="K1903" s="39"/>
      <c r="L1903" s="33"/>
      <c r="M1903" s="39"/>
      <c r="N1903" s="39"/>
      <c r="O1903" s="33"/>
      <c r="P1903" s="49"/>
      <c r="Q1903" s="49">
        <v>630.3803883064644</v>
      </c>
      <c r="R1903" s="33"/>
      <c r="S1903" s="39"/>
      <c r="T1903" s="39"/>
      <c r="U1903" s="39"/>
      <c r="V1903" s="33"/>
      <c r="W1903" s="33"/>
      <c r="X1903" s="39"/>
      <c r="Y1903" s="33"/>
      <c r="Z1903" s="33"/>
      <c r="AA1903" s="39"/>
      <c r="AB1903" s="33"/>
      <c r="AC1903" s="39"/>
      <c r="AD1903" s="33"/>
      <c r="AE1903" s="60"/>
      <c r="AF1903" s="60"/>
    </row>
    <row r="1904" spans="1:32" x14ac:dyDescent="0.2">
      <c r="A1904" s="38" t="s">
        <v>26844</v>
      </c>
      <c r="B1904" s="38">
        <v>1903</v>
      </c>
      <c r="C1904" s="51" t="s">
        <v>33572</v>
      </c>
      <c r="D1904" s="38" t="s">
        <v>7747</v>
      </c>
      <c r="E1904" s="38" t="s">
        <v>7748</v>
      </c>
      <c r="F1904" s="51" t="s">
        <v>32762</v>
      </c>
      <c r="H1904" s="5">
        <f>COUNT(J1904:AI1904)</f>
        <v>1</v>
      </c>
      <c r="I1904" s="30">
        <f>SUM(J1904:AJ1904)</f>
        <v>630.15086513954634</v>
      </c>
      <c r="J1904" s="33"/>
      <c r="K1904" s="39"/>
      <c r="L1904" s="33"/>
      <c r="M1904" s="39"/>
      <c r="N1904" s="39"/>
      <c r="O1904" s="33"/>
      <c r="P1904" s="49"/>
      <c r="Q1904" s="49">
        <v>630.15086513954634</v>
      </c>
      <c r="R1904" s="33"/>
      <c r="S1904" s="39"/>
      <c r="T1904" s="39"/>
      <c r="U1904" s="39"/>
      <c r="V1904" s="33"/>
      <c r="W1904" s="33"/>
      <c r="X1904" s="39"/>
      <c r="Y1904" s="33"/>
      <c r="Z1904" s="33"/>
      <c r="AA1904" s="39"/>
      <c r="AB1904" s="33"/>
      <c r="AC1904" s="39"/>
      <c r="AD1904" s="33"/>
      <c r="AE1904" s="60"/>
      <c r="AF1904" s="60"/>
    </row>
    <row r="1905" spans="1:32" x14ac:dyDescent="0.2">
      <c r="A1905" s="38" t="s">
        <v>26845</v>
      </c>
      <c r="B1905" s="38">
        <v>1904</v>
      </c>
      <c r="C1905" s="51" t="s">
        <v>33573</v>
      </c>
      <c r="D1905" s="38" t="s">
        <v>92</v>
      </c>
      <c r="E1905" s="38" t="s">
        <v>5073</v>
      </c>
      <c r="F1905" s="51" t="s">
        <v>32762</v>
      </c>
      <c r="H1905" s="5">
        <f>COUNT(J1905:AI1905)</f>
        <v>1</v>
      </c>
      <c r="I1905" s="30">
        <f>SUM(J1905:AJ1905)</f>
        <v>630.14088966281452</v>
      </c>
      <c r="J1905" s="33"/>
      <c r="K1905" s="39"/>
      <c r="L1905" s="33"/>
      <c r="M1905" s="39"/>
      <c r="N1905" s="39"/>
      <c r="O1905" s="33"/>
      <c r="P1905" s="49"/>
      <c r="Q1905" s="49">
        <v>630.14088966281452</v>
      </c>
      <c r="R1905" s="33"/>
      <c r="S1905" s="39"/>
      <c r="T1905" s="39"/>
      <c r="U1905" s="39"/>
      <c r="V1905" s="33"/>
      <c r="W1905" s="33"/>
      <c r="X1905" s="39"/>
      <c r="Y1905" s="33"/>
      <c r="Z1905" s="33"/>
      <c r="AA1905" s="39"/>
      <c r="AB1905" s="33"/>
      <c r="AC1905" s="39"/>
      <c r="AD1905" s="33"/>
      <c r="AE1905" s="60"/>
      <c r="AF1905" s="60"/>
    </row>
    <row r="1906" spans="1:32" x14ac:dyDescent="0.2">
      <c r="A1906" s="38" t="s">
        <v>26847</v>
      </c>
      <c r="B1906" s="38">
        <v>1905</v>
      </c>
      <c r="C1906" s="51" t="s">
        <v>33574</v>
      </c>
      <c r="D1906" s="38" t="s">
        <v>394</v>
      </c>
      <c r="E1906" s="38" t="s">
        <v>2274</v>
      </c>
      <c r="F1906" s="51" t="s">
        <v>32762</v>
      </c>
      <c r="H1906" s="5">
        <f>COUNT(J1906:AI1906)</f>
        <v>1</v>
      </c>
      <c r="I1906" s="30">
        <f>SUM(J1906:AJ1906)</f>
        <v>630.14088966281452</v>
      </c>
      <c r="J1906" s="33"/>
      <c r="K1906" s="39"/>
      <c r="L1906" s="33"/>
      <c r="M1906" s="39"/>
      <c r="N1906" s="39"/>
      <c r="O1906" s="33"/>
      <c r="P1906" s="49"/>
      <c r="Q1906" s="49">
        <v>630.14088966281452</v>
      </c>
      <c r="R1906" s="33"/>
      <c r="S1906" s="39"/>
      <c r="T1906" s="39"/>
      <c r="U1906" s="39"/>
      <c r="V1906" s="33"/>
      <c r="W1906" s="33"/>
      <c r="X1906" s="39"/>
      <c r="Y1906" s="33"/>
      <c r="Z1906" s="33"/>
      <c r="AA1906" s="39"/>
      <c r="AB1906" s="33"/>
      <c r="AC1906" s="39"/>
      <c r="AD1906" s="33"/>
      <c r="AE1906" s="60"/>
      <c r="AF1906" s="60"/>
    </row>
    <row r="1907" spans="1:32" x14ac:dyDescent="0.2">
      <c r="A1907" s="38" t="s">
        <v>26849</v>
      </c>
      <c r="B1907" s="38">
        <v>1906</v>
      </c>
      <c r="C1907" s="51" t="s">
        <v>33575</v>
      </c>
      <c r="D1907" s="38" t="s">
        <v>3455</v>
      </c>
      <c r="E1907" s="38" t="s">
        <v>7753</v>
      </c>
      <c r="F1907" s="51" t="s">
        <v>32762</v>
      </c>
      <c r="H1907" s="5">
        <f>COUNT(J1907:AI1907)</f>
        <v>1</v>
      </c>
      <c r="I1907" s="30">
        <f>SUM(J1907:AJ1907)</f>
        <v>630.07107016794089</v>
      </c>
      <c r="J1907" s="33"/>
      <c r="K1907" s="39"/>
      <c r="L1907" s="33"/>
      <c r="M1907" s="39"/>
      <c r="N1907" s="39"/>
      <c r="O1907" s="33"/>
      <c r="P1907" s="49"/>
      <c r="Q1907" s="49">
        <v>630.07107016794089</v>
      </c>
      <c r="R1907" s="33"/>
      <c r="S1907" s="39"/>
      <c r="T1907" s="39"/>
      <c r="U1907" s="39"/>
      <c r="V1907" s="33"/>
      <c r="W1907" s="33"/>
      <c r="X1907" s="39"/>
      <c r="Y1907" s="33"/>
      <c r="Z1907" s="33"/>
      <c r="AA1907" s="39"/>
      <c r="AB1907" s="33"/>
      <c r="AC1907" s="39"/>
      <c r="AD1907" s="33"/>
      <c r="AE1907" s="60"/>
      <c r="AF1907" s="60"/>
    </row>
    <row r="1908" spans="1:32" x14ac:dyDescent="0.2">
      <c r="A1908" s="38" t="s">
        <v>26848</v>
      </c>
      <c r="B1908" s="38">
        <v>1907</v>
      </c>
      <c r="C1908" s="51" t="s">
        <v>33576</v>
      </c>
      <c r="D1908" s="38" t="s">
        <v>46</v>
      </c>
      <c r="E1908" s="38" t="s">
        <v>5820</v>
      </c>
      <c r="F1908" s="51" t="s">
        <v>32762</v>
      </c>
      <c r="H1908" s="5">
        <f>COUNT(J1908:AI1908)</f>
        <v>1</v>
      </c>
      <c r="I1908" s="30">
        <f>SUM(J1908:AJ1908)</f>
        <v>630.07107016794089</v>
      </c>
      <c r="J1908" s="33"/>
      <c r="K1908" s="39"/>
      <c r="L1908" s="33"/>
      <c r="M1908" s="39"/>
      <c r="N1908" s="39"/>
      <c r="O1908" s="33"/>
      <c r="P1908" s="49"/>
      <c r="Q1908" s="49">
        <v>630.07107016794089</v>
      </c>
      <c r="R1908" s="33"/>
      <c r="S1908" s="39"/>
      <c r="T1908" s="39"/>
      <c r="U1908" s="39"/>
      <c r="V1908" s="33"/>
      <c r="W1908" s="33"/>
      <c r="X1908" s="39"/>
      <c r="Y1908" s="33"/>
      <c r="Z1908" s="33"/>
      <c r="AA1908" s="39"/>
      <c r="AB1908" s="33"/>
      <c r="AC1908" s="39"/>
      <c r="AD1908" s="33"/>
      <c r="AE1908" s="60"/>
      <c r="AF1908" s="60"/>
    </row>
    <row r="1909" spans="1:32" x14ac:dyDescent="0.2">
      <c r="A1909" s="38" t="s">
        <v>26850</v>
      </c>
      <c r="B1909" s="38">
        <v>1908</v>
      </c>
      <c r="C1909" s="51" t="s">
        <v>33577</v>
      </c>
      <c r="D1909" s="38" t="s">
        <v>39</v>
      </c>
      <c r="E1909" s="38" t="s">
        <v>7755</v>
      </c>
      <c r="F1909" s="51" t="s">
        <v>32762</v>
      </c>
      <c r="H1909" s="5">
        <f>COUNT(J1909:AI1909)</f>
        <v>1</v>
      </c>
      <c r="I1909" s="30">
        <f>SUM(J1909:AJ1909)</f>
        <v>629.9713548672986</v>
      </c>
      <c r="J1909" s="33"/>
      <c r="K1909" s="39"/>
      <c r="L1909" s="33"/>
      <c r="M1909" s="39"/>
      <c r="N1909" s="39"/>
      <c r="O1909" s="33"/>
      <c r="P1909" s="49"/>
      <c r="Q1909" s="49">
        <v>629.9713548672986</v>
      </c>
      <c r="R1909" s="33"/>
      <c r="S1909" s="39"/>
      <c r="T1909" s="39"/>
      <c r="U1909" s="39"/>
      <c r="V1909" s="33"/>
      <c r="W1909" s="33"/>
      <c r="X1909" s="39"/>
      <c r="Y1909" s="33"/>
      <c r="Z1909" s="33"/>
      <c r="AA1909" s="39"/>
      <c r="AB1909" s="33"/>
      <c r="AC1909" s="39"/>
      <c r="AD1909" s="33"/>
      <c r="AE1909" s="60"/>
      <c r="AF1909" s="60"/>
    </row>
    <row r="1910" spans="1:32" x14ac:dyDescent="0.2">
      <c r="A1910" s="38" t="s">
        <v>30542</v>
      </c>
      <c r="B1910" s="38">
        <v>1909</v>
      </c>
      <c r="C1910" s="51" t="s">
        <v>33578</v>
      </c>
      <c r="D1910" s="38" t="s">
        <v>593</v>
      </c>
      <c r="E1910" s="38" t="s">
        <v>29858</v>
      </c>
      <c r="F1910" s="51" t="s">
        <v>32762</v>
      </c>
      <c r="H1910" s="5">
        <f>COUNT(J1910:AI1910)</f>
        <v>1</v>
      </c>
      <c r="I1910" s="30">
        <f>SUM(J1910:AJ1910)</f>
        <v>629.33826931975932</v>
      </c>
      <c r="J1910" s="33"/>
      <c r="K1910" s="39"/>
      <c r="L1910" s="33"/>
      <c r="M1910" s="39"/>
      <c r="N1910" s="39"/>
      <c r="O1910" s="33"/>
      <c r="P1910" s="49"/>
      <c r="Q1910" s="49"/>
      <c r="R1910" s="33"/>
      <c r="S1910" s="39"/>
      <c r="T1910" s="39"/>
      <c r="U1910" s="39"/>
      <c r="V1910" s="33"/>
      <c r="W1910" s="33"/>
      <c r="X1910" s="39"/>
      <c r="Y1910" s="33"/>
      <c r="Z1910" s="33"/>
      <c r="AA1910" s="39"/>
      <c r="AB1910" s="33">
        <v>629.33826931975932</v>
      </c>
      <c r="AC1910" s="39"/>
      <c r="AD1910" s="33"/>
      <c r="AE1910" s="60"/>
      <c r="AF1910" s="60"/>
    </row>
    <row r="1911" spans="1:32" x14ac:dyDescent="0.2">
      <c r="A1911" s="38" t="s">
        <v>22164</v>
      </c>
      <c r="B1911" s="38">
        <v>1910</v>
      </c>
      <c r="C1911" s="51" t="s">
        <v>33579</v>
      </c>
      <c r="D1911" s="38" t="s">
        <v>177</v>
      </c>
      <c r="E1911" s="38" t="s">
        <v>3987</v>
      </c>
      <c r="F1911" s="51" t="s">
        <v>32762</v>
      </c>
      <c r="H1911" s="5">
        <f>COUNT(J1911:AI1911)</f>
        <v>1</v>
      </c>
      <c r="I1911" s="30">
        <f>SUM(J1911:AJ1911)</f>
        <v>629.15973377703824</v>
      </c>
      <c r="J1911" s="33"/>
      <c r="K1911" s="39"/>
      <c r="L1911" s="33"/>
      <c r="M1911" s="39">
        <v>629.15973377703824</v>
      </c>
      <c r="N1911" s="39"/>
      <c r="O1911" s="33"/>
      <c r="P1911" s="49"/>
      <c r="Q1911" s="49"/>
      <c r="R1911" s="33"/>
      <c r="S1911" s="39"/>
      <c r="T1911" s="39"/>
      <c r="U1911" s="39"/>
      <c r="V1911" s="33"/>
      <c r="W1911" s="33"/>
      <c r="X1911" s="39"/>
      <c r="Y1911" s="33"/>
      <c r="Z1911" s="33"/>
      <c r="AA1911" s="39"/>
      <c r="AB1911" s="33"/>
      <c r="AC1911" s="39"/>
      <c r="AD1911" s="33"/>
      <c r="AE1911" s="60"/>
      <c r="AF1911" s="60"/>
    </row>
    <row r="1912" spans="1:32" x14ac:dyDescent="0.2">
      <c r="A1912" s="38" t="s">
        <v>26853</v>
      </c>
      <c r="B1912" s="38">
        <v>1911</v>
      </c>
      <c r="C1912" s="51" t="s">
        <v>33580</v>
      </c>
      <c r="D1912" s="38" t="s">
        <v>7761</v>
      </c>
      <c r="E1912" s="38" t="s">
        <v>7762</v>
      </c>
      <c r="F1912" s="51" t="s">
        <v>32762</v>
      </c>
      <c r="H1912" s="5">
        <f>COUNT(J1912:AI1912)</f>
        <v>1</v>
      </c>
      <c r="I1912" s="30">
        <f>SUM(J1912:AJ1912)</f>
        <v>629.15487837645617</v>
      </c>
      <c r="J1912" s="33"/>
      <c r="K1912" s="39"/>
      <c r="L1912" s="33"/>
      <c r="M1912" s="39"/>
      <c r="N1912" s="39"/>
      <c r="O1912" s="33"/>
      <c r="P1912" s="49"/>
      <c r="Q1912" s="49">
        <v>629.15487837645617</v>
      </c>
      <c r="R1912" s="33"/>
      <c r="S1912" s="39"/>
      <c r="T1912" s="39"/>
      <c r="U1912" s="39"/>
      <c r="V1912" s="33"/>
      <c r="W1912" s="33"/>
      <c r="X1912" s="39"/>
      <c r="Y1912" s="33"/>
      <c r="Z1912" s="33"/>
      <c r="AA1912" s="39"/>
      <c r="AB1912" s="33"/>
      <c r="AC1912" s="39"/>
      <c r="AD1912" s="33"/>
      <c r="AE1912" s="60"/>
      <c r="AF1912" s="60"/>
    </row>
    <row r="1913" spans="1:32" x14ac:dyDescent="0.2">
      <c r="A1913" s="38" t="s">
        <v>30543</v>
      </c>
      <c r="B1913" s="38">
        <v>1912</v>
      </c>
      <c r="C1913" s="51" t="s">
        <v>33581</v>
      </c>
      <c r="D1913" s="38" t="s">
        <v>7349</v>
      </c>
      <c r="E1913" s="38" t="s">
        <v>7350</v>
      </c>
      <c r="F1913" s="51" t="s">
        <v>32762</v>
      </c>
      <c r="H1913" s="5">
        <f>COUNT(J1913:AI1913)</f>
        <v>1</v>
      </c>
      <c r="I1913" s="30">
        <f>SUM(J1913:AJ1913)</f>
        <v>629.14417887432535</v>
      </c>
      <c r="J1913" s="33"/>
      <c r="K1913" s="39"/>
      <c r="L1913" s="33"/>
      <c r="M1913" s="39"/>
      <c r="N1913" s="39"/>
      <c r="O1913" s="33"/>
      <c r="P1913" s="49"/>
      <c r="Q1913" s="49"/>
      <c r="R1913" s="33"/>
      <c r="S1913" s="39"/>
      <c r="T1913" s="39"/>
      <c r="U1913" s="39"/>
      <c r="V1913" s="33"/>
      <c r="W1913" s="33"/>
      <c r="X1913" s="39"/>
      <c r="Y1913" s="33"/>
      <c r="Z1913" s="33"/>
      <c r="AA1913" s="39"/>
      <c r="AB1913" s="33">
        <v>629.14417887432535</v>
      </c>
      <c r="AC1913" s="39"/>
      <c r="AD1913" s="33"/>
      <c r="AE1913" s="60"/>
      <c r="AF1913" s="60"/>
    </row>
    <row r="1914" spans="1:32" x14ac:dyDescent="0.2">
      <c r="A1914" s="38" t="s">
        <v>26854</v>
      </c>
      <c r="B1914" s="38">
        <v>1913</v>
      </c>
      <c r="C1914" s="51" t="s">
        <v>33582</v>
      </c>
      <c r="D1914" s="38" t="s">
        <v>7764</v>
      </c>
      <c r="E1914" s="38" t="s">
        <v>7765</v>
      </c>
      <c r="F1914" s="51" t="s">
        <v>32762</v>
      </c>
      <c r="H1914" s="5">
        <f>COUNT(J1914:AI1914)</f>
        <v>1</v>
      </c>
      <c r="I1914" s="30">
        <f>SUM(J1914:AJ1914)</f>
        <v>629.0156914179164</v>
      </c>
      <c r="J1914" s="33"/>
      <c r="K1914" s="39"/>
      <c r="L1914" s="33"/>
      <c r="M1914" s="39"/>
      <c r="N1914" s="39"/>
      <c r="O1914" s="33"/>
      <c r="P1914" s="49"/>
      <c r="Q1914" s="49">
        <v>629.0156914179164</v>
      </c>
      <c r="R1914" s="33"/>
      <c r="S1914" s="39"/>
      <c r="T1914" s="39"/>
      <c r="U1914" s="39"/>
      <c r="V1914" s="33"/>
      <c r="W1914" s="33"/>
      <c r="X1914" s="39"/>
      <c r="Y1914" s="33"/>
      <c r="Z1914" s="33"/>
      <c r="AA1914" s="39"/>
      <c r="AB1914" s="33"/>
      <c r="AC1914" s="39"/>
      <c r="AD1914" s="33"/>
      <c r="AE1914" s="60"/>
      <c r="AF1914" s="60"/>
    </row>
    <row r="1915" spans="1:32" x14ac:dyDescent="0.2">
      <c r="A1915" s="38" t="s">
        <v>30544</v>
      </c>
      <c r="B1915" s="38">
        <v>1914</v>
      </c>
      <c r="C1915" s="51" t="s">
        <v>33583</v>
      </c>
      <c r="D1915" s="38" t="s">
        <v>1228</v>
      </c>
      <c r="E1915" s="38" t="s">
        <v>29859</v>
      </c>
      <c r="F1915" s="51" t="s">
        <v>32762</v>
      </c>
      <c r="H1915" s="5">
        <f>COUNT(J1915:AI1915)</f>
        <v>1</v>
      </c>
      <c r="I1915" s="30">
        <f>SUM(J1915:AJ1915)</f>
        <v>628.95020810852475</v>
      </c>
      <c r="J1915" s="33"/>
      <c r="K1915" s="39"/>
      <c r="L1915" s="33"/>
      <c r="M1915" s="39"/>
      <c r="N1915" s="39"/>
      <c r="O1915" s="33"/>
      <c r="P1915" s="49"/>
      <c r="Q1915" s="49"/>
      <c r="R1915" s="33"/>
      <c r="S1915" s="39"/>
      <c r="T1915" s="39"/>
      <c r="U1915" s="39"/>
      <c r="V1915" s="33"/>
      <c r="W1915" s="33"/>
      <c r="X1915" s="39"/>
      <c r="Y1915" s="33"/>
      <c r="Z1915" s="33"/>
      <c r="AA1915" s="39"/>
      <c r="AB1915" s="33">
        <v>628.95020810852475</v>
      </c>
      <c r="AC1915" s="39"/>
      <c r="AD1915" s="33"/>
      <c r="AE1915" s="60"/>
      <c r="AF1915" s="60"/>
    </row>
    <row r="1916" spans="1:32" x14ac:dyDescent="0.2">
      <c r="A1916" s="38" t="s">
        <v>30545</v>
      </c>
      <c r="B1916" s="38">
        <v>1915</v>
      </c>
      <c r="C1916" s="51" t="s">
        <v>33584</v>
      </c>
      <c r="D1916" s="38" t="s">
        <v>39</v>
      </c>
      <c r="E1916" s="38" t="s">
        <v>29860</v>
      </c>
      <c r="F1916" s="51" t="s">
        <v>32762</v>
      </c>
      <c r="H1916" s="5">
        <f>COUNT(J1916:AI1916)</f>
        <v>1</v>
      </c>
      <c r="I1916" s="30">
        <f>SUM(J1916:AJ1916)</f>
        <v>628.85326757090013</v>
      </c>
      <c r="J1916" s="33"/>
      <c r="K1916" s="39"/>
      <c r="L1916" s="33"/>
      <c r="M1916" s="39"/>
      <c r="N1916" s="39"/>
      <c r="O1916" s="33"/>
      <c r="P1916" s="49"/>
      <c r="Q1916" s="49"/>
      <c r="R1916" s="33"/>
      <c r="S1916" s="39"/>
      <c r="T1916" s="39"/>
      <c r="U1916" s="39"/>
      <c r="V1916" s="33"/>
      <c r="W1916" s="33"/>
      <c r="X1916" s="39"/>
      <c r="Y1916" s="33"/>
      <c r="Z1916" s="33"/>
      <c r="AA1916" s="39"/>
      <c r="AB1916" s="33">
        <v>628.85326757090013</v>
      </c>
      <c r="AC1916" s="39"/>
      <c r="AD1916" s="33"/>
      <c r="AE1916" s="60"/>
      <c r="AF1916" s="60"/>
    </row>
    <row r="1917" spans="1:32" x14ac:dyDescent="0.2">
      <c r="A1917" s="38" t="s">
        <v>26855</v>
      </c>
      <c r="B1917" s="38">
        <v>1916</v>
      </c>
      <c r="C1917" s="51" t="s">
        <v>33585</v>
      </c>
      <c r="D1917" s="38" t="s">
        <v>96</v>
      </c>
      <c r="E1917" s="38" t="s">
        <v>7767</v>
      </c>
      <c r="F1917" s="51" t="s">
        <v>32762</v>
      </c>
      <c r="H1917" s="5">
        <f>COUNT(J1917:AI1917)</f>
        <v>1</v>
      </c>
      <c r="I1917" s="30">
        <f>SUM(J1917:AJ1917)</f>
        <v>628.83682722231868</v>
      </c>
      <c r="J1917" s="33"/>
      <c r="K1917" s="39"/>
      <c r="L1917" s="33"/>
      <c r="M1917" s="39"/>
      <c r="N1917" s="39"/>
      <c r="O1917" s="33"/>
      <c r="P1917" s="49"/>
      <c r="Q1917" s="49">
        <v>628.83682722231868</v>
      </c>
      <c r="R1917" s="33"/>
      <c r="S1917" s="39"/>
      <c r="T1917" s="39"/>
      <c r="U1917" s="39"/>
      <c r="V1917" s="33"/>
      <c r="W1917" s="33"/>
      <c r="X1917" s="39"/>
      <c r="Y1917" s="33"/>
      <c r="Z1917" s="33"/>
      <c r="AA1917" s="39"/>
      <c r="AB1917" s="33"/>
      <c r="AC1917" s="39"/>
      <c r="AD1917" s="33"/>
      <c r="AE1917" s="60"/>
      <c r="AF1917" s="60"/>
    </row>
    <row r="1918" spans="1:32" x14ac:dyDescent="0.2">
      <c r="A1918" s="38" t="s">
        <v>24989</v>
      </c>
      <c r="B1918" s="38">
        <v>1917</v>
      </c>
      <c r="C1918" s="51" t="s">
        <v>33586</v>
      </c>
      <c r="D1918" s="38" t="s">
        <v>49</v>
      </c>
      <c r="E1918" s="38" t="s">
        <v>3576</v>
      </c>
      <c r="F1918" s="51" t="s">
        <v>32762</v>
      </c>
      <c r="H1918" s="5">
        <f>COUNT(J1918:AI1918)</f>
        <v>1</v>
      </c>
      <c r="I1918" s="30">
        <f>SUM(J1918:AJ1918)</f>
        <v>628.77555626464107</v>
      </c>
      <c r="J1918" s="33"/>
      <c r="K1918" s="39"/>
      <c r="L1918" s="33"/>
      <c r="M1918" s="39"/>
      <c r="N1918" s="39"/>
      <c r="O1918" s="33"/>
      <c r="P1918" s="49">
        <v>628.77555626464107</v>
      </c>
      <c r="Q1918" s="49"/>
      <c r="R1918" s="33"/>
      <c r="S1918" s="39"/>
      <c r="T1918" s="39"/>
      <c r="U1918" s="39"/>
      <c r="V1918" s="33"/>
      <c r="W1918" s="33"/>
      <c r="X1918" s="39"/>
      <c r="Y1918" s="33"/>
      <c r="Z1918" s="33"/>
      <c r="AA1918" s="39"/>
      <c r="AB1918" s="33"/>
      <c r="AC1918" s="39"/>
      <c r="AD1918" s="33"/>
      <c r="AE1918" s="60"/>
      <c r="AF1918" s="60"/>
    </row>
    <row r="1919" spans="1:32" x14ac:dyDescent="0.2">
      <c r="A1919" s="38" t="s">
        <v>26856</v>
      </c>
      <c r="B1919" s="38">
        <v>1918</v>
      </c>
      <c r="C1919" s="51" t="s">
        <v>33587</v>
      </c>
      <c r="D1919" s="38" t="s">
        <v>88</v>
      </c>
      <c r="E1919" s="38" t="s">
        <v>2223</v>
      </c>
      <c r="F1919" s="51" t="s">
        <v>32762</v>
      </c>
      <c r="H1919" s="5">
        <f>COUNT(J1919:AI1919)</f>
        <v>1</v>
      </c>
      <c r="I1919" s="30">
        <f>SUM(J1919:AJ1919)</f>
        <v>628.55879612815613</v>
      </c>
      <c r="J1919" s="33"/>
      <c r="K1919" s="39"/>
      <c r="L1919" s="33"/>
      <c r="M1919" s="39"/>
      <c r="N1919" s="39"/>
      <c r="O1919" s="33"/>
      <c r="P1919" s="49"/>
      <c r="Q1919" s="49">
        <v>628.55879612815613</v>
      </c>
      <c r="R1919" s="33"/>
      <c r="S1919" s="39"/>
      <c r="T1919" s="39"/>
      <c r="U1919" s="39"/>
      <c r="V1919" s="33"/>
      <c r="W1919" s="33"/>
      <c r="X1919" s="39"/>
      <c r="Y1919" s="33"/>
      <c r="Z1919" s="33"/>
      <c r="AA1919" s="39"/>
      <c r="AB1919" s="33"/>
      <c r="AC1919" s="39"/>
      <c r="AD1919" s="33"/>
      <c r="AE1919" s="60"/>
      <c r="AF1919" s="60"/>
    </row>
    <row r="1920" spans="1:32" x14ac:dyDescent="0.2">
      <c r="A1920" s="38" t="s">
        <v>26858</v>
      </c>
      <c r="B1920" s="38">
        <v>1919</v>
      </c>
      <c r="C1920" s="51" t="s">
        <v>33588</v>
      </c>
      <c r="D1920" s="38" t="s">
        <v>615</v>
      </c>
      <c r="E1920" s="38" t="s">
        <v>7771</v>
      </c>
      <c r="F1920" s="51" t="s">
        <v>32762</v>
      </c>
      <c r="H1920" s="5">
        <f>COUNT(J1920:AI1920)</f>
        <v>1</v>
      </c>
      <c r="I1920" s="30">
        <f>SUM(J1920:AJ1920)</f>
        <v>628.35043409629043</v>
      </c>
      <c r="J1920" s="33"/>
      <c r="K1920" s="39"/>
      <c r="L1920" s="33"/>
      <c r="M1920" s="39"/>
      <c r="N1920" s="39"/>
      <c r="O1920" s="33"/>
      <c r="P1920" s="49"/>
      <c r="Q1920" s="49">
        <v>628.35043409629043</v>
      </c>
      <c r="R1920" s="33"/>
      <c r="S1920" s="39"/>
      <c r="T1920" s="39"/>
      <c r="U1920" s="39"/>
      <c r="V1920" s="33"/>
      <c r="W1920" s="33"/>
      <c r="X1920" s="39"/>
      <c r="Y1920" s="33"/>
      <c r="Z1920" s="33"/>
      <c r="AA1920" s="39"/>
      <c r="AB1920" s="33"/>
      <c r="AC1920" s="39"/>
      <c r="AD1920" s="33"/>
      <c r="AE1920" s="60"/>
      <c r="AF1920" s="60"/>
    </row>
    <row r="1921" spans="1:32" x14ac:dyDescent="0.2">
      <c r="A1921" s="38" t="s">
        <v>21836</v>
      </c>
      <c r="B1921" s="38">
        <v>1920</v>
      </c>
      <c r="C1921" s="51" t="s">
        <v>33589</v>
      </c>
      <c r="D1921" s="38" t="s">
        <v>46</v>
      </c>
      <c r="E1921" s="38" t="s">
        <v>336</v>
      </c>
      <c r="F1921" s="51" t="s">
        <v>32762</v>
      </c>
      <c r="H1921" s="5">
        <f>COUNT(J1921:AI1921)</f>
        <v>1</v>
      </c>
      <c r="I1921" s="30">
        <f>SUM(J1921:AJ1921)</f>
        <v>628.15222375057306</v>
      </c>
      <c r="J1921" s="33"/>
      <c r="K1921" s="39">
        <v>628.15222375057306</v>
      </c>
      <c r="L1921" s="33"/>
      <c r="M1921" s="39"/>
      <c r="N1921" s="39"/>
      <c r="O1921" s="33"/>
      <c r="P1921" s="49"/>
      <c r="Q1921" s="49"/>
      <c r="R1921" s="33"/>
      <c r="S1921" s="39"/>
      <c r="T1921" s="39"/>
      <c r="U1921" s="39"/>
      <c r="V1921" s="33"/>
      <c r="W1921" s="33"/>
      <c r="X1921" s="39"/>
      <c r="Y1921" s="33"/>
      <c r="Z1921" s="33"/>
      <c r="AA1921" s="39"/>
      <c r="AB1921" s="33"/>
      <c r="AC1921" s="39"/>
      <c r="AD1921" s="33"/>
      <c r="AE1921" s="60"/>
      <c r="AF1921" s="60"/>
    </row>
    <row r="1922" spans="1:32" x14ac:dyDescent="0.2">
      <c r="A1922" s="38" t="s">
        <v>26859</v>
      </c>
      <c r="B1922" s="38">
        <v>1921</v>
      </c>
      <c r="C1922" s="51" t="s">
        <v>33590</v>
      </c>
      <c r="D1922" s="38" t="s">
        <v>46</v>
      </c>
      <c r="E1922" s="38" t="s">
        <v>7773</v>
      </c>
      <c r="F1922" s="51" t="s">
        <v>32762</v>
      </c>
      <c r="H1922" s="5">
        <f>COUNT(J1922:AI1922)</f>
        <v>1</v>
      </c>
      <c r="I1922" s="30">
        <f>SUM(J1922:AJ1922)</f>
        <v>628.13229817585056</v>
      </c>
      <c r="J1922" s="33"/>
      <c r="K1922" s="39"/>
      <c r="L1922" s="33"/>
      <c r="M1922" s="39"/>
      <c r="N1922" s="39"/>
      <c r="O1922" s="33"/>
      <c r="P1922" s="49"/>
      <c r="Q1922" s="49">
        <v>628.13229817585056</v>
      </c>
      <c r="R1922" s="33"/>
      <c r="S1922" s="39"/>
      <c r="T1922" s="39"/>
      <c r="U1922" s="39"/>
      <c r="V1922" s="33"/>
      <c r="W1922" s="33"/>
      <c r="X1922" s="39"/>
      <c r="Y1922" s="33"/>
      <c r="Z1922" s="33"/>
      <c r="AA1922" s="39"/>
      <c r="AB1922" s="33"/>
      <c r="AC1922" s="39"/>
      <c r="AD1922" s="33"/>
      <c r="AE1922" s="60"/>
      <c r="AF1922" s="60"/>
    </row>
    <row r="1923" spans="1:32" x14ac:dyDescent="0.2">
      <c r="A1923" s="38" t="s">
        <v>26860</v>
      </c>
      <c r="B1923" s="38">
        <v>1922</v>
      </c>
      <c r="C1923" s="51" t="s">
        <v>33591</v>
      </c>
      <c r="D1923" s="38" t="s">
        <v>324</v>
      </c>
      <c r="E1923" s="38" t="s">
        <v>7775</v>
      </c>
      <c r="F1923" s="51" t="s">
        <v>32762</v>
      </c>
      <c r="H1923" s="5">
        <f>COUNT(J1923:AI1923)</f>
        <v>1</v>
      </c>
      <c r="I1923" s="30">
        <f>SUM(J1923:AJ1923)</f>
        <v>627.99356324740472</v>
      </c>
      <c r="J1923" s="33"/>
      <c r="K1923" s="39"/>
      <c r="L1923" s="33"/>
      <c r="M1923" s="39"/>
      <c r="N1923" s="39"/>
      <c r="O1923" s="33"/>
      <c r="P1923" s="49"/>
      <c r="Q1923" s="49">
        <v>627.99356324740472</v>
      </c>
      <c r="R1923" s="33"/>
      <c r="S1923" s="39"/>
      <c r="T1923" s="39"/>
      <c r="U1923" s="39"/>
      <c r="V1923" s="33"/>
      <c r="W1923" s="33"/>
      <c r="X1923" s="39"/>
      <c r="Y1923" s="33"/>
      <c r="Z1923" s="33"/>
      <c r="AA1923" s="39"/>
      <c r="AB1923" s="33"/>
      <c r="AC1923" s="39"/>
      <c r="AD1923" s="33"/>
      <c r="AE1923" s="60"/>
      <c r="AF1923" s="60"/>
    </row>
    <row r="1924" spans="1:32" x14ac:dyDescent="0.2">
      <c r="A1924" s="38" t="s">
        <v>26862</v>
      </c>
      <c r="B1924" s="38">
        <v>1923</v>
      </c>
      <c r="C1924" s="51" t="s">
        <v>33592</v>
      </c>
      <c r="D1924" s="38" t="s">
        <v>525</v>
      </c>
      <c r="E1924" s="38" t="s">
        <v>7061</v>
      </c>
      <c r="F1924" s="51" t="s">
        <v>32762</v>
      </c>
      <c r="H1924" s="5">
        <f>COUNT(J1924:AI1924)</f>
        <v>1</v>
      </c>
      <c r="I1924" s="30">
        <f>SUM(J1924:AJ1924)</f>
        <v>627.93412417970717</v>
      </c>
      <c r="J1924" s="33"/>
      <c r="K1924" s="39"/>
      <c r="L1924" s="33"/>
      <c r="M1924" s="39"/>
      <c r="N1924" s="39"/>
      <c r="O1924" s="33"/>
      <c r="P1924" s="49"/>
      <c r="Q1924" s="49">
        <v>627.93412417970717</v>
      </c>
      <c r="R1924" s="33"/>
      <c r="S1924" s="39"/>
      <c r="T1924" s="39"/>
      <c r="U1924" s="39"/>
      <c r="V1924" s="33"/>
      <c r="W1924" s="33"/>
      <c r="X1924" s="39"/>
      <c r="Y1924" s="33"/>
      <c r="Z1924" s="33"/>
      <c r="AA1924" s="39"/>
      <c r="AB1924" s="33"/>
      <c r="AC1924" s="39"/>
      <c r="AD1924" s="33"/>
      <c r="AE1924" s="60"/>
      <c r="AF1924" s="60"/>
    </row>
    <row r="1925" spans="1:32" x14ac:dyDescent="0.2">
      <c r="A1925" s="38" t="s">
        <v>24994</v>
      </c>
      <c r="B1925" s="38">
        <v>1924</v>
      </c>
      <c r="C1925" s="51" t="s">
        <v>33593</v>
      </c>
      <c r="D1925" s="38" t="s">
        <v>472</v>
      </c>
      <c r="E1925" s="38" t="s">
        <v>3591</v>
      </c>
      <c r="F1925" s="51" t="s">
        <v>32762</v>
      </c>
      <c r="H1925" s="5">
        <f>COUNT(J1925:AI1925)</f>
        <v>1</v>
      </c>
      <c r="I1925" s="30">
        <f>SUM(J1925:AJ1925)</f>
        <v>627.56429675545098</v>
      </c>
      <c r="J1925" s="33"/>
      <c r="K1925" s="39"/>
      <c r="L1925" s="33"/>
      <c r="M1925" s="39"/>
      <c r="N1925" s="39"/>
      <c r="O1925" s="33"/>
      <c r="P1925" s="49">
        <v>627.56429675545098</v>
      </c>
      <c r="Q1925" s="49"/>
      <c r="R1925" s="33"/>
      <c r="S1925" s="39"/>
      <c r="T1925" s="39"/>
      <c r="U1925" s="39"/>
      <c r="V1925" s="33"/>
      <c r="W1925" s="33"/>
      <c r="X1925" s="39"/>
      <c r="Y1925" s="33"/>
      <c r="Z1925" s="33"/>
      <c r="AA1925" s="39"/>
      <c r="AB1925" s="33"/>
      <c r="AC1925" s="39"/>
      <c r="AD1925" s="33"/>
      <c r="AE1925" s="60"/>
      <c r="AF1925" s="60"/>
    </row>
    <row r="1926" spans="1:32" x14ac:dyDescent="0.2">
      <c r="A1926" s="38" t="s">
        <v>26865</v>
      </c>
      <c r="B1926" s="38">
        <v>1925</v>
      </c>
      <c r="C1926" s="51" t="s">
        <v>33594</v>
      </c>
      <c r="D1926" s="38" t="s">
        <v>418</v>
      </c>
      <c r="E1926" s="38" t="s">
        <v>7787</v>
      </c>
      <c r="F1926" s="51" t="s">
        <v>32762</v>
      </c>
      <c r="H1926" s="5">
        <f>COUNT(J1926:AI1926)</f>
        <v>1</v>
      </c>
      <c r="I1926" s="30">
        <f>SUM(J1926:AJ1926)</f>
        <v>627.35023876692242</v>
      </c>
      <c r="J1926" s="33"/>
      <c r="K1926" s="39"/>
      <c r="L1926" s="33"/>
      <c r="M1926" s="39"/>
      <c r="N1926" s="39"/>
      <c r="O1926" s="33"/>
      <c r="P1926" s="49"/>
      <c r="Q1926" s="49">
        <v>627.35023876692242</v>
      </c>
      <c r="R1926" s="33"/>
      <c r="S1926" s="39"/>
      <c r="T1926" s="39"/>
      <c r="U1926" s="39"/>
      <c r="V1926" s="33"/>
      <c r="W1926" s="33"/>
      <c r="X1926" s="39"/>
      <c r="Y1926" s="33"/>
      <c r="Z1926" s="33"/>
      <c r="AA1926" s="39"/>
      <c r="AB1926" s="33"/>
      <c r="AC1926" s="39"/>
      <c r="AD1926" s="33"/>
      <c r="AE1926" s="60"/>
      <c r="AF1926" s="60"/>
    </row>
    <row r="1927" spans="1:32" x14ac:dyDescent="0.2">
      <c r="A1927" s="38" t="s">
        <v>26869</v>
      </c>
      <c r="B1927" s="38">
        <v>1926</v>
      </c>
      <c r="C1927" s="51" t="s">
        <v>33595</v>
      </c>
      <c r="D1927" s="38" t="s">
        <v>418</v>
      </c>
      <c r="E1927" s="38" t="s">
        <v>4624</v>
      </c>
      <c r="F1927" s="51" t="s">
        <v>32762</v>
      </c>
      <c r="H1927" s="5">
        <f>COUNT(J1927:AI1927)</f>
        <v>1</v>
      </c>
      <c r="I1927" s="30">
        <f>SUM(J1927:AJ1927)</f>
        <v>627.16243894753416</v>
      </c>
      <c r="J1927" s="33"/>
      <c r="K1927" s="39"/>
      <c r="L1927" s="33"/>
      <c r="M1927" s="39"/>
      <c r="N1927" s="39"/>
      <c r="O1927" s="33"/>
      <c r="P1927" s="49"/>
      <c r="Q1927" s="49">
        <v>627.16243894753416</v>
      </c>
      <c r="R1927" s="33"/>
      <c r="S1927" s="39"/>
      <c r="T1927" s="39"/>
      <c r="U1927" s="39"/>
      <c r="V1927" s="33"/>
      <c r="W1927" s="33"/>
      <c r="X1927" s="39"/>
      <c r="Y1927" s="33"/>
      <c r="Z1927" s="33"/>
      <c r="AA1927" s="39"/>
      <c r="AB1927" s="33"/>
      <c r="AC1927" s="39"/>
      <c r="AD1927" s="33"/>
      <c r="AE1927" s="60"/>
      <c r="AF1927" s="60"/>
    </row>
    <row r="1928" spans="1:32" x14ac:dyDescent="0.2">
      <c r="A1928" s="38" t="s">
        <v>26870</v>
      </c>
      <c r="B1928" s="38">
        <v>1927</v>
      </c>
      <c r="C1928" s="51" t="s">
        <v>33596</v>
      </c>
      <c r="D1928" s="38" t="s">
        <v>1177</v>
      </c>
      <c r="E1928" s="38" t="s">
        <v>7797</v>
      </c>
      <c r="F1928" s="51" t="s">
        <v>32762</v>
      </c>
      <c r="H1928" s="5">
        <f>COUNT(J1928:AI1928)</f>
        <v>1</v>
      </c>
      <c r="I1928" s="30">
        <f>SUM(J1928:AJ1928)</f>
        <v>626.9747515317614</v>
      </c>
      <c r="J1928" s="33"/>
      <c r="K1928" s="39"/>
      <c r="L1928" s="33"/>
      <c r="M1928" s="39"/>
      <c r="N1928" s="39"/>
      <c r="O1928" s="33"/>
      <c r="P1928" s="49"/>
      <c r="Q1928" s="49">
        <v>626.9747515317614</v>
      </c>
      <c r="R1928" s="33"/>
      <c r="S1928" s="39"/>
      <c r="T1928" s="39"/>
      <c r="U1928" s="39"/>
      <c r="V1928" s="33"/>
      <c r="W1928" s="33"/>
      <c r="X1928" s="39"/>
      <c r="Y1928" s="33"/>
      <c r="Z1928" s="33"/>
      <c r="AA1928" s="39"/>
      <c r="AB1928" s="33"/>
      <c r="AC1928" s="39"/>
      <c r="AD1928" s="33"/>
      <c r="AE1928" s="60"/>
      <c r="AF1928" s="60"/>
    </row>
    <row r="1929" spans="1:32" x14ac:dyDescent="0.2">
      <c r="A1929" s="38" t="s">
        <v>26872</v>
      </c>
      <c r="B1929" s="38">
        <v>1928</v>
      </c>
      <c r="C1929" s="51" t="s">
        <v>33597</v>
      </c>
      <c r="D1929" s="38" t="s">
        <v>26</v>
      </c>
      <c r="E1929" s="38" t="s">
        <v>7800</v>
      </c>
      <c r="F1929" s="51" t="s">
        <v>32762</v>
      </c>
      <c r="H1929" s="5">
        <f>COUNT(J1929:AI1929)</f>
        <v>1</v>
      </c>
      <c r="I1929" s="30">
        <f>SUM(J1929:AJ1929)</f>
        <v>626.96487635848166</v>
      </c>
      <c r="J1929" s="33"/>
      <c r="K1929" s="39"/>
      <c r="L1929" s="33"/>
      <c r="M1929" s="39"/>
      <c r="N1929" s="39"/>
      <c r="O1929" s="33"/>
      <c r="P1929" s="49"/>
      <c r="Q1929" s="49">
        <v>626.96487635848166</v>
      </c>
      <c r="R1929" s="33"/>
      <c r="S1929" s="39"/>
      <c r="T1929" s="39"/>
      <c r="U1929" s="39"/>
      <c r="V1929" s="33"/>
      <c r="W1929" s="33"/>
      <c r="X1929" s="39"/>
      <c r="Y1929" s="33"/>
      <c r="Z1929" s="33"/>
      <c r="AA1929" s="39"/>
      <c r="AB1929" s="33"/>
      <c r="AC1929" s="39"/>
      <c r="AD1929" s="33"/>
      <c r="AE1929" s="60"/>
      <c r="AF1929" s="60"/>
    </row>
    <row r="1930" spans="1:32" x14ac:dyDescent="0.2">
      <c r="A1930" s="38" t="s">
        <v>30552</v>
      </c>
      <c r="B1930" s="38">
        <v>1929</v>
      </c>
      <c r="C1930" s="51" t="s">
        <v>33598</v>
      </c>
      <c r="D1930" s="38" t="s">
        <v>96</v>
      </c>
      <c r="E1930" s="38" t="s">
        <v>346</v>
      </c>
      <c r="F1930" s="51" t="s">
        <v>32762</v>
      </c>
      <c r="H1930" s="5">
        <f>COUNT(J1930:AI1930)</f>
        <v>1</v>
      </c>
      <c r="I1930" s="30">
        <f>SUM(J1930:AJ1930)</f>
        <v>626.9207129686539</v>
      </c>
      <c r="J1930" s="33"/>
      <c r="K1930" s="39"/>
      <c r="L1930" s="33"/>
      <c r="M1930" s="39"/>
      <c r="N1930" s="39"/>
      <c r="O1930" s="33"/>
      <c r="P1930" s="49"/>
      <c r="Q1930" s="49"/>
      <c r="R1930" s="33"/>
      <c r="S1930" s="39"/>
      <c r="T1930" s="39"/>
      <c r="U1930" s="39"/>
      <c r="V1930" s="33"/>
      <c r="W1930" s="33"/>
      <c r="X1930" s="39"/>
      <c r="Y1930" s="33"/>
      <c r="Z1930" s="33"/>
      <c r="AA1930" s="39"/>
      <c r="AB1930" s="33">
        <v>626.9207129686539</v>
      </c>
      <c r="AC1930" s="39"/>
      <c r="AD1930" s="33"/>
      <c r="AE1930" s="60"/>
      <c r="AF1930" s="60"/>
    </row>
    <row r="1931" spans="1:32" x14ac:dyDescent="0.2">
      <c r="A1931" s="46" t="s">
        <v>26873</v>
      </c>
      <c r="B1931" s="46">
        <v>1930</v>
      </c>
      <c r="C1931" s="46" t="s">
        <v>36113</v>
      </c>
      <c r="D1931" s="46" t="s">
        <v>146</v>
      </c>
      <c r="E1931" s="46" t="s">
        <v>7802</v>
      </c>
      <c r="F1931" s="46" t="s">
        <v>1014</v>
      </c>
      <c r="G1931" s="3"/>
      <c r="H1931" s="3">
        <f>COUNT(J1931:AI1931)</f>
        <v>1</v>
      </c>
      <c r="I1931" s="47">
        <f>SUM(J1931:AJ1931)</f>
        <v>626.9155051578864</v>
      </c>
      <c r="J1931" s="33"/>
      <c r="K1931" s="39"/>
      <c r="L1931" s="33"/>
      <c r="M1931" s="39"/>
      <c r="N1931" s="39"/>
      <c r="O1931" s="33"/>
      <c r="P1931" s="49"/>
      <c r="Q1931" s="49">
        <v>626.9155051578864</v>
      </c>
      <c r="R1931" s="33"/>
      <c r="S1931" s="39"/>
      <c r="T1931" s="39"/>
      <c r="U1931" s="39"/>
      <c r="V1931" s="33"/>
      <c r="W1931" s="33"/>
      <c r="X1931" s="39"/>
      <c r="Y1931" s="33"/>
      <c r="Z1931" s="33"/>
      <c r="AA1931" s="39"/>
      <c r="AB1931" s="33"/>
      <c r="AC1931" s="39"/>
      <c r="AD1931" s="33"/>
      <c r="AE1931" s="60"/>
      <c r="AF1931" s="60"/>
    </row>
    <row r="1932" spans="1:32" x14ac:dyDescent="0.2">
      <c r="A1932" s="38" t="s">
        <v>26876</v>
      </c>
      <c r="B1932" s="38">
        <v>1931</v>
      </c>
      <c r="C1932" s="51" t="s">
        <v>33599</v>
      </c>
      <c r="D1932" s="38" t="s">
        <v>46</v>
      </c>
      <c r="E1932" s="38" t="s">
        <v>7809</v>
      </c>
      <c r="F1932" s="51" t="s">
        <v>32762</v>
      </c>
      <c r="H1932" s="5">
        <f>COUNT(J1932:AI1932)</f>
        <v>1</v>
      </c>
      <c r="I1932" s="30">
        <f>SUM(J1932:AJ1932)</f>
        <v>626.83652740815387</v>
      </c>
      <c r="J1932" s="33"/>
      <c r="K1932" s="39"/>
      <c r="L1932" s="33"/>
      <c r="M1932" s="39"/>
      <c r="N1932" s="39"/>
      <c r="O1932" s="33"/>
      <c r="P1932" s="49"/>
      <c r="Q1932" s="49">
        <v>626.83652740815387</v>
      </c>
      <c r="R1932" s="33"/>
      <c r="S1932" s="39"/>
      <c r="T1932" s="39"/>
      <c r="U1932" s="39"/>
      <c r="V1932" s="33"/>
      <c r="W1932" s="33"/>
      <c r="X1932" s="39"/>
      <c r="Y1932" s="33"/>
      <c r="Z1932" s="33"/>
      <c r="AA1932" s="39"/>
      <c r="AB1932" s="33"/>
      <c r="AC1932" s="39"/>
      <c r="AD1932" s="33"/>
      <c r="AE1932" s="60"/>
      <c r="AF1932" s="60"/>
    </row>
    <row r="1933" spans="1:32" x14ac:dyDescent="0.2">
      <c r="A1933" s="38" t="s">
        <v>26877</v>
      </c>
      <c r="B1933" s="38">
        <v>1932</v>
      </c>
      <c r="C1933" s="51" t="s">
        <v>33600</v>
      </c>
      <c r="D1933" s="38" t="s">
        <v>181</v>
      </c>
      <c r="E1933" s="38" t="s">
        <v>1341</v>
      </c>
      <c r="F1933" s="51" t="s">
        <v>32762</v>
      </c>
      <c r="H1933" s="5">
        <f>COUNT(J1933:AI1933)</f>
        <v>1</v>
      </c>
      <c r="I1933" s="30">
        <f>SUM(J1933:AJ1933)</f>
        <v>626.82665658856138</v>
      </c>
      <c r="J1933" s="33"/>
      <c r="K1933" s="39"/>
      <c r="L1933" s="33"/>
      <c r="M1933" s="39"/>
      <c r="N1933" s="39"/>
      <c r="O1933" s="33"/>
      <c r="P1933" s="49"/>
      <c r="Q1933" s="49">
        <v>626.82665658856138</v>
      </c>
      <c r="R1933" s="33"/>
      <c r="S1933" s="39"/>
      <c r="T1933" s="39"/>
      <c r="U1933" s="39"/>
      <c r="V1933" s="33"/>
      <c r="W1933" s="33"/>
      <c r="X1933" s="39"/>
      <c r="Y1933" s="33"/>
      <c r="Z1933" s="33"/>
      <c r="AA1933" s="39"/>
      <c r="AB1933" s="33"/>
      <c r="AC1933" s="39"/>
      <c r="AD1933" s="33"/>
      <c r="AE1933" s="60"/>
      <c r="AF1933" s="60"/>
    </row>
    <row r="1934" spans="1:32" x14ac:dyDescent="0.2">
      <c r="A1934" s="38" t="s">
        <v>26878</v>
      </c>
      <c r="B1934" s="38">
        <v>1933</v>
      </c>
      <c r="C1934" s="51" t="s">
        <v>33601</v>
      </c>
      <c r="D1934" s="38" t="s">
        <v>890</v>
      </c>
      <c r="E1934" s="38" t="s">
        <v>7812</v>
      </c>
      <c r="F1934" s="51" t="s">
        <v>32762</v>
      </c>
      <c r="H1934" s="5">
        <f>COUNT(J1934:AI1934)</f>
        <v>1</v>
      </c>
      <c r="I1934" s="30">
        <f>SUM(J1934:AJ1934)</f>
        <v>626.77730715331688</v>
      </c>
      <c r="J1934" s="33"/>
      <c r="K1934" s="39"/>
      <c r="L1934" s="33"/>
      <c r="M1934" s="39"/>
      <c r="N1934" s="39"/>
      <c r="O1934" s="33"/>
      <c r="P1934" s="49"/>
      <c r="Q1934" s="49">
        <v>626.77730715331688</v>
      </c>
      <c r="R1934" s="33"/>
      <c r="S1934" s="39"/>
      <c r="T1934" s="39"/>
      <c r="U1934" s="39"/>
      <c r="V1934" s="33"/>
      <c r="W1934" s="33"/>
      <c r="X1934" s="39"/>
      <c r="Y1934" s="33"/>
      <c r="Z1934" s="33"/>
      <c r="AA1934" s="39"/>
      <c r="AB1934" s="33"/>
      <c r="AC1934" s="39"/>
      <c r="AD1934" s="33"/>
      <c r="AE1934" s="60"/>
      <c r="AF1934" s="60"/>
    </row>
    <row r="1935" spans="1:32" x14ac:dyDescent="0.2">
      <c r="A1935" s="38" t="s">
        <v>22379</v>
      </c>
      <c r="B1935" s="38">
        <v>1934</v>
      </c>
      <c r="C1935" s="51" t="s">
        <v>33602</v>
      </c>
      <c r="D1935" s="38" t="s">
        <v>418</v>
      </c>
      <c r="E1935" s="38" t="s">
        <v>14232</v>
      </c>
      <c r="F1935" s="51" t="s">
        <v>32762</v>
      </c>
      <c r="G1935" s="5" t="s">
        <v>29801</v>
      </c>
      <c r="H1935" s="5">
        <f>COUNT(J1935:AI1935)</f>
        <v>1</v>
      </c>
      <c r="I1935" s="30">
        <f>SUM(J1935:AJ1935)</f>
        <v>626.72437111171223</v>
      </c>
      <c r="J1935" s="33"/>
      <c r="K1935" s="39"/>
      <c r="L1935" s="33"/>
      <c r="M1935" s="39"/>
      <c r="N1935" s="39">
        <v>626.72437111171223</v>
      </c>
      <c r="O1935" s="33"/>
      <c r="P1935" s="49"/>
      <c r="Q1935" s="49"/>
      <c r="R1935" s="33"/>
      <c r="S1935" s="39"/>
      <c r="T1935" s="39"/>
      <c r="U1935" s="39"/>
      <c r="V1935" s="33"/>
      <c r="W1935" s="33"/>
      <c r="X1935" s="39"/>
      <c r="Y1935" s="33"/>
      <c r="Z1935" s="33"/>
      <c r="AA1935" s="39"/>
      <c r="AB1935" s="33"/>
      <c r="AC1935" s="39"/>
      <c r="AD1935" s="33"/>
      <c r="AE1935" s="60"/>
      <c r="AF1935" s="60"/>
    </row>
    <row r="1936" spans="1:32" x14ac:dyDescent="0.2">
      <c r="A1936" s="38" t="s">
        <v>26883</v>
      </c>
      <c r="B1936" s="38">
        <v>1935</v>
      </c>
      <c r="C1936" s="51" t="s">
        <v>33603</v>
      </c>
      <c r="D1936" s="38" t="s">
        <v>7822</v>
      </c>
      <c r="E1936" s="38" t="s">
        <v>7823</v>
      </c>
      <c r="F1936" s="51" t="s">
        <v>32762</v>
      </c>
      <c r="H1936" s="5">
        <f>COUNT(J1936:AI1936)</f>
        <v>1</v>
      </c>
      <c r="I1936" s="30">
        <f>SUM(J1936:AJ1936)</f>
        <v>626.6589002062309</v>
      </c>
      <c r="J1936" s="33"/>
      <c r="K1936" s="39"/>
      <c r="L1936" s="33"/>
      <c r="M1936" s="39"/>
      <c r="N1936" s="39"/>
      <c r="O1936" s="33"/>
      <c r="P1936" s="49"/>
      <c r="Q1936" s="49">
        <v>626.6589002062309</v>
      </c>
      <c r="R1936" s="33"/>
      <c r="S1936" s="39"/>
      <c r="T1936" s="39"/>
      <c r="U1936" s="39"/>
      <c r="V1936" s="33"/>
      <c r="W1936" s="33"/>
      <c r="X1936" s="39"/>
      <c r="Y1936" s="33"/>
      <c r="Z1936" s="33"/>
      <c r="AA1936" s="39"/>
      <c r="AB1936" s="33"/>
      <c r="AC1936" s="39"/>
      <c r="AD1936" s="33"/>
      <c r="AE1936" s="60"/>
      <c r="AF1936" s="60"/>
    </row>
    <row r="1937" spans="1:32" x14ac:dyDescent="0.2">
      <c r="A1937" s="38" t="s">
        <v>26880</v>
      </c>
      <c r="B1937" s="38">
        <v>1936</v>
      </c>
      <c r="C1937" s="51" t="s">
        <v>33604</v>
      </c>
      <c r="D1937" s="38" t="s">
        <v>2162</v>
      </c>
      <c r="E1937" s="38" t="s">
        <v>332</v>
      </c>
      <c r="F1937" s="51" t="s">
        <v>32762</v>
      </c>
      <c r="H1937" s="5">
        <f>COUNT(J1937:AI1937)</f>
        <v>1</v>
      </c>
      <c r="I1937" s="30">
        <f>SUM(J1937:AJ1937)</f>
        <v>626.62930545935387</v>
      </c>
      <c r="J1937" s="33"/>
      <c r="K1937" s="39"/>
      <c r="L1937" s="33"/>
      <c r="M1937" s="39"/>
      <c r="N1937" s="39"/>
      <c r="O1937" s="33"/>
      <c r="P1937" s="49"/>
      <c r="Q1937" s="49">
        <v>626.62930545935387</v>
      </c>
      <c r="R1937" s="33"/>
      <c r="S1937" s="39"/>
      <c r="T1937" s="39"/>
      <c r="U1937" s="39"/>
      <c r="V1937" s="33"/>
      <c r="W1937" s="33"/>
      <c r="X1937" s="39"/>
      <c r="Y1937" s="33"/>
      <c r="Z1937" s="33"/>
      <c r="AA1937" s="39"/>
      <c r="AB1937" s="33"/>
      <c r="AC1937" s="39"/>
      <c r="AD1937" s="33"/>
      <c r="AE1937" s="60"/>
      <c r="AF1937" s="60"/>
    </row>
    <row r="1938" spans="1:32" x14ac:dyDescent="0.2">
      <c r="A1938" s="38" t="s">
        <v>23311</v>
      </c>
      <c r="B1938" s="38">
        <v>1937</v>
      </c>
      <c r="C1938" s="51" t="s">
        <v>33605</v>
      </c>
      <c r="D1938" s="38" t="s">
        <v>15167</v>
      </c>
      <c r="E1938" s="38" t="s">
        <v>15168</v>
      </c>
      <c r="F1938" s="51" t="s">
        <v>32762</v>
      </c>
      <c r="H1938" s="5">
        <f>COUNT(J1938:AI1938)</f>
        <v>1</v>
      </c>
      <c r="I1938" s="30">
        <f>SUM(J1938:AJ1938)</f>
        <v>626.49853012192978</v>
      </c>
      <c r="J1938" s="33"/>
      <c r="K1938" s="39"/>
      <c r="L1938" s="33"/>
      <c r="M1938" s="39"/>
      <c r="N1938" s="39"/>
      <c r="O1938" s="33"/>
      <c r="P1938" s="49"/>
      <c r="Q1938" s="49"/>
      <c r="R1938" s="33"/>
      <c r="S1938" s="39"/>
      <c r="T1938" s="39">
        <v>626.49853012192978</v>
      </c>
      <c r="U1938" s="39"/>
      <c r="V1938" s="33"/>
      <c r="W1938" s="33"/>
      <c r="X1938" s="39"/>
      <c r="Y1938" s="33"/>
      <c r="Z1938" s="33"/>
      <c r="AA1938" s="39"/>
      <c r="AB1938" s="33"/>
      <c r="AC1938" s="39"/>
      <c r="AD1938" s="33"/>
      <c r="AE1938" s="60"/>
      <c r="AF1938" s="60"/>
    </row>
    <row r="1939" spans="1:32" x14ac:dyDescent="0.2">
      <c r="A1939" s="38" t="s">
        <v>26885</v>
      </c>
      <c r="B1939" s="38">
        <v>1938</v>
      </c>
      <c r="C1939" s="51" t="s">
        <v>33606</v>
      </c>
      <c r="D1939" s="38" t="s">
        <v>191</v>
      </c>
      <c r="E1939" s="38" t="s">
        <v>7827</v>
      </c>
      <c r="F1939" s="51" t="s">
        <v>32762</v>
      </c>
      <c r="H1939" s="5">
        <f>COUNT(J1939:AI1939)</f>
        <v>1</v>
      </c>
      <c r="I1939" s="30">
        <f>SUM(J1939:AJ1939)</f>
        <v>626.40250523234772</v>
      </c>
      <c r="J1939" s="33"/>
      <c r="K1939" s="39"/>
      <c r="L1939" s="33"/>
      <c r="M1939" s="39"/>
      <c r="N1939" s="39"/>
      <c r="O1939" s="33"/>
      <c r="P1939" s="49"/>
      <c r="Q1939" s="49">
        <v>626.40250523234772</v>
      </c>
      <c r="R1939" s="33"/>
      <c r="S1939" s="39"/>
      <c r="T1939" s="39"/>
      <c r="U1939" s="39"/>
      <c r="V1939" s="33"/>
      <c r="W1939" s="33"/>
      <c r="X1939" s="39"/>
      <c r="Y1939" s="33"/>
      <c r="Z1939" s="33"/>
      <c r="AA1939" s="39"/>
      <c r="AB1939" s="33"/>
      <c r="AC1939" s="39"/>
      <c r="AD1939" s="33"/>
      <c r="AE1939" s="60"/>
      <c r="AF1939" s="60"/>
    </row>
    <row r="1940" spans="1:32" x14ac:dyDescent="0.2">
      <c r="A1940" s="38" t="s">
        <v>26891</v>
      </c>
      <c r="B1940" s="38">
        <v>1939</v>
      </c>
      <c r="C1940" s="51" t="s">
        <v>33607</v>
      </c>
      <c r="D1940" s="38" t="s">
        <v>46</v>
      </c>
      <c r="E1940" s="38" t="s">
        <v>7840</v>
      </c>
      <c r="F1940" s="51" t="s">
        <v>32762</v>
      </c>
      <c r="H1940" s="5">
        <f>COUNT(J1940:AI1940)</f>
        <v>1</v>
      </c>
      <c r="I1940" s="30">
        <f>SUM(J1940:AJ1940)</f>
        <v>626.07738282478761</v>
      </c>
      <c r="J1940" s="33"/>
      <c r="K1940" s="39"/>
      <c r="L1940" s="33"/>
      <c r="M1940" s="39"/>
      <c r="N1940" s="39"/>
      <c r="O1940" s="33"/>
      <c r="P1940" s="49"/>
      <c r="Q1940" s="49">
        <v>626.07738282478761</v>
      </c>
      <c r="R1940" s="33"/>
      <c r="S1940" s="39"/>
      <c r="T1940" s="39"/>
      <c r="U1940" s="39"/>
      <c r="V1940" s="33"/>
      <c r="W1940" s="33"/>
      <c r="X1940" s="39"/>
      <c r="Y1940" s="33"/>
      <c r="Z1940" s="33"/>
      <c r="AA1940" s="39"/>
      <c r="AB1940" s="33"/>
      <c r="AC1940" s="39"/>
      <c r="AD1940" s="33"/>
      <c r="AE1940" s="60"/>
      <c r="AF1940" s="60"/>
    </row>
    <row r="1941" spans="1:32" x14ac:dyDescent="0.2">
      <c r="A1941" s="46" t="s">
        <v>26890</v>
      </c>
      <c r="B1941" s="46">
        <v>1940</v>
      </c>
      <c r="C1941" s="46" t="s">
        <v>36114</v>
      </c>
      <c r="D1941" s="46" t="s">
        <v>7837</v>
      </c>
      <c r="E1941" s="46" t="s">
        <v>7838</v>
      </c>
      <c r="F1941" s="46" t="s">
        <v>1014</v>
      </c>
      <c r="G1941" s="3"/>
      <c r="H1941" s="3">
        <f>COUNT(J1941:AI1941)</f>
        <v>1</v>
      </c>
      <c r="I1941" s="47">
        <f>SUM(J1941:AJ1941)</f>
        <v>626.05768928313046</v>
      </c>
      <c r="J1941" s="33"/>
      <c r="K1941" s="39"/>
      <c r="L1941" s="33"/>
      <c r="M1941" s="39"/>
      <c r="N1941" s="39"/>
      <c r="O1941" s="33"/>
      <c r="P1941" s="49"/>
      <c r="Q1941" s="49">
        <v>626.05768928313046</v>
      </c>
      <c r="R1941" s="33"/>
      <c r="S1941" s="39"/>
      <c r="T1941" s="39"/>
      <c r="U1941" s="39"/>
      <c r="V1941" s="33"/>
      <c r="W1941" s="33"/>
      <c r="X1941" s="39"/>
      <c r="Y1941" s="33"/>
      <c r="Z1941" s="33"/>
      <c r="AA1941" s="39"/>
      <c r="AB1941" s="33"/>
      <c r="AC1941" s="39"/>
      <c r="AD1941" s="33"/>
      <c r="AE1941" s="60"/>
      <c r="AF1941" s="60"/>
    </row>
    <row r="1942" spans="1:32" x14ac:dyDescent="0.2">
      <c r="A1942" s="38" t="s">
        <v>26892</v>
      </c>
      <c r="B1942" s="38">
        <v>1941</v>
      </c>
      <c r="C1942" s="51" t="s">
        <v>33608</v>
      </c>
      <c r="D1942" s="38" t="s">
        <v>181</v>
      </c>
      <c r="E1942" s="38" t="s">
        <v>7842</v>
      </c>
      <c r="F1942" s="51" t="s">
        <v>32762</v>
      </c>
      <c r="H1942" s="5">
        <f>COUNT(J1942:AI1942)</f>
        <v>1</v>
      </c>
      <c r="I1942" s="30">
        <f>SUM(J1942:AJ1942)</f>
        <v>626.02815129354406</v>
      </c>
      <c r="J1942" s="33"/>
      <c r="K1942" s="39"/>
      <c r="L1942" s="33"/>
      <c r="M1942" s="39"/>
      <c r="N1942" s="39"/>
      <c r="O1942" s="33"/>
      <c r="P1942" s="49"/>
      <c r="Q1942" s="49">
        <v>626.02815129354406</v>
      </c>
      <c r="R1942" s="33"/>
      <c r="S1942" s="39"/>
      <c r="T1942" s="39"/>
      <c r="U1942" s="39"/>
      <c r="V1942" s="33"/>
      <c r="W1942" s="33"/>
      <c r="X1942" s="39"/>
      <c r="Y1942" s="33"/>
      <c r="Z1942" s="33"/>
      <c r="AA1942" s="39"/>
      <c r="AB1942" s="33"/>
      <c r="AC1942" s="39"/>
      <c r="AD1942" s="33"/>
      <c r="AE1942" s="60"/>
      <c r="AF1942" s="60"/>
    </row>
    <row r="1943" spans="1:32" x14ac:dyDescent="0.2">
      <c r="A1943" s="38" t="s">
        <v>26893</v>
      </c>
      <c r="B1943" s="38">
        <v>1942</v>
      </c>
      <c r="C1943" s="51" t="s">
        <v>33609</v>
      </c>
      <c r="D1943" s="38" t="s">
        <v>837</v>
      </c>
      <c r="E1943" s="38" t="s">
        <v>2403</v>
      </c>
      <c r="F1943" s="51" t="s">
        <v>32762</v>
      </c>
      <c r="H1943" s="5">
        <f>COUNT(J1943:AI1943)</f>
        <v>1</v>
      </c>
      <c r="I1943" s="30">
        <f>SUM(J1943:AJ1943)</f>
        <v>625.87066241096829</v>
      </c>
      <c r="J1943" s="33"/>
      <c r="K1943" s="39"/>
      <c r="L1943" s="33"/>
      <c r="M1943" s="39"/>
      <c r="N1943" s="39"/>
      <c r="O1943" s="33"/>
      <c r="P1943" s="49"/>
      <c r="Q1943" s="49">
        <v>625.87066241096829</v>
      </c>
      <c r="R1943" s="33"/>
      <c r="S1943" s="39"/>
      <c r="T1943" s="39"/>
      <c r="U1943" s="39"/>
      <c r="V1943" s="33"/>
      <c r="W1943" s="33"/>
      <c r="X1943" s="39"/>
      <c r="Y1943" s="33"/>
      <c r="Z1943" s="33"/>
      <c r="AA1943" s="39"/>
      <c r="AB1943" s="33"/>
      <c r="AC1943" s="39"/>
      <c r="AD1943" s="33"/>
      <c r="AE1943" s="60"/>
      <c r="AF1943" s="60"/>
    </row>
    <row r="1944" spans="1:32" x14ac:dyDescent="0.2">
      <c r="A1944" s="38" t="s">
        <v>25000</v>
      </c>
      <c r="B1944" s="38">
        <v>1943</v>
      </c>
      <c r="C1944" s="51" t="s">
        <v>33610</v>
      </c>
      <c r="D1944" s="38" t="s">
        <v>46</v>
      </c>
      <c r="E1944" s="38" t="s">
        <v>3606</v>
      </c>
      <c r="F1944" s="51" t="s">
        <v>32762</v>
      </c>
      <c r="H1944" s="5">
        <f>COUNT(J1944:AI1944)</f>
        <v>1</v>
      </c>
      <c r="I1944" s="30">
        <f>SUM(J1944:AJ1944)</f>
        <v>625.75613232025148</v>
      </c>
      <c r="J1944" s="33"/>
      <c r="K1944" s="39"/>
      <c r="L1944" s="33"/>
      <c r="M1944" s="39"/>
      <c r="N1944" s="39"/>
      <c r="O1944" s="33"/>
      <c r="P1944" s="49">
        <v>625.75613232025148</v>
      </c>
      <c r="Q1944" s="49"/>
      <c r="R1944" s="33"/>
      <c r="S1944" s="39"/>
      <c r="T1944" s="39"/>
      <c r="U1944" s="39"/>
      <c r="V1944" s="33"/>
      <c r="W1944" s="33"/>
      <c r="X1944" s="39"/>
      <c r="Y1944" s="33"/>
      <c r="Z1944" s="33"/>
      <c r="AA1944" s="39"/>
      <c r="AB1944" s="33"/>
      <c r="AC1944" s="39"/>
      <c r="AD1944" s="33"/>
      <c r="AE1944" s="60"/>
      <c r="AF1944" s="60"/>
    </row>
    <row r="1945" spans="1:32" x14ac:dyDescent="0.2">
      <c r="A1945" s="38" t="s">
        <v>26896</v>
      </c>
      <c r="B1945" s="38">
        <v>1944</v>
      </c>
      <c r="C1945" s="51" t="s">
        <v>33611</v>
      </c>
      <c r="D1945" s="38" t="s">
        <v>46</v>
      </c>
      <c r="E1945" s="38" t="s">
        <v>7850</v>
      </c>
      <c r="F1945" s="51" t="s">
        <v>32762</v>
      </c>
      <c r="H1945" s="5">
        <f>COUNT(J1945:AI1945)</f>
        <v>1</v>
      </c>
      <c r="I1945" s="30">
        <f>SUM(J1945:AJ1945)</f>
        <v>625.69358210597466</v>
      </c>
      <c r="J1945" s="33"/>
      <c r="K1945" s="39"/>
      <c r="L1945" s="33"/>
      <c r="M1945" s="39"/>
      <c r="N1945" s="39"/>
      <c r="O1945" s="33"/>
      <c r="P1945" s="49"/>
      <c r="Q1945" s="49">
        <v>625.69358210597466</v>
      </c>
      <c r="R1945" s="33"/>
      <c r="S1945" s="39"/>
      <c r="T1945" s="39"/>
      <c r="U1945" s="39"/>
      <c r="V1945" s="33"/>
      <c r="W1945" s="33"/>
      <c r="X1945" s="39"/>
      <c r="Y1945" s="33"/>
      <c r="Z1945" s="33"/>
      <c r="AA1945" s="39"/>
      <c r="AB1945" s="33"/>
      <c r="AC1945" s="39"/>
      <c r="AD1945" s="33"/>
      <c r="AE1945" s="60"/>
      <c r="AF1945" s="60"/>
    </row>
    <row r="1946" spans="1:32" x14ac:dyDescent="0.2">
      <c r="A1946" s="38" t="s">
        <v>26897</v>
      </c>
      <c r="B1946" s="38">
        <v>1945</v>
      </c>
      <c r="C1946" s="51" t="s">
        <v>33612</v>
      </c>
      <c r="D1946" s="38" t="s">
        <v>593</v>
      </c>
      <c r="E1946" s="38" t="s">
        <v>352</v>
      </c>
      <c r="F1946" s="51" t="s">
        <v>32762</v>
      </c>
      <c r="H1946" s="5">
        <f>COUNT(J1946:AI1946)</f>
        <v>1</v>
      </c>
      <c r="I1946" s="30">
        <f>SUM(J1946:AJ1946)</f>
        <v>625.34954598297043</v>
      </c>
      <c r="J1946" s="33"/>
      <c r="K1946" s="39"/>
      <c r="L1946" s="33"/>
      <c r="M1946" s="39"/>
      <c r="N1946" s="39"/>
      <c r="O1946" s="33"/>
      <c r="P1946" s="49"/>
      <c r="Q1946" s="49">
        <v>625.34954598297043</v>
      </c>
      <c r="R1946" s="33"/>
      <c r="S1946" s="39"/>
      <c r="T1946" s="39"/>
      <c r="U1946" s="39"/>
      <c r="V1946" s="33"/>
      <c r="W1946" s="33"/>
      <c r="X1946" s="39"/>
      <c r="Y1946" s="33"/>
      <c r="Z1946" s="33"/>
      <c r="AA1946" s="39"/>
      <c r="AB1946" s="33"/>
      <c r="AC1946" s="39"/>
      <c r="AD1946" s="33"/>
      <c r="AE1946" s="60"/>
      <c r="AF1946" s="60"/>
    </row>
    <row r="1947" spans="1:32" x14ac:dyDescent="0.2">
      <c r="A1947" s="46" t="s">
        <v>26898</v>
      </c>
      <c r="B1947" s="46">
        <v>1946</v>
      </c>
      <c r="C1947" s="46" t="s">
        <v>36115</v>
      </c>
      <c r="D1947" s="46" t="s">
        <v>1516</v>
      </c>
      <c r="E1947" s="46" t="s">
        <v>2139</v>
      </c>
      <c r="F1947" s="46" t="s">
        <v>1014</v>
      </c>
      <c r="G1947" s="3"/>
      <c r="H1947" s="3">
        <f>COUNT(J1947:AI1947)</f>
        <v>1</v>
      </c>
      <c r="I1947" s="47">
        <f>SUM(J1947:AJ1947)</f>
        <v>625.30042884745285</v>
      </c>
      <c r="J1947" s="33"/>
      <c r="K1947" s="39"/>
      <c r="L1947" s="33"/>
      <c r="M1947" s="39"/>
      <c r="N1947" s="39"/>
      <c r="O1947" s="33"/>
      <c r="P1947" s="49"/>
      <c r="Q1947" s="49">
        <v>625.30042884745285</v>
      </c>
      <c r="R1947" s="33"/>
      <c r="S1947" s="39"/>
      <c r="T1947" s="39"/>
      <c r="U1947" s="39"/>
      <c r="V1947" s="33"/>
      <c r="W1947" s="33"/>
      <c r="X1947" s="39"/>
      <c r="Y1947" s="33"/>
      <c r="Z1947" s="33"/>
      <c r="AA1947" s="39"/>
      <c r="AB1947" s="33"/>
      <c r="AC1947" s="39"/>
      <c r="AD1947" s="33"/>
      <c r="AE1947" s="60"/>
      <c r="AF1947" s="60"/>
    </row>
    <row r="1948" spans="1:32" x14ac:dyDescent="0.2">
      <c r="A1948" s="38" t="s">
        <v>26899</v>
      </c>
      <c r="B1948" s="38">
        <v>1947</v>
      </c>
      <c r="C1948" s="51" t="s">
        <v>33613</v>
      </c>
      <c r="D1948" s="38" t="s">
        <v>1221</v>
      </c>
      <c r="E1948" s="38" t="s">
        <v>7854</v>
      </c>
      <c r="F1948" s="51" t="s">
        <v>32762</v>
      </c>
      <c r="H1948" s="5">
        <f>COUNT(J1948:AI1948)</f>
        <v>1</v>
      </c>
      <c r="I1948" s="30">
        <f>SUM(J1948:AJ1948)</f>
        <v>625.17276039703484</v>
      </c>
      <c r="J1948" s="33"/>
      <c r="K1948" s="39"/>
      <c r="L1948" s="33"/>
      <c r="M1948" s="39"/>
      <c r="N1948" s="39"/>
      <c r="O1948" s="33"/>
      <c r="P1948" s="49"/>
      <c r="Q1948" s="49">
        <v>625.17276039703484</v>
      </c>
      <c r="R1948" s="33"/>
      <c r="S1948" s="39"/>
      <c r="T1948" s="39"/>
      <c r="U1948" s="39"/>
      <c r="V1948" s="33"/>
      <c r="W1948" s="33"/>
      <c r="X1948" s="39"/>
      <c r="Y1948" s="33"/>
      <c r="Z1948" s="33"/>
      <c r="AA1948" s="39"/>
      <c r="AB1948" s="33"/>
      <c r="AC1948" s="39"/>
      <c r="AD1948" s="33"/>
      <c r="AE1948" s="60"/>
      <c r="AF1948" s="60"/>
    </row>
    <row r="1949" spans="1:32" x14ac:dyDescent="0.2">
      <c r="A1949" s="38" t="s">
        <v>26900</v>
      </c>
      <c r="B1949" s="38">
        <v>1948</v>
      </c>
      <c r="C1949" s="51" t="s">
        <v>33614</v>
      </c>
      <c r="D1949" s="38" t="s">
        <v>8</v>
      </c>
      <c r="E1949" s="38" t="s">
        <v>7856</v>
      </c>
      <c r="F1949" s="51" t="s">
        <v>32762</v>
      </c>
      <c r="H1949" s="5">
        <f>COUNT(J1949:AI1949)</f>
        <v>1</v>
      </c>
      <c r="I1949" s="30">
        <f>SUM(J1949:AJ1949)</f>
        <v>625.1433058500196</v>
      </c>
      <c r="J1949" s="33"/>
      <c r="K1949" s="39"/>
      <c r="L1949" s="33"/>
      <c r="M1949" s="39"/>
      <c r="N1949" s="39"/>
      <c r="O1949" s="33"/>
      <c r="P1949" s="49"/>
      <c r="Q1949" s="49">
        <v>625.1433058500196</v>
      </c>
      <c r="R1949" s="33"/>
      <c r="S1949" s="39"/>
      <c r="T1949" s="39"/>
      <c r="U1949" s="39"/>
      <c r="V1949" s="33"/>
      <c r="W1949" s="33"/>
      <c r="X1949" s="39"/>
      <c r="Y1949" s="33"/>
      <c r="Z1949" s="33"/>
      <c r="AA1949" s="39"/>
      <c r="AB1949" s="33"/>
      <c r="AC1949" s="39"/>
      <c r="AD1949" s="33"/>
      <c r="AE1949" s="60"/>
      <c r="AF1949" s="60"/>
    </row>
    <row r="1950" spans="1:32" x14ac:dyDescent="0.2">
      <c r="A1950" s="46" t="s">
        <v>26901</v>
      </c>
      <c r="B1950" s="46">
        <v>1949</v>
      </c>
      <c r="C1950" s="46" t="s">
        <v>36116</v>
      </c>
      <c r="D1950" s="46" t="s">
        <v>1459</v>
      </c>
      <c r="E1950" s="46" t="s">
        <v>7859</v>
      </c>
      <c r="F1950" s="46" t="s">
        <v>1014</v>
      </c>
      <c r="G1950" s="3"/>
      <c r="H1950" s="3">
        <f>COUNT(J1950:AI1950)</f>
        <v>1</v>
      </c>
      <c r="I1950" s="47">
        <f>SUM(J1950:AJ1950)</f>
        <v>625.04514406846192</v>
      </c>
      <c r="J1950" s="33"/>
      <c r="K1950" s="39"/>
      <c r="L1950" s="33"/>
      <c r="M1950" s="39"/>
      <c r="N1950" s="39"/>
      <c r="O1950" s="33"/>
      <c r="P1950" s="49"/>
      <c r="Q1950" s="49">
        <v>625.04514406846192</v>
      </c>
      <c r="R1950" s="33"/>
      <c r="S1950" s="39"/>
      <c r="T1950" s="39"/>
      <c r="U1950" s="39"/>
      <c r="V1950" s="33"/>
      <c r="W1950" s="33"/>
      <c r="X1950" s="39"/>
      <c r="Y1950" s="33"/>
      <c r="Z1950" s="33"/>
      <c r="AA1950" s="39"/>
      <c r="AB1950" s="33"/>
      <c r="AC1950" s="39"/>
      <c r="AD1950" s="33"/>
      <c r="AE1950" s="60"/>
      <c r="AF1950" s="60"/>
    </row>
    <row r="1951" spans="1:32" x14ac:dyDescent="0.2">
      <c r="A1951" s="38" t="s">
        <v>26902</v>
      </c>
      <c r="B1951" s="38">
        <v>1950</v>
      </c>
      <c r="C1951" s="51" t="s">
        <v>33615</v>
      </c>
      <c r="D1951" s="38" t="s">
        <v>22</v>
      </c>
      <c r="E1951" s="38" t="s">
        <v>7861</v>
      </c>
      <c r="F1951" s="51" t="s">
        <v>32762</v>
      </c>
      <c r="H1951" s="5">
        <f>COUNT(J1951:AI1951)</f>
        <v>1</v>
      </c>
      <c r="I1951" s="30">
        <f>SUM(J1951:AJ1951)</f>
        <v>624.99607473700735</v>
      </c>
      <c r="J1951" s="33"/>
      <c r="K1951" s="39"/>
      <c r="L1951" s="33"/>
      <c r="M1951" s="39"/>
      <c r="N1951" s="39"/>
      <c r="O1951" s="33"/>
      <c r="P1951" s="49"/>
      <c r="Q1951" s="49">
        <v>624.99607473700735</v>
      </c>
      <c r="R1951" s="33"/>
      <c r="S1951" s="39"/>
      <c r="T1951" s="39"/>
      <c r="U1951" s="39"/>
      <c r="V1951" s="33"/>
      <c r="W1951" s="33"/>
      <c r="X1951" s="39"/>
      <c r="Y1951" s="33"/>
      <c r="Z1951" s="33"/>
      <c r="AA1951" s="39"/>
      <c r="AB1951" s="33"/>
      <c r="AC1951" s="39"/>
      <c r="AD1951" s="33"/>
      <c r="AE1951" s="60"/>
      <c r="AF1951" s="60"/>
    </row>
    <row r="1952" spans="1:32" x14ac:dyDescent="0.2">
      <c r="A1952" s="38" t="s">
        <v>26904</v>
      </c>
      <c r="B1952" s="38">
        <v>1951</v>
      </c>
      <c r="C1952" s="51" t="s">
        <v>33616</v>
      </c>
      <c r="D1952" s="38" t="s">
        <v>7865</v>
      </c>
      <c r="E1952" s="38" t="s">
        <v>7866</v>
      </c>
      <c r="F1952" s="51" t="s">
        <v>32762</v>
      </c>
      <c r="H1952" s="5">
        <f>COUNT(J1952:AI1952)</f>
        <v>1</v>
      </c>
      <c r="I1952" s="30">
        <f>SUM(J1952:AJ1952)</f>
        <v>624.76064915089307</v>
      </c>
      <c r="J1952" s="33"/>
      <c r="K1952" s="39"/>
      <c r="L1952" s="33"/>
      <c r="M1952" s="39"/>
      <c r="N1952" s="39"/>
      <c r="O1952" s="33"/>
      <c r="P1952" s="49"/>
      <c r="Q1952" s="49">
        <v>624.76064915089307</v>
      </c>
      <c r="R1952" s="33"/>
      <c r="S1952" s="39"/>
      <c r="T1952" s="39"/>
      <c r="U1952" s="39"/>
      <c r="V1952" s="33"/>
      <c r="W1952" s="33"/>
      <c r="X1952" s="39"/>
      <c r="Y1952" s="33"/>
      <c r="Z1952" s="33"/>
      <c r="AA1952" s="39"/>
      <c r="AB1952" s="33"/>
      <c r="AC1952" s="39"/>
      <c r="AD1952" s="33"/>
      <c r="AE1952" s="60"/>
      <c r="AF1952" s="60"/>
    </row>
    <row r="1953" spans="1:32" x14ac:dyDescent="0.2">
      <c r="A1953" s="38" t="s">
        <v>24147</v>
      </c>
      <c r="B1953" s="38">
        <v>1952</v>
      </c>
      <c r="C1953" s="51" t="s">
        <v>33617</v>
      </c>
      <c r="D1953" s="38" t="s">
        <v>8</v>
      </c>
      <c r="E1953" s="38" t="s">
        <v>2237</v>
      </c>
      <c r="F1953" s="51" t="s">
        <v>32762</v>
      </c>
      <c r="H1953" s="5">
        <f>COUNT(J1953:AI1953)</f>
        <v>1</v>
      </c>
      <c r="I1953" s="30">
        <f>SUM(J1953:AJ1953)</f>
        <v>624.69249692496919</v>
      </c>
      <c r="J1953" s="33"/>
      <c r="K1953" s="39"/>
      <c r="L1953" s="33"/>
      <c r="M1953" s="39"/>
      <c r="N1953" s="39"/>
      <c r="O1953" s="33"/>
      <c r="P1953" s="49"/>
      <c r="Q1953" s="49"/>
      <c r="R1953" s="33"/>
      <c r="S1953" s="39"/>
      <c r="T1953" s="39"/>
      <c r="U1953" s="39"/>
      <c r="V1953" s="33"/>
      <c r="W1953" s="33"/>
      <c r="X1953" s="39">
        <v>624.69249692496919</v>
      </c>
      <c r="Y1953" s="33"/>
      <c r="Z1953" s="33"/>
      <c r="AA1953" s="39"/>
      <c r="AB1953" s="33"/>
      <c r="AC1953" s="39"/>
      <c r="AD1953" s="33"/>
      <c r="AE1953" s="60"/>
      <c r="AF1953" s="60"/>
    </row>
    <row r="1954" spans="1:32" x14ac:dyDescent="0.2">
      <c r="A1954" s="38" t="s">
        <v>26905</v>
      </c>
      <c r="B1954" s="38">
        <v>1953</v>
      </c>
      <c r="C1954" s="51" t="s">
        <v>33618</v>
      </c>
      <c r="D1954" s="38" t="s">
        <v>7868</v>
      </c>
      <c r="E1954" s="38" t="s">
        <v>7869</v>
      </c>
      <c r="F1954" s="51" t="s">
        <v>32762</v>
      </c>
      <c r="H1954" s="5">
        <f>COUNT(J1954:AI1954)</f>
        <v>1</v>
      </c>
      <c r="I1954" s="30">
        <f>SUM(J1954:AJ1954)</f>
        <v>624.66260749482137</v>
      </c>
      <c r="J1954" s="33"/>
      <c r="K1954" s="39"/>
      <c r="L1954" s="33"/>
      <c r="M1954" s="39"/>
      <c r="N1954" s="39"/>
      <c r="O1954" s="33"/>
      <c r="P1954" s="49"/>
      <c r="Q1954" s="49">
        <v>624.66260749482137</v>
      </c>
      <c r="R1954" s="33"/>
      <c r="S1954" s="39"/>
      <c r="T1954" s="39"/>
      <c r="U1954" s="39"/>
      <c r="V1954" s="33"/>
      <c r="W1954" s="33"/>
      <c r="X1954" s="39"/>
      <c r="Y1954" s="33"/>
      <c r="Z1954" s="33"/>
      <c r="AA1954" s="39"/>
      <c r="AB1954" s="33"/>
      <c r="AC1954" s="39"/>
      <c r="AD1954" s="33"/>
      <c r="AE1954" s="60"/>
      <c r="AF1954" s="60"/>
    </row>
    <row r="1955" spans="1:32" x14ac:dyDescent="0.2">
      <c r="A1955" s="38" t="s">
        <v>22816</v>
      </c>
      <c r="B1955" s="38">
        <v>1954</v>
      </c>
      <c r="C1955" s="51" t="s">
        <v>33619</v>
      </c>
      <c r="D1955" s="38" t="s">
        <v>693</v>
      </c>
      <c r="E1955" s="38" t="s">
        <v>1340</v>
      </c>
      <c r="F1955" s="51" t="s">
        <v>32762</v>
      </c>
      <c r="H1955" s="5">
        <f>COUNT(J1955:AI1955)</f>
        <v>1</v>
      </c>
      <c r="I1955" s="30">
        <f>SUM(J1955:AJ1955)</f>
        <v>624.5193047223504</v>
      </c>
      <c r="J1955" s="33"/>
      <c r="K1955" s="39"/>
      <c r="L1955" s="33"/>
      <c r="M1955" s="39"/>
      <c r="N1955" s="39"/>
      <c r="O1955" s="33">
        <v>624.5193047223504</v>
      </c>
      <c r="P1955" s="49"/>
      <c r="Q1955" s="49"/>
      <c r="R1955" s="33"/>
      <c r="S1955" s="39"/>
      <c r="T1955" s="39"/>
      <c r="U1955" s="39"/>
      <c r="V1955" s="33"/>
      <c r="W1955" s="33"/>
      <c r="X1955" s="39"/>
      <c r="Y1955" s="33"/>
      <c r="Z1955" s="33"/>
      <c r="AA1955" s="39"/>
      <c r="AB1955" s="33"/>
      <c r="AC1955" s="39"/>
      <c r="AD1955" s="33"/>
      <c r="AE1955" s="60"/>
      <c r="AF1955" s="60"/>
    </row>
    <row r="1956" spans="1:32" x14ac:dyDescent="0.2">
      <c r="A1956" s="38" t="s">
        <v>26908</v>
      </c>
      <c r="B1956" s="38">
        <v>1955</v>
      </c>
      <c r="C1956" s="51" t="s">
        <v>33620</v>
      </c>
      <c r="D1956" s="38" t="s">
        <v>693</v>
      </c>
      <c r="E1956" s="38" t="s">
        <v>7873</v>
      </c>
      <c r="F1956" s="51" t="s">
        <v>32762</v>
      </c>
      <c r="H1956" s="5">
        <f>COUNT(J1956:AI1956)</f>
        <v>1</v>
      </c>
      <c r="I1956" s="30">
        <f>SUM(J1956:AJ1956)</f>
        <v>624.38825448613375</v>
      </c>
      <c r="J1956" s="33"/>
      <c r="K1956" s="39"/>
      <c r="L1956" s="33"/>
      <c r="M1956" s="39"/>
      <c r="N1956" s="39"/>
      <c r="O1956" s="33"/>
      <c r="P1956" s="49"/>
      <c r="Q1956" s="49">
        <v>624.38825448613375</v>
      </c>
      <c r="R1956" s="33"/>
      <c r="S1956" s="39"/>
      <c r="T1956" s="39"/>
      <c r="U1956" s="39"/>
      <c r="V1956" s="33"/>
      <c r="W1956" s="33"/>
      <c r="X1956" s="39"/>
      <c r="Y1956" s="33"/>
      <c r="Z1956" s="33"/>
      <c r="AA1956" s="39"/>
      <c r="AB1956" s="33"/>
      <c r="AC1956" s="39"/>
      <c r="AD1956" s="33"/>
      <c r="AE1956" s="60"/>
      <c r="AF1956" s="60"/>
    </row>
    <row r="1957" spans="1:32" x14ac:dyDescent="0.2">
      <c r="A1957" s="38" t="s">
        <v>25003</v>
      </c>
      <c r="B1957" s="38">
        <v>1956</v>
      </c>
      <c r="C1957" s="51" t="s">
        <v>33621</v>
      </c>
      <c r="D1957" s="38" t="s">
        <v>96</v>
      </c>
      <c r="E1957" s="38" t="s">
        <v>119</v>
      </c>
      <c r="F1957" s="51" t="s">
        <v>32762</v>
      </c>
      <c r="H1957" s="5">
        <f>COUNT(J1957:AI1957)</f>
        <v>1</v>
      </c>
      <c r="I1957" s="30">
        <f>SUM(J1957:AJ1957)</f>
        <v>624.38752956087603</v>
      </c>
      <c r="J1957" s="33"/>
      <c r="K1957" s="39"/>
      <c r="L1957" s="33"/>
      <c r="M1957" s="39"/>
      <c r="N1957" s="39"/>
      <c r="O1957" s="33"/>
      <c r="P1957" s="49">
        <v>624.38752956087603</v>
      </c>
      <c r="Q1957" s="49"/>
      <c r="R1957" s="33"/>
      <c r="S1957" s="39"/>
      <c r="T1957" s="39"/>
      <c r="U1957" s="39"/>
      <c r="V1957" s="33"/>
      <c r="W1957" s="33"/>
      <c r="X1957" s="39"/>
      <c r="Y1957" s="33"/>
      <c r="Z1957" s="33"/>
      <c r="AA1957" s="39"/>
      <c r="AB1957" s="33"/>
      <c r="AC1957" s="39"/>
      <c r="AD1957" s="33"/>
      <c r="AE1957" s="60"/>
      <c r="AF1957" s="60"/>
    </row>
    <row r="1958" spans="1:32" x14ac:dyDescent="0.2">
      <c r="A1958" s="38" t="s">
        <v>26909</v>
      </c>
      <c r="B1958" s="38">
        <v>1957</v>
      </c>
      <c r="C1958" s="51" t="s">
        <v>33622</v>
      </c>
      <c r="D1958" s="38" t="s">
        <v>1470</v>
      </c>
      <c r="E1958" s="38" t="s">
        <v>7875</v>
      </c>
      <c r="F1958" s="51" t="s">
        <v>32762</v>
      </c>
      <c r="H1958" s="5">
        <f>COUNT(J1958:AI1958)</f>
        <v>1</v>
      </c>
      <c r="I1958" s="30">
        <f>SUM(J1958:AJ1958)</f>
        <v>624.31970388494176</v>
      </c>
      <c r="J1958" s="33"/>
      <c r="K1958" s="39"/>
      <c r="L1958" s="33"/>
      <c r="M1958" s="39"/>
      <c r="N1958" s="39"/>
      <c r="O1958" s="33"/>
      <c r="P1958" s="49"/>
      <c r="Q1958" s="49">
        <v>624.31970388494176</v>
      </c>
      <c r="R1958" s="33"/>
      <c r="S1958" s="39"/>
      <c r="T1958" s="39"/>
      <c r="U1958" s="39"/>
      <c r="V1958" s="33"/>
      <c r="W1958" s="33"/>
      <c r="X1958" s="39"/>
      <c r="Y1958" s="33"/>
      <c r="Z1958" s="33"/>
      <c r="AA1958" s="39"/>
      <c r="AB1958" s="33"/>
      <c r="AC1958" s="39"/>
      <c r="AD1958" s="33"/>
      <c r="AE1958" s="60"/>
      <c r="AF1958" s="60"/>
    </row>
    <row r="1959" spans="1:32" x14ac:dyDescent="0.2">
      <c r="A1959" s="38" t="s">
        <v>26910</v>
      </c>
      <c r="B1959" s="38">
        <v>1958</v>
      </c>
      <c r="C1959" s="51" t="s">
        <v>33623</v>
      </c>
      <c r="D1959" s="38" t="s">
        <v>593</v>
      </c>
      <c r="E1959" s="38" t="s">
        <v>7877</v>
      </c>
      <c r="F1959" s="51" t="s">
        <v>32762</v>
      </c>
      <c r="H1959" s="5">
        <f>COUNT(J1959:AI1959)</f>
        <v>1</v>
      </c>
      <c r="I1959" s="30">
        <f>SUM(J1959:AJ1959)</f>
        <v>624.30012076347612</v>
      </c>
      <c r="J1959" s="33"/>
      <c r="K1959" s="39"/>
      <c r="L1959" s="33"/>
      <c r="M1959" s="39"/>
      <c r="N1959" s="39"/>
      <c r="O1959" s="33"/>
      <c r="P1959" s="49"/>
      <c r="Q1959" s="49">
        <v>624.30012076347612</v>
      </c>
      <c r="R1959" s="33"/>
      <c r="S1959" s="39"/>
      <c r="T1959" s="39"/>
      <c r="U1959" s="39"/>
      <c r="V1959" s="33"/>
      <c r="W1959" s="33"/>
      <c r="X1959" s="39"/>
      <c r="Y1959" s="33"/>
      <c r="Z1959" s="33"/>
      <c r="AA1959" s="39"/>
      <c r="AB1959" s="33"/>
      <c r="AC1959" s="39"/>
      <c r="AD1959" s="33"/>
      <c r="AE1959" s="60"/>
      <c r="AF1959" s="60"/>
    </row>
    <row r="1960" spans="1:32" x14ac:dyDescent="0.2">
      <c r="A1960" s="38" t="s">
        <v>21846</v>
      </c>
      <c r="B1960" s="38">
        <v>1959</v>
      </c>
      <c r="C1960" s="51" t="s">
        <v>33624</v>
      </c>
      <c r="D1960" s="38" t="s">
        <v>710</v>
      </c>
      <c r="E1960" s="38" t="s">
        <v>711</v>
      </c>
      <c r="F1960" s="51" t="s">
        <v>32762</v>
      </c>
      <c r="H1960" s="5">
        <f>COUNT(J1960:AI1960)</f>
        <v>1</v>
      </c>
      <c r="I1960" s="30">
        <f>SUM(J1960:AJ1960)</f>
        <v>624.14578587699316</v>
      </c>
      <c r="J1960" s="33"/>
      <c r="K1960" s="39">
        <v>624.14578587699316</v>
      </c>
      <c r="L1960" s="33"/>
      <c r="M1960" s="39"/>
      <c r="N1960" s="39"/>
      <c r="O1960" s="33"/>
      <c r="P1960" s="49"/>
      <c r="Q1960" s="49"/>
      <c r="R1960" s="33"/>
      <c r="S1960" s="39"/>
      <c r="T1960" s="39"/>
      <c r="U1960" s="39"/>
      <c r="V1960" s="33"/>
      <c r="W1960" s="33"/>
      <c r="X1960" s="39"/>
      <c r="Y1960" s="33"/>
      <c r="Z1960" s="33"/>
      <c r="AA1960" s="39"/>
      <c r="AB1960" s="33"/>
      <c r="AC1960" s="39"/>
      <c r="AD1960" s="33"/>
      <c r="AE1960" s="60"/>
      <c r="AF1960" s="60"/>
    </row>
    <row r="1961" spans="1:32" x14ac:dyDescent="0.2">
      <c r="A1961" s="38" t="s">
        <v>26911</v>
      </c>
      <c r="B1961" s="38">
        <v>1960</v>
      </c>
      <c r="C1961" s="51" t="s">
        <v>33625</v>
      </c>
      <c r="D1961" s="38" t="s">
        <v>472</v>
      </c>
      <c r="E1961" s="38" t="s">
        <v>2179</v>
      </c>
      <c r="F1961" s="51" t="s">
        <v>32762</v>
      </c>
      <c r="H1961" s="5">
        <f>COUNT(J1961:AI1961)</f>
        <v>1</v>
      </c>
      <c r="I1961" s="30">
        <f>SUM(J1961:AJ1961)</f>
        <v>624.07500313558262</v>
      </c>
      <c r="J1961" s="33"/>
      <c r="K1961" s="39"/>
      <c r="L1961" s="33"/>
      <c r="M1961" s="39"/>
      <c r="N1961" s="39"/>
      <c r="O1961" s="33"/>
      <c r="P1961" s="49"/>
      <c r="Q1961" s="49">
        <v>624.07500313558262</v>
      </c>
      <c r="R1961" s="33"/>
      <c r="S1961" s="39"/>
      <c r="T1961" s="39"/>
      <c r="U1961" s="39"/>
      <c r="V1961" s="33"/>
      <c r="W1961" s="33"/>
      <c r="X1961" s="39"/>
      <c r="Y1961" s="33"/>
      <c r="Z1961" s="33"/>
      <c r="AA1961" s="39"/>
      <c r="AB1961" s="33"/>
      <c r="AC1961" s="39"/>
      <c r="AD1961" s="33"/>
      <c r="AE1961" s="60"/>
      <c r="AF1961" s="60"/>
    </row>
    <row r="1962" spans="1:32" x14ac:dyDescent="0.2">
      <c r="A1962" s="38" t="s">
        <v>25005</v>
      </c>
      <c r="B1962" s="38">
        <v>1961</v>
      </c>
      <c r="C1962" s="51" t="s">
        <v>33626</v>
      </c>
      <c r="D1962" s="38" t="s">
        <v>96</v>
      </c>
      <c r="E1962" s="38" t="s">
        <v>3615</v>
      </c>
      <c r="F1962" s="51" t="s">
        <v>32762</v>
      </c>
      <c r="H1962" s="5">
        <f>COUNT(J1962:AI1962)</f>
        <v>1</v>
      </c>
      <c r="I1962" s="30">
        <f>SUM(J1962:AJ1962)</f>
        <v>624.06439004796812</v>
      </c>
      <c r="J1962" s="33"/>
      <c r="K1962" s="39"/>
      <c r="L1962" s="33"/>
      <c r="M1962" s="39"/>
      <c r="N1962" s="39"/>
      <c r="O1962" s="33"/>
      <c r="P1962" s="49">
        <v>624.06439004796812</v>
      </c>
      <c r="Q1962" s="49"/>
      <c r="R1962" s="33"/>
      <c r="S1962" s="39"/>
      <c r="T1962" s="39"/>
      <c r="U1962" s="39"/>
      <c r="V1962" s="33"/>
      <c r="W1962" s="33"/>
      <c r="X1962" s="39"/>
      <c r="Y1962" s="33"/>
      <c r="Z1962" s="33"/>
      <c r="AA1962" s="39"/>
      <c r="AB1962" s="33"/>
      <c r="AC1962" s="39"/>
      <c r="AD1962" s="33"/>
      <c r="AE1962" s="60"/>
      <c r="AF1962" s="60"/>
    </row>
    <row r="1963" spans="1:32" x14ac:dyDescent="0.2">
      <c r="A1963" s="46" t="s">
        <v>26912</v>
      </c>
      <c r="B1963" s="46">
        <v>1962</v>
      </c>
      <c r="C1963" s="46" t="s">
        <v>36117</v>
      </c>
      <c r="D1963" s="46" t="s">
        <v>2305</v>
      </c>
      <c r="E1963" s="46" t="s">
        <v>6009</v>
      </c>
      <c r="F1963" s="46" t="s">
        <v>1014</v>
      </c>
      <c r="G1963" s="3"/>
      <c r="H1963" s="3">
        <f>COUNT(J1963:AI1963)</f>
        <v>1</v>
      </c>
      <c r="I1963" s="47">
        <f>SUM(J1963:AJ1963)</f>
        <v>624.0163034958457</v>
      </c>
      <c r="J1963" s="33"/>
      <c r="K1963" s="39"/>
      <c r="L1963" s="33"/>
      <c r="M1963" s="39"/>
      <c r="N1963" s="39"/>
      <c r="O1963" s="33"/>
      <c r="P1963" s="49"/>
      <c r="Q1963" s="49">
        <v>624.0163034958457</v>
      </c>
      <c r="R1963" s="33"/>
      <c r="S1963" s="39"/>
      <c r="T1963" s="39"/>
      <c r="U1963" s="39"/>
      <c r="V1963" s="33"/>
      <c r="W1963" s="33"/>
      <c r="X1963" s="39"/>
      <c r="Y1963" s="33"/>
      <c r="Z1963" s="33"/>
      <c r="AA1963" s="39"/>
      <c r="AB1963" s="33"/>
      <c r="AC1963" s="39"/>
      <c r="AD1963" s="33"/>
      <c r="AE1963" s="60"/>
      <c r="AF1963" s="60"/>
    </row>
    <row r="1964" spans="1:32" x14ac:dyDescent="0.2">
      <c r="A1964" s="38" t="s">
        <v>26913</v>
      </c>
      <c r="B1964" s="38">
        <v>1963</v>
      </c>
      <c r="C1964" s="51" t="s">
        <v>33627</v>
      </c>
      <c r="D1964" s="38" t="s">
        <v>593</v>
      </c>
      <c r="E1964" s="38" t="s">
        <v>7881</v>
      </c>
      <c r="F1964" s="51" t="s">
        <v>32762</v>
      </c>
      <c r="H1964" s="5">
        <f>COUNT(J1964:AI1964)</f>
        <v>1</v>
      </c>
      <c r="I1964" s="30">
        <f>SUM(J1964:AJ1964)</f>
        <v>623.89893733738757</v>
      </c>
      <c r="J1964" s="33"/>
      <c r="K1964" s="39"/>
      <c r="L1964" s="33"/>
      <c r="M1964" s="39"/>
      <c r="N1964" s="39"/>
      <c r="O1964" s="33"/>
      <c r="P1964" s="49"/>
      <c r="Q1964" s="49">
        <v>623.89893733738757</v>
      </c>
      <c r="R1964" s="33"/>
      <c r="S1964" s="39"/>
      <c r="T1964" s="39"/>
      <c r="U1964" s="39"/>
      <c r="V1964" s="33"/>
      <c r="W1964" s="33"/>
      <c r="X1964" s="39"/>
      <c r="Y1964" s="33"/>
      <c r="Z1964" s="33"/>
      <c r="AA1964" s="39"/>
      <c r="AB1964" s="33"/>
      <c r="AC1964" s="39"/>
      <c r="AD1964" s="33"/>
      <c r="AE1964" s="60"/>
      <c r="AF1964" s="60"/>
    </row>
    <row r="1965" spans="1:32" x14ac:dyDescent="0.2">
      <c r="A1965" s="38" t="s">
        <v>26914</v>
      </c>
      <c r="B1965" s="38">
        <v>1964</v>
      </c>
      <c r="C1965" s="51" t="s">
        <v>33628</v>
      </c>
      <c r="D1965" s="38" t="s">
        <v>2178</v>
      </c>
      <c r="E1965" s="38" t="s">
        <v>7884</v>
      </c>
      <c r="F1965" s="51" t="s">
        <v>32762</v>
      </c>
      <c r="H1965" s="5">
        <f>COUNT(J1965:AI1965)</f>
        <v>1</v>
      </c>
      <c r="I1965" s="30">
        <f>SUM(J1965:AJ1965)</f>
        <v>623.8500478003981</v>
      </c>
      <c r="J1965" s="33"/>
      <c r="K1965" s="39"/>
      <c r="L1965" s="33"/>
      <c r="M1965" s="39"/>
      <c r="N1965" s="39"/>
      <c r="O1965" s="33"/>
      <c r="P1965" s="49"/>
      <c r="Q1965" s="49">
        <v>623.8500478003981</v>
      </c>
      <c r="R1965" s="33"/>
      <c r="S1965" s="39"/>
      <c r="T1965" s="39"/>
      <c r="U1965" s="39"/>
      <c r="V1965" s="33"/>
      <c r="W1965" s="33"/>
      <c r="X1965" s="39"/>
      <c r="Y1965" s="33"/>
      <c r="Z1965" s="33"/>
      <c r="AA1965" s="39"/>
      <c r="AB1965" s="33"/>
      <c r="AC1965" s="39"/>
      <c r="AD1965" s="33"/>
      <c r="AE1965" s="60"/>
      <c r="AF1965" s="60"/>
    </row>
    <row r="1966" spans="1:32" x14ac:dyDescent="0.2">
      <c r="A1966" s="38" t="s">
        <v>26915</v>
      </c>
      <c r="B1966" s="38">
        <v>1965</v>
      </c>
      <c r="C1966" s="51" t="s">
        <v>33629</v>
      </c>
      <c r="D1966" s="38" t="s">
        <v>46</v>
      </c>
      <c r="E1966" s="38" t="s">
        <v>429</v>
      </c>
      <c r="F1966" s="51" t="s">
        <v>32762</v>
      </c>
      <c r="H1966" s="5">
        <f>COUNT(J1966:AI1966)</f>
        <v>1</v>
      </c>
      <c r="I1966" s="30">
        <f>SUM(J1966:AJ1966)</f>
        <v>623.80116592490447</v>
      </c>
      <c r="J1966" s="33"/>
      <c r="K1966" s="39"/>
      <c r="L1966" s="33"/>
      <c r="M1966" s="39"/>
      <c r="N1966" s="39"/>
      <c r="O1966" s="33"/>
      <c r="P1966" s="49"/>
      <c r="Q1966" s="49">
        <v>623.80116592490447</v>
      </c>
      <c r="R1966" s="33"/>
      <c r="S1966" s="39"/>
      <c r="T1966" s="39"/>
      <c r="U1966" s="39"/>
      <c r="V1966" s="33"/>
      <c r="W1966" s="33"/>
      <c r="X1966" s="39"/>
      <c r="Y1966" s="33"/>
      <c r="Z1966" s="33"/>
      <c r="AA1966" s="39"/>
      <c r="AB1966" s="33"/>
      <c r="AC1966" s="39"/>
      <c r="AD1966" s="33"/>
      <c r="AE1966" s="60"/>
      <c r="AF1966" s="60"/>
    </row>
    <row r="1967" spans="1:32" x14ac:dyDescent="0.2">
      <c r="A1967" s="38" t="s">
        <v>26916</v>
      </c>
      <c r="B1967" s="38">
        <v>1966</v>
      </c>
      <c r="C1967" s="51" t="s">
        <v>33630</v>
      </c>
      <c r="D1967" s="38" t="s">
        <v>404</v>
      </c>
      <c r="E1967" s="38" t="s">
        <v>319</v>
      </c>
      <c r="F1967" s="51" t="s">
        <v>32762</v>
      </c>
      <c r="H1967" s="5">
        <f>COUNT(J1967:AI1967)</f>
        <v>1</v>
      </c>
      <c r="I1967" s="30">
        <f>SUM(J1967:AJ1967)</f>
        <v>623.76206593957625</v>
      </c>
      <c r="J1967" s="33"/>
      <c r="K1967" s="39"/>
      <c r="L1967" s="33"/>
      <c r="M1967" s="39"/>
      <c r="N1967" s="39"/>
      <c r="O1967" s="33"/>
      <c r="P1967" s="49"/>
      <c r="Q1967" s="49">
        <v>623.76206593957625</v>
      </c>
      <c r="R1967" s="33"/>
      <c r="S1967" s="39"/>
      <c r="T1967" s="39"/>
      <c r="U1967" s="39"/>
      <c r="V1967" s="33"/>
      <c r="W1967" s="33"/>
      <c r="X1967" s="39"/>
      <c r="Y1967" s="33"/>
      <c r="Z1967" s="33"/>
      <c r="AA1967" s="39"/>
      <c r="AB1967" s="33"/>
      <c r="AC1967" s="39"/>
      <c r="AD1967" s="33"/>
      <c r="AE1967" s="60"/>
      <c r="AF1967" s="60"/>
    </row>
    <row r="1968" spans="1:32" x14ac:dyDescent="0.2">
      <c r="A1968" s="46" t="s">
        <v>30561</v>
      </c>
      <c r="B1968" s="46">
        <v>1967</v>
      </c>
      <c r="C1968" s="46" t="s">
        <v>36118</v>
      </c>
      <c r="D1968" s="46" t="s">
        <v>546</v>
      </c>
      <c r="E1968" s="46" t="s">
        <v>29861</v>
      </c>
      <c r="F1968" s="46" t="s">
        <v>1014</v>
      </c>
      <c r="G1968" s="3"/>
      <c r="H1968" s="3">
        <f>COUNT(J1968:AI1968)</f>
        <v>1</v>
      </c>
      <c r="I1968" s="47">
        <f>SUM(J1968:AJ1968)</f>
        <v>623.75783519339552</v>
      </c>
      <c r="J1968" s="33"/>
      <c r="K1968" s="39"/>
      <c r="L1968" s="33"/>
      <c r="M1968" s="39"/>
      <c r="N1968" s="39"/>
      <c r="O1968" s="33"/>
      <c r="P1968" s="49"/>
      <c r="Q1968" s="49"/>
      <c r="R1968" s="33"/>
      <c r="S1968" s="39"/>
      <c r="T1968" s="39"/>
      <c r="U1968" s="39"/>
      <c r="V1968" s="33"/>
      <c r="W1968" s="33"/>
      <c r="X1968" s="39"/>
      <c r="Y1968" s="33"/>
      <c r="Z1968" s="33"/>
      <c r="AA1968" s="39"/>
      <c r="AB1968" s="33">
        <v>623.75783519339552</v>
      </c>
      <c r="AC1968" s="39"/>
      <c r="AD1968" s="33"/>
      <c r="AE1968" s="60"/>
      <c r="AF1968" s="60"/>
    </row>
    <row r="1969" spans="1:32" x14ac:dyDescent="0.2">
      <c r="A1969" s="38" t="s">
        <v>26917</v>
      </c>
      <c r="B1969" s="38">
        <v>1968</v>
      </c>
      <c r="C1969" s="51" t="s">
        <v>33631</v>
      </c>
      <c r="D1969" s="38" t="s">
        <v>2191</v>
      </c>
      <c r="E1969" s="38" t="s">
        <v>7888</v>
      </c>
      <c r="F1969" s="51" t="s">
        <v>32762</v>
      </c>
      <c r="H1969" s="5">
        <f>COUNT(J1969:AI1969)</f>
        <v>1</v>
      </c>
      <c r="I1969" s="30">
        <f>SUM(J1969:AJ1969)</f>
        <v>623.61548463912516</v>
      </c>
      <c r="J1969" s="33"/>
      <c r="K1969" s="39"/>
      <c r="L1969" s="33"/>
      <c r="M1969" s="39"/>
      <c r="N1969" s="39"/>
      <c r="O1969" s="33"/>
      <c r="P1969" s="49"/>
      <c r="Q1969" s="49">
        <v>623.61548463912516</v>
      </c>
      <c r="R1969" s="33"/>
      <c r="S1969" s="39"/>
      <c r="T1969" s="39"/>
      <c r="U1969" s="39"/>
      <c r="V1969" s="33"/>
      <c r="W1969" s="33"/>
      <c r="X1969" s="39"/>
      <c r="Y1969" s="33"/>
      <c r="Z1969" s="33"/>
      <c r="AA1969" s="39"/>
      <c r="AB1969" s="33"/>
      <c r="AC1969" s="39"/>
      <c r="AD1969" s="33"/>
      <c r="AE1969" s="60"/>
      <c r="AF1969" s="60"/>
    </row>
    <row r="1970" spans="1:32" x14ac:dyDescent="0.2">
      <c r="A1970" s="38" t="s">
        <v>25006</v>
      </c>
      <c r="B1970" s="38">
        <v>1969</v>
      </c>
      <c r="C1970" s="51" t="s">
        <v>33632</v>
      </c>
      <c r="D1970" s="38" t="s">
        <v>3616</v>
      </c>
      <c r="E1970" s="38" t="s">
        <v>119</v>
      </c>
      <c r="F1970" s="51" t="s">
        <v>32762</v>
      </c>
      <c r="H1970" s="5">
        <f>COUNT(J1970:AI1970)</f>
        <v>1</v>
      </c>
      <c r="I1970" s="30">
        <f>SUM(J1970:AJ1970)</f>
        <v>623.56827513815574</v>
      </c>
      <c r="J1970" s="33"/>
      <c r="K1970" s="39"/>
      <c r="L1970" s="33"/>
      <c r="M1970" s="39"/>
      <c r="N1970" s="39"/>
      <c r="O1970" s="33"/>
      <c r="P1970" s="49">
        <v>623.56827513815574</v>
      </c>
      <c r="Q1970" s="49"/>
      <c r="R1970" s="33"/>
      <c r="S1970" s="39"/>
      <c r="T1970" s="39"/>
      <c r="U1970" s="39"/>
      <c r="V1970" s="33"/>
      <c r="W1970" s="33"/>
      <c r="X1970" s="39"/>
      <c r="Y1970" s="33"/>
      <c r="Z1970" s="33"/>
      <c r="AA1970" s="39"/>
      <c r="AB1970" s="33"/>
      <c r="AC1970" s="39"/>
      <c r="AD1970" s="33"/>
      <c r="AE1970" s="60"/>
      <c r="AF1970" s="60"/>
    </row>
    <row r="1971" spans="1:32" x14ac:dyDescent="0.2">
      <c r="A1971" s="38" t="s">
        <v>26920</v>
      </c>
      <c r="B1971" s="38">
        <v>1970</v>
      </c>
      <c r="C1971" s="51" t="s">
        <v>33633</v>
      </c>
      <c r="D1971" s="38" t="s">
        <v>39</v>
      </c>
      <c r="E1971" s="38" t="s">
        <v>7896</v>
      </c>
      <c r="F1971" s="51" t="s">
        <v>32762</v>
      </c>
      <c r="H1971" s="5">
        <f>COUNT(J1971:AI1971)</f>
        <v>1</v>
      </c>
      <c r="I1971" s="30">
        <f>SUM(J1971:AJ1971)</f>
        <v>623.29324815232371</v>
      </c>
      <c r="J1971" s="33"/>
      <c r="K1971" s="39"/>
      <c r="L1971" s="33"/>
      <c r="M1971" s="39"/>
      <c r="N1971" s="39"/>
      <c r="O1971" s="33"/>
      <c r="P1971" s="49"/>
      <c r="Q1971" s="49">
        <v>623.29324815232371</v>
      </c>
      <c r="R1971" s="33"/>
      <c r="S1971" s="39"/>
      <c r="T1971" s="39"/>
      <c r="U1971" s="39"/>
      <c r="V1971" s="33"/>
      <c r="W1971" s="33"/>
      <c r="X1971" s="39"/>
      <c r="Y1971" s="33"/>
      <c r="Z1971" s="33"/>
      <c r="AA1971" s="39"/>
      <c r="AB1971" s="33"/>
      <c r="AC1971" s="39"/>
      <c r="AD1971" s="33"/>
      <c r="AE1971" s="60"/>
      <c r="AF1971" s="60"/>
    </row>
    <row r="1972" spans="1:32" x14ac:dyDescent="0.2">
      <c r="A1972" s="38" t="s">
        <v>26921</v>
      </c>
      <c r="B1972" s="38">
        <v>1971</v>
      </c>
      <c r="C1972" s="51" t="s">
        <v>33634</v>
      </c>
      <c r="D1972" s="38" t="s">
        <v>140</v>
      </c>
      <c r="E1972" s="38" t="s">
        <v>4989</v>
      </c>
      <c r="F1972" s="51" t="s">
        <v>32762</v>
      </c>
      <c r="H1972" s="5">
        <f>COUNT(J1972:AI1972)</f>
        <v>1</v>
      </c>
      <c r="I1972" s="30">
        <f>SUM(J1972:AJ1972)</f>
        <v>623.16639792100443</v>
      </c>
      <c r="J1972" s="33"/>
      <c r="K1972" s="39"/>
      <c r="L1972" s="33"/>
      <c r="M1972" s="39"/>
      <c r="N1972" s="39"/>
      <c r="O1972" s="33"/>
      <c r="P1972" s="49"/>
      <c r="Q1972" s="49">
        <v>623.16639792100443</v>
      </c>
      <c r="R1972" s="33"/>
      <c r="S1972" s="39"/>
      <c r="T1972" s="39"/>
      <c r="U1972" s="39"/>
      <c r="V1972" s="33"/>
      <c r="W1972" s="33"/>
      <c r="X1972" s="39"/>
      <c r="Y1972" s="33"/>
      <c r="Z1972" s="33"/>
      <c r="AA1972" s="39"/>
      <c r="AB1972" s="33"/>
      <c r="AC1972" s="39"/>
      <c r="AD1972" s="33"/>
      <c r="AE1972" s="60"/>
      <c r="AF1972" s="60"/>
    </row>
    <row r="1973" spans="1:32" x14ac:dyDescent="0.2">
      <c r="A1973" s="38" t="s">
        <v>26923</v>
      </c>
      <c r="B1973" s="38">
        <v>1972</v>
      </c>
      <c r="C1973" s="51" t="s">
        <v>33635</v>
      </c>
      <c r="D1973" s="38" t="s">
        <v>593</v>
      </c>
      <c r="E1973" s="38" t="s">
        <v>7901</v>
      </c>
      <c r="F1973" s="51" t="s">
        <v>32762</v>
      </c>
      <c r="H1973" s="5">
        <f>COUNT(J1973:AI1973)</f>
        <v>1</v>
      </c>
      <c r="I1973" s="30">
        <f>SUM(J1973:AJ1973)</f>
        <v>622.90310465698553</v>
      </c>
      <c r="J1973" s="33"/>
      <c r="K1973" s="39"/>
      <c r="L1973" s="33"/>
      <c r="M1973" s="39"/>
      <c r="N1973" s="39"/>
      <c r="O1973" s="33"/>
      <c r="P1973" s="49"/>
      <c r="Q1973" s="49">
        <v>622.90310465698553</v>
      </c>
      <c r="R1973" s="33"/>
      <c r="S1973" s="39"/>
      <c r="T1973" s="39"/>
      <c r="U1973" s="39"/>
      <c r="V1973" s="33"/>
      <c r="W1973" s="33"/>
      <c r="X1973" s="39"/>
      <c r="Y1973" s="33"/>
      <c r="Z1973" s="33"/>
      <c r="AA1973" s="39"/>
      <c r="AB1973" s="33"/>
      <c r="AC1973" s="39"/>
      <c r="AD1973" s="33"/>
      <c r="AE1973" s="60"/>
      <c r="AF1973" s="60"/>
    </row>
    <row r="1974" spans="1:32" x14ac:dyDescent="0.2">
      <c r="A1974" s="38" t="s">
        <v>26924</v>
      </c>
      <c r="B1974" s="38">
        <v>1973</v>
      </c>
      <c r="C1974" s="51" t="s">
        <v>33636</v>
      </c>
      <c r="D1974" s="38" t="s">
        <v>62</v>
      </c>
      <c r="E1974" s="38" t="s">
        <v>7903</v>
      </c>
      <c r="F1974" s="51" t="s">
        <v>32762</v>
      </c>
      <c r="G1974" s="5" t="s">
        <v>29801</v>
      </c>
      <c r="H1974" s="5">
        <f>COUNT(J1974:AI1974)</f>
        <v>1</v>
      </c>
      <c r="I1974" s="30">
        <f>SUM(J1974:AJ1974)</f>
        <v>622.77641316081792</v>
      </c>
      <c r="J1974" s="33"/>
      <c r="K1974" s="39"/>
      <c r="L1974" s="33"/>
      <c r="M1974" s="39"/>
      <c r="N1974" s="39"/>
      <c r="O1974" s="33"/>
      <c r="P1974" s="49"/>
      <c r="Q1974" s="49">
        <v>622.77641316081792</v>
      </c>
      <c r="R1974" s="33"/>
      <c r="S1974" s="39"/>
      <c r="T1974" s="39"/>
      <c r="U1974" s="39"/>
      <c r="V1974" s="33"/>
      <c r="W1974" s="33"/>
      <c r="X1974" s="39"/>
      <c r="Y1974" s="33"/>
      <c r="Z1974" s="33"/>
      <c r="AA1974" s="39"/>
      <c r="AB1974" s="33"/>
      <c r="AC1974" s="39"/>
      <c r="AD1974" s="33"/>
      <c r="AE1974" s="60"/>
      <c r="AF1974" s="60"/>
    </row>
    <row r="1975" spans="1:32" x14ac:dyDescent="0.2">
      <c r="A1975" s="38" t="s">
        <v>30563</v>
      </c>
      <c r="B1975" s="38">
        <v>1974</v>
      </c>
      <c r="C1975" s="51" t="s">
        <v>33637</v>
      </c>
      <c r="D1975" s="38" t="s">
        <v>29862</v>
      </c>
      <c r="E1975" s="38" t="s">
        <v>29863</v>
      </c>
      <c r="F1975" s="51" t="s">
        <v>32762</v>
      </c>
      <c r="H1975" s="5">
        <f>COUNT(J1975:AI1975)</f>
        <v>1</v>
      </c>
      <c r="I1975" s="30">
        <f>SUM(J1975:AJ1975)</f>
        <v>622.71062271062272</v>
      </c>
      <c r="J1975" s="33"/>
      <c r="K1975" s="39"/>
      <c r="L1975" s="33"/>
      <c r="M1975" s="39"/>
      <c r="N1975" s="39"/>
      <c r="O1975" s="33"/>
      <c r="P1975" s="49"/>
      <c r="Q1975" s="49"/>
      <c r="R1975" s="33"/>
      <c r="S1975" s="39"/>
      <c r="T1975" s="39"/>
      <c r="U1975" s="39"/>
      <c r="V1975" s="33"/>
      <c r="W1975" s="33"/>
      <c r="X1975" s="39"/>
      <c r="Y1975" s="33"/>
      <c r="Z1975" s="33"/>
      <c r="AA1975" s="39"/>
      <c r="AB1975" s="33">
        <v>622.71062271062272</v>
      </c>
      <c r="AC1975" s="39"/>
      <c r="AD1975" s="33"/>
      <c r="AE1975" s="60"/>
      <c r="AF1975" s="60"/>
    </row>
    <row r="1976" spans="1:32" x14ac:dyDescent="0.2">
      <c r="A1976" s="38" t="s">
        <v>26925</v>
      </c>
      <c r="B1976" s="38">
        <v>1975</v>
      </c>
      <c r="C1976" s="51" t="s">
        <v>33638</v>
      </c>
      <c r="D1976" s="38" t="s">
        <v>7905</v>
      </c>
      <c r="E1976" s="38" t="s">
        <v>7906</v>
      </c>
      <c r="F1976" s="51" t="s">
        <v>32762</v>
      </c>
      <c r="H1976" s="5">
        <f>COUNT(J1976:AI1976)</f>
        <v>1</v>
      </c>
      <c r="I1976" s="30">
        <f>SUM(J1976:AJ1976)</f>
        <v>622.70821600650777</v>
      </c>
      <c r="J1976" s="33"/>
      <c r="K1976" s="39"/>
      <c r="L1976" s="33"/>
      <c r="M1976" s="39"/>
      <c r="N1976" s="39"/>
      <c r="O1976" s="33"/>
      <c r="P1976" s="49"/>
      <c r="Q1976" s="49">
        <v>622.70821600650777</v>
      </c>
      <c r="R1976" s="33"/>
      <c r="S1976" s="39"/>
      <c r="T1976" s="39"/>
      <c r="U1976" s="39"/>
      <c r="V1976" s="33"/>
      <c r="W1976" s="33"/>
      <c r="X1976" s="39"/>
      <c r="Y1976" s="33"/>
      <c r="Z1976" s="33"/>
      <c r="AA1976" s="39"/>
      <c r="AB1976" s="33"/>
      <c r="AC1976" s="39"/>
      <c r="AD1976" s="33"/>
      <c r="AE1976" s="60"/>
      <c r="AF1976" s="60"/>
    </row>
    <row r="1977" spans="1:32" x14ac:dyDescent="0.2">
      <c r="A1977" s="38" t="s">
        <v>26926</v>
      </c>
      <c r="B1977" s="38">
        <v>1976</v>
      </c>
      <c r="C1977" s="51" t="s">
        <v>33639</v>
      </c>
      <c r="D1977" s="38" t="s">
        <v>465</v>
      </c>
      <c r="E1977" s="38" t="s">
        <v>7908</v>
      </c>
      <c r="F1977" s="51" t="s">
        <v>32762</v>
      </c>
      <c r="H1977" s="5">
        <f>COUNT(J1977:AI1977)</f>
        <v>1</v>
      </c>
      <c r="I1977" s="30">
        <f>SUM(J1977:AJ1977)</f>
        <v>622.6497731894259</v>
      </c>
      <c r="J1977" s="33"/>
      <c r="K1977" s="39"/>
      <c r="L1977" s="33"/>
      <c r="M1977" s="39"/>
      <c r="N1977" s="39"/>
      <c r="O1977" s="33"/>
      <c r="P1977" s="49"/>
      <c r="Q1977" s="49">
        <v>622.6497731894259</v>
      </c>
      <c r="R1977" s="33"/>
      <c r="S1977" s="39"/>
      <c r="T1977" s="39"/>
      <c r="U1977" s="39"/>
      <c r="V1977" s="33"/>
      <c r="W1977" s="33"/>
      <c r="X1977" s="39"/>
      <c r="Y1977" s="33"/>
      <c r="Z1977" s="33"/>
      <c r="AA1977" s="39"/>
      <c r="AB1977" s="33"/>
      <c r="AC1977" s="39"/>
      <c r="AD1977" s="33"/>
      <c r="AE1977" s="60"/>
      <c r="AF1977" s="60"/>
    </row>
    <row r="1978" spans="1:32" x14ac:dyDescent="0.2">
      <c r="A1978" s="38" t="s">
        <v>26934</v>
      </c>
      <c r="B1978" s="38">
        <v>1977</v>
      </c>
      <c r="C1978" s="51" t="s">
        <v>33640</v>
      </c>
      <c r="D1978" s="38" t="s">
        <v>7921</v>
      </c>
      <c r="E1978" s="38" t="s">
        <v>7922</v>
      </c>
      <c r="F1978" s="51" t="s">
        <v>32762</v>
      </c>
      <c r="H1978" s="5">
        <f>COUNT(J1978:AI1978)</f>
        <v>1</v>
      </c>
      <c r="I1978" s="30">
        <f>SUM(J1978:AJ1978)</f>
        <v>622.26043457870867</v>
      </c>
      <c r="J1978" s="33"/>
      <c r="K1978" s="39"/>
      <c r="L1978" s="33"/>
      <c r="M1978" s="39"/>
      <c r="N1978" s="39"/>
      <c r="O1978" s="33"/>
      <c r="P1978" s="49"/>
      <c r="Q1978" s="49">
        <v>622.26043457870867</v>
      </c>
      <c r="R1978" s="33"/>
      <c r="S1978" s="39"/>
      <c r="T1978" s="39"/>
      <c r="U1978" s="39"/>
      <c r="V1978" s="33"/>
      <c r="W1978" s="33"/>
      <c r="X1978" s="39"/>
      <c r="Y1978" s="33"/>
      <c r="Z1978" s="33"/>
      <c r="AA1978" s="39"/>
      <c r="AB1978" s="33"/>
      <c r="AC1978" s="39"/>
      <c r="AD1978" s="33"/>
      <c r="AE1978" s="60"/>
      <c r="AF1978" s="60"/>
    </row>
    <row r="1979" spans="1:32" x14ac:dyDescent="0.2">
      <c r="A1979" s="38" t="s">
        <v>26935</v>
      </c>
      <c r="B1979" s="38">
        <v>1978</v>
      </c>
      <c r="C1979" s="51" t="s">
        <v>33641</v>
      </c>
      <c r="D1979" s="38" t="s">
        <v>686</v>
      </c>
      <c r="E1979" s="38" t="s">
        <v>7924</v>
      </c>
      <c r="F1979" s="51" t="s">
        <v>32762</v>
      </c>
      <c r="H1979" s="5">
        <f>COUNT(J1979:AI1979)</f>
        <v>1</v>
      </c>
      <c r="I1979" s="30">
        <f>SUM(J1979:AJ1979)</f>
        <v>622.08539101081453</v>
      </c>
      <c r="J1979" s="33"/>
      <c r="K1979" s="39"/>
      <c r="L1979" s="33"/>
      <c r="M1979" s="39"/>
      <c r="N1979" s="39"/>
      <c r="O1979" s="33"/>
      <c r="P1979" s="49"/>
      <c r="Q1979" s="49">
        <v>622.08539101081453</v>
      </c>
      <c r="R1979" s="33"/>
      <c r="S1979" s="39"/>
      <c r="T1979" s="39"/>
      <c r="U1979" s="39"/>
      <c r="V1979" s="33"/>
      <c r="W1979" s="33"/>
      <c r="X1979" s="39"/>
      <c r="Y1979" s="33"/>
      <c r="Z1979" s="33"/>
      <c r="AA1979" s="39"/>
      <c r="AB1979" s="33"/>
      <c r="AC1979" s="39"/>
      <c r="AD1979" s="33"/>
      <c r="AE1979" s="60"/>
      <c r="AF1979" s="60"/>
    </row>
    <row r="1980" spans="1:32" x14ac:dyDescent="0.2">
      <c r="A1980" s="38" t="s">
        <v>26938</v>
      </c>
      <c r="B1980" s="38">
        <v>1979</v>
      </c>
      <c r="C1980" s="51" t="s">
        <v>33642</v>
      </c>
      <c r="D1980" s="38" t="s">
        <v>106</v>
      </c>
      <c r="E1980" s="38" t="s">
        <v>6503</v>
      </c>
      <c r="F1980" s="51" t="s">
        <v>32762</v>
      </c>
      <c r="H1980" s="5">
        <f>COUNT(J1980:AI1980)</f>
        <v>1</v>
      </c>
      <c r="I1980" s="30">
        <f>SUM(J1980:AJ1980)</f>
        <v>621.65792103948024</v>
      </c>
      <c r="J1980" s="33"/>
      <c r="K1980" s="39"/>
      <c r="L1980" s="33"/>
      <c r="M1980" s="39"/>
      <c r="N1980" s="39"/>
      <c r="O1980" s="33"/>
      <c r="P1980" s="49"/>
      <c r="Q1980" s="49">
        <v>621.65792103948024</v>
      </c>
      <c r="R1980" s="33"/>
      <c r="S1980" s="39"/>
      <c r="T1980" s="39"/>
      <c r="U1980" s="39"/>
      <c r="V1980" s="33"/>
      <c r="W1980" s="33"/>
      <c r="X1980" s="39"/>
      <c r="Y1980" s="33"/>
      <c r="Z1980" s="33"/>
      <c r="AA1980" s="39"/>
      <c r="AB1980" s="33"/>
      <c r="AC1980" s="39"/>
      <c r="AD1980" s="33"/>
      <c r="AE1980" s="60"/>
      <c r="AF1980" s="60"/>
    </row>
    <row r="1981" spans="1:32" x14ac:dyDescent="0.2">
      <c r="A1981" s="38" t="s">
        <v>26939</v>
      </c>
      <c r="B1981" s="38">
        <v>1980</v>
      </c>
      <c r="C1981" s="51" t="s">
        <v>33643</v>
      </c>
      <c r="D1981" s="38" t="s">
        <v>14</v>
      </c>
      <c r="E1981" s="38" t="s">
        <v>7931</v>
      </c>
      <c r="F1981" s="51" t="s">
        <v>32762</v>
      </c>
      <c r="H1981" s="5">
        <f>COUNT(J1981:AI1981)</f>
        <v>1</v>
      </c>
      <c r="I1981" s="30">
        <f>SUM(J1981:AJ1981)</f>
        <v>621.48321623731465</v>
      </c>
      <c r="J1981" s="33"/>
      <c r="K1981" s="39"/>
      <c r="L1981" s="33"/>
      <c r="M1981" s="39"/>
      <c r="N1981" s="39"/>
      <c r="O1981" s="33"/>
      <c r="P1981" s="49"/>
      <c r="Q1981" s="49">
        <v>621.48321623731465</v>
      </c>
      <c r="R1981" s="33"/>
      <c r="S1981" s="39"/>
      <c r="T1981" s="39"/>
      <c r="U1981" s="39"/>
      <c r="V1981" s="33"/>
      <c r="W1981" s="33"/>
      <c r="X1981" s="39"/>
      <c r="Y1981" s="33"/>
      <c r="Z1981" s="33"/>
      <c r="AA1981" s="39"/>
      <c r="AB1981" s="33"/>
      <c r="AC1981" s="39"/>
      <c r="AD1981" s="33"/>
      <c r="AE1981" s="60"/>
      <c r="AF1981" s="60"/>
    </row>
    <row r="1982" spans="1:32" x14ac:dyDescent="0.2">
      <c r="A1982" s="38" t="s">
        <v>26940</v>
      </c>
      <c r="B1982" s="38">
        <v>1981</v>
      </c>
      <c r="C1982" s="51" t="s">
        <v>33644</v>
      </c>
      <c r="D1982" s="38" t="s">
        <v>181</v>
      </c>
      <c r="E1982" s="38" t="s">
        <v>470</v>
      </c>
      <c r="F1982" s="51" t="s">
        <v>32762</v>
      </c>
      <c r="H1982" s="5">
        <f>COUNT(J1982:AI1982)</f>
        <v>1</v>
      </c>
      <c r="I1982" s="30">
        <f>SUM(J1982:AJ1982)</f>
        <v>621.44440628219945</v>
      </c>
      <c r="J1982" s="33"/>
      <c r="K1982" s="39"/>
      <c r="L1982" s="33"/>
      <c r="M1982" s="39"/>
      <c r="N1982" s="39"/>
      <c r="O1982" s="33"/>
      <c r="P1982" s="49"/>
      <c r="Q1982" s="49">
        <v>621.44440628219945</v>
      </c>
      <c r="R1982" s="33"/>
      <c r="S1982" s="39"/>
      <c r="T1982" s="39"/>
      <c r="U1982" s="39"/>
      <c r="V1982" s="33"/>
      <c r="W1982" s="33"/>
      <c r="X1982" s="39"/>
      <c r="Y1982" s="33"/>
      <c r="Z1982" s="33"/>
      <c r="AA1982" s="39"/>
      <c r="AB1982" s="33"/>
      <c r="AC1982" s="39"/>
      <c r="AD1982" s="33"/>
      <c r="AE1982" s="60"/>
      <c r="AF1982" s="60"/>
    </row>
    <row r="1983" spans="1:32" x14ac:dyDescent="0.2">
      <c r="A1983" s="38" t="s">
        <v>26943</v>
      </c>
      <c r="B1983" s="38">
        <v>1982</v>
      </c>
      <c r="C1983" s="51" t="s">
        <v>33645</v>
      </c>
      <c r="D1983" s="38" t="s">
        <v>2146</v>
      </c>
      <c r="E1983" s="38" t="s">
        <v>2259</v>
      </c>
      <c r="F1983" s="51" t="s">
        <v>32762</v>
      </c>
      <c r="H1983" s="5">
        <f>COUNT(J1983:AI1983)</f>
        <v>1</v>
      </c>
      <c r="I1983" s="30">
        <f>SUM(J1983:AJ1983)</f>
        <v>621.29891211038102</v>
      </c>
      <c r="J1983" s="33"/>
      <c r="K1983" s="39"/>
      <c r="L1983" s="33"/>
      <c r="M1983" s="39"/>
      <c r="N1983" s="39"/>
      <c r="O1983" s="33"/>
      <c r="P1983" s="49"/>
      <c r="Q1983" s="49">
        <v>621.29891211038102</v>
      </c>
      <c r="R1983" s="33"/>
      <c r="S1983" s="39"/>
      <c r="T1983" s="39"/>
      <c r="U1983" s="39"/>
      <c r="V1983" s="33"/>
      <c r="W1983" s="33"/>
      <c r="X1983" s="39"/>
      <c r="Y1983" s="33"/>
      <c r="Z1983" s="33"/>
      <c r="AA1983" s="39"/>
      <c r="AB1983" s="33"/>
      <c r="AC1983" s="39"/>
      <c r="AD1983" s="33"/>
      <c r="AE1983" s="60"/>
      <c r="AF1983" s="60"/>
    </row>
    <row r="1984" spans="1:32" x14ac:dyDescent="0.2">
      <c r="A1984" s="38" t="s">
        <v>26946</v>
      </c>
      <c r="B1984" s="38">
        <v>1983</v>
      </c>
      <c r="C1984" s="51" t="s">
        <v>33646</v>
      </c>
      <c r="D1984" s="38" t="s">
        <v>7946</v>
      </c>
      <c r="E1984" s="38" t="s">
        <v>7947</v>
      </c>
      <c r="F1984" s="51" t="s">
        <v>32762</v>
      </c>
      <c r="H1984" s="5">
        <f>COUNT(J1984:AI1984)</f>
        <v>1</v>
      </c>
      <c r="I1984" s="30">
        <f>SUM(J1984:AJ1984)</f>
        <v>621.07595331710661</v>
      </c>
      <c r="J1984" s="33"/>
      <c r="K1984" s="39"/>
      <c r="L1984" s="33"/>
      <c r="M1984" s="39"/>
      <c r="N1984" s="39"/>
      <c r="O1984" s="33"/>
      <c r="P1984" s="49"/>
      <c r="Q1984" s="49">
        <v>621.07595331710661</v>
      </c>
      <c r="R1984" s="33"/>
      <c r="S1984" s="39"/>
      <c r="T1984" s="39"/>
      <c r="U1984" s="39"/>
      <c r="V1984" s="33"/>
      <c r="W1984" s="33"/>
      <c r="X1984" s="39"/>
      <c r="Y1984" s="33"/>
      <c r="Z1984" s="33"/>
      <c r="AA1984" s="39"/>
      <c r="AB1984" s="33"/>
      <c r="AC1984" s="39"/>
      <c r="AD1984" s="33"/>
      <c r="AE1984" s="60"/>
      <c r="AF1984" s="60"/>
    </row>
    <row r="1985" spans="1:32" x14ac:dyDescent="0.2">
      <c r="A1985" s="38" t="s">
        <v>26947</v>
      </c>
      <c r="B1985" s="38">
        <v>1984</v>
      </c>
      <c r="C1985" s="51" t="s">
        <v>33647</v>
      </c>
      <c r="D1985" s="38" t="s">
        <v>6852</v>
      </c>
      <c r="E1985" s="38" t="s">
        <v>7949</v>
      </c>
      <c r="F1985" s="51" t="s">
        <v>32762</v>
      </c>
      <c r="H1985" s="5">
        <f>COUNT(J1985:AI1985)</f>
        <v>1</v>
      </c>
      <c r="I1985" s="30">
        <f>SUM(J1985:AJ1985)</f>
        <v>621.05657315817393</v>
      </c>
      <c r="J1985" s="33"/>
      <c r="K1985" s="39"/>
      <c r="L1985" s="33"/>
      <c r="M1985" s="39"/>
      <c r="N1985" s="39"/>
      <c r="O1985" s="33"/>
      <c r="P1985" s="49"/>
      <c r="Q1985" s="49">
        <v>621.05657315817393</v>
      </c>
      <c r="R1985" s="33"/>
      <c r="S1985" s="39"/>
      <c r="T1985" s="39"/>
      <c r="U1985" s="39"/>
      <c r="V1985" s="33"/>
      <c r="W1985" s="33"/>
      <c r="X1985" s="39"/>
      <c r="Y1985" s="33"/>
      <c r="Z1985" s="33"/>
      <c r="AA1985" s="39"/>
      <c r="AB1985" s="33"/>
      <c r="AC1985" s="39"/>
      <c r="AD1985" s="33"/>
      <c r="AE1985" s="60"/>
      <c r="AF1985" s="60"/>
    </row>
    <row r="1986" spans="1:32" x14ac:dyDescent="0.2">
      <c r="A1986" s="38" t="s">
        <v>26948</v>
      </c>
      <c r="B1986" s="38">
        <v>1985</v>
      </c>
      <c r="C1986" s="51" t="s">
        <v>33648</v>
      </c>
      <c r="D1986" s="38" t="s">
        <v>26</v>
      </c>
      <c r="E1986" s="38" t="s">
        <v>7951</v>
      </c>
      <c r="F1986" s="51" t="s">
        <v>32762</v>
      </c>
      <c r="H1986" s="5">
        <f>COUNT(J1986:AI1986)</f>
        <v>1</v>
      </c>
      <c r="I1986" s="30">
        <f>SUM(J1986:AJ1986)</f>
        <v>621.03719420868697</v>
      </c>
      <c r="J1986" s="33"/>
      <c r="K1986" s="39"/>
      <c r="L1986" s="33"/>
      <c r="M1986" s="39"/>
      <c r="N1986" s="39"/>
      <c r="O1986" s="33"/>
      <c r="P1986" s="49"/>
      <c r="Q1986" s="49">
        <v>621.03719420868697</v>
      </c>
      <c r="R1986" s="33"/>
      <c r="S1986" s="39"/>
      <c r="T1986" s="39"/>
      <c r="U1986" s="39"/>
      <c r="V1986" s="33"/>
      <c r="W1986" s="33"/>
      <c r="X1986" s="39"/>
      <c r="Y1986" s="33"/>
      <c r="Z1986" s="33"/>
      <c r="AA1986" s="39"/>
      <c r="AB1986" s="33"/>
      <c r="AC1986" s="39"/>
      <c r="AD1986" s="33"/>
      <c r="AE1986" s="60"/>
      <c r="AF1986" s="60"/>
    </row>
    <row r="1987" spans="1:32" x14ac:dyDescent="0.2">
      <c r="A1987" s="38" t="s">
        <v>26949</v>
      </c>
      <c r="B1987" s="38">
        <v>1986</v>
      </c>
      <c r="C1987" s="51" t="s">
        <v>33649</v>
      </c>
      <c r="D1987" s="38" t="s">
        <v>202</v>
      </c>
      <c r="E1987" s="38" t="s">
        <v>7953</v>
      </c>
      <c r="F1987" s="51" t="s">
        <v>32762</v>
      </c>
      <c r="H1987" s="5">
        <f>COUNT(J1987:AI1987)</f>
        <v>1</v>
      </c>
      <c r="I1987" s="30">
        <f>SUM(J1987:AJ1987)</f>
        <v>620.93063160029328</v>
      </c>
      <c r="J1987" s="33"/>
      <c r="K1987" s="39"/>
      <c r="L1987" s="33"/>
      <c r="M1987" s="39"/>
      <c r="N1987" s="39"/>
      <c r="O1987" s="33"/>
      <c r="P1987" s="49"/>
      <c r="Q1987" s="49">
        <v>620.93063160029328</v>
      </c>
      <c r="R1987" s="33"/>
      <c r="S1987" s="39"/>
      <c r="T1987" s="39"/>
      <c r="U1987" s="39"/>
      <c r="V1987" s="33"/>
      <c r="W1987" s="33"/>
      <c r="X1987" s="39"/>
      <c r="Y1987" s="33"/>
      <c r="Z1987" s="33"/>
      <c r="AA1987" s="39"/>
      <c r="AB1987" s="33"/>
      <c r="AC1987" s="39"/>
      <c r="AD1987" s="33"/>
      <c r="AE1987" s="60"/>
      <c r="AF1987" s="60"/>
    </row>
    <row r="1988" spans="1:32" x14ac:dyDescent="0.2">
      <c r="A1988" s="38" t="s">
        <v>26951</v>
      </c>
      <c r="B1988" s="38">
        <v>1987</v>
      </c>
      <c r="C1988" s="51" t="s">
        <v>33650</v>
      </c>
      <c r="D1988" s="38" t="s">
        <v>7957</v>
      </c>
      <c r="E1988" s="38" t="s">
        <v>4063</v>
      </c>
      <c r="F1988" s="51" t="s">
        <v>32762</v>
      </c>
      <c r="H1988" s="5">
        <f>COUNT(J1988:AI1988)</f>
        <v>1</v>
      </c>
      <c r="I1988" s="30">
        <f>SUM(J1988:AJ1988)</f>
        <v>620.83378823089038</v>
      </c>
      <c r="J1988" s="33"/>
      <c r="K1988" s="39"/>
      <c r="L1988" s="33"/>
      <c r="M1988" s="39"/>
      <c r="N1988" s="39"/>
      <c r="O1988" s="33"/>
      <c r="P1988" s="49"/>
      <c r="Q1988" s="49">
        <v>620.83378823089038</v>
      </c>
      <c r="R1988" s="33"/>
      <c r="S1988" s="39"/>
      <c r="T1988" s="39"/>
      <c r="U1988" s="39"/>
      <c r="V1988" s="33"/>
      <c r="W1988" s="33"/>
      <c r="X1988" s="39"/>
      <c r="Y1988" s="33"/>
      <c r="Z1988" s="33"/>
      <c r="AA1988" s="39"/>
      <c r="AB1988" s="33"/>
      <c r="AC1988" s="39"/>
      <c r="AD1988" s="33"/>
      <c r="AE1988" s="60"/>
      <c r="AF1988" s="60"/>
    </row>
    <row r="1989" spans="1:32" x14ac:dyDescent="0.2">
      <c r="A1989" s="38" t="s">
        <v>26952</v>
      </c>
      <c r="B1989" s="38">
        <v>1988</v>
      </c>
      <c r="C1989" s="51" t="s">
        <v>33651</v>
      </c>
      <c r="D1989" s="38" t="s">
        <v>0</v>
      </c>
      <c r="E1989" s="38" t="s">
        <v>7960</v>
      </c>
      <c r="F1989" s="51" t="s">
        <v>32762</v>
      </c>
      <c r="H1989" s="5">
        <f>COUNT(J1989:AI1989)</f>
        <v>1</v>
      </c>
      <c r="I1989" s="30">
        <f>SUM(J1989:AJ1989)</f>
        <v>620.76601584430171</v>
      </c>
      <c r="J1989" s="33"/>
      <c r="K1989" s="39"/>
      <c r="L1989" s="33"/>
      <c r="M1989" s="39"/>
      <c r="N1989" s="39"/>
      <c r="O1989" s="33"/>
      <c r="P1989" s="49"/>
      <c r="Q1989" s="49">
        <v>620.76601584430171</v>
      </c>
      <c r="R1989" s="33"/>
      <c r="S1989" s="39"/>
      <c r="T1989" s="39"/>
      <c r="U1989" s="39"/>
      <c r="V1989" s="33"/>
      <c r="W1989" s="33"/>
      <c r="X1989" s="39"/>
      <c r="Y1989" s="33"/>
      <c r="Z1989" s="33"/>
      <c r="AA1989" s="39"/>
      <c r="AB1989" s="33"/>
      <c r="AC1989" s="39"/>
      <c r="AD1989" s="33"/>
      <c r="AE1989" s="60"/>
      <c r="AF1989" s="60"/>
    </row>
    <row r="1990" spans="1:32" x14ac:dyDescent="0.2">
      <c r="A1990" s="38" t="s">
        <v>26954</v>
      </c>
      <c r="B1990" s="38">
        <v>1989</v>
      </c>
      <c r="C1990" s="51" t="s">
        <v>33652</v>
      </c>
      <c r="D1990" s="38" t="s">
        <v>686</v>
      </c>
      <c r="E1990" s="38" t="s">
        <v>7964</v>
      </c>
      <c r="F1990" s="51" t="s">
        <v>32762</v>
      </c>
      <c r="H1990" s="5">
        <f>COUNT(J1990:AI1990)</f>
        <v>1</v>
      </c>
      <c r="I1990" s="30">
        <f>SUM(J1990:AJ1990)</f>
        <v>620.54343928788569</v>
      </c>
      <c r="J1990" s="33"/>
      <c r="K1990" s="39"/>
      <c r="L1990" s="33"/>
      <c r="M1990" s="39"/>
      <c r="N1990" s="39"/>
      <c r="O1990" s="33"/>
      <c r="P1990" s="49"/>
      <c r="Q1990" s="49">
        <v>620.54343928788569</v>
      </c>
      <c r="R1990" s="33"/>
      <c r="S1990" s="39"/>
      <c r="T1990" s="39"/>
      <c r="U1990" s="39"/>
      <c r="V1990" s="33"/>
      <c r="W1990" s="33"/>
      <c r="X1990" s="39"/>
      <c r="Y1990" s="33"/>
      <c r="Z1990" s="33"/>
      <c r="AA1990" s="39"/>
      <c r="AB1990" s="33"/>
      <c r="AC1990" s="39"/>
      <c r="AD1990" s="33"/>
      <c r="AE1990" s="60"/>
      <c r="AF1990" s="60"/>
    </row>
    <row r="1991" spans="1:32" x14ac:dyDescent="0.2">
      <c r="A1991" s="38" t="s">
        <v>26955</v>
      </c>
      <c r="B1991" s="38">
        <v>1990</v>
      </c>
      <c r="C1991" s="51" t="s">
        <v>33653</v>
      </c>
      <c r="D1991" s="38" t="s">
        <v>693</v>
      </c>
      <c r="E1991" s="38" t="s">
        <v>7966</v>
      </c>
      <c r="F1991" s="51" t="s">
        <v>32762</v>
      </c>
      <c r="H1991" s="5">
        <f>COUNT(J1991:AI1991)</f>
        <v>1</v>
      </c>
      <c r="I1991" s="30">
        <f>SUM(J1991:AJ1991)</f>
        <v>620.54343928788569</v>
      </c>
      <c r="J1991" s="33"/>
      <c r="K1991" s="39"/>
      <c r="L1991" s="33"/>
      <c r="M1991" s="39"/>
      <c r="N1991" s="39"/>
      <c r="O1991" s="33"/>
      <c r="P1991" s="49"/>
      <c r="Q1991" s="49">
        <v>620.54343928788569</v>
      </c>
      <c r="R1991" s="33"/>
      <c r="S1991" s="39"/>
      <c r="T1991" s="39"/>
      <c r="U1991" s="39"/>
      <c r="V1991" s="33"/>
      <c r="W1991" s="33"/>
      <c r="X1991" s="39"/>
      <c r="Y1991" s="33"/>
      <c r="Z1991" s="33"/>
      <c r="AA1991" s="39"/>
      <c r="AB1991" s="33"/>
      <c r="AC1991" s="39"/>
      <c r="AD1991" s="33"/>
      <c r="AE1991" s="60"/>
      <c r="AF1991" s="60"/>
    </row>
    <row r="1992" spans="1:32" x14ac:dyDescent="0.2">
      <c r="A1992" s="46" t="s">
        <v>26956</v>
      </c>
      <c r="B1992" s="46">
        <v>1991</v>
      </c>
      <c r="C1992" s="46" t="s">
        <v>36119</v>
      </c>
      <c r="D1992" s="46" t="s">
        <v>6134</v>
      </c>
      <c r="E1992" s="46" t="s">
        <v>6024</v>
      </c>
      <c r="F1992" s="46" t="s">
        <v>1014</v>
      </c>
      <c r="G1992" s="3"/>
      <c r="H1992" s="3">
        <f>COUNT(J1992:AI1992)</f>
        <v>1</v>
      </c>
      <c r="I1992" s="47">
        <f>SUM(J1992:AJ1992)</f>
        <v>620.49507419877796</v>
      </c>
      <c r="J1992" s="33"/>
      <c r="K1992" s="39"/>
      <c r="L1992" s="33"/>
      <c r="M1992" s="39"/>
      <c r="N1992" s="39"/>
      <c r="O1992" s="33"/>
      <c r="P1992" s="49"/>
      <c r="Q1992" s="49">
        <v>620.49507419877796</v>
      </c>
      <c r="R1992" s="33"/>
      <c r="S1992" s="39"/>
      <c r="T1992" s="39"/>
      <c r="U1992" s="39"/>
      <c r="V1992" s="33"/>
      <c r="W1992" s="33"/>
      <c r="X1992" s="39"/>
      <c r="Y1992" s="33"/>
      <c r="Z1992" s="33"/>
      <c r="AA1992" s="39"/>
      <c r="AB1992" s="33"/>
      <c r="AC1992" s="39"/>
      <c r="AD1992" s="33"/>
      <c r="AE1992" s="60"/>
      <c r="AF1992" s="60"/>
    </row>
    <row r="1993" spans="1:32" x14ac:dyDescent="0.2">
      <c r="A1993" s="38" t="s">
        <v>23723</v>
      </c>
      <c r="B1993" s="38">
        <v>1992</v>
      </c>
      <c r="C1993" s="51" t="s">
        <v>33654</v>
      </c>
      <c r="D1993" s="38" t="s">
        <v>593</v>
      </c>
      <c r="E1993" s="38" t="s">
        <v>2393</v>
      </c>
      <c r="F1993" s="51" t="s">
        <v>32762</v>
      </c>
      <c r="H1993" s="5">
        <f>COUNT(J1993:AI1993)</f>
        <v>1</v>
      </c>
      <c r="I1993" s="30">
        <f>SUM(J1993:AJ1993)</f>
        <v>620.44756472136896</v>
      </c>
      <c r="J1993" s="33"/>
      <c r="K1993" s="39"/>
      <c r="L1993" s="33"/>
      <c r="M1993" s="39"/>
      <c r="N1993" s="39"/>
      <c r="O1993" s="33"/>
      <c r="P1993" s="49"/>
      <c r="Q1993" s="49"/>
      <c r="R1993" s="33"/>
      <c r="S1993" s="39"/>
      <c r="T1993" s="39"/>
      <c r="U1993" s="39">
        <v>620.44756472136896</v>
      </c>
      <c r="V1993" s="33"/>
      <c r="W1993" s="33"/>
      <c r="X1993" s="39"/>
      <c r="Y1993" s="33"/>
      <c r="Z1993" s="33"/>
      <c r="AA1993" s="39"/>
      <c r="AB1993" s="33"/>
      <c r="AC1993" s="39"/>
      <c r="AD1993" s="33"/>
      <c r="AE1993" s="60"/>
      <c r="AF1993" s="60"/>
    </row>
    <row r="1994" spans="1:32" x14ac:dyDescent="0.2">
      <c r="A1994" s="38" t="s">
        <v>25018</v>
      </c>
      <c r="B1994" s="38">
        <v>1993</v>
      </c>
      <c r="C1994" s="51" t="s">
        <v>33655</v>
      </c>
      <c r="D1994" s="38" t="s">
        <v>90</v>
      </c>
      <c r="E1994" s="38" t="s">
        <v>3641</v>
      </c>
      <c r="F1994" s="51" t="s">
        <v>32762</v>
      </c>
      <c r="H1994" s="5">
        <f>COUNT(J1994:AI1994)</f>
        <v>1</v>
      </c>
      <c r="I1994" s="30">
        <f>SUM(J1994:AJ1994)</f>
        <v>620.38409263681672</v>
      </c>
      <c r="J1994" s="33"/>
      <c r="K1994" s="39"/>
      <c r="L1994" s="33"/>
      <c r="M1994" s="39"/>
      <c r="N1994" s="39"/>
      <c r="O1994" s="33"/>
      <c r="P1994" s="49">
        <v>620.38409263681672</v>
      </c>
      <c r="Q1994" s="49"/>
      <c r="R1994" s="33"/>
      <c r="S1994" s="39"/>
      <c r="T1994" s="39"/>
      <c r="U1994" s="39"/>
      <c r="V1994" s="33"/>
      <c r="W1994" s="33"/>
      <c r="X1994" s="39"/>
      <c r="Y1994" s="33"/>
      <c r="Z1994" s="33"/>
      <c r="AA1994" s="39"/>
      <c r="AB1994" s="33"/>
      <c r="AC1994" s="39"/>
      <c r="AD1994" s="33"/>
      <c r="AE1994" s="60"/>
      <c r="AF1994" s="60"/>
    </row>
    <row r="1995" spans="1:32" x14ac:dyDescent="0.2">
      <c r="A1995" s="38" t="s">
        <v>26959</v>
      </c>
      <c r="B1995" s="38">
        <v>1994</v>
      </c>
      <c r="C1995" s="51" t="s">
        <v>33656</v>
      </c>
      <c r="D1995" s="38" t="s">
        <v>181</v>
      </c>
      <c r="E1995" s="38" t="s">
        <v>7971</v>
      </c>
      <c r="F1995" s="51" t="s">
        <v>32762</v>
      </c>
      <c r="H1995" s="5">
        <f>COUNT(J1995:AI1995)</f>
        <v>1</v>
      </c>
      <c r="I1995" s="30">
        <f>SUM(J1995:AJ1995)</f>
        <v>620.17605359507672</v>
      </c>
      <c r="J1995" s="33"/>
      <c r="K1995" s="39"/>
      <c r="L1995" s="33"/>
      <c r="M1995" s="39"/>
      <c r="N1995" s="39"/>
      <c r="O1995" s="33"/>
      <c r="P1995" s="49"/>
      <c r="Q1995" s="49">
        <v>620.17605359507672</v>
      </c>
      <c r="R1995" s="33"/>
      <c r="S1995" s="39"/>
      <c r="T1995" s="39"/>
      <c r="U1995" s="39"/>
      <c r="V1995" s="33"/>
      <c r="W1995" s="33"/>
      <c r="X1995" s="39"/>
      <c r="Y1995" s="33"/>
      <c r="Z1995" s="33"/>
      <c r="AA1995" s="39"/>
      <c r="AB1995" s="33"/>
      <c r="AC1995" s="39"/>
      <c r="AD1995" s="33"/>
      <c r="AE1995" s="60"/>
      <c r="AF1995" s="60"/>
    </row>
    <row r="1996" spans="1:32" x14ac:dyDescent="0.2">
      <c r="A1996" s="38" t="s">
        <v>26960</v>
      </c>
      <c r="B1996" s="38">
        <v>1995</v>
      </c>
      <c r="C1996" s="51" t="s">
        <v>33657</v>
      </c>
      <c r="D1996" s="38" t="s">
        <v>46</v>
      </c>
      <c r="E1996" s="38" t="s">
        <v>1145</v>
      </c>
      <c r="F1996" s="51" t="s">
        <v>32762</v>
      </c>
      <c r="H1996" s="5">
        <f>COUNT(J1996:AI1996)</f>
        <v>1</v>
      </c>
      <c r="I1996" s="30">
        <f>SUM(J1996:AJ1996)</f>
        <v>620.10842472582249</v>
      </c>
      <c r="J1996" s="33"/>
      <c r="K1996" s="39"/>
      <c r="L1996" s="33"/>
      <c r="M1996" s="39"/>
      <c r="N1996" s="39"/>
      <c r="O1996" s="33"/>
      <c r="P1996" s="49"/>
      <c r="Q1996" s="49">
        <v>620.10842472582249</v>
      </c>
      <c r="R1996" s="33"/>
      <c r="S1996" s="39"/>
      <c r="T1996" s="39"/>
      <c r="U1996" s="39"/>
      <c r="V1996" s="33"/>
      <c r="W1996" s="33"/>
      <c r="X1996" s="39"/>
      <c r="Y1996" s="33"/>
      <c r="Z1996" s="33"/>
      <c r="AA1996" s="39"/>
      <c r="AB1996" s="33"/>
      <c r="AC1996" s="39"/>
      <c r="AD1996" s="33"/>
      <c r="AE1996" s="60"/>
      <c r="AF1996" s="60"/>
    </row>
    <row r="1997" spans="1:32" x14ac:dyDescent="0.2">
      <c r="A1997" s="38" t="s">
        <v>26961</v>
      </c>
      <c r="B1997" s="38">
        <v>1996</v>
      </c>
      <c r="C1997" s="51" t="s">
        <v>33658</v>
      </c>
      <c r="D1997" s="38" t="s">
        <v>26</v>
      </c>
      <c r="E1997" s="51" t="s">
        <v>37726</v>
      </c>
      <c r="F1997" s="51" t="s">
        <v>32762</v>
      </c>
      <c r="H1997" s="5">
        <f>COUNT(J1997:AI1997)</f>
        <v>1</v>
      </c>
      <c r="I1997" s="30">
        <f>SUM(J1997:AJ1997)</f>
        <v>620.01183763745678</v>
      </c>
      <c r="J1997" s="33"/>
      <c r="K1997" s="39"/>
      <c r="L1997" s="33"/>
      <c r="M1997" s="39"/>
      <c r="N1997" s="39"/>
      <c r="O1997" s="33"/>
      <c r="P1997" s="49"/>
      <c r="Q1997" s="49">
        <v>620.01183763745678</v>
      </c>
      <c r="R1997" s="33"/>
      <c r="S1997" s="39"/>
      <c r="T1997" s="39"/>
      <c r="U1997" s="39"/>
      <c r="V1997" s="33"/>
      <c r="W1997" s="33"/>
      <c r="X1997" s="39"/>
      <c r="Y1997" s="33"/>
      <c r="Z1997" s="33"/>
      <c r="AA1997" s="39"/>
      <c r="AB1997" s="33"/>
      <c r="AC1997" s="39"/>
      <c r="AD1997" s="33"/>
      <c r="AE1997" s="60"/>
      <c r="AF1997" s="60"/>
    </row>
    <row r="1998" spans="1:32" x14ac:dyDescent="0.2">
      <c r="A1998" s="46" t="s">
        <v>26962</v>
      </c>
      <c r="B1998" s="46">
        <v>1997</v>
      </c>
      <c r="C1998" s="46" t="s">
        <v>36120</v>
      </c>
      <c r="D1998" s="46" t="s">
        <v>950</v>
      </c>
      <c r="E1998" s="46" t="s">
        <v>7975</v>
      </c>
      <c r="F1998" s="46" t="s">
        <v>1014</v>
      </c>
      <c r="G1998" s="3"/>
      <c r="H1998" s="3">
        <f>COUNT(J1998:AI1998)</f>
        <v>1</v>
      </c>
      <c r="I1998" s="47">
        <f>SUM(J1998:AJ1998)</f>
        <v>619.99252383029102</v>
      </c>
      <c r="J1998" s="33"/>
      <c r="K1998" s="39"/>
      <c r="L1998" s="33"/>
      <c r="M1998" s="39"/>
      <c r="N1998" s="39"/>
      <c r="O1998" s="33"/>
      <c r="P1998" s="49"/>
      <c r="Q1998" s="49">
        <v>619.99252383029102</v>
      </c>
      <c r="R1998" s="33"/>
      <c r="S1998" s="39"/>
      <c r="T1998" s="39"/>
      <c r="U1998" s="39"/>
      <c r="V1998" s="33"/>
      <c r="W1998" s="33"/>
      <c r="X1998" s="39"/>
      <c r="Y1998" s="33"/>
      <c r="Z1998" s="33"/>
      <c r="AA1998" s="39"/>
      <c r="AB1998" s="33"/>
      <c r="AC1998" s="39"/>
      <c r="AD1998" s="33"/>
      <c r="AE1998" s="60"/>
      <c r="AF1998" s="60"/>
    </row>
    <row r="1999" spans="1:32" x14ac:dyDescent="0.2">
      <c r="A1999" s="38" t="s">
        <v>23314</v>
      </c>
      <c r="B1999" s="38">
        <v>1998</v>
      </c>
      <c r="C1999" s="51" t="s">
        <v>33659</v>
      </c>
      <c r="D1999" s="38" t="s">
        <v>46</v>
      </c>
      <c r="E1999" s="38" t="s">
        <v>15169</v>
      </c>
      <c r="F1999" s="51" t="s">
        <v>32762</v>
      </c>
      <c r="H1999" s="5">
        <f>COUNT(J1999:AI1999)</f>
        <v>1</v>
      </c>
      <c r="I1999" s="30">
        <f>SUM(J1999:AJ1999)</f>
        <v>619.77401440892049</v>
      </c>
      <c r="J1999" s="33"/>
      <c r="K1999" s="39"/>
      <c r="L1999" s="33"/>
      <c r="M1999" s="39"/>
      <c r="N1999" s="39"/>
      <c r="O1999" s="33"/>
      <c r="P1999" s="49"/>
      <c r="Q1999" s="49"/>
      <c r="R1999" s="33"/>
      <c r="S1999" s="39"/>
      <c r="T1999" s="39">
        <v>619.77401440892049</v>
      </c>
      <c r="U1999" s="39"/>
      <c r="V1999" s="33"/>
      <c r="W1999" s="33"/>
      <c r="X1999" s="39"/>
      <c r="Y1999" s="33"/>
      <c r="Z1999" s="33"/>
      <c r="AA1999" s="39"/>
      <c r="AB1999" s="33"/>
      <c r="AC1999" s="39"/>
      <c r="AD1999" s="33"/>
      <c r="AE1999" s="60"/>
      <c r="AF1999" s="60"/>
    </row>
    <row r="2000" spans="1:32" x14ac:dyDescent="0.2">
      <c r="A2000" s="38" t="s">
        <v>22827</v>
      </c>
      <c r="B2000" s="38">
        <v>1999</v>
      </c>
      <c r="C2000" s="51" t="s">
        <v>33660</v>
      </c>
      <c r="D2000" s="38" t="s">
        <v>381</v>
      </c>
      <c r="E2000" s="38" t="s">
        <v>1344</v>
      </c>
      <c r="F2000" s="51" t="s">
        <v>32762</v>
      </c>
      <c r="H2000" s="5">
        <f>COUNT(J2000:AI2000)</f>
        <v>1</v>
      </c>
      <c r="I2000" s="30">
        <f>SUM(J2000:AJ2000)</f>
        <v>619.65811965811963</v>
      </c>
      <c r="J2000" s="33"/>
      <c r="K2000" s="39"/>
      <c r="L2000" s="33"/>
      <c r="M2000" s="39"/>
      <c r="N2000" s="39"/>
      <c r="O2000" s="33">
        <v>619.65811965811963</v>
      </c>
      <c r="P2000" s="49"/>
      <c r="Q2000" s="49"/>
      <c r="R2000" s="33"/>
      <c r="S2000" s="39"/>
      <c r="T2000" s="39"/>
      <c r="U2000" s="39"/>
      <c r="V2000" s="33"/>
      <c r="W2000" s="33"/>
      <c r="X2000" s="39"/>
      <c r="Y2000" s="33"/>
      <c r="Z2000" s="33"/>
      <c r="AA2000" s="39"/>
      <c r="AB2000" s="33"/>
      <c r="AC2000" s="39"/>
      <c r="AD2000" s="33"/>
      <c r="AE2000" s="60"/>
      <c r="AF2000" s="60"/>
    </row>
    <row r="2001" spans="1:32" x14ac:dyDescent="0.2">
      <c r="A2001" s="38" t="s">
        <v>26963</v>
      </c>
      <c r="B2001" s="38">
        <v>2000</v>
      </c>
      <c r="C2001" s="51" t="s">
        <v>33661</v>
      </c>
      <c r="D2001" s="38" t="s">
        <v>106</v>
      </c>
      <c r="E2001" s="38" t="s">
        <v>2514</v>
      </c>
      <c r="F2001" s="51" t="s">
        <v>32762</v>
      </c>
      <c r="H2001" s="5">
        <f>COUNT(J2001:AI2001)</f>
        <v>1</v>
      </c>
      <c r="I2001" s="30">
        <f>SUM(J2001:AJ2001)</f>
        <v>619.55828106274021</v>
      </c>
      <c r="J2001" s="33"/>
      <c r="K2001" s="39"/>
      <c r="L2001" s="33"/>
      <c r="M2001" s="39"/>
      <c r="N2001" s="39"/>
      <c r="O2001" s="33"/>
      <c r="P2001" s="49"/>
      <c r="Q2001" s="49">
        <v>619.55828106274021</v>
      </c>
      <c r="R2001" s="33"/>
      <c r="S2001" s="39"/>
      <c r="T2001" s="39"/>
      <c r="U2001" s="39"/>
      <c r="V2001" s="33"/>
      <c r="W2001" s="33"/>
      <c r="X2001" s="39"/>
      <c r="Y2001" s="33"/>
      <c r="Z2001" s="33"/>
      <c r="AA2001" s="39"/>
      <c r="AB2001" s="33"/>
      <c r="AC2001" s="39"/>
      <c r="AD2001" s="33"/>
      <c r="AE2001" s="60"/>
      <c r="AF2001" s="60"/>
    </row>
    <row r="2002" spans="1:32" x14ac:dyDescent="0.2">
      <c r="A2002" s="38" t="s">
        <v>26964</v>
      </c>
      <c r="B2002" s="38">
        <v>2001</v>
      </c>
      <c r="C2002" s="51" t="s">
        <v>33662</v>
      </c>
      <c r="D2002" s="38" t="s">
        <v>7980</v>
      </c>
      <c r="E2002" s="38" t="s">
        <v>6439</v>
      </c>
      <c r="F2002" s="51" t="s">
        <v>32762</v>
      </c>
      <c r="H2002" s="5">
        <f>COUNT(J2002:AI2002)</f>
        <v>1</v>
      </c>
      <c r="I2002" s="30">
        <f>SUM(J2002:AJ2002)</f>
        <v>619.52935317188576</v>
      </c>
      <c r="J2002" s="33"/>
      <c r="K2002" s="39"/>
      <c r="L2002" s="33"/>
      <c r="M2002" s="39"/>
      <c r="N2002" s="39"/>
      <c r="O2002" s="33"/>
      <c r="P2002" s="49"/>
      <c r="Q2002" s="49">
        <v>619.52935317188576</v>
      </c>
      <c r="R2002" s="33"/>
      <c r="S2002" s="39"/>
      <c r="T2002" s="39"/>
      <c r="U2002" s="39"/>
      <c r="V2002" s="33"/>
      <c r="W2002" s="33"/>
      <c r="X2002" s="39"/>
      <c r="Y2002" s="33"/>
      <c r="Z2002" s="33"/>
      <c r="AA2002" s="39"/>
      <c r="AB2002" s="33"/>
      <c r="AC2002" s="39"/>
      <c r="AD2002" s="33"/>
      <c r="AE2002" s="60"/>
      <c r="AF2002" s="60"/>
    </row>
    <row r="2003" spans="1:32" x14ac:dyDescent="0.2">
      <c r="A2003" s="38" t="s">
        <v>24156</v>
      </c>
      <c r="B2003" s="38">
        <v>2002</v>
      </c>
      <c r="C2003" s="51" t="s">
        <v>33663</v>
      </c>
      <c r="D2003" s="38" t="s">
        <v>2240</v>
      </c>
      <c r="E2003" s="38" t="s">
        <v>2241</v>
      </c>
      <c r="F2003" s="51" t="s">
        <v>32762</v>
      </c>
      <c r="H2003" s="5">
        <f>COUNT(J2003:AI2003)</f>
        <v>1</v>
      </c>
      <c r="I2003" s="30">
        <f>SUM(J2003:AJ2003)</f>
        <v>619.45418508919045</v>
      </c>
      <c r="J2003" s="33"/>
      <c r="K2003" s="39"/>
      <c r="L2003" s="33"/>
      <c r="M2003" s="39"/>
      <c r="N2003" s="39"/>
      <c r="O2003" s="33"/>
      <c r="P2003" s="49"/>
      <c r="Q2003" s="49"/>
      <c r="R2003" s="33"/>
      <c r="S2003" s="39"/>
      <c r="T2003" s="39"/>
      <c r="U2003" s="39"/>
      <c r="V2003" s="33"/>
      <c r="W2003" s="33"/>
      <c r="X2003" s="39">
        <v>619.45418508919045</v>
      </c>
      <c r="Y2003" s="33"/>
      <c r="Z2003" s="33"/>
      <c r="AA2003" s="39"/>
      <c r="AB2003" s="33"/>
      <c r="AC2003" s="39"/>
      <c r="AD2003" s="33"/>
      <c r="AE2003" s="60"/>
      <c r="AF2003" s="60"/>
    </row>
    <row r="2004" spans="1:32" x14ac:dyDescent="0.2">
      <c r="A2004" s="38" t="s">
        <v>22389</v>
      </c>
      <c r="B2004" s="38">
        <v>2003</v>
      </c>
      <c r="C2004" s="51" t="s">
        <v>33664</v>
      </c>
      <c r="D2004" s="38" t="s">
        <v>94</v>
      </c>
      <c r="E2004" s="38" t="s">
        <v>2233</v>
      </c>
      <c r="F2004" s="51" t="s">
        <v>32762</v>
      </c>
      <c r="G2004" s="5" t="s">
        <v>29801</v>
      </c>
      <c r="H2004" s="5">
        <f>COUNT(J2004:AI2004)</f>
        <v>1</v>
      </c>
      <c r="I2004" s="30">
        <f>SUM(J2004:AJ2004)</f>
        <v>619.27034611786712</v>
      </c>
      <c r="J2004" s="33"/>
      <c r="K2004" s="39"/>
      <c r="L2004" s="33"/>
      <c r="M2004" s="39"/>
      <c r="N2004" s="39">
        <v>619.27034611786712</v>
      </c>
      <c r="O2004" s="33"/>
      <c r="P2004" s="49"/>
      <c r="Q2004" s="49"/>
      <c r="R2004" s="33"/>
      <c r="S2004" s="39"/>
      <c r="T2004" s="39"/>
      <c r="U2004" s="39"/>
      <c r="V2004" s="33"/>
      <c r="W2004" s="33"/>
      <c r="X2004" s="39"/>
      <c r="Y2004" s="33"/>
      <c r="Z2004" s="33"/>
      <c r="AA2004" s="39"/>
      <c r="AB2004" s="33"/>
      <c r="AC2004" s="39"/>
      <c r="AD2004" s="33"/>
      <c r="AE2004" s="60"/>
      <c r="AF2004" s="60"/>
    </row>
    <row r="2005" spans="1:32" x14ac:dyDescent="0.2">
      <c r="A2005" s="46" t="s">
        <v>30572</v>
      </c>
      <c r="B2005" s="46">
        <v>2004</v>
      </c>
      <c r="C2005" s="46" t="s">
        <v>36121</v>
      </c>
      <c r="D2005" s="46" t="s">
        <v>774</v>
      </c>
      <c r="E2005" s="46" t="s">
        <v>29864</v>
      </c>
      <c r="F2005" s="46" t="s">
        <v>1014</v>
      </c>
      <c r="G2005" s="3"/>
      <c r="H2005" s="3">
        <f>COUNT(J2005:AI2005)</f>
        <v>1</v>
      </c>
      <c r="I2005" s="47">
        <f>SUM(J2005:AJ2005)</f>
        <v>619.21384125056909</v>
      </c>
      <c r="J2005" s="33"/>
      <c r="K2005" s="39"/>
      <c r="L2005" s="33"/>
      <c r="M2005" s="39"/>
      <c r="N2005" s="39"/>
      <c r="O2005" s="33"/>
      <c r="P2005" s="49"/>
      <c r="Q2005" s="49"/>
      <c r="R2005" s="33"/>
      <c r="S2005" s="39"/>
      <c r="T2005" s="39"/>
      <c r="U2005" s="39"/>
      <c r="V2005" s="33"/>
      <c r="W2005" s="33"/>
      <c r="X2005" s="39"/>
      <c r="Y2005" s="33"/>
      <c r="Z2005" s="33"/>
      <c r="AA2005" s="39"/>
      <c r="AB2005" s="33">
        <v>619.21384125056909</v>
      </c>
      <c r="AC2005" s="39"/>
      <c r="AD2005" s="33"/>
      <c r="AE2005" s="60"/>
      <c r="AF2005" s="60"/>
    </row>
    <row r="2006" spans="1:32" x14ac:dyDescent="0.2">
      <c r="A2006" s="38" t="s">
        <v>26967</v>
      </c>
      <c r="B2006" s="38">
        <v>2005</v>
      </c>
      <c r="C2006" s="51" t="s">
        <v>33665</v>
      </c>
      <c r="D2006" s="38" t="s">
        <v>46</v>
      </c>
      <c r="E2006" s="38" t="s">
        <v>7986</v>
      </c>
      <c r="F2006" s="51" t="s">
        <v>32762</v>
      </c>
      <c r="H2006" s="5">
        <f>COUNT(J2006:AI2006)</f>
        <v>1</v>
      </c>
      <c r="I2006" s="30">
        <f>SUM(J2006:AJ2006)</f>
        <v>619.20169243692249</v>
      </c>
      <c r="J2006" s="33"/>
      <c r="K2006" s="39"/>
      <c r="L2006" s="33"/>
      <c r="M2006" s="39"/>
      <c r="N2006" s="39"/>
      <c r="O2006" s="33"/>
      <c r="P2006" s="49"/>
      <c r="Q2006" s="49">
        <v>619.20169243692249</v>
      </c>
      <c r="R2006" s="33"/>
      <c r="S2006" s="39"/>
      <c r="T2006" s="39"/>
      <c r="U2006" s="39"/>
      <c r="V2006" s="33"/>
      <c r="W2006" s="33"/>
      <c r="X2006" s="39"/>
      <c r="Y2006" s="33"/>
      <c r="Z2006" s="33"/>
      <c r="AA2006" s="39"/>
      <c r="AB2006" s="33"/>
      <c r="AC2006" s="39"/>
      <c r="AD2006" s="33"/>
      <c r="AE2006" s="60"/>
      <c r="AF2006" s="60"/>
    </row>
    <row r="2007" spans="1:32" x14ac:dyDescent="0.2">
      <c r="A2007" s="38" t="s">
        <v>26968</v>
      </c>
      <c r="B2007" s="38">
        <v>2006</v>
      </c>
      <c r="C2007" s="51" t="s">
        <v>33666</v>
      </c>
      <c r="D2007" s="38" t="s">
        <v>39</v>
      </c>
      <c r="E2007" s="38" t="s">
        <v>7988</v>
      </c>
      <c r="F2007" s="51" t="s">
        <v>32762</v>
      </c>
      <c r="H2007" s="5">
        <f>COUNT(J2007:AI2007)</f>
        <v>1</v>
      </c>
      <c r="I2007" s="30">
        <f>SUM(J2007:AJ2007)</f>
        <v>619.05724638808101</v>
      </c>
      <c r="J2007" s="33"/>
      <c r="K2007" s="39"/>
      <c r="L2007" s="33"/>
      <c r="M2007" s="39"/>
      <c r="N2007" s="39"/>
      <c r="O2007" s="33"/>
      <c r="P2007" s="49"/>
      <c r="Q2007" s="49">
        <v>619.05724638808101</v>
      </c>
      <c r="R2007" s="33"/>
      <c r="S2007" s="39"/>
      <c r="T2007" s="39"/>
      <c r="U2007" s="39"/>
      <c r="V2007" s="33"/>
      <c r="W2007" s="33"/>
      <c r="X2007" s="39"/>
      <c r="Y2007" s="33"/>
      <c r="Z2007" s="33"/>
      <c r="AA2007" s="39"/>
      <c r="AB2007" s="33"/>
      <c r="AC2007" s="39"/>
      <c r="AD2007" s="33"/>
      <c r="AE2007" s="60"/>
      <c r="AF2007" s="60"/>
    </row>
    <row r="2008" spans="1:32" x14ac:dyDescent="0.2">
      <c r="A2008" s="46" t="s">
        <v>30575</v>
      </c>
      <c r="B2008" s="46">
        <v>2007</v>
      </c>
      <c r="C2008" s="46" t="s">
        <v>36122</v>
      </c>
      <c r="D2008" s="46" t="s">
        <v>950</v>
      </c>
      <c r="E2008" s="46" t="s">
        <v>29865</v>
      </c>
      <c r="F2008" s="46" t="s">
        <v>1014</v>
      </c>
      <c r="G2008" s="3"/>
      <c r="H2008" s="3">
        <f>COUNT(J2008:AI2008)</f>
        <v>1</v>
      </c>
      <c r="I2008" s="47">
        <f>SUM(J2008:AJ2008)</f>
        <v>618.74431301182892</v>
      </c>
      <c r="J2008" s="33"/>
      <c r="K2008" s="39"/>
      <c r="L2008" s="33"/>
      <c r="M2008" s="39"/>
      <c r="N2008" s="39"/>
      <c r="O2008" s="33"/>
      <c r="P2008" s="49"/>
      <c r="Q2008" s="49"/>
      <c r="R2008" s="33"/>
      <c r="S2008" s="39"/>
      <c r="T2008" s="39"/>
      <c r="U2008" s="39"/>
      <c r="V2008" s="33"/>
      <c r="W2008" s="33"/>
      <c r="X2008" s="39"/>
      <c r="Y2008" s="33"/>
      <c r="Z2008" s="33"/>
      <c r="AA2008" s="39"/>
      <c r="AB2008" s="33">
        <v>618.74431301182892</v>
      </c>
      <c r="AC2008" s="39"/>
      <c r="AD2008" s="33"/>
      <c r="AE2008" s="60"/>
      <c r="AF2008" s="60"/>
    </row>
    <row r="2009" spans="1:32" x14ac:dyDescent="0.2">
      <c r="A2009" s="38" t="s">
        <v>26970</v>
      </c>
      <c r="B2009" s="38">
        <v>2008</v>
      </c>
      <c r="C2009" s="51" t="s">
        <v>33667</v>
      </c>
      <c r="D2009" s="38" t="s">
        <v>404</v>
      </c>
      <c r="E2009" s="38" t="s">
        <v>697</v>
      </c>
      <c r="F2009" s="51" t="s">
        <v>32762</v>
      </c>
      <c r="H2009" s="5">
        <f>COUNT(J2009:AI2009)</f>
        <v>1</v>
      </c>
      <c r="I2009" s="30">
        <f>SUM(J2009:AJ2009)</f>
        <v>618.66277081843896</v>
      </c>
      <c r="J2009" s="33"/>
      <c r="K2009" s="39"/>
      <c r="L2009" s="33"/>
      <c r="M2009" s="39"/>
      <c r="N2009" s="39"/>
      <c r="O2009" s="33"/>
      <c r="P2009" s="49"/>
      <c r="Q2009" s="49">
        <v>618.66277081843896</v>
      </c>
      <c r="R2009" s="33"/>
      <c r="S2009" s="39"/>
      <c r="T2009" s="39"/>
      <c r="U2009" s="39"/>
      <c r="V2009" s="33"/>
      <c r="W2009" s="33"/>
      <c r="X2009" s="39"/>
      <c r="Y2009" s="33"/>
      <c r="Z2009" s="33"/>
      <c r="AA2009" s="39"/>
      <c r="AB2009" s="33"/>
      <c r="AC2009" s="39"/>
      <c r="AD2009" s="33"/>
      <c r="AE2009" s="60"/>
      <c r="AF2009" s="60"/>
    </row>
    <row r="2010" spans="1:32" x14ac:dyDescent="0.2">
      <c r="A2010" s="38" t="s">
        <v>23820</v>
      </c>
      <c r="B2010" s="38">
        <v>2009</v>
      </c>
      <c r="C2010" s="51" t="s">
        <v>33668</v>
      </c>
      <c r="D2010" s="38" t="s">
        <v>181</v>
      </c>
      <c r="E2010" s="38" t="s">
        <v>15864</v>
      </c>
      <c r="F2010" s="51" t="s">
        <v>32762</v>
      </c>
      <c r="H2010" s="5">
        <f>COUNT(J2010:AI2010)</f>
        <v>1</v>
      </c>
      <c r="I2010" s="30">
        <f>SUM(J2010:AJ2010)</f>
        <v>618.57625397567529</v>
      </c>
      <c r="J2010" s="33"/>
      <c r="K2010" s="39"/>
      <c r="L2010" s="33"/>
      <c r="M2010" s="39"/>
      <c r="N2010" s="39"/>
      <c r="O2010" s="33"/>
      <c r="P2010" s="49"/>
      <c r="Q2010" s="49"/>
      <c r="R2010" s="33"/>
      <c r="S2010" s="39"/>
      <c r="T2010" s="39"/>
      <c r="U2010" s="39"/>
      <c r="V2010" s="33"/>
      <c r="W2010" s="33">
        <v>618.57625397567529</v>
      </c>
      <c r="X2010" s="39"/>
      <c r="Y2010" s="33"/>
      <c r="Z2010" s="33"/>
      <c r="AA2010" s="39"/>
      <c r="AB2010" s="33"/>
      <c r="AC2010" s="39"/>
      <c r="AD2010" s="33"/>
      <c r="AE2010" s="60"/>
      <c r="AF2010" s="60"/>
    </row>
    <row r="2011" spans="1:32" x14ac:dyDescent="0.2">
      <c r="A2011" s="38" t="s">
        <v>22833</v>
      </c>
      <c r="B2011" s="38">
        <v>2010</v>
      </c>
      <c r="C2011" s="51" t="s">
        <v>33669</v>
      </c>
      <c r="D2011" s="38" t="s">
        <v>33</v>
      </c>
      <c r="E2011" s="38" t="s">
        <v>1348</v>
      </c>
      <c r="F2011" s="51" t="s">
        <v>32762</v>
      </c>
      <c r="H2011" s="5">
        <f>COUNT(J2011:AI2011)</f>
        <v>1</v>
      </c>
      <c r="I2011" s="30">
        <f>SUM(J2011:AJ2011)</f>
        <v>618.33688699360346</v>
      </c>
      <c r="J2011" s="33"/>
      <c r="K2011" s="39"/>
      <c r="L2011" s="33"/>
      <c r="M2011" s="39"/>
      <c r="N2011" s="39"/>
      <c r="O2011" s="33">
        <v>618.33688699360346</v>
      </c>
      <c r="P2011" s="49"/>
      <c r="Q2011" s="49"/>
      <c r="R2011" s="33"/>
      <c r="S2011" s="39"/>
      <c r="T2011" s="39"/>
      <c r="U2011" s="39"/>
      <c r="V2011" s="33"/>
      <c r="W2011" s="33"/>
      <c r="X2011" s="39"/>
      <c r="Y2011" s="33"/>
      <c r="Z2011" s="33"/>
      <c r="AA2011" s="39"/>
      <c r="AB2011" s="33"/>
      <c r="AC2011" s="39"/>
      <c r="AD2011" s="33"/>
      <c r="AE2011" s="60"/>
      <c r="AF2011" s="60"/>
    </row>
    <row r="2012" spans="1:32" x14ac:dyDescent="0.2">
      <c r="A2012" s="38" t="s">
        <v>26973</v>
      </c>
      <c r="B2012" s="38">
        <v>2011</v>
      </c>
      <c r="C2012" s="51" t="s">
        <v>33670</v>
      </c>
      <c r="D2012" s="38" t="s">
        <v>8000</v>
      </c>
      <c r="E2012" s="38" t="s">
        <v>8001</v>
      </c>
      <c r="F2012" s="51" t="s">
        <v>32762</v>
      </c>
      <c r="H2012" s="5">
        <f>COUNT(J2012:AI2012)</f>
        <v>1</v>
      </c>
      <c r="I2012" s="30">
        <f>SUM(J2012:AJ2012)</f>
        <v>618.29760795278037</v>
      </c>
      <c r="J2012" s="33"/>
      <c r="K2012" s="39"/>
      <c r="L2012" s="33"/>
      <c r="M2012" s="39"/>
      <c r="N2012" s="39"/>
      <c r="O2012" s="33"/>
      <c r="P2012" s="49"/>
      <c r="Q2012" s="49">
        <v>618.29760795278037</v>
      </c>
      <c r="R2012" s="33"/>
      <c r="S2012" s="39"/>
      <c r="T2012" s="39"/>
      <c r="U2012" s="39"/>
      <c r="V2012" s="33"/>
      <c r="W2012" s="33"/>
      <c r="X2012" s="39"/>
      <c r="Y2012" s="33"/>
      <c r="Z2012" s="33"/>
      <c r="AA2012" s="39"/>
      <c r="AB2012" s="33"/>
      <c r="AC2012" s="39"/>
      <c r="AD2012" s="33"/>
      <c r="AE2012" s="60"/>
      <c r="AF2012" s="60"/>
    </row>
    <row r="2013" spans="1:32" x14ac:dyDescent="0.2">
      <c r="A2013" s="38" t="s">
        <v>26975</v>
      </c>
      <c r="B2013" s="38">
        <v>2012</v>
      </c>
      <c r="C2013" s="51" t="s">
        <v>33671</v>
      </c>
      <c r="D2013" s="38" t="s">
        <v>2146</v>
      </c>
      <c r="E2013" s="38" t="s">
        <v>8005</v>
      </c>
      <c r="F2013" s="51" t="s">
        <v>32762</v>
      </c>
      <c r="H2013" s="5">
        <f>COUNT(J2013:AI2013)</f>
        <v>1</v>
      </c>
      <c r="I2013" s="30">
        <f>SUM(J2013:AJ2013)</f>
        <v>618.10559006211179</v>
      </c>
      <c r="J2013" s="33"/>
      <c r="K2013" s="39"/>
      <c r="L2013" s="33"/>
      <c r="M2013" s="39"/>
      <c r="N2013" s="39"/>
      <c r="O2013" s="33"/>
      <c r="P2013" s="49"/>
      <c r="Q2013" s="49">
        <v>618.10559006211179</v>
      </c>
      <c r="R2013" s="33"/>
      <c r="S2013" s="39"/>
      <c r="T2013" s="39"/>
      <c r="U2013" s="39"/>
      <c r="V2013" s="33"/>
      <c r="W2013" s="33"/>
      <c r="X2013" s="39"/>
      <c r="Y2013" s="33"/>
      <c r="Z2013" s="33"/>
      <c r="AA2013" s="39"/>
      <c r="AB2013" s="33"/>
      <c r="AC2013" s="39"/>
      <c r="AD2013" s="33"/>
      <c r="AE2013" s="60"/>
      <c r="AF2013" s="60"/>
    </row>
    <row r="2014" spans="1:32" x14ac:dyDescent="0.2">
      <c r="A2014" s="46" t="s">
        <v>26977</v>
      </c>
      <c r="B2014" s="46">
        <v>2013</v>
      </c>
      <c r="C2014" s="46" t="s">
        <v>36123</v>
      </c>
      <c r="D2014" s="46" t="s">
        <v>542</v>
      </c>
      <c r="E2014" s="46" t="s">
        <v>8009</v>
      </c>
      <c r="F2014" s="46" t="s">
        <v>1014</v>
      </c>
      <c r="G2014" s="3"/>
      <c r="H2014" s="3">
        <f>COUNT(J2014:AI2014)</f>
        <v>1</v>
      </c>
      <c r="I2014" s="47">
        <f>SUM(J2014:AJ2014)</f>
        <v>618.06720079498166</v>
      </c>
      <c r="J2014" s="33"/>
      <c r="K2014" s="39"/>
      <c r="L2014" s="33"/>
      <c r="M2014" s="39"/>
      <c r="N2014" s="39"/>
      <c r="O2014" s="33"/>
      <c r="P2014" s="49"/>
      <c r="Q2014" s="49">
        <v>618.06720079498166</v>
      </c>
      <c r="R2014" s="33"/>
      <c r="S2014" s="39"/>
      <c r="T2014" s="39"/>
      <c r="U2014" s="39"/>
      <c r="V2014" s="33"/>
      <c r="W2014" s="33"/>
      <c r="X2014" s="39"/>
      <c r="Y2014" s="33"/>
      <c r="Z2014" s="33"/>
      <c r="AA2014" s="39"/>
      <c r="AB2014" s="33"/>
      <c r="AC2014" s="39"/>
      <c r="AD2014" s="33"/>
      <c r="AE2014" s="60"/>
      <c r="AF2014" s="60"/>
    </row>
    <row r="2015" spans="1:32" x14ac:dyDescent="0.2">
      <c r="A2015" s="38" t="s">
        <v>22836</v>
      </c>
      <c r="B2015" s="38">
        <v>2014</v>
      </c>
      <c r="C2015" s="51" t="s">
        <v>33672</v>
      </c>
      <c r="D2015" s="38" t="s">
        <v>404</v>
      </c>
      <c r="E2015" s="38" t="s">
        <v>1351</v>
      </c>
      <c r="F2015" s="51" t="s">
        <v>32762</v>
      </c>
      <c r="H2015" s="5">
        <f>COUNT(J2015:AI2015)</f>
        <v>1</v>
      </c>
      <c r="I2015" s="30">
        <f>SUM(J2015:AJ2015)</f>
        <v>617.96042617960427</v>
      </c>
      <c r="J2015" s="33"/>
      <c r="K2015" s="39"/>
      <c r="L2015" s="33"/>
      <c r="M2015" s="39"/>
      <c r="N2015" s="39"/>
      <c r="O2015" s="33">
        <v>617.96042617960427</v>
      </c>
      <c r="P2015" s="49"/>
      <c r="Q2015" s="49"/>
      <c r="R2015" s="33"/>
      <c r="S2015" s="39"/>
      <c r="T2015" s="39"/>
      <c r="U2015" s="39"/>
      <c r="V2015" s="33"/>
      <c r="W2015" s="33"/>
      <c r="X2015" s="39"/>
      <c r="Y2015" s="33"/>
      <c r="Z2015" s="33"/>
      <c r="AA2015" s="39"/>
      <c r="AB2015" s="33"/>
      <c r="AC2015" s="39"/>
      <c r="AD2015" s="33"/>
      <c r="AE2015" s="60"/>
      <c r="AF2015" s="60"/>
    </row>
    <row r="2016" spans="1:32" x14ac:dyDescent="0.2">
      <c r="A2016" s="38" t="s">
        <v>21853</v>
      </c>
      <c r="B2016" s="38">
        <v>2015</v>
      </c>
      <c r="C2016" s="51" t="s">
        <v>33673</v>
      </c>
      <c r="D2016" s="38" t="s">
        <v>387</v>
      </c>
      <c r="E2016" s="38" t="s">
        <v>720</v>
      </c>
      <c r="F2016" s="51" t="s">
        <v>32762</v>
      </c>
      <c r="H2016" s="5">
        <f>COUNT(J2016:AI2016)</f>
        <v>1</v>
      </c>
      <c r="I2016" s="30">
        <f>SUM(J2016:AJ2016)</f>
        <v>617.95218764095625</v>
      </c>
      <c r="J2016" s="33"/>
      <c r="K2016" s="39">
        <v>617.95218764095625</v>
      </c>
      <c r="L2016" s="33"/>
      <c r="M2016" s="39"/>
      <c r="N2016" s="39"/>
      <c r="O2016" s="33"/>
      <c r="P2016" s="49"/>
      <c r="Q2016" s="49"/>
      <c r="R2016" s="33"/>
      <c r="S2016" s="39"/>
      <c r="T2016" s="39"/>
      <c r="U2016" s="39"/>
      <c r="V2016" s="33"/>
      <c r="W2016" s="33"/>
      <c r="X2016" s="39"/>
      <c r="Y2016" s="33"/>
      <c r="Z2016" s="33"/>
      <c r="AA2016" s="39"/>
      <c r="AB2016" s="33"/>
      <c r="AC2016" s="39"/>
      <c r="AD2016" s="33"/>
      <c r="AE2016" s="60"/>
      <c r="AF2016" s="60"/>
    </row>
    <row r="2017" spans="1:32" x14ac:dyDescent="0.2">
      <c r="A2017" s="38" t="s">
        <v>25031</v>
      </c>
      <c r="B2017" s="38">
        <v>2016</v>
      </c>
      <c r="C2017" s="51" t="s">
        <v>33674</v>
      </c>
      <c r="D2017" s="38" t="s">
        <v>314</v>
      </c>
      <c r="E2017" s="38" t="s">
        <v>3678</v>
      </c>
      <c r="F2017" s="51" t="s">
        <v>32762</v>
      </c>
      <c r="H2017" s="5">
        <f>COUNT(J2017:AI2017)</f>
        <v>1</v>
      </c>
      <c r="I2017" s="30">
        <f>SUM(J2017:AJ2017)</f>
        <v>617.85534023646005</v>
      </c>
      <c r="J2017" s="33"/>
      <c r="K2017" s="39"/>
      <c r="L2017" s="33"/>
      <c r="M2017" s="39"/>
      <c r="N2017" s="39"/>
      <c r="O2017" s="33"/>
      <c r="P2017" s="49">
        <v>617.85534023646005</v>
      </c>
      <c r="Q2017" s="49"/>
      <c r="R2017" s="33"/>
      <c r="S2017" s="39"/>
      <c r="T2017" s="39"/>
      <c r="U2017" s="39"/>
      <c r="V2017" s="33"/>
      <c r="W2017" s="33"/>
      <c r="X2017" s="39"/>
      <c r="Y2017" s="33"/>
      <c r="Z2017" s="33"/>
      <c r="AA2017" s="39"/>
      <c r="AB2017" s="33"/>
      <c r="AC2017" s="39"/>
      <c r="AD2017" s="33"/>
      <c r="AE2017" s="60"/>
      <c r="AF2017" s="60"/>
    </row>
    <row r="2018" spans="1:32" x14ac:dyDescent="0.2">
      <c r="A2018" s="46" t="s">
        <v>26979</v>
      </c>
      <c r="B2018" s="46">
        <v>2017</v>
      </c>
      <c r="C2018" s="46" t="s">
        <v>36124</v>
      </c>
      <c r="D2018" s="46" t="s">
        <v>8012</v>
      </c>
      <c r="E2018" s="46" t="s">
        <v>8013</v>
      </c>
      <c r="F2018" s="46" t="s">
        <v>1014</v>
      </c>
      <c r="G2018" s="3"/>
      <c r="H2018" s="3">
        <f>COUNT(J2018:AI2018)</f>
        <v>1</v>
      </c>
      <c r="I2018" s="47">
        <f>SUM(J2018:AJ2018)</f>
        <v>617.82737587111387</v>
      </c>
      <c r="J2018" s="33"/>
      <c r="K2018" s="39"/>
      <c r="L2018" s="33"/>
      <c r="M2018" s="39"/>
      <c r="N2018" s="39"/>
      <c r="O2018" s="33"/>
      <c r="P2018" s="49"/>
      <c r="Q2018" s="49">
        <v>617.82737587111387</v>
      </c>
      <c r="R2018" s="33"/>
      <c r="S2018" s="39"/>
      <c r="T2018" s="39"/>
      <c r="U2018" s="39"/>
      <c r="V2018" s="33"/>
      <c r="W2018" s="33"/>
      <c r="X2018" s="39"/>
      <c r="Y2018" s="33"/>
      <c r="Z2018" s="33"/>
      <c r="AA2018" s="39"/>
      <c r="AB2018" s="33"/>
      <c r="AC2018" s="39"/>
      <c r="AD2018" s="33"/>
      <c r="AE2018" s="60"/>
      <c r="AF2018" s="60"/>
    </row>
    <row r="2019" spans="1:32" x14ac:dyDescent="0.2">
      <c r="A2019" s="46" t="s">
        <v>26981</v>
      </c>
      <c r="B2019" s="46">
        <v>2018</v>
      </c>
      <c r="C2019" s="46" t="s">
        <v>36125</v>
      </c>
      <c r="D2019" s="46" t="s">
        <v>746</v>
      </c>
      <c r="E2019" s="46" t="s">
        <v>1517</v>
      </c>
      <c r="F2019" s="46" t="s">
        <v>1014</v>
      </c>
      <c r="G2019" s="3"/>
      <c r="H2019" s="3">
        <f>COUNT(J2019:AI2019)</f>
        <v>1</v>
      </c>
      <c r="I2019" s="47">
        <f>SUM(J2019:AJ2019)</f>
        <v>617.47277634722172</v>
      </c>
      <c r="J2019" s="33"/>
      <c r="K2019" s="39"/>
      <c r="L2019" s="33"/>
      <c r="M2019" s="39"/>
      <c r="N2019" s="39"/>
      <c r="O2019" s="33"/>
      <c r="P2019" s="49"/>
      <c r="Q2019" s="49">
        <v>617.47277634722172</v>
      </c>
      <c r="R2019" s="33"/>
      <c r="S2019" s="39"/>
      <c r="T2019" s="39"/>
      <c r="U2019" s="39"/>
      <c r="V2019" s="33"/>
      <c r="W2019" s="33"/>
      <c r="X2019" s="39"/>
      <c r="Y2019" s="33"/>
      <c r="Z2019" s="33"/>
      <c r="AA2019" s="39"/>
      <c r="AB2019" s="33"/>
      <c r="AC2019" s="39"/>
      <c r="AD2019" s="33"/>
      <c r="AE2019" s="60"/>
      <c r="AF2019" s="60"/>
    </row>
    <row r="2020" spans="1:32" x14ac:dyDescent="0.2">
      <c r="A2020" s="38" t="s">
        <v>23317</v>
      </c>
      <c r="B2020" s="38">
        <v>2019</v>
      </c>
      <c r="C2020" s="51" t="s">
        <v>33675</v>
      </c>
      <c r="D2020" s="38" t="s">
        <v>144</v>
      </c>
      <c r="E2020" s="38" t="s">
        <v>15170</v>
      </c>
      <c r="F2020" s="51" t="s">
        <v>32762</v>
      </c>
      <c r="H2020" s="5">
        <f>COUNT(J2020:AI2020)</f>
        <v>1</v>
      </c>
      <c r="I2020" s="30">
        <f>SUM(J2020:AJ2020)</f>
        <v>617.20928702972913</v>
      </c>
      <c r="J2020" s="33"/>
      <c r="K2020" s="39"/>
      <c r="L2020" s="33"/>
      <c r="M2020" s="39"/>
      <c r="N2020" s="39"/>
      <c r="O2020" s="33"/>
      <c r="P2020" s="49"/>
      <c r="Q2020" s="49"/>
      <c r="R2020" s="33"/>
      <c r="S2020" s="39"/>
      <c r="T2020" s="39">
        <v>617.20928702972913</v>
      </c>
      <c r="U2020" s="39"/>
      <c r="V2020" s="33"/>
      <c r="W2020" s="33"/>
      <c r="X2020" s="39"/>
      <c r="Y2020" s="33"/>
      <c r="Z2020" s="33"/>
      <c r="AA2020" s="39"/>
      <c r="AB2020" s="33"/>
      <c r="AC2020" s="39"/>
      <c r="AD2020" s="33"/>
      <c r="AE2020" s="60"/>
      <c r="AF2020" s="60"/>
    </row>
    <row r="2021" spans="1:32" x14ac:dyDescent="0.2">
      <c r="A2021" s="46" t="s">
        <v>22392</v>
      </c>
      <c r="B2021" s="46">
        <v>2020</v>
      </c>
      <c r="C2021" s="46" t="s">
        <v>36126</v>
      </c>
      <c r="D2021" s="46" t="s">
        <v>1413</v>
      </c>
      <c r="E2021" s="46" t="s">
        <v>8780</v>
      </c>
      <c r="F2021" s="46" t="s">
        <v>1014</v>
      </c>
      <c r="G2021" s="3" t="s">
        <v>29801</v>
      </c>
      <c r="H2021" s="3">
        <f>COUNT(J2021:AI2021)</f>
        <v>1</v>
      </c>
      <c r="I2021" s="47">
        <f>SUM(J2021:AJ2021)</f>
        <v>617.2083111347896</v>
      </c>
      <c r="J2021" s="33"/>
      <c r="K2021" s="39"/>
      <c r="L2021" s="33"/>
      <c r="M2021" s="39"/>
      <c r="N2021" s="39">
        <v>617.2083111347896</v>
      </c>
      <c r="O2021" s="33"/>
      <c r="P2021" s="49"/>
      <c r="Q2021" s="49"/>
      <c r="R2021" s="33"/>
      <c r="S2021" s="39"/>
      <c r="T2021" s="39"/>
      <c r="U2021" s="39"/>
      <c r="V2021" s="33"/>
      <c r="W2021" s="33"/>
      <c r="X2021" s="39"/>
      <c r="Y2021" s="33"/>
      <c r="Z2021" s="33"/>
      <c r="AA2021" s="39"/>
      <c r="AB2021" s="33"/>
      <c r="AC2021" s="39"/>
      <c r="AD2021" s="33"/>
      <c r="AE2021" s="60"/>
      <c r="AF2021" s="60"/>
    </row>
    <row r="2022" spans="1:32" x14ac:dyDescent="0.2">
      <c r="A2022" s="57" t="s">
        <v>37741</v>
      </c>
      <c r="B2022" s="38">
        <v>2021</v>
      </c>
      <c r="C2022" s="51" t="s">
        <v>33676</v>
      </c>
      <c r="D2022" s="55" t="s">
        <v>39</v>
      </c>
      <c r="E2022" s="55" t="s">
        <v>37746</v>
      </c>
      <c r="F2022" s="51" t="s">
        <v>32762</v>
      </c>
      <c r="G2022" s="53"/>
      <c r="H2022" s="53">
        <f>COUNT(J2022:AI2022)</f>
        <v>1</v>
      </c>
      <c r="I2022" s="54">
        <f>SUM(J2022:AJ2022)</f>
        <v>617.10901649510106</v>
      </c>
      <c r="J2022" s="33"/>
      <c r="K2022" s="39"/>
      <c r="L2022" s="33"/>
      <c r="M2022" s="39"/>
      <c r="N2022" s="39"/>
      <c r="O2022" s="33"/>
      <c r="P2022" s="49"/>
      <c r="Q2022" s="49">
        <v>617.10901649510106</v>
      </c>
      <c r="R2022" s="33"/>
      <c r="S2022" s="39"/>
      <c r="T2022" s="39"/>
      <c r="U2022" s="39"/>
      <c r="V2022" s="33"/>
      <c r="W2022" s="33"/>
      <c r="X2022" s="39"/>
      <c r="Y2022" s="33"/>
      <c r="Z2022" s="33"/>
      <c r="AA2022" s="39"/>
      <c r="AB2022" s="33"/>
      <c r="AC2022" s="39"/>
      <c r="AD2022" s="33"/>
      <c r="AE2022" s="60"/>
      <c r="AF2022" s="60"/>
    </row>
    <row r="2023" spans="1:32" x14ac:dyDescent="0.2">
      <c r="A2023" s="38" t="s">
        <v>35248</v>
      </c>
      <c r="B2023" s="38">
        <v>2022</v>
      </c>
      <c r="C2023" s="51" t="s">
        <v>33677</v>
      </c>
      <c r="D2023" s="38" t="s">
        <v>731</v>
      </c>
      <c r="E2023" s="38" t="s">
        <v>346</v>
      </c>
      <c r="F2023" s="51" t="s">
        <v>32762</v>
      </c>
      <c r="G2023" s="44" t="s">
        <v>29801</v>
      </c>
      <c r="H2023" s="5">
        <f>COUNT(J2023:AI2023)</f>
        <v>1</v>
      </c>
      <c r="I2023" s="30">
        <f>SUM(J2023:AJ2023)</f>
        <v>616.97574893009983</v>
      </c>
      <c r="J2023" s="33"/>
      <c r="K2023" s="39"/>
      <c r="L2023" s="33"/>
      <c r="M2023" s="39"/>
      <c r="N2023" s="39"/>
      <c r="O2023" s="33"/>
      <c r="P2023" s="49"/>
      <c r="Q2023" s="49"/>
      <c r="R2023" s="33"/>
      <c r="S2023" s="39"/>
      <c r="T2023" s="39"/>
      <c r="U2023" s="39"/>
      <c r="V2023" s="33"/>
      <c r="W2023" s="33"/>
      <c r="X2023" s="39"/>
      <c r="Y2023" s="33"/>
      <c r="Z2023" s="33"/>
      <c r="AA2023" s="39"/>
      <c r="AB2023" s="33"/>
      <c r="AC2023" s="39"/>
      <c r="AD2023" s="33"/>
      <c r="AE2023" s="60">
        <v>616.97574893009983</v>
      </c>
      <c r="AF2023" s="60"/>
    </row>
    <row r="2024" spans="1:32" x14ac:dyDescent="0.2">
      <c r="A2024" s="38" t="s">
        <v>26983</v>
      </c>
      <c r="B2024" s="38">
        <v>2023</v>
      </c>
      <c r="C2024" s="51" t="s">
        <v>33678</v>
      </c>
      <c r="D2024" s="38" t="s">
        <v>1228</v>
      </c>
      <c r="E2024" s="38" t="s">
        <v>8019</v>
      </c>
      <c r="F2024" s="51" t="s">
        <v>32762</v>
      </c>
      <c r="H2024" s="5">
        <f>COUNT(J2024:AI2024)</f>
        <v>1</v>
      </c>
      <c r="I2024" s="30">
        <f>SUM(J2024:AJ2024)</f>
        <v>616.9559826410416</v>
      </c>
      <c r="J2024" s="33"/>
      <c r="K2024" s="39"/>
      <c r="L2024" s="33"/>
      <c r="M2024" s="39"/>
      <c r="N2024" s="39"/>
      <c r="O2024" s="33"/>
      <c r="P2024" s="49"/>
      <c r="Q2024" s="49">
        <v>616.9559826410416</v>
      </c>
      <c r="R2024" s="33"/>
      <c r="S2024" s="39"/>
      <c r="T2024" s="39"/>
      <c r="U2024" s="39"/>
      <c r="V2024" s="33"/>
      <c r="W2024" s="33"/>
      <c r="X2024" s="39"/>
      <c r="Y2024" s="33"/>
      <c r="Z2024" s="33"/>
      <c r="AA2024" s="39"/>
      <c r="AB2024" s="33"/>
      <c r="AC2024" s="39"/>
      <c r="AD2024" s="33"/>
      <c r="AE2024" s="60"/>
      <c r="AF2024" s="60"/>
    </row>
    <row r="2025" spans="1:32" x14ac:dyDescent="0.2">
      <c r="A2025" s="38" t="s">
        <v>26984</v>
      </c>
      <c r="B2025" s="38">
        <v>2024</v>
      </c>
      <c r="C2025" s="51" t="s">
        <v>33679</v>
      </c>
      <c r="D2025" s="38" t="s">
        <v>710</v>
      </c>
      <c r="E2025" s="38" t="s">
        <v>8021</v>
      </c>
      <c r="F2025" s="51" t="s">
        <v>32762</v>
      </c>
      <c r="H2025" s="5">
        <f>COUNT(J2025:AI2025)</f>
        <v>1</v>
      </c>
      <c r="I2025" s="30">
        <f>SUM(J2025:AJ2025)</f>
        <v>616.80302466840214</v>
      </c>
      <c r="J2025" s="33"/>
      <c r="K2025" s="39"/>
      <c r="L2025" s="33"/>
      <c r="M2025" s="39"/>
      <c r="N2025" s="39"/>
      <c r="O2025" s="33"/>
      <c r="P2025" s="49"/>
      <c r="Q2025" s="49">
        <v>616.80302466840214</v>
      </c>
      <c r="R2025" s="33"/>
      <c r="S2025" s="39"/>
      <c r="T2025" s="39"/>
      <c r="U2025" s="39"/>
      <c r="V2025" s="33"/>
      <c r="W2025" s="33"/>
      <c r="X2025" s="39"/>
      <c r="Y2025" s="33"/>
      <c r="Z2025" s="33"/>
      <c r="AA2025" s="39"/>
      <c r="AB2025" s="33"/>
      <c r="AC2025" s="39"/>
      <c r="AD2025" s="33"/>
      <c r="AE2025" s="60"/>
      <c r="AF2025" s="60"/>
    </row>
    <row r="2026" spans="1:32" x14ac:dyDescent="0.2">
      <c r="A2026" s="38" t="s">
        <v>26985</v>
      </c>
      <c r="B2026" s="38">
        <v>2025</v>
      </c>
      <c r="C2026" s="51" t="s">
        <v>33680</v>
      </c>
      <c r="D2026" s="38" t="s">
        <v>46</v>
      </c>
      <c r="E2026" s="38" t="s">
        <v>119</v>
      </c>
      <c r="F2026" s="51" t="s">
        <v>32762</v>
      </c>
      <c r="H2026" s="5">
        <f>COUNT(J2026:AI2026)</f>
        <v>1</v>
      </c>
      <c r="I2026" s="30">
        <f>SUM(J2026:AJ2026)</f>
        <v>616.77435349168718</v>
      </c>
      <c r="J2026" s="33"/>
      <c r="K2026" s="39"/>
      <c r="L2026" s="33"/>
      <c r="M2026" s="39"/>
      <c r="N2026" s="39"/>
      <c r="O2026" s="33"/>
      <c r="P2026" s="49"/>
      <c r="Q2026" s="49">
        <v>616.77435349168718</v>
      </c>
      <c r="R2026" s="33"/>
      <c r="S2026" s="39"/>
      <c r="T2026" s="39"/>
      <c r="U2026" s="39"/>
      <c r="V2026" s="33"/>
      <c r="W2026" s="33"/>
      <c r="X2026" s="39"/>
      <c r="Y2026" s="33"/>
      <c r="Z2026" s="33"/>
      <c r="AA2026" s="39"/>
      <c r="AB2026" s="33"/>
      <c r="AC2026" s="39"/>
      <c r="AD2026" s="33"/>
      <c r="AE2026" s="60"/>
      <c r="AF2026" s="60"/>
    </row>
    <row r="2027" spans="1:32" x14ac:dyDescent="0.2">
      <c r="A2027" s="46" t="s">
        <v>22395</v>
      </c>
      <c r="B2027" s="46">
        <v>2026</v>
      </c>
      <c r="C2027" s="46" t="s">
        <v>36127</v>
      </c>
      <c r="D2027" s="46" t="s">
        <v>5644</v>
      </c>
      <c r="E2027" s="46" t="s">
        <v>14236</v>
      </c>
      <c r="F2027" s="46" t="s">
        <v>1014</v>
      </c>
      <c r="G2027" s="3" t="s">
        <v>29801</v>
      </c>
      <c r="H2027" s="3">
        <f>COUNT(J2027:AI2027)</f>
        <v>1</v>
      </c>
      <c r="I2027" s="47">
        <f>SUM(J2027:AJ2027)</f>
        <v>616.63339986693279</v>
      </c>
      <c r="J2027" s="33"/>
      <c r="K2027" s="39"/>
      <c r="L2027" s="33"/>
      <c r="M2027" s="39"/>
      <c r="N2027" s="39">
        <v>616.63339986693279</v>
      </c>
      <c r="O2027" s="33"/>
      <c r="P2027" s="49"/>
      <c r="Q2027" s="49"/>
      <c r="R2027" s="33"/>
      <c r="S2027" s="39"/>
      <c r="T2027" s="39"/>
      <c r="U2027" s="39"/>
      <c r="V2027" s="33"/>
      <c r="W2027" s="33"/>
      <c r="X2027" s="39"/>
      <c r="Y2027" s="33"/>
      <c r="Z2027" s="33"/>
      <c r="AA2027" s="39"/>
      <c r="AB2027" s="33"/>
      <c r="AC2027" s="39"/>
      <c r="AD2027" s="33"/>
      <c r="AE2027" s="60"/>
      <c r="AF2027" s="60"/>
    </row>
    <row r="2028" spans="1:32" x14ac:dyDescent="0.2">
      <c r="A2028" s="38" t="s">
        <v>25040</v>
      </c>
      <c r="B2028" s="38">
        <v>2027</v>
      </c>
      <c r="C2028" s="51" t="s">
        <v>33681</v>
      </c>
      <c r="D2028" s="38" t="s">
        <v>58</v>
      </c>
      <c r="E2028" s="38" t="s">
        <v>3698</v>
      </c>
      <c r="F2028" s="51" t="s">
        <v>32762</v>
      </c>
      <c r="H2028" s="5">
        <f>COUNT(J2028:AI2028)</f>
        <v>1</v>
      </c>
      <c r="I2028" s="30">
        <f>SUM(J2028:AJ2028)</f>
        <v>616.61985590426184</v>
      </c>
      <c r="J2028" s="33"/>
      <c r="K2028" s="39"/>
      <c r="L2028" s="33"/>
      <c r="M2028" s="39"/>
      <c r="N2028" s="39"/>
      <c r="O2028" s="33"/>
      <c r="P2028" s="49">
        <v>616.61985590426184</v>
      </c>
      <c r="Q2028" s="49"/>
      <c r="R2028" s="33"/>
      <c r="S2028" s="39"/>
      <c r="T2028" s="39"/>
      <c r="U2028" s="39"/>
      <c r="V2028" s="33"/>
      <c r="W2028" s="33"/>
      <c r="X2028" s="39"/>
      <c r="Y2028" s="33"/>
      <c r="Z2028" s="33"/>
      <c r="AA2028" s="39"/>
      <c r="AB2028" s="33"/>
      <c r="AC2028" s="39"/>
      <c r="AD2028" s="33"/>
      <c r="AE2028" s="60"/>
      <c r="AF2028" s="60"/>
    </row>
    <row r="2029" spans="1:32" x14ac:dyDescent="0.2">
      <c r="A2029" s="38" t="s">
        <v>26988</v>
      </c>
      <c r="B2029" s="38">
        <v>2028</v>
      </c>
      <c r="C2029" s="51" t="s">
        <v>33682</v>
      </c>
      <c r="D2029" s="38" t="s">
        <v>46</v>
      </c>
      <c r="E2029" s="38" t="s">
        <v>349</v>
      </c>
      <c r="F2029" s="51" t="s">
        <v>32762</v>
      </c>
      <c r="H2029" s="5">
        <f>COUNT(J2029:AI2029)</f>
        <v>1</v>
      </c>
      <c r="I2029" s="30">
        <f>SUM(J2029:AJ2029)</f>
        <v>616.53553063626782</v>
      </c>
      <c r="J2029" s="33"/>
      <c r="K2029" s="39"/>
      <c r="L2029" s="33"/>
      <c r="M2029" s="39"/>
      <c r="N2029" s="39"/>
      <c r="O2029" s="33"/>
      <c r="P2029" s="49"/>
      <c r="Q2029" s="49">
        <v>616.53553063626782</v>
      </c>
      <c r="R2029" s="33"/>
      <c r="S2029" s="39"/>
      <c r="T2029" s="39"/>
      <c r="U2029" s="39"/>
      <c r="V2029" s="33"/>
      <c r="W2029" s="33"/>
      <c r="X2029" s="39"/>
      <c r="Y2029" s="33"/>
      <c r="Z2029" s="33"/>
      <c r="AA2029" s="39"/>
      <c r="AB2029" s="33"/>
      <c r="AC2029" s="39"/>
      <c r="AD2029" s="33"/>
      <c r="AE2029" s="60"/>
      <c r="AF2029" s="60"/>
    </row>
    <row r="2030" spans="1:32" x14ac:dyDescent="0.2">
      <c r="A2030" s="38" t="s">
        <v>26989</v>
      </c>
      <c r="B2030" s="38">
        <v>2029</v>
      </c>
      <c r="C2030" s="51" t="s">
        <v>33683</v>
      </c>
      <c r="D2030" s="38" t="s">
        <v>14</v>
      </c>
      <c r="E2030" s="38" t="s">
        <v>8028</v>
      </c>
      <c r="F2030" s="51" t="s">
        <v>32762</v>
      </c>
      <c r="H2030" s="5">
        <f>COUNT(J2030:AI2030)</f>
        <v>1</v>
      </c>
      <c r="I2030" s="30">
        <f>SUM(J2030:AJ2030)</f>
        <v>616.39232567862621</v>
      </c>
      <c r="J2030" s="33"/>
      <c r="K2030" s="39"/>
      <c r="L2030" s="33"/>
      <c r="M2030" s="39"/>
      <c r="N2030" s="39"/>
      <c r="O2030" s="33"/>
      <c r="P2030" s="49"/>
      <c r="Q2030" s="49">
        <v>616.39232567862621</v>
      </c>
      <c r="R2030" s="33"/>
      <c r="S2030" s="39"/>
      <c r="T2030" s="39"/>
      <c r="U2030" s="39"/>
      <c r="V2030" s="33"/>
      <c r="W2030" s="33"/>
      <c r="X2030" s="39"/>
      <c r="Y2030" s="33"/>
      <c r="Z2030" s="33"/>
      <c r="AA2030" s="39"/>
      <c r="AB2030" s="33"/>
      <c r="AC2030" s="39"/>
      <c r="AD2030" s="33"/>
      <c r="AE2030" s="60"/>
      <c r="AF2030" s="60"/>
    </row>
    <row r="2031" spans="1:32" x14ac:dyDescent="0.2">
      <c r="A2031" s="38" t="s">
        <v>26991</v>
      </c>
      <c r="B2031" s="38">
        <v>2030</v>
      </c>
      <c r="C2031" s="51" t="s">
        <v>33684</v>
      </c>
      <c r="D2031" s="38" t="s">
        <v>46</v>
      </c>
      <c r="E2031" s="38" t="s">
        <v>8032</v>
      </c>
      <c r="F2031" s="51" t="s">
        <v>32762</v>
      </c>
      <c r="H2031" s="5">
        <f>COUNT(J2031:AI2031)</f>
        <v>1</v>
      </c>
      <c r="I2031" s="30">
        <f>SUM(J2031:AJ2031)</f>
        <v>616.24918723101223</v>
      </c>
      <c r="J2031" s="33"/>
      <c r="K2031" s="39"/>
      <c r="L2031" s="33"/>
      <c r="M2031" s="39"/>
      <c r="N2031" s="39"/>
      <c r="O2031" s="33"/>
      <c r="P2031" s="49"/>
      <c r="Q2031" s="49">
        <v>616.24918723101223</v>
      </c>
      <c r="R2031" s="33"/>
      <c r="S2031" s="39"/>
      <c r="T2031" s="39"/>
      <c r="U2031" s="39"/>
      <c r="V2031" s="33"/>
      <c r="W2031" s="33"/>
      <c r="X2031" s="39"/>
      <c r="Y2031" s="33"/>
      <c r="Z2031" s="33"/>
      <c r="AA2031" s="39"/>
      <c r="AB2031" s="33"/>
      <c r="AC2031" s="39"/>
      <c r="AD2031" s="33"/>
      <c r="AE2031" s="60"/>
      <c r="AF2031" s="60"/>
    </row>
    <row r="2032" spans="1:32" x14ac:dyDescent="0.2">
      <c r="A2032" s="38" t="s">
        <v>26992</v>
      </c>
      <c r="B2032" s="38">
        <v>2031</v>
      </c>
      <c r="C2032" s="51" t="s">
        <v>33685</v>
      </c>
      <c r="D2032" s="38" t="s">
        <v>64</v>
      </c>
      <c r="E2032" s="38" t="s">
        <v>8034</v>
      </c>
      <c r="F2032" s="51" t="s">
        <v>32762</v>
      </c>
      <c r="H2032" s="5">
        <f>COUNT(J2032:AI2032)</f>
        <v>1</v>
      </c>
      <c r="I2032" s="30">
        <f>SUM(J2032:AJ2032)</f>
        <v>616.2301071273763</v>
      </c>
      <c r="J2032" s="33"/>
      <c r="K2032" s="39"/>
      <c r="L2032" s="33"/>
      <c r="M2032" s="39"/>
      <c r="N2032" s="39"/>
      <c r="O2032" s="33"/>
      <c r="P2032" s="49"/>
      <c r="Q2032" s="49">
        <v>616.2301071273763</v>
      </c>
      <c r="R2032" s="33"/>
      <c r="S2032" s="39"/>
      <c r="T2032" s="39"/>
      <c r="U2032" s="39"/>
      <c r="V2032" s="33"/>
      <c r="W2032" s="33"/>
      <c r="X2032" s="39"/>
      <c r="Y2032" s="33"/>
      <c r="Z2032" s="33"/>
      <c r="AA2032" s="39"/>
      <c r="AB2032" s="33"/>
      <c r="AC2032" s="39"/>
      <c r="AD2032" s="33"/>
      <c r="AE2032" s="60"/>
      <c r="AF2032" s="60"/>
    </row>
    <row r="2033" spans="1:32" x14ac:dyDescent="0.2">
      <c r="A2033" s="38" t="s">
        <v>26994</v>
      </c>
      <c r="B2033" s="38">
        <v>2032</v>
      </c>
      <c r="C2033" s="51" t="s">
        <v>33686</v>
      </c>
      <c r="D2033" s="38" t="s">
        <v>1157</v>
      </c>
      <c r="E2033" s="38" t="s">
        <v>8038</v>
      </c>
      <c r="F2033" s="51" t="s">
        <v>32762</v>
      </c>
      <c r="H2033" s="5">
        <f>COUNT(J2033:AI2033)</f>
        <v>1</v>
      </c>
      <c r="I2033" s="30">
        <f>SUM(J2033:AJ2033)</f>
        <v>616.1347243290096</v>
      </c>
      <c r="J2033" s="33"/>
      <c r="K2033" s="39"/>
      <c r="L2033" s="33"/>
      <c r="M2033" s="39"/>
      <c r="N2033" s="39"/>
      <c r="O2033" s="33"/>
      <c r="P2033" s="49"/>
      <c r="Q2033" s="49">
        <v>616.1347243290096</v>
      </c>
      <c r="R2033" s="33"/>
      <c r="S2033" s="39"/>
      <c r="T2033" s="39"/>
      <c r="U2033" s="39"/>
      <c r="V2033" s="33"/>
      <c r="W2033" s="33"/>
      <c r="X2033" s="39"/>
      <c r="Y2033" s="33"/>
      <c r="Z2033" s="33"/>
      <c r="AA2033" s="39"/>
      <c r="AB2033" s="33"/>
      <c r="AC2033" s="39"/>
      <c r="AD2033" s="33"/>
      <c r="AE2033" s="60"/>
      <c r="AF2033" s="60"/>
    </row>
    <row r="2034" spans="1:32" x14ac:dyDescent="0.2">
      <c r="A2034" s="38" t="s">
        <v>26997</v>
      </c>
      <c r="B2034" s="38">
        <v>2033</v>
      </c>
      <c r="C2034" s="51" t="s">
        <v>33687</v>
      </c>
      <c r="D2034" s="38" t="s">
        <v>96</v>
      </c>
      <c r="E2034" s="38" t="s">
        <v>8044</v>
      </c>
      <c r="F2034" s="51" t="s">
        <v>32762</v>
      </c>
      <c r="H2034" s="5">
        <f>COUNT(J2034:AI2034)</f>
        <v>1</v>
      </c>
      <c r="I2034" s="30">
        <f>SUM(J2034:AJ2034)</f>
        <v>616.0012380068091</v>
      </c>
      <c r="J2034" s="33"/>
      <c r="K2034" s="39"/>
      <c r="L2034" s="33"/>
      <c r="M2034" s="39"/>
      <c r="N2034" s="39"/>
      <c r="O2034" s="33"/>
      <c r="P2034" s="49"/>
      <c r="Q2034" s="49">
        <v>616.0012380068091</v>
      </c>
      <c r="R2034" s="33"/>
      <c r="S2034" s="39"/>
      <c r="T2034" s="39"/>
      <c r="U2034" s="39"/>
      <c r="V2034" s="33"/>
      <c r="W2034" s="33"/>
      <c r="X2034" s="39"/>
      <c r="Y2034" s="33"/>
      <c r="Z2034" s="33"/>
      <c r="AA2034" s="39"/>
      <c r="AB2034" s="33"/>
      <c r="AC2034" s="39"/>
      <c r="AD2034" s="33"/>
      <c r="AE2034" s="60"/>
      <c r="AF2034" s="60"/>
    </row>
    <row r="2035" spans="1:32" x14ac:dyDescent="0.2">
      <c r="A2035" s="38" t="s">
        <v>26995</v>
      </c>
      <c r="B2035" s="38">
        <v>2034</v>
      </c>
      <c r="C2035" s="51" t="s">
        <v>33688</v>
      </c>
      <c r="D2035" s="38" t="s">
        <v>68</v>
      </c>
      <c r="E2035" s="38" t="s">
        <v>4693</v>
      </c>
      <c r="F2035" s="51" t="s">
        <v>32762</v>
      </c>
      <c r="H2035" s="5">
        <f>COUNT(J2035:AI2035)</f>
        <v>1</v>
      </c>
      <c r="I2035" s="30">
        <f>SUM(J2035:AJ2035)</f>
        <v>616.0012380068091</v>
      </c>
      <c r="J2035" s="33"/>
      <c r="K2035" s="39"/>
      <c r="L2035" s="33"/>
      <c r="M2035" s="39"/>
      <c r="N2035" s="39"/>
      <c r="O2035" s="33"/>
      <c r="P2035" s="49"/>
      <c r="Q2035" s="49">
        <v>616.0012380068091</v>
      </c>
      <c r="R2035" s="33"/>
      <c r="S2035" s="39"/>
      <c r="T2035" s="39"/>
      <c r="U2035" s="39"/>
      <c r="V2035" s="33"/>
      <c r="W2035" s="33"/>
      <c r="X2035" s="39"/>
      <c r="Y2035" s="33"/>
      <c r="Z2035" s="33"/>
      <c r="AA2035" s="39"/>
      <c r="AB2035" s="33"/>
      <c r="AC2035" s="39"/>
      <c r="AD2035" s="33"/>
      <c r="AE2035" s="60"/>
      <c r="AF2035" s="60"/>
    </row>
    <row r="2036" spans="1:32" x14ac:dyDescent="0.2">
      <c r="A2036" s="38" t="s">
        <v>26999</v>
      </c>
      <c r="B2036" s="38">
        <v>2035</v>
      </c>
      <c r="C2036" s="51" t="s">
        <v>33689</v>
      </c>
      <c r="D2036" s="38" t="s">
        <v>96</v>
      </c>
      <c r="E2036" s="38" t="s">
        <v>8046</v>
      </c>
      <c r="F2036" s="51" t="s">
        <v>32762</v>
      </c>
      <c r="H2036" s="5">
        <f>COUNT(J2036:AI2036)</f>
        <v>1</v>
      </c>
      <c r="I2036" s="30">
        <f>SUM(J2036:AJ2036)</f>
        <v>615.87733820184735</v>
      </c>
      <c r="J2036" s="33"/>
      <c r="K2036" s="39"/>
      <c r="L2036" s="33"/>
      <c r="M2036" s="39"/>
      <c r="N2036" s="39"/>
      <c r="O2036" s="33"/>
      <c r="P2036" s="49"/>
      <c r="Q2036" s="49">
        <v>615.87733820184735</v>
      </c>
      <c r="R2036" s="33"/>
      <c r="S2036" s="39"/>
      <c r="T2036" s="39"/>
      <c r="U2036" s="39"/>
      <c r="V2036" s="33"/>
      <c r="W2036" s="33"/>
      <c r="X2036" s="39"/>
      <c r="Y2036" s="33"/>
      <c r="Z2036" s="33"/>
      <c r="AA2036" s="39"/>
      <c r="AB2036" s="33"/>
      <c r="AC2036" s="39"/>
      <c r="AD2036" s="33"/>
      <c r="AE2036" s="60"/>
      <c r="AF2036" s="60"/>
    </row>
    <row r="2037" spans="1:32" x14ac:dyDescent="0.2">
      <c r="A2037" s="38" t="s">
        <v>27001</v>
      </c>
      <c r="B2037" s="38">
        <v>2036</v>
      </c>
      <c r="C2037" s="51" t="s">
        <v>33690</v>
      </c>
      <c r="D2037" s="38" t="s">
        <v>540</v>
      </c>
      <c r="E2037" s="38" t="s">
        <v>8051</v>
      </c>
      <c r="F2037" s="51" t="s">
        <v>32762</v>
      </c>
      <c r="H2037" s="5">
        <f>COUNT(J2037:AI2037)</f>
        <v>1</v>
      </c>
      <c r="I2037" s="30">
        <f>SUM(J2037:AJ2037)</f>
        <v>615.78206457002307</v>
      </c>
      <c r="J2037" s="33"/>
      <c r="K2037" s="39"/>
      <c r="L2037" s="33"/>
      <c r="M2037" s="39"/>
      <c r="N2037" s="39"/>
      <c r="O2037" s="33"/>
      <c r="P2037" s="49"/>
      <c r="Q2037" s="49">
        <v>615.78206457002307</v>
      </c>
      <c r="R2037" s="33"/>
      <c r="S2037" s="39"/>
      <c r="T2037" s="39"/>
      <c r="U2037" s="39"/>
      <c r="V2037" s="33"/>
      <c r="W2037" s="33"/>
      <c r="X2037" s="39"/>
      <c r="Y2037" s="33"/>
      <c r="Z2037" s="33"/>
      <c r="AA2037" s="39"/>
      <c r="AB2037" s="33"/>
      <c r="AC2037" s="39"/>
      <c r="AD2037" s="33"/>
      <c r="AE2037" s="60"/>
      <c r="AF2037" s="60"/>
    </row>
    <row r="2038" spans="1:32" x14ac:dyDescent="0.2">
      <c r="A2038" s="38" t="s">
        <v>27004</v>
      </c>
      <c r="B2038" s="38">
        <v>2037</v>
      </c>
      <c r="C2038" s="51" t="s">
        <v>33691</v>
      </c>
      <c r="D2038" s="38" t="s">
        <v>71</v>
      </c>
      <c r="E2038" s="38" t="s">
        <v>8056</v>
      </c>
      <c r="F2038" s="51" t="s">
        <v>32762</v>
      </c>
      <c r="H2038" s="5">
        <f>COUNT(J2038:AI2038)</f>
        <v>1</v>
      </c>
      <c r="I2038" s="30">
        <f>SUM(J2038:AJ2038)</f>
        <v>615.74396337030339</v>
      </c>
      <c r="J2038" s="33"/>
      <c r="K2038" s="39"/>
      <c r="L2038" s="33"/>
      <c r="M2038" s="39"/>
      <c r="N2038" s="39"/>
      <c r="O2038" s="33"/>
      <c r="P2038" s="49"/>
      <c r="Q2038" s="49">
        <v>615.74396337030339</v>
      </c>
      <c r="R2038" s="33"/>
      <c r="S2038" s="39"/>
      <c r="T2038" s="39"/>
      <c r="U2038" s="39"/>
      <c r="V2038" s="33"/>
      <c r="W2038" s="33"/>
      <c r="X2038" s="39"/>
      <c r="Y2038" s="33"/>
      <c r="Z2038" s="33"/>
      <c r="AA2038" s="39"/>
      <c r="AB2038" s="33"/>
      <c r="AC2038" s="39"/>
      <c r="AD2038" s="33"/>
      <c r="AE2038" s="60"/>
      <c r="AF2038" s="60"/>
    </row>
    <row r="2039" spans="1:32" x14ac:dyDescent="0.2">
      <c r="A2039" s="38" t="s">
        <v>27005</v>
      </c>
      <c r="B2039" s="38">
        <v>2038</v>
      </c>
      <c r="C2039" s="51" t="s">
        <v>33692</v>
      </c>
      <c r="D2039" s="38" t="s">
        <v>144</v>
      </c>
      <c r="E2039" s="38" t="s">
        <v>89</v>
      </c>
      <c r="F2039" s="51" t="s">
        <v>32762</v>
      </c>
      <c r="H2039" s="5">
        <f>COUNT(J2039:AI2039)</f>
        <v>1</v>
      </c>
      <c r="I2039" s="30">
        <f>SUM(J2039:AJ2039)</f>
        <v>615.68682041049908</v>
      </c>
      <c r="J2039" s="33"/>
      <c r="K2039" s="39"/>
      <c r="L2039" s="33"/>
      <c r="M2039" s="39"/>
      <c r="N2039" s="39"/>
      <c r="O2039" s="33"/>
      <c r="P2039" s="49"/>
      <c r="Q2039" s="49">
        <v>615.68682041049908</v>
      </c>
      <c r="R2039" s="33"/>
      <c r="S2039" s="39"/>
      <c r="T2039" s="39"/>
      <c r="U2039" s="39"/>
      <c r="V2039" s="33"/>
      <c r="W2039" s="33"/>
      <c r="X2039" s="39"/>
      <c r="Y2039" s="33"/>
      <c r="Z2039" s="33"/>
      <c r="AA2039" s="39"/>
      <c r="AB2039" s="33"/>
      <c r="AC2039" s="39"/>
      <c r="AD2039" s="33"/>
      <c r="AE2039" s="60"/>
      <c r="AF2039" s="60"/>
    </row>
    <row r="2040" spans="1:32" x14ac:dyDescent="0.2">
      <c r="A2040" s="38" t="s">
        <v>25044</v>
      </c>
      <c r="B2040" s="38">
        <v>2039</v>
      </c>
      <c r="C2040" s="51" t="s">
        <v>33693</v>
      </c>
      <c r="D2040" s="38" t="s">
        <v>508</v>
      </c>
      <c r="E2040" s="38" t="s">
        <v>3708</v>
      </c>
      <c r="F2040" s="51" t="s">
        <v>32762</v>
      </c>
      <c r="H2040" s="5">
        <f>COUNT(J2040:AI2040)</f>
        <v>1</v>
      </c>
      <c r="I2040" s="30">
        <f>SUM(J2040:AJ2040)</f>
        <v>615.63314384991702</v>
      </c>
      <c r="J2040" s="33"/>
      <c r="K2040" s="39"/>
      <c r="L2040" s="33"/>
      <c r="M2040" s="39"/>
      <c r="N2040" s="39"/>
      <c r="O2040" s="33"/>
      <c r="P2040" s="49">
        <v>615.63314384991702</v>
      </c>
      <c r="Q2040" s="49"/>
      <c r="R2040" s="33"/>
      <c r="S2040" s="39"/>
      <c r="T2040" s="39"/>
      <c r="U2040" s="39"/>
      <c r="V2040" s="33"/>
      <c r="W2040" s="33"/>
      <c r="X2040" s="39"/>
      <c r="Y2040" s="33"/>
      <c r="Z2040" s="33"/>
      <c r="AA2040" s="39"/>
      <c r="AB2040" s="33"/>
      <c r="AC2040" s="39"/>
      <c r="AD2040" s="33"/>
      <c r="AE2040" s="60"/>
      <c r="AF2040" s="60"/>
    </row>
    <row r="2041" spans="1:32" x14ac:dyDescent="0.2">
      <c r="A2041" s="38" t="s">
        <v>31736</v>
      </c>
      <c r="B2041" s="38">
        <v>2040</v>
      </c>
      <c r="C2041" s="51" t="s">
        <v>33694</v>
      </c>
      <c r="D2041" s="38" t="s">
        <v>88</v>
      </c>
      <c r="E2041" s="38" t="s">
        <v>346</v>
      </c>
      <c r="F2041" s="51" t="s">
        <v>32762</v>
      </c>
      <c r="H2041" s="5">
        <f>COUNT(J2041:AI2041)</f>
        <v>1</v>
      </c>
      <c r="I2041" s="30">
        <f>SUM(J2041:AJ2041)</f>
        <v>615.40149188240457</v>
      </c>
      <c r="J2041" s="33"/>
      <c r="K2041" s="39"/>
      <c r="L2041" s="33"/>
      <c r="M2041" s="39"/>
      <c r="N2041" s="39"/>
      <c r="O2041" s="33"/>
      <c r="P2041" s="49"/>
      <c r="Q2041" s="49"/>
      <c r="R2041" s="33"/>
      <c r="S2041" s="39"/>
      <c r="T2041" s="39"/>
      <c r="U2041" s="39"/>
      <c r="V2041" s="33"/>
      <c r="W2041" s="33"/>
      <c r="X2041" s="39"/>
      <c r="Y2041" s="33"/>
      <c r="Z2041" s="33"/>
      <c r="AA2041" s="39"/>
      <c r="AB2041" s="33"/>
      <c r="AC2041" s="39"/>
      <c r="AD2041" s="33">
        <v>615.40149188240457</v>
      </c>
      <c r="AE2041" s="60"/>
      <c r="AF2041" s="60"/>
    </row>
    <row r="2042" spans="1:32" x14ac:dyDescent="0.2">
      <c r="A2042" s="46" t="s">
        <v>25045</v>
      </c>
      <c r="B2042" s="46">
        <v>2041</v>
      </c>
      <c r="C2042" s="46" t="s">
        <v>36128</v>
      </c>
      <c r="D2042" s="46" t="s">
        <v>10</v>
      </c>
      <c r="E2042" s="46" t="s">
        <v>3710</v>
      </c>
      <c r="F2042" s="46" t="s">
        <v>1014</v>
      </c>
      <c r="G2042" s="3"/>
      <c r="H2042" s="3">
        <f>COUNT(J2042:AI2042)</f>
        <v>1</v>
      </c>
      <c r="I2042" s="47">
        <f>SUM(J2042:AJ2042)</f>
        <v>615.17844225658826</v>
      </c>
      <c r="J2042" s="33"/>
      <c r="K2042" s="39"/>
      <c r="L2042" s="33"/>
      <c r="M2042" s="39"/>
      <c r="N2042" s="39"/>
      <c r="O2042" s="33"/>
      <c r="P2042" s="49">
        <v>615.17844225658826</v>
      </c>
      <c r="Q2042" s="49"/>
      <c r="R2042" s="33"/>
      <c r="S2042" s="39"/>
      <c r="T2042" s="39"/>
      <c r="U2042" s="39"/>
      <c r="V2042" s="33"/>
      <c r="W2042" s="33"/>
      <c r="X2042" s="39"/>
      <c r="Y2042" s="33"/>
      <c r="Z2042" s="33"/>
      <c r="AA2042" s="39"/>
      <c r="AB2042" s="33"/>
      <c r="AC2042" s="39"/>
      <c r="AD2042" s="33"/>
      <c r="AE2042" s="60"/>
      <c r="AF2042" s="60"/>
    </row>
    <row r="2043" spans="1:32" x14ac:dyDescent="0.2">
      <c r="A2043" s="38" t="s">
        <v>27011</v>
      </c>
      <c r="B2043" s="38">
        <v>2042</v>
      </c>
      <c r="C2043" s="51" t="s">
        <v>33695</v>
      </c>
      <c r="D2043" s="38" t="s">
        <v>133</v>
      </c>
      <c r="E2043" s="38" t="s">
        <v>8070</v>
      </c>
      <c r="F2043" s="51" t="s">
        <v>32762</v>
      </c>
      <c r="H2043" s="5">
        <f>COUNT(J2043:AI2043)</f>
        <v>1</v>
      </c>
      <c r="I2043" s="30">
        <f>SUM(J2043:AJ2043)</f>
        <v>615.14449080513054</v>
      </c>
      <c r="J2043" s="33"/>
      <c r="K2043" s="39"/>
      <c r="L2043" s="33"/>
      <c r="M2043" s="39"/>
      <c r="N2043" s="39"/>
      <c r="O2043" s="33"/>
      <c r="P2043" s="49"/>
      <c r="Q2043" s="49">
        <v>615.14449080513054</v>
      </c>
      <c r="R2043" s="33"/>
      <c r="S2043" s="39"/>
      <c r="T2043" s="39"/>
      <c r="U2043" s="39"/>
      <c r="V2043" s="33"/>
      <c r="W2043" s="33"/>
      <c r="X2043" s="39"/>
      <c r="Y2043" s="33"/>
      <c r="Z2043" s="33"/>
      <c r="AA2043" s="39"/>
      <c r="AB2043" s="33"/>
      <c r="AC2043" s="39"/>
      <c r="AD2043" s="33"/>
      <c r="AE2043" s="60"/>
      <c r="AF2043" s="60"/>
    </row>
    <row r="2044" spans="1:32" x14ac:dyDescent="0.2">
      <c r="A2044" s="46" t="s">
        <v>27012</v>
      </c>
      <c r="B2044" s="46">
        <v>2043</v>
      </c>
      <c r="C2044" s="46" t="s">
        <v>36129</v>
      </c>
      <c r="D2044" s="46" t="s">
        <v>142</v>
      </c>
      <c r="E2044" s="46" t="s">
        <v>8073</v>
      </c>
      <c r="F2044" s="46" t="s">
        <v>1014</v>
      </c>
      <c r="G2044" s="3"/>
      <c r="H2044" s="3">
        <f>COUNT(J2044:AI2044)</f>
        <v>1</v>
      </c>
      <c r="I2044" s="47">
        <f>SUM(J2044:AJ2044)</f>
        <v>615.12547904561757</v>
      </c>
      <c r="J2044" s="33"/>
      <c r="K2044" s="39"/>
      <c r="L2044" s="33"/>
      <c r="M2044" s="39"/>
      <c r="N2044" s="39"/>
      <c r="O2044" s="33"/>
      <c r="P2044" s="49"/>
      <c r="Q2044" s="49">
        <v>615.12547904561757</v>
      </c>
      <c r="R2044" s="33"/>
      <c r="S2044" s="39"/>
      <c r="T2044" s="39"/>
      <c r="U2044" s="39"/>
      <c r="V2044" s="33"/>
      <c r="W2044" s="33"/>
      <c r="X2044" s="39"/>
      <c r="Y2044" s="33"/>
      <c r="Z2044" s="33"/>
      <c r="AA2044" s="39"/>
      <c r="AB2044" s="33"/>
      <c r="AC2044" s="39"/>
      <c r="AD2044" s="33"/>
      <c r="AE2044" s="60"/>
      <c r="AF2044" s="60"/>
    </row>
    <row r="2045" spans="1:32" x14ac:dyDescent="0.2">
      <c r="A2045" s="46" t="s">
        <v>27013</v>
      </c>
      <c r="B2045" s="46">
        <v>2044</v>
      </c>
      <c r="C2045" s="46" t="s">
        <v>36130</v>
      </c>
      <c r="D2045" s="46" t="s">
        <v>149</v>
      </c>
      <c r="E2045" s="46" t="s">
        <v>8075</v>
      </c>
      <c r="F2045" s="46" t="s">
        <v>1014</v>
      </c>
      <c r="G2045" s="3"/>
      <c r="H2045" s="3">
        <f>COUNT(J2045:AI2045)</f>
        <v>1</v>
      </c>
      <c r="I2045" s="47">
        <f>SUM(J2045:AJ2045)</f>
        <v>615.11597360653957</v>
      </c>
      <c r="J2045" s="33"/>
      <c r="K2045" s="39"/>
      <c r="L2045" s="33"/>
      <c r="M2045" s="39"/>
      <c r="N2045" s="39"/>
      <c r="O2045" s="33"/>
      <c r="P2045" s="49"/>
      <c r="Q2045" s="49">
        <v>615.11597360653957</v>
      </c>
      <c r="R2045" s="33"/>
      <c r="S2045" s="39"/>
      <c r="T2045" s="39"/>
      <c r="U2045" s="39"/>
      <c r="V2045" s="33"/>
      <c r="W2045" s="33"/>
      <c r="X2045" s="39"/>
      <c r="Y2045" s="33"/>
      <c r="Z2045" s="33"/>
      <c r="AA2045" s="39"/>
      <c r="AB2045" s="33"/>
      <c r="AC2045" s="39"/>
      <c r="AD2045" s="33"/>
      <c r="AE2045" s="60"/>
      <c r="AF2045" s="60"/>
    </row>
    <row r="2046" spans="1:32" x14ac:dyDescent="0.2">
      <c r="A2046" s="38" t="s">
        <v>23581</v>
      </c>
      <c r="B2046" s="38">
        <v>2045</v>
      </c>
      <c r="C2046" s="51" t="s">
        <v>33696</v>
      </c>
      <c r="D2046" s="38" t="s">
        <v>68</v>
      </c>
      <c r="E2046" s="38" t="s">
        <v>9225</v>
      </c>
      <c r="F2046" s="51" t="s">
        <v>32762</v>
      </c>
      <c r="H2046" s="5">
        <f>COUNT(J2046:AI2046)</f>
        <v>1</v>
      </c>
      <c r="I2046" s="30">
        <f>SUM(J2046:AJ2046)</f>
        <v>614.91286877703328</v>
      </c>
      <c r="J2046" s="33"/>
      <c r="K2046" s="39"/>
      <c r="L2046" s="33"/>
      <c r="M2046" s="39"/>
      <c r="N2046" s="39"/>
      <c r="O2046" s="33"/>
      <c r="P2046" s="49"/>
      <c r="Q2046" s="49"/>
      <c r="R2046" s="33"/>
      <c r="S2046" s="39">
        <v>614.91286877703328</v>
      </c>
      <c r="T2046" s="39"/>
      <c r="U2046" s="39"/>
      <c r="V2046" s="33"/>
      <c r="W2046" s="33"/>
      <c r="X2046" s="39"/>
      <c r="Y2046" s="33"/>
      <c r="Z2046" s="33"/>
      <c r="AA2046" s="39"/>
      <c r="AB2046" s="33"/>
      <c r="AC2046" s="39"/>
      <c r="AD2046" s="33"/>
      <c r="AE2046" s="60"/>
      <c r="AF2046" s="60"/>
    </row>
    <row r="2047" spans="1:32" x14ac:dyDescent="0.2">
      <c r="A2047" s="38" t="s">
        <v>27018</v>
      </c>
      <c r="B2047" s="38">
        <v>2046</v>
      </c>
      <c r="C2047" s="51" t="s">
        <v>33697</v>
      </c>
      <c r="D2047" s="38" t="s">
        <v>94</v>
      </c>
      <c r="E2047" s="38" t="s">
        <v>8084</v>
      </c>
      <c r="F2047" s="51" t="s">
        <v>32762</v>
      </c>
      <c r="H2047" s="5">
        <f>COUNT(J2047:AI2047)</f>
        <v>1</v>
      </c>
      <c r="I2047" s="30">
        <f>SUM(J2047:AJ2047)</f>
        <v>614.86893526313361</v>
      </c>
      <c r="J2047" s="33"/>
      <c r="K2047" s="39"/>
      <c r="L2047" s="33"/>
      <c r="M2047" s="39"/>
      <c r="N2047" s="39"/>
      <c r="O2047" s="33"/>
      <c r="P2047" s="49"/>
      <c r="Q2047" s="49">
        <v>614.86893526313361</v>
      </c>
      <c r="R2047" s="33"/>
      <c r="S2047" s="39"/>
      <c r="T2047" s="39"/>
      <c r="U2047" s="39"/>
      <c r="V2047" s="33"/>
      <c r="W2047" s="33"/>
      <c r="X2047" s="39"/>
      <c r="Y2047" s="33"/>
      <c r="Z2047" s="33"/>
      <c r="AA2047" s="39"/>
      <c r="AB2047" s="33"/>
      <c r="AC2047" s="39"/>
      <c r="AD2047" s="33"/>
      <c r="AE2047" s="60"/>
      <c r="AF2047" s="60"/>
    </row>
    <row r="2048" spans="1:32" x14ac:dyDescent="0.2">
      <c r="A2048" s="38" t="s">
        <v>25049</v>
      </c>
      <c r="B2048" s="38">
        <v>2047</v>
      </c>
      <c r="C2048" s="51" t="s">
        <v>33698</v>
      </c>
      <c r="D2048" s="38" t="s">
        <v>46</v>
      </c>
      <c r="E2048" s="38" t="s">
        <v>3721</v>
      </c>
      <c r="F2048" s="51" t="s">
        <v>32762</v>
      </c>
      <c r="H2048" s="5">
        <f>COUNT(J2048:AI2048)</f>
        <v>1</v>
      </c>
      <c r="I2048" s="30">
        <f>SUM(J2048:AJ2048)</f>
        <v>614.83668685884754</v>
      </c>
      <c r="J2048" s="33"/>
      <c r="K2048" s="39"/>
      <c r="L2048" s="33"/>
      <c r="M2048" s="39"/>
      <c r="N2048" s="39"/>
      <c r="O2048" s="33"/>
      <c r="P2048" s="49">
        <v>614.83668685884754</v>
      </c>
      <c r="Q2048" s="49"/>
      <c r="R2048" s="33"/>
      <c r="S2048" s="39"/>
      <c r="T2048" s="39"/>
      <c r="U2048" s="39"/>
      <c r="V2048" s="33"/>
      <c r="W2048" s="33"/>
      <c r="X2048" s="39"/>
      <c r="Y2048" s="33"/>
      <c r="Z2048" s="33"/>
      <c r="AA2048" s="39"/>
      <c r="AB2048" s="33"/>
      <c r="AC2048" s="39"/>
      <c r="AD2048" s="33"/>
      <c r="AE2048" s="60"/>
      <c r="AF2048" s="60"/>
    </row>
    <row r="2049" spans="1:32" x14ac:dyDescent="0.2">
      <c r="A2049" s="46" t="s">
        <v>27021</v>
      </c>
      <c r="B2049" s="46">
        <v>2048</v>
      </c>
      <c r="C2049" s="46" t="s">
        <v>36131</v>
      </c>
      <c r="D2049" s="46" t="s">
        <v>1394</v>
      </c>
      <c r="E2049" s="46" t="s">
        <v>2275</v>
      </c>
      <c r="F2049" s="46" t="s">
        <v>1014</v>
      </c>
      <c r="G2049" s="3"/>
      <c r="H2049" s="3">
        <f>COUNT(J2049:AI2049)</f>
        <v>1</v>
      </c>
      <c r="I2049" s="47">
        <f>SUM(J2049:AJ2049)</f>
        <v>614.47029221531</v>
      </c>
      <c r="J2049" s="33"/>
      <c r="K2049" s="39"/>
      <c r="L2049" s="33"/>
      <c r="M2049" s="39"/>
      <c r="N2049" s="39"/>
      <c r="O2049" s="33"/>
      <c r="P2049" s="49"/>
      <c r="Q2049" s="49">
        <v>614.47029221531</v>
      </c>
      <c r="R2049" s="33"/>
      <c r="S2049" s="39"/>
      <c r="T2049" s="39"/>
      <c r="U2049" s="39"/>
      <c r="V2049" s="33"/>
      <c r="W2049" s="33"/>
      <c r="X2049" s="39"/>
      <c r="Y2049" s="33"/>
      <c r="Z2049" s="33"/>
      <c r="AA2049" s="39"/>
      <c r="AB2049" s="33"/>
      <c r="AC2049" s="39"/>
      <c r="AD2049" s="33"/>
      <c r="AE2049" s="60"/>
      <c r="AF2049" s="60"/>
    </row>
    <row r="2050" spans="1:32" x14ac:dyDescent="0.2">
      <c r="A2050" s="38" t="s">
        <v>25050</v>
      </c>
      <c r="B2050" s="38">
        <v>2049</v>
      </c>
      <c r="C2050" s="51" t="s">
        <v>33699</v>
      </c>
      <c r="D2050" s="38" t="s">
        <v>106</v>
      </c>
      <c r="E2050" s="38" t="s">
        <v>2148</v>
      </c>
      <c r="F2050" s="51" t="s">
        <v>32762</v>
      </c>
      <c r="H2050" s="5">
        <f>COUNT(J2050:AI2050)</f>
        <v>1</v>
      </c>
      <c r="I2050" s="30">
        <f>SUM(J2050:AJ2050)</f>
        <v>614.2617105233146</v>
      </c>
      <c r="J2050" s="33"/>
      <c r="K2050" s="39"/>
      <c r="L2050" s="33"/>
      <c r="M2050" s="39"/>
      <c r="N2050" s="39"/>
      <c r="O2050" s="33"/>
      <c r="P2050" s="49">
        <v>614.2617105233146</v>
      </c>
      <c r="Q2050" s="49"/>
      <c r="R2050" s="33"/>
      <c r="S2050" s="39"/>
      <c r="T2050" s="39"/>
      <c r="U2050" s="39"/>
      <c r="V2050" s="33"/>
      <c r="W2050" s="33"/>
      <c r="X2050" s="39"/>
      <c r="Y2050" s="33"/>
      <c r="Z2050" s="33"/>
      <c r="AA2050" s="39"/>
      <c r="AB2050" s="33"/>
      <c r="AC2050" s="39"/>
      <c r="AD2050" s="33"/>
      <c r="AE2050" s="60"/>
      <c r="AF2050" s="60"/>
    </row>
    <row r="2051" spans="1:32" x14ac:dyDescent="0.2">
      <c r="A2051" s="38" t="s">
        <v>27022</v>
      </c>
      <c r="B2051" s="38">
        <v>2050</v>
      </c>
      <c r="C2051" s="51" t="s">
        <v>33700</v>
      </c>
      <c r="D2051" s="38" t="s">
        <v>508</v>
      </c>
      <c r="E2051" s="38" t="s">
        <v>8091</v>
      </c>
      <c r="F2051" s="51" t="s">
        <v>32762</v>
      </c>
      <c r="H2051" s="5">
        <f>COUNT(J2051:AI2051)</f>
        <v>1</v>
      </c>
      <c r="I2051" s="30">
        <f>SUM(J2051:AJ2051)</f>
        <v>614.11006032181922</v>
      </c>
      <c r="J2051" s="33"/>
      <c r="K2051" s="39"/>
      <c r="L2051" s="33"/>
      <c r="M2051" s="39"/>
      <c r="N2051" s="39"/>
      <c r="O2051" s="33"/>
      <c r="P2051" s="49"/>
      <c r="Q2051" s="49">
        <v>614.11006032181922</v>
      </c>
      <c r="R2051" s="33"/>
      <c r="S2051" s="39"/>
      <c r="T2051" s="39"/>
      <c r="U2051" s="39"/>
      <c r="V2051" s="33"/>
      <c r="W2051" s="33"/>
      <c r="X2051" s="39"/>
      <c r="Y2051" s="33"/>
      <c r="Z2051" s="33"/>
      <c r="AA2051" s="39"/>
      <c r="AB2051" s="33"/>
      <c r="AC2051" s="39"/>
      <c r="AD2051" s="33"/>
      <c r="AE2051" s="60"/>
      <c r="AF2051" s="60"/>
    </row>
    <row r="2052" spans="1:32" x14ac:dyDescent="0.2">
      <c r="A2052" s="38" t="s">
        <v>31369</v>
      </c>
      <c r="B2052" s="38">
        <v>2051</v>
      </c>
      <c r="C2052" s="51" t="s">
        <v>33701</v>
      </c>
      <c r="D2052" s="38" t="s">
        <v>355</v>
      </c>
      <c r="E2052" s="38" t="s">
        <v>31016</v>
      </c>
      <c r="F2052" s="51" t="s">
        <v>32762</v>
      </c>
      <c r="H2052" s="5">
        <f>COUNT(J2052:AI2052)</f>
        <v>1</v>
      </c>
      <c r="I2052" s="30">
        <f>SUM(J2052:AJ2052)</f>
        <v>614.05474867013334</v>
      </c>
      <c r="J2052" s="33"/>
      <c r="K2052" s="39"/>
      <c r="L2052" s="33"/>
      <c r="M2052" s="39"/>
      <c r="N2052" s="39"/>
      <c r="O2052" s="33"/>
      <c r="P2052" s="49"/>
      <c r="Q2052" s="49"/>
      <c r="R2052" s="33"/>
      <c r="S2052" s="39"/>
      <c r="T2052" s="39"/>
      <c r="U2052" s="39"/>
      <c r="V2052" s="33"/>
      <c r="W2052" s="33"/>
      <c r="X2052" s="39"/>
      <c r="Y2052" s="33"/>
      <c r="Z2052" s="33"/>
      <c r="AA2052" s="39"/>
      <c r="AB2052" s="33"/>
      <c r="AC2052" s="39">
        <v>614.05474867013334</v>
      </c>
      <c r="AD2052" s="33"/>
      <c r="AE2052" s="60"/>
      <c r="AF2052" s="60"/>
    </row>
    <row r="2053" spans="1:32" x14ac:dyDescent="0.2">
      <c r="A2053" s="38" t="s">
        <v>27023</v>
      </c>
      <c r="B2053" s="38">
        <v>2052</v>
      </c>
      <c r="C2053" s="51" t="s">
        <v>33702</v>
      </c>
      <c r="D2053" s="38" t="s">
        <v>693</v>
      </c>
      <c r="E2053" s="38" t="s">
        <v>8093</v>
      </c>
      <c r="F2053" s="51" t="s">
        <v>32762</v>
      </c>
      <c r="H2053" s="5">
        <f>COUNT(J2053:AI2053)</f>
        <v>1</v>
      </c>
      <c r="I2053" s="30">
        <f>SUM(J2053:AJ2053)</f>
        <v>614.04374787893744</v>
      </c>
      <c r="J2053" s="33"/>
      <c r="K2053" s="39"/>
      <c r="L2053" s="33"/>
      <c r="M2053" s="39"/>
      <c r="N2053" s="39"/>
      <c r="O2053" s="33"/>
      <c r="P2053" s="49"/>
      <c r="Q2053" s="49">
        <v>614.04374787893744</v>
      </c>
      <c r="R2053" s="33"/>
      <c r="S2053" s="39"/>
      <c r="T2053" s="39"/>
      <c r="U2053" s="39"/>
      <c r="V2053" s="33"/>
      <c r="W2053" s="33"/>
      <c r="X2053" s="39"/>
      <c r="Y2053" s="33"/>
      <c r="Z2053" s="33"/>
      <c r="AA2053" s="39"/>
      <c r="AB2053" s="33"/>
      <c r="AC2053" s="39"/>
      <c r="AD2053" s="33"/>
      <c r="AE2053" s="60"/>
      <c r="AF2053" s="60"/>
    </row>
    <row r="2054" spans="1:32" x14ac:dyDescent="0.2">
      <c r="A2054" s="38" t="s">
        <v>27024</v>
      </c>
      <c r="B2054" s="38">
        <v>2053</v>
      </c>
      <c r="C2054" s="51" t="s">
        <v>33703</v>
      </c>
      <c r="D2054" s="38" t="s">
        <v>24</v>
      </c>
      <c r="E2054" s="38" t="s">
        <v>8095</v>
      </c>
      <c r="F2054" s="51" t="s">
        <v>32762</v>
      </c>
      <c r="H2054" s="5">
        <f>COUNT(J2054:AI2054)</f>
        <v>1</v>
      </c>
      <c r="I2054" s="30">
        <f>SUM(J2054:AJ2054)</f>
        <v>614.01533264434124</v>
      </c>
      <c r="J2054" s="33"/>
      <c r="K2054" s="39"/>
      <c r="L2054" s="33"/>
      <c r="M2054" s="39"/>
      <c r="N2054" s="39"/>
      <c r="O2054" s="33"/>
      <c r="P2054" s="49"/>
      <c r="Q2054" s="49">
        <v>614.01533264434124</v>
      </c>
      <c r="R2054" s="33"/>
      <c r="S2054" s="39"/>
      <c r="T2054" s="39"/>
      <c r="U2054" s="39"/>
      <c r="V2054" s="33"/>
      <c r="W2054" s="33"/>
      <c r="X2054" s="39"/>
      <c r="Y2054" s="33"/>
      <c r="Z2054" s="33"/>
      <c r="AA2054" s="39"/>
      <c r="AB2054" s="33"/>
      <c r="AC2054" s="39"/>
      <c r="AD2054" s="33"/>
      <c r="AE2054" s="60"/>
      <c r="AF2054" s="60"/>
    </row>
    <row r="2055" spans="1:32" x14ac:dyDescent="0.2">
      <c r="A2055" s="57" t="s">
        <v>37750</v>
      </c>
      <c r="B2055" s="38">
        <v>2054</v>
      </c>
      <c r="C2055" s="51" t="s">
        <v>33704</v>
      </c>
      <c r="D2055" s="53" t="s">
        <v>46</v>
      </c>
      <c r="E2055" s="57" t="s">
        <v>37730</v>
      </c>
      <c r="F2055" s="51" t="s">
        <v>32762</v>
      </c>
      <c r="G2055" s="53"/>
      <c r="H2055" s="53">
        <f>COUNT(J2055:AI2055)</f>
        <v>1</v>
      </c>
      <c r="I2055" s="54">
        <f>SUM(J2055:AJ2055)</f>
        <v>613.81074168797954</v>
      </c>
      <c r="J2055" s="33"/>
      <c r="K2055" s="39"/>
      <c r="L2055" s="33"/>
      <c r="M2055" s="39"/>
      <c r="N2055" s="39"/>
      <c r="O2055" s="33"/>
      <c r="P2055" s="49"/>
      <c r="Q2055" s="49"/>
      <c r="R2055" s="33"/>
      <c r="S2055" s="39"/>
      <c r="T2055" s="39"/>
      <c r="U2055" s="39"/>
      <c r="V2055" s="33"/>
      <c r="W2055" s="33"/>
      <c r="X2055" s="39"/>
      <c r="Y2055" s="33"/>
      <c r="Z2055" s="33"/>
      <c r="AA2055" s="39"/>
      <c r="AB2055" s="33">
        <v>613.81074168797954</v>
      </c>
      <c r="AC2055" s="39"/>
      <c r="AD2055" s="33"/>
      <c r="AE2055" s="60"/>
      <c r="AF2055" s="60"/>
    </row>
    <row r="2056" spans="1:32" x14ac:dyDescent="0.2">
      <c r="A2056" s="38" t="s">
        <v>27027</v>
      </c>
      <c r="B2056" s="38">
        <v>2055</v>
      </c>
      <c r="C2056" s="51" t="s">
        <v>33705</v>
      </c>
      <c r="D2056" s="38" t="s">
        <v>540</v>
      </c>
      <c r="E2056" s="38" t="s">
        <v>194</v>
      </c>
      <c r="F2056" s="51" t="s">
        <v>32762</v>
      </c>
      <c r="H2056" s="5">
        <f>COUNT(J2056:AI2056)</f>
        <v>1</v>
      </c>
      <c r="I2056" s="30">
        <f>SUM(J2056:AJ2056)</f>
        <v>613.76917739572889</v>
      </c>
      <c r="J2056" s="33"/>
      <c r="K2056" s="39"/>
      <c r="L2056" s="33"/>
      <c r="M2056" s="39"/>
      <c r="N2056" s="39"/>
      <c r="O2056" s="33"/>
      <c r="P2056" s="49"/>
      <c r="Q2056" s="49">
        <v>613.76917739572889</v>
      </c>
      <c r="R2056" s="33"/>
      <c r="S2056" s="39"/>
      <c r="T2056" s="39"/>
      <c r="U2056" s="39"/>
      <c r="V2056" s="33"/>
      <c r="W2056" s="33"/>
      <c r="X2056" s="39"/>
      <c r="Y2056" s="33"/>
      <c r="Z2056" s="33"/>
      <c r="AA2056" s="39"/>
      <c r="AB2056" s="33"/>
      <c r="AC2056" s="39"/>
      <c r="AD2056" s="33"/>
      <c r="AE2056" s="60"/>
      <c r="AF2056" s="60"/>
    </row>
    <row r="2057" spans="1:32" x14ac:dyDescent="0.2">
      <c r="A2057" s="38" t="s">
        <v>27028</v>
      </c>
      <c r="B2057" s="38">
        <v>2056</v>
      </c>
      <c r="C2057" s="51" t="s">
        <v>33706</v>
      </c>
      <c r="D2057" s="38" t="s">
        <v>1505</v>
      </c>
      <c r="E2057" s="38" t="s">
        <v>8101</v>
      </c>
      <c r="F2057" s="51" t="s">
        <v>32762</v>
      </c>
      <c r="H2057" s="5">
        <f>COUNT(J2057:AI2057)</f>
        <v>1</v>
      </c>
      <c r="I2057" s="30">
        <f>SUM(J2057:AJ2057)</f>
        <v>613.73132487395742</v>
      </c>
      <c r="J2057" s="33"/>
      <c r="K2057" s="39"/>
      <c r="L2057" s="33"/>
      <c r="M2057" s="39"/>
      <c r="N2057" s="39"/>
      <c r="O2057" s="33"/>
      <c r="P2057" s="49"/>
      <c r="Q2057" s="49">
        <v>613.73132487395742</v>
      </c>
      <c r="R2057" s="33"/>
      <c r="S2057" s="39"/>
      <c r="T2057" s="39"/>
      <c r="U2057" s="39"/>
      <c r="V2057" s="33"/>
      <c r="W2057" s="33"/>
      <c r="X2057" s="39"/>
      <c r="Y2057" s="33"/>
      <c r="Z2057" s="33"/>
      <c r="AA2057" s="39"/>
      <c r="AB2057" s="33"/>
      <c r="AC2057" s="39"/>
      <c r="AD2057" s="33"/>
      <c r="AE2057" s="60"/>
      <c r="AF2057" s="60"/>
    </row>
    <row r="2058" spans="1:32" x14ac:dyDescent="0.2">
      <c r="A2058" s="38" t="s">
        <v>27030</v>
      </c>
      <c r="B2058" s="38">
        <v>2057</v>
      </c>
      <c r="C2058" s="51" t="s">
        <v>33707</v>
      </c>
      <c r="D2058" s="38" t="s">
        <v>465</v>
      </c>
      <c r="E2058" s="38" t="s">
        <v>8106</v>
      </c>
      <c r="F2058" s="51" t="s">
        <v>32762</v>
      </c>
      <c r="H2058" s="5">
        <f>COUNT(J2058:AI2058)</f>
        <v>1</v>
      </c>
      <c r="I2058" s="30">
        <f>SUM(J2058:AJ2058)</f>
        <v>613.43812605948517</v>
      </c>
      <c r="J2058" s="33"/>
      <c r="K2058" s="39"/>
      <c r="L2058" s="33"/>
      <c r="M2058" s="39"/>
      <c r="N2058" s="39"/>
      <c r="O2058" s="33"/>
      <c r="P2058" s="49"/>
      <c r="Q2058" s="49">
        <v>613.43812605948517</v>
      </c>
      <c r="R2058" s="33"/>
      <c r="S2058" s="39"/>
      <c r="T2058" s="39"/>
      <c r="U2058" s="39"/>
      <c r="V2058" s="33"/>
      <c r="W2058" s="33"/>
      <c r="X2058" s="39"/>
      <c r="Y2058" s="33"/>
      <c r="Z2058" s="33"/>
      <c r="AA2058" s="39"/>
      <c r="AB2058" s="33"/>
      <c r="AC2058" s="39"/>
      <c r="AD2058" s="33"/>
      <c r="AE2058" s="60"/>
      <c r="AF2058" s="60"/>
    </row>
    <row r="2059" spans="1:32" x14ac:dyDescent="0.2">
      <c r="A2059" s="38" t="s">
        <v>27031</v>
      </c>
      <c r="B2059" s="38">
        <v>2058</v>
      </c>
      <c r="C2059" s="51" t="s">
        <v>33708</v>
      </c>
      <c r="D2059" s="38" t="s">
        <v>8108</v>
      </c>
      <c r="E2059" s="38" t="s">
        <v>8109</v>
      </c>
      <c r="F2059" s="51" t="s">
        <v>32762</v>
      </c>
      <c r="H2059" s="5">
        <f>COUNT(J2059:AI2059)</f>
        <v>1</v>
      </c>
      <c r="I2059" s="30">
        <f>SUM(J2059:AJ2059)</f>
        <v>613.34360554699538</v>
      </c>
      <c r="J2059" s="33"/>
      <c r="K2059" s="39"/>
      <c r="L2059" s="33"/>
      <c r="M2059" s="39"/>
      <c r="N2059" s="39"/>
      <c r="O2059" s="33"/>
      <c r="P2059" s="49"/>
      <c r="Q2059" s="49">
        <v>613.34360554699538</v>
      </c>
      <c r="R2059" s="33"/>
      <c r="S2059" s="39"/>
      <c r="T2059" s="39"/>
      <c r="U2059" s="39"/>
      <c r="V2059" s="33"/>
      <c r="W2059" s="33"/>
      <c r="X2059" s="39"/>
      <c r="Y2059" s="33"/>
      <c r="Z2059" s="33"/>
      <c r="AA2059" s="39"/>
      <c r="AB2059" s="33"/>
      <c r="AC2059" s="39"/>
      <c r="AD2059" s="33"/>
      <c r="AE2059" s="60"/>
      <c r="AF2059" s="60"/>
    </row>
    <row r="2060" spans="1:32" x14ac:dyDescent="0.2">
      <c r="A2060" s="46" t="s">
        <v>31370</v>
      </c>
      <c r="B2060" s="46">
        <v>2059</v>
      </c>
      <c r="C2060" s="46" t="s">
        <v>36132</v>
      </c>
      <c r="D2060" s="46" t="s">
        <v>900</v>
      </c>
      <c r="E2060" s="46" t="s">
        <v>31017</v>
      </c>
      <c r="F2060" s="46" t="s">
        <v>1014</v>
      </c>
      <c r="G2060" s="3"/>
      <c r="H2060" s="3">
        <f>COUNT(J2060:AI2060)</f>
        <v>1</v>
      </c>
      <c r="I2060" s="47">
        <f>SUM(J2060:AJ2060)</f>
        <v>613.31243937019633</v>
      </c>
      <c r="J2060" s="33"/>
      <c r="K2060" s="39"/>
      <c r="L2060" s="33"/>
      <c r="M2060" s="39"/>
      <c r="N2060" s="39"/>
      <c r="O2060" s="33"/>
      <c r="P2060" s="49"/>
      <c r="Q2060" s="49"/>
      <c r="R2060" s="33"/>
      <c r="S2060" s="39"/>
      <c r="T2060" s="39"/>
      <c r="U2060" s="39"/>
      <c r="V2060" s="33"/>
      <c r="W2060" s="33"/>
      <c r="X2060" s="39"/>
      <c r="Y2060" s="33"/>
      <c r="Z2060" s="33"/>
      <c r="AA2060" s="39"/>
      <c r="AB2060" s="33"/>
      <c r="AC2060" s="39">
        <v>613.31243937019633</v>
      </c>
      <c r="AD2060" s="33"/>
      <c r="AE2060" s="60"/>
      <c r="AF2060" s="60"/>
    </row>
    <row r="2061" spans="1:32" x14ac:dyDescent="0.2">
      <c r="A2061" s="38" t="s">
        <v>22396</v>
      </c>
      <c r="B2061" s="38">
        <v>2060</v>
      </c>
      <c r="C2061" s="51" t="s">
        <v>33709</v>
      </c>
      <c r="D2061" s="38" t="s">
        <v>171</v>
      </c>
      <c r="E2061" s="38" t="s">
        <v>1385</v>
      </c>
      <c r="F2061" s="51" t="s">
        <v>32762</v>
      </c>
      <c r="G2061" s="5" t="s">
        <v>29801</v>
      </c>
      <c r="H2061" s="5">
        <f>COUNT(J2061:AI2061)</f>
        <v>1</v>
      </c>
      <c r="I2061" s="30">
        <f>SUM(J2061:AJ2061)</f>
        <v>613.28745367919532</v>
      </c>
      <c r="J2061" s="33"/>
      <c r="K2061" s="39"/>
      <c r="L2061" s="33"/>
      <c r="M2061" s="39"/>
      <c r="N2061" s="39">
        <v>613.28745367919532</v>
      </c>
      <c r="O2061" s="33"/>
      <c r="P2061" s="49"/>
      <c r="Q2061" s="49"/>
      <c r="R2061" s="33"/>
      <c r="S2061" s="39"/>
      <c r="T2061" s="39"/>
      <c r="U2061" s="39"/>
      <c r="V2061" s="33"/>
      <c r="W2061" s="33"/>
      <c r="X2061" s="39"/>
      <c r="Y2061" s="33"/>
      <c r="Z2061" s="33"/>
      <c r="AA2061" s="39"/>
      <c r="AB2061" s="33"/>
      <c r="AC2061" s="39"/>
      <c r="AD2061" s="33"/>
      <c r="AE2061" s="60"/>
      <c r="AF2061" s="60"/>
    </row>
    <row r="2062" spans="1:32" x14ac:dyDescent="0.2">
      <c r="A2062" s="46" t="s">
        <v>27032</v>
      </c>
      <c r="B2062" s="46">
        <v>2061</v>
      </c>
      <c r="C2062" s="46" t="s">
        <v>36133</v>
      </c>
      <c r="D2062" s="46" t="s">
        <v>1548</v>
      </c>
      <c r="E2062" s="46" t="s">
        <v>8112</v>
      </c>
      <c r="F2062" s="46" t="s">
        <v>1014</v>
      </c>
      <c r="G2062" s="3"/>
      <c r="H2062" s="3">
        <f>COUNT(J2062:AI2062)</f>
        <v>1</v>
      </c>
      <c r="I2062" s="47">
        <f>SUM(J2062:AJ2062)</f>
        <v>613.21132575407466</v>
      </c>
      <c r="J2062" s="33"/>
      <c r="K2062" s="39"/>
      <c r="L2062" s="33"/>
      <c r="M2062" s="39"/>
      <c r="N2062" s="39"/>
      <c r="O2062" s="33"/>
      <c r="P2062" s="49"/>
      <c r="Q2062" s="49">
        <v>613.21132575407466</v>
      </c>
      <c r="R2062" s="33"/>
      <c r="S2062" s="39"/>
      <c r="T2062" s="39"/>
      <c r="U2062" s="39"/>
      <c r="V2062" s="33"/>
      <c r="W2062" s="33"/>
      <c r="X2062" s="39"/>
      <c r="Y2062" s="33"/>
      <c r="Z2062" s="33"/>
      <c r="AA2062" s="39"/>
      <c r="AB2062" s="33"/>
      <c r="AC2062" s="39"/>
      <c r="AD2062" s="33"/>
      <c r="AE2062" s="60"/>
      <c r="AF2062" s="60"/>
    </row>
    <row r="2063" spans="1:32" x14ac:dyDescent="0.2">
      <c r="A2063" s="38" t="s">
        <v>22397</v>
      </c>
      <c r="B2063" s="38">
        <v>2062</v>
      </c>
      <c r="C2063" s="51" t="s">
        <v>33710</v>
      </c>
      <c r="D2063" s="38" t="s">
        <v>1531</v>
      </c>
      <c r="E2063" s="38" t="s">
        <v>7924</v>
      </c>
      <c r="F2063" s="51" t="s">
        <v>32762</v>
      </c>
      <c r="G2063" s="5" t="s">
        <v>29801</v>
      </c>
      <c r="H2063" s="5">
        <f>COUNT(J2063:AI2063)</f>
        <v>1</v>
      </c>
      <c r="I2063" s="30">
        <f>SUM(J2063:AJ2063)</f>
        <v>613.2062987958185</v>
      </c>
      <c r="J2063" s="33"/>
      <c r="K2063" s="39"/>
      <c r="L2063" s="33"/>
      <c r="M2063" s="39"/>
      <c r="N2063" s="39">
        <v>613.2062987958185</v>
      </c>
      <c r="O2063" s="33"/>
      <c r="P2063" s="49"/>
      <c r="Q2063" s="49"/>
      <c r="R2063" s="33"/>
      <c r="S2063" s="39"/>
      <c r="T2063" s="39"/>
      <c r="U2063" s="39"/>
      <c r="V2063" s="33"/>
      <c r="W2063" s="33"/>
      <c r="X2063" s="39"/>
      <c r="Y2063" s="33"/>
      <c r="Z2063" s="33"/>
      <c r="AA2063" s="39"/>
      <c r="AB2063" s="33"/>
      <c r="AC2063" s="39"/>
      <c r="AD2063" s="33"/>
      <c r="AE2063" s="60"/>
      <c r="AF2063" s="60"/>
    </row>
    <row r="2064" spans="1:32" x14ac:dyDescent="0.2">
      <c r="A2064" s="38" t="s">
        <v>27034</v>
      </c>
      <c r="B2064" s="38">
        <v>2063</v>
      </c>
      <c r="C2064" s="51" t="s">
        <v>33711</v>
      </c>
      <c r="D2064" s="38" t="s">
        <v>8118</v>
      </c>
      <c r="E2064" s="38" t="s">
        <v>8119</v>
      </c>
      <c r="F2064" s="51" t="s">
        <v>32762</v>
      </c>
      <c r="H2064" s="5">
        <f>COUNT(J2064:AI2064)</f>
        <v>1</v>
      </c>
      <c r="I2064" s="30">
        <f>SUM(J2064:AJ2064)</f>
        <v>613.06021869705842</v>
      </c>
      <c r="J2064" s="33"/>
      <c r="K2064" s="39"/>
      <c r="L2064" s="33"/>
      <c r="M2064" s="39"/>
      <c r="N2064" s="39"/>
      <c r="O2064" s="33"/>
      <c r="P2064" s="49"/>
      <c r="Q2064" s="49">
        <v>613.06021869705842</v>
      </c>
      <c r="R2064" s="33"/>
      <c r="S2064" s="39"/>
      <c r="T2064" s="39"/>
      <c r="U2064" s="39"/>
      <c r="V2064" s="33"/>
      <c r="W2064" s="33"/>
      <c r="X2064" s="39"/>
      <c r="Y2064" s="33"/>
      <c r="Z2064" s="33"/>
      <c r="AA2064" s="39"/>
      <c r="AB2064" s="33"/>
      <c r="AC2064" s="39"/>
      <c r="AD2064" s="33"/>
      <c r="AE2064" s="60"/>
      <c r="AF2064" s="60"/>
    </row>
    <row r="2065" spans="1:32" x14ac:dyDescent="0.2">
      <c r="A2065" s="38" t="s">
        <v>24174</v>
      </c>
      <c r="B2065" s="38">
        <v>2064</v>
      </c>
      <c r="C2065" s="51" t="s">
        <v>33712</v>
      </c>
      <c r="D2065" s="38" t="s">
        <v>71</v>
      </c>
      <c r="E2065" s="38" t="s">
        <v>2246</v>
      </c>
      <c r="F2065" s="51" t="s">
        <v>32762</v>
      </c>
      <c r="H2065" s="5">
        <f>COUNT(J2065:AI2065)</f>
        <v>1</v>
      </c>
      <c r="I2065" s="30">
        <f>SUM(J2065:AJ2065)</f>
        <v>613.00543150271585</v>
      </c>
      <c r="J2065" s="33"/>
      <c r="K2065" s="39"/>
      <c r="L2065" s="33"/>
      <c r="M2065" s="39"/>
      <c r="N2065" s="39"/>
      <c r="O2065" s="33"/>
      <c r="P2065" s="49"/>
      <c r="Q2065" s="49"/>
      <c r="R2065" s="33"/>
      <c r="S2065" s="39"/>
      <c r="T2065" s="39"/>
      <c r="U2065" s="39"/>
      <c r="V2065" s="33"/>
      <c r="W2065" s="33"/>
      <c r="X2065" s="39">
        <v>613.00543150271585</v>
      </c>
      <c r="Y2065" s="33"/>
      <c r="Z2065" s="33"/>
      <c r="AA2065" s="39"/>
      <c r="AB2065" s="33"/>
      <c r="AC2065" s="39"/>
      <c r="AD2065" s="33"/>
      <c r="AE2065" s="60"/>
      <c r="AF2065" s="60"/>
    </row>
    <row r="2066" spans="1:32" x14ac:dyDescent="0.2">
      <c r="A2066" s="38" t="s">
        <v>27035</v>
      </c>
      <c r="B2066" s="38">
        <v>2065</v>
      </c>
      <c r="C2066" s="51" t="s">
        <v>33713</v>
      </c>
      <c r="D2066" s="38" t="s">
        <v>1353</v>
      </c>
      <c r="E2066" s="38" t="s">
        <v>8121</v>
      </c>
      <c r="F2066" s="51" t="s">
        <v>32762</v>
      </c>
      <c r="H2066" s="5">
        <f>COUNT(J2066:AI2066)</f>
        <v>1</v>
      </c>
      <c r="I2066" s="30">
        <f>SUM(J2066:AJ2066)</f>
        <v>612.89974902612903</v>
      </c>
      <c r="J2066" s="33"/>
      <c r="K2066" s="39"/>
      <c r="L2066" s="33"/>
      <c r="M2066" s="39"/>
      <c r="N2066" s="39"/>
      <c r="O2066" s="33"/>
      <c r="P2066" s="49"/>
      <c r="Q2066" s="49">
        <v>612.89974902612903</v>
      </c>
      <c r="R2066" s="33"/>
      <c r="S2066" s="39"/>
      <c r="T2066" s="39"/>
      <c r="U2066" s="39"/>
      <c r="V2066" s="33"/>
      <c r="W2066" s="33"/>
      <c r="X2066" s="39"/>
      <c r="Y2066" s="33"/>
      <c r="Z2066" s="33"/>
      <c r="AA2066" s="39"/>
      <c r="AB2066" s="33"/>
      <c r="AC2066" s="39"/>
      <c r="AD2066" s="33"/>
      <c r="AE2066" s="60"/>
      <c r="AF2066" s="60"/>
    </row>
    <row r="2067" spans="1:32" x14ac:dyDescent="0.2">
      <c r="A2067" s="38" t="s">
        <v>27036</v>
      </c>
      <c r="B2067" s="38">
        <v>2066</v>
      </c>
      <c r="C2067" s="51" t="s">
        <v>33714</v>
      </c>
      <c r="D2067" s="38" t="s">
        <v>333</v>
      </c>
      <c r="E2067" s="38" t="s">
        <v>7180</v>
      </c>
      <c r="F2067" s="51" t="s">
        <v>32762</v>
      </c>
      <c r="H2067" s="5">
        <f>COUNT(J2067:AI2067)</f>
        <v>1</v>
      </c>
      <c r="I2067" s="30">
        <f>SUM(J2067:AJ2067)</f>
        <v>612.81482849929182</v>
      </c>
      <c r="J2067" s="33"/>
      <c r="K2067" s="39"/>
      <c r="L2067" s="33"/>
      <c r="M2067" s="39"/>
      <c r="N2067" s="39"/>
      <c r="O2067" s="33"/>
      <c r="P2067" s="49"/>
      <c r="Q2067" s="49">
        <v>612.81482849929182</v>
      </c>
      <c r="R2067" s="33"/>
      <c r="S2067" s="39"/>
      <c r="T2067" s="39"/>
      <c r="U2067" s="39"/>
      <c r="V2067" s="33"/>
      <c r="W2067" s="33"/>
      <c r="X2067" s="39"/>
      <c r="Y2067" s="33"/>
      <c r="Z2067" s="33"/>
      <c r="AA2067" s="39"/>
      <c r="AB2067" s="33"/>
      <c r="AC2067" s="39"/>
      <c r="AD2067" s="33"/>
      <c r="AE2067" s="60"/>
      <c r="AF2067" s="60"/>
    </row>
    <row r="2068" spans="1:32" x14ac:dyDescent="0.2">
      <c r="A2068" s="38" t="s">
        <v>27037</v>
      </c>
      <c r="B2068" s="38">
        <v>2067</v>
      </c>
      <c r="C2068" s="51" t="s">
        <v>33715</v>
      </c>
      <c r="D2068" s="38" t="s">
        <v>46</v>
      </c>
      <c r="E2068" s="38" t="s">
        <v>7180</v>
      </c>
      <c r="F2068" s="51" t="s">
        <v>32762</v>
      </c>
      <c r="H2068" s="5">
        <f>COUNT(J2068:AI2068)</f>
        <v>1</v>
      </c>
      <c r="I2068" s="30">
        <f>SUM(J2068:AJ2068)</f>
        <v>612.80539433779268</v>
      </c>
      <c r="J2068" s="33"/>
      <c r="K2068" s="39"/>
      <c r="L2068" s="33"/>
      <c r="M2068" s="39"/>
      <c r="N2068" s="39"/>
      <c r="O2068" s="33"/>
      <c r="P2068" s="49"/>
      <c r="Q2068" s="49">
        <v>612.80539433779268</v>
      </c>
      <c r="R2068" s="33"/>
      <c r="S2068" s="39"/>
      <c r="T2068" s="39"/>
      <c r="U2068" s="39"/>
      <c r="V2068" s="33"/>
      <c r="W2068" s="33"/>
      <c r="X2068" s="39"/>
      <c r="Y2068" s="33"/>
      <c r="Z2068" s="33"/>
      <c r="AA2068" s="39"/>
      <c r="AB2068" s="33"/>
      <c r="AC2068" s="39"/>
      <c r="AD2068" s="33"/>
      <c r="AE2068" s="60"/>
      <c r="AF2068" s="60"/>
    </row>
    <row r="2069" spans="1:32" x14ac:dyDescent="0.2">
      <c r="A2069" s="38" t="s">
        <v>27038</v>
      </c>
      <c r="B2069" s="38">
        <v>2068</v>
      </c>
      <c r="C2069" s="51" t="s">
        <v>33716</v>
      </c>
      <c r="D2069" s="38" t="s">
        <v>49</v>
      </c>
      <c r="E2069" s="38" t="s">
        <v>928</v>
      </c>
      <c r="F2069" s="51" t="s">
        <v>32762</v>
      </c>
      <c r="H2069" s="5">
        <f>COUNT(J2069:AI2069)</f>
        <v>1</v>
      </c>
      <c r="I2069" s="30">
        <f>SUM(J2069:AJ2069)</f>
        <v>612.78652688618968</v>
      </c>
      <c r="J2069" s="33"/>
      <c r="K2069" s="39"/>
      <c r="L2069" s="33"/>
      <c r="M2069" s="39"/>
      <c r="N2069" s="39"/>
      <c r="O2069" s="33"/>
      <c r="P2069" s="49"/>
      <c r="Q2069" s="49">
        <v>612.78652688618968</v>
      </c>
      <c r="R2069" s="33"/>
      <c r="S2069" s="39"/>
      <c r="T2069" s="39"/>
      <c r="U2069" s="39"/>
      <c r="V2069" s="33"/>
      <c r="W2069" s="33"/>
      <c r="X2069" s="39"/>
      <c r="Y2069" s="33"/>
      <c r="Z2069" s="33"/>
      <c r="AA2069" s="39"/>
      <c r="AB2069" s="33"/>
      <c r="AC2069" s="39"/>
      <c r="AD2069" s="33"/>
      <c r="AE2069" s="60"/>
      <c r="AF2069" s="60"/>
    </row>
    <row r="2070" spans="1:32" x14ac:dyDescent="0.2">
      <c r="A2070" s="38" t="s">
        <v>27039</v>
      </c>
      <c r="B2070" s="38">
        <v>2069</v>
      </c>
      <c r="C2070" s="51" t="s">
        <v>33717</v>
      </c>
      <c r="D2070" s="38" t="s">
        <v>525</v>
      </c>
      <c r="E2070" s="38" t="s">
        <v>8126</v>
      </c>
      <c r="F2070" s="51" t="s">
        <v>32762</v>
      </c>
      <c r="H2070" s="5">
        <f>COUNT(J2070:AI2070)</f>
        <v>1</v>
      </c>
      <c r="I2070" s="30">
        <f>SUM(J2070:AJ2070)</f>
        <v>612.7770935960591</v>
      </c>
      <c r="J2070" s="33"/>
      <c r="K2070" s="39"/>
      <c r="L2070" s="33"/>
      <c r="M2070" s="39"/>
      <c r="N2070" s="39"/>
      <c r="O2070" s="33"/>
      <c r="P2070" s="49"/>
      <c r="Q2070" s="49">
        <v>612.7770935960591</v>
      </c>
      <c r="R2070" s="33"/>
      <c r="S2070" s="39"/>
      <c r="T2070" s="39"/>
      <c r="U2070" s="39"/>
      <c r="V2070" s="33"/>
      <c r="W2070" s="33"/>
      <c r="X2070" s="39"/>
      <c r="Y2070" s="33"/>
      <c r="Z2070" s="33"/>
      <c r="AA2070" s="39"/>
      <c r="AB2070" s="33"/>
      <c r="AC2070" s="39"/>
      <c r="AD2070" s="33"/>
      <c r="AE2070" s="60"/>
      <c r="AF2070" s="60"/>
    </row>
    <row r="2071" spans="1:32" x14ac:dyDescent="0.2">
      <c r="A2071" s="46" t="s">
        <v>31372</v>
      </c>
      <c r="B2071" s="46">
        <v>2070</v>
      </c>
      <c r="C2071" s="46" t="s">
        <v>36134</v>
      </c>
      <c r="D2071" s="46" t="s">
        <v>31018</v>
      </c>
      <c r="E2071" s="46" t="s">
        <v>31019</v>
      </c>
      <c r="F2071" s="46" t="s">
        <v>1014</v>
      </c>
      <c r="G2071" s="3"/>
      <c r="H2071" s="3">
        <f>COUNT(J2071:AI2071)</f>
        <v>1</v>
      </c>
      <c r="I2071" s="47">
        <f>SUM(J2071:AJ2071)</f>
        <v>612.77287367290944</v>
      </c>
      <c r="J2071" s="33"/>
      <c r="K2071" s="39"/>
      <c r="L2071" s="33"/>
      <c r="M2071" s="39"/>
      <c r="N2071" s="39"/>
      <c r="O2071" s="33"/>
      <c r="P2071" s="49"/>
      <c r="Q2071" s="49"/>
      <c r="R2071" s="33"/>
      <c r="S2071" s="39"/>
      <c r="T2071" s="39"/>
      <c r="U2071" s="39"/>
      <c r="V2071" s="33"/>
      <c r="W2071" s="33"/>
      <c r="X2071" s="39"/>
      <c r="Y2071" s="33"/>
      <c r="Z2071" s="33"/>
      <c r="AA2071" s="39"/>
      <c r="AB2071" s="33"/>
      <c r="AC2071" s="39">
        <v>612.77287367290944</v>
      </c>
      <c r="AD2071" s="33"/>
      <c r="AE2071" s="60"/>
      <c r="AF2071" s="60"/>
    </row>
    <row r="2072" spans="1:32" x14ac:dyDescent="0.2">
      <c r="A2072" s="46" t="s">
        <v>27045</v>
      </c>
      <c r="B2072" s="46">
        <v>2071</v>
      </c>
      <c r="C2072" s="46" t="s">
        <v>36135</v>
      </c>
      <c r="D2072" s="46" t="s">
        <v>1394</v>
      </c>
      <c r="E2072" s="46" t="s">
        <v>8139</v>
      </c>
      <c r="F2072" s="46" t="s">
        <v>1014</v>
      </c>
      <c r="G2072" s="3"/>
      <c r="H2072" s="3">
        <f>COUNT(J2072:AI2072)</f>
        <v>1</v>
      </c>
      <c r="I2072" s="47">
        <f>SUM(J2072:AJ2072)</f>
        <v>612.31521789290707</v>
      </c>
      <c r="J2072" s="33"/>
      <c r="K2072" s="39"/>
      <c r="L2072" s="33"/>
      <c r="M2072" s="39"/>
      <c r="N2072" s="39"/>
      <c r="O2072" s="33"/>
      <c r="P2072" s="49"/>
      <c r="Q2072" s="49">
        <v>612.31521789290707</v>
      </c>
      <c r="R2072" s="33"/>
      <c r="S2072" s="39"/>
      <c r="T2072" s="39"/>
      <c r="U2072" s="39"/>
      <c r="V2072" s="33"/>
      <c r="W2072" s="33"/>
      <c r="X2072" s="39"/>
      <c r="Y2072" s="33"/>
      <c r="Z2072" s="33"/>
      <c r="AA2072" s="39"/>
      <c r="AB2072" s="33"/>
      <c r="AC2072" s="39"/>
      <c r="AD2072" s="33"/>
      <c r="AE2072" s="60"/>
      <c r="AF2072" s="60"/>
    </row>
    <row r="2073" spans="1:32" x14ac:dyDescent="0.2">
      <c r="A2073" s="38" t="s">
        <v>22398</v>
      </c>
      <c r="B2073" s="38">
        <v>2072</v>
      </c>
      <c r="C2073" s="51" t="s">
        <v>33718</v>
      </c>
      <c r="D2073" s="38" t="s">
        <v>1221</v>
      </c>
      <c r="E2073" s="38" t="s">
        <v>8561</v>
      </c>
      <c r="F2073" s="51" t="s">
        <v>32762</v>
      </c>
      <c r="G2073" s="5" t="s">
        <v>29801</v>
      </c>
      <c r="H2073" s="5">
        <f>COUNT(J2073:AI2073)</f>
        <v>1</v>
      </c>
      <c r="I2073" s="30">
        <f>SUM(J2073:AJ2073)</f>
        <v>611.66842661034843</v>
      </c>
      <c r="J2073" s="33"/>
      <c r="K2073" s="39"/>
      <c r="L2073" s="33"/>
      <c r="M2073" s="39"/>
      <c r="N2073" s="39">
        <v>611.66842661034843</v>
      </c>
      <c r="O2073" s="33"/>
      <c r="P2073" s="49"/>
      <c r="Q2073" s="49"/>
      <c r="R2073" s="33"/>
      <c r="S2073" s="39"/>
      <c r="T2073" s="39"/>
      <c r="U2073" s="39"/>
      <c r="V2073" s="33"/>
      <c r="W2073" s="33"/>
      <c r="X2073" s="39"/>
      <c r="Y2073" s="33"/>
      <c r="Z2073" s="33"/>
      <c r="AA2073" s="39"/>
      <c r="AB2073" s="33"/>
      <c r="AC2073" s="39"/>
      <c r="AD2073" s="33"/>
      <c r="AE2073" s="60"/>
      <c r="AF2073" s="60"/>
    </row>
    <row r="2074" spans="1:32" x14ac:dyDescent="0.2">
      <c r="A2074" s="38" t="s">
        <v>27050</v>
      </c>
      <c r="B2074" s="38">
        <v>2073</v>
      </c>
      <c r="C2074" s="51" t="s">
        <v>33719</v>
      </c>
      <c r="D2074" s="38" t="s">
        <v>8</v>
      </c>
      <c r="E2074" s="38" t="s">
        <v>8151</v>
      </c>
      <c r="F2074" s="51" t="s">
        <v>32762</v>
      </c>
      <c r="H2074" s="5">
        <f>COUNT(J2074:AI2074)</f>
        <v>1</v>
      </c>
      <c r="I2074" s="30">
        <f>SUM(J2074:AJ2074)</f>
        <v>611.6284072400972</v>
      </c>
      <c r="J2074" s="33"/>
      <c r="K2074" s="39"/>
      <c r="L2074" s="33"/>
      <c r="M2074" s="39"/>
      <c r="N2074" s="39"/>
      <c r="O2074" s="33"/>
      <c r="P2074" s="49"/>
      <c r="Q2074" s="49">
        <v>611.6284072400972</v>
      </c>
      <c r="R2074" s="33"/>
      <c r="S2074" s="39"/>
      <c r="T2074" s="39"/>
      <c r="U2074" s="39"/>
      <c r="V2074" s="33"/>
      <c r="W2074" s="33"/>
      <c r="X2074" s="39"/>
      <c r="Y2074" s="33"/>
      <c r="Z2074" s="33"/>
      <c r="AA2074" s="39"/>
      <c r="AB2074" s="33"/>
      <c r="AC2074" s="39"/>
      <c r="AD2074" s="33"/>
      <c r="AE2074" s="60"/>
      <c r="AF2074" s="60"/>
    </row>
    <row r="2075" spans="1:32" x14ac:dyDescent="0.2">
      <c r="A2075" s="38" t="s">
        <v>27051</v>
      </c>
      <c r="B2075" s="38">
        <v>2074</v>
      </c>
      <c r="C2075" s="51" t="s">
        <v>33720</v>
      </c>
      <c r="D2075" s="38" t="s">
        <v>1322</v>
      </c>
      <c r="E2075" s="38" t="s">
        <v>8152</v>
      </c>
      <c r="F2075" s="51" t="s">
        <v>32762</v>
      </c>
      <c r="H2075" s="5">
        <f>COUNT(J2075:AI2075)</f>
        <v>1</v>
      </c>
      <c r="I2075" s="30">
        <f>SUM(J2075:AJ2075)</f>
        <v>611.46868615493338</v>
      </c>
      <c r="J2075" s="33"/>
      <c r="K2075" s="39"/>
      <c r="L2075" s="33"/>
      <c r="M2075" s="39"/>
      <c r="N2075" s="39"/>
      <c r="O2075" s="33"/>
      <c r="P2075" s="49"/>
      <c r="Q2075" s="49">
        <v>611.46868615493338</v>
      </c>
      <c r="R2075" s="33"/>
      <c r="S2075" s="39"/>
      <c r="T2075" s="39"/>
      <c r="U2075" s="39"/>
      <c r="V2075" s="33"/>
      <c r="W2075" s="33"/>
      <c r="X2075" s="39"/>
      <c r="Y2075" s="33"/>
      <c r="Z2075" s="33"/>
      <c r="AA2075" s="39"/>
      <c r="AB2075" s="33"/>
      <c r="AC2075" s="39"/>
      <c r="AD2075" s="33"/>
      <c r="AE2075" s="60"/>
      <c r="AF2075" s="60"/>
    </row>
    <row r="2076" spans="1:32" x14ac:dyDescent="0.2">
      <c r="A2076" s="38" t="s">
        <v>27054</v>
      </c>
      <c r="B2076" s="38">
        <v>2075</v>
      </c>
      <c r="C2076" s="51" t="s">
        <v>33721</v>
      </c>
      <c r="D2076" s="38" t="s">
        <v>484</v>
      </c>
      <c r="E2076" s="38" t="s">
        <v>8157</v>
      </c>
      <c r="F2076" s="51" t="s">
        <v>32762</v>
      </c>
      <c r="H2076" s="5">
        <f>COUNT(J2076:AI2076)</f>
        <v>1</v>
      </c>
      <c r="I2076" s="30">
        <f>SUM(J2076:AJ2076)</f>
        <v>611.35599207507175</v>
      </c>
      <c r="J2076" s="33"/>
      <c r="K2076" s="39"/>
      <c r="L2076" s="33"/>
      <c r="M2076" s="39"/>
      <c r="N2076" s="39"/>
      <c r="O2076" s="33"/>
      <c r="P2076" s="49"/>
      <c r="Q2076" s="49">
        <v>611.35599207507175</v>
      </c>
      <c r="R2076" s="33"/>
      <c r="S2076" s="39"/>
      <c r="T2076" s="39"/>
      <c r="U2076" s="39"/>
      <c r="V2076" s="33"/>
      <c r="W2076" s="33"/>
      <c r="X2076" s="39"/>
      <c r="Y2076" s="33"/>
      <c r="Z2076" s="33"/>
      <c r="AA2076" s="39"/>
      <c r="AB2076" s="33"/>
      <c r="AC2076" s="39"/>
      <c r="AD2076" s="33"/>
      <c r="AE2076" s="60"/>
      <c r="AF2076" s="60"/>
    </row>
    <row r="2077" spans="1:32" x14ac:dyDescent="0.2">
      <c r="A2077" s="38" t="s">
        <v>27053</v>
      </c>
      <c r="B2077" s="38">
        <v>2076</v>
      </c>
      <c r="C2077" s="51" t="s">
        <v>33722</v>
      </c>
      <c r="D2077" s="38" t="s">
        <v>6852</v>
      </c>
      <c r="E2077" s="38" t="s">
        <v>8155</v>
      </c>
      <c r="F2077" s="51" t="s">
        <v>32762</v>
      </c>
      <c r="H2077" s="5">
        <f>COUNT(J2077:AI2077)</f>
        <v>1</v>
      </c>
      <c r="I2077" s="30">
        <f>SUM(J2077:AJ2077)</f>
        <v>611.32782504530519</v>
      </c>
      <c r="J2077" s="33"/>
      <c r="K2077" s="39"/>
      <c r="L2077" s="33"/>
      <c r="M2077" s="39"/>
      <c r="N2077" s="39"/>
      <c r="O2077" s="33"/>
      <c r="P2077" s="49"/>
      <c r="Q2077" s="49">
        <v>611.32782504530519</v>
      </c>
      <c r="R2077" s="33"/>
      <c r="S2077" s="39"/>
      <c r="T2077" s="39"/>
      <c r="U2077" s="39"/>
      <c r="V2077" s="33"/>
      <c r="W2077" s="33"/>
      <c r="X2077" s="39"/>
      <c r="Y2077" s="33"/>
      <c r="Z2077" s="33"/>
      <c r="AA2077" s="39"/>
      <c r="AB2077" s="33"/>
      <c r="AC2077" s="39"/>
      <c r="AD2077" s="33"/>
      <c r="AE2077" s="60"/>
      <c r="AF2077" s="60"/>
    </row>
    <row r="2078" spans="1:32" x14ac:dyDescent="0.2">
      <c r="A2078" s="38" t="s">
        <v>27057</v>
      </c>
      <c r="B2078" s="38">
        <v>2077</v>
      </c>
      <c r="C2078" s="51" t="s">
        <v>33723</v>
      </c>
      <c r="D2078" s="38" t="s">
        <v>8168</v>
      </c>
      <c r="E2078" s="38" t="s">
        <v>8169</v>
      </c>
      <c r="F2078" s="51" t="s">
        <v>32762</v>
      </c>
      <c r="H2078" s="5">
        <f>COUNT(J2078:AI2078)</f>
        <v>1</v>
      </c>
      <c r="I2078" s="30">
        <f>SUM(J2078:AJ2078)</f>
        <v>611.18702881972695</v>
      </c>
      <c r="J2078" s="33"/>
      <c r="K2078" s="39"/>
      <c r="L2078" s="33"/>
      <c r="M2078" s="39"/>
      <c r="N2078" s="39"/>
      <c r="O2078" s="33"/>
      <c r="P2078" s="49"/>
      <c r="Q2078" s="49">
        <v>611.18702881972695</v>
      </c>
      <c r="R2078" s="33"/>
      <c r="S2078" s="39"/>
      <c r="T2078" s="39"/>
      <c r="U2078" s="39"/>
      <c r="V2078" s="33"/>
      <c r="W2078" s="33"/>
      <c r="X2078" s="39"/>
      <c r="Y2078" s="33"/>
      <c r="Z2078" s="33"/>
      <c r="AA2078" s="39"/>
      <c r="AB2078" s="33"/>
      <c r="AC2078" s="39"/>
      <c r="AD2078" s="33"/>
      <c r="AE2078" s="60"/>
      <c r="AF2078" s="60"/>
    </row>
    <row r="2079" spans="1:32" x14ac:dyDescent="0.2">
      <c r="A2079" s="38" t="s">
        <v>27058</v>
      </c>
      <c r="B2079" s="38">
        <v>2078</v>
      </c>
      <c r="C2079" s="51" t="s">
        <v>33724</v>
      </c>
      <c r="D2079" s="38" t="s">
        <v>64</v>
      </c>
      <c r="E2079" s="38" t="s">
        <v>6548</v>
      </c>
      <c r="F2079" s="51" t="s">
        <v>32762</v>
      </c>
      <c r="H2079" s="5">
        <f>COUNT(J2079:AI2079)</f>
        <v>1</v>
      </c>
      <c r="I2079" s="30">
        <f>SUM(J2079:AJ2079)</f>
        <v>610.99940137223905</v>
      </c>
      <c r="J2079" s="33"/>
      <c r="K2079" s="39"/>
      <c r="L2079" s="33"/>
      <c r="M2079" s="39"/>
      <c r="N2079" s="39"/>
      <c r="O2079" s="33"/>
      <c r="P2079" s="49"/>
      <c r="Q2079" s="49">
        <v>610.99940137223905</v>
      </c>
      <c r="R2079" s="33"/>
      <c r="S2079" s="39"/>
      <c r="T2079" s="39"/>
      <c r="U2079" s="39"/>
      <c r="V2079" s="33"/>
      <c r="W2079" s="33"/>
      <c r="X2079" s="39"/>
      <c r="Y2079" s="33"/>
      <c r="Z2079" s="33"/>
      <c r="AA2079" s="39"/>
      <c r="AB2079" s="33"/>
      <c r="AC2079" s="39"/>
      <c r="AD2079" s="33"/>
      <c r="AE2079" s="60"/>
      <c r="AF2079" s="60"/>
    </row>
    <row r="2080" spans="1:32" x14ac:dyDescent="0.2">
      <c r="A2080" s="38" t="s">
        <v>24184</v>
      </c>
      <c r="B2080" s="38">
        <v>2079</v>
      </c>
      <c r="C2080" s="51" t="s">
        <v>33725</v>
      </c>
      <c r="D2080" s="38" t="s">
        <v>26</v>
      </c>
      <c r="E2080" s="38" t="s">
        <v>2255</v>
      </c>
      <c r="F2080" s="51" t="s">
        <v>32762</v>
      </c>
      <c r="H2080" s="5">
        <f>COUNT(J2080:AI2080)</f>
        <v>1</v>
      </c>
      <c r="I2080" s="30">
        <f>SUM(J2080:AJ2080)</f>
        <v>610.97744360902254</v>
      </c>
      <c r="J2080" s="33"/>
      <c r="K2080" s="39"/>
      <c r="L2080" s="33"/>
      <c r="M2080" s="39"/>
      <c r="N2080" s="39"/>
      <c r="O2080" s="33"/>
      <c r="P2080" s="49"/>
      <c r="Q2080" s="49"/>
      <c r="R2080" s="33"/>
      <c r="S2080" s="39"/>
      <c r="T2080" s="39"/>
      <c r="U2080" s="39"/>
      <c r="V2080" s="33"/>
      <c r="W2080" s="33"/>
      <c r="X2080" s="39">
        <v>610.97744360902254</v>
      </c>
      <c r="Y2080" s="33"/>
      <c r="Z2080" s="33"/>
      <c r="AA2080" s="39"/>
      <c r="AB2080" s="33"/>
      <c r="AC2080" s="39"/>
      <c r="AD2080" s="33"/>
      <c r="AE2080" s="60"/>
      <c r="AF2080" s="60"/>
    </row>
    <row r="2081" spans="1:32" x14ac:dyDescent="0.2">
      <c r="A2081" s="38" t="s">
        <v>27061</v>
      </c>
      <c r="B2081" s="38">
        <v>2080</v>
      </c>
      <c r="C2081" s="51" t="s">
        <v>33726</v>
      </c>
      <c r="D2081" s="38" t="s">
        <v>84</v>
      </c>
      <c r="E2081" s="38" t="s">
        <v>1370</v>
      </c>
      <c r="F2081" s="51" t="s">
        <v>32762</v>
      </c>
      <c r="H2081" s="5">
        <f>COUNT(J2081:AI2081)</f>
        <v>1</v>
      </c>
      <c r="I2081" s="30">
        <f>SUM(J2081:AJ2081)</f>
        <v>610.89625537139352</v>
      </c>
      <c r="J2081" s="33"/>
      <c r="K2081" s="39"/>
      <c r="L2081" s="33"/>
      <c r="M2081" s="39"/>
      <c r="N2081" s="39"/>
      <c r="O2081" s="33"/>
      <c r="P2081" s="49"/>
      <c r="Q2081" s="49">
        <v>610.89625537139352</v>
      </c>
      <c r="R2081" s="33"/>
      <c r="S2081" s="39"/>
      <c r="T2081" s="39"/>
      <c r="U2081" s="39"/>
      <c r="V2081" s="33"/>
      <c r="W2081" s="33"/>
      <c r="X2081" s="39"/>
      <c r="Y2081" s="33"/>
      <c r="Z2081" s="33"/>
      <c r="AA2081" s="39"/>
      <c r="AB2081" s="33"/>
      <c r="AC2081" s="39"/>
      <c r="AD2081" s="33"/>
      <c r="AE2081" s="60"/>
      <c r="AF2081" s="60"/>
    </row>
    <row r="2082" spans="1:32" x14ac:dyDescent="0.2">
      <c r="A2082" s="46" t="s">
        <v>24185</v>
      </c>
      <c r="B2082" s="46">
        <v>2081</v>
      </c>
      <c r="C2082" s="46" t="s">
        <v>36136</v>
      </c>
      <c r="D2082" s="46" t="s">
        <v>2256</v>
      </c>
      <c r="E2082" s="46" t="s">
        <v>2139</v>
      </c>
      <c r="F2082" s="46" t="s">
        <v>1014</v>
      </c>
      <c r="G2082" s="3"/>
      <c r="H2082" s="3">
        <f>COUNT(J2082:AI2082)</f>
        <v>1</v>
      </c>
      <c r="I2082" s="47">
        <f>SUM(J2082:AJ2082)</f>
        <v>610.79374624173181</v>
      </c>
      <c r="J2082" s="33"/>
      <c r="K2082" s="39"/>
      <c r="L2082" s="33"/>
      <c r="M2082" s="39"/>
      <c r="N2082" s="39"/>
      <c r="O2082" s="33"/>
      <c r="P2082" s="49"/>
      <c r="Q2082" s="49"/>
      <c r="R2082" s="33"/>
      <c r="S2082" s="39"/>
      <c r="T2082" s="39"/>
      <c r="U2082" s="39"/>
      <c r="V2082" s="33"/>
      <c r="W2082" s="33"/>
      <c r="X2082" s="39">
        <v>610.79374624173181</v>
      </c>
      <c r="Y2082" s="33"/>
      <c r="Z2082" s="33"/>
      <c r="AA2082" s="39"/>
      <c r="AB2082" s="33"/>
      <c r="AC2082" s="39"/>
      <c r="AD2082" s="33"/>
      <c r="AE2082" s="60"/>
      <c r="AF2082" s="60"/>
    </row>
    <row r="2083" spans="1:32" x14ac:dyDescent="0.2">
      <c r="A2083" s="38" t="s">
        <v>23323</v>
      </c>
      <c r="B2083" s="38">
        <v>2082</v>
      </c>
      <c r="C2083" s="51" t="s">
        <v>33727</v>
      </c>
      <c r="D2083" s="38" t="s">
        <v>418</v>
      </c>
      <c r="E2083" s="38" t="s">
        <v>15171</v>
      </c>
      <c r="F2083" s="51" t="s">
        <v>32762</v>
      </c>
      <c r="H2083" s="5">
        <f>COUNT(J2083:AI2083)</f>
        <v>1</v>
      </c>
      <c r="I2083" s="30">
        <f>SUM(J2083:AJ2083)</f>
        <v>610.78103490732144</v>
      </c>
      <c r="J2083" s="33"/>
      <c r="K2083" s="39"/>
      <c r="L2083" s="33"/>
      <c r="M2083" s="39"/>
      <c r="N2083" s="39"/>
      <c r="O2083" s="33"/>
      <c r="P2083" s="49"/>
      <c r="Q2083" s="49"/>
      <c r="R2083" s="33"/>
      <c r="S2083" s="39"/>
      <c r="T2083" s="39">
        <v>610.78103490732144</v>
      </c>
      <c r="U2083" s="39"/>
      <c r="V2083" s="33"/>
      <c r="W2083" s="33"/>
      <c r="X2083" s="39"/>
      <c r="Y2083" s="33"/>
      <c r="Z2083" s="33"/>
      <c r="AA2083" s="39"/>
      <c r="AB2083" s="33"/>
      <c r="AC2083" s="39"/>
      <c r="AD2083" s="33"/>
      <c r="AE2083" s="60"/>
      <c r="AF2083" s="60"/>
    </row>
    <row r="2084" spans="1:32" x14ac:dyDescent="0.2">
      <c r="A2084" s="46" t="s">
        <v>27063</v>
      </c>
      <c r="B2084" s="46">
        <v>2083</v>
      </c>
      <c r="C2084" s="46" t="s">
        <v>36137</v>
      </c>
      <c r="D2084" s="46" t="s">
        <v>900</v>
      </c>
      <c r="E2084" s="46" t="s">
        <v>6732</v>
      </c>
      <c r="F2084" s="46" t="s">
        <v>1014</v>
      </c>
      <c r="G2084" s="3"/>
      <c r="H2084" s="3">
        <f>COUNT(J2084:AI2084)</f>
        <v>1</v>
      </c>
      <c r="I2084" s="47">
        <f>SUM(J2084:AJ2084)</f>
        <v>610.50274531456091</v>
      </c>
      <c r="J2084" s="33"/>
      <c r="K2084" s="39"/>
      <c r="L2084" s="33"/>
      <c r="M2084" s="39"/>
      <c r="N2084" s="39"/>
      <c r="O2084" s="33"/>
      <c r="P2084" s="49"/>
      <c r="Q2084" s="49">
        <v>610.50274531456091</v>
      </c>
      <c r="R2084" s="33"/>
      <c r="S2084" s="39"/>
      <c r="T2084" s="39"/>
      <c r="U2084" s="39"/>
      <c r="V2084" s="33"/>
      <c r="W2084" s="33"/>
      <c r="X2084" s="39"/>
      <c r="Y2084" s="33"/>
      <c r="Z2084" s="33"/>
      <c r="AA2084" s="39"/>
      <c r="AB2084" s="33"/>
      <c r="AC2084" s="39"/>
      <c r="AD2084" s="33"/>
      <c r="AE2084" s="60"/>
      <c r="AF2084" s="60"/>
    </row>
    <row r="2085" spans="1:32" x14ac:dyDescent="0.2">
      <c r="A2085" s="38" t="s">
        <v>27064</v>
      </c>
      <c r="B2085" s="38">
        <v>2084</v>
      </c>
      <c r="C2085" s="51" t="s">
        <v>33728</v>
      </c>
      <c r="D2085" s="38" t="s">
        <v>527</v>
      </c>
      <c r="E2085" s="38" t="s">
        <v>7224</v>
      </c>
      <c r="F2085" s="51" t="s">
        <v>32762</v>
      </c>
      <c r="H2085" s="5">
        <f>COUNT(J2085:AI2085)</f>
        <v>1</v>
      </c>
      <c r="I2085" s="30">
        <f>SUM(J2085:AJ2085)</f>
        <v>610.48401938531379</v>
      </c>
      <c r="J2085" s="33"/>
      <c r="K2085" s="39"/>
      <c r="L2085" s="33"/>
      <c r="M2085" s="39"/>
      <c r="N2085" s="39"/>
      <c r="O2085" s="33"/>
      <c r="P2085" s="49"/>
      <c r="Q2085" s="49">
        <v>610.48401938531379</v>
      </c>
      <c r="R2085" s="33"/>
      <c r="S2085" s="39"/>
      <c r="T2085" s="39"/>
      <c r="U2085" s="39"/>
      <c r="V2085" s="33"/>
      <c r="W2085" s="33"/>
      <c r="X2085" s="39"/>
      <c r="Y2085" s="33"/>
      <c r="Z2085" s="33"/>
      <c r="AA2085" s="39"/>
      <c r="AB2085" s="33"/>
      <c r="AC2085" s="39"/>
      <c r="AD2085" s="33"/>
      <c r="AE2085" s="60"/>
      <c r="AF2085" s="60"/>
    </row>
    <row r="2086" spans="1:32" x14ac:dyDescent="0.2">
      <c r="A2086" s="38" t="s">
        <v>27065</v>
      </c>
      <c r="B2086" s="38">
        <v>2085</v>
      </c>
      <c r="C2086" s="51" t="s">
        <v>33729</v>
      </c>
      <c r="D2086" s="38" t="s">
        <v>574</v>
      </c>
      <c r="E2086" s="38" t="s">
        <v>8183</v>
      </c>
      <c r="F2086" s="51" t="s">
        <v>32762</v>
      </c>
      <c r="H2086" s="5">
        <f>COUNT(J2086:AI2086)</f>
        <v>1</v>
      </c>
      <c r="I2086" s="30">
        <f>SUM(J2086:AJ2086)</f>
        <v>610.41848767845909</v>
      </c>
      <c r="J2086" s="33"/>
      <c r="K2086" s="39"/>
      <c r="L2086" s="33"/>
      <c r="M2086" s="39"/>
      <c r="N2086" s="39"/>
      <c r="O2086" s="33"/>
      <c r="P2086" s="49"/>
      <c r="Q2086" s="49">
        <v>610.41848767845909</v>
      </c>
      <c r="R2086" s="33"/>
      <c r="S2086" s="39"/>
      <c r="T2086" s="39"/>
      <c r="U2086" s="39"/>
      <c r="V2086" s="33"/>
      <c r="W2086" s="33"/>
      <c r="X2086" s="39"/>
      <c r="Y2086" s="33"/>
      <c r="Z2086" s="33"/>
      <c r="AA2086" s="39"/>
      <c r="AB2086" s="33"/>
      <c r="AC2086" s="39"/>
      <c r="AD2086" s="33"/>
      <c r="AE2086" s="60"/>
      <c r="AF2086" s="60"/>
    </row>
    <row r="2087" spans="1:32" x14ac:dyDescent="0.2">
      <c r="A2087" s="38" t="s">
        <v>27066</v>
      </c>
      <c r="B2087" s="38">
        <v>2086</v>
      </c>
      <c r="C2087" s="51" t="s">
        <v>33730</v>
      </c>
      <c r="D2087" s="38" t="s">
        <v>593</v>
      </c>
      <c r="E2087" s="38" t="s">
        <v>8185</v>
      </c>
      <c r="F2087" s="51" t="s">
        <v>32762</v>
      </c>
      <c r="H2087" s="5">
        <f>COUNT(J2087:AI2087)</f>
        <v>1</v>
      </c>
      <c r="I2087" s="30">
        <f>SUM(J2087:AJ2087)</f>
        <v>610.34361152424913</v>
      </c>
      <c r="J2087" s="33"/>
      <c r="K2087" s="39"/>
      <c r="L2087" s="33"/>
      <c r="M2087" s="39"/>
      <c r="N2087" s="39"/>
      <c r="O2087" s="33"/>
      <c r="P2087" s="49"/>
      <c r="Q2087" s="49">
        <v>610.34361152424913</v>
      </c>
      <c r="R2087" s="33"/>
      <c r="S2087" s="39"/>
      <c r="T2087" s="39"/>
      <c r="U2087" s="39"/>
      <c r="V2087" s="33"/>
      <c r="W2087" s="33"/>
      <c r="X2087" s="39"/>
      <c r="Y2087" s="33"/>
      <c r="Z2087" s="33"/>
      <c r="AA2087" s="39"/>
      <c r="AB2087" s="33"/>
      <c r="AC2087" s="39"/>
      <c r="AD2087" s="33"/>
      <c r="AE2087" s="60"/>
      <c r="AF2087" s="60"/>
    </row>
    <row r="2088" spans="1:32" x14ac:dyDescent="0.2">
      <c r="A2088" s="38" t="s">
        <v>27068</v>
      </c>
      <c r="B2088" s="38">
        <v>2087</v>
      </c>
      <c r="C2088" s="51" t="s">
        <v>33731</v>
      </c>
      <c r="D2088" s="38" t="s">
        <v>696</v>
      </c>
      <c r="E2088" s="38" t="s">
        <v>5913</v>
      </c>
      <c r="F2088" s="51" t="s">
        <v>32762</v>
      </c>
      <c r="H2088" s="5">
        <f>COUNT(J2088:AI2088)</f>
        <v>1</v>
      </c>
      <c r="I2088" s="30">
        <f>SUM(J2088:AJ2088)</f>
        <v>610.26875373694941</v>
      </c>
      <c r="J2088" s="33"/>
      <c r="K2088" s="39"/>
      <c r="L2088" s="33"/>
      <c r="M2088" s="39"/>
      <c r="N2088" s="39"/>
      <c r="O2088" s="33"/>
      <c r="P2088" s="49"/>
      <c r="Q2088" s="49">
        <v>610.26875373694941</v>
      </c>
      <c r="R2088" s="33"/>
      <c r="S2088" s="39"/>
      <c r="T2088" s="39"/>
      <c r="U2088" s="39"/>
      <c r="V2088" s="33"/>
      <c r="W2088" s="33"/>
      <c r="X2088" s="39"/>
      <c r="Y2088" s="33"/>
      <c r="Z2088" s="33"/>
      <c r="AA2088" s="39"/>
      <c r="AB2088" s="33"/>
      <c r="AC2088" s="39"/>
      <c r="AD2088" s="33"/>
      <c r="AE2088" s="60"/>
      <c r="AF2088" s="60"/>
    </row>
    <row r="2089" spans="1:32" x14ac:dyDescent="0.2">
      <c r="A2089" s="38" t="s">
        <v>24189</v>
      </c>
      <c r="B2089" s="38">
        <v>2088</v>
      </c>
      <c r="C2089" s="51" t="s">
        <v>33732</v>
      </c>
      <c r="D2089" s="38" t="s">
        <v>2258</v>
      </c>
      <c r="E2089" s="38" t="s">
        <v>334</v>
      </c>
      <c r="F2089" s="51" t="s">
        <v>32762</v>
      </c>
      <c r="H2089" s="5">
        <f>COUNT(J2089:AI2089)</f>
        <v>1</v>
      </c>
      <c r="I2089" s="30">
        <f>SUM(J2089:AJ2089)</f>
        <v>610.24331631120458</v>
      </c>
      <c r="J2089" s="33"/>
      <c r="K2089" s="39"/>
      <c r="L2089" s="33"/>
      <c r="M2089" s="39"/>
      <c r="N2089" s="39"/>
      <c r="O2089" s="33"/>
      <c r="P2089" s="49"/>
      <c r="Q2089" s="49"/>
      <c r="R2089" s="33"/>
      <c r="S2089" s="39"/>
      <c r="T2089" s="39"/>
      <c r="U2089" s="39"/>
      <c r="V2089" s="33"/>
      <c r="W2089" s="33"/>
      <c r="X2089" s="39">
        <v>610.24331631120458</v>
      </c>
      <c r="Y2089" s="33"/>
      <c r="Z2089" s="33"/>
      <c r="AA2089" s="39"/>
      <c r="AB2089" s="33"/>
      <c r="AC2089" s="39"/>
      <c r="AD2089" s="33"/>
      <c r="AE2089" s="60"/>
      <c r="AF2089" s="60"/>
    </row>
    <row r="2090" spans="1:32" x14ac:dyDescent="0.2">
      <c r="A2090" s="46" t="s">
        <v>27072</v>
      </c>
      <c r="B2090" s="46">
        <v>2089</v>
      </c>
      <c r="C2090" s="46" t="s">
        <v>36138</v>
      </c>
      <c r="D2090" s="46" t="s">
        <v>1498</v>
      </c>
      <c r="E2090" s="46" t="s">
        <v>8197</v>
      </c>
      <c r="F2090" s="46" t="s">
        <v>1014</v>
      </c>
      <c r="G2090" s="3"/>
      <c r="H2090" s="3">
        <f>COUNT(J2090:AI2090)</f>
        <v>1</v>
      </c>
      <c r="I2090" s="47">
        <f>SUM(J2090:AJ2090)</f>
        <v>609.92277518999765</v>
      </c>
      <c r="J2090" s="33"/>
      <c r="K2090" s="39"/>
      <c r="L2090" s="33"/>
      <c r="M2090" s="39"/>
      <c r="N2090" s="39"/>
      <c r="O2090" s="33"/>
      <c r="P2090" s="49"/>
      <c r="Q2090" s="49">
        <v>609.92277518999765</v>
      </c>
      <c r="R2090" s="33"/>
      <c r="S2090" s="39"/>
      <c r="T2090" s="39"/>
      <c r="U2090" s="39"/>
      <c r="V2090" s="33"/>
      <c r="W2090" s="33"/>
      <c r="X2090" s="39"/>
      <c r="Y2090" s="33"/>
      <c r="Z2090" s="33"/>
      <c r="AA2090" s="39"/>
      <c r="AB2090" s="33"/>
      <c r="AC2090" s="39"/>
      <c r="AD2090" s="33"/>
      <c r="AE2090" s="60"/>
      <c r="AF2090" s="60"/>
    </row>
    <row r="2091" spans="1:32" x14ac:dyDescent="0.2">
      <c r="A2091" s="38" t="s">
        <v>27075</v>
      </c>
      <c r="B2091" s="38">
        <v>2090</v>
      </c>
      <c r="C2091" s="51" t="s">
        <v>33733</v>
      </c>
      <c r="D2091" s="38" t="s">
        <v>46</v>
      </c>
      <c r="E2091" s="38" t="s">
        <v>7823</v>
      </c>
      <c r="F2091" s="51" t="s">
        <v>32762</v>
      </c>
      <c r="H2091" s="5">
        <f>COUNT(J2091:AI2091)</f>
        <v>1</v>
      </c>
      <c r="I2091" s="30">
        <f>SUM(J2091:AJ2091)</f>
        <v>609.77328431372541</v>
      </c>
      <c r="J2091" s="33"/>
      <c r="K2091" s="39"/>
      <c r="L2091" s="33"/>
      <c r="M2091" s="39"/>
      <c r="N2091" s="39"/>
      <c r="O2091" s="33"/>
      <c r="P2091" s="49"/>
      <c r="Q2091" s="49">
        <v>609.77328431372541</v>
      </c>
      <c r="R2091" s="33"/>
      <c r="S2091" s="39"/>
      <c r="T2091" s="39"/>
      <c r="U2091" s="39"/>
      <c r="V2091" s="33"/>
      <c r="W2091" s="33"/>
      <c r="X2091" s="39"/>
      <c r="Y2091" s="33"/>
      <c r="Z2091" s="33"/>
      <c r="AA2091" s="39"/>
      <c r="AB2091" s="33"/>
      <c r="AC2091" s="39"/>
      <c r="AD2091" s="33"/>
      <c r="AE2091" s="60"/>
      <c r="AF2091" s="60"/>
    </row>
    <row r="2092" spans="1:32" x14ac:dyDescent="0.2">
      <c r="A2092" s="38" t="s">
        <v>27076</v>
      </c>
      <c r="B2092" s="38">
        <v>2091</v>
      </c>
      <c r="C2092" s="51" t="s">
        <v>33734</v>
      </c>
      <c r="D2092" s="38" t="s">
        <v>2146</v>
      </c>
      <c r="E2092" s="38" t="s">
        <v>3780</v>
      </c>
      <c r="F2092" s="51" t="s">
        <v>32762</v>
      </c>
      <c r="H2092" s="5">
        <f>COUNT(J2092:AI2092)</f>
        <v>1</v>
      </c>
      <c r="I2092" s="30">
        <f>SUM(J2092:AJ2092)</f>
        <v>609.45585938696149</v>
      </c>
      <c r="J2092" s="33"/>
      <c r="K2092" s="39"/>
      <c r="L2092" s="33"/>
      <c r="M2092" s="39"/>
      <c r="N2092" s="39"/>
      <c r="O2092" s="33"/>
      <c r="P2092" s="49"/>
      <c r="Q2092" s="49">
        <v>609.45585938696149</v>
      </c>
      <c r="R2092" s="33"/>
      <c r="S2092" s="39"/>
      <c r="T2092" s="39"/>
      <c r="U2092" s="39"/>
      <c r="V2092" s="33"/>
      <c r="W2092" s="33"/>
      <c r="X2092" s="39"/>
      <c r="Y2092" s="33"/>
      <c r="Z2092" s="33"/>
      <c r="AA2092" s="39"/>
      <c r="AB2092" s="33"/>
      <c r="AC2092" s="39"/>
      <c r="AD2092" s="33"/>
      <c r="AE2092" s="60"/>
      <c r="AF2092" s="60"/>
    </row>
    <row r="2093" spans="1:32" x14ac:dyDescent="0.2">
      <c r="A2093" s="38" t="s">
        <v>25070</v>
      </c>
      <c r="B2093" s="38">
        <v>2092</v>
      </c>
      <c r="C2093" s="51" t="s">
        <v>33735</v>
      </c>
      <c r="D2093" s="38" t="s">
        <v>202</v>
      </c>
      <c r="E2093" s="38" t="s">
        <v>1566</v>
      </c>
      <c r="F2093" s="51" t="s">
        <v>32762</v>
      </c>
      <c r="H2093" s="5">
        <f>COUNT(J2093:AI2093)</f>
        <v>1</v>
      </c>
      <c r="I2093" s="30">
        <f>SUM(J2093:AJ2093)</f>
        <v>609.39680336709978</v>
      </c>
      <c r="J2093" s="33"/>
      <c r="K2093" s="39"/>
      <c r="L2093" s="33"/>
      <c r="M2093" s="39"/>
      <c r="N2093" s="39"/>
      <c r="O2093" s="33"/>
      <c r="P2093" s="49">
        <v>609.39680336709978</v>
      </c>
      <c r="Q2093" s="49"/>
      <c r="R2093" s="33"/>
      <c r="S2093" s="39"/>
      <c r="T2093" s="39"/>
      <c r="U2093" s="39"/>
      <c r="V2093" s="33"/>
      <c r="W2093" s="33"/>
      <c r="X2093" s="39"/>
      <c r="Y2093" s="33"/>
      <c r="Z2093" s="33"/>
      <c r="AA2093" s="39"/>
      <c r="AB2093" s="33"/>
      <c r="AC2093" s="39"/>
      <c r="AD2093" s="33"/>
      <c r="AE2093" s="60"/>
      <c r="AF2093" s="60"/>
    </row>
    <row r="2094" spans="1:32" x14ac:dyDescent="0.2">
      <c r="A2094" s="38" t="s">
        <v>27077</v>
      </c>
      <c r="B2094" s="38">
        <v>2093</v>
      </c>
      <c r="C2094" s="51" t="s">
        <v>33736</v>
      </c>
      <c r="D2094" s="38" t="s">
        <v>181</v>
      </c>
      <c r="E2094" s="38" t="s">
        <v>1532</v>
      </c>
      <c r="F2094" s="51" t="s">
        <v>32762</v>
      </c>
      <c r="H2094" s="5">
        <f>COUNT(J2094:AI2094)</f>
        <v>1</v>
      </c>
      <c r="I2094" s="30">
        <f>SUM(J2094:AJ2094)</f>
        <v>609.36256199865295</v>
      </c>
      <c r="J2094" s="33"/>
      <c r="K2094" s="39"/>
      <c r="L2094" s="33"/>
      <c r="M2094" s="39"/>
      <c r="N2094" s="39"/>
      <c r="O2094" s="33"/>
      <c r="P2094" s="49"/>
      <c r="Q2094" s="49">
        <v>609.36256199865295</v>
      </c>
      <c r="R2094" s="33"/>
      <c r="S2094" s="39"/>
      <c r="T2094" s="39"/>
      <c r="U2094" s="39"/>
      <c r="V2094" s="33"/>
      <c r="W2094" s="33"/>
      <c r="X2094" s="39"/>
      <c r="Y2094" s="33"/>
      <c r="Z2094" s="33"/>
      <c r="AA2094" s="39"/>
      <c r="AB2094" s="33"/>
      <c r="AC2094" s="39"/>
      <c r="AD2094" s="33"/>
      <c r="AE2094" s="60"/>
      <c r="AF2094" s="60"/>
    </row>
    <row r="2095" spans="1:32" x14ac:dyDescent="0.2">
      <c r="A2095" s="38" t="s">
        <v>27078</v>
      </c>
      <c r="B2095" s="38">
        <v>2094</v>
      </c>
      <c r="C2095" s="51" t="s">
        <v>33737</v>
      </c>
      <c r="D2095" s="38" t="s">
        <v>35</v>
      </c>
      <c r="E2095" s="38" t="s">
        <v>2227</v>
      </c>
      <c r="F2095" s="51" t="s">
        <v>32762</v>
      </c>
      <c r="H2095" s="5">
        <f>COUNT(J2095:AI2095)</f>
        <v>1</v>
      </c>
      <c r="I2095" s="30">
        <f>SUM(J2095:AJ2095)</f>
        <v>609.28794465193175</v>
      </c>
      <c r="J2095" s="33"/>
      <c r="K2095" s="39"/>
      <c r="L2095" s="33"/>
      <c r="M2095" s="39"/>
      <c r="N2095" s="39"/>
      <c r="O2095" s="33"/>
      <c r="P2095" s="49"/>
      <c r="Q2095" s="49">
        <v>609.28794465193175</v>
      </c>
      <c r="R2095" s="33"/>
      <c r="S2095" s="39"/>
      <c r="T2095" s="39"/>
      <c r="U2095" s="39"/>
      <c r="V2095" s="33"/>
      <c r="W2095" s="33"/>
      <c r="X2095" s="39"/>
      <c r="Y2095" s="33"/>
      <c r="Z2095" s="33"/>
      <c r="AA2095" s="39"/>
      <c r="AB2095" s="33"/>
      <c r="AC2095" s="39"/>
      <c r="AD2095" s="33"/>
      <c r="AE2095" s="60"/>
      <c r="AF2095" s="60"/>
    </row>
    <row r="2096" spans="1:32" x14ac:dyDescent="0.2">
      <c r="A2096" s="38" t="s">
        <v>25072</v>
      </c>
      <c r="B2096" s="38">
        <v>2095</v>
      </c>
      <c r="C2096" s="51" t="s">
        <v>33738</v>
      </c>
      <c r="D2096" s="38" t="s">
        <v>404</v>
      </c>
      <c r="E2096" s="38" t="s">
        <v>348</v>
      </c>
      <c r="F2096" s="51" t="s">
        <v>32762</v>
      </c>
      <c r="H2096" s="5">
        <f>COUNT(J2096:AI2096)</f>
        <v>1</v>
      </c>
      <c r="I2096" s="30">
        <f>SUM(J2096:AJ2096)</f>
        <v>609.28191128338938</v>
      </c>
      <c r="J2096" s="33"/>
      <c r="K2096" s="39"/>
      <c r="L2096" s="33"/>
      <c r="M2096" s="39"/>
      <c r="N2096" s="39"/>
      <c r="O2096" s="33"/>
      <c r="P2096" s="49">
        <v>609.28191128338938</v>
      </c>
      <c r="Q2096" s="49"/>
      <c r="R2096" s="33"/>
      <c r="S2096" s="39"/>
      <c r="T2096" s="39"/>
      <c r="U2096" s="39"/>
      <c r="V2096" s="33"/>
      <c r="W2096" s="33"/>
      <c r="X2096" s="39"/>
      <c r="Y2096" s="33"/>
      <c r="Z2096" s="33"/>
      <c r="AA2096" s="39"/>
      <c r="AB2096" s="33"/>
      <c r="AC2096" s="39"/>
      <c r="AD2096" s="33"/>
      <c r="AE2096" s="60"/>
      <c r="AF2096" s="60"/>
    </row>
    <row r="2097" spans="1:32" x14ac:dyDescent="0.2">
      <c r="A2097" s="38" t="s">
        <v>27081</v>
      </c>
      <c r="B2097" s="38">
        <v>2096</v>
      </c>
      <c r="C2097" s="51" t="s">
        <v>33739</v>
      </c>
      <c r="D2097" s="38" t="s">
        <v>14</v>
      </c>
      <c r="E2097" s="38" t="s">
        <v>580</v>
      </c>
      <c r="F2097" s="51" t="s">
        <v>32762</v>
      </c>
      <c r="H2097" s="5">
        <f>COUNT(J2097:AI2097)</f>
        <v>1</v>
      </c>
      <c r="I2097" s="30">
        <f>SUM(J2097:AJ2097)</f>
        <v>609.11080167097668</v>
      </c>
      <c r="J2097" s="33"/>
      <c r="K2097" s="39"/>
      <c r="L2097" s="33"/>
      <c r="M2097" s="39"/>
      <c r="N2097" s="39"/>
      <c r="O2097" s="33"/>
      <c r="P2097" s="49"/>
      <c r="Q2097" s="49">
        <v>609.11080167097668</v>
      </c>
      <c r="R2097" s="33"/>
      <c r="S2097" s="39"/>
      <c r="T2097" s="39"/>
      <c r="U2097" s="39"/>
      <c r="V2097" s="33"/>
      <c r="W2097" s="33"/>
      <c r="X2097" s="39"/>
      <c r="Y2097" s="33"/>
      <c r="Z2097" s="33"/>
      <c r="AA2097" s="39"/>
      <c r="AB2097" s="33"/>
      <c r="AC2097" s="39"/>
      <c r="AD2097" s="33"/>
      <c r="AE2097" s="60"/>
      <c r="AF2097" s="60"/>
    </row>
    <row r="2098" spans="1:32" x14ac:dyDescent="0.2">
      <c r="A2098" s="38" t="s">
        <v>27082</v>
      </c>
      <c r="B2098" s="38">
        <v>2097</v>
      </c>
      <c r="C2098" s="51" t="s">
        <v>33740</v>
      </c>
      <c r="D2098" s="38" t="s">
        <v>748</v>
      </c>
      <c r="E2098" s="38" t="s">
        <v>8211</v>
      </c>
      <c r="F2098" s="51" t="s">
        <v>32762</v>
      </c>
      <c r="H2098" s="5">
        <f>COUNT(J2098:AI2098)</f>
        <v>1</v>
      </c>
      <c r="I2098" s="30">
        <f>SUM(J2098:AJ2098)</f>
        <v>609.01760988968954</v>
      </c>
      <c r="J2098" s="33"/>
      <c r="K2098" s="39"/>
      <c r="L2098" s="33"/>
      <c r="M2098" s="39"/>
      <c r="N2098" s="39"/>
      <c r="O2098" s="33"/>
      <c r="P2098" s="49"/>
      <c r="Q2098" s="49">
        <v>609.01760988968954</v>
      </c>
      <c r="R2098" s="33"/>
      <c r="S2098" s="39"/>
      <c r="T2098" s="39"/>
      <c r="U2098" s="39"/>
      <c r="V2098" s="33"/>
      <c r="W2098" s="33"/>
      <c r="X2098" s="39"/>
      <c r="Y2098" s="33"/>
      <c r="Z2098" s="33"/>
      <c r="AA2098" s="39"/>
      <c r="AB2098" s="33"/>
      <c r="AC2098" s="39"/>
      <c r="AD2098" s="33"/>
      <c r="AE2098" s="60"/>
      <c r="AF2098" s="60"/>
    </row>
    <row r="2099" spans="1:32" x14ac:dyDescent="0.2">
      <c r="A2099" s="38" t="s">
        <v>27083</v>
      </c>
      <c r="B2099" s="38">
        <v>2098</v>
      </c>
      <c r="C2099" s="51" t="s">
        <v>33741</v>
      </c>
      <c r="D2099" s="38" t="s">
        <v>24</v>
      </c>
      <c r="E2099" s="38" t="s">
        <v>8213</v>
      </c>
      <c r="F2099" s="51" t="s">
        <v>32762</v>
      </c>
      <c r="H2099" s="5">
        <f>COUNT(J2099:AI2099)</f>
        <v>1</v>
      </c>
      <c r="I2099" s="30">
        <f>SUM(J2099:AJ2099)</f>
        <v>608.89650319698967</v>
      </c>
      <c r="J2099" s="33"/>
      <c r="K2099" s="39"/>
      <c r="L2099" s="33"/>
      <c r="M2099" s="39"/>
      <c r="N2099" s="39"/>
      <c r="O2099" s="33"/>
      <c r="P2099" s="49"/>
      <c r="Q2099" s="49">
        <v>608.89650319698967</v>
      </c>
      <c r="R2099" s="33"/>
      <c r="S2099" s="39"/>
      <c r="T2099" s="39"/>
      <c r="U2099" s="39"/>
      <c r="V2099" s="33"/>
      <c r="W2099" s="33"/>
      <c r="X2099" s="39"/>
      <c r="Y2099" s="33"/>
      <c r="Z2099" s="33"/>
      <c r="AA2099" s="39"/>
      <c r="AB2099" s="33"/>
      <c r="AC2099" s="39"/>
      <c r="AD2099" s="33"/>
      <c r="AE2099" s="60"/>
      <c r="AF2099" s="60"/>
    </row>
    <row r="2100" spans="1:32" x14ac:dyDescent="0.2">
      <c r="A2100" s="38" t="s">
        <v>25074</v>
      </c>
      <c r="B2100" s="38">
        <v>2099</v>
      </c>
      <c r="C2100" s="51" t="s">
        <v>33742</v>
      </c>
      <c r="D2100" s="38" t="s">
        <v>177</v>
      </c>
      <c r="E2100" s="38" t="s">
        <v>3780</v>
      </c>
      <c r="F2100" s="51" t="s">
        <v>32762</v>
      </c>
      <c r="H2100" s="5">
        <f>COUNT(J2100:AI2100)</f>
        <v>1</v>
      </c>
      <c r="I2100" s="30">
        <f>SUM(J2100:AJ2100)</f>
        <v>608.50179254662123</v>
      </c>
      <c r="J2100" s="33"/>
      <c r="K2100" s="39"/>
      <c r="L2100" s="33"/>
      <c r="M2100" s="39"/>
      <c r="N2100" s="39"/>
      <c r="O2100" s="33"/>
      <c r="P2100" s="49">
        <v>608.50179254662123</v>
      </c>
      <c r="Q2100" s="49"/>
      <c r="R2100" s="33"/>
      <c r="S2100" s="39"/>
      <c r="T2100" s="39"/>
      <c r="U2100" s="39"/>
      <c r="V2100" s="33"/>
      <c r="W2100" s="33"/>
      <c r="X2100" s="39"/>
      <c r="Y2100" s="33"/>
      <c r="Z2100" s="33"/>
      <c r="AA2100" s="39"/>
      <c r="AB2100" s="33"/>
      <c r="AC2100" s="39"/>
      <c r="AD2100" s="33"/>
      <c r="AE2100" s="60"/>
      <c r="AF2100" s="60"/>
    </row>
    <row r="2101" spans="1:32" x14ac:dyDescent="0.2">
      <c r="A2101" s="46" t="s">
        <v>30594</v>
      </c>
      <c r="B2101" s="46">
        <v>2100</v>
      </c>
      <c r="C2101" s="46" t="s">
        <v>36139</v>
      </c>
      <c r="D2101" s="46" t="s">
        <v>51</v>
      </c>
      <c r="E2101" s="46" t="s">
        <v>29866</v>
      </c>
      <c r="F2101" s="46" t="s">
        <v>1014</v>
      </c>
      <c r="G2101" s="3"/>
      <c r="H2101" s="3">
        <f>COUNT(J2101:AI2101)</f>
        <v>1</v>
      </c>
      <c r="I2101" s="47">
        <f>SUM(J2101:AJ2101)</f>
        <v>608.31966602057548</v>
      </c>
      <c r="J2101" s="33"/>
      <c r="K2101" s="39"/>
      <c r="L2101" s="33"/>
      <c r="M2101" s="39"/>
      <c r="N2101" s="39"/>
      <c r="O2101" s="33"/>
      <c r="P2101" s="49"/>
      <c r="Q2101" s="49"/>
      <c r="R2101" s="33"/>
      <c r="S2101" s="39"/>
      <c r="T2101" s="39"/>
      <c r="U2101" s="39"/>
      <c r="V2101" s="33"/>
      <c r="W2101" s="33"/>
      <c r="X2101" s="39"/>
      <c r="Y2101" s="33"/>
      <c r="Z2101" s="33"/>
      <c r="AA2101" s="39"/>
      <c r="AB2101" s="33">
        <v>608.31966602057548</v>
      </c>
      <c r="AC2101" s="39"/>
      <c r="AD2101" s="33"/>
      <c r="AE2101" s="60"/>
      <c r="AF2101" s="60"/>
    </row>
    <row r="2102" spans="1:32" x14ac:dyDescent="0.2">
      <c r="A2102" s="38" t="s">
        <v>27086</v>
      </c>
      <c r="B2102" s="38">
        <v>2101</v>
      </c>
      <c r="C2102" s="51" t="s">
        <v>33743</v>
      </c>
      <c r="D2102" s="38" t="s">
        <v>748</v>
      </c>
      <c r="E2102" s="38" t="s">
        <v>8219</v>
      </c>
      <c r="F2102" s="51" t="s">
        <v>32762</v>
      </c>
      <c r="H2102" s="5">
        <f>COUNT(J2102:AI2102)</f>
        <v>1</v>
      </c>
      <c r="I2102" s="30">
        <f>SUM(J2102:AJ2102)</f>
        <v>608.15229015797354</v>
      </c>
      <c r="J2102" s="33"/>
      <c r="K2102" s="39"/>
      <c r="L2102" s="33"/>
      <c r="M2102" s="39"/>
      <c r="N2102" s="39"/>
      <c r="O2102" s="33"/>
      <c r="P2102" s="49"/>
      <c r="Q2102" s="49">
        <v>608.15229015797354</v>
      </c>
      <c r="R2102" s="33"/>
      <c r="S2102" s="39"/>
      <c r="T2102" s="39"/>
      <c r="U2102" s="39"/>
      <c r="V2102" s="33"/>
      <c r="W2102" s="33"/>
      <c r="X2102" s="39"/>
      <c r="Y2102" s="33"/>
      <c r="Z2102" s="33"/>
      <c r="AA2102" s="39"/>
      <c r="AB2102" s="33"/>
      <c r="AC2102" s="39"/>
      <c r="AD2102" s="33"/>
      <c r="AE2102" s="60"/>
      <c r="AF2102" s="60"/>
    </row>
    <row r="2103" spans="1:32" x14ac:dyDescent="0.2">
      <c r="A2103" s="38" t="s">
        <v>27087</v>
      </c>
      <c r="B2103" s="38">
        <v>2102</v>
      </c>
      <c r="C2103" s="51" t="s">
        <v>33744</v>
      </c>
      <c r="D2103" s="38" t="s">
        <v>14</v>
      </c>
      <c r="E2103" s="38" t="s">
        <v>3534</v>
      </c>
      <c r="F2103" s="51" t="s">
        <v>32762</v>
      </c>
      <c r="H2103" s="5">
        <f>COUNT(J2103:AI2103)</f>
        <v>1</v>
      </c>
      <c r="I2103" s="30">
        <f>SUM(J2103:AJ2103)</f>
        <v>608.1151272571725</v>
      </c>
      <c r="J2103" s="33"/>
      <c r="K2103" s="39"/>
      <c r="L2103" s="33"/>
      <c r="M2103" s="39"/>
      <c r="N2103" s="39"/>
      <c r="O2103" s="33"/>
      <c r="P2103" s="49"/>
      <c r="Q2103" s="49">
        <v>608.1151272571725</v>
      </c>
      <c r="R2103" s="33"/>
      <c r="S2103" s="39"/>
      <c r="T2103" s="39"/>
      <c r="U2103" s="39"/>
      <c r="V2103" s="33"/>
      <c r="W2103" s="33"/>
      <c r="X2103" s="39"/>
      <c r="Y2103" s="33"/>
      <c r="Z2103" s="33"/>
      <c r="AA2103" s="39"/>
      <c r="AB2103" s="33"/>
      <c r="AC2103" s="39"/>
      <c r="AD2103" s="33"/>
      <c r="AE2103" s="60"/>
      <c r="AF2103" s="60"/>
    </row>
    <row r="2104" spans="1:32" x14ac:dyDescent="0.2">
      <c r="A2104" s="38" t="s">
        <v>27088</v>
      </c>
      <c r="B2104" s="38">
        <v>2103</v>
      </c>
      <c r="C2104" s="51" t="s">
        <v>33745</v>
      </c>
      <c r="D2104" s="38" t="s">
        <v>1391</v>
      </c>
      <c r="E2104" s="38" t="s">
        <v>8222</v>
      </c>
      <c r="F2104" s="51" t="s">
        <v>32762</v>
      </c>
      <c r="H2104" s="5">
        <f>COUNT(J2104:AI2104)</f>
        <v>1</v>
      </c>
      <c r="I2104" s="30">
        <f>SUM(J2104:AJ2104)</f>
        <v>608.09654750992968</v>
      </c>
      <c r="J2104" s="33"/>
      <c r="K2104" s="39"/>
      <c r="L2104" s="33"/>
      <c r="M2104" s="39"/>
      <c r="N2104" s="39"/>
      <c r="O2104" s="33"/>
      <c r="P2104" s="49"/>
      <c r="Q2104" s="49">
        <v>608.09654750992968</v>
      </c>
      <c r="R2104" s="33"/>
      <c r="S2104" s="39"/>
      <c r="T2104" s="39"/>
      <c r="U2104" s="39"/>
      <c r="V2104" s="33"/>
      <c r="W2104" s="33"/>
      <c r="X2104" s="39"/>
      <c r="Y2104" s="33"/>
      <c r="Z2104" s="33"/>
      <c r="AA2104" s="39"/>
      <c r="AB2104" s="33"/>
      <c r="AC2104" s="39"/>
      <c r="AD2104" s="33"/>
      <c r="AE2104" s="60"/>
      <c r="AF2104" s="60"/>
    </row>
    <row r="2105" spans="1:32" x14ac:dyDescent="0.2">
      <c r="A2105" s="38" t="s">
        <v>21866</v>
      </c>
      <c r="B2105" s="38">
        <v>2104</v>
      </c>
      <c r="C2105" s="51" t="s">
        <v>33746</v>
      </c>
      <c r="D2105" s="38" t="s">
        <v>740</v>
      </c>
      <c r="E2105" s="38" t="s">
        <v>741</v>
      </c>
      <c r="F2105" s="51" t="s">
        <v>32762</v>
      </c>
      <c r="G2105" s="10" t="s">
        <v>35092</v>
      </c>
      <c r="H2105" s="5">
        <f>COUNT(J2105:AI2105)</f>
        <v>1</v>
      </c>
      <c r="I2105" s="30">
        <f>SUM(J2105:AJ2105)</f>
        <v>607.89823990533944</v>
      </c>
      <c r="J2105" s="33"/>
      <c r="K2105" s="39">
        <v>607.89823990533944</v>
      </c>
      <c r="L2105" s="33"/>
      <c r="M2105" s="39"/>
      <c r="N2105" s="39"/>
      <c r="O2105" s="33"/>
      <c r="P2105" s="49"/>
      <c r="Q2105" s="49"/>
      <c r="R2105" s="33"/>
      <c r="S2105" s="39"/>
      <c r="T2105" s="39"/>
      <c r="U2105" s="39"/>
      <c r="V2105" s="33"/>
      <c r="W2105" s="33"/>
      <c r="X2105" s="39"/>
      <c r="Y2105" s="33"/>
      <c r="Z2105" s="33"/>
      <c r="AA2105" s="39"/>
      <c r="AB2105" s="33"/>
      <c r="AC2105" s="39"/>
      <c r="AD2105" s="33"/>
      <c r="AE2105" s="60"/>
      <c r="AF2105" s="60"/>
    </row>
    <row r="2106" spans="1:32" x14ac:dyDescent="0.2">
      <c r="A2106" s="38" t="s">
        <v>27092</v>
      </c>
      <c r="B2106" s="38">
        <v>2105</v>
      </c>
      <c r="C2106" s="51" t="s">
        <v>33747</v>
      </c>
      <c r="D2106" s="38" t="s">
        <v>14</v>
      </c>
      <c r="E2106" s="38" t="s">
        <v>8232</v>
      </c>
      <c r="F2106" s="51" t="s">
        <v>32762</v>
      </c>
      <c r="H2106" s="5">
        <f>COUNT(J2106:AI2106)</f>
        <v>1</v>
      </c>
      <c r="I2106" s="30">
        <f>SUM(J2106:AJ2106)</f>
        <v>607.81798747900439</v>
      </c>
      <c r="J2106" s="33"/>
      <c r="K2106" s="39"/>
      <c r="L2106" s="33"/>
      <c r="M2106" s="39"/>
      <c r="N2106" s="39"/>
      <c r="O2106" s="33"/>
      <c r="P2106" s="49"/>
      <c r="Q2106" s="49">
        <v>607.81798747900439</v>
      </c>
      <c r="R2106" s="33"/>
      <c r="S2106" s="39"/>
      <c r="T2106" s="39"/>
      <c r="U2106" s="39"/>
      <c r="V2106" s="33"/>
      <c r="W2106" s="33"/>
      <c r="X2106" s="39"/>
      <c r="Y2106" s="33"/>
      <c r="Z2106" s="33"/>
      <c r="AA2106" s="39"/>
      <c r="AB2106" s="33"/>
      <c r="AC2106" s="39"/>
      <c r="AD2106" s="33"/>
      <c r="AE2106" s="60"/>
      <c r="AF2106" s="60"/>
    </row>
    <row r="2107" spans="1:32" x14ac:dyDescent="0.2">
      <c r="A2107" s="38" t="s">
        <v>27091</v>
      </c>
      <c r="B2107" s="38">
        <v>2106</v>
      </c>
      <c r="C2107" s="51" t="s">
        <v>33748</v>
      </c>
      <c r="D2107" s="38" t="s">
        <v>22</v>
      </c>
      <c r="E2107" s="38" t="s">
        <v>8230</v>
      </c>
      <c r="F2107" s="51" t="s">
        <v>32762</v>
      </c>
      <c r="H2107" s="5">
        <f>COUNT(J2107:AI2107)</f>
        <v>1</v>
      </c>
      <c r="I2107" s="30">
        <f>SUM(J2107:AJ2107)</f>
        <v>607.81798747900439</v>
      </c>
      <c r="J2107" s="33"/>
      <c r="K2107" s="39"/>
      <c r="L2107" s="33"/>
      <c r="M2107" s="39"/>
      <c r="N2107" s="39"/>
      <c r="O2107" s="33"/>
      <c r="P2107" s="49"/>
      <c r="Q2107" s="49">
        <v>607.81798747900439</v>
      </c>
      <c r="R2107" s="33"/>
      <c r="S2107" s="39"/>
      <c r="T2107" s="39"/>
      <c r="U2107" s="39"/>
      <c r="V2107" s="33"/>
      <c r="W2107" s="33"/>
      <c r="X2107" s="39"/>
      <c r="Y2107" s="33"/>
      <c r="Z2107" s="33"/>
      <c r="AA2107" s="39"/>
      <c r="AB2107" s="33"/>
      <c r="AC2107" s="39"/>
      <c r="AD2107" s="33"/>
      <c r="AE2107" s="60"/>
      <c r="AF2107" s="60"/>
    </row>
    <row r="2108" spans="1:32" x14ac:dyDescent="0.2">
      <c r="A2108" s="38" t="s">
        <v>27097</v>
      </c>
      <c r="B2108" s="38">
        <v>2107</v>
      </c>
      <c r="C2108" s="51" t="s">
        <v>33749</v>
      </c>
      <c r="D2108" s="38" t="s">
        <v>469</v>
      </c>
      <c r="E2108" s="38" t="s">
        <v>119</v>
      </c>
      <c r="F2108" s="51" t="s">
        <v>32762</v>
      </c>
      <c r="H2108" s="5">
        <f>COUNT(J2108:AI2108)</f>
        <v>1</v>
      </c>
      <c r="I2108" s="30">
        <f>SUM(J2108:AJ2108)</f>
        <v>607.53968253968253</v>
      </c>
      <c r="J2108" s="33"/>
      <c r="K2108" s="39"/>
      <c r="L2108" s="33"/>
      <c r="M2108" s="39"/>
      <c r="N2108" s="39"/>
      <c r="O2108" s="33"/>
      <c r="P2108" s="49"/>
      <c r="Q2108" s="49">
        <v>607.53968253968253</v>
      </c>
      <c r="R2108" s="33"/>
      <c r="S2108" s="39"/>
      <c r="T2108" s="39"/>
      <c r="U2108" s="39"/>
      <c r="V2108" s="33"/>
      <c r="W2108" s="33"/>
      <c r="X2108" s="39"/>
      <c r="Y2108" s="33"/>
      <c r="Z2108" s="33"/>
      <c r="AA2108" s="39"/>
      <c r="AB2108" s="33"/>
      <c r="AC2108" s="39"/>
      <c r="AD2108" s="33"/>
      <c r="AE2108" s="60"/>
      <c r="AF2108" s="60"/>
    </row>
    <row r="2109" spans="1:32" x14ac:dyDescent="0.2">
      <c r="A2109" s="38" t="s">
        <v>25079</v>
      </c>
      <c r="B2109" s="38">
        <v>2108</v>
      </c>
      <c r="C2109" s="51" t="s">
        <v>33750</v>
      </c>
      <c r="D2109" s="38" t="s">
        <v>24</v>
      </c>
      <c r="E2109" s="38" t="s">
        <v>3796</v>
      </c>
      <c r="F2109" s="51" t="s">
        <v>32762</v>
      </c>
      <c r="H2109" s="5">
        <f>COUNT(J2109:AI2109)</f>
        <v>1</v>
      </c>
      <c r="I2109" s="30">
        <f>SUM(J2109:AJ2109)</f>
        <v>607.53173314082903</v>
      </c>
      <c r="J2109" s="33"/>
      <c r="K2109" s="39"/>
      <c r="L2109" s="33"/>
      <c r="M2109" s="39"/>
      <c r="N2109" s="39"/>
      <c r="O2109" s="33"/>
      <c r="P2109" s="49">
        <v>607.53173314082903</v>
      </c>
      <c r="Q2109" s="49"/>
      <c r="R2109" s="33"/>
      <c r="S2109" s="39"/>
      <c r="T2109" s="39"/>
      <c r="U2109" s="39"/>
      <c r="V2109" s="33"/>
      <c r="W2109" s="33"/>
      <c r="X2109" s="39"/>
      <c r="Y2109" s="33"/>
      <c r="Z2109" s="33"/>
      <c r="AA2109" s="39"/>
      <c r="AB2109" s="33"/>
      <c r="AC2109" s="39"/>
      <c r="AD2109" s="33"/>
      <c r="AE2109" s="60"/>
      <c r="AF2109" s="60"/>
    </row>
    <row r="2110" spans="1:32" x14ac:dyDescent="0.2">
      <c r="A2110" s="38" t="s">
        <v>27099</v>
      </c>
      <c r="B2110" s="38">
        <v>2109</v>
      </c>
      <c r="C2110" s="51" t="s">
        <v>33751</v>
      </c>
      <c r="D2110" s="38" t="s">
        <v>106</v>
      </c>
      <c r="E2110" s="38" t="s">
        <v>1443</v>
      </c>
      <c r="F2110" s="51" t="s">
        <v>32762</v>
      </c>
      <c r="H2110" s="5">
        <f>COUNT(J2110:AI2110)</f>
        <v>1</v>
      </c>
      <c r="I2110" s="30">
        <f>SUM(J2110:AJ2110)</f>
        <v>607.47478138782481</v>
      </c>
      <c r="J2110" s="33"/>
      <c r="K2110" s="39"/>
      <c r="L2110" s="33"/>
      <c r="M2110" s="39"/>
      <c r="N2110" s="39"/>
      <c r="O2110" s="33"/>
      <c r="P2110" s="49"/>
      <c r="Q2110" s="49">
        <v>607.47478138782481</v>
      </c>
      <c r="R2110" s="33"/>
      <c r="S2110" s="39"/>
      <c r="T2110" s="39"/>
      <c r="U2110" s="39"/>
      <c r="V2110" s="33"/>
      <c r="W2110" s="33"/>
      <c r="X2110" s="39"/>
      <c r="Y2110" s="33"/>
      <c r="Z2110" s="33"/>
      <c r="AA2110" s="39"/>
      <c r="AB2110" s="33"/>
      <c r="AC2110" s="39"/>
      <c r="AD2110" s="33"/>
      <c r="AE2110" s="60"/>
      <c r="AF2110" s="60"/>
    </row>
    <row r="2111" spans="1:32" x14ac:dyDescent="0.2">
      <c r="A2111" s="46" t="s">
        <v>27100</v>
      </c>
      <c r="B2111" s="46">
        <v>2110</v>
      </c>
      <c r="C2111" s="46" t="s">
        <v>36140</v>
      </c>
      <c r="D2111" s="46" t="s">
        <v>18</v>
      </c>
      <c r="E2111" s="46" t="s">
        <v>8241</v>
      </c>
      <c r="F2111" s="46" t="s">
        <v>1014</v>
      </c>
      <c r="G2111" s="3"/>
      <c r="H2111" s="3">
        <f>COUNT(J2111:AI2111)</f>
        <v>1</v>
      </c>
      <c r="I2111" s="47">
        <f>SUM(J2111:AJ2111)</f>
        <v>607.38208950669093</v>
      </c>
      <c r="J2111" s="33"/>
      <c r="K2111" s="39"/>
      <c r="L2111" s="33"/>
      <c r="M2111" s="39"/>
      <c r="N2111" s="39"/>
      <c r="O2111" s="33"/>
      <c r="P2111" s="49"/>
      <c r="Q2111" s="49">
        <v>607.38208950669093</v>
      </c>
      <c r="R2111" s="33"/>
      <c r="S2111" s="39"/>
      <c r="T2111" s="39"/>
      <c r="U2111" s="39"/>
      <c r="V2111" s="33"/>
      <c r="W2111" s="33"/>
      <c r="X2111" s="39"/>
      <c r="Y2111" s="33"/>
      <c r="Z2111" s="33"/>
      <c r="AA2111" s="39"/>
      <c r="AB2111" s="33"/>
      <c r="AC2111" s="39"/>
      <c r="AD2111" s="33"/>
      <c r="AE2111" s="60"/>
      <c r="AF2111" s="60"/>
    </row>
    <row r="2112" spans="1:32" x14ac:dyDescent="0.2">
      <c r="A2112" s="38" t="s">
        <v>31375</v>
      </c>
      <c r="B2112" s="38">
        <v>2111</v>
      </c>
      <c r="C2112" s="51" t="s">
        <v>33752</v>
      </c>
      <c r="D2112" s="38" t="s">
        <v>94</v>
      </c>
      <c r="E2112" s="38" t="s">
        <v>31020</v>
      </c>
      <c r="F2112" s="51" t="s">
        <v>32762</v>
      </c>
      <c r="H2112" s="5">
        <f>COUNT(J2112:AI2112)</f>
        <v>1</v>
      </c>
      <c r="I2112" s="30">
        <f>SUM(J2112:AJ2112)</f>
        <v>607.36613410975303</v>
      </c>
      <c r="J2112" s="33"/>
      <c r="K2112" s="39"/>
      <c r="L2112" s="33"/>
      <c r="M2112" s="39"/>
      <c r="N2112" s="39"/>
      <c r="O2112" s="33"/>
      <c r="P2112" s="49"/>
      <c r="Q2112" s="49"/>
      <c r="R2112" s="33"/>
      <c r="S2112" s="39"/>
      <c r="T2112" s="39"/>
      <c r="U2112" s="39"/>
      <c r="V2112" s="33"/>
      <c r="W2112" s="33"/>
      <c r="X2112" s="39"/>
      <c r="Y2112" s="33"/>
      <c r="Z2112" s="33"/>
      <c r="AA2112" s="39"/>
      <c r="AB2112" s="33"/>
      <c r="AC2112" s="39">
        <v>607.36613410975303</v>
      </c>
      <c r="AD2112" s="33"/>
      <c r="AE2112" s="60"/>
      <c r="AF2112" s="60"/>
    </row>
    <row r="2113" spans="1:32" x14ac:dyDescent="0.2">
      <c r="A2113" s="38" t="s">
        <v>27102</v>
      </c>
      <c r="B2113" s="38">
        <v>2112</v>
      </c>
      <c r="C2113" s="51" t="s">
        <v>33753</v>
      </c>
      <c r="D2113" s="38" t="s">
        <v>46</v>
      </c>
      <c r="E2113" s="38" t="s">
        <v>8244</v>
      </c>
      <c r="F2113" s="51" t="s">
        <v>32762</v>
      </c>
      <c r="H2113" s="5">
        <f>COUNT(J2113:AI2113)</f>
        <v>1</v>
      </c>
      <c r="I2113" s="30">
        <f>SUM(J2113:AJ2113)</f>
        <v>607.17826690462027</v>
      </c>
      <c r="J2113" s="33"/>
      <c r="K2113" s="39"/>
      <c r="L2113" s="33"/>
      <c r="M2113" s="39"/>
      <c r="N2113" s="39"/>
      <c r="O2113" s="33"/>
      <c r="P2113" s="49"/>
      <c r="Q2113" s="49">
        <v>607.17826690462027</v>
      </c>
      <c r="R2113" s="33"/>
      <c r="S2113" s="39"/>
      <c r="T2113" s="39"/>
      <c r="U2113" s="39"/>
      <c r="V2113" s="33"/>
      <c r="W2113" s="33"/>
      <c r="X2113" s="39"/>
      <c r="Y2113" s="33"/>
      <c r="Z2113" s="33"/>
      <c r="AA2113" s="39"/>
      <c r="AB2113" s="33"/>
      <c r="AC2113" s="39"/>
      <c r="AD2113" s="33"/>
      <c r="AE2113" s="60"/>
      <c r="AF2113" s="60"/>
    </row>
    <row r="2114" spans="1:32" x14ac:dyDescent="0.2">
      <c r="A2114" s="38" t="s">
        <v>27105</v>
      </c>
      <c r="B2114" s="38">
        <v>2113</v>
      </c>
      <c r="C2114" s="51" t="s">
        <v>33754</v>
      </c>
      <c r="D2114" s="38" t="s">
        <v>24</v>
      </c>
      <c r="E2114" s="38" t="s">
        <v>8250</v>
      </c>
      <c r="F2114" s="51" t="s">
        <v>32762</v>
      </c>
      <c r="H2114" s="5">
        <f>COUNT(J2114:AI2114)</f>
        <v>1</v>
      </c>
      <c r="I2114" s="30">
        <f>SUM(J2114:AJ2114)</f>
        <v>607.01160467846955</v>
      </c>
      <c r="J2114" s="33"/>
      <c r="K2114" s="39"/>
      <c r="L2114" s="33"/>
      <c r="M2114" s="39"/>
      <c r="N2114" s="39"/>
      <c r="O2114" s="33"/>
      <c r="P2114" s="49"/>
      <c r="Q2114" s="49">
        <v>607.01160467846955</v>
      </c>
      <c r="R2114" s="33"/>
      <c r="S2114" s="39"/>
      <c r="T2114" s="39"/>
      <c r="U2114" s="39"/>
      <c r="V2114" s="33"/>
      <c r="W2114" s="33"/>
      <c r="X2114" s="39"/>
      <c r="Y2114" s="33"/>
      <c r="Z2114" s="33"/>
      <c r="AA2114" s="39"/>
      <c r="AB2114" s="33"/>
      <c r="AC2114" s="39"/>
      <c r="AD2114" s="33"/>
      <c r="AE2114" s="60"/>
      <c r="AF2114" s="60"/>
    </row>
    <row r="2115" spans="1:32" x14ac:dyDescent="0.2">
      <c r="A2115" s="38" t="s">
        <v>27106</v>
      </c>
      <c r="B2115" s="38">
        <v>2114</v>
      </c>
      <c r="C2115" s="51" t="s">
        <v>33755</v>
      </c>
      <c r="D2115" s="38" t="s">
        <v>686</v>
      </c>
      <c r="E2115" s="38" t="s">
        <v>8252</v>
      </c>
      <c r="F2115" s="51" t="s">
        <v>32762</v>
      </c>
      <c r="H2115" s="5">
        <f>COUNT(J2115:AI2115)</f>
        <v>1</v>
      </c>
      <c r="I2115" s="30">
        <f>SUM(J2115:AJ2115)</f>
        <v>606.89129440463489</v>
      </c>
      <c r="J2115" s="33"/>
      <c r="K2115" s="39"/>
      <c r="L2115" s="33"/>
      <c r="M2115" s="39"/>
      <c r="N2115" s="39"/>
      <c r="O2115" s="33"/>
      <c r="P2115" s="49"/>
      <c r="Q2115" s="49">
        <v>606.89129440463489</v>
      </c>
      <c r="R2115" s="33"/>
      <c r="S2115" s="39"/>
      <c r="T2115" s="39"/>
      <c r="U2115" s="39"/>
      <c r="V2115" s="33"/>
      <c r="W2115" s="33"/>
      <c r="X2115" s="39"/>
      <c r="Y2115" s="33"/>
      <c r="Z2115" s="33"/>
      <c r="AA2115" s="39"/>
      <c r="AB2115" s="33"/>
      <c r="AC2115" s="39"/>
      <c r="AD2115" s="33"/>
      <c r="AE2115" s="60"/>
      <c r="AF2115" s="60"/>
    </row>
    <row r="2116" spans="1:32" x14ac:dyDescent="0.2">
      <c r="A2116" s="38" t="s">
        <v>25082</v>
      </c>
      <c r="B2116" s="38">
        <v>2115</v>
      </c>
      <c r="C2116" s="51" t="s">
        <v>33756</v>
      </c>
      <c r="D2116" s="38" t="s">
        <v>347</v>
      </c>
      <c r="E2116" s="38" t="s">
        <v>3804</v>
      </c>
      <c r="F2116" s="51" t="s">
        <v>32762</v>
      </c>
      <c r="H2116" s="5">
        <f>COUNT(J2116:AI2116)</f>
        <v>1</v>
      </c>
      <c r="I2116" s="30">
        <f>SUM(J2116:AJ2116)</f>
        <v>606.66040923596768</v>
      </c>
      <c r="J2116" s="33"/>
      <c r="K2116" s="39"/>
      <c r="L2116" s="33"/>
      <c r="M2116" s="39"/>
      <c r="N2116" s="39"/>
      <c r="O2116" s="33"/>
      <c r="P2116" s="49">
        <v>606.66040923596768</v>
      </c>
      <c r="Q2116" s="49"/>
      <c r="R2116" s="33"/>
      <c r="S2116" s="39"/>
      <c r="T2116" s="39"/>
      <c r="U2116" s="39"/>
      <c r="V2116" s="33"/>
      <c r="W2116" s="33"/>
      <c r="X2116" s="39"/>
      <c r="Y2116" s="33"/>
      <c r="Z2116" s="33"/>
      <c r="AA2116" s="39"/>
      <c r="AB2116" s="33"/>
      <c r="AC2116" s="39"/>
      <c r="AD2116" s="33"/>
      <c r="AE2116" s="60"/>
      <c r="AF2116" s="60"/>
    </row>
    <row r="2117" spans="1:32" x14ac:dyDescent="0.2">
      <c r="A2117" s="46" t="s">
        <v>22186</v>
      </c>
      <c r="B2117" s="46">
        <v>2116</v>
      </c>
      <c r="C2117" s="46" t="s">
        <v>36141</v>
      </c>
      <c r="D2117" s="46" t="s">
        <v>7638</v>
      </c>
      <c r="E2117" s="46" t="s">
        <v>14504</v>
      </c>
      <c r="F2117" s="46" t="s">
        <v>1014</v>
      </c>
      <c r="G2117" s="3"/>
      <c r="H2117" s="3">
        <f>COUNT(J2117:AI2117)</f>
        <v>1</v>
      </c>
      <c r="I2117" s="47">
        <f>SUM(J2117:AJ2117)</f>
        <v>606.63792239045426</v>
      </c>
      <c r="J2117" s="33"/>
      <c r="K2117" s="39"/>
      <c r="L2117" s="33"/>
      <c r="M2117" s="39">
        <v>606.63792239045426</v>
      </c>
      <c r="N2117" s="39"/>
      <c r="O2117" s="33"/>
      <c r="P2117" s="49"/>
      <c r="Q2117" s="49"/>
      <c r="R2117" s="33"/>
      <c r="S2117" s="39"/>
      <c r="T2117" s="39"/>
      <c r="U2117" s="39"/>
      <c r="V2117" s="33"/>
      <c r="W2117" s="33"/>
      <c r="X2117" s="39"/>
      <c r="Y2117" s="33"/>
      <c r="Z2117" s="33"/>
      <c r="AA2117" s="39"/>
      <c r="AB2117" s="33"/>
      <c r="AC2117" s="39"/>
      <c r="AD2117" s="33"/>
      <c r="AE2117" s="60"/>
      <c r="AF2117" s="60"/>
    </row>
    <row r="2118" spans="1:32" x14ac:dyDescent="0.2">
      <c r="A2118" s="38" t="s">
        <v>27109</v>
      </c>
      <c r="B2118" s="38">
        <v>2117</v>
      </c>
      <c r="C2118" s="51" t="s">
        <v>33757</v>
      </c>
      <c r="D2118" s="38" t="s">
        <v>90</v>
      </c>
      <c r="E2118" s="38" t="s">
        <v>8258</v>
      </c>
      <c r="F2118" s="51" t="s">
        <v>32762</v>
      </c>
      <c r="H2118" s="5">
        <f>COUNT(J2118:AI2118)</f>
        <v>1</v>
      </c>
      <c r="I2118" s="30">
        <f>SUM(J2118:AJ2118)</f>
        <v>606.58610548130991</v>
      </c>
      <c r="J2118" s="33"/>
      <c r="K2118" s="39"/>
      <c r="L2118" s="33"/>
      <c r="M2118" s="39"/>
      <c r="N2118" s="39"/>
      <c r="O2118" s="33"/>
      <c r="P2118" s="49"/>
      <c r="Q2118" s="49">
        <v>606.58610548130991</v>
      </c>
      <c r="R2118" s="33"/>
      <c r="S2118" s="39"/>
      <c r="T2118" s="39"/>
      <c r="U2118" s="39"/>
      <c r="V2118" s="33"/>
      <c r="W2118" s="33"/>
      <c r="X2118" s="39"/>
      <c r="Y2118" s="33"/>
      <c r="Z2118" s="33"/>
      <c r="AA2118" s="39"/>
      <c r="AB2118" s="33"/>
      <c r="AC2118" s="39"/>
      <c r="AD2118" s="33"/>
      <c r="AE2118" s="60"/>
      <c r="AF2118" s="60"/>
    </row>
    <row r="2119" spans="1:32" x14ac:dyDescent="0.2">
      <c r="A2119" s="38" t="s">
        <v>31377</v>
      </c>
      <c r="B2119" s="38">
        <v>2118</v>
      </c>
      <c r="C2119" s="51" t="s">
        <v>33758</v>
      </c>
      <c r="D2119" s="38" t="s">
        <v>765</v>
      </c>
      <c r="E2119" s="38" t="s">
        <v>31021</v>
      </c>
      <c r="F2119" s="51" t="s">
        <v>32762</v>
      </c>
      <c r="H2119" s="5">
        <f>COUNT(J2119:AI2119)</f>
        <v>1</v>
      </c>
      <c r="I2119" s="30">
        <f>SUM(J2119:AJ2119)</f>
        <v>606.53245564837493</v>
      </c>
      <c r="J2119" s="33"/>
      <c r="K2119" s="39"/>
      <c r="L2119" s="33"/>
      <c r="M2119" s="39"/>
      <c r="N2119" s="39"/>
      <c r="O2119" s="33"/>
      <c r="P2119" s="49"/>
      <c r="Q2119" s="49"/>
      <c r="R2119" s="33"/>
      <c r="S2119" s="39"/>
      <c r="T2119" s="39"/>
      <c r="U2119" s="39"/>
      <c r="V2119" s="33"/>
      <c r="W2119" s="33"/>
      <c r="X2119" s="39"/>
      <c r="Y2119" s="33"/>
      <c r="Z2119" s="33"/>
      <c r="AA2119" s="39"/>
      <c r="AB2119" s="33"/>
      <c r="AC2119" s="39">
        <v>606.53245564837493</v>
      </c>
      <c r="AD2119" s="33"/>
      <c r="AE2119" s="60"/>
      <c r="AF2119" s="60"/>
    </row>
    <row r="2120" spans="1:32" x14ac:dyDescent="0.2">
      <c r="A2120" s="38" t="s">
        <v>27110</v>
      </c>
      <c r="B2120" s="38">
        <v>2119</v>
      </c>
      <c r="C2120" s="51" t="s">
        <v>33759</v>
      </c>
      <c r="D2120" s="38" t="s">
        <v>799</v>
      </c>
      <c r="E2120" s="38" t="s">
        <v>8260</v>
      </c>
      <c r="F2120" s="51" t="s">
        <v>32762</v>
      </c>
      <c r="H2120" s="5">
        <f>COUNT(J2120:AI2120)</f>
        <v>1</v>
      </c>
      <c r="I2120" s="30">
        <f>SUM(J2120:AJ2120)</f>
        <v>606.4567241037829</v>
      </c>
      <c r="J2120" s="33"/>
      <c r="K2120" s="39"/>
      <c r="L2120" s="33"/>
      <c r="M2120" s="39"/>
      <c r="N2120" s="39"/>
      <c r="O2120" s="33"/>
      <c r="P2120" s="49"/>
      <c r="Q2120" s="49">
        <v>606.4567241037829</v>
      </c>
      <c r="R2120" s="33"/>
      <c r="S2120" s="39"/>
      <c r="T2120" s="39"/>
      <c r="U2120" s="39"/>
      <c r="V2120" s="33"/>
      <c r="W2120" s="33"/>
      <c r="X2120" s="39"/>
      <c r="Y2120" s="33"/>
      <c r="Z2120" s="33"/>
      <c r="AA2120" s="39"/>
      <c r="AB2120" s="33"/>
      <c r="AC2120" s="39"/>
      <c r="AD2120" s="33"/>
      <c r="AE2120" s="60"/>
      <c r="AF2120" s="60"/>
    </row>
    <row r="2121" spans="1:32" x14ac:dyDescent="0.2">
      <c r="A2121" s="38" t="s">
        <v>27112</v>
      </c>
      <c r="B2121" s="38">
        <v>2120</v>
      </c>
      <c r="C2121" s="51" t="s">
        <v>33760</v>
      </c>
      <c r="D2121" s="38" t="s">
        <v>140</v>
      </c>
      <c r="E2121" s="38" t="s">
        <v>7375</v>
      </c>
      <c r="F2121" s="51" t="s">
        <v>32762</v>
      </c>
      <c r="H2121" s="5">
        <f>COUNT(J2121:AI2121)</f>
        <v>1</v>
      </c>
      <c r="I2121" s="30">
        <f>SUM(J2121:AJ2121)</f>
        <v>606.41052984369753</v>
      </c>
      <c r="J2121" s="33"/>
      <c r="K2121" s="39"/>
      <c r="L2121" s="33"/>
      <c r="M2121" s="39"/>
      <c r="N2121" s="39"/>
      <c r="O2121" s="33"/>
      <c r="P2121" s="49"/>
      <c r="Q2121" s="49">
        <v>606.41052984369753</v>
      </c>
      <c r="R2121" s="33"/>
      <c r="S2121" s="39"/>
      <c r="T2121" s="39"/>
      <c r="U2121" s="39"/>
      <c r="V2121" s="33"/>
      <c r="W2121" s="33"/>
      <c r="X2121" s="39"/>
      <c r="Y2121" s="33"/>
      <c r="Z2121" s="33"/>
      <c r="AA2121" s="39"/>
      <c r="AB2121" s="33"/>
      <c r="AC2121" s="39"/>
      <c r="AD2121" s="33"/>
      <c r="AE2121" s="60"/>
      <c r="AF2121" s="60"/>
    </row>
    <row r="2122" spans="1:32" x14ac:dyDescent="0.2">
      <c r="A2122" s="38" t="s">
        <v>27115</v>
      </c>
      <c r="B2122" s="38">
        <v>2121</v>
      </c>
      <c r="C2122" s="51" t="s">
        <v>33761</v>
      </c>
      <c r="D2122" s="38" t="s">
        <v>2916</v>
      </c>
      <c r="E2122" s="38" t="s">
        <v>8270</v>
      </c>
      <c r="F2122" s="51" t="s">
        <v>32762</v>
      </c>
      <c r="H2122" s="5">
        <f>COUNT(J2122:AI2122)</f>
        <v>1</v>
      </c>
      <c r="I2122" s="30">
        <f>SUM(J2122:AJ2122)</f>
        <v>606.08736696255914</v>
      </c>
      <c r="J2122" s="33"/>
      <c r="K2122" s="39"/>
      <c r="L2122" s="33"/>
      <c r="M2122" s="39"/>
      <c r="N2122" s="39"/>
      <c r="O2122" s="33"/>
      <c r="P2122" s="49"/>
      <c r="Q2122" s="49">
        <v>606.08736696255914</v>
      </c>
      <c r="R2122" s="33"/>
      <c r="S2122" s="39"/>
      <c r="T2122" s="39"/>
      <c r="U2122" s="39"/>
      <c r="V2122" s="33"/>
      <c r="W2122" s="33"/>
      <c r="X2122" s="39"/>
      <c r="Y2122" s="33"/>
      <c r="Z2122" s="33"/>
      <c r="AA2122" s="39"/>
      <c r="AB2122" s="33"/>
      <c r="AC2122" s="39"/>
      <c r="AD2122" s="33"/>
      <c r="AE2122" s="60"/>
      <c r="AF2122" s="60"/>
    </row>
    <row r="2123" spans="1:32" x14ac:dyDescent="0.2">
      <c r="A2123" s="38" t="s">
        <v>27116</v>
      </c>
      <c r="B2123" s="38">
        <v>2122</v>
      </c>
      <c r="C2123" s="51" t="s">
        <v>33762</v>
      </c>
      <c r="D2123" s="38" t="s">
        <v>55</v>
      </c>
      <c r="E2123" s="38" t="s">
        <v>8272</v>
      </c>
      <c r="F2123" s="51" t="s">
        <v>32762</v>
      </c>
      <c r="H2123" s="5">
        <f>COUNT(J2123:AI2123)</f>
        <v>1</v>
      </c>
      <c r="I2123" s="30">
        <f>SUM(J2123:AJ2123)</f>
        <v>606.07813879837988</v>
      </c>
      <c r="J2123" s="33"/>
      <c r="K2123" s="39"/>
      <c r="L2123" s="33"/>
      <c r="M2123" s="39"/>
      <c r="N2123" s="39"/>
      <c r="O2123" s="33"/>
      <c r="P2123" s="49"/>
      <c r="Q2123" s="49">
        <v>606.07813879837988</v>
      </c>
      <c r="R2123" s="33"/>
      <c r="S2123" s="39"/>
      <c r="T2123" s="39"/>
      <c r="U2123" s="39"/>
      <c r="V2123" s="33"/>
      <c r="W2123" s="33"/>
      <c r="X2123" s="39"/>
      <c r="Y2123" s="33"/>
      <c r="Z2123" s="33"/>
      <c r="AA2123" s="39"/>
      <c r="AB2123" s="33"/>
      <c r="AC2123" s="39"/>
      <c r="AD2123" s="33"/>
      <c r="AE2123" s="60"/>
      <c r="AF2123" s="60"/>
    </row>
    <row r="2124" spans="1:32" x14ac:dyDescent="0.2">
      <c r="A2124" s="38" t="s">
        <v>27117</v>
      </c>
      <c r="B2124" s="38">
        <v>2123</v>
      </c>
      <c r="C2124" s="51" t="s">
        <v>33763</v>
      </c>
      <c r="D2124" s="38" t="s">
        <v>96</v>
      </c>
      <c r="E2124" s="38" t="s">
        <v>8275</v>
      </c>
      <c r="F2124" s="51" t="s">
        <v>32762</v>
      </c>
      <c r="H2124" s="5">
        <f>COUNT(J2124:AI2124)</f>
        <v>1</v>
      </c>
      <c r="I2124" s="30">
        <f>SUM(J2124:AJ2124)</f>
        <v>606.01354951663245</v>
      </c>
      <c r="J2124" s="33"/>
      <c r="K2124" s="39"/>
      <c r="L2124" s="33"/>
      <c r="M2124" s="39"/>
      <c r="N2124" s="39"/>
      <c r="O2124" s="33"/>
      <c r="P2124" s="49"/>
      <c r="Q2124" s="49">
        <v>606.01354951663245</v>
      </c>
      <c r="R2124" s="33"/>
      <c r="S2124" s="39"/>
      <c r="T2124" s="39"/>
      <c r="U2124" s="39"/>
      <c r="V2124" s="33"/>
      <c r="W2124" s="33"/>
      <c r="X2124" s="39"/>
      <c r="Y2124" s="33"/>
      <c r="Z2124" s="33"/>
      <c r="AA2124" s="39"/>
      <c r="AB2124" s="33"/>
      <c r="AC2124" s="39"/>
      <c r="AD2124" s="33"/>
      <c r="AE2124" s="60"/>
      <c r="AF2124" s="60"/>
    </row>
    <row r="2125" spans="1:32" x14ac:dyDescent="0.2">
      <c r="A2125" s="38" t="s">
        <v>23329</v>
      </c>
      <c r="B2125" s="38">
        <v>2124</v>
      </c>
      <c r="C2125" s="51" t="s">
        <v>33764</v>
      </c>
      <c r="D2125" s="38" t="s">
        <v>46</v>
      </c>
      <c r="E2125" s="38" t="s">
        <v>9665</v>
      </c>
      <c r="F2125" s="51" t="s">
        <v>32762</v>
      </c>
      <c r="H2125" s="5">
        <f>COUNT(J2125:AI2125)</f>
        <v>1</v>
      </c>
      <c r="I2125" s="30">
        <f>SUM(J2125:AJ2125)</f>
        <v>605.86818692457678</v>
      </c>
      <c r="J2125" s="33"/>
      <c r="K2125" s="39"/>
      <c r="L2125" s="33"/>
      <c r="M2125" s="39"/>
      <c r="N2125" s="39"/>
      <c r="O2125" s="33"/>
      <c r="P2125" s="49"/>
      <c r="Q2125" s="49"/>
      <c r="R2125" s="33"/>
      <c r="S2125" s="39"/>
      <c r="T2125" s="39">
        <v>605.86818692457678</v>
      </c>
      <c r="U2125" s="39"/>
      <c r="V2125" s="33"/>
      <c r="W2125" s="33"/>
      <c r="X2125" s="39"/>
      <c r="Y2125" s="33"/>
      <c r="Z2125" s="33"/>
      <c r="AA2125" s="39"/>
      <c r="AB2125" s="33"/>
      <c r="AC2125" s="39"/>
      <c r="AD2125" s="33"/>
      <c r="AE2125" s="60"/>
      <c r="AF2125" s="60"/>
    </row>
    <row r="2126" spans="1:32" x14ac:dyDescent="0.2">
      <c r="A2126" s="38" t="s">
        <v>23724</v>
      </c>
      <c r="B2126" s="38">
        <v>2125</v>
      </c>
      <c r="C2126" s="51" t="s">
        <v>33765</v>
      </c>
      <c r="D2126" s="38" t="s">
        <v>33</v>
      </c>
      <c r="E2126" s="38" t="s">
        <v>2394</v>
      </c>
      <c r="F2126" s="51" t="s">
        <v>32762</v>
      </c>
      <c r="H2126" s="5">
        <f>COUNT(J2126:AI2126)</f>
        <v>1</v>
      </c>
      <c r="I2126" s="30">
        <f>SUM(J2126:AJ2126)</f>
        <v>605.82690659811476</v>
      </c>
      <c r="J2126" s="33"/>
      <c r="K2126" s="39"/>
      <c r="L2126" s="33"/>
      <c r="M2126" s="39"/>
      <c r="N2126" s="39"/>
      <c r="O2126" s="33"/>
      <c r="P2126" s="49"/>
      <c r="Q2126" s="49"/>
      <c r="R2126" s="33"/>
      <c r="S2126" s="39"/>
      <c r="T2126" s="39"/>
      <c r="U2126" s="39">
        <v>605.82690659811476</v>
      </c>
      <c r="V2126" s="33"/>
      <c r="W2126" s="33"/>
      <c r="X2126" s="39"/>
      <c r="Y2126" s="33"/>
      <c r="Z2126" s="33"/>
      <c r="AA2126" s="39"/>
      <c r="AB2126" s="33"/>
      <c r="AC2126" s="39"/>
      <c r="AD2126" s="33"/>
      <c r="AE2126" s="60"/>
      <c r="AF2126" s="60"/>
    </row>
    <row r="2127" spans="1:32" x14ac:dyDescent="0.2">
      <c r="A2127" s="38" t="s">
        <v>27118</v>
      </c>
      <c r="B2127" s="38">
        <v>2126</v>
      </c>
      <c r="C2127" s="51" t="s">
        <v>33766</v>
      </c>
      <c r="D2127" s="38" t="s">
        <v>683</v>
      </c>
      <c r="E2127" s="38" t="s">
        <v>8277</v>
      </c>
      <c r="F2127" s="51" t="s">
        <v>32762</v>
      </c>
      <c r="H2127" s="5">
        <f>COUNT(J2127:AI2127)</f>
        <v>1</v>
      </c>
      <c r="I2127" s="30">
        <f>SUM(J2127:AJ2127)</f>
        <v>605.73689416419381</v>
      </c>
      <c r="J2127" s="33"/>
      <c r="K2127" s="39"/>
      <c r="L2127" s="33"/>
      <c r="M2127" s="39"/>
      <c r="N2127" s="39"/>
      <c r="O2127" s="33"/>
      <c r="P2127" s="49"/>
      <c r="Q2127" s="49">
        <v>605.73689416419381</v>
      </c>
      <c r="R2127" s="33"/>
      <c r="S2127" s="39"/>
      <c r="T2127" s="39"/>
      <c r="U2127" s="39"/>
      <c r="V2127" s="33"/>
      <c r="W2127" s="33"/>
      <c r="X2127" s="39"/>
      <c r="Y2127" s="33"/>
      <c r="Z2127" s="33"/>
      <c r="AA2127" s="39"/>
      <c r="AB2127" s="33"/>
      <c r="AC2127" s="39"/>
      <c r="AD2127" s="33"/>
      <c r="AE2127" s="60"/>
      <c r="AF2127" s="60"/>
    </row>
    <row r="2128" spans="1:32" x14ac:dyDescent="0.2">
      <c r="A2128" s="38" t="s">
        <v>27119</v>
      </c>
      <c r="B2128" s="38">
        <v>2127</v>
      </c>
      <c r="C2128" s="51" t="s">
        <v>33767</v>
      </c>
      <c r="D2128" s="38" t="s">
        <v>693</v>
      </c>
      <c r="E2128" s="38" t="s">
        <v>8279</v>
      </c>
      <c r="F2128" s="51" t="s">
        <v>32762</v>
      </c>
      <c r="H2128" s="5">
        <f>COUNT(J2128:AI2128)</f>
        <v>1</v>
      </c>
      <c r="I2128" s="30">
        <f>SUM(J2128:AJ2128)</f>
        <v>605.70924252107488</v>
      </c>
      <c r="J2128" s="33"/>
      <c r="K2128" s="39"/>
      <c r="L2128" s="33"/>
      <c r="M2128" s="39"/>
      <c r="N2128" s="39"/>
      <c r="O2128" s="33"/>
      <c r="P2128" s="49"/>
      <c r="Q2128" s="49">
        <v>605.70924252107488</v>
      </c>
      <c r="R2128" s="33"/>
      <c r="S2128" s="39"/>
      <c r="T2128" s="39"/>
      <c r="U2128" s="39"/>
      <c r="V2128" s="33"/>
      <c r="W2128" s="33"/>
      <c r="X2128" s="39"/>
      <c r="Y2128" s="33"/>
      <c r="Z2128" s="33"/>
      <c r="AA2128" s="39"/>
      <c r="AB2128" s="33"/>
      <c r="AC2128" s="39"/>
      <c r="AD2128" s="33"/>
      <c r="AE2128" s="60"/>
      <c r="AF2128" s="60"/>
    </row>
    <row r="2129" spans="1:32" x14ac:dyDescent="0.2">
      <c r="A2129" s="38" t="s">
        <v>27120</v>
      </c>
      <c r="B2129" s="38">
        <v>2128</v>
      </c>
      <c r="C2129" s="51" t="s">
        <v>33768</v>
      </c>
      <c r="D2129" s="38" t="s">
        <v>14</v>
      </c>
      <c r="E2129" s="38" t="s">
        <v>8281</v>
      </c>
      <c r="F2129" s="51" t="s">
        <v>32762</v>
      </c>
      <c r="H2129" s="5">
        <f>COUNT(J2129:AI2129)</f>
        <v>1</v>
      </c>
      <c r="I2129" s="30">
        <f>SUM(J2129:AJ2129)</f>
        <v>605.65394680786324</v>
      </c>
      <c r="J2129" s="33"/>
      <c r="K2129" s="39"/>
      <c r="L2129" s="33"/>
      <c r="M2129" s="39"/>
      <c r="N2129" s="39"/>
      <c r="O2129" s="33"/>
      <c r="P2129" s="49"/>
      <c r="Q2129" s="49">
        <v>605.65394680786324</v>
      </c>
      <c r="R2129" s="33"/>
      <c r="S2129" s="39"/>
      <c r="T2129" s="39"/>
      <c r="U2129" s="39"/>
      <c r="V2129" s="33"/>
      <c r="W2129" s="33"/>
      <c r="X2129" s="39"/>
      <c r="Y2129" s="33"/>
      <c r="Z2129" s="33"/>
      <c r="AA2129" s="39"/>
      <c r="AB2129" s="33"/>
      <c r="AC2129" s="39"/>
      <c r="AD2129" s="33"/>
      <c r="AE2129" s="60"/>
      <c r="AF2129" s="60"/>
    </row>
    <row r="2130" spans="1:32" x14ac:dyDescent="0.2">
      <c r="A2130" s="38" t="s">
        <v>27121</v>
      </c>
      <c r="B2130" s="38">
        <v>2129</v>
      </c>
      <c r="C2130" s="51" t="s">
        <v>33769</v>
      </c>
      <c r="D2130" s="38" t="s">
        <v>46</v>
      </c>
      <c r="E2130" s="38" t="s">
        <v>8283</v>
      </c>
      <c r="F2130" s="51" t="s">
        <v>32762</v>
      </c>
      <c r="H2130" s="5">
        <f>COUNT(J2130:AI2130)</f>
        <v>1</v>
      </c>
      <c r="I2130" s="30">
        <f>SUM(J2130:AJ2130)</f>
        <v>605.62630273707919</v>
      </c>
      <c r="J2130" s="33"/>
      <c r="K2130" s="39"/>
      <c r="L2130" s="33"/>
      <c r="M2130" s="39"/>
      <c r="N2130" s="39"/>
      <c r="O2130" s="33"/>
      <c r="P2130" s="49"/>
      <c r="Q2130" s="49">
        <v>605.62630273707919</v>
      </c>
      <c r="R2130" s="33"/>
      <c r="S2130" s="39"/>
      <c r="T2130" s="39"/>
      <c r="U2130" s="39"/>
      <c r="V2130" s="33"/>
      <c r="W2130" s="33"/>
      <c r="X2130" s="39"/>
      <c r="Y2130" s="33"/>
      <c r="Z2130" s="33"/>
      <c r="AA2130" s="39"/>
      <c r="AB2130" s="33"/>
      <c r="AC2130" s="39"/>
      <c r="AD2130" s="33"/>
      <c r="AE2130" s="60"/>
      <c r="AF2130" s="60"/>
    </row>
    <row r="2131" spans="1:32" x14ac:dyDescent="0.2">
      <c r="A2131" s="38" t="s">
        <v>27123</v>
      </c>
      <c r="B2131" s="38">
        <v>2130</v>
      </c>
      <c r="C2131" s="51" t="s">
        <v>33770</v>
      </c>
      <c r="D2131" s="38" t="s">
        <v>693</v>
      </c>
      <c r="E2131" s="38" t="s">
        <v>8286</v>
      </c>
      <c r="F2131" s="51" t="s">
        <v>32762</v>
      </c>
      <c r="H2131" s="5">
        <f>COUNT(J2131:AI2131)</f>
        <v>1</v>
      </c>
      <c r="I2131" s="30">
        <f>SUM(J2131:AJ2131)</f>
        <v>605.56180971795413</v>
      </c>
      <c r="J2131" s="33"/>
      <c r="K2131" s="39"/>
      <c r="L2131" s="33"/>
      <c r="M2131" s="39"/>
      <c r="N2131" s="39"/>
      <c r="O2131" s="33"/>
      <c r="P2131" s="49"/>
      <c r="Q2131" s="49">
        <v>605.56180971795413</v>
      </c>
      <c r="R2131" s="33"/>
      <c r="S2131" s="39"/>
      <c r="T2131" s="39"/>
      <c r="U2131" s="39"/>
      <c r="V2131" s="33"/>
      <c r="W2131" s="33"/>
      <c r="X2131" s="39"/>
      <c r="Y2131" s="33"/>
      <c r="Z2131" s="33"/>
      <c r="AA2131" s="39"/>
      <c r="AB2131" s="33"/>
      <c r="AC2131" s="39"/>
      <c r="AD2131" s="33"/>
      <c r="AE2131" s="60"/>
      <c r="AF2131" s="60"/>
    </row>
    <row r="2132" spans="1:32" x14ac:dyDescent="0.2">
      <c r="A2132" s="38" t="s">
        <v>27124</v>
      </c>
      <c r="B2132" s="38">
        <v>2131</v>
      </c>
      <c r="C2132" s="51" t="s">
        <v>33771</v>
      </c>
      <c r="D2132" s="38" t="s">
        <v>401</v>
      </c>
      <c r="E2132" s="38" t="s">
        <v>7573</v>
      </c>
      <c r="F2132" s="51" t="s">
        <v>32762</v>
      </c>
      <c r="H2132" s="5">
        <f>COUNT(J2132:AI2132)</f>
        <v>1</v>
      </c>
      <c r="I2132" s="30">
        <f>SUM(J2132:AJ2132)</f>
        <v>605.56180971795413</v>
      </c>
      <c r="J2132" s="33"/>
      <c r="K2132" s="39"/>
      <c r="L2132" s="33"/>
      <c r="M2132" s="39"/>
      <c r="N2132" s="39"/>
      <c r="O2132" s="33"/>
      <c r="P2132" s="49"/>
      <c r="Q2132" s="49">
        <v>605.56180971795413</v>
      </c>
      <c r="R2132" s="33"/>
      <c r="S2132" s="39"/>
      <c r="T2132" s="39"/>
      <c r="U2132" s="39"/>
      <c r="V2132" s="33"/>
      <c r="W2132" s="33"/>
      <c r="X2132" s="39"/>
      <c r="Y2132" s="33"/>
      <c r="Z2132" s="33"/>
      <c r="AA2132" s="39"/>
      <c r="AB2132" s="33"/>
      <c r="AC2132" s="39"/>
      <c r="AD2132" s="33"/>
      <c r="AE2132" s="60"/>
      <c r="AF2132" s="60"/>
    </row>
    <row r="2133" spans="1:32" x14ac:dyDescent="0.2">
      <c r="A2133" s="46" t="s">
        <v>27126</v>
      </c>
      <c r="B2133" s="46">
        <v>2132</v>
      </c>
      <c r="C2133" s="46" t="s">
        <v>36142</v>
      </c>
      <c r="D2133" s="46" t="s">
        <v>689</v>
      </c>
      <c r="E2133" s="46" t="s">
        <v>8291</v>
      </c>
      <c r="F2133" s="46" t="s">
        <v>1014</v>
      </c>
      <c r="G2133" s="3"/>
      <c r="H2133" s="3">
        <f>COUNT(J2133:AI2133)</f>
        <v>1</v>
      </c>
      <c r="I2133" s="47">
        <f>SUM(J2133:AJ2133)</f>
        <v>605.46970065709411</v>
      </c>
      <c r="J2133" s="33"/>
      <c r="K2133" s="39"/>
      <c r="L2133" s="33"/>
      <c r="M2133" s="39"/>
      <c r="N2133" s="39"/>
      <c r="O2133" s="33"/>
      <c r="P2133" s="49"/>
      <c r="Q2133" s="49">
        <v>605.46970065709411</v>
      </c>
      <c r="R2133" s="33"/>
      <c r="S2133" s="39"/>
      <c r="T2133" s="39"/>
      <c r="U2133" s="39"/>
      <c r="V2133" s="33"/>
      <c r="W2133" s="33"/>
      <c r="X2133" s="39"/>
      <c r="Y2133" s="33"/>
      <c r="Z2133" s="33"/>
      <c r="AA2133" s="39"/>
      <c r="AB2133" s="33"/>
      <c r="AC2133" s="39"/>
      <c r="AD2133" s="33"/>
      <c r="AE2133" s="60"/>
      <c r="AF2133" s="60"/>
    </row>
    <row r="2134" spans="1:32" x14ac:dyDescent="0.2">
      <c r="A2134" s="38" t="s">
        <v>35252</v>
      </c>
      <c r="B2134" s="38">
        <v>2133</v>
      </c>
      <c r="C2134" s="51" t="s">
        <v>33772</v>
      </c>
      <c r="D2134" s="38" t="s">
        <v>0</v>
      </c>
      <c r="E2134" s="38" t="s">
        <v>35169</v>
      </c>
      <c r="F2134" s="51" t="s">
        <v>32762</v>
      </c>
      <c r="H2134" s="5">
        <f>COUNT(J2134:AI2134)</f>
        <v>1</v>
      </c>
      <c r="I2134" s="30">
        <f>SUM(J2134:AJ2134)</f>
        <v>605.45459090568215</v>
      </c>
      <c r="J2134" s="33"/>
      <c r="K2134" s="39"/>
      <c r="L2134" s="33"/>
      <c r="M2134" s="39"/>
      <c r="N2134" s="39"/>
      <c r="O2134" s="33"/>
      <c r="P2134" s="49"/>
      <c r="Q2134" s="49"/>
      <c r="R2134" s="33"/>
      <c r="S2134" s="39"/>
      <c r="T2134" s="39"/>
      <c r="U2134" s="39"/>
      <c r="V2134" s="33"/>
      <c r="W2134" s="33"/>
      <c r="X2134" s="39"/>
      <c r="Y2134" s="33"/>
      <c r="Z2134" s="33"/>
      <c r="AA2134" s="39"/>
      <c r="AB2134" s="33"/>
      <c r="AC2134" s="39"/>
      <c r="AD2134" s="33"/>
      <c r="AE2134" s="60">
        <v>605.45459090568215</v>
      </c>
      <c r="AF2134" s="60"/>
    </row>
    <row r="2135" spans="1:32" x14ac:dyDescent="0.2">
      <c r="A2135" s="38" t="s">
        <v>25089</v>
      </c>
      <c r="B2135" s="38">
        <v>2134</v>
      </c>
      <c r="C2135" s="51" t="s">
        <v>33773</v>
      </c>
      <c r="D2135" s="38" t="s">
        <v>2146</v>
      </c>
      <c r="E2135" s="38" t="s">
        <v>3824</v>
      </c>
      <c r="F2135" s="51" t="s">
        <v>32762</v>
      </c>
      <c r="H2135" s="5">
        <f>COUNT(J2135:AI2135)</f>
        <v>1</v>
      </c>
      <c r="I2135" s="30">
        <f>SUM(J2135:AJ2135)</f>
        <v>605.31501224985197</v>
      </c>
      <c r="J2135" s="33"/>
      <c r="K2135" s="39"/>
      <c r="L2135" s="33"/>
      <c r="M2135" s="39"/>
      <c r="N2135" s="39"/>
      <c r="O2135" s="33"/>
      <c r="P2135" s="49">
        <v>605.31501224985197</v>
      </c>
      <c r="Q2135" s="49"/>
      <c r="R2135" s="33"/>
      <c r="S2135" s="39"/>
      <c r="T2135" s="39"/>
      <c r="U2135" s="39"/>
      <c r="V2135" s="33"/>
      <c r="W2135" s="33"/>
      <c r="X2135" s="39"/>
      <c r="Y2135" s="33"/>
      <c r="Z2135" s="33"/>
      <c r="AA2135" s="39"/>
      <c r="AB2135" s="33"/>
      <c r="AC2135" s="39"/>
      <c r="AD2135" s="33"/>
      <c r="AE2135" s="60"/>
      <c r="AF2135" s="60"/>
    </row>
    <row r="2136" spans="1:32" x14ac:dyDescent="0.2">
      <c r="A2136" s="38" t="s">
        <v>27129</v>
      </c>
      <c r="B2136" s="38">
        <v>2135</v>
      </c>
      <c r="C2136" s="51" t="s">
        <v>33774</v>
      </c>
      <c r="D2136" s="38" t="s">
        <v>39</v>
      </c>
      <c r="E2136" s="38" t="s">
        <v>2292</v>
      </c>
      <c r="F2136" s="51" t="s">
        <v>32762</v>
      </c>
      <c r="H2136" s="5">
        <f>COUNT(J2136:AI2136)</f>
        <v>1</v>
      </c>
      <c r="I2136" s="30">
        <f>SUM(J2136:AJ2136)</f>
        <v>605.23034818306223</v>
      </c>
      <c r="J2136" s="33"/>
      <c r="K2136" s="39"/>
      <c r="L2136" s="33"/>
      <c r="M2136" s="39"/>
      <c r="N2136" s="39"/>
      <c r="O2136" s="33"/>
      <c r="P2136" s="49"/>
      <c r="Q2136" s="49">
        <v>605.23034818306223</v>
      </c>
      <c r="R2136" s="33"/>
      <c r="S2136" s="39"/>
      <c r="T2136" s="39"/>
      <c r="U2136" s="39"/>
      <c r="V2136" s="33"/>
      <c r="W2136" s="33"/>
      <c r="X2136" s="39"/>
      <c r="Y2136" s="33"/>
      <c r="Z2136" s="33"/>
      <c r="AA2136" s="39"/>
      <c r="AB2136" s="33"/>
      <c r="AC2136" s="39"/>
      <c r="AD2136" s="33"/>
      <c r="AE2136" s="60"/>
      <c r="AF2136" s="60"/>
    </row>
    <row r="2137" spans="1:32" x14ac:dyDescent="0.2">
      <c r="A2137" s="38" t="s">
        <v>27128</v>
      </c>
      <c r="B2137" s="38">
        <v>2136</v>
      </c>
      <c r="C2137" s="51" t="s">
        <v>33775</v>
      </c>
      <c r="D2137" s="38" t="s">
        <v>71</v>
      </c>
      <c r="E2137" s="38" t="s">
        <v>8294</v>
      </c>
      <c r="F2137" s="51" t="s">
        <v>32762</v>
      </c>
      <c r="H2137" s="5">
        <f>COUNT(J2137:AI2137)</f>
        <v>1</v>
      </c>
      <c r="I2137" s="30">
        <f>SUM(J2137:AJ2137)</f>
        <v>605.20274276678879</v>
      </c>
      <c r="J2137" s="33"/>
      <c r="K2137" s="39"/>
      <c r="L2137" s="33"/>
      <c r="M2137" s="39"/>
      <c r="N2137" s="39"/>
      <c r="O2137" s="33"/>
      <c r="P2137" s="49"/>
      <c r="Q2137" s="49">
        <v>605.20274276678879</v>
      </c>
      <c r="R2137" s="33"/>
      <c r="S2137" s="39"/>
      <c r="T2137" s="39"/>
      <c r="U2137" s="39"/>
      <c r="V2137" s="33"/>
      <c r="W2137" s="33"/>
      <c r="X2137" s="39"/>
      <c r="Y2137" s="33"/>
      <c r="Z2137" s="33"/>
      <c r="AA2137" s="39"/>
      <c r="AB2137" s="33"/>
      <c r="AC2137" s="39"/>
      <c r="AD2137" s="33"/>
      <c r="AE2137" s="60"/>
      <c r="AF2137" s="60"/>
    </row>
    <row r="2138" spans="1:32" x14ac:dyDescent="0.2">
      <c r="A2138" s="38" t="s">
        <v>27132</v>
      </c>
      <c r="B2138" s="38">
        <v>2137</v>
      </c>
      <c r="C2138" s="51" t="s">
        <v>33776</v>
      </c>
      <c r="D2138" s="38" t="s">
        <v>5242</v>
      </c>
      <c r="E2138" s="38" t="s">
        <v>8301</v>
      </c>
      <c r="F2138" s="51" t="s">
        <v>32762</v>
      </c>
      <c r="H2138" s="5">
        <f>COUNT(J2138:AI2138)</f>
        <v>1</v>
      </c>
      <c r="I2138" s="30">
        <f>SUM(J2138:AJ2138)</f>
        <v>605.04635962912289</v>
      </c>
      <c r="J2138" s="33"/>
      <c r="K2138" s="39"/>
      <c r="L2138" s="33"/>
      <c r="M2138" s="39"/>
      <c r="N2138" s="39"/>
      <c r="O2138" s="33"/>
      <c r="P2138" s="49"/>
      <c r="Q2138" s="49">
        <v>605.04635962912289</v>
      </c>
      <c r="R2138" s="33"/>
      <c r="S2138" s="39"/>
      <c r="T2138" s="39"/>
      <c r="U2138" s="39"/>
      <c r="V2138" s="33"/>
      <c r="W2138" s="33"/>
      <c r="X2138" s="39"/>
      <c r="Y2138" s="33"/>
      <c r="Z2138" s="33"/>
      <c r="AA2138" s="39"/>
      <c r="AB2138" s="33"/>
      <c r="AC2138" s="39"/>
      <c r="AD2138" s="33"/>
      <c r="AE2138" s="60"/>
      <c r="AF2138" s="60"/>
    </row>
    <row r="2139" spans="1:32" x14ac:dyDescent="0.2">
      <c r="A2139" s="38" t="s">
        <v>27133</v>
      </c>
      <c r="B2139" s="38">
        <v>2138</v>
      </c>
      <c r="C2139" s="51" t="s">
        <v>33777</v>
      </c>
      <c r="D2139" s="38" t="s">
        <v>1411</v>
      </c>
      <c r="E2139" s="38" t="s">
        <v>8303</v>
      </c>
      <c r="F2139" s="51" t="s">
        <v>32762</v>
      </c>
      <c r="H2139" s="5">
        <f>COUNT(J2139:AI2139)</f>
        <v>1</v>
      </c>
      <c r="I2139" s="30">
        <f>SUM(J2139:AJ2139)</f>
        <v>604.96360127053606</v>
      </c>
      <c r="J2139" s="33"/>
      <c r="K2139" s="39"/>
      <c r="L2139" s="33"/>
      <c r="M2139" s="39"/>
      <c r="N2139" s="39"/>
      <c r="O2139" s="33"/>
      <c r="P2139" s="49"/>
      <c r="Q2139" s="49">
        <v>604.96360127053606</v>
      </c>
      <c r="R2139" s="33"/>
      <c r="S2139" s="39"/>
      <c r="T2139" s="39"/>
      <c r="U2139" s="39"/>
      <c r="V2139" s="33"/>
      <c r="W2139" s="33"/>
      <c r="X2139" s="39"/>
      <c r="Y2139" s="33"/>
      <c r="Z2139" s="33"/>
      <c r="AA2139" s="39"/>
      <c r="AB2139" s="33"/>
      <c r="AC2139" s="39"/>
      <c r="AD2139" s="33"/>
      <c r="AE2139" s="60"/>
      <c r="AF2139" s="60"/>
    </row>
    <row r="2140" spans="1:32" x14ac:dyDescent="0.2">
      <c r="A2140" s="38" t="s">
        <v>27135</v>
      </c>
      <c r="B2140" s="38">
        <v>2139</v>
      </c>
      <c r="C2140" s="51" t="s">
        <v>33778</v>
      </c>
      <c r="D2140" s="38" t="s">
        <v>710</v>
      </c>
      <c r="E2140" s="38" t="s">
        <v>8306</v>
      </c>
      <c r="F2140" s="51" t="s">
        <v>32762</v>
      </c>
      <c r="H2140" s="5">
        <f>COUNT(J2140:AI2140)</f>
        <v>1</v>
      </c>
      <c r="I2140" s="30">
        <f>SUM(J2140:AJ2140)</f>
        <v>604.94521359857742</v>
      </c>
      <c r="J2140" s="33"/>
      <c r="K2140" s="39"/>
      <c r="L2140" s="33"/>
      <c r="M2140" s="39"/>
      <c r="N2140" s="39"/>
      <c r="O2140" s="33"/>
      <c r="P2140" s="49"/>
      <c r="Q2140" s="49">
        <v>604.94521359857742</v>
      </c>
      <c r="R2140" s="33"/>
      <c r="S2140" s="39"/>
      <c r="T2140" s="39"/>
      <c r="U2140" s="39"/>
      <c r="V2140" s="33"/>
      <c r="W2140" s="33"/>
      <c r="X2140" s="39"/>
      <c r="Y2140" s="33"/>
      <c r="Z2140" s="33"/>
      <c r="AA2140" s="39"/>
      <c r="AB2140" s="33"/>
      <c r="AC2140" s="39"/>
      <c r="AD2140" s="33"/>
      <c r="AE2140" s="60"/>
      <c r="AF2140" s="60"/>
    </row>
    <row r="2141" spans="1:32" x14ac:dyDescent="0.2">
      <c r="A2141" s="38" t="s">
        <v>27136</v>
      </c>
      <c r="B2141" s="38">
        <v>2140</v>
      </c>
      <c r="C2141" s="51" t="s">
        <v>33779</v>
      </c>
      <c r="D2141" s="38" t="s">
        <v>335</v>
      </c>
      <c r="E2141" s="38" t="s">
        <v>3182</v>
      </c>
      <c r="F2141" s="51" t="s">
        <v>32762</v>
      </c>
      <c r="H2141" s="5">
        <f>COUNT(J2141:AI2141)</f>
        <v>1</v>
      </c>
      <c r="I2141" s="30">
        <f>SUM(J2141:AJ2141)</f>
        <v>604.87167408713094</v>
      </c>
      <c r="J2141" s="33"/>
      <c r="K2141" s="39"/>
      <c r="L2141" s="33"/>
      <c r="M2141" s="39"/>
      <c r="N2141" s="39"/>
      <c r="O2141" s="33"/>
      <c r="P2141" s="49"/>
      <c r="Q2141" s="49">
        <v>604.87167408713094</v>
      </c>
      <c r="R2141" s="33"/>
      <c r="S2141" s="39"/>
      <c r="T2141" s="39"/>
      <c r="U2141" s="39"/>
      <c r="V2141" s="33"/>
      <c r="W2141" s="33"/>
      <c r="X2141" s="39"/>
      <c r="Y2141" s="33"/>
      <c r="Z2141" s="33"/>
      <c r="AA2141" s="39"/>
      <c r="AB2141" s="33"/>
      <c r="AC2141" s="39"/>
      <c r="AD2141" s="33"/>
      <c r="AE2141" s="60"/>
      <c r="AF2141" s="60"/>
    </row>
    <row r="2142" spans="1:32" x14ac:dyDescent="0.2">
      <c r="A2142" s="38" t="s">
        <v>27137</v>
      </c>
      <c r="B2142" s="38">
        <v>2141</v>
      </c>
      <c r="C2142" s="51" t="s">
        <v>33780</v>
      </c>
      <c r="D2142" s="38" t="s">
        <v>100</v>
      </c>
      <c r="E2142" s="38" t="s">
        <v>89</v>
      </c>
      <c r="F2142" s="51" t="s">
        <v>32762</v>
      </c>
      <c r="H2142" s="5">
        <f>COUNT(J2142:AI2142)</f>
        <v>1</v>
      </c>
      <c r="I2142" s="30">
        <f>SUM(J2142:AJ2142)</f>
        <v>604.84410137968757</v>
      </c>
      <c r="J2142" s="33"/>
      <c r="K2142" s="39"/>
      <c r="L2142" s="33"/>
      <c r="M2142" s="39"/>
      <c r="N2142" s="39"/>
      <c r="O2142" s="33"/>
      <c r="P2142" s="49"/>
      <c r="Q2142" s="49">
        <v>604.84410137968757</v>
      </c>
      <c r="R2142" s="33"/>
      <c r="S2142" s="39"/>
      <c r="T2142" s="39"/>
      <c r="U2142" s="39"/>
      <c r="V2142" s="33"/>
      <c r="W2142" s="33"/>
      <c r="X2142" s="39"/>
      <c r="Y2142" s="33"/>
      <c r="Z2142" s="33"/>
      <c r="AA2142" s="39"/>
      <c r="AB2142" s="33"/>
      <c r="AC2142" s="39"/>
      <c r="AD2142" s="33"/>
      <c r="AE2142" s="60"/>
      <c r="AF2142" s="60"/>
    </row>
    <row r="2143" spans="1:32" x14ac:dyDescent="0.2">
      <c r="A2143" s="38" t="s">
        <v>27138</v>
      </c>
      <c r="B2143" s="38">
        <v>2142</v>
      </c>
      <c r="C2143" s="51" t="s">
        <v>33781</v>
      </c>
      <c r="D2143" s="38" t="s">
        <v>24</v>
      </c>
      <c r="E2143" s="38" t="s">
        <v>8310</v>
      </c>
      <c r="F2143" s="51" t="s">
        <v>32762</v>
      </c>
      <c r="H2143" s="5">
        <f>COUNT(J2143:AI2143)</f>
        <v>1</v>
      </c>
      <c r="I2143" s="30">
        <f>SUM(J2143:AJ2143)</f>
        <v>604.81653118589986</v>
      </c>
      <c r="J2143" s="33"/>
      <c r="K2143" s="39"/>
      <c r="L2143" s="33"/>
      <c r="M2143" s="39"/>
      <c r="N2143" s="39"/>
      <c r="O2143" s="33"/>
      <c r="P2143" s="49"/>
      <c r="Q2143" s="49">
        <v>604.81653118589986</v>
      </c>
      <c r="R2143" s="33"/>
      <c r="S2143" s="39"/>
      <c r="T2143" s="39"/>
      <c r="U2143" s="39"/>
      <c r="V2143" s="33"/>
      <c r="W2143" s="33"/>
      <c r="X2143" s="39"/>
      <c r="Y2143" s="33"/>
      <c r="Z2143" s="33"/>
      <c r="AA2143" s="39"/>
      <c r="AB2143" s="33"/>
      <c r="AC2143" s="39"/>
      <c r="AD2143" s="33"/>
      <c r="AE2143" s="60"/>
      <c r="AF2143" s="60"/>
    </row>
    <row r="2144" spans="1:32" x14ac:dyDescent="0.2">
      <c r="A2144" s="38" t="s">
        <v>21874</v>
      </c>
      <c r="B2144" s="38">
        <v>2143</v>
      </c>
      <c r="C2144" s="51" t="s">
        <v>33782</v>
      </c>
      <c r="D2144" s="38" t="s">
        <v>14</v>
      </c>
      <c r="E2144" s="38" t="s">
        <v>756</v>
      </c>
      <c r="F2144" s="51" t="s">
        <v>32762</v>
      </c>
      <c r="H2144" s="5">
        <f>COUNT(J2144:AI2144)</f>
        <v>1</v>
      </c>
      <c r="I2144" s="30">
        <f>SUM(J2144:AJ2144)</f>
        <v>604.76751030017658</v>
      </c>
      <c r="J2144" s="33"/>
      <c r="K2144" s="39">
        <v>604.76751030017658</v>
      </c>
      <c r="L2144" s="33"/>
      <c r="M2144" s="39"/>
      <c r="N2144" s="39"/>
      <c r="O2144" s="33"/>
      <c r="P2144" s="49"/>
      <c r="Q2144" s="49"/>
      <c r="R2144" s="33"/>
      <c r="S2144" s="39"/>
      <c r="T2144" s="39"/>
      <c r="U2144" s="39"/>
      <c r="V2144" s="33"/>
      <c r="W2144" s="33"/>
      <c r="X2144" s="39"/>
      <c r="Y2144" s="33"/>
      <c r="Z2144" s="33"/>
      <c r="AA2144" s="39"/>
      <c r="AB2144" s="33"/>
      <c r="AC2144" s="39"/>
      <c r="AD2144" s="33"/>
      <c r="AE2144" s="60"/>
      <c r="AF2144" s="60"/>
    </row>
    <row r="2145" spans="1:32" x14ac:dyDescent="0.2">
      <c r="A2145" s="38" t="s">
        <v>27140</v>
      </c>
      <c r="B2145" s="38">
        <v>2144</v>
      </c>
      <c r="C2145" s="51" t="s">
        <v>33783</v>
      </c>
      <c r="D2145" s="38" t="s">
        <v>22</v>
      </c>
      <c r="E2145" s="38" t="s">
        <v>8314</v>
      </c>
      <c r="F2145" s="51" t="s">
        <v>32762</v>
      </c>
      <c r="H2145" s="5">
        <f>COUNT(J2145:AI2145)</f>
        <v>1</v>
      </c>
      <c r="I2145" s="30">
        <f>SUM(J2145:AJ2145)</f>
        <v>604.76139833791638</v>
      </c>
      <c r="J2145" s="33"/>
      <c r="K2145" s="39"/>
      <c r="L2145" s="33"/>
      <c r="M2145" s="39"/>
      <c r="N2145" s="39"/>
      <c r="O2145" s="33"/>
      <c r="P2145" s="49"/>
      <c r="Q2145" s="49">
        <v>604.76139833791638</v>
      </c>
      <c r="R2145" s="33"/>
      <c r="S2145" s="39"/>
      <c r="T2145" s="39"/>
      <c r="U2145" s="39"/>
      <c r="V2145" s="33"/>
      <c r="W2145" s="33"/>
      <c r="X2145" s="39"/>
      <c r="Y2145" s="33"/>
      <c r="Z2145" s="33"/>
      <c r="AA2145" s="39"/>
      <c r="AB2145" s="33"/>
      <c r="AC2145" s="39"/>
      <c r="AD2145" s="33"/>
      <c r="AE2145" s="60"/>
      <c r="AF2145" s="60"/>
    </row>
    <row r="2146" spans="1:32" x14ac:dyDescent="0.2">
      <c r="A2146" s="38" t="s">
        <v>27139</v>
      </c>
      <c r="B2146" s="38">
        <v>2145</v>
      </c>
      <c r="C2146" s="51" t="s">
        <v>33784</v>
      </c>
      <c r="D2146" s="38" t="s">
        <v>731</v>
      </c>
      <c r="E2146" s="38" t="s">
        <v>8312</v>
      </c>
      <c r="F2146" s="51" t="s">
        <v>32762</v>
      </c>
      <c r="H2146" s="5">
        <f>COUNT(J2146:AI2146)</f>
        <v>1</v>
      </c>
      <c r="I2146" s="30">
        <f>SUM(J2146:AJ2146)</f>
        <v>604.69708938445638</v>
      </c>
      <c r="J2146" s="33"/>
      <c r="K2146" s="39"/>
      <c r="L2146" s="33"/>
      <c r="M2146" s="39"/>
      <c r="N2146" s="39"/>
      <c r="O2146" s="33"/>
      <c r="P2146" s="49"/>
      <c r="Q2146" s="49">
        <v>604.69708938445638</v>
      </c>
      <c r="R2146" s="33"/>
      <c r="S2146" s="39"/>
      <c r="T2146" s="39"/>
      <c r="U2146" s="39"/>
      <c r="V2146" s="33"/>
      <c r="W2146" s="33"/>
      <c r="X2146" s="39"/>
      <c r="Y2146" s="33"/>
      <c r="Z2146" s="33"/>
      <c r="AA2146" s="39"/>
      <c r="AB2146" s="33"/>
      <c r="AC2146" s="39"/>
      <c r="AD2146" s="33"/>
      <c r="AE2146" s="60"/>
      <c r="AF2146" s="60"/>
    </row>
    <row r="2147" spans="1:32" x14ac:dyDescent="0.2">
      <c r="A2147" s="38" t="s">
        <v>27141</v>
      </c>
      <c r="B2147" s="38">
        <v>2146</v>
      </c>
      <c r="C2147" s="51" t="s">
        <v>33785</v>
      </c>
      <c r="D2147" s="38" t="s">
        <v>394</v>
      </c>
      <c r="E2147" s="38" t="s">
        <v>8316</v>
      </c>
      <c r="F2147" s="51" t="s">
        <v>32762</v>
      </c>
      <c r="H2147" s="5">
        <f>COUNT(J2147:AI2147)</f>
        <v>1</v>
      </c>
      <c r="I2147" s="30">
        <f>SUM(J2147:AJ2147)</f>
        <v>604.6419783090804</v>
      </c>
      <c r="J2147" s="33"/>
      <c r="K2147" s="39"/>
      <c r="L2147" s="33"/>
      <c r="M2147" s="39"/>
      <c r="N2147" s="39"/>
      <c r="O2147" s="33"/>
      <c r="P2147" s="49"/>
      <c r="Q2147" s="49">
        <v>604.6419783090804</v>
      </c>
      <c r="R2147" s="33"/>
      <c r="S2147" s="39"/>
      <c r="T2147" s="39"/>
      <c r="U2147" s="39"/>
      <c r="V2147" s="33"/>
      <c r="W2147" s="33"/>
      <c r="X2147" s="39"/>
      <c r="Y2147" s="33"/>
      <c r="Z2147" s="33"/>
      <c r="AA2147" s="39"/>
      <c r="AB2147" s="33"/>
      <c r="AC2147" s="39"/>
      <c r="AD2147" s="33"/>
      <c r="AE2147" s="60"/>
      <c r="AF2147" s="60"/>
    </row>
    <row r="2148" spans="1:32" x14ac:dyDescent="0.2">
      <c r="A2148" s="38" t="s">
        <v>25095</v>
      </c>
      <c r="B2148" s="38">
        <v>2147</v>
      </c>
      <c r="C2148" s="51" t="s">
        <v>33786</v>
      </c>
      <c r="D2148" s="38" t="s">
        <v>39</v>
      </c>
      <c r="E2148" s="38" t="s">
        <v>1402</v>
      </c>
      <c r="F2148" s="51" t="s">
        <v>32762</v>
      </c>
      <c r="H2148" s="5">
        <f>COUNT(J2148:AI2148)</f>
        <v>1</v>
      </c>
      <c r="I2148" s="30">
        <f>SUM(J2148:AJ2148)</f>
        <v>604.5631075226172</v>
      </c>
      <c r="J2148" s="33"/>
      <c r="K2148" s="39"/>
      <c r="L2148" s="33"/>
      <c r="M2148" s="39"/>
      <c r="N2148" s="39"/>
      <c r="O2148" s="33"/>
      <c r="P2148" s="49">
        <v>604.5631075226172</v>
      </c>
      <c r="Q2148" s="49"/>
      <c r="R2148" s="33"/>
      <c r="S2148" s="39"/>
      <c r="T2148" s="39"/>
      <c r="U2148" s="39"/>
      <c r="V2148" s="33"/>
      <c r="W2148" s="33"/>
      <c r="X2148" s="39"/>
      <c r="Y2148" s="33"/>
      <c r="Z2148" s="33"/>
      <c r="AA2148" s="39"/>
      <c r="AB2148" s="33"/>
      <c r="AC2148" s="39"/>
      <c r="AD2148" s="33"/>
      <c r="AE2148" s="60"/>
      <c r="AF2148" s="60"/>
    </row>
    <row r="2149" spans="1:32" x14ac:dyDescent="0.2">
      <c r="A2149" s="38" t="s">
        <v>23825</v>
      </c>
      <c r="B2149" s="38">
        <v>2148</v>
      </c>
      <c r="C2149" s="51" t="s">
        <v>33787</v>
      </c>
      <c r="D2149" s="38" t="s">
        <v>46</v>
      </c>
      <c r="E2149" s="38" t="s">
        <v>780</v>
      </c>
      <c r="F2149" s="51" t="s">
        <v>32762</v>
      </c>
      <c r="H2149" s="5">
        <f>COUNT(J2149:AI2149)</f>
        <v>1</v>
      </c>
      <c r="I2149" s="30">
        <f>SUM(J2149:AJ2149)</f>
        <v>604.41973471241488</v>
      </c>
      <c r="J2149" s="33"/>
      <c r="K2149" s="39"/>
      <c r="L2149" s="33"/>
      <c r="M2149" s="39"/>
      <c r="N2149" s="39"/>
      <c r="O2149" s="33"/>
      <c r="P2149" s="49"/>
      <c r="Q2149" s="49"/>
      <c r="R2149" s="33"/>
      <c r="S2149" s="39"/>
      <c r="T2149" s="39"/>
      <c r="U2149" s="39"/>
      <c r="V2149" s="33"/>
      <c r="W2149" s="33">
        <v>604.41973471241488</v>
      </c>
      <c r="X2149" s="39"/>
      <c r="Y2149" s="33"/>
      <c r="Z2149" s="33"/>
      <c r="AA2149" s="39"/>
      <c r="AB2149" s="33"/>
      <c r="AC2149" s="39"/>
      <c r="AD2149" s="33"/>
      <c r="AE2149" s="60"/>
      <c r="AF2149" s="60"/>
    </row>
    <row r="2150" spans="1:32" x14ac:dyDescent="0.2">
      <c r="A2150" s="38" t="s">
        <v>25096</v>
      </c>
      <c r="B2150" s="38">
        <v>2149</v>
      </c>
      <c r="C2150" s="51" t="s">
        <v>33788</v>
      </c>
      <c r="D2150" s="38" t="s">
        <v>16</v>
      </c>
      <c r="E2150" s="38" t="s">
        <v>3840</v>
      </c>
      <c r="F2150" s="51" t="s">
        <v>32762</v>
      </c>
      <c r="H2150" s="5">
        <f>COUNT(J2150:AI2150)</f>
        <v>1</v>
      </c>
      <c r="I2150" s="30">
        <f>SUM(J2150:AJ2150)</f>
        <v>604.39576881068865</v>
      </c>
      <c r="J2150" s="33"/>
      <c r="K2150" s="39"/>
      <c r="L2150" s="33"/>
      <c r="M2150" s="39"/>
      <c r="N2150" s="39"/>
      <c r="O2150" s="33"/>
      <c r="P2150" s="49">
        <v>604.39576881068865</v>
      </c>
      <c r="Q2150" s="49"/>
      <c r="R2150" s="33"/>
      <c r="S2150" s="39"/>
      <c r="T2150" s="39"/>
      <c r="U2150" s="39"/>
      <c r="V2150" s="33"/>
      <c r="W2150" s="33"/>
      <c r="X2150" s="39"/>
      <c r="Y2150" s="33"/>
      <c r="Z2150" s="33"/>
      <c r="AA2150" s="39"/>
      <c r="AB2150" s="33"/>
      <c r="AC2150" s="39"/>
      <c r="AD2150" s="33"/>
      <c r="AE2150" s="60"/>
      <c r="AF2150" s="60"/>
    </row>
    <row r="2151" spans="1:32" x14ac:dyDescent="0.2">
      <c r="A2151" s="38" t="s">
        <v>27147</v>
      </c>
      <c r="B2151" s="38">
        <v>2150</v>
      </c>
      <c r="C2151" s="51" t="s">
        <v>33789</v>
      </c>
      <c r="D2151" s="38" t="s">
        <v>68</v>
      </c>
      <c r="E2151" s="38" t="s">
        <v>346</v>
      </c>
      <c r="F2151" s="51" t="s">
        <v>32762</v>
      </c>
      <c r="H2151" s="5">
        <f>COUNT(J2151:AI2151)</f>
        <v>1</v>
      </c>
      <c r="I2151" s="30">
        <f>SUM(J2151:AJ2151)</f>
        <v>604.33904686717176</v>
      </c>
      <c r="J2151" s="33"/>
      <c r="K2151" s="39"/>
      <c r="L2151" s="33"/>
      <c r="M2151" s="39"/>
      <c r="N2151" s="39"/>
      <c r="O2151" s="33"/>
      <c r="P2151" s="49"/>
      <c r="Q2151" s="49">
        <v>604.33904686717176</v>
      </c>
      <c r="R2151" s="33"/>
      <c r="S2151" s="39"/>
      <c r="T2151" s="39"/>
      <c r="U2151" s="39"/>
      <c r="V2151" s="33"/>
      <c r="W2151" s="33"/>
      <c r="X2151" s="39"/>
      <c r="Y2151" s="33"/>
      <c r="Z2151" s="33"/>
      <c r="AA2151" s="39"/>
      <c r="AB2151" s="33"/>
      <c r="AC2151" s="39"/>
      <c r="AD2151" s="33"/>
      <c r="AE2151" s="60"/>
      <c r="AF2151" s="60"/>
    </row>
    <row r="2152" spans="1:32" x14ac:dyDescent="0.2">
      <c r="A2152" s="38" t="s">
        <v>27148</v>
      </c>
      <c r="B2152" s="38">
        <v>2151</v>
      </c>
      <c r="C2152" s="51" t="s">
        <v>33790</v>
      </c>
      <c r="D2152" s="38" t="s">
        <v>1186</v>
      </c>
      <c r="E2152" s="38" t="s">
        <v>1377</v>
      </c>
      <c r="F2152" s="51" t="s">
        <v>32762</v>
      </c>
      <c r="H2152" s="5">
        <f>COUNT(J2152:AI2152)</f>
        <v>1</v>
      </c>
      <c r="I2152" s="30">
        <f>SUM(J2152:AJ2152)</f>
        <v>604.32069714129568</v>
      </c>
      <c r="J2152" s="33"/>
      <c r="K2152" s="39"/>
      <c r="L2152" s="33"/>
      <c r="M2152" s="39"/>
      <c r="N2152" s="39"/>
      <c r="O2152" s="33"/>
      <c r="P2152" s="49"/>
      <c r="Q2152" s="49">
        <v>604.32069714129568</v>
      </c>
      <c r="R2152" s="33"/>
      <c r="S2152" s="39"/>
      <c r="T2152" s="39"/>
      <c r="U2152" s="39"/>
      <c r="V2152" s="33"/>
      <c r="W2152" s="33"/>
      <c r="X2152" s="39"/>
      <c r="Y2152" s="33"/>
      <c r="Z2152" s="33"/>
      <c r="AA2152" s="39"/>
      <c r="AB2152" s="33"/>
      <c r="AC2152" s="39"/>
      <c r="AD2152" s="33"/>
      <c r="AE2152" s="60"/>
      <c r="AF2152" s="60"/>
    </row>
    <row r="2153" spans="1:32" x14ac:dyDescent="0.2">
      <c r="A2153" s="38" t="s">
        <v>27149</v>
      </c>
      <c r="B2153" s="38">
        <v>2152</v>
      </c>
      <c r="C2153" s="51" t="s">
        <v>33791</v>
      </c>
      <c r="D2153" s="38" t="s">
        <v>96</v>
      </c>
      <c r="E2153" s="38" t="s">
        <v>8329</v>
      </c>
      <c r="F2153" s="51" t="s">
        <v>32762</v>
      </c>
      <c r="H2153" s="5">
        <f>COUNT(J2153:AI2153)</f>
        <v>1</v>
      </c>
      <c r="I2153" s="30">
        <f>SUM(J2153:AJ2153)</f>
        <v>604.19228025439031</v>
      </c>
      <c r="J2153" s="33"/>
      <c r="K2153" s="39"/>
      <c r="L2153" s="33"/>
      <c r="M2153" s="39"/>
      <c r="N2153" s="39"/>
      <c r="O2153" s="33"/>
      <c r="P2153" s="49"/>
      <c r="Q2153" s="49">
        <v>604.19228025439031</v>
      </c>
      <c r="R2153" s="33"/>
      <c r="S2153" s="39"/>
      <c r="T2153" s="39"/>
      <c r="U2153" s="39"/>
      <c r="V2153" s="33"/>
      <c r="W2153" s="33"/>
      <c r="X2153" s="39"/>
      <c r="Y2153" s="33"/>
      <c r="Z2153" s="33"/>
      <c r="AA2153" s="39"/>
      <c r="AB2153" s="33"/>
      <c r="AC2153" s="39"/>
      <c r="AD2153" s="33"/>
      <c r="AE2153" s="60"/>
      <c r="AF2153" s="60"/>
    </row>
    <row r="2154" spans="1:32" x14ac:dyDescent="0.2">
      <c r="A2154" s="46" t="s">
        <v>27150</v>
      </c>
      <c r="B2154" s="46">
        <v>2153</v>
      </c>
      <c r="C2154" s="46" t="s">
        <v>36143</v>
      </c>
      <c r="D2154" s="46" t="s">
        <v>774</v>
      </c>
      <c r="E2154" s="46" t="s">
        <v>8331</v>
      </c>
      <c r="F2154" s="46" t="s">
        <v>1014</v>
      </c>
      <c r="G2154" s="3"/>
      <c r="H2154" s="3">
        <f>COUNT(J2154:AI2154)</f>
        <v>1</v>
      </c>
      <c r="I2154" s="47">
        <f>SUM(J2154:AJ2154)</f>
        <v>604.18310970797165</v>
      </c>
      <c r="J2154" s="33"/>
      <c r="K2154" s="39"/>
      <c r="L2154" s="33"/>
      <c r="M2154" s="39"/>
      <c r="N2154" s="39"/>
      <c r="O2154" s="33"/>
      <c r="P2154" s="49"/>
      <c r="Q2154" s="49">
        <v>604.18310970797165</v>
      </c>
      <c r="R2154" s="33"/>
      <c r="S2154" s="39"/>
      <c r="T2154" s="39"/>
      <c r="U2154" s="39"/>
      <c r="V2154" s="33"/>
      <c r="W2154" s="33"/>
      <c r="X2154" s="39"/>
      <c r="Y2154" s="33"/>
      <c r="Z2154" s="33"/>
      <c r="AA2154" s="39"/>
      <c r="AB2154" s="33"/>
      <c r="AC2154" s="39"/>
      <c r="AD2154" s="33"/>
      <c r="AE2154" s="60"/>
      <c r="AF2154" s="60"/>
    </row>
    <row r="2155" spans="1:32" x14ac:dyDescent="0.2">
      <c r="A2155" s="38" t="s">
        <v>27151</v>
      </c>
      <c r="B2155" s="38">
        <v>2154</v>
      </c>
      <c r="C2155" s="51" t="s">
        <v>33792</v>
      </c>
      <c r="D2155" s="38" t="s">
        <v>1186</v>
      </c>
      <c r="E2155" s="38" t="s">
        <v>8333</v>
      </c>
      <c r="F2155" s="51" t="s">
        <v>32762</v>
      </c>
      <c r="H2155" s="5">
        <f>COUNT(J2155:AI2155)</f>
        <v>1</v>
      </c>
      <c r="I2155" s="30">
        <f>SUM(J2155:AJ2155)</f>
        <v>604.1647694502625</v>
      </c>
      <c r="J2155" s="33"/>
      <c r="K2155" s="39"/>
      <c r="L2155" s="33"/>
      <c r="M2155" s="39"/>
      <c r="N2155" s="39"/>
      <c r="O2155" s="33"/>
      <c r="P2155" s="49"/>
      <c r="Q2155" s="49">
        <v>604.1647694502625</v>
      </c>
      <c r="R2155" s="33"/>
      <c r="S2155" s="39"/>
      <c r="T2155" s="39"/>
      <c r="U2155" s="39"/>
      <c r="V2155" s="33"/>
      <c r="W2155" s="33"/>
      <c r="X2155" s="39"/>
      <c r="Y2155" s="33"/>
      <c r="Z2155" s="33"/>
      <c r="AA2155" s="39"/>
      <c r="AB2155" s="33"/>
      <c r="AC2155" s="39"/>
      <c r="AD2155" s="33"/>
      <c r="AE2155" s="60"/>
      <c r="AF2155" s="60"/>
    </row>
    <row r="2156" spans="1:32" x14ac:dyDescent="0.2">
      <c r="A2156" s="38" t="s">
        <v>25098</v>
      </c>
      <c r="B2156" s="38">
        <v>2155</v>
      </c>
      <c r="C2156" s="51" t="s">
        <v>33793</v>
      </c>
      <c r="D2156" s="38" t="s">
        <v>46</v>
      </c>
      <c r="E2156" s="38" t="s">
        <v>315</v>
      </c>
      <c r="F2156" s="51" t="s">
        <v>32762</v>
      </c>
      <c r="H2156" s="5">
        <f>COUNT(J2156:AI2156)</f>
        <v>1</v>
      </c>
      <c r="I2156" s="30">
        <f>SUM(J2156:AJ2156)</f>
        <v>604.07943533915545</v>
      </c>
      <c r="J2156" s="33"/>
      <c r="K2156" s="39"/>
      <c r="L2156" s="33"/>
      <c r="M2156" s="39"/>
      <c r="N2156" s="39"/>
      <c r="O2156" s="33"/>
      <c r="P2156" s="49">
        <v>604.07943533915545</v>
      </c>
      <c r="Q2156" s="49"/>
      <c r="R2156" s="33"/>
      <c r="S2156" s="39"/>
      <c r="T2156" s="39"/>
      <c r="U2156" s="39"/>
      <c r="V2156" s="33"/>
      <c r="W2156" s="33"/>
      <c r="X2156" s="39"/>
      <c r="Y2156" s="33"/>
      <c r="Z2156" s="33"/>
      <c r="AA2156" s="39"/>
      <c r="AB2156" s="33"/>
      <c r="AC2156" s="39"/>
      <c r="AD2156" s="33"/>
      <c r="AE2156" s="60"/>
      <c r="AF2156" s="60"/>
    </row>
    <row r="2157" spans="1:32" x14ac:dyDescent="0.2">
      <c r="A2157" s="38" t="s">
        <v>21875</v>
      </c>
      <c r="B2157" s="38">
        <v>2156</v>
      </c>
      <c r="C2157" s="51" t="s">
        <v>33794</v>
      </c>
      <c r="D2157" s="38" t="s">
        <v>14</v>
      </c>
      <c r="E2157" s="38" t="s">
        <v>758</v>
      </c>
      <c r="F2157" s="51" t="s">
        <v>32762</v>
      </c>
      <c r="H2157" s="5">
        <f>COUNT(J2157:AI2157)</f>
        <v>1</v>
      </c>
      <c r="I2157" s="30">
        <f>SUM(J2157:AJ2157)</f>
        <v>604.05643738977074</v>
      </c>
      <c r="J2157" s="33"/>
      <c r="K2157" s="39">
        <v>604.05643738977074</v>
      </c>
      <c r="L2157" s="33"/>
      <c r="M2157" s="39"/>
      <c r="N2157" s="39"/>
      <c r="O2157" s="33"/>
      <c r="P2157" s="49"/>
      <c r="Q2157" s="49"/>
      <c r="R2157" s="33"/>
      <c r="S2157" s="39"/>
      <c r="T2157" s="39"/>
      <c r="U2157" s="39"/>
      <c r="V2157" s="33"/>
      <c r="W2157" s="33"/>
      <c r="X2157" s="39"/>
      <c r="Y2157" s="33"/>
      <c r="Z2157" s="33"/>
      <c r="AA2157" s="39"/>
      <c r="AB2157" s="33"/>
      <c r="AC2157" s="39"/>
      <c r="AD2157" s="33"/>
      <c r="AE2157" s="60"/>
      <c r="AF2157" s="60"/>
    </row>
    <row r="2158" spans="1:32" x14ac:dyDescent="0.2">
      <c r="A2158" s="38" t="s">
        <v>27153</v>
      </c>
      <c r="B2158" s="38">
        <v>2157</v>
      </c>
      <c r="C2158" s="51" t="s">
        <v>33795</v>
      </c>
      <c r="D2158" s="38" t="s">
        <v>1177</v>
      </c>
      <c r="E2158" s="38" t="s">
        <v>8336</v>
      </c>
      <c r="F2158" s="51" t="s">
        <v>32762</v>
      </c>
      <c r="H2158" s="5">
        <f>COUNT(J2158:AI2158)</f>
        <v>1</v>
      </c>
      <c r="I2158" s="30">
        <f>SUM(J2158:AJ2158)</f>
        <v>604.01808746320296</v>
      </c>
      <c r="J2158" s="33"/>
      <c r="K2158" s="39"/>
      <c r="L2158" s="33"/>
      <c r="M2158" s="39"/>
      <c r="N2158" s="39"/>
      <c r="O2158" s="33"/>
      <c r="P2158" s="49"/>
      <c r="Q2158" s="49">
        <v>604.01808746320296</v>
      </c>
      <c r="R2158" s="33"/>
      <c r="S2158" s="39"/>
      <c r="T2158" s="39"/>
      <c r="U2158" s="39"/>
      <c r="V2158" s="33"/>
      <c r="W2158" s="33"/>
      <c r="X2158" s="39"/>
      <c r="Y2158" s="33"/>
      <c r="Z2158" s="33"/>
      <c r="AA2158" s="39"/>
      <c r="AB2158" s="33"/>
      <c r="AC2158" s="39"/>
      <c r="AD2158" s="33"/>
      <c r="AE2158" s="60"/>
      <c r="AF2158" s="60"/>
    </row>
    <row r="2159" spans="1:32" x14ac:dyDescent="0.2">
      <c r="A2159" s="46" t="s">
        <v>27154</v>
      </c>
      <c r="B2159" s="46">
        <v>2158</v>
      </c>
      <c r="C2159" s="46" t="s">
        <v>36144</v>
      </c>
      <c r="D2159" s="46" t="s">
        <v>900</v>
      </c>
      <c r="E2159" s="46" t="s">
        <v>8338</v>
      </c>
      <c r="F2159" s="46" t="s">
        <v>1014</v>
      </c>
      <c r="G2159" s="3"/>
      <c r="H2159" s="3">
        <f>COUNT(J2159:AI2159)</f>
        <v>1</v>
      </c>
      <c r="I2159" s="47">
        <f>SUM(J2159:AJ2159)</f>
        <v>603.97226394768393</v>
      </c>
      <c r="J2159" s="33"/>
      <c r="K2159" s="39"/>
      <c r="L2159" s="33"/>
      <c r="M2159" s="39"/>
      <c r="N2159" s="39"/>
      <c r="O2159" s="33"/>
      <c r="P2159" s="49"/>
      <c r="Q2159" s="49">
        <v>603.97226394768393</v>
      </c>
      <c r="R2159" s="33"/>
      <c r="S2159" s="39"/>
      <c r="T2159" s="39"/>
      <c r="U2159" s="39"/>
      <c r="V2159" s="33"/>
      <c r="W2159" s="33"/>
      <c r="X2159" s="39"/>
      <c r="Y2159" s="33"/>
      <c r="Z2159" s="33"/>
      <c r="AA2159" s="39"/>
      <c r="AB2159" s="33"/>
      <c r="AC2159" s="39"/>
      <c r="AD2159" s="33"/>
      <c r="AE2159" s="60"/>
      <c r="AF2159" s="60"/>
    </row>
    <row r="2160" spans="1:32" x14ac:dyDescent="0.2">
      <c r="A2160" s="46" t="s">
        <v>27157</v>
      </c>
      <c r="B2160" s="46">
        <v>2159</v>
      </c>
      <c r="C2160" s="46" t="s">
        <v>36145</v>
      </c>
      <c r="D2160" s="46" t="s">
        <v>164</v>
      </c>
      <c r="E2160" s="46" t="s">
        <v>8343</v>
      </c>
      <c r="F2160" s="46" t="s">
        <v>1014</v>
      </c>
      <c r="G2160" s="3"/>
      <c r="H2160" s="3">
        <f>COUNT(J2160:AI2160)</f>
        <v>1</v>
      </c>
      <c r="I2160" s="47">
        <f>SUM(J2160:AJ2160)</f>
        <v>603.93561014094757</v>
      </c>
      <c r="J2160" s="33"/>
      <c r="K2160" s="39"/>
      <c r="L2160" s="33"/>
      <c r="M2160" s="39"/>
      <c r="N2160" s="39"/>
      <c r="O2160" s="33"/>
      <c r="P2160" s="49"/>
      <c r="Q2160" s="49">
        <v>603.93561014094757</v>
      </c>
      <c r="R2160" s="33"/>
      <c r="S2160" s="39"/>
      <c r="T2160" s="39"/>
      <c r="U2160" s="39"/>
      <c r="V2160" s="33"/>
      <c r="W2160" s="33"/>
      <c r="X2160" s="39"/>
      <c r="Y2160" s="33"/>
      <c r="Z2160" s="33"/>
      <c r="AA2160" s="39"/>
      <c r="AB2160" s="33"/>
      <c r="AC2160" s="39"/>
      <c r="AD2160" s="33"/>
      <c r="AE2160" s="60"/>
      <c r="AF2160" s="60"/>
    </row>
    <row r="2161" spans="1:32" x14ac:dyDescent="0.2">
      <c r="A2161" s="38" t="s">
        <v>27156</v>
      </c>
      <c r="B2161" s="38">
        <v>2160</v>
      </c>
      <c r="C2161" s="51" t="s">
        <v>33796</v>
      </c>
      <c r="D2161" s="38" t="s">
        <v>33</v>
      </c>
      <c r="E2161" s="38" t="s">
        <v>199</v>
      </c>
      <c r="F2161" s="51" t="s">
        <v>32762</v>
      </c>
      <c r="H2161" s="5">
        <f>COUNT(J2161:AI2161)</f>
        <v>1</v>
      </c>
      <c r="I2161" s="30">
        <f>SUM(J2161:AJ2161)</f>
        <v>603.93561014094757</v>
      </c>
      <c r="J2161" s="33"/>
      <c r="K2161" s="39"/>
      <c r="L2161" s="33"/>
      <c r="M2161" s="39"/>
      <c r="N2161" s="39"/>
      <c r="O2161" s="33"/>
      <c r="P2161" s="49"/>
      <c r="Q2161" s="49">
        <v>603.93561014094757</v>
      </c>
      <c r="R2161" s="33"/>
      <c r="S2161" s="39"/>
      <c r="T2161" s="39"/>
      <c r="U2161" s="39"/>
      <c r="V2161" s="33"/>
      <c r="W2161" s="33"/>
      <c r="X2161" s="39"/>
      <c r="Y2161" s="33"/>
      <c r="Z2161" s="33"/>
      <c r="AA2161" s="39"/>
      <c r="AB2161" s="33"/>
      <c r="AC2161" s="39"/>
      <c r="AD2161" s="33"/>
      <c r="AE2161" s="60"/>
      <c r="AF2161" s="60"/>
    </row>
    <row r="2162" spans="1:32" x14ac:dyDescent="0.2">
      <c r="A2162" s="38" t="s">
        <v>27155</v>
      </c>
      <c r="B2162" s="38">
        <v>2161</v>
      </c>
      <c r="C2162" s="51" t="s">
        <v>33797</v>
      </c>
      <c r="D2162" s="38" t="s">
        <v>16</v>
      </c>
      <c r="E2162" s="38" t="s">
        <v>8340</v>
      </c>
      <c r="F2162" s="51" t="s">
        <v>32762</v>
      </c>
      <c r="H2162" s="5">
        <f>COUNT(J2162:AI2162)</f>
        <v>1</v>
      </c>
      <c r="I2162" s="30">
        <f>SUM(J2162:AJ2162)</f>
        <v>603.9172849058607</v>
      </c>
      <c r="J2162" s="33"/>
      <c r="K2162" s="39"/>
      <c r="L2162" s="33"/>
      <c r="M2162" s="39"/>
      <c r="N2162" s="39"/>
      <c r="O2162" s="33"/>
      <c r="P2162" s="49"/>
      <c r="Q2162" s="49">
        <v>603.9172849058607</v>
      </c>
      <c r="R2162" s="33"/>
      <c r="S2162" s="39"/>
      <c r="T2162" s="39"/>
      <c r="U2162" s="39"/>
      <c r="V2162" s="33"/>
      <c r="W2162" s="33"/>
      <c r="X2162" s="39"/>
      <c r="Y2162" s="33"/>
      <c r="Z2162" s="33"/>
      <c r="AA2162" s="39"/>
      <c r="AB2162" s="33"/>
      <c r="AC2162" s="39"/>
      <c r="AD2162" s="33"/>
      <c r="AE2162" s="60"/>
      <c r="AF2162" s="60"/>
    </row>
    <row r="2163" spans="1:32" x14ac:dyDescent="0.2">
      <c r="A2163" s="38" t="s">
        <v>22405</v>
      </c>
      <c r="B2163" s="38">
        <v>2162</v>
      </c>
      <c r="C2163" s="51" t="s">
        <v>33798</v>
      </c>
      <c r="D2163" s="38" t="s">
        <v>9252</v>
      </c>
      <c r="E2163" s="38" t="s">
        <v>884</v>
      </c>
      <c r="F2163" s="51" t="s">
        <v>32762</v>
      </c>
      <c r="G2163" s="5" t="s">
        <v>29801</v>
      </c>
      <c r="H2163" s="5">
        <f>COUNT(J2163:AI2163)</f>
        <v>1</v>
      </c>
      <c r="I2163" s="30">
        <f>SUM(J2163:AJ2163)</f>
        <v>603.77850162866457</v>
      </c>
      <c r="J2163" s="33"/>
      <c r="K2163" s="39"/>
      <c r="L2163" s="33"/>
      <c r="M2163" s="39"/>
      <c r="N2163" s="39">
        <v>603.77850162866457</v>
      </c>
      <c r="O2163" s="33"/>
      <c r="P2163" s="49"/>
      <c r="Q2163" s="49"/>
      <c r="R2163" s="33"/>
      <c r="S2163" s="39"/>
      <c r="T2163" s="39"/>
      <c r="U2163" s="39"/>
      <c r="V2163" s="33"/>
      <c r="W2163" s="33"/>
      <c r="X2163" s="39"/>
      <c r="Y2163" s="33"/>
      <c r="Z2163" s="33"/>
      <c r="AA2163" s="39"/>
      <c r="AB2163" s="33"/>
      <c r="AC2163" s="39"/>
      <c r="AD2163" s="33"/>
      <c r="AE2163" s="60"/>
      <c r="AF2163" s="60"/>
    </row>
    <row r="2164" spans="1:32" x14ac:dyDescent="0.2">
      <c r="A2164" s="38" t="s">
        <v>27159</v>
      </c>
      <c r="B2164" s="38">
        <v>2163</v>
      </c>
      <c r="C2164" s="51" t="s">
        <v>33799</v>
      </c>
      <c r="D2164" s="38" t="s">
        <v>7868</v>
      </c>
      <c r="E2164" s="38" t="s">
        <v>8345</v>
      </c>
      <c r="F2164" s="51" t="s">
        <v>32762</v>
      </c>
      <c r="H2164" s="5">
        <f>COUNT(J2164:AI2164)</f>
        <v>1</v>
      </c>
      <c r="I2164" s="30">
        <f>SUM(J2164:AJ2164)</f>
        <v>603.65169391283246</v>
      </c>
      <c r="J2164" s="33"/>
      <c r="K2164" s="39"/>
      <c r="L2164" s="33"/>
      <c r="M2164" s="39"/>
      <c r="N2164" s="39"/>
      <c r="O2164" s="33"/>
      <c r="P2164" s="49"/>
      <c r="Q2164" s="49">
        <v>603.65169391283246</v>
      </c>
      <c r="R2164" s="33"/>
      <c r="S2164" s="39"/>
      <c r="T2164" s="39"/>
      <c r="U2164" s="39"/>
      <c r="V2164" s="33"/>
      <c r="W2164" s="33"/>
      <c r="X2164" s="39"/>
      <c r="Y2164" s="33"/>
      <c r="Z2164" s="33"/>
      <c r="AA2164" s="39"/>
      <c r="AB2164" s="33"/>
      <c r="AC2164" s="39"/>
      <c r="AD2164" s="33"/>
      <c r="AE2164" s="60"/>
      <c r="AF2164" s="60"/>
    </row>
    <row r="2165" spans="1:32" x14ac:dyDescent="0.2">
      <c r="A2165" s="38" t="s">
        <v>27162</v>
      </c>
      <c r="B2165" s="38">
        <v>2164</v>
      </c>
      <c r="C2165" s="51" t="s">
        <v>33800</v>
      </c>
      <c r="D2165" s="38" t="s">
        <v>381</v>
      </c>
      <c r="E2165" s="38" t="s">
        <v>8354</v>
      </c>
      <c r="F2165" s="51" t="s">
        <v>32762</v>
      </c>
      <c r="H2165" s="5">
        <f>COUNT(J2165:AI2165)</f>
        <v>1</v>
      </c>
      <c r="I2165" s="30">
        <f>SUM(J2165:AJ2165)</f>
        <v>603.21260797090474</v>
      </c>
      <c r="J2165" s="33"/>
      <c r="K2165" s="39"/>
      <c r="L2165" s="33"/>
      <c r="M2165" s="39"/>
      <c r="N2165" s="39"/>
      <c r="O2165" s="33"/>
      <c r="P2165" s="49"/>
      <c r="Q2165" s="49">
        <v>603.21260797090474</v>
      </c>
      <c r="R2165" s="33"/>
      <c r="S2165" s="39"/>
      <c r="T2165" s="39"/>
      <c r="U2165" s="39"/>
      <c r="V2165" s="33"/>
      <c r="W2165" s="33"/>
      <c r="X2165" s="39"/>
      <c r="Y2165" s="33"/>
      <c r="Z2165" s="33"/>
      <c r="AA2165" s="39"/>
      <c r="AB2165" s="33"/>
      <c r="AC2165" s="39"/>
      <c r="AD2165" s="33"/>
      <c r="AE2165" s="60"/>
      <c r="AF2165" s="60"/>
    </row>
    <row r="2166" spans="1:32" x14ac:dyDescent="0.2">
      <c r="A2166" s="38" t="s">
        <v>27163</v>
      </c>
      <c r="B2166" s="38">
        <v>2165</v>
      </c>
      <c r="C2166" s="51" t="s">
        <v>33801</v>
      </c>
      <c r="D2166" s="38" t="s">
        <v>751</v>
      </c>
      <c r="E2166" s="38" t="s">
        <v>8356</v>
      </c>
      <c r="F2166" s="51" t="s">
        <v>32762</v>
      </c>
      <c r="H2166" s="5">
        <f>COUNT(J2166:AI2166)</f>
        <v>1</v>
      </c>
      <c r="I2166" s="30">
        <f>SUM(J2166:AJ2166)</f>
        <v>603.20346713945833</v>
      </c>
      <c r="J2166" s="33"/>
      <c r="K2166" s="39"/>
      <c r="L2166" s="33"/>
      <c r="M2166" s="39"/>
      <c r="N2166" s="39"/>
      <c r="O2166" s="33"/>
      <c r="P2166" s="49"/>
      <c r="Q2166" s="49">
        <v>603.20346713945833</v>
      </c>
      <c r="R2166" s="33"/>
      <c r="S2166" s="39"/>
      <c r="T2166" s="39"/>
      <c r="U2166" s="39"/>
      <c r="V2166" s="33"/>
      <c r="W2166" s="33"/>
      <c r="X2166" s="39"/>
      <c r="Y2166" s="33"/>
      <c r="Z2166" s="33"/>
      <c r="AA2166" s="39"/>
      <c r="AB2166" s="33"/>
      <c r="AC2166" s="39"/>
      <c r="AD2166" s="33"/>
      <c r="AE2166" s="60"/>
      <c r="AF2166" s="60"/>
    </row>
    <row r="2167" spans="1:32" x14ac:dyDescent="0.2">
      <c r="A2167" s="38" t="s">
        <v>25107</v>
      </c>
      <c r="B2167" s="38">
        <v>2166</v>
      </c>
      <c r="C2167" s="51" t="s">
        <v>33802</v>
      </c>
      <c r="D2167" s="38" t="s">
        <v>331</v>
      </c>
      <c r="E2167" s="38" t="s">
        <v>1385</v>
      </c>
      <c r="F2167" s="51" t="s">
        <v>32762</v>
      </c>
      <c r="H2167" s="5">
        <f>COUNT(J2167:AI2167)</f>
        <v>1</v>
      </c>
      <c r="I2167" s="30">
        <f>SUM(J2167:AJ2167)</f>
        <v>603.05588522889275</v>
      </c>
      <c r="J2167" s="33"/>
      <c r="K2167" s="39"/>
      <c r="L2167" s="33"/>
      <c r="M2167" s="39"/>
      <c r="N2167" s="39"/>
      <c r="O2167" s="33"/>
      <c r="P2167" s="49">
        <v>603.05588522889275</v>
      </c>
      <c r="Q2167" s="49"/>
      <c r="R2167" s="33"/>
      <c r="S2167" s="39"/>
      <c r="T2167" s="39"/>
      <c r="U2167" s="39"/>
      <c r="V2167" s="33"/>
      <c r="W2167" s="33"/>
      <c r="X2167" s="39"/>
      <c r="Y2167" s="33"/>
      <c r="Z2167" s="33"/>
      <c r="AA2167" s="39"/>
      <c r="AB2167" s="33"/>
      <c r="AC2167" s="39"/>
      <c r="AD2167" s="33"/>
      <c r="AE2167" s="60"/>
      <c r="AF2167" s="60"/>
    </row>
    <row r="2168" spans="1:32" x14ac:dyDescent="0.2">
      <c r="A2168" s="38" t="s">
        <v>25106</v>
      </c>
      <c r="B2168" s="38">
        <v>2167</v>
      </c>
      <c r="C2168" s="51" t="s">
        <v>33803</v>
      </c>
      <c r="D2168" s="38" t="s">
        <v>2439</v>
      </c>
      <c r="E2168" s="38" t="s">
        <v>166</v>
      </c>
      <c r="F2168" s="51" t="s">
        <v>32762</v>
      </c>
      <c r="H2168" s="5">
        <f>COUNT(J2168:AI2168)</f>
        <v>1</v>
      </c>
      <c r="I2168" s="30">
        <f>SUM(J2168:AJ2168)</f>
        <v>603.05138387125669</v>
      </c>
      <c r="J2168" s="33"/>
      <c r="K2168" s="39"/>
      <c r="L2168" s="33"/>
      <c r="M2168" s="39"/>
      <c r="N2168" s="39"/>
      <c r="O2168" s="33"/>
      <c r="P2168" s="49">
        <v>603.05138387125669</v>
      </c>
      <c r="Q2168" s="49"/>
      <c r="R2168" s="33"/>
      <c r="S2168" s="39"/>
      <c r="T2168" s="39"/>
      <c r="U2168" s="39"/>
      <c r="V2168" s="33"/>
      <c r="W2168" s="33"/>
      <c r="X2168" s="39"/>
      <c r="Y2168" s="33"/>
      <c r="Z2168" s="33"/>
      <c r="AA2168" s="39"/>
      <c r="AB2168" s="33"/>
      <c r="AC2168" s="39"/>
      <c r="AD2168" s="33"/>
      <c r="AE2168" s="60"/>
      <c r="AF2168" s="60"/>
    </row>
    <row r="2169" spans="1:32" x14ac:dyDescent="0.2">
      <c r="A2169" s="38" t="s">
        <v>27170</v>
      </c>
      <c r="B2169" s="38">
        <v>2168</v>
      </c>
      <c r="C2169" s="51" t="s">
        <v>33804</v>
      </c>
      <c r="D2169" s="38" t="s">
        <v>381</v>
      </c>
      <c r="E2169" s="38" t="s">
        <v>8373</v>
      </c>
      <c r="F2169" s="51" t="s">
        <v>32762</v>
      </c>
      <c r="H2169" s="5">
        <f>COUNT(J2169:AI2169)</f>
        <v>1</v>
      </c>
      <c r="I2169" s="30">
        <f>SUM(J2169:AJ2169)</f>
        <v>603.02070866976715</v>
      </c>
      <c r="J2169" s="33"/>
      <c r="K2169" s="39"/>
      <c r="L2169" s="33"/>
      <c r="M2169" s="39"/>
      <c r="N2169" s="39"/>
      <c r="O2169" s="33"/>
      <c r="P2169" s="49"/>
      <c r="Q2169" s="49">
        <v>603.02070866976715</v>
      </c>
      <c r="R2169" s="33"/>
      <c r="S2169" s="39"/>
      <c r="T2169" s="39"/>
      <c r="U2169" s="39"/>
      <c r="V2169" s="33"/>
      <c r="W2169" s="33"/>
      <c r="X2169" s="39"/>
      <c r="Y2169" s="33"/>
      <c r="Z2169" s="33"/>
      <c r="AA2169" s="39"/>
      <c r="AB2169" s="33"/>
      <c r="AC2169" s="39"/>
      <c r="AD2169" s="33"/>
      <c r="AE2169" s="60"/>
      <c r="AF2169" s="60"/>
    </row>
    <row r="2170" spans="1:32" x14ac:dyDescent="0.2">
      <c r="A2170" s="46" t="s">
        <v>27168</v>
      </c>
      <c r="B2170" s="46">
        <v>2169</v>
      </c>
      <c r="C2170" s="46" t="s">
        <v>36146</v>
      </c>
      <c r="D2170" s="46" t="s">
        <v>746</v>
      </c>
      <c r="E2170" s="46" t="s">
        <v>8368</v>
      </c>
      <c r="F2170" s="46" t="s">
        <v>1014</v>
      </c>
      <c r="G2170" s="3"/>
      <c r="H2170" s="3">
        <f>COUNT(J2170:AI2170)</f>
        <v>1</v>
      </c>
      <c r="I2170" s="47">
        <f>SUM(J2170:AJ2170)</f>
        <v>602.96590272202616</v>
      </c>
      <c r="J2170" s="33"/>
      <c r="K2170" s="39"/>
      <c r="L2170" s="33"/>
      <c r="M2170" s="39"/>
      <c r="N2170" s="39"/>
      <c r="O2170" s="33"/>
      <c r="P2170" s="49"/>
      <c r="Q2170" s="49">
        <v>602.96590272202616</v>
      </c>
      <c r="R2170" s="33"/>
      <c r="S2170" s="39"/>
      <c r="T2170" s="39"/>
      <c r="U2170" s="39"/>
      <c r="V2170" s="33"/>
      <c r="W2170" s="33"/>
      <c r="X2170" s="39"/>
      <c r="Y2170" s="33"/>
      <c r="Z2170" s="33"/>
      <c r="AA2170" s="39"/>
      <c r="AB2170" s="33"/>
      <c r="AC2170" s="39"/>
      <c r="AD2170" s="33"/>
      <c r="AE2170" s="60"/>
      <c r="AF2170" s="60"/>
    </row>
    <row r="2171" spans="1:32" x14ac:dyDescent="0.2">
      <c r="A2171" s="46" t="s">
        <v>27169</v>
      </c>
      <c r="B2171" s="46">
        <v>2170</v>
      </c>
      <c r="C2171" s="46" t="s">
        <v>36147</v>
      </c>
      <c r="D2171" s="46" t="s">
        <v>8370</v>
      </c>
      <c r="E2171" s="46" t="s">
        <v>8371</v>
      </c>
      <c r="F2171" s="46" t="s">
        <v>1014</v>
      </c>
      <c r="G2171" s="3"/>
      <c r="H2171" s="3">
        <f>COUNT(J2171:AI2171)</f>
        <v>1</v>
      </c>
      <c r="I2171" s="47">
        <f>SUM(J2171:AJ2171)</f>
        <v>602.94763628652356</v>
      </c>
      <c r="J2171" s="33"/>
      <c r="K2171" s="39"/>
      <c r="L2171" s="33"/>
      <c r="M2171" s="39"/>
      <c r="N2171" s="39"/>
      <c r="O2171" s="33"/>
      <c r="P2171" s="49"/>
      <c r="Q2171" s="49">
        <v>602.94763628652356</v>
      </c>
      <c r="R2171" s="33"/>
      <c r="S2171" s="39"/>
      <c r="T2171" s="39"/>
      <c r="U2171" s="39"/>
      <c r="V2171" s="33"/>
      <c r="W2171" s="33"/>
      <c r="X2171" s="39"/>
      <c r="Y2171" s="33"/>
      <c r="Z2171" s="33"/>
      <c r="AA2171" s="39"/>
      <c r="AB2171" s="33"/>
      <c r="AC2171" s="39"/>
      <c r="AD2171" s="33"/>
      <c r="AE2171" s="60"/>
      <c r="AF2171" s="60"/>
    </row>
    <row r="2172" spans="1:32" x14ac:dyDescent="0.2">
      <c r="A2172" s="38" t="s">
        <v>27172</v>
      </c>
      <c r="B2172" s="38">
        <v>2171</v>
      </c>
      <c r="C2172" s="51" t="s">
        <v>33805</v>
      </c>
      <c r="D2172" s="38" t="s">
        <v>24</v>
      </c>
      <c r="E2172" s="38" t="s">
        <v>8378</v>
      </c>
      <c r="F2172" s="51" t="s">
        <v>32762</v>
      </c>
      <c r="H2172" s="5">
        <f>COUNT(J2172:AI2172)</f>
        <v>1</v>
      </c>
      <c r="I2172" s="30">
        <f>SUM(J2172:AJ2172)</f>
        <v>602.88371247690293</v>
      </c>
      <c r="J2172" s="33"/>
      <c r="K2172" s="39"/>
      <c r="L2172" s="33"/>
      <c r="M2172" s="39"/>
      <c r="N2172" s="39"/>
      <c r="O2172" s="33"/>
      <c r="P2172" s="49"/>
      <c r="Q2172" s="49">
        <v>602.88371247690293</v>
      </c>
      <c r="R2172" s="33"/>
      <c r="S2172" s="39"/>
      <c r="T2172" s="39"/>
      <c r="U2172" s="39"/>
      <c r="V2172" s="33"/>
      <c r="W2172" s="33"/>
      <c r="X2172" s="39"/>
      <c r="Y2172" s="33"/>
      <c r="Z2172" s="33"/>
      <c r="AA2172" s="39"/>
      <c r="AB2172" s="33"/>
      <c r="AC2172" s="39"/>
      <c r="AD2172" s="33"/>
      <c r="AE2172" s="60"/>
      <c r="AF2172" s="60"/>
    </row>
    <row r="2173" spans="1:32" x14ac:dyDescent="0.2">
      <c r="A2173" s="38" t="s">
        <v>27174</v>
      </c>
      <c r="B2173" s="38">
        <v>2172</v>
      </c>
      <c r="C2173" s="51" t="s">
        <v>33806</v>
      </c>
      <c r="D2173" s="38" t="s">
        <v>14</v>
      </c>
      <c r="E2173" s="38" t="s">
        <v>7773</v>
      </c>
      <c r="F2173" s="51" t="s">
        <v>32762</v>
      </c>
      <c r="H2173" s="5">
        <f>COUNT(J2173:AI2173)</f>
        <v>1</v>
      </c>
      <c r="I2173" s="30">
        <f>SUM(J2173:AJ2173)</f>
        <v>602.60990674579136</v>
      </c>
      <c r="J2173" s="33"/>
      <c r="K2173" s="39"/>
      <c r="L2173" s="33"/>
      <c r="M2173" s="39"/>
      <c r="N2173" s="39"/>
      <c r="O2173" s="33"/>
      <c r="P2173" s="49"/>
      <c r="Q2173" s="49">
        <v>602.60990674579136</v>
      </c>
      <c r="R2173" s="33"/>
      <c r="S2173" s="39"/>
      <c r="T2173" s="39"/>
      <c r="U2173" s="39"/>
      <c r="V2173" s="33"/>
      <c r="W2173" s="33"/>
      <c r="X2173" s="39"/>
      <c r="Y2173" s="33"/>
      <c r="Z2173" s="33"/>
      <c r="AA2173" s="39"/>
      <c r="AB2173" s="33"/>
      <c r="AC2173" s="39"/>
      <c r="AD2173" s="33"/>
      <c r="AE2173" s="60"/>
      <c r="AF2173" s="60"/>
    </row>
    <row r="2174" spans="1:32" x14ac:dyDescent="0.2">
      <c r="A2174" s="38" t="s">
        <v>27176</v>
      </c>
      <c r="B2174" s="38">
        <v>2173</v>
      </c>
      <c r="C2174" s="51" t="s">
        <v>33807</v>
      </c>
      <c r="D2174" s="38" t="s">
        <v>8385</v>
      </c>
      <c r="E2174" s="38" t="s">
        <v>8386</v>
      </c>
      <c r="F2174" s="51" t="s">
        <v>32762</v>
      </c>
      <c r="H2174" s="5">
        <f>COUNT(J2174:AI2174)</f>
        <v>1</v>
      </c>
      <c r="I2174" s="30">
        <f>SUM(J2174:AJ2174)</f>
        <v>602.50045407761695</v>
      </c>
      <c r="J2174" s="33"/>
      <c r="K2174" s="39"/>
      <c r="L2174" s="33"/>
      <c r="M2174" s="39"/>
      <c r="N2174" s="39"/>
      <c r="O2174" s="33"/>
      <c r="P2174" s="49"/>
      <c r="Q2174" s="49">
        <v>602.50045407761695</v>
      </c>
      <c r="R2174" s="33"/>
      <c r="S2174" s="39"/>
      <c r="T2174" s="39"/>
      <c r="U2174" s="39"/>
      <c r="V2174" s="33"/>
      <c r="W2174" s="33"/>
      <c r="X2174" s="39"/>
      <c r="Y2174" s="33"/>
      <c r="Z2174" s="33"/>
      <c r="AA2174" s="39"/>
      <c r="AB2174" s="33"/>
      <c r="AC2174" s="39"/>
      <c r="AD2174" s="33"/>
      <c r="AE2174" s="60"/>
      <c r="AF2174" s="60"/>
    </row>
    <row r="2175" spans="1:32" x14ac:dyDescent="0.2">
      <c r="A2175" s="46" t="s">
        <v>27177</v>
      </c>
      <c r="B2175" s="46">
        <v>2174</v>
      </c>
      <c r="C2175" s="46" t="s">
        <v>36148</v>
      </c>
      <c r="D2175" s="46" t="s">
        <v>8388</v>
      </c>
      <c r="E2175" s="46" t="s">
        <v>8389</v>
      </c>
      <c r="F2175" s="46" t="s">
        <v>1014</v>
      </c>
      <c r="G2175" s="3"/>
      <c r="H2175" s="3">
        <f>COUNT(J2175:AI2175)</f>
        <v>1</v>
      </c>
      <c r="I2175" s="47">
        <f>SUM(J2175:AJ2175)</f>
        <v>602.40015738736963</v>
      </c>
      <c r="J2175" s="33"/>
      <c r="K2175" s="39"/>
      <c r="L2175" s="33"/>
      <c r="M2175" s="39"/>
      <c r="N2175" s="39"/>
      <c r="O2175" s="33"/>
      <c r="P2175" s="49"/>
      <c r="Q2175" s="49">
        <v>602.40015738736963</v>
      </c>
      <c r="R2175" s="33"/>
      <c r="S2175" s="39"/>
      <c r="T2175" s="39"/>
      <c r="U2175" s="39"/>
      <c r="V2175" s="33"/>
      <c r="W2175" s="33"/>
      <c r="X2175" s="39"/>
      <c r="Y2175" s="33"/>
      <c r="Z2175" s="33"/>
      <c r="AA2175" s="39"/>
      <c r="AB2175" s="33"/>
      <c r="AC2175" s="39"/>
      <c r="AD2175" s="33"/>
      <c r="AE2175" s="60"/>
      <c r="AF2175" s="60"/>
    </row>
    <row r="2176" spans="1:32" x14ac:dyDescent="0.2">
      <c r="A2176" s="38" t="s">
        <v>25112</v>
      </c>
      <c r="B2176" s="38">
        <v>2175</v>
      </c>
      <c r="C2176" s="51" t="s">
        <v>33808</v>
      </c>
      <c r="D2176" s="38" t="s">
        <v>171</v>
      </c>
      <c r="E2176" s="38" t="s">
        <v>3881</v>
      </c>
      <c r="F2176" s="51" t="s">
        <v>32762</v>
      </c>
      <c r="H2176" s="5">
        <f>COUNT(J2176:AI2176)</f>
        <v>1</v>
      </c>
      <c r="I2176" s="30">
        <f>SUM(J2176:AJ2176)</f>
        <v>602.363466915191</v>
      </c>
      <c r="J2176" s="33"/>
      <c r="K2176" s="39"/>
      <c r="L2176" s="33"/>
      <c r="M2176" s="39"/>
      <c r="N2176" s="39"/>
      <c r="O2176" s="33"/>
      <c r="P2176" s="49">
        <v>602.363466915191</v>
      </c>
      <c r="Q2176" s="49"/>
      <c r="R2176" s="33"/>
      <c r="S2176" s="39"/>
      <c r="T2176" s="39"/>
      <c r="U2176" s="39"/>
      <c r="V2176" s="33"/>
      <c r="W2176" s="33"/>
      <c r="X2176" s="39"/>
      <c r="Y2176" s="33"/>
      <c r="Z2176" s="33"/>
      <c r="AA2176" s="39"/>
      <c r="AB2176" s="33"/>
      <c r="AC2176" s="39"/>
      <c r="AD2176" s="33"/>
      <c r="AE2176" s="60"/>
      <c r="AF2176" s="60"/>
    </row>
    <row r="2177" spans="1:32" x14ac:dyDescent="0.2">
      <c r="A2177" s="38" t="s">
        <v>25113</v>
      </c>
      <c r="B2177" s="38">
        <v>2176</v>
      </c>
      <c r="C2177" s="51" t="s">
        <v>33809</v>
      </c>
      <c r="D2177" s="38" t="s">
        <v>890</v>
      </c>
      <c r="E2177" s="38" t="s">
        <v>3883</v>
      </c>
      <c r="F2177" s="51" t="s">
        <v>32762</v>
      </c>
      <c r="H2177" s="5">
        <f>COUNT(J2177:AI2177)</f>
        <v>1</v>
      </c>
      <c r="I2177" s="30">
        <f>SUM(J2177:AJ2177)</f>
        <v>602.35448492846331</v>
      </c>
      <c r="J2177" s="33"/>
      <c r="K2177" s="39"/>
      <c r="L2177" s="33"/>
      <c r="M2177" s="39"/>
      <c r="N2177" s="39"/>
      <c r="O2177" s="33"/>
      <c r="P2177" s="49">
        <v>602.35448492846331</v>
      </c>
      <c r="Q2177" s="49"/>
      <c r="R2177" s="33"/>
      <c r="S2177" s="39"/>
      <c r="T2177" s="39"/>
      <c r="U2177" s="39"/>
      <c r="V2177" s="33"/>
      <c r="W2177" s="33"/>
      <c r="X2177" s="39"/>
      <c r="Y2177" s="33"/>
      <c r="Z2177" s="33"/>
      <c r="AA2177" s="39"/>
      <c r="AB2177" s="33"/>
      <c r="AC2177" s="39"/>
      <c r="AD2177" s="33"/>
      <c r="AE2177" s="60"/>
      <c r="AF2177" s="60"/>
    </row>
    <row r="2178" spans="1:32" x14ac:dyDescent="0.2">
      <c r="A2178" s="38" t="s">
        <v>27180</v>
      </c>
      <c r="B2178" s="38">
        <v>2177</v>
      </c>
      <c r="C2178" s="51" t="s">
        <v>33810</v>
      </c>
      <c r="D2178" s="38" t="s">
        <v>177</v>
      </c>
      <c r="E2178" s="38" t="s">
        <v>1276</v>
      </c>
      <c r="F2178" s="51" t="s">
        <v>32762</v>
      </c>
      <c r="H2178" s="5">
        <f>COUNT(J2178:AI2178)</f>
        <v>1</v>
      </c>
      <c r="I2178" s="30">
        <f>SUM(J2178:AJ2178)</f>
        <v>602.29989408382517</v>
      </c>
      <c r="J2178" s="33"/>
      <c r="K2178" s="39"/>
      <c r="L2178" s="33"/>
      <c r="M2178" s="39"/>
      <c r="N2178" s="39"/>
      <c r="O2178" s="33"/>
      <c r="P2178" s="49"/>
      <c r="Q2178" s="49">
        <v>602.29989408382517</v>
      </c>
      <c r="R2178" s="33"/>
      <c r="S2178" s="39"/>
      <c r="T2178" s="39"/>
      <c r="U2178" s="39"/>
      <c r="V2178" s="33"/>
      <c r="W2178" s="33"/>
      <c r="X2178" s="39"/>
      <c r="Y2178" s="33"/>
      <c r="Z2178" s="33"/>
      <c r="AA2178" s="39"/>
      <c r="AB2178" s="33"/>
      <c r="AC2178" s="39"/>
      <c r="AD2178" s="33"/>
      <c r="AE2178" s="60"/>
      <c r="AF2178" s="60"/>
    </row>
    <row r="2179" spans="1:32" x14ac:dyDescent="0.2">
      <c r="A2179" s="38" t="s">
        <v>27181</v>
      </c>
      <c r="B2179" s="38">
        <v>2178</v>
      </c>
      <c r="C2179" s="51" t="s">
        <v>33811</v>
      </c>
      <c r="D2179" s="38" t="s">
        <v>1228</v>
      </c>
      <c r="E2179" s="38" t="s">
        <v>8399</v>
      </c>
      <c r="F2179" s="51" t="s">
        <v>32762</v>
      </c>
      <c r="H2179" s="5">
        <f>COUNT(J2179:AI2179)</f>
        <v>1</v>
      </c>
      <c r="I2179" s="30">
        <f>SUM(J2179:AJ2179)</f>
        <v>602.29078089301117</v>
      </c>
      <c r="J2179" s="33"/>
      <c r="K2179" s="39"/>
      <c r="L2179" s="33"/>
      <c r="M2179" s="39"/>
      <c r="N2179" s="39"/>
      <c r="O2179" s="33"/>
      <c r="P2179" s="49"/>
      <c r="Q2179" s="49">
        <v>602.29078089301117</v>
      </c>
      <c r="R2179" s="33"/>
      <c r="S2179" s="39"/>
      <c r="T2179" s="39"/>
      <c r="U2179" s="39"/>
      <c r="V2179" s="33"/>
      <c r="W2179" s="33"/>
      <c r="X2179" s="39"/>
      <c r="Y2179" s="33"/>
      <c r="Z2179" s="33"/>
      <c r="AA2179" s="39"/>
      <c r="AB2179" s="33"/>
      <c r="AC2179" s="39"/>
      <c r="AD2179" s="33"/>
      <c r="AE2179" s="60"/>
      <c r="AF2179" s="60"/>
    </row>
    <row r="2180" spans="1:32" x14ac:dyDescent="0.2">
      <c r="A2180" s="38" t="s">
        <v>27182</v>
      </c>
      <c r="B2180" s="38">
        <v>2179</v>
      </c>
      <c r="C2180" s="51" t="s">
        <v>33812</v>
      </c>
      <c r="D2180" s="38" t="s">
        <v>181</v>
      </c>
      <c r="E2180" s="38" t="s">
        <v>8401</v>
      </c>
      <c r="F2180" s="51" t="s">
        <v>32762</v>
      </c>
      <c r="H2180" s="5">
        <f>COUNT(J2180:AI2180)</f>
        <v>1</v>
      </c>
      <c r="I2180" s="30">
        <f>SUM(J2180:AJ2180)</f>
        <v>602.14500733659077</v>
      </c>
      <c r="J2180" s="33"/>
      <c r="K2180" s="39"/>
      <c r="L2180" s="33"/>
      <c r="M2180" s="39"/>
      <c r="N2180" s="39"/>
      <c r="O2180" s="33"/>
      <c r="P2180" s="49"/>
      <c r="Q2180" s="49">
        <v>602.14500733659077</v>
      </c>
      <c r="R2180" s="33"/>
      <c r="S2180" s="39"/>
      <c r="T2180" s="39"/>
      <c r="U2180" s="39"/>
      <c r="V2180" s="33"/>
      <c r="W2180" s="33"/>
      <c r="X2180" s="39"/>
      <c r="Y2180" s="33"/>
      <c r="Z2180" s="33"/>
      <c r="AA2180" s="39"/>
      <c r="AB2180" s="33"/>
      <c r="AC2180" s="39"/>
      <c r="AD2180" s="33"/>
      <c r="AE2180" s="60"/>
      <c r="AF2180" s="60"/>
    </row>
    <row r="2181" spans="1:32" x14ac:dyDescent="0.2">
      <c r="A2181" s="38" t="s">
        <v>25116</v>
      </c>
      <c r="B2181" s="38">
        <v>2180</v>
      </c>
      <c r="C2181" s="51" t="s">
        <v>33813</v>
      </c>
      <c r="D2181" s="38" t="s">
        <v>387</v>
      </c>
      <c r="E2181" s="38" t="s">
        <v>3893</v>
      </c>
      <c r="F2181" s="51" t="s">
        <v>32762</v>
      </c>
      <c r="H2181" s="5">
        <f>COUNT(J2181:AI2181)</f>
        <v>1</v>
      </c>
      <c r="I2181" s="30">
        <f>SUM(J2181:AJ2181)</f>
        <v>602.03131170873098</v>
      </c>
      <c r="J2181" s="33"/>
      <c r="K2181" s="39"/>
      <c r="L2181" s="33"/>
      <c r="M2181" s="39"/>
      <c r="N2181" s="39"/>
      <c r="O2181" s="33"/>
      <c r="P2181" s="49">
        <v>602.03131170873098</v>
      </c>
      <c r="Q2181" s="49"/>
      <c r="R2181" s="33"/>
      <c r="S2181" s="39"/>
      <c r="T2181" s="39"/>
      <c r="U2181" s="39"/>
      <c r="V2181" s="33"/>
      <c r="W2181" s="33"/>
      <c r="X2181" s="39"/>
      <c r="Y2181" s="33"/>
      <c r="Z2181" s="33"/>
      <c r="AA2181" s="39"/>
      <c r="AB2181" s="33"/>
      <c r="AC2181" s="39"/>
      <c r="AD2181" s="33"/>
      <c r="AE2181" s="60"/>
      <c r="AF2181" s="60"/>
    </row>
    <row r="2182" spans="1:32" x14ac:dyDescent="0.2">
      <c r="A2182" s="38" t="s">
        <v>24204</v>
      </c>
      <c r="B2182" s="38">
        <v>2181</v>
      </c>
      <c r="C2182" s="51" t="s">
        <v>33814</v>
      </c>
      <c r="D2182" s="38" t="s">
        <v>39</v>
      </c>
      <c r="E2182" s="38" t="s">
        <v>2262</v>
      </c>
      <c r="F2182" s="51" t="s">
        <v>32762</v>
      </c>
      <c r="H2182" s="5">
        <f>COUNT(J2182:AI2182)</f>
        <v>1</v>
      </c>
      <c r="I2182" s="30">
        <f>SUM(J2182:AJ2182)</f>
        <v>601.92592592592598</v>
      </c>
      <c r="J2182" s="33"/>
      <c r="K2182" s="39"/>
      <c r="L2182" s="33"/>
      <c r="M2182" s="39"/>
      <c r="N2182" s="39"/>
      <c r="O2182" s="33"/>
      <c r="P2182" s="49"/>
      <c r="Q2182" s="49"/>
      <c r="R2182" s="33"/>
      <c r="S2182" s="39"/>
      <c r="T2182" s="39"/>
      <c r="U2182" s="39"/>
      <c r="V2182" s="33"/>
      <c r="W2182" s="33"/>
      <c r="X2182" s="39">
        <v>601.92592592592598</v>
      </c>
      <c r="Y2182" s="33"/>
      <c r="Z2182" s="33"/>
      <c r="AA2182" s="39"/>
      <c r="AB2182" s="33"/>
      <c r="AC2182" s="39"/>
      <c r="AD2182" s="33"/>
      <c r="AE2182" s="60"/>
      <c r="AF2182" s="60"/>
    </row>
    <row r="2183" spans="1:32" x14ac:dyDescent="0.2">
      <c r="A2183" s="38" t="s">
        <v>24205</v>
      </c>
      <c r="B2183" s="38">
        <v>2182</v>
      </c>
      <c r="C2183" s="51" t="s">
        <v>33815</v>
      </c>
      <c r="D2183" s="38" t="s">
        <v>443</v>
      </c>
      <c r="E2183" s="38" t="s">
        <v>2263</v>
      </c>
      <c r="F2183" s="51" t="s">
        <v>32762</v>
      </c>
      <c r="H2183" s="5">
        <f>COUNT(J2183:AI2183)</f>
        <v>1</v>
      </c>
      <c r="I2183" s="30">
        <f>SUM(J2183:AJ2183)</f>
        <v>601.83676492371501</v>
      </c>
      <c r="J2183" s="33"/>
      <c r="K2183" s="39"/>
      <c r="L2183" s="33"/>
      <c r="M2183" s="39"/>
      <c r="N2183" s="39"/>
      <c r="O2183" s="33"/>
      <c r="P2183" s="49"/>
      <c r="Q2183" s="49"/>
      <c r="R2183" s="33"/>
      <c r="S2183" s="39"/>
      <c r="T2183" s="39"/>
      <c r="U2183" s="39"/>
      <c r="V2183" s="33"/>
      <c r="W2183" s="33"/>
      <c r="X2183" s="39">
        <v>601.83676492371501</v>
      </c>
      <c r="Y2183" s="33"/>
      <c r="Z2183" s="33"/>
      <c r="AA2183" s="39"/>
      <c r="AB2183" s="33"/>
      <c r="AC2183" s="39"/>
      <c r="AD2183" s="33"/>
      <c r="AE2183" s="60"/>
      <c r="AF2183" s="60"/>
    </row>
    <row r="2184" spans="1:32" x14ac:dyDescent="0.2">
      <c r="A2184" s="38" t="s">
        <v>25121</v>
      </c>
      <c r="B2184" s="38">
        <v>2183</v>
      </c>
      <c r="C2184" s="51" t="s">
        <v>33816</v>
      </c>
      <c r="D2184" s="38" t="s">
        <v>181</v>
      </c>
      <c r="E2184" s="38" t="s">
        <v>170</v>
      </c>
      <c r="F2184" s="51" t="s">
        <v>32762</v>
      </c>
      <c r="H2184" s="5">
        <f>COUNT(J2184:AI2184)</f>
        <v>1</v>
      </c>
      <c r="I2184" s="30">
        <f>SUM(J2184:AJ2184)</f>
        <v>601.8295044843718</v>
      </c>
      <c r="J2184" s="33"/>
      <c r="K2184" s="39"/>
      <c r="L2184" s="33"/>
      <c r="M2184" s="39"/>
      <c r="N2184" s="39"/>
      <c r="O2184" s="33"/>
      <c r="P2184" s="49">
        <v>601.8295044843718</v>
      </c>
      <c r="Q2184" s="49"/>
      <c r="R2184" s="33"/>
      <c r="S2184" s="39"/>
      <c r="T2184" s="39"/>
      <c r="U2184" s="39"/>
      <c r="V2184" s="33"/>
      <c r="W2184" s="33"/>
      <c r="X2184" s="39"/>
      <c r="Y2184" s="33"/>
      <c r="Z2184" s="33"/>
      <c r="AA2184" s="39"/>
      <c r="AB2184" s="33"/>
      <c r="AC2184" s="39"/>
      <c r="AD2184" s="33"/>
      <c r="AE2184" s="60"/>
      <c r="AF2184" s="60"/>
    </row>
    <row r="2185" spans="1:32" x14ac:dyDescent="0.2">
      <c r="A2185" s="38" t="s">
        <v>31379</v>
      </c>
      <c r="B2185" s="38">
        <v>2184</v>
      </c>
      <c r="C2185" s="51" t="s">
        <v>33817</v>
      </c>
      <c r="D2185" s="38" t="s">
        <v>96</v>
      </c>
      <c r="E2185" s="38" t="s">
        <v>31022</v>
      </c>
      <c r="F2185" s="51" t="s">
        <v>32762</v>
      </c>
      <c r="H2185" s="5">
        <f>COUNT(J2185:AI2185)</f>
        <v>1</v>
      </c>
      <c r="I2185" s="30">
        <f>SUM(J2185:AJ2185)</f>
        <v>601.63089626094336</v>
      </c>
      <c r="J2185" s="33"/>
      <c r="K2185" s="39"/>
      <c r="L2185" s="33"/>
      <c r="M2185" s="39"/>
      <c r="N2185" s="39"/>
      <c r="O2185" s="33"/>
      <c r="P2185" s="49"/>
      <c r="Q2185" s="49"/>
      <c r="R2185" s="33"/>
      <c r="S2185" s="39"/>
      <c r="T2185" s="39"/>
      <c r="U2185" s="39"/>
      <c r="V2185" s="33"/>
      <c r="W2185" s="33"/>
      <c r="X2185" s="39"/>
      <c r="Y2185" s="33"/>
      <c r="Z2185" s="33"/>
      <c r="AA2185" s="39"/>
      <c r="AB2185" s="33"/>
      <c r="AC2185" s="39">
        <v>601.63089626094336</v>
      </c>
      <c r="AD2185" s="33"/>
      <c r="AE2185" s="60"/>
      <c r="AF2185" s="60"/>
    </row>
    <row r="2186" spans="1:32" x14ac:dyDescent="0.2">
      <c r="A2186" s="38" t="s">
        <v>25124</v>
      </c>
      <c r="B2186" s="38">
        <v>2185</v>
      </c>
      <c r="C2186" s="51" t="s">
        <v>33818</v>
      </c>
      <c r="D2186" s="38" t="s">
        <v>593</v>
      </c>
      <c r="E2186" s="38" t="s">
        <v>3914</v>
      </c>
      <c r="F2186" s="51" t="s">
        <v>32762</v>
      </c>
      <c r="H2186" s="5">
        <f>COUNT(J2186:AI2186)</f>
        <v>1</v>
      </c>
      <c r="I2186" s="30">
        <f>SUM(J2186:AJ2186)</f>
        <v>601.6188724486376</v>
      </c>
      <c r="J2186" s="33"/>
      <c r="K2186" s="39"/>
      <c r="L2186" s="33"/>
      <c r="M2186" s="39"/>
      <c r="N2186" s="39"/>
      <c r="O2186" s="33"/>
      <c r="P2186" s="49">
        <v>601.6188724486376</v>
      </c>
      <c r="Q2186" s="49"/>
      <c r="R2186" s="33"/>
      <c r="S2186" s="39"/>
      <c r="T2186" s="39"/>
      <c r="U2186" s="39"/>
      <c r="V2186" s="33"/>
      <c r="W2186" s="33"/>
      <c r="X2186" s="39"/>
      <c r="Y2186" s="33"/>
      <c r="Z2186" s="33"/>
      <c r="AA2186" s="39"/>
      <c r="AB2186" s="33"/>
      <c r="AC2186" s="39"/>
      <c r="AD2186" s="33"/>
      <c r="AE2186" s="60"/>
      <c r="AF2186" s="60"/>
    </row>
    <row r="2187" spans="1:32" x14ac:dyDescent="0.2">
      <c r="A2187" s="46" t="s">
        <v>24496</v>
      </c>
      <c r="B2187" s="46">
        <v>2186</v>
      </c>
      <c r="C2187" s="46" t="s">
        <v>36149</v>
      </c>
      <c r="D2187" s="46" t="s">
        <v>125</v>
      </c>
      <c r="E2187" s="46" t="s">
        <v>2488</v>
      </c>
      <c r="F2187" s="46" t="s">
        <v>1014</v>
      </c>
      <c r="G2187" s="3"/>
      <c r="H2187" s="3">
        <f>COUNT(J2187:AI2187)</f>
        <v>1</v>
      </c>
      <c r="I2187" s="47">
        <f>SUM(J2187:AJ2187)</f>
        <v>601.47181549199604</v>
      </c>
      <c r="J2187" s="33"/>
      <c r="K2187" s="39"/>
      <c r="L2187" s="33"/>
      <c r="M2187" s="39"/>
      <c r="N2187" s="39"/>
      <c r="O2187" s="33"/>
      <c r="P2187" s="49"/>
      <c r="Q2187" s="49"/>
      <c r="R2187" s="33"/>
      <c r="S2187" s="39"/>
      <c r="T2187" s="39"/>
      <c r="U2187" s="39"/>
      <c r="V2187" s="33"/>
      <c r="W2187" s="33"/>
      <c r="X2187" s="39"/>
      <c r="Y2187" s="33"/>
      <c r="Z2187" s="33"/>
      <c r="AA2187" s="39">
        <v>601.47181549199604</v>
      </c>
      <c r="AB2187" s="33"/>
      <c r="AC2187" s="39"/>
      <c r="AD2187" s="33"/>
      <c r="AE2187" s="60"/>
      <c r="AF2187" s="60"/>
    </row>
    <row r="2188" spans="1:32" x14ac:dyDescent="0.2">
      <c r="A2188" s="38" t="s">
        <v>22410</v>
      </c>
      <c r="B2188" s="38">
        <v>2187</v>
      </c>
      <c r="C2188" s="51" t="s">
        <v>33819</v>
      </c>
      <c r="D2188" s="38" t="s">
        <v>0</v>
      </c>
      <c r="E2188" s="38" t="s">
        <v>14237</v>
      </c>
      <c r="F2188" s="51" t="s">
        <v>32762</v>
      </c>
      <c r="G2188" s="5" t="s">
        <v>29801</v>
      </c>
      <c r="H2188" s="5">
        <f>COUNT(J2188:AI2188)</f>
        <v>1</v>
      </c>
      <c r="I2188" s="30">
        <f>SUM(J2188:AJ2188)</f>
        <v>601.42764438676193</v>
      </c>
      <c r="J2188" s="33"/>
      <c r="K2188" s="39"/>
      <c r="L2188" s="33"/>
      <c r="M2188" s="39"/>
      <c r="N2188" s="39">
        <v>601.42764438676193</v>
      </c>
      <c r="O2188" s="33"/>
      <c r="P2188" s="49"/>
      <c r="Q2188" s="49"/>
      <c r="R2188" s="33"/>
      <c r="S2188" s="39"/>
      <c r="T2188" s="39"/>
      <c r="U2188" s="39"/>
      <c r="V2188" s="33"/>
      <c r="W2188" s="33"/>
      <c r="X2188" s="39"/>
      <c r="Y2188" s="33"/>
      <c r="Z2188" s="33"/>
      <c r="AA2188" s="39"/>
      <c r="AB2188" s="33"/>
      <c r="AC2188" s="39"/>
      <c r="AD2188" s="33"/>
      <c r="AE2188" s="60"/>
      <c r="AF2188" s="60"/>
    </row>
    <row r="2189" spans="1:32" x14ac:dyDescent="0.2">
      <c r="A2189" s="38" t="s">
        <v>22867</v>
      </c>
      <c r="B2189" s="38">
        <v>2188</v>
      </c>
      <c r="C2189" s="51" t="s">
        <v>33820</v>
      </c>
      <c r="D2189" s="38" t="s">
        <v>1375</v>
      </c>
      <c r="E2189" s="38" t="s">
        <v>1376</v>
      </c>
      <c r="F2189" s="51" t="s">
        <v>32762</v>
      </c>
      <c r="H2189" s="5">
        <f>COUNT(J2189:AI2189)</f>
        <v>1</v>
      </c>
      <c r="I2189" s="30">
        <f>SUM(J2189:AJ2189)</f>
        <v>601.3923863131389</v>
      </c>
      <c r="J2189" s="33"/>
      <c r="K2189" s="39"/>
      <c r="L2189" s="33"/>
      <c r="M2189" s="39"/>
      <c r="N2189" s="39"/>
      <c r="O2189" s="33">
        <v>601.3923863131389</v>
      </c>
      <c r="P2189" s="49"/>
      <c r="Q2189" s="49"/>
      <c r="R2189" s="33"/>
      <c r="S2189" s="39"/>
      <c r="T2189" s="39"/>
      <c r="U2189" s="39"/>
      <c r="V2189" s="33"/>
      <c r="W2189" s="33"/>
      <c r="X2189" s="39"/>
      <c r="Y2189" s="33"/>
      <c r="Z2189" s="33"/>
      <c r="AA2189" s="39"/>
      <c r="AB2189" s="33"/>
      <c r="AC2189" s="39"/>
      <c r="AD2189" s="33"/>
      <c r="AE2189" s="60"/>
      <c r="AF2189" s="60"/>
    </row>
    <row r="2190" spans="1:32" x14ac:dyDescent="0.2">
      <c r="A2190" s="46" t="s">
        <v>27191</v>
      </c>
      <c r="B2190" s="46">
        <v>2189</v>
      </c>
      <c r="C2190" s="46" t="s">
        <v>36150</v>
      </c>
      <c r="D2190" s="46" t="s">
        <v>8419</v>
      </c>
      <c r="E2190" s="46" t="s">
        <v>8420</v>
      </c>
      <c r="F2190" s="46" t="s">
        <v>1014</v>
      </c>
      <c r="G2190" s="3"/>
      <c r="H2190" s="3">
        <f>COUNT(J2190:AI2190)</f>
        <v>1</v>
      </c>
      <c r="I2190" s="47">
        <f>SUM(J2190:AJ2190)</f>
        <v>601.32634409414322</v>
      </c>
      <c r="J2190" s="33"/>
      <c r="K2190" s="39"/>
      <c r="L2190" s="33"/>
      <c r="M2190" s="39"/>
      <c r="N2190" s="39"/>
      <c r="O2190" s="33"/>
      <c r="P2190" s="49"/>
      <c r="Q2190" s="49">
        <v>601.32634409414322</v>
      </c>
      <c r="R2190" s="33"/>
      <c r="S2190" s="39"/>
      <c r="T2190" s="39"/>
      <c r="U2190" s="39"/>
      <c r="V2190" s="33"/>
      <c r="W2190" s="33"/>
      <c r="X2190" s="39"/>
      <c r="Y2190" s="33"/>
      <c r="Z2190" s="33"/>
      <c r="AA2190" s="39"/>
      <c r="AB2190" s="33"/>
      <c r="AC2190" s="39"/>
      <c r="AD2190" s="33"/>
      <c r="AE2190" s="60"/>
      <c r="AF2190" s="60"/>
    </row>
    <row r="2191" spans="1:32" x14ac:dyDescent="0.2">
      <c r="A2191" s="38" t="s">
        <v>23332</v>
      </c>
      <c r="B2191" s="38">
        <v>2190</v>
      </c>
      <c r="C2191" s="51" t="s">
        <v>33821</v>
      </c>
      <c r="D2191" s="38" t="s">
        <v>86</v>
      </c>
      <c r="E2191" s="38" t="s">
        <v>15172</v>
      </c>
      <c r="F2191" s="51" t="s">
        <v>32762</v>
      </c>
      <c r="H2191" s="5">
        <f>COUNT(J2191:AI2191)</f>
        <v>1</v>
      </c>
      <c r="I2191" s="30">
        <f>SUM(J2191:AJ2191)</f>
        <v>601.17749183987917</v>
      </c>
      <c r="J2191" s="33"/>
      <c r="K2191" s="39"/>
      <c r="L2191" s="33"/>
      <c r="M2191" s="39"/>
      <c r="N2191" s="39"/>
      <c r="O2191" s="33"/>
      <c r="P2191" s="49"/>
      <c r="Q2191" s="49"/>
      <c r="R2191" s="33"/>
      <c r="S2191" s="39"/>
      <c r="T2191" s="39">
        <v>601.17749183987917</v>
      </c>
      <c r="U2191" s="39"/>
      <c r="V2191" s="33"/>
      <c r="W2191" s="33"/>
      <c r="X2191" s="39"/>
      <c r="Y2191" s="33"/>
      <c r="Z2191" s="33"/>
      <c r="AA2191" s="39"/>
      <c r="AB2191" s="33"/>
      <c r="AC2191" s="39"/>
      <c r="AD2191" s="33"/>
      <c r="AE2191" s="60"/>
      <c r="AF2191" s="60"/>
    </row>
    <row r="2192" spans="1:32" x14ac:dyDescent="0.2">
      <c r="A2192" s="38" t="s">
        <v>25130</v>
      </c>
      <c r="B2192" s="38">
        <v>2191</v>
      </c>
      <c r="C2192" s="51" t="s">
        <v>33822</v>
      </c>
      <c r="D2192" s="38" t="s">
        <v>3928</v>
      </c>
      <c r="E2192" s="38" t="s">
        <v>3929</v>
      </c>
      <c r="F2192" s="51" t="s">
        <v>32762</v>
      </c>
      <c r="H2192" s="5">
        <f>COUNT(J2192:AI2192)</f>
        <v>1</v>
      </c>
      <c r="I2192" s="30">
        <f>SUM(J2192:AJ2192)</f>
        <v>601.03256907351465</v>
      </c>
      <c r="J2192" s="33"/>
      <c r="K2192" s="39"/>
      <c r="L2192" s="33"/>
      <c r="M2192" s="39"/>
      <c r="N2192" s="39"/>
      <c r="O2192" s="33"/>
      <c r="P2192" s="49">
        <v>601.03256907351465</v>
      </c>
      <c r="Q2192" s="49"/>
      <c r="R2192" s="33"/>
      <c r="S2192" s="39"/>
      <c r="T2192" s="39"/>
      <c r="U2192" s="39"/>
      <c r="V2192" s="33"/>
      <c r="W2192" s="33"/>
      <c r="X2192" s="39"/>
      <c r="Y2192" s="33"/>
      <c r="Z2192" s="33"/>
      <c r="AA2192" s="39"/>
      <c r="AB2192" s="33"/>
      <c r="AC2192" s="39"/>
      <c r="AD2192" s="33"/>
      <c r="AE2192" s="60"/>
      <c r="AF2192" s="60"/>
    </row>
    <row r="2193" spans="1:32" x14ac:dyDescent="0.2">
      <c r="A2193" s="38" t="s">
        <v>31381</v>
      </c>
      <c r="B2193" s="38">
        <v>2192</v>
      </c>
      <c r="C2193" s="51" t="s">
        <v>33823</v>
      </c>
      <c r="D2193" s="38" t="s">
        <v>94</v>
      </c>
      <c r="E2193" s="38" t="s">
        <v>704</v>
      </c>
      <c r="F2193" s="51" t="s">
        <v>32762</v>
      </c>
      <c r="H2193" s="5">
        <f>COUNT(J2193:AI2193)</f>
        <v>1</v>
      </c>
      <c r="I2193" s="30">
        <f>SUM(J2193:AJ2193)</f>
        <v>600.92709034012807</v>
      </c>
      <c r="J2193" s="33"/>
      <c r="K2193" s="39"/>
      <c r="L2193" s="33"/>
      <c r="M2193" s="39"/>
      <c r="N2193" s="39"/>
      <c r="O2193" s="33"/>
      <c r="P2193" s="49"/>
      <c r="Q2193" s="49"/>
      <c r="R2193" s="33"/>
      <c r="S2193" s="39"/>
      <c r="T2193" s="39"/>
      <c r="U2193" s="39"/>
      <c r="V2193" s="33"/>
      <c r="W2193" s="33"/>
      <c r="X2193" s="39"/>
      <c r="Y2193" s="33"/>
      <c r="Z2193" s="33"/>
      <c r="AA2193" s="39"/>
      <c r="AB2193" s="33"/>
      <c r="AC2193" s="39">
        <v>600.92709034012807</v>
      </c>
      <c r="AD2193" s="33"/>
      <c r="AE2193" s="60"/>
      <c r="AF2193" s="60"/>
    </row>
    <row r="2194" spans="1:32" x14ac:dyDescent="0.2">
      <c r="A2194" s="38" t="s">
        <v>23334</v>
      </c>
      <c r="B2194" s="38">
        <v>2193</v>
      </c>
      <c r="C2194" s="51" t="s">
        <v>33824</v>
      </c>
      <c r="D2194" s="38" t="s">
        <v>15174</v>
      </c>
      <c r="E2194" s="38" t="s">
        <v>15175</v>
      </c>
      <c r="F2194" s="51" t="s">
        <v>32762</v>
      </c>
      <c r="H2194" s="5">
        <f>COUNT(J2194:AI2194)</f>
        <v>1</v>
      </c>
      <c r="I2194" s="30">
        <f>SUM(J2194:AJ2194)</f>
        <v>600.72914199384172</v>
      </c>
      <c r="J2194" s="33"/>
      <c r="K2194" s="39"/>
      <c r="L2194" s="33"/>
      <c r="M2194" s="39"/>
      <c r="N2194" s="39"/>
      <c r="O2194" s="33"/>
      <c r="P2194" s="49"/>
      <c r="Q2194" s="49"/>
      <c r="R2194" s="33"/>
      <c r="S2194" s="39"/>
      <c r="T2194" s="39">
        <v>600.72914199384172</v>
      </c>
      <c r="U2194" s="39"/>
      <c r="V2194" s="33"/>
      <c r="W2194" s="33"/>
      <c r="X2194" s="39"/>
      <c r="Y2194" s="33"/>
      <c r="Z2194" s="33"/>
      <c r="AA2194" s="39"/>
      <c r="AB2194" s="33"/>
      <c r="AC2194" s="39"/>
      <c r="AD2194" s="33"/>
      <c r="AE2194" s="60"/>
      <c r="AF2194" s="60"/>
    </row>
    <row r="2195" spans="1:32" x14ac:dyDescent="0.2">
      <c r="A2195" s="38" t="s">
        <v>25133</v>
      </c>
      <c r="B2195" s="38">
        <v>2194</v>
      </c>
      <c r="C2195" s="51" t="s">
        <v>33825</v>
      </c>
      <c r="D2195" s="38" t="s">
        <v>186</v>
      </c>
      <c r="E2195" s="38" t="s">
        <v>3937</v>
      </c>
      <c r="F2195" s="51" t="s">
        <v>32762</v>
      </c>
      <c r="H2195" s="5">
        <f>COUNT(J2195:AI2195)</f>
        <v>1</v>
      </c>
      <c r="I2195" s="30">
        <f>SUM(J2195:AJ2195)</f>
        <v>600.6661511925297</v>
      </c>
      <c r="J2195" s="33"/>
      <c r="K2195" s="39"/>
      <c r="L2195" s="33"/>
      <c r="M2195" s="39"/>
      <c r="N2195" s="39"/>
      <c r="O2195" s="33"/>
      <c r="P2195" s="49">
        <v>600.6661511925297</v>
      </c>
      <c r="Q2195" s="49"/>
      <c r="R2195" s="33"/>
      <c r="S2195" s="39"/>
      <c r="T2195" s="39"/>
      <c r="U2195" s="39"/>
      <c r="V2195" s="33"/>
      <c r="W2195" s="33"/>
      <c r="X2195" s="39"/>
      <c r="Y2195" s="33"/>
      <c r="Z2195" s="33"/>
      <c r="AA2195" s="39"/>
      <c r="AB2195" s="33"/>
      <c r="AC2195" s="39"/>
      <c r="AD2195" s="33"/>
      <c r="AE2195" s="60"/>
      <c r="AF2195" s="60"/>
    </row>
    <row r="2196" spans="1:32" x14ac:dyDescent="0.2">
      <c r="A2196" s="46" t="s">
        <v>25135</v>
      </c>
      <c r="B2196" s="46">
        <v>2195</v>
      </c>
      <c r="C2196" s="46" t="s">
        <v>36151</v>
      </c>
      <c r="D2196" s="46" t="s">
        <v>3620</v>
      </c>
      <c r="E2196" s="46" t="s">
        <v>3940</v>
      </c>
      <c r="F2196" s="46" t="s">
        <v>1014</v>
      </c>
      <c r="G2196" s="3"/>
      <c r="H2196" s="3">
        <f>COUNT(J2196:AI2196)</f>
        <v>1</v>
      </c>
      <c r="I2196" s="47">
        <f>SUM(J2196:AJ2196)</f>
        <v>600.59470710674987</v>
      </c>
      <c r="J2196" s="33"/>
      <c r="K2196" s="39"/>
      <c r="L2196" s="33"/>
      <c r="M2196" s="39"/>
      <c r="N2196" s="39"/>
      <c r="O2196" s="33"/>
      <c r="P2196" s="49">
        <v>600.59470710674987</v>
      </c>
      <c r="Q2196" s="49"/>
      <c r="R2196" s="33"/>
      <c r="S2196" s="39"/>
      <c r="T2196" s="39"/>
      <c r="U2196" s="39"/>
      <c r="V2196" s="33"/>
      <c r="W2196" s="33"/>
      <c r="X2196" s="39"/>
      <c r="Y2196" s="33"/>
      <c r="Z2196" s="33"/>
      <c r="AA2196" s="39"/>
      <c r="AB2196" s="33"/>
      <c r="AC2196" s="39"/>
      <c r="AD2196" s="33"/>
      <c r="AE2196" s="60"/>
      <c r="AF2196" s="60"/>
    </row>
    <row r="2197" spans="1:32" x14ac:dyDescent="0.2">
      <c r="A2197" s="38" t="s">
        <v>27199</v>
      </c>
      <c r="B2197" s="38">
        <v>2196</v>
      </c>
      <c r="C2197" s="51" t="s">
        <v>33826</v>
      </c>
      <c r="D2197" s="38" t="s">
        <v>46</v>
      </c>
      <c r="E2197" s="38" t="s">
        <v>429</v>
      </c>
      <c r="F2197" s="51" t="s">
        <v>32762</v>
      </c>
      <c r="H2197" s="5">
        <f>COUNT(J2197:AI2197)</f>
        <v>1</v>
      </c>
      <c r="I2197" s="30">
        <f>SUM(J2197:AJ2197)</f>
        <v>600.59144814267177</v>
      </c>
      <c r="J2197" s="33"/>
      <c r="K2197" s="39"/>
      <c r="L2197" s="33"/>
      <c r="M2197" s="39"/>
      <c r="N2197" s="39"/>
      <c r="O2197" s="33"/>
      <c r="P2197" s="49"/>
      <c r="Q2197" s="49">
        <v>600.59144814267177</v>
      </c>
      <c r="R2197" s="33"/>
      <c r="S2197" s="39"/>
      <c r="T2197" s="39"/>
      <c r="U2197" s="39"/>
      <c r="V2197" s="33"/>
      <c r="W2197" s="33"/>
      <c r="X2197" s="39"/>
      <c r="Y2197" s="33"/>
      <c r="Z2197" s="33"/>
      <c r="AA2197" s="39"/>
      <c r="AB2197" s="33"/>
      <c r="AC2197" s="39"/>
      <c r="AD2197" s="33"/>
      <c r="AE2197" s="60"/>
      <c r="AF2197" s="60"/>
    </row>
    <row r="2198" spans="1:32" x14ac:dyDescent="0.2">
      <c r="A2198" s="38" t="s">
        <v>22411</v>
      </c>
      <c r="B2198" s="38">
        <v>2197</v>
      </c>
      <c r="C2198" s="51" t="s">
        <v>33827</v>
      </c>
      <c r="D2198" s="38" t="s">
        <v>39</v>
      </c>
      <c r="E2198" s="38" t="s">
        <v>1566</v>
      </c>
      <c r="F2198" s="51" t="s">
        <v>32762</v>
      </c>
      <c r="G2198" s="5" t="s">
        <v>29801</v>
      </c>
      <c r="H2198" s="5">
        <f>COUNT(J2198:AI2198)</f>
        <v>1</v>
      </c>
      <c r="I2198" s="30">
        <f>SUM(J2198:AJ2198)</f>
        <v>600.5702436495593</v>
      </c>
      <c r="J2198" s="33"/>
      <c r="K2198" s="39"/>
      <c r="L2198" s="33"/>
      <c r="M2198" s="39"/>
      <c r="N2198" s="39">
        <v>600.5702436495593</v>
      </c>
      <c r="O2198" s="33"/>
      <c r="P2198" s="49"/>
      <c r="Q2198" s="49"/>
      <c r="R2198" s="33"/>
      <c r="S2198" s="39"/>
      <c r="T2198" s="39"/>
      <c r="U2198" s="39"/>
      <c r="V2198" s="33"/>
      <c r="W2198" s="33"/>
      <c r="X2198" s="39"/>
      <c r="Y2198" s="33"/>
      <c r="Z2198" s="33"/>
      <c r="AA2198" s="39"/>
      <c r="AB2198" s="33"/>
      <c r="AC2198" s="39"/>
      <c r="AD2198" s="33"/>
      <c r="AE2198" s="60"/>
      <c r="AF2198" s="60"/>
    </row>
    <row r="2199" spans="1:32" x14ac:dyDescent="0.2">
      <c r="A2199" s="46" t="s">
        <v>27201</v>
      </c>
      <c r="B2199" s="46">
        <v>2198</v>
      </c>
      <c r="C2199" s="46" t="s">
        <v>36152</v>
      </c>
      <c r="D2199" s="46" t="s">
        <v>439</v>
      </c>
      <c r="E2199" s="46" t="s">
        <v>8441</v>
      </c>
      <c r="F2199" s="46" t="s">
        <v>1014</v>
      </c>
      <c r="G2199" s="3"/>
      <c r="H2199" s="3">
        <f>COUNT(J2199:AI2199)</f>
        <v>1</v>
      </c>
      <c r="I2199" s="47">
        <f>SUM(J2199:AJ2199)</f>
        <v>600.46461111446331</v>
      </c>
      <c r="J2199" s="33"/>
      <c r="K2199" s="39"/>
      <c r="L2199" s="33"/>
      <c r="M2199" s="39"/>
      <c r="N2199" s="39"/>
      <c r="O2199" s="33"/>
      <c r="P2199" s="49"/>
      <c r="Q2199" s="49">
        <v>600.46461111446331</v>
      </c>
      <c r="R2199" s="33"/>
      <c r="S2199" s="39"/>
      <c r="T2199" s="39"/>
      <c r="U2199" s="39"/>
      <c r="V2199" s="33"/>
      <c r="W2199" s="33"/>
      <c r="X2199" s="39"/>
      <c r="Y2199" s="33"/>
      <c r="Z2199" s="33"/>
      <c r="AA2199" s="39"/>
      <c r="AB2199" s="33"/>
      <c r="AC2199" s="39"/>
      <c r="AD2199" s="33"/>
      <c r="AE2199" s="60"/>
      <c r="AF2199" s="60"/>
    </row>
    <row r="2200" spans="1:32" x14ac:dyDescent="0.2">
      <c r="A2200" s="38" t="s">
        <v>27200</v>
      </c>
      <c r="B2200" s="38">
        <v>2199</v>
      </c>
      <c r="C2200" s="51" t="s">
        <v>33828</v>
      </c>
      <c r="D2200" s="38" t="s">
        <v>508</v>
      </c>
      <c r="E2200" s="38" t="s">
        <v>8439</v>
      </c>
      <c r="F2200" s="51" t="s">
        <v>32762</v>
      </c>
      <c r="H2200" s="5">
        <f>COUNT(J2200:AI2200)</f>
        <v>1</v>
      </c>
      <c r="I2200" s="30">
        <f>SUM(J2200:AJ2200)</f>
        <v>600.46461111446331</v>
      </c>
      <c r="J2200" s="33"/>
      <c r="K2200" s="39"/>
      <c r="L2200" s="33"/>
      <c r="M2200" s="39"/>
      <c r="N2200" s="39"/>
      <c r="O2200" s="33"/>
      <c r="P2200" s="49"/>
      <c r="Q2200" s="49">
        <v>600.46461111446331</v>
      </c>
      <c r="R2200" s="33"/>
      <c r="S2200" s="39"/>
      <c r="T2200" s="39"/>
      <c r="U2200" s="39"/>
      <c r="V2200" s="33"/>
      <c r="W2200" s="33"/>
      <c r="X2200" s="39"/>
      <c r="Y2200" s="33"/>
      <c r="Z2200" s="33"/>
      <c r="AA2200" s="39"/>
      <c r="AB2200" s="33"/>
      <c r="AC2200" s="39"/>
      <c r="AD2200" s="33"/>
      <c r="AE2200" s="60"/>
      <c r="AF2200" s="60"/>
    </row>
    <row r="2201" spans="1:32" x14ac:dyDescent="0.2">
      <c r="A2201" s="46" t="s">
        <v>27202</v>
      </c>
      <c r="B2201" s="46">
        <v>2200</v>
      </c>
      <c r="C2201" s="46" t="s">
        <v>36153</v>
      </c>
      <c r="D2201" s="46" t="s">
        <v>546</v>
      </c>
      <c r="E2201" s="46" t="s">
        <v>8442</v>
      </c>
      <c r="F2201" s="46" t="s">
        <v>1014</v>
      </c>
      <c r="G2201" s="3"/>
      <c r="H2201" s="3">
        <f>COUNT(J2201:AI2201)</f>
        <v>1</v>
      </c>
      <c r="I2201" s="47">
        <f>SUM(J2201:AJ2201)</f>
        <v>600.31066672699035</v>
      </c>
      <c r="J2201" s="33"/>
      <c r="K2201" s="39"/>
      <c r="L2201" s="33"/>
      <c r="M2201" s="39"/>
      <c r="N2201" s="39"/>
      <c r="O2201" s="33"/>
      <c r="P2201" s="49"/>
      <c r="Q2201" s="49">
        <v>600.31066672699035</v>
      </c>
      <c r="R2201" s="33"/>
      <c r="S2201" s="39"/>
      <c r="T2201" s="39"/>
      <c r="U2201" s="39"/>
      <c r="V2201" s="33"/>
      <c r="W2201" s="33"/>
      <c r="X2201" s="39"/>
      <c r="Y2201" s="33"/>
      <c r="Z2201" s="33"/>
      <c r="AA2201" s="39"/>
      <c r="AB2201" s="33"/>
      <c r="AC2201" s="39"/>
      <c r="AD2201" s="33"/>
      <c r="AE2201" s="60"/>
      <c r="AF2201" s="60"/>
    </row>
    <row r="2202" spans="1:32" x14ac:dyDescent="0.2">
      <c r="A2202" s="38" t="s">
        <v>27204</v>
      </c>
      <c r="B2202" s="38">
        <v>2201</v>
      </c>
      <c r="C2202" s="51" t="s">
        <v>33829</v>
      </c>
      <c r="D2202" s="38" t="s">
        <v>890</v>
      </c>
      <c r="E2202" s="38" t="s">
        <v>8446</v>
      </c>
      <c r="F2202" s="51" t="s">
        <v>32762</v>
      </c>
      <c r="H2202" s="5">
        <f>COUNT(J2202:AI2202)</f>
        <v>1</v>
      </c>
      <c r="I2202" s="30">
        <f>SUM(J2202:AJ2202)</f>
        <v>600.30161363293621</v>
      </c>
      <c r="J2202" s="33"/>
      <c r="K2202" s="39"/>
      <c r="L2202" s="33"/>
      <c r="M2202" s="39"/>
      <c r="N2202" s="39"/>
      <c r="O2202" s="33"/>
      <c r="P2202" s="49"/>
      <c r="Q2202" s="49">
        <v>600.30161363293621</v>
      </c>
      <c r="R2202" s="33"/>
      <c r="S2202" s="39"/>
      <c r="T2202" s="39"/>
      <c r="U2202" s="39"/>
      <c r="V2202" s="33"/>
      <c r="W2202" s="33"/>
      <c r="X2202" s="39"/>
      <c r="Y2202" s="33"/>
      <c r="Z2202" s="33"/>
      <c r="AA2202" s="39"/>
      <c r="AB2202" s="33"/>
      <c r="AC2202" s="39"/>
      <c r="AD2202" s="33"/>
      <c r="AE2202" s="60"/>
      <c r="AF2202" s="60"/>
    </row>
    <row r="2203" spans="1:32" x14ac:dyDescent="0.2">
      <c r="A2203" s="38" t="s">
        <v>25144</v>
      </c>
      <c r="B2203" s="38">
        <v>2202</v>
      </c>
      <c r="C2203" s="51" t="s">
        <v>33830</v>
      </c>
      <c r="D2203" s="38" t="s">
        <v>593</v>
      </c>
      <c r="E2203" s="38" t="s">
        <v>3968</v>
      </c>
      <c r="F2203" s="51" t="s">
        <v>32762</v>
      </c>
      <c r="H2203" s="5">
        <f>COUNT(J2203:AI2203)</f>
        <v>1</v>
      </c>
      <c r="I2203" s="30">
        <f>SUM(J2203:AJ2203)</f>
        <v>600.30017981067863</v>
      </c>
      <c r="J2203" s="33"/>
      <c r="K2203" s="39"/>
      <c r="L2203" s="33"/>
      <c r="M2203" s="39"/>
      <c r="N2203" s="39"/>
      <c r="O2203" s="33"/>
      <c r="P2203" s="49">
        <v>600.30017981067863</v>
      </c>
      <c r="Q2203" s="49"/>
      <c r="R2203" s="33"/>
      <c r="S2203" s="39"/>
      <c r="T2203" s="39"/>
      <c r="U2203" s="39"/>
      <c r="V2203" s="33"/>
      <c r="W2203" s="33"/>
      <c r="X2203" s="39"/>
      <c r="Y2203" s="33"/>
      <c r="Z2203" s="33"/>
      <c r="AA2203" s="39"/>
      <c r="AB2203" s="33"/>
      <c r="AC2203" s="39"/>
      <c r="AD2203" s="33"/>
      <c r="AE2203" s="60"/>
      <c r="AF2203" s="60"/>
    </row>
    <row r="2204" spans="1:32" x14ac:dyDescent="0.2">
      <c r="A2204" s="38" t="s">
        <v>27205</v>
      </c>
      <c r="B2204" s="38">
        <v>2203</v>
      </c>
      <c r="C2204" s="51" t="s">
        <v>33831</v>
      </c>
      <c r="D2204" s="38" t="s">
        <v>46</v>
      </c>
      <c r="E2204" s="38" t="s">
        <v>6522</v>
      </c>
      <c r="F2204" s="51" t="s">
        <v>32762</v>
      </c>
      <c r="H2204" s="5">
        <f>COUNT(J2204:AI2204)</f>
        <v>1</v>
      </c>
      <c r="I2204" s="30">
        <f>SUM(J2204:AJ2204)</f>
        <v>600.29256081193159</v>
      </c>
      <c r="J2204" s="33"/>
      <c r="K2204" s="39"/>
      <c r="L2204" s="33"/>
      <c r="M2204" s="39"/>
      <c r="N2204" s="39"/>
      <c r="O2204" s="33"/>
      <c r="P2204" s="49"/>
      <c r="Q2204" s="49">
        <v>600.29256081193159</v>
      </c>
      <c r="R2204" s="33"/>
      <c r="S2204" s="39"/>
      <c r="T2204" s="39"/>
      <c r="U2204" s="39"/>
      <c r="V2204" s="33"/>
      <c r="W2204" s="33"/>
      <c r="X2204" s="39"/>
      <c r="Y2204" s="33"/>
      <c r="Z2204" s="33"/>
      <c r="AA2204" s="39"/>
      <c r="AB2204" s="33"/>
      <c r="AC2204" s="39"/>
      <c r="AD2204" s="33"/>
      <c r="AE2204" s="60"/>
      <c r="AF2204" s="60"/>
    </row>
    <row r="2205" spans="1:32" x14ac:dyDescent="0.2">
      <c r="A2205" s="46" t="s">
        <v>27206</v>
      </c>
      <c r="B2205" s="46">
        <v>2204</v>
      </c>
      <c r="C2205" s="46" t="s">
        <v>36154</v>
      </c>
      <c r="D2205" s="46" t="s">
        <v>8449</v>
      </c>
      <c r="E2205" s="46" t="s">
        <v>8450</v>
      </c>
      <c r="F2205" s="46" t="s">
        <v>1014</v>
      </c>
      <c r="G2205" s="3"/>
      <c r="H2205" s="3">
        <f>COUNT(J2205:AI2205)</f>
        <v>1</v>
      </c>
      <c r="I2205" s="47">
        <f>SUM(J2205:AJ2205)</f>
        <v>600.22014807219648</v>
      </c>
      <c r="J2205" s="33"/>
      <c r="K2205" s="39"/>
      <c r="L2205" s="33"/>
      <c r="M2205" s="39"/>
      <c r="N2205" s="39"/>
      <c r="O2205" s="33"/>
      <c r="P2205" s="49"/>
      <c r="Q2205" s="49">
        <v>600.22014807219648</v>
      </c>
      <c r="R2205" s="33"/>
      <c r="S2205" s="39"/>
      <c r="T2205" s="39"/>
      <c r="U2205" s="39"/>
      <c r="V2205" s="33"/>
      <c r="W2205" s="33"/>
      <c r="X2205" s="39"/>
      <c r="Y2205" s="33"/>
      <c r="Z2205" s="33"/>
      <c r="AA2205" s="39"/>
      <c r="AB2205" s="33"/>
      <c r="AC2205" s="39"/>
      <c r="AD2205" s="33"/>
      <c r="AE2205" s="60"/>
      <c r="AF2205" s="60"/>
    </row>
    <row r="2206" spans="1:32" x14ac:dyDescent="0.2">
      <c r="A2206" s="38" t="s">
        <v>27208</v>
      </c>
      <c r="B2206" s="38">
        <v>2205</v>
      </c>
      <c r="C2206" s="51" t="s">
        <v>33832</v>
      </c>
      <c r="D2206" s="38" t="s">
        <v>0</v>
      </c>
      <c r="E2206" s="38" t="s">
        <v>8453</v>
      </c>
      <c r="F2206" s="51" t="s">
        <v>32762</v>
      </c>
      <c r="H2206" s="5">
        <f>COUNT(J2206:AI2206)</f>
        <v>1</v>
      </c>
      <c r="I2206" s="30">
        <f>SUM(J2206:AJ2206)</f>
        <v>600.01205872599564</v>
      </c>
      <c r="J2206" s="33"/>
      <c r="K2206" s="39"/>
      <c r="L2206" s="33"/>
      <c r="M2206" s="39"/>
      <c r="N2206" s="39"/>
      <c r="O2206" s="33"/>
      <c r="P2206" s="49"/>
      <c r="Q2206" s="49">
        <v>600.01205872599564</v>
      </c>
      <c r="R2206" s="33"/>
      <c r="S2206" s="39"/>
      <c r="T2206" s="39"/>
      <c r="U2206" s="39"/>
      <c r="V2206" s="33"/>
      <c r="W2206" s="33"/>
      <c r="X2206" s="39"/>
      <c r="Y2206" s="33"/>
      <c r="Z2206" s="33"/>
      <c r="AA2206" s="39"/>
      <c r="AB2206" s="33"/>
      <c r="AC2206" s="39"/>
      <c r="AD2206" s="33"/>
      <c r="AE2206" s="60"/>
      <c r="AF2206" s="60"/>
    </row>
    <row r="2207" spans="1:32" x14ac:dyDescent="0.2">
      <c r="A2207" s="38" t="s">
        <v>27212</v>
      </c>
      <c r="B2207" s="38">
        <v>2206</v>
      </c>
      <c r="C2207" s="51" t="s">
        <v>33833</v>
      </c>
      <c r="D2207" s="38" t="s">
        <v>335</v>
      </c>
      <c r="E2207" s="38" t="s">
        <v>8459</v>
      </c>
      <c r="F2207" s="51" t="s">
        <v>32762</v>
      </c>
      <c r="H2207" s="5">
        <f>COUNT(J2207:AI2207)</f>
        <v>1</v>
      </c>
      <c r="I2207" s="30">
        <f>SUM(J2207:AJ2207)</f>
        <v>599.93067173064446</v>
      </c>
      <c r="J2207" s="33"/>
      <c r="K2207" s="39"/>
      <c r="L2207" s="33"/>
      <c r="M2207" s="39"/>
      <c r="N2207" s="39"/>
      <c r="O2207" s="33"/>
      <c r="P2207" s="49"/>
      <c r="Q2207" s="49">
        <v>599.93067173064446</v>
      </c>
      <c r="R2207" s="33"/>
      <c r="S2207" s="39"/>
      <c r="T2207" s="39"/>
      <c r="U2207" s="39"/>
      <c r="V2207" s="33"/>
      <c r="W2207" s="33"/>
      <c r="X2207" s="39"/>
      <c r="Y2207" s="33"/>
      <c r="Z2207" s="33"/>
      <c r="AA2207" s="39"/>
      <c r="AB2207" s="33"/>
      <c r="AC2207" s="39"/>
      <c r="AD2207" s="33"/>
      <c r="AE2207" s="60"/>
      <c r="AF2207" s="60"/>
    </row>
    <row r="2208" spans="1:32" x14ac:dyDescent="0.2">
      <c r="A2208" s="38" t="s">
        <v>27210</v>
      </c>
      <c r="B2208" s="38">
        <v>2207</v>
      </c>
      <c r="C2208" s="51" t="s">
        <v>33834</v>
      </c>
      <c r="D2208" s="38" t="s">
        <v>191</v>
      </c>
      <c r="E2208" s="38" t="s">
        <v>2152</v>
      </c>
      <c r="F2208" s="51" t="s">
        <v>32762</v>
      </c>
      <c r="H2208" s="5">
        <f>COUNT(J2208:AI2208)</f>
        <v>1</v>
      </c>
      <c r="I2208" s="30">
        <f>SUM(J2208:AJ2208)</f>
        <v>599.92163009404385</v>
      </c>
      <c r="J2208" s="33"/>
      <c r="K2208" s="39"/>
      <c r="L2208" s="33"/>
      <c r="M2208" s="39"/>
      <c r="N2208" s="39"/>
      <c r="O2208" s="33"/>
      <c r="P2208" s="49"/>
      <c r="Q2208" s="49">
        <v>599.92163009404385</v>
      </c>
      <c r="R2208" s="33"/>
      <c r="S2208" s="39"/>
      <c r="T2208" s="39"/>
      <c r="U2208" s="39"/>
      <c r="V2208" s="33"/>
      <c r="W2208" s="33"/>
      <c r="X2208" s="39"/>
      <c r="Y2208" s="33"/>
      <c r="Z2208" s="33"/>
      <c r="AA2208" s="39"/>
      <c r="AB2208" s="33"/>
      <c r="AC2208" s="39"/>
      <c r="AD2208" s="33"/>
      <c r="AE2208" s="60"/>
      <c r="AF2208" s="60"/>
    </row>
    <row r="2209" spans="1:32" x14ac:dyDescent="0.2">
      <c r="A2209" s="46" t="s">
        <v>27213</v>
      </c>
      <c r="B2209" s="46">
        <v>2208</v>
      </c>
      <c r="C2209" s="46" t="s">
        <v>36155</v>
      </c>
      <c r="D2209" s="46" t="s">
        <v>8461</v>
      </c>
      <c r="E2209" s="46" t="s">
        <v>8462</v>
      </c>
      <c r="F2209" s="46" t="s">
        <v>1014</v>
      </c>
      <c r="G2209" s="3"/>
      <c r="H2209" s="3">
        <f>COUNT(J2209:AI2209)</f>
        <v>1</v>
      </c>
      <c r="I2209" s="47">
        <f>SUM(J2209:AJ2209)</f>
        <v>599.83122871522869</v>
      </c>
      <c r="J2209" s="33"/>
      <c r="K2209" s="39"/>
      <c r="L2209" s="33"/>
      <c r="M2209" s="39"/>
      <c r="N2209" s="39"/>
      <c r="O2209" s="33"/>
      <c r="P2209" s="49"/>
      <c r="Q2209" s="49">
        <v>599.83122871522869</v>
      </c>
      <c r="R2209" s="33"/>
      <c r="S2209" s="39"/>
      <c r="T2209" s="39"/>
      <c r="U2209" s="39"/>
      <c r="V2209" s="33"/>
      <c r="W2209" s="33"/>
      <c r="X2209" s="39"/>
      <c r="Y2209" s="33"/>
      <c r="Z2209" s="33"/>
      <c r="AA2209" s="39"/>
      <c r="AB2209" s="33"/>
      <c r="AC2209" s="39"/>
      <c r="AD2209" s="33"/>
      <c r="AE2209" s="60"/>
      <c r="AF2209" s="60"/>
    </row>
    <row r="2210" spans="1:32" x14ac:dyDescent="0.2">
      <c r="A2210" s="38" t="s">
        <v>27214</v>
      </c>
      <c r="B2210" s="38">
        <v>2209</v>
      </c>
      <c r="C2210" s="51" t="s">
        <v>33835</v>
      </c>
      <c r="D2210" s="38" t="s">
        <v>355</v>
      </c>
      <c r="E2210" s="38" t="s">
        <v>8464</v>
      </c>
      <c r="F2210" s="51" t="s">
        <v>32762</v>
      </c>
      <c r="H2210" s="5">
        <f>COUNT(J2210:AI2210)</f>
        <v>1</v>
      </c>
      <c r="I2210" s="30">
        <f>SUM(J2210:AJ2210)</f>
        <v>599.83122871522869</v>
      </c>
      <c r="J2210" s="33"/>
      <c r="K2210" s="39"/>
      <c r="L2210" s="33"/>
      <c r="M2210" s="39"/>
      <c r="N2210" s="39"/>
      <c r="O2210" s="33"/>
      <c r="P2210" s="49"/>
      <c r="Q2210" s="49">
        <v>599.83122871522869</v>
      </c>
      <c r="R2210" s="33"/>
      <c r="S2210" s="39"/>
      <c r="T2210" s="39"/>
      <c r="U2210" s="39"/>
      <c r="V2210" s="33"/>
      <c r="W2210" s="33"/>
      <c r="X2210" s="39"/>
      <c r="Y2210" s="33"/>
      <c r="Z2210" s="33"/>
      <c r="AA2210" s="39"/>
      <c r="AB2210" s="33"/>
      <c r="AC2210" s="39"/>
      <c r="AD2210" s="33"/>
      <c r="AE2210" s="60"/>
      <c r="AF2210" s="60"/>
    </row>
    <row r="2211" spans="1:32" x14ac:dyDescent="0.2">
      <c r="A2211" s="38" t="s">
        <v>27215</v>
      </c>
      <c r="B2211" s="38">
        <v>2210</v>
      </c>
      <c r="C2211" s="51" t="s">
        <v>33836</v>
      </c>
      <c r="D2211" s="38" t="s">
        <v>6431</v>
      </c>
      <c r="E2211" s="38" t="s">
        <v>1474</v>
      </c>
      <c r="F2211" s="51" t="s">
        <v>32762</v>
      </c>
      <c r="H2211" s="5">
        <f>COUNT(J2211:AI2211)</f>
        <v>1</v>
      </c>
      <c r="I2211" s="30">
        <f>SUM(J2211:AJ2211)</f>
        <v>599.77700096432011</v>
      </c>
      <c r="J2211" s="33"/>
      <c r="K2211" s="39"/>
      <c r="L2211" s="33"/>
      <c r="M2211" s="39"/>
      <c r="N2211" s="39"/>
      <c r="O2211" s="33"/>
      <c r="P2211" s="49"/>
      <c r="Q2211" s="49">
        <v>599.77700096432011</v>
      </c>
      <c r="R2211" s="33"/>
      <c r="S2211" s="39"/>
      <c r="T2211" s="39"/>
      <c r="U2211" s="39"/>
      <c r="V2211" s="33"/>
      <c r="W2211" s="33"/>
      <c r="X2211" s="39"/>
      <c r="Y2211" s="33"/>
      <c r="Z2211" s="33"/>
      <c r="AA2211" s="39"/>
      <c r="AB2211" s="33"/>
      <c r="AC2211" s="39"/>
      <c r="AD2211" s="33"/>
      <c r="AE2211" s="60"/>
      <c r="AF2211" s="60"/>
    </row>
    <row r="2212" spans="1:32" x14ac:dyDescent="0.2">
      <c r="A2212" s="38" t="s">
        <v>27216</v>
      </c>
      <c r="B2212" s="38">
        <v>2211</v>
      </c>
      <c r="C2212" s="51" t="s">
        <v>33837</v>
      </c>
      <c r="D2212" s="38" t="s">
        <v>8</v>
      </c>
      <c r="E2212" s="38" t="s">
        <v>8466</v>
      </c>
      <c r="F2212" s="51" t="s">
        <v>32762</v>
      </c>
      <c r="H2212" s="5">
        <f>COUNT(J2212:AI2212)</f>
        <v>1</v>
      </c>
      <c r="I2212" s="30">
        <f>SUM(J2212:AJ2212)</f>
        <v>599.713747645951</v>
      </c>
      <c r="J2212" s="33"/>
      <c r="K2212" s="39"/>
      <c r="L2212" s="33"/>
      <c r="M2212" s="39"/>
      <c r="N2212" s="39"/>
      <c r="O2212" s="33"/>
      <c r="P2212" s="49"/>
      <c r="Q2212" s="49">
        <v>599.713747645951</v>
      </c>
      <c r="R2212" s="33"/>
      <c r="S2212" s="39"/>
      <c r="T2212" s="39"/>
      <c r="U2212" s="39"/>
      <c r="V2212" s="33"/>
      <c r="W2212" s="33"/>
      <c r="X2212" s="39"/>
      <c r="Y2212" s="33"/>
      <c r="Z2212" s="33"/>
      <c r="AA2212" s="39"/>
      <c r="AB2212" s="33"/>
      <c r="AC2212" s="39"/>
      <c r="AD2212" s="33"/>
      <c r="AE2212" s="60"/>
      <c r="AF2212" s="60"/>
    </row>
    <row r="2213" spans="1:32" x14ac:dyDescent="0.2">
      <c r="A2213" s="38" t="s">
        <v>25151</v>
      </c>
      <c r="B2213" s="38">
        <v>2212</v>
      </c>
      <c r="C2213" s="51" t="s">
        <v>33838</v>
      </c>
      <c r="D2213" s="38" t="s">
        <v>1302</v>
      </c>
      <c r="E2213" s="38" t="s">
        <v>2173</v>
      </c>
      <c r="F2213" s="51" t="s">
        <v>32762</v>
      </c>
      <c r="H2213" s="5">
        <f>COUNT(J2213:AI2213)</f>
        <v>1</v>
      </c>
      <c r="I2213" s="30">
        <f>SUM(J2213:AJ2213)</f>
        <v>599.6630272621336</v>
      </c>
      <c r="J2213" s="33"/>
      <c r="K2213" s="39"/>
      <c r="L2213" s="33"/>
      <c r="M2213" s="39"/>
      <c r="N2213" s="39"/>
      <c r="O2213" s="33"/>
      <c r="P2213" s="49">
        <v>599.6630272621336</v>
      </c>
      <c r="Q2213" s="49"/>
      <c r="R2213" s="33"/>
      <c r="S2213" s="39"/>
      <c r="T2213" s="39"/>
      <c r="U2213" s="39"/>
      <c r="V2213" s="33"/>
      <c r="W2213" s="33"/>
      <c r="X2213" s="39"/>
      <c r="Y2213" s="33"/>
      <c r="Z2213" s="33"/>
      <c r="AA2213" s="39"/>
      <c r="AB2213" s="33"/>
      <c r="AC2213" s="39"/>
      <c r="AD2213" s="33"/>
      <c r="AE2213" s="60"/>
      <c r="AF2213" s="60"/>
    </row>
    <row r="2214" spans="1:32" x14ac:dyDescent="0.2">
      <c r="A2214" s="38" t="s">
        <v>25152</v>
      </c>
      <c r="B2214" s="38">
        <v>2213</v>
      </c>
      <c r="C2214" s="51" t="s">
        <v>33839</v>
      </c>
      <c r="D2214" s="38" t="s">
        <v>381</v>
      </c>
      <c r="E2214" s="38" t="s">
        <v>3985</v>
      </c>
      <c r="F2214" s="51" t="s">
        <v>32762</v>
      </c>
      <c r="G2214" s="5" t="s">
        <v>29801</v>
      </c>
      <c r="H2214" s="5">
        <f>COUNT(J2214:AI2214)</f>
        <v>1</v>
      </c>
      <c r="I2214" s="30">
        <f>SUM(J2214:AJ2214)</f>
        <v>599.60517136453359</v>
      </c>
      <c r="J2214" s="33"/>
      <c r="K2214" s="39"/>
      <c r="L2214" s="33"/>
      <c r="M2214" s="39"/>
      <c r="N2214" s="39"/>
      <c r="O2214" s="33"/>
      <c r="P2214" s="49">
        <v>599.60517136453359</v>
      </c>
      <c r="Q2214" s="49"/>
      <c r="R2214" s="33"/>
      <c r="S2214" s="39"/>
      <c r="T2214" s="39"/>
      <c r="U2214" s="39"/>
      <c r="V2214" s="33"/>
      <c r="W2214" s="33"/>
      <c r="X2214" s="39"/>
      <c r="Y2214" s="33"/>
      <c r="Z2214" s="33"/>
      <c r="AA2214" s="39"/>
      <c r="AB2214" s="33"/>
      <c r="AC2214" s="39"/>
      <c r="AD2214" s="33"/>
      <c r="AE2214" s="60"/>
      <c r="AF2214" s="60"/>
    </row>
    <row r="2215" spans="1:32" x14ac:dyDescent="0.2">
      <c r="A2215" s="38" t="s">
        <v>27218</v>
      </c>
      <c r="B2215" s="38">
        <v>2214</v>
      </c>
      <c r="C2215" s="51" t="s">
        <v>33840</v>
      </c>
      <c r="D2215" s="38" t="s">
        <v>4114</v>
      </c>
      <c r="E2215" s="38" t="s">
        <v>8471</v>
      </c>
      <c r="F2215" s="51" t="s">
        <v>32762</v>
      </c>
      <c r="H2215" s="5">
        <f>COUNT(J2215:AI2215)</f>
        <v>1</v>
      </c>
      <c r="I2215" s="30">
        <f>SUM(J2215:AJ2215)</f>
        <v>599.56921871940472</v>
      </c>
      <c r="J2215" s="33"/>
      <c r="K2215" s="39"/>
      <c r="L2215" s="33"/>
      <c r="M2215" s="39"/>
      <c r="N2215" s="39"/>
      <c r="O2215" s="33"/>
      <c r="P2215" s="49"/>
      <c r="Q2215" s="49">
        <v>599.56921871940472</v>
      </c>
      <c r="R2215" s="33"/>
      <c r="S2215" s="39"/>
      <c r="T2215" s="39"/>
      <c r="U2215" s="39"/>
      <c r="V2215" s="33"/>
      <c r="W2215" s="33"/>
      <c r="X2215" s="39"/>
      <c r="Y2215" s="33"/>
      <c r="Z2215" s="33"/>
      <c r="AA2215" s="39"/>
      <c r="AB2215" s="33"/>
      <c r="AC2215" s="39"/>
      <c r="AD2215" s="33"/>
      <c r="AE2215" s="60"/>
      <c r="AF2215" s="60"/>
    </row>
    <row r="2216" spans="1:32" x14ac:dyDescent="0.2">
      <c r="A2216" s="38" t="s">
        <v>27217</v>
      </c>
      <c r="B2216" s="38">
        <v>2215</v>
      </c>
      <c r="C2216" s="51" t="s">
        <v>33841</v>
      </c>
      <c r="D2216" s="38" t="s">
        <v>6431</v>
      </c>
      <c r="E2216" s="38" t="s">
        <v>8469</v>
      </c>
      <c r="F2216" s="51" t="s">
        <v>32762</v>
      </c>
      <c r="H2216" s="5">
        <f>COUNT(J2216:AI2216)</f>
        <v>1</v>
      </c>
      <c r="I2216" s="30">
        <f>SUM(J2216:AJ2216)</f>
        <v>599.56018797445472</v>
      </c>
      <c r="J2216" s="33"/>
      <c r="K2216" s="39"/>
      <c r="L2216" s="33"/>
      <c r="M2216" s="39"/>
      <c r="N2216" s="39"/>
      <c r="O2216" s="33"/>
      <c r="P2216" s="49"/>
      <c r="Q2216" s="49">
        <v>599.56018797445472</v>
      </c>
      <c r="R2216" s="33"/>
      <c r="S2216" s="39"/>
      <c r="T2216" s="39"/>
      <c r="U2216" s="39"/>
      <c r="V2216" s="33"/>
      <c r="W2216" s="33"/>
      <c r="X2216" s="39"/>
      <c r="Y2216" s="33"/>
      <c r="Z2216" s="33"/>
      <c r="AA2216" s="39"/>
      <c r="AB2216" s="33"/>
      <c r="AC2216" s="39"/>
      <c r="AD2216" s="33"/>
      <c r="AE2216" s="60"/>
      <c r="AF2216" s="60"/>
    </row>
    <row r="2217" spans="1:32" x14ac:dyDescent="0.2">
      <c r="A2217" s="38" t="s">
        <v>27219</v>
      </c>
      <c r="B2217" s="38">
        <v>2216</v>
      </c>
      <c r="C2217" s="51" t="s">
        <v>33842</v>
      </c>
      <c r="D2217" s="38" t="s">
        <v>71</v>
      </c>
      <c r="E2217" s="38" t="s">
        <v>8473</v>
      </c>
      <c r="F2217" s="51" t="s">
        <v>32762</v>
      </c>
      <c r="H2217" s="5">
        <f>COUNT(J2217:AI2217)</f>
        <v>1</v>
      </c>
      <c r="I2217" s="30">
        <f>SUM(J2217:AJ2217)</f>
        <v>599.4608677318796</v>
      </c>
      <c r="J2217" s="33"/>
      <c r="K2217" s="39"/>
      <c r="L2217" s="33"/>
      <c r="M2217" s="39"/>
      <c r="N2217" s="39"/>
      <c r="O2217" s="33"/>
      <c r="P2217" s="49"/>
      <c r="Q2217" s="49">
        <v>599.4608677318796</v>
      </c>
      <c r="R2217" s="33"/>
      <c r="S2217" s="39"/>
      <c r="T2217" s="39"/>
      <c r="U2217" s="39"/>
      <c r="V2217" s="33"/>
      <c r="W2217" s="33"/>
      <c r="X2217" s="39"/>
      <c r="Y2217" s="33"/>
      <c r="Z2217" s="33"/>
      <c r="AA2217" s="39"/>
      <c r="AB2217" s="33"/>
      <c r="AC2217" s="39"/>
      <c r="AD2217" s="33"/>
      <c r="AE2217" s="60"/>
      <c r="AF2217" s="60"/>
    </row>
    <row r="2218" spans="1:32" x14ac:dyDescent="0.2">
      <c r="A2218" s="38" t="s">
        <v>27221</v>
      </c>
      <c r="B2218" s="38">
        <v>2217</v>
      </c>
      <c r="C2218" s="51" t="s">
        <v>33843</v>
      </c>
      <c r="D2218" s="38" t="s">
        <v>4</v>
      </c>
      <c r="E2218" s="38" t="s">
        <v>8478</v>
      </c>
      <c r="F2218" s="51" t="s">
        <v>32762</v>
      </c>
      <c r="H2218" s="5">
        <f>COUNT(J2218:AI2218)</f>
        <v>1</v>
      </c>
      <c r="I2218" s="30">
        <f>SUM(J2218:AJ2218)</f>
        <v>599.28939206889288</v>
      </c>
      <c r="J2218" s="33"/>
      <c r="K2218" s="39"/>
      <c r="L2218" s="33"/>
      <c r="M2218" s="39"/>
      <c r="N2218" s="39"/>
      <c r="O2218" s="33"/>
      <c r="P2218" s="49"/>
      <c r="Q2218" s="49">
        <v>599.28939206889288</v>
      </c>
      <c r="R2218" s="33"/>
      <c r="S2218" s="39"/>
      <c r="T2218" s="39"/>
      <c r="U2218" s="39"/>
      <c r="V2218" s="33"/>
      <c r="W2218" s="33"/>
      <c r="X2218" s="39"/>
      <c r="Y2218" s="33"/>
      <c r="Z2218" s="33"/>
      <c r="AA2218" s="39"/>
      <c r="AB2218" s="33"/>
      <c r="AC2218" s="39"/>
      <c r="AD2218" s="33"/>
      <c r="AE2218" s="60"/>
      <c r="AF2218" s="60"/>
    </row>
    <row r="2219" spans="1:32" x14ac:dyDescent="0.2">
      <c r="A2219" s="46" t="s">
        <v>27222</v>
      </c>
      <c r="B2219" s="46">
        <v>2218</v>
      </c>
      <c r="C2219" s="46" t="s">
        <v>36156</v>
      </c>
      <c r="D2219" s="46" t="s">
        <v>1516</v>
      </c>
      <c r="E2219" s="46" t="s">
        <v>8480</v>
      </c>
      <c r="F2219" s="46" t="s">
        <v>1014</v>
      </c>
      <c r="G2219" s="3"/>
      <c r="H2219" s="3">
        <f>COUNT(J2219:AI2219)</f>
        <v>1</v>
      </c>
      <c r="I2219" s="47">
        <f>SUM(J2219:AJ2219)</f>
        <v>599.1901615161139</v>
      </c>
      <c r="J2219" s="33"/>
      <c r="K2219" s="39"/>
      <c r="L2219" s="33"/>
      <c r="M2219" s="39"/>
      <c r="N2219" s="39"/>
      <c r="O2219" s="33"/>
      <c r="P2219" s="49"/>
      <c r="Q2219" s="49">
        <v>599.1901615161139</v>
      </c>
      <c r="R2219" s="33"/>
      <c r="S2219" s="39"/>
      <c r="T2219" s="39"/>
      <c r="U2219" s="39"/>
      <c r="V2219" s="33"/>
      <c r="W2219" s="33"/>
      <c r="X2219" s="39"/>
      <c r="Y2219" s="33"/>
      <c r="Z2219" s="33"/>
      <c r="AA2219" s="39"/>
      <c r="AB2219" s="33"/>
      <c r="AC2219" s="39"/>
      <c r="AD2219" s="33"/>
      <c r="AE2219" s="60"/>
      <c r="AF2219" s="60"/>
    </row>
    <row r="2220" spans="1:32" x14ac:dyDescent="0.2">
      <c r="A2220" s="38" t="s">
        <v>27223</v>
      </c>
      <c r="B2220" s="38">
        <v>2219</v>
      </c>
      <c r="C2220" s="51" t="s">
        <v>33844</v>
      </c>
      <c r="D2220" s="38" t="s">
        <v>55</v>
      </c>
      <c r="E2220" s="38" t="s">
        <v>8482</v>
      </c>
      <c r="F2220" s="51" t="s">
        <v>32762</v>
      </c>
      <c r="H2220" s="5">
        <f>COUNT(J2220:AI2220)</f>
        <v>1</v>
      </c>
      <c r="I2220" s="30">
        <f>SUM(J2220:AJ2220)</f>
        <v>599.15408582566943</v>
      </c>
      <c r="J2220" s="33"/>
      <c r="K2220" s="39"/>
      <c r="L2220" s="33"/>
      <c r="M2220" s="39"/>
      <c r="N2220" s="39"/>
      <c r="O2220" s="33"/>
      <c r="P2220" s="49"/>
      <c r="Q2220" s="49">
        <v>599.15408582566943</v>
      </c>
      <c r="R2220" s="33"/>
      <c r="S2220" s="39"/>
      <c r="T2220" s="39"/>
      <c r="U2220" s="39"/>
      <c r="V2220" s="33"/>
      <c r="W2220" s="33"/>
      <c r="X2220" s="39"/>
      <c r="Y2220" s="33"/>
      <c r="Z2220" s="33"/>
      <c r="AA2220" s="39"/>
      <c r="AB2220" s="33"/>
      <c r="AC2220" s="39"/>
      <c r="AD2220" s="33"/>
      <c r="AE2220" s="60"/>
      <c r="AF2220" s="60"/>
    </row>
    <row r="2221" spans="1:32" x14ac:dyDescent="0.2">
      <c r="A2221" s="38" t="s">
        <v>27228</v>
      </c>
      <c r="B2221" s="38">
        <v>2220</v>
      </c>
      <c r="C2221" s="51" t="s">
        <v>33845</v>
      </c>
      <c r="D2221" s="38" t="s">
        <v>39</v>
      </c>
      <c r="E2221" s="38" t="s">
        <v>8493</v>
      </c>
      <c r="F2221" s="51" t="s">
        <v>32762</v>
      </c>
      <c r="H2221" s="5">
        <f>COUNT(J2221:AI2221)</f>
        <v>1</v>
      </c>
      <c r="I2221" s="30">
        <f>SUM(J2221:AJ2221)</f>
        <v>598.91068849301871</v>
      </c>
      <c r="J2221" s="33"/>
      <c r="K2221" s="39"/>
      <c r="L2221" s="33"/>
      <c r="M2221" s="39"/>
      <c r="N2221" s="39"/>
      <c r="O2221" s="33"/>
      <c r="P2221" s="49"/>
      <c r="Q2221" s="49">
        <v>598.91068849301871</v>
      </c>
      <c r="R2221" s="33"/>
      <c r="S2221" s="39"/>
      <c r="T2221" s="39"/>
      <c r="U2221" s="39"/>
      <c r="V2221" s="33"/>
      <c r="W2221" s="33"/>
      <c r="X2221" s="39"/>
      <c r="Y2221" s="33"/>
      <c r="Z2221" s="33"/>
      <c r="AA2221" s="39"/>
      <c r="AB2221" s="33"/>
      <c r="AC2221" s="39"/>
      <c r="AD2221" s="33"/>
      <c r="AE2221" s="60"/>
      <c r="AF2221" s="60"/>
    </row>
    <row r="2222" spans="1:32" x14ac:dyDescent="0.2">
      <c r="A2222" s="38" t="s">
        <v>27230</v>
      </c>
      <c r="B2222" s="38">
        <v>2221</v>
      </c>
      <c r="C2222" s="51" t="s">
        <v>33846</v>
      </c>
      <c r="D2222" s="38" t="s">
        <v>593</v>
      </c>
      <c r="E2222" s="38" t="s">
        <v>482</v>
      </c>
      <c r="F2222" s="51" t="s">
        <v>32762</v>
      </c>
      <c r="H2222" s="5">
        <f>COUNT(J2222:AI2222)</f>
        <v>1</v>
      </c>
      <c r="I2222" s="30">
        <f>SUM(J2222:AJ2222)</f>
        <v>598.89266692745161</v>
      </c>
      <c r="J2222" s="33"/>
      <c r="K2222" s="39"/>
      <c r="L2222" s="33"/>
      <c r="M2222" s="39"/>
      <c r="N2222" s="39"/>
      <c r="O2222" s="33"/>
      <c r="P2222" s="49"/>
      <c r="Q2222" s="49">
        <v>598.89266692745161</v>
      </c>
      <c r="R2222" s="33"/>
      <c r="S2222" s="39"/>
      <c r="T2222" s="39"/>
      <c r="U2222" s="39"/>
      <c r="V2222" s="33"/>
      <c r="W2222" s="33"/>
      <c r="X2222" s="39"/>
      <c r="Y2222" s="33"/>
      <c r="Z2222" s="33"/>
      <c r="AA2222" s="39"/>
      <c r="AB2222" s="33"/>
      <c r="AC2222" s="39"/>
      <c r="AD2222" s="33"/>
      <c r="AE2222" s="60"/>
      <c r="AF2222" s="60"/>
    </row>
    <row r="2223" spans="1:32" x14ac:dyDescent="0.2">
      <c r="A2223" s="38" t="s">
        <v>27231</v>
      </c>
      <c r="B2223" s="38">
        <v>2222</v>
      </c>
      <c r="C2223" s="51" t="s">
        <v>33847</v>
      </c>
      <c r="D2223" s="38" t="s">
        <v>638</v>
      </c>
      <c r="E2223" s="38" t="s">
        <v>2249</v>
      </c>
      <c r="F2223" s="51" t="s">
        <v>32762</v>
      </c>
      <c r="H2223" s="5">
        <f>COUNT(J2223:AI2223)</f>
        <v>1</v>
      </c>
      <c r="I2223" s="30">
        <f>SUM(J2223:AJ2223)</f>
        <v>598.82059150946236</v>
      </c>
      <c r="J2223" s="33"/>
      <c r="K2223" s="39"/>
      <c r="L2223" s="33"/>
      <c r="M2223" s="39"/>
      <c r="N2223" s="39"/>
      <c r="O2223" s="33"/>
      <c r="P2223" s="49"/>
      <c r="Q2223" s="49">
        <v>598.82059150946236</v>
      </c>
      <c r="R2223" s="33"/>
      <c r="S2223" s="39"/>
      <c r="T2223" s="39"/>
      <c r="U2223" s="39"/>
      <c r="V2223" s="33"/>
      <c r="W2223" s="33"/>
      <c r="X2223" s="39"/>
      <c r="Y2223" s="33"/>
      <c r="Z2223" s="33"/>
      <c r="AA2223" s="39"/>
      <c r="AB2223" s="33"/>
      <c r="AC2223" s="39"/>
      <c r="AD2223" s="33"/>
      <c r="AE2223" s="60"/>
      <c r="AF2223" s="60"/>
    </row>
    <row r="2224" spans="1:32" x14ac:dyDescent="0.2">
      <c r="A2224" s="38" t="s">
        <v>25164</v>
      </c>
      <c r="B2224" s="38">
        <v>2223</v>
      </c>
      <c r="C2224" s="51" t="s">
        <v>33848</v>
      </c>
      <c r="D2224" s="38" t="s">
        <v>181</v>
      </c>
      <c r="E2224" s="38" t="s">
        <v>4015</v>
      </c>
      <c r="F2224" s="51" t="s">
        <v>32762</v>
      </c>
      <c r="H2224" s="5">
        <f>COUNT(J2224:AI2224)</f>
        <v>1</v>
      </c>
      <c r="I2224" s="30">
        <f>SUM(J2224:AJ2224)</f>
        <v>598.6854293103321</v>
      </c>
      <c r="J2224" s="33"/>
      <c r="K2224" s="39"/>
      <c r="L2224" s="33"/>
      <c r="M2224" s="39"/>
      <c r="N2224" s="39"/>
      <c r="O2224" s="33"/>
      <c r="P2224" s="49">
        <v>598.6854293103321</v>
      </c>
      <c r="Q2224" s="49"/>
      <c r="R2224" s="33"/>
      <c r="S2224" s="39"/>
      <c r="T2224" s="39"/>
      <c r="U2224" s="39"/>
      <c r="V2224" s="33"/>
      <c r="W2224" s="33"/>
      <c r="X2224" s="39"/>
      <c r="Y2224" s="33"/>
      <c r="Z2224" s="33"/>
      <c r="AA2224" s="39"/>
      <c r="AB2224" s="33"/>
      <c r="AC2224" s="39"/>
      <c r="AD2224" s="33"/>
      <c r="AE2224" s="60"/>
      <c r="AF2224" s="60"/>
    </row>
    <row r="2225" spans="1:32" x14ac:dyDescent="0.2">
      <c r="A2225" s="38" t="s">
        <v>25163</v>
      </c>
      <c r="B2225" s="38">
        <v>2224</v>
      </c>
      <c r="C2225" s="51" t="s">
        <v>33849</v>
      </c>
      <c r="D2225" s="38" t="s">
        <v>1221</v>
      </c>
      <c r="E2225" s="38" t="s">
        <v>4013</v>
      </c>
      <c r="F2225" s="51" t="s">
        <v>32762</v>
      </c>
      <c r="H2225" s="5">
        <f>COUNT(J2225:AI2225)</f>
        <v>1</v>
      </c>
      <c r="I2225" s="30">
        <f>SUM(J2225:AJ2225)</f>
        <v>598.6854293103321</v>
      </c>
      <c r="J2225" s="33"/>
      <c r="K2225" s="39"/>
      <c r="L2225" s="33"/>
      <c r="M2225" s="39"/>
      <c r="N2225" s="39"/>
      <c r="O2225" s="33"/>
      <c r="P2225" s="49">
        <v>598.6854293103321</v>
      </c>
      <c r="Q2225" s="49"/>
      <c r="R2225" s="33"/>
      <c r="S2225" s="39"/>
      <c r="T2225" s="39"/>
      <c r="U2225" s="39"/>
      <c r="V2225" s="33"/>
      <c r="W2225" s="33"/>
      <c r="X2225" s="39"/>
      <c r="Y2225" s="33"/>
      <c r="Z2225" s="33"/>
      <c r="AA2225" s="39"/>
      <c r="AB2225" s="33"/>
      <c r="AC2225" s="39"/>
      <c r="AD2225" s="33"/>
      <c r="AE2225" s="60"/>
      <c r="AF2225" s="60"/>
    </row>
    <row r="2226" spans="1:32" x14ac:dyDescent="0.2">
      <c r="A2226" s="38" t="s">
        <v>25165</v>
      </c>
      <c r="B2226" s="38">
        <v>2225</v>
      </c>
      <c r="C2226" s="51" t="s">
        <v>33850</v>
      </c>
      <c r="D2226" s="38" t="s">
        <v>202</v>
      </c>
      <c r="E2226" s="38" t="s">
        <v>4016</v>
      </c>
      <c r="F2226" s="51" t="s">
        <v>32762</v>
      </c>
      <c r="H2226" s="5">
        <f>COUNT(J2226:AI2226)</f>
        <v>1</v>
      </c>
      <c r="I2226" s="30">
        <f>SUM(J2226:AJ2226)</f>
        <v>598.67212045764416</v>
      </c>
      <c r="J2226" s="33"/>
      <c r="K2226" s="39"/>
      <c r="L2226" s="33"/>
      <c r="M2226" s="39"/>
      <c r="N2226" s="39"/>
      <c r="O2226" s="33"/>
      <c r="P2226" s="49">
        <v>598.67212045764416</v>
      </c>
      <c r="Q2226" s="49"/>
      <c r="R2226" s="33"/>
      <c r="S2226" s="39"/>
      <c r="T2226" s="39"/>
      <c r="U2226" s="39"/>
      <c r="V2226" s="33"/>
      <c r="W2226" s="33"/>
      <c r="X2226" s="39"/>
      <c r="Y2226" s="33"/>
      <c r="Z2226" s="33"/>
      <c r="AA2226" s="39"/>
      <c r="AB2226" s="33"/>
      <c r="AC2226" s="39"/>
      <c r="AD2226" s="33"/>
      <c r="AE2226" s="60"/>
      <c r="AF2226" s="60"/>
    </row>
    <row r="2227" spans="1:32" x14ac:dyDescent="0.2">
      <c r="A2227" s="38" t="s">
        <v>25166</v>
      </c>
      <c r="B2227" s="38">
        <v>2226</v>
      </c>
      <c r="C2227" s="51" t="s">
        <v>33851</v>
      </c>
      <c r="D2227" s="38" t="s">
        <v>513</v>
      </c>
      <c r="E2227" s="38" t="s">
        <v>4019</v>
      </c>
      <c r="F2227" s="51" t="s">
        <v>32762</v>
      </c>
      <c r="H2227" s="5">
        <f>COUNT(J2227:AI2227)</f>
        <v>1</v>
      </c>
      <c r="I2227" s="30">
        <f>SUM(J2227:AJ2227)</f>
        <v>598.66324821791125</v>
      </c>
      <c r="J2227" s="33"/>
      <c r="K2227" s="39"/>
      <c r="L2227" s="33"/>
      <c r="M2227" s="39"/>
      <c r="N2227" s="39"/>
      <c r="O2227" s="33"/>
      <c r="P2227" s="49">
        <v>598.66324821791125</v>
      </c>
      <c r="Q2227" s="49"/>
      <c r="R2227" s="33"/>
      <c r="S2227" s="39"/>
      <c r="T2227" s="39"/>
      <c r="U2227" s="39"/>
      <c r="V2227" s="33"/>
      <c r="W2227" s="33"/>
      <c r="X2227" s="39"/>
      <c r="Y2227" s="33"/>
      <c r="Z2227" s="33"/>
      <c r="AA2227" s="39"/>
      <c r="AB2227" s="33"/>
      <c r="AC2227" s="39"/>
      <c r="AD2227" s="33"/>
      <c r="AE2227" s="60"/>
      <c r="AF2227" s="60"/>
    </row>
    <row r="2228" spans="1:32" x14ac:dyDescent="0.2">
      <c r="A2228" s="38" t="s">
        <v>25167</v>
      </c>
      <c r="B2228" s="38">
        <v>2227</v>
      </c>
      <c r="C2228" s="51" t="s">
        <v>33852</v>
      </c>
      <c r="D2228" s="38" t="s">
        <v>181</v>
      </c>
      <c r="E2228" s="38" t="s">
        <v>4021</v>
      </c>
      <c r="F2228" s="51" t="s">
        <v>32762</v>
      </c>
      <c r="H2228" s="5">
        <f>COUNT(J2228:AI2228)</f>
        <v>1</v>
      </c>
      <c r="I2228" s="30">
        <f>SUM(J2228:AJ2228)</f>
        <v>598.59227976587397</v>
      </c>
      <c r="J2228" s="33"/>
      <c r="K2228" s="39"/>
      <c r="L2228" s="33"/>
      <c r="M2228" s="39"/>
      <c r="N2228" s="39"/>
      <c r="O2228" s="33"/>
      <c r="P2228" s="49">
        <v>598.59227976587397</v>
      </c>
      <c r="Q2228" s="49"/>
      <c r="R2228" s="33"/>
      <c r="S2228" s="39"/>
      <c r="T2228" s="39"/>
      <c r="U2228" s="39"/>
      <c r="V2228" s="33"/>
      <c r="W2228" s="33"/>
      <c r="X2228" s="39"/>
      <c r="Y2228" s="33"/>
      <c r="Z2228" s="33"/>
      <c r="AA2228" s="39"/>
      <c r="AB2228" s="33"/>
      <c r="AC2228" s="39"/>
      <c r="AD2228" s="33"/>
      <c r="AE2228" s="60"/>
      <c r="AF2228" s="60"/>
    </row>
    <row r="2229" spans="1:32" x14ac:dyDescent="0.2">
      <c r="A2229" s="46" t="s">
        <v>22874</v>
      </c>
      <c r="B2229" s="46">
        <v>2228</v>
      </c>
      <c r="C2229" s="46" t="s">
        <v>36157</v>
      </c>
      <c r="D2229" s="46" t="s">
        <v>1382</v>
      </c>
      <c r="E2229" s="46" t="s">
        <v>1383</v>
      </c>
      <c r="F2229" s="46" t="s">
        <v>1014</v>
      </c>
      <c r="G2229" s="3"/>
      <c r="H2229" s="3">
        <f>COUNT(J2229:AI2229)</f>
        <v>1</v>
      </c>
      <c r="I2229" s="47">
        <f>SUM(J2229:AJ2229)</f>
        <v>598.46698113207549</v>
      </c>
      <c r="J2229" s="33"/>
      <c r="K2229" s="39"/>
      <c r="L2229" s="33"/>
      <c r="M2229" s="39"/>
      <c r="N2229" s="39"/>
      <c r="O2229" s="33">
        <v>598.46698113207549</v>
      </c>
      <c r="P2229" s="49"/>
      <c r="Q2229" s="49"/>
      <c r="R2229" s="33"/>
      <c r="S2229" s="39"/>
      <c r="T2229" s="39"/>
      <c r="U2229" s="39"/>
      <c r="V2229" s="33"/>
      <c r="W2229" s="33"/>
      <c r="X2229" s="39"/>
      <c r="Y2229" s="33"/>
      <c r="Z2229" s="33"/>
      <c r="AA2229" s="39"/>
      <c r="AB2229" s="33"/>
      <c r="AC2229" s="39"/>
      <c r="AD2229" s="33"/>
      <c r="AE2229" s="60"/>
      <c r="AF2229" s="60"/>
    </row>
    <row r="2230" spans="1:32" x14ac:dyDescent="0.2">
      <c r="A2230" s="38" t="s">
        <v>27234</v>
      </c>
      <c r="B2230" s="38">
        <v>2229</v>
      </c>
      <c r="C2230" s="51" t="s">
        <v>33853</v>
      </c>
      <c r="D2230" s="38" t="s">
        <v>950</v>
      </c>
      <c r="E2230" s="38" t="s">
        <v>8500</v>
      </c>
      <c r="F2230" s="51" t="s">
        <v>32762</v>
      </c>
      <c r="H2230" s="5">
        <f>COUNT(J2230:AI2230)</f>
        <v>1</v>
      </c>
      <c r="I2230" s="30">
        <f>SUM(J2230:AJ2230)</f>
        <v>598.28957058903097</v>
      </c>
      <c r="J2230" s="33"/>
      <c r="K2230" s="39"/>
      <c r="L2230" s="33"/>
      <c r="M2230" s="39"/>
      <c r="N2230" s="39"/>
      <c r="O2230" s="33"/>
      <c r="P2230" s="49"/>
      <c r="Q2230" s="49">
        <v>598.28957058903097</v>
      </c>
      <c r="R2230" s="33"/>
      <c r="S2230" s="39"/>
      <c r="T2230" s="39"/>
      <c r="U2230" s="39"/>
      <c r="V2230" s="33"/>
      <c r="W2230" s="33"/>
      <c r="X2230" s="39"/>
      <c r="Y2230" s="33"/>
      <c r="Z2230" s="33"/>
      <c r="AA2230" s="39"/>
      <c r="AB2230" s="33"/>
      <c r="AC2230" s="39"/>
      <c r="AD2230" s="33"/>
      <c r="AE2230" s="60"/>
      <c r="AF2230" s="60"/>
    </row>
    <row r="2231" spans="1:32" x14ac:dyDescent="0.2">
      <c r="A2231" s="38" t="s">
        <v>27236</v>
      </c>
      <c r="B2231" s="38">
        <v>2230</v>
      </c>
      <c r="C2231" s="51" t="s">
        <v>33854</v>
      </c>
      <c r="D2231" s="38" t="s">
        <v>484</v>
      </c>
      <c r="E2231" s="38" t="s">
        <v>8505</v>
      </c>
      <c r="F2231" s="51" t="s">
        <v>32762</v>
      </c>
      <c r="H2231" s="5">
        <f>COUNT(J2231:AI2231)</f>
        <v>1</v>
      </c>
      <c r="I2231" s="30">
        <f>SUM(J2231:AJ2231)</f>
        <v>598.22663059813647</v>
      </c>
      <c r="J2231" s="33"/>
      <c r="K2231" s="39"/>
      <c r="L2231" s="33"/>
      <c r="M2231" s="39"/>
      <c r="N2231" s="39"/>
      <c r="O2231" s="33"/>
      <c r="P2231" s="49"/>
      <c r="Q2231" s="49">
        <v>598.22663059813647</v>
      </c>
      <c r="R2231" s="33"/>
      <c r="S2231" s="39"/>
      <c r="T2231" s="39"/>
      <c r="U2231" s="39"/>
      <c r="V2231" s="33"/>
      <c r="W2231" s="33"/>
      <c r="X2231" s="39"/>
      <c r="Y2231" s="33"/>
      <c r="Z2231" s="33"/>
      <c r="AA2231" s="39"/>
      <c r="AB2231" s="33"/>
      <c r="AC2231" s="39"/>
      <c r="AD2231" s="33"/>
      <c r="AE2231" s="60"/>
      <c r="AF2231" s="60"/>
    </row>
    <row r="2232" spans="1:32" x14ac:dyDescent="0.2">
      <c r="A2232" s="38" t="s">
        <v>22412</v>
      </c>
      <c r="B2232" s="38">
        <v>2231</v>
      </c>
      <c r="C2232" s="51" t="s">
        <v>33855</v>
      </c>
      <c r="D2232" s="38" t="s">
        <v>14238</v>
      </c>
      <c r="E2232" s="38" t="s">
        <v>829</v>
      </c>
      <c r="F2232" s="51" t="s">
        <v>32762</v>
      </c>
      <c r="G2232" s="5" t="s">
        <v>29801</v>
      </c>
      <c r="H2232" s="5">
        <f>COUNT(J2232:AI2232)</f>
        <v>1</v>
      </c>
      <c r="I2232" s="30">
        <f>SUM(J2232:AJ2232)</f>
        <v>598.16703239963852</v>
      </c>
      <c r="J2232" s="33"/>
      <c r="K2232" s="39"/>
      <c r="L2232" s="33"/>
      <c r="M2232" s="39"/>
      <c r="N2232" s="39">
        <v>598.16703239963852</v>
      </c>
      <c r="O2232" s="33"/>
      <c r="P2232" s="49"/>
      <c r="Q2232" s="49"/>
      <c r="R2232" s="33"/>
      <c r="S2232" s="39"/>
      <c r="T2232" s="39"/>
      <c r="U2232" s="39"/>
      <c r="V2232" s="33"/>
      <c r="W2232" s="33"/>
      <c r="X2232" s="39"/>
      <c r="Y2232" s="33"/>
      <c r="Z2232" s="33"/>
      <c r="AA2232" s="39"/>
      <c r="AB2232" s="33"/>
      <c r="AC2232" s="39"/>
      <c r="AD2232" s="33"/>
      <c r="AE2232" s="60"/>
      <c r="AF2232" s="60"/>
    </row>
    <row r="2233" spans="1:32" x14ac:dyDescent="0.2">
      <c r="A2233" s="38" t="s">
        <v>27239</v>
      </c>
      <c r="B2233" s="38">
        <v>2232</v>
      </c>
      <c r="C2233" s="51" t="s">
        <v>33856</v>
      </c>
      <c r="D2233" s="38" t="s">
        <v>525</v>
      </c>
      <c r="E2233" s="38" t="s">
        <v>805</v>
      </c>
      <c r="F2233" s="51" t="s">
        <v>32762</v>
      </c>
      <c r="H2233" s="5">
        <f>COUNT(J2233:AI2233)</f>
        <v>1</v>
      </c>
      <c r="I2233" s="30">
        <f>SUM(J2233:AJ2233)</f>
        <v>598.10079033566728</v>
      </c>
      <c r="J2233" s="33"/>
      <c r="K2233" s="39"/>
      <c r="L2233" s="33"/>
      <c r="M2233" s="39"/>
      <c r="N2233" s="39"/>
      <c r="O2233" s="33"/>
      <c r="P2233" s="49"/>
      <c r="Q2233" s="49">
        <v>598.10079033566728</v>
      </c>
      <c r="R2233" s="33"/>
      <c r="S2233" s="39"/>
      <c r="T2233" s="39"/>
      <c r="U2233" s="39"/>
      <c r="V2233" s="33"/>
      <c r="W2233" s="33"/>
      <c r="X2233" s="39"/>
      <c r="Y2233" s="33"/>
      <c r="Z2233" s="33"/>
      <c r="AA2233" s="39"/>
      <c r="AB2233" s="33"/>
      <c r="AC2233" s="39"/>
      <c r="AD2233" s="33"/>
      <c r="AE2233" s="60"/>
      <c r="AF2233" s="60"/>
    </row>
    <row r="2234" spans="1:32" x14ac:dyDescent="0.2">
      <c r="A2234" s="38" t="s">
        <v>27241</v>
      </c>
      <c r="B2234" s="38">
        <v>2233</v>
      </c>
      <c r="C2234" s="51" t="s">
        <v>33857</v>
      </c>
      <c r="D2234" s="38" t="s">
        <v>1168</v>
      </c>
      <c r="E2234" s="38" t="s">
        <v>196</v>
      </c>
      <c r="F2234" s="51" t="s">
        <v>32762</v>
      </c>
      <c r="H2234" s="5">
        <f>COUNT(J2234:AI2234)</f>
        <v>1</v>
      </c>
      <c r="I2234" s="30">
        <f>SUM(J2234:AJ2234)</f>
        <v>597.84028956340205</v>
      </c>
      <c r="J2234" s="33"/>
      <c r="K2234" s="39"/>
      <c r="L2234" s="33"/>
      <c r="M2234" s="39"/>
      <c r="N2234" s="39"/>
      <c r="O2234" s="33"/>
      <c r="P2234" s="49"/>
      <c r="Q2234" s="49">
        <v>597.84028956340205</v>
      </c>
      <c r="R2234" s="33"/>
      <c r="S2234" s="39"/>
      <c r="T2234" s="39"/>
      <c r="U2234" s="39"/>
      <c r="V2234" s="33"/>
      <c r="W2234" s="33"/>
      <c r="X2234" s="39"/>
      <c r="Y2234" s="33"/>
      <c r="Z2234" s="33"/>
      <c r="AA2234" s="39"/>
      <c r="AB2234" s="33"/>
      <c r="AC2234" s="39"/>
      <c r="AD2234" s="33"/>
      <c r="AE2234" s="60"/>
      <c r="AF2234" s="60"/>
    </row>
    <row r="2235" spans="1:32" x14ac:dyDescent="0.2">
      <c r="A2235" s="38" t="s">
        <v>27242</v>
      </c>
      <c r="B2235" s="38">
        <v>2234</v>
      </c>
      <c r="C2235" s="51" t="s">
        <v>33858</v>
      </c>
      <c r="D2235" s="38" t="s">
        <v>476</v>
      </c>
      <c r="E2235" s="38" t="s">
        <v>8515</v>
      </c>
      <c r="F2235" s="51" t="s">
        <v>32762</v>
      </c>
      <c r="H2235" s="5">
        <f>COUNT(J2235:AI2235)</f>
        <v>1</v>
      </c>
      <c r="I2235" s="30">
        <f>SUM(J2235:AJ2235)</f>
        <v>597.40064833713541</v>
      </c>
      <c r="J2235" s="33"/>
      <c r="K2235" s="39"/>
      <c r="L2235" s="33"/>
      <c r="M2235" s="39"/>
      <c r="N2235" s="39"/>
      <c r="O2235" s="33"/>
      <c r="P2235" s="49"/>
      <c r="Q2235" s="49">
        <v>597.40064833713541</v>
      </c>
      <c r="R2235" s="33"/>
      <c r="S2235" s="39"/>
      <c r="T2235" s="39"/>
      <c r="U2235" s="39"/>
      <c r="V2235" s="33"/>
      <c r="W2235" s="33"/>
      <c r="X2235" s="39"/>
      <c r="Y2235" s="33"/>
      <c r="Z2235" s="33"/>
      <c r="AA2235" s="39"/>
      <c r="AB2235" s="33"/>
      <c r="AC2235" s="39"/>
      <c r="AD2235" s="33"/>
      <c r="AE2235" s="60"/>
      <c r="AF2235" s="60"/>
    </row>
    <row r="2236" spans="1:32" x14ac:dyDescent="0.2">
      <c r="A2236" s="38" t="s">
        <v>35568</v>
      </c>
      <c r="B2236" s="38">
        <v>2235</v>
      </c>
      <c r="C2236" s="51" t="s">
        <v>33859</v>
      </c>
      <c r="D2236" s="38" t="s">
        <v>39</v>
      </c>
      <c r="E2236" s="38" t="s">
        <v>35351</v>
      </c>
      <c r="F2236" s="51" t="s">
        <v>32762</v>
      </c>
      <c r="H2236" s="5">
        <f>COUNT(J2236:AI2236)</f>
        <v>1</v>
      </c>
      <c r="I2236" s="30">
        <f>SUM(J2236:AJ2236)</f>
        <v>597.27146600894093</v>
      </c>
      <c r="J2236" s="33"/>
      <c r="K2236" s="39"/>
      <c r="L2236" s="33"/>
      <c r="M2236" s="39"/>
      <c r="N2236" s="39"/>
      <c r="O2236" s="33"/>
      <c r="P2236" s="49"/>
      <c r="Q2236" s="49"/>
      <c r="R2236" s="33"/>
      <c r="S2236" s="39"/>
      <c r="T2236" s="39"/>
      <c r="U2236" s="39"/>
      <c r="V2236" s="33"/>
      <c r="W2236" s="33"/>
      <c r="X2236" s="39"/>
      <c r="Y2236" s="33"/>
      <c r="Z2236" s="33"/>
      <c r="AA2236" s="39"/>
      <c r="AB2236" s="33"/>
      <c r="AC2236" s="39"/>
      <c r="AD2236" s="33"/>
      <c r="AE2236" s="60"/>
      <c r="AF2236" s="60">
        <v>597.27146600894093</v>
      </c>
    </row>
    <row r="2237" spans="1:32" x14ac:dyDescent="0.2">
      <c r="A2237" s="38" t="s">
        <v>22413</v>
      </c>
      <c r="B2237" s="38">
        <v>2236</v>
      </c>
      <c r="C2237" s="51" t="s">
        <v>33860</v>
      </c>
      <c r="D2237" s="38" t="s">
        <v>418</v>
      </c>
      <c r="E2237" s="38" t="s">
        <v>14239</v>
      </c>
      <c r="F2237" s="51" t="s">
        <v>32762</v>
      </c>
      <c r="G2237" s="5" t="s">
        <v>29801</v>
      </c>
      <c r="H2237" s="5">
        <f>COUNT(J2237:AI2237)</f>
        <v>1</v>
      </c>
      <c r="I2237" s="30">
        <f>SUM(J2237:AJ2237)</f>
        <v>597.24191261760541</v>
      </c>
      <c r="J2237" s="33"/>
      <c r="K2237" s="39"/>
      <c r="L2237" s="33"/>
      <c r="M2237" s="39"/>
      <c r="N2237" s="39">
        <v>597.24191261760541</v>
      </c>
      <c r="O2237" s="33"/>
      <c r="P2237" s="49"/>
      <c r="Q2237" s="49"/>
      <c r="R2237" s="33"/>
      <c r="S2237" s="39"/>
      <c r="T2237" s="39"/>
      <c r="U2237" s="39"/>
      <c r="V2237" s="33"/>
      <c r="W2237" s="33"/>
      <c r="X2237" s="39"/>
      <c r="Y2237" s="33"/>
      <c r="Z2237" s="33"/>
      <c r="AA2237" s="39"/>
      <c r="AB2237" s="33"/>
      <c r="AC2237" s="39"/>
      <c r="AD2237" s="33"/>
      <c r="AE2237" s="60"/>
      <c r="AF2237" s="60"/>
    </row>
    <row r="2238" spans="1:32" x14ac:dyDescent="0.2">
      <c r="A2238" s="38" t="s">
        <v>27248</v>
      </c>
      <c r="B2238" s="38">
        <v>2237</v>
      </c>
      <c r="C2238" s="51" t="s">
        <v>33861</v>
      </c>
      <c r="D2238" s="38" t="s">
        <v>106</v>
      </c>
      <c r="E2238" s="38" t="s">
        <v>3448</v>
      </c>
      <c r="F2238" s="51" t="s">
        <v>32762</v>
      </c>
      <c r="H2238" s="5">
        <f>COUNT(J2238:AI2238)</f>
        <v>1</v>
      </c>
      <c r="I2238" s="30">
        <f>SUM(J2238:AJ2238)</f>
        <v>597.23034913204594</v>
      </c>
      <c r="J2238" s="33"/>
      <c r="K2238" s="39"/>
      <c r="L2238" s="33"/>
      <c r="M2238" s="39"/>
      <c r="N2238" s="39"/>
      <c r="O2238" s="33"/>
      <c r="P2238" s="49"/>
      <c r="Q2238" s="49">
        <v>597.23034913204594</v>
      </c>
      <c r="R2238" s="33"/>
      <c r="S2238" s="39"/>
      <c r="T2238" s="39"/>
      <c r="U2238" s="39"/>
      <c r="V2238" s="33"/>
      <c r="W2238" s="33"/>
      <c r="X2238" s="39"/>
      <c r="Y2238" s="33"/>
      <c r="Z2238" s="33"/>
      <c r="AA2238" s="39"/>
      <c r="AB2238" s="33"/>
      <c r="AC2238" s="39"/>
      <c r="AD2238" s="33"/>
      <c r="AE2238" s="60"/>
      <c r="AF2238" s="60"/>
    </row>
    <row r="2239" spans="1:32" x14ac:dyDescent="0.2">
      <c r="A2239" s="38" t="s">
        <v>27246</v>
      </c>
      <c r="B2239" s="38">
        <v>2238</v>
      </c>
      <c r="C2239" s="51" t="s">
        <v>33862</v>
      </c>
      <c r="D2239" s="38" t="s">
        <v>686</v>
      </c>
      <c r="E2239" s="38" t="s">
        <v>8525</v>
      </c>
      <c r="F2239" s="51" t="s">
        <v>32762</v>
      </c>
      <c r="H2239" s="5">
        <f>COUNT(J2239:AI2239)</f>
        <v>1</v>
      </c>
      <c r="I2239" s="30">
        <f>SUM(J2239:AJ2239)</f>
        <v>597.17659060563778</v>
      </c>
      <c r="J2239" s="33"/>
      <c r="K2239" s="39"/>
      <c r="L2239" s="33"/>
      <c r="M2239" s="39"/>
      <c r="N2239" s="39"/>
      <c r="O2239" s="33"/>
      <c r="P2239" s="49"/>
      <c r="Q2239" s="49">
        <v>597.17659060563778</v>
      </c>
      <c r="R2239" s="33"/>
      <c r="S2239" s="39"/>
      <c r="T2239" s="39"/>
      <c r="U2239" s="39"/>
      <c r="V2239" s="33"/>
      <c r="W2239" s="33"/>
      <c r="X2239" s="39"/>
      <c r="Y2239" s="33"/>
      <c r="Z2239" s="33"/>
      <c r="AA2239" s="39"/>
      <c r="AB2239" s="33"/>
      <c r="AC2239" s="39"/>
      <c r="AD2239" s="33"/>
      <c r="AE2239" s="60"/>
      <c r="AF2239" s="60"/>
    </row>
    <row r="2240" spans="1:32" x14ac:dyDescent="0.2">
      <c r="A2240" s="38" t="s">
        <v>27247</v>
      </c>
      <c r="B2240" s="38">
        <v>2239</v>
      </c>
      <c r="C2240" s="51" t="s">
        <v>33863</v>
      </c>
      <c r="D2240" s="38" t="s">
        <v>46</v>
      </c>
      <c r="E2240" s="38" t="s">
        <v>8528</v>
      </c>
      <c r="F2240" s="51" t="s">
        <v>32762</v>
      </c>
      <c r="H2240" s="5">
        <f>COUNT(J2240:AI2240)</f>
        <v>1</v>
      </c>
      <c r="I2240" s="30">
        <f>SUM(J2240:AJ2240)</f>
        <v>597.17659060563778</v>
      </c>
      <c r="J2240" s="33"/>
      <c r="K2240" s="39"/>
      <c r="L2240" s="33"/>
      <c r="M2240" s="39"/>
      <c r="N2240" s="39"/>
      <c r="O2240" s="33"/>
      <c r="P2240" s="49"/>
      <c r="Q2240" s="49">
        <v>597.17659060563778</v>
      </c>
      <c r="R2240" s="33"/>
      <c r="S2240" s="39"/>
      <c r="T2240" s="39"/>
      <c r="U2240" s="39"/>
      <c r="V2240" s="33"/>
      <c r="W2240" s="33"/>
      <c r="X2240" s="39"/>
      <c r="Y2240" s="33"/>
      <c r="Z2240" s="33"/>
      <c r="AA2240" s="39"/>
      <c r="AB2240" s="33"/>
      <c r="AC2240" s="39"/>
      <c r="AD2240" s="33"/>
      <c r="AE2240" s="60"/>
      <c r="AF2240" s="60"/>
    </row>
    <row r="2241" spans="1:32" x14ac:dyDescent="0.2">
      <c r="A2241" s="38" t="s">
        <v>27250</v>
      </c>
      <c r="B2241" s="38">
        <v>2240</v>
      </c>
      <c r="C2241" s="51" t="s">
        <v>33864</v>
      </c>
      <c r="D2241" s="38" t="s">
        <v>799</v>
      </c>
      <c r="E2241" s="38" t="s">
        <v>8533</v>
      </c>
      <c r="F2241" s="51" t="s">
        <v>32762</v>
      </c>
      <c r="H2241" s="5">
        <f>COUNT(J2241:AI2241)</f>
        <v>1</v>
      </c>
      <c r="I2241" s="30">
        <f>SUM(J2241:AJ2241)</f>
        <v>597.15867324742339</v>
      </c>
      <c r="J2241" s="33"/>
      <c r="K2241" s="39"/>
      <c r="L2241" s="33"/>
      <c r="M2241" s="39"/>
      <c r="N2241" s="39"/>
      <c r="O2241" s="33"/>
      <c r="P2241" s="49"/>
      <c r="Q2241" s="49">
        <v>597.15867324742339</v>
      </c>
      <c r="R2241" s="33"/>
      <c r="S2241" s="39"/>
      <c r="T2241" s="39"/>
      <c r="U2241" s="39"/>
      <c r="V2241" s="33"/>
      <c r="W2241" s="33"/>
      <c r="X2241" s="39"/>
      <c r="Y2241" s="33"/>
      <c r="Z2241" s="33"/>
      <c r="AA2241" s="39"/>
      <c r="AB2241" s="33"/>
      <c r="AC2241" s="39"/>
      <c r="AD2241" s="33"/>
      <c r="AE2241" s="60"/>
      <c r="AF2241" s="60"/>
    </row>
    <row r="2242" spans="1:32" x14ac:dyDescent="0.2">
      <c r="A2242" s="38" t="s">
        <v>27253</v>
      </c>
      <c r="B2242" s="38">
        <v>2241</v>
      </c>
      <c r="C2242" s="51" t="s">
        <v>33865</v>
      </c>
      <c r="D2242" s="38" t="s">
        <v>335</v>
      </c>
      <c r="E2242" s="38" t="s">
        <v>8539</v>
      </c>
      <c r="F2242" s="51" t="s">
        <v>32762</v>
      </c>
      <c r="H2242" s="5">
        <f>COUNT(J2242:AI2242)</f>
        <v>1</v>
      </c>
      <c r="I2242" s="30">
        <f>SUM(J2242:AJ2242)</f>
        <v>597.05119167254134</v>
      </c>
      <c r="J2242" s="33"/>
      <c r="K2242" s="39"/>
      <c r="L2242" s="33"/>
      <c r="M2242" s="39"/>
      <c r="N2242" s="39"/>
      <c r="O2242" s="33"/>
      <c r="P2242" s="49"/>
      <c r="Q2242" s="49">
        <v>597.05119167254134</v>
      </c>
      <c r="R2242" s="33"/>
      <c r="S2242" s="39"/>
      <c r="T2242" s="39"/>
      <c r="U2242" s="39"/>
      <c r="V2242" s="33"/>
      <c r="W2242" s="33"/>
      <c r="X2242" s="39"/>
      <c r="Y2242" s="33"/>
      <c r="Z2242" s="33"/>
      <c r="AA2242" s="39"/>
      <c r="AB2242" s="33"/>
      <c r="AC2242" s="39"/>
      <c r="AD2242" s="33"/>
      <c r="AE2242" s="60"/>
      <c r="AF2242" s="60"/>
    </row>
    <row r="2243" spans="1:32" x14ac:dyDescent="0.2">
      <c r="A2243" s="46" t="s">
        <v>21881</v>
      </c>
      <c r="B2243" s="46">
        <v>2242</v>
      </c>
      <c r="C2243" s="46" t="s">
        <v>36158</v>
      </c>
      <c r="D2243" s="46" t="s">
        <v>37</v>
      </c>
      <c r="E2243" s="46" t="s">
        <v>767</v>
      </c>
      <c r="F2243" s="46" t="s">
        <v>1014</v>
      </c>
      <c r="G2243" s="3"/>
      <c r="H2243" s="3">
        <f>COUNT(J2243:AI2243)</f>
        <v>1</v>
      </c>
      <c r="I2243" s="47">
        <f>SUM(J2243:AJ2243)</f>
        <v>597.03660662405582</v>
      </c>
      <c r="J2243" s="33"/>
      <c r="K2243" s="39">
        <v>597.03660662405582</v>
      </c>
      <c r="L2243" s="33"/>
      <c r="M2243" s="39"/>
      <c r="N2243" s="39"/>
      <c r="O2243" s="33"/>
      <c r="P2243" s="49"/>
      <c r="Q2243" s="49"/>
      <c r="R2243" s="33"/>
      <c r="S2243" s="39"/>
      <c r="T2243" s="39"/>
      <c r="U2243" s="39"/>
      <c r="V2243" s="33"/>
      <c r="W2243" s="33"/>
      <c r="X2243" s="39"/>
      <c r="Y2243" s="33"/>
      <c r="Z2243" s="33"/>
      <c r="AA2243" s="39"/>
      <c r="AB2243" s="33"/>
      <c r="AC2243" s="39"/>
      <c r="AD2243" s="33"/>
      <c r="AE2243" s="60"/>
      <c r="AF2243" s="60"/>
    </row>
    <row r="2244" spans="1:32" x14ac:dyDescent="0.2">
      <c r="A2244" s="38" t="s">
        <v>30618</v>
      </c>
      <c r="B2244" s="38">
        <v>2243</v>
      </c>
      <c r="C2244" s="51" t="s">
        <v>33866</v>
      </c>
      <c r="D2244" s="38" t="s">
        <v>24</v>
      </c>
      <c r="E2244" s="38" t="s">
        <v>29869</v>
      </c>
      <c r="F2244" s="51" t="s">
        <v>32762</v>
      </c>
      <c r="H2244" s="5">
        <f>COUNT(J2244:AI2244)</f>
        <v>1</v>
      </c>
      <c r="I2244" s="30">
        <f>SUM(J2244:AJ2244)</f>
        <v>597.01492537313425</v>
      </c>
      <c r="J2244" s="33"/>
      <c r="K2244" s="39"/>
      <c r="L2244" s="33"/>
      <c r="M2244" s="39"/>
      <c r="N2244" s="39"/>
      <c r="O2244" s="33"/>
      <c r="P2244" s="49"/>
      <c r="Q2244" s="49"/>
      <c r="R2244" s="33"/>
      <c r="S2244" s="39"/>
      <c r="T2244" s="39"/>
      <c r="U2244" s="39"/>
      <c r="V2244" s="33"/>
      <c r="W2244" s="33"/>
      <c r="X2244" s="39"/>
      <c r="Y2244" s="33"/>
      <c r="Z2244" s="33"/>
      <c r="AA2244" s="39"/>
      <c r="AB2244" s="33">
        <v>597.01492537313425</v>
      </c>
      <c r="AC2244" s="39"/>
      <c r="AD2244" s="33"/>
      <c r="AE2244" s="60"/>
      <c r="AF2244" s="60"/>
    </row>
    <row r="2245" spans="1:32" x14ac:dyDescent="0.2">
      <c r="A2245" s="38" t="s">
        <v>25172</v>
      </c>
      <c r="B2245" s="38">
        <v>2244</v>
      </c>
      <c r="C2245" s="51" t="s">
        <v>33867</v>
      </c>
      <c r="D2245" s="38" t="s">
        <v>39</v>
      </c>
      <c r="E2245" s="38" t="s">
        <v>1162</v>
      </c>
      <c r="F2245" s="51" t="s">
        <v>32762</v>
      </c>
      <c r="H2245" s="5">
        <f>COUNT(J2245:AI2245)</f>
        <v>1</v>
      </c>
      <c r="I2245" s="30">
        <f>SUM(J2245:AJ2245)</f>
        <v>597.00433757731162</v>
      </c>
      <c r="J2245" s="33"/>
      <c r="K2245" s="39"/>
      <c r="L2245" s="33"/>
      <c r="M2245" s="39"/>
      <c r="N2245" s="39"/>
      <c r="O2245" s="33"/>
      <c r="P2245" s="49">
        <v>597.00433757731162</v>
      </c>
      <c r="Q2245" s="49"/>
      <c r="R2245" s="33"/>
      <c r="S2245" s="39"/>
      <c r="T2245" s="39"/>
      <c r="U2245" s="39"/>
      <c r="V2245" s="33"/>
      <c r="W2245" s="33"/>
      <c r="X2245" s="39"/>
      <c r="Y2245" s="33"/>
      <c r="Z2245" s="33"/>
      <c r="AA2245" s="39"/>
      <c r="AB2245" s="33"/>
      <c r="AC2245" s="39"/>
      <c r="AD2245" s="33"/>
      <c r="AE2245" s="60"/>
      <c r="AF2245" s="60"/>
    </row>
    <row r="2246" spans="1:32" x14ac:dyDescent="0.2">
      <c r="A2246" s="38" t="s">
        <v>27256</v>
      </c>
      <c r="B2246" s="38">
        <v>2245</v>
      </c>
      <c r="C2246" s="51" t="s">
        <v>33868</v>
      </c>
      <c r="D2246" s="38" t="s">
        <v>0</v>
      </c>
      <c r="E2246" s="38" t="s">
        <v>8546</v>
      </c>
      <c r="F2246" s="51" t="s">
        <v>32762</v>
      </c>
      <c r="H2246" s="5">
        <f>COUNT(J2246:AI2246)</f>
        <v>1</v>
      </c>
      <c r="I2246" s="30">
        <f>SUM(J2246:AJ2246)</f>
        <v>596.71108845882873</v>
      </c>
      <c r="J2246" s="33"/>
      <c r="K2246" s="39"/>
      <c r="L2246" s="33"/>
      <c r="M2246" s="39"/>
      <c r="N2246" s="39"/>
      <c r="O2246" s="33"/>
      <c r="P2246" s="49"/>
      <c r="Q2246" s="49">
        <v>596.71108845882873</v>
      </c>
      <c r="R2246" s="33"/>
      <c r="S2246" s="39"/>
      <c r="T2246" s="39"/>
      <c r="U2246" s="39"/>
      <c r="V2246" s="33"/>
      <c r="W2246" s="33"/>
      <c r="X2246" s="39"/>
      <c r="Y2246" s="33"/>
      <c r="Z2246" s="33"/>
      <c r="AA2246" s="39"/>
      <c r="AB2246" s="33"/>
      <c r="AC2246" s="39"/>
      <c r="AD2246" s="33"/>
      <c r="AE2246" s="60"/>
      <c r="AF2246" s="60"/>
    </row>
    <row r="2247" spans="1:32" x14ac:dyDescent="0.2">
      <c r="A2247" s="38" t="s">
        <v>27257</v>
      </c>
      <c r="B2247" s="38">
        <v>2246</v>
      </c>
      <c r="C2247" s="51" t="s">
        <v>33869</v>
      </c>
      <c r="D2247" s="38" t="s">
        <v>171</v>
      </c>
      <c r="E2247" s="38" t="s">
        <v>8548</v>
      </c>
      <c r="F2247" s="51" t="s">
        <v>32762</v>
      </c>
      <c r="H2247" s="5">
        <f>COUNT(J2247:AI2247)</f>
        <v>1</v>
      </c>
      <c r="I2247" s="30">
        <f>SUM(J2247:AJ2247)</f>
        <v>596.70214360665568</v>
      </c>
      <c r="J2247" s="33"/>
      <c r="K2247" s="39"/>
      <c r="L2247" s="33"/>
      <c r="M2247" s="39"/>
      <c r="N2247" s="39"/>
      <c r="O2247" s="33"/>
      <c r="P2247" s="49"/>
      <c r="Q2247" s="49">
        <v>596.70214360665568</v>
      </c>
      <c r="R2247" s="33"/>
      <c r="S2247" s="39"/>
      <c r="T2247" s="39"/>
      <c r="U2247" s="39"/>
      <c r="V2247" s="33"/>
      <c r="W2247" s="33"/>
      <c r="X2247" s="39"/>
      <c r="Y2247" s="33"/>
      <c r="Z2247" s="33"/>
      <c r="AA2247" s="39"/>
      <c r="AB2247" s="33"/>
      <c r="AC2247" s="39"/>
      <c r="AD2247" s="33"/>
      <c r="AE2247" s="60"/>
      <c r="AF2247" s="60"/>
    </row>
    <row r="2248" spans="1:32" x14ac:dyDescent="0.2">
      <c r="A2248" s="38" t="s">
        <v>27258</v>
      </c>
      <c r="B2248" s="38">
        <v>2247</v>
      </c>
      <c r="C2248" s="51" t="s">
        <v>33870</v>
      </c>
      <c r="D2248" s="38" t="s">
        <v>96</v>
      </c>
      <c r="E2248" s="38" t="s">
        <v>8550</v>
      </c>
      <c r="F2248" s="51" t="s">
        <v>32762</v>
      </c>
      <c r="H2248" s="5">
        <f>COUNT(J2248:AI2248)</f>
        <v>1</v>
      </c>
      <c r="I2248" s="30">
        <f>SUM(J2248:AJ2248)</f>
        <v>596.68425470679938</v>
      </c>
      <c r="J2248" s="33"/>
      <c r="K2248" s="39"/>
      <c r="L2248" s="33"/>
      <c r="M2248" s="39"/>
      <c r="N2248" s="39"/>
      <c r="O2248" s="33"/>
      <c r="P2248" s="49"/>
      <c r="Q2248" s="49">
        <v>596.68425470679938</v>
      </c>
      <c r="R2248" s="33"/>
      <c r="S2248" s="39"/>
      <c r="T2248" s="39"/>
      <c r="U2248" s="39"/>
      <c r="V2248" s="33"/>
      <c r="W2248" s="33"/>
      <c r="X2248" s="39"/>
      <c r="Y2248" s="33"/>
      <c r="Z2248" s="33"/>
      <c r="AA2248" s="39"/>
      <c r="AB2248" s="33"/>
      <c r="AC2248" s="39"/>
      <c r="AD2248" s="33"/>
      <c r="AE2248" s="60"/>
      <c r="AF2248" s="60"/>
    </row>
    <row r="2249" spans="1:32" x14ac:dyDescent="0.2">
      <c r="A2249" s="38" t="s">
        <v>27259</v>
      </c>
      <c r="B2249" s="38">
        <v>2248</v>
      </c>
      <c r="C2249" s="51" t="s">
        <v>33871</v>
      </c>
      <c r="D2249" s="38" t="s">
        <v>64</v>
      </c>
      <c r="E2249" s="38" t="s">
        <v>8552</v>
      </c>
      <c r="F2249" s="51" t="s">
        <v>32762</v>
      </c>
      <c r="H2249" s="5">
        <f>COUNT(J2249:AI2249)</f>
        <v>1</v>
      </c>
      <c r="I2249" s="30">
        <f>SUM(J2249:AJ2249)</f>
        <v>596.65742336805818</v>
      </c>
      <c r="J2249" s="33"/>
      <c r="K2249" s="39"/>
      <c r="L2249" s="33"/>
      <c r="M2249" s="39"/>
      <c r="N2249" s="39"/>
      <c r="O2249" s="33"/>
      <c r="P2249" s="49"/>
      <c r="Q2249" s="49">
        <v>596.65742336805818</v>
      </c>
      <c r="R2249" s="33"/>
      <c r="S2249" s="39"/>
      <c r="T2249" s="39"/>
      <c r="U2249" s="39"/>
      <c r="V2249" s="33"/>
      <c r="W2249" s="33"/>
      <c r="X2249" s="39"/>
      <c r="Y2249" s="33"/>
      <c r="Z2249" s="33"/>
      <c r="AA2249" s="39"/>
      <c r="AB2249" s="33"/>
      <c r="AC2249" s="39"/>
      <c r="AD2249" s="33"/>
      <c r="AE2249" s="60"/>
      <c r="AF2249" s="60"/>
    </row>
    <row r="2250" spans="1:32" x14ac:dyDescent="0.2">
      <c r="A2250" s="38" t="s">
        <v>27260</v>
      </c>
      <c r="B2250" s="38">
        <v>2249</v>
      </c>
      <c r="C2250" s="51" t="s">
        <v>33872</v>
      </c>
      <c r="D2250" s="38" t="s">
        <v>1391</v>
      </c>
      <c r="E2250" s="38" t="s">
        <v>8554</v>
      </c>
      <c r="F2250" s="51" t="s">
        <v>32762</v>
      </c>
      <c r="H2250" s="5">
        <f>COUNT(J2250:AI2250)</f>
        <v>1</v>
      </c>
      <c r="I2250" s="30">
        <f>SUM(J2250:AJ2250)</f>
        <v>596.63953714945217</v>
      </c>
      <c r="J2250" s="33"/>
      <c r="K2250" s="39"/>
      <c r="L2250" s="33"/>
      <c r="M2250" s="39"/>
      <c r="N2250" s="39"/>
      <c r="O2250" s="33"/>
      <c r="P2250" s="49"/>
      <c r="Q2250" s="49">
        <v>596.63953714945217</v>
      </c>
      <c r="R2250" s="33"/>
      <c r="S2250" s="39"/>
      <c r="T2250" s="39"/>
      <c r="U2250" s="39"/>
      <c r="V2250" s="33"/>
      <c r="W2250" s="33"/>
      <c r="X2250" s="39"/>
      <c r="Y2250" s="33"/>
      <c r="Z2250" s="33"/>
      <c r="AA2250" s="39"/>
      <c r="AB2250" s="33"/>
      <c r="AC2250" s="39"/>
      <c r="AD2250" s="33"/>
      <c r="AE2250" s="60"/>
      <c r="AF2250" s="60"/>
    </row>
    <row r="2251" spans="1:32" x14ac:dyDescent="0.2">
      <c r="A2251" s="38" t="s">
        <v>27262</v>
      </c>
      <c r="B2251" s="38">
        <v>2250</v>
      </c>
      <c r="C2251" s="51" t="s">
        <v>33873</v>
      </c>
      <c r="D2251" s="38" t="s">
        <v>2178</v>
      </c>
      <c r="E2251" s="38" t="s">
        <v>8557</v>
      </c>
      <c r="F2251" s="51" t="s">
        <v>32762</v>
      </c>
      <c r="H2251" s="5">
        <f>COUNT(J2251:AI2251)</f>
        <v>1</v>
      </c>
      <c r="I2251" s="30">
        <f>SUM(J2251:AJ2251)</f>
        <v>596.50542468380979</v>
      </c>
      <c r="J2251" s="33"/>
      <c r="K2251" s="39"/>
      <c r="L2251" s="33"/>
      <c r="M2251" s="39"/>
      <c r="N2251" s="39"/>
      <c r="O2251" s="33"/>
      <c r="P2251" s="49"/>
      <c r="Q2251" s="49">
        <v>596.50542468380979</v>
      </c>
      <c r="R2251" s="33"/>
      <c r="S2251" s="39"/>
      <c r="T2251" s="39"/>
      <c r="U2251" s="39"/>
      <c r="V2251" s="33"/>
      <c r="W2251" s="33"/>
      <c r="X2251" s="39"/>
      <c r="Y2251" s="33"/>
      <c r="Z2251" s="33"/>
      <c r="AA2251" s="39"/>
      <c r="AB2251" s="33"/>
      <c r="AC2251" s="39"/>
      <c r="AD2251" s="33"/>
      <c r="AE2251" s="60"/>
      <c r="AF2251" s="60"/>
    </row>
    <row r="2252" spans="1:32" x14ac:dyDescent="0.2">
      <c r="A2252" s="38" t="s">
        <v>25175</v>
      </c>
      <c r="B2252" s="38">
        <v>2251</v>
      </c>
      <c r="C2252" s="51" t="s">
        <v>33874</v>
      </c>
      <c r="D2252" s="38" t="s">
        <v>181</v>
      </c>
      <c r="E2252" s="38" t="s">
        <v>4040</v>
      </c>
      <c r="F2252" s="51" t="s">
        <v>32762</v>
      </c>
      <c r="H2252" s="5">
        <f>COUNT(J2252:AI2252)</f>
        <v>1</v>
      </c>
      <c r="I2252" s="30">
        <f>SUM(J2252:AJ2252)</f>
        <v>596.40937813736491</v>
      </c>
      <c r="J2252" s="33"/>
      <c r="K2252" s="39"/>
      <c r="L2252" s="33"/>
      <c r="M2252" s="39"/>
      <c r="N2252" s="39"/>
      <c r="O2252" s="33"/>
      <c r="P2252" s="49">
        <v>596.40937813736491</v>
      </c>
      <c r="Q2252" s="49"/>
      <c r="R2252" s="33"/>
      <c r="S2252" s="39"/>
      <c r="T2252" s="39"/>
      <c r="U2252" s="39"/>
      <c r="V2252" s="33"/>
      <c r="W2252" s="33"/>
      <c r="X2252" s="39"/>
      <c r="Y2252" s="33"/>
      <c r="Z2252" s="33"/>
      <c r="AA2252" s="39"/>
      <c r="AB2252" s="33"/>
      <c r="AC2252" s="39"/>
      <c r="AD2252" s="33"/>
      <c r="AE2252" s="60"/>
      <c r="AF2252" s="60"/>
    </row>
    <row r="2253" spans="1:32" x14ac:dyDescent="0.2">
      <c r="A2253" s="38" t="s">
        <v>27264</v>
      </c>
      <c r="B2253" s="38">
        <v>2252</v>
      </c>
      <c r="C2253" s="51" t="s">
        <v>33875</v>
      </c>
      <c r="D2253" s="38" t="s">
        <v>508</v>
      </c>
      <c r="E2253" s="38" t="s">
        <v>8564</v>
      </c>
      <c r="F2253" s="51" t="s">
        <v>32762</v>
      </c>
      <c r="H2253" s="5">
        <f>COUNT(J2253:AI2253)</f>
        <v>1</v>
      </c>
      <c r="I2253" s="30">
        <f>SUM(J2253:AJ2253)</f>
        <v>596.06774381934974</v>
      </c>
      <c r="J2253" s="33"/>
      <c r="K2253" s="39"/>
      <c r="L2253" s="33"/>
      <c r="M2253" s="39"/>
      <c r="N2253" s="39"/>
      <c r="O2253" s="33"/>
      <c r="P2253" s="49"/>
      <c r="Q2253" s="49">
        <v>596.06774381934974</v>
      </c>
      <c r="R2253" s="33"/>
      <c r="S2253" s="39"/>
      <c r="T2253" s="39"/>
      <c r="U2253" s="39"/>
      <c r="V2253" s="33"/>
      <c r="W2253" s="33"/>
      <c r="X2253" s="39"/>
      <c r="Y2253" s="33"/>
      <c r="Z2253" s="33"/>
      <c r="AA2253" s="39"/>
      <c r="AB2253" s="33"/>
      <c r="AC2253" s="39"/>
      <c r="AD2253" s="33"/>
      <c r="AE2253" s="60"/>
      <c r="AF2253" s="60"/>
    </row>
    <row r="2254" spans="1:32" x14ac:dyDescent="0.2">
      <c r="A2254" s="38" t="s">
        <v>30619</v>
      </c>
      <c r="B2254" s="38">
        <v>2253</v>
      </c>
      <c r="C2254" s="51" t="s">
        <v>33876</v>
      </c>
      <c r="D2254" s="38" t="s">
        <v>202</v>
      </c>
      <c r="E2254" s="38" t="s">
        <v>7924</v>
      </c>
      <c r="F2254" s="51" t="s">
        <v>32762</v>
      </c>
      <c r="H2254" s="5">
        <f>COUNT(J2254:AI2254)</f>
        <v>1</v>
      </c>
      <c r="I2254" s="30">
        <f>SUM(J2254:AJ2254)</f>
        <v>596.05551497443389</v>
      </c>
      <c r="J2254" s="33"/>
      <c r="K2254" s="39"/>
      <c r="L2254" s="33"/>
      <c r="M2254" s="39"/>
      <c r="N2254" s="39"/>
      <c r="O2254" s="33"/>
      <c r="P2254" s="49"/>
      <c r="Q2254" s="49"/>
      <c r="R2254" s="33"/>
      <c r="S2254" s="39"/>
      <c r="T2254" s="39"/>
      <c r="U2254" s="39"/>
      <c r="V2254" s="33"/>
      <c r="W2254" s="33"/>
      <c r="X2254" s="39"/>
      <c r="Y2254" s="33"/>
      <c r="Z2254" s="33"/>
      <c r="AA2254" s="39"/>
      <c r="AB2254" s="33">
        <v>596.05551497443389</v>
      </c>
      <c r="AC2254" s="39"/>
      <c r="AD2254" s="33"/>
      <c r="AE2254" s="60"/>
      <c r="AF2254" s="60"/>
    </row>
    <row r="2255" spans="1:32" x14ac:dyDescent="0.2">
      <c r="A2255" s="38" t="s">
        <v>27265</v>
      </c>
      <c r="B2255" s="38">
        <v>2254</v>
      </c>
      <c r="C2255" s="51" t="s">
        <v>33877</v>
      </c>
      <c r="D2255" s="38" t="s">
        <v>46</v>
      </c>
      <c r="E2255" s="38" t="s">
        <v>8566</v>
      </c>
      <c r="F2255" s="51" t="s">
        <v>32762</v>
      </c>
      <c r="H2255" s="5">
        <f>COUNT(J2255:AI2255)</f>
        <v>1</v>
      </c>
      <c r="I2255" s="30">
        <f>SUM(J2255:AJ2255)</f>
        <v>596.04989293682524</v>
      </c>
      <c r="J2255" s="33"/>
      <c r="K2255" s="39"/>
      <c r="L2255" s="33"/>
      <c r="M2255" s="39"/>
      <c r="N2255" s="39"/>
      <c r="O2255" s="33"/>
      <c r="P2255" s="49"/>
      <c r="Q2255" s="49">
        <v>596.04989293682524</v>
      </c>
      <c r="R2255" s="33"/>
      <c r="S2255" s="39"/>
      <c r="T2255" s="39"/>
      <c r="U2255" s="39"/>
      <c r="V2255" s="33"/>
      <c r="W2255" s="33"/>
      <c r="X2255" s="39"/>
      <c r="Y2255" s="33"/>
      <c r="Z2255" s="33"/>
      <c r="AA2255" s="39"/>
      <c r="AB2255" s="33"/>
      <c r="AC2255" s="39"/>
      <c r="AD2255" s="33"/>
      <c r="AE2255" s="60"/>
      <c r="AF2255" s="60"/>
    </row>
    <row r="2256" spans="1:32" x14ac:dyDescent="0.2">
      <c r="A2256" s="46" t="s">
        <v>27266</v>
      </c>
      <c r="B2256" s="46">
        <v>2255</v>
      </c>
      <c r="C2256" s="46" t="s">
        <v>36159</v>
      </c>
      <c r="D2256" s="46" t="s">
        <v>3620</v>
      </c>
      <c r="E2256" s="46" t="s">
        <v>8568</v>
      </c>
      <c r="F2256" s="46" t="s">
        <v>1014</v>
      </c>
      <c r="G2256" s="3"/>
      <c r="H2256" s="3">
        <f>COUNT(J2256:AI2256)</f>
        <v>1</v>
      </c>
      <c r="I2256" s="47">
        <f>SUM(J2256:AJ2256)</f>
        <v>596.01419437914558</v>
      </c>
      <c r="J2256" s="33"/>
      <c r="K2256" s="39"/>
      <c r="L2256" s="33"/>
      <c r="M2256" s="39"/>
      <c r="N2256" s="39"/>
      <c r="O2256" s="33"/>
      <c r="P2256" s="49"/>
      <c r="Q2256" s="49">
        <v>596.01419437914558</v>
      </c>
      <c r="R2256" s="33"/>
      <c r="S2256" s="39"/>
      <c r="T2256" s="39"/>
      <c r="U2256" s="39"/>
      <c r="V2256" s="33"/>
      <c r="W2256" s="33"/>
      <c r="X2256" s="39"/>
      <c r="Y2256" s="33"/>
      <c r="Z2256" s="33"/>
      <c r="AA2256" s="39"/>
      <c r="AB2256" s="33"/>
      <c r="AC2256" s="39"/>
      <c r="AD2256" s="33"/>
      <c r="AE2256" s="60"/>
      <c r="AF2256" s="60"/>
    </row>
    <row r="2257" spans="1:32" x14ac:dyDescent="0.2">
      <c r="A2257" s="38" t="s">
        <v>27267</v>
      </c>
      <c r="B2257" s="38">
        <v>2256</v>
      </c>
      <c r="C2257" s="51" t="s">
        <v>33878</v>
      </c>
      <c r="D2257" s="38" t="s">
        <v>432</v>
      </c>
      <c r="E2257" s="38" t="s">
        <v>8570</v>
      </c>
      <c r="F2257" s="51" t="s">
        <v>32762</v>
      </c>
      <c r="H2257" s="5">
        <f>COUNT(J2257:AI2257)</f>
        <v>1</v>
      </c>
      <c r="I2257" s="30">
        <f>SUM(J2257:AJ2257)</f>
        <v>595.99634670379851</v>
      </c>
      <c r="J2257" s="33"/>
      <c r="K2257" s="39"/>
      <c r="L2257" s="33"/>
      <c r="M2257" s="39"/>
      <c r="N2257" s="39"/>
      <c r="O2257" s="33"/>
      <c r="P2257" s="49"/>
      <c r="Q2257" s="49">
        <v>595.99634670379851</v>
      </c>
      <c r="R2257" s="33"/>
      <c r="S2257" s="39"/>
      <c r="T2257" s="39"/>
      <c r="U2257" s="39"/>
      <c r="V2257" s="33"/>
      <c r="W2257" s="33"/>
      <c r="X2257" s="39"/>
      <c r="Y2257" s="33"/>
      <c r="Z2257" s="33"/>
      <c r="AA2257" s="39"/>
      <c r="AB2257" s="33"/>
      <c r="AC2257" s="39"/>
      <c r="AD2257" s="33"/>
      <c r="AE2257" s="60"/>
      <c r="AF2257" s="60"/>
    </row>
    <row r="2258" spans="1:32" x14ac:dyDescent="0.2">
      <c r="A2258" s="46" t="s">
        <v>25176</v>
      </c>
      <c r="B2258" s="46">
        <v>2257</v>
      </c>
      <c r="C2258" s="46" t="s">
        <v>36160</v>
      </c>
      <c r="D2258" s="46" t="s">
        <v>197</v>
      </c>
      <c r="E2258" s="46" t="s">
        <v>4042</v>
      </c>
      <c r="F2258" s="46" t="s">
        <v>1014</v>
      </c>
      <c r="G2258" s="3"/>
      <c r="H2258" s="3">
        <f>COUNT(J2258:AI2258)</f>
        <v>1</v>
      </c>
      <c r="I2258" s="47">
        <f>SUM(J2258:AJ2258)</f>
        <v>595.96943141246936</v>
      </c>
      <c r="J2258" s="33"/>
      <c r="K2258" s="39"/>
      <c r="L2258" s="33"/>
      <c r="M2258" s="39"/>
      <c r="N2258" s="39"/>
      <c r="O2258" s="33"/>
      <c r="P2258" s="49">
        <v>595.96943141246936</v>
      </c>
      <c r="Q2258" s="49"/>
      <c r="R2258" s="33"/>
      <c r="S2258" s="39"/>
      <c r="T2258" s="39"/>
      <c r="U2258" s="39"/>
      <c r="V2258" s="33"/>
      <c r="W2258" s="33"/>
      <c r="X2258" s="39"/>
      <c r="Y2258" s="33"/>
      <c r="Z2258" s="33"/>
      <c r="AA2258" s="39"/>
      <c r="AB2258" s="33"/>
      <c r="AC2258" s="39"/>
      <c r="AD2258" s="33"/>
      <c r="AE2258" s="60"/>
      <c r="AF2258" s="60"/>
    </row>
    <row r="2259" spans="1:32" x14ac:dyDescent="0.2">
      <c r="A2259" s="38" t="s">
        <v>27268</v>
      </c>
      <c r="B2259" s="38">
        <v>2258</v>
      </c>
      <c r="C2259" s="51" t="s">
        <v>33879</v>
      </c>
      <c r="D2259" s="38" t="s">
        <v>404</v>
      </c>
      <c r="E2259" s="38" t="s">
        <v>8572</v>
      </c>
      <c r="F2259" s="51" t="s">
        <v>32762</v>
      </c>
      <c r="H2259" s="5">
        <f>COUNT(J2259:AI2259)</f>
        <v>1</v>
      </c>
      <c r="I2259" s="30">
        <f>SUM(J2259:AJ2259)</f>
        <v>595.61288005745746</v>
      </c>
      <c r="J2259" s="33"/>
      <c r="K2259" s="39"/>
      <c r="L2259" s="33"/>
      <c r="M2259" s="39"/>
      <c r="N2259" s="39"/>
      <c r="O2259" s="33"/>
      <c r="P2259" s="49"/>
      <c r="Q2259" s="49">
        <v>595.61288005745746</v>
      </c>
      <c r="R2259" s="33"/>
      <c r="S2259" s="39"/>
      <c r="T2259" s="39"/>
      <c r="U2259" s="39"/>
      <c r="V2259" s="33"/>
      <c r="W2259" s="33"/>
      <c r="X2259" s="39"/>
      <c r="Y2259" s="33"/>
      <c r="Z2259" s="33"/>
      <c r="AA2259" s="39"/>
      <c r="AB2259" s="33"/>
      <c r="AC2259" s="39"/>
      <c r="AD2259" s="33"/>
      <c r="AE2259" s="60"/>
      <c r="AF2259" s="60"/>
    </row>
    <row r="2260" spans="1:32" x14ac:dyDescent="0.2">
      <c r="A2260" s="38" t="s">
        <v>27269</v>
      </c>
      <c r="B2260" s="38">
        <v>2259</v>
      </c>
      <c r="C2260" s="51" t="s">
        <v>33880</v>
      </c>
      <c r="D2260" s="38" t="s">
        <v>525</v>
      </c>
      <c r="E2260" s="38" t="s">
        <v>8329</v>
      </c>
      <c r="F2260" s="51" t="s">
        <v>32762</v>
      </c>
      <c r="H2260" s="5">
        <f>COUNT(J2260:AI2260)</f>
        <v>1</v>
      </c>
      <c r="I2260" s="30">
        <f>SUM(J2260:AJ2260)</f>
        <v>595.57723382608174</v>
      </c>
      <c r="J2260" s="33"/>
      <c r="K2260" s="39"/>
      <c r="L2260" s="33"/>
      <c r="M2260" s="39"/>
      <c r="N2260" s="39"/>
      <c r="O2260" s="33"/>
      <c r="P2260" s="49"/>
      <c r="Q2260" s="49">
        <v>595.57723382608174</v>
      </c>
      <c r="R2260" s="33"/>
      <c r="S2260" s="39"/>
      <c r="T2260" s="39"/>
      <c r="U2260" s="39"/>
      <c r="V2260" s="33"/>
      <c r="W2260" s="33"/>
      <c r="X2260" s="39"/>
      <c r="Y2260" s="33"/>
      <c r="Z2260" s="33"/>
      <c r="AA2260" s="39"/>
      <c r="AB2260" s="33"/>
      <c r="AC2260" s="39"/>
      <c r="AD2260" s="33"/>
      <c r="AE2260" s="60"/>
      <c r="AF2260" s="60"/>
    </row>
    <row r="2261" spans="1:32" x14ac:dyDescent="0.2">
      <c r="A2261" s="38" t="s">
        <v>27271</v>
      </c>
      <c r="B2261" s="38">
        <v>2260</v>
      </c>
      <c r="C2261" s="51" t="s">
        <v>33881</v>
      </c>
      <c r="D2261" s="38" t="s">
        <v>1322</v>
      </c>
      <c r="E2261" s="38" t="s">
        <v>2408</v>
      </c>
      <c r="F2261" s="51" t="s">
        <v>32762</v>
      </c>
      <c r="H2261" s="5">
        <f>COUNT(J2261:AI2261)</f>
        <v>1</v>
      </c>
      <c r="I2261" s="30">
        <f>SUM(J2261:AJ2261)</f>
        <v>595.30112013399741</v>
      </c>
      <c r="J2261" s="33"/>
      <c r="K2261" s="39"/>
      <c r="L2261" s="33"/>
      <c r="M2261" s="39"/>
      <c r="N2261" s="39"/>
      <c r="O2261" s="33"/>
      <c r="P2261" s="49"/>
      <c r="Q2261" s="49">
        <v>595.30112013399741</v>
      </c>
      <c r="R2261" s="33"/>
      <c r="S2261" s="39"/>
      <c r="T2261" s="39"/>
      <c r="U2261" s="39"/>
      <c r="V2261" s="33"/>
      <c r="W2261" s="33"/>
      <c r="X2261" s="39"/>
      <c r="Y2261" s="33"/>
      <c r="Z2261" s="33"/>
      <c r="AA2261" s="39"/>
      <c r="AB2261" s="33"/>
      <c r="AC2261" s="39"/>
      <c r="AD2261" s="33"/>
      <c r="AE2261" s="60"/>
      <c r="AF2261" s="60"/>
    </row>
    <row r="2262" spans="1:32" x14ac:dyDescent="0.2">
      <c r="A2262" s="38" t="s">
        <v>27273</v>
      </c>
      <c r="B2262" s="38">
        <v>2261</v>
      </c>
      <c r="C2262" s="51" t="s">
        <v>33882</v>
      </c>
      <c r="D2262" s="38" t="s">
        <v>171</v>
      </c>
      <c r="E2262" s="38" t="s">
        <v>8582</v>
      </c>
      <c r="F2262" s="51" t="s">
        <v>32762</v>
      </c>
      <c r="H2262" s="5">
        <f>COUNT(J2262:AI2262)</f>
        <v>1</v>
      </c>
      <c r="I2262" s="30">
        <f>SUM(J2262:AJ2262)</f>
        <v>595.22990654205614</v>
      </c>
      <c r="J2262" s="33"/>
      <c r="K2262" s="39"/>
      <c r="L2262" s="33"/>
      <c r="M2262" s="39"/>
      <c r="N2262" s="39"/>
      <c r="O2262" s="33"/>
      <c r="P2262" s="49"/>
      <c r="Q2262" s="49">
        <v>595.22990654205614</v>
      </c>
      <c r="R2262" s="33"/>
      <c r="S2262" s="39"/>
      <c r="T2262" s="39"/>
      <c r="U2262" s="39"/>
      <c r="V2262" s="33"/>
      <c r="W2262" s="33"/>
      <c r="X2262" s="39"/>
      <c r="Y2262" s="33"/>
      <c r="Z2262" s="33"/>
      <c r="AA2262" s="39"/>
      <c r="AB2262" s="33"/>
      <c r="AC2262" s="39"/>
      <c r="AD2262" s="33"/>
      <c r="AE2262" s="60"/>
      <c r="AF2262" s="60"/>
    </row>
    <row r="2263" spans="1:32" x14ac:dyDescent="0.2">
      <c r="A2263" s="38" t="s">
        <v>25179</v>
      </c>
      <c r="B2263" s="38">
        <v>2262</v>
      </c>
      <c r="C2263" s="51" t="s">
        <v>33883</v>
      </c>
      <c r="D2263" s="38" t="s">
        <v>441</v>
      </c>
      <c r="E2263" s="38" t="s">
        <v>4048</v>
      </c>
      <c r="F2263" s="51" t="s">
        <v>32762</v>
      </c>
      <c r="H2263" s="5">
        <f>COUNT(J2263:AI2263)</f>
        <v>1</v>
      </c>
      <c r="I2263" s="30">
        <f>SUM(J2263:AJ2263)</f>
        <v>595.04327011600083</v>
      </c>
      <c r="J2263" s="33"/>
      <c r="K2263" s="39"/>
      <c r="L2263" s="33"/>
      <c r="M2263" s="39"/>
      <c r="N2263" s="39"/>
      <c r="O2263" s="33"/>
      <c r="P2263" s="49">
        <v>595.04327011600083</v>
      </c>
      <c r="Q2263" s="49"/>
      <c r="R2263" s="33"/>
      <c r="S2263" s="39"/>
      <c r="T2263" s="39"/>
      <c r="U2263" s="39"/>
      <c r="V2263" s="33"/>
      <c r="W2263" s="33"/>
      <c r="X2263" s="39"/>
      <c r="Y2263" s="33"/>
      <c r="Z2263" s="33"/>
      <c r="AA2263" s="39"/>
      <c r="AB2263" s="33"/>
      <c r="AC2263" s="39"/>
      <c r="AD2263" s="33"/>
      <c r="AE2263" s="60"/>
      <c r="AF2263" s="60"/>
    </row>
    <row r="2264" spans="1:32" x14ac:dyDescent="0.2">
      <c r="A2264" s="46" t="s">
        <v>27277</v>
      </c>
      <c r="B2264" s="46">
        <v>2263</v>
      </c>
      <c r="C2264" s="46" t="s">
        <v>36161</v>
      </c>
      <c r="D2264" s="46" t="s">
        <v>37</v>
      </c>
      <c r="E2264" s="46" t="s">
        <v>8591</v>
      </c>
      <c r="F2264" s="46" t="s">
        <v>1014</v>
      </c>
      <c r="G2264" s="3"/>
      <c r="H2264" s="3">
        <f>COUNT(J2264:AI2264)</f>
        <v>1</v>
      </c>
      <c r="I2264" s="47">
        <f>SUM(J2264:AJ2264)</f>
        <v>595.04305190145885</v>
      </c>
      <c r="J2264" s="33"/>
      <c r="K2264" s="39"/>
      <c r="L2264" s="33"/>
      <c r="M2264" s="39"/>
      <c r="N2264" s="39"/>
      <c r="O2264" s="33"/>
      <c r="P2264" s="49"/>
      <c r="Q2264" s="49">
        <v>595.04305190145885</v>
      </c>
      <c r="R2264" s="33"/>
      <c r="S2264" s="39"/>
      <c r="T2264" s="39"/>
      <c r="U2264" s="39"/>
      <c r="V2264" s="33"/>
      <c r="W2264" s="33"/>
      <c r="X2264" s="39"/>
      <c r="Y2264" s="33"/>
      <c r="Z2264" s="33"/>
      <c r="AA2264" s="39"/>
      <c r="AB2264" s="33"/>
      <c r="AC2264" s="39"/>
      <c r="AD2264" s="33"/>
      <c r="AE2264" s="60"/>
      <c r="AF2264" s="60"/>
    </row>
    <row r="2265" spans="1:32" x14ac:dyDescent="0.2">
      <c r="A2265" s="38" t="s">
        <v>27279</v>
      </c>
      <c r="B2265" s="38">
        <v>2264</v>
      </c>
      <c r="C2265" s="51" t="s">
        <v>33884</v>
      </c>
      <c r="D2265" s="38" t="s">
        <v>1177</v>
      </c>
      <c r="E2265" s="38" t="s">
        <v>8595</v>
      </c>
      <c r="F2265" s="51" t="s">
        <v>32762</v>
      </c>
      <c r="H2265" s="5">
        <f>COUNT(J2265:AI2265)</f>
        <v>1</v>
      </c>
      <c r="I2265" s="30">
        <f>SUM(J2265:AJ2265)</f>
        <v>594.72300245024803</v>
      </c>
      <c r="J2265" s="33"/>
      <c r="K2265" s="39"/>
      <c r="L2265" s="33"/>
      <c r="M2265" s="39"/>
      <c r="N2265" s="39"/>
      <c r="O2265" s="33"/>
      <c r="P2265" s="49"/>
      <c r="Q2265" s="49">
        <v>594.72300245024803</v>
      </c>
      <c r="R2265" s="33"/>
      <c r="S2265" s="39"/>
      <c r="T2265" s="39"/>
      <c r="U2265" s="39"/>
      <c r="V2265" s="33"/>
      <c r="W2265" s="33"/>
      <c r="X2265" s="39"/>
      <c r="Y2265" s="33"/>
      <c r="Z2265" s="33"/>
      <c r="AA2265" s="39"/>
      <c r="AB2265" s="33"/>
      <c r="AC2265" s="39"/>
      <c r="AD2265" s="33"/>
      <c r="AE2265" s="60"/>
      <c r="AF2265" s="60"/>
    </row>
    <row r="2266" spans="1:32" x14ac:dyDescent="0.2">
      <c r="A2266" s="38" t="s">
        <v>25182</v>
      </c>
      <c r="B2266" s="38">
        <v>2265</v>
      </c>
      <c r="C2266" s="51" t="s">
        <v>33885</v>
      </c>
      <c r="D2266" s="38" t="s">
        <v>181</v>
      </c>
      <c r="E2266" s="38" t="s">
        <v>4055</v>
      </c>
      <c r="F2266" s="51" t="s">
        <v>32762</v>
      </c>
      <c r="H2266" s="5">
        <f>COUNT(J2266:AI2266)</f>
        <v>1</v>
      </c>
      <c r="I2266" s="30">
        <f>SUM(J2266:AJ2266)</f>
        <v>594.70162602224468</v>
      </c>
      <c r="J2266" s="33"/>
      <c r="K2266" s="39"/>
      <c r="L2266" s="33"/>
      <c r="M2266" s="39"/>
      <c r="N2266" s="39"/>
      <c r="O2266" s="33"/>
      <c r="P2266" s="49">
        <v>594.70162602224468</v>
      </c>
      <c r="Q2266" s="49"/>
      <c r="R2266" s="33"/>
      <c r="S2266" s="39"/>
      <c r="T2266" s="39"/>
      <c r="U2266" s="39"/>
      <c r="V2266" s="33"/>
      <c r="W2266" s="33"/>
      <c r="X2266" s="39"/>
      <c r="Y2266" s="33"/>
      <c r="Z2266" s="33"/>
      <c r="AA2266" s="39"/>
      <c r="AB2266" s="33"/>
      <c r="AC2266" s="39"/>
      <c r="AD2266" s="33"/>
      <c r="AE2266" s="60"/>
      <c r="AF2266" s="60"/>
    </row>
    <row r="2267" spans="1:32" x14ac:dyDescent="0.2">
      <c r="A2267" s="38" t="s">
        <v>27280</v>
      </c>
      <c r="B2267" s="38">
        <v>2266</v>
      </c>
      <c r="C2267" s="51" t="s">
        <v>33886</v>
      </c>
      <c r="D2267" s="38" t="s">
        <v>84</v>
      </c>
      <c r="E2267" s="38" t="s">
        <v>8598</v>
      </c>
      <c r="F2267" s="51" t="s">
        <v>32762</v>
      </c>
      <c r="H2267" s="5">
        <f>COUNT(J2267:AI2267)</f>
        <v>1</v>
      </c>
      <c r="I2267" s="30">
        <f>SUM(J2267:AJ2267)</f>
        <v>594.66969434401983</v>
      </c>
      <c r="J2267" s="33"/>
      <c r="K2267" s="39"/>
      <c r="L2267" s="33"/>
      <c r="M2267" s="39"/>
      <c r="N2267" s="39"/>
      <c r="O2267" s="33"/>
      <c r="P2267" s="49"/>
      <c r="Q2267" s="49">
        <v>594.66969434401983</v>
      </c>
      <c r="R2267" s="33"/>
      <c r="S2267" s="39"/>
      <c r="T2267" s="39"/>
      <c r="U2267" s="39"/>
      <c r="V2267" s="33"/>
      <c r="W2267" s="33"/>
      <c r="X2267" s="39"/>
      <c r="Y2267" s="33"/>
      <c r="Z2267" s="33"/>
      <c r="AA2267" s="39"/>
      <c r="AB2267" s="33"/>
      <c r="AC2267" s="39"/>
      <c r="AD2267" s="33"/>
      <c r="AE2267" s="60"/>
      <c r="AF2267" s="60"/>
    </row>
    <row r="2268" spans="1:32" x14ac:dyDescent="0.2">
      <c r="A2268" s="46" t="s">
        <v>27281</v>
      </c>
      <c r="B2268" s="46">
        <v>2267</v>
      </c>
      <c r="C2268" s="46" t="s">
        <v>36162</v>
      </c>
      <c r="D2268" s="46" t="s">
        <v>37</v>
      </c>
      <c r="E2268" s="46" t="s">
        <v>1482</v>
      </c>
      <c r="F2268" s="46" t="s">
        <v>1014</v>
      </c>
      <c r="G2268" s="3"/>
      <c r="H2268" s="3">
        <f>COUNT(J2268:AI2268)</f>
        <v>1</v>
      </c>
      <c r="I2268" s="47">
        <f>SUM(J2268:AJ2268)</f>
        <v>594.61639579349901</v>
      </c>
      <c r="J2268" s="33"/>
      <c r="K2268" s="39"/>
      <c r="L2268" s="33"/>
      <c r="M2268" s="39"/>
      <c r="N2268" s="39"/>
      <c r="O2268" s="33"/>
      <c r="P2268" s="49"/>
      <c r="Q2268" s="49">
        <v>594.61639579349901</v>
      </c>
      <c r="R2268" s="33"/>
      <c r="S2268" s="39"/>
      <c r="T2268" s="39"/>
      <c r="U2268" s="39"/>
      <c r="V2268" s="33"/>
      <c r="W2268" s="33"/>
      <c r="X2268" s="39"/>
      <c r="Y2268" s="33"/>
      <c r="Z2268" s="33"/>
      <c r="AA2268" s="39"/>
      <c r="AB2268" s="33"/>
      <c r="AC2268" s="39"/>
      <c r="AD2268" s="33"/>
      <c r="AE2268" s="60"/>
      <c r="AF2268" s="60"/>
    </row>
    <row r="2269" spans="1:32" x14ac:dyDescent="0.2">
      <c r="A2269" s="38" t="s">
        <v>27282</v>
      </c>
      <c r="B2269" s="38">
        <v>2268</v>
      </c>
      <c r="C2269" s="51" t="s">
        <v>33887</v>
      </c>
      <c r="D2269" s="38" t="s">
        <v>144</v>
      </c>
      <c r="E2269" s="38" t="s">
        <v>8601</v>
      </c>
      <c r="F2269" s="51" t="s">
        <v>32762</v>
      </c>
      <c r="H2269" s="5">
        <f>COUNT(J2269:AI2269)</f>
        <v>1</v>
      </c>
      <c r="I2269" s="30">
        <f>SUM(J2269:AJ2269)</f>
        <v>594.60751363059228</v>
      </c>
      <c r="J2269" s="33"/>
      <c r="K2269" s="39"/>
      <c r="L2269" s="33"/>
      <c r="M2269" s="39"/>
      <c r="N2269" s="39"/>
      <c r="O2269" s="33"/>
      <c r="P2269" s="49"/>
      <c r="Q2269" s="49">
        <v>594.60751363059228</v>
      </c>
      <c r="R2269" s="33"/>
      <c r="S2269" s="39"/>
      <c r="T2269" s="39"/>
      <c r="U2269" s="39"/>
      <c r="V2269" s="33"/>
      <c r="W2269" s="33"/>
      <c r="X2269" s="39"/>
      <c r="Y2269" s="33"/>
      <c r="Z2269" s="33"/>
      <c r="AA2269" s="39"/>
      <c r="AB2269" s="33"/>
      <c r="AC2269" s="39"/>
      <c r="AD2269" s="33"/>
      <c r="AE2269" s="60"/>
      <c r="AF2269" s="60"/>
    </row>
    <row r="2270" spans="1:32" x14ac:dyDescent="0.2">
      <c r="A2270" s="46" t="s">
        <v>27283</v>
      </c>
      <c r="B2270" s="46">
        <v>2269</v>
      </c>
      <c r="C2270" s="46" t="s">
        <v>36163</v>
      </c>
      <c r="D2270" s="46" t="s">
        <v>120</v>
      </c>
      <c r="E2270" s="46" t="s">
        <v>8604</v>
      </c>
      <c r="F2270" s="46" t="s">
        <v>1014</v>
      </c>
      <c r="G2270" s="3"/>
      <c r="H2270" s="3">
        <f>COUNT(J2270:AI2270)</f>
        <v>1</v>
      </c>
      <c r="I2270" s="47">
        <f>SUM(J2270:AJ2270)</f>
        <v>594.589750100826</v>
      </c>
      <c r="J2270" s="33"/>
      <c r="K2270" s="39"/>
      <c r="L2270" s="33"/>
      <c r="M2270" s="39"/>
      <c r="N2270" s="39"/>
      <c r="O2270" s="33"/>
      <c r="P2270" s="49"/>
      <c r="Q2270" s="49">
        <v>594.589750100826</v>
      </c>
      <c r="R2270" s="33"/>
      <c r="S2270" s="39"/>
      <c r="T2270" s="39"/>
      <c r="U2270" s="39"/>
      <c r="V2270" s="33"/>
      <c r="W2270" s="33"/>
      <c r="X2270" s="39"/>
      <c r="Y2270" s="33"/>
      <c r="Z2270" s="33"/>
      <c r="AA2270" s="39"/>
      <c r="AB2270" s="33"/>
      <c r="AC2270" s="39"/>
      <c r="AD2270" s="33"/>
      <c r="AE2270" s="60"/>
      <c r="AF2270" s="60"/>
    </row>
    <row r="2271" spans="1:32" x14ac:dyDescent="0.2">
      <c r="A2271" s="38" t="s">
        <v>27284</v>
      </c>
      <c r="B2271" s="38">
        <v>2270</v>
      </c>
      <c r="C2271" s="51" t="s">
        <v>33888</v>
      </c>
      <c r="D2271" s="38" t="s">
        <v>508</v>
      </c>
      <c r="E2271" s="38" t="s">
        <v>8606</v>
      </c>
      <c r="F2271" s="51" t="s">
        <v>32762</v>
      </c>
      <c r="H2271" s="5">
        <f>COUNT(J2271:AI2271)</f>
        <v>1</v>
      </c>
      <c r="I2271" s="30">
        <f>SUM(J2271:AJ2271)</f>
        <v>594.57198763237693</v>
      </c>
      <c r="J2271" s="33"/>
      <c r="K2271" s="39"/>
      <c r="L2271" s="33"/>
      <c r="M2271" s="39"/>
      <c r="N2271" s="39"/>
      <c r="O2271" s="33"/>
      <c r="P2271" s="49"/>
      <c r="Q2271" s="49">
        <v>594.57198763237693</v>
      </c>
      <c r="R2271" s="33"/>
      <c r="S2271" s="39"/>
      <c r="T2271" s="39"/>
      <c r="U2271" s="39"/>
      <c r="V2271" s="33"/>
      <c r="W2271" s="33"/>
      <c r="X2271" s="39"/>
      <c r="Y2271" s="33"/>
      <c r="Z2271" s="33"/>
      <c r="AA2271" s="39"/>
      <c r="AB2271" s="33"/>
      <c r="AC2271" s="39"/>
      <c r="AD2271" s="33"/>
      <c r="AE2271" s="60"/>
      <c r="AF2271" s="60"/>
    </row>
    <row r="2272" spans="1:32" x14ac:dyDescent="0.2">
      <c r="A2272" s="38" t="s">
        <v>27285</v>
      </c>
      <c r="B2272" s="38">
        <v>2271</v>
      </c>
      <c r="C2272" s="51" t="s">
        <v>33889</v>
      </c>
      <c r="D2272" s="38" t="s">
        <v>8608</v>
      </c>
      <c r="E2272" s="38" t="s">
        <v>8609</v>
      </c>
      <c r="F2272" s="51" t="s">
        <v>32762</v>
      </c>
      <c r="H2272" s="5">
        <f>COUNT(J2272:AI2272)</f>
        <v>1</v>
      </c>
      <c r="I2272" s="30">
        <f>SUM(J2272:AJ2272)</f>
        <v>594.55422622514959</v>
      </c>
      <c r="J2272" s="33"/>
      <c r="K2272" s="39"/>
      <c r="L2272" s="33"/>
      <c r="M2272" s="39"/>
      <c r="N2272" s="39"/>
      <c r="O2272" s="33"/>
      <c r="P2272" s="49"/>
      <c r="Q2272" s="49">
        <v>594.55422622514959</v>
      </c>
      <c r="R2272" s="33"/>
      <c r="S2272" s="39"/>
      <c r="T2272" s="39"/>
      <c r="U2272" s="39"/>
      <c r="V2272" s="33"/>
      <c r="W2272" s="33"/>
      <c r="X2272" s="39"/>
      <c r="Y2272" s="33"/>
      <c r="Z2272" s="33"/>
      <c r="AA2272" s="39"/>
      <c r="AB2272" s="33"/>
      <c r="AC2272" s="39"/>
      <c r="AD2272" s="33"/>
      <c r="AE2272" s="60"/>
      <c r="AF2272" s="60"/>
    </row>
    <row r="2273" spans="1:32" x14ac:dyDescent="0.2">
      <c r="A2273" s="38" t="s">
        <v>27286</v>
      </c>
      <c r="B2273" s="38">
        <v>2272</v>
      </c>
      <c r="C2273" s="51" t="s">
        <v>33890</v>
      </c>
      <c r="D2273" s="38" t="s">
        <v>181</v>
      </c>
      <c r="E2273" s="38" t="s">
        <v>8611</v>
      </c>
      <c r="F2273" s="51" t="s">
        <v>32762</v>
      </c>
      <c r="H2273" s="5">
        <f>COUNT(J2273:AI2273)</f>
        <v>1</v>
      </c>
      <c r="I2273" s="30">
        <f>SUM(J2273:AJ2273)</f>
        <v>594.55422622514959</v>
      </c>
      <c r="J2273" s="33"/>
      <c r="K2273" s="39"/>
      <c r="L2273" s="33"/>
      <c r="M2273" s="39"/>
      <c r="N2273" s="39"/>
      <c r="O2273" s="33"/>
      <c r="P2273" s="49"/>
      <c r="Q2273" s="49">
        <v>594.55422622514959</v>
      </c>
      <c r="R2273" s="33"/>
      <c r="S2273" s="39"/>
      <c r="T2273" s="39"/>
      <c r="U2273" s="39"/>
      <c r="V2273" s="33"/>
      <c r="W2273" s="33"/>
      <c r="X2273" s="39"/>
      <c r="Y2273" s="33"/>
      <c r="Z2273" s="33"/>
      <c r="AA2273" s="39"/>
      <c r="AB2273" s="33"/>
      <c r="AC2273" s="39"/>
      <c r="AD2273" s="33"/>
      <c r="AE2273" s="60"/>
      <c r="AF2273" s="60"/>
    </row>
    <row r="2274" spans="1:32" x14ac:dyDescent="0.2">
      <c r="A2274" s="46" t="s">
        <v>27289</v>
      </c>
      <c r="B2274" s="46">
        <v>2273</v>
      </c>
      <c r="C2274" s="46" t="s">
        <v>36164</v>
      </c>
      <c r="D2274" s="46" t="s">
        <v>7837</v>
      </c>
      <c r="E2274" s="46" t="s">
        <v>8621</v>
      </c>
      <c r="F2274" s="46" t="s">
        <v>1014</v>
      </c>
      <c r="G2274" s="3"/>
      <c r="H2274" s="3">
        <f>COUNT(J2274:AI2274)</f>
        <v>1</v>
      </c>
      <c r="I2274" s="47">
        <f>SUM(J2274:AJ2274)</f>
        <v>594.36779549662549</v>
      </c>
      <c r="J2274" s="33"/>
      <c r="K2274" s="39"/>
      <c r="L2274" s="33"/>
      <c r="M2274" s="39"/>
      <c r="N2274" s="39"/>
      <c r="O2274" s="33"/>
      <c r="P2274" s="49"/>
      <c r="Q2274" s="49">
        <v>594.36779549662549</v>
      </c>
      <c r="R2274" s="33"/>
      <c r="S2274" s="39"/>
      <c r="T2274" s="39"/>
      <c r="U2274" s="39"/>
      <c r="V2274" s="33"/>
      <c r="W2274" s="33"/>
      <c r="X2274" s="39"/>
      <c r="Y2274" s="33"/>
      <c r="Z2274" s="33"/>
      <c r="AA2274" s="39"/>
      <c r="AB2274" s="33"/>
      <c r="AC2274" s="39"/>
      <c r="AD2274" s="33"/>
      <c r="AE2274" s="60"/>
      <c r="AF2274" s="60"/>
    </row>
    <row r="2275" spans="1:32" x14ac:dyDescent="0.2">
      <c r="A2275" s="38" t="s">
        <v>27291</v>
      </c>
      <c r="B2275" s="38">
        <v>2274</v>
      </c>
      <c r="C2275" s="51" t="s">
        <v>33891</v>
      </c>
      <c r="D2275" s="38" t="s">
        <v>177</v>
      </c>
      <c r="E2275" s="38" t="s">
        <v>8626</v>
      </c>
      <c r="F2275" s="51" t="s">
        <v>32762</v>
      </c>
      <c r="H2275" s="5">
        <f>COUNT(J2275:AI2275)</f>
        <v>1</v>
      </c>
      <c r="I2275" s="30">
        <f>SUM(J2275:AJ2275)</f>
        <v>594.27906004598253</v>
      </c>
      <c r="J2275" s="33"/>
      <c r="K2275" s="39"/>
      <c r="L2275" s="33"/>
      <c r="M2275" s="39"/>
      <c r="N2275" s="39"/>
      <c r="O2275" s="33"/>
      <c r="P2275" s="49"/>
      <c r="Q2275" s="49">
        <v>594.27906004598253</v>
      </c>
      <c r="R2275" s="33"/>
      <c r="S2275" s="39"/>
      <c r="T2275" s="39"/>
      <c r="U2275" s="39"/>
      <c r="V2275" s="33"/>
      <c r="W2275" s="33"/>
      <c r="X2275" s="39"/>
      <c r="Y2275" s="33"/>
      <c r="Z2275" s="33"/>
      <c r="AA2275" s="39"/>
      <c r="AB2275" s="33"/>
      <c r="AC2275" s="39"/>
      <c r="AD2275" s="33"/>
      <c r="AE2275" s="60"/>
      <c r="AF2275" s="60"/>
    </row>
    <row r="2276" spans="1:32" x14ac:dyDescent="0.2">
      <c r="A2276" s="38" t="s">
        <v>27290</v>
      </c>
      <c r="B2276" s="38">
        <v>2275</v>
      </c>
      <c r="C2276" s="51" t="s">
        <v>33892</v>
      </c>
      <c r="D2276" s="38" t="s">
        <v>472</v>
      </c>
      <c r="E2276" s="38" t="s">
        <v>8624</v>
      </c>
      <c r="F2276" s="51" t="s">
        <v>32762</v>
      </c>
      <c r="H2276" s="5">
        <f>COUNT(J2276:AI2276)</f>
        <v>1</v>
      </c>
      <c r="I2276" s="30">
        <f>SUM(J2276:AJ2276)</f>
        <v>594.27906004598253</v>
      </c>
      <c r="J2276" s="33"/>
      <c r="K2276" s="39"/>
      <c r="L2276" s="33"/>
      <c r="M2276" s="39"/>
      <c r="N2276" s="39"/>
      <c r="O2276" s="33"/>
      <c r="P2276" s="49"/>
      <c r="Q2276" s="49">
        <v>594.27906004598253</v>
      </c>
      <c r="R2276" s="33"/>
      <c r="S2276" s="39"/>
      <c r="T2276" s="39"/>
      <c r="U2276" s="39"/>
      <c r="V2276" s="33"/>
      <c r="W2276" s="33"/>
      <c r="X2276" s="39"/>
      <c r="Y2276" s="33"/>
      <c r="Z2276" s="33"/>
      <c r="AA2276" s="39"/>
      <c r="AB2276" s="33"/>
      <c r="AC2276" s="39"/>
      <c r="AD2276" s="33"/>
      <c r="AE2276" s="60"/>
      <c r="AF2276" s="60"/>
    </row>
    <row r="2277" spans="1:32" x14ac:dyDescent="0.2">
      <c r="A2277" s="38" t="s">
        <v>27293</v>
      </c>
      <c r="B2277" s="38">
        <v>2276</v>
      </c>
      <c r="C2277" s="51" t="s">
        <v>33893</v>
      </c>
      <c r="D2277" s="38" t="s">
        <v>525</v>
      </c>
      <c r="E2277" s="38" t="s">
        <v>346</v>
      </c>
      <c r="F2277" s="51" t="s">
        <v>32762</v>
      </c>
      <c r="H2277" s="5">
        <f>COUNT(J2277:AI2277)</f>
        <v>1</v>
      </c>
      <c r="I2277" s="30">
        <f>SUM(J2277:AJ2277)</f>
        <v>594.11053566364683</v>
      </c>
      <c r="J2277" s="33"/>
      <c r="K2277" s="39"/>
      <c r="L2277" s="33"/>
      <c r="M2277" s="39"/>
      <c r="N2277" s="39"/>
      <c r="O2277" s="33"/>
      <c r="P2277" s="49"/>
      <c r="Q2277" s="49">
        <v>594.11053566364683</v>
      </c>
      <c r="R2277" s="33"/>
      <c r="S2277" s="39"/>
      <c r="T2277" s="39"/>
      <c r="U2277" s="39"/>
      <c r="V2277" s="33"/>
      <c r="W2277" s="33"/>
      <c r="X2277" s="39"/>
      <c r="Y2277" s="33"/>
      <c r="Z2277" s="33"/>
      <c r="AA2277" s="39"/>
      <c r="AB2277" s="33"/>
      <c r="AC2277" s="39"/>
      <c r="AD2277" s="33"/>
      <c r="AE2277" s="60"/>
      <c r="AF2277" s="60"/>
    </row>
    <row r="2278" spans="1:32" x14ac:dyDescent="0.2">
      <c r="A2278" s="38" t="s">
        <v>22878</v>
      </c>
      <c r="B2278" s="38">
        <v>2277</v>
      </c>
      <c r="C2278" s="51" t="s">
        <v>33894</v>
      </c>
      <c r="D2278" s="38" t="s">
        <v>823</v>
      </c>
      <c r="E2278" s="38" t="s">
        <v>1387</v>
      </c>
      <c r="F2278" s="51" t="s">
        <v>32762</v>
      </c>
      <c r="H2278" s="5">
        <f>COUNT(J2278:AI2278)</f>
        <v>1</v>
      </c>
      <c r="I2278" s="30">
        <f>SUM(J2278:AJ2278)</f>
        <v>594.0883816213053</v>
      </c>
      <c r="J2278" s="33"/>
      <c r="K2278" s="39"/>
      <c r="L2278" s="33"/>
      <c r="M2278" s="39"/>
      <c r="N2278" s="39"/>
      <c r="O2278" s="33">
        <v>594.0883816213053</v>
      </c>
      <c r="P2278" s="49"/>
      <c r="Q2278" s="49"/>
      <c r="R2278" s="33"/>
      <c r="S2278" s="39"/>
      <c r="T2278" s="39"/>
      <c r="U2278" s="39"/>
      <c r="V2278" s="33"/>
      <c r="W2278" s="33"/>
      <c r="X2278" s="39"/>
      <c r="Y2278" s="33"/>
      <c r="Z2278" s="33"/>
      <c r="AA2278" s="39"/>
      <c r="AB2278" s="33"/>
      <c r="AC2278" s="39"/>
      <c r="AD2278" s="33"/>
      <c r="AE2278" s="60"/>
      <c r="AF2278" s="60"/>
    </row>
    <row r="2279" spans="1:32" x14ac:dyDescent="0.2">
      <c r="A2279" s="38" t="s">
        <v>25185</v>
      </c>
      <c r="B2279" s="38">
        <v>2278</v>
      </c>
      <c r="C2279" s="51" t="s">
        <v>33895</v>
      </c>
      <c r="D2279" s="38" t="s">
        <v>39</v>
      </c>
      <c r="E2279" s="38" t="s">
        <v>4063</v>
      </c>
      <c r="F2279" s="51" t="s">
        <v>32762</v>
      </c>
      <c r="H2279" s="5">
        <f>COUNT(J2279:AI2279)</f>
        <v>1</v>
      </c>
      <c r="I2279" s="30">
        <f>SUM(J2279:AJ2279)</f>
        <v>593.94527516798257</v>
      </c>
      <c r="J2279" s="33"/>
      <c r="K2279" s="39"/>
      <c r="L2279" s="33"/>
      <c r="M2279" s="39"/>
      <c r="N2279" s="39"/>
      <c r="O2279" s="33"/>
      <c r="P2279" s="49">
        <v>593.94527516798257</v>
      </c>
      <c r="Q2279" s="49"/>
      <c r="R2279" s="33"/>
      <c r="S2279" s="39"/>
      <c r="T2279" s="39"/>
      <c r="U2279" s="39"/>
      <c r="V2279" s="33"/>
      <c r="W2279" s="33"/>
      <c r="X2279" s="39"/>
      <c r="Y2279" s="33"/>
      <c r="Z2279" s="33"/>
      <c r="AA2279" s="39"/>
      <c r="AB2279" s="33"/>
      <c r="AC2279" s="39"/>
      <c r="AD2279" s="33"/>
      <c r="AE2279" s="60"/>
      <c r="AF2279" s="60"/>
    </row>
    <row r="2280" spans="1:32" x14ac:dyDescent="0.2">
      <c r="A2280" s="38" t="s">
        <v>25186</v>
      </c>
      <c r="B2280" s="38">
        <v>2279</v>
      </c>
      <c r="C2280" s="51" t="s">
        <v>33896</v>
      </c>
      <c r="D2280" s="38" t="s">
        <v>318</v>
      </c>
      <c r="E2280" s="38" t="s">
        <v>4065</v>
      </c>
      <c r="F2280" s="51" t="s">
        <v>32762</v>
      </c>
      <c r="H2280" s="5">
        <f>COUNT(J2280:AI2280)</f>
        <v>1</v>
      </c>
      <c r="I2280" s="30">
        <f>SUM(J2280:AJ2280)</f>
        <v>593.93217622712802</v>
      </c>
      <c r="J2280" s="33"/>
      <c r="K2280" s="39"/>
      <c r="L2280" s="33"/>
      <c r="M2280" s="39"/>
      <c r="N2280" s="39"/>
      <c r="O2280" s="33"/>
      <c r="P2280" s="49">
        <v>593.93217622712802</v>
      </c>
      <c r="Q2280" s="49"/>
      <c r="R2280" s="33"/>
      <c r="S2280" s="39"/>
      <c r="T2280" s="39"/>
      <c r="U2280" s="39"/>
      <c r="V2280" s="33"/>
      <c r="W2280" s="33"/>
      <c r="X2280" s="39"/>
      <c r="Y2280" s="33"/>
      <c r="Z2280" s="33"/>
      <c r="AA2280" s="39"/>
      <c r="AB2280" s="33"/>
      <c r="AC2280" s="39"/>
      <c r="AD2280" s="33"/>
      <c r="AE2280" s="60"/>
      <c r="AF2280" s="60"/>
    </row>
    <row r="2281" spans="1:32" x14ac:dyDescent="0.2">
      <c r="A2281" s="38" t="s">
        <v>27295</v>
      </c>
      <c r="B2281" s="38">
        <v>2280</v>
      </c>
      <c r="C2281" s="51" t="s">
        <v>33897</v>
      </c>
      <c r="D2281" s="38" t="s">
        <v>46</v>
      </c>
      <c r="E2281" s="38" t="s">
        <v>2224</v>
      </c>
      <c r="F2281" s="51" t="s">
        <v>32762</v>
      </c>
      <c r="H2281" s="5">
        <f>COUNT(J2281:AI2281)</f>
        <v>1</v>
      </c>
      <c r="I2281" s="30">
        <f>SUM(J2281:AJ2281)</f>
        <v>593.92438303840538</v>
      </c>
      <c r="J2281" s="33"/>
      <c r="K2281" s="39"/>
      <c r="L2281" s="33"/>
      <c r="M2281" s="39"/>
      <c r="N2281" s="39"/>
      <c r="O2281" s="33"/>
      <c r="P2281" s="49"/>
      <c r="Q2281" s="49">
        <v>593.92438303840538</v>
      </c>
      <c r="R2281" s="33"/>
      <c r="S2281" s="39"/>
      <c r="T2281" s="39"/>
      <c r="U2281" s="39"/>
      <c r="V2281" s="33"/>
      <c r="W2281" s="33"/>
      <c r="X2281" s="39"/>
      <c r="Y2281" s="33"/>
      <c r="Z2281" s="33"/>
      <c r="AA2281" s="39"/>
      <c r="AB2281" s="33"/>
      <c r="AC2281" s="39"/>
      <c r="AD2281" s="33"/>
      <c r="AE2281" s="60"/>
      <c r="AF2281" s="60"/>
    </row>
    <row r="2282" spans="1:32" x14ac:dyDescent="0.2">
      <c r="A2282" s="38" t="s">
        <v>23726</v>
      </c>
      <c r="B2282" s="38">
        <v>2281</v>
      </c>
      <c r="C2282" s="51" t="s">
        <v>33898</v>
      </c>
      <c r="D2282" s="38" t="s">
        <v>2396</v>
      </c>
      <c r="E2282" s="38" t="s">
        <v>2397</v>
      </c>
      <c r="F2282" s="51" t="s">
        <v>32762</v>
      </c>
      <c r="H2282" s="5">
        <f>COUNT(J2282:AI2282)</f>
        <v>1</v>
      </c>
      <c r="I2282" s="30">
        <f>SUM(J2282:AJ2282)</f>
        <v>593.86812263754734</v>
      </c>
      <c r="J2282" s="33"/>
      <c r="K2282" s="39"/>
      <c r="L2282" s="33"/>
      <c r="M2282" s="39"/>
      <c r="N2282" s="39"/>
      <c r="O2282" s="33"/>
      <c r="P2282" s="49"/>
      <c r="Q2282" s="49"/>
      <c r="R2282" s="33"/>
      <c r="S2282" s="39"/>
      <c r="T2282" s="39"/>
      <c r="U2282" s="39">
        <v>593.86812263754734</v>
      </c>
      <c r="V2282" s="33"/>
      <c r="W2282" s="33"/>
      <c r="X2282" s="39"/>
      <c r="Y2282" s="33"/>
      <c r="Z2282" s="33"/>
      <c r="AA2282" s="39"/>
      <c r="AB2282" s="33"/>
      <c r="AC2282" s="39"/>
      <c r="AD2282" s="33"/>
      <c r="AE2282" s="60"/>
      <c r="AF2282" s="60"/>
    </row>
    <row r="2283" spans="1:32" x14ac:dyDescent="0.2">
      <c r="A2283" s="38" t="s">
        <v>25188</v>
      </c>
      <c r="B2283" s="38">
        <v>2282</v>
      </c>
      <c r="C2283" s="51" t="s">
        <v>33899</v>
      </c>
      <c r="D2283" s="38" t="s">
        <v>14</v>
      </c>
      <c r="E2283" s="38" t="s">
        <v>4071</v>
      </c>
      <c r="F2283" s="51" t="s">
        <v>32762</v>
      </c>
      <c r="H2283" s="5">
        <f>COUNT(J2283:AI2283)</f>
        <v>1</v>
      </c>
      <c r="I2283" s="30">
        <f>SUM(J2283:AJ2283)</f>
        <v>593.66159408043143</v>
      </c>
      <c r="J2283" s="33"/>
      <c r="K2283" s="39"/>
      <c r="L2283" s="33"/>
      <c r="M2283" s="39"/>
      <c r="N2283" s="39"/>
      <c r="O2283" s="33"/>
      <c r="P2283" s="49">
        <v>593.66159408043143</v>
      </c>
      <c r="Q2283" s="49"/>
      <c r="R2283" s="33"/>
      <c r="S2283" s="39"/>
      <c r="T2283" s="39"/>
      <c r="U2283" s="39"/>
      <c r="V2283" s="33"/>
      <c r="W2283" s="33"/>
      <c r="X2283" s="39"/>
      <c r="Y2283" s="33"/>
      <c r="Z2283" s="33"/>
      <c r="AA2283" s="39"/>
      <c r="AB2283" s="33"/>
      <c r="AC2283" s="39"/>
      <c r="AD2283" s="33"/>
      <c r="AE2283" s="60"/>
      <c r="AF2283" s="60"/>
    </row>
    <row r="2284" spans="1:32" x14ac:dyDescent="0.2">
      <c r="A2284" s="38" t="s">
        <v>31387</v>
      </c>
      <c r="B2284" s="38">
        <v>2283</v>
      </c>
      <c r="C2284" s="51" t="s">
        <v>33900</v>
      </c>
      <c r="D2284" s="38" t="s">
        <v>181</v>
      </c>
      <c r="E2284" s="38" t="s">
        <v>1440</v>
      </c>
      <c r="F2284" s="51" t="s">
        <v>32762</v>
      </c>
      <c r="H2284" s="5">
        <f>COUNT(J2284:AI2284)</f>
        <v>1</v>
      </c>
      <c r="I2284" s="30">
        <f>SUM(J2284:AJ2284)</f>
        <v>593.60104001155571</v>
      </c>
      <c r="J2284" s="33"/>
      <c r="K2284" s="39"/>
      <c r="L2284" s="33"/>
      <c r="M2284" s="39"/>
      <c r="N2284" s="39"/>
      <c r="O2284" s="33"/>
      <c r="P2284" s="49"/>
      <c r="Q2284" s="49"/>
      <c r="R2284" s="33"/>
      <c r="S2284" s="39"/>
      <c r="T2284" s="39"/>
      <c r="U2284" s="39"/>
      <c r="V2284" s="33"/>
      <c r="W2284" s="33"/>
      <c r="X2284" s="39"/>
      <c r="Y2284" s="33"/>
      <c r="Z2284" s="33"/>
      <c r="AA2284" s="39"/>
      <c r="AB2284" s="33"/>
      <c r="AC2284" s="39">
        <v>593.60104001155571</v>
      </c>
      <c r="AD2284" s="33"/>
      <c r="AE2284" s="60"/>
      <c r="AF2284" s="60"/>
    </row>
    <row r="2285" spans="1:32" x14ac:dyDescent="0.2">
      <c r="A2285" s="38" t="s">
        <v>27303</v>
      </c>
      <c r="B2285" s="38">
        <v>2284</v>
      </c>
      <c r="C2285" s="51" t="s">
        <v>33901</v>
      </c>
      <c r="D2285" s="38" t="s">
        <v>1177</v>
      </c>
      <c r="E2285" s="38" t="s">
        <v>8645</v>
      </c>
      <c r="F2285" s="51" t="s">
        <v>32762</v>
      </c>
      <c r="H2285" s="5">
        <f>COUNT(J2285:AI2285)</f>
        <v>1</v>
      </c>
      <c r="I2285" s="30">
        <f>SUM(J2285:AJ2285)</f>
        <v>593.50817814489551</v>
      </c>
      <c r="J2285" s="33"/>
      <c r="K2285" s="39"/>
      <c r="L2285" s="33"/>
      <c r="M2285" s="39"/>
      <c r="N2285" s="39"/>
      <c r="O2285" s="33"/>
      <c r="P2285" s="49"/>
      <c r="Q2285" s="49">
        <v>593.50817814489551</v>
      </c>
      <c r="R2285" s="33"/>
      <c r="S2285" s="39"/>
      <c r="T2285" s="39"/>
      <c r="U2285" s="39"/>
      <c r="V2285" s="33"/>
      <c r="W2285" s="33"/>
      <c r="X2285" s="39"/>
      <c r="Y2285" s="33"/>
      <c r="Z2285" s="33"/>
      <c r="AA2285" s="39"/>
      <c r="AB2285" s="33"/>
      <c r="AC2285" s="39"/>
      <c r="AD2285" s="33"/>
      <c r="AE2285" s="60"/>
      <c r="AF2285" s="60"/>
    </row>
    <row r="2286" spans="1:32" x14ac:dyDescent="0.2">
      <c r="A2286" s="38" t="s">
        <v>27304</v>
      </c>
      <c r="B2286" s="38">
        <v>2285</v>
      </c>
      <c r="C2286" s="51" t="s">
        <v>33902</v>
      </c>
      <c r="D2286" s="38" t="s">
        <v>675</v>
      </c>
      <c r="E2286" s="38" t="s">
        <v>7573</v>
      </c>
      <c r="F2286" s="51" t="s">
        <v>32762</v>
      </c>
      <c r="H2286" s="5">
        <f>COUNT(J2286:AI2286)</f>
        <v>1</v>
      </c>
      <c r="I2286" s="30">
        <f>SUM(J2286:AJ2286)</f>
        <v>593.41969916069115</v>
      </c>
      <c r="J2286" s="33"/>
      <c r="K2286" s="39"/>
      <c r="L2286" s="33"/>
      <c r="M2286" s="39"/>
      <c r="N2286" s="39"/>
      <c r="O2286" s="33"/>
      <c r="P2286" s="49"/>
      <c r="Q2286" s="49">
        <v>593.41969916069115</v>
      </c>
      <c r="R2286" s="33"/>
      <c r="S2286" s="39"/>
      <c r="T2286" s="39"/>
      <c r="U2286" s="39"/>
      <c r="V2286" s="33"/>
      <c r="W2286" s="33"/>
      <c r="X2286" s="39"/>
      <c r="Y2286" s="33"/>
      <c r="Z2286" s="33"/>
      <c r="AA2286" s="39"/>
      <c r="AB2286" s="33"/>
      <c r="AC2286" s="39"/>
      <c r="AD2286" s="33"/>
      <c r="AE2286" s="60"/>
      <c r="AF2286" s="60"/>
    </row>
    <row r="2287" spans="1:32" x14ac:dyDescent="0.2">
      <c r="A2287" s="46" t="s">
        <v>27305</v>
      </c>
      <c r="B2287" s="46">
        <v>2286</v>
      </c>
      <c r="C2287" s="46" t="s">
        <v>36165</v>
      </c>
      <c r="D2287" s="46" t="s">
        <v>774</v>
      </c>
      <c r="E2287" s="46" t="s">
        <v>8649</v>
      </c>
      <c r="F2287" s="46" t="s">
        <v>1014</v>
      </c>
      <c r="G2287" s="3"/>
      <c r="H2287" s="3">
        <f>COUNT(J2287:AI2287)</f>
        <v>1</v>
      </c>
      <c r="I2287" s="47">
        <f>SUM(J2287:AJ2287)</f>
        <v>593.40200652941962</v>
      </c>
      <c r="J2287" s="33"/>
      <c r="K2287" s="39"/>
      <c r="L2287" s="33"/>
      <c r="M2287" s="39"/>
      <c r="N2287" s="39"/>
      <c r="O2287" s="33"/>
      <c r="P2287" s="49"/>
      <c r="Q2287" s="49">
        <v>593.40200652941962</v>
      </c>
      <c r="R2287" s="33"/>
      <c r="S2287" s="39"/>
      <c r="T2287" s="39"/>
      <c r="U2287" s="39"/>
      <c r="V2287" s="33"/>
      <c r="W2287" s="33"/>
      <c r="X2287" s="39"/>
      <c r="Y2287" s="33"/>
      <c r="Z2287" s="33"/>
      <c r="AA2287" s="39"/>
      <c r="AB2287" s="33"/>
      <c r="AC2287" s="39"/>
      <c r="AD2287" s="33"/>
      <c r="AE2287" s="60"/>
      <c r="AF2287" s="60"/>
    </row>
    <row r="2288" spans="1:32" x14ac:dyDescent="0.2">
      <c r="A2288" s="38" t="s">
        <v>30625</v>
      </c>
      <c r="B2288" s="38">
        <v>2287</v>
      </c>
      <c r="C2288" s="51" t="s">
        <v>33903</v>
      </c>
      <c r="D2288" s="38" t="s">
        <v>29871</v>
      </c>
      <c r="E2288" s="38" t="s">
        <v>805</v>
      </c>
      <c r="F2288" s="51" t="s">
        <v>32762</v>
      </c>
      <c r="H2288" s="5">
        <f>COUNT(J2288:AI2288)</f>
        <v>1</v>
      </c>
      <c r="I2288" s="30">
        <f>SUM(J2288:AJ2288)</f>
        <v>593.36823734729489</v>
      </c>
      <c r="J2288" s="33"/>
      <c r="K2288" s="39"/>
      <c r="L2288" s="33"/>
      <c r="M2288" s="39"/>
      <c r="N2288" s="39"/>
      <c r="O2288" s="33"/>
      <c r="P2288" s="49"/>
      <c r="Q2288" s="49"/>
      <c r="R2288" s="33"/>
      <c r="S2288" s="39"/>
      <c r="T2288" s="39"/>
      <c r="U2288" s="39"/>
      <c r="V2288" s="33"/>
      <c r="W2288" s="33"/>
      <c r="X2288" s="39"/>
      <c r="Y2288" s="33"/>
      <c r="Z2288" s="33"/>
      <c r="AA2288" s="39"/>
      <c r="AB2288" s="33">
        <v>593.36823734729489</v>
      </c>
      <c r="AC2288" s="39"/>
      <c r="AD2288" s="33"/>
      <c r="AE2288" s="60"/>
      <c r="AF2288" s="60"/>
    </row>
    <row r="2289" spans="1:32" x14ac:dyDescent="0.2">
      <c r="A2289" s="38" t="s">
        <v>27306</v>
      </c>
      <c r="B2289" s="38">
        <v>2288</v>
      </c>
      <c r="C2289" s="51" t="s">
        <v>33904</v>
      </c>
      <c r="D2289" s="38" t="s">
        <v>8651</v>
      </c>
      <c r="E2289" s="38" t="s">
        <v>8652</v>
      </c>
      <c r="F2289" s="51" t="s">
        <v>32762</v>
      </c>
      <c r="H2289" s="5">
        <f>COUNT(J2289:AI2289)</f>
        <v>1</v>
      </c>
      <c r="I2289" s="30">
        <f>SUM(J2289:AJ2289)</f>
        <v>593.28703013682298</v>
      </c>
      <c r="J2289" s="33"/>
      <c r="K2289" s="39"/>
      <c r="L2289" s="33"/>
      <c r="M2289" s="39"/>
      <c r="N2289" s="39"/>
      <c r="O2289" s="33"/>
      <c r="P2289" s="49"/>
      <c r="Q2289" s="49">
        <v>593.28703013682298</v>
      </c>
      <c r="R2289" s="33"/>
      <c r="S2289" s="39"/>
      <c r="T2289" s="39"/>
      <c r="U2289" s="39"/>
      <c r="V2289" s="33"/>
      <c r="W2289" s="33"/>
      <c r="X2289" s="39"/>
      <c r="Y2289" s="33"/>
      <c r="Z2289" s="33"/>
      <c r="AA2289" s="39"/>
      <c r="AB2289" s="33"/>
      <c r="AC2289" s="39"/>
      <c r="AD2289" s="33"/>
      <c r="AE2289" s="60"/>
      <c r="AF2289" s="60"/>
    </row>
    <row r="2290" spans="1:32" x14ac:dyDescent="0.2">
      <c r="A2290" s="38" t="s">
        <v>27307</v>
      </c>
      <c r="B2290" s="38">
        <v>2289</v>
      </c>
      <c r="C2290" s="51" t="s">
        <v>33905</v>
      </c>
      <c r="D2290" s="38" t="s">
        <v>1177</v>
      </c>
      <c r="E2290" s="38" t="s">
        <v>8654</v>
      </c>
      <c r="F2290" s="51" t="s">
        <v>32762</v>
      </c>
      <c r="H2290" s="5">
        <f>COUNT(J2290:AI2290)</f>
        <v>1</v>
      </c>
      <c r="I2290" s="30">
        <f>SUM(J2290:AJ2290)</f>
        <v>593.26050345022873</v>
      </c>
      <c r="J2290" s="33"/>
      <c r="K2290" s="39"/>
      <c r="L2290" s="33"/>
      <c r="M2290" s="39"/>
      <c r="N2290" s="39"/>
      <c r="O2290" s="33"/>
      <c r="P2290" s="49"/>
      <c r="Q2290" s="49">
        <v>593.26050345022873</v>
      </c>
      <c r="R2290" s="33"/>
      <c r="S2290" s="39"/>
      <c r="T2290" s="39"/>
      <c r="U2290" s="39"/>
      <c r="V2290" s="33"/>
      <c r="W2290" s="33"/>
      <c r="X2290" s="39"/>
      <c r="Y2290" s="33"/>
      <c r="Z2290" s="33"/>
      <c r="AA2290" s="39"/>
      <c r="AB2290" s="33"/>
      <c r="AC2290" s="39"/>
      <c r="AD2290" s="33"/>
      <c r="AE2290" s="60"/>
      <c r="AF2290" s="60"/>
    </row>
    <row r="2291" spans="1:32" x14ac:dyDescent="0.2">
      <c r="A2291" s="38" t="s">
        <v>25189</v>
      </c>
      <c r="B2291" s="38">
        <v>2290</v>
      </c>
      <c r="C2291" s="51" t="s">
        <v>33906</v>
      </c>
      <c r="D2291" s="38" t="s">
        <v>1322</v>
      </c>
      <c r="E2291" s="38" t="s">
        <v>4073</v>
      </c>
      <c r="F2291" s="51" t="s">
        <v>32762</v>
      </c>
      <c r="H2291" s="5">
        <f>COUNT(J2291:AI2291)</f>
        <v>1</v>
      </c>
      <c r="I2291" s="30">
        <f>SUM(J2291:AJ2291)</f>
        <v>593.17342496127105</v>
      </c>
      <c r="J2291" s="33"/>
      <c r="K2291" s="39"/>
      <c r="L2291" s="33"/>
      <c r="M2291" s="39"/>
      <c r="N2291" s="39"/>
      <c r="O2291" s="33"/>
      <c r="P2291" s="49">
        <v>593.17342496127105</v>
      </c>
      <c r="Q2291" s="49"/>
      <c r="R2291" s="33"/>
      <c r="S2291" s="39"/>
      <c r="T2291" s="39"/>
      <c r="U2291" s="39"/>
      <c r="V2291" s="33"/>
      <c r="W2291" s="33"/>
      <c r="X2291" s="39"/>
      <c r="Y2291" s="33"/>
      <c r="Z2291" s="33"/>
      <c r="AA2291" s="39"/>
      <c r="AB2291" s="33"/>
      <c r="AC2291" s="39"/>
      <c r="AD2291" s="33"/>
      <c r="AE2291" s="60"/>
      <c r="AF2291" s="60"/>
    </row>
    <row r="2292" spans="1:32" x14ac:dyDescent="0.2">
      <c r="A2292" s="38" t="s">
        <v>27308</v>
      </c>
      <c r="B2292" s="38">
        <v>2291</v>
      </c>
      <c r="C2292" s="51" t="s">
        <v>33907</v>
      </c>
      <c r="D2292" s="38" t="s">
        <v>693</v>
      </c>
      <c r="E2292" s="38" t="s">
        <v>8656</v>
      </c>
      <c r="F2292" s="51" t="s">
        <v>32762</v>
      </c>
      <c r="H2292" s="5">
        <f>COUNT(J2292:AI2292)</f>
        <v>1</v>
      </c>
      <c r="I2292" s="30">
        <f>SUM(J2292:AJ2292)</f>
        <v>593.14558188049466</v>
      </c>
      <c r="J2292" s="33"/>
      <c r="K2292" s="39"/>
      <c r="L2292" s="33"/>
      <c r="M2292" s="39"/>
      <c r="N2292" s="39"/>
      <c r="O2292" s="33"/>
      <c r="P2292" s="49"/>
      <c r="Q2292" s="49">
        <v>593.14558188049466</v>
      </c>
      <c r="R2292" s="33"/>
      <c r="S2292" s="39"/>
      <c r="T2292" s="39"/>
      <c r="U2292" s="39"/>
      <c r="V2292" s="33"/>
      <c r="W2292" s="33"/>
      <c r="X2292" s="39"/>
      <c r="Y2292" s="33"/>
      <c r="Z2292" s="33"/>
      <c r="AA2292" s="39"/>
      <c r="AB2292" s="33"/>
      <c r="AC2292" s="39"/>
      <c r="AD2292" s="33"/>
      <c r="AE2292" s="60"/>
      <c r="AF2292" s="60"/>
    </row>
    <row r="2293" spans="1:32" x14ac:dyDescent="0.2">
      <c r="A2293" s="46" t="s">
        <v>27309</v>
      </c>
      <c r="B2293" s="46">
        <v>2292</v>
      </c>
      <c r="C2293" s="46" t="s">
        <v>36166</v>
      </c>
      <c r="D2293" s="46" t="s">
        <v>8658</v>
      </c>
      <c r="E2293" s="46" t="s">
        <v>8659</v>
      </c>
      <c r="F2293" s="46" t="s">
        <v>1014</v>
      </c>
      <c r="G2293" s="3"/>
      <c r="H2293" s="3">
        <f>COUNT(J2293:AI2293)</f>
        <v>1</v>
      </c>
      <c r="I2293" s="47">
        <f>SUM(J2293:AJ2293)</f>
        <v>593.11023035432254</v>
      </c>
      <c r="J2293" s="33"/>
      <c r="K2293" s="39"/>
      <c r="L2293" s="33"/>
      <c r="M2293" s="39"/>
      <c r="N2293" s="39"/>
      <c r="O2293" s="33"/>
      <c r="P2293" s="49"/>
      <c r="Q2293" s="49">
        <v>593.11023035432254</v>
      </c>
      <c r="R2293" s="33"/>
      <c r="S2293" s="39"/>
      <c r="T2293" s="39"/>
      <c r="U2293" s="39"/>
      <c r="V2293" s="33"/>
      <c r="W2293" s="33"/>
      <c r="X2293" s="39"/>
      <c r="Y2293" s="33"/>
      <c r="Z2293" s="33"/>
      <c r="AA2293" s="39"/>
      <c r="AB2293" s="33"/>
      <c r="AC2293" s="39"/>
      <c r="AD2293" s="33"/>
      <c r="AE2293" s="60"/>
      <c r="AF2293" s="60"/>
    </row>
    <row r="2294" spans="1:32" x14ac:dyDescent="0.2">
      <c r="A2294" s="46" t="s">
        <v>27310</v>
      </c>
      <c r="B2294" s="46">
        <v>2293</v>
      </c>
      <c r="C2294" s="46" t="s">
        <v>36167</v>
      </c>
      <c r="D2294" s="46" t="s">
        <v>8661</v>
      </c>
      <c r="E2294" s="46" t="s">
        <v>846</v>
      </c>
      <c r="F2294" s="46" t="s">
        <v>1014</v>
      </c>
      <c r="G2294" s="3"/>
      <c r="H2294" s="3">
        <f>COUNT(J2294:AI2294)</f>
        <v>1</v>
      </c>
      <c r="I2294" s="47">
        <f>SUM(J2294:AJ2294)</f>
        <v>593.07488304180686</v>
      </c>
      <c r="J2294" s="33"/>
      <c r="K2294" s="39"/>
      <c r="L2294" s="33"/>
      <c r="M2294" s="39"/>
      <c r="N2294" s="39"/>
      <c r="O2294" s="33"/>
      <c r="P2294" s="49"/>
      <c r="Q2294" s="49">
        <v>593.07488304180686</v>
      </c>
      <c r="R2294" s="33"/>
      <c r="S2294" s="39"/>
      <c r="T2294" s="39"/>
      <c r="U2294" s="39"/>
      <c r="V2294" s="33"/>
      <c r="W2294" s="33"/>
      <c r="X2294" s="39"/>
      <c r="Y2294" s="33"/>
      <c r="Z2294" s="33"/>
      <c r="AA2294" s="39"/>
      <c r="AB2294" s="33"/>
      <c r="AC2294" s="39"/>
      <c r="AD2294" s="33"/>
      <c r="AE2294" s="60"/>
      <c r="AF2294" s="60"/>
    </row>
    <row r="2295" spans="1:32" x14ac:dyDescent="0.2">
      <c r="A2295" s="38" t="s">
        <v>31388</v>
      </c>
      <c r="B2295" s="38">
        <v>2294</v>
      </c>
      <c r="C2295" s="51" t="s">
        <v>33908</v>
      </c>
      <c r="D2295" s="38" t="s">
        <v>9221</v>
      </c>
      <c r="E2295" s="38" t="s">
        <v>176</v>
      </c>
      <c r="F2295" s="51" t="s">
        <v>32762</v>
      </c>
      <c r="H2295" s="5">
        <f>COUNT(J2295:AI2295)</f>
        <v>1</v>
      </c>
      <c r="I2295" s="30">
        <f>SUM(J2295:AJ2295)</f>
        <v>592.97577305455752</v>
      </c>
      <c r="J2295" s="33"/>
      <c r="K2295" s="39"/>
      <c r="L2295" s="33"/>
      <c r="M2295" s="39"/>
      <c r="N2295" s="39"/>
      <c r="O2295" s="33"/>
      <c r="P2295" s="49"/>
      <c r="Q2295" s="49"/>
      <c r="R2295" s="33"/>
      <c r="S2295" s="39"/>
      <c r="T2295" s="39"/>
      <c r="U2295" s="39"/>
      <c r="V2295" s="33"/>
      <c r="W2295" s="33"/>
      <c r="X2295" s="39"/>
      <c r="Y2295" s="33"/>
      <c r="Z2295" s="33"/>
      <c r="AA2295" s="39"/>
      <c r="AB2295" s="33"/>
      <c r="AC2295" s="39">
        <v>592.97577305455752</v>
      </c>
      <c r="AD2295" s="33"/>
      <c r="AE2295" s="60"/>
      <c r="AF2295" s="60"/>
    </row>
    <row r="2296" spans="1:32" x14ac:dyDescent="0.2">
      <c r="A2296" s="38" t="s">
        <v>27311</v>
      </c>
      <c r="B2296" s="38">
        <v>2295</v>
      </c>
      <c r="C2296" s="51" t="s">
        <v>33909</v>
      </c>
      <c r="D2296" s="38" t="s">
        <v>144</v>
      </c>
      <c r="E2296" s="38" t="s">
        <v>8663</v>
      </c>
      <c r="F2296" s="51" t="s">
        <v>32762</v>
      </c>
      <c r="H2296" s="5">
        <f>COUNT(J2296:AI2296)</f>
        <v>1</v>
      </c>
      <c r="I2296" s="30">
        <f>SUM(J2296:AJ2296)</f>
        <v>592.96886637866817</v>
      </c>
      <c r="J2296" s="33"/>
      <c r="K2296" s="39"/>
      <c r="L2296" s="33"/>
      <c r="M2296" s="39"/>
      <c r="N2296" s="39"/>
      <c r="O2296" s="33"/>
      <c r="P2296" s="49"/>
      <c r="Q2296" s="49">
        <v>592.96886637866817</v>
      </c>
      <c r="R2296" s="33"/>
      <c r="S2296" s="39"/>
      <c r="T2296" s="39"/>
      <c r="U2296" s="39"/>
      <c r="V2296" s="33"/>
      <c r="W2296" s="33"/>
      <c r="X2296" s="39"/>
      <c r="Y2296" s="33"/>
      <c r="Z2296" s="33"/>
      <c r="AA2296" s="39"/>
      <c r="AB2296" s="33"/>
      <c r="AC2296" s="39"/>
      <c r="AD2296" s="33"/>
      <c r="AE2296" s="60"/>
      <c r="AF2296" s="60"/>
    </row>
    <row r="2297" spans="1:32" x14ac:dyDescent="0.2">
      <c r="A2297" s="56" t="s">
        <v>37741</v>
      </c>
      <c r="B2297" s="38">
        <v>2296</v>
      </c>
      <c r="C2297" s="51" t="s">
        <v>33910</v>
      </c>
      <c r="D2297" s="55" t="s">
        <v>2439</v>
      </c>
      <c r="E2297" s="55" t="s">
        <v>37720</v>
      </c>
      <c r="F2297" s="51" t="s">
        <v>32762</v>
      </c>
      <c r="G2297" s="53"/>
      <c r="H2297" s="53">
        <f>COUNT(J2297:AI2297)</f>
        <v>1</v>
      </c>
      <c r="I2297" s="54">
        <f>SUM(J2297:AJ2297)</f>
        <v>592.88054810843016</v>
      </c>
      <c r="J2297" s="33"/>
      <c r="K2297" s="39"/>
      <c r="L2297" s="33"/>
      <c r="M2297" s="39"/>
      <c r="N2297" s="39"/>
      <c r="O2297" s="33"/>
      <c r="P2297" s="49"/>
      <c r="Q2297" s="49">
        <v>592.88054810843016</v>
      </c>
      <c r="R2297" s="33"/>
      <c r="S2297" s="39"/>
      <c r="T2297" s="39"/>
      <c r="U2297" s="39"/>
      <c r="V2297" s="33"/>
      <c r="W2297" s="33"/>
      <c r="X2297" s="39"/>
      <c r="Y2297" s="33"/>
      <c r="Z2297" s="33"/>
      <c r="AA2297" s="39"/>
      <c r="AB2297" s="33"/>
      <c r="AC2297" s="39"/>
      <c r="AD2297" s="33"/>
      <c r="AE2297" s="60"/>
      <c r="AF2297" s="60"/>
    </row>
    <row r="2298" spans="1:32" x14ac:dyDescent="0.2">
      <c r="A2298" s="46" t="s">
        <v>27315</v>
      </c>
      <c r="B2298" s="46">
        <v>2297</v>
      </c>
      <c r="C2298" s="46" t="s">
        <v>36168</v>
      </c>
      <c r="D2298" s="46" t="s">
        <v>142</v>
      </c>
      <c r="E2298" s="46" t="s">
        <v>8668</v>
      </c>
      <c r="F2298" s="46" t="s">
        <v>1014</v>
      </c>
      <c r="G2298" s="3"/>
      <c r="H2298" s="3">
        <f>COUNT(J2298:AI2298)</f>
        <v>1</v>
      </c>
      <c r="I2298" s="47">
        <f>SUM(J2298:AJ2298)</f>
        <v>592.87171772836268</v>
      </c>
      <c r="J2298" s="33"/>
      <c r="K2298" s="39"/>
      <c r="L2298" s="33"/>
      <c r="M2298" s="39"/>
      <c r="N2298" s="39"/>
      <c r="O2298" s="33"/>
      <c r="P2298" s="49"/>
      <c r="Q2298" s="49">
        <v>592.87171772836268</v>
      </c>
      <c r="R2298" s="33"/>
      <c r="S2298" s="39"/>
      <c r="T2298" s="39"/>
      <c r="U2298" s="39"/>
      <c r="V2298" s="33"/>
      <c r="W2298" s="33"/>
      <c r="X2298" s="39"/>
      <c r="Y2298" s="33"/>
      <c r="Z2298" s="33"/>
      <c r="AA2298" s="39"/>
      <c r="AB2298" s="33"/>
      <c r="AC2298" s="39"/>
      <c r="AD2298" s="33"/>
      <c r="AE2298" s="60"/>
      <c r="AF2298" s="60"/>
    </row>
    <row r="2299" spans="1:32" x14ac:dyDescent="0.2">
      <c r="A2299" s="38" t="s">
        <v>27314</v>
      </c>
      <c r="B2299" s="38">
        <v>2298</v>
      </c>
      <c r="C2299" s="51" t="s">
        <v>33911</v>
      </c>
      <c r="D2299" s="38" t="s">
        <v>24</v>
      </c>
      <c r="E2299" s="38" t="s">
        <v>573</v>
      </c>
      <c r="F2299" s="51" t="s">
        <v>32762</v>
      </c>
      <c r="H2299" s="5">
        <f>COUNT(J2299:AI2299)</f>
        <v>1</v>
      </c>
      <c r="I2299" s="30">
        <f>SUM(J2299:AJ2299)</f>
        <v>592.84522816632909</v>
      </c>
      <c r="J2299" s="33"/>
      <c r="K2299" s="39"/>
      <c r="L2299" s="33"/>
      <c r="M2299" s="39"/>
      <c r="N2299" s="39"/>
      <c r="O2299" s="33"/>
      <c r="P2299" s="49"/>
      <c r="Q2299" s="49">
        <v>592.84522816632909</v>
      </c>
      <c r="R2299" s="33"/>
      <c r="S2299" s="39"/>
      <c r="T2299" s="39"/>
      <c r="U2299" s="39"/>
      <c r="V2299" s="33"/>
      <c r="W2299" s="33"/>
      <c r="X2299" s="39"/>
      <c r="Y2299" s="33"/>
      <c r="Z2299" s="33"/>
      <c r="AA2299" s="39"/>
      <c r="AB2299" s="33"/>
      <c r="AC2299" s="39"/>
      <c r="AD2299" s="33"/>
      <c r="AE2299" s="60"/>
      <c r="AF2299" s="60"/>
    </row>
    <row r="2300" spans="1:32" x14ac:dyDescent="0.2">
      <c r="A2300" s="38" t="s">
        <v>25190</v>
      </c>
      <c r="B2300" s="38">
        <v>2299</v>
      </c>
      <c r="C2300" s="51" t="s">
        <v>33912</v>
      </c>
      <c r="D2300" s="38" t="s">
        <v>14</v>
      </c>
      <c r="E2300" s="38" t="s">
        <v>4075</v>
      </c>
      <c r="F2300" s="51" t="s">
        <v>32762</v>
      </c>
      <c r="H2300" s="5">
        <f>COUNT(J2300:AI2300)</f>
        <v>1</v>
      </c>
      <c r="I2300" s="30">
        <f>SUM(J2300:AJ2300)</f>
        <v>592.81652419561942</v>
      </c>
      <c r="J2300" s="33"/>
      <c r="K2300" s="39"/>
      <c r="L2300" s="33"/>
      <c r="M2300" s="39"/>
      <c r="N2300" s="39"/>
      <c r="O2300" s="33"/>
      <c r="P2300" s="49">
        <v>592.81652419561942</v>
      </c>
      <c r="Q2300" s="49"/>
      <c r="R2300" s="33"/>
      <c r="S2300" s="39"/>
      <c r="T2300" s="39"/>
      <c r="U2300" s="39"/>
      <c r="V2300" s="33"/>
      <c r="W2300" s="33"/>
      <c r="X2300" s="39"/>
      <c r="Y2300" s="33"/>
      <c r="Z2300" s="33"/>
      <c r="AA2300" s="39"/>
      <c r="AB2300" s="33"/>
      <c r="AC2300" s="39"/>
      <c r="AD2300" s="33"/>
      <c r="AE2300" s="60"/>
      <c r="AF2300" s="60"/>
    </row>
    <row r="2301" spans="1:32" x14ac:dyDescent="0.2">
      <c r="A2301" s="46" t="s">
        <v>22880</v>
      </c>
      <c r="B2301" s="46">
        <v>2300</v>
      </c>
      <c r="C2301" s="46" t="s">
        <v>36169</v>
      </c>
      <c r="D2301" s="46" t="s">
        <v>784</v>
      </c>
      <c r="E2301" s="46" t="s">
        <v>1388</v>
      </c>
      <c r="F2301" s="46" t="s">
        <v>1014</v>
      </c>
      <c r="G2301" s="3"/>
      <c r="H2301" s="3">
        <f>COUNT(J2301:AI2301)</f>
        <v>1</v>
      </c>
      <c r="I2301" s="47">
        <f>SUM(J2301:AJ2301)</f>
        <v>592.78726821433793</v>
      </c>
      <c r="J2301" s="33"/>
      <c r="K2301" s="39"/>
      <c r="L2301" s="33"/>
      <c r="M2301" s="39"/>
      <c r="N2301" s="39"/>
      <c r="O2301" s="33">
        <v>592.78726821433793</v>
      </c>
      <c r="P2301" s="49"/>
      <c r="Q2301" s="49"/>
      <c r="R2301" s="33"/>
      <c r="S2301" s="39"/>
      <c r="T2301" s="39"/>
      <c r="U2301" s="39"/>
      <c r="V2301" s="33"/>
      <c r="W2301" s="33"/>
      <c r="X2301" s="39"/>
      <c r="Y2301" s="33"/>
      <c r="Z2301" s="33"/>
      <c r="AA2301" s="39"/>
      <c r="AB2301" s="33"/>
      <c r="AC2301" s="39"/>
      <c r="AD2301" s="33"/>
      <c r="AE2301" s="60"/>
      <c r="AF2301" s="60"/>
    </row>
    <row r="2302" spans="1:32" x14ac:dyDescent="0.2">
      <c r="A2302" s="38" t="s">
        <v>27323</v>
      </c>
      <c r="B2302" s="38">
        <v>2301</v>
      </c>
      <c r="C2302" s="51" t="s">
        <v>33913</v>
      </c>
      <c r="D2302" s="38" t="s">
        <v>202</v>
      </c>
      <c r="E2302" s="38" t="s">
        <v>8689</v>
      </c>
      <c r="F2302" s="51" t="s">
        <v>32762</v>
      </c>
      <c r="H2302" s="5">
        <f>COUNT(J2302:AI2302)</f>
        <v>1</v>
      </c>
      <c r="I2302" s="30">
        <f>SUM(J2302:AJ2302)</f>
        <v>592.27186835096495</v>
      </c>
      <c r="J2302" s="33"/>
      <c r="K2302" s="39"/>
      <c r="L2302" s="33"/>
      <c r="M2302" s="39"/>
      <c r="N2302" s="39"/>
      <c r="O2302" s="33"/>
      <c r="P2302" s="49"/>
      <c r="Q2302" s="49">
        <v>592.27186835096495</v>
      </c>
      <c r="R2302" s="33"/>
      <c r="S2302" s="39"/>
      <c r="T2302" s="39"/>
      <c r="U2302" s="39"/>
      <c r="V2302" s="33"/>
      <c r="W2302" s="33"/>
      <c r="X2302" s="39"/>
      <c r="Y2302" s="33"/>
      <c r="Z2302" s="33"/>
      <c r="AA2302" s="39"/>
      <c r="AB2302" s="33"/>
      <c r="AC2302" s="39"/>
      <c r="AD2302" s="33"/>
      <c r="AE2302" s="60"/>
      <c r="AF2302" s="60"/>
    </row>
    <row r="2303" spans="1:32" x14ac:dyDescent="0.2">
      <c r="A2303" s="46" t="s">
        <v>27324</v>
      </c>
      <c r="B2303" s="46">
        <v>2302</v>
      </c>
      <c r="C2303" s="46" t="s">
        <v>36170</v>
      </c>
      <c r="D2303" s="46" t="s">
        <v>2256</v>
      </c>
      <c r="E2303" s="46" t="s">
        <v>8691</v>
      </c>
      <c r="F2303" s="46" t="s">
        <v>1014</v>
      </c>
      <c r="G2303" s="3"/>
      <c r="H2303" s="3">
        <f>COUNT(J2303:AI2303)</f>
        <v>1</v>
      </c>
      <c r="I2303" s="47">
        <f>SUM(J2303:AJ2303)</f>
        <v>592.17494793216304</v>
      </c>
      <c r="J2303" s="33"/>
      <c r="K2303" s="39"/>
      <c r="L2303" s="33"/>
      <c r="M2303" s="39"/>
      <c r="N2303" s="39"/>
      <c r="O2303" s="33"/>
      <c r="P2303" s="49"/>
      <c r="Q2303" s="49">
        <v>592.17494793216304</v>
      </c>
      <c r="R2303" s="33"/>
      <c r="S2303" s="39"/>
      <c r="T2303" s="39"/>
      <c r="U2303" s="39"/>
      <c r="V2303" s="33"/>
      <c r="W2303" s="33"/>
      <c r="X2303" s="39"/>
      <c r="Y2303" s="33"/>
      <c r="Z2303" s="33"/>
      <c r="AA2303" s="39"/>
      <c r="AB2303" s="33"/>
      <c r="AC2303" s="39"/>
      <c r="AD2303" s="33"/>
      <c r="AE2303" s="60"/>
      <c r="AF2303" s="60"/>
    </row>
    <row r="2304" spans="1:32" x14ac:dyDescent="0.2">
      <c r="A2304" s="46" t="s">
        <v>25192</v>
      </c>
      <c r="B2304" s="46">
        <v>2303</v>
      </c>
      <c r="C2304" s="46" t="s">
        <v>36171</v>
      </c>
      <c r="D2304" s="46" t="s">
        <v>4079</v>
      </c>
      <c r="E2304" s="46" t="s">
        <v>3710</v>
      </c>
      <c r="F2304" s="46" t="s">
        <v>1014</v>
      </c>
      <c r="G2304" s="3"/>
      <c r="H2304" s="3">
        <f>COUNT(J2304:AI2304)</f>
        <v>1</v>
      </c>
      <c r="I2304" s="47">
        <f>SUM(J2304:AJ2304)</f>
        <v>592.12570724986085</v>
      </c>
      <c r="J2304" s="33"/>
      <c r="K2304" s="39"/>
      <c r="L2304" s="33"/>
      <c r="M2304" s="39"/>
      <c r="N2304" s="39"/>
      <c r="O2304" s="33"/>
      <c r="P2304" s="49">
        <v>592.12570724986085</v>
      </c>
      <c r="Q2304" s="49"/>
      <c r="R2304" s="33"/>
      <c r="S2304" s="39"/>
      <c r="T2304" s="39"/>
      <c r="U2304" s="39"/>
      <c r="V2304" s="33"/>
      <c r="W2304" s="33"/>
      <c r="X2304" s="39"/>
      <c r="Y2304" s="33"/>
      <c r="Z2304" s="33"/>
      <c r="AA2304" s="39"/>
      <c r="AB2304" s="33"/>
      <c r="AC2304" s="39"/>
      <c r="AD2304" s="33"/>
      <c r="AE2304" s="60"/>
      <c r="AF2304" s="60"/>
    </row>
    <row r="2305" spans="1:32" x14ac:dyDescent="0.2">
      <c r="A2305" s="38" t="s">
        <v>25193</v>
      </c>
      <c r="B2305" s="38">
        <v>2304</v>
      </c>
      <c r="C2305" s="51" t="s">
        <v>33914</v>
      </c>
      <c r="D2305" s="38" t="s">
        <v>84</v>
      </c>
      <c r="E2305" s="38" t="s">
        <v>4081</v>
      </c>
      <c r="F2305" s="51" t="s">
        <v>32762</v>
      </c>
      <c r="H2305" s="5">
        <f>COUNT(J2305:AI2305)</f>
        <v>1</v>
      </c>
      <c r="I2305" s="30">
        <f>SUM(J2305:AJ2305)</f>
        <v>592.09099170404249</v>
      </c>
      <c r="J2305" s="33"/>
      <c r="K2305" s="39"/>
      <c r="L2305" s="33"/>
      <c r="M2305" s="39"/>
      <c r="N2305" s="39"/>
      <c r="O2305" s="33"/>
      <c r="P2305" s="49">
        <v>592.09099170404249</v>
      </c>
      <c r="Q2305" s="49"/>
      <c r="R2305" s="33"/>
      <c r="S2305" s="39"/>
      <c r="T2305" s="39"/>
      <c r="U2305" s="39"/>
      <c r="V2305" s="33"/>
      <c r="W2305" s="33"/>
      <c r="X2305" s="39"/>
      <c r="Y2305" s="33"/>
      <c r="Z2305" s="33"/>
      <c r="AA2305" s="39"/>
      <c r="AB2305" s="33"/>
      <c r="AC2305" s="39"/>
      <c r="AD2305" s="33"/>
      <c r="AE2305" s="60"/>
      <c r="AF2305" s="60"/>
    </row>
    <row r="2306" spans="1:32" x14ac:dyDescent="0.2">
      <c r="A2306" s="46" t="s">
        <v>27326</v>
      </c>
      <c r="B2306" s="46">
        <v>2305</v>
      </c>
      <c r="C2306" s="46" t="s">
        <v>36172</v>
      </c>
      <c r="D2306" s="46" t="s">
        <v>5396</v>
      </c>
      <c r="E2306" s="46" t="s">
        <v>8696</v>
      </c>
      <c r="F2306" s="46" t="s">
        <v>1014</v>
      </c>
      <c r="G2306" s="3"/>
      <c r="H2306" s="3">
        <f>COUNT(J2306:AI2306)</f>
        <v>1</v>
      </c>
      <c r="I2306" s="47">
        <f>SUM(J2306:AJ2306)</f>
        <v>591.99881023200476</v>
      </c>
      <c r="J2306" s="33"/>
      <c r="K2306" s="39"/>
      <c r="L2306" s="33"/>
      <c r="M2306" s="39"/>
      <c r="N2306" s="39"/>
      <c r="O2306" s="33"/>
      <c r="P2306" s="49"/>
      <c r="Q2306" s="49">
        <v>591.99881023200476</v>
      </c>
      <c r="R2306" s="33"/>
      <c r="S2306" s="39"/>
      <c r="T2306" s="39"/>
      <c r="U2306" s="39"/>
      <c r="V2306" s="33"/>
      <c r="W2306" s="33"/>
      <c r="X2306" s="39"/>
      <c r="Y2306" s="33"/>
      <c r="Z2306" s="33"/>
      <c r="AA2306" s="39"/>
      <c r="AB2306" s="33"/>
      <c r="AC2306" s="39"/>
      <c r="AD2306" s="33"/>
      <c r="AE2306" s="60"/>
      <c r="AF2306" s="60"/>
    </row>
    <row r="2307" spans="1:32" x14ac:dyDescent="0.2">
      <c r="A2307" s="38" t="s">
        <v>27327</v>
      </c>
      <c r="B2307" s="38">
        <v>2306</v>
      </c>
      <c r="C2307" s="51" t="s">
        <v>33915</v>
      </c>
      <c r="D2307" s="38" t="s">
        <v>39</v>
      </c>
      <c r="E2307" s="38" t="s">
        <v>8698</v>
      </c>
      <c r="F2307" s="51" t="s">
        <v>32762</v>
      </c>
      <c r="H2307" s="5">
        <f>COUNT(J2307:AI2307)</f>
        <v>1</v>
      </c>
      <c r="I2307" s="30">
        <f>SUM(J2307:AJ2307)</f>
        <v>591.98120222479997</v>
      </c>
      <c r="J2307" s="33"/>
      <c r="K2307" s="39"/>
      <c r="L2307" s="33"/>
      <c r="M2307" s="39"/>
      <c r="N2307" s="39"/>
      <c r="O2307" s="33"/>
      <c r="P2307" s="49"/>
      <c r="Q2307" s="49">
        <v>591.98120222479997</v>
      </c>
      <c r="R2307" s="33"/>
      <c r="S2307" s="39"/>
      <c r="T2307" s="39"/>
      <c r="U2307" s="39"/>
      <c r="V2307" s="33"/>
      <c r="W2307" s="33"/>
      <c r="X2307" s="39"/>
      <c r="Y2307" s="33"/>
      <c r="Z2307" s="33"/>
      <c r="AA2307" s="39"/>
      <c r="AB2307" s="33"/>
      <c r="AC2307" s="39"/>
      <c r="AD2307" s="33"/>
      <c r="AE2307" s="60"/>
      <c r="AF2307" s="60"/>
    </row>
    <row r="2308" spans="1:32" x14ac:dyDescent="0.2">
      <c r="A2308" s="38" t="s">
        <v>25194</v>
      </c>
      <c r="B2308" s="38">
        <v>2307</v>
      </c>
      <c r="C2308" s="51" t="s">
        <v>33916</v>
      </c>
      <c r="D2308" s="38" t="s">
        <v>593</v>
      </c>
      <c r="E2308" s="38" t="s">
        <v>3531</v>
      </c>
      <c r="F2308" s="51" t="s">
        <v>32762</v>
      </c>
      <c r="H2308" s="5">
        <f>COUNT(J2308:AI2308)</f>
        <v>1</v>
      </c>
      <c r="I2308" s="30">
        <f>SUM(J2308:AJ2308)</f>
        <v>591.95650740385258</v>
      </c>
      <c r="J2308" s="33"/>
      <c r="K2308" s="39"/>
      <c r="L2308" s="33"/>
      <c r="M2308" s="39"/>
      <c r="N2308" s="39"/>
      <c r="O2308" s="33"/>
      <c r="P2308" s="49">
        <v>591.95650740385258</v>
      </c>
      <c r="Q2308" s="49"/>
      <c r="R2308" s="33"/>
      <c r="S2308" s="39"/>
      <c r="T2308" s="39"/>
      <c r="U2308" s="39"/>
      <c r="V2308" s="33"/>
      <c r="W2308" s="33"/>
      <c r="X2308" s="39"/>
      <c r="Y2308" s="33"/>
      <c r="Z2308" s="33"/>
      <c r="AA2308" s="39"/>
      <c r="AB2308" s="33"/>
      <c r="AC2308" s="39"/>
      <c r="AD2308" s="33"/>
      <c r="AE2308" s="60"/>
      <c r="AF2308" s="60"/>
    </row>
    <row r="2309" spans="1:32" x14ac:dyDescent="0.2">
      <c r="A2309" s="38" t="s">
        <v>27329</v>
      </c>
      <c r="B2309" s="38">
        <v>2308</v>
      </c>
      <c r="C2309" s="51" t="s">
        <v>33917</v>
      </c>
      <c r="D2309" s="38" t="s">
        <v>46</v>
      </c>
      <c r="E2309" s="38" t="s">
        <v>8702</v>
      </c>
      <c r="F2309" s="51" t="s">
        <v>32762</v>
      </c>
      <c r="H2309" s="5">
        <f>COUNT(J2309:AI2309)</f>
        <v>1</v>
      </c>
      <c r="I2309" s="30">
        <f>SUM(J2309:AJ2309)</f>
        <v>591.90197915272631</v>
      </c>
      <c r="J2309" s="33"/>
      <c r="K2309" s="39"/>
      <c r="L2309" s="33"/>
      <c r="M2309" s="39"/>
      <c r="N2309" s="39"/>
      <c r="O2309" s="33"/>
      <c r="P2309" s="49"/>
      <c r="Q2309" s="49">
        <v>591.90197915272631</v>
      </c>
      <c r="R2309" s="33"/>
      <c r="S2309" s="39"/>
      <c r="T2309" s="39"/>
      <c r="U2309" s="39"/>
      <c r="V2309" s="33"/>
      <c r="W2309" s="33"/>
      <c r="X2309" s="39"/>
      <c r="Y2309" s="33"/>
      <c r="Z2309" s="33"/>
      <c r="AA2309" s="39"/>
      <c r="AB2309" s="33"/>
      <c r="AC2309" s="39"/>
      <c r="AD2309" s="33"/>
      <c r="AE2309" s="60"/>
      <c r="AF2309" s="60"/>
    </row>
    <row r="2310" spans="1:32" x14ac:dyDescent="0.2">
      <c r="A2310" s="38" t="s">
        <v>27328</v>
      </c>
      <c r="B2310" s="38">
        <v>2309</v>
      </c>
      <c r="C2310" s="51" t="s">
        <v>33918</v>
      </c>
      <c r="D2310" s="38" t="s">
        <v>418</v>
      </c>
      <c r="E2310" s="38" t="s">
        <v>8700</v>
      </c>
      <c r="F2310" s="51" t="s">
        <v>32762</v>
      </c>
      <c r="H2310" s="5">
        <f>COUNT(J2310:AI2310)</f>
        <v>1</v>
      </c>
      <c r="I2310" s="30">
        <f>SUM(J2310:AJ2310)</f>
        <v>591.84917555050026</v>
      </c>
      <c r="J2310" s="33"/>
      <c r="K2310" s="39"/>
      <c r="L2310" s="33"/>
      <c r="M2310" s="39"/>
      <c r="N2310" s="39"/>
      <c r="O2310" s="33"/>
      <c r="P2310" s="49"/>
      <c r="Q2310" s="49">
        <v>591.84917555050026</v>
      </c>
      <c r="R2310" s="33"/>
      <c r="S2310" s="39"/>
      <c r="T2310" s="39"/>
      <c r="U2310" s="39"/>
      <c r="V2310" s="33"/>
      <c r="W2310" s="33"/>
      <c r="X2310" s="39"/>
      <c r="Y2310" s="33"/>
      <c r="Z2310" s="33"/>
      <c r="AA2310" s="39"/>
      <c r="AB2310" s="33"/>
      <c r="AC2310" s="39"/>
      <c r="AD2310" s="33"/>
      <c r="AE2310" s="60"/>
      <c r="AF2310" s="60"/>
    </row>
    <row r="2311" spans="1:32" x14ac:dyDescent="0.2">
      <c r="A2311" s="46" t="s">
        <v>27332</v>
      </c>
      <c r="B2311" s="46">
        <v>2310</v>
      </c>
      <c r="C2311" s="46" t="s">
        <v>36173</v>
      </c>
      <c r="D2311" s="46" t="s">
        <v>8708</v>
      </c>
      <c r="E2311" s="46" t="s">
        <v>8709</v>
      </c>
      <c r="F2311" s="46" t="s">
        <v>1014</v>
      </c>
      <c r="G2311" s="3"/>
      <c r="H2311" s="3">
        <f>COUNT(J2311:AI2311)</f>
        <v>1</v>
      </c>
      <c r="I2311" s="47">
        <f>SUM(J2311:AJ2311)</f>
        <v>591.56771537695613</v>
      </c>
      <c r="J2311" s="33"/>
      <c r="K2311" s="39"/>
      <c r="L2311" s="33"/>
      <c r="M2311" s="39"/>
      <c r="N2311" s="39"/>
      <c r="O2311" s="33"/>
      <c r="P2311" s="49"/>
      <c r="Q2311" s="49">
        <v>591.56771537695613</v>
      </c>
      <c r="R2311" s="33"/>
      <c r="S2311" s="39"/>
      <c r="T2311" s="39"/>
      <c r="U2311" s="39"/>
      <c r="V2311" s="33"/>
      <c r="W2311" s="33"/>
      <c r="X2311" s="39"/>
      <c r="Y2311" s="33"/>
      <c r="Z2311" s="33"/>
      <c r="AA2311" s="39"/>
      <c r="AB2311" s="33"/>
      <c r="AC2311" s="39"/>
      <c r="AD2311" s="33"/>
      <c r="AE2311" s="60"/>
      <c r="AF2311" s="60"/>
    </row>
    <row r="2312" spans="1:32" x14ac:dyDescent="0.2">
      <c r="A2312" s="38" t="s">
        <v>27333</v>
      </c>
      <c r="B2312" s="38">
        <v>2311</v>
      </c>
      <c r="C2312" s="51" t="s">
        <v>33919</v>
      </c>
      <c r="D2312" s="38" t="s">
        <v>731</v>
      </c>
      <c r="E2312" s="38" t="s">
        <v>8711</v>
      </c>
      <c r="F2312" s="51" t="s">
        <v>32762</v>
      </c>
      <c r="H2312" s="5">
        <f>COUNT(J2312:AI2312)</f>
        <v>1</v>
      </c>
      <c r="I2312" s="30">
        <f>SUM(J2312:AJ2312)</f>
        <v>591.46223681668914</v>
      </c>
      <c r="J2312" s="33"/>
      <c r="K2312" s="39"/>
      <c r="L2312" s="33"/>
      <c r="M2312" s="39"/>
      <c r="N2312" s="39"/>
      <c r="O2312" s="33"/>
      <c r="P2312" s="49"/>
      <c r="Q2312" s="49">
        <v>591.46223681668914</v>
      </c>
      <c r="R2312" s="33"/>
      <c r="S2312" s="39"/>
      <c r="T2312" s="39"/>
      <c r="U2312" s="39"/>
      <c r="V2312" s="33"/>
      <c r="W2312" s="33"/>
      <c r="X2312" s="39"/>
      <c r="Y2312" s="33"/>
      <c r="Z2312" s="33"/>
      <c r="AA2312" s="39"/>
      <c r="AB2312" s="33"/>
      <c r="AC2312" s="39"/>
      <c r="AD2312" s="33"/>
      <c r="AE2312" s="60"/>
      <c r="AF2312" s="60"/>
    </row>
    <row r="2313" spans="1:32" x14ac:dyDescent="0.2">
      <c r="A2313" s="46" t="s">
        <v>27337</v>
      </c>
      <c r="B2313" s="46">
        <v>2312</v>
      </c>
      <c r="C2313" s="46" t="s">
        <v>36174</v>
      </c>
      <c r="D2313" s="46" t="s">
        <v>10</v>
      </c>
      <c r="E2313" s="46" t="s">
        <v>798</v>
      </c>
      <c r="F2313" s="46" t="s">
        <v>1014</v>
      </c>
      <c r="G2313" s="3"/>
      <c r="H2313" s="3">
        <f>COUNT(J2313:AI2313)</f>
        <v>1</v>
      </c>
      <c r="I2313" s="47">
        <f>SUM(J2313:AJ2313)</f>
        <v>591.30408948439515</v>
      </c>
      <c r="J2313" s="33"/>
      <c r="K2313" s="39"/>
      <c r="L2313" s="33"/>
      <c r="M2313" s="39"/>
      <c r="N2313" s="39"/>
      <c r="O2313" s="33"/>
      <c r="P2313" s="49"/>
      <c r="Q2313" s="49">
        <v>591.30408948439515</v>
      </c>
      <c r="R2313" s="33"/>
      <c r="S2313" s="39"/>
      <c r="T2313" s="39"/>
      <c r="U2313" s="39"/>
      <c r="V2313" s="33"/>
      <c r="W2313" s="33"/>
      <c r="X2313" s="39"/>
      <c r="Y2313" s="33"/>
      <c r="Z2313" s="33"/>
      <c r="AA2313" s="39"/>
      <c r="AB2313" s="33"/>
      <c r="AC2313" s="39"/>
      <c r="AD2313" s="33"/>
      <c r="AE2313" s="60"/>
      <c r="AF2313" s="60"/>
    </row>
    <row r="2314" spans="1:32" x14ac:dyDescent="0.2">
      <c r="A2314" s="38" t="s">
        <v>27339</v>
      </c>
      <c r="B2314" s="38">
        <v>2313</v>
      </c>
      <c r="C2314" s="51" t="s">
        <v>33920</v>
      </c>
      <c r="D2314" s="38" t="s">
        <v>6852</v>
      </c>
      <c r="E2314" s="38" t="s">
        <v>8722</v>
      </c>
      <c r="F2314" s="51" t="s">
        <v>32762</v>
      </c>
      <c r="H2314" s="5">
        <f>COUNT(J2314:AI2314)</f>
        <v>1</v>
      </c>
      <c r="I2314" s="30">
        <f>SUM(J2314:AJ2314)</f>
        <v>591.18992455296154</v>
      </c>
      <c r="J2314" s="33"/>
      <c r="K2314" s="39"/>
      <c r="L2314" s="33"/>
      <c r="M2314" s="39"/>
      <c r="N2314" s="39"/>
      <c r="O2314" s="33"/>
      <c r="P2314" s="49"/>
      <c r="Q2314" s="49">
        <v>591.18992455296154</v>
      </c>
      <c r="R2314" s="33"/>
      <c r="S2314" s="39"/>
      <c r="T2314" s="39"/>
      <c r="U2314" s="39"/>
      <c r="V2314" s="33"/>
      <c r="W2314" s="33"/>
      <c r="X2314" s="39"/>
      <c r="Y2314" s="33"/>
      <c r="Z2314" s="33"/>
      <c r="AA2314" s="39"/>
      <c r="AB2314" s="33"/>
      <c r="AC2314" s="39"/>
      <c r="AD2314" s="33"/>
      <c r="AE2314" s="60"/>
      <c r="AF2314" s="60"/>
    </row>
    <row r="2315" spans="1:32" x14ac:dyDescent="0.2">
      <c r="A2315" s="38" t="s">
        <v>25201</v>
      </c>
      <c r="B2315" s="38">
        <v>2314</v>
      </c>
      <c r="C2315" s="51" t="s">
        <v>33921</v>
      </c>
      <c r="D2315" s="38" t="s">
        <v>4097</v>
      </c>
      <c r="E2315" s="38" t="s">
        <v>4098</v>
      </c>
      <c r="F2315" s="51" t="s">
        <v>32762</v>
      </c>
      <c r="H2315" s="5">
        <f>COUNT(J2315:AI2315)</f>
        <v>1</v>
      </c>
      <c r="I2315" s="30">
        <f>SUM(J2315:AJ2315)</f>
        <v>591.15088278980602</v>
      </c>
      <c r="J2315" s="33"/>
      <c r="K2315" s="39"/>
      <c r="L2315" s="33"/>
      <c r="M2315" s="39"/>
      <c r="N2315" s="39"/>
      <c r="O2315" s="33"/>
      <c r="P2315" s="49">
        <v>591.15088278980602</v>
      </c>
      <c r="Q2315" s="49"/>
      <c r="R2315" s="33"/>
      <c r="S2315" s="39"/>
      <c r="T2315" s="39"/>
      <c r="U2315" s="39"/>
      <c r="V2315" s="33"/>
      <c r="W2315" s="33"/>
      <c r="X2315" s="39"/>
      <c r="Y2315" s="33"/>
      <c r="Z2315" s="33"/>
      <c r="AA2315" s="39"/>
      <c r="AB2315" s="33"/>
      <c r="AC2315" s="39"/>
      <c r="AD2315" s="33"/>
      <c r="AE2315" s="60"/>
      <c r="AF2315" s="60"/>
    </row>
    <row r="2316" spans="1:32" x14ac:dyDescent="0.2">
      <c r="A2316" s="38" t="s">
        <v>27341</v>
      </c>
      <c r="B2316" s="38">
        <v>2315</v>
      </c>
      <c r="C2316" s="51" t="s">
        <v>33922</v>
      </c>
      <c r="D2316" s="38" t="s">
        <v>39</v>
      </c>
      <c r="E2316" s="38" t="s">
        <v>8724</v>
      </c>
      <c r="F2316" s="51" t="s">
        <v>32762</v>
      </c>
      <c r="H2316" s="5">
        <f>COUNT(J2316:AI2316)</f>
        <v>1</v>
      </c>
      <c r="I2316" s="30">
        <f>SUM(J2316:AJ2316)</f>
        <v>591.11969111969108</v>
      </c>
      <c r="J2316" s="33"/>
      <c r="K2316" s="39"/>
      <c r="L2316" s="33"/>
      <c r="M2316" s="39"/>
      <c r="N2316" s="39"/>
      <c r="O2316" s="33"/>
      <c r="P2316" s="49"/>
      <c r="Q2316" s="49">
        <v>591.11969111969108</v>
      </c>
      <c r="R2316" s="33"/>
      <c r="S2316" s="39"/>
      <c r="T2316" s="39"/>
      <c r="U2316" s="39"/>
      <c r="V2316" s="33"/>
      <c r="W2316" s="33"/>
      <c r="X2316" s="39"/>
      <c r="Y2316" s="33"/>
      <c r="Z2316" s="33"/>
      <c r="AA2316" s="39"/>
      <c r="AB2316" s="33"/>
      <c r="AC2316" s="39"/>
      <c r="AD2316" s="33"/>
      <c r="AE2316" s="60"/>
      <c r="AF2316" s="60"/>
    </row>
    <row r="2317" spans="1:32" x14ac:dyDescent="0.2">
      <c r="A2317" s="38" t="s">
        <v>27342</v>
      </c>
      <c r="B2317" s="38">
        <v>2316</v>
      </c>
      <c r="C2317" s="51" t="s">
        <v>33923</v>
      </c>
      <c r="D2317" s="38" t="s">
        <v>39</v>
      </c>
      <c r="E2317" s="38" t="s">
        <v>89</v>
      </c>
      <c r="F2317" s="51" t="s">
        <v>32762</v>
      </c>
      <c r="H2317" s="5">
        <f>COUNT(J2317:AI2317)</f>
        <v>1</v>
      </c>
      <c r="I2317" s="30">
        <f>SUM(J2317:AJ2317)</f>
        <v>591.05825055310561</v>
      </c>
      <c r="J2317" s="33"/>
      <c r="K2317" s="39"/>
      <c r="L2317" s="33"/>
      <c r="M2317" s="39"/>
      <c r="N2317" s="39"/>
      <c r="O2317" s="33"/>
      <c r="P2317" s="49"/>
      <c r="Q2317" s="49">
        <v>591.05825055310561</v>
      </c>
      <c r="R2317" s="33"/>
      <c r="S2317" s="39"/>
      <c r="T2317" s="39"/>
      <c r="U2317" s="39"/>
      <c r="V2317" s="33"/>
      <c r="W2317" s="33"/>
      <c r="X2317" s="39"/>
      <c r="Y2317" s="33"/>
      <c r="Z2317" s="33"/>
      <c r="AA2317" s="39"/>
      <c r="AB2317" s="33"/>
      <c r="AC2317" s="39"/>
      <c r="AD2317" s="33"/>
      <c r="AE2317" s="60"/>
      <c r="AF2317" s="60"/>
    </row>
    <row r="2318" spans="1:32" x14ac:dyDescent="0.2">
      <c r="A2318" s="46" t="s">
        <v>27347</v>
      </c>
      <c r="B2318" s="46">
        <v>2317</v>
      </c>
      <c r="C2318" s="46" t="s">
        <v>36175</v>
      </c>
      <c r="D2318" s="46" t="s">
        <v>7662</v>
      </c>
      <c r="E2318" s="46" t="s">
        <v>1482</v>
      </c>
      <c r="F2318" s="46" t="s">
        <v>1014</v>
      </c>
      <c r="G2318" s="3"/>
      <c r="H2318" s="3">
        <f>COUNT(J2318:AI2318)</f>
        <v>1</v>
      </c>
      <c r="I2318" s="47">
        <f>SUM(J2318:AJ2318)</f>
        <v>590.92663519491703</v>
      </c>
      <c r="J2318" s="33"/>
      <c r="K2318" s="39"/>
      <c r="L2318" s="33"/>
      <c r="M2318" s="39"/>
      <c r="N2318" s="39"/>
      <c r="O2318" s="33"/>
      <c r="P2318" s="49"/>
      <c r="Q2318" s="49">
        <v>590.92663519491703</v>
      </c>
      <c r="R2318" s="33"/>
      <c r="S2318" s="39"/>
      <c r="T2318" s="39"/>
      <c r="U2318" s="39"/>
      <c r="V2318" s="33"/>
      <c r="W2318" s="33"/>
      <c r="X2318" s="39"/>
      <c r="Y2318" s="33"/>
      <c r="Z2318" s="33"/>
      <c r="AA2318" s="39"/>
      <c r="AB2318" s="33"/>
      <c r="AC2318" s="39"/>
      <c r="AD2318" s="33"/>
      <c r="AE2318" s="60"/>
      <c r="AF2318" s="60"/>
    </row>
    <row r="2319" spans="1:32" x14ac:dyDescent="0.2">
      <c r="A2319" s="38" t="s">
        <v>23342</v>
      </c>
      <c r="B2319" s="38">
        <v>2318</v>
      </c>
      <c r="C2319" s="51" t="s">
        <v>33924</v>
      </c>
      <c r="D2319" s="38" t="s">
        <v>748</v>
      </c>
      <c r="E2319" s="38" t="s">
        <v>15176</v>
      </c>
      <c r="F2319" s="51" t="s">
        <v>32762</v>
      </c>
      <c r="H2319" s="5">
        <f>COUNT(J2319:AI2319)</f>
        <v>1</v>
      </c>
      <c r="I2319" s="30">
        <f>SUM(J2319:AJ2319)</f>
        <v>590.89358745764093</v>
      </c>
      <c r="J2319" s="33"/>
      <c r="K2319" s="39"/>
      <c r="L2319" s="33"/>
      <c r="M2319" s="39"/>
      <c r="N2319" s="39"/>
      <c r="O2319" s="33"/>
      <c r="P2319" s="49"/>
      <c r="Q2319" s="49"/>
      <c r="R2319" s="33"/>
      <c r="S2319" s="39"/>
      <c r="T2319" s="39">
        <v>590.89358745764093</v>
      </c>
      <c r="U2319" s="39"/>
      <c r="V2319" s="33"/>
      <c r="W2319" s="33"/>
      <c r="X2319" s="39"/>
      <c r="Y2319" s="33"/>
      <c r="Z2319" s="33"/>
      <c r="AA2319" s="39"/>
      <c r="AB2319" s="33"/>
      <c r="AC2319" s="39"/>
      <c r="AD2319" s="33"/>
      <c r="AE2319" s="60"/>
      <c r="AF2319" s="60"/>
    </row>
    <row r="2320" spans="1:32" x14ac:dyDescent="0.2">
      <c r="A2320" s="38" t="s">
        <v>22421</v>
      </c>
      <c r="B2320" s="38">
        <v>2319</v>
      </c>
      <c r="C2320" s="51" t="s">
        <v>33925</v>
      </c>
      <c r="D2320" s="38" t="s">
        <v>1168</v>
      </c>
      <c r="E2320" s="38" t="s">
        <v>6750</v>
      </c>
      <c r="F2320" s="51" t="s">
        <v>32762</v>
      </c>
      <c r="G2320" s="5" t="s">
        <v>29801</v>
      </c>
      <c r="H2320" s="5">
        <f>COUNT(J2320:AI2320)</f>
        <v>1</v>
      </c>
      <c r="I2320" s="30">
        <f>SUM(J2320:AJ2320)</f>
        <v>590.84533979344633</v>
      </c>
      <c r="J2320" s="33"/>
      <c r="K2320" s="39"/>
      <c r="L2320" s="33"/>
      <c r="M2320" s="39"/>
      <c r="N2320" s="39">
        <v>590.84533979344633</v>
      </c>
      <c r="O2320" s="33"/>
      <c r="P2320" s="49"/>
      <c r="Q2320" s="49"/>
      <c r="R2320" s="33"/>
      <c r="S2320" s="39"/>
      <c r="T2320" s="39"/>
      <c r="U2320" s="39"/>
      <c r="V2320" s="33"/>
      <c r="W2320" s="33"/>
      <c r="X2320" s="39"/>
      <c r="Y2320" s="33"/>
      <c r="Z2320" s="33"/>
      <c r="AA2320" s="39"/>
      <c r="AB2320" s="33"/>
      <c r="AC2320" s="39"/>
      <c r="AD2320" s="33"/>
      <c r="AE2320" s="60"/>
      <c r="AF2320" s="60"/>
    </row>
    <row r="2321" spans="1:32" x14ac:dyDescent="0.2">
      <c r="A2321" s="46" t="s">
        <v>27349</v>
      </c>
      <c r="B2321" s="46">
        <v>2320</v>
      </c>
      <c r="C2321" s="46" t="s">
        <v>36176</v>
      </c>
      <c r="D2321" s="46" t="s">
        <v>439</v>
      </c>
      <c r="E2321" s="46" t="s">
        <v>8738</v>
      </c>
      <c r="F2321" s="46" t="s">
        <v>1014</v>
      </c>
      <c r="G2321" s="3"/>
      <c r="H2321" s="3">
        <f>COUNT(J2321:AI2321)</f>
        <v>1</v>
      </c>
      <c r="I2321" s="47">
        <f>SUM(J2321:AJ2321)</f>
        <v>590.73370533064224</v>
      </c>
      <c r="J2321" s="33"/>
      <c r="K2321" s="39"/>
      <c r="L2321" s="33"/>
      <c r="M2321" s="39"/>
      <c r="N2321" s="39"/>
      <c r="O2321" s="33"/>
      <c r="P2321" s="49"/>
      <c r="Q2321" s="49">
        <v>590.73370533064224</v>
      </c>
      <c r="R2321" s="33"/>
      <c r="S2321" s="39"/>
      <c r="T2321" s="39"/>
      <c r="U2321" s="39"/>
      <c r="V2321" s="33"/>
      <c r="W2321" s="33"/>
      <c r="X2321" s="39"/>
      <c r="Y2321" s="33"/>
      <c r="Z2321" s="33"/>
      <c r="AA2321" s="39"/>
      <c r="AB2321" s="33"/>
      <c r="AC2321" s="39"/>
      <c r="AD2321" s="33"/>
      <c r="AE2321" s="60"/>
      <c r="AF2321" s="60"/>
    </row>
    <row r="2322" spans="1:32" x14ac:dyDescent="0.2">
      <c r="A2322" s="38" t="s">
        <v>27351</v>
      </c>
      <c r="B2322" s="38">
        <v>2321</v>
      </c>
      <c r="C2322" s="51" t="s">
        <v>33926</v>
      </c>
      <c r="D2322" s="38" t="s">
        <v>2630</v>
      </c>
      <c r="E2322" s="38" t="s">
        <v>8742</v>
      </c>
      <c r="F2322" s="51" t="s">
        <v>32762</v>
      </c>
      <c r="H2322" s="5">
        <f>COUNT(J2322:AI2322)</f>
        <v>1</v>
      </c>
      <c r="I2322" s="30">
        <f>SUM(J2322:AJ2322)</f>
        <v>590.5584238324135</v>
      </c>
      <c r="J2322" s="33"/>
      <c r="K2322" s="39"/>
      <c r="L2322" s="33"/>
      <c r="M2322" s="39"/>
      <c r="N2322" s="39"/>
      <c r="O2322" s="33"/>
      <c r="P2322" s="49"/>
      <c r="Q2322" s="49">
        <v>590.5584238324135</v>
      </c>
      <c r="R2322" s="33"/>
      <c r="S2322" s="39"/>
      <c r="T2322" s="39"/>
      <c r="U2322" s="39"/>
      <c r="V2322" s="33"/>
      <c r="W2322" s="33"/>
      <c r="X2322" s="39"/>
      <c r="Y2322" s="33"/>
      <c r="Z2322" s="33"/>
      <c r="AA2322" s="39"/>
      <c r="AB2322" s="33"/>
      <c r="AC2322" s="39"/>
      <c r="AD2322" s="33"/>
      <c r="AE2322" s="60"/>
      <c r="AF2322" s="60"/>
    </row>
    <row r="2323" spans="1:32" x14ac:dyDescent="0.2">
      <c r="A2323" s="46" t="s">
        <v>27352</v>
      </c>
      <c r="B2323" s="46">
        <v>2322</v>
      </c>
      <c r="C2323" s="46" t="s">
        <v>36177</v>
      </c>
      <c r="D2323" s="46" t="s">
        <v>681</v>
      </c>
      <c r="E2323" s="46" t="s">
        <v>8744</v>
      </c>
      <c r="F2323" s="46" t="s">
        <v>1014</v>
      </c>
      <c r="G2323" s="3"/>
      <c r="H2323" s="3">
        <f>COUNT(J2323:AI2323)</f>
        <v>1</v>
      </c>
      <c r="I2323" s="47">
        <f>SUM(J2323:AJ2323)</f>
        <v>590.38324632178455</v>
      </c>
      <c r="J2323" s="33"/>
      <c r="K2323" s="39"/>
      <c r="L2323" s="33"/>
      <c r="M2323" s="39"/>
      <c r="N2323" s="39"/>
      <c r="O2323" s="33"/>
      <c r="P2323" s="49"/>
      <c r="Q2323" s="49">
        <v>590.38324632178455</v>
      </c>
      <c r="R2323" s="33"/>
      <c r="S2323" s="39"/>
      <c r="T2323" s="39"/>
      <c r="U2323" s="39"/>
      <c r="V2323" s="33"/>
      <c r="W2323" s="33"/>
      <c r="X2323" s="39"/>
      <c r="Y2323" s="33"/>
      <c r="Z2323" s="33"/>
      <c r="AA2323" s="39"/>
      <c r="AB2323" s="33"/>
      <c r="AC2323" s="39"/>
      <c r="AD2323" s="33"/>
      <c r="AE2323" s="60"/>
      <c r="AF2323" s="60"/>
    </row>
    <row r="2324" spans="1:32" x14ac:dyDescent="0.2">
      <c r="A2324" s="38" t="s">
        <v>23343</v>
      </c>
      <c r="B2324" s="38">
        <v>2323</v>
      </c>
      <c r="C2324" s="51" t="s">
        <v>33927</v>
      </c>
      <c r="D2324" s="38" t="s">
        <v>140</v>
      </c>
      <c r="E2324" s="38" t="s">
        <v>12301</v>
      </c>
      <c r="F2324" s="51" t="s">
        <v>32762</v>
      </c>
      <c r="H2324" s="5">
        <f>COUNT(J2324:AI2324)</f>
        <v>1</v>
      </c>
      <c r="I2324" s="30">
        <f>SUM(J2324:AJ2324)</f>
        <v>590.33352869818862</v>
      </c>
      <c r="J2324" s="33"/>
      <c r="K2324" s="39"/>
      <c r="L2324" s="33"/>
      <c r="M2324" s="39"/>
      <c r="N2324" s="39"/>
      <c r="O2324" s="33"/>
      <c r="P2324" s="49"/>
      <c r="Q2324" s="49"/>
      <c r="R2324" s="33"/>
      <c r="S2324" s="39"/>
      <c r="T2324" s="39">
        <v>590.33352869818862</v>
      </c>
      <c r="U2324" s="39"/>
      <c r="V2324" s="33"/>
      <c r="W2324" s="33"/>
      <c r="X2324" s="39"/>
      <c r="Y2324" s="33"/>
      <c r="Z2324" s="33"/>
      <c r="AA2324" s="39"/>
      <c r="AB2324" s="33"/>
      <c r="AC2324" s="39"/>
      <c r="AD2324" s="33"/>
      <c r="AE2324" s="60"/>
      <c r="AF2324" s="60"/>
    </row>
    <row r="2325" spans="1:32" x14ac:dyDescent="0.2">
      <c r="A2325" s="38" t="s">
        <v>27357</v>
      </c>
      <c r="B2325" s="38">
        <v>2324</v>
      </c>
      <c r="C2325" s="51" t="s">
        <v>33928</v>
      </c>
      <c r="D2325" s="38" t="s">
        <v>46</v>
      </c>
      <c r="E2325" s="38" t="s">
        <v>8756</v>
      </c>
      <c r="F2325" s="51" t="s">
        <v>32762</v>
      </c>
      <c r="H2325" s="5">
        <f>COUNT(J2325:AI2325)</f>
        <v>1</v>
      </c>
      <c r="I2325" s="30">
        <f>SUM(J2325:AJ2325)</f>
        <v>590.05944175153047</v>
      </c>
      <c r="J2325" s="33"/>
      <c r="K2325" s="39"/>
      <c r="L2325" s="33"/>
      <c r="M2325" s="39"/>
      <c r="N2325" s="39"/>
      <c r="O2325" s="33"/>
      <c r="P2325" s="49"/>
      <c r="Q2325" s="49">
        <v>590.05944175153047</v>
      </c>
      <c r="R2325" s="33"/>
      <c r="S2325" s="39"/>
      <c r="T2325" s="39"/>
      <c r="U2325" s="39"/>
      <c r="V2325" s="33"/>
      <c r="W2325" s="33"/>
      <c r="X2325" s="39"/>
      <c r="Y2325" s="33"/>
      <c r="Z2325" s="33"/>
      <c r="AA2325" s="39"/>
      <c r="AB2325" s="33"/>
      <c r="AC2325" s="39"/>
      <c r="AD2325" s="33"/>
      <c r="AE2325" s="60"/>
      <c r="AF2325" s="60"/>
    </row>
    <row r="2326" spans="1:32" x14ac:dyDescent="0.2">
      <c r="A2326" s="38" t="s">
        <v>31390</v>
      </c>
      <c r="B2326" s="38">
        <v>2325</v>
      </c>
      <c r="C2326" s="51" t="s">
        <v>33929</v>
      </c>
      <c r="D2326" s="38" t="s">
        <v>64</v>
      </c>
      <c r="E2326" s="38" t="s">
        <v>5261</v>
      </c>
      <c r="F2326" s="51" t="s">
        <v>32762</v>
      </c>
      <c r="H2326" s="5">
        <f>COUNT(J2326:AI2326)</f>
        <v>1</v>
      </c>
      <c r="I2326" s="30">
        <f>SUM(J2326:AJ2326)</f>
        <v>590.01306513905035</v>
      </c>
      <c r="J2326" s="33"/>
      <c r="K2326" s="39"/>
      <c r="L2326" s="33"/>
      <c r="M2326" s="39"/>
      <c r="N2326" s="39"/>
      <c r="O2326" s="33"/>
      <c r="P2326" s="49"/>
      <c r="Q2326" s="49"/>
      <c r="R2326" s="33"/>
      <c r="S2326" s="39"/>
      <c r="T2326" s="39"/>
      <c r="U2326" s="39"/>
      <c r="V2326" s="33"/>
      <c r="W2326" s="33"/>
      <c r="X2326" s="39"/>
      <c r="Y2326" s="33"/>
      <c r="Z2326" s="33"/>
      <c r="AA2326" s="39"/>
      <c r="AB2326" s="33"/>
      <c r="AC2326" s="39">
        <v>590.01306513905035</v>
      </c>
      <c r="AD2326" s="33"/>
      <c r="AE2326" s="60"/>
      <c r="AF2326" s="60"/>
    </row>
    <row r="2327" spans="1:32" x14ac:dyDescent="0.2">
      <c r="A2327" s="38" t="s">
        <v>24229</v>
      </c>
      <c r="B2327" s="38">
        <v>2326</v>
      </c>
      <c r="C2327" s="51" t="s">
        <v>33930</v>
      </c>
      <c r="D2327" s="38" t="s">
        <v>1391</v>
      </c>
      <c r="E2327" s="38" t="s">
        <v>2274</v>
      </c>
      <c r="F2327" s="51" t="s">
        <v>32762</v>
      </c>
      <c r="H2327" s="5">
        <f>COUNT(J2327:AI2327)</f>
        <v>1</v>
      </c>
      <c r="I2327" s="30">
        <f>SUM(J2327:AJ2327)</f>
        <v>589.95208363583561</v>
      </c>
      <c r="J2327" s="33"/>
      <c r="K2327" s="39"/>
      <c r="L2327" s="33"/>
      <c r="M2327" s="39"/>
      <c r="N2327" s="39"/>
      <c r="O2327" s="33"/>
      <c r="P2327" s="49"/>
      <c r="Q2327" s="49"/>
      <c r="R2327" s="33"/>
      <c r="S2327" s="39"/>
      <c r="T2327" s="39"/>
      <c r="U2327" s="39"/>
      <c r="V2327" s="33"/>
      <c r="W2327" s="33"/>
      <c r="X2327" s="39">
        <v>589.95208363583561</v>
      </c>
      <c r="Y2327" s="33"/>
      <c r="Z2327" s="33"/>
      <c r="AA2327" s="39"/>
      <c r="AB2327" s="33"/>
      <c r="AC2327" s="39"/>
      <c r="AD2327" s="33"/>
      <c r="AE2327" s="60"/>
      <c r="AF2327" s="60"/>
    </row>
    <row r="2328" spans="1:32" x14ac:dyDescent="0.2">
      <c r="A2328" s="38" t="s">
        <v>27358</v>
      </c>
      <c r="B2328" s="38">
        <v>2327</v>
      </c>
      <c r="C2328" s="51" t="s">
        <v>33931</v>
      </c>
      <c r="D2328" s="38" t="s">
        <v>2439</v>
      </c>
      <c r="E2328" s="38" t="s">
        <v>8758</v>
      </c>
      <c r="F2328" s="51" t="s">
        <v>32762</v>
      </c>
      <c r="H2328" s="5">
        <f>COUNT(J2328:AI2328)</f>
        <v>1</v>
      </c>
      <c r="I2328" s="30">
        <f>SUM(J2328:AJ2328)</f>
        <v>589.88456009839808</v>
      </c>
      <c r="J2328" s="33"/>
      <c r="K2328" s="39"/>
      <c r="L2328" s="33"/>
      <c r="M2328" s="39"/>
      <c r="N2328" s="39"/>
      <c r="O2328" s="33"/>
      <c r="P2328" s="49"/>
      <c r="Q2328" s="49">
        <v>589.88456009839808</v>
      </c>
      <c r="R2328" s="33"/>
      <c r="S2328" s="39"/>
      <c r="T2328" s="39"/>
      <c r="U2328" s="39"/>
      <c r="V2328" s="33"/>
      <c r="W2328" s="33"/>
      <c r="X2328" s="39"/>
      <c r="Y2328" s="33"/>
      <c r="Z2328" s="33"/>
      <c r="AA2328" s="39"/>
      <c r="AB2328" s="33"/>
      <c r="AC2328" s="39"/>
      <c r="AD2328" s="33"/>
      <c r="AE2328" s="60"/>
      <c r="AF2328" s="60"/>
    </row>
    <row r="2329" spans="1:32" x14ac:dyDescent="0.2">
      <c r="A2329" s="38" t="s">
        <v>27359</v>
      </c>
      <c r="B2329" s="38">
        <v>2328</v>
      </c>
      <c r="C2329" s="51" t="s">
        <v>33932</v>
      </c>
      <c r="D2329" s="38" t="s">
        <v>96</v>
      </c>
      <c r="E2329" s="38" t="s">
        <v>1428</v>
      </c>
      <c r="F2329" s="51" t="s">
        <v>32762</v>
      </c>
      <c r="H2329" s="5">
        <f>COUNT(J2329:AI2329)</f>
        <v>1</v>
      </c>
      <c r="I2329" s="30">
        <f>SUM(J2329:AJ2329)</f>
        <v>589.64863423594238</v>
      </c>
      <c r="J2329" s="33"/>
      <c r="K2329" s="39"/>
      <c r="L2329" s="33"/>
      <c r="M2329" s="39"/>
      <c r="N2329" s="39"/>
      <c r="O2329" s="33"/>
      <c r="P2329" s="49"/>
      <c r="Q2329" s="49">
        <v>589.64863423594238</v>
      </c>
      <c r="R2329" s="33"/>
      <c r="S2329" s="39"/>
      <c r="T2329" s="39"/>
      <c r="U2329" s="39"/>
      <c r="V2329" s="33"/>
      <c r="W2329" s="33"/>
      <c r="X2329" s="39"/>
      <c r="Y2329" s="33"/>
      <c r="Z2329" s="33"/>
      <c r="AA2329" s="39"/>
      <c r="AB2329" s="33"/>
      <c r="AC2329" s="39"/>
      <c r="AD2329" s="33"/>
      <c r="AE2329" s="60"/>
      <c r="AF2329" s="60"/>
    </row>
    <row r="2330" spans="1:32" x14ac:dyDescent="0.2">
      <c r="A2330" s="46" t="s">
        <v>31392</v>
      </c>
      <c r="B2330" s="46">
        <v>2329</v>
      </c>
      <c r="C2330" s="46" t="s">
        <v>36178</v>
      </c>
      <c r="D2330" s="46" t="s">
        <v>31023</v>
      </c>
      <c r="E2330" s="46" t="s">
        <v>31024</v>
      </c>
      <c r="F2330" s="46" t="s">
        <v>1014</v>
      </c>
      <c r="G2330" s="3"/>
      <c r="H2330" s="3">
        <f>COUNT(J2330:AI2330)</f>
        <v>1</v>
      </c>
      <c r="I2330" s="47">
        <f>SUM(J2330:AJ2330)</f>
        <v>589.61519699274015</v>
      </c>
      <c r="J2330" s="33"/>
      <c r="K2330" s="39"/>
      <c r="L2330" s="33"/>
      <c r="M2330" s="39"/>
      <c r="N2330" s="39"/>
      <c r="O2330" s="33"/>
      <c r="P2330" s="49"/>
      <c r="Q2330" s="49"/>
      <c r="R2330" s="33"/>
      <c r="S2330" s="39"/>
      <c r="T2330" s="39"/>
      <c r="U2330" s="39"/>
      <c r="V2330" s="33"/>
      <c r="W2330" s="33"/>
      <c r="X2330" s="39"/>
      <c r="Y2330" s="33"/>
      <c r="Z2330" s="33"/>
      <c r="AA2330" s="39"/>
      <c r="AB2330" s="33"/>
      <c r="AC2330" s="39">
        <v>589.61519699274015</v>
      </c>
      <c r="AD2330" s="33"/>
      <c r="AE2330" s="60"/>
      <c r="AF2330" s="60"/>
    </row>
    <row r="2331" spans="1:32" x14ac:dyDescent="0.2">
      <c r="A2331" s="46" t="s">
        <v>27360</v>
      </c>
      <c r="B2331" s="46">
        <v>2330</v>
      </c>
      <c r="C2331" s="46" t="s">
        <v>36179</v>
      </c>
      <c r="D2331" s="46" t="s">
        <v>164</v>
      </c>
      <c r="E2331" s="46" t="s">
        <v>8761</v>
      </c>
      <c r="F2331" s="46" t="s">
        <v>1014</v>
      </c>
      <c r="G2331" s="3"/>
      <c r="H2331" s="3">
        <f>COUNT(J2331:AI2331)</f>
        <v>1</v>
      </c>
      <c r="I2331" s="47">
        <f>SUM(J2331:AJ2331)</f>
        <v>589.61369830548654</v>
      </c>
      <c r="J2331" s="33"/>
      <c r="K2331" s="39"/>
      <c r="L2331" s="33"/>
      <c r="M2331" s="39"/>
      <c r="N2331" s="39"/>
      <c r="O2331" s="33"/>
      <c r="P2331" s="49"/>
      <c r="Q2331" s="49">
        <v>589.61369830548654</v>
      </c>
      <c r="R2331" s="33"/>
      <c r="S2331" s="39"/>
      <c r="T2331" s="39"/>
      <c r="U2331" s="39"/>
      <c r="V2331" s="33"/>
      <c r="W2331" s="33"/>
      <c r="X2331" s="39"/>
      <c r="Y2331" s="33"/>
      <c r="Z2331" s="33"/>
      <c r="AA2331" s="39"/>
      <c r="AB2331" s="33"/>
      <c r="AC2331" s="39"/>
      <c r="AD2331" s="33"/>
      <c r="AE2331" s="60"/>
      <c r="AF2331" s="60"/>
    </row>
    <row r="2332" spans="1:32" x14ac:dyDescent="0.2">
      <c r="A2332" s="46" t="s">
        <v>22887</v>
      </c>
      <c r="B2332" s="46">
        <v>2331</v>
      </c>
      <c r="C2332" s="46" t="s">
        <v>36180</v>
      </c>
      <c r="D2332" s="46" t="s">
        <v>1394</v>
      </c>
      <c r="E2332" s="46" t="s">
        <v>1395</v>
      </c>
      <c r="F2332" s="46" t="s">
        <v>1014</v>
      </c>
      <c r="G2332" s="3"/>
      <c r="H2332" s="3">
        <f>COUNT(J2332:AI2332)</f>
        <v>1</v>
      </c>
      <c r="I2332" s="47">
        <f>SUM(J2332:AJ2332)</f>
        <v>589.60209119953538</v>
      </c>
      <c r="J2332" s="33"/>
      <c r="K2332" s="39"/>
      <c r="L2332" s="33"/>
      <c r="M2332" s="39"/>
      <c r="N2332" s="39"/>
      <c r="O2332" s="33">
        <v>589.60209119953538</v>
      </c>
      <c r="P2332" s="49"/>
      <c r="Q2332" s="49"/>
      <c r="R2332" s="33"/>
      <c r="S2332" s="39"/>
      <c r="T2332" s="39"/>
      <c r="U2332" s="39"/>
      <c r="V2332" s="33"/>
      <c r="W2332" s="33"/>
      <c r="X2332" s="39"/>
      <c r="Y2332" s="33"/>
      <c r="Z2332" s="33"/>
      <c r="AA2332" s="39"/>
      <c r="AB2332" s="33"/>
      <c r="AC2332" s="39"/>
      <c r="AD2332" s="33"/>
      <c r="AE2332" s="60"/>
      <c r="AF2332" s="60"/>
    </row>
    <row r="2333" spans="1:32" x14ac:dyDescent="0.2">
      <c r="A2333" s="46" t="s">
        <v>23344</v>
      </c>
      <c r="B2333" s="46">
        <v>2332</v>
      </c>
      <c r="C2333" s="46" t="s">
        <v>36181</v>
      </c>
      <c r="D2333" s="46" t="s">
        <v>79</v>
      </c>
      <c r="E2333" s="46" t="s">
        <v>15177</v>
      </c>
      <c r="F2333" s="46" t="s">
        <v>1014</v>
      </c>
      <c r="G2333" s="3"/>
      <c r="H2333" s="3">
        <f>COUNT(J2333:AI2333)</f>
        <v>1</v>
      </c>
      <c r="I2333" s="47">
        <f>SUM(J2333:AJ2333)</f>
        <v>589.22398952663707</v>
      </c>
      <c r="J2333" s="33"/>
      <c r="K2333" s="39"/>
      <c r="L2333" s="33"/>
      <c r="M2333" s="39"/>
      <c r="N2333" s="39"/>
      <c r="O2333" s="33"/>
      <c r="P2333" s="49"/>
      <c r="Q2333" s="49"/>
      <c r="R2333" s="33"/>
      <c r="S2333" s="39"/>
      <c r="T2333" s="39">
        <v>589.22398952663707</v>
      </c>
      <c r="U2333" s="39"/>
      <c r="V2333" s="33"/>
      <c r="W2333" s="33"/>
      <c r="X2333" s="39"/>
      <c r="Y2333" s="33"/>
      <c r="Z2333" s="33"/>
      <c r="AA2333" s="39"/>
      <c r="AB2333" s="33"/>
      <c r="AC2333" s="39"/>
      <c r="AD2333" s="33"/>
      <c r="AE2333" s="60"/>
      <c r="AF2333" s="60"/>
    </row>
    <row r="2334" spans="1:32" x14ac:dyDescent="0.2">
      <c r="A2334" s="38" t="s">
        <v>27367</v>
      </c>
      <c r="B2334" s="38">
        <v>2333</v>
      </c>
      <c r="C2334" s="51" t="s">
        <v>33933</v>
      </c>
      <c r="D2334" s="38" t="s">
        <v>2916</v>
      </c>
      <c r="E2334" s="38" t="s">
        <v>8775</v>
      </c>
      <c r="F2334" s="51" t="s">
        <v>32762</v>
      </c>
      <c r="H2334" s="5">
        <f>COUNT(J2334:AI2334)</f>
        <v>1</v>
      </c>
      <c r="I2334" s="30">
        <f>SUM(J2334:AJ2334)</f>
        <v>589.13374872348925</v>
      </c>
      <c r="J2334" s="33"/>
      <c r="K2334" s="39"/>
      <c r="L2334" s="33"/>
      <c r="M2334" s="39"/>
      <c r="N2334" s="39"/>
      <c r="O2334" s="33"/>
      <c r="P2334" s="49"/>
      <c r="Q2334" s="49">
        <v>589.13374872348925</v>
      </c>
      <c r="R2334" s="33"/>
      <c r="S2334" s="39"/>
      <c r="T2334" s="39"/>
      <c r="U2334" s="39"/>
      <c r="V2334" s="33"/>
      <c r="W2334" s="33"/>
      <c r="X2334" s="39"/>
      <c r="Y2334" s="33"/>
      <c r="Z2334" s="33"/>
      <c r="AA2334" s="39"/>
      <c r="AB2334" s="33"/>
      <c r="AC2334" s="39"/>
      <c r="AD2334" s="33"/>
      <c r="AE2334" s="60"/>
      <c r="AF2334" s="60"/>
    </row>
    <row r="2335" spans="1:32" x14ac:dyDescent="0.2">
      <c r="A2335" s="46" t="s">
        <v>21890</v>
      </c>
      <c r="B2335" s="46">
        <v>2334</v>
      </c>
      <c r="C2335" s="46" t="s">
        <v>36182</v>
      </c>
      <c r="D2335" s="46" t="s">
        <v>784</v>
      </c>
      <c r="E2335" s="46" t="s">
        <v>785</v>
      </c>
      <c r="F2335" s="46" t="s">
        <v>1014</v>
      </c>
      <c r="G2335" s="3"/>
      <c r="H2335" s="3">
        <f>COUNT(J2335:AI2335)</f>
        <v>1</v>
      </c>
      <c r="I2335" s="47">
        <f>SUM(J2335:AJ2335)</f>
        <v>589.07840045864987</v>
      </c>
      <c r="J2335" s="33"/>
      <c r="K2335" s="39">
        <v>589.07840045864987</v>
      </c>
      <c r="L2335" s="33"/>
      <c r="M2335" s="39"/>
      <c r="N2335" s="39"/>
      <c r="O2335" s="33"/>
      <c r="P2335" s="49"/>
      <c r="Q2335" s="49"/>
      <c r="R2335" s="33"/>
      <c r="S2335" s="39"/>
      <c r="T2335" s="39"/>
      <c r="U2335" s="39"/>
      <c r="V2335" s="33"/>
      <c r="W2335" s="33"/>
      <c r="X2335" s="39"/>
      <c r="Y2335" s="33"/>
      <c r="Z2335" s="33"/>
      <c r="AA2335" s="39"/>
      <c r="AB2335" s="33"/>
      <c r="AC2335" s="39"/>
      <c r="AD2335" s="33"/>
      <c r="AE2335" s="60"/>
      <c r="AF2335" s="60"/>
    </row>
    <row r="2336" spans="1:32" x14ac:dyDescent="0.2">
      <c r="A2336" s="46" t="s">
        <v>27369</v>
      </c>
      <c r="B2336" s="46">
        <v>2335</v>
      </c>
      <c r="C2336" s="46" t="s">
        <v>36183</v>
      </c>
      <c r="D2336" s="46" t="s">
        <v>542</v>
      </c>
      <c r="E2336" s="46" t="s">
        <v>8780</v>
      </c>
      <c r="F2336" s="46" t="s">
        <v>1014</v>
      </c>
      <c r="G2336" s="3"/>
      <c r="H2336" s="3">
        <f>COUNT(J2336:AI2336)</f>
        <v>1</v>
      </c>
      <c r="I2336" s="47">
        <f>SUM(J2336:AJ2336)</f>
        <v>589.07272027702959</v>
      </c>
      <c r="J2336" s="33"/>
      <c r="K2336" s="39"/>
      <c r="L2336" s="33"/>
      <c r="M2336" s="39"/>
      <c r="N2336" s="39"/>
      <c r="O2336" s="33"/>
      <c r="P2336" s="49"/>
      <c r="Q2336" s="49">
        <v>589.07272027702959</v>
      </c>
      <c r="R2336" s="33"/>
      <c r="S2336" s="39"/>
      <c r="T2336" s="39"/>
      <c r="U2336" s="39"/>
      <c r="V2336" s="33"/>
      <c r="W2336" s="33"/>
      <c r="X2336" s="39"/>
      <c r="Y2336" s="33"/>
      <c r="Z2336" s="33"/>
      <c r="AA2336" s="39"/>
      <c r="AB2336" s="33"/>
      <c r="AC2336" s="39"/>
      <c r="AD2336" s="33"/>
      <c r="AE2336" s="60"/>
      <c r="AF2336" s="60"/>
    </row>
    <row r="2337" spans="1:32" x14ac:dyDescent="0.2">
      <c r="A2337" s="46" t="s">
        <v>27368</v>
      </c>
      <c r="B2337" s="46">
        <v>2336</v>
      </c>
      <c r="C2337" s="46" t="s">
        <v>36184</v>
      </c>
      <c r="D2337" s="46" t="s">
        <v>125</v>
      </c>
      <c r="E2337" s="46" t="s">
        <v>8777</v>
      </c>
      <c r="F2337" s="46" t="s">
        <v>1014</v>
      </c>
      <c r="G2337" s="3"/>
      <c r="H2337" s="3">
        <f>COUNT(J2337:AI2337)</f>
        <v>1</v>
      </c>
      <c r="I2337" s="47">
        <f>SUM(J2337:AJ2337)</f>
        <v>589.07272027702959</v>
      </c>
      <c r="J2337" s="33"/>
      <c r="K2337" s="39"/>
      <c r="L2337" s="33"/>
      <c r="M2337" s="39"/>
      <c r="N2337" s="39"/>
      <c r="O2337" s="33"/>
      <c r="P2337" s="49"/>
      <c r="Q2337" s="49">
        <v>589.07272027702959</v>
      </c>
      <c r="R2337" s="33"/>
      <c r="S2337" s="39"/>
      <c r="T2337" s="39"/>
      <c r="U2337" s="39"/>
      <c r="V2337" s="33"/>
      <c r="W2337" s="33"/>
      <c r="X2337" s="39"/>
      <c r="Y2337" s="33"/>
      <c r="Z2337" s="33"/>
      <c r="AA2337" s="39"/>
      <c r="AB2337" s="33"/>
      <c r="AC2337" s="39"/>
      <c r="AD2337" s="33"/>
      <c r="AE2337" s="60"/>
      <c r="AF2337" s="60"/>
    </row>
    <row r="2338" spans="1:32" x14ac:dyDescent="0.2">
      <c r="A2338" s="38" t="s">
        <v>27374</v>
      </c>
      <c r="B2338" s="38">
        <v>2337</v>
      </c>
      <c r="C2338" s="51" t="s">
        <v>33934</v>
      </c>
      <c r="D2338" s="38" t="s">
        <v>39</v>
      </c>
      <c r="E2338" s="38" t="s">
        <v>884</v>
      </c>
      <c r="F2338" s="51" t="s">
        <v>32762</v>
      </c>
      <c r="H2338" s="5">
        <f>COUNT(J2338:AI2338)</f>
        <v>1</v>
      </c>
      <c r="I2338" s="30">
        <f>SUM(J2338:AJ2338)</f>
        <v>588.7242287100305</v>
      </c>
      <c r="J2338" s="33"/>
      <c r="K2338" s="39"/>
      <c r="L2338" s="33"/>
      <c r="M2338" s="39"/>
      <c r="N2338" s="39"/>
      <c r="O2338" s="33"/>
      <c r="P2338" s="49"/>
      <c r="Q2338" s="49">
        <v>588.7242287100305</v>
      </c>
      <c r="R2338" s="33"/>
      <c r="S2338" s="39"/>
      <c r="T2338" s="39"/>
      <c r="U2338" s="39"/>
      <c r="V2338" s="33"/>
      <c r="W2338" s="33"/>
      <c r="X2338" s="39"/>
      <c r="Y2338" s="33"/>
      <c r="Z2338" s="33"/>
      <c r="AA2338" s="39"/>
      <c r="AB2338" s="33"/>
      <c r="AC2338" s="39"/>
      <c r="AD2338" s="33"/>
      <c r="AE2338" s="60"/>
      <c r="AF2338" s="60"/>
    </row>
    <row r="2339" spans="1:32" x14ac:dyDescent="0.2">
      <c r="A2339" s="38" t="s">
        <v>30636</v>
      </c>
      <c r="B2339" s="38">
        <v>2338</v>
      </c>
      <c r="C2339" s="51" t="s">
        <v>33935</v>
      </c>
      <c r="D2339" s="38" t="s">
        <v>387</v>
      </c>
      <c r="E2339" s="38" t="s">
        <v>29875</v>
      </c>
      <c r="F2339" s="51" t="s">
        <v>32762</v>
      </c>
      <c r="H2339" s="5">
        <f>COUNT(J2339:AI2339)</f>
        <v>1</v>
      </c>
      <c r="I2339" s="30">
        <f>SUM(J2339:AJ2339)</f>
        <v>588.65964507286105</v>
      </c>
      <c r="J2339" s="33"/>
      <c r="K2339" s="39"/>
      <c r="L2339" s="33"/>
      <c r="M2339" s="39"/>
      <c r="N2339" s="39"/>
      <c r="O2339" s="33"/>
      <c r="P2339" s="49"/>
      <c r="Q2339" s="49"/>
      <c r="R2339" s="33"/>
      <c r="S2339" s="39"/>
      <c r="T2339" s="39"/>
      <c r="U2339" s="39"/>
      <c r="V2339" s="33"/>
      <c r="W2339" s="33"/>
      <c r="X2339" s="39"/>
      <c r="Y2339" s="33"/>
      <c r="Z2339" s="33"/>
      <c r="AA2339" s="39"/>
      <c r="AB2339" s="33">
        <v>588.65964507286105</v>
      </c>
      <c r="AC2339" s="39"/>
      <c r="AD2339" s="33"/>
      <c r="AE2339" s="60"/>
      <c r="AF2339" s="60"/>
    </row>
    <row r="2340" spans="1:32" x14ac:dyDescent="0.2">
      <c r="A2340" s="38" t="s">
        <v>27375</v>
      </c>
      <c r="B2340" s="38">
        <v>2339</v>
      </c>
      <c r="C2340" s="51" t="s">
        <v>33936</v>
      </c>
      <c r="D2340" s="38" t="s">
        <v>84</v>
      </c>
      <c r="E2340" s="38" t="s">
        <v>8788</v>
      </c>
      <c r="F2340" s="51" t="s">
        <v>32762</v>
      </c>
      <c r="H2340" s="5">
        <f>COUNT(J2340:AI2340)</f>
        <v>1</v>
      </c>
      <c r="I2340" s="30">
        <f>SUM(J2340:AJ2340)</f>
        <v>588.61105771363509</v>
      </c>
      <c r="J2340" s="33"/>
      <c r="K2340" s="39"/>
      <c r="L2340" s="33"/>
      <c r="M2340" s="39"/>
      <c r="N2340" s="39"/>
      <c r="O2340" s="33"/>
      <c r="P2340" s="49"/>
      <c r="Q2340" s="49">
        <v>588.61105771363509</v>
      </c>
      <c r="R2340" s="33"/>
      <c r="S2340" s="39"/>
      <c r="T2340" s="39"/>
      <c r="U2340" s="39"/>
      <c r="V2340" s="33"/>
      <c r="W2340" s="33"/>
      <c r="X2340" s="39"/>
      <c r="Y2340" s="33"/>
      <c r="Z2340" s="33"/>
      <c r="AA2340" s="39"/>
      <c r="AB2340" s="33"/>
      <c r="AC2340" s="39"/>
      <c r="AD2340" s="33"/>
      <c r="AE2340" s="60"/>
      <c r="AF2340" s="60"/>
    </row>
    <row r="2341" spans="1:32" x14ac:dyDescent="0.2">
      <c r="A2341" s="46" t="s">
        <v>27376</v>
      </c>
      <c r="B2341" s="46">
        <v>2340</v>
      </c>
      <c r="C2341" s="46" t="s">
        <v>36185</v>
      </c>
      <c r="D2341" s="46" t="s">
        <v>787</v>
      </c>
      <c r="E2341" s="46" t="s">
        <v>8790</v>
      </c>
      <c r="F2341" s="46" t="s">
        <v>1014</v>
      </c>
      <c r="G2341" s="3"/>
      <c r="H2341" s="3">
        <f>COUNT(J2341:AI2341)</f>
        <v>1</v>
      </c>
      <c r="I2341" s="47">
        <f>SUM(J2341:AJ2341)</f>
        <v>588.52403270399338</v>
      </c>
      <c r="J2341" s="33"/>
      <c r="K2341" s="39"/>
      <c r="L2341" s="33"/>
      <c r="M2341" s="39"/>
      <c r="N2341" s="39"/>
      <c r="O2341" s="33"/>
      <c r="P2341" s="49"/>
      <c r="Q2341" s="49">
        <v>588.52403270399338</v>
      </c>
      <c r="R2341" s="33"/>
      <c r="S2341" s="39"/>
      <c r="T2341" s="39"/>
      <c r="U2341" s="39"/>
      <c r="V2341" s="33"/>
      <c r="W2341" s="33"/>
      <c r="X2341" s="39"/>
      <c r="Y2341" s="33"/>
      <c r="Z2341" s="33"/>
      <c r="AA2341" s="39"/>
      <c r="AB2341" s="33"/>
      <c r="AC2341" s="39"/>
      <c r="AD2341" s="33"/>
      <c r="AE2341" s="60"/>
      <c r="AF2341" s="60"/>
    </row>
    <row r="2342" spans="1:32" x14ac:dyDescent="0.2">
      <c r="A2342" s="38" t="s">
        <v>27382</v>
      </c>
      <c r="B2342" s="38">
        <v>2341</v>
      </c>
      <c r="C2342" s="51" t="s">
        <v>33937</v>
      </c>
      <c r="D2342" s="38" t="s">
        <v>46</v>
      </c>
      <c r="E2342" s="38" t="s">
        <v>8802</v>
      </c>
      <c r="F2342" s="51" t="s">
        <v>32762</v>
      </c>
      <c r="H2342" s="5">
        <f>COUNT(J2342:AI2342)</f>
        <v>1</v>
      </c>
      <c r="I2342" s="30">
        <f>SUM(J2342:AJ2342)</f>
        <v>588.48922990493929</v>
      </c>
      <c r="J2342" s="33"/>
      <c r="K2342" s="39"/>
      <c r="L2342" s="33"/>
      <c r="M2342" s="39"/>
      <c r="N2342" s="39"/>
      <c r="O2342" s="33"/>
      <c r="P2342" s="49"/>
      <c r="Q2342" s="49">
        <v>588.48922990493929</v>
      </c>
      <c r="R2342" s="33"/>
      <c r="S2342" s="39"/>
      <c r="T2342" s="39"/>
      <c r="U2342" s="39"/>
      <c r="V2342" s="33"/>
      <c r="W2342" s="33"/>
      <c r="X2342" s="39"/>
      <c r="Y2342" s="33"/>
      <c r="Z2342" s="33"/>
      <c r="AA2342" s="39"/>
      <c r="AB2342" s="33"/>
      <c r="AC2342" s="39"/>
      <c r="AD2342" s="33"/>
      <c r="AE2342" s="60"/>
      <c r="AF2342" s="60"/>
    </row>
    <row r="2343" spans="1:32" x14ac:dyDescent="0.2">
      <c r="A2343" s="38" t="s">
        <v>27377</v>
      </c>
      <c r="B2343" s="38">
        <v>2342</v>
      </c>
      <c r="C2343" s="51" t="s">
        <v>33938</v>
      </c>
      <c r="D2343" s="38" t="s">
        <v>324</v>
      </c>
      <c r="E2343" s="38" t="s">
        <v>1261</v>
      </c>
      <c r="F2343" s="51" t="s">
        <v>32762</v>
      </c>
      <c r="H2343" s="5">
        <f>COUNT(J2343:AI2343)</f>
        <v>1</v>
      </c>
      <c r="I2343" s="30">
        <f>SUM(J2343:AJ2343)</f>
        <v>588.48922990493929</v>
      </c>
      <c r="J2343" s="33"/>
      <c r="K2343" s="39"/>
      <c r="L2343" s="33"/>
      <c r="M2343" s="39"/>
      <c r="N2343" s="39"/>
      <c r="O2343" s="33"/>
      <c r="P2343" s="49"/>
      <c r="Q2343" s="49">
        <v>588.48922990493929</v>
      </c>
      <c r="R2343" s="33"/>
      <c r="S2343" s="39"/>
      <c r="T2343" s="39"/>
      <c r="U2343" s="39"/>
      <c r="V2343" s="33"/>
      <c r="W2343" s="33"/>
      <c r="X2343" s="39"/>
      <c r="Y2343" s="33"/>
      <c r="Z2343" s="33"/>
      <c r="AA2343" s="39"/>
      <c r="AB2343" s="33"/>
      <c r="AC2343" s="39"/>
      <c r="AD2343" s="33"/>
      <c r="AE2343" s="60"/>
      <c r="AF2343" s="60"/>
    </row>
    <row r="2344" spans="1:32" x14ac:dyDescent="0.2">
      <c r="A2344" s="38" t="s">
        <v>27379</v>
      </c>
      <c r="B2344" s="38">
        <v>2343</v>
      </c>
      <c r="C2344" s="51" t="s">
        <v>33939</v>
      </c>
      <c r="D2344" s="38" t="s">
        <v>525</v>
      </c>
      <c r="E2344" s="38" t="s">
        <v>8794</v>
      </c>
      <c r="F2344" s="51" t="s">
        <v>32762</v>
      </c>
      <c r="H2344" s="5">
        <f>COUNT(J2344:AI2344)</f>
        <v>1</v>
      </c>
      <c r="I2344" s="30">
        <f>SUM(J2344:AJ2344)</f>
        <v>588.47183004893338</v>
      </c>
      <c r="J2344" s="33"/>
      <c r="K2344" s="39"/>
      <c r="L2344" s="33"/>
      <c r="M2344" s="39"/>
      <c r="N2344" s="39"/>
      <c r="O2344" s="33"/>
      <c r="P2344" s="49"/>
      <c r="Q2344" s="49">
        <v>588.47183004893338</v>
      </c>
      <c r="R2344" s="33"/>
      <c r="S2344" s="39"/>
      <c r="T2344" s="39"/>
      <c r="U2344" s="39"/>
      <c r="V2344" s="33"/>
      <c r="W2344" s="33"/>
      <c r="X2344" s="39"/>
      <c r="Y2344" s="33"/>
      <c r="Z2344" s="33"/>
      <c r="AA2344" s="39"/>
      <c r="AB2344" s="33"/>
      <c r="AC2344" s="39"/>
      <c r="AD2344" s="33"/>
      <c r="AE2344" s="60"/>
      <c r="AF2344" s="60"/>
    </row>
    <row r="2345" spans="1:32" x14ac:dyDescent="0.2">
      <c r="A2345" s="38" t="s">
        <v>27381</v>
      </c>
      <c r="B2345" s="38">
        <v>2344</v>
      </c>
      <c r="C2345" s="51" t="s">
        <v>33940</v>
      </c>
      <c r="D2345" s="38" t="s">
        <v>8799</v>
      </c>
      <c r="E2345" s="38" t="s">
        <v>1497</v>
      </c>
      <c r="F2345" s="51" t="s">
        <v>32762</v>
      </c>
      <c r="H2345" s="5">
        <f>COUNT(J2345:AI2345)</f>
        <v>1</v>
      </c>
      <c r="I2345" s="30">
        <f>SUM(J2345:AJ2345)</f>
        <v>588.43703342350727</v>
      </c>
      <c r="J2345" s="33"/>
      <c r="K2345" s="39"/>
      <c r="L2345" s="33"/>
      <c r="M2345" s="39"/>
      <c r="N2345" s="39"/>
      <c r="O2345" s="33"/>
      <c r="P2345" s="49"/>
      <c r="Q2345" s="49">
        <v>588.43703342350727</v>
      </c>
      <c r="R2345" s="33"/>
      <c r="S2345" s="39"/>
      <c r="T2345" s="39"/>
      <c r="U2345" s="39"/>
      <c r="V2345" s="33"/>
      <c r="W2345" s="33"/>
      <c r="X2345" s="39"/>
      <c r="Y2345" s="33"/>
      <c r="Z2345" s="33"/>
      <c r="AA2345" s="39"/>
      <c r="AB2345" s="33"/>
      <c r="AC2345" s="39"/>
      <c r="AD2345" s="33"/>
      <c r="AE2345" s="60"/>
      <c r="AF2345" s="60"/>
    </row>
    <row r="2346" spans="1:32" x14ac:dyDescent="0.2">
      <c r="A2346" s="38" t="s">
        <v>27383</v>
      </c>
      <c r="B2346" s="38">
        <v>2345</v>
      </c>
      <c r="C2346" s="51" t="s">
        <v>33941</v>
      </c>
      <c r="D2346" s="38" t="s">
        <v>1531</v>
      </c>
      <c r="E2346" s="38" t="s">
        <v>8803</v>
      </c>
      <c r="F2346" s="51" t="s">
        <v>32762</v>
      </c>
      <c r="H2346" s="5">
        <f>COUNT(J2346:AI2346)</f>
        <v>1</v>
      </c>
      <c r="I2346" s="30">
        <f>SUM(J2346:AJ2346)</f>
        <v>588.40224091292066</v>
      </c>
      <c r="J2346" s="33"/>
      <c r="K2346" s="39"/>
      <c r="L2346" s="33"/>
      <c r="M2346" s="39"/>
      <c r="N2346" s="39"/>
      <c r="O2346" s="33"/>
      <c r="P2346" s="49"/>
      <c r="Q2346" s="49">
        <v>588.40224091292066</v>
      </c>
      <c r="R2346" s="33"/>
      <c r="S2346" s="39"/>
      <c r="T2346" s="39"/>
      <c r="U2346" s="39"/>
      <c r="V2346" s="33"/>
      <c r="W2346" s="33"/>
      <c r="X2346" s="39"/>
      <c r="Y2346" s="33"/>
      <c r="Z2346" s="33"/>
      <c r="AA2346" s="39"/>
      <c r="AB2346" s="33"/>
      <c r="AC2346" s="39"/>
      <c r="AD2346" s="33"/>
      <c r="AE2346" s="60"/>
      <c r="AF2346" s="60"/>
    </row>
    <row r="2347" spans="1:32" x14ac:dyDescent="0.2">
      <c r="A2347" s="38" t="s">
        <v>27384</v>
      </c>
      <c r="B2347" s="38">
        <v>2346</v>
      </c>
      <c r="C2347" s="51" t="s">
        <v>33942</v>
      </c>
      <c r="D2347" s="38" t="s">
        <v>919</v>
      </c>
      <c r="E2347" s="38" t="s">
        <v>8805</v>
      </c>
      <c r="F2347" s="51" t="s">
        <v>32762</v>
      </c>
      <c r="H2347" s="5">
        <f>COUNT(J2347:AI2347)</f>
        <v>1</v>
      </c>
      <c r="I2347" s="30">
        <f>SUM(J2347:AJ2347)</f>
        <v>588.37614922990508</v>
      </c>
      <c r="J2347" s="33"/>
      <c r="K2347" s="39"/>
      <c r="L2347" s="33"/>
      <c r="M2347" s="39"/>
      <c r="N2347" s="39"/>
      <c r="O2347" s="33"/>
      <c r="P2347" s="49"/>
      <c r="Q2347" s="49">
        <v>588.37614922990508</v>
      </c>
      <c r="R2347" s="33"/>
      <c r="S2347" s="39"/>
      <c r="T2347" s="39"/>
      <c r="U2347" s="39"/>
      <c r="V2347" s="33"/>
      <c r="W2347" s="33"/>
      <c r="X2347" s="39"/>
      <c r="Y2347" s="33"/>
      <c r="Z2347" s="33"/>
      <c r="AA2347" s="39"/>
      <c r="AB2347" s="33"/>
      <c r="AC2347" s="39"/>
      <c r="AD2347" s="33"/>
      <c r="AE2347" s="60"/>
      <c r="AF2347" s="60"/>
    </row>
    <row r="2348" spans="1:32" x14ac:dyDescent="0.2">
      <c r="A2348" s="38" t="s">
        <v>27385</v>
      </c>
      <c r="B2348" s="38">
        <v>2347</v>
      </c>
      <c r="C2348" s="51" t="s">
        <v>33943</v>
      </c>
      <c r="D2348" s="38" t="s">
        <v>26</v>
      </c>
      <c r="E2348" s="38" t="s">
        <v>8807</v>
      </c>
      <c r="F2348" s="51" t="s">
        <v>32762</v>
      </c>
      <c r="H2348" s="5">
        <f>COUNT(J2348:AI2348)</f>
        <v>1</v>
      </c>
      <c r="I2348" s="30">
        <f>SUM(J2348:AJ2348)</f>
        <v>588.35005986076828</v>
      </c>
      <c r="J2348" s="33"/>
      <c r="K2348" s="39"/>
      <c r="L2348" s="33"/>
      <c r="M2348" s="39"/>
      <c r="N2348" s="39"/>
      <c r="O2348" s="33"/>
      <c r="P2348" s="49"/>
      <c r="Q2348" s="49">
        <v>588.35005986076828</v>
      </c>
      <c r="R2348" s="33"/>
      <c r="S2348" s="39"/>
      <c r="T2348" s="39"/>
      <c r="U2348" s="39"/>
      <c r="V2348" s="33"/>
      <c r="W2348" s="33"/>
      <c r="X2348" s="39"/>
      <c r="Y2348" s="33"/>
      <c r="Z2348" s="33"/>
      <c r="AA2348" s="39"/>
      <c r="AB2348" s="33"/>
      <c r="AC2348" s="39"/>
      <c r="AD2348" s="33"/>
      <c r="AE2348" s="60"/>
      <c r="AF2348" s="60"/>
    </row>
    <row r="2349" spans="1:32" x14ac:dyDescent="0.2">
      <c r="A2349" s="38" t="s">
        <v>27387</v>
      </c>
      <c r="B2349" s="38">
        <v>2348</v>
      </c>
      <c r="C2349" s="51" t="s">
        <v>33944</v>
      </c>
      <c r="D2349" s="38" t="s">
        <v>1371</v>
      </c>
      <c r="E2349" s="38" t="s">
        <v>8810</v>
      </c>
      <c r="F2349" s="51" t="s">
        <v>32762</v>
      </c>
      <c r="H2349" s="5">
        <f>COUNT(J2349:AI2349)</f>
        <v>1</v>
      </c>
      <c r="I2349" s="30">
        <f>SUM(J2349:AJ2349)</f>
        <v>588.3239728052024</v>
      </c>
      <c r="J2349" s="33"/>
      <c r="K2349" s="39"/>
      <c r="L2349" s="33"/>
      <c r="M2349" s="39"/>
      <c r="N2349" s="39"/>
      <c r="O2349" s="33"/>
      <c r="P2349" s="49"/>
      <c r="Q2349" s="49">
        <v>588.3239728052024</v>
      </c>
      <c r="R2349" s="33"/>
      <c r="S2349" s="39"/>
      <c r="T2349" s="39"/>
      <c r="U2349" s="39"/>
      <c r="V2349" s="33"/>
      <c r="W2349" s="33"/>
      <c r="X2349" s="39"/>
      <c r="Y2349" s="33"/>
      <c r="Z2349" s="33"/>
      <c r="AA2349" s="39"/>
      <c r="AB2349" s="33"/>
      <c r="AC2349" s="39"/>
      <c r="AD2349" s="33"/>
      <c r="AE2349" s="60"/>
      <c r="AF2349" s="60"/>
    </row>
    <row r="2350" spans="1:32" x14ac:dyDescent="0.2">
      <c r="A2350" s="46" t="s">
        <v>25220</v>
      </c>
      <c r="B2350" s="46">
        <v>2349</v>
      </c>
      <c r="C2350" s="46" t="s">
        <v>36186</v>
      </c>
      <c r="D2350" s="46" t="s">
        <v>4145</v>
      </c>
      <c r="E2350" s="46" t="s">
        <v>937</v>
      </c>
      <c r="F2350" s="46" t="s">
        <v>1014</v>
      </c>
      <c r="G2350" s="3"/>
      <c r="H2350" s="3">
        <f>COUNT(J2350:AI2350)</f>
        <v>1</v>
      </c>
      <c r="I2350" s="47">
        <f>SUM(J2350:AJ2350)</f>
        <v>588.19418154285211</v>
      </c>
      <c r="J2350" s="33"/>
      <c r="K2350" s="39"/>
      <c r="L2350" s="33"/>
      <c r="M2350" s="39"/>
      <c r="N2350" s="39"/>
      <c r="O2350" s="33"/>
      <c r="P2350" s="49">
        <v>588.19418154285211</v>
      </c>
      <c r="Q2350" s="49"/>
      <c r="R2350" s="33"/>
      <c r="S2350" s="39"/>
      <c r="T2350" s="39"/>
      <c r="U2350" s="39"/>
      <c r="V2350" s="33"/>
      <c r="W2350" s="33"/>
      <c r="X2350" s="39"/>
      <c r="Y2350" s="33"/>
      <c r="Z2350" s="33"/>
      <c r="AA2350" s="39"/>
      <c r="AB2350" s="33"/>
      <c r="AC2350" s="39"/>
      <c r="AD2350" s="33"/>
      <c r="AE2350" s="60"/>
      <c r="AF2350" s="60"/>
    </row>
    <row r="2351" spans="1:32" x14ac:dyDescent="0.2">
      <c r="A2351" s="38" t="s">
        <v>21894</v>
      </c>
      <c r="B2351" s="38">
        <v>2350</v>
      </c>
      <c r="C2351" s="51" t="s">
        <v>33945</v>
      </c>
      <c r="D2351" s="38" t="s">
        <v>331</v>
      </c>
      <c r="E2351" s="38" t="s">
        <v>790</v>
      </c>
      <c r="F2351" s="51" t="s">
        <v>32762</v>
      </c>
      <c r="H2351" s="5">
        <f>COUNT(J2351:AI2351)</f>
        <v>1</v>
      </c>
      <c r="I2351" s="30">
        <f>SUM(J2351:AJ2351)</f>
        <v>587.89872693463019</v>
      </c>
      <c r="J2351" s="33"/>
      <c r="K2351" s="39">
        <v>587.89872693463019</v>
      </c>
      <c r="L2351" s="33"/>
      <c r="M2351" s="39"/>
      <c r="N2351" s="39"/>
      <c r="O2351" s="33"/>
      <c r="P2351" s="49"/>
      <c r="Q2351" s="49"/>
      <c r="R2351" s="33"/>
      <c r="S2351" s="39"/>
      <c r="T2351" s="39"/>
      <c r="U2351" s="39"/>
      <c r="V2351" s="33"/>
      <c r="W2351" s="33"/>
      <c r="X2351" s="39"/>
      <c r="Y2351" s="33"/>
      <c r="Z2351" s="33"/>
      <c r="AA2351" s="39"/>
      <c r="AB2351" s="33"/>
      <c r="AC2351" s="39"/>
      <c r="AD2351" s="33"/>
      <c r="AE2351" s="60"/>
      <c r="AF2351" s="60"/>
    </row>
    <row r="2352" spans="1:32" x14ac:dyDescent="0.2">
      <c r="A2352" s="38" t="s">
        <v>27392</v>
      </c>
      <c r="B2352" s="38">
        <v>2351</v>
      </c>
      <c r="C2352" s="51" t="s">
        <v>33946</v>
      </c>
      <c r="D2352" s="38" t="s">
        <v>46</v>
      </c>
      <c r="E2352" s="38" t="s">
        <v>8821</v>
      </c>
      <c r="F2352" s="51" t="s">
        <v>32762</v>
      </c>
      <c r="H2352" s="5">
        <f>COUNT(J2352:AI2352)</f>
        <v>1</v>
      </c>
      <c r="I2352" s="30">
        <f>SUM(J2352:AJ2352)</f>
        <v>587.83743871463173</v>
      </c>
      <c r="J2352" s="33"/>
      <c r="K2352" s="39"/>
      <c r="L2352" s="33"/>
      <c r="M2352" s="39"/>
      <c r="N2352" s="39"/>
      <c r="O2352" s="33"/>
      <c r="P2352" s="49"/>
      <c r="Q2352" s="49">
        <v>587.83743871463173</v>
      </c>
      <c r="R2352" s="33"/>
      <c r="S2352" s="39"/>
      <c r="T2352" s="39"/>
      <c r="U2352" s="39"/>
      <c r="V2352" s="33"/>
      <c r="W2352" s="33"/>
      <c r="X2352" s="39"/>
      <c r="Y2352" s="33"/>
      <c r="Z2352" s="33"/>
      <c r="AA2352" s="39"/>
      <c r="AB2352" s="33"/>
      <c r="AC2352" s="39"/>
      <c r="AD2352" s="33"/>
      <c r="AE2352" s="60"/>
      <c r="AF2352" s="60"/>
    </row>
    <row r="2353" spans="1:32" x14ac:dyDescent="0.2">
      <c r="A2353" s="46" t="s">
        <v>27393</v>
      </c>
      <c r="B2353" s="46">
        <v>2352</v>
      </c>
      <c r="C2353" s="46" t="s">
        <v>36187</v>
      </c>
      <c r="D2353" s="46" t="s">
        <v>8661</v>
      </c>
      <c r="E2353" s="46" t="s">
        <v>788</v>
      </c>
      <c r="F2353" s="46" t="s">
        <v>1014</v>
      </c>
      <c r="G2353" s="3"/>
      <c r="H2353" s="3">
        <f>COUNT(J2353:AI2353)</f>
        <v>1</v>
      </c>
      <c r="I2353" s="47">
        <f>SUM(J2353:AJ2353)</f>
        <v>587.81139709682657</v>
      </c>
      <c r="J2353" s="33"/>
      <c r="K2353" s="39"/>
      <c r="L2353" s="33"/>
      <c r="M2353" s="39"/>
      <c r="N2353" s="39"/>
      <c r="O2353" s="33"/>
      <c r="P2353" s="49"/>
      <c r="Q2353" s="49">
        <v>587.81139709682657</v>
      </c>
      <c r="R2353" s="33"/>
      <c r="S2353" s="39"/>
      <c r="T2353" s="39"/>
      <c r="U2353" s="39"/>
      <c r="V2353" s="33"/>
      <c r="W2353" s="33"/>
      <c r="X2353" s="39"/>
      <c r="Y2353" s="33"/>
      <c r="Z2353" s="33"/>
      <c r="AA2353" s="39"/>
      <c r="AB2353" s="33"/>
      <c r="AC2353" s="39"/>
      <c r="AD2353" s="33"/>
      <c r="AE2353" s="60"/>
      <c r="AF2353" s="60"/>
    </row>
    <row r="2354" spans="1:32" x14ac:dyDescent="0.2">
      <c r="A2354" s="46" t="s">
        <v>27396</v>
      </c>
      <c r="B2354" s="46">
        <v>2353</v>
      </c>
      <c r="C2354" s="46" t="s">
        <v>36188</v>
      </c>
      <c r="D2354" s="46" t="s">
        <v>146</v>
      </c>
      <c r="E2354" s="46" t="s">
        <v>8829</v>
      </c>
      <c r="F2354" s="46" t="s">
        <v>1014</v>
      </c>
      <c r="G2354" s="3"/>
      <c r="H2354" s="3">
        <f>COUNT(J2354:AI2354)</f>
        <v>1</v>
      </c>
      <c r="I2354" s="47">
        <f>SUM(J2354:AJ2354)</f>
        <v>587.63784525900883</v>
      </c>
      <c r="J2354" s="33"/>
      <c r="K2354" s="39"/>
      <c r="L2354" s="33"/>
      <c r="M2354" s="39"/>
      <c r="N2354" s="39"/>
      <c r="O2354" s="33"/>
      <c r="P2354" s="49"/>
      <c r="Q2354" s="49">
        <v>587.63784525900883</v>
      </c>
      <c r="R2354" s="33"/>
      <c r="S2354" s="39"/>
      <c r="T2354" s="39"/>
      <c r="U2354" s="39"/>
      <c r="V2354" s="33"/>
      <c r="W2354" s="33"/>
      <c r="X2354" s="39"/>
      <c r="Y2354" s="33"/>
      <c r="Z2354" s="33"/>
      <c r="AA2354" s="39"/>
      <c r="AB2354" s="33"/>
      <c r="AC2354" s="39"/>
      <c r="AD2354" s="33"/>
      <c r="AE2354" s="60"/>
      <c r="AF2354" s="60"/>
    </row>
    <row r="2355" spans="1:32" x14ac:dyDescent="0.2">
      <c r="A2355" s="38" t="s">
        <v>27398</v>
      </c>
      <c r="B2355" s="38">
        <v>2354</v>
      </c>
      <c r="C2355" s="51" t="s">
        <v>33947</v>
      </c>
      <c r="D2355" s="38" t="s">
        <v>428</v>
      </c>
      <c r="E2355" s="38" t="s">
        <v>8833</v>
      </c>
      <c r="F2355" s="51" t="s">
        <v>32762</v>
      </c>
      <c r="H2355" s="5">
        <f>COUNT(J2355:AI2355)</f>
        <v>1</v>
      </c>
      <c r="I2355" s="30">
        <f>SUM(J2355:AJ2355)</f>
        <v>587.52509151021366</v>
      </c>
      <c r="J2355" s="33"/>
      <c r="K2355" s="39"/>
      <c r="L2355" s="33"/>
      <c r="M2355" s="39"/>
      <c r="N2355" s="39"/>
      <c r="O2355" s="33"/>
      <c r="P2355" s="49"/>
      <c r="Q2355" s="49">
        <v>587.52509151021366</v>
      </c>
      <c r="R2355" s="33"/>
      <c r="S2355" s="39"/>
      <c r="T2355" s="39"/>
      <c r="U2355" s="39"/>
      <c r="V2355" s="33"/>
      <c r="W2355" s="33"/>
      <c r="X2355" s="39"/>
      <c r="Y2355" s="33"/>
      <c r="Z2355" s="33"/>
      <c r="AA2355" s="39"/>
      <c r="AB2355" s="33"/>
      <c r="AC2355" s="39"/>
      <c r="AD2355" s="33"/>
      <c r="AE2355" s="60"/>
      <c r="AF2355" s="60"/>
    </row>
    <row r="2356" spans="1:32" x14ac:dyDescent="0.2">
      <c r="A2356" s="38" t="s">
        <v>27399</v>
      </c>
      <c r="B2356" s="38">
        <v>2355</v>
      </c>
      <c r="C2356" s="51" t="s">
        <v>33948</v>
      </c>
      <c r="D2356" s="38" t="s">
        <v>3364</v>
      </c>
      <c r="E2356" s="38" t="s">
        <v>8835</v>
      </c>
      <c r="F2356" s="51" t="s">
        <v>32762</v>
      </c>
      <c r="H2356" s="5">
        <f>COUNT(J2356:AI2356)</f>
        <v>1</v>
      </c>
      <c r="I2356" s="30">
        <f>SUM(J2356:AJ2356)</f>
        <v>587.4643958736109</v>
      </c>
      <c r="J2356" s="33"/>
      <c r="K2356" s="39"/>
      <c r="L2356" s="33"/>
      <c r="M2356" s="39"/>
      <c r="N2356" s="39"/>
      <c r="O2356" s="33"/>
      <c r="P2356" s="49"/>
      <c r="Q2356" s="49">
        <v>587.4643958736109</v>
      </c>
      <c r="R2356" s="33"/>
      <c r="S2356" s="39"/>
      <c r="T2356" s="39"/>
      <c r="U2356" s="39"/>
      <c r="V2356" s="33"/>
      <c r="W2356" s="33"/>
      <c r="X2356" s="39"/>
      <c r="Y2356" s="33"/>
      <c r="Z2356" s="33"/>
      <c r="AA2356" s="39"/>
      <c r="AB2356" s="33"/>
      <c r="AC2356" s="39"/>
      <c r="AD2356" s="33"/>
      <c r="AE2356" s="60"/>
      <c r="AF2356" s="60"/>
    </row>
    <row r="2357" spans="1:32" x14ac:dyDescent="0.2">
      <c r="A2357" s="38" t="s">
        <v>27404</v>
      </c>
      <c r="B2357" s="38">
        <v>2356</v>
      </c>
      <c r="C2357" s="51" t="s">
        <v>33949</v>
      </c>
      <c r="D2357" s="38" t="s">
        <v>497</v>
      </c>
      <c r="E2357" s="38" t="s">
        <v>8844</v>
      </c>
      <c r="F2357" s="51" t="s">
        <v>32762</v>
      </c>
      <c r="H2357" s="5">
        <f>COUNT(J2357:AI2357)</f>
        <v>1</v>
      </c>
      <c r="I2357" s="30">
        <f>SUM(J2357:AJ2357)</f>
        <v>586.91869894724425</v>
      </c>
      <c r="J2357" s="33"/>
      <c r="K2357" s="39"/>
      <c r="L2357" s="33"/>
      <c r="M2357" s="39"/>
      <c r="N2357" s="39"/>
      <c r="O2357" s="33"/>
      <c r="P2357" s="49"/>
      <c r="Q2357" s="49">
        <v>586.91869894724425</v>
      </c>
      <c r="R2357" s="33"/>
      <c r="S2357" s="39"/>
      <c r="T2357" s="39"/>
      <c r="U2357" s="39"/>
      <c r="V2357" s="33"/>
      <c r="W2357" s="33"/>
      <c r="X2357" s="39"/>
      <c r="Y2357" s="33"/>
      <c r="Z2357" s="33"/>
      <c r="AA2357" s="39"/>
      <c r="AB2357" s="33"/>
      <c r="AC2357" s="39"/>
      <c r="AD2357" s="33"/>
      <c r="AE2357" s="60"/>
      <c r="AF2357" s="60"/>
    </row>
    <row r="2358" spans="1:32" x14ac:dyDescent="0.2">
      <c r="A2358" s="38" t="s">
        <v>27407</v>
      </c>
      <c r="B2358" s="38">
        <v>2357</v>
      </c>
      <c r="C2358" s="51" t="s">
        <v>33950</v>
      </c>
      <c r="D2358" s="38" t="s">
        <v>22</v>
      </c>
      <c r="E2358" s="38" t="s">
        <v>8851</v>
      </c>
      <c r="F2358" s="51" t="s">
        <v>32762</v>
      </c>
      <c r="H2358" s="5">
        <f>COUNT(J2358:AI2358)</f>
        <v>1</v>
      </c>
      <c r="I2358" s="30">
        <f>SUM(J2358:AJ2358)</f>
        <v>586.70243341636331</v>
      </c>
      <c r="J2358" s="33"/>
      <c r="K2358" s="39"/>
      <c r="L2358" s="33"/>
      <c r="M2358" s="39"/>
      <c r="N2358" s="39"/>
      <c r="O2358" s="33"/>
      <c r="P2358" s="49"/>
      <c r="Q2358" s="49">
        <v>586.70243341636331</v>
      </c>
      <c r="R2358" s="33"/>
      <c r="S2358" s="39"/>
      <c r="T2358" s="39"/>
      <c r="U2358" s="39"/>
      <c r="V2358" s="33"/>
      <c r="W2358" s="33"/>
      <c r="X2358" s="39"/>
      <c r="Y2358" s="33"/>
      <c r="Z2358" s="33"/>
      <c r="AA2358" s="39"/>
      <c r="AB2358" s="33"/>
      <c r="AC2358" s="39"/>
      <c r="AD2358" s="33"/>
      <c r="AE2358" s="60"/>
      <c r="AF2358" s="60"/>
    </row>
    <row r="2359" spans="1:32" x14ac:dyDescent="0.2">
      <c r="A2359" s="38" t="s">
        <v>27408</v>
      </c>
      <c r="B2359" s="38">
        <v>2358</v>
      </c>
      <c r="C2359" s="51" t="s">
        <v>33951</v>
      </c>
      <c r="D2359" s="38" t="s">
        <v>14</v>
      </c>
      <c r="E2359" s="38" t="s">
        <v>5604</v>
      </c>
      <c r="F2359" s="51" t="s">
        <v>32762</v>
      </c>
      <c r="H2359" s="5">
        <f>COUNT(J2359:AI2359)</f>
        <v>1</v>
      </c>
      <c r="I2359" s="30">
        <f>SUM(J2359:AJ2359)</f>
        <v>586.63326210301386</v>
      </c>
      <c r="J2359" s="33"/>
      <c r="K2359" s="39"/>
      <c r="L2359" s="33"/>
      <c r="M2359" s="39"/>
      <c r="N2359" s="39"/>
      <c r="O2359" s="33"/>
      <c r="P2359" s="49"/>
      <c r="Q2359" s="49">
        <v>586.63326210301386</v>
      </c>
      <c r="R2359" s="33"/>
      <c r="S2359" s="39"/>
      <c r="T2359" s="39"/>
      <c r="U2359" s="39"/>
      <c r="V2359" s="33"/>
      <c r="W2359" s="33"/>
      <c r="X2359" s="39"/>
      <c r="Y2359" s="33"/>
      <c r="Z2359" s="33"/>
      <c r="AA2359" s="39"/>
      <c r="AB2359" s="33"/>
      <c r="AC2359" s="39"/>
      <c r="AD2359" s="33"/>
      <c r="AE2359" s="60"/>
      <c r="AF2359" s="60"/>
    </row>
    <row r="2360" spans="1:32" x14ac:dyDescent="0.2">
      <c r="A2360" s="38" t="s">
        <v>27410</v>
      </c>
      <c r="B2360" s="38">
        <v>2359</v>
      </c>
      <c r="C2360" s="51" t="s">
        <v>33952</v>
      </c>
      <c r="D2360" s="38" t="s">
        <v>133</v>
      </c>
      <c r="E2360" s="38" t="s">
        <v>8857</v>
      </c>
      <c r="F2360" s="51" t="s">
        <v>32762</v>
      </c>
      <c r="H2360" s="5">
        <f>COUNT(J2360:AI2360)</f>
        <v>1</v>
      </c>
      <c r="I2360" s="30">
        <f>SUM(J2360:AJ2360)</f>
        <v>586.59003831417624</v>
      </c>
      <c r="J2360" s="33"/>
      <c r="K2360" s="39"/>
      <c r="L2360" s="33"/>
      <c r="M2360" s="39"/>
      <c r="N2360" s="39"/>
      <c r="O2360" s="33"/>
      <c r="P2360" s="49"/>
      <c r="Q2360" s="49">
        <v>586.59003831417624</v>
      </c>
      <c r="R2360" s="33"/>
      <c r="S2360" s="39"/>
      <c r="T2360" s="39"/>
      <c r="U2360" s="39"/>
      <c r="V2360" s="33"/>
      <c r="W2360" s="33"/>
      <c r="X2360" s="39"/>
      <c r="Y2360" s="33"/>
      <c r="Z2360" s="33"/>
      <c r="AA2360" s="39"/>
      <c r="AB2360" s="33"/>
      <c r="AC2360" s="39"/>
      <c r="AD2360" s="33"/>
      <c r="AE2360" s="60"/>
      <c r="AF2360" s="60"/>
    </row>
    <row r="2361" spans="1:32" x14ac:dyDescent="0.2">
      <c r="A2361" s="38" t="s">
        <v>27409</v>
      </c>
      <c r="B2361" s="38">
        <v>2360</v>
      </c>
      <c r="C2361" s="51" t="s">
        <v>33953</v>
      </c>
      <c r="D2361" s="38" t="s">
        <v>7528</v>
      </c>
      <c r="E2361" s="38" t="s">
        <v>43</v>
      </c>
      <c r="F2361" s="51" t="s">
        <v>32762</v>
      </c>
      <c r="H2361" s="5">
        <f>COUNT(J2361:AI2361)</f>
        <v>1</v>
      </c>
      <c r="I2361" s="30">
        <f>SUM(J2361:AJ2361)</f>
        <v>586.57275058206358</v>
      </c>
      <c r="J2361" s="33"/>
      <c r="K2361" s="39"/>
      <c r="L2361" s="33"/>
      <c r="M2361" s="39"/>
      <c r="N2361" s="39"/>
      <c r="O2361" s="33"/>
      <c r="P2361" s="49"/>
      <c r="Q2361" s="49">
        <v>586.57275058206358</v>
      </c>
      <c r="R2361" s="33"/>
      <c r="S2361" s="39"/>
      <c r="T2361" s="39"/>
      <c r="U2361" s="39"/>
      <c r="V2361" s="33"/>
      <c r="W2361" s="33"/>
      <c r="X2361" s="39"/>
      <c r="Y2361" s="33"/>
      <c r="Z2361" s="33"/>
      <c r="AA2361" s="39"/>
      <c r="AB2361" s="33"/>
      <c r="AC2361" s="39"/>
      <c r="AD2361" s="33"/>
      <c r="AE2361" s="60"/>
      <c r="AF2361" s="60"/>
    </row>
    <row r="2362" spans="1:32" x14ac:dyDescent="0.2">
      <c r="A2362" s="38" t="s">
        <v>27412</v>
      </c>
      <c r="B2362" s="38">
        <v>2361</v>
      </c>
      <c r="C2362" s="51" t="s">
        <v>33954</v>
      </c>
      <c r="D2362" s="38" t="s">
        <v>186</v>
      </c>
      <c r="E2362" s="38" t="s">
        <v>93</v>
      </c>
      <c r="F2362" s="51" t="s">
        <v>32762</v>
      </c>
      <c r="H2362" s="5">
        <f>COUNT(J2362:AI2362)</f>
        <v>1</v>
      </c>
      <c r="I2362" s="30">
        <f>SUM(J2362:AJ2362)</f>
        <v>586.48632720414889</v>
      </c>
      <c r="J2362" s="33"/>
      <c r="K2362" s="39"/>
      <c r="L2362" s="33"/>
      <c r="M2362" s="39"/>
      <c r="N2362" s="39"/>
      <c r="O2362" s="33"/>
      <c r="P2362" s="49"/>
      <c r="Q2362" s="49">
        <v>586.48632720414889</v>
      </c>
      <c r="R2362" s="33"/>
      <c r="S2362" s="39"/>
      <c r="T2362" s="39"/>
      <c r="U2362" s="39"/>
      <c r="V2362" s="33"/>
      <c r="W2362" s="33"/>
      <c r="X2362" s="39"/>
      <c r="Y2362" s="33"/>
      <c r="Z2362" s="33"/>
      <c r="AA2362" s="39"/>
      <c r="AB2362" s="33"/>
      <c r="AC2362" s="39"/>
      <c r="AD2362" s="33"/>
      <c r="AE2362" s="60"/>
      <c r="AF2362" s="60"/>
    </row>
    <row r="2363" spans="1:32" x14ac:dyDescent="0.2">
      <c r="A2363" s="38" t="s">
        <v>27414</v>
      </c>
      <c r="B2363" s="38">
        <v>2362</v>
      </c>
      <c r="C2363" s="51" t="s">
        <v>33955</v>
      </c>
      <c r="D2363" s="38" t="s">
        <v>96</v>
      </c>
      <c r="E2363" s="38" t="s">
        <v>8864</v>
      </c>
      <c r="F2363" s="51" t="s">
        <v>32762</v>
      </c>
      <c r="H2363" s="5">
        <f>COUNT(J2363:AI2363)</f>
        <v>1</v>
      </c>
      <c r="I2363" s="30">
        <f>SUM(J2363:AJ2363)</f>
        <v>586.296285386043</v>
      </c>
      <c r="J2363" s="33"/>
      <c r="K2363" s="39"/>
      <c r="L2363" s="33"/>
      <c r="M2363" s="39"/>
      <c r="N2363" s="39"/>
      <c r="O2363" s="33"/>
      <c r="P2363" s="49"/>
      <c r="Q2363" s="49">
        <v>586.296285386043</v>
      </c>
      <c r="R2363" s="33"/>
      <c r="S2363" s="39"/>
      <c r="T2363" s="39"/>
      <c r="U2363" s="39"/>
      <c r="V2363" s="33"/>
      <c r="W2363" s="33"/>
      <c r="X2363" s="39"/>
      <c r="Y2363" s="33"/>
      <c r="Z2363" s="33"/>
      <c r="AA2363" s="39"/>
      <c r="AB2363" s="33"/>
      <c r="AC2363" s="39"/>
      <c r="AD2363" s="33"/>
      <c r="AE2363" s="60"/>
      <c r="AF2363" s="60"/>
    </row>
    <row r="2364" spans="1:32" x14ac:dyDescent="0.2">
      <c r="A2364" s="38" t="s">
        <v>27415</v>
      </c>
      <c r="B2364" s="38">
        <v>2363</v>
      </c>
      <c r="C2364" s="51" t="s">
        <v>33956</v>
      </c>
      <c r="D2364" s="38" t="s">
        <v>66</v>
      </c>
      <c r="E2364" s="38" t="s">
        <v>8866</v>
      </c>
      <c r="F2364" s="51" t="s">
        <v>32762</v>
      </c>
      <c r="H2364" s="5">
        <f>COUNT(J2364:AI2364)</f>
        <v>1</v>
      </c>
      <c r="I2364" s="30">
        <f>SUM(J2364:AJ2364)</f>
        <v>586.22720980236215</v>
      </c>
      <c r="J2364" s="33"/>
      <c r="K2364" s="39"/>
      <c r="L2364" s="33"/>
      <c r="M2364" s="39"/>
      <c r="N2364" s="39"/>
      <c r="O2364" s="33"/>
      <c r="P2364" s="49"/>
      <c r="Q2364" s="49">
        <v>586.22720980236215</v>
      </c>
      <c r="R2364" s="33"/>
      <c r="S2364" s="39"/>
      <c r="T2364" s="39"/>
      <c r="U2364" s="39"/>
      <c r="V2364" s="33"/>
      <c r="W2364" s="33"/>
      <c r="X2364" s="39"/>
      <c r="Y2364" s="33"/>
      <c r="Z2364" s="33"/>
      <c r="AA2364" s="39"/>
      <c r="AB2364" s="33"/>
      <c r="AC2364" s="39"/>
      <c r="AD2364" s="33"/>
      <c r="AE2364" s="60"/>
      <c r="AF2364" s="60"/>
    </row>
    <row r="2365" spans="1:32" x14ac:dyDescent="0.2">
      <c r="A2365" s="38" t="s">
        <v>27416</v>
      </c>
      <c r="B2365" s="38">
        <v>2364</v>
      </c>
      <c r="C2365" s="51" t="s">
        <v>33957</v>
      </c>
      <c r="D2365" s="38" t="s">
        <v>404</v>
      </c>
      <c r="E2365" s="38" t="s">
        <v>8868</v>
      </c>
      <c r="F2365" s="51" t="s">
        <v>32762</v>
      </c>
      <c r="H2365" s="5">
        <f>COUNT(J2365:AI2365)</f>
        <v>1</v>
      </c>
      <c r="I2365" s="30">
        <f>SUM(J2365:AJ2365)</f>
        <v>586.14088820826953</v>
      </c>
      <c r="J2365" s="33"/>
      <c r="K2365" s="39"/>
      <c r="L2365" s="33"/>
      <c r="M2365" s="39"/>
      <c r="N2365" s="39"/>
      <c r="O2365" s="33"/>
      <c r="P2365" s="49"/>
      <c r="Q2365" s="49">
        <v>586.14088820826953</v>
      </c>
      <c r="R2365" s="33"/>
      <c r="S2365" s="39"/>
      <c r="T2365" s="39"/>
      <c r="U2365" s="39"/>
      <c r="V2365" s="33"/>
      <c r="W2365" s="33"/>
      <c r="X2365" s="39"/>
      <c r="Y2365" s="33"/>
      <c r="Z2365" s="33"/>
      <c r="AA2365" s="39"/>
      <c r="AB2365" s="33"/>
      <c r="AC2365" s="39"/>
      <c r="AD2365" s="33"/>
      <c r="AE2365" s="60"/>
      <c r="AF2365" s="60"/>
    </row>
    <row r="2366" spans="1:32" x14ac:dyDescent="0.2">
      <c r="A2366" s="46" t="s">
        <v>27417</v>
      </c>
      <c r="B2366" s="46">
        <v>2365</v>
      </c>
      <c r="C2366" s="46" t="s">
        <v>36189</v>
      </c>
      <c r="D2366" s="46" t="s">
        <v>20</v>
      </c>
      <c r="E2366" s="46" t="s">
        <v>8870</v>
      </c>
      <c r="F2366" s="46" t="s">
        <v>1014</v>
      </c>
      <c r="G2366" s="3"/>
      <c r="H2366" s="3">
        <f>COUNT(J2366:AI2366)</f>
        <v>1</v>
      </c>
      <c r="I2366" s="47">
        <f>SUM(J2366:AJ2366)</f>
        <v>586.08910745310516</v>
      </c>
      <c r="J2366" s="33"/>
      <c r="K2366" s="39"/>
      <c r="L2366" s="33"/>
      <c r="M2366" s="39"/>
      <c r="N2366" s="39"/>
      <c r="O2366" s="33"/>
      <c r="P2366" s="49"/>
      <c r="Q2366" s="49">
        <v>586.08910745310516</v>
      </c>
      <c r="R2366" s="33"/>
      <c r="S2366" s="39"/>
      <c r="T2366" s="39"/>
      <c r="U2366" s="39"/>
      <c r="V2366" s="33"/>
      <c r="W2366" s="33"/>
      <c r="X2366" s="39"/>
      <c r="Y2366" s="33"/>
      <c r="Z2366" s="33"/>
      <c r="AA2366" s="39"/>
      <c r="AB2366" s="33"/>
      <c r="AC2366" s="39"/>
      <c r="AD2366" s="33"/>
      <c r="AE2366" s="60"/>
      <c r="AF2366" s="60"/>
    </row>
    <row r="2367" spans="1:32" x14ac:dyDescent="0.2">
      <c r="A2367" s="38" t="s">
        <v>31395</v>
      </c>
      <c r="B2367" s="38">
        <v>2366</v>
      </c>
      <c r="C2367" s="51" t="s">
        <v>33958</v>
      </c>
      <c r="D2367" s="38" t="s">
        <v>331</v>
      </c>
      <c r="E2367" s="38" t="s">
        <v>31025</v>
      </c>
      <c r="F2367" s="51" t="s">
        <v>32762</v>
      </c>
      <c r="H2367" s="5">
        <f>COUNT(J2367:AI2367)</f>
        <v>1</v>
      </c>
      <c r="I2367" s="30">
        <f>SUM(J2367:AJ2367)</f>
        <v>586.05002709563337</v>
      </c>
      <c r="J2367" s="33"/>
      <c r="K2367" s="39"/>
      <c r="L2367" s="33"/>
      <c r="M2367" s="39"/>
      <c r="N2367" s="39"/>
      <c r="O2367" s="33"/>
      <c r="P2367" s="49"/>
      <c r="Q2367" s="49"/>
      <c r="R2367" s="33"/>
      <c r="S2367" s="39"/>
      <c r="T2367" s="39"/>
      <c r="U2367" s="39"/>
      <c r="V2367" s="33"/>
      <c r="W2367" s="33"/>
      <c r="X2367" s="39"/>
      <c r="Y2367" s="33"/>
      <c r="Z2367" s="33"/>
      <c r="AA2367" s="39"/>
      <c r="AB2367" s="33"/>
      <c r="AC2367" s="39">
        <v>586.05002709563337</v>
      </c>
      <c r="AD2367" s="33"/>
      <c r="AE2367" s="60"/>
      <c r="AF2367" s="60"/>
    </row>
    <row r="2368" spans="1:32" x14ac:dyDescent="0.2">
      <c r="A2368" s="38" t="s">
        <v>27418</v>
      </c>
      <c r="B2368" s="38">
        <v>2367</v>
      </c>
      <c r="C2368" s="51" t="s">
        <v>33959</v>
      </c>
      <c r="D2368" s="38" t="s">
        <v>46</v>
      </c>
      <c r="E2368" s="38" t="s">
        <v>8872</v>
      </c>
      <c r="F2368" s="51" t="s">
        <v>32762</v>
      </c>
      <c r="H2368" s="5">
        <f>COUNT(J2368:AI2368)</f>
        <v>1</v>
      </c>
      <c r="I2368" s="30">
        <f>SUM(J2368:AJ2368)</f>
        <v>585.959695582412</v>
      </c>
      <c r="J2368" s="33"/>
      <c r="K2368" s="39"/>
      <c r="L2368" s="33"/>
      <c r="M2368" s="39"/>
      <c r="N2368" s="39"/>
      <c r="O2368" s="33"/>
      <c r="P2368" s="49"/>
      <c r="Q2368" s="49">
        <v>585.959695582412</v>
      </c>
      <c r="R2368" s="33"/>
      <c r="S2368" s="39"/>
      <c r="T2368" s="39"/>
      <c r="U2368" s="39"/>
      <c r="V2368" s="33"/>
      <c r="W2368" s="33"/>
      <c r="X2368" s="39"/>
      <c r="Y2368" s="33"/>
      <c r="Z2368" s="33"/>
      <c r="AA2368" s="39"/>
      <c r="AB2368" s="33"/>
      <c r="AC2368" s="39"/>
      <c r="AD2368" s="33"/>
      <c r="AE2368" s="60"/>
      <c r="AF2368" s="60"/>
    </row>
    <row r="2369" spans="1:32" x14ac:dyDescent="0.2">
      <c r="A2369" s="38" t="s">
        <v>27420</v>
      </c>
      <c r="B2369" s="38">
        <v>2368</v>
      </c>
      <c r="C2369" s="51" t="s">
        <v>33960</v>
      </c>
      <c r="D2369" s="38" t="s">
        <v>33</v>
      </c>
      <c r="E2369" s="38" t="s">
        <v>334</v>
      </c>
      <c r="F2369" s="51" t="s">
        <v>32762</v>
      </c>
      <c r="H2369" s="5">
        <f>COUNT(J2369:AI2369)</f>
        <v>1</v>
      </c>
      <c r="I2369" s="30">
        <f>SUM(J2369:AJ2369)</f>
        <v>585.89932293199877</v>
      </c>
      <c r="J2369" s="33"/>
      <c r="K2369" s="39"/>
      <c r="L2369" s="33"/>
      <c r="M2369" s="39"/>
      <c r="N2369" s="39"/>
      <c r="O2369" s="33"/>
      <c r="P2369" s="49"/>
      <c r="Q2369" s="49">
        <v>585.89932293199877</v>
      </c>
      <c r="R2369" s="33"/>
      <c r="S2369" s="39"/>
      <c r="T2369" s="39"/>
      <c r="U2369" s="39"/>
      <c r="V2369" s="33"/>
      <c r="W2369" s="33"/>
      <c r="X2369" s="39"/>
      <c r="Y2369" s="33"/>
      <c r="Z2369" s="33"/>
      <c r="AA2369" s="39"/>
      <c r="AB2369" s="33"/>
      <c r="AC2369" s="39"/>
      <c r="AD2369" s="33"/>
      <c r="AE2369" s="60"/>
      <c r="AF2369" s="60"/>
    </row>
    <row r="2370" spans="1:32" x14ac:dyDescent="0.2">
      <c r="A2370" s="38" t="s">
        <v>27421</v>
      </c>
      <c r="B2370" s="38">
        <v>2369</v>
      </c>
      <c r="C2370" s="51" t="s">
        <v>33961</v>
      </c>
      <c r="D2370" s="38" t="s">
        <v>71</v>
      </c>
      <c r="E2370" s="38" t="s">
        <v>8878</v>
      </c>
      <c r="F2370" s="51" t="s">
        <v>32762</v>
      </c>
      <c r="H2370" s="5">
        <f>COUNT(J2370:AI2370)</f>
        <v>1</v>
      </c>
      <c r="I2370" s="30">
        <f>SUM(J2370:AJ2370)</f>
        <v>585.86482985988459</v>
      </c>
      <c r="J2370" s="33"/>
      <c r="K2370" s="39"/>
      <c r="L2370" s="33"/>
      <c r="M2370" s="39"/>
      <c r="N2370" s="39"/>
      <c r="O2370" s="33"/>
      <c r="P2370" s="49"/>
      <c r="Q2370" s="49">
        <v>585.86482985988459</v>
      </c>
      <c r="R2370" s="33"/>
      <c r="S2370" s="39"/>
      <c r="T2370" s="39"/>
      <c r="U2370" s="39"/>
      <c r="V2370" s="33"/>
      <c r="W2370" s="33"/>
      <c r="X2370" s="39"/>
      <c r="Y2370" s="33"/>
      <c r="Z2370" s="33"/>
      <c r="AA2370" s="39"/>
      <c r="AB2370" s="33"/>
      <c r="AC2370" s="39"/>
      <c r="AD2370" s="33"/>
      <c r="AE2370" s="60"/>
      <c r="AF2370" s="60"/>
    </row>
    <row r="2371" spans="1:32" x14ac:dyDescent="0.2">
      <c r="A2371" s="46" t="s">
        <v>22904</v>
      </c>
      <c r="B2371" s="46">
        <v>2370</v>
      </c>
      <c r="C2371" s="46" t="s">
        <v>36190</v>
      </c>
      <c r="D2371" s="46" t="s">
        <v>10</v>
      </c>
      <c r="E2371" s="46" t="s">
        <v>1409</v>
      </c>
      <c r="F2371" s="46" t="s">
        <v>1014</v>
      </c>
      <c r="G2371" s="3"/>
      <c r="H2371" s="3">
        <f>COUNT(J2371:AI2371)</f>
        <v>1</v>
      </c>
      <c r="I2371" s="47">
        <f>SUM(J2371:AJ2371)</f>
        <v>585.77405857740587</v>
      </c>
      <c r="J2371" s="33"/>
      <c r="K2371" s="39"/>
      <c r="L2371" s="33"/>
      <c r="M2371" s="39"/>
      <c r="N2371" s="39"/>
      <c r="O2371" s="33">
        <v>585.77405857740587</v>
      </c>
      <c r="P2371" s="49"/>
      <c r="Q2371" s="49"/>
      <c r="R2371" s="33"/>
      <c r="S2371" s="39"/>
      <c r="T2371" s="39"/>
      <c r="U2371" s="39"/>
      <c r="V2371" s="33"/>
      <c r="W2371" s="33"/>
      <c r="X2371" s="39"/>
      <c r="Y2371" s="33"/>
      <c r="Z2371" s="33"/>
      <c r="AA2371" s="39"/>
      <c r="AB2371" s="33"/>
      <c r="AC2371" s="39"/>
      <c r="AD2371" s="33"/>
      <c r="AE2371" s="60"/>
      <c r="AF2371" s="60"/>
    </row>
    <row r="2372" spans="1:32" x14ac:dyDescent="0.2">
      <c r="A2372" s="38" t="s">
        <v>27422</v>
      </c>
      <c r="B2372" s="38">
        <v>2371</v>
      </c>
      <c r="C2372" s="51" t="s">
        <v>33962</v>
      </c>
      <c r="D2372" s="38" t="s">
        <v>8</v>
      </c>
      <c r="E2372" s="38" t="s">
        <v>3333</v>
      </c>
      <c r="F2372" s="51" t="s">
        <v>32762</v>
      </c>
      <c r="H2372" s="5">
        <f>COUNT(J2372:AI2372)</f>
        <v>1</v>
      </c>
      <c r="I2372" s="30">
        <f>SUM(J2372:AJ2372)</f>
        <v>585.73551700289886</v>
      </c>
      <c r="J2372" s="33"/>
      <c r="K2372" s="39"/>
      <c r="L2372" s="33"/>
      <c r="M2372" s="39"/>
      <c r="N2372" s="39"/>
      <c r="O2372" s="33"/>
      <c r="P2372" s="49"/>
      <c r="Q2372" s="49">
        <v>585.73551700289886</v>
      </c>
      <c r="R2372" s="33"/>
      <c r="S2372" s="39"/>
      <c r="T2372" s="39"/>
      <c r="U2372" s="39"/>
      <c r="V2372" s="33"/>
      <c r="W2372" s="33"/>
      <c r="X2372" s="39"/>
      <c r="Y2372" s="33"/>
      <c r="Z2372" s="33"/>
      <c r="AA2372" s="39"/>
      <c r="AB2372" s="33"/>
      <c r="AC2372" s="39"/>
      <c r="AD2372" s="33"/>
      <c r="AE2372" s="60"/>
      <c r="AF2372" s="60"/>
    </row>
    <row r="2373" spans="1:32" x14ac:dyDescent="0.2">
      <c r="A2373" s="46" t="s">
        <v>27424</v>
      </c>
      <c r="B2373" s="46">
        <v>2372</v>
      </c>
      <c r="C2373" s="46" t="s">
        <v>36191</v>
      </c>
      <c r="D2373" s="46" t="s">
        <v>787</v>
      </c>
      <c r="E2373" s="46" t="s">
        <v>8884</v>
      </c>
      <c r="F2373" s="46" t="s">
        <v>1014</v>
      </c>
      <c r="G2373" s="3"/>
      <c r="H2373" s="3">
        <f>COUNT(J2373:AI2373)</f>
        <v>1</v>
      </c>
      <c r="I2373" s="47">
        <f>SUM(J2373:AJ2373)</f>
        <v>585.7268981753972</v>
      </c>
      <c r="J2373" s="33"/>
      <c r="K2373" s="39"/>
      <c r="L2373" s="33"/>
      <c r="M2373" s="39"/>
      <c r="N2373" s="39"/>
      <c r="O2373" s="33"/>
      <c r="P2373" s="49"/>
      <c r="Q2373" s="49">
        <v>585.7268981753972</v>
      </c>
      <c r="R2373" s="33"/>
      <c r="S2373" s="39"/>
      <c r="T2373" s="39"/>
      <c r="U2373" s="39"/>
      <c r="V2373" s="33"/>
      <c r="W2373" s="33"/>
      <c r="X2373" s="39"/>
      <c r="Y2373" s="33"/>
      <c r="Z2373" s="33"/>
      <c r="AA2373" s="39"/>
      <c r="AB2373" s="33"/>
      <c r="AC2373" s="39"/>
      <c r="AD2373" s="33"/>
      <c r="AE2373" s="60"/>
      <c r="AF2373" s="60"/>
    </row>
    <row r="2374" spans="1:32" x14ac:dyDescent="0.2">
      <c r="A2374" s="38" t="s">
        <v>27425</v>
      </c>
      <c r="B2374" s="38">
        <v>2373</v>
      </c>
      <c r="C2374" s="51" t="s">
        <v>33963</v>
      </c>
      <c r="D2374" s="38" t="s">
        <v>381</v>
      </c>
      <c r="E2374" s="38" t="s">
        <v>123</v>
      </c>
      <c r="F2374" s="51" t="s">
        <v>32762</v>
      </c>
      <c r="H2374" s="5">
        <f>COUNT(J2374:AI2374)</f>
        <v>1</v>
      </c>
      <c r="I2374" s="30">
        <f>SUM(J2374:AJ2374)</f>
        <v>585.45122955641841</v>
      </c>
      <c r="J2374" s="33"/>
      <c r="K2374" s="39"/>
      <c r="L2374" s="33"/>
      <c r="M2374" s="39"/>
      <c r="N2374" s="39"/>
      <c r="O2374" s="33"/>
      <c r="P2374" s="49"/>
      <c r="Q2374" s="49">
        <v>585.45122955641841</v>
      </c>
      <c r="R2374" s="33"/>
      <c r="S2374" s="39"/>
      <c r="T2374" s="39"/>
      <c r="U2374" s="39"/>
      <c r="V2374" s="33"/>
      <c r="W2374" s="33"/>
      <c r="X2374" s="39"/>
      <c r="Y2374" s="33"/>
      <c r="Z2374" s="33"/>
      <c r="AA2374" s="39"/>
      <c r="AB2374" s="33"/>
      <c r="AC2374" s="39"/>
      <c r="AD2374" s="33"/>
      <c r="AE2374" s="60"/>
      <c r="AF2374" s="60"/>
    </row>
    <row r="2375" spans="1:32" x14ac:dyDescent="0.2">
      <c r="A2375" s="38" t="s">
        <v>27426</v>
      </c>
      <c r="B2375" s="38">
        <v>2374</v>
      </c>
      <c r="C2375" s="51" t="s">
        <v>33964</v>
      </c>
      <c r="D2375" s="38" t="s">
        <v>8888</v>
      </c>
      <c r="E2375" s="38" t="s">
        <v>3604</v>
      </c>
      <c r="F2375" s="51" t="s">
        <v>32762</v>
      </c>
      <c r="H2375" s="5">
        <f>COUNT(J2375:AI2375)</f>
        <v>1</v>
      </c>
      <c r="I2375" s="30">
        <f>SUM(J2375:AJ2375)</f>
        <v>585.2790683996941</v>
      </c>
      <c r="J2375" s="33"/>
      <c r="K2375" s="39"/>
      <c r="L2375" s="33"/>
      <c r="M2375" s="39"/>
      <c r="N2375" s="39"/>
      <c r="O2375" s="33"/>
      <c r="P2375" s="49"/>
      <c r="Q2375" s="49">
        <v>585.2790683996941</v>
      </c>
      <c r="R2375" s="33"/>
      <c r="S2375" s="39"/>
      <c r="T2375" s="39"/>
      <c r="U2375" s="39"/>
      <c r="V2375" s="33"/>
      <c r="W2375" s="33"/>
      <c r="X2375" s="39"/>
      <c r="Y2375" s="33"/>
      <c r="Z2375" s="33"/>
      <c r="AA2375" s="39"/>
      <c r="AB2375" s="33"/>
      <c r="AC2375" s="39"/>
      <c r="AD2375" s="33"/>
      <c r="AE2375" s="60"/>
      <c r="AF2375" s="60"/>
    </row>
    <row r="2376" spans="1:32" x14ac:dyDescent="0.2">
      <c r="A2376" s="38" t="s">
        <v>27427</v>
      </c>
      <c r="B2376" s="38">
        <v>2375</v>
      </c>
      <c r="C2376" s="51" t="s">
        <v>33965</v>
      </c>
      <c r="D2376" s="38" t="s">
        <v>8891</v>
      </c>
      <c r="E2376" s="38" t="s">
        <v>8892</v>
      </c>
      <c r="F2376" s="51" t="s">
        <v>32762</v>
      </c>
      <c r="H2376" s="5">
        <f>COUNT(J2376:AI2376)</f>
        <v>1</v>
      </c>
      <c r="I2376" s="30">
        <f>SUM(J2376:AJ2376)</f>
        <v>585.23604393019389</v>
      </c>
      <c r="J2376" s="33"/>
      <c r="K2376" s="39"/>
      <c r="L2376" s="33"/>
      <c r="M2376" s="39"/>
      <c r="N2376" s="39"/>
      <c r="O2376" s="33"/>
      <c r="P2376" s="49"/>
      <c r="Q2376" s="49">
        <v>585.23604393019389</v>
      </c>
      <c r="R2376" s="33"/>
      <c r="S2376" s="39"/>
      <c r="T2376" s="39"/>
      <c r="U2376" s="39"/>
      <c r="V2376" s="33"/>
      <c r="W2376" s="33"/>
      <c r="X2376" s="39"/>
      <c r="Y2376" s="33"/>
      <c r="Z2376" s="33"/>
      <c r="AA2376" s="39"/>
      <c r="AB2376" s="33"/>
      <c r="AC2376" s="39"/>
      <c r="AD2376" s="33"/>
      <c r="AE2376" s="60"/>
      <c r="AF2376" s="60"/>
    </row>
    <row r="2377" spans="1:32" x14ac:dyDescent="0.2">
      <c r="A2377" s="38" t="s">
        <v>27428</v>
      </c>
      <c r="B2377" s="38">
        <v>2376</v>
      </c>
      <c r="C2377" s="51" t="s">
        <v>33966</v>
      </c>
      <c r="D2377" s="38" t="s">
        <v>593</v>
      </c>
      <c r="E2377" s="38" t="s">
        <v>6009</v>
      </c>
      <c r="F2377" s="51" t="s">
        <v>32762</v>
      </c>
      <c r="H2377" s="5">
        <f>COUNT(J2377:AI2377)</f>
        <v>1</v>
      </c>
      <c r="I2377" s="30">
        <f>SUM(J2377:AJ2377)</f>
        <v>585.08980803715792</v>
      </c>
      <c r="J2377" s="33"/>
      <c r="K2377" s="39"/>
      <c r="L2377" s="33"/>
      <c r="M2377" s="39"/>
      <c r="N2377" s="39"/>
      <c r="O2377" s="33"/>
      <c r="P2377" s="49"/>
      <c r="Q2377" s="49">
        <v>585.08980803715792</v>
      </c>
      <c r="R2377" s="33"/>
      <c r="S2377" s="39"/>
      <c r="T2377" s="39"/>
      <c r="U2377" s="39"/>
      <c r="V2377" s="33"/>
      <c r="W2377" s="33"/>
      <c r="X2377" s="39"/>
      <c r="Y2377" s="33"/>
      <c r="Z2377" s="33"/>
      <c r="AA2377" s="39"/>
      <c r="AB2377" s="33"/>
      <c r="AC2377" s="39"/>
      <c r="AD2377" s="33"/>
      <c r="AE2377" s="60"/>
      <c r="AF2377" s="60"/>
    </row>
    <row r="2378" spans="1:32" x14ac:dyDescent="0.2">
      <c r="A2378" s="38" t="s">
        <v>27429</v>
      </c>
      <c r="B2378" s="38">
        <v>2377</v>
      </c>
      <c r="C2378" s="51" t="s">
        <v>33967</v>
      </c>
      <c r="D2378" s="38" t="s">
        <v>8165</v>
      </c>
      <c r="E2378" s="38" t="s">
        <v>8895</v>
      </c>
      <c r="F2378" s="51" t="s">
        <v>32762</v>
      </c>
      <c r="H2378" s="5">
        <f>COUNT(J2378:AI2378)</f>
        <v>1</v>
      </c>
      <c r="I2378" s="30">
        <f>SUM(J2378:AJ2378)</f>
        <v>585.06400928906328</v>
      </c>
      <c r="J2378" s="33"/>
      <c r="K2378" s="39"/>
      <c r="L2378" s="33"/>
      <c r="M2378" s="39"/>
      <c r="N2378" s="39"/>
      <c r="O2378" s="33"/>
      <c r="P2378" s="49"/>
      <c r="Q2378" s="49">
        <v>585.06400928906328</v>
      </c>
      <c r="R2378" s="33"/>
      <c r="S2378" s="39"/>
      <c r="T2378" s="39"/>
      <c r="U2378" s="39"/>
      <c r="V2378" s="33"/>
      <c r="W2378" s="33"/>
      <c r="X2378" s="39"/>
      <c r="Y2378" s="33"/>
      <c r="Z2378" s="33"/>
      <c r="AA2378" s="39"/>
      <c r="AB2378" s="33"/>
      <c r="AC2378" s="39"/>
      <c r="AD2378" s="33"/>
      <c r="AE2378" s="60"/>
      <c r="AF2378" s="60"/>
    </row>
    <row r="2379" spans="1:32" x14ac:dyDescent="0.2">
      <c r="A2379" s="46" t="s">
        <v>27430</v>
      </c>
      <c r="B2379" s="46">
        <v>2378</v>
      </c>
      <c r="C2379" s="46" t="s">
        <v>36192</v>
      </c>
      <c r="D2379" s="46" t="s">
        <v>1516</v>
      </c>
      <c r="E2379" s="46" t="s">
        <v>8649</v>
      </c>
      <c r="F2379" s="46" t="s">
        <v>1014</v>
      </c>
      <c r="G2379" s="3"/>
      <c r="H2379" s="3">
        <f>COUNT(J2379:AI2379)</f>
        <v>1</v>
      </c>
      <c r="I2379" s="47">
        <f>SUM(J2379:AJ2379)</f>
        <v>584.97802989110471</v>
      </c>
      <c r="J2379" s="33"/>
      <c r="K2379" s="39"/>
      <c r="L2379" s="33"/>
      <c r="M2379" s="39"/>
      <c r="N2379" s="39"/>
      <c r="O2379" s="33"/>
      <c r="P2379" s="49"/>
      <c r="Q2379" s="49">
        <v>584.97802989110471</v>
      </c>
      <c r="R2379" s="33"/>
      <c r="S2379" s="39"/>
      <c r="T2379" s="39"/>
      <c r="U2379" s="39"/>
      <c r="V2379" s="33"/>
      <c r="W2379" s="33"/>
      <c r="X2379" s="39"/>
      <c r="Y2379" s="33"/>
      <c r="Z2379" s="33"/>
      <c r="AA2379" s="39"/>
      <c r="AB2379" s="33"/>
      <c r="AC2379" s="39"/>
      <c r="AD2379" s="33"/>
      <c r="AE2379" s="60"/>
      <c r="AF2379" s="60"/>
    </row>
    <row r="2380" spans="1:32" x14ac:dyDescent="0.2">
      <c r="A2380" s="38" t="s">
        <v>23349</v>
      </c>
      <c r="B2380" s="38">
        <v>2379</v>
      </c>
      <c r="C2380" s="51" t="s">
        <v>33968</v>
      </c>
      <c r="D2380" s="38" t="s">
        <v>7701</v>
      </c>
      <c r="E2380" s="38" t="s">
        <v>2445</v>
      </c>
      <c r="F2380" s="51" t="s">
        <v>32762</v>
      </c>
      <c r="H2380" s="5">
        <f>COUNT(J2380:AI2380)</f>
        <v>1</v>
      </c>
      <c r="I2380" s="30">
        <f>SUM(J2380:AJ2380)</f>
        <v>584.86307147041839</v>
      </c>
      <c r="J2380" s="33"/>
      <c r="K2380" s="39"/>
      <c r="L2380" s="33"/>
      <c r="M2380" s="39"/>
      <c r="N2380" s="39"/>
      <c r="O2380" s="33"/>
      <c r="P2380" s="49"/>
      <c r="Q2380" s="49"/>
      <c r="R2380" s="33"/>
      <c r="S2380" s="39"/>
      <c r="T2380" s="39">
        <v>584.86307147041839</v>
      </c>
      <c r="U2380" s="39"/>
      <c r="V2380" s="33"/>
      <c r="W2380" s="33"/>
      <c r="X2380" s="39"/>
      <c r="Y2380" s="33"/>
      <c r="Z2380" s="33"/>
      <c r="AA2380" s="39"/>
      <c r="AB2380" s="33"/>
      <c r="AC2380" s="39"/>
      <c r="AD2380" s="33"/>
      <c r="AE2380" s="60"/>
      <c r="AF2380" s="60"/>
    </row>
    <row r="2381" spans="1:32" x14ac:dyDescent="0.2">
      <c r="A2381" s="38" t="s">
        <v>27432</v>
      </c>
      <c r="B2381" s="38">
        <v>2380</v>
      </c>
      <c r="C2381" s="51" t="s">
        <v>33969</v>
      </c>
      <c r="D2381" s="38" t="s">
        <v>2191</v>
      </c>
      <c r="E2381" s="38" t="s">
        <v>8899</v>
      </c>
      <c r="F2381" s="51" t="s">
        <v>32762</v>
      </c>
      <c r="H2381" s="5">
        <f>COUNT(J2381:AI2381)</f>
        <v>1</v>
      </c>
      <c r="I2381" s="30">
        <f>SUM(J2381:AJ2381)</f>
        <v>584.78896413932921</v>
      </c>
      <c r="J2381" s="33"/>
      <c r="K2381" s="39"/>
      <c r="L2381" s="33"/>
      <c r="M2381" s="39"/>
      <c r="N2381" s="39"/>
      <c r="O2381" s="33"/>
      <c r="P2381" s="49"/>
      <c r="Q2381" s="49">
        <v>584.78896413932921</v>
      </c>
      <c r="R2381" s="33"/>
      <c r="S2381" s="39"/>
      <c r="T2381" s="39"/>
      <c r="U2381" s="39"/>
      <c r="V2381" s="33"/>
      <c r="W2381" s="33"/>
      <c r="X2381" s="39"/>
      <c r="Y2381" s="33"/>
      <c r="Z2381" s="33"/>
      <c r="AA2381" s="39"/>
      <c r="AB2381" s="33"/>
      <c r="AC2381" s="39"/>
      <c r="AD2381" s="33"/>
      <c r="AE2381" s="60"/>
      <c r="AF2381" s="60"/>
    </row>
    <row r="2382" spans="1:32" x14ac:dyDescent="0.2">
      <c r="A2382" s="46" t="s">
        <v>30641</v>
      </c>
      <c r="B2382" s="46">
        <v>2381</v>
      </c>
      <c r="C2382" s="46" t="s">
        <v>36193</v>
      </c>
      <c r="D2382" s="46" t="s">
        <v>142</v>
      </c>
      <c r="E2382" s="46" t="s">
        <v>29877</v>
      </c>
      <c r="F2382" s="46" t="s">
        <v>1014</v>
      </c>
      <c r="G2382" s="3"/>
      <c r="H2382" s="3">
        <f>COUNT(J2382:AI2382)</f>
        <v>1</v>
      </c>
      <c r="I2382" s="47">
        <f>SUM(J2382:AJ2382)</f>
        <v>584.77855811953566</v>
      </c>
      <c r="J2382" s="33"/>
      <c r="K2382" s="39"/>
      <c r="L2382" s="33"/>
      <c r="M2382" s="39"/>
      <c r="N2382" s="39"/>
      <c r="O2382" s="33"/>
      <c r="P2382" s="49"/>
      <c r="Q2382" s="49"/>
      <c r="R2382" s="33"/>
      <c r="S2382" s="39"/>
      <c r="T2382" s="39"/>
      <c r="U2382" s="39"/>
      <c r="V2382" s="33"/>
      <c r="W2382" s="33"/>
      <c r="X2382" s="39"/>
      <c r="Y2382" s="33"/>
      <c r="Z2382" s="33"/>
      <c r="AA2382" s="39"/>
      <c r="AB2382" s="33">
        <v>584.77855811953566</v>
      </c>
      <c r="AC2382" s="39"/>
      <c r="AD2382" s="33"/>
      <c r="AE2382" s="60"/>
      <c r="AF2382" s="60"/>
    </row>
    <row r="2383" spans="1:32" x14ac:dyDescent="0.2">
      <c r="A2383" s="38" t="s">
        <v>27433</v>
      </c>
      <c r="B2383" s="38">
        <v>2382</v>
      </c>
      <c r="C2383" s="51" t="s">
        <v>33970</v>
      </c>
      <c r="D2383" s="38" t="s">
        <v>0</v>
      </c>
      <c r="E2383" s="38" t="s">
        <v>8901</v>
      </c>
      <c r="F2383" s="51" t="s">
        <v>32762</v>
      </c>
      <c r="H2383" s="5">
        <f>COUNT(J2383:AI2383)</f>
        <v>1</v>
      </c>
      <c r="I2383" s="30">
        <f>SUM(J2383:AJ2383)</f>
        <v>584.7631919144435</v>
      </c>
      <c r="J2383" s="33"/>
      <c r="K2383" s="39"/>
      <c r="L2383" s="33"/>
      <c r="M2383" s="39"/>
      <c r="N2383" s="39"/>
      <c r="O2383" s="33"/>
      <c r="P2383" s="49"/>
      <c r="Q2383" s="49">
        <v>584.7631919144435</v>
      </c>
      <c r="R2383" s="33"/>
      <c r="S2383" s="39"/>
      <c r="T2383" s="39"/>
      <c r="U2383" s="39"/>
      <c r="V2383" s="33"/>
      <c r="W2383" s="33"/>
      <c r="X2383" s="39"/>
      <c r="Y2383" s="33"/>
      <c r="Z2383" s="33"/>
      <c r="AA2383" s="39"/>
      <c r="AB2383" s="33"/>
      <c r="AC2383" s="39"/>
      <c r="AD2383" s="33"/>
      <c r="AE2383" s="60"/>
      <c r="AF2383" s="60"/>
    </row>
    <row r="2384" spans="1:32" x14ac:dyDescent="0.2">
      <c r="A2384" s="38" t="s">
        <v>27434</v>
      </c>
      <c r="B2384" s="38">
        <v>2383</v>
      </c>
      <c r="C2384" s="51" t="s">
        <v>33971</v>
      </c>
      <c r="D2384" s="38" t="s">
        <v>49</v>
      </c>
      <c r="E2384" s="38" t="s">
        <v>601</v>
      </c>
      <c r="F2384" s="51" t="s">
        <v>32762</v>
      </c>
      <c r="H2384" s="5">
        <f>COUNT(J2384:AI2384)</f>
        <v>1</v>
      </c>
      <c r="I2384" s="30">
        <f>SUM(J2384:AJ2384)</f>
        <v>584.72024325396239</v>
      </c>
      <c r="J2384" s="33"/>
      <c r="K2384" s="39"/>
      <c r="L2384" s="33"/>
      <c r="M2384" s="39"/>
      <c r="N2384" s="39"/>
      <c r="O2384" s="33"/>
      <c r="P2384" s="49"/>
      <c r="Q2384" s="49">
        <v>584.72024325396239</v>
      </c>
      <c r="R2384" s="33"/>
      <c r="S2384" s="39"/>
      <c r="T2384" s="39"/>
      <c r="U2384" s="39"/>
      <c r="V2384" s="33"/>
      <c r="W2384" s="33"/>
      <c r="X2384" s="39"/>
      <c r="Y2384" s="33"/>
      <c r="Z2384" s="33"/>
      <c r="AA2384" s="39"/>
      <c r="AB2384" s="33"/>
      <c r="AC2384" s="39"/>
      <c r="AD2384" s="33"/>
      <c r="AE2384" s="60"/>
      <c r="AF2384" s="60"/>
    </row>
    <row r="2385" spans="1:32" x14ac:dyDescent="0.2">
      <c r="A2385" s="38" t="s">
        <v>27435</v>
      </c>
      <c r="B2385" s="38">
        <v>2384</v>
      </c>
      <c r="C2385" s="51" t="s">
        <v>33972</v>
      </c>
      <c r="D2385" s="38" t="s">
        <v>144</v>
      </c>
      <c r="E2385" s="38" t="s">
        <v>8905</v>
      </c>
      <c r="F2385" s="51" t="s">
        <v>32762</v>
      </c>
      <c r="H2385" s="5">
        <f>COUNT(J2385:AI2385)</f>
        <v>1</v>
      </c>
      <c r="I2385" s="30">
        <f>SUM(J2385:AJ2385)</f>
        <v>584.70306555619209</v>
      </c>
      <c r="J2385" s="33"/>
      <c r="K2385" s="39"/>
      <c r="L2385" s="33"/>
      <c r="M2385" s="39"/>
      <c r="N2385" s="39"/>
      <c r="O2385" s="33"/>
      <c r="P2385" s="49"/>
      <c r="Q2385" s="49">
        <v>584.70306555619209</v>
      </c>
      <c r="R2385" s="33"/>
      <c r="S2385" s="39"/>
      <c r="T2385" s="39"/>
      <c r="U2385" s="39"/>
      <c r="V2385" s="33"/>
      <c r="W2385" s="33"/>
      <c r="X2385" s="39"/>
      <c r="Y2385" s="33"/>
      <c r="Z2385" s="33"/>
      <c r="AA2385" s="39"/>
      <c r="AB2385" s="33"/>
      <c r="AC2385" s="39"/>
      <c r="AD2385" s="33"/>
      <c r="AE2385" s="60"/>
      <c r="AF2385" s="60"/>
    </row>
    <row r="2386" spans="1:32" x14ac:dyDescent="0.2">
      <c r="A2386" s="38" t="s">
        <v>27438</v>
      </c>
      <c r="B2386" s="38">
        <v>2385</v>
      </c>
      <c r="C2386" s="51" t="s">
        <v>33973</v>
      </c>
      <c r="D2386" s="38" t="s">
        <v>39</v>
      </c>
      <c r="E2386" s="38" t="s">
        <v>8911</v>
      </c>
      <c r="F2386" s="51" t="s">
        <v>32762</v>
      </c>
      <c r="H2386" s="5">
        <f>COUNT(J2386:AI2386)</f>
        <v>1</v>
      </c>
      <c r="I2386" s="30">
        <f>SUM(J2386:AJ2386)</f>
        <v>584.60860625642533</v>
      </c>
      <c r="J2386" s="33"/>
      <c r="K2386" s="39"/>
      <c r="L2386" s="33"/>
      <c r="M2386" s="39"/>
      <c r="N2386" s="39"/>
      <c r="O2386" s="33"/>
      <c r="P2386" s="49"/>
      <c r="Q2386" s="49">
        <v>584.60860625642533</v>
      </c>
      <c r="R2386" s="33"/>
      <c r="S2386" s="39"/>
      <c r="T2386" s="39"/>
      <c r="U2386" s="39"/>
      <c r="V2386" s="33"/>
      <c r="W2386" s="33"/>
      <c r="X2386" s="39"/>
      <c r="Y2386" s="33"/>
      <c r="Z2386" s="33"/>
      <c r="AA2386" s="39"/>
      <c r="AB2386" s="33"/>
      <c r="AC2386" s="39"/>
      <c r="AD2386" s="33"/>
      <c r="AE2386" s="60"/>
      <c r="AF2386" s="60"/>
    </row>
    <row r="2387" spans="1:32" x14ac:dyDescent="0.2">
      <c r="A2387" s="38" t="s">
        <v>27439</v>
      </c>
      <c r="B2387" s="38">
        <v>2386</v>
      </c>
      <c r="C2387" s="51" t="s">
        <v>33974</v>
      </c>
      <c r="D2387" s="38" t="s">
        <v>8913</v>
      </c>
      <c r="E2387" s="38" t="s">
        <v>8914</v>
      </c>
      <c r="F2387" s="51" t="s">
        <v>32762</v>
      </c>
      <c r="H2387" s="5">
        <f>COUNT(J2387:AI2387)</f>
        <v>1</v>
      </c>
      <c r="I2387" s="30">
        <f>SUM(J2387:AJ2387)</f>
        <v>584.54851168186565</v>
      </c>
      <c r="J2387" s="33"/>
      <c r="K2387" s="39"/>
      <c r="L2387" s="33"/>
      <c r="M2387" s="39"/>
      <c r="N2387" s="39"/>
      <c r="O2387" s="33"/>
      <c r="P2387" s="49"/>
      <c r="Q2387" s="49">
        <v>584.54851168186565</v>
      </c>
      <c r="R2387" s="33"/>
      <c r="S2387" s="39"/>
      <c r="T2387" s="39"/>
      <c r="U2387" s="39"/>
      <c r="V2387" s="33"/>
      <c r="W2387" s="33"/>
      <c r="X2387" s="39"/>
      <c r="Y2387" s="33"/>
      <c r="Z2387" s="33"/>
      <c r="AA2387" s="39"/>
      <c r="AB2387" s="33"/>
      <c r="AC2387" s="39"/>
      <c r="AD2387" s="33"/>
      <c r="AE2387" s="60"/>
      <c r="AF2387" s="60"/>
    </row>
    <row r="2388" spans="1:32" x14ac:dyDescent="0.2">
      <c r="A2388" s="38" t="s">
        <v>27440</v>
      </c>
      <c r="B2388" s="38">
        <v>2387</v>
      </c>
      <c r="C2388" s="51" t="s">
        <v>33975</v>
      </c>
      <c r="D2388" s="38" t="s">
        <v>71</v>
      </c>
      <c r="E2388" s="38" t="s">
        <v>8916</v>
      </c>
      <c r="F2388" s="51" t="s">
        <v>32762</v>
      </c>
      <c r="H2388" s="5">
        <f>COUNT(J2388:AI2388)</f>
        <v>1</v>
      </c>
      <c r="I2388" s="30">
        <f>SUM(J2388:AJ2388)</f>
        <v>584.53992775118218</v>
      </c>
      <c r="J2388" s="33"/>
      <c r="K2388" s="39"/>
      <c r="L2388" s="33"/>
      <c r="M2388" s="39"/>
      <c r="N2388" s="39"/>
      <c r="O2388" s="33"/>
      <c r="P2388" s="49"/>
      <c r="Q2388" s="49">
        <v>584.53992775118218</v>
      </c>
      <c r="R2388" s="33"/>
      <c r="S2388" s="39"/>
      <c r="T2388" s="39"/>
      <c r="U2388" s="39"/>
      <c r="V2388" s="33"/>
      <c r="W2388" s="33"/>
      <c r="X2388" s="39"/>
      <c r="Y2388" s="33"/>
      <c r="Z2388" s="33"/>
      <c r="AA2388" s="39"/>
      <c r="AB2388" s="33"/>
      <c r="AC2388" s="39"/>
      <c r="AD2388" s="33"/>
      <c r="AE2388" s="60"/>
      <c r="AF2388" s="60"/>
    </row>
    <row r="2389" spans="1:32" x14ac:dyDescent="0.2">
      <c r="A2389" s="38" t="s">
        <v>30642</v>
      </c>
      <c r="B2389" s="38">
        <v>2388</v>
      </c>
      <c r="C2389" s="51" t="s">
        <v>33976</v>
      </c>
      <c r="D2389" s="38" t="s">
        <v>333</v>
      </c>
      <c r="E2389" s="38" t="s">
        <v>1395</v>
      </c>
      <c r="F2389" s="51" t="s">
        <v>32762</v>
      </c>
      <c r="H2389" s="5">
        <f>COUNT(J2389:AI2389)</f>
        <v>1</v>
      </c>
      <c r="I2389" s="30">
        <f>SUM(J2389:AJ2389)</f>
        <v>584.35978229733598</v>
      </c>
      <c r="J2389" s="33"/>
      <c r="K2389" s="39"/>
      <c r="L2389" s="33"/>
      <c r="M2389" s="39"/>
      <c r="N2389" s="39"/>
      <c r="O2389" s="33"/>
      <c r="P2389" s="49"/>
      <c r="Q2389" s="49"/>
      <c r="R2389" s="33"/>
      <c r="S2389" s="39"/>
      <c r="T2389" s="39"/>
      <c r="U2389" s="39"/>
      <c r="V2389" s="33"/>
      <c r="W2389" s="33"/>
      <c r="X2389" s="39"/>
      <c r="Y2389" s="33"/>
      <c r="Z2389" s="33"/>
      <c r="AA2389" s="39"/>
      <c r="AB2389" s="33">
        <v>584.35978229733598</v>
      </c>
      <c r="AC2389" s="39"/>
      <c r="AD2389" s="33"/>
      <c r="AE2389" s="60"/>
      <c r="AF2389" s="60"/>
    </row>
    <row r="2390" spans="1:32" x14ac:dyDescent="0.2">
      <c r="A2390" s="38" t="s">
        <v>27441</v>
      </c>
      <c r="B2390" s="38">
        <v>2389</v>
      </c>
      <c r="C2390" s="51" t="s">
        <v>33977</v>
      </c>
      <c r="D2390" s="38" t="s">
        <v>8918</v>
      </c>
      <c r="E2390" s="38" t="s">
        <v>8919</v>
      </c>
      <c r="F2390" s="51" t="s">
        <v>32762</v>
      </c>
      <c r="H2390" s="5">
        <f>COUNT(J2390:AI2390)</f>
        <v>1</v>
      </c>
      <c r="I2390" s="30">
        <f>SUM(J2390:AJ2390)</f>
        <v>584.35972342518244</v>
      </c>
      <c r="J2390" s="33"/>
      <c r="K2390" s="39"/>
      <c r="L2390" s="33"/>
      <c r="M2390" s="39"/>
      <c r="N2390" s="39"/>
      <c r="O2390" s="33"/>
      <c r="P2390" s="49"/>
      <c r="Q2390" s="49">
        <v>584.35972342518244</v>
      </c>
      <c r="R2390" s="33"/>
      <c r="S2390" s="39"/>
      <c r="T2390" s="39"/>
      <c r="U2390" s="39"/>
      <c r="V2390" s="33"/>
      <c r="W2390" s="33"/>
      <c r="X2390" s="39"/>
      <c r="Y2390" s="33"/>
      <c r="Z2390" s="33"/>
      <c r="AA2390" s="39"/>
      <c r="AB2390" s="33"/>
      <c r="AC2390" s="39"/>
      <c r="AD2390" s="33"/>
      <c r="AE2390" s="60"/>
      <c r="AF2390" s="60"/>
    </row>
    <row r="2391" spans="1:32" x14ac:dyDescent="0.2">
      <c r="A2391" s="46" t="s">
        <v>27442</v>
      </c>
      <c r="B2391" s="46">
        <v>2390</v>
      </c>
      <c r="C2391" s="46" t="s">
        <v>36194</v>
      </c>
      <c r="D2391" s="46" t="s">
        <v>8921</v>
      </c>
      <c r="E2391" s="46" t="s">
        <v>8922</v>
      </c>
      <c r="F2391" s="46" t="s">
        <v>1014</v>
      </c>
      <c r="G2391" s="3"/>
      <c r="H2391" s="3">
        <f>COUNT(J2391:AI2391)</f>
        <v>1</v>
      </c>
      <c r="I2391" s="47">
        <f>SUM(J2391:AJ2391)</f>
        <v>584.35114503816783</v>
      </c>
      <c r="J2391" s="33"/>
      <c r="K2391" s="39"/>
      <c r="L2391" s="33"/>
      <c r="M2391" s="39"/>
      <c r="N2391" s="39"/>
      <c r="O2391" s="33"/>
      <c r="P2391" s="49"/>
      <c r="Q2391" s="49">
        <v>584.35114503816783</v>
      </c>
      <c r="R2391" s="33"/>
      <c r="S2391" s="39"/>
      <c r="T2391" s="39"/>
      <c r="U2391" s="39"/>
      <c r="V2391" s="33"/>
      <c r="W2391" s="33"/>
      <c r="X2391" s="39"/>
      <c r="Y2391" s="33"/>
      <c r="Z2391" s="33"/>
      <c r="AA2391" s="39"/>
      <c r="AB2391" s="33"/>
      <c r="AC2391" s="39"/>
      <c r="AD2391" s="33"/>
      <c r="AE2391" s="60"/>
      <c r="AF2391" s="60"/>
    </row>
    <row r="2392" spans="1:32" x14ac:dyDescent="0.2">
      <c r="A2392" s="38" t="s">
        <v>31397</v>
      </c>
      <c r="B2392" s="38">
        <v>2391</v>
      </c>
      <c r="C2392" s="51" t="s">
        <v>33978</v>
      </c>
      <c r="D2392" s="38" t="s">
        <v>418</v>
      </c>
      <c r="E2392" s="38" t="s">
        <v>31025</v>
      </c>
      <c r="F2392" s="51" t="s">
        <v>32762</v>
      </c>
      <c r="H2392" s="5">
        <f>COUNT(J2392:AI2392)</f>
        <v>1</v>
      </c>
      <c r="I2392" s="30">
        <f>SUM(J2392:AJ2392)</f>
        <v>584.34171797460431</v>
      </c>
      <c r="J2392" s="33"/>
      <c r="K2392" s="39"/>
      <c r="L2392" s="33"/>
      <c r="M2392" s="39"/>
      <c r="N2392" s="39"/>
      <c r="O2392" s="33"/>
      <c r="P2392" s="49"/>
      <c r="Q2392" s="49"/>
      <c r="R2392" s="33"/>
      <c r="S2392" s="39"/>
      <c r="T2392" s="39"/>
      <c r="U2392" s="39"/>
      <c r="V2392" s="33"/>
      <c r="W2392" s="33"/>
      <c r="X2392" s="39"/>
      <c r="Y2392" s="33"/>
      <c r="Z2392" s="33"/>
      <c r="AA2392" s="39"/>
      <c r="AB2392" s="33"/>
      <c r="AC2392" s="39">
        <v>584.34171797460431</v>
      </c>
      <c r="AD2392" s="33"/>
      <c r="AE2392" s="60"/>
      <c r="AF2392" s="60"/>
    </row>
    <row r="2393" spans="1:32" x14ac:dyDescent="0.2">
      <c r="A2393" s="38" t="s">
        <v>27443</v>
      </c>
      <c r="B2393" s="38">
        <v>2392</v>
      </c>
      <c r="C2393" s="51" t="s">
        <v>33979</v>
      </c>
      <c r="D2393" s="38" t="s">
        <v>46</v>
      </c>
      <c r="E2393" s="38" t="s">
        <v>8924</v>
      </c>
      <c r="F2393" s="51" t="s">
        <v>32762</v>
      </c>
      <c r="H2393" s="5">
        <f>COUNT(J2393:AI2393)</f>
        <v>1</v>
      </c>
      <c r="I2393" s="30">
        <f>SUM(J2393:AJ2393)</f>
        <v>584.27395088728736</v>
      </c>
      <c r="J2393" s="33"/>
      <c r="K2393" s="39"/>
      <c r="L2393" s="33"/>
      <c r="M2393" s="39"/>
      <c r="N2393" s="39"/>
      <c r="O2393" s="33"/>
      <c r="P2393" s="49"/>
      <c r="Q2393" s="49">
        <v>584.27395088728736</v>
      </c>
      <c r="R2393" s="33"/>
      <c r="S2393" s="39"/>
      <c r="T2393" s="39"/>
      <c r="U2393" s="39"/>
      <c r="V2393" s="33"/>
      <c r="W2393" s="33"/>
      <c r="X2393" s="39"/>
      <c r="Y2393" s="33"/>
      <c r="Z2393" s="33"/>
      <c r="AA2393" s="39"/>
      <c r="AB2393" s="33"/>
      <c r="AC2393" s="39"/>
      <c r="AD2393" s="33"/>
      <c r="AE2393" s="60"/>
      <c r="AF2393" s="60"/>
    </row>
    <row r="2394" spans="1:32" x14ac:dyDescent="0.2">
      <c r="A2394" s="38" t="s">
        <v>27444</v>
      </c>
      <c r="B2394" s="38">
        <v>2393</v>
      </c>
      <c r="C2394" s="51" t="s">
        <v>33980</v>
      </c>
      <c r="D2394" s="38" t="s">
        <v>1375</v>
      </c>
      <c r="E2394" s="38" t="s">
        <v>8926</v>
      </c>
      <c r="F2394" s="51" t="s">
        <v>32762</v>
      </c>
      <c r="H2394" s="5">
        <f>COUNT(J2394:AI2394)</f>
        <v>1</v>
      </c>
      <c r="I2394" s="30">
        <f>SUM(J2394:AJ2394)</f>
        <v>584.18820352514706</v>
      </c>
      <c r="J2394" s="33"/>
      <c r="K2394" s="39"/>
      <c r="L2394" s="33"/>
      <c r="M2394" s="39"/>
      <c r="N2394" s="39"/>
      <c r="O2394" s="33"/>
      <c r="P2394" s="49"/>
      <c r="Q2394" s="49">
        <v>584.18820352514706</v>
      </c>
      <c r="R2394" s="33"/>
      <c r="S2394" s="39"/>
      <c r="T2394" s="39"/>
      <c r="U2394" s="39"/>
      <c r="V2394" s="33"/>
      <c r="W2394" s="33"/>
      <c r="X2394" s="39"/>
      <c r="Y2394" s="33"/>
      <c r="Z2394" s="33"/>
      <c r="AA2394" s="39"/>
      <c r="AB2394" s="33"/>
      <c r="AC2394" s="39"/>
      <c r="AD2394" s="33"/>
      <c r="AE2394" s="60"/>
      <c r="AF2394" s="60"/>
    </row>
    <row r="2395" spans="1:32" x14ac:dyDescent="0.2">
      <c r="A2395" s="38" t="s">
        <v>27445</v>
      </c>
      <c r="B2395" s="38">
        <v>2394</v>
      </c>
      <c r="C2395" s="51" t="s">
        <v>33981</v>
      </c>
      <c r="D2395" s="38" t="s">
        <v>26</v>
      </c>
      <c r="E2395" s="38" t="s">
        <v>7602</v>
      </c>
      <c r="F2395" s="51" t="s">
        <v>32762</v>
      </c>
      <c r="H2395" s="5">
        <f>COUNT(J2395:AI2395)</f>
        <v>1</v>
      </c>
      <c r="I2395" s="30">
        <f>SUM(J2395:AJ2395)</f>
        <v>584.1453392815215</v>
      </c>
      <c r="J2395" s="33"/>
      <c r="K2395" s="39"/>
      <c r="L2395" s="33"/>
      <c r="M2395" s="39"/>
      <c r="N2395" s="39"/>
      <c r="O2395" s="33"/>
      <c r="P2395" s="49"/>
      <c r="Q2395" s="49">
        <v>584.1453392815215</v>
      </c>
      <c r="R2395" s="33"/>
      <c r="S2395" s="39"/>
      <c r="T2395" s="39"/>
      <c r="U2395" s="39"/>
      <c r="V2395" s="33"/>
      <c r="W2395" s="33"/>
      <c r="X2395" s="39"/>
      <c r="Y2395" s="33"/>
      <c r="Z2395" s="33"/>
      <c r="AA2395" s="39"/>
      <c r="AB2395" s="33"/>
      <c r="AC2395" s="39"/>
      <c r="AD2395" s="33"/>
      <c r="AE2395" s="60"/>
      <c r="AF2395" s="60"/>
    </row>
    <row r="2396" spans="1:32" x14ac:dyDescent="0.2">
      <c r="A2396" s="46" t="s">
        <v>23350</v>
      </c>
      <c r="B2396" s="46">
        <v>2395</v>
      </c>
      <c r="C2396" s="46" t="s">
        <v>36195</v>
      </c>
      <c r="D2396" s="46" t="s">
        <v>784</v>
      </c>
      <c r="E2396" s="46" t="s">
        <v>2340</v>
      </c>
      <c r="F2396" s="46" t="s">
        <v>1014</v>
      </c>
      <c r="G2396" s="3"/>
      <c r="H2396" s="3">
        <f>COUNT(J2396:AI2396)</f>
        <v>1</v>
      </c>
      <c r="I2396" s="47">
        <f>SUM(J2396:AJ2396)</f>
        <v>584.11979454662583</v>
      </c>
      <c r="J2396" s="33"/>
      <c r="K2396" s="39"/>
      <c r="L2396" s="33"/>
      <c r="M2396" s="39"/>
      <c r="N2396" s="39"/>
      <c r="O2396" s="33"/>
      <c r="P2396" s="49"/>
      <c r="Q2396" s="49"/>
      <c r="R2396" s="33"/>
      <c r="S2396" s="39"/>
      <c r="T2396" s="39">
        <v>584.11979454662583</v>
      </c>
      <c r="U2396" s="39"/>
      <c r="V2396" s="33"/>
      <c r="W2396" s="33"/>
      <c r="X2396" s="39"/>
      <c r="Y2396" s="33"/>
      <c r="Z2396" s="33"/>
      <c r="AA2396" s="39"/>
      <c r="AB2396" s="33"/>
      <c r="AC2396" s="39"/>
      <c r="AD2396" s="33"/>
      <c r="AE2396" s="60"/>
      <c r="AF2396" s="60"/>
    </row>
    <row r="2397" spans="1:32" x14ac:dyDescent="0.2">
      <c r="A2397" s="46" t="s">
        <v>27447</v>
      </c>
      <c r="B2397" s="46">
        <v>2396</v>
      </c>
      <c r="C2397" s="46" t="s">
        <v>36196</v>
      </c>
      <c r="D2397" s="46" t="s">
        <v>8931</v>
      </c>
      <c r="E2397" s="46" t="s">
        <v>8932</v>
      </c>
      <c r="F2397" s="46" t="s">
        <v>1014</v>
      </c>
      <c r="G2397" s="3"/>
      <c r="H2397" s="3">
        <f>COUNT(J2397:AI2397)</f>
        <v>1</v>
      </c>
      <c r="I2397" s="47">
        <f>SUM(J2397:AJ2397)</f>
        <v>584.07676957389367</v>
      </c>
      <c r="J2397" s="33"/>
      <c r="K2397" s="39"/>
      <c r="L2397" s="33"/>
      <c r="M2397" s="39"/>
      <c r="N2397" s="39"/>
      <c r="O2397" s="33"/>
      <c r="P2397" s="49"/>
      <c r="Q2397" s="49">
        <v>584.07676957389367</v>
      </c>
      <c r="R2397" s="33"/>
      <c r="S2397" s="39"/>
      <c r="T2397" s="39"/>
      <c r="U2397" s="39"/>
      <c r="V2397" s="33"/>
      <c r="W2397" s="33"/>
      <c r="X2397" s="39"/>
      <c r="Y2397" s="33"/>
      <c r="Z2397" s="33"/>
      <c r="AA2397" s="39"/>
      <c r="AB2397" s="33"/>
      <c r="AC2397" s="39"/>
      <c r="AD2397" s="33"/>
      <c r="AE2397" s="60"/>
      <c r="AF2397" s="60"/>
    </row>
    <row r="2398" spans="1:32" x14ac:dyDescent="0.2">
      <c r="A2398" s="38" t="s">
        <v>27448</v>
      </c>
      <c r="B2398" s="38">
        <v>2397</v>
      </c>
      <c r="C2398" s="51" t="s">
        <v>33982</v>
      </c>
      <c r="D2398" s="38" t="s">
        <v>140</v>
      </c>
      <c r="E2398" s="38" t="s">
        <v>8934</v>
      </c>
      <c r="F2398" s="51" t="s">
        <v>32762</v>
      </c>
      <c r="H2398" s="5">
        <f>COUNT(J2398:AI2398)</f>
        <v>1</v>
      </c>
      <c r="I2398" s="30">
        <f>SUM(J2398:AJ2398)</f>
        <v>583.84546561257866</v>
      </c>
      <c r="J2398" s="33"/>
      <c r="K2398" s="39"/>
      <c r="L2398" s="33"/>
      <c r="M2398" s="39"/>
      <c r="N2398" s="39"/>
      <c r="O2398" s="33"/>
      <c r="P2398" s="49"/>
      <c r="Q2398" s="49">
        <v>583.84546561257866</v>
      </c>
      <c r="R2398" s="33"/>
      <c r="S2398" s="39"/>
      <c r="T2398" s="39"/>
      <c r="U2398" s="39"/>
      <c r="V2398" s="33"/>
      <c r="W2398" s="33"/>
      <c r="X2398" s="39"/>
      <c r="Y2398" s="33"/>
      <c r="Z2398" s="33"/>
      <c r="AA2398" s="39"/>
      <c r="AB2398" s="33"/>
      <c r="AC2398" s="39"/>
      <c r="AD2398" s="33"/>
      <c r="AE2398" s="60"/>
      <c r="AF2398" s="60"/>
    </row>
    <row r="2399" spans="1:32" x14ac:dyDescent="0.2">
      <c r="A2399" s="38" t="s">
        <v>27449</v>
      </c>
      <c r="B2399" s="38">
        <v>2398</v>
      </c>
      <c r="C2399" s="51" t="s">
        <v>33983</v>
      </c>
      <c r="D2399" s="38" t="s">
        <v>765</v>
      </c>
      <c r="E2399" s="38" t="s">
        <v>8936</v>
      </c>
      <c r="F2399" s="51" t="s">
        <v>32762</v>
      </c>
      <c r="H2399" s="5">
        <f>COUNT(J2399:AI2399)</f>
        <v>1</v>
      </c>
      <c r="I2399" s="30">
        <f>SUM(J2399:AJ2399)</f>
        <v>583.81977648059603</v>
      </c>
      <c r="J2399" s="33"/>
      <c r="K2399" s="39"/>
      <c r="L2399" s="33"/>
      <c r="M2399" s="39"/>
      <c r="N2399" s="39"/>
      <c r="O2399" s="33"/>
      <c r="P2399" s="49"/>
      <c r="Q2399" s="49">
        <v>583.81977648059603</v>
      </c>
      <c r="R2399" s="33"/>
      <c r="S2399" s="39"/>
      <c r="T2399" s="39"/>
      <c r="U2399" s="39"/>
      <c r="V2399" s="33"/>
      <c r="W2399" s="33"/>
      <c r="X2399" s="39"/>
      <c r="Y2399" s="33"/>
      <c r="Z2399" s="33"/>
      <c r="AA2399" s="39"/>
      <c r="AB2399" s="33"/>
      <c r="AC2399" s="39"/>
      <c r="AD2399" s="33"/>
      <c r="AE2399" s="60"/>
      <c r="AF2399" s="60"/>
    </row>
    <row r="2400" spans="1:32" x14ac:dyDescent="0.2">
      <c r="A2400" s="38" t="s">
        <v>27450</v>
      </c>
      <c r="B2400" s="38">
        <v>2399</v>
      </c>
      <c r="C2400" s="51" t="s">
        <v>33984</v>
      </c>
      <c r="D2400" s="38" t="s">
        <v>540</v>
      </c>
      <c r="E2400" s="38" t="s">
        <v>2535</v>
      </c>
      <c r="F2400" s="51" t="s">
        <v>32762</v>
      </c>
      <c r="H2400" s="5">
        <f>COUNT(J2400:AI2400)</f>
        <v>1</v>
      </c>
      <c r="I2400" s="30">
        <f>SUM(J2400:AJ2400)</f>
        <v>583.80265164848061</v>
      </c>
      <c r="J2400" s="33"/>
      <c r="K2400" s="39"/>
      <c r="L2400" s="33"/>
      <c r="M2400" s="39"/>
      <c r="N2400" s="39"/>
      <c r="O2400" s="33"/>
      <c r="P2400" s="49"/>
      <c r="Q2400" s="49">
        <v>583.80265164848061</v>
      </c>
      <c r="R2400" s="33"/>
      <c r="S2400" s="39"/>
      <c r="T2400" s="39"/>
      <c r="U2400" s="39"/>
      <c r="V2400" s="33"/>
      <c r="W2400" s="33"/>
      <c r="X2400" s="39"/>
      <c r="Y2400" s="33"/>
      <c r="Z2400" s="33"/>
      <c r="AA2400" s="39"/>
      <c r="AB2400" s="33"/>
      <c r="AC2400" s="39"/>
      <c r="AD2400" s="33"/>
      <c r="AE2400" s="60"/>
      <c r="AF2400" s="60"/>
    </row>
    <row r="2401" spans="1:32" x14ac:dyDescent="0.2">
      <c r="A2401" s="38" t="s">
        <v>27451</v>
      </c>
      <c r="B2401" s="38">
        <v>2400</v>
      </c>
      <c r="C2401" s="51" t="s">
        <v>33985</v>
      </c>
      <c r="D2401" s="38" t="s">
        <v>748</v>
      </c>
      <c r="E2401" s="38" t="s">
        <v>8939</v>
      </c>
      <c r="F2401" s="51" t="s">
        <v>32762</v>
      </c>
      <c r="H2401" s="5">
        <f>COUNT(J2401:AI2401)</f>
        <v>1</v>
      </c>
      <c r="I2401" s="30">
        <f>SUM(J2401:AJ2401)</f>
        <v>583.77696628389572</v>
      </c>
      <c r="J2401" s="33"/>
      <c r="K2401" s="39"/>
      <c r="L2401" s="33"/>
      <c r="M2401" s="39"/>
      <c r="N2401" s="39"/>
      <c r="O2401" s="33"/>
      <c r="P2401" s="49"/>
      <c r="Q2401" s="49">
        <v>583.77696628389572</v>
      </c>
      <c r="R2401" s="33"/>
      <c r="S2401" s="39"/>
      <c r="T2401" s="39"/>
      <c r="U2401" s="39"/>
      <c r="V2401" s="33"/>
      <c r="W2401" s="33"/>
      <c r="X2401" s="39"/>
      <c r="Y2401" s="33"/>
      <c r="Z2401" s="33"/>
      <c r="AA2401" s="39"/>
      <c r="AB2401" s="33"/>
      <c r="AC2401" s="39"/>
      <c r="AD2401" s="33"/>
      <c r="AE2401" s="60"/>
      <c r="AF2401" s="60"/>
    </row>
    <row r="2402" spans="1:32" x14ac:dyDescent="0.2">
      <c r="A2402" s="38" t="s">
        <v>27452</v>
      </c>
      <c r="B2402" s="38">
        <v>2401</v>
      </c>
      <c r="C2402" s="51" t="s">
        <v>33986</v>
      </c>
      <c r="D2402" s="38" t="s">
        <v>7865</v>
      </c>
      <c r="E2402" s="38" t="s">
        <v>8941</v>
      </c>
      <c r="F2402" s="51" t="s">
        <v>32762</v>
      </c>
      <c r="H2402" s="5">
        <f>COUNT(J2402:AI2402)</f>
        <v>1</v>
      </c>
      <c r="I2402" s="30">
        <f>SUM(J2402:AJ2402)</f>
        <v>583.75128317935173</v>
      </c>
      <c r="J2402" s="33"/>
      <c r="K2402" s="39"/>
      <c r="L2402" s="33"/>
      <c r="M2402" s="39"/>
      <c r="N2402" s="39"/>
      <c r="O2402" s="33"/>
      <c r="P2402" s="49"/>
      <c r="Q2402" s="49">
        <v>583.75128317935173</v>
      </c>
      <c r="R2402" s="33"/>
      <c r="S2402" s="39"/>
      <c r="T2402" s="39"/>
      <c r="U2402" s="39"/>
      <c r="V2402" s="33"/>
      <c r="W2402" s="33"/>
      <c r="X2402" s="39"/>
      <c r="Y2402" s="33"/>
      <c r="Z2402" s="33"/>
      <c r="AA2402" s="39"/>
      <c r="AB2402" s="33"/>
      <c r="AC2402" s="39"/>
      <c r="AD2402" s="33"/>
      <c r="AE2402" s="60"/>
      <c r="AF2402" s="60"/>
    </row>
    <row r="2403" spans="1:32" x14ac:dyDescent="0.2">
      <c r="A2403" s="46" t="s">
        <v>27454</v>
      </c>
      <c r="B2403" s="46">
        <v>2402</v>
      </c>
      <c r="C2403" s="46" t="s">
        <v>36197</v>
      </c>
      <c r="D2403" s="46" t="s">
        <v>79</v>
      </c>
      <c r="E2403" s="46" t="s">
        <v>8945</v>
      </c>
      <c r="F2403" s="46" t="s">
        <v>1014</v>
      </c>
      <c r="G2403" s="3"/>
      <c r="H2403" s="3">
        <f>COUNT(J2403:AI2403)</f>
        <v>1</v>
      </c>
      <c r="I2403" s="47">
        <f>SUM(J2403:AJ2403)</f>
        <v>583.63145856547999</v>
      </c>
      <c r="J2403" s="33"/>
      <c r="K2403" s="39"/>
      <c r="L2403" s="33"/>
      <c r="M2403" s="39"/>
      <c r="N2403" s="39"/>
      <c r="O2403" s="33"/>
      <c r="P2403" s="49"/>
      <c r="Q2403" s="49">
        <v>583.63145856547999</v>
      </c>
      <c r="R2403" s="33"/>
      <c r="S2403" s="39"/>
      <c r="T2403" s="39"/>
      <c r="U2403" s="39"/>
      <c r="V2403" s="33"/>
      <c r="W2403" s="33"/>
      <c r="X2403" s="39"/>
      <c r="Y2403" s="33"/>
      <c r="Z2403" s="33"/>
      <c r="AA2403" s="39"/>
      <c r="AB2403" s="33"/>
      <c r="AC2403" s="39"/>
      <c r="AD2403" s="33"/>
      <c r="AE2403" s="60"/>
      <c r="AF2403" s="60"/>
    </row>
    <row r="2404" spans="1:32" x14ac:dyDescent="0.2">
      <c r="A2404" s="38" t="s">
        <v>27455</v>
      </c>
      <c r="B2404" s="38">
        <v>2403</v>
      </c>
      <c r="C2404" s="51" t="s">
        <v>33987</v>
      </c>
      <c r="D2404" s="38" t="s">
        <v>46</v>
      </c>
      <c r="E2404" s="38" t="s">
        <v>8947</v>
      </c>
      <c r="F2404" s="51" t="s">
        <v>32762</v>
      </c>
      <c r="H2404" s="5">
        <f>COUNT(J2404:AI2404)</f>
        <v>1</v>
      </c>
      <c r="I2404" s="30">
        <f>SUM(J2404:AJ2404)</f>
        <v>583.58867598117547</v>
      </c>
      <c r="J2404" s="33"/>
      <c r="K2404" s="39"/>
      <c r="L2404" s="33"/>
      <c r="M2404" s="39"/>
      <c r="N2404" s="39"/>
      <c r="O2404" s="33"/>
      <c r="P2404" s="49"/>
      <c r="Q2404" s="49">
        <v>583.58867598117547</v>
      </c>
      <c r="R2404" s="33"/>
      <c r="S2404" s="39"/>
      <c r="T2404" s="39"/>
      <c r="U2404" s="39"/>
      <c r="V2404" s="33"/>
      <c r="W2404" s="33"/>
      <c r="X2404" s="39"/>
      <c r="Y2404" s="33"/>
      <c r="Z2404" s="33"/>
      <c r="AA2404" s="39"/>
      <c r="AB2404" s="33"/>
      <c r="AC2404" s="39"/>
      <c r="AD2404" s="33"/>
      <c r="AE2404" s="60"/>
      <c r="AF2404" s="60"/>
    </row>
    <row r="2405" spans="1:32" x14ac:dyDescent="0.2">
      <c r="A2405" s="38" t="s">
        <v>27456</v>
      </c>
      <c r="B2405" s="38">
        <v>2404</v>
      </c>
      <c r="C2405" s="51" t="s">
        <v>33988</v>
      </c>
      <c r="D2405" s="38" t="s">
        <v>84</v>
      </c>
      <c r="E2405" s="38" t="s">
        <v>334</v>
      </c>
      <c r="F2405" s="51" t="s">
        <v>32762</v>
      </c>
      <c r="H2405" s="5">
        <f>COUNT(J2405:AI2405)</f>
        <v>1</v>
      </c>
      <c r="I2405" s="30">
        <f>SUM(J2405:AJ2405)</f>
        <v>583.49457637056582</v>
      </c>
      <c r="J2405" s="33"/>
      <c r="K2405" s="39"/>
      <c r="L2405" s="33"/>
      <c r="M2405" s="39"/>
      <c r="N2405" s="39"/>
      <c r="O2405" s="33"/>
      <c r="P2405" s="49"/>
      <c r="Q2405" s="49">
        <v>583.49457637056582</v>
      </c>
      <c r="R2405" s="33"/>
      <c r="S2405" s="39"/>
      <c r="T2405" s="39"/>
      <c r="U2405" s="39"/>
      <c r="V2405" s="33"/>
      <c r="W2405" s="33"/>
      <c r="X2405" s="39"/>
      <c r="Y2405" s="33"/>
      <c r="Z2405" s="33"/>
      <c r="AA2405" s="39"/>
      <c r="AB2405" s="33"/>
      <c r="AC2405" s="39"/>
      <c r="AD2405" s="33"/>
      <c r="AE2405" s="60"/>
      <c r="AF2405" s="60"/>
    </row>
    <row r="2406" spans="1:32" x14ac:dyDescent="0.2">
      <c r="A2406" s="38" t="s">
        <v>25248</v>
      </c>
      <c r="B2406" s="38">
        <v>2405</v>
      </c>
      <c r="C2406" s="51" t="s">
        <v>33989</v>
      </c>
      <c r="D2406" s="38" t="s">
        <v>22</v>
      </c>
      <c r="E2406" s="38" t="s">
        <v>4220</v>
      </c>
      <c r="F2406" s="51" t="s">
        <v>32762</v>
      </c>
      <c r="H2406" s="5">
        <f>COUNT(J2406:AI2406)</f>
        <v>1</v>
      </c>
      <c r="I2406" s="30">
        <f>SUM(J2406:AJ2406)</f>
        <v>583.48740466836148</v>
      </c>
      <c r="J2406" s="33"/>
      <c r="K2406" s="39"/>
      <c r="L2406" s="33"/>
      <c r="M2406" s="39"/>
      <c r="N2406" s="39"/>
      <c r="O2406" s="33"/>
      <c r="P2406" s="49">
        <v>583.48740466836148</v>
      </c>
      <c r="Q2406" s="49"/>
      <c r="R2406" s="33"/>
      <c r="S2406" s="39"/>
      <c r="T2406" s="39"/>
      <c r="U2406" s="39"/>
      <c r="V2406" s="33"/>
      <c r="W2406" s="33"/>
      <c r="X2406" s="39"/>
      <c r="Y2406" s="33"/>
      <c r="Z2406" s="33"/>
      <c r="AA2406" s="39"/>
      <c r="AB2406" s="33"/>
      <c r="AC2406" s="39"/>
      <c r="AD2406" s="33"/>
      <c r="AE2406" s="60"/>
      <c r="AF2406" s="60"/>
    </row>
    <row r="2407" spans="1:32" x14ac:dyDescent="0.2">
      <c r="A2407" s="38" t="s">
        <v>25250</v>
      </c>
      <c r="B2407" s="38">
        <v>2406</v>
      </c>
      <c r="C2407" s="51" t="s">
        <v>33990</v>
      </c>
      <c r="D2407" s="38" t="s">
        <v>46</v>
      </c>
      <c r="E2407" s="38" t="s">
        <v>2259</v>
      </c>
      <c r="F2407" s="51" t="s">
        <v>32762</v>
      </c>
      <c r="H2407" s="5">
        <f>COUNT(J2407:AI2407)</f>
        <v>1</v>
      </c>
      <c r="I2407" s="30">
        <f>SUM(J2407:AJ2407)</f>
        <v>583.30625888944235</v>
      </c>
      <c r="J2407" s="33"/>
      <c r="K2407" s="39"/>
      <c r="L2407" s="33"/>
      <c r="M2407" s="39"/>
      <c r="N2407" s="39"/>
      <c r="O2407" s="33"/>
      <c r="P2407" s="49">
        <v>583.30625888944235</v>
      </c>
      <c r="Q2407" s="49"/>
      <c r="R2407" s="33"/>
      <c r="S2407" s="39"/>
      <c r="T2407" s="39"/>
      <c r="U2407" s="39"/>
      <c r="V2407" s="33"/>
      <c r="W2407" s="33"/>
      <c r="X2407" s="39"/>
      <c r="Y2407" s="33"/>
      <c r="Z2407" s="33"/>
      <c r="AA2407" s="39"/>
      <c r="AB2407" s="33"/>
      <c r="AC2407" s="39"/>
      <c r="AD2407" s="33"/>
      <c r="AE2407" s="60"/>
      <c r="AF2407" s="60"/>
    </row>
    <row r="2408" spans="1:32" x14ac:dyDescent="0.2">
      <c r="A2408" s="46" t="s">
        <v>27458</v>
      </c>
      <c r="B2408" s="46">
        <v>2407</v>
      </c>
      <c r="C2408" s="46" t="s">
        <v>36198</v>
      </c>
      <c r="D2408" s="46" t="s">
        <v>900</v>
      </c>
      <c r="E2408" s="46" t="s">
        <v>5422</v>
      </c>
      <c r="F2408" s="46" t="s">
        <v>1014</v>
      </c>
      <c r="G2408" s="3"/>
      <c r="H2408" s="3">
        <f>COUNT(J2408:AI2408)</f>
        <v>1</v>
      </c>
      <c r="I2408" s="47">
        <f>SUM(J2408:AJ2408)</f>
        <v>583.26373320438995</v>
      </c>
      <c r="J2408" s="33"/>
      <c r="K2408" s="39"/>
      <c r="L2408" s="33"/>
      <c r="M2408" s="39"/>
      <c r="N2408" s="39"/>
      <c r="O2408" s="33"/>
      <c r="P2408" s="49"/>
      <c r="Q2408" s="49">
        <v>583.26373320438995</v>
      </c>
      <c r="R2408" s="33"/>
      <c r="S2408" s="39"/>
      <c r="T2408" s="39"/>
      <c r="U2408" s="39"/>
      <c r="V2408" s="33"/>
      <c r="W2408" s="33"/>
      <c r="X2408" s="39"/>
      <c r="Y2408" s="33"/>
      <c r="Z2408" s="33"/>
      <c r="AA2408" s="39"/>
      <c r="AB2408" s="33"/>
      <c r="AC2408" s="39"/>
      <c r="AD2408" s="33"/>
      <c r="AE2408" s="60"/>
      <c r="AF2408" s="60"/>
    </row>
    <row r="2409" spans="1:32" x14ac:dyDescent="0.2">
      <c r="A2409" s="38" t="s">
        <v>24241</v>
      </c>
      <c r="B2409" s="38">
        <v>2408</v>
      </c>
      <c r="C2409" s="51" t="s">
        <v>33991</v>
      </c>
      <c r="D2409" s="38" t="s">
        <v>0</v>
      </c>
      <c r="E2409" s="38" t="s">
        <v>2278</v>
      </c>
      <c r="F2409" s="51" t="s">
        <v>32762</v>
      </c>
      <c r="H2409" s="5">
        <f>COUNT(J2409:AI2409)</f>
        <v>1</v>
      </c>
      <c r="I2409" s="30">
        <f>SUM(J2409:AJ2409)</f>
        <v>583.26155612977311</v>
      </c>
      <c r="J2409" s="33"/>
      <c r="K2409" s="39"/>
      <c r="L2409" s="33"/>
      <c r="M2409" s="39"/>
      <c r="N2409" s="39"/>
      <c r="O2409" s="33"/>
      <c r="P2409" s="49"/>
      <c r="Q2409" s="49"/>
      <c r="R2409" s="33"/>
      <c r="S2409" s="39"/>
      <c r="T2409" s="39"/>
      <c r="U2409" s="39"/>
      <c r="V2409" s="33"/>
      <c r="W2409" s="33"/>
      <c r="X2409" s="39">
        <v>583.26155612977311</v>
      </c>
      <c r="Y2409" s="33"/>
      <c r="Z2409" s="33"/>
      <c r="AA2409" s="39"/>
      <c r="AB2409" s="33"/>
      <c r="AC2409" s="39"/>
      <c r="AD2409" s="33"/>
      <c r="AE2409" s="60"/>
      <c r="AF2409" s="60"/>
    </row>
    <row r="2410" spans="1:32" x14ac:dyDescent="0.2">
      <c r="A2410" s="38" t="s">
        <v>27459</v>
      </c>
      <c r="B2410" s="38">
        <v>2409</v>
      </c>
      <c r="C2410" s="51" t="s">
        <v>33992</v>
      </c>
      <c r="D2410" s="38" t="s">
        <v>469</v>
      </c>
      <c r="E2410" s="38" t="s">
        <v>8953</v>
      </c>
      <c r="F2410" s="51" t="s">
        <v>32762</v>
      </c>
      <c r="H2410" s="5">
        <f>COUNT(J2410:AI2410)</f>
        <v>1</v>
      </c>
      <c r="I2410" s="30">
        <f>SUM(J2410:AJ2410)</f>
        <v>583.24664097642449</v>
      </c>
      <c r="J2410" s="33"/>
      <c r="K2410" s="39"/>
      <c r="L2410" s="33"/>
      <c r="M2410" s="39"/>
      <c r="N2410" s="39"/>
      <c r="O2410" s="33"/>
      <c r="P2410" s="49"/>
      <c r="Q2410" s="49">
        <v>583.24664097642449</v>
      </c>
      <c r="R2410" s="33"/>
      <c r="S2410" s="39"/>
      <c r="T2410" s="39"/>
      <c r="U2410" s="39"/>
      <c r="V2410" s="33"/>
      <c r="W2410" s="33"/>
      <c r="X2410" s="39"/>
      <c r="Y2410" s="33"/>
      <c r="Z2410" s="33"/>
      <c r="AA2410" s="39"/>
      <c r="AB2410" s="33"/>
      <c r="AC2410" s="39"/>
      <c r="AD2410" s="33"/>
      <c r="AE2410" s="60"/>
      <c r="AF2410" s="60"/>
    </row>
    <row r="2411" spans="1:32" x14ac:dyDescent="0.2">
      <c r="A2411" s="38" t="s">
        <v>27460</v>
      </c>
      <c r="B2411" s="38">
        <v>2410</v>
      </c>
      <c r="C2411" s="51" t="s">
        <v>33993</v>
      </c>
      <c r="D2411" s="38" t="s">
        <v>683</v>
      </c>
      <c r="E2411" s="38" t="s">
        <v>8955</v>
      </c>
      <c r="F2411" s="51" t="s">
        <v>32762</v>
      </c>
      <c r="H2411" s="5">
        <f>COUNT(J2411:AI2411)</f>
        <v>1</v>
      </c>
      <c r="I2411" s="30">
        <f>SUM(J2411:AJ2411)</f>
        <v>583.2210045126883</v>
      </c>
      <c r="J2411" s="33"/>
      <c r="K2411" s="39"/>
      <c r="L2411" s="33"/>
      <c r="M2411" s="39"/>
      <c r="N2411" s="39"/>
      <c r="O2411" s="33"/>
      <c r="P2411" s="49"/>
      <c r="Q2411" s="49">
        <v>583.2210045126883</v>
      </c>
      <c r="R2411" s="33"/>
      <c r="S2411" s="39"/>
      <c r="T2411" s="39"/>
      <c r="U2411" s="39"/>
      <c r="V2411" s="33"/>
      <c r="W2411" s="33"/>
      <c r="X2411" s="39"/>
      <c r="Y2411" s="33"/>
      <c r="Z2411" s="33"/>
      <c r="AA2411" s="39"/>
      <c r="AB2411" s="33"/>
      <c r="AC2411" s="39"/>
      <c r="AD2411" s="33"/>
      <c r="AE2411" s="60"/>
      <c r="AF2411" s="60"/>
    </row>
    <row r="2412" spans="1:32" x14ac:dyDescent="0.2">
      <c r="A2412" s="46" t="s">
        <v>23351</v>
      </c>
      <c r="B2412" s="46">
        <v>2411</v>
      </c>
      <c r="C2412" s="46" t="s">
        <v>36199</v>
      </c>
      <c r="D2412" s="46" t="s">
        <v>6134</v>
      </c>
      <c r="E2412" s="46" t="s">
        <v>14500</v>
      </c>
      <c r="F2412" s="46" t="s">
        <v>1014</v>
      </c>
      <c r="G2412" s="3"/>
      <c r="H2412" s="3">
        <f>COUNT(J2412:AI2412)</f>
        <v>1</v>
      </c>
      <c r="I2412" s="47">
        <f>SUM(J2412:AJ2412)</f>
        <v>583.06063781755222</v>
      </c>
      <c r="J2412" s="33"/>
      <c r="K2412" s="39"/>
      <c r="L2412" s="33"/>
      <c r="M2412" s="39"/>
      <c r="N2412" s="39"/>
      <c r="O2412" s="33"/>
      <c r="P2412" s="49"/>
      <c r="Q2412" s="49"/>
      <c r="R2412" s="33"/>
      <c r="S2412" s="39"/>
      <c r="T2412" s="39">
        <v>583.06063781755222</v>
      </c>
      <c r="U2412" s="39"/>
      <c r="V2412" s="33"/>
      <c r="W2412" s="33"/>
      <c r="X2412" s="39"/>
      <c r="Y2412" s="33"/>
      <c r="Z2412" s="33"/>
      <c r="AA2412" s="39"/>
      <c r="AB2412" s="33"/>
      <c r="AC2412" s="39"/>
      <c r="AD2412" s="33"/>
      <c r="AE2412" s="60"/>
      <c r="AF2412" s="60"/>
    </row>
    <row r="2413" spans="1:32" x14ac:dyDescent="0.2">
      <c r="A2413" s="38" t="s">
        <v>27462</v>
      </c>
      <c r="B2413" s="38">
        <v>2412</v>
      </c>
      <c r="C2413" s="51" t="s">
        <v>33994</v>
      </c>
      <c r="D2413" s="38" t="s">
        <v>39</v>
      </c>
      <c r="E2413" s="38" t="s">
        <v>8958</v>
      </c>
      <c r="F2413" s="51" t="s">
        <v>32762</v>
      </c>
      <c r="H2413" s="5">
        <f>COUNT(J2413:AI2413)</f>
        <v>1</v>
      </c>
      <c r="I2413" s="30">
        <f>SUM(J2413:AJ2413)</f>
        <v>583.05015233184906</v>
      </c>
      <c r="J2413" s="33"/>
      <c r="K2413" s="39"/>
      <c r="L2413" s="33"/>
      <c r="M2413" s="39"/>
      <c r="N2413" s="39"/>
      <c r="O2413" s="33"/>
      <c r="P2413" s="49"/>
      <c r="Q2413" s="49">
        <v>583.05015233184906</v>
      </c>
      <c r="R2413" s="33"/>
      <c r="S2413" s="39"/>
      <c r="T2413" s="39"/>
      <c r="U2413" s="39"/>
      <c r="V2413" s="33"/>
      <c r="W2413" s="33"/>
      <c r="X2413" s="39"/>
      <c r="Y2413" s="33"/>
      <c r="Z2413" s="33"/>
      <c r="AA2413" s="39"/>
      <c r="AB2413" s="33"/>
      <c r="AC2413" s="39"/>
      <c r="AD2413" s="33"/>
      <c r="AE2413" s="60"/>
      <c r="AF2413" s="60"/>
    </row>
    <row r="2414" spans="1:32" x14ac:dyDescent="0.2">
      <c r="A2414" s="38" t="s">
        <v>27463</v>
      </c>
      <c r="B2414" s="38">
        <v>2413</v>
      </c>
      <c r="C2414" s="51" t="s">
        <v>33995</v>
      </c>
      <c r="D2414" s="38" t="s">
        <v>106</v>
      </c>
      <c r="E2414" s="38" t="s">
        <v>8960</v>
      </c>
      <c r="F2414" s="51" t="s">
        <v>32762</v>
      </c>
      <c r="H2414" s="5">
        <f>COUNT(J2414:AI2414)</f>
        <v>1</v>
      </c>
      <c r="I2414" s="30">
        <f>SUM(J2414:AJ2414)</f>
        <v>583.05015233184906</v>
      </c>
      <c r="J2414" s="33"/>
      <c r="K2414" s="39"/>
      <c r="L2414" s="33"/>
      <c r="M2414" s="39"/>
      <c r="N2414" s="39"/>
      <c r="O2414" s="33"/>
      <c r="P2414" s="49"/>
      <c r="Q2414" s="49">
        <v>583.05015233184906</v>
      </c>
      <c r="R2414" s="33"/>
      <c r="S2414" s="39"/>
      <c r="T2414" s="39"/>
      <c r="U2414" s="39"/>
      <c r="V2414" s="33"/>
      <c r="W2414" s="33"/>
      <c r="X2414" s="39"/>
      <c r="Y2414" s="33"/>
      <c r="Z2414" s="33"/>
      <c r="AA2414" s="39"/>
      <c r="AB2414" s="33"/>
      <c r="AC2414" s="39"/>
      <c r="AD2414" s="33"/>
      <c r="AE2414" s="60"/>
      <c r="AF2414" s="60"/>
    </row>
    <row r="2415" spans="1:32" x14ac:dyDescent="0.2">
      <c r="A2415" s="38" t="s">
        <v>27465</v>
      </c>
      <c r="B2415" s="38">
        <v>2414</v>
      </c>
      <c r="C2415" s="51" t="s">
        <v>33996</v>
      </c>
      <c r="D2415" s="38" t="s">
        <v>593</v>
      </c>
      <c r="E2415" s="38" t="s">
        <v>8964</v>
      </c>
      <c r="F2415" s="51" t="s">
        <v>32762</v>
      </c>
      <c r="H2415" s="5">
        <f>COUNT(J2415:AI2415)</f>
        <v>1</v>
      </c>
      <c r="I2415" s="30">
        <f>SUM(J2415:AJ2415)</f>
        <v>582.92207887299196</v>
      </c>
      <c r="J2415" s="33"/>
      <c r="K2415" s="39"/>
      <c r="L2415" s="33"/>
      <c r="M2415" s="39"/>
      <c r="N2415" s="39"/>
      <c r="O2415" s="33"/>
      <c r="P2415" s="49"/>
      <c r="Q2415" s="49">
        <v>582.92207887299196</v>
      </c>
      <c r="R2415" s="33"/>
      <c r="S2415" s="39"/>
      <c r="T2415" s="39"/>
      <c r="U2415" s="39"/>
      <c r="V2415" s="33"/>
      <c r="W2415" s="33"/>
      <c r="X2415" s="39"/>
      <c r="Y2415" s="33"/>
      <c r="Z2415" s="33"/>
      <c r="AA2415" s="39"/>
      <c r="AB2415" s="33"/>
      <c r="AC2415" s="39"/>
      <c r="AD2415" s="33"/>
      <c r="AE2415" s="60"/>
      <c r="AF2415" s="60"/>
    </row>
    <row r="2416" spans="1:32" x14ac:dyDescent="0.2">
      <c r="A2416" s="38" t="s">
        <v>27466</v>
      </c>
      <c r="B2416" s="38">
        <v>2415</v>
      </c>
      <c r="C2416" s="51" t="s">
        <v>33997</v>
      </c>
      <c r="D2416" s="38" t="s">
        <v>7764</v>
      </c>
      <c r="E2416" s="38" t="s">
        <v>8966</v>
      </c>
      <c r="F2416" s="51" t="s">
        <v>32762</v>
      </c>
      <c r="H2416" s="5">
        <f>COUNT(J2416:AI2416)</f>
        <v>1</v>
      </c>
      <c r="I2416" s="30">
        <f>SUM(J2416:AJ2416)</f>
        <v>582.79406166730109</v>
      </c>
      <c r="J2416" s="33"/>
      <c r="K2416" s="39"/>
      <c r="L2416" s="33"/>
      <c r="M2416" s="39"/>
      <c r="N2416" s="39"/>
      <c r="O2416" s="33"/>
      <c r="P2416" s="49"/>
      <c r="Q2416" s="49">
        <v>582.79406166730109</v>
      </c>
      <c r="R2416" s="33"/>
      <c r="S2416" s="39"/>
      <c r="T2416" s="39"/>
      <c r="U2416" s="39"/>
      <c r="V2416" s="33"/>
      <c r="W2416" s="33"/>
      <c r="X2416" s="39"/>
      <c r="Y2416" s="33"/>
      <c r="Z2416" s="33"/>
      <c r="AA2416" s="39"/>
      <c r="AB2416" s="33"/>
      <c r="AC2416" s="39"/>
      <c r="AD2416" s="33"/>
      <c r="AE2416" s="60"/>
      <c r="AF2416" s="60"/>
    </row>
    <row r="2417" spans="1:32" x14ac:dyDescent="0.2">
      <c r="A2417" s="38" t="s">
        <v>27467</v>
      </c>
      <c r="B2417" s="38">
        <v>2416</v>
      </c>
      <c r="C2417" s="51" t="s">
        <v>33998</v>
      </c>
      <c r="D2417" s="38" t="s">
        <v>26</v>
      </c>
      <c r="E2417" s="38" t="s">
        <v>8968</v>
      </c>
      <c r="F2417" s="51" t="s">
        <v>32762</v>
      </c>
      <c r="H2417" s="5">
        <f>COUNT(J2417:AI2417)</f>
        <v>1</v>
      </c>
      <c r="I2417" s="30">
        <f>SUM(J2417:AJ2417)</f>
        <v>582.79406166730109</v>
      </c>
      <c r="J2417" s="33"/>
      <c r="K2417" s="39"/>
      <c r="L2417" s="33"/>
      <c r="M2417" s="39"/>
      <c r="N2417" s="39"/>
      <c r="O2417" s="33"/>
      <c r="P2417" s="49"/>
      <c r="Q2417" s="49">
        <v>582.79406166730109</v>
      </c>
      <c r="R2417" s="33"/>
      <c r="S2417" s="39"/>
      <c r="T2417" s="39"/>
      <c r="U2417" s="39"/>
      <c r="V2417" s="33"/>
      <c r="W2417" s="33"/>
      <c r="X2417" s="39"/>
      <c r="Y2417" s="33"/>
      <c r="Z2417" s="33"/>
      <c r="AA2417" s="39"/>
      <c r="AB2417" s="33"/>
      <c r="AC2417" s="39"/>
      <c r="AD2417" s="33"/>
      <c r="AE2417" s="60"/>
      <c r="AF2417" s="60"/>
    </row>
    <row r="2418" spans="1:32" x14ac:dyDescent="0.2">
      <c r="A2418" s="38" t="s">
        <v>27468</v>
      </c>
      <c r="B2418" s="38">
        <v>2417</v>
      </c>
      <c r="C2418" s="51" t="s">
        <v>33999</v>
      </c>
      <c r="D2418" s="38" t="s">
        <v>381</v>
      </c>
      <c r="E2418" s="38" t="s">
        <v>928</v>
      </c>
      <c r="F2418" s="51" t="s">
        <v>32762</v>
      </c>
      <c r="H2418" s="5">
        <f>COUNT(J2418:AI2418)</f>
        <v>1</v>
      </c>
      <c r="I2418" s="30">
        <f>SUM(J2418:AJ2418)</f>
        <v>582.74287052761019</v>
      </c>
      <c r="J2418" s="33"/>
      <c r="K2418" s="39"/>
      <c r="L2418" s="33"/>
      <c r="M2418" s="39"/>
      <c r="N2418" s="39"/>
      <c r="O2418" s="33"/>
      <c r="P2418" s="49"/>
      <c r="Q2418" s="49">
        <v>582.74287052761019</v>
      </c>
      <c r="R2418" s="33"/>
      <c r="S2418" s="39"/>
      <c r="T2418" s="39"/>
      <c r="U2418" s="39"/>
      <c r="V2418" s="33"/>
      <c r="W2418" s="33"/>
      <c r="X2418" s="39"/>
      <c r="Y2418" s="33"/>
      <c r="Z2418" s="33"/>
      <c r="AA2418" s="39"/>
      <c r="AB2418" s="33"/>
      <c r="AC2418" s="39"/>
      <c r="AD2418" s="33"/>
      <c r="AE2418" s="60"/>
      <c r="AF2418" s="60"/>
    </row>
    <row r="2419" spans="1:32" x14ac:dyDescent="0.2">
      <c r="A2419" s="38" t="s">
        <v>27471</v>
      </c>
      <c r="B2419" s="38">
        <v>2418</v>
      </c>
      <c r="C2419" s="51" t="s">
        <v>34000</v>
      </c>
      <c r="D2419" s="38" t="s">
        <v>1228</v>
      </c>
      <c r="E2419" s="38" t="s">
        <v>594</v>
      </c>
      <c r="F2419" s="51" t="s">
        <v>32762</v>
      </c>
      <c r="H2419" s="5">
        <f>COUNT(J2419:AI2419)</f>
        <v>1</v>
      </c>
      <c r="I2419" s="30">
        <f>SUM(J2419:AJ2419)</f>
        <v>582.69168838012706</v>
      </c>
      <c r="J2419" s="33"/>
      <c r="K2419" s="39"/>
      <c r="L2419" s="33"/>
      <c r="M2419" s="39"/>
      <c r="N2419" s="39"/>
      <c r="O2419" s="33"/>
      <c r="P2419" s="49"/>
      <c r="Q2419" s="49">
        <v>582.69168838012706</v>
      </c>
      <c r="R2419" s="33"/>
      <c r="S2419" s="39"/>
      <c r="T2419" s="39"/>
      <c r="U2419" s="39"/>
      <c r="V2419" s="33"/>
      <c r="W2419" s="33"/>
      <c r="X2419" s="39"/>
      <c r="Y2419" s="33"/>
      <c r="Z2419" s="33"/>
      <c r="AA2419" s="39"/>
      <c r="AB2419" s="33"/>
      <c r="AC2419" s="39"/>
      <c r="AD2419" s="33"/>
      <c r="AE2419" s="60"/>
      <c r="AF2419" s="60"/>
    </row>
    <row r="2420" spans="1:32" x14ac:dyDescent="0.2">
      <c r="A2420" s="38" t="s">
        <v>27470</v>
      </c>
      <c r="B2420" s="38">
        <v>2419</v>
      </c>
      <c r="C2420" s="51" t="s">
        <v>34001</v>
      </c>
      <c r="D2420" s="38" t="s">
        <v>46</v>
      </c>
      <c r="E2420" s="38" t="s">
        <v>509</v>
      </c>
      <c r="F2420" s="51" t="s">
        <v>32762</v>
      </c>
      <c r="H2420" s="5">
        <f>COUNT(J2420:AI2420)</f>
        <v>1</v>
      </c>
      <c r="I2420" s="30">
        <f>SUM(J2420:AJ2420)</f>
        <v>582.69168838012706</v>
      </c>
      <c r="J2420" s="33"/>
      <c r="K2420" s="39"/>
      <c r="L2420" s="33"/>
      <c r="M2420" s="39"/>
      <c r="N2420" s="39"/>
      <c r="O2420" s="33"/>
      <c r="P2420" s="49"/>
      <c r="Q2420" s="49">
        <v>582.69168838012706</v>
      </c>
      <c r="R2420" s="33"/>
      <c r="S2420" s="39"/>
      <c r="T2420" s="39"/>
      <c r="U2420" s="39"/>
      <c r="V2420" s="33"/>
      <c r="W2420" s="33"/>
      <c r="X2420" s="39"/>
      <c r="Y2420" s="33"/>
      <c r="Z2420" s="33"/>
      <c r="AA2420" s="39"/>
      <c r="AB2420" s="33"/>
      <c r="AC2420" s="39"/>
      <c r="AD2420" s="33"/>
      <c r="AE2420" s="60"/>
      <c r="AF2420" s="60"/>
    </row>
    <row r="2421" spans="1:32" x14ac:dyDescent="0.2">
      <c r="A2421" s="38" t="s">
        <v>27473</v>
      </c>
      <c r="B2421" s="38">
        <v>2420</v>
      </c>
      <c r="C2421" s="51" t="s">
        <v>34002</v>
      </c>
      <c r="D2421" s="38" t="s">
        <v>14</v>
      </c>
      <c r="E2421" s="38" t="s">
        <v>8973</v>
      </c>
      <c r="F2421" s="51" t="s">
        <v>32762</v>
      </c>
      <c r="H2421" s="5">
        <f>COUNT(J2421:AI2421)</f>
        <v>1</v>
      </c>
      <c r="I2421" s="30">
        <f>SUM(J2421:AJ2421)</f>
        <v>582.5978777899744</v>
      </c>
      <c r="J2421" s="33"/>
      <c r="K2421" s="39"/>
      <c r="L2421" s="33"/>
      <c r="M2421" s="39"/>
      <c r="N2421" s="39"/>
      <c r="O2421" s="33"/>
      <c r="P2421" s="49"/>
      <c r="Q2421" s="49">
        <v>582.5978777899744</v>
      </c>
      <c r="R2421" s="33"/>
      <c r="S2421" s="39"/>
      <c r="T2421" s="39"/>
      <c r="U2421" s="39"/>
      <c r="V2421" s="33"/>
      <c r="W2421" s="33"/>
      <c r="X2421" s="39"/>
      <c r="Y2421" s="33"/>
      <c r="Z2421" s="33"/>
      <c r="AA2421" s="39"/>
      <c r="AB2421" s="33"/>
      <c r="AC2421" s="39"/>
      <c r="AD2421" s="33"/>
      <c r="AE2421" s="60"/>
      <c r="AF2421" s="60"/>
    </row>
    <row r="2422" spans="1:32" x14ac:dyDescent="0.2">
      <c r="A2422" s="46" t="s">
        <v>27474</v>
      </c>
      <c r="B2422" s="46">
        <v>2421</v>
      </c>
      <c r="C2422" s="46" t="s">
        <v>36200</v>
      </c>
      <c r="D2422" s="46" t="s">
        <v>1432</v>
      </c>
      <c r="E2422" s="46" t="s">
        <v>8976</v>
      </c>
      <c r="F2422" s="46" t="s">
        <v>1014</v>
      </c>
      <c r="G2422" s="3"/>
      <c r="H2422" s="3">
        <f>COUNT(J2422:AI2422)</f>
        <v>1</v>
      </c>
      <c r="I2422" s="47">
        <f>SUM(J2422:AJ2422)</f>
        <v>582.5808245642279</v>
      </c>
      <c r="J2422" s="33"/>
      <c r="K2422" s="39"/>
      <c r="L2422" s="33"/>
      <c r="M2422" s="39"/>
      <c r="N2422" s="39"/>
      <c r="O2422" s="33"/>
      <c r="P2422" s="49"/>
      <c r="Q2422" s="49">
        <v>582.5808245642279</v>
      </c>
      <c r="R2422" s="33"/>
      <c r="S2422" s="39"/>
      <c r="T2422" s="39"/>
      <c r="U2422" s="39"/>
      <c r="V2422" s="33"/>
      <c r="W2422" s="33"/>
      <c r="X2422" s="39"/>
      <c r="Y2422" s="33"/>
      <c r="Z2422" s="33"/>
      <c r="AA2422" s="39"/>
      <c r="AB2422" s="33"/>
      <c r="AC2422" s="39"/>
      <c r="AD2422" s="33"/>
      <c r="AE2422" s="60"/>
      <c r="AF2422" s="60"/>
    </row>
    <row r="2423" spans="1:32" x14ac:dyDescent="0.2">
      <c r="A2423" s="38" t="s">
        <v>23354</v>
      </c>
      <c r="B2423" s="38">
        <v>2422</v>
      </c>
      <c r="C2423" s="51" t="s">
        <v>34003</v>
      </c>
      <c r="D2423" s="38" t="s">
        <v>469</v>
      </c>
      <c r="E2423" s="38" t="s">
        <v>928</v>
      </c>
      <c r="F2423" s="51" t="s">
        <v>32762</v>
      </c>
      <c r="H2423" s="5">
        <f>COUNT(J2423:AI2423)</f>
        <v>1</v>
      </c>
      <c r="I2423" s="30">
        <f>SUM(J2423:AJ2423)</f>
        <v>582.47313896975311</v>
      </c>
      <c r="J2423" s="33"/>
      <c r="K2423" s="39"/>
      <c r="L2423" s="33"/>
      <c r="M2423" s="39"/>
      <c r="N2423" s="39"/>
      <c r="O2423" s="33"/>
      <c r="P2423" s="49"/>
      <c r="Q2423" s="49"/>
      <c r="R2423" s="33"/>
      <c r="S2423" s="39"/>
      <c r="T2423" s="39">
        <v>582.47313896975311</v>
      </c>
      <c r="U2423" s="39"/>
      <c r="V2423" s="33"/>
      <c r="W2423" s="33"/>
      <c r="X2423" s="39"/>
      <c r="Y2423" s="33"/>
      <c r="Z2423" s="33"/>
      <c r="AA2423" s="39"/>
      <c r="AB2423" s="33"/>
      <c r="AC2423" s="39"/>
      <c r="AD2423" s="33"/>
      <c r="AE2423" s="60"/>
      <c r="AF2423" s="60"/>
    </row>
    <row r="2424" spans="1:32" x14ac:dyDescent="0.2">
      <c r="A2424" s="38" t="s">
        <v>27476</v>
      </c>
      <c r="B2424" s="38">
        <v>2423</v>
      </c>
      <c r="C2424" s="51" t="s">
        <v>34004</v>
      </c>
      <c r="D2424" s="38" t="s">
        <v>68</v>
      </c>
      <c r="E2424" s="38" t="s">
        <v>8979</v>
      </c>
      <c r="F2424" s="51" t="s">
        <v>32762</v>
      </c>
      <c r="H2424" s="5">
        <f>COUNT(J2424:AI2424)</f>
        <v>1</v>
      </c>
      <c r="I2424" s="30">
        <f>SUM(J2424:AJ2424)</f>
        <v>582.27403712534556</v>
      </c>
      <c r="J2424" s="33"/>
      <c r="K2424" s="39"/>
      <c r="L2424" s="33"/>
      <c r="M2424" s="39"/>
      <c r="N2424" s="39"/>
      <c r="O2424" s="33"/>
      <c r="P2424" s="49"/>
      <c r="Q2424" s="49">
        <v>582.27403712534556</v>
      </c>
      <c r="R2424" s="33"/>
      <c r="S2424" s="39"/>
      <c r="T2424" s="39"/>
      <c r="U2424" s="39"/>
      <c r="V2424" s="33"/>
      <c r="W2424" s="33"/>
      <c r="X2424" s="39"/>
      <c r="Y2424" s="33"/>
      <c r="Z2424" s="33"/>
      <c r="AA2424" s="39"/>
      <c r="AB2424" s="33"/>
      <c r="AC2424" s="39"/>
      <c r="AD2424" s="33"/>
      <c r="AE2424" s="60"/>
      <c r="AF2424" s="60"/>
    </row>
    <row r="2425" spans="1:32" x14ac:dyDescent="0.2">
      <c r="A2425" s="38" t="s">
        <v>27477</v>
      </c>
      <c r="B2425" s="38">
        <v>2424</v>
      </c>
      <c r="C2425" s="51" t="s">
        <v>34005</v>
      </c>
      <c r="D2425" s="38" t="s">
        <v>1353</v>
      </c>
      <c r="E2425" s="38" t="s">
        <v>2259</v>
      </c>
      <c r="F2425" s="51" t="s">
        <v>32762</v>
      </c>
      <c r="H2425" s="5">
        <f>COUNT(J2425:AI2425)</f>
        <v>1</v>
      </c>
      <c r="I2425" s="30">
        <f>SUM(J2425:AJ2425)</f>
        <v>582.24848608957666</v>
      </c>
      <c r="J2425" s="33"/>
      <c r="K2425" s="39"/>
      <c r="L2425" s="33"/>
      <c r="M2425" s="39"/>
      <c r="N2425" s="39"/>
      <c r="O2425" s="33"/>
      <c r="P2425" s="49"/>
      <c r="Q2425" s="49">
        <v>582.24848608957666</v>
      </c>
      <c r="R2425" s="33"/>
      <c r="S2425" s="39"/>
      <c r="T2425" s="39"/>
      <c r="U2425" s="39"/>
      <c r="V2425" s="33"/>
      <c r="W2425" s="33"/>
      <c r="X2425" s="39"/>
      <c r="Y2425" s="33"/>
      <c r="Z2425" s="33"/>
      <c r="AA2425" s="39"/>
      <c r="AB2425" s="33"/>
      <c r="AC2425" s="39"/>
      <c r="AD2425" s="33"/>
      <c r="AE2425" s="60"/>
      <c r="AF2425" s="60"/>
    </row>
    <row r="2426" spans="1:32" x14ac:dyDescent="0.2">
      <c r="A2426" s="38" t="s">
        <v>27478</v>
      </c>
      <c r="B2426" s="38">
        <v>2425</v>
      </c>
      <c r="C2426" s="51" t="s">
        <v>34006</v>
      </c>
      <c r="D2426" s="38" t="s">
        <v>140</v>
      </c>
      <c r="E2426" s="38" t="s">
        <v>8982</v>
      </c>
      <c r="F2426" s="51" t="s">
        <v>32762</v>
      </c>
      <c r="H2426" s="5">
        <f>COUNT(J2426:AI2426)</f>
        <v>1</v>
      </c>
      <c r="I2426" s="30">
        <f>SUM(J2426:AJ2426)</f>
        <v>582.15481814060286</v>
      </c>
      <c r="J2426" s="33"/>
      <c r="K2426" s="39"/>
      <c r="L2426" s="33"/>
      <c r="M2426" s="39"/>
      <c r="N2426" s="39"/>
      <c r="O2426" s="33"/>
      <c r="P2426" s="49"/>
      <c r="Q2426" s="49">
        <v>582.15481814060286</v>
      </c>
      <c r="R2426" s="33"/>
      <c r="S2426" s="39"/>
      <c r="T2426" s="39"/>
      <c r="U2426" s="39"/>
      <c r="V2426" s="33"/>
      <c r="W2426" s="33"/>
      <c r="X2426" s="39"/>
      <c r="Y2426" s="33"/>
      <c r="Z2426" s="33"/>
      <c r="AA2426" s="39"/>
      <c r="AB2426" s="33"/>
      <c r="AC2426" s="39"/>
      <c r="AD2426" s="33"/>
      <c r="AE2426" s="60"/>
      <c r="AF2426" s="60"/>
    </row>
    <row r="2427" spans="1:32" x14ac:dyDescent="0.2">
      <c r="A2427" s="38" t="s">
        <v>25257</v>
      </c>
      <c r="B2427" s="38">
        <v>2426</v>
      </c>
      <c r="C2427" s="51" t="s">
        <v>34007</v>
      </c>
      <c r="D2427" s="38" t="s">
        <v>46</v>
      </c>
      <c r="E2427" s="38" t="s">
        <v>700</v>
      </c>
      <c r="F2427" s="51" t="s">
        <v>32762</v>
      </c>
      <c r="H2427" s="5">
        <f>COUNT(J2427:AI2427)</f>
        <v>1</v>
      </c>
      <c r="I2427" s="30">
        <f>SUM(J2427:AJ2427)</f>
        <v>582.1126730119388</v>
      </c>
      <c r="J2427" s="33"/>
      <c r="K2427" s="39"/>
      <c r="L2427" s="33"/>
      <c r="M2427" s="39"/>
      <c r="N2427" s="39"/>
      <c r="O2427" s="33"/>
      <c r="P2427" s="49">
        <v>582.1126730119388</v>
      </c>
      <c r="Q2427" s="49"/>
      <c r="R2427" s="33"/>
      <c r="S2427" s="39"/>
      <c r="T2427" s="39"/>
      <c r="U2427" s="39"/>
      <c r="V2427" s="33"/>
      <c r="W2427" s="33"/>
      <c r="X2427" s="39"/>
      <c r="Y2427" s="33"/>
      <c r="Z2427" s="33"/>
      <c r="AA2427" s="39"/>
      <c r="AB2427" s="33"/>
      <c r="AC2427" s="39"/>
      <c r="AD2427" s="33"/>
      <c r="AE2427" s="60"/>
      <c r="AF2427" s="60"/>
    </row>
    <row r="2428" spans="1:32" x14ac:dyDescent="0.2">
      <c r="A2428" s="46" t="s">
        <v>27481</v>
      </c>
      <c r="B2428" s="46">
        <v>2427</v>
      </c>
      <c r="C2428" s="46" t="s">
        <v>36201</v>
      </c>
      <c r="D2428" s="46" t="s">
        <v>8989</v>
      </c>
      <c r="E2428" s="46" t="s">
        <v>8990</v>
      </c>
      <c r="F2428" s="46" t="s">
        <v>1014</v>
      </c>
      <c r="G2428" s="3"/>
      <c r="H2428" s="3">
        <f>COUNT(J2428:AI2428)</f>
        <v>1</v>
      </c>
      <c r="I2428" s="47">
        <f>SUM(J2428:AJ2428)</f>
        <v>582.01011784659477</v>
      </c>
      <c r="J2428" s="33"/>
      <c r="K2428" s="39"/>
      <c r="L2428" s="33"/>
      <c r="M2428" s="39"/>
      <c r="N2428" s="39"/>
      <c r="O2428" s="33"/>
      <c r="P2428" s="49"/>
      <c r="Q2428" s="49">
        <v>582.01011784659477</v>
      </c>
      <c r="R2428" s="33"/>
      <c r="S2428" s="39"/>
      <c r="T2428" s="39"/>
      <c r="U2428" s="39"/>
      <c r="V2428" s="33"/>
      <c r="W2428" s="33"/>
      <c r="X2428" s="39"/>
      <c r="Y2428" s="33"/>
      <c r="Z2428" s="33"/>
      <c r="AA2428" s="39"/>
      <c r="AB2428" s="33"/>
      <c r="AC2428" s="39"/>
      <c r="AD2428" s="33"/>
      <c r="AE2428" s="60"/>
      <c r="AF2428" s="60"/>
    </row>
    <row r="2429" spans="1:32" x14ac:dyDescent="0.2">
      <c r="A2429" s="46" t="s">
        <v>31401</v>
      </c>
      <c r="B2429" s="46">
        <v>2428</v>
      </c>
      <c r="C2429" s="46" t="s">
        <v>36202</v>
      </c>
      <c r="D2429" s="46" t="s">
        <v>10435</v>
      </c>
      <c r="E2429" s="46" t="s">
        <v>31026</v>
      </c>
      <c r="F2429" s="46" t="s">
        <v>1014</v>
      </c>
      <c r="G2429" s="3"/>
      <c r="H2429" s="3">
        <f>COUNT(J2429:AI2429)</f>
        <v>1</v>
      </c>
      <c r="I2429" s="47">
        <f>SUM(J2429:AJ2429)</f>
        <v>581.88434526506569</v>
      </c>
      <c r="J2429" s="33"/>
      <c r="K2429" s="39"/>
      <c r="L2429" s="33"/>
      <c r="M2429" s="39"/>
      <c r="N2429" s="39"/>
      <c r="O2429" s="33"/>
      <c r="P2429" s="49"/>
      <c r="Q2429" s="49"/>
      <c r="R2429" s="33"/>
      <c r="S2429" s="39"/>
      <c r="T2429" s="39"/>
      <c r="U2429" s="39"/>
      <c r="V2429" s="33"/>
      <c r="W2429" s="33"/>
      <c r="X2429" s="39"/>
      <c r="Y2429" s="33"/>
      <c r="Z2429" s="33"/>
      <c r="AA2429" s="39"/>
      <c r="AB2429" s="33"/>
      <c r="AC2429" s="39">
        <v>581.88434526506569</v>
      </c>
      <c r="AD2429" s="33"/>
      <c r="AE2429" s="60"/>
      <c r="AF2429" s="60"/>
    </row>
    <row r="2430" spans="1:32" x14ac:dyDescent="0.2">
      <c r="A2430" s="38" t="s">
        <v>27484</v>
      </c>
      <c r="B2430" s="38">
        <v>2429</v>
      </c>
      <c r="C2430" s="51" t="s">
        <v>34008</v>
      </c>
      <c r="D2430" s="38" t="s">
        <v>14</v>
      </c>
      <c r="E2430" s="38" t="s">
        <v>8995</v>
      </c>
      <c r="F2430" s="51" t="s">
        <v>32762</v>
      </c>
      <c r="H2430" s="5">
        <f>COUNT(J2430:AI2430)</f>
        <v>1</v>
      </c>
      <c r="I2430" s="30">
        <f>SUM(J2430:AJ2430)</f>
        <v>581.86548946806795</v>
      </c>
      <c r="J2430" s="33"/>
      <c r="K2430" s="39"/>
      <c r="L2430" s="33"/>
      <c r="M2430" s="39"/>
      <c r="N2430" s="39"/>
      <c r="O2430" s="33"/>
      <c r="P2430" s="49"/>
      <c r="Q2430" s="49">
        <v>581.86548946806795</v>
      </c>
      <c r="R2430" s="33"/>
      <c r="S2430" s="39"/>
      <c r="T2430" s="39"/>
      <c r="U2430" s="39"/>
      <c r="V2430" s="33"/>
      <c r="W2430" s="33"/>
      <c r="X2430" s="39"/>
      <c r="Y2430" s="33"/>
      <c r="Z2430" s="33"/>
      <c r="AA2430" s="39"/>
      <c r="AB2430" s="33"/>
      <c r="AC2430" s="39"/>
      <c r="AD2430" s="33"/>
      <c r="AE2430" s="60"/>
      <c r="AF2430" s="60"/>
    </row>
    <row r="2431" spans="1:32" x14ac:dyDescent="0.2">
      <c r="A2431" s="46" t="s">
        <v>27485</v>
      </c>
      <c r="B2431" s="46">
        <v>2430</v>
      </c>
      <c r="C2431" s="46" t="s">
        <v>36203</v>
      </c>
      <c r="D2431" s="46" t="s">
        <v>2528</v>
      </c>
      <c r="E2431" s="46" t="s">
        <v>8450</v>
      </c>
      <c r="F2431" s="46" t="s">
        <v>1014</v>
      </c>
      <c r="G2431" s="3"/>
      <c r="H2431" s="3">
        <f>COUNT(J2431:AI2431)</f>
        <v>1</v>
      </c>
      <c r="I2431" s="47">
        <f>SUM(J2431:AJ2431)</f>
        <v>581.76344211741662</v>
      </c>
      <c r="J2431" s="33"/>
      <c r="K2431" s="39"/>
      <c r="L2431" s="33"/>
      <c r="M2431" s="39"/>
      <c r="N2431" s="39"/>
      <c r="O2431" s="33"/>
      <c r="P2431" s="49"/>
      <c r="Q2431" s="49">
        <v>581.76344211741662</v>
      </c>
      <c r="R2431" s="33"/>
      <c r="S2431" s="39"/>
      <c r="T2431" s="39"/>
      <c r="U2431" s="39"/>
      <c r="V2431" s="33"/>
      <c r="W2431" s="33"/>
      <c r="X2431" s="39"/>
      <c r="Y2431" s="33"/>
      <c r="Z2431" s="33"/>
      <c r="AA2431" s="39"/>
      <c r="AB2431" s="33"/>
      <c r="AC2431" s="39"/>
      <c r="AD2431" s="33"/>
      <c r="AE2431" s="60"/>
      <c r="AF2431" s="60"/>
    </row>
    <row r="2432" spans="1:32" x14ac:dyDescent="0.2">
      <c r="A2432" s="38" t="s">
        <v>27487</v>
      </c>
      <c r="B2432" s="38">
        <v>2431</v>
      </c>
      <c r="C2432" s="51" t="s">
        <v>34009</v>
      </c>
      <c r="D2432" s="38" t="s">
        <v>675</v>
      </c>
      <c r="E2432" s="38" t="s">
        <v>9000</v>
      </c>
      <c r="F2432" s="51" t="s">
        <v>32762</v>
      </c>
      <c r="H2432" s="5">
        <f>COUNT(J2432:AI2432)</f>
        <v>1</v>
      </c>
      <c r="I2432" s="30">
        <f>SUM(J2432:AJ2432)</f>
        <v>581.7379358723291</v>
      </c>
      <c r="J2432" s="33"/>
      <c r="K2432" s="39"/>
      <c r="L2432" s="33"/>
      <c r="M2432" s="39"/>
      <c r="N2432" s="39"/>
      <c r="O2432" s="33"/>
      <c r="P2432" s="49"/>
      <c r="Q2432" s="49">
        <v>581.7379358723291</v>
      </c>
      <c r="R2432" s="33"/>
      <c r="S2432" s="39"/>
      <c r="T2432" s="39"/>
      <c r="U2432" s="39"/>
      <c r="V2432" s="33"/>
      <c r="W2432" s="33"/>
      <c r="X2432" s="39"/>
      <c r="Y2432" s="33"/>
      <c r="Z2432" s="33"/>
      <c r="AA2432" s="39"/>
      <c r="AB2432" s="33"/>
      <c r="AC2432" s="39"/>
      <c r="AD2432" s="33"/>
      <c r="AE2432" s="60"/>
      <c r="AF2432" s="60"/>
    </row>
    <row r="2433" spans="1:32" x14ac:dyDescent="0.2">
      <c r="A2433" s="38" t="s">
        <v>27488</v>
      </c>
      <c r="B2433" s="38">
        <v>2432</v>
      </c>
      <c r="C2433" s="51" t="s">
        <v>34010</v>
      </c>
      <c r="D2433" s="38" t="s">
        <v>46</v>
      </c>
      <c r="E2433" s="38" t="s">
        <v>9002</v>
      </c>
      <c r="F2433" s="51" t="s">
        <v>32762</v>
      </c>
      <c r="H2433" s="5">
        <f>COUNT(J2433:AI2433)</f>
        <v>1</v>
      </c>
      <c r="I2433" s="30">
        <f>SUM(J2433:AJ2433)</f>
        <v>581.6019403290378</v>
      </c>
      <c r="J2433" s="33"/>
      <c r="K2433" s="39"/>
      <c r="L2433" s="33"/>
      <c r="M2433" s="39"/>
      <c r="N2433" s="39"/>
      <c r="O2433" s="33"/>
      <c r="P2433" s="49"/>
      <c r="Q2433" s="49">
        <v>581.6019403290378</v>
      </c>
      <c r="R2433" s="33"/>
      <c r="S2433" s="39"/>
      <c r="T2433" s="39"/>
      <c r="U2433" s="39"/>
      <c r="V2433" s="33"/>
      <c r="W2433" s="33"/>
      <c r="X2433" s="39"/>
      <c r="Y2433" s="33"/>
      <c r="Z2433" s="33"/>
      <c r="AA2433" s="39"/>
      <c r="AB2433" s="33"/>
      <c r="AC2433" s="39"/>
      <c r="AD2433" s="33"/>
      <c r="AE2433" s="60"/>
      <c r="AF2433" s="60"/>
    </row>
    <row r="2434" spans="1:32" x14ac:dyDescent="0.2">
      <c r="A2434" s="38" t="s">
        <v>21906</v>
      </c>
      <c r="B2434" s="38">
        <v>2433</v>
      </c>
      <c r="C2434" s="51" t="s">
        <v>34011</v>
      </c>
      <c r="D2434" s="38" t="s">
        <v>159</v>
      </c>
      <c r="E2434" s="38" t="s">
        <v>806</v>
      </c>
      <c r="F2434" s="51" t="s">
        <v>32762</v>
      </c>
      <c r="H2434" s="5">
        <f>COUNT(J2434:AI2434)</f>
        <v>1</v>
      </c>
      <c r="I2434" s="30">
        <f>SUM(J2434:AJ2434)</f>
        <v>581.57634073864438</v>
      </c>
      <c r="J2434" s="33"/>
      <c r="K2434" s="39">
        <v>581.57634073864438</v>
      </c>
      <c r="L2434" s="33"/>
      <c r="M2434" s="39"/>
      <c r="N2434" s="39"/>
      <c r="O2434" s="33"/>
      <c r="P2434" s="49"/>
      <c r="Q2434" s="49"/>
      <c r="R2434" s="33"/>
      <c r="S2434" s="39"/>
      <c r="T2434" s="39"/>
      <c r="U2434" s="39"/>
      <c r="V2434" s="33"/>
      <c r="W2434" s="33"/>
      <c r="X2434" s="39"/>
      <c r="Y2434" s="33"/>
      <c r="Z2434" s="33"/>
      <c r="AA2434" s="39"/>
      <c r="AB2434" s="33"/>
      <c r="AC2434" s="39"/>
      <c r="AD2434" s="33"/>
      <c r="AE2434" s="60"/>
      <c r="AF2434" s="60"/>
    </row>
    <row r="2435" spans="1:32" x14ac:dyDescent="0.2">
      <c r="A2435" s="46" t="s">
        <v>27490</v>
      </c>
      <c r="B2435" s="46">
        <v>2434</v>
      </c>
      <c r="C2435" s="46" t="s">
        <v>36204</v>
      </c>
      <c r="D2435" s="46" t="s">
        <v>787</v>
      </c>
      <c r="E2435" s="46" t="s">
        <v>9005</v>
      </c>
      <c r="F2435" s="46" t="s">
        <v>1014</v>
      </c>
      <c r="G2435" s="3"/>
      <c r="H2435" s="3">
        <f>COUNT(J2435:AI2435)</f>
        <v>1</v>
      </c>
      <c r="I2435" s="47">
        <f>SUM(J2435:AJ2435)</f>
        <v>581.54246227118006</v>
      </c>
      <c r="J2435" s="33"/>
      <c r="K2435" s="39"/>
      <c r="L2435" s="33"/>
      <c r="M2435" s="39"/>
      <c r="N2435" s="39"/>
      <c r="O2435" s="33"/>
      <c r="P2435" s="49"/>
      <c r="Q2435" s="49">
        <v>581.54246227118006</v>
      </c>
      <c r="R2435" s="33"/>
      <c r="S2435" s="39"/>
      <c r="T2435" s="39"/>
      <c r="U2435" s="39"/>
      <c r="V2435" s="33"/>
      <c r="W2435" s="33"/>
      <c r="X2435" s="39"/>
      <c r="Y2435" s="33"/>
      <c r="Z2435" s="33"/>
      <c r="AA2435" s="39"/>
      <c r="AB2435" s="33"/>
      <c r="AC2435" s="39"/>
      <c r="AD2435" s="33"/>
      <c r="AE2435" s="60"/>
      <c r="AF2435" s="60"/>
    </row>
    <row r="2436" spans="1:32" x14ac:dyDescent="0.2">
      <c r="A2436" s="38" t="s">
        <v>27491</v>
      </c>
      <c r="B2436" s="38">
        <v>2435</v>
      </c>
      <c r="C2436" s="51" t="s">
        <v>34012</v>
      </c>
      <c r="D2436" s="38" t="s">
        <v>12</v>
      </c>
      <c r="E2436" s="38" t="s">
        <v>9007</v>
      </c>
      <c r="F2436" s="51" t="s">
        <v>32762</v>
      </c>
      <c r="H2436" s="5">
        <f>COUNT(J2436:AI2436)</f>
        <v>1</v>
      </c>
      <c r="I2436" s="30">
        <f>SUM(J2436:AJ2436)</f>
        <v>581.41505024538446</v>
      </c>
      <c r="J2436" s="33"/>
      <c r="K2436" s="39"/>
      <c r="L2436" s="33"/>
      <c r="M2436" s="39"/>
      <c r="N2436" s="39"/>
      <c r="O2436" s="33"/>
      <c r="P2436" s="49"/>
      <c r="Q2436" s="49">
        <v>581.41505024538446</v>
      </c>
      <c r="R2436" s="33"/>
      <c r="S2436" s="39"/>
      <c r="T2436" s="39"/>
      <c r="U2436" s="39"/>
      <c r="V2436" s="33"/>
      <c r="W2436" s="33"/>
      <c r="X2436" s="39"/>
      <c r="Y2436" s="33"/>
      <c r="Z2436" s="33"/>
      <c r="AA2436" s="39"/>
      <c r="AB2436" s="33"/>
      <c r="AC2436" s="39"/>
      <c r="AD2436" s="33"/>
      <c r="AE2436" s="60"/>
      <c r="AF2436" s="60"/>
    </row>
    <row r="2437" spans="1:32" x14ac:dyDescent="0.2">
      <c r="A2437" s="38" t="s">
        <v>27492</v>
      </c>
      <c r="B2437" s="38">
        <v>2436</v>
      </c>
      <c r="C2437" s="51" t="s">
        <v>34013</v>
      </c>
      <c r="D2437" s="38" t="s">
        <v>686</v>
      </c>
      <c r="E2437" s="38" t="s">
        <v>9009</v>
      </c>
      <c r="F2437" s="51" t="s">
        <v>32762</v>
      </c>
      <c r="H2437" s="5">
        <f>COUNT(J2437:AI2437)</f>
        <v>1</v>
      </c>
      <c r="I2437" s="30">
        <f>SUM(J2437:AJ2437)</f>
        <v>581.38957453955925</v>
      </c>
      <c r="J2437" s="33"/>
      <c r="K2437" s="39"/>
      <c r="L2437" s="33"/>
      <c r="M2437" s="39"/>
      <c r="N2437" s="39"/>
      <c r="O2437" s="33"/>
      <c r="P2437" s="49"/>
      <c r="Q2437" s="49">
        <v>581.38957453955925</v>
      </c>
      <c r="R2437" s="33"/>
      <c r="S2437" s="39"/>
      <c r="T2437" s="39"/>
      <c r="U2437" s="39"/>
      <c r="V2437" s="33"/>
      <c r="W2437" s="33"/>
      <c r="X2437" s="39"/>
      <c r="Y2437" s="33"/>
      <c r="Z2437" s="33"/>
      <c r="AA2437" s="39"/>
      <c r="AB2437" s="33"/>
      <c r="AC2437" s="39"/>
      <c r="AD2437" s="33"/>
      <c r="AE2437" s="60"/>
      <c r="AF2437" s="60"/>
    </row>
    <row r="2438" spans="1:32" x14ac:dyDescent="0.2">
      <c r="A2438" s="38" t="s">
        <v>30653</v>
      </c>
      <c r="B2438" s="38">
        <v>2437</v>
      </c>
      <c r="C2438" s="51" t="s">
        <v>34014</v>
      </c>
      <c r="D2438" s="38" t="s">
        <v>8</v>
      </c>
      <c r="E2438" s="38" t="s">
        <v>6785</v>
      </c>
      <c r="F2438" s="51" t="s">
        <v>32762</v>
      </c>
      <c r="H2438" s="5">
        <f>COUNT(J2438:AI2438)</f>
        <v>1</v>
      </c>
      <c r="I2438" s="30">
        <f>SUM(J2438:AJ2438)</f>
        <v>581.3622114562553</v>
      </c>
      <c r="J2438" s="33"/>
      <c r="K2438" s="39"/>
      <c r="L2438" s="33"/>
      <c r="M2438" s="39"/>
      <c r="N2438" s="39"/>
      <c r="O2438" s="33"/>
      <c r="P2438" s="49"/>
      <c r="Q2438" s="49"/>
      <c r="R2438" s="33"/>
      <c r="S2438" s="39"/>
      <c r="T2438" s="39"/>
      <c r="U2438" s="39"/>
      <c r="V2438" s="33"/>
      <c r="W2438" s="33"/>
      <c r="X2438" s="39"/>
      <c r="Y2438" s="33"/>
      <c r="Z2438" s="33"/>
      <c r="AA2438" s="39"/>
      <c r="AB2438" s="33">
        <v>581.3622114562553</v>
      </c>
      <c r="AC2438" s="39"/>
      <c r="AD2438" s="33"/>
      <c r="AE2438" s="60"/>
      <c r="AF2438" s="60"/>
    </row>
    <row r="2439" spans="1:32" x14ac:dyDescent="0.2">
      <c r="A2439" s="38" t="s">
        <v>27493</v>
      </c>
      <c r="B2439" s="38">
        <v>2438</v>
      </c>
      <c r="C2439" s="51" t="s">
        <v>34015</v>
      </c>
      <c r="D2439" s="38" t="s">
        <v>90</v>
      </c>
      <c r="E2439" s="38" t="s">
        <v>9011</v>
      </c>
      <c r="F2439" s="51" t="s">
        <v>32762</v>
      </c>
      <c r="H2439" s="5">
        <f>COUNT(J2439:AI2439)</f>
        <v>1</v>
      </c>
      <c r="I2439" s="30">
        <f>SUM(J2439:AJ2439)</f>
        <v>581.34711999065314</v>
      </c>
      <c r="J2439" s="33"/>
      <c r="K2439" s="39"/>
      <c r="L2439" s="33"/>
      <c r="M2439" s="39"/>
      <c r="N2439" s="39"/>
      <c r="O2439" s="33"/>
      <c r="P2439" s="49"/>
      <c r="Q2439" s="49">
        <v>581.34711999065314</v>
      </c>
      <c r="R2439" s="33"/>
      <c r="S2439" s="39"/>
      <c r="T2439" s="39"/>
      <c r="U2439" s="39"/>
      <c r="V2439" s="33"/>
      <c r="W2439" s="33"/>
      <c r="X2439" s="39"/>
      <c r="Y2439" s="33"/>
      <c r="Z2439" s="33"/>
      <c r="AA2439" s="39"/>
      <c r="AB2439" s="33"/>
      <c r="AC2439" s="39"/>
      <c r="AD2439" s="33"/>
      <c r="AE2439" s="60"/>
      <c r="AF2439" s="60"/>
    </row>
    <row r="2440" spans="1:32" x14ac:dyDescent="0.2">
      <c r="A2440" s="38" t="s">
        <v>27496</v>
      </c>
      <c r="B2440" s="38">
        <v>2439</v>
      </c>
      <c r="C2440" s="51" t="s">
        <v>34016</v>
      </c>
      <c r="D2440" s="38" t="s">
        <v>84</v>
      </c>
      <c r="E2440" s="38" t="s">
        <v>855</v>
      </c>
      <c r="F2440" s="51" t="s">
        <v>32762</v>
      </c>
      <c r="H2440" s="5">
        <f>COUNT(J2440:AI2440)</f>
        <v>1</v>
      </c>
      <c r="I2440" s="30">
        <f>SUM(J2440:AJ2440)</f>
        <v>581.11797252514646</v>
      </c>
      <c r="J2440" s="33"/>
      <c r="K2440" s="39"/>
      <c r="L2440" s="33"/>
      <c r="M2440" s="39"/>
      <c r="N2440" s="39"/>
      <c r="O2440" s="33"/>
      <c r="P2440" s="49"/>
      <c r="Q2440" s="49">
        <v>581.11797252514646</v>
      </c>
      <c r="R2440" s="33"/>
      <c r="S2440" s="39"/>
      <c r="T2440" s="39"/>
      <c r="U2440" s="39"/>
      <c r="V2440" s="33"/>
      <c r="W2440" s="33"/>
      <c r="X2440" s="39"/>
      <c r="Y2440" s="33"/>
      <c r="Z2440" s="33"/>
      <c r="AA2440" s="39"/>
      <c r="AB2440" s="33"/>
      <c r="AC2440" s="39"/>
      <c r="AD2440" s="33"/>
      <c r="AE2440" s="60"/>
      <c r="AF2440" s="60"/>
    </row>
    <row r="2441" spans="1:32" x14ac:dyDescent="0.2">
      <c r="A2441" s="38" t="s">
        <v>23175</v>
      </c>
      <c r="B2441" s="38">
        <v>2440</v>
      </c>
      <c r="C2441" s="51" t="s">
        <v>34017</v>
      </c>
      <c r="D2441" s="38" t="s">
        <v>394</v>
      </c>
      <c r="E2441" s="38" t="s">
        <v>13608</v>
      </c>
      <c r="F2441" s="51" t="s">
        <v>32762</v>
      </c>
      <c r="H2441" s="5">
        <f>COUNT(J2441:AI2441)</f>
        <v>1</v>
      </c>
      <c r="I2441" s="30">
        <f>SUM(J2441:AJ2441)</f>
        <v>580.88798162796627</v>
      </c>
      <c r="J2441" s="33"/>
      <c r="K2441" s="39"/>
      <c r="L2441" s="33"/>
      <c r="M2441" s="39"/>
      <c r="N2441" s="39"/>
      <c r="O2441" s="33"/>
      <c r="P2441" s="49"/>
      <c r="Q2441" s="49"/>
      <c r="R2441" s="33">
        <v>580.88798162796627</v>
      </c>
      <c r="S2441" s="39"/>
      <c r="T2441" s="39"/>
      <c r="U2441" s="39"/>
      <c r="V2441" s="33"/>
      <c r="W2441" s="33"/>
      <c r="X2441" s="39"/>
      <c r="Y2441" s="33"/>
      <c r="Z2441" s="33"/>
      <c r="AA2441" s="39"/>
      <c r="AB2441" s="33"/>
      <c r="AC2441" s="39"/>
      <c r="AD2441" s="33"/>
      <c r="AE2441" s="60"/>
      <c r="AF2441" s="60"/>
    </row>
    <row r="2442" spans="1:32" x14ac:dyDescent="0.2">
      <c r="A2442" s="38" t="s">
        <v>27499</v>
      </c>
      <c r="B2442" s="38">
        <v>2441</v>
      </c>
      <c r="C2442" s="51" t="s">
        <v>34018</v>
      </c>
      <c r="D2442" s="38" t="s">
        <v>46</v>
      </c>
      <c r="E2442" s="38" t="s">
        <v>9025</v>
      </c>
      <c r="F2442" s="51" t="s">
        <v>32762</v>
      </c>
      <c r="H2442" s="5">
        <f>COUNT(J2442:AI2442)</f>
        <v>1</v>
      </c>
      <c r="I2442" s="30">
        <f>SUM(J2442:AJ2442)</f>
        <v>580.88052884264596</v>
      </c>
      <c r="J2442" s="33"/>
      <c r="K2442" s="39"/>
      <c r="L2442" s="33"/>
      <c r="M2442" s="39"/>
      <c r="N2442" s="39"/>
      <c r="O2442" s="33"/>
      <c r="P2442" s="49"/>
      <c r="Q2442" s="49">
        <v>580.88052884264596</v>
      </c>
      <c r="R2442" s="33"/>
      <c r="S2442" s="39"/>
      <c r="T2442" s="39"/>
      <c r="U2442" s="39"/>
      <c r="V2442" s="33"/>
      <c r="W2442" s="33"/>
      <c r="X2442" s="39"/>
      <c r="Y2442" s="33"/>
      <c r="Z2442" s="33"/>
      <c r="AA2442" s="39"/>
      <c r="AB2442" s="33"/>
      <c r="AC2442" s="39"/>
      <c r="AD2442" s="33"/>
      <c r="AE2442" s="60"/>
      <c r="AF2442" s="60"/>
    </row>
    <row r="2443" spans="1:32" x14ac:dyDescent="0.2">
      <c r="A2443" s="46" t="s">
        <v>27500</v>
      </c>
      <c r="B2443" s="46">
        <v>2442</v>
      </c>
      <c r="C2443" s="46" t="s">
        <v>36205</v>
      </c>
      <c r="D2443" s="46" t="s">
        <v>79</v>
      </c>
      <c r="E2443" s="46" t="s">
        <v>729</v>
      </c>
      <c r="F2443" s="46" t="s">
        <v>1014</v>
      </c>
      <c r="G2443" s="3"/>
      <c r="H2443" s="3">
        <f>COUNT(J2443:AI2443)</f>
        <v>1</v>
      </c>
      <c r="I2443" s="47">
        <f>SUM(J2443:AJ2443)</f>
        <v>580.86357600431938</v>
      </c>
      <c r="J2443" s="33"/>
      <c r="K2443" s="39"/>
      <c r="L2443" s="33"/>
      <c r="M2443" s="39"/>
      <c r="N2443" s="39"/>
      <c r="O2443" s="33"/>
      <c r="P2443" s="49"/>
      <c r="Q2443" s="49">
        <v>580.86357600431938</v>
      </c>
      <c r="R2443" s="33"/>
      <c r="S2443" s="39"/>
      <c r="T2443" s="39"/>
      <c r="U2443" s="39"/>
      <c r="V2443" s="33"/>
      <c r="W2443" s="33"/>
      <c r="X2443" s="39"/>
      <c r="Y2443" s="33"/>
      <c r="Z2443" s="33"/>
      <c r="AA2443" s="39"/>
      <c r="AB2443" s="33"/>
      <c r="AC2443" s="39"/>
      <c r="AD2443" s="33"/>
      <c r="AE2443" s="60"/>
      <c r="AF2443" s="60"/>
    </row>
    <row r="2444" spans="1:32" x14ac:dyDescent="0.2">
      <c r="A2444" s="38" t="s">
        <v>27504</v>
      </c>
      <c r="B2444" s="38">
        <v>2443</v>
      </c>
      <c r="C2444" s="51" t="s">
        <v>34019</v>
      </c>
      <c r="D2444" s="38" t="s">
        <v>46</v>
      </c>
      <c r="E2444" s="38" t="s">
        <v>9035</v>
      </c>
      <c r="F2444" s="51" t="s">
        <v>32762</v>
      </c>
      <c r="H2444" s="5">
        <f>COUNT(J2444:AI2444)</f>
        <v>1</v>
      </c>
      <c r="I2444" s="30">
        <f>SUM(J2444:AJ2444)</f>
        <v>580.84662415549155</v>
      </c>
      <c r="J2444" s="33"/>
      <c r="K2444" s="39"/>
      <c r="L2444" s="33"/>
      <c r="M2444" s="39"/>
      <c r="N2444" s="39"/>
      <c r="O2444" s="33"/>
      <c r="P2444" s="49"/>
      <c r="Q2444" s="49">
        <v>580.84662415549155</v>
      </c>
      <c r="R2444" s="33"/>
      <c r="S2444" s="39"/>
      <c r="T2444" s="39"/>
      <c r="U2444" s="39"/>
      <c r="V2444" s="33"/>
      <c r="W2444" s="33"/>
      <c r="X2444" s="39"/>
      <c r="Y2444" s="33"/>
      <c r="Z2444" s="33"/>
      <c r="AA2444" s="39"/>
      <c r="AB2444" s="33"/>
      <c r="AC2444" s="39"/>
      <c r="AD2444" s="33"/>
      <c r="AE2444" s="60"/>
      <c r="AF2444" s="60"/>
    </row>
    <row r="2445" spans="1:32" x14ac:dyDescent="0.2">
      <c r="A2445" s="38" t="s">
        <v>27502</v>
      </c>
      <c r="B2445" s="38">
        <v>2444</v>
      </c>
      <c r="C2445" s="51" t="s">
        <v>34020</v>
      </c>
      <c r="D2445" s="38" t="s">
        <v>46</v>
      </c>
      <c r="E2445" s="38" t="s">
        <v>57</v>
      </c>
      <c r="F2445" s="51" t="s">
        <v>32762</v>
      </c>
      <c r="H2445" s="5">
        <f>COUNT(J2445:AI2445)</f>
        <v>1</v>
      </c>
      <c r="I2445" s="30">
        <f>SUM(J2445:AJ2445)</f>
        <v>580.84662415549155</v>
      </c>
      <c r="J2445" s="33"/>
      <c r="K2445" s="39"/>
      <c r="L2445" s="33"/>
      <c r="M2445" s="39"/>
      <c r="N2445" s="39"/>
      <c r="O2445" s="33"/>
      <c r="P2445" s="49"/>
      <c r="Q2445" s="49">
        <v>580.84662415549155</v>
      </c>
      <c r="R2445" s="33"/>
      <c r="S2445" s="39"/>
      <c r="T2445" s="39"/>
      <c r="U2445" s="39"/>
      <c r="V2445" s="33"/>
      <c r="W2445" s="33"/>
      <c r="X2445" s="39"/>
      <c r="Y2445" s="33"/>
      <c r="Z2445" s="33"/>
      <c r="AA2445" s="39"/>
      <c r="AB2445" s="33"/>
      <c r="AC2445" s="39"/>
      <c r="AD2445" s="33"/>
      <c r="AE2445" s="60"/>
      <c r="AF2445" s="60"/>
    </row>
    <row r="2446" spans="1:32" x14ac:dyDescent="0.2">
      <c r="A2446" s="38" t="s">
        <v>27501</v>
      </c>
      <c r="B2446" s="38">
        <v>2445</v>
      </c>
      <c r="C2446" s="51" t="s">
        <v>34021</v>
      </c>
      <c r="D2446" s="38" t="s">
        <v>46</v>
      </c>
      <c r="E2446" s="38" t="s">
        <v>9029</v>
      </c>
      <c r="F2446" s="51" t="s">
        <v>32762</v>
      </c>
      <c r="H2446" s="5">
        <f>COUNT(J2446:AI2446)</f>
        <v>1</v>
      </c>
      <c r="I2446" s="30">
        <f>SUM(J2446:AJ2446)</f>
        <v>580.83814860211294</v>
      </c>
      <c r="J2446" s="33"/>
      <c r="K2446" s="39"/>
      <c r="L2446" s="33"/>
      <c r="M2446" s="39"/>
      <c r="N2446" s="39"/>
      <c r="O2446" s="33"/>
      <c r="P2446" s="49"/>
      <c r="Q2446" s="49">
        <v>580.83814860211294</v>
      </c>
      <c r="R2446" s="33"/>
      <c r="S2446" s="39"/>
      <c r="T2446" s="39"/>
      <c r="U2446" s="39"/>
      <c r="V2446" s="33"/>
      <c r="W2446" s="33"/>
      <c r="X2446" s="39"/>
      <c r="Y2446" s="33"/>
      <c r="Z2446" s="33"/>
      <c r="AA2446" s="39"/>
      <c r="AB2446" s="33"/>
      <c r="AC2446" s="39"/>
      <c r="AD2446" s="33"/>
      <c r="AE2446" s="60"/>
      <c r="AF2446" s="60"/>
    </row>
    <row r="2447" spans="1:32" x14ac:dyDescent="0.2">
      <c r="A2447" s="38" t="s">
        <v>27503</v>
      </c>
      <c r="B2447" s="38">
        <v>2446</v>
      </c>
      <c r="C2447" s="51" t="s">
        <v>34022</v>
      </c>
      <c r="D2447" s="38" t="s">
        <v>39</v>
      </c>
      <c r="E2447" s="38" t="s">
        <v>9033</v>
      </c>
      <c r="F2447" s="51" t="s">
        <v>32762</v>
      </c>
      <c r="H2447" s="5">
        <f>COUNT(J2447:AI2447)</f>
        <v>1</v>
      </c>
      <c r="I2447" s="30">
        <f>SUM(J2447:AJ2447)</f>
        <v>580.79577454513617</v>
      </c>
      <c r="J2447" s="33"/>
      <c r="K2447" s="39"/>
      <c r="L2447" s="33"/>
      <c r="M2447" s="39"/>
      <c r="N2447" s="39"/>
      <c r="O2447" s="33"/>
      <c r="P2447" s="49"/>
      <c r="Q2447" s="49">
        <v>580.79577454513617</v>
      </c>
      <c r="R2447" s="33"/>
      <c r="S2447" s="39"/>
      <c r="T2447" s="39"/>
      <c r="U2447" s="39"/>
      <c r="V2447" s="33"/>
      <c r="W2447" s="33"/>
      <c r="X2447" s="39"/>
      <c r="Y2447" s="33"/>
      <c r="Z2447" s="33"/>
      <c r="AA2447" s="39"/>
      <c r="AB2447" s="33"/>
      <c r="AC2447" s="39"/>
      <c r="AD2447" s="33"/>
      <c r="AE2447" s="60"/>
      <c r="AF2447" s="60"/>
    </row>
    <row r="2448" spans="1:32" x14ac:dyDescent="0.2">
      <c r="A2448" s="38" t="s">
        <v>27505</v>
      </c>
      <c r="B2448" s="38">
        <v>2447</v>
      </c>
      <c r="C2448" s="51" t="s">
        <v>34023</v>
      </c>
      <c r="D2448" s="38" t="s">
        <v>46</v>
      </c>
      <c r="E2448" s="38" t="s">
        <v>9036</v>
      </c>
      <c r="F2448" s="51" t="s">
        <v>32762</v>
      </c>
      <c r="H2448" s="5">
        <f>COUNT(J2448:AI2448)</f>
        <v>1</v>
      </c>
      <c r="I2448" s="30">
        <f>SUM(J2448:AJ2448)</f>
        <v>580.75340667036266</v>
      </c>
      <c r="J2448" s="33"/>
      <c r="K2448" s="39"/>
      <c r="L2448" s="33"/>
      <c r="M2448" s="39"/>
      <c r="N2448" s="39"/>
      <c r="O2448" s="33"/>
      <c r="P2448" s="49"/>
      <c r="Q2448" s="49">
        <v>580.75340667036266</v>
      </c>
      <c r="R2448" s="33"/>
      <c r="S2448" s="39"/>
      <c r="T2448" s="39"/>
      <c r="U2448" s="39"/>
      <c r="V2448" s="33"/>
      <c r="W2448" s="33"/>
      <c r="X2448" s="39"/>
      <c r="Y2448" s="33"/>
      <c r="Z2448" s="33"/>
      <c r="AA2448" s="39"/>
      <c r="AB2448" s="33"/>
      <c r="AC2448" s="39"/>
      <c r="AD2448" s="33"/>
      <c r="AE2448" s="60"/>
      <c r="AF2448" s="60"/>
    </row>
    <row r="2449" spans="1:32" x14ac:dyDescent="0.2">
      <c r="A2449" s="38" t="s">
        <v>25260</v>
      </c>
      <c r="B2449" s="38">
        <v>2448</v>
      </c>
      <c r="C2449" s="51" t="s">
        <v>34024</v>
      </c>
      <c r="D2449" s="38" t="s">
        <v>1285</v>
      </c>
      <c r="E2449" s="38" t="s">
        <v>4243</v>
      </c>
      <c r="F2449" s="51" t="s">
        <v>32762</v>
      </c>
      <c r="H2449" s="5">
        <f>COUNT(J2449:AI2449)</f>
        <v>1</v>
      </c>
      <c r="I2449" s="30">
        <f>SUM(J2449:AJ2449)</f>
        <v>580.69848845316221</v>
      </c>
      <c r="J2449" s="33"/>
      <c r="K2449" s="39"/>
      <c r="L2449" s="33"/>
      <c r="M2449" s="39"/>
      <c r="N2449" s="39"/>
      <c r="O2449" s="33"/>
      <c r="P2449" s="49">
        <v>580.69848845316221</v>
      </c>
      <c r="Q2449" s="49"/>
      <c r="R2449" s="33"/>
      <c r="S2449" s="39"/>
      <c r="T2449" s="39"/>
      <c r="U2449" s="39"/>
      <c r="V2449" s="33"/>
      <c r="W2449" s="33"/>
      <c r="X2449" s="39"/>
      <c r="Y2449" s="33"/>
      <c r="Z2449" s="33"/>
      <c r="AA2449" s="39"/>
      <c r="AB2449" s="33"/>
      <c r="AC2449" s="39"/>
      <c r="AD2449" s="33"/>
      <c r="AE2449" s="60"/>
      <c r="AF2449" s="60"/>
    </row>
    <row r="2450" spans="1:32" x14ac:dyDescent="0.2">
      <c r="A2450" s="38" t="s">
        <v>27507</v>
      </c>
      <c r="B2450" s="38">
        <v>2449</v>
      </c>
      <c r="C2450" s="51" t="s">
        <v>34025</v>
      </c>
      <c r="D2450" s="38" t="s">
        <v>88</v>
      </c>
      <c r="E2450" s="38" t="s">
        <v>7748</v>
      </c>
      <c r="F2450" s="51" t="s">
        <v>32762</v>
      </c>
      <c r="H2450" s="5">
        <f>COUNT(J2450:AI2450)</f>
        <v>1</v>
      </c>
      <c r="I2450" s="30">
        <f>SUM(J2450:AJ2450)</f>
        <v>580.63480949880386</v>
      </c>
      <c r="J2450" s="33"/>
      <c r="K2450" s="39"/>
      <c r="L2450" s="33"/>
      <c r="M2450" s="39"/>
      <c r="N2450" s="39"/>
      <c r="O2450" s="33"/>
      <c r="P2450" s="49"/>
      <c r="Q2450" s="49">
        <v>580.63480949880386</v>
      </c>
      <c r="R2450" s="33"/>
      <c r="S2450" s="39"/>
      <c r="T2450" s="39"/>
      <c r="U2450" s="39"/>
      <c r="V2450" s="33"/>
      <c r="W2450" s="33"/>
      <c r="X2450" s="39"/>
      <c r="Y2450" s="33"/>
      <c r="Z2450" s="33"/>
      <c r="AA2450" s="39"/>
      <c r="AB2450" s="33"/>
      <c r="AC2450" s="39"/>
      <c r="AD2450" s="33"/>
      <c r="AE2450" s="60"/>
      <c r="AF2450" s="60"/>
    </row>
    <row r="2451" spans="1:32" x14ac:dyDescent="0.2">
      <c r="A2451" s="38" t="s">
        <v>25262</v>
      </c>
      <c r="B2451" s="38">
        <v>2450</v>
      </c>
      <c r="C2451" s="51" t="s">
        <v>34026</v>
      </c>
      <c r="D2451" s="38" t="s">
        <v>1346</v>
      </c>
      <c r="E2451" s="38" t="s">
        <v>185</v>
      </c>
      <c r="F2451" s="51" t="s">
        <v>32762</v>
      </c>
      <c r="H2451" s="5">
        <f>COUNT(J2451:AI2451)</f>
        <v>1</v>
      </c>
      <c r="I2451" s="30">
        <f>SUM(J2451:AJ2451)</f>
        <v>580.42731726942259</v>
      </c>
      <c r="J2451" s="33"/>
      <c r="K2451" s="39"/>
      <c r="L2451" s="33"/>
      <c r="M2451" s="39"/>
      <c r="N2451" s="39"/>
      <c r="O2451" s="33"/>
      <c r="P2451" s="49">
        <v>580.42731726942259</v>
      </c>
      <c r="Q2451" s="49"/>
      <c r="R2451" s="33"/>
      <c r="S2451" s="39"/>
      <c r="T2451" s="39"/>
      <c r="U2451" s="39"/>
      <c r="V2451" s="33"/>
      <c r="W2451" s="33"/>
      <c r="X2451" s="39"/>
      <c r="Y2451" s="33"/>
      <c r="Z2451" s="33"/>
      <c r="AA2451" s="39"/>
      <c r="AB2451" s="33"/>
      <c r="AC2451" s="39"/>
      <c r="AD2451" s="33"/>
      <c r="AE2451" s="60"/>
      <c r="AF2451" s="60"/>
    </row>
    <row r="2452" spans="1:32" x14ac:dyDescent="0.2">
      <c r="A2452" s="38" t="s">
        <v>27508</v>
      </c>
      <c r="B2452" s="38">
        <v>2451</v>
      </c>
      <c r="C2452" s="51" t="s">
        <v>34027</v>
      </c>
      <c r="D2452" s="38" t="s">
        <v>46</v>
      </c>
      <c r="E2452" s="38" t="s">
        <v>1162</v>
      </c>
      <c r="F2452" s="51" t="s">
        <v>32762</v>
      </c>
      <c r="H2452" s="5">
        <f>COUNT(J2452:AI2452)</f>
        <v>1</v>
      </c>
      <c r="I2452" s="30">
        <f>SUM(J2452:AJ2452)</f>
        <v>580.35545058245498</v>
      </c>
      <c r="J2452" s="33"/>
      <c r="K2452" s="39"/>
      <c r="L2452" s="33"/>
      <c r="M2452" s="39"/>
      <c r="N2452" s="39"/>
      <c r="O2452" s="33"/>
      <c r="P2452" s="49"/>
      <c r="Q2452" s="49">
        <v>580.35545058245498</v>
      </c>
      <c r="R2452" s="33"/>
      <c r="S2452" s="39"/>
      <c r="T2452" s="39"/>
      <c r="U2452" s="39"/>
      <c r="V2452" s="33"/>
      <c r="W2452" s="33"/>
      <c r="X2452" s="39"/>
      <c r="Y2452" s="33"/>
      <c r="Z2452" s="33"/>
      <c r="AA2452" s="39"/>
      <c r="AB2452" s="33"/>
      <c r="AC2452" s="39"/>
      <c r="AD2452" s="33"/>
      <c r="AE2452" s="60"/>
      <c r="AF2452" s="60"/>
    </row>
    <row r="2453" spans="1:32" x14ac:dyDescent="0.2">
      <c r="A2453" s="38" t="s">
        <v>27510</v>
      </c>
      <c r="B2453" s="38">
        <v>2452</v>
      </c>
      <c r="C2453" s="51" t="s">
        <v>34028</v>
      </c>
      <c r="D2453" s="38" t="s">
        <v>615</v>
      </c>
      <c r="E2453" s="38" t="s">
        <v>9047</v>
      </c>
      <c r="F2453" s="51" t="s">
        <v>32762</v>
      </c>
      <c r="H2453" s="5">
        <f>COUNT(J2453:AI2453)</f>
        <v>1</v>
      </c>
      <c r="I2453" s="30">
        <f>SUM(J2453:AJ2453)</f>
        <v>580.33006764637275</v>
      </c>
      <c r="J2453" s="33"/>
      <c r="K2453" s="39"/>
      <c r="L2453" s="33"/>
      <c r="M2453" s="39"/>
      <c r="N2453" s="39"/>
      <c r="O2453" s="33"/>
      <c r="P2453" s="49"/>
      <c r="Q2453" s="49">
        <v>580.33006764637275</v>
      </c>
      <c r="R2453" s="33"/>
      <c r="S2453" s="39"/>
      <c r="T2453" s="39"/>
      <c r="U2453" s="39"/>
      <c r="V2453" s="33"/>
      <c r="W2453" s="33"/>
      <c r="X2453" s="39"/>
      <c r="Y2453" s="33"/>
      <c r="Z2453" s="33"/>
      <c r="AA2453" s="39"/>
      <c r="AB2453" s="33"/>
      <c r="AC2453" s="39"/>
      <c r="AD2453" s="33"/>
      <c r="AE2453" s="60"/>
      <c r="AF2453" s="60"/>
    </row>
    <row r="2454" spans="1:32" x14ac:dyDescent="0.2">
      <c r="A2454" s="38" t="s">
        <v>27512</v>
      </c>
      <c r="B2454" s="38">
        <v>2453</v>
      </c>
      <c r="C2454" s="51" t="s">
        <v>34029</v>
      </c>
      <c r="D2454" s="38" t="s">
        <v>443</v>
      </c>
      <c r="E2454" s="38" t="s">
        <v>9050</v>
      </c>
      <c r="F2454" s="51" t="s">
        <v>32762</v>
      </c>
      <c r="H2454" s="5">
        <f>COUNT(J2454:AI2454)</f>
        <v>1</v>
      </c>
      <c r="I2454" s="30">
        <f>SUM(J2454:AJ2454)</f>
        <v>580.09326726901782</v>
      </c>
      <c r="J2454" s="33"/>
      <c r="K2454" s="39"/>
      <c r="L2454" s="33"/>
      <c r="M2454" s="39"/>
      <c r="N2454" s="39"/>
      <c r="O2454" s="33"/>
      <c r="P2454" s="49"/>
      <c r="Q2454" s="49">
        <v>580.09326726901782</v>
      </c>
      <c r="R2454" s="33"/>
      <c r="S2454" s="39"/>
      <c r="T2454" s="39"/>
      <c r="U2454" s="39"/>
      <c r="V2454" s="33"/>
      <c r="W2454" s="33"/>
      <c r="X2454" s="39"/>
      <c r="Y2454" s="33"/>
      <c r="Z2454" s="33"/>
      <c r="AA2454" s="39"/>
      <c r="AB2454" s="33"/>
      <c r="AC2454" s="39"/>
      <c r="AD2454" s="33"/>
      <c r="AE2454" s="60"/>
      <c r="AF2454" s="60"/>
    </row>
    <row r="2455" spans="1:32" x14ac:dyDescent="0.2">
      <c r="A2455" s="38" t="s">
        <v>27511</v>
      </c>
      <c r="B2455" s="38">
        <v>2454</v>
      </c>
      <c r="C2455" s="51" t="s">
        <v>34030</v>
      </c>
      <c r="D2455" s="38" t="s">
        <v>92</v>
      </c>
      <c r="E2455" s="38" t="s">
        <v>2169</v>
      </c>
      <c r="F2455" s="51" t="s">
        <v>32762</v>
      </c>
      <c r="H2455" s="5">
        <f>COUNT(J2455:AI2455)</f>
        <v>1</v>
      </c>
      <c r="I2455" s="30">
        <f>SUM(J2455:AJ2455)</f>
        <v>580.07636035090798</v>
      </c>
      <c r="J2455" s="33"/>
      <c r="K2455" s="39"/>
      <c r="L2455" s="33"/>
      <c r="M2455" s="39"/>
      <c r="N2455" s="39"/>
      <c r="O2455" s="33"/>
      <c r="P2455" s="49"/>
      <c r="Q2455" s="49">
        <v>580.07636035090798</v>
      </c>
      <c r="R2455" s="33"/>
      <c r="S2455" s="39"/>
      <c r="T2455" s="39"/>
      <c r="U2455" s="39"/>
      <c r="V2455" s="33"/>
      <c r="W2455" s="33"/>
      <c r="X2455" s="39"/>
      <c r="Y2455" s="33"/>
      <c r="Z2455" s="33"/>
      <c r="AA2455" s="39"/>
      <c r="AB2455" s="33"/>
      <c r="AC2455" s="39"/>
      <c r="AD2455" s="33"/>
      <c r="AE2455" s="60"/>
      <c r="AF2455" s="60"/>
    </row>
    <row r="2456" spans="1:32" x14ac:dyDescent="0.2">
      <c r="A2456" s="38" t="s">
        <v>27514</v>
      </c>
      <c r="B2456" s="38">
        <v>2455</v>
      </c>
      <c r="C2456" s="51" t="s">
        <v>34031</v>
      </c>
      <c r="D2456" s="38" t="s">
        <v>171</v>
      </c>
      <c r="E2456" s="38" t="s">
        <v>346</v>
      </c>
      <c r="F2456" s="51" t="s">
        <v>32762</v>
      </c>
      <c r="H2456" s="5">
        <f>COUNT(J2456:AI2456)</f>
        <v>1</v>
      </c>
      <c r="I2456" s="30">
        <f>SUM(J2456:AJ2456)</f>
        <v>579.94958987135215</v>
      </c>
      <c r="J2456" s="33"/>
      <c r="K2456" s="39"/>
      <c r="L2456" s="33"/>
      <c r="M2456" s="39"/>
      <c r="N2456" s="39"/>
      <c r="O2456" s="33"/>
      <c r="P2456" s="49"/>
      <c r="Q2456" s="49">
        <v>579.94958987135215</v>
      </c>
      <c r="R2456" s="33"/>
      <c r="S2456" s="39"/>
      <c r="T2456" s="39"/>
      <c r="U2456" s="39"/>
      <c r="V2456" s="33"/>
      <c r="W2456" s="33"/>
      <c r="X2456" s="39"/>
      <c r="Y2456" s="33"/>
      <c r="Z2456" s="33"/>
      <c r="AA2456" s="39"/>
      <c r="AB2456" s="33"/>
      <c r="AC2456" s="39"/>
      <c r="AD2456" s="33"/>
      <c r="AE2456" s="60"/>
      <c r="AF2456" s="60"/>
    </row>
    <row r="2457" spans="1:32" x14ac:dyDescent="0.2">
      <c r="A2457" s="38" t="s">
        <v>27516</v>
      </c>
      <c r="B2457" s="38">
        <v>2456</v>
      </c>
      <c r="C2457" s="51" t="s">
        <v>34032</v>
      </c>
      <c r="D2457" s="38" t="s">
        <v>71</v>
      </c>
      <c r="E2457" s="38" t="s">
        <v>643</v>
      </c>
      <c r="F2457" s="51" t="s">
        <v>32762</v>
      </c>
      <c r="H2457" s="5">
        <f>COUNT(J2457:AI2457)</f>
        <v>1</v>
      </c>
      <c r="I2457" s="30">
        <f>SUM(J2457:AJ2457)</f>
        <v>579.76376003145981</v>
      </c>
      <c r="J2457" s="33"/>
      <c r="K2457" s="39"/>
      <c r="L2457" s="33"/>
      <c r="M2457" s="39"/>
      <c r="N2457" s="39"/>
      <c r="O2457" s="33"/>
      <c r="P2457" s="49"/>
      <c r="Q2457" s="49">
        <v>579.76376003145981</v>
      </c>
      <c r="R2457" s="33"/>
      <c r="S2457" s="39"/>
      <c r="T2457" s="39"/>
      <c r="U2457" s="39"/>
      <c r="V2457" s="33"/>
      <c r="W2457" s="33"/>
      <c r="X2457" s="39"/>
      <c r="Y2457" s="33"/>
      <c r="Z2457" s="33"/>
      <c r="AA2457" s="39"/>
      <c r="AB2457" s="33"/>
      <c r="AC2457" s="39"/>
      <c r="AD2457" s="33"/>
      <c r="AE2457" s="60"/>
      <c r="AF2457" s="60"/>
    </row>
    <row r="2458" spans="1:32" x14ac:dyDescent="0.2">
      <c r="A2458" s="38" t="s">
        <v>27518</v>
      </c>
      <c r="B2458" s="38">
        <v>2457</v>
      </c>
      <c r="C2458" s="51" t="s">
        <v>34033</v>
      </c>
      <c r="D2458" s="38" t="s">
        <v>1177</v>
      </c>
      <c r="E2458" s="38" t="s">
        <v>9062</v>
      </c>
      <c r="F2458" s="51" t="s">
        <v>32762</v>
      </c>
      <c r="H2458" s="5">
        <f>COUNT(J2458:AI2458)</f>
        <v>1</v>
      </c>
      <c r="I2458" s="30">
        <f>SUM(J2458:AJ2458)</f>
        <v>579.73842882525992</v>
      </c>
      <c r="J2458" s="33"/>
      <c r="K2458" s="39"/>
      <c r="L2458" s="33"/>
      <c r="M2458" s="39"/>
      <c r="N2458" s="39"/>
      <c r="O2458" s="33"/>
      <c r="P2458" s="49"/>
      <c r="Q2458" s="49">
        <v>579.73842882525992</v>
      </c>
      <c r="R2458" s="33"/>
      <c r="S2458" s="39"/>
      <c r="T2458" s="39"/>
      <c r="U2458" s="39"/>
      <c r="V2458" s="33"/>
      <c r="W2458" s="33"/>
      <c r="X2458" s="39"/>
      <c r="Y2458" s="33"/>
      <c r="Z2458" s="33"/>
      <c r="AA2458" s="39"/>
      <c r="AB2458" s="33"/>
      <c r="AC2458" s="39"/>
      <c r="AD2458" s="33"/>
      <c r="AE2458" s="60"/>
      <c r="AF2458" s="60"/>
    </row>
    <row r="2459" spans="1:32" x14ac:dyDescent="0.2">
      <c r="A2459" s="38" t="s">
        <v>27519</v>
      </c>
      <c r="B2459" s="38">
        <v>2458</v>
      </c>
      <c r="C2459" s="51" t="s">
        <v>34034</v>
      </c>
      <c r="D2459" s="38" t="s">
        <v>46</v>
      </c>
      <c r="E2459" s="38" t="s">
        <v>5769</v>
      </c>
      <c r="F2459" s="51" t="s">
        <v>32762</v>
      </c>
      <c r="H2459" s="5">
        <f>COUNT(J2459:AI2459)</f>
        <v>1</v>
      </c>
      <c r="I2459" s="30">
        <f>SUM(J2459:AJ2459)</f>
        <v>579.72154258417811</v>
      </c>
      <c r="J2459" s="33"/>
      <c r="K2459" s="39"/>
      <c r="L2459" s="33"/>
      <c r="M2459" s="39"/>
      <c r="N2459" s="39"/>
      <c r="O2459" s="33"/>
      <c r="P2459" s="49"/>
      <c r="Q2459" s="49">
        <v>579.72154258417811</v>
      </c>
      <c r="R2459" s="33"/>
      <c r="S2459" s="39"/>
      <c r="T2459" s="39"/>
      <c r="U2459" s="39"/>
      <c r="V2459" s="33"/>
      <c r="W2459" s="33"/>
      <c r="X2459" s="39"/>
      <c r="Y2459" s="33"/>
      <c r="Z2459" s="33"/>
      <c r="AA2459" s="39"/>
      <c r="AB2459" s="33"/>
      <c r="AC2459" s="39"/>
      <c r="AD2459" s="33"/>
      <c r="AE2459" s="60"/>
      <c r="AF2459" s="60"/>
    </row>
    <row r="2460" spans="1:32" x14ac:dyDescent="0.2">
      <c r="A2460" s="38" t="s">
        <v>27520</v>
      </c>
      <c r="B2460" s="38">
        <v>2459</v>
      </c>
      <c r="C2460" s="51" t="s">
        <v>34035</v>
      </c>
      <c r="D2460" s="38" t="s">
        <v>4</v>
      </c>
      <c r="E2460" s="38" t="s">
        <v>8835</v>
      </c>
      <c r="F2460" s="51" t="s">
        <v>32762</v>
      </c>
      <c r="H2460" s="5">
        <f>COUNT(J2460:AI2460)</f>
        <v>1</v>
      </c>
      <c r="I2460" s="30">
        <f>SUM(J2460:AJ2460)</f>
        <v>579.72154258417811</v>
      </c>
      <c r="J2460" s="33"/>
      <c r="K2460" s="39"/>
      <c r="L2460" s="33"/>
      <c r="M2460" s="39"/>
      <c r="N2460" s="39"/>
      <c r="O2460" s="33"/>
      <c r="P2460" s="49"/>
      <c r="Q2460" s="49">
        <v>579.72154258417811</v>
      </c>
      <c r="R2460" s="33"/>
      <c r="S2460" s="39"/>
      <c r="T2460" s="39"/>
      <c r="U2460" s="39"/>
      <c r="V2460" s="33"/>
      <c r="W2460" s="33"/>
      <c r="X2460" s="39"/>
      <c r="Y2460" s="33"/>
      <c r="Z2460" s="33"/>
      <c r="AA2460" s="39"/>
      <c r="AB2460" s="33"/>
      <c r="AC2460" s="39"/>
      <c r="AD2460" s="33"/>
      <c r="AE2460" s="60"/>
      <c r="AF2460" s="60"/>
    </row>
    <row r="2461" spans="1:32" x14ac:dyDescent="0.2">
      <c r="A2461" s="38" t="s">
        <v>27525</v>
      </c>
      <c r="B2461" s="38">
        <v>2460</v>
      </c>
      <c r="C2461" s="51" t="s">
        <v>34036</v>
      </c>
      <c r="D2461" s="38" t="s">
        <v>441</v>
      </c>
      <c r="E2461" s="38" t="s">
        <v>2192</v>
      </c>
      <c r="F2461" s="51" t="s">
        <v>32762</v>
      </c>
      <c r="H2461" s="5">
        <f>COUNT(J2461:AI2461)</f>
        <v>1</v>
      </c>
      <c r="I2461" s="30">
        <f>SUM(J2461:AJ2461)</f>
        <v>579.66244848626059</v>
      </c>
      <c r="J2461" s="33"/>
      <c r="K2461" s="39"/>
      <c r="L2461" s="33"/>
      <c r="M2461" s="39"/>
      <c r="N2461" s="39"/>
      <c r="O2461" s="33"/>
      <c r="P2461" s="49"/>
      <c r="Q2461" s="49">
        <v>579.66244848626059</v>
      </c>
      <c r="R2461" s="33"/>
      <c r="S2461" s="39"/>
      <c r="T2461" s="39"/>
      <c r="U2461" s="39"/>
      <c r="V2461" s="33"/>
      <c r="W2461" s="33"/>
      <c r="X2461" s="39"/>
      <c r="Y2461" s="33"/>
      <c r="Z2461" s="33"/>
      <c r="AA2461" s="39"/>
      <c r="AB2461" s="33"/>
      <c r="AC2461" s="39"/>
      <c r="AD2461" s="33"/>
      <c r="AE2461" s="60"/>
      <c r="AF2461" s="60"/>
    </row>
    <row r="2462" spans="1:32" x14ac:dyDescent="0.2">
      <c r="A2462" s="38" t="s">
        <v>27522</v>
      </c>
      <c r="B2462" s="38">
        <v>2461</v>
      </c>
      <c r="C2462" s="51" t="s">
        <v>34037</v>
      </c>
      <c r="D2462" s="38" t="s">
        <v>472</v>
      </c>
      <c r="E2462" s="38" t="s">
        <v>9069</v>
      </c>
      <c r="F2462" s="51" t="s">
        <v>32762</v>
      </c>
      <c r="H2462" s="5">
        <f>COUNT(J2462:AI2462)</f>
        <v>1</v>
      </c>
      <c r="I2462" s="30">
        <f>SUM(J2462:AJ2462)</f>
        <v>579.64556667103523</v>
      </c>
      <c r="J2462" s="33"/>
      <c r="K2462" s="39"/>
      <c r="L2462" s="33"/>
      <c r="M2462" s="39"/>
      <c r="N2462" s="39"/>
      <c r="O2462" s="33"/>
      <c r="P2462" s="49"/>
      <c r="Q2462" s="49">
        <v>579.64556667103523</v>
      </c>
      <c r="R2462" s="33"/>
      <c r="S2462" s="39"/>
      <c r="T2462" s="39"/>
      <c r="U2462" s="39"/>
      <c r="V2462" s="33"/>
      <c r="W2462" s="33"/>
      <c r="X2462" s="39"/>
      <c r="Y2462" s="33"/>
      <c r="Z2462" s="33"/>
      <c r="AA2462" s="39"/>
      <c r="AB2462" s="33"/>
      <c r="AC2462" s="39"/>
      <c r="AD2462" s="33"/>
      <c r="AE2462" s="60"/>
      <c r="AF2462" s="60"/>
    </row>
    <row r="2463" spans="1:32" x14ac:dyDescent="0.2">
      <c r="A2463" s="46" t="s">
        <v>27523</v>
      </c>
      <c r="B2463" s="46">
        <v>2462</v>
      </c>
      <c r="C2463" s="46" t="s">
        <v>36206</v>
      </c>
      <c r="D2463" s="46" t="s">
        <v>5790</v>
      </c>
      <c r="E2463" s="46" t="s">
        <v>9072</v>
      </c>
      <c r="F2463" s="46" t="s">
        <v>1014</v>
      </c>
      <c r="G2463" s="3"/>
      <c r="H2463" s="3">
        <f>COUNT(J2463:AI2463)</f>
        <v>1</v>
      </c>
      <c r="I2463" s="47">
        <f>SUM(J2463:AJ2463)</f>
        <v>579.63712613216069</v>
      </c>
      <c r="J2463" s="33"/>
      <c r="K2463" s="39"/>
      <c r="L2463" s="33"/>
      <c r="M2463" s="39"/>
      <c r="N2463" s="39"/>
      <c r="O2463" s="33"/>
      <c r="P2463" s="49"/>
      <c r="Q2463" s="49">
        <v>579.63712613216069</v>
      </c>
      <c r="R2463" s="33"/>
      <c r="S2463" s="39"/>
      <c r="T2463" s="39"/>
      <c r="U2463" s="39"/>
      <c r="V2463" s="33"/>
      <c r="W2463" s="33"/>
      <c r="X2463" s="39"/>
      <c r="Y2463" s="33"/>
      <c r="Z2463" s="33"/>
      <c r="AA2463" s="39"/>
      <c r="AB2463" s="33"/>
      <c r="AC2463" s="39"/>
      <c r="AD2463" s="33"/>
      <c r="AE2463" s="60"/>
      <c r="AF2463" s="60"/>
    </row>
    <row r="2464" spans="1:32" x14ac:dyDescent="0.2">
      <c r="A2464" s="46" t="s">
        <v>23356</v>
      </c>
      <c r="B2464" s="46">
        <v>2463</v>
      </c>
      <c r="C2464" s="46" t="s">
        <v>36207</v>
      </c>
      <c r="D2464" s="46" t="s">
        <v>15178</v>
      </c>
      <c r="E2464" s="46" t="s">
        <v>165</v>
      </c>
      <c r="F2464" s="46" t="s">
        <v>1014</v>
      </c>
      <c r="G2464" s="3"/>
      <c r="H2464" s="3">
        <f>COUNT(J2464:AI2464)</f>
        <v>1</v>
      </c>
      <c r="I2464" s="47">
        <f>SUM(J2464:AJ2464)</f>
        <v>579.62490940835426</v>
      </c>
      <c r="J2464" s="33"/>
      <c r="K2464" s="39"/>
      <c r="L2464" s="33"/>
      <c r="M2464" s="39"/>
      <c r="N2464" s="39"/>
      <c r="O2464" s="33"/>
      <c r="P2464" s="49"/>
      <c r="Q2464" s="49"/>
      <c r="R2464" s="33"/>
      <c r="S2464" s="39"/>
      <c r="T2464" s="39">
        <v>579.62490940835426</v>
      </c>
      <c r="U2464" s="39"/>
      <c r="V2464" s="33"/>
      <c r="W2464" s="33"/>
      <c r="X2464" s="39"/>
      <c r="Y2464" s="33"/>
      <c r="Z2464" s="33"/>
      <c r="AA2464" s="39"/>
      <c r="AB2464" s="33"/>
      <c r="AC2464" s="39"/>
      <c r="AD2464" s="33"/>
      <c r="AE2464" s="60"/>
      <c r="AF2464" s="60"/>
    </row>
    <row r="2465" spans="1:32" x14ac:dyDescent="0.2">
      <c r="A2465" s="38" t="s">
        <v>22433</v>
      </c>
      <c r="B2465" s="38">
        <v>2464</v>
      </c>
      <c r="C2465" s="51" t="s">
        <v>34038</v>
      </c>
      <c r="D2465" s="38" t="s">
        <v>186</v>
      </c>
      <c r="E2465" s="38" t="s">
        <v>14243</v>
      </c>
      <c r="F2465" s="51" t="s">
        <v>32762</v>
      </c>
      <c r="G2465" s="5" t="s">
        <v>29801</v>
      </c>
      <c r="H2465" s="5">
        <f>COUNT(J2465:AI2465)</f>
        <v>1</v>
      </c>
      <c r="I2465" s="30">
        <f>SUM(J2465:AJ2465)</f>
        <v>579.61225766103814</v>
      </c>
      <c r="J2465" s="33"/>
      <c r="K2465" s="39"/>
      <c r="L2465" s="33"/>
      <c r="M2465" s="39"/>
      <c r="N2465" s="39">
        <v>579.61225766103814</v>
      </c>
      <c r="O2465" s="33"/>
      <c r="P2465" s="49"/>
      <c r="Q2465" s="49"/>
      <c r="R2465" s="33"/>
      <c r="S2465" s="39"/>
      <c r="T2465" s="39"/>
      <c r="U2465" s="39"/>
      <c r="V2465" s="33"/>
      <c r="W2465" s="33"/>
      <c r="X2465" s="39"/>
      <c r="Y2465" s="33"/>
      <c r="Z2465" s="33"/>
      <c r="AA2465" s="39"/>
      <c r="AB2465" s="33"/>
      <c r="AC2465" s="39"/>
      <c r="AD2465" s="33"/>
      <c r="AE2465" s="60"/>
      <c r="AF2465" s="60"/>
    </row>
    <row r="2466" spans="1:32" x14ac:dyDescent="0.2">
      <c r="A2466" s="38" t="s">
        <v>27524</v>
      </c>
      <c r="B2466" s="38">
        <v>2465</v>
      </c>
      <c r="C2466" s="51" t="s">
        <v>34039</v>
      </c>
      <c r="D2466" s="38" t="s">
        <v>765</v>
      </c>
      <c r="E2466" s="38" t="s">
        <v>700</v>
      </c>
      <c r="F2466" s="51" t="s">
        <v>32762</v>
      </c>
      <c r="H2466" s="5">
        <f>COUNT(J2466:AI2466)</f>
        <v>1</v>
      </c>
      <c r="I2466" s="30">
        <f>SUM(J2466:AJ2466)</f>
        <v>579.61180599036061</v>
      </c>
      <c r="J2466" s="33"/>
      <c r="K2466" s="39"/>
      <c r="L2466" s="33"/>
      <c r="M2466" s="39"/>
      <c r="N2466" s="39"/>
      <c r="O2466" s="33"/>
      <c r="P2466" s="49"/>
      <c r="Q2466" s="49">
        <v>579.61180599036061</v>
      </c>
      <c r="R2466" s="33"/>
      <c r="S2466" s="39"/>
      <c r="T2466" s="39"/>
      <c r="U2466" s="39"/>
      <c r="V2466" s="33"/>
      <c r="W2466" s="33"/>
      <c r="X2466" s="39"/>
      <c r="Y2466" s="33"/>
      <c r="Z2466" s="33"/>
      <c r="AA2466" s="39"/>
      <c r="AB2466" s="33"/>
      <c r="AC2466" s="39"/>
      <c r="AD2466" s="33"/>
      <c r="AE2466" s="60"/>
      <c r="AF2466" s="60"/>
    </row>
    <row r="2467" spans="1:32" x14ac:dyDescent="0.2">
      <c r="A2467" s="38" t="s">
        <v>27527</v>
      </c>
      <c r="B2467" s="38">
        <v>2466</v>
      </c>
      <c r="C2467" s="51" t="s">
        <v>34040</v>
      </c>
      <c r="D2467" s="38" t="s">
        <v>833</v>
      </c>
      <c r="E2467" s="38" t="s">
        <v>855</v>
      </c>
      <c r="F2467" s="51" t="s">
        <v>32762</v>
      </c>
      <c r="H2467" s="5">
        <f>COUNT(J2467:AI2467)</f>
        <v>1</v>
      </c>
      <c r="I2467" s="30">
        <f>SUM(J2467:AJ2467)</f>
        <v>579.47680258541618</v>
      </c>
      <c r="J2467" s="33"/>
      <c r="K2467" s="39"/>
      <c r="L2467" s="33"/>
      <c r="M2467" s="39"/>
      <c r="N2467" s="39"/>
      <c r="O2467" s="33"/>
      <c r="P2467" s="49"/>
      <c r="Q2467" s="49">
        <v>579.47680258541618</v>
      </c>
      <c r="R2467" s="33"/>
      <c r="S2467" s="39"/>
      <c r="T2467" s="39"/>
      <c r="U2467" s="39"/>
      <c r="V2467" s="33"/>
      <c r="W2467" s="33"/>
      <c r="X2467" s="39"/>
      <c r="Y2467" s="33"/>
      <c r="Z2467" s="33"/>
      <c r="AA2467" s="39"/>
      <c r="AB2467" s="33"/>
      <c r="AC2467" s="39"/>
      <c r="AD2467" s="33"/>
      <c r="AE2467" s="60"/>
      <c r="AF2467" s="60"/>
    </row>
    <row r="2468" spans="1:32" x14ac:dyDescent="0.2">
      <c r="A2468" s="38" t="s">
        <v>27528</v>
      </c>
      <c r="B2468" s="38">
        <v>2467</v>
      </c>
      <c r="C2468" s="51" t="s">
        <v>34041</v>
      </c>
      <c r="D2468" s="38" t="s">
        <v>497</v>
      </c>
      <c r="E2468" s="38" t="s">
        <v>9080</v>
      </c>
      <c r="F2468" s="51" t="s">
        <v>32762</v>
      </c>
      <c r="H2468" s="5">
        <f>COUNT(J2468:AI2468)</f>
        <v>1</v>
      </c>
      <c r="I2468" s="30">
        <f>SUM(J2468:AJ2468)</f>
        <v>579.44306156018456</v>
      </c>
      <c r="J2468" s="33"/>
      <c r="K2468" s="39"/>
      <c r="L2468" s="33"/>
      <c r="M2468" s="39"/>
      <c r="N2468" s="39"/>
      <c r="O2468" s="33"/>
      <c r="P2468" s="49"/>
      <c r="Q2468" s="49">
        <v>579.44306156018456</v>
      </c>
      <c r="R2468" s="33"/>
      <c r="S2468" s="39"/>
      <c r="T2468" s="39"/>
      <c r="U2468" s="39"/>
      <c r="V2468" s="33"/>
      <c r="W2468" s="33"/>
      <c r="X2468" s="39"/>
      <c r="Y2468" s="33"/>
      <c r="Z2468" s="33"/>
      <c r="AA2468" s="39"/>
      <c r="AB2468" s="33"/>
      <c r="AC2468" s="39"/>
      <c r="AD2468" s="33"/>
      <c r="AE2468" s="60"/>
      <c r="AF2468" s="60"/>
    </row>
    <row r="2469" spans="1:32" x14ac:dyDescent="0.2">
      <c r="A2469" s="38" t="s">
        <v>27530</v>
      </c>
      <c r="B2469" s="38">
        <v>2468</v>
      </c>
      <c r="C2469" s="51" t="s">
        <v>34042</v>
      </c>
      <c r="D2469" s="38" t="s">
        <v>46</v>
      </c>
      <c r="E2469" s="38" t="s">
        <v>9085</v>
      </c>
      <c r="F2469" s="51" t="s">
        <v>32762</v>
      </c>
      <c r="H2469" s="5">
        <f>COUNT(J2469:AI2469)</f>
        <v>1</v>
      </c>
      <c r="I2469" s="30">
        <f>SUM(J2469:AJ2469)</f>
        <v>579.23226914234158</v>
      </c>
      <c r="J2469" s="33"/>
      <c r="K2469" s="39"/>
      <c r="L2469" s="33"/>
      <c r="M2469" s="39"/>
      <c r="N2469" s="39"/>
      <c r="O2469" s="33"/>
      <c r="P2469" s="49"/>
      <c r="Q2469" s="49">
        <v>579.23226914234158</v>
      </c>
      <c r="R2469" s="33"/>
      <c r="S2469" s="39"/>
      <c r="T2469" s="39"/>
      <c r="U2469" s="39"/>
      <c r="V2469" s="33"/>
      <c r="W2469" s="33"/>
      <c r="X2469" s="39"/>
      <c r="Y2469" s="33"/>
      <c r="Z2469" s="33"/>
      <c r="AA2469" s="39"/>
      <c r="AB2469" s="33"/>
      <c r="AC2469" s="39"/>
      <c r="AD2469" s="33"/>
      <c r="AE2469" s="60"/>
      <c r="AF2469" s="60"/>
    </row>
    <row r="2470" spans="1:32" x14ac:dyDescent="0.2">
      <c r="A2470" s="38" t="s">
        <v>27533</v>
      </c>
      <c r="B2470" s="38">
        <v>2469</v>
      </c>
      <c r="C2470" s="51" t="s">
        <v>34043</v>
      </c>
      <c r="D2470" s="38" t="s">
        <v>799</v>
      </c>
      <c r="E2470" s="38" t="s">
        <v>9095</v>
      </c>
      <c r="F2470" s="51" t="s">
        <v>32762</v>
      </c>
      <c r="H2470" s="5">
        <f>COUNT(J2470:AI2470)</f>
        <v>1</v>
      </c>
      <c r="I2470" s="30">
        <f>SUM(J2470:AJ2470)</f>
        <v>579.16484795576889</v>
      </c>
      <c r="J2470" s="33"/>
      <c r="K2470" s="39"/>
      <c r="L2470" s="33"/>
      <c r="M2470" s="39"/>
      <c r="N2470" s="39"/>
      <c r="O2470" s="33"/>
      <c r="P2470" s="49"/>
      <c r="Q2470" s="49">
        <v>579.16484795576889</v>
      </c>
      <c r="R2470" s="33"/>
      <c r="S2470" s="39"/>
      <c r="T2470" s="39"/>
      <c r="U2470" s="39"/>
      <c r="V2470" s="33"/>
      <c r="W2470" s="33"/>
      <c r="X2470" s="39"/>
      <c r="Y2470" s="33"/>
      <c r="Z2470" s="33"/>
      <c r="AA2470" s="39"/>
      <c r="AB2470" s="33"/>
      <c r="AC2470" s="39"/>
      <c r="AD2470" s="33"/>
      <c r="AE2470" s="60"/>
      <c r="AF2470" s="60"/>
    </row>
    <row r="2471" spans="1:32" x14ac:dyDescent="0.2">
      <c r="A2471" s="38" t="s">
        <v>27534</v>
      </c>
      <c r="B2471" s="38">
        <v>2470</v>
      </c>
      <c r="C2471" s="51" t="s">
        <v>34044</v>
      </c>
      <c r="D2471" s="38" t="s">
        <v>618</v>
      </c>
      <c r="E2471" s="38" t="s">
        <v>1385</v>
      </c>
      <c r="F2471" s="51" t="s">
        <v>32762</v>
      </c>
      <c r="H2471" s="5">
        <f>COUNT(J2471:AI2471)</f>
        <v>1</v>
      </c>
      <c r="I2471" s="30">
        <f>SUM(J2471:AJ2471)</f>
        <v>579.13114324788319</v>
      </c>
      <c r="J2471" s="33"/>
      <c r="K2471" s="39"/>
      <c r="L2471" s="33"/>
      <c r="M2471" s="39"/>
      <c r="N2471" s="39"/>
      <c r="O2471" s="33"/>
      <c r="P2471" s="49"/>
      <c r="Q2471" s="49">
        <v>579.13114324788319</v>
      </c>
      <c r="R2471" s="33"/>
      <c r="S2471" s="39"/>
      <c r="T2471" s="39"/>
      <c r="U2471" s="39"/>
      <c r="V2471" s="33"/>
      <c r="W2471" s="33"/>
      <c r="X2471" s="39"/>
      <c r="Y2471" s="33"/>
      <c r="Z2471" s="33"/>
      <c r="AA2471" s="39"/>
      <c r="AB2471" s="33"/>
      <c r="AC2471" s="39"/>
      <c r="AD2471" s="33"/>
      <c r="AE2471" s="60"/>
      <c r="AF2471" s="60"/>
    </row>
    <row r="2472" spans="1:32" x14ac:dyDescent="0.2">
      <c r="A2472" s="38" t="s">
        <v>25270</v>
      </c>
      <c r="B2472" s="38">
        <v>2471</v>
      </c>
      <c r="C2472" s="51" t="s">
        <v>34045</v>
      </c>
      <c r="D2472" s="38" t="s">
        <v>35</v>
      </c>
      <c r="E2472" s="38" t="s">
        <v>4266</v>
      </c>
      <c r="F2472" s="51" t="s">
        <v>32762</v>
      </c>
      <c r="H2472" s="5">
        <f>COUNT(J2472:AI2472)</f>
        <v>1</v>
      </c>
      <c r="I2472" s="30">
        <f>SUM(J2472:AJ2472)</f>
        <v>579.04204920911366</v>
      </c>
      <c r="J2472" s="33"/>
      <c r="K2472" s="39"/>
      <c r="L2472" s="33"/>
      <c r="M2472" s="39"/>
      <c r="N2472" s="39"/>
      <c r="O2472" s="33"/>
      <c r="P2472" s="49">
        <v>579.04204920911366</v>
      </c>
      <c r="Q2472" s="49"/>
      <c r="R2472" s="33"/>
      <c r="S2472" s="39"/>
      <c r="T2472" s="39"/>
      <c r="U2472" s="39"/>
      <c r="V2472" s="33"/>
      <c r="W2472" s="33"/>
      <c r="X2472" s="39"/>
      <c r="Y2472" s="33"/>
      <c r="Z2472" s="33"/>
      <c r="AA2472" s="39"/>
      <c r="AB2472" s="33"/>
      <c r="AC2472" s="39"/>
      <c r="AD2472" s="33"/>
      <c r="AE2472" s="60"/>
      <c r="AF2472" s="60"/>
    </row>
    <row r="2473" spans="1:32" x14ac:dyDescent="0.2">
      <c r="A2473" s="38" t="s">
        <v>27538</v>
      </c>
      <c r="B2473" s="38">
        <v>2472</v>
      </c>
      <c r="C2473" s="51" t="s">
        <v>34046</v>
      </c>
      <c r="D2473" s="38" t="s">
        <v>22</v>
      </c>
      <c r="E2473" s="38" t="s">
        <v>8702</v>
      </c>
      <c r="F2473" s="51" t="s">
        <v>32762</v>
      </c>
      <c r="H2473" s="5">
        <f>COUNT(J2473:AI2473)</f>
        <v>1</v>
      </c>
      <c r="I2473" s="30">
        <f>SUM(J2473:AJ2473)</f>
        <v>578.86164674403039</v>
      </c>
      <c r="J2473" s="33"/>
      <c r="K2473" s="39"/>
      <c r="L2473" s="33"/>
      <c r="M2473" s="39"/>
      <c r="N2473" s="39"/>
      <c r="O2473" s="33"/>
      <c r="P2473" s="49"/>
      <c r="Q2473" s="49">
        <v>578.86164674403039</v>
      </c>
      <c r="R2473" s="33"/>
      <c r="S2473" s="39"/>
      <c r="T2473" s="39"/>
      <c r="U2473" s="39"/>
      <c r="V2473" s="33"/>
      <c r="W2473" s="33"/>
      <c r="X2473" s="39"/>
      <c r="Y2473" s="33"/>
      <c r="Z2473" s="33"/>
      <c r="AA2473" s="39"/>
      <c r="AB2473" s="33"/>
      <c r="AC2473" s="39"/>
      <c r="AD2473" s="33"/>
      <c r="AE2473" s="60"/>
      <c r="AF2473" s="60"/>
    </row>
    <row r="2474" spans="1:32" x14ac:dyDescent="0.2">
      <c r="A2474" s="46" t="s">
        <v>27539</v>
      </c>
      <c r="B2474" s="46">
        <v>2473</v>
      </c>
      <c r="C2474" s="46" t="s">
        <v>36208</v>
      </c>
      <c r="D2474" s="46" t="s">
        <v>481</v>
      </c>
      <c r="E2474" s="46" t="s">
        <v>9107</v>
      </c>
      <c r="F2474" s="46" t="s">
        <v>1014</v>
      </c>
      <c r="G2474" s="3"/>
      <c r="H2474" s="3">
        <f>COUNT(J2474:AI2474)</f>
        <v>1</v>
      </c>
      <c r="I2474" s="47">
        <f>SUM(J2474:AJ2474)</f>
        <v>578.81956057058926</v>
      </c>
      <c r="J2474" s="33"/>
      <c r="K2474" s="39"/>
      <c r="L2474" s="33"/>
      <c r="M2474" s="39"/>
      <c r="N2474" s="39"/>
      <c r="O2474" s="33"/>
      <c r="P2474" s="49"/>
      <c r="Q2474" s="49">
        <v>578.81956057058926</v>
      </c>
      <c r="R2474" s="33"/>
      <c r="S2474" s="39"/>
      <c r="T2474" s="39"/>
      <c r="U2474" s="39"/>
      <c r="V2474" s="33"/>
      <c r="W2474" s="33"/>
      <c r="X2474" s="39"/>
      <c r="Y2474" s="33"/>
      <c r="Z2474" s="33"/>
      <c r="AA2474" s="39"/>
      <c r="AB2474" s="33"/>
      <c r="AC2474" s="39"/>
      <c r="AD2474" s="33"/>
      <c r="AE2474" s="60"/>
      <c r="AF2474" s="60"/>
    </row>
    <row r="2475" spans="1:32" x14ac:dyDescent="0.2">
      <c r="A2475" s="38" t="s">
        <v>27540</v>
      </c>
      <c r="B2475" s="38">
        <v>2474</v>
      </c>
      <c r="C2475" s="51" t="s">
        <v>34047</v>
      </c>
      <c r="D2475" s="38" t="s">
        <v>2248</v>
      </c>
      <c r="E2475" s="38" t="s">
        <v>9109</v>
      </c>
      <c r="F2475" s="51" t="s">
        <v>32762</v>
      </c>
      <c r="H2475" s="5">
        <f>COUNT(J2475:AI2475)</f>
        <v>1</v>
      </c>
      <c r="I2475" s="30">
        <f>SUM(J2475:AJ2475)</f>
        <v>578.80272781469466</v>
      </c>
      <c r="J2475" s="33"/>
      <c r="K2475" s="39"/>
      <c r="L2475" s="33"/>
      <c r="M2475" s="39"/>
      <c r="N2475" s="39"/>
      <c r="O2475" s="33"/>
      <c r="P2475" s="49"/>
      <c r="Q2475" s="49">
        <v>578.80272781469466</v>
      </c>
      <c r="R2475" s="33"/>
      <c r="S2475" s="39"/>
      <c r="T2475" s="39"/>
      <c r="U2475" s="39"/>
      <c r="V2475" s="33"/>
      <c r="W2475" s="33"/>
      <c r="X2475" s="39"/>
      <c r="Y2475" s="33"/>
      <c r="Z2475" s="33"/>
      <c r="AA2475" s="39"/>
      <c r="AB2475" s="33"/>
      <c r="AC2475" s="39"/>
      <c r="AD2475" s="33"/>
      <c r="AE2475" s="60"/>
      <c r="AF2475" s="60"/>
    </row>
    <row r="2476" spans="1:32" x14ac:dyDescent="0.2">
      <c r="A2476" s="38" t="s">
        <v>27541</v>
      </c>
      <c r="B2476" s="38">
        <v>2475</v>
      </c>
      <c r="C2476" s="51" t="s">
        <v>34048</v>
      </c>
      <c r="D2476" s="38" t="s">
        <v>404</v>
      </c>
      <c r="E2476" s="38" t="s">
        <v>9111</v>
      </c>
      <c r="F2476" s="51" t="s">
        <v>32762</v>
      </c>
      <c r="H2476" s="5">
        <f>COUNT(J2476:AI2476)</f>
        <v>1</v>
      </c>
      <c r="I2476" s="30">
        <f>SUM(J2476:AJ2476)</f>
        <v>578.7269925271147</v>
      </c>
      <c r="J2476" s="33"/>
      <c r="K2476" s="39"/>
      <c r="L2476" s="33"/>
      <c r="M2476" s="39"/>
      <c r="N2476" s="39"/>
      <c r="O2476" s="33"/>
      <c r="P2476" s="49"/>
      <c r="Q2476" s="49">
        <v>578.7269925271147</v>
      </c>
      <c r="R2476" s="33"/>
      <c r="S2476" s="39"/>
      <c r="T2476" s="39"/>
      <c r="U2476" s="39"/>
      <c r="V2476" s="33"/>
      <c r="W2476" s="33"/>
      <c r="X2476" s="39"/>
      <c r="Y2476" s="33"/>
      <c r="Z2476" s="33"/>
      <c r="AA2476" s="39"/>
      <c r="AB2476" s="33"/>
      <c r="AC2476" s="39"/>
      <c r="AD2476" s="33"/>
      <c r="AE2476" s="60"/>
      <c r="AF2476" s="60"/>
    </row>
    <row r="2477" spans="1:32" x14ac:dyDescent="0.2">
      <c r="A2477" s="38" t="s">
        <v>27543</v>
      </c>
      <c r="B2477" s="38">
        <v>2476</v>
      </c>
      <c r="C2477" s="51" t="s">
        <v>34049</v>
      </c>
      <c r="D2477" s="38" t="s">
        <v>525</v>
      </c>
      <c r="E2477" s="38" t="s">
        <v>492</v>
      </c>
      <c r="F2477" s="51" t="s">
        <v>32762</v>
      </c>
      <c r="H2477" s="5">
        <f>COUNT(J2477:AI2477)</f>
        <v>1</v>
      </c>
      <c r="I2477" s="30">
        <f>SUM(J2477:AJ2477)</f>
        <v>578.68492593077178</v>
      </c>
      <c r="J2477" s="33"/>
      <c r="K2477" s="39"/>
      <c r="L2477" s="33"/>
      <c r="M2477" s="39"/>
      <c r="N2477" s="39"/>
      <c r="O2477" s="33"/>
      <c r="P2477" s="49"/>
      <c r="Q2477" s="49">
        <v>578.68492593077178</v>
      </c>
      <c r="R2477" s="33"/>
      <c r="S2477" s="39"/>
      <c r="T2477" s="39"/>
      <c r="U2477" s="39"/>
      <c r="V2477" s="33"/>
      <c r="W2477" s="33"/>
      <c r="X2477" s="39"/>
      <c r="Y2477" s="33"/>
      <c r="Z2477" s="33"/>
      <c r="AA2477" s="39"/>
      <c r="AB2477" s="33"/>
      <c r="AC2477" s="39"/>
      <c r="AD2477" s="33"/>
      <c r="AE2477" s="60"/>
      <c r="AF2477" s="60"/>
    </row>
    <row r="2478" spans="1:32" x14ac:dyDescent="0.2">
      <c r="A2478" s="38" t="s">
        <v>27545</v>
      </c>
      <c r="B2478" s="38">
        <v>2477</v>
      </c>
      <c r="C2478" s="51" t="s">
        <v>34050</v>
      </c>
      <c r="D2478" s="38" t="s">
        <v>647</v>
      </c>
      <c r="E2478" s="38" t="s">
        <v>9119</v>
      </c>
      <c r="F2478" s="51" t="s">
        <v>32762</v>
      </c>
      <c r="H2478" s="5">
        <f>COUNT(J2478:AI2478)</f>
        <v>1</v>
      </c>
      <c r="I2478" s="30">
        <f>SUM(J2478:AJ2478)</f>
        <v>578.41584446155855</v>
      </c>
      <c r="J2478" s="33"/>
      <c r="K2478" s="39"/>
      <c r="L2478" s="33"/>
      <c r="M2478" s="39"/>
      <c r="N2478" s="39"/>
      <c r="O2478" s="33"/>
      <c r="P2478" s="49"/>
      <c r="Q2478" s="49">
        <v>578.41584446155855</v>
      </c>
      <c r="R2478" s="33"/>
      <c r="S2478" s="39"/>
      <c r="T2478" s="39"/>
      <c r="U2478" s="39"/>
      <c r="V2478" s="33"/>
      <c r="W2478" s="33"/>
      <c r="X2478" s="39"/>
      <c r="Y2478" s="33"/>
      <c r="Z2478" s="33"/>
      <c r="AA2478" s="39"/>
      <c r="AB2478" s="33"/>
      <c r="AC2478" s="39"/>
      <c r="AD2478" s="33"/>
      <c r="AE2478" s="60"/>
      <c r="AF2478" s="60"/>
    </row>
    <row r="2479" spans="1:32" x14ac:dyDescent="0.2">
      <c r="A2479" s="46" t="s">
        <v>27547</v>
      </c>
      <c r="B2479" s="46">
        <v>2478</v>
      </c>
      <c r="C2479" s="46" t="s">
        <v>36209</v>
      </c>
      <c r="D2479" s="46" t="s">
        <v>9124</v>
      </c>
      <c r="E2479" s="46" t="s">
        <v>9125</v>
      </c>
      <c r="F2479" s="46" t="s">
        <v>1014</v>
      </c>
      <c r="G2479" s="3"/>
      <c r="H2479" s="3">
        <f>COUNT(J2479:AI2479)</f>
        <v>1</v>
      </c>
      <c r="I2479" s="47">
        <f>SUM(J2479:AJ2479)</f>
        <v>578.33180781356691</v>
      </c>
      <c r="J2479" s="33"/>
      <c r="K2479" s="39"/>
      <c r="L2479" s="33"/>
      <c r="M2479" s="39"/>
      <c r="N2479" s="39"/>
      <c r="O2479" s="33"/>
      <c r="P2479" s="49"/>
      <c r="Q2479" s="49">
        <v>578.33180781356691</v>
      </c>
      <c r="R2479" s="33"/>
      <c r="S2479" s="39"/>
      <c r="T2479" s="39"/>
      <c r="U2479" s="39"/>
      <c r="V2479" s="33"/>
      <c r="W2479" s="33"/>
      <c r="X2479" s="39"/>
      <c r="Y2479" s="33"/>
      <c r="Z2479" s="33"/>
      <c r="AA2479" s="39"/>
      <c r="AB2479" s="33"/>
      <c r="AC2479" s="39"/>
      <c r="AD2479" s="33"/>
      <c r="AE2479" s="60"/>
      <c r="AF2479" s="60"/>
    </row>
    <row r="2480" spans="1:32" x14ac:dyDescent="0.2">
      <c r="A2480" s="38" t="s">
        <v>27548</v>
      </c>
      <c r="B2480" s="38">
        <v>2479</v>
      </c>
      <c r="C2480" s="51" t="s">
        <v>34051</v>
      </c>
      <c r="D2480" s="38" t="s">
        <v>333</v>
      </c>
      <c r="E2480" s="38" t="s">
        <v>928</v>
      </c>
      <c r="F2480" s="51" t="s">
        <v>32762</v>
      </c>
      <c r="H2480" s="5">
        <f>COUNT(J2480:AI2480)</f>
        <v>1</v>
      </c>
      <c r="I2480" s="30">
        <f>SUM(J2480:AJ2480)</f>
        <v>578.33180781356691</v>
      </c>
      <c r="J2480" s="33"/>
      <c r="K2480" s="39"/>
      <c r="L2480" s="33"/>
      <c r="M2480" s="39"/>
      <c r="N2480" s="39"/>
      <c r="O2480" s="33"/>
      <c r="P2480" s="49"/>
      <c r="Q2480" s="49">
        <v>578.33180781356691</v>
      </c>
      <c r="R2480" s="33"/>
      <c r="S2480" s="39"/>
      <c r="T2480" s="39"/>
      <c r="U2480" s="39"/>
      <c r="V2480" s="33"/>
      <c r="W2480" s="33"/>
      <c r="X2480" s="39"/>
      <c r="Y2480" s="33"/>
      <c r="Z2480" s="33"/>
      <c r="AA2480" s="39"/>
      <c r="AB2480" s="33"/>
      <c r="AC2480" s="39"/>
      <c r="AD2480" s="33"/>
      <c r="AE2480" s="60"/>
      <c r="AF2480" s="60"/>
    </row>
    <row r="2481" spans="1:32" x14ac:dyDescent="0.2">
      <c r="A2481" s="38" t="s">
        <v>27550</v>
      </c>
      <c r="B2481" s="38">
        <v>2480</v>
      </c>
      <c r="C2481" s="51" t="s">
        <v>34052</v>
      </c>
      <c r="D2481" s="38" t="s">
        <v>312</v>
      </c>
      <c r="E2481" s="38" t="s">
        <v>9128</v>
      </c>
      <c r="F2481" s="51" t="s">
        <v>32762</v>
      </c>
      <c r="H2481" s="5">
        <f>COUNT(J2481:AI2481)</f>
        <v>1</v>
      </c>
      <c r="I2481" s="30">
        <f>SUM(J2481:AJ2481)</f>
        <v>578.14701311527779</v>
      </c>
      <c r="J2481" s="33"/>
      <c r="K2481" s="39"/>
      <c r="L2481" s="33"/>
      <c r="M2481" s="39"/>
      <c r="N2481" s="39"/>
      <c r="O2481" s="33"/>
      <c r="P2481" s="49"/>
      <c r="Q2481" s="49">
        <v>578.14701311527779</v>
      </c>
      <c r="R2481" s="33"/>
      <c r="S2481" s="39"/>
      <c r="T2481" s="39"/>
      <c r="U2481" s="39"/>
      <c r="V2481" s="33"/>
      <c r="W2481" s="33"/>
      <c r="X2481" s="39"/>
      <c r="Y2481" s="33"/>
      <c r="Z2481" s="33"/>
      <c r="AA2481" s="39"/>
      <c r="AB2481" s="33"/>
      <c r="AC2481" s="39"/>
      <c r="AD2481" s="33"/>
      <c r="AE2481" s="60"/>
      <c r="AF2481" s="60"/>
    </row>
    <row r="2482" spans="1:32" x14ac:dyDescent="0.2">
      <c r="A2482" s="38" t="s">
        <v>27552</v>
      </c>
      <c r="B2482" s="38">
        <v>2481</v>
      </c>
      <c r="C2482" s="51" t="s">
        <v>34053</v>
      </c>
      <c r="D2482" s="38" t="s">
        <v>540</v>
      </c>
      <c r="E2482" s="38" t="s">
        <v>8656</v>
      </c>
      <c r="F2482" s="51" t="s">
        <v>32762</v>
      </c>
      <c r="H2482" s="5">
        <f>COUNT(J2482:AI2482)</f>
        <v>1</v>
      </c>
      <c r="I2482" s="30">
        <f>SUM(J2482:AJ2482)</f>
        <v>578.03787174721185</v>
      </c>
      <c r="J2482" s="33"/>
      <c r="K2482" s="39"/>
      <c r="L2482" s="33"/>
      <c r="M2482" s="39"/>
      <c r="N2482" s="39"/>
      <c r="O2482" s="33"/>
      <c r="P2482" s="49"/>
      <c r="Q2482" s="49">
        <v>578.03787174721185</v>
      </c>
      <c r="R2482" s="33"/>
      <c r="S2482" s="39"/>
      <c r="T2482" s="39"/>
      <c r="U2482" s="39"/>
      <c r="V2482" s="33"/>
      <c r="W2482" s="33"/>
      <c r="X2482" s="39"/>
      <c r="Y2482" s="33"/>
      <c r="Z2482" s="33"/>
      <c r="AA2482" s="39"/>
      <c r="AB2482" s="33"/>
      <c r="AC2482" s="39"/>
      <c r="AD2482" s="33"/>
      <c r="AE2482" s="60"/>
      <c r="AF2482" s="60"/>
    </row>
    <row r="2483" spans="1:32" x14ac:dyDescent="0.2">
      <c r="A2483" s="46" t="s">
        <v>27554</v>
      </c>
      <c r="B2483" s="46">
        <v>2482</v>
      </c>
      <c r="C2483" s="46" t="s">
        <v>36210</v>
      </c>
      <c r="D2483" s="46" t="s">
        <v>1459</v>
      </c>
      <c r="E2483" s="46" t="s">
        <v>9137</v>
      </c>
      <c r="F2483" s="46" t="s">
        <v>1014</v>
      </c>
      <c r="G2483" s="3"/>
      <c r="H2483" s="3">
        <f>COUNT(J2483:AI2483)</f>
        <v>1</v>
      </c>
      <c r="I2483" s="47">
        <f>SUM(J2483:AJ2483)</f>
        <v>577.92877157832083</v>
      </c>
      <c r="J2483" s="33"/>
      <c r="K2483" s="39"/>
      <c r="L2483" s="33"/>
      <c r="M2483" s="39"/>
      <c r="N2483" s="39"/>
      <c r="O2483" s="33"/>
      <c r="P2483" s="49"/>
      <c r="Q2483" s="49">
        <v>577.92877157832083</v>
      </c>
      <c r="R2483" s="33"/>
      <c r="S2483" s="39"/>
      <c r="T2483" s="39"/>
      <c r="U2483" s="39"/>
      <c r="V2483" s="33"/>
      <c r="W2483" s="33"/>
      <c r="X2483" s="39"/>
      <c r="Y2483" s="33"/>
      <c r="Z2483" s="33"/>
      <c r="AA2483" s="39"/>
      <c r="AB2483" s="33"/>
      <c r="AC2483" s="39"/>
      <c r="AD2483" s="33"/>
      <c r="AE2483" s="60"/>
      <c r="AF2483" s="60"/>
    </row>
    <row r="2484" spans="1:32" x14ac:dyDescent="0.2">
      <c r="A2484" s="46" t="s">
        <v>27555</v>
      </c>
      <c r="B2484" s="46">
        <v>2483</v>
      </c>
      <c r="C2484" s="46" t="s">
        <v>36211</v>
      </c>
      <c r="D2484" s="46" t="s">
        <v>137</v>
      </c>
      <c r="E2484" s="46" t="s">
        <v>9140</v>
      </c>
      <c r="F2484" s="46" t="s">
        <v>1014</v>
      </c>
      <c r="G2484" s="3"/>
      <c r="H2484" s="3">
        <f>COUNT(J2484:AI2484)</f>
        <v>1</v>
      </c>
      <c r="I2484" s="47">
        <f>SUM(J2484:AJ2484)</f>
        <v>577.92877157832083</v>
      </c>
      <c r="J2484" s="33"/>
      <c r="K2484" s="39"/>
      <c r="L2484" s="33"/>
      <c r="M2484" s="39"/>
      <c r="N2484" s="39"/>
      <c r="O2484" s="33"/>
      <c r="P2484" s="49"/>
      <c r="Q2484" s="49">
        <v>577.92877157832083</v>
      </c>
      <c r="R2484" s="33"/>
      <c r="S2484" s="39"/>
      <c r="T2484" s="39"/>
      <c r="U2484" s="39"/>
      <c r="V2484" s="33"/>
      <c r="W2484" s="33"/>
      <c r="X2484" s="39"/>
      <c r="Y2484" s="33"/>
      <c r="Z2484" s="33"/>
      <c r="AA2484" s="39"/>
      <c r="AB2484" s="33"/>
      <c r="AC2484" s="39"/>
      <c r="AD2484" s="33"/>
      <c r="AE2484" s="60"/>
      <c r="AF2484" s="60"/>
    </row>
    <row r="2485" spans="1:32" x14ac:dyDescent="0.2">
      <c r="A2485" s="38" t="s">
        <v>27557</v>
      </c>
      <c r="B2485" s="38">
        <v>2484</v>
      </c>
      <c r="C2485" s="51" t="s">
        <v>34054</v>
      </c>
      <c r="D2485" s="38" t="s">
        <v>2439</v>
      </c>
      <c r="E2485" s="38" t="s">
        <v>9143</v>
      </c>
      <c r="F2485" s="51" t="s">
        <v>32762</v>
      </c>
      <c r="H2485" s="5">
        <f>COUNT(J2485:AI2485)</f>
        <v>1</v>
      </c>
      <c r="I2485" s="30">
        <f>SUM(J2485:AJ2485)</f>
        <v>577.84487639177212</v>
      </c>
      <c r="J2485" s="33"/>
      <c r="K2485" s="39"/>
      <c r="L2485" s="33"/>
      <c r="M2485" s="39"/>
      <c r="N2485" s="39"/>
      <c r="O2485" s="33"/>
      <c r="P2485" s="49"/>
      <c r="Q2485" s="49">
        <v>577.84487639177212</v>
      </c>
      <c r="R2485" s="33"/>
      <c r="S2485" s="39"/>
      <c r="T2485" s="39"/>
      <c r="U2485" s="39"/>
      <c r="V2485" s="33"/>
      <c r="W2485" s="33"/>
      <c r="X2485" s="39"/>
      <c r="Y2485" s="33"/>
      <c r="Z2485" s="33"/>
      <c r="AA2485" s="39"/>
      <c r="AB2485" s="33"/>
      <c r="AC2485" s="39"/>
      <c r="AD2485" s="33"/>
      <c r="AE2485" s="60"/>
      <c r="AF2485" s="60"/>
    </row>
    <row r="2486" spans="1:32" x14ac:dyDescent="0.2">
      <c r="A2486" s="57" t="s">
        <v>37724</v>
      </c>
      <c r="B2486" s="38">
        <v>2485</v>
      </c>
      <c r="C2486" s="51" t="s">
        <v>34055</v>
      </c>
      <c r="D2486" s="53" t="s">
        <v>39</v>
      </c>
      <c r="E2486" s="57" t="s">
        <v>37722</v>
      </c>
      <c r="F2486" s="51" t="s">
        <v>32762</v>
      </c>
      <c r="G2486" s="53"/>
      <c r="H2486" s="53">
        <f>COUNT(J2486:AI2486)</f>
        <v>1</v>
      </c>
      <c r="I2486" s="54">
        <f>SUM(J2486:AJ2486)</f>
        <v>577.65924739562843</v>
      </c>
      <c r="J2486" s="33"/>
      <c r="K2486" s="39"/>
      <c r="L2486" s="33"/>
      <c r="M2486" s="39"/>
      <c r="N2486" s="39"/>
      <c r="O2486" s="33"/>
      <c r="P2486" s="49">
        <v>577.65924739562843</v>
      </c>
      <c r="Q2486" s="49"/>
      <c r="R2486" s="33"/>
      <c r="S2486" s="39"/>
      <c r="T2486" s="39"/>
      <c r="U2486" s="39"/>
      <c r="V2486" s="33"/>
      <c r="W2486" s="33"/>
      <c r="X2486" s="39"/>
      <c r="Y2486" s="33"/>
      <c r="Z2486" s="33"/>
      <c r="AA2486" s="39"/>
      <c r="AB2486" s="33"/>
      <c r="AC2486" s="39"/>
      <c r="AD2486" s="33"/>
      <c r="AE2486" s="60"/>
      <c r="AF2486" s="60"/>
    </row>
    <row r="2487" spans="1:32" x14ac:dyDescent="0.2">
      <c r="A2487" s="38" t="s">
        <v>27559</v>
      </c>
      <c r="B2487" s="38">
        <v>2486</v>
      </c>
      <c r="C2487" s="51" t="s">
        <v>34056</v>
      </c>
      <c r="D2487" s="38" t="s">
        <v>314</v>
      </c>
      <c r="E2487" s="38" t="s">
        <v>9146</v>
      </c>
      <c r="F2487" s="51" t="s">
        <v>32762</v>
      </c>
      <c r="H2487" s="5">
        <f>COUNT(J2487:AI2487)</f>
        <v>1</v>
      </c>
      <c r="I2487" s="30">
        <f>SUM(J2487:AJ2487)</f>
        <v>577.53467587487671</v>
      </c>
      <c r="J2487" s="33"/>
      <c r="K2487" s="39"/>
      <c r="L2487" s="33"/>
      <c r="M2487" s="39"/>
      <c r="N2487" s="39"/>
      <c r="O2487" s="33"/>
      <c r="P2487" s="49"/>
      <c r="Q2487" s="49">
        <v>577.53467587487671</v>
      </c>
      <c r="R2487" s="33"/>
      <c r="S2487" s="39"/>
      <c r="T2487" s="39"/>
      <c r="U2487" s="39"/>
      <c r="V2487" s="33"/>
      <c r="W2487" s="33"/>
      <c r="X2487" s="39"/>
      <c r="Y2487" s="33"/>
      <c r="Z2487" s="33"/>
      <c r="AA2487" s="39"/>
      <c r="AB2487" s="33"/>
      <c r="AC2487" s="39"/>
      <c r="AD2487" s="33"/>
      <c r="AE2487" s="60"/>
      <c r="AF2487" s="60"/>
    </row>
    <row r="2488" spans="1:32" x14ac:dyDescent="0.2">
      <c r="A2488" s="38" t="s">
        <v>27561</v>
      </c>
      <c r="B2488" s="38">
        <v>2487</v>
      </c>
      <c r="C2488" s="51" t="s">
        <v>34057</v>
      </c>
      <c r="D2488" s="38" t="s">
        <v>84</v>
      </c>
      <c r="E2488" s="38" t="s">
        <v>9150</v>
      </c>
      <c r="F2488" s="51" t="s">
        <v>32762</v>
      </c>
      <c r="H2488" s="5">
        <f>COUNT(J2488:AI2488)</f>
        <v>1</v>
      </c>
      <c r="I2488" s="30">
        <f>SUM(J2488:AJ2488)</f>
        <v>577.34201633138491</v>
      </c>
      <c r="J2488" s="33"/>
      <c r="K2488" s="39"/>
      <c r="L2488" s="33"/>
      <c r="M2488" s="39"/>
      <c r="N2488" s="39"/>
      <c r="O2488" s="33"/>
      <c r="P2488" s="49"/>
      <c r="Q2488" s="49">
        <v>577.34201633138491</v>
      </c>
      <c r="R2488" s="33"/>
      <c r="S2488" s="39"/>
      <c r="T2488" s="39"/>
      <c r="U2488" s="39"/>
      <c r="V2488" s="33"/>
      <c r="W2488" s="33"/>
      <c r="X2488" s="39"/>
      <c r="Y2488" s="33"/>
      <c r="Z2488" s="33"/>
      <c r="AA2488" s="39"/>
      <c r="AB2488" s="33"/>
      <c r="AC2488" s="39"/>
      <c r="AD2488" s="33"/>
      <c r="AE2488" s="60"/>
      <c r="AF2488" s="60"/>
    </row>
    <row r="2489" spans="1:32" x14ac:dyDescent="0.2">
      <c r="A2489" s="38" t="s">
        <v>27566</v>
      </c>
      <c r="B2489" s="38">
        <v>2488</v>
      </c>
      <c r="C2489" s="51" t="s">
        <v>34058</v>
      </c>
      <c r="D2489" s="38" t="s">
        <v>46</v>
      </c>
      <c r="E2489" s="38" t="s">
        <v>9160</v>
      </c>
      <c r="F2489" s="51" t="s">
        <v>32762</v>
      </c>
      <c r="H2489" s="5">
        <f>COUNT(J2489:AI2489)</f>
        <v>1</v>
      </c>
      <c r="I2489" s="30">
        <f>SUM(J2489:AJ2489)</f>
        <v>577.30852344418497</v>
      </c>
      <c r="J2489" s="33"/>
      <c r="K2489" s="39"/>
      <c r="L2489" s="33"/>
      <c r="M2489" s="39"/>
      <c r="N2489" s="39"/>
      <c r="O2489" s="33"/>
      <c r="P2489" s="49"/>
      <c r="Q2489" s="49">
        <v>577.30852344418497</v>
      </c>
      <c r="R2489" s="33"/>
      <c r="S2489" s="39"/>
      <c r="T2489" s="39"/>
      <c r="U2489" s="39"/>
      <c r="V2489" s="33"/>
      <c r="W2489" s="33"/>
      <c r="X2489" s="39"/>
      <c r="Y2489" s="33"/>
      <c r="Z2489" s="33"/>
      <c r="AA2489" s="39"/>
      <c r="AB2489" s="33"/>
      <c r="AC2489" s="39"/>
      <c r="AD2489" s="33"/>
      <c r="AE2489" s="60"/>
      <c r="AF2489" s="60"/>
    </row>
    <row r="2490" spans="1:32" x14ac:dyDescent="0.2">
      <c r="A2490" s="38" t="s">
        <v>27562</v>
      </c>
      <c r="B2490" s="38">
        <v>2489</v>
      </c>
      <c r="C2490" s="51" t="s">
        <v>34059</v>
      </c>
      <c r="D2490" s="38" t="s">
        <v>392</v>
      </c>
      <c r="E2490" s="38" t="s">
        <v>9152</v>
      </c>
      <c r="F2490" s="51" t="s">
        <v>32762</v>
      </c>
      <c r="H2490" s="5">
        <f>COUNT(J2490:AI2490)</f>
        <v>1</v>
      </c>
      <c r="I2490" s="30">
        <f>SUM(J2490:AJ2490)</f>
        <v>577.30015082956254</v>
      </c>
      <c r="J2490" s="33"/>
      <c r="K2490" s="39"/>
      <c r="L2490" s="33"/>
      <c r="M2490" s="39"/>
      <c r="N2490" s="39"/>
      <c r="O2490" s="33"/>
      <c r="P2490" s="49"/>
      <c r="Q2490" s="49">
        <v>577.30015082956254</v>
      </c>
      <c r="R2490" s="33"/>
      <c r="S2490" s="39"/>
      <c r="T2490" s="39"/>
      <c r="U2490" s="39"/>
      <c r="V2490" s="33"/>
      <c r="W2490" s="33"/>
      <c r="X2490" s="39"/>
      <c r="Y2490" s="33"/>
      <c r="Z2490" s="33"/>
      <c r="AA2490" s="39"/>
      <c r="AB2490" s="33"/>
      <c r="AC2490" s="39"/>
      <c r="AD2490" s="33"/>
      <c r="AE2490" s="60"/>
      <c r="AF2490" s="60"/>
    </row>
    <row r="2491" spans="1:32" x14ac:dyDescent="0.2">
      <c r="A2491" s="38" t="s">
        <v>27564</v>
      </c>
      <c r="B2491" s="38">
        <v>2490</v>
      </c>
      <c r="C2491" s="51" t="s">
        <v>34060</v>
      </c>
      <c r="D2491" s="38" t="s">
        <v>181</v>
      </c>
      <c r="E2491" s="38" t="s">
        <v>9156</v>
      </c>
      <c r="F2491" s="51" t="s">
        <v>32762</v>
      </c>
      <c r="H2491" s="5">
        <f>COUNT(J2491:AI2491)</f>
        <v>1</v>
      </c>
      <c r="I2491" s="30">
        <f>SUM(J2491:AJ2491)</f>
        <v>577.25829139898781</v>
      </c>
      <c r="J2491" s="33"/>
      <c r="K2491" s="39"/>
      <c r="L2491" s="33"/>
      <c r="M2491" s="39"/>
      <c r="N2491" s="39"/>
      <c r="O2491" s="33"/>
      <c r="P2491" s="49"/>
      <c r="Q2491" s="49">
        <v>577.25829139898781</v>
      </c>
      <c r="R2491" s="33"/>
      <c r="S2491" s="39"/>
      <c r="T2491" s="39"/>
      <c r="U2491" s="39"/>
      <c r="V2491" s="33"/>
      <c r="W2491" s="33"/>
      <c r="X2491" s="39"/>
      <c r="Y2491" s="33"/>
      <c r="Z2491" s="33"/>
      <c r="AA2491" s="39"/>
      <c r="AB2491" s="33"/>
      <c r="AC2491" s="39"/>
      <c r="AD2491" s="33"/>
      <c r="AE2491" s="60"/>
      <c r="AF2491" s="60"/>
    </row>
    <row r="2492" spans="1:32" x14ac:dyDescent="0.2">
      <c r="A2492" s="38" t="s">
        <v>27565</v>
      </c>
      <c r="B2492" s="38">
        <v>2491</v>
      </c>
      <c r="C2492" s="51" t="s">
        <v>34061</v>
      </c>
      <c r="D2492" s="38" t="s">
        <v>693</v>
      </c>
      <c r="E2492" s="38" t="s">
        <v>9158</v>
      </c>
      <c r="F2492" s="51" t="s">
        <v>32762</v>
      </c>
      <c r="H2492" s="5">
        <f>COUNT(J2492:AI2492)</f>
        <v>1</v>
      </c>
      <c r="I2492" s="30">
        <f>SUM(J2492:AJ2492)</f>
        <v>577.24154932641136</v>
      </c>
      <c r="J2492" s="33"/>
      <c r="K2492" s="39"/>
      <c r="L2492" s="33"/>
      <c r="M2492" s="39"/>
      <c r="N2492" s="39"/>
      <c r="O2492" s="33"/>
      <c r="P2492" s="49"/>
      <c r="Q2492" s="49">
        <v>577.24154932641136</v>
      </c>
      <c r="R2492" s="33"/>
      <c r="S2492" s="39"/>
      <c r="T2492" s="39"/>
      <c r="U2492" s="39"/>
      <c r="V2492" s="33"/>
      <c r="W2492" s="33"/>
      <c r="X2492" s="39"/>
      <c r="Y2492" s="33"/>
      <c r="Z2492" s="33"/>
      <c r="AA2492" s="39"/>
      <c r="AB2492" s="33"/>
      <c r="AC2492" s="39"/>
      <c r="AD2492" s="33"/>
      <c r="AE2492" s="60"/>
      <c r="AF2492" s="60"/>
    </row>
    <row r="2493" spans="1:32" x14ac:dyDescent="0.2">
      <c r="A2493" s="46" t="s">
        <v>27567</v>
      </c>
      <c r="B2493" s="46">
        <v>2492</v>
      </c>
      <c r="C2493" s="46" t="s">
        <v>36212</v>
      </c>
      <c r="D2493" s="46" t="s">
        <v>777</v>
      </c>
      <c r="E2493" s="46" t="s">
        <v>9162</v>
      </c>
      <c r="F2493" s="46" t="s">
        <v>1014</v>
      </c>
      <c r="G2493" s="3"/>
      <c r="H2493" s="3">
        <f>COUNT(J2493:AI2493)</f>
        <v>1</v>
      </c>
      <c r="I2493" s="47">
        <f>SUM(J2493:AJ2493)</f>
        <v>577.14948528345656</v>
      </c>
      <c r="J2493" s="33"/>
      <c r="K2493" s="39"/>
      <c r="L2493" s="33"/>
      <c r="M2493" s="39"/>
      <c r="N2493" s="39"/>
      <c r="O2493" s="33"/>
      <c r="P2493" s="49"/>
      <c r="Q2493" s="49">
        <v>577.14948528345656</v>
      </c>
      <c r="R2493" s="33"/>
      <c r="S2493" s="39"/>
      <c r="T2493" s="39"/>
      <c r="U2493" s="39"/>
      <c r="V2493" s="33"/>
      <c r="W2493" s="33"/>
      <c r="X2493" s="39"/>
      <c r="Y2493" s="33"/>
      <c r="Z2493" s="33"/>
      <c r="AA2493" s="39"/>
      <c r="AB2493" s="33"/>
      <c r="AC2493" s="39"/>
      <c r="AD2493" s="33"/>
      <c r="AE2493" s="60"/>
      <c r="AF2493" s="60"/>
    </row>
    <row r="2494" spans="1:32" x14ac:dyDescent="0.2">
      <c r="A2494" s="38" t="s">
        <v>27569</v>
      </c>
      <c r="B2494" s="38">
        <v>2493</v>
      </c>
      <c r="C2494" s="51" t="s">
        <v>34062</v>
      </c>
      <c r="D2494" s="38" t="s">
        <v>186</v>
      </c>
      <c r="E2494" s="38" t="s">
        <v>9165</v>
      </c>
      <c r="F2494" s="51" t="s">
        <v>32762</v>
      </c>
      <c r="H2494" s="5">
        <f>COUNT(J2494:AI2494)</f>
        <v>1</v>
      </c>
      <c r="I2494" s="30">
        <f>SUM(J2494:AJ2494)</f>
        <v>577.13274952154507</v>
      </c>
      <c r="J2494" s="33"/>
      <c r="K2494" s="39"/>
      <c r="L2494" s="33"/>
      <c r="M2494" s="39"/>
      <c r="N2494" s="39"/>
      <c r="O2494" s="33"/>
      <c r="P2494" s="49"/>
      <c r="Q2494" s="49">
        <v>577.13274952154507</v>
      </c>
      <c r="R2494" s="33"/>
      <c r="S2494" s="39"/>
      <c r="T2494" s="39"/>
      <c r="U2494" s="39"/>
      <c r="V2494" s="33"/>
      <c r="W2494" s="33"/>
      <c r="X2494" s="39"/>
      <c r="Y2494" s="33"/>
      <c r="Z2494" s="33"/>
      <c r="AA2494" s="39"/>
      <c r="AB2494" s="33"/>
      <c r="AC2494" s="39"/>
      <c r="AD2494" s="33"/>
      <c r="AE2494" s="60"/>
      <c r="AF2494" s="60"/>
    </row>
    <row r="2495" spans="1:32" x14ac:dyDescent="0.2">
      <c r="A2495" s="38" t="s">
        <v>27572</v>
      </c>
      <c r="B2495" s="38">
        <v>2494</v>
      </c>
      <c r="C2495" s="51" t="s">
        <v>34063</v>
      </c>
      <c r="D2495" s="38" t="s">
        <v>26</v>
      </c>
      <c r="E2495" s="38" t="s">
        <v>9173</v>
      </c>
      <c r="F2495" s="51" t="s">
        <v>32762</v>
      </c>
      <c r="H2495" s="5">
        <f>COUNT(J2495:AI2495)</f>
        <v>1</v>
      </c>
      <c r="I2495" s="30">
        <f>SUM(J2495:AJ2495)</f>
        <v>577.06581617860252</v>
      </c>
      <c r="J2495" s="33"/>
      <c r="K2495" s="39"/>
      <c r="L2495" s="33"/>
      <c r="M2495" s="39"/>
      <c r="N2495" s="39"/>
      <c r="O2495" s="33"/>
      <c r="P2495" s="49"/>
      <c r="Q2495" s="49">
        <v>577.06581617860252</v>
      </c>
      <c r="R2495" s="33"/>
      <c r="S2495" s="39"/>
      <c r="T2495" s="39"/>
      <c r="U2495" s="39"/>
      <c r="V2495" s="33"/>
      <c r="W2495" s="33"/>
      <c r="X2495" s="39"/>
      <c r="Y2495" s="33"/>
      <c r="Z2495" s="33"/>
      <c r="AA2495" s="39"/>
      <c r="AB2495" s="33"/>
      <c r="AC2495" s="39"/>
      <c r="AD2495" s="33"/>
      <c r="AE2495" s="60"/>
      <c r="AF2495" s="60"/>
    </row>
    <row r="2496" spans="1:32" x14ac:dyDescent="0.2">
      <c r="A2496" s="46" t="s">
        <v>27573</v>
      </c>
      <c r="B2496" s="46">
        <v>2495</v>
      </c>
      <c r="C2496" s="46" t="s">
        <v>36213</v>
      </c>
      <c r="D2496" s="46" t="s">
        <v>1542</v>
      </c>
      <c r="E2496" s="46" t="s">
        <v>2275</v>
      </c>
      <c r="F2496" s="46" t="s">
        <v>1014</v>
      </c>
      <c r="G2496" s="3"/>
      <c r="H2496" s="3">
        <f>COUNT(J2496:AI2496)</f>
        <v>1</v>
      </c>
      <c r="I2496" s="47">
        <f>SUM(J2496:AJ2496)</f>
        <v>577.04072017743499</v>
      </c>
      <c r="J2496" s="33"/>
      <c r="K2496" s="39"/>
      <c r="L2496" s="33"/>
      <c r="M2496" s="39"/>
      <c r="N2496" s="39"/>
      <c r="O2496" s="33"/>
      <c r="P2496" s="49"/>
      <c r="Q2496" s="49">
        <v>577.04072017743499</v>
      </c>
      <c r="R2496" s="33"/>
      <c r="S2496" s="39"/>
      <c r="T2496" s="39"/>
      <c r="U2496" s="39"/>
      <c r="V2496" s="33"/>
      <c r="W2496" s="33"/>
      <c r="X2496" s="39"/>
      <c r="Y2496" s="33"/>
      <c r="Z2496" s="33"/>
      <c r="AA2496" s="39"/>
      <c r="AB2496" s="33"/>
      <c r="AC2496" s="39"/>
      <c r="AD2496" s="33"/>
      <c r="AE2496" s="60"/>
      <c r="AF2496" s="60"/>
    </row>
    <row r="2497" spans="1:32" x14ac:dyDescent="0.2">
      <c r="A2497" s="57" t="s">
        <v>37741</v>
      </c>
      <c r="B2497" s="38">
        <v>2496</v>
      </c>
      <c r="C2497" s="51" t="s">
        <v>34064</v>
      </c>
      <c r="D2497" s="55" t="s">
        <v>46</v>
      </c>
      <c r="E2497" s="55" t="s">
        <v>37728</v>
      </c>
      <c r="F2497" s="51" t="s">
        <v>32762</v>
      </c>
      <c r="G2497" s="53"/>
      <c r="H2497" s="53">
        <f>COUNT(J2497:AI2497)</f>
        <v>1</v>
      </c>
      <c r="I2497" s="54">
        <f>SUM(J2497:AJ2497)</f>
        <v>576.98217132917819</v>
      </c>
      <c r="J2497" s="33"/>
      <c r="K2497" s="39"/>
      <c r="L2497" s="33"/>
      <c r="M2497" s="39"/>
      <c r="N2497" s="39"/>
      <c r="O2497" s="33"/>
      <c r="P2497" s="49"/>
      <c r="Q2497" s="49">
        <v>576.98217132917819</v>
      </c>
      <c r="R2497" s="33"/>
      <c r="S2497" s="39"/>
      <c r="T2497" s="39"/>
      <c r="U2497" s="39"/>
      <c r="V2497" s="33"/>
      <c r="W2497" s="33"/>
      <c r="X2497" s="39"/>
      <c r="Y2497" s="33"/>
      <c r="Z2497" s="33"/>
      <c r="AA2497" s="39"/>
      <c r="AB2497" s="33"/>
      <c r="AC2497" s="39"/>
      <c r="AD2497" s="33"/>
      <c r="AE2497" s="60"/>
      <c r="AF2497" s="60"/>
    </row>
    <row r="2498" spans="1:32" x14ac:dyDescent="0.2">
      <c r="A2498" s="38" t="s">
        <v>27579</v>
      </c>
      <c r="B2498" s="38">
        <v>2497</v>
      </c>
      <c r="C2498" s="51" t="s">
        <v>34065</v>
      </c>
      <c r="D2498" s="38" t="s">
        <v>9185</v>
      </c>
      <c r="E2498" s="38" t="s">
        <v>1505</v>
      </c>
      <c r="F2498" s="51" t="s">
        <v>32762</v>
      </c>
      <c r="H2498" s="5">
        <f>COUNT(J2498:AI2498)</f>
        <v>1</v>
      </c>
      <c r="I2498" s="30">
        <f>SUM(J2498:AJ2498)</f>
        <v>576.97380817787825</v>
      </c>
      <c r="J2498" s="33"/>
      <c r="K2498" s="39"/>
      <c r="L2498" s="33"/>
      <c r="M2498" s="39"/>
      <c r="N2498" s="39"/>
      <c r="O2498" s="33"/>
      <c r="P2498" s="49"/>
      <c r="Q2498" s="49">
        <v>576.97380817787825</v>
      </c>
      <c r="R2498" s="33"/>
      <c r="S2498" s="39"/>
      <c r="T2498" s="39"/>
      <c r="U2498" s="39"/>
      <c r="V2498" s="33"/>
      <c r="W2498" s="33"/>
      <c r="X2498" s="39"/>
      <c r="Y2498" s="33"/>
      <c r="Z2498" s="33"/>
      <c r="AA2498" s="39"/>
      <c r="AB2498" s="33"/>
      <c r="AC2498" s="39"/>
      <c r="AD2498" s="33"/>
      <c r="AE2498" s="60"/>
      <c r="AF2498" s="60"/>
    </row>
    <row r="2499" spans="1:32" x14ac:dyDescent="0.2">
      <c r="A2499" s="46" t="s">
        <v>27577</v>
      </c>
      <c r="B2499" s="46">
        <v>2498</v>
      </c>
      <c r="C2499" s="46" t="s">
        <v>36214</v>
      </c>
      <c r="D2499" s="46" t="s">
        <v>9181</v>
      </c>
      <c r="E2499" s="46" t="s">
        <v>9182</v>
      </c>
      <c r="F2499" s="46" t="s">
        <v>1014</v>
      </c>
      <c r="G2499" s="3"/>
      <c r="H2499" s="3">
        <f>COUNT(J2499:AI2499)</f>
        <v>1</v>
      </c>
      <c r="I2499" s="47">
        <f>SUM(J2499:AJ2499)</f>
        <v>576.92363436091421</v>
      </c>
      <c r="J2499" s="33"/>
      <c r="K2499" s="39"/>
      <c r="L2499" s="33"/>
      <c r="M2499" s="39"/>
      <c r="N2499" s="39"/>
      <c r="O2499" s="33"/>
      <c r="P2499" s="49"/>
      <c r="Q2499" s="49">
        <v>576.92363436091421</v>
      </c>
      <c r="R2499" s="33"/>
      <c r="S2499" s="39"/>
      <c r="T2499" s="39"/>
      <c r="U2499" s="39"/>
      <c r="V2499" s="33"/>
      <c r="W2499" s="33"/>
      <c r="X2499" s="39"/>
      <c r="Y2499" s="33"/>
      <c r="Z2499" s="33"/>
      <c r="AA2499" s="39"/>
      <c r="AB2499" s="33"/>
      <c r="AC2499" s="39"/>
      <c r="AD2499" s="33"/>
      <c r="AE2499" s="60"/>
      <c r="AF2499" s="60"/>
    </row>
    <row r="2500" spans="1:32" x14ac:dyDescent="0.2">
      <c r="A2500" s="38" t="s">
        <v>27578</v>
      </c>
      <c r="B2500" s="38">
        <v>2499</v>
      </c>
      <c r="C2500" s="51" t="s">
        <v>34066</v>
      </c>
      <c r="D2500" s="38" t="s">
        <v>46</v>
      </c>
      <c r="E2500" s="38" t="s">
        <v>7823</v>
      </c>
      <c r="F2500" s="51" t="s">
        <v>32762</v>
      </c>
      <c r="H2500" s="5">
        <f>COUNT(J2500:AI2500)</f>
        <v>1</v>
      </c>
      <c r="I2500" s="30">
        <f>SUM(J2500:AJ2500)</f>
        <v>576.91527290646104</v>
      </c>
      <c r="J2500" s="33"/>
      <c r="K2500" s="39"/>
      <c r="L2500" s="33"/>
      <c r="M2500" s="39"/>
      <c r="N2500" s="39"/>
      <c r="O2500" s="33"/>
      <c r="P2500" s="49"/>
      <c r="Q2500" s="49">
        <v>576.91527290646104</v>
      </c>
      <c r="R2500" s="33"/>
      <c r="S2500" s="39"/>
      <c r="T2500" s="39"/>
      <c r="U2500" s="39"/>
      <c r="V2500" s="33"/>
      <c r="W2500" s="33"/>
      <c r="X2500" s="39"/>
      <c r="Y2500" s="33"/>
      <c r="Z2500" s="33"/>
      <c r="AA2500" s="39"/>
      <c r="AB2500" s="33"/>
      <c r="AC2500" s="39"/>
      <c r="AD2500" s="33"/>
      <c r="AE2500" s="60"/>
      <c r="AF2500" s="60"/>
    </row>
    <row r="2501" spans="1:32" x14ac:dyDescent="0.2">
      <c r="A2501" s="38" t="s">
        <v>27580</v>
      </c>
      <c r="B2501" s="38">
        <v>2500</v>
      </c>
      <c r="C2501" s="51" t="s">
        <v>34067</v>
      </c>
      <c r="D2501" s="38" t="s">
        <v>381</v>
      </c>
      <c r="E2501" s="38" t="s">
        <v>9186</v>
      </c>
      <c r="F2501" s="51" t="s">
        <v>32762</v>
      </c>
      <c r="H2501" s="5">
        <f>COUNT(J2501:AI2501)</f>
        <v>1</v>
      </c>
      <c r="I2501" s="30">
        <f>SUM(J2501:AJ2501)</f>
        <v>576.90691169437241</v>
      </c>
      <c r="J2501" s="33"/>
      <c r="K2501" s="39"/>
      <c r="L2501" s="33"/>
      <c r="M2501" s="39"/>
      <c r="N2501" s="39"/>
      <c r="O2501" s="33"/>
      <c r="P2501" s="49"/>
      <c r="Q2501" s="49">
        <v>576.90691169437241</v>
      </c>
      <c r="R2501" s="33"/>
      <c r="S2501" s="39"/>
      <c r="T2501" s="39"/>
      <c r="U2501" s="39"/>
      <c r="V2501" s="33"/>
      <c r="W2501" s="33"/>
      <c r="X2501" s="39"/>
      <c r="Y2501" s="33"/>
      <c r="Z2501" s="33"/>
      <c r="AA2501" s="39"/>
      <c r="AB2501" s="33"/>
      <c r="AC2501" s="39"/>
      <c r="AD2501" s="33"/>
      <c r="AE2501" s="60"/>
      <c r="AF2501" s="60"/>
    </row>
    <row r="2502" spans="1:32" x14ac:dyDescent="0.2">
      <c r="A2502" s="38" t="s">
        <v>27581</v>
      </c>
      <c r="B2502" s="38">
        <v>2501</v>
      </c>
      <c r="C2502" s="51" t="s">
        <v>34068</v>
      </c>
      <c r="D2502" s="38" t="s">
        <v>84</v>
      </c>
      <c r="E2502" s="38" t="s">
        <v>9188</v>
      </c>
      <c r="F2502" s="51" t="s">
        <v>32762</v>
      </c>
      <c r="H2502" s="5">
        <f>COUNT(J2502:AI2502)</f>
        <v>1</v>
      </c>
      <c r="I2502" s="30">
        <f>SUM(J2502:AJ2502)</f>
        <v>576.69796012980987</v>
      </c>
      <c r="J2502" s="33"/>
      <c r="K2502" s="39"/>
      <c r="L2502" s="33"/>
      <c r="M2502" s="39"/>
      <c r="N2502" s="39"/>
      <c r="O2502" s="33"/>
      <c r="P2502" s="49"/>
      <c r="Q2502" s="49">
        <v>576.69796012980987</v>
      </c>
      <c r="R2502" s="33"/>
      <c r="S2502" s="39"/>
      <c r="T2502" s="39"/>
      <c r="U2502" s="39"/>
      <c r="V2502" s="33"/>
      <c r="W2502" s="33"/>
      <c r="X2502" s="39"/>
      <c r="Y2502" s="33"/>
      <c r="Z2502" s="33"/>
      <c r="AA2502" s="39"/>
      <c r="AB2502" s="33"/>
      <c r="AC2502" s="39"/>
      <c r="AD2502" s="33"/>
      <c r="AE2502" s="60"/>
      <c r="AF2502" s="60"/>
    </row>
    <row r="2503" spans="1:32" x14ac:dyDescent="0.2">
      <c r="A2503" s="38" t="s">
        <v>27582</v>
      </c>
      <c r="B2503" s="38">
        <v>2502</v>
      </c>
      <c r="C2503" s="51" t="s">
        <v>34069</v>
      </c>
      <c r="D2503" s="38" t="s">
        <v>171</v>
      </c>
      <c r="E2503" s="38" t="s">
        <v>1341</v>
      </c>
      <c r="F2503" s="51" t="s">
        <v>32762</v>
      </c>
      <c r="H2503" s="5">
        <f>COUNT(J2503:AI2503)</f>
        <v>1</v>
      </c>
      <c r="I2503" s="30">
        <f>SUM(J2503:AJ2503)</f>
        <v>576.68960521550162</v>
      </c>
      <c r="J2503" s="33"/>
      <c r="K2503" s="39"/>
      <c r="L2503" s="33"/>
      <c r="M2503" s="39"/>
      <c r="N2503" s="39"/>
      <c r="O2503" s="33"/>
      <c r="P2503" s="49"/>
      <c r="Q2503" s="49">
        <v>576.68960521550162</v>
      </c>
      <c r="R2503" s="33"/>
      <c r="S2503" s="39"/>
      <c r="T2503" s="39"/>
      <c r="U2503" s="39"/>
      <c r="V2503" s="33"/>
      <c r="W2503" s="33"/>
      <c r="X2503" s="39"/>
      <c r="Y2503" s="33"/>
      <c r="Z2503" s="33"/>
      <c r="AA2503" s="39"/>
      <c r="AB2503" s="33"/>
      <c r="AC2503" s="39"/>
      <c r="AD2503" s="33"/>
      <c r="AE2503" s="60"/>
      <c r="AF2503" s="60"/>
    </row>
    <row r="2504" spans="1:32" x14ac:dyDescent="0.2">
      <c r="A2504" s="46" t="s">
        <v>27583</v>
      </c>
      <c r="B2504" s="46">
        <v>2503</v>
      </c>
      <c r="C2504" s="46" t="s">
        <v>36215</v>
      </c>
      <c r="D2504" s="46" t="s">
        <v>777</v>
      </c>
      <c r="E2504" s="46" t="s">
        <v>9191</v>
      </c>
      <c r="F2504" s="46" t="s">
        <v>1014</v>
      </c>
      <c r="G2504" s="3"/>
      <c r="H2504" s="3">
        <f>COUNT(J2504:AI2504)</f>
        <v>1</v>
      </c>
      <c r="I2504" s="47">
        <f>SUM(J2504:AJ2504)</f>
        <v>576.67289611311514</v>
      </c>
      <c r="J2504" s="33"/>
      <c r="K2504" s="39"/>
      <c r="L2504" s="33"/>
      <c r="M2504" s="39"/>
      <c r="N2504" s="39"/>
      <c r="O2504" s="33"/>
      <c r="P2504" s="49"/>
      <c r="Q2504" s="49">
        <v>576.67289611311514</v>
      </c>
      <c r="R2504" s="33"/>
      <c r="S2504" s="39"/>
      <c r="T2504" s="39"/>
      <c r="U2504" s="39"/>
      <c r="V2504" s="33"/>
      <c r="W2504" s="33"/>
      <c r="X2504" s="39"/>
      <c r="Y2504" s="33"/>
      <c r="Z2504" s="33"/>
      <c r="AA2504" s="39"/>
      <c r="AB2504" s="33"/>
      <c r="AC2504" s="39"/>
      <c r="AD2504" s="33"/>
      <c r="AE2504" s="60"/>
      <c r="AF2504" s="60"/>
    </row>
    <row r="2505" spans="1:32" x14ac:dyDescent="0.2">
      <c r="A2505" s="38" t="s">
        <v>25282</v>
      </c>
      <c r="B2505" s="38">
        <v>2504</v>
      </c>
      <c r="C2505" s="51" t="s">
        <v>34070</v>
      </c>
      <c r="D2505" s="38" t="s">
        <v>1177</v>
      </c>
      <c r="E2505" s="38" t="s">
        <v>4302</v>
      </c>
      <c r="F2505" s="51" t="s">
        <v>32762</v>
      </c>
      <c r="H2505" s="5">
        <f>COUNT(J2505:AI2505)</f>
        <v>1</v>
      </c>
      <c r="I2505" s="30">
        <f>SUM(J2505:AJ2505)</f>
        <v>576.59560801889825</v>
      </c>
      <c r="J2505" s="33"/>
      <c r="K2505" s="39"/>
      <c r="L2505" s="33"/>
      <c r="M2505" s="39"/>
      <c r="N2505" s="39"/>
      <c r="O2505" s="33"/>
      <c r="P2505" s="49">
        <v>576.59560801889825</v>
      </c>
      <c r="Q2505" s="49"/>
      <c r="R2505" s="33"/>
      <c r="S2505" s="39"/>
      <c r="T2505" s="39"/>
      <c r="U2505" s="39"/>
      <c r="V2505" s="33"/>
      <c r="W2505" s="33"/>
      <c r="X2505" s="39"/>
      <c r="Y2505" s="33"/>
      <c r="Z2505" s="33"/>
      <c r="AA2505" s="39"/>
      <c r="AB2505" s="33"/>
      <c r="AC2505" s="39"/>
      <c r="AD2505" s="33"/>
      <c r="AE2505" s="60"/>
      <c r="AF2505" s="60"/>
    </row>
    <row r="2506" spans="1:32" x14ac:dyDescent="0.2">
      <c r="A2506" s="38" t="s">
        <v>27584</v>
      </c>
      <c r="B2506" s="38">
        <v>2505</v>
      </c>
      <c r="C2506" s="51" t="s">
        <v>34071</v>
      </c>
      <c r="D2506" s="38" t="s">
        <v>404</v>
      </c>
      <c r="E2506" s="38" t="s">
        <v>9193</v>
      </c>
      <c r="F2506" s="51" t="s">
        <v>32762</v>
      </c>
      <c r="H2506" s="5">
        <f>COUNT(J2506:AI2506)</f>
        <v>1</v>
      </c>
      <c r="I2506" s="30">
        <f>SUM(J2506:AJ2506)</f>
        <v>576.514207919358</v>
      </c>
      <c r="J2506" s="33"/>
      <c r="K2506" s="39"/>
      <c r="L2506" s="33"/>
      <c r="M2506" s="39"/>
      <c r="N2506" s="39"/>
      <c r="O2506" s="33"/>
      <c r="P2506" s="49"/>
      <c r="Q2506" s="49">
        <v>576.514207919358</v>
      </c>
      <c r="R2506" s="33"/>
      <c r="S2506" s="39"/>
      <c r="T2506" s="39"/>
      <c r="U2506" s="39"/>
      <c r="V2506" s="33"/>
      <c r="W2506" s="33"/>
      <c r="X2506" s="39"/>
      <c r="Y2506" s="33"/>
      <c r="Z2506" s="33"/>
      <c r="AA2506" s="39"/>
      <c r="AB2506" s="33"/>
      <c r="AC2506" s="39"/>
      <c r="AD2506" s="33"/>
      <c r="AE2506" s="60"/>
      <c r="AF2506" s="60"/>
    </row>
    <row r="2507" spans="1:32" x14ac:dyDescent="0.2">
      <c r="A2507" s="38" t="s">
        <v>27585</v>
      </c>
      <c r="B2507" s="38">
        <v>2506</v>
      </c>
      <c r="C2507" s="51" t="s">
        <v>34072</v>
      </c>
      <c r="D2507" s="38" t="s">
        <v>181</v>
      </c>
      <c r="E2507" s="38" t="s">
        <v>9195</v>
      </c>
      <c r="F2507" s="51" t="s">
        <v>32762</v>
      </c>
      <c r="H2507" s="5">
        <f>COUNT(J2507:AI2507)</f>
        <v>1</v>
      </c>
      <c r="I2507" s="30">
        <f>SUM(J2507:AJ2507)</f>
        <v>576.50585832838499</v>
      </c>
      <c r="J2507" s="33"/>
      <c r="K2507" s="39"/>
      <c r="L2507" s="33"/>
      <c r="M2507" s="39"/>
      <c r="N2507" s="39"/>
      <c r="O2507" s="33"/>
      <c r="P2507" s="49"/>
      <c r="Q2507" s="49">
        <v>576.50585832838499</v>
      </c>
      <c r="R2507" s="33"/>
      <c r="S2507" s="39"/>
      <c r="T2507" s="39"/>
      <c r="U2507" s="39"/>
      <c r="V2507" s="33"/>
      <c r="W2507" s="33"/>
      <c r="X2507" s="39"/>
      <c r="Y2507" s="33"/>
      <c r="Z2507" s="33"/>
      <c r="AA2507" s="39"/>
      <c r="AB2507" s="33"/>
      <c r="AC2507" s="39"/>
      <c r="AD2507" s="33"/>
      <c r="AE2507" s="60"/>
      <c r="AF2507" s="60"/>
    </row>
    <row r="2508" spans="1:32" x14ac:dyDescent="0.2">
      <c r="A2508" s="38" t="s">
        <v>27586</v>
      </c>
      <c r="B2508" s="38">
        <v>2507</v>
      </c>
      <c r="C2508" s="51" t="s">
        <v>34073</v>
      </c>
      <c r="D2508" s="38" t="s">
        <v>94</v>
      </c>
      <c r="E2508" s="38" t="s">
        <v>9197</v>
      </c>
      <c r="F2508" s="51" t="s">
        <v>32762</v>
      </c>
      <c r="H2508" s="5">
        <f>COUNT(J2508:AI2508)</f>
        <v>1</v>
      </c>
      <c r="I2508" s="30">
        <f>SUM(J2508:AJ2508)</f>
        <v>576.48915987197506</v>
      </c>
      <c r="J2508" s="33"/>
      <c r="K2508" s="39"/>
      <c r="L2508" s="33"/>
      <c r="M2508" s="39"/>
      <c r="N2508" s="39"/>
      <c r="O2508" s="33"/>
      <c r="P2508" s="49"/>
      <c r="Q2508" s="49">
        <v>576.48915987197506</v>
      </c>
      <c r="R2508" s="33"/>
      <c r="S2508" s="39"/>
      <c r="T2508" s="39"/>
      <c r="U2508" s="39"/>
      <c r="V2508" s="33"/>
      <c r="W2508" s="33"/>
      <c r="X2508" s="39"/>
      <c r="Y2508" s="33"/>
      <c r="Z2508" s="33"/>
      <c r="AA2508" s="39"/>
      <c r="AB2508" s="33"/>
      <c r="AC2508" s="39"/>
      <c r="AD2508" s="33"/>
      <c r="AE2508" s="60"/>
      <c r="AF2508" s="60"/>
    </row>
    <row r="2509" spans="1:32" x14ac:dyDescent="0.2">
      <c r="A2509" s="46" t="s">
        <v>27587</v>
      </c>
      <c r="B2509" s="46">
        <v>2508</v>
      </c>
      <c r="C2509" s="46" t="s">
        <v>36216</v>
      </c>
      <c r="D2509" s="46" t="s">
        <v>125</v>
      </c>
      <c r="E2509" s="46" t="s">
        <v>876</v>
      </c>
      <c r="F2509" s="46" t="s">
        <v>1014</v>
      </c>
      <c r="G2509" s="3"/>
      <c r="H2509" s="3">
        <f>COUNT(J2509:AI2509)</f>
        <v>1</v>
      </c>
      <c r="I2509" s="47">
        <f>SUM(J2509:AJ2509)</f>
        <v>576.46411400104273</v>
      </c>
      <c r="J2509" s="33"/>
      <c r="K2509" s="39"/>
      <c r="L2509" s="33"/>
      <c r="M2509" s="39"/>
      <c r="N2509" s="39"/>
      <c r="O2509" s="33"/>
      <c r="P2509" s="49"/>
      <c r="Q2509" s="49">
        <v>576.46411400104273</v>
      </c>
      <c r="R2509" s="33"/>
      <c r="S2509" s="39"/>
      <c r="T2509" s="39"/>
      <c r="U2509" s="39"/>
      <c r="V2509" s="33"/>
      <c r="W2509" s="33"/>
      <c r="X2509" s="39"/>
      <c r="Y2509" s="33"/>
      <c r="Z2509" s="33"/>
      <c r="AA2509" s="39"/>
      <c r="AB2509" s="33"/>
      <c r="AC2509" s="39"/>
      <c r="AD2509" s="33"/>
      <c r="AE2509" s="60"/>
      <c r="AF2509" s="60"/>
    </row>
    <row r="2510" spans="1:32" x14ac:dyDescent="0.2">
      <c r="A2510" s="46" t="s">
        <v>22924</v>
      </c>
      <c r="B2510" s="46">
        <v>2509</v>
      </c>
      <c r="C2510" s="46" t="s">
        <v>36217</v>
      </c>
      <c r="D2510" s="46" t="s">
        <v>10</v>
      </c>
      <c r="E2510" s="46" t="s">
        <v>1417</v>
      </c>
      <c r="F2510" s="46" t="s">
        <v>1014</v>
      </c>
      <c r="G2510" s="3"/>
      <c r="H2510" s="3">
        <f>COUNT(J2510:AI2510)</f>
        <v>1</v>
      </c>
      <c r="I2510" s="47">
        <f>SUM(J2510:AJ2510)</f>
        <v>576.45889535709216</v>
      </c>
      <c r="J2510" s="33"/>
      <c r="K2510" s="39"/>
      <c r="L2510" s="33"/>
      <c r="M2510" s="39"/>
      <c r="N2510" s="39"/>
      <c r="O2510" s="33">
        <v>576.45889535709216</v>
      </c>
      <c r="P2510" s="49"/>
      <c r="Q2510" s="49"/>
      <c r="R2510" s="33"/>
      <c r="S2510" s="39"/>
      <c r="T2510" s="39"/>
      <c r="U2510" s="39"/>
      <c r="V2510" s="33"/>
      <c r="W2510" s="33"/>
      <c r="X2510" s="39"/>
      <c r="Y2510" s="33"/>
      <c r="Z2510" s="33"/>
      <c r="AA2510" s="39"/>
      <c r="AB2510" s="33"/>
      <c r="AC2510" s="39"/>
      <c r="AD2510" s="33"/>
      <c r="AE2510" s="60"/>
      <c r="AF2510" s="60"/>
    </row>
    <row r="2511" spans="1:32" x14ac:dyDescent="0.2">
      <c r="A2511" s="38" t="s">
        <v>25284</v>
      </c>
      <c r="B2511" s="38">
        <v>2510</v>
      </c>
      <c r="C2511" s="51" t="s">
        <v>34074</v>
      </c>
      <c r="D2511" s="38" t="s">
        <v>58</v>
      </c>
      <c r="E2511" s="38" t="s">
        <v>4307</v>
      </c>
      <c r="F2511" s="51" t="s">
        <v>32762</v>
      </c>
      <c r="H2511" s="5">
        <f>COUNT(J2511:AI2511)</f>
        <v>1</v>
      </c>
      <c r="I2511" s="30">
        <f>SUM(J2511:AJ2511)</f>
        <v>576.42282803347575</v>
      </c>
      <c r="J2511" s="33"/>
      <c r="K2511" s="39"/>
      <c r="L2511" s="33"/>
      <c r="M2511" s="39"/>
      <c r="N2511" s="39"/>
      <c r="O2511" s="33"/>
      <c r="P2511" s="49">
        <v>576.42282803347575</v>
      </c>
      <c r="Q2511" s="49"/>
      <c r="R2511" s="33"/>
      <c r="S2511" s="39"/>
      <c r="T2511" s="39"/>
      <c r="U2511" s="39"/>
      <c r="V2511" s="33"/>
      <c r="W2511" s="33"/>
      <c r="X2511" s="39"/>
      <c r="Y2511" s="33"/>
      <c r="Z2511" s="33"/>
      <c r="AA2511" s="39"/>
      <c r="AB2511" s="33"/>
      <c r="AC2511" s="39"/>
      <c r="AD2511" s="33"/>
      <c r="AE2511" s="60"/>
      <c r="AF2511" s="60"/>
    </row>
    <row r="2512" spans="1:32" x14ac:dyDescent="0.2">
      <c r="A2512" s="46" t="s">
        <v>27589</v>
      </c>
      <c r="B2512" s="46">
        <v>2511</v>
      </c>
      <c r="C2512" s="46" t="s">
        <v>36218</v>
      </c>
      <c r="D2512" s="46" t="s">
        <v>8388</v>
      </c>
      <c r="E2512" s="46" t="s">
        <v>9201</v>
      </c>
      <c r="F2512" s="46" t="s">
        <v>1014</v>
      </c>
      <c r="G2512" s="3"/>
      <c r="H2512" s="3">
        <f>COUNT(J2512:AI2512)</f>
        <v>1</v>
      </c>
      <c r="I2512" s="47">
        <f>SUM(J2512:AJ2512)</f>
        <v>576.32222849614152</v>
      </c>
      <c r="J2512" s="33"/>
      <c r="K2512" s="39"/>
      <c r="L2512" s="33"/>
      <c r="M2512" s="39"/>
      <c r="N2512" s="39"/>
      <c r="O2512" s="33"/>
      <c r="P2512" s="49"/>
      <c r="Q2512" s="49">
        <v>576.32222849614152</v>
      </c>
      <c r="R2512" s="33"/>
      <c r="S2512" s="39"/>
      <c r="T2512" s="39"/>
      <c r="U2512" s="39"/>
      <c r="V2512" s="33"/>
      <c r="W2512" s="33"/>
      <c r="X2512" s="39"/>
      <c r="Y2512" s="33"/>
      <c r="Z2512" s="33"/>
      <c r="AA2512" s="39"/>
      <c r="AB2512" s="33"/>
      <c r="AC2512" s="39"/>
      <c r="AD2512" s="33"/>
      <c r="AE2512" s="60"/>
      <c r="AF2512" s="60"/>
    </row>
    <row r="2513" spans="1:32" x14ac:dyDescent="0.2">
      <c r="A2513" s="38" t="s">
        <v>27591</v>
      </c>
      <c r="B2513" s="38">
        <v>2512</v>
      </c>
      <c r="C2513" s="51" t="s">
        <v>34075</v>
      </c>
      <c r="D2513" s="38" t="s">
        <v>55</v>
      </c>
      <c r="E2513" s="38" t="s">
        <v>1337</v>
      </c>
      <c r="F2513" s="51" t="s">
        <v>32762</v>
      </c>
      <c r="H2513" s="5">
        <f>COUNT(J2513:AI2513)</f>
        <v>1</v>
      </c>
      <c r="I2513" s="30">
        <f>SUM(J2513:AJ2513)</f>
        <v>576.28885382131944</v>
      </c>
      <c r="J2513" s="33"/>
      <c r="K2513" s="39"/>
      <c r="L2513" s="33"/>
      <c r="M2513" s="39"/>
      <c r="N2513" s="39"/>
      <c r="O2513" s="33"/>
      <c r="P2513" s="49"/>
      <c r="Q2513" s="49">
        <v>576.28885382131944</v>
      </c>
      <c r="R2513" s="33"/>
      <c r="S2513" s="39"/>
      <c r="T2513" s="39"/>
      <c r="U2513" s="39"/>
      <c r="V2513" s="33"/>
      <c r="W2513" s="33"/>
      <c r="X2513" s="39"/>
      <c r="Y2513" s="33"/>
      <c r="Z2513" s="33"/>
      <c r="AA2513" s="39"/>
      <c r="AB2513" s="33"/>
      <c r="AC2513" s="39"/>
      <c r="AD2513" s="33"/>
      <c r="AE2513" s="60"/>
      <c r="AF2513" s="60"/>
    </row>
    <row r="2514" spans="1:32" x14ac:dyDescent="0.2">
      <c r="A2514" s="46" t="s">
        <v>27592</v>
      </c>
      <c r="B2514" s="46">
        <v>2513</v>
      </c>
      <c r="C2514" s="46" t="s">
        <v>36219</v>
      </c>
      <c r="D2514" s="46" t="s">
        <v>900</v>
      </c>
      <c r="E2514" s="46" t="s">
        <v>9207</v>
      </c>
      <c r="F2514" s="46" t="s">
        <v>1014</v>
      </c>
      <c r="G2514" s="3"/>
      <c r="H2514" s="3">
        <f>COUNT(J2514:AI2514)</f>
        <v>1</v>
      </c>
      <c r="I2514" s="47">
        <f>SUM(J2514:AJ2514)</f>
        <v>576.25548301171159</v>
      </c>
      <c r="J2514" s="33"/>
      <c r="K2514" s="39"/>
      <c r="L2514" s="33"/>
      <c r="M2514" s="39"/>
      <c r="N2514" s="39"/>
      <c r="O2514" s="33"/>
      <c r="P2514" s="49"/>
      <c r="Q2514" s="49">
        <v>576.25548301171159</v>
      </c>
      <c r="R2514" s="33"/>
      <c r="S2514" s="39"/>
      <c r="T2514" s="39"/>
      <c r="U2514" s="39"/>
      <c r="V2514" s="33"/>
      <c r="W2514" s="33"/>
      <c r="X2514" s="39"/>
      <c r="Y2514" s="33"/>
      <c r="Z2514" s="33"/>
      <c r="AA2514" s="39"/>
      <c r="AB2514" s="33"/>
      <c r="AC2514" s="39"/>
      <c r="AD2514" s="33"/>
      <c r="AE2514" s="60"/>
      <c r="AF2514" s="60"/>
    </row>
    <row r="2515" spans="1:32" x14ac:dyDescent="0.2">
      <c r="A2515" s="38" t="s">
        <v>27593</v>
      </c>
      <c r="B2515" s="38">
        <v>2514</v>
      </c>
      <c r="C2515" s="51" t="s">
        <v>34076</v>
      </c>
      <c r="D2515" s="38" t="s">
        <v>1322</v>
      </c>
      <c r="E2515" s="38" t="s">
        <v>9209</v>
      </c>
      <c r="F2515" s="51" t="s">
        <v>32762</v>
      </c>
      <c r="H2515" s="5">
        <f>COUNT(J2515:AI2515)</f>
        <v>1</v>
      </c>
      <c r="I2515" s="30">
        <f>SUM(J2515:AJ2515)</f>
        <v>576.2387990561532</v>
      </c>
      <c r="J2515" s="33"/>
      <c r="K2515" s="39"/>
      <c r="L2515" s="33"/>
      <c r="M2515" s="39"/>
      <c r="N2515" s="39"/>
      <c r="O2515" s="33"/>
      <c r="P2515" s="49"/>
      <c r="Q2515" s="49">
        <v>576.2387990561532</v>
      </c>
      <c r="R2515" s="33"/>
      <c r="S2515" s="39"/>
      <c r="T2515" s="39"/>
      <c r="U2515" s="39"/>
      <c r="V2515" s="33"/>
      <c r="W2515" s="33"/>
      <c r="X2515" s="39"/>
      <c r="Y2515" s="33"/>
      <c r="Z2515" s="33"/>
      <c r="AA2515" s="39"/>
      <c r="AB2515" s="33"/>
      <c r="AC2515" s="39"/>
      <c r="AD2515" s="33"/>
      <c r="AE2515" s="60"/>
      <c r="AF2515" s="60"/>
    </row>
    <row r="2516" spans="1:32" x14ac:dyDescent="0.2">
      <c r="A2516" s="38" t="s">
        <v>27595</v>
      </c>
      <c r="B2516" s="38">
        <v>2515</v>
      </c>
      <c r="C2516" s="51" t="s">
        <v>34077</v>
      </c>
      <c r="D2516" s="38" t="s">
        <v>46</v>
      </c>
      <c r="E2516" s="38" t="s">
        <v>7399</v>
      </c>
      <c r="F2516" s="51" t="s">
        <v>32762</v>
      </c>
      <c r="H2516" s="5">
        <f>COUNT(J2516:AI2516)</f>
        <v>1</v>
      </c>
      <c r="I2516" s="30">
        <f>SUM(J2516:AJ2516)</f>
        <v>576.14705456650734</v>
      </c>
      <c r="J2516" s="33"/>
      <c r="K2516" s="39"/>
      <c r="L2516" s="33"/>
      <c r="M2516" s="39"/>
      <c r="N2516" s="39"/>
      <c r="O2516" s="33"/>
      <c r="P2516" s="49"/>
      <c r="Q2516" s="49">
        <v>576.14705456650734</v>
      </c>
      <c r="R2516" s="33"/>
      <c r="S2516" s="39"/>
      <c r="T2516" s="39"/>
      <c r="U2516" s="39"/>
      <c r="V2516" s="33"/>
      <c r="W2516" s="33"/>
      <c r="X2516" s="39"/>
      <c r="Y2516" s="33"/>
      <c r="Z2516" s="33"/>
      <c r="AA2516" s="39"/>
      <c r="AB2516" s="33"/>
      <c r="AC2516" s="39"/>
      <c r="AD2516" s="33"/>
      <c r="AE2516" s="60"/>
      <c r="AF2516" s="60"/>
    </row>
    <row r="2517" spans="1:32" x14ac:dyDescent="0.2">
      <c r="A2517" s="46" t="s">
        <v>22927</v>
      </c>
      <c r="B2517" s="46">
        <v>2516</v>
      </c>
      <c r="C2517" s="46" t="s">
        <v>36220</v>
      </c>
      <c r="D2517" s="46" t="s">
        <v>1422</v>
      </c>
      <c r="E2517" s="46" t="s">
        <v>1423</v>
      </c>
      <c r="F2517" s="46" t="s">
        <v>1014</v>
      </c>
      <c r="G2517" s="3"/>
      <c r="H2517" s="3">
        <f>COUNT(J2517:AI2517)</f>
        <v>1</v>
      </c>
      <c r="I2517" s="47">
        <f>SUM(J2517:AJ2517)</f>
        <v>576.13168724279842</v>
      </c>
      <c r="J2517" s="33"/>
      <c r="K2517" s="39"/>
      <c r="L2517" s="33"/>
      <c r="M2517" s="39"/>
      <c r="N2517" s="39"/>
      <c r="O2517" s="33">
        <v>576.13168724279842</v>
      </c>
      <c r="P2517" s="49"/>
      <c r="Q2517" s="49"/>
      <c r="R2517" s="33"/>
      <c r="S2517" s="39"/>
      <c r="T2517" s="39"/>
      <c r="U2517" s="39"/>
      <c r="V2517" s="33"/>
      <c r="W2517" s="33"/>
      <c r="X2517" s="39"/>
      <c r="Y2517" s="33"/>
      <c r="Z2517" s="33"/>
      <c r="AA2517" s="39"/>
      <c r="AB2517" s="33"/>
      <c r="AC2517" s="39"/>
      <c r="AD2517" s="33"/>
      <c r="AE2517" s="60"/>
      <c r="AF2517" s="60"/>
    </row>
    <row r="2518" spans="1:32" x14ac:dyDescent="0.2">
      <c r="A2518" s="46" t="s">
        <v>27597</v>
      </c>
      <c r="B2518" s="46">
        <v>2517</v>
      </c>
      <c r="C2518" s="46" t="s">
        <v>36221</v>
      </c>
      <c r="D2518" s="46" t="s">
        <v>79</v>
      </c>
      <c r="E2518" s="46" t="s">
        <v>9216</v>
      </c>
      <c r="F2518" s="46" t="s">
        <v>1014</v>
      </c>
      <c r="G2518" s="3"/>
      <c r="H2518" s="3">
        <f>COUNT(J2518:AI2518)</f>
        <v>1</v>
      </c>
      <c r="I2518" s="47">
        <f>SUM(J2518:AJ2518)</f>
        <v>576.08868691839007</v>
      </c>
      <c r="J2518" s="33"/>
      <c r="K2518" s="39"/>
      <c r="L2518" s="33"/>
      <c r="M2518" s="39"/>
      <c r="N2518" s="39"/>
      <c r="O2518" s="33"/>
      <c r="P2518" s="49"/>
      <c r="Q2518" s="49">
        <v>576.08868691839007</v>
      </c>
      <c r="R2518" s="33"/>
      <c r="S2518" s="39"/>
      <c r="T2518" s="39"/>
      <c r="U2518" s="39"/>
      <c r="V2518" s="33"/>
      <c r="W2518" s="33"/>
      <c r="X2518" s="39"/>
      <c r="Y2518" s="33"/>
      <c r="Z2518" s="33"/>
      <c r="AA2518" s="39"/>
      <c r="AB2518" s="33"/>
      <c r="AC2518" s="39"/>
      <c r="AD2518" s="33"/>
      <c r="AE2518" s="60"/>
      <c r="AF2518" s="60"/>
    </row>
    <row r="2519" spans="1:32" x14ac:dyDescent="0.2">
      <c r="A2519" s="38" t="s">
        <v>27596</v>
      </c>
      <c r="B2519" s="38">
        <v>2518</v>
      </c>
      <c r="C2519" s="51" t="s">
        <v>34078</v>
      </c>
      <c r="D2519" s="38" t="s">
        <v>8560</v>
      </c>
      <c r="E2519" s="38" t="s">
        <v>9214</v>
      </c>
      <c r="F2519" s="51" t="s">
        <v>32762</v>
      </c>
      <c r="H2519" s="5">
        <f>COUNT(J2519:AI2519)</f>
        <v>1</v>
      </c>
      <c r="I2519" s="30">
        <f>SUM(J2519:AJ2519)</f>
        <v>576.08868691839007</v>
      </c>
      <c r="J2519" s="33"/>
      <c r="K2519" s="39"/>
      <c r="L2519" s="33"/>
      <c r="M2519" s="39"/>
      <c r="N2519" s="39"/>
      <c r="O2519" s="33"/>
      <c r="P2519" s="49"/>
      <c r="Q2519" s="49">
        <v>576.08868691839007</v>
      </c>
      <c r="R2519" s="33"/>
      <c r="S2519" s="39"/>
      <c r="T2519" s="39"/>
      <c r="U2519" s="39"/>
      <c r="V2519" s="33"/>
      <c r="W2519" s="33"/>
      <c r="X2519" s="39"/>
      <c r="Y2519" s="33"/>
      <c r="Z2519" s="33"/>
      <c r="AA2519" s="39"/>
      <c r="AB2519" s="33"/>
      <c r="AC2519" s="39"/>
      <c r="AD2519" s="33"/>
      <c r="AE2519" s="60"/>
      <c r="AF2519" s="60"/>
    </row>
    <row r="2520" spans="1:32" x14ac:dyDescent="0.2">
      <c r="A2520" s="38" t="s">
        <v>27598</v>
      </c>
      <c r="B2520" s="38">
        <v>2519</v>
      </c>
      <c r="C2520" s="51" t="s">
        <v>34079</v>
      </c>
      <c r="D2520" s="38" t="s">
        <v>9217</v>
      </c>
      <c r="E2520" s="38" t="s">
        <v>8936</v>
      </c>
      <c r="F2520" s="51" t="s">
        <v>32762</v>
      </c>
      <c r="H2520" s="5">
        <f>COUNT(J2520:AI2520)</f>
        <v>1</v>
      </c>
      <c r="I2520" s="30">
        <f>SUM(J2520:AJ2520)</f>
        <v>576.03033109516093</v>
      </c>
      <c r="J2520" s="33"/>
      <c r="K2520" s="39"/>
      <c r="L2520" s="33"/>
      <c r="M2520" s="39"/>
      <c r="N2520" s="39"/>
      <c r="O2520" s="33"/>
      <c r="P2520" s="49"/>
      <c r="Q2520" s="49">
        <v>576.03033109516093</v>
      </c>
      <c r="R2520" s="33"/>
      <c r="S2520" s="39"/>
      <c r="T2520" s="39"/>
      <c r="U2520" s="39"/>
      <c r="V2520" s="33"/>
      <c r="W2520" s="33"/>
      <c r="X2520" s="39"/>
      <c r="Y2520" s="33"/>
      <c r="Z2520" s="33"/>
      <c r="AA2520" s="39"/>
      <c r="AB2520" s="33"/>
      <c r="AC2520" s="39"/>
      <c r="AD2520" s="33"/>
      <c r="AE2520" s="60"/>
      <c r="AF2520" s="60"/>
    </row>
    <row r="2521" spans="1:32" x14ac:dyDescent="0.2">
      <c r="A2521" s="38" t="s">
        <v>27599</v>
      </c>
      <c r="B2521" s="38">
        <v>2520</v>
      </c>
      <c r="C2521" s="51" t="s">
        <v>34080</v>
      </c>
      <c r="D2521" s="38" t="s">
        <v>593</v>
      </c>
      <c r="E2521" s="38" t="s">
        <v>9219</v>
      </c>
      <c r="F2521" s="51" t="s">
        <v>32762</v>
      </c>
      <c r="H2521" s="5">
        <f>COUNT(J2521:AI2521)</f>
        <v>1</v>
      </c>
      <c r="I2521" s="30">
        <f>SUM(J2521:AJ2521)</f>
        <v>575.9219873547753</v>
      </c>
      <c r="J2521" s="33"/>
      <c r="K2521" s="39"/>
      <c r="L2521" s="33"/>
      <c r="M2521" s="39"/>
      <c r="N2521" s="39"/>
      <c r="O2521" s="33"/>
      <c r="P2521" s="49"/>
      <c r="Q2521" s="49">
        <v>575.9219873547753</v>
      </c>
      <c r="R2521" s="33"/>
      <c r="S2521" s="39"/>
      <c r="T2521" s="39"/>
      <c r="U2521" s="39"/>
      <c r="V2521" s="33"/>
      <c r="W2521" s="33"/>
      <c r="X2521" s="39"/>
      <c r="Y2521" s="33"/>
      <c r="Z2521" s="33"/>
      <c r="AA2521" s="39"/>
      <c r="AB2521" s="33"/>
      <c r="AC2521" s="39"/>
      <c r="AD2521" s="33"/>
      <c r="AE2521" s="60"/>
      <c r="AF2521" s="60"/>
    </row>
    <row r="2522" spans="1:32" x14ac:dyDescent="0.2">
      <c r="A2522" s="38" t="s">
        <v>27600</v>
      </c>
      <c r="B2522" s="38">
        <v>2521</v>
      </c>
      <c r="C2522" s="51" t="s">
        <v>34081</v>
      </c>
      <c r="D2522" s="38" t="s">
        <v>9221</v>
      </c>
      <c r="E2522" s="38" t="s">
        <v>336</v>
      </c>
      <c r="F2522" s="51" t="s">
        <v>32762</v>
      </c>
      <c r="H2522" s="5">
        <f>COUNT(J2522:AI2522)</f>
        <v>1</v>
      </c>
      <c r="I2522" s="30">
        <f>SUM(J2522:AJ2522)</f>
        <v>575.9219873547753</v>
      </c>
      <c r="J2522" s="33"/>
      <c r="K2522" s="39"/>
      <c r="L2522" s="33"/>
      <c r="M2522" s="39"/>
      <c r="N2522" s="39"/>
      <c r="O2522" s="33"/>
      <c r="P2522" s="49"/>
      <c r="Q2522" s="49">
        <v>575.9219873547753</v>
      </c>
      <c r="R2522" s="33"/>
      <c r="S2522" s="39"/>
      <c r="T2522" s="39"/>
      <c r="U2522" s="39"/>
      <c r="V2522" s="33"/>
      <c r="W2522" s="33"/>
      <c r="X2522" s="39"/>
      <c r="Y2522" s="33"/>
      <c r="Z2522" s="33"/>
      <c r="AA2522" s="39"/>
      <c r="AB2522" s="33"/>
      <c r="AC2522" s="39"/>
      <c r="AD2522" s="33"/>
      <c r="AE2522" s="60"/>
      <c r="AF2522" s="60"/>
    </row>
    <row r="2523" spans="1:32" x14ac:dyDescent="0.2">
      <c r="A2523" s="38" t="s">
        <v>27601</v>
      </c>
      <c r="B2523" s="38">
        <v>2522</v>
      </c>
      <c r="C2523" s="51" t="s">
        <v>34082</v>
      </c>
      <c r="D2523" s="38" t="s">
        <v>9222</v>
      </c>
      <c r="E2523" s="38" t="s">
        <v>9223</v>
      </c>
      <c r="F2523" s="51" t="s">
        <v>32762</v>
      </c>
      <c r="H2523" s="5">
        <f>COUNT(J2523:AI2523)</f>
        <v>1</v>
      </c>
      <c r="I2523" s="30">
        <f>SUM(J2523:AJ2523)</f>
        <v>575.87199629645704</v>
      </c>
      <c r="J2523" s="33"/>
      <c r="K2523" s="39"/>
      <c r="L2523" s="33"/>
      <c r="M2523" s="39"/>
      <c r="N2523" s="39"/>
      <c r="O2523" s="33"/>
      <c r="P2523" s="49"/>
      <c r="Q2523" s="49">
        <v>575.87199629645704</v>
      </c>
      <c r="R2523" s="33"/>
      <c r="S2523" s="39"/>
      <c r="T2523" s="39"/>
      <c r="U2523" s="39"/>
      <c r="V2523" s="33"/>
      <c r="W2523" s="33"/>
      <c r="X2523" s="39"/>
      <c r="Y2523" s="33"/>
      <c r="Z2523" s="33"/>
      <c r="AA2523" s="39"/>
      <c r="AB2523" s="33"/>
      <c r="AC2523" s="39"/>
      <c r="AD2523" s="33"/>
      <c r="AE2523" s="60"/>
      <c r="AF2523" s="60"/>
    </row>
    <row r="2524" spans="1:32" x14ac:dyDescent="0.2">
      <c r="A2524" s="38" t="s">
        <v>27607</v>
      </c>
      <c r="B2524" s="38">
        <v>2523</v>
      </c>
      <c r="C2524" s="51" t="s">
        <v>34083</v>
      </c>
      <c r="D2524" s="38" t="s">
        <v>86</v>
      </c>
      <c r="E2524" s="38" t="s">
        <v>9236</v>
      </c>
      <c r="F2524" s="51" t="s">
        <v>32762</v>
      </c>
      <c r="H2524" s="5">
        <f>COUNT(J2524:AI2524)</f>
        <v>1</v>
      </c>
      <c r="I2524" s="30">
        <f>SUM(J2524:AJ2524)</f>
        <v>575.80535505055616</v>
      </c>
      <c r="J2524" s="33"/>
      <c r="K2524" s="39"/>
      <c r="L2524" s="33"/>
      <c r="M2524" s="39"/>
      <c r="N2524" s="39"/>
      <c r="O2524" s="33"/>
      <c r="P2524" s="49"/>
      <c r="Q2524" s="49">
        <v>575.80535505055616</v>
      </c>
      <c r="R2524" s="33"/>
      <c r="S2524" s="39"/>
      <c r="T2524" s="39"/>
      <c r="U2524" s="39"/>
      <c r="V2524" s="33"/>
      <c r="W2524" s="33"/>
      <c r="X2524" s="39"/>
      <c r="Y2524" s="33"/>
      <c r="Z2524" s="33"/>
      <c r="AA2524" s="39"/>
      <c r="AB2524" s="33"/>
      <c r="AC2524" s="39"/>
      <c r="AD2524" s="33"/>
      <c r="AE2524" s="60"/>
      <c r="AF2524" s="60"/>
    </row>
    <row r="2525" spans="1:32" x14ac:dyDescent="0.2">
      <c r="A2525" s="38" t="s">
        <v>27602</v>
      </c>
      <c r="B2525" s="38">
        <v>2524</v>
      </c>
      <c r="C2525" s="51" t="s">
        <v>34084</v>
      </c>
      <c r="D2525" s="38" t="s">
        <v>404</v>
      </c>
      <c r="E2525" s="38" t="s">
        <v>9225</v>
      </c>
      <c r="F2525" s="51" t="s">
        <v>32762</v>
      </c>
      <c r="H2525" s="5">
        <f>COUNT(J2525:AI2525)</f>
        <v>1</v>
      </c>
      <c r="I2525" s="30">
        <f>SUM(J2525:AJ2525)</f>
        <v>575.7970259792861</v>
      </c>
      <c r="J2525" s="33"/>
      <c r="K2525" s="39"/>
      <c r="L2525" s="33"/>
      <c r="M2525" s="39"/>
      <c r="N2525" s="39"/>
      <c r="O2525" s="33"/>
      <c r="P2525" s="49"/>
      <c r="Q2525" s="49">
        <v>575.7970259792861</v>
      </c>
      <c r="R2525" s="33"/>
      <c r="S2525" s="39"/>
      <c r="T2525" s="39"/>
      <c r="U2525" s="39"/>
      <c r="V2525" s="33"/>
      <c r="W2525" s="33"/>
      <c r="X2525" s="39"/>
      <c r="Y2525" s="33"/>
      <c r="Z2525" s="33"/>
      <c r="AA2525" s="39"/>
      <c r="AB2525" s="33"/>
      <c r="AC2525" s="39"/>
      <c r="AD2525" s="33"/>
      <c r="AE2525" s="60"/>
      <c r="AF2525" s="60"/>
    </row>
    <row r="2526" spans="1:32" x14ac:dyDescent="0.2">
      <c r="A2526" s="38" t="s">
        <v>27603</v>
      </c>
      <c r="B2526" s="38">
        <v>2525</v>
      </c>
      <c r="C2526" s="51" t="s">
        <v>34085</v>
      </c>
      <c r="D2526" s="38" t="s">
        <v>1186</v>
      </c>
      <c r="E2526" s="38" t="s">
        <v>9228</v>
      </c>
      <c r="F2526" s="51" t="s">
        <v>32762</v>
      </c>
      <c r="H2526" s="5">
        <f>COUNT(J2526:AI2526)</f>
        <v>1</v>
      </c>
      <c r="I2526" s="30">
        <f>SUM(J2526:AJ2526)</f>
        <v>575.7970259792861</v>
      </c>
      <c r="J2526" s="33"/>
      <c r="K2526" s="39"/>
      <c r="L2526" s="33"/>
      <c r="M2526" s="39"/>
      <c r="N2526" s="39"/>
      <c r="O2526" s="33"/>
      <c r="P2526" s="49"/>
      <c r="Q2526" s="49">
        <v>575.7970259792861</v>
      </c>
      <c r="R2526" s="33"/>
      <c r="S2526" s="39"/>
      <c r="T2526" s="39"/>
      <c r="U2526" s="39"/>
      <c r="V2526" s="33"/>
      <c r="W2526" s="33"/>
      <c r="X2526" s="39"/>
      <c r="Y2526" s="33"/>
      <c r="Z2526" s="33"/>
      <c r="AA2526" s="39"/>
      <c r="AB2526" s="33"/>
      <c r="AC2526" s="39"/>
      <c r="AD2526" s="33"/>
      <c r="AE2526" s="60"/>
      <c r="AF2526" s="60"/>
    </row>
    <row r="2527" spans="1:32" x14ac:dyDescent="0.2">
      <c r="A2527" s="38" t="s">
        <v>27604</v>
      </c>
      <c r="B2527" s="38">
        <v>2526</v>
      </c>
      <c r="C2527" s="51" t="s">
        <v>34086</v>
      </c>
      <c r="D2527" s="38" t="s">
        <v>8</v>
      </c>
      <c r="E2527" s="38" t="s">
        <v>9229</v>
      </c>
      <c r="F2527" s="51" t="s">
        <v>32762</v>
      </c>
      <c r="H2527" s="5">
        <f>COUNT(J2527:AI2527)</f>
        <v>1</v>
      </c>
      <c r="I2527" s="30">
        <f>SUM(J2527:AJ2527)</f>
        <v>575.78869714897371</v>
      </c>
      <c r="J2527" s="33"/>
      <c r="K2527" s="39"/>
      <c r="L2527" s="33"/>
      <c r="M2527" s="39"/>
      <c r="N2527" s="39"/>
      <c r="O2527" s="33"/>
      <c r="P2527" s="49"/>
      <c r="Q2527" s="49">
        <v>575.78869714897371</v>
      </c>
      <c r="R2527" s="33"/>
      <c r="S2527" s="39"/>
      <c r="T2527" s="39"/>
      <c r="U2527" s="39"/>
      <c r="V2527" s="33"/>
      <c r="W2527" s="33"/>
      <c r="X2527" s="39"/>
      <c r="Y2527" s="33"/>
      <c r="Z2527" s="33"/>
      <c r="AA2527" s="39"/>
      <c r="AB2527" s="33"/>
      <c r="AC2527" s="39"/>
      <c r="AD2527" s="33"/>
      <c r="AE2527" s="60"/>
      <c r="AF2527" s="60"/>
    </row>
    <row r="2528" spans="1:32" x14ac:dyDescent="0.2">
      <c r="A2528" s="46" t="s">
        <v>27605</v>
      </c>
      <c r="B2528" s="46">
        <v>2527</v>
      </c>
      <c r="C2528" s="46" t="s">
        <v>36222</v>
      </c>
      <c r="D2528" s="46" t="s">
        <v>666</v>
      </c>
      <c r="E2528" s="46" t="s">
        <v>2139</v>
      </c>
      <c r="F2528" s="46" t="s">
        <v>1014</v>
      </c>
      <c r="G2528" s="3"/>
      <c r="H2528" s="3">
        <f>COUNT(J2528:AI2528)</f>
        <v>1</v>
      </c>
      <c r="I2528" s="47">
        <f>SUM(J2528:AJ2528)</f>
        <v>575.75538423709452</v>
      </c>
      <c r="J2528" s="33"/>
      <c r="K2528" s="39"/>
      <c r="L2528" s="33"/>
      <c r="M2528" s="39"/>
      <c r="N2528" s="39"/>
      <c r="O2528" s="33"/>
      <c r="P2528" s="49"/>
      <c r="Q2528" s="49">
        <v>575.75538423709452</v>
      </c>
      <c r="R2528" s="33"/>
      <c r="S2528" s="39"/>
      <c r="T2528" s="39"/>
      <c r="U2528" s="39"/>
      <c r="V2528" s="33"/>
      <c r="W2528" s="33"/>
      <c r="X2528" s="39"/>
      <c r="Y2528" s="33"/>
      <c r="Z2528" s="33"/>
      <c r="AA2528" s="39"/>
      <c r="AB2528" s="33"/>
      <c r="AC2528" s="39"/>
      <c r="AD2528" s="33"/>
      <c r="AE2528" s="60"/>
      <c r="AF2528" s="60"/>
    </row>
    <row r="2529" spans="1:32" x14ac:dyDescent="0.2">
      <c r="A2529" s="38" t="s">
        <v>27606</v>
      </c>
      <c r="B2529" s="38">
        <v>2528</v>
      </c>
      <c r="C2529" s="51" t="s">
        <v>34087</v>
      </c>
      <c r="D2529" s="38" t="s">
        <v>9233</v>
      </c>
      <c r="E2529" s="38" t="s">
        <v>9234</v>
      </c>
      <c r="F2529" s="51" t="s">
        <v>32762</v>
      </c>
      <c r="H2529" s="5">
        <f>COUNT(J2529:AI2529)</f>
        <v>1</v>
      </c>
      <c r="I2529" s="30">
        <f>SUM(J2529:AJ2529)</f>
        <v>575.74705661141479</v>
      </c>
      <c r="J2529" s="33"/>
      <c r="K2529" s="39"/>
      <c r="L2529" s="33"/>
      <c r="M2529" s="39"/>
      <c r="N2529" s="39"/>
      <c r="O2529" s="33"/>
      <c r="P2529" s="49"/>
      <c r="Q2529" s="49">
        <v>575.74705661141479</v>
      </c>
      <c r="R2529" s="33"/>
      <c r="S2529" s="39"/>
      <c r="T2529" s="39"/>
      <c r="U2529" s="39"/>
      <c r="V2529" s="33"/>
      <c r="W2529" s="33"/>
      <c r="X2529" s="39"/>
      <c r="Y2529" s="33"/>
      <c r="Z2529" s="33"/>
      <c r="AA2529" s="39"/>
      <c r="AB2529" s="33"/>
      <c r="AC2529" s="39"/>
      <c r="AD2529" s="33"/>
      <c r="AE2529" s="60"/>
      <c r="AF2529" s="60"/>
    </row>
    <row r="2530" spans="1:32" x14ac:dyDescent="0.2">
      <c r="A2530" s="38" t="s">
        <v>27608</v>
      </c>
      <c r="B2530" s="38">
        <v>2529</v>
      </c>
      <c r="C2530" s="51" t="s">
        <v>34088</v>
      </c>
      <c r="D2530" s="38" t="s">
        <v>890</v>
      </c>
      <c r="E2530" s="38" t="s">
        <v>9238</v>
      </c>
      <c r="F2530" s="51" t="s">
        <v>32762</v>
      </c>
      <c r="H2530" s="5">
        <f>COUNT(J2530:AI2530)</f>
        <v>1</v>
      </c>
      <c r="I2530" s="30">
        <f>SUM(J2530:AJ2530)</f>
        <v>575.688769976137</v>
      </c>
      <c r="J2530" s="33"/>
      <c r="K2530" s="39"/>
      <c r="L2530" s="33"/>
      <c r="M2530" s="39"/>
      <c r="N2530" s="39"/>
      <c r="O2530" s="33"/>
      <c r="P2530" s="49"/>
      <c r="Q2530" s="49">
        <v>575.688769976137</v>
      </c>
      <c r="R2530" s="33"/>
      <c r="S2530" s="39"/>
      <c r="T2530" s="39"/>
      <c r="U2530" s="39"/>
      <c r="V2530" s="33"/>
      <c r="W2530" s="33"/>
      <c r="X2530" s="39"/>
      <c r="Y2530" s="33"/>
      <c r="Z2530" s="33"/>
      <c r="AA2530" s="39"/>
      <c r="AB2530" s="33"/>
      <c r="AC2530" s="39"/>
      <c r="AD2530" s="33"/>
      <c r="AE2530" s="60"/>
      <c r="AF2530" s="60"/>
    </row>
    <row r="2531" spans="1:32" x14ac:dyDescent="0.2">
      <c r="A2531" s="38" t="s">
        <v>27609</v>
      </c>
      <c r="B2531" s="38">
        <v>2530</v>
      </c>
      <c r="C2531" s="51" t="s">
        <v>34089</v>
      </c>
      <c r="D2531" s="38" t="s">
        <v>556</v>
      </c>
      <c r="E2531" s="38" t="s">
        <v>119</v>
      </c>
      <c r="F2531" s="51" t="s">
        <v>32762</v>
      </c>
      <c r="H2531" s="5">
        <f>COUNT(J2531:AI2531)</f>
        <v>1</v>
      </c>
      <c r="I2531" s="30">
        <f>SUM(J2531:AJ2531)</f>
        <v>575.64714389009396</v>
      </c>
      <c r="J2531" s="33"/>
      <c r="K2531" s="39"/>
      <c r="L2531" s="33"/>
      <c r="M2531" s="39"/>
      <c r="N2531" s="39"/>
      <c r="O2531" s="33"/>
      <c r="P2531" s="49"/>
      <c r="Q2531" s="49">
        <v>575.64714389009396</v>
      </c>
      <c r="R2531" s="33"/>
      <c r="S2531" s="39"/>
      <c r="T2531" s="39"/>
      <c r="U2531" s="39"/>
      <c r="V2531" s="33"/>
      <c r="W2531" s="33"/>
      <c r="X2531" s="39"/>
      <c r="Y2531" s="33"/>
      <c r="Z2531" s="33"/>
      <c r="AA2531" s="39"/>
      <c r="AB2531" s="33"/>
      <c r="AC2531" s="39"/>
      <c r="AD2531" s="33"/>
      <c r="AE2531" s="60"/>
      <c r="AF2531" s="60"/>
    </row>
    <row r="2532" spans="1:32" x14ac:dyDescent="0.2">
      <c r="A2532" s="38" t="s">
        <v>27611</v>
      </c>
      <c r="B2532" s="38">
        <v>2531</v>
      </c>
      <c r="C2532" s="51" t="s">
        <v>34090</v>
      </c>
      <c r="D2532" s="38" t="s">
        <v>9243</v>
      </c>
      <c r="E2532" s="38" t="s">
        <v>9244</v>
      </c>
      <c r="F2532" s="51" t="s">
        <v>32762</v>
      </c>
      <c r="H2532" s="5">
        <f>COUNT(J2532:AI2532)</f>
        <v>1</v>
      </c>
      <c r="I2532" s="30">
        <f>SUM(J2532:AJ2532)</f>
        <v>575.42246700492933</v>
      </c>
      <c r="J2532" s="33"/>
      <c r="K2532" s="39"/>
      <c r="L2532" s="33"/>
      <c r="M2532" s="39"/>
      <c r="N2532" s="39"/>
      <c r="O2532" s="33"/>
      <c r="P2532" s="49"/>
      <c r="Q2532" s="49">
        <v>575.42246700492933</v>
      </c>
      <c r="R2532" s="33"/>
      <c r="S2532" s="39"/>
      <c r="T2532" s="39"/>
      <c r="U2532" s="39"/>
      <c r="V2532" s="33"/>
      <c r="W2532" s="33"/>
      <c r="X2532" s="39"/>
      <c r="Y2532" s="33"/>
      <c r="Z2532" s="33"/>
      <c r="AA2532" s="39"/>
      <c r="AB2532" s="33"/>
      <c r="AC2532" s="39"/>
      <c r="AD2532" s="33"/>
      <c r="AE2532" s="60"/>
      <c r="AF2532" s="60"/>
    </row>
    <row r="2533" spans="1:32" x14ac:dyDescent="0.2">
      <c r="A2533" s="46" t="s">
        <v>27612</v>
      </c>
      <c r="B2533" s="46">
        <v>2532</v>
      </c>
      <c r="C2533" s="46" t="s">
        <v>36223</v>
      </c>
      <c r="D2533" s="46" t="s">
        <v>7387</v>
      </c>
      <c r="E2533" s="46" t="s">
        <v>9246</v>
      </c>
      <c r="F2533" s="46" t="s">
        <v>1014</v>
      </c>
      <c r="G2533" s="3"/>
      <c r="H2533" s="3">
        <f>COUNT(J2533:AI2533)</f>
        <v>1</v>
      </c>
      <c r="I2533" s="47">
        <f>SUM(J2533:AJ2533)</f>
        <v>575.38087941950221</v>
      </c>
      <c r="J2533" s="33"/>
      <c r="K2533" s="39"/>
      <c r="L2533" s="33"/>
      <c r="M2533" s="39"/>
      <c r="N2533" s="39"/>
      <c r="O2533" s="33"/>
      <c r="P2533" s="49"/>
      <c r="Q2533" s="49">
        <v>575.38087941950221</v>
      </c>
      <c r="R2533" s="33"/>
      <c r="S2533" s="39"/>
      <c r="T2533" s="39"/>
      <c r="U2533" s="39"/>
      <c r="V2533" s="33"/>
      <c r="W2533" s="33"/>
      <c r="X2533" s="39"/>
      <c r="Y2533" s="33"/>
      <c r="Z2533" s="33"/>
      <c r="AA2533" s="39"/>
      <c r="AB2533" s="33"/>
      <c r="AC2533" s="39"/>
      <c r="AD2533" s="33"/>
      <c r="AE2533" s="60"/>
      <c r="AF2533" s="60"/>
    </row>
    <row r="2534" spans="1:32" x14ac:dyDescent="0.2">
      <c r="A2534" s="38" t="s">
        <v>27613</v>
      </c>
      <c r="B2534" s="38">
        <v>2533</v>
      </c>
      <c r="C2534" s="51" t="s">
        <v>34091</v>
      </c>
      <c r="D2534" s="38" t="s">
        <v>748</v>
      </c>
      <c r="E2534" s="38" t="s">
        <v>98</v>
      </c>
      <c r="F2534" s="51" t="s">
        <v>32762</v>
      </c>
      <c r="H2534" s="5">
        <f>COUNT(J2534:AI2534)</f>
        <v>1</v>
      </c>
      <c r="I2534" s="30">
        <f>SUM(J2534:AJ2534)</f>
        <v>575.17303162974838</v>
      </c>
      <c r="J2534" s="33"/>
      <c r="K2534" s="39"/>
      <c r="L2534" s="33"/>
      <c r="M2534" s="39"/>
      <c r="N2534" s="39"/>
      <c r="O2534" s="33"/>
      <c r="P2534" s="49"/>
      <c r="Q2534" s="49">
        <v>575.17303162974838</v>
      </c>
      <c r="R2534" s="33"/>
      <c r="S2534" s="39"/>
      <c r="T2534" s="39"/>
      <c r="U2534" s="39"/>
      <c r="V2534" s="33"/>
      <c r="W2534" s="33"/>
      <c r="X2534" s="39"/>
      <c r="Y2534" s="33"/>
      <c r="Z2534" s="33"/>
      <c r="AA2534" s="39"/>
      <c r="AB2534" s="33"/>
      <c r="AC2534" s="39"/>
      <c r="AD2534" s="33"/>
      <c r="AE2534" s="60"/>
      <c r="AF2534" s="60"/>
    </row>
    <row r="2535" spans="1:32" x14ac:dyDescent="0.2">
      <c r="A2535" s="38" t="s">
        <v>27614</v>
      </c>
      <c r="B2535" s="38">
        <v>2534</v>
      </c>
      <c r="C2535" s="51" t="s">
        <v>34092</v>
      </c>
      <c r="D2535" s="38" t="s">
        <v>46</v>
      </c>
      <c r="E2535" s="38" t="s">
        <v>9250</v>
      </c>
      <c r="F2535" s="51" t="s">
        <v>32762</v>
      </c>
      <c r="H2535" s="5">
        <f>COUNT(J2535:AI2535)</f>
        <v>1</v>
      </c>
      <c r="I2535" s="30">
        <f>SUM(J2535:AJ2535)</f>
        <v>575.1480999855512</v>
      </c>
      <c r="J2535" s="33"/>
      <c r="K2535" s="39"/>
      <c r="L2535" s="33"/>
      <c r="M2535" s="39"/>
      <c r="N2535" s="39"/>
      <c r="O2535" s="33"/>
      <c r="P2535" s="49"/>
      <c r="Q2535" s="49">
        <v>575.1480999855512</v>
      </c>
      <c r="R2535" s="33"/>
      <c r="S2535" s="39"/>
      <c r="T2535" s="39"/>
      <c r="U2535" s="39"/>
      <c r="V2535" s="33"/>
      <c r="W2535" s="33"/>
      <c r="X2535" s="39"/>
      <c r="Y2535" s="33"/>
      <c r="Z2535" s="33"/>
      <c r="AA2535" s="39"/>
      <c r="AB2535" s="33"/>
      <c r="AC2535" s="39"/>
      <c r="AD2535" s="33"/>
      <c r="AE2535" s="60"/>
      <c r="AF2535" s="60"/>
    </row>
    <row r="2536" spans="1:32" x14ac:dyDescent="0.2">
      <c r="A2536" s="38" t="s">
        <v>27616</v>
      </c>
      <c r="B2536" s="38">
        <v>2535</v>
      </c>
      <c r="C2536" s="51" t="s">
        <v>34093</v>
      </c>
      <c r="D2536" s="38" t="s">
        <v>1168</v>
      </c>
      <c r="E2536" s="38" t="s">
        <v>9254</v>
      </c>
      <c r="F2536" s="51" t="s">
        <v>32762</v>
      </c>
      <c r="H2536" s="5">
        <f>COUNT(J2536:AI2536)</f>
        <v>1</v>
      </c>
      <c r="I2536" s="30">
        <f>SUM(J2536:AJ2536)</f>
        <v>574.89059950029593</v>
      </c>
      <c r="J2536" s="33"/>
      <c r="K2536" s="39"/>
      <c r="L2536" s="33"/>
      <c r="M2536" s="39"/>
      <c r="N2536" s="39"/>
      <c r="O2536" s="33"/>
      <c r="P2536" s="49"/>
      <c r="Q2536" s="49">
        <v>574.89059950029593</v>
      </c>
      <c r="R2536" s="33"/>
      <c r="S2536" s="39"/>
      <c r="T2536" s="39"/>
      <c r="U2536" s="39"/>
      <c r="V2536" s="33"/>
      <c r="W2536" s="33"/>
      <c r="X2536" s="39"/>
      <c r="Y2536" s="33"/>
      <c r="Z2536" s="33"/>
      <c r="AA2536" s="39"/>
      <c r="AB2536" s="33"/>
      <c r="AC2536" s="39"/>
      <c r="AD2536" s="33"/>
      <c r="AE2536" s="60"/>
      <c r="AF2536" s="60"/>
    </row>
    <row r="2537" spans="1:32" x14ac:dyDescent="0.2">
      <c r="A2537" s="46" t="s">
        <v>23361</v>
      </c>
      <c r="B2537" s="46">
        <v>2536</v>
      </c>
      <c r="C2537" s="46" t="s">
        <v>36224</v>
      </c>
      <c r="D2537" s="46" t="s">
        <v>373</v>
      </c>
      <c r="E2537" s="46" t="s">
        <v>15180</v>
      </c>
      <c r="F2537" s="46" t="s">
        <v>1014</v>
      </c>
      <c r="G2537" s="3"/>
      <c r="H2537" s="3">
        <f>COUNT(J2537:AI2537)</f>
        <v>1</v>
      </c>
      <c r="I2537" s="47">
        <f>SUM(J2537:AJ2537)</f>
        <v>574.77237995779888</v>
      </c>
      <c r="J2537" s="33"/>
      <c r="K2537" s="39"/>
      <c r="L2537" s="33"/>
      <c r="M2537" s="39"/>
      <c r="N2537" s="39"/>
      <c r="O2537" s="33"/>
      <c r="P2537" s="49"/>
      <c r="Q2537" s="49"/>
      <c r="R2537" s="33"/>
      <c r="S2537" s="39"/>
      <c r="T2537" s="39">
        <v>574.77237995779888</v>
      </c>
      <c r="U2537" s="39"/>
      <c r="V2537" s="33"/>
      <c r="W2537" s="33"/>
      <c r="X2537" s="39"/>
      <c r="Y2537" s="33"/>
      <c r="Z2537" s="33"/>
      <c r="AA2537" s="39"/>
      <c r="AB2537" s="33"/>
      <c r="AC2537" s="39"/>
      <c r="AD2537" s="33"/>
      <c r="AE2537" s="60"/>
      <c r="AF2537" s="60"/>
    </row>
    <row r="2538" spans="1:32" x14ac:dyDescent="0.2">
      <c r="A2538" s="38" t="s">
        <v>25294</v>
      </c>
      <c r="B2538" s="38">
        <v>2537</v>
      </c>
      <c r="C2538" s="51" t="s">
        <v>34094</v>
      </c>
      <c r="D2538" s="38" t="s">
        <v>561</v>
      </c>
      <c r="E2538" s="38" t="s">
        <v>4325</v>
      </c>
      <c r="F2538" s="51" t="s">
        <v>32762</v>
      </c>
      <c r="H2538" s="5">
        <f>COUNT(J2538:AI2538)</f>
        <v>1</v>
      </c>
      <c r="I2538" s="30">
        <f>SUM(J2538:AJ2538)</f>
        <v>574.70888255002524</v>
      </c>
      <c r="J2538" s="33"/>
      <c r="K2538" s="39"/>
      <c r="L2538" s="33"/>
      <c r="M2538" s="39"/>
      <c r="N2538" s="39"/>
      <c r="O2538" s="33"/>
      <c r="P2538" s="49">
        <v>574.70888255002524</v>
      </c>
      <c r="Q2538" s="49"/>
      <c r="R2538" s="33"/>
      <c r="S2538" s="39"/>
      <c r="T2538" s="39"/>
      <c r="U2538" s="39"/>
      <c r="V2538" s="33"/>
      <c r="W2538" s="33"/>
      <c r="X2538" s="39"/>
      <c r="Y2538" s="33"/>
      <c r="Z2538" s="33"/>
      <c r="AA2538" s="39"/>
      <c r="AB2538" s="33"/>
      <c r="AC2538" s="39"/>
      <c r="AD2538" s="33"/>
      <c r="AE2538" s="60"/>
      <c r="AF2538" s="60"/>
    </row>
    <row r="2539" spans="1:32" x14ac:dyDescent="0.2">
      <c r="A2539" s="38" t="s">
        <v>35583</v>
      </c>
      <c r="B2539" s="38">
        <v>2538</v>
      </c>
      <c r="C2539" s="51" t="s">
        <v>34095</v>
      </c>
      <c r="D2539" s="38" t="s">
        <v>748</v>
      </c>
      <c r="E2539" s="38" t="s">
        <v>793</v>
      </c>
      <c r="F2539" s="51" t="s">
        <v>32762</v>
      </c>
      <c r="H2539" s="5">
        <f>COUNT(J2539:AI2539)</f>
        <v>1</v>
      </c>
      <c r="I2539" s="30">
        <f>SUM(J2539:AJ2539)</f>
        <v>574.68110353010968</v>
      </c>
      <c r="J2539" s="33"/>
      <c r="K2539" s="39"/>
      <c r="L2539" s="33"/>
      <c r="M2539" s="39"/>
      <c r="N2539" s="39"/>
      <c r="O2539" s="33"/>
      <c r="P2539" s="49"/>
      <c r="Q2539" s="49"/>
      <c r="R2539" s="33"/>
      <c r="S2539" s="39"/>
      <c r="T2539" s="39"/>
      <c r="U2539" s="39"/>
      <c r="V2539" s="33"/>
      <c r="W2539" s="33"/>
      <c r="X2539" s="39"/>
      <c r="Y2539" s="33"/>
      <c r="Z2539" s="33"/>
      <c r="AA2539" s="39"/>
      <c r="AB2539" s="33"/>
      <c r="AC2539" s="39"/>
      <c r="AD2539" s="33"/>
      <c r="AE2539" s="60"/>
      <c r="AF2539" s="60">
        <v>574.68110353010968</v>
      </c>
    </row>
    <row r="2540" spans="1:32" x14ac:dyDescent="0.2">
      <c r="A2540" s="38" t="s">
        <v>27617</v>
      </c>
      <c r="B2540" s="38">
        <v>2539</v>
      </c>
      <c r="C2540" s="51" t="s">
        <v>34096</v>
      </c>
      <c r="D2540" s="38" t="s">
        <v>5663</v>
      </c>
      <c r="E2540" s="38" t="s">
        <v>9257</v>
      </c>
      <c r="F2540" s="51" t="s">
        <v>32762</v>
      </c>
      <c r="H2540" s="5">
        <f>COUNT(J2540:AI2540)</f>
        <v>1</v>
      </c>
      <c r="I2540" s="30">
        <f>SUM(J2540:AJ2540)</f>
        <v>574.5089266384748</v>
      </c>
      <c r="J2540" s="33"/>
      <c r="K2540" s="39"/>
      <c r="L2540" s="33"/>
      <c r="M2540" s="39"/>
      <c r="N2540" s="39"/>
      <c r="O2540" s="33"/>
      <c r="P2540" s="49"/>
      <c r="Q2540" s="49">
        <v>574.5089266384748</v>
      </c>
      <c r="R2540" s="33"/>
      <c r="S2540" s="39"/>
      <c r="T2540" s="39"/>
      <c r="U2540" s="39"/>
      <c r="V2540" s="33"/>
      <c r="W2540" s="33"/>
      <c r="X2540" s="39"/>
      <c r="Y2540" s="33"/>
      <c r="Z2540" s="33"/>
      <c r="AA2540" s="39"/>
      <c r="AB2540" s="33"/>
      <c r="AC2540" s="39"/>
      <c r="AD2540" s="33"/>
      <c r="AE2540" s="60"/>
      <c r="AF2540" s="60"/>
    </row>
    <row r="2541" spans="1:32" x14ac:dyDescent="0.2">
      <c r="A2541" s="38" t="s">
        <v>27618</v>
      </c>
      <c r="B2541" s="38">
        <v>2540</v>
      </c>
      <c r="C2541" s="51" t="s">
        <v>34097</v>
      </c>
      <c r="D2541" s="38" t="s">
        <v>9259</v>
      </c>
      <c r="E2541" s="38" t="s">
        <v>9260</v>
      </c>
      <c r="F2541" s="51" t="s">
        <v>32762</v>
      </c>
      <c r="H2541" s="5">
        <f>COUNT(J2541:AI2541)</f>
        <v>1</v>
      </c>
      <c r="I2541" s="30">
        <f>SUM(J2541:AJ2541)</f>
        <v>574.50063503059687</v>
      </c>
      <c r="J2541" s="33"/>
      <c r="K2541" s="39"/>
      <c r="L2541" s="33"/>
      <c r="M2541" s="39"/>
      <c r="N2541" s="39"/>
      <c r="O2541" s="33"/>
      <c r="P2541" s="49"/>
      <c r="Q2541" s="49">
        <v>574.50063503059687</v>
      </c>
      <c r="R2541" s="33"/>
      <c r="S2541" s="39"/>
      <c r="T2541" s="39"/>
      <c r="U2541" s="39"/>
      <c r="V2541" s="33"/>
      <c r="W2541" s="33"/>
      <c r="X2541" s="39"/>
      <c r="Y2541" s="33"/>
      <c r="Z2541" s="33"/>
      <c r="AA2541" s="39"/>
      <c r="AB2541" s="33"/>
      <c r="AC2541" s="39"/>
      <c r="AD2541" s="33"/>
      <c r="AE2541" s="60"/>
      <c r="AF2541" s="60"/>
    </row>
    <row r="2542" spans="1:32" x14ac:dyDescent="0.2">
      <c r="A2542" s="38" t="s">
        <v>21914</v>
      </c>
      <c r="B2542" s="38">
        <v>2541</v>
      </c>
      <c r="C2542" s="51" t="s">
        <v>34098</v>
      </c>
      <c r="D2542" s="38" t="s">
        <v>84</v>
      </c>
      <c r="E2542" s="38" t="s">
        <v>816</v>
      </c>
      <c r="F2542" s="51" t="s">
        <v>32762</v>
      </c>
      <c r="H2542" s="5">
        <f>COUNT(J2542:AI2542)</f>
        <v>1</v>
      </c>
      <c r="I2542" s="30">
        <f>SUM(J2542:AJ2542)</f>
        <v>574.34320849636663</v>
      </c>
      <c r="J2542" s="33"/>
      <c r="K2542" s="39">
        <v>574.34320849636663</v>
      </c>
      <c r="L2542" s="33"/>
      <c r="M2542" s="39"/>
      <c r="N2542" s="39"/>
      <c r="O2542" s="33"/>
      <c r="P2542" s="49"/>
      <c r="Q2542" s="49"/>
      <c r="R2542" s="33"/>
      <c r="S2542" s="39"/>
      <c r="T2542" s="39"/>
      <c r="U2542" s="39"/>
      <c r="V2542" s="33"/>
      <c r="W2542" s="33"/>
      <c r="X2542" s="39"/>
      <c r="Y2542" s="33"/>
      <c r="Z2542" s="33"/>
      <c r="AA2542" s="39"/>
      <c r="AB2542" s="33"/>
      <c r="AC2542" s="39"/>
      <c r="AD2542" s="33"/>
      <c r="AE2542" s="60"/>
      <c r="AF2542" s="60"/>
    </row>
    <row r="2543" spans="1:32" x14ac:dyDescent="0.2">
      <c r="A2543" s="46" t="s">
        <v>27621</v>
      </c>
      <c r="B2543" s="46">
        <v>2542</v>
      </c>
      <c r="C2543" s="46" t="s">
        <v>36225</v>
      </c>
      <c r="D2543" s="46" t="s">
        <v>9268</v>
      </c>
      <c r="E2543" s="46" t="s">
        <v>9269</v>
      </c>
      <c r="F2543" s="46" t="s">
        <v>1014</v>
      </c>
      <c r="G2543" s="3"/>
      <c r="H2543" s="3">
        <f>COUNT(J2543:AI2543)</f>
        <v>1</v>
      </c>
      <c r="I2543" s="47">
        <f>SUM(J2543:AJ2543)</f>
        <v>574.31828019044872</v>
      </c>
      <c r="J2543" s="33"/>
      <c r="K2543" s="39"/>
      <c r="L2543" s="33"/>
      <c r="M2543" s="39"/>
      <c r="N2543" s="39"/>
      <c r="O2543" s="33"/>
      <c r="P2543" s="49"/>
      <c r="Q2543" s="49">
        <v>574.31828019044872</v>
      </c>
      <c r="R2543" s="33"/>
      <c r="S2543" s="39"/>
      <c r="T2543" s="39"/>
      <c r="U2543" s="39"/>
      <c r="V2543" s="33"/>
      <c r="W2543" s="33"/>
      <c r="X2543" s="39"/>
      <c r="Y2543" s="33"/>
      <c r="Z2543" s="33"/>
      <c r="AA2543" s="39"/>
      <c r="AB2543" s="33"/>
      <c r="AC2543" s="39"/>
      <c r="AD2543" s="33"/>
      <c r="AE2543" s="60"/>
      <c r="AF2543" s="60"/>
    </row>
    <row r="2544" spans="1:32" x14ac:dyDescent="0.2">
      <c r="A2544" s="38" t="s">
        <v>27622</v>
      </c>
      <c r="B2544" s="38">
        <v>2543</v>
      </c>
      <c r="C2544" s="51" t="s">
        <v>34099</v>
      </c>
      <c r="D2544" s="38" t="s">
        <v>748</v>
      </c>
      <c r="E2544" s="38" t="s">
        <v>416</v>
      </c>
      <c r="F2544" s="51" t="s">
        <v>32762</v>
      </c>
      <c r="H2544" s="5">
        <f>COUNT(J2544:AI2544)</f>
        <v>1</v>
      </c>
      <c r="I2544" s="30">
        <f>SUM(J2544:AJ2544)</f>
        <v>574.20229646298537</v>
      </c>
      <c r="J2544" s="33"/>
      <c r="K2544" s="39"/>
      <c r="L2544" s="33"/>
      <c r="M2544" s="39"/>
      <c r="N2544" s="39"/>
      <c r="O2544" s="33"/>
      <c r="P2544" s="49"/>
      <c r="Q2544" s="49">
        <v>574.20229646298537</v>
      </c>
      <c r="R2544" s="33"/>
      <c r="S2544" s="39"/>
      <c r="T2544" s="39"/>
      <c r="U2544" s="39"/>
      <c r="V2544" s="33"/>
      <c r="W2544" s="33"/>
      <c r="X2544" s="39"/>
      <c r="Y2544" s="33"/>
      <c r="Z2544" s="33"/>
      <c r="AA2544" s="39"/>
      <c r="AB2544" s="33"/>
      <c r="AC2544" s="39"/>
      <c r="AD2544" s="33"/>
      <c r="AE2544" s="60"/>
      <c r="AF2544" s="60"/>
    </row>
    <row r="2545" spans="1:32" x14ac:dyDescent="0.2">
      <c r="A2545" s="38" t="s">
        <v>22934</v>
      </c>
      <c r="B2545" s="38">
        <v>2544</v>
      </c>
      <c r="C2545" s="51" t="s">
        <v>34100</v>
      </c>
      <c r="D2545" s="38" t="s">
        <v>46</v>
      </c>
      <c r="E2545" s="38" t="s">
        <v>1428</v>
      </c>
      <c r="F2545" s="51" t="s">
        <v>32762</v>
      </c>
      <c r="H2545" s="5">
        <f>COUNT(J2545:AI2545)</f>
        <v>1</v>
      </c>
      <c r="I2545" s="30">
        <f>SUM(J2545:AJ2545)</f>
        <v>574.17621269975962</v>
      </c>
      <c r="J2545" s="33"/>
      <c r="K2545" s="39"/>
      <c r="L2545" s="33"/>
      <c r="M2545" s="39"/>
      <c r="N2545" s="39"/>
      <c r="O2545" s="33">
        <v>574.17621269975962</v>
      </c>
      <c r="P2545" s="49"/>
      <c r="Q2545" s="49"/>
      <c r="R2545" s="33"/>
      <c r="S2545" s="39"/>
      <c r="T2545" s="39"/>
      <c r="U2545" s="39"/>
      <c r="V2545" s="33"/>
      <c r="W2545" s="33"/>
      <c r="X2545" s="39"/>
      <c r="Y2545" s="33"/>
      <c r="Z2545" s="33"/>
      <c r="AA2545" s="39"/>
      <c r="AB2545" s="33"/>
      <c r="AC2545" s="39"/>
      <c r="AD2545" s="33"/>
      <c r="AE2545" s="60"/>
      <c r="AF2545" s="60"/>
    </row>
    <row r="2546" spans="1:32" x14ac:dyDescent="0.2">
      <c r="A2546" s="38" t="s">
        <v>31403</v>
      </c>
      <c r="B2546" s="38">
        <v>2545</v>
      </c>
      <c r="C2546" s="51" t="s">
        <v>34101</v>
      </c>
      <c r="D2546" s="38" t="s">
        <v>14</v>
      </c>
      <c r="E2546" s="38" t="s">
        <v>31027</v>
      </c>
      <c r="F2546" s="51" t="s">
        <v>32762</v>
      </c>
      <c r="H2546" s="5">
        <f>COUNT(J2546:AI2546)</f>
        <v>1</v>
      </c>
      <c r="I2546" s="30">
        <f>SUM(J2546:AJ2546)</f>
        <v>574.08881997122216</v>
      </c>
      <c r="J2546" s="33"/>
      <c r="K2546" s="39"/>
      <c r="L2546" s="33"/>
      <c r="M2546" s="39"/>
      <c r="N2546" s="39"/>
      <c r="O2546" s="33"/>
      <c r="P2546" s="49"/>
      <c r="Q2546" s="49"/>
      <c r="R2546" s="33"/>
      <c r="S2546" s="39"/>
      <c r="T2546" s="39"/>
      <c r="U2546" s="39"/>
      <c r="V2546" s="33"/>
      <c r="W2546" s="33"/>
      <c r="X2546" s="39"/>
      <c r="Y2546" s="33"/>
      <c r="Z2546" s="33"/>
      <c r="AA2546" s="39"/>
      <c r="AB2546" s="33"/>
      <c r="AC2546" s="39">
        <v>574.08881997122216</v>
      </c>
      <c r="AD2546" s="33"/>
      <c r="AE2546" s="60"/>
      <c r="AF2546" s="60"/>
    </row>
    <row r="2547" spans="1:32" x14ac:dyDescent="0.2">
      <c r="A2547" s="38" t="s">
        <v>27625</v>
      </c>
      <c r="B2547" s="38">
        <v>2546</v>
      </c>
      <c r="C2547" s="51" t="s">
        <v>34102</v>
      </c>
      <c r="D2547" s="38" t="s">
        <v>22</v>
      </c>
      <c r="E2547" s="38" t="s">
        <v>8493</v>
      </c>
      <c r="F2547" s="51" t="s">
        <v>32762</v>
      </c>
      <c r="H2547" s="5">
        <f>COUNT(J2547:AI2547)</f>
        <v>1</v>
      </c>
      <c r="I2547" s="30">
        <f>SUM(J2547:AJ2547)</f>
        <v>574.06980098067493</v>
      </c>
      <c r="J2547" s="33"/>
      <c r="K2547" s="39"/>
      <c r="L2547" s="33"/>
      <c r="M2547" s="39"/>
      <c r="N2547" s="39"/>
      <c r="O2547" s="33"/>
      <c r="P2547" s="49"/>
      <c r="Q2547" s="49">
        <v>574.06980098067493</v>
      </c>
      <c r="R2547" s="33"/>
      <c r="S2547" s="39"/>
      <c r="T2547" s="39"/>
      <c r="U2547" s="39"/>
      <c r="V2547" s="33"/>
      <c r="W2547" s="33"/>
      <c r="X2547" s="39"/>
      <c r="Y2547" s="33"/>
      <c r="Z2547" s="33"/>
      <c r="AA2547" s="39"/>
      <c r="AB2547" s="33"/>
      <c r="AC2547" s="39"/>
      <c r="AD2547" s="33"/>
      <c r="AE2547" s="60"/>
      <c r="AF2547" s="60"/>
    </row>
    <row r="2548" spans="1:32" x14ac:dyDescent="0.2">
      <c r="A2548" s="38" t="s">
        <v>25300</v>
      </c>
      <c r="B2548" s="38">
        <v>2547</v>
      </c>
      <c r="C2548" s="51" t="s">
        <v>34103</v>
      </c>
      <c r="D2548" s="38" t="s">
        <v>693</v>
      </c>
      <c r="E2548" s="38" t="s">
        <v>4338</v>
      </c>
      <c r="F2548" s="51" t="s">
        <v>32762</v>
      </c>
      <c r="H2548" s="5">
        <f>COUNT(J2548:AI2548)</f>
        <v>1</v>
      </c>
      <c r="I2548" s="30">
        <f>SUM(J2548:AJ2548)</f>
        <v>574.0228921397968</v>
      </c>
      <c r="J2548" s="33"/>
      <c r="K2548" s="39"/>
      <c r="L2548" s="33"/>
      <c r="M2548" s="39"/>
      <c r="N2548" s="39"/>
      <c r="O2548" s="33"/>
      <c r="P2548" s="49">
        <v>574.0228921397968</v>
      </c>
      <c r="Q2548" s="49"/>
      <c r="R2548" s="33"/>
      <c r="S2548" s="39"/>
      <c r="T2548" s="39"/>
      <c r="U2548" s="39"/>
      <c r="V2548" s="33"/>
      <c r="W2548" s="33"/>
      <c r="X2548" s="39"/>
      <c r="Y2548" s="33"/>
      <c r="Z2548" s="33"/>
      <c r="AA2548" s="39"/>
      <c r="AB2548" s="33"/>
      <c r="AC2548" s="39"/>
      <c r="AD2548" s="33"/>
      <c r="AE2548" s="60"/>
      <c r="AF2548" s="60"/>
    </row>
    <row r="2549" spans="1:32" x14ac:dyDescent="0.2">
      <c r="A2549" s="38" t="s">
        <v>27627</v>
      </c>
      <c r="B2549" s="38">
        <v>2548</v>
      </c>
      <c r="C2549" s="51" t="s">
        <v>34104</v>
      </c>
      <c r="D2549" s="38" t="s">
        <v>46</v>
      </c>
      <c r="E2549" s="38" t="s">
        <v>7453</v>
      </c>
      <c r="F2549" s="51" t="s">
        <v>32762</v>
      </c>
      <c r="H2549" s="5">
        <f>COUNT(J2549:AI2549)</f>
        <v>1</v>
      </c>
      <c r="I2549" s="30">
        <f>SUM(J2549:AJ2549)</f>
        <v>573.87117236606889</v>
      </c>
      <c r="J2549" s="33"/>
      <c r="K2549" s="39"/>
      <c r="L2549" s="33"/>
      <c r="M2549" s="39"/>
      <c r="N2549" s="39"/>
      <c r="O2549" s="33"/>
      <c r="P2549" s="49"/>
      <c r="Q2549" s="49">
        <v>573.87117236606889</v>
      </c>
      <c r="R2549" s="33"/>
      <c r="S2549" s="39"/>
      <c r="T2549" s="39"/>
      <c r="U2549" s="39"/>
      <c r="V2549" s="33"/>
      <c r="W2549" s="33"/>
      <c r="X2549" s="39"/>
      <c r="Y2549" s="33"/>
      <c r="Z2549" s="33"/>
      <c r="AA2549" s="39"/>
      <c r="AB2549" s="33"/>
      <c r="AC2549" s="39"/>
      <c r="AD2549" s="33"/>
      <c r="AE2549" s="60"/>
      <c r="AF2549" s="60"/>
    </row>
    <row r="2550" spans="1:32" x14ac:dyDescent="0.2">
      <c r="A2550" s="38" t="s">
        <v>25301</v>
      </c>
      <c r="B2550" s="38">
        <v>2549</v>
      </c>
      <c r="C2550" s="51" t="s">
        <v>34105</v>
      </c>
      <c r="D2550" s="38" t="s">
        <v>4341</v>
      </c>
      <c r="E2550" s="38" t="s">
        <v>4342</v>
      </c>
      <c r="F2550" s="51" t="s">
        <v>32762</v>
      </c>
      <c r="H2550" s="5">
        <f>COUNT(J2550:AI2550)</f>
        <v>1</v>
      </c>
      <c r="I2550" s="30">
        <f>SUM(J2550:AJ2550)</f>
        <v>573.83942269447118</v>
      </c>
      <c r="J2550" s="33"/>
      <c r="K2550" s="39"/>
      <c r="L2550" s="33"/>
      <c r="M2550" s="39"/>
      <c r="N2550" s="39"/>
      <c r="O2550" s="33"/>
      <c r="P2550" s="49">
        <v>573.83942269447118</v>
      </c>
      <c r="Q2550" s="49"/>
      <c r="R2550" s="33"/>
      <c r="S2550" s="39"/>
      <c r="T2550" s="39"/>
      <c r="U2550" s="39"/>
      <c r="V2550" s="33"/>
      <c r="W2550" s="33"/>
      <c r="X2550" s="39"/>
      <c r="Y2550" s="33"/>
      <c r="Z2550" s="33"/>
      <c r="AA2550" s="39"/>
      <c r="AB2550" s="33"/>
      <c r="AC2550" s="39"/>
      <c r="AD2550" s="33"/>
      <c r="AE2550" s="60"/>
      <c r="AF2550" s="60"/>
    </row>
    <row r="2551" spans="1:32" x14ac:dyDescent="0.2">
      <c r="A2551" s="38" t="s">
        <v>27630</v>
      </c>
      <c r="B2551" s="38">
        <v>2550</v>
      </c>
      <c r="C2551" s="51" t="s">
        <v>34106</v>
      </c>
      <c r="D2551" s="38" t="s">
        <v>1346</v>
      </c>
      <c r="E2551" s="38" t="s">
        <v>9286</v>
      </c>
      <c r="F2551" s="51" t="s">
        <v>32762</v>
      </c>
      <c r="H2551" s="5">
        <f>COUNT(J2551:AI2551)</f>
        <v>1</v>
      </c>
      <c r="I2551" s="30">
        <f>SUM(J2551:AJ2551)</f>
        <v>573.76363924643613</v>
      </c>
      <c r="J2551" s="33"/>
      <c r="K2551" s="39"/>
      <c r="L2551" s="33"/>
      <c r="M2551" s="39"/>
      <c r="N2551" s="39"/>
      <c r="O2551" s="33"/>
      <c r="P2551" s="49"/>
      <c r="Q2551" s="49">
        <v>573.76363924643613</v>
      </c>
      <c r="R2551" s="33"/>
      <c r="S2551" s="39"/>
      <c r="T2551" s="39"/>
      <c r="U2551" s="39"/>
      <c r="V2551" s="33"/>
      <c r="W2551" s="33"/>
      <c r="X2551" s="39"/>
      <c r="Y2551" s="33"/>
      <c r="Z2551" s="33"/>
      <c r="AA2551" s="39"/>
      <c r="AB2551" s="33"/>
      <c r="AC2551" s="39"/>
      <c r="AD2551" s="33"/>
      <c r="AE2551" s="60"/>
      <c r="AF2551" s="60"/>
    </row>
    <row r="2552" spans="1:32" x14ac:dyDescent="0.2">
      <c r="A2552" s="38" t="s">
        <v>27631</v>
      </c>
      <c r="B2552" s="38">
        <v>2551</v>
      </c>
      <c r="C2552" s="51" t="s">
        <v>34107</v>
      </c>
      <c r="D2552" s="38" t="s">
        <v>33</v>
      </c>
      <c r="E2552" s="38" t="s">
        <v>9288</v>
      </c>
      <c r="F2552" s="51" t="s">
        <v>32762</v>
      </c>
      <c r="H2552" s="5">
        <f>COUNT(J2552:AI2552)</f>
        <v>1</v>
      </c>
      <c r="I2552" s="30">
        <f>SUM(J2552:AJ2552)</f>
        <v>573.73056023983509</v>
      </c>
      <c r="J2552" s="33"/>
      <c r="K2552" s="39"/>
      <c r="L2552" s="33"/>
      <c r="M2552" s="39"/>
      <c r="N2552" s="39"/>
      <c r="O2552" s="33"/>
      <c r="P2552" s="49"/>
      <c r="Q2552" s="49">
        <v>573.73056023983509</v>
      </c>
      <c r="R2552" s="33"/>
      <c r="S2552" s="39"/>
      <c r="T2552" s="39"/>
      <c r="U2552" s="39"/>
      <c r="V2552" s="33"/>
      <c r="W2552" s="33"/>
      <c r="X2552" s="39"/>
      <c r="Y2552" s="33"/>
      <c r="Z2552" s="33"/>
      <c r="AA2552" s="39"/>
      <c r="AB2552" s="33"/>
      <c r="AC2552" s="39"/>
      <c r="AD2552" s="33"/>
      <c r="AE2552" s="60"/>
      <c r="AF2552" s="60"/>
    </row>
    <row r="2553" spans="1:32" x14ac:dyDescent="0.2">
      <c r="A2553" s="38" t="s">
        <v>27632</v>
      </c>
      <c r="B2553" s="38">
        <v>2552</v>
      </c>
      <c r="C2553" s="51" t="s">
        <v>34108</v>
      </c>
      <c r="D2553" s="38" t="s">
        <v>823</v>
      </c>
      <c r="E2553" s="38" t="s">
        <v>9290</v>
      </c>
      <c r="F2553" s="51" t="s">
        <v>32762</v>
      </c>
      <c r="H2553" s="5">
        <f>COUNT(J2553:AI2553)</f>
        <v>1</v>
      </c>
      <c r="I2553" s="30">
        <f>SUM(J2553:AJ2553)</f>
        <v>573.71402216681327</v>
      </c>
      <c r="J2553" s="33"/>
      <c r="K2553" s="39"/>
      <c r="L2553" s="33"/>
      <c r="M2553" s="39"/>
      <c r="N2553" s="39"/>
      <c r="O2553" s="33"/>
      <c r="P2553" s="49"/>
      <c r="Q2553" s="49">
        <v>573.71402216681327</v>
      </c>
      <c r="R2553" s="33"/>
      <c r="S2553" s="39"/>
      <c r="T2553" s="39"/>
      <c r="U2553" s="39"/>
      <c r="V2553" s="33"/>
      <c r="W2553" s="33"/>
      <c r="X2553" s="39"/>
      <c r="Y2553" s="33"/>
      <c r="Z2553" s="33"/>
      <c r="AA2553" s="39"/>
      <c r="AB2553" s="33"/>
      <c r="AC2553" s="39"/>
      <c r="AD2553" s="33"/>
      <c r="AE2553" s="60"/>
      <c r="AF2553" s="60"/>
    </row>
    <row r="2554" spans="1:32" x14ac:dyDescent="0.2">
      <c r="A2554" s="46" t="s">
        <v>27633</v>
      </c>
      <c r="B2554" s="46">
        <v>2553</v>
      </c>
      <c r="C2554" s="46" t="s">
        <v>36226</v>
      </c>
      <c r="D2554" s="46" t="s">
        <v>88</v>
      </c>
      <c r="E2554" s="46" t="s">
        <v>9292</v>
      </c>
      <c r="F2554" s="46" t="s">
        <v>1014</v>
      </c>
      <c r="G2554" s="3"/>
      <c r="H2554" s="3">
        <f>COUNT(J2554:AI2554)</f>
        <v>1</v>
      </c>
      <c r="I2554" s="47">
        <f>SUM(J2554:AJ2554)</f>
        <v>573.66441366787251</v>
      </c>
      <c r="J2554" s="33"/>
      <c r="K2554" s="39"/>
      <c r="L2554" s="33"/>
      <c r="M2554" s="39"/>
      <c r="N2554" s="39"/>
      <c r="O2554" s="33"/>
      <c r="P2554" s="49"/>
      <c r="Q2554" s="49">
        <v>573.66441366787251</v>
      </c>
      <c r="R2554" s="33"/>
      <c r="S2554" s="39"/>
      <c r="T2554" s="39"/>
      <c r="U2554" s="39"/>
      <c r="V2554" s="33"/>
      <c r="W2554" s="33"/>
      <c r="X2554" s="39"/>
      <c r="Y2554" s="33"/>
      <c r="Z2554" s="33"/>
      <c r="AA2554" s="39"/>
      <c r="AB2554" s="33"/>
      <c r="AC2554" s="39"/>
      <c r="AD2554" s="33"/>
      <c r="AE2554" s="60"/>
      <c r="AF2554" s="60"/>
    </row>
    <row r="2555" spans="1:32" x14ac:dyDescent="0.2">
      <c r="A2555" s="38" t="s">
        <v>27637</v>
      </c>
      <c r="B2555" s="38">
        <v>2554</v>
      </c>
      <c r="C2555" s="51" t="s">
        <v>34109</v>
      </c>
      <c r="D2555" s="38" t="s">
        <v>88</v>
      </c>
      <c r="E2555" s="38" t="s">
        <v>334</v>
      </c>
      <c r="F2555" s="51" t="s">
        <v>32762</v>
      </c>
      <c r="H2555" s="5">
        <f>COUNT(J2555:AI2555)</f>
        <v>1</v>
      </c>
      <c r="I2555" s="30">
        <f>SUM(J2555:AJ2555)</f>
        <v>573.62307980517051</v>
      </c>
      <c r="J2555" s="33"/>
      <c r="K2555" s="39"/>
      <c r="L2555" s="33"/>
      <c r="M2555" s="39"/>
      <c r="N2555" s="39"/>
      <c r="O2555" s="33"/>
      <c r="P2555" s="49"/>
      <c r="Q2555" s="49">
        <v>573.62307980517051</v>
      </c>
      <c r="R2555" s="33"/>
      <c r="S2555" s="39"/>
      <c r="T2555" s="39"/>
      <c r="U2555" s="39"/>
      <c r="V2555" s="33"/>
      <c r="W2555" s="33"/>
      <c r="X2555" s="39"/>
      <c r="Y2555" s="33"/>
      <c r="Z2555" s="33"/>
      <c r="AA2555" s="39"/>
      <c r="AB2555" s="33"/>
      <c r="AC2555" s="39"/>
      <c r="AD2555" s="33"/>
      <c r="AE2555" s="60"/>
      <c r="AF2555" s="60"/>
    </row>
    <row r="2556" spans="1:32" x14ac:dyDescent="0.2">
      <c r="A2556" s="38" t="s">
        <v>27635</v>
      </c>
      <c r="B2556" s="38">
        <v>2555</v>
      </c>
      <c r="C2556" s="51" t="s">
        <v>34110</v>
      </c>
      <c r="D2556" s="38" t="s">
        <v>140</v>
      </c>
      <c r="E2556" s="38" t="s">
        <v>334</v>
      </c>
      <c r="F2556" s="51" t="s">
        <v>32762</v>
      </c>
      <c r="H2556" s="5">
        <f>COUNT(J2556:AI2556)</f>
        <v>1</v>
      </c>
      <c r="I2556" s="30">
        <f>SUM(J2556:AJ2556)</f>
        <v>573.62307980517051</v>
      </c>
      <c r="J2556" s="33"/>
      <c r="K2556" s="39"/>
      <c r="L2556" s="33"/>
      <c r="M2556" s="39"/>
      <c r="N2556" s="39"/>
      <c r="O2556" s="33"/>
      <c r="P2556" s="49"/>
      <c r="Q2556" s="49">
        <v>573.62307980517051</v>
      </c>
      <c r="R2556" s="33"/>
      <c r="S2556" s="39"/>
      <c r="T2556" s="39"/>
      <c r="U2556" s="39"/>
      <c r="V2556" s="33"/>
      <c r="W2556" s="33"/>
      <c r="X2556" s="39"/>
      <c r="Y2556" s="33"/>
      <c r="Z2556" s="33"/>
      <c r="AA2556" s="39"/>
      <c r="AB2556" s="33"/>
      <c r="AC2556" s="39"/>
      <c r="AD2556" s="33"/>
      <c r="AE2556" s="60"/>
      <c r="AF2556" s="60"/>
    </row>
    <row r="2557" spans="1:32" x14ac:dyDescent="0.2">
      <c r="A2557" s="46" t="s">
        <v>22938</v>
      </c>
      <c r="B2557" s="46">
        <v>2556</v>
      </c>
      <c r="C2557" s="46" t="s">
        <v>36227</v>
      </c>
      <c r="D2557" s="46" t="s">
        <v>1432</v>
      </c>
      <c r="E2557" s="46" t="s">
        <v>1433</v>
      </c>
      <c r="F2557" s="46" t="s">
        <v>1014</v>
      </c>
      <c r="G2557" s="3" t="s">
        <v>29801</v>
      </c>
      <c r="H2557" s="3">
        <f>COUNT(J2557:AI2557)</f>
        <v>1</v>
      </c>
      <c r="I2557" s="47">
        <f>SUM(J2557:AJ2557)</f>
        <v>573.60836394461717</v>
      </c>
      <c r="J2557" s="33"/>
      <c r="K2557" s="39"/>
      <c r="L2557" s="33"/>
      <c r="M2557" s="39"/>
      <c r="N2557" s="39"/>
      <c r="O2557" s="33">
        <v>573.60836394461717</v>
      </c>
      <c r="P2557" s="49"/>
      <c r="Q2557" s="49"/>
      <c r="R2557" s="33"/>
      <c r="S2557" s="39"/>
      <c r="T2557" s="39"/>
      <c r="U2557" s="39"/>
      <c r="V2557" s="33"/>
      <c r="W2557" s="33"/>
      <c r="X2557" s="39"/>
      <c r="Y2557" s="33"/>
      <c r="Z2557" s="33"/>
      <c r="AA2557" s="39"/>
      <c r="AB2557" s="33"/>
      <c r="AC2557" s="39"/>
      <c r="AD2557" s="33"/>
      <c r="AE2557" s="60"/>
      <c r="AF2557" s="60"/>
    </row>
    <row r="2558" spans="1:32" x14ac:dyDescent="0.2">
      <c r="A2558" s="38" t="s">
        <v>27638</v>
      </c>
      <c r="B2558" s="38">
        <v>2557</v>
      </c>
      <c r="C2558" s="51" t="s">
        <v>34111</v>
      </c>
      <c r="D2558" s="38" t="s">
        <v>46</v>
      </c>
      <c r="E2558" s="38" t="s">
        <v>1337</v>
      </c>
      <c r="F2558" s="51" t="s">
        <v>32762</v>
      </c>
      <c r="H2558" s="5">
        <f>COUNT(J2558:AI2558)</f>
        <v>1</v>
      </c>
      <c r="I2558" s="30">
        <f>SUM(J2558:AJ2558)</f>
        <v>573.58175189844235</v>
      </c>
      <c r="J2558" s="33"/>
      <c r="K2558" s="39"/>
      <c r="L2558" s="33"/>
      <c r="M2558" s="39"/>
      <c r="N2558" s="39"/>
      <c r="O2558" s="33"/>
      <c r="P2558" s="49"/>
      <c r="Q2558" s="49">
        <v>573.58175189844235</v>
      </c>
      <c r="R2558" s="33"/>
      <c r="S2558" s="39"/>
      <c r="T2558" s="39"/>
      <c r="U2558" s="39"/>
      <c r="V2558" s="33"/>
      <c r="W2558" s="33"/>
      <c r="X2558" s="39"/>
      <c r="Y2558" s="33"/>
      <c r="Z2558" s="33"/>
      <c r="AA2558" s="39"/>
      <c r="AB2558" s="33"/>
      <c r="AC2558" s="39"/>
      <c r="AD2558" s="33"/>
      <c r="AE2558" s="60"/>
      <c r="AF2558" s="60"/>
    </row>
    <row r="2559" spans="1:32" x14ac:dyDescent="0.2">
      <c r="A2559" s="46" t="s">
        <v>27639</v>
      </c>
      <c r="B2559" s="46">
        <v>2558</v>
      </c>
      <c r="C2559" s="46" t="s">
        <v>36228</v>
      </c>
      <c r="D2559" s="46" t="s">
        <v>542</v>
      </c>
      <c r="E2559" s="46" t="s">
        <v>138</v>
      </c>
      <c r="F2559" s="46" t="s">
        <v>1014</v>
      </c>
      <c r="G2559" s="3"/>
      <c r="H2559" s="3">
        <f>COUNT(J2559:AI2559)</f>
        <v>1</v>
      </c>
      <c r="I2559" s="47">
        <f>SUM(J2559:AJ2559)</f>
        <v>573.57348703170032</v>
      </c>
      <c r="J2559" s="33"/>
      <c r="K2559" s="39"/>
      <c r="L2559" s="33"/>
      <c r="M2559" s="39"/>
      <c r="N2559" s="39"/>
      <c r="O2559" s="33"/>
      <c r="P2559" s="49"/>
      <c r="Q2559" s="49">
        <v>573.57348703170032</v>
      </c>
      <c r="R2559" s="33"/>
      <c r="S2559" s="39"/>
      <c r="T2559" s="39"/>
      <c r="U2559" s="39"/>
      <c r="V2559" s="33"/>
      <c r="W2559" s="33"/>
      <c r="X2559" s="39"/>
      <c r="Y2559" s="33"/>
      <c r="Z2559" s="33"/>
      <c r="AA2559" s="39"/>
      <c r="AB2559" s="33"/>
      <c r="AC2559" s="39"/>
      <c r="AD2559" s="33"/>
      <c r="AE2559" s="60"/>
      <c r="AF2559" s="60"/>
    </row>
    <row r="2560" spans="1:32" x14ac:dyDescent="0.2">
      <c r="A2560" s="38" t="s">
        <v>25303</v>
      </c>
      <c r="B2560" s="38">
        <v>2559</v>
      </c>
      <c r="C2560" s="51" t="s">
        <v>34112</v>
      </c>
      <c r="D2560" s="38" t="s">
        <v>49</v>
      </c>
      <c r="E2560" s="38" t="s">
        <v>4346</v>
      </c>
      <c r="F2560" s="51" t="s">
        <v>32762</v>
      </c>
      <c r="H2560" s="5">
        <f>COUNT(J2560:AI2560)</f>
        <v>1</v>
      </c>
      <c r="I2560" s="30">
        <f>SUM(J2560:AJ2560)</f>
        <v>573.50540199043121</v>
      </c>
      <c r="J2560" s="33"/>
      <c r="K2560" s="39"/>
      <c r="L2560" s="33"/>
      <c r="M2560" s="39"/>
      <c r="N2560" s="39"/>
      <c r="O2560" s="33"/>
      <c r="P2560" s="49">
        <v>573.50540199043121</v>
      </c>
      <c r="Q2560" s="49"/>
      <c r="R2560" s="33"/>
      <c r="S2560" s="39"/>
      <c r="T2560" s="39"/>
      <c r="U2560" s="39"/>
      <c r="V2560" s="33"/>
      <c r="W2560" s="33"/>
      <c r="X2560" s="39"/>
      <c r="Y2560" s="33"/>
      <c r="Z2560" s="33"/>
      <c r="AA2560" s="39"/>
      <c r="AB2560" s="33"/>
      <c r="AC2560" s="39"/>
      <c r="AD2560" s="33"/>
      <c r="AE2560" s="60"/>
      <c r="AF2560" s="60"/>
    </row>
    <row r="2561" spans="1:32" x14ac:dyDescent="0.2">
      <c r="A2561" s="38" t="s">
        <v>27643</v>
      </c>
      <c r="B2561" s="38">
        <v>2560</v>
      </c>
      <c r="C2561" s="51" t="s">
        <v>34113</v>
      </c>
      <c r="D2561" s="38" t="s">
        <v>39</v>
      </c>
      <c r="E2561" s="38" t="s">
        <v>9304</v>
      </c>
      <c r="F2561" s="51" t="s">
        <v>32762</v>
      </c>
      <c r="H2561" s="5">
        <f>COUNT(J2561:AI2561)</f>
        <v>1</v>
      </c>
      <c r="I2561" s="30">
        <f>SUM(J2561:AJ2561)</f>
        <v>573.39172020396984</v>
      </c>
      <c r="J2561" s="33"/>
      <c r="K2561" s="39"/>
      <c r="L2561" s="33"/>
      <c r="M2561" s="39"/>
      <c r="N2561" s="39"/>
      <c r="O2561" s="33"/>
      <c r="P2561" s="49"/>
      <c r="Q2561" s="49">
        <v>573.39172020396984</v>
      </c>
      <c r="R2561" s="33"/>
      <c r="S2561" s="39"/>
      <c r="T2561" s="39"/>
      <c r="U2561" s="39"/>
      <c r="V2561" s="33"/>
      <c r="W2561" s="33"/>
      <c r="X2561" s="39"/>
      <c r="Y2561" s="33"/>
      <c r="Z2561" s="33"/>
      <c r="AA2561" s="39"/>
      <c r="AB2561" s="33"/>
      <c r="AC2561" s="39"/>
      <c r="AD2561" s="33"/>
      <c r="AE2561" s="60"/>
      <c r="AF2561" s="60"/>
    </row>
    <row r="2562" spans="1:32" x14ac:dyDescent="0.2">
      <c r="A2562" s="46" t="s">
        <v>27644</v>
      </c>
      <c r="B2562" s="46">
        <v>2561</v>
      </c>
      <c r="C2562" s="46" t="s">
        <v>36229</v>
      </c>
      <c r="D2562" s="46" t="s">
        <v>142</v>
      </c>
      <c r="E2562" s="46" t="s">
        <v>9306</v>
      </c>
      <c r="F2562" s="46" t="s">
        <v>1014</v>
      </c>
      <c r="G2562" s="3"/>
      <c r="H2562" s="3">
        <f>COUNT(J2562:AI2562)</f>
        <v>1</v>
      </c>
      <c r="I2562" s="47">
        <f>SUM(J2562:AJ2562)</f>
        <v>573.31739424752629</v>
      </c>
      <c r="J2562" s="33"/>
      <c r="K2562" s="39"/>
      <c r="L2562" s="33"/>
      <c r="M2562" s="39"/>
      <c r="N2562" s="39"/>
      <c r="O2562" s="33"/>
      <c r="P2562" s="49"/>
      <c r="Q2562" s="49">
        <v>573.31739424752629</v>
      </c>
      <c r="R2562" s="33"/>
      <c r="S2562" s="39"/>
      <c r="T2562" s="39"/>
      <c r="U2562" s="39"/>
      <c r="V2562" s="33"/>
      <c r="W2562" s="33"/>
      <c r="X2562" s="39"/>
      <c r="Y2562" s="33"/>
      <c r="Z2562" s="33"/>
      <c r="AA2562" s="39"/>
      <c r="AB2562" s="33"/>
      <c r="AC2562" s="39"/>
      <c r="AD2562" s="33"/>
      <c r="AE2562" s="60"/>
      <c r="AF2562" s="60"/>
    </row>
    <row r="2563" spans="1:32" x14ac:dyDescent="0.2">
      <c r="A2563" s="38" t="s">
        <v>27647</v>
      </c>
      <c r="B2563" s="38">
        <v>2562</v>
      </c>
      <c r="C2563" s="51" t="s">
        <v>34114</v>
      </c>
      <c r="D2563" s="38" t="s">
        <v>686</v>
      </c>
      <c r="E2563" s="38" t="s">
        <v>1347</v>
      </c>
      <c r="F2563" s="51" t="s">
        <v>32762</v>
      </c>
      <c r="H2563" s="5">
        <f>COUNT(J2563:AI2563)</f>
        <v>1</v>
      </c>
      <c r="I2563" s="30">
        <f>SUM(J2563:AJ2563)</f>
        <v>573.23483244768931</v>
      </c>
      <c r="J2563" s="33"/>
      <c r="K2563" s="39"/>
      <c r="L2563" s="33"/>
      <c r="M2563" s="39"/>
      <c r="N2563" s="39"/>
      <c r="O2563" s="33"/>
      <c r="P2563" s="49"/>
      <c r="Q2563" s="49">
        <v>573.23483244768931</v>
      </c>
      <c r="R2563" s="33"/>
      <c r="S2563" s="39"/>
      <c r="T2563" s="39"/>
      <c r="U2563" s="39"/>
      <c r="V2563" s="33"/>
      <c r="W2563" s="33"/>
      <c r="X2563" s="39"/>
      <c r="Y2563" s="33"/>
      <c r="Z2563" s="33"/>
      <c r="AA2563" s="39"/>
      <c r="AB2563" s="33"/>
      <c r="AC2563" s="39"/>
      <c r="AD2563" s="33"/>
      <c r="AE2563" s="60"/>
      <c r="AF2563" s="60"/>
    </row>
    <row r="2564" spans="1:32" x14ac:dyDescent="0.2">
      <c r="A2564" s="38" t="s">
        <v>27651</v>
      </c>
      <c r="B2564" s="38">
        <v>2563</v>
      </c>
      <c r="C2564" s="51" t="s">
        <v>34115</v>
      </c>
      <c r="D2564" s="38" t="s">
        <v>14</v>
      </c>
      <c r="E2564" s="38" t="s">
        <v>737</v>
      </c>
      <c r="F2564" s="51" t="s">
        <v>32762</v>
      </c>
      <c r="H2564" s="5">
        <f>COUNT(J2564:AI2564)</f>
        <v>1</v>
      </c>
      <c r="I2564" s="30">
        <f>SUM(J2564:AJ2564)</f>
        <v>573.19356046424548</v>
      </c>
      <c r="J2564" s="33"/>
      <c r="K2564" s="39"/>
      <c r="L2564" s="33"/>
      <c r="M2564" s="39"/>
      <c r="N2564" s="39"/>
      <c r="O2564" s="33"/>
      <c r="P2564" s="49"/>
      <c r="Q2564" s="49">
        <v>573.19356046424548</v>
      </c>
      <c r="R2564" s="33"/>
      <c r="S2564" s="39"/>
      <c r="T2564" s="39"/>
      <c r="U2564" s="39"/>
      <c r="V2564" s="33"/>
      <c r="W2564" s="33"/>
      <c r="X2564" s="39"/>
      <c r="Y2564" s="33"/>
      <c r="Z2564" s="33"/>
      <c r="AA2564" s="39"/>
      <c r="AB2564" s="33"/>
      <c r="AC2564" s="39"/>
      <c r="AD2564" s="33"/>
      <c r="AE2564" s="60"/>
      <c r="AF2564" s="60"/>
    </row>
    <row r="2565" spans="1:32" x14ac:dyDescent="0.2">
      <c r="A2565" s="38" t="s">
        <v>27653</v>
      </c>
      <c r="B2565" s="38">
        <v>2564</v>
      </c>
      <c r="C2565" s="51" t="s">
        <v>34116</v>
      </c>
      <c r="D2565" s="38" t="s">
        <v>9329</v>
      </c>
      <c r="E2565" s="38" t="s">
        <v>9330</v>
      </c>
      <c r="F2565" s="51" t="s">
        <v>32762</v>
      </c>
      <c r="H2565" s="5">
        <f>COUNT(J2565:AI2565)</f>
        <v>1</v>
      </c>
      <c r="I2565" s="30">
        <f>SUM(J2565:AJ2565)</f>
        <v>573.12753765081925</v>
      </c>
      <c r="J2565" s="33"/>
      <c r="K2565" s="39"/>
      <c r="L2565" s="33"/>
      <c r="M2565" s="39"/>
      <c r="N2565" s="39"/>
      <c r="O2565" s="33"/>
      <c r="P2565" s="49"/>
      <c r="Q2565" s="49">
        <v>573.12753765081925</v>
      </c>
      <c r="R2565" s="33"/>
      <c r="S2565" s="39"/>
      <c r="T2565" s="39"/>
      <c r="U2565" s="39"/>
      <c r="V2565" s="33"/>
      <c r="W2565" s="33"/>
      <c r="X2565" s="39"/>
      <c r="Y2565" s="33"/>
      <c r="Z2565" s="33"/>
      <c r="AA2565" s="39"/>
      <c r="AB2565" s="33"/>
      <c r="AC2565" s="39"/>
      <c r="AD2565" s="33"/>
      <c r="AE2565" s="60"/>
      <c r="AF2565" s="60"/>
    </row>
    <row r="2566" spans="1:32" x14ac:dyDescent="0.2">
      <c r="A2566" s="46" t="s">
        <v>27654</v>
      </c>
      <c r="B2566" s="46">
        <v>2565</v>
      </c>
      <c r="C2566" s="46" t="s">
        <v>36230</v>
      </c>
      <c r="D2566" s="46" t="s">
        <v>439</v>
      </c>
      <c r="E2566" s="46" t="s">
        <v>887</v>
      </c>
      <c r="F2566" s="46" t="s">
        <v>1014</v>
      </c>
      <c r="G2566" s="3"/>
      <c r="H2566" s="3">
        <f>COUNT(J2566:AI2566)</f>
        <v>1</v>
      </c>
      <c r="I2566" s="47">
        <f>SUM(J2566:AJ2566)</f>
        <v>573.10278301683059</v>
      </c>
      <c r="J2566" s="33"/>
      <c r="K2566" s="39"/>
      <c r="L2566" s="33"/>
      <c r="M2566" s="39"/>
      <c r="N2566" s="39"/>
      <c r="O2566" s="33"/>
      <c r="P2566" s="49"/>
      <c r="Q2566" s="49">
        <v>573.10278301683059</v>
      </c>
      <c r="R2566" s="33"/>
      <c r="S2566" s="39"/>
      <c r="T2566" s="39"/>
      <c r="U2566" s="39"/>
      <c r="V2566" s="33"/>
      <c r="W2566" s="33"/>
      <c r="X2566" s="39"/>
      <c r="Y2566" s="33"/>
      <c r="Z2566" s="33"/>
      <c r="AA2566" s="39"/>
      <c r="AB2566" s="33"/>
      <c r="AC2566" s="39"/>
      <c r="AD2566" s="33"/>
      <c r="AE2566" s="60"/>
      <c r="AF2566" s="60"/>
    </row>
    <row r="2567" spans="1:32" x14ac:dyDescent="0.2">
      <c r="A2567" s="46" t="s">
        <v>27655</v>
      </c>
      <c r="B2567" s="46">
        <v>2566</v>
      </c>
      <c r="C2567" s="46" t="s">
        <v>36231</v>
      </c>
      <c r="D2567" s="46" t="s">
        <v>161</v>
      </c>
      <c r="E2567" s="46" t="s">
        <v>9333</v>
      </c>
      <c r="F2567" s="46" t="s">
        <v>1014</v>
      </c>
      <c r="G2567" s="3"/>
      <c r="H2567" s="3">
        <f>COUNT(J2567:AI2567)</f>
        <v>1</v>
      </c>
      <c r="I2567" s="47">
        <f>SUM(J2567:AJ2567)</f>
        <v>573.05328016354031</v>
      </c>
      <c r="J2567" s="33"/>
      <c r="K2567" s="39"/>
      <c r="L2567" s="33"/>
      <c r="M2567" s="39"/>
      <c r="N2567" s="39"/>
      <c r="O2567" s="33"/>
      <c r="P2567" s="49"/>
      <c r="Q2567" s="49">
        <v>573.05328016354031</v>
      </c>
      <c r="R2567" s="33"/>
      <c r="S2567" s="39"/>
      <c r="T2567" s="39"/>
      <c r="U2567" s="39"/>
      <c r="V2567" s="33"/>
      <c r="W2567" s="33"/>
      <c r="X2567" s="39"/>
      <c r="Y2567" s="33"/>
      <c r="Z2567" s="33"/>
      <c r="AA2567" s="39"/>
      <c r="AB2567" s="33"/>
      <c r="AC2567" s="39"/>
      <c r="AD2567" s="33"/>
      <c r="AE2567" s="60"/>
      <c r="AF2567" s="60"/>
    </row>
    <row r="2568" spans="1:32" x14ac:dyDescent="0.2">
      <c r="A2568" s="46" t="s">
        <v>25305</v>
      </c>
      <c r="B2568" s="46">
        <v>2567</v>
      </c>
      <c r="C2568" s="46" t="s">
        <v>36232</v>
      </c>
      <c r="D2568" s="46" t="s">
        <v>744</v>
      </c>
      <c r="E2568" s="46" t="s">
        <v>190</v>
      </c>
      <c r="F2568" s="46" t="s">
        <v>1014</v>
      </c>
      <c r="G2568" s="3"/>
      <c r="H2568" s="3">
        <f>COUNT(J2568:AI2568)</f>
        <v>1</v>
      </c>
      <c r="I2568" s="47">
        <f>SUM(J2568:AJ2568)</f>
        <v>573.03761286341489</v>
      </c>
      <c r="J2568" s="33"/>
      <c r="K2568" s="39"/>
      <c r="L2568" s="33"/>
      <c r="M2568" s="39"/>
      <c r="N2568" s="39"/>
      <c r="O2568" s="33"/>
      <c r="P2568" s="49">
        <v>573.03761286341489</v>
      </c>
      <c r="Q2568" s="49"/>
      <c r="R2568" s="33"/>
      <c r="S2568" s="39"/>
      <c r="T2568" s="39"/>
      <c r="U2568" s="39"/>
      <c r="V2568" s="33"/>
      <c r="W2568" s="33"/>
      <c r="X2568" s="39"/>
      <c r="Y2568" s="33"/>
      <c r="Z2568" s="33"/>
      <c r="AA2568" s="39"/>
      <c r="AB2568" s="33"/>
      <c r="AC2568" s="39"/>
      <c r="AD2568" s="33"/>
      <c r="AE2568" s="60"/>
      <c r="AF2568" s="60"/>
    </row>
    <row r="2569" spans="1:32" x14ac:dyDescent="0.2">
      <c r="A2569" s="38" t="s">
        <v>27657</v>
      </c>
      <c r="B2569" s="38">
        <v>2568</v>
      </c>
      <c r="C2569" s="51" t="s">
        <v>34117</v>
      </c>
      <c r="D2569" s="38" t="s">
        <v>96</v>
      </c>
      <c r="E2569" s="38" t="s">
        <v>9337</v>
      </c>
      <c r="F2569" s="51" t="s">
        <v>32762</v>
      </c>
      <c r="H2569" s="5">
        <f>COUNT(J2569:AI2569)</f>
        <v>1</v>
      </c>
      <c r="I2569" s="30">
        <f>SUM(J2569:AJ2569)</f>
        <v>572.99553764214772</v>
      </c>
      <c r="J2569" s="33"/>
      <c r="K2569" s="39"/>
      <c r="L2569" s="33"/>
      <c r="M2569" s="39"/>
      <c r="N2569" s="39"/>
      <c r="O2569" s="33"/>
      <c r="P2569" s="49"/>
      <c r="Q2569" s="49">
        <v>572.99553764214772</v>
      </c>
      <c r="R2569" s="33"/>
      <c r="S2569" s="39"/>
      <c r="T2569" s="39"/>
      <c r="U2569" s="39"/>
      <c r="V2569" s="33"/>
      <c r="W2569" s="33"/>
      <c r="X2569" s="39"/>
      <c r="Y2569" s="33"/>
      <c r="Z2569" s="33"/>
      <c r="AA2569" s="39"/>
      <c r="AB2569" s="33"/>
      <c r="AC2569" s="39"/>
      <c r="AD2569" s="33"/>
      <c r="AE2569" s="60"/>
      <c r="AF2569" s="60"/>
    </row>
    <row r="2570" spans="1:32" x14ac:dyDescent="0.2">
      <c r="A2570" s="46" t="s">
        <v>22940</v>
      </c>
      <c r="B2570" s="46">
        <v>2569</v>
      </c>
      <c r="C2570" s="46" t="s">
        <v>36233</v>
      </c>
      <c r="D2570" s="46" t="s">
        <v>787</v>
      </c>
      <c r="E2570" s="46" t="s">
        <v>1434</v>
      </c>
      <c r="F2570" s="46" t="s">
        <v>1014</v>
      </c>
      <c r="G2570" s="3"/>
      <c r="H2570" s="3">
        <f>COUNT(J2570:AI2570)</f>
        <v>1</v>
      </c>
      <c r="I2570" s="47">
        <f>SUM(J2570:AJ2570)</f>
        <v>572.96076771097933</v>
      </c>
      <c r="J2570" s="33"/>
      <c r="K2570" s="39"/>
      <c r="L2570" s="33"/>
      <c r="M2570" s="39"/>
      <c r="N2570" s="39"/>
      <c r="O2570" s="33">
        <v>572.96076771097933</v>
      </c>
      <c r="P2570" s="49"/>
      <c r="Q2570" s="49"/>
      <c r="R2570" s="33"/>
      <c r="S2570" s="39"/>
      <c r="T2570" s="39"/>
      <c r="U2570" s="39"/>
      <c r="V2570" s="33"/>
      <c r="W2570" s="33"/>
      <c r="X2570" s="39"/>
      <c r="Y2570" s="33"/>
      <c r="Z2570" s="33"/>
      <c r="AA2570" s="39"/>
      <c r="AB2570" s="33"/>
      <c r="AC2570" s="39"/>
      <c r="AD2570" s="33"/>
      <c r="AE2570" s="60"/>
      <c r="AF2570" s="60"/>
    </row>
    <row r="2571" spans="1:32" x14ac:dyDescent="0.2">
      <c r="A2571" s="38" t="s">
        <v>23365</v>
      </c>
      <c r="B2571" s="38">
        <v>2570</v>
      </c>
      <c r="C2571" s="51" t="s">
        <v>34118</v>
      </c>
      <c r="D2571" s="38" t="s">
        <v>94</v>
      </c>
      <c r="E2571" s="38" t="s">
        <v>15181</v>
      </c>
      <c r="F2571" s="51" t="s">
        <v>32762</v>
      </c>
      <c r="H2571" s="5">
        <f>COUNT(J2571:AI2571)</f>
        <v>1</v>
      </c>
      <c r="I2571" s="30">
        <f>SUM(J2571:AJ2571)</f>
        <v>572.93005394085742</v>
      </c>
      <c r="J2571" s="33"/>
      <c r="K2571" s="39"/>
      <c r="L2571" s="33"/>
      <c r="M2571" s="39"/>
      <c r="N2571" s="39"/>
      <c r="O2571" s="33"/>
      <c r="P2571" s="49"/>
      <c r="Q2571" s="49"/>
      <c r="R2571" s="33"/>
      <c r="S2571" s="39"/>
      <c r="T2571" s="39">
        <v>572.93005394085742</v>
      </c>
      <c r="U2571" s="39"/>
      <c r="V2571" s="33"/>
      <c r="W2571" s="33"/>
      <c r="X2571" s="39"/>
      <c r="Y2571" s="33"/>
      <c r="Z2571" s="33"/>
      <c r="AA2571" s="39"/>
      <c r="AB2571" s="33"/>
      <c r="AC2571" s="39"/>
      <c r="AD2571" s="33"/>
      <c r="AE2571" s="60"/>
      <c r="AF2571" s="60"/>
    </row>
    <row r="2572" spans="1:32" x14ac:dyDescent="0.2">
      <c r="A2572" s="38" t="s">
        <v>27658</v>
      </c>
      <c r="B2572" s="38">
        <v>2571</v>
      </c>
      <c r="C2572" s="51" t="s">
        <v>34119</v>
      </c>
      <c r="D2572" s="38" t="s">
        <v>441</v>
      </c>
      <c r="E2572" s="38" t="s">
        <v>9339</v>
      </c>
      <c r="F2572" s="51" t="s">
        <v>32762</v>
      </c>
      <c r="H2572" s="5">
        <f>COUNT(J2572:AI2572)</f>
        <v>1</v>
      </c>
      <c r="I2572" s="30">
        <f>SUM(J2572:AJ2572)</f>
        <v>572.92131435397755</v>
      </c>
      <c r="J2572" s="33"/>
      <c r="K2572" s="39"/>
      <c r="L2572" s="33"/>
      <c r="M2572" s="39"/>
      <c r="N2572" s="39"/>
      <c r="O2572" s="33"/>
      <c r="P2572" s="49"/>
      <c r="Q2572" s="49">
        <v>572.92131435397755</v>
      </c>
      <c r="R2572" s="33"/>
      <c r="S2572" s="39"/>
      <c r="T2572" s="39"/>
      <c r="U2572" s="39"/>
      <c r="V2572" s="33"/>
      <c r="W2572" s="33"/>
      <c r="X2572" s="39"/>
      <c r="Y2572" s="33"/>
      <c r="Z2572" s="33"/>
      <c r="AA2572" s="39"/>
      <c r="AB2572" s="33"/>
      <c r="AC2572" s="39"/>
      <c r="AD2572" s="33"/>
      <c r="AE2572" s="60"/>
      <c r="AF2572" s="60"/>
    </row>
    <row r="2573" spans="1:32" x14ac:dyDescent="0.2">
      <c r="A2573" s="38" t="s">
        <v>25307</v>
      </c>
      <c r="B2573" s="38">
        <v>2572</v>
      </c>
      <c r="C2573" s="51" t="s">
        <v>34120</v>
      </c>
      <c r="D2573" s="38" t="s">
        <v>1397</v>
      </c>
      <c r="E2573" s="38" t="s">
        <v>735</v>
      </c>
      <c r="F2573" s="51" t="s">
        <v>32762</v>
      </c>
      <c r="H2573" s="5">
        <f>COUNT(J2573:AI2573)</f>
        <v>1</v>
      </c>
      <c r="I2573" s="30">
        <f>SUM(J2573:AJ2573)</f>
        <v>572.89539369185388</v>
      </c>
      <c r="J2573" s="33"/>
      <c r="K2573" s="39"/>
      <c r="L2573" s="33"/>
      <c r="M2573" s="39"/>
      <c r="N2573" s="39"/>
      <c r="O2573" s="33"/>
      <c r="P2573" s="49">
        <v>572.89539369185388</v>
      </c>
      <c r="Q2573" s="49"/>
      <c r="R2573" s="33"/>
      <c r="S2573" s="39"/>
      <c r="T2573" s="39"/>
      <c r="U2573" s="39"/>
      <c r="V2573" s="33"/>
      <c r="W2573" s="33"/>
      <c r="X2573" s="39"/>
      <c r="Y2573" s="33"/>
      <c r="Z2573" s="33"/>
      <c r="AA2573" s="39"/>
      <c r="AB2573" s="33"/>
      <c r="AC2573" s="39"/>
      <c r="AD2573" s="33"/>
      <c r="AE2573" s="60"/>
      <c r="AF2573" s="60"/>
    </row>
    <row r="2574" spans="1:32" x14ac:dyDescent="0.2">
      <c r="A2574" s="38" t="s">
        <v>27660</v>
      </c>
      <c r="B2574" s="38">
        <v>2573</v>
      </c>
      <c r="C2574" s="51" t="s">
        <v>34121</v>
      </c>
      <c r="D2574" s="38" t="s">
        <v>140</v>
      </c>
      <c r="E2574" s="38" t="s">
        <v>9342</v>
      </c>
      <c r="F2574" s="51" t="s">
        <v>32762</v>
      </c>
      <c r="H2574" s="5">
        <f>COUNT(J2574:AI2574)</f>
        <v>1</v>
      </c>
      <c r="I2574" s="30">
        <f>SUM(J2574:AJ2574)</f>
        <v>572.86359842270383</v>
      </c>
      <c r="J2574" s="33"/>
      <c r="K2574" s="39"/>
      <c r="L2574" s="33"/>
      <c r="M2574" s="39"/>
      <c r="N2574" s="39"/>
      <c r="O2574" s="33"/>
      <c r="P2574" s="49"/>
      <c r="Q2574" s="49">
        <v>572.86359842270383</v>
      </c>
      <c r="R2574" s="33"/>
      <c r="S2574" s="39"/>
      <c r="T2574" s="39"/>
      <c r="U2574" s="39"/>
      <c r="V2574" s="33"/>
      <c r="W2574" s="33"/>
      <c r="X2574" s="39"/>
      <c r="Y2574" s="33"/>
      <c r="Z2574" s="33"/>
      <c r="AA2574" s="39"/>
      <c r="AB2574" s="33"/>
      <c r="AC2574" s="39"/>
      <c r="AD2574" s="33"/>
      <c r="AE2574" s="60"/>
      <c r="AF2574" s="60"/>
    </row>
    <row r="2575" spans="1:32" x14ac:dyDescent="0.2">
      <c r="A2575" s="38" t="s">
        <v>27662</v>
      </c>
      <c r="B2575" s="38">
        <v>2574</v>
      </c>
      <c r="C2575" s="51" t="s">
        <v>34122</v>
      </c>
      <c r="D2575" s="38" t="s">
        <v>525</v>
      </c>
      <c r="E2575" s="38" t="s">
        <v>9347</v>
      </c>
      <c r="F2575" s="51" t="s">
        <v>32762</v>
      </c>
      <c r="H2575" s="5">
        <f>COUNT(J2575:AI2575)</f>
        <v>1</v>
      </c>
      <c r="I2575" s="30">
        <f>SUM(J2575:AJ2575)</f>
        <v>572.59166558782488</v>
      </c>
      <c r="J2575" s="33"/>
      <c r="K2575" s="39"/>
      <c r="L2575" s="33"/>
      <c r="M2575" s="39"/>
      <c r="N2575" s="39"/>
      <c r="O2575" s="33"/>
      <c r="P2575" s="49"/>
      <c r="Q2575" s="49">
        <v>572.59166558782488</v>
      </c>
      <c r="R2575" s="33"/>
      <c r="S2575" s="39"/>
      <c r="T2575" s="39"/>
      <c r="U2575" s="39"/>
      <c r="V2575" s="33"/>
      <c r="W2575" s="33"/>
      <c r="X2575" s="39"/>
      <c r="Y2575" s="33"/>
      <c r="Z2575" s="33"/>
      <c r="AA2575" s="39"/>
      <c r="AB2575" s="33"/>
      <c r="AC2575" s="39"/>
      <c r="AD2575" s="33"/>
      <c r="AE2575" s="60"/>
      <c r="AF2575" s="60"/>
    </row>
    <row r="2576" spans="1:32" x14ac:dyDescent="0.2">
      <c r="A2576" s="38" t="s">
        <v>27665</v>
      </c>
      <c r="B2576" s="38">
        <v>2575</v>
      </c>
      <c r="C2576" s="51" t="s">
        <v>34123</v>
      </c>
      <c r="D2576" s="38" t="s">
        <v>46</v>
      </c>
      <c r="E2576" s="38" t="s">
        <v>9353</v>
      </c>
      <c r="F2576" s="51" t="s">
        <v>32762</v>
      </c>
      <c r="H2576" s="5">
        <f>COUNT(J2576:AI2576)</f>
        <v>1</v>
      </c>
      <c r="I2576" s="30">
        <f>SUM(J2576:AJ2576)</f>
        <v>572.41052041241858</v>
      </c>
      <c r="J2576" s="33"/>
      <c r="K2576" s="39"/>
      <c r="L2576" s="33"/>
      <c r="M2576" s="39"/>
      <c r="N2576" s="39"/>
      <c r="O2576" s="33"/>
      <c r="P2576" s="49"/>
      <c r="Q2576" s="49">
        <v>572.41052041241858</v>
      </c>
      <c r="R2576" s="33"/>
      <c r="S2576" s="39"/>
      <c r="T2576" s="39"/>
      <c r="U2576" s="39"/>
      <c r="V2576" s="33"/>
      <c r="W2576" s="33"/>
      <c r="X2576" s="39"/>
      <c r="Y2576" s="33"/>
      <c r="Z2576" s="33"/>
      <c r="AA2576" s="39"/>
      <c r="AB2576" s="33"/>
      <c r="AC2576" s="39"/>
      <c r="AD2576" s="33"/>
      <c r="AE2576" s="60"/>
      <c r="AF2576" s="60"/>
    </row>
    <row r="2577" spans="1:32" x14ac:dyDescent="0.2">
      <c r="A2577" s="46" t="s">
        <v>23367</v>
      </c>
      <c r="B2577" s="46">
        <v>2576</v>
      </c>
      <c r="C2577" s="46" t="s">
        <v>36234</v>
      </c>
      <c r="D2577" s="46" t="s">
        <v>11877</v>
      </c>
      <c r="E2577" s="46" t="s">
        <v>15182</v>
      </c>
      <c r="F2577" s="46" t="s">
        <v>1014</v>
      </c>
      <c r="G2577" s="3"/>
      <c r="H2577" s="3">
        <f>COUNT(J2577:AI2577)</f>
        <v>1</v>
      </c>
      <c r="I2577" s="47">
        <f>SUM(J2577:AJ2577)</f>
        <v>572.37674762349639</v>
      </c>
      <c r="J2577" s="33"/>
      <c r="K2577" s="39"/>
      <c r="L2577" s="33"/>
      <c r="M2577" s="39"/>
      <c r="N2577" s="39"/>
      <c r="O2577" s="33"/>
      <c r="P2577" s="49"/>
      <c r="Q2577" s="49"/>
      <c r="R2577" s="33"/>
      <c r="S2577" s="39"/>
      <c r="T2577" s="39">
        <v>572.37674762349639</v>
      </c>
      <c r="U2577" s="39"/>
      <c r="V2577" s="33"/>
      <c r="W2577" s="33"/>
      <c r="X2577" s="39"/>
      <c r="Y2577" s="33"/>
      <c r="Z2577" s="33"/>
      <c r="AA2577" s="39"/>
      <c r="AB2577" s="33"/>
      <c r="AC2577" s="39"/>
      <c r="AD2577" s="33"/>
      <c r="AE2577" s="60"/>
      <c r="AF2577" s="60"/>
    </row>
    <row r="2578" spans="1:32" x14ac:dyDescent="0.2">
      <c r="A2578" s="38" t="s">
        <v>27666</v>
      </c>
      <c r="B2578" s="38">
        <v>2577</v>
      </c>
      <c r="C2578" s="51" t="s">
        <v>34124</v>
      </c>
      <c r="D2578" s="38" t="s">
        <v>1177</v>
      </c>
      <c r="E2578" s="38" t="s">
        <v>9356</v>
      </c>
      <c r="F2578" s="51" t="s">
        <v>32762</v>
      </c>
      <c r="H2578" s="5">
        <f>COUNT(J2578:AI2578)</f>
        <v>1</v>
      </c>
      <c r="I2578" s="30">
        <f>SUM(J2578:AJ2578)</f>
        <v>572.36113707277093</v>
      </c>
      <c r="J2578" s="33"/>
      <c r="K2578" s="39"/>
      <c r="L2578" s="33"/>
      <c r="M2578" s="39"/>
      <c r="N2578" s="39"/>
      <c r="O2578" s="33"/>
      <c r="P2578" s="49"/>
      <c r="Q2578" s="49">
        <v>572.36113707277093</v>
      </c>
      <c r="R2578" s="33"/>
      <c r="S2578" s="39"/>
      <c r="T2578" s="39"/>
      <c r="U2578" s="39"/>
      <c r="V2578" s="33"/>
      <c r="W2578" s="33"/>
      <c r="X2578" s="39"/>
      <c r="Y2578" s="33"/>
      <c r="Z2578" s="33"/>
      <c r="AA2578" s="39"/>
      <c r="AB2578" s="33"/>
      <c r="AC2578" s="39"/>
      <c r="AD2578" s="33"/>
      <c r="AE2578" s="60"/>
      <c r="AF2578" s="60"/>
    </row>
    <row r="2579" spans="1:32" x14ac:dyDescent="0.2">
      <c r="A2579" s="38" t="s">
        <v>25310</v>
      </c>
      <c r="B2579" s="38">
        <v>2578</v>
      </c>
      <c r="C2579" s="51" t="s">
        <v>34125</v>
      </c>
      <c r="D2579" s="38" t="s">
        <v>0</v>
      </c>
      <c r="E2579" s="38" t="s">
        <v>1419</v>
      </c>
      <c r="F2579" s="51" t="s">
        <v>32762</v>
      </c>
      <c r="H2579" s="5">
        <f>COUNT(J2579:AI2579)</f>
        <v>1</v>
      </c>
      <c r="I2579" s="30">
        <f>SUM(J2579:AJ2579)</f>
        <v>572.31911366759698</v>
      </c>
      <c r="J2579" s="33"/>
      <c r="K2579" s="39"/>
      <c r="L2579" s="33"/>
      <c r="M2579" s="39"/>
      <c r="N2579" s="39"/>
      <c r="O2579" s="33"/>
      <c r="P2579" s="49">
        <v>572.31911366759698</v>
      </c>
      <c r="Q2579" s="49"/>
      <c r="R2579" s="33"/>
      <c r="S2579" s="39"/>
      <c r="T2579" s="39"/>
      <c r="U2579" s="39"/>
      <c r="V2579" s="33"/>
      <c r="W2579" s="33"/>
      <c r="X2579" s="39"/>
      <c r="Y2579" s="33"/>
      <c r="Z2579" s="33"/>
      <c r="AA2579" s="39"/>
      <c r="AB2579" s="33"/>
      <c r="AC2579" s="39"/>
      <c r="AD2579" s="33"/>
      <c r="AE2579" s="60"/>
      <c r="AF2579" s="60"/>
    </row>
    <row r="2580" spans="1:32" x14ac:dyDescent="0.2">
      <c r="A2580" s="38" t="s">
        <v>27668</v>
      </c>
      <c r="B2580" s="38">
        <v>2579</v>
      </c>
      <c r="C2580" s="51" t="s">
        <v>34126</v>
      </c>
      <c r="D2580" s="38" t="s">
        <v>58</v>
      </c>
      <c r="E2580" s="38" t="s">
        <v>6481</v>
      </c>
      <c r="F2580" s="51" t="s">
        <v>32762</v>
      </c>
      <c r="H2580" s="5">
        <f>COUNT(J2580:AI2580)</f>
        <v>1</v>
      </c>
      <c r="I2580" s="30">
        <f>SUM(J2580:AJ2580)</f>
        <v>572.30353394484871</v>
      </c>
      <c r="J2580" s="33"/>
      <c r="K2580" s="39"/>
      <c r="L2580" s="33"/>
      <c r="M2580" s="39"/>
      <c r="N2580" s="39"/>
      <c r="O2580" s="33"/>
      <c r="P2580" s="49"/>
      <c r="Q2580" s="49">
        <v>572.30353394484871</v>
      </c>
      <c r="R2580" s="33"/>
      <c r="S2580" s="39"/>
      <c r="T2580" s="39"/>
      <c r="U2580" s="39"/>
      <c r="V2580" s="33"/>
      <c r="W2580" s="33"/>
      <c r="X2580" s="39"/>
      <c r="Y2580" s="33"/>
      <c r="Z2580" s="33"/>
      <c r="AA2580" s="39"/>
      <c r="AB2580" s="33"/>
      <c r="AC2580" s="39"/>
      <c r="AD2580" s="33"/>
      <c r="AE2580" s="60"/>
      <c r="AF2580" s="60"/>
    </row>
    <row r="2581" spans="1:32" x14ac:dyDescent="0.2">
      <c r="A2581" s="38" t="s">
        <v>27671</v>
      </c>
      <c r="B2581" s="38">
        <v>2580</v>
      </c>
      <c r="C2581" s="51" t="s">
        <v>34127</v>
      </c>
      <c r="D2581" s="38" t="s">
        <v>593</v>
      </c>
      <c r="E2581" s="38" t="s">
        <v>9363</v>
      </c>
      <c r="F2581" s="51" t="s">
        <v>32762</v>
      </c>
      <c r="H2581" s="5">
        <f>COUNT(J2581:AI2581)</f>
        <v>1</v>
      </c>
      <c r="I2581" s="30">
        <f>SUM(J2581:AJ2581)</f>
        <v>572.24594241025864</v>
      </c>
      <c r="J2581" s="33"/>
      <c r="K2581" s="39"/>
      <c r="L2581" s="33"/>
      <c r="M2581" s="39"/>
      <c r="N2581" s="39"/>
      <c r="O2581" s="33"/>
      <c r="P2581" s="49"/>
      <c r="Q2581" s="49">
        <v>572.24594241025864</v>
      </c>
      <c r="R2581" s="33"/>
      <c r="S2581" s="39"/>
      <c r="T2581" s="39"/>
      <c r="U2581" s="39"/>
      <c r="V2581" s="33"/>
      <c r="W2581" s="33"/>
      <c r="X2581" s="39"/>
      <c r="Y2581" s="33"/>
      <c r="Z2581" s="33"/>
      <c r="AA2581" s="39"/>
      <c r="AB2581" s="33"/>
      <c r="AC2581" s="39"/>
      <c r="AD2581" s="33"/>
      <c r="AE2581" s="60"/>
      <c r="AF2581" s="60"/>
    </row>
    <row r="2582" spans="1:32" x14ac:dyDescent="0.2">
      <c r="A2582" s="38" t="s">
        <v>27673</v>
      </c>
      <c r="B2582" s="38">
        <v>2581</v>
      </c>
      <c r="C2582" s="51" t="s">
        <v>34128</v>
      </c>
      <c r="D2582" s="38" t="s">
        <v>46</v>
      </c>
      <c r="E2582" s="38" t="s">
        <v>9367</v>
      </c>
      <c r="F2582" s="51" t="s">
        <v>32762</v>
      </c>
      <c r="H2582" s="5">
        <f>COUNT(J2582:AI2582)</f>
        <v>1</v>
      </c>
      <c r="I2582" s="30">
        <f>SUM(J2582:AJ2582)</f>
        <v>572.11434813228516</v>
      </c>
      <c r="J2582" s="33"/>
      <c r="K2582" s="39"/>
      <c r="L2582" s="33"/>
      <c r="M2582" s="39"/>
      <c r="N2582" s="39"/>
      <c r="O2582" s="33"/>
      <c r="P2582" s="49"/>
      <c r="Q2582" s="49">
        <v>572.11434813228516</v>
      </c>
      <c r="R2582" s="33"/>
      <c r="S2582" s="39"/>
      <c r="T2582" s="39"/>
      <c r="U2582" s="39"/>
      <c r="V2582" s="33"/>
      <c r="W2582" s="33"/>
      <c r="X2582" s="39"/>
      <c r="Y2582" s="33"/>
      <c r="Z2582" s="33"/>
      <c r="AA2582" s="39"/>
      <c r="AB2582" s="33"/>
      <c r="AC2582" s="39"/>
      <c r="AD2582" s="33"/>
      <c r="AE2582" s="60"/>
      <c r="AF2582" s="60"/>
    </row>
    <row r="2583" spans="1:32" x14ac:dyDescent="0.2">
      <c r="A2583" s="38" t="s">
        <v>25313</v>
      </c>
      <c r="B2583" s="38">
        <v>2582</v>
      </c>
      <c r="C2583" s="51" t="s">
        <v>34129</v>
      </c>
      <c r="D2583" s="38" t="s">
        <v>387</v>
      </c>
      <c r="E2583" s="38" t="s">
        <v>4365</v>
      </c>
      <c r="F2583" s="51" t="s">
        <v>32762</v>
      </c>
      <c r="H2583" s="5">
        <f>COUNT(J2583:AI2583)</f>
        <v>1</v>
      </c>
      <c r="I2583" s="30">
        <f>SUM(J2583:AJ2583)</f>
        <v>571.95041661652158</v>
      </c>
      <c r="J2583" s="33"/>
      <c r="K2583" s="39"/>
      <c r="L2583" s="33"/>
      <c r="M2583" s="39"/>
      <c r="N2583" s="39"/>
      <c r="O2583" s="33"/>
      <c r="P2583" s="49">
        <v>571.95041661652158</v>
      </c>
      <c r="Q2583" s="49"/>
      <c r="R2583" s="33"/>
      <c r="S2583" s="39"/>
      <c r="T2583" s="39"/>
      <c r="U2583" s="39"/>
      <c r="V2583" s="33"/>
      <c r="W2583" s="33"/>
      <c r="X2583" s="39"/>
      <c r="Y2583" s="33"/>
      <c r="Z2583" s="33"/>
      <c r="AA2583" s="39"/>
      <c r="AB2583" s="33"/>
      <c r="AC2583" s="39"/>
      <c r="AD2583" s="33"/>
      <c r="AE2583" s="60"/>
      <c r="AF2583" s="60"/>
    </row>
    <row r="2584" spans="1:32" x14ac:dyDescent="0.2">
      <c r="A2584" s="38" t="s">
        <v>25315</v>
      </c>
      <c r="B2584" s="38">
        <v>2583</v>
      </c>
      <c r="C2584" s="51" t="s">
        <v>34130</v>
      </c>
      <c r="D2584" s="38" t="s">
        <v>140</v>
      </c>
      <c r="E2584" s="38" t="s">
        <v>4369</v>
      </c>
      <c r="F2584" s="51" t="s">
        <v>32762</v>
      </c>
      <c r="H2584" s="5">
        <f>COUNT(J2584:AI2584)</f>
        <v>1</v>
      </c>
      <c r="I2584" s="30">
        <f>SUM(J2584:AJ2584)</f>
        <v>571.8532569843079</v>
      </c>
      <c r="J2584" s="33"/>
      <c r="K2584" s="39"/>
      <c r="L2584" s="33"/>
      <c r="M2584" s="39"/>
      <c r="N2584" s="39"/>
      <c r="O2584" s="33"/>
      <c r="P2584" s="49">
        <v>571.8532569843079</v>
      </c>
      <c r="Q2584" s="49"/>
      <c r="R2584" s="33"/>
      <c r="S2584" s="39"/>
      <c r="T2584" s="39"/>
      <c r="U2584" s="39"/>
      <c r="V2584" s="33"/>
      <c r="W2584" s="33"/>
      <c r="X2584" s="39"/>
      <c r="Y2584" s="33"/>
      <c r="Z2584" s="33"/>
      <c r="AA2584" s="39"/>
      <c r="AB2584" s="33"/>
      <c r="AC2584" s="39"/>
      <c r="AD2584" s="33"/>
      <c r="AE2584" s="60"/>
      <c r="AF2584" s="60"/>
    </row>
    <row r="2585" spans="1:32" x14ac:dyDescent="0.2">
      <c r="A2585" s="46" t="s">
        <v>27677</v>
      </c>
      <c r="B2585" s="46">
        <v>2584</v>
      </c>
      <c r="C2585" s="46" t="s">
        <v>36235</v>
      </c>
      <c r="D2585" s="46" t="s">
        <v>787</v>
      </c>
      <c r="E2585" s="46" t="s">
        <v>5257</v>
      </c>
      <c r="F2585" s="46" t="s">
        <v>1014</v>
      </c>
      <c r="G2585" s="3"/>
      <c r="H2585" s="3">
        <f>COUNT(J2585:AI2585)</f>
        <v>1</v>
      </c>
      <c r="I2585" s="47">
        <f>SUM(J2585:AJ2585)</f>
        <v>571.76098822177539</v>
      </c>
      <c r="J2585" s="33"/>
      <c r="K2585" s="39"/>
      <c r="L2585" s="33"/>
      <c r="M2585" s="39"/>
      <c r="N2585" s="39"/>
      <c r="O2585" s="33"/>
      <c r="P2585" s="49"/>
      <c r="Q2585" s="49">
        <v>571.76098822177539</v>
      </c>
      <c r="R2585" s="33"/>
      <c r="S2585" s="39"/>
      <c r="T2585" s="39"/>
      <c r="U2585" s="39"/>
      <c r="V2585" s="33"/>
      <c r="W2585" s="33"/>
      <c r="X2585" s="39"/>
      <c r="Y2585" s="33"/>
      <c r="Z2585" s="33"/>
      <c r="AA2585" s="39"/>
      <c r="AB2585" s="33"/>
      <c r="AC2585" s="39"/>
      <c r="AD2585" s="33"/>
      <c r="AE2585" s="60"/>
      <c r="AF2585" s="60"/>
    </row>
    <row r="2586" spans="1:32" x14ac:dyDescent="0.2">
      <c r="A2586" s="38" t="s">
        <v>27678</v>
      </c>
      <c r="B2586" s="38">
        <v>2585</v>
      </c>
      <c r="C2586" s="51" t="s">
        <v>34131</v>
      </c>
      <c r="D2586" s="38" t="s">
        <v>418</v>
      </c>
      <c r="E2586" s="38" t="s">
        <v>9376</v>
      </c>
      <c r="F2586" s="51" t="s">
        <v>32762</v>
      </c>
      <c r="H2586" s="5">
        <f>COUNT(J2586:AI2586)</f>
        <v>1</v>
      </c>
      <c r="I2586" s="30">
        <f>SUM(J2586:AJ2586)</f>
        <v>571.75277574295103</v>
      </c>
      <c r="J2586" s="33"/>
      <c r="K2586" s="39"/>
      <c r="L2586" s="33"/>
      <c r="M2586" s="39"/>
      <c r="N2586" s="39"/>
      <c r="O2586" s="33"/>
      <c r="P2586" s="49"/>
      <c r="Q2586" s="49">
        <v>571.75277574295103</v>
      </c>
      <c r="R2586" s="33"/>
      <c r="S2586" s="39"/>
      <c r="T2586" s="39"/>
      <c r="U2586" s="39"/>
      <c r="V2586" s="33"/>
      <c r="W2586" s="33"/>
      <c r="X2586" s="39"/>
      <c r="Y2586" s="33"/>
      <c r="Z2586" s="33"/>
      <c r="AA2586" s="39"/>
      <c r="AB2586" s="33"/>
      <c r="AC2586" s="39"/>
      <c r="AD2586" s="33"/>
      <c r="AE2586" s="60"/>
      <c r="AF2586" s="60"/>
    </row>
    <row r="2587" spans="1:32" x14ac:dyDescent="0.2">
      <c r="A2587" s="46" t="s">
        <v>27679</v>
      </c>
      <c r="B2587" s="46">
        <v>2586</v>
      </c>
      <c r="C2587" s="46" t="s">
        <v>36236</v>
      </c>
      <c r="D2587" s="46" t="s">
        <v>20</v>
      </c>
      <c r="E2587" s="46" t="s">
        <v>9378</v>
      </c>
      <c r="F2587" s="46" t="s">
        <v>1014</v>
      </c>
      <c r="G2587" s="3"/>
      <c r="H2587" s="3">
        <f>COUNT(J2587:AI2587)</f>
        <v>1</v>
      </c>
      <c r="I2587" s="47">
        <f>SUM(J2587:AJ2587)</f>
        <v>571.62961686483993</v>
      </c>
      <c r="J2587" s="33"/>
      <c r="K2587" s="39"/>
      <c r="L2587" s="33"/>
      <c r="M2587" s="39"/>
      <c r="N2587" s="39"/>
      <c r="O2587" s="33"/>
      <c r="P2587" s="49"/>
      <c r="Q2587" s="49">
        <v>571.62961686483993</v>
      </c>
      <c r="R2587" s="33"/>
      <c r="S2587" s="39"/>
      <c r="T2587" s="39"/>
      <c r="U2587" s="39"/>
      <c r="V2587" s="33"/>
      <c r="W2587" s="33"/>
      <c r="X2587" s="39"/>
      <c r="Y2587" s="33"/>
      <c r="Z2587" s="33"/>
      <c r="AA2587" s="39"/>
      <c r="AB2587" s="33"/>
      <c r="AC2587" s="39"/>
      <c r="AD2587" s="33"/>
      <c r="AE2587" s="60"/>
      <c r="AF2587" s="60"/>
    </row>
    <row r="2588" spans="1:32" x14ac:dyDescent="0.2">
      <c r="A2588" s="38" t="s">
        <v>30672</v>
      </c>
      <c r="B2588" s="38">
        <v>2587</v>
      </c>
      <c r="C2588" s="51" t="s">
        <v>34132</v>
      </c>
      <c r="D2588" s="38" t="s">
        <v>404</v>
      </c>
      <c r="E2588" s="38" t="s">
        <v>749</v>
      </c>
      <c r="F2588" s="51" t="s">
        <v>32762</v>
      </c>
      <c r="H2588" s="5">
        <f>COUNT(J2588:AI2588)</f>
        <v>1</v>
      </c>
      <c r="I2588" s="30">
        <f>SUM(J2588:AJ2588)</f>
        <v>571.58868030260578</v>
      </c>
      <c r="J2588" s="33"/>
      <c r="K2588" s="39"/>
      <c r="L2588" s="33"/>
      <c r="M2588" s="39"/>
      <c r="N2588" s="39"/>
      <c r="O2588" s="33"/>
      <c r="P2588" s="49"/>
      <c r="Q2588" s="49"/>
      <c r="R2588" s="33"/>
      <c r="S2588" s="39"/>
      <c r="T2588" s="39"/>
      <c r="U2588" s="39"/>
      <c r="V2588" s="33"/>
      <c r="W2588" s="33"/>
      <c r="X2588" s="39"/>
      <c r="Y2588" s="33"/>
      <c r="Z2588" s="33"/>
      <c r="AA2588" s="39"/>
      <c r="AB2588" s="33">
        <v>571.58868030260578</v>
      </c>
      <c r="AC2588" s="39"/>
      <c r="AD2588" s="33"/>
      <c r="AE2588" s="60"/>
      <c r="AF2588" s="60"/>
    </row>
    <row r="2589" spans="1:32" x14ac:dyDescent="0.2">
      <c r="A2589" s="38" t="s">
        <v>22438</v>
      </c>
      <c r="B2589" s="38">
        <v>2588</v>
      </c>
      <c r="C2589" s="51" t="s">
        <v>34133</v>
      </c>
      <c r="D2589" s="38" t="s">
        <v>472</v>
      </c>
      <c r="E2589" s="38" t="s">
        <v>14244</v>
      </c>
      <c r="F2589" s="51" t="s">
        <v>32762</v>
      </c>
      <c r="G2589" s="5" t="s">
        <v>29801</v>
      </c>
      <c r="H2589" s="5">
        <f>COUNT(J2589:AI2589)</f>
        <v>1</v>
      </c>
      <c r="I2589" s="30">
        <f>SUM(J2589:AJ2589)</f>
        <v>571.53428712382834</v>
      </c>
      <c r="J2589" s="33"/>
      <c r="K2589" s="39"/>
      <c r="L2589" s="33"/>
      <c r="M2589" s="39"/>
      <c r="N2589" s="39">
        <v>571.53428712382834</v>
      </c>
      <c r="O2589" s="33"/>
      <c r="P2589" s="49"/>
      <c r="Q2589" s="49"/>
      <c r="R2589" s="33"/>
      <c r="S2589" s="39"/>
      <c r="T2589" s="39"/>
      <c r="U2589" s="39"/>
      <c r="V2589" s="33"/>
      <c r="W2589" s="33"/>
      <c r="X2589" s="39"/>
      <c r="Y2589" s="33"/>
      <c r="Z2589" s="33"/>
      <c r="AA2589" s="39"/>
      <c r="AB2589" s="33"/>
      <c r="AC2589" s="39"/>
      <c r="AD2589" s="33"/>
      <c r="AE2589" s="60"/>
      <c r="AF2589" s="60"/>
    </row>
    <row r="2590" spans="1:32" x14ac:dyDescent="0.2">
      <c r="A2590" s="38" t="s">
        <v>27684</v>
      </c>
      <c r="B2590" s="38">
        <v>2589</v>
      </c>
      <c r="C2590" s="51" t="s">
        <v>34134</v>
      </c>
      <c r="D2590" s="38" t="s">
        <v>22</v>
      </c>
      <c r="E2590" s="38" t="s">
        <v>9391</v>
      </c>
      <c r="F2590" s="51" t="s">
        <v>32762</v>
      </c>
      <c r="H2590" s="5">
        <f>COUNT(J2590:AI2590)</f>
        <v>1</v>
      </c>
      <c r="I2590" s="30">
        <f>SUM(J2590:AJ2590)</f>
        <v>571.43267298306057</v>
      </c>
      <c r="J2590" s="33"/>
      <c r="K2590" s="39"/>
      <c r="L2590" s="33"/>
      <c r="M2590" s="39"/>
      <c r="N2590" s="39"/>
      <c r="O2590" s="33"/>
      <c r="P2590" s="49"/>
      <c r="Q2590" s="49">
        <v>571.43267298306057</v>
      </c>
      <c r="R2590" s="33"/>
      <c r="S2590" s="39"/>
      <c r="T2590" s="39"/>
      <c r="U2590" s="39"/>
      <c r="V2590" s="33"/>
      <c r="W2590" s="33"/>
      <c r="X2590" s="39"/>
      <c r="Y2590" s="33"/>
      <c r="Z2590" s="33"/>
      <c r="AA2590" s="39"/>
      <c r="AB2590" s="33"/>
      <c r="AC2590" s="39"/>
      <c r="AD2590" s="33"/>
      <c r="AE2590" s="60"/>
      <c r="AF2590" s="60"/>
    </row>
    <row r="2591" spans="1:32" x14ac:dyDescent="0.2">
      <c r="A2591" s="38" t="s">
        <v>24259</v>
      </c>
      <c r="B2591" s="38">
        <v>2590</v>
      </c>
      <c r="C2591" s="51" t="s">
        <v>34135</v>
      </c>
      <c r="D2591" s="38" t="s">
        <v>696</v>
      </c>
      <c r="E2591" s="38" t="s">
        <v>2293</v>
      </c>
      <c r="F2591" s="51" t="s">
        <v>32762</v>
      </c>
      <c r="H2591" s="5">
        <f>COUNT(J2591:AI2591)</f>
        <v>1</v>
      </c>
      <c r="I2591" s="30">
        <f>SUM(J2591:AJ2591)</f>
        <v>571.36830262972865</v>
      </c>
      <c r="J2591" s="33"/>
      <c r="K2591" s="39"/>
      <c r="L2591" s="33"/>
      <c r="M2591" s="39"/>
      <c r="N2591" s="39"/>
      <c r="O2591" s="33"/>
      <c r="P2591" s="49"/>
      <c r="Q2591" s="49"/>
      <c r="R2591" s="33"/>
      <c r="S2591" s="39"/>
      <c r="T2591" s="39"/>
      <c r="U2591" s="39"/>
      <c r="V2591" s="33"/>
      <c r="W2591" s="33"/>
      <c r="X2591" s="39">
        <v>571.36830262972865</v>
      </c>
      <c r="Y2591" s="33"/>
      <c r="Z2591" s="33"/>
      <c r="AA2591" s="39"/>
      <c r="AB2591" s="33"/>
      <c r="AC2591" s="39"/>
      <c r="AD2591" s="33"/>
      <c r="AE2591" s="60"/>
      <c r="AF2591" s="60"/>
    </row>
    <row r="2592" spans="1:32" x14ac:dyDescent="0.2">
      <c r="A2592" s="38" t="s">
        <v>30673</v>
      </c>
      <c r="B2592" s="38">
        <v>2591</v>
      </c>
      <c r="C2592" s="51" t="s">
        <v>34136</v>
      </c>
      <c r="D2592" s="38" t="s">
        <v>1168</v>
      </c>
      <c r="E2592" s="38" t="s">
        <v>29880</v>
      </c>
      <c r="F2592" s="51" t="s">
        <v>32762</v>
      </c>
      <c r="H2592" s="5">
        <f>COUNT(J2592:AI2592)</f>
        <v>1</v>
      </c>
      <c r="I2592" s="30">
        <f>SUM(J2592:AJ2592)</f>
        <v>571.26855222626716</v>
      </c>
      <c r="J2592" s="33"/>
      <c r="K2592" s="39"/>
      <c r="L2592" s="33"/>
      <c r="M2592" s="39"/>
      <c r="N2592" s="39"/>
      <c r="O2592" s="33"/>
      <c r="P2592" s="49"/>
      <c r="Q2592" s="49"/>
      <c r="R2592" s="33"/>
      <c r="S2592" s="39"/>
      <c r="T2592" s="39"/>
      <c r="U2592" s="39"/>
      <c r="V2592" s="33"/>
      <c r="W2592" s="33"/>
      <c r="X2592" s="39"/>
      <c r="Y2592" s="33"/>
      <c r="Z2592" s="33"/>
      <c r="AA2592" s="39"/>
      <c r="AB2592" s="33">
        <v>571.26855222626716</v>
      </c>
      <c r="AC2592" s="39"/>
      <c r="AD2592" s="33"/>
      <c r="AE2592" s="60"/>
      <c r="AF2592" s="60"/>
    </row>
    <row r="2593" spans="1:32" x14ac:dyDescent="0.2">
      <c r="A2593" s="38" t="s">
        <v>22944</v>
      </c>
      <c r="B2593" s="38">
        <v>2592</v>
      </c>
      <c r="C2593" s="51" t="s">
        <v>34137</v>
      </c>
      <c r="D2593" s="38" t="s">
        <v>96</v>
      </c>
      <c r="E2593" s="38" t="s">
        <v>1435</v>
      </c>
      <c r="F2593" s="51" t="s">
        <v>32762</v>
      </c>
      <c r="H2593" s="5">
        <f>COUNT(J2593:AI2593)</f>
        <v>1</v>
      </c>
      <c r="I2593" s="30">
        <f>SUM(J2593:AJ2593)</f>
        <v>571.26776417616429</v>
      </c>
      <c r="J2593" s="33"/>
      <c r="K2593" s="39"/>
      <c r="L2593" s="33"/>
      <c r="M2593" s="39"/>
      <c r="N2593" s="39"/>
      <c r="O2593" s="33">
        <v>571.26776417616429</v>
      </c>
      <c r="P2593" s="49"/>
      <c r="Q2593" s="49"/>
      <c r="R2593" s="33"/>
      <c r="S2593" s="39"/>
      <c r="T2593" s="39"/>
      <c r="U2593" s="39"/>
      <c r="V2593" s="33"/>
      <c r="W2593" s="33"/>
      <c r="X2593" s="39"/>
      <c r="Y2593" s="33"/>
      <c r="Z2593" s="33"/>
      <c r="AA2593" s="39"/>
      <c r="AB2593" s="33"/>
      <c r="AC2593" s="39"/>
      <c r="AD2593" s="33"/>
      <c r="AE2593" s="60"/>
      <c r="AF2593" s="60"/>
    </row>
    <row r="2594" spans="1:32" x14ac:dyDescent="0.2">
      <c r="A2594" s="46" t="s">
        <v>27686</v>
      </c>
      <c r="B2594" s="46">
        <v>2593</v>
      </c>
      <c r="C2594" s="46" t="s">
        <v>36237</v>
      </c>
      <c r="D2594" s="46" t="s">
        <v>942</v>
      </c>
      <c r="E2594" s="46" t="s">
        <v>9395</v>
      </c>
      <c r="F2594" s="46" t="s">
        <v>1014</v>
      </c>
      <c r="G2594" s="3"/>
      <c r="H2594" s="3">
        <f>COUNT(J2594:AI2594)</f>
        <v>1</v>
      </c>
      <c r="I2594" s="47">
        <f>SUM(J2594:AJ2594)</f>
        <v>571.23586476092066</v>
      </c>
      <c r="J2594" s="33"/>
      <c r="K2594" s="39"/>
      <c r="L2594" s="33"/>
      <c r="M2594" s="39"/>
      <c r="N2594" s="39"/>
      <c r="O2594" s="33"/>
      <c r="P2594" s="49"/>
      <c r="Q2594" s="49">
        <v>571.23586476092066</v>
      </c>
      <c r="R2594" s="33"/>
      <c r="S2594" s="39"/>
      <c r="T2594" s="39"/>
      <c r="U2594" s="39"/>
      <c r="V2594" s="33"/>
      <c r="W2594" s="33"/>
      <c r="X2594" s="39"/>
      <c r="Y2594" s="33"/>
      <c r="Z2594" s="33"/>
      <c r="AA2594" s="39"/>
      <c r="AB2594" s="33"/>
      <c r="AC2594" s="39"/>
      <c r="AD2594" s="33"/>
      <c r="AE2594" s="60"/>
      <c r="AF2594" s="60"/>
    </row>
    <row r="2595" spans="1:32" x14ac:dyDescent="0.2">
      <c r="A2595" s="46" t="s">
        <v>27687</v>
      </c>
      <c r="B2595" s="46">
        <v>2594</v>
      </c>
      <c r="C2595" s="46" t="s">
        <v>36238</v>
      </c>
      <c r="D2595" s="46" t="s">
        <v>950</v>
      </c>
      <c r="E2595" s="46" t="s">
        <v>9397</v>
      </c>
      <c r="F2595" s="46" t="s">
        <v>1014</v>
      </c>
      <c r="G2595" s="3"/>
      <c r="H2595" s="3">
        <f>COUNT(J2595:AI2595)</f>
        <v>1</v>
      </c>
      <c r="I2595" s="47">
        <f>SUM(J2595:AJ2595)</f>
        <v>571.21127326474084</v>
      </c>
      <c r="J2595" s="33"/>
      <c r="K2595" s="39"/>
      <c r="L2595" s="33"/>
      <c r="M2595" s="39"/>
      <c r="N2595" s="39"/>
      <c r="O2595" s="33"/>
      <c r="P2595" s="49"/>
      <c r="Q2595" s="49">
        <v>571.21127326474084</v>
      </c>
      <c r="R2595" s="33"/>
      <c r="S2595" s="39"/>
      <c r="T2595" s="39"/>
      <c r="U2595" s="39"/>
      <c r="V2595" s="33"/>
      <c r="W2595" s="33"/>
      <c r="X2595" s="39"/>
      <c r="Y2595" s="33"/>
      <c r="Z2595" s="33"/>
      <c r="AA2595" s="39"/>
      <c r="AB2595" s="33"/>
      <c r="AC2595" s="39"/>
      <c r="AD2595" s="33"/>
      <c r="AE2595" s="60"/>
      <c r="AF2595" s="60"/>
    </row>
    <row r="2596" spans="1:32" x14ac:dyDescent="0.2">
      <c r="A2596" s="38" t="s">
        <v>25319</v>
      </c>
      <c r="B2596" s="38">
        <v>2595</v>
      </c>
      <c r="C2596" s="51" t="s">
        <v>34138</v>
      </c>
      <c r="D2596" s="38" t="s">
        <v>369</v>
      </c>
      <c r="E2596" s="38" t="s">
        <v>4377</v>
      </c>
      <c r="F2596" s="51" t="s">
        <v>32762</v>
      </c>
      <c r="H2596" s="5">
        <f>COUNT(J2596:AI2596)</f>
        <v>1</v>
      </c>
      <c r="I2596" s="30">
        <f>SUM(J2596:AJ2596)</f>
        <v>571.2063687332527</v>
      </c>
      <c r="J2596" s="33"/>
      <c r="K2596" s="39"/>
      <c r="L2596" s="33"/>
      <c r="M2596" s="39"/>
      <c r="N2596" s="39"/>
      <c r="O2596" s="33"/>
      <c r="P2596" s="49">
        <v>571.2063687332527</v>
      </c>
      <c r="Q2596" s="49"/>
      <c r="R2596" s="33"/>
      <c r="S2596" s="39"/>
      <c r="T2596" s="39"/>
      <c r="U2596" s="39"/>
      <c r="V2596" s="33"/>
      <c r="W2596" s="33"/>
      <c r="X2596" s="39"/>
      <c r="Y2596" s="33"/>
      <c r="Z2596" s="33"/>
      <c r="AA2596" s="39"/>
      <c r="AB2596" s="33"/>
      <c r="AC2596" s="39"/>
      <c r="AD2596" s="33"/>
      <c r="AE2596" s="60"/>
      <c r="AF2596" s="60"/>
    </row>
    <row r="2597" spans="1:32" x14ac:dyDescent="0.2">
      <c r="A2597" s="38" t="s">
        <v>25320</v>
      </c>
      <c r="B2597" s="38">
        <v>2596</v>
      </c>
      <c r="C2597" s="51" t="s">
        <v>34139</v>
      </c>
      <c r="D2597" s="38" t="s">
        <v>4380</v>
      </c>
      <c r="E2597" s="38" t="s">
        <v>4381</v>
      </c>
      <c r="F2597" s="51" t="s">
        <v>32762</v>
      </c>
      <c r="H2597" s="5">
        <f>COUNT(J2597:AI2597)</f>
        <v>1</v>
      </c>
      <c r="I2597" s="30">
        <f>SUM(J2597:AJ2597)</f>
        <v>571.12561059231871</v>
      </c>
      <c r="J2597" s="33"/>
      <c r="K2597" s="39"/>
      <c r="L2597" s="33"/>
      <c r="M2597" s="39"/>
      <c r="N2597" s="39"/>
      <c r="O2597" s="33"/>
      <c r="P2597" s="49">
        <v>571.12561059231871</v>
      </c>
      <c r="Q2597" s="49"/>
      <c r="R2597" s="33"/>
      <c r="S2597" s="39"/>
      <c r="T2597" s="39"/>
      <c r="U2597" s="39"/>
      <c r="V2597" s="33"/>
      <c r="W2597" s="33"/>
      <c r="X2597" s="39"/>
      <c r="Y2597" s="33"/>
      <c r="Z2597" s="33"/>
      <c r="AA2597" s="39"/>
      <c r="AB2597" s="33"/>
      <c r="AC2597" s="39"/>
      <c r="AD2597" s="33"/>
      <c r="AE2597" s="60"/>
      <c r="AF2597" s="60"/>
    </row>
    <row r="2598" spans="1:32" x14ac:dyDescent="0.2">
      <c r="A2598" s="38" t="s">
        <v>27690</v>
      </c>
      <c r="B2598" s="38">
        <v>2597</v>
      </c>
      <c r="C2598" s="51" t="s">
        <v>34140</v>
      </c>
      <c r="D2598" s="38" t="s">
        <v>39</v>
      </c>
      <c r="E2598" s="38" t="s">
        <v>2223</v>
      </c>
      <c r="F2598" s="51" t="s">
        <v>32762</v>
      </c>
      <c r="H2598" s="5">
        <f>COUNT(J2598:AI2598)</f>
        <v>1</v>
      </c>
      <c r="I2598" s="30">
        <f>SUM(J2598:AJ2598)</f>
        <v>571.09654093915435</v>
      </c>
      <c r="J2598" s="33"/>
      <c r="K2598" s="39"/>
      <c r="L2598" s="33"/>
      <c r="M2598" s="39"/>
      <c r="N2598" s="39"/>
      <c r="O2598" s="33"/>
      <c r="P2598" s="49"/>
      <c r="Q2598" s="49">
        <v>571.09654093915435</v>
      </c>
      <c r="R2598" s="33"/>
      <c r="S2598" s="39"/>
      <c r="T2598" s="39"/>
      <c r="U2598" s="39"/>
      <c r="V2598" s="33"/>
      <c r="W2598" s="33"/>
      <c r="X2598" s="39"/>
      <c r="Y2598" s="33"/>
      <c r="Z2598" s="33"/>
      <c r="AA2598" s="39"/>
      <c r="AB2598" s="33"/>
      <c r="AC2598" s="39"/>
      <c r="AD2598" s="33"/>
      <c r="AE2598" s="60"/>
      <c r="AF2598" s="60"/>
    </row>
    <row r="2599" spans="1:32" x14ac:dyDescent="0.2">
      <c r="A2599" s="38" t="s">
        <v>27688</v>
      </c>
      <c r="B2599" s="38">
        <v>2598</v>
      </c>
      <c r="C2599" s="51" t="s">
        <v>34141</v>
      </c>
      <c r="D2599" s="38" t="s">
        <v>177</v>
      </c>
      <c r="E2599" s="38" t="s">
        <v>6692</v>
      </c>
      <c r="F2599" s="51" t="s">
        <v>32762</v>
      </c>
      <c r="H2599" s="5">
        <f>COUNT(J2599:AI2599)</f>
        <v>1</v>
      </c>
      <c r="I2599" s="30">
        <f>SUM(J2599:AJ2599)</f>
        <v>571.0883475366561</v>
      </c>
      <c r="J2599" s="33"/>
      <c r="K2599" s="39"/>
      <c r="L2599" s="33"/>
      <c r="M2599" s="39"/>
      <c r="N2599" s="39"/>
      <c r="O2599" s="33"/>
      <c r="P2599" s="49"/>
      <c r="Q2599" s="49">
        <v>571.0883475366561</v>
      </c>
      <c r="R2599" s="33"/>
      <c r="S2599" s="39"/>
      <c r="T2599" s="39"/>
      <c r="U2599" s="39"/>
      <c r="V2599" s="33"/>
      <c r="W2599" s="33"/>
      <c r="X2599" s="39"/>
      <c r="Y2599" s="33"/>
      <c r="Z2599" s="33"/>
      <c r="AA2599" s="39"/>
      <c r="AB2599" s="33"/>
      <c r="AC2599" s="39"/>
      <c r="AD2599" s="33"/>
      <c r="AE2599" s="60"/>
      <c r="AF2599" s="60"/>
    </row>
    <row r="2600" spans="1:32" x14ac:dyDescent="0.2">
      <c r="A2600" s="38" t="s">
        <v>27691</v>
      </c>
      <c r="B2600" s="38">
        <v>2599</v>
      </c>
      <c r="C2600" s="51" t="s">
        <v>34142</v>
      </c>
      <c r="D2600" s="38" t="s">
        <v>202</v>
      </c>
      <c r="E2600" s="38" t="s">
        <v>9406</v>
      </c>
      <c r="F2600" s="51" t="s">
        <v>32762</v>
      </c>
      <c r="H2600" s="5">
        <f>COUNT(J2600:AI2600)</f>
        <v>1</v>
      </c>
      <c r="I2600" s="30">
        <f>SUM(J2600:AJ2600)</f>
        <v>571.00642644021116</v>
      </c>
      <c r="J2600" s="33"/>
      <c r="K2600" s="39"/>
      <c r="L2600" s="33"/>
      <c r="M2600" s="39"/>
      <c r="N2600" s="39"/>
      <c r="O2600" s="33"/>
      <c r="P2600" s="49"/>
      <c r="Q2600" s="49">
        <v>571.00642644021116</v>
      </c>
      <c r="R2600" s="33"/>
      <c r="S2600" s="39"/>
      <c r="T2600" s="39"/>
      <c r="U2600" s="39"/>
      <c r="V2600" s="33"/>
      <c r="W2600" s="33"/>
      <c r="X2600" s="39"/>
      <c r="Y2600" s="33"/>
      <c r="Z2600" s="33"/>
      <c r="AA2600" s="39"/>
      <c r="AB2600" s="33"/>
      <c r="AC2600" s="39"/>
      <c r="AD2600" s="33"/>
      <c r="AE2600" s="60"/>
      <c r="AF2600" s="60"/>
    </row>
    <row r="2601" spans="1:32" x14ac:dyDescent="0.2">
      <c r="A2601" s="38" t="s">
        <v>27692</v>
      </c>
      <c r="B2601" s="38">
        <v>2600</v>
      </c>
      <c r="C2601" s="51" t="s">
        <v>34143</v>
      </c>
      <c r="D2601" s="38" t="s">
        <v>133</v>
      </c>
      <c r="E2601" s="38" t="s">
        <v>9408</v>
      </c>
      <c r="F2601" s="51" t="s">
        <v>32762</v>
      </c>
      <c r="H2601" s="5">
        <f>COUNT(J2601:AI2601)</f>
        <v>1</v>
      </c>
      <c r="I2601" s="30">
        <f>SUM(J2601:AJ2601)</f>
        <v>570.78535683046789</v>
      </c>
      <c r="J2601" s="33"/>
      <c r="K2601" s="39"/>
      <c r="L2601" s="33"/>
      <c r="M2601" s="39"/>
      <c r="N2601" s="39"/>
      <c r="O2601" s="33"/>
      <c r="P2601" s="49"/>
      <c r="Q2601" s="49">
        <v>570.78535683046789</v>
      </c>
      <c r="R2601" s="33"/>
      <c r="S2601" s="39"/>
      <c r="T2601" s="39"/>
      <c r="U2601" s="39"/>
      <c r="V2601" s="33"/>
      <c r="W2601" s="33"/>
      <c r="X2601" s="39"/>
      <c r="Y2601" s="33"/>
      <c r="Z2601" s="33"/>
      <c r="AA2601" s="39"/>
      <c r="AB2601" s="33"/>
      <c r="AC2601" s="39"/>
      <c r="AD2601" s="33"/>
      <c r="AE2601" s="60"/>
      <c r="AF2601" s="60"/>
    </row>
    <row r="2602" spans="1:32" x14ac:dyDescent="0.2">
      <c r="A2602" s="38" t="s">
        <v>27693</v>
      </c>
      <c r="B2602" s="38">
        <v>2601</v>
      </c>
      <c r="C2602" s="51" t="s">
        <v>37751</v>
      </c>
      <c r="D2602" s="38" t="s">
        <v>497</v>
      </c>
      <c r="E2602" s="38" t="s">
        <v>9410</v>
      </c>
      <c r="F2602" s="51" t="s">
        <v>32762</v>
      </c>
      <c r="H2602" s="5">
        <f>COUNT(J2602:AI2602)</f>
        <v>1</v>
      </c>
      <c r="I2602" s="30">
        <f>SUM(J2602:AJ2602)</f>
        <v>570.70352263114887</v>
      </c>
      <c r="J2602" s="33"/>
      <c r="K2602" s="39"/>
      <c r="L2602" s="33"/>
      <c r="M2602" s="39"/>
      <c r="N2602" s="39"/>
      <c r="O2602" s="33"/>
      <c r="P2602" s="49"/>
      <c r="Q2602" s="49">
        <v>570.70352263114887</v>
      </c>
      <c r="R2602" s="33"/>
      <c r="S2602" s="39"/>
      <c r="T2602" s="39"/>
      <c r="U2602" s="39"/>
      <c r="V2602" s="33"/>
      <c r="W2602" s="33"/>
      <c r="X2602" s="39"/>
      <c r="Y2602" s="33"/>
      <c r="Z2602" s="33"/>
      <c r="AA2602" s="39"/>
      <c r="AB2602" s="33"/>
      <c r="AC2602" s="39"/>
      <c r="AD2602" s="33"/>
      <c r="AE2602" s="60"/>
      <c r="AF2602" s="60"/>
    </row>
    <row r="2603" spans="1:32" x14ac:dyDescent="0.2">
      <c r="A2603" s="38" t="s">
        <v>31406</v>
      </c>
      <c r="B2603" s="38">
        <v>2602</v>
      </c>
      <c r="C2603" s="51" t="s">
        <v>34144</v>
      </c>
      <c r="D2603" s="38" t="s">
        <v>92</v>
      </c>
      <c r="E2603" s="38" t="s">
        <v>31028</v>
      </c>
      <c r="F2603" s="51" t="s">
        <v>32762</v>
      </c>
      <c r="H2603" s="5">
        <f>COUNT(J2603:AI2603)</f>
        <v>1</v>
      </c>
      <c r="I2603" s="30">
        <f>SUM(J2603:AJ2603)</f>
        <v>570.69255231984891</v>
      </c>
      <c r="J2603" s="33"/>
      <c r="K2603" s="39"/>
      <c r="L2603" s="33"/>
      <c r="M2603" s="39"/>
      <c r="N2603" s="39"/>
      <c r="O2603" s="33"/>
      <c r="P2603" s="49"/>
      <c r="Q2603" s="49"/>
      <c r="R2603" s="33"/>
      <c r="S2603" s="39"/>
      <c r="T2603" s="39"/>
      <c r="U2603" s="39"/>
      <c r="V2603" s="33"/>
      <c r="W2603" s="33"/>
      <c r="X2603" s="39"/>
      <c r="Y2603" s="33"/>
      <c r="Z2603" s="33"/>
      <c r="AA2603" s="39"/>
      <c r="AB2603" s="33"/>
      <c r="AC2603" s="39">
        <v>570.69255231984891</v>
      </c>
      <c r="AD2603" s="33"/>
      <c r="AE2603" s="60"/>
      <c r="AF2603" s="60"/>
    </row>
    <row r="2604" spans="1:32" x14ac:dyDescent="0.2">
      <c r="A2604" s="38" t="s">
        <v>30677</v>
      </c>
      <c r="B2604" s="38">
        <v>2603</v>
      </c>
      <c r="C2604" s="51" t="s">
        <v>34145</v>
      </c>
      <c r="D2604" s="38" t="s">
        <v>186</v>
      </c>
      <c r="E2604" s="38" t="s">
        <v>587</v>
      </c>
      <c r="F2604" s="51" t="s">
        <v>32762</v>
      </c>
      <c r="H2604" s="5">
        <f>COUNT(J2604:AI2604)</f>
        <v>1</v>
      </c>
      <c r="I2604" s="30">
        <f>SUM(J2604:AJ2604)</f>
        <v>570.62937062937056</v>
      </c>
      <c r="J2604" s="33"/>
      <c r="K2604" s="39"/>
      <c r="L2604" s="33"/>
      <c r="M2604" s="39"/>
      <c r="N2604" s="39"/>
      <c r="O2604" s="33"/>
      <c r="P2604" s="49"/>
      <c r="Q2604" s="49"/>
      <c r="R2604" s="33"/>
      <c r="S2604" s="39"/>
      <c r="T2604" s="39"/>
      <c r="U2604" s="39"/>
      <c r="V2604" s="33"/>
      <c r="W2604" s="33"/>
      <c r="X2604" s="39"/>
      <c r="Y2604" s="33"/>
      <c r="Z2604" s="33"/>
      <c r="AA2604" s="39"/>
      <c r="AB2604" s="33">
        <v>570.62937062937056</v>
      </c>
      <c r="AC2604" s="39"/>
      <c r="AD2604" s="33"/>
      <c r="AE2604" s="60"/>
      <c r="AF2604" s="60"/>
    </row>
    <row r="2605" spans="1:32" x14ac:dyDescent="0.2">
      <c r="A2605" s="46" t="s">
        <v>27696</v>
      </c>
      <c r="B2605" s="46">
        <v>2604</v>
      </c>
      <c r="C2605" s="46" t="s">
        <v>36239</v>
      </c>
      <c r="D2605" s="46" t="s">
        <v>1516</v>
      </c>
      <c r="E2605" s="46" t="s">
        <v>9415</v>
      </c>
      <c r="F2605" s="46" t="s">
        <v>1014</v>
      </c>
      <c r="G2605" s="3"/>
      <c r="H2605" s="3">
        <f>COUNT(J2605:AI2605)</f>
        <v>1</v>
      </c>
      <c r="I2605" s="47">
        <f>SUM(J2605:AJ2605)</f>
        <v>570.61353211009168</v>
      </c>
      <c r="J2605" s="33"/>
      <c r="K2605" s="39"/>
      <c r="L2605" s="33"/>
      <c r="M2605" s="39"/>
      <c r="N2605" s="39"/>
      <c r="O2605" s="33"/>
      <c r="P2605" s="49"/>
      <c r="Q2605" s="49">
        <v>570.61353211009168</v>
      </c>
      <c r="R2605" s="33"/>
      <c r="S2605" s="39"/>
      <c r="T2605" s="39"/>
      <c r="U2605" s="39"/>
      <c r="V2605" s="33"/>
      <c r="W2605" s="33"/>
      <c r="X2605" s="39"/>
      <c r="Y2605" s="33"/>
      <c r="Z2605" s="33"/>
      <c r="AA2605" s="39"/>
      <c r="AB2605" s="33"/>
      <c r="AC2605" s="39"/>
      <c r="AD2605" s="33"/>
      <c r="AE2605" s="60"/>
      <c r="AF2605" s="60"/>
    </row>
    <row r="2606" spans="1:32" x14ac:dyDescent="0.2">
      <c r="A2606" s="38" t="s">
        <v>27697</v>
      </c>
      <c r="B2606" s="38">
        <v>2605</v>
      </c>
      <c r="C2606" s="51" t="s">
        <v>34146</v>
      </c>
      <c r="D2606" s="38" t="s">
        <v>9233</v>
      </c>
      <c r="E2606" s="38" t="s">
        <v>9417</v>
      </c>
      <c r="F2606" s="51" t="s">
        <v>32762</v>
      </c>
      <c r="H2606" s="5">
        <f>COUNT(J2606:AI2606)</f>
        <v>1</v>
      </c>
      <c r="I2606" s="30">
        <f>SUM(J2606:AJ2606)</f>
        <v>570.59717324617986</v>
      </c>
      <c r="J2606" s="33"/>
      <c r="K2606" s="39"/>
      <c r="L2606" s="33"/>
      <c r="M2606" s="39"/>
      <c r="N2606" s="39"/>
      <c r="O2606" s="33"/>
      <c r="P2606" s="49"/>
      <c r="Q2606" s="49">
        <v>570.59717324617986</v>
      </c>
      <c r="R2606" s="33"/>
      <c r="S2606" s="39"/>
      <c r="T2606" s="39"/>
      <c r="U2606" s="39"/>
      <c r="V2606" s="33"/>
      <c r="W2606" s="33"/>
      <c r="X2606" s="39"/>
      <c r="Y2606" s="33"/>
      <c r="Z2606" s="33"/>
      <c r="AA2606" s="39"/>
      <c r="AB2606" s="33"/>
      <c r="AC2606" s="39"/>
      <c r="AD2606" s="33"/>
      <c r="AE2606" s="60"/>
      <c r="AF2606" s="60"/>
    </row>
    <row r="2607" spans="1:32" x14ac:dyDescent="0.2">
      <c r="A2607" s="38" t="s">
        <v>27698</v>
      </c>
      <c r="B2607" s="38">
        <v>2606</v>
      </c>
      <c r="C2607" s="51" t="s">
        <v>34147</v>
      </c>
      <c r="D2607" s="38" t="s">
        <v>324</v>
      </c>
      <c r="E2607" s="38" t="s">
        <v>9419</v>
      </c>
      <c r="F2607" s="51" t="s">
        <v>32762</v>
      </c>
      <c r="H2607" s="5">
        <f>COUNT(J2607:AI2607)</f>
        <v>1</v>
      </c>
      <c r="I2607" s="30">
        <f>SUM(J2607:AJ2607)</f>
        <v>570.55628018977461</v>
      </c>
      <c r="J2607" s="33"/>
      <c r="K2607" s="39"/>
      <c r="L2607" s="33"/>
      <c r="M2607" s="39"/>
      <c r="N2607" s="39"/>
      <c r="O2607" s="33"/>
      <c r="P2607" s="49"/>
      <c r="Q2607" s="49">
        <v>570.55628018977461</v>
      </c>
      <c r="R2607" s="33"/>
      <c r="S2607" s="39"/>
      <c r="T2607" s="39"/>
      <c r="U2607" s="39"/>
      <c r="V2607" s="33"/>
      <c r="W2607" s="33"/>
      <c r="X2607" s="39"/>
      <c r="Y2607" s="33"/>
      <c r="Z2607" s="33"/>
      <c r="AA2607" s="39"/>
      <c r="AB2607" s="33"/>
      <c r="AC2607" s="39"/>
      <c r="AD2607" s="33"/>
      <c r="AE2607" s="60"/>
      <c r="AF2607" s="60"/>
    </row>
    <row r="2608" spans="1:32" x14ac:dyDescent="0.2">
      <c r="A2608" s="46" t="s">
        <v>27700</v>
      </c>
      <c r="B2608" s="46">
        <v>2607</v>
      </c>
      <c r="C2608" s="46" t="s">
        <v>36240</v>
      </c>
      <c r="D2608" s="46" t="s">
        <v>777</v>
      </c>
      <c r="E2608" s="46" t="s">
        <v>6024</v>
      </c>
      <c r="F2608" s="46" t="s">
        <v>1014</v>
      </c>
      <c r="G2608" s="3"/>
      <c r="H2608" s="3">
        <f>COUNT(J2608:AI2608)</f>
        <v>1</v>
      </c>
      <c r="I2608" s="47">
        <f>SUM(J2608:AJ2608)</f>
        <v>570.49903975692951</v>
      </c>
      <c r="J2608" s="33"/>
      <c r="K2608" s="39"/>
      <c r="L2608" s="33"/>
      <c r="M2608" s="39"/>
      <c r="N2608" s="39"/>
      <c r="O2608" s="33"/>
      <c r="P2608" s="49"/>
      <c r="Q2608" s="49">
        <v>570.49903975692951</v>
      </c>
      <c r="R2608" s="33"/>
      <c r="S2608" s="39"/>
      <c r="T2608" s="39"/>
      <c r="U2608" s="39"/>
      <c r="V2608" s="33"/>
      <c r="W2608" s="33"/>
      <c r="X2608" s="39"/>
      <c r="Y2608" s="33"/>
      <c r="Z2608" s="33"/>
      <c r="AA2608" s="39"/>
      <c r="AB2608" s="33"/>
      <c r="AC2608" s="39"/>
      <c r="AD2608" s="33"/>
      <c r="AE2608" s="60"/>
      <c r="AF2608" s="60"/>
    </row>
    <row r="2609" spans="1:32" x14ac:dyDescent="0.2">
      <c r="A2609" s="46" t="s">
        <v>23369</v>
      </c>
      <c r="B2609" s="46">
        <v>2608</v>
      </c>
      <c r="C2609" s="46" t="s">
        <v>36241</v>
      </c>
      <c r="D2609" s="46" t="s">
        <v>777</v>
      </c>
      <c r="E2609" s="46" t="s">
        <v>15183</v>
      </c>
      <c r="F2609" s="46" t="s">
        <v>1014</v>
      </c>
      <c r="G2609" s="3"/>
      <c r="H2609" s="3">
        <f>COUNT(J2609:AI2609)</f>
        <v>1</v>
      </c>
      <c r="I2609" s="47">
        <f>SUM(J2609:AJ2609)</f>
        <v>570.4774622885443</v>
      </c>
      <c r="J2609" s="33"/>
      <c r="K2609" s="39"/>
      <c r="L2609" s="33"/>
      <c r="M2609" s="39"/>
      <c r="N2609" s="39"/>
      <c r="O2609" s="33"/>
      <c r="P2609" s="49"/>
      <c r="Q2609" s="49"/>
      <c r="R2609" s="33"/>
      <c r="S2609" s="39"/>
      <c r="T2609" s="39">
        <v>570.4774622885443</v>
      </c>
      <c r="U2609" s="39"/>
      <c r="V2609" s="33"/>
      <c r="W2609" s="33"/>
      <c r="X2609" s="39"/>
      <c r="Y2609" s="33"/>
      <c r="Z2609" s="33"/>
      <c r="AA2609" s="39"/>
      <c r="AB2609" s="33"/>
      <c r="AC2609" s="39"/>
      <c r="AD2609" s="33"/>
      <c r="AE2609" s="60"/>
      <c r="AF2609" s="60"/>
    </row>
    <row r="2610" spans="1:32" x14ac:dyDescent="0.2">
      <c r="A2610" s="46" t="s">
        <v>27702</v>
      </c>
      <c r="B2610" s="46">
        <v>2609</v>
      </c>
      <c r="C2610" s="46" t="s">
        <v>36242</v>
      </c>
      <c r="D2610" s="46" t="s">
        <v>1498</v>
      </c>
      <c r="E2610" s="46" t="s">
        <v>9426</v>
      </c>
      <c r="F2610" s="46" t="s">
        <v>1014</v>
      </c>
      <c r="G2610" s="3"/>
      <c r="H2610" s="3">
        <f>COUNT(J2610:AI2610)</f>
        <v>1</v>
      </c>
      <c r="I2610" s="47">
        <f>SUM(J2610:AJ2610)</f>
        <v>570.47451165856944</v>
      </c>
      <c r="J2610" s="33"/>
      <c r="K2610" s="39"/>
      <c r="L2610" s="33"/>
      <c r="M2610" s="39"/>
      <c r="N2610" s="39"/>
      <c r="O2610" s="33"/>
      <c r="P2610" s="49"/>
      <c r="Q2610" s="49">
        <v>570.47451165856944</v>
      </c>
      <c r="R2610" s="33"/>
      <c r="S2610" s="39"/>
      <c r="T2610" s="39"/>
      <c r="U2610" s="39"/>
      <c r="V2610" s="33"/>
      <c r="W2610" s="33"/>
      <c r="X2610" s="39"/>
      <c r="Y2610" s="33"/>
      <c r="Z2610" s="33"/>
      <c r="AA2610" s="39"/>
      <c r="AB2610" s="33"/>
      <c r="AC2610" s="39"/>
      <c r="AD2610" s="33"/>
      <c r="AE2610" s="60"/>
      <c r="AF2610" s="60"/>
    </row>
    <row r="2611" spans="1:32" x14ac:dyDescent="0.2">
      <c r="A2611" s="38" t="s">
        <v>27701</v>
      </c>
      <c r="B2611" s="38">
        <v>2610</v>
      </c>
      <c r="C2611" s="51" t="s">
        <v>34148</v>
      </c>
      <c r="D2611" s="38" t="s">
        <v>24</v>
      </c>
      <c r="E2611" s="38" t="s">
        <v>9424</v>
      </c>
      <c r="F2611" s="51" t="s">
        <v>32762</v>
      </c>
      <c r="H2611" s="5">
        <f>COUNT(J2611:AI2611)</f>
        <v>1</v>
      </c>
      <c r="I2611" s="30">
        <f>SUM(J2611:AJ2611)</f>
        <v>570.47451165856944</v>
      </c>
      <c r="J2611" s="33"/>
      <c r="K2611" s="39"/>
      <c r="L2611" s="33"/>
      <c r="M2611" s="39"/>
      <c r="N2611" s="39"/>
      <c r="O2611" s="33"/>
      <c r="P2611" s="49"/>
      <c r="Q2611" s="49">
        <v>570.47451165856944</v>
      </c>
      <c r="R2611" s="33"/>
      <c r="S2611" s="39"/>
      <c r="T2611" s="39"/>
      <c r="U2611" s="39"/>
      <c r="V2611" s="33"/>
      <c r="W2611" s="33"/>
      <c r="X2611" s="39"/>
      <c r="Y2611" s="33"/>
      <c r="Z2611" s="33"/>
      <c r="AA2611" s="39"/>
      <c r="AB2611" s="33"/>
      <c r="AC2611" s="39"/>
      <c r="AD2611" s="33"/>
      <c r="AE2611" s="60"/>
      <c r="AF2611" s="60"/>
    </row>
    <row r="2612" spans="1:32" x14ac:dyDescent="0.2">
      <c r="A2612" s="38" t="s">
        <v>27703</v>
      </c>
      <c r="B2612" s="38">
        <v>2611</v>
      </c>
      <c r="C2612" s="51" t="s">
        <v>34149</v>
      </c>
      <c r="D2612" s="38" t="s">
        <v>525</v>
      </c>
      <c r="E2612" s="38" t="s">
        <v>9427</v>
      </c>
      <c r="F2612" s="51" t="s">
        <v>32762</v>
      </c>
      <c r="H2612" s="5">
        <f>COUNT(J2612:AI2612)</f>
        <v>1</v>
      </c>
      <c r="I2612" s="30">
        <f>SUM(J2612:AJ2612)</f>
        <v>570.4663360944711</v>
      </c>
      <c r="J2612" s="33"/>
      <c r="K2612" s="39"/>
      <c r="L2612" s="33"/>
      <c r="M2612" s="39"/>
      <c r="N2612" s="39"/>
      <c r="O2612" s="33"/>
      <c r="P2612" s="49"/>
      <c r="Q2612" s="49">
        <v>570.4663360944711</v>
      </c>
      <c r="R2612" s="33"/>
      <c r="S2612" s="39"/>
      <c r="T2612" s="39"/>
      <c r="U2612" s="39"/>
      <c r="V2612" s="33"/>
      <c r="W2612" s="33"/>
      <c r="X2612" s="39"/>
      <c r="Y2612" s="33"/>
      <c r="Z2612" s="33"/>
      <c r="AA2612" s="39"/>
      <c r="AB2612" s="33"/>
      <c r="AC2612" s="39"/>
      <c r="AD2612" s="33"/>
      <c r="AE2612" s="60"/>
      <c r="AF2612" s="60"/>
    </row>
    <row r="2613" spans="1:32" x14ac:dyDescent="0.2">
      <c r="A2613" s="46" t="s">
        <v>27704</v>
      </c>
      <c r="B2613" s="46">
        <v>2612</v>
      </c>
      <c r="C2613" s="46" t="s">
        <v>36243</v>
      </c>
      <c r="D2613" s="46" t="s">
        <v>18</v>
      </c>
      <c r="E2613" s="46" t="s">
        <v>9429</v>
      </c>
      <c r="F2613" s="46" t="s">
        <v>1014</v>
      </c>
      <c r="G2613" s="3"/>
      <c r="H2613" s="3">
        <f>COUNT(J2613:AI2613)</f>
        <v>1</v>
      </c>
      <c r="I2613" s="47">
        <f>SUM(J2613:AJ2613)</f>
        <v>570.33555893056712</v>
      </c>
      <c r="J2613" s="33"/>
      <c r="K2613" s="39"/>
      <c r="L2613" s="33"/>
      <c r="M2613" s="39"/>
      <c r="N2613" s="39"/>
      <c r="O2613" s="33"/>
      <c r="P2613" s="49"/>
      <c r="Q2613" s="49">
        <v>570.33555893056712</v>
      </c>
      <c r="R2613" s="33"/>
      <c r="S2613" s="39"/>
      <c r="T2613" s="39"/>
      <c r="U2613" s="39"/>
      <c r="V2613" s="33"/>
      <c r="W2613" s="33"/>
      <c r="X2613" s="39"/>
      <c r="Y2613" s="33"/>
      <c r="Z2613" s="33"/>
      <c r="AA2613" s="39"/>
      <c r="AB2613" s="33"/>
      <c r="AC2613" s="39"/>
      <c r="AD2613" s="33"/>
      <c r="AE2613" s="60"/>
      <c r="AF2613" s="60"/>
    </row>
    <row r="2614" spans="1:32" x14ac:dyDescent="0.2">
      <c r="A2614" s="38" t="s">
        <v>27705</v>
      </c>
      <c r="B2614" s="38">
        <v>2613</v>
      </c>
      <c r="C2614" s="51" t="s">
        <v>34150</v>
      </c>
      <c r="D2614" s="38" t="s">
        <v>9431</v>
      </c>
      <c r="E2614" s="38" t="s">
        <v>808</v>
      </c>
      <c r="F2614" s="51" t="s">
        <v>32762</v>
      </c>
      <c r="H2614" s="5">
        <f>COUNT(J2614:AI2614)</f>
        <v>1</v>
      </c>
      <c r="I2614" s="30">
        <f>SUM(J2614:AJ2614)</f>
        <v>570.19667387660968</v>
      </c>
      <c r="J2614" s="33"/>
      <c r="K2614" s="39"/>
      <c r="L2614" s="33"/>
      <c r="M2614" s="39"/>
      <c r="N2614" s="39"/>
      <c r="O2614" s="33"/>
      <c r="P2614" s="49"/>
      <c r="Q2614" s="49">
        <v>570.19667387660968</v>
      </c>
      <c r="R2614" s="33"/>
      <c r="S2614" s="39"/>
      <c r="T2614" s="39"/>
      <c r="U2614" s="39"/>
      <c r="V2614" s="33"/>
      <c r="W2614" s="33"/>
      <c r="X2614" s="39"/>
      <c r="Y2614" s="33"/>
      <c r="Z2614" s="33"/>
      <c r="AA2614" s="39"/>
      <c r="AB2614" s="33"/>
      <c r="AC2614" s="39"/>
      <c r="AD2614" s="33"/>
      <c r="AE2614" s="60"/>
      <c r="AF2614" s="60"/>
    </row>
    <row r="2615" spans="1:32" x14ac:dyDescent="0.2">
      <c r="A2615" s="46" t="s">
        <v>27707</v>
      </c>
      <c r="B2615" s="46">
        <v>2614</v>
      </c>
      <c r="C2615" s="46" t="s">
        <v>36244</v>
      </c>
      <c r="D2615" s="46" t="s">
        <v>9434</v>
      </c>
      <c r="E2615" s="46" t="s">
        <v>9435</v>
      </c>
      <c r="F2615" s="46" t="s">
        <v>1014</v>
      </c>
      <c r="G2615" s="3"/>
      <c r="H2615" s="3">
        <f>COUNT(J2615:AI2615)</f>
        <v>1</v>
      </c>
      <c r="I2615" s="47">
        <f>SUM(J2615:AJ2615)</f>
        <v>570.11500837856795</v>
      </c>
      <c r="J2615" s="33"/>
      <c r="K2615" s="39"/>
      <c r="L2615" s="33"/>
      <c r="M2615" s="39"/>
      <c r="N2615" s="39"/>
      <c r="O2615" s="33"/>
      <c r="P2615" s="49"/>
      <c r="Q2615" s="49">
        <v>570.11500837856795</v>
      </c>
      <c r="R2615" s="33"/>
      <c r="S2615" s="39"/>
      <c r="T2615" s="39"/>
      <c r="U2615" s="39"/>
      <c r="V2615" s="33"/>
      <c r="W2615" s="33"/>
      <c r="X2615" s="39"/>
      <c r="Y2615" s="33"/>
      <c r="Z2615" s="33"/>
      <c r="AA2615" s="39"/>
      <c r="AB2615" s="33"/>
      <c r="AC2615" s="39"/>
      <c r="AD2615" s="33"/>
      <c r="AE2615" s="60"/>
      <c r="AF2615" s="60"/>
    </row>
    <row r="2616" spans="1:32" x14ac:dyDescent="0.2">
      <c r="A2616" s="38" t="s">
        <v>25328</v>
      </c>
      <c r="B2616" s="38">
        <v>2615</v>
      </c>
      <c r="C2616" s="51" t="s">
        <v>34151</v>
      </c>
      <c r="D2616" s="38" t="s">
        <v>1168</v>
      </c>
      <c r="E2616" s="38" t="s">
        <v>4404</v>
      </c>
      <c r="F2616" s="51" t="s">
        <v>32762</v>
      </c>
      <c r="H2616" s="5">
        <f>COUNT(J2616:AI2616)</f>
        <v>1</v>
      </c>
      <c r="I2616" s="30">
        <f>SUM(J2616:AJ2616)</f>
        <v>570.11403409732407</v>
      </c>
      <c r="J2616" s="33"/>
      <c r="K2616" s="39"/>
      <c r="L2616" s="33"/>
      <c r="M2616" s="39"/>
      <c r="N2616" s="39"/>
      <c r="O2616" s="33"/>
      <c r="P2616" s="49">
        <v>570.11403409732407</v>
      </c>
      <c r="Q2616" s="49"/>
      <c r="R2616" s="33"/>
      <c r="S2616" s="39"/>
      <c r="T2616" s="39"/>
      <c r="U2616" s="39"/>
      <c r="V2616" s="33"/>
      <c r="W2616" s="33"/>
      <c r="X2616" s="39"/>
      <c r="Y2616" s="33"/>
      <c r="Z2616" s="33"/>
      <c r="AA2616" s="39"/>
      <c r="AB2616" s="33"/>
      <c r="AC2616" s="39"/>
      <c r="AD2616" s="33"/>
      <c r="AE2616" s="60"/>
      <c r="AF2616" s="60"/>
    </row>
    <row r="2617" spans="1:32" x14ac:dyDescent="0.2">
      <c r="A2617" s="38" t="s">
        <v>21926</v>
      </c>
      <c r="B2617" s="38">
        <v>2616</v>
      </c>
      <c r="C2617" s="51" t="s">
        <v>34152</v>
      </c>
      <c r="D2617" s="38" t="s">
        <v>58</v>
      </c>
      <c r="E2617" s="38" t="s">
        <v>829</v>
      </c>
      <c r="F2617" s="51" t="s">
        <v>32762</v>
      </c>
      <c r="H2617" s="5">
        <f>COUNT(J2617:AI2617)</f>
        <v>1</v>
      </c>
      <c r="I2617" s="30">
        <f>SUM(J2617:AJ2617)</f>
        <v>570.0416088765603</v>
      </c>
      <c r="J2617" s="33"/>
      <c r="K2617" s="39">
        <v>570.0416088765603</v>
      </c>
      <c r="L2617" s="33"/>
      <c r="M2617" s="39"/>
      <c r="N2617" s="39"/>
      <c r="O2617" s="33"/>
      <c r="P2617" s="49"/>
      <c r="Q2617" s="49"/>
      <c r="R2617" s="33"/>
      <c r="S2617" s="39"/>
      <c r="T2617" s="39"/>
      <c r="U2617" s="39"/>
      <c r="V2617" s="33"/>
      <c r="W2617" s="33"/>
      <c r="X2617" s="39"/>
      <c r="Y2617" s="33"/>
      <c r="Z2617" s="33"/>
      <c r="AA2617" s="39"/>
      <c r="AB2617" s="33"/>
      <c r="AC2617" s="39"/>
      <c r="AD2617" s="33"/>
      <c r="AE2617" s="60"/>
      <c r="AF2617" s="60"/>
    </row>
    <row r="2618" spans="1:32" x14ac:dyDescent="0.2">
      <c r="A2618" s="38" t="s">
        <v>21925</v>
      </c>
      <c r="B2618" s="38">
        <v>2617</v>
      </c>
      <c r="C2618" s="51" t="s">
        <v>34153</v>
      </c>
      <c r="D2618" s="38" t="s">
        <v>418</v>
      </c>
      <c r="E2618" s="38" t="s">
        <v>828</v>
      </c>
      <c r="F2618" s="51" t="s">
        <v>32762</v>
      </c>
      <c r="H2618" s="5">
        <f>COUNT(J2618:AI2618)</f>
        <v>1</v>
      </c>
      <c r="I2618" s="30">
        <f>SUM(J2618:AJ2618)</f>
        <v>570.0416088765603</v>
      </c>
      <c r="J2618" s="33"/>
      <c r="K2618" s="39">
        <v>570.0416088765603</v>
      </c>
      <c r="L2618" s="33"/>
      <c r="M2618" s="39"/>
      <c r="N2618" s="39"/>
      <c r="O2618" s="33"/>
      <c r="P2618" s="49"/>
      <c r="Q2618" s="49"/>
      <c r="R2618" s="33"/>
      <c r="S2618" s="39"/>
      <c r="T2618" s="39"/>
      <c r="U2618" s="39"/>
      <c r="V2618" s="33"/>
      <c r="W2618" s="33"/>
      <c r="X2618" s="39"/>
      <c r="Y2618" s="33"/>
      <c r="Z2618" s="33"/>
      <c r="AA2618" s="39"/>
      <c r="AB2618" s="33"/>
      <c r="AC2618" s="39"/>
      <c r="AD2618" s="33"/>
      <c r="AE2618" s="60"/>
      <c r="AF2618" s="60"/>
    </row>
    <row r="2619" spans="1:32" x14ac:dyDescent="0.2">
      <c r="A2619" s="38" t="s">
        <v>22947</v>
      </c>
      <c r="B2619" s="38">
        <v>2618</v>
      </c>
      <c r="C2619" s="51" t="s">
        <v>34154</v>
      </c>
      <c r="D2619" s="38" t="s">
        <v>33</v>
      </c>
      <c r="E2619" s="38" t="s">
        <v>1437</v>
      </c>
      <c r="F2619" s="51" t="s">
        <v>32762</v>
      </c>
      <c r="G2619" s="5" t="s">
        <v>29801</v>
      </c>
      <c r="H2619" s="5">
        <f>COUNT(J2619:AI2619)</f>
        <v>1</v>
      </c>
      <c r="I2619" s="30">
        <f>SUM(J2619:AJ2619)</f>
        <v>569.90454800673774</v>
      </c>
      <c r="J2619" s="33"/>
      <c r="K2619" s="39"/>
      <c r="L2619" s="33"/>
      <c r="M2619" s="39"/>
      <c r="N2619" s="39"/>
      <c r="O2619" s="33">
        <v>569.90454800673774</v>
      </c>
      <c r="P2619" s="49"/>
      <c r="Q2619" s="49"/>
      <c r="R2619" s="33"/>
      <c r="S2619" s="39"/>
      <c r="T2619" s="39"/>
      <c r="U2619" s="39"/>
      <c r="V2619" s="33"/>
      <c r="W2619" s="33"/>
      <c r="X2619" s="39"/>
      <c r="Y2619" s="33"/>
      <c r="Z2619" s="33"/>
      <c r="AA2619" s="39"/>
      <c r="AB2619" s="33"/>
      <c r="AC2619" s="39"/>
      <c r="AD2619" s="33"/>
      <c r="AE2619" s="60"/>
      <c r="AF2619" s="60"/>
    </row>
    <row r="2620" spans="1:32" x14ac:dyDescent="0.2">
      <c r="A2620" s="38" t="s">
        <v>25329</v>
      </c>
      <c r="B2620" s="38">
        <v>2619</v>
      </c>
      <c r="C2620" s="51" t="s">
        <v>34155</v>
      </c>
      <c r="D2620" s="38" t="s">
        <v>140</v>
      </c>
      <c r="E2620" s="38" t="s">
        <v>4406</v>
      </c>
      <c r="F2620" s="51" t="s">
        <v>32762</v>
      </c>
      <c r="H2620" s="5">
        <f>COUNT(J2620:AI2620)</f>
        <v>1</v>
      </c>
      <c r="I2620" s="30">
        <f>SUM(J2620:AJ2620)</f>
        <v>569.80844641295459</v>
      </c>
      <c r="J2620" s="33"/>
      <c r="K2620" s="39"/>
      <c r="L2620" s="33"/>
      <c r="M2620" s="39"/>
      <c r="N2620" s="39"/>
      <c r="O2620" s="33"/>
      <c r="P2620" s="49">
        <v>569.80844641295459</v>
      </c>
      <c r="Q2620" s="49"/>
      <c r="R2620" s="33"/>
      <c r="S2620" s="39"/>
      <c r="T2620" s="39"/>
      <c r="U2620" s="39"/>
      <c r="V2620" s="33"/>
      <c r="W2620" s="33"/>
      <c r="X2620" s="39"/>
      <c r="Y2620" s="33"/>
      <c r="Z2620" s="33"/>
      <c r="AA2620" s="39"/>
      <c r="AB2620" s="33"/>
      <c r="AC2620" s="39"/>
      <c r="AD2620" s="33"/>
      <c r="AE2620" s="60"/>
      <c r="AF2620" s="60"/>
    </row>
    <row r="2621" spans="1:32" x14ac:dyDescent="0.2">
      <c r="A2621" s="38" t="s">
        <v>27708</v>
      </c>
      <c r="B2621" s="38">
        <v>2620</v>
      </c>
      <c r="C2621" s="51" t="s">
        <v>34156</v>
      </c>
      <c r="D2621" s="38" t="s">
        <v>86</v>
      </c>
      <c r="E2621" s="38" t="s">
        <v>9437</v>
      </c>
      <c r="F2621" s="51" t="s">
        <v>32762</v>
      </c>
      <c r="H2621" s="5">
        <f>COUNT(J2621:AI2621)</f>
        <v>1</v>
      </c>
      <c r="I2621" s="30">
        <f>SUM(J2621:AJ2621)</f>
        <v>569.8048927124637</v>
      </c>
      <c r="J2621" s="33"/>
      <c r="K2621" s="39"/>
      <c r="L2621" s="33"/>
      <c r="M2621" s="39"/>
      <c r="N2621" s="39"/>
      <c r="O2621" s="33"/>
      <c r="P2621" s="49"/>
      <c r="Q2621" s="49">
        <v>569.8048927124637</v>
      </c>
      <c r="R2621" s="33"/>
      <c r="S2621" s="39"/>
      <c r="T2621" s="39"/>
      <c r="U2621" s="39"/>
      <c r="V2621" s="33"/>
      <c r="W2621" s="33"/>
      <c r="X2621" s="39"/>
      <c r="Y2621" s="33"/>
      <c r="Z2621" s="33"/>
      <c r="AA2621" s="39"/>
      <c r="AB2621" s="33"/>
      <c r="AC2621" s="39"/>
      <c r="AD2621" s="33"/>
      <c r="AE2621" s="60"/>
      <c r="AF2621" s="60"/>
    </row>
    <row r="2622" spans="1:32" x14ac:dyDescent="0.2">
      <c r="A2622" s="38" t="s">
        <v>27709</v>
      </c>
      <c r="B2622" s="38">
        <v>2621</v>
      </c>
      <c r="C2622" s="51" t="s">
        <v>34157</v>
      </c>
      <c r="D2622" s="38" t="s">
        <v>2248</v>
      </c>
      <c r="E2622" s="38" t="s">
        <v>9439</v>
      </c>
      <c r="F2622" s="51" t="s">
        <v>32762</v>
      </c>
      <c r="H2622" s="5">
        <f>COUNT(J2622:AI2622)</f>
        <v>1</v>
      </c>
      <c r="I2622" s="30">
        <f>SUM(J2622:AJ2622)</f>
        <v>569.65811354236723</v>
      </c>
      <c r="J2622" s="33"/>
      <c r="K2622" s="39"/>
      <c r="L2622" s="33"/>
      <c r="M2622" s="39"/>
      <c r="N2622" s="39"/>
      <c r="O2622" s="33"/>
      <c r="P2622" s="49"/>
      <c r="Q2622" s="49">
        <v>569.65811354236723</v>
      </c>
      <c r="R2622" s="33"/>
      <c r="S2622" s="39"/>
      <c r="T2622" s="39"/>
      <c r="U2622" s="39"/>
      <c r="V2622" s="33"/>
      <c r="W2622" s="33"/>
      <c r="X2622" s="39"/>
      <c r="Y2622" s="33"/>
      <c r="Z2622" s="33"/>
      <c r="AA2622" s="39"/>
      <c r="AB2622" s="33"/>
      <c r="AC2622" s="39"/>
      <c r="AD2622" s="33"/>
      <c r="AE2622" s="60"/>
      <c r="AF2622" s="60"/>
    </row>
    <row r="2623" spans="1:32" x14ac:dyDescent="0.2">
      <c r="A2623" s="46" t="s">
        <v>27710</v>
      </c>
      <c r="B2623" s="46">
        <v>2622</v>
      </c>
      <c r="C2623" s="46" t="s">
        <v>36245</v>
      </c>
      <c r="D2623" s="46" t="s">
        <v>37</v>
      </c>
      <c r="E2623" s="46" t="s">
        <v>9441</v>
      </c>
      <c r="F2623" s="46" t="s">
        <v>1014</v>
      </c>
      <c r="G2623" s="3"/>
      <c r="H2623" s="3">
        <f>COUNT(J2623:AI2623)</f>
        <v>1</v>
      </c>
      <c r="I2623" s="47">
        <f>SUM(J2623:AJ2623)</f>
        <v>569.64996136122954</v>
      </c>
      <c r="J2623" s="33"/>
      <c r="K2623" s="39"/>
      <c r="L2623" s="33"/>
      <c r="M2623" s="39"/>
      <c r="N2623" s="39"/>
      <c r="O2623" s="33"/>
      <c r="P2623" s="49"/>
      <c r="Q2623" s="49">
        <v>569.64996136122954</v>
      </c>
      <c r="R2623" s="33"/>
      <c r="S2623" s="39"/>
      <c r="T2623" s="39"/>
      <c r="U2623" s="39"/>
      <c r="V2623" s="33"/>
      <c r="W2623" s="33"/>
      <c r="X2623" s="39"/>
      <c r="Y2623" s="33"/>
      <c r="Z2623" s="33"/>
      <c r="AA2623" s="39"/>
      <c r="AB2623" s="33"/>
      <c r="AC2623" s="39"/>
      <c r="AD2623" s="33"/>
      <c r="AE2623" s="60"/>
      <c r="AF2623" s="60"/>
    </row>
    <row r="2624" spans="1:32" x14ac:dyDescent="0.2">
      <c r="A2624" s="38" t="s">
        <v>27711</v>
      </c>
      <c r="B2624" s="38">
        <v>2623</v>
      </c>
      <c r="C2624" s="51" t="s">
        <v>34158</v>
      </c>
      <c r="D2624" s="38" t="s">
        <v>1365</v>
      </c>
      <c r="E2624" s="38" t="s">
        <v>3780</v>
      </c>
      <c r="F2624" s="51" t="s">
        <v>32762</v>
      </c>
      <c r="H2624" s="5">
        <f>COUNT(J2624:AI2624)</f>
        <v>1</v>
      </c>
      <c r="I2624" s="30">
        <f>SUM(J2624:AJ2624)</f>
        <v>569.64180941341453</v>
      </c>
      <c r="J2624" s="33"/>
      <c r="K2624" s="39"/>
      <c r="L2624" s="33"/>
      <c r="M2624" s="39"/>
      <c r="N2624" s="39"/>
      <c r="O2624" s="33"/>
      <c r="P2624" s="49"/>
      <c r="Q2624" s="49">
        <v>569.64180941341453</v>
      </c>
      <c r="R2624" s="33"/>
      <c r="S2624" s="39"/>
      <c r="T2624" s="39"/>
      <c r="U2624" s="39"/>
      <c r="V2624" s="33"/>
      <c r="W2624" s="33"/>
      <c r="X2624" s="39"/>
      <c r="Y2624" s="33"/>
      <c r="Z2624" s="33"/>
      <c r="AA2624" s="39"/>
      <c r="AB2624" s="33"/>
      <c r="AC2624" s="39"/>
      <c r="AD2624" s="33"/>
      <c r="AE2624" s="60"/>
      <c r="AF2624" s="60"/>
    </row>
    <row r="2625" spans="1:32" x14ac:dyDescent="0.2">
      <c r="A2625" s="38" t="s">
        <v>27712</v>
      </c>
      <c r="B2625" s="38">
        <v>2624</v>
      </c>
      <c r="C2625" s="51" t="s">
        <v>34159</v>
      </c>
      <c r="D2625" s="38" t="s">
        <v>181</v>
      </c>
      <c r="E2625" s="38" t="s">
        <v>8277</v>
      </c>
      <c r="F2625" s="51" t="s">
        <v>32762</v>
      </c>
      <c r="H2625" s="5">
        <f>COUNT(J2625:AI2625)</f>
        <v>1</v>
      </c>
      <c r="I2625" s="30">
        <f>SUM(J2625:AJ2625)</f>
        <v>569.64180941341453</v>
      </c>
      <c r="J2625" s="33"/>
      <c r="K2625" s="39"/>
      <c r="L2625" s="33"/>
      <c r="M2625" s="39"/>
      <c r="N2625" s="39"/>
      <c r="O2625" s="33"/>
      <c r="P2625" s="49"/>
      <c r="Q2625" s="49">
        <v>569.64180941341453</v>
      </c>
      <c r="R2625" s="33"/>
      <c r="S2625" s="39"/>
      <c r="T2625" s="39"/>
      <c r="U2625" s="39"/>
      <c r="V2625" s="33"/>
      <c r="W2625" s="33"/>
      <c r="X2625" s="39"/>
      <c r="Y2625" s="33"/>
      <c r="Z2625" s="33"/>
      <c r="AA2625" s="39"/>
      <c r="AB2625" s="33"/>
      <c r="AC2625" s="39"/>
      <c r="AD2625" s="33"/>
      <c r="AE2625" s="60"/>
      <c r="AF2625" s="60"/>
    </row>
    <row r="2626" spans="1:32" x14ac:dyDescent="0.2">
      <c r="A2626" s="38" t="s">
        <v>27713</v>
      </c>
      <c r="B2626" s="38">
        <v>2625</v>
      </c>
      <c r="C2626" s="51" t="s">
        <v>34160</v>
      </c>
      <c r="D2626" s="38" t="s">
        <v>84</v>
      </c>
      <c r="E2626" s="38" t="s">
        <v>9444</v>
      </c>
      <c r="F2626" s="51" t="s">
        <v>32762</v>
      </c>
      <c r="H2626" s="5">
        <f>COUNT(J2626:AI2626)</f>
        <v>1</v>
      </c>
      <c r="I2626" s="30">
        <f>SUM(J2626:AJ2626)</f>
        <v>569.57660222931304</v>
      </c>
      <c r="J2626" s="33"/>
      <c r="K2626" s="39"/>
      <c r="L2626" s="33"/>
      <c r="M2626" s="39"/>
      <c r="N2626" s="39"/>
      <c r="O2626" s="33"/>
      <c r="P2626" s="49"/>
      <c r="Q2626" s="49">
        <v>569.57660222931304</v>
      </c>
      <c r="R2626" s="33"/>
      <c r="S2626" s="39"/>
      <c r="T2626" s="39"/>
      <c r="U2626" s="39"/>
      <c r="V2626" s="33"/>
      <c r="W2626" s="33"/>
      <c r="X2626" s="39"/>
      <c r="Y2626" s="33"/>
      <c r="Z2626" s="33"/>
      <c r="AA2626" s="39"/>
      <c r="AB2626" s="33"/>
      <c r="AC2626" s="39"/>
      <c r="AD2626" s="33"/>
      <c r="AE2626" s="60"/>
      <c r="AF2626" s="60"/>
    </row>
    <row r="2627" spans="1:32" x14ac:dyDescent="0.2">
      <c r="A2627" s="46" t="s">
        <v>27715</v>
      </c>
      <c r="B2627" s="46">
        <v>2626</v>
      </c>
      <c r="C2627" s="46" t="s">
        <v>36246</v>
      </c>
      <c r="D2627" s="46" t="s">
        <v>2312</v>
      </c>
      <c r="E2627" s="46" t="s">
        <v>9448</v>
      </c>
      <c r="F2627" s="46" t="s">
        <v>1014</v>
      </c>
      <c r="G2627" s="3"/>
      <c r="H2627" s="3">
        <f>COUNT(J2627:AI2627)</f>
        <v>1</v>
      </c>
      <c r="I2627" s="47">
        <f>SUM(J2627:AJ2627)</f>
        <v>569.53585531963597</v>
      </c>
      <c r="J2627" s="33"/>
      <c r="K2627" s="39"/>
      <c r="L2627" s="33"/>
      <c r="M2627" s="39"/>
      <c r="N2627" s="39"/>
      <c r="O2627" s="33"/>
      <c r="P2627" s="49"/>
      <c r="Q2627" s="49">
        <v>569.53585531963597</v>
      </c>
      <c r="R2627" s="33"/>
      <c r="S2627" s="39"/>
      <c r="T2627" s="39"/>
      <c r="U2627" s="39"/>
      <c r="V2627" s="33"/>
      <c r="W2627" s="33"/>
      <c r="X2627" s="39"/>
      <c r="Y2627" s="33"/>
      <c r="Z2627" s="33"/>
      <c r="AA2627" s="39"/>
      <c r="AB2627" s="33"/>
      <c r="AC2627" s="39"/>
      <c r="AD2627" s="33"/>
      <c r="AE2627" s="60"/>
      <c r="AF2627" s="60"/>
    </row>
    <row r="2628" spans="1:32" x14ac:dyDescent="0.2">
      <c r="A2628" s="38" t="s">
        <v>27716</v>
      </c>
      <c r="B2628" s="38">
        <v>2627</v>
      </c>
      <c r="C2628" s="51" t="s">
        <v>34161</v>
      </c>
      <c r="D2628" s="38" t="s">
        <v>181</v>
      </c>
      <c r="E2628" s="38" t="s">
        <v>9450</v>
      </c>
      <c r="F2628" s="51" t="s">
        <v>32762</v>
      </c>
      <c r="H2628" s="5">
        <f>COUNT(J2628:AI2628)</f>
        <v>1</v>
      </c>
      <c r="I2628" s="30">
        <f>SUM(J2628:AJ2628)</f>
        <v>569.4951142395239</v>
      </c>
      <c r="J2628" s="33"/>
      <c r="K2628" s="39"/>
      <c r="L2628" s="33"/>
      <c r="M2628" s="39"/>
      <c r="N2628" s="39"/>
      <c r="O2628" s="33"/>
      <c r="P2628" s="49"/>
      <c r="Q2628" s="49">
        <v>569.4951142395239</v>
      </c>
      <c r="R2628" s="33"/>
      <c r="S2628" s="39"/>
      <c r="T2628" s="39"/>
      <c r="U2628" s="39"/>
      <c r="V2628" s="33"/>
      <c r="W2628" s="33"/>
      <c r="X2628" s="39"/>
      <c r="Y2628" s="33"/>
      <c r="Z2628" s="33"/>
      <c r="AA2628" s="39"/>
      <c r="AB2628" s="33"/>
      <c r="AC2628" s="39"/>
      <c r="AD2628" s="33"/>
      <c r="AE2628" s="60"/>
      <c r="AF2628" s="60"/>
    </row>
    <row r="2629" spans="1:32" x14ac:dyDescent="0.2">
      <c r="A2629" s="38" t="s">
        <v>27717</v>
      </c>
      <c r="B2629" s="38">
        <v>2628</v>
      </c>
      <c r="C2629" s="51" t="s">
        <v>34162</v>
      </c>
      <c r="D2629" s="38" t="s">
        <v>177</v>
      </c>
      <c r="E2629" s="38" t="s">
        <v>9453</v>
      </c>
      <c r="F2629" s="51" t="s">
        <v>32762</v>
      </c>
      <c r="H2629" s="5">
        <f>COUNT(J2629:AI2629)</f>
        <v>1</v>
      </c>
      <c r="I2629" s="30">
        <f>SUM(J2629:AJ2629)</f>
        <v>569.47067238912734</v>
      </c>
      <c r="J2629" s="33"/>
      <c r="K2629" s="39"/>
      <c r="L2629" s="33"/>
      <c r="M2629" s="39"/>
      <c r="N2629" s="39"/>
      <c r="O2629" s="33"/>
      <c r="P2629" s="49"/>
      <c r="Q2629" s="49">
        <v>569.47067238912734</v>
      </c>
      <c r="R2629" s="33"/>
      <c r="S2629" s="39"/>
      <c r="T2629" s="39"/>
      <c r="U2629" s="39"/>
      <c r="V2629" s="33"/>
      <c r="W2629" s="33"/>
      <c r="X2629" s="39"/>
      <c r="Y2629" s="33"/>
      <c r="Z2629" s="33"/>
      <c r="AA2629" s="39"/>
      <c r="AB2629" s="33"/>
      <c r="AC2629" s="39"/>
      <c r="AD2629" s="33"/>
      <c r="AE2629" s="60"/>
      <c r="AF2629" s="60"/>
    </row>
    <row r="2630" spans="1:32" x14ac:dyDescent="0.2">
      <c r="A2630" s="38" t="s">
        <v>22442</v>
      </c>
      <c r="B2630" s="38">
        <v>2629</v>
      </c>
      <c r="C2630" s="51" t="s">
        <v>34163</v>
      </c>
      <c r="D2630" s="38" t="s">
        <v>49</v>
      </c>
      <c r="E2630" s="38" t="s">
        <v>14225</v>
      </c>
      <c r="F2630" s="51" t="s">
        <v>32762</v>
      </c>
      <c r="G2630" s="5" t="s">
        <v>29801</v>
      </c>
      <c r="H2630" s="5">
        <f>COUNT(J2630:AI2630)</f>
        <v>1</v>
      </c>
      <c r="I2630" s="30">
        <f>SUM(J2630:AJ2630)</f>
        <v>569.42737773408703</v>
      </c>
      <c r="J2630" s="33"/>
      <c r="K2630" s="39"/>
      <c r="L2630" s="33"/>
      <c r="M2630" s="39"/>
      <c r="N2630" s="39">
        <v>569.42737773408703</v>
      </c>
      <c r="O2630" s="33"/>
      <c r="P2630" s="49"/>
      <c r="Q2630" s="49"/>
      <c r="R2630" s="33"/>
      <c r="S2630" s="39"/>
      <c r="T2630" s="39"/>
      <c r="U2630" s="39"/>
      <c r="V2630" s="33"/>
      <c r="W2630" s="33"/>
      <c r="X2630" s="39"/>
      <c r="Y2630" s="33"/>
      <c r="Z2630" s="33"/>
      <c r="AA2630" s="39"/>
      <c r="AB2630" s="33"/>
      <c r="AC2630" s="39"/>
      <c r="AD2630" s="33"/>
      <c r="AE2630" s="60"/>
      <c r="AF2630" s="60"/>
    </row>
    <row r="2631" spans="1:32" x14ac:dyDescent="0.2">
      <c r="A2631" s="38" t="s">
        <v>27718</v>
      </c>
      <c r="B2631" s="38">
        <v>2630</v>
      </c>
      <c r="C2631" s="51" t="s">
        <v>34164</v>
      </c>
      <c r="D2631" s="38" t="s">
        <v>1285</v>
      </c>
      <c r="E2631" s="38" t="s">
        <v>7493</v>
      </c>
      <c r="F2631" s="51" t="s">
        <v>32762</v>
      </c>
      <c r="H2631" s="5">
        <f>COUNT(J2631:AI2631)</f>
        <v>1</v>
      </c>
      <c r="I2631" s="30">
        <f>SUM(J2631:AJ2631)</f>
        <v>569.31592271056513</v>
      </c>
      <c r="J2631" s="33"/>
      <c r="K2631" s="39"/>
      <c r="L2631" s="33"/>
      <c r="M2631" s="39"/>
      <c r="N2631" s="39"/>
      <c r="O2631" s="33"/>
      <c r="P2631" s="49"/>
      <c r="Q2631" s="49">
        <v>569.31592271056513</v>
      </c>
      <c r="R2631" s="33"/>
      <c r="S2631" s="39"/>
      <c r="T2631" s="39"/>
      <c r="U2631" s="39"/>
      <c r="V2631" s="33"/>
      <c r="W2631" s="33"/>
      <c r="X2631" s="39"/>
      <c r="Y2631" s="33"/>
      <c r="Z2631" s="33"/>
      <c r="AA2631" s="39"/>
      <c r="AB2631" s="33"/>
      <c r="AC2631" s="39"/>
      <c r="AD2631" s="33"/>
      <c r="AE2631" s="60"/>
      <c r="AF2631" s="60"/>
    </row>
    <row r="2632" spans="1:32" x14ac:dyDescent="0.2">
      <c r="A2632" s="38" t="s">
        <v>27721</v>
      </c>
      <c r="B2632" s="38">
        <v>2631</v>
      </c>
      <c r="C2632" s="51" t="s">
        <v>34165</v>
      </c>
      <c r="D2632" s="38" t="s">
        <v>96</v>
      </c>
      <c r="E2632" s="38" t="s">
        <v>9459</v>
      </c>
      <c r="F2632" s="51" t="s">
        <v>32762</v>
      </c>
      <c r="H2632" s="5">
        <f>COUNT(J2632:AI2632)</f>
        <v>1</v>
      </c>
      <c r="I2632" s="30">
        <f>SUM(J2632:AJ2632)</f>
        <v>569.13684391129664</v>
      </c>
      <c r="J2632" s="33"/>
      <c r="K2632" s="39"/>
      <c r="L2632" s="33"/>
      <c r="M2632" s="39"/>
      <c r="N2632" s="39"/>
      <c r="O2632" s="33"/>
      <c r="P2632" s="49"/>
      <c r="Q2632" s="49">
        <v>569.13684391129664</v>
      </c>
      <c r="R2632" s="33"/>
      <c r="S2632" s="39"/>
      <c r="T2632" s="39"/>
      <c r="U2632" s="39"/>
      <c r="V2632" s="33"/>
      <c r="W2632" s="33"/>
      <c r="X2632" s="39"/>
      <c r="Y2632" s="33"/>
      <c r="Z2632" s="33"/>
      <c r="AA2632" s="39"/>
      <c r="AB2632" s="33"/>
      <c r="AC2632" s="39"/>
      <c r="AD2632" s="33"/>
      <c r="AE2632" s="60"/>
      <c r="AF2632" s="60"/>
    </row>
    <row r="2633" spans="1:32" x14ac:dyDescent="0.2">
      <c r="A2633" s="38" t="s">
        <v>27722</v>
      </c>
      <c r="B2633" s="38">
        <v>2632</v>
      </c>
      <c r="C2633" s="51" t="s">
        <v>34166</v>
      </c>
      <c r="D2633" s="38" t="s">
        <v>159</v>
      </c>
      <c r="E2633" s="38" t="s">
        <v>9461</v>
      </c>
      <c r="F2633" s="51" t="s">
        <v>32762</v>
      </c>
      <c r="H2633" s="5">
        <f>COUNT(J2633:AI2633)</f>
        <v>1</v>
      </c>
      <c r="I2633" s="30">
        <f>SUM(J2633:AJ2633)</f>
        <v>569.08802378944051</v>
      </c>
      <c r="J2633" s="33"/>
      <c r="K2633" s="39"/>
      <c r="L2633" s="33"/>
      <c r="M2633" s="39"/>
      <c r="N2633" s="39"/>
      <c r="O2633" s="33"/>
      <c r="P2633" s="49"/>
      <c r="Q2633" s="49">
        <v>569.08802378944051</v>
      </c>
      <c r="R2633" s="33"/>
      <c r="S2633" s="39"/>
      <c r="T2633" s="39"/>
      <c r="U2633" s="39"/>
      <c r="V2633" s="33"/>
      <c r="W2633" s="33"/>
      <c r="X2633" s="39"/>
      <c r="Y2633" s="33"/>
      <c r="Z2633" s="33"/>
      <c r="AA2633" s="39"/>
      <c r="AB2633" s="33"/>
      <c r="AC2633" s="39"/>
      <c r="AD2633" s="33"/>
      <c r="AE2633" s="60"/>
      <c r="AF2633" s="60"/>
    </row>
    <row r="2634" spans="1:32" x14ac:dyDescent="0.2">
      <c r="A2634" s="38" t="s">
        <v>25338</v>
      </c>
      <c r="B2634" s="38">
        <v>2633</v>
      </c>
      <c r="C2634" s="51" t="s">
        <v>34167</v>
      </c>
      <c r="D2634" s="38" t="s">
        <v>181</v>
      </c>
      <c r="E2634" s="38" t="s">
        <v>4429</v>
      </c>
      <c r="F2634" s="51" t="s">
        <v>32762</v>
      </c>
      <c r="H2634" s="5">
        <f>COUNT(J2634:AI2634)</f>
        <v>1</v>
      </c>
      <c r="I2634" s="30">
        <f>SUM(J2634:AJ2634)</f>
        <v>569.06995745639972</v>
      </c>
      <c r="J2634" s="33"/>
      <c r="K2634" s="39"/>
      <c r="L2634" s="33"/>
      <c r="M2634" s="39"/>
      <c r="N2634" s="39"/>
      <c r="O2634" s="33"/>
      <c r="P2634" s="49">
        <v>569.06995745639972</v>
      </c>
      <c r="Q2634" s="49"/>
      <c r="R2634" s="33"/>
      <c r="S2634" s="39"/>
      <c r="T2634" s="39"/>
      <c r="U2634" s="39"/>
      <c r="V2634" s="33"/>
      <c r="W2634" s="33"/>
      <c r="X2634" s="39"/>
      <c r="Y2634" s="33"/>
      <c r="Z2634" s="33"/>
      <c r="AA2634" s="39"/>
      <c r="AB2634" s="33"/>
      <c r="AC2634" s="39"/>
      <c r="AD2634" s="33"/>
      <c r="AE2634" s="60"/>
      <c r="AF2634" s="60"/>
    </row>
    <row r="2635" spans="1:32" x14ac:dyDescent="0.2">
      <c r="A2635" s="38" t="s">
        <v>27725</v>
      </c>
      <c r="B2635" s="38">
        <v>2634</v>
      </c>
      <c r="C2635" s="51" t="s">
        <v>34168</v>
      </c>
      <c r="D2635" s="38" t="s">
        <v>22</v>
      </c>
      <c r="E2635" s="38" t="s">
        <v>514</v>
      </c>
      <c r="F2635" s="51" t="s">
        <v>32762</v>
      </c>
      <c r="H2635" s="5">
        <f>COUNT(J2635:AI2635)</f>
        <v>1</v>
      </c>
      <c r="I2635" s="30">
        <f>SUM(J2635:AJ2635)</f>
        <v>569.05548169432882</v>
      </c>
      <c r="J2635" s="33"/>
      <c r="K2635" s="39"/>
      <c r="L2635" s="33"/>
      <c r="M2635" s="39"/>
      <c r="N2635" s="39"/>
      <c r="O2635" s="33"/>
      <c r="P2635" s="49"/>
      <c r="Q2635" s="49">
        <v>569.05548169432882</v>
      </c>
      <c r="R2635" s="33"/>
      <c r="S2635" s="39"/>
      <c r="T2635" s="39"/>
      <c r="U2635" s="39"/>
      <c r="V2635" s="33"/>
      <c r="W2635" s="33"/>
      <c r="X2635" s="39"/>
      <c r="Y2635" s="33"/>
      <c r="Z2635" s="33"/>
      <c r="AA2635" s="39"/>
      <c r="AB2635" s="33"/>
      <c r="AC2635" s="39"/>
      <c r="AD2635" s="33"/>
      <c r="AE2635" s="60"/>
      <c r="AF2635" s="60"/>
    </row>
    <row r="2636" spans="1:32" x14ac:dyDescent="0.2">
      <c r="A2636" s="38" t="s">
        <v>27723</v>
      </c>
      <c r="B2636" s="38">
        <v>2635</v>
      </c>
      <c r="C2636" s="51" t="s">
        <v>34169</v>
      </c>
      <c r="D2636" s="38" t="s">
        <v>33</v>
      </c>
      <c r="E2636" s="38" t="s">
        <v>9463</v>
      </c>
      <c r="F2636" s="51" t="s">
        <v>32762</v>
      </c>
      <c r="H2636" s="5">
        <f>COUNT(J2636:AI2636)</f>
        <v>1</v>
      </c>
      <c r="I2636" s="30">
        <f>SUM(J2636:AJ2636)</f>
        <v>569.04734675205862</v>
      </c>
      <c r="J2636" s="33"/>
      <c r="K2636" s="39"/>
      <c r="L2636" s="33"/>
      <c r="M2636" s="39"/>
      <c r="N2636" s="39"/>
      <c r="O2636" s="33"/>
      <c r="P2636" s="49"/>
      <c r="Q2636" s="49">
        <v>569.04734675205862</v>
      </c>
      <c r="R2636" s="33"/>
      <c r="S2636" s="39"/>
      <c r="T2636" s="39"/>
      <c r="U2636" s="39"/>
      <c r="V2636" s="33"/>
      <c r="W2636" s="33"/>
      <c r="X2636" s="39"/>
      <c r="Y2636" s="33"/>
      <c r="Z2636" s="33"/>
      <c r="AA2636" s="39"/>
      <c r="AB2636" s="33"/>
      <c r="AC2636" s="39"/>
      <c r="AD2636" s="33"/>
      <c r="AE2636" s="60"/>
      <c r="AF2636" s="60"/>
    </row>
    <row r="2637" spans="1:32" x14ac:dyDescent="0.2">
      <c r="A2637" s="46" t="s">
        <v>27728</v>
      </c>
      <c r="B2637" s="46">
        <v>2636</v>
      </c>
      <c r="C2637" s="46" t="s">
        <v>36247</v>
      </c>
      <c r="D2637" s="46" t="s">
        <v>9474</v>
      </c>
      <c r="E2637" s="46" t="s">
        <v>9475</v>
      </c>
      <c r="F2637" s="46" t="s">
        <v>1014</v>
      </c>
      <c r="G2637" s="3"/>
      <c r="H2637" s="3">
        <f>COUNT(J2637:AI2637)</f>
        <v>1</v>
      </c>
      <c r="I2637" s="47">
        <f>SUM(J2637:AJ2637)</f>
        <v>568.90095755323716</v>
      </c>
      <c r="J2637" s="33"/>
      <c r="K2637" s="39"/>
      <c r="L2637" s="33"/>
      <c r="M2637" s="39"/>
      <c r="N2637" s="39"/>
      <c r="O2637" s="33"/>
      <c r="P2637" s="49"/>
      <c r="Q2637" s="49">
        <v>568.90095755323716</v>
      </c>
      <c r="R2637" s="33"/>
      <c r="S2637" s="39"/>
      <c r="T2637" s="39"/>
      <c r="U2637" s="39"/>
      <c r="V2637" s="33"/>
      <c r="W2637" s="33"/>
      <c r="X2637" s="39"/>
      <c r="Y2637" s="33"/>
      <c r="Z2637" s="33"/>
      <c r="AA2637" s="39"/>
      <c r="AB2637" s="33"/>
      <c r="AC2637" s="39"/>
      <c r="AD2637" s="33"/>
      <c r="AE2637" s="60"/>
      <c r="AF2637" s="60"/>
    </row>
    <row r="2638" spans="1:32" x14ac:dyDescent="0.2">
      <c r="A2638" s="38" t="s">
        <v>27729</v>
      </c>
      <c r="B2638" s="38">
        <v>2637</v>
      </c>
      <c r="C2638" s="51" t="s">
        <v>34170</v>
      </c>
      <c r="D2638" s="38" t="s">
        <v>4881</v>
      </c>
      <c r="E2638" s="38" t="s">
        <v>9477</v>
      </c>
      <c r="F2638" s="51" t="s">
        <v>32762</v>
      </c>
      <c r="H2638" s="5">
        <f>COUNT(J2638:AI2638)</f>
        <v>1</v>
      </c>
      <c r="I2638" s="30">
        <f>SUM(J2638:AJ2638)</f>
        <v>568.88469673583722</v>
      </c>
      <c r="J2638" s="33"/>
      <c r="K2638" s="39"/>
      <c r="L2638" s="33"/>
      <c r="M2638" s="39"/>
      <c r="N2638" s="39"/>
      <c r="O2638" s="33"/>
      <c r="P2638" s="49"/>
      <c r="Q2638" s="49">
        <v>568.88469673583722</v>
      </c>
      <c r="R2638" s="33"/>
      <c r="S2638" s="39"/>
      <c r="T2638" s="39"/>
      <c r="U2638" s="39"/>
      <c r="V2638" s="33"/>
      <c r="W2638" s="33"/>
      <c r="X2638" s="39"/>
      <c r="Y2638" s="33"/>
      <c r="Z2638" s="33"/>
      <c r="AA2638" s="39"/>
      <c r="AB2638" s="33"/>
      <c r="AC2638" s="39"/>
      <c r="AD2638" s="33"/>
      <c r="AE2638" s="60"/>
      <c r="AF2638" s="60"/>
    </row>
    <row r="2639" spans="1:32" x14ac:dyDescent="0.2">
      <c r="A2639" s="46" t="s">
        <v>27730</v>
      </c>
      <c r="B2639" s="46">
        <v>2638</v>
      </c>
      <c r="C2639" s="46" t="s">
        <v>36248</v>
      </c>
      <c r="D2639" s="46" t="s">
        <v>197</v>
      </c>
      <c r="E2639" s="46" t="s">
        <v>9479</v>
      </c>
      <c r="F2639" s="46" t="s">
        <v>1014</v>
      </c>
      <c r="G2639" s="3"/>
      <c r="H2639" s="3">
        <f>COUNT(J2639:AI2639)</f>
        <v>1</v>
      </c>
      <c r="I2639" s="47">
        <f>SUM(J2639:AJ2639)</f>
        <v>568.86843684797213</v>
      </c>
      <c r="J2639" s="33"/>
      <c r="K2639" s="39"/>
      <c r="L2639" s="33"/>
      <c r="M2639" s="39"/>
      <c r="N2639" s="39"/>
      <c r="O2639" s="33"/>
      <c r="P2639" s="49"/>
      <c r="Q2639" s="49">
        <v>568.86843684797213</v>
      </c>
      <c r="R2639" s="33"/>
      <c r="S2639" s="39"/>
      <c r="T2639" s="39"/>
      <c r="U2639" s="39"/>
      <c r="V2639" s="33"/>
      <c r="W2639" s="33"/>
      <c r="X2639" s="39"/>
      <c r="Y2639" s="33"/>
      <c r="Z2639" s="33"/>
      <c r="AA2639" s="39"/>
      <c r="AB2639" s="33"/>
      <c r="AC2639" s="39"/>
      <c r="AD2639" s="33"/>
      <c r="AE2639" s="60"/>
      <c r="AF2639" s="60"/>
    </row>
    <row r="2640" spans="1:32" x14ac:dyDescent="0.2">
      <c r="A2640" s="38" t="s">
        <v>27732</v>
      </c>
      <c r="B2640" s="38">
        <v>2639</v>
      </c>
      <c r="C2640" s="51" t="s">
        <v>34171</v>
      </c>
      <c r="D2640" s="38" t="s">
        <v>333</v>
      </c>
      <c r="E2640" s="38" t="s">
        <v>9483</v>
      </c>
      <c r="F2640" s="51" t="s">
        <v>32762</v>
      </c>
      <c r="H2640" s="5">
        <f>COUNT(J2640:AI2640)</f>
        <v>1</v>
      </c>
      <c r="I2640" s="30">
        <f>SUM(J2640:AJ2640)</f>
        <v>568.81153455938033</v>
      </c>
      <c r="J2640" s="33"/>
      <c r="K2640" s="39"/>
      <c r="L2640" s="33"/>
      <c r="M2640" s="39"/>
      <c r="N2640" s="39"/>
      <c r="O2640" s="33"/>
      <c r="P2640" s="49"/>
      <c r="Q2640" s="49">
        <v>568.81153455938033</v>
      </c>
      <c r="R2640" s="33"/>
      <c r="S2640" s="39"/>
      <c r="T2640" s="39"/>
      <c r="U2640" s="39"/>
      <c r="V2640" s="33"/>
      <c r="W2640" s="33"/>
      <c r="X2640" s="39"/>
      <c r="Y2640" s="33"/>
      <c r="Z2640" s="33"/>
      <c r="AA2640" s="39"/>
      <c r="AB2640" s="33"/>
      <c r="AC2640" s="39"/>
      <c r="AD2640" s="33"/>
      <c r="AE2640" s="60"/>
      <c r="AF2640" s="60"/>
    </row>
    <row r="2641" spans="1:32" x14ac:dyDescent="0.2">
      <c r="A2641" s="46" t="s">
        <v>27734</v>
      </c>
      <c r="B2641" s="46">
        <v>2640</v>
      </c>
      <c r="C2641" s="46" t="s">
        <v>36249</v>
      </c>
      <c r="D2641" s="46" t="s">
        <v>746</v>
      </c>
      <c r="E2641" s="46" t="s">
        <v>1482</v>
      </c>
      <c r="F2641" s="46" t="s">
        <v>1014</v>
      </c>
      <c r="G2641" s="3"/>
      <c r="H2641" s="3">
        <f>COUNT(J2641:AI2641)</f>
        <v>1</v>
      </c>
      <c r="I2641" s="47">
        <f>SUM(J2641:AJ2641)</f>
        <v>568.7708970365502</v>
      </c>
      <c r="J2641" s="33"/>
      <c r="K2641" s="39"/>
      <c r="L2641" s="33"/>
      <c r="M2641" s="39"/>
      <c r="N2641" s="39"/>
      <c r="O2641" s="33"/>
      <c r="P2641" s="49"/>
      <c r="Q2641" s="49">
        <v>568.7708970365502</v>
      </c>
      <c r="R2641" s="33"/>
      <c r="S2641" s="39"/>
      <c r="T2641" s="39"/>
      <c r="U2641" s="39"/>
      <c r="V2641" s="33"/>
      <c r="W2641" s="33"/>
      <c r="X2641" s="39"/>
      <c r="Y2641" s="33"/>
      <c r="Z2641" s="33"/>
      <c r="AA2641" s="39"/>
      <c r="AB2641" s="33"/>
      <c r="AC2641" s="39"/>
      <c r="AD2641" s="33"/>
      <c r="AE2641" s="60"/>
      <c r="AF2641" s="60"/>
    </row>
    <row r="2642" spans="1:32" x14ac:dyDescent="0.2">
      <c r="A2642" s="38" t="s">
        <v>27735</v>
      </c>
      <c r="B2642" s="38">
        <v>2641</v>
      </c>
      <c r="C2642" s="51" t="s">
        <v>34172</v>
      </c>
      <c r="D2642" s="38" t="s">
        <v>469</v>
      </c>
      <c r="E2642" s="38" t="s">
        <v>9489</v>
      </c>
      <c r="F2642" s="51" t="s">
        <v>32762</v>
      </c>
      <c r="H2642" s="5">
        <f>COUNT(J2642:AI2642)</f>
        <v>1</v>
      </c>
      <c r="I2642" s="30">
        <f>SUM(J2642:AJ2642)</f>
        <v>568.68151492206812</v>
      </c>
      <c r="J2642" s="33"/>
      <c r="K2642" s="39"/>
      <c r="L2642" s="33"/>
      <c r="M2642" s="39"/>
      <c r="N2642" s="39"/>
      <c r="O2642" s="33"/>
      <c r="P2642" s="49"/>
      <c r="Q2642" s="49">
        <v>568.68151492206812</v>
      </c>
      <c r="R2642" s="33"/>
      <c r="S2642" s="39"/>
      <c r="T2642" s="39"/>
      <c r="U2642" s="39"/>
      <c r="V2642" s="33"/>
      <c r="W2642" s="33"/>
      <c r="X2642" s="39"/>
      <c r="Y2642" s="33"/>
      <c r="Z2642" s="33"/>
      <c r="AA2642" s="39"/>
      <c r="AB2642" s="33"/>
      <c r="AC2642" s="39"/>
      <c r="AD2642" s="33"/>
      <c r="AE2642" s="60"/>
      <c r="AF2642" s="60"/>
    </row>
    <row r="2643" spans="1:32" x14ac:dyDescent="0.2">
      <c r="A2643" s="38" t="s">
        <v>27736</v>
      </c>
      <c r="B2643" s="38">
        <v>2642</v>
      </c>
      <c r="C2643" s="51" t="s">
        <v>34173</v>
      </c>
      <c r="D2643" s="38" t="s">
        <v>92</v>
      </c>
      <c r="E2643" s="38" t="s">
        <v>9492</v>
      </c>
      <c r="F2643" s="51" t="s">
        <v>32762</v>
      </c>
      <c r="H2643" s="5">
        <f>COUNT(J2643:AI2643)</f>
        <v>1</v>
      </c>
      <c r="I2643" s="30">
        <f>SUM(J2643:AJ2643)</f>
        <v>568.60840499385768</v>
      </c>
      <c r="J2643" s="33"/>
      <c r="K2643" s="39"/>
      <c r="L2643" s="33"/>
      <c r="M2643" s="39"/>
      <c r="N2643" s="39"/>
      <c r="O2643" s="33"/>
      <c r="P2643" s="49"/>
      <c r="Q2643" s="49">
        <v>568.60840499385768</v>
      </c>
      <c r="R2643" s="33"/>
      <c r="S2643" s="39"/>
      <c r="T2643" s="39"/>
      <c r="U2643" s="39"/>
      <c r="V2643" s="33"/>
      <c r="W2643" s="33"/>
      <c r="X2643" s="39"/>
      <c r="Y2643" s="33"/>
      <c r="Z2643" s="33"/>
      <c r="AA2643" s="39"/>
      <c r="AB2643" s="33"/>
      <c r="AC2643" s="39"/>
      <c r="AD2643" s="33"/>
      <c r="AE2643" s="60"/>
      <c r="AF2643" s="60"/>
    </row>
    <row r="2644" spans="1:32" x14ac:dyDescent="0.2">
      <c r="A2644" s="38" t="s">
        <v>27737</v>
      </c>
      <c r="B2644" s="38">
        <v>2643</v>
      </c>
      <c r="C2644" s="51" t="s">
        <v>34174</v>
      </c>
      <c r="D2644" s="38" t="s">
        <v>318</v>
      </c>
      <c r="E2644" s="38" t="s">
        <v>9494</v>
      </c>
      <c r="F2644" s="51" t="s">
        <v>32762</v>
      </c>
      <c r="H2644" s="5">
        <f>COUNT(J2644:AI2644)</f>
        <v>1</v>
      </c>
      <c r="I2644" s="30">
        <f>SUM(J2644:AJ2644)</f>
        <v>568.54343417030884</v>
      </c>
      <c r="J2644" s="33"/>
      <c r="K2644" s="39"/>
      <c r="L2644" s="33"/>
      <c r="M2644" s="39"/>
      <c r="N2644" s="39"/>
      <c r="O2644" s="33"/>
      <c r="P2644" s="49"/>
      <c r="Q2644" s="49">
        <v>568.54343417030884</v>
      </c>
      <c r="R2644" s="33"/>
      <c r="S2644" s="39"/>
      <c r="T2644" s="39"/>
      <c r="U2644" s="39"/>
      <c r="V2644" s="33"/>
      <c r="W2644" s="33"/>
      <c r="X2644" s="39"/>
      <c r="Y2644" s="33"/>
      <c r="Z2644" s="33"/>
      <c r="AA2644" s="39"/>
      <c r="AB2644" s="33"/>
      <c r="AC2644" s="39"/>
      <c r="AD2644" s="33"/>
      <c r="AE2644" s="60"/>
      <c r="AF2644" s="60"/>
    </row>
    <row r="2645" spans="1:32" x14ac:dyDescent="0.2">
      <c r="A2645" s="38" t="s">
        <v>27738</v>
      </c>
      <c r="B2645" s="38">
        <v>2644</v>
      </c>
      <c r="C2645" s="51" t="s">
        <v>34175</v>
      </c>
      <c r="D2645" s="38" t="s">
        <v>9496</v>
      </c>
      <c r="E2645" s="38" t="s">
        <v>6141</v>
      </c>
      <c r="F2645" s="51" t="s">
        <v>32762</v>
      </c>
      <c r="H2645" s="5">
        <f>COUNT(J2645:AI2645)</f>
        <v>1</v>
      </c>
      <c r="I2645" s="30">
        <f>SUM(J2645:AJ2645)</f>
        <v>568.51907393918623</v>
      </c>
      <c r="J2645" s="33"/>
      <c r="K2645" s="39"/>
      <c r="L2645" s="33"/>
      <c r="M2645" s="39"/>
      <c r="N2645" s="39"/>
      <c r="O2645" s="33"/>
      <c r="P2645" s="49"/>
      <c r="Q2645" s="49">
        <v>568.51907393918623</v>
      </c>
      <c r="R2645" s="33"/>
      <c r="S2645" s="39"/>
      <c r="T2645" s="39"/>
      <c r="U2645" s="39"/>
      <c r="V2645" s="33"/>
      <c r="W2645" s="33"/>
      <c r="X2645" s="39"/>
      <c r="Y2645" s="33"/>
      <c r="Z2645" s="33"/>
      <c r="AA2645" s="39"/>
      <c r="AB2645" s="33"/>
      <c r="AC2645" s="39"/>
      <c r="AD2645" s="33"/>
      <c r="AE2645" s="60"/>
      <c r="AF2645" s="60"/>
    </row>
    <row r="2646" spans="1:32" x14ac:dyDescent="0.2">
      <c r="A2646" s="38" t="s">
        <v>25343</v>
      </c>
      <c r="B2646" s="38">
        <v>2645</v>
      </c>
      <c r="C2646" s="51" t="s">
        <v>34176</v>
      </c>
      <c r="D2646" s="38" t="s">
        <v>443</v>
      </c>
      <c r="E2646" s="38" t="s">
        <v>4438</v>
      </c>
      <c r="F2646" s="51" t="s">
        <v>32762</v>
      </c>
      <c r="H2646" s="5">
        <f>COUNT(J2646:AI2646)</f>
        <v>1</v>
      </c>
      <c r="I2646" s="30">
        <f>SUM(J2646:AJ2646)</f>
        <v>568.51734571810562</v>
      </c>
      <c r="J2646" s="33"/>
      <c r="K2646" s="39"/>
      <c r="L2646" s="33"/>
      <c r="M2646" s="39"/>
      <c r="N2646" s="39"/>
      <c r="O2646" s="33"/>
      <c r="P2646" s="49">
        <v>568.51734571810562</v>
      </c>
      <c r="Q2646" s="49"/>
      <c r="R2646" s="33"/>
      <c r="S2646" s="39"/>
      <c r="T2646" s="39"/>
      <c r="U2646" s="39"/>
      <c r="V2646" s="33"/>
      <c r="W2646" s="33"/>
      <c r="X2646" s="39"/>
      <c r="Y2646" s="33"/>
      <c r="Z2646" s="33"/>
      <c r="AA2646" s="39"/>
      <c r="AB2646" s="33"/>
      <c r="AC2646" s="39"/>
      <c r="AD2646" s="33"/>
      <c r="AE2646" s="60"/>
      <c r="AF2646" s="60"/>
    </row>
    <row r="2647" spans="1:32" x14ac:dyDescent="0.2">
      <c r="A2647" s="46" t="s">
        <v>27740</v>
      </c>
      <c r="B2647" s="46">
        <v>2646</v>
      </c>
      <c r="C2647" s="46" t="s">
        <v>36250</v>
      </c>
      <c r="D2647" s="46" t="s">
        <v>6134</v>
      </c>
      <c r="E2647" s="46" t="s">
        <v>9501</v>
      </c>
      <c r="F2647" s="46" t="s">
        <v>1014</v>
      </c>
      <c r="G2647" s="3"/>
      <c r="H2647" s="3">
        <f>COUNT(J2647:AI2647)</f>
        <v>1</v>
      </c>
      <c r="I2647" s="47">
        <f>SUM(J2647:AJ2647)</f>
        <v>568.50283494480072</v>
      </c>
      <c r="J2647" s="33"/>
      <c r="K2647" s="39"/>
      <c r="L2647" s="33"/>
      <c r="M2647" s="39"/>
      <c r="N2647" s="39"/>
      <c r="O2647" s="33"/>
      <c r="P2647" s="49"/>
      <c r="Q2647" s="49">
        <v>568.50283494480072</v>
      </c>
      <c r="R2647" s="33"/>
      <c r="S2647" s="39"/>
      <c r="T2647" s="39"/>
      <c r="U2647" s="39"/>
      <c r="V2647" s="33"/>
      <c r="W2647" s="33"/>
      <c r="X2647" s="39"/>
      <c r="Y2647" s="33"/>
      <c r="Z2647" s="33"/>
      <c r="AA2647" s="39"/>
      <c r="AB2647" s="33"/>
      <c r="AC2647" s="39"/>
      <c r="AD2647" s="33"/>
      <c r="AE2647" s="60"/>
      <c r="AF2647" s="60"/>
    </row>
    <row r="2648" spans="1:32" x14ac:dyDescent="0.2">
      <c r="A2648" s="38" t="s">
        <v>27739</v>
      </c>
      <c r="B2648" s="38">
        <v>2647</v>
      </c>
      <c r="C2648" s="51" t="s">
        <v>34177</v>
      </c>
      <c r="D2648" s="38" t="s">
        <v>1470</v>
      </c>
      <c r="E2648" s="38" t="s">
        <v>9499</v>
      </c>
      <c r="F2648" s="51" t="s">
        <v>32762</v>
      </c>
      <c r="H2648" s="5">
        <f>COUNT(J2648:AI2648)</f>
        <v>1</v>
      </c>
      <c r="I2648" s="30">
        <f>SUM(J2648:AJ2648)</f>
        <v>568.50283494480072</v>
      </c>
      <c r="J2648" s="33"/>
      <c r="K2648" s="39"/>
      <c r="L2648" s="33"/>
      <c r="M2648" s="39"/>
      <c r="N2648" s="39"/>
      <c r="O2648" s="33"/>
      <c r="P2648" s="49"/>
      <c r="Q2648" s="49">
        <v>568.50283494480072</v>
      </c>
      <c r="R2648" s="33"/>
      <c r="S2648" s="39"/>
      <c r="T2648" s="39"/>
      <c r="U2648" s="39"/>
      <c r="V2648" s="33"/>
      <c r="W2648" s="33"/>
      <c r="X2648" s="39"/>
      <c r="Y2648" s="33"/>
      <c r="Z2648" s="33"/>
      <c r="AA2648" s="39"/>
      <c r="AB2648" s="33"/>
      <c r="AC2648" s="39"/>
      <c r="AD2648" s="33"/>
      <c r="AE2648" s="60"/>
      <c r="AF2648" s="60"/>
    </row>
    <row r="2649" spans="1:32" x14ac:dyDescent="0.2">
      <c r="A2649" s="38" t="s">
        <v>27742</v>
      </c>
      <c r="B2649" s="38">
        <v>2648</v>
      </c>
      <c r="C2649" s="51" t="s">
        <v>34178</v>
      </c>
      <c r="D2649" s="38" t="s">
        <v>2439</v>
      </c>
      <c r="E2649" s="38" t="s">
        <v>9503</v>
      </c>
      <c r="F2649" s="51" t="s">
        <v>32762</v>
      </c>
      <c r="H2649" s="5">
        <f>COUNT(J2649:AI2649)</f>
        <v>1</v>
      </c>
      <c r="I2649" s="30">
        <f>SUM(J2649:AJ2649)</f>
        <v>568.47035973894288</v>
      </c>
      <c r="J2649" s="33"/>
      <c r="K2649" s="39"/>
      <c r="L2649" s="33"/>
      <c r="M2649" s="39"/>
      <c r="N2649" s="39"/>
      <c r="O2649" s="33"/>
      <c r="P2649" s="49"/>
      <c r="Q2649" s="49">
        <v>568.47035973894288</v>
      </c>
      <c r="R2649" s="33"/>
      <c r="S2649" s="39"/>
      <c r="T2649" s="39"/>
      <c r="U2649" s="39"/>
      <c r="V2649" s="33"/>
      <c r="W2649" s="33"/>
      <c r="X2649" s="39"/>
      <c r="Y2649" s="33"/>
      <c r="Z2649" s="33"/>
      <c r="AA2649" s="39"/>
      <c r="AB2649" s="33"/>
      <c r="AC2649" s="39"/>
      <c r="AD2649" s="33"/>
      <c r="AE2649" s="60"/>
      <c r="AF2649" s="60"/>
    </row>
    <row r="2650" spans="1:32" x14ac:dyDescent="0.2">
      <c r="A2650" s="38" t="s">
        <v>27743</v>
      </c>
      <c r="B2650" s="38">
        <v>2649</v>
      </c>
      <c r="C2650" s="51" t="s">
        <v>34179</v>
      </c>
      <c r="D2650" s="38" t="s">
        <v>0</v>
      </c>
      <c r="E2650" s="38" t="s">
        <v>6537</v>
      </c>
      <c r="F2650" s="51" t="s">
        <v>32762</v>
      </c>
      <c r="H2650" s="5">
        <f>COUNT(J2650:AI2650)</f>
        <v>1</v>
      </c>
      <c r="I2650" s="30">
        <f>SUM(J2650:AJ2650)</f>
        <v>568.34049600936623</v>
      </c>
      <c r="J2650" s="33"/>
      <c r="K2650" s="39"/>
      <c r="L2650" s="33"/>
      <c r="M2650" s="39"/>
      <c r="N2650" s="39"/>
      <c r="O2650" s="33"/>
      <c r="P2650" s="49"/>
      <c r="Q2650" s="49">
        <v>568.34049600936623</v>
      </c>
      <c r="R2650" s="33"/>
      <c r="S2650" s="39"/>
      <c r="T2650" s="39"/>
      <c r="U2650" s="39"/>
      <c r="V2650" s="33"/>
      <c r="W2650" s="33"/>
      <c r="X2650" s="39"/>
      <c r="Y2650" s="33"/>
      <c r="Z2650" s="33"/>
      <c r="AA2650" s="39"/>
      <c r="AB2650" s="33"/>
      <c r="AC2650" s="39"/>
      <c r="AD2650" s="33"/>
      <c r="AE2650" s="60"/>
      <c r="AF2650" s="60"/>
    </row>
    <row r="2651" spans="1:32" x14ac:dyDescent="0.2">
      <c r="A2651" s="38" t="s">
        <v>27745</v>
      </c>
      <c r="B2651" s="38">
        <v>2650</v>
      </c>
      <c r="C2651" s="51" t="s">
        <v>34180</v>
      </c>
      <c r="D2651" s="38" t="s">
        <v>202</v>
      </c>
      <c r="E2651" s="38" t="s">
        <v>9510</v>
      </c>
      <c r="F2651" s="51" t="s">
        <v>32762</v>
      </c>
      <c r="H2651" s="5">
        <f>COUNT(J2651:AI2651)</f>
        <v>1</v>
      </c>
      <c r="I2651" s="30">
        <f>SUM(J2651:AJ2651)</f>
        <v>568.2755863919939</v>
      </c>
      <c r="J2651" s="33"/>
      <c r="K2651" s="39"/>
      <c r="L2651" s="33"/>
      <c r="M2651" s="39"/>
      <c r="N2651" s="39"/>
      <c r="O2651" s="33"/>
      <c r="P2651" s="49"/>
      <c r="Q2651" s="49">
        <v>568.2755863919939</v>
      </c>
      <c r="R2651" s="33"/>
      <c r="S2651" s="39"/>
      <c r="T2651" s="39"/>
      <c r="U2651" s="39"/>
      <c r="V2651" s="33"/>
      <c r="W2651" s="33"/>
      <c r="X2651" s="39"/>
      <c r="Y2651" s="33"/>
      <c r="Z2651" s="33"/>
      <c r="AA2651" s="39"/>
      <c r="AB2651" s="33"/>
      <c r="AC2651" s="39"/>
      <c r="AD2651" s="33"/>
      <c r="AE2651" s="60"/>
      <c r="AF2651" s="60"/>
    </row>
    <row r="2652" spans="1:32" x14ac:dyDescent="0.2">
      <c r="A2652" s="46" t="s">
        <v>27747</v>
      </c>
      <c r="B2652" s="46">
        <v>2651</v>
      </c>
      <c r="C2652" s="46" t="s">
        <v>36251</v>
      </c>
      <c r="D2652" s="46" t="s">
        <v>2312</v>
      </c>
      <c r="E2652" s="46" t="s">
        <v>9514</v>
      </c>
      <c r="F2652" s="46" t="s">
        <v>1014</v>
      </c>
      <c r="G2652" s="3"/>
      <c r="H2652" s="3">
        <f>COUNT(J2652:AI2652)</f>
        <v>1</v>
      </c>
      <c r="I2652" s="47">
        <f>SUM(J2652:AJ2652)</f>
        <v>568.25124910778015</v>
      </c>
      <c r="J2652" s="33"/>
      <c r="K2652" s="39"/>
      <c r="L2652" s="33"/>
      <c r="M2652" s="39"/>
      <c r="N2652" s="39"/>
      <c r="O2652" s="33"/>
      <c r="P2652" s="49"/>
      <c r="Q2652" s="49">
        <v>568.25124910778015</v>
      </c>
      <c r="R2652" s="33"/>
      <c r="S2652" s="39"/>
      <c r="T2652" s="39"/>
      <c r="U2652" s="39"/>
      <c r="V2652" s="33"/>
      <c r="W2652" s="33"/>
      <c r="X2652" s="39"/>
      <c r="Y2652" s="33"/>
      <c r="Z2652" s="33"/>
      <c r="AA2652" s="39"/>
      <c r="AB2652" s="33"/>
      <c r="AC2652" s="39"/>
      <c r="AD2652" s="33"/>
      <c r="AE2652" s="60"/>
      <c r="AF2652" s="60"/>
    </row>
    <row r="2653" spans="1:32" x14ac:dyDescent="0.2">
      <c r="A2653" s="38" t="s">
        <v>27749</v>
      </c>
      <c r="B2653" s="38">
        <v>2652</v>
      </c>
      <c r="C2653" s="51" t="s">
        <v>34181</v>
      </c>
      <c r="D2653" s="38" t="s">
        <v>418</v>
      </c>
      <c r="E2653" s="38" t="s">
        <v>319</v>
      </c>
      <c r="F2653" s="51" t="s">
        <v>32762</v>
      </c>
      <c r="H2653" s="5">
        <f>COUNT(J2653:AI2653)</f>
        <v>1</v>
      </c>
      <c r="I2653" s="30">
        <f>SUM(J2653:AJ2653)</f>
        <v>568.21880263796493</v>
      </c>
      <c r="J2653" s="33"/>
      <c r="K2653" s="39"/>
      <c r="L2653" s="33"/>
      <c r="M2653" s="39"/>
      <c r="N2653" s="39"/>
      <c r="O2653" s="33"/>
      <c r="P2653" s="49"/>
      <c r="Q2653" s="49">
        <v>568.21880263796493</v>
      </c>
      <c r="R2653" s="33"/>
      <c r="S2653" s="39"/>
      <c r="T2653" s="39"/>
      <c r="U2653" s="39"/>
      <c r="V2653" s="33"/>
      <c r="W2653" s="33"/>
      <c r="X2653" s="39"/>
      <c r="Y2653" s="33"/>
      <c r="Z2653" s="33"/>
      <c r="AA2653" s="39"/>
      <c r="AB2653" s="33"/>
      <c r="AC2653" s="39"/>
      <c r="AD2653" s="33"/>
      <c r="AE2653" s="60"/>
      <c r="AF2653" s="60"/>
    </row>
    <row r="2654" spans="1:32" x14ac:dyDescent="0.2">
      <c r="A2654" s="38" t="s">
        <v>25347</v>
      </c>
      <c r="B2654" s="38">
        <v>2653</v>
      </c>
      <c r="C2654" s="51" t="s">
        <v>34182</v>
      </c>
      <c r="D2654" s="38" t="s">
        <v>331</v>
      </c>
      <c r="E2654" s="38" t="s">
        <v>4448</v>
      </c>
      <c r="F2654" s="51" t="s">
        <v>32762</v>
      </c>
      <c r="H2654" s="5">
        <f>COUNT(J2654:AI2654)</f>
        <v>1</v>
      </c>
      <c r="I2654" s="30">
        <f>SUM(J2654:AJ2654)</f>
        <v>568.18949026668167</v>
      </c>
      <c r="J2654" s="33"/>
      <c r="K2654" s="39"/>
      <c r="L2654" s="33"/>
      <c r="M2654" s="39"/>
      <c r="N2654" s="39"/>
      <c r="O2654" s="33"/>
      <c r="P2654" s="49">
        <v>568.18949026668167</v>
      </c>
      <c r="Q2654" s="49"/>
      <c r="R2654" s="33"/>
      <c r="S2654" s="39"/>
      <c r="T2654" s="39"/>
      <c r="U2654" s="39"/>
      <c r="V2654" s="33"/>
      <c r="W2654" s="33"/>
      <c r="X2654" s="39"/>
      <c r="Y2654" s="33"/>
      <c r="Z2654" s="33"/>
      <c r="AA2654" s="39"/>
      <c r="AB2654" s="33"/>
      <c r="AC2654" s="39"/>
      <c r="AD2654" s="33"/>
      <c r="AE2654" s="60"/>
      <c r="AF2654" s="60"/>
    </row>
    <row r="2655" spans="1:32" x14ac:dyDescent="0.2">
      <c r="A2655" s="46" t="s">
        <v>27750</v>
      </c>
      <c r="B2655" s="46">
        <v>2654</v>
      </c>
      <c r="C2655" s="46" t="s">
        <v>36252</v>
      </c>
      <c r="D2655" s="46" t="s">
        <v>20</v>
      </c>
      <c r="E2655" s="46" t="s">
        <v>9520</v>
      </c>
      <c r="F2655" s="46" t="s">
        <v>1014</v>
      </c>
      <c r="G2655" s="3"/>
      <c r="H2655" s="3">
        <f>COUNT(J2655:AI2655)</f>
        <v>1</v>
      </c>
      <c r="I2655" s="47">
        <f>SUM(J2655:AJ2655)</f>
        <v>568.16203023079879</v>
      </c>
      <c r="J2655" s="33"/>
      <c r="K2655" s="39"/>
      <c r="L2655" s="33"/>
      <c r="M2655" s="39"/>
      <c r="N2655" s="39"/>
      <c r="O2655" s="33"/>
      <c r="P2655" s="49"/>
      <c r="Q2655" s="49">
        <v>568.16203023079879</v>
      </c>
      <c r="R2655" s="33"/>
      <c r="S2655" s="39"/>
      <c r="T2655" s="39"/>
      <c r="U2655" s="39"/>
      <c r="V2655" s="33"/>
      <c r="W2655" s="33"/>
      <c r="X2655" s="39"/>
      <c r="Y2655" s="33"/>
      <c r="Z2655" s="33"/>
      <c r="AA2655" s="39"/>
      <c r="AB2655" s="33"/>
      <c r="AC2655" s="39"/>
      <c r="AD2655" s="33"/>
      <c r="AE2655" s="60"/>
      <c r="AF2655" s="60"/>
    </row>
    <row r="2656" spans="1:32" x14ac:dyDescent="0.2">
      <c r="A2656" s="38" t="s">
        <v>27753</v>
      </c>
      <c r="B2656" s="38">
        <v>2655</v>
      </c>
      <c r="C2656" s="51" t="s">
        <v>34183</v>
      </c>
      <c r="D2656" s="38" t="s">
        <v>92</v>
      </c>
      <c r="E2656" s="38" t="s">
        <v>98</v>
      </c>
      <c r="F2656" s="51" t="s">
        <v>32762</v>
      </c>
      <c r="H2656" s="5">
        <f>COUNT(J2656:AI2656)</f>
        <v>1</v>
      </c>
      <c r="I2656" s="30">
        <f>SUM(J2656:AJ2656)</f>
        <v>568.08094646858183</v>
      </c>
      <c r="J2656" s="33"/>
      <c r="K2656" s="39"/>
      <c r="L2656" s="33"/>
      <c r="M2656" s="39"/>
      <c r="N2656" s="39"/>
      <c r="O2656" s="33"/>
      <c r="P2656" s="49"/>
      <c r="Q2656" s="49">
        <v>568.08094646858183</v>
      </c>
      <c r="R2656" s="33"/>
      <c r="S2656" s="39"/>
      <c r="T2656" s="39"/>
      <c r="U2656" s="39"/>
      <c r="V2656" s="33"/>
      <c r="W2656" s="33"/>
      <c r="X2656" s="39"/>
      <c r="Y2656" s="33"/>
      <c r="Z2656" s="33"/>
      <c r="AA2656" s="39"/>
      <c r="AB2656" s="33"/>
      <c r="AC2656" s="39"/>
      <c r="AD2656" s="33"/>
      <c r="AE2656" s="60"/>
      <c r="AF2656" s="60"/>
    </row>
    <row r="2657" spans="1:32" x14ac:dyDescent="0.2">
      <c r="A2657" s="46" t="s">
        <v>27755</v>
      </c>
      <c r="B2657" s="46">
        <v>2656</v>
      </c>
      <c r="C2657" s="46" t="s">
        <v>36253</v>
      </c>
      <c r="D2657" s="46" t="s">
        <v>1394</v>
      </c>
      <c r="E2657" s="46" t="s">
        <v>9528</v>
      </c>
      <c r="F2657" s="46" t="s">
        <v>1014</v>
      </c>
      <c r="G2657" s="3"/>
      <c r="H2657" s="3">
        <f>COUNT(J2657:AI2657)</f>
        <v>1</v>
      </c>
      <c r="I2657" s="47">
        <f>SUM(J2657:AJ2657)</f>
        <v>567.97557217053816</v>
      </c>
      <c r="J2657" s="33"/>
      <c r="K2657" s="39"/>
      <c r="L2657" s="33"/>
      <c r="M2657" s="39"/>
      <c r="N2657" s="39"/>
      <c r="O2657" s="33"/>
      <c r="P2657" s="49"/>
      <c r="Q2657" s="49">
        <v>567.97557217053816</v>
      </c>
      <c r="R2657" s="33"/>
      <c r="S2657" s="39"/>
      <c r="T2657" s="39"/>
      <c r="U2657" s="39"/>
      <c r="V2657" s="33"/>
      <c r="W2657" s="33"/>
      <c r="X2657" s="39"/>
      <c r="Y2657" s="33"/>
      <c r="Z2657" s="33"/>
      <c r="AA2657" s="39"/>
      <c r="AB2657" s="33"/>
      <c r="AC2657" s="39"/>
      <c r="AD2657" s="33"/>
      <c r="AE2657" s="60"/>
      <c r="AF2657" s="60"/>
    </row>
    <row r="2658" spans="1:32" x14ac:dyDescent="0.2">
      <c r="A2658" s="38" t="s">
        <v>27758</v>
      </c>
      <c r="B2658" s="38">
        <v>2657</v>
      </c>
      <c r="C2658" s="51" t="s">
        <v>34184</v>
      </c>
      <c r="D2658" s="38" t="s">
        <v>88</v>
      </c>
      <c r="E2658" s="38" t="s">
        <v>2535</v>
      </c>
      <c r="F2658" s="51" t="s">
        <v>32762</v>
      </c>
      <c r="H2658" s="5">
        <f>COUNT(J2658:AI2658)</f>
        <v>1</v>
      </c>
      <c r="I2658" s="30">
        <f>SUM(J2658:AJ2658)</f>
        <v>567.9107458768475</v>
      </c>
      <c r="J2658" s="33"/>
      <c r="K2658" s="39"/>
      <c r="L2658" s="33"/>
      <c r="M2658" s="39"/>
      <c r="N2658" s="39"/>
      <c r="O2658" s="33"/>
      <c r="P2658" s="49"/>
      <c r="Q2658" s="49">
        <v>567.9107458768475</v>
      </c>
      <c r="R2658" s="33"/>
      <c r="S2658" s="39"/>
      <c r="T2658" s="39"/>
      <c r="U2658" s="39"/>
      <c r="V2658" s="33"/>
      <c r="W2658" s="33"/>
      <c r="X2658" s="39"/>
      <c r="Y2658" s="33"/>
      <c r="Z2658" s="33"/>
      <c r="AA2658" s="39"/>
      <c r="AB2658" s="33"/>
      <c r="AC2658" s="39"/>
      <c r="AD2658" s="33"/>
      <c r="AE2658" s="60"/>
      <c r="AF2658" s="60"/>
    </row>
    <row r="2659" spans="1:32" x14ac:dyDescent="0.2">
      <c r="A2659" s="38" t="s">
        <v>25350</v>
      </c>
      <c r="B2659" s="38">
        <v>2658</v>
      </c>
      <c r="C2659" s="51" t="s">
        <v>34185</v>
      </c>
      <c r="D2659" s="38" t="s">
        <v>351</v>
      </c>
      <c r="E2659" s="38" t="s">
        <v>4454</v>
      </c>
      <c r="F2659" s="51" t="s">
        <v>32762</v>
      </c>
      <c r="H2659" s="5">
        <f>COUNT(J2659:AI2659)</f>
        <v>1</v>
      </c>
      <c r="I2659" s="30">
        <f>SUM(J2659:AJ2659)</f>
        <v>567.88197007078145</v>
      </c>
      <c r="J2659" s="33"/>
      <c r="K2659" s="39"/>
      <c r="L2659" s="33"/>
      <c r="M2659" s="39"/>
      <c r="N2659" s="39"/>
      <c r="O2659" s="33"/>
      <c r="P2659" s="49">
        <v>567.88197007078145</v>
      </c>
      <c r="Q2659" s="49"/>
      <c r="R2659" s="33"/>
      <c r="S2659" s="39"/>
      <c r="T2659" s="39"/>
      <c r="U2659" s="39"/>
      <c r="V2659" s="33"/>
      <c r="W2659" s="33"/>
      <c r="X2659" s="39"/>
      <c r="Y2659" s="33"/>
      <c r="Z2659" s="33"/>
      <c r="AA2659" s="39"/>
      <c r="AB2659" s="33"/>
      <c r="AC2659" s="39"/>
      <c r="AD2659" s="33"/>
      <c r="AE2659" s="60"/>
      <c r="AF2659" s="60"/>
    </row>
    <row r="2660" spans="1:32" x14ac:dyDescent="0.2">
      <c r="A2660" s="46" t="s">
        <v>27760</v>
      </c>
      <c r="B2660" s="46">
        <v>2659</v>
      </c>
      <c r="C2660" s="46" t="s">
        <v>36254</v>
      </c>
      <c r="D2660" s="46" t="s">
        <v>9537</v>
      </c>
      <c r="E2660" s="46" t="s">
        <v>9538</v>
      </c>
      <c r="F2660" s="46" t="s">
        <v>1014</v>
      </c>
      <c r="G2660" s="3"/>
      <c r="H2660" s="3">
        <f>COUNT(J2660:AI2660)</f>
        <v>1</v>
      </c>
      <c r="I2660" s="47">
        <f>SUM(J2660:AJ2660)</f>
        <v>567.82973381643887</v>
      </c>
      <c r="J2660" s="33"/>
      <c r="K2660" s="39"/>
      <c r="L2660" s="33"/>
      <c r="M2660" s="39"/>
      <c r="N2660" s="39"/>
      <c r="O2660" s="33"/>
      <c r="P2660" s="49"/>
      <c r="Q2660" s="49">
        <v>567.82973381643887</v>
      </c>
      <c r="R2660" s="33"/>
      <c r="S2660" s="39"/>
      <c r="T2660" s="39"/>
      <c r="U2660" s="39"/>
      <c r="V2660" s="33"/>
      <c r="W2660" s="33"/>
      <c r="X2660" s="39"/>
      <c r="Y2660" s="33"/>
      <c r="Z2660" s="33"/>
      <c r="AA2660" s="39"/>
      <c r="AB2660" s="33"/>
      <c r="AC2660" s="39"/>
      <c r="AD2660" s="33"/>
      <c r="AE2660" s="60"/>
      <c r="AF2660" s="60"/>
    </row>
    <row r="2661" spans="1:32" x14ac:dyDescent="0.2">
      <c r="A2661" s="38" t="s">
        <v>25352</v>
      </c>
      <c r="B2661" s="38">
        <v>2660</v>
      </c>
      <c r="C2661" s="51" t="s">
        <v>34186</v>
      </c>
      <c r="D2661" s="38" t="s">
        <v>96</v>
      </c>
      <c r="E2661" s="38" t="s">
        <v>4458</v>
      </c>
      <c r="F2661" s="51" t="s">
        <v>32762</v>
      </c>
      <c r="H2661" s="5">
        <f>COUNT(J2661:AI2661)</f>
        <v>1</v>
      </c>
      <c r="I2661" s="30">
        <f>SUM(J2661:AJ2661)</f>
        <v>567.82210227432461</v>
      </c>
      <c r="J2661" s="33"/>
      <c r="K2661" s="39"/>
      <c r="L2661" s="33"/>
      <c r="M2661" s="39"/>
      <c r="N2661" s="39"/>
      <c r="O2661" s="33"/>
      <c r="P2661" s="49">
        <v>567.82210227432461</v>
      </c>
      <c r="Q2661" s="49"/>
      <c r="R2661" s="33"/>
      <c r="S2661" s="39"/>
      <c r="T2661" s="39"/>
      <c r="U2661" s="39"/>
      <c r="V2661" s="33"/>
      <c r="W2661" s="33"/>
      <c r="X2661" s="39"/>
      <c r="Y2661" s="33"/>
      <c r="Z2661" s="33"/>
      <c r="AA2661" s="39"/>
      <c r="AB2661" s="33"/>
      <c r="AC2661" s="39"/>
      <c r="AD2661" s="33"/>
      <c r="AE2661" s="60"/>
      <c r="AF2661" s="60"/>
    </row>
    <row r="2662" spans="1:32" x14ac:dyDescent="0.2">
      <c r="A2662" s="38" t="s">
        <v>27761</v>
      </c>
      <c r="B2662" s="38">
        <v>2661</v>
      </c>
      <c r="C2662" s="51" t="s">
        <v>34187</v>
      </c>
      <c r="D2662" s="38" t="s">
        <v>9540</v>
      </c>
      <c r="E2662" s="38" t="s">
        <v>9541</v>
      </c>
      <c r="F2662" s="51" t="s">
        <v>32762</v>
      </c>
      <c r="H2662" s="5">
        <f>COUNT(J2662:AI2662)</f>
        <v>1</v>
      </c>
      <c r="I2662" s="30">
        <f>SUM(J2662:AJ2662)</f>
        <v>567.81353417779303</v>
      </c>
      <c r="J2662" s="33"/>
      <c r="K2662" s="39"/>
      <c r="L2662" s="33"/>
      <c r="M2662" s="39"/>
      <c r="N2662" s="39"/>
      <c r="O2662" s="33"/>
      <c r="P2662" s="49"/>
      <c r="Q2662" s="49">
        <v>567.81353417779303</v>
      </c>
      <c r="R2662" s="33"/>
      <c r="S2662" s="39"/>
      <c r="T2662" s="39"/>
      <c r="U2662" s="39"/>
      <c r="V2662" s="33"/>
      <c r="W2662" s="33"/>
      <c r="X2662" s="39"/>
      <c r="Y2662" s="33"/>
      <c r="Z2662" s="33"/>
      <c r="AA2662" s="39"/>
      <c r="AB2662" s="33"/>
      <c r="AC2662" s="39"/>
      <c r="AD2662" s="33"/>
      <c r="AE2662" s="60"/>
      <c r="AF2662" s="60"/>
    </row>
    <row r="2663" spans="1:32" x14ac:dyDescent="0.2">
      <c r="A2663" s="46" t="s">
        <v>27762</v>
      </c>
      <c r="B2663" s="46">
        <v>2662</v>
      </c>
      <c r="C2663" s="46" t="s">
        <v>36255</v>
      </c>
      <c r="D2663" s="46" t="s">
        <v>546</v>
      </c>
      <c r="E2663" s="46" t="s">
        <v>9543</v>
      </c>
      <c r="F2663" s="46" t="s">
        <v>1014</v>
      </c>
      <c r="G2663" s="3"/>
      <c r="H2663" s="3">
        <f>COUNT(J2663:AI2663)</f>
        <v>1</v>
      </c>
      <c r="I2663" s="47">
        <f>SUM(J2663:AJ2663)</f>
        <v>567.77303912479135</v>
      </c>
      <c r="J2663" s="33"/>
      <c r="K2663" s="39"/>
      <c r="L2663" s="33"/>
      <c r="M2663" s="39"/>
      <c r="N2663" s="39"/>
      <c r="O2663" s="33"/>
      <c r="P2663" s="49"/>
      <c r="Q2663" s="49">
        <v>567.77303912479135</v>
      </c>
      <c r="R2663" s="33"/>
      <c r="S2663" s="39"/>
      <c r="T2663" s="39"/>
      <c r="U2663" s="39"/>
      <c r="V2663" s="33"/>
      <c r="W2663" s="33"/>
      <c r="X2663" s="39"/>
      <c r="Y2663" s="33"/>
      <c r="Z2663" s="33"/>
      <c r="AA2663" s="39"/>
      <c r="AB2663" s="33"/>
      <c r="AC2663" s="39"/>
      <c r="AD2663" s="33"/>
      <c r="AE2663" s="60"/>
      <c r="AF2663" s="60"/>
    </row>
    <row r="2664" spans="1:32" x14ac:dyDescent="0.2">
      <c r="A2664" s="46" t="s">
        <v>24267</v>
      </c>
      <c r="B2664" s="46">
        <v>2663</v>
      </c>
      <c r="C2664" s="46" t="s">
        <v>36256</v>
      </c>
      <c r="D2664" s="46" t="s">
        <v>1394</v>
      </c>
      <c r="E2664" s="46" t="s">
        <v>29800</v>
      </c>
      <c r="F2664" s="46" t="s">
        <v>1014</v>
      </c>
      <c r="G2664" s="3"/>
      <c r="H2664" s="3">
        <f>COUNT(J2664:AI2664)</f>
        <v>1</v>
      </c>
      <c r="I2664" s="47">
        <f>SUM(J2664:AJ2664)</f>
        <v>567.5373655538483</v>
      </c>
      <c r="J2664" s="33"/>
      <c r="K2664" s="39"/>
      <c r="L2664" s="33"/>
      <c r="M2664" s="39"/>
      <c r="N2664" s="39"/>
      <c r="O2664" s="33"/>
      <c r="P2664" s="49"/>
      <c r="Q2664" s="49"/>
      <c r="R2664" s="33"/>
      <c r="S2664" s="39"/>
      <c r="T2664" s="39"/>
      <c r="U2664" s="39"/>
      <c r="V2664" s="33"/>
      <c r="W2664" s="33"/>
      <c r="X2664" s="39">
        <v>567.5373655538483</v>
      </c>
      <c r="Y2664" s="33"/>
      <c r="Z2664" s="33"/>
      <c r="AA2664" s="39"/>
      <c r="AB2664" s="33"/>
      <c r="AC2664" s="39"/>
      <c r="AD2664" s="33"/>
      <c r="AE2664" s="60"/>
      <c r="AF2664" s="60"/>
    </row>
    <row r="2665" spans="1:32" x14ac:dyDescent="0.2">
      <c r="A2665" s="38" t="s">
        <v>27764</v>
      </c>
      <c r="B2665" s="38">
        <v>2664</v>
      </c>
      <c r="C2665" s="51" t="s">
        <v>34188</v>
      </c>
      <c r="D2665" s="38" t="s">
        <v>748</v>
      </c>
      <c r="E2665" s="38" t="s">
        <v>9547</v>
      </c>
      <c r="F2665" s="51" t="s">
        <v>32762</v>
      </c>
      <c r="H2665" s="5">
        <f>COUNT(J2665:AI2665)</f>
        <v>1</v>
      </c>
      <c r="I2665" s="30">
        <f>SUM(J2665:AJ2665)</f>
        <v>567.38458029847334</v>
      </c>
      <c r="J2665" s="33"/>
      <c r="K2665" s="39"/>
      <c r="L2665" s="33"/>
      <c r="M2665" s="39"/>
      <c r="N2665" s="39"/>
      <c r="O2665" s="33"/>
      <c r="P2665" s="49"/>
      <c r="Q2665" s="49">
        <v>567.38458029847334</v>
      </c>
      <c r="R2665" s="33"/>
      <c r="S2665" s="39"/>
      <c r="T2665" s="39"/>
      <c r="U2665" s="39"/>
      <c r="V2665" s="33"/>
      <c r="W2665" s="33"/>
      <c r="X2665" s="39"/>
      <c r="Y2665" s="33"/>
      <c r="Z2665" s="33"/>
      <c r="AA2665" s="39"/>
      <c r="AB2665" s="33"/>
      <c r="AC2665" s="39"/>
      <c r="AD2665" s="33"/>
      <c r="AE2665" s="60"/>
      <c r="AF2665" s="60"/>
    </row>
    <row r="2666" spans="1:32" x14ac:dyDescent="0.2">
      <c r="A2666" s="46" t="s">
        <v>27765</v>
      </c>
      <c r="B2666" s="46">
        <v>2665</v>
      </c>
      <c r="C2666" s="46" t="s">
        <v>36257</v>
      </c>
      <c r="D2666" s="46" t="s">
        <v>542</v>
      </c>
      <c r="E2666" s="46" t="s">
        <v>2275</v>
      </c>
      <c r="F2666" s="46" t="s">
        <v>1014</v>
      </c>
      <c r="G2666" s="3"/>
      <c r="H2666" s="3">
        <f>COUNT(J2666:AI2666)</f>
        <v>1</v>
      </c>
      <c r="I2666" s="47">
        <f>SUM(J2666:AJ2666)</f>
        <v>567.3522327218825</v>
      </c>
      <c r="J2666" s="33"/>
      <c r="K2666" s="39"/>
      <c r="L2666" s="33"/>
      <c r="M2666" s="39"/>
      <c r="N2666" s="39"/>
      <c r="O2666" s="33"/>
      <c r="P2666" s="49"/>
      <c r="Q2666" s="49">
        <v>567.3522327218825</v>
      </c>
      <c r="R2666" s="33"/>
      <c r="S2666" s="39"/>
      <c r="T2666" s="39"/>
      <c r="U2666" s="39"/>
      <c r="V2666" s="33"/>
      <c r="W2666" s="33"/>
      <c r="X2666" s="39"/>
      <c r="Y2666" s="33"/>
      <c r="Z2666" s="33"/>
      <c r="AA2666" s="39"/>
      <c r="AB2666" s="33"/>
      <c r="AC2666" s="39"/>
      <c r="AD2666" s="33"/>
      <c r="AE2666" s="60"/>
      <c r="AF2666" s="60"/>
    </row>
    <row r="2667" spans="1:32" x14ac:dyDescent="0.2">
      <c r="A2667" s="46" t="s">
        <v>27766</v>
      </c>
      <c r="B2667" s="46">
        <v>2666</v>
      </c>
      <c r="C2667" s="46" t="s">
        <v>36258</v>
      </c>
      <c r="D2667" s="46" t="s">
        <v>20</v>
      </c>
      <c r="E2667" s="46" t="s">
        <v>785</v>
      </c>
      <c r="F2667" s="46" t="s">
        <v>1014</v>
      </c>
      <c r="G2667" s="3"/>
      <c r="H2667" s="3">
        <f>COUNT(J2667:AI2667)</f>
        <v>1</v>
      </c>
      <c r="I2667" s="47">
        <f>SUM(J2667:AJ2667)</f>
        <v>567.30371827212218</v>
      </c>
      <c r="J2667" s="33"/>
      <c r="K2667" s="39"/>
      <c r="L2667" s="33"/>
      <c r="M2667" s="39"/>
      <c r="N2667" s="39"/>
      <c r="O2667" s="33"/>
      <c r="P2667" s="49"/>
      <c r="Q2667" s="49">
        <v>567.30371827212218</v>
      </c>
      <c r="R2667" s="33"/>
      <c r="S2667" s="39"/>
      <c r="T2667" s="39"/>
      <c r="U2667" s="39"/>
      <c r="V2667" s="33"/>
      <c r="W2667" s="33"/>
      <c r="X2667" s="39"/>
      <c r="Y2667" s="33"/>
      <c r="Z2667" s="33"/>
      <c r="AA2667" s="39"/>
      <c r="AB2667" s="33"/>
      <c r="AC2667" s="39"/>
      <c r="AD2667" s="33"/>
      <c r="AE2667" s="60"/>
      <c r="AF2667" s="60"/>
    </row>
    <row r="2668" spans="1:32" x14ac:dyDescent="0.2">
      <c r="A2668" s="46" t="s">
        <v>27768</v>
      </c>
      <c r="B2668" s="46">
        <v>2667</v>
      </c>
      <c r="C2668" s="46" t="s">
        <v>36259</v>
      </c>
      <c r="D2668" s="46" t="s">
        <v>79</v>
      </c>
      <c r="E2668" s="46" t="s">
        <v>9554</v>
      </c>
      <c r="F2668" s="46" t="s">
        <v>1014</v>
      </c>
      <c r="G2668" s="3"/>
      <c r="H2668" s="3">
        <f>COUNT(J2668:AI2668)</f>
        <v>1</v>
      </c>
      <c r="I2668" s="47">
        <f>SUM(J2668:AJ2668)</f>
        <v>567.20671425925138</v>
      </c>
      <c r="J2668" s="33"/>
      <c r="K2668" s="39"/>
      <c r="L2668" s="33"/>
      <c r="M2668" s="39"/>
      <c r="N2668" s="39"/>
      <c r="O2668" s="33"/>
      <c r="P2668" s="49"/>
      <c r="Q2668" s="49">
        <v>567.20671425925138</v>
      </c>
      <c r="R2668" s="33"/>
      <c r="S2668" s="39"/>
      <c r="T2668" s="39"/>
      <c r="U2668" s="39"/>
      <c r="V2668" s="33"/>
      <c r="W2668" s="33"/>
      <c r="X2668" s="39"/>
      <c r="Y2668" s="33"/>
      <c r="Z2668" s="33"/>
      <c r="AA2668" s="39"/>
      <c r="AB2668" s="33"/>
      <c r="AC2668" s="39"/>
      <c r="AD2668" s="33"/>
      <c r="AE2668" s="60"/>
      <c r="AF2668" s="60"/>
    </row>
    <row r="2669" spans="1:32" x14ac:dyDescent="0.2">
      <c r="A2669" s="38" t="s">
        <v>27767</v>
      </c>
      <c r="B2669" s="38">
        <v>2668</v>
      </c>
      <c r="C2669" s="51" t="s">
        <v>34189</v>
      </c>
      <c r="D2669" s="38" t="s">
        <v>0</v>
      </c>
      <c r="E2669" s="38" t="s">
        <v>9552</v>
      </c>
      <c r="F2669" s="51" t="s">
        <v>32762</v>
      </c>
      <c r="H2669" s="5">
        <f>COUNT(J2669:AI2669)</f>
        <v>1</v>
      </c>
      <c r="I2669" s="30">
        <f>SUM(J2669:AJ2669)</f>
        <v>567.20671425925138</v>
      </c>
      <c r="J2669" s="33"/>
      <c r="K2669" s="39"/>
      <c r="L2669" s="33"/>
      <c r="M2669" s="39"/>
      <c r="N2669" s="39"/>
      <c r="O2669" s="33"/>
      <c r="P2669" s="49"/>
      <c r="Q2669" s="49">
        <v>567.20671425925138</v>
      </c>
      <c r="R2669" s="33"/>
      <c r="S2669" s="39"/>
      <c r="T2669" s="39"/>
      <c r="U2669" s="39"/>
      <c r="V2669" s="33"/>
      <c r="W2669" s="33"/>
      <c r="X2669" s="39"/>
      <c r="Y2669" s="33"/>
      <c r="Z2669" s="33"/>
      <c r="AA2669" s="39"/>
      <c r="AB2669" s="33"/>
      <c r="AC2669" s="39"/>
      <c r="AD2669" s="33"/>
      <c r="AE2669" s="60"/>
      <c r="AF2669" s="60"/>
    </row>
    <row r="2670" spans="1:32" x14ac:dyDescent="0.2">
      <c r="A2670" s="38" t="s">
        <v>27769</v>
      </c>
      <c r="B2670" s="38">
        <v>2669</v>
      </c>
      <c r="C2670" s="51" t="s">
        <v>34190</v>
      </c>
      <c r="D2670" s="38" t="s">
        <v>9555</v>
      </c>
      <c r="E2670" s="38" t="s">
        <v>9556</v>
      </c>
      <c r="F2670" s="51" t="s">
        <v>32762</v>
      </c>
      <c r="H2670" s="5">
        <f>COUNT(J2670:AI2670)</f>
        <v>1</v>
      </c>
      <c r="I2670" s="30">
        <f>SUM(J2670:AJ2670)</f>
        <v>567.19863208891422</v>
      </c>
      <c r="J2670" s="33"/>
      <c r="K2670" s="39"/>
      <c r="L2670" s="33"/>
      <c r="M2670" s="39"/>
      <c r="N2670" s="39"/>
      <c r="O2670" s="33"/>
      <c r="P2670" s="49"/>
      <c r="Q2670" s="49">
        <v>567.19863208891422</v>
      </c>
      <c r="R2670" s="33"/>
      <c r="S2670" s="39"/>
      <c r="T2670" s="39"/>
      <c r="U2670" s="39"/>
      <c r="V2670" s="33"/>
      <c r="W2670" s="33"/>
      <c r="X2670" s="39"/>
      <c r="Y2670" s="33"/>
      <c r="Z2670" s="33"/>
      <c r="AA2670" s="39"/>
      <c r="AB2670" s="33"/>
      <c r="AC2670" s="39"/>
      <c r="AD2670" s="33"/>
      <c r="AE2670" s="60"/>
      <c r="AF2670" s="60"/>
    </row>
    <row r="2671" spans="1:32" x14ac:dyDescent="0.2">
      <c r="A2671" s="38" t="s">
        <v>27770</v>
      </c>
      <c r="B2671" s="38">
        <v>2670</v>
      </c>
      <c r="C2671" s="51" t="s">
        <v>34191</v>
      </c>
      <c r="D2671" s="38" t="s">
        <v>9558</v>
      </c>
      <c r="E2671" s="38" t="s">
        <v>9559</v>
      </c>
      <c r="F2671" s="51" t="s">
        <v>32762</v>
      </c>
      <c r="H2671" s="5">
        <f>COUNT(J2671:AI2671)</f>
        <v>1</v>
      </c>
      <c r="I2671" s="30">
        <f>SUM(J2671:AJ2671)</f>
        <v>567.11782305171675</v>
      </c>
      <c r="J2671" s="33"/>
      <c r="K2671" s="39"/>
      <c r="L2671" s="33"/>
      <c r="M2671" s="39"/>
      <c r="N2671" s="39"/>
      <c r="O2671" s="33"/>
      <c r="P2671" s="49"/>
      <c r="Q2671" s="49">
        <v>567.11782305171675</v>
      </c>
      <c r="R2671" s="33"/>
      <c r="S2671" s="39"/>
      <c r="T2671" s="39"/>
      <c r="U2671" s="39"/>
      <c r="V2671" s="33"/>
      <c r="W2671" s="33"/>
      <c r="X2671" s="39"/>
      <c r="Y2671" s="33"/>
      <c r="Z2671" s="33"/>
      <c r="AA2671" s="39"/>
      <c r="AB2671" s="33"/>
      <c r="AC2671" s="39"/>
      <c r="AD2671" s="33"/>
      <c r="AE2671" s="60"/>
      <c r="AF2671" s="60"/>
    </row>
    <row r="2672" spans="1:32" x14ac:dyDescent="0.2">
      <c r="A2672" s="38" t="s">
        <v>27771</v>
      </c>
      <c r="B2672" s="38">
        <v>2671</v>
      </c>
      <c r="C2672" s="51" t="s">
        <v>34192</v>
      </c>
      <c r="D2672" s="38" t="s">
        <v>335</v>
      </c>
      <c r="E2672" s="38" t="s">
        <v>9562</v>
      </c>
      <c r="F2672" s="51" t="s">
        <v>32762</v>
      </c>
      <c r="H2672" s="5">
        <f>COUNT(J2672:AI2672)</f>
        <v>1</v>
      </c>
      <c r="I2672" s="30">
        <f>SUM(J2672:AJ2672)</f>
        <v>567.02895970142879</v>
      </c>
      <c r="J2672" s="33"/>
      <c r="K2672" s="39"/>
      <c r="L2672" s="33"/>
      <c r="M2672" s="39"/>
      <c r="N2672" s="39"/>
      <c r="O2672" s="33"/>
      <c r="P2672" s="49"/>
      <c r="Q2672" s="49">
        <v>567.02895970142879</v>
      </c>
      <c r="R2672" s="33"/>
      <c r="S2672" s="39"/>
      <c r="T2672" s="39"/>
      <c r="U2672" s="39"/>
      <c r="V2672" s="33"/>
      <c r="W2672" s="33"/>
      <c r="X2672" s="39"/>
      <c r="Y2672" s="33"/>
      <c r="Z2672" s="33"/>
      <c r="AA2672" s="39"/>
      <c r="AB2672" s="33"/>
      <c r="AC2672" s="39"/>
      <c r="AD2672" s="33"/>
      <c r="AE2672" s="60"/>
      <c r="AF2672" s="60"/>
    </row>
    <row r="2673" spans="1:32" x14ac:dyDescent="0.2">
      <c r="A2673" s="38" t="s">
        <v>27772</v>
      </c>
      <c r="B2673" s="38">
        <v>2672</v>
      </c>
      <c r="C2673" s="51" t="s">
        <v>34193</v>
      </c>
      <c r="D2673" s="38" t="s">
        <v>191</v>
      </c>
      <c r="E2673" s="38" t="s">
        <v>9564</v>
      </c>
      <c r="F2673" s="51" t="s">
        <v>32762</v>
      </c>
      <c r="H2673" s="5">
        <f>COUNT(J2673:AI2673)</f>
        <v>1</v>
      </c>
      <c r="I2673" s="30">
        <f>SUM(J2673:AJ2673)</f>
        <v>566.98857647494515</v>
      </c>
      <c r="J2673" s="33"/>
      <c r="K2673" s="39"/>
      <c r="L2673" s="33"/>
      <c r="M2673" s="39"/>
      <c r="N2673" s="39"/>
      <c r="O2673" s="33"/>
      <c r="P2673" s="49"/>
      <c r="Q2673" s="49">
        <v>566.98857647494515</v>
      </c>
      <c r="R2673" s="33"/>
      <c r="S2673" s="39"/>
      <c r="T2673" s="39"/>
      <c r="U2673" s="39"/>
      <c r="V2673" s="33"/>
      <c r="W2673" s="33"/>
      <c r="X2673" s="39"/>
      <c r="Y2673" s="33"/>
      <c r="Z2673" s="33"/>
      <c r="AA2673" s="39"/>
      <c r="AB2673" s="33"/>
      <c r="AC2673" s="39"/>
      <c r="AD2673" s="33"/>
      <c r="AE2673" s="60"/>
      <c r="AF2673" s="60"/>
    </row>
    <row r="2674" spans="1:32" x14ac:dyDescent="0.2">
      <c r="A2674" s="38" t="s">
        <v>27773</v>
      </c>
      <c r="B2674" s="38">
        <v>2673</v>
      </c>
      <c r="C2674" s="51" t="s">
        <v>34194</v>
      </c>
      <c r="D2674" s="38" t="s">
        <v>181</v>
      </c>
      <c r="E2674" s="38" t="s">
        <v>9566</v>
      </c>
      <c r="F2674" s="51" t="s">
        <v>32762</v>
      </c>
      <c r="H2674" s="5">
        <f>COUNT(J2674:AI2674)</f>
        <v>1</v>
      </c>
      <c r="I2674" s="30">
        <f>SUM(J2674:AJ2674)</f>
        <v>566.98050051989117</v>
      </c>
      <c r="J2674" s="33"/>
      <c r="K2674" s="39"/>
      <c r="L2674" s="33"/>
      <c r="M2674" s="39"/>
      <c r="N2674" s="39"/>
      <c r="O2674" s="33"/>
      <c r="P2674" s="49"/>
      <c r="Q2674" s="49">
        <v>566.98050051989117</v>
      </c>
      <c r="R2674" s="33"/>
      <c r="S2674" s="39"/>
      <c r="T2674" s="39"/>
      <c r="U2674" s="39"/>
      <c r="V2674" s="33"/>
      <c r="W2674" s="33"/>
      <c r="X2674" s="39"/>
      <c r="Y2674" s="33"/>
      <c r="Z2674" s="33"/>
      <c r="AA2674" s="39"/>
      <c r="AB2674" s="33"/>
      <c r="AC2674" s="39"/>
      <c r="AD2674" s="33"/>
      <c r="AE2674" s="60"/>
      <c r="AF2674" s="60"/>
    </row>
    <row r="2675" spans="1:32" x14ac:dyDescent="0.2">
      <c r="A2675" s="46" t="s">
        <v>27775</v>
      </c>
      <c r="B2675" s="46">
        <v>2674</v>
      </c>
      <c r="C2675" s="46" t="s">
        <v>36260</v>
      </c>
      <c r="D2675" s="46" t="s">
        <v>900</v>
      </c>
      <c r="E2675" s="46" t="s">
        <v>150</v>
      </c>
      <c r="F2675" s="46" t="s">
        <v>1014</v>
      </c>
      <c r="G2675" s="3"/>
      <c r="H2675" s="3">
        <f>COUNT(J2675:AI2675)</f>
        <v>1</v>
      </c>
      <c r="I2675" s="47">
        <f>SUM(J2675:AJ2675)</f>
        <v>566.97242479489523</v>
      </c>
      <c r="J2675" s="33"/>
      <c r="K2675" s="39"/>
      <c r="L2675" s="33"/>
      <c r="M2675" s="39"/>
      <c r="N2675" s="39"/>
      <c r="O2675" s="33"/>
      <c r="P2675" s="49"/>
      <c r="Q2675" s="49">
        <v>566.97242479489523</v>
      </c>
      <c r="R2675" s="33"/>
      <c r="S2675" s="39"/>
      <c r="T2675" s="39"/>
      <c r="U2675" s="39"/>
      <c r="V2675" s="33"/>
      <c r="W2675" s="33"/>
      <c r="X2675" s="39"/>
      <c r="Y2675" s="33"/>
      <c r="Z2675" s="33"/>
      <c r="AA2675" s="39"/>
      <c r="AB2675" s="33"/>
      <c r="AC2675" s="39"/>
      <c r="AD2675" s="33"/>
      <c r="AE2675" s="60"/>
      <c r="AF2675" s="60"/>
    </row>
    <row r="2676" spans="1:32" x14ac:dyDescent="0.2">
      <c r="A2676" s="38" t="s">
        <v>22956</v>
      </c>
      <c r="B2676" s="38">
        <v>2675</v>
      </c>
      <c r="C2676" s="51" t="s">
        <v>34195</v>
      </c>
      <c r="D2676" s="38" t="s">
        <v>186</v>
      </c>
      <c r="E2676" s="38" t="s">
        <v>89</v>
      </c>
      <c r="F2676" s="51" t="s">
        <v>32762</v>
      </c>
      <c r="H2676" s="5">
        <f>COUNT(J2676:AI2676)</f>
        <v>1</v>
      </c>
      <c r="I2676" s="30">
        <f>SUM(J2676:AJ2676)</f>
        <v>566.95992179863151</v>
      </c>
      <c r="J2676" s="33"/>
      <c r="K2676" s="39"/>
      <c r="L2676" s="33"/>
      <c r="M2676" s="39"/>
      <c r="N2676" s="39"/>
      <c r="O2676" s="33">
        <v>566.95992179863151</v>
      </c>
      <c r="P2676" s="49"/>
      <c r="Q2676" s="49"/>
      <c r="R2676" s="33"/>
      <c r="S2676" s="39"/>
      <c r="T2676" s="39"/>
      <c r="U2676" s="39"/>
      <c r="V2676" s="33"/>
      <c r="W2676" s="33"/>
      <c r="X2676" s="39"/>
      <c r="Y2676" s="33"/>
      <c r="Z2676" s="33"/>
      <c r="AA2676" s="39"/>
      <c r="AB2676" s="33"/>
      <c r="AC2676" s="39"/>
      <c r="AD2676" s="33"/>
      <c r="AE2676" s="60"/>
      <c r="AF2676" s="60"/>
    </row>
    <row r="2677" spans="1:32" x14ac:dyDescent="0.2">
      <c r="A2677" s="46" t="s">
        <v>27776</v>
      </c>
      <c r="B2677" s="46">
        <v>2676</v>
      </c>
      <c r="C2677" s="46" t="s">
        <v>36261</v>
      </c>
      <c r="D2677" s="46" t="s">
        <v>1459</v>
      </c>
      <c r="E2677" s="46" t="s">
        <v>9571</v>
      </c>
      <c r="F2677" s="46" t="s">
        <v>1014</v>
      </c>
      <c r="G2677" s="3"/>
      <c r="H2677" s="3">
        <f>COUNT(J2677:AI2677)</f>
        <v>1</v>
      </c>
      <c r="I2677" s="47">
        <f>SUM(J2677:AJ2677)</f>
        <v>566.94819900015659</v>
      </c>
      <c r="J2677" s="33"/>
      <c r="K2677" s="39"/>
      <c r="L2677" s="33"/>
      <c r="M2677" s="39"/>
      <c r="N2677" s="39"/>
      <c r="O2677" s="33"/>
      <c r="P2677" s="49"/>
      <c r="Q2677" s="49">
        <v>566.94819900015659</v>
      </c>
      <c r="R2677" s="33"/>
      <c r="S2677" s="39"/>
      <c r="T2677" s="39"/>
      <c r="U2677" s="39"/>
      <c r="V2677" s="33"/>
      <c r="W2677" s="33"/>
      <c r="X2677" s="39"/>
      <c r="Y2677" s="33"/>
      <c r="Z2677" s="33"/>
      <c r="AA2677" s="39"/>
      <c r="AB2677" s="33"/>
      <c r="AC2677" s="39"/>
      <c r="AD2677" s="33"/>
      <c r="AE2677" s="60"/>
      <c r="AF2677" s="60"/>
    </row>
    <row r="2678" spans="1:32" x14ac:dyDescent="0.2">
      <c r="A2678" s="46" t="s">
        <v>27777</v>
      </c>
      <c r="B2678" s="46">
        <v>2677</v>
      </c>
      <c r="C2678" s="46" t="s">
        <v>36262</v>
      </c>
      <c r="D2678" s="46" t="s">
        <v>2281</v>
      </c>
      <c r="E2678" s="46" t="s">
        <v>9573</v>
      </c>
      <c r="F2678" s="46" t="s">
        <v>1014</v>
      </c>
      <c r="G2678" s="3"/>
      <c r="H2678" s="3">
        <f>COUNT(J2678:AI2678)</f>
        <v>1</v>
      </c>
      <c r="I2678" s="47">
        <f>SUM(J2678:AJ2678)</f>
        <v>566.90782727583451</v>
      </c>
      <c r="J2678" s="33"/>
      <c r="K2678" s="39"/>
      <c r="L2678" s="33"/>
      <c r="M2678" s="39"/>
      <c r="N2678" s="39"/>
      <c r="O2678" s="33"/>
      <c r="P2678" s="49"/>
      <c r="Q2678" s="49">
        <v>566.90782727583451</v>
      </c>
      <c r="R2678" s="33"/>
      <c r="S2678" s="39"/>
      <c r="T2678" s="39"/>
      <c r="U2678" s="39"/>
      <c r="V2678" s="33"/>
      <c r="W2678" s="33"/>
      <c r="X2678" s="39"/>
      <c r="Y2678" s="33"/>
      <c r="Z2678" s="33"/>
      <c r="AA2678" s="39"/>
      <c r="AB2678" s="33"/>
      <c r="AC2678" s="39"/>
      <c r="AD2678" s="33"/>
      <c r="AE2678" s="60"/>
      <c r="AF2678" s="60"/>
    </row>
    <row r="2679" spans="1:32" x14ac:dyDescent="0.2">
      <c r="A2679" s="46" t="s">
        <v>27778</v>
      </c>
      <c r="B2679" s="46">
        <v>2678</v>
      </c>
      <c r="C2679" s="46" t="s">
        <v>36263</v>
      </c>
      <c r="D2679" s="46" t="s">
        <v>1542</v>
      </c>
      <c r="E2679" s="46" t="s">
        <v>9576</v>
      </c>
      <c r="F2679" s="46" t="s">
        <v>1014</v>
      </c>
      <c r="G2679" s="3"/>
      <c r="H2679" s="3">
        <f>COUNT(J2679:AI2679)</f>
        <v>1</v>
      </c>
      <c r="I2679" s="47">
        <f>SUM(J2679:AJ2679)</f>
        <v>566.86746130075051</v>
      </c>
      <c r="J2679" s="33"/>
      <c r="K2679" s="39"/>
      <c r="L2679" s="33"/>
      <c r="M2679" s="39"/>
      <c r="N2679" s="39"/>
      <c r="O2679" s="33"/>
      <c r="P2679" s="49"/>
      <c r="Q2679" s="49">
        <v>566.86746130075051</v>
      </c>
      <c r="R2679" s="33"/>
      <c r="S2679" s="39"/>
      <c r="T2679" s="39"/>
      <c r="U2679" s="39"/>
      <c r="V2679" s="33"/>
      <c r="W2679" s="33"/>
      <c r="X2679" s="39"/>
      <c r="Y2679" s="33"/>
      <c r="Z2679" s="33"/>
      <c r="AA2679" s="39"/>
      <c r="AB2679" s="33"/>
      <c r="AC2679" s="39"/>
      <c r="AD2679" s="33"/>
      <c r="AE2679" s="60"/>
      <c r="AF2679" s="60"/>
    </row>
    <row r="2680" spans="1:32" x14ac:dyDescent="0.2">
      <c r="A2680" s="38" t="s">
        <v>27779</v>
      </c>
      <c r="B2680" s="38">
        <v>2679</v>
      </c>
      <c r="C2680" s="51" t="s">
        <v>34196</v>
      </c>
      <c r="D2680" s="38" t="s">
        <v>872</v>
      </c>
      <c r="E2680" s="38" t="s">
        <v>9578</v>
      </c>
      <c r="F2680" s="51" t="s">
        <v>32762</v>
      </c>
      <c r="H2680" s="5">
        <f>COUNT(J2680:AI2680)</f>
        <v>1</v>
      </c>
      <c r="I2680" s="30">
        <f>SUM(J2680:AJ2680)</f>
        <v>566.86746130075051</v>
      </c>
      <c r="J2680" s="33"/>
      <c r="K2680" s="39"/>
      <c r="L2680" s="33"/>
      <c r="M2680" s="39"/>
      <c r="N2680" s="39"/>
      <c r="O2680" s="33"/>
      <c r="P2680" s="49"/>
      <c r="Q2680" s="49">
        <v>566.86746130075051</v>
      </c>
      <c r="R2680" s="33"/>
      <c r="S2680" s="39"/>
      <c r="T2680" s="39"/>
      <c r="U2680" s="39"/>
      <c r="V2680" s="33"/>
      <c r="W2680" s="33"/>
      <c r="X2680" s="39"/>
      <c r="Y2680" s="33"/>
      <c r="Z2680" s="33"/>
      <c r="AA2680" s="39"/>
      <c r="AB2680" s="33"/>
      <c r="AC2680" s="39"/>
      <c r="AD2680" s="33"/>
      <c r="AE2680" s="60"/>
      <c r="AF2680" s="60"/>
    </row>
    <row r="2681" spans="1:32" x14ac:dyDescent="0.2">
      <c r="A2681" s="38" t="s">
        <v>27781</v>
      </c>
      <c r="B2681" s="38">
        <v>2680</v>
      </c>
      <c r="C2681" s="51" t="s">
        <v>34197</v>
      </c>
      <c r="D2681" s="38" t="s">
        <v>26</v>
      </c>
      <c r="E2681" s="38" t="s">
        <v>9581</v>
      </c>
      <c r="F2681" s="51" t="s">
        <v>32762</v>
      </c>
      <c r="H2681" s="5">
        <f>COUNT(J2681:AI2681)</f>
        <v>1</v>
      </c>
      <c r="I2681" s="30">
        <f>SUM(J2681:AJ2681)</f>
        <v>566.7383288010592</v>
      </c>
      <c r="J2681" s="33"/>
      <c r="K2681" s="39"/>
      <c r="L2681" s="33"/>
      <c r="M2681" s="39"/>
      <c r="N2681" s="39"/>
      <c r="O2681" s="33"/>
      <c r="P2681" s="49"/>
      <c r="Q2681" s="49">
        <v>566.7383288010592</v>
      </c>
      <c r="R2681" s="33"/>
      <c r="S2681" s="39"/>
      <c r="T2681" s="39"/>
      <c r="U2681" s="39"/>
      <c r="V2681" s="33"/>
      <c r="W2681" s="33"/>
      <c r="X2681" s="39"/>
      <c r="Y2681" s="33"/>
      <c r="Z2681" s="33"/>
      <c r="AA2681" s="39"/>
      <c r="AB2681" s="33"/>
      <c r="AC2681" s="39"/>
      <c r="AD2681" s="33"/>
      <c r="AE2681" s="60"/>
      <c r="AF2681" s="60"/>
    </row>
    <row r="2682" spans="1:32" x14ac:dyDescent="0.2">
      <c r="A2682" s="38" t="s">
        <v>27782</v>
      </c>
      <c r="B2682" s="38">
        <v>2681</v>
      </c>
      <c r="C2682" s="51" t="s">
        <v>34198</v>
      </c>
      <c r="D2682" s="38" t="s">
        <v>1371</v>
      </c>
      <c r="E2682" s="38" t="s">
        <v>9583</v>
      </c>
      <c r="F2682" s="51" t="s">
        <v>32762</v>
      </c>
      <c r="H2682" s="5">
        <f>COUNT(J2682:AI2682)</f>
        <v>1</v>
      </c>
      <c r="I2682" s="30">
        <f>SUM(J2682:AJ2682)</f>
        <v>566.7383288010592</v>
      </c>
      <c r="J2682" s="33"/>
      <c r="K2682" s="39"/>
      <c r="L2682" s="33"/>
      <c r="M2682" s="39"/>
      <c r="N2682" s="39"/>
      <c r="O2682" s="33"/>
      <c r="P2682" s="49"/>
      <c r="Q2682" s="49">
        <v>566.7383288010592</v>
      </c>
      <c r="R2682" s="33"/>
      <c r="S2682" s="39"/>
      <c r="T2682" s="39"/>
      <c r="U2682" s="39"/>
      <c r="V2682" s="33"/>
      <c r="W2682" s="33"/>
      <c r="X2682" s="39"/>
      <c r="Y2682" s="33"/>
      <c r="Z2682" s="33"/>
      <c r="AA2682" s="39"/>
      <c r="AB2682" s="33"/>
      <c r="AC2682" s="39"/>
      <c r="AD2682" s="33"/>
      <c r="AE2682" s="60"/>
      <c r="AF2682" s="60"/>
    </row>
    <row r="2683" spans="1:32" x14ac:dyDescent="0.2">
      <c r="A2683" s="38" t="s">
        <v>27783</v>
      </c>
      <c r="B2683" s="38">
        <v>2682</v>
      </c>
      <c r="C2683" s="51" t="s">
        <v>34199</v>
      </c>
      <c r="D2683" s="38" t="s">
        <v>96</v>
      </c>
      <c r="E2683" s="38" t="s">
        <v>7139</v>
      </c>
      <c r="F2683" s="51" t="s">
        <v>32762</v>
      </c>
      <c r="H2683" s="5">
        <f>COUNT(J2683:AI2683)</f>
        <v>1</v>
      </c>
      <c r="I2683" s="30">
        <f>SUM(J2683:AJ2683)</f>
        <v>566.657650860535</v>
      </c>
      <c r="J2683" s="33"/>
      <c r="K2683" s="39"/>
      <c r="L2683" s="33"/>
      <c r="M2683" s="39"/>
      <c r="N2683" s="39"/>
      <c r="O2683" s="33"/>
      <c r="P2683" s="49"/>
      <c r="Q2683" s="49">
        <v>566.657650860535</v>
      </c>
      <c r="R2683" s="33"/>
      <c r="S2683" s="39"/>
      <c r="T2683" s="39"/>
      <c r="U2683" s="39"/>
      <c r="V2683" s="33"/>
      <c r="W2683" s="33"/>
      <c r="X2683" s="39"/>
      <c r="Y2683" s="33"/>
      <c r="Z2683" s="33"/>
      <c r="AA2683" s="39"/>
      <c r="AB2683" s="33"/>
      <c r="AC2683" s="39"/>
      <c r="AD2683" s="33"/>
      <c r="AE2683" s="60"/>
      <c r="AF2683" s="60"/>
    </row>
    <row r="2684" spans="1:32" x14ac:dyDescent="0.2">
      <c r="A2684" s="46" t="s">
        <v>27785</v>
      </c>
      <c r="B2684" s="46">
        <v>2683</v>
      </c>
      <c r="C2684" s="46" t="s">
        <v>36264</v>
      </c>
      <c r="D2684" s="46" t="s">
        <v>9587</v>
      </c>
      <c r="E2684" s="46" t="s">
        <v>9588</v>
      </c>
      <c r="F2684" s="46" t="s">
        <v>1014</v>
      </c>
      <c r="G2684" s="3"/>
      <c r="H2684" s="3">
        <f>COUNT(J2684:AI2684)</f>
        <v>1</v>
      </c>
      <c r="I2684" s="47">
        <f>SUM(J2684:AJ2684)</f>
        <v>566.64151802872641</v>
      </c>
      <c r="J2684" s="33"/>
      <c r="K2684" s="39"/>
      <c r="L2684" s="33"/>
      <c r="M2684" s="39"/>
      <c r="N2684" s="39"/>
      <c r="O2684" s="33"/>
      <c r="P2684" s="49"/>
      <c r="Q2684" s="49">
        <v>566.64151802872641</v>
      </c>
      <c r="R2684" s="33"/>
      <c r="S2684" s="39"/>
      <c r="T2684" s="39"/>
      <c r="U2684" s="39"/>
      <c r="V2684" s="33"/>
      <c r="W2684" s="33"/>
      <c r="X2684" s="39"/>
      <c r="Y2684" s="33"/>
      <c r="Z2684" s="33"/>
      <c r="AA2684" s="39"/>
      <c r="AB2684" s="33"/>
      <c r="AC2684" s="39"/>
      <c r="AD2684" s="33"/>
      <c r="AE2684" s="60"/>
      <c r="AF2684" s="60"/>
    </row>
    <row r="2685" spans="1:32" x14ac:dyDescent="0.2">
      <c r="A2685" s="46" t="s">
        <v>27786</v>
      </c>
      <c r="B2685" s="46">
        <v>2684</v>
      </c>
      <c r="C2685" s="46" t="s">
        <v>36265</v>
      </c>
      <c r="D2685" s="46" t="s">
        <v>9590</v>
      </c>
      <c r="E2685" s="46" t="s">
        <v>9591</v>
      </c>
      <c r="F2685" s="46" t="s">
        <v>1014</v>
      </c>
      <c r="G2685" s="3"/>
      <c r="H2685" s="3">
        <f>COUNT(J2685:AI2685)</f>
        <v>1</v>
      </c>
      <c r="I2685" s="47">
        <f>SUM(J2685:AJ2685)</f>
        <v>566.62538611550008</v>
      </c>
      <c r="J2685" s="33"/>
      <c r="K2685" s="39"/>
      <c r="L2685" s="33"/>
      <c r="M2685" s="39"/>
      <c r="N2685" s="39"/>
      <c r="O2685" s="33"/>
      <c r="P2685" s="49"/>
      <c r="Q2685" s="49">
        <v>566.62538611550008</v>
      </c>
      <c r="R2685" s="33"/>
      <c r="S2685" s="39"/>
      <c r="T2685" s="39"/>
      <c r="U2685" s="39"/>
      <c r="V2685" s="33"/>
      <c r="W2685" s="33"/>
      <c r="X2685" s="39"/>
      <c r="Y2685" s="33"/>
      <c r="Z2685" s="33"/>
      <c r="AA2685" s="39"/>
      <c r="AB2685" s="33"/>
      <c r="AC2685" s="39"/>
      <c r="AD2685" s="33"/>
      <c r="AE2685" s="60"/>
      <c r="AF2685" s="60"/>
    </row>
    <row r="2686" spans="1:32" x14ac:dyDescent="0.2">
      <c r="A2686" s="38" t="s">
        <v>27787</v>
      </c>
      <c r="B2686" s="38">
        <v>2685</v>
      </c>
      <c r="C2686" s="51" t="s">
        <v>34200</v>
      </c>
      <c r="D2686" s="38" t="s">
        <v>428</v>
      </c>
      <c r="E2686" s="38" t="s">
        <v>2292</v>
      </c>
      <c r="F2686" s="51" t="s">
        <v>32762</v>
      </c>
      <c r="H2686" s="5">
        <f>COUNT(J2686:AI2686)</f>
        <v>1</v>
      </c>
      <c r="I2686" s="30">
        <f>SUM(J2686:AJ2686)</f>
        <v>566.61732050333092</v>
      </c>
      <c r="J2686" s="33"/>
      <c r="K2686" s="39"/>
      <c r="L2686" s="33"/>
      <c r="M2686" s="39"/>
      <c r="N2686" s="39"/>
      <c r="O2686" s="33"/>
      <c r="P2686" s="49"/>
      <c r="Q2686" s="49">
        <v>566.61732050333092</v>
      </c>
      <c r="R2686" s="33"/>
      <c r="S2686" s="39"/>
      <c r="T2686" s="39"/>
      <c r="U2686" s="39"/>
      <c r="V2686" s="33"/>
      <c r="W2686" s="33"/>
      <c r="X2686" s="39"/>
      <c r="Y2686" s="33"/>
      <c r="Z2686" s="33"/>
      <c r="AA2686" s="39"/>
      <c r="AB2686" s="33"/>
      <c r="AC2686" s="39"/>
      <c r="AD2686" s="33"/>
      <c r="AE2686" s="60"/>
      <c r="AF2686" s="60"/>
    </row>
    <row r="2687" spans="1:32" x14ac:dyDescent="0.2">
      <c r="A2687" s="38" t="s">
        <v>25366</v>
      </c>
      <c r="B2687" s="38">
        <v>2686</v>
      </c>
      <c r="C2687" s="51" t="s">
        <v>34201</v>
      </c>
      <c r="D2687" s="38" t="s">
        <v>4493</v>
      </c>
      <c r="E2687" s="38" t="s">
        <v>4494</v>
      </c>
      <c r="F2687" s="51" t="s">
        <v>32762</v>
      </c>
      <c r="H2687" s="5">
        <f>COUNT(J2687:AI2687)</f>
        <v>1</v>
      </c>
      <c r="I2687" s="30">
        <f>SUM(J2687:AJ2687)</f>
        <v>566.10331007034949</v>
      </c>
      <c r="J2687" s="33"/>
      <c r="K2687" s="39"/>
      <c r="L2687" s="33"/>
      <c r="M2687" s="39"/>
      <c r="N2687" s="39"/>
      <c r="O2687" s="33"/>
      <c r="P2687" s="49">
        <v>566.10331007034949</v>
      </c>
      <c r="Q2687" s="49"/>
      <c r="R2687" s="33"/>
      <c r="S2687" s="39"/>
      <c r="T2687" s="39"/>
      <c r="U2687" s="39"/>
      <c r="V2687" s="33"/>
      <c r="W2687" s="33"/>
      <c r="X2687" s="39"/>
      <c r="Y2687" s="33"/>
      <c r="Z2687" s="33"/>
      <c r="AA2687" s="39"/>
      <c r="AB2687" s="33"/>
      <c r="AC2687" s="39"/>
      <c r="AD2687" s="33"/>
      <c r="AE2687" s="60"/>
      <c r="AF2687" s="60"/>
    </row>
    <row r="2688" spans="1:32" x14ac:dyDescent="0.2">
      <c r="A2688" s="38" t="s">
        <v>25367</v>
      </c>
      <c r="B2688" s="38">
        <v>2687</v>
      </c>
      <c r="C2688" s="51" t="s">
        <v>34202</v>
      </c>
      <c r="D2688" s="38" t="s">
        <v>46</v>
      </c>
      <c r="E2688" s="38" t="s">
        <v>4496</v>
      </c>
      <c r="F2688" s="51" t="s">
        <v>32762</v>
      </c>
      <c r="H2688" s="5">
        <f>COUNT(J2688:AI2688)</f>
        <v>1</v>
      </c>
      <c r="I2688" s="30">
        <f>SUM(J2688:AJ2688)</f>
        <v>566.02795390058498</v>
      </c>
      <c r="J2688" s="33"/>
      <c r="K2688" s="39"/>
      <c r="L2688" s="33"/>
      <c r="M2688" s="39"/>
      <c r="N2688" s="39"/>
      <c r="O2688" s="33"/>
      <c r="P2688" s="49">
        <v>566.02795390058498</v>
      </c>
      <c r="Q2688" s="49"/>
      <c r="R2688" s="33"/>
      <c r="S2688" s="39"/>
      <c r="T2688" s="39"/>
      <c r="U2688" s="39"/>
      <c r="V2688" s="33"/>
      <c r="W2688" s="33"/>
      <c r="X2688" s="39"/>
      <c r="Y2688" s="33"/>
      <c r="Z2688" s="33"/>
      <c r="AA2688" s="39"/>
      <c r="AB2688" s="33"/>
      <c r="AC2688" s="39"/>
      <c r="AD2688" s="33"/>
      <c r="AE2688" s="60"/>
      <c r="AF2688" s="60"/>
    </row>
    <row r="2689" spans="1:32" x14ac:dyDescent="0.2">
      <c r="A2689" s="38" t="s">
        <v>22445</v>
      </c>
      <c r="B2689" s="38">
        <v>2688</v>
      </c>
      <c r="C2689" s="51" t="s">
        <v>34203</v>
      </c>
      <c r="D2689" s="38" t="s">
        <v>109</v>
      </c>
      <c r="E2689" s="38" t="s">
        <v>1444</v>
      </c>
      <c r="F2689" s="51" t="s">
        <v>32762</v>
      </c>
      <c r="G2689" s="5" t="s">
        <v>29801</v>
      </c>
      <c r="H2689" s="5">
        <f>COUNT(J2689:AI2689)</f>
        <v>1</v>
      </c>
      <c r="I2689" s="30">
        <f>SUM(J2689:AJ2689)</f>
        <v>566.01929888848179</v>
      </c>
      <c r="J2689" s="33"/>
      <c r="K2689" s="39"/>
      <c r="L2689" s="33"/>
      <c r="M2689" s="39"/>
      <c r="N2689" s="39">
        <v>566.01929888848179</v>
      </c>
      <c r="O2689" s="33"/>
      <c r="P2689" s="49"/>
      <c r="Q2689" s="49"/>
      <c r="R2689" s="33"/>
      <c r="S2689" s="39"/>
      <c r="T2689" s="39"/>
      <c r="U2689" s="39"/>
      <c r="V2689" s="33"/>
      <c r="W2689" s="33"/>
      <c r="X2689" s="39"/>
      <c r="Y2689" s="33"/>
      <c r="Z2689" s="33"/>
      <c r="AA2689" s="39"/>
      <c r="AB2689" s="33"/>
      <c r="AC2689" s="39"/>
      <c r="AD2689" s="33"/>
      <c r="AE2689" s="60"/>
      <c r="AF2689" s="60"/>
    </row>
    <row r="2690" spans="1:32" x14ac:dyDescent="0.2">
      <c r="A2690" s="46" t="s">
        <v>27791</v>
      </c>
      <c r="B2690" s="46">
        <v>2689</v>
      </c>
      <c r="C2690" s="46" t="s">
        <v>36266</v>
      </c>
      <c r="D2690" s="46" t="s">
        <v>9602</v>
      </c>
      <c r="E2690" s="46" t="s">
        <v>813</v>
      </c>
      <c r="F2690" s="46" t="s">
        <v>1014</v>
      </c>
      <c r="G2690" s="3"/>
      <c r="H2690" s="3">
        <f>COUNT(J2690:AI2690)</f>
        <v>1</v>
      </c>
      <c r="I2690" s="47">
        <f>SUM(J2690:AJ2690)</f>
        <v>566.01305330811783</v>
      </c>
      <c r="J2690" s="33"/>
      <c r="K2690" s="39"/>
      <c r="L2690" s="33"/>
      <c r="M2690" s="39"/>
      <c r="N2690" s="39"/>
      <c r="O2690" s="33"/>
      <c r="P2690" s="49"/>
      <c r="Q2690" s="49">
        <v>566.01305330811783</v>
      </c>
      <c r="R2690" s="33"/>
      <c r="S2690" s="39"/>
      <c r="T2690" s="39"/>
      <c r="U2690" s="39"/>
      <c r="V2690" s="33"/>
      <c r="W2690" s="33"/>
      <c r="X2690" s="39"/>
      <c r="Y2690" s="33"/>
      <c r="Z2690" s="33"/>
      <c r="AA2690" s="39"/>
      <c r="AB2690" s="33"/>
      <c r="AC2690" s="39"/>
      <c r="AD2690" s="33"/>
      <c r="AE2690" s="60"/>
      <c r="AF2690" s="60"/>
    </row>
    <row r="2691" spans="1:32" x14ac:dyDescent="0.2">
      <c r="A2691" s="38" t="s">
        <v>27793</v>
      </c>
      <c r="B2691" s="38">
        <v>2690</v>
      </c>
      <c r="C2691" s="51" t="s">
        <v>34204</v>
      </c>
      <c r="D2691" s="38" t="s">
        <v>133</v>
      </c>
      <c r="E2691" s="38" t="s">
        <v>9606</v>
      </c>
      <c r="F2691" s="51" t="s">
        <v>32762</v>
      </c>
      <c r="H2691" s="5">
        <f>COUNT(J2691:AI2691)</f>
        <v>1</v>
      </c>
      <c r="I2691" s="30">
        <f>SUM(J2691:AJ2691)</f>
        <v>565.8360459992324</v>
      </c>
      <c r="J2691" s="33"/>
      <c r="K2691" s="39"/>
      <c r="L2691" s="33"/>
      <c r="M2691" s="39"/>
      <c r="N2691" s="39"/>
      <c r="O2691" s="33"/>
      <c r="P2691" s="49"/>
      <c r="Q2691" s="49">
        <v>565.8360459992324</v>
      </c>
      <c r="R2691" s="33"/>
      <c r="S2691" s="39"/>
      <c r="T2691" s="39"/>
      <c r="U2691" s="39"/>
      <c r="V2691" s="33"/>
      <c r="W2691" s="33"/>
      <c r="X2691" s="39"/>
      <c r="Y2691" s="33"/>
      <c r="Z2691" s="33"/>
      <c r="AA2691" s="39"/>
      <c r="AB2691" s="33"/>
      <c r="AC2691" s="39"/>
      <c r="AD2691" s="33"/>
      <c r="AE2691" s="60"/>
      <c r="AF2691" s="60"/>
    </row>
    <row r="2692" spans="1:32" x14ac:dyDescent="0.2">
      <c r="A2692" s="38" t="s">
        <v>27796</v>
      </c>
      <c r="B2692" s="38">
        <v>2691</v>
      </c>
      <c r="C2692" s="51" t="s">
        <v>34205</v>
      </c>
      <c r="D2692" s="38" t="s">
        <v>39</v>
      </c>
      <c r="E2692" s="38" t="s">
        <v>5463</v>
      </c>
      <c r="F2692" s="51" t="s">
        <v>32762</v>
      </c>
      <c r="H2692" s="5">
        <f>COUNT(J2692:AI2692)</f>
        <v>1</v>
      </c>
      <c r="I2692" s="30">
        <f>SUM(J2692:AJ2692)</f>
        <v>565.82800284292819</v>
      </c>
      <c r="J2692" s="33"/>
      <c r="K2692" s="39"/>
      <c r="L2692" s="33"/>
      <c r="M2692" s="39"/>
      <c r="N2692" s="39"/>
      <c r="O2692" s="33"/>
      <c r="P2692" s="49"/>
      <c r="Q2692" s="49">
        <v>565.82800284292819</v>
      </c>
      <c r="R2692" s="33"/>
      <c r="S2692" s="39"/>
      <c r="T2692" s="39"/>
      <c r="U2692" s="39"/>
      <c r="V2692" s="33"/>
      <c r="W2692" s="33"/>
      <c r="X2692" s="39"/>
      <c r="Y2692" s="33"/>
      <c r="Z2692" s="33"/>
      <c r="AA2692" s="39"/>
      <c r="AB2692" s="33"/>
      <c r="AC2692" s="39"/>
      <c r="AD2692" s="33"/>
      <c r="AE2692" s="60"/>
      <c r="AF2692" s="60"/>
    </row>
    <row r="2693" spans="1:32" x14ac:dyDescent="0.2">
      <c r="A2693" s="38" t="s">
        <v>27795</v>
      </c>
      <c r="B2693" s="38">
        <v>2692</v>
      </c>
      <c r="C2693" s="51" t="s">
        <v>34206</v>
      </c>
      <c r="D2693" s="38" t="s">
        <v>404</v>
      </c>
      <c r="E2693" s="38" t="s">
        <v>2539</v>
      </c>
      <c r="F2693" s="51" t="s">
        <v>32762</v>
      </c>
      <c r="H2693" s="5">
        <f>COUNT(J2693:AI2693)</f>
        <v>1</v>
      </c>
      <c r="I2693" s="30">
        <f>SUM(J2693:AJ2693)</f>
        <v>565.81191721628386</v>
      </c>
      <c r="J2693" s="33"/>
      <c r="K2693" s="39"/>
      <c r="L2693" s="33"/>
      <c r="M2693" s="39"/>
      <c r="N2693" s="39"/>
      <c r="O2693" s="33"/>
      <c r="P2693" s="49"/>
      <c r="Q2693" s="49">
        <v>565.81191721628386</v>
      </c>
      <c r="R2693" s="33"/>
      <c r="S2693" s="39"/>
      <c r="T2693" s="39"/>
      <c r="U2693" s="39"/>
      <c r="V2693" s="33"/>
      <c r="W2693" s="33"/>
      <c r="X2693" s="39"/>
      <c r="Y2693" s="33"/>
      <c r="Z2693" s="33"/>
      <c r="AA2693" s="39"/>
      <c r="AB2693" s="33"/>
      <c r="AC2693" s="39"/>
      <c r="AD2693" s="33"/>
      <c r="AE2693" s="60"/>
      <c r="AF2693" s="60"/>
    </row>
    <row r="2694" spans="1:32" x14ac:dyDescent="0.2">
      <c r="A2694" s="38" t="s">
        <v>25371</v>
      </c>
      <c r="B2694" s="38">
        <v>2693</v>
      </c>
      <c r="C2694" s="51" t="s">
        <v>34207</v>
      </c>
      <c r="D2694" s="38" t="s">
        <v>46</v>
      </c>
      <c r="E2694" s="38" t="s">
        <v>4506</v>
      </c>
      <c r="F2694" s="51" t="s">
        <v>32762</v>
      </c>
      <c r="H2694" s="5">
        <f>COUNT(J2694:AI2694)</f>
        <v>1</v>
      </c>
      <c r="I2694" s="30">
        <f>SUM(J2694:AJ2694)</f>
        <v>565.8020057146058</v>
      </c>
      <c r="J2694" s="33"/>
      <c r="K2694" s="39"/>
      <c r="L2694" s="33"/>
      <c r="M2694" s="39"/>
      <c r="N2694" s="39"/>
      <c r="O2694" s="33"/>
      <c r="P2694" s="49">
        <v>565.8020057146058</v>
      </c>
      <c r="Q2694" s="49"/>
      <c r="R2694" s="33"/>
      <c r="S2694" s="39"/>
      <c r="T2694" s="39"/>
      <c r="U2694" s="39"/>
      <c r="V2694" s="33"/>
      <c r="W2694" s="33"/>
      <c r="X2694" s="39"/>
      <c r="Y2694" s="33"/>
      <c r="Z2694" s="33"/>
      <c r="AA2694" s="39"/>
      <c r="AB2694" s="33"/>
      <c r="AC2694" s="39"/>
      <c r="AD2694" s="33"/>
      <c r="AE2694" s="60"/>
      <c r="AF2694" s="60"/>
    </row>
    <row r="2695" spans="1:32" x14ac:dyDescent="0.2">
      <c r="A2695" s="38" t="s">
        <v>27798</v>
      </c>
      <c r="B2695" s="38">
        <v>2694</v>
      </c>
      <c r="C2695" s="51" t="s">
        <v>34208</v>
      </c>
      <c r="D2695" s="38" t="s">
        <v>14</v>
      </c>
      <c r="E2695" s="38" t="s">
        <v>7771</v>
      </c>
      <c r="F2695" s="51" t="s">
        <v>32762</v>
      </c>
      <c r="H2695" s="5">
        <f>COUNT(J2695:AI2695)</f>
        <v>1</v>
      </c>
      <c r="I2695" s="30">
        <f>SUM(J2695:AJ2695)</f>
        <v>565.7395432128593</v>
      </c>
      <c r="J2695" s="33"/>
      <c r="K2695" s="39"/>
      <c r="L2695" s="33"/>
      <c r="M2695" s="39"/>
      <c r="N2695" s="39"/>
      <c r="O2695" s="33"/>
      <c r="P2695" s="49"/>
      <c r="Q2695" s="49">
        <v>565.7395432128593</v>
      </c>
      <c r="R2695" s="33"/>
      <c r="S2695" s="39"/>
      <c r="T2695" s="39"/>
      <c r="U2695" s="39"/>
      <c r="V2695" s="33"/>
      <c r="W2695" s="33"/>
      <c r="X2695" s="39"/>
      <c r="Y2695" s="33"/>
      <c r="Z2695" s="33"/>
      <c r="AA2695" s="39"/>
      <c r="AB2695" s="33"/>
      <c r="AC2695" s="39"/>
      <c r="AD2695" s="33"/>
      <c r="AE2695" s="60"/>
      <c r="AF2695" s="60"/>
    </row>
    <row r="2696" spans="1:32" x14ac:dyDescent="0.2">
      <c r="A2696" s="38" t="s">
        <v>27802</v>
      </c>
      <c r="B2696" s="38">
        <v>2695</v>
      </c>
      <c r="C2696" s="51" t="s">
        <v>34209</v>
      </c>
      <c r="D2696" s="38" t="s">
        <v>696</v>
      </c>
      <c r="E2696" s="38" t="s">
        <v>9620</v>
      </c>
      <c r="F2696" s="51" t="s">
        <v>32762</v>
      </c>
      <c r="H2696" s="5">
        <f>COUNT(J2696:AI2696)</f>
        <v>1</v>
      </c>
      <c r="I2696" s="30">
        <f>SUM(J2696:AJ2696)</f>
        <v>565.63503566658142</v>
      </c>
      <c r="J2696" s="33"/>
      <c r="K2696" s="39"/>
      <c r="L2696" s="33"/>
      <c r="M2696" s="39"/>
      <c r="N2696" s="39"/>
      <c r="O2696" s="33"/>
      <c r="P2696" s="49"/>
      <c r="Q2696" s="49">
        <v>565.63503566658142</v>
      </c>
      <c r="R2696" s="33"/>
      <c r="S2696" s="39"/>
      <c r="T2696" s="39"/>
      <c r="U2696" s="39"/>
      <c r="V2696" s="33"/>
      <c r="W2696" s="33"/>
      <c r="X2696" s="39"/>
      <c r="Y2696" s="33"/>
      <c r="Z2696" s="33"/>
      <c r="AA2696" s="39"/>
      <c r="AB2696" s="33"/>
      <c r="AC2696" s="39"/>
      <c r="AD2696" s="33"/>
      <c r="AE2696" s="60"/>
      <c r="AF2696" s="60"/>
    </row>
    <row r="2697" spans="1:32" x14ac:dyDescent="0.2">
      <c r="A2697" s="38" t="s">
        <v>27803</v>
      </c>
      <c r="B2697" s="38">
        <v>2696</v>
      </c>
      <c r="C2697" s="51" t="s">
        <v>34210</v>
      </c>
      <c r="D2697" s="38" t="s">
        <v>94</v>
      </c>
      <c r="E2697" s="38" t="s">
        <v>5463</v>
      </c>
      <c r="F2697" s="51" t="s">
        <v>32762</v>
      </c>
      <c r="H2697" s="5">
        <f>COUNT(J2697:AI2697)</f>
        <v>1</v>
      </c>
      <c r="I2697" s="30">
        <f>SUM(J2697:AJ2697)</f>
        <v>565.63503566658142</v>
      </c>
      <c r="J2697" s="33"/>
      <c r="K2697" s="39"/>
      <c r="L2697" s="33"/>
      <c r="M2697" s="39"/>
      <c r="N2697" s="39"/>
      <c r="O2697" s="33"/>
      <c r="P2697" s="49"/>
      <c r="Q2697" s="49">
        <v>565.63503566658142</v>
      </c>
      <c r="R2697" s="33"/>
      <c r="S2697" s="39"/>
      <c r="T2697" s="39"/>
      <c r="U2697" s="39"/>
      <c r="V2697" s="33"/>
      <c r="W2697" s="33"/>
      <c r="X2697" s="39"/>
      <c r="Y2697" s="33"/>
      <c r="Z2697" s="33"/>
      <c r="AA2697" s="39"/>
      <c r="AB2697" s="33"/>
      <c r="AC2697" s="39"/>
      <c r="AD2697" s="33"/>
      <c r="AE2697" s="60"/>
      <c r="AF2697" s="60"/>
    </row>
    <row r="2698" spans="1:32" x14ac:dyDescent="0.2">
      <c r="A2698" s="46" t="s">
        <v>27804</v>
      </c>
      <c r="B2698" s="46">
        <v>2697</v>
      </c>
      <c r="C2698" s="46" t="s">
        <v>36267</v>
      </c>
      <c r="D2698" s="46" t="s">
        <v>2123</v>
      </c>
      <c r="E2698" s="46" t="s">
        <v>9622</v>
      </c>
      <c r="F2698" s="46" t="s">
        <v>1014</v>
      </c>
      <c r="G2698" s="3"/>
      <c r="H2698" s="3">
        <f>COUNT(J2698:AI2698)</f>
        <v>1</v>
      </c>
      <c r="I2698" s="47">
        <f>SUM(J2698:AJ2698)</f>
        <v>565.59485073672545</v>
      </c>
      <c r="J2698" s="33"/>
      <c r="K2698" s="39"/>
      <c r="L2698" s="33"/>
      <c r="M2698" s="39"/>
      <c r="N2698" s="39"/>
      <c r="O2698" s="33"/>
      <c r="P2698" s="49"/>
      <c r="Q2698" s="49">
        <v>565.59485073672545</v>
      </c>
      <c r="R2698" s="33"/>
      <c r="S2698" s="39"/>
      <c r="T2698" s="39"/>
      <c r="U2698" s="39"/>
      <c r="V2698" s="33"/>
      <c r="W2698" s="33"/>
      <c r="X2698" s="39"/>
      <c r="Y2698" s="33"/>
      <c r="Z2698" s="33"/>
      <c r="AA2698" s="39"/>
      <c r="AB2698" s="33"/>
      <c r="AC2698" s="39"/>
      <c r="AD2698" s="33"/>
      <c r="AE2698" s="60"/>
      <c r="AF2698" s="60"/>
    </row>
    <row r="2699" spans="1:32" x14ac:dyDescent="0.2">
      <c r="A2699" s="38" t="s">
        <v>25376</v>
      </c>
      <c r="B2699" s="38">
        <v>2698</v>
      </c>
      <c r="C2699" s="51" t="s">
        <v>34211</v>
      </c>
      <c r="D2699" s="38" t="s">
        <v>106</v>
      </c>
      <c r="E2699" s="38" t="s">
        <v>4518</v>
      </c>
      <c r="F2699" s="51" t="s">
        <v>32762</v>
      </c>
      <c r="H2699" s="5">
        <f>COUNT(J2699:AI2699)</f>
        <v>1</v>
      </c>
      <c r="I2699" s="30">
        <f>SUM(J2699:AJ2699)</f>
        <v>565.50498015636913</v>
      </c>
      <c r="J2699" s="33"/>
      <c r="K2699" s="39"/>
      <c r="L2699" s="33"/>
      <c r="M2699" s="39"/>
      <c r="N2699" s="39"/>
      <c r="O2699" s="33"/>
      <c r="P2699" s="49">
        <v>565.50498015636913</v>
      </c>
      <c r="Q2699" s="49"/>
      <c r="R2699" s="33"/>
      <c r="S2699" s="39"/>
      <c r="T2699" s="39"/>
      <c r="U2699" s="39"/>
      <c r="V2699" s="33"/>
      <c r="W2699" s="33"/>
      <c r="X2699" s="39"/>
      <c r="Y2699" s="33"/>
      <c r="Z2699" s="33"/>
      <c r="AA2699" s="39"/>
      <c r="AB2699" s="33"/>
      <c r="AC2699" s="39"/>
      <c r="AD2699" s="33"/>
      <c r="AE2699" s="60"/>
      <c r="AF2699" s="60"/>
    </row>
    <row r="2700" spans="1:32" x14ac:dyDescent="0.2">
      <c r="A2700" s="38" t="s">
        <v>24269</v>
      </c>
      <c r="B2700" s="38">
        <v>2699</v>
      </c>
      <c r="C2700" s="51" t="s">
        <v>34212</v>
      </c>
      <c r="D2700" s="38" t="s">
        <v>96</v>
      </c>
      <c r="E2700" s="38" t="s">
        <v>2302</v>
      </c>
      <c r="F2700" s="51" t="s">
        <v>32762</v>
      </c>
      <c r="G2700" s="5" t="s">
        <v>29801</v>
      </c>
      <c r="H2700" s="5">
        <f>COUNT(J2700:AI2700)</f>
        <v>1</v>
      </c>
      <c r="I2700" s="30">
        <f>SUM(J2700:AJ2700)</f>
        <v>565.40495407737262</v>
      </c>
      <c r="J2700" s="33"/>
      <c r="K2700" s="39"/>
      <c r="L2700" s="33"/>
      <c r="M2700" s="39"/>
      <c r="N2700" s="39"/>
      <c r="O2700" s="33"/>
      <c r="P2700" s="49"/>
      <c r="Q2700" s="49"/>
      <c r="R2700" s="33"/>
      <c r="S2700" s="39"/>
      <c r="T2700" s="39"/>
      <c r="U2700" s="39"/>
      <c r="V2700" s="33"/>
      <c r="W2700" s="33"/>
      <c r="X2700" s="39">
        <v>565.40495407737262</v>
      </c>
      <c r="Y2700" s="33"/>
      <c r="Z2700" s="33"/>
      <c r="AA2700" s="39"/>
      <c r="AB2700" s="33"/>
      <c r="AC2700" s="39"/>
      <c r="AD2700" s="33"/>
      <c r="AE2700" s="60"/>
      <c r="AF2700" s="60"/>
    </row>
    <row r="2701" spans="1:32" x14ac:dyDescent="0.2">
      <c r="A2701" s="38" t="s">
        <v>27806</v>
      </c>
      <c r="B2701" s="38">
        <v>2700</v>
      </c>
      <c r="C2701" s="51" t="s">
        <v>34213</v>
      </c>
      <c r="D2701" s="38" t="s">
        <v>1177</v>
      </c>
      <c r="E2701" s="38" t="s">
        <v>6425</v>
      </c>
      <c r="F2701" s="51" t="s">
        <v>32762</v>
      </c>
      <c r="H2701" s="5">
        <f>COUNT(J2701:AI2701)</f>
        <v>1</v>
      </c>
      <c r="I2701" s="30">
        <f>SUM(J2701:AJ2701)</f>
        <v>565.39401170388044</v>
      </c>
      <c r="J2701" s="33"/>
      <c r="K2701" s="39"/>
      <c r="L2701" s="33"/>
      <c r="M2701" s="39"/>
      <c r="N2701" s="39"/>
      <c r="O2701" s="33"/>
      <c r="P2701" s="49"/>
      <c r="Q2701" s="49">
        <v>565.39401170388044</v>
      </c>
      <c r="R2701" s="33"/>
      <c r="S2701" s="39"/>
      <c r="T2701" s="39"/>
      <c r="U2701" s="39"/>
      <c r="V2701" s="33"/>
      <c r="W2701" s="33"/>
      <c r="X2701" s="39"/>
      <c r="Y2701" s="33"/>
      <c r="Z2701" s="33"/>
      <c r="AA2701" s="39"/>
      <c r="AB2701" s="33"/>
      <c r="AC2701" s="39"/>
      <c r="AD2701" s="33"/>
      <c r="AE2701" s="60"/>
      <c r="AF2701" s="60"/>
    </row>
    <row r="2702" spans="1:32" x14ac:dyDescent="0.2">
      <c r="A2702" s="38" t="s">
        <v>30694</v>
      </c>
      <c r="B2702" s="38">
        <v>2701</v>
      </c>
      <c r="C2702" s="51" t="s">
        <v>34214</v>
      </c>
      <c r="D2702" s="38" t="s">
        <v>1365</v>
      </c>
      <c r="E2702" s="38" t="s">
        <v>29881</v>
      </c>
      <c r="F2702" s="51" t="s">
        <v>32762</v>
      </c>
      <c r="H2702" s="5">
        <f>COUNT(J2702:AI2702)</f>
        <v>1</v>
      </c>
      <c r="I2702" s="30">
        <f>SUM(J2702:AJ2702)</f>
        <v>565.33185534155461</v>
      </c>
      <c r="J2702" s="33"/>
      <c r="K2702" s="39"/>
      <c r="L2702" s="33"/>
      <c r="M2702" s="39"/>
      <c r="N2702" s="39"/>
      <c r="O2702" s="33"/>
      <c r="P2702" s="49"/>
      <c r="Q2702" s="49"/>
      <c r="R2702" s="33"/>
      <c r="S2702" s="39"/>
      <c r="T2702" s="39"/>
      <c r="U2702" s="39"/>
      <c r="V2702" s="33"/>
      <c r="W2702" s="33"/>
      <c r="X2702" s="39"/>
      <c r="Y2702" s="33"/>
      <c r="Z2702" s="33"/>
      <c r="AA2702" s="39"/>
      <c r="AB2702" s="33">
        <v>565.33185534155461</v>
      </c>
      <c r="AC2702" s="39"/>
      <c r="AD2702" s="33"/>
      <c r="AE2702" s="60"/>
      <c r="AF2702" s="60"/>
    </row>
    <row r="2703" spans="1:32" x14ac:dyDescent="0.2">
      <c r="A2703" s="46" t="s">
        <v>27811</v>
      </c>
      <c r="B2703" s="46">
        <v>2702</v>
      </c>
      <c r="C2703" s="46" t="s">
        <v>36268</v>
      </c>
      <c r="D2703" s="46" t="s">
        <v>797</v>
      </c>
      <c r="E2703" s="46" t="s">
        <v>9636</v>
      </c>
      <c r="F2703" s="46" t="s">
        <v>1014</v>
      </c>
      <c r="G2703" s="3"/>
      <c r="H2703" s="3">
        <f>COUNT(J2703:AI2703)</f>
        <v>1</v>
      </c>
      <c r="I2703" s="47">
        <f>SUM(J2703:AJ2703)</f>
        <v>565.16924125397554</v>
      </c>
      <c r="J2703" s="33"/>
      <c r="K2703" s="39"/>
      <c r="L2703" s="33"/>
      <c r="M2703" s="39"/>
      <c r="N2703" s="39"/>
      <c r="O2703" s="33"/>
      <c r="P2703" s="49"/>
      <c r="Q2703" s="49">
        <v>565.16924125397554</v>
      </c>
      <c r="R2703" s="33"/>
      <c r="S2703" s="39"/>
      <c r="T2703" s="39"/>
      <c r="U2703" s="39"/>
      <c r="V2703" s="33"/>
      <c r="W2703" s="33"/>
      <c r="X2703" s="39"/>
      <c r="Y2703" s="33"/>
      <c r="Z2703" s="33"/>
      <c r="AA2703" s="39"/>
      <c r="AB2703" s="33"/>
      <c r="AC2703" s="39"/>
      <c r="AD2703" s="33"/>
      <c r="AE2703" s="60"/>
      <c r="AF2703" s="60"/>
    </row>
    <row r="2704" spans="1:32" x14ac:dyDescent="0.2">
      <c r="A2704" s="38" t="s">
        <v>27812</v>
      </c>
      <c r="B2704" s="38">
        <v>2703</v>
      </c>
      <c r="C2704" s="51" t="s">
        <v>34215</v>
      </c>
      <c r="D2704" s="38" t="s">
        <v>9638</v>
      </c>
      <c r="E2704" s="38" t="s">
        <v>9639</v>
      </c>
      <c r="F2704" s="51" t="s">
        <v>32762</v>
      </c>
      <c r="H2704" s="5">
        <f>COUNT(J2704:AI2704)</f>
        <v>1</v>
      </c>
      <c r="I2704" s="30">
        <f>SUM(J2704:AJ2704)</f>
        <v>565.15319306016988</v>
      </c>
      <c r="J2704" s="33"/>
      <c r="K2704" s="39"/>
      <c r="L2704" s="33"/>
      <c r="M2704" s="39"/>
      <c r="N2704" s="39"/>
      <c r="O2704" s="33"/>
      <c r="P2704" s="49"/>
      <c r="Q2704" s="49">
        <v>565.15319306016988</v>
      </c>
      <c r="R2704" s="33"/>
      <c r="S2704" s="39"/>
      <c r="T2704" s="39"/>
      <c r="U2704" s="39"/>
      <c r="V2704" s="33"/>
      <c r="W2704" s="33"/>
      <c r="X2704" s="39"/>
      <c r="Y2704" s="33"/>
      <c r="Z2704" s="33"/>
      <c r="AA2704" s="39"/>
      <c r="AB2704" s="33"/>
      <c r="AC2704" s="39"/>
      <c r="AD2704" s="33"/>
      <c r="AE2704" s="60"/>
      <c r="AF2704" s="60"/>
    </row>
    <row r="2705" spans="1:32" x14ac:dyDescent="0.2">
      <c r="A2705" s="46" t="s">
        <v>31408</v>
      </c>
      <c r="B2705" s="46">
        <v>2704</v>
      </c>
      <c r="C2705" s="46" t="s">
        <v>36269</v>
      </c>
      <c r="D2705" s="46" t="s">
        <v>11997</v>
      </c>
      <c r="E2705" s="46" t="s">
        <v>11631</v>
      </c>
      <c r="F2705" s="46" t="s">
        <v>1014</v>
      </c>
      <c r="G2705" s="3"/>
      <c r="H2705" s="3">
        <f>COUNT(J2705:AI2705)</f>
        <v>1</v>
      </c>
      <c r="I2705" s="47">
        <f>SUM(J2705:AJ2705)</f>
        <v>565.06613865742645</v>
      </c>
      <c r="J2705" s="33"/>
      <c r="K2705" s="39"/>
      <c r="L2705" s="33"/>
      <c r="M2705" s="39"/>
      <c r="N2705" s="39"/>
      <c r="O2705" s="33"/>
      <c r="P2705" s="49"/>
      <c r="Q2705" s="49"/>
      <c r="R2705" s="33"/>
      <c r="S2705" s="39"/>
      <c r="T2705" s="39"/>
      <c r="U2705" s="39"/>
      <c r="V2705" s="33"/>
      <c r="W2705" s="33"/>
      <c r="X2705" s="39"/>
      <c r="Y2705" s="33"/>
      <c r="Z2705" s="33"/>
      <c r="AA2705" s="39"/>
      <c r="AB2705" s="33"/>
      <c r="AC2705" s="39">
        <v>565.06613865742645</v>
      </c>
      <c r="AD2705" s="33"/>
      <c r="AE2705" s="60"/>
      <c r="AF2705" s="60"/>
    </row>
    <row r="2706" spans="1:32" x14ac:dyDescent="0.2">
      <c r="A2706" s="46" t="s">
        <v>27813</v>
      </c>
      <c r="B2706" s="46">
        <v>2705</v>
      </c>
      <c r="C2706" s="46" t="s">
        <v>36270</v>
      </c>
      <c r="D2706" s="46" t="s">
        <v>439</v>
      </c>
      <c r="E2706" s="46" t="s">
        <v>9641</v>
      </c>
      <c r="F2706" s="46" t="s">
        <v>1014</v>
      </c>
      <c r="G2706" s="3"/>
      <c r="H2706" s="3">
        <f>COUNT(J2706:AI2706)</f>
        <v>1</v>
      </c>
      <c r="I2706" s="47">
        <f>SUM(J2706:AJ2706)</f>
        <v>564.96870431610773</v>
      </c>
      <c r="J2706" s="33"/>
      <c r="K2706" s="39"/>
      <c r="L2706" s="33"/>
      <c r="M2706" s="39"/>
      <c r="N2706" s="39"/>
      <c r="O2706" s="33"/>
      <c r="P2706" s="49"/>
      <c r="Q2706" s="49">
        <v>564.96870431610773</v>
      </c>
      <c r="R2706" s="33"/>
      <c r="S2706" s="39"/>
      <c r="T2706" s="39"/>
      <c r="U2706" s="39"/>
      <c r="V2706" s="33"/>
      <c r="W2706" s="33"/>
      <c r="X2706" s="39"/>
      <c r="Y2706" s="33"/>
      <c r="Z2706" s="33"/>
      <c r="AA2706" s="39"/>
      <c r="AB2706" s="33"/>
      <c r="AC2706" s="39"/>
      <c r="AD2706" s="33"/>
      <c r="AE2706" s="60"/>
      <c r="AF2706" s="60"/>
    </row>
    <row r="2707" spans="1:32" x14ac:dyDescent="0.2">
      <c r="A2707" s="38" t="s">
        <v>23732</v>
      </c>
      <c r="B2707" s="38">
        <v>2706</v>
      </c>
      <c r="C2707" s="51" t="s">
        <v>34216</v>
      </c>
      <c r="D2707" s="38" t="s">
        <v>46</v>
      </c>
      <c r="E2707" s="38" t="s">
        <v>2400</v>
      </c>
      <c r="F2707" s="51" t="s">
        <v>32762</v>
      </c>
      <c r="H2707" s="5">
        <f>COUNT(J2707:AI2707)</f>
        <v>1</v>
      </c>
      <c r="I2707" s="30">
        <f>SUM(J2707:AJ2707)</f>
        <v>564.92209348781466</v>
      </c>
      <c r="J2707" s="33"/>
      <c r="K2707" s="39"/>
      <c r="L2707" s="33"/>
      <c r="M2707" s="39"/>
      <c r="N2707" s="39"/>
      <c r="O2707" s="33"/>
      <c r="P2707" s="49"/>
      <c r="Q2707" s="49"/>
      <c r="R2707" s="33"/>
      <c r="S2707" s="39"/>
      <c r="T2707" s="39"/>
      <c r="U2707" s="39">
        <v>564.92209348781466</v>
      </c>
      <c r="V2707" s="33"/>
      <c r="W2707" s="33"/>
      <c r="X2707" s="39"/>
      <c r="Y2707" s="33"/>
      <c r="Z2707" s="33"/>
      <c r="AA2707" s="39"/>
      <c r="AB2707" s="33"/>
      <c r="AC2707" s="39"/>
      <c r="AD2707" s="33"/>
      <c r="AE2707" s="60"/>
      <c r="AF2707" s="60"/>
    </row>
    <row r="2708" spans="1:32" x14ac:dyDescent="0.2">
      <c r="A2708" s="38" t="s">
        <v>27814</v>
      </c>
      <c r="B2708" s="38">
        <v>2707</v>
      </c>
      <c r="C2708" s="51" t="s">
        <v>34217</v>
      </c>
      <c r="D2708" s="38" t="s">
        <v>26</v>
      </c>
      <c r="E2708" s="38" t="s">
        <v>9643</v>
      </c>
      <c r="F2708" s="51" t="s">
        <v>32762</v>
      </c>
      <c r="H2708" s="5">
        <f>COUNT(J2708:AI2708)</f>
        <v>1</v>
      </c>
      <c r="I2708" s="30">
        <f>SUM(J2708:AJ2708)</f>
        <v>564.88852938254786</v>
      </c>
      <c r="J2708" s="33"/>
      <c r="K2708" s="39"/>
      <c r="L2708" s="33"/>
      <c r="M2708" s="39"/>
      <c r="N2708" s="39"/>
      <c r="O2708" s="33"/>
      <c r="P2708" s="49"/>
      <c r="Q2708" s="49">
        <v>564.88852938254786</v>
      </c>
      <c r="R2708" s="33"/>
      <c r="S2708" s="39"/>
      <c r="T2708" s="39"/>
      <c r="U2708" s="39"/>
      <c r="V2708" s="33"/>
      <c r="W2708" s="33"/>
      <c r="X2708" s="39"/>
      <c r="Y2708" s="33"/>
      <c r="Z2708" s="33"/>
      <c r="AA2708" s="39"/>
      <c r="AB2708" s="33"/>
      <c r="AC2708" s="39"/>
      <c r="AD2708" s="33"/>
      <c r="AE2708" s="60"/>
      <c r="AF2708" s="60"/>
    </row>
    <row r="2709" spans="1:32" x14ac:dyDescent="0.2">
      <c r="A2709" s="38" t="s">
        <v>27815</v>
      </c>
      <c r="B2709" s="38">
        <v>2708</v>
      </c>
      <c r="C2709" s="51" t="s">
        <v>34218</v>
      </c>
      <c r="D2709" s="38" t="s">
        <v>88</v>
      </c>
      <c r="E2709" s="38" t="s">
        <v>6570</v>
      </c>
      <c r="F2709" s="51" t="s">
        <v>32762</v>
      </c>
      <c r="H2709" s="5">
        <f>COUNT(J2709:AI2709)</f>
        <v>1</v>
      </c>
      <c r="I2709" s="30">
        <f>SUM(J2709:AJ2709)</f>
        <v>564.88051314071629</v>
      </c>
      <c r="J2709" s="33"/>
      <c r="K2709" s="39"/>
      <c r="L2709" s="33"/>
      <c r="M2709" s="39"/>
      <c r="N2709" s="39"/>
      <c r="O2709" s="33"/>
      <c r="P2709" s="49"/>
      <c r="Q2709" s="49">
        <v>564.88051314071629</v>
      </c>
      <c r="R2709" s="33"/>
      <c r="S2709" s="39"/>
      <c r="T2709" s="39"/>
      <c r="U2709" s="39"/>
      <c r="V2709" s="33"/>
      <c r="W2709" s="33"/>
      <c r="X2709" s="39"/>
      <c r="Y2709" s="33"/>
      <c r="Z2709" s="33"/>
      <c r="AA2709" s="39"/>
      <c r="AB2709" s="33"/>
      <c r="AC2709" s="39"/>
      <c r="AD2709" s="33"/>
      <c r="AE2709" s="60"/>
      <c r="AF2709" s="60"/>
    </row>
    <row r="2710" spans="1:32" x14ac:dyDescent="0.2">
      <c r="A2710" s="38" t="s">
        <v>27816</v>
      </c>
      <c r="B2710" s="38">
        <v>2709</v>
      </c>
      <c r="C2710" s="51" t="s">
        <v>34219</v>
      </c>
      <c r="D2710" s="38" t="s">
        <v>1371</v>
      </c>
      <c r="E2710" s="38" t="s">
        <v>9238</v>
      </c>
      <c r="F2710" s="51" t="s">
        <v>32762</v>
      </c>
      <c r="H2710" s="5">
        <f>COUNT(J2710:AI2710)</f>
        <v>1</v>
      </c>
      <c r="I2710" s="30">
        <f>SUM(J2710:AJ2710)</f>
        <v>564.85646578025001</v>
      </c>
      <c r="J2710" s="33"/>
      <c r="K2710" s="39"/>
      <c r="L2710" s="33"/>
      <c r="M2710" s="39"/>
      <c r="N2710" s="39"/>
      <c r="O2710" s="33"/>
      <c r="P2710" s="49"/>
      <c r="Q2710" s="49">
        <v>564.85646578025001</v>
      </c>
      <c r="R2710" s="33"/>
      <c r="S2710" s="39"/>
      <c r="T2710" s="39"/>
      <c r="U2710" s="39"/>
      <c r="V2710" s="33"/>
      <c r="W2710" s="33"/>
      <c r="X2710" s="39"/>
      <c r="Y2710" s="33"/>
      <c r="Z2710" s="33"/>
      <c r="AA2710" s="39"/>
      <c r="AB2710" s="33"/>
      <c r="AC2710" s="39"/>
      <c r="AD2710" s="33"/>
      <c r="AE2710" s="60"/>
      <c r="AF2710" s="60"/>
    </row>
    <row r="2711" spans="1:32" x14ac:dyDescent="0.2">
      <c r="A2711" s="38" t="s">
        <v>27817</v>
      </c>
      <c r="B2711" s="38">
        <v>2710</v>
      </c>
      <c r="C2711" s="51" t="s">
        <v>34220</v>
      </c>
      <c r="D2711" s="38" t="s">
        <v>890</v>
      </c>
      <c r="E2711" s="38" t="s">
        <v>9649</v>
      </c>
      <c r="F2711" s="51" t="s">
        <v>32762</v>
      </c>
      <c r="H2711" s="5">
        <f>COUNT(J2711:AI2711)</f>
        <v>1</v>
      </c>
      <c r="I2711" s="30">
        <f>SUM(J2711:AJ2711)</f>
        <v>564.77632269689707</v>
      </c>
      <c r="J2711" s="33"/>
      <c r="K2711" s="39"/>
      <c r="L2711" s="33"/>
      <c r="M2711" s="39"/>
      <c r="N2711" s="39"/>
      <c r="O2711" s="33"/>
      <c r="P2711" s="49"/>
      <c r="Q2711" s="49">
        <v>564.77632269689707</v>
      </c>
      <c r="R2711" s="33"/>
      <c r="S2711" s="39"/>
      <c r="T2711" s="39"/>
      <c r="U2711" s="39"/>
      <c r="V2711" s="33"/>
      <c r="W2711" s="33"/>
      <c r="X2711" s="39"/>
      <c r="Y2711" s="33"/>
      <c r="Z2711" s="33"/>
      <c r="AA2711" s="39"/>
      <c r="AB2711" s="33"/>
      <c r="AC2711" s="39"/>
      <c r="AD2711" s="33"/>
      <c r="AE2711" s="60"/>
      <c r="AF2711" s="60"/>
    </row>
    <row r="2712" spans="1:32" x14ac:dyDescent="0.2">
      <c r="A2712" s="38" t="s">
        <v>27819</v>
      </c>
      <c r="B2712" s="38">
        <v>2711</v>
      </c>
      <c r="C2712" s="51" t="s">
        <v>34221</v>
      </c>
      <c r="D2712" s="38" t="s">
        <v>710</v>
      </c>
      <c r="E2712" s="38" t="s">
        <v>9655</v>
      </c>
      <c r="F2712" s="51" t="s">
        <v>32762</v>
      </c>
      <c r="H2712" s="5">
        <f>COUNT(J2712:AI2712)</f>
        <v>1</v>
      </c>
      <c r="I2712" s="30">
        <f>SUM(J2712:AJ2712)</f>
        <v>564.72023606855055</v>
      </c>
      <c r="J2712" s="33"/>
      <c r="K2712" s="39"/>
      <c r="L2712" s="33"/>
      <c r="M2712" s="39"/>
      <c r="N2712" s="39"/>
      <c r="O2712" s="33"/>
      <c r="P2712" s="49"/>
      <c r="Q2712" s="49">
        <v>564.72023606855055</v>
      </c>
      <c r="R2712" s="33"/>
      <c r="S2712" s="39"/>
      <c r="T2712" s="39"/>
      <c r="U2712" s="39"/>
      <c r="V2712" s="33"/>
      <c r="W2712" s="33"/>
      <c r="X2712" s="39"/>
      <c r="Y2712" s="33"/>
      <c r="Z2712" s="33"/>
      <c r="AA2712" s="39"/>
      <c r="AB2712" s="33"/>
      <c r="AC2712" s="39"/>
      <c r="AD2712" s="33"/>
      <c r="AE2712" s="60"/>
      <c r="AF2712" s="60"/>
    </row>
    <row r="2713" spans="1:32" x14ac:dyDescent="0.2">
      <c r="A2713" s="38" t="s">
        <v>27820</v>
      </c>
      <c r="B2713" s="38">
        <v>2712</v>
      </c>
      <c r="C2713" s="51" t="s">
        <v>34222</v>
      </c>
      <c r="D2713" s="38" t="s">
        <v>318</v>
      </c>
      <c r="E2713" s="38" t="s">
        <v>6714</v>
      </c>
      <c r="F2713" s="51" t="s">
        <v>32762</v>
      </c>
      <c r="H2713" s="5">
        <f>COUNT(J2713:AI2713)</f>
        <v>1</v>
      </c>
      <c r="I2713" s="30">
        <f>SUM(J2713:AJ2713)</f>
        <v>564.67217068119271</v>
      </c>
      <c r="J2713" s="33"/>
      <c r="K2713" s="39"/>
      <c r="L2713" s="33"/>
      <c r="M2713" s="39"/>
      <c r="N2713" s="39"/>
      <c r="O2713" s="33"/>
      <c r="P2713" s="49"/>
      <c r="Q2713" s="49">
        <v>564.67217068119271</v>
      </c>
      <c r="R2713" s="33"/>
      <c r="S2713" s="39"/>
      <c r="T2713" s="39"/>
      <c r="U2713" s="39"/>
      <c r="V2713" s="33"/>
      <c r="W2713" s="33"/>
      <c r="X2713" s="39"/>
      <c r="Y2713" s="33"/>
      <c r="Z2713" s="33"/>
      <c r="AA2713" s="39"/>
      <c r="AB2713" s="33"/>
      <c r="AC2713" s="39"/>
      <c r="AD2713" s="33"/>
      <c r="AE2713" s="60"/>
      <c r="AF2713" s="60"/>
    </row>
    <row r="2714" spans="1:32" x14ac:dyDescent="0.2">
      <c r="A2714" s="38" t="s">
        <v>27822</v>
      </c>
      <c r="B2714" s="38">
        <v>2713</v>
      </c>
      <c r="C2714" s="51" t="s">
        <v>34223</v>
      </c>
      <c r="D2714" s="38" t="s">
        <v>647</v>
      </c>
      <c r="E2714" s="38" t="s">
        <v>9659</v>
      </c>
      <c r="F2714" s="51" t="s">
        <v>32762</v>
      </c>
      <c r="H2714" s="5">
        <f>COUNT(J2714:AI2714)</f>
        <v>1</v>
      </c>
      <c r="I2714" s="30">
        <f>SUM(J2714:AJ2714)</f>
        <v>564.64814105564778</v>
      </c>
      <c r="J2714" s="33"/>
      <c r="K2714" s="39"/>
      <c r="L2714" s="33"/>
      <c r="M2714" s="39"/>
      <c r="N2714" s="39"/>
      <c r="O2714" s="33"/>
      <c r="P2714" s="49"/>
      <c r="Q2714" s="49">
        <v>564.64814105564778</v>
      </c>
      <c r="R2714" s="33"/>
      <c r="S2714" s="39"/>
      <c r="T2714" s="39"/>
      <c r="U2714" s="39"/>
      <c r="V2714" s="33"/>
      <c r="W2714" s="33"/>
      <c r="X2714" s="39"/>
      <c r="Y2714" s="33"/>
      <c r="Z2714" s="33"/>
      <c r="AA2714" s="39"/>
      <c r="AB2714" s="33"/>
      <c r="AC2714" s="39"/>
      <c r="AD2714" s="33"/>
      <c r="AE2714" s="60"/>
      <c r="AF2714" s="60"/>
    </row>
    <row r="2715" spans="1:32" x14ac:dyDescent="0.2">
      <c r="A2715" s="38" t="s">
        <v>27823</v>
      </c>
      <c r="B2715" s="38">
        <v>2714</v>
      </c>
      <c r="C2715" s="51" t="s">
        <v>34224</v>
      </c>
      <c r="D2715" s="38" t="s">
        <v>86</v>
      </c>
      <c r="E2715" s="38" t="s">
        <v>9661</v>
      </c>
      <c r="F2715" s="51" t="s">
        <v>32762</v>
      </c>
      <c r="H2715" s="5">
        <f>COUNT(J2715:AI2715)</f>
        <v>1</v>
      </c>
      <c r="I2715" s="30">
        <f>SUM(J2715:AJ2715)</f>
        <v>564.6241134751773</v>
      </c>
      <c r="J2715" s="33"/>
      <c r="K2715" s="39"/>
      <c r="L2715" s="33"/>
      <c r="M2715" s="39"/>
      <c r="N2715" s="39"/>
      <c r="O2715" s="33"/>
      <c r="P2715" s="49"/>
      <c r="Q2715" s="49">
        <v>564.6241134751773</v>
      </c>
      <c r="R2715" s="33"/>
      <c r="S2715" s="39"/>
      <c r="T2715" s="39"/>
      <c r="U2715" s="39"/>
      <c r="V2715" s="33"/>
      <c r="W2715" s="33"/>
      <c r="X2715" s="39"/>
      <c r="Y2715" s="33"/>
      <c r="Z2715" s="33"/>
      <c r="AA2715" s="39"/>
      <c r="AB2715" s="33"/>
      <c r="AC2715" s="39"/>
      <c r="AD2715" s="33"/>
      <c r="AE2715" s="60"/>
      <c r="AF2715" s="60"/>
    </row>
    <row r="2716" spans="1:32" x14ac:dyDescent="0.2">
      <c r="A2716" s="38" t="s">
        <v>27825</v>
      </c>
      <c r="B2716" s="38">
        <v>2715</v>
      </c>
      <c r="C2716" s="51" t="s">
        <v>34225</v>
      </c>
      <c r="D2716" s="38" t="s">
        <v>593</v>
      </c>
      <c r="E2716" s="38" t="s">
        <v>6522</v>
      </c>
      <c r="F2716" s="51" t="s">
        <v>32762</v>
      </c>
      <c r="H2716" s="5">
        <f>COUNT(J2716:AI2716)</f>
        <v>1</v>
      </c>
      <c r="I2716" s="30">
        <f>SUM(J2716:AJ2716)</f>
        <v>564.58407205162757</v>
      </c>
      <c r="J2716" s="33"/>
      <c r="K2716" s="39"/>
      <c r="L2716" s="33"/>
      <c r="M2716" s="39"/>
      <c r="N2716" s="39"/>
      <c r="O2716" s="33"/>
      <c r="P2716" s="49"/>
      <c r="Q2716" s="49">
        <v>564.58407205162757</v>
      </c>
      <c r="R2716" s="33"/>
      <c r="S2716" s="39"/>
      <c r="T2716" s="39"/>
      <c r="U2716" s="39"/>
      <c r="V2716" s="33"/>
      <c r="W2716" s="33"/>
      <c r="X2716" s="39"/>
      <c r="Y2716" s="33"/>
      <c r="Z2716" s="33"/>
      <c r="AA2716" s="39"/>
      <c r="AB2716" s="33"/>
      <c r="AC2716" s="39"/>
      <c r="AD2716" s="33"/>
      <c r="AE2716" s="60"/>
      <c r="AF2716" s="60"/>
    </row>
    <row r="2717" spans="1:32" x14ac:dyDescent="0.2">
      <c r="A2717" s="38" t="s">
        <v>25383</v>
      </c>
      <c r="B2717" s="38">
        <v>2716</v>
      </c>
      <c r="C2717" s="51" t="s">
        <v>34226</v>
      </c>
      <c r="D2717" s="38" t="s">
        <v>4533</v>
      </c>
      <c r="E2717" s="38" t="s">
        <v>2152</v>
      </c>
      <c r="F2717" s="51" t="s">
        <v>32762</v>
      </c>
      <c r="H2717" s="5">
        <f>COUNT(J2717:AI2717)</f>
        <v>1</v>
      </c>
      <c r="I2717" s="30">
        <f>SUM(J2717:AJ2717)</f>
        <v>564.58026149363036</v>
      </c>
      <c r="J2717" s="33"/>
      <c r="K2717" s="39"/>
      <c r="L2717" s="33"/>
      <c r="M2717" s="39"/>
      <c r="N2717" s="39"/>
      <c r="O2717" s="33"/>
      <c r="P2717" s="49">
        <v>564.58026149363036</v>
      </c>
      <c r="Q2717" s="49"/>
      <c r="R2717" s="33"/>
      <c r="S2717" s="39"/>
      <c r="T2717" s="39"/>
      <c r="U2717" s="39"/>
      <c r="V2717" s="33"/>
      <c r="W2717" s="33"/>
      <c r="X2717" s="39"/>
      <c r="Y2717" s="33"/>
      <c r="Z2717" s="33"/>
      <c r="AA2717" s="39"/>
      <c r="AB2717" s="33"/>
      <c r="AC2717" s="39"/>
      <c r="AD2717" s="33"/>
      <c r="AE2717" s="60"/>
      <c r="AF2717" s="60"/>
    </row>
    <row r="2718" spans="1:32" x14ac:dyDescent="0.2">
      <c r="A2718" s="38" t="s">
        <v>27826</v>
      </c>
      <c r="B2718" s="38">
        <v>2717</v>
      </c>
      <c r="C2718" s="51" t="s">
        <v>34227</v>
      </c>
      <c r="D2718" s="38" t="s">
        <v>9664</v>
      </c>
      <c r="E2718" s="38" t="s">
        <v>9665</v>
      </c>
      <c r="F2718" s="51" t="s">
        <v>32762</v>
      </c>
      <c r="H2718" s="5">
        <f>COUNT(J2718:AI2718)</f>
        <v>1</v>
      </c>
      <c r="I2718" s="30">
        <f>SUM(J2718:AJ2718)</f>
        <v>564.54403630690683</v>
      </c>
      <c r="J2718" s="33"/>
      <c r="K2718" s="39"/>
      <c r="L2718" s="33"/>
      <c r="M2718" s="39"/>
      <c r="N2718" s="39"/>
      <c r="O2718" s="33"/>
      <c r="P2718" s="49"/>
      <c r="Q2718" s="49">
        <v>564.54403630690683</v>
      </c>
      <c r="R2718" s="33"/>
      <c r="S2718" s="39"/>
      <c r="T2718" s="39"/>
      <c r="U2718" s="39"/>
      <c r="V2718" s="33"/>
      <c r="W2718" s="33"/>
      <c r="X2718" s="39"/>
      <c r="Y2718" s="33"/>
      <c r="Z2718" s="33"/>
      <c r="AA2718" s="39"/>
      <c r="AB2718" s="33"/>
      <c r="AC2718" s="39"/>
      <c r="AD2718" s="33"/>
      <c r="AE2718" s="60"/>
      <c r="AF2718" s="60"/>
    </row>
    <row r="2719" spans="1:32" x14ac:dyDescent="0.2">
      <c r="A2719" s="46" t="s">
        <v>27830</v>
      </c>
      <c r="B2719" s="46">
        <v>2718</v>
      </c>
      <c r="C2719" s="46" t="s">
        <v>36271</v>
      </c>
      <c r="D2719" s="46" t="s">
        <v>377</v>
      </c>
      <c r="E2719" s="46" t="s">
        <v>1437</v>
      </c>
      <c r="F2719" s="46" t="s">
        <v>1014</v>
      </c>
      <c r="G2719" s="3"/>
      <c r="H2719" s="3">
        <f>COUNT(J2719:AI2719)</f>
        <v>1</v>
      </c>
      <c r="I2719" s="47">
        <f>SUM(J2719:AJ2719)</f>
        <v>564.33594193036174</v>
      </c>
      <c r="J2719" s="33"/>
      <c r="K2719" s="39"/>
      <c r="L2719" s="33"/>
      <c r="M2719" s="39"/>
      <c r="N2719" s="39"/>
      <c r="O2719" s="33"/>
      <c r="P2719" s="49"/>
      <c r="Q2719" s="49">
        <v>564.33594193036174</v>
      </c>
      <c r="R2719" s="33"/>
      <c r="S2719" s="39"/>
      <c r="T2719" s="39"/>
      <c r="U2719" s="39"/>
      <c r="V2719" s="33"/>
      <c r="W2719" s="33"/>
      <c r="X2719" s="39"/>
      <c r="Y2719" s="33"/>
      <c r="Z2719" s="33"/>
      <c r="AA2719" s="39"/>
      <c r="AB2719" s="33"/>
      <c r="AC2719" s="39"/>
      <c r="AD2719" s="33"/>
      <c r="AE2719" s="60"/>
      <c r="AF2719" s="60"/>
    </row>
    <row r="2720" spans="1:32" x14ac:dyDescent="0.2">
      <c r="A2720" s="38" t="s">
        <v>27829</v>
      </c>
      <c r="B2720" s="38">
        <v>2719</v>
      </c>
      <c r="C2720" s="51" t="s">
        <v>34228</v>
      </c>
      <c r="D2720" s="38" t="s">
        <v>441</v>
      </c>
      <c r="E2720" s="38" t="s">
        <v>9671</v>
      </c>
      <c r="F2720" s="51" t="s">
        <v>32762</v>
      </c>
      <c r="H2720" s="5">
        <f>COUNT(J2720:AI2720)</f>
        <v>1</v>
      </c>
      <c r="I2720" s="30">
        <f>SUM(J2720:AJ2720)</f>
        <v>564.33594193036174</v>
      </c>
      <c r="J2720" s="33"/>
      <c r="K2720" s="39"/>
      <c r="L2720" s="33"/>
      <c r="M2720" s="39"/>
      <c r="N2720" s="39"/>
      <c r="O2720" s="33"/>
      <c r="P2720" s="49"/>
      <c r="Q2720" s="49">
        <v>564.33594193036174</v>
      </c>
      <c r="R2720" s="33"/>
      <c r="S2720" s="39"/>
      <c r="T2720" s="39"/>
      <c r="U2720" s="39"/>
      <c r="V2720" s="33"/>
      <c r="W2720" s="33"/>
      <c r="X2720" s="39"/>
      <c r="Y2720" s="33"/>
      <c r="Z2720" s="33"/>
      <c r="AA2720" s="39"/>
      <c r="AB2720" s="33"/>
      <c r="AC2720" s="39"/>
      <c r="AD2720" s="33"/>
      <c r="AE2720" s="60"/>
      <c r="AF2720" s="60"/>
    </row>
    <row r="2721" spans="1:32" x14ac:dyDescent="0.2">
      <c r="A2721" s="46" t="s">
        <v>27832</v>
      </c>
      <c r="B2721" s="46">
        <v>2720</v>
      </c>
      <c r="C2721" s="46" t="s">
        <v>36272</v>
      </c>
      <c r="D2721" s="46" t="s">
        <v>1394</v>
      </c>
      <c r="E2721" s="46" t="s">
        <v>9676</v>
      </c>
      <c r="F2721" s="46" t="s">
        <v>1014</v>
      </c>
      <c r="G2721" s="3"/>
      <c r="H2721" s="3">
        <f>COUNT(J2721:AI2721)</f>
        <v>1</v>
      </c>
      <c r="I2721" s="47">
        <f>SUM(J2721:AJ2721)</f>
        <v>564.19196643705527</v>
      </c>
      <c r="J2721" s="33"/>
      <c r="K2721" s="39"/>
      <c r="L2721" s="33"/>
      <c r="M2721" s="39"/>
      <c r="N2721" s="39"/>
      <c r="O2721" s="33"/>
      <c r="P2721" s="49"/>
      <c r="Q2721" s="49">
        <v>564.19196643705527</v>
      </c>
      <c r="R2721" s="33"/>
      <c r="S2721" s="39"/>
      <c r="T2721" s="39"/>
      <c r="U2721" s="39"/>
      <c r="V2721" s="33"/>
      <c r="W2721" s="33"/>
      <c r="X2721" s="39"/>
      <c r="Y2721" s="33"/>
      <c r="Z2721" s="33"/>
      <c r="AA2721" s="39"/>
      <c r="AB2721" s="33"/>
      <c r="AC2721" s="39"/>
      <c r="AD2721" s="33"/>
      <c r="AE2721" s="60"/>
      <c r="AF2721" s="60"/>
    </row>
    <row r="2722" spans="1:32" x14ac:dyDescent="0.2">
      <c r="A2722" s="38" t="s">
        <v>27833</v>
      </c>
      <c r="B2722" s="38">
        <v>2721</v>
      </c>
      <c r="C2722" s="51" t="s">
        <v>34229</v>
      </c>
      <c r="D2722" s="38" t="s">
        <v>94</v>
      </c>
      <c r="E2722" s="38" t="s">
        <v>9679</v>
      </c>
      <c r="F2722" s="51" t="s">
        <v>32762</v>
      </c>
      <c r="H2722" s="5">
        <f>COUNT(J2722:AI2722)</f>
        <v>1</v>
      </c>
      <c r="I2722" s="30">
        <f>SUM(J2722:AJ2722)</f>
        <v>564.18396995251931</v>
      </c>
      <c r="J2722" s="33"/>
      <c r="K2722" s="39"/>
      <c r="L2722" s="33"/>
      <c r="M2722" s="39"/>
      <c r="N2722" s="39"/>
      <c r="O2722" s="33"/>
      <c r="P2722" s="49"/>
      <c r="Q2722" s="49">
        <v>564.18396995251931</v>
      </c>
      <c r="R2722" s="33"/>
      <c r="S2722" s="39"/>
      <c r="T2722" s="39"/>
      <c r="U2722" s="39"/>
      <c r="V2722" s="33"/>
      <c r="W2722" s="33"/>
      <c r="X2722" s="39"/>
      <c r="Y2722" s="33"/>
      <c r="Z2722" s="33"/>
      <c r="AA2722" s="39"/>
      <c r="AB2722" s="33"/>
      <c r="AC2722" s="39"/>
      <c r="AD2722" s="33"/>
      <c r="AE2722" s="60"/>
      <c r="AF2722" s="60"/>
    </row>
    <row r="2723" spans="1:32" x14ac:dyDescent="0.2">
      <c r="A2723" s="38" t="s">
        <v>27834</v>
      </c>
      <c r="B2723" s="38">
        <v>2722</v>
      </c>
      <c r="C2723" s="51" t="s">
        <v>34230</v>
      </c>
      <c r="D2723" s="38" t="s">
        <v>26</v>
      </c>
      <c r="E2723" s="38" t="s">
        <v>9681</v>
      </c>
      <c r="F2723" s="51" t="s">
        <v>32762</v>
      </c>
      <c r="H2723" s="5">
        <f>COUNT(J2723:AI2723)</f>
        <v>1</v>
      </c>
      <c r="I2723" s="30">
        <f>SUM(J2723:AJ2723)</f>
        <v>564.1439909297053</v>
      </c>
      <c r="J2723" s="33"/>
      <c r="K2723" s="39"/>
      <c r="L2723" s="33"/>
      <c r="M2723" s="39"/>
      <c r="N2723" s="39"/>
      <c r="O2723" s="33"/>
      <c r="P2723" s="49"/>
      <c r="Q2723" s="49">
        <v>564.1439909297053</v>
      </c>
      <c r="R2723" s="33"/>
      <c r="S2723" s="39"/>
      <c r="T2723" s="39"/>
      <c r="U2723" s="39"/>
      <c r="V2723" s="33"/>
      <c r="W2723" s="33"/>
      <c r="X2723" s="39"/>
      <c r="Y2723" s="33"/>
      <c r="Z2723" s="33"/>
      <c r="AA2723" s="39"/>
      <c r="AB2723" s="33"/>
      <c r="AC2723" s="39"/>
      <c r="AD2723" s="33"/>
      <c r="AE2723" s="60"/>
      <c r="AF2723" s="60"/>
    </row>
    <row r="2724" spans="1:32" x14ac:dyDescent="0.2">
      <c r="A2724" s="46" t="s">
        <v>27836</v>
      </c>
      <c r="B2724" s="46">
        <v>2723</v>
      </c>
      <c r="C2724" s="46" t="s">
        <v>36273</v>
      </c>
      <c r="D2724" s="46" t="s">
        <v>5790</v>
      </c>
      <c r="E2724" s="46" t="s">
        <v>9686</v>
      </c>
      <c r="F2724" s="46" t="s">
        <v>1014</v>
      </c>
      <c r="G2724" s="3"/>
      <c r="H2724" s="3">
        <f>COUNT(J2724:AI2724)</f>
        <v>1</v>
      </c>
      <c r="I2724" s="47">
        <f>SUM(J2724:AJ2724)</f>
        <v>564.04806438814262</v>
      </c>
      <c r="J2724" s="33"/>
      <c r="K2724" s="39"/>
      <c r="L2724" s="33"/>
      <c r="M2724" s="39"/>
      <c r="N2724" s="39"/>
      <c r="O2724" s="33"/>
      <c r="P2724" s="49"/>
      <c r="Q2724" s="49">
        <v>564.04806438814262</v>
      </c>
      <c r="R2724" s="33"/>
      <c r="S2724" s="39"/>
      <c r="T2724" s="39"/>
      <c r="U2724" s="39"/>
      <c r="V2724" s="33"/>
      <c r="W2724" s="33"/>
      <c r="X2724" s="39"/>
      <c r="Y2724" s="33"/>
      <c r="Z2724" s="33"/>
      <c r="AA2724" s="39"/>
      <c r="AB2724" s="33"/>
      <c r="AC2724" s="39"/>
      <c r="AD2724" s="33"/>
      <c r="AE2724" s="60"/>
      <c r="AF2724" s="60"/>
    </row>
    <row r="2725" spans="1:32" x14ac:dyDescent="0.2">
      <c r="A2725" s="38" t="s">
        <v>27842</v>
      </c>
      <c r="B2725" s="38">
        <v>2724</v>
      </c>
      <c r="C2725" s="51" t="s">
        <v>34231</v>
      </c>
      <c r="D2725" s="38" t="s">
        <v>394</v>
      </c>
      <c r="E2725" s="38" t="s">
        <v>6562</v>
      </c>
      <c r="F2725" s="51" t="s">
        <v>32762</v>
      </c>
      <c r="H2725" s="5">
        <f>COUNT(J2725:AI2725)</f>
        <v>1</v>
      </c>
      <c r="I2725" s="30">
        <f>SUM(J2725:AJ2725)</f>
        <v>563.81637653857581</v>
      </c>
      <c r="J2725" s="33"/>
      <c r="K2725" s="39"/>
      <c r="L2725" s="33"/>
      <c r="M2725" s="39"/>
      <c r="N2725" s="39"/>
      <c r="O2725" s="33"/>
      <c r="P2725" s="49"/>
      <c r="Q2725" s="49">
        <v>563.81637653857581</v>
      </c>
      <c r="R2725" s="33"/>
      <c r="S2725" s="39"/>
      <c r="T2725" s="39"/>
      <c r="U2725" s="39"/>
      <c r="V2725" s="33"/>
      <c r="W2725" s="33"/>
      <c r="X2725" s="39"/>
      <c r="Y2725" s="33"/>
      <c r="Z2725" s="33"/>
      <c r="AA2725" s="39"/>
      <c r="AB2725" s="33"/>
      <c r="AC2725" s="39"/>
      <c r="AD2725" s="33"/>
      <c r="AE2725" s="60"/>
      <c r="AF2725" s="60"/>
    </row>
    <row r="2726" spans="1:32" x14ac:dyDescent="0.2">
      <c r="A2726" s="46" t="s">
        <v>22448</v>
      </c>
      <c r="B2726" s="46">
        <v>2725</v>
      </c>
      <c r="C2726" s="46" t="s">
        <v>36274</v>
      </c>
      <c r="D2726" s="46" t="s">
        <v>774</v>
      </c>
      <c r="E2726" s="46" t="s">
        <v>12138</v>
      </c>
      <c r="F2726" s="46" t="s">
        <v>1014</v>
      </c>
      <c r="G2726" s="3" t="s">
        <v>29801</v>
      </c>
      <c r="H2726" s="3">
        <f>COUNT(J2726:AI2726)</f>
        <v>1</v>
      </c>
      <c r="I2726" s="47">
        <f>SUM(J2726:AJ2726)</f>
        <v>563.81554933690222</v>
      </c>
      <c r="J2726" s="33"/>
      <c r="K2726" s="39"/>
      <c r="L2726" s="33"/>
      <c r="M2726" s="39"/>
      <c r="N2726" s="39">
        <v>563.81554933690222</v>
      </c>
      <c r="O2726" s="33"/>
      <c r="P2726" s="49"/>
      <c r="Q2726" s="49"/>
      <c r="R2726" s="33"/>
      <c r="S2726" s="39"/>
      <c r="T2726" s="39"/>
      <c r="U2726" s="39"/>
      <c r="V2726" s="33"/>
      <c r="W2726" s="33"/>
      <c r="X2726" s="39"/>
      <c r="Y2726" s="33"/>
      <c r="Z2726" s="33"/>
      <c r="AA2726" s="39"/>
      <c r="AB2726" s="33"/>
      <c r="AC2726" s="39"/>
      <c r="AD2726" s="33"/>
      <c r="AE2726" s="60"/>
      <c r="AF2726" s="60"/>
    </row>
    <row r="2727" spans="1:32" x14ac:dyDescent="0.2">
      <c r="A2727" s="46" t="s">
        <v>27841</v>
      </c>
      <c r="B2727" s="46">
        <v>2726</v>
      </c>
      <c r="C2727" s="46" t="s">
        <v>36275</v>
      </c>
      <c r="D2727" s="46" t="s">
        <v>9629</v>
      </c>
      <c r="E2727" s="46" t="s">
        <v>9700</v>
      </c>
      <c r="F2727" s="46" t="s">
        <v>1014</v>
      </c>
      <c r="G2727" s="3"/>
      <c r="H2727" s="3">
        <f>COUNT(J2727:AI2727)</f>
        <v>1</v>
      </c>
      <c r="I2727" s="47">
        <f>SUM(J2727:AJ2727)</f>
        <v>563.80839069714739</v>
      </c>
      <c r="J2727" s="33"/>
      <c r="K2727" s="39"/>
      <c r="L2727" s="33"/>
      <c r="M2727" s="39"/>
      <c r="N2727" s="39"/>
      <c r="O2727" s="33"/>
      <c r="P2727" s="49"/>
      <c r="Q2727" s="49">
        <v>563.80839069714739</v>
      </c>
      <c r="R2727" s="33"/>
      <c r="S2727" s="39"/>
      <c r="T2727" s="39"/>
      <c r="U2727" s="39"/>
      <c r="V2727" s="33"/>
      <c r="W2727" s="33"/>
      <c r="X2727" s="39"/>
      <c r="Y2727" s="33"/>
      <c r="Z2727" s="33"/>
      <c r="AA2727" s="39"/>
      <c r="AB2727" s="33"/>
      <c r="AC2727" s="39"/>
      <c r="AD2727" s="33"/>
      <c r="AE2727" s="60"/>
      <c r="AF2727" s="60"/>
    </row>
    <row r="2728" spans="1:32" x14ac:dyDescent="0.2">
      <c r="A2728" s="38" t="s">
        <v>23836</v>
      </c>
      <c r="B2728" s="38">
        <v>2727</v>
      </c>
      <c r="C2728" s="51" t="s">
        <v>34232</v>
      </c>
      <c r="D2728" s="38" t="s">
        <v>693</v>
      </c>
      <c r="E2728" s="38" t="s">
        <v>478</v>
      </c>
      <c r="F2728" s="51" t="s">
        <v>32762</v>
      </c>
      <c r="H2728" s="5">
        <f>COUNT(J2728:AI2728)</f>
        <v>1</v>
      </c>
      <c r="I2728" s="30">
        <f>SUM(J2728:AJ2728)</f>
        <v>563.78154204926886</v>
      </c>
      <c r="J2728" s="33"/>
      <c r="K2728" s="39"/>
      <c r="L2728" s="33"/>
      <c r="M2728" s="39"/>
      <c r="N2728" s="39"/>
      <c r="O2728" s="33"/>
      <c r="P2728" s="49"/>
      <c r="Q2728" s="49"/>
      <c r="R2728" s="33"/>
      <c r="S2728" s="39"/>
      <c r="T2728" s="39"/>
      <c r="U2728" s="39"/>
      <c r="V2728" s="33"/>
      <c r="W2728" s="33">
        <v>563.78154204926886</v>
      </c>
      <c r="X2728" s="39"/>
      <c r="Y2728" s="33"/>
      <c r="Z2728" s="33"/>
      <c r="AA2728" s="39"/>
      <c r="AB2728" s="33"/>
      <c r="AC2728" s="39"/>
      <c r="AD2728" s="33"/>
      <c r="AE2728" s="60"/>
      <c r="AF2728" s="60"/>
    </row>
    <row r="2729" spans="1:32" x14ac:dyDescent="0.2">
      <c r="A2729" s="46" t="s">
        <v>27843</v>
      </c>
      <c r="B2729" s="46">
        <v>2728</v>
      </c>
      <c r="C2729" s="46" t="s">
        <v>36276</v>
      </c>
      <c r="D2729" s="46" t="s">
        <v>125</v>
      </c>
      <c r="E2729" s="46" t="s">
        <v>9703</v>
      </c>
      <c r="F2729" s="46" t="s">
        <v>1014</v>
      </c>
      <c r="G2729" s="3"/>
      <c r="H2729" s="3">
        <f>COUNT(J2729:AI2729)</f>
        <v>1</v>
      </c>
      <c r="I2729" s="47">
        <f>SUM(J2729:AJ2729)</f>
        <v>563.64872136161534</v>
      </c>
      <c r="J2729" s="33"/>
      <c r="K2729" s="39"/>
      <c r="L2729" s="33"/>
      <c r="M2729" s="39"/>
      <c r="N2729" s="39"/>
      <c r="O2729" s="33"/>
      <c r="P2729" s="49"/>
      <c r="Q2729" s="49">
        <v>563.64872136161534</v>
      </c>
      <c r="R2729" s="33"/>
      <c r="S2729" s="39"/>
      <c r="T2729" s="39"/>
      <c r="U2729" s="39"/>
      <c r="V2729" s="33"/>
      <c r="W2729" s="33"/>
      <c r="X2729" s="39"/>
      <c r="Y2729" s="33"/>
      <c r="Z2729" s="33"/>
      <c r="AA2729" s="39"/>
      <c r="AB2729" s="33"/>
      <c r="AC2729" s="39"/>
      <c r="AD2729" s="33"/>
      <c r="AE2729" s="60"/>
      <c r="AF2729" s="60"/>
    </row>
    <row r="2730" spans="1:32" x14ac:dyDescent="0.2">
      <c r="A2730" s="38" t="s">
        <v>27846</v>
      </c>
      <c r="B2730" s="38">
        <v>2729</v>
      </c>
      <c r="C2730" s="51" t="s">
        <v>34233</v>
      </c>
      <c r="D2730" s="38" t="s">
        <v>418</v>
      </c>
      <c r="E2730" s="38" t="s">
        <v>9708</v>
      </c>
      <c r="F2730" s="51" t="s">
        <v>32762</v>
      </c>
      <c r="H2730" s="5">
        <f>COUNT(J2730:AI2730)</f>
        <v>1</v>
      </c>
      <c r="I2730" s="30">
        <f>SUM(J2730:AJ2730)</f>
        <v>563.57689966162161</v>
      </c>
      <c r="J2730" s="33"/>
      <c r="K2730" s="39"/>
      <c r="L2730" s="33"/>
      <c r="M2730" s="39"/>
      <c r="N2730" s="39"/>
      <c r="O2730" s="33"/>
      <c r="P2730" s="49"/>
      <c r="Q2730" s="49">
        <v>563.57689966162161</v>
      </c>
      <c r="R2730" s="33"/>
      <c r="S2730" s="39"/>
      <c r="T2730" s="39"/>
      <c r="U2730" s="39"/>
      <c r="V2730" s="33"/>
      <c r="W2730" s="33"/>
      <c r="X2730" s="39"/>
      <c r="Y2730" s="33"/>
      <c r="Z2730" s="33"/>
      <c r="AA2730" s="39"/>
      <c r="AB2730" s="33"/>
      <c r="AC2730" s="39"/>
      <c r="AD2730" s="33"/>
      <c r="AE2730" s="60"/>
      <c r="AF2730" s="60"/>
    </row>
    <row r="2731" spans="1:32" x14ac:dyDescent="0.2">
      <c r="A2731" s="46" t="s">
        <v>27844</v>
      </c>
      <c r="B2731" s="46">
        <v>2730</v>
      </c>
      <c r="C2731" s="46" t="s">
        <v>36277</v>
      </c>
      <c r="D2731" s="46" t="s">
        <v>8419</v>
      </c>
      <c r="E2731" s="46" t="s">
        <v>8884</v>
      </c>
      <c r="F2731" s="46" t="s">
        <v>1014</v>
      </c>
      <c r="G2731" s="3"/>
      <c r="H2731" s="3">
        <f>COUNT(J2731:AI2731)</f>
        <v>1</v>
      </c>
      <c r="I2731" s="47">
        <f>SUM(J2731:AJ2731)</f>
        <v>563.56892060255973</v>
      </c>
      <c r="J2731" s="33"/>
      <c r="K2731" s="39"/>
      <c r="L2731" s="33"/>
      <c r="M2731" s="39"/>
      <c r="N2731" s="39"/>
      <c r="O2731" s="33"/>
      <c r="P2731" s="49"/>
      <c r="Q2731" s="49">
        <v>563.56892060255973</v>
      </c>
      <c r="R2731" s="33"/>
      <c r="S2731" s="39"/>
      <c r="T2731" s="39"/>
      <c r="U2731" s="39"/>
      <c r="V2731" s="33"/>
      <c r="W2731" s="33"/>
      <c r="X2731" s="39"/>
      <c r="Y2731" s="33"/>
      <c r="Z2731" s="33"/>
      <c r="AA2731" s="39"/>
      <c r="AB2731" s="33"/>
      <c r="AC2731" s="39"/>
      <c r="AD2731" s="33"/>
      <c r="AE2731" s="60"/>
      <c r="AF2731" s="60"/>
    </row>
    <row r="2732" spans="1:32" x14ac:dyDescent="0.2">
      <c r="A2732" s="38" t="s">
        <v>21601</v>
      </c>
      <c r="B2732" s="38">
        <v>2731</v>
      </c>
      <c r="C2732" s="51" t="s">
        <v>34234</v>
      </c>
      <c r="D2732" s="38" t="s">
        <v>144</v>
      </c>
      <c r="E2732" s="38" t="s">
        <v>145</v>
      </c>
      <c r="F2732" s="51" t="s">
        <v>32762</v>
      </c>
      <c r="H2732" s="5">
        <f>COUNT(J2732:AI2732)</f>
        <v>1</v>
      </c>
      <c r="I2732" s="30">
        <f>SUM(J2732:AJ2732)</f>
        <v>563.47426571131655</v>
      </c>
      <c r="J2732" s="33">
        <v>563.47426571131655</v>
      </c>
      <c r="K2732" s="39"/>
      <c r="L2732" s="33"/>
      <c r="M2732" s="39"/>
      <c r="N2732" s="39"/>
      <c r="O2732" s="33"/>
      <c r="P2732" s="49"/>
      <c r="Q2732" s="49"/>
      <c r="R2732" s="33"/>
      <c r="S2732" s="39"/>
      <c r="T2732" s="39"/>
      <c r="U2732" s="39"/>
      <c r="V2732" s="33"/>
      <c r="W2732" s="33"/>
      <c r="X2732" s="39"/>
      <c r="Y2732" s="33"/>
      <c r="Z2732" s="33"/>
      <c r="AA2732" s="39"/>
      <c r="AB2732" s="33"/>
      <c r="AC2732" s="39"/>
      <c r="AD2732" s="33"/>
      <c r="AE2732" s="60"/>
      <c r="AF2732" s="60"/>
    </row>
    <row r="2733" spans="1:32" x14ac:dyDescent="0.2">
      <c r="A2733" s="46" t="s">
        <v>27847</v>
      </c>
      <c r="B2733" s="46">
        <v>2732</v>
      </c>
      <c r="C2733" s="46" t="s">
        <v>36278</v>
      </c>
      <c r="D2733" s="46" t="s">
        <v>125</v>
      </c>
      <c r="E2733" s="46" t="s">
        <v>9710</v>
      </c>
      <c r="F2733" s="46" t="s">
        <v>1014</v>
      </c>
      <c r="G2733" s="3"/>
      <c r="H2733" s="3">
        <f>COUNT(J2733:AI2733)</f>
        <v>1</v>
      </c>
      <c r="I2733" s="47">
        <f>SUM(J2733:AJ2733)</f>
        <v>563.47318951361763</v>
      </c>
      <c r="J2733" s="33"/>
      <c r="K2733" s="39"/>
      <c r="L2733" s="33"/>
      <c r="M2733" s="39"/>
      <c r="N2733" s="39"/>
      <c r="O2733" s="33"/>
      <c r="P2733" s="49"/>
      <c r="Q2733" s="49">
        <v>563.47318951361763</v>
      </c>
      <c r="R2733" s="33"/>
      <c r="S2733" s="39"/>
      <c r="T2733" s="39"/>
      <c r="U2733" s="39"/>
      <c r="V2733" s="33"/>
      <c r="W2733" s="33"/>
      <c r="X2733" s="39"/>
      <c r="Y2733" s="33"/>
      <c r="Z2733" s="33"/>
      <c r="AA2733" s="39"/>
      <c r="AB2733" s="33"/>
      <c r="AC2733" s="39"/>
      <c r="AD2733" s="33"/>
      <c r="AE2733" s="60"/>
      <c r="AF2733" s="60"/>
    </row>
    <row r="2734" spans="1:32" x14ac:dyDescent="0.2">
      <c r="A2734" s="38" t="s">
        <v>25400</v>
      </c>
      <c r="B2734" s="38">
        <v>2733</v>
      </c>
      <c r="C2734" s="51" t="s">
        <v>34235</v>
      </c>
      <c r="D2734" s="38" t="s">
        <v>4579</v>
      </c>
      <c r="E2734" s="38" t="s">
        <v>4580</v>
      </c>
      <c r="F2734" s="51" t="s">
        <v>32762</v>
      </c>
      <c r="H2734" s="5">
        <f>COUNT(J2734:AI2734)</f>
        <v>1</v>
      </c>
      <c r="I2734" s="30">
        <f>SUM(J2734:AJ2734)</f>
        <v>563.32842928761181</v>
      </c>
      <c r="J2734" s="33"/>
      <c r="K2734" s="39"/>
      <c r="L2734" s="33"/>
      <c r="M2734" s="39"/>
      <c r="N2734" s="39"/>
      <c r="O2734" s="33"/>
      <c r="P2734" s="49">
        <v>563.32842928761181</v>
      </c>
      <c r="Q2734" s="49"/>
      <c r="R2734" s="33"/>
      <c r="S2734" s="39"/>
      <c r="T2734" s="39"/>
      <c r="U2734" s="39"/>
      <c r="V2734" s="33"/>
      <c r="W2734" s="33"/>
      <c r="X2734" s="39"/>
      <c r="Y2734" s="33"/>
      <c r="Z2734" s="33"/>
      <c r="AA2734" s="39"/>
      <c r="AB2734" s="33"/>
      <c r="AC2734" s="39"/>
      <c r="AD2734" s="33"/>
      <c r="AE2734" s="60"/>
      <c r="AF2734" s="60"/>
    </row>
    <row r="2735" spans="1:32" x14ac:dyDescent="0.2">
      <c r="A2735" s="38" t="s">
        <v>27851</v>
      </c>
      <c r="B2735" s="38">
        <v>2734</v>
      </c>
      <c r="C2735" s="51" t="s">
        <v>34236</v>
      </c>
      <c r="D2735" s="38" t="s">
        <v>2685</v>
      </c>
      <c r="E2735" s="38" t="s">
        <v>9718</v>
      </c>
      <c r="F2735" s="51" t="s">
        <v>32762</v>
      </c>
      <c r="H2735" s="5">
        <f>COUNT(J2735:AI2735)</f>
        <v>1</v>
      </c>
      <c r="I2735" s="30">
        <f>SUM(J2735:AJ2735)</f>
        <v>563.27385416519269</v>
      </c>
      <c r="J2735" s="33"/>
      <c r="K2735" s="39"/>
      <c r="L2735" s="33"/>
      <c r="M2735" s="39"/>
      <c r="N2735" s="39"/>
      <c r="O2735" s="33"/>
      <c r="P2735" s="49"/>
      <c r="Q2735" s="49">
        <v>563.27385416519269</v>
      </c>
      <c r="R2735" s="33"/>
      <c r="S2735" s="39"/>
      <c r="T2735" s="39"/>
      <c r="U2735" s="39"/>
      <c r="V2735" s="33"/>
      <c r="W2735" s="33"/>
      <c r="X2735" s="39"/>
      <c r="Y2735" s="33"/>
      <c r="Z2735" s="33"/>
      <c r="AA2735" s="39"/>
      <c r="AB2735" s="33"/>
      <c r="AC2735" s="39"/>
      <c r="AD2735" s="33"/>
      <c r="AE2735" s="60"/>
      <c r="AF2735" s="60"/>
    </row>
    <row r="2736" spans="1:32" x14ac:dyDescent="0.2">
      <c r="A2736" s="46" t="s">
        <v>27853</v>
      </c>
      <c r="B2736" s="46">
        <v>2735</v>
      </c>
      <c r="C2736" s="46" t="s">
        <v>36279</v>
      </c>
      <c r="D2736" s="46" t="s">
        <v>666</v>
      </c>
      <c r="E2736" s="46" t="s">
        <v>1402</v>
      </c>
      <c r="F2736" s="46" t="s">
        <v>1014</v>
      </c>
      <c r="G2736" s="3"/>
      <c r="H2736" s="3">
        <f>COUNT(J2736:AI2736)</f>
        <v>1</v>
      </c>
      <c r="I2736" s="47">
        <f>SUM(J2736:AJ2736)</f>
        <v>563.24994340049807</v>
      </c>
      <c r="J2736" s="33"/>
      <c r="K2736" s="39"/>
      <c r="L2736" s="33"/>
      <c r="M2736" s="39"/>
      <c r="N2736" s="39"/>
      <c r="O2736" s="33"/>
      <c r="P2736" s="49"/>
      <c r="Q2736" s="49">
        <v>563.24994340049807</v>
      </c>
      <c r="R2736" s="33"/>
      <c r="S2736" s="39"/>
      <c r="T2736" s="39"/>
      <c r="U2736" s="39"/>
      <c r="V2736" s="33"/>
      <c r="W2736" s="33"/>
      <c r="X2736" s="39"/>
      <c r="Y2736" s="33"/>
      <c r="Z2736" s="33"/>
      <c r="AA2736" s="39"/>
      <c r="AB2736" s="33"/>
      <c r="AC2736" s="39"/>
      <c r="AD2736" s="33"/>
      <c r="AE2736" s="60"/>
      <c r="AF2736" s="60"/>
    </row>
    <row r="2737" spans="1:32" x14ac:dyDescent="0.2">
      <c r="A2737" s="38" t="s">
        <v>25402</v>
      </c>
      <c r="B2737" s="38">
        <v>2736</v>
      </c>
      <c r="C2737" s="51" t="s">
        <v>34237</v>
      </c>
      <c r="D2737" s="38" t="s">
        <v>4583</v>
      </c>
      <c r="E2737" s="38" t="s">
        <v>4584</v>
      </c>
      <c r="F2737" s="51" t="s">
        <v>32762</v>
      </c>
      <c r="H2737" s="5">
        <f>COUNT(J2737:AI2737)</f>
        <v>1</v>
      </c>
      <c r="I2737" s="30">
        <f>SUM(J2737:AJ2737)</f>
        <v>563.24595649749017</v>
      </c>
      <c r="J2737" s="33"/>
      <c r="K2737" s="39"/>
      <c r="L2737" s="33"/>
      <c r="M2737" s="39"/>
      <c r="N2737" s="39"/>
      <c r="O2737" s="33"/>
      <c r="P2737" s="49">
        <v>563.24595649749017</v>
      </c>
      <c r="Q2737" s="49"/>
      <c r="R2737" s="33"/>
      <c r="S2737" s="39"/>
      <c r="T2737" s="39"/>
      <c r="U2737" s="39"/>
      <c r="V2737" s="33"/>
      <c r="W2737" s="33"/>
      <c r="X2737" s="39"/>
      <c r="Y2737" s="33"/>
      <c r="Z2737" s="33"/>
      <c r="AA2737" s="39"/>
      <c r="AB2737" s="33"/>
      <c r="AC2737" s="39"/>
      <c r="AD2737" s="33"/>
      <c r="AE2737" s="60"/>
      <c r="AF2737" s="60"/>
    </row>
    <row r="2738" spans="1:32" x14ac:dyDescent="0.2">
      <c r="A2738" s="38" t="s">
        <v>30695</v>
      </c>
      <c r="B2738" s="38">
        <v>2737</v>
      </c>
      <c r="C2738" s="51" t="s">
        <v>34238</v>
      </c>
      <c r="D2738" s="38" t="s">
        <v>14</v>
      </c>
      <c r="E2738" s="38" t="s">
        <v>8566</v>
      </c>
      <c r="F2738" s="51" t="s">
        <v>32762</v>
      </c>
      <c r="H2738" s="5">
        <f>COUNT(J2738:AI2738)</f>
        <v>1</v>
      </c>
      <c r="I2738" s="30">
        <f>SUM(J2738:AJ2738)</f>
        <v>563.22473771397017</v>
      </c>
      <c r="J2738" s="33"/>
      <c r="K2738" s="39"/>
      <c r="L2738" s="33"/>
      <c r="M2738" s="39"/>
      <c r="N2738" s="39"/>
      <c r="O2738" s="33"/>
      <c r="P2738" s="49"/>
      <c r="Q2738" s="49"/>
      <c r="R2738" s="33"/>
      <c r="S2738" s="39"/>
      <c r="T2738" s="39"/>
      <c r="U2738" s="39"/>
      <c r="V2738" s="33"/>
      <c r="W2738" s="33"/>
      <c r="X2738" s="39"/>
      <c r="Y2738" s="33"/>
      <c r="Z2738" s="33"/>
      <c r="AA2738" s="39"/>
      <c r="AB2738" s="33">
        <v>563.22473771397017</v>
      </c>
      <c r="AC2738" s="39"/>
      <c r="AD2738" s="33"/>
      <c r="AE2738" s="60"/>
      <c r="AF2738" s="60"/>
    </row>
    <row r="2739" spans="1:32" x14ac:dyDescent="0.2">
      <c r="A2739" s="38" t="s">
        <v>27854</v>
      </c>
      <c r="B2739" s="38">
        <v>2738</v>
      </c>
      <c r="C2739" s="51" t="s">
        <v>34239</v>
      </c>
      <c r="D2739" s="38" t="s">
        <v>418</v>
      </c>
      <c r="E2739" s="38" t="s">
        <v>9721</v>
      </c>
      <c r="F2739" s="51" t="s">
        <v>32762</v>
      </c>
      <c r="H2739" s="5">
        <f>COUNT(J2739:AI2739)</f>
        <v>1</v>
      </c>
      <c r="I2739" s="30">
        <f>SUM(J2739:AJ2739)</f>
        <v>563.19415950989685</v>
      </c>
      <c r="J2739" s="33"/>
      <c r="K2739" s="39"/>
      <c r="L2739" s="33"/>
      <c r="M2739" s="39"/>
      <c r="N2739" s="39"/>
      <c r="O2739" s="33"/>
      <c r="P2739" s="49"/>
      <c r="Q2739" s="49">
        <v>563.19415950989685</v>
      </c>
      <c r="R2739" s="33"/>
      <c r="S2739" s="39"/>
      <c r="T2739" s="39"/>
      <c r="U2739" s="39"/>
      <c r="V2739" s="33"/>
      <c r="W2739" s="33"/>
      <c r="X2739" s="39"/>
      <c r="Y2739" s="33"/>
      <c r="Z2739" s="33"/>
      <c r="AA2739" s="39"/>
      <c r="AB2739" s="33"/>
      <c r="AC2739" s="39"/>
      <c r="AD2739" s="33"/>
      <c r="AE2739" s="60"/>
      <c r="AF2739" s="60"/>
    </row>
    <row r="2740" spans="1:32" x14ac:dyDescent="0.2">
      <c r="A2740" s="38" t="s">
        <v>27856</v>
      </c>
      <c r="B2740" s="38">
        <v>2739</v>
      </c>
      <c r="C2740" s="51" t="s">
        <v>34240</v>
      </c>
      <c r="D2740" s="38" t="s">
        <v>2916</v>
      </c>
      <c r="E2740" s="38" t="s">
        <v>8678</v>
      </c>
      <c r="F2740" s="51" t="s">
        <v>32762</v>
      </c>
      <c r="H2740" s="5">
        <f>COUNT(J2740:AI2740)</f>
        <v>1</v>
      </c>
      <c r="I2740" s="30">
        <f>SUM(J2740:AJ2740)</f>
        <v>563.0985556860137</v>
      </c>
      <c r="J2740" s="33"/>
      <c r="K2740" s="39"/>
      <c r="L2740" s="33"/>
      <c r="M2740" s="39"/>
      <c r="N2740" s="39"/>
      <c r="O2740" s="33"/>
      <c r="P2740" s="49"/>
      <c r="Q2740" s="49">
        <v>563.0985556860137</v>
      </c>
      <c r="R2740" s="33"/>
      <c r="S2740" s="39"/>
      <c r="T2740" s="39"/>
      <c r="U2740" s="39"/>
      <c r="V2740" s="33"/>
      <c r="W2740" s="33"/>
      <c r="X2740" s="39"/>
      <c r="Y2740" s="33"/>
      <c r="Z2740" s="33"/>
      <c r="AA2740" s="39"/>
      <c r="AB2740" s="33"/>
      <c r="AC2740" s="39"/>
      <c r="AD2740" s="33"/>
      <c r="AE2740" s="60"/>
      <c r="AF2740" s="60"/>
    </row>
    <row r="2741" spans="1:32" x14ac:dyDescent="0.2">
      <c r="A2741" s="38" t="s">
        <v>27855</v>
      </c>
      <c r="B2741" s="38">
        <v>2740</v>
      </c>
      <c r="C2741" s="51" t="s">
        <v>34241</v>
      </c>
      <c r="D2741" s="38" t="s">
        <v>46</v>
      </c>
      <c r="E2741" s="38" t="s">
        <v>9723</v>
      </c>
      <c r="F2741" s="51" t="s">
        <v>32762</v>
      </c>
      <c r="H2741" s="5">
        <f>COUNT(J2741:AI2741)</f>
        <v>1</v>
      </c>
      <c r="I2741" s="30">
        <f>SUM(J2741:AJ2741)</f>
        <v>563.07465980139762</v>
      </c>
      <c r="J2741" s="33"/>
      <c r="K2741" s="39"/>
      <c r="L2741" s="33"/>
      <c r="M2741" s="39"/>
      <c r="N2741" s="39"/>
      <c r="O2741" s="33"/>
      <c r="P2741" s="49"/>
      <c r="Q2741" s="49">
        <v>563.07465980139762</v>
      </c>
      <c r="R2741" s="33"/>
      <c r="S2741" s="39"/>
      <c r="T2741" s="39"/>
      <c r="U2741" s="39"/>
      <c r="V2741" s="33"/>
      <c r="W2741" s="33"/>
      <c r="X2741" s="39"/>
      <c r="Y2741" s="33"/>
      <c r="Z2741" s="33"/>
      <c r="AA2741" s="39"/>
      <c r="AB2741" s="33"/>
      <c r="AC2741" s="39"/>
      <c r="AD2741" s="33"/>
      <c r="AE2741" s="60"/>
      <c r="AF2741" s="60"/>
    </row>
    <row r="2742" spans="1:32" x14ac:dyDescent="0.2">
      <c r="A2742" s="38" t="s">
        <v>27858</v>
      </c>
      <c r="B2742" s="38">
        <v>2741</v>
      </c>
      <c r="C2742" s="51" t="s">
        <v>34242</v>
      </c>
      <c r="D2742" s="38" t="s">
        <v>593</v>
      </c>
      <c r="E2742" s="38" t="s">
        <v>9728</v>
      </c>
      <c r="F2742" s="51" t="s">
        <v>32762</v>
      </c>
      <c r="H2742" s="5">
        <f>COUNT(J2742:AI2742)</f>
        <v>1</v>
      </c>
      <c r="I2742" s="30">
        <f>SUM(J2742:AJ2742)</f>
        <v>562.93928808813337</v>
      </c>
      <c r="J2742" s="33"/>
      <c r="K2742" s="39"/>
      <c r="L2742" s="33"/>
      <c r="M2742" s="39"/>
      <c r="N2742" s="39"/>
      <c r="O2742" s="33"/>
      <c r="P2742" s="49"/>
      <c r="Q2742" s="49">
        <v>562.93928808813337</v>
      </c>
      <c r="R2742" s="33"/>
      <c r="S2742" s="39"/>
      <c r="T2742" s="39"/>
      <c r="U2742" s="39"/>
      <c r="V2742" s="33"/>
      <c r="W2742" s="33"/>
      <c r="X2742" s="39"/>
      <c r="Y2742" s="33"/>
      <c r="Z2742" s="33"/>
      <c r="AA2742" s="39"/>
      <c r="AB2742" s="33"/>
      <c r="AC2742" s="39"/>
      <c r="AD2742" s="33"/>
      <c r="AE2742" s="60"/>
      <c r="AF2742" s="60"/>
    </row>
    <row r="2743" spans="1:32" x14ac:dyDescent="0.2">
      <c r="A2743" s="38" t="s">
        <v>27859</v>
      </c>
      <c r="B2743" s="38">
        <v>2742</v>
      </c>
      <c r="C2743" s="51" t="s">
        <v>34243</v>
      </c>
      <c r="D2743" s="38" t="s">
        <v>497</v>
      </c>
      <c r="E2743" s="38" t="s">
        <v>9730</v>
      </c>
      <c r="F2743" s="51" t="s">
        <v>32762</v>
      </c>
      <c r="H2743" s="5">
        <f>COUNT(J2743:AI2743)</f>
        <v>1</v>
      </c>
      <c r="I2743" s="30">
        <f>SUM(J2743:AJ2743)</f>
        <v>562.69260128353733</v>
      </c>
      <c r="J2743" s="33"/>
      <c r="K2743" s="39"/>
      <c r="L2743" s="33"/>
      <c r="M2743" s="39"/>
      <c r="N2743" s="39"/>
      <c r="O2743" s="33"/>
      <c r="P2743" s="49"/>
      <c r="Q2743" s="49">
        <v>562.69260128353733</v>
      </c>
      <c r="R2743" s="33"/>
      <c r="S2743" s="39"/>
      <c r="T2743" s="39"/>
      <c r="U2743" s="39"/>
      <c r="V2743" s="33"/>
      <c r="W2743" s="33"/>
      <c r="X2743" s="39"/>
      <c r="Y2743" s="33"/>
      <c r="Z2743" s="33"/>
      <c r="AA2743" s="39"/>
      <c r="AB2743" s="33"/>
      <c r="AC2743" s="39"/>
      <c r="AD2743" s="33"/>
      <c r="AE2743" s="60"/>
      <c r="AF2743" s="60"/>
    </row>
    <row r="2744" spans="1:32" x14ac:dyDescent="0.2">
      <c r="A2744" s="38" t="s">
        <v>27861</v>
      </c>
      <c r="B2744" s="38">
        <v>2743</v>
      </c>
      <c r="C2744" s="51" t="s">
        <v>34244</v>
      </c>
      <c r="D2744" s="38" t="s">
        <v>9734</v>
      </c>
      <c r="E2744" s="38" t="s">
        <v>9735</v>
      </c>
      <c r="F2744" s="51" t="s">
        <v>32762</v>
      </c>
      <c r="H2744" s="5">
        <f>COUNT(J2744:AI2744)</f>
        <v>1</v>
      </c>
      <c r="I2744" s="30">
        <f>SUM(J2744:AJ2744)</f>
        <v>562.65283333568914</v>
      </c>
      <c r="J2744" s="33"/>
      <c r="K2744" s="39"/>
      <c r="L2744" s="33"/>
      <c r="M2744" s="39"/>
      <c r="N2744" s="39"/>
      <c r="O2744" s="33"/>
      <c r="P2744" s="49"/>
      <c r="Q2744" s="49">
        <v>562.65283333568914</v>
      </c>
      <c r="R2744" s="33"/>
      <c r="S2744" s="39"/>
      <c r="T2744" s="39"/>
      <c r="U2744" s="39"/>
      <c r="V2744" s="33"/>
      <c r="W2744" s="33"/>
      <c r="X2744" s="39"/>
      <c r="Y2744" s="33"/>
      <c r="Z2744" s="33"/>
      <c r="AA2744" s="39"/>
      <c r="AB2744" s="33"/>
      <c r="AC2744" s="39"/>
      <c r="AD2744" s="33"/>
      <c r="AE2744" s="60"/>
      <c r="AF2744" s="60"/>
    </row>
    <row r="2745" spans="1:32" x14ac:dyDescent="0.2">
      <c r="A2745" s="38" t="s">
        <v>25415</v>
      </c>
      <c r="B2745" s="38">
        <v>2744</v>
      </c>
      <c r="C2745" s="51" t="s">
        <v>34245</v>
      </c>
      <c r="D2745" s="38" t="s">
        <v>1322</v>
      </c>
      <c r="E2745" s="38" t="s">
        <v>4612</v>
      </c>
      <c r="F2745" s="51" t="s">
        <v>32762</v>
      </c>
      <c r="H2745" s="5">
        <f>COUNT(J2745:AI2745)</f>
        <v>1</v>
      </c>
      <c r="I2745" s="30">
        <f>SUM(J2745:AJ2745)</f>
        <v>562.53611936973005</v>
      </c>
      <c r="J2745" s="33"/>
      <c r="K2745" s="39"/>
      <c r="L2745" s="33"/>
      <c r="M2745" s="39"/>
      <c r="N2745" s="39"/>
      <c r="O2745" s="33"/>
      <c r="P2745" s="49">
        <v>562.53611936973005</v>
      </c>
      <c r="Q2745" s="49"/>
      <c r="R2745" s="33"/>
      <c r="S2745" s="39"/>
      <c r="T2745" s="39"/>
      <c r="U2745" s="39"/>
      <c r="V2745" s="33"/>
      <c r="W2745" s="33"/>
      <c r="X2745" s="39"/>
      <c r="Y2745" s="33"/>
      <c r="Z2745" s="33"/>
      <c r="AA2745" s="39"/>
      <c r="AB2745" s="33"/>
      <c r="AC2745" s="39"/>
      <c r="AD2745" s="33"/>
      <c r="AE2745" s="60"/>
      <c r="AF2745" s="60"/>
    </row>
    <row r="2746" spans="1:32" x14ac:dyDescent="0.2">
      <c r="A2746" s="38" t="s">
        <v>27863</v>
      </c>
      <c r="B2746" s="38">
        <v>2745</v>
      </c>
      <c r="C2746" s="51" t="s">
        <v>34246</v>
      </c>
      <c r="D2746" s="38" t="s">
        <v>1531</v>
      </c>
      <c r="E2746" s="38" t="s">
        <v>9740</v>
      </c>
      <c r="F2746" s="51" t="s">
        <v>32762</v>
      </c>
      <c r="H2746" s="5">
        <f>COUNT(J2746:AI2746)</f>
        <v>1</v>
      </c>
      <c r="I2746" s="30">
        <f>SUM(J2746:AJ2746)</f>
        <v>562.51766434910405</v>
      </c>
      <c r="J2746" s="33"/>
      <c r="K2746" s="39"/>
      <c r="L2746" s="33"/>
      <c r="M2746" s="39"/>
      <c r="N2746" s="39"/>
      <c r="O2746" s="33"/>
      <c r="P2746" s="49"/>
      <c r="Q2746" s="49">
        <v>562.51766434910405</v>
      </c>
      <c r="R2746" s="33"/>
      <c r="S2746" s="39"/>
      <c r="T2746" s="39"/>
      <c r="U2746" s="39"/>
      <c r="V2746" s="33"/>
      <c r="W2746" s="33"/>
      <c r="X2746" s="39"/>
      <c r="Y2746" s="33"/>
      <c r="Z2746" s="33"/>
      <c r="AA2746" s="39"/>
      <c r="AB2746" s="33"/>
      <c r="AC2746" s="39"/>
      <c r="AD2746" s="33"/>
      <c r="AE2746" s="60"/>
      <c r="AF2746" s="60"/>
    </row>
    <row r="2747" spans="1:32" x14ac:dyDescent="0.2">
      <c r="A2747" s="38" t="s">
        <v>27864</v>
      </c>
      <c r="B2747" s="38">
        <v>2746</v>
      </c>
      <c r="C2747" s="51" t="s">
        <v>34247</v>
      </c>
      <c r="D2747" s="38" t="s">
        <v>46</v>
      </c>
      <c r="E2747" s="38" t="s">
        <v>9743</v>
      </c>
      <c r="F2747" s="51" t="s">
        <v>32762</v>
      </c>
      <c r="H2747" s="5">
        <f>COUNT(J2747:AI2747)</f>
        <v>1</v>
      </c>
      <c r="I2747" s="30">
        <f>SUM(J2747:AJ2747)</f>
        <v>562.49381773990706</v>
      </c>
      <c r="J2747" s="33"/>
      <c r="K2747" s="39"/>
      <c r="L2747" s="33"/>
      <c r="M2747" s="39"/>
      <c r="N2747" s="39"/>
      <c r="O2747" s="33"/>
      <c r="P2747" s="49"/>
      <c r="Q2747" s="49">
        <v>562.49381773990706</v>
      </c>
      <c r="R2747" s="33"/>
      <c r="S2747" s="39"/>
      <c r="T2747" s="39"/>
      <c r="U2747" s="39"/>
      <c r="V2747" s="33"/>
      <c r="W2747" s="33"/>
      <c r="X2747" s="39"/>
      <c r="Y2747" s="33"/>
      <c r="Z2747" s="33"/>
      <c r="AA2747" s="39"/>
      <c r="AB2747" s="33"/>
      <c r="AC2747" s="39"/>
      <c r="AD2747" s="33"/>
      <c r="AE2747" s="60"/>
      <c r="AF2747" s="60"/>
    </row>
    <row r="2748" spans="1:32" x14ac:dyDescent="0.2">
      <c r="A2748" s="38" t="s">
        <v>25416</v>
      </c>
      <c r="B2748" s="38">
        <v>2747</v>
      </c>
      <c r="C2748" s="51" t="s">
        <v>34248</v>
      </c>
      <c r="D2748" s="38" t="s">
        <v>4614</v>
      </c>
      <c r="E2748" s="38" t="s">
        <v>4615</v>
      </c>
      <c r="F2748" s="51" t="s">
        <v>32762</v>
      </c>
      <c r="H2748" s="5">
        <f>COUNT(J2748:AI2748)</f>
        <v>1</v>
      </c>
      <c r="I2748" s="30">
        <f>SUM(J2748:AJ2748)</f>
        <v>562.41863961963372</v>
      </c>
      <c r="J2748" s="33"/>
      <c r="K2748" s="39"/>
      <c r="L2748" s="33"/>
      <c r="M2748" s="39"/>
      <c r="N2748" s="39"/>
      <c r="O2748" s="33"/>
      <c r="P2748" s="49">
        <v>562.41863961963372</v>
      </c>
      <c r="Q2748" s="49"/>
      <c r="R2748" s="33"/>
      <c r="S2748" s="39"/>
      <c r="T2748" s="39"/>
      <c r="U2748" s="39"/>
      <c r="V2748" s="33"/>
      <c r="W2748" s="33"/>
      <c r="X2748" s="39"/>
      <c r="Y2748" s="33"/>
      <c r="Z2748" s="33"/>
      <c r="AA2748" s="39"/>
      <c r="AB2748" s="33"/>
      <c r="AC2748" s="39"/>
      <c r="AD2748" s="33"/>
      <c r="AE2748" s="60"/>
      <c r="AF2748" s="60"/>
    </row>
    <row r="2749" spans="1:32" x14ac:dyDescent="0.2">
      <c r="A2749" s="38" t="s">
        <v>27866</v>
      </c>
      <c r="B2749" s="38">
        <v>2748</v>
      </c>
      <c r="C2749" s="51" t="s">
        <v>34249</v>
      </c>
      <c r="D2749" s="38" t="s">
        <v>181</v>
      </c>
      <c r="E2749" s="38" t="s">
        <v>9745</v>
      </c>
      <c r="F2749" s="51" t="s">
        <v>32762</v>
      </c>
      <c r="H2749" s="5">
        <f>COUNT(J2749:AI2749)</f>
        <v>1</v>
      </c>
      <c r="I2749" s="30">
        <f>SUM(J2749:AJ2749)</f>
        <v>562.39845151810562</v>
      </c>
      <c r="J2749" s="33"/>
      <c r="K2749" s="39"/>
      <c r="L2749" s="33"/>
      <c r="M2749" s="39"/>
      <c r="N2749" s="39"/>
      <c r="O2749" s="33"/>
      <c r="P2749" s="49"/>
      <c r="Q2749" s="49">
        <v>562.39845151810562</v>
      </c>
      <c r="R2749" s="33"/>
      <c r="S2749" s="39"/>
      <c r="T2749" s="39"/>
      <c r="U2749" s="39"/>
      <c r="V2749" s="33"/>
      <c r="W2749" s="33"/>
      <c r="X2749" s="39"/>
      <c r="Y2749" s="33"/>
      <c r="Z2749" s="33"/>
      <c r="AA2749" s="39"/>
      <c r="AB2749" s="33"/>
      <c r="AC2749" s="39"/>
      <c r="AD2749" s="33"/>
      <c r="AE2749" s="60"/>
      <c r="AF2749" s="60"/>
    </row>
    <row r="2750" spans="1:32" x14ac:dyDescent="0.2">
      <c r="A2750" s="46" t="s">
        <v>27868</v>
      </c>
      <c r="B2750" s="46">
        <v>2749</v>
      </c>
      <c r="C2750" s="46" t="s">
        <v>36280</v>
      </c>
      <c r="D2750" s="46" t="s">
        <v>542</v>
      </c>
      <c r="E2750" s="46" t="s">
        <v>9751</v>
      </c>
      <c r="F2750" s="46" t="s">
        <v>1014</v>
      </c>
      <c r="G2750" s="3"/>
      <c r="H2750" s="3">
        <f>COUNT(J2750:AI2750)</f>
        <v>1</v>
      </c>
      <c r="I2750" s="47">
        <f>SUM(J2750:AJ2750)</f>
        <v>562.3587251356239</v>
      </c>
      <c r="J2750" s="33"/>
      <c r="K2750" s="39"/>
      <c r="L2750" s="33"/>
      <c r="M2750" s="39"/>
      <c r="N2750" s="39"/>
      <c r="O2750" s="33"/>
      <c r="P2750" s="49"/>
      <c r="Q2750" s="49">
        <v>562.3587251356239</v>
      </c>
      <c r="R2750" s="33"/>
      <c r="S2750" s="39"/>
      <c r="T2750" s="39"/>
      <c r="U2750" s="39"/>
      <c r="V2750" s="33"/>
      <c r="W2750" s="33"/>
      <c r="X2750" s="39"/>
      <c r="Y2750" s="33"/>
      <c r="Z2750" s="33"/>
      <c r="AA2750" s="39"/>
      <c r="AB2750" s="33"/>
      <c r="AC2750" s="39"/>
      <c r="AD2750" s="33"/>
      <c r="AE2750" s="60"/>
      <c r="AF2750" s="60"/>
    </row>
    <row r="2751" spans="1:32" x14ac:dyDescent="0.2">
      <c r="A2751" s="38" t="s">
        <v>25418</v>
      </c>
      <c r="B2751" s="38">
        <v>2750</v>
      </c>
      <c r="C2751" s="51" t="s">
        <v>34250</v>
      </c>
      <c r="D2751" s="38" t="s">
        <v>24</v>
      </c>
      <c r="E2751" s="38" t="s">
        <v>4618</v>
      </c>
      <c r="F2751" s="51" t="s">
        <v>32762</v>
      </c>
      <c r="H2751" s="5">
        <f>COUNT(J2751:AI2751)</f>
        <v>1</v>
      </c>
      <c r="I2751" s="30">
        <f>SUM(J2751:AJ2751)</f>
        <v>562.35208953977224</v>
      </c>
      <c r="J2751" s="33"/>
      <c r="K2751" s="39"/>
      <c r="L2751" s="33"/>
      <c r="M2751" s="39"/>
      <c r="N2751" s="39"/>
      <c r="O2751" s="33"/>
      <c r="P2751" s="49">
        <v>562.35208953977224</v>
      </c>
      <c r="Q2751" s="49"/>
      <c r="R2751" s="33"/>
      <c r="S2751" s="39"/>
      <c r="T2751" s="39"/>
      <c r="U2751" s="39"/>
      <c r="V2751" s="33"/>
      <c r="W2751" s="33"/>
      <c r="X2751" s="39"/>
      <c r="Y2751" s="33"/>
      <c r="Z2751" s="33"/>
      <c r="AA2751" s="39"/>
      <c r="AB2751" s="33"/>
      <c r="AC2751" s="39"/>
      <c r="AD2751" s="33"/>
      <c r="AE2751" s="60"/>
      <c r="AF2751" s="60"/>
    </row>
    <row r="2752" spans="1:32" x14ac:dyDescent="0.2">
      <c r="A2752" s="38" t="s">
        <v>27869</v>
      </c>
      <c r="B2752" s="38">
        <v>2751</v>
      </c>
      <c r="C2752" s="51" t="s">
        <v>34251</v>
      </c>
      <c r="D2752" s="38" t="s">
        <v>472</v>
      </c>
      <c r="E2752" s="38" t="s">
        <v>9753</v>
      </c>
      <c r="F2752" s="51" t="s">
        <v>32762</v>
      </c>
      <c r="H2752" s="5">
        <f>COUNT(J2752:AI2752)</f>
        <v>1</v>
      </c>
      <c r="I2752" s="30">
        <f>SUM(J2752:AJ2752)</f>
        <v>562.2872317884536</v>
      </c>
      <c r="J2752" s="33"/>
      <c r="K2752" s="39"/>
      <c r="L2752" s="33"/>
      <c r="M2752" s="39"/>
      <c r="N2752" s="39"/>
      <c r="O2752" s="33"/>
      <c r="P2752" s="49"/>
      <c r="Q2752" s="49">
        <v>562.2872317884536</v>
      </c>
      <c r="R2752" s="33"/>
      <c r="S2752" s="39"/>
      <c r="T2752" s="39"/>
      <c r="U2752" s="39"/>
      <c r="V2752" s="33"/>
      <c r="W2752" s="33"/>
      <c r="X2752" s="39"/>
      <c r="Y2752" s="33"/>
      <c r="Z2752" s="33"/>
      <c r="AA2752" s="39"/>
      <c r="AB2752" s="33"/>
      <c r="AC2752" s="39"/>
      <c r="AD2752" s="33"/>
      <c r="AE2752" s="60"/>
      <c r="AF2752" s="60"/>
    </row>
    <row r="2753" spans="1:32" x14ac:dyDescent="0.2">
      <c r="A2753" s="38" t="s">
        <v>25420</v>
      </c>
      <c r="B2753" s="38">
        <v>2752</v>
      </c>
      <c r="C2753" s="51" t="s">
        <v>34252</v>
      </c>
      <c r="D2753" s="38" t="s">
        <v>202</v>
      </c>
      <c r="E2753" s="38" t="s">
        <v>4624</v>
      </c>
      <c r="F2753" s="51" t="s">
        <v>32762</v>
      </c>
      <c r="H2753" s="5">
        <f>COUNT(J2753:AI2753)</f>
        <v>1</v>
      </c>
      <c r="I2753" s="30">
        <f>SUM(J2753:AJ2753)</f>
        <v>562.26598928248302</v>
      </c>
      <c r="J2753" s="33"/>
      <c r="K2753" s="39"/>
      <c r="L2753" s="33"/>
      <c r="M2753" s="39"/>
      <c r="N2753" s="39"/>
      <c r="O2753" s="33"/>
      <c r="P2753" s="49">
        <v>562.26598928248302</v>
      </c>
      <c r="Q2753" s="49"/>
      <c r="R2753" s="33"/>
      <c r="S2753" s="39"/>
      <c r="T2753" s="39"/>
      <c r="U2753" s="39"/>
      <c r="V2753" s="33"/>
      <c r="W2753" s="33"/>
      <c r="X2753" s="39"/>
      <c r="Y2753" s="33"/>
      <c r="Z2753" s="33"/>
      <c r="AA2753" s="39"/>
      <c r="AB2753" s="33"/>
      <c r="AC2753" s="39"/>
      <c r="AD2753" s="33"/>
      <c r="AE2753" s="60"/>
      <c r="AF2753" s="60"/>
    </row>
    <row r="2754" spans="1:32" x14ac:dyDescent="0.2">
      <c r="A2754" s="38" t="s">
        <v>25421</v>
      </c>
      <c r="B2754" s="38">
        <v>2753</v>
      </c>
      <c r="C2754" s="51" t="s">
        <v>34253</v>
      </c>
      <c r="D2754" s="38" t="s">
        <v>24</v>
      </c>
      <c r="E2754" s="38" t="s">
        <v>2125</v>
      </c>
      <c r="F2754" s="51" t="s">
        <v>32762</v>
      </c>
      <c r="H2754" s="5">
        <f>COUNT(J2754:AI2754)</f>
        <v>1</v>
      </c>
      <c r="I2754" s="30">
        <f>SUM(J2754:AJ2754)</f>
        <v>562.2581632937115</v>
      </c>
      <c r="J2754" s="33"/>
      <c r="K2754" s="39"/>
      <c r="L2754" s="33"/>
      <c r="M2754" s="39"/>
      <c r="N2754" s="39"/>
      <c r="O2754" s="33"/>
      <c r="P2754" s="49">
        <v>562.2581632937115</v>
      </c>
      <c r="Q2754" s="49"/>
      <c r="R2754" s="33"/>
      <c r="S2754" s="39"/>
      <c r="T2754" s="39"/>
      <c r="U2754" s="39"/>
      <c r="V2754" s="33"/>
      <c r="W2754" s="33"/>
      <c r="X2754" s="39"/>
      <c r="Y2754" s="33"/>
      <c r="Z2754" s="33"/>
      <c r="AA2754" s="39"/>
      <c r="AB2754" s="33"/>
      <c r="AC2754" s="39"/>
      <c r="AD2754" s="33"/>
      <c r="AE2754" s="60"/>
      <c r="AF2754" s="60"/>
    </row>
    <row r="2755" spans="1:32" x14ac:dyDescent="0.2">
      <c r="A2755" s="57" t="s">
        <v>37724</v>
      </c>
      <c r="B2755" s="38">
        <v>2754</v>
      </c>
      <c r="C2755" s="51" t="s">
        <v>34254</v>
      </c>
      <c r="D2755" s="55" t="s">
        <v>144</v>
      </c>
      <c r="E2755" s="55" t="s">
        <v>37737</v>
      </c>
      <c r="F2755" s="51" t="s">
        <v>32762</v>
      </c>
      <c r="G2755" s="53"/>
      <c r="H2755" s="53">
        <f>COUNT(J2755:AI2755)</f>
        <v>1</v>
      </c>
      <c r="I2755" s="54">
        <f>SUM(J2755:AJ2755)</f>
        <v>562.05698794160003</v>
      </c>
      <c r="J2755" s="33"/>
      <c r="K2755" s="39"/>
      <c r="L2755" s="33"/>
      <c r="M2755" s="39"/>
      <c r="N2755" s="39"/>
      <c r="O2755" s="33"/>
      <c r="P2755" s="49"/>
      <c r="Q2755" s="49">
        <v>562.05698794160003</v>
      </c>
      <c r="R2755" s="33"/>
      <c r="S2755" s="39"/>
      <c r="T2755" s="39"/>
      <c r="U2755" s="39"/>
      <c r="V2755" s="33"/>
      <c r="W2755" s="33"/>
      <c r="X2755" s="39"/>
      <c r="Y2755" s="33"/>
      <c r="Z2755" s="33"/>
      <c r="AA2755" s="39"/>
      <c r="AB2755" s="33"/>
      <c r="AC2755" s="39"/>
      <c r="AD2755" s="33"/>
      <c r="AE2755" s="60"/>
      <c r="AF2755" s="60"/>
    </row>
    <row r="2756" spans="1:32" x14ac:dyDescent="0.2">
      <c r="A2756" s="38" t="s">
        <v>25427</v>
      </c>
      <c r="B2756" s="38">
        <v>2755</v>
      </c>
      <c r="C2756" s="51" t="s">
        <v>34255</v>
      </c>
      <c r="D2756" s="38" t="s">
        <v>46</v>
      </c>
      <c r="E2756" s="38" t="s">
        <v>4642</v>
      </c>
      <c r="F2756" s="51" t="s">
        <v>32762</v>
      </c>
      <c r="H2756" s="5">
        <f>COUNT(J2756:AI2756)</f>
        <v>1</v>
      </c>
      <c r="I2756" s="30">
        <f>SUM(J2756:AJ2756)</f>
        <v>562.02739459203758</v>
      </c>
      <c r="J2756" s="33"/>
      <c r="K2756" s="39"/>
      <c r="L2756" s="33"/>
      <c r="M2756" s="39"/>
      <c r="N2756" s="39"/>
      <c r="O2756" s="33"/>
      <c r="P2756" s="49">
        <v>562.02739459203758</v>
      </c>
      <c r="Q2756" s="49"/>
      <c r="R2756" s="33"/>
      <c r="S2756" s="39"/>
      <c r="T2756" s="39"/>
      <c r="U2756" s="39"/>
      <c r="V2756" s="33"/>
      <c r="W2756" s="33"/>
      <c r="X2756" s="39"/>
      <c r="Y2756" s="33"/>
      <c r="Z2756" s="33"/>
      <c r="AA2756" s="39"/>
      <c r="AB2756" s="33"/>
      <c r="AC2756" s="39"/>
      <c r="AD2756" s="33"/>
      <c r="AE2756" s="60"/>
      <c r="AF2756" s="60"/>
    </row>
    <row r="2757" spans="1:32" x14ac:dyDescent="0.2">
      <c r="A2757" s="38" t="s">
        <v>25428</v>
      </c>
      <c r="B2757" s="38">
        <v>2756</v>
      </c>
      <c r="C2757" s="51" t="s">
        <v>34256</v>
      </c>
      <c r="D2757" s="38" t="s">
        <v>181</v>
      </c>
      <c r="E2757" s="38" t="s">
        <v>4644</v>
      </c>
      <c r="F2757" s="51" t="s">
        <v>32762</v>
      </c>
      <c r="H2757" s="5">
        <f>COUNT(J2757:AI2757)</f>
        <v>1</v>
      </c>
      <c r="I2757" s="30">
        <f>SUM(J2757:AJ2757)</f>
        <v>561.87886416902541</v>
      </c>
      <c r="J2757" s="33"/>
      <c r="K2757" s="39"/>
      <c r="L2757" s="33"/>
      <c r="M2757" s="39"/>
      <c r="N2757" s="39"/>
      <c r="O2757" s="33"/>
      <c r="P2757" s="49">
        <v>561.87886416902541</v>
      </c>
      <c r="Q2757" s="49"/>
      <c r="R2757" s="33"/>
      <c r="S2757" s="39"/>
      <c r="T2757" s="39"/>
      <c r="U2757" s="39"/>
      <c r="V2757" s="33"/>
      <c r="W2757" s="33"/>
      <c r="X2757" s="39"/>
      <c r="Y2757" s="33"/>
      <c r="Z2757" s="33"/>
      <c r="AA2757" s="39"/>
      <c r="AB2757" s="33"/>
      <c r="AC2757" s="39"/>
      <c r="AD2757" s="33"/>
      <c r="AE2757" s="60"/>
      <c r="AF2757" s="60"/>
    </row>
    <row r="2758" spans="1:32" x14ac:dyDescent="0.2">
      <c r="A2758" s="46" t="s">
        <v>30696</v>
      </c>
      <c r="B2758" s="46">
        <v>2757</v>
      </c>
      <c r="C2758" s="46" t="s">
        <v>36281</v>
      </c>
      <c r="D2758" s="46" t="s">
        <v>377</v>
      </c>
      <c r="E2758" s="46" t="s">
        <v>29883</v>
      </c>
      <c r="F2758" s="46" t="s">
        <v>1014</v>
      </c>
      <c r="G2758" s="3"/>
      <c r="H2758" s="3">
        <f>COUNT(J2758:AI2758)</f>
        <v>1</v>
      </c>
      <c r="I2758" s="47">
        <f>SUM(J2758:AJ2758)</f>
        <v>561.82869732855966</v>
      </c>
      <c r="J2758" s="33"/>
      <c r="K2758" s="39"/>
      <c r="L2758" s="33"/>
      <c r="M2758" s="39"/>
      <c r="N2758" s="39"/>
      <c r="O2758" s="33"/>
      <c r="P2758" s="49"/>
      <c r="Q2758" s="49"/>
      <c r="R2758" s="33"/>
      <c r="S2758" s="39"/>
      <c r="T2758" s="39"/>
      <c r="U2758" s="39"/>
      <c r="V2758" s="33"/>
      <c r="W2758" s="33"/>
      <c r="X2758" s="39"/>
      <c r="Y2758" s="33"/>
      <c r="Z2758" s="33"/>
      <c r="AA2758" s="39"/>
      <c r="AB2758" s="33">
        <v>561.82869732855966</v>
      </c>
      <c r="AC2758" s="39"/>
      <c r="AD2758" s="33"/>
      <c r="AE2758" s="60"/>
      <c r="AF2758" s="60"/>
    </row>
    <row r="2759" spans="1:32" x14ac:dyDescent="0.2">
      <c r="A2759" s="38" t="s">
        <v>27878</v>
      </c>
      <c r="B2759" s="38">
        <v>2758</v>
      </c>
      <c r="C2759" s="51" t="s">
        <v>34257</v>
      </c>
      <c r="D2759" s="38" t="s">
        <v>710</v>
      </c>
      <c r="E2759" s="38" t="s">
        <v>9770</v>
      </c>
      <c r="F2759" s="51" t="s">
        <v>32762</v>
      </c>
      <c r="H2759" s="5">
        <f>COUNT(J2759:AI2759)</f>
        <v>1</v>
      </c>
      <c r="I2759" s="30">
        <f>SUM(J2759:AJ2759)</f>
        <v>561.72386543237747</v>
      </c>
      <c r="J2759" s="33"/>
      <c r="K2759" s="39"/>
      <c r="L2759" s="33"/>
      <c r="M2759" s="39"/>
      <c r="N2759" s="39"/>
      <c r="O2759" s="33"/>
      <c r="P2759" s="49"/>
      <c r="Q2759" s="49">
        <v>561.72386543237747</v>
      </c>
      <c r="R2759" s="33"/>
      <c r="S2759" s="39"/>
      <c r="T2759" s="39"/>
      <c r="U2759" s="39"/>
      <c r="V2759" s="33"/>
      <c r="W2759" s="33"/>
      <c r="X2759" s="39"/>
      <c r="Y2759" s="33"/>
      <c r="Z2759" s="33"/>
      <c r="AA2759" s="39"/>
      <c r="AB2759" s="33"/>
      <c r="AC2759" s="39"/>
      <c r="AD2759" s="33"/>
      <c r="AE2759" s="60"/>
      <c r="AF2759" s="60"/>
    </row>
    <row r="2760" spans="1:32" x14ac:dyDescent="0.2">
      <c r="A2760" s="38" t="s">
        <v>25431</v>
      </c>
      <c r="B2760" s="38">
        <v>2759</v>
      </c>
      <c r="C2760" s="51" t="s">
        <v>34258</v>
      </c>
      <c r="D2760" s="38" t="s">
        <v>140</v>
      </c>
      <c r="E2760" s="38" t="s">
        <v>4652</v>
      </c>
      <c r="F2760" s="51" t="s">
        <v>32762</v>
      </c>
      <c r="H2760" s="5">
        <f>COUNT(J2760:AI2760)</f>
        <v>1</v>
      </c>
      <c r="I2760" s="30">
        <f>SUM(J2760:AJ2760)</f>
        <v>561.71869568240288</v>
      </c>
      <c r="J2760" s="33"/>
      <c r="K2760" s="39"/>
      <c r="L2760" s="33"/>
      <c r="M2760" s="39"/>
      <c r="N2760" s="39"/>
      <c r="O2760" s="33"/>
      <c r="P2760" s="49">
        <v>561.71869568240288</v>
      </c>
      <c r="Q2760" s="49"/>
      <c r="R2760" s="33"/>
      <c r="S2760" s="39"/>
      <c r="T2760" s="39"/>
      <c r="U2760" s="39"/>
      <c r="V2760" s="33"/>
      <c r="W2760" s="33"/>
      <c r="X2760" s="39"/>
      <c r="Y2760" s="33"/>
      <c r="Z2760" s="33"/>
      <c r="AA2760" s="39"/>
      <c r="AB2760" s="33"/>
      <c r="AC2760" s="39"/>
      <c r="AD2760" s="33"/>
      <c r="AE2760" s="60"/>
      <c r="AF2760" s="60"/>
    </row>
    <row r="2761" spans="1:32" x14ac:dyDescent="0.2">
      <c r="A2761" s="38" t="s">
        <v>27879</v>
      </c>
      <c r="B2761" s="38">
        <v>2760</v>
      </c>
      <c r="C2761" s="51" t="s">
        <v>34259</v>
      </c>
      <c r="D2761" s="38" t="s">
        <v>9252</v>
      </c>
      <c r="E2761" s="38" t="s">
        <v>9772</v>
      </c>
      <c r="F2761" s="51" t="s">
        <v>32762</v>
      </c>
      <c r="H2761" s="5">
        <f>COUNT(J2761:AI2761)</f>
        <v>1</v>
      </c>
      <c r="I2761" s="30">
        <f>SUM(J2761:AJ2761)</f>
        <v>561.71593875679105</v>
      </c>
      <c r="J2761" s="33"/>
      <c r="K2761" s="39"/>
      <c r="L2761" s="33"/>
      <c r="M2761" s="39"/>
      <c r="N2761" s="39"/>
      <c r="O2761" s="33"/>
      <c r="P2761" s="49"/>
      <c r="Q2761" s="49">
        <v>561.71593875679105</v>
      </c>
      <c r="R2761" s="33"/>
      <c r="S2761" s="39"/>
      <c r="T2761" s="39"/>
      <c r="U2761" s="39"/>
      <c r="V2761" s="33"/>
      <c r="W2761" s="33"/>
      <c r="X2761" s="39"/>
      <c r="Y2761" s="33"/>
      <c r="Z2761" s="33"/>
      <c r="AA2761" s="39"/>
      <c r="AB2761" s="33"/>
      <c r="AC2761" s="39"/>
      <c r="AD2761" s="33"/>
      <c r="AE2761" s="60"/>
      <c r="AF2761" s="60"/>
    </row>
    <row r="2762" spans="1:32" x14ac:dyDescent="0.2">
      <c r="A2762" s="38" t="s">
        <v>27881</v>
      </c>
      <c r="B2762" s="38">
        <v>2761</v>
      </c>
      <c r="C2762" s="51" t="s">
        <v>34260</v>
      </c>
      <c r="D2762" s="38" t="s">
        <v>14</v>
      </c>
      <c r="E2762" s="38" t="s">
        <v>9776</v>
      </c>
      <c r="F2762" s="51" t="s">
        <v>32762</v>
      </c>
      <c r="H2762" s="5">
        <f>COUNT(J2762:AI2762)</f>
        <v>1</v>
      </c>
      <c r="I2762" s="30">
        <f>SUM(J2762:AJ2762)</f>
        <v>561.60498878370174</v>
      </c>
      <c r="J2762" s="33"/>
      <c r="K2762" s="39"/>
      <c r="L2762" s="33"/>
      <c r="M2762" s="39"/>
      <c r="N2762" s="39"/>
      <c r="O2762" s="33"/>
      <c r="P2762" s="49"/>
      <c r="Q2762" s="49">
        <v>561.60498878370174</v>
      </c>
      <c r="R2762" s="33"/>
      <c r="S2762" s="39"/>
      <c r="T2762" s="39"/>
      <c r="U2762" s="39"/>
      <c r="V2762" s="33"/>
      <c r="W2762" s="33"/>
      <c r="X2762" s="39"/>
      <c r="Y2762" s="33"/>
      <c r="Z2762" s="33"/>
      <c r="AA2762" s="39"/>
      <c r="AB2762" s="33"/>
      <c r="AC2762" s="39"/>
      <c r="AD2762" s="33"/>
      <c r="AE2762" s="60"/>
      <c r="AF2762" s="60"/>
    </row>
    <row r="2763" spans="1:32" x14ac:dyDescent="0.2">
      <c r="A2763" s="38" t="s">
        <v>25433</v>
      </c>
      <c r="B2763" s="38">
        <v>2762</v>
      </c>
      <c r="C2763" s="51" t="s">
        <v>34261</v>
      </c>
      <c r="D2763" s="38" t="s">
        <v>381</v>
      </c>
      <c r="E2763" s="38" t="s">
        <v>4658</v>
      </c>
      <c r="F2763" s="51" t="s">
        <v>32762</v>
      </c>
      <c r="H2763" s="5">
        <f>COUNT(J2763:AI2763)</f>
        <v>1</v>
      </c>
      <c r="I2763" s="30">
        <f>SUM(J2763:AJ2763)</f>
        <v>561.56252172099812</v>
      </c>
      <c r="J2763" s="33"/>
      <c r="K2763" s="39"/>
      <c r="L2763" s="33"/>
      <c r="M2763" s="39"/>
      <c r="N2763" s="39"/>
      <c r="O2763" s="33"/>
      <c r="P2763" s="49">
        <v>561.56252172099812</v>
      </c>
      <c r="Q2763" s="49"/>
      <c r="R2763" s="33"/>
      <c r="S2763" s="39"/>
      <c r="T2763" s="39"/>
      <c r="U2763" s="39"/>
      <c r="V2763" s="33"/>
      <c r="W2763" s="33"/>
      <c r="X2763" s="39"/>
      <c r="Y2763" s="33"/>
      <c r="Z2763" s="33"/>
      <c r="AA2763" s="39"/>
      <c r="AB2763" s="33"/>
      <c r="AC2763" s="39"/>
      <c r="AD2763" s="33"/>
      <c r="AE2763" s="60"/>
      <c r="AF2763" s="60"/>
    </row>
    <row r="2764" spans="1:32" x14ac:dyDescent="0.2">
      <c r="A2764" s="38" t="s">
        <v>22964</v>
      </c>
      <c r="B2764" s="38">
        <v>2763</v>
      </c>
      <c r="C2764" s="51" t="s">
        <v>34262</v>
      </c>
      <c r="D2764" s="38" t="s">
        <v>1445</v>
      </c>
      <c r="E2764" s="38" t="s">
        <v>1446</v>
      </c>
      <c r="F2764" s="51" t="s">
        <v>32762</v>
      </c>
      <c r="H2764" s="5">
        <f>COUNT(J2764:AI2764)</f>
        <v>1</v>
      </c>
      <c r="I2764" s="30">
        <f>SUM(J2764:AJ2764)</f>
        <v>561.47144240077444</v>
      </c>
      <c r="J2764" s="33"/>
      <c r="K2764" s="39"/>
      <c r="L2764" s="33"/>
      <c r="M2764" s="39"/>
      <c r="N2764" s="39"/>
      <c r="O2764" s="33">
        <v>561.47144240077444</v>
      </c>
      <c r="P2764" s="49"/>
      <c r="Q2764" s="49"/>
      <c r="R2764" s="33"/>
      <c r="S2764" s="39"/>
      <c r="T2764" s="39"/>
      <c r="U2764" s="39"/>
      <c r="V2764" s="33"/>
      <c r="W2764" s="33"/>
      <c r="X2764" s="39"/>
      <c r="Y2764" s="33"/>
      <c r="Z2764" s="33"/>
      <c r="AA2764" s="39"/>
      <c r="AB2764" s="33"/>
      <c r="AC2764" s="39"/>
      <c r="AD2764" s="33"/>
      <c r="AE2764" s="60"/>
      <c r="AF2764" s="60"/>
    </row>
    <row r="2765" spans="1:32" x14ac:dyDescent="0.2">
      <c r="A2765" s="38" t="s">
        <v>27882</v>
      </c>
      <c r="B2765" s="38">
        <v>2764</v>
      </c>
      <c r="C2765" s="51" t="s">
        <v>34263</v>
      </c>
      <c r="D2765" s="38" t="s">
        <v>46</v>
      </c>
      <c r="E2765" s="38" t="s">
        <v>9778</v>
      </c>
      <c r="F2765" s="51" t="s">
        <v>32762</v>
      </c>
      <c r="H2765" s="5">
        <f>COUNT(J2765:AI2765)</f>
        <v>1</v>
      </c>
      <c r="I2765" s="30">
        <f>SUM(J2765:AJ2765)</f>
        <v>561.47032272624688</v>
      </c>
      <c r="J2765" s="33"/>
      <c r="K2765" s="39"/>
      <c r="L2765" s="33"/>
      <c r="M2765" s="39"/>
      <c r="N2765" s="39"/>
      <c r="O2765" s="33"/>
      <c r="P2765" s="49"/>
      <c r="Q2765" s="49">
        <v>561.47032272624688</v>
      </c>
      <c r="R2765" s="33"/>
      <c r="S2765" s="39"/>
      <c r="T2765" s="39"/>
      <c r="U2765" s="39"/>
      <c r="V2765" s="33"/>
      <c r="W2765" s="33"/>
      <c r="X2765" s="39"/>
      <c r="Y2765" s="33"/>
      <c r="Z2765" s="33"/>
      <c r="AA2765" s="39"/>
      <c r="AB2765" s="33"/>
      <c r="AC2765" s="39"/>
      <c r="AD2765" s="33"/>
      <c r="AE2765" s="60"/>
      <c r="AF2765" s="60"/>
    </row>
    <row r="2766" spans="1:32" x14ac:dyDescent="0.2">
      <c r="A2766" s="38" t="s">
        <v>27883</v>
      </c>
      <c r="B2766" s="38">
        <v>2765</v>
      </c>
      <c r="C2766" s="51" t="s">
        <v>34264</v>
      </c>
      <c r="D2766" s="38" t="s">
        <v>46</v>
      </c>
      <c r="E2766" s="38" t="s">
        <v>9780</v>
      </c>
      <c r="F2766" s="51" t="s">
        <v>32762</v>
      </c>
      <c r="H2766" s="5">
        <f>COUNT(J2766:AI2766)</f>
        <v>1</v>
      </c>
      <c r="I2766" s="30">
        <f>SUM(J2766:AJ2766)</f>
        <v>561.4069728083042</v>
      </c>
      <c r="J2766" s="33"/>
      <c r="K2766" s="39"/>
      <c r="L2766" s="33"/>
      <c r="M2766" s="39"/>
      <c r="N2766" s="39"/>
      <c r="O2766" s="33"/>
      <c r="P2766" s="49"/>
      <c r="Q2766" s="49">
        <v>561.4069728083042</v>
      </c>
      <c r="R2766" s="33"/>
      <c r="S2766" s="39"/>
      <c r="T2766" s="39"/>
      <c r="U2766" s="39"/>
      <c r="V2766" s="33"/>
      <c r="W2766" s="33"/>
      <c r="X2766" s="39"/>
      <c r="Y2766" s="33"/>
      <c r="Z2766" s="33"/>
      <c r="AA2766" s="39"/>
      <c r="AB2766" s="33"/>
      <c r="AC2766" s="39"/>
      <c r="AD2766" s="33"/>
      <c r="AE2766" s="60"/>
      <c r="AF2766" s="60"/>
    </row>
    <row r="2767" spans="1:32" x14ac:dyDescent="0.2">
      <c r="A2767" s="38" t="s">
        <v>27884</v>
      </c>
      <c r="B2767" s="38">
        <v>2766</v>
      </c>
      <c r="C2767" s="51" t="s">
        <v>34265</v>
      </c>
      <c r="D2767" s="38" t="s">
        <v>181</v>
      </c>
      <c r="E2767" s="38" t="s">
        <v>709</v>
      </c>
      <c r="F2767" s="51" t="s">
        <v>32762</v>
      </c>
      <c r="H2767" s="5">
        <f>COUNT(J2767:AI2767)</f>
        <v>1</v>
      </c>
      <c r="I2767" s="30">
        <f>SUM(J2767:AJ2767)</f>
        <v>561.38322027444394</v>
      </c>
      <c r="J2767" s="33"/>
      <c r="K2767" s="39"/>
      <c r="L2767" s="33"/>
      <c r="M2767" s="39"/>
      <c r="N2767" s="39"/>
      <c r="O2767" s="33"/>
      <c r="P2767" s="49"/>
      <c r="Q2767" s="49">
        <v>561.38322027444394</v>
      </c>
      <c r="R2767" s="33"/>
      <c r="S2767" s="39"/>
      <c r="T2767" s="39"/>
      <c r="U2767" s="39"/>
      <c r="V2767" s="33"/>
      <c r="W2767" s="33"/>
      <c r="X2767" s="39"/>
      <c r="Y2767" s="33"/>
      <c r="Z2767" s="33"/>
      <c r="AA2767" s="39"/>
      <c r="AB2767" s="33"/>
      <c r="AC2767" s="39"/>
      <c r="AD2767" s="33"/>
      <c r="AE2767" s="60"/>
      <c r="AF2767" s="60"/>
    </row>
    <row r="2768" spans="1:32" x14ac:dyDescent="0.2">
      <c r="A2768" s="46" t="s">
        <v>27885</v>
      </c>
      <c r="B2768" s="46">
        <v>2767</v>
      </c>
      <c r="C2768" s="46" t="s">
        <v>36282</v>
      </c>
      <c r="D2768" s="46" t="s">
        <v>37</v>
      </c>
      <c r="E2768" s="46" t="s">
        <v>9783</v>
      </c>
      <c r="F2768" s="46" t="s">
        <v>1014</v>
      </c>
      <c r="G2768" s="3"/>
      <c r="H2768" s="3">
        <f>COUNT(J2768:AI2768)</f>
        <v>1</v>
      </c>
      <c r="I2768" s="47">
        <f>SUM(J2768:AJ2768)</f>
        <v>561.36738636844404</v>
      </c>
      <c r="J2768" s="33"/>
      <c r="K2768" s="39"/>
      <c r="L2768" s="33"/>
      <c r="M2768" s="39"/>
      <c r="N2768" s="39"/>
      <c r="O2768" s="33"/>
      <c r="P2768" s="49"/>
      <c r="Q2768" s="49">
        <v>561.36738636844404</v>
      </c>
      <c r="R2768" s="33"/>
      <c r="S2768" s="39"/>
      <c r="T2768" s="39"/>
      <c r="U2768" s="39"/>
      <c r="V2768" s="33"/>
      <c r="W2768" s="33"/>
      <c r="X2768" s="39"/>
      <c r="Y2768" s="33"/>
      <c r="Z2768" s="33"/>
      <c r="AA2768" s="39"/>
      <c r="AB2768" s="33"/>
      <c r="AC2768" s="39"/>
      <c r="AD2768" s="33"/>
      <c r="AE2768" s="60"/>
      <c r="AF2768" s="60"/>
    </row>
    <row r="2769" spans="1:32" x14ac:dyDescent="0.2">
      <c r="A2769" s="38" t="s">
        <v>27887</v>
      </c>
      <c r="B2769" s="38">
        <v>2768</v>
      </c>
      <c r="C2769" s="51" t="s">
        <v>34266</v>
      </c>
      <c r="D2769" s="38" t="s">
        <v>46</v>
      </c>
      <c r="E2769" s="38" t="s">
        <v>9787</v>
      </c>
      <c r="F2769" s="51" t="s">
        <v>32762</v>
      </c>
      <c r="H2769" s="5">
        <f>COUNT(J2769:AI2769)</f>
        <v>1</v>
      </c>
      <c r="I2769" s="30">
        <f>SUM(J2769:AJ2769)</f>
        <v>561.34363718411555</v>
      </c>
      <c r="J2769" s="33"/>
      <c r="K2769" s="39"/>
      <c r="L2769" s="33"/>
      <c r="M2769" s="39"/>
      <c r="N2769" s="39"/>
      <c r="O2769" s="33"/>
      <c r="P2769" s="49"/>
      <c r="Q2769" s="49">
        <v>561.34363718411555</v>
      </c>
      <c r="R2769" s="33"/>
      <c r="S2769" s="39"/>
      <c r="T2769" s="39"/>
      <c r="U2769" s="39"/>
      <c r="V2769" s="33"/>
      <c r="W2769" s="33"/>
      <c r="X2769" s="39"/>
      <c r="Y2769" s="33"/>
      <c r="Z2769" s="33"/>
      <c r="AA2769" s="39"/>
      <c r="AB2769" s="33"/>
      <c r="AC2769" s="39"/>
      <c r="AD2769" s="33"/>
      <c r="AE2769" s="60"/>
      <c r="AF2769" s="60"/>
    </row>
    <row r="2770" spans="1:32" x14ac:dyDescent="0.2">
      <c r="A2770" s="46" t="s">
        <v>25434</v>
      </c>
      <c r="B2770" s="46">
        <v>2769</v>
      </c>
      <c r="C2770" s="46" t="s">
        <v>36283</v>
      </c>
      <c r="D2770" s="46" t="s">
        <v>787</v>
      </c>
      <c r="E2770" s="46" t="s">
        <v>4660</v>
      </c>
      <c r="F2770" s="46" t="s">
        <v>1014</v>
      </c>
      <c r="G2770" s="3"/>
      <c r="H2770" s="3">
        <f>COUNT(J2770:AI2770)</f>
        <v>1</v>
      </c>
      <c r="I2770" s="47">
        <f>SUM(J2770:AJ2770)</f>
        <v>561.28162732211581</v>
      </c>
      <c r="J2770" s="33"/>
      <c r="K2770" s="39"/>
      <c r="L2770" s="33"/>
      <c r="M2770" s="39"/>
      <c r="N2770" s="39"/>
      <c r="O2770" s="33"/>
      <c r="P2770" s="49">
        <v>561.28162732211581</v>
      </c>
      <c r="Q2770" s="49"/>
      <c r="R2770" s="33"/>
      <c r="S2770" s="39"/>
      <c r="T2770" s="39"/>
      <c r="U2770" s="39"/>
      <c r="V2770" s="33"/>
      <c r="W2770" s="33"/>
      <c r="X2770" s="39"/>
      <c r="Y2770" s="33"/>
      <c r="Z2770" s="33"/>
      <c r="AA2770" s="39"/>
      <c r="AB2770" s="33"/>
      <c r="AC2770" s="39"/>
      <c r="AD2770" s="33"/>
      <c r="AE2770" s="60"/>
      <c r="AF2770" s="60"/>
    </row>
    <row r="2771" spans="1:32" x14ac:dyDescent="0.2">
      <c r="A2771" s="38" t="s">
        <v>27889</v>
      </c>
      <c r="B2771" s="38">
        <v>2770</v>
      </c>
      <c r="C2771" s="51" t="s">
        <v>34267</v>
      </c>
      <c r="D2771" s="38" t="s">
        <v>1456</v>
      </c>
      <c r="E2771" s="38" t="s">
        <v>9790</v>
      </c>
      <c r="F2771" s="51" t="s">
        <v>32762</v>
      </c>
      <c r="H2771" s="5">
        <f>COUNT(J2771:AI2771)</f>
        <v>1</v>
      </c>
      <c r="I2771" s="30">
        <f>SUM(J2771:AJ2771)</f>
        <v>561.28031584884377</v>
      </c>
      <c r="J2771" s="33"/>
      <c r="K2771" s="39"/>
      <c r="L2771" s="33"/>
      <c r="M2771" s="39"/>
      <c r="N2771" s="39"/>
      <c r="O2771" s="33"/>
      <c r="P2771" s="49"/>
      <c r="Q2771" s="49">
        <v>561.28031584884377</v>
      </c>
      <c r="R2771" s="33"/>
      <c r="S2771" s="39"/>
      <c r="T2771" s="39"/>
      <c r="U2771" s="39"/>
      <c r="V2771" s="33"/>
      <c r="W2771" s="33"/>
      <c r="X2771" s="39"/>
      <c r="Y2771" s="33"/>
      <c r="Z2771" s="33"/>
      <c r="AA2771" s="39"/>
      <c r="AB2771" s="33"/>
      <c r="AC2771" s="39"/>
      <c r="AD2771" s="33"/>
      <c r="AE2771" s="60"/>
      <c r="AF2771" s="60"/>
    </row>
    <row r="2772" spans="1:32" x14ac:dyDescent="0.2">
      <c r="A2772" s="46" t="s">
        <v>27892</v>
      </c>
      <c r="B2772" s="46">
        <v>2771</v>
      </c>
      <c r="C2772" s="46" t="s">
        <v>36284</v>
      </c>
      <c r="D2772" s="46" t="s">
        <v>9795</v>
      </c>
      <c r="E2772" s="46" t="s">
        <v>9796</v>
      </c>
      <c r="F2772" s="46" t="s">
        <v>1014</v>
      </c>
      <c r="G2772" s="3"/>
      <c r="H2772" s="3">
        <f>COUNT(J2772:AI2772)</f>
        <v>1</v>
      </c>
      <c r="I2772" s="47">
        <f>SUM(J2772:AJ2772)</f>
        <v>561.11416529228507</v>
      </c>
      <c r="J2772" s="33"/>
      <c r="K2772" s="39"/>
      <c r="L2772" s="33"/>
      <c r="M2772" s="39"/>
      <c r="N2772" s="39"/>
      <c r="O2772" s="33"/>
      <c r="P2772" s="49"/>
      <c r="Q2772" s="49">
        <v>561.11416529228507</v>
      </c>
      <c r="R2772" s="33"/>
      <c r="S2772" s="39"/>
      <c r="T2772" s="39"/>
      <c r="U2772" s="39"/>
      <c r="V2772" s="33"/>
      <c r="W2772" s="33"/>
      <c r="X2772" s="39"/>
      <c r="Y2772" s="33"/>
      <c r="Z2772" s="33"/>
      <c r="AA2772" s="39"/>
      <c r="AB2772" s="33"/>
      <c r="AC2772" s="39"/>
      <c r="AD2772" s="33"/>
      <c r="AE2772" s="60"/>
      <c r="AF2772" s="60"/>
    </row>
    <row r="2773" spans="1:32" x14ac:dyDescent="0.2">
      <c r="A2773" s="38" t="s">
        <v>27893</v>
      </c>
      <c r="B2773" s="38">
        <v>2772</v>
      </c>
      <c r="C2773" s="51" t="s">
        <v>34268</v>
      </c>
      <c r="D2773" s="38" t="s">
        <v>710</v>
      </c>
      <c r="E2773" s="38" t="s">
        <v>9798</v>
      </c>
      <c r="F2773" s="51" t="s">
        <v>32762</v>
      </c>
      <c r="H2773" s="5">
        <f>COUNT(J2773:AI2773)</f>
        <v>1</v>
      </c>
      <c r="I2773" s="30">
        <f>SUM(J2773:AJ2773)</f>
        <v>561.09834655991426</v>
      </c>
      <c r="J2773" s="33"/>
      <c r="K2773" s="39"/>
      <c r="L2773" s="33"/>
      <c r="M2773" s="39"/>
      <c r="N2773" s="39"/>
      <c r="O2773" s="33"/>
      <c r="P2773" s="49"/>
      <c r="Q2773" s="49">
        <v>561.09834655991426</v>
      </c>
      <c r="R2773" s="33"/>
      <c r="S2773" s="39"/>
      <c r="T2773" s="39"/>
      <c r="U2773" s="39"/>
      <c r="V2773" s="33"/>
      <c r="W2773" s="33"/>
      <c r="X2773" s="39"/>
      <c r="Y2773" s="33"/>
      <c r="Z2773" s="33"/>
      <c r="AA2773" s="39"/>
      <c r="AB2773" s="33"/>
      <c r="AC2773" s="39"/>
      <c r="AD2773" s="33"/>
      <c r="AE2773" s="60"/>
      <c r="AF2773" s="60"/>
    </row>
    <row r="2774" spans="1:32" x14ac:dyDescent="0.2">
      <c r="A2774" s="46" t="s">
        <v>27894</v>
      </c>
      <c r="B2774" s="46">
        <v>2773</v>
      </c>
      <c r="C2774" s="46" t="s">
        <v>36285</v>
      </c>
      <c r="D2774" s="46" t="s">
        <v>533</v>
      </c>
      <c r="E2774" s="46" t="s">
        <v>9800</v>
      </c>
      <c r="F2774" s="46" t="s">
        <v>1014</v>
      </c>
      <c r="G2774" s="3"/>
      <c r="H2774" s="3">
        <f>COUNT(J2774:AI2774)</f>
        <v>1</v>
      </c>
      <c r="I2774" s="47">
        <f>SUM(J2774:AJ2774)</f>
        <v>561.09043752819116</v>
      </c>
      <c r="J2774" s="33"/>
      <c r="K2774" s="39"/>
      <c r="L2774" s="33"/>
      <c r="M2774" s="39"/>
      <c r="N2774" s="39"/>
      <c r="O2774" s="33"/>
      <c r="P2774" s="49"/>
      <c r="Q2774" s="49">
        <v>561.09043752819116</v>
      </c>
      <c r="R2774" s="33"/>
      <c r="S2774" s="39"/>
      <c r="T2774" s="39"/>
      <c r="U2774" s="39"/>
      <c r="V2774" s="33"/>
      <c r="W2774" s="33"/>
      <c r="X2774" s="39"/>
      <c r="Y2774" s="33"/>
      <c r="Z2774" s="33"/>
      <c r="AA2774" s="39"/>
      <c r="AB2774" s="33"/>
      <c r="AC2774" s="39"/>
      <c r="AD2774" s="33"/>
      <c r="AE2774" s="60"/>
      <c r="AF2774" s="60"/>
    </row>
    <row r="2775" spans="1:32" x14ac:dyDescent="0.2">
      <c r="A2775" s="38" t="s">
        <v>27897</v>
      </c>
      <c r="B2775" s="38">
        <v>2774</v>
      </c>
      <c r="C2775" s="51" t="s">
        <v>34269</v>
      </c>
      <c r="D2775" s="38" t="s">
        <v>39</v>
      </c>
      <c r="E2775" s="38" t="s">
        <v>9807</v>
      </c>
      <c r="F2775" s="51" t="s">
        <v>32762</v>
      </c>
      <c r="H2775" s="5">
        <f>COUNT(J2775:AI2775)</f>
        <v>1</v>
      </c>
      <c r="I2775" s="30">
        <f>SUM(J2775:AJ2775)</f>
        <v>560.99554653588132</v>
      </c>
      <c r="J2775" s="33"/>
      <c r="K2775" s="39"/>
      <c r="L2775" s="33"/>
      <c r="M2775" s="39"/>
      <c r="N2775" s="39"/>
      <c r="O2775" s="33"/>
      <c r="P2775" s="49"/>
      <c r="Q2775" s="49">
        <v>560.99554653588132</v>
      </c>
      <c r="R2775" s="33"/>
      <c r="S2775" s="39"/>
      <c r="T2775" s="39"/>
      <c r="U2775" s="39"/>
      <c r="V2775" s="33"/>
      <c r="W2775" s="33"/>
      <c r="X2775" s="39"/>
      <c r="Y2775" s="33"/>
      <c r="Z2775" s="33"/>
      <c r="AA2775" s="39"/>
      <c r="AB2775" s="33"/>
      <c r="AC2775" s="39"/>
      <c r="AD2775" s="33"/>
      <c r="AE2775" s="60"/>
      <c r="AF2775" s="60"/>
    </row>
    <row r="2776" spans="1:32" x14ac:dyDescent="0.2">
      <c r="A2776" s="46" t="s">
        <v>27898</v>
      </c>
      <c r="B2776" s="46">
        <v>2775</v>
      </c>
      <c r="C2776" s="46" t="s">
        <v>36286</v>
      </c>
      <c r="D2776" s="46" t="s">
        <v>857</v>
      </c>
      <c r="E2776" s="46" t="s">
        <v>9809</v>
      </c>
      <c r="F2776" s="46" t="s">
        <v>1014</v>
      </c>
      <c r="G2776" s="3"/>
      <c r="H2776" s="3">
        <f>COUNT(J2776:AI2776)</f>
        <v>1</v>
      </c>
      <c r="I2776" s="47">
        <f>SUM(J2776:AJ2776)</f>
        <v>560.9402082775531</v>
      </c>
      <c r="J2776" s="33"/>
      <c r="K2776" s="39"/>
      <c r="L2776" s="33"/>
      <c r="M2776" s="39"/>
      <c r="N2776" s="39"/>
      <c r="O2776" s="33"/>
      <c r="P2776" s="49"/>
      <c r="Q2776" s="49">
        <v>560.9402082775531</v>
      </c>
      <c r="R2776" s="33"/>
      <c r="S2776" s="39"/>
      <c r="T2776" s="39"/>
      <c r="U2776" s="39"/>
      <c r="V2776" s="33"/>
      <c r="W2776" s="33"/>
      <c r="X2776" s="39"/>
      <c r="Y2776" s="33"/>
      <c r="Z2776" s="33"/>
      <c r="AA2776" s="39"/>
      <c r="AB2776" s="33"/>
      <c r="AC2776" s="39"/>
      <c r="AD2776" s="33"/>
      <c r="AE2776" s="60"/>
      <c r="AF2776" s="60"/>
    </row>
    <row r="2777" spans="1:32" x14ac:dyDescent="0.2">
      <c r="A2777" s="38" t="s">
        <v>27900</v>
      </c>
      <c r="B2777" s="38">
        <v>2776</v>
      </c>
      <c r="C2777" s="51" t="s">
        <v>34270</v>
      </c>
      <c r="D2777" s="38" t="s">
        <v>347</v>
      </c>
      <c r="E2777" s="38" t="s">
        <v>123</v>
      </c>
      <c r="F2777" s="51" t="s">
        <v>32762</v>
      </c>
      <c r="H2777" s="5">
        <f>COUNT(J2777:AI2777)</f>
        <v>1</v>
      </c>
      <c r="I2777" s="30">
        <f>SUM(J2777:AJ2777)</f>
        <v>560.80586080586079</v>
      </c>
      <c r="J2777" s="33"/>
      <c r="K2777" s="39"/>
      <c r="L2777" s="33"/>
      <c r="M2777" s="39"/>
      <c r="N2777" s="39"/>
      <c r="O2777" s="33"/>
      <c r="P2777" s="49"/>
      <c r="Q2777" s="49">
        <v>560.80586080586079</v>
      </c>
      <c r="R2777" s="33"/>
      <c r="S2777" s="39"/>
      <c r="T2777" s="39"/>
      <c r="U2777" s="39"/>
      <c r="V2777" s="33"/>
      <c r="W2777" s="33"/>
      <c r="X2777" s="39"/>
      <c r="Y2777" s="33"/>
      <c r="Z2777" s="33"/>
      <c r="AA2777" s="39"/>
      <c r="AB2777" s="33"/>
      <c r="AC2777" s="39"/>
      <c r="AD2777" s="33"/>
      <c r="AE2777" s="60"/>
      <c r="AF2777" s="60"/>
    </row>
    <row r="2778" spans="1:32" x14ac:dyDescent="0.2">
      <c r="A2778" s="46" t="s">
        <v>30697</v>
      </c>
      <c r="B2778" s="46">
        <v>2777</v>
      </c>
      <c r="C2778" s="46" t="s">
        <v>36287</v>
      </c>
      <c r="D2778" s="46" t="s">
        <v>29884</v>
      </c>
      <c r="E2778" s="46" t="s">
        <v>29885</v>
      </c>
      <c r="F2778" s="46" t="s">
        <v>1014</v>
      </c>
      <c r="G2778" s="3"/>
      <c r="H2778" s="3">
        <f>COUNT(J2778:AI2778)</f>
        <v>1</v>
      </c>
      <c r="I2778" s="47">
        <f>SUM(J2778:AJ2778)</f>
        <v>560.51655447176802</v>
      </c>
      <c r="J2778" s="33"/>
      <c r="K2778" s="39"/>
      <c r="L2778" s="33"/>
      <c r="M2778" s="39"/>
      <c r="N2778" s="39"/>
      <c r="O2778" s="33"/>
      <c r="P2778" s="49"/>
      <c r="Q2778" s="49"/>
      <c r="R2778" s="33"/>
      <c r="S2778" s="39"/>
      <c r="T2778" s="39"/>
      <c r="U2778" s="39"/>
      <c r="V2778" s="33"/>
      <c r="W2778" s="33"/>
      <c r="X2778" s="39"/>
      <c r="Y2778" s="33"/>
      <c r="Z2778" s="33"/>
      <c r="AA2778" s="39"/>
      <c r="AB2778" s="33">
        <v>560.51655447176802</v>
      </c>
      <c r="AC2778" s="39"/>
      <c r="AD2778" s="33"/>
      <c r="AE2778" s="60"/>
      <c r="AF2778" s="60"/>
    </row>
    <row r="2779" spans="1:32" x14ac:dyDescent="0.2">
      <c r="A2779" s="38" t="s">
        <v>27903</v>
      </c>
      <c r="B2779" s="38">
        <v>2778</v>
      </c>
      <c r="C2779" s="51" t="s">
        <v>34271</v>
      </c>
      <c r="D2779" s="38" t="s">
        <v>9818</v>
      </c>
      <c r="E2779" s="38" t="s">
        <v>9819</v>
      </c>
      <c r="F2779" s="51" t="s">
        <v>32762</v>
      </c>
      <c r="H2779" s="5">
        <f>COUNT(J2779:AI2779)</f>
        <v>1</v>
      </c>
      <c r="I2779" s="30">
        <f>SUM(J2779:AJ2779)</f>
        <v>560.40320423477078</v>
      </c>
      <c r="J2779" s="33"/>
      <c r="K2779" s="39"/>
      <c r="L2779" s="33"/>
      <c r="M2779" s="39"/>
      <c r="N2779" s="39"/>
      <c r="O2779" s="33"/>
      <c r="P2779" s="49"/>
      <c r="Q2779" s="49">
        <v>560.40320423477078</v>
      </c>
      <c r="R2779" s="33"/>
      <c r="S2779" s="39"/>
      <c r="T2779" s="39"/>
      <c r="U2779" s="39"/>
      <c r="V2779" s="33"/>
      <c r="W2779" s="33"/>
      <c r="X2779" s="39"/>
      <c r="Y2779" s="33"/>
      <c r="Z2779" s="33"/>
      <c r="AA2779" s="39"/>
      <c r="AB2779" s="33"/>
      <c r="AC2779" s="39"/>
      <c r="AD2779" s="33"/>
      <c r="AE2779" s="60"/>
      <c r="AF2779" s="60"/>
    </row>
    <row r="2780" spans="1:32" x14ac:dyDescent="0.2">
      <c r="A2780" s="38" t="s">
        <v>27902</v>
      </c>
      <c r="B2780" s="38">
        <v>2779</v>
      </c>
      <c r="C2780" s="51" t="s">
        <v>34272</v>
      </c>
      <c r="D2780" s="38" t="s">
        <v>647</v>
      </c>
      <c r="E2780" s="38" t="s">
        <v>5913</v>
      </c>
      <c r="F2780" s="51" t="s">
        <v>32762</v>
      </c>
      <c r="H2780" s="5">
        <f>COUNT(J2780:AI2780)</f>
        <v>1</v>
      </c>
      <c r="I2780" s="30">
        <f>SUM(J2780:AJ2780)</f>
        <v>560.34009487746175</v>
      </c>
      <c r="J2780" s="33"/>
      <c r="K2780" s="39"/>
      <c r="L2780" s="33"/>
      <c r="M2780" s="39"/>
      <c r="N2780" s="39"/>
      <c r="O2780" s="33"/>
      <c r="P2780" s="49"/>
      <c r="Q2780" s="49">
        <v>560.34009487746175</v>
      </c>
      <c r="R2780" s="33"/>
      <c r="S2780" s="39"/>
      <c r="T2780" s="39"/>
      <c r="U2780" s="39"/>
      <c r="V2780" s="33"/>
      <c r="W2780" s="33"/>
      <c r="X2780" s="39"/>
      <c r="Y2780" s="33"/>
      <c r="Z2780" s="33"/>
      <c r="AA2780" s="39"/>
      <c r="AB2780" s="33"/>
      <c r="AC2780" s="39"/>
      <c r="AD2780" s="33"/>
      <c r="AE2780" s="60"/>
      <c r="AF2780" s="60"/>
    </row>
    <row r="2781" spans="1:32" x14ac:dyDescent="0.2">
      <c r="A2781" s="38" t="s">
        <v>27904</v>
      </c>
      <c r="B2781" s="38">
        <v>2780</v>
      </c>
      <c r="C2781" s="51" t="s">
        <v>34273</v>
      </c>
      <c r="D2781" s="38" t="s">
        <v>6852</v>
      </c>
      <c r="E2781" s="38" t="s">
        <v>9822</v>
      </c>
      <c r="F2781" s="51" t="s">
        <v>32762</v>
      </c>
      <c r="H2781" s="5">
        <f>COUNT(J2781:AI2781)</f>
        <v>1</v>
      </c>
      <c r="I2781" s="30">
        <f>SUM(J2781:AJ2781)</f>
        <v>560.27699973257143</v>
      </c>
      <c r="J2781" s="33"/>
      <c r="K2781" s="39"/>
      <c r="L2781" s="33"/>
      <c r="M2781" s="39"/>
      <c r="N2781" s="39"/>
      <c r="O2781" s="33"/>
      <c r="P2781" s="49"/>
      <c r="Q2781" s="49">
        <v>560.27699973257143</v>
      </c>
      <c r="R2781" s="33"/>
      <c r="S2781" s="39"/>
      <c r="T2781" s="39"/>
      <c r="U2781" s="39"/>
      <c r="V2781" s="33"/>
      <c r="W2781" s="33"/>
      <c r="X2781" s="39"/>
      <c r="Y2781" s="33"/>
      <c r="Z2781" s="33"/>
      <c r="AA2781" s="39"/>
      <c r="AB2781" s="33"/>
      <c r="AC2781" s="39"/>
      <c r="AD2781" s="33"/>
      <c r="AE2781" s="60"/>
      <c r="AF2781" s="60"/>
    </row>
    <row r="2782" spans="1:32" x14ac:dyDescent="0.2">
      <c r="A2782" s="38" t="s">
        <v>27905</v>
      </c>
      <c r="B2782" s="38">
        <v>2781</v>
      </c>
      <c r="C2782" s="51" t="s">
        <v>34274</v>
      </c>
      <c r="D2782" s="38" t="s">
        <v>1228</v>
      </c>
      <c r="E2782" s="38" t="s">
        <v>9819</v>
      </c>
      <c r="F2782" s="51" t="s">
        <v>32762</v>
      </c>
      <c r="H2782" s="5">
        <f>COUNT(J2782:AI2782)</f>
        <v>1</v>
      </c>
      <c r="I2782" s="30">
        <f>SUM(J2782:AJ2782)</f>
        <v>560.23757248212576</v>
      </c>
      <c r="J2782" s="33"/>
      <c r="K2782" s="39"/>
      <c r="L2782" s="33"/>
      <c r="M2782" s="39"/>
      <c r="N2782" s="39"/>
      <c r="O2782" s="33"/>
      <c r="P2782" s="49"/>
      <c r="Q2782" s="49">
        <v>560.23757248212576</v>
      </c>
      <c r="R2782" s="33"/>
      <c r="S2782" s="39"/>
      <c r="T2782" s="39"/>
      <c r="U2782" s="39"/>
      <c r="V2782" s="33"/>
      <c r="W2782" s="33"/>
      <c r="X2782" s="39"/>
      <c r="Y2782" s="33"/>
      <c r="Z2782" s="33"/>
      <c r="AA2782" s="39"/>
      <c r="AB2782" s="33"/>
      <c r="AC2782" s="39"/>
      <c r="AD2782" s="33"/>
      <c r="AE2782" s="60"/>
      <c r="AF2782" s="60"/>
    </row>
    <row r="2783" spans="1:32" x14ac:dyDescent="0.2">
      <c r="A2783" s="38" t="s">
        <v>27906</v>
      </c>
      <c r="B2783" s="38">
        <v>2782</v>
      </c>
      <c r="C2783" s="51" t="s">
        <v>34275</v>
      </c>
      <c r="D2783" s="38" t="s">
        <v>3900</v>
      </c>
      <c r="E2783" s="38" t="s">
        <v>9825</v>
      </c>
      <c r="F2783" s="51" t="s">
        <v>32762</v>
      </c>
      <c r="H2783" s="5">
        <f>COUNT(J2783:AI2783)</f>
        <v>1</v>
      </c>
      <c r="I2783" s="30">
        <f>SUM(J2783:AJ2783)</f>
        <v>560.13508759586296</v>
      </c>
      <c r="J2783" s="33"/>
      <c r="K2783" s="39"/>
      <c r="L2783" s="33"/>
      <c r="M2783" s="39"/>
      <c r="N2783" s="39"/>
      <c r="O2783" s="33"/>
      <c r="P2783" s="49"/>
      <c r="Q2783" s="49">
        <v>560.13508759586296</v>
      </c>
      <c r="R2783" s="33"/>
      <c r="S2783" s="39"/>
      <c r="T2783" s="39"/>
      <c r="U2783" s="39"/>
      <c r="V2783" s="33"/>
      <c r="W2783" s="33"/>
      <c r="X2783" s="39"/>
      <c r="Y2783" s="33"/>
      <c r="Z2783" s="33"/>
      <c r="AA2783" s="39"/>
      <c r="AB2783" s="33"/>
      <c r="AC2783" s="39"/>
      <c r="AD2783" s="33"/>
      <c r="AE2783" s="60"/>
      <c r="AF2783" s="60"/>
    </row>
    <row r="2784" spans="1:32" x14ac:dyDescent="0.2">
      <c r="A2784" s="38" t="s">
        <v>27907</v>
      </c>
      <c r="B2784" s="38">
        <v>2783</v>
      </c>
      <c r="C2784" s="51" t="s">
        <v>34276</v>
      </c>
      <c r="D2784" s="38" t="s">
        <v>333</v>
      </c>
      <c r="E2784" s="38" t="s">
        <v>7048</v>
      </c>
      <c r="F2784" s="51" t="s">
        <v>32762</v>
      </c>
      <c r="H2784" s="5">
        <f>COUNT(J2784:AI2784)</f>
        <v>1</v>
      </c>
      <c r="I2784" s="30">
        <f>SUM(J2784:AJ2784)</f>
        <v>560.12720569611338</v>
      </c>
      <c r="J2784" s="33"/>
      <c r="K2784" s="39"/>
      <c r="L2784" s="33"/>
      <c r="M2784" s="39"/>
      <c r="N2784" s="39"/>
      <c r="O2784" s="33"/>
      <c r="P2784" s="49"/>
      <c r="Q2784" s="49">
        <v>560.12720569611338</v>
      </c>
      <c r="R2784" s="33"/>
      <c r="S2784" s="39"/>
      <c r="T2784" s="39"/>
      <c r="U2784" s="39"/>
      <c r="V2784" s="33"/>
      <c r="W2784" s="33"/>
      <c r="X2784" s="39"/>
      <c r="Y2784" s="33"/>
      <c r="Z2784" s="33"/>
      <c r="AA2784" s="39"/>
      <c r="AB2784" s="33"/>
      <c r="AC2784" s="39"/>
      <c r="AD2784" s="33"/>
      <c r="AE2784" s="60"/>
      <c r="AF2784" s="60"/>
    </row>
    <row r="2785" spans="1:32" x14ac:dyDescent="0.2">
      <c r="A2785" s="38" t="s">
        <v>27909</v>
      </c>
      <c r="B2785" s="38">
        <v>2784</v>
      </c>
      <c r="C2785" s="51" t="s">
        <v>34277</v>
      </c>
      <c r="D2785" s="38" t="s">
        <v>39</v>
      </c>
      <c r="E2785" s="38" t="s">
        <v>9831</v>
      </c>
      <c r="F2785" s="51" t="s">
        <v>32762</v>
      </c>
      <c r="H2785" s="5">
        <f>COUNT(J2785:AI2785)</f>
        <v>1</v>
      </c>
      <c r="I2785" s="30">
        <f>SUM(J2785:AJ2785)</f>
        <v>560.05627857896593</v>
      </c>
      <c r="J2785" s="33"/>
      <c r="K2785" s="39"/>
      <c r="L2785" s="33"/>
      <c r="M2785" s="39"/>
      <c r="N2785" s="39"/>
      <c r="O2785" s="33"/>
      <c r="P2785" s="49"/>
      <c r="Q2785" s="49">
        <v>560.05627857896593</v>
      </c>
      <c r="R2785" s="33"/>
      <c r="S2785" s="39"/>
      <c r="T2785" s="39"/>
      <c r="U2785" s="39"/>
      <c r="V2785" s="33"/>
      <c r="W2785" s="33"/>
      <c r="X2785" s="39"/>
      <c r="Y2785" s="33"/>
      <c r="Z2785" s="33"/>
      <c r="AA2785" s="39"/>
      <c r="AB2785" s="33"/>
      <c r="AC2785" s="39"/>
      <c r="AD2785" s="33"/>
      <c r="AE2785" s="60"/>
      <c r="AF2785" s="60"/>
    </row>
    <row r="2786" spans="1:32" x14ac:dyDescent="0.2">
      <c r="A2786" s="46" t="s">
        <v>27912</v>
      </c>
      <c r="B2786" s="46">
        <v>2785</v>
      </c>
      <c r="C2786" s="46" t="s">
        <v>36288</v>
      </c>
      <c r="D2786" s="46" t="s">
        <v>5396</v>
      </c>
      <c r="E2786" s="46" t="s">
        <v>9836</v>
      </c>
      <c r="F2786" s="46" t="s">
        <v>1014</v>
      </c>
      <c r="G2786" s="3"/>
      <c r="H2786" s="3">
        <f>COUNT(J2786:AI2786)</f>
        <v>1</v>
      </c>
      <c r="I2786" s="47">
        <f>SUM(J2786:AJ2786)</f>
        <v>559.97749173524642</v>
      </c>
      <c r="J2786" s="33"/>
      <c r="K2786" s="39"/>
      <c r="L2786" s="33"/>
      <c r="M2786" s="39"/>
      <c r="N2786" s="39"/>
      <c r="O2786" s="33"/>
      <c r="P2786" s="49"/>
      <c r="Q2786" s="49">
        <v>559.97749173524642</v>
      </c>
      <c r="R2786" s="33"/>
      <c r="S2786" s="39"/>
      <c r="T2786" s="39"/>
      <c r="U2786" s="39"/>
      <c r="V2786" s="33"/>
      <c r="W2786" s="33"/>
      <c r="X2786" s="39"/>
      <c r="Y2786" s="33"/>
      <c r="Z2786" s="33"/>
      <c r="AA2786" s="39"/>
      <c r="AB2786" s="33"/>
      <c r="AC2786" s="39"/>
      <c r="AD2786" s="33"/>
      <c r="AE2786" s="60"/>
      <c r="AF2786" s="60"/>
    </row>
    <row r="2787" spans="1:32" x14ac:dyDescent="0.2">
      <c r="A2787" s="38" t="s">
        <v>27913</v>
      </c>
      <c r="B2787" s="38">
        <v>2786</v>
      </c>
      <c r="C2787" s="51" t="s">
        <v>34278</v>
      </c>
      <c r="D2787" s="38" t="s">
        <v>351</v>
      </c>
      <c r="E2787" s="38" t="s">
        <v>334</v>
      </c>
      <c r="F2787" s="51" t="s">
        <v>32762</v>
      </c>
      <c r="H2787" s="5">
        <f>COUNT(J2787:AI2787)</f>
        <v>1</v>
      </c>
      <c r="I2787" s="30">
        <f>SUM(J2787:AJ2787)</f>
        <v>559.96173702646058</v>
      </c>
      <c r="J2787" s="33"/>
      <c r="K2787" s="39"/>
      <c r="L2787" s="33"/>
      <c r="M2787" s="39"/>
      <c r="N2787" s="39"/>
      <c r="O2787" s="33"/>
      <c r="P2787" s="49"/>
      <c r="Q2787" s="49">
        <v>559.96173702646058</v>
      </c>
      <c r="R2787" s="33"/>
      <c r="S2787" s="39"/>
      <c r="T2787" s="39"/>
      <c r="U2787" s="39"/>
      <c r="V2787" s="33"/>
      <c r="W2787" s="33"/>
      <c r="X2787" s="39"/>
      <c r="Y2787" s="33"/>
      <c r="Z2787" s="33"/>
      <c r="AA2787" s="39"/>
      <c r="AB2787" s="33"/>
      <c r="AC2787" s="39"/>
      <c r="AD2787" s="33"/>
      <c r="AE2787" s="60"/>
      <c r="AF2787" s="60"/>
    </row>
    <row r="2788" spans="1:32" x14ac:dyDescent="0.2">
      <c r="A2788" s="46" t="s">
        <v>25443</v>
      </c>
      <c r="B2788" s="46">
        <v>2787</v>
      </c>
      <c r="C2788" s="46" t="s">
        <v>36289</v>
      </c>
      <c r="D2788" s="46" t="s">
        <v>744</v>
      </c>
      <c r="E2788" s="46" t="s">
        <v>4677</v>
      </c>
      <c r="F2788" s="46" t="s">
        <v>1014</v>
      </c>
      <c r="G2788" s="3"/>
      <c r="H2788" s="3">
        <f>COUNT(J2788:AI2788)</f>
        <v>1</v>
      </c>
      <c r="I2788" s="47">
        <f>SUM(J2788:AJ2788)</f>
        <v>559.79601452287909</v>
      </c>
      <c r="J2788" s="33"/>
      <c r="K2788" s="39"/>
      <c r="L2788" s="33"/>
      <c r="M2788" s="39"/>
      <c r="N2788" s="39"/>
      <c r="O2788" s="33"/>
      <c r="P2788" s="49">
        <v>559.79601452287909</v>
      </c>
      <c r="Q2788" s="49"/>
      <c r="R2788" s="33"/>
      <c r="S2788" s="39"/>
      <c r="T2788" s="39"/>
      <c r="U2788" s="39"/>
      <c r="V2788" s="33"/>
      <c r="W2788" s="33"/>
      <c r="X2788" s="39"/>
      <c r="Y2788" s="33"/>
      <c r="Z2788" s="33"/>
      <c r="AA2788" s="39"/>
      <c r="AB2788" s="33"/>
      <c r="AC2788" s="39"/>
      <c r="AD2788" s="33"/>
      <c r="AE2788" s="60"/>
      <c r="AF2788" s="60"/>
    </row>
    <row r="2789" spans="1:32" x14ac:dyDescent="0.2">
      <c r="A2789" s="38" t="s">
        <v>27916</v>
      </c>
      <c r="B2789" s="38">
        <v>2788</v>
      </c>
      <c r="C2789" s="51" t="s">
        <v>34279</v>
      </c>
      <c r="D2789" s="38" t="s">
        <v>181</v>
      </c>
      <c r="E2789" s="38" t="s">
        <v>9845</v>
      </c>
      <c r="F2789" s="51" t="s">
        <v>32762</v>
      </c>
      <c r="H2789" s="5">
        <f>COUNT(J2789:AI2789)</f>
        <v>1</v>
      </c>
      <c r="I2789" s="30">
        <f>SUM(J2789:AJ2789)</f>
        <v>559.74913519138295</v>
      </c>
      <c r="J2789" s="33"/>
      <c r="K2789" s="39"/>
      <c r="L2789" s="33"/>
      <c r="M2789" s="39"/>
      <c r="N2789" s="39"/>
      <c r="O2789" s="33"/>
      <c r="P2789" s="49"/>
      <c r="Q2789" s="49">
        <v>559.74913519138295</v>
      </c>
      <c r="R2789" s="33"/>
      <c r="S2789" s="39"/>
      <c r="T2789" s="39"/>
      <c r="U2789" s="39"/>
      <c r="V2789" s="33"/>
      <c r="W2789" s="33"/>
      <c r="X2789" s="39"/>
      <c r="Y2789" s="33"/>
      <c r="Z2789" s="33"/>
      <c r="AA2789" s="39"/>
      <c r="AB2789" s="33"/>
      <c r="AC2789" s="39"/>
      <c r="AD2789" s="33"/>
      <c r="AE2789" s="60"/>
      <c r="AF2789" s="60"/>
    </row>
    <row r="2790" spans="1:32" x14ac:dyDescent="0.2">
      <c r="A2790" s="38" t="s">
        <v>27919</v>
      </c>
      <c r="B2790" s="38">
        <v>2789</v>
      </c>
      <c r="C2790" s="51" t="s">
        <v>34280</v>
      </c>
      <c r="D2790" s="38" t="s">
        <v>1505</v>
      </c>
      <c r="E2790" s="38" t="s">
        <v>9851</v>
      </c>
      <c r="F2790" s="51" t="s">
        <v>32762</v>
      </c>
      <c r="H2790" s="5">
        <f>COUNT(J2790:AI2790)</f>
        <v>1</v>
      </c>
      <c r="I2790" s="30">
        <f>SUM(J2790:AJ2790)</f>
        <v>559.67830378358622</v>
      </c>
      <c r="J2790" s="33"/>
      <c r="K2790" s="39"/>
      <c r="L2790" s="33"/>
      <c r="M2790" s="39"/>
      <c r="N2790" s="39"/>
      <c r="O2790" s="33"/>
      <c r="P2790" s="49"/>
      <c r="Q2790" s="49">
        <v>559.67830378358622</v>
      </c>
      <c r="R2790" s="33"/>
      <c r="S2790" s="39"/>
      <c r="T2790" s="39"/>
      <c r="U2790" s="39"/>
      <c r="V2790" s="33"/>
      <c r="W2790" s="33"/>
      <c r="X2790" s="39"/>
      <c r="Y2790" s="33"/>
      <c r="Z2790" s="33"/>
      <c r="AA2790" s="39"/>
      <c r="AB2790" s="33"/>
      <c r="AC2790" s="39"/>
      <c r="AD2790" s="33"/>
      <c r="AE2790" s="60"/>
      <c r="AF2790" s="60"/>
    </row>
    <row r="2791" spans="1:32" x14ac:dyDescent="0.2">
      <c r="A2791" s="38" t="s">
        <v>22967</v>
      </c>
      <c r="B2791" s="38">
        <v>2790</v>
      </c>
      <c r="C2791" s="51" t="s">
        <v>34281</v>
      </c>
      <c r="D2791" s="38" t="s">
        <v>1450</v>
      </c>
      <c r="E2791" s="38" t="s">
        <v>1451</v>
      </c>
      <c r="F2791" s="51" t="s">
        <v>32762</v>
      </c>
      <c r="H2791" s="5">
        <f>COUNT(J2791:AI2791)</f>
        <v>1</v>
      </c>
      <c r="I2791" s="30">
        <f>SUM(J2791:AJ2791)</f>
        <v>559.61405926946929</v>
      </c>
      <c r="J2791" s="33"/>
      <c r="K2791" s="39"/>
      <c r="L2791" s="33"/>
      <c r="M2791" s="39"/>
      <c r="N2791" s="39"/>
      <c r="O2791" s="33">
        <v>559.61405926946929</v>
      </c>
      <c r="P2791" s="49"/>
      <c r="Q2791" s="49"/>
      <c r="R2791" s="33"/>
      <c r="S2791" s="39"/>
      <c r="T2791" s="39"/>
      <c r="U2791" s="39"/>
      <c r="V2791" s="33"/>
      <c r="W2791" s="33"/>
      <c r="X2791" s="39"/>
      <c r="Y2791" s="33"/>
      <c r="Z2791" s="33"/>
      <c r="AA2791" s="39"/>
      <c r="AB2791" s="33"/>
      <c r="AC2791" s="39"/>
      <c r="AD2791" s="33"/>
      <c r="AE2791" s="60"/>
      <c r="AF2791" s="60"/>
    </row>
    <row r="2792" spans="1:32" x14ac:dyDescent="0.2">
      <c r="A2792" s="38" t="s">
        <v>24276</v>
      </c>
      <c r="B2792" s="38">
        <v>2791</v>
      </c>
      <c r="C2792" s="51" t="s">
        <v>34282</v>
      </c>
      <c r="D2792" s="38" t="s">
        <v>1391</v>
      </c>
      <c r="E2792" s="38" t="s">
        <v>2308</v>
      </c>
      <c r="F2792" s="51" t="s">
        <v>32762</v>
      </c>
      <c r="H2792" s="5">
        <f>COUNT(J2792:AI2792)</f>
        <v>1</v>
      </c>
      <c r="I2792" s="30">
        <f>SUM(J2792:AJ2792)</f>
        <v>559.56479823715745</v>
      </c>
      <c r="J2792" s="33"/>
      <c r="K2792" s="39"/>
      <c r="L2792" s="33"/>
      <c r="M2792" s="39"/>
      <c r="N2792" s="39"/>
      <c r="O2792" s="33"/>
      <c r="P2792" s="49"/>
      <c r="Q2792" s="49"/>
      <c r="R2792" s="33"/>
      <c r="S2792" s="39"/>
      <c r="T2792" s="39"/>
      <c r="U2792" s="39"/>
      <c r="V2792" s="33"/>
      <c r="W2792" s="33"/>
      <c r="X2792" s="39">
        <v>559.56479823715745</v>
      </c>
      <c r="Y2792" s="33"/>
      <c r="Z2792" s="33"/>
      <c r="AA2792" s="39"/>
      <c r="AB2792" s="33"/>
      <c r="AC2792" s="39"/>
      <c r="AD2792" s="33"/>
      <c r="AE2792" s="60"/>
      <c r="AF2792" s="60"/>
    </row>
    <row r="2793" spans="1:32" x14ac:dyDescent="0.2">
      <c r="A2793" s="38" t="s">
        <v>27924</v>
      </c>
      <c r="B2793" s="38">
        <v>2792</v>
      </c>
      <c r="C2793" s="51" t="s">
        <v>34283</v>
      </c>
      <c r="D2793" s="38" t="s">
        <v>7044</v>
      </c>
      <c r="E2793" s="38" t="s">
        <v>9862</v>
      </c>
      <c r="F2793" s="51" t="s">
        <v>32762</v>
      </c>
      <c r="H2793" s="5">
        <f>COUNT(J2793:AI2793)</f>
        <v>1</v>
      </c>
      <c r="I2793" s="30">
        <f>SUM(J2793:AJ2793)</f>
        <v>559.5524255331112</v>
      </c>
      <c r="J2793" s="33"/>
      <c r="K2793" s="39"/>
      <c r="L2793" s="33"/>
      <c r="M2793" s="39"/>
      <c r="N2793" s="39"/>
      <c r="O2793" s="33"/>
      <c r="P2793" s="49"/>
      <c r="Q2793" s="49">
        <v>559.5524255331112</v>
      </c>
      <c r="R2793" s="33"/>
      <c r="S2793" s="39"/>
      <c r="T2793" s="39"/>
      <c r="U2793" s="39"/>
      <c r="V2793" s="33"/>
      <c r="W2793" s="33"/>
      <c r="X2793" s="39"/>
      <c r="Y2793" s="33"/>
      <c r="Z2793" s="33"/>
      <c r="AA2793" s="39"/>
      <c r="AB2793" s="33"/>
      <c r="AC2793" s="39"/>
      <c r="AD2793" s="33"/>
      <c r="AE2793" s="60"/>
      <c r="AF2793" s="60"/>
    </row>
    <row r="2794" spans="1:32" x14ac:dyDescent="0.2">
      <c r="A2794" s="38" t="s">
        <v>27925</v>
      </c>
      <c r="B2794" s="38">
        <v>2793</v>
      </c>
      <c r="C2794" s="51" t="s">
        <v>34284</v>
      </c>
      <c r="D2794" s="38" t="s">
        <v>46</v>
      </c>
      <c r="E2794" s="38" t="s">
        <v>6539</v>
      </c>
      <c r="F2794" s="51" t="s">
        <v>32762</v>
      </c>
      <c r="H2794" s="5">
        <f>COUNT(J2794:AI2794)</f>
        <v>1</v>
      </c>
      <c r="I2794" s="30">
        <f>SUM(J2794:AJ2794)</f>
        <v>559.47378037639317</v>
      </c>
      <c r="J2794" s="33"/>
      <c r="K2794" s="39"/>
      <c r="L2794" s="33"/>
      <c r="M2794" s="39"/>
      <c r="N2794" s="39"/>
      <c r="O2794" s="33"/>
      <c r="P2794" s="49"/>
      <c r="Q2794" s="49">
        <v>559.47378037639317</v>
      </c>
      <c r="R2794" s="33"/>
      <c r="S2794" s="39"/>
      <c r="T2794" s="39"/>
      <c r="U2794" s="39"/>
      <c r="V2794" s="33"/>
      <c r="W2794" s="33"/>
      <c r="X2794" s="39"/>
      <c r="Y2794" s="33"/>
      <c r="Z2794" s="33"/>
      <c r="AA2794" s="39"/>
      <c r="AB2794" s="33"/>
      <c r="AC2794" s="39"/>
      <c r="AD2794" s="33"/>
      <c r="AE2794" s="60"/>
      <c r="AF2794" s="60"/>
    </row>
    <row r="2795" spans="1:32" x14ac:dyDescent="0.2">
      <c r="A2795" s="46" t="s">
        <v>22452</v>
      </c>
      <c r="B2795" s="46">
        <v>2794</v>
      </c>
      <c r="C2795" s="46" t="s">
        <v>36290</v>
      </c>
      <c r="D2795" s="46" t="s">
        <v>5396</v>
      </c>
      <c r="E2795" s="46" t="s">
        <v>2340</v>
      </c>
      <c r="F2795" s="46" t="s">
        <v>1014</v>
      </c>
      <c r="G2795" s="3" t="s">
        <v>29801</v>
      </c>
      <c r="H2795" s="3">
        <f>COUNT(J2795:AI2795)</f>
        <v>1</v>
      </c>
      <c r="I2795" s="47">
        <f>SUM(J2795:AJ2795)</f>
        <v>559.45913316431245</v>
      </c>
      <c r="J2795" s="33"/>
      <c r="K2795" s="39"/>
      <c r="L2795" s="33"/>
      <c r="M2795" s="39"/>
      <c r="N2795" s="39">
        <v>559.45913316431245</v>
      </c>
      <c r="O2795" s="33"/>
      <c r="P2795" s="49"/>
      <c r="Q2795" s="49"/>
      <c r="R2795" s="33"/>
      <c r="S2795" s="39"/>
      <c r="T2795" s="39"/>
      <c r="U2795" s="39"/>
      <c r="V2795" s="33"/>
      <c r="W2795" s="33"/>
      <c r="X2795" s="39"/>
      <c r="Y2795" s="33"/>
      <c r="Z2795" s="33"/>
      <c r="AA2795" s="39"/>
      <c r="AB2795" s="33"/>
      <c r="AC2795" s="39"/>
      <c r="AD2795" s="33"/>
      <c r="AE2795" s="60"/>
      <c r="AF2795" s="60"/>
    </row>
    <row r="2796" spans="1:32" x14ac:dyDescent="0.2">
      <c r="A2796" s="46" t="s">
        <v>27926</v>
      </c>
      <c r="B2796" s="46">
        <v>2795</v>
      </c>
      <c r="C2796" s="46" t="s">
        <v>36291</v>
      </c>
      <c r="D2796" s="46" t="s">
        <v>20</v>
      </c>
      <c r="E2796" s="46" t="s">
        <v>8230</v>
      </c>
      <c r="F2796" s="46" t="s">
        <v>1014</v>
      </c>
      <c r="G2796" s="3"/>
      <c r="H2796" s="3">
        <f>COUNT(J2796:AI2796)</f>
        <v>1</v>
      </c>
      <c r="I2796" s="47">
        <f>SUM(J2796:AJ2796)</f>
        <v>559.45019114009438</v>
      </c>
      <c r="J2796" s="33"/>
      <c r="K2796" s="39"/>
      <c r="L2796" s="33"/>
      <c r="M2796" s="39"/>
      <c r="N2796" s="39"/>
      <c r="O2796" s="33"/>
      <c r="P2796" s="49"/>
      <c r="Q2796" s="49">
        <v>559.45019114009438</v>
      </c>
      <c r="R2796" s="33"/>
      <c r="S2796" s="39"/>
      <c r="T2796" s="39"/>
      <c r="U2796" s="39"/>
      <c r="V2796" s="33"/>
      <c r="W2796" s="33"/>
      <c r="X2796" s="39"/>
      <c r="Y2796" s="33"/>
      <c r="Z2796" s="33"/>
      <c r="AA2796" s="39"/>
      <c r="AB2796" s="33"/>
      <c r="AC2796" s="39"/>
      <c r="AD2796" s="33"/>
      <c r="AE2796" s="60"/>
      <c r="AF2796" s="60"/>
    </row>
    <row r="2797" spans="1:32" x14ac:dyDescent="0.2">
      <c r="A2797" s="38" t="s">
        <v>27927</v>
      </c>
      <c r="B2797" s="38">
        <v>2796</v>
      </c>
      <c r="C2797" s="51" t="s">
        <v>34285</v>
      </c>
      <c r="D2797" s="38" t="s">
        <v>4</v>
      </c>
      <c r="E2797" s="38" t="s">
        <v>346</v>
      </c>
      <c r="F2797" s="51" t="s">
        <v>32762</v>
      </c>
      <c r="H2797" s="5">
        <f>COUNT(J2797:AI2797)</f>
        <v>1</v>
      </c>
      <c r="I2797" s="30">
        <f>SUM(J2797:AJ2797)</f>
        <v>559.41088016639264</v>
      </c>
      <c r="J2797" s="33"/>
      <c r="K2797" s="39"/>
      <c r="L2797" s="33"/>
      <c r="M2797" s="39"/>
      <c r="N2797" s="39"/>
      <c r="O2797" s="33"/>
      <c r="P2797" s="49"/>
      <c r="Q2797" s="49">
        <v>559.41088016639264</v>
      </c>
      <c r="R2797" s="33"/>
      <c r="S2797" s="39"/>
      <c r="T2797" s="39"/>
      <c r="U2797" s="39"/>
      <c r="V2797" s="33"/>
      <c r="W2797" s="33"/>
      <c r="X2797" s="39"/>
      <c r="Y2797" s="33"/>
      <c r="Z2797" s="33"/>
      <c r="AA2797" s="39"/>
      <c r="AB2797" s="33"/>
      <c r="AC2797" s="39"/>
      <c r="AD2797" s="33"/>
      <c r="AE2797" s="60"/>
      <c r="AF2797" s="60"/>
    </row>
    <row r="2798" spans="1:32" x14ac:dyDescent="0.2">
      <c r="A2798" s="38" t="s">
        <v>25447</v>
      </c>
      <c r="B2798" s="38">
        <v>2797</v>
      </c>
      <c r="C2798" s="51" t="s">
        <v>34286</v>
      </c>
      <c r="D2798" s="38" t="s">
        <v>4686</v>
      </c>
      <c r="E2798" s="38" t="s">
        <v>4687</v>
      </c>
      <c r="F2798" s="51" t="s">
        <v>32762</v>
      </c>
      <c r="H2798" s="5">
        <f>COUNT(J2798:AI2798)</f>
        <v>1</v>
      </c>
      <c r="I2798" s="30">
        <f>SUM(J2798:AJ2798)</f>
        <v>559.37742328569834</v>
      </c>
      <c r="J2798" s="33"/>
      <c r="K2798" s="39"/>
      <c r="L2798" s="33"/>
      <c r="M2798" s="39"/>
      <c r="N2798" s="39"/>
      <c r="O2798" s="33"/>
      <c r="P2798" s="49">
        <v>559.37742328569834</v>
      </c>
      <c r="Q2798" s="49"/>
      <c r="R2798" s="33"/>
      <c r="S2798" s="39"/>
      <c r="T2798" s="39"/>
      <c r="U2798" s="39"/>
      <c r="V2798" s="33"/>
      <c r="W2798" s="33"/>
      <c r="X2798" s="39"/>
      <c r="Y2798" s="33"/>
      <c r="Z2798" s="33"/>
      <c r="AA2798" s="39"/>
      <c r="AB2798" s="33"/>
      <c r="AC2798" s="39"/>
      <c r="AD2798" s="33"/>
      <c r="AE2798" s="60"/>
      <c r="AF2798" s="60"/>
    </row>
    <row r="2799" spans="1:32" x14ac:dyDescent="0.2">
      <c r="A2799" s="46" t="s">
        <v>27928</v>
      </c>
      <c r="B2799" s="46">
        <v>2798</v>
      </c>
      <c r="C2799" s="46" t="s">
        <v>36292</v>
      </c>
      <c r="D2799" s="46" t="s">
        <v>9868</v>
      </c>
      <c r="E2799" s="46" t="s">
        <v>9869</v>
      </c>
      <c r="F2799" s="46" t="s">
        <v>1014</v>
      </c>
      <c r="G2799" s="3"/>
      <c r="H2799" s="3">
        <f>COUNT(J2799:AI2799)</f>
        <v>1</v>
      </c>
      <c r="I2799" s="47">
        <f>SUM(J2799:AJ2799)</f>
        <v>559.33227479028199</v>
      </c>
      <c r="J2799" s="33"/>
      <c r="K2799" s="39"/>
      <c r="L2799" s="33"/>
      <c r="M2799" s="39"/>
      <c r="N2799" s="39"/>
      <c r="O2799" s="33"/>
      <c r="P2799" s="49"/>
      <c r="Q2799" s="49">
        <v>559.33227479028199</v>
      </c>
      <c r="R2799" s="33"/>
      <c r="S2799" s="39"/>
      <c r="T2799" s="39"/>
      <c r="U2799" s="39"/>
      <c r="V2799" s="33"/>
      <c r="W2799" s="33"/>
      <c r="X2799" s="39"/>
      <c r="Y2799" s="33"/>
      <c r="Z2799" s="33"/>
      <c r="AA2799" s="39"/>
      <c r="AB2799" s="33"/>
      <c r="AC2799" s="39"/>
      <c r="AD2799" s="33"/>
      <c r="AE2799" s="60"/>
      <c r="AF2799" s="60"/>
    </row>
    <row r="2800" spans="1:32" x14ac:dyDescent="0.2">
      <c r="A2800" s="46" t="s">
        <v>27931</v>
      </c>
      <c r="B2800" s="46">
        <v>2799</v>
      </c>
      <c r="C2800" s="46" t="s">
        <v>36293</v>
      </c>
      <c r="D2800" s="46" t="s">
        <v>900</v>
      </c>
      <c r="E2800" s="46" t="s">
        <v>9875</v>
      </c>
      <c r="F2800" s="46" t="s">
        <v>1014</v>
      </c>
      <c r="G2800" s="3"/>
      <c r="H2800" s="3">
        <f>COUNT(J2800:AI2800)</f>
        <v>1</v>
      </c>
      <c r="I2800" s="47">
        <f>SUM(J2800:AJ2800)</f>
        <v>559.30083882480221</v>
      </c>
      <c r="J2800" s="33"/>
      <c r="K2800" s="39"/>
      <c r="L2800" s="33"/>
      <c r="M2800" s="39"/>
      <c r="N2800" s="39"/>
      <c r="O2800" s="33"/>
      <c r="P2800" s="49"/>
      <c r="Q2800" s="49">
        <v>559.30083882480221</v>
      </c>
      <c r="R2800" s="33"/>
      <c r="S2800" s="39"/>
      <c r="T2800" s="39"/>
      <c r="U2800" s="39"/>
      <c r="V2800" s="33"/>
      <c r="W2800" s="33"/>
      <c r="X2800" s="39"/>
      <c r="Y2800" s="33"/>
      <c r="Z2800" s="33"/>
      <c r="AA2800" s="39"/>
      <c r="AB2800" s="33"/>
      <c r="AC2800" s="39"/>
      <c r="AD2800" s="33"/>
      <c r="AE2800" s="60"/>
      <c r="AF2800" s="60"/>
    </row>
    <row r="2801" spans="1:32" x14ac:dyDescent="0.2">
      <c r="A2801" s="38" t="s">
        <v>27929</v>
      </c>
      <c r="B2801" s="38">
        <v>2800</v>
      </c>
      <c r="C2801" s="51" t="s">
        <v>34287</v>
      </c>
      <c r="D2801" s="38" t="s">
        <v>3153</v>
      </c>
      <c r="E2801" s="38" t="s">
        <v>9871</v>
      </c>
      <c r="F2801" s="51" t="s">
        <v>32762</v>
      </c>
      <c r="H2801" s="5">
        <f>COUNT(J2801:AI2801)</f>
        <v>1</v>
      </c>
      <c r="I2801" s="30">
        <f>SUM(J2801:AJ2801)</f>
        <v>559.29298038554487</v>
      </c>
      <c r="J2801" s="33"/>
      <c r="K2801" s="39"/>
      <c r="L2801" s="33"/>
      <c r="M2801" s="39"/>
      <c r="N2801" s="39"/>
      <c r="O2801" s="33"/>
      <c r="P2801" s="49"/>
      <c r="Q2801" s="49">
        <v>559.29298038554487</v>
      </c>
      <c r="R2801" s="33"/>
      <c r="S2801" s="39"/>
      <c r="T2801" s="39"/>
      <c r="U2801" s="39"/>
      <c r="V2801" s="33"/>
      <c r="W2801" s="33"/>
      <c r="X2801" s="39"/>
      <c r="Y2801" s="33"/>
      <c r="Z2801" s="33"/>
      <c r="AA2801" s="39"/>
      <c r="AB2801" s="33"/>
      <c r="AC2801" s="39"/>
      <c r="AD2801" s="33"/>
      <c r="AE2801" s="60"/>
      <c r="AF2801" s="60"/>
    </row>
    <row r="2802" spans="1:32" x14ac:dyDescent="0.2">
      <c r="A2802" s="38" t="s">
        <v>27932</v>
      </c>
      <c r="B2802" s="38">
        <v>2801</v>
      </c>
      <c r="C2802" s="51" t="s">
        <v>34288</v>
      </c>
      <c r="D2802" s="38" t="s">
        <v>355</v>
      </c>
      <c r="E2802" s="38" t="s">
        <v>9877</v>
      </c>
      <c r="F2802" s="51" t="s">
        <v>32762</v>
      </c>
      <c r="H2802" s="5">
        <f>COUNT(J2802:AI2802)</f>
        <v>1</v>
      </c>
      <c r="I2802" s="30">
        <f>SUM(J2802:AJ2802)</f>
        <v>559.21440813688855</v>
      </c>
      <c r="J2802" s="33"/>
      <c r="K2802" s="39"/>
      <c r="L2802" s="33"/>
      <c r="M2802" s="39"/>
      <c r="N2802" s="39"/>
      <c r="O2802" s="33"/>
      <c r="P2802" s="49"/>
      <c r="Q2802" s="49">
        <v>559.21440813688855</v>
      </c>
      <c r="R2802" s="33"/>
      <c r="S2802" s="39"/>
      <c r="T2802" s="39"/>
      <c r="U2802" s="39"/>
      <c r="V2802" s="33"/>
      <c r="W2802" s="33"/>
      <c r="X2802" s="39"/>
      <c r="Y2802" s="33"/>
      <c r="Z2802" s="33"/>
      <c r="AA2802" s="39"/>
      <c r="AB2802" s="33"/>
      <c r="AC2802" s="39"/>
      <c r="AD2802" s="33"/>
      <c r="AE2802" s="60"/>
      <c r="AF2802" s="60"/>
    </row>
    <row r="2803" spans="1:32" x14ac:dyDescent="0.2">
      <c r="A2803" s="46" t="s">
        <v>30698</v>
      </c>
      <c r="B2803" s="46">
        <v>2802</v>
      </c>
      <c r="C2803" s="46" t="s">
        <v>36294</v>
      </c>
      <c r="D2803" s="46" t="s">
        <v>1548</v>
      </c>
      <c r="E2803" s="46" t="s">
        <v>10020</v>
      </c>
      <c r="F2803" s="46" t="s">
        <v>1014</v>
      </c>
      <c r="G2803" s="3"/>
      <c r="H2803" s="3">
        <f>COUNT(J2803:AI2803)</f>
        <v>1</v>
      </c>
      <c r="I2803" s="47">
        <f>SUM(J2803:AJ2803)</f>
        <v>559.13389063998909</v>
      </c>
      <c r="J2803" s="33"/>
      <c r="K2803" s="39"/>
      <c r="L2803" s="33"/>
      <c r="M2803" s="39"/>
      <c r="N2803" s="39"/>
      <c r="O2803" s="33"/>
      <c r="P2803" s="49"/>
      <c r="Q2803" s="49"/>
      <c r="R2803" s="33"/>
      <c r="S2803" s="39"/>
      <c r="T2803" s="39"/>
      <c r="U2803" s="39"/>
      <c r="V2803" s="33"/>
      <c r="W2803" s="33"/>
      <c r="X2803" s="39"/>
      <c r="Y2803" s="33"/>
      <c r="Z2803" s="33"/>
      <c r="AA2803" s="39"/>
      <c r="AB2803" s="33">
        <v>559.13389063998909</v>
      </c>
      <c r="AC2803" s="39"/>
      <c r="AD2803" s="33"/>
      <c r="AE2803" s="60"/>
      <c r="AF2803" s="60"/>
    </row>
    <row r="2804" spans="1:32" x14ac:dyDescent="0.2">
      <c r="A2804" s="38" t="s">
        <v>25449</v>
      </c>
      <c r="B2804" s="38">
        <v>2803</v>
      </c>
      <c r="C2804" s="51" t="s">
        <v>34289</v>
      </c>
      <c r="D2804" s="38" t="s">
        <v>39</v>
      </c>
      <c r="E2804" s="38" t="s">
        <v>4693</v>
      </c>
      <c r="F2804" s="51" t="s">
        <v>32762</v>
      </c>
      <c r="H2804" s="5">
        <f>COUNT(J2804:AI2804)</f>
        <v>1</v>
      </c>
      <c r="I2804" s="30">
        <f>SUM(J2804:AJ2804)</f>
        <v>559.12966448898237</v>
      </c>
      <c r="J2804" s="33"/>
      <c r="K2804" s="39"/>
      <c r="L2804" s="33"/>
      <c r="M2804" s="39"/>
      <c r="N2804" s="39"/>
      <c r="O2804" s="33"/>
      <c r="P2804" s="49">
        <v>559.12966448898237</v>
      </c>
      <c r="Q2804" s="49"/>
      <c r="R2804" s="33"/>
      <c r="S2804" s="39"/>
      <c r="T2804" s="39"/>
      <c r="U2804" s="39"/>
      <c r="V2804" s="33"/>
      <c r="W2804" s="33"/>
      <c r="X2804" s="39"/>
      <c r="Y2804" s="33"/>
      <c r="Z2804" s="33"/>
      <c r="AA2804" s="39"/>
      <c r="AB2804" s="33"/>
      <c r="AC2804" s="39"/>
      <c r="AD2804" s="33"/>
      <c r="AE2804" s="60"/>
      <c r="AF2804" s="60"/>
    </row>
    <row r="2805" spans="1:32" x14ac:dyDescent="0.2">
      <c r="A2805" s="38" t="s">
        <v>27933</v>
      </c>
      <c r="B2805" s="38">
        <v>2804</v>
      </c>
      <c r="C2805" s="51" t="s">
        <v>34290</v>
      </c>
      <c r="D2805" s="38" t="s">
        <v>24</v>
      </c>
      <c r="E2805" s="38" t="s">
        <v>9879</v>
      </c>
      <c r="F2805" s="51" t="s">
        <v>32762</v>
      </c>
      <c r="H2805" s="5">
        <f>COUNT(J2805:AI2805)</f>
        <v>1</v>
      </c>
      <c r="I2805" s="30">
        <f>SUM(J2805:AJ2805)</f>
        <v>559.0573298502851</v>
      </c>
      <c r="J2805" s="33"/>
      <c r="K2805" s="39"/>
      <c r="L2805" s="33"/>
      <c r="M2805" s="39"/>
      <c r="N2805" s="39"/>
      <c r="O2805" s="33"/>
      <c r="P2805" s="49"/>
      <c r="Q2805" s="49">
        <v>559.0573298502851</v>
      </c>
      <c r="R2805" s="33"/>
      <c r="S2805" s="39"/>
      <c r="T2805" s="39"/>
      <c r="U2805" s="39"/>
      <c r="V2805" s="33"/>
      <c r="W2805" s="33"/>
      <c r="X2805" s="39"/>
      <c r="Y2805" s="33"/>
      <c r="Z2805" s="33"/>
      <c r="AA2805" s="39"/>
      <c r="AB2805" s="33"/>
      <c r="AC2805" s="39"/>
      <c r="AD2805" s="33"/>
      <c r="AE2805" s="60"/>
      <c r="AF2805" s="60"/>
    </row>
    <row r="2806" spans="1:32" x14ac:dyDescent="0.2">
      <c r="A2806" s="46" t="s">
        <v>27935</v>
      </c>
      <c r="B2806" s="46">
        <v>2805</v>
      </c>
      <c r="C2806" s="46" t="s">
        <v>36295</v>
      </c>
      <c r="D2806" s="46" t="s">
        <v>197</v>
      </c>
      <c r="E2806" s="46" t="s">
        <v>9883</v>
      </c>
      <c r="F2806" s="46" t="s">
        <v>1014</v>
      </c>
      <c r="G2806" s="3"/>
      <c r="H2806" s="3">
        <f>COUNT(J2806:AI2806)</f>
        <v>1</v>
      </c>
      <c r="I2806" s="47">
        <f>SUM(J2806:AJ2806)</f>
        <v>558.9631252281855</v>
      </c>
      <c r="J2806" s="33"/>
      <c r="K2806" s="39"/>
      <c r="L2806" s="33"/>
      <c r="M2806" s="39"/>
      <c r="N2806" s="39"/>
      <c r="O2806" s="33"/>
      <c r="P2806" s="49"/>
      <c r="Q2806" s="49">
        <v>558.9631252281855</v>
      </c>
      <c r="R2806" s="33"/>
      <c r="S2806" s="39"/>
      <c r="T2806" s="39"/>
      <c r="U2806" s="39"/>
      <c r="V2806" s="33"/>
      <c r="W2806" s="33"/>
      <c r="X2806" s="39"/>
      <c r="Y2806" s="33"/>
      <c r="Z2806" s="33"/>
      <c r="AA2806" s="39"/>
      <c r="AB2806" s="33"/>
      <c r="AC2806" s="39"/>
      <c r="AD2806" s="33"/>
      <c r="AE2806" s="60"/>
      <c r="AF2806" s="60"/>
    </row>
    <row r="2807" spans="1:32" x14ac:dyDescent="0.2">
      <c r="A2807" s="46" t="s">
        <v>27936</v>
      </c>
      <c r="B2807" s="46">
        <v>2806</v>
      </c>
      <c r="C2807" s="46" t="s">
        <v>36296</v>
      </c>
      <c r="D2807" s="46" t="s">
        <v>439</v>
      </c>
      <c r="E2807" s="46" t="s">
        <v>9885</v>
      </c>
      <c r="F2807" s="46" t="s">
        <v>1014</v>
      </c>
      <c r="G2807" s="3"/>
      <c r="H2807" s="3">
        <f>COUNT(J2807:AI2807)</f>
        <v>1</v>
      </c>
      <c r="I2807" s="47">
        <f>SUM(J2807:AJ2807)</f>
        <v>558.91603482167932</v>
      </c>
      <c r="J2807" s="33"/>
      <c r="K2807" s="39"/>
      <c r="L2807" s="33"/>
      <c r="M2807" s="39"/>
      <c r="N2807" s="39"/>
      <c r="O2807" s="33"/>
      <c r="P2807" s="49"/>
      <c r="Q2807" s="49">
        <v>558.91603482167932</v>
      </c>
      <c r="R2807" s="33"/>
      <c r="S2807" s="39"/>
      <c r="T2807" s="39"/>
      <c r="U2807" s="39"/>
      <c r="V2807" s="33"/>
      <c r="W2807" s="33"/>
      <c r="X2807" s="39"/>
      <c r="Y2807" s="33"/>
      <c r="Z2807" s="33"/>
      <c r="AA2807" s="39"/>
      <c r="AB2807" s="33"/>
      <c r="AC2807" s="39"/>
      <c r="AD2807" s="33"/>
      <c r="AE2807" s="60"/>
      <c r="AF2807" s="60"/>
    </row>
    <row r="2808" spans="1:32" x14ac:dyDescent="0.2">
      <c r="A2808" s="38" t="s">
        <v>27937</v>
      </c>
      <c r="B2808" s="38">
        <v>2807</v>
      </c>
      <c r="C2808" s="51" t="s">
        <v>34291</v>
      </c>
      <c r="D2808" s="38" t="s">
        <v>86</v>
      </c>
      <c r="E2808" s="38" t="s">
        <v>2152</v>
      </c>
      <c r="F2808" s="51" t="s">
        <v>32762</v>
      </c>
      <c r="H2808" s="5">
        <f>COUNT(J2808:AI2808)</f>
        <v>1</v>
      </c>
      <c r="I2808" s="30">
        <f>SUM(J2808:AJ2808)</f>
        <v>558.86110604124838</v>
      </c>
      <c r="J2808" s="33"/>
      <c r="K2808" s="39"/>
      <c r="L2808" s="33"/>
      <c r="M2808" s="39"/>
      <c r="N2808" s="39"/>
      <c r="O2808" s="33"/>
      <c r="P2808" s="49"/>
      <c r="Q2808" s="49">
        <v>558.86110604124838</v>
      </c>
      <c r="R2808" s="33"/>
      <c r="S2808" s="39"/>
      <c r="T2808" s="39"/>
      <c r="U2808" s="39"/>
      <c r="V2808" s="33"/>
      <c r="W2808" s="33"/>
      <c r="X2808" s="39"/>
      <c r="Y2808" s="33"/>
      <c r="Z2808" s="33"/>
      <c r="AA2808" s="39"/>
      <c r="AB2808" s="33"/>
      <c r="AC2808" s="39"/>
      <c r="AD2808" s="33"/>
      <c r="AE2808" s="60"/>
      <c r="AF2808" s="60"/>
    </row>
    <row r="2809" spans="1:32" x14ac:dyDescent="0.2">
      <c r="A2809" s="46" t="s">
        <v>27939</v>
      </c>
      <c r="B2809" s="46">
        <v>2808</v>
      </c>
      <c r="C2809" s="46" t="s">
        <v>36297</v>
      </c>
      <c r="D2809" s="46" t="s">
        <v>4999</v>
      </c>
      <c r="E2809" s="46" t="s">
        <v>9890</v>
      </c>
      <c r="F2809" s="46" t="s">
        <v>1014</v>
      </c>
      <c r="G2809" s="3"/>
      <c r="H2809" s="3">
        <f>COUNT(J2809:AI2809)</f>
        <v>1</v>
      </c>
      <c r="I2809" s="47">
        <f>SUM(J2809:AJ2809)</f>
        <v>558.81403282186625</v>
      </c>
      <c r="J2809" s="33"/>
      <c r="K2809" s="39"/>
      <c r="L2809" s="33"/>
      <c r="M2809" s="39"/>
      <c r="N2809" s="39"/>
      <c r="O2809" s="33"/>
      <c r="P2809" s="49"/>
      <c r="Q2809" s="49">
        <v>558.81403282186625</v>
      </c>
      <c r="R2809" s="33"/>
      <c r="S2809" s="39"/>
      <c r="T2809" s="39"/>
      <c r="U2809" s="39"/>
      <c r="V2809" s="33"/>
      <c r="W2809" s="33"/>
      <c r="X2809" s="39"/>
      <c r="Y2809" s="33"/>
      <c r="Z2809" s="33"/>
      <c r="AA2809" s="39"/>
      <c r="AB2809" s="33"/>
      <c r="AC2809" s="39"/>
      <c r="AD2809" s="33"/>
      <c r="AE2809" s="60"/>
      <c r="AF2809" s="60"/>
    </row>
    <row r="2810" spans="1:32" x14ac:dyDescent="0.2">
      <c r="A2810" s="38" t="s">
        <v>27940</v>
      </c>
      <c r="B2810" s="38">
        <v>2809</v>
      </c>
      <c r="C2810" s="51" t="s">
        <v>34292</v>
      </c>
      <c r="D2810" s="38" t="s">
        <v>46</v>
      </c>
      <c r="E2810" s="38" t="s">
        <v>766</v>
      </c>
      <c r="F2810" s="51" t="s">
        <v>32762</v>
      </c>
      <c r="H2810" s="5">
        <f>COUNT(J2810:AI2810)</f>
        <v>1</v>
      </c>
      <c r="I2810" s="30">
        <f>SUM(J2810:AJ2810)</f>
        <v>558.78265508092704</v>
      </c>
      <c r="J2810" s="33"/>
      <c r="K2810" s="39"/>
      <c r="L2810" s="33"/>
      <c r="M2810" s="39"/>
      <c r="N2810" s="39"/>
      <c r="O2810" s="33"/>
      <c r="P2810" s="49"/>
      <c r="Q2810" s="49">
        <v>558.78265508092704</v>
      </c>
      <c r="R2810" s="33"/>
      <c r="S2810" s="39"/>
      <c r="T2810" s="39"/>
      <c r="U2810" s="39"/>
      <c r="V2810" s="33"/>
      <c r="W2810" s="33"/>
      <c r="X2810" s="39"/>
      <c r="Y2810" s="33"/>
      <c r="Z2810" s="33"/>
      <c r="AA2810" s="39"/>
      <c r="AB2810" s="33"/>
      <c r="AC2810" s="39"/>
      <c r="AD2810" s="33"/>
      <c r="AE2810" s="60"/>
      <c r="AF2810" s="60"/>
    </row>
    <row r="2811" spans="1:32" x14ac:dyDescent="0.2">
      <c r="A2811" s="38" t="s">
        <v>27941</v>
      </c>
      <c r="B2811" s="38">
        <v>2810</v>
      </c>
      <c r="C2811" s="51" t="s">
        <v>34293</v>
      </c>
      <c r="D2811" s="38" t="s">
        <v>24</v>
      </c>
      <c r="E2811" s="38" t="s">
        <v>9893</v>
      </c>
      <c r="F2811" s="51" t="s">
        <v>32762</v>
      </c>
      <c r="H2811" s="5">
        <f>COUNT(J2811:AI2811)</f>
        <v>1</v>
      </c>
      <c r="I2811" s="30">
        <f>SUM(J2811:AJ2811)</f>
        <v>558.77481119627157</v>
      </c>
      <c r="J2811" s="33"/>
      <c r="K2811" s="39"/>
      <c r="L2811" s="33"/>
      <c r="M2811" s="39"/>
      <c r="N2811" s="39"/>
      <c r="O2811" s="33"/>
      <c r="P2811" s="49"/>
      <c r="Q2811" s="49">
        <v>558.77481119627157</v>
      </c>
      <c r="R2811" s="33"/>
      <c r="S2811" s="39"/>
      <c r="T2811" s="39"/>
      <c r="U2811" s="39"/>
      <c r="V2811" s="33"/>
      <c r="W2811" s="33"/>
      <c r="X2811" s="39"/>
      <c r="Y2811" s="33"/>
      <c r="Z2811" s="33"/>
      <c r="AA2811" s="39"/>
      <c r="AB2811" s="33"/>
      <c r="AC2811" s="39"/>
      <c r="AD2811" s="33"/>
      <c r="AE2811" s="60"/>
      <c r="AF2811" s="60"/>
    </row>
    <row r="2812" spans="1:32" x14ac:dyDescent="0.2">
      <c r="A2812" s="38" t="s">
        <v>27944</v>
      </c>
      <c r="B2812" s="38">
        <v>2811</v>
      </c>
      <c r="C2812" s="51" t="s">
        <v>34294</v>
      </c>
      <c r="D2812" s="38" t="s">
        <v>2240</v>
      </c>
      <c r="E2812" s="38" t="s">
        <v>9899</v>
      </c>
      <c r="F2812" s="51" t="s">
        <v>32762</v>
      </c>
      <c r="H2812" s="5">
        <f>COUNT(J2812:AI2812)</f>
        <v>1</v>
      </c>
      <c r="I2812" s="30">
        <f>SUM(J2812:AJ2812)</f>
        <v>558.70422614285508</v>
      </c>
      <c r="J2812" s="33"/>
      <c r="K2812" s="39"/>
      <c r="L2812" s="33"/>
      <c r="M2812" s="39"/>
      <c r="N2812" s="39"/>
      <c r="O2812" s="33"/>
      <c r="P2812" s="49"/>
      <c r="Q2812" s="49">
        <v>558.70422614285508</v>
      </c>
      <c r="R2812" s="33"/>
      <c r="S2812" s="39"/>
      <c r="T2812" s="39"/>
      <c r="U2812" s="39"/>
      <c r="V2812" s="33"/>
      <c r="W2812" s="33"/>
      <c r="X2812" s="39"/>
      <c r="Y2812" s="33"/>
      <c r="Z2812" s="33"/>
      <c r="AA2812" s="39"/>
      <c r="AB2812" s="33"/>
      <c r="AC2812" s="39"/>
      <c r="AD2812" s="33"/>
      <c r="AE2812" s="60"/>
      <c r="AF2812" s="60"/>
    </row>
    <row r="2813" spans="1:32" x14ac:dyDescent="0.2">
      <c r="A2813" s="46" t="s">
        <v>27945</v>
      </c>
      <c r="B2813" s="46">
        <v>2812</v>
      </c>
      <c r="C2813" s="46" t="s">
        <v>36298</v>
      </c>
      <c r="D2813" s="46" t="s">
        <v>20</v>
      </c>
      <c r="E2813" s="46" t="s">
        <v>9901</v>
      </c>
      <c r="F2813" s="46" t="s">
        <v>1014</v>
      </c>
      <c r="G2813" s="3"/>
      <c r="H2813" s="3">
        <f>COUNT(J2813:AI2813)</f>
        <v>1</v>
      </c>
      <c r="I2813" s="47">
        <f>SUM(J2813:AJ2813)</f>
        <v>558.62581921776109</v>
      </c>
      <c r="J2813" s="33"/>
      <c r="K2813" s="39"/>
      <c r="L2813" s="33"/>
      <c r="M2813" s="39"/>
      <c r="N2813" s="39"/>
      <c r="O2813" s="33"/>
      <c r="P2813" s="49"/>
      <c r="Q2813" s="49">
        <v>558.62581921776109</v>
      </c>
      <c r="R2813" s="33"/>
      <c r="S2813" s="39"/>
      <c r="T2813" s="39"/>
      <c r="U2813" s="39"/>
      <c r="V2813" s="33"/>
      <c r="W2813" s="33"/>
      <c r="X2813" s="39"/>
      <c r="Y2813" s="33"/>
      <c r="Z2813" s="33"/>
      <c r="AA2813" s="39"/>
      <c r="AB2813" s="33"/>
      <c r="AC2813" s="39"/>
      <c r="AD2813" s="33"/>
      <c r="AE2813" s="60"/>
      <c r="AF2813" s="60"/>
    </row>
    <row r="2814" spans="1:32" x14ac:dyDescent="0.2">
      <c r="A2814" s="38" t="s">
        <v>27946</v>
      </c>
      <c r="B2814" s="38">
        <v>2813</v>
      </c>
      <c r="C2814" s="51" t="s">
        <v>34295</v>
      </c>
      <c r="D2814" s="38" t="s">
        <v>404</v>
      </c>
      <c r="E2814" s="38" t="s">
        <v>9903</v>
      </c>
      <c r="F2814" s="51" t="s">
        <v>32762</v>
      </c>
      <c r="H2814" s="5">
        <f>COUNT(J2814:AI2814)</f>
        <v>1</v>
      </c>
      <c r="I2814" s="30">
        <f>SUM(J2814:AJ2814)</f>
        <v>558.61797973560851</v>
      </c>
      <c r="J2814" s="33"/>
      <c r="K2814" s="39"/>
      <c r="L2814" s="33"/>
      <c r="M2814" s="39"/>
      <c r="N2814" s="39"/>
      <c r="O2814" s="33"/>
      <c r="P2814" s="49"/>
      <c r="Q2814" s="49">
        <v>558.61797973560851</v>
      </c>
      <c r="R2814" s="33"/>
      <c r="S2814" s="39"/>
      <c r="T2814" s="39"/>
      <c r="U2814" s="39"/>
      <c r="V2814" s="33"/>
      <c r="W2814" s="33"/>
      <c r="X2814" s="39"/>
      <c r="Y2814" s="33"/>
      <c r="Z2814" s="33"/>
      <c r="AA2814" s="39"/>
      <c r="AB2814" s="33"/>
      <c r="AC2814" s="39"/>
      <c r="AD2814" s="33"/>
      <c r="AE2814" s="60"/>
      <c r="AF2814" s="60"/>
    </row>
    <row r="2815" spans="1:32" x14ac:dyDescent="0.2">
      <c r="A2815" s="46" t="s">
        <v>27951</v>
      </c>
      <c r="B2815" s="46">
        <v>2814</v>
      </c>
      <c r="C2815" s="46" t="s">
        <v>36299</v>
      </c>
      <c r="D2815" s="46" t="s">
        <v>744</v>
      </c>
      <c r="E2815" s="46" t="s">
        <v>9913</v>
      </c>
      <c r="F2815" s="46" t="s">
        <v>1014</v>
      </c>
      <c r="G2815" s="3"/>
      <c r="H2815" s="3">
        <f>COUNT(J2815:AI2815)</f>
        <v>1</v>
      </c>
      <c r="I2815" s="47">
        <f>SUM(J2815:AJ2815)</f>
        <v>558.5239231093027</v>
      </c>
      <c r="J2815" s="33"/>
      <c r="K2815" s="39"/>
      <c r="L2815" s="33"/>
      <c r="M2815" s="39"/>
      <c r="N2815" s="39"/>
      <c r="O2815" s="33"/>
      <c r="P2815" s="49"/>
      <c r="Q2815" s="49">
        <v>558.5239231093027</v>
      </c>
      <c r="R2815" s="33"/>
      <c r="S2815" s="39"/>
      <c r="T2815" s="39"/>
      <c r="U2815" s="39"/>
      <c r="V2815" s="33"/>
      <c r="W2815" s="33"/>
      <c r="X2815" s="39"/>
      <c r="Y2815" s="33"/>
      <c r="Z2815" s="33"/>
      <c r="AA2815" s="39"/>
      <c r="AB2815" s="33"/>
      <c r="AC2815" s="39"/>
      <c r="AD2815" s="33"/>
      <c r="AE2815" s="60"/>
      <c r="AF2815" s="60"/>
    </row>
    <row r="2816" spans="1:32" x14ac:dyDescent="0.2">
      <c r="A2816" s="38" t="s">
        <v>27952</v>
      </c>
      <c r="B2816" s="38">
        <v>2815</v>
      </c>
      <c r="C2816" s="51" t="s">
        <v>34296</v>
      </c>
      <c r="D2816" s="38" t="s">
        <v>347</v>
      </c>
      <c r="E2816" s="38" t="s">
        <v>9915</v>
      </c>
      <c r="F2816" s="51" t="s">
        <v>32762</v>
      </c>
      <c r="H2816" s="5">
        <f>COUNT(J2816:AI2816)</f>
        <v>1</v>
      </c>
      <c r="I2816" s="30">
        <f>SUM(J2816:AJ2816)</f>
        <v>558.46907136944606</v>
      </c>
      <c r="J2816" s="33"/>
      <c r="K2816" s="39"/>
      <c r="L2816" s="33"/>
      <c r="M2816" s="39"/>
      <c r="N2816" s="39"/>
      <c r="O2816" s="33"/>
      <c r="P2816" s="49"/>
      <c r="Q2816" s="49">
        <v>558.46907136944606</v>
      </c>
      <c r="R2816" s="33"/>
      <c r="S2816" s="39"/>
      <c r="T2816" s="39"/>
      <c r="U2816" s="39"/>
      <c r="V2816" s="33"/>
      <c r="W2816" s="33"/>
      <c r="X2816" s="39"/>
      <c r="Y2816" s="33"/>
      <c r="Z2816" s="33"/>
      <c r="AA2816" s="39"/>
      <c r="AB2816" s="33"/>
      <c r="AC2816" s="39"/>
      <c r="AD2816" s="33"/>
      <c r="AE2816" s="60"/>
      <c r="AF2816" s="60"/>
    </row>
    <row r="2817" spans="1:32" x14ac:dyDescent="0.2">
      <c r="A2817" s="38" t="s">
        <v>27953</v>
      </c>
      <c r="B2817" s="38">
        <v>2816</v>
      </c>
      <c r="C2817" s="51" t="s">
        <v>34297</v>
      </c>
      <c r="D2817" s="38" t="s">
        <v>748</v>
      </c>
      <c r="E2817" s="38" t="s">
        <v>9917</v>
      </c>
      <c r="F2817" s="51" t="s">
        <v>32762</v>
      </c>
      <c r="H2817" s="5">
        <f>COUNT(J2817:AI2817)</f>
        <v>1</v>
      </c>
      <c r="I2817" s="30">
        <f>SUM(J2817:AJ2817)</f>
        <v>558.3124114619128</v>
      </c>
      <c r="J2817" s="33"/>
      <c r="K2817" s="39"/>
      <c r="L2817" s="33"/>
      <c r="M2817" s="39"/>
      <c r="N2817" s="39"/>
      <c r="O2817" s="33"/>
      <c r="P2817" s="49"/>
      <c r="Q2817" s="49">
        <v>558.3124114619128</v>
      </c>
      <c r="R2817" s="33"/>
      <c r="S2817" s="39"/>
      <c r="T2817" s="39"/>
      <c r="U2817" s="39"/>
      <c r="V2817" s="33"/>
      <c r="W2817" s="33"/>
      <c r="X2817" s="39"/>
      <c r="Y2817" s="33"/>
      <c r="Z2817" s="33"/>
      <c r="AA2817" s="39"/>
      <c r="AB2817" s="33"/>
      <c r="AC2817" s="39"/>
      <c r="AD2817" s="33"/>
      <c r="AE2817" s="60"/>
      <c r="AF2817" s="60"/>
    </row>
    <row r="2818" spans="1:32" x14ac:dyDescent="0.2">
      <c r="A2818" s="46" t="s">
        <v>27956</v>
      </c>
      <c r="B2818" s="46">
        <v>2817</v>
      </c>
      <c r="C2818" s="46" t="s">
        <v>36300</v>
      </c>
      <c r="D2818" s="46" t="s">
        <v>900</v>
      </c>
      <c r="E2818" s="46" t="s">
        <v>9922</v>
      </c>
      <c r="F2818" s="46" t="s">
        <v>1014</v>
      </c>
      <c r="G2818" s="3"/>
      <c r="H2818" s="3">
        <f>COUNT(J2818:AI2818)</f>
        <v>1</v>
      </c>
      <c r="I2818" s="47">
        <f>SUM(J2818:AJ2818)</f>
        <v>558.28109002678787</v>
      </c>
      <c r="J2818" s="33"/>
      <c r="K2818" s="39"/>
      <c r="L2818" s="33"/>
      <c r="M2818" s="39"/>
      <c r="N2818" s="39"/>
      <c r="O2818" s="33"/>
      <c r="P2818" s="49"/>
      <c r="Q2818" s="49">
        <v>558.28109002678787</v>
      </c>
      <c r="R2818" s="33"/>
      <c r="S2818" s="39"/>
      <c r="T2818" s="39"/>
      <c r="U2818" s="39"/>
      <c r="V2818" s="33"/>
      <c r="W2818" s="33"/>
      <c r="X2818" s="39"/>
      <c r="Y2818" s="33"/>
      <c r="Z2818" s="33"/>
      <c r="AA2818" s="39"/>
      <c r="AB2818" s="33"/>
      <c r="AC2818" s="39"/>
      <c r="AD2818" s="33"/>
      <c r="AE2818" s="60"/>
      <c r="AF2818" s="60"/>
    </row>
    <row r="2819" spans="1:32" x14ac:dyDescent="0.2">
      <c r="A2819" s="38" t="s">
        <v>27955</v>
      </c>
      <c r="B2819" s="38">
        <v>2818</v>
      </c>
      <c r="C2819" s="51" t="s">
        <v>34298</v>
      </c>
      <c r="D2819" s="38" t="s">
        <v>16</v>
      </c>
      <c r="E2819" s="38" t="s">
        <v>2292</v>
      </c>
      <c r="F2819" s="51" t="s">
        <v>32762</v>
      </c>
      <c r="H2819" s="5">
        <f>COUNT(J2819:AI2819)</f>
        <v>1</v>
      </c>
      <c r="I2819" s="30">
        <f>SUM(J2819:AJ2819)</f>
        <v>558.21845769818674</v>
      </c>
      <c r="J2819" s="33"/>
      <c r="K2819" s="39"/>
      <c r="L2819" s="33"/>
      <c r="M2819" s="39"/>
      <c r="N2819" s="39"/>
      <c r="O2819" s="33"/>
      <c r="P2819" s="49"/>
      <c r="Q2819" s="49">
        <v>558.21845769818674</v>
      </c>
      <c r="R2819" s="33"/>
      <c r="S2819" s="39"/>
      <c r="T2819" s="39"/>
      <c r="U2819" s="39"/>
      <c r="V2819" s="33"/>
      <c r="W2819" s="33"/>
      <c r="X2819" s="39"/>
      <c r="Y2819" s="33"/>
      <c r="Z2819" s="33"/>
      <c r="AA2819" s="39"/>
      <c r="AB2819" s="33"/>
      <c r="AC2819" s="39"/>
      <c r="AD2819" s="33"/>
      <c r="AE2819" s="60"/>
      <c r="AF2819" s="60"/>
    </row>
    <row r="2820" spans="1:32" x14ac:dyDescent="0.2">
      <c r="A2820" s="46" t="s">
        <v>27957</v>
      </c>
      <c r="B2820" s="46">
        <v>2819</v>
      </c>
      <c r="C2820" s="46" t="s">
        <v>36301</v>
      </c>
      <c r="D2820" s="46" t="s">
        <v>7387</v>
      </c>
      <c r="E2820" s="46" t="s">
        <v>9924</v>
      </c>
      <c r="F2820" s="46" t="s">
        <v>1014</v>
      </c>
      <c r="G2820" s="3"/>
      <c r="H2820" s="3">
        <f>COUNT(J2820:AI2820)</f>
        <v>1</v>
      </c>
      <c r="I2820" s="47">
        <f>SUM(J2820:AJ2820)</f>
        <v>558.21062964521104</v>
      </c>
      <c r="J2820" s="33"/>
      <c r="K2820" s="39"/>
      <c r="L2820" s="33"/>
      <c r="M2820" s="39"/>
      <c r="N2820" s="39"/>
      <c r="O2820" s="33"/>
      <c r="P2820" s="49"/>
      <c r="Q2820" s="49">
        <v>558.21062964521104</v>
      </c>
      <c r="R2820" s="33"/>
      <c r="S2820" s="39"/>
      <c r="T2820" s="39"/>
      <c r="U2820" s="39"/>
      <c r="V2820" s="33"/>
      <c r="W2820" s="33"/>
      <c r="X2820" s="39"/>
      <c r="Y2820" s="33"/>
      <c r="Z2820" s="33"/>
      <c r="AA2820" s="39"/>
      <c r="AB2820" s="33"/>
      <c r="AC2820" s="39"/>
      <c r="AD2820" s="33"/>
      <c r="AE2820" s="60"/>
      <c r="AF2820" s="60"/>
    </row>
    <row r="2821" spans="1:32" x14ac:dyDescent="0.2">
      <c r="A2821" s="38" t="s">
        <v>27959</v>
      </c>
      <c r="B2821" s="38">
        <v>2820</v>
      </c>
      <c r="C2821" s="51" t="s">
        <v>34299</v>
      </c>
      <c r="D2821" s="38" t="s">
        <v>177</v>
      </c>
      <c r="E2821" s="38" t="s">
        <v>9927</v>
      </c>
      <c r="F2821" s="51" t="s">
        <v>32762</v>
      </c>
      <c r="H2821" s="5">
        <f>COUNT(J2821:AI2821)</f>
        <v>1</v>
      </c>
      <c r="I2821" s="30">
        <f>SUM(J2821:AJ2821)</f>
        <v>558.20280181178214</v>
      </c>
      <c r="J2821" s="33"/>
      <c r="K2821" s="39"/>
      <c r="L2821" s="33"/>
      <c r="M2821" s="39"/>
      <c r="N2821" s="39"/>
      <c r="O2821" s="33"/>
      <c r="P2821" s="49"/>
      <c r="Q2821" s="49">
        <v>558.20280181178214</v>
      </c>
      <c r="R2821" s="33"/>
      <c r="S2821" s="39"/>
      <c r="T2821" s="39"/>
      <c r="U2821" s="39"/>
      <c r="V2821" s="33"/>
      <c r="W2821" s="33"/>
      <c r="X2821" s="39"/>
      <c r="Y2821" s="33"/>
      <c r="Z2821" s="33"/>
      <c r="AA2821" s="39"/>
      <c r="AB2821" s="33"/>
      <c r="AC2821" s="39"/>
      <c r="AD2821" s="33"/>
      <c r="AE2821" s="60"/>
      <c r="AF2821" s="60"/>
    </row>
    <row r="2822" spans="1:32" x14ac:dyDescent="0.2">
      <c r="A2822" s="46" t="s">
        <v>27960</v>
      </c>
      <c r="B2822" s="46">
        <v>2821</v>
      </c>
      <c r="C2822" s="46" t="s">
        <v>36302</v>
      </c>
      <c r="D2822" s="46" t="s">
        <v>5396</v>
      </c>
      <c r="E2822" s="46" t="s">
        <v>9929</v>
      </c>
      <c r="F2822" s="46" t="s">
        <v>1014</v>
      </c>
      <c r="G2822" s="3"/>
      <c r="H2822" s="3">
        <f>COUNT(J2822:AI2822)</f>
        <v>1</v>
      </c>
      <c r="I2822" s="47">
        <f>SUM(J2822:AJ2822)</f>
        <v>558.03846800874783</v>
      </c>
      <c r="J2822" s="33"/>
      <c r="K2822" s="39"/>
      <c r="L2822" s="33"/>
      <c r="M2822" s="39"/>
      <c r="N2822" s="39"/>
      <c r="O2822" s="33"/>
      <c r="P2822" s="49"/>
      <c r="Q2822" s="49">
        <v>558.03846800874783</v>
      </c>
      <c r="R2822" s="33"/>
      <c r="S2822" s="39"/>
      <c r="T2822" s="39"/>
      <c r="U2822" s="39"/>
      <c r="V2822" s="33"/>
      <c r="W2822" s="33"/>
      <c r="X2822" s="39"/>
      <c r="Y2822" s="33"/>
      <c r="Z2822" s="33"/>
      <c r="AA2822" s="39"/>
      <c r="AB2822" s="33"/>
      <c r="AC2822" s="39"/>
      <c r="AD2822" s="33"/>
      <c r="AE2822" s="60"/>
      <c r="AF2822" s="60"/>
    </row>
    <row r="2823" spans="1:32" x14ac:dyDescent="0.2">
      <c r="A2823" s="38" t="s">
        <v>27961</v>
      </c>
      <c r="B2823" s="38">
        <v>2822</v>
      </c>
      <c r="C2823" s="51" t="s">
        <v>34300</v>
      </c>
      <c r="D2823" s="38" t="s">
        <v>823</v>
      </c>
      <c r="E2823" s="38" t="s">
        <v>9931</v>
      </c>
      <c r="F2823" s="51" t="s">
        <v>32762</v>
      </c>
      <c r="H2823" s="5">
        <f>COUNT(J2823:AI2823)</f>
        <v>1</v>
      </c>
      <c r="I2823" s="30">
        <f>SUM(J2823:AJ2823)</f>
        <v>558.03846800874783</v>
      </c>
      <c r="J2823" s="33"/>
      <c r="K2823" s="39"/>
      <c r="L2823" s="33"/>
      <c r="M2823" s="39"/>
      <c r="N2823" s="39"/>
      <c r="O2823" s="33"/>
      <c r="P2823" s="49"/>
      <c r="Q2823" s="49">
        <v>558.03846800874783</v>
      </c>
      <c r="R2823" s="33"/>
      <c r="S2823" s="39"/>
      <c r="T2823" s="39"/>
      <c r="U2823" s="39"/>
      <c r="V2823" s="33"/>
      <c r="W2823" s="33"/>
      <c r="X2823" s="39"/>
      <c r="Y2823" s="33"/>
      <c r="Z2823" s="33"/>
      <c r="AA2823" s="39"/>
      <c r="AB2823" s="33"/>
      <c r="AC2823" s="39"/>
      <c r="AD2823" s="33"/>
      <c r="AE2823" s="60"/>
      <c r="AF2823" s="60"/>
    </row>
    <row r="2824" spans="1:32" x14ac:dyDescent="0.2">
      <c r="A2824" s="46" t="s">
        <v>27962</v>
      </c>
      <c r="B2824" s="46">
        <v>2823</v>
      </c>
      <c r="C2824" s="46" t="s">
        <v>36303</v>
      </c>
      <c r="D2824" s="46" t="s">
        <v>142</v>
      </c>
      <c r="E2824" s="46" t="s">
        <v>9932</v>
      </c>
      <c r="F2824" s="46" t="s">
        <v>1014</v>
      </c>
      <c r="G2824" s="3"/>
      <c r="H2824" s="3">
        <f>COUNT(J2824:AI2824)</f>
        <v>1</v>
      </c>
      <c r="I2824" s="47">
        <f>SUM(J2824:AJ2824)</f>
        <v>558.030645003014</v>
      </c>
      <c r="J2824" s="33"/>
      <c r="K2824" s="39"/>
      <c r="L2824" s="33"/>
      <c r="M2824" s="39"/>
      <c r="N2824" s="39"/>
      <c r="O2824" s="33"/>
      <c r="P2824" s="49"/>
      <c r="Q2824" s="49">
        <v>558.030645003014</v>
      </c>
      <c r="R2824" s="33"/>
      <c r="S2824" s="39"/>
      <c r="T2824" s="39"/>
      <c r="U2824" s="39"/>
      <c r="V2824" s="33"/>
      <c r="W2824" s="33"/>
      <c r="X2824" s="39"/>
      <c r="Y2824" s="33"/>
      <c r="Z2824" s="33"/>
      <c r="AA2824" s="39"/>
      <c r="AB2824" s="33"/>
      <c r="AC2824" s="39"/>
      <c r="AD2824" s="33"/>
      <c r="AE2824" s="60"/>
      <c r="AF2824" s="60"/>
    </row>
    <row r="2825" spans="1:32" x14ac:dyDescent="0.2">
      <c r="A2825" s="46" t="s">
        <v>27963</v>
      </c>
      <c r="B2825" s="46">
        <v>2824</v>
      </c>
      <c r="C2825" s="46" t="s">
        <v>36304</v>
      </c>
      <c r="D2825" s="46" t="s">
        <v>197</v>
      </c>
      <c r="E2825" s="46" t="s">
        <v>785</v>
      </c>
      <c r="F2825" s="46" t="s">
        <v>1014</v>
      </c>
      <c r="G2825" s="3"/>
      <c r="H2825" s="3">
        <f>COUNT(J2825:AI2825)</f>
        <v>1</v>
      </c>
      <c r="I2825" s="47">
        <f>SUM(J2825:AJ2825)</f>
        <v>558.02282221661483</v>
      </c>
      <c r="J2825" s="33"/>
      <c r="K2825" s="39"/>
      <c r="L2825" s="33"/>
      <c r="M2825" s="39"/>
      <c r="N2825" s="39"/>
      <c r="O2825" s="33"/>
      <c r="P2825" s="49"/>
      <c r="Q2825" s="49">
        <v>558.02282221661483</v>
      </c>
      <c r="R2825" s="33"/>
      <c r="S2825" s="39"/>
      <c r="T2825" s="39"/>
      <c r="U2825" s="39"/>
      <c r="V2825" s="33"/>
      <c r="W2825" s="33"/>
      <c r="X2825" s="39"/>
      <c r="Y2825" s="33"/>
      <c r="Z2825" s="33"/>
      <c r="AA2825" s="39"/>
      <c r="AB2825" s="33"/>
      <c r="AC2825" s="39"/>
      <c r="AD2825" s="33"/>
      <c r="AE2825" s="60"/>
      <c r="AF2825" s="60"/>
    </row>
    <row r="2826" spans="1:32" x14ac:dyDescent="0.2">
      <c r="A2826" s="38" t="s">
        <v>27964</v>
      </c>
      <c r="B2826" s="38">
        <v>2825</v>
      </c>
      <c r="C2826" s="51" t="s">
        <v>34301</v>
      </c>
      <c r="D2826" s="38" t="s">
        <v>404</v>
      </c>
      <c r="E2826" s="38" t="s">
        <v>9935</v>
      </c>
      <c r="F2826" s="51" t="s">
        <v>32762</v>
      </c>
      <c r="H2826" s="5">
        <f>COUNT(J2826:AI2826)</f>
        <v>1</v>
      </c>
      <c r="I2826" s="30">
        <f>SUM(J2826:AJ2826)</f>
        <v>558.01499964954098</v>
      </c>
      <c r="J2826" s="33"/>
      <c r="K2826" s="39"/>
      <c r="L2826" s="33"/>
      <c r="M2826" s="39"/>
      <c r="N2826" s="39"/>
      <c r="O2826" s="33"/>
      <c r="P2826" s="49"/>
      <c r="Q2826" s="49">
        <v>558.01499964954098</v>
      </c>
      <c r="R2826" s="33"/>
      <c r="S2826" s="39"/>
      <c r="T2826" s="39"/>
      <c r="U2826" s="39"/>
      <c r="V2826" s="33"/>
      <c r="W2826" s="33"/>
      <c r="X2826" s="39"/>
      <c r="Y2826" s="33"/>
      <c r="Z2826" s="33"/>
      <c r="AA2826" s="39"/>
      <c r="AB2826" s="33"/>
      <c r="AC2826" s="39"/>
      <c r="AD2826" s="33"/>
      <c r="AE2826" s="60"/>
      <c r="AF2826" s="60"/>
    </row>
    <row r="2827" spans="1:32" x14ac:dyDescent="0.2">
      <c r="A2827" s="46" t="s">
        <v>27966</v>
      </c>
      <c r="B2827" s="46">
        <v>2826</v>
      </c>
      <c r="C2827" s="46" t="s">
        <v>36305</v>
      </c>
      <c r="D2827" s="46" t="s">
        <v>164</v>
      </c>
      <c r="E2827" s="46" t="s">
        <v>9939</v>
      </c>
      <c r="F2827" s="46" t="s">
        <v>1014</v>
      </c>
      <c r="G2827" s="3"/>
      <c r="H2827" s="3">
        <f>COUNT(J2827:AI2827)</f>
        <v>1</v>
      </c>
      <c r="I2827" s="47">
        <f>SUM(J2827:AJ2827)</f>
        <v>557.98371157431427</v>
      </c>
      <c r="J2827" s="33"/>
      <c r="K2827" s="39"/>
      <c r="L2827" s="33"/>
      <c r="M2827" s="39"/>
      <c r="N2827" s="39"/>
      <c r="O2827" s="33"/>
      <c r="P2827" s="49"/>
      <c r="Q2827" s="49">
        <v>557.98371157431427</v>
      </c>
      <c r="R2827" s="33"/>
      <c r="S2827" s="39"/>
      <c r="T2827" s="39"/>
      <c r="U2827" s="39"/>
      <c r="V2827" s="33"/>
      <c r="W2827" s="33"/>
      <c r="X2827" s="39"/>
      <c r="Y2827" s="33"/>
      <c r="Z2827" s="33"/>
      <c r="AA2827" s="39"/>
      <c r="AB2827" s="33"/>
      <c r="AC2827" s="39"/>
      <c r="AD2827" s="33"/>
      <c r="AE2827" s="60"/>
      <c r="AF2827" s="60"/>
    </row>
    <row r="2828" spans="1:32" x14ac:dyDescent="0.2">
      <c r="A2828" s="46" t="s">
        <v>27967</v>
      </c>
      <c r="B2828" s="46">
        <v>2827</v>
      </c>
      <c r="C2828" s="46" t="s">
        <v>36306</v>
      </c>
      <c r="D2828" s="46" t="s">
        <v>9941</v>
      </c>
      <c r="E2828" s="46" t="s">
        <v>9871</v>
      </c>
      <c r="F2828" s="46" t="s">
        <v>1014</v>
      </c>
      <c r="G2828" s="3"/>
      <c r="H2828" s="3">
        <f>COUNT(J2828:AI2828)</f>
        <v>1</v>
      </c>
      <c r="I2828" s="47">
        <f>SUM(J2828:AJ2828)</f>
        <v>557.96806885241301</v>
      </c>
      <c r="J2828" s="33"/>
      <c r="K2828" s="39"/>
      <c r="L2828" s="33"/>
      <c r="M2828" s="39"/>
      <c r="N2828" s="39"/>
      <c r="O2828" s="33"/>
      <c r="P2828" s="49"/>
      <c r="Q2828" s="49">
        <v>557.96806885241301</v>
      </c>
      <c r="R2828" s="33"/>
      <c r="S2828" s="39"/>
      <c r="T2828" s="39"/>
      <c r="U2828" s="39"/>
      <c r="V2828" s="33"/>
      <c r="W2828" s="33"/>
      <c r="X2828" s="39"/>
      <c r="Y2828" s="33"/>
      <c r="Z2828" s="33"/>
      <c r="AA2828" s="39"/>
      <c r="AB2828" s="33"/>
      <c r="AC2828" s="39"/>
      <c r="AD2828" s="33"/>
      <c r="AE2828" s="60"/>
      <c r="AF2828" s="60"/>
    </row>
    <row r="2829" spans="1:32" x14ac:dyDescent="0.2">
      <c r="A2829" s="38" t="s">
        <v>27968</v>
      </c>
      <c r="B2829" s="38">
        <v>2828</v>
      </c>
      <c r="C2829" s="51" t="s">
        <v>34302</v>
      </c>
      <c r="D2829" s="38" t="s">
        <v>404</v>
      </c>
      <c r="E2829" s="38" t="s">
        <v>9943</v>
      </c>
      <c r="F2829" s="51" t="s">
        <v>32762</v>
      </c>
      <c r="H2829" s="5">
        <f>COUNT(J2829:AI2829)</f>
        <v>1</v>
      </c>
      <c r="I2829" s="30">
        <f>SUM(J2829:AJ2829)</f>
        <v>557.952427007555</v>
      </c>
      <c r="J2829" s="33"/>
      <c r="K2829" s="39"/>
      <c r="L2829" s="33"/>
      <c r="M2829" s="39"/>
      <c r="N2829" s="39"/>
      <c r="O2829" s="33"/>
      <c r="P2829" s="49"/>
      <c r="Q2829" s="49">
        <v>557.952427007555</v>
      </c>
      <c r="R2829" s="33"/>
      <c r="S2829" s="39"/>
      <c r="T2829" s="39"/>
      <c r="U2829" s="39"/>
      <c r="V2829" s="33"/>
      <c r="W2829" s="33"/>
      <c r="X2829" s="39"/>
      <c r="Y2829" s="33"/>
      <c r="Z2829" s="33"/>
      <c r="AA2829" s="39"/>
      <c r="AB2829" s="33"/>
      <c r="AC2829" s="39"/>
      <c r="AD2829" s="33"/>
      <c r="AE2829" s="60"/>
      <c r="AF2829" s="60"/>
    </row>
    <row r="2830" spans="1:32" x14ac:dyDescent="0.2">
      <c r="A2830" s="46" t="s">
        <v>27971</v>
      </c>
      <c r="B2830" s="46">
        <v>2829</v>
      </c>
      <c r="C2830" s="46" t="s">
        <v>36307</v>
      </c>
      <c r="D2830" s="46" t="s">
        <v>9948</v>
      </c>
      <c r="E2830" s="46" t="s">
        <v>1237</v>
      </c>
      <c r="F2830" s="46" t="s">
        <v>1014</v>
      </c>
      <c r="G2830" s="3"/>
      <c r="H2830" s="3">
        <f>COUNT(J2830:AI2830)</f>
        <v>1</v>
      </c>
      <c r="I2830" s="47">
        <f>SUM(J2830:AJ2830)</f>
        <v>557.84295864456192</v>
      </c>
      <c r="J2830" s="33"/>
      <c r="K2830" s="39"/>
      <c r="L2830" s="33"/>
      <c r="M2830" s="39"/>
      <c r="N2830" s="39"/>
      <c r="O2830" s="33"/>
      <c r="P2830" s="49"/>
      <c r="Q2830" s="49">
        <v>557.84295864456192</v>
      </c>
      <c r="R2830" s="33"/>
      <c r="S2830" s="39"/>
      <c r="T2830" s="39"/>
      <c r="U2830" s="39"/>
      <c r="V2830" s="33"/>
      <c r="W2830" s="33"/>
      <c r="X2830" s="39"/>
      <c r="Y2830" s="33"/>
      <c r="Z2830" s="33"/>
      <c r="AA2830" s="39"/>
      <c r="AB2830" s="33"/>
      <c r="AC2830" s="39"/>
      <c r="AD2830" s="33"/>
      <c r="AE2830" s="60"/>
      <c r="AF2830" s="60"/>
    </row>
    <row r="2831" spans="1:32" x14ac:dyDescent="0.2">
      <c r="A2831" s="38" t="s">
        <v>27972</v>
      </c>
      <c r="B2831" s="38">
        <v>2830</v>
      </c>
      <c r="C2831" s="51" t="s">
        <v>34303</v>
      </c>
      <c r="D2831" s="38" t="s">
        <v>84</v>
      </c>
      <c r="E2831" s="38" t="s">
        <v>9951</v>
      </c>
      <c r="F2831" s="51" t="s">
        <v>32762</v>
      </c>
      <c r="H2831" s="5">
        <f>COUNT(J2831:AI2831)</f>
        <v>1</v>
      </c>
      <c r="I2831" s="30">
        <f>SUM(J2831:AJ2831)</f>
        <v>557.78824056947485</v>
      </c>
      <c r="J2831" s="33"/>
      <c r="K2831" s="39"/>
      <c r="L2831" s="33"/>
      <c r="M2831" s="39"/>
      <c r="N2831" s="39"/>
      <c r="O2831" s="33"/>
      <c r="P2831" s="49"/>
      <c r="Q2831" s="49">
        <v>557.78824056947485</v>
      </c>
      <c r="R2831" s="33"/>
      <c r="S2831" s="39"/>
      <c r="T2831" s="39"/>
      <c r="U2831" s="39"/>
      <c r="V2831" s="33"/>
      <c r="W2831" s="33"/>
      <c r="X2831" s="39"/>
      <c r="Y2831" s="33"/>
      <c r="Z2831" s="33"/>
      <c r="AA2831" s="39"/>
      <c r="AB2831" s="33"/>
      <c r="AC2831" s="39"/>
      <c r="AD2831" s="33"/>
      <c r="AE2831" s="60"/>
      <c r="AF2831" s="60"/>
    </row>
    <row r="2832" spans="1:32" x14ac:dyDescent="0.2">
      <c r="A2832" s="46" t="s">
        <v>27973</v>
      </c>
      <c r="B2832" s="46">
        <v>2831</v>
      </c>
      <c r="C2832" s="46" t="s">
        <v>36308</v>
      </c>
      <c r="D2832" s="46" t="s">
        <v>546</v>
      </c>
      <c r="E2832" s="46" t="s">
        <v>9953</v>
      </c>
      <c r="F2832" s="46" t="s">
        <v>1014</v>
      </c>
      <c r="G2832" s="3"/>
      <c r="H2832" s="3">
        <f>COUNT(J2832:AI2832)</f>
        <v>1</v>
      </c>
      <c r="I2832" s="47">
        <f>SUM(J2832:AJ2832)</f>
        <v>557.76479325178309</v>
      </c>
      <c r="J2832" s="33"/>
      <c r="K2832" s="39"/>
      <c r="L2832" s="33"/>
      <c r="M2832" s="39"/>
      <c r="N2832" s="39"/>
      <c r="O2832" s="33"/>
      <c r="P2832" s="49"/>
      <c r="Q2832" s="49">
        <v>557.76479325178309</v>
      </c>
      <c r="R2832" s="33"/>
      <c r="S2832" s="39"/>
      <c r="T2832" s="39"/>
      <c r="U2832" s="39"/>
      <c r="V2832" s="33"/>
      <c r="W2832" s="33"/>
      <c r="X2832" s="39"/>
      <c r="Y2832" s="33"/>
      <c r="Z2832" s="33"/>
      <c r="AA2832" s="39"/>
      <c r="AB2832" s="33"/>
      <c r="AC2832" s="39"/>
      <c r="AD2832" s="33"/>
      <c r="AE2832" s="60"/>
      <c r="AF2832" s="60"/>
    </row>
    <row r="2833" spans="1:32" x14ac:dyDescent="0.2">
      <c r="A2833" s="46" t="s">
        <v>27974</v>
      </c>
      <c r="B2833" s="46">
        <v>2832</v>
      </c>
      <c r="C2833" s="46" t="s">
        <v>36309</v>
      </c>
      <c r="D2833" s="46" t="s">
        <v>161</v>
      </c>
      <c r="E2833" s="46" t="s">
        <v>7971</v>
      </c>
      <c r="F2833" s="46" t="s">
        <v>1014</v>
      </c>
      <c r="G2833" s="3"/>
      <c r="H2833" s="3">
        <f>COUNT(J2833:AI2833)</f>
        <v>1</v>
      </c>
      <c r="I2833" s="47">
        <f>SUM(J2833:AJ2833)</f>
        <v>557.74134790528228</v>
      </c>
      <c r="J2833" s="33"/>
      <c r="K2833" s="39"/>
      <c r="L2833" s="33"/>
      <c r="M2833" s="39"/>
      <c r="N2833" s="39"/>
      <c r="O2833" s="33"/>
      <c r="P2833" s="49"/>
      <c r="Q2833" s="49">
        <v>557.74134790528228</v>
      </c>
      <c r="R2833" s="33"/>
      <c r="S2833" s="39"/>
      <c r="T2833" s="39"/>
      <c r="U2833" s="39"/>
      <c r="V2833" s="33"/>
      <c r="W2833" s="33"/>
      <c r="X2833" s="39"/>
      <c r="Y2833" s="33"/>
      <c r="Z2833" s="33"/>
      <c r="AA2833" s="39"/>
      <c r="AB2833" s="33"/>
      <c r="AC2833" s="39"/>
      <c r="AD2833" s="33"/>
      <c r="AE2833" s="60"/>
      <c r="AF2833" s="60"/>
    </row>
    <row r="2834" spans="1:32" x14ac:dyDescent="0.2">
      <c r="A2834" s="38" t="s">
        <v>27976</v>
      </c>
      <c r="B2834" s="38">
        <v>2833</v>
      </c>
      <c r="C2834" s="51" t="s">
        <v>34304</v>
      </c>
      <c r="D2834" s="38" t="s">
        <v>540</v>
      </c>
      <c r="E2834" s="38" t="s">
        <v>2376</v>
      </c>
      <c r="F2834" s="51" t="s">
        <v>32762</v>
      </c>
      <c r="H2834" s="5">
        <f>COUNT(J2834:AI2834)</f>
        <v>1</v>
      </c>
      <c r="I2834" s="30">
        <f>SUM(J2834:AJ2834)</f>
        <v>557.67102369044119</v>
      </c>
      <c r="J2834" s="33"/>
      <c r="K2834" s="39"/>
      <c r="L2834" s="33"/>
      <c r="M2834" s="39"/>
      <c r="N2834" s="39"/>
      <c r="O2834" s="33"/>
      <c r="P2834" s="49"/>
      <c r="Q2834" s="49">
        <v>557.67102369044119</v>
      </c>
      <c r="R2834" s="33"/>
      <c r="S2834" s="39"/>
      <c r="T2834" s="39"/>
      <c r="U2834" s="39"/>
      <c r="V2834" s="33"/>
      <c r="W2834" s="33"/>
      <c r="X2834" s="39"/>
      <c r="Y2834" s="33"/>
      <c r="Z2834" s="33"/>
      <c r="AA2834" s="39"/>
      <c r="AB2834" s="33"/>
      <c r="AC2834" s="39"/>
      <c r="AD2834" s="33"/>
      <c r="AE2834" s="60"/>
      <c r="AF2834" s="60"/>
    </row>
    <row r="2835" spans="1:32" x14ac:dyDescent="0.2">
      <c r="A2835" s="38" t="s">
        <v>27977</v>
      </c>
      <c r="B2835" s="38">
        <v>2834</v>
      </c>
      <c r="C2835" s="51" t="s">
        <v>34305</v>
      </c>
      <c r="D2835" s="38" t="s">
        <v>748</v>
      </c>
      <c r="E2835" s="38" t="s">
        <v>9960</v>
      </c>
      <c r="F2835" s="51" t="s">
        <v>32762</v>
      </c>
      <c r="H2835" s="5">
        <f>COUNT(J2835:AI2835)</f>
        <v>1</v>
      </c>
      <c r="I2835" s="30">
        <f>SUM(J2835:AJ2835)</f>
        <v>557.67102369044119</v>
      </c>
      <c r="J2835" s="33"/>
      <c r="K2835" s="39"/>
      <c r="L2835" s="33"/>
      <c r="M2835" s="39"/>
      <c r="N2835" s="39"/>
      <c r="O2835" s="33"/>
      <c r="P2835" s="49"/>
      <c r="Q2835" s="49">
        <v>557.67102369044119</v>
      </c>
      <c r="R2835" s="33"/>
      <c r="S2835" s="39"/>
      <c r="T2835" s="39"/>
      <c r="U2835" s="39"/>
      <c r="V2835" s="33"/>
      <c r="W2835" s="33"/>
      <c r="X2835" s="39"/>
      <c r="Y2835" s="33"/>
      <c r="Z2835" s="33"/>
      <c r="AA2835" s="39"/>
      <c r="AB2835" s="33"/>
      <c r="AC2835" s="39"/>
      <c r="AD2835" s="33"/>
      <c r="AE2835" s="60"/>
      <c r="AF2835" s="60"/>
    </row>
    <row r="2836" spans="1:32" x14ac:dyDescent="0.2">
      <c r="A2836" s="46" t="s">
        <v>27978</v>
      </c>
      <c r="B2836" s="46">
        <v>2835</v>
      </c>
      <c r="C2836" s="46" t="s">
        <v>36310</v>
      </c>
      <c r="D2836" s="46" t="s">
        <v>149</v>
      </c>
      <c r="E2836" s="46" t="s">
        <v>9162</v>
      </c>
      <c r="F2836" s="46" t="s">
        <v>1014</v>
      </c>
      <c r="G2836" s="3"/>
      <c r="H2836" s="3">
        <f>COUNT(J2836:AI2836)</f>
        <v>1</v>
      </c>
      <c r="I2836" s="47">
        <f>SUM(J2836:AJ2836)</f>
        <v>557.63977417592423</v>
      </c>
      <c r="J2836" s="33"/>
      <c r="K2836" s="39"/>
      <c r="L2836" s="33"/>
      <c r="M2836" s="39"/>
      <c r="N2836" s="39"/>
      <c r="O2836" s="33"/>
      <c r="P2836" s="49"/>
      <c r="Q2836" s="49">
        <v>557.63977417592423</v>
      </c>
      <c r="R2836" s="33"/>
      <c r="S2836" s="39"/>
      <c r="T2836" s="39"/>
      <c r="U2836" s="39"/>
      <c r="V2836" s="33"/>
      <c r="W2836" s="33"/>
      <c r="X2836" s="39"/>
      <c r="Y2836" s="33"/>
      <c r="Z2836" s="33"/>
      <c r="AA2836" s="39"/>
      <c r="AB2836" s="33"/>
      <c r="AC2836" s="39"/>
      <c r="AD2836" s="33"/>
      <c r="AE2836" s="60"/>
      <c r="AF2836" s="60"/>
    </row>
    <row r="2837" spans="1:32" x14ac:dyDescent="0.2">
      <c r="A2837" s="38" t="s">
        <v>22454</v>
      </c>
      <c r="B2837" s="38">
        <v>2836</v>
      </c>
      <c r="C2837" s="51" t="s">
        <v>34306</v>
      </c>
      <c r="D2837" s="38" t="s">
        <v>84</v>
      </c>
      <c r="E2837" s="38" t="s">
        <v>14248</v>
      </c>
      <c r="F2837" s="51" t="s">
        <v>32762</v>
      </c>
      <c r="G2837" s="5" t="s">
        <v>29801</v>
      </c>
      <c r="H2837" s="5">
        <f>COUNT(J2837:AI2837)</f>
        <v>1</v>
      </c>
      <c r="I2837" s="30">
        <f>SUM(J2837:AJ2837)</f>
        <v>557.57429912164605</v>
      </c>
      <c r="J2837" s="33"/>
      <c r="K2837" s="39"/>
      <c r="L2837" s="33"/>
      <c r="M2837" s="39"/>
      <c r="N2837" s="39">
        <v>557.57429912164605</v>
      </c>
      <c r="O2837" s="33"/>
      <c r="P2837" s="49"/>
      <c r="Q2837" s="49"/>
      <c r="R2837" s="33"/>
      <c r="S2837" s="39"/>
      <c r="T2837" s="39"/>
      <c r="U2837" s="39"/>
      <c r="V2837" s="33"/>
      <c r="W2837" s="33"/>
      <c r="X2837" s="39"/>
      <c r="Y2837" s="33"/>
      <c r="Z2837" s="33"/>
      <c r="AA2837" s="39"/>
      <c r="AB2837" s="33"/>
      <c r="AC2837" s="39"/>
      <c r="AD2837" s="33"/>
      <c r="AE2837" s="60"/>
      <c r="AF2837" s="60"/>
    </row>
    <row r="2838" spans="1:32" x14ac:dyDescent="0.2">
      <c r="A2838" s="38" t="s">
        <v>25459</v>
      </c>
      <c r="B2838" s="38">
        <v>2837</v>
      </c>
      <c r="C2838" s="51" t="s">
        <v>34307</v>
      </c>
      <c r="D2838" s="38" t="s">
        <v>0</v>
      </c>
      <c r="E2838" s="38" t="s">
        <v>2292</v>
      </c>
      <c r="F2838" s="51" t="s">
        <v>32762</v>
      </c>
      <c r="H2838" s="5">
        <f>COUNT(J2838:AI2838)</f>
        <v>1</v>
      </c>
      <c r="I2838" s="30">
        <f>SUM(J2838:AJ2838)</f>
        <v>557.42839992548488</v>
      </c>
      <c r="J2838" s="33"/>
      <c r="K2838" s="39"/>
      <c r="L2838" s="33"/>
      <c r="M2838" s="39"/>
      <c r="N2838" s="39"/>
      <c r="O2838" s="33"/>
      <c r="P2838" s="49">
        <v>557.42839992548488</v>
      </c>
      <c r="Q2838" s="49"/>
      <c r="R2838" s="33"/>
      <c r="S2838" s="39"/>
      <c r="T2838" s="39"/>
      <c r="U2838" s="39"/>
      <c r="V2838" s="33"/>
      <c r="W2838" s="33"/>
      <c r="X2838" s="39"/>
      <c r="Y2838" s="33"/>
      <c r="Z2838" s="33"/>
      <c r="AA2838" s="39"/>
      <c r="AB2838" s="33"/>
      <c r="AC2838" s="39"/>
      <c r="AD2838" s="33"/>
      <c r="AE2838" s="60"/>
      <c r="AF2838" s="60"/>
    </row>
    <row r="2839" spans="1:32" x14ac:dyDescent="0.2">
      <c r="A2839" s="38" t="s">
        <v>27981</v>
      </c>
      <c r="B2839" s="38">
        <v>2838</v>
      </c>
      <c r="C2839" s="51" t="s">
        <v>34308</v>
      </c>
      <c r="D2839" s="38" t="s">
        <v>443</v>
      </c>
      <c r="E2839" s="38" t="s">
        <v>9964</v>
      </c>
      <c r="F2839" s="51" t="s">
        <v>32762</v>
      </c>
      <c r="H2839" s="5">
        <f>COUNT(J2839:AI2839)</f>
        <v>1</v>
      </c>
      <c r="I2839" s="30">
        <f>SUM(J2839:AJ2839)</f>
        <v>557.35088210585275</v>
      </c>
      <c r="J2839" s="33"/>
      <c r="K2839" s="39"/>
      <c r="L2839" s="33"/>
      <c r="M2839" s="39"/>
      <c r="N2839" s="39"/>
      <c r="O2839" s="33"/>
      <c r="P2839" s="49"/>
      <c r="Q2839" s="49">
        <v>557.35088210585275</v>
      </c>
      <c r="R2839" s="33"/>
      <c r="S2839" s="39"/>
      <c r="T2839" s="39"/>
      <c r="U2839" s="39"/>
      <c r="V2839" s="33"/>
      <c r="W2839" s="33"/>
      <c r="X2839" s="39"/>
      <c r="Y2839" s="33"/>
      <c r="Z2839" s="33"/>
      <c r="AA2839" s="39"/>
      <c r="AB2839" s="33"/>
      <c r="AC2839" s="39"/>
      <c r="AD2839" s="33"/>
      <c r="AE2839" s="60"/>
      <c r="AF2839" s="60"/>
    </row>
    <row r="2840" spans="1:32" x14ac:dyDescent="0.2">
      <c r="A2840" s="46" t="s">
        <v>22455</v>
      </c>
      <c r="B2840" s="46">
        <v>2839</v>
      </c>
      <c r="C2840" s="46" t="s">
        <v>36311</v>
      </c>
      <c r="D2840" s="46" t="s">
        <v>20</v>
      </c>
      <c r="E2840" s="46" t="s">
        <v>14249</v>
      </c>
      <c r="F2840" s="46" t="s">
        <v>1014</v>
      </c>
      <c r="G2840" s="3" t="s">
        <v>29801</v>
      </c>
      <c r="H2840" s="3">
        <f>COUNT(J2840:AI2840)</f>
        <v>1</v>
      </c>
      <c r="I2840" s="47">
        <f>SUM(J2840:AJ2840)</f>
        <v>557.30607336139508</v>
      </c>
      <c r="J2840" s="33"/>
      <c r="K2840" s="39"/>
      <c r="L2840" s="33"/>
      <c r="M2840" s="39"/>
      <c r="N2840" s="39">
        <v>557.30607336139508</v>
      </c>
      <c r="O2840" s="33"/>
      <c r="P2840" s="49"/>
      <c r="Q2840" s="49"/>
      <c r="R2840" s="33"/>
      <c r="S2840" s="39"/>
      <c r="T2840" s="39"/>
      <c r="U2840" s="39"/>
      <c r="V2840" s="33"/>
      <c r="W2840" s="33"/>
      <c r="X2840" s="39"/>
      <c r="Y2840" s="33"/>
      <c r="Z2840" s="33"/>
      <c r="AA2840" s="39"/>
      <c r="AB2840" s="33"/>
      <c r="AC2840" s="39"/>
      <c r="AD2840" s="33"/>
      <c r="AE2840" s="60"/>
      <c r="AF2840" s="60"/>
    </row>
    <row r="2841" spans="1:32" x14ac:dyDescent="0.2">
      <c r="A2841" s="46" t="s">
        <v>27983</v>
      </c>
      <c r="B2841" s="46">
        <v>2840</v>
      </c>
      <c r="C2841" s="46" t="s">
        <v>36312</v>
      </c>
      <c r="D2841" s="46" t="s">
        <v>9967</v>
      </c>
      <c r="E2841" s="46" t="s">
        <v>9968</v>
      </c>
      <c r="F2841" s="46" t="s">
        <v>1014</v>
      </c>
      <c r="G2841" s="3"/>
      <c r="H2841" s="3">
        <f>COUNT(J2841:AI2841)</f>
        <v>1</v>
      </c>
      <c r="I2841" s="47">
        <f>SUM(J2841:AJ2841)</f>
        <v>557.2494505340668</v>
      </c>
      <c r="J2841" s="33"/>
      <c r="K2841" s="39"/>
      <c r="L2841" s="33"/>
      <c r="M2841" s="39"/>
      <c r="N2841" s="39"/>
      <c r="O2841" s="33"/>
      <c r="P2841" s="49"/>
      <c r="Q2841" s="49">
        <v>557.2494505340668</v>
      </c>
      <c r="R2841" s="33"/>
      <c r="S2841" s="39"/>
      <c r="T2841" s="39"/>
      <c r="U2841" s="39"/>
      <c r="V2841" s="33"/>
      <c r="W2841" s="33"/>
      <c r="X2841" s="39"/>
      <c r="Y2841" s="33"/>
      <c r="Z2841" s="33"/>
      <c r="AA2841" s="39"/>
      <c r="AB2841" s="33"/>
      <c r="AC2841" s="39"/>
      <c r="AD2841" s="33"/>
      <c r="AE2841" s="60"/>
      <c r="AF2841" s="60"/>
    </row>
    <row r="2842" spans="1:32" x14ac:dyDescent="0.2">
      <c r="A2842" s="38" t="s">
        <v>27984</v>
      </c>
      <c r="B2842" s="38">
        <v>2841</v>
      </c>
      <c r="C2842" s="51" t="s">
        <v>34309</v>
      </c>
      <c r="D2842" s="38" t="s">
        <v>109</v>
      </c>
      <c r="E2842" s="38" t="s">
        <v>9970</v>
      </c>
      <c r="F2842" s="51" t="s">
        <v>32762</v>
      </c>
      <c r="H2842" s="5">
        <f>COUNT(J2842:AI2842)</f>
        <v>1</v>
      </c>
      <c r="I2842" s="30">
        <f>SUM(J2842:AJ2842)</f>
        <v>557.24164963462772</v>
      </c>
      <c r="J2842" s="33"/>
      <c r="K2842" s="39"/>
      <c r="L2842" s="33"/>
      <c r="M2842" s="39"/>
      <c r="N2842" s="39"/>
      <c r="O2842" s="33"/>
      <c r="P2842" s="49"/>
      <c r="Q2842" s="49">
        <v>557.24164963462772</v>
      </c>
      <c r="R2842" s="33"/>
      <c r="S2842" s="39"/>
      <c r="T2842" s="39"/>
      <c r="U2842" s="39"/>
      <c r="V2842" s="33"/>
      <c r="W2842" s="33"/>
      <c r="X2842" s="39"/>
      <c r="Y2842" s="33"/>
      <c r="Z2842" s="33"/>
      <c r="AA2842" s="39"/>
      <c r="AB2842" s="33"/>
      <c r="AC2842" s="39"/>
      <c r="AD2842" s="33"/>
      <c r="AE2842" s="60"/>
      <c r="AF2842" s="60"/>
    </row>
    <row r="2843" spans="1:32" x14ac:dyDescent="0.2">
      <c r="A2843" s="38" t="s">
        <v>27985</v>
      </c>
      <c r="B2843" s="38">
        <v>2842</v>
      </c>
      <c r="C2843" s="51" t="s">
        <v>34310</v>
      </c>
      <c r="D2843" s="38" t="s">
        <v>39</v>
      </c>
      <c r="E2843" s="38" t="s">
        <v>820</v>
      </c>
      <c r="F2843" s="51" t="s">
        <v>32762</v>
      </c>
      <c r="H2843" s="5">
        <f>COUNT(J2843:AI2843)</f>
        <v>1</v>
      </c>
      <c r="I2843" s="30">
        <f>SUM(J2843:AJ2843)</f>
        <v>557.18704945339505</v>
      </c>
      <c r="J2843" s="33"/>
      <c r="K2843" s="39"/>
      <c r="L2843" s="33"/>
      <c r="M2843" s="39"/>
      <c r="N2843" s="39"/>
      <c r="O2843" s="33"/>
      <c r="P2843" s="49"/>
      <c r="Q2843" s="49">
        <v>557.18704945339505</v>
      </c>
      <c r="R2843" s="33"/>
      <c r="S2843" s="39"/>
      <c r="T2843" s="39"/>
      <c r="U2843" s="39"/>
      <c r="V2843" s="33"/>
      <c r="W2843" s="33"/>
      <c r="X2843" s="39"/>
      <c r="Y2843" s="33"/>
      <c r="Z2843" s="33"/>
      <c r="AA2843" s="39"/>
      <c r="AB2843" s="33"/>
      <c r="AC2843" s="39"/>
      <c r="AD2843" s="33"/>
      <c r="AE2843" s="60"/>
      <c r="AF2843" s="60"/>
    </row>
    <row r="2844" spans="1:32" x14ac:dyDescent="0.2">
      <c r="A2844" s="38" t="s">
        <v>27986</v>
      </c>
      <c r="B2844" s="38">
        <v>2843</v>
      </c>
      <c r="C2844" s="51" t="s">
        <v>34311</v>
      </c>
      <c r="D2844" s="38" t="s">
        <v>324</v>
      </c>
      <c r="E2844" s="38" t="s">
        <v>470</v>
      </c>
      <c r="F2844" s="51" t="s">
        <v>32762</v>
      </c>
      <c r="H2844" s="5">
        <f>COUNT(J2844:AI2844)</f>
        <v>1</v>
      </c>
      <c r="I2844" s="30">
        <f>SUM(J2844:AJ2844)</f>
        <v>557.17145136682393</v>
      </c>
      <c r="J2844" s="33"/>
      <c r="K2844" s="39"/>
      <c r="L2844" s="33"/>
      <c r="M2844" s="39"/>
      <c r="N2844" s="39"/>
      <c r="O2844" s="33"/>
      <c r="P2844" s="49"/>
      <c r="Q2844" s="49">
        <v>557.17145136682393</v>
      </c>
      <c r="R2844" s="33"/>
      <c r="S2844" s="39"/>
      <c r="T2844" s="39"/>
      <c r="U2844" s="39"/>
      <c r="V2844" s="33"/>
      <c r="W2844" s="33"/>
      <c r="X2844" s="39"/>
      <c r="Y2844" s="33"/>
      <c r="Z2844" s="33"/>
      <c r="AA2844" s="39"/>
      <c r="AB2844" s="33"/>
      <c r="AC2844" s="39"/>
      <c r="AD2844" s="33"/>
      <c r="AE2844" s="60"/>
      <c r="AF2844" s="60"/>
    </row>
    <row r="2845" spans="1:32" x14ac:dyDescent="0.2">
      <c r="A2845" s="38" t="s">
        <v>27987</v>
      </c>
      <c r="B2845" s="38">
        <v>2844</v>
      </c>
      <c r="C2845" s="51" t="s">
        <v>34312</v>
      </c>
      <c r="D2845" s="38" t="s">
        <v>133</v>
      </c>
      <c r="E2845" s="38" t="s">
        <v>9974</v>
      </c>
      <c r="F2845" s="51" t="s">
        <v>32762</v>
      </c>
      <c r="H2845" s="5">
        <f>COUNT(J2845:AI2845)</f>
        <v>1</v>
      </c>
      <c r="I2845" s="30">
        <f>SUM(J2845:AJ2845)</f>
        <v>557.16365265102741</v>
      </c>
      <c r="J2845" s="33"/>
      <c r="K2845" s="39"/>
      <c r="L2845" s="33"/>
      <c r="M2845" s="39"/>
      <c r="N2845" s="39"/>
      <c r="O2845" s="33"/>
      <c r="P2845" s="49"/>
      <c r="Q2845" s="49">
        <v>557.16365265102741</v>
      </c>
      <c r="R2845" s="33"/>
      <c r="S2845" s="39"/>
      <c r="T2845" s="39"/>
      <c r="U2845" s="39"/>
      <c r="V2845" s="33"/>
      <c r="W2845" s="33"/>
      <c r="X2845" s="39"/>
      <c r="Y2845" s="33"/>
      <c r="Z2845" s="33"/>
      <c r="AA2845" s="39"/>
      <c r="AB2845" s="33"/>
      <c r="AC2845" s="39"/>
      <c r="AD2845" s="33"/>
      <c r="AE2845" s="60"/>
      <c r="AF2845" s="60"/>
    </row>
    <row r="2846" spans="1:32" x14ac:dyDescent="0.2">
      <c r="A2846" s="46" t="s">
        <v>27988</v>
      </c>
      <c r="B2846" s="46">
        <v>2845</v>
      </c>
      <c r="C2846" s="46" t="s">
        <v>36313</v>
      </c>
      <c r="D2846" s="46" t="s">
        <v>37</v>
      </c>
      <c r="E2846" s="46" t="s">
        <v>9976</v>
      </c>
      <c r="F2846" s="46" t="s">
        <v>1014</v>
      </c>
      <c r="G2846" s="3"/>
      <c r="H2846" s="3">
        <f>COUNT(J2846:AI2846)</f>
        <v>1</v>
      </c>
      <c r="I2846" s="47">
        <f>SUM(J2846:AJ2846)</f>
        <v>557.14025781348414</v>
      </c>
      <c r="J2846" s="33"/>
      <c r="K2846" s="39"/>
      <c r="L2846" s="33"/>
      <c r="M2846" s="39"/>
      <c r="N2846" s="39"/>
      <c r="O2846" s="33"/>
      <c r="P2846" s="49"/>
      <c r="Q2846" s="49">
        <v>557.14025781348414</v>
      </c>
      <c r="R2846" s="33"/>
      <c r="S2846" s="39"/>
      <c r="T2846" s="39"/>
      <c r="U2846" s="39"/>
      <c r="V2846" s="33"/>
      <c r="W2846" s="33"/>
      <c r="X2846" s="39"/>
      <c r="Y2846" s="33"/>
      <c r="Z2846" s="33"/>
      <c r="AA2846" s="39"/>
      <c r="AB2846" s="33"/>
      <c r="AC2846" s="39"/>
      <c r="AD2846" s="33"/>
      <c r="AE2846" s="60"/>
      <c r="AF2846" s="60"/>
    </row>
    <row r="2847" spans="1:32" x14ac:dyDescent="0.2">
      <c r="A2847" s="38" t="s">
        <v>27989</v>
      </c>
      <c r="B2847" s="38">
        <v>2846</v>
      </c>
      <c r="C2847" s="51" t="s">
        <v>34313</v>
      </c>
      <c r="D2847" s="38" t="s">
        <v>24</v>
      </c>
      <c r="E2847" s="38" t="s">
        <v>9978</v>
      </c>
      <c r="F2847" s="51" t="s">
        <v>32762</v>
      </c>
      <c r="H2847" s="5">
        <f>COUNT(J2847:AI2847)</f>
        <v>1</v>
      </c>
      <c r="I2847" s="30">
        <f>SUM(J2847:AJ2847)</f>
        <v>557.07008508732645</v>
      </c>
      <c r="J2847" s="33"/>
      <c r="K2847" s="39"/>
      <c r="L2847" s="33"/>
      <c r="M2847" s="39"/>
      <c r="N2847" s="39"/>
      <c r="O2847" s="33"/>
      <c r="P2847" s="49"/>
      <c r="Q2847" s="49">
        <v>557.07008508732645</v>
      </c>
      <c r="R2847" s="33"/>
      <c r="S2847" s="39"/>
      <c r="T2847" s="39"/>
      <c r="U2847" s="39"/>
      <c r="V2847" s="33"/>
      <c r="W2847" s="33"/>
      <c r="X2847" s="39"/>
      <c r="Y2847" s="33"/>
      <c r="Z2847" s="33"/>
      <c r="AA2847" s="39"/>
      <c r="AB2847" s="33"/>
      <c r="AC2847" s="39"/>
      <c r="AD2847" s="33"/>
      <c r="AE2847" s="60"/>
      <c r="AF2847" s="60"/>
    </row>
    <row r="2848" spans="1:32" x14ac:dyDescent="0.2">
      <c r="A2848" s="38" t="s">
        <v>27991</v>
      </c>
      <c r="B2848" s="38">
        <v>2847</v>
      </c>
      <c r="C2848" s="51" t="s">
        <v>34314</v>
      </c>
      <c r="D2848" s="38" t="s">
        <v>26</v>
      </c>
      <c r="E2848" s="38" t="s">
        <v>9983</v>
      </c>
      <c r="F2848" s="51" t="s">
        <v>32762</v>
      </c>
      <c r="H2848" s="5">
        <f>COUNT(J2848:AI2848)</f>
        <v>1</v>
      </c>
      <c r="I2848" s="30">
        <f>SUM(J2848:AJ2848)</f>
        <v>556.88304420817019</v>
      </c>
      <c r="J2848" s="33"/>
      <c r="K2848" s="39"/>
      <c r="L2848" s="33"/>
      <c r="M2848" s="39"/>
      <c r="N2848" s="39"/>
      <c r="O2848" s="33"/>
      <c r="P2848" s="49"/>
      <c r="Q2848" s="49">
        <v>556.88304420817019</v>
      </c>
      <c r="R2848" s="33"/>
      <c r="S2848" s="39"/>
      <c r="T2848" s="39"/>
      <c r="U2848" s="39"/>
      <c r="V2848" s="33"/>
      <c r="W2848" s="33"/>
      <c r="X2848" s="39"/>
      <c r="Y2848" s="33"/>
      <c r="Z2848" s="33"/>
      <c r="AA2848" s="39"/>
      <c r="AB2848" s="33"/>
      <c r="AC2848" s="39"/>
      <c r="AD2848" s="33"/>
      <c r="AE2848" s="60"/>
      <c r="AF2848" s="60"/>
    </row>
    <row r="2849" spans="1:32" x14ac:dyDescent="0.2">
      <c r="A2849" s="38" t="s">
        <v>27994</v>
      </c>
      <c r="B2849" s="38">
        <v>2848</v>
      </c>
      <c r="C2849" s="51" t="s">
        <v>34315</v>
      </c>
      <c r="D2849" s="38" t="s">
        <v>9496</v>
      </c>
      <c r="E2849" s="38" t="s">
        <v>9990</v>
      </c>
      <c r="F2849" s="51" t="s">
        <v>32762</v>
      </c>
      <c r="H2849" s="5">
        <f>COUNT(J2849:AI2849)</f>
        <v>1</v>
      </c>
      <c r="I2849" s="30">
        <f>SUM(J2849:AJ2849)</f>
        <v>556.54046194284433</v>
      </c>
      <c r="J2849" s="33"/>
      <c r="K2849" s="39"/>
      <c r="L2849" s="33"/>
      <c r="M2849" s="39"/>
      <c r="N2849" s="39"/>
      <c r="O2849" s="33"/>
      <c r="P2849" s="49"/>
      <c r="Q2849" s="49">
        <v>556.54046194284433</v>
      </c>
      <c r="R2849" s="33"/>
      <c r="S2849" s="39"/>
      <c r="T2849" s="39"/>
      <c r="U2849" s="39"/>
      <c r="V2849" s="33"/>
      <c r="W2849" s="33"/>
      <c r="X2849" s="39"/>
      <c r="Y2849" s="33"/>
      <c r="Z2849" s="33"/>
      <c r="AA2849" s="39"/>
      <c r="AB2849" s="33"/>
      <c r="AC2849" s="39"/>
      <c r="AD2849" s="33"/>
      <c r="AE2849" s="60"/>
      <c r="AF2849" s="60"/>
    </row>
    <row r="2850" spans="1:32" x14ac:dyDescent="0.2">
      <c r="A2850" s="38" t="s">
        <v>24279</v>
      </c>
      <c r="B2850" s="38">
        <v>2849</v>
      </c>
      <c r="C2850" s="51" t="s">
        <v>34316</v>
      </c>
      <c r="D2850" s="38" t="s">
        <v>1456</v>
      </c>
      <c r="E2850" s="38" t="s">
        <v>1341</v>
      </c>
      <c r="F2850" s="51" t="s">
        <v>32762</v>
      </c>
      <c r="H2850" s="5">
        <f>COUNT(J2850:AI2850)</f>
        <v>1</v>
      </c>
      <c r="I2850" s="30">
        <f>SUM(J2850:AJ2850)</f>
        <v>556.49910971099848</v>
      </c>
      <c r="J2850" s="33"/>
      <c r="K2850" s="39"/>
      <c r="L2850" s="33"/>
      <c r="M2850" s="39"/>
      <c r="N2850" s="39"/>
      <c r="O2850" s="33"/>
      <c r="P2850" s="49"/>
      <c r="Q2850" s="49"/>
      <c r="R2850" s="33"/>
      <c r="S2850" s="39"/>
      <c r="T2850" s="39"/>
      <c r="U2850" s="39"/>
      <c r="V2850" s="33"/>
      <c r="W2850" s="33"/>
      <c r="X2850" s="39">
        <v>556.49910971099848</v>
      </c>
      <c r="Y2850" s="33"/>
      <c r="Z2850" s="33"/>
      <c r="AA2850" s="39"/>
      <c r="AB2850" s="33"/>
      <c r="AC2850" s="39"/>
      <c r="AD2850" s="33"/>
      <c r="AE2850" s="60"/>
      <c r="AF2850" s="60"/>
    </row>
    <row r="2851" spans="1:32" x14ac:dyDescent="0.2">
      <c r="A2851" s="38" t="s">
        <v>27995</v>
      </c>
      <c r="B2851" s="38">
        <v>2850</v>
      </c>
      <c r="C2851" s="51" t="s">
        <v>34317</v>
      </c>
      <c r="D2851" s="38" t="s">
        <v>186</v>
      </c>
      <c r="E2851" s="38" t="s">
        <v>492</v>
      </c>
      <c r="F2851" s="51" t="s">
        <v>32762</v>
      </c>
      <c r="H2851" s="5">
        <f>COUNT(J2851:AI2851)</f>
        <v>1</v>
      </c>
      <c r="I2851" s="30">
        <f>SUM(J2851:AJ2851)</f>
        <v>556.48599907732307</v>
      </c>
      <c r="J2851" s="33"/>
      <c r="K2851" s="39"/>
      <c r="L2851" s="33"/>
      <c r="M2851" s="39"/>
      <c r="N2851" s="39"/>
      <c r="O2851" s="33"/>
      <c r="P2851" s="49"/>
      <c r="Q2851" s="49">
        <v>556.48599907732307</v>
      </c>
      <c r="R2851" s="33"/>
      <c r="S2851" s="39"/>
      <c r="T2851" s="39"/>
      <c r="U2851" s="39"/>
      <c r="V2851" s="33"/>
      <c r="W2851" s="33"/>
      <c r="X2851" s="39"/>
      <c r="Y2851" s="33"/>
      <c r="Z2851" s="33"/>
      <c r="AA2851" s="39"/>
      <c r="AB2851" s="33"/>
      <c r="AC2851" s="39"/>
      <c r="AD2851" s="33"/>
      <c r="AE2851" s="60"/>
      <c r="AF2851" s="60"/>
    </row>
    <row r="2852" spans="1:32" x14ac:dyDescent="0.2">
      <c r="A2852" s="38" t="s">
        <v>27996</v>
      </c>
      <c r="B2852" s="38">
        <v>2851</v>
      </c>
      <c r="C2852" s="51" t="s">
        <v>34318</v>
      </c>
      <c r="D2852" s="38" t="s">
        <v>748</v>
      </c>
      <c r="E2852" s="38" t="s">
        <v>9993</v>
      </c>
      <c r="F2852" s="51" t="s">
        <v>32762</v>
      </c>
      <c r="H2852" s="5">
        <f>COUNT(J2852:AI2852)</f>
        <v>1</v>
      </c>
      <c r="I2852" s="30">
        <f>SUM(J2852:AJ2852)</f>
        <v>556.47821953810887</v>
      </c>
      <c r="J2852" s="33"/>
      <c r="K2852" s="39"/>
      <c r="L2852" s="33"/>
      <c r="M2852" s="39"/>
      <c r="N2852" s="39"/>
      <c r="O2852" s="33"/>
      <c r="P2852" s="49"/>
      <c r="Q2852" s="49">
        <v>556.47821953810887</v>
      </c>
      <c r="R2852" s="33"/>
      <c r="S2852" s="39"/>
      <c r="T2852" s="39"/>
      <c r="U2852" s="39"/>
      <c r="V2852" s="33"/>
      <c r="W2852" s="33"/>
      <c r="X2852" s="39"/>
      <c r="Y2852" s="33"/>
      <c r="Z2852" s="33"/>
      <c r="AA2852" s="39"/>
      <c r="AB2852" s="33"/>
      <c r="AC2852" s="39"/>
      <c r="AD2852" s="33"/>
      <c r="AE2852" s="60"/>
      <c r="AF2852" s="60"/>
    </row>
    <row r="2853" spans="1:32" x14ac:dyDescent="0.2">
      <c r="A2853" s="38" t="s">
        <v>27997</v>
      </c>
      <c r="B2853" s="38">
        <v>2852</v>
      </c>
      <c r="C2853" s="51" t="s">
        <v>34319</v>
      </c>
      <c r="D2853" s="38" t="s">
        <v>318</v>
      </c>
      <c r="E2853" s="38" t="s">
        <v>8943</v>
      </c>
      <c r="F2853" s="51" t="s">
        <v>32762</v>
      </c>
      <c r="H2853" s="5">
        <f>COUNT(J2853:AI2853)</f>
        <v>1</v>
      </c>
      <c r="I2853" s="30">
        <f>SUM(J2853:AJ2853)</f>
        <v>556.47821953810887</v>
      </c>
      <c r="J2853" s="33"/>
      <c r="K2853" s="39"/>
      <c r="L2853" s="33"/>
      <c r="M2853" s="39"/>
      <c r="N2853" s="39"/>
      <c r="O2853" s="33"/>
      <c r="P2853" s="49"/>
      <c r="Q2853" s="49">
        <v>556.47821953810887</v>
      </c>
      <c r="R2853" s="33"/>
      <c r="S2853" s="39"/>
      <c r="T2853" s="39"/>
      <c r="U2853" s="39"/>
      <c r="V2853" s="33"/>
      <c r="W2853" s="33"/>
      <c r="X2853" s="39"/>
      <c r="Y2853" s="33"/>
      <c r="Z2853" s="33"/>
      <c r="AA2853" s="39"/>
      <c r="AB2853" s="33"/>
      <c r="AC2853" s="39"/>
      <c r="AD2853" s="33"/>
      <c r="AE2853" s="60"/>
      <c r="AF2853" s="60"/>
    </row>
    <row r="2854" spans="1:32" x14ac:dyDescent="0.2">
      <c r="A2854" s="38" t="s">
        <v>27998</v>
      </c>
      <c r="B2854" s="38">
        <v>2853</v>
      </c>
      <c r="C2854" s="51" t="s">
        <v>34320</v>
      </c>
      <c r="D2854" s="38" t="s">
        <v>9638</v>
      </c>
      <c r="E2854" s="38" t="s">
        <v>9996</v>
      </c>
      <c r="F2854" s="51" t="s">
        <v>32762</v>
      </c>
      <c r="H2854" s="5">
        <f>COUNT(J2854:AI2854)</f>
        <v>1</v>
      </c>
      <c r="I2854" s="30">
        <f>SUM(J2854:AJ2854)</f>
        <v>556.26825416788949</v>
      </c>
      <c r="J2854" s="33"/>
      <c r="K2854" s="39"/>
      <c r="L2854" s="33"/>
      <c r="M2854" s="39"/>
      <c r="N2854" s="39"/>
      <c r="O2854" s="33"/>
      <c r="P2854" s="49"/>
      <c r="Q2854" s="49">
        <v>556.26825416788949</v>
      </c>
      <c r="R2854" s="33"/>
      <c r="S2854" s="39"/>
      <c r="T2854" s="39"/>
      <c r="U2854" s="39"/>
      <c r="V2854" s="33"/>
      <c r="W2854" s="33"/>
      <c r="X2854" s="39"/>
      <c r="Y2854" s="33"/>
      <c r="Z2854" s="33"/>
      <c r="AA2854" s="39"/>
      <c r="AB2854" s="33"/>
      <c r="AC2854" s="39"/>
      <c r="AD2854" s="33"/>
      <c r="AE2854" s="60"/>
      <c r="AF2854" s="60"/>
    </row>
    <row r="2855" spans="1:32" x14ac:dyDescent="0.2">
      <c r="A2855" s="46" t="s">
        <v>28000</v>
      </c>
      <c r="B2855" s="46">
        <v>2854</v>
      </c>
      <c r="C2855" s="46" t="s">
        <v>36314</v>
      </c>
      <c r="D2855" s="46" t="s">
        <v>8511</v>
      </c>
      <c r="E2855" s="46" t="s">
        <v>10001</v>
      </c>
      <c r="F2855" s="46" t="s">
        <v>1014</v>
      </c>
      <c r="G2855" s="3"/>
      <c r="H2855" s="3">
        <f>COUNT(J2855:AI2855)</f>
        <v>1</v>
      </c>
      <c r="I2855" s="47">
        <f>SUM(J2855:AJ2855)</f>
        <v>556.22161671207994</v>
      </c>
      <c r="J2855" s="33"/>
      <c r="K2855" s="39"/>
      <c r="L2855" s="33"/>
      <c r="M2855" s="39"/>
      <c r="N2855" s="39"/>
      <c r="O2855" s="33"/>
      <c r="P2855" s="49"/>
      <c r="Q2855" s="49">
        <v>556.22161671207994</v>
      </c>
      <c r="R2855" s="33"/>
      <c r="S2855" s="39"/>
      <c r="T2855" s="39"/>
      <c r="U2855" s="39"/>
      <c r="V2855" s="33"/>
      <c r="W2855" s="33"/>
      <c r="X2855" s="39"/>
      <c r="Y2855" s="33"/>
      <c r="Z2855" s="33"/>
      <c r="AA2855" s="39"/>
      <c r="AB2855" s="33"/>
      <c r="AC2855" s="39"/>
      <c r="AD2855" s="33"/>
      <c r="AE2855" s="60"/>
      <c r="AF2855" s="60"/>
    </row>
    <row r="2856" spans="1:32" x14ac:dyDescent="0.2">
      <c r="A2856" s="38" t="s">
        <v>28001</v>
      </c>
      <c r="B2856" s="38">
        <v>2855</v>
      </c>
      <c r="C2856" s="51" t="s">
        <v>34321</v>
      </c>
      <c r="D2856" s="38" t="s">
        <v>1228</v>
      </c>
      <c r="E2856" s="38" t="s">
        <v>10004</v>
      </c>
      <c r="F2856" s="51" t="s">
        <v>32762</v>
      </c>
      <c r="H2856" s="5">
        <f>COUNT(J2856:AI2856)</f>
        <v>1</v>
      </c>
      <c r="I2856" s="30">
        <f>SUM(J2856:AJ2856)</f>
        <v>556.20607263124066</v>
      </c>
      <c r="J2856" s="33"/>
      <c r="K2856" s="39"/>
      <c r="L2856" s="33"/>
      <c r="M2856" s="39"/>
      <c r="N2856" s="39"/>
      <c r="O2856" s="33"/>
      <c r="P2856" s="49"/>
      <c r="Q2856" s="49">
        <v>556.20607263124066</v>
      </c>
      <c r="R2856" s="33"/>
      <c r="S2856" s="39"/>
      <c r="T2856" s="39"/>
      <c r="U2856" s="39"/>
      <c r="V2856" s="33"/>
      <c r="W2856" s="33"/>
      <c r="X2856" s="39"/>
      <c r="Y2856" s="33"/>
      <c r="Z2856" s="33"/>
      <c r="AA2856" s="39"/>
      <c r="AB2856" s="33"/>
      <c r="AC2856" s="39"/>
      <c r="AD2856" s="33"/>
      <c r="AE2856" s="60"/>
      <c r="AF2856" s="60"/>
    </row>
    <row r="2857" spans="1:32" x14ac:dyDescent="0.2">
      <c r="A2857" s="38" t="s">
        <v>31411</v>
      </c>
      <c r="B2857" s="38">
        <v>2856</v>
      </c>
      <c r="C2857" s="51" t="s">
        <v>34322</v>
      </c>
      <c r="D2857" s="38" t="s">
        <v>58</v>
      </c>
      <c r="E2857" s="38" t="s">
        <v>31029</v>
      </c>
      <c r="F2857" s="51" t="s">
        <v>32762</v>
      </c>
      <c r="H2857" s="5">
        <f>COUNT(J2857:AI2857)</f>
        <v>1</v>
      </c>
      <c r="I2857" s="30">
        <f>SUM(J2857:AJ2857)</f>
        <v>556.00654841633855</v>
      </c>
      <c r="J2857" s="33"/>
      <c r="K2857" s="39"/>
      <c r="L2857" s="33"/>
      <c r="M2857" s="39"/>
      <c r="N2857" s="39"/>
      <c r="O2857" s="33"/>
      <c r="P2857" s="49"/>
      <c r="Q2857" s="49"/>
      <c r="R2857" s="33"/>
      <c r="S2857" s="39"/>
      <c r="T2857" s="39"/>
      <c r="U2857" s="39"/>
      <c r="V2857" s="33"/>
      <c r="W2857" s="33"/>
      <c r="X2857" s="39"/>
      <c r="Y2857" s="33"/>
      <c r="Z2857" s="33"/>
      <c r="AA2857" s="39"/>
      <c r="AB2857" s="33"/>
      <c r="AC2857" s="39">
        <v>556.00654841633855</v>
      </c>
      <c r="AD2857" s="33"/>
      <c r="AE2857" s="60"/>
      <c r="AF2857" s="60"/>
    </row>
    <row r="2858" spans="1:32" x14ac:dyDescent="0.2">
      <c r="A2858" s="38" t="s">
        <v>25463</v>
      </c>
      <c r="B2858" s="38">
        <v>2857</v>
      </c>
      <c r="C2858" s="51" t="s">
        <v>34323</v>
      </c>
      <c r="D2858" s="38" t="s">
        <v>24</v>
      </c>
      <c r="E2858" s="38" t="s">
        <v>1162</v>
      </c>
      <c r="F2858" s="51" t="s">
        <v>32762</v>
      </c>
      <c r="H2858" s="5">
        <f>COUNT(J2858:AI2858)</f>
        <v>1</v>
      </c>
      <c r="I2858" s="30">
        <f>SUM(J2858:AJ2858)</f>
        <v>555.99369627901524</v>
      </c>
      <c r="J2858" s="33"/>
      <c r="K2858" s="39"/>
      <c r="L2858" s="33"/>
      <c r="M2858" s="39"/>
      <c r="N2858" s="39"/>
      <c r="O2858" s="33"/>
      <c r="P2858" s="49">
        <v>555.99369627901524</v>
      </c>
      <c r="Q2858" s="49"/>
      <c r="R2858" s="33"/>
      <c r="S2858" s="39"/>
      <c r="T2858" s="39"/>
      <c r="U2858" s="39"/>
      <c r="V2858" s="33"/>
      <c r="W2858" s="33"/>
      <c r="X2858" s="39"/>
      <c r="Y2858" s="33"/>
      <c r="Z2858" s="33"/>
      <c r="AA2858" s="39"/>
      <c r="AB2858" s="33"/>
      <c r="AC2858" s="39"/>
      <c r="AD2858" s="33"/>
      <c r="AE2858" s="60"/>
      <c r="AF2858" s="60"/>
    </row>
    <row r="2859" spans="1:32" x14ac:dyDescent="0.2">
      <c r="A2859" s="38" t="s">
        <v>31412</v>
      </c>
      <c r="B2859" s="38">
        <v>2858</v>
      </c>
      <c r="C2859" s="51" t="s">
        <v>34324</v>
      </c>
      <c r="D2859" s="38" t="s">
        <v>1447</v>
      </c>
      <c r="E2859" s="38" t="s">
        <v>31030</v>
      </c>
      <c r="F2859" s="51" t="s">
        <v>32762</v>
      </c>
      <c r="H2859" s="5">
        <f>COUNT(J2859:AI2859)</f>
        <v>1</v>
      </c>
      <c r="I2859" s="30">
        <f>SUM(J2859:AJ2859)</f>
        <v>555.97645944666169</v>
      </c>
      <c r="J2859" s="33"/>
      <c r="K2859" s="39"/>
      <c r="L2859" s="33"/>
      <c r="M2859" s="39"/>
      <c r="N2859" s="39"/>
      <c r="O2859" s="33"/>
      <c r="P2859" s="49"/>
      <c r="Q2859" s="49"/>
      <c r="R2859" s="33"/>
      <c r="S2859" s="39"/>
      <c r="T2859" s="39"/>
      <c r="U2859" s="39"/>
      <c r="V2859" s="33"/>
      <c r="W2859" s="33"/>
      <c r="X2859" s="39"/>
      <c r="Y2859" s="33"/>
      <c r="Z2859" s="33"/>
      <c r="AA2859" s="39"/>
      <c r="AB2859" s="33"/>
      <c r="AC2859" s="39">
        <v>555.97645944666169</v>
      </c>
      <c r="AD2859" s="33"/>
      <c r="AE2859" s="60"/>
      <c r="AF2859" s="60"/>
    </row>
    <row r="2860" spans="1:32" x14ac:dyDescent="0.2">
      <c r="A2860" s="46" t="s">
        <v>28002</v>
      </c>
      <c r="B2860" s="46">
        <v>2859</v>
      </c>
      <c r="C2860" s="46" t="s">
        <v>36315</v>
      </c>
      <c r="D2860" s="46" t="s">
        <v>1486</v>
      </c>
      <c r="E2860" s="46" t="s">
        <v>1510</v>
      </c>
      <c r="F2860" s="46" t="s">
        <v>1014</v>
      </c>
      <c r="G2860" s="3"/>
      <c r="H2860" s="3">
        <f>COUNT(J2860:AI2860)</f>
        <v>1</v>
      </c>
      <c r="I2860" s="47">
        <f>SUM(J2860:AJ2860)</f>
        <v>555.93419178235251</v>
      </c>
      <c r="J2860" s="33"/>
      <c r="K2860" s="39"/>
      <c r="L2860" s="33"/>
      <c r="M2860" s="39"/>
      <c r="N2860" s="39"/>
      <c r="O2860" s="33"/>
      <c r="P2860" s="49"/>
      <c r="Q2860" s="49">
        <v>555.93419178235251</v>
      </c>
      <c r="R2860" s="33"/>
      <c r="S2860" s="39"/>
      <c r="T2860" s="39"/>
      <c r="U2860" s="39"/>
      <c r="V2860" s="33"/>
      <c r="W2860" s="33"/>
      <c r="X2860" s="39"/>
      <c r="Y2860" s="33"/>
      <c r="Z2860" s="33"/>
      <c r="AA2860" s="39"/>
      <c r="AB2860" s="33"/>
      <c r="AC2860" s="39"/>
      <c r="AD2860" s="33"/>
      <c r="AE2860" s="60"/>
      <c r="AF2860" s="60"/>
    </row>
    <row r="2861" spans="1:32" x14ac:dyDescent="0.2">
      <c r="A2861" s="38" t="s">
        <v>28003</v>
      </c>
      <c r="B2861" s="38">
        <v>2860</v>
      </c>
      <c r="C2861" s="51" t="s">
        <v>34325</v>
      </c>
      <c r="D2861" s="38" t="s">
        <v>46</v>
      </c>
      <c r="E2861" s="38" t="s">
        <v>10007</v>
      </c>
      <c r="F2861" s="51" t="s">
        <v>32762</v>
      </c>
      <c r="H2861" s="5">
        <f>COUNT(J2861:AI2861)</f>
        <v>1</v>
      </c>
      <c r="I2861" s="30">
        <f>SUM(J2861:AJ2861)</f>
        <v>555.84103666880776</v>
      </c>
      <c r="J2861" s="33"/>
      <c r="K2861" s="39"/>
      <c r="L2861" s="33"/>
      <c r="M2861" s="39"/>
      <c r="N2861" s="39"/>
      <c r="O2861" s="33"/>
      <c r="P2861" s="49"/>
      <c r="Q2861" s="49">
        <v>555.84103666880776</v>
      </c>
      <c r="R2861" s="33"/>
      <c r="S2861" s="39"/>
      <c r="T2861" s="39"/>
      <c r="U2861" s="39"/>
      <c r="V2861" s="33"/>
      <c r="W2861" s="33"/>
      <c r="X2861" s="39"/>
      <c r="Y2861" s="33"/>
      <c r="Z2861" s="33"/>
      <c r="AA2861" s="39"/>
      <c r="AB2861" s="33"/>
      <c r="AC2861" s="39"/>
      <c r="AD2861" s="33"/>
      <c r="AE2861" s="60"/>
      <c r="AF2861" s="60"/>
    </row>
    <row r="2862" spans="1:32" x14ac:dyDescent="0.2">
      <c r="A2862" s="46" t="s">
        <v>28004</v>
      </c>
      <c r="B2862" s="46">
        <v>2861</v>
      </c>
      <c r="C2862" s="46" t="s">
        <v>36316</v>
      </c>
      <c r="D2862" s="46" t="s">
        <v>950</v>
      </c>
      <c r="E2862" s="46" t="s">
        <v>10010</v>
      </c>
      <c r="F2862" s="46" t="s">
        <v>1014</v>
      </c>
      <c r="G2862" s="3"/>
      <c r="H2862" s="3">
        <f>COUNT(J2862:AI2862)</f>
        <v>1</v>
      </c>
      <c r="I2862" s="47">
        <f>SUM(J2862:AJ2862)</f>
        <v>555.78671060163913</v>
      </c>
      <c r="J2862" s="33"/>
      <c r="K2862" s="39"/>
      <c r="L2862" s="33"/>
      <c r="M2862" s="39"/>
      <c r="N2862" s="39"/>
      <c r="O2862" s="33"/>
      <c r="P2862" s="49"/>
      <c r="Q2862" s="49">
        <v>555.78671060163913</v>
      </c>
      <c r="R2862" s="33"/>
      <c r="S2862" s="39"/>
      <c r="T2862" s="39"/>
      <c r="U2862" s="39"/>
      <c r="V2862" s="33"/>
      <c r="W2862" s="33"/>
      <c r="X2862" s="39"/>
      <c r="Y2862" s="33"/>
      <c r="Z2862" s="33"/>
      <c r="AA2862" s="39"/>
      <c r="AB2862" s="33"/>
      <c r="AC2862" s="39"/>
      <c r="AD2862" s="33"/>
      <c r="AE2862" s="60"/>
      <c r="AF2862" s="60"/>
    </row>
    <row r="2863" spans="1:32" x14ac:dyDescent="0.2">
      <c r="A2863" s="46" t="s">
        <v>28006</v>
      </c>
      <c r="B2863" s="46">
        <v>2862</v>
      </c>
      <c r="C2863" s="46" t="s">
        <v>36317</v>
      </c>
      <c r="D2863" s="46" t="s">
        <v>900</v>
      </c>
      <c r="E2863" s="46" t="s">
        <v>9395</v>
      </c>
      <c r="F2863" s="46" t="s">
        <v>1014</v>
      </c>
      <c r="G2863" s="3"/>
      <c r="H2863" s="3">
        <f>COUNT(J2863:AI2863)</f>
        <v>1</v>
      </c>
      <c r="I2863" s="47">
        <f>SUM(J2863:AJ2863)</f>
        <v>555.75567190226866</v>
      </c>
      <c r="J2863" s="33"/>
      <c r="K2863" s="39"/>
      <c r="L2863" s="33"/>
      <c r="M2863" s="39"/>
      <c r="N2863" s="39"/>
      <c r="O2863" s="33"/>
      <c r="P2863" s="49"/>
      <c r="Q2863" s="49">
        <v>555.75567190226866</v>
      </c>
      <c r="R2863" s="33"/>
      <c r="S2863" s="39"/>
      <c r="T2863" s="39"/>
      <c r="U2863" s="39"/>
      <c r="V2863" s="33"/>
      <c r="W2863" s="33"/>
      <c r="X2863" s="39"/>
      <c r="Y2863" s="33"/>
      <c r="Z2863" s="33"/>
      <c r="AA2863" s="39"/>
      <c r="AB2863" s="33"/>
      <c r="AC2863" s="39"/>
      <c r="AD2863" s="33"/>
      <c r="AE2863" s="60"/>
      <c r="AF2863" s="60"/>
    </row>
    <row r="2864" spans="1:32" x14ac:dyDescent="0.2">
      <c r="A2864" s="38" t="s">
        <v>28005</v>
      </c>
      <c r="B2864" s="38">
        <v>2863</v>
      </c>
      <c r="C2864" s="51" t="s">
        <v>34326</v>
      </c>
      <c r="D2864" s="38" t="s">
        <v>202</v>
      </c>
      <c r="E2864" s="38" t="s">
        <v>10012</v>
      </c>
      <c r="F2864" s="51" t="s">
        <v>32762</v>
      </c>
      <c r="H2864" s="5">
        <f>COUNT(J2864:AI2864)</f>
        <v>1</v>
      </c>
      <c r="I2864" s="30">
        <f>SUM(J2864:AJ2864)</f>
        <v>555.75567190226866</v>
      </c>
      <c r="J2864" s="33"/>
      <c r="K2864" s="39"/>
      <c r="L2864" s="33"/>
      <c r="M2864" s="39"/>
      <c r="N2864" s="39"/>
      <c r="O2864" s="33"/>
      <c r="P2864" s="49"/>
      <c r="Q2864" s="49">
        <v>555.75567190226866</v>
      </c>
      <c r="R2864" s="33"/>
      <c r="S2864" s="39"/>
      <c r="T2864" s="39"/>
      <c r="U2864" s="39"/>
      <c r="V2864" s="33"/>
      <c r="W2864" s="33"/>
      <c r="X2864" s="39"/>
      <c r="Y2864" s="33"/>
      <c r="Z2864" s="33"/>
      <c r="AA2864" s="39"/>
      <c r="AB2864" s="33"/>
      <c r="AC2864" s="39"/>
      <c r="AD2864" s="33"/>
      <c r="AE2864" s="60"/>
      <c r="AF2864" s="60"/>
    </row>
    <row r="2865" spans="1:32" x14ac:dyDescent="0.2">
      <c r="A2865" s="38" t="s">
        <v>28008</v>
      </c>
      <c r="B2865" s="38">
        <v>2864</v>
      </c>
      <c r="C2865" s="51" t="s">
        <v>34327</v>
      </c>
      <c r="D2865" s="38" t="s">
        <v>8</v>
      </c>
      <c r="E2865" s="38" t="s">
        <v>6522</v>
      </c>
      <c r="F2865" s="51" t="s">
        <v>32762</v>
      </c>
      <c r="H2865" s="5">
        <f>COUNT(J2865:AI2865)</f>
        <v>1</v>
      </c>
      <c r="I2865" s="30">
        <f>SUM(J2865:AJ2865)</f>
        <v>555.70136251954443</v>
      </c>
      <c r="J2865" s="33"/>
      <c r="K2865" s="39"/>
      <c r="L2865" s="33"/>
      <c r="M2865" s="39"/>
      <c r="N2865" s="39"/>
      <c r="O2865" s="33"/>
      <c r="P2865" s="49"/>
      <c r="Q2865" s="49">
        <v>555.70136251954443</v>
      </c>
      <c r="R2865" s="33"/>
      <c r="S2865" s="39"/>
      <c r="T2865" s="39"/>
      <c r="U2865" s="39"/>
      <c r="V2865" s="33"/>
      <c r="W2865" s="33"/>
      <c r="X2865" s="39"/>
      <c r="Y2865" s="33"/>
      <c r="Z2865" s="33"/>
      <c r="AA2865" s="39"/>
      <c r="AB2865" s="33"/>
      <c r="AC2865" s="39"/>
      <c r="AD2865" s="33"/>
      <c r="AE2865" s="60"/>
      <c r="AF2865" s="60"/>
    </row>
    <row r="2866" spans="1:32" x14ac:dyDescent="0.2">
      <c r="A2866" s="38" t="s">
        <v>28009</v>
      </c>
      <c r="B2866" s="38">
        <v>2865</v>
      </c>
      <c r="C2866" s="51" t="s">
        <v>34328</v>
      </c>
      <c r="D2866" s="38" t="s">
        <v>71</v>
      </c>
      <c r="E2866" s="38" t="s">
        <v>10018</v>
      </c>
      <c r="F2866" s="51" t="s">
        <v>32762</v>
      </c>
      <c r="H2866" s="5">
        <f>COUNT(J2866:AI2866)</f>
        <v>1</v>
      </c>
      <c r="I2866" s="30">
        <f>SUM(J2866:AJ2866)</f>
        <v>555.68584750258253</v>
      </c>
      <c r="J2866" s="33"/>
      <c r="K2866" s="39"/>
      <c r="L2866" s="33"/>
      <c r="M2866" s="39"/>
      <c r="N2866" s="39"/>
      <c r="O2866" s="33"/>
      <c r="P2866" s="49"/>
      <c r="Q2866" s="49">
        <v>555.68584750258253</v>
      </c>
      <c r="R2866" s="33"/>
      <c r="S2866" s="39"/>
      <c r="T2866" s="39"/>
      <c r="U2866" s="39"/>
      <c r="V2866" s="33"/>
      <c r="W2866" s="33"/>
      <c r="X2866" s="39"/>
      <c r="Y2866" s="33"/>
      <c r="Z2866" s="33"/>
      <c r="AA2866" s="39"/>
      <c r="AB2866" s="33"/>
      <c r="AC2866" s="39"/>
      <c r="AD2866" s="33"/>
      <c r="AE2866" s="60"/>
      <c r="AF2866" s="60"/>
    </row>
    <row r="2867" spans="1:32" x14ac:dyDescent="0.2">
      <c r="A2867" s="46" t="s">
        <v>28010</v>
      </c>
      <c r="B2867" s="46">
        <v>2866</v>
      </c>
      <c r="C2867" s="46" t="s">
        <v>36318</v>
      </c>
      <c r="D2867" s="46" t="s">
        <v>197</v>
      </c>
      <c r="E2867" s="46" t="s">
        <v>10020</v>
      </c>
      <c r="F2867" s="46" t="s">
        <v>1014</v>
      </c>
      <c r="G2867" s="3"/>
      <c r="H2867" s="3">
        <f>COUNT(J2867:AI2867)</f>
        <v>1</v>
      </c>
      <c r="I2867" s="47">
        <f>SUM(J2867:AJ2867)</f>
        <v>555.65482006756179</v>
      </c>
      <c r="J2867" s="33"/>
      <c r="K2867" s="39"/>
      <c r="L2867" s="33"/>
      <c r="M2867" s="39"/>
      <c r="N2867" s="39"/>
      <c r="O2867" s="33"/>
      <c r="P2867" s="49"/>
      <c r="Q2867" s="49">
        <v>555.65482006756179</v>
      </c>
      <c r="R2867" s="33"/>
      <c r="S2867" s="39"/>
      <c r="T2867" s="39"/>
      <c r="U2867" s="39"/>
      <c r="V2867" s="33"/>
      <c r="W2867" s="33"/>
      <c r="X2867" s="39"/>
      <c r="Y2867" s="33"/>
      <c r="Z2867" s="33"/>
      <c r="AA2867" s="39"/>
      <c r="AB2867" s="33"/>
      <c r="AC2867" s="39"/>
      <c r="AD2867" s="33"/>
      <c r="AE2867" s="60"/>
      <c r="AF2867" s="60"/>
    </row>
    <row r="2868" spans="1:32" x14ac:dyDescent="0.2">
      <c r="A2868" s="38" t="s">
        <v>28011</v>
      </c>
      <c r="B2868" s="38">
        <v>2867</v>
      </c>
      <c r="C2868" s="51" t="s">
        <v>34329</v>
      </c>
      <c r="D2868" s="38" t="s">
        <v>14</v>
      </c>
      <c r="E2868" s="38" t="s">
        <v>10022</v>
      </c>
      <c r="F2868" s="51" t="s">
        <v>32762</v>
      </c>
      <c r="H2868" s="5">
        <f>COUNT(J2868:AI2868)</f>
        <v>1</v>
      </c>
      <c r="I2868" s="30">
        <f>SUM(J2868:AJ2868)</f>
        <v>555.64706375019193</v>
      </c>
      <c r="J2868" s="33"/>
      <c r="K2868" s="39"/>
      <c r="L2868" s="33"/>
      <c r="M2868" s="39"/>
      <c r="N2868" s="39"/>
      <c r="O2868" s="33"/>
      <c r="P2868" s="49"/>
      <c r="Q2868" s="49">
        <v>555.64706375019193</v>
      </c>
      <c r="R2868" s="33"/>
      <c r="S2868" s="39"/>
      <c r="T2868" s="39"/>
      <c r="U2868" s="39"/>
      <c r="V2868" s="33"/>
      <c r="W2868" s="33"/>
      <c r="X2868" s="39"/>
      <c r="Y2868" s="33"/>
      <c r="Z2868" s="33"/>
      <c r="AA2868" s="39"/>
      <c r="AB2868" s="33"/>
      <c r="AC2868" s="39"/>
      <c r="AD2868" s="33"/>
      <c r="AE2868" s="60"/>
      <c r="AF2868" s="60"/>
    </row>
    <row r="2869" spans="1:32" x14ac:dyDescent="0.2">
      <c r="A2869" s="38" t="s">
        <v>28012</v>
      </c>
      <c r="B2869" s="38">
        <v>2868</v>
      </c>
      <c r="C2869" s="51" t="s">
        <v>34330</v>
      </c>
      <c r="D2869" s="38" t="s">
        <v>46</v>
      </c>
      <c r="E2869" s="38" t="s">
        <v>1162</v>
      </c>
      <c r="F2869" s="51" t="s">
        <v>32762</v>
      </c>
      <c r="H2869" s="5">
        <f>COUNT(J2869:AI2869)</f>
        <v>1</v>
      </c>
      <c r="I2869" s="30">
        <f>SUM(J2869:AJ2869)</f>
        <v>555.60828541119986</v>
      </c>
      <c r="J2869" s="33"/>
      <c r="K2869" s="39"/>
      <c r="L2869" s="33"/>
      <c r="M2869" s="39"/>
      <c r="N2869" s="39"/>
      <c r="O2869" s="33"/>
      <c r="P2869" s="49"/>
      <c r="Q2869" s="49">
        <v>555.60828541119986</v>
      </c>
      <c r="R2869" s="33"/>
      <c r="S2869" s="39"/>
      <c r="T2869" s="39"/>
      <c r="U2869" s="39"/>
      <c r="V2869" s="33"/>
      <c r="W2869" s="33"/>
      <c r="X2869" s="39"/>
      <c r="Y2869" s="33"/>
      <c r="Z2869" s="33"/>
      <c r="AA2869" s="39"/>
      <c r="AB2869" s="33"/>
      <c r="AC2869" s="39"/>
      <c r="AD2869" s="33"/>
      <c r="AE2869" s="60"/>
      <c r="AF2869" s="60"/>
    </row>
    <row r="2870" spans="1:32" x14ac:dyDescent="0.2">
      <c r="A2870" s="38" t="s">
        <v>22973</v>
      </c>
      <c r="B2870" s="38">
        <v>2869</v>
      </c>
      <c r="C2870" s="51" t="s">
        <v>34331</v>
      </c>
      <c r="D2870" s="38" t="s">
        <v>71</v>
      </c>
      <c r="E2870" s="38" t="s">
        <v>1461</v>
      </c>
      <c r="F2870" s="51" t="s">
        <v>32762</v>
      </c>
      <c r="H2870" s="5">
        <f>COUNT(J2870:AI2870)</f>
        <v>1</v>
      </c>
      <c r="I2870" s="30">
        <f>SUM(J2870:AJ2870)</f>
        <v>555.47954576549466</v>
      </c>
      <c r="J2870" s="33"/>
      <c r="K2870" s="39"/>
      <c r="L2870" s="33"/>
      <c r="M2870" s="39"/>
      <c r="N2870" s="39"/>
      <c r="O2870" s="33">
        <v>555.47954576549466</v>
      </c>
      <c r="P2870" s="49"/>
      <c r="Q2870" s="49"/>
      <c r="R2870" s="33"/>
      <c r="S2870" s="39"/>
      <c r="T2870" s="39"/>
      <c r="U2870" s="39"/>
      <c r="V2870" s="33"/>
      <c r="W2870" s="33"/>
      <c r="X2870" s="39"/>
      <c r="Y2870" s="33"/>
      <c r="Z2870" s="33"/>
      <c r="AA2870" s="39"/>
      <c r="AB2870" s="33"/>
      <c r="AC2870" s="39"/>
      <c r="AD2870" s="33"/>
      <c r="AE2870" s="60"/>
      <c r="AF2870" s="60"/>
    </row>
    <row r="2871" spans="1:32" x14ac:dyDescent="0.2">
      <c r="A2871" s="46" t="s">
        <v>28019</v>
      </c>
      <c r="B2871" s="46">
        <v>2870</v>
      </c>
      <c r="C2871" s="46" t="s">
        <v>36319</v>
      </c>
      <c r="D2871" s="46" t="s">
        <v>1413</v>
      </c>
      <c r="E2871" s="46" t="s">
        <v>10038</v>
      </c>
      <c r="F2871" s="46" t="s">
        <v>1014</v>
      </c>
      <c r="G2871" s="3"/>
      <c r="H2871" s="3">
        <f>COUNT(J2871:AI2871)</f>
        <v>1</v>
      </c>
      <c r="I2871" s="47">
        <f>SUM(J2871:AJ2871)</f>
        <v>555.42222470279626</v>
      </c>
      <c r="J2871" s="33"/>
      <c r="K2871" s="39"/>
      <c r="L2871" s="33"/>
      <c r="M2871" s="39"/>
      <c r="N2871" s="39"/>
      <c r="O2871" s="33"/>
      <c r="P2871" s="49"/>
      <c r="Q2871" s="49">
        <v>555.42222470279626</v>
      </c>
      <c r="R2871" s="33"/>
      <c r="S2871" s="39"/>
      <c r="T2871" s="39"/>
      <c r="U2871" s="39"/>
      <c r="V2871" s="33"/>
      <c r="W2871" s="33"/>
      <c r="X2871" s="39"/>
      <c r="Y2871" s="33"/>
      <c r="Z2871" s="33"/>
      <c r="AA2871" s="39"/>
      <c r="AB2871" s="33"/>
      <c r="AC2871" s="39"/>
      <c r="AD2871" s="33"/>
      <c r="AE2871" s="60"/>
      <c r="AF2871" s="60"/>
    </row>
    <row r="2872" spans="1:32" x14ac:dyDescent="0.2">
      <c r="A2872" s="38" t="s">
        <v>28020</v>
      </c>
      <c r="B2872" s="38">
        <v>2871</v>
      </c>
      <c r="C2872" s="51" t="s">
        <v>34332</v>
      </c>
      <c r="D2872" s="38" t="s">
        <v>8</v>
      </c>
      <c r="E2872" s="38" t="s">
        <v>10040</v>
      </c>
      <c r="F2872" s="51" t="s">
        <v>32762</v>
      </c>
      <c r="H2872" s="5">
        <f>COUNT(J2872:AI2872)</f>
        <v>1</v>
      </c>
      <c r="I2872" s="30">
        <f>SUM(J2872:AJ2872)</f>
        <v>555.39122669940843</v>
      </c>
      <c r="J2872" s="33"/>
      <c r="K2872" s="39"/>
      <c r="L2872" s="33"/>
      <c r="M2872" s="39"/>
      <c r="N2872" s="39"/>
      <c r="O2872" s="33"/>
      <c r="P2872" s="49"/>
      <c r="Q2872" s="49">
        <v>555.39122669940843</v>
      </c>
      <c r="R2872" s="33"/>
      <c r="S2872" s="39"/>
      <c r="T2872" s="39"/>
      <c r="U2872" s="39"/>
      <c r="V2872" s="33"/>
      <c r="W2872" s="33"/>
      <c r="X2872" s="39"/>
      <c r="Y2872" s="33"/>
      <c r="Z2872" s="33"/>
      <c r="AA2872" s="39"/>
      <c r="AB2872" s="33"/>
      <c r="AC2872" s="39"/>
      <c r="AD2872" s="33"/>
      <c r="AE2872" s="60"/>
      <c r="AF2872" s="60"/>
    </row>
    <row r="2873" spans="1:32" x14ac:dyDescent="0.2">
      <c r="A2873" s="38" t="s">
        <v>28021</v>
      </c>
      <c r="B2873" s="38">
        <v>2872</v>
      </c>
      <c r="C2873" s="51" t="s">
        <v>34333</v>
      </c>
      <c r="D2873" s="38" t="s">
        <v>62</v>
      </c>
      <c r="E2873" s="38" t="s">
        <v>10042</v>
      </c>
      <c r="F2873" s="51" t="s">
        <v>32762</v>
      </c>
      <c r="H2873" s="5">
        <f>COUNT(J2873:AI2873)</f>
        <v>1</v>
      </c>
      <c r="I2873" s="30">
        <f>SUM(J2873:AJ2873)</f>
        <v>555.29825344567826</v>
      </c>
      <c r="J2873" s="33"/>
      <c r="K2873" s="39"/>
      <c r="L2873" s="33"/>
      <c r="M2873" s="39"/>
      <c r="N2873" s="39"/>
      <c r="O2873" s="33"/>
      <c r="P2873" s="49"/>
      <c r="Q2873" s="49">
        <v>555.29825344567826</v>
      </c>
      <c r="R2873" s="33"/>
      <c r="S2873" s="39"/>
      <c r="T2873" s="39"/>
      <c r="U2873" s="39"/>
      <c r="V2873" s="33"/>
      <c r="W2873" s="33"/>
      <c r="X2873" s="39"/>
      <c r="Y2873" s="33"/>
      <c r="Z2873" s="33"/>
      <c r="AA2873" s="39"/>
      <c r="AB2873" s="33"/>
      <c r="AC2873" s="39"/>
      <c r="AD2873" s="33"/>
      <c r="AE2873" s="60"/>
      <c r="AF2873" s="60"/>
    </row>
    <row r="2874" spans="1:32" x14ac:dyDescent="0.2">
      <c r="A2874" s="38" t="s">
        <v>28022</v>
      </c>
      <c r="B2874" s="38">
        <v>2873</v>
      </c>
      <c r="C2874" s="51" t="s">
        <v>34334</v>
      </c>
      <c r="D2874" s="38" t="s">
        <v>404</v>
      </c>
      <c r="E2874" s="38" t="s">
        <v>7139</v>
      </c>
      <c r="F2874" s="51" t="s">
        <v>32762</v>
      </c>
      <c r="H2874" s="5">
        <f>COUNT(J2874:AI2874)</f>
        <v>1</v>
      </c>
      <c r="I2874" s="30">
        <f>SUM(J2874:AJ2874)</f>
        <v>555.27501499574544</v>
      </c>
      <c r="J2874" s="33"/>
      <c r="K2874" s="39"/>
      <c r="L2874" s="33"/>
      <c r="M2874" s="39"/>
      <c r="N2874" s="39"/>
      <c r="O2874" s="33"/>
      <c r="P2874" s="49"/>
      <c r="Q2874" s="49">
        <v>555.27501499574544</v>
      </c>
      <c r="R2874" s="33"/>
      <c r="S2874" s="39"/>
      <c r="T2874" s="39"/>
      <c r="U2874" s="39"/>
      <c r="V2874" s="33"/>
      <c r="W2874" s="33"/>
      <c r="X2874" s="39"/>
      <c r="Y2874" s="33"/>
      <c r="Z2874" s="33"/>
      <c r="AA2874" s="39"/>
      <c r="AB2874" s="33"/>
      <c r="AC2874" s="39"/>
      <c r="AD2874" s="33"/>
      <c r="AE2874" s="60"/>
      <c r="AF2874" s="60"/>
    </row>
    <row r="2875" spans="1:32" x14ac:dyDescent="0.2">
      <c r="A2875" s="38" t="s">
        <v>28026</v>
      </c>
      <c r="B2875" s="38">
        <v>2874</v>
      </c>
      <c r="C2875" s="51" t="s">
        <v>34335</v>
      </c>
      <c r="D2875" s="38" t="s">
        <v>10054</v>
      </c>
      <c r="E2875" s="38" t="s">
        <v>10055</v>
      </c>
      <c r="F2875" s="51" t="s">
        <v>32762</v>
      </c>
      <c r="H2875" s="5">
        <f>COUNT(J2875:AI2875)</f>
        <v>1</v>
      </c>
      <c r="I2875" s="30">
        <f>SUM(J2875:AJ2875)</f>
        <v>554.98856728570638</v>
      </c>
      <c r="J2875" s="33"/>
      <c r="K2875" s="39"/>
      <c r="L2875" s="33"/>
      <c r="M2875" s="39"/>
      <c r="N2875" s="39"/>
      <c r="O2875" s="33"/>
      <c r="P2875" s="49"/>
      <c r="Q2875" s="49">
        <v>554.98856728570638</v>
      </c>
      <c r="R2875" s="33"/>
      <c r="S2875" s="39"/>
      <c r="T2875" s="39"/>
      <c r="U2875" s="39"/>
      <c r="V2875" s="33"/>
      <c r="W2875" s="33"/>
      <c r="X2875" s="39"/>
      <c r="Y2875" s="33"/>
      <c r="Z2875" s="33"/>
      <c r="AA2875" s="39"/>
      <c r="AB2875" s="33"/>
      <c r="AC2875" s="39"/>
      <c r="AD2875" s="33"/>
      <c r="AE2875" s="60"/>
      <c r="AF2875" s="60"/>
    </row>
    <row r="2876" spans="1:32" x14ac:dyDescent="0.2">
      <c r="A2876" s="46" t="s">
        <v>28027</v>
      </c>
      <c r="B2876" s="46">
        <v>2875</v>
      </c>
      <c r="C2876" s="46" t="s">
        <v>36320</v>
      </c>
      <c r="D2876" s="46" t="s">
        <v>898</v>
      </c>
      <c r="E2876" s="46" t="s">
        <v>10057</v>
      </c>
      <c r="F2876" s="46" t="s">
        <v>1014</v>
      </c>
      <c r="G2876" s="3"/>
      <c r="H2876" s="3">
        <f>COUNT(J2876:AI2876)</f>
        <v>1</v>
      </c>
      <c r="I2876" s="47">
        <f>SUM(J2876:AJ2876)</f>
        <v>554.94988080134954</v>
      </c>
      <c r="J2876" s="33"/>
      <c r="K2876" s="39"/>
      <c r="L2876" s="33"/>
      <c r="M2876" s="39"/>
      <c r="N2876" s="39"/>
      <c r="O2876" s="33"/>
      <c r="P2876" s="49"/>
      <c r="Q2876" s="49">
        <v>554.94988080134954</v>
      </c>
      <c r="R2876" s="33"/>
      <c r="S2876" s="39"/>
      <c r="T2876" s="39"/>
      <c r="U2876" s="39"/>
      <c r="V2876" s="33"/>
      <c r="W2876" s="33"/>
      <c r="X2876" s="39"/>
      <c r="Y2876" s="33"/>
      <c r="Z2876" s="33"/>
      <c r="AA2876" s="39"/>
      <c r="AB2876" s="33"/>
      <c r="AC2876" s="39"/>
      <c r="AD2876" s="33"/>
      <c r="AE2876" s="60"/>
      <c r="AF2876" s="60"/>
    </row>
    <row r="2877" spans="1:32" x14ac:dyDescent="0.2">
      <c r="A2877" s="38" t="s">
        <v>28029</v>
      </c>
      <c r="B2877" s="38">
        <v>2876</v>
      </c>
      <c r="C2877" s="51" t="s">
        <v>34336</v>
      </c>
      <c r="D2877" s="38" t="s">
        <v>1456</v>
      </c>
      <c r="E2877" s="38" t="s">
        <v>6562</v>
      </c>
      <c r="F2877" s="51" t="s">
        <v>32762</v>
      </c>
      <c r="H2877" s="5">
        <f>COUNT(J2877:AI2877)</f>
        <v>1</v>
      </c>
      <c r="I2877" s="30">
        <f>SUM(J2877:AJ2877)</f>
        <v>554.84932117866799</v>
      </c>
      <c r="J2877" s="33"/>
      <c r="K2877" s="39"/>
      <c r="L2877" s="33"/>
      <c r="M2877" s="39"/>
      <c r="N2877" s="39"/>
      <c r="O2877" s="33"/>
      <c r="P2877" s="49"/>
      <c r="Q2877" s="49">
        <v>554.84932117866799</v>
      </c>
      <c r="R2877" s="33"/>
      <c r="S2877" s="39"/>
      <c r="T2877" s="39"/>
      <c r="U2877" s="39"/>
      <c r="V2877" s="33"/>
      <c r="W2877" s="33"/>
      <c r="X2877" s="39"/>
      <c r="Y2877" s="33"/>
      <c r="Z2877" s="33"/>
      <c r="AA2877" s="39"/>
      <c r="AB2877" s="33"/>
      <c r="AC2877" s="39"/>
      <c r="AD2877" s="33"/>
      <c r="AE2877" s="60"/>
      <c r="AF2877" s="60"/>
    </row>
    <row r="2878" spans="1:32" x14ac:dyDescent="0.2">
      <c r="A2878" s="38" t="s">
        <v>28030</v>
      </c>
      <c r="B2878" s="38">
        <v>2877</v>
      </c>
      <c r="C2878" s="51" t="s">
        <v>34337</v>
      </c>
      <c r="D2878" s="38" t="s">
        <v>823</v>
      </c>
      <c r="E2878" s="38" t="s">
        <v>10063</v>
      </c>
      <c r="F2878" s="51" t="s">
        <v>32762</v>
      </c>
      <c r="H2878" s="5">
        <f>COUNT(J2878:AI2878)</f>
        <v>1</v>
      </c>
      <c r="I2878" s="30">
        <f>SUM(J2878:AJ2878)</f>
        <v>554.77199241832977</v>
      </c>
      <c r="J2878" s="33"/>
      <c r="K2878" s="39"/>
      <c r="L2878" s="33"/>
      <c r="M2878" s="39"/>
      <c r="N2878" s="39"/>
      <c r="O2878" s="33"/>
      <c r="P2878" s="49"/>
      <c r="Q2878" s="49">
        <v>554.77199241832977</v>
      </c>
      <c r="R2878" s="33"/>
      <c r="S2878" s="39"/>
      <c r="T2878" s="39"/>
      <c r="U2878" s="39"/>
      <c r="V2878" s="33"/>
      <c r="W2878" s="33"/>
      <c r="X2878" s="39"/>
      <c r="Y2878" s="33"/>
      <c r="Z2878" s="33"/>
      <c r="AA2878" s="39"/>
      <c r="AB2878" s="33"/>
      <c r="AC2878" s="39"/>
      <c r="AD2878" s="33"/>
      <c r="AE2878" s="60"/>
      <c r="AF2878" s="60"/>
    </row>
    <row r="2879" spans="1:32" x14ac:dyDescent="0.2">
      <c r="A2879" s="38" t="s">
        <v>28031</v>
      </c>
      <c r="B2879" s="38">
        <v>2878</v>
      </c>
      <c r="C2879" s="51" t="s">
        <v>34338</v>
      </c>
      <c r="D2879" s="38" t="s">
        <v>2146</v>
      </c>
      <c r="E2879" s="38" t="s">
        <v>10065</v>
      </c>
      <c r="F2879" s="51" t="s">
        <v>32762</v>
      </c>
      <c r="H2879" s="5">
        <f>COUNT(J2879:AI2879)</f>
        <v>1</v>
      </c>
      <c r="I2879" s="30">
        <f>SUM(J2879:AJ2879)</f>
        <v>554.69468520944235</v>
      </c>
      <c r="J2879" s="33"/>
      <c r="K2879" s="39"/>
      <c r="L2879" s="33"/>
      <c r="M2879" s="39"/>
      <c r="N2879" s="39"/>
      <c r="O2879" s="33"/>
      <c r="P2879" s="49"/>
      <c r="Q2879" s="49">
        <v>554.69468520944235</v>
      </c>
      <c r="R2879" s="33"/>
      <c r="S2879" s="39"/>
      <c r="T2879" s="39"/>
      <c r="U2879" s="39"/>
      <c r="V2879" s="33"/>
      <c r="W2879" s="33"/>
      <c r="X2879" s="39"/>
      <c r="Y2879" s="33"/>
      <c r="Z2879" s="33"/>
      <c r="AA2879" s="39"/>
      <c r="AB2879" s="33"/>
      <c r="AC2879" s="39"/>
      <c r="AD2879" s="33"/>
      <c r="AE2879" s="60"/>
      <c r="AF2879" s="60"/>
    </row>
    <row r="2880" spans="1:32" x14ac:dyDescent="0.2">
      <c r="A2880" s="46" t="s">
        <v>28035</v>
      </c>
      <c r="B2880" s="46">
        <v>2879</v>
      </c>
      <c r="C2880" s="46" t="s">
        <v>36321</v>
      </c>
      <c r="D2880" s="46" t="s">
        <v>609</v>
      </c>
      <c r="E2880" s="46" t="s">
        <v>10072</v>
      </c>
      <c r="F2880" s="46" t="s">
        <v>1014</v>
      </c>
      <c r="G2880" s="3"/>
      <c r="H2880" s="3">
        <f>COUNT(J2880:AI2880)</f>
        <v>1</v>
      </c>
      <c r="I2880" s="47">
        <f>SUM(J2880:AJ2880)</f>
        <v>554.38567170830902</v>
      </c>
      <c r="J2880" s="33"/>
      <c r="K2880" s="39"/>
      <c r="L2880" s="33"/>
      <c r="M2880" s="39"/>
      <c r="N2880" s="39"/>
      <c r="O2880" s="33"/>
      <c r="P2880" s="49"/>
      <c r="Q2880" s="49">
        <v>554.38567170830902</v>
      </c>
      <c r="R2880" s="33"/>
      <c r="S2880" s="39"/>
      <c r="T2880" s="39"/>
      <c r="U2880" s="39"/>
      <c r="V2880" s="33"/>
      <c r="W2880" s="33"/>
      <c r="X2880" s="39"/>
      <c r="Y2880" s="33"/>
      <c r="Z2880" s="33"/>
      <c r="AA2880" s="39"/>
      <c r="AB2880" s="33"/>
      <c r="AC2880" s="39"/>
      <c r="AD2880" s="33"/>
      <c r="AE2880" s="60"/>
      <c r="AF2880" s="60"/>
    </row>
    <row r="2881" spans="1:32" x14ac:dyDescent="0.2">
      <c r="A2881" s="38" t="s">
        <v>28034</v>
      </c>
      <c r="B2881" s="38">
        <v>2880</v>
      </c>
      <c r="C2881" s="51" t="s">
        <v>34339</v>
      </c>
      <c r="D2881" s="38" t="s">
        <v>186</v>
      </c>
      <c r="E2881" s="38" t="s">
        <v>538</v>
      </c>
      <c r="F2881" s="51" t="s">
        <v>32762</v>
      </c>
      <c r="H2881" s="5">
        <f>COUNT(J2881:AI2881)</f>
        <v>1</v>
      </c>
      <c r="I2881" s="30">
        <f>SUM(J2881:AJ2881)</f>
        <v>554.38567170830902</v>
      </c>
      <c r="J2881" s="33"/>
      <c r="K2881" s="39"/>
      <c r="L2881" s="33"/>
      <c r="M2881" s="39"/>
      <c r="N2881" s="39"/>
      <c r="O2881" s="33"/>
      <c r="P2881" s="49"/>
      <c r="Q2881" s="49">
        <v>554.38567170830902</v>
      </c>
      <c r="R2881" s="33"/>
      <c r="S2881" s="39"/>
      <c r="T2881" s="39"/>
      <c r="U2881" s="39"/>
      <c r="V2881" s="33"/>
      <c r="W2881" s="33"/>
      <c r="X2881" s="39"/>
      <c r="Y2881" s="33"/>
      <c r="Z2881" s="33"/>
      <c r="AA2881" s="39"/>
      <c r="AB2881" s="33"/>
      <c r="AC2881" s="39"/>
      <c r="AD2881" s="33"/>
      <c r="AE2881" s="60"/>
      <c r="AF2881" s="60"/>
    </row>
    <row r="2882" spans="1:32" x14ac:dyDescent="0.2">
      <c r="A2882" s="38" t="s">
        <v>25470</v>
      </c>
      <c r="B2882" s="38">
        <v>2881</v>
      </c>
      <c r="C2882" s="51" t="s">
        <v>34340</v>
      </c>
      <c r="D2882" s="38" t="s">
        <v>1157</v>
      </c>
      <c r="E2882" s="38" t="s">
        <v>4744</v>
      </c>
      <c r="F2882" s="51" t="s">
        <v>32762</v>
      </c>
      <c r="H2882" s="5">
        <f>COUNT(J2882:AI2882)</f>
        <v>1</v>
      </c>
      <c r="I2882" s="30">
        <f>SUM(J2882:AJ2882)</f>
        <v>554.33044934029522</v>
      </c>
      <c r="J2882" s="33"/>
      <c r="K2882" s="39"/>
      <c r="L2882" s="33"/>
      <c r="M2882" s="39"/>
      <c r="N2882" s="39"/>
      <c r="O2882" s="33"/>
      <c r="P2882" s="49">
        <v>554.33044934029522</v>
      </c>
      <c r="Q2882" s="49"/>
      <c r="R2882" s="33"/>
      <c r="S2882" s="39"/>
      <c r="T2882" s="39"/>
      <c r="U2882" s="39"/>
      <c r="V2882" s="33"/>
      <c r="W2882" s="33"/>
      <c r="X2882" s="39"/>
      <c r="Y2882" s="33"/>
      <c r="Z2882" s="33"/>
      <c r="AA2882" s="39"/>
      <c r="AB2882" s="33"/>
      <c r="AC2882" s="39"/>
      <c r="AD2882" s="33"/>
      <c r="AE2882" s="60"/>
      <c r="AF2882" s="60"/>
    </row>
    <row r="2883" spans="1:32" x14ac:dyDescent="0.2">
      <c r="A2883" s="46" t="s">
        <v>28036</v>
      </c>
      <c r="B2883" s="46">
        <v>2882</v>
      </c>
      <c r="C2883" s="46" t="s">
        <v>36322</v>
      </c>
      <c r="D2883" s="46" t="s">
        <v>373</v>
      </c>
      <c r="E2883" s="46" t="s">
        <v>3082</v>
      </c>
      <c r="F2883" s="46" t="s">
        <v>1014</v>
      </c>
      <c r="G2883" s="3"/>
      <c r="H2883" s="3">
        <f>COUNT(J2883:AI2883)</f>
        <v>1</v>
      </c>
      <c r="I2883" s="47">
        <f>SUM(J2883:AJ2883)</f>
        <v>554.2235774055664</v>
      </c>
      <c r="J2883" s="33"/>
      <c r="K2883" s="39"/>
      <c r="L2883" s="33"/>
      <c r="M2883" s="39"/>
      <c r="N2883" s="39"/>
      <c r="O2883" s="33"/>
      <c r="P2883" s="49"/>
      <c r="Q2883" s="49">
        <v>554.2235774055664</v>
      </c>
      <c r="R2883" s="33"/>
      <c r="S2883" s="39"/>
      <c r="T2883" s="39"/>
      <c r="U2883" s="39"/>
      <c r="V2883" s="33"/>
      <c r="W2883" s="33"/>
      <c r="X2883" s="39"/>
      <c r="Y2883" s="33"/>
      <c r="Z2883" s="33"/>
      <c r="AA2883" s="39"/>
      <c r="AB2883" s="33"/>
      <c r="AC2883" s="39"/>
      <c r="AD2883" s="33"/>
      <c r="AE2883" s="60"/>
      <c r="AF2883" s="60"/>
    </row>
    <row r="2884" spans="1:32" x14ac:dyDescent="0.2">
      <c r="A2884" s="38" t="s">
        <v>28037</v>
      </c>
      <c r="B2884" s="38">
        <v>2883</v>
      </c>
      <c r="C2884" s="51" t="s">
        <v>34341</v>
      </c>
      <c r="D2884" s="38" t="s">
        <v>58</v>
      </c>
      <c r="E2884" s="38" t="s">
        <v>10074</v>
      </c>
      <c r="F2884" s="51" t="s">
        <v>32762</v>
      </c>
      <c r="H2884" s="5">
        <f>COUNT(J2884:AI2884)</f>
        <v>1</v>
      </c>
      <c r="I2884" s="30">
        <f>SUM(J2884:AJ2884)</f>
        <v>554.2235774055664</v>
      </c>
      <c r="J2884" s="33"/>
      <c r="K2884" s="39"/>
      <c r="L2884" s="33"/>
      <c r="M2884" s="39"/>
      <c r="N2884" s="39"/>
      <c r="O2884" s="33"/>
      <c r="P2884" s="49"/>
      <c r="Q2884" s="49">
        <v>554.2235774055664</v>
      </c>
      <c r="R2884" s="33"/>
      <c r="S2884" s="39"/>
      <c r="T2884" s="39"/>
      <c r="U2884" s="39"/>
      <c r="V2884" s="33"/>
      <c r="W2884" s="33"/>
      <c r="X2884" s="39"/>
      <c r="Y2884" s="33"/>
      <c r="Z2884" s="33"/>
      <c r="AA2884" s="39"/>
      <c r="AB2884" s="33"/>
      <c r="AC2884" s="39"/>
      <c r="AD2884" s="33"/>
      <c r="AE2884" s="60"/>
      <c r="AF2884" s="60"/>
    </row>
    <row r="2885" spans="1:32" x14ac:dyDescent="0.2">
      <c r="A2885" s="46" t="s">
        <v>28040</v>
      </c>
      <c r="B2885" s="46">
        <v>2884</v>
      </c>
      <c r="C2885" s="46" t="s">
        <v>36323</v>
      </c>
      <c r="D2885" s="46" t="s">
        <v>774</v>
      </c>
      <c r="E2885" s="46" t="s">
        <v>10079</v>
      </c>
      <c r="F2885" s="46" t="s">
        <v>1014</v>
      </c>
      <c r="G2885" s="3"/>
      <c r="H2885" s="3">
        <f>COUNT(J2885:AI2885)</f>
        <v>1</v>
      </c>
      <c r="I2885" s="47">
        <f>SUM(J2885:AJ2885)</f>
        <v>554.06928997953867</v>
      </c>
      <c r="J2885" s="33"/>
      <c r="K2885" s="39"/>
      <c r="L2885" s="33"/>
      <c r="M2885" s="39"/>
      <c r="N2885" s="39"/>
      <c r="O2885" s="33"/>
      <c r="P2885" s="49"/>
      <c r="Q2885" s="49">
        <v>554.06928997953867</v>
      </c>
      <c r="R2885" s="33"/>
      <c r="S2885" s="39"/>
      <c r="T2885" s="39"/>
      <c r="U2885" s="39"/>
      <c r="V2885" s="33"/>
      <c r="W2885" s="33"/>
      <c r="X2885" s="39"/>
      <c r="Y2885" s="33"/>
      <c r="Z2885" s="33"/>
      <c r="AA2885" s="39"/>
      <c r="AB2885" s="33"/>
      <c r="AC2885" s="39"/>
      <c r="AD2885" s="33"/>
      <c r="AE2885" s="60"/>
      <c r="AF2885" s="60"/>
    </row>
    <row r="2886" spans="1:32" x14ac:dyDescent="0.2">
      <c r="A2886" s="38" t="s">
        <v>28041</v>
      </c>
      <c r="B2886" s="38">
        <v>2885</v>
      </c>
      <c r="C2886" s="51" t="s">
        <v>34342</v>
      </c>
      <c r="D2886" s="38" t="s">
        <v>86</v>
      </c>
      <c r="E2886" s="38" t="s">
        <v>59</v>
      </c>
      <c r="F2886" s="51" t="s">
        <v>32762</v>
      </c>
      <c r="H2886" s="5">
        <f>COUNT(J2886:AI2886)</f>
        <v>1</v>
      </c>
      <c r="I2886" s="30">
        <f>SUM(J2886:AJ2886)</f>
        <v>554.02302050132926</v>
      </c>
      <c r="J2886" s="33"/>
      <c r="K2886" s="39"/>
      <c r="L2886" s="33"/>
      <c r="M2886" s="39"/>
      <c r="N2886" s="39"/>
      <c r="O2886" s="33"/>
      <c r="P2886" s="49"/>
      <c r="Q2886" s="49">
        <v>554.02302050132926</v>
      </c>
      <c r="R2886" s="33"/>
      <c r="S2886" s="39"/>
      <c r="T2886" s="39"/>
      <c r="U2886" s="39"/>
      <c r="V2886" s="33"/>
      <c r="W2886" s="33"/>
      <c r="X2886" s="39"/>
      <c r="Y2886" s="33"/>
      <c r="Z2886" s="33"/>
      <c r="AA2886" s="39"/>
      <c r="AB2886" s="33"/>
      <c r="AC2886" s="39"/>
      <c r="AD2886" s="33"/>
      <c r="AE2886" s="60"/>
      <c r="AF2886" s="60"/>
    </row>
    <row r="2887" spans="1:32" x14ac:dyDescent="0.2">
      <c r="A2887" s="46" t="s">
        <v>28043</v>
      </c>
      <c r="B2887" s="46">
        <v>2886</v>
      </c>
      <c r="C2887" s="46" t="s">
        <v>36324</v>
      </c>
      <c r="D2887" s="46" t="s">
        <v>777</v>
      </c>
      <c r="E2887" s="46" t="s">
        <v>10085</v>
      </c>
      <c r="F2887" s="46" t="s">
        <v>1014</v>
      </c>
      <c r="G2887" s="3"/>
      <c r="H2887" s="3">
        <f>COUNT(J2887:AI2887)</f>
        <v>1</v>
      </c>
      <c r="I2887" s="47">
        <f>SUM(J2887:AJ2887)</f>
        <v>553.94592187478258</v>
      </c>
      <c r="J2887" s="33"/>
      <c r="K2887" s="39"/>
      <c r="L2887" s="33"/>
      <c r="M2887" s="39"/>
      <c r="N2887" s="39"/>
      <c r="O2887" s="33"/>
      <c r="P2887" s="49"/>
      <c r="Q2887" s="49">
        <v>553.94592187478258</v>
      </c>
      <c r="R2887" s="33"/>
      <c r="S2887" s="39"/>
      <c r="T2887" s="39"/>
      <c r="U2887" s="39"/>
      <c r="V2887" s="33"/>
      <c r="W2887" s="33"/>
      <c r="X2887" s="39"/>
      <c r="Y2887" s="33"/>
      <c r="Z2887" s="33"/>
      <c r="AA2887" s="39"/>
      <c r="AB2887" s="33"/>
      <c r="AC2887" s="39"/>
      <c r="AD2887" s="33"/>
      <c r="AE2887" s="60"/>
      <c r="AF2887" s="60"/>
    </row>
    <row r="2888" spans="1:32" x14ac:dyDescent="0.2">
      <c r="A2888" s="38" t="s">
        <v>25474</v>
      </c>
      <c r="B2888" s="38">
        <v>2887</v>
      </c>
      <c r="C2888" s="51" t="s">
        <v>34343</v>
      </c>
      <c r="D2888" s="38" t="s">
        <v>4754</v>
      </c>
      <c r="E2888" s="38" t="s">
        <v>4755</v>
      </c>
      <c r="F2888" s="51" t="s">
        <v>32762</v>
      </c>
      <c r="H2888" s="5">
        <f>COUNT(J2888:AI2888)</f>
        <v>1</v>
      </c>
      <c r="I2888" s="30">
        <f>SUM(J2888:AJ2888)</f>
        <v>553.86682571348263</v>
      </c>
      <c r="J2888" s="33"/>
      <c r="K2888" s="39"/>
      <c r="L2888" s="33"/>
      <c r="M2888" s="39"/>
      <c r="N2888" s="39"/>
      <c r="O2888" s="33"/>
      <c r="P2888" s="49">
        <v>553.86682571348263</v>
      </c>
      <c r="Q2888" s="49"/>
      <c r="R2888" s="33"/>
      <c r="S2888" s="39"/>
      <c r="T2888" s="39"/>
      <c r="U2888" s="39"/>
      <c r="V2888" s="33"/>
      <c r="W2888" s="33"/>
      <c r="X2888" s="39"/>
      <c r="Y2888" s="33"/>
      <c r="Z2888" s="33"/>
      <c r="AA2888" s="39"/>
      <c r="AB2888" s="33"/>
      <c r="AC2888" s="39"/>
      <c r="AD2888" s="33"/>
      <c r="AE2888" s="60"/>
      <c r="AF2888" s="60"/>
    </row>
    <row r="2889" spans="1:32" x14ac:dyDescent="0.2">
      <c r="A2889" s="38" t="s">
        <v>23379</v>
      </c>
      <c r="B2889" s="38">
        <v>2888</v>
      </c>
      <c r="C2889" s="51" t="s">
        <v>34344</v>
      </c>
      <c r="D2889" s="38" t="s">
        <v>171</v>
      </c>
      <c r="E2889" s="38" t="s">
        <v>1145</v>
      </c>
      <c r="F2889" s="51" t="s">
        <v>32762</v>
      </c>
      <c r="H2889" s="5">
        <f>COUNT(J2889:AI2889)</f>
        <v>1</v>
      </c>
      <c r="I2889" s="30">
        <f>SUM(J2889:AJ2889)</f>
        <v>553.72927361774953</v>
      </c>
      <c r="J2889" s="33"/>
      <c r="K2889" s="39"/>
      <c r="L2889" s="33"/>
      <c r="M2889" s="39"/>
      <c r="N2889" s="39"/>
      <c r="O2889" s="33"/>
      <c r="P2889" s="49"/>
      <c r="Q2889" s="49"/>
      <c r="R2889" s="33"/>
      <c r="S2889" s="39"/>
      <c r="T2889" s="39">
        <v>553.72927361774953</v>
      </c>
      <c r="U2889" s="39"/>
      <c r="V2889" s="33"/>
      <c r="W2889" s="33"/>
      <c r="X2889" s="39"/>
      <c r="Y2889" s="33"/>
      <c r="Z2889" s="33"/>
      <c r="AA2889" s="39"/>
      <c r="AB2889" s="33"/>
      <c r="AC2889" s="39"/>
      <c r="AD2889" s="33"/>
      <c r="AE2889" s="60"/>
      <c r="AF2889" s="60"/>
    </row>
    <row r="2890" spans="1:32" x14ac:dyDescent="0.2">
      <c r="A2890" s="46" t="s">
        <v>23380</v>
      </c>
      <c r="B2890" s="46">
        <v>2889</v>
      </c>
      <c r="C2890" s="46" t="s">
        <v>36325</v>
      </c>
      <c r="D2890" s="46" t="s">
        <v>787</v>
      </c>
      <c r="E2890" s="46" t="s">
        <v>15184</v>
      </c>
      <c r="F2890" s="46" t="s">
        <v>1014</v>
      </c>
      <c r="G2890" s="3"/>
      <c r="H2890" s="3">
        <f>COUNT(J2890:AI2890)</f>
        <v>1</v>
      </c>
      <c r="I2890" s="47">
        <f>SUM(J2890:AJ2890)</f>
        <v>553.70259099254667</v>
      </c>
      <c r="J2890" s="33"/>
      <c r="K2890" s="39"/>
      <c r="L2890" s="33"/>
      <c r="M2890" s="39"/>
      <c r="N2890" s="39"/>
      <c r="O2890" s="33"/>
      <c r="P2890" s="49"/>
      <c r="Q2890" s="49"/>
      <c r="R2890" s="33"/>
      <c r="S2890" s="39"/>
      <c r="T2890" s="39">
        <v>553.70259099254667</v>
      </c>
      <c r="U2890" s="39"/>
      <c r="V2890" s="33"/>
      <c r="W2890" s="33"/>
      <c r="X2890" s="39"/>
      <c r="Y2890" s="33"/>
      <c r="Z2890" s="33"/>
      <c r="AA2890" s="39"/>
      <c r="AB2890" s="33"/>
      <c r="AC2890" s="39"/>
      <c r="AD2890" s="33"/>
      <c r="AE2890" s="60"/>
      <c r="AF2890" s="60"/>
    </row>
    <row r="2891" spans="1:32" x14ac:dyDescent="0.2">
      <c r="A2891" s="38" t="s">
        <v>28046</v>
      </c>
      <c r="B2891" s="38">
        <v>2890</v>
      </c>
      <c r="C2891" s="51" t="s">
        <v>34345</v>
      </c>
      <c r="D2891" s="38" t="s">
        <v>181</v>
      </c>
      <c r="E2891" s="38" t="s">
        <v>10093</v>
      </c>
      <c r="F2891" s="51" t="s">
        <v>32762</v>
      </c>
      <c r="H2891" s="5">
        <f>COUNT(J2891:AI2891)</f>
        <v>1</v>
      </c>
      <c r="I2891" s="30">
        <f>SUM(J2891:AJ2891)</f>
        <v>553.66084344052513</v>
      </c>
      <c r="J2891" s="33"/>
      <c r="K2891" s="39"/>
      <c r="L2891" s="33"/>
      <c r="M2891" s="39"/>
      <c r="N2891" s="39"/>
      <c r="O2891" s="33"/>
      <c r="P2891" s="49"/>
      <c r="Q2891" s="49">
        <v>553.66084344052513</v>
      </c>
      <c r="R2891" s="33"/>
      <c r="S2891" s="39"/>
      <c r="T2891" s="39"/>
      <c r="U2891" s="39"/>
      <c r="V2891" s="33"/>
      <c r="W2891" s="33"/>
      <c r="X2891" s="39"/>
      <c r="Y2891" s="33"/>
      <c r="Z2891" s="33"/>
      <c r="AA2891" s="39"/>
      <c r="AB2891" s="33"/>
      <c r="AC2891" s="39"/>
      <c r="AD2891" s="33"/>
      <c r="AE2891" s="60"/>
      <c r="AF2891" s="60"/>
    </row>
    <row r="2892" spans="1:32" x14ac:dyDescent="0.2">
      <c r="A2892" s="46" t="s">
        <v>28048</v>
      </c>
      <c r="B2892" s="46">
        <v>2891</v>
      </c>
      <c r="C2892" s="46" t="s">
        <v>36326</v>
      </c>
      <c r="D2892" s="46" t="s">
        <v>6165</v>
      </c>
      <c r="E2892" s="46" t="s">
        <v>10098</v>
      </c>
      <c r="F2892" s="46" t="s">
        <v>1014</v>
      </c>
      <c r="G2892" s="3"/>
      <c r="H2892" s="3">
        <f>COUNT(J2892:AI2892)</f>
        <v>1</v>
      </c>
      <c r="I2892" s="47">
        <f>SUM(J2892:AJ2892)</f>
        <v>553.63774183229248</v>
      </c>
      <c r="J2892" s="33"/>
      <c r="K2892" s="39"/>
      <c r="L2892" s="33"/>
      <c r="M2892" s="39"/>
      <c r="N2892" s="39"/>
      <c r="O2892" s="33"/>
      <c r="P2892" s="49"/>
      <c r="Q2892" s="49">
        <v>553.63774183229248</v>
      </c>
      <c r="R2892" s="33"/>
      <c r="S2892" s="39"/>
      <c r="T2892" s="39"/>
      <c r="U2892" s="39"/>
      <c r="V2892" s="33"/>
      <c r="W2892" s="33"/>
      <c r="X2892" s="39"/>
      <c r="Y2892" s="33"/>
      <c r="Z2892" s="33"/>
      <c r="AA2892" s="39"/>
      <c r="AB2892" s="33"/>
      <c r="AC2892" s="39"/>
      <c r="AD2892" s="33"/>
      <c r="AE2892" s="60"/>
      <c r="AF2892" s="60"/>
    </row>
    <row r="2893" spans="1:32" x14ac:dyDescent="0.2">
      <c r="A2893" s="38" t="s">
        <v>28047</v>
      </c>
      <c r="B2893" s="38">
        <v>2892</v>
      </c>
      <c r="C2893" s="51" t="s">
        <v>34346</v>
      </c>
      <c r="D2893" s="38" t="s">
        <v>10095</v>
      </c>
      <c r="E2893" s="38" t="s">
        <v>10096</v>
      </c>
      <c r="F2893" s="51" t="s">
        <v>32762</v>
      </c>
      <c r="H2893" s="5">
        <f>COUNT(J2893:AI2893)</f>
        <v>1</v>
      </c>
      <c r="I2893" s="30">
        <f>SUM(J2893:AJ2893)</f>
        <v>553.63774183229248</v>
      </c>
      <c r="J2893" s="33"/>
      <c r="K2893" s="39"/>
      <c r="L2893" s="33"/>
      <c r="M2893" s="39"/>
      <c r="N2893" s="39"/>
      <c r="O2893" s="33"/>
      <c r="P2893" s="49"/>
      <c r="Q2893" s="49">
        <v>553.63774183229248</v>
      </c>
      <c r="R2893" s="33"/>
      <c r="S2893" s="39"/>
      <c r="T2893" s="39"/>
      <c r="U2893" s="39"/>
      <c r="V2893" s="33"/>
      <c r="W2893" s="33"/>
      <c r="X2893" s="39"/>
      <c r="Y2893" s="33"/>
      <c r="Z2893" s="33"/>
      <c r="AA2893" s="39"/>
      <c r="AB2893" s="33"/>
      <c r="AC2893" s="39"/>
      <c r="AD2893" s="33"/>
      <c r="AE2893" s="60"/>
      <c r="AF2893" s="60"/>
    </row>
    <row r="2894" spans="1:32" x14ac:dyDescent="0.2">
      <c r="A2894" s="38" t="s">
        <v>28050</v>
      </c>
      <c r="B2894" s="38">
        <v>2893</v>
      </c>
      <c r="C2894" s="51" t="s">
        <v>34347</v>
      </c>
      <c r="D2894" s="38" t="s">
        <v>14</v>
      </c>
      <c r="E2894" s="38" t="s">
        <v>10100</v>
      </c>
      <c r="F2894" s="51" t="s">
        <v>32762</v>
      </c>
      <c r="H2894" s="5">
        <f>COUNT(J2894:AI2894)</f>
        <v>1</v>
      </c>
      <c r="I2894" s="30">
        <f>SUM(J2894:AJ2894)</f>
        <v>553.5453546745282</v>
      </c>
      <c r="J2894" s="33"/>
      <c r="K2894" s="39"/>
      <c r="L2894" s="33"/>
      <c r="M2894" s="39"/>
      <c r="N2894" s="39"/>
      <c r="O2894" s="33"/>
      <c r="P2894" s="49"/>
      <c r="Q2894" s="49">
        <v>553.5453546745282</v>
      </c>
      <c r="R2894" s="33"/>
      <c r="S2894" s="39"/>
      <c r="T2894" s="39"/>
      <c r="U2894" s="39"/>
      <c r="V2894" s="33"/>
      <c r="W2894" s="33"/>
      <c r="X2894" s="39"/>
      <c r="Y2894" s="33"/>
      <c r="Z2894" s="33"/>
      <c r="AA2894" s="39"/>
      <c r="AB2894" s="33"/>
      <c r="AC2894" s="39"/>
      <c r="AD2894" s="33"/>
      <c r="AE2894" s="60"/>
      <c r="AF2894" s="60"/>
    </row>
    <row r="2895" spans="1:32" x14ac:dyDescent="0.2">
      <c r="A2895" s="38" t="s">
        <v>31775</v>
      </c>
      <c r="B2895" s="38">
        <v>2894</v>
      </c>
      <c r="C2895" s="51" t="s">
        <v>34348</v>
      </c>
      <c r="D2895" s="38" t="s">
        <v>347</v>
      </c>
      <c r="E2895" s="38" t="s">
        <v>585</v>
      </c>
      <c r="F2895" s="51" t="s">
        <v>32762</v>
      </c>
      <c r="H2895" s="5">
        <f>COUNT(J2895:AI2895)</f>
        <v>1</v>
      </c>
      <c r="I2895" s="30">
        <f>SUM(J2895:AJ2895)</f>
        <v>553.43636961525806</v>
      </c>
      <c r="J2895" s="33"/>
      <c r="K2895" s="39"/>
      <c r="L2895" s="33"/>
      <c r="M2895" s="39"/>
      <c r="N2895" s="39"/>
      <c r="O2895" s="33"/>
      <c r="P2895" s="49"/>
      <c r="Q2895" s="49"/>
      <c r="R2895" s="33"/>
      <c r="S2895" s="39"/>
      <c r="T2895" s="39"/>
      <c r="U2895" s="39"/>
      <c r="V2895" s="33"/>
      <c r="W2895" s="33"/>
      <c r="X2895" s="39"/>
      <c r="Y2895" s="33"/>
      <c r="Z2895" s="33"/>
      <c r="AA2895" s="39"/>
      <c r="AB2895" s="33"/>
      <c r="AC2895" s="39"/>
      <c r="AD2895" s="33">
        <v>553.43636961525806</v>
      </c>
      <c r="AE2895" s="60"/>
      <c r="AF2895" s="60"/>
    </row>
    <row r="2896" spans="1:32" x14ac:dyDescent="0.2">
      <c r="A2896" s="38" t="s">
        <v>28051</v>
      </c>
      <c r="B2896" s="38">
        <v>2895</v>
      </c>
      <c r="C2896" s="51" t="s">
        <v>34349</v>
      </c>
      <c r="D2896" s="38" t="s">
        <v>3117</v>
      </c>
      <c r="E2896" s="38" t="s">
        <v>10102</v>
      </c>
      <c r="F2896" s="51" t="s">
        <v>32762</v>
      </c>
      <c r="H2896" s="5">
        <f>COUNT(J2896:AI2896)</f>
        <v>1</v>
      </c>
      <c r="I2896" s="30">
        <f>SUM(J2896:AJ2896)</f>
        <v>553.42221975058044</v>
      </c>
      <c r="J2896" s="33"/>
      <c r="K2896" s="39"/>
      <c r="L2896" s="33"/>
      <c r="M2896" s="39"/>
      <c r="N2896" s="39"/>
      <c r="O2896" s="33"/>
      <c r="P2896" s="49"/>
      <c r="Q2896" s="49">
        <v>553.42221975058044</v>
      </c>
      <c r="R2896" s="33"/>
      <c r="S2896" s="39"/>
      <c r="T2896" s="39"/>
      <c r="U2896" s="39"/>
      <c r="V2896" s="33"/>
      <c r="W2896" s="33"/>
      <c r="X2896" s="39"/>
      <c r="Y2896" s="33"/>
      <c r="Z2896" s="33"/>
      <c r="AA2896" s="39"/>
      <c r="AB2896" s="33"/>
      <c r="AC2896" s="39"/>
      <c r="AD2896" s="33"/>
      <c r="AE2896" s="60"/>
      <c r="AF2896" s="60"/>
    </row>
    <row r="2897" spans="1:32" x14ac:dyDescent="0.2">
      <c r="A2897" s="38" t="s">
        <v>28053</v>
      </c>
      <c r="B2897" s="38">
        <v>2896</v>
      </c>
      <c r="C2897" s="51" t="s">
        <v>34350</v>
      </c>
      <c r="D2897" s="38" t="s">
        <v>96</v>
      </c>
      <c r="E2897" s="38" t="s">
        <v>123</v>
      </c>
      <c r="F2897" s="51" t="s">
        <v>32762</v>
      </c>
      <c r="H2897" s="5">
        <f>COUNT(J2897:AI2897)</f>
        <v>1</v>
      </c>
      <c r="I2897" s="30">
        <f>SUM(J2897:AJ2897)</f>
        <v>553.38375132069177</v>
      </c>
      <c r="J2897" s="33"/>
      <c r="K2897" s="39"/>
      <c r="L2897" s="33"/>
      <c r="M2897" s="39"/>
      <c r="N2897" s="39"/>
      <c r="O2897" s="33"/>
      <c r="P2897" s="49"/>
      <c r="Q2897" s="49">
        <v>553.38375132069177</v>
      </c>
      <c r="R2897" s="33"/>
      <c r="S2897" s="39"/>
      <c r="T2897" s="39"/>
      <c r="U2897" s="39"/>
      <c r="V2897" s="33"/>
      <c r="W2897" s="33"/>
      <c r="X2897" s="39"/>
      <c r="Y2897" s="33"/>
      <c r="Z2897" s="33"/>
      <c r="AA2897" s="39"/>
      <c r="AB2897" s="33"/>
      <c r="AC2897" s="39"/>
      <c r="AD2897" s="33"/>
      <c r="AE2897" s="60"/>
      <c r="AF2897" s="60"/>
    </row>
    <row r="2898" spans="1:32" x14ac:dyDescent="0.2">
      <c r="A2898" s="38" t="s">
        <v>28055</v>
      </c>
      <c r="B2898" s="38">
        <v>2897</v>
      </c>
      <c r="C2898" s="51" t="s">
        <v>34351</v>
      </c>
      <c r="D2898" s="38" t="s">
        <v>171</v>
      </c>
      <c r="E2898" s="38" t="s">
        <v>478</v>
      </c>
      <c r="F2898" s="51" t="s">
        <v>32762</v>
      </c>
      <c r="H2898" s="5">
        <f>COUNT(J2898:AI2898)</f>
        <v>1</v>
      </c>
      <c r="I2898" s="30">
        <f>SUM(J2898:AJ2898)</f>
        <v>553.34528823831965</v>
      </c>
      <c r="J2898" s="33"/>
      <c r="K2898" s="39"/>
      <c r="L2898" s="33"/>
      <c r="M2898" s="39"/>
      <c r="N2898" s="39"/>
      <c r="O2898" s="33"/>
      <c r="P2898" s="49"/>
      <c r="Q2898" s="49">
        <v>553.34528823831965</v>
      </c>
      <c r="R2898" s="33"/>
      <c r="S2898" s="39"/>
      <c r="T2898" s="39"/>
      <c r="U2898" s="39"/>
      <c r="V2898" s="33"/>
      <c r="W2898" s="33"/>
      <c r="X2898" s="39"/>
      <c r="Y2898" s="33"/>
      <c r="Z2898" s="33"/>
      <c r="AA2898" s="39"/>
      <c r="AB2898" s="33"/>
      <c r="AC2898" s="39"/>
      <c r="AD2898" s="33"/>
      <c r="AE2898" s="60"/>
      <c r="AF2898" s="60"/>
    </row>
    <row r="2899" spans="1:32" x14ac:dyDescent="0.2">
      <c r="A2899" s="38" t="s">
        <v>28056</v>
      </c>
      <c r="B2899" s="38">
        <v>2898</v>
      </c>
      <c r="C2899" s="51" t="s">
        <v>34352</v>
      </c>
      <c r="D2899" s="38" t="s">
        <v>181</v>
      </c>
      <c r="E2899" s="38" t="s">
        <v>1337</v>
      </c>
      <c r="F2899" s="51" t="s">
        <v>32762</v>
      </c>
      <c r="H2899" s="5">
        <f>COUNT(J2899:AI2899)</f>
        <v>1</v>
      </c>
      <c r="I2899" s="30">
        <f>SUM(J2899:AJ2899)</f>
        <v>553.31452162188452</v>
      </c>
      <c r="J2899" s="33"/>
      <c r="K2899" s="39"/>
      <c r="L2899" s="33"/>
      <c r="M2899" s="39"/>
      <c r="N2899" s="39"/>
      <c r="O2899" s="33"/>
      <c r="P2899" s="49"/>
      <c r="Q2899" s="49">
        <v>553.31452162188452</v>
      </c>
      <c r="R2899" s="33"/>
      <c r="S2899" s="39"/>
      <c r="T2899" s="39"/>
      <c r="U2899" s="39"/>
      <c r="V2899" s="33"/>
      <c r="W2899" s="33"/>
      <c r="X2899" s="39"/>
      <c r="Y2899" s="33"/>
      <c r="Z2899" s="33"/>
      <c r="AA2899" s="39"/>
      <c r="AB2899" s="33"/>
      <c r="AC2899" s="39"/>
      <c r="AD2899" s="33"/>
      <c r="AE2899" s="60"/>
      <c r="AF2899" s="60"/>
    </row>
    <row r="2900" spans="1:32" x14ac:dyDescent="0.2">
      <c r="A2900" s="38" t="s">
        <v>28057</v>
      </c>
      <c r="B2900" s="38">
        <v>2899</v>
      </c>
      <c r="C2900" s="51" t="s">
        <v>34353</v>
      </c>
      <c r="D2900" s="38" t="s">
        <v>10111</v>
      </c>
      <c r="E2900" s="38" t="s">
        <v>10112</v>
      </c>
      <c r="F2900" s="51" t="s">
        <v>32762</v>
      </c>
      <c r="H2900" s="5">
        <f>COUNT(J2900:AI2900)</f>
        <v>1</v>
      </c>
      <c r="I2900" s="30">
        <f>SUM(J2900:AJ2900)</f>
        <v>553.19148936170211</v>
      </c>
      <c r="J2900" s="33"/>
      <c r="K2900" s="39"/>
      <c r="L2900" s="33"/>
      <c r="M2900" s="39"/>
      <c r="N2900" s="39"/>
      <c r="O2900" s="33"/>
      <c r="P2900" s="49"/>
      <c r="Q2900" s="49">
        <v>553.19148936170211</v>
      </c>
      <c r="R2900" s="33"/>
      <c r="S2900" s="39"/>
      <c r="T2900" s="39"/>
      <c r="U2900" s="39"/>
      <c r="V2900" s="33"/>
      <c r="W2900" s="33"/>
      <c r="X2900" s="39"/>
      <c r="Y2900" s="33"/>
      <c r="Z2900" s="33"/>
      <c r="AA2900" s="39"/>
      <c r="AB2900" s="33"/>
      <c r="AC2900" s="39"/>
      <c r="AD2900" s="33"/>
      <c r="AE2900" s="60"/>
      <c r="AF2900" s="60"/>
    </row>
    <row r="2901" spans="1:32" x14ac:dyDescent="0.2">
      <c r="A2901" s="38" t="s">
        <v>28058</v>
      </c>
      <c r="B2901" s="38">
        <v>2900</v>
      </c>
      <c r="C2901" s="51" t="s">
        <v>34354</v>
      </c>
      <c r="D2901" s="38" t="s">
        <v>837</v>
      </c>
      <c r="E2901" s="38" t="s">
        <v>4637</v>
      </c>
      <c r="F2901" s="51" t="s">
        <v>32762</v>
      </c>
      <c r="H2901" s="5">
        <f>COUNT(J2901:AI2901)</f>
        <v>1</v>
      </c>
      <c r="I2901" s="30">
        <f>SUM(J2901:AJ2901)</f>
        <v>553.10693641618491</v>
      </c>
      <c r="J2901" s="33"/>
      <c r="K2901" s="39"/>
      <c r="L2901" s="33"/>
      <c r="M2901" s="39"/>
      <c r="N2901" s="39"/>
      <c r="O2901" s="33"/>
      <c r="P2901" s="49"/>
      <c r="Q2901" s="49">
        <v>553.10693641618491</v>
      </c>
      <c r="R2901" s="33"/>
      <c r="S2901" s="39"/>
      <c r="T2901" s="39"/>
      <c r="U2901" s="39"/>
      <c r="V2901" s="33"/>
      <c r="W2901" s="33"/>
      <c r="X2901" s="39"/>
      <c r="Y2901" s="33"/>
      <c r="Z2901" s="33"/>
      <c r="AA2901" s="39"/>
      <c r="AB2901" s="33"/>
      <c r="AC2901" s="39"/>
      <c r="AD2901" s="33"/>
      <c r="AE2901" s="60"/>
      <c r="AF2901" s="60"/>
    </row>
    <row r="2902" spans="1:32" x14ac:dyDescent="0.2">
      <c r="A2902" s="38" t="s">
        <v>28060</v>
      </c>
      <c r="B2902" s="38">
        <v>2901</v>
      </c>
      <c r="C2902" s="51" t="s">
        <v>34355</v>
      </c>
      <c r="D2902" s="38" t="s">
        <v>177</v>
      </c>
      <c r="E2902" s="38" t="s">
        <v>1385</v>
      </c>
      <c r="F2902" s="51" t="s">
        <v>32762</v>
      </c>
      <c r="H2902" s="5">
        <f>COUNT(J2902:AI2902)</f>
        <v>1</v>
      </c>
      <c r="I2902" s="30">
        <f>SUM(J2902:AJ2902)</f>
        <v>553.07619629856049</v>
      </c>
      <c r="J2902" s="33"/>
      <c r="K2902" s="39"/>
      <c r="L2902" s="33"/>
      <c r="M2902" s="39"/>
      <c r="N2902" s="39"/>
      <c r="O2902" s="33"/>
      <c r="P2902" s="49"/>
      <c r="Q2902" s="49">
        <v>553.07619629856049</v>
      </c>
      <c r="R2902" s="33"/>
      <c r="S2902" s="39"/>
      <c r="T2902" s="39"/>
      <c r="U2902" s="39"/>
      <c r="V2902" s="33"/>
      <c r="W2902" s="33"/>
      <c r="X2902" s="39"/>
      <c r="Y2902" s="33"/>
      <c r="Z2902" s="33"/>
      <c r="AA2902" s="39"/>
      <c r="AB2902" s="33"/>
      <c r="AC2902" s="39"/>
      <c r="AD2902" s="33"/>
      <c r="AE2902" s="60"/>
      <c r="AF2902" s="60"/>
    </row>
    <row r="2903" spans="1:32" x14ac:dyDescent="0.2">
      <c r="A2903" s="38" t="s">
        <v>28062</v>
      </c>
      <c r="B2903" s="38">
        <v>2902</v>
      </c>
      <c r="C2903" s="51" t="s">
        <v>34356</v>
      </c>
      <c r="D2903" s="38" t="s">
        <v>33</v>
      </c>
      <c r="E2903" s="38" t="s">
        <v>10119</v>
      </c>
      <c r="F2903" s="51" t="s">
        <v>32762</v>
      </c>
      <c r="H2903" s="5">
        <f>COUNT(J2903:AI2903)</f>
        <v>1</v>
      </c>
      <c r="I2903" s="30">
        <f>SUM(J2903:AJ2903)</f>
        <v>553.02240931382767</v>
      </c>
      <c r="J2903" s="33"/>
      <c r="K2903" s="39"/>
      <c r="L2903" s="33"/>
      <c r="M2903" s="39"/>
      <c r="N2903" s="39"/>
      <c r="O2903" s="33"/>
      <c r="P2903" s="49"/>
      <c r="Q2903" s="49">
        <v>553.02240931382767</v>
      </c>
      <c r="R2903" s="33"/>
      <c r="S2903" s="39"/>
      <c r="T2903" s="39"/>
      <c r="U2903" s="39"/>
      <c r="V2903" s="33"/>
      <c r="W2903" s="33"/>
      <c r="X2903" s="39"/>
      <c r="Y2903" s="33"/>
      <c r="Z2903" s="33"/>
      <c r="AA2903" s="39"/>
      <c r="AB2903" s="33"/>
      <c r="AC2903" s="39"/>
      <c r="AD2903" s="33"/>
      <c r="AE2903" s="60"/>
      <c r="AF2903" s="60"/>
    </row>
    <row r="2904" spans="1:32" x14ac:dyDescent="0.2">
      <c r="A2904" s="38" t="s">
        <v>28063</v>
      </c>
      <c r="B2904" s="38">
        <v>2903</v>
      </c>
      <c r="C2904" s="51" t="s">
        <v>34357</v>
      </c>
      <c r="D2904" s="38" t="s">
        <v>202</v>
      </c>
      <c r="E2904" s="38" t="s">
        <v>10121</v>
      </c>
      <c r="F2904" s="51" t="s">
        <v>32762</v>
      </c>
      <c r="H2904" s="5">
        <f>COUNT(J2904:AI2904)</f>
        <v>1</v>
      </c>
      <c r="I2904" s="30">
        <f>SUM(J2904:AJ2904)</f>
        <v>553.01472631286458</v>
      </c>
      <c r="J2904" s="33"/>
      <c r="K2904" s="39"/>
      <c r="L2904" s="33"/>
      <c r="M2904" s="39"/>
      <c r="N2904" s="39"/>
      <c r="O2904" s="33"/>
      <c r="P2904" s="49"/>
      <c r="Q2904" s="49">
        <v>553.01472631286458</v>
      </c>
      <c r="R2904" s="33"/>
      <c r="S2904" s="39"/>
      <c r="T2904" s="39"/>
      <c r="U2904" s="39"/>
      <c r="V2904" s="33"/>
      <c r="W2904" s="33"/>
      <c r="X2904" s="39"/>
      <c r="Y2904" s="33"/>
      <c r="Z2904" s="33"/>
      <c r="AA2904" s="39"/>
      <c r="AB2904" s="33"/>
      <c r="AC2904" s="39"/>
      <c r="AD2904" s="33"/>
      <c r="AE2904" s="60"/>
      <c r="AF2904" s="60"/>
    </row>
    <row r="2905" spans="1:32" x14ac:dyDescent="0.2">
      <c r="A2905" s="46" t="s">
        <v>28064</v>
      </c>
      <c r="B2905" s="46">
        <v>2904</v>
      </c>
      <c r="C2905" s="46" t="s">
        <v>36327</v>
      </c>
      <c r="D2905" s="46" t="s">
        <v>142</v>
      </c>
      <c r="E2905" s="46" t="s">
        <v>10123</v>
      </c>
      <c r="F2905" s="46" t="s">
        <v>1014</v>
      </c>
      <c r="G2905" s="3"/>
      <c r="H2905" s="3">
        <f>COUNT(J2905:AI2905)</f>
        <v>1</v>
      </c>
      <c r="I2905" s="47">
        <f>SUM(J2905:AJ2905)</f>
        <v>552.86111111111109</v>
      </c>
      <c r="J2905" s="33"/>
      <c r="K2905" s="39"/>
      <c r="L2905" s="33"/>
      <c r="M2905" s="39"/>
      <c r="N2905" s="39"/>
      <c r="O2905" s="33"/>
      <c r="P2905" s="49"/>
      <c r="Q2905" s="49">
        <v>552.86111111111109</v>
      </c>
      <c r="R2905" s="33"/>
      <c r="S2905" s="39"/>
      <c r="T2905" s="39"/>
      <c r="U2905" s="39"/>
      <c r="V2905" s="33"/>
      <c r="W2905" s="33"/>
      <c r="X2905" s="39"/>
      <c r="Y2905" s="33"/>
      <c r="Z2905" s="33"/>
      <c r="AA2905" s="39"/>
      <c r="AB2905" s="33"/>
      <c r="AC2905" s="39"/>
      <c r="AD2905" s="33"/>
      <c r="AE2905" s="60"/>
      <c r="AF2905" s="60"/>
    </row>
    <row r="2906" spans="1:32" x14ac:dyDescent="0.2">
      <c r="A2906" s="38" t="s">
        <v>23734</v>
      </c>
      <c r="B2906" s="38">
        <v>2905</v>
      </c>
      <c r="C2906" s="51" t="s">
        <v>34358</v>
      </c>
      <c r="D2906" s="38" t="s">
        <v>1531</v>
      </c>
      <c r="E2906" s="38" t="s">
        <v>2403</v>
      </c>
      <c r="F2906" s="51" t="s">
        <v>32762</v>
      </c>
      <c r="H2906" s="5">
        <f>COUNT(J2906:AI2906)</f>
        <v>1</v>
      </c>
      <c r="I2906" s="30">
        <f>SUM(J2906:AJ2906)</f>
        <v>552.84764759546454</v>
      </c>
      <c r="J2906" s="33"/>
      <c r="K2906" s="39"/>
      <c r="L2906" s="33"/>
      <c r="M2906" s="39"/>
      <c r="N2906" s="39"/>
      <c r="O2906" s="33"/>
      <c r="P2906" s="49"/>
      <c r="Q2906" s="49"/>
      <c r="R2906" s="33"/>
      <c r="S2906" s="39"/>
      <c r="T2906" s="39"/>
      <c r="U2906" s="39">
        <v>552.84764759546454</v>
      </c>
      <c r="V2906" s="33"/>
      <c r="W2906" s="33"/>
      <c r="X2906" s="39"/>
      <c r="Y2906" s="33"/>
      <c r="Z2906" s="33"/>
      <c r="AA2906" s="39"/>
      <c r="AB2906" s="33"/>
      <c r="AC2906" s="39"/>
      <c r="AD2906" s="33"/>
      <c r="AE2906" s="60"/>
      <c r="AF2906" s="60"/>
    </row>
    <row r="2907" spans="1:32" x14ac:dyDescent="0.2">
      <c r="A2907" s="38" t="s">
        <v>28066</v>
      </c>
      <c r="B2907" s="38">
        <v>2906</v>
      </c>
      <c r="C2907" s="51" t="s">
        <v>34359</v>
      </c>
      <c r="D2907" s="38" t="s">
        <v>740</v>
      </c>
      <c r="E2907" s="38" t="s">
        <v>10128</v>
      </c>
      <c r="F2907" s="51" t="s">
        <v>32762</v>
      </c>
      <c r="H2907" s="5">
        <f>COUNT(J2907:AI2907)</f>
        <v>1</v>
      </c>
      <c r="I2907" s="30">
        <f>SUM(J2907:AJ2907)</f>
        <v>552.70758122743678</v>
      </c>
      <c r="J2907" s="33"/>
      <c r="K2907" s="39"/>
      <c r="L2907" s="33"/>
      <c r="M2907" s="39"/>
      <c r="N2907" s="39"/>
      <c r="O2907" s="33"/>
      <c r="P2907" s="49"/>
      <c r="Q2907" s="49">
        <v>552.70758122743678</v>
      </c>
      <c r="R2907" s="33"/>
      <c r="S2907" s="39"/>
      <c r="T2907" s="39"/>
      <c r="U2907" s="39"/>
      <c r="V2907" s="33"/>
      <c r="W2907" s="33"/>
      <c r="X2907" s="39"/>
      <c r="Y2907" s="33"/>
      <c r="Z2907" s="33"/>
      <c r="AA2907" s="39"/>
      <c r="AB2907" s="33"/>
      <c r="AC2907" s="39"/>
      <c r="AD2907" s="33"/>
      <c r="AE2907" s="60"/>
      <c r="AF2907" s="60"/>
    </row>
    <row r="2908" spans="1:32" x14ac:dyDescent="0.2">
      <c r="A2908" s="38" t="s">
        <v>28068</v>
      </c>
      <c r="B2908" s="38">
        <v>2907</v>
      </c>
      <c r="C2908" s="51" t="s">
        <v>34360</v>
      </c>
      <c r="D2908" s="38" t="s">
        <v>46</v>
      </c>
      <c r="E2908" s="38" t="s">
        <v>743</v>
      </c>
      <c r="F2908" s="51" t="s">
        <v>32762</v>
      </c>
      <c r="H2908" s="5">
        <f>COUNT(J2908:AI2908)</f>
        <v>1</v>
      </c>
      <c r="I2908" s="30">
        <f>SUM(J2908:AJ2908)</f>
        <v>552.66153888873464</v>
      </c>
      <c r="J2908" s="33"/>
      <c r="K2908" s="39"/>
      <c r="L2908" s="33"/>
      <c r="M2908" s="39"/>
      <c r="N2908" s="39"/>
      <c r="O2908" s="33"/>
      <c r="P2908" s="49"/>
      <c r="Q2908" s="49">
        <v>552.66153888873464</v>
      </c>
      <c r="R2908" s="33"/>
      <c r="S2908" s="39"/>
      <c r="T2908" s="39"/>
      <c r="U2908" s="39"/>
      <c r="V2908" s="33"/>
      <c r="W2908" s="33"/>
      <c r="X2908" s="39"/>
      <c r="Y2908" s="33"/>
      <c r="Z2908" s="33"/>
      <c r="AA2908" s="39"/>
      <c r="AB2908" s="33"/>
      <c r="AC2908" s="39"/>
      <c r="AD2908" s="33"/>
      <c r="AE2908" s="60"/>
      <c r="AF2908" s="60"/>
    </row>
    <row r="2909" spans="1:32" x14ac:dyDescent="0.2">
      <c r="A2909" s="38" t="s">
        <v>28070</v>
      </c>
      <c r="B2909" s="38">
        <v>2908</v>
      </c>
      <c r="C2909" s="51" t="s">
        <v>34361</v>
      </c>
      <c r="D2909" s="38" t="s">
        <v>696</v>
      </c>
      <c r="E2909" s="38" t="s">
        <v>10135</v>
      </c>
      <c r="F2909" s="51" t="s">
        <v>32762</v>
      </c>
      <c r="H2909" s="5">
        <f>COUNT(J2909:AI2909)</f>
        <v>1</v>
      </c>
      <c r="I2909" s="30">
        <f>SUM(J2909:AJ2909)</f>
        <v>552.52345788684693</v>
      </c>
      <c r="J2909" s="33"/>
      <c r="K2909" s="39"/>
      <c r="L2909" s="33"/>
      <c r="M2909" s="39"/>
      <c r="N2909" s="39"/>
      <c r="O2909" s="33"/>
      <c r="P2909" s="49"/>
      <c r="Q2909" s="49">
        <v>552.52345788684693</v>
      </c>
      <c r="R2909" s="33"/>
      <c r="S2909" s="39"/>
      <c r="T2909" s="39"/>
      <c r="U2909" s="39"/>
      <c r="V2909" s="33"/>
      <c r="W2909" s="33"/>
      <c r="X2909" s="39"/>
      <c r="Y2909" s="33"/>
      <c r="Z2909" s="33"/>
      <c r="AA2909" s="39"/>
      <c r="AB2909" s="33"/>
      <c r="AC2909" s="39"/>
      <c r="AD2909" s="33"/>
      <c r="AE2909" s="60"/>
      <c r="AF2909" s="60"/>
    </row>
    <row r="2910" spans="1:32" x14ac:dyDescent="0.2">
      <c r="A2910" s="38" t="s">
        <v>25482</v>
      </c>
      <c r="B2910" s="38">
        <v>2909</v>
      </c>
      <c r="C2910" s="51" t="s">
        <v>34362</v>
      </c>
      <c r="D2910" s="38" t="s">
        <v>1411</v>
      </c>
      <c r="E2910" s="38" t="s">
        <v>2171</v>
      </c>
      <c r="F2910" s="51" t="s">
        <v>32762</v>
      </c>
      <c r="H2910" s="5">
        <f>COUNT(J2910:AI2910)</f>
        <v>1</v>
      </c>
      <c r="I2910" s="30">
        <f>SUM(J2910:AJ2910)</f>
        <v>552.49570884422599</v>
      </c>
      <c r="J2910" s="33"/>
      <c r="K2910" s="39"/>
      <c r="L2910" s="33"/>
      <c r="M2910" s="39"/>
      <c r="N2910" s="39"/>
      <c r="O2910" s="33"/>
      <c r="P2910" s="49">
        <v>552.49570884422599</v>
      </c>
      <c r="Q2910" s="49"/>
      <c r="R2910" s="33"/>
      <c r="S2910" s="39"/>
      <c r="T2910" s="39"/>
      <c r="U2910" s="39"/>
      <c r="V2910" s="33"/>
      <c r="W2910" s="33"/>
      <c r="X2910" s="39"/>
      <c r="Y2910" s="33"/>
      <c r="Z2910" s="33"/>
      <c r="AA2910" s="39"/>
      <c r="AB2910" s="33"/>
      <c r="AC2910" s="39"/>
      <c r="AD2910" s="33"/>
      <c r="AE2910" s="60"/>
      <c r="AF2910" s="60"/>
    </row>
    <row r="2911" spans="1:32" x14ac:dyDescent="0.2">
      <c r="A2911" s="46" t="s">
        <v>28071</v>
      </c>
      <c r="B2911" s="46">
        <v>2910</v>
      </c>
      <c r="C2911" s="46" t="s">
        <v>36328</v>
      </c>
      <c r="D2911" s="46" t="s">
        <v>517</v>
      </c>
      <c r="E2911" s="46" t="s">
        <v>10138</v>
      </c>
      <c r="F2911" s="46" t="s">
        <v>1014</v>
      </c>
      <c r="G2911" s="3"/>
      <c r="H2911" s="3">
        <f>COUNT(J2911:AI2911)</f>
        <v>1</v>
      </c>
      <c r="I2911" s="47">
        <f>SUM(J2911:AJ2911)</f>
        <v>552.35478589071124</v>
      </c>
      <c r="J2911" s="33"/>
      <c r="K2911" s="39"/>
      <c r="L2911" s="33"/>
      <c r="M2911" s="39"/>
      <c r="N2911" s="39"/>
      <c r="O2911" s="33"/>
      <c r="P2911" s="49"/>
      <c r="Q2911" s="49">
        <v>552.35478589071124</v>
      </c>
      <c r="R2911" s="33"/>
      <c r="S2911" s="39"/>
      <c r="T2911" s="39"/>
      <c r="U2911" s="39"/>
      <c r="V2911" s="33"/>
      <c r="W2911" s="33"/>
      <c r="X2911" s="39"/>
      <c r="Y2911" s="33"/>
      <c r="Z2911" s="33"/>
      <c r="AA2911" s="39"/>
      <c r="AB2911" s="33"/>
      <c r="AC2911" s="39"/>
      <c r="AD2911" s="33"/>
      <c r="AE2911" s="60"/>
      <c r="AF2911" s="60"/>
    </row>
    <row r="2912" spans="1:32" x14ac:dyDescent="0.2">
      <c r="A2912" s="38" t="s">
        <v>28072</v>
      </c>
      <c r="B2912" s="38">
        <v>2911</v>
      </c>
      <c r="C2912" s="51" t="s">
        <v>34363</v>
      </c>
      <c r="D2912" s="38" t="s">
        <v>647</v>
      </c>
      <c r="E2912" s="38" t="s">
        <v>855</v>
      </c>
      <c r="F2912" s="51" t="s">
        <v>32762</v>
      </c>
      <c r="H2912" s="5">
        <f>COUNT(J2912:AI2912)</f>
        <v>1</v>
      </c>
      <c r="I2912" s="30">
        <f>SUM(J2912:AJ2912)</f>
        <v>552.32412931871784</v>
      </c>
      <c r="J2912" s="33"/>
      <c r="K2912" s="39"/>
      <c r="L2912" s="33"/>
      <c r="M2912" s="39"/>
      <c r="N2912" s="39"/>
      <c r="O2912" s="33"/>
      <c r="P2912" s="49"/>
      <c r="Q2912" s="49">
        <v>552.32412931871784</v>
      </c>
      <c r="R2912" s="33"/>
      <c r="S2912" s="39"/>
      <c r="T2912" s="39"/>
      <c r="U2912" s="39"/>
      <c r="V2912" s="33"/>
      <c r="W2912" s="33"/>
      <c r="X2912" s="39"/>
      <c r="Y2912" s="33"/>
      <c r="Z2912" s="33"/>
      <c r="AA2912" s="39"/>
      <c r="AB2912" s="33"/>
      <c r="AC2912" s="39"/>
      <c r="AD2912" s="33"/>
      <c r="AE2912" s="60"/>
      <c r="AF2912" s="60"/>
    </row>
    <row r="2913" spans="1:32" x14ac:dyDescent="0.2">
      <c r="A2913" s="38" t="s">
        <v>28075</v>
      </c>
      <c r="B2913" s="38">
        <v>2912</v>
      </c>
      <c r="C2913" s="51" t="s">
        <v>34364</v>
      </c>
      <c r="D2913" s="38" t="s">
        <v>26</v>
      </c>
      <c r="E2913" s="38" t="s">
        <v>5463</v>
      </c>
      <c r="F2913" s="51" t="s">
        <v>32762</v>
      </c>
      <c r="H2913" s="5">
        <f>COUNT(J2913:AI2913)</f>
        <v>1</v>
      </c>
      <c r="I2913" s="30">
        <f>SUM(J2913:AJ2913)</f>
        <v>552.24750277469479</v>
      </c>
      <c r="J2913" s="33"/>
      <c r="K2913" s="39"/>
      <c r="L2913" s="33"/>
      <c r="M2913" s="39"/>
      <c r="N2913" s="39"/>
      <c r="O2913" s="33"/>
      <c r="P2913" s="49"/>
      <c r="Q2913" s="49">
        <v>552.24750277469479</v>
      </c>
      <c r="R2913" s="33"/>
      <c r="S2913" s="39"/>
      <c r="T2913" s="39"/>
      <c r="U2913" s="39"/>
      <c r="V2913" s="33"/>
      <c r="W2913" s="33"/>
      <c r="X2913" s="39"/>
      <c r="Y2913" s="33"/>
      <c r="Z2913" s="33"/>
      <c r="AA2913" s="39"/>
      <c r="AB2913" s="33"/>
      <c r="AC2913" s="39"/>
      <c r="AD2913" s="33"/>
      <c r="AE2913" s="60"/>
      <c r="AF2913" s="60"/>
    </row>
    <row r="2914" spans="1:32" x14ac:dyDescent="0.2">
      <c r="A2914" s="38" t="s">
        <v>28076</v>
      </c>
      <c r="B2914" s="38">
        <v>2913</v>
      </c>
      <c r="C2914" s="51" t="s">
        <v>34365</v>
      </c>
      <c r="D2914" s="38" t="s">
        <v>191</v>
      </c>
      <c r="E2914" s="38" t="s">
        <v>478</v>
      </c>
      <c r="F2914" s="51" t="s">
        <v>32762</v>
      </c>
      <c r="H2914" s="5">
        <f>COUNT(J2914:AI2914)</f>
        <v>1</v>
      </c>
      <c r="I2914" s="30">
        <f>SUM(J2914:AJ2914)</f>
        <v>552.18621684607695</v>
      </c>
      <c r="J2914" s="33"/>
      <c r="K2914" s="39"/>
      <c r="L2914" s="33"/>
      <c r="M2914" s="39"/>
      <c r="N2914" s="39"/>
      <c r="O2914" s="33"/>
      <c r="P2914" s="49"/>
      <c r="Q2914" s="49">
        <v>552.18621684607695</v>
      </c>
      <c r="R2914" s="33"/>
      <c r="S2914" s="39"/>
      <c r="T2914" s="39"/>
      <c r="U2914" s="39"/>
      <c r="V2914" s="33"/>
      <c r="W2914" s="33"/>
      <c r="X2914" s="39"/>
      <c r="Y2914" s="33"/>
      <c r="Z2914" s="33"/>
      <c r="AA2914" s="39"/>
      <c r="AB2914" s="33"/>
      <c r="AC2914" s="39"/>
      <c r="AD2914" s="33"/>
      <c r="AE2914" s="60"/>
      <c r="AF2914" s="60"/>
    </row>
    <row r="2915" spans="1:32" x14ac:dyDescent="0.2">
      <c r="A2915" s="38" t="s">
        <v>28077</v>
      </c>
      <c r="B2915" s="38">
        <v>2914</v>
      </c>
      <c r="C2915" s="51" t="s">
        <v>34366</v>
      </c>
      <c r="D2915" s="38" t="s">
        <v>177</v>
      </c>
      <c r="E2915" s="38" t="s">
        <v>743</v>
      </c>
      <c r="F2915" s="51" t="s">
        <v>32762</v>
      </c>
      <c r="H2915" s="5">
        <f>COUNT(J2915:AI2915)</f>
        <v>1</v>
      </c>
      <c r="I2915" s="30">
        <f>SUM(J2915:AJ2915)</f>
        <v>552.18621684607695</v>
      </c>
      <c r="J2915" s="33"/>
      <c r="K2915" s="39"/>
      <c r="L2915" s="33"/>
      <c r="M2915" s="39"/>
      <c r="N2915" s="39"/>
      <c r="O2915" s="33"/>
      <c r="P2915" s="49"/>
      <c r="Q2915" s="49">
        <v>552.18621684607695</v>
      </c>
      <c r="R2915" s="33"/>
      <c r="S2915" s="39"/>
      <c r="T2915" s="39"/>
      <c r="U2915" s="39"/>
      <c r="V2915" s="33"/>
      <c r="W2915" s="33"/>
      <c r="X2915" s="39"/>
      <c r="Y2915" s="33"/>
      <c r="Z2915" s="33"/>
      <c r="AA2915" s="39"/>
      <c r="AB2915" s="33"/>
      <c r="AC2915" s="39"/>
      <c r="AD2915" s="33"/>
      <c r="AE2915" s="60"/>
      <c r="AF2915" s="60"/>
    </row>
    <row r="2916" spans="1:32" x14ac:dyDescent="0.2">
      <c r="A2916" s="46" t="s">
        <v>28078</v>
      </c>
      <c r="B2916" s="46">
        <v>2915</v>
      </c>
      <c r="C2916" s="46" t="s">
        <v>36329</v>
      </c>
      <c r="D2916" s="46" t="s">
        <v>517</v>
      </c>
      <c r="E2916" s="46" t="s">
        <v>10147</v>
      </c>
      <c r="F2916" s="46" t="s">
        <v>1014</v>
      </c>
      <c r="G2916" s="3"/>
      <c r="H2916" s="3">
        <f>COUNT(J2916:AI2916)</f>
        <v>1</v>
      </c>
      <c r="I2916" s="47">
        <f>SUM(J2916:AJ2916)</f>
        <v>552.15557898241138</v>
      </c>
      <c r="J2916" s="33"/>
      <c r="K2916" s="39"/>
      <c r="L2916" s="33"/>
      <c r="M2916" s="39"/>
      <c r="N2916" s="39"/>
      <c r="O2916" s="33"/>
      <c r="P2916" s="49"/>
      <c r="Q2916" s="49">
        <v>552.15557898241138</v>
      </c>
      <c r="R2916" s="33"/>
      <c r="S2916" s="39"/>
      <c r="T2916" s="39"/>
      <c r="U2916" s="39"/>
      <c r="V2916" s="33"/>
      <c r="W2916" s="33"/>
      <c r="X2916" s="39"/>
      <c r="Y2916" s="33"/>
      <c r="Z2916" s="33"/>
      <c r="AA2916" s="39"/>
      <c r="AB2916" s="33"/>
      <c r="AC2916" s="39"/>
      <c r="AD2916" s="33"/>
      <c r="AE2916" s="60"/>
      <c r="AF2916" s="60"/>
    </row>
    <row r="2917" spans="1:32" x14ac:dyDescent="0.2">
      <c r="A2917" s="46" t="s">
        <v>24285</v>
      </c>
      <c r="B2917" s="46">
        <v>2916</v>
      </c>
      <c r="C2917" s="46" t="s">
        <v>36330</v>
      </c>
      <c r="D2917" s="46" t="s">
        <v>2312</v>
      </c>
      <c r="E2917" s="46" t="s">
        <v>2313</v>
      </c>
      <c r="F2917" s="46" t="s">
        <v>1014</v>
      </c>
      <c r="G2917" s="3"/>
      <c r="H2917" s="3">
        <f>COUNT(J2917:AI2917)</f>
        <v>1</v>
      </c>
      <c r="I2917" s="47">
        <f>SUM(J2917:AJ2917)</f>
        <v>552.03804347826087</v>
      </c>
      <c r="J2917" s="33"/>
      <c r="K2917" s="39"/>
      <c r="L2917" s="33"/>
      <c r="M2917" s="39"/>
      <c r="N2917" s="39"/>
      <c r="O2917" s="33"/>
      <c r="P2917" s="49"/>
      <c r="Q2917" s="49"/>
      <c r="R2917" s="33"/>
      <c r="S2917" s="39"/>
      <c r="T2917" s="39"/>
      <c r="U2917" s="39"/>
      <c r="V2917" s="33"/>
      <c r="W2917" s="33"/>
      <c r="X2917" s="39">
        <v>552.03804347826087</v>
      </c>
      <c r="Y2917" s="33"/>
      <c r="Z2917" s="33"/>
      <c r="AA2917" s="39"/>
      <c r="AB2917" s="33"/>
      <c r="AC2917" s="39"/>
      <c r="AD2917" s="33"/>
      <c r="AE2917" s="60"/>
      <c r="AF2917" s="60"/>
    </row>
    <row r="2918" spans="1:32" x14ac:dyDescent="0.2">
      <c r="A2918" s="38" t="s">
        <v>28080</v>
      </c>
      <c r="B2918" s="38">
        <v>2917</v>
      </c>
      <c r="C2918" s="51" t="s">
        <v>34367</v>
      </c>
      <c r="D2918" s="38" t="s">
        <v>16</v>
      </c>
      <c r="E2918" s="38" t="s">
        <v>478</v>
      </c>
      <c r="F2918" s="51" t="s">
        <v>32762</v>
      </c>
      <c r="H2918" s="5">
        <f>COUNT(J2918:AI2918)</f>
        <v>1</v>
      </c>
      <c r="I2918" s="30">
        <f>SUM(J2918:AJ2918)</f>
        <v>552.03306151883282</v>
      </c>
      <c r="J2918" s="33"/>
      <c r="K2918" s="39"/>
      <c r="L2918" s="33"/>
      <c r="M2918" s="39"/>
      <c r="N2918" s="39"/>
      <c r="O2918" s="33"/>
      <c r="P2918" s="49"/>
      <c r="Q2918" s="49">
        <v>552.03306151883282</v>
      </c>
      <c r="R2918" s="33"/>
      <c r="S2918" s="39"/>
      <c r="T2918" s="39"/>
      <c r="U2918" s="39"/>
      <c r="V2918" s="33"/>
      <c r="W2918" s="33"/>
      <c r="X2918" s="39"/>
      <c r="Y2918" s="33"/>
      <c r="Z2918" s="33"/>
      <c r="AA2918" s="39"/>
      <c r="AB2918" s="33"/>
      <c r="AC2918" s="39"/>
      <c r="AD2918" s="33"/>
      <c r="AE2918" s="60"/>
      <c r="AF2918" s="60"/>
    </row>
    <row r="2919" spans="1:32" x14ac:dyDescent="0.2">
      <c r="A2919" s="38" t="s">
        <v>28081</v>
      </c>
      <c r="B2919" s="38">
        <v>2918</v>
      </c>
      <c r="C2919" s="51" t="s">
        <v>34368</v>
      </c>
      <c r="D2919" s="38" t="s">
        <v>525</v>
      </c>
      <c r="E2919" s="38" t="s">
        <v>10151</v>
      </c>
      <c r="F2919" s="51" t="s">
        <v>32762</v>
      </c>
      <c r="H2919" s="5">
        <f>COUNT(J2919:AI2919)</f>
        <v>1</v>
      </c>
      <c r="I2919" s="30">
        <f>SUM(J2919:AJ2919)</f>
        <v>552.02540598260964</v>
      </c>
      <c r="J2919" s="33"/>
      <c r="K2919" s="39"/>
      <c r="L2919" s="33"/>
      <c r="M2919" s="39"/>
      <c r="N2919" s="39"/>
      <c r="O2919" s="33"/>
      <c r="P2919" s="49"/>
      <c r="Q2919" s="49">
        <v>552.02540598260964</v>
      </c>
      <c r="R2919" s="33"/>
      <c r="S2919" s="39"/>
      <c r="T2919" s="39"/>
      <c r="U2919" s="39"/>
      <c r="V2919" s="33"/>
      <c r="W2919" s="33"/>
      <c r="X2919" s="39"/>
      <c r="Y2919" s="33"/>
      <c r="Z2919" s="33"/>
      <c r="AA2919" s="39"/>
      <c r="AB2919" s="33"/>
      <c r="AC2919" s="39"/>
      <c r="AD2919" s="33"/>
      <c r="AE2919" s="60"/>
      <c r="AF2919" s="60"/>
    </row>
    <row r="2920" spans="1:32" x14ac:dyDescent="0.2">
      <c r="A2920" s="38" t="s">
        <v>28083</v>
      </c>
      <c r="B2920" s="38">
        <v>2919</v>
      </c>
      <c r="C2920" s="51" t="s">
        <v>34369</v>
      </c>
      <c r="D2920" s="38" t="s">
        <v>12</v>
      </c>
      <c r="E2920" s="38" t="s">
        <v>10154</v>
      </c>
      <c r="F2920" s="51" t="s">
        <v>32762</v>
      </c>
      <c r="H2920" s="5">
        <f>COUNT(J2920:AI2920)</f>
        <v>1</v>
      </c>
      <c r="I2920" s="30">
        <f>SUM(J2920:AJ2920)</f>
        <v>552.01009554714256</v>
      </c>
      <c r="J2920" s="33"/>
      <c r="K2920" s="39"/>
      <c r="L2920" s="33"/>
      <c r="M2920" s="39"/>
      <c r="N2920" s="39"/>
      <c r="O2920" s="33"/>
      <c r="P2920" s="49"/>
      <c r="Q2920" s="49">
        <v>552.01009554714256</v>
      </c>
      <c r="R2920" s="33"/>
      <c r="S2920" s="39"/>
      <c r="T2920" s="39"/>
      <c r="U2920" s="39"/>
      <c r="V2920" s="33"/>
      <c r="W2920" s="33"/>
      <c r="X2920" s="39"/>
      <c r="Y2920" s="33"/>
      <c r="Z2920" s="33"/>
      <c r="AA2920" s="39"/>
      <c r="AB2920" s="33"/>
      <c r="AC2920" s="39"/>
      <c r="AD2920" s="33"/>
      <c r="AE2920" s="60"/>
      <c r="AF2920" s="60"/>
    </row>
    <row r="2921" spans="1:32" x14ac:dyDescent="0.2">
      <c r="A2921" s="38" t="s">
        <v>28085</v>
      </c>
      <c r="B2921" s="38">
        <v>2920</v>
      </c>
      <c r="C2921" s="51" t="s">
        <v>34370</v>
      </c>
      <c r="D2921" s="38" t="s">
        <v>618</v>
      </c>
      <c r="E2921" s="38" t="s">
        <v>10160</v>
      </c>
      <c r="F2921" s="51" t="s">
        <v>32762</v>
      </c>
      <c r="H2921" s="5">
        <f>COUNT(J2921:AI2921)</f>
        <v>1</v>
      </c>
      <c r="I2921" s="30">
        <f>SUM(J2921:AJ2921)</f>
        <v>551.94120909595119</v>
      </c>
      <c r="J2921" s="33"/>
      <c r="K2921" s="39"/>
      <c r="L2921" s="33"/>
      <c r="M2921" s="39"/>
      <c r="N2921" s="39"/>
      <c r="O2921" s="33"/>
      <c r="P2921" s="49"/>
      <c r="Q2921" s="49">
        <v>551.94120909595119</v>
      </c>
      <c r="R2921" s="33"/>
      <c r="S2921" s="39"/>
      <c r="T2921" s="39"/>
      <c r="U2921" s="39"/>
      <c r="V2921" s="33"/>
      <c r="W2921" s="33"/>
      <c r="X2921" s="39"/>
      <c r="Y2921" s="33"/>
      <c r="Z2921" s="33"/>
      <c r="AA2921" s="39"/>
      <c r="AB2921" s="33"/>
      <c r="AC2921" s="39"/>
      <c r="AD2921" s="33"/>
      <c r="AE2921" s="60"/>
      <c r="AF2921" s="60"/>
    </row>
    <row r="2922" spans="1:32" x14ac:dyDescent="0.2">
      <c r="A2922" s="38" t="s">
        <v>28088</v>
      </c>
      <c r="B2922" s="38">
        <v>2921</v>
      </c>
      <c r="C2922" s="51" t="s">
        <v>34371</v>
      </c>
      <c r="D2922" s="38" t="s">
        <v>318</v>
      </c>
      <c r="E2922" s="38" t="s">
        <v>334</v>
      </c>
      <c r="F2922" s="51" t="s">
        <v>32762</v>
      </c>
      <c r="H2922" s="5">
        <f>COUNT(J2922:AI2922)</f>
        <v>1</v>
      </c>
      <c r="I2922" s="30">
        <f>SUM(J2922:AJ2922)</f>
        <v>551.83408656112226</v>
      </c>
      <c r="J2922" s="33"/>
      <c r="K2922" s="39"/>
      <c r="L2922" s="33"/>
      <c r="M2922" s="39"/>
      <c r="N2922" s="39"/>
      <c r="O2922" s="33"/>
      <c r="P2922" s="49"/>
      <c r="Q2922" s="49">
        <v>551.83408656112226</v>
      </c>
      <c r="R2922" s="33"/>
      <c r="S2922" s="39"/>
      <c r="T2922" s="39"/>
      <c r="U2922" s="39"/>
      <c r="V2922" s="33"/>
      <c r="W2922" s="33"/>
      <c r="X2922" s="39"/>
      <c r="Y2922" s="33"/>
      <c r="Z2922" s="33"/>
      <c r="AA2922" s="39"/>
      <c r="AB2922" s="33"/>
      <c r="AC2922" s="39"/>
      <c r="AD2922" s="33"/>
      <c r="AE2922" s="60"/>
      <c r="AF2922" s="60"/>
    </row>
    <row r="2923" spans="1:32" x14ac:dyDescent="0.2">
      <c r="A2923" s="38" t="s">
        <v>28089</v>
      </c>
      <c r="B2923" s="38">
        <v>2922</v>
      </c>
      <c r="C2923" s="51" t="s">
        <v>34372</v>
      </c>
      <c r="D2923" s="38" t="s">
        <v>3117</v>
      </c>
      <c r="E2923" s="38" t="s">
        <v>10168</v>
      </c>
      <c r="F2923" s="51" t="s">
        <v>32762</v>
      </c>
      <c r="H2923" s="5">
        <f>COUNT(J2923:AI2923)</f>
        <v>1</v>
      </c>
      <c r="I2923" s="30">
        <f>SUM(J2923:AJ2923)</f>
        <v>551.8264365425938</v>
      </c>
      <c r="J2923" s="33"/>
      <c r="K2923" s="39"/>
      <c r="L2923" s="33"/>
      <c r="M2923" s="39"/>
      <c r="N2923" s="39"/>
      <c r="O2923" s="33"/>
      <c r="P2923" s="49"/>
      <c r="Q2923" s="49">
        <v>551.8264365425938</v>
      </c>
      <c r="R2923" s="33"/>
      <c r="S2923" s="39"/>
      <c r="T2923" s="39"/>
      <c r="U2923" s="39"/>
      <c r="V2923" s="33"/>
      <c r="W2923" s="33"/>
      <c r="X2923" s="39"/>
      <c r="Y2923" s="33"/>
      <c r="Z2923" s="33"/>
      <c r="AA2923" s="39"/>
      <c r="AB2923" s="33"/>
      <c r="AC2923" s="39"/>
      <c r="AD2923" s="33"/>
      <c r="AE2923" s="60"/>
      <c r="AF2923" s="60"/>
    </row>
    <row r="2924" spans="1:32" x14ac:dyDescent="0.2">
      <c r="A2924" s="38" t="s">
        <v>28090</v>
      </c>
      <c r="B2924" s="38">
        <v>2923</v>
      </c>
      <c r="C2924" s="51" t="s">
        <v>34373</v>
      </c>
      <c r="D2924" s="38" t="s">
        <v>106</v>
      </c>
      <c r="E2924" s="38" t="s">
        <v>2836</v>
      </c>
      <c r="F2924" s="51" t="s">
        <v>32762</v>
      </c>
      <c r="H2924" s="5">
        <f>COUNT(J2924:AI2924)</f>
        <v>1</v>
      </c>
      <c r="I2924" s="30">
        <f>SUM(J2924:AJ2924)</f>
        <v>551.79583858938997</v>
      </c>
      <c r="J2924" s="33"/>
      <c r="K2924" s="39"/>
      <c r="L2924" s="33"/>
      <c r="M2924" s="39"/>
      <c r="N2924" s="39"/>
      <c r="O2924" s="33"/>
      <c r="P2924" s="49"/>
      <c r="Q2924" s="49">
        <v>551.79583858938997</v>
      </c>
      <c r="R2924" s="33"/>
      <c r="S2924" s="39"/>
      <c r="T2924" s="39"/>
      <c r="U2924" s="39"/>
      <c r="V2924" s="33"/>
      <c r="W2924" s="33"/>
      <c r="X2924" s="39"/>
      <c r="Y2924" s="33"/>
      <c r="Z2924" s="33"/>
      <c r="AA2924" s="39"/>
      <c r="AB2924" s="33"/>
      <c r="AC2924" s="39"/>
      <c r="AD2924" s="33"/>
      <c r="AE2924" s="60"/>
      <c r="AF2924" s="60"/>
    </row>
    <row r="2925" spans="1:32" x14ac:dyDescent="0.2">
      <c r="A2925" s="46" t="s">
        <v>28091</v>
      </c>
      <c r="B2925" s="46">
        <v>2924</v>
      </c>
      <c r="C2925" s="46" t="s">
        <v>36331</v>
      </c>
      <c r="D2925" s="46" t="s">
        <v>79</v>
      </c>
      <c r="E2925" s="46" t="s">
        <v>9479</v>
      </c>
      <c r="F2925" s="46" t="s">
        <v>1014</v>
      </c>
      <c r="G2925" s="3"/>
      <c r="H2925" s="3">
        <f>COUNT(J2925:AI2925)</f>
        <v>1</v>
      </c>
      <c r="I2925" s="47">
        <f>SUM(J2925:AJ2925)</f>
        <v>551.75759591927249</v>
      </c>
      <c r="J2925" s="33"/>
      <c r="K2925" s="39"/>
      <c r="L2925" s="33"/>
      <c r="M2925" s="39"/>
      <c r="N2925" s="39"/>
      <c r="O2925" s="33"/>
      <c r="P2925" s="49"/>
      <c r="Q2925" s="49">
        <v>551.75759591927249</v>
      </c>
      <c r="R2925" s="33"/>
      <c r="S2925" s="39"/>
      <c r="T2925" s="39"/>
      <c r="U2925" s="39"/>
      <c r="V2925" s="33"/>
      <c r="W2925" s="33"/>
      <c r="X2925" s="39"/>
      <c r="Y2925" s="33"/>
      <c r="Z2925" s="33"/>
      <c r="AA2925" s="39"/>
      <c r="AB2925" s="33"/>
      <c r="AC2925" s="39"/>
      <c r="AD2925" s="33"/>
      <c r="AE2925" s="60"/>
      <c r="AF2925" s="60"/>
    </row>
    <row r="2926" spans="1:32" x14ac:dyDescent="0.2">
      <c r="A2926" s="46" t="s">
        <v>28092</v>
      </c>
      <c r="B2926" s="46">
        <v>2925</v>
      </c>
      <c r="C2926" s="46" t="s">
        <v>36332</v>
      </c>
      <c r="D2926" s="46" t="s">
        <v>10172</v>
      </c>
      <c r="E2926" s="46" t="s">
        <v>348</v>
      </c>
      <c r="F2926" s="46" t="s">
        <v>1014</v>
      </c>
      <c r="G2926" s="3"/>
      <c r="H2926" s="3">
        <f>COUNT(J2926:AI2926)</f>
        <v>1</v>
      </c>
      <c r="I2926" s="47">
        <f>SUM(J2926:AJ2926)</f>
        <v>551.6964186716931</v>
      </c>
      <c r="J2926" s="33"/>
      <c r="K2926" s="39"/>
      <c r="L2926" s="33"/>
      <c r="M2926" s="39"/>
      <c r="N2926" s="39"/>
      <c r="O2926" s="33"/>
      <c r="P2926" s="49"/>
      <c r="Q2926" s="49">
        <v>551.6964186716931</v>
      </c>
      <c r="R2926" s="33"/>
      <c r="S2926" s="39"/>
      <c r="T2926" s="39"/>
      <c r="U2926" s="39"/>
      <c r="V2926" s="33"/>
      <c r="W2926" s="33"/>
      <c r="X2926" s="39"/>
      <c r="Y2926" s="33"/>
      <c r="Z2926" s="33"/>
      <c r="AA2926" s="39"/>
      <c r="AB2926" s="33"/>
      <c r="AC2926" s="39"/>
      <c r="AD2926" s="33"/>
      <c r="AE2926" s="60"/>
      <c r="AF2926" s="60"/>
    </row>
    <row r="2927" spans="1:32" x14ac:dyDescent="0.2">
      <c r="A2927" s="46" t="s">
        <v>28093</v>
      </c>
      <c r="B2927" s="46">
        <v>2926</v>
      </c>
      <c r="C2927" s="46" t="s">
        <v>36333</v>
      </c>
      <c r="D2927" s="46" t="s">
        <v>142</v>
      </c>
      <c r="E2927" s="46" t="s">
        <v>10174</v>
      </c>
      <c r="F2927" s="46" t="s">
        <v>1014</v>
      </c>
      <c r="G2927" s="3"/>
      <c r="H2927" s="3">
        <f>COUNT(J2927:AI2927)</f>
        <v>1</v>
      </c>
      <c r="I2927" s="47">
        <f>SUM(J2927:AJ2927)</f>
        <v>551.67348070126809</v>
      </c>
      <c r="J2927" s="33"/>
      <c r="K2927" s="39"/>
      <c r="L2927" s="33"/>
      <c r="M2927" s="39"/>
      <c r="N2927" s="39"/>
      <c r="O2927" s="33"/>
      <c r="P2927" s="49"/>
      <c r="Q2927" s="49">
        <v>551.67348070126809</v>
      </c>
      <c r="R2927" s="33"/>
      <c r="S2927" s="39"/>
      <c r="T2927" s="39"/>
      <c r="U2927" s="39"/>
      <c r="V2927" s="33"/>
      <c r="W2927" s="33"/>
      <c r="X2927" s="39"/>
      <c r="Y2927" s="33"/>
      <c r="Z2927" s="33"/>
      <c r="AA2927" s="39"/>
      <c r="AB2927" s="33"/>
      <c r="AC2927" s="39"/>
      <c r="AD2927" s="33"/>
      <c r="AE2927" s="60"/>
      <c r="AF2927" s="60"/>
    </row>
    <row r="2928" spans="1:32" x14ac:dyDescent="0.2">
      <c r="A2928" s="46" t="s">
        <v>28095</v>
      </c>
      <c r="B2928" s="46">
        <v>2927</v>
      </c>
      <c r="C2928" s="46" t="s">
        <v>36334</v>
      </c>
      <c r="D2928" s="46" t="s">
        <v>9688</v>
      </c>
      <c r="E2928" s="46" t="s">
        <v>10180</v>
      </c>
      <c r="F2928" s="46" t="s">
        <v>1014</v>
      </c>
      <c r="G2928" s="3"/>
      <c r="H2928" s="3">
        <f>COUNT(J2928:AI2928)</f>
        <v>1</v>
      </c>
      <c r="I2928" s="47">
        <f>SUM(J2928:AJ2928)</f>
        <v>551.63525498891352</v>
      </c>
      <c r="J2928" s="33"/>
      <c r="K2928" s="39"/>
      <c r="L2928" s="33"/>
      <c r="M2928" s="39"/>
      <c r="N2928" s="39"/>
      <c r="O2928" s="33"/>
      <c r="P2928" s="49"/>
      <c r="Q2928" s="49">
        <v>551.63525498891352</v>
      </c>
      <c r="R2928" s="33"/>
      <c r="S2928" s="39"/>
      <c r="T2928" s="39"/>
      <c r="U2928" s="39"/>
      <c r="V2928" s="33"/>
      <c r="W2928" s="33"/>
      <c r="X2928" s="39"/>
      <c r="Y2928" s="33"/>
      <c r="Z2928" s="33"/>
      <c r="AA2928" s="39"/>
      <c r="AB2928" s="33"/>
      <c r="AC2928" s="39"/>
      <c r="AD2928" s="33"/>
      <c r="AE2928" s="60"/>
      <c r="AF2928" s="60"/>
    </row>
    <row r="2929" spans="1:32" x14ac:dyDescent="0.2">
      <c r="A2929" s="38" t="s">
        <v>28094</v>
      </c>
      <c r="B2929" s="38">
        <v>2928</v>
      </c>
      <c r="C2929" s="51" t="s">
        <v>34374</v>
      </c>
      <c r="D2929" s="38" t="s">
        <v>10177</v>
      </c>
      <c r="E2929" s="38" t="s">
        <v>735</v>
      </c>
      <c r="F2929" s="51" t="s">
        <v>32762</v>
      </c>
      <c r="H2929" s="5">
        <f>COUNT(J2929:AI2929)</f>
        <v>1</v>
      </c>
      <c r="I2929" s="30">
        <f>SUM(J2929:AJ2929)</f>
        <v>551.62761048211644</v>
      </c>
      <c r="J2929" s="33"/>
      <c r="K2929" s="39"/>
      <c r="L2929" s="33"/>
      <c r="M2929" s="39"/>
      <c r="N2929" s="39"/>
      <c r="O2929" s="33"/>
      <c r="P2929" s="49"/>
      <c r="Q2929" s="49">
        <v>551.62761048211644</v>
      </c>
      <c r="R2929" s="33"/>
      <c r="S2929" s="39"/>
      <c r="T2929" s="39"/>
      <c r="U2929" s="39"/>
      <c r="V2929" s="33"/>
      <c r="W2929" s="33"/>
      <c r="X2929" s="39"/>
      <c r="Y2929" s="33"/>
      <c r="Z2929" s="33"/>
      <c r="AA2929" s="39"/>
      <c r="AB2929" s="33"/>
      <c r="AC2929" s="39"/>
      <c r="AD2929" s="33"/>
      <c r="AE2929" s="60"/>
      <c r="AF2929" s="60"/>
    </row>
    <row r="2930" spans="1:32" x14ac:dyDescent="0.2">
      <c r="A2930" s="38" t="s">
        <v>28096</v>
      </c>
      <c r="B2930" s="38">
        <v>2929</v>
      </c>
      <c r="C2930" s="51" t="s">
        <v>34375</v>
      </c>
      <c r="D2930" s="38" t="s">
        <v>96</v>
      </c>
      <c r="E2930" s="38" t="s">
        <v>2381</v>
      </c>
      <c r="F2930" s="51" t="s">
        <v>32762</v>
      </c>
      <c r="H2930" s="5">
        <f>COUNT(J2930:AI2930)</f>
        <v>1</v>
      </c>
      <c r="I2930" s="30">
        <f>SUM(J2930:AJ2930)</f>
        <v>551.6046782329139</v>
      </c>
      <c r="J2930" s="33"/>
      <c r="K2930" s="39"/>
      <c r="L2930" s="33"/>
      <c r="M2930" s="39"/>
      <c r="N2930" s="39"/>
      <c r="O2930" s="33"/>
      <c r="P2930" s="49"/>
      <c r="Q2930" s="49">
        <v>551.6046782329139</v>
      </c>
      <c r="R2930" s="33"/>
      <c r="S2930" s="39"/>
      <c r="T2930" s="39"/>
      <c r="U2930" s="39"/>
      <c r="V2930" s="33"/>
      <c r="W2930" s="33"/>
      <c r="X2930" s="39"/>
      <c r="Y2930" s="33"/>
      <c r="Z2930" s="33"/>
      <c r="AA2930" s="39"/>
      <c r="AB2930" s="33"/>
      <c r="AC2930" s="39"/>
      <c r="AD2930" s="33"/>
      <c r="AE2930" s="60"/>
      <c r="AF2930" s="60"/>
    </row>
    <row r="2931" spans="1:32" x14ac:dyDescent="0.2">
      <c r="A2931" s="38" t="s">
        <v>28097</v>
      </c>
      <c r="B2931" s="38">
        <v>2930</v>
      </c>
      <c r="C2931" s="51" t="s">
        <v>34376</v>
      </c>
      <c r="D2931" s="38" t="s">
        <v>181</v>
      </c>
      <c r="E2931" s="38" t="s">
        <v>10183</v>
      </c>
      <c r="F2931" s="51" t="s">
        <v>32762</v>
      </c>
      <c r="H2931" s="5">
        <f>COUNT(J2931:AI2931)</f>
        <v>1</v>
      </c>
      <c r="I2931" s="30">
        <f>SUM(J2931:AJ2931)</f>
        <v>551.58939112601502</v>
      </c>
      <c r="J2931" s="33"/>
      <c r="K2931" s="39"/>
      <c r="L2931" s="33"/>
      <c r="M2931" s="39"/>
      <c r="N2931" s="39"/>
      <c r="O2931" s="33"/>
      <c r="P2931" s="49"/>
      <c r="Q2931" s="49">
        <v>551.58939112601502</v>
      </c>
      <c r="R2931" s="33"/>
      <c r="S2931" s="39"/>
      <c r="T2931" s="39"/>
      <c r="U2931" s="39"/>
      <c r="V2931" s="33"/>
      <c r="W2931" s="33"/>
      <c r="X2931" s="39"/>
      <c r="Y2931" s="33"/>
      <c r="Z2931" s="33"/>
      <c r="AA2931" s="39"/>
      <c r="AB2931" s="33"/>
      <c r="AC2931" s="39"/>
      <c r="AD2931" s="33"/>
      <c r="AE2931" s="60"/>
      <c r="AF2931" s="60"/>
    </row>
    <row r="2932" spans="1:32" x14ac:dyDescent="0.2">
      <c r="A2932" s="38" t="s">
        <v>28099</v>
      </c>
      <c r="B2932" s="38">
        <v>2931</v>
      </c>
      <c r="C2932" s="51" t="s">
        <v>34377</v>
      </c>
      <c r="D2932" s="38" t="s">
        <v>14</v>
      </c>
      <c r="E2932" s="38" t="s">
        <v>8606</v>
      </c>
      <c r="F2932" s="51" t="s">
        <v>32762</v>
      </c>
      <c r="H2932" s="5">
        <f>COUNT(J2932:AI2932)</f>
        <v>1</v>
      </c>
      <c r="I2932" s="30">
        <f>SUM(J2932:AJ2932)</f>
        <v>551.47476482730906</v>
      </c>
      <c r="J2932" s="33"/>
      <c r="K2932" s="39"/>
      <c r="L2932" s="33"/>
      <c r="M2932" s="39"/>
      <c r="N2932" s="39"/>
      <c r="O2932" s="33"/>
      <c r="P2932" s="49"/>
      <c r="Q2932" s="49">
        <v>551.47476482730906</v>
      </c>
      <c r="R2932" s="33"/>
      <c r="S2932" s="39"/>
      <c r="T2932" s="39"/>
      <c r="U2932" s="39"/>
      <c r="V2932" s="33"/>
      <c r="W2932" s="33"/>
      <c r="X2932" s="39"/>
      <c r="Y2932" s="33"/>
      <c r="Z2932" s="33"/>
      <c r="AA2932" s="39"/>
      <c r="AB2932" s="33"/>
      <c r="AC2932" s="39"/>
      <c r="AD2932" s="33"/>
      <c r="AE2932" s="60"/>
      <c r="AF2932" s="60"/>
    </row>
    <row r="2933" spans="1:32" x14ac:dyDescent="0.2">
      <c r="A2933" s="38" t="s">
        <v>28102</v>
      </c>
      <c r="B2933" s="38">
        <v>2932</v>
      </c>
      <c r="C2933" s="51" t="s">
        <v>34378</v>
      </c>
      <c r="D2933" s="38" t="s">
        <v>106</v>
      </c>
      <c r="E2933" s="38" t="s">
        <v>10193</v>
      </c>
      <c r="F2933" s="51" t="s">
        <v>32762</v>
      </c>
      <c r="H2933" s="5">
        <f>COUNT(J2933:AI2933)</f>
        <v>1</v>
      </c>
      <c r="I2933" s="30">
        <f>SUM(J2933:AJ2933)</f>
        <v>551.35254927490064</v>
      </c>
      <c r="J2933" s="33"/>
      <c r="K2933" s="39"/>
      <c r="L2933" s="33"/>
      <c r="M2933" s="39"/>
      <c r="N2933" s="39"/>
      <c r="O2933" s="33"/>
      <c r="P2933" s="49"/>
      <c r="Q2933" s="49">
        <v>551.35254927490064</v>
      </c>
      <c r="R2933" s="33"/>
      <c r="S2933" s="39"/>
      <c r="T2933" s="39"/>
      <c r="U2933" s="39"/>
      <c r="V2933" s="33"/>
      <c r="W2933" s="33"/>
      <c r="X2933" s="39"/>
      <c r="Y2933" s="33"/>
      <c r="Z2933" s="33"/>
      <c r="AA2933" s="39"/>
      <c r="AB2933" s="33"/>
      <c r="AC2933" s="39"/>
      <c r="AD2933" s="33"/>
      <c r="AE2933" s="60"/>
      <c r="AF2933" s="60"/>
    </row>
    <row r="2934" spans="1:32" x14ac:dyDescent="0.2">
      <c r="A2934" s="38" t="s">
        <v>31414</v>
      </c>
      <c r="B2934" s="38">
        <v>2933</v>
      </c>
      <c r="C2934" s="51" t="s">
        <v>34379</v>
      </c>
      <c r="D2934" s="38" t="s">
        <v>96</v>
      </c>
      <c r="E2934" s="38" t="s">
        <v>31031</v>
      </c>
      <c r="F2934" s="51" t="s">
        <v>32762</v>
      </c>
      <c r="H2934" s="5">
        <f>COUNT(J2934:AI2934)</f>
        <v>1</v>
      </c>
      <c r="I2934" s="30">
        <f>SUM(J2934:AJ2934)</f>
        <v>551.22598991308075</v>
      </c>
      <c r="J2934" s="33"/>
      <c r="K2934" s="39"/>
      <c r="L2934" s="33"/>
      <c r="M2934" s="39"/>
      <c r="N2934" s="39"/>
      <c r="O2934" s="33"/>
      <c r="P2934" s="49"/>
      <c r="Q2934" s="49"/>
      <c r="R2934" s="33"/>
      <c r="S2934" s="39"/>
      <c r="T2934" s="39"/>
      <c r="U2934" s="39"/>
      <c r="V2934" s="33"/>
      <c r="W2934" s="33"/>
      <c r="X2934" s="39"/>
      <c r="Y2934" s="33"/>
      <c r="Z2934" s="33"/>
      <c r="AA2934" s="39"/>
      <c r="AB2934" s="33"/>
      <c r="AC2934" s="39">
        <v>551.22598991308075</v>
      </c>
      <c r="AD2934" s="33"/>
      <c r="AE2934" s="60"/>
      <c r="AF2934" s="60"/>
    </row>
    <row r="2935" spans="1:32" x14ac:dyDescent="0.2">
      <c r="A2935" s="38" t="s">
        <v>28104</v>
      </c>
      <c r="B2935" s="38">
        <v>2934</v>
      </c>
      <c r="C2935" s="51" t="s">
        <v>34380</v>
      </c>
      <c r="D2935" s="38" t="s">
        <v>46</v>
      </c>
      <c r="E2935" s="38" t="s">
        <v>839</v>
      </c>
      <c r="F2935" s="51" t="s">
        <v>32762</v>
      </c>
      <c r="H2935" s="5">
        <f>COUNT(J2935:AI2935)</f>
        <v>1</v>
      </c>
      <c r="I2935" s="30">
        <f>SUM(J2935:AJ2935)</f>
        <v>551.1464333185645</v>
      </c>
      <c r="J2935" s="33"/>
      <c r="K2935" s="39"/>
      <c r="L2935" s="33"/>
      <c r="M2935" s="39"/>
      <c r="N2935" s="39"/>
      <c r="O2935" s="33"/>
      <c r="P2935" s="49"/>
      <c r="Q2935" s="49">
        <v>551.1464333185645</v>
      </c>
      <c r="R2935" s="33"/>
      <c r="S2935" s="39"/>
      <c r="T2935" s="39"/>
      <c r="U2935" s="39"/>
      <c r="V2935" s="33"/>
      <c r="W2935" s="33"/>
      <c r="X2935" s="39"/>
      <c r="Y2935" s="33"/>
      <c r="Z2935" s="33"/>
      <c r="AA2935" s="39"/>
      <c r="AB2935" s="33"/>
      <c r="AC2935" s="39"/>
      <c r="AD2935" s="33"/>
      <c r="AE2935" s="60"/>
      <c r="AF2935" s="60"/>
    </row>
    <row r="2936" spans="1:32" x14ac:dyDescent="0.2">
      <c r="A2936" s="38" t="s">
        <v>28105</v>
      </c>
      <c r="B2936" s="38">
        <v>2935</v>
      </c>
      <c r="C2936" s="51" t="s">
        <v>34381</v>
      </c>
      <c r="D2936" s="38" t="s">
        <v>331</v>
      </c>
      <c r="E2936" s="38" t="s">
        <v>6537</v>
      </c>
      <c r="F2936" s="51" t="s">
        <v>32762</v>
      </c>
      <c r="H2936" s="5">
        <f>COUNT(J2936:AI2936)</f>
        <v>1</v>
      </c>
      <c r="I2936" s="30">
        <f>SUM(J2936:AJ2936)</f>
        <v>551.00148111235694</v>
      </c>
      <c r="J2936" s="33"/>
      <c r="K2936" s="39"/>
      <c r="L2936" s="33"/>
      <c r="M2936" s="39"/>
      <c r="N2936" s="39"/>
      <c r="O2936" s="33"/>
      <c r="P2936" s="49"/>
      <c r="Q2936" s="49">
        <v>551.00148111235694</v>
      </c>
      <c r="R2936" s="33"/>
      <c r="S2936" s="39"/>
      <c r="T2936" s="39"/>
      <c r="U2936" s="39"/>
      <c r="V2936" s="33"/>
      <c r="W2936" s="33"/>
      <c r="X2936" s="39"/>
      <c r="Y2936" s="33"/>
      <c r="Z2936" s="33"/>
      <c r="AA2936" s="39"/>
      <c r="AB2936" s="33"/>
      <c r="AC2936" s="39"/>
      <c r="AD2936" s="33"/>
      <c r="AE2936" s="60"/>
      <c r="AF2936" s="60"/>
    </row>
    <row r="2937" spans="1:32" x14ac:dyDescent="0.2">
      <c r="A2937" s="46" t="s">
        <v>28106</v>
      </c>
      <c r="B2937" s="46">
        <v>2936</v>
      </c>
      <c r="C2937" s="46" t="s">
        <v>36335</v>
      </c>
      <c r="D2937" s="46" t="s">
        <v>1459</v>
      </c>
      <c r="E2937" s="46" t="s">
        <v>10200</v>
      </c>
      <c r="F2937" s="46" t="s">
        <v>1014</v>
      </c>
      <c r="G2937" s="3"/>
      <c r="H2937" s="3">
        <f>COUNT(J2937:AI2937)</f>
        <v>1</v>
      </c>
      <c r="I2937" s="47">
        <f>SUM(J2937:AJ2937)</f>
        <v>550.97097457333871</v>
      </c>
      <c r="J2937" s="33"/>
      <c r="K2937" s="39"/>
      <c r="L2937" s="33"/>
      <c r="M2937" s="39"/>
      <c r="N2937" s="39"/>
      <c r="O2937" s="33"/>
      <c r="P2937" s="49"/>
      <c r="Q2937" s="49">
        <v>550.97097457333871</v>
      </c>
      <c r="R2937" s="33"/>
      <c r="S2937" s="39"/>
      <c r="T2937" s="39"/>
      <c r="U2937" s="39"/>
      <c r="V2937" s="33"/>
      <c r="W2937" s="33"/>
      <c r="X2937" s="39"/>
      <c r="Y2937" s="33"/>
      <c r="Z2937" s="33"/>
      <c r="AA2937" s="39"/>
      <c r="AB2937" s="33"/>
      <c r="AC2937" s="39"/>
      <c r="AD2937" s="33"/>
      <c r="AE2937" s="60"/>
      <c r="AF2937" s="60"/>
    </row>
    <row r="2938" spans="1:32" x14ac:dyDescent="0.2">
      <c r="A2938" s="38" t="s">
        <v>28107</v>
      </c>
      <c r="B2938" s="38">
        <v>2937</v>
      </c>
      <c r="C2938" s="51" t="s">
        <v>34382</v>
      </c>
      <c r="D2938" s="38" t="s">
        <v>404</v>
      </c>
      <c r="E2938" s="38" t="s">
        <v>119</v>
      </c>
      <c r="F2938" s="51" t="s">
        <v>32762</v>
      </c>
      <c r="H2938" s="5">
        <f>COUNT(J2938:AI2938)</f>
        <v>1</v>
      </c>
      <c r="I2938" s="30">
        <f>SUM(J2938:AJ2938)</f>
        <v>550.97097457333871</v>
      </c>
      <c r="J2938" s="33"/>
      <c r="K2938" s="39"/>
      <c r="L2938" s="33"/>
      <c r="M2938" s="39"/>
      <c r="N2938" s="39"/>
      <c r="O2938" s="33"/>
      <c r="P2938" s="49"/>
      <c r="Q2938" s="49">
        <v>550.97097457333871</v>
      </c>
      <c r="R2938" s="33"/>
      <c r="S2938" s="39"/>
      <c r="T2938" s="39"/>
      <c r="U2938" s="39"/>
      <c r="V2938" s="33"/>
      <c r="W2938" s="33"/>
      <c r="X2938" s="39"/>
      <c r="Y2938" s="33"/>
      <c r="Z2938" s="33"/>
      <c r="AA2938" s="39"/>
      <c r="AB2938" s="33"/>
      <c r="AC2938" s="39"/>
      <c r="AD2938" s="33"/>
      <c r="AE2938" s="60"/>
      <c r="AF2938" s="60"/>
    </row>
    <row r="2939" spans="1:32" x14ac:dyDescent="0.2">
      <c r="A2939" s="38" t="s">
        <v>28110</v>
      </c>
      <c r="B2939" s="38">
        <v>2938</v>
      </c>
      <c r="C2939" s="51" t="s">
        <v>34383</v>
      </c>
      <c r="D2939" s="38" t="s">
        <v>823</v>
      </c>
      <c r="E2939" s="38" t="s">
        <v>99</v>
      </c>
      <c r="F2939" s="51" t="s">
        <v>32762</v>
      </c>
      <c r="H2939" s="5">
        <f>COUNT(J2939:AI2939)</f>
        <v>1</v>
      </c>
      <c r="I2939" s="30">
        <f>SUM(J2939:AJ2939)</f>
        <v>550.67371275212349</v>
      </c>
      <c r="J2939" s="33"/>
      <c r="K2939" s="39"/>
      <c r="L2939" s="33"/>
      <c r="M2939" s="39"/>
      <c r="N2939" s="39"/>
      <c r="O2939" s="33"/>
      <c r="P2939" s="49"/>
      <c r="Q2939" s="49">
        <v>550.67371275212349</v>
      </c>
      <c r="R2939" s="33"/>
      <c r="S2939" s="39"/>
      <c r="T2939" s="39"/>
      <c r="U2939" s="39"/>
      <c r="V2939" s="33"/>
      <c r="W2939" s="33"/>
      <c r="X2939" s="39"/>
      <c r="Y2939" s="33"/>
      <c r="Z2939" s="33"/>
      <c r="AA2939" s="39"/>
      <c r="AB2939" s="33"/>
      <c r="AC2939" s="39"/>
      <c r="AD2939" s="33"/>
      <c r="AE2939" s="60"/>
      <c r="AF2939" s="60"/>
    </row>
    <row r="2940" spans="1:32" x14ac:dyDescent="0.2">
      <c r="A2940" s="46" t="s">
        <v>23384</v>
      </c>
      <c r="B2940" s="46">
        <v>2939</v>
      </c>
      <c r="C2940" s="46" t="s">
        <v>36336</v>
      </c>
      <c r="D2940" s="46" t="s">
        <v>900</v>
      </c>
      <c r="E2940" s="46" t="s">
        <v>15185</v>
      </c>
      <c r="F2940" s="46" t="s">
        <v>1014</v>
      </c>
      <c r="G2940" s="3"/>
      <c r="H2940" s="3">
        <f>COUNT(J2940:AI2940)</f>
        <v>1</v>
      </c>
      <c r="I2940" s="47">
        <f>SUM(J2940:AJ2940)</f>
        <v>550.66945729459053</v>
      </c>
      <c r="J2940" s="33"/>
      <c r="K2940" s="39"/>
      <c r="L2940" s="33"/>
      <c r="M2940" s="39"/>
      <c r="N2940" s="39"/>
      <c r="O2940" s="33"/>
      <c r="P2940" s="49"/>
      <c r="Q2940" s="49"/>
      <c r="R2940" s="33"/>
      <c r="S2940" s="39"/>
      <c r="T2940" s="39">
        <v>550.66945729459053</v>
      </c>
      <c r="U2940" s="39"/>
      <c r="V2940" s="33"/>
      <c r="W2940" s="33"/>
      <c r="X2940" s="39"/>
      <c r="Y2940" s="33"/>
      <c r="Z2940" s="33"/>
      <c r="AA2940" s="39"/>
      <c r="AB2940" s="33"/>
      <c r="AC2940" s="39"/>
      <c r="AD2940" s="33"/>
      <c r="AE2940" s="60"/>
      <c r="AF2940" s="60"/>
    </row>
    <row r="2941" spans="1:32" x14ac:dyDescent="0.2">
      <c r="A2941" s="38" t="s">
        <v>28115</v>
      </c>
      <c r="B2941" s="38">
        <v>2940</v>
      </c>
      <c r="C2941" s="51" t="s">
        <v>34384</v>
      </c>
      <c r="D2941" s="38" t="s">
        <v>33</v>
      </c>
      <c r="E2941" s="38" t="s">
        <v>10216</v>
      </c>
      <c r="F2941" s="51" t="s">
        <v>32762</v>
      </c>
      <c r="H2941" s="5">
        <f>COUNT(J2941:AI2941)</f>
        <v>1</v>
      </c>
      <c r="I2941" s="30">
        <f>SUM(J2941:AJ2941)</f>
        <v>550.55946667404316</v>
      </c>
      <c r="J2941" s="33"/>
      <c r="K2941" s="39"/>
      <c r="L2941" s="33"/>
      <c r="M2941" s="39"/>
      <c r="N2941" s="39"/>
      <c r="O2941" s="33"/>
      <c r="P2941" s="49"/>
      <c r="Q2941" s="49">
        <v>550.55946667404316</v>
      </c>
      <c r="R2941" s="33"/>
      <c r="S2941" s="39"/>
      <c r="T2941" s="39"/>
      <c r="U2941" s="39"/>
      <c r="V2941" s="33"/>
      <c r="W2941" s="33"/>
      <c r="X2941" s="39"/>
      <c r="Y2941" s="33"/>
      <c r="Z2941" s="33"/>
      <c r="AA2941" s="39"/>
      <c r="AB2941" s="33"/>
      <c r="AC2941" s="39"/>
      <c r="AD2941" s="33"/>
      <c r="AE2941" s="60"/>
      <c r="AF2941" s="60"/>
    </row>
    <row r="2942" spans="1:32" x14ac:dyDescent="0.2">
      <c r="A2942" s="38" t="s">
        <v>31416</v>
      </c>
      <c r="B2942" s="38">
        <v>2941</v>
      </c>
      <c r="C2942" s="51" t="s">
        <v>34385</v>
      </c>
      <c r="D2942" s="38" t="s">
        <v>6833</v>
      </c>
      <c r="E2942" s="38" t="s">
        <v>31032</v>
      </c>
      <c r="F2942" s="51" t="s">
        <v>32762</v>
      </c>
      <c r="H2942" s="5">
        <f>COUNT(J2942:AI2942)</f>
        <v>1</v>
      </c>
      <c r="I2942" s="30">
        <f>SUM(J2942:AJ2942)</f>
        <v>550.5465945019024</v>
      </c>
      <c r="J2942" s="33"/>
      <c r="K2942" s="39"/>
      <c r="L2942" s="33"/>
      <c r="M2942" s="39"/>
      <c r="N2942" s="39"/>
      <c r="O2942" s="33"/>
      <c r="P2942" s="49"/>
      <c r="Q2942" s="49"/>
      <c r="R2942" s="33"/>
      <c r="S2942" s="39"/>
      <c r="T2942" s="39"/>
      <c r="U2942" s="39"/>
      <c r="V2942" s="33"/>
      <c r="W2942" s="33"/>
      <c r="X2942" s="39"/>
      <c r="Y2942" s="33"/>
      <c r="Z2942" s="33"/>
      <c r="AA2942" s="39"/>
      <c r="AB2942" s="33"/>
      <c r="AC2942" s="39">
        <v>550.5465945019024</v>
      </c>
      <c r="AD2942" s="33"/>
      <c r="AE2942" s="60"/>
      <c r="AF2942" s="60"/>
    </row>
    <row r="2943" spans="1:32" x14ac:dyDescent="0.2">
      <c r="A2943" s="46" t="s">
        <v>28113</v>
      </c>
      <c r="B2943" s="46">
        <v>2942</v>
      </c>
      <c r="C2943" s="46" t="s">
        <v>36337</v>
      </c>
      <c r="D2943" s="46" t="s">
        <v>142</v>
      </c>
      <c r="E2943" s="46" t="s">
        <v>10211</v>
      </c>
      <c r="F2943" s="46" t="s">
        <v>1014</v>
      </c>
      <c r="G2943" s="3"/>
      <c r="H2943" s="3">
        <f>COUNT(J2943:AI2943)</f>
        <v>1</v>
      </c>
      <c r="I2943" s="47">
        <f>SUM(J2943:AJ2943)</f>
        <v>550.53662314671396</v>
      </c>
      <c r="J2943" s="33"/>
      <c r="K2943" s="39"/>
      <c r="L2943" s="33"/>
      <c r="M2943" s="39"/>
      <c r="N2943" s="39"/>
      <c r="O2943" s="33"/>
      <c r="P2943" s="49"/>
      <c r="Q2943" s="49">
        <v>550.53662314671396</v>
      </c>
      <c r="R2943" s="33"/>
      <c r="S2943" s="39"/>
      <c r="T2943" s="39"/>
      <c r="U2943" s="39"/>
      <c r="V2943" s="33"/>
      <c r="W2943" s="33"/>
      <c r="X2943" s="39"/>
      <c r="Y2943" s="33"/>
      <c r="Z2943" s="33"/>
      <c r="AA2943" s="39"/>
      <c r="AB2943" s="33"/>
      <c r="AC2943" s="39"/>
      <c r="AD2943" s="33"/>
      <c r="AE2943" s="60"/>
      <c r="AF2943" s="60"/>
    </row>
    <row r="2944" spans="1:32" x14ac:dyDescent="0.2">
      <c r="A2944" s="38" t="s">
        <v>28116</v>
      </c>
      <c r="B2944" s="38">
        <v>2943</v>
      </c>
      <c r="C2944" s="51" t="s">
        <v>34386</v>
      </c>
      <c r="D2944" s="38" t="s">
        <v>1439</v>
      </c>
      <c r="E2944" s="38" t="s">
        <v>10219</v>
      </c>
      <c r="F2944" s="51" t="s">
        <v>32762</v>
      </c>
      <c r="H2944" s="5">
        <f>COUNT(J2944:AI2944)</f>
        <v>1</v>
      </c>
      <c r="I2944" s="30">
        <f>SUM(J2944:AJ2944)</f>
        <v>550.51378151492941</v>
      </c>
      <c r="J2944" s="33"/>
      <c r="K2944" s="39"/>
      <c r="L2944" s="33"/>
      <c r="M2944" s="39"/>
      <c r="N2944" s="39"/>
      <c r="O2944" s="33"/>
      <c r="P2944" s="49"/>
      <c r="Q2944" s="49">
        <v>550.51378151492941</v>
      </c>
      <c r="R2944" s="33"/>
      <c r="S2944" s="39"/>
      <c r="T2944" s="39"/>
      <c r="U2944" s="39"/>
      <c r="V2944" s="33"/>
      <c r="W2944" s="33"/>
      <c r="X2944" s="39"/>
      <c r="Y2944" s="33"/>
      <c r="Z2944" s="33"/>
      <c r="AA2944" s="39"/>
      <c r="AB2944" s="33"/>
      <c r="AC2944" s="39"/>
      <c r="AD2944" s="33"/>
      <c r="AE2944" s="60"/>
      <c r="AF2944" s="60"/>
    </row>
    <row r="2945" spans="1:32" x14ac:dyDescent="0.2">
      <c r="A2945" s="38" t="s">
        <v>28118</v>
      </c>
      <c r="B2945" s="38">
        <v>2944</v>
      </c>
      <c r="C2945" s="51" t="s">
        <v>34387</v>
      </c>
      <c r="D2945" s="38" t="s">
        <v>181</v>
      </c>
      <c r="E2945" s="38" t="s">
        <v>10224</v>
      </c>
      <c r="F2945" s="51" t="s">
        <v>32762</v>
      </c>
      <c r="H2945" s="5">
        <f>COUNT(J2945:AI2945)</f>
        <v>1</v>
      </c>
      <c r="I2945" s="30">
        <f>SUM(J2945:AJ2945)</f>
        <v>550.47571634030317</v>
      </c>
      <c r="J2945" s="33"/>
      <c r="K2945" s="39"/>
      <c r="L2945" s="33"/>
      <c r="M2945" s="39"/>
      <c r="N2945" s="39"/>
      <c r="O2945" s="33"/>
      <c r="P2945" s="49"/>
      <c r="Q2945" s="49">
        <v>550.47571634030317</v>
      </c>
      <c r="R2945" s="33"/>
      <c r="S2945" s="39"/>
      <c r="T2945" s="39"/>
      <c r="U2945" s="39"/>
      <c r="V2945" s="33"/>
      <c r="W2945" s="33"/>
      <c r="X2945" s="39"/>
      <c r="Y2945" s="33"/>
      <c r="Z2945" s="33"/>
      <c r="AA2945" s="39"/>
      <c r="AB2945" s="33"/>
      <c r="AC2945" s="39"/>
      <c r="AD2945" s="33"/>
      <c r="AE2945" s="60"/>
      <c r="AF2945" s="60"/>
    </row>
    <row r="2946" spans="1:32" x14ac:dyDescent="0.2">
      <c r="A2946" s="38" t="s">
        <v>28119</v>
      </c>
      <c r="B2946" s="38">
        <v>2945</v>
      </c>
      <c r="C2946" s="51" t="s">
        <v>34388</v>
      </c>
      <c r="D2946" s="38" t="s">
        <v>0</v>
      </c>
      <c r="E2946" s="38" t="s">
        <v>185</v>
      </c>
      <c r="F2946" s="51" t="s">
        <v>32762</v>
      </c>
      <c r="H2946" s="5">
        <f>COUNT(J2946:AI2946)</f>
        <v>1</v>
      </c>
      <c r="I2946" s="30">
        <f>SUM(J2946:AJ2946)</f>
        <v>550.42243393852243</v>
      </c>
      <c r="J2946" s="33"/>
      <c r="K2946" s="39"/>
      <c r="L2946" s="33"/>
      <c r="M2946" s="39"/>
      <c r="N2946" s="39"/>
      <c r="O2946" s="33"/>
      <c r="P2946" s="49"/>
      <c r="Q2946" s="49">
        <v>550.42243393852243</v>
      </c>
      <c r="R2946" s="33"/>
      <c r="S2946" s="39"/>
      <c r="T2946" s="39"/>
      <c r="U2946" s="39"/>
      <c r="V2946" s="33"/>
      <c r="W2946" s="33"/>
      <c r="X2946" s="39"/>
      <c r="Y2946" s="33"/>
      <c r="Z2946" s="33"/>
      <c r="AA2946" s="39"/>
      <c r="AB2946" s="33"/>
      <c r="AC2946" s="39"/>
      <c r="AD2946" s="33"/>
      <c r="AE2946" s="60"/>
      <c r="AF2946" s="60"/>
    </row>
    <row r="2947" spans="1:32" x14ac:dyDescent="0.2">
      <c r="A2947" s="38" t="s">
        <v>28122</v>
      </c>
      <c r="B2947" s="38">
        <v>2946</v>
      </c>
      <c r="C2947" s="51" t="s">
        <v>34389</v>
      </c>
      <c r="D2947" s="38" t="s">
        <v>636</v>
      </c>
      <c r="E2947" s="38" t="s">
        <v>1</v>
      </c>
      <c r="F2947" s="51" t="s">
        <v>32762</v>
      </c>
      <c r="H2947" s="5">
        <f>COUNT(J2947:AI2947)</f>
        <v>1</v>
      </c>
      <c r="I2947" s="30">
        <f>SUM(J2947:AJ2947)</f>
        <v>550.38438139483435</v>
      </c>
      <c r="J2947" s="33"/>
      <c r="K2947" s="39"/>
      <c r="L2947" s="33"/>
      <c r="M2947" s="39"/>
      <c r="N2947" s="39"/>
      <c r="O2947" s="33"/>
      <c r="P2947" s="49"/>
      <c r="Q2947" s="49">
        <v>550.38438139483435</v>
      </c>
      <c r="R2947" s="33"/>
      <c r="S2947" s="39"/>
      <c r="T2947" s="39"/>
      <c r="U2947" s="39"/>
      <c r="V2947" s="33"/>
      <c r="W2947" s="33"/>
      <c r="X2947" s="39"/>
      <c r="Y2947" s="33"/>
      <c r="Z2947" s="33"/>
      <c r="AA2947" s="39"/>
      <c r="AB2947" s="33"/>
      <c r="AC2947" s="39"/>
      <c r="AD2947" s="33"/>
      <c r="AE2947" s="60"/>
      <c r="AF2947" s="60"/>
    </row>
    <row r="2948" spans="1:32" x14ac:dyDescent="0.2">
      <c r="A2948" s="38" t="s">
        <v>28127</v>
      </c>
      <c r="B2948" s="38">
        <v>2947</v>
      </c>
      <c r="C2948" s="51" t="s">
        <v>34390</v>
      </c>
      <c r="D2948" s="38" t="s">
        <v>46</v>
      </c>
      <c r="E2948" s="38" t="s">
        <v>10237</v>
      </c>
      <c r="F2948" s="51" t="s">
        <v>32762</v>
      </c>
      <c r="H2948" s="5">
        <f>COUNT(J2948:AI2948)</f>
        <v>1</v>
      </c>
      <c r="I2948" s="30">
        <f>SUM(J2948:AJ2948)</f>
        <v>550.19419757011156</v>
      </c>
      <c r="J2948" s="33"/>
      <c r="K2948" s="39"/>
      <c r="L2948" s="33"/>
      <c r="M2948" s="39"/>
      <c r="N2948" s="39"/>
      <c r="O2948" s="33"/>
      <c r="P2948" s="49"/>
      <c r="Q2948" s="49">
        <v>550.19419757011156</v>
      </c>
      <c r="R2948" s="33"/>
      <c r="S2948" s="39"/>
      <c r="T2948" s="39"/>
      <c r="U2948" s="39"/>
      <c r="V2948" s="33"/>
      <c r="W2948" s="33"/>
      <c r="X2948" s="39"/>
      <c r="Y2948" s="33"/>
      <c r="Z2948" s="33"/>
      <c r="AA2948" s="39"/>
      <c r="AB2948" s="33"/>
      <c r="AC2948" s="39"/>
      <c r="AD2948" s="33"/>
      <c r="AE2948" s="60"/>
      <c r="AF2948" s="60"/>
    </row>
    <row r="2949" spans="1:32" x14ac:dyDescent="0.2">
      <c r="A2949" s="38" t="s">
        <v>28128</v>
      </c>
      <c r="B2949" s="38">
        <v>2948</v>
      </c>
      <c r="C2949" s="51" t="s">
        <v>34391</v>
      </c>
      <c r="D2949" s="38" t="s">
        <v>593</v>
      </c>
      <c r="E2949" s="38" t="s">
        <v>10239</v>
      </c>
      <c r="F2949" s="51" t="s">
        <v>32762</v>
      </c>
      <c r="H2949" s="5">
        <f>COUNT(J2949:AI2949)</f>
        <v>1</v>
      </c>
      <c r="I2949" s="30">
        <f>SUM(J2949:AJ2949)</f>
        <v>550.171384343211</v>
      </c>
      <c r="J2949" s="33"/>
      <c r="K2949" s="39"/>
      <c r="L2949" s="33"/>
      <c r="M2949" s="39"/>
      <c r="N2949" s="39"/>
      <c r="O2949" s="33"/>
      <c r="P2949" s="49"/>
      <c r="Q2949" s="49">
        <v>550.171384343211</v>
      </c>
      <c r="R2949" s="33"/>
      <c r="S2949" s="39"/>
      <c r="T2949" s="39"/>
      <c r="U2949" s="39"/>
      <c r="V2949" s="33"/>
      <c r="W2949" s="33"/>
      <c r="X2949" s="39"/>
      <c r="Y2949" s="33"/>
      <c r="Z2949" s="33"/>
      <c r="AA2949" s="39"/>
      <c r="AB2949" s="33"/>
      <c r="AC2949" s="39"/>
      <c r="AD2949" s="33"/>
      <c r="AE2949" s="60"/>
      <c r="AF2949" s="60"/>
    </row>
    <row r="2950" spans="1:32" x14ac:dyDescent="0.2">
      <c r="A2950" s="46" t="s">
        <v>23386</v>
      </c>
      <c r="B2950" s="46">
        <v>2949</v>
      </c>
      <c r="C2950" s="46" t="s">
        <v>36338</v>
      </c>
      <c r="D2950" s="46" t="s">
        <v>439</v>
      </c>
      <c r="E2950" s="46" t="s">
        <v>15186</v>
      </c>
      <c r="F2950" s="46" t="s">
        <v>1014</v>
      </c>
      <c r="G2950" s="3"/>
      <c r="H2950" s="3">
        <f>COUNT(J2950:AI2950)</f>
        <v>1</v>
      </c>
      <c r="I2950" s="47">
        <f>SUM(J2950:AJ2950)</f>
        <v>550.10454119118333</v>
      </c>
      <c r="J2950" s="33"/>
      <c r="K2950" s="39"/>
      <c r="L2950" s="33"/>
      <c r="M2950" s="39"/>
      <c r="N2950" s="39"/>
      <c r="O2950" s="33"/>
      <c r="P2950" s="49"/>
      <c r="Q2950" s="49"/>
      <c r="R2950" s="33"/>
      <c r="S2950" s="39"/>
      <c r="T2950" s="39">
        <v>550.10454119118333</v>
      </c>
      <c r="U2950" s="39"/>
      <c r="V2950" s="33"/>
      <c r="W2950" s="33"/>
      <c r="X2950" s="39"/>
      <c r="Y2950" s="33"/>
      <c r="Z2950" s="33"/>
      <c r="AA2950" s="39"/>
      <c r="AB2950" s="33"/>
      <c r="AC2950" s="39"/>
      <c r="AD2950" s="33"/>
      <c r="AE2950" s="60"/>
      <c r="AF2950" s="60"/>
    </row>
    <row r="2951" spans="1:32" x14ac:dyDescent="0.2">
      <c r="A2951" s="38" t="s">
        <v>23387</v>
      </c>
      <c r="B2951" s="38">
        <v>2950</v>
      </c>
      <c r="C2951" s="51" t="s">
        <v>34392</v>
      </c>
      <c r="D2951" s="38" t="s">
        <v>593</v>
      </c>
      <c r="E2951" s="38" t="s">
        <v>15187</v>
      </c>
      <c r="F2951" s="51" t="s">
        <v>32762</v>
      </c>
      <c r="H2951" s="5">
        <f>COUNT(J2951:AI2951)</f>
        <v>1</v>
      </c>
      <c r="I2951" s="30">
        <f>SUM(J2951:AJ2951)</f>
        <v>550.07766933380231</v>
      </c>
      <c r="J2951" s="33"/>
      <c r="K2951" s="39"/>
      <c r="L2951" s="33"/>
      <c r="M2951" s="39"/>
      <c r="N2951" s="39"/>
      <c r="O2951" s="33"/>
      <c r="P2951" s="49"/>
      <c r="Q2951" s="49"/>
      <c r="R2951" s="33"/>
      <c r="S2951" s="39"/>
      <c r="T2951" s="39">
        <v>550.07766933380231</v>
      </c>
      <c r="U2951" s="39"/>
      <c r="V2951" s="33"/>
      <c r="W2951" s="33"/>
      <c r="X2951" s="39"/>
      <c r="Y2951" s="33"/>
      <c r="Z2951" s="33"/>
      <c r="AA2951" s="39"/>
      <c r="AB2951" s="33"/>
      <c r="AC2951" s="39"/>
      <c r="AD2951" s="33"/>
      <c r="AE2951" s="60"/>
      <c r="AF2951" s="60"/>
    </row>
    <row r="2952" spans="1:32" x14ac:dyDescent="0.2">
      <c r="A2952" s="46" t="s">
        <v>28129</v>
      </c>
      <c r="B2952" s="46">
        <v>2951</v>
      </c>
      <c r="C2952" s="46" t="s">
        <v>36339</v>
      </c>
      <c r="D2952" s="46" t="s">
        <v>8461</v>
      </c>
      <c r="E2952" s="46" t="s">
        <v>10241</v>
      </c>
      <c r="F2952" s="46" t="s">
        <v>1014</v>
      </c>
      <c r="G2952" s="3"/>
      <c r="H2952" s="3">
        <f>COUNT(J2952:AI2952)</f>
        <v>1</v>
      </c>
      <c r="I2952" s="47">
        <f>SUM(J2952:AJ2952)</f>
        <v>550.02694449434159</v>
      </c>
      <c r="J2952" s="33"/>
      <c r="K2952" s="39"/>
      <c r="L2952" s="33"/>
      <c r="M2952" s="39"/>
      <c r="N2952" s="39"/>
      <c r="O2952" s="33"/>
      <c r="P2952" s="49"/>
      <c r="Q2952" s="49">
        <v>550.02694449434159</v>
      </c>
      <c r="R2952" s="33"/>
      <c r="S2952" s="39"/>
      <c r="T2952" s="39"/>
      <c r="U2952" s="39"/>
      <c r="V2952" s="33"/>
      <c r="W2952" s="33"/>
      <c r="X2952" s="39"/>
      <c r="Y2952" s="33"/>
      <c r="Z2952" s="33"/>
      <c r="AA2952" s="39"/>
      <c r="AB2952" s="33"/>
      <c r="AC2952" s="39"/>
      <c r="AD2952" s="33"/>
      <c r="AE2952" s="60"/>
      <c r="AF2952" s="60"/>
    </row>
    <row r="2953" spans="1:32" x14ac:dyDescent="0.2">
      <c r="A2953" s="38" t="s">
        <v>28130</v>
      </c>
      <c r="B2953" s="38">
        <v>2952</v>
      </c>
      <c r="C2953" s="51" t="s">
        <v>34393</v>
      </c>
      <c r="D2953" s="38" t="s">
        <v>88</v>
      </c>
      <c r="E2953" s="38" t="s">
        <v>10243</v>
      </c>
      <c r="F2953" s="51" t="s">
        <v>32762</v>
      </c>
      <c r="H2953" s="5">
        <f>COUNT(J2953:AI2953)</f>
        <v>1</v>
      </c>
      <c r="I2953" s="30">
        <f>SUM(J2953:AJ2953)</f>
        <v>549.88258046691533</v>
      </c>
      <c r="J2953" s="33"/>
      <c r="K2953" s="39"/>
      <c r="L2953" s="33"/>
      <c r="M2953" s="39"/>
      <c r="N2953" s="39"/>
      <c r="O2953" s="33"/>
      <c r="P2953" s="49"/>
      <c r="Q2953" s="49">
        <v>549.88258046691533</v>
      </c>
      <c r="R2953" s="33"/>
      <c r="S2953" s="39"/>
      <c r="T2953" s="39"/>
      <c r="U2953" s="39"/>
      <c r="V2953" s="33"/>
      <c r="W2953" s="33"/>
      <c r="X2953" s="39"/>
      <c r="Y2953" s="33"/>
      <c r="Z2953" s="33"/>
      <c r="AA2953" s="39"/>
      <c r="AB2953" s="33"/>
      <c r="AC2953" s="39"/>
      <c r="AD2953" s="33"/>
      <c r="AE2953" s="60"/>
      <c r="AF2953" s="60"/>
    </row>
    <row r="2954" spans="1:32" x14ac:dyDescent="0.2">
      <c r="A2954" s="38" t="s">
        <v>28131</v>
      </c>
      <c r="B2954" s="38">
        <v>2953</v>
      </c>
      <c r="C2954" s="51" t="s">
        <v>34394</v>
      </c>
      <c r="D2954" s="38" t="s">
        <v>671</v>
      </c>
      <c r="E2954" s="38" t="s">
        <v>10245</v>
      </c>
      <c r="F2954" s="51" t="s">
        <v>32762</v>
      </c>
      <c r="H2954" s="5">
        <f>COUNT(J2954:AI2954)</f>
        <v>1</v>
      </c>
      <c r="I2954" s="30">
        <f>SUM(J2954:AJ2954)</f>
        <v>549.85219769594164</v>
      </c>
      <c r="J2954" s="33"/>
      <c r="K2954" s="39"/>
      <c r="L2954" s="33"/>
      <c r="M2954" s="39"/>
      <c r="N2954" s="39"/>
      <c r="O2954" s="33"/>
      <c r="P2954" s="49"/>
      <c r="Q2954" s="49">
        <v>549.85219769594164</v>
      </c>
      <c r="R2954" s="33"/>
      <c r="S2954" s="39"/>
      <c r="T2954" s="39"/>
      <c r="U2954" s="39"/>
      <c r="V2954" s="33"/>
      <c r="W2954" s="33"/>
      <c r="X2954" s="39"/>
      <c r="Y2954" s="33"/>
      <c r="Z2954" s="33"/>
      <c r="AA2954" s="39"/>
      <c r="AB2954" s="33"/>
      <c r="AC2954" s="39"/>
      <c r="AD2954" s="33"/>
      <c r="AE2954" s="60"/>
      <c r="AF2954" s="60"/>
    </row>
    <row r="2955" spans="1:32" x14ac:dyDescent="0.2">
      <c r="A2955" s="38" t="s">
        <v>28132</v>
      </c>
      <c r="B2955" s="38">
        <v>2954</v>
      </c>
      <c r="C2955" s="51" t="s">
        <v>34395</v>
      </c>
      <c r="D2955" s="38" t="s">
        <v>593</v>
      </c>
      <c r="E2955" s="38" t="s">
        <v>10247</v>
      </c>
      <c r="F2955" s="51" t="s">
        <v>32762</v>
      </c>
      <c r="H2955" s="5">
        <f>COUNT(J2955:AI2955)</f>
        <v>1</v>
      </c>
      <c r="I2955" s="30">
        <f>SUM(J2955:AJ2955)</f>
        <v>549.82941282097318</v>
      </c>
      <c r="J2955" s="33"/>
      <c r="K2955" s="39"/>
      <c r="L2955" s="33"/>
      <c r="M2955" s="39"/>
      <c r="N2955" s="39"/>
      <c r="O2955" s="33"/>
      <c r="P2955" s="49"/>
      <c r="Q2955" s="49">
        <v>549.82941282097318</v>
      </c>
      <c r="R2955" s="33"/>
      <c r="S2955" s="39"/>
      <c r="T2955" s="39"/>
      <c r="U2955" s="39"/>
      <c r="V2955" s="33"/>
      <c r="W2955" s="33"/>
      <c r="X2955" s="39"/>
      <c r="Y2955" s="33"/>
      <c r="Z2955" s="33"/>
      <c r="AA2955" s="39"/>
      <c r="AB2955" s="33"/>
      <c r="AC2955" s="39"/>
      <c r="AD2955" s="33"/>
      <c r="AE2955" s="60"/>
      <c r="AF2955" s="60"/>
    </row>
    <row r="2956" spans="1:32" x14ac:dyDescent="0.2">
      <c r="A2956" s="38" t="s">
        <v>25497</v>
      </c>
      <c r="B2956" s="38">
        <v>2955</v>
      </c>
      <c r="C2956" s="51" t="s">
        <v>34396</v>
      </c>
      <c r="D2956" s="38" t="s">
        <v>1168</v>
      </c>
      <c r="E2956" s="38" t="s">
        <v>4810</v>
      </c>
      <c r="F2956" s="51" t="s">
        <v>32762</v>
      </c>
      <c r="H2956" s="5">
        <f>COUNT(J2956:AI2956)</f>
        <v>1</v>
      </c>
      <c r="I2956" s="30">
        <f>SUM(J2956:AJ2956)</f>
        <v>549.77748138873392</v>
      </c>
      <c r="J2956" s="33"/>
      <c r="K2956" s="39"/>
      <c r="L2956" s="33"/>
      <c r="M2956" s="39"/>
      <c r="N2956" s="39"/>
      <c r="O2956" s="33"/>
      <c r="P2956" s="49">
        <v>549.77748138873392</v>
      </c>
      <c r="Q2956" s="49"/>
      <c r="R2956" s="33"/>
      <c r="S2956" s="39"/>
      <c r="T2956" s="39"/>
      <c r="U2956" s="39"/>
      <c r="V2956" s="33"/>
      <c r="W2956" s="33"/>
      <c r="X2956" s="39"/>
      <c r="Y2956" s="33"/>
      <c r="Z2956" s="33"/>
      <c r="AA2956" s="39"/>
      <c r="AB2956" s="33"/>
      <c r="AC2956" s="39"/>
      <c r="AD2956" s="33"/>
      <c r="AE2956" s="60"/>
      <c r="AF2956" s="60"/>
    </row>
    <row r="2957" spans="1:32" x14ac:dyDescent="0.2">
      <c r="A2957" s="46" t="s">
        <v>28135</v>
      </c>
      <c r="B2957" s="46">
        <v>2956</v>
      </c>
      <c r="C2957" s="46" t="s">
        <v>36340</v>
      </c>
      <c r="D2957" s="46" t="s">
        <v>892</v>
      </c>
      <c r="E2957" s="46" t="s">
        <v>882</v>
      </c>
      <c r="F2957" s="46" t="s">
        <v>1014</v>
      </c>
      <c r="G2957" s="3"/>
      <c r="H2957" s="3">
        <f>COUNT(J2957:AI2957)</f>
        <v>1</v>
      </c>
      <c r="I2957" s="47">
        <f>SUM(J2957:AJ2957)</f>
        <v>549.73070017953319</v>
      </c>
      <c r="J2957" s="33"/>
      <c r="K2957" s="39"/>
      <c r="L2957" s="33"/>
      <c r="M2957" s="39"/>
      <c r="N2957" s="39"/>
      <c r="O2957" s="33"/>
      <c r="P2957" s="49"/>
      <c r="Q2957" s="49">
        <v>549.73070017953319</v>
      </c>
      <c r="R2957" s="33"/>
      <c r="S2957" s="39"/>
      <c r="T2957" s="39"/>
      <c r="U2957" s="39"/>
      <c r="V2957" s="33"/>
      <c r="W2957" s="33"/>
      <c r="X2957" s="39"/>
      <c r="Y2957" s="33"/>
      <c r="Z2957" s="33"/>
      <c r="AA2957" s="39"/>
      <c r="AB2957" s="33"/>
      <c r="AC2957" s="39"/>
      <c r="AD2957" s="33"/>
      <c r="AE2957" s="60"/>
      <c r="AF2957" s="60"/>
    </row>
    <row r="2958" spans="1:32" x14ac:dyDescent="0.2">
      <c r="A2958" s="46" t="s">
        <v>28136</v>
      </c>
      <c r="B2958" s="46">
        <v>2957</v>
      </c>
      <c r="C2958" s="46" t="s">
        <v>36341</v>
      </c>
      <c r="D2958" s="46" t="s">
        <v>609</v>
      </c>
      <c r="E2958" s="46" t="s">
        <v>10254</v>
      </c>
      <c r="F2958" s="46" t="s">
        <v>1014</v>
      </c>
      <c r="G2958" s="3"/>
      <c r="H2958" s="3">
        <f>COUNT(J2958:AI2958)</f>
        <v>1</v>
      </c>
      <c r="I2958" s="47">
        <f>SUM(J2958:AJ2958)</f>
        <v>549.65479149406235</v>
      </c>
      <c r="J2958" s="33"/>
      <c r="K2958" s="39"/>
      <c r="L2958" s="33"/>
      <c r="M2958" s="39"/>
      <c r="N2958" s="39"/>
      <c r="O2958" s="33"/>
      <c r="P2958" s="49"/>
      <c r="Q2958" s="49">
        <v>549.65479149406235</v>
      </c>
      <c r="R2958" s="33"/>
      <c r="S2958" s="39"/>
      <c r="T2958" s="39"/>
      <c r="U2958" s="39"/>
      <c r="V2958" s="33"/>
      <c r="W2958" s="33"/>
      <c r="X2958" s="39"/>
      <c r="Y2958" s="33"/>
      <c r="Z2958" s="33"/>
      <c r="AA2958" s="39"/>
      <c r="AB2958" s="33"/>
      <c r="AC2958" s="39"/>
      <c r="AD2958" s="33"/>
      <c r="AE2958" s="60"/>
      <c r="AF2958" s="60"/>
    </row>
    <row r="2959" spans="1:32" x14ac:dyDescent="0.2">
      <c r="A2959" s="38" t="s">
        <v>28138</v>
      </c>
      <c r="B2959" s="38">
        <v>2958</v>
      </c>
      <c r="C2959" s="51" t="s">
        <v>34397</v>
      </c>
      <c r="D2959" s="38" t="s">
        <v>7219</v>
      </c>
      <c r="E2959" s="38" t="s">
        <v>769</v>
      </c>
      <c r="F2959" s="51" t="s">
        <v>32762</v>
      </c>
      <c r="H2959" s="5">
        <f>COUNT(J2959:AI2959)</f>
        <v>1</v>
      </c>
      <c r="I2959" s="30">
        <f>SUM(J2959:AJ2959)</f>
        <v>549.57890376915645</v>
      </c>
      <c r="J2959" s="33"/>
      <c r="K2959" s="39"/>
      <c r="L2959" s="33"/>
      <c r="M2959" s="39"/>
      <c r="N2959" s="39"/>
      <c r="O2959" s="33"/>
      <c r="P2959" s="49"/>
      <c r="Q2959" s="49">
        <v>549.57890376915645</v>
      </c>
      <c r="R2959" s="33"/>
      <c r="S2959" s="39"/>
      <c r="T2959" s="39"/>
      <c r="U2959" s="39"/>
      <c r="V2959" s="33"/>
      <c r="W2959" s="33"/>
      <c r="X2959" s="39"/>
      <c r="Y2959" s="33"/>
      <c r="Z2959" s="33"/>
      <c r="AA2959" s="39"/>
      <c r="AB2959" s="33"/>
      <c r="AC2959" s="39"/>
      <c r="AD2959" s="33"/>
      <c r="AE2959" s="60"/>
      <c r="AF2959" s="60"/>
    </row>
    <row r="2960" spans="1:32" x14ac:dyDescent="0.2">
      <c r="A2960" s="38" t="s">
        <v>28141</v>
      </c>
      <c r="B2960" s="38">
        <v>2959</v>
      </c>
      <c r="C2960" s="51" t="s">
        <v>34398</v>
      </c>
      <c r="D2960" s="38" t="s">
        <v>144</v>
      </c>
      <c r="E2960" s="38" t="s">
        <v>346</v>
      </c>
      <c r="F2960" s="51" t="s">
        <v>32762</v>
      </c>
      <c r="H2960" s="5">
        <f>COUNT(J2960:AI2960)</f>
        <v>1</v>
      </c>
      <c r="I2960" s="30">
        <f>SUM(J2960:AJ2960)</f>
        <v>549.44994271674466</v>
      </c>
      <c r="J2960" s="33"/>
      <c r="K2960" s="39"/>
      <c r="L2960" s="33"/>
      <c r="M2960" s="39"/>
      <c r="N2960" s="39"/>
      <c r="O2960" s="33"/>
      <c r="P2960" s="49"/>
      <c r="Q2960" s="49">
        <v>549.44994271674466</v>
      </c>
      <c r="R2960" s="33"/>
      <c r="S2960" s="39"/>
      <c r="T2960" s="39"/>
      <c r="U2960" s="39"/>
      <c r="V2960" s="33"/>
      <c r="W2960" s="33"/>
      <c r="X2960" s="39"/>
      <c r="Y2960" s="33"/>
      <c r="Z2960" s="33"/>
      <c r="AA2960" s="39"/>
      <c r="AB2960" s="33"/>
      <c r="AC2960" s="39"/>
      <c r="AD2960" s="33"/>
      <c r="AE2960" s="60"/>
      <c r="AF2960" s="60"/>
    </row>
    <row r="2961" spans="1:32" x14ac:dyDescent="0.2">
      <c r="A2961" s="38" t="s">
        <v>28142</v>
      </c>
      <c r="B2961" s="38">
        <v>2960</v>
      </c>
      <c r="C2961" s="51" t="s">
        <v>34399</v>
      </c>
      <c r="D2961" s="38" t="s">
        <v>318</v>
      </c>
      <c r="E2961" s="38" t="s">
        <v>10265</v>
      </c>
      <c r="F2961" s="51" t="s">
        <v>32762</v>
      </c>
      <c r="H2961" s="5">
        <f>COUNT(J2961:AI2961)</f>
        <v>1</v>
      </c>
      <c r="I2961" s="30">
        <f>SUM(J2961:AJ2961)</f>
        <v>549.43477480710567</v>
      </c>
      <c r="J2961" s="33"/>
      <c r="K2961" s="39"/>
      <c r="L2961" s="33"/>
      <c r="M2961" s="39"/>
      <c r="N2961" s="39"/>
      <c r="O2961" s="33"/>
      <c r="P2961" s="49"/>
      <c r="Q2961" s="49">
        <v>549.43477480710567</v>
      </c>
      <c r="R2961" s="33"/>
      <c r="S2961" s="39"/>
      <c r="T2961" s="39"/>
      <c r="U2961" s="39"/>
      <c r="V2961" s="33"/>
      <c r="W2961" s="33"/>
      <c r="X2961" s="39"/>
      <c r="Y2961" s="33"/>
      <c r="Z2961" s="33"/>
      <c r="AA2961" s="39"/>
      <c r="AB2961" s="33"/>
      <c r="AC2961" s="39"/>
      <c r="AD2961" s="33"/>
      <c r="AE2961" s="60"/>
      <c r="AF2961" s="60"/>
    </row>
    <row r="2962" spans="1:32" x14ac:dyDescent="0.2">
      <c r="A2962" s="38" t="s">
        <v>25499</v>
      </c>
      <c r="B2962" s="38">
        <v>2961</v>
      </c>
      <c r="C2962" s="51" t="s">
        <v>34400</v>
      </c>
      <c r="D2962" s="38" t="s">
        <v>561</v>
      </c>
      <c r="E2962" s="38" t="s">
        <v>4817</v>
      </c>
      <c r="F2962" s="51" t="s">
        <v>32762</v>
      </c>
      <c r="H2962" s="5">
        <f>COUNT(J2962:AI2962)</f>
        <v>1</v>
      </c>
      <c r="I2962" s="30">
        <f>SUM(J2962:AJ2962)</f>
        <v>549.34384986740997</v>
      </c>
      <c r="J2962" s="33"/>
      <c r="K2962" s="39"/>
      <c r="L2962" s="33"/>
      <c r="M2962" s="39"/>
      <c r="N2962" s="39"/>
      <c r="O2962" s="33"/>
      <c r="P2962" s="49">
        <v>549.34384986740997</v>
      </c>
      <c r="Q2962" s="49"/>
      <c r="R2962" s="33"/>
      <c r="S2962" s="39"/>
      <c r="T2962" s="39"/>
      <c r="U2962" s="39"/>
      <c r="V2962" s="33"/>
      <c r="W2962" s="33"/>
      <c r="X2962" s="39"/>
      <c r="Y2962" s="33"/>
      <c r="Z2962" s="33"/>
      <c r="AA2962" s="39"/>
      <c r="AB2962" s="33"/>
      <c r="AC2962" s="39"/>
      <c r="AD2962" s="33"/>
      <c r="AE2962" s="60"/>
      <c r="AF2962" s="60"/>
    </row>
    <row r="2963" spans="1:32" x14ac:dyDescent="0.2">
      <c r="A2963" s="38" t="s">
        <v>28145</v>
      </c>
      <c r="B2963" s="38">
        <v>2962</v>
      </c>
      <c r="C2963" s="51" t="s">
        <v>34401</v>
      </c>
      <c r="D2963" s="38" t="s">
        <v>1531</v>
      </c>
      <c r="E2963" s="38" t="s">
        <v>8252</v>
      </c>
      <c r="F2963" s="51" t="s">
        <v>32762</v>
      </c>
      <c r="H2963" s="5">
        <f>COUNT(J2963:AI2963)</f>
        <v>1</v>
      </c>
      <c r="I2963" s="30">
        <f>SUM(J2963:AJ2963)</f>
        <v>549.3210421726651</v>
      </c>
      <c r="J2963" s="33"/>
      <c r="K2963" s="39"/>
      <c r="L2963" s="33"/>
      <c r="M2963" s="39"/>
      <c r="N2963" s="39"/>
      <c r="O2963" s="33"/>
      <c r="P2963" s="49"/>
      <c r="Q2963" s="49">
        <v>549.3210421726651</v>
      </c>
      <c r="R2963" s="33"/>
      <c r="S2963" s="39"/>
      <c r="T2963" s="39"/>
      <c r="U2963" s="39"/>
      <c r="V2963" s="33"/>
      <c r="W2963" s="33"/>
      <c r="X2963" s="39"/>
      <c r="Y2963" s="33"/>
      <c r="Z2963" s="33"/>
      <c r="AA2963" s="39"/>
      <c r="AB2963" s="33"/>
      <c r="AC2963" s="39"/>
      <c r="AD2963" s="33"/>
      <c r="AE2963" s="60"/>
      <c r="AF2963" s="60"/>
    </row>
    <row r="2964" spans="1:32" x14ac:dyDescent="0.2">
      <c r="A2964" s="38" t="s">
        <v>28149</v>
      </c>
      <c r="B2964" s="38">
        <v>2963</v>
      </c>
      <c r="C2964" s="51" t="s">
        <v>34402</v>
      </c>
      <c r="D2964" s="38" t="s">
        <v>1322</v>
      </c>
      <c r="E2964" s="38" t="s">
        <v>107</v>
      </c>
      <c r="F2964" s="51" t="s">
        <v>32762</v>
      </c>
      <c r="H2964" s="5">
        <f>COUNT(J2964:AI2964)</f>
        <v>1</v>
      </c>
      <c r="I2964" s="30">
        <f>SUM(J2964:AJ2964)</f>
        <v>549.26040401810349</v>
      </c>
      <c r="J2964" s="33"/>
      <c r="K2964" s="39"/>
      <c r="L2964" s="33"/>
      <c r="M2964" s="39"/>
      <c r="N2964" s="39"/>
      <c r="O2964" s="33"/>
      <c r="P2964" s="49"/>
      <c r="Q2964" s="49">
        <v>549.26040401810349</v>
      </c>
      <c r="R2964" s="33"/>
      <c r="S2964" s="39"/>
      <c r="T2964" s="39"/>
      <c r="U2964" s="39"/>
      <c r="V2964" s="33"/>
      <c r="W2964" s="33"/>
      <c r="X2964" s="39"/>
      <c r="Y2964" s="33"/>
      <c r="Z2964" s="33"/>
      <c r="AA2964" s="39"/>
      <c r="AB2964" s="33"/>
      <c r="AC2964" s="39"/>
      <c r="AD2964" s="33"/>
      <c r="AE2964" s="60"/>
      <c r="AF2964" s="60"/>
    </row>
    <row r="2965" spans="1:32" x14ac:dyDescent="0.2">
      <c r="A2965" s="46" t="s">
        <v>28151</v>
      </c>
      <c r="B2965" s="46">
        <v>2964</v>
      </c>
      <c r="C2965" s="46" t="s">
        <v>36342</v>
      </c>
      <c r="D2965" s="46" t="s">
        <v>149</v>
      </c>
      <c r="E2965" s="46" t="s">
        <v>10280</v>
      </c>
      <c r="F2965" s="46" t="s">
        <v>1014</v>
      </c>
      <c r="G2965" s="3" t="s">
        <v>29801</v>
      </c>
      <c r="H2965" s="3">
        <f>COUNT(J2965:AI2965)</f>
        <v>1</v>
      </c>
      <c r="I2965" s="47">
        <f>SUM(J2965:AJ2965)</f>
        <v>549.13159237953346</v>
      </c>
      <c r="J2965" s="33"/>
      <c r="K2965" s="39"/>
      <c r="L2965" s="33"/>
      <c r="M2965" s="39"/>
      <c r="N2965" s="39"/>
      <c r="O2965" s="33"/>
      <c r="P2965" s="49"/>
      <c r="Q2965" s="49">
        <v>549.13159237953346</v>
      </c>
      <c r="R2965" s="33"/>
      <c r="S2965" s="39"/>
      <c r="T2965" s="39"/>
      <c r="U2965" s="39"/>
      <c r="V2965" s="33"/>
      <c r="W2965" s="33"/>
      <c r="X2965" s="39"/>
      <c r="Y2965" s="33"/>
      <c r="Z2965" s="33"/>
      <c r="AA2965" s="39"/>
      <c r="AB2965" s="33"/>
      <c r="AC2965" s="39"/>
      <c r="AD2965" s="33"/>
      <c r="AE2965" s="60"/>
      <c r="AF2965" s="60"/>
    </row>
    <row r="2966" spans="1:32" x14ac:dyDescent="0.2">
      <c r="A2966" s="46" t="s">
        <v>28150</v>
      </c>
      <c r="B2966" s="46">
        <v>2965</v>
      </c>
      <c r="C2966" s="46" t="s">
        <v>36343</v>
      </c>
      <c r="D2966" s="46" t="s">
        <v>774</v>
      </c>
      <c r="E2966" s="46" t="s">
        <v>138</v>
      </c>
      <c r="F2966" s="46" t="s">
        <v>1014</v>
      </c>
      <c r="G2966" s="3"/>
      <c r="H2966" s="3">
        <f>COUNT(J2966:AI2966)</f>
        <v>1</v>
      </c>
      <c r="I2966" s="47">
        <f>SUM(J2966:AJ2966)</f>
        <v>549.13159237953346</v>
      </c>
      <c r="J2966" s="33"/>
      <c r="K2966" s="39"/>
      <c r="L2966" s="33"/>
      <c r="M2966" s="39"/>
      <c r="N2966" s="39"/>
      <c r="O2966" s="33"/>
      <c r="P2966" s="49"/>
      <c r="Q2966" s="49">
        <v>549.13159237953346</v>
      </c>
      <c r="R2966" s="33"/>
      <c r="S2966" s="39"/>
      <c r="T2966" s="39"/>
      <c r="U2966" s="39"/>
      <c r="V2966" s="33"/>
      <c r="W2966" s="33"/>
      <c r="X2966" s="39"/>
      <c r="Y2966" s="33"/>
      <c r="Z2966" s="33"/>
      <c r="AA2966" s="39"/>
      <c r="AB2966" s="33"/>
      <c r="AC2966" s="39"/>
      <c r="AD2966" s="33"/>
      <c r="AE2966" s="60"/>
      <c r="AF2966" s="60"/>
    </row>
    <row r="2967" spans="1:32" x14ac:dyDescent="0.2">
      <c r="A2967" s="38" t="s">
        <v>28154</v>
      </c>
      <c r="B2967" s="38">
        <v>2966</v>
      </c>
      <c r="C2967" s="51" t="s">
        <v>34403</v>
      </c>
      <c r="D2967" s="38" t="s">
        <v>381</v>
      </c>
      <c r="E2967" s="38" t="s">
        <v>10284</v>
      </c>
      <c r="F2967" s="51" t="s">
        <v>32762</v>
      </c>
      <c r="H2967" s="5">
        <f>COUNT(J2967:AI2967)</f>
        <v>1</v>
      </c>
      <c r="I2967" s="30">
        <f>SUM(J2967:AJ2967)</f>
        <v>548.90442504722898</v>
      </c>
      <c r="J2967" s="33"/>
      <c r="K2967" s="39"/>
      <c r="L2967" s="33"/>
      <c r="M2967" s="39"/>
      <c r="N2967" s="39"/>
      <c r="O2967" s="33"/>
      <c r="P2967" s="49"/>
      <c r="Q2967" s="49">
        <v>548.90442504722898</v>
      </c>
      <c r="R2967" s="33"/>
      <c r="S2967" s="39"/>
      <c r="T2967" s="39"/>
      <c r="U2967" s="39"/>
      <c r="V2967" s="33"/>
      <c r="W2967" s="33"/>
      <c r="X2967" s="39"/>
      <c r="Y2967" s="33"/>
      <c r="Z2967" s="33"/>
      <c r="AA2967" s="39"/>
      <c r="AB2967" s="33"/>
      <c r="AC2967" s="39"/>
      <c r="AD2967" s="33"/>
      <c r="AE2967" s="60"/>
      <c r="AF2967" s="60"/>
    </row>
    <row r="2968" spans="1:32" x14ac:dyDescent="0.2">
      <c r="A2968" s="38" t="s">
        <v>28155</v>
      </c>
      <c r="B2968" s="38">
        <v>2967</v>
      </c>
      <c r="C2968" s="51" t="s">
        <v>34404</v>
      </c>
      <c r="D2968" s="38" t="s">
        <v>46</v>
      </c>
      <c r="E2968" s="38" t="s">
        <v>10286</v>
      </c>
      <c r="F2968" s="51" t="s">
        <v>32762</v>
      </c>
      <c r="H2968" s="5">
        <f>COUNT(J2968:AI2968)</f>
        <v>1</v>
      </c>
      <c r="I2968" s="30">
        <f>SUM(J2968:AJ2968)</f>
        <v>548.71526246140274</v>
      </c>
      <c r="J2968" s="33"/>
      <c r="K2968" s="39"/>
      <c r="L2968" s="33"/>
      <c r="M2968" s="39"/>
      <c r="N2968" s="39"/>
      <c r="O2968" s="33"/>
      <c r="P2968" s="49"/>
      <c r="Q2968" s="49">
        <v>548.71526246140274</v>
      </c>
      <c r="R2968" s="33"/>
      <c r="S2968" s="39"/>
      <c r="T2968" s="39"/>
      <c r="U2968" s="39"/>
      <c r="V2968" s="33"/>
      <c r="W2968" s="33"/>
      <c r="X2968" s="39"/>
      <c r="Y2968" s="33"/>
      <c r="Z2968" s="33"/>
      <c r="AA2968" s="39"/>
      <c r="AB2968" s="33"/>
      <c r="AC2968" s="39"/>
      <c r="AD2968" s="33"/>
      <c r="AE2968" s="60"/>
      <c r="AF2968" s="60"/>
    </row>
    <row r="2969" spans="1:32" x14ac:dyDescent="0.2">
      <c r="A2969" s="38" t="s">
        <v>28156</v>
      </c>
      <c r="B2969" s="38">
        <v>2968</v>
      </c>
      <c r="C2969" s="51" t="s">
        <v>34405</v>
      </c>
      <c r="D2969" s="38" t="s">
        <v>1186</v>
      </c>
      <c r="E2969" s="38" t="s">
        <v>10288</v>
      </c>
      <c r="F2969" s="51" t="s">
        <v>32762</v>
      </c>
      <c r="H2969" s="5">
        <f>COUNT(J2969:AI2969)</f>
        <v>1</v>
      </c>
      <c r="I2969" s="30">
        <f>SUM(J2969:AJ2969)</f>
        <v>548.66232029882417</v>
      </c>
      <c r="J2969" s="33"/>
      <c r="K2969" s="39"/>
      <c r="L2969" s="33"/>
      <c r="M2969" s="39"/>
      <c r="N2969" s="39"/>
      <c r="O2969" s="33"/>
      <c r="P2969" s="49"/>
      <c r="Q2969" s="49">
        <v>548.66232029882417</v>
      </c>
      <c r="R2969" s="33"/>
      <c r="S2969" s="39"/>
      <c r="T2969" s="39"/>
      <c r="U2969" s="39"/>
      <c r="V2969" s="33"/>
      <c r="W2969" s="33"/>
      <c r="X2969" s="39"/>
      <c r="Y2969" s="33"/>
      <c r="Z2969" s="33"/>
      <c r="AA2969" s="39"/>
      <c r="AB2969" s="33"/>
      <c r="AC2969" s="39"/>
      <c r="AD2969" s="33"/>
      <c r="AE2969" s="60"/>
      <c r="AF2969" s="60"/>
    </row>
    <row r="2970" spans="1:32" x14ac:dyDescent="0.2">
      <c r="A2970" s="38" t="s">
        <v>28158</v>
      </c>
      <c r="B2970" s="38">
        <v>2969</v>
      </c>
      <c r="C2970" s="51" t="s">
        <v>34406</v>
      </c>
      <c r="D2970" s="38" t="s">
        <v>5912</v>
      </c>
      <c r="E2970" s="38" t="s">
        <v>10292</v>
      </c>
      <c r="F2970" s="51" t="s">
        <v>32762</v>
      </c>
      <c r="H2970" s="5">
        <f>COUNT(J2970:AI2970)</f>
        <v>1</v>
      </c>
      <c r="I2970" s="30">
        <f>SUM(J2970:AJ2970)</f>
        <v>548.52623020849126</v>
      </c>
      <c r="J2970" s="33"/>
      <c r="K2970" s="39"/>
      <c r="L2970" s="33"/>
      <c r="M2970" s="39"/>
      <c r="N2970" s="39"/>
      <c r="O2970" s="33"/>
      <c r="P2970" s="49"/>
      <c r="Q2970" s="49">
        <v>548.52623020849126</v>
      </c>
      <c r="R2970" s="33"/>
      <c r="S2970" s="39"/>
      <c r="T2970" s="39"/>
      <c r="U2970" s="39"/>
      <c r="V2970" s="33"/>
      <c r="W2970" s="33"/>
      <c r="X2970" s="39"/>
      <c r="Y2970" s="33"/>
      <c r="Z2970" s="33"/>
      <c r="AA2970" s="39"/>
      <c r="AB2970" s="33"/>
      <c r="AC2970" s="39"/>
      <c r="AD2970" s="33"/>
      <c r="AE2970" s="60"/>
      <c r="AF2970" s="60"/>
    </row>
    <row r="2971" spans="1:32" x14ac:dyDescent="0.2">
      <c r="A2971" s="38" t="s">
        <v>28161</v>
      </c>
      <c r="B2971" s="38">
        <v>2970</v>
      </c>
      <c r="C2971" s="51" t="s">
        <v>34407</v>
      </c>
      <c r="D2971" s="38" t="s">
        <v>26</v>
      </c>
      <c r="E2971" s="38" t="s">
        <v>10298</v>
      </c>
      <c r="F2971" s="51" t="s">
        <v>32762</v>
      </c>
      <c r="H2971" s="5">
        <f>COUNT(J2971:AI2971)</f>
        <v>1</v>
      </c>
      <c r="I2971" s="30">
        <f>SUM(J2971:AJ2971)</f>
        <v>548.41287336052028</v>
      </c>
      <c r="J2971" s="33"/>
      <c r="K2971" s="39"/>
      <c r="L2971" s="33"/>
      <c r="M2971" s="39"/>
      <c r="N2971" s="39"/>
      <c r="O2971" s="33"/>
      <c r="P2971" s="49"/>
      <c r="Q2971" s="49">
        <v>548.41287336052028</v>
      </c>
      <c r="R2971" s="33"/>
      <c r="S2971" s="39"/>
      <c r="T2971" s="39"/>
      <c r="U2971" s="39"/>
      <c r="V2971" s="33"/>
      <c r="W2971" s="33"/>
      <c r="X2971" s="39"/>
      <c r="Y2971" s="33"/>
      <c r="Z2971" s="33"/>
      <c r="AA2971" s="39"/>
      <c r="AB2971" s="33"/>
      <c r="AC2971" s="39"/>
      <c r="AD2971" s="33"/>
      <c r="AE2971" s="60"/>
      <c r="AF2971" s="60"/>
    </row>
    <row r="2972" spans="1:32" x14ac:dyDescent="0.2">
      <c r="A2972" s="38" t="s">
        <v>28160</v>
      </c>
      <c r="B2972" s="38">
        <v>2971</v>
      </c>
      <c r="C2972" s="51" t="s">
        <v>34408</v>
      </c>
      <c r="D2972" s="38" t="s">
        <v>14</v>
      </c>
      <c r="E2972" s="38" t="s">
        <v>10296</v>
      </c>
      <c r="F2972" s="51" t="s">
        <v>32762</v>
      </c>
      <c r="H2972" s="5">
        <f>COUNT(J2972:AI2972)</f>
        <v>1</v>
      </c>
      <c r="I2972" s="30">
        <f>SUM(J2972:AJ2972)</f>
        <v>548.41287336052028</v>
      </c>
      <c r="J2972" s="33"/>
      <c r="K2972" s="39"/>
      <c r="L2972" s="33"/>
      <c r="M2972" s="39"/>
      <c r="N2972" s="39"/>
      <c r="O2972" s="33"/>
      <c r="P2972" s="49"/>
      <c r="Q2972" s="49">
        <v>548.41287336052028</v>
      </c>
      <c r="R2972" s="33"/>
      <c r="S2972" s="39"/>
      <c r="T2972" s="39"/>
      <c r="U2972" s="39"/>
      <c r="V2972" s="33"/>
      <c r="W2972" s="33"/>
      <c r="X2972" s="39"/>
      <c r="Y2972" s="33"/>
      <c r="Z2972" s="33"/>
      <c r="AA2972" s="39"/>
      <c r="AB2972" s="33"/>
      <c r="AC2972" s="39"/>
      <c r="AD2972" s="33"/>
      <c r="AE2972" s="60"/>
      <c r="AF2972" s="60"/>
    </row>
    <row r="2973" spans="1:32" x14ac:dyDescent="0.2">
      <c r="A2973" s="46" t="s">
        <v>28163</v>
      </c>
      <c r="B2973" s="46">
        <v>2972</v>
      </c>
      <c r="C2973" s="46" t="s">
        <v>36344</v>
      </c>
      <c r="D2973" s="46" t="s">
        <v>51</v>
      </c>
      <c r="E2973" s="46" t="s">
        <v>10301</v>
      </c>
      <c r="F2973" s="46" t="s">
        <v>1014</v>
      </c>
      <c r="G2973" s="3"/>
      <c r="H2973" s="3">
        <f>COUNT(J2973:AI2973)</f>
        <v>1</v>
      </c>
      <c r="I2973" s="47">
        <f>SUM(J2973:AJ2973)</f>
        <v>548.36754373880706</v>
      </c>
      <c r="J2973" s="33"/>
      <c r="K2973" s="39"/>
      <c r="L2973" s="33"/>
      <c r="M2973" s="39"/>
      <c r="N2973" s="39"/>
      <c r="O2973" s="33"/>
      <c r="P2973" s="49"/>
      <c r="Q2973" s="49">
        <v>548.36754373880706</v>
      </c>
      <c r="R2973" s="33"/>
      <c r="S2973" s="39"/>
      <c r="T2973" s="39"/>
      <c r="U2973" s="39"/>
      <c r="V2973" s="33"/>
      <c r="W2973" s="33"/>
      <c r="X2973" s="39"/>
      <c r="Y2973" s="33"/>
      <c r="Z2973" s="33"/>
      <c r="AA2973" s="39"/>
      <c r="AB2973" s="33"/>
      <c r="AC2973" s="39"/>
      <c r="AD2973" s="33"/>
      <c r="AE2973" s="60"/>
      <c r="AF2973" s="60"/>
    </row>
    <row r="2974" spans="1:32" x14ac:dyDescent="0.2">
      <c r="A2974" s="38" t="s">
        <v>28162</v>
      </c>
      <c r="B2974" s="38">
        <v>2973</v>
      </c>
      <c r="C2974" s="51" t="s">
        <v>34409</v>
      </c>
      <c r="D2974" s="38" t="s">
        <v>33</v>
      </c>
      <c r="E2974" s="38" t="s">
        <v>10299</v>
      </c>
      <c r="F2974" s="51" t="s">
        <v>32762</v>
      </c>
      <c r="H2974" s="5">
        <f>COUNT(J2974:AI2974)</f>
        <v>1</v>
      </c>
      <c r="I2974" s="30">
        <f>SUM(J2974:AJ2974)</f>
        <v>548.35243553008593</v>
      </c>
      <c r="J2974" s="33"/>
      <c r="K2974" s="39"/>
      <c r="L2974" s="33"/>
      <c r="M2974" s="39"/>
      <c r="N2974" s="39"/>
      <c r="O2974" s="33"/>
      <c r="P2974" s="49"/>
      <c r="Q2974" s="49">
        <v>548.35243553008593</v>
      </c>
      <c r="R2974" s="33"/>
      <c r="S2974" s="39"/>
      <c r="T2974" s="39"/>
      <c r="U2974" s="39"/>
      <c r="V2974" s="33"/>
      <c r="W2974" s="33"/>
      <c r="X2974" s="39"/>
      <c r="Y2974" s="33"/>
      <c r="Z2974" s="33"/>
      <c r="AA2974" s="39"/>
      <c r="AB2974" s="33"/>
      <c r="AC2974" s="39"/>
      <c r="AD2974" s="33"/>
      <c r="AE2974" s="60"/>
      <c r="AF2974" s="60"/>
    </row>
    <row r="2975" spans="1:32" x14ac:dyDescent="0.2">
      <c r="A2975" s="38" t="s">
        <v>23389</v>
      </c>
      <c r="B2975" s="38">
        <v>2974</v>
      </c>
      <c r="C2975" s="51" t="s">
        <v>34410</v>
      </c>
      <c r="D2975" s="38" t="s">
        <v>26</v>
      </c>
      <c r="E2975" s="38" t="s">
        <v>15189</v>
      </c>
      <c r="F2975" s="51" t="s">
        <v>32762</v>
      </c>
      <c r="H2975" s="5">
        <f>COUNT(J2975:AI2975)</f>
        <v>1</v>
      </c>
      <c r="I2975" s="30">
        <f>SUM(J2975:AJ2975)</f>
        <v>548.28268192003088</v>
      </c>
      <c r="J2975" s="33"/>
      <c r="K2975" s="39"/>
      <c r="L2975" s="33"/>
      <c r="M2975" s="39"/>
      <c r="N2975" s="39"/>
      <c r="O2975" s="33"/>
      <c r="P2975" s="49"/>
      <c r="Q2975" s="49"/>
      <c r="R2975" s="33"/>
      <c r="S2975" s="39"/>
      <c r="T2975" s="39">
        <v>548.28268192003088</v>
      </c>
      <c r="U2975" s="39"/>
      <c r="V2975" s="33"/>
      <c r="W2975" s="33"/>
      <c r="X2975" s="39"/>
      <c r="Y2975" s="33"/>
      <c r="Z2975" s="33"/>
      <c r="AA2975" s="39"/>
      <c r="AB2975" s="33"/>
      <c r="AC2975" s="39"/>
      <c r="AD2975" s="33"/>
      <c r="AE2975" s="60"/>
      <c r="AF2975" s="60"/>
    </row>
    <row r="2976" spans="1:32" x14ac:dyDescent="0.2">
      <c r="A2976" s="38" t="s">
        <v>25507</v>
      </c>
      <c r="B2976" s="38">
        <v>2975</v>
      </c>
      <c r="C2976" s="51" t="s">
        <v>34411</v>
      </c>
      <c r="D2976" s="38" t="s">
        <v>46</v>
      </c>
      <c r="E2976" s="38" t="s">
        <v>4841</v>
      </c>
      <c r="F2976" s="51" t="s">
        <v>32762</v>
      </c>
      <c r="H2976" s="5">
        <f>COUNT(J2976:AI2976)</f>
        <v>1</v>
      </c>
      <c r="I2976" s="30">
        <f>SUM(J2976:AJ2976)</f>
        <v>548.21811470292857</v>
      </c>
      <c r="J2976" s="33"/>
      <c r="K2976" s="39"/>
      <c r="L2976" s="33"/>
      <c r="M2976" s="39"/>
      <c r="N2976" s="39"/>
      <c r="O2976" s="33"/>
      <c r="P2976" s="49">
        <v>548.21811470292857</v>
      </c>
      <c r="Q2976" s="49"/>
      <c r="R2976" s="33"/>
      <c r="S2976" s="39"/>
      <c r="T2976" s="39"/>
      <c r="U2976" s="39"/>
      <c r="V2976" s="33"/>
      <c r="W2976" s="33"/>
      <c r="X2976" s="39"/>
      <c r="Y2976" s="33"/>
      <c r="Z2976" s="33"/>
      <c r="AA2976" s="39"/>
      <c r="AB2976" s="33"/>
      <c r="AC2976" s="39"/>
      <c r="AD2976" s="33"/>
      <c r="AE2976" s="60"/>
      <c r="AF2976" s="60"/>
    </row>
    <row r="2977" spans="1:32" x14ac:dyDescent="0.2">
      <c r="A2977" s="38" t="s">
        <v>28166</v>
      </c>
      <c r="B2977" s="38">
        <v>2976</v>
      </c>
      <c r="C2977" s="51" t="s">
        <v>34412</v>
      </c>
      <c r="D2977" s="38" t="s">
        <v>26</v>
      </c>
      <c r="E2977" s="38" t="s">
        <v>319</v>
      </c>
      <c r="F2977" s="51" t="s">
        <v>32762</v>
      </c>
      <c r="H2977" s="5">
        <f>COUNT(J2977:AI2977)</f>
        <v>1</v>
      </c>
      <c r="I2977" s="30">
        <f>SUM(J2977:AJ2977)</f>
        <v>548.07308375442324</v>
      </c>
      <c r="J2977" s="33"/>
      <c r="K2977" s="39"/>
      <c r="L2977" s="33"/>
      <c r="M2977" s="39"/>
      <c r="N2977" s="39"/>
      <c r="O2977" s="33"/>
      <c r="P2977" s="49"/>
      <c r="Q2977" s="49">
        <v>548.07308375442324</v>
      </c>
      <c r="R2977" s="33"/>
      <c r="S2977" s="39"/>
      <c r="T2977" s="39"/>
      <c r="U2977" s="39"/>
      <c r="V2977" s="33"/>
      <c r="W2977" s="33"/>
      <c r="X2977" s="39"/>
      <c r="Y2977" s="33"/>
      <c r="Z2977" s="33"/>
      <c r="AA2977" s="39"/>
      <c r="AB2977" s="33"/>
      <c r="AC2977" s="39"/>
      <c r="AD2977" s="33"/>
      <c r="AE2977" s="60"/>
      <c r="AF2977" s="60"/>
    </row>
    <row r="2978" spans="1:32" x14ac:dyDescent="0.2">
      <c r="A2978" s="46" t="s">
        <v>30712</v>
      </c>
      <c r="B2978" s="46">
        <v>2977</v>
      </c>
      <c r="C2978" s="46" t="s">
        <v>36345</v>
      </c>
      <c r="D2978" s="46" t="s">
        <v>29886</v>
      </c>
      <c r="E2978" s="46" t="s">
        <v>29887</v>
      </c>
      <c r="F2978" s="46" t="s">
        <v>1014</v>
      </c>
      <c r="G2978" s="3"/>
      <c r="H2978" s="3">
        <f>COUNT(J2978:AI2978)</f>
        <v>1</v>
      </c>
      <c r="I2978" s="47">
        <f>SUM(J2978:AJ2978)</f>
        <v>547.87162615818454</v>
      </c>
      <c r="J2978" s="33"/>
      <c r="K2978" s="39"/>
      <c r="L2978" s="33"/>
      <c r="M2978" s="39"/>
      <c r="N2978" s="39"/>
      <c r="O2978" s="33"/>
      <c r="P2978" s="49"/>
      <c r="Q2978" s="49"/>
      <c r="R2978" s="33"/>
      <c r="S2978" s="39"/>
      <c r="T2978" s="39"/>
      <c r="U2978" s="39"/>
      <c r="V2978" s="33"/>
      <c r="W2978" s="33"/>
      <c r="X2978" s="39"/>
      <c r="Y2978" s="33"/>
      <c r="Z2978" s="33"/>
      <c r="AA2978" s="39"/>
      <c r="AB2978" s="33">
        <v>547.87162615818454</v>
      </c>
      <c r="AC2978" s="39"/>
      <c r="AD2978" s="33"/>
      <c r="AE2978" s="60"/>
      <c r="AF2978" s="60"/>
    </row>
    <row r="2979" spans="1:32" x14ac:dyDescent="0.2">
      <c r="A2979" s="46" t="s">
        <v>23390</v>
      </c>
      <c r="B2979" s="46">
        <v>2978</v>
      </c>
      <c r="C2979" s="46" t="s">
        <v>36346</v>
      </c>
      <c r="D2979" s="46" t="s">
        <v>15190</v>
      </c>
      <c r="E2979" s="46" t="s">
        <v>1366</v>
      </c>
      <c r="F2979" s="46" t="s">
        <v>1014</v>
      </c>
      <c r="G2979" s="3" t="s">
        <v>29801</v>
      </c>
      <c r="H2979" s="3">
        <f>COUNT(J2979:AI2979)</f>
        <v>1</v>
      </c>
      <c r="I2979" s="47">
        <f>SUM(J2979:AJ2979)</f>
        <v>547.82976736040166</v>
      </c>
      <c r="J2979" s="33"/>
      <c r="K2979" s="39"/>
      <c r="L2979" s="33"/>
      <c r="M2979" s="39"/>
      <c r="N2979" s="39"/>
      <c r="O2979" s="33"/>
      <c r="P2979" s="49"/>
      <c r="Q2979" s="49"/>
      <c r="R2979" s="33"/>
      <c r="S2979" s="39"/>
      <c r="T2979" s="39">
        <v>547.82976736040166</v>
      </c>
      <c r="U2979" s="39"/>
      <c r="V2979" s="33"/>
      <c r="W2979" s="33"/>
      <c r="X2979" s="39"/>
      <c r="Y2979" s="33"/>
      <c r="Z2979" s="33"/>
      <c r="AA2979" s="39"/>
      <c r="AB2979" s="33"/>
      <c r="AC2979" s="39"/>
      <c r="AD2979" s="33"/>
      <c r="AE2979" s="60"/>
      <c r="AF2979" s="60"/>
    </row>
    <row r="2980" spans="1:32" x14ac:dyDescent="0.2">
      <c r="A2980" s="38" t="s">
        <v>31417</v>
      </c>
      <c r="B2980" s="38">
        <v>2979</v>
      </c>
      <c r="C2980" s="51" t="s">
        <v>34413</v>
      </c>
      <c r="D2980" s="38" t="s">
        <v>31033</v>
      </c>
      <c r="E2980" s="38" t="s">
        <v>31034</v>
      </c>
      <c r="F2980" s="51" t="s">
        <v>32762</v>
      </c>
      <c r="H2980" s="5">
        <f>COUNT(J2980:AI2980)</f>
        <v>1</v>
      </c>
      <c r="I2980" s="30">
        <f>SUM(J2980:AJ2980)</f>
        <v>547.82376857961742</v>
      </c>
      <c r="J2980" s="33"/>
      <c r="K2980" s="39"/>
      <c r="L2980" s="33"/>
      <c r="M2980" s="39"/>
      <c r="N2980" s="39"/>
      <c r="O2980" s="33"/>
      <c r="P2980" s="49"/>
      <c r="Q2980" s="49"/>
      <c r="R2980" s="33"/>
      <c r="S2980" s="39"/>
      <c r="T2980" s="39"/>
      <c r="U2980" s="39"/>
      <c r="V2980" s="33"/>
      <c r="W2980" s="33"/>
      <c r="X2980" s="39"/>
      <c r="Y2980" s="33"/>
      <c r="Z2980" s="33"/>
      <c r="AA2980" s="39"/>
      <c r="AB2980" s="33"/>
      <c r="AC2980" s="39">
        <v>547.82376857961742</v>
      </c>
      <c r="AD2980" s="33"/>
      <c r="AE2980" s="60"/>
      <c r="AF2980" s="60"/>
    </row>
    <row r="2981" spans="1:32" x14ac:dyDescent="0.2">
      <c r="A2981" s="46" t="s">
        <v>23391</v>
      </c>
      <c r="B2981" s="46">
        <v>2980</v>
      </c>
      <c r="C2981" s="46" t="s">
        <v>36347</v>
      </c>
      <c r="D2981" s="46" t="s">
        <v>15191</v>
      </c>
      <c r="E2981" s="46" t="s">
        <v>194</v>
      </c>
      <c r="F2981" s="46" t="s">
        <v>1014</v>
      </c>
      <c r="G2981" s="3"/>
      <c r="H2981" s="3">
        <f>COUNT(J2981:AI2981)</f>
        <v>1</v>
      </c>
      <c r="I2981" s="47">
        <f>SUM(J2981:AJ2981)</f>
        <v>547.60332427214689</v>
      </c>
      <c r="J2981" s="33"/>
      <c r="K2981" s="39"/>
      <c r="L2981" s="33"/>
      <c r="M2981" s="39"/>
      <c r="N2981" s="39"/>
      <c r="O2981" s="33"/>
      <c r="P2981" s="49"/>
      <c r="Q2981" s="49"/>
      <c r="R2981" s="33"/>
      <c r="S2981" s="39"/>
      <c r="T2981" s="39">
        <v>547.60332427214689</v>
      </c>
      <c r="U2981" s="39"/>
      <c r="V2981" s="33"/>
      <c r="W2981" s="33"/>
      <c r="X2981" s="39"/>
      <c r="Y2981" s="33"/>
      <c r="Z2981" s="33"/>
      <c r="AA2981" s="39"/>
      <c r="AB2981" s="33"/>
      <c r="AC2981" s="39"/>
      <c r="AD2981" s="33"/>
      <c r="AE2981" s="60"/>
      <c r="AF2981" s="60"/>
    </row>
    <row r="2982" spans="1:32" x14ac:dyDescent="0.2">
      <c r="A2982" s="38" t="s">
        <v>28170</v>
      </c>
      <c r="B2982" s="38">
        <v>2981</v>
      </c>
      <c r="C2982" s="51" t="s">
        <v>34414</v>
      </c>
      <c r="D2982" s="38" t="s">
        <v>647</v>
      </c>
      <c r="E2982" s="38" t="s">
        <v>9085</v>
      </c>
      <c r="F2982" s="51" t="s">
        <v>32762</v>
      </c>
      <c r="H2982" s="5">
        <f>COUNT(J2982:AI2982)</f>
        <v>1</v>
      </c>
      <c r="I2982" s="30">
        <f>SUM(J2982:AJ2982)</f>
        <v>547.57548662218858</v>
      </c>
      <c r="J2982" s="33"/>
      <c r="K2982" s="39"/>
      <c r="L2982" s="33"/>
      <c r="M2982" s="39"/>
      <c r="N2982" s="39"/>
      <c r="O2982" s="33"/>
      <c r="P2982" s="49"/>
      <c r="Q2982" s="49">
        <v>547.57548662218858</v>
      </c>
      <c r="R2982" s="33"/>
      <c r="S2982" s="39"/>
      <c r="T2982" s="39"/>
      <c r="U2982" s="39"/>
      <c r="V2982" s="33"/>
      <c r="W2982" s="33"/>
      <c r="X2982" s="39"/>
      <c r="Y2982" s="33"/>
      <c r="Z2982" s="33"/>
      <c r="AA2982" s="39"/>
      <c r="AB2982" s="33"/>
      <c r="AC2982" s="39"/>
      <c r="AD2982" s="33"/>
      <c r="AE2982" s="60"/>
      <c r="AF2982" s="60"/>
    </row>
    <row r="2983" spans="1:32" x14ac:dyDescent="0.2">
      <c r="A2983" s="38" t="s">
        <v>28171</v>
      </c>
      <c r="B2983" s="38">
        <v>2982</v>
      </c>
      <c r="C2983" s="51" t="s">
        <v>34415</v>
      </c>
      <c r="D2983" s="38" t="s">
        <v>540</v>
      </c>
      <c r="E2983" s="38" t="s">
        <v>10318</v>
      </c>
      <c r="F2983" s="51" t="s">
        <v>32762</v>
      </c>
      <c r="H2983" s="5">
        <f>COUNT(J2983:AI2983)</f>
        <v>1</v>
      </c>
      <c r="I2983" s="30">
        <f>SUM(J2983:AJ2983)</f>
        <v>547.52276416054576</v>
      </c>
      <c r="J2983" s="33"/>
      <c r="K2983" s="39"/>
      <c r="L2983" s="33"/>
      <c r="M2983" s="39"/>
      <c r="N2983" s="39"/>
      <c r="O2983" s="33"/>
      <c r="P2983" s="49"/>
      <c r="Q2983" s="49">
        <v>547.52276416054576</v>
      </c>
      <c r="R2983" s="33"/>
      <c r="S2983" s="39"/>
      <c r="T2983" s="39"/>
      <c r="U2983" s="39"/>
      <c r="V2983" s="33"/>
      <c r="W2983" s="33"/>
      <c r="X2983" s="39"/>
      <c r="Y2983" s="33"/>
      <c r="Z2983" s="33"/>
      <c r="AA2983" s="39"/>
      <c r="AB2983" s="33"/>
      <c r="AC2983" s="39"/>
      <c r="AD2983" s="33"/>
      <c r="AE2983" s="60"/>
      <c r="AF2983" s="60"/>
    </row>
    <row r="2984" spans="1:32" x14ac:dyDescent="0.2">
      <c r="A2984" s="38" t="s">
        <v>28173</v>
      </c>
      <c r="B2984" s="38">
        <v>2983</v>
      </c>
      <c r="C2984" s="51" t="s">
        <v>34416</v>
      </c>
      <c r="D2984" s="38" t="s">
        <v>14</v>
      </c>
      <c r="E2984" s="38" t="s">
        <v>10320</v>
      </c>
      <c r="F2984" s="51" t="s">
        <v>32762</v>
      </c>
      <c r="H2984" s="5">
        <f>COUNT(J2984:AI2984)</f>
        <v>1</v>
      </c>
      <c r="I2984" s="30">
        <f>SUM(J2984:AJ2984)</f>
        <v>547.52276416054576</v>
      </c>
      <c r="J2984" s="33"/>
      <c r="K2984" s="39"/>
      <c r="L2984" s="33"/>
      <c r="M2984" s="39"/>
      <c r="N2984" s="39"/>
      <c r="O2984" s="33"/>
      <c r="P2984" s="49"/>
      <c r="Q2984" s="49">
        <v>547.52276416054576</v>
      </c>
      <c r="R2984" s="33"/>
      <c r="S2984" s="39"/>
      <c r="T2984" s="39"/>
      <c r="U2984" s="39"/>
      <c r="V2984" s="33"/>
      <c r="W2984" s="33"/>
      <c r="X2984" s="39"/>
      <c r="Y2984" s="33"/>
      <c r="Z2984" s="33"/>
      <c r="AA2984" s="39"/>
      <c r="AB2984" s="33"/>
      <c r="AC2984" s="39"/>
      <c r="AD2984" s="33"/>
      <c r="AE2984" s="60"/>
      <c r="AF2984" s="60"/>
    </row>
    <row r="2985" spans="1:32" x14ac:dyDescent="0.2">
      <c r="A2985" s="38" t="s">
        <v>28175</v>
      </c>
      <c r="B2985" s="38">
        <v>2984</v>
      </c>
      <c r="C2985" s="51" t="s">
        <v>34417</v>
      </c>
      <c r="D2985" s="38" t="s">
        <v>58</v>
      </c>
      <c r="E2985" s="38" t="s">
        <v>10322</v>
      </c>
      <c r="F2985" s="51" t="s">
        <v>32762</v>
      </c>
      <c r="H2985" s="5">
        <f>COUNT(J2985:AI2985)</f>
        <v>1</v>
      </c>
      <c r="I2985" s="30">
        <f>SUM(J2985:AJ2985)</f>
        <v>547.4700518505274</v>
      </c>
      <c r="J2985" s="33"/>
      <c r="K2985" s="39"/>
      <c r="L2985" s="33"/>
      <c r="M2985" s="39"/>
      <c r="N2985" s="39"/>
      <c r="O2985" s="33"/>
      <c r="P2985" s="49"/>
      <c r="Q2985" s="49">
        <v>547.4700518505274</v>
      </c>
      <c r="R2985" s="33"/>
      <c r="S2985" s="39"/>
      <c r="T2985" s="39"/>
      <c r="U2985" s="39"/>
      <c r="V2985" s="33"/>
      <c r="W2985" s="33"/>
      <c r="X2985" s="39"/>
      <c r="Y2985" s="33"/>
      <c r="Z2985" s="33"/>
      <c r="AA2985" s="39"/>
      <c r="AB2985" s="33"/>
      <c r="AC2985" s="39"/>
      <c r="AD2985" s="33"/>
      <c r="AE2985" s="60"/>
      <c r="AF2985" s="60"/>
    </row>
    <row r="2986" spans="1:32" x14ac:dyDescent="0.2">
      <c r="A2986" s="38" t="s">
        <v>22043</v>
      </c>
      <c r="B2986" s="38">
        <v>2985</v>
      </c>
      <c r="C2986" s="51" t="s">
        <v>34418</v>
      </c>
      <c r="D2986" s="38" t="s">
        <v>46</v>
      </c>
      <c r="E2986" s="38" t="s">
        <v>14156</v>
      </c>
      <c r="F2986" s="51" t="s">
        <v>32762</v>
      </c>
      <c r="G2986" s="5" t="s">
        <v>29801</v>
      </c>
      <c r="H2986" s="5">
        <f>COUNT(J2986:AI2986)</f>
        <v>1</v>
      </c>
      <c r="I2986" s="30">
        <f>SUM(J2986:AJ2986)</f>
        <v>547.32650739476674</v>
      </c>
      <c r="J2986" s="33"/>
      <c r="K2986" s="39"/>
      <c r="L2986" s="33">
        <v>547.32650739476674</v>
      </c>
      <c r="M2986" s="39"/>
      <c r="N2986" s="39"/>
      <c r="O2986" s="33"/>
      <c r="P2986" s="49"/>
      <c r="Q2986" s="49"/>
      <c r="R2986" s="33"/>
      <c r="S2986" s="39"/>
      <c r="T2986" s="39"/>
      <c r="U2986" s="39"/>
      <c r="V2986" s="33"/>
      <c r="W2986" s="33"/>
      <c r="X2986" s="39"/>
      <c r="Y2986" s="33"/>
      <c r="Z2986" s="33"/>
      <c r="AA2986" s="39"/>
      <c r="AB2986" s="33"/>
      <c r="AC2986" s="39"/>
      <c r="AD2986" s="33"/>
      <c r="AE2986" s="60"/>
      <c r="AF2986" s="60"/>
    </row>
    <row r="2987" spans="1:32" x14ac:dyDescent="0.2">
      <c r="A2987" s="38" t="s">
        <v>25512</v>
      </c>
      <c r="B2987" s="38">
        <v>2986</v>
      </c>
      <c r="C2987" s="51" t="s">
        <v>34419</v>
      </c>
      <c r="D2987" s="38" t="s">
        <v>355</v>
      </c>
      <c r="E2987" s="38" t="s">
        <v>4854</v>
      </c>
      <c r="F2987" s="51" t="s">
        <v>32762</v>
      </c>
      <c r="H2987" s="5">
        <f>COUNT(J2987:AI2987)</f>
        <v>1</v>
      </c>
      <c r="I2987" s="30">
        <f>SUM(J2987:AJ2987)</f>
        <v>547.31194450466069</v>
      </c>
      <c r="J2987" s="33"/>
      <c r="K2987" s="39"/>
      <c r="L2987" s="33"/>
      <c r="M2987" s="39"/>
      <c r="N2987" s="39"/>
      <c r="O2987" s="33"/>
      <c r="P2987" s="49">
        <v>547.31194450466069</v>
      </c>
      <c r="Q2987" s="49"/>
      <c r="R2987" s="33"/>
      <c r="S2987" s="39"/>
      <c r="T2987" s="39"/>
      <c r="U2987" s="39"/>
      <c r="V2987" s="33"/>
      <c r="W2987" s="33"/>
      <c r="X2987" s="39"/>
      <c r="Y2987" s="33"/>
      <c r="Z2987" s="33"/>
      <c r="AA2987" s="39"/>
      <c r="AB2987" s="33"/>
      <c r="AC2987" s="39"/>
      <c r="AD2987" s="33"/>
      <c r="AE2987" s="60"/>
      <c r="AF2987" s="60"/>
    </row>
    <row r="2988" spans="1:32" x14ac:dyDescent="0.2">
      <c r="A2988" s="46" t="s">
        <v>28176</v>
      </c>
      <c r="B2988" s="46">
        <v>2987</v>
      </c>
      <c r="C2988" s="46" t="s">
        <v>36348</v>
      </c>
      <c r="D2988" s="46" t="s">
        <v>37</v>
      </c>
      <c r="E2988" s="46" t="s">
        <v>10324</v>
      </c>
      <c r="F2988" s="46" t="s">
        <v>1014</v>
      </c>
      <c r="G2988" s="3"/>
      <c r="H2988" s="3">
        <f>COUNT(J2988:AI2988)</f>
        <v>1</v>
      </c>
      <c r="I2988" s="47">
        <f>SUM(J2988:AJ2988)</f>
        <v>547.24425686358086</v>
      </c>
      <c r="J2988" s="33"/>
      <c r="K2988" s="39"/>
      <c r="L2988" s="33"/>
      <c r="M2988" s="39"/>
      <c r="N2988" s="39"/>
      <c r="O2988" s="33"/>
      <c r="P2988" s="49"/>
      <c r="Q2988" s="49">
        <v>547.24425686358086</v>
      </c>
      <c r="R2988" s="33"/>
      <c r="S2988" s="39"/>
      <c r="T2988" s="39"/>
      <c r="U2988" s="39"/>
      <c r="V2988" s="33"/>
      <c r="W2988" s="33"/>
      <c r="X2988" s="39"/>
      <c r="Y2988" s="33"/>
      <c r="Z2988" s="33"/>
      <c r="AA2988" s="39"/>
      <c r="AB2988" s="33"/>
      <c r="AC2988" s="39"/>
      <c r="AD2988" s="33"/>
      <c r="AE2988" s="60"/>
      <c r="AF2988" s="60"/>
    </row>
    <row r="2989" spans="1:32" x14ac:dyDescent="0.2">
      <c r="A2989" s="38" t="s">
        <v>28177</v>
      </c>
      <c r="B2989" s="38">
        <v>2988</v>
      </c>
      <c r="C2989" s="51" t="s">
        <v>34420</v>
      </c>
      <c r="D2989" s="38" t="s">
        <v>181</v>
      </c>
      <c r="E2989" s="38" t="s">
        <v>10326</v>
      </c>
      <c r="F2989" s="51" t="s">
        <v>32762</v>
      </c>
      <c r="H2989" s="5">
        <f>COUNT(J2989:AI2989)</f>
        <v>1</v>
      </c>
      <c r="I2989" s="30">
        <f>SUM(J2989:AJ2989)</f>
        <v>547.16151202749143</v>
      </c>
      <c r="J2989" s="33"/>
      <c r="K2989" s="39"/>
      <c r="L2989" s="33"/>
      <c r="M2989" s="39"/>
      <c r="N2989" s="39"/>
      <c r="O2989" s="33"/>
      <c r="P2989" s="49"/>
      <c r="Q2989" s="49">
        <v>547.16151202749143</v>
      </c>
      <c r="R2989" s="33"/>
      <c r="S2989" s="39"/>
      <c r="T2989" s="39"/>
      <c r="U2989" s="39"/>
      <c r="V2989" s="33"/>
      <c r="W2989" s="33"/>
      <c r="X2989" s="39"/>
      <c r="Y2989" s="33"/>
      <c r="Z2989" s="33"/>
      <c r="AA2989" s="39"/>
      <c r="AB2989" s="33"/>
      <c r="AC2989" s="39"/>
      <c r="AD2989" s="33"/>
      <c r="AE2989" s="60"/>
      <c r="AF2989" s="60"/>
    </row>
    <row r="2990" spans="1:32" x14ac:dyDescent="0.2">
      <c r="A2990" s="46" t="s">
        <v>25516</v>
      </c>
      <c r="B2990" s="46">
        <v>2989</v>
      </c>
      <c r="C2990" s="46" t="s">
        <v>36349</v>
      </c>
      <c r="D2990" s="46" t="s">
        <v>4863</v>
      </c>
      <c r="E2990" s="46" t="s">
        <v>4864</v>
      </c>
      <c r="F2990" s="46" t="s">
        <v>1014</v>
      </c>
      <c r="G2990" s="3"/>
      <c r="H2990" s="3">
        <f>COUNT(J2990:AI2990)</f>
        <v>1</v>
      </c>
      <c r="I2990" s="47">
        <f>SUM(J2990:AJ2990)</f>
        <v>547.04512214939609</v>
      </c>
      <c r="J2990" s="33"/>
      <c r="K2990" s="39"/>
      <c r="L2990" s="33"/>
      <c r="M2990" s="39"/>
      <c r="N2990" s="39"/>
      <c r="O2990" s="33"/>
      <c r="P2990" s="49">
        <v>547.04512214939609</v>
      </c>
      <c r="Q2990" s="49"/>
      <c r="R2990" s="33"/>
      <c r="S2990" s="39"/>
      <c r="T2990" s="39"/>
      <c r="U2990" s="39"/>
      <c r="V2990" s="33"/>
      <c r="W2990" s="33"/>
      <c r="X2990" s="39"/>
      <c r="Y2990" s="33"/>
      <c r="Z2990" s="33"/>
      <c r="AA2990" s="39"/>
      <c r="AB2990" s="33"/>
      <c r="AC2990" s="39"/>
      <c r="AD2990" s="33"/>
      <c r="AE2990" s="60"/>
      <c r="AF2990" s="60"/>
    </row>
    <row r="2991" spans="1:32" x14ac:dyDescent="0.2">
      <c r="A2991" s="46" t="s">
        <v>22463</v>
      </c>
      <c r="B2991" s="46">
        <v>2990</v>
      </c>
      <c r="C2991" s="46" t="s">
        <v>36350</v>
      </c>
      <c r="D2991" s="46" t="s">
        <v>1486</v>
      </c>
      <c r="E2991" s="46" t="s">
        <v>933</v>
      </c>
      <c r="F2991" s="46" t="s">
        <v>1014</v>
      </c>
      <c r="G2991" s="3" t="s">
        <v>29801</v>
      </c>
      <c r="H2991" s="3">
        <f>COUNT(J2991:AI2991)</f>
        <v>1</v>
      </c>
      <c r="I2991" s="47">
        <f>SUM(J2991:AJ2991)</f>
        <v>547.04285208357931</v>
      </c>
      <c r="J2991" s="33"/>
      <c r="K2991" s="39"/>
      <c r="L2991" s="33"/>
      <c r="M2991" s="39"/>
      <c r="N2991" s="39">
        <v>547.04285208357931</v>
      </c>
      <c r="O2991" s="33"/>
      <c r="P2991" s="49"/>
      <c r="Q2991" s="49"/>
      <c r="R2991" s="33"/>
      <c r="S2991" s="39"/>
      <c r="T2991" s="39"/>
      <c r="U2991" s="39"/>
      <c r="V2991" s="33"/>
      <c r="W2991" s="33"/>
      <c r="X2991" s="39"/>
      <c r="Y2991" s="33"/>
      <c r="Z2991" s="33"/>
      <c r="AA2991" s="39"/>
      <c r="AB2991" s="33"/>
      <c r="AC2991" s="39"/>
      <c r="AD2991" s="33"/>
      <c r="AE2991" s="60"/>
      <c r="AF2991" s="60"/>
    </row>
    <row r="2992" spans="1:32" x14ac:dyDescent="0.2">
      <c r="A2992" s="38" t="s">
        <v>28180</v>
      </c>
      <c r="B2992" s="38">
        <v>2991</v>
      </c>
      <c r="C2992" s="51" t="s">
        <v>34421</v>
      </c>
      <c r="D2992" s="38" t="s">
        <v>14</v>
      </c>
      <c r="E2992" s="38" t="s">
        <v>470</v>
      </c>
      <c r="F2992" s="51" t="s">
        <v>32762</v>
      </c>
      <c r="H2992" s="5">
        <f>COUNT(J2992:AI2992)</f>
        <v>1</v>
      </c>
      <c r="I2992" s="30">
        <f>SUM(J2992:AJ2992)</f>
        <v>546.97354860872554</v>
      </c>
      <c r="J2992" s="33"/>
      <c r="K2992" s="39"/>
      <c r="L2992" s="33"/>
      <c r="M2992" s="39"/>
      <c r="N2992" s="39"/>
      <c r="O2992" s="33"/>
      <c r="P2992" s="49"/>
      <c r="Q2992" s="49">
        <v>546.97354860872554</v>
      </c>
      <c r="R2992" s="33"/>
      <c r="S2992" s="39"/>
      <c r="T2992" s="39"/>
      <c r="U2992" s="39"/>
      <c r="V2992" s="33"/>
      <c r="W2992" s="33"/>
      <c r="X2992" s="39"/>
      <c r="Y2992" s="33"/>
      <c r="Z2992" s="33"/>
      <c r="AA2992" s="39"/>
      <c r="AB2992" s="33"/>
      <c r="AC2992" s="39"/>
      <c r="AD2992" s="33"/>
      <c r="AE2992" s="60"/>
      <c r="AF2992" s="60"/>
    </row>
    <row r="2993" spans="1:32" x14ac:dyDescent="0.2">
      <c r="A2993" s="46" t="s">
        <v>28183</v>
      </c>
      <c r="B2993" s="46">
        <v>2992</v>
      </c>
      <c r="C2993" s="46" t="s">
        <v>36351</v>
      </c>
      <c r="D2993" s="46" t="s">
        <v>197</v>
      </c>
      <c r="E2993" s="46" t="s">
        <v>10334</v>
      </c>
      <c r="F2993" s="46" t="s">
        <v>1014</v>
      </c>
      <c r="G2993" s="3"/>
      <c r="H2993" s="3">
        <f>COUNT(J2993:AI2993)</f>
        <v>1</v>
      </c>
      <c r="I2993" s="47">
        <f>SUM(J2993:AJ2993)</f>
        <v>546.85331977854401</v>
      </c>
      <c r="J2993" s="33"/>
      <c r="K2993" s="39"/>
      <c r="L2993" s="33"/>
      <c r="M2993" s="39"/>
      <c r="N2993" s="39"/>
      <c r="O2993" s="33"/>
      <c r="P2993" s="49"/>
      <c r="Q2993" s="49">
        <v>546.85331977854401</v>
      </c>
      <c r="R2993" s="33"/>
      <c r="S2993" s="39"/>
      <c r="T2993" s="39"/>
      <c r="U2993" s="39"/>
      <c r="V2993" s="33"/>
      <c r="W2993" s="33"/>
      <c r="X2993" s="39"/>
      <c r="Y2993" s="33"/>
      <c r="Z2993" s="33"/>
      <c r="AA2993" s="39"/>
      <c r="AB2993" s="33"/>
      <c r="AC2993" s="39"/>
      <c r="AD2993" s="33"/>
      <c r="AE2993" s="60"/>
      <c r="AF2993" s="60"/>
    </row>
    <row r="2994" spans="1:32" x14ac:dyDescent="0.2">
      <c r="A2994" s="46" t="s">
        <v>28182</v>
      </c>
      <c r="B2994" s="46">
        <v>2993</v>
      </c>
      <c r="C2994" s="46" t="s">
        <v>36352</v>
      </c>
      <c r="D2994" s="46" t="s">
        <v>8658</v>
      </c>
      <c r="E2994" s="46" t="s">
        <v>10332</v>
      </c>
      <c r="F2994" s="46" t="s">
        <v>1014</v>
      </c>
      <c r="G2994" s="3"/>
      <c r="H2994" s="3">
        <f>COUNT(J2994:AI2994)</f>
        <v>1</v>
      </c>
      <c r="I2994" s="47">
        <f>SUM(J2994:AJ2994)</f>
        <v>546.80073628396383</v>
      </c>
      <c r="J2994" s="33"/>
      <c r="K2994" s="39"/>
      <c r="L2994" s="33"/>
      <c r="M2994" s="39"/>
      <c r="N2994" s="39"/>
      <c r="O2994" s="33"/>
      <c r="P2994" s="49"/>
      <c r="Q2994" s="49">
        <v>546.80073628396383</v>
      </c>
      <c r="R2994" s="33"/>
      <c r="S2994" s="39"/>
      <c r="T2994" s="39"/>
      <c r="U2994" s="39"/>
      <c r="V2994" s="33"/>
      <c r="W2994" s="33"/>
      <c r="X2994" s="39"/>
      <c r="Y2994" s="33"/>
      <c r="Z2994" s="33"/>
      <c r="AA2994" s="39"/>
      <c r="AB2994" s="33"/>
      <c r="AC2994" s="39"/>
      <c r="AD2994" s="33"/>
      <c r="AE2994" s="60"/>
      <c r="AF2994" s="60"/>
    </row>
    <row r="2995" spans="1:32" x14ac:dyDescent="0.2">
      <c r="A2995" s="46" t="s">
        <v>28184</v>
      </c>
      <c r="B2995" s="46">
        <v>2994</v>
      </c>
      <c r="C2995" s="46" t="s">
        <v>36353</v>
      </c>
      <c r="D2995" s="46" t="s">
        <v>900</v>
      </c>
      <c r="E2995" s="46" t="s">
        <v>10336</v>
      </c>
      <c r="F2995" s="46" t="s">
        <v>1014</v>
      </c>
      <c r="G2995" s="3"/>
      <c r="H2995" s="3">
        <f>COUNT(J2995:AI2995)</f>
        <v>1</v>
      </c>
      <c r="I2995" s="47">
        <f>SUM(J2995:AJ2995)</f>
        <v>546.77069311282651</v>
      </c>
      <c r="J2995" s="33"/>
      <c r="K2995" s="39"/>
      <c r="L2995" s="33"/>
      <c r="M2995" s="39"/>
      <c r="N2995" s="39"/>
      <c r="O2995" s="33"/>
      <c r="P2995" s="49"/>
      <c r="Q2995" s="49">
        <v>546.77069311282651</v>
      </c>
      <c r="R2995" s="33"/>
      <c r="S2995" s="39"/>
      <c r="T2995" s="39"/>
      <c r="U2995" s="39"/>
      <c r="V2995" s="33"/>
      <c r="W2995" s="33"/>
      <c r="X2995" s="39"/>
      <c r="Y2995" s="33"/>
      <c r="Z2995" s="33"/>
      <c r="AA2995" s="39"/>
      <c r="AB2995" s="33"/>
      <c r="AC2995" s="39"/>
      <c r="AD2995" s="33"/>
      <c r="AE2995" s="60"/>
      <c r="AF2995" s="60"/>
    </row>
    <row r="2996" spans="1:32" x14ac:dyDescent="0.2">
      <c r="A2996" s="38" t="s">
        <v>28186</v>
      </c>
      <c r="B2996" s="38">
        <v>2995</v>
      </c>
      <c r="C2996" s="51" t="s">
        <v>34422</v>
      </c>
      <c r="D2996" s="38" t="s">
        <v>748</v>
      </c>
      <c r="E2996" s="38" t="s">
        <v>10341</v>
      </c>
      <c r="F2996" s="51" t="s">
        <v>32762</v>
      </c>
      <c r="H2996" s="5">
        <f>COUNT(J2996:AI2996)</f>
        <v>1</v>
      </c>
      <c r="I2996" s="30">
        <f>SUM(J2996:AJ2996)</f>
        <v>546.69559962643518</v>
      </c>
      <c r="J2996" s="33"/>
      <c r="K2996" s="39"/>
      <c r="L2996" s="33"/>
      <c r="M2996" s="39"/>
      <c r="N2996" s="39"/>
      <c r="O2996" s="33"/>
      <c r="P2996" s="49"/>
      <c r="Q2996" s="49">
        <v>546.69559962643518</v>
      </c>
      <c r="R2996" s="33"/>
      <c r="S2996" s="39"/>
      <c r="T2996" s="39"/>
      <c r="U2996" s="39"/>
      <c r="V2996" s="33"/>
      <c r="W2996" s="33"/>
      <c r="X2996" s="39"/>
      <c r="Y2996" s="33"/>
      <c r="Z2996" s="33"/>
      <c r="AA2996" s="39"/>
      <c r="AB2996" s="33"/>
      <c r="AC2996" s="39"/>
      <c r="AD2996" s="33"/>
      <c r="AE2996" s="60"/>
      <c r="AF2996" s="60"/>
    </row>
    <row r="2997" spans="1:32" x14ac:dyDescent="0.2">
      <c r="A2997" s="38" t="s">
        <v>25518</v>
      </c>
      <c r="B2997" s="38">
        <v>2996</v>
      </c>
      <c r="C2997" s="51" t="s">
        <v>34423</v>
      </c>
      <c r="D2997" s="38" t="s">
        <v>4870</v>
      </c>
      <c r="E2997" s="38" t="s">
        <v>4871</v>
      </c>
      <c r="F2997" s="51" t="s">
        <v>32762</v>
      </c>
      <c r="H2997" s="5">
        <f>COUNT(J2997:AI2997)</f>
        <v>1</v>
      </c>
      <c r="I2997" s="30">
        <f>SUM(J2997:AJ2997)</f>
        <v>546.68976343853194</v>
      </c>
      <c r="J2997" s="33"/>
      <c r="K2997" s="39"/>
      <c r="L2997" s="33"/>
      <c r="M2997" s="39"/>
      <c r="N2997" s="39"/>
      <c r="O2997" s="33"/>
      <c r="P2997" s="49">
        <v>546.68976343853194</v>
      </c>
      <c r="Q2997" s="49"/>
      <c r="R2997" s="33"/>
      <c r="S2997" s="39"/>
      <c r="T2997" s="39"/>
      <c r="U2997" s="39"/>
      <c r="V2997" s="33"/>
      <c r="W2997" s="33"/>
      <c r="X2997" s="39"/>
      <c r="Y2997" s="33"/>
      <c r="Z2997" s="33"/>
      <c r="AA2997" s="39"/>
      <c r="AB2997" s="33"/>
      <c r="AC2997" s="39"/>
      <c r="AD2997" s="33"/>
      <c r="AE2997" s="60"/>
      <c r="AF2997" s="60"/>
    </row>
    <row r="2998" spans="1:32" x14ac:dyDescent="0.2">
      <c r="A2998" s="38" t="s">
        <v>28188</v>
      </c>
      <c r="B2998" s="38">
        <v>2997</v>
      </c>
      <c r="C2998" s="51" t="s">
        <v>34424</v>
      </c>
      <c r="D2998" s="38" t="s">
        <v>24</v>
      </c>
      <c r="E2998" s="38" t="s">
        <v>10346</v>
      </c>
      <c r="F2998" s="51" t="s">
        <v>32762</v>
      </c>
      <c r="H2998" s="5">
        <f>COUNT(J2998:AI2998)</f>
        <v>1</v>
      </c>
      <c r="I2998" s="30">
        <f>SUM(J2998:AJ2998)</f>
        <v>546.57549294227488</v>
      </c>
      <c r="J2998" s="33"/>
      <c r="K2998" s="39"/>
      <c r="L2998" s="33"/>
      <c r="M2998" s="39"/>
      <c r="N2998" s="39"/>
      <c r="O2998" s="33"/>
      <c r="P2998" s="49"/>
      <c r="Q2998" s="49">
        <v>546.57549294227488</v>
      </c>
      <c r="R2998" s="33"/>
      <c r="S2998" s="39"/>
      <c r="T2998" s="39"/>
      <c r="U2998" s="39"/>
      <c r="V2998" s="33"/>
      <c r="W2998" s="33"/>
      <c r="X2998" s="39"/>
      <c r="Y2998" s="33"/>
      <c r="Z2998" s="33"/>
      <c r="AA2998" s="39"/>
      <c r="AB2998" s="33"/>
      <c r="AC2998" s="39"/>
      <c r="AD2998" s="33"/>
      <c r="AE2998" s="60"/>
      <c r="AF2998" s="60"/>
    </row>
    <row r="2999" spans="1:32" x14ac:dyDescent="0.2">
      <c r="A2999" s="38" t="s">
        <v>28192</v>
      </c>
      <c r="B2999" s="38">
        <v>2998</v>
      </c>
      <c r="C2999" s="51" t="s">
        <v>34425</v>
      </c>
      <c r="D2999" s="38" t="s">
        <v>49</v>
      </c>
      <c r="E2999" s="38" t="s">
        <v>10356</v>
      </c>
      <c r="F2999" s="51" t="s">
        <v>32762</v>
      </c>
      <c r="H2999" s="5">
        <f>COUNT(J2999:AI2999)</f>
        <v>1</v>
      </c>
      <c r="I2999" s="30">
        <f>SUM(J2999:AJ2999)</f>
        <v>546.56048331731438</v>
      </c>
      <c r="J2999" s="33"/>
      <c r="K2999" s="39"/>
      <c r="L2999" s="33"/>
      <c r="M2999" s="39"/>
      <c r="N2999" s="39"/>
      <c r="O2999" s="33"/>
      <c r="P2999" s="49"/>
      <c r="Q2999" s="49">
        <v>546.56048331731438</v>
      </c>
      <c r="R2999" s="33"/>
      <c r="S2999" s="39"/>
      <c r="T2999" s="39"/>
      <c r="U2999" s="39"/>
      <c r="V2999" s="33"/>
      <c r="W2999" s="33"/>
      <c r="X2999" s="39"/>
      <c r="Y2999" s="33"/>
      <c r="Z2999" s="33"/>
      <c r="AA2999" s="39"/>
      <c r="AB2999" s="33"/>
      <c r="AC2999" s="39"/>
      <c r="AD2999" s="33"/>
      <c r="AE2999" s="60"/>
      <c r="AF2999" s="60"/>
    </row>
    <row r="3000" spans="1:32" x14ac:dyDescent="0.2">
      <c r="A3000" s="38" t="s">
        <v>28189</v>
      </c>
      <c r="B3000" s="38">
        <v>2999</v>
      </c>
      <c r="C3000" s="51" t="s">
        <v>34426</v>
      </c>
      <c r="D3000" s="38" t="s">
        <v>10348</v>
      </c>
      <c r="E3000" s="38" t="s">
        <v>10349</v>
      </c>
      <c r="F3000" s="51" t="s">
        <v>32762</v>
      </c>
      <c r="H3000" s="5">
        <f>COUNT(J3000:AI3000)</f>
        <v>1</v>
      </c>
      <c r="I3000" s="30">
        <f>SUM(J3000:AJ3000)</f>
        <v>546.56048331731438</v>
      </c>
      <c r="J3000" s="33"/>
      <c r="K3000" s="39"/>
      <c r="L3000" s="33"/>
      <c r="M3000" s="39"/>
      <c r="N3000" s="39"/>
      <c r="O3000" s="33"/>
      <c r="P3000" s="49"/>
      <c r="Q3000" s="49">
        <v>546.56048331731438</v>
      </c>
      <c r="R3000" s="33"/>
      <c r="S3000" s="39"/>
      <c r="T3000" s="39"/>
      <c r="U3000" s="39"/>
      <c r="V3000" s="33"/>
      <c r="W3000" s="33"/>
      <c r="X3000" s="39"/>
      <c r="Y3000" s="33"/>
      <c r="Z3000" s="33"/>
      <c r="AA3000" s="39"/>
      <c r="AB3000" s="33"/>
      <c r="AC3000" s="39"/>
      <c r="AD3000" s="33"/>
      <c r="AE3000" s="60"/>
      <c r="AF3000" s="60"/>
    </row>
    <row r="3001" spans="1:32" x14ac:dyDescent="0.2">
      <c r="A3001" s="38" t="s">
        <v>28190</v>
      </c>
      <c r="B3001" s="38">
        <v>3000</v>
      </c>
      <c r="C3001" s="51" t="s">
        <v>34427</v>
      </c>
      <c r="D3001" s="38" t="s">
        <v>144</v>
      </c>
      <c r="E3001" s="38" t="s">
        <v>10351</v>
      </c>
      <c r="F3001" s="51" t="s">
        <v>32762</v>
      </c>
      <c r="H3001" s="5">
        <f>COUNT(J3001:AI3001)</f>
        <v>1</v>
      </c>
      <c r="I3001" s="30">
        <f>SUM(J3001:AJ3001)</f>
        <v>546.545474516696</v>
      </c>
      <c r="J3001" s="33"/>
      <c r="K3001" s="39"/>
      <c r="L3001" s="33"/>
      <c r="M3001" s="39"/>
      <c r="N3001" s="39"/>
      <c r="O3001" s="33"/>
      <c r="P3001" s="49"/>
      <c r="Q3001" s="49">
        <v>546.545474516696</v>
      </c>
      <c r="R3001" s="33"/>
      <c r="S3001" s="39"/>
      <c r="T3001" s="39"/>
      <c r="U3001" s="39"/>
      <c r="V3001" s="33"/>
      <c r="W3001" s="33"/>
      <c r="X3001" s="39"/>
      <c r="Y3001" s="33"/>
      <c r="Z3001" s="33"/>
      <c r="AA3001" s="39"/>
      <c r="AB3001" s="33"/>
      <c r="AC3001" s="39"/>
      <c r="AD3001" s="33"/>
      <c r="AE3001" s="60"/>
      <c r="AF3001" s="60"/>
    </row>
    <row r="3002" spans="1:32" x14ac:dyDescent="0.2">
      <c r="A3002" s="38" t="s">
        <v>28193</v>
      </c>
      <c r="B3002" s="38">
        <v>3001</v>
      </c>
      <c r="C3002" s="51" t="s">
        <v>34428</v>
      </c>
      <c r="D3002" s="38" t="s">
        <v>14</v>
      </c>
      <c r="E3002" s="38" t="s">
        <v>10357</v>
      </c>
      <c r="F3002" s="51" t="s">
        <v>32762</v>
      </c>
      <c r="H3002" s="5">
        <f>COUNT(J3002:AI3002)</f>
        <v>1</v>
      </c>
      <c r="I3002" s="30">
        <f>SUM(J3002:AJ3002)</f>
        <v>546.53046654035211</v>
      </c>
      <c r="J3002" s="33"/>
      <c r="K3002" s="39"/>
      <c r="L3002" s="33"/>
      <c r="M3002" s="39"/>
      <c r="N3002" s="39"/>
      <c r="O3002" s="33"/>
      <c r="P3002" s="49"/>
      <c r="Q3002" s="49">
        <v>546.53046654035211</v>
      </c>
      <c r="R3002" s="33"/>
      <c r="S3002" s="39"/>
      <c r="T3002" s="39"/>
      <c r="U3002" s="39"/>
      <c r="V3002" s="33"/>
      <c r="W3002" s="33"/>
      <c r="X3002" s="39"/>
      <c r="Y3002" s="33"/>
      <c r="Z3002" s="33"/>
      <c r="AA3002" s="39"/>
      <c r="AB3002" s="33"/>
      <c r="AC3002" s="39"/>
      <c r="AD3002" s="33"/>
      <c r="AE3002" s="60"/>
      <c r="AF3002" s="60"/>
    </row>
    <row r="3003" spans="1:32" x14ac:dyDescent="0.2">
      <c r="A3003" s="46" t="s">
        <v>23737</v>
      </c>
      <c r="B3003" s="46">
        <v>3002</v>
      </c>
      <c r="C3003" s="46" t="s">
        <v>36354</v>
      </c>
      <c r="D3003" s="46" t="s">
        <v>517</v>
      </c>
      <c r="E3003" s="46" t="s">
        <v>2407</v>
      </c>
      <c r="F3003" s="46" t="s">
        <v>1014</v>
      </c>
      <c r="G3003" s="3"/>
      <c r="H3003" s="3">
        <f>COUNT(J3003:AI3003)</f>
        <v>1</v>
      </c>
      <c r="I3003" s="47">
        <f>SUM(J3003:AJ3003)</f>
        <v>546.4382326420199</v>
      </c>
      <c r="J3003" s="33"/>
      <c r="K3003" s="39"/>
      <c r="L3003" s="33"/>
      <c r="M3003" s="39"/>
      <c r="N3003" s="39"/>
      <c r="O3003" s="33"/>
      <c r="P3003" s="49"/>
      <c r="Q3003" s="49"/>
      <c r="R3003" s="33"/>
      <c r="S3003" s="39"/>
      <c r="T3003" s="39"/>
      <c r="U3003" s="39">
        <v>546.4382326420199</v>
      </c>
      <c r="V3003" s="33"/>
      <c r="W3003" s="33"/>
      <c r="X3003" s="39"/>
      <c r="Y3003" s="33"/>
      <c r="Z3003" s="33"/>
      <c r="AA3003" s="39"/>
      <c r="AB3003" s="33"/>
      <c r="AC3003" s="39"/>
      <c r="AD3003" s="33"/>
      <c r="AE3003" s="60"/>
      <c r="AF3003" s="60"/>
    </row>
    <row r="3004" spans="1:32" x14ac:dyDescent="0.2">
      <c r="A3004" s="46" t="s">
        <v>28196</v>
      </c>
      <c r="B3004" s="46">
        <v>3003</v>
      </c>
      <c r="C3004" s="46" t="s">
        <v>36355</v>
      </c>
      <c r="D3004" s="46" t="s">
        <v>5396</v>
      </c>
      <c r="E3004" s="46" t="s">
        <v>10364</v>
      </c>
      <c r="F3004" s="46" t="s">
        <v>1014</v>
      </c>
      <c r="G3004" s="3"/>
      <c r="H3004" s="3">
        <f>COUNT(J3004:AI3004)</f>
        <v>1</v>
      </c>
      <c r="I3004" s="47">
        <f>SUM(J3004:AJ3004)</f>
        <v>546.4104323953328</v>
      </c>
      <c r="J3004" s="33"/>
      <c r="K3004" s="39"/>
      <c r="L3004" s="33"/>
      <c r="M3004" s="39"/>
      <c r="N3004" s="39"/>
      <c r="O3004" s="33"/>
      <c r="P3004" s="49"/>
      <c r="Q3004" s="49">
        <v>546.4104323953328</v>
      </c>
      <c r="R3004" s="33"/>
      <c r="S3004" s="39"/>
      <c r="T3004" s="39"/>
      <c r="U3004" s="39"/>
      <c r="V3004" s="33"/>
      <c r="W3004" s="33"/>
      <c r="X3004" s="39"/>
      <c r="Y3004" s="33"/>
      <c r="Z3004" s="33"/>
      <c r="AA3004" s="39"/>
      <c r="AB3004" s="33"/>
      <c r="AC3004" s="39"/>
      <c r="AD3004" s="33"/>
      <c r="AE3004" s="60"/>
      <c r="AF3004" s="60"/>
    </row>
    <row r="3005" spans="1:32" x14ac:dyDescent="0.2">
      <c r="A3005" s="38" t="s">
        <v>28198</v>
      </c>
      <c r="B3005" s="38">
        <v>3004</v>
      </c>
      <c r="C3005" s="51" t="s">
        <v>34429</v>
      </c>
      <c r="D3005" s="38" t="s">
        <v>823</v>
      </c>
      <c r="E3005" s="38" t="s">
        <v>10369</v>
      </c>
      <c r="F3005" s="51" t="s">
        <v>32762</v>
      </c>
      <c r="H3005" s="5">
        <f>COUNT(J3005:AI3005)</f>
        <v>1</v>
      </c>
      <c r="I3005" s="30">
        <f>SUM(J3005:AJ3005)</f>
        <v>546.32793950124199</v>
      </c>
      <c r="J3005" s="33"/>
      <c r="K3005" s="39"/>
      <c r="L3005" s="33"/>
      <c r="M3005" s="39"/>
      <c r="N3005" s="39"/>
      <c r="O3005" s="33"/>
      <c r="P3005" s="49"/>
      <c r="Q3005" s="49">
        <v>546.32793950124199</v>
      </c>
      <c r="R3005" s="33"/>
      <c r="S3005" s="39"/>
      <c r="T3005" s="39"/>
      <c r="U3005" s="39"/>
      <c r="V3005" s="33"/>
      <c r="W3005" s="33"/>
      <c r="X3005" s="39"/>
      <c r="Y3005" s="33"/>
      <c r="Z3005" s="33"/>
      <c r="AA3005" s="39"/>
      <c r="AB3005" s="33"/>
      <c r="AC3005" s="39"/>
      <c r="AD3005" s="33"/>
      <c r="AE3005" s="60"/>
      <c r="AF3005" s="60"/>
    </row>
    <row r="3006" spans="1:32" x14ac:dyDescent="0.2">
      <c r="A3006" s="46" t="s">
        <v>28199</v>
      </c>
      <c r="B3006" s="46">
        <v>3005</v>
      </c>
      <c r="C3006" s="46" t="s">
        <v>36356</v>
      </c>
      <c r="D3006" s="46" t="s">
        <v>373</v>
      </c>
      <c r="E3006" s="46" t="s">
        <v>10371</v>
      </c>
      <c r="F3006" s="46" t="s">
        <v>1014</v>
      </c>
      <c r="G3006" s="3"/>
      <c r="H3006" s="3">
        <f>COUNT(J3006:AI3006)</f>
        <v>1</v>
      </c>
      <c r="I3006" s="47">
        <f>SUM(J3006:AJ3006)</f>
        <v>546.17801621821866</v>
      </c>
      <c r="J3006" s="33"/>
      <c r="K3006" s="39"/>
      <c r="L3006" s="33"/>
      <c r="M3006" s="39"/>
      <c r="N3006" s="39"/>
      <c r="O3006" s="33"/>
      <c r="P3006" s="49"/>
      <c r="Q3006" s="49">
        <v>546.17801621821866</v>
      </c>
      <c r="R3006" s="33"/>
      <c r="S3006" s="39"/>
      <c r="T3006" s="39"/>
      <c r="U3006" s="39"/>
      <c r="V3006" s="33"/>
      <c r="W3006" s="33"/>
      <c r="X3006" s="39"/>
      <c r="Y3006" s="33"/>
      <c r="Z3006" s="33"/>
      <c r="AA3006" s="39"/>
      <c r="AB3006" s="33"/>
      <c r="AC3006" s="39"/>
      <c r="AD3006" s="33"/>
      <c r="AE3006" s="60"/>
      <c r="AF3006" s="60"/>
    </row>
    <row r="3007" spans="1:32" x14ac:dyDescent="0.2">
      <c r="A3007" s="46" t="s">
        <v>28200</v>
      </c>
      <c r="B3007" s="46">
        <v>3006</v>
      </c>
      <c r="C3007" s="46" t="s">
        <v>36357</v>
      </c>
      <c r="D3007" s="46" t="s">
        <v>7638</v>
      </c>
      <c r="E3007" s="46" t="s">
        <v>10373</v>
      </c>
      <c r="F3007" s="46" t="s">
        <v>1014</v>
      </c>
      <c r="G3007" s="3"/>
      <c r="H3007" s="3">
        <f>COUNT(J3007:AI3007)</f>
        <v>1</v>
      </c>
      <c r="I3007" s="47">
        <f>SUM(J3007:AJ3007)</f>
        <v>546.13305527734713</v>
      </c>
      <c r="J3007" s="33"/>
      <c r="K3007" s="39"/>
      <c r="L3007" s="33"/>
      <c r="M3007" s="39"/>
      <c r="N3007" s="39"/>
      <c r="O3007" s="33"/>
      <c r="P3007" s="49"/>
      <c r="Q3007" s="49">
        <v>546.13305527734713</v>
      </c>
      <c r="R3007" s="33"/>
      <c r="S3007" s="39"/>
      <c r="T3007" s="39"/>
      <c r="U3007" s="39"/>
      <c r="V3007" s="33"/>
      <c r="W3007" s="33"/>
      <c r="X3007" s="39"/>
      <c r="Y3007" s="33"/>
      <c r="Z3007" s="33"/>
      <c r="AA3007" s="39"/>
      <c r="AB3007" s="33"/>
      <c r="AC3007" s="39"/>
      <c r="AD3007" s="33"/>
      <c r="AE3007" s="60"/>
      <c r="AF3007" s="60"/>
    </row>
    <row r="3008" spans="1:32" x14ac:dyDescent="0.2">
      <c r="A3008" s="46" t="s">
        <v>28201</v>
      </c>
      <c r="B3008" s="46">
        <v>3007</v>
      </c>
      <c r="C3008" s="46" t="s">
        <v>36358</v>
      </c>
      <c r="D3008" s="46" t="s">
        <v>10375</v>
      </c>
      <c r="E3008" s="46" t="s">
        <v>10376</v>
      </c>
      <c r="F3008" s="46" t="s">
        <v>1014</v>
      </c>
      <c r="G3008" s="3"/>
      <c r="H3008" s="3">
        <f>COUNT(J3008:AI3008)</f>
        <v>1</v>
      </c>
      <c r="I3008" s="47">
        <f>SUM(J3008:AJ3008)</f>
        <v>546.12556250685986</v>
      </c>
      <c r="J3008" s="33"/>
      <c r="K3008" s="39"/>
      <c r="L3008" s="33"/>
      <c r="M3008" s="39"/>
      <c r="N3008" s="39"/>
      <c r="O3008" s="33"/>
      <c r="P3008" s="49"/>
      <c r="Q3008" s="49">
        <v>546.12556250685986</v>
      </c>
      <c r="R3008" s="33"/>
      <c r="S3008" s="39"/>
      <c r="T3008" s="39"/>
      <c r="U3008" s="39"/>
      <c r="V3008" s="33"/>
      <c r="W3008" s="33"/>
      <c r="X3008" s="39"/>
      <c r="Y3008" s="33"/>
      <c r="Z3008" s="33"/>
      <c r="AA3008" s="39"/>
      <c r="AB3008" s="33"/>
      <c r="AC3008" s="39"/>
      <c r="AD3008" s="33"/>
      <c r="AE3008" s="60"/>
      <c r="AF3008" s="60"/>
    </row>
    <row r="3009" spans="1:32" x14ac:dyDescent="0.2">
      <c r="A3009" s="38" t="s">
        <v>28202</v>
      </c>
      <c r="B3009" s="38">
        <v>3008</v>
      </c>
      <c r="C3009" s="51" t="s">
        <v>34430</v>
      </c>
      <c r="D3009" s="38" t="s">
        <v>593</v>
      </c>
      <c r="E3009" s="38" t="s">
        <v>10378</v>
      </c>
      <c r="F3009" s="51" t="s">
        <v>32762</v>
      </c>
      <c r="H3009" s="5">
        <f>COUNT(J3009:AI3009)</f>
        <v>1</v>
      </c>
      <c r="I3009" s="30">
        <f>SUM(J3009:AJ3009)</f>
        <v>546.04315559884219</v>
      </c>
      <c r="J3009" s="33"/>
      <c r="K3009" s="39"/>
      <c r="L3009" s="33"/>
      <c r="M3009" s="39"/>
      <c r="N3009" s="39"/>
      <c r="O3009" s="33"/>
      <c r="P3009" s="49"/>
      <c r="Q3009" s="49">
        <v>546.04315559884219</v>
      </c>
      <c r="R3009" s="33"/>
      <c r="S3009" s="39"/>
      <c r="T3009" s="39"/>
      <c r="U3009" s="39"/>
      <c r="V3009" s="33"/>
      <c r="W3009" s="33"/>
      <c r="X3009" s="39"/>
      <c r="Y3009" s="33"/>
      <c r="Z3009" s="33"/>
      <c r="AA3009" s="39"/>
      <c r="AB3009" s="33"/>
      <c r="AC3009" s="39"/>
      <c r="AD3009" s="33"/>
      <c r="AE3009" s="60"/>
      <c r="AF3009" s="60"/>
    </row>
    <row r="3010" spans="1:32" x14ac:dyDescent="0.2">
      <c r="A3010" s="38" t="s">
        <v>25522</v>
      </c>
      <c r="B3010" s="38">
        <v>3009</v>
      </c>
      <c r="C3010" s="51" t="s">
        <v>34431</v>
      </c>
      <c r="D3010" s="38" t="s">
        <v>4881</v>
      </c>
      <c r="E3010" s="38" t="s">
        <v>4882</v>
      </c>
      <c r="F3010" s="51" t="s">
        <v>32762</v>
      </c>
      <c r="H3010" s="5">
        <f>COUNT(J3010:AI3010)</f>
        <v>1</v>
      </c>
      <c r="I3010" s="30">
        <f>SUM(J3010:AJ3010)</f>
        <v>545.89558037554309</v>
      </c>
      <c r="J3010" s="33"/>
      <c r="K3010" s="39"/>
      <c r="L3010" s="33"/>
      <c r="M3010" s="39"/>
      <c r="N3010" s="39"/>
      <c r="O3010" s="33"/>
      <c r="P3010" s="49">
        <v>545.89558037554309</v>
      </c>
      <c r="Q3010" s="49"/>
      <c r="R3010" s="33"/>
      <c r="S3010" s="39"/>
      <c r="T3010" s="39"/>
      <c r="U3010" s="39"/>
      <c r="V3010" s="33"/>
      <c r="W3010" s="33"/>
      <c r="X3010" s="39"/>
      <c r="Y3010" s="33"/>
      <c r="Z3010" s="33"/>
      <c r="AA3010" s="39"/>
      <c r="AB3010" s="33"/>
      <c r="AC3010" s="39"/>
      <c r="AD3010" s="33"/>
      <c r="AE3010" s="60"/>
      <c r="AF3010" s="60"/>
    </row>
    <row r="3011" spans="1:32" x14ac:dyDescent="0.2">
      <c r="A3011" s="46" t="s">
        <v>28204</v>
      </c>
      <c r="B3011" s="46">
        <v>3010</v>
      </c>
      <c r="C3011" s="46" t="s">
        <v>36359</v>
      </c>
      <c r="D3011" s="46" t="s">
        <v>18</v>
      </c>
      <c r="E3011" s="46" t="s">
        <v>10383</v>
      </c>
      <c r="F3011" s="46" t="s">
        <v>1014</v>
      </c>
      <c r="G3011" s="3"/>
      <c r="H3011" s="3">
        <f>COUNT(J3011:AI3011)</f>
        <v>1</v>
      </c>
      <c r="I3011" s="47">
        <f>SUM(J3011:AJ3011)</f>
        <v>545.7960840234739</v>
      </c>
      <c r="J3011" s="33"/>
      <c r="K3011" s="39"/>
      <c r="L3011" s="33"/>
      <c r="M3011" s="39"/>
      <c r="N3011" s="39"/>
      <c r="O3011" s="33"/>
      <c r="P3011" s="49"/>
      <c r="Q3011" s="49">
        <v>545.7960840234739</v>
      </c>
      <c r="R3011" s="33"/>
      <c r="S3011" s="39"/>
      <c r="T3011" s="39"/>
      <c r="U3011" s="39"/>
      <c r="V3011" s="33"/>
      <c r="W3011" s="33"/>
      <c r="X3011" s="39"/>
      <c r="Y3011" s="33"/>
      <c r="Z3011" s="33"/>
      <c r="AA3011" s="39"/>
      <c r="AB3011" s="33"/>
      <c r="AC3011" s="39"/>
      <c r="AD3011" s="33"/>
      <c r="AE3011" s="60"/>
      <c r="AF3011" s="60"/>
    </row>
    <row r="3012" spans="1:32" x14ac:dyDescent="0.2">
      <c r="A3012" s="38" t="s">
        <v>28205</v>
      </c>
      <c r="B3012" s="38">
        <v>3011</v>
      </c>
      <c r="C3012" s="51" t="s">
        <v>34432</v>
      </c>
      <c r="D3012" s="38" t="s">
        <v>26</v>
      </c>
      <c r="E3012" s="38" t="s">
        <v>2864</v>
      </c>
      <c r="F3012" s="51" t="s">
        <v>32762</v>
      </c>
      <c r="H3012" s="5">
        <f>COUNT(J3012:AI3012)</f>
        <v>1</v>
      </c>
      <c r="I3012" s="30">
        <f>SUM(J3012:AJ3012)</f>
        <v>545.78111717443164</v>
      </c>
      <c r="J3012" s="33"/>
      <c r="K3012" s="39"/>
      <c r="L3012" s="33"/>
      <c r="M3012" s="39"/>
      <c r="N3012" s="39"/>
      <c r="O3012" s="33"/>
      <c r="P3012" s="49"/>
      <c r="Q3012" s="49">
        <v>545.78111717443164</v>
      </c>
      <c r="R3012" s="33"/>
      <c r="S3012" s="39"/>
      <c r="T3012" s="39"/>
      <c r="U3012" s="39"/>
      <c r="V3012" s="33"/>
      <c r="W3012" s="33"/>
      <c r="X3012" s="39"/>
      <c r="Y3012" s="33"/>
      <c r="Z3012" s="33"/>
      <c r="AA3012" s="39"/>
      <c r="AB3012" s="33"/>
      <c r="AC3012" s="39"/>
      <c r="AD3012" s="33"/>
      <c r="AE3012" s="60"/>
      <c r="AF3012" s="60"/>
    </row>
    <row r="3013" spans="1:32" x14ac:dyDescent="0.2">
      <c r="A3013" s="38" t="s">
        <v>28206</v>
      </c>
      <c r="B3013" s="38">
        <v>3012</v>
      </c>
      <c r="C3013" s="51" t="s">
        <v>34433</v>
      </c>
      <c r="D3013" s="38" t="s">
        <v>49</v>
      </c>
      <c r="E3013" s="38" t="s">
        <v>7705</v>
      </c>
      <c r="F3013" s="51" t="s">
        <v>32762</v>
      </c>
      <c r="H3013" s="5">
        <f>COUNT(J3013:AI3013)</f>
        <v>1</v>
      </c>
      <c r="I3013" s="30">
        <f>SUM(J3013:AJ3013)</f>
        <v>545.53428262091086</v>
      </c>
      <c r="J3013" s="33"/>
      <c r="K3013" s="39"/>
      <c r="L3013" s="33"/>
      <c r="M3013" s="39"/>
      <c r="N3013" s="39"/>
      <c r="O3013" s="33"/>
      <c r="P3013" s="49"/>
      <c r="Q3013" s="49">
        <v>545.53428262091086</v>
      </c>
      <c r="R3013" s="33"/>
      <c r="S3013" s="39"/>
      <c r="T3013" s="39"/>
      <c r="U3013" s="39"/>
      <c r="V3013" s="33"/>
      <c r="W3013" s="33"/>
      <c r="X3013" s="39"/>
      <c r="Y3013" s="33"/>
      <c r="Z3013" s="33"/>
      <c r="AA3013" s="39"/>
      <c r="AB3013" s="33"/>
      <c r="AC3013" s="39"/>
      <c r="AD3013" s="33"/>
      <c r="AE3013" s="60"/>
      <c r="AF3013" s="60"/>
    </row>
    <row r="3014" spans="1:32" x14ac:dyDescent="0.2">
      <c r="A3014" s="46" t="s">
        <v>28207</v>
      </c>
      <c r="B3014" s="46">
        <v>3013</v>
      </c>
      <c r="C3014" s="46" t="s">
        <v>36360</v>
      </c>
      <c r="D3014" s="46" t="s">
        <v>787</v>
      </c>
      <c r="E3014" s="46" t="s">
        <v>10388</v>
      </c>
      <c r="F3014" s="46" t="s">
        <v>1014</v>
      </c>
      <c r="G3014" s="3"/>
      <c r="H3014" s="3">
        <f>COUNT(J3014:AI3014)</f>
        <v>1</v>
      </c>
      <c r="I3014" s="47">
        <f>SUM(J3014:AJ3014)</f>
        <v>545.50437845171359</v>
      </c>
      <c r="J3014" s="33"/>
      <c r="K3014" s="39"/>
      <c r="L3014" s="33"/>
      <c r="M3014" s="39"/>
      <c r="N3014" s="39"/>
      <c r="O3014" s="33"/>
      <c r="P3014" s="49"/>
      <c r="Q3014" s="49">
        <v>545.50437845171359</v>
      </c>
      <c r="R3014" s="33"/>
      <c r="S3014" s="39"/>
      <c r="T3014" s="39"/>
      <c r="U3014" s="39"/>
      <c r="V3014" s="33"/>
      <c r="W3014" s="33"/>
      <c r="X3014" s="39"/>
      <c r="Y3014" s="33"/>
      <c r="Z3014" s="33"/>
      <c r="AA3014" s="39"/>
      <c r="AB3014" s="33"/>
      <c r="AC3014" s="39"/>
      <c r="AD3014" s="33"/>
      <c r="AE3014" s="60"/>
      <c r="AF3014" s="60"/>
    </row>
    <row r="3015" spans="1:32" x14ac:dyDescent="0.2">
      <c r="A3015" s="38" t="s">
        <v>28208</v>
      </c>
      <c r="B3015" s="38">
        <v>3014</v>
      </c>
      <c r="C3015" s="51" t="s">
        <v>34434</v>
      </c>
      <c r="D3015" s="38" t="s">
        <v>26</v>
      </c>
      <c r="E3015" s="38" t="s">
        <v>117</v>
      </c>
      <c r="F3015" s="51" t="s">
        <v>32762</v>
      </c>
      <c r="H3015" s="5">
        <f>COUNT(J3015:AI3015)</f>
        <v>1</v>
      </c>
      <c r="I3015" s="30">
        <f>SUM(J3015:AJ3015)</f>
        <v>545.39226701011148</v>
      </c>
      <c r="J3015" s="33"/>
      <c r="K3015" s="39"/>
      <c r="L3015" s="33"/>
      <c r="M3015" s="39"/>
      <c r="N3015" s="39"/>
      <c r="O3015" s="33"/>
      <c r="P3015" s="49"/>
      <c r="Q3015" s="49">
        <v>545.39226701011148</v>
      </c>
      <c r="R3015" s="33"/>
      <c r="S3015" s="39"/>
      <c r="T3015" s="39"/>
      <c r="U3015" s="39"/>
      <c r="V3015" s="33"/>
      <c r="W3015" s="33"/>
      <c r="X3015" s="39"/>
      <c r="Y3015" s="33"/>
      <c r="Z3015" s="33"/>
      <c r="AA3015" s="39"/>
      <c r="AB3015" s="33"/>
      <c r="AC3015" s="39"/>
      <c r="AD3015" s="33"/>
      <c r="AE3015" s="60"/>
      <c r="AF3015" s="60"/>
    </row>
    <row r="3016" spans="1:32" x14ac:dyDescent="0.2">
      <c r="A3016" s="38" t="s">
        <v>28210</v>
      </c>
      <c r="B3016" s="38">
        <v>3015</v>
      </c>
      <c r="C3016" s="51" t="s">
        <v>34435</v>
      </c>
      <c r="D3016" s="38" t="s">
        <v>1322</v>
      </c>
      <c r="E3016" s="38" t="s">
        <v>10393</v>
      </c>
      <c r="F3016" s="51" t="s">
        <v>32762</v>
      </c>
      <c r="H3016" s="5">
        <f>COUNT(J3016:AI3016)</f>
        <v>1</v>
      </c>
      <c r="I3016" s="30">
        <f>SUM(J3016:AJ3016)</f>
        <v>545.27273225391082</v>
      </c>
      <c r="J3016" s="33"/>
      <c r="K3016" s="39"/>
      <c r="L3016" s="33"/>
      <c r="M3016" s="39"/>
      <c r="N3016" s="39"/>
      <c r="O3016" s="33"/>
      <c r="P3016" s="49"/>
      <c r="Q3016" s="49">
        <v>545.27273225391082</v>
      </c>
      <c r="R3016" s="33"/>
      <c r="S3016" s="39"/>
      <c r="T3016" s="39"/>
      <c r="U3016" s="39"/>
      <c r="V3016" s="33"/>
      <c r="W3016" s="33"/>
      <c r="X3016" s="39"/>
      <c r="Y3016" s="33"/>
      <c r="Z3016" s="33"/>
      <c r="AA3016" s="39"/>
      <c r="AB3016" s="33"/>
      <c r="AC3016" s="39"/>
      <c r="AD3016" s="33"/>
      <c r="AE3016" s="60"/>
      <c r="AF3016" s="60"/>
    </row>
    <row r="3017" spans="1:32" x14ac:dyDescent="0.2">
      <c r="A3017" s="38" t="s">
        <v>25527</v>
      </c>
      <c r="B3017" s="38">
        <v>3016</v>
      </c>
      <c r="C3017" s="51" t="s">
        <v>34436</v>
      </c>
      <c r="D3017" s="38" t="s">
        <v>731</v>
      </c>
      <c r="E3017" s="38" t="s">
        <v>2206</v>
      </c>
      <c r="F3017" s="51" t="s">
        <v>32762</v>
      </c>
      <c r="H3017" s="5">
        <f>COUNT(J3017:AI3017)</f>
        <v>1</v>
      </c>
      <c r="I3017" s="30">
        <f>SUM(J3017:AJ3017)</f>
        <v>545.23245534117518</v>
      </c>
      <c r="J3017" s="33"/>
      <c r="K3017" s="39"/>
      <c r="L3017" s="33"/>
      <c r="M3017" s="39"/>
      <c r="N3017" s="39"/>
      <c r="O3017" s="33"/>
      <c r="P3017" s="49">
        <v>545.23245534117518</v>
      </c>
      <c r="Q3017" s="49"/>
      <c r="R3017" s="33"/>
      <c r="S3017" s="39"/>
      <c r="T3017" s="39"/>
      <c r="U3017" s="39"/>
      <c r="V3017" s="33"/>
      <c r="W3017" s="33"/>
      <c r="X3017" s="39"/>
      <c r="Y3017" s="33"/>
      <c r="Z3017" s="33"/>
      <c r="AA3017" s="39"/>
      <c r="AB3017" s="33"/>
      <c r="AC3017" s="39"/>
      <c r="AD3017" s="33"/>
      <c r="AE3017" s="60"/>
      <c r="AF3017" s="60"/>
    </row>
    <row r="3018" spans="1:32" x14ac:dyDescent="0.2">
      <c r="A3018" s="38" t="s">
        <v>25529</v>
      </c>
      <c r="B3018" s="38">
        <v>3017</v>
      </c>
      <c r="C3018" s="51" t="s">
        <v>34437</v>
      </c>
      <c r="D3018" s="38" t="s">
        <v>12</v>
      </c>
      <c r="E3018" s="38" t="s">
        <v>2427</v>
      </c>
      <c r="F3018" s="51" t="s">
        <v>32762</v>
      </c>
      <c r="H3018" s="5">
        <f>COUNT(J3018:AI3018)</f>
        <v>1</v>
      </c>
      <c r="I3018" s="30">
        <f>SUM(J3018:AJ3018)</f>
        <v>544.88312178804108</v>
      </c>
      <c r="J3018" s="33"/>
      <c r="K3018" s="39"/>
      <c r="L3018" s="33"/>
      <c r="M3018" s="39"/>
      <c r="N3018" s="39"/>
      <c r="O3018" s="33"/>
      <c r="P3018" s="49">
        <v>544.88312178804108</v>
      </c>
      <c r="Q3018" s="49"/>
      <c r="R3018" s="33"/>
      <c r="S3018" s="39"/>
      <c r="T3018" s="39"/>
      <c r="U3018" s="39"/>
      <c r="V3018" s="33"/>
      <c r="W3018" s="33"/>
      <c r="X3018" s="39"/>
      <c r="Y3018" s="33"/>
      <c r="Z3018" s="33"/>
      <c r="AA3018" s="39"/>
      <c r="AB3018" s="33"/>
      <c r="AC3018" s="39"/>
      <c r="AD3018" s="33"/>
      <c r="AE3018" s="60"/>
      <c r="AF3018" s="60"/>
    </row>
    <row r="3019" spans="1:32" x14ac:dyDescent="0.2">
      <c r="A3019" s="38" t="s">
        <v>28212</v>
      </c>
      <c r="B3019" s="38">
        <v>3018</v>
      </c>
      <c r="C3019" s="51" t="s">
        <v>34438</v>
      </c>
      <c r="D3019" s="38" t="s">
        <v>3671</v>
      </c>
      <c r="E3019" s="38" t="s">
        <v>334</v>
      </c>
      <c r="F3019" s="51" t="s">
        <v>32762</v>
      </c>
      <c r="H3019" s="5">
        <f>COUNT(J3019:AI3019)</f>
        <v>1</v>
      </c>
      <c r="I3019" s="30">
        <f>SUM(J3019:AJ3019)</f>
        <v>544.86223086083476</v>
      </c>
      <c r="J3019" s="33"/>
      <c r="K3019" s="39"/>
      <c r="L3019" s="33"/>
      <c r="M3019" s="39"/>
      <c r="N3019" s="39"/>
      <c r="O3019" s="33"/>
      <c r="P3019" s="49"/>
      <c r="Q3019" s="49">
        <v>544.86223086083476</v>
      </c>
      <c r="R3019" s="33"/>
      <c r="S3019" s="39"/>
      <c r="T3019" s="39"/>
      <c r="U3019" s="39"/>
      <c r="V3019" s="33"/>
      <c r="W3019" s="33"/>
      <c r="X3019" s="39"/>
      <c r="Y3019" s="33"/>
      <c r="Z3019" s="33"/>
      <c r="AA3019" s="39"/>
      <c r="AB3019" s="33"/>
      <c r="AC3019" s="39"/>
      <c r="AD3019" s="33"/>
      <c r="AE3019" s="60"/>
      <c r="AF3019" s="60"/>
    </row>
    <row r="3020" spans="1:32" x14ac:dyDescent="0.2">
      <c r="A3020" s="46" t="s">
        <v>28214</v>
      </c>
      <c r="B3020" s="46">
        <v>3019</v>
      </c>
      <c r="C3020" s="46" t="s">
        <v>36361</v>
      </c>
      <c r="D3020" s="46" t="s">
        <v>777</v>
      </c>
      <c r="E3020" s="46" t="s">
        <v>10400</v>
      </c>
      <c r="F3020" s="46" t="s">
        <v>1014</v>
      </c>
      <c r="G3020" s="3"/>
      <c r="H3020" s="3">
        <f>COUNT(J3020:AI3020)</f>
        <v>1</v>
      </c>
      <c r="I3020" s="47">
        <f>SUM(J3020:AJ3020)</f>
        <v>544.77274904542287</v>
      </c>
      <c r="J3020" s="33"/>
      <c r="K3020" s="39"/>
      <c r="L3020" s="33"/>
      <c r="M3020" s="39"/>
      <c r="N3020" s="39"/>
      <c r="O3020" s="33"/>
      <c r="P3020" s="49"/>
      <c r="Q3020" s="49">
        <v>544.77274904542287</v>
      </c>
      <c r="R3020" s="33"/>
      <c r="S3020" s="39"/>
      <c r="T3020" s="39"/>
      <c r="U3020" s="39"/>
      <c r="V3020" s="33"/>
      <c r="W3020" s="33"/>
      <c r="X3020" s="39"/>
      <c r="Y3020" s="33"/>
      <c r="Z3020" s="33"/>
      <c r="AA3020" s="39"/>
      <c r="AB3020" s="33"/>
      <c r="AC3020" s="39"/>
      <c r="AD3020" s="33"/>
      <c r="AE3020" s="60"/>
      <c r="AF3020" s="60"/>
    </row>
    <row r="3021" spans="1:32" x14ac:dyDescent="0.2">
      <c r="A3021" s="46" t="s">
        <v>28215</v>
      </c>
      <c r="B3021" s="46">
        <v>3020</v>
      </c>
      <c r="C3021" s="46" t="s">
        <v>36362</v>
      </c>
      <c r="D3021" s="46" t="s">
        <v>900</v>
      </c>
      <c r="E3021" s="46" t="s">
        <v>10402</v>
      </c>
      <c r="F3021" s="46" t="s">
        <v>1014</v>
      </c>
      <c r="G3021" s="3"/>
      <c r="H3021" s="3">
        <f>COUNT(J3021:AI3021)</f>
        <v>1</v>
      </c>
      <c r="I3021" s="47">
        <f>SUM(J3021:AJ3021)</f>
        <v>544.68329661608345</v>
      </c>
      <c r="J3021" s="33"/>
      <c r="K3021" s="39"/>
      <c r="L3021" s="33"/>
      <c r="M3021" s="39"/>
      <c r="N3021" s="39"/>
      <c r="O3021" s="33"/>
      <c r="P3021" s="49"/>
      <c r="Q3021" s="49">
        <v>544.68329661608345</v>
      </c>
      <c r="R3021" s="33"/>
      <c r="S3021" s="39"/>
      <c r="T3021" s="39"/>
      <c r="U3021" s="39"/>
      <c r="V3021" s="33"/>
      <c r="W3021" s="33"/>
      <c r="X3021" s="39"/>
      <c r="Y3021" s="33"/>
      <c r="Z3021" s="33"/>
      <c r="AA3021" s="39"/>
      <c r="AB3021" s="33"/>
      <c r="AC3021" s="39"/>
      <c r="AD3021" s="33"/>
      <c r="AE3021" s="60"/>
      <c r="AF3021" s="60"/>
    </row>
    <row r="3022" spans="1:32" x14ac:dyDescent="0.2">
      <c r="A3022" s="38" t="s">
        <v>28217</v>
      </c>
      <c r="B3022" s="38">
        <v>3021</v>
      </c>
      <c r="C3022" s="51" t="s">
        <v>34439</v>
      </c>
      <c r="D3022" s="38" t="s">
        <v>1322</v>
      </c>
      <c r="E3022" s="38" t="s">
        <v>10408</v>
      </c>
      <c r="F3022" s="51" t="s">
        <v>32762</v>
      </c>
      <c r="H3022" s="5">
        <f>COUNT(J3022:AI3022)</f>
        <v>1</v>
      </c>
      <c r="I3022" s="30">
        <f>SUM(J3022:AJ3022)</f>
        <v>544.62367798163882</v>
      </c>
      <c r="J3022" s="33"/>
      <c r="K3022" s="39"/>
      <c r="L3022" s="33"/>
      <c r="M3022" s="39"/>
      <c r="N3022" s="39"/>
      <c r="O3022" s="33"/>
      <c r="P3022" s="49"/>
      <c r="Q3022" s="49">
        <v>544.62367798163882</v>
      </c>
      <c r="R3022" s="33"/>
      <c r="S3022" s="39"/>
      <c r="T3022" s="39"/>
      <c r="U3022" s="39"/>
      <c r="V3022" s="33"/>
      <c r="W3022" s="33"/>
      <c r="X3022" s="39"/>
      <c r="Y3022" s="33"/>
      <c r="Z3022" s="33"/>
      <c r="AA3022" s="39"/>
      <c r="AB3022" s="33"/>
      <c r="AC3022" s="39"/>
      <c r="AD3022" s="33"/>
      <c r="AE3022" s="60"/>
      <c r="AF3022" s="60"/>
    </row>
    <row r="3023" spans="1:32" x14ac:dyDescent="0.2">
      <c r="A3023" s="46" t="s">
        <v>28218</v>
      </c>
      <c r="B3023" s="46">
        <v>3022</v>
      </c>
      <c r="C3023" s="46" t="s">
        <v>36363</v>
      </c>
      <c r="D3023" s="46" t="s">
        <v>787</v>
      </c>
      <c r="E3023" s="46" t="s">
        <v>10411</v>
      </c>
      <c r="F3023" s="46" t="s">
        <v>1014</v>
      </c>
      <c r="G3023" s="3"/>
      <c r="H3023" s="3">
        <f>COUNT(J3023:AI3023)</f>
        <v>1</v>
      </c>
      <c r="I3023" s="47">
        <f>SUM(J3023:AJ3023)</f>
        <v>544.58642296221308</v>
      </c>
      <c r="J3023" s="33"/>
      <c r="K3023" s="39"/>
      <c r="L3023" s="33"/>
      <c r="M3023" s="39"/>
      <c r="N3023" s="39"/>
      <c r="O3023" s="33"/>
      <c r="P3023" s="49"/>
      <c r="Q3023" s="49">
        <v>544.58642296221308</v>
      </c>
      <c r="R3023" s="33"/>
      <c r="S3023" s="39"/>
      <c r="T3023" s="39"/>
      <c r="U3023" s="39"/>
      <c r="V3023" s="33"/>
      <c r="W3023" s="33"/>
      <c r="X3023" s="39"/>
      <c r="Y3023" s="33"/>
      <c r="Z3023" s="33"/>
      <c r="AA3023" s="39"/>
      <c r="AB3023" s="33"/>
      <c r="AC3023" s="39"/>
      <c r="AD3023" s="33"/>
      <c r="AE3023" s="60"/>
      <c r="AF3023" s="60"/>
    </row>
    <row r="3024" spans="1:32" x14ac:dyDescent="0.2">
      <c r="A3024" s="38" t="s">
        <v>28219</v>
      </c>
      <c r="B3024" s="38">
        <v>3023</v>
      </c>
      <c r="C3024" s="51" t="s">
        <v>34440</v>
      </c>
      <c r="D3024" s="38" t="s">
        <v>1405</v>
      </c>
      <c r="E3024" s="38" t="s">
        <v>5463</v>
      </c>
      <c r="F3024" s="51" t="s">
        <v>32762</v>
      </c>
      <c r="H3024" s="5">
        <f>COUNT(J3024:AI3024)</f>
        <v>1</v>
      </c>
      <c r="I3024" s="30">
        <f>SUM(J3024:AJ3024)</f>
        <v>544.52682553144916</v>
      </c>
      <c r="J3024" s="33"/>
      <c r="K3024" s="39"/>
      <c r="L3024" s="33"/>
      <c r="M3024" s="39"/>
      <c r="N3024" s="39"/>
      <c r="O3024" s="33"/>
      <c r="P3024" s="49"/>
      <c r="Q3024" s="49">
        <v>544.52682553144916</v>
      </c>
      <c r="R3024" s="33"/>
      <c r="S3024" s="39"/>
      <c r="T3024" s="39"/>
      <c r="U3024" s="39"/>
      <c r="V3024" s="33"/>
      <c r="W3024" s="33"/>
      <c r="X3024" s="39"/>
      <c r="Y3024" s="33"/>
      <c r="Z3024" s="33"/>
      <c r="AA3024" s="39"/>
      <c r="AB3024" s="33"/>
      <c r="AC3024" s="39"/>
      <c r="AD3024" s="33"/>
      <c r="AE3024" s="60"/>
      <c r="AF3024" s="60"/>
    </row>
    <row r="3025" spans="1:32" x14ac:dyDescent="0.2">
      <c r="A3025" s="46" t="s">
        <v>28221</v>
      </c>
      <c r="B3025" s="46">
        <v>3024</v>
      </c>
      <c r="C3025" s="46" t="s">
        <v>36364</v>
      </c>
      <c r="D3025" s="46" t="s">
        <v>37</v>
      </c>
      <c r="E3025" s="46" t="s">
        <v>10418</v>
      </c>
      <c r="F3025" s="46" t="s">
        <v>1014</v>
      </c>
      <c r="G3025" s="3"/>
      <c r="H3025" s="3">
        <f>COUNT(J3025:AI3025)</f>
        <v>1</v>
      </c>
      <c r="I3025" s="47">
        <f>SUM(J3025:AJ3025)</f>
        <v>544.48958376078895</v>
      </c>
      <c r="J3025" s="33"/>
      <c r="K3025" s="39"/>
      <c r="L3025" s="33"/>
      <c r="M3025" s="39"/>
      <c r="N3025" s="39"/>
      <c r="O3025" s="33"/>
      <c r="P3025" s="49"/>
      <c r="Q3025" s="49">
        <v>544.48958376078895</v>
      </c>
      <c r="R3025" s="33"/>
      <c r="S3025" s="39"/>
      <c r="T3025" s="39"/>
      <c r="U3025" s="39"/>
      <c r="V3025" s="33"/>
      <c r="W3025" s="33"/>
      <c r="X3025" s="39"/>
      <c r="Y3025" s="33"/>
      <c r="Z3025" s="33"/>
      <c r="AA3025" s="39"/>
      <c r="AB3025" s="33"/>
      <c r="AC3025" s="39"/>
      <c r="AD3025" s="33"/>
      <c r="AE3025" s="60"/>
      <c r="AF3025" s="60"/>
    </row>
    <row r="3026" spans="1:32" x14ac:dyDescent="0.2">
      <c r="A3026" s="38" t="s">
        <v>28222</v>
      </c>
      <c r="B3026" s="38">
        <v>3025</v>
      </c>
      <c r="C3026" s="51" t="s">
        <v>34441</v>
      </c>
      <c r="D3026" s="38" t="s">
        <v>102</v>
      </c>
      <c r="E3026" s="38" t="s">
        <v>10420</v>
      </c>
      <c r="F3026" s="51" t="s">
        <v>32762</v>
      </c>
      <c r="H3026" s="5">
        <f>COUNT(J3026:AI3026)</f>
        <v>1</v>
      </c>
      <c r="I3026" s="30">
        <f>SUM(J3026:AJ3026)</f>
        <v>544.482136017946</v>
      </c>
      <c r="J3026" s="33"/>
      <c r="K3026" s="39"/>
      <c r="L3026" s="33"/>
      <c r="M3026" s="39"/>
      <c r="N3026" s="39"/>
      <c r="O3026" s="33"/>
      <c r="P3026" s="49"/>
      <c r="Q3026" s="49">
        <v>544.482136017946</v>
      </c>
      <c r="R3026" s="33"/>
      <c r="S3026" s="39"/>
      <c r="T3026" s="39"/>
      <c r="U3026" s="39"/>
      <c r="V3026" s="33"/>
      <c r="W3026" s="33"/>
      <c r="X3026" s="39"/>
      <c r="Y3026" s="33"/>
      <c r="Z3026" s="33"/>
      <c r="AA3026" s="39"/>
      <c r="AB3026" s="33"/>
      <c r="AC3026" s="39"/>
      <c r="AD3026" s="33"/>
      <c r="AE3026" s="60"/>
      <c r="AF3026" s="60"/>
    </row>
    <row r="3027" spans="1:32" x14ac:dyDescent="0.2">
      <c r="A3027" s="38" t="s">
        <v>28223</v>
      </c>
      <c r="B3027" s="38">
        <v>3026</v>
      </c>
      <c r="C3027" s="51" t="s">
        <v>34442</v>
      </c>
      <c r="D3027" s="38" t="s">
        <v>39</v>
      </c>
      <c r="E3027" s="38" t="s">
        <v>10422</v>
      </c>
      <c r="F3027" s="51" t="s">
        <v>32762</v>
      </c>
      <c r="H3027" s="5">
        <f>COUNT(J3027:AI3027)</f>
        <v>1</v>
      </c>
      <c r="I3027" s="30">
        <f>SUM(J3027:AJ3027)</f>
        <v>544.45234708392593</v>
      </c>
      <c r="J3027" s="33"/>
      <c r="K3027" s="39"/>
      <c r="L3027" s="33"/>
      <c r="M3027" s="39"/>
      <c r="N3027" s="39"/>
      <c r="O3027" s="33"/>
      <c r="P3027" s="49"/>
      <c r="Q3027" s="49">
        <v>544.45234708392593</v>
      </c>
      <c r="R3027" s="33"/>
      <c r="S3027" s="39"/>
      <c r="T3027" s="39"/>
      <c r="U3027" s="39"/>
      <c r="V3027" s="33"/>
      <c r="W3027" s="33"/>
      <c r="X3027" s="39"/>
      <c r="Y3027" s="33"/>
      <c r="Z3027" s="33"/>
      <c r="AA3027" s="39"/>
      <c r="AB3027" s="33"/>
      <c r="AC3027" s="39"/>
      <c r="AD3027" s="33"/>
      <c r="AE3027" s="60"/>
      <c r="AF3027" s="60"/>
    </row>
    <row r="3028" spans="1:32" x14ac:dyDescent="0.2">
      <c r="A3028" s="38" t="s">
        <v>28224</v>
      </c>
      <c r="B3028" s="38">
        <v>3027</v>
      </c>
      <c r="C3028" s="51" t="s">
        <v>34443</v>
      </c>
      <c r="D3028" s="38" t="s">
        <v>8</v>
      </c>
      <c r="E3028" s="38" t="s">
        <v>10424</v>
      </c>
      <c r="F3028" s="51" t="s">
        <v>32762</v>
      </c>
      <c r="H3028" s="5">
        <f>COUNT(J3028:AI3028)</f>
        <v>1</v>
      </c>
      <c r="I3028" s="30">
        <f>SUM(J3028:AJ3028)</f>
        <v>544.43000752239618</v>
      </c>
      <c r="J3028" s="33"/>
      <c r="K3028" s="39"/>
      <c r="L3028" s="33"/>
      <c r="M3028" s="39"/>
      <c r="N3028" s="39"/>
      <c r="O3028" s="33"/>
      <c r="P3028" s="49"/>
      <c r="Q3028" s="49">
        <v>544.43000752239618</v>
      </c>
      <c r="R3028" s="33"/>
      <c r="S3028" s="39"/>
      <c r="T3028" s="39"/>
      <c r="U3028" s="39"/>
      <c r="V3028" s="33"/>
      <c r="W3028" s="33"/>
      <c r="X3028" s="39"/>
      <c r="Y3028" s="33"/>
      <c r="Z3028" s="33"/>
      <c r="AA3028" s="39"/>
      <c r="AB3028" s="33"/>
      <c r="AC3028" s="39"/>
      <c r="AD3028" s="33"/>
      <c r="AE3028" s="60"/>
      <c r="AF3028" s="60"/>
    </row>
    <row r="3029" spans="1:32" x14ac:dyDescent="0.2">
      <c r="A3029" s="46" t="s">
        <v>23841</v>
      </c>
      <c r="B3029" s="46">
        <v>3028</v>
      </c>
      <c r="C3029" s="46" t="s">
        <v>36365</v>
      </c>
      <c r="D3029" s="46" t="s">
        <v>9268</v>
      </c>
      <c r="E3029" s="46" t="s">
        <v>15903</v>
      </c>
      <c r="F3029" s="46" t="s">
        <v>1014</v>
      </c>
      <c r="G3029" s="3"/>
      <c r="H3029" s="3">
        <f>COUNT(J3029:AI3029)</f>
        <v>1</v>
      </c>
      <c r="I3029" s="47">
        <f>SUM(J3029:AJ3029)</f>
        <v>544.42296796074766</v>
      </c>
      <c r="J3029" s="33"/>
      <c r="K3029" s="39"/>
      <c r="L3029" s="33"/>
      <c r="M3029" s="39"/>
      <c r="N3029" s="39"/>
      <c r="O3029" s="33"/>
      <c r="P3029" s="49"/>
      <c r="Q3029" s="49"/>
      <c r="R3029" s="33"/>
      <c r="S3029" s="39"/>
      <c r="T3029" s="39"/>
      <c r="U3029" s="39"/>
      <c r="V3029" s="33"/>
      <c r="W3029" s="33">
        <v>544.42296796074766</v>
      </c>
      <c r="X3029" s="39"/>
      <c r="Y3029" s="33"/>
      <c r="Z3029" s="33"/>
      <c r="AA3029" s="39"/>
      <c r="AB3029" s="33"/>
      <c r="AC3029" s="39"/>
      <c r="AD3029" s="33"/>
      <c r="AE3029" s="60"/>
      <c r="AF3029" s="60"/>
    </row>
    <row r="3030" spans="1:32" x14ac:dyDescent="0.2">
      <c r="A3030" s="38" t="s">
        <v>30715</v>
      </c>
      <c r="B3030" s="38">
        <v>3029</v>
      </c>
      <c r="C3030" s="51" t="s">
        <v>34444</v>
      </c>
      <c r="D3030" s="38" t="s">
        <v>24</v>
      </c>
      <c r="E3030" s="38" t="s">
        <v>29888</v>
      </c>
      <c r="F3030" s="51" t="s">
        <v>32762</v>
      </c>
      <c r="H3030" s="5">
        <f>COUNT(J3030:AI3030)</f>
        <v>1</v>
      </c>
      <c r="I3030" s="30">
        <f>SUM(J3030:AJ3030)</f>
        <v>544.36290860573706</v>
      </c>
      <c r="J3030" s="33"/>
      <c r="K3030" s="39"/>
      <c r="L3030" s="33"/>
      <c r="M3030" s="39"/>
      <c r="N3030" s="39"/>
      <c r="O3030" s="33"/>
      <c r="P3030" s="49"/>
      <c r="Q3030" s="49"/>
      <c r="R3030" s="33"/>
      <c r="S3030" s="39"/>
      <c r="T3030" s="39"/>
      <c r="U3030" s="39"/>
      <c r="V3030" s="33"/>
      <c r="W3030" s="33"/>
      <c r="X3030" s="39"/>
      <c r="Y3030" s="33"/>
      <c r="Z3030" s="33"/>
      <c r="AA3030" s="39"/>
      <c r="AB3030" s="33">
        <v>544.36290860573706</v>
      </c>
      <c r="AC3030" s="39"/>
      <c r="AD3030" s="33"/>
      <c r="AE3030" s="60"/>
      <c r="AF3030" s="60"/>
    </row>
    <row r="3031" spans="1:32" x14ac:dyDescent="0.2">
      <c r="A3031" s="46" t="s">
        <v>28225</v>
      </c>
      <c r="B3031" s="46">
        <v>3030</v>
      </c>
      <c r="C3031" s="46" t="s">
        <v>36366</v>
      </c>
      <c r="D3031" s="46" t="s">
        <v>142</v>
      </c>
      <c r="E3031" s="46" t="s">
        <v>10426</v>
      </c>
      <c r="F3031" s="46" t="s">
        <v>1014</v>
      </c>
      <c r="G3031" s="3"/>
      <c r="H3031" s="3">
        <f>COUNT(J3031:AI3031)</f>
        <v>1</v>
      </c>
      <c r="I3031" s="47">
        <f>SUM(J3031:AJ3031)</f>
        <v>544.30345129355135</v>
      </c>
      <c r="J3031" s="33"/>
      <c r="K3031" s="39"/>
      <c r="L3031" s="33"/>
      <c r="M3031" s="39"/>
      <c r="N3031" s="39"/>
      <c r="O3031" s="33"/>
      <c r="P3031" s="49"/>
      <c r="Q3031" s="49">
        <v>544.30345129355135</v>
      </c>
      <c r="R3031" s="33"/>
      <c r="S3031" s="39"/>
      <c r="T3031" s="39"/>
      <c r="U3031" s="39"/>
      <c r="V3031" s="33"/>
      <c r="W3031" s="33"/>
      <c r="X3031" s="39"/>
      <c r="Y3031" s="33"/>
      <c r="Z3031" s="33"/>
      <c r="AA3031" s="39"/>
      <c r="AB3031" s="33"/>
      <c r="AC3031" s="39"/>
      <c r="AD3031" s="33"/>
      <c r="AE3031" s="60"/>
      <c r="AF3031" s="60"/>
    </row>
    <row r="3032" spans="1:32" x14ac:dyDescent="0.2">
      <c r="A3032" s="46" t="s">
        <v>28226</v>
      </c>
      <c r="B3032" s="46">
        <v>3031</v>
      </c>
      <c r="C3032" s="46" t="s">
        <v>36367</v>
      </c>
      <c r="D3032" s="46" t="s">
        <v>546</v>
      </c>
      <c r="E3032" s="46" t="s">
        <v>10428</v>
      </c>
      <c r="F3032" s="46" t="s">
        <v>1014</v>
      </c>
      <c r="G3032" s="3"/>
      <c r="H3032" s="3">
        <f>COUNT(J3032:AI3032)</f>
        <v>1</v>
      </c>
      <c r="I3032" s="47">
        <f>SUM(J3032:AJ3032)</f>
        <v>544.28856619356247</v>
      </c>
      <c r="J3032" s="33"/>
      <c r="K3032" s="39"/>
      <c r="L3032" s="33"/>
      <c r="M3032" s="39"/>
      <c r="N3032" s="39"/>
      <c r="O3032" s="33"/>
      <c r="P3032" s="49"/>
      <c r="Q3032" s="49">
        <v>544.28856619356247</v>
      </c>
      <c r="R3032" s="33"/>
      <c r="S3032" s="39"/>
      <c r="T3032" s="39"/>
      <c r="U3032" s="39"/>
      <c r="V3032" s="33"/>
      <c r="W3032" s="33"/>
      <c r="X3032" s="39"/>
      <c r="Y3032" s="33"/>
      <c r="Z3032" s="33"/>
      <c r="AA3032" s="39"/>
      <c r="AB3032" s="33"/>
      <c r="AC3032" s="39"/>
      <c r="AD3032" s="33"/>
      <c r="AE3032" s="60"/>
      <c r="AF3032" s="60"/>
    </row>
    <row r="3033" spans="1:32" x14ac:dyDescent="0.2">
      <c r="A3033" s="38" t="s">
        <v>30716</v>
      </c>
      <c r="B3033" s="38">
        <v>3032</v>
      </c>
      <c r="C3033" s="51" t="s">
        <v>34445</v>
      </c>
      <c r="D3033" s="38" t="s">
        <v>49</v>
      </c>
      <c r="E3033" s="38" t="s">
        <v>29890</v>
      </c>
      <c r="F3033" s="51" t="s">
        <v>32762</v>
      </c>
      <c r="H3033" s="5">
        <f>COUNT(J3033:AI3033)</f>
        <v>1</v>
      </c>
      <c r="I3033" s="30">
        <f>SUM(J3033:AJ3033)</f>
        <v>544.21768707483</v>
      </c>
      <c r="J3033" s="33"/>
      <c r="K3033" s="39"/>
      <c r="L3033" s="33"/>
      <c r="M3033" s="39"/>
      <c r="N3033" s="39"/>
      <c r="O3033" s="33"/>
      <c r="P3033" s="49"/>
      <c r="Q3033" s="49"/>
      <c r="R3033" s="33"/>
      <c r="S3033" s="39"/>
      <c r="T3033" s="39"/>
      <c r="U3033" s="39"/>
      <c r="V3033" s="33"/>
      <c r="W3033" s="33"/>
      <c r="X3033" s="39"/>
      <c r="Y3033" s="33"/>
      <c r="Z3033" s="33"/>
      <c r="AA3033" s="39"/>
      <c r="AB3033" s="33">
        <v>544.21768707483</v>
      </c>
      <c r="AC3033" s="39"/>
      <c r="AD3033" s="33"/>
      <c r="AE3033" s="60"/>
      <c r="AF3033" s="60"/>
    </row>
    <row r="3034" spans="1:32" x14ac:dyDescent="0.2">
      <c r="A3034" s="38" t="s">
        <v>28227</v>
      </c>
      <c r="B3034" s="38">
        <v>3033</v>
      </c>
      <c r="C3034" s="51" t="s">
        <v>34446</v>
      </c>
      <c r="D3034" s="38" t="s">
        <v>46</v>
      </c>
      <c r="E3034" s="38" t="s">
        <v>10430</v>
      </c>
      <c r="F3034" s="51" t="s">
        <v>32762</v>
      </c>
      <c r="H3034" s="5">
        <f>COUNT(J3034:AI3034)</f>
        <v>1</v>
      </c>
      <c r="I3034" s="30">
        <f>SUM(J3034:AJ3034)</f>
        <v>544.13232178251656</v>
      </c>
      <c r="J3034" s="33"/>
      <c r="K3034" s="39"/>
      <c r="L3034" s="33"/>
      <c r="M3034" s="39"/>
      <c r="N3034" s="39"/>
      <c r="O3034" s="33"/>
      <c r="P3034" s="49"/>
      <c r="Q3034" s="49">
        <v>544.13232178251656</v>
      </c>
      <c r="R3034" s="33"/>
      <c r="S3034" s="39"/>
      <c r="T3034" s="39"/>
      <c r="U3034" s="39"/>
      <c r="V3034" s="33"/>
      <c r="W3034" s="33"/>
      <c r="X3034" s="39"/>
      <c r="Y3034" s="33"/>
      <c r="Z3034" s="33"/>
      <c r="AA3034" s="39"/>
      <c r="AB3034" s="33"/>
      <c r="AC3034" s="39"/>
      <c r="AD3034" s="33"/>
      <c r="AE3034" s="60"/>
      <c r="AF3034" s="60"/>
    </row>
    <row r="3035" spans="1:32" x14ac:dyDescent="0.2">
      <c r="A3035" s="38" t="s">
        <v>28231</v>
      </c>
      <c r="B3035" s="38">
        <v>3034</v>
      </c>
      <c r="C3035" s="51" t="s">
        <v>34447</v>
      </c>
      <c r="D3035" s="38" t="s">
        <v>4</v>
      </c>
      <c r="E3035" s="38" t="s">
        <v>10439</v>
      </c>
      <c r="F3035" s="51" t="s">
        <v>32762</v>
      </c>
      <c r="H3035" s="5">
        <f>COUNT(J3035:AI3035)</f>
        <v>1</v>
      </c>
      <c r="I3035" s="30">
        <f>SUM(J3035:AJ3035)</f>
        <v>544.01333861775834</v>
      </c>
      <c r="J3035" s="33"/>
      <c r="K3035" s="39"/>
      <c r="L3035" s="33"/>
      <c r="M3035" s="39"/>
      <c r="N3035" s="39"/>
      <c r="O3035" s="33"/>
      <c r="P3035" s="49"/>
      <c r="Q3035" s="49">
        <v>544.01333861775834</v>
      </c>
      <c r="R3035" s="33"/>
      <c r="S3035" s="39"/>
      <c r="T3035" s="39"/>
      <c r="U3035" s="39"/>
      <c r="V3035" s="33"/>
      <c r="W3035" s="33"/>
      <c r="X3035" s="39"/>
      <c r="Y3035" s="33"/>
      <c r="Z3035" s="33"/>
      <c r="AA3035" s="39"/>
      <c r="AB3035" s="33"/>
      <c r="AC3035" s="39"/>
      <c r="AD3035" s="33"/>
      <c r="AE3035" s="60"/>
      <c r="AF3035" s="60"/>
    </row>
    <row r="3036" spans="1:32" x14ac:dyDescent="0.2">
      <c r="A3036" s="38" t="s">
        <v>28228</v>
      </c>
      <c r="B3036" s="38">
        <v>3035</v>
      </c>
      <c r="C3036" s="51" t="s">
        <v>34448</v>
      </c>
      <c r="D3036" s="38" t="s">
        <v>1391</v>
      </c>
      <c r="E3036" s="38" t="s">
        <v>10432</v>
      </c>
      <c r="F3036" s="51" t="s">
        <v>32762</v>
      </c>
      <c r="H3036" s="5">
        <f>COUNT(J3036:AI3036)</f>
        <v>1</v>
      </c>
      <c r="I3036" s="30">
        <f>SUM(J3036:AJ3036)</f>
        <v>543.99846938078258</v>
      </c>
      <c r="J3036" s="33"/>
      <c r="K3036" s="39"/>
      <c r="L3036" s="33"/>
      <c r="M3036" s="39"/>
      <c r="N3036" s="39"/>
      <c r="O3036" s="33"/>
      <c r="P3036" s="49"/>
      <c r="Q3036" s="49">
        <v>543.99846938078258</v>
      </c>
      <c r="R3036" s="33"/>
      <c r="S3036" s="39"/>
      <c r="T3036" s="39"/>
      <c r="U3036" s="39"/>
      <c r="V3036" s="33"/>
      <c r="W3036" s="33"/>
      <c r="X3036" s="39"/>
      <c r="Y3036" s="33"/>
      <c r="Z3036" s="33"/>
      <c r="AA3036" s="39"/>
      <c r="AB3036" s="33"/>
      <c r="AC3036" s="39"/>
      <c r="AD3036" s="33"/>
      <c r="AE3036" s="60"/>
      <c r="AF3036" s="60"/>
    </row>
    <row r="3037" spans="1:32" x14ac:dyDescent="0.2">
      <c r="A3037" s="46" t="s">
        <v>28229</v>
      </c>
      <c r="B3037" s="46">
        <v>3036</v>
      </c>
      <c r="C3037" s="46" t="s">
        <v>36368</v>
      </c>
      <c r="D3037" s="46" t="s">
        <v>10435</v>
      </c>
      <c r="E3037" s="46" t="s">
        <v>10436</v>
      </c>
      <c r="F3037" s="46" t="s">
        <v>1014</v>
      </c>
      <c r="G3037" s="3"/>
      <c r="H3037" s="3">
        <f>COUNT(J3037:AI3037)</f>
        <v>1</v>
      </c>
      <c r="I3037" s="47">
        <f>SUM(J3037:AJ3037)</f>
        <v>543.99103506710037</v>
      </c>
      <c r="J3037" s="33"/>
      <c r="K3037" s="39"/>
      <c r="L3037" s="33"/>
      <c r="M3037" s="39"/>
      <c r="N3037" s="39"/>
      <c r="O3037" s="33"/>
      <c r="P3037" s="49"/>
      <c r="Q3037" s="49">
        <v>543.99103506710037</v>
      </c>
      <c r="R3037" s="33"/>
      <c r="S3037" s="39"/>
      <c r="T3037" s="39"/>
      <c r="U3037" s="39"/>
      <c r="V3037" s="33"/>
      <c r="W3037" s="33"/>
      <c r="X3037" s="39"/>
      <c r="Y3037" s="33"/>
      <c r="Z3037" s="33"/>
      <c r="AA3037" s="39"/>
      <c r="AB3037" s="33"/>
      <c r="AC3037" s="39"/>
      <c r="AD3037" s="33"/>
      <c r="AE3037" s="60"/>
      <c r="AF3037" s="60"/>
    </row>
    <row r="3038" spans="1:32" x14ac:dyDescent="0.2">
      <c r="A3038" s="38" t="s">
        <v>25538</v>
      </c>
      <c r="B3038" s="38">
        <v>3037</v>
      </c>
      <c r="C3038" s="51" t="s">
        <v>34449</v>
      </c>
      <c r="D3038" s="38" t="s">
        <v>14</v>
      </c>
      <c r="E3038" s="38" t="s">
        <v>4917</v>
      </c>
      <c r="F3038" s="51" t="s">
        <v>32762</v>
      </c>
      <c r="H3038" s="5">
        <f>COUNT(J3038:AI3038)</f>
        <v>1</v>
      </c>
      <c r="I3038" s="30">
        <f>SUM(J3038:AJ3038)</f>
        <v>543.8744118102444</v>
      </c>
      <c r="J3038" s="33"/>
      <c r="K3038" s="39"/>
      <c r="L3038" s="33"/>
      <c r="M3038" s="39"/>
      <c r="N3038" s="39"/>
      <c r="O3038" s="33"/>
      <c r="P3038" s="49">
        <v>543.8744118102444</v>
      </c>
      <c r="Q3038" s="49"/>
      <c r="R3038" s="33"/>
      <c r="S3038" s="39"/>
      <c r="T3038" s="39"/>
      <c r="U3038" s="39"/>
      <c r="V3038" s="33"/>
      <c r="W3038" s="33"/>
      <c r="X3038" s="39"/>
      <c r="Y3038" s="33"/>
      <c r="Z3038" s="33"/>
      <c r="AA3038" s="39"/>
      <c r="AB3038" s="33"/>
      <c r="AC3038" s="39"/>
      <c r="AD3038" s="33"/>
      <c r="AE3038" s="60"/>
      <c r="AF3038" s="60"/>
    </row>
    <row r="3039" spans="1:32" x14ac:dyDescent="0.2">
      <c r="A3039" s="46" t="s">
        <v>28232</v>
      </c>
      <c r="B3039" s="46">
        <v>3038</v>
      </c>
      <c r="C3039" s="46" t="s">
        <v>36369</v>
      </c>
      <c r="D3039" s="46" t="s">
        <v>542</v>
      </c>
      <c r="E3039" s="46" t="s">
        <v>10441</v>
      </c>
      <c r="F3039" s="46" t="s">
        <v>1014</v>
      </c>
      <c r="G3039" s="3"/>
      <c r="H3039" s="3">
        <f>COUNT(J3039:AI3039)</f>
        <v>1</v>
      </c>
      <c r="I3039" s="47">
        <f>SUM(J3039:AJ3039)</f>
        <v>543.85725215870582</v>
      </c>
      <c r="J3039" s="33"/>
      <c r="K3039" s="39"/>
      <c r="L3039" s="33"/>
      <c r="M3039" s="39"/>
      <c r="N3039" s="39"/>
      <c r="O3039" s="33"/>
      <c r="P3039" s="49"/>
      <c r="Q3039" s="49">
        <v>543.85725215870582</v>
      </c>
      <c r="R3039" s="33"/>
      <c r="S3039" s="39"/>
      <c r="T3039" s="39"/>
      <c r="U3039" s="39"/>
      <c r="V3039" s="33"/>
      <c r="W3039" s="33"/>
      <c r="X3039" s="39"/>
      <c r="Y3039" s="33"/>
      <c r="Z3039" s="33"/>
      <c r="AA3039" s="39"/>
      <c r="AB3039" s="33"/>
      <c r="AC3039" s="39"/>
      <c r="AD3039" s="33"/>
      <c r="AE3039" s="60"/>
      <c r="AF3039" s="60"/>
    </row>
    <row r="3040" spans="1:32" x14ac:dyDescent="0.2">
      <c r="A3040" s="46" t="s">
        <v>28233</v>
      </c>
      <c r="B3040" s="46">
        <v>3039</v>
      </c>
      <c r="C3040" s="46" t="s">
        <v>36370</v>
      </c>
      <c r="D3040" s="46" t="s">
        <v>10443</v>
      </c>
      <c r="E3040" s="46" t="s">
        <v>1555</v>
      </c>
      <c r="F3040" s="46" t="s">
        <v>1014</v>
      </c>
      <c r="G3040" s="3"/>
      <c r="H3040" s="3">
        <f>COUNT(J3040:AI3040)</f>
        <v>1</v>
      </c>
      <c r="I3040" s="47">
        <f>SUM(J3040:AJ3040)</f>
        <v>543.84982170426133</v>
      </c>
      <c r="J3040" s="33"/>
      <c r="K3040" s="39"/>
      <c r="L3040" s="33"/>
      <c r="M3040" s="39"/>
      <c r="N3040" s="39"/>
      <c r="O3040" s="33"/>
      <c r="P3040" s="49"/>
      <c r="Q3040" s="49">
        <v>543.84982170426133</v>
      </c>
      <c r="R3040" s="33"/>
      <c r="S3040" s="39"/>
      <c r="T3040" s="39"/>
      <c r="U3040" s="39"/>
      <c r="V3040" s="33"/>
      <c r="W3040" s="33"/>
      <c r="X3040" s="39"/>
      <c r="Y3040" s="33"/>
      <c r="Z3040" s="33"/>
      <c r="AA3040" s="39"/>
      <c r="AB3040" s="33"/>
      <c r="AC3040" s="39"/>
      <c r="AD3040" s="33"/>
      <c r="AE3040" s="60"/>
      <c r="AF3040" s="60"/>
    </row>
    <row r="3041" spans="1:32" x14ac:dyDescent="0.2">
      <c r="A3041" s="38" t="s">
        <v>28235</v>
      </c>
      <c r="B3041" s="38">
        <v>3040</v>
      </c>
      <c r="C3041" s="51" t="s">
        <v>34450</v>
      </c>
      <c r="D3041" s="38" t="s">
        <v>4</v>
      </c>
      <c r="E3041" s="38" t="s">
        <v>176</v>
      </c>
      <c r="F3041" s="51" t="s">
        <v>32762</v>
      </c>
      <c r="H3041" s="5">
        <f>COUNT(J3041:AI3041)</f>
        <v>1</v>
      </c>
      <c r="I3041" s="30">
        <f>SUM(J3041:AJ3041)</f>
        <v>543.66412630773857</v>
      </c>
      <c r="J3041" s="33"/>
      <c r="K3041" s="39"/>
      <c r="L3041" s="33"/>
      <c r="M3041" s="39"/>
      <c r="N3041" s="39"/>
      <c r="O3041" s="33"/>
      <c r="P3041" s="49"/>
      <c r="Q3041" s="49">
        <v>543.66412630773857</v>
      </c>
      <c r="R3041" s="33"/>
      <c r="S3041" s="39"/>
      <c r="T3041" s="39"/>
      <c r="U3041" s="39"/>
      <c r="V3041" s="33"/>
      <c r="W3041" s="33"/>
      <c r="X3041" s="39"/>
      <c r="Y3041" s="33"/>
      <c r="Z3041" s="33"/>
      <c r="AA3041" s="39"/>
      <c r="AB3041" s="33"/>
      <c r="AC3041" s="39"/>
      <c r="AD3041" s="33"/>
      <c r="AE3041" s="60"/>
      <c r="AF3041" s="60"/>
    </row>
    <row r="3042" spans="1:32" x14ac:dyDescent="0.2">
      <c r="A3042" s="38" t="s">
        <v>28236</v>
      </c>
      <c r="B3042" s="38">
        <v>3041</v>
      </c>
      <c r="C3042" s="51" t="s">
        <v>34451</v>
      </c>
      <c r="D3042" s="38" t="s">
        <v>10448</v>
      </c>
      <c r="E3042" s="38" t="s">
        <v>10449</v>
      </c>
      <c r="F3042" s="51" t="s">
        <v>32762</v>
      </c>
      <c r="H3042" s="5">
        <f>COUNT(J3042:AI3042)</f>
        <v>1</v>
      </c>
      <c r="I3042" s="30">
        <f>SUM(J3042:AJ3042)</f>
        <v>543.6047305601835</v>
      </c>
      <c r="J3042" s="33"/>
      <c r="K3042" s="39"/>
      <c r="L3042" s="33"/>
      <c r="M3042" s="39"/>
      <c r="N3042" s="39"/>
      <c r="O3042" s="33"/>
      <c r="P3042" s="49"/>
      <c r="Q3042" s="49">
        <v>543.6047305601835</v>
      </c>
      <c r="R3042" s="33"/>
      <c r="S3042" s="39"/>
      <c r="T3042" s="39"/>
      <c r="U3042" s="39"/>
      <c r="V3042" s="33"/>
      <c r="W3042" s="33"/>
      <c r="X3042" s="39"/>
      <c r="Y3042" s="33"/>
      <c r="Z3042" s="33"/>
      <c r="AA3042" s="39"/>
      <c r="AB3042" s="33"/>
      <c r="AC3042" s="39"/>
      <c r="AD3042" s="33"/>
      <c r="AE3042" s="60"/>
      <c r="AF3042" s="60"/>
    </row>
    <row r="3043" spans="1:32" x14ac:dyDescent="0.2">
      <c r="A3043" s="46" t="s">
        <v>28237</v>
      </c>
      <c r="B3043" s="46">
        <v>3042</v>
      </c>
      <c r="C3043" s="46" t="s">
        <v>36371</v>
      </c>
      <c r="D3043" s="46" t="s">
        <v>787</v>
      </c>
      <c r="E3043" s="46" t="s">
        <v>10451</v>
      </c>
      <c r="F3043" s="46" t="s">
        <v>1014</v>
      </c>
      <c r="G3043" s="3"/>
      <c r="H3043" s="3">
        <f>COUNT(J3043:AI3043)</f>
        <v>1</v>
      </c>
      <c r="I3043" s="47">
        <f>SUM(J3043:AJ3043)</f>
        <v>543.56019226567616</v>
      </c>
      <c r="J3043" s="33"/>
      <c r="K3043" s="39"/>
      <c r="L3043" s="33"/>
      <c r="M3043" s="39"/>
      <c r="N3043" s="39"/>
      <c r="O3043" s="33"/>
      <c r="P3043" s="49"/>
      <c r="Q3043" s="49">
        <v>543.56019226567616</v>
      </c>
      <c r="R3043" s="33"/>
      <c r="S3043" s="39"/>
      <c r="T3043" s="39"/>
      <c r="U3043" s="39"/>
      <c r="V3043" s="33"/>
      <c r="W3043" s="33"/>
      <c r="X3043" s="39"/>
      <c r="Y3043" s="33"/>
      <c r="Z3043" s="33"/>
      <c r="AA3043" s="39"/>
      <c r="AB3043" s="33"/>
      <c r="AC3043" s="39"/>
      <c r="AD3043" s="33"/>
      <c r="AE3043" s="60"/>
      <c r="AF3043" s="60"/>
    </row>
    <row r="3044" spans="1:32" x14ac:dyDescent="0.2">
      <c r="A3044" s="38" t="s">
        <v>28238</v>
      </c>
      <c r="B3044" s="38">
        <v>3043</v>
      </c>
      <c r="C3044" s="51" t="s">
        <v>34452</v>
      </c>
      <c r="D3044" s="38" t="s">
        <v>484</v>
      </c>
      <c r="E3044" s="38" t="s">
        <v>10453</v>
      </c>
      <c r="F3044" s="51" t="s">
        <v>32762</v>
      </c>
      <c r="H3044" s="5">
        <f>COUNT(J3044:AI3044)</f>
        <v>1</v>
      </c>
      <c r="I3044" s="30">
        <f>SUM(J3044:AJ3044)</f>
        <v>543.5082401452778</v>
      </c>
      <c r="J3044" s="33"/>
      <c r="K3044" s="39"/>
      <c r="L3044" s="33"/>
      <c r="M3044" s="39"/>
      <c r="N3044" s="39"/>
      <c r="O3044" s="33"/>
      <c r="P3044" s="49"/>
      <c r="Q3044" s="49">
        <v>543.5082401452778</v>
      </c>
      <c r="R3044" s="33"/>
      <c r="S3044" s="39"/>
      <c r="T3044" s="39"/>
      <c r="U3044" s="39"/>
      <c r="V3044" s="33"/>
      <c r="W3044" s="33"/>
      <c r="X3044" s="39"/>
      <c r="Y3044" s="33"/>
      <c r="Z3044" s="33"/>
      <c r="AA3044" s="39"/>
      <c r="AB3044" s="33"/>
      <c r="AC3044" s="39"/>
      <c r="AD3044" s="33"/>
      <c r="AE3044" s="60"/>
      <c r="AF3044" s="60"/>
    </row>
    <row r="3045" spans="1:32" x14ac:dyDescent="0.2">
      <c r="A3045" s="38" t="s">
        <v>28239</v>
      </c>
      <c r="B3045" s="38">
        <v>3044</v>
      </c>
      <c r="C3045" s="51" t="s">
        <v>34453</v>
      </c>
      <c r="D3045" s="38" t="s">
        <v>465</v>
      </c>
      <c r="E3045" s="38" t="s">
        <v>10455</v>
      </c>
      <c r="F3045" s="51" t="s">
        <v>32762</v>
      </c>
      <c r="H3045" s="5">
        <f>COUNT(J3045:AI3045)</f>
        <v>1</v>
      </c>
      <c r="I3045" s="30">
        <f>SUM(J3045:AJ3045)</f>
        <v>543.48597799077038</v>
      </c>
      <c r="J3045" s="33"/>
      <c r="K3045" s="39"/>
      <c r="L3045" s="33"/>
      <c r="M3045" s="39"/>
      <c r="N3045" s="39"/>
      <c r="O3045" s="33"/>
      <c r="P3045" s="49"/>
      <c r="Q3045" s="49">
        <v>543.48597799077038</v>
      </c>
      <c r="R3045" s="33"/>
      <c r="S3045" s="39"/>
      <c r="T3045" s="39"/>
      <c r="U3045" s="39"/>
      <c r="V3045" s="33"/>
      <c r="W3045" s="33"/>
      <c r="X3045" s="39"/>
      <c r="Y3045" s="33"/>
      <c r="Z3045" s="33"/>
      <c r="AA3045" s="39"/>
      <c r="AB3045" s="33"/>
      <c r="AC3045" s="39"/>
      <c r="AD3045" s="33"/>
      <c r="AE3045" s="60"/>
      <c r="AF3045" s="60"/>
    </row>
    <row r="3046" spans="1:32" x14ac:dyDescent="0.2">
      <c r="A3046" s="38" t="s">
        <v>28241</v>
      </c>
      <c r="B3046" s="38">
        <v>3045</v>
      </c>
      <c r="C3046" s="51" t="s">
        <v>34454</v>
      </c>
      <c r="D3046" s="38" t="s">
        <v>88</v>
      </c>
      <c r="E3046" s="38" t="s">
        <v>10459</v>
      </c>
      <c r="F3046" s="51" t="s">
        <v>32762</v>
      </c>
      <c r="H3046" s="5">
        <f>COUNT(J3046:AI3046)</f>
        <v>1</v>
      </c>
      <c r="I3046" s="30">
        <f>SUM(J3046:AJ3046)</f>
        <v>543.44887845235974</v>
      </c>
      <c r="J3046" s="33"/>
      <c r="K3046" s="39"/>
      <c r="L3046" s="33"/>
      <c r="M3046" s="39"/>
      <c r="N3046" s="39"/>
      <c r="O3046" s="33"/>
      <c r="P3046" s="49"/>
      <c r="Q3046" s="49">
        <v>543.44887845235974</v>
      </c>
      <c r="R3046" s="33"/>
      <c r="S3046" s="39"/>
      <c r="T3046" s="39"/>
      <c r="U3046" s="39"/>
      <c r="V3046" s="33"/>
      <c r="W3046" s="33"/>
      <c r="X3046" s="39"/>
      <c r="Y3046" s="33"/>
      <c r="Z3046" s="33"/>
      <c r="AA3046" s="39"/>
      <c r="AB3046" s="33"/>
      <c r="AC3046" s="39"/>
      <c r="AD3046" s="33"/>
      <c r="AE3046" s="60"/>
      <c r="AF3046" s="60"/>
    </row>
    <row r="3047" spans="1:32" x14ac:dyDescent="0.2">
      <c r="A3047" s="38" t="s">
        <v>28242</v>
      </c>
      <c r="B3047" s="38">
        <v>3046</v>
      </c>
      <c r="C3047" s="51" t="s">
        <v>34455</v>
      </c>
      <c r="D3047" s="38" t="s">
        <v>10461</v>
      </c>
      <c r="E3047" s="38" t="s">
        <v>8286</v>
      </c>
      <c r="F3047" s="51" t="s">
        <v>32762</v>
      </c>
      <c r="H3047" s="5">
        <f>COUNT(J3047:AI3047)</f>
        <v>1</v>
      </c>
      <c r="I3047" s="30">
        <f>SUM(J3047:AJ3047)</f>
        <v>543.44887845235974</v>
      </c>
      <c r="J3047" s="33"/>
      <c r="K3047" s="39"/>
      <c r="L3047" s="33"/>
      <c r="M3047" s="39"/>
      <c r="N3047" s="39"/>
      <c r="O3047" s="33"/>
      <c r="P3047" s="49"/>
      <c r="Q3047" s="49">
        <v>543.44887845235974</v>
      </c>
      <c r="R3047" s="33"/>
      <c r="S3047" s="39"/>
      <c r="T3047" s="39"/>
      <c r="U3047" s="39"/>
      <c r="V3047" s="33"/>
      <c r="W3047" s="33"/>
      <c r="X3047" s="39"/>
      <c r="Y3047" s="33"/>
      <c r="Z3047" s="33"/>
      <c r="AA3047" s="39"/>
      <c r="AB3047" s="33"/>
      <c r="AC3047" s="39"/>
      <c r="AD3047" s="33"/>
      <c r="AE3047" s="60"/>
      <c r="AF3047" s="60"/>
    </row>
    <row r="3048" spans="1:32" x14ac:dyDescent="0.2">
      <c r="A3048" s="38" t="s">
        <v>25540</v>
      </c>
      <c r="B3048" s="38">
        <v>3047</v>
      </c>
      <c r="C3048" s="51" t="s">
        <v>34456</v>
      </c>
      <c r="D3048" s="38" t="s">
        <v>39</v>
      </c>
      <c r="E3048" s="38" t="s">
        <v>4923</v>
      </c>
      <c r="F3048" s="51" t="s">
        <v>32762</v>
      </c>
      <c r="H3048" s="5">
        <f>COUNT(J3048:AI3048)</f>
        <v>1</v>
      </c>
      <c r="I3048" s="30">
        <f>SUM(J3048:AJ3048)</f>
        <v>543.39886601335763</v>
      </c>
      <c r="J3048" s="33"/>
      <c r="K3048" s="39"/>
      <c r="L3048" s="33"/>
      <c r="M3048" s="39"/>
      <c r="N3048" s="39"/>
      <c r="O3048" s="33"/>
      <c r="P3048" s="49">
        <v>543.39886601335763</v>
      </c>
      <c r="Q3048" s="49"/>
      <c r="R3048" s="33"/>
      <c r="S3048" s="39"/>
      <c r="T3048" s="39"/>
      <c r="U3048" s="39"/>
      <c r="V3048" s="33"/>
      <c r="W3048" s="33"/>
      <c r="X3048" s="39"/>
      <c r="Y3048" s="33"/>
      <c r="Z3048" s="33"/>
      <c r="AA3048" s="39"/>
      <c r="AB3048" s="33"/>
      <c r="AC3048" s="39"/>
      <c r="AD3048" s="33"/>
      <c r="AE3048" s="60"/>
      <c r="AF3048" s="60"/>
    </row>
    <row r="3049" spans="1:32" x14ac:dyDescent="0.2">
      <c r="A3049" s="38" t="s">
        <v>28243</v>
      </c>
      <c r="B3049" s="38">
        <v>3048</v>
      </c>
      <c r="C3049" s="51" t="s">
        <v>34457</v>
      </c>
      <c r="D3049" s="38" t="s">
        <v>1365</v>
      </c>
      <c r="E3049" s="38" t="s">
        <v>10462</v>
      </c>
      <c r="F3049" s="51" t="s">
        <v>32762</v>
      </c>
      <c r="H3049" s="5">
        <f>COUNT(J3049:AI3049)</f>
        <v>1</v>
      </c>
      <c r="I3049" s="30">
        <f>SUM(J3049:AJ3049)</f>
        <v>543.27828579227514</v>
      </c>
      <c r="J3049" s="33"/>
      <c r="K3049" s="39"/>
      <c r="L3049" s="33"/>
      <c r="M3049" s="39"/>
      <c r="N3049" s="39"/>
      <c r="O3049" s="33"/>
      <c r="P3049" s="49"/>
      <c r="Q3049" s="49">
        <v>543.27828579227514</v>
      </c>
      <c r="R3049" s="33"/>
      <c r="S3049" s="39"/>
      <c r="T3049" s="39"/>
      <c r="U3049" s="39"/>
      <c r="V3049" s="33"/>
      <c r="W3049" s="33"/>
      <c r="X3049" s="39"/>
      <c r="Y3049" s="33"/>
      <c r="Z3049" s="33"/>
      <c r="AA3049" s="39"/>
      <c r="AB3049" s="33"/>
      <c r="AC3049" s="39"/>
      <c r="AD3049" s="33"/>
      <c r="AE3049" s="60"/>
      <c r="AF3049" s="60"/>
    </row>
    <row r="3050" spans="1:32" x14ac:dyDescent="0.2">
      <c r="A3050" s="38" t="s">
        <v>28244</v>
      </c>
      <c r="B3050" s="38">
        <v>3049</v>
      </c>
      <c r="C3050" s="51" t="s">
        <v>34458</v>
      </c>
      <c r="D3050" s="38" t="s">
        <v>10464</v>
      </c>
      <c r="E3050" s="38" t="s">
        <v>10465</v>
      </c>
      <c r="F3050" s="51" t="s">
        <v>32762</v>
      </c>
      <c r="H3050" s="5">
        <f>COUNT(J3050:AI3050)</f>
        <v>1</v>
      </c>
      <c r="I3050" s="30">
        <f>SUM(J3050:AJ3050)</f>
        <v>543.18932343549579</v>
      </c>
      <c r="J3050" s="33"/>
      <c r="K3050" s="39"/>
      <c r="L3050" s="33"/>
      <c r="M3050" s="39"/>
      <c r="N3050" s="39"/>
      <c r="O3050" s="33"/>
      <c r="P3050" s="49"/>
      <c r="Q3050" s="49">
        <v>543.18932343549579</v>
      </c>
      <c r="R3050" s="33"/>
      <c r="S3050" s="39"/>
      <c r="T3050" s="39"/>
      <c r="U3050" s="39"/>
      <c r="V3050" s="33"/>
      <c r="W3050" s="33"/>
      <c r="X3050" s="39"/>
      <c r="Y3050" s="33"/>
      <c r="Z3050" s="33"/>
      <c r="AA3050" s="39"/>
      <c r="AB3050" s="33"/>
      <c r="AC3050" s="39"/>
      <c r="AD3050" s="33"/>
      <c r="AE3050" s="60"/>
      <c r="AF3050" s="60"/>
    </row>
    <row r="3051" spans="1:32" x14ac:dyDescent="0.2">
      <c r="A3051" s="38" t="s">
        <v>28245</v>
      </c>
      <c r="B3051" s="38">
        <v>3050</v>
      </c>
      <c r="C3051" s="51" t="s">
        <v>34459</v>
      </c>
      <c r="D3051" s="38" t="s">
        <v>0</v>
      </c>
      <c r="E3051" s="38" t="s">
        <v>10467</v>
      </c>
      <c r="F3051" s="51" t="s">
        <v>32762</v>
      </c>
      <c r="H3051" s="5">
        <f>COUNT(J3051:AI3051)</f>
        <v>1</v>
      </c>
      <c r="I3051" s="30">
        <f>SUM(J3051:AJ3051)</f>
        <v>543.11521039131151</v>
      </c>
      <c r="J3051" s="33"/>
      <c r="K3051" s="39"/>
      <c r="L3051" s="33"/>
      <c r="M3051" s="39"/>
      <c r="N3051" s="39"/>
      <c r="O3051" s="33"/>
      <c r="P3051" s="49"/>
      <c r="Q3051" s="49">
        <v>543.11521039131151</v>
      </c>
      <c r="R3051" s="33"/>
      <c r="S3051" s="39"/>
      <c r="T3051" s="39"/>
      <c r="U3051" s="39"/>
      <c r="V3051" s="33"/>
      <c r="W3051" s="33"/>
      <c r="X3051" s="39"/>
      <c r="Y3051" s="33"/>
      <c r="Z3051" s="33"/>
      <c r="AA3051" s="39"/>
      <c r="AB3051" s="33"/>
      <c r="AC3051" s="39"/>
      <c r="AD3051" s="33"/>
      <c r="AE3051" s="60"/>
      <c r="AF3051" s="60"/>
    </row>
    <row r="3052" spans="1:32" x14ac:dyDescent="0.2">
      <c r="A3052" s="38" t="s">
        <v>28246</v>
      </c>
      <c r="B3052" s="38">
        <v>3051</v>
      </c>
      <c r="C3052" s="51" t="s">
        <v>34460</v>
      </c>
      <c r="D3052" s="38" t="s">
        <v>10469</v>
      </c>
      <c r="E3052" s="38" t="s">
        <v>10470</v>
      </c>
      <c r="F3052" s="51" t="s">
        <v>32762</v>
      </c>
      <c r="H3052" s="5">
        <f>COUNT(J3052:AI3052)</f>
        <v>1</v>
      </c>
      <c r="I3052" s="30">
        <f>SUM(J3052:AJ3052)</f>
        <v>543.0633432925415</v>
      </c>
      <c r="J3052" s="33"/>
      <c r="K3052" s="39"/>
      <c r="L3052" s="33"/>
      <c r="M3052" s="39"/>
      <c r="N3052" s="39"/>
      <c r="O3052" s="33"/>
      <c r="P3052" s="49"/>
      <c r="Q3052" s="49">
        <v>543.0633432925415</v>
      </c>
      <c r="R3052" s="33"/>
      <c r="S3052" s="39"/>
      <c r="T3052" s="39"/>
      <c r="U3052" s="39"/>
      <c r="V3052" s="33"/>
      <c r="W3052" s="33"/>
      <c r="X3052" s="39"/>
      <c r="Y3052" s="33"/>
      <c r="Z3052" s="33"/>
      <c r="AA3052" s="39"/>
      <c r="AB3052" s="33"/>
      <c r="AC3052" s="39"/>
      <c r="AD3052" s="33"/>
      <c r="AE3052" s="60"/>
      <c r="AF3052" s="60"/>
    </row>
    <row r="3053" spans="1:32" x14ac:dyDescent="0.2">
      <c r="A3053" s="46" t="s">
        <v>28248</v>
      </c>
      <c r="B3053" s="46">
        <v>3052</v>
      </c>
      <c r="C3053" s="46" t="s">
        <v>36372</v>
      </c>
      <c r="D3053" s="46" t="s">
        <v>8388</v>
      </c>
      <c r="E3053" s="46" t="s">
        <v>10474</v>
      </c>
      <c r="F3053" s="46" t="s">
        <v>1014</v>
      </c>
      <c r="G3053" s="3"/>
      <c r="H3053" s="3">
        <f>COUNT(J3053:AI3053)</f>
        <v>1</v>
      </c>
      <c r="I3053" s="47">
        <f>SUM(J3053:AJ3053)</f>
        <v>543.00407873736481</v>
      </c>
      <c r="J3053" s="33"/>
      <c r="K3053" s="39"/>
      <c r="L3053" s="33"/>
      <c r="M3053" s="39"/>
      <c r="N3053" s="39"/>
      <c r="O3053" s="33"/>
      <c r="P3053" s="49"/>
      <c r="Q3053" s="49">
        <v>543.00407873736481</v>
      </c>
      <c r="R3053" s="33"/>
      <c r="S3053" s="39"/>
      <c r="T3053" s="39"/>
      <c r="U3053" s="39"/>
      <c r="V3053" s="33"/>
      <c r="W3053" s="33"/>
      <c r="X3053" s="39"/>
      <c r="Y3053" s="33"/>
      <c r="Z3053" s="33"/>
      <c r="AA3053" s="39"/>
      <c r="AB3053" s="33"/>
      <c r="AC3053" s="39"/>
      <c r="AD3053" s="33"/>
      <c r="AE3053" s="60"/>
      <c r="AF3053" s="60"/>
    </row>
    <row r="3054" spans="1:32" x14ac:dyDescent="0.2">
      <c r="A3054" s="46" t="s">
        <v>28249</v>
      </c>
      <c r="B3054" s="46">
        <v>3053</v>
      </c>
      <c r="C3054" s="46" t="s">
        <v>36373</v>
      </c>
      <c r="D3054" s="46" t="s">
        <v>37</v>
      </c>
      <c r="E3054" s="46" t="s">
        <v>10476</v>
      </c>
      <c r="F3054" s="46" t="s">
        <v>1014</v>
      </c>
      <c r="G3054" s="3"/>
      <c r="H3054" s="3">
        <f>COUNT(J3054:AI3054)</f>
        <v>1</v>
      </c>
      <c r="I3054" s="47">
        <f>SUM(J3054:AJ3054)</f>
        <v>542.9818578638658</v>
      </c>
      <c r="J3054" s="33"/>
      <c r="K3054" s="39"/>
      <c r="L3054" s="33"/>
      <c r="M3054" s="39"/>
      <c r="N3054" s="39"/>
      <c r="O3054" s="33"/>
      <c r="P3054" s="49"/>
      <c r="Q3054" s="49">
        <v>542.9818578638658</v>
      </c>
      <c r="R3054" s="33"/>
      <c r="S3054" s="39"/>
      <c r="T3054" s="39"/>
      <c r="U3054" s="39"/>
      <c r="V3054" s="33"/>
      <c r="W3054" s="33"/>
      <c r="X3054" s="39"/>
      <c r="Y3054" s="33"/>
      <c r="Z3054" s="33"/>
      <c r="AA3054" s="39"/>
      <c r="AB3054" s="33"/>
      <c r="AC3054" s="39"/>
      <c r="AD3054" s="33"/>
      <c r="AE3054" s="60"/>
      <c r="AF3054" s="60"/>
    </row>
    <row r="3055" spans="1:32" x14ac:dyDescent="0.2">
      <c r="A3055" s="46" t="s">
        <v>28250</v>
      </c>
      <c r="B3055" s="46">
        <v>3054</v>
      </c>
      <c r="C3055" s="46" t="s">
        <v>36374</v>
      </c>
      <c r="D3055" s="46" t="s">
        <v>10</v>
      </c>
      <c r="E3055" s="46" t="s">
        <v>455</v>
      </c>
      <c r="F3055" s="46" t="s">
        <v>1014</v>
      </c>
      <c r="G3055" s="3"/>
      <c r="H3055" s="3">
        <f>COUNT(J3055:AI3055)</f>
        <v>1</v>
      </c>
      <c r="I3055" s="47">
        <f>SUM(J3055:AJ3055)</f>
        <v>542.87818449620863</v>
      </c>
      <c r="J3055" s="33"/>
      <c r="K3055" s="39"/>
      <c r="L3055" s="33"/>
      <c r="M3055" s="39"/>
      <c r="N3055" s="39"/>
      <c r="O3055" s="33"/>
      <c r="P3055" s="49"/>
      <c r="Q3055" s="49">
        <v>542.87818449620863</v>
      </c>
      <c r="R3055" s="33"/>
      <c r="S3055" s="39"/>
      <c r="T3055" s="39"/>
      <c r="U3055" s="39"/>
      <c r="V3055" s="33"/>
      <c r="W3055" s="33"/>
      <c r="X3055" s="39"/>
      <c r="Y3055" s="33"/>
      <c r="Z3055" s="33"/>
      <c r="AA3055" s="39"/>
      <c r="AB3055" s="33"/>
      <c r="AC3055" s="39"/>
      <c r="AD3055" s="33"/>
      <c r="AE3055" s="60"/>
      <c r="AF3055" s="60"/>
    </row>
    <row r="3056" spans="1:32" x14ac:dyDescent="0.2">
      <c r="A3056" s="46" t="s">
        <v>28254</v>
      </c>
      <c r="B3056" s="46">
        <v>3055</v>
      </c>
      <c r="C3056" s="46" t="s">
        <v>36375</v>
      </c>
      <c r="D3056" s="46" t="s">
        <v>868</v>
      </c>
      <c r="E3056" s="46" t="s">
        <v>1437</v>
      </c>
      <c r="F3056" s="46" t="s">
        <v>1014</v>
      </c>
      <c r="G3056" s="3"/>
      <c r="H3056" s="3">
        <f>COUNT(J3056:AI3056)</f>
        <v>1</v>
      </c>
      <c r="I3056" s="47">
        <f>SUM(J3056:AJ3056)</f>
        <v>542.744948324289</v>
      </c>
      <c r="J3056" s="33"/>
      <c r="K3056" s="39"/>
      <c r="L3056" s="33"/>
      <c r="M3056" s="39"/>
      <c r="N3056" s="39"/>
      <c r="O3056" s="33"/>
      <c r="P3056" s="49"/>
      <c r="Q3056" s="49">
        <v>542.744948324289</v>
      </c>
      <c r="R3056" s="33"/>
      <c r="S3056" s="39"/>
      <c r="T3056" s="39"/>
      <c r="U3056" s="39"/>
      <c r="V3056" s="33"/>
      <c r="W3056" s="33"/>
      <c r="X3056" s="39"/>
      <c r="Y3056" s="33"/>
      <c r="Z3056" s="33"/>
      <c r="AA3056" s="39"/>
      <c r="AB3056" s="33"/>
      <c r="AC3056" s="39"/>
      <c r="AD3056" s="33"/>
      <c r="AE3056" s="60"/>
      <c r="AF3056" s="60"/>
    </row>
    <row r="3057" spans="1:32" x14ac:dyDescent="0.2">
      <c r="A3057" s="38" t="s">
        <v>28253</v>
      </c>
      <c r="B3057" s="38">
        <v>3056</v>
      </c>
      <c r="C3057" s="51" t="s">
        <v>34461</v>
      </c>
      <c r="D3057" s="38" t="s">
        <v>10483</v>
      </c>
      <c r="E3057" s="38" t="s">
        <v>10484</v>
      </c>
      <c r="F3057" s="51" t="s">
        <v>32762</v>
      </c>
      <c r="H3057" s="5">
        <f>COUNT(J3057:AI3057)</f>
        <v>1</v>
      </c>
      <c r="I3057" s="30">
        <f>SUM(J3057:AJ3057)</f>
        <v>542.744948324289</v>
      </c>
      <c r="J3057" s="33"/>
      <c r="K3057" s="39"/>
      <c r="L3057" s="33"/>
      <c r="M3057" s="39"/>
      <c r="N3057" s="39"/>
      <c r="O3057" s="33"/>
      <c r="P3057" s="49"/>
      <c r="Q3057" s="49">
        <v>542.744948324289</v>
      </c>
      <c r="R3057" s="33"/>
      <c r="S3057" s="39"/>
      <c r="T3057" s="39"/>
      <c r="U3057" s="39"/>
      <c r="V3057" s="33"/>
      <c r="W3057" s="33"/>
      <c r="X3057" s="39"/>
      <c r="Y3057" s="33"/>
      <c r="Z3057" s="33"/>
      <c r="AA3057" s="39"/>
      <c r="AB3057" s="33"/>
      <c r="AC3057" s="39"/>
      <c r="AD3057" s="33"/>
      <c r="AE3057" s="60"/>
      <c r="AF3057" s="60"/>
    </row>
    <row r="3058" spans="1:32" x14ac:dyDescent="0.2">
      <c r="A3058" s="38" t="s">
        <v>28255</v>
      </c>
      <c r="B3058" s="38">
        <v>3057</v>
      </c>
      <c r="C3058" s="51" t="s">
        <v>34462</v>
      </c>
      <c r="D3058" s="38" t="s">
        <v>46</v>
      </c>
      <c r="E3058" s="38" t="s">
        <v>10486</v>
      </c>
      <c r="F3058" s="51" t="s">
        <v>32762</v>
      </c>
      <c r="H3058" s="5">
        <f>COUNT(J3058:AI3058)</f>
        <v>1</v>
      </c>
      <c r="I3058" s="30">
        <f>SUM(J3058:AJ3058)</f>
        <v>542.69315191754481</v>
      </c>
      <c r="J3058" s="33"/>
      <c r="K3058" s="39"/>
      <c r="L3058" s="33"/>
      <c r="M3058" s="39"/>
      <c r="N3058" s="39"/>
      <c r="O3058" s="33"/>
      <c r="P3058" s="49"/>
      <c r="Q3058" s="49">
        <v>542.69315191754481</v>
      </c>
      <c r="R3058" s="33"/>
      <c r="S3058" s="39"/>
      <c r="T3058" s="39"/>
      <c r="U3058" s="39"/>
      <c r="V3058" s="33"/>
      <c r="W3058" s="33"/>
      <c r="X3058" s="39"/>
      <c r="Y3058" s="33"/>
      <c r="Z3058" s="33"/>
      <c r="AA3058" s="39"/>
      <c r="AB3058" s="33"/>
      <c r="AC3058" s="39"/>
      <c r="AD3058" s="33"/>
      <c r="AE3058" s="60"/>
      <c r="AF3058" s="60"/>
    </row>
    <row r="3059" spans="1:32" x14ac:dyDescent="0.2">
      <c r="A3059" s="38" t="s">
        <v>28256</v>
      </c>
      <c r="B3059" s="38">
        <v>3058</v>
      </c>
      <c r="C3059" s="51" t="s">
        <v>34463</v>
      </c>
      <c r="D3059" s="38" t="s">
        <v>84</v>
      </c>
      <c r="E3059" s="38" t="s">
        <v>10488</v>
      </c>
      <c r="F3059" s="51" t="s">
        <v>32762</v>
      </c>
      <c r="H3059" s="5">
        <f>COUNT(J3059:AI3059)</f>
        <v>1</v>
      </c>
      <c r="I3059" s="30">
        <f>SUM(J3059:AJ3059)</f>
        <v>542.68575323790049</v>
      </c>
      <c r="J3059" s="33"/>
      <c r="K3059" s="39"/>
      <c r="L3059" s="33"/>
      <c r="M3059" s="39"/>
      <c r="N3059" s="39"/>
      <c r="O3059" s="33"/>
      <c r="P3059" s="49"/>
      <c r="Q3059" s="49">
        <v>542.68575323790049</v>
      </c>
      <c r="R3059" s="33"/>
      <c r="S3059" s="39"/>
      <c r="T3059" s="39"/>
      <c r="U3059" s="39"/>
      <c r="V3059" s="33"/>
      <c r="W3059" s="33"/>
      <c r="X3059" s="39"/>
      <c r="Y3059" s="33"/>
      <c r="Z3059" s="33"/>
      <c r="AA3059" s="39"/>
      <c r="AB3059" s="33"/>
      <c r="AC3059" s="39"/>
      <c r="AD3059" s="33"/>
      <c r="AE3059" s="60"/>
      <c r="AF3059" s="60"/>
    </row>
    <row r="3060" spans="1:32" x14ac:dyDescent="0.2">
      <c r="A3060" s="46" t="s">
        <v>28257</v>
      </c>
      <c r="B3060" s="46">
        <v>3059</v>
      </c>
      <c r="C3060" s="46" t="s">
        <v>36376</v>
      </c>
      <c r="D3060" s="46" t="s">
        <v>149</v>
      </c>
      <c r="E3060" s="46" t="s">
        <v>10490</v>
      </c>
      <c r="F3060" s="46" t="s">
        <v>1014</v>
      </c>
      <c r="G3060" s="3"/>
      <c r="H3060" s="3">
        <f>COUNT(J3060:AI3060)</f>
        <v>1</v>
      </c>
      <c r="I3060" s="47">
        <f>SUM(J3060:AJ3060)</f>
        <v>542.6339681284677</v>
      </c>
      <c r="J3060" s="33"/>
      <c r="K3060" s="39"/>
      <c r="L3060" s="33"/>
      <c r="M3060" s="39"/>
      <c r="N3060" s="39"/>
      <c r="O3060" s="33"/>
      <c r="P3060" s="49"/>
      <c r="Q3060" s="49">
        <v>542.6339681284677</v>
      </c>
      <c r="R3060" s="33"/>
      <c r="S3060" s="39"/>
      <c r="T3060" s="39"/>
      <c r="U3060" s="39"/>
      <c r="V3060" s="33"/>
      <c r="W3060" s="33"/>
      <c r="X3060" s="39"/>
      <c r="Y3060" s="33"/>
      <c r="Z3060" s="33"/>
      <c r="AA3060" s="39"/>
      <c r="AB3060" s="33"/>
      <c r="AC3060" s="39"/>
      <c r="AD3060" s="33"/>
      <c r="AE3060" s="60"/>
      <c r="AF3060" s="60"/>
    </row>
    <row r="3061" spans="1:32" x14ac:dyDescent="0.2">
      <c r="A3061" s="46" t="s">
        <v>28258</v>
      </c>
      <c r="B3061" s="46">
        <v>3060</v>
      </c>
      <c r="C3061" s="46" t="s">
        <v>36377</v>
      </c>
      <c r="D3061" s="46" t="s">
        <v>1413</v>
      </c>
      <c r="E3061" s="46" t="s">
        <v>10492</v>
      </c>
      <c r="F3061" s="46" t="s">
        <v>1014</v>
      </c>
      <c r="G3061" s="3"/>
      <c r="H3061" s="3">
        <f>COUNT(J3061:AI3061)</f>
        <v>1</v>
      </c>
      <c r="I3061" s="47">
        <f>SUM(J3061:AJ3061)</f>
        <v>542.61177753544166</v>
      </c>
      <c r="J3061" s="33"/>
      <c r="K3061" s="39"/>
      <c r="L3061" s="33"/>
      <c r="M3061" s="39"/>
      <c r="N3061" s="39"/>
      <c r="O3061" s="33"/>
      <c r="P3061" s="49"/>
      <c r="Q3061" s="49">
        <v>542.61177753544166</v>
      </c>
      <c r="R3061" s="33"/>
      <c r="S3061" s="39"/>
      <c r="T3061" s="39"/>
      <c r="U3061" s="39"/>
      <c r="V3061" s="33"/>
      <c r="W3061" s="33"/>
      <c r="X3061" s="39"/>
      <c r="Y3061" s="33"/>
      <c r="Z3061" s="33"/>
      <c r="AA3061" s="39"/>
      <c r="AB3061" s="33"/>
      <c r="AC3061" s="39"/>
      <c r="AD3061" s="33"/>
      <c r="AE3061" s="60"/>
      <c r="AF3061" s="60"/>
    </row>
    <row r="3062" spans="1:32" x14ac:dyDescent="0.2">
      <c r="A3062" s="46" t="s">
        <v>28259</v>
      </c>
      <c r="B3062" s="46">
        <v>3061</v>
      </c>
      <c r="C3062" s="46" t="s">
        <v>36378</v>
      </c>
      <c r="D3062" s="46" t="s">
        <v>2281</v>
      </c>
      <c r="E3062" s="46" t="s">
        <v>10495</v>
      </c>
      <c r="F3062" s="46" t="s">
        <v>1014</v>
      </c>
      <c r="G3062" s="3"/>
      <c r="H3062" s="3">
        <f>COUNT(J3062:AI3062)</f>
        <v>1</v>
      </c>
      <c r="I3062" s="47">
        <f>SUM(J3062:AJ3062)</f>
        <v>542.43431810748939</v>
      </c>
      <c r="J3062" s="33"/>
      <c r="K3062" s="39"/>
      <c r="L3062" s="33"/>
      <c r="M3062" s="39"/>
      <c r="N3062" s="39"/>
      <c r="O3062" s="33"/>
      <c r="P3062" s="49"/>
      <c r="Q3062" s="49">
        <v>542.43431810748939</v>
      </c>
      <c r="R3062" s="33"/>
      <c r="S3062" s="39"/>
      <c r="T3062" s="39"/>
      <c r="U3062" s="39"/>
      <c r="V3062" s="33"/>
      <c r="W3062" s="33"/>
      <c r="X3062" s="39"/>
      <c r="Y3062" s="33"/>
      <c r="Z3062" s="33"/>
      <c r="AA3062" s="39"/>
      <c r="AB3062" s="33"/>
      <c r="AC3062" s="39"/>
      <c r="AD3062" s="33"/>
      <c r="AE3062" s="60"/>
      <c r="AF3062" s="60"/>
    </row>
    <row r="3063" spans="1:32" x14ac:dyDescent="0.2">
      <c r="A3063" s="38" t="s">
        <v>28260</v>
      </c>
      <c r="B3063" s="38">
        <v>3062</v>
      </c>
      <c r="C3063" s="51" t="s">
        <v>34464</v>
      </c>
      <c r="D3063" s="38" t="s">
        <v>39</v>
      </c>
      <c r="E3063" s="38" t="s">
        <v>2514</v>
      </c>
      <c r="F3063" s="51" t="s">
        <v>32762</v>
      </c>
      <c r="H3063" s="5">
        <f>COUNT(J3063:AI3063)</f>
        <v>1</v>
      </c>
      <c r="I3063" s="30">
        <f>SUM(J3063:AJ3063)</f>
        <v>542.39736200247989</v>
      </c>
      <c r="J3063" s="33"/>
      <c r="K3063" s="39"/>
      <c r="L3063" s="33"/>
      <c r="M3063" s="39"/>
      <c r="N3063" s="39"/>
      <c r="O3063" s="33"/>
      <c r="P3063" s="49"/>
      <c r="Q3063" s="49">
        <v>542.39736200247989</v>
      </c>
      <c r="R3063" s="33"/>
      <c r="S3063" s="39"/>
      <c r="T3063" s="39"/>
      <c r="U3063" s="39"/>
      <c r="V3063" s="33"/>
      <c r="W3063" s="33"/>
      <c r="X3063" s="39"/>
      <c r="Y3063" s="33"/>
      <c r="Z3063" s="33"/>
      <c r="AA3063" s="39"/>
      <c r="AB3063" s="33"/>
      <c r="AC3063" s="39"/>
      <c r="AD3063" s="33"/>
      <c r="AE3063" s="60"/>
      <c r="AF3063" s="60"/>
    </row>
    <row r="3064" spans="1:32" x14ac:dyDescent="0.2">
      <c r="A3064" s="46" t="s">
        <v>28263</v>
      </c>
      <c r="B3064" s="46">
        <v>3063</v>
      </c>
      <c r="C3064" s="46" t="s">
        <v>36379</v>
      </c>
      <c r="D3064" s="46" t="s">
        <v>746</v>
      </c>
      <c r="E3064" s="46" t="s">
        <v>10503</v>
      </c>
      <c r="F3064" s="46" t="s">
        <v>1014</v>
      </c>
      <c r="G3064" s="3"/>
      <c r="H3064" s="3">
        <f>COUNT(J3064:AI3064)</f>
        <v>1</v>
      </c>
      <c r="I3064" s="47">
        <f>SUM(J3064:AJ3064)</f>
        <v>542.31607629427788</v>
      </c>
      <c r="J3064" s="33"/>
      <c r="K3064" s="39"/>
      <c r="L3064" s="33"/>
      <c r="M3064" s="39"/>
      <c r="N3064" s="39"/>
      <c r="O3064" s="33"/>
      <c r="P3064" s="49"/>
      <c r="Q3064" s="49">
        <v>542.31607629427788</v>
      </c>
      <c r="R3064" s="33"/>
      <c r="S3064" s="39"/>
      <c r="T3064" s="39"/>
      <c r="U3064" s="39"/>
      <c r="V3064" s="33"/>
      <c r="W3064" s="33"/>
      <c r="X3064" s="39"/>
      <c r="Y3064" s="33"/>
      <c r="Z3064" s="33"/>
      <c r="AA3064" s="39"/>
      <c r="AB3064" s="33"/>
      <c r="AC3064" s="39"/>
      <c r="AD3064" s="33"/>
      <c r="AE3064" s="60"/>
      <c r="AF3064" s="60"/>
    </row>
    <row r="3065" spans="1:32" x14ac:dyDescent="0.2">
      <c r="A3065" s="46" t="s">
        <v>28265</v>
      </c>
      <c r="B3065" s="46">
        <v>3064</v>
      </c>
      <c r="C3065" s="46" t="s">
        <v>36380</v>
      </c>
      <c r="D3065" s="46" t="s">
        <v>5399</v>
      </c>
      <c r="E3065" s="46" t="s">
        <v>9676</v>
      </c>
      <c r="F3065" s="46" t="s">
        <v>1014</v>
      </c>
      <c r="G3065" s="3"/>
      <c r="H3065" s="3">
        <f>COUNT(J3065:AI3065)</f>
        <v>1</v>
      </c>
      <c r="I3065" s="47">
        <f>SUM(J3065:AJ3065)</f>
        <v>542.16096212255354</v>
      </c>
      <c r="J3065" s="33"/>
      <c r="K3065" s="39"/>
      <c r="L3065" s="33"/>
      <c r="M3065" s="39"/>
      <c r="N3065" s="39"/>
      <c r="O3065" s="33"/>
      <c r="P3065" s="49"/>
      <c r="Q3065" s="49">
        <v>542.16096212255354</v>
      </c>
      <c r="R3065" s="33"/>
      <c r="S3065" s="39"/>
      <c r="T3065" s="39"/>
      <c r="U3065" s="39"/>
      <c r="V3065" s="33"/>
      <c r="W3065" s="33"/>
      <c r="X3065" s="39"/>
      <c r="Y3065" s="33"/>
      <c r="Z3065" s="33"/>
      <c r="AA3065" s="39"/>
      <c r="AB3065" s="33"/>
      <c r="AC3065" s="39"/>
      <c r="AD3065" s="33"/>
      <c r="AE3065" s="60"/>
      <c r="AF3065" s="60"/>
    </row>
    <row r="3066" spans="1:32" x14ac:dyDescent="0.2">
      <c r="A3066" s="38" t="s">
        <v>28270</v>
      </c>
      <c r="B3066" s="38">
        <v>3065</v>
      </c>
      <c r="C3066" s="51" t="s">
        <v>34465</v>
      </c>
      <c r="D3066" s="38" t="s">
        <v>55</v>
      </c>
      <c r="E3066" s="38" t="s">
        <v>1497</v>
      </c>
      <c r="F3066" s="51" t="s">
        <v>32762</v>
      </c>
      <c r="H3066" s="5">
        <f>COUNT(J3066:AI3066)</f>
        <v>1</v>
      </c>
      <c r="I3066" s="30">
        <f>SUM(J3066:AJ3066)</f>
        <v>542.020697167756</v>
      </c>
      <c r="J3066" s="33"/>
      <c r="K3066" s="39"/>
      <c r="L3066" s="33"/>
      <c r="M3066" s="39"/>
      <c r="N3066" s="39"/>
      <c r="O3066" s="33"/>
      <c r="P3066" s="49"/>
      <c r="Q3066" s="49">
        <v>542.020697167756</v>
      </c>
      <c r="R3066" s="33"/>
      <c r="S3066" s="39"/>
      <c r="T3066" s="39"/>
      <c r="U3066" s="39"/>
      <c r="V3066" s="33"/>
      <c r="W3066" s="33"/>
      <c r="X3066" s="39"/>
      <c r="Y3066" s="33"/>
      <c r="Z3066" s="33"/>
      <c r="AA3066" s="39"/>
      <c r="AB3066" s="33"/>
      <c r="AC3066" s="39"/>
      <c r="AD3066" s="33"/>
      <c r="AE3066" s="60"/>
      <c r="AF3066" s="60"/>
    </row>
    <row r="3067" spans="1:32" x14ac:dyDescent="0.2">
      <c r="A3067" s="38" t="s">
        <v>28272</v>
      </c>
      <c r="B3067" s="38">
        <v>3066</v>
      </c>
      <c r="C3067" s="51" t="s">
        <v>34466</v>
      </c>
      <c r="D3067" s="38" t="s">
        <v>22</v>
      </c>
      <c r="E3067" s="38" t="s">
        <v>10522</v>
      </c>
      <c r="F3067" s="51" t="s">
        <v>32762</v>
      </c>
      <c r="H3067" s="5">
        <f>COUNT(J3067:AI3067)</f>
        <v>1</v>
      </c>
      <c r="I3067" s="30">
        <f>SUM(J3067:AJ3067)</f>
        <v>541.88050477136903</v>
      </c>
      <c r="J3067" s="33"/>
      <c r="K3067" s="39"/>
      <c r="L3067" s="33"/>
      <c r="M3067" s="39"/>
      <c r="N3067" s="39"/>
      <c r="O3067" s="33"/>
      <c r="P3067" s="49"/>
      <c r="Q3067" s="49">
        <v>541.88050477136903</v>
      </c>
      <c r="R3067" s="33"/>
      <c r="S3067" s="39"/>
      <c r="T3067" s="39"/>
      <c r="U3067" s="39"/>
      <c r="V3067" s="33"/>
      <c r="W3067" s="33"/>
      <c r="X3067" s="39"/>
      <c r="Y3067" s="33"/>
      <c r="Z3067" s="33"/>
      <c r="AA3067" s="39"/>
      <c r="AB3067" s="33"/>
      <c r="AC3067" s="39"/>
      <c r="AD3067" s="33"/>
      <c r="AE3067" s="60"/>
      <c r="AF3067" s="60"/>
    </row>
    <row r="3068" spans="1:32" x14ac:dyDescent="0.2">
      <c r="A3068" s="38" t="s">
        <v>28273</v>
      </c>
      <c r="B3068" s="38">
        <v>3067</v>
      </c>
      <c r="C3068" s="51" t="s">
        <v>34467</v>
      </c>
      <c r="D3068" s="38" t="s">
        <v>14</v>
      </c>
      <c r="E3068" s="38" t="s">
        <v>1464</v>
      </c>
      <c r="F3068" s="51" t="s">
        <v>32762</v>
      </c>
      <c r="H3068" s="5">
        <f>COUNT(J3068:AI3068)</f>
        <v>1</v>
      </c>
      <c r="I3068" s="30">
        <f>SUM(J3068:AJ3068)</f>
        <v>541.8067484245056</v>
      </c>
      <c r="J3068" s="33"/>
      <c r="K3068" s="39"/>
      <c r="L3068" s="33"/>
      <c r="M3068" s="39"/>
      <c r="N3068" s="39"/>
      <c r="O3068" s="33"/>
      <c r="P3068" s="49"/>
      <c r="Q3068" s="49">
        <v>541.8067484245056</v>
      </c>
      <c r="R3068" s="33"/>
      <c r="S3068" s="39"/>
      <c r="T3068" s="39"/>
      <c r="U3068" s="39"/>
      <c r="V3068" s="33"/>
      <c r="W3068" s="33"/>
      <c r="X3068" s="39"/>
      <c r="Y3068" s="33"/>
      <c r="Z3068" s="33"/>
      <c r="AA3068" s="39"/>
      <c r="AB3068" s="33"/>
      <c r="AC3068" s="39"/>
      <c r="AD3068" s="33"/>
      <c r="AE3068" s="60"/>
      <c r="AF3068" s="60"/>
    </row>
    <row r="3069" spans="1:32" x14ac:dyDescent="0.2">
      <c r="A3069" s="46" t="s">
        <v>23740</v>
      </c>
      <c r="B3069" s="46">
        <v>3068</v>
      </c>
      <c r="C3069" s="46" t="s">
        <v>36381</v>
      </c>
      <c r="D3069" s="46" t="s">
        <v>2409</v>
      </c>
      <c r="E3069" s="46" t="s">
        <v>2410</v>
      </c>
      <c r="F3069" s="46" t="s">
        <v>1014</v>
      </c>
      <c r="G3069" s="3"/>
      <c r="H3069" s="3">
        <f>COUNT(J3069:AI3069)</f>
        <v>1</v>
      </c>
      <c r="I3069" s="47">
        <f>SUM(J3069:AJ3069)</f>
        <v>541.62410623084781</v>
      </c>
      <c r="J3069" s="33"/>
      <c r="K3069" s="39"/>
      <c r="L3069" s="33"/>
      <c r="M3069" s="39"/>
      <c r="N3069" s="39"/>
      <c r="O3069" s="33"/>
      <c r="P3069" s="49"/>
      <c r="Q3069" s="49"/>
      <c r="R3069" s="33"/>
      <c r="S3069" s="39"/>
      <c r="T3069" s="39"/>
      <c r="U3069" s="39">
        <v>541.62410623084781</v>
      </c>
      <c r="V3069" s="33"/>
      <c r="W3069" s="33"/>
      <c r="X3069" s="39"/>
      <c r="Y3069" s="33"/>
      <c r="Z3069" s="33"/>
      <c r="AA3069" s="39"/>
      <c r="AB3069" s="33"/>
      <c r="AC3069" s="39"/>
      <c r="AD3069" s="33"/>
      <c r="AE3069" s="60"/>
      <c r="AF3069" s="60"/>
    </row>
    <row r="3070" spans="1:32" x14ac:dyDescent="0.2">
      <c r="A3070" s="38" t="s">
        <v>28276</v>
      </c>
      <c r="B3070" s="38">
        <v>3069</v>
      </c>
      <c r="C3070" s="51" t="s">
        <v>34468</v>
      </c>
      <c r="D3070" s="38" t="s">
        <v>8</v>
      </c>
      <c r="E3070" s="38" t="s">
        <v>805</v>
      </c>
      <c r="F3070" s="51" t="s">
        <v>32762</v>
      </c>
      <c r="G3070" s="5" t="s">
        <v>29801</v>
      </c>
      <c r="H3070" s="5">
        <f>COUNT(J3070:AI3070)</f>
        <v>1</v>
      </c>
      <c r="I3070" s="30">
        <f>SUM(J3070:AJ3070)</f>
        <v>541.50455720310163</v>
      </c>
      <c r="J3070" s="33"/>
      <c r="K3070" s="39"/>
      <c r="L3070" s="33"/>
      <c r="M3070" s="39"/>
      <c r="N3070" s="39"/>
      <c r="O3070" s="33"/>
      <c r="P3070" s="49"/>
      <c r="Q3070" s="49">
        <v>541.50455720310163</v>
      </c>
      <c r="R3070" s="33"/>
      <c r="S3070" s="39"/>
      <c r="T3070" s="39"/>
      <c r="U3070" s="39"/>
      <c r="V3070" s="33"/>
      <c r="W3070" s="33"/>
      <c r="X3070" s="39"/>
      <c r="Y3070" s="33"/>
      <c r="Z3070" s="33"/>
      <c r="AA3070" s="39"/>
      <c r="AB3070" s="33"/>
      <c r="AC3070" s="39"/>
      <c r="AD3070" s="33"/>
      <c r="AE3070" s="60"/>
      <c r="AF3070" s="60"/>
    </row>
    <row r="3071" spans="1:32" x14ac:dyDescent="0.2">
      <c r="A3071" s="38" t="s">
        <v>25554</v>
      </c>
      <c r="B3071" s="38">
        <v>3070</v>
      </c>
      <c r="C3071" s="51" t="s">
        <v>34469</v>
      </c>
      <c r="D3071" s="38" t="s">
        <v>731</v>
      </c>
      <c r="E3071" s="38" t="s">
        <v>4959</v>
      </c>
      <c r="F3071" s="51" t="s">
        <v>32762</v>
      </c>
      <c r="H3071" s="5">
        <f>COUNT(J3071:AI3071)</f>
        <v>1</v>
      </c>
      <c r="I3071" s="30">
        <f>SUM(J3071:AJ3071)</f>
        <v>541.47593611559773</v>
      </c>
      <c r="J3071" s="33"/>
      <c r="K3071" s="39"/>
      <c r="L3071" s="33"/>
      <c r="M3071" s="39"/>
      <c r="N3071" s="39"/>
      <c r="O3071" s="33"/>
      <c r="P3071" s="49">
        <v>541.47593611559773</v>
      </c>
      <c r="Q3071" s="49"/>
      <c r="R3071" s="33"/>
      <c r="S3071" s="39"/>
      <c r="T3071" s="39"/>
      <c r="U3071" s="39"/>
      <c r="V3071" s="33"/>
      <c r="W3071" s="33"/>
      <c r="X3071" s="39"/>
      <c r="Y3071" s="33"/>
      <c r="Z3071" s="33"/>
      <c r="AA3071" s="39"/>
      <c r="AB3071" s="33"/>
      <c r="AC3071" s="39"/>
      <c r="AD3071" s="33"/>
      <c r="AE3071" s="60"/>
      <c r="AF3071" s="60"/>
    </row>
    <row r="3072" spans="1:32" x14ac:dyDescent="0.2">
      <c r="A3072" s="46" t="s">
        <v>28277</v>
      </c>
      <c r="B3072" s="46">
        <v>3071</v>
      </c>
      <c r="C3072" s="46" t="s">
        <v>36382</v>
      </c>
      <c r="D3072" s="46" t="s">
        <v>1517</v>
      </c>
      <c r="E3072" s="46" t="s">
        <v>10531</v>
      </c>
      <c r="F3072" s="46" t="s">
        <v>1014</v>
      </c>
      <c r="G3072" s="3"/>
      <c r="H3072" s="3">
        <f>COUNT(J3072:AI3072)</f>
        <v>1</v>
      </c>
      <c r="I3072" s="47">
        <f>SUM(J3072:AJ3072)</f>
        <v>541.46772767462426</v>
      </c>
      <c r="J3072" s="33"/>
      <c r="K3072" s="39"/>
      <c r="L3072" s="33"/>
      <c r="M3072" s="39"/>
      <c r="N3072" s="39"/>
      <c r="O3072" s="33"/>
      <c r="P3072" s="49"/>
      <c r="Q3072" s="49">
        <v>541.46772767462426</v>
      </c>
      <c r="R3072" s="33"/>
      <c r="S3072" s="39"/>
      <c r="T3072" s="39"/>
      <c r="U3072" s="39"/>
      <c r="V3072" s="33"/>
      <c r="W3072" s="33"/>
      <c r="X3072" s="39"/>
      <c r="Y3072" s="33"/>
      <c r="Z3072" s="33"/>
      <c r="AA3072" s="39"/>
      <c r="AB3072" s="33"/>
      <c r="AC3072" s="39"/>
      <c r="AD3072" s="33"/>
      <c r="AE3072" s="60"/>
      <c r="AF3072" s="60"/>
    </row>
    <row r="3073" spans="1:32" x14ac:dyDescent="0.2">
      <c r="A3073" s="46" t="s">
        <v>28282</v>
      </c>
      <c r="B3073" s="46">
        <v>3072</v>
      </c>
      <c r="C3073" s="46" t="s">
        <v>36383</v>
      </c>
      <c r="D3073" s="46" t="s">
        <v>149</v>
      </c>
      <c r="E3073" s="46" t="s">
        <v>10543</v>
      </c>
      <c r="F3073" s="46" t="s">
        <v>1014</v>
      </c>
      <c r="G3073" s="3"/>
      <c r="H3073" s="3">
        <f>COUNT(J3073:AI3073)</f>
        <v>1</v>
      </c>
      <c r="I3073" s="47">
        <f>SUM(J3073:AJ3073)</f>
        <v>541.42353885284479</v>
      </c>
      <c r="J3073" s="33"/>
      <c r="K3073" s="39"/>
      <c r="L3073" s="33"/>
      <c r="M3073" s="39"/>
      <c r="N3073" s="39"/>
      <c r="O3073" s="33"/>
      <c r="P3073" s="49"/>
      <c r="Q3073" s="49">
        <v>541.42353885284479</v>
      </c>
      <c r="R3073" s="33"/>
      <c r="S3073" s="39"/>
      <c r="T3073" s="39"/>
      <c r="U3073" s="39"/>
      <c r="V3073" s="33"/>
      <c r="W3073" s="33"/>
      <c r="X3073" s="39"/>
      <c r="Y3073" s="33"/>
      <c r="Z3073" s="33"/>
      <c r="AA3073" s="39"/>
      <c r="AB3073" s="33"/>
      <c r="AC3073" s="39"/>
      <c r="AD3073" s="33"/>
      <c r="AE3073" s="60"/>
      <c r="AF3073" s="60"/>
    </row>
    <row r="3074" spans="1:32" x14ac:dyDescent="0.2">
      <c r="A3074" s="46" t="s">
        <v>28280</v>
      </c>
      <c r="B3074" s="46">
        <v>3073</v>
      </c>
      <c r="C3074" s="46" t="s">
        <v>36384</v>
      </c>
      <c r="D3074" s="46" t="s">
        <v>79</v>
      </c>
      <c r="E3074" s="46" t="s">
        <v>10539</v>
      </c>
      <c r="F3074" s="46" t="s">
        <v>1014</v>
      </c>
      <c r="G3074" s="3"/>
      <c r="H3074" s="3">
        <f>COUNT(J3074:AI3074)</f>
        <v>1</v>
      </c>
      <c r="I3074" s="47">
        <f>SUM(J3074:AJ3074)</f>
        <v>541.37935724291754</v>
      </c>
      <c r="J3074" s="33"/>
      <c r="K3074" s="39"/>
      <c r="L3074" s="33"/>
      <c r="M3074" s="39"/>
      <c r="N3074" s="39"/>
      <c r="O3074" s="33"/>
      <c r="P3074" s="49"/>
      <c r="Q3074" s="49">
        <v>541.37935724291754</v>
      </c>
      <c r="R3074" s="33"/>
      <c r="S3074" s="39"/>
      <c r="T3074" s="39"/>
      <c r="U3074" s="39"/>
      <c r="V3074" s="33"/>
      <c r="W3074" s="33"/>
      <c r="X3074" s="39"/>
      <c r="Y3074" s="33"/>
      <c r="Z3074" s="33"/>
      <c r="AA3074" s="39"/>
      <c r="AB3074" s="33"/>
      <c r="AC3074" s="39"/>
      <c r="AD3074" s="33"/>
      <c r="AE3074" s="60"/>
      <c r="AF3074" s="60"/>
    </row>
    <row r="3075" spans="1:32" x14ac:dyDescent="0.2">
      <c r="A3075" s="46" t="s">
        <v>28281</v>
      </c>
      <c r="B3075" s="46">
        <v>3074</v>
      </c>
      <c r="C3075" s="46" t="s">
        <v>36385</v>
      </c>
      <c r="D3075" s="46" t="s">
        <v>20</v>
      </c>
      <c r="E3075" s="46" t="s">
        <v>10541</v>
      </c>
      <c r="F3075" s="46" t="s">
        <v>1014</v>
      </c>
      <c r="G3075" s="3"/>
      <c r="H3075" s="3">
        <f>COUNT(J3075:AI3075)</f>
        <v>1</v>
      </c>
      <c r="I3075" s="47">
        <f>SUM(J3075:AJ3075)</f>
        <v>541.36463164193719</v>
      </c>
      <c r="J3075" s="33"/>
      <c r="K3075" s="39"/>
      <c r="L3075" s="33"/>
      <c r="M3075" s="39"/>
      <c r="N3075" s="39"/>
      <c r="O3075" s="33"/>
      <c r="P3075" s="49"/>
      <c r="Q3075" s="49">
        <v>541.36463164193719</v>
      </c>
      <c r="R3075" s="33"/>
      <c r="S3075" s="39"/>
      <c r="T3075" s="39"/>
      <c r="U3075" s="39"/>
      <c r="V3075" s="33"/>
      <c r="W3075" s="33"/>
      <c r="X3075" s="39"/>
      <c r="Y3075" s="33"/>
      <c r="Z3075" s="33"/>
      <c r="AA3075" s="39"/>
      <c r="AB3075" s="33"/>
      <c r="AC3075" s="39"/>
      <c r="AD3075" s="33"/>
      <c r="AE3075" s="60"/>
      <c r="AF3075" s="60"/>
    </row>
    <row r="3076" spans="1:32" x14ac:dyDescent="0.2">
      <c r="A3076" s="38" t="s">
        <v>28283</v>
      </c>
      <c r="B3076" s="38">
        <v>3075</v>
      </c>
      <c r="C3076" s="51" t="s">
        <v>34470</v>
      </c>
      <c r="D3076" s="38" t="s">
        <v>5912</v>
      </c>
      <c r="E3076" s="38" t="s">
        <v>10545</v>
      </c>
      <c r="F3076" s="51" t="s">
        <v>32762</v>
      </c>
      <c r="H3076" s="5">
        <f>COUNT(J3076:AI3076)</f>
        <v>1</v>
      </c>
      <c r="I3076" s="30">
        <f>SUM(J3076:AJ3076)</f>
        <v>541.35726914184693</v>
      </c>
      <c r="J3076" s="33"/>
      <c r="K3076" s="39"/>
      <c r="L3076" s="33"/>
      <c r="M3076" s="39"/>
      <c r="N3076" s="39"/>
      <c r="O3076" s="33"/>
      <c r="P3076" s="49"/>
      <c r="Q3076" s="49">
        <v>541.35726914184693</v>
      </c>
      <c r="R3076" s="33"/>
      <c r="S3076" s="39"/>
      <c r="T3076" s="39"/>
      <c r="U3076" s="39"/>
      <c r="V3076" s="33"/>
      <c r="W3076" s="33"/>
      <c r="X3076" s="39"/>
      <c r="Y3076" s="33"/>
      <c r="Z3076" s="33"/>
      <c r="AA3076" s="39"/>
      <c r="AB3076" s="33"/>
      <c r="AC3076" s="39"/>
      <c r="AD3076" s="33"/>
      <c r="AE3076" s="60"/>
      <c r="AF3076" s="60"/>
    </row>
    <row r="3077" spans="1:32" x14ac:dyDescent="0.2">
      <c r="A3077" s="46" t="s">
        <v>28284</v>
      </c>
      <c r="B3077" s="46">
        <v>3076</v>
      </c>
      <c r="C3077" s="46" t="s">
        <v>36386</v>
      </c>
      <c r="D3077" s="46" t="s">
        <v>197</v>
      </c>
      <c r="E3077" s="46" t="s">
        <v>10426</v>
      </c>
      <c r="F3077" s="46" t="s">
        <v>1014</v>
      </c>
      <c r="G3077" s="3"/>
      <c r="H3077" s="3">
        <f>COUNT(J3077:AI3077)</f>
        <v>1</v>
      </c>
      <c r="I3077" s="47">
        <f>SUM(J3077:AJ3077)</f>
        <v>541.305737247916</v>
      </c>
      <c r="J3077" s="33"/>
      <c r="K3077" s="39"/>
      <c r="L3077" s="33"/>
      <c r="M3077" s="39"/>
      <c r="N3077" s="39"/>
      <c r="O3077" s="33"/>
      <c r="P3077" s="49"/>
      <c r="Q3077" s="49">
        <v>541.305737247916</v>
      </c>
      <c r="R3077" s="33"/>
      <c r="S3077" s="39"/>
      <c r="T3077" s="39"/>
      <c r="U3077" s="39"/>
      <c r="V3077" s="33"/>
      <c r="W3077" s="33"/>
      <c r="X3077" s="39"/>
      <c r="Y3077" s="33"/>
      <c r="Z3077" s="33"/>
      <c r="AA3077" s="39"/>
      <c r="AB3077" s="33"/>
      <c r="AC3077" s="39"/>
      <c r="AD3077" s="33"/>
      <c r="AE3077" s="60"/>
      <c r="AF3077" s="60"/>
    </row>
    <row r="3078" spans="1:32" x14ac:dyDescent="0.2">
      <c r="A3078" s="38" t="s">
        <v>28285</v>
      </c>
      <c r="B3078" s="38">
        <v>3077</v>
      </c>
      <c r="C3078" s="51" t="s">
        <v>34471</v>
      </c>
      <c r="D3078" s="38" t="s">
        <v>4411</v>
      </c>
      <c r="E3078" s="38" t="s">
        <v>10548</v>
      </c>
      <c r="F3078" s="51" t="s">
        <v>32762</v>
      </c>
      <c r="H3078" s="5">
        <f>COUNT(J3078:AI3078)</f>
        <v>1</v>
      </c>
      <c r="I3078" s="30">
        <f>SUM(J3078:AJ3078)</f>
        <v>541.29101565155906</v>
      </c>
      <c r="J3078" s="33"/>
      <c r="K3078" s="39"/>
      <c r="L3078" s="33"/>
      <c r="M3078" s="39"/>
      <c r="N3078" s="39"/>
      <c r="O3078" s="33"/>
      <c r="P3078" s="49"/>
      <c r="Q3078" s="49">
        <v>541.29101565155906</v>
      </c>
      <c r="R3078" s="33"/>
      <c r="S3078" s="39"/>
      <c r="T3078" s="39"/>
      <c r="U3078" s="39"/>
      <c r="V3078" s="33"/>
      <c r="W3078" s="33"/>
      <c r="X3078" s="39"/>
      <c r="Y3078" s="33"/>
      <c r="Z3078" s="33"/>
      <c r="AA3078" s="39"/>
      <c r="AB3078" s="33"/>
      <c r="AC3078" s="39"/>
      <c r="AD3078" s="33"/>
      <c r="AE3078" s="60"/>
      <c r="AF3078" s="60"/>
    </row>
    <row r="3079" spans="1:32" x14ac:dyDescent="0.2">
      <c r="A3079" s="38" t="s">
        <v>23742</v>
      </c>
      <c r="B3079" s="38">
        <v>3078</v>
      </c>
      <c r="C3079" s="51" t="s">
        <v>34472</v>
      </c>
      <c r="D3079" s="38" t="s">
        <v>109</v>
      </c>
      <c r="E3079" s="38" t="s">
        <v>2414</v>
      </c>
      <c r="F3079" s="51" t="s">
        <v>32762</v>
      </c>
      <c r="H3079" s="5">
        <f>COUNT(J3079:AI3079)</f>
        <v>1</v>
      </c>
      <c r="I3079" s="30">
        <f>SUM(J3079:AJ3079)</f>
        <v>541.2785504657395</v>
      </c>
      <c r="J3079" s="33"/>
      <c r="K3079" s="39"/>
      <c r="L3079" s="33"/>
      <c r="M3079" s="39"/>
      <c r="N3079" s="39"/>
      <c r="O3079" s="33"/>
      <c r="P3079" s="49"/>
      <c r="Q3079" s="49"/>
      <c r="R3079" s="33"/>
      <c r="S3079" s="39"/>
      <c r="T3079" s="39"/>
      <c r="U3079" s="39">
        <v>541.2785504657395</v>
      </c>
      <c r="V3079" s="33"/>
      <c r="W3079" s="33"/>
      <c r="X3079" s="39"/>
      <c r="Y3079" s="33"/>
      <c r="Z3079" s="33"/>
      <c r="AA3079" s="39"/>
      <c r="AB3079" s="33"/>
      <c r="AC3079" s="39"/>
      <c r="AD3079" s="33"/>
      <c r="AE3079" s="60"/>
      <c r="AF3079" s="60"/>
    </row>
    <row r="3080" spans="1:32" x14ac:dyDescent="0.2">
      <c r="A3080" s="38" t="s">
        <v>28286</v>
      </c>
      <c r="B3080" s="38">
        <v>3079</v>
      </c>
      <c r="C3080" s="51" t="s">
        <v>34473</v>
      </c>
      <c r="D3080" s="38" t="s">
        <v>14</v>
      </c>
      <c r="E3080" s="38" t="s">
        <v>7586</v>
      </c>
      <c r="F3080" s="51" t="s">
        <v>32762</v>
      </c>
      <c r="H3080" s="5">
        <f>COUNT(J3080:AI3080)</f>
        <v>1</v>
      </c>
      <c r="I3080" s="30">
        <f>SUM(J3080:AJ3080)</f>
        <v>541.2762948559307</v>
      </c>
      <c r="J3080" s="33"/>
      <c r="K3080" s="39"/>
      <c r="L3080" s="33"/>
      <c r="M3080" s="39"/>
      <c r="N3080" s="39"/>
      <c r="O3080" s="33"/>
      <c r="P3080" s="49"/>
      <c r="Q3080" s="49">
        <v>541.2762948559307</v>
      </c>
      <c r="R3080" s="33"/>
      <c r="S3080" s="39"/>
      <c r="T3080" s="39"/>
      <c r="U3080" s="39"/>
      <c r="V3080" s="33"/>
      <c r="W3080" s="33"/>
      <c r="X3080" s="39"/>
      <c r="Y3080" s="33"/>
      <c r="Z3080" s="33"/>
      <c r="AA3080" s="39"/>
      <c r="AB3080" s="33"/>
      <c r="AC3080" s="39"/>
      <c r="AD3080" s="33"/>
      <c r="AE3080" s="60"/>
      <c r="AF3080" s="60"/>
    </row>
    <row r="3081" spans="1:32" x14ac:dyDescent="0.2">
      <c r="A3081" s="38" t="s">
        <v>28287</v>
      </c>
      <c r="B3081" s="38">
        <v>3080</v>
      </c>
      <c r="C3081" s="51" t="s">
        <v>34474</v>
      </c>
      <c r="D3081" s="38" t="s">
        <v>6833</v>
      </c>
      <c r="E3081" s="38" t="s">
        <v>10552</v>
      </c>
      <c r="F3081" s="51" t="s">
        <v>32762</v>
      </c>
      <c r="H3081" s="5">
        <f>COUNT(J3081:AI3081)</f>
        <v>1</v>
      </c>
      <c r="I3081" s="30">
        <f>SUM(J3081:AJ3081)</f>
        <v>541.21741967939738</v>
      </c>
      <c r="J3081" s="33"/>
      <c r="K3081" s="39"/>
      <c r="L3081" s="33"/>
      <c r="M3081" s="39"/>
      <c r="N3081" s="39"/>
      <c r="O3081" s="33"/>
      <c r="P3081" s="49"/>
      <c r="Q3081" s="49">
        <v>541.21741967939738</v>
      </c>
      <c r="R3081" s="33"/>
      <c r="S3081" s="39"/>
      <c r="T3081" s="39"/>
      <c r="U3081" s="39"/>
      <c r="V3081" s="33"/>
      <c r="W3081" s="33"/>
      <c r="X3081" s="39"/>
      <c r="Y3081" s="33"/>
      <c r="Z3081" s="33"/>
      <c r="AA3081" s="39"/>
      <c r="AB3081" s="33"/>
      <c r="AC3081" s="39"/>
      <c r="AD3081" s="33"/>
      <c r="AE3081" s="60"/>
      <c r="AF3081" s="60"/>
    </row>
    <row r="3082" spans="1:32" x14ac:dyDescent="0.2">
      <c r="A3082" s="46" t="s">
        <v>28288</v>
      </c>
      <c r="B3082" s="46">
        <v>3081</v>
      </c>
      <c r="C3082" s="46" t="s">
        <v>36387</v>
      </c>
      <c r="D3082" s="46" t="s">
        <v>10554</v>
      </c>
      <c r="E3082" s="46" t="s">
        <v>10555</v>
      </c>
      <c r="F3082" s="46" t="s">
        <v>1014</v>
      </c>
      <c r="G3082" s="3"/>
      <c r="H3082" s="3">
        <f>COUNT(J3082:AI3082)</f>
        <v>1</v>
      </c>
      <c r="I3082" s="47">
        <f>SUM(J3082:AJ3082)</f>
        <v>541.18062919759632</v>
      </c>
      <c r="J3082" s="33"/>
      <c r="K3082" s="39"/>
      <c r="L3082" s="33"/>
      <c r="M3082" s="39"/>
      <c r="N3082" s="39"/>
      <c r="O3082" s="33"/>
      <c r="P3082" s="49"/>
      <c r="Q3082" s="49">
        <v>541.18062919759632</v>
      </c>
      <c r="R3082" s="33"/>
      <c r="S3082" s="39"/>
      <c r="T3082" s="39"/>
      <c r="U3082" s="39"/>
      <c r="V3082" s="33"/>
      <c r="W3082" s="33"/>
      <c r="X3082" s="39"/>
      <c r="Y3082" s="33"/>
      <c r="Z3082" s="33"/>
      <c r="AA3082" s="39"/>
      <c r="AB3082" s="33"/>
      <c r="AC3082" s="39"/>
      <c r="AD3082" s="33"/>
      <c r="AE3082" s="60"/>
      <c r="AF3082" s="60"/>
    </row>
    <row r="3083" spans="1:32" x14ac:dyDescent="0.2">
      <c r="A3083" s="38" t="s">
        <v>28289</v>
      </c>
      <c r="B3083" s="38">
        <v>3082</v>
      </c>
      <c r="C3083" s="51" t="s">
        <v>34475</v>
      </c>
      <c r="D3083" s="38" t="s">
        <v>10557</v>
      </c>
      <c r="E3083" s="38" t="s">
        <v>10558</v>
      </c>
      <c r="F3083" s="51" t="s">
        <v>32762</v>
      </c>
      <c r="H3083" s="5">
        <f>COUNT(J3083:AI3083)</f>
        <v>1</v>
      </c>
      <c r="I3083" s="30">
        <f>SUM(J3083:AJ3083)</f>
        <v>541.15855730929752</v>
      </c>
      <c r="J3083" s="33"/>
      <c r="K3083" s="39"/>
      <c r="L3083" s="33"/>
      <c r="M3083" s="39"/>
      <c r="N3083" s="39"/>
      <c r="O3083" s="33"/>
      <c r="P3083" s="49"/>
      <c r="Q3083" s="49">
        <v>541.15855730929752</v>
      </c>
      <c r="R3083" s="33"/>
      <c r="S3083" s="39"/>
      <c r="T3083" s="39"/>
      <c r="U3083" s="39"/>
      <c r="V3083" s="33"/>
      <c r="W3083" s="33"/>
      <c r="X3083" s="39"/>
      <c r="Y3083" s="33"/>
      <c r="Z3083" s="33"/>
      <c r="AA3083" s="39"/>
      <c r="AB3083" s="33"/>
      <c r="AC3083" s="39"/>
      <c r="AD3083" s="33"/>
      <c r="AE3083" s="60"/>
      <c r="AF3083" s="60"/>
    </row>
    <row r="3084" spans="1:32" x14ac:dyDescent="0.2">
      <c r="A3084" s="46" t="s">
        <v>30721</v>
      </c>
      <c r="B3084" s="46">
        <v>3083</v>
      </c>
      <c r="C3084" s="46" t="s">
        <v>36388</v>
      </c>
      <c r="D3084" s="46" t="s">
        <v>2528</v>
      </c>
      <c r="E3084" s="46" t="s">
        <v>9710</v>
      </c>
      <c r="F3084" s="46" t="s">
        <v>1014</v>
      </c>
      <c r="G3084" s="3"/>
      <c r="H3084" s="3">
        <f>COUNT(J3084:AI3084)</f>
        <v>1</v>
      </c>
      <c r="I3084" s="47">
        <f>SUM(J3084:AJ3084)</f>
        <v>540.97056483691335</v>
      </c>
      <c r="J3084" s="33"/>
      <c r="K3084" s="39"/>
      <c r="L3084" s="33"/>
      <c r="M3084" s="39"/>
      <c r="N3084" s="39"/>
      <c r="O3084" s="33"/>
      <c r="P3084" s="49"/>
      <c r="Q3084" s="49"/>
      <c r="R3084" s="33"/>
      <c r="S3084" s="39"/>
      <c r="T3084" s="39"/>
      <c r="U3084" s="39"/>
      <c r="V3084" s="33"/>
      <c r="W3084" s="33"/>
      <c r="X3084" s="39"/>
      <c r="Y3084" s="33"/>
      <c r="Z3084" s="33"/>
      <c r="AA3084" s="39"/>
      <c r="AB3084" s="33">
        <v>540.97056483691335</v>
      </c>
      <c r="AC3084" s="39"/>
      <c r="AD3084" s="33"/>
      <c r="AE3084" s="60"/>
      <c r="AF3084" s="60"/>
    </row>
    <row r="3085" spans="1:32" x14ac:dyDescent="0.2">
      <c r="A3085" s="38" t="s">
        <v>28290</v>
      </c>
      <c r="B3085" s="38">
        <v>3084</v>
      </c>
      <c r="C3085" s="51" t="s">
        <v>34476</v>
      </c>
      <c r="D3085" s="38" t="s">
        <v>593</v>
      </c>
      <c r="E3085" s="38" t="s">
        <v>10560</v>
      </c>
      <c r="F3085" s="51" t="s">
        <v>32762</v>
      </c>
      <c r="H3085" s="5">
        <f>COUNT(J3085:AI3085)</f>
        <v>1</v>
      </c>
      <c r="I3085" s="30">
        <f>SUM(J3085:AJ3085)</f>
        <v>540.94528850596578</v>
      </c>
      <c r="J3085" s="33"/>
      <c r="K3085" s="39"/>
      <c r="L3085" s="33"/>
      <c r="M3085" s="39"/>
      <c r="N3085" s="39"/>
      <c r="O3085" s="33"/>
      <c r="P3085" s="49"/>
      <c r="Q3085" s="49">
        <v>540.94528850596578</v>
      </c>
      <c r="R3085" s="33"/>
      <c r="S3085" s="39"/>
      <c r="T3085" s="39"/>
      <c r="U3085" s="39"/>
      <c r="V3085" s="33"/>
      <c r="W3085" s="33"/>
      <c r="X3085" s="39"/>
      <c r="Y3085" s="33"/>
      <c r="Z3085" s="33"/>
      <c r="AA3085" s="39"/>
      <c r="AB3085" s="33"/>
      <c r="AC3085" s="39"/>
      <c r="AD3085" s="33"/>
      <c r="AE3085" s="60"/>
      <c r="AF3085" s="60"/>
    </row>
    <row r="3086" spans="1:32" x14ac:dyDescent="0.2">
      <c r="A3086" s="38" t="s">
        <v>28291</v>
      </c>
      <c r="B3086" s="38">
        <v>3085</v>
      </c>
      <c r="C3086" s="51" t="s">
        <v>34477</v>
      </c>
      <c r="D3086" s="38" t="s">
        <v>12</v>
      </c>
      <c r="E3086" s="38" t="s">
        <v>10562</v>
      </c>
      <c r="F3086" s="51" t="s">
        <v>32762</v>
      </c>
      <c r="H3086" s="5">
        <f>COUNT(J3086:AI3086)</f>
        <v>1</v>
      </c>
      <c r="I3086" s="30">
        <f>SUM(J3086:AJ3086)</f>
        <v>540.9232358096998</v>
      </c>
      <c r="J3086" s="33"/>
      <c r="K3086" s="39"/>
      <c r="L3086" s="33"/>
      <c r="M3086" s="39"/>
      <c r="N3086" s="39"/>
      <c r="O3086" s="33"/>
      <c r="P3086" s="49"/>
      <c r="Q3086" s="49">
        <v>540.9232358096998</v>
      </c>
      <c r="R3086" s="33"/>
      <c r="S3086" s="39"/>
      <c r="T3086" s="39"/>
      <c r="U3086" s="39"/>
      <c r="V3086" s="33"/>
      <c r="W3086" s="33"/>
      <c r="X3086" s="39"/>
      <c r="Y3086" s="33"/>
      <c r="Z3086" s="33"/>
      <c r="AA3086" s="39"/>
      <c r="AB3086" s="33"/>
      <c r="AC3086" s="39"/>
      <c r="AD3086" s="33"/>
      <c r="AE3086" s="60"/>
      <c r="AF3086" s="60"/>
    </row>
    <row r="3087" spans="1:32" x14ac:dyDescent="0.2">
      <c r="A3087" s="38" t="s">
        <v>28292</v>
      </c>
      <c r="B3087" s="38">
        <v>3086</v>
      </c>
      <c r="C3087" s="51" t="s">
        <v>34478</v>
      </c>
      <c r="D3087" s="38" t="s">
        <v>46</v>
      </c>
      <c r="E3087" s="38" t="s">
        <v>8183</v>
      </c>
      <c r="F3087" s="51" t="s">
        <v>32762</v>
      </c>
      <c r="H3087" s="5">
        <f>COUNT(J3087:AI3087)</f>
        <v>1</v>
      </c>
      <c r="I3087" s="30">
        <f>SUM(J3087:AJ3087)</f>
        <v>540.84239130434787</v>
      </c>
      <c r="J3087" s="33"/>
      <c r="K3087" s="39"/>
      <c r="L3087" s="33"/>
      <c r="M3087" s="39"/>
      <c r="N3087" s="39"/>
      <c r="O3087" s="33"/>
      <c r="P3087" s="49"/>
      <c r="Q3087" s="49">
        <v>540.84239130434787</v>
      </c>
      <c r="R3087" s="33"/>
      <c r="S3087" s="39"/>
      <c r="T3087" s="39"/>
      <c r="U3087" s="39"/>
      <c r="V3087" s="33"/>
      <c r="W3087" s="33"/>
      <c r="X3087" s="39"/>
      <c r="Y3087" s="33"/>
      <c r="Z3087" s="33"/>
      <c r="AA3087" s="39"/>
      <c r="AB3087" s="33"/>
      <c r="AC3087" s="39"/>
      <c r="AD3087" s="33"/>
      <c r="AE3087" s="60"/>
      <c r="AF3087" s="60"/>
    </row>
    <row r="3088" spans="1:32" x14ac:dyDescent="0.2">
      <c r="A3088" s="38" t="s">
        <v>25562</v>
      </c>
      <c r="B3088" s="38">
        <v>3087</v>
      </c>
      <c r="C3088" s="51" t="s">
        <v>34479</v>
      </c>
      <c r="D3088" s="38" t="s">
        <v>4790</v>
      </c>
      <c r="E3088" s="38" t="s">
        <v>4979</v>
      </c>
      <c r="F3088" s="51" t="s">
        <v>32762</v>
      </c>
      <c r="H3088" s="5">
        <f>COUNT(J3088:AI3088)</f>
        <v>1</v>
      </c>
      <c r="I3088" s="30">
        <f>SUM(J3088:AJ3088)</f>
        <v>540.60636881302389</v>
      </c>
      <c r="J3088" s="33"/>
      <c r="K3088" s="39"/>
      <c r="L3088" s="33"/>
      <c r="M3088" s="39"/>
      <c r="N3088" s="39"/>
      <c r="O3088" s="33"/>
      <c r="P3088" s="49">
        <v>540.60636881302389</v>
      </c>
      <c r="Q3088" s="49"/>
      <c r="R3088" s="33"/>
      <c r="S3088" s="39"/>
      <c r="T3088" s="39"/>
      <c r="U3088" s="39"/>
      <c r="V3088" s="33"/>
      <c r="W3088" s="33"/>
      <c r="X3088" s="39"/>
      <c r="Y3088" s="33"/>
      <c r="Z3088" s="33"/>
      <c r="AA3088" s="39"/>
      <c r="AB3088" s="33"/>
      <c r="AC3088" s="39"/>
      <c r="AD3088" s="33"/>
      <c r="AE3088" s="60"/>
      <c r="AF3088" s="60"/>
    </row>
    <row r="3089" spans="1:32" x14ac:dyDescent="0.2">
      <c r="A3089" s="38" t="s">
        <v>28294</v>
      </c>
      <c r="B3089" s="38">
        <v>3088</v>
      </c>
      <c r="C3089" s="51" t="s">
        <v>34480</v>
      </c>
      <c r="D3089" s="38" t="s">
        <v>318</v>
      </c>
      <c r="E3089" s="38" t="s">
        <v>10567</v>
      </c>
      <c r="F3089" s="51" t="s">
        <v>32762</v>
      </c>
      <c r="H3089" s="5">
        <f>COUNT(J3089:AI3089)</f>
        <v>1</v>
      </c>
      <c r="I3089" s="30">
        <f>SUM(J3089:AJ3089)</f>
        <v>540.49723681887929</v>
      </c>
      <c r="J3089" s="33"/>
      <c r="K3089" s="39"/>
      <c r="L3089" s="33"/>
      <c r="M3089" s="39"/>
      <c r="N3089" s="39"/>
      <c r="O3089" s="33"/>
      <c r="P3089" s="49"/>
      <c r="Q3089" s="49">
        <v>540.49723681887929</v>
      </c>
      <c r="R3089" s="33"/>
      <c r="S3089" s="39"/>
      <c r="T3089" s="39"/>
      <c r="U3089" s="39"/>
      <c r="V3089" s="33"/>
      <c r="W3089" s="33"/>
      <c r="X3089" s="39"/>
      <c r="Y3089" s="33"/>
      <c r="Z3089" s="33"/>
      <c r="AA3089" s="39"/>
      <c r="AB3089" s="33"/>
      <c r="AC3089" s="39"/>
      <c r="AD3089" s="33"/>
      <c r="AE3089" s="60"/>
      <c r="AF3089" s="60"/>
    </row>
    <row r="3090" spans="1:32" x14ac:dyDescent="0.2">
      <c r="A3090" s="46" t="s">
        <v>28295</v>
      </c>
      <c r="B3090" s="46">
        <v>3089</v>
      </c>
      <c r="C3090" s="46" t="s">
        <v>36389</v>
      </c>
      <c r="D3090" s="46" t="s">
        <v>689</v>
      </c>
      <c r="E3090" s="46" t="s">
        <v>869</v>
      </c>
      <c r="F3090" s="46" t="s">
        <v>1014</v>
      </c>
      <c r="G3090" s="3"/>
      <c r="H3090" s="3">
        <f>COUNT(J3090:AI3090)</f>
        <v>1</v>
      </c>
      <c r="I3090" s="47">
        <f>SUM(J3090:AJ3090)</f>
        <v>540.44586852037912</v>
      </c>
      <c r="J3090" s="33"/>
      <c r="K3090" s="39"/>
      <c r="L3090" s="33"/>
      <c r="M3090" s="39"/>
      <c r="N3090" s="39"/>
      <c r="O3090" s="33"/>
      <c r="P3090" s="49"/>
      <c r="Q3090" s="49">
        <v>540.44586852037912</v>
      </c>
      <c r="R3090" s="33"/>
      <c r="S3090" s="39"/>
      <c r="T3090" s="39"/>
      <c r="U3090" s="39"/>
      <c r="V3090" s="33"/>
      <c r="W3090" s="33"/>
      <c r="X3090" s="39"/>
      <c r="Y3090" s="33"/>
      <c r="Z3090" s="33"/>
      <c r="AA3090" s="39"/>
      <c r="AB3090" s="33"/>
      <c r="AC3090" s="39"/>
      <c r="AD3090" s="33"/>
      <c r="AE3090" s="60"/>
      <c r="AF3090" s="60"/>
    </row>
    <row r="3091" spans="1:32" x14ac:dyDescent="0.2">
      <c r="A3091" s="38" t="s">
        <v>28297</v>
      </c>
      <c r="B3091" s="38">
        <v>3090</v>
      </c>
      <c r="C3091" s="51" t="s">
        <v>34481</v>
      </c>
      <c r="D3091" s="38" t="s">
        <v>593</v>
      </c>
      <c r="E3091" s="38" t="s">
        <v>10572</v>
      </c>
      <c r="F3091" s="51" t="s">
        <v>32762</v>
      </c>
      <c r="H3091" s="5">
        <f>COUNT(J3091:AI3091)</f>
        <v>1</v>
      </c>
      <c r="I3091" s="30">
        <f>SUM(J3091:AJ3091)</f>
        <v>540.39450998493089</v>
      </c>
      <c r="J3091" s="33"/>
      <c r="K3091" s="39"/>
      <c r="L3091" s="33"/>
      <c r="M3091" s="39"/>
      <c r="N3091" s="39"/>
      <c r="O3091" s="33"/>
      <c r="P3091" s="49"/>
      <c r="Q3091" s="49">
        <v>540.39450998493089</v>
      </c>
      <c r="R3091" s="33"/>
      <c r="S3091" s="39"/>
      <c r="T3091" s="39"/>
      <c r="U3091" s="39"/>
      <c r="V3091" s="33"/>
      <c r="W3091" s="33"/>
      <c r="X3091" s="39"/>
      <c r="Y3091" s="33"/>
      <c r="Z3091" s="33"/>
      <c r="AA3091" s="39"/>
      <c r="AB3091" s="33"/>
      <c r="AC3091" s="39"/>
      <c r="AD3091" s="33"/>
      <c r="AE3091" s="60"/>
      <c r="AF3091" s="60"/>
    </row>
    <row r="3092" spans="1:32" x14ac:dyDescent="0.2">
      <c r="A3092" s="46" t="s">
        <v>28296</v>
      </c>
      <c r="B3092" s="46">
        <v>3091</v>
      </c>
      <c r="C3092" s="46" t="s">
        <v>36390</v>
      </c>
      <c r="D3092" s="46" t="s">
        <v>5256</v>
      </c>
      <c r="E3092" s="46" t="s">
        <v>10570</v>
      </c>
      <c r="F3092" s="46" t="s">
        <v>1014</v>
      </c>
      <c r="G3092" s="3"/>
      <c r="H3092" s="3">
        <f>COUNT(J3092:AI3092)</f>
        <v>1</v>
      </c>
      <c r="I3092" s="47">
        <f>SUM(J3092:AJ3092)</f>
        <v>540.38717384811707</v>
      </c>
      <c r="J3092" s="33"/>
      <c r="K3092" s="39"/>
      <c r="L3092" s="33"/>
      <c r="M3092" s="39"/>
      <c r="N3092" s="39"/>
      <c r="O3092" s="33"/>
      <c r="P3092" s="49"/>
      <c r="Q3092" s="49">
        <v>540.38717384811707</v>
      </c>
      <c r="R3092" s="33"/>
      <c r="S3092" s="39"/>
      <c r="T3092" s="39"/>
      <c r="U3092" s="39"/>
      <c r="V3092" s="33"/>
      <c r="W3092" s="33"/>
      <c r="X3092" s="39"/>
      <c r="Y3092" s="33"/>
      <c r="Z3092" s="33"/>
      <c r="AA3092" s="39"/>
      <c r="AB3092" s="33"/>
      <c r="AC3092" s="39"/>
      <c r="AD3092" s="33"/>
      <c r="AE3092" s="60"/>
      <c r="AF3092" s="60"/>
    </row>
    <row r="3093" spans="1:32" x14ac:dyDescent="0.2">
      <c r="A3093" s="38" t="s">
        <v>25566</v>
      </c>
      <c r="B3093" s="38">
        <v>3092</v>
      </c>
      <c r="C3093" s="51" t="s">
        <v>34482</v>
      </c>
      <c r="D3093" s="38" t="s">
        <v>1456</v>
      </c>
      <c r="E3093" s="38" t="s">
        <v>4989</v>
      </c>
      <c r="F3093" s="51" t="s">
        <v>32762</v>
      </c>
      <c r="H3093" s="5">
        <f>COUNT(J3093:AI3093)</f>
        <v>1</v>
      </c>
      <c r="I3093" s="30">
        <f>SUM(J3093:AJ3093)</f>
        <v>540.28461373849768</v>
      </c>
      <c r="J3093" s="33"/>
      <c r="K3093" s="39"/>
      <c r="L3093" s="33"/>
      <c r="M3093" s="39"/>
      <c r="N3093" s="39"/>
      <c r="O3093" s="33"/>
      <c r="P3093" s="49">
        <v>540.28461373849768</v>
      </c>
      <c r="Q3093" s="49"/>
      <c r="R3093" s="33"/>
      <c r="S3093" s="39"/>
      <c r="T3093" s="39"/>
      <c r="U3093" s="39"/>
      <c r="V3093" s="33"/>
      <c r="W3093" s="33"/>
      <c r="X3093" s="39"/>
      <c r="Y3093" s="33"/>
      <c r="Z3093" s="33"/>
      <c r="AA3093" s="39"/>
      <c r="AB3093" s="33"/>
      <c r="AC3093" s="39"/>
      <c r="AD3093" s="33"/>
      <c r="AE3093" s="60"/>
      <c r="AF3093" s="60"/>
    </row>
    <row r="3094" spans="1:32" x14ac:dyDescent="0.2">
      <c r="A3094" s="46" t="s">
        <v>28298</v>
      </c>
      <c r="B3094" s="46">
        <v>3093</v>
      </c>
      <c r="C3094" s="46" t="s">
        <v>36391</v>
      </c>
      <c r="D3094" s="46" t="s">
        <v>79</v>
      </c>
      <c r="E3094" s="46" t="s">
        <v>10574</v>
      </c>
      <c r="F3094" s="46" t="s">
        <v>1014</v>
      </c>
      <c r="G3094" s="3"/>
      <c r="H3094" s="3">
        <f>COUNT(J3094:AI3094)</f>
        <v>1</v>
      </c>
      <c r="I3094" s="47">
        <f>SUM(J3094:AJ3094)</f>
        <v>540.15985236046834</v>
      </c>
      <c r="J3094" s="33"/>
      <c r="K3094" s="39"/>
      <c r="L3094" s="33"/>
      <c r="M3094" s="39"/>
      <c r="N3094" s="39"/>
      <c r="O3094" s="33"/>
      <c r="P3094" s="49"/>
      <c r="Q3094" s="49">
        <v>540.15985236046834</v>
      </c>
      <c r="R3094" s="33"/>
      <c r="S3094" s="39"/>
      <c r="T3094" s="39"/>
      <c r="U3094" s="39"/>
      <c r="V3094" s="33"/>
      <c r="W3094" s="33"/>
      <c r="X3094" s="39"/>
      <c r="Y3094" s="33"/>
      <c r="Z3094" s="33"/>
      <c r="AA3094" s="39"/>
      <c r="AB3094" s="33"/>
      <c r="AC3094" s="39"/>
      <c r="AD3094" s="33"/>
      <c r="AE3094" s="60"/>
      <c r="AF3094" s="60"/>
    </row>
    <row r="3095" spans="1:32" x14ac:dyDescent="0.2">
      <c r="A3095" s="46" t="s">
        <v>28299</v>
      </c>
      <c r="B3095" s="46">
        <v>3094</v>
      </c>
      <c r="C3095" s="46" t="s">
        <v>36392</v>
      </c>
      <c r="D3095" s="46" t="s">
        <v>900</v>
      </c>
      <c r="E3095" s="46" t="s">
        <v>10576</v>
      </c>
      <c r="F3095" s="46" t="s">
        <v>1014</v>
      </c>
      <c r="G3095" s="3"/>
      <c r="H3095" s="3">
        <f>COUNT(J3095:AI3095)</f>
        <v>1</v>
      </c>
      <c r="I3095" s="47">
        <f>SUM(J3095:AJ3095)</f>
        <v>540.15252259342697</v>
      </c>
      <c r="J3095" s="33"/>
      <c r="K3095" s="39"/>
      <c r="L3095" s="33"/>
      <c r="M3095" s="39"/>
      <c r="N3095" s="39"/>
      <c r="O3095" s="33"/>
      <c r="P3095" s="49"/>
      <c r="Q3095" s="49">
        <v>540.15252259342697</v>
      </c>
      <c r="R3095" s="33"/>
      <c r="S3095" s="39"/>
      <c r="T3095" s="39"/>
      <c r="U3095" s="39"/>
      <c r="V3095" s="33"/>
      <c r="W3095" s="33"/>
      <c r="X3095" s="39"/>
      <c r="Y3095" s="33"/>
      <c r="Z3095" s="33"/>
      <c r="AA3095" s="39"/>
      <c r="AB3095" s="33"/>
      <c r="AC3095" s="39"/>
      <c r="AD3095" s="33"/>
      <c r="AE3095" s="60"/>
      <c r="AF3095" s="60"/>
    </row>
    <row r="3096" spans="1:32" x14ac:dyDescent="0.2">
      <c r="A3096" s="46" t="s">
        <v>28301</v>
      </c>
      <c r="B3096" s="46">
        <v>3095</v>
      </c>
      <c r="C3096" s="46" t="s">
        <v>36393</v>
      </c>
      <c r="D3096" s="46" t="s">
        <v>20</v>
      </c>
      <c r="E3096" s="46" t="s">
        <v>10580</v>
      </c>
      <c r="F3096" s="46" t="s">
        <v>1014</v>
      </c>
      <c r="G3096" s="3"/>
      <c r="H3096" s="3">
        <f>COUNT(J3096:AI3096)</f>
        <v>1</v>
      </c>
      <c r="I3096" s="47">
        <f>SUM(J3096:AJ3096)</f>
        <v>540.10854816824963</v>
      </c>
      <c r="J3096" s="33"/>
      <c r="K3096" s="39"/>
      <c r="L3096" s="33"/>
      <c r="M3096" s="39"/>
      <c r="N3096" s="39"/>
      <c r="O3096" s="33"/>
      <c r="P3096" s="49"/>
      <c r="Q3096" s="49">
        <v>540.10854816824963</v>
      </c>
      <c r="R3096" s="33"/>
      <c r="S3096" s="39"/>
      <c r="T3096" s="39"/>
      <c r="U3096" s="39"/>
      <c r="V3096" s="33"/>
      <c r="W3096" s="33"/>
      <c r="X3096" s="39"/>
      <c r="Y3096" s="33"/>
      <c r="Z3096" s="33"/>
      <c r="AA3096" s="39"/>
      <c r="AB3096" s="33"/>
      <c r="AC3096" s="39"/>
      <c r="AD3096" s="33"/>
      <c r="AE3096" s="60"/>
      <c r="AF3096" s="60"/>
    </row>
    <row r="3097" spans="1:32" x14ac:dyDescent="0.2">
      <c r="A3097" s="46" t="s">
        <v>28302</v>
      </c>
      <c r="B3097" s="46">
        <v>3096</v>
      </c>
      <c r="C3097" s="46" t="s">
        <v>36394</v>
      </c>
      <c r="D3097" s="46" t="s">
        <v>666</v>
      </c>
      <c r="E3097" s="46" t="s">
        <v>6024</v>
      </c>
      <c r="F3097" s="46" t="s">
        <v>1014</v>
      </c>
      <c r="G3097" s="3"/>
      <c r="H3097" s="3">
        <f>COUNT(J3097:AI3097)</f>
        <v>1</v>
      </c>
      <c r="I3097" s="47">
        <f>SUM(J3097:AJ3097)</f>
        <v>540.10854816824963</v>
      </c>
      <c r="J3097" s="33"/>
      <c r="K3097" s="39"/>
      <c r="L3097" s="33"/>
      <c r="M3097" s="39"/>
      <c r="N3097" s="39"/>
      <c r="O3097" s="33"/>
      <c r="P3097" s="49"/>
      <c r="Q3097" s="49">
        <v>540.10854816824963</v>
      </c>
      <c r="R3097" s="33"/>
      <c r="S3097" s="39"/>
      <c r="T3097" s="39"/>
      <c r="U3097" s="39"/>
      <c r="V3097" s="33"/>
      <c r="W3097" s="33"/>
      <c r="X3097" s="39"/>
      <c r="Y3097" s="33"/>
      <c r="Z3097" s="33"/>
      <c r="AA3097" s="39"/>
      <c r="AB3097" s="33"/>
      <c r="AC3097" s="39"/>
      <c r="AD3097" s="33"/>
      <c r="AE3097" s="60"/>
      <c r="AF3097" s="60"/>
    </row>
    <row r="3098" spans="1:32" x14ac:dyDescent="0.2">
      <c r="A3098" s="46" t="s">
        <v>28300</v>
      </c>
      <c r="B3098" s="46">
        <v>3097</v>
      </c>
      <c r="C3098" s="46" t="s">
        <v>36395</v>
      </c>
      <c r="D3098" s="46" t="s">
        <v>1498</v>
      </c>
      <c r="E3098" s="46" t="s">
        <v>10578</v>
      </c>
      <c r="F3098" s="46" t="s">
        <v>1014</v>
      </c>
      <c r="G3098" s="3"/>
      <c r="H3098" s="3">
        <f>COUNT(J3098:AI3098)</f>
        <v>1</v>
      </c>
      <c r="I3098" s="47">
        <f>SUM(J3098:AJ3098)</f>
        <v>540.09389161759509</v>
      </c>
      <c r="J3098" s="33"/>
      <c r="K3098" s="39"/>
      <c r="L3098" s="33"/>
      <c r="M3098" s="39"/>
      <c r="N3098" s="39"/>
      <c r="O3098" s="33"/>
      <c r="P3098" s="49"/>
      <c r="Q3098" s="49">
        <v>540.09389161759509</v>
      </c>
      <c r="R3098" s="33"/>
      <c r="S3098" s="39"/>
      <c r="T3098" s="39"/>
      <c r="U3098" s="39"/>
      <c r="V3098" s="33"/>
      <c r="W3098" s="33"/>
      <c r="X3098" s="39"/>
      <c r="Y3098" s="33"/>
      <c r="Z3098" s="33"/>
      <c r="AA3098" s="39"/>
      <c r="AB3098" s="33"/>
      <c r="AC3098" s="39"/>
      <c r="AD3098" s="33"/>
      <c r="AE3098" s="60"/>
      <c r="AF3098" s="60"/>
    </row>
    <row r="3099" spans="1:32" x14ac:dyDescent="0.2">
      <c r="A3099" s="38" t="s">
        <v>28305</v>
      </c>
      <c r="B3099" s="38">
        <v>3098</v>
      </c>
      <c r="C3099" s="51" t="s">
        <v>34483</v>
      </c>
      <c r="D3099" s="38" t="s">
        <v>318</v>
      </c>
      <c r="E3099" s="38" t="s">
        <v>10588</v>
      </c>
      <c r="F3099" s="51" t="s">
        <v>32762</v>
      </c>
      <c r="H3099" s="5">
        <f>COUNT(J3099:AI3099)</f>
        <v>1</v>
      </c>
      <c r="I3099" s="30">
        <f>SUM(J3099:AJ3099)</f>
        <v>540.0279469821329</v>
      </c>
      <c r="J3099" s="33"/>
      <c r="K3099" s="39"/>
      <c r="L3099" s="33"/>
      <c r="M3099" s="39"/>
      <c r="N3099" s="39"/>
      <c r="O3099" s="33"/>
      <c r="P3099" s="49"/>
      <c r="Q3099" s="49">
        <v>540.0279469821329</v>
      </c>
      <c r="R3099" s="33"/>
      <c r="S3099" s="39"/>
      <c r="T3099" s="39"/>
      <c r="U3099" s="39"/>
      <c r="V3099" s="33"/>
      <c r="W3099" s="33"/>
      <c r="X3099" s="39"/>
      <c r="Y3099" s="33"/>
      <c r="Z3099" s="33"/>
      <c r="AA3099" s="39"/>
      <c r="AB3099" s="33"/>
      <c r="AC3099" s="39"/>
      <c r="AD3099" s="33"/>
      <c r="AE3099" s="60"/>
      <c r="AF3099" s="60"/>
    </row>
    <row r="3100" spans="1:32" x14ac:dyDescent="0.2">
      <c r="A3100" s="46" t="s">
        <v>28306</v>
      </c>
      <c r="B3100" s="46">
        <v>3099</v>
      </c>
      <c r="C3100" s="46" t="s">
        <v>36396</v>
      </c>
      <c r="D3100" s="46" t="s">
        <v>10583</v>
      </c>
      <c r="E3100" s="46" t="s">
        <v>9796</v>
      </c>
      <c r="F3100" s="46" t="s">
        <v>1014</v>
      </c>
      <c r="G3100" s="3"/>
      <c r="H3100" s="3">
        <f>COUNT(J3100:AI3100)</f>
        <v>1</v>
      </c>
      <c r="I3100" s="47">
        <f>SUM(J3100:AJ3100)</f>
        <v>539.94736984889175</v>
      </c>
      <c r="J3100" s="33"/>
      <c r="K3100" s="39"/>
      <c r="L3100" s="33"/>
      <c r="M3100" s="39"/>
      <c r="N3100" s="39"/>
      <c r="O3100" s="33"/>
      <c r="P3100" s="49"/>
      <c r="Q3100" s="49">
        <v>539.94736984889175</v>
      </c>
      <c r="R3100" s="33"/>
      <c r="S3100" s="39"/>
      <c r="T3100" s="39"/>
      <c r="U3100" s="39"/>
      <c r="V3100" s="33"/>
      <c r="W3100" s="33"/>
      <c r="X3100" s="39"/>
      <c r="Y3100" s="33"/>
      <c r="Z3100" s="33"/>
      <c r="AA3100" s="39"/>
      <c r="AB3100" s="33"/>
      <c r="AC3100" s="39"/>
      <c r="AD3100" s="33"/>
      <c r="AE3100" s="60"/>
      <c r="AF3100" s="60"/>
    </row>
    <row r="3101" spans="1:32" x14ac:dyDescent="0.2">
      <c r="A3101" s="46" t="s">
        <v>28307</v>
      </c>
      <c r="B3101" s="46">
        <v>3100</v>
      </c>
      <c r="C3101" s="46" t="s">
        <v>36397</v>
      </c>
      <c r="D3101" s="46" t="s">
        <v>0</v>
      </c>
      <c r="E3101" s="46" t="s">
        <v>10430</v>
      </c>
      <c r="F3101" s="46" t="s">
        <v>1014</v>
      </c>
      <c r="G3101" s="3"/>
      <c r="H3101" s="3">
        <f>COUNT(J3101:AI3101)</f>
        <v>1</v>
      </c>
      <c r="I3101" s="47">
        <f>SUM(J3101:AJ3101)</f>
        <v>539.71310030642405</v>
      </c>
      <c r="J3101" s="33"/>
      <c r="K3101" s="39"/>
      <c r="L3101" s="33"/>
      <c r="M3101" s="39"/>
      <c r="N3101" s="39"/>
      <c r="O3101" s="33"/>
      <c r="P3101" s="49"/>
      <c r="Q3101" s="49">
        <v>539.71310030642405</v>
      </c>
      <c r="R3101" s="33"/>
      <c r="S3101" s="39"/>
      <c r="T3101" s="39"/>
      <c r="U3101" s="39"/>
      <c r="V3101" s="33"/>
      <c r="W3101" s="33"/>
      <c r="X3101" s="39"/>
      <c r="Y3101" s="33"/>
      <c r="Z3101" s="33"/>
      <c r="AA3101" s="39"/>
      <c r="AB3101" s="33"/>
      <c r="AC3101" s="39"/>
      <c r="AD3101" s="33"/>
      <c r="AE3101" s="60"/>
      <c r="AF3101" s="60"/>
    </row>
    <row r="3102" spans="1:32" x14ac:dyDescent="0.2">
      <c r="A3102" s="46" t="s">
        <v>22472</v>
      </c>
      <c r="B3102" s="46">
        <v>3101</v>
      </c>
      <c r="C3102" s="46" t="s">
        <v>36398</v>
      </c>
      <c r="D3102" s="46" t="s">
        <v>3620</v>
      </c>
      <c r="E3102" s="46" t="s">
        <v>12696</v>
      </c>
      <c r="F3102" s="46" t="s">
        <v>1014</v>
      </c>
      <c r="G3102" s="3" t="s">
        <v>29801</v>
      </c>
      <c r="H3102" s="3">
        <f>COUNT(J3102:AI3102)</f>
        <v>1</v>
      </c>
      <c r="I3102" s="47">
        <f>SUM(J3102:AJ3102)</f>
        <v>539.33891992551207</v>
      </c>
      <c r="J3102" s="33"/>
      <c r="K3102" s="39"/>
      <c r="L3102" s="33"/>
      <c r="M3102" s="39"/>
      <c r="N3102" s="39">
        <v>539.33891992551207</v>
      </c>
      <c r="O3102" s="33"/>
      <c r="P3102" s="49"/>
      <c r="Q3102" s="49"/>
      <c r="R3102" s="33"/>
      <c r="S3102" s="39"/>
      <c r="T3102" s="39"/>
      <c r="U3102" s="39"/>
      <c r="V3102" s="33"/>
      <c r="W3102" s="33"/>
      <c r="X3102" s="39"/>
      <c r="Y3102" s="33"/>
      <c r="Z3102" s="33"/>
      <c r="AA3102" s="39"/>
      <c r="AB3102" s="33"/>
      <c r="AC3102" s="39"/>
      <c r="AD3102" s="33"/>
      <c r="AE3102" s="60"/>
      <c r="AF3102" s="60"/>
    </row>
    <row r="3103" spans="1:32" x14ac:dyDescent="0.2">
      <c r="A3103" s="38" t="s">
        <v>23843</v>
      </c>
      <c r="B3103" s="38">
        <v>3102</v>
      </c>
      <c r="C3103" s="51" t="s">
        <v>34484</v>
      </c>
      <c r="D3103" s="38" t="s">
        <v>46</v>
      </c>
      <c r="E3103" s="38" t="s">
        <v>15908</v>
      </c>
      <c r="F3103" s="51" t="s">
        <v>32762</v>
      </c>
      <c r="H3103" s="5">
        <f>COUNT(J3103:AI3103)</f>
        <v>1</v>
      </c>
      <c r="I3103" s="30">
        <f>SUM(J3103:AJ3103)</f>
        <v>539.32298902645732</v>
      </c>
      <c r="J3103" s="33"/>
      <c r="K3103" s="39"/>
      <c r="L3103" s="33"/>
      <c r="M3103" s="39"/>
      <c r="N3103" s="39"/>
      <c r="O3103" s="33"/>
      <c r="P3103" s="49"/>
      <c r="Q3103" s="49"/>
      <c r="R3103" s="33"/>
      <c r="S3103" s="39"/>
      <c r="T3103" s="39"/>
      <c r="U3103" s="39"/>
      <c r="V3103" s="33"/>
      <c r="W3103" s="33">
        <v>539.32298902645732</v>
      </c>
      <c r="X3103" s="39"/>
      <c r="Y3103" s="33"/>
      <c r="Z3103" s="33"/>
      <c r="AA3103" s="39"/>
      <c r="AB3103" s="33"/>
      <c r="AC3103" s="39"/>
      <c r="AD3103" s="33"/>
      <c r="AE3103" s="60"/>
      <c r="AF3103" s="60"/>
    </row>
    <row r="3104" spans="1:32" x14ac:dyDescent="0.2">
      <c r="A3104" s="38" t="s">
        <v>28311</v>
      </c>
      <c r="B3104" s="38">
        <v>3103</v>
      </c>
      <c r="C3104" s="51" t="s">
        <v>34485</v>
      </c>
      <c r="D3104" s="38" t="s">
        <v>2146</v>
      </c>
      <c r="E3104" s="38" t="s">
        <v>10597</v>
      </c>
      <c r="F3104" s="51" t="s">
        <v>32762</v>
      </c>
      <c r="H3104" s="5">
        <f>COUNT(J3104:AI3104)</f>
        <v>1</v>
      </c>
      <c r="I3104" s="30">
        <f>SUM(J3104:AJ3104)</f>
        <v>539.27439239168723</v>
      </c>
      <c r="J3104" s="33"/>
      <c r="K3104" s="39"/>
      <c r="L3104" s="33"/>
      <c r="M3104" s="39"/>
      <c r="N3104" s="39"/>
      <c r="O3104" s="33"/>
      <c r="P3104" s="49"/>
      <c r="Q3104" s="49">
        <v>539.27439239168723</v>
      </c>
      <c r="R3104" s="33"/>
      <c r="S3104" s="39"/>
      <c r="T3104" s="39"/>
      <c r="U3104" s="39"/>
      <c r="V3104" s="33"/>
      <c r="W3104" s="33"/>
      <c r="X3104" s="39"/>
      <c r="Y3104" s="33"/>
      <c r="Z3104" s="33"/>
      <c r="AA3104" s="39"/>
      <c r="AB3104" s="33"/>
      <c r="AC3104" s="39"/>
      <c r="AD3104" s="33"/>
      <c r="AE3104" s="60"/>
      <c r="AF3104" s="60"/>
    </row>
    <row r="3105" spans="1:32" x14ac:dyDescent="0.2">
      <c r="A3105" s="38" t="s">
        <v>28312</v>
      </c>
      <c r="B3105" s="38">
        <v>3104</v>
      </c>
      <c r="C3105" s="51" t="s">
        <v>34486</v>
      </c>
      <c r="D3105" s="38" t="s">
        <v>171</v>
      </c>
      <c r="E3105" s="38" t="s">
        <v>338</v>
      </c>
      <c r="F3105" s="51" t="s">
        <v>32762</v>
      </c>
      <c r="H3105" s="5">
        <f>COUNT(J3105:AI3105)</f>
        <v>1</v>
      </c>
      <c r="I3105" s="30">
        <f>SUM(J3105:AJ3105)</f>
        <v>539.23056082362496</v>
      </c>
      <c r="J3105" s="33"/>
      <c r="K3105" s="39"/>
      <c r="L3105" s="33"/>
      <c r="M3105" s="39"/>
      <c r="N3105" s="39"/>
      <c r="O3105" s="33"/>
      <c r="P3105" s="49"/>
      <c r="Q3105" s="49">
        <v>539.23056082362496</v>
      </c>
      <c r="R3105" s="33"/>
      <c r="S3105" s="39"/>
      <c r="T3105" s="39"/>
      <c r="U3105" s="39"/>
      <c r="V3105" s="33"/>
      <c r="W3105" s="33"/>
      <c r="X3105" s="39"/>
      <c r="Y3105" s="33"/>
      <c r="Z3105" s="33"/>
      <c r="AA3105" s="39"/>
      <c r="AB3105" s="33"/>
      <c r="AC3105" s="39"/>
      <c r="AD3105" s="33"/>
      <c r="AE3105" s="60"/>
      <c r="AF3105" s="60"/>
    </row>
    <row r="3106" spans="1:32" x14ac:dyDescent="0.2">
      <c r="A3106" s="38" t="s">
        <v>28314</v>
      </c>
      <c r="B3106" s="38">
        <v>3105</v>
      </c>
      <c r="C3106" s="51" t="s">
        <v>34487</v>
      </c>
      <c r="D3106" s="38" t="s">
        <v>418</v>
      </c>
      <c r="E3106" s="38" t="s">
        <v>10603</v>
      </c>
      <c r="F3106" s="51" t="s">
        <v>32762</v>
      </c>
      <c r="H3106" s="5">
        <f>COUNT(J3106:AI3106)</f>
        <v>1</v>
      </c>
      <c r="I3106" s="30">
        <f>SUM(J3106:AJ3106)</f>
        <v>539.11371146866031</v>
      </c>
      <c r="J3106" s="33"/>
      <c r="K3106" s="39"/>
      <c r="L3106" s="33"/>
      <c r="M3106" s="39"/>
      <c r="N3106" s="39"/>
      <c r="O3106" s="33"/>
      <c r="P3106" s="49"/>
      <c r="Q3106" s="49">
        <v>539.11371146866031</v>
      </c>
      <c r="R3106" s="33"/>
      <c r="S3106" s="39"/>
      <c r="T3106" s="39"/>
      <c r="U3106" s="39"/>
      <c r="V3106" s="33"/>
      <c r="W3106" s="33"/>
      <c r="X3106" s="39"/>
      <c r="Y3106" s="33"/>
      <c r="Z3106" s="33"/>
      <c r="AA3106" s="39"/>
      <c r="AB3106" s="33"/>
      <c r="AC3106" s="39"/>
      <c r="AD3106" s="33"/>
      <c r="AE3106" s="60"/>
      <c r="AF3106" s="60"/>
    </row>
    <row r="3107" spans="1:32" x14ac:dyDescent="0.2">
      <c r="A3107" s="38" t="s">
        <v>28315</v>
      </c>
      <c r="B3107" s="38">
        <v>3106</v>
      </c>
      <c r="C3107" s="51" t="s">
        <v>34488</v>
      </c>
      <c r="D3107" s="38" t="s">
        <v>618</v>
      </c>
      <c r="E3107" s="38" t="s">
        <v>185</v>
      </c>
      <c r="F3107" s="51" t="s">
        <v>32762</v>
      </c>
      <c r="H3107" s="5">
        <f>COUNT(J3107:AI3107)</f>
        <v>1</v>
      </c>
      <c r="I3107" s="30">
        <f>SUM(J3107:AJ3107)</f>
        <v>539.10641006541437</v>
      </c>
      <c r="J3107" s="33"/>
      <c r="K3107" s="39"/>
      <c r="L3107" s="33"/>
      <c r="M3107" s="39"/>
      <c r="N3107" s="39"/>
      <c r="O3107" s="33"/>
      <c r="P3107" s="49"/>
      <c r="Q3107" s="49">
        <v>539.10641006541437</v>
      </c>
      <c r="R3107" s="33"/>
      <c r="S3107" s="39"/>
      <c r="T3107" s="39"/>
      <c r="U3107" s="39"/>
      <c r="V3107" s="33"/>
      <c r="W3107" s="33"/>
      <c r="X3107" s="39"/>
      <c r="Y3107" s="33"/>
      <c r="Z3107" s="33"/>
      <c r="AA3107" s="39"/>
      <c r="AB3107" s="33"/>
      <c r="AC3107" s="39"/>
      <c r="AD3107" s="33"/>
      <c r="AE3107" s="60"/>
      <c r="AF3107" s="60"/>
    </row>
    <row r="3108" spans="1:32" x14ac:dyDescent="0.2">
      <c r="A3108" s="38" t="s">
        <v>23395</v>
      </c>
      <c r="B3108" s="38">
        <v>3107</v>
      </c>
      <c r="C3108" s="51" t="s">
        <v>34489</v>
      </c>
      <c r="D3108" s="38" t="s">
        <v>823</v>
      </c>
      <c r="E3108" s="38" t="s">
        <v>7856</v>
      </c>
      <c r="F3108" s="51" t="s">
        <v>32762</v>
      </c>
      <c r="H3108" s="5">
        <f>COUNT(J3108:AI3108)</f>
        <v>1</v>
      </c>
      <c r="I3108" s="30">
        <f>SUM(J3108:AJ3108)</f>
        <v>538.82497277371283</v>
      </c>
      <c r="J3108" s="33"/>
      <c r="K3108" s="39"/>
      <c r="L3108" s="33"/>
      <c r="M3108" s="39"/>
      <c r="N3108" s="39"/>
      <c r="O3108" s="33"/>
      <c r="P3108" s="49"/>
      <c r="Q3108" s="49"/>
      <c r="R3108" s="33"/>
      <c r="S3108" s="39"/>
      <c r="T3108" s="39">
        <v>538.82497277371283</v>
      </c>
      <c r="U3108" s="39"/>
      <c r="V3108" s="33"/>
      <c r="W3108" s="33"/>
      <c r="X3108" s="39"/>
      <c r="Y3108" s="33"/>
      <c r="Z3108" s="33"/>
      <c r="AA3108" s="39"/>
      <c r="AB3108" s="33"/>
      <c r="AC3108" s="39"/>
      <c r="AD3108" s="33"/>
      <c r="AE3108" s="60"/>
      <c r="AF3108" s="60"/>
    </row>
    <row r="3109" spans="1:32" x14ac:dyDescent="0.2">
      <c r="A3109" s="38" t="s">
        <v>35592</v>
      </c>
      <c r="B3109" s="38">
        <v>3108</v>
      </c>
      <c r="C3109" s="51" t="s">
        <v>34490</v>
      </c>
      <c r="D3109" s="38" t="s">
        <v>88</v>
      </c>
      <c r="E3109" s="38" t="s">
        <v>35379</v>
      </c>
      <c r="F3109" s="51" t="s">
        <v>32762</v>
      </c>
      <c r="G3109" s="58"/>
      <c r="H3109" s="5">
        <f>COUNT(J3109:AI3109)</f>
        <v>1</v>
      </c>
      <c r="I3109" s="30">
        <f>SUM(J3109:AJ3109)</f>
        <v>538.79849812265331</v>
      </c>
      <c r="J3109" s="33"/>
      <c r="K3109" s="39"/>
      <c r="L3109" s="33"/>
      <c r="M3109" s="39"/>
      <c r="N3109" s="39"/>
      <c r="O3109" s="33"/>
      <c r="P3109" s="49"/>
      <c r="Q3109" s="49"/>
      <c r="R3109" s="33"/>
      <c r="S3109" s="39"/>
      <c r="T3109" s="39"/>
      <c r="U3109" s="39"/>
      <c r="V3109" s="33"/>
      <c r="W3109" s="33"/>
      <c r="X3109" s="39"/>
      <c r="Y3109" s="33"/>
      <c r="Z3109" s="33"/>
      <c r="AA3109" s="39"/>
      <c r="AB3109" s="33"/>
      <c r="AC3109" s="39"/>
      <c r="AD3109" s="33"/>
      <c r="AE3109" s="60"/>
      <c r="AF3109" s="60">
        <v>538.79849812265331</v>
      </c>
    </row>
    <row r="3110" spans="1:32" x14ac:dyDescent="0.2">
      <c r="A3110" s="38" t="s">
        <v>28319</v>
      </c>
      <c r="B3110" s="38">
        <v>3109</v>
      </c>
      <c r="C3110" s="51" t="s">
        <v>34491</v>
      </c>
      <c r="D3110" s="38" t="s">
        <v>418</v>
      </c>
      <c r="E3110" s="38" t="s">
        <v>10612</v>
      </c>
      <c r="F3110" s="51" t="s">
        <v>32762</v>
      </c>
      <c r="H3110" s="5">
        <f>COUNT(J3110:AI3110)</f>
        <v>1</v>
      </c>
      <c r="I3110" s="30">
        <f>SUM(J3110:AJ3110)</f>
        <v>538.78534399913372</v>
      </c>
      <c r="J3110" s="33"/>
      <c r="K3110" s="39"/>
      <c r="L3110" s="33"/>
      <c r="M3110" s="39"/>
      <c r="N3110" s="39"/>
      <c r="O3110" s="33"/>
      <c r="P3110" s="49"/>
      <c r="Q3110" s="49">
        <v>538.78534399913372</v>
      </c>
      <c r="R3110" s="33"/>
      <c r="S3110" s="39"/>
      <c r="T3110" s="39"/>
      <c r="U3110" s="39"/>
      <c r="V3110" s="33"/>
      <c r="W3110" s="33"/>
      <c r="X3110" s="39"/>
      <c r="Y3110" s="33"/>
      <c r="Z3110" s="33"/>
      <c r="AA3110" s="39"/>
      <c r="AB3110" s="33"/>
      <c r="AC3110" s="39"/>
      <c r="AD3110" s="33"/>
      <c r="AE3110" s="60"/>
      <c r="AF3110" s="60"/>
    </row>
    <row r="3111" spans="1:32" x14ac:dyDescent="0.2">
      <c r="A3111" s="46" t="s">
        <v>22473</v>
      </c>
      <c r="B3111" s="46">
        <v>3110</v>
      </c>
      <c r="C3111" s="46" t="s">
        <v>36399</v>
      </c>
      <c r="D3111" s="46" t="s">
        <v>14253</v>
      </c>
      <c r="E3111" s="46" t="s">
        <v>45</v>
      </c>
      <c r="F3111" s="46" t="s">
        <v>1014</v>
      </c>
      <c r="G3111" s="3" t="s">
        <v>29801</v>
      </c>
      <c r="H3111" s="3">
        <f>COUNT(J3111:AI3111)</f>
        <v>1</v>
      </c>
      <c r="I3111" s="47">
        <f>SUM(J3111:AJ3111)</f>
        <v>538.77456109754689</v>
      </c>
      <c r="J3111" s="33"/>
      <c r="K3111" s="39"/>
      <c r="L3111" s="33"/>
      <c r="M3111" s="39"/>
      <c r="N3111" s="39">
        <v>538.77456109754689</v>
      </c>
      <c r="O3111" s="33"/>
      <c r="P3111" s="49"/>
      <c r="Q3111" s="49"/>
      <c r="R3111" s="33"/>
      <c r="S3111" s="39"/>
      <c r="T3111" s="39"/>
      <c r="U3111" s="39"/>
      <c r="V3111" s="33"/>
      <c r="W3111" s="33"/>
      <c r="X3111" s="39"/>
      <c r="Y3111" s="33"/>
      <c r="Z3111" s="33"/>
      <c r="AA3111" s="39"/>
      <c r="AB3111" s="33"/>
      <c r="AC3111" s="39"/>
      <c r="AD3111" s="33"/>
      <c r="AE3111" s="60"/>
      <c r="AF3111" s="60"/>
    </row>
    <row r="3112" spans="1:32" x14ac:dyDescent="0.2">
      <c r="A3112" s="38" t="s">
        <v>28318</v>
      </c>
      <c r="B3112" s="38">
        <v>3111</v>
      </c>
      <c r="C3112" s="51" t="s">
        <v>34492</v>
      </c>
      <c r="D3112" s="38" t="s">
        <v>181</v>
      </c>
      <c r="E3112" s="38" t="s">
        <v>10610</v>
      </c>
      <c r="F3112" s="51" t="s">
        <v>32762</v>
      </c>
      <c r="H3112" s="5">
        <f>COUNT(J3112:AI3112)</f>
        <v>1</v>
      </c>
      <c r="I3112" s="30">
        <f>SUM(J3112:AJ3112)</f>
        <v>538.74888341499059</v>
      </c>
      <c r="J3112" s="33"/>
      <c r="K3112" s="39"/>
      <c r="L3112" s="33"/>
      <c r="M3112" s="39"/>
      <c r="N3112" s="39"/>
      <c r="O3112" s="33"/>
      <c r="P3112" s="49"/>
      <c r="Q3112" s="49">
        <v>538.74888341499059</v>
      </c>
      <c r="R3112" s="33"/>
      <c r="S3112" s="39"/>
      <c r="T3112" s="39"/>
      <c r="U3112" s="39"/>
      <c r="V3112" s="33"/>
      <c r="W3112" s="33"/>
      <c r="X3112" s="39"/>
      <c r="Y3112" s="33"/>
      <c r="Z3112" s="33"/>
      <c r="AA3112" s="39"/>
      <c r="AB3112" s="33"/>
      <c r="AC3112" s="39"/>
      <c r="AD3112" s="33"/>
      <c r="AE3112" s="60"/>
      <c r="AF3112" s="60"/>
    </row>
    <row r="3113" spans="1:32" x14ac:dyDescent="0.2">
      <c r="A3113" s="38" t="s">
        <v>28320</v>
      </c>
      <c r="B3113" s="38">
        <v>3112</v>
      </c>
      <c r="C3113" s="51" t="s">
        <v>34493</v>
      </c>
      <c r="D3113" s="38" t="s">
        <v>181</v>
      </c>
      <c r="E3113" s="38" t="s">
        <v>573</v>
      </c>
      <c r="F3113" s="51" t="s">
        <v>32762</v>
      </c>
      <c r="H3113" s="5">
        <f>COUNT(J3113:AI3113)</f>
        <v>1</v>
      </c>
      <c r="I3113" s="30">
        <f>SUM(J3113:AJ3113)</f>
        <v>538.7051372273047</v>
      </c>
      <c r="J3113" s="33"/>
      <c r="K3113" s="39"/>
      <c r="L3113" s="33"/>
      <c r="M3113" s="39"/>
      <c r="N3113" s="39"/>
      <c r="O3113" s="33"/>
      <c r="P3113" s="49"/>
      <c r="Q3113" s="49">
        <v>538.7051372273047</v>
      </c>
      <c r="R3113" s="33"/>
      <c r="S3113" s="39"/>
      <c r="T3113" s="39"/>
      <c r="U3113" s="39"/>
      <c r="V3113" s="33"/>
      <c r="W3113" s="33"/>
      <c r="X3113" s="39"/>
      <c r="Y3113" s="33"/>
      <c r="Z3113" s="33"/>
      <c r="AA3113" s="39"/>
      <c r="AB3113" s="33"/>
      <c r="AC3113" s="39"/>
      <c r="AD3113" s="33"/>
      <c r="AE3113" s="60"/>
      <c r="AF3113" s="60"/>
    </row>
    <row r="3114" spans="1:32" x14ac:dyDescent="0.2">
      <c r="A3114" s="38" t="s">
        <v>28321</v>
      </c>
      <c r="B3114" s="38">
        <v>3113</v>
      </c>
      <c r="C3114" s="51" t="s">
        <v>34494</v>
      </c>
      <c r="D3114" s="38" t="s">
        <v>177</v>
      </c>
      <c r="E3114" s="38" t="s">
        <v>10615</v>
      </c>
      <c r="F3114" s="51" t="s">
        <v>32762</v>
      </c>
      <c r="H3114" s="5">
        <f>COUNT(J3114:AI3114)</f>
        <v>1</v>
      </c>
      <c r="I3114" s="30">
        <f>SUM(J3114:AJ3114)</f>
        <v>538.69055674344338</v>
      </c>
      <c r="J3114" s="33"/>
      <c r="K3114" s="39"/>
      <c r="L3114" s="33"/>
      <c r="M3114" s="39"/>
      <c r="N3114" s="39"/>
      <c r="O3114" s="33"/>
      <c r="P3114" s="49"/>
      <c r="Q3114" s="49">
        <v>538.69055674344338</v>
      </c>
      <c r="R3114" s="33"/>
      <c r="S3114" s="39"/>
      <c r="T3114" s="39"/>
      <c r="U3114" s="39"/>
      <c r="V3114" s="33"/>
      <c r="W3114" s="33"/>
      <c r="X3114" s="39"/>
      <c r="Y3114" s="33"/>
      <c r="Z3114" s="33"/>
      <c r="AA3114" s="39"/>
      <c r="AB3114" s="33"/>
      <c r="AC3114" s="39"/>
      <c r="AD3114" s="33"/>
      <c r="AE3114" s="60"/>
      <c r="AF3114" s="60"/>
    </row>
    <row r="3115" spans="1:32" x14ac:dyDescent="0.2">
      <c r="A3115" s="46" t="s">
        <v>28322</v>
      </c>
      <c r="B3115" s="46">
        <v>3114</v>
      </c>
      <c r="C3115" s="46" t="s">
        <v>36400</v>
      </c>
      <c r="D3115" s="46" t="s">
        <v>6165</v>
      </c>
      <c r="E3115" s="46" t="s">
        <v>10617</v>
      </c>
      <c r="F3115" s="46" t="s">
        <v>1014</v>
      </c>
      <c r="G3115" s="3"/>
      <c r="H3115" s="3">
        <f>COUNT(J3115:AI3115)</f>
        <v>1</v>
      </c>
      <c r="I3115" s="47">
        <f>SUM(J3115:AJ3115)</f>
        <v>538.66868749746266</v>
      </c>
      <c r="J3115" s="33"/>
      <c r="K3115" s="39"/>
      <c r="L3115" s="33"/>
      <c r="M3115" s="39"/>
      <c r="N3115" s="39"/>
      <c r="O3115" s="33"/>
      <c r="P3115" s="49"/>
      <c r="Q3115" s="49">
        <v>538.66868749746266</v>
      </c>
      <c r="R3115" s="33"/>
      <c r="S3115" s="39"/>
      <c r="T3115" s="39"/>
      <c r="U3115" s="39"/>
      <c r="V3115" s="33"/>
      <c r="W3115" s="33"/>
      <c r="X3115" s="39"/>
      <c r="Y3115" s="33"/>
      <c r="Z3115" s="33"/>
      <c r="AA3115" s="39"/>
      <c r="AB3115" s="33"/>
      <c r="AC3115" s="39"/>
      <c r="AD3115" s="33"/>
      <c r="AE3115" s="60"/>
      <c r="AF3115" s="60"/>
    </row>
    <row r="3116" spans="1:32" x14ac:dyDescent="0.2">
      <c r="A3116" s="38" t="s">
        <v>28325</v>
      </c>
      <c r="B3116" s="38">
        <v>3115</v>
      </c>
      <c r="C3116" s="51" t="s">
        <v>34495</v>
      </c>
      <c r="D3116" s="38" t="s">
        <v>387</v>
      </c>
      <c r="E3116" s="38" t="s">
        <v>10622</v>
      </c>
      <c r="F3116" s="51" t="s">
        <v>32762</v>
      </c>
      <c r="H3116" s="5">
        <f>COUNT(J3116:AI3116)</f>
        <v>1</v>
      </c>
      <c r="I3116" s="30">
        <f>SUM(J3116:AJ3116)</f>
        <v>538.47194415886588</v>
      </c>
      <c r="J3116" s="33"/>
      <c r="K3116" s="39"/>
      <c r="L3116" s="33"/>
      <c r="M3116" s="39"/>
      <c r="N3116" s="39"/>
      <c r="O3116" s="33"/>
      <c r="P3116" s="49"/>
      <c r="Q3116" s="49">
        <v>538.47194415886588</v>
      </c>
      <c r="R3116" s="33"/>
      <c r="S3116" s="39"/>
      <c r="T3116" s="39"/>
      <c r="U3116" s="39"/>
      <c r="V3116" s="33"/>
      <c r="W3116" s="33"/>
      <c r="X3116" s="39"/>
      <c r="Y3116" s="33"/>
      <c r="Z3116" s="33"/>
      <c r="AA3116" s="39"/>
      <c r="AB3116" s="33"/>
      <c r="AC3116" s="39"/>
      <c r="AD3116" s="33"/>
      <c r="AE3116" s="60"/>
      <c r="AF3116" s="60"/>
    </row>
    <row r="3117" spans="1:32" x14ac:dyDescent="0.2">
      <c r="A3117" s="46" t="s">
        <v>28326</v>
      </c>
      <c r="B3117" s="46">
        <v>3116</v>
      </c>
      <c r="C3117" s="46" t="s">
        <v>36401</v>
      </c>
      <c r="D3117" s="46" t="s">
        <v>609</v>
      </c>
      <c r="E3117" s="46" t="s">
        <v>10624</v>
      </c>
      <c r="F3117" s="46" t="s">
        <v>1014</v>
      </c>
      <c r="G3117" s="3"/>
      <c r="H3117" s="3">
        <f>COUNT(J3117:AI3117)</f>
        <v>1</v>
      </c>
      <c r="I3117" s="47">
        <f>SUM(J3117:AJ3117)</f>
        <v>538.44280921978134</v>
      </c>
      <c r="J3117" s="33"/>
      <c r="K3117" s="39"/>
      <c r="L3117" s="33"/>
      <c r="M3117" s="39"/>
      <c r="N3117" s="39"/>
      <c r="O3117" s="33"/>
      <c r="P3117" s="49"/>
      <c r="Q3117" s="49">
        <v>538.44280921978134</v>
      </c>
      <c r="R3117" s="33"/>
      <c r="S3117" s="39"/>
      <c r="T3117" s="39"/>
      <c r="U3117" s="39"/>
      <c r="V3117" s="33"/>
      <c r="W3117" s="33"/>
      <c r="X3117" s="39"/>
      <c r="Y3117" s="33"/>
      <c r="Z3117" s="33"/>
      <c r="AA3117" s="39"/>
      <c r="AB3117" s="33"/>
      <c r="AC3117" s="39"/>
      <c r="AD3117" s="33"/>
      <c r="AE3117" s="60"/>
      <c r="AF3117" s="60"/>
    </row>
    <row r="3118" spans="1:32" x14ac:dyDescent="0.2">
      <c r="A3118" s="38" t="s">
        <v>28327</v>
      </c>
      <c r="B3118" s="38">
        <v>3117</v>
      </c>
      <c r="C3118" s="51" t="s">
        <v>34496</v>
      </c>
      <c r="D3118" s="38" t="s">
        <v>12</v>
      </c>
      <c r="E3118" s="38" t="s">
        <v>855</v>
      </c>
      <c r="F3118" s="51" t="s">
        <v>32762</v>
      </c>
      <c r="H3118" s="5">
        <f>COUNT(J3118:AI3118)</f>
        <v>1</v>
      </c>
      <c r="I3118" s="30">
        <f>SUM(J3118:AJ3118)</f>
        <v>538.43552597762721</v>
      </c>
      <c r="J3118" s="33"/>
      <c r="K3118" s="39"/>
      <c r="L3118" s="33"/>
      <c r="M3118" s="39"/>
      <c r="N3118" s="39"/>
      <c r="O3118" s="33"/>
      <c r="P3118" s="49"/>
      <c r="Q3118" s="49">
        <v>538.43552597762721</v>
      </c>
      <c r="R3118" s="33"/>
      <c r="S3118" s="39"/>
      <c r="T3118" s="39"/>
      <c r="U3118" s="39"/>
      <c r="V3118" s="33"/>
      <c r="W3118" s="33"/>
      <c r="X3118" s="39"/>
      <c r="Y3118" s="33"/>
      <c r="Z3118" s="33"/>
      <c r="AA3118" s="39"/>
      <c r="AB3118" s="33"/>
      <c r="AC3118" s="39"/>
      <c r="AD3118" s="33"/>
      <c r="AE3118" s="60"/>
      <c r="AF3118" s="60"/>
    </row>
    <row r="3119" spans="1:32" x14ac:dyDescent="0.2">
      <c r="A3119" s="46" t="s">
        <v>31423</v>
      </c>
      <c r="B3119" s="46">
        <v>3118</v>
      </c>
      <c r="C3119" s="46" t="s">
        <v>36402</v>
      </c>
      <c r="D3119" s="46" t="s">
        <v>900</v>
      </c>
      <c r="E3119" s="46" t="s">
        <v>31036</v>
      </c>
      <c r="F3119" s="46" t="s">
        <v>1014</v>
      </c>
      <c r="G3119" s="3"/>
      <c r="H3119" s="3">
        <f>COUNT(J3119:AI3119)</f>
        <v>1</v>
      </c>
      <c r="I3119" s="47">
        <f>SUM(J3119:AJ3119)</f>
        <v>538.12510639412312</v>
      </c>
      <c r="J3119" s="33"/>
      <c r="K3119" s="39"/>
      <c r="L3119" s="33"/>
      <c r="M3119" s="39"/>
      <c r="N3119" s="39"/>
      <c r="O3119" s="33"/>
      <c r="P3119" s="49"/>
      <c r="Q3119" s="49"/>
      <c r="R3119" s="33"/>
      <c r="S3119" s="39"/>
      <c r="T3119" s="39"/>
      <c r="U3119" s="39"/>
      <c r="V3119" s="33"/>
      <c r="W3119" s="33"/>
      <c r="X3119" s="39"/>
      <c r="Y3119" s="33"/>
      <c r="Z3119" s="33"/>
      <c r="AA3119" s="39"/>
      <c r="AB3119" s="33"/>
      <c r="AC3119" s="39">
        <v>538.12510639412312</v>
      </c>
      <c r="AD3119" s="33"/>
      <c r="AE3119" s="60"/>
      <c r="AF3119" s="60"/>
    </row>
    <row r="3120" spans="1:32" x14ac:dyDescent="0.2">
      <c r="A3120" s="38" t="s">
        <v>23396</v>
      </c>
      <c r="B3120" s="38">
        <v>3119</v>
      </c>
      <c r="C3120" s="51" t="s">
        <v>34497</v>
      </c>
      <c r="D3120" s="38" t="s">
        <v>14</v>
      </c>
      <c r="E3120" s="38" t="s">
        <v>15192</v>
      </c>
      <c r="F3120" s="51" t="s">
        <v>32762</v>
      </c>
      <c r="H3120" s="5">
        <f>COUNT(J3120:AI3120)</f>
        <v>1</v>
      </c>
      <c r="I3120" s="30">
        <f>SUM(J3120:AJ3120)</f>
        <v>538.1040305979094</v>
      </c>
      <c r="J3120" s="33"/>
      <c r="K3120" s="39"/>
      <c r="L3120" s="33"/>
      <c r="M3120" s="39"/>
      <c r="N3120" s="39"/>
      <c r="O3120" s="33"/>
      <c r="P3120" s="49"/>
      <c r="Q3120" s="49"/>
      <c r="R3120" s="33"/>
      <c r="S3120" s="39"/>
      <c r="T3120" s="39">
        <v>538.1040305979094</v>
      </c>
      <c r="U3120" s="39"/>
      <c r="V3120" s="33"/>
      <c r="W3120" s="33"/>
      <c r="X3120" s="39"/>
      <c r="Y3120" s="33"/>
      <c r="Z3120" s="33"/>
      <c r="AA3120" s="39"/>
      <c r="AB3120" s="33"/>
      <c r="AC3120" s="39"/>
      <c r="AD3120" s="33"/>
      <c r="AE3120" s="60"/>
      <c r="AF3120" s="60"/>
    </row>
    <row r="3121" spans="1:32" x14ac:dyDescent="0.2">
      <c r="A3121" s="38" t="s">
        <v>28332</v>
      </c>
      <c r="B3121" s="38">
        <v>3120</v>
      </c>
      <c r="C3121" s="51" t="s">
        <v>34498</v>
      </c>
      <c r="D3121" s="38" t="s">
        <v>9496</v>
      </c>
      <c r="E3121" s="38" t="s">
        <v>10634</v>
      </c>
      <c r="F3121" s="51" t="s">
        <v>32762</v>
      </c>
      <c r="H3121" s="5">
        <f>COUNT(J3121:AI3121)</f>
        <v>1</v>
      </c>
      <c r="I3121" s="30">
        <f>SUM(J3121:AJ3121)</f>
        <v>537.92618819173231</v>
      </c>
      <c r="J3121" s="33"/>
      <c r="K3121" s="39"/>
      <c r="L3121" s="33"/>
      <c r="M3121" s="39"/>
      <c r="N3121" s="39"/>
      <c r="O3121" s="33"/>
      <c r="P3121" s="49"/>
      <c r="Q3121" s="49">
        <v>537.92618819173231</v>
      </c>
      <c r="R3121" s="33"/>
      <c r="S3121" s="39"/>
      <c r="T3121" s="39"/>
      <c r="U3121" s="39"/>
      <c r="V3121" s="33"/>
      <c r="W3121" s="33"/>
      <c r="X3121" s="39"/>
      <c r="Y3121" s="33"/>
      <c r="Z3121" s="33"/>
      <c r="AA3121" s="39"/>
      <c r="AB3121" s="33"/>
      <c r="AC3121" s="39"/>
      <c r="AD3121" s="33"/>
      <c r="AE3121" s="60"/>
      <c r="AF3121" s="60"/>
    </row>
    <row r="3122" spans="1:32" x14ac:dyDescent="0.2">
      <c r="A3122" s="46" t="s">
        <v>28333</v>
      </c>
      <c r="B3122" s="46">
        <v>3121</v>
      </c>
      <c r="C3122" s="46" t="s">
        <v>36403</v>
      </c>
      <c r="D3122" s="46" t="s">
        <v>1542</v>
      </c>
      <c r="E3122" s="46" t="s">
        <v>10636</v>
      </c>
      <c r="F3122" s="46" t="s">
        <v>1014</v>
      </c>
      <c r="G3122" s="3"/>
      <c r="H3122" s="3">
        <f>COUNT(J3122:AI3122)</f>
        <v>1</v>
      </c>
      <c r="I3122" s="47">
        <f>SUM(J3122:AJ3122)</f>
        <v>537.90438096267667</v>
      </c>
      <c r="J3122" s="33"/>
      <c r="K3122" s="39"/>
      <c r="L3122" s="33"/>
      <c r="M3122" s="39"/>
      <c r="N3122" s="39"/>
      <c r="O3122" s="33"/>
      <c r="P3122" s="49"/>
      <c r="Q3122" s="49">
        <v>537.90438096267667</v>
      </c>
      <c r="R3122" s="33"/>
      <c r="S3122" s="39"/>
      <c r="T3122" s="39"/>
      <c r="U3122" s="39"/>
      <c r="V3122" s="33"/>
      <c r="W3122" s="33"/>
      <c r="X3122" s="39"/>
      <c r="Y3122" s="33"/>
      <c r="Z3122" s="33"/>
      <c r="AA3122" s="39"/>
      <c r="AB3122" s="33"/>
      <c r="AC3122" s="39"/>
      <c r="AD3122" s="33"/>
      <c r="AE3122" s="60"/>
      <c r="AF3122" s="60"/>
    </row>
    <row r="3123" spans="1:32" x14ac:dyDescent="0.2">
      <c r="A3123" s="38" t="s">
        <v>28335</v>
      </c>
      <c r="B3123" s="38">
        <v>3122</v>
      </c>
      <c r="C3123" s="51" t="s">
        <v>34499</v>
      </c>
      <c r="D3123" s="38" t="s">
        <v>443</v>
      </c>
      <c r="E3123" s="38" t="s">
        <v>10640</v>
      </c>
      <c r="F3123" s="51" t="s">
        <v>32762</v>
      </c>
      <c r="H3123" s="5">
        <f>COUNT(J3123:AI3123)</f>
        <v>1</v>
      </c>
      <c r="I3123" s="30">
        <f>SUM(J3123:AJ3123)</f>
        <v>537.70093205457249</v>
      </c>
      <c r="J3123" s="33"/>
      <c r="K3123" s="39"/>
      <c r="L3123" s="33"/>
      <c r="M3123" s="39"/>
      <c r="N3123" s="39"/>
      <c r="O3123" s="33"/>
      <c r="P3123" s="49"/>
      <c r="Q3123" s="49">
        <v>537.70093205457249</v>
      </c>
      <c r="R3123" s="33"/>
      <c r="S3123" s="39"/>
      <c r="T3123" s="39"/>
      <c r="U3123" s="39"/>
      <c r="V3123" s="33"/>
      <c r="W3123" s="33"/>
      <c r="X3123" s="39"/>
      <c r="Y3123" s="33"/>
      <c r="Z3123" s="33"/>
      <c r="AA3123" s="39"/>
      <c r="AB3123" s="33"/>
      <c r="AC3123" s="39"/>
      <c r="AD3123" s="33"/>
      <c r="AE3123" s="60"/>
      <c r="AF3123" s="60"/>
    </row>
    <row r="3124" spans="1:32" x14ac:dyDescent="0.2">
      <c r="A3124" s="38" t="s">
        <v>25577</v>
      </c>
      <c r="B3124" s="38">
        <v>3123</v>
      </c>
      <c r="C3124" s="51" t="s">
        <v>34500</v>
      </c>
      <c r="D3124" s="38" t="s">
        <v>26</v>
      </c>
      <c r="E3124" s="38" t="s">
        <v>57</v>
      </c>
      <c r="F3124" s="51" t="s">
        <v>32762</v>
      </c>
      <c r="H3124" s="5">
        <f>COUNT(J3124:AI3124)</f>
        <v>1</v>
      </c>
      <c r="I3124" s="30">
        <f>SUM(J3124:AJ3124)</f>
        <v>537.64914919244825</v>
      </c>
      <c r="J3124" s="33"/>
      <c r="K3124" s="39"/>
      <c r="L3124" s="33"/>
      <c r="M3124" s="39"/>
      <c r="N3124" s="39"/>
      <c r="O3124" s="33"/>
      <c r="P3124" s="49">
        <v>537.64914919244825</v>
      </c>
      <c r="Q3124" s="49"/>
      <c r="R3124" s="33"/>
      <c r="S3124" s="39"/>
      <c r="T3124" s="39"/>
      <c r="U3124" s="39"/>
      <c r="V3124" s="33"/>
      <c r="W3124" s="33"/>
      <c r="X3124" s="39"/>
      <c r="Y3124" s="33"/>
      <c r="Z3124" s="33"/>
      <c r="AA3124" s="39"/>
      <c r="AB3124" s="33"/>
      <c r="AC3124" s="39"/>
      <c r="AD3124" s="33"/>
      <c r="AE3124" s="60"/>
      <c r="AF3124" s="60"/>
    </row>
    <row r="3125" spans="1:32" x14ac:dyDescent="0.2">
      <c r="A3125" s="38" t="s">
        <v>28336</v>
      </c>
      <c r="B3125" s="38">
        <v>3124</v>
      </c>
      <c r="C3125" s="51" t="s">
        <v>34501</v>
      </c>
      <c r="D3125" s="38" t="s">
        <v>186</v>
      </c>
      <c r="E3125" s="38" t="s">
        <v>8960</v>
      </c>
      <c r="F3125" s="51" t="s">
        <v>32762</v>
      </c>
      <c r="H3125" s="5">
        <f>COUNT(J3125:AI3125)</f>
        <v>1</v>
      </c>
      <c r="I3125" s="30">
        <f>SUM(J3125:AJ3125)</f>
        <v>537.6210477978417</v>
      </c>
      <c r="J3125" s="33"/>
      <c r="K3125" s="39"/>
      <c r="L3125" s="33"/>
      <c r="M3125" s="39"/>
      <c r="N3125" s="39"/>
      <c r="O3125" s="33"/>
      <c r="P3125" s="49"/>
      <c r="Q3125" s="49">
        <v>537.6210477978417</v>
      </c>
      <c r="R3125" s="33"/>
      <c r="S3125" s="39"/>
      <c r="T3125" s="39"/>
      <c r="U3125" s="39"/>
      <c r="V3125" s="33"/>
      <c r="W3125" s="33"/>
      <c r="X3125" s="39"/>
      <c r="Y3125" s="33"/>
      <c r="Z3125" s="33"/>
      <c r="AA3125" s="39"/>
      <c r="AB3125" s="33"/>
      <c r="AC3125" s="39"/>
      <c r="AD3125" s="33"/>
      <c r="AE3125" s="60"/>
      <c r="AF3125" s="60"/>
    </row>
    <row r="3126" spans="1:32" x14ac:dyDescent="0.2">
      <c r="A3126" s="38" t="s">
        <v>28337</v>
      </c>
      <c r="B3126" s="38">
        <v>3125</v>
      </c>
      <c r="C3126" s="51" t="s">
        <v>34502</v>
      </c>
      <c r="D3126" s="38" t="s">
        <v>46</v>
      </c>
      <c r="E3126" s="38" t="s">
        <v>10643</v>
      </c>
      <c r="F3126" s="51" t="s">
        <v>32762</v>
      </c>
      <c r="H3126" s="5">
        <f>COUNT(J3126:AI3126)</f>
        <v>1</v>
      </c>
      <c r="I3126" s="30">
        <f>SUM(J3126:AJ3126)</f>
        <v>537.54844634103517</v>
      </c>
      <c r="J3126" s="33"/>
      <c r="K3126" s="39"/>
      <c r="L3126" s="33"/>
      <c r="M3126" s="39"/>
      <c r="N3126" s="39"/>
      <c r="O3126" s="33"/>
      <c r="P3126" s="49"/>
      <c r="Q3126" s="49">
        <v>537.54844634103517</v>
      </c>
      <c r="R3126" s="33"/>
      <c r="S3126" s="39"/>
      <c r="T3126" s="39"/>
      <c r="U3126" s="39"/>
      <c r="V3126" s="33"/>
      <c r="W3126" s="33"/>
      <c r="X3126" s="39"/>
      <c r="Y3126" s="33"/>
      <c r="Z3126" s="33"/>
      <c r="AA3126" s="39"/>
      <c r="AB3126" s="33"/>
      <c r="AC3126" s="39"/>
      <c r="AD3126" s="33"/>
      <c r="AE3126" s="60"/>
      <c r="AF3126" s="60"/>
    </row>
    <row r="3127" spans="1:32" x14ac:dyDescent="0.2">
      <c r="A3127" s="38" t="s">
        <v>28339</v>
      </c>
      <c r="B3127" s="38">
        <v>3126</v>
      </c>
      <c r="C3127" s="51" t="s">
        <v>34503</v>
      </c>
      <c r="D3127" s="38" t="s">
        <v>140</v>
      </c>
      <c r="E3127" s="38" t="s">
        <v>10648</v>
      </c>
      <c r="F3127" s="51" t="s">
        <v>32762</v>
      </c>
      <c r="H3127" s="5">
        <f>COUNT(J3127:AI3127)</f>
        <v>1</v>
      </c>
      <c r="I3127" s="30">
        <f>SUM(J3127:AJ3127)</f>
        <v>537.46860738300336</v>
      </c>
      <c r="J3127" s="33"/>
      <c r="K3127" s="39"/>
      <c r="L3127" s="33"/>
      <c r="M3127" s="39"/>
      <c r="N3127" s="39"/>
      <c r="O3127" s="33"/>
      <c r="P3127" s="49"/>
      <c r="Q3127" s="49">
        <v>537.46860738300336</v>
      </c>
      <c r="R3127" s="33"/>
      <c r="S3127" s="39"/>
      <c r="T3127" s="39"/>
      <c r="U3127" s="39"/>
      <c r="V3127" s="33"/>
      <c r="W3127" s="33"/>
      <c r="X3127" s="39"/>
      <c r="Y3127" s="33"/>
      <c r="Z3127" s="33"/>
      <c r="AA3127" s="39"/>
      <c r="AB3127" s="33"/>
      <c r="AC3127" s="39"/>
      <c r="AD3127" s="33"/>
      <c r="AE3127" s="60"/>
      <c r="AF3127" s="60"/>
    </row>
    <row r="3128" spans="1:32" x14ac:dyDescent="0.2">
      <c r="A3128" s="38" t="s">
        <v>25578</v>
      </c>
      <c r="B3128" s="38">
        <v>3127</v>
      </c>
      <c r="C3128" s="51" t="s">
        <v>34504</v>
      </c>
      <c r="D3128" s="38" t="s">
        <v>748</v>
      </c>
      <c r="E3128" s="38" t="s">
        <v>735</v>
      </c>
      <c r="F3128" s="51" t="s">
        <v>32762</v>
      </c>
      <c r="H3128" s="5">
        <f>COUNT(J3128:AI3128)</f>
        <v>1</v>
      </c>
      <c r="I3128" s="30">
        <f>SUM(J3128:AJ3128)</f>
        <v>537.43456019796577</v>
      </c>
      <c r="J3128" s="33"/>
      <c r="K3128" s="39"/>
      <c r="L3128" s="33"/>
      <c r="M3128" s="39"/>
      <c r="N3128" s="39"/>
      <c r="O3128" s="33"/>
      <c r="P3128" s="49">
        <v>537.43456019796577</v>
      </c>
      <c r="Q3128" s="49"/>
      <c r="R3128" s="33"/>
      <c r="S3128" s="39"/>
      <c r="T3128" s="39"/>
      <c r="U3128" s="39"/>
      <c r="V3128" s="33"/>
      <c r="W3128" s="33"/>
      <c r="X3128" s="39"/>
      <c r="Y3128" s="33"/>
      <c r="Z3128" s="33"/>
      <c r="AA3128" s="39"/>
      <c r="AB3128" s="33"/>
      <c r="AC3128" s="39"/>
      <c r="AD3128" s="33"/>
      <c r="AE3128" s="60"/>
      <c r="AF3128" s="60"/>
    </row>
    <row r="3129" spans="1:32" x14ac:dyDescent="0.2">
      <c r="A3129" s="46" t="s">
        <v>22475</v>
      </c>
      <c r="B3129" s="46">
        <v>3128</v>
      </c>
      <c r="C3129" s="46" t="s">
        <v>36404</v>
      </c>
      <c r="D3129" s="46" t="s">
        <v>1516</v>
      </c>
      <c r="E3129" s="46" t="s">
        <v>10519</v>
      </c>
      <c r="F3129" s="46" t="s">
        <v>1014</v>
      </c>
      <c r="G3129" s="3" t="s">
        <v>29801</v>
      </c>
      <c r="H3129" s="3">
        <f>COUNT(J3129:AI3129)</f>
        <v>1</v>
      </c>
      <c r="I3129" s="47">
        <f>SUM(J3129:AJ3129)</f>
        <v>537.39997680621593</v>
      </c>
      <c r="J3129" s="33"/>
      <c r="K3129" s="39"/>
      <c r="L3129" s="33"/>
      <c r="M3129" s="39"/>
      <c r="N3129" s="39">
        <v>537.39997680621593</v>
      </c>
      <c r="O3129" s="33"/>
      <c r="P3129" s="49"/>
      <c r="Q3129" s="49"/>
      <c r="R3129" s="33"/>
      <c r="S3129" s="39"/>
      <c r="T3129" s="39"/>
      <c r="U3129" s="39"/>
      <c r="V3129" s="33"/>
      <c r="W3129" s="33"/>
      <c r="X3129" s="39"/>
      <c r="Y3129" s="33"/>
      <c r="Z3129" s="33"/>
      <c r="AA3129" s="39"/>
      <c r="AB3129" s="33"/>
      <c r="AC3129" s="39"/>
      <c r="AD3129" s="33"/>
      <c r="AE3129" s="60"/>
      <c r="AF3129" s="60"/>
    </row>
    <row r="3130" spans="1:32" x14ac:dyDescent="0.2">
      <c r="A3130" s="38" t="s">
        <v>28340</v>
      </c>
      <c r="B3130" s="38">
        <v>3129</v>
      </c>
      <c r="C3130" s="51" t="s">
        <v>34505</v>
      </c>
      <c r="D3130" s="38" t="s">
        <v>2439</v>
      </c>
      <c r="E3130" s="38" t="s">
        <v>10650</v>
      </c>
      <c r="F3130" s="51" t="s">
        <v>32762</v>
      </c>
      <c r="H3130" s="5">
        <f>COUNT(J3130:AI3130)</f>
        <v>1</v>
      </c>
      <c r="I3130" s="30">
        <f>SUM(J3130:AJ3130)</f>
        <v>537.38153738153733</v>
      </c>
      <c r="J3130" s="33"/>
      <c r="K3130" s="39"/>
      <c r="L3130" s="33"/>
      <c r="M3130" s="39"/>
      <c r="N3130" s="39"/>
      <c r="O3130" s="33"/>
      <c r="P3130" s="49"/>
      <c r="Q3130" s="49">
        <v>537.38153738153733</v>
      </c>
      <c r="R3130" s="33"/>
      <c r="S3130" s="39"/>
      <c r="T3130" s="39"/>
      <c r="U3130" s="39"/>
      <c r="V3130" s="33"/>
      <c r="W3130" s="33"/>
      <c r="X3130" s="39"/>
      <c r="Y3130" s="33"/>
      <c r="Z3130" s="33"/>
      <c r="AA3130" s="39"/>
      <c r="AB3130" s="33"/>
      <c r="AC3130" s="39"/>
      <c r="AD3130" s="33"/>
      <c r="AE3130" s="60"/>
      <c r="AF3130" s="60"/>
    </row>
    <row r="3131" spans="1:32" x14ac:dyDescent="0.2">
      <c r="A3131" s="38" t="s">
        <v>28341</v>
      </c>
      <c r="B3131" s="38">
        <v>3130</v>
      </c>
      <c r="C3131" s="51" t="s">
        <v>34506</v>
      </c>
      <c r="D3131" s="38" t="s">
        <v>14</v>
      </c>
      <c r="E3131" s="38" t="s">
        <v>10652</v>
      </c>
      <c r="F3131" s="51" t="s">
        <v>32762</v>
      </c>
      <c r="H3131" s="5">
        <f>COUNT(J3131:AI3131)</f>
        <v>1</v>
      </c>
      <c r="I3131" s="30">
        <f>SUM(J3131:AJ3131)</f>
        <v>537.36702845726006</v>
      </c>
      <c r="J3131" s="33"/>
      <c r="K3131" s="39"/>
      <c r="L3131" s="33"/>
      <c r="M3131" s="39"/>
      <c r="N3131" s="39"/>
      <c r="O3131" s="33"/>
      <c r="P3131" s="49"/>
      <c r="Q3131" s="49">
        <v>537.36702845726006</v>
      </c>
      <c r="R3131" s="33"/>
      <c r="S3131" s="39"/>
      <c r="T3131" s="39"/>
      <c r="U3131" s="39"/>
      <c r="V3131" s="33"/>
      <c r="W3131" s="33"/>
      <c r="X3131" s="39"/>
      <c r="Y3131" s="33"/>
      <c r="Z3131" s="33"/>
      <c r="AA3131" s="39"/>
      <c r="AB3131" s="33"/>
      <c r="AC3131" s="39"/>
      <c r="AD3131" s="33"/>
      <c r="AE3131" s="60"/>
      <c r="AF3131" s="60"/>
    </row>
    <row r="3132" spans="1:32" x14ac:dyDescent="0.2">
      <c r="A3132" s="38" t="s">
        <v>28342</v>
      </c>
      <c r="B3132" s="38">
        <v>3131</v>
      </c>
      <c r="C3132" s="51" t="s">
        <v>34507</v>
      </c>
      <c r="D3132" s="38" t="s">
        <v>9540</v>
      </c>
      <c r="E3132" s="38" t="s">
        <v>10655</v>
      </c>
      <c r="F3132" s="51" t="s">
        <v>32762</v>
      </c>
      <c r="H3132" s="5">
        <f>COUNT(J3132:AI3132)</f>
        <v>1</v>
      </c>
      <c r="I3132" s="30">
        <f>SUM(J3132:AJ3132)</f>
        <v>537.34526653977514</v>
      </c>
      <c r="J3132" s="33"/>
      <c r="K3132" s="39"/>
      <c r="L3132" s="33"/>
      <c r="M3132" s="39"/>
      <c r="N3132" s="39"/>
      <c r="O3132" s="33"/>
      <c r="P3132" s="49"/>
      <c r="Q3132" s="49">
        <v>537.34526653977514</v>
      </c>
      <c r="R3132" s="33"/>
      <c r="S3132" s="39"/>
      <c r="T3132" s="39"/>
      <c r="U3132" s="39"/>
      <c r="V3132" s="33"/>
      <c r="W3132" s="33"/>
      <c r="X3132" s="39"/>
      <c r="Y3132" s="33"/>
      <c r="Z3132" s="33"/>
      <c r="AA3132" s="39"/>
      <c r="AB3132" s="33"/>
      <c r="AC3132" s="39"/>
      <c r="AD3132" s="33"/>
      <c r="AE3132" s="60"/>
      <c r="AF3132" s="60"/>
    </row>
    <row r="3133" spans="1:32" x14ac:dyDescent="0.2">
      <c r="A3133" s="38" t="s">
        <v>28343</v>
      </c>
      <c r="B3133" s="38">
        <v>3132</v>
      </c>
      <c r="C3133" s="51" t="s">
        <v>34508</v>
      </c>
      <c r="D3133" s="38" t="s">
        <v>497</v>
      </c>
      <c r="E3133" s="38" t="s">
        <v>1</v>
      </c>
      <c r="F3133" s="51" t="s">
        <v>32762</v>
      </c>
      <c r="H3133" s="5">
        <f>COUNT(J3133:AI3133)</f>
        <v>1</v>
      </c>
      <c r="I3133" s="30">
        <f>SUM(J3133:AJ3133)</f>
        <v>537.32350638481682</v>
      </c>
      <c r="J3133" s="33"/>
      <c r="K3133" s="39"/>
      <c r="L3133" s="33"/>
      <c r="M3133" s="39"/>
      <c r="N3133" s="39"/>
      <c r="O3133" s="33"/>
      <c r="P3133" s="49"/>
      <c r="Q3133" s="49">
        <v>537.32350638481682</v>
      </c>
      <c r="R3133" s="33"/>
      <c r="S3133" s="39"/>
      <c r="T3133" s="39"/>
      <c r="U3133" s="39"/>
      <c r="V3133" s="33"/>
      <c r="W3133" s="33"/>
      <c r="X3133" s="39"/>
      <c r="Y3133" s="33"/>
      <c r="Z3133" s="33"/>
      <c r="AA3133" s="39"/>
      <c r="AB3133" s="33"/>
      <c r="AC3133" s="39"/>
      <c r="AD3133" s="33"/>
      <c r="AE3133" s="60"/>
      <c r="AF3133" s="60"/>
    </row>
    <row r="3134" spans="1:32" x14ac:dyDescent="0.2">
      <c r="A3134" s="38" t="s">
        <v>28344</v>
      </c>
      <c r="B3134" s="38">
        <v>3133</v>
      </c>
      <c r="C3134" s="51" t="s">
        <v>34509</v>
      </c>
      <c r="D3134" s="38" t="s">
        <v>484</v>
      </c>
      <c r="E3134" s="38" t="s">
        <v>10658</v>
      </c>
      <c r="F3134" s="51" t="s">
        <v>32762</v>
      </c>
      <c r="H3134" s="5">
        <f>COUNT(J3134:AI3134)</f>
        <v>1</v>
      </c>
      <c r="I3134" s="30">
        <f>SUM(J3134:AJ3134)</f>
        <v>537.2872433760308</v>
      </c>
      <c r="J3134" s="33"/>
      <c r="K3134" s="39"/>
      <c r="L3134" s="33"/>
      <c r="M3134" s="39"/>
      <c r="N3134" s="39"/>
      <c r="O3134" s="33"/>
      <c r="P3134" s="49"/>
      <c r="Q3134" s="49">
        <v>537.2872433760308</v>
      </c>
      <c r="R3134" s="33"/>
      <c r="S3134" s="39"/>
      <c r="T3134" s="39"/>
      <c r="U3134" s="39"/>
      <c r="V3134" s="33"/>
      <c r="W3134" s="33"/>
      <c r="X3134" s="39"/>
      <c r="Y3134" s="33"/>
      <c r="Z3134" s="33"/>
      <c r="AA3134" s="39"/>
      <c r="AB3134" s="33"/>
      <c r="AC3134" s="39"/>
      <c r="AD3134" s="33"/>
      <c r="AE3134" s="60"/>
      <c r="AF3134" s="60"/>
    </row>
    <row r="3135" spans="1:32" x14ac:dyDescent="0.2">
      <c r="A3135" s="38" t="s">
        <v>28347</v>
      </c>
      <c r="B3135" s="38">
        <v>3134</v>
      </c>
      <c r="C3135" s="51" t="s">
        <v>34510</v>
      </c>
      <c r="D3135" s="38" t="s">
        <v>401</v>
      </c>
      <c r="E3135" s="38" t="s">
        <v>10665</v>
      </c>
      <c r="F3135" s="51" t="s">
        <v>32762</v>
      </c>
      <c r="H3135" s="5">
        <f>COUNT(J3135:AI3135)</f>
        <v>1</v>
      </c>
      <c r="I3135" s="30">
        <f>SUM(J3135:AJ3135)</f>
        <v>537.21473204043343</v>
      </c>
      <c r="J3135" s="33"/>
      <c r="K3135" s="39"/>
      <c r="L3135" s="33"/>
      <c r="M3135" s="39"/>
      <c r="N3135" s="39"/>
      <c r="O3135" s="33"/>
      <c r="P3135" s="49"/>
      <c r="Q3135" s="49">
        <v>537.21473204043343</v>
      </c>
      <c r="R3135" s="33"/>
      <c r="S3135" s="39"/>
      <c r="T3135" s="39"/>
      <c r="U3135" s="39"/>
      <c r="V3135" s="33"/>
      <c r="W3135" s="33"/>
      <c r="X3135" s="39"/>
      <c r="Y3135" s="33"/>
      <c r="Z3135" s="33"/>
      <c r="AA3135" s="39"/>
      <c r="AB3135" s="33"/>
      <c r="AC3135" s="39"/>
      <c r="AD3135" s="33"/>
      <c r="AE3135" s="60"/>
      <c r="AF3135" s="60"/>
    </row>
    <row r="3136" spans="1:32" x14ac:dyDescent="0.2">
      <c r="A3136" s="46" t="s">
        <v>25580</v>
      </c>
      <c r="B3136" s="46">
        <v>3135</v>
      </c>
      <c r="C3136" s="46" t="s">
        <v>36405</v>
      </c>
      <c r="D3136" s="46" t="s">
        <v>373</v>
      </c>
      <c r="E3136" s="46" t="s">
        <v>5026</v>
      </c>
      <c r="F3136" s="46" t="s">
        <v>1014</v>
      </c>
      <c r="G3136" s="3"/>
      <c r="H3136" s="3">
        <f>COUNT(J3136:AI3136)</f>
        <v>1</v>
      </c>
      <c r="I3136" s="47">
        <f>SUM(J3136:AJ3136)</f>
        <v>537.07729227741993</v>
      </c>
      <c r="J3136" s="33"/>
      <c r="K3136" s="39"/>
      <c r="L3136" s="33"/>
      <c r="M3136" s="39"/>
      <c r="N3136" s="39"/>
      <c r="O3136" s="33"/>
      <c r="P3136" s="49">
        <v>537.07729227741993</v>
      </c>
      <c r="Q3136" s="49"/>
      <c r="R3136" s="33"/>
      <c r="S3136" s="39"/>
      <c r="T3136" s="39"/>
      <c r="U3136" s="39"/>
      <c r="V3136" s="33"/>
      <c r="W3136" s="33"/>
      <c r="X3136" s="39"/>
      <c r="Y3136" s="33"/>
      <c r="Z3136" s="33"/>
      <c r="AA3136" s="39"/>
      <c r="AB3136" s="33"/>
      <c r="AC3136" s="39"/>
      <c r="AD3136" s="33"/>
      <c r="AE3136" s="60"/>
      <c r="AF3136" s="60"/>
    </row>
    <row r="3137" spans="1:32" x14ac:dyDescent="0.2">
      <c r="A3137" s="38" t="s">
        <v>28349</v>
      </c>
      <c r="B3137" s="38">
        <v>3136</v>
      </c>
      <c r="C3137" s="51" t="s">
        <v>34511</v>
      </c>
      <c r="D3137" s="38" t="s">
        <v>14</v>
      </c>
      <c r="E3137" s="38" t="s">
        <v>10671</v>
      </c>
      <c r="F3137" s="51" t="s">
        <v>32762</v>
      </c>
      <c r="H3137" s="5">
        <f>COUNT(J3137:AI3137)</f>
        <v>1</v>
      </c>
      <c r="I3137" s="30">
        <f>SUM(J3137:AJ3137)</f>
        <v>537.06976806940372</v>
      </c>
      <c r="J3137" s="33"/>
      <c r="K3137" s="39"/>
      <c r="L3137" s="33"/>
      <c r="M3137" s="39"/>
      <c r="N3137" s="39"/>
      <c r="O3137" s="33"/>
      <c r="P3137" s="49"/>
      <c r="Q3137" s="49">
        <v>537.06976806940372</v>
      </c>
      <c r="R3137" s="33"/>
      <c r="S3137" s="39"/>
      <c r="T3137" s="39"/>
      <c r="U3137" s="39"/>
      <c r="V3137" s="33"/>
      <c r="W3137" s="33"/>
      <c r="X3137" s="39"/>
      <c r="Y3137" s="33"/>
      <c r="Z3137" s="33"/>
      <c r="AA3137" s="39"/>
      <c r="AB3137" s="33"/>
      <c r="AC3137" s="39"/>
      <c r="AD3137" s="33"/>
      <c r="AE3137" s="60"/>
      <c r="AF3137" s="60"/>
    </row>
    <row r="3138" spans="1:32" x14ac:dyDescent="0.2">
      <c r="A3138" s="38" t="s">
        <v>25581</v>
      </c>
      <c r="B3138" s="38">
        <v>3137</v>
      </c>
      <c r="C3138" s="51" t="s">
        <v>34512</v>
      </c>
      <c r="D3138" s="38" t="s">
        <v>156</v>
      </c>
      <c r="E3138" s="38" t="s">
        <v>5028</v>
      </c>
      <c r="F3138" s="51" t="s">
        <v>32762</v>
      </c>
      <c r="H3138" s="5">
        <f>COUNT(J3138:AI3138)</f>
        <v>1</v>
      </c>
      <c r="I3138" s="30">
        <f>SUM(J3138:AJ3138)</f>
        <v>537.02374305389378</v>
      </c>
      <c r="J3138" s="33"/>
      <c r="K3138" s="39"/>
      <c r="L3138" s="33"/>
      <c r="M3138" s="39"/>
      <c r="N3138" s="39"/>
      <c r="O3138" s="33"/>
      <c r="P3138" s="49">
        <v>537.02374305389378</v>
      </c>
      <c r="Q3138" s="49"/>
      <c r="R3138" s="33"/>
      <c r="S3138" s="39"/>
      <c r="T3138" s="39"/>
      <c r="U3138" s="39"/>
      <c r="V3138" s="33"/>
      <c r="W3138" s="33"/>
      <c r="X3138" s="39"/>
      <c r="Y3138" s="33"/>
      <c r="Z3138" s="33"/>
      <c r="AA3138" s="39"/>
      <c r="AB3138" s="33"/>
      <c r="AC3138" s="39"/>
      <c r="AD3138" s="33"/>
      <c r="AE3138" s="60"/>
      <c r="AF3138" s="60"/>
    </row>
    <row r="3139" spans="1:32" x14ac:dyDescent="0.2">
      <c r="A3139" s="46" t="s">
        <v>28352</v>
      </c>
      <c r="B3139" s="46">
        <v>3138</v>
      </c>
      <c r="C3139" s="46" t="s">
        <v>36406</v>
      </c>
      <c r="D3139" s="46" t="s">
        <v>787</v>
      </c>
      <c r="E3139" s="46" t="s">
        <v>10677</v>
      </c>
      <c r="F3139" s="46" t="s">
        <v>1014</v>
      </c>
      <c r="G3139" s="3"/>
      <c r="H3139" s="3">
        <f>COUNT(J3139:AI3139)</f>
        <v>1</v>
      </c>
      <c r="I3139" s="47">
        <f>SUM(J3139:AJ3139)</f>
        <v>536.99007122814589</v>
      </c>
      <c r="J3139" s="33"/>
      <c r="K3139" s="39"/>
      <c r="L3139" s="33"/>
      <c r="M3139" s="39"/>
      <c r="N3139" s="39"/>
      <c r="O3139" s="33"/>
      <c r="P3139" s="49"/>
      <c r="Q3139" s="49">
        <v>536.99007122814589</v>
      </c>
      <c r="R3139" s="33"/>
      <c r="S3139" s="39"/>
      <c r="T3139" s="39"/>
      <c r="U3139" s="39"/>
      <c r="V3139" s="33"/>
      <c r="W3139" s="33"/>
      <c r="X3139" s="39"/>
      <c r="Y3139" s="33"/>
      <c r="Z3139" s="33"/>
      <c r="AA3139" s="39"/>
      <c r="AB3139" s="33"/>
      <c r="AC3139" s="39"/>
      <c r="AD3139" s="33"/>
      <c r="AE3139" s="60"/>
      <c r="AF3139" s="60"/>
    </row>
    <row r="3140" spans="1:32" x14ac:dyDescent="0.2">
      <c r="A3140" s="46" t="s">
        <v>28353</v>
      </c>
      <c r="B3140" s="46">
        <v>3139</v>
      </c>
      <c r="C3140" s="46" t="s">
        <v>36407</v>
      </c>
      <c r="D3140" s="46" t="s">
        <v>10</v>
      </c>
      <c r="E3140" s="46" t="s">
        <v>10680</v>
      </c>
      <c r="F3140" s="46" t="s">
        <v>1014</v>
      </c>
      <c r="G3140" s="3"/>
      <c r="H3140" s="3">
        <f>COUNT(J3140:AI3140)</f>
        <v>1</v>
      </c>
      <c r="I3140" s="47">
        <f>SUM(J3140:AJ3140)</f>
        <v>536.95385320977164</v>
      </c>
      <c r="J3140" s="33"/>
      <c r="K3140" s="39"/>
      <c r="L3140" s="33"/>
      <c r="M3140" s="39"/>
      <c r="N3140" s="39"/>
      <c r="O3140" s="33"/>
      <c r="P3140" s="49"/>
      <c r="Q3140" s="49">
        <v>536.95385320977164</v>
      </c>
      <c r="R3140" s="33"/>
      <c r="S3140" s="39"/>
      <c r="T3140" s="39"/>
      <c r="U3140" s="39"/>
      <c r="V3140" s="33"/>
      <c r="W3140" s="33"/>
      <c r="X3140" s="39"/>
      <c r="Y3140" s="33"/>
      <c r="Z3140" s="33"/>
      <c r="AA3140" s="39"/>
      <c r="AB3140" s="33"/>
      <c r="AC3140" s="39"/>
      <c r="AD3140" s="33"/>
      <c r="AE3140" s="60"/>
      <c r="AF3140" s="60"/>
    </row>
    <row r="3141" spans="1:32" x14ac:dyDescent="0.2">
      <c r="A3141" s="46" t="s">
        <v>28354</v>
      </c>
      <c r="B3141" s="46">
        <v>3140</v>
      </c>
      <c r="C3141" s="46" t="s">
        <v>36408</v>
      </c>
      <c r="D3141" s="46" t="s">
        <v>4765</v>
      </c>
      <c r="E3141" s="46" t="s">
        <v>10682</v>
      </c>
      <c r="F3141" s="46" t="s">
        <v>1014</v>
      </c>
      <c r="G3141" s="3"/>
      <c r="H3141" s="3">
        <f>COUNT(J3141:AI3141)</f>
        <v>1</v>
      </c>
      <c r="I3141" s="47">
        <f>SUM(J3141:AJ3141)</f>
        <v>536.91764007661391</v>
      </c>
      <c r="J3141" s="33"/>
      <c r="K3141" s="39"/>
      <c r="L3141" s="33"/>
      <c r="M3141" s="39"/>
      <c r="N3141" s="39"/>
      <c r="O3141" s="33"/>
      <c r="P3141" s="49"/>
      <c r="Q3141" s="49">
        <v>536.91764007661391</v>
      </c>
      <c r="R3141" s="33"/>
      <c r="S3141" s="39"/>
      <c r="T3141" s="39"/>
      <c r="U3141" s="39"/>
      <c r="V3141" s="33"/>
      <c r="W3141" s="33"/>
      <c r="X3141" s="39"/>
      <c r="Y3141" s="33"/>
      <c r="Z3141" s="33"/>
      <c r="AA3141" s="39"/>
      <c r="AB3141" s="33"/>
      <c r="AC3141" s="39"/>
      <c r="AD3141" s="33"/>
      <c r="AE3141" s="60"/>
      <c r="AF3141" s="60"/>
    </row>
    <row r="3142" spans="1:32" x14ac:dyDescent="0.2">
      <c r="A3142" s="38" t="s">
        <v>30726</v>
      </c>
      <c r="B3142" s="38">
        <v>3141</v>
      </c>
      <c r="C3142" s="51" t="s">
        <v>34513</v>
      </c>
      <c r="D3142" s="38" t="s">
        <v>202</v>
      </c>
      <c r="E3142" s="38" t="s">
        <v>29893</v>
      </c>
      <c r="F3142" s="51" t="s">
        <v>32762</v>
      </c>
      <c r="H3142" s="5">
        <f>COUNT(J3142:AI3142)</f>
        <v>1</v>
      </c>
      <c r="I3142" s="30">
        <f>SUM(J3142:AJ3142)</f>
        <v>536.91275167785238</v>
      </c>
      <c r="J3142" s="33"/>
      <c r="K3142" s="39"/>
      <c r="L3142" s="33"/>
      <c r="M3142" s="39"/>
      <c r="N3142" s="39"/>
      <c r="O3142" s="33"/>
      <c r="P3142" s="49"/>
      <c r="Q3142" s="49"/>
      <c r="R3142" s="33"/>
      <c r="S3142" s="39"/>
      <c r="T3142" s="39"/>
      <c r="U3142" s="39"/>
      <c r="V3142" s="33"/>
      <c r="W3142" s="33"/>
      <c r="X3142" s="39"/>
      <c r="Y3142" s="33"/>
      <c r="Z3142" s="33"/>
      <c r="AA3142" s="39"/>
      <c r="AB3142" s="33">
        <v>536.91275167785238</v>
      </c>
      <c r="AC3142" s="39"/>
      <c r="AD3142" s="33"/>
      <c r="AE3142" s="60"/>
      <c r="AF3142" s="60"/>
    </row>
    <row r="3143" spans="1:32" x14ac:dyDescent="0.2">
      <c r="A3143" s="46" t="s">
        <v>28355</v>
      </c>
      <c r="B3143" s="46">
        <v>3142</v>
      </c>
      <c r="C3143" s="46" t="s">
        <v>36409</v>
      </c>
      <c r="D3143" s="46" t="s">
        <v>51</v>
      </c>
      <c r="E3143" s="46" t="s">
        <v>10684</v>
      </c>
      <c r="F3143" s="46" t="s">
        <v>1014</v>
      </c>
      <c r="G3143" s="3"/>
      <c r="H3143" s="3">
        <f>COUNT(J3143:AI3143)</f>
        <v>1</v>
      </c>
      <c r="I3143" s="47">
        <f>SUM(J3143:AJ3143)</f>
        <v>536.83074848280512</v>
      </c>
      <c r="J3143" s="33"/>
      <c r="K3143" s="39"/>
      <c r="L3143" s="33"/>
      <c r="M3143" s="39"/>
      <c r="N3143" s="39"/>
      <c r="O3143" s="33"/>
      <c r="P3143" s="49"/>
      <c r="Q3143" s="49">
        <v>536.83074848280512</v>
      </c>
      <c r="R3143" s="33"/>
      <c r="S3143" s="39"/>
      <c r="T3143" s="39"/>
      <c r="U3143" s="39"/>
      <c r="V3143" s="33"/>
      <c r="W3143" s="33"/>
      <c r="X3143" s="39"/>
      <c r="Y3143" s="33"/>
      <c r="Z3143" s="33"/>
      <c r="AA3143" s="39"/>
      <c r="AB3143" s="33"/>
      <c r="AC3143" s="39"/>
      <c r="AD3143" s="33"/>
      <c r="AE3143" s="60"/>
      <c r="AF3143" s="60"/>
    </row>
    <row r="3144" spans="1:32" x14ac:dyDescent="0.2">
      <c r="A3144" s="38" t="s">
        <v>23844</v>
      </c>
      <c r="B3144" s="38">
        <v>3143</v>
      </c>
      <c r="C3144" s="51" t="s">
        <v>34514</v>
      </c>
      <c r="D3144" s="38" t="s">
        <v>39</v>
      </c>
      <c r="E3144" s="38" t="s">
        <v>15911</v>
      </c>
      <c r="F3144" s="51" t="s">
        <v>32762</v>
      </c>
      <c r="H3144" s="5">
        <f>COUNT(J3144:AI3144)</f>
        <v>1</v>
      </c>
      <c r="I3144" s="30">
        <f>SUM(J3144:AJ3144)</f>
        <v>536.81121612047889</v>
      </c>
      <c r="J3144" s="33"/>
      <c r="K3144" s="39"/>
      <c r="L3144" s="33"/>
      <c r="M3144" s="39"/>
      <c r="N3144" s="39"/>
      <c r="O3144" s="33"/>
      <c r="P3144" s="49"/>
      <c r="Q3144" s="49"/>
      <c r="R3144" s="33"/>
      <c r="S3144" s="39"/>
      <c r="T3144" s="39"/>
      <c r="U3144" s="39"/>
      <c r="V3144" s="33"/>
      <c r="W3144" s="33">
        <v>536.81121612047889</v>
      </c>
      <c r="X3144" s="39"/>
      <c r="Y3144" s="33"/>
      <c r="Z3144" s="33"/>
      <c r="AA3144" s="39"/>
      <c r="AB3144" s="33"/>
      <c r="AC3144" s="39"/>
      <c r="AD3144" s="33"/>
      <c r="AE3144" s="60"/>
      <c r="AF3144" s="60"/>
    </row>
    <row r="3145" spans="1:32" x14ac:dyDescent="0.2">
      <c r="A3145" s="46" t="s">
        <v>28356</v>
      </c>
      <c r="B3145" s="46">
        <v>3144</v>
      </c>
      <c r="C3145" s="46" t="s">
        <v>36410</v>
      </c>
      <c r="D3145" s="46" t="s">
        <v>8364</v>
      </c>
      <c r="E3145" s="46" t="s">
        <v>10686</v>
      </c>
      <c r="F3145" s="46" t="s">
        <v>1014</v>
      </c>
      <c r="G3145" s="3"/>
      <c r="H3145" s="3">
        <f>COUNT(J3145:AI3145)</f>
        <v>1</v>
      </c>
      <c r="I3145" s="47">
        <f>SUM(J3145:AJ3145)</f>
        <v>536.80179086765384</v>
      </c>
      <c r="J3145" s="33"/>
      <c r="K3145" s="39"/>
      <c r="L3145" s="33"/>
      <c r="M3145" s="39"/>
      <c r="N3145" s="39"/>
      <c r="O3145" s="33"/>
      <c r="P3145" s="49"/>
      <c r="Q3145" s="49">
        <v>536.80179086765384</v>
      </c>
      <c r="R3145" s="33"/>
      <c r="S3145" s="39"/>
      <c r="T3145" s="39"/>
      <c r="U3145" s="39"/>
      <c r="V3145" s="33"/>
      <c r="W3145" s="33"/>
      <c r="X3145" s="39"/>
      <c r="Y3145" s="33"/>
      <c r="Z3145" s="33"/>
      <c r="AA3145" s="39"/>
      <c r="AB3145" s="33"/>
      <c r="AC3145" s="39"/>
      <c r="AD3145" s="33"/>
      <c r="AE3145" s="60"/>
      <c r="AF3145" s="60"/>
    </row>
    <row r="3146" spans="1:32" x14ac:dyDescent="0.2">
      <c r="A3146" s="46" t="s">
        <v>28357</v>
      </c>
      <c r="B3146" s="46">
        <v>3145</v>
      </c>
      <c r="C3146" s="46" t="s">
        <v>36411</v>
      </c>
      <c r="D3146" s="46" t="s">
        <v>10688</v>
      </c>
      <c r="E3146" s="46" t="s">
        <v>10689</v>
      </c>
      <c r="F3146" s="46" t="s">
        <v>1014</v>
      </c>
      <c r="G3146" s="3"/>
      <c r="H3146" s="3">
        <f>COUNT(J3146:AI3146)</f>
        <v>1</v>
      </c>
      <c r="I3146" s="47">
        <f>SUM(J3146:AJ3146)</f>
        <v>536.7873132315658</v>
      </c>
      <c r="J3146" s="33"/>
      <c r="K3146" s="39"/>
      <c r="L3146" s="33"/>
      <c r="M3146" s="39"/>
      <c r="N3146" s="39"/>
      <c r="O3146" s="33"/>
      <c r="P3146" s="49"/>
      <c r="Q3146" s="49">
        <v>536.7873132315658</v>
      </c>
      <c r="R3146" s="33"/>
      <c r="S3146" s="39"/>
      <c r="T3146" s="39"/>
      <c r="U3146" s="39"/>
      <c r="V3146" s="33"/>
      <c r="W3146" s="33"/>
      <c r="X3146" s="39"/>
      <c r="Y3146" s="33"/>
      <c r="Z3146" s="33"/>
      <c r="AA3146" s="39"/>
      <c r="AB3146" s="33"/>
      <c r="AC3146" s="39"/>
      <c r="AD3146" s="33"/>
      <c r="AE3146" s="60"/>
      <c r="AF3146" s="60"/>
    </row>
    <row r="3147" spans="1:32" x14ac:dyDescent="0.2">
      <c r="A3147" s="38" t="s">
        <v>28358</v>
      </c>
      <c r="B3147" s="38">
        <v>3146</v>
      </c>
      <c r="C3147" s="51" t="s">
        <v>34515</v>
      </c>
      <c r="D3147" s="38" t="s">
        <v>8</v>
      </c>
      <c r="E3147" s="38" t="s">
        <v>749</v>
      </c>
      <c r="F3147" s="51" t="s">
        <v>32762</v>
      </c>
      <c r="H3147" s="5">
        <f>COUNT(J3147:AI3147)</f>
        <v>1</v>
      </c>
      <c r="I3147" s="30">
        <f>SUM(J3147:AJ3147)</f>
        <v>536.75112255767851</v>
      </c>
      <c r="J3147" s="33"/>
      <c r="K3147" s="39"/>
      <c r="L3147" s="33"/>
      <c r="M3147" s="39"/>
      <c r="N3147" s="39"/>
      <c r="O3147" s="33"/>
      <c r="P3147" s="49"/>
      <c r="Q3147" s="49">
        <v>536.75112255767851</v>
      </c>
      <c r="R3147" s="33"/>
      <c r="S3147" s="39"/>
      <c r="T3147" s="39"/>
      <c r="U3147" s="39"/>
      <c r="V3147" s="33"/>
      <c r="W3147" s="33"/>
      <c r="X3147" s="39"/>
      <c r="Y3147" s="33"/>
      <c r="Z3147" s="33"/>
      <c r="AA3147" s="39"/>
      <c r="AB3147" s="33"/>
      <c r="AC3147" s="39"/>
      <c r="AD3147" s="33"/>
      <c r="AE3147" s="60"/>
      <c r="AF3147" s="60"/>
    </row>
    <row r="3148" spans="1:32" x14ac:dyDescent="0.2">
      <c r="A3148" s="38" t="s">
        <v>28360</v>
      </c>
      <c r="B3148" s="38">
        <v>3147</v>
      </c>
      <c r="C3148" s="51" t="s">
        <v>34516</v>
      </c>
      <c r="D3148" s="38" t="s">
        <v>58</v>
      </c>
      <c r="E3148" s="38" t="s">
        <v>6580</v>
      </c>
      <c r="F3148" s="51" t="s">
        <v>32762</v>
      </c>
      <c r="H3148" s="5">
        <f>COUNT(J3148:AI3148)</f>
        <v>1</v>
      </c>
      <c r="I3148" s="30">
        <f>SUM(J3148:AJ3148)</f>
        <v>536.61364249123756</v>
      </c>
      <c r="J3148" s="33"/>
      <c r="K3148" s="39"/>
      <c r="L3148" s="33"/>
      <c r="M3148" s="39"/>
      <c r="N3148" s="39"/>
      <c r="O3148" s="33"/>
      <c r="P3148" s="49"/>
      <c r="Q3148" s="49">
        <v>536.61364249123756</v>
      </c>
      <c r="R3148" s="33"/>
      <c r="S3148" s="39"/>
      <c r="T3148" s="39"/>
      <c r="U3148" s="39"/>
      <c r="V3148" s="33"/>
      <c r="W3148" s="33"/>
      <c r="X3148" s="39"/>
      <c r="Y3148" s="33"/>
      <c r="Z3148" s="33"/>
      <c r="AA3148" s="39"/>
      <c r="AB3148" s="33"/>
      <c r="AC3148" s="39"/>
      <c r="AD3148" s="33"/>
      <c r="AE3148" s="60"/>
      <c r="AF3148" s="60"/>
    </row>
    <row r="3149" spans="1:32" x14ac:dyDescent="0.2">
      <c r="A3149" s="38" t="s">
        <v>28362</v>
      </c>
      <c r="B3149" s="38">
        <v>3148</v>
      </c>
      <c r="C3149" s="51" t="s">
        <v>34517</v>
      </c>
      <c r="D3149" s="38" t="s">
        <v>14</v>
      </c>
      <c r="E3149" s="38" t="s">
        <v>1232</v>
      </c>
      <c r="F3149" s="51" t="s">
        <v>32762</v>
      </c>
      <c r="H3149" s="5">
        <f>COUNT(J3149:AI3149)</f>
        <v>1</v>
      </c>
      <c r="I3149" s="30">
        <f>SUM(J3149:AJ3149)</f>
        <v>536.606408649115</v>
      </c>
      <c r="J3149" s="33"/>
      <c r="K3149" s="39"/>
      <c r="L3149" s="33"/>
      <c r="M3149" s="39"/>
      <c r="N3149" s="39"/>
      <c r="O3149" s="33"/>
      <c r="P3149" s="49"/>
      <c r="Q3149" s="49">
        <v>536.606408649115</v>
      </c>
      <c r="R3149" s="33"/>
      <c r="S3149" s="39"/>
      <c r="T3149" s="39"/>
      <c r="U3149" s="39"/>
      <c r="V3149" s="33"/>
      <c r="W3149" s="33"/>
      <c r="X3149" s="39"/>
      <c r="Y3149" s="33"/>
      <c r="Z3149" s="33"/>
      <c r="AA3149" s="39"/>
      <c r="AB3149" s="33"/>
      <c r="AC3149" s="39"/>
      <c r="AD3149" s="33"/>
      <c r="AE3149" s="60"/>
      <c r="AF3149" s="60"/>
    </row>
    <row r="3150" spans="1:32" x14ac:dyDescent="0.2">
      <c r="A3150" s="38" t="s">
        <v>28363</v>
      </c>
      <c r="B3150" s="38">
        <v>3149</v>
      </c>
      <c r="C3150" s="51" t="s">
        <v>34518</v>
      </c>
      <c r="D3150" s="38" t="s">
        <v>39</v>
      </c>
      <c r="E3150" s="38" t="s">
        <v>6522</v>
      </c>
      <c r="F3150" s="51" t="s">
        <v>32762</v>
      </c>
      <c r="H3150" s="5">
        <f>COUNT(J3150:AI3150)</f>
        <v>1</v>
      </c>
      <c r="I3150" s="30">
        <f>SUM(J3150:AJ3150)</f>
        <v>536.54131284539699</v>
      </c>
      <c r="J3150" s="33"/>
      <c r="K3150" s="39"/>
      <c r="L3150" s="33"/>
      <c r="M3150" s="39"/>
      <c r="N3150" s="39"/>
      <c r="O3150" s="33"/>
      <c r="P3150" s="49"/>
      <c r="Q3150" s="49">
        <v>536.54131284539699</v>
      </c>
      <c r="R3150" s="33"/>
      <c r="S3150" s="39"/>
      <c r="T3150" s="39"/>
      <c r="U3150" s="39"/>
      <c r="V3150" s="33"/>
      <c r="W3150" s="33"/>
      <c r="X3150" s="39"/>
      <c r="Y3150" s="33"/>
      <c r="Z3150" s="33"/>
      <c r="AA3150" s="39"/>
      <c r="AB3150" s="33"/>
      <c r="AC3150" s="39"/>
      <c r="AD3150" s="33"/>
      <c r="AE3150" s="60"/>
      <c r="AF3150" s="60"/>
    </row>
    <row r="3151" spans="1:32" x14ac:dyDescent="0.2">
      <c r="A3151" s="46" t="s">
        <v>28364</v>
      </c>
      <c r="B3151" s="46">
        <v>3150</v>
      </c>
      <c r="C3151" s="46" t="s">
        <v>36412</v>
      </c>
      <c r="D3151" s="46" t="s">
        <v>3620</v>
      </c>
      <c r="E3151" s="46" t="s">
        <v>1482</v>
      </c>
      <c r="F3151" s="46" t="s">
        <v>1014</v>
      </c>
      <c r="G3151" s="3"/>
      <c r="H3151" s="3">
        <f>COUNT(J3151:AI3151)</f>
        <v>1</v>
      </c>
      <c r="I3151" s="47">
        <f>SUM(J3151:AJ3151)</f>
        <v>536.4834631661231</v>
      </c>
      <c r="J3151" s="33"/>
      <c r="K3151" s="39"/>
      <c r="L3151" s="33"/>
      <c r="M3151" s="39"/>
      <c r="N3151" s="39"/>
      <c r="O3151" s="33"/>
      <c r="P3151" s="49"/>
      <c r="Q3151" s="49">
        <v>536.4834631661231</v>
      </c>
      <c r="R3151" s="33"/>
      <c r="S3151" s="39"/>
      <c r="T3151" s="39"/>
      <c r="U3151" s="39"/>
      <c r="V3151" s="33"/>
      <c r="W3151" s="33"/>
      <c r="X3151" s="39"/>
      <c r="Y3151" s="33"/>
      <c r="Z3151" s="33"/>
      <c r="AA3151" s="39"/>
      <c r="AB3151" s="33"/>
      <c r="AC3151" s="39"/>
      <c r="AD3151" s="33"/>
      <c r="AE3151" s="60"/>
      <c r="AF3151" s="60"/>
    </row>
    <row r="3152" spans="1:32" x14ac:dyDescent="0.2">
      <c r="A3152" s="38" t="s">
        <v>28366</v>
      </c>
      <c r="B3152" s="38">
        <v>3151</v>
      </c>
      <c r="C3152" s="51" t="s">
        <v>34519</v>
      </c>
      <c r="D3152" s="38" t="s">
        <v>8</v>
      </c>
      <c r="E3152" s="38" t="s">
        <v>10704</v>
      </c>
      <c r="F3152" s="51" t="s">
        <v>32762</v>
      </c>
      <c r="H3152" s="5">
        <f>COUNT(J3152:AI3152)</f>
        <v>1</v>
      </c>
      <c r="I3152" s="30">
        <f>SUM(J3152:AJ3152)</f>
        <v>536.44008409250182</v>
      </c>
      <c r="J3152" s="33"/>
      <c r="K3152" s="39"/>
      <c r="L3152" s="33"/>
      <c r="M3152" s="39"/>
      <c r="N3152" s="39"/>
      <c r="O3152" s="33"/>
      <c r="P3152" s="49"/>
      <c r="Q3152" s="49">
        <v>536.44008409250182</v>
      </c>
      <c r="R3152" s="33"/>
      <c r="S3152" s="39"/>
      <c r="T3152" s="39"/>
      <c r="U3152" s="39"/>
      <c r="V3152" s="33"/>
      <c r="W3152" s="33"/>
      <c r="X3152" s="39"/>
      <c r="Y3152" s="33"/>
      <c r="Z3152" s="33"/>
      <c r="AA3152" s="39"/>
      <c r="AB3152" s="33"/>
      <c r="AC3152" s="39"/>
      <c r="AD3152" s="33"/>
      <c r="AE3152" s="60"/>
      <c r="AF3152" s="60"/>
    </row>
    <row r="3153" spans="1:32" x14ac:dyDescent="0.2">
      <c r="A3153" s="38" t="s">
        <v>28365</v>
      </c>
      <c r="B3153" s="38">
        <v>3152</v>
      </c>
      <c r="C3153" s="51" t="s">
        <v>34520</v>
      </c>
      <c r="D3153" s="38" t="s">
        <v>94</v>
      </c>
      <c r="E3153" s="38" t="s">
        <v>735</v>
      </c>
      <c r="F3153" s="51" t="s">
        <v>32762</v>
      </c>
      <c r="H3153" s="5">
        <f>COUNT(J3153:AI3153)</f>
        <v>1</v>
      </c>
      <c r="I3153" s="30">
        <f>SUM(J3153:AJ3153)</f>
        <v>536.44008409250182</v>
      </c>
      <c r="J3153" s="33"/>
      <c r="K3153" s="39"/>
      <c r="L3153" s="33"/>
      <c r="M3153" s="39"/>
      <c r="N3153" s="39"/>
      <c r="O3153" s="33"/>
      <c r="P3153" s="49"/>
      <c r="Q3153" s="49">
        <v>536.44008409250182</v>
      </c>
      <c r="R3153" s="33"/>
      <c r="S3153" s="39"/>
      <c r="T3153" s="39"/>
      <c r="U3153" s="39"/>
      <c r="V3153" s="33"/>
      <c r="W3153" s="33"/>
      <c r="X3153" s="39"/>
      <c r="Y3153" s="33"/>
      <c r="Z3153" s="33"/>
      <c r="AA3153" s="39"/>
      <c r="AB3153" s="33"/>
      <c r="AC3153" s="39"/>
      <c r="AD3153" s="33"/>
      <c r="AE3153" s="60"/>
      <c r="AF3153" s="60"/>
    </row>
    <row r="3154" spans="1:32" x14ac:dyDescent="0.2">
      <c r="A3154" s="46" t="s">
        <v>30727</v>
      </c>
      <c r="B3154" s="46">
        <v>3153</v>
      </c>
      <c r="C3154" s="46" t="s">
        <v>36413</v>
      </c>
      <c r="D3154" s="46" t="s">
        <v>4891</v>
      </c>
      <c r="E3154" s="46" t="s">
        <v>29895</v>
      </c>
      <c r="F3154" s="46" t="s">
        <v>1014</v>
      </c>
      <c r="G3154" s="3"/>
      <c r="H3154" s="3">
        <f>COUNT(J3154:AI3154)</f>
        <v>1</v>
      </c>
      <c r="I3154" s="47">
        <f>SUM(J3154:AJ3154)</f>
        <v>536.41861688140943</v>
      </c>
      <c r="J3154" s="33"/>
      <c r="K3154" s="39"/>
      <c r="L3154" s="33"/>
      <c r="M3154" s="39"/>
      <c r="N3154" s="39"/>
      <c r="O3154" s="33"/>
      <c r="P3154" s="49"/>
      <c r="Q3154" s="49"/>
      <c r="R3154" s="33"/>
      <c r="S3154" s="39"/>
      <c r="T3154" s="39"/>
      <c r="U3154" s="39"/>
      <c r="V3154" s="33"/>
      <c r="W3154" s="33"/>
      <c r="X3154" s="39"/>
      <c r="Y3154" s="33"/>
      <c r="Z3154" s="33"/>
      <c r="AA3154" s="39"/>
      <c r="AB3154" s="33">
        <v>536.41861688140943</v>
      </c>
      <c r="AC3154" s="39"/>
      <c r="AD3154" s="33"/>
      <c r="AE3154" s="60"/>
      <c r="AF3154" s="60"/>
    </row>
    <row r="3155" spans="1:32" x14ac:dyDescent="0.2">
      <c r="A3155" s="46" t="s">
        <v>28367</v>
      </c>
      <c r="B3155" s="46">
        <v>3154</v>
      </c>
      <c r="C3155" s="46" t="s">
        <v>36414</v>
      </c>
      <c r="D3155" s="46" t="s">
        <v>681</v>
      </c>
      <c r="E3155" s="46" t="s">
        <v>10057</v>
      </c>
      <c r="F3155" s="46" t="s">
        <v>1014</v>
      </c>
      <c r="G3155" s="3"/>
      <c r="H3155" s="3">
        <f>COUNT(J3155:AI3155)</f>
        <v>1</v>
      </c>
      <c r="I3155" s="47">
        <f>SUM(J3155:AJ3155)</f>
        <v>536.4039402228841</v>
      </c>
      <c r="J3155" s="33"/>
      <c r="K3155" s="39"/>
      <c r="L3155" s="33"/>
      <c r="M3155" s="39"/>
      <c r="N3155" s="39"/>
      <c r="O3155" s="33"/>
      <c r="P3155" s="49"/>
      <c r="Q3155" s="49">
        <v>536.4039402228841</v>
      </c>
      <c r="R3155" s="33"/>
      <c r="S3155" s="39"/>
      <c r="T3155" s="39"/>
      <c r="U3155" s="39"/>
      <c r="V3155" s="33"/>
      <c r="W3155" s="33"/>
      <c r="X3155" s="39"/>
      <c r="Y3155" s="33"/>
      <c r="Z3155" s="33"/>
      <c r="AA3155" s="39"/>
      <c r="AB3155" s="33"/>
      <c r="AC3155" s="39"/>
      <c r="AD3155" s="33"/>
      <c r="AE3155" s="60"/>
      <c r="AF3155" s="60"/>
    </row>
    <row r="3156" spans="1:32" x14ac:dyDescent="0.2">
      <c r="A3156" s="38" t="s">
        <v>28368</v>
      </c>
      <c r="B3156" s="38">
        <v>3155</v>
      </c>
      <c r="C3156" s="51" t="s">
        <v>34521</v>
      </c>
      <c r="D3156" s="38" t="s">
        <v>321</v>
      </c>
      <c r="E3156" s="38" t="s">
        <v>10462</v>
      </c>
      <c r="F3156" s="51" t="s">
        <v>32762</v>
      </c>
      <c r="H3156" s="5">
        <f>COUNT(J3156:AI3156)</f>
        <v>1</v>
      </c>
      <c r="I3156" s="30">
        <f>SUM(J3156:AJ3156)</f>
        <v>536.36780122348887</v>
      </c>
      <c r="J3156" s="33"/>
      <c r="K3156" s="39"/>
      <c r="L3156" s="33"/>
      <c r="M3156" s="39"/>
      <c r="N3156" s="39"/>
      <c r="O3156" s="33"/>
      <c r="P3156" s="49"/>
      <c r="Q3156" s="49">
        <v>536.36780122348887</v>
      </c>
      <c r="R3156" s="33"/>
      <c r="S3156" s="39"/>
      <c r="T3156" s="39"/>
      <c r="U3156" s="39"/>
      <c r="V3156" s="33"/>
      <c r="W3156" s="33"/>
      <c r="X3156" s="39"/>
      <c r="Y3156" s="33"/>
      <c r="Z3156" s="33"/>
      <c r="AA3156" s="39"/>
      <c r="AB3156" s="33"/>
      <c r="AC3156" s="39"/>
      <c r="AD3156" s="33"/>
      <c r="AE3156" s="60"/>
      <c r="AF3156" s="60"/>
    </row>
    <row r="3157" spans="1:32" x14ac:dyDescent="0.2">
      <c r="A3157" s="38" t="s">
        <v>25585</v>
      </c>
      <c r="B3157" s="38">
        <v>3156</v>
      </c>
      <c r="C3157" s="51" t="s">
        <v>34522</v>
      </c>
      <c r="D3157" s="38" t="s">
        <v>96</v>
      </c>
      <c r="E3157" s="38" t="s">
        <v>1345</v>
      </c>
      <c r="F3157" s="51" t="s">
        <v>32762</v>
      </c>
      <c r="H3157" s="5">
        <f>COUNT(J3157:AI3157)</f>
        <v>1</v>
      </c>
      <c r="I3157" s="30">
        <f>SUM(J3157:AJ3157)</f>
        <v>536.34637598417362</v>
      </c>
      <c r="J3157" s="33"/>
      <c r="K3157" s="39"/>
      <c r="L3157" s="33"/>
      <c r="M3157" s="39"/>
      <c r="N3157" s="39"/>
      <c r="O3157" s="33"/>
      <c r="P3157" s="49">
        <v>536.34637598417362</v>
      </c>
      <c r="Q3157" s="49"/>
      <c r="R3157" s="33"/>
      <c r="S3157" s="39"/>
      <c r="T3157" s="39"/>
      <c r="U3157" s="39"/>
      <c r="V3157" s="33"/>
      <c r="W3157" s="33"/>
      <c r="X3157" s="39"/>
      <c r="Y3157" s="33"/>
      <c r="Z3157" s="33"/>
      <c r="AA3157" s="39"/>
      <c r="AB3157" s="33"/>
      <c r="AC3157" s="39"/>
      <c r="AD3157" s="33"/>
      <c r="AE3157" s="60"/>
      <c r="AF3157" s="60"/>
    </row>
    <row r="3158" spans="1:32" x14ac:dyDescent="0.2">
      <c r="A3158" s="38" t="s">
        <v>28369</v>
      </c>
      <c r="B3158" s="38">
        <v>3157</v>
      </c>
      <c r="C3158" s="51" t="s">
        <v>34523</v>
      </c>
      <c r="D3158" s="38" t="s">
        <v>418</v>
      </c>
      <c r="E3158" s="38" t="s">
        <v>89</v>
      </c>
      <c r="F3158" s="51" t="s">
        <v>32762</v>
      </c>
      <c r="H3158" s="5">
        <f>COUNT(J3158:AI3158)</f>
        <v>1</v>
      </c>
      <c r="I3158" s="30">
        <f>SUM(J3158:AJ3158)</f>
        <v>536.33166709333193</v>
      </c>
      <c r="J3158" s="33"/>
      <c r="K3158" s="39"/>
      <c r="L3158" s="33"/>
      <c r="M3158" s="39"/>
      <c r="N3158" s="39"/>
      <c r="O3158" s="33"/>
      <c r="P3158" s="49"/>
      <c r="Q3158" s="49">
        <v>536.33166709333193</v>
      </c>
      <c r="R3158" s="33"/>
      <c r="S3158" s="39"/>
      <c r="T3158" s="39"/>
      <c r="U3158" s="39"/>
      <c r="V3158" s="33"/>
      <c r="W3158" s="33"/>
      <c r="X3158" s="39"/>
      <c r="Y3158" s="33"/>
      <c r="Z3158" s="33"/>
      <c r="AA3158" s="39"/>
      <c r="AB3158" s="33"/>
      <c r="AC3158" s="39"/>
      <c r="AD3158" s="33"/>
      <c r="AE3158" s="60"/>
      <c r="AF3158" s="60"/>
    </row>
    <row r="3159" spans="1:32" x14ac:dyDescent="0.2">
      <c r="A3159" s="46" t="s">
        <v>28370</v>
      </c>
      <c r="B3159" s="46">
        <v>3158</v>
      </c>
      <c r="C3159" s="46" t="s">
        <v>36415</v>
      </c>
      <c r="D3159" s="46" t="s">
        <v>120</v>
      </c>
      <c r="E3159" s="46" t="s">
        <v>10462</v>
      </c>
      <c r="F3159" s="46" t="s">
        <v>1014</v>
      </c>
      <c r="G3159" s="3"/>
      <c r="H3159" s="3">
        <f>COUNT(J3159:AI3159)</f>
        <v>1</v>
      </c>
      <c r="I3159" s="47">
        <f>SUM(J3159:AJ3159)</f>
        <v>536.25941343679699</v>
      </c>
      <c r="J3159" s="33"/>
      <c r="K3159" s="39"/>
      <c r="L3159" s="33"/>
      <c r="M3159" s="39"/>
      <c r="N3159" s="39"/>
      <c r="O3159" s="33"/>
      <c r="P3159" s="49"/>
      <c r="Q3159" s="49">
        <v>536.25941343679699</v>
      </c>
      <c r="R3159" s="33"/>
      <c r="S3159" s="39"/>
      <c r="T3159" s="39"/>
      <c r="U3159" s="39"/>
      <c r="V3159" s="33"/>
      <c r="W3159" s="33"/>
      <c r="X3159" s="39"/>
      <c r="Y3159" s="33"/>
      <c r="Z3159" s="33"/>
      <c r="AA3159" s="39"/>
      <c r="AB3159" s="33"/>
      <c r="AC3159" s="39"/>
      <c r="AD3159" s="33"/>
      <c r="AE3159" s="60"/>
      <c r="AF3159" s="60"/>
    </row>
    <row r="3160" spans="1:32" x14ac:dyDescent="0.2">
      <c r="A3160" s="38" t="s">
        <v>28372</v>
      </c>
      <c r="B3160" s="38">
        <v>3159</v>
      </c>
      <c r="C3160" s="51" t="s">
        <v>34524</v>
      </c>
      <c r="D3160" s="38" t="s">
        <v>872</v>
      </c>
      <c r="E3160" s="38" t="s">
        <v>10710</v>
      </c>
      <c r="F3160" s="51" t="s">
        <v>32762</v>
      </c>
      <c r="H3160" s="5">
        <f>COUNT(J3160:AI3160)</f>
        <v>1</v>
      </c>
      <c r="I3160" s="30">
        <f>SUM(J3160:AJ3160)</f>
        <v>536.09330388407045</v>
      </c>
      <c r="J3160" s="33"/>
      <c r="K3160" s="39"/>
      <c r="L3160" s="33"/>
      <c r="M3160" s="39"/>
      <c r="N3160" s="39"/>
      <c r="O3160" s="33"/>
      <c r="P3160" s="49"/>
      <c r="Q3160" s="49">
        <v>536.09330388407045</v>
      </c>
      <c r="R3160" s="33"/>
      <c r="S3160" s="39"/>
      <c r="T3160" s="39"/>
      <c r="U3160" s="39"/>
      <c r="V3160" s="33"/>
      <c r="W3160" s="33"/>
      <c r="X3160" s="39"/>
      <c r="Y3160" s="33"/>
      <c r="Z3160" s="33"/>
      <c r="AA3160" s="39"/>
      <c r="AB3160" s="33"/>
      <c r="AC3160" s="39"/>
      <c r="AD3160" s="33"/>
      <c r="AE3160" s="60"/>
      <c r="AF3160" s="60"/>
    </row>
    <row r="3161" spans="1:32" x14ac:dyDescent="0.2">
      <c r="A3161" s="46" t="s">
        <v>28375</v>
      </c>
      <c r="B3161" s="46">
        <v>3160</v>
      </c>
      <c r="C3161" s="46" t="s">
        <v>36416</v>
      </c>
      <c r="D3161" s="46" t="s">
        <v>125</v>
      </c>
      <c r="E3161" s="46" t="s">
        <v>6785</v>
      </c>
      <c r="F3161" s="46" t="s">
        <v>1014</v>
      </c>
      <c r="G3161" s="3"/>
      <c r="H3161" s="3">
        <f>COUNT(J3161:AI3161)</f>
        <v>1</v>
      </c>
      <c r="I3161" s="47">
        <f>SUM(J3161:AJ3161)</f>
        <v>535.82629999057735</v>
      </c>
      <c r="J3161" s="33"/>
      <c r="K3161" s="39"/>
      <c r="L3161" s="33"/>
      <c r="M3161" s="39"/>
      <c r="N3161" s="39"/>
      <c r="O3161" s="33"/>
      <c r="P3161" s="49"/>
      <c r="Q3161" s="49">
        <v>535.82629999057735</v>
      </c>
      <c r="R3161" s="33"/>
      <c r="S3161" s="39"/>
      <c r="T3161" s="39"/>
      <c r="U3161" s="39"/>
      <c r="V3161" s="33"/>
      <c r="W3161" s="33"/>
      <c r="X3161" s="39"/>
      <c r="Y3161" s="33"/>
      <c r="Z3161" s="33"/>
      <c r="AA3161" s="39"/>
      <c r="AB3161" s="33"/>
      <c r="AC3161" s="39"/>
      <c r="AD3161" s="33"/>
      <c r="AE3161" s="60"/>
      <c r="AF3161" s="60"/>
    </row>
    <row r="3162" spans="1:32" x14ac:dyDescent="0.2">
      <c r="A3162" s="46" t="s">
        <v>28376</v>
      </c>
      <c r="B3162" s="46">
        <v>3161</v>
      </c>
      <c r="C3162" s="46" t="s">
        <v>36417</v>
      </c>
      <c r="D3162" s="46" t="s">
        <v>1394</v>
      </c>
      <c r="E3162" s="46" t="s">
        <v>10719</v>
      </c>
      <c r="F3162" s="46" t="s">
        <v>1014</v>
      </c>
      <c r="G3162" s="3"/>
      <c r="H3162" s="3">
        <f>COUNT(J3162:AI3162)</f>
        <v>1</v>
      </c>
      <c r="I3162" s="47">
        <f>SUM(J3162:AJ3162)</f>
        <v>535.81187492428421</v>
      </c>
      <c r="J3162" s="33"/>
      <c r="K3162" s="39"/>
      <c r="L3162" s="33"/>
      <c r="M3162" s="39"/>
      <c r="N3162" s="39"/>
      <c r="O3162" s="33"/>
      <c r="P3162" s="49"/>
      <c r="Q3162" s="49">
        <v>535.81187492428421</v>
      </c>
      <c r="R3162" s="33"/>
      <c r="S3162" s="39"/>
      <c r="T3162" s="39"/>
      <c r="U3162" s="39"/>
      <c r="V3162" s="33"/>
      <c r="W3162" s="33"/>
      <c r="X3162" s="39"/>
      <c r="Y3162" s="33"/>
      <c r="Z3162" s="33"/>
      <c r="AA3162" s="39"/>
      <c r="AB3162" s="33"/>
      <c r="AC3162" s="39"/>
      <c r="AD3162" s="33"/>
      <c r="AE3162" s="60"/>
      <c r="AF3162" s="60"/>
    </row>
    <row r="3163" spans="1:32" x14ac:dyDescent="0.2">
      <c r="A3163" s="38" t="s">
        <v>25591</v>
      </c>
      <c r="B3163" s="38">
        <v>3162</v>
      </c>
      <c r="C3163" s="51" t="s">
        <v>34525</v>
      </c>
      <c r="D3163" s="38" t="s">
        <v>191</v>
      </c>
      <c r="E3163" s="38" t="s">
        <v>5057</v>
      </c>
      <c r="F3163" s="51" t="s">
        <v>32762</v>
      </c>
      <c r="H3163" s="5">
        <f>COUNT(J3163:AI3163)</f>
        <v>1</v>
      </c>
      <c r="I3163" s="30">
        <f>SUM(J3163:AJ3163)</f>
        <v>535.6920261507247</v>
      </c>
      <c r="J3163" s="33"/>
      <c r="K3163" s="39"/>
      <c r="L3163" s="33"/>
      <c r="M3163" s="39"/>
      <c r="N3163" s="39"/>
      <c r="O3163" s="33"/>
      <c r="P3163" s="49">
        <v>535.6920261507247</v>
      </c>
      <c r="Q3163" s="49"/>
      <c r="R3163" s="33"/>
      <c r="S3163" s="39"/>
      <c r="T3163" s="39"/>
      <c r="U3163" s="39"/>
      <c r="V3163" s="33"/>
      <c r="W3163" s="33"/>
      <c r="X3163" s="39"/>
      <c r="Y3163" s="33"/>
      <c r="Z3163" s="33"/>
      <c r="AA3163" s="39"/>
      <c r="AB3163" s="33"/>
      <c r="AC3163" s="39"/>
      <c r="AD3163" s="33"/>
      <c r="AE3163" s="60"/>
      <c r="AF3163" s="60"/>
    </row>
    <row r="3164" spans="1:32" x14ac:dyDescent="0.2">
      <c r="A3164" s="38" t="s">
        <v>28377</v>
      </c>
      <c r="B3164" s="38">
        <v>3163</v>
      </c>
      <c r="C3164" s="51" t="s">
        <v>34526</v>
      </c>
      <c r="D3164" s="38" t="s">
        <v>5633</v>
      </c>
      <c r="E3164" s="38" t="s">
        <v>10721</v>
      </c>
      <c r="F3164" s="51" t="s">
        <v>32762</v>
      </c>
      <c r="H3164" s="5">
        <f>COUNT(J3164:AI3164)</f>
        <v>1</v>
      </c>
      <c r="I3164" s="30">
        <f>SUM(J3164:AJ3164)</f>
        <v>535.6244197155429</v>
      </c>
      <c r="J3164" s="33"/>
      <c r="K3164" s="39"/>
      <c r="L3164" s="33"/>
      <c r="M3164" s="39"/>
      <c r="N3164" s="39"/>
      <c r="O3164" s="33"/>
      <c r="P3164" s="49"/>
      <c r="Q3164" s="49">
        <v>535.6244197155429</v>
      </c>
      <c r="R3164" s="33"/>
      <c r="S3164" s="39"/>
      <c r="T3164" s="39"/>
      <c r="U3164" s="39"/>
      <c r="V3164" s="33"/>
      <c r="W3164" s="33"/>
      <c r="X3164" s="39"/>
      <c r="Y3164" s="33"/>
      <c r="Z3164" s="33"/>
      <c r="AA3164" s="39"/>
      <c r="AB3164" s="33"/>
      <c r="AC3164" s="39"/>
      <c r="AD3164" s="33"/>
      <c r="AE3164" s="60"/>
      <c r="AF3164" s="60"/>
    </row>
    <row r="3165" spans="1:32" x14ac:dyDescent="0.2">
      <c r="A3165" s="46" t="s">
        <v>28378</v>
      </c>
      <c r="B3165" s="46">
        <v>3164</v>
      </c>
      <c r="C3165" s="46" t="s">
        <v>36418</v>
      </c>
      <c r="D3165" s="46" t="s">
        <v>1277</v>
      </c>
      <c r="E3165" s="46" t="s">
        <v>10723</v>
      </c>
      <c r="F3165" s="46" t="s">
        <v>1014</v>
      </c>
      <c r="G3165" s="3"/>
      <c r="H3165" s="3">
        <f>COUNT(J3165:AI3165)</f>
        <v>1</v>
      </c>
      <c r="I3165" s="47">
        <f>SUM(J3165:AJ3165)</f>
        <v>535.61721251917436</v>
      </c>
      <c r="J3165" s="33"/>
      <c r="K3165" s="39"/>
      <c r="L3165" s="33"/>
      <c r="M3165" s="39"/>
      <c r="N3165" s="39"/>
      <c r="O3165" s="33"/>
      <c r="P3165" s="49"/>
      <c r="Q3165" s="49">
        <v>535.61721251917436</v>
      </c>
      <c r="R3165" s="33"/>
      <c r="S3165" s="39"/>
      <c r="T3165" s="39"/>
      <c r="U3165" s="39"/>
      <c r="V3165" s="33"/>
      <c r="W3165" s="33"/>
      <c r="X3165" s="39"/>
      <c r="Y3165" s="33"/>
      <c r="Z3165" s="33"/>
      <c r="AA3165" s="39"/>
      <c r="AB3165" s="33"/>
      <c r="AC3165" s="39"/>
      <c r="AD3165" s="33"/>
      <c r="AE3165" s="60"/>
      <c r="AF3165" s="60"/>
    </row>
    <row r="3166" spans="1:32" x14ac:dyDescent="0.2">
      <c r="A3166" s="38" t="s">
        <v>28379</v>
      </c>
      <c r="B3166" s="38">
        <v>3165</v>
      </c>
      <c r="C3166" s="51" t="s">
        <v>34527</v>
      </c>
      <c r="D3166" s="38" t="s">
        <v>710</v>
      </c>
      <c r="E3166" s="38" t="s">
        <v>2142</v>
      </c>
      <c r="F3166" s="51" t="s">
        <v>32762</v>
      </c>
      <c r="H3166" s="5">
        <f>COUNT(J3166:AI3166)</f>
        <v>1</v>
      </c>
      <c r="I3166" s="30">
        <f>SUM(J3166:AJ3166)</f>
        <v>535.61000551675886</v>
      </c>
      <c r="J3166" s="33"/>
      <c r="K3166" s="39"/>
      <c r="L3166" s="33"/>
      <c r="M3166" s="39"/>
      <c r="N3166" s="39"/>
      <c r="O3166" s="33"/>
      <c r="P3166" s="49"/>
      <c r="Q3166" s="49">
        <v>535.61000551675886</v>
      </c>
      <c r="R3166" s="33"/>
      <c r="S3166" s="39"/>
      <c r="T3166" s="39"/>
      <c r="U3166" s="39"/>
      <c r="V3166" s="33"/>
      <c r="W3166" s="33"/>
      <c r="X3166" s="39"/>
      <c r="Y3166" s="33"/>
      <c r="Z3166" s="33"/>
      <c r="AA3166" s="39"/>
      <c r="AB3166" s="33"/>
      <c r="AC3166" s="39"/>
      <c r="AD3166" s="33"/>
      <c r="AE3166" s="60"/>
      <c r="AF3166" s="60"/>
    </row>
    <row r="3167" spans="1:32" x14ac:dyDescent="0.2">
      <c r="A3167" s="38" t="s">
        <v>28381</v>
      </c>
      <c r="B3167" s="38">
        <v>3166</v>
      </c>
      <c r="C3167" s="51" t="s">
        <v>34528</v>
      </c>
      <c r="D3167" s="38" t="s">
        <v>62</v>
      </c>
      <c r="E3167" s="38" t="s">
        <v>334</v>
      </c>
      <c r="F3167" s="51" t="s">
        <v>32762</v>
      </c>
      <c r="H3167" s="5">
        <f>COUNT(J3167:AI3167)</f>
        <v>1</v>
      </c>
      <c r="I3167" s="30">
        <f>SUM(J3167:AJ3167)</f>
        <v>535.49471984933075</v>
      </c>
      <c r="J3167" s="33"/>
      <c r="K3167" s="39"/>
      <c r="L3167" s="33"/>
      <c r="M3167" s="39"/>
      <c r="N3167" s="39"/>
      <c r="O3167" s="33"/>
      <c r="P3167" s="49"/>
      <c r="Q3167" s="49">
        <v>535.49471984933075</v>
      </c>
      <c r="R3167" s="33"/>
      <c r="S3167" s="39"/>
      <c r="T3167" s="39"/>
      <c r="U3167" s="39"/>
      <c r="V3167" s="33"/>
      <c r="W3167" s="33"/>
      <c r="X3167" s="39"/>
      <c r="Y3167" s="33"/>
      <c r="Z3167" s="33"/>
      <c r="AA3167" s="39"/>
      <c r="AB3167" s="33"/>
      <c r="AC3167" s="39"/>
      <c r="AD3167" s="33"/>
      <c r="AE3167" s="60"/>
      <c r="AF3167" s="60"/>
    </row>
    <row r="3168" spans="1:32" x14ac:dyDescent="0.2">
      <c r="A3168" s="46" t="s">
        <v>28382</v>
      </c>
      <c r="B3168" s="46">
        <v>3167</v>
      </c>
      <c r="C3168" s="46" t="s">
        <v>36419</v>
      </c>
      <c r="D3168" s="46" t="s">
        <v>439</v>
      </c>
      <c r="E3168" s="46" t="s">
        <v>10729</v>
      </c>
      <c r="F3168" s="46" t="s">
        <v>1014</v>
      </c>
      <c r="G3168" s="3"/>
      <c r="H3168" s="3">
        <f>COUNT(J3168:AI3168)</f>
        <v>1</v>
      </c>
      <c r="I3168" s="47">
        <f>SUM(J3168:AJ3168)</f>
        <v>535.48031263031874</v>
      </c>
      <c r="J3168" s="33"/>
      <c r="K3168" s="39"/>
      <c r="L3168" s="33"/>
      <c r="M3168" s="39"/>
      <c r="N3168" s="39"/>
      <c r="O3168" s="33"/>
      <c r="P3168" s="49"/>
      <c r="Q3168" s="49">
        <v>535.48031263031874</v>
      </c>
      <c r="R3168" s="33"/>
      <c r="S3168" s="39"/>
      <c r="T3168" s="39"/>
      <c r="U3168" s="39"/>
      <c r="V3168" s="33"/>
      <c r="W3168" s="33"/>
      <c r="X3168" s="39"/>
      <c r="Y3168" s="33"/>
      <c r="Z3168" s="33"/>
      <c r="AA3168" s="39"/>
      <c r="AB3168" s="33"/>
      <c r="AC3168" s="39"/>
      <c r="AD3168" s="33"/>
      <c r="AE3168" s="60"/>
      <c r="AF3168" s="60"/>
    </row>
    <row r="3169" spans="1:32" x14ac:dyDescent="0.2">
      <c r="A3169" s="46" t="s">
        <v>28383</v>
      </c>
      <c r="B3169" s="46">
        <v>3168</v>
      </c>
      <c r="C3169" s="46" t="s">
        <v>36420</v>
      </c>
      <c r="D3169" s="46" t="s">
        <v>777</v>
      </c>
      <c r="E3169" s="46" t="s">
        <v>8572</v>
      </c>
      <c r="F3169" s="46" t="s">
        <v>1014</v>
      </c>
      <c r="G3169" s="3"/>
      <c r="H3169" s="3">
        <f>COUNT(J3169:AI3169)</f>
        <v>1</v>
      </c>
      <c r="I3169" s="47">
        <f>SUM(J3169:AJ3169)</f>
        <v>535.4442979742272</v>
      </c>
      <c r="J3169" s="33"/>
      <c r="K3169" s="39"/>
      <c r="L3169" s="33"/>
      <c r="M3169" s="39"/>
      <c r="N3169" s="39"/>
      <c r="O3169" s="33"/>
      <c r="P3169" s="49"/>
      <c r="Q3169" s="49">
        <v>535.4442979742272</v>
      </c>
      <c r="R3169" s="33"/>
      <c r="S3169" s="39"/>
      <c r="T3169" s="39"/>
      <c r="U3169" s="39"/>
      <c r="V3169" s="33"/>
      <c r="W3169" s="33"/>
      <c r="X3169" s="39"/>
      <c r="Y3169" s="33"/>
      <c r="Z3169" s="33"/>
      <c r="AA3169" s="39"/>
      <c r="AB3169" s="33"/>
      <c r="AC3169" s="39"/>
      <c r="AD3169" s="33"/>
      <c r="AE3169" s="60"/>
      <c r="AF3169" s="60"/>
    </row>
    <row r="3170" spans="1:32" x14ac:dyDescent="0.2">
      <c r="A3170" s="38" t="s">
        <v>28386</v>
      </c>
      <c r="B3170" s="38">
        <v>3169</v>
      </c>
      <c r="C3170" s="51" t="s">
        <v>34529</v>
      </c>
      <c r="D3170" s="38" t="s">
        <v>71</v>
      </c>
      <c r="E3170" s="38" t="s">
        <v>10738</v>
      </c>
      <c r="F3170" s="51" t="s">
        <v>32762</v>
      </c>
      <c r="H3170" s="5">
        <f>COUNT(J3170:AI3170)</f>
        <v>1</v>
      </c>
      <c r="I3170" s="30">
        <f>SUM(J3170:AJ3170)</f>
        <v>535.37948379981435</v>
      </c>
      <c r="J3170" s="33"/>
      <c r="K3170" s="39"/>
      <c r="L3170" s="33"/>
      <c r="M3170" s="39"/>
      <c r="N3170" s="39"/>
      <c r="O3170" s="33"/>
      <c r="P3170" s="49"/>
      <c r="Q3170" s="49">
        <v>535.37948379981435</v>
      </c>
      <c r="R3170" s="33"/>
      <c r="S3170" s="39"/>
      <c r="T3170" s="39"/>
      <c r="U3170" s="39"/>
      <c r="V3170" s="33"/>
      <c r="W3170" s="33"/>
      <c r="X3170" s="39"/>
      <c r="Y3170" s="33"/>
      <c r="Z3170" s="33"/>
      <c r="AA3170" s="39"/>
      <c r="AB3170" s="33"/>
      <c r="AC3170" s="39"/>
      <c r="AD3170" s="33"/>
      <c r="AE3170" s="60"/>
      <c r="AF3170" s="60"/>
    </row>
    <row r="3171" spans="1:32" x14ac:dyDescent="0.2">
      <c r="A3171" s="38" t="s">
        <v>28385</v>
      </c>
      <c r="B3171" s="38">
        <v>3170</v>
      </c>
      <c r="C3171" s="51" t="s">
        <v>34530</v>
      </c>
      <c r="D3171" s="38" t="s">
        <v>605</v>
      </c>
      <c r="E3171" s="38" t="s">
        <v>10735</v>
      </c>
      <c r="F3171" s="51" t="s">
        <v>32762</v>
      </c>
      <c r="H3171" s="5">
        <f>COUNT(J3171:AI3171)</f>
        <v>1</v>
      </c>
      <c r="I3171" s="30">
        <f>SUM(J3171:AJ3171)</f>
        <v>535.32188437176399</v>
      </c>
      <c r="J3171" s="33"/>
      <c r="K3171" s="39"/>
      <c r="L3171" s="33"/>
      <c r="M3171" s="39"/>
      <c r="N3171" s="39"/>
      <c r="O3171" s="33"/>
      <c r="P3171" s="49"/>
      <c r="Q3171" s="49">
        <v>535.32188437176399</v>
      </c>
      <c r="R3171" s="33"/>
      <c r="S3171" s="39"/>
      <c r="T3171" s="39"/>
      <c r="U3171" s="39"/>
      <c r="V3171" s="33"/>
      <c r="W3171" s="33"/>
      <c r="X3171" s="39"/>
      <c r="Y3171" s="33"/>
      <c r="Z3171" s="33"/>
      <c r="AA3171" s="39"/>
      <c r="AB3171" s="33"/>
      <c r="AC3171" s="39"/>
      <c r="AD3171" s="33"/>
      <c r="AE3171" s="60"/>
      <c r="AF3171" s="60"/>
    </row>
    <row r="3172" spans="1:32" x14ac:dyDescent="0.2">
      <c r="A3172" s="46" t="s">
        <v>25592</v>
      </c>
      <c r="B3172" s="46">
        <v>3171</v>
      </c>
      <c r="C3172" s="46" t="s">
        <v>36421</v>
      </c>
      <c r="D3172" s="46" t="s">
        <v>761</v>
      </c>
      <c r="E3172" s="46" t="s">
        <v>762</v>
      </c>
      <c r="F3172" s="46" t="s">
        <v>1014</v>
      </c>
      <c r="G3172" s="3"/>
      <c r="H3172" s="3">
        <f>COUNT(J3172:AI3172)</f>
        <v>1</v>
      </c>
      <c r="I3172" s="47">
        <f>SUM(J3172:AJ3172)</f>
        <v>535.13850066898942</v>
      </c>
      <c r="J3172" s="33"/>
      <c r="K3172" s="39"/>
      <c r="L3172" s="33"/>
      <c r="M3172" s="39"/>
      <c r="N3172" s="39"/>
      <c r="O3172" s="33"/>
      <c r="P3172" s="49">
        <v>535.13850066898942</v>
      </c>
      <c r="Q3172" s="49"/>
      <c r="R3172" s="33"/>
      <c r="S3172" s="39"/>
      <c r="T3172" s="39"/>
      <c r="U3172" s="39"/>
      <c r="V3172" s="33"/>
      <c r="W3172" s="33"/>
      <c r="X3172" s="39"/>
      <c r="Y3172" s="33"/>
      <c r="Z3172" s="33"/>
      <c r="AA3172" s="39"/>
      <c r="AB3172" s="33"/>
      <c r="AC3172" s="39"/>
      <c r="AD3172" s="33"/>
      <c r="AE3172" s="60"/>
      <c r="AF3172" s="60"/>
    </row>
    <row r="3173" spans="1:32" x14ac:dyDescent="0.2">
      <c r="A3173" s="38" t="s">
        <v>28388</v>
      </c>
      <c r="B3173" s="38">
        <v>3172</v>
      </c>
      <c r="C3173" s="51" t="s">
        <v>34531</v>
      </c>
      <c r="D3173" s="38" t="s">
        <v>3762</v>
      </c>
      <c r="E3173" s="38" t="s">
        <v>10742</v>
      </c>
      <c r="F3173" s="51" t="s">
        <v>32762</v>
      </c>
      <c r="H3173" s="5">
        <f>COUNT(J3173:AI3173)</f>
        <v>1</v>
      </c>
      <c r="I3173" s="30">
        <f>SUM(J3173:AJ3173)</f>
        <v>535.06284024464014</v>
      </c>
      <c r="J3173" s="33"/>
      <c r="K3173" s="39"/>
      <c r="L3173" s="33"/>
      <c r="M3173" s="39"/>
      <c r="N3173" s="39"/>
      <c r="O3173" s="33"/>
      <c r="P3173" s="49"/>
      <c r="Q3173" s="49">
        <v>535.06284024464014</v>
      </c>
      <c r="R3173" s="33"/>
      <c r="S3173" s="39"/>
      <c r="T3173" s="39"/>
      <c r="U3173" s="39"/>
      <c r="V3173" s="33"/>
      <c r="W3173" s="33"/>
      <c r="X3173" s="39"/>
      <c r="Y3173" s="33"/>
      <c r="Z3173" s="33"/>
      <c r="AA3173" s="39"/>
      <c r="AB3173" s="33"/>
      <c r="AC3173" s="39"/>
      <c r="AD3173" s="33"/>
      <c r="AE3173" s="60"/>
      <c r="AF3173" s="60"/>
    </row>
    <row r="3174" spans="1:32" x14ac:dyDescent="0.2">
      <c r="A3174" s="46" t="s">
        <v>23011</v>
      </c>
      <c r="B3174" s="46">
        <v>3173</v>
      </c>
      <c r="C3174" s="46" t="s">
        <v>36422</v>
      </c>
      <c r="D3174" s="46" t="s">
        <v>1486</v>
      </c>
      <c r="E3174" s="46" t="s">
        <v>1487</v>
      </c>
      <c r="F3174" s="46" t="s">
        <v>1014</v>
      </c>
      <c r="G3174" s="3"/>
      <c r="H3174" s="3">
        <f>COUNT(J3174:AI3174)</f>
        <v>1</v>
      </c>
      <c r="I3174" s="47">
        <f>SUM(J3174:AJ3174)</f>
        <v>534.9143610013175</v>
      </c>
      <c r="J3174" s="33"/>
      <c r="K3174" s="39"/>
      <c r="L3174" s="33"/>
      <c r="M3174" s="39"/>
      <c r="N3174" s="39"/>
      <c r="O3174" s="33">
        <v>534.9143610013175</v>
      </c>
      <c r="P3174" s="49"/>
      <c r="Q3174" s="49"/>
      <c r="R3174" s="33"/>
      <c r="S3174" s="39"/>
      <c r="T3174" s="39"/>
      <c r="U3174" s="39"/>
      <c r="V3174" s="33"/>
      <c r="W3174" s="33"/>
      <c r="X3174" s="39"/>
      <c r="Y3174" s="33"/>
      <c r="Z3174" s="33"/>
      <c r="AA3174" s="39"/>
      <c r="AB3174" s="33"/>
      <c r="AC3174" s="39"/>
      <c r="AD3174" s="33"/>
      <c r="AE3174" s="60"/>
      <c r="AF3174" s="60"/>
    </row>
    <row r="3175" spans="1:32" x14ac:dyDescent="0.2">
      <c r="A3175" s="38" t="s">
        <v>28392</v>
      </c>
      <c r="B3175" s="38">
        <v>3174</v>
      </c>
      <c r="C3175" s="51" t="s">
        <v>34532</v>
      </c>
      <c r="D3175" s="38" t="s">
        <v>181</v>
      </c>
      <c r="E3175" s="38" t="s">
        <v>839</v>
      </c>
      <c r="F3175" s="51" t="s">
        <v>32762</v>
      </c>
      <c r="H3175" s="5">
        <f>COUNT(J3175:AI3175)</f>
        <v>1</v>
      </c>
      <c r="I3175" s="30">
        <f>SUM(J3175:AJ3175)</f>
        <v>534.89028339536947</v>
      </c>
      <c r="J3175" s="33"/>
      <c r="K3175" s="39"/>
      <c r="L3175" s="33"/>
      <c r="M3175" s="39"/>
      <c r="N3175" s="39"/>
      <c r="O3175" s="33"/>
      <c r="P3175" s="49"/>
      <c r="Q3175" s="49">
        <v>534.89028339536947</v>
      </c>
      <c r="R3175" s="33"/>
      <c r="S3175" s="39"/>
      <c r="T3175" s="39"/>
      <c r="U3175" s="39"/>
      <c r="V3175" s="33"/>
      <c r="W3175" s="33"/>
      <c r="X3175" s="39"/>
      <c r="Y3175" s="33"/>
      <c r="Z3175" s="33"/>
      <c r="AA3175" s="39"/>
      <c r="AB3175" s="33"/>
      <c r="AC3175" s="39"/>
      <c r="AD3175" s="33"/>
      <c r="AE3175" s="60"/>
      <c r="AF3175" s="60"/>
    </row>
    <row r="3176" spans="1:32" x14ac:dyDescent="0.2">
      <c r="A3176" s="46" t="s">
        <v>28394</v>
      </c>
      <c r="B3176" s="46">
        <v>3175</v>
      </c>
      <c r="C3176" s="46" t="s">
        <v>36423</v>
      </c>
      <c r="D3176" s="46" t="s">
        <v>4765</v>
      </c>
      <c r="E3176" s="46" t="s">
        <v>10754</v>
      </c>
      <c r="F3176" s="46" t="s">
        <v>1014</v>
      </c>
      <c r="G3176" s="3"/>
      <c r="H3176" s="3">
        <f>COUNT(J3176:AI3176)</f>
        <v>1</v>
      </c>
      <c r="I3176" s="47">
        <f>SUM(J3176:AJ3176)</f>
        <v>534.61729588890228</v>
      </c>
      <c r="J3176" s="33"/>
      <c r="K3176" s="39"/>
      <c r="L3176" s="33"/>
      <c r="M3176" s="39"/>
      <c r="N3176" s="39"/>
      <c r="O3176" s="33"/>
      <c r="P3176" s="49"/>
      <c r="Q3176" s="49">
        <v>534.61729588890228</v>
      </c>
      <c r="R3176" s="33"/>
      <c r="S3176" s="39"/>
      <c r="T3176" s="39"/>
      <c r="U3176" s="39"/>
      <c r="V3176" s="33"/>
      <c r="W3176" s="33"/>
      <c r="X3176" s="39"/>
      <c r="Y3176" s="33"/>
      <c r="Z3176" s="33"/>
      <c r="AA3176" s="39"/>
      <c r="AB3176" s="33"/>
      <c r="AC3176" s="39"/>
      <c r="AD3176" s="33"/>
      <c r="AE3176" s="60"/>
      <c r="AF3176" s="60"/>
    </row>
    <row r="3177" spans="1:32" x14ac:dyDescent="0.2">
      <c r="A3177" s="38" t="s">
        <v>28395</v>
      </c>
      <c r="B3177" s="38">
        <v>3176</v>
      </c>
      <c r="C3177" s="51" t="s">
        <v>34533</v>
      </c>
      <c r="D3177" s="38" t="s">
        <v>14</v>
      </c>
      <c r="E3177" s="38" t="s">
        <v>10756</v>
      </c>
      <c r="F3177" s="51" t="s">
        <v>32762</v>
      </c>
      <c r="H3177" s="5">
        <f>COUNT(J3177:AI3177)</f>
        <v>1</v>
      </c>
      <c r="I3177" s="30">
        <f>SUM(J3177:AJ3177)</f>
        <v>534.53114718876316</v>
      </c>
      <c r="J3177" s="33"/>
      <c r="K3177" s="39"/>
      <c r="L3177" s="33"/>
      <c r="M3177" s="39"/>
      <c r="N3177" s="39"/>
      <c r="O3177" s="33"/>
      <c r="P3177" s="49"/>
      <c r="Q3177" s="49">
        <v>534.53114718876316</v>
      </c>
      <c r="R3177" s="33"/>
      <c r="S3177" s="39"/>
      <c r="T3177" s="39"/>
      <c r="U3177" s="39"/>
      <c r="V3177" s="33"/>
      <c r="W3177" s="33"/>
      <c r="X3177" s="39"/>
      <c r="Y3177" s="33"/>
      <c r="Z3177" s="33"/>
      <c r="AA3177" s="39"/>
      <c r="AB3177" s="33"/>
      <c r="AC3177" s="39"/>
      <c r="AD3177" s="33"/>
      <c r="AE3177" s="60"/>
      <c r="AF3177" s="60"/>
    </row>
    <row r="3178" spans="1:32" x14ac:dyDescent="0.2">
      <c r="A3178" s="38" t="s">
        <v>28396</v>
      </c>
      <c r="B3178" s="38">
        <v>3177</v>
      </c>
      <c r="C3178" s="51" t="s">
        <v>34534</v>
      </c>
      <c r="D3178" s="38" t="s">
        <v>673</v>
      </c>
      <c r="E3178" s="38" t="s">
        <v>10758</v>
      </c>
      <c r="F3178" s="51" t="s">
        <v>32762</v>
      </c>
      <c r="H3178" s="5">
        <f>COUNT(J3178:AI3178)</f>
        <v>1</v>
      </c>
      <c r="I3178" s="30">
        <f>SUM(J3178:AJ3178)</f>
        <v>534.49526009076999</v>
      </c>
      <c r="J3178" s="33"/>
      <c r="K3178" s="39"/>
      <c r="L3178" s="33"/>
      <c r="M3178" s="39"/>
      <c r="N3178" s="39"/>
      <c r="O3178" s="33"/>
      <c r="P3178" s="49"/>
      <c r="Q3178" s="49">
        <v>534.49526009076999</v>
      </c>
      <c r="R3178" s="33"/>
      <c r="S3178" s="39"/>
      <c r="T3178" s="39"/>
      <c r="U3178" s="39"/>
      <c r="V3178" s="33"/>
      <c r="W3178" s="33"/>
      <c r="X3178" s="39"/>
      <c r="Y3178" s="33"/>
      <c r="Z3178" s="33"/>
      <c r="AA3178" s="39"/>
      <c r="AB3178" s="33"/>
      <c r="AC3178" s="39"/>
      <c r="AD3178" s="33"/>
      <c r="AE3178" s="60"/>
      <c r="AF3178" s="60"/>
    </row>
    <row r="3179" spans="1:32" x14ac:dyDescent="0.2">
      <c r="A3179" s="38" t="s">
        <v>21608</v>
      </c>
      <c r="B3179" s="38">
        <v>3178</v>
      </c>
      <c r="C3179" s="51" t="s">
        <v>34535</v>
      </c>
      <c r="D3179" s="38" t="s">
        <v>46</v>
      </c>
      <c r="E3179" s="38" t="s">
        <v>107</v>
      </c>
      <c r="F3179" s="51" t="s">
        <v>32762</v>
      </c>
      <c r="H3179" s="5">
        <f>COUNT(J3179:AI3179)</f>
        <v>1</v>
      </c>
      <c r="I3179" s="30">
        <f>SUM(J3179:AJ3179)</f>
        <v>534.44698070139032</v>
      </c>
      <c r="J3179" s="33">
        <v>534.44698070139032</v>
      </c>
      <c r="K3179" s="39"/>
      <c r="L3179" s="33"/>
      <c r="M3179" s="39"/>
      <c r="N3179" s="39"/>
      <c r="O3179" s="33"/>
      <c r="P3179" s="49"/>
      <c r="Q3179" s="49"/>
      <c r="R3179" s="33"/>
      <c r="S3179" s="39"/>
      <c r="T3179" s="39"/>
      <c r="U3179" s="39"/>
      <c r="V3179" s="33"/>
      <c r="W3179" s="33"/>
      <c r="X3179" s="39"/>
      <c r="Y3179" s="33"/>
      <c r="Z3179" s="33"/>
      <c r="AA3179" s="39"/>
      <c r="AB3179" s="33"/>
      <c r="AC3179" s="39"/>
      <c r="AD3179" s="33"/>
      <c r="AE3179" s="60"/>
      <c r="AF3179" s="60"/>
    </row>
    <row r="3180" spans="1:32" x14ac:dyDescent="0.2">
      <c r="A3180" s="46" t="s">
        <v>28398</v>
      </c>
      <c r="B3180" s="46">
        <v>3179</v>
      </c>
      <c r="C3180" s="46" t="s">
        <v>36424</v>
      </c>
      <c r="D3180" s="46" t="s">
        <v>744</v>
      </c>
      <c r="E3180" s="46" t="s">
        <v>10761</v>
      </c>
      <c r="F3180" s="46" t="s">
        <v>1014</v>
      </c>
      <c r="G3180" s="3"/>
      <c r="H3180" s="3">
        <f>COUNT(J3180:AI3180)</f>
        <v>1</v>
      </c>
      <c r="I3180" s="47">
        <f>SUM(J3180:AJ3180)</f>
        <v>534.25852604453269</v>
      </c>
      <c r="J3180" s="33"/>
      <c r="K3180" s="39"/>
      <c r="L3180" s="33"/>
      <c r="M3180" s="39"/>
      <c r="N3180" s="39"/>
      <c r="O3180" s="33"/>
      <c r="P3180" s="49"/>
      <c r="Q3180" s="49">
        <v>534.25852604453269</v>
      </c>
      <c r="R3180" s="33"/>
      <c r="S3180" s="39"/>
      <c r="T3180" s="39"/>
      <c r="U3180" s="39"/>
      <c r="V3180" s="33"/>
      <c r="W3180" s="33"/>
      <c r="X3180" s="39"/>
      <c r="Y3180" s="33"/>
      <c r="Z3180" s="33"/>
      <c r="AA3180" s="39"/>
      <c r="AB3180" s="33"/>
      <c r="AC3180" s="39"/>
      <c r="AD3180" s="33"/>
      <c r="AE3180" s="60"/>
      <c r="AF3180" s="60"/>
    </row>
    <row r="3181" spans="1:32" x14ac:dyDescent="0.2">
      <c r="A3181" s="38" t="s">
        <v>28399</v>
      </c>
      <c r="B3181" s="38">
        <v>3180</v>
      </c>
      <c r="C3181" s="51" t="s">
        <v>34536</v>
      </c>
      <c r="D3181" s="38" t="s">
        <v>2248</v>
      </c>
      <c r="E3181" s="38" t="s">
        <v>8056</v>
      </c>
      <c r="F3181" s="51" t="s">
        <v>32762</v>
      </c>
      <c r="H3181" s="5">
        <f>COUNT(J3181:AI3181)</f>
        <v>1</v>
      </c>
      <c r="I3181" s="30">
        <f>SUM(J3181:AJ3181)</f>
        <v>534.24418526620946</v>
      </c>
      <c r="J3181" s="33"/>
      <c r="K3181" s="39"/>
      <c r="L3181" s="33"/>
      <c r="M3181" s="39"/>
      <c r="N3181" s="39"/>
      <c r="O3181" s="33"/>
      <c r="P3181" s="49"/>
      <c r="Q3181" s="49">
        <v>534.24418526620946</v>
      </c>
      <c r="R3181" s="33"/>
      <c r="S3181" s="39"/>
      <c r="T3181" s="39"/>
      <c r="U3181" s="39"/>
      <c r="V3181" s="33"/>
      <c r="W3181" s="33"/>
      <c r="X3181" s="39"/>
      <c r="Y3181" s="33"/>
      <c r="Z3181" s="33"/>
      <c r="AA3181" s="39"/>
      <c r="AB3181" s="33"/>
      <c r="AC3181" s="39"/>
      <c r="AD3181" s="33"/>
      <c r="AE3181" s="60"/>
      <c r="AF3181" s="60"/>
    </row>
    <row r="3182" spans="1:32" x14ac:dyDescent="0.2">
      <c r="A3182" s="38" t="s">
        <v>25597</v>
      </c>
      <c r="B3182" s="38">
        <v>3181</v>
      </c>
      <c r="C3182" s="51" t="s">
        <v>34537</v>
      </c>
      <c r="D3182" s="38" t="s">
        <v>22</v>
      </c>
      <c r="E3182" s="38" t="s">
        <v>5073</v>
      </c>
      <c r="F3182" s="51" t="s">
        <v>32762</v>
      </c>
      <c r="H3182" s="5">
        <f>COUNT(J3182:AI3182)</f>
        <v>1</v>
      </c>
      <c r="I3182" s="30">
        <f>SUM(J3182:AJ3182)</f>
        <v>534.15845184494651</v>
      </c>
      <c r="J3182" s="33"/>
      <c r="K3182" s="39"/>
      <c r="L3182" s="33"/>
      <c r="M3182" s="39"/>
      <c r="N3182" s="39"/>
      <c r="O3182" s="33"/>
      <c r="P3182" s="49">
        <v>534.15845184494651</v>
      </c>
      <c r="Q3182" s="49"/>
      <c r="R3182" s="33"/>
      <c r="S3182" s="39"/>
      <c r="T3182" s="39"/>
      <c r="U3182" s="39"/>
      <c r="V3182" s="33"/>
      <c r="W3182" s="33"/>
      <c r="X3182" s="39"/>
      <c r="Y3182" s="33"/>
      <c r="Z3182" s="33"/>
      <c r="AA3182" s="39"/>
      <c r="AB3182" s="33"/>
      <c r="AC3182" s="39"/>
      <c r="AD3182" s="33"/>
      <c r="AE3182" s="60"/>
      <c r="AF3182" s="60"/>
    </row>
    <row r="3183" spans="1:32" x14ac:dyDescent="0.2">
      <c r="A3183" s="38" t="s">
        <v>28400</v>
      </c>
      <c r="B3183" s="38">
        <v>3182</v>
      </c>
      <c r="C3183" s="51" t="s">
        <v>34538</v>
      </c>
      <c r="D3183" s="38" t="s">
        <v>181</v>
      </c>
      <c r="E3183" s="38" t="s">
        <v>10765</v>
      </c>
      <c r="F3183" s="51" t="s">
        <v>32762</v>
      </c>
      <c r="H3183" s="5">
        <f>COUNT(J3183:AI3183)</f>
        <v>1</v>
      </c>
      <c r="I3183" s="30">
        <f>SUM(J3183:AJ3183)</f>
        <v>533.93604463998281</v>
      </c>
      <c r="J3183" s="33"/>
      <c r="K3183" s="39"/>
      <c r="L3183" s="33"/>
      <c r="M3183" s="39"/>
      <c r="N3183" s="39"/>
      <c r="O3183" s="33"/>
      <c r="P3183" s="49"/>
      <c r="Q3183" s="49">
        <v>533.93604463998281</v>
      </c>
      <c r="R3183" s="33"/>
      <c r="S3183" s="39"/>
      <c r="T3183" s="39"/>
      <c r="U3183" s="39"/>
      <c r="V3183" s="33"/>
      <c r="W3183" s="33"/>
      <c r="X3183" s="39"/>
      <c r="Y3183" s="33"/>
      <c r="Z3183" s="33"/>
      <c r="AA3183" s="39"/>
      <c r="AB3183" s="33"/>
      <c r="AC3183" s="39"/>
      <c r="AD3183" s="33"/>
      <c r="AE3183" s="60"/>
      <c r="AF3183" s="60"/>
    </row>
    <row r="3184" spans="1:32" x14ac:dyDescent="0.2">
      <c r="A3184" s="38" t="s">
        <v>25598</v>
      </c>
      <c r="B3184" s="38">
        <v>3183</v>
      </c>
      <c r="C3184" s="51" t="s">
        <v>34539</v>
      </c>
      <c r="D3184" s="38" t="s">
        <v>181</v>
      </c>
      <c r="E3184" s="38" t="s">
        <v>334</v>
      </c>
      <c r="F3184" s="51" t="s">
        <v>32762</v>
      </c>
      <c r="H3184" s="5">
        <f>COUNT(J3184:AI3184)</f>
        <v>1</v>
      </c>
      <c r="I3184" s="30">
        <f>SUM(J3184:AJ3184)</f>
        <v>533.84432403858864</v>
      </c>
      <c r="J3184" s="33"/>
      <c r="K3184" s="39"/>
      <c r="L3184" s="33"/>
      <c r="M3184" s="39"/>
      <c r="N3184" s="39"/>
      <c r="O3184" s="33"/>
      <c r="P3184" s="49">
        <v>533.84432403858864</v>
      </c>
      <c r="Q3184" s="49"/>
      <c r="R3184" s="33"/>
      <c r="S3184" s="39"/>
      <c r="T3184" s="39"/>
      <c r="U3184" s="39"/>
      <c r="V3184" s="33"/>
      <c r="W3184" s="33"/>
      <c r="X3184" s="39"/>
      <c r="Y3184" s="33"/>
      <c r="Z3184" s="33"/>
      <c r="AA3184" s="39"/>
      <c r="AB3184" s="33"/>
      <c r="AC3184" s="39"/>
      <c r="AD3184" s="33"/>
      <c r="AE3184" s="60"/>
      <c r="AF3184" s="60"/>
    </row>
    <row r="3185" spans="1:32" x14ac:dyDescent="0.2">
      <c r="A3185" s="38" t="s">
        <v>28401</v>
      </c>
      <c r="B3185" s="38">
        <v>3184</v>
      </c>
      <c r="C3185" s="51" t="s">
        <v>34540</v>
      </c>
      <c r="D3185" s="38" t="s">
        <v>2146</v>
      </c>
      <c r="E3185" s="38" t="s">
        <v>10767</v>
      </c>
      <c r="F3185" s="51" t="s">
        <v>32762</v>
      </c>
      <c r="H3185" s="5">
        <f>COUNT(J3185:AI3185)</f>
        <v>1</v>
      </c>
      <c r="I3185" s="30">
        <f>SUM(J3185:AJ3185)</f>
        <v>533.80716105672525</v>
      </c>
      <c r="J3185" s="33"/>
      <c r="K3185" s="39"/>
      <c r="L3185" s="33"/>
      <c r="M3185" s="39"/>
      <c r="N3185" s="39"/>
      <c r="O3185" s="33"/>
      <c r="P3185" s="49"/>
      <c r="Q3185" s="49">
        <v>533.80716105672525</v>
      </c>
      <c r="R3185" s="33"/>
      <c r="S3185" s="39"/>
      <c r="T3185" s="39"/>
      <c r="U3185" s="39"/>
      <c r="V3185" s="33"/>
      <c r="W3185" s="33"/>
      <c r="X3185" s="39"/>
      <c r="Y3185" s="33"/>
      <c r="Z3185" s="33"/>
      <c r="AA3185" s="39"/>
      <c r="AB3185" s="33"/>
      <c r="AC3185" s="39"/>
      <c r="AD3185" s="33"/>
      <c r="AE3185" s="60"/>
      <c r="AF3185" s="60"/>
    </row>
    <row r="3186" spans="1:32" x14ac:dyDescent="0.2">
      <c r="A3186" s="38" t="s">
        <v>28402</v>
      </c>
      <c r="B3186" s="38">
        <v>3185</v>
      </c>
      <c r="C3186" s="51" t="s">
        <v>34541</v>
      </c>
      <c r="D3186" s="38" t="s">
        <v>324</v>
      </c>
      <c r="E3186" s="38" t="s">
        <v>346</v>
      </c>
      <c r="F3186" s="51" t="s">
        <v>32762</v>
      </c>
      <c r="H3186" s="5">
        <f>COUNT(J3186:AI3186)</f>
        <v>1</v>
      </c>
      <c r="I3186" s="30">
        <f>SUM(J3186:AJ3186)</f>
        <v>533.67833967930505</v>
      </c>
      <c r="J3186" s="33"/>
      <c r="K3186" s="39"/>
      <c r="L3186" s="33"/>
      <c r="M3186" s="39"/>
      <c r="N3186" s="39"/>
      <c r="O3186" s="33"/>
      <c r="P3186" s="49"/>
      <c r="Q3186" s="49">
        <v>533.67833967930505</v>
      </c>
      <c r="R3186" s="33"/>
      <c r="S3186" s="39"/>
      <c r="T3186" s="39"/>
      <c r="U3186" s="39"/>
      <c r="V3186" s="33"/>
      <c r="W3186" s="33"/>
      <c r="X3186" s="39"/>
      <c r="Y3186" s="33"/>
      <c r="Z3186" s="33"/>
      <c r="AA3186" s="39"/>
      <c r="AB3186" s="33"/>
      <c r="AC3186" s="39"/>
      <c r="AD3186" s="33"/>
      <c r="AE3186" s="60"/>
      <c r="AF3186" s="60"/>
    </row>
    <row r="3187" spans="1:32" x14ac:dyDescent="0.2">
      <c r="A3187" s="46" t="s">
        <v>28403</v>
      </c>
      <c r="B3187" s="46">
        <v>3186</v>
      </c>
      <c r="C3187" s="46" t="s">
        <v>36425</v>
      </c>
      <c r="D3187" s="46" t="s">
        <v>10770</v>
      </c>
      <c r="E3187" s="46" t="s">
        <v>2440</v>
      </c>
      <c r="F3187" s="46" t="s">
        <v>1014</v>
      </c>
      <c r="G3187" s="3"/>
      <c r="H3187" s="3">
        <f>COUNT(J3187:AI3187)</f>
        <v>1</v>
      </c>
      <c r="I3187" s="47">
        <f>SUM(J3187:AJ3187)</f>
        <v>533.67118475914674</v>
      </c>
      <c r="J3187" s="33"/>
      <c r="K3187" s="39"/>
      <c r="L3187" s="33"/>
      <c r="M3187" s="39"/>
      <c r="N3187" s="39"/>
      <c r="O3187" s="33"/>
      <c r="P3187" s="49"/>
      <c r="Q3187" s="49">
        <v>533.67118475914674</v>
      </c>
      <c r="R3187" s="33"/>
      <c r="S3187" s="39"/>
      <c r="T3187" s="39"/>
      <c r="U3187" s="39"/>
      <c r="V3187" s="33"/>
      <c r="W3187" s="33"/>
      <c r="X3187" s="39"/>
      <c r="Y3187" s="33"/>
      <c r="Z3187" s="33"/>
      <c r="AA3187" s="39"/>
      <c r="AB3187" s="33"/>
      <c r="AC3187" s="39"/>
      <c r="AD3187" s="33"/>
      <c r="AE3187" s="60"/>
      <c r="AF3187" s="60"/>
    </row>
    <row r="3188" spans="1:32" x14ac:dyDescent="0.2">
      <c r="A3188" s="38" t="s">
        <v>25600</v>
      </c>
      <c r="B3188" s="38">
        <v>3187</v>
      </c>
      <c r="C3188" s="51" t="s">
        <v>34542</v>
      </c>
      <c r="D3188" s="38" t="s">
        <v>39</v>
      </c>
      <c r="E3188" s="38" t="s">
        <v>5081</v>
      </c>
      <c r="F3188" s="51" t="s">
        <v>32762</v>
      </c>
      <c r="H3188" s="5">
        <f>COUNT(J3188:AI3188)</f>
        <v>1</v>
      </c>
      <c r="I3188" s="30">
        <f>SUM(J3188:AJ3188)</f>
        <v>533.65038475511085</v>
      </c>
      <c r="J3188" s="33"/>
      <c r="K3188" s="39"/>
      <c r="L3188" s="33"/>
      <c r="M3188" s="39"/>
      <c r="N3188" s="39"/>
      <c r="O3188" s="33"/>
      <c r="P3188" s="49">
        <v>533.65038475511085</v>
      </c>
      <c r="Q3188" s="49"/>
      <c r="R3188" s="33"/>
      <c r="S3188" s="39"/>
      <c r="T3188" s="39"/>
      <c r="U3188" s="39"/>
      <c r="V3188" s="33"/>
      <c r="W3188" s="33"/>
      <c r="X3188" s="39"/>
      <c r="Y3188" s="33"/>
      <c r="Z3188" s="33"/>
      <c r="AA3188" s="39"/>
      <c r="AB3188" s="33"/>
      <c r="AC3188" s="39"/>
      <c r="AD3188" s="33"/>
      <c r="AE3188" s="60"/>
      <c r="AF3188" s="60"/>
    </row>
    <row r="3189" spans="1:32" x14ac:dyDescent="0.2">
      <c r="A3189" s="38" t="s">
        <v>25601</v>
      </c>
      <c r="B3189" s="38">
        <v>3188</v>
      </c>
      <c r="C3189" s="51" t="s">
        <v>34543</v>
      </c>
      <c r="D3189" s="38" t="s">
        <v>710</v>
      </c>
      <c r="E3189" s="38" t="s">
        <v>2179</v>
      </c>
      <c r="F3189" s="51" t="s">
        <v>32762</v>
      </c>
      <c r="H3189" s="5">
        <f>COUNT(J3189:AI3189)</f>
        <v>1</v>
      </c>
      <c r="I3189" s="30">
        <f>SUM(J3189:AJ3189)</f>
        <v>533.54465907214785</v>
      </c>
      <c r="J3189" s="33"/>
      <c r="K3189" s="39"/>
      <c r="L3189" s="33"/>
      <c r="M3189" s="39"/>
      <c r="N3189" s="39"/>
      <c r="O3189" s="33"/>
      <c r="P3189" s="49">
        <v>533.54465907214785</v>
      </c>
      <c r="Q3189" s="49"/>
      <c r="R3189" s="33"/>
      <c r="S3189" s="39"/>
      <c r="T3189" s="39"/>
      <c r="U3189" s="39"/>
      <c r="V3189" s="33"/>
      <c r="W3189" s="33"/>
      <c r="X3189" s="39"/>
      <c r="Y3189" s="33"/>
      <c r="Z3189" s="33"/>
      <c r="AA3189" s="39"/>
      <c r="AB3189" s="33"/>
      <c r="AC3189" s="39"/>
      <c r="AD3189" s="33"/>
      <c r="AE3189" s="60"/>
      <c r="AF3189" s="60"/>
    </row>
    <row r="3190" spans="1:32" x14ac:dyDescent="0.2">
      <c r="A3190" s="46" t="s">
        <v>28404</v>
      </c>
      <c r="B3190" s="46">
        <v>3189</v>
      </c>
      <c r="C3190" s="46" t="s">
        <v>36426</v>
      </c>
      <c r="D3190" s="46" t="s">
        <v>542</v>
      </c>
      <c r="E3190" s="46" t="s">
        <v>10772</v>
      </c>
      <c r="F3190" s="46" t="s">
        <v>1014</v>
      </c>
      <c r="G3190" s="3"/>
      <c r="H3190" s="3">
        <f>COUNT(J3190:AI3190)</f>
        <v>1</v>
      </c>
      <c r="I3190" s="47">
        <f>SUM(J3190:AJ3190)</f>
        <v>533.54242899459837</v>
      </c>
      <c r="J3190" s="33"/>
      <c r="K3190" s="39"/>
      <c r="L3190" s="33"/>
      <c r="M3190" s="39"/>
      <c r="N3190" s="39"/>
      <c r="O3190" s="33"/>
      <c r="P3190" s="49"/>
      <c r="Q3190" s="49">
        <v>533.54242899459837</v>
      </c>
      <c r="R3190" s="33"/>
      <c r="S3190" s="39"/>
      <c r="T3190" s="39"/>
      <c r="U3190" s="39"/>
      <c r="V3190" s="33"/>
      <c r="W3190" s="33"/>
      <c r="X3190" s="39"/>
      <c r="Y3190" s="33"/>
      <c r="Z3190" s="33"/>
      <c r="AA3190" s="39"/>
      <c r="AB3190" s="33"/>
      <c r="AC3190" s="39"/>
      <c r="AD3190" s="33"/>
      <c r="AE3190" s="60"/>
      <c r="AF3190" s="60"/>
    </row>
    <row r="3191" spans="1:32" x14ac:dyDescent="0.2">
      <c r="A3191" s="46" t="s">
        <v>28406</v>
      </c>
      <c r="B3191" s="46">
        <v>3190</v>
      </c>
      <c r="C3191" s="46" t="s">
        <v>36427</v>
      </c>
      <c r="D3191" s="46" t="s">
        <v>10776</v>
      </c>
      <c r="E3191" s="46" t="s">
        <v>10777</v>
      </c>
      <c r="F3191" s="46" t="s">
        <v>1014</v>
      </c>
      <c r="G3191" s="3"/>
      <c r="H3191" s="3">
        <f>COUNT(J3191:AI3191)</f>
        <v>1</v>
      </c>
      <c r="I3191" s="47">
        <f>SUM(J3191:AJ3191)</f>
        <v>533.43517997373419</v>
      </c>
      <c r="J3191" s="33"/>
      <c r="K3191" s="39"/>
      <c r="L3191" s="33"/>
      <c r="M3191" s="39"/>
      <c r="N3191" s="39"/>
      <c r="O3191" s="33"/>
      <c r="P3191" s="49"/>
      <c r="Q3191" s="49">
        <v>533.43517997373419</v>
      </c>
      <c r="R3191" s="33"/>
      <c r="S3191" s="39"/>
      <c r="T3191" s="39"/>
      <c r="U3191" s="39"/>
      <c r="V3191" s="33"/>
      <c r="W3191" s="33"/>
      <c r="X3191" s="39"/>
      <c r="Y3191" s="33"/>
      <c r="Z3191" s="33"/>
      <c r="AA3191" s="39"/>
      <c r="AB3191" s="33"/>
      <c r="AC3191" s="39"/>
      <c r="AD3191" s="33"/>
      <c r="AE3191" s="60"/>
      <c r="AF3191" s="60"/>
    </row>
    <row r="3192" spans="1:32" x14ac:dyDescent="0.2">
      <c r="A3192" s="46" t="s">
        <v>28407</v>
      </c>
      <c r="B3192" s="46">
        <v>3191</v>
      </c>
      <c r="C3192" s="46" t="s">
        <v>36428</v>
      </c>
      <c r="D3192" s="46" t="s">
        <v>125</v>
      </c>
      <c r="E3192" s="46" t="s">
        <v>10780</v>
      </c>
      <c r="F3192" s="46" t="s">
        <v>1014</v>
      </c>
      <c r="G3192" s="3"/>
      <c r="H3192" s="3">
        <f>COUNT(J3192:AI3192)</f>
        <v>1</v>
      </c>
      <c r="I3192" s="47">
        <f>SUM(J3192:AJ3192)</f>
        <v>533.40658751641513</v>
      </c>
      <c r="J3192" s="33"/>
      <c r="K3192" s="39"/>
      <c r="L3192" s="33"/>
      <c r="M3192" s="39"/>
      <c r="N3192" s="39"/>
      <c r="O3192" s="33"/>
      <c r="P3192" s="49"/>
      <c r="Q3192" s="49">
        <v>533.40658751641513</v>
      </c>
      <c r="R3192" s="33"/>
      <c r="S3192" s="39"/>
      <c r="T3192" s="39"/>
      <c r="U3192" s="39"/>
      <c r="V3192" s="33"/>
      <c r="W3192" s="33"/>
      <c r="X3192" s="39"/>
      <c r="Y3192" s="33"/>
      <c r="Z3192" s="33"/>
      <c r="AA3192" s="39"/>
      <c r="AB3192" s="33"/>
      <c r="AC3192" s="39"/>
      <c r="AD3192" s="33"/>
      <c r="AE3192" s="60"/>
      <c r="AF3192" s="60"/>
    </row>
    <row r="3193" spans="1:32" x14ac:dyDescent="0.2">
      <c r="A3193" s="38" t="s">
        <v>28408</v>
      </c>
      <c r="B3193" s="38">
        <v>3192</v>
      </c>
      <c r="C3193" s="51" t="s">
        <v>34544</v>
      </c>
      <c r="D3193" s="38" t="s">
        <v>46</v>
      </c>
      <c r="E3193" s="38" t="s">
        <v>10782</v>
      </c>
      <c r="F3193" s="51" t="s">
        <v>32762</v>
      </c>
      <c r="H3193" s="5">
        <f>COUNT(J3193:AI3193)</f>
        <v>1</v>
      </c>
      <c r="I3193" s="30">
        <f>SUM(J3193:AJ3193)</f>
        <v>533.39943988100822</v>
      </c>
      <c r="J3193" s="33"/>
      <c r="K3193" s="39"/>
      <c r="L3193" s="33"/>
      <c r="M3193" s="39"/>
      <c r="N3193" s="39"/>
      <c r="O3193" s="33"/>
      <c r="P3193" s="49"/>
      <c r="Q3193" s="49">
        <v>533.39943988100822</v>
      </c>
      <c r="R3193" s="33"/>
      <c r="S3193" s="39"/>
      <c r="T3193" s="39"/>
      <c r="U3193" s="39"/>
      <c r="V3193" s="33"/>
      <c r="W3193" s="33"/>
      <c r="X3193" s="39"/>
      <c r="Y3193" s="33"/>
      <c r="Z3193" s="33"/>
      <c r="AA3193" s="39"/>
      <c r="AB3193" s="33"/>
      <c r="AC3193" s="39"/>
      <c r="AD3193" s="33"/>
      <c r="AE3193" s="60"/>
      <c r="AF3193" s="60"/>
    </row>
    <row r="3194" spans="1:32" x14ac:dyDescent="0.2">
      <c r="A3194" s="38" t="s">
        <v>28410</v>
      </c>
      <c r="B3194" s="38">
        <v>3193</v>
      </c>
      <c r="C3194" s="51" t="s">
        <v>34545</v>
      </c>
      <c r="D3194" s="38" t="s">
        <v>731</v>
      </c>
      <c r="E3194" s="38" t="s">
        <v>7330</v>
      </c>
      <c r="F3194" s="51" t="s">
        <v>32762</v>
      </c>
      <c r="H3194" s="5">
        <f>COUNT(J3194:AI3194)</f>
        <v>1</v>
      </c>
      <c r="I3194" s="30">
        <f>SUM(J3194:AJ3194)</f>
        <v>533.32797406112252</v>
      </c>
      <c r="J3194" s="33"/>
      <c r="K3194" s="39"/>
      <c r="L3194" s="33"/>
      <c r="M3194" s="39"/>
      <c r="N3194" s="39"/>
      <c r="O3194" s="33"/>
      <c r="P3194" s="49"/>
      <c r="Q3194" s="49">
        <v>533.32797406112252</v>
      </c>
      <c r="R3194" s="33"/>
      <c r="S3194" s="39"/>
      <c r="T3194" s="39"/>
      <c r="U3194" s="39"/>
      <c r="V3194" s="33"/>
      <c r="W3194" s="33"/>
      <c r="X3194" s="39"/>
      <c r="Y3194" s="33"/>
      <c r="Z3194" s="33"/>
      <c r="AA3194" s="39"/>
      <c r="AB3194" s="33"/>
      <c r="AC3194" s="39"/>
      <c r="AD3194" s="33"/>
      <c r="AE3194" s="60"/>
      <c r="AF3194" s="60"/>
    </row>
    <row r="3195" spans="1:32" x14ac:dyDescent="0.2">
      <c r="A3195" s="46" t="s">
        <v>28413</v>
      </c>
      <c r="B3195" s="46">
        <v>3194</v>
      </c>
      <c r="C3195" s="46" t="s">
        <v>36429</v>
      </c>
      <c r="D3195" s="46" t="s">
        <v>10</v>
      </c>
      <c r="E3195" s="46" t="s">
        <v>10790</v>
      </c>
      <c r="F3195" s="46" t="s">
        <v>1014</v>
      </c>
      <c r="G3195" s="3"/>
      <c r="H3195" s="3">
        <f>COUNT(J3195:AI3195)</f>
        <v>1</v>
      </c>
      <c r="I3195" s="47">
        <f>SUM(J3195:AJ3195)</f>
        <v>533.3065380493033</v>
      </c>
      <c r="J3195" s="33"/>
      <c r="K3195" s="39"/>
      <c r="L3195" s="33"/>
      <c r="M3195" s="39"/>
      <c r="N3195" s="39"/>
      <c r="O3195" s="33"/>
      <c r="P3195" s="49"/>
      <c r="Q3195" s="49">
        <v>533.3065380493033</v>
      </c>
      <c r="R3195" s="33"/>
      <c r="S3195" s="39"/>
      <c r="T3195" s="39"/>
      <c r="U3195" s="39"/>
      <c r="V3195" s="33"/>
      <c r="W3195" s="33"/>
      <c r="X3195" s="39"/>
      <c r="Y3195" s="33"/>
      <c r="Z3195" s="33"/>
      <c r="AA3195" s="39"/>
      <c r="AB3195" s="33"/>
      <c r="AC3195" s="39"/>
      <c r="AD3195" s="33"/>
      <c r="AE3195" s="60"/>
      <c r="AF3195" s="60"/>
    </row>
    <row r="3196" spans="1:32" x14ac:dyDescent="0.2">
      <c r="A3196" s="38" t="s">
        <v>28412</v>
      </c>
      <c r="B3196" s="38">
        <v>3195</v>
      </c>
      <c r="C3196" s="51" t="s">
        <v>34546</v>
      </c>
      <c r="D3196" s="38" t="s">
        <v>540</v>
      </c>
      <c r="E3196" s="38" t="s">
        <v>10788</v>
      </c>
      <c r="F3196" s="51" t="s">
        <v>32762</v>
      </c>
      <c r="H3196" s="5">
        <f>COUNT(J3196:AI3196)</f>
        <v>1</v>
      </c>
      <c r="I3196" s="30">
        <f>SUM(J3196:AJ3196)</f>
        <v>533.27795938052623</v>
      </c>
      <c r="J3196" s="33"/>
      <c r="K3196" s="39"/>
      <c r="L3196" s="33"/>
      <c r="M3196" s="39"/>
      <c r="N3196" s="39"/>
      <c r="O3196" s="33"/>
      <c r="P3196" s="49"/>
      <c r="Q3196" s="49">
        <v>533.27795938052623</v>
      </c>
      <c r="R3196" s="33"/>
      <c r="S3196" s="39"/>
      <c r="T3196" s="39"/>
      <c r="U3196" s="39"/>
      <c r="V3196" s="33"/>
      <c r="W3196" s="33"/>
      <c r="X3196" s="39"/>
      <c r="Y3196" s="33"/>
      <c r="Z3196" s="33"/>
      <c r="AA3196" s="39"/>
      <c r="AB3196" s="33"/>
      <c r="AC3196" s="39"/>
      <c r="AD3196" s="33"/>
      <c r="AE3196" s="60"/>
      <c r="AF3196" s="60"/>
    </row>
    <row r="3197" spans="1:32" x14ac:dyDescent="0.2">
      <c r="A3197" s="38" t="s">
        <v>28414</v>
      </c>
      <c r="B3197" s="38">
        <v>3196</v>
      </c>
      <c r="C3197" s="51" t="s">
        <v>34547</v>
      </c>
      <c r="D3197" s="38" t="s">
        <v>58</v>
      </c>
      <c r="E3197" s="38" t="s">
        <v>10792</v>
      </c>
      <c r="F3197" s="51" t="s">
        <v>32762</v>
      </c>
      <c r="H3197" s="5">
        <f>COUNT(J3197:AI3197)</f>
        <v>1</v>
      </c>
      <c r="I3197" s="30">
        <f>SUM(J3197:AJ3197)</f>
        <v>533.25652738891051</v>
      </c>
      <c r="J3197" s="33"/>
      <c r="K3197" s="39"/>
      <c r="L3197" s="33"/>
      <c r="M3197" s="39"/>
      <c r="N3197" s="39"/>
      <c r="O3197" s="33"/>
      <c r="P3197" s="49"/>
      <c r="Q3197" s="49">
        <v>533.25652738891051</v>
      </c>
      <c r="R3197" s="33"/>
      <c r="S3197" s="39"/>
      <c r="T3197" s="39"/>
      <c r="U3197" s="39"/>
      <c r="V3197" s="33"/>
      <c r="W3197" s="33"/>
      <c r="X3197" s="39"/>
      <c r="Y3197" s="33"/>
      <c r="Z3197" s="33"/>
      <c r="AA3197" s="39"/>
      <c r="AB3197" s="33"/>
      <c r="AC3197" s="39"/>
      <c r="AD3197" s="33"/>
      <c r="AE3197" s="60"/>
      <c r="AF3197" s="60"/>
    </row>
    <row r="3198" spans="1:32" x14ac:dyDescent="0.2">
      <c r="A3198" s="38" t="s">
        <v>28415</v>
      </c>
      <c r="B3198" s="38">
        <v>3197</v>
      </c>
      <c r="C3198" s="51" t="s">
        <v>34548</v>
      </c>
      <c r="D3198" s="38" t="s">
        <v>12</v>
      </c>
      <c r="E3198" s="38" t="s">
        <v>10794</v>
      </c>
      <c r="F3198" s="51" t="s">
        <v>32762</v>
      </c>
      <c r="H3198" s="5">
        <f>COUNT(J3198:AI3198)</f>
        <v>1</v>
      </c>
      <c r="I3198" s="30">
        <f>SUM(J3198:AJ3198)</f>
        <v>533.22795407965066</v>
      </c>
      <c r="J3198" s="33"/>
      <c r="K3198" s="39"/>
      <c r="L3198" s="33"/>
      <c r="M3198" s="39"/>
      <c r="N3198" s="39"/>
      <c r="O3198" s="33"/>
      <c r="P3198" s="49"/>
      <c r="Q3198" s="49">
        <v>533.22795407965066</v>
      </c>
      <c r="R3198" s="33"/>
      <c r="S3198" s="39"/>
      <c r="T3198" s="39"/>
      <c r="U3198" s="39"/>
      <c r="V3198" s="33"/>
      <c r="W3198" s="33"/>
      <c r="X3198" s="39"/>
      <c r="Y3198" s="33"/>
      <c r="Z3198" s="33"/>
      <c r="AA3198" s="39"/>
      <c r="AB3198" s="33"/>
      <c r="AC3198" s="39"/>
      <c r="AD3198" s="33"/>
      <c r="AE3198" s="60"/>
      <c r="AF3198" s="60"/>
    </row>
    <row r="3199" spans="1:32" x14ac:dyDescent="0.2">
      <c r="A3199" s="38" t="s">
        <v>28417</v>
      </c>
      <c r="B3199" s="38">
        <v>3198</v>
      </c>
      <c r="C3199" s="51" t="s">
        <v>34549</v>
      </c>
      <c r="D3199" s="38" t="s">
        <v>1371</v>
      </c>
      <c r="E3199" s="38" t="s">
        <v>10799</v>
      </c>
      <c r="F3199" s="51" t="s">
        <v>32762</v>
      </c>
      <c r="H3199" s="5">
        <f>COUNT(J3199:AI3199)</f>
        <v>1</v>
      </c>
      <c r="I3199" s="30">
        <f>SUM(J3199:AJ3199)</f>
        <v>533.21366857326552</v>
      </c>
      <c r="J3199" s="33"/>
      <c r="K3199" s="39"/>
      <c r="L3199" s="33"/>
      <c r="M3199" s="39"/>
      <c r="N3199" s="39"/>
      <c r="O3199" s="33"/>
      <c r="P3199" s="49"/>
      <c r="Q3199" s="49">
        <v>533.21366857326552</v>
      </c>
      <c r="R3199" s="33"/>
      <c r="S3199" s="39"/>
      <c r="T3199" s="39"/>
      <c r="U3199" s="39"/>
      <c r="V3199" s="33"/>
      <c r="W3199" s="33"/>
      <c r="X3199" s="39"/>
      <c r="Y3199" s="33"/>
      <c r="Z3199" s="33"/>
      <c r="AA3199" s="39"/>
      <c r="AB3199" s="33"/>
      <c r="AC3199" s="39"/>
      <c r="AD3199" s="33"/>
      <c r="AE3199" s="60"/>
      <c r="AF3199" s="60"/>
    </row>
    <row r="3200" spans="1:32" x14ac:dyDescent="0.2">
      <c r="A3200" s="38" t="s">
        <v>35270</v>
      </c>
      <c r="B3200" s="38">
        <v>3199</v>
      </c>
      <c r="C3200" s="51" t="s">
        <v>34550</v>
      </c>
      <c r="D3200" s="38" t="s">
        <v>525</v>
      </c>
      <c r="E3200" s="38" t="s">
        <v>8656</v>
      </c>
      <c r="F3200" s="51" t="s">
        <v>32762</v>
      </c>
      <c r="H3200" s="5">
        <f>COUNT(J3200:AI3200)</f>
        <v>1</v>
      </c>
      <c r="I3200" s="30">
        <f>SUM(J3200:AJ3200)</f>
        <v>533.08095259057097</v>
      </c>
      <c r="J3200" s="33"/>
      <c r="K3200" s="39"/>
      <c r="L3200" s="33"/>
      <c r="M3200" s="39"/>
      <c r="N3200" s="39"/>
      <c r="O3200" s="33"/>
      <c r="P3200" s="49"/>
      <c r="Q3200" s="49"/>
      <c r="R3200" s="33"/>
      <c r="S3200" s="39"/>
      <c r="T3200" s="39"/>
      <c r="U3200" s="39"/>
      <c r="V3200" s="33"/>
      <c r="W3200" s="33"/>
      <c r="X3200" s="39"/>
      <c r="Y3200" s="33"/>
      <c r="Z3200" s="33"/>
      <c r="AA3200" s="39"/>
      <c r="AB3200" s="33"/>
      <c r="AC3200" s="39"/>
      <c r="AD3200" s="33"/>
      <c r="AE3200" s="60">
        <v>533.08095259057097</v>
      </c>
      <c r="AF3200" s="60"/>
    </row>
    <row r="3201" spans="1:32" x14ac:dyDescent="0.2">
      <c r="A3201" s="38" t="s">
        <v>28422</v>
      </c>
      <c r="B3201" s="38">
        <v>3200</v>
      </c>
      <c r="C3201" s="51" t="s">
        <v>34551</v>
      </c>
      <c r="D3201" s="38" t="s">
        <v>133</v>
      </c>
      <c r="E3201" s="38" t="s">
        <v>10813</v>
      </c>
      <c r="F3201" s="51" t="s">
        <v>32762</v>
      </c>
      <c r="H3201" s="5">
        <f>COUNT(J3201:AI3201)</f>
        <v>1</v>
      </c>
      <c r="I3201" s="30">
        <f>SUM(J3201:AJ3201)</f>
        <v>533.07085559706991</v>
      </c>
      <c r="J3201" s="33"/>
      <c r="K3201" s="39"/>
      <c r="L3201" s="33"/>
      <c r="M3201" s="39"/>
      <c r="N3201" s="39"/>
      <c r="O3201" s="33"/>
      <c r="P3201" s="49"/>
      <c r="Q3201" s="49">
        <v>533.07085559706991</v>
      </c>
      <c r="R3201" s="33"/>
      <c r="S3201" s="39"/>
      <c r="T3201" s="39"/>
      <c r="U3201" s="39"/>
      <c r="V3201" s="33"/>
      <c r="W3201" s="33"/>
      <c r="X3201" s="39"/>
      <c r="Y3201" s="33"/>
      <c r="Z3201" s="33"/>
      <c r="AA3201" s="39"/>
      <c r="AB3201" s="33"/>
      <c r="AC3201" s="39"/>
      <c r="AD3201" s="33"/>
      <c r="AE3201" s="60"/>
      <c r="AF3201" s="60"/>
    </row>
    <row r="3202" spans="1:32" x14ac:dyDescent="0.2">
      <c r="A3202" s="38" t="s">
        <v>28425</v>
      </c>
      <c r="B3202" s="38">
        <v>3201</v>
      </c>
      <c r="C3202" s="51" t="s">
        <v>34552</v>
      </c>
      <c r="D3202" s="38" t="s">
        <v>1168</v>
      </c>
      <c r="E3202" s="38" t="s">
        <v>10819</v>
      </c>
      <c r="F3202" s="51" t="s">
        <v>32762</v>
      </c>
      <c r="H3202" s="5">
        <f>COUNT(J3202:AI3202)</f>
        <v>1</v>
      </c>
      <c r="I3202" s="30">
        <f>SUM(J3202:AJ3202)</f>
        <v>532.99234106368169</v>
      </c>
      <c r="J3202" s="33"/>
      <c r="K3202" s="39"/>
      <c r="L3202" s="33"/>
      <c r="M3202" s="39"/>
      <c r="N3202" s="39"/>
      <c r="O3202" s="33"/>
      <c r="P3202" s="49"/>
      <c r="Q3202" s="49">
        <v>532.99234106368169</v>
      </c>
      <c r="R3202" s="33"/>
      <c r="S3202" s="39"/>
      <c r="T3202" s="39"/>
      <c r="U3202" s="39"/>
      <c r="V3202" s="33"/>
      <c r="W3202" s="33"/>
      <c r="X3202" s="39"/>
      <c r="Y3202" s="33"/>
      <c r="Z3202" s="33"/>
      <c r="AA3202" s="39"/>
      <c r="AB3202" s="33"/>
      <c r="AC3202" s="39"/>
      <c r="AD3202" s="33"/>
      <c r="AE3202" s="60"/>
      <c r="AF3202" s="60"/>
    </row>
    <row r="3203" spans="1:32" x14ac:dyDescent="0.2">
      <c r="A3203" s="46" t="s">
        <v>28428</v>
      </c>
      <c r="B3203" s="46">
        <v>3202</v>
      </c>
      <c r="C3203" s="46" t="s">
        <v>36430</v>
      </c>
      <c r="D3203" s="46" t="s">
        <v>746</v>
      </c>
      <c r="E3203" s="46" t="s">
        <v>10827</v>
      </c>
      <c r="F3203" s="46" t="s">
        <v>1014</v>
      </c>
      <c r="G3203" s="3"/>
      <c r="H3203" s="3">
        <f>COUNT(J3203:AI3203)</f>
        <v>1</v>
      </c>
      <c r="I3203" s="47">
        <f>SUM(J3203:AJ3203)</f>
        <v>532.8924469195963</v>
      </c>
      <c r="J3203" s="33"/>
      <c r="K3203" s="39"/>
      <c r="L3203" s="33"/>
      <c r="M3203" s="39"/>
      <c r="N3203" s="39"/>
      <c r="O3203" s="33"/>
      <c r="P3203" s="49"/>
      <c r="Q3203" s="49">
        <v>532.8924469195963</v>
      </c>
      <c r="R3203" s="33"/>
      <c r="S3203" s="39"/>
      <c r="T3203" s="39"/>
      <c r="U3203" s="39"/>
      <c r="V3203" s="33"/>
      <c r="W3203" s="33"/>
      <c r="X3203" s="39"/>
      <c r="Y3203" s="33"/>
      <c r="Z3203" s="33"/>
      <c r="AA3203" s="39"/>
      <c r="AB3203" s="33"/>
      <c r="AC3203" s="39"/>
      <c r="AD3203" s="33"/>
      <c r="AE3203" s="60"/>
      <c r="AF3203" s="60"/>
    </row>
    <row r="3204" spans="1:32" x14ac:dyDescent="0.2">
      <c r="A3204" s="46" t="s">
        <v>28431</v>
      </c>
      <c r="B3204" s="46">
        <v>3203</v>
      </c>
      <c r="C3204" s="46" t="s">
        <v>36431</v>
      </c>
      <c r="D3204" s="46" t="s">
        <v>1476</v>
      </c>
      <c r="E3204" s="46" t="s">
        <v>10834</v>
      </c>
      <c r="F3204" s="46" t="s">
        <v>1014</v>
      </c>
      <c r="G3204" s="3"/>
      <c r="H3204" s="3">
        <f>COUNT(J3204:AI3204)</f>
        <v>1</v>
      </c>
      <c r="I3204" s="47">
        <f>SUM(J3204:AJ3204)</f>
        <v>532.80685316557356</v>
      </c>
      <c r="J3204" s="33"/>
      <c r="K3204" s="39"/>
      <c r="L3204" s="33"/>
      <c r="M3204" s="39"/>
      <c r="N3204" s="39"/>
      <c r="O3204" s="33"/>
      <c r="P3204" s="49"/>
      <c r="Q3204" s="49">
        <v>532.80685316557356</v>
      </c>
      <c r="R3204" s="33"/>
      <c r="S3204" s="39"/>
      <c r="T3204" s="39"/>
      <c r="U3204" s="39"/>
      <c r="V3204" s="33"/>
      <c r="W3204" s="33"/>
      <c r="X3204" s="39"/>
      <c r="Y3204" s="33"/>
      <c r="Z3204" s="33"/>
      <c r="AA3204" s="39"/>
      <c r="AB3204" s="33"/>
      <c r="AC3204" s="39"/>
      <c r="AD3204" s="33"/>
      <c r="AE3204" s="60"/>
      <c r="AF3204" s="60"/>
    </row>
    <row r="3205" spans="1:32" x14ac:dyDescent="0.2">
      <c r="A3205" s="46" t="s">
        <v>28432</v>
      </c>
      <c r="B3205" s="46">
        <v>3204</v>
      </c>
      <c r="C3205" s="46" t="s">
        <v>36432</v>
      </c>
      <c r="D3205" s="46" t="s">
        <v>900</v>
      </c>
      <c r="E3205" s="46" t="s">
        <v>10836</v>
      </c>
      <c r="F3205" s="46" t="s">
        <v>1014</v>
      </c>
      <c r="G3205" s="3"/>
      <c r="H3205" s="3">
        <f>COUNT(J3205:AI3205)</f>
        <v>1</v>
      </c>
      <c r="I3205" s="47">
        <f>SUM(J3205:AJ3205)</f>
        <v>532.71415762215111</v>
      </c>
      <c r="J3205" s="33"/>
      <c r="K3205" s="39"/>
      <c r="L3205" s="33"/>
      <c r="M3205" s="39"/>
      <c r="N3205" s="39"/>
      <c r="O3205" s="33"/>
      <c r="P3205" s="49"/>
      <c r="Q3205" s="49">
        <v>532.71415762215111</v>
      </c>
      <c r="R3205" s="33"/>
      <c r="S3205" s="39"/>
      <c r="T3205" s="39"/>
      <c r="U3205" s="39"/>
      <c r="V3205" s="33"/>
      <c r="W3205" s="33"/>
      <c r="X3205" s="39"/>
      <c r="Y3205" s="33"/>
      <c r="Z3205" s="33"/>
      <c r="AA3205" s="39"/>
      <c r="AB3205" s="33"/>
      <c r="AC3205" s="39"/>
      <c r="AD3205" s="33"/>
      <c r="AE3205" s="60"/>
      <c r="AF3205" s="60"/>
    </row>
    <row r="3206" spans="1:32" x14ac:dyDescent="0.2">
      <c r="A3206" s="46" t="s">
        <v>28433</v>
      </c>
      <c r="B3206" s="46">
        <v>3205</v>
      </c>
      <c r="C3206" s="46" t="s">
        <v>36433</v>
      </c>
      <c r="D3206" s="46" t="s">
        <v>10838</v>
      </c>
      <c r="E3206" s="46" t="s">
        <v>10839</v>
      </c>
      <c r="F3206" s="46" t="s">
        <v>1014</v>
      </c>
      <c r="G3206" s="3"/>
      <c r="H3206" s="3">
        <f>COUNT(J3206:AI3206)</f>
        <v>1</v>
      </c>
      <c r="I3206" s="47">
        <f>SUM(J3206:AJ3206)</f>
        <v>532.68564240502087</v>
      </c>
      <c r="J3206" s="33"/>
      <c r="K3206" s="39"/>
      <c r="L3206" s="33"/>
      <c r="M3206" s="39"/>
      <c r="N3206" s="39"/>
      <c r="O3206" s="33"/>
      <c r="P3206" s="49"/>
      <c r="Q3206" s="49">
        <v>532.68564240502087</v>
      </c>
      <c r="R3206" s="33"/>
      <c r="S3206" s="39"/>
      <c r="T3206" s="39"/>
      <c r="U3206" s="39"/>
      <c r="V3206" s="33"/>
      <c r="W3206" s="33"/>
      <c r="X3206" s="39"/>
      <c r="Y3206" s="33"/>
      <c r="Z3206" s="33"/>
      <c r="AA3206" s="39"/>
      <c r="AB3206" s="33"/>
      <c r="AC3206" s="39"/>
      <c r="AD3206" s="33"/>
      <c r="AE3206" s="60"/>
      <c r="AF3206" s="60"/>
    </row>
    <row r="3207" spans="1:32" x14ac:dyDescent="0.2">
      <c r="A3207" s="38" t="s">
        <v>28434</v>
      </c>
      <c r="B3207" s="38">
        <v>3206</v>
      </c>
      <c r="C3207" s="51" t="s">
        <v>34553</v>
      </c>
      <c r="D3207" s="38" t="s">
        <v>46</v>
      </c>
      <c r="E3207" s="38" t="s">
        <v>10841</v>
      </c>
      <c r="F3207" s="51" t="s">
        <v>32762</v>
      </c>
      <c r="H3207" s="5">
        <f>COUNT(J3207:AI3207)</f>
        <v>1</v>
      </c>
      <c r="I3207" s="30">
        <f>SUM(J3207:AJ3207)</f>
        <v>532.65713024046249</v>
      </c>
      <c r="J3207" s="33"/>
      <c r="K3207" s="39"/>
      <c r="L3207" s="33"/>
      <c r="M3207" s="39"/>
      <c r="N3207" s="39"/>
      <c r="O3207" s="33"/>
      <c r="P3207" s="49"/>
      <c r="Q3207" s="49">
        <v>532.65713024046249</v>
      </c>
      <c r="R3207" s="33"/>
      <c r="S3207" s="39"/>
      <c r="T3207" s="39"/>
      <c r="U3207" s="39"/>
      <c r="V3207" s="33"/>
      <c r="W3207" s="33"/>
      <c r="X3207" s="39"/>
      <c r="Y3207" s="33"/>
      <c r="Z3207" s="33"/>
      <c r="AA3207" s="39"/>
      <c r="AB3207" s="33"/>
      <c r="AC3207" s="39"/>
      <c r="AD3207" s="33"/>
      <c r="AE3207" s="60"/>
      <c r="AF3207" s="60"/>
    </row>
    <row r="3208" spans="1:32" x14ac:dyDescent="0.2">
      <c r="A3208" s="38" t="s">
        <v>28435</v>
      </c>
      <c r="B3208" s="38">
        <v>3207</v>
      </c>
      <c r="C3208" s="51" t="s">
        <v>34554</v>
      </c>
      <c r="D3208" s="38" t="s">
        <v>133</v>
      </c>
      <c r="E3208" s="38" t="s">
        <v>348</v>
      </c>
      <c r="F3208" s="51" t="s">
        <v>32762</v>
      </c>
      <c r="H3208" s="5">
        <f>COUNT(J3208:AI3208)</f>
        <v>1</v>
      </c>
      <c r="I3208" s="30">
        <f>SUM(J3208:AJ3208)</f>
        <v>532.61436771612455</v>
      </c>
      <c r="J3208" s="33"/>
      <c r="K3208" s="39"/>
      <c r="L3208" s="33"/>
      <c r="M3208" s="39"/>
      <c r="N3208" s="39"/>
      <c r="O3208" s="33"/>
      <c r="P3208" s="49"/>
      <c r="Q3208" s="49">
        <v>532.61436771612455</v>
      </c>
      <c r="R3208" s="33"/>
      <c r="S3208" s="39"/>
      <c r="T3208" s="39"/>
      <c r="U3208" s="39"/>
      <c r="V3208" s="33"/>
      <c r="W3208" s="33"/>
      <c r="X3208" s="39"/>
      <c r="Y3208" s="33"/>
      <c r="Z3208" s="33"/>
      <c r="AA3208" s="39"/>
      <c r="AB3208" s="33"/>
      <c r="AC3208" s="39"/>
      <c r="AD3208" s="33"/>
      <c r="AE3208" s="60"/>
      <c r="AF3208" s="60"/>
    </row>
    <row r="3209" spans="1:32" x14ac:dyDescent="0.2">
      <c r="A3209" s="46" t="s">
        <v>28436</v>
      </c>
      <c r="B3209" s="46">
        <v>3208</v>
      </c>
      <c r="C3209" s="46" t="s">
        <v>36434</v>
      </c>
      <c r="D3209" s="46" t="s">
        <v>777</v>
      </c>
      <c r="E3209" s="46" t="s">
        <v>887</v>
      </c>
      <c r="F3209" s="46" t="s">
        <v>1014</v>
      </c>
      <c r="G3209" s="3"/>
      <c r="H3209" s="3">
        <f>COUNT(J3209:AI3209)</f>
        <v>1</v>
      </c>
      <c r="I3209" s="47">
        <f>SUM(J3209:AJ3209)</f>
        <v>532.52886326238479</v>
      </c>
      <c r="J3209" s="33"/>
      <c r="K3209" s="39"/>
      <c r="L3209" s="33"/>
      <c r="M3209" s="39"/>
      <c r="N3209" s="39"/>
      <c r="O3209" s="33"/>
      <c r="P3209" s="49"/>
      <c r="Q3209" s="49">
        <v>532.52886326238479</v>
      </c>
      <c r="R3209" s="33"/>
      <c r="S3209" s="39"/>
      <c r="T3209" s="39"/>
      <c r="U3209" s="39"/>
      <c r="V3209" s="33"/>
      <c r="W3209" s="33"/>
      <c r="X3209" s="39"/>
      <c r="Y3209" s="33"/>
      <c r="Z3209" s="33"/>
      <c r="AA3209" s="39"/>
      <c r="AB3209" s="33"/>
      <c r="AC3209" s="39"/>
      <c r="AD3209" s="33"/>
      <c r="AE3209" s="60"/>
      <c r="AF3209" s="60"/>
    </row>
    <row r="3210" spans="1:32" x14ac:dyDescent="0.2">
      <c r="A3210" s="38" t="s">
        <v>28438</v>
      </c>
      <c r="B3210" s="38">
        <v>3209</v>
      </c>
      <c r="C3210" s="51" t="s">
        <v>34555</v>
      </c>
      <c r="D3210" s="38" t="s">
        <v>6886</v>
      </c>
      <c r="E3210" s="38" t="s">
        <v>10850</v>
      </c>
      <c r="F3210" s="51" t="s">
        <v>32762</v>
      </c>
      <c r="H3210" s="5">
        <f>COUNT(J3210:AI3210)</f>
        <v>1</v>
      </c>
      <c r="I3210" s="30">
        <f>SUM(J3210:AJ3210)</f>
        <v>532.47187554342736</v>
      </c>
      <c r="J3210" s="33"/>
      <c r="K3210" s="39"/>
      <c r="L3210" s="33"/>
      <c r="M3210" s="39"/>
      <c r="N3210" s="39"/>
      <c r="O3210" s="33"/>
      <c r="P3210" s="49"/>
      <c r="Q3210" s="49">
        <v>532.47187554342736</v>
      </c>
      <c r="R3210" s="33"/>
      <c r="S3210" s="39"/>
      <c r="T3210" s="39"/>
      <c r="U3210" s="39"/>
      <c r="V3210" s="33"/>
      <c r="W3210" s="33"/>
      <c r="X3210" s="39"/>
      <c r="Y3210" s="33"/>
      <c r="Z3210" s="33"/>
      <c r="AA3210" s="39"/>
      <c r="AB3210" s="33"/>
      <c r="AC3210" s="39"/>
      <c r="AD3210" s="33"/>
      <c r="AE3210" s="60"/>
      <c r="AF3210" s="60"/>
    </row>
    <row r="3211" spans="1:32" x14ac:dyDescent="0.2">
      <c r="A3211" s="46" t="s">
        <v>28440</v>
      </c>
      <c r="B3211" s="46">
        <v>3210</v>
      </c>
      <c r="C3211" s="46" t="s">
        <v>36435</v>
      </c>
      <c r="D3211" s="46" t="s">
        <v>10854</v>
      </c>
      <c r="E3211" s="46" t="s">
        <v>433</v>
      </c>
      <c r="F3211" s="46" t="s">
        <v>1014</v>
      </c>
      <c r="G3211" s="3"/>
      <c r="H3211" s="3">
        <f>COUNT(J3211:AI3211)</f>
        <v>1</v>
      </c>
      <c r="I3211" s="47">
        <f>SUM(J3211:AJ3211)</f>
        <v>532.45050829320496</v>
      </c>
      <c r="J3211" s="33"/>
      <c r="K3211" s="39"/>
      <c r="L3211" s="33"/>
      <c r="M3211" s="39"/>
      <c r="N3211" s="39"/>
      <c r="O3211" s="33"/>
      <c r="P3211" s="49"/>
      <c r="Q3211" s="49">
        <v>532.45050829320496</v>
      </c>
      <c r="R3211" s="33"/>
      <c r="S3211" s="39"/>
      <c r="T3211" s="39"/>
      <c r="U3211" s="39"/>
      <c r="V3211" s="33"/>
      <c r="W3211" s="33"/>
      <c r="X3211" s="39"/>
      <c r="Y3211" s="33"/>
      <c r="Z3211" s="33"/>
      <c r="AA3211" s="39"/>
      <c r="AB3211" s="33"/>
      <c r="AC3211" s="39"/>
      <c r="AD3211" s="33"/>
      <c r="AE3211" s="60"/>
      <c r="AF3211" s="60"/>
    </row>
    <row r="3212" spans="1:32" x14ac:dyDescent="0.2">
      <c r="A3212" s="38" t="s">
        <v>28439</v>
      </c>
      <c r="B3212" s="38">
        <v>3211</v>
      </c>
      <c r="C3212" s="51" t="s">
        <v>34556</v>
      </c>
      <c r="D3212" s="38" t="s">
        <v>318</v>
      </c>
      <c r="E3212" s="38" t="s">
        <v>10852</v>
      </c>
      <c r="F3212" s="51" t="s">
        <v>32762</v>
      </c>
      <c r="H3212" s="5">
        <f>COUNT(J3212:AI3212)</f>
        <v>1</v>
      </c>
      <c r="I3212" s="30">
        <f>SUM(J3212:AJ3212)</f>
        <v>532.43626441240201</v>
      </c>
      <c r="J3212" s="33"/>
      <c r="K3212" s="39"/>
      <c r="L3212" s="33"/>
      <c r="M3212" s="39"/>
      <c r="N3212" s="39"/>
      <c r="O3212" s="33"/>
      <c r="P3212" s="49"/>
      <c r="Q3212" s="49">
        <v>532.43626441240201</v>
      </c>
      <c r="R3212" s="33"/>
      <c r="S3212" s="39"/>
      <c r="T3212" s="39"/>
      <c r="U3212" s="39"/>
      <c r="V3212" s="33"/>
      <c r="W3212" s="33"/>
      <c r="X3212" s="39"/>
      <c r="Y3212" s="33"/>
      <c r="Z3212" s="33"/>
      <c r="AA3212" s="39"/>
      <c r="AB3212" s="33"/>
      <c r="AC3212" s="39"/>
      <c r="AD3212" s="33"/>
      <c r="AE3212" s="60"/>
      <c r="AF3212" s="60"/>
    </row>
    <row r="3213" spans="1:32" x14ac:dyDescent="0.2">
      <c r="A3213" s="38" t="s">
        <v>30734</v>
      </c>
      <c r="B3213" s="38">
        <v>3212</v>
      </c>
      <c r="C3213" s="51" t="s">
        <v>34557</v>
      </c>
      <c r="D3213" s="38" t="s">
        <v>29897</v>
      </c>
      <c r="E3213" s="38" t="s">
        <v>8943</v>
      </c>
      <c r="F3213" s="51" t="s">
        <v>32762</v>
      </c>
      <c r="H3213" s="5">
        <f>COUNT(J3213:AI3213)</f>
        <v>1</v>
      </c>
      <c r="I3213" s="30">
        <f>SUM(J3213:AJ3213)</f>
        <v>532.42855278611512</v>
      </c>
      <c r="J3213" s="33"/>
      <c r="K3213" s="39"/>
      <c r="L3213" s="33"/>
      <c r="M3213" s="39"/>
      <c r="N3213" s="39"/>
      <c r="O3213" s="33"/>
      <c r="P3213" s="49"/>
      <c r="Q3213" s="49"/>
      <c r="R3213" s="33"/>
      <c r="S3213" s="39"/>
      <c r="T3213" s="39"/>
      <c r="U3213" s="39"/>
      <c r="V3213" s="33"/>
      <c r="W3213" s="33"/>
      <c r="X3213" s="39"/>
      <c r="Y3213" s="33"/>
      <c r="Z3213" s="33"/>
      <c r="AA3213" s="39"/>
      <c r="AB3213" s="33">
        <v>532.42855278611512</v>
      </c>
      <c r="AC3213" s="39"/>
      <c r="AD3213" s="33"/>
      <c r="AE3213" s="60"/>
      <c r="AF3213" s="60"/>
    </row>
    <row r="3214" spans="1:32" x14ac:dyDescent="0.2">
      <c r="A3214" s="46" t="s">
        <v>28442</v>
      </c>
      <c r="B3214" s="46">
        <v>3213</v>
      </c>
      <c r="C3214" s="46" t="s">
        <v>36436</v>
      </c>
      <c r="D3214" s="46" t="s">
        <v>1516</v>
      </c>
      <c r="E3214" s="46" t="s">
        <v>10857</v>
      </c>
      <c r="F3214" s="46" t="s">
        <v>1014</v>
      </c>
      <c r="G3214" s="3"/>
      <c r="H3214" s="3">
        <f>COUNT(J3214:AI3214)</f>
        <v>1</v>
      </c>
      <c r="I3214" s="47">
        <f>SUM(J3214:AJ3214)</f>
        <v>532.32945959319045</v>
      </c>
      <c r="J3214" s="33"/>
      <c r="K3214" s="39"/>
      <c r="L3214" s="33"/>
      <c r="M3214" s="39"/>
      <c r="N3214" s="39"/>
      <c r="O3214" s="33"/>
      <c r="P3214" s="49"/>
      <c r="Q3214" s="49">
        <v>532.32945959319045</v>
      </c>
      <c r="R3214" s="33"/>
      <c r="S3214" s="39"/>
      <c r="T3214" s="39"/>
      <c r="U3214" s="39"/>
      <c r="V3214" s="33"/>
      <c r="W3214" s="33"/>
      <c r="X3214" s="39"/>
      <c r="Y3214" s="33"/>
      <c r="Z3214" s="33"/>
      <c r="AA3214" s="39"/>
      <c r="AB3214" s="33"/>
      <c r="AC3214" s="39"/>
      <c r="AD3214" s="33"/>
      <c r="AE3214" s="60"/>
      <c r="AF3214" s="60"/>
    </row>
    <row r="3215" spans="1:32" x14ac:dyDescent="0.2">
      <c r="A3215" s="46" t="s">
        <v>28443</v>
      </c>
      <c r="B3215" s="46">
        <v>3214</v>
      </c>
      <c r="C3215" s="46" t="s">
        <v>36437</v>
      </c>
      <c r="D3215" s="46" t="s">
        <v>125</v>
      </c>
      <c r="E3215" s="46" t="s">
        <v>10859</v>
      </c>
      <c r="F3215" s="46" t="s">
        <v>1014</v>
      </c>
      <c r="G3215" s="3"/>
      <c r="H3215" s="3">
        <f>COUNT(J3215:AI3215)</f>
        <v>1</v>
      </c>
      <c r="I3215" s="47">
        <f>SUM(J3215:AJ3215)</f>
        <v>532.2511632882281</v>
      </c>
      <c r="J3215" s="33"/>
      <c r="K3215" s="39"/>
      <c r="L3215" s="33"/>
      <c r="M3215" s="39"/>
      <c r="N3215" s="39"/>
      <c r="O3215" s="33"/>
      <c r="P3215" s="49"/>
      <c r="Q3215" s="49">
        <v>532.2511632882281</v>
      </c>
      <c r="R3215" s="33"/>
      <c r="S3215" s="39"/>
      <c r="T3215" s="39"/>
      <c r="U3215" s="39"/>
      <c r="V3215" s="33"/>
      <c r="W3215" s="33"/>
      <c r="X3215" s="39"/>
      <c r="Y3215" s="33"/>
      <c r="Z3215" s="33"/>
      <c r="AA3215" s="39"/>
      <c r="AB3215" s="33"/>
      <c r="AC3215" s="39"/>
      <c r="AD3215" s="33"/>
      <c r="AE3215" s="60"/>
      <c r="AF3215" s="60"/>
    </row>
    <row r="3216" spans="1:32" x14ac:dyDescent="0.2">
      <c r="A3216" s="38" t="s">
        <v>28445</v>
      </c>
      <c r="B3216" s="38">
        <v>3215</v>
      </c>
      <c r="C3216" s="51" t="s">
        <v>34558</v>
      </c>
      <c r="D3216" s="38" t="s">
        <v>0</v>
      </c>
      <c r="E3216" s="38" t="s">
        <v>10862</v>
      </c>
      <c r="F3216" s="51" t="s">
        <v>32762</v>
      </c>
      <c r="H3216" s="5">
        <f>COUNT(J3216:AI3216)</f>
        <v>1</v>
      </c>
      <c r="I3216" s="30">
        <f>SUM(J3216:AJ3216)</f>
        <v>532.1871198042702</v>
      </c>
      <c r="J3216" s="33"/>
      <c r="K3216" s="39"/>
      <c r="L3216" s="33"/>
      <c r="M3216" s="39"/>
      <c r="N3216" s="39"/>
      <c r="O3216" s="33"/>
      <c r="P3216" s="49"/>
      <c r="Q3216" s="49">
        <v>532.1871198042702</v>
      </c>
      <c r="R3216" s="33"/>
      <c r="S3216" s="39"/>
      <c r="T3216" s="39"/>
      <c r="U3216" s="39"/>
      <c r="V3216" s="33"/>
      <c r="W3216" s="33"/>
      <c r="X3216" s="39"/>
      <c r="Y3216" s="33"/>
      <c r="Z3216" s="33"/>
      <c r="AA3216" s="39"/>
      <c r="AB3216" s="33"/>
      <c r="AC3216" s="39"/>
      <c r="AD3216" s="33"/>
      <c r="AE3216" s="60"/>
      <c r="AF3216" s="60"/>
    </row>
    <row r="3217" spans="1:32" x14ac:dyDescent="0.2">
      <c r="A3217" s="46" t="s">
        <v>28446</v>
      </c>
      <c r="B3217" s="46">
        <v>3216</v>
      </c>
      <c r="C3217" s="46" t="s">
        <v>36438</v>
      </c>
      <c r="D3217" s="46" t="s">
        <v>125</v>
      </c>
      <c r="E3217" s="46" t="s">
        <v>10864</v>
      </c>
      <c r="F3217" s="46" t="s">
        <v>1014</v>
      </c>
      <c r="G3217" s="3"/>
      <c r="H3217" s="3">
        <f>COUNT(J3217:AI3217)</f>
        <v>1</v>
      </c>
      <c r="I3217" s="47">
        <f>SUM(J3217:AJ3217)</f>
        <v>532.1586609804682</v>
      </c>
      <c r="J3217" s="33"/>
      <c r="K3217" s="39"/>
      <c r="L3217" s="33"/>
      <c r="M3217" s="39"/>
      <c r="N3217" s="39"/>
      <c r="O3217" s="33"/>
      <c r="P3217" s="49"/>
      <c r="Q3217" s="49">
        <v>532.1586609804682</v>
      </c>
      <c r="R3217" s="33"/>
      <c r="S3217" s="39"/>
      <c r="T3217" s="39"/>
      <c r="U3217" s="39"/>
      <c r="V3217" s="33"/>
      <c r="W3217" s="33"/>
      <c r="X3217" s="39"/>
      <c r="Y3217" s="33"/>
      <c r="Z3217" s="33"/>
      <c r="AA3217" s="39"/>
      <c r="AB3217" s="33"/>
      <c r="AC3217" s="39"/>
      <c r="AD3217" s="33"/>
      <c r="AE3217" s="60"/>
      <c r="AF3217" s="60"/>
    </row>
    <row r="3218" spans="1:32" x14ac:dyDescent="0.2">
      <c r="A3218" s="38" t="s">
        <v>28448</v>
      </c>
      <c r="B3218" s="38">
        <v>3217</v>
      </c>
      <c r="C3218" s="51" t="s">
        <v>34559</v>
      </c>
      <c r="D3218" s="38" t="s">
        <v>1531</v>
      </c>
      <c r="E3218" s="38" t="s">
        <v>10867</v>
      </c>
      <c r="F3218" s="51" t="s">
        <v>32762</v>
      </c>
      <c r="H3218" s="5">
        <f>COUNT(J3218:AI3218)</f>
        <v>1</v>
      </c>
      <c r="I3218" s="30">
        <f>SUM(J3218:AJ3218)</f>
        <v>531.98797193451389</v>
      </c>
      <c r="J3218" s="33"/>
      <c r="K3218" s="39"/>
      <c r="L3218" s="33"/>
      <c r="M3218" s="39"/>
      <c r="N3218" s="39"/>
      <c r="O3218" s="33"/>
      <c r="P3218" s="49"/>
      <c r="Q3218" s="49">
        <v>531.98797193451389</v>
      </c>
      <c r="R3218" s="33"/>
      <c r="S3218" s="39"/>
      <c r="T3218" s="39"/>
      <c r="U3218" s="39"/>
      <c r="V3218" s="33"/>
      <c r="W3218" s="33"/>
      <c r="X3218" s="39"/>
      <c r="Y3218" s="33"/>
      <c r="Z3218" s="33"/>
      <c r="AA3218" s="39"/>
      <c r="AB3218" s="33"/>
      <c r="AC3218" s="39"/>
      <c r="AD3218" s="33"/>
      <c r="AE3218" s="60"/>
      <c r="AF3218" s="60"/>
    </row>
    <row r="3219" spans="1:32" x14ac:dyDescent="0.2">
      <c r="A3219" s="38" t="s">
        <v>28450</v>
      </c>
      <c r="B3219" s="38">
        <v>3218</v>
      </c>
      <c r="C3219" s="51" t="s">
        <v>34560</v>
      </c>
      <c r="D3219" s="38" t="s">
        <v>404</v>
      </c>
      <c r="E3219" s="38" t="s">
        <v>10870</v>
      </c>
      <c r="F3219" s="51" t="s">
        <v>32762</v>
      </c>
      <c r="H3219" s="5">
        <f>COUNT(J3219:AI3219)</f>
        <v>1</v>
      </c>
      <c r="I3219" s="30">
        <f>SUM(J3219:AJ3219)</f>
        <v>531.90266846613315</v>
      </c>
      <c r="J3219" s="33"/>
      <c r="K3219" s="39"/>
      <c r="L3219" s="33"/>
      <c r="M3219" s="39"/>
      <c r="N3219" s="39"/>
      <c r="O3219" s="33"/>
      <c r="P3219" s="49"/>
      <c r="Q3219" s="49">
        <v>531.90266846613315</v>
      </c>
      <c r="R3219" s="33"/>
      <c r="S3219" s="39"/>
      <c r="T3219" s="39"/>
      <c r="U3219" s="39"/>
      <c r="V3219" s="33"/>
      <c r="W3219" s="33"/>
      <c r="X3219" s="39"/>
      <c r="Y3219" s="33"/>
      <c r="Z3219" s="33"/>
      <c r="AA3219" s="39"/>
      <c r="AB3219" s="33"/>
      <c r="AC3219" s="39"/>
      <c r="AD3219" s="33"/>
      <c r="AE3219" s="60"/>
      <c r="AF3219" s="60"/>
    </row>
    <row r="3220" spans="1:32" x14ac:dyDescent="0.2">
      <c r="A3220" s="46" t="s">
        <v>28451</v>
      </c>
      <c r="B3220" s="46">
        <v>3219</v>
      </c>
      <c r="C3220" s="46" t="s">
        <v>36439</v>
      </c>
      <c r="D3220" s="46" t="s">
        <v>18</v>
      </c>
      <c r="E3220" s="46" t="s">
        <v>10872</v>
      </c>
      <c r="F3220" s="46" t="s">
        <v>1014</v>
      </c>
      <c r="G3220" s="3"/>
      <c r="H3220" s="3">
        <f>COUNT(J3220:AI3220)</f>
        <v>1</v>
      </c>
      <c r="I3220" s="47">
        <f>SUM(J3220:AJ3220)</f>
        <v>531.86713342775454</v>
      </c>
      <c r="J3220" s="33"/>
      <c r="K3220" s="39"/>
      <c r="L3220" s="33"/>
      <c r="M3220" s="39"/>
      <c r="N3220" s="39"/>
      <c r="O3220" s="33"/>
      <c r="P3220" s="49"/>
      <c r="Q3220" s="49">
        <v>531.86713342775454</v>
      </c>
      <c r="R3220" s="33"/>
      <c r="S3220" s="39"/>
      <c r="T3220" s="39"/>
      <c r="U3220" s="39"/>
      <c r="V3220" s="33"/>
      <c r="W3220" s="33"/>
      <c r="X3220" s="39"/>
      <c r="Y3220" s="33"/>
      <c r="Z3220" s="33"/>
      <c r="AA3220" s="39"/>
      <c r="AB3220" s="33"/>
      <c r="AC3220" s="39"/>
      <c r="AD3220" s="33"/>
      <c r="AE3220" s="60"/>
      <c r="AF3220" s="60"/>
    </row>
    <row r="3221" spans="1:32" x14ac:dyDescent="0.2">
      <c r="A3221" s="38" t="s">
        <v>28452</v>
      </c>
      <c r="B3221" s="38">
        <v>3220</v>
      </c>
      <c r="C3221" s="51" t="s">
        <v>34561</v>
      </c>
      <c r="D3221" s="38" t="s">
        <v>710</v>
      </c>
      <c r="E3221" s="38" t="s">
        <v>10874</v>
      </c>
      <c r="F3221" s="51" t="s">
        <v>32762</v>
      </c>
      <c r="H3221" s="5">
        <f>COUNT(J3221:AI3221)</f>
        <v>1</v>
      </c>
      <c r="I3221" s="30">
        <f>SUM(J3221:AJ3221)</f>
        <v>531.81028724114901</v>
      </c>
      <c r="J3221" s="33"/>
      <c r="K3221" s="39"/>
      <c r="L3221" s="33"/>
      <c r="M3221" s="39"/>
      <c r="N3221" s="39"/>
      <c r="O3221" s="33"/>
      <c r="P3221" s="49"/>
      <c r="Q3221" s="49">
        <v>531.81028724114901</v>
      </c>
      <c r="R3221" s="33"/>
      <c r="S3221" s="39"/>
      <c r="T3221" s="39"/>
      <c r="U3221" s="39"/>
      <c r="V3221" s="33"/>
      <c r="W3221" s="33"/>
      <c r="X3221" s="39"/>
      <c r="Y3221" s="33"/>
      <c r="Z3221" s="33"/>
      <c r="AA3221" s="39"/>
      <c r="AB3221" s="33"/>
      <c r="AC3221" s="39"/>
      <c r="AD3221" s="33"/>
      <c r="AE3221" s="60"/>
      <c r="AF3221" s="60"/>
    </row>
    <row r="3222" spans="1:32" x14ac:dyDescent="0.2">
      <c r="A3222" s="46" t="s">
        <v>23802</v>
      </c>
      <c r="B3222" s="46">
        <v>3221</v>
      </c>
      <c r="C3222" s="46" t="s">
        <v>36440</v>
      </c>
      <c r="D3222" s="46" t="s">
        <v>10</v>
      </c>
      <c r="E3222" s="46" t="s">
        <v>15776</v>
      </c>
      <c r="F3222" s="46" t="s">
        <v>1014</v>
      </c>
      <c r="G3222" s="3"/>
      <c r="H3222" s="3">
        <f>COUNT(J3222:AI3222)</f>
        <v>1</v>
      </c>
      <c r="I3222" s="47">
        <f>SUM(J3222:AJ3222)</f>
        <v>531.7915282094981</v>
      </c>
      <c r="J3222" s="33"/>
      <c r="K3222" s="39"/>
      <c r="L3222" s="33"/>
      <c r="M3222" s="39"/>
      <c r="N3222" s="39"/>
      <c r="O3222" s="33"/>
      <c r="P3222" s="49"/>
      <c r="Q3222" s="49"/>
      <c r="R3222" s="33"/>
      <c r="S3222" s="39"/>
      <c r="T3222" s="39"/>
      <c r="U3222" s="39"/>
      <c r="V3222" s="33">
        <v>531.7915282094981</v>
      </c>
      <c r="W3222" s="33"/>
      <c r="X3222" s="39"/>
      <c r="Y3222" s="33"/>
      <c r="Z3222" s="33"/>
      <c r="AA3222" s="39"/>
      <c r="AB3222" s="33"/>
      <c r="AC3222" s="39"/>
      <c r="AD3222" s="33"/>
      <c r="AE3222" s="60"/>
      <c r="AF3222" s="60"/>
    </row>
    <row r="3223" spans="1:32" x14ac:dyDescent="0.2">
      <c r="A3223" s="38" t="s">
        <v>28453</v>
      </c>
      <c r="B3223" s="38">
        <v>3222</v>
      </c>
      <c r="C3223" s="51" t="s">
        <v>34562</v>
      </c>
      <c r="D3223" s="38" t="s">
        <v>10876</v>
      </c>
      <c r="E3223" s="38" t="s">
        <v>10877</v>
      </c>
      <c r="F3223" s="51" t="s">
        <v>32762</v>
      </c>
      <c r="H3223" s="5">
        <f>COUNT(J3223:AI3223)</f>
        <v>1</v>
      </c>
      <c r="I3223" s="30">
        <f>SUM(J3223:AJ3223)</f>
        <v>531.76055679495573</v>
      </c>
      <c r="J3223" s="33"/>
      <c r="K3223" s="39"/>
      <c r="L3223" s="33"/>
      <c r="M3223" s="39"/>
      <c r="N3223" s="39"/>
      <c r="O3223" s="33"/>
      <c r="P3223" s="49"/>
      <c r="Q3223" s="49">
        <v>531.76055679495573</v>
      </c>
      <c r="R3223" s="33"/>
      <c r="S3223" s="39"/>
      <c r="T3223" s="39"/>
      <c r="U3223" s="39"/>
      <c r="V3223" s="33"/>
      <c r="W3223" s="33"/>
      <c r="X3223" s="39"/>
      <c r="Y3223" s="33"/>
      <c r="Z3223" s="33"/>
      <c r="AA3223" s="39"/>
      <c r="AB3223" s="33"/>
      <c r="AC3223" s="39"/>
      <c r="AD3223" s="33"/>
      <c r="AE3223" s="60"/>
      <c r="AF3223" s="60"/>
    </row>
    <row r="3224" spans="1:32" x14ac:dyDescent="0.2">
      <c r="A3224" s="38" t="s">
        <v>28455</v>
      </c>
      <c r="B3224" s="38">
        <v>3223</v>
      </c>
      <c r="C3224" s="51" t="s">
        <v>34563</v>
      </c>
      <c r="D3224" s="38" t="s">
        <v>1168</v>
      </c>
      <c r="E3224" s="38" t="s">
        <v>735</v>
      </c>
      <c r="F3224" s="51" t="s">
        <v>32762</v>
      </c>
      <c r="H3224" s="5">
        <f>COUNT(J3224:AI3224)</f>
        <v>1</v>
      </c>
      <c r="I3224" s="30">
        <f>SUM(J3224:AJ3224)</f>
        <v>531.71083564864284</v>
      </c>
      <c r="J3224" s="33"/>
      <c r="K3224" s="39"/>
      <c r="L3224" s="33"/>
      <c r="M3224" s="39"/>
      <c r="N3224" s="39"/>
      <c r="O3224" s="33"/>
      <c r="P3224" s="49"/>
      <c r="Q3224" s="49">
        <v>531.71083564864284</v>
      </c>
      <c r="R3224" s="33"/>
      <c r="S3224" s="39"/>
      <c r="T3224" s="39"/>
      <c r="U3224" s="39"/>
      <c r="V3224" s="33"/>
      <c r="W3224" s="33"/>
      <c r="X3224" s="39"/>
      <c r="Y3224" s="33"/>
      <c r="Z3224" s="33"/>
      <c r="AA3224" s="39"/>
      <c r="AB3224" s="33"/>
      <c r="AC3224" s="39"/>
      <c r="AD3224" s="33"/>
      <c r="AE3224" s="60"/>
      <c r="AF3224" s="60"/>
    </row>
    <row r="3225" spans="1:32" x14ac:dyDescent="0.2">
      <c r="A3225" s="38" t="s">
        <v>25619</v>
      </c>
      <c r="B3225" s="38">
        <v>3224</v>
      </c>
      <c r="C3225" s="51" t="s">
        <v>34564</v>
      </c>
      <c r="D3225" s="38" t="s">
        <v>394</v>
      </c>
      <c r="E3225" s="38" t="s">
        <v>1220</v>
      </c>
      <c r="F3225" s="51" t="s">
        <v>32762</v>
      </c>
      <c r="H3225" s="5">
        <f>COUNT(J3225:AI3225)</f>
        <v>1</v>
      </c>
      <c r="I3225" s="30">
        <f>SUM(J3225:AJ3225)</f>
        <v>531.56478429360027</v>
      </c>
      <c r="J3225" s="33"/>
      <c r="K3225" s="39"/>
      <c r="L3225" s="33"/>
      <c r="M3225" s="39"/>
      <c r="N3225" s="39"/>
      <c r="O3225" s="33"/>
      <c r="P3225" s="49">
        <v>531.56478429360027</v>
      </c>
      <c r="Q3225" s="49"/>
      <c r="R3225" s="33"/>
      <c r="S3225" s="39"/>
      <c r="T3225" s="39"/>
      <c r="U3225" s="39"/>
      <c r="V3225" s="33"/>
      <c r="W3225" s="33"/>
      <c r="X3225" s="39"/>
      <c r="Y3225" s="33"/>
      <c r="Z3225" s="33"/>
      <c r="AA3225" s="39"/>
      <c r="AB3225" s="33"/>
      <c r="AC3225" s="39"/>
      <c r="AD3225" s="33"/>
      <c r="AE3225" s="60"/>
      <c r="AF3225" s="60"/>
    </row>
    <row r="3226" spans="1:32" x14ac:dyDescent="0.2">
      <c r="A3226" s="38" t="s">
        <v>28456</v>
      </c>
      <c r="B3226" s="38">
        <v>3225</v>
      </c>
      <c r="C3226" s="51" t="s">
        <v>34565</v>
      </c>
      <c r="D3226" s="38" t="s">
        <v>39</v>
      </c>
      <c r="E3226" s="38" t="s">
        <v>4518</v>
      </c>
      <c r="F3226" s="51" t="s">
        <v>32762</v>
      </c>
      <c r="H3226" s="5">
        <f>COUNT(J3226:AI3226)</f>
        <v>1</v>
      </c>
      <c r="I3226" s="30">
        <f>SUM(J3226:AJ3226)</f>
        <v>531.53333600395263</v>
      </c>
      <c r="J3226" s="33"/>
      <c r="K3226" s="39"/>
      <c r="L3226" s="33"/>
      <c r="M3226" s="39"/>
      <c r="N3226" s="39"/>
      <c r="O3226" s="33"/>
      <c r="P3226" s="49"/>
      <c r="Q3226" s="49">
        <v>531.53333600395263</v>
      </c>
      <c r="R3226" s="33"/>
      <c r="S3226" s="39"/>
      <c r="T3226" s="39"/>
      <c r="U3226" s="39"/>
      <c r="V3226" s="33"/>
      <c r="W3226" s="33"/>
      <c r="X3226" s="39"/>
      <c r="Y3226" s="33"/>
      <c r="Z3226" s="33"/>
      <c r="AA3226" s="39"/>
      <c r="AB3226" s="33"/>
      <c r="AC3226" s="39"/>
      <c r="AD3226" s="33"/>
      <c r="AE3226" s="60"/>
      <c r="AF3226" s="60"/>
    </row>
    <row r="3227" spans="1:32" x14ac:dyDescent="0.2">
      <c r="A3227" s="38" t="s">
        <v>28457</v>
      </c>
      <c r="B3227" s="38">
        <v>3226</v>
      </c>
      <c r="C3227" s="51" t="s">
        <v>34566</v>
      </c>
      <c r="D3227" s="38" t="s">
        <v>472</v>
      </c>
      <c r="E3227" s="38" t="s">
        <v>10884</v>
      </c>
      <c r="F3227" s="51" t="s">
        <v>32762</v>
      </c>
      <c r="H3227" s="5">
        <f>COUNT(J3227:AI3227)</f>
        <v>1</v>
      </c>
      <c r="I3227" s="30">
        <f>SUM(J3227:AJ3227)</f>
        <v>531.3701409653994</v>
      </c>
      <c r="J3227" s="33"/>
      <c r="K3227" s="39"/>
      <c r="L3227" s="33"/>
      <c r="M3227" s="39"/>
      <c r="N3227" s="39"/>
      <c r="O3227" s="33"/>
      <c r="P3227" s="49"/>
      <c r="Q3227" s="49">
        <v>531.3701409653994</v>
      </c>
      <c r="R3227" s="33"/>
      <c r="S3227" s="39"/>
      <c r="T3227" s="39"/>
      <c r="U3227" s="39"/>
      <c r="V3227" s="33"/>
      <c r="W3227" s="33"/>
      <c r="X3227" s="39"/>
      <c r="Y3227" s="33"/>
      <c r="Z3227" s="33"/>
      <c r="AA3227" s="39"/>
      <c r="AB3227" s="33"/>
      <c r="AC3227" s="39"/>
      <c r="AD3227" s="33"/>
      <c r="AE3227" s="60"/>
      <c r="AF3227" s="60"/>
    </row>
    <row r="3228" spans="1:32" x14ac:dyDescent="0.2">
      <c r="A3228" s="38" t="s">
        <v>25626</v>
      </c>
      <c r="B3228" s="38">
        <v>3227</v>
      </c>
      <c r="C3228" s="51" t="s">
        <v>34567</v>
      </c>
      <c r="D3228" s="38" t="s">
        <v>5138</v>
      </c>
      <c r="E3228" s="38" t="s">
        <v>5139</v>
      </c>
      <c r="F3228" s="51" t="s">
        <v>32762</v>
      </c>
      <c r="H3228" s="5">
        <f>COUNT(J3228:AI3228)</f>
        <v>1</v>
      </c>
      <c r="I3228" s="30">
        <f>SUM(J3228:AJ3228)</f>
        <v>531.26068544675036</v>
      </c>
      <c r="J3228" s="33"/>
      <c r="K3228" s="39"/>
      <c r="L3228" s="33"/>
      <c r="M3228" s="39"/>
      <c r="N3228" s="39"/>
      <c r="O3228" s="33"/>
      <c r="P3228" s="49">
        <v>531.26068544675036</v>
      </c>
      <c r="Q3228" s="49"/>
      <c r="R3228" s="33"/>
      <c r="S3228" s="39"/>
      <c r="T3228" s="39"/>
      <c r="U3228" s="39"/>
      <c r="V3228" s="33"/>
      <c r="W3228" s="33"/>
      <c r="X3228" s="39"/>
      <c r="Y3228" s="33"/>
      <c r="Z3228" s="33"/>
      <c r="AA3228" s="39"/>
      <c r="AB3228" s="33"/>
      <c r="AC3228" s="39"/>
      <c r="AD3228" s="33"/>
      <c r="AE3228" s="60"/>
      <c r="AF3228" s="60"/>
    </row>
    <row r="3229" spans="1:32" x14ac:dyDescent="0.2">
      <c r="A3229" s="38" t="s">
        <v>25627</v>
      </c>
      <c r="B3229" s="38">
        <v>3228</v>
      </c>
      <c r="C3229" s="51" t="s">
        <v>34568</v>
      </c>
      <c r="D3229" s="38" t="s">
        <v>181</v>
      </c>
      <c r="E3229" s="38" t="s">
        <v>5141</v>
      </c>
      <c r="F3229" s="51" t="s">
        <v>32762</v>
      </c>
      <c r="H3229" s="5">
        <f>COUNT(J3229:AI3229)</f>
        <v>1</v>
      </c>
      <c r="I3229" s="30">
        <f>SUM(J3229:AJ3229)</f>
        <v>531.23623284653775</v>
      </c>
      <c r="J3229" s="33"/>
      <c r="K3229" s="39"/>
      <c r="L3229" s="33"/>
      <c r="M3229" s="39"/>
      <c r="N3229" s="39"/>
      <c r="O3229" s="33"/>
      <c r="P3229" s="49">
        <v>531.23623284653775</v>
      </c>
      <c r="Q3229" s="49"/>
      <c r="R3229" s="33"/>
      <c r="S3229" s="39"/>
      <c r="T3229" s="39"/>
      <c r="U3229" s="39"/>
      <c r="V3229" s="33"/>
      <c r="W3229" s="33"/>
      <c r="X3229" s="39"/>
      <c r="Y3229" s="33"/>
      <c r="Z3229" s="33"/>
      <c r="AA3229" s="39"/>
      <c r="AB3229" s="33"/>
      <c r="AC3229" s="39"/>
      <c r="AD3229" s="33"/>
      <c r="AE3229" s="60"/>
      <c r="AF3229" s="60"/>
    </row>
    <row r="3230" spans="1:32" x14ac:dyDescent="0.2">
      <c r="A3230" s="38" t="s">
        <v>28461</v>
      </c>
      <c r="B3230" s="38">
        <v>3229</v>
      </c>
      <c r="C3230" s="51" t="s">
        <v>34569</v>
      </c>
      <c r="D3230" s="38" t="s">
        <v>140</v>
      </c>
      <c r="E3230" s="38" t="s">
        <v>10893</v>
      </c>
      <c r="F3230" s="51" t="s">
        <v>32762</v>
      </c>
      <c r="H3230" s="5">
        <f>COUNT(J3230:AI3230)</f>
        <v>1</v>
      </c>
      <c r="I3230" s="30">
        <f>SUM(J3230:AJ3230)</f>
        <v>531.21413510555965</v>
      </c>
      <c r="J3230" s="33"/>
      <c r="K3230" s="39"/>
      <c r="L3230" s="33"/>
      <c r="M3230" s="39"/>
      <c r="N3230" s="39"/>
      <c r="O3230" s="33"/>
      <c r="P3230" s="49"/>
      <c r="Q3230" s="49">
        <v>531.21413510555965</v>
      </c>
      <c r="R3230" s="33"/>
      <c r="S3230" s="39"/>
      <c r="T3230" s="39"/>
      <c r="U3230" s="39"/>
      <c r="V3230" s="33"/>
      <c r="W3230" s="33"/>
      <c r="X3230" s="39"/>
      <c r="Y3230" s="33"/>
      <c r="Z3230" s="33"/>
      <c r="AA3230" s="39"/>
      <c r="AB3230" s="33"/>
      <c r="AC3230" s="39"/>
      <c r="AD3230" s="33"/>
      <c r="AE3230" s="60"/>
      <c r="AF3230" s="60"/>
    </row>
    <row r="3231" spans="1:32" x14ac:dyDescent="0.2">
      <c r="A3231" s="38" t="s">
        <v>28460</v>
      </c>
      <c r="B3231" s="38">
        <v>3230</v>
      </c>
      <c r="C3231" s="51" t="s">
        <v>34570</v>
      </c>
      <c r="D3231" s="38" t="s">
        <v>683</v>
      </c>
      <c r="E3231" s="38" t="s">
        <v>2492</v>
      </c>
      <c r="F3231" s="51" t="s">
        <v>32762</v>
      </c>
      <c r="H3231" s="5">
        <f>COUNT(J3231:AI3231)</f>
        <v>1</v>
      </c>
      <c r="I3231" s="30">
        <f>SUM(J3231:AJ3231)</f>
        <v>531.21413510555965</v>
      </c>
      <c r="J3231" s="33"/>
      <c r="K3231" s="39"/>
      <c r="L3231" s="33"/>
      <c r="M3231" s="39"/>
      <c r="N3231" s="39"/>
      <c r="O3231" s="33"/>
      <c r="P3231" s="49"/>
      <c r="Q3231" s="49">
        <v>531.21413510555965</v>
      </c>
      <c r="R3231" s="33"/>
      <c r="S3231" s="39"/>
      <c r="T3231" s="39"/>
      <c r="U3231" s="39"/>
      <c r="V3231" s="33"/>
      <c r="W3231" s="33"/>
      <c r="X3231" s="39"/>
      <c r="Y3231" s="33"/>
      <c r="Z3231" s="33"/>
      <c r="AA3231" s="39"/>
      <c r="AB3231" s="33"/>
      <c r="AC3231" s="39"/>
      <c r="AD3231" s="33"/>
      <c r="AE3231" s="60"/>
      <c r="AF3231" s="60"/>
    </row>
    <row r="3232" spans="1:32" x14ac:dyDescent="0.2">
      <c r="A3232" s="38" t="s">
        <v>28464</v>
      </c>
      <c r="B3232" s="38">
        <v>3231</v>
      </c>
      <c r="C3232" s="51" t="s">
        <v>34571</v>
      </c>
      <c r="D3232" s="38" t="s">
        <v>96</v>
      </c>
      <c r="E3232" s="38" t="s">
        <v>10899</v>
      </c>
      <c r="F3232" s="51" t="s">
        <v>32762</v>
      </c>
      <c r="H3232" s="5">
        <f>COUNT(J3232:AI3232)</f>
        <v>1</v>
      </c>
      <c r="I3232" s="30">
        <f>SUM(J3232:AJ3232)</f>
        <v>531.04405133541445</v>
      </c>
      <c r="J3232" s="33"/>
      <c r="K3232" s="39"/>
      <c r="L3232" s="33"/>
      <c r="M3232" s="39"/>
      <c r="N3232" s="39"/>
      <c r="O3232" s="33"/>
      <c r="P3232" s="49"/>
      <c r="Q3232" s="49">
        <v>531.04405133541445</v>
      </c>
      <c r="R3232" s="33"/>
      <c r="S3232" s="39"/>
      <c r="T3232" s="39"/>
      <c r="U3232" s="39"/>
      <c r="V3232" s="33"/>
      <c r="W3232" s="33"/>
      <c r="X3232" s="39"/>
      <c r="Y3232" s="33"/>
      <c r="Z3232" s="33"/>
      <c r="AA3232" s="39"/>
      <c r="AB3232" s="33"/>
      <c r="AC3232" s="39"/>
      <c r="AD3232" s="33"/>
      <c r="AE3232" s="60"/>
      <c r="AF3232" s="60"/>
    </row>
    <row r="3233" spans="1:32" x14ac:dyDescent="0.2">
      <c r="A3233" s="38" t="s">
        <v>28467</v>
      </c>
      <c r="B3233" s="38">
        <v>3232</v>
      </c>
      <c r="C3233" s="51" t="s">
        <v>34572</v>
      </c>
      <c r="D3233" s="38" t="s">
        <v>88</v>
      </c>
      <c r="E3233" s="38" t="s">
        <v>9845</v>
      </c>
      <c r="F3233" s="51" t="s">
        <v>32762</v>
      </c>
      <c r="H3233" s="5">
        <f>COUNT(J3233:AI3233)</f>
        <v>1</v>
      </c>
      <c r="I3233" s="30">
        <f>SUM(J3233:AJ3233)</f>
        <v>530.95905028678135</v>
      </c>
      <c r="J3233" s="33"/>
      <c r="K3233" s="39"/>
      <c r="L3233" s="33"/>
      <c r="M3233" s="39"/>
      <c r="N3233" s="39"/>
      <c r="O3233" s="33"/>
      <c r="P3233" s="49"/>
      <c r="Q3233" s="49">
        <v>530.95905028678135</v>
      </c>
      <c r="R3233" s="33"/>
      <c r="S3233" s="39"/>
      <c r="T3233" s="39"/>
      <c r="U3233" s="39"/>
      <c r="V3233" s="33"/>
      <c r="W3233" s="33"/>
      <c r="X3233" s="39"/>
      <c r="Y3233" s="33"/>
      <c r="Z3233" s="33"/>
      <c r="AA3233" s="39"/>
      <c r="AB3233" s="33"/>
      <c r="AC3233" s="39"/>
      <c r="AD3233" s="33"/>
      <c r="AE3233" s="60"/>
      <c r="AF3233" s="60"/>
    </row>
    <row r="3234" spans="1:32" x14ac:dyDescent="0.2">
      <c r="A3234" s="46" t="s">
        <v>28468</v>
      </c>
      <c r="B3234" s="46">
        <v>3233</v>
      </c>
      <c r="C3234" s="46" t="s">
        <v>36441</v>
      </c>
      <c r="D3234" s="46" t="s">
        <v>787</v>
      </c>
      <c r="E3234" s="46" t="s">
        <v>10908</v>
      </c>
      <c r="F3234" s="46" t="s">
        <v>1014</v>
      </c>
      <c r="G3234" s="3"/>
      <c r="H3234" s="3">
        <f>COUNT(J3234:AI3234)</f>
        <v>1</v>
      </c>
      <c r="I3234" s="47">
        <f>SUM(J3234:AJ3234)</f>
        <v>530.91655996585575</v>
      </c>
      <c r="J3234" s="33"/>
      <c r="K3234" s="39"/>
      <c r="L3234" s="33"/>
      <c r="M3234" s="39"/>
      <c r="N3234" s="39"/>
      <c r="O3234" s="33"/>
      <c r="P3234" s="49"/>
      <c r="Q3234" s="49">
        <v>530.91655996585575</v>
      </c>
      <c r="R3234" s="33"/>
      <c r="S3234" s="39"/>
      <c r="T3234" s="39"/>
      <c r="U3234" s="39"/>
      <c r="V3234" s="33"/>
      <c r="W3234" s="33"/>
      <c r="X3234" s="39"/>
      <c r="Y3234" s="33"/>
      <c r="Z3234" s="33"/>
      <c r="AA3234" s="39"/>
      <c r="AB3234" s="33"/>
      <c r="AC3234" s="39"/>
      <c r="AD3234" s="33"/>
      <c r="AE3234" s="60"/>
      <c r="AF3234" s="60"/>
    </row>
    <row r="3235" spans="1:32" x14ac:dyDescent="0.2">
      <c r="A3235" s="46" t="s">
        <v>28469</v>
      </c>
      <c r="B3235" s="46">
        <v>3234</v>
      </c>
      <c r="C3235" s="46" t="s">
        <v>36442</v>
      </c>
      <c r="D3235" s="46" t="s">
        <v>5771</v>
      </c>
      <c r="E3235" s="46" t="s">
        <v>10910</v>
      </c>
      <c r="F3235" s="46" t="s">
        <v>1014</v>
      </c>
      <c r="G3235" s="3"/>
      <c r="H3235" s="3">
        <f>COUNT(J3235:AI3235)</f>
        <v>1</v>
      </c>
      <c r="I3235" s="47">
        <f>SUM(J3235:AJ3235)</f>
        <v>530.90947890686482</v>
      </c>
      <c r="J3235" s="33"/>
      <c r="K3235" s="39"/>
      <c r="L3235" s="33"/>
      <c r="M3235" s="39"/>
      <c r="N3235" s="39"/>
      <c r="O3235" s="33"/>
      <c r="P3235" s="49"/>
      <c r="Q3235" s="49">
        <v>530.90947890686482</v>
      </c>
      <c r="R3235" s="33"/>
      <c r="S3235" s="39"/>
      <c r="T3235" s="39"/>
      <c r="U3235" s="39"/>
      <c r="V3235" s="33"/>
      <c r="W3235" s="33"/>
      <c r="X3235" s="39"/>
      <c r="Y3235" s="33"/>
      <c r="Z3235" s="33"/>
      <c r="AA3235" s="39"/>
      <c r="AB3235" s="33"/>
      <c r="AC3235" s="39"/>
      <c r="AD3235" s="33"/>
      <c r="AE3235" s="60"/>
      <c r="AF3235" s="60"/>
    </row>
    <row r="3236" spans="1:32" x14ac:dyDescent="0.2">
      <c r="A3236" s="46" t="s">
        <v>24312</v>
      </c>
      <c r="B3236" s="46">
        <v>3235</v>
      </c>
      <c r="C3236" s="46" t="s">
        <v>36443</v>
      </c>
      <c r="D3236" s="46" t="s">
        <v>681</v>
      </c>
      <c r="E3236" s="46" t="s">
        <v>2322</v>
      </c>
      <c r="F3236" s="46" t="s">
        <v>1014</v>
      </c>
      <c r="G3236" s="3"/>
      <c r="H3236" s="3">
        <f>COUNT(J3236:AI3236)</f>
        <v>1</v>
      </c>
      <c r="I3236" s="47">
        <f>SUM(J3236:AJ3236)</f>
        <v>530.90291388997775</v>
      </c>
      <c r="J3236" s="33"/>
      <c r="K3236" s="39"/>
      <c r="L3236" s="33"/>
      <c r="M3236" s="39"/>
      <c r="N3236" s="39"/>
      <c r="O3236" s="33"/>
      <c r="P3236" s="49"/>
      <c r="Q3236" s="49"/>
      <c r="R3236" s="33"/>
      <c r="S3236" s="39"/>
      <c r="T3236" s="39"/>
      <c r="U3236" s="39"/>
      <c r="V3236" s="33"/>
      <c r="W3236" s="33"/>
      <c r="X3236" s="39">
        <v>530.90291388997775</v>
      </c>
      <c r="Y3236" s="33"/>
      <c r="Z3236" s="33"/>
      <c r="AA3236" s="39"/>
      <c r="AB3236" s="33"/>
      <c r="AC3236" s="39"/>
      <c r="AD3236" s="33"/>
      <c r="AE3236" s="60"/>
      <c r="AF3236" s="60"/>
    </row>
    <row r="3237" spans="1:32" x14ac:dyDescent="0.2">
      <c r="A3237" s="38" t="s">
        <v>28470</v>
      </c>
      <c r="B3237" s="38">
        <v>3236</v>
      </c>
      <c r="C3237" s="51" t="s">
        <v>34573</v>
      </c>
      <c r="D3237" s="38" t="s">
        <v>191</v>
      </c>
      <c r="E3237" s="38" t="s">
        <v>89</v>
      </c>
      <c r="F3237" s="51" t="s">
        <v>32762</v>
      </c>
      <c r="H3237" s="5">
        <f>COUNT(J3237:AI3237)</f>
        <v>1</v>
      </c>
      <c r="I3237" s="30">
        <f>SUM(J3237:AJ3237)</f>
        <v>530.85991678224684</v>
      </c>
      <c r="J3237" s="33"/>
      <c r="K3237" s="39"/>
      <c r="L3237" s="33"/>
      <c r="M3237" s="39"/>
      <c r="N3237" s="39"/>
      <c r="O3237" s="33"/>
      <c r="P3237" s="49"/>
      <c r="Q3237" s="49">
        <v>530.85991678224684</v>
      </c>
      <c r="R3237" s="33"/>
      <c r="S3237" s="39"/>
      <c r="T3237" s="39"/>
      <c r="U3237" s="39"/>
      <c r="V3237" s="33"/>
      <c r="W3237" s="33"/>
      <c r="X3237" s="39"/>
      <c r="Y3237" s="33"/>
      <c r="Z3237" s="33"/>
      <c r="AA3237" s="39"/>
      <c r="AB3237" s="33"/>
      <c r="AC3237" s="39"/>
      <c r="AD3237" s="33"/>
      <c r="AE3237" s="60"/>
      <c r="AF3237" s="60"/>
    </row>
    <row r="3238" spans="1:32" x14ac:dyDescent="0.2">
      <c r="A3238" s="46" t="s">
        <v>28471</v>
      </c>
      <c r="B3238" s="46">
        <v>3237</v>
      </c>
      <c r="C3238" s="46" t="s">
        <v>36444</v>
      </c>
      <c r="D3238" s="46" t="s">
        <v>1476</v>
      </c>
      <c r="E3238" s="46" t="s">
        <v>224</v>
      </c>
      <c r="F3238" s="46" t="s">
        <v>1014</v>
      </c>
      <c r="G3238" s="3"/>
      <c r="H3238" s="3">
        <f>COUNT(J3238:AI3238)</f>
        <v>1</v>
      </c>
      <c r="I3238" s="47">
        <f>SUM(J3238:AJ3238)</f>
        <v>530.85283723411351</v>
      </c>
      <c r="J3238" s="33"/>
      <c r="K3238" s="39"/>
      <c r="L3238" s="33"/>
      <c r="M3238" s="39"/>
      <c r="N3238" s="39"/>
      <c r="O3238" s="33"/>
      <c r="P3238" s="49"/>
      <c r="Q3238" s="49">
        <v>530.85283723411351</v>
      </c>
      <c r="R3238" s="33"/>
      <c r="S3238" s="39"/>
      <c r="T3238" s="39"/>
      <c r="U3238" s="39"/>
      <c r="V3238" s="33"/>
      <c r="W3238" s="33"/>
      <c r="X3238" s="39"/>
      <c r="Y3238" s="33"/>
      <c r="Z3238" s="33"/>
      <c r="AA3238" s="39"/>
      <c r="AB3238" s="33"/>
      <c r="AC3238" s="39"/>
      <c r="AD3238" s="33"/>
      <c r="AE3238" s="60"/>
      <c r="AF3238" s="60"/>
    </row>
    <row r="3239" spans="1:32" x14ac:dyDescent="0.2">
      <c r="A3239" s="46" t="s">
        <v>28472</v>
      </c>
      <c r="B3239" s="46">
        <v>3238</v>
      </c>
      <c r="C3239" s="46" t="s">
        <v>36445</v>
      </c>
      <c r="D3239" s="46" t="s">
        <v>373</v>
      </c>
      <c r="E3239" s="46" t="s">
        <v>2139</v>
      </c>
      <c r="F3239" s="46" t="s">
        <v>1014</v>
      </c>
      <c r="G3239" s="3"/>
      <c r="H3239" s="3">
        <f>COUNT(J3239:AI3239)</f>
        <v>1</v>
      </c>
      <c r="I3239" s="47">
        <f>SUM(J3239:AJ3239)</f>
        <v>530.75374338324514</v>
      </c>
      <c r="J3239" s="33"/>
      <c r="K3239" s="39"/>
      <c r="L3239" s="33"/>
      <c r="M3239" s="39"/>
      <c r="N3239" s="39"/>
      <c r="O3239" s="33"/>
      <c r="P3239" s="49"/>
      <c r="Q3239" s="49">
        <v>530.75374338324514</v>
      </c>
      <c r="R3239" s="33"/>
      <c r="S3239" s="39"/>
      <c r="T3239" s="39"/>
      <c r="U3239" s="39"/>
      <c r="V3239" s="33"/>
      <c r="W3239" s="33"/>
      <c r="X3239" s="39"/>
      <c r="Y3239" s="33"/>
      <c r="Z3239" s="33"/>
      <c r="AA3239" s="39"/>
      <c r="AB3239" s="33"/>
      <c r="AC3239" s="39"/>
      <c r="AD3239" s="33"/>
      <c r="AE3239" s="60"/>
      <c r="AF3239" s="60"/>
    </row>
    <row r="3240" spans="1:32" x14ac:dyDescent="0.2">
      <c r="A3240" s="46" t="s">
        <v>28473</v>
      </c>
      <c r="B3240" s="46">
        <v>3239</v>
      </c>
      <c r="C3240" s="46" t="s">
        <v>36446</v>
      </c>
      <c r="D3240" s="46" t="s">
        <v>8661</v>
      </c>
      <c r="E3240" s="46" t="s">
        <v>543</v>
      </c>
      <c r="F3240" s="46" t="s">
        <v>1014</v>
      </c>
      <c r="G3240" s="3"/>
      <c r="H3240" s="3">
        <f>COUNT(J3240:AI3240)</f>
        <v>1</v>
      </c>
      <c r="I3240" s="47">
        <f>SUM(J3240:AJ3240)</f>
        <v>530.69713493407278</v>
      </c>
      <c r="J3240" s="33"/>
      <c r="K3240" s="39"/>
      <c r="L3240" s="33"/>
      <c r="M3240" s="39"/>
      <c r="N3240" s="39"/>
      <c r="O3240" s="33"/>
      <c r="P3240" s="49"/>
      <c r="Q3240" s="49">
        <v>530.69713493407278</v>
      </c>
      <c r="R3240" s="33"/>
      <c r="S3240" s="39"/>
      <c r="T3240" s="39"/>
      <c r="U3240" s="39"/>
      <c r="V3240" s="33"/>
      <c r="W3240" s="33"/>
      <c r="X3240" s="39"/>
      <c r="Y3240" s="33"/>
      <c r="Z3240" s="33"/>
      <c r="AA3240" s="39"/>
      <c r="AB3240" s="33"/>
      <c r="AC3240" s="39"/>
      <c r="AD3240" s="33"/>
      <c r="AE3240" s="60"/>
      <c r="AF3240" s="60"/>
    </row>
    <row r="3241" spans="1:32" x14ac:dyDescent="0.2">
      <c r="A3241" s="38" t="s">
        <v>28474</v>
      </c>
      <c r="B3241" s="38">
        <v>3240</v>
      </c>
      <c r="C3241" s="51" t="s">
        <v>34574</v>
      </c>
      <c r="D3241" s="38" t="s">
        <v>10917</v>
      </c>
      <c r="E3241" s="38" t="s">
        <v>10918</v>
      </c>
      <c r="F3241" s="51" t="s">
        <v>32762</v>
      </c>
      <c r="H3241" s="5">
        <f>COUNT(J3241:AI3241)</f>
        <v>1</v>
      </c>
      <c r="I3241" s="30">
        <f>SUM(J3241:AJ3241)</f>
        <v>530.66176078494107</v>
      </c>
      <c r="J3241" s="33"/>
      <c r="K3241" s="39"/>
      <c r="L3241" s="33"/>
      <c r="M3241" s="39"/>
      <c r="N3241" s="39"/>
      <c r="O3241" s="33"/>
      <c r="P3241" s="49"/>
      <c r="Q3241" s="49">
        <v>530.66176078494107</v>
      </c>
      <c r="R3241" s="33"/>
      <c r="S3241" s="39"/>
      <c r="T3241" s="39"/>
      <c r="U3241" s="39"/>
      <c r="V3241" s="33"/>
      <c r="W3241" s="33"/>
      <c r="X3241" s="39"/>
      <c r="Y3241" s="33"/>
      <c r="Z3241" s="33"/>
      <c r="AA3241" s="39"/>
      <c r="AB3241" s="33"/>
      <c r="AC3241" s="39"/>
      <c r="AD3241" s="33"/>
      <c r="AE3241" s="60"/>
      <c r="AF3241" s="60"/>
    </row>
    <row r="3242" spans="1:32" x14ac:dyDescent="0.2">
      <c r="A3242" s="46" t="s">
        <v>28476</v>
      </c>
      <c r="B3242" s="46">
        <v>3241</v>
      </c>
      <c r="C3242" s="46" t="s">
        <v>36447</v>
      </c>
      <c r="D3242" s="46" t="s">
        <v>18</v>
      </c>
      <c r="E3242" s="46" t="s">
        <v>10079</v>
      </c>
      <c r="F3242" s="46" t="s">
        <v>1014</v>
      </c>
      <c r="G3242" s="3"/>
      <c r="H3242" s="3">
        <f>COUNT(J3242:AI3242)</f>
        <v>1</v>
      </c>
      <c r="I3242" s="47">
        <f>SUM(J3242:AJ3242)</f>
        <v>530.59102663218789</v>
      </c>
      <c r="J3242" s="33"/>
      <c r="K3242" s="39"/>
      <c r="L3242" s="33"/>
      <c r="M3242" s="39"/>
      <c r="N3242" s="39"/>
      <c r="O3242" s="33"/>
      <c r="P3242" s="49"/>
      <c r="Q3242" s="49">
        <v>530.59102663218789</v>
      </c>
      <c r="R3242" s="33"/>
      <c r="S3242" s="39"/>
      <c r="T3242" s="39"/>
      <c r="U3242" s="39"/>
      <c r="V3242" s="33"/>
      <c r="W3242" s="33"/>
      <c r="X3242" s="39"/>
      <c r="Y3242" s="33"/>
      <c r="Z3242" s="33"/>
      <c r="AA3242" s="39"/>
      <c r="AB3242" s="33"/>
      <c r="AC3242" s="39"/>
      <c r="AD3242" s="33"/>
      <c r="AE3242" s="60"/>
      <c r="AF3242" s="60"/>
    </row>
    <row r="3243" spans="1:32" x14ac:dyDescent="0.2">
      <c r="A3243" s="38" t="s">
        <v>25634</v>
      </c>
      <c r="B3243" s="38">
        <v>3242</v>
      </c>
      <c r="C3243" s="51" t="s">
        <v>34575</v>
      </c>
      <c r="D3243" s="38" t="s">
        <v>394</v>
      </c>
      <c r="E3243" s="38" t="s">
        <v>5155</v>
      </c>
      <c r="F3243" s="51" t="s">
        <v>32762</v>
      </c>
      <c r="H3243" s="5">
        <f>COUNT(J3243:AI3243)</f>
        <v>1</v>
      </c>
      <c r="I3243" s="30">
        <f>SUM(J3243:AJ3243)</f>
        <v>530.34699155824546</v>
      </c>
      <c r="J3243" s="33"/>
      <c r="K3243" s="39"/>
      <c r="L3243" s="33"/>
      <c r="M3243" s="39"/>
      <c r="N3243" s="39"/>
      <c r="O3243" s="33"/>
      <c r="P3243" s="49">
        <v>530.34699155824546</v>
      </c>
      <c r="Q3243" s="49"/>
      <c r="R3243" s="33"/>
      <c r="S3243" s="39"/>
      <c r="T3243" s="39"/>
      <c r="U3243" s="39"/>
      <c r="V3243" s="33"/>
      <c r="W3243" s="33"/>
      <c r="X3243" s="39"/>
      <c r="Y3243" s="33"/>
      <c r="Z3243" s="33"/>
      <c r="AA3243" s="39"/>
      <c r="AB3243" s="33"/>
      <c r="AC3243" s="39"/>
      <c r="AD3243" s="33"/>
      <c r="AE3243" s="60"/>
      <c r="AF3243" s="60"/>
    </row>
    <row r="3244" spans="1:32" x14ac:dyDescent="0.2">
      <c r="A3244" s="46" t="s">
        <v>25635</v>
      </c>
      <c r="B3244" s="46">
        <v>3243</v>
      </c>
      <c r="C3244" s="46" t="s">
        <v>36448</v>
      </c>
      <c r="D3244" s="46" t="s">
        <v>120</v>
      </c>
      <c r="E3244" s="46" t="s">
        <v>5157</v>
      </c>
      <c r="F3244" s="46" t="s">
        <v>1014</v>
      </c>
      <c r="G3244" s="3"/>
      <c r="H3244" s="3">
        <f>COUNT(J3244:AI3244)</f>
        <v>1</v>
      </c>
      <c r="I3244" s="47">
        <f>SUM(J3244:AJ3244)</f>
        <v>530.32958521231694</v>
      </c>
      <c r="J3244" s="33"/>
      <c r="K3244" s="39"/>
      <c r="L3244" s="33"/>
      <c r="M3244" s="39"/>
      <c r="N3244" s="39"/>
      <c r="O3244" s="33"/>
      <c r="P3244" s="49">
        <v>530.32958521231694</v>
      </c>
      <c r="Q3244" s="49"/>
      <c r="R3244" s="33"/>
      <c r="S3244" s="39"/>
      <c r="T3244" s="39"/>
      <c r="U3244" s="39"/>
      <c r="V3244" s="33"/>
      <c r="W3244" s="33"/>
      <c r="X3244" s="39"/>
      <c r="Y3244" s="33"/>
      <c r="Z3244" s="33"/>
      <c r="AA3244" s="39"/>
      <c r="AB3244" s="33"/>
      <c r="AC3244" s="39"/>
      <c r="AD3244" s="33"/>
      <c r="AE3244" s="60"/>
      <c r="AF3244" s="60"/>
    </row>
    <row r="3245" spans="1:32" x14ac:dyDescent="0.2">
      <c r="A3245" s="38" t="s">
        <v>28479</v>
      </c>
      <c r="B3245" s="38">
        <v>3244</v>
      </c>
      <c r="C3245" s="51" t="s">
        <v>34576</v>
      </c>
      <c r="D3245" s="38" t="s">
        <v>3831</v>
      </c>
      <c r="E3245" s="38" t="s">
        <v>10927</v>
      </c>
      <c r="F3245" s="51" t="s">
        <v>32762</v>
      </c>
      <c r="H3245" s="5">
        <f>COUNT(J3245:AI3245)</f>
        <v>1</v>
      </c>
      <c r="I3245" s="30">
        <f>SUM(J3245:AJ3245)</f>
        <v>530.25176501931526</v>
      </c>
      <c r="J3245" s="33"/>
      <c r="K3245" s="39"/>
      <c r="L3245" s="33"/>
      <c r="M3245" s="39"/>
      <c r="N3245" s="39"/>
      <c r="O3245" s="33"/>
      <c r="P3245" s="49"/>
      <c r="Q3245" s="49">
        <v>530.25176501931526</v>
      </c>
      <c r="R3245" s="33"/>
      <c r="S3245" s="39"/>
      <c r="T3245" s="39"/>
      <c r="U3245" s="39"/>
      <c r="V3245" s="33"/>
      <c r="W3245" s="33"/>
      <c r="X3245" s="39"/>
      <c r="Y3245" s="33"/>
      <c r="Z3245" s="33"/>
      <c r="AA3245" s="39"/>
      <c r="AB3245" s="33"/>
      <c r="AC3245" s="39"/>
      <c r="AD3245" s="33"/>
      <c r="AE3245" s="60"/>
      <c r="AF3245" s="60"/>
    </row>
    <row r="3246" spans="1:32" x14ac:dyDescent="0.2">
      <c r="A3246" s="46" t="s">
        <v>28481</v>
      </c>
      <c r="B3246" s="46">
        <v>3245</v>
      </c>
      <c r="C3246" s="46" t="s">
        <v>36449</v>
      </c>
      <c r="D3246" s="46" t="s">
        <v>10931</v>
      </c>
      <c r="E3246" s="46" t="s">
        <v>10677</v>
      </c>
      <c r="F3246" s="46" t="s">
        <v>1014</v>
      </c>
      <c r="G3246" s="3"/>
      <c r="H3246" s="3">
        <f>COUNT(J3246:AI3246)</f>
        <v>1</v>
      </c>
      <c r="I3246" s="47">
        <f>SUM(J3246:AJ3246)</f>
        <v>530.19526359253041</v>
      </c>
      <c r="J3246" s="33"/>
      <c r="K3246" s="39"/>
      <c r="L3246" s="33"/>
      <c r="M3246" s="39"/>
      <c r="N3246" s="39"/>
      <c r="O3246" s="33"/>
      <c r="P3246" s="49"/>
      <c r="Q3246" s="49">
        <v>530.19526359253041</v>
      </c>
      <c r="R3246" s="33"/>
      <c r="S3246" s="39"/>
      <c r="T3246" s="39"/>
      <c r="U3246" s="39"/>
      <c r="V3246" s="33"/>
      <c r="W3246" s="33"/>
      <c r="X3246" s="39"/>
      <c r="Y3246" s="33"/>
      <c r="Z3246" s="33"/>
      <c r="AA3246" s="39"/>
      <c r="AB3246" s="33"/>
      <c r="AC3246" s="39"/>
      <c r="AD3246" s="33"/>
      <c r="AE3246" s="60"/>
      <c r="AF3246" s="60"/>
    </row>
    <row r="3247" spans="1:32" x14ac:dyDescent="0.2">
      <c r="A3247" s="38" t="s">
        <v>28485</v>
      </c>
      <c r="B3247" s="38">
        <v>3246</v>
      </c>
      <c r="C3247" s="51" t="s">
        <v>34577</v>
      </c>
      <c r="D3247" s="38" t="s">
        <v>39</v>
      </c>
      <c r="E3247" s="38" t="s">
        <v>3304</v>
      </c>
      <c r="F3247" s="51" t="s">
        <v>32762</v>
      </c>
      <c r="H3247" s="5">
        <f>COUNT(J3247:AI3247)</f>
        <v>1</v>
      </c>
      <c r="I3247" s="30">
        <f>SUM(J3247:AJ3247)</f>
        <v>530.17407866171197</v>
      </c>
      <c r="J3247" s="33"/>
      <c r="K3247" s="39"/>
      <c r="L3247" s="33"/>
      <c r="M3247" s="39"/>
      <c r="N3247" s="39"/>
      <c r="O3247" s="33"/>
      <c r="P3247" s="49"/>
      <c r="Q3247" s="49">
        <v>530.17407866171197</v>
      </c>
      <c r="R3247" s="33"/>
      <c r="S3247" s="39"/>
      <c r="T3247" s="39"/>
      <c r="U3247" s="39"/>
      <c r="V3247" s="33"/>
      <c r="W3247" s="33"/>
      <c r="X3247" s="39"/>
      <c r="Y3247" s="33"/>
      <c r="Z3247" s="33"/>
      <c r="AA3247" s="39"/>
      <c r="AB3247" s="33"/>
      <c r="AC3247" s="39"/>
      <c r="AD3247" s="33"/>
      <c r="AE3247" s="60"/>
      <c r="AF3247" s="60"/>
    </row>
    <row r="3248" spans="1:32" x14ac:dyDescent="0.2">
      <c r="A3248" s="38" t="s">
        <v>28482</v>
      </c>
      <c r="B3248" s="38">
        <v>3247</v>
      </c>
      <c r="C3248" s="51" t="s">
        <v>34578</v>
      </c>
      <c r="D3248" s="38" t="s">
        <v>1375</v>
      </c>
      <c r="E3248" s="38" t="s">
        <v>805</v>
      </c>
      <c r="F3248" s="51" t="s">
        <v>32762</v>
      </c>
      <c r="H3248" s="5">
        <f>COUNT(J3248:AI3248)</f>
        <v>1</v>
      </c>
      <c r="I3248" s="30">
        <f>SUM(J3248:AJ3248)</f>
        <v>530.17407866171197</v>
      </c>
      <c r="J3248" s="33"/>
      <c r="K3248" s="39"/>
      <c r="L3248" s="33"/>
      <c r="M3248" s="39"/>
      <c r="N3248" s="39"/>
      <c r="O3248" s="33"/>
      <c r="P3248" s="49"/>
      <c r="Q3248" s="49">
        <v>530.17407866171197</v>
      </c>
      <c r="R3248" s="33"/>
      <c r="S3248" s="39"/>
      <c r="T3248" s="39"/>
      <c r="U3248" s="39"/>
      <c r="V3248" s="33"/>
      <c r="W3248" s="33"/>
      <c r="X3248" s="39"/>
      <c r="Y3248" s="33"/>
      <c r="Z3248" s="33"/>
      <c r="AA3248" s="39"/>
      <c r="AB3248" s="33"/>
      <c r="AC3248" s="39"/>
      <c r="AD3248" s="33"/>
      <c r="AE3248" s="60"/>
      <c r="AF3248" s="60"/>
    </row>
    <row r="3249" spans="1:32" x14ac:dyDescent="0.2">
      <c r="A3249" s="38" t="s">
        <v>28483</v>
      </c>
      <c r="B3249" s="38">
        <v>3248</v>
      </c>
      <c r="C3249" s="51" t="s">
        <v>34579</v>
      </c>
      <c r="D3249" s="38" t="s">
        <v>508</v>
      </c>
      <c r="E3249" s="38" t="s">
        <v>10934</v>
      </c>
      <c r="F3249" s="51" t="s">
        <v>32762</v>
      </c>
      <c r="H3249" s="5">
        <f>COUNT(J3249:AI3249)</f>
        <v>1</v>
      </c>
      <c r="I3249" s="30">
        <f>SUM(J3249:AJ3249)</f>
        <v>530.15289542379207</v>
      </c>
      <c r="J3249" s="33"/>
      <c r="K3249" s="39"/>
      <c r="L3249" s="33"/>
      <c r="M3249" s="39"/>
      <c r="N3249" s="39"/>
      <c r="O3249" s="33"/>
      <c r="P3249" s="49"/>
      <c r="Q3249" s="49">
        <v>530.15289542379207</v>
      </c>
      <c r="R3249" s="33"/>
      <c r="S3249" s="39"/>
      <c r="T3249" s="39"/>
      <c r="U3249" s="39"/>
      <c r="V3249" s="33"/>
      <c r="W3249" s="33"/>
      <c r="X3249" s="39"/>
      <c r="Y3249" s="33"/>
      <c r="Z3249" s="33"/>
      <c r="AA3249" s="39"/>
      <c r="AB3249" s="33"/>
      <c r="AC3249" s="39"/>
      <c r="AD3249" s="33"/>
      <c r="AE3249" s="60"/>
      <c r="AF3249" s="60"/>
    </row>
    <row r="3250" spans="1:32" x14ac:dyDescent="0.2">
      <c r="A3250" s="38" t="s">
        <v>28486</v>
      </c>
      <c r="B3250" s="38">
        <v>3249</v>
      </c>
      <c r="C3250" s="51" t="s">
        <v>34580</v>
      </c>
      <c r="D3250" s="38" t="s">
        <v>186</v>
      </c>
      <c r="E3250" s="38" t="s">
        <v>10936</v>
      </c>
      <c r="F3250" s="51" t="s">
        <v>32762</v>
      </c>
      <c r="H3250" s="5">
        <f>COUNT(J3250:AI3250)</f>
        <v>1</v>
      </c>
      <c r="I3250" s="30">
        <f>SUM(J3250:AJ3250)</f>
        <v>529.95526680157639</v>
      </c>
      <c r="J3250" s="33"/>
      <c r="K3250" s="39"/>
      <c r="L3250" s="33"/>
      <c r="M3250" s="39"/>
      <c r="N3250" s="39"/>
      <c r="O3250" s="33"/>
      <c r="P3250" s="49"/>
      <c r="Q3250" s="49">
        <v>529.95526680157639</v>
      </c>
      <c r="R3250" s="33"/>
      <c r="S3250" s="39"/>
      <c r="T3250" s="39"/>
      <c r="U3250" s="39"/>
      <c r="V3250" s="33"/>
      <c r="W3250" s="33"/>
      <c r="X3250" s="39"/>
      <c r="Y3250" s="33"/>
      <c r="Z3250" s="33"/>
      <c r="AA3250" s="39"/>
      <c r="AB3250" s="33"/>
      <c r="AC3250" s="39"/>
      <c r="AD3250" s="33"/>
      <c r="AE3250" s="60"/>
      <c r="AF3250" s="60"/>
    </row>
    <row r="3251" spans="1:32" x14ac:dyDescent="0.2">
      <c r="A3251" s="38" t="s">
        <v>28487</v>
      </c>
      <c r="B3251" s="38">
        <v>3250</v>
      </c>
      <c r="C3251" s="51" t="s">
        <v>34581</v>
      </c>
      <c r="D3251" s="38" t="s">
        <v>177</v>
      </c>
      <c r="E3251" s="38" t="s">
        <v>749</v>
      </c>
      <c r="F3251" s="51" t="s">
        <v>32762</v>
      </c>
      <c r="H3251" s="5">
        <f>COUNT(J3251:AI3251)</f>
        <v>1</v>
      </c>
      <c r="I3251" s="30">
        <f>SUM(J3251:AJ3251)</f>
        <v>529.9482113615486</v>
      </c>
      <c r="J3251" s="33"/>
      <c r="K3251" s="39"/>
      <c r="L3251" s="33"/>
      <c r="M3251" s="39"/>
      <c r="N3251" s="39"/>
      <c r="O3251" s="33"/>
      <c r="P3251" s="49"/>
      <c r="Q3251" s="49">
        <v>529.9482113615486</v>
      </c>
      <c r="R3251" s="33"/>
      <c r="S3251" s="39"/>
      <c r="T3251" s="39"/>
      <c r="U3251" s="39"/>
      <c r="V3251" s="33"/>
      <c r="W3251" s="33"/>
      <c r="X3251" s="39"/>
      <c r="Y3251" s="33"/>
      <c r="Z3251" s="33"/>
      <c r="AA3251" s="39"/>
      <c r="AB3251" s="33"/>
      <c r="AC3251" s="39"/>
      <c r="AD3251" s="33"/>
      <c r="AE3251" s="60"/>
      <c r="AF3251" s="60"/>
    </row>
    <row r="3252" spans="1:32" x14ac:dyDescent="0.2">
      <c r="A3252" s="38" t="s">
        <v>25639</v>
      </c>
      <c r="B3252" s="38">
        <v>3251</v>
      </c>
      <c r="C3252" s="51" t="s">
        <v>34582</v>
      </c>
      <c r="D3252" s="38" t="s">
        <v>671</v>
      </c>
      <c r="E3252" s="38" t="s">
        <v>5166</v>
      </c>
      <c r="F3252" s="51" t="s">
        <v>32762</v>
      </c>
      <c r="H3252" s="5">
        <f>COUNT(J3252:AI3252)</f>
        <v>1</v>
      </c>
      <c r="I3252" s="30">
        <f>SUM(J3252:AJ3252)</f>
        <v>529.93998228985606</v>
      </c>
      <c r="J3252" s="33"/>
      <c r="K3252" s="39"/>
      <c r="L3252" s="33"/>
      <c r="M3252" s="39"/>
      <c r="N3252" s="39"/>
      <c r="O3252" s="33"/>
      <c r="P3252" s="49">
        <v>529.93998228985606</v>
      </c>
      <c r="Q3252" s="49"/>
      <c r="R3252" s="33"/>
      <c r="S3252" s="39"/>
      <c r="T3252" s="39"/>
      <c r="U3252" s="39"/>
      <c r="V3252" s="33"/>
      <c r="W3252" s="33"/>
      <c r="X3252" s="39"/>
      <c r="Y3252" s="33"/>
      <c r="Z3252" s="33"/>
      <c r="AA3252" s="39"/>
      <c r="AB3252" s="33"/>
      <c r="AC3252" s="39"/>
      <c r="AD3252" s="33"/>
      <c r="AE3252" s="60"/>
      <c r="AF3252" s="60"/>
    </row>
    <row r="3253" spans="1:32" x14ac:dyDescent="0.2">
      <c r="A3253" s="38" t="s">
        <v>25640</v>
      </c>
      <c r="B3253" s="38">
        <v>3252</v>
      </c>
      <c r="C3253" s="51" t="s">
        <v>34583</v>
      </c>
      <c r="D3253" s="38" t="s">
        <v>39</v>
      </c>
      <c r="E3253" s="38" t="s">
        <v>5168</v>
      </c>
      <c r="F3253" s="51" t="s">
        <v>32762</v>
      </c>
      <c r="H3253" s="5">
        <f>COUNT(J3253:AI3253)</f>
        <v>1</v>
      </c>
      <c r="I3253" s="30">
        <f>SUM(J3253:AJ3253)</f>
        <v>529.93303029706726</v>
      </c>
      <c r="J3253" s="33"/>
      <c r="K3253" s="39"/>
      <c r="L3253" s="33"/>
      <c r="M3253" s="39"/>
      <c r="N3253" s="39"/>
      <c r="O3253" s="33"/>
      <c r="P3253" s="49">
        <v>529.93303029706726</v>
      </c>
      <c r="Q3253" s="49"/>
      <c r="R3253" s="33"/>
      <c r="S3253" s="39"/>
      <c r="T3253" s="39"/>
      <c r="U3253" s="39"/>
      <c r="V3253" s="33"/>
      <c r="W3253" s="33"/>
      <c r="X3253" s="39"/>
      <c r="Y3253" s="33"/>
      <c r="Z3253" s="33"/>
      <c r="AA3253" s="39"/>
      <c r="AB3253" s="33"/>
      <c r="AC3253" s="39"/>
      <c r="AD3253" s="33"/>
      <c r="AE3253" s="60"/>
      <c r="AF3253" s="60"/>
    </row>
    <row r="3254" spans="1:32" x14ac:dyDescent="0.2">
      <c r="A3254" s="38" t="s">
        <v>25641</v>
      </c>
      <c r="B3254" s="38">
        <v>3253</v>
      </c>
      <c r="C3254" s="51" t="s">
        <v>34584</v>
      </c>
      <c r="D3254" s="38" t="s">
        <v>1322</v>
      </c>
      <c r="E3254" s="38" t="s">
        <v>511</v>
      </c>
      <c r="F3254" s="51" t="s">
        <v>32762</v>
      </c>
      <c r="H3254" s="5">
        <f>COUNT(J3254:AI3254)</f>
        <v>1</v>
      </c>
      <c r="I3254" s="30">
        <f>SUM(J3254:AJ3254)</f>
        <v>529.91912685867203</v>
      </c>
      <c r="J3254" s="33"/>
      <c r="K3254" s="39"/>
      <c r="L3254" s="33"/>
      <c r="M3254" s="39"/>
      <c r="N3254" s="39"/>
      <c r="O3254" s="33"/>
      <c r="P3254" s="49">
        <v>529.91912685867203</v>
      </c>
      <c r="Q3254" s="49"/>
      <c r="R3254" s="33"/>
      <c r="S3254" s="39"/>
      <c r="T3254" s="39"/>
      <c r="U3254" s="39"/>
      <c r="V3254" s="33"/>
      <c r="W3254" s="33"/>
      <c r="X3254" s="39"/>
      <c r="Y3254" s="33"/>
      <c r="Z3254" s="33"/>
      <c r="AA3254" s="39"/>
      <c r="AB3254" s="33"/>
      <c r="AC3254" s="39"/>
      <c r="AD3254" s="33"/>
      <c r="AE3254" s="60"/>
      <c r="AF3254" s="60"/>
    </row>
    <row r="3255" spans="1:32" x14ac:dyDescent="0.2">
      <c r="A3255" s="38" t="s">
        <v>25642</v>
      </c>
      <c r="B3255" s="38">
        <v>3254</v>
      </c>
      <c r="C3255" s="51" t="s">
        <v>34585</v>
      </c>
      <c r="D3255" s="38" t="s">
        <v>418</v>
      </c>
      <c r="E3255" s="38" t="s">
        <v>431</v>
      </c>
      <c r="F3255" s="51" t="s">
        <v>32762</v>
      </c>
      <c r="H3255" s="5">
        <f>COUNT(J3255:AI3255)</f>
        <v>1</v>
      </c>
      <c r="I3255" s="30">
        <f>SUM(J3255:AJ3255)</f>
        <v>529.89132217040844</v>
      </c>
      <c r="J3255" s="33"/>
      <c r="K3255" s="39"/>
      <c r="L3255" s="33"/>
      <c r="M3255" s="39"/>
      <c r="N3255" s="39"/>
      <c r="O3255" s="33"/>
      <c r="P3255" s="49">
        <v>529.89132217040844</v>
      </c>
      <c r="Q3255" s="49"/>
      <c r="R3255" s="33"/>
      <c r="S3255" s="39"/>
      <c r="T3255" s="39"/>
      <c r="U3255" s="39"/>
      <c r="V3255" s="33"/>
      <c r="W3255" s="33"/>
      <c r="X3255" s="39"/>
      <c r="Y3255" s="33"/>
      <c r="Z3255" s="33"/>
      <c r="AA3255" s="39"/>
      <c r="AB3255" s="33"/>
      <c r="AC3255" s="39"/>
      <c r="AD3255" s="33"/>
      <c r="AE3255" s="60"/>
      <c r="AF3255" s="60"/>
    </row>
    <row r="3256" spans="1:32" x14ac:dyDescent="0.2">
      <c r="A3256" s="38" t="s">
        <v>28489</v>
      </c>
      <c r="B3256" s="38">
        <v>3255</v>
      </c>
      <c r="C3256" s="51" t="s">
        <v>34586</v>
      </c>
      <c r="D3256" s="38" t="s">
        <v>1285</v>
      </c>
      <c r="E3256" s="38" t="s">
        <v>10940</v>
      </c>
      <c r="F3256" s="51" t="s">
        <v>32762</v>
      </c>
      <c r="H3256" s="5">
        <f>COUNT(J3256:AI3256)</f>
        <v>1</v>
      </c>
      <c r="I3256" s="30">
        <f>SUM(J3256:AJ3256)</f>
        <v>529.88472085407739</v>
      </c>
      <c r="J3256" s="33"/>
      <c r="K3256" s="39"/>
      <c r="L3256" s="33"/>
      <c r="M3256" s="39"/>
      <c r="N3256" s="39"/>
      <c r="O3256" s="33"/>
      <c r="P3256" s="49"/>
      <c r="Q3256" s="49">
        <v>529.88472085407739</v>
      </c>
      <c r="R3256" s="33"/>
      <c r="S3256" s="39"/>
      <c r="T3256" s="39"/>
      <c r="U3256" s="39"/>
      <c r="V3256" s="33"/>
      <c r="W3256" s="33"/>
      <c r="X3256" s="39"/>
      <c r="Y3256" s="33"/>
      <c r="Z3256" s="33"/>
      <c r="AA3256" s="39"/>
      <c r="AB3256" s="33"/>
      <c r="AC3256" s="39"/>
      <c r="AD3256" s="33"/>
      <c r="AE3256" s="60"/>
      <c r="AF3256" s="60"/>
    </row>
    <row r="3257" spans="1:32" x14ac:dyDescent="0.2">
      <c r="A3257" s="46" t="s">
        <v>28491</v>
      </c>
      <c r="B3257" s="46">
        <v>3256</v>
      </c>
      <c r="C3257" s="46" t="s">
        <v>36450</v>
      </c>
      <c r="D3257" s="46" t="s">
        <v>9380</v>
      </c>
      <c r="E3257" s="46" t="s">
        <v>10944</v>
      </c>
      <c r="F3257" s="46" t="s">
        <v>1014</v>
      </c>
      <c r="G3257" s="3"/>
      <c r="H3257" s="3">
        <f>COUNT(J3257:AI3257)</f>
        <v>1</v>
      </c>
      <c r="I3257" s="47">
        <f>SUM(J3257:AJ3257)</f>
        <v>529.82124555775908</v>
      </c>
      <c r="J3257" s="33"/>
      <c r="K3257" s="39"/>
      <c r="L3257" s="33"/>
      <c r="M3257" s="39"/>
      <c r="N3257" s="39"/>
      <c r="O3257" s="33"/>
      <c r="P3257" s="49"/>
      <c r="Q3257" s="49">
        <v>529.82124555775908</v>
      </c>
      <c r="R3257" s="33"/>
      <c r="S3257" s="39"/>
      <c r="T3257" s="39"/>
      <c r="U3257" s="39"/>
      <c r="V3257" s="33"/>
      <c r="W3257" s="33"/>
      <c r="X3257" s="39"/>
      <c r="Y3257" s="33"/>
      <c r="Z3257" s="33"/>
      <c r="AA3257" s="39"/>
      <c r="AB3257" s="33"/>
      <c r="AC3257" s="39"/>
      <c r="AD3257" s="33"/>
      <c r="AE3257" s="60"/>
      <c r="AF3257" s="60"/>
    </row>
    <row r="3258" spans="1:32" x14ac:dyDescent="0.2">
      <c r="A3258" s="38" t="s">
        <v>28490</v>
      </c>
      <c r="B3258" s="38">
        <v>3257</v>
      </c>
      <c r="C3258" s="51" t="s">
        <v>34587</v>
      </c>
      <c r="D3258" s="38" t="s">
        <v>0</v>
      </c>
      <c r="E3258" s="38" t="s">
        <v>10942</v>
      </c>
      <c r="F3258" s="51" t="s">
        <v>32762</v>
      </c>
      <c r="H3258" s="5">
        <f>COUNT(J3258:AI3258)</f>
        <v>1</v>
      </c>
      <c r="I3258" s="30">
        <f>SUM(J3258:AJ3258)</f>
        <v>529.82124555775908</v>
      </c>
      <c r="J3258" s="33"/>
      <c r="K3258" s="39"/>
      <c r="L3258" s="33"/>
      <c r="M3258" s="39"/>
      <c r="N3258" s="39"/>
      <c r="O3258" s="33"/>
      <c r="P3258" s="49"/>
      <c r="Q3258" s="49">
        <v>529.82124555775908</v>
      </c>
      <c r="R3258" s="33"/>
      <c r="S3258" s="39"/>
      <c r="T3258" s="39"/>
      <c r="U3258" s="39"/>
      <c r="V3258" s="33"/>
      <c r="W3258" s="33"/>
      <c r="X3258" s="39"/>
      <c r="Y3258" s="33"/>
      <c r="Z3258" s="33"/>
      <c r="AA3258" s="39"/>
      <c r="AB3258" s="33"/>
      <c r="AC3258" s="39"/>
      <c r="AD3258" s="33"/>
      <c r="AE3258" s="60"/>
      <c r="AF3258" s="60"/>
    </row>
    <row r="3259" spans="1:32" x14ac:dyDescent="0.2">
      <c r="A3259" s="46" t="s">
        <v>28497</v>
      </c>
      <c r="B3259" s="46">
        <v>3258</v>
      </c>
      <c r="C3259" s="46" t="s">
        <v>36451</v>
      </c>
      <c r="D3259" s="46" t="s">
        <v>744</v>
      </c>
      <c r="E3259" s="46" t="s">
        <v>10952</v>
      </c>
      <c r="F3259" s="46" t="s">
        <v>1014</v>
      </c>
      <c r="G3259" s="3"/>
      <c r="H3259" s="3">
        <f>COUNT(J3259:AI3259)</f>
        <v>1</v>
      </c>
      <c r="I3259" s="47">
        <f>SUM(J3259:AJ3259)</f>
        <v>529.53227265471185</v>
      </c>
      <c r="J3259" s="33"/>
      <c r="K3259" s="39"/>
      <c r="L3259" s="33"/>
      <c r="M3259" s="39"/>
      <c r="N3259" s="39"/>
      <c r="O3259" s="33"/>
      <c r="P3259" s="49"/>
      <c r="Q3259" s="49">
        <v>529.53227265471185</v>
      </c>
      <c r="R3259" s="33"/>
      <c r="S3259" s="39"/>
      <c r="T3259" s="39"/>
      <c r="U3259" s="39"/>
      <c r="V3259" s="33"/>
      <c r="W3259" s="33"/>
      <c r="X3259" s="39"/>
      <c r="Y3259" s="33"/>
      <c r="Z3259" s="33"/>
      <c r="AA3259" s="39"/>
      <c r="AB3259" s="33"/>
      <c r="AC3259" s="39"/>
      <c r="AD3259" s="33"/>
      <c r="AE3259" s="60"/>
      <c r="AF3259" s="60"/>
    </row>
    <row r="3260" spans="1:32" x14ac:dyDescent="0.2">
      <c r="A3260" s="46" t="s">
        <v>28495</v>
      </c>
      <c r="B3260" s="46">
        <v>3259</v>
      </c>
      <c r="C3260" s="46" t="s">
        <v>36452</v>
      </c>
      <c r="D3260" s="46" t="s">
        <v>10949</v>
      </c>
      <c r="E3260" s="46" t="s">
        <v>2488</v>
      </c>
      <c r="F3260" s="46" t="s">
        <v>1014</v>
      </c>
      <c r="G3260" s="3"/>
      <c r="H3260" s="3">
        <f>COUNT(J3260:AI3260)</f>
        <v>1</v>
      </c>
      <c r="I3260" s="47">
        <f>SUM(J3260:AJ3260)</f>
        <v>529.53227265471185</v>
      </c>
      <c r="J3260" s="33"/>
      <c r="K3260" s="39"/>
      <c r="L3260" s="33"/>
      <c r="M3260" s="39"/>
      <c r="N3260" s="39"/>
      <c r="O3260" s="33"/>
      <c r="P3260" s="49"/>
      <c r="Q3260" s="49">
        <v>529.53227265471185</v>
      </c>
      <c r="R3260" s="33"/>
      <c r="S3260" s="39"/>
      <c r="T3260" s="39"/>
      <c r="U3260" s="39"/>
      <c r="V3260" s="33"/>
      <c r="W3260" s="33"/>
      <c r="X3260" s="39"/>
      <c r="Y3260" s="33"/>
      <c r="Z3260" s="33"/>
      <c r="AA3260" s="39"/>
      <c r="AB3260" s="33"/>
      <c r="AC3260" s="39"/>
      <c r="AD3260" s="33"/>
      <c r="AE3260" s="60"/>
      <c r="AF3260" s="60"/>
    </row>
    <row r="3261" spans="1:32" x14ac:dyDescent="0.2">
      <c r="A3261" s="38" t="s">
        <v>23022</v>
      </c>
      <c r="B3261" s="38">
        <v>3260</v>
      </c>
      <c r="C3261" s="51" t="s">
        <v>34588</v>
      </c>
      <c r="D3261" s="38" t="s">
        <v>314</v>
      </c>
      <c r="E3261" s="38" t="s">
        <v>1494</v>
      </c>
      <c r="F3261" s="51" t="s">
        <v>32762</v>
      </c>
      <c r="H3261" s="5">
        <f>COUNT(J3261:AI3261)</f>
        <v>1</v>
      </c>
      <c r="I3261" s="30">
        <f>SUM(J3261:AJ3261)</f>
        <v>529.40409440605026</v>
      </c>
      <c r="J3261" s="33"/>
      <c r="K3261" s="39"/>
      <c r="L3261" s="33"/>
      <c r="M3261" s="39"/>
      <c r="N3261" s="39"/>
      <c r="O3261" s="33">
        <v>529.40409440605026</v>
      </c>
      <c r="P3261" s="49"/>
      <c r="Q3261" s="49"/>
      <c r="R3261" s="33"/>
      <c r="S3261" s="39"/>
      <c r="T3261" s="39"/>
      <c r="U3261" s="39"/>
      <c r="V3261" s="33"/>
      <c r="W3261" s="33"/>
      <c r="X3261" s="39"/>
      <c r="Y3261" s="33"/>
      <c r="Z3261" s="33"/>
      <c r="AA3261" s="39"/>
      <c r="AB3261" s="33"/>
      <c r="AC3261" s="39"/>
      <c r="AD3261" s="33"/>
      <c r="AE3261" s="60"/>
      <c r="AF3261" s="60"/>
    </row>
    <row r="3262" spans="1:32" x14ac:dyDescent="0.2">
      <c r="A3262" s="46" t="s">
        <v>28498</v>
      </c>
      <c r="B3262" s="46">
        <v>3261</v>
      </c>
      <c r="C3262" s="46" t="s">
        <v>36453</v>
      </c>
      <c r="D3262" s="46" t="s">
        <v>2528</v>
      </c>
      <c r="E3262" s="46" t="s">
        <v>10953</v>
      </c>
      <c r="F3262" s="46" t="s">
        <v>1014</v>
      </c>
      <c r="G3262" s="3"/>
      <c r="H3262" s="3">
        <f>COUNT(J3262:AI3262)</f>
        <v>1</v>
      </c>
      <c r="I3262" s="47">
        <f>SUM(J3262:AJ3262)</f>
        <v>529.37734393701635</v>
      </c>
      <c r="J3262" s="33"/>
      <c r="K3262" s="39"/>
      <c r="L3262" s="33"/>
      <c r="M3262" s="39"/>
      <c r="N3262" s="39"/>
      <c r="O3262" s="33"/>
      <c r="P3262" s="49"/>
      <c r="Q3262" s="49">
        <v>529.37734393701635</v>
      </c>
      <c r="R3262" s="33"/>
      <c r="S3262" s="39"/>
      <c r="T3262" s="39"/>
      <c r="U3262" s="39"/>
      <c r="V3262" s="33"/>
      <c r="W3262" s="33"/>
      <c r="X3262" s="39"/>
      <c r="Y3262" s="33"/>
      <c r="Z3262" s="33"/>
      <c r="AA3262" s="39"/>
      <c r="AB3262" s="33"/>
      <c r="AC3262" s="39"/>
      <c r="AD3262" s="33"/>
      <c r="AE3262" s="60"/>
      <c r="AF3262" s="60"/>
    </row>
    <row r="3263" spans="1:32" x14ac:dyDescent="0.2">
      <c r="A3263" s="46" t="s">
        <v>28500</v>
      </c>
      <c r="B3263" s="46">
        <v>3262</v>
      </c>
      <c r="C3263" s="46" t="s">
        <v>36454</v>
      </c>
      <c r="D3263" s="46" t="s">
        <v>197</v>
      </c>
      <c r="E3263" s="46" t="s">
        <v>10960</v>
      </c>
      <c r="F3263" s="46" t="s">
        <v>1014</v>
      </c>
      <c r="G3263" s="3"/>
      <c r="H3263" s="3">
        <f>COUNT(J3263:AI3263)</f>
        <v>1</v>
      </c>
      <c r="I3263" s="47">
        <f>SUM(J3263:AJ3263)</f>
        <v>529.29991356957646</v>
      </c>
      <c r="J3263" s="33"/>
      <c r="K3263" s="39"/>
      <c r="L3263" s="33"/>
      <c r="M3263" s="39"/>
      <c r="N3263" s="39"/>
      <c r="O3263" s="33"/>
      <c r="P3263" s="49"/>
      <c r="Q3263" s="49">
        <v>529.29991356957646</v>
      </c>
      <c r="R3263" s="33"/>
      <c r="S3263" s="39"/>
      <c r="T3263" s="39"/>
      <c r="U3263" s="39"/>
      <c r="V3263" s="33"/>
      <c r="W3263" s="33"/>
      <c r="X3263" s="39"/>
      <c r="Y3263" s="33"/>
      <c r="Z3263" s="33"/>
      <c r="AA3263" s="39"/>
      <c r="AB3263" s="33"/>
      <c r="AC3263" s="39"/>
      <c r="AD3263" s="33"/>
      <c r="AE3263" s="60"/>
      <c r="AF3263" s="60"/>
    </row>
    <row r="3264" spans="1:32" x14ac:dyDescent="0.2">
      <c r="A3264" s="46" t="s">
        <v>28505</v>
      </c>
      <c r="B3264" s="46">
        <v>3263</v>
      </c>
      <c r="C3264" s="46" t="s">
        <v>36455</v>
      </c>
      <c r="D3264" s="46" t="s">
        <v>10971</v>
      </c>
      <c r="E3264" s="46" t="s">
        <v>10972</v>
      </c>
      <c r="F3264" s="46" t="s">
        <v>1014</v>
      </c>
      <c r="G3264" s="3"/>
      <c r="H3264" s="3">
        <f>COUNT(J3264:AI3264)</f>
        <v>1</v>
      </c>
      <c r="I3264" s="47">
        <f>SUM(J3264:AJ3264)</f>
        <v>529.18732800680652</v>
      </c>
      <c r="J3264" s="33"/>
      <c r="K3264" s="39"/>
      <c r="L3264" s="33"/>
      <c r="M3264" s="39"/>
      <c r="N3264" s="39"/>
      <c r="O3264" s="33"/>
      <c r="P3264" s="49"/>
      <c r="Q3264" s="49">
        <v>529.18732800680652</v>
      </c>
      <c r="R3264" s="33"/>
      <c r="S3264" s="39"/>
      <c r="T3264" s="39"/>
      <c r="U3264" s="39"/>
      <c r="V3264" s="33"/>
      <c r="W3264" s="33"/>
      <c r="X3264" s="39"/>
      <c r="Y3264" s="33"/>
      <c r="Z3264" s="33"/>
      <c r="AA3264" s="39"/>
      <c r="AB3264" s="33"/>
      <c r="AC3264" s="39"/>
      <c r="AD3264" s="33"/>
      <c r="AE3264" s="60"/>
      <c r="AF3264" s="60"/>
    </row>
    <row r="3265" spans="1:32" x14ac:dyDescent="0.2">
      <c r="A3265" s="38" t="s">
        <v>28503</v>
      </c>
      <c r="B3265" s="38">
        <v>3264</v>
      </c>
      <c r="C3265" s="51" t="s">
        <v>34589</v>
      </c>
      <c r="D3265" s="38" t="s">
        <v>540</v>
      </c>
      <c r="E3265" s="38" t="s">
        <v>10967</v>
      </c>
      <c r="F3265" s="51" t="s">
        <v>32762</v>
      </c>
      <c r="H3265" s="5">
        <f>COUNT(J3265:AI3265)</f>
        <v>1</v>
      </c>
      <c r="I3265" s="30">
        <f>SUM(J3265:AJ3265)</f>
        <v>529.18029299938848</v>
      </c>
      <c r="J3265" s="33"/>
      <c r="K3265" s="39"/>
      <c r="L3265" s="33"/>
      <c r="M3265" s="39"/>
      <c r="N3265" s="39"/>
      <c r="O3265" s="33"/>
      <c r="P3265" s="49"/>
      <c r="Q3265" s="49">
        <v>529.18029299938848</v>
      </c>
      <c r="R3265" s="33"/>
      <c r="S3265" s="39"/>
      <c r="T3265" s="39"/>
      <c r="U3265" s="39"/>
      <c r="V3265" s="33"/>
      <c r="W3265" s="33"/>
      <c r="X3265" s="39"/>
      <c r="Y3265" s="33"/>
      <c r="Z3265" s="33"/>
      <c r="AA3265" s="39"/>
      <c r="AB3265" s="33"/>
      <c r="AC3265" s="39"/>
      <c r="AD3265" s="33"/>
      <c r="AE3265" s="60"/>
      <c r="AF3265" s="60"/>
    </row>
    <row r="3266" spans="1:32" x14ac:dyDescent="0.2">
      <c r="A3266" s="46" t="s">
        <v>28504</v>
      </c>
      <c r="B3266" s="46">
        <v>3265</v>
      </c>
      <c r="C3266" s="46" t="s">
        <v>36456</v>
      </c>
      <c r="D3266" s="46" t="s">
        <v>6</v>
      </c>
      <c r="E3266" s="46" t="s">
        <v>10969</v>
      </c>
      <c r="F3266" s="46" t="s">
        <v>1014</v>
      </c>
      <c r="G3266" s="3"/>
      <c r="H3266" s="3">
        <f>COUNT(J3266:AI3266)</f>
        <v>1</v>
      </c>
      <c r="I3266" s="47">
        <f>SUM(J3266:AJ3266)</f>
        <v>529.16622354567687</v>
      </c>
      <c r="J3266" s="33"/>
      <c r="K3266" s="39"/>
      <c r="L3266" s="33"/>
      <c r="M3266" s="39"/>
      <c r="N3266" s="39"/>
      <c r="O3266" s="33"/>
      <c r="P3266" s="49"/>
      <c r="Q3266" s="49">
        <v>529.16622354567687</v>
      </c>
      <c r="R3266" s="33"/>
      <c r="S3266" s="39"/>
      <c r="T3266" s="39"/>
      <c r="U3266" s="39"/>
      <c r="V3266" s="33"/>
      <c r="W3266" s="33"/>
      <c r="X3266" s="39"/>
      <c r="Y3266" s="33"/>
      <c r="Z3266" s="33"/>
      <c r="AA3266" s="39"/>
      <c r="AB3266" s="33"/>
      <c r="AC3266" s="39"/>
      <c r="AD3266" s="33"/>
      <c r="AE3266" s="60"/>
      <c r="AF3266" s="60"/>
    </row>
    <row r="3267" spans="1:32" x14ac:dyDescent="0.2">
      <c r="A3267" s="46" t="s">
        <v>28506</v>
      </c>
      <c r="B3267" s="46">
        <v>3266</v>
      </c>
      <c r="C3267" s="46" t="s">
        <v>36457</v>
      </c>
      <c r="D3267" s="46" t="s">
        <v>3620</v>
      </c>
      <c r="E3267" s="46" t="s">
        <v>10974</v>
      </c>
      <c r="F3267" s="46" t="s">
        <v>1014</v>
      </c>
      <c r="G3267" s="3"/>
      <c r="H3267" s="3">
        <f>COUNT(J3267:AI3267)</f>
        <v>1</v>
      </c>
      <c r="I3267" s="47">
        <f>SUM(J3267:AJ3267)</f>
        <v>529.10995321139944</v>
      </c>
      <c r="J3267" s="33"/>
      <c r="K3267" s="39"/>
      <c r="L3267" s="33"/>
      <c r="M3267" s="39"/>
      <c r="N3267" s="39"/>
      <c r="O3267" s="33"/>
      <c r="P3267" s="49"/>
      <c r="Q3267" s="49">
        <v>529.10995321139944</v>
      </c>
      <c r="R3267" s="33"/>
      <c r="S3267" s="39"/>
      <c r="T3267" s="39"/>
      <c r="U3267" s="39"/>
      <c r="V3267" s="33"/>
      <c r="W3267" s="33"/>
      <c r="X3267" s="39"/>
      <c r="Y3267" s="33"/>
      <c r="Z3267" s="33"/>
      <c r="AA3267" s="39"/>
      <c r="AB3267" s="33"/>
      <c r="AC3267" s="39"/>
      <c r="AD3267" s="33"/>
      <c r="AE3267" s="60"/>
      <c r="AF3267" s="60"/>
    </row>
    <row r="3268" spans="1:32" x14ac:dyDescent="0.2">
      <c r="A3268" s="38" t="s">
        <v>28507</v>
      </c>
      <c r="B3268" s="38">
        <v>3267</v>
      </c>
      <c r="C3268" s="51" t="s">
        <v>34590</v>
      </c>
      <c r="D3268" s="38" t="s">
        <v>9638</v>
      </c>
      <c r="E3268" s="38" t="s">
        <v>7647</v>
      </c>
      <c r="F3268" s="51" t="s">
        <v>32762</v>
      </c>
      <c r="H3268" s="5">
        <f>COUNT(J3268:AI3268)</f>
        <v>1</v>
      </c>
      <c r="I3268" s="30">
        <f>SUM(J3268:AJ3268)</f>
        <v>529.10995321139944</v>
      </c>
      <c r="J3268" s="33"/>
      <c r="K3268" s="39"/>
      <c r="L3268" s="33"/>
      <c r="M3268" s="39"/>
      <c r="N3268" s="39"/>
      <c r="O3268" s="33"/>
      <c r="P3268" s="49"/>
      <c r="Q3268" s="49">
        <v>529.10995321139944</v>
      </c>
      <c r="R3268" s="33"/>
      <c r="S3268" s="39"/>
      <c r="T3268" s="39"/>
      <c r="U3268" s="39"/>
      <c r="V3268" s="33"/>
      <c r="W3268" s="33"/>
      <c r="X3268" s="39"/>
      <c r="Y3268" s="33"/>
      <c r="Z3268" s="33"/>
      <c r="AA3268" s="39"/>
      <c r="AB3268" s="33"/>
      <c r="AC3268" s="39"/>
      <c r="AD3268" s="33"/>
      <c r="AE3268" s="60"/>
      <c r="AF3268" s="60"/>
    </row>
    <row r="3269" spans="1:32" x14ac:dyDescent="0.2">
      <c r="A3269" s="46" t="s">
        <v>28509</v>
      </c>
      <c r="B3269" s="46">
        <v>3268</v>
      </c>
      <c r="C3269" s="46" t="s">
        <v>36458</v>
      </c>
      <c r="D3269" s="46" t="s">
        <v>79</v>
      </c>
      <c r="E3269" s="46" t="s">
        <v>10977</v>
      </c>
      <c r="F3269" s="46" t="s">
        <v>1014</v>
      </c>
      <c r="G3269" s="3"/>
      <c r="H3269" s="3">
        <f>COUNT(J3269:AI3269)</f>
        <v>1</v>
      </c>
      <c r="I3269" s="47">
        <f>SUM(J3269:AJ3269)</f>
        <v>529.07479032922629</v>
      </c>
      <c r="J3269" s="33"/>
      <c r="K3269" s="39"/>
      <c r="L3269" s="33"/>
      <c r="M3269" s="39"/>
      <c r="N3269" s="39"/>
      <c r="O3269" s="33"/>
      <c r="P3269" s="49"/>
      <c r="Q3269" s="49">
        <v>529.07479032922629</v>
      </c>
      <c r="R3269" s="33"/>
      <c r="S3269" s="39"/>
      <c r="T3269" s="39"/>
      <c r="U3269" s="39"/>
      <c r="V3269" s="33"/>
      <c r="W3269" s="33"/>
      <c r="X3269" s="39"/>
      <c r="Y3269" s="33"/>
      <c r="Z3269" s="33"/>
      <c r="AA3269" s="39"/>
      <c r="AB3269" s="33"/>
      <c r="AC3269" s="39"/>
      <c r="AD3269" s="33"/>
      <c r="AE3269" s="60"/>
      <c r="AF3269" s="60"/>
    </row>
    <row r="3270" spans="1:32" x14ac:dyDescent="0.2">
      <c r="A3270" s="38" t="s">
        <v>28510</v>
      </c>
      <c r="B3270" s="38">
        <v>3269</v>
      </c>
      <c r="C3270" s="51" t="s">
        <v>34591</v>
      </c>
      <c r="D3270" s="38" t="s">
        <v>171</v>
      </c>
      <c r="E3270" s="38" t="s">
        <v>3254</v>
      </c>
      <c r="F3270" s="51" t="s">
        <v>32762</v>
      </c>
      <c r="H3270" s="5">
        <f>COUNT(J3270:AI3270)</f>
        <v>1</v>
      </c>
      <c r="I3270" s="30">
        <f>SUM(J3270:AJ3270)</f>
        <v>529.07479032922629</v>
      </c>
      <c r="J3270" s="33"/>
      <c r="K3270" s="39"/>
      <c r="L3270" s="33"/>
      <c r="M3270" s="39"/>
      <c r="N3270" s="39"/>
      <c r="O3270" s="33"/>
      <c r="P3270" s="49"/>
      <c r="Q3270" s="49">
        <v>529.07479032922629</v>
      </c>
      <c r="R3270" s="33"/>
      <c r="S3270" s="39"/>
      <c r="T3270" s="39"/>
      <c r="U3270" s="39"/>
      <c r="V3270" s="33"/>
      <c r="W3270" s="33"/>
      <c r="X3270" s="39"/>
      <c r="Y3270" s="33"/>
      <c r="Z3270" s="33"/>
      <c r="AA3270" s="39"/>
      <c r="AB3270" s="33"/>
      <c r="AC3270" s="39"/>
      <c r="AD3270" s="33"/>
      <c r="AE3270" s="60"/>
      <c r="AF3270" s="60"/>
    </row>
    <row r="3271" spans="1:32" x14ac:dyDescent="0.2">
      <c r="A3271" s="38" t="s">
        <v>28511</v>
      </c>
      <c r="B3271" s="38">
        <v>3270</v>
      </c>
      <c r="C3271" s="51" t="s">
        <v>34592</v>
      </c>
      <c r="D3271" s="38" t="s">
        <v>14</v>
      </c>
      <c r="E3271" s="38" t="s">
        <v>10979</v>
      </c>
      <c r="F3271" s="51" t="s">
        <v>32762</v>
      </c>
      <c r="H3271" s="5">
        <f>COUNT(J3271:AI3271)</f>
        <v>1</v>
      </c>
      <c r="I3271" s="30">
        <f>SUM(J3271:AJ3271)</f>
        <v>529.06775831361813</v>
      </c>
      <c r="J3271" s="33"/>
      <c r="K3271" s="39"/>
      <c r="L3271" s="33"/>
      <c r="M3271" s="39"/>
      <c r="N3271" s="39"/>
      <c r="O3271" s="33"/>
      <c r="P3271" s="49"/>
      <c r="Q3271" s="49">
        <v>529.06775831361813</v>
      </c>
      <c r="R3271" s="33"/>
      <c r="S3271" s="39"/>
      <c r="T3271" s="39"/>
      <c r="U3271" s="39"/>
      <c r="V3271" s="33"/>
      <c r="W3271" s="33"/>
      <c r="X3271" s="39"/>
      <c r="Y3271" s="33"/>
      <c r="Z3271" s="33"/>
      <c r="AA3271" s="39"/>
      <c r="AB3271" s="33"/>
      <c r="AC3271" s="39"/>
      <c r="AD3271" s="33"/>
      <c r="AE3271" s="60"/>
      <c r="AF3271" s="60"/>
    </row>
    <row r="3272" spans="1:32" x14ac:dyDescent="0.2">
      <c r="A3272" s="46" t="s">
        <v>28515</v>
      </c>
      <c r="B3272" s="46">
        <v>3271</v>
      </c>
      <c r="C3272" s="46" t="s">
        <v>36459</v>
      </c>
      <c r="D3272" s="46" t="s">
        <v>868</v>
      </c>
      <c r="E3272" s="46" t="s">
        <v>2313</v>
      </c>
      <c r="F3272" s="46" t="s">
        <v>1014</v>
      </c>
      <c r="G3272" s="3"/>
      <c r="H3272" s="3">
        <f>COUNT(J3272:AI3272)</f>
        <v>1</v>
      </c>
      <c r="I3272" s="47">
        <f>SUM(J3272:AJ3272)</f>
        <v>528.90607353077951</v>
      </c>
      <c r="J3272" s="33"/>
      <c r="K3272" s="39"/>
      <c r="L3272" s="33"/>
      <c r="M3272" s="39"/>
      <c r="N3272" s="39"/>
      <c r="O3272" s="33"/>
      <c r="P3272" s="49"/>
      <c r="Q3272" s="49">
        <v>528.90607353077951</v>
      </c>
      <c r="R3272" s="33"/>
      <c r="S3272" s="39"/>
      <c r="T3272" s="39"/>
      <c r="U3272" s="39"/>
      <c r="V3272" s="33"/>
      <c r="W3272" s="33"/>
      <c r="X3272" s="39"/>
      <c r="Y3272" s="33"/>
      <c r="Z3272" s="33"/>
      <c r="AA3272" s="39"/>
      <c r="AB3272" s="33"/>
      <c r="AC3272" s="39"/>
      <c r="AD3272" s="33"/>
      <c r="AE3272" s="60"/>
      <c r="AF3272" s="60"/>
    </row>
    <row r="3273" spans="1:32" x14ac:dyDescent="0.2">
      <c r="A3273" s="38" t="s">
        <v>28517</v>
      </c>
      <c r="B3273" s="38">
        <v>3272</v>
      </c>
      <c r="C3273" s="51" t="s">
        <v>34593</v>
      </c>
      <c r="D3273" s="38" t="s">
        <v>10483</v>
      </c>
      <c r="E3273" s="38" t="s">
        <v>8943</v>
      </c>
      <c r="F3273" s="51" t="s">
        <v>32762</v>
      </c>
      <c r="H3273" s="5">
        <f>COUNT(J3273:AI3273)</f>
        <v>1</v>
      </c>
      <c r="I3273" s="30">
        <f>SUM(J3273:AJ3273)</f>
        <v>528.70235090981532</v>
      </c>
      <c r="J3273" s="33"/>
      <c r="K3273" s="39"/>
      <c r="L3273" s="33"/>
      <c r="M3273" s="39"/>
      <c r="N3273" s="39"/>
      <c r="O3273" s="33"/>
      <c r="P3273" s="49"/>
      <c r="Q3273" s="49">
        <v>528.70235090981532</v>
      </c>
      <c r="R3273" s="33"/>
      <c r="S3273" s="39"/>
      <c r="T3273" s="39"/>
      <c r="U3273" s="39"/>
      <c r="V3273" s="33"/>
      <c r="W3273" s="33"/>
      <c r="X3273" s="39"/>
      <c r="Y3273" s="33"/>
      <c r="Z3273" s="33"/>
      <c r="AA3273" s="39"/>
      <c r="AB3273" s="33"/>
      <c r="AC3273" s="39"/>
      <c r="AD3273" s="33"/>
      <c r="AE3273" s="60"/>
      <c r="AF3273" s="60"/>
    </row>
    <row r="3274" spans="1:32" x14ac:dyDescent="0.2">
      <c r="A3274" s="46" t="s">
        <v>28518</v>
      </c>
      <c r="B3274" s="46">
        <v>3273</v>
      </c>
      <c r="C3274" s="46" t="s">
        <v>36460</v>
      </c>
      <c r="D3274" s="46" t="s">
        <v>777</v>
      </c>
      <c r="E3274" s="46" t="s">
        <v>10992</v>
      </c>
      <c r="F3274" s="46" t="s">
        <v>1014</v>
      </c>
      <c r="G3274" s="3"/>
      <c r="H3274" s="3">
        <f>COUNT(J3274:AI3274)</f>
        <v>1</v>
      </c>
      <c r="I3274" s="47">
        <f>SUM(J3274:AJ3274)</f>
        <v>528.69532879095766</v>
      </c>
      <c r="J3274" s="33"/>
      <c r="K3274" s="39"/>
      <c r="L3274" s="33"/>
      <c r="M3274" s="39"/>
      <c r="N3274" s="39"/>
      <c r="O3274" s="33"/>
      <c r="P3274" s="49"/>
      <c r="Q3274" s="49">
        <v>528.69532879095766</v>
      </c>
      <c r="R3274" s="33"/>
      <c r="S3274" s="39"/>
      <c r="T3274" s="39"/>
      <c r="U3274" s="39"/>
      <c r="V3274" s="33"/>
      <c r="W3274" s="33"/>
      <c r="X3274" s="39"/>
      <c r="Y3274" s="33"/>
      <c r="Z3274" s="33"/>
      <c r="AA3274" s="39"/>
      <c r="AB3274" s="33"/>
      <c r="AC3274" s="39"/>
      <c r="AD3274" s="33"/>
      <c r="AE3274" s="60"/>
      <c r="AF3274" s="60"/>
    </row>
    <row r="3275" spans="1:32" x14ac:dyDescent="0.2">
      <c r="A3275" s="38" t="s">
        <v>28519</v>
      </c>
      <c r="B3275" s="38">
        <v>3274</v>
      </c>
      <c r="C3275" s="51" t="s">
        <v>34594</v>
      </c>
      <c r="D3275" s="38" t="s">
        <v>10994</v>
      </c>
      <c r="E3275" s="38" t="s">
        <v>10995</v>
      </c>
      <c r="F3275" s="51" t="s">
        <v>32762</v>
      </c>
      <c r="H3275" s="5">
        <f>COUNT(J3275:AI3275)</f>
        <v>1</v>
      </c>
      <c r="I3275" s="30">
        <f>SUM(J3275:AJ3275)</f>
        <v>528.63213811420985</v>
      </c>
      <c r="J3275" s="33"/>
      <c r="K3275" s="39"/>
      <c r="L3275" s="33"/>
      <c r="M3275" s="39"/>
      <c r="N3275" s="39"/>
      <c r="O3275" s="33"/>
      <c r="P3275" s="49"/>
      <c r="Q3275" s="49">
        <v>528.63213811420985</v>
      </c>
      <c r="R3275" s="33"/>
      <c r="S3275" s="39"/>
      <c r="T3275" s="39"/>
      <c r="U3275" s="39"/>
      <c r="V3275" s="33"/>
      <c r="W3275" s="33"/>
      <c r="X3275" s="39"/>
      <c r="Y3275" s="33"/>
      <c r="Z3275" s="33"/>
      <c r="AA3275" s="39"/>
      <c r="AB3275" s="33"/>
      <c r="AC3275" s="39"/>
      <c r="AD3275" s="33"/>
      <c r="AE3275" s="60"/>
      <c r="AF3275" s="60"/>
    </row>
    <row r="3276" spans="1:32" x14ac:dyDescent="0.2">
      <c r="A3276" s="46" t="s">
        <v>28520</v>
      </c>
      <c r="B3276" s="46">
        <v>3275</v>
      </c>
      <c r="C3276" s="46" t="s">
        <v>36461</v>
      </c>
      <c r="D3276" s="46" t="s">
        <v>10971</v>
      </c>
      <c r="E3276" s="46" t="s">
        <v>10997</v>
      </c>
      <c r="F3276" s="46" t="s">
        <v>1014</v>
      </c>
      <c r="G3276" s="3"/>
      <c r="H3276" s="3">
        <f>COUNT(J3276:AI3276)</f>
        <v>1</v>
      </c>
      <c r="I3276" s="47">
        <f>SUM(J3276:AJ3276)</f>
        <v>528.61809779288728</v>
      </c>
      <c r="J3276" s="33"/>
      <c r="K3276" s="39"/>
      <c r="L3276" s="33"/>
      <c r="M3276" s="39"/>
      <c r="N3276" s="39"/>
      <c r="O3276" s="33"/>
      <c r="P3276" s="49"/>
      <c r="Q3276" s="49">
        <v>528.61809779288728</v>
      </c>
      <c r="R3276" s="33"/>
      <c r="S3276" s="39"/>
      <c r="T3276" s="39"/>
      <c r="U3276" s="39"/>
      <c r="V3276" s="33"/>
      <c r="W3276" s="33"/>
      <c r="X3276" s="39"/>
      <c r="Y3276" s="33"/>
      <c r="Z3276" s="33"/>
      <c r="AA3276" s="39"/>
      <c r="AB3276" s="33"/>
      <c r="AC3276" s="39"/>
      <c r="AD3276" s="33"/>
      <c r="AE3276" s="60"/>
      <c r="AF3276" s="60"/>
    </row>
    <row r="3277" spans="1:32" x14ac:dyDescent="0.2">
      <c r="A3277" s="38" t="s">
        <v>28521</v>
      </c>
      <c r="B3277" s="38">
        <v>3276</v>
      </c>
      <c r="C3277" s="51" t="s">
        <v>34595</v>
      </c>
      <c r="D3277" s="38" t="s">
        <v>1322</v>
      </c>
      <c r="E3277" s="38" t="s">
        <v>10999</v>
      </c>
      <c r="F3277" s="51" t="s">
        <v>32762</v>
      </c>
      <c r="H3277" s="5">
        <f>COUNT(J3277:AI3277)</f>
        <v>1</v>
      </c>
      <c r="I3277" s="30">
        <f>SUM(J3277:AJ3277)</f>
        <v>528.58300025230051</v>
      </c>
      <c r="J3277" s="33"/>
      <c r="K3277" s="39"/>
      <c r="L3277" s="33"/>
      <c r="M3277" s="39"/>
      <c r="N3277" s="39"/>
      <c r="O3277" s="33"/>
      <c r="P3277" s="49"/>
      <c r="Q3277" s="49">
        <v>528.58300025230051</v>
      </c>
      <c r="R3277" s="33"/>
      <c r="S3277" s="39"/>
      <c r="T3277" s="39"/>
      <c r="U3277" s="39"/>
      <c r="V3277" s="33"/>
      <c r="W3277" s="33"/>
      <c r="X3277" s="39"/>
      <c r="Y3277" s="33"/>
      <c r="Z3277" s="33"/>
      <c r="AA3277" s="39"/>
      <c r="AB3277" s="33"/>
      <c r="AC3277" s="39"/>
      <c r="AD3277" s="33"/>
      <c r="AE3277" s="60"/>
      <c r="AF3277" s="60"/>
    </row>
    <row r="3278" spans="1:32" x14ac:dyDescent="0.2">
      <c r="A3278" s="46" t="s">
        <v>23025</v>
      </c>
      <c r="B3278" s="46">
        <v>3277</v>
      </c>
      <c r="C3278" s="46" t="s">
        <v>36462</v>
      </c>
      <c r="D3278" s="46" t="s">
        <v>1498</v>
      </c>
      <c r="E3278" s="46" t="s">
        <v>1499</v>
      </c>
      <c r="F3278" s="46" t="s">
        <v>1014</v>
      </c>
      <c r="G3278" s="3"/>
      <c r="H3278" s="3">
        <f>COUNT(J3278:AI3278)</f>
        <v>1</v>
      </c>
      <c r="I3278" s="47">
        <f>SUM(J3278:AJ3278)</f>
        <v>528.5082009893257</v>
      </c>
      <c r="J3278" s="33"/>
      <c r="K3278" s="39"/>
      <c r="L3278" s="33"/>
      <c r="M3278" s="39"/>
      <c r="N3278" s="39"/>
      <c r="O3278" s="33">
        <v>528.5082009893257</v>
      </c>
      <c r="P3278" s="49"/>
      <c r="Q3278" s="49"/>
      <c r="R3278" s="33"/>
      <c r="S3278" s="39"/>
      <c r="T3278" s="39"/>
      <c r="U3278" s="39"/>
      <c r="V3278" s="33"/>
      <c r="W3278" s="33"/>
      <c r="X3278" s="39"/>
      <c r="Y3278" s="33"/>
      <c r="Z3278" s="33"/>
      <c r="AA3278" s="39"/>
      <c r="AB3278" s="33"/>
      <c r="AC3278" s="39"/>
      <c r="AD3278" s="33"/>
      <c r="AE3278" s="60"/>
      <c r="AF3278" s="60"/>
    </row>
    <row r="3279" spans="1:32" x14ac:dyDescent="0.2">
      <c r="A3279" s="38" t="s">
        <v>28523</v>
      </c>
      <c r="B3279" s="38">
        <v>3278</v>
      </c>
      <c r="C3279" s="51" t="s">
        <v>34596</v>
      </c>
      <c r="D3279" s="38" t="s">
        <v>394</v>
      </c>
      <c r="E3279" s="38" t="s">
        <v>5332</v>
      </c>
      <c r="F3279" s="51" t="s">
        <v>32762</v>
      </c>
      <c r="H3279" s="5">
        <f>COUNT(J3279:AI3279)</f>
        <v>1</v>
      </c>
      <c r="I3279" s="30">
        <f>SUM(J3279:AJ3279)</f>
        <v>528.47071943496667</v>
      </c>
      <c r="J3279" s="33"/>
      <c r="K3279" s="39"/>
      <c r="L3279" s="33"/>
      <c r="M3279" s="39"/>
      <c r="N3279" s="39"/>
      <c r="O3279" s="33"/>
      <c r="P3279" s="49"/>
      <c r="Q3279" s="49">
        <v>528.47071943496667</v>
      </c>
      <c r="R3279" s="33"/>
      <c r="S3279" s="39"/>
      <c r="T3279" s="39"/>
      <c r="U3279" s="39"/>
      <c r="V3279" s="33"/>
      <c r="W3279" s="33"/>
      <c r="X3279" s="39"/>
      <c r="Y3279" s="33"/>
      <c r="Z3279" s="33"/>
      <c r="AA3279" s="39"/>
      <c r="AB3279" s="33"/>
      <c r="AC3279" s="39"/>
      <c r="AD3279" s="33"/>
      <c r="AE3279" s="60"/>
      <c r="AF3279" s="60"/>
    </row>
    <row r="3280" spans="1:32" x14ac:dyDescent="0.2">
      <c r="A3280" s="38" t="s">
        <v>28529</v>
      </c>
      <c r="B3280" s="38">
        <v>3279</v>
      </c>
      <c r="C3280" s="51" t="s">
        <v>34597</v>
      </c>
      <c r="D3280" s="38" t="s">
        <v>1327</v>
      </c>
      <c r="E3280" s="38" t="s">
        <v>7579</v>
      </c>
      <c r="F3280" s="51" t="s">
        <v>32762</v>
      </c>
      <c r="H3280" s="5">
        <f>COUNT(J3280:AI3280)</f>
        <v>1</v>
      </c>
      <c r="I3280" s="30">
        <f>SUM(J3280:AJ3280)</f>
        <v>528.18321745130299</v>
      </c>
      <c r="J3280" s="33"/>
      <c r="K3280" s="39"/>
      <c r="L3280" s="33"/>
      <c r="M3280" s="39"/>
      <c r="N3280" s="39"/>
      <c r="O3280" s="33"/>
      <c r="P3280" s="49"/>
      <c r="Q3280" s="49">
        <v>528.18321745130299</v>
      </c>
      <c r="R3280" s="33"/>
      <c r="S3280" s="39"/>
      <c r="T3280" s="39"/>
      <c r="U3280" s="39"/>
      <c r="V3280" s="33"/>
      <c r="W3280" s="33"/>
      <c r="X3280" s="39"/>
      <c r="Y3280" s="33"/>
      <c r="Z3280" s="33"/>
      <c r="AA3280" s="39"/>
      <c r="AB3280" s="33"/>
      <c r="AC3280" s="39"/>
      <c r="AD3280" s="33"/>
      <c r="AE3280" s="60"/>
      <c r="AF3280" s="60"/>
    </row>
    <row r="3281" spans="1:32" x14ac:dyDescent="0.2">
      <c r="A3281" s="46" t="s">
        <v>28530</v>
      </c>
      <c r="B3281" s="46">
        <v>3280</v>
      </c>
      <c r="C3281" s="46" t="s">
        <v>36463</v>
      </c>
      <c r="D3281" s="46" t="s">
        <v>759</v>
      </c>
      <c r="E3281" s="46" t="s">
        <v>9634</v>
      </c>
      <c r="F3281" s="46" t="s">
        <v>1014</v>
      </c>
      <c r="G3281" s="3"/>
      <c r="H3281" s="3">
        <f>COUNT(J3281:AI3281)</f>
        <v>1</v>
      </c>
      <c r="I3281" s="47">
        <f>SUM(J3281:AJ3281)</f>
        <v>528.12715597304043</v>
      </c>
      <c r="J3281" s="33"/>
      <c r="K3281" s="39"/>
      <c r="L3281" s="33"/>
      <c r="M3281" s="39"/>
      <c r="N3281" s="39"/>
      <c r="O3281" s="33"/>
      <c r="P3281" s="49"/>
      <c r="Q3281" s="49">
        <v>528.12715597304043</v>
      </c>
      <c r="R3281" s="33"/>
      <c r="S3281" s="39"/>
      <c r="T3281" s="39"/>
      <c r="U3281" s="39"/>
      <c r="V3281" s="33"/>
      <c r="W3281" s="33"/>
      <c r="X3281" s="39"/>
      <c r="Y3281" s="33"/>
      <c r="Z3281" s="33"/>
      <c r="AA3281" s="39"/>
      <c r="AB3281" s="33"/>
      <c r="AC3281" s="39"/>
      <c r="AD3281" s="33"/>
      <c r="AE3281" s="60"/>
      <c r="AF3281" s="60"/>
    </row>
    <row r="3282" spans="1:32" x14ac:dyDescent="0.2">
      <c r="A3282" s="46" t="s">
        <v>30739</v>
      </c>
      <c r="B3282" s="46">
        <v>3281</v>
      </c>
      <c r="C3282" s="46" t="s">
        <v>36464</v>
      </c>
      <c r="D3282" s="46" t="s">
        <v>5666</v>
      </c>
      <c r="E3282" s="46" t="s">
        <v>29899</v>
      </c>
      <c r="F3282" s="46" t="s">
        <v>1014</v>
      </c>
      <c r="G3282" s="3"/>
      <c r="H3282" s="3">
        <f>COUNT(J3282:AI3282)</f>
        <v>1</v>
      </c>
      <c r="I3282" s="47">
        <f>SUM(J3282:AJ3282)</f>
        <v>528.01863595185716</v>
      </c>
      <c r="J3282" s="33"/>
      <c r="K3282" s="39"/>
      <c r="L3282" s="33"/>
      <c r="M3282" s="39"/>
      <c r="N3282" s="39"/>
      <c r="O3282" s="33"/>
      <c r="P3282" s="49"/>
      <c r="Q3282" s="49"/>
      <c r="R3282" s="33"/>
      <c r="S3282" s="39"/>
      <c r="T3282" s="39"/>
      <c r="U3282" s="39"/>
      <c r="V3282" s="33"/>
      <c r="W3282" s="33"/>
      <c r="X3282" s="39"/>
      <c r="Y3282" s="33"/>
      <c r="Z3282" s="33"/>
      <c r="AA3282" s="39"/>
      <c r="AB3282" s="33">
        <v>528.01863595185716</v>
      </c>
      <c r="AC3282" s="39"/>
      <c r="AD3282" s="33"/>
      <c r="AE3282" s="60"/>
      <c r="AF3282" s="60"/>
    </row>
    <row r="3283" spans="1:32" x14ac:dyDescent="0.2">
      <c r="A3283" s="38" t="s">
        <v>28533</v>
      </c>
      <c r="B3283" s="38">
        <v>3282</v>
      </c>
      <c r="C3283" s="51" t="s">
        <v>34598</v>
      </c>
      <c r="D3283" s="38" t="s">
        <v>9087</v>
      </c>
      <c r="E3283" s="38" t="s">
        <v>11019</v>
      </c>
      <c r="F3283" s="51" t="s">
        <v>32762</v>
      </c>
      <c r="H3283" s="5">
        <f>COUNT(J3283:AI3283)</f>
        <v>1</v>
      </c>
      <c r="I3283" s="30">
        <f>SUM(J3283:AJ3283)</f>
        <v>527.76304624522697</v>
      </c>
      <c r="J3283" s="33"/>
      <c r="K3283" s="39"/>
      <c r="L3283" s="33"/>
      <c r="M3283" s="39"/>
      <c r="N3283" s="39"/>
      <c r="O3283" s="33"/>
      <c r="P3283" s="49"/>
      <c r="Q3283" s="49">
        <v>527.76304624522697</v>
      </c>
      <c r="R3283" s="33"/>
      <c r="S3283" s="39"/>
      <c r="T3283" s="39"/>
      <c r="U3283" s="39"/>
      <c r="V3283" s="33"/>
      <c r="W3283" s="33"/>
      <c r="X3283" s="39"/>
      <c r="Y3283" s="33"/>
      <c r="Z3283" s="33"/>
      <c r="AA3283" s="39"/>
      <c r="AB3283" s="33"/>
      <c r="AC3283" s="39"/>
      <c r="AD3283" s="33"/>
      <c r="AE3283" s="60"/>
      <c r="AF3283" s="60"/>
    </row>
    <row r="3284" spans="1:32" x14ac:dyDescent="0.2">
      <c r="A3284" s="46" t="s">
        <v>28534</v>
      </c>
      <c r="B3284" s="46">
        <v>3283</v>
      </c>
      <c r="C3284" s="46" t="s">
        <v>36465</v>
      </c>
      <c r="D3284" s="46" t="s">
        <v>546</v>
      </c>
      <c r="E3284" s="46" t="s">
        <v>10426</v>
      </c>
      <c r="F3284" s="46" t="s">
        <v>1014</v>
      </c>
      <c r="G3284" s="3"/>
      <c r="H3284" s="3">
        <f>COUNT(J3284:AI3284)</f>
        <v>1</v>
      </c>
      <c r="I3284" s="47">
        <f>SUM(J3284:AJ3284)</f>
        <v>527.65810787523696</v>
      </c>
      <c r="J3284" s="33"/>
      <c r="K3284" s="39"/>
      <c r="L3284" s="33"/>
      <c r="M3284" s="39"/>
      <c r="N3284" s="39"/>
      <c r="O3284" s="33"/>
      <c r="P3284" s="49"/>
      <c r="Q3284" s="49">
        <v>527.65810787523696</v>
      </c>
      <c r="R3284" s="33"/>
      <c r="S3284" s="39"/>
      <c r="T3284" s="39"/>
      <c r="U3284" s="39"/>
      <c r="V3284" s="33"/>
      <c r="W3284" s="33"/>
      <c r="X3284" s="39"/>
      <c r="Y3284" s="33"/>
      <c r="Z3284" s="33"/>
      <c r="AA3284" s="39"/>
      <c r="AB3284" s="33"/>
      <c r="AC3284" s="39"/>
      <c r="AD3284" s="33"/>
      <c r="AE3284" s="60"/>
      <c r="AF3284" s="60"/>
    </row>
    <row r="3285" spans="1:32" x14ac:dyDescent="0.2">
      <c r="A3285" s="38" t="s">
        <v>28535</v>
      </c>
      <c r="B3285" s="38">
        <v>3284</v>
      </c>
      <c r="C3285" s="51" t="s">
        <v>34599</v>
      </c>
      <c r="D3285" s="38" t="s">
        <v>484</v>
      </c>
      <c r="E3285" s="38" t="s">
        <v>11022</v>
      </c>
      <c r="F3285" s="51" t="s">
        <v>32762</v>
      </c>
      <c r="H3285" s="5">
        <f>COUNT(J3285:AI3285)</f>
        <v>1</v>
      </c>
      <c r="I3285" s="30">
        <f>SUM(J3285:AJ3285)</f>
        <v>527.61614421101467</v>
      </c>
      <c r="J3285" s="33"/>
      <c r="K3285" s="39"/>
      <c r="L3285" s="33"/>
      <c r="M3285" s="39"/>
      <c r="N3285" s="39"/>
      <c r="O3285" s="33"/>
      <c r="P3285" s="49"/>
      <c r="Q3285" s="49">
        <v>527.61614421101467</v>
      </c>
      <c r="R3285" s="33"/>
      <c r="S3285" s="39"/>
      <c r="T3285" s="39"/>
      <c r="U3285" s="39"/>
      <c r="V3285" s="33"/>
      <c r="W3285" s="33"/>
      <c r="X3285" s="39"/>
      <c r="Y3285" s="33"/>
      <c r="Z3285" s="33"/>
      <c r="AA3285" s="39"/>
      <c r="AB3285" s="33"/>
      <c r="AC3285" s="39"/>
      <c r="AD3285" s="33"/>
      <c r="AE3285" s="60"/>
      <c r="AF3285" s="60"/>
    </row>
    <row r="3286" spans="1:32" x14ac:dyDescent="0.2">
      <c r="A3286" s="46" t="s">
        <v>30740</v>
      </c>
      <c r="B3286" s="46">
        <v>3285</v>
      </c>
      <c r="C3286" s="46" t="s">
        <v>36466</v>
      </c>
      <c r="D3286" s="46" t="s">
        <v>29900</v>
      </c>
      <c r="E3286" s="46" t="s">
        <v>29901</v>
      </c>
      <c r="F3286" s="46" t="s">
        <v>1014</v>
      </c>
      <c r="G3286" s="3"/>
      <c r="H3286" s="3">
        <f>COUNT(J3286:AI3286)</f>
        <v>1</v>
      </c>
      <c r="I3286" s="47">
        <f>SUM(J3286:AJ3286)</f>
        <v>527.60894866158026</v>
      </c>
      <c r="J3286" s="33"/>
      <c r="K3286" s="39"/>
      <c r="L3286" s="33"/>
      <c r="M3286" s="39"/>
      <c r="N3286" s="39"/>
      <c r="O3286" s="33"/>
      <c r="P3286" s="49"/>
      <c r="Q3286" s="49"/>
      <c r="R3286" s="33"/>
      <c r="S3286" s="39"/>
      <c r="T3286" s="39"/>
      <c r="U3286" s="39"/>
      <c r="V3286" s="33"/>
      <c r="W3286" s="33"/>
      <c r="X3286" s="39"/>
      <c r="Y3286" s="33"/>
      <c r="Z3286" s="33"/>
      <c r="AA3286" s="39"/>
      <c r="AB3286" s="33">
        <v>527.60894866158026</v>
      </c>
      <c r="AC3286" s="39"/>
      <c r="AD3286" s="33"/>
      <c r="AE3286" s="60"/>
      <c r="AF3286" s="60"/>
    </row>
    <row r="3287" spans="1:32" x14ac:dyDescent="0.2">
      <c r="A3287" s="46" t="s">
        <v>28536</v>
      </c>
      <c r="B3287" s="46">
        <v>3286</v>
      </c>
      <c r="C3287" s="46" t="s">
        <v>36467</v>
      </c>
      <c r="D3287" s="46" t="s">
        <v>197</v>
      </c>
      <c r="E3287" s="46" t="s">
        <v>1442</v>
      </c>
      <c r="F3287" s="46" t="s">
        <v>1014</v>
      </c>
      <c r="G3287" s="3"/>
      <c r="H3287" s="3">
        <f>COUNT(J3287:AI3287)</f>
        <v>1</v>
      </c>
      <c r="I3287" s="47">
        <f>SUM(J3287:AJ3287)</f>
        <v>527.56020304030312</v>
      </c>
      <c r="J3287" s="33"/>
      <c r="K3287" s="39"/>
      <c r="L3287" s="33"/>
      <c r="M3287" s="39"/>
      <c r="N3287" s="39"/>
      <c r="O3287" s="33"/>
      <c r="P3287" s="49"/>
      <c r="Q3287" s="49">
        <v>527.56020304030312</v>
      </c>
      <c r="R3287" s="33"/>
      <c r="S3287" s="39"/>
      <c r="T3287" s="39"/>
      <c r="U3287" s="39"/>
      <c r="V3287" s="33"/>
      <c r="W3287" s="33"/>
      <c r="X3287" s="39"/>
      <c r="Y3287" s="33"/>
      <c r="Z3287" s="33"/>
      <c r="AA3287" s="39"/>
      <c r="AB3287" s="33"/>
      <c r="AC3287" s="39"/>
      <c r="AD3287" s="33"/>
      <c r="AE3287" s="60"/>
      <c r="AF3287" s="60"/>
    </row>
    <row r="3288" spans="1:32" x14ac:dyDescent="0.2">
      <c r="A3288" s="38" t="s">
        <v>28537</v>
      </c>
      <c r="B3288" s="38">
        <v>3287</v>
      </c>
      <c r="C3288" s="51" t="s">
        <v>34600</v>
      </c>
      <c r="D3288" s="38" t="s">
        <v>525</v>
      </c>
      <c r="E3288" s="38" t="s">
        <v>11025</v>
      </c>
      <c r="F3288" s="51" t="s">
        <v>32762</v>
      </c>
      <c r="H3288" s="5">
        <f>COUNT(J3288:AI3288)</f>
        <v>1</v>
      </c>
      <c r="I3288" s="30">
        <f>SUM(J3288:AJ3288)</f>
        <v>527.49728340091701</v>
      </c>
      <c r="J3288" s="33"/>
      <c r="K3288" s="39"/>
      <c r="L3288" s="33"/>
      <c r="M3288" s="39"/>
      <c r="N3288" s="39"/>
      <c r="O3288" s="33"/>
      <c r="P3288" s="49"/>
      <c r="Q3288" s="49">
        <v>527.49728340091701</v>
      </c>
      <c r="R3288" s="33"/>
      <c r="S3288" s="39"/>
      <c r="T3288" s="39"/>
      <c r="U3288" s="39"/>
      <c r="V3288" s="33"/>
      <c r="W3288" s="33"/>
      <c r="X3288" s="39"/>
      <c r="Y3288" s="33"/>
      <c r="Z3288" s="33"/>
      <c r="AA3288" s="39"/>
      <c r="AB3288" s="33"/>
      <c r="AC3288" s="39"/>
      <c r="AD3288" s="33"/>
      <c r="AE3288" s="60"/>
      <c r="AF3288" s="60"/>
    </row>
    <row r="3289" spans="1:32" x14ac:dyDescent="0.2">
      <c r="A3289" s="38" t="s">
        <v>28538</v>
      </c>
      <c r="B3289" s="38">
        <v>3288</v>
      </c>
      <c r="C3289" s="51" t="s">
        <v>34601</v>
      </c>
      <c r="D3289" s="38" t="s">
        <v>11027</v>
      </c>
      <c r="E3289" s="38" t="s">
        <v>11028</v>
      </c>
      <c r="F3289" s="51" t="s">
        <v>32762</v>
      </c>
      <c r="H3289" s="5">
        <f>COUNT(J3289:AI3289)</f>
        <v>1</v>
      </c>
      <c r="I3289" s="30">
        <f>SUM(J3289:AJ3289)</f>
        <v>527.41341389087643</v>
      </c>
      <c r="J3289" s="33"/>
      <c r="K3289" s="39"/>
      <c r="L3289" s="33"/>
      <c r="M3289" s="39"/>
      <c r="N3289" s="39"/>
      <c r="O3289" s="33"/>
      <c r="P3289" s="49"/>
      <c r="Q3289" s="49">
        <v>527.41341389087643</v>
      </c>
      <c r="R3289" s="33"/>
      <c r="S3289" s="39"/>
      <c r="T3289" s="39"/>
      <c r="U3289" s="39"/>
      <c r="V3289" s="33"/>
      <c r="W3289" s="33"/>
      <c r="X3289" s="39"/>
      <c r="Y3289" s="33"/>
      <c r="Z3289" s="33"/>
      <c r="AA3289" s="39"/>
      <c r="AB3289" s="33"/>
      <c r="AC3289" s="39"/>
      <c r="AD3289" s="33"/>
      <c r="AE3289" s="60"/>
      <c r="AF3289" s="60"/>
    </row>
    <row r="3290" spans="1:32" x14ac:dyDescent="0.2">
      <c r="A3290" s="46" t="s">
        <v>28539</v>
      </c>
      <c r="B3290" s="46">
        <v>3289</v>
      </c>
      <c r="C3290" s="46" t="s">
        <v>36468</v>
      </c>
      <c r="D3290" s="46" t="s">
        <v>142</v>
      </c>
      <c r="E3290" s="46" t="s">
        <v>9195</v>
      </c>
      <c r="F3290" s="46" t="s">
        <v>1014</v>
      </c>
      <c r="G3290" s="3"/>
      <c r="H3290" s="3">
        <f>COUNT(J3290:AI3290)</f>
        <v>1</v>
      </c>
      <c r="I3290" s="47">
        <f>SUM(J3290:AJ3290)</f>
        <v>527.29464439469598</v>
      </c>
      <c r="J3290" s="33"/>
      <c r="K3290" s="39"/>
      <c r="L3290" s="33"/>
      <c r="M3290" s="39"/>
      <c r="N3290" s="39"/>
      <c r="O3290" s="33"/>
      <c r="P3290" s="49"/>
      <c r="Q3290" s="49">
        <v>527.29464439469598</v>
      </c>
      <c r="R3290" s="33"/>
      <c r="S3290" s="39"/>
      <c r="T3290" s="39"/>
      <c r="U3290" s="39"/>
      <c r="V3290" s="33"/>
      <c r="W3290" s="33"/>
      <c r="X3290" s="39"/>
      <c r="Y3290" s="33"/>
      <c r="Z3290" s="33"/>
      <c r="AA3290" s="39"/>
      <c r="AB3290" s="33"/>
      <c r="AC3290" s="39"/>
      <c r="AD3290" s="33"/>
      <c r="AE3290" s="60"/>
      <c r="AF3290" s="60"/>
    </row>
    <row r="3291" spans="1:32" x14ac:dyDescent="0.2">
      <c r="A3291" s="46" t="s">
        <v>28542</v>
      </c>
      <c r="B3291" s="46">
        <v>3290</v>
      </c>
      <c r="C3291" s="46" t="s">
        <v>36469</v>
      </c>
      <c r="D3291" s="46" t="s">
        <v>10443</v>
      </c>
      <c r="E3291" s="46" t="s">
        <v>11035</v>
      </c>
      <c r="F3291" s="46" t="s">
        <v>1014</v>
      </c>
      <c r="G3291" s="3"/>
      <c r="H3291" s="3">
        <f>COUNT(J3291:AI3291)</f>
        <v>1</v>
      </c>
      <c r="I3291" s="47">
        <f>SUM(J3291:AJ3291)</f>
        <v>527.23877137445527</v>
      </c>
      <c r="J3291" s="33"/>
      <c r="K3291" s="39"/>
      <c r="L3291" s="33"/>
      <c r="M3291" s="39"/>
      <c r="N3291" s="39"/>
      <c r="O3291" s="33"/>
      <c r="P3291" s="49"/>
      <c r="Q3291" s="49">
        <v>527.23877137445527</v>
      </c>
      <c r="R3291" s="33"/>
      <c r="S3291" s="39"/>
      <c r="T3291" s="39"/>
      <c r="U3291" s="39"/>
      <c r="V3291" s="33"/>
      <c r="W3291" s="33"/>
      <c r="X3291" s="39"/>
      <c r="Y3291" s="33"/>
      <c r="Z3291" s="33"/>
      <c r="AA3291" s="39"/>
      <c r="AB3291" s="33"/>
      <c r="AC3291" s="39"/>
      <c r="AD3291" s="33"/>
      <c r="AE3291" s="60"/>
      <c r="AF3291" s="60"/>
    </row>
    <row r="3292" spans="1:32" x14ac:dyDescent="0.2">
      <c r="A3292" s="46" t="s">
        <v>28543</v>
      </c>
      <c r="B3292" s="46">
        <v>3291</v>
      </c>
      <c r="C3292" s="46" t="s">
        <v>36470</v>
      </c>
      <c r="D3292" s="46" t="s">
        <v>546</v>
      </c>
      <c r="E3292" s="46" t="s">
        <v>11037</v>
      </c>
      <c r="F3292" s="46" t="s">
        <v>1014</v>
      </c>
      <c r="G3292" s="3"/>
      <c r="H3292" s="3">
        <f>COUNT(J3292:AI3292)</f>
        <v>1</v>
      </c>
      <c r="I3292" s="47">
        <f>SUM(J3292:AJ3292)</f>
        <v>527.16196530260891</v>
      </c>
      <c r="J3292" s="33"/>
      <c r="K3292" s="39"/>
      <c r="L3292" s="33"/>
      <c r="M3292" s="39"/>
      <c r="N3292" s="39"/>
      <c r="O3292" s="33"/>
      <c r="P3292" s="49"/>
      <c r="Q3292" s="49">
        <v>527.16196530260891</v>
      </c>
      <c r="R3292" s="33"/>
      <c r="S3292" s="39"/>
      <c r="T3292" s="39"/>
      <c r="U3292" s="39"/>
      <c r="V3292" s="33"/>
      <c r="W3292" s="33"/>
      <c r="X3292" s="39"/>
      <c r="Y3292" s="33"/>
      <c r="Z3292" s="33"/>
      <c r="AA3292" s="39"/>
      <c r="AB3292" s="33"/>
      <c r="AC3292" s="39"/>
      <c r="AD3292" s="33"/>
      <c r="AE3292" s="60"/>
      <c r="AF3292" s="60"/>
    </row>
    <row r="3293" spans="1:32" x14ac:dyDescent="0.2">
      <c r="A3293" s="38" t="s">
        <v>28544</v>
      </c>
      <c r="B3293" s="38">
        <v>3292</v>
      </c>
      <c r="C3293" s="51" t="s">
        <v>34602</v>
      </c>
      <c r="D3293" s="38" t="s">
        <v>46</v>
      </c>
      <c r="E3293" s="38" t="s">
        <v>8943</v>
      </c>
      <c r="F3293" s="51" t="s">
        <v>32762</v>
      </c>
      <c r="H3293" s="5">
        <f>COUNT(J3293:AI3293)</f>
        <v>1</v>
      </c>
      <c r="I3293" s="30">
        <f>SUM(J3293:AJ3293)</f>
        <v>527.08518160511642</v>
      </c>
      <c r="J3293" s="33"/>
      <c r="K3293" s="39"/>
      <c r="L3293" s="33"/>
      <c r="M3293" s="39"/>
      <c r="N3293" s="39"/>
      <c r="O3293" s="33"/>
      <c r="P3293" s="49"/>
      <c r="Q3293" s="49">
        <v>527.08518160511642</v>
      </c>
      <c r="R3293" s="33"/>
      <c r="S3293" s="39"/>
      <c r="T3293" s="39"/>
      <c r="U3293" s="39"/>
      <c r="V3293" s="33"/>
      <c r="W3293" s="33"/>
      <c r="X3293" s="39"/>
      <c r="Y3293" s="33"/>
      <c r="Z3293" s="33"/>
      <c r="AA3293" s="39"/>
      <c r="AB3293" s="33"/>
      <c r="AC3293" s="39"/>
      <c r="AD3293" s="33"/>
      <c r="AE3293" s="60"/>
      <c r="AF3293" s="60"/>
    </row>
    <row r="3294" spans="1:32" x14ac:dyDescent="0.2">
      <c r="A3294" s="38" t="s">
        <v>28545</v>
      </c>
      <c r="B3294" s="38">
        <v>3293</v>
      </c>
      <c r="C3294" s="51" t="s">
        <v>34603</v>
      </c>
      <c r="D3294" s="38" t="s">
        <v>710</v>
      </c>
      <c r="E3294" s="38" t="s">
        <v>11040</v>
      </c>
      <c r="F3294" s="51" t="s">
        <v>32762</v>
      </c>
      <c r="H3294" s="5">
        <f>COUNT(J3294:AI3294)</f>
        <v>1</v>
      </c>
      <c r="I3294" s="30">
        <f>SUM(J3294:AJ3294)</f>
        <v>526.99446606826064</v>
      </c>
      <c r="J3294" s="33"/>
      <c r="K3294" s="39"/>
      <c r="L3294" s="33"/>
      <c r="M3294" s="39"/>
      <c r="N3294" s="39"/>
      <c r="O3294" s="33"/>
      <c r="P3294" s="49"/>
      <c r="Q3294" s="49">
        <v>526.99446606826064</v>
      </c>
      <c r="R3294" s="33"/>
      <c r="S3294" s="39"/>
      <c r="T3294" s="39"/>
      <c r="U3294" s="39"/>
      <c r="V3294" s="33"/>
      <c r="W3294" s="33"/>
      <c r="X3294" s="39"/>
      <c r="Y3294" s="33"/>
      <c r="Z3294" s="33"/>
      <c r="AA3294" s="39"/>
      <c r="AB3294" s="33"/>
      <c r="AC3294" s="39"/>
      <c r="AD3294" s="33"/>
      <c r="AE3294" s="60"/>
      <c r="AF3294" s="60"/>
    </row>
    <row r="3295" spans="1:32" x14ac:dyDescent="0.2">
      <c r="A3295" s="46" t="s">
        <v>28547</v>
      </c>
      <c r="B3295" s="46">
        <v>3294</v>
      </c>
      <c r="C3295" s="46" t="s">
        <v>36471</v>
      </c>
      <c r="D3295" s="46" t="s">
        <v>546</v>
      </c>
      <c r="E3295" s="46" t="s">
        <v>11043</v>
      </c>
      <c r="F3295" s="46" t="s">
        <v>1014</v>
      </c>
      <c r="G3295" s="3"/>
      <c r="H3295" s="3">
        <f>COUNT(J3295:AI3295)</f>
        <v>1</v>
      </c>
      <c r="I3295" s="47">
        <f>SUM(J3295:AJ3295)</f>
        <v>526.98748924339714</v>
      </c>
      <c r="J3295" s="33"/>
      <c r="K3295" s="39"/>
      <c r="L3295" s="33"/>
      <c r="M3295" s="39"/>
      <c r="N3295" s="39"/>
      <c r="O3295" s="33"/>
      <c r="P3295" s="49"/>
      <c r="Q3295" s="49">
        <v>526.98748924339714</v>
      </c>
      <c r="R3295" s="33"/>
      <c r="S3295" s="39"/>
      <c r="T3295" s="39"/>
      <c r="U3295" s="39"/>
      <c r="V3295" s="33"/>
      <c r="W3295" s="33"/>
      <c r="X3295" s="39"/>
      <c r="Y3295" s="33"/>
      <c r="Z3295" s="33"/>
      <c r="AA3295" s="39"/>
      <c r="AB3295" s="33"/>
      <c r="AC3295" s="39"/>
      <c r="AD3295" s="33"/>
      <c r="AE3295" s="60"/>
      <c r="AF3295" s="60"/>
    </row>
    <row r="3296" spans="1:32" x14ac:dyDescent="0.2">
      <c r="A3296" s="38" t="s">
        <v>28546</v>
      </c>
      <c r="B3296" s="38">
        <v>3295</v>
      </c>
      <c r="C3296" s="51" t="s">
        <v>34604</v>
      </c>
      <c r="D3296" s="38" t="s">
        <v>46</v>
      </c>
      <c r="E3296" s="38" t="s">
        <v>8953</v>
      </c>
      <c r="F3296" s="51" t="s">
        <v>32762</v>
      </c>
      <c r="H3296" s="5">
        <f>COUNT(J3296:AI3296)</f>
        <v>1</v>
      </c>
      <c r="I3296" s="30">
        <f>SUM(J3296:AJ3296)</f>
        <v>526.98748924339714</v>
      </c>
      <c r="J3296" s="33"/>
      <c r="K3296" s="39"/>
      <c r="L3296" s="33"/>
      <c r="M3296" s="39"/>
      <c r="N3296" s="39"/>
      <c r="O3296" s="33"/>
      <c r="P3296" s="49"/>
      <c r="Q3296" s="49">
        <v>526.98748924339714</v>
      </c>
      <c r="R3296" s="33"/>
      <c r="S3296" s="39"/>
      <c r="T3296" s="39"/>
      <c r="U3296" s="39"/>
      <c r="V3296" s="33"/>
      <c r="W3296" s="33"/>
      <c r="X3296" s="39"/>
      <c r="Y3296" s="33"/>
      <c r="Z3296" s="33"/>
      <c r="AA3296" s="39"/>
      <c r="AB3296" s="33"/>
      <c r="AC3296" s="39"/>
      <c r="AD3296" s="33"/>
      <c r="AE3296" s="60"/>
      <c r="AF3296" s="60"/>
    </row>
    <row r="3297" spans="1:32" x14ac:dyDescent="0.2">
      <c r="A3297" s="46" t="s">
        <v>28549</v>
      </c>
      <c r="B3297" s="46">
        <v>3296</v>
      </c>
      <c r="C3297" s="46" t="s">
        <v>36472</v>
      </c>
      <c r="D3297" s="46" t="s">
        <v>1413</v>
      </c>
      <c r="E3297" s="46" t="s">
        <v>11047</v>
      </c>
      <c r="F3297" s="46" t="s">
        <v>1014</v>
      </c>
      <c r="G3297" s="3"/>
      <c r="H3297" s="3">
        <f>COUNT(J3297:AI3297)</f>
        <v>1</v>
      </c>
      <c r="I3297" s="47">
        <f>SUM(J3297:AJ3297)</f>
        <v>526.77827036326346</v>
      </c>
      <c r="J3297" s="33"/>
      <c r="K3297" s="39"/>
      <c r="L3297" s="33"/>
      <c r="M3297" s="39"/>
      <c r="N3297" s="39"/>
      <c r="O3297" s="33"/>
      <c r="P3297" s="49"/>
      <c r="Q3297" s="49">
        <v>526.77827036326346</v>
      </c>
      <c r="R3297" s="33"/>
      <c r="S3297" s="39"/>
      <c r="T3297" s="39"/>
      <c r="U3297" s="39"/>
      <c r="V3297" s="33"/>
      <c r="W3297" s="33"/>
      <c r="X3297" s="39"/>
      <c r="Y3297" s="33"/>
      <c r="Z3297" s="33"/>
      <c r="AA3297" s="39"/>
      <c r="AB3297" s="33"/>
      <c r="AC3297" s="39"/>
      <c r="AD3297" s="33"/>
      <c r="AE3297" s="60"/>
      <c r="AF3297" s="60"/>
    </row>
    <row r="3298" spans="1:32" x14ac:dyDescent="0.2">
      <c r="A3298" s="38" t="s">
        <v>28552</v>
      </c>
      <c r="B3298" s="38">
        <v>3297</v>
      </c>
      <c r="C3298" s="51" t="s">
        <v>34605</v>
      </c>
      <c r="D3298" s="38" t="s">
        <v>401</v>
      </c>
      <c r="E3298" s="38" t="s">
        <v>5463</v>
      </c>
      <c r="F3298" s="51" t="s">
        <v>32762</v>
      </c>
      <c r="H3298" s="5">
        <f>COUNT(J3298:AI3298)</f>
        <v>1</v>
      </c>
      <c r="I3298" s="30">
        <f>SUM(J3298:AJ3298)</f>
        <v>526.7643283443831</v>
      </c>
      <c r="J3298" s="33"/>
      <c r="K3298" s="39"/>
      <c r="L3298" s="33"/>
      <c r="M3298" s="39"/>
      <c r="N3298" s="39"/>
      <c r="O3298" s="33"/>
      <c r="P3298" s="49"/>
      <c r="Q3298" s="49">
        <v>526.7643283443831</v>
      </c>
      <c r="R3298" s="33"/>
      <c r="S3298" s="39"/>
      <c r="T3298" s="39"/>
      <c r="U3298" s="39"/>
      <c r="V3298" s="33"/>
      <c r="W3298" s="33"/>
      <c r="X3298" s="39"/>
      <c r="Y3298" s="33"/>
      <c r="Z3298" s="33"/>
      <c r="AA3298" s="39"/>
      <c r="AB3298" s="33"/>
      <c r="AC3298" s="39"/>
      <c r="AD3298" s="33"/>
      <c r="AE3298" s="60"/>
      <c r="AF3298" s="60"/>
    </row>
    <row r="3299" spans="1:32" x14ac:dyDescent="0.2">
      <c r="A3299" s="38" t="s">
        <v>28554</v>
      </c>
      <c r="B3299" s="38">
        <v>3298</v>
      </c>
      <c r="C3299" s="51" t="s">
        <v>34606</v>
      </c>
      <c r="D3299" s="38" t="s">
        <v>1505</v>
      </c>
      <c r="E3299" s="38" t="s">
        <v>11057</v>
      </c>
      <c r="F3299" s="51" t="s">
        <v>32762</v>
      </c>
      <c r="H3299" s="5">
        <f>COUNT(J3299:AI3299)</f>
        <v>1</v>
      </c>
      <c r="I3299" s="30">
        <f>SUM(J3299:AJ3299)</f>
        <v>526.62494873457081</v>
      </c>
      <c r="J3299" s="33"/>
      <c r="K3299" s="39"/>
      <c r="L3299" s="33"/>
      <c r="M3299" s="39"/>
      <c r="N3299" s="39"/>
      <c r="O3299" s="33"/>
      <c r="P3299" s="49"/>
      <c r="Q3299" s="49">
        <v>526.62494873457081</v>
      </c>
      <c r="R3299" s="33"/>
      <c r="S3299" s="39"/>
      <c r="T3299" s="39"/>
      <c r="U3299" s="39"/>
      <c r="V3299" s="33"/>
      <c r="W3299" s="33"/>
      <c r="X3299" s="39"/>
      <c r="Y3299" s="33"/>
      <c r="Z3299" s="33"/>
      <c r="AA3299" s="39"/>
      <c r="AB3299" s="33"/>
      <c r="AC3299" s="39"/>
      <c r="AD3299" s="33"/>
      <c r="AE3299" s="60"/>
      <c r="AF3299" s="60"/>
    </row>
    <row r="3300" spans="1:32" x14ac:dyDescent="0.2">
      <c r="A3300" s="38" t="s">
        <v>28556</v>
      </c>
      <c r="B3300" s="38">
        <v>3299</v>
      </c>
      <c r="C3300" s="51" t="s">
        <v>34607</v>
      </c>
      <c r="D3300" s="38" t="s">
        <v>2248</v>
      </c>
      <c r="E3300" s="38" t="s">
        <v>2334</v>
      </c>
      <c r="F3300" s="51" t="s">
        <v>32762</v>
      </c>
      <c r="H3300" s="5">
        <f>COUNT(J3300:AI3300)</f>
        <v>1</v>
      </c>
      <c r="I3300" s="30">
        <f>SUM(J3300:AJ3300)</f>
        <v>526.59011535612228</v>
      </c>
      <c r="J3300" s="33"/>
      <c r="K3300" s="39"/>
      <c r="L3300" s="33"/>
      <c r="M3300" s="39"/>
      <c r="N3300" s="39"/>
      <c r="O3300" s="33"/>
      <c r="P3300" s="49"/>
      <c r="Q3300" s="49">
        <v>526.59011535612228</v>
      </c>
      <c r="R3300" s="33"/>
      <c r="S3300" s="39"/>
      <c r="T3300" s="39"/>
      <c r="U3300" s="39"/>
      <c r="V3300" s="33"/>
      <c r="W3300" s="33"/>
      <c r="X3300" s="39"/>
      <c r="Y3300" s="33"/>
      <c r="Z3300" s="33"/>
      <c r="AA3300" s="39"/>
      <c r="AB3300" s="33"/>
      <c r="AC3300" s="39"/>
      <c r="AD3300" s="33"/>
      <c r="AE3300" s="60"/>
      <c r="AF3300" s="60"/>
    </row>
    <row r="3301" spans="1:32" x14ac:dyDescent="0.2">
      <c r="A3301" s="38" t="s">
        <v>25662</v>
      </c>
      <c r="B3301" s="38">
        <v>3300</v>
      </c>
      <c r="C3301" s="51" t="s">
        <v>34608</v>
      </c>
      <c r="D3301" s="38" t="s">
        <v>484</v>
      </c>
      <c r="E3301" s="38" t="s">
        <v>580</v>
      </c>
      <c r="F3301" s="51" t="s">
        <v>32762</v>
      </c>
      <c r="H3301" s="5">
        <f>COUNT(J3301:AI3301)</f>
        <v>1</v>
      </c>
      <c r="I3301" s="30">
        <f>SUM(J3301:AJ3301)</f>
        <v>526.57581030965457</v>
      </c>
      <c r="J3301" s="33"/>
      <c r="K3301" s="39"/>
      <c r="L3301" s="33"/>
      <c r="M3301" s="39"/>
      <c r="N3301" s="39"/>
      <c r="O3301" s="33"/>
      <c r="P3301" s="49">
        <v>526.57581030965457</v>
      </c>
      <c r="Q3301" s="49"/>
      <c r="R3301" s="33"/>
      <c r="S3301" s="39"/>
      <c r="T3301" s="39"/>
      <c r="U3301" s="39"/>
      <c r="V3301" s="33"/>
      <c r="W3301" s="33"/>
      <c r="X3301" s="39"/>
      <c r="Y3301" s="33"/>
      <c r="Z3301" s="33"/>
      <c r="AA3301" s="39"/>
      <c r="AB3301" s="33"/>
      <c r="AC3301" s="39"/>
      <c r="AD3301" s="33"/>
      <c r="AE3301" s="60"/>
      <c r="AF3301" s="60"/>
    </row>
    <row r="3302" spans="1:32" x14ac:dyDescent="0.2">
      <c r="A3302" s="46" t="s">
        <v>23403</v>
      </c>
      <c r="B3302" s="46">
        <v>3301</v>
      </c>
      <c r="C3302" s="46" t="s">
        <v>36473</v>
      </c>
      <c r="D3302" s="46" t="s">
        <v>2416</v>
      </c>
      <c r="E3302" s="46" t="s">
        <v>9591</v>
      </c>
      <c r="F3302" s="46" t="s">
        <v>1014</v>
      </c>
      <c r="G3302" s="3" t="s">
        <v>29801</v>
      </c>
      <c r="H3302" s="3">
        <f>COUNT(J3302:AI3302)</f>
        <v>1</v>
      </c>
      <c r="I3302" s="47">
        <f>SUM(J3302:AJ3302)</f>
        <v>526.55386992213596</v>
      </c>
      <c r="J3302" s="33"/>
      <c r="K3302" s="39"/>
      <c r="L3302" s="33"/>
      <c r="M3302" s="39"/>
      <c r="N3302" s="39"/>
      <c r="O3302" s="33"/>
      <c r="P3302" s="49"/>
      <c r="Q3302" s="49"/>
      <c r="R3302" s="33"/>
      <c r="S3302" s="39"/>
      <c r="T3302" s="39">
        <v>526.55386992213596</v>
      </c>
      <c r="U3302" s="39"/>
      <c r="V3302" s="33"/>
      <c r="W3302" s="33"/>
      <c r="X3302" s="39"/>
      <c r="Y3302" s="33"/>
      <c r="Z3302" s="33"/>
      <c r="AA3302" s="39"/>
      <c r="AB3302" s="33"/>
      <c r="AC3302" s="39"/>
      <c r="AD3302" s="33"/>
      <c r="AE3302" s="60"/>
      <c r="AF3302" s="60"/>
    </row>
    <row r="3303" spans="1:32" x14ac:dyDescent="0.2">
      <c r="A3303" s="46" t="s">
        <v>28557</v>
      </c>
      <c r="B3303" s="46">
        <v>3302</v>
      </c>
      <c r="C3303" s="46" t="s">
        <v>36474</v>
      </c>
      <c r="D3303" s="46" t="s">
        <v>6165</v>
      </c>
      <c r="E3303" s="46" t="s">
        <v>2275</v>
      </c>
      <c r="F3303" s="46" t="s">
        <v>1014</v>
      </c>
      <c r="G3303" s="3"/>
      <c r="H3303" s="3">
        <f>COUNT(J3303:AI3303)</f>
        <v>1</v>
      </c>
      <c r="I3303" s="47">
        <f>SUM(J3303:AJ3303)</f>
        <v>526.52742688588773</v>
      </c>
      <c r="J3303" s="33"/>
      <c r="K3303" s="39"/>
      <c r="L3303" s="33"/>
      <c r="M3303" s="39"/>
      <c r="N3303" s="39"/>
      <c r="O3303" s="33"/>
      <c r="P3303" s="49"/>
      <c r="Q3303" s="49">
        <v>526.52742688588773</v>
      </c>
      <c r="R3303" s="33"/>
      <c r="S3303" s="39"/>
      <c r="T3303" s="39"/>
      <c r="U3303" s="39"/>
      <c r="V3303" s="33"/>
      <c r="W3303" s="33"/>
      <c r="X3303" s="39"/>
      <c r="Y3303" s="33"/>
      <c r="Z3303" s="33"/>
      <c r="AA3303" s="39"/>
      <c r="AB3303" s="33"/>
      <c r="AC3303" s="39"/>
      <c r="AD3303" s="33"/>
      <c r="AE3303" s="60"/>
      <c r="AF3303" s="60"/>
    </row>
    <row r="3304" spans="1:32" x14ac:dyDescent="0.2">
      <c r="A3304" s="38" t="s">
        <v>28558</v>
      </c>
      <c r="B3304" s="38">
        <v>3303</v>
      </c>
      <c r="C3304" s="51" t="s">
        <v>34609</v>
      </c>
      <c r="D3304" s="38" t="s">
        <v>540</v>
      </c>
      <c r="E3304" s="38" t="s">
        <v>2784</v>
      </c>
      <c r="F3304" s="51" t="s">
        <v>32762</v>
      </c>
      <c r="H3304" s="5">
        <f>COUNT(J3304:AI3304)</f>
        <v>1</v>
      </c>
      <c r="I3304" s="30">
        <f>SUM(J3304:AJ3304)</f>
        <v>526.45082791091363</v>
      </c>
      <c r="J3304" s="33"/>
      <c r="K3304" s="39"/>
      <c r="L3304" s="33"/>
      <c r="M3304" s="39"/>
      <c r="N3304" s="39"/>
      <c r="O3304" s="33"/>
      <c r="P3304" s="49"/>
      <c r="Q3304" s="49">
        <v>526.45082791091363</v>
      </c>
      <c r="R3304" s="33"/>
      <c r="S3304" s="39"/>
      <c r="T3304" s="39"/>
      <c r="U3304" s="39"/>
      <c r="V3304" s="33"/>
      <c r="W3304" s="33"/>
      <c r="X3304" s="39"/>
      <c r="Y3304" s="33"/>
      <c r="Z3304" s="33"/>
      <c r="AA3304" s="39"/>
      <c r="AB3304" s="33"/>
      <c r="AC3304" s="39"/>
      <c r="AD3304" s="33"/>
      <c r="AE3304" s="60"/>
      <c r="AF3304" s="60"/>
    </row>
    <row r="3305" spans="1:32" x14ac:dyDescent="0.2">
      <c r="A3305" s="46" t="s">
        <v>28559</v>
      </c>
      <c r="B3305" s="46">
        <v>3304</v>
      </c>
      <c r="C3305" s="46" t="s">
        <v>36475</v>
      </c>
      <c r="D3305" s="46" t="s">
        <v>125</v>
      </c>
      <c r="E3305" s="46" t="s">
        <v>11064</v>
      </c>
      <c r="F3305" s="46" t="s">
        <v>1014</v>
      </c>
      <c r="G3305" s="3"/>
      <c r="H3305" s="3">
        <f>COUNT(J3305:AI3305)</f>
        <v>1</v>
      </c>
      <c r="I3305" s="47">
        <f>SUM(J3305:AJ3305)</f>
        <v>526.4229792636479</v>
      </c>
      <c r="J3305" s="33"/>
      <c r="K3305" s="39"/>
      <c r="L3305" s="33"/>
      <c r="M3305" s="39"/>
      <c r="N3305" s="39"/>
      <c r="O3305" s="33"/>
      <c r="P3305" s="49"/>
      <c r="Q3305" s="49">
        <v>526.4229792636479</v>
      </c>
      <c r="R3305" s="33"/>
      <c r="S3305" s="39"/>
      <c r="T3305" s="39"/>
      <c r="U3305" s="39"/>
      <c r="V3305" s="33"/>
      <c r="W3305" s="33"/>
      <c r="X3305" s="39"/>
      <c r="Y3305" s="33"/>
      <c r="Z3305" s="33"/>
      <c r="AA3305" s="39"/>
      <c r="AB3305" s="33"/>
      <c r="AC3305" s="39"/>
      <c r="AD3305" s="33"/>
      <c r="AE3305" s="60"/>
      <c r="AF3305" s="60"/>
    </row>
    <row r="3306" spans="1:32" x14ac:dyDescent="0.2">
      <c r="A3306" s="38" t="s">
        <v>28560</v>
      </c>
      <c r="B3306" s="38">
        <v>3305</v>
      </c>
      <c r="C3306" s="51" t="s">
        <v>34610</v>
      </c>
      <c r="D3306" s="38" t="s">
        <v>46</v>
      </c>
      <c r="E3306" s="38" t="s">
        <v>2233</v>
      </c>
      <c r="F3306" s="51" t="s">
        <v>32762</v>
      </c>
      <c r="H3306" s="5">
        <f>COUNT(J3306:AI3306)</f>
        <v>1</v>
      </c>
      <c r="I3306" s="30">
        <f>SUM(J3306:AJ3306)</f>
        <v>526.39513356254963</v>
      </c>
      <c r="J3306" s="33"/>
      <c r="K3306" s="39"/>
      <c r="L3306" s="33"/>
      <c r="M3306" s="39"/>
      <c r="N3306" s="39"/>
      <c r="O3306" s="33"/>
      <c r="P3306" s="49"/>
      <c r="Q3306" s="49">
        <v>526.39513356254963</v>
      </c>
      <c r="R3306" s="33"/>
      <c r="S3306" s="39"/>
      <c r="T3306" s="39"/>
      <c r="U3306" s="39"/>
      <c r="V3306" s="33"/>
      <c r="W3306" s="33"/>
      <c r="X3306" s="39"/>
      <c r="Y3306" s="33"/>
      <c r="Z3306" s="33"/>
      <c r="AA3306" s="39"/>
      <c r="AB3306" s="33"/>
      <c r="AC3306" s="39"/>
      <c r="AD3306" s="33"/>
      <c r="AE3306" s="60"/>
      <c r="AF3306" s="60"/>
    </row>
    <row r="3307" spans="1:32" x14ac:dyDescent="0.2">
      <c r="A3307" s="46" t="s">
        <v>28562</v>
      </c>
      <c r="B3307" s="46">
        <v>3306</v>
      </c>
      <c r="C3307" s="46" t="s">
        <v>36476</v>
      </c>
      <c r="D3307" s="46" t="s">
        <v>10</v>
      </c>
      <c r="E3307" s="46" t="s">
        <v>11068</v>
      </c>
      <c r="F3307" s="46" t="s">
        <v>1014</v>
      </c>
      <c r="G3307" s="3"/>
      <c r="H3307" s="3">
        <f>COUNT(J3307:AI3307)</f>
        <v>1</v>
      </c>
      <c r="I3307" s="47">
        <f>SUM(J3307:AJ3307)</f>
        <v>526.18638466622599</v>
      </c>
      <c r="J3307" s="33"/>
      <c r="K3307" s="39"/>
      <c r="L3307" s="33"/>
      <c r="M3307" s="39"/>
      <c r="N3307" s="39"/>
      <c r="O3307" s="33"/>
      <c r="P3307" s="49"/>
      <c r="Q3307" s="49">
        <v>526.18638466622599</v>
      </c>
      <c r="R3307" s="33"/>
      <c r="S3307" s="39"/>
      <c r="T3307" s="39"/>
      <c r="U3307" s="39"/>
      <c r="V3307" s="33"/>
      <c r="W3307" s="33"/>
      <c r="X3307" s="39"/>
      <c r="Y3307" s="33"/>
      <c r="Z3307" s="33"/>
      <c r="AA3307" s="39"/>
      <c r="AB3307" s="33"/>
      <c r="AC3307" s="39"/>
      <c r="AD3307" s="33"/>
      <c r="AE3307" s="60"/>
      <c r="AF3307" s="60"/>
    </row>
    <row r="3308" spans="1:32" x14ac:dyDescent="0.2">
      <c r="A3308" s="38" t="s">
        <v>28564</v>
      </c>
      <c r="B3308" s="38">
        <v>3307</v>
      </c>
      <c r="C3308" s="51" t="s">
        <v>34611</v>
      </c>
      <c r="D3308" s="38" t="s">
        <v>469</v>
      </c>
      <c r="E3308" s="38" t="s">
        <v>664</v>
      </c>
      <c r="F3308" s="51" t="s">
        <v>32762</v>
      </c>
      <c r="H3308" s="5">
        <f>COUNT(J3308:AI3308)</f>
        <v>1</v>
      </c>
      <c r="I3308" s="30">
        <f>SUM(J3308:AJ3308)</f>
        <v>526.08207229234131</v>
      </c>
      <c r="J3308" s="33"/>
      <c r="K3308" s="39"/>
      <c r="L3308" s="33"/>
      <c r="M3308" s="39"/>
      <c r="N3308" s="39"/>
      <c r="O3308" s="33"/>
      <c r="P3308" s="49"/>
      <c r="Q3308" s="49">
        <v>526.08207229234131</v>
      </c>
      <c r="R3308" s="33"/>
      <c r="S3308" s="39"/>
      <c r="T3308" s="39"/>
      <c r="U3308" s="39"/>
      <c r="V3308" s="33"/>
      <c r="W3308" s="33"/>
      <c r="X3308" s="39"/>
      <c r="Y3308" s="33"/>
      <c r="Z3308" s="33"/>
      <c r="AA3308" s="39"/>
      <c r="AB3308" s="33"/>
      <c r="AC3308" s="39"/>
      <c r="AD3308" s="33"/>
      <c r="AE3308" s="60"/>
      <c r="AF3308" s="60"/>
    </row>
    <row r="3309" spans="1:32" x14ac:dyDescent="0.2">
      <c r="A3309" s="46" t="s">
        <v>28568</v>
      </c>
      <c r="B3309" s="46">
        <v>3308</v>
      </c>
      <c r="C3309" s="46" t="s">
        <v>36477</v>
      </c>
      <c r="D3309" s="46" t="s">
        <v>8461</v>
      </c>
      <c r="E3309" s="46" t="s">
        <v>11080</v>
      </c>
      <c r="F3309" s="46" t="s">
        <v>1014</v>
      </c>
      <c r="G3309" s="3"/>
      <c r="H3309" s="3">
        <f>COUNT(J3309:AI3309)</f>
        <v>1</v>
      </c>
      <c r="I3309" s="47">
        <f>SUM(J3309:AJ3309)</f>
        <v>525.90136211702838</v>
      </c>
      <c r="J3309" s="33"/>
      <c r="K3309" s="39"/>
      <c r="L3309" s="33"/>
      <c r="M3309" s="39"/>
      <c r="N3309" s="39"/>
      <c r="O3309" s="33"/>
      <c r="P3309" s="49"/>
      <c r="Q3309" s="49">
        <v>525.90136211702838</v>
      </c>
      <c r="R3309" s="33"/>
      <c r="S3309" s="39"/>
      <c r="T3309" s="39"/>
      <c r="U3309" s="39"/>
      <c r="V3309" s="33"/>
      <c r="W3309" s="33"/>
      <c r="X3309" s="39"/>
      <c r="Y3309" s="33"/>
      <c r="Z3309" s="33"/>
      <c r="AA3309" s="39"/>
      <c r="AB3309" s="33"/>
      <c r="AC3309" s="39"/>
      <c r="AD3309" s="33"/>
      <c r="AE3309" s="60"/>
      <c r="AF3309" s="60"/>
    </row>
    <row r="3310" spans="1:32" x14ac:dyDescent="0.2">
      <c r="A3310" s="38" t="s">
        <v>24317</v>
      </c>
      <c r="B3310" s="38">
        <v>3309</v>
      </c>
      <c r="C3310" s="51" t="s">
        <v>34612</v>
      </c>
      <c r="D3310" s="38" t="s">
        <v>823</v>
      </c>
      <c r="E3310" s="38" t="s">
        <v>2326</v>
      </c>
      <c r="F3310" s="51" t="s">
        <v>32762</v>
      </c>
      <c r="H3310" s="5">
        <f>COUNT(J3310:AI3310)</f>
        <v>1</v>
      </c>
      <c r="I3310" s="30">
        <f>SUM(J3310:AJ3310)</f>
        <v>525.81855830205768</v>
      </c>
      <c r="J3310" s="33"/>
      <c r="K3310" s="39"/>
      <c r="L3310" s="33"/>
      <c r="M3310" s="39"/>
      <c r="N3310" s="39"/>
      <c r="O3310" s="33"/>
      <c r="P3310" s="49"/>
      <c r="Q3310" s="49"/>
      <c r="R3310" s="33"/>
      <c r="S3310" s="39"/>
      <c r="T3310" s="39"/>
      <c r="U3310" s="39"/>
      <c r="V3310" s="33"/>
      <c r="W3310" s="33"/>
      <c r="X3310" s="39">
        <v>525.81855830205768</v>
      </c>
      <c r="Y3310" s="33"/>
      <c r="Z3310" s="33"/>
      <c r="AA3310" s="39"/>
      <c r="AB3310" s="33"/>
      <c r="AC3310" s="39"/>
      <c r="AD3310" s="33"/>
      <c r="AE3310" s="60"/>
      <c r="AF3310" s="60"/>
    </row>
    <row r="3311" spans="1:32" x14ac:dyDescent="0.2">
      <c r="A3311" s="46" t="s">
        <v>28571</v>
      </c>
      <c r="B3311" s="46">
        <v>3310</v>
      </c>
      <c r="C3311" s="46" t="s">
        <v>36478</v>
      </c>
      <c r="D3311" s="46" t="s">
        <v>11087</v>
      </c>
      <c r="E3311" s="46" t="s">
        <v>11088</v>
      </c>
      <c r="F3311" s="46" t="s">
        <v>1014</v>
      </c>
      <c r="G3311" s="3"/>
      <c r="H3311" s="3">
        <f>COUNT(J3311:AI3311)</f>
        <v>1</v>
      </c>
      <c r="I3311" s="47">
        <f>SUM(J3311:AJ3311)</f>
        <v>525.77632778137342</v>
      </c>
      <c r="J3311" s="33"/>
      <c r="K3311" s="39"/>
      <c r="L3311" s="33"/>
      <c r="M3311" s="39"/>
      <c r="N3311" s="39"/>
      <c r="O3311" s="33"/>
      <c r="P3311" s="49"/>
      <c r="Q3311" s="49">
        <v>525.77632778137342</v>
      </c>
      <c r="R3311" s="33"/>
      <c r="S3311" s="39"/>
      <c r="T3311" s="39"/>
      <c r="U3311" s="39"/>
      <c r="V3311" s="33"/>
      <c r="W3311" s="33"/>
      <c r="X3311" s="39"/>
      <c r="Y3311" s="33"/>
      <c r="Z3311" s="33"/>
      <c r="AA3311" s="39"/>
      <c r="AB3311" s="33"/>
      <c r="AC3311" s="39"/>
      <c r="AD3311" s="33"/>
      <c r="AE3311" s="60"/>
      <c r="AF3311" s="60"/>
    </row>
    <row r="3312" spans="1:32" x14ac:dyDescent="0.2">
      <c r="A3312" s="38" t="s">
        <v>28574</v>
      </c>
      <c r="B3312" s="38">
        <v>3311</v>
      </c>
      <c r="C3312" s="51" t="s">
        <v>34613</v>
      </c>
      <c r="D3312" s="38" t="s">
        <v>7701</v>
      </c>
      <c r="E3312" s="38" t="s">
        <v>769</v>
      </c>
      <c r="F3312" s="51" t="s">
        <v>32762</v>
      </c>
      <c r="H3312" s="5">
        <f>COUNT(J3312:AI3312)</f>
        <v>1</v>
      </c>
      <c r="I3312" s="30">
        <f>SUM(J3312:AJ3312)</f>
        <v>525.69994717379825</v>
      </c>
      <c r="J3312" s="33"/>
      <c r="K3312" s="39"/>
      <c r="L3312" s="33"/>
      <c r="M3312" s="39"/>
      <c r="N3312" s="39"/>
      <c r="O3312" s="33"/>
      <c r="P3312" s="49"/>
      <c r="Q3312" s="49">
        <v>525.69994717379825</v>
      </c>
      <c r="R3312" s="33"/>
      <c r="S3312" s="39"/>
      <c r="T3312" s="39"/>
      <c r="U3312" s="39"/>
      <c r="V3312" s="33"/>
      <c r="W3312" s="33"/>
      <c r="X3312" s="39"/>
      <c r="Y3312" s="33"/>
      <c r="Z3312" s="33"/>
      <c r="AA3312" s="39"/>
      <c r="AB3312" s="33"/>
      <c r="AC3312" s="39"/>
      <c r="AD3312" s="33"/>
      <c r="AE3312" s="60"/>
      <c r="AF3312" s="60"/>
    </row>
    <row r="3313" spans="1:32" x14ac:dyDescent="0.2">
      <c r="A3313" s="38" t="s">
        <v>28576</v>
      </c>
      <c r="B3313" s="38">
        <v>3312</v>
      </c>
      <c r="C3313" s="51" t="s">
        <v>34614</v>
      </c>
      <c r="D3313" s="38" t="s">
        <v>96</v>
      </c>
      <c r="E3313" s="38" t="s">
        <v>11099</v>
      </c>
      <c r="F3313" s="51" t="s">
        <v>32762</v>
      </c>
      <c r="H3313" s="5">
        <f>COUNT(J3313:AI3313)</f>
        <v>1</v>
      </c>
      <c r="I3313" s="30">
        <f>SUM(J3313:AJ3313)</f>
        <v>525.55419125704702</v>
      </c>
      <c r="J3313" s="33"/>
      <c r="K3313" s="39"/>
      <c r="L3313" s="33"/>
      <c r="M3313" s="39"/>
      <c r="N3313" s="39"/>
      <c r="O3313" s="33"/>
      <c r="P3313" s="49"/>
      <c r="Q3313" s="49">
        <v>525.55419125704702</v>
      </c>
      <c r="R3313" s="33"/>
      <c r="S3313" s="39"/>
      <c r="T3313" s="39"/>
      <c r="U3313" s="39"/>
      <c r="V3313" s="33"/>
      <c r="W3313" s="33"/>
      <c r="X3313" s="39"/>
      <c r="Y3313" s="33"/>
      <c r="Z3313" s="33"/>
      <c r="AA3313" s="39"/>
      <c r="AB3313" s="33"/>
      <c r="AC3313" s="39"/>
      <c r="AD3313" s="33"/>
      <c r="AE3313" s="60"/>
      <c r="AF3313" s="60"/>
    </row>
    <row r="3314" spans="1:32" x14ac:dyDescent="0.2">
      <c r="A3314" s="38" t="s">
        <v>28577</v>
      </c>
      <c r="B3314" s="38">
        <v>3313</v>
      </c>
      <c r="C3314" s="51" t="s">
        <v>34615</v>
      </c>
      <c r="D3314" s="38" t="s">
        <v>46</v>
      </c>
      <c r="E3314" s="38" t="s">
        <v>9286</v>
      </c>
      <c r="F3314" s="51" t="s">
        <v>32762</v>
      </c>
      <c r="H3314" s="5">
        <f>COUNT(J3314:AI3314)</f>
        <v>1</v>
      </c>
      <c r="I3314" s="30">
        <f>SUM(J3314:AJ3314)</f>
        <v>525.51256155359283</v>
      </c>
      <c r="J3314" s="33"/>
      <c r="K3314" s="39"/>
      <c r="L3314" s="33"/>
      <c r="M3314" s="39"/>
      <c r="N3314" s="39"/>
      <c r="O3314" s="33"/>
      <c r="P3314" s="49"/>
      <c r="Q3314" s="49">
        <v>525.51256155359283</v>
      </c>
      <c r="R3314" s="33"/>
      <c r="S3314" s="39"/>
      <c r="T3314" s="39"/>
      <c r="U3314" s="39"/>
      <c r="V3314" s="33"/>
      <c r="W3314" s="33"/>
      <c r="X3314" s="39"/>
      <c r="Y3314" s="33"/>
      <c r="Z3314" s="33"/>
      <c r="AA3314" s="39"/>
      <c r="AB3314" s="33"/>
      <c r="AC3314" s="39"/>
      <c r="AD3314" s="33"/>
      <c r="AE3314" s="60"/>
      <c r="AF3314" s="60"/>
    </row>
    <row r="3315" spans="1:32" x14ac:dyDescent="0.2">
      <c r="A3315" s="46" t="s">
        <v>31425</v>
      </c>
      <c r="B3315" s="46">
        <v>3314</v>
      </c>
      <c r="C3315" s="46" t="s">
        <v>36479</v>
      </c>
      <c r="D3315" s="46" t="s">
        <v>10</v>
      </c>
      <c r="E3315" s="46" t="s">
        <v>31037</v>
      </c>
      <c r="F3315" s="46" t="s">
        <v>1014</v>
      </c>
      <c r="G3315" s="3"/>
      <c r="H3315" s="3">
        <f>COUNT(J3315:AI3315)</f>
        <v>1</v>
      </c>
      <c r="I3315" s="47">
        <f>SUM(J3315:AJ3315)</f>
        <v>525.37042482197876</v>
      </c>
      <c r="J3315" s="33"/>
      <c r="K3315" s="39"/>
      <c r="L3315" s="33"/>
      <c r="M3315" s="39"/>
      <c r="N3315" s="39"/>
      <c r="O3315" s="33"/>
      <c r="P3315" s="49"/>
      <c r="Q3315" s="49"/>
      <c r="R3315" s="33"/>
      <c r="S3315" s="39"/>
      <c r="T3315" s="39"/>
      <c r="U3315" s="39"/>
      <c r="V3315" s="33"/>
      <c r="W3315" s="33"/>
      <c r="X3315" s="39"/>
      <c r="Y3315" s="33"/>
      <c r="Z3315" s="33"/>
      <c r="AA3315" s="39"/>
      <c r="AB3315" s="33"/>
      <c r="AC3315" s="39">
        <v>525.37042482197876</v>
      </c>
      <c r="AD3315" s="33"/>
      <c r="AE3315" s="60"/>
      <c r="AF3315" s="60"/>
    </row>
    <row r="3316" spans="1:32" x14ac:dyDescent="0.2">
      <c r="A3316" s="46" t="s">
        <v>28579</v>
      </c>
      <c r="B3316" s="46">
        <v>3315</v>
      </c>
      <c r="C3316" s="46" t="s">
        <v>36480</v>
      </c>
      <c r="D3316" s="46" t="s">
        <v>11106</v>
      </c>
      <c r="E3316" s="46" t="s">
        <v>11107</v>
      </c>
      <c r="F3316" s="46" t="s">
        <v>1014</v>
      </c>
      <c r="G3316" s="3"/>
      <c r="H3316" s="3">
        <f>COUNT(J3316:AI3316)</f>
        <v>1</v>
      </c>
      <c r="I3316" s="47">
        <f>SUM(J3316:AJ3316)</f>
        <v>525.30451192314285</v>
      </c>
      <c r="J3316" s="33"/>
      <c r="K3316" s="39"/>
      <c r="L3316" s="33"/>
      <c r="M3316" s="39"/>
      <c r="N3316" s="39"/>
      <c r="O3316" s="33"/>
      <c r="P3316" s="49"/>
      <c r="Q3316" s="49">
        <v>525.30451192314285</v>
      </c>
      <c r="R3316" s="33"/>
      <c r="S3316" s="39"/>
      <c r="T3316" s="39"/>
      <c r="U3316" s="39"/>
      <c r="V3316" s="33"/>
      <c r="W3316" s="33"/>
      <c r="X3316" s="39"/>
      <c r="Y3316" s="33"/>
      <c r="Z3316" s="33"/>
      <c r="AA3316" s="39"/>
      <c r="AB3316" s="33"/>
      <c r="AC3316" s="39"/>
      <c r="AD3316" s="33"/>
      <c r="AE3316" s="60"/>
      <c r="AF3316" s="60"/>
    </row>
    <row r="3317" spans="1:32" x14ac:dyDescent="0.2">
      <c r="A3317" s="38" t="s">
        <v>31785</v>
      </c>
      <c r="B3317" s="38">
        <v>3316</v>
      </c>
      <c r="C3317" s="51" t="s">
        <v>34616</v>
      </c>
      <c r="D3317" s="38" t="s">
        <v>540</v>
      </c>
      <c r="E3317" s="38" t="s">
        <v>31463</v>
      </c>
      <c r="F3317" s="51" t="s">
        <v>32762</v>
      </c>
      <c r="H3317" s="5">
        <f>COUNT(J3317:AI3317)</f>
        <v>1</v>
      </c>
      <c r="I3317" s="30">
        <f>SUM(J3317:AJ3317)</f>
        <v>525.08423811306625</v>
      </c>
      <c r="J3317" s="33"/>
      <c r="K3317" s="39"/>
      <c r="L3317" s="33"/>
      <c r="M3317" s="39"/>
      <c r="N3317" s="39"/>
      <c r="O3317" s="33"/>
      <c r="P3317" s="49"/>
      <c r="Q3317" s="49"/>
      <c r="R3317" s="33"/>
      <c r="S3317" s="39"/>
      <c r="T3317" s="39"/>
      <c r="U3317" s="39"/>
      <c r="V3317" s="33"/>
      <c r="W3317" s="33"/>
      <c r="X3317" s="39"/>
      <c r="Y3317" s="33"/>
      <c r="Z3317" s="33"/>
      <c r="AA3317" s="39"/>
      <c r="AB3317" s="33"/>
      <c r="AC3317" s="39"/>
      <c r="AD3317" s="33">
        <v>525.08423811306625</v>
      </c>
      <c r="AE3317" s="60"/>
      <c r="AF3317" s="60"/>
    </row>
    <row r="3318" spans="1:32" x14ac:dyDescent="0.2">
      <c r="A3318" s="38" t="s">
        <v>22483</v>
      </c>
      <c r="B3318" s="38">
        <v>3317</v>
      </c>
      <c r="C3318" s="51" t="s">
        <v>34617</v>
      </c>
      <c r="D3318" s="38" t="s">
        <v>109</v>
      </c>
      <c r="E3318" s="38" t="s">
        <v>4637</v>
      </c>
      <c r="F3318" s="51" t="s">
        <v>32762</v>
      </c>
      <c r="G3318" s="5" t="s">
        <v>29801</v>
      </c>
      <c r="H3318" s="5">
        <f>COUNT(J3318:AI3318)</f>
        <v>1</v>
      </c>
      <c r="I3318" s="30">
        <f>SUM(J3318:AJ3318)</f>
        <v>524.86125268999888</v>
      </c>
      <c r="J3318" s="33"/>
      <c r="K3318" s="39"/>
      <c r="L3318" s="33"/>
      <c r="M3318" s="39"/>
      <c r="N3318" s="39">
        <v>524.86125268999888</v>
      </c>
      <c r="O3318" s="33"/>
      <c r="P3318" s="49"/>
      <c r="Q3318" s="49"/>
      <c r="R3318" s="33"/>
      <c r="S3318" s="39"/>
      <c r="T3318" s="39"/>
      <c r="U3318" s="39"/>
      <c r="V3318" s="33"/>
      <c r="W3318" s="33"/>
      <c r="X3318" s="39"/>
      <c r="Y3318" s="33"/>
      <c r="Z3318" s="33"/>
      <c r="AA3318" s="39"/>
      <c r="AB3318" s="33"/>
      <c r="AC3318" s="39"/>
      <c r="AD3318" s="33"/>
      <c r="AE3318" s="60"/>
      <c r="AF3318" s="60"/>
    </row>
    <row r="3319" spans="1:32" x14ac:dyDescent="0.2">
      <c r="A3319" s="38" t="s">
        <v>28582</v>
      </c>
      <c r="B3319" s="38">
        <v>3318</v>
      </c>
      <c r="C3319" s="51" t="s">
        <v>34618</v>
      </c>
      <c r="D3319" s="38" t="s">
        <v>11114</v>
      </c>
      <c r="E3319" s="38" t="s">
        <v>11115</v>
      </c>
      <c r="F3319" s="51" t="s">
        <v>32762</v>
      </c>
      <c r="H3319" s="5">
        <f>COUNT(J3319:AI3319)</f>
        <v>1</v>
      </c>
      <c r="I3319" s="30">
        <f>SUM(J3319:AJ3319)</f>
        <v>524.71593155993776</v>
      </c>
      <c r="J3319" s="33"/>
      <c r="K3319" s="39"/>
      <c r="L3319" s="33"/>
      <c r="M3319" s="39"/>
      <c r="N3319" s="39"/>
      <c r="O3319" s="33"/>
      <c r="P3319" s="49"/>
      <c r="Q3319" s="49">
        <v>524.71593155993776</v>
      </c>
      <c r="R3319" s="33"/>
      <c r="S3319" s="39"/>
      <c r="T3319" s="39"/>
      <c r="U3319" s="39"/>
      <c r="V3319" s="33"/>
      <c r="W3319" s="33"/>
      <c r="X3319" s="39"/>
      <c r="Y3319" s="33"/>
      <c r="Z3319" s="33"/>
      <c r="AA3319" s="39"/>
      <c r="AB3319" s="33"/>
      <c r="AC3319" s="39"/>
      <c r="AD3319" s="33"/>
      <c r="AE3319" s="60"/>
      <c r="AF3319" s="60"/>
    </row>
    <row r="3320" spans="1:32" x14ac:dyDescent="0.2">
      <c r="A3320" s="38" t="s">
        <v>28583</v>
      </c>
      <c r="B3320" s="38">
        <v>3319</v>
      </c>
      <c r="C3320" s="51" t="s">
        <v>34619</v>
      </c>
      <c r="D3320" s="38" t="s">
        <v>392</v>
      </c>
      <c r="E3320" s="38" t="s">
        <v>11117</v>
      </c>
      <c r="F3320" s="51" t="s">
        <v>32762</v>
      </c>
      <c r="H3320" s="5">
        <f>COUNT(J3320:AI3320)</f>
        <v>1</v>
      </c>
      <c r="I3320" s="30">
        <f>SUM(J3320:AJ3320)</f>
        <v>524.70209849203843</v>
      </c>
      <c r="J3320" s="33"/>
      <c r="K3320" s="39"/>
      <c r="L3320" s="33"/>
      <c r="M3320" s="39"/>
      <c r="N3320" s="39"/>
      <c r="O3320" s="33"/>
      <c r="P3320" s="49"/>
      <c r="Q3320" s="49">
        <v>524.70209849203843</v>
      </c>
      <c r="R3320" s="33"/>
      <c r="S3320" s="39"/>
      <c r="T3320" s="39"/>
      <c r="U3320" s="39"/>
      <c r="V3320" s="33"/>
      <c r="W3320" s="33"/>
      <c r="X3320" s="39"/>
      <c r="Y3320" s="33"/>
      <c r="Z3320" s="33"/>
      <c r="AA3320" s="39"/>
      <c r="AB3320" s="33"/>
      <c r="AC3320" s="39"/>
      <c r="AD3320" s="33"/>
      <c r="AE3320" s="60"/>
      <c r="AF3320" s="60"/>
    </row>
    <row r="3321" spans="1:32" x14ac:dyDescent="0.2">
      <c r="A3321" s="38" t="s">
        <v>28585</v>
      </c>
      <c r="B3321" s="38">
        <v>3320</v>
      </c>
      <c r="C3321" s="51" t="s">
        <v>34620</v>
      </c>
      <c r="D3321" s="38" t="s">
        <v>26</v>
      </c>
      <c r="E3321" s="38" t="s">
        <v>11121</v>
      </c>
      <c r="F3321" s="51" t="s">
        <v>32762</v>
      </c>
      <c r="H3321" s="5">
        <f>COUNT(J3321:AI3321)</f>
        <v>1</v>
      </c>
      <c r="I3321" s="30">
        <f>SUM(J3321:AJ3321)</f>
        <v>524.51542343624408</v>
      </c>
      <c r="J3321" s="33"/>
      <c r="K3321" s="39"/>
      <c r="L3321" s="33"/>
      <c r="M3321" s="39"/>
      <c r="N3321" s="39"/>
      <c r="O3321" s="33"/>
      <c r="P3321" s="49"/>
      <c r="Q3321" s="49">
        <v>524.51542343624408</v>
      </c>
      <c r="R3321" s="33"/>
      <c r="S3321" s="39"/>
      <c r="T3321" s="39"/>
      <c r="U3321" s="39"/>
      <c r="V3321" s="33"/>
      <c r="W3321" s="33"/>
      <c r="X3321" s="39"/>
      <c r="Y3321" s="33"/>
      <c r="Z3321" s="33"/>
      <c r="AA3321" s="39"/>
      <c r="AB3321" s="33"/>
      <c r="AC3321" s="39"/>
      <c r="AD3321" s="33"/>
      <c r="AE3321" s="60"/>
      <c r="AF3321" s="60"/>
    </row>
    <row r="3322" spans="1:32" x14ac:dyDescent="0.2">
      <c r="A3322" s="38" t="s">
        <v>28586</v>
      </c>
      <c r="B3322" s="38">
        <v>3321</v>
      </c>
      <c r="C3322" s="51" t="s">
        <v>34621</v>
      </c>
      <c r="D3322" s="38" t="s">
        <v>88</v>
      </c>
      <c r="E3322" s="38" t="s">
        <v>334</v>
      </c>
      <c r="F3322" s="51" t="s">
        <v>32762</v>
      </c>
      <c r="H3322" s="5">
        <f>COUNT(J3322:AI3322)</f>
        <v>1</v>
      </c>
      <c r="I3322" s="30">
        <f>SUM(J3322:AJ3322)</f>
        <v>524.28744534007694</v>
      </c>
      <c r="J3322" s="33"/>
      <c r="K3322" s="39"/>
      <c r="L3322" s="33"/>
      <c r="M3322" s="39"/>
      <c r="N3322" s="39"/>
      <c r="O3322" s="33"/>
      <c r="P3322" s="49"/>
      <c r="Q3322" s="49">
        <v>524.28744534007694</v>
      </c>
      <c r="R3322" s="33"/>
      <c r="S3322" s="39"/>
      <c r="T3322" s="39"/>
      <c r="U3322" s="39"/>
      <c r="V3322" s="33"/>
      <c r="W3322" s="33"/>
      <c r="X3322" s="39"/>
      <c r="Y3322" s="33"/>
      <c r="Z3322" s="33"/>
      <c r="AA3322" s="39"/>
      <c r="AB3322" s="33"/>
      <c r="AC3322" s="39"/>
      <c r="AD3322" s="33"/>
      <c r="AE3322" s="60"/>
      <c r="AF3322" s="60"/>
    </row>
    <row r="3323" spans="1:32" x14ac:dyDescent="0.2">
      <c r="A3323" s="38" t="s">
        <v>28588</v>
      </c>
      <c r="B3323" s="38">
        <v>3322</v>
      </c>
      <c r="C3323" s="51" t="s">
        <v>34622</v>
      </c>
      <c r="D3323" s="38" t="s">
        <v>710</v>
      </c>
      <c r="E3323" s="38" t="s">
        <v>11124</v>
      </c>
      <c r="F3323" s="51" t="s">
        <v>32762</v>
      </c>
      <c r="H3323" s="5">
        <f>COUNT(J3323:AI3323)</f>
        <v>1</v>
      </c>
      <c r="I3323" s="30">
        <f>SUM(J3323:AJ3323)</f>
        <v>524.27363485499029</v>
      </c>
      <c r="J3323" s="33"/>
      <c r="K3323" s="39"/>
      <c r="L3323" s="33"/>
      <c r="M3323" s="39"/>
      <c r="N3323" s="39"/>
      <c r="O3323" s="33"/>
      <c r="P3323" s="49"/>
      <c r="Q3323" s="49">
        <v>524.27363485499029</v>
      </c>
      <c r="R3323" s="33"/>
      <c r="S3323" s="39"/>
      <c r="T3323" s="39"/>
      <c r="U3323" s="39"/>
      <c r="V3323" s="33"/>
      <c r="W3323" s="33"/>
      <c r="X3323" s="39"/>
      <c r="Y3323" s="33"/>
      <c r="Z3323" s="33"/>
      <c r="AA3323" s="39"/>
      <c r="AB3323" s="33"/>
      <c r="AC3323" s="39"/>
      <c r="AD3323" s="33"/>
      <c r="AE3323" s="60"/>
      <c r="AF3323" s="60"/>
    </row>
    <row r="3324" spans="1:32" x14ac:dyDescent="0.2">
      <c r="A3324" s="46" t="s">
        <v>28589</v>
      </c>
      <c r="B3324" s="46">
        <v>3323</v>
      </c>
      <c r="C3324" s="46" t="s">
        <v>36481</v>
      </c>
      <c r="D3324" s="46" t="s">
        <v>8989</v>
      </c>
      <c r="E3324" s="46" t="s">
        <v>11126</v>
      </c>
      <c r="F3324" s="46" t="s">
        <v>1014</v>
      </c>
      <c r="G3324" s="3"/>
      <c r="H3324" s="3">
        <f>COUNT(J3324:AI3324)</f>
        <v>1</v>
      </c>
      <c r="I3324" s="47">
        <f>SUM(J3324:AJ3324)</f>
        <v>524.23911182520965</v>
      </c>
      <c r="J3324" s="33"/>
      <c r="K3324" s="39"/>
      <c r="L3324" s="33"/>
      <c r="M3324" s="39"/>
      <c r="N3324" s="39"/>
      <c r="O3324" s="33"/>
      <c r="P3324" s="49"/>
      <c r="Q3324" s="49">
        <v>524.23911182520965</v>
      </c>
      <c r="R3324" s="33"/>
      <c r="S3324" s="39"/>
      <c r="T3324" s="39"/>
      <c r="U3324" s="39"/>
      <c r="V3324" s="33"/>
      <c r="W3324" s="33"/>
      <c r="X3324" s="39"/>
      <c r="Y3324" s="33"/>
      <c r="Z3324" s="33"/>
      <c r="AA3324" s="39"/>
      <c r="AB3324" s="33"/>
      <c r="AC3324" s="39"/>
      <c r="AD3324" s="33"/>
      <c r="AE3324" s="60"/>
      <c r="AF3324" s="60"/>
    </row>
    <row r="3325" spans="1:32" x14ac:dyDescent="0.2">
      <c r="A3325" s="38" t="s">
        <v>28590</v>
      </c>
      <c r="B3325" s="38">
        <v>3324</v>
      </c>
      <c r="C3325" s="51" t="s">
        <v>34623</v>
      </c>
      <c r="D3325" s="38" t="s">
        <v>39</v>
      </c>
      <c r="E3325" s="38" t="s">
        <v>9330</v>
      </c>
      <c r="F3325" s="51" t="s">
        <v>32762</v>
      </c>
      <c r="H3325" s="5">
        <f>COUNT(J3325:AI3325)</f>
        <v>1</v>
      </c>
      <c r="I3325" s="30">
        <f>SUM(J3325:AJ3325)</f>
        <v>524.09416473562248</v>
      </c>
      <c r="J3325" s="33"/>
      <c r="K3325" s="39"/>
      <c r="L3325" s="33"/>
      <c r="M3325" s="39"/>
      <c r="N3325" s="39"/>
      <c r="O3325" s="33"/>
      <c r="P3325" s="49"/>
      <c r="Q3325" s="49">
        <v>524.09416473562248</v>
      </c>
      <c r="R3325" s="33"/>
      <c r="S3325" s="39"/>
      <c r="T3325" s="39"/>
      <c r="U3325" s="39"/>
      <c r="V3325" s="33"/>
      <c r="W3325" s="33"/>
      <c r="X3325" s="39"/>
      <c r="Y3325" s="33"/>
      <c r="Z3325" s="33"/>
      <c r="AA3325" s="39"/>
      <c r="AB3325" s="33"/>
      <c r="AC3325" s="39"/>
      <c r="AD3325" s="33"/>
      <c r="AE3325" s="60"/>
      <c r="AF3325" s="60"/>
    </row>
    <row r="3326" spans="1:32" x14ac:dyDescent="0.2">
      <c r="A3326" s="38" t="s">
        <v>30748</v>
      </c>
      <c r="B3326" s="38">
        <v>3325</v>
      </c>
      <c r="C3326" s="51" t="s">
        <v>34624</v>
      </c>
      <c r="D3326" s="38" t="s">
        <v>29903</v>
      </c>
      <c r="E3326" s="38" t="s">
        <v>7180</v>
      </c>
      <c r="F3326" s="51" t="s">
        <v>32762</v>
      </c>
      <c r="H3326" s="5">
        <f>COUNT(J3326:AI3326)</f>
        <v>1</v>
      </c>
      <c r="I3326" s="30">
        <f>SUM(J3326:AJ3326)</f>
        <v>524.08477842003856</v>
      </c>
      <c r="J3326" s="33"/>
      <c r="K3326" s="39"/>
      <c r="L3326" s="33"/>
      <c r="M3326" s="39"/>
      <c r="N3326" s="39"/>
      <c r="O3326" s="33"/>
      <c r="P3326" s="49"/>
      <c r="Q3326" s="49"/>
      <c r="R3326" s="33"/>
      <c r="S3326" s="39"/>
      <c r="T3326" s="39"/>
      <c r="U3326" s="39"/>
      <c r="V3326" s="33"/>
      <c r="W3326" s="33"/>
      <c r="X3326" s="39"/>
      <c r="Y3326" s="33"/>
      <c r="Z3326" s="33"/>
      <c r="AA3326" s="39"/>
      <c r="AB3326" s="33">
        <v>524.08477842003856</v>
      </c>
      <c r="AC3326" s="39"/>
      <c r="AD3326" s="33"/>
      <c r="AE3326" s="60"/>
      <c r="AF3326" s="60"/>
    </row>
    <row r="3327" spans="1:32" x14ac:dyDescent="0.2">
      <c r="A3327" s="38" t="s">
        <v>28592</v>
      </c>
      <c r="B3327" s="38">
        <v>3326</v>
      </c>
      <c r="C3327" s="51" t="s">
        <v>34625</v>
      </c>
      <c r="D3327" s="38" t="s">
        <v>751</v>
      </c>
      <c r="E3327" s="38" t="s">
        <v>334</v>
      </c>
      <c r="F3327" s="51" t="s">
        <v>32762</v>
      </c>
      <c r="H3327" s="5">
        <f>COUNT(J3327:AI3327)</f>
        <v>1</v>
      </c>
      <c r="I3327" s="30">
        <f>SUM(J3327:AJ3327)</f>
        <v>524.01137380864623</v>
      </c>
      <c r="J3327" s="33"/>
      <c r="K3327" s="39"/>
      <c r="L3327" s="33"/>
      <c r="M3327" s="39"/>
      <c r="N3327" s="39"/>
      <c r="O3327" s="33"/>
      <c r="P3327" s="49"/>
      <c r="Q3327" s="49">
        <v>524.01137380864623</v>
      </c>
      <c r="R3327" s="33"/>
      <c r="S3327" s="39"/>
      <c r="T3327" s="39"/>
      <c r="U3327" s="39"/>
      <c r="V3327" s="33"/>
      <c r="W3327" s="33"/>
      <c r="X3327" s="39"/>
      <c r="Y3327" s="33"/>
      <c r="Z3327" s="33"/>
      <c r="AA3327" s="39"/>
      <c r="AB3327" s="33"/>
      <c r="AC3327" s="39"/>
      <c r="AD3327" s="33"/>
      <c r="AE3327" s="60"/>
      <c r="AF3327" s="60"/>
    </row>
    <row r="3328" spans="1:32" x14ac:dyDescent="0.2">
      <c r="A3328" s="46" t="s">
        <v>28593</v>
      </c>
      <c r="B3328" s="46">
        <v>3327</v>
      </c>
      <c r="C3328" s="46" t="s">
        <v>36482</v>
      </c>
      <c r="D3328" s="46" t="s">
        <v>11133</v>
      </c>
      <c r="E3328" s="46" t="s">
        <v>11134</v>
      </c>
      <c r="F3328" s="46" t="s">
        <v>1014</v>
      </c>
      <c r="G3328" s="3"/>
      <c r="H3328" s="3">
        <f>COUNT(J3328:AI3328)</f>
        <v>1</v>
      </c>
      <c r="I3328" s="47">
        <f>SUM(J3328:AJ3328)</f>
        <v>523.96998815321842</v>
      </c>
      <c r="J3328" s="33"/>
      <c r="K3328" s="39"/>
      <c r="L3328" s="33"/>
      <c r="M3328" s="39"/>
      <c r="N3328" s="39"/>
      <c r="O3328" s="33"/>
      <c r="P3328" s="49"/>
      <c r="Q3328" s="49">
        <v>523.96998815321842</v>
      </c>
      <c r="R3328" s="33"/>
      <c r="S3328" s="39"/>
      <c r="T3328" s="39"/>
      <c r="U3328" s="39"/>
      <c r="V3328" s="33"/>
      <c r="W3328" s="33"/>
      <c r="X3328" s="39"/>
      <c r="Y3328" s="33"/>
      <c r="Z3328" s="33"/>
      <c r="AA3328" s="39"/>
      <c r="AB3328" s="33"/>
      <c r="AC3328" s="39"/>
      <c r="AD3328" s="33"/>
      <c r="AE3328" s="60"/>
      <c r="AF3328" s="60"/>
    </row>
    <row r="3329" spans="1:32" x14ac:dyDescent="0.2">
      <c r="A3329" s="46" t="s">
        <v>25674</v>
      </c>
      <c r="B3329" s="46">
        <v>3328</v>
      </c>
      <c r="C3329" s="46" t="s">
        <v>36483</v>
      </c>
      <c r="D3329" s="46" t="s">
        <v>5256</v>
      </c>
      <c r="E3329" s="46" t="s">
        <v>5257</v>
      </c>
      <c r="F3329" s="46" t="s">
        <v>1014</v>
      </c>
      <c r="G3329" s="3"/>
      <c r="H3329" s="3">
        <f>COUNT(J3329:AI3329)</f>
        <v>1</v>
      </c>
      <c r="I3329" s="47">
        <f>SUM(J3329:AJ3329)</f>
        <v>523.91914763921227</v>
      </c>
      <c r="J3329" s="33"/>
      <c r="K3329" s="39"/>
      <c r="L3329" s="33"/>
      <c r="M3329" s="39"/>
      <c r="N3329" s="39"/>
      <c r="O3329" s="33"/>
      <c r="P3329" s="49">
        <v>523.91914763921227</v>
      </c>
      <c r="Q3329" s="49"/>
      <c r="R3329" s="33"/>
      <c r="S3329" s="39"/>
      <c r="T3329" s="39"/>
      <c r="U3329" s="39"/>
      <c r="V3329" s="33"/>
      <c r="W3329" s="33"/>
      <c r="X3329" s="39"/>
      <c r="Y3329" s="33"/>
      <c r="Z3329" s="33"/>
      <c r="AA3329" s="39"/>
      <c r="AB3329" s="33"/>
      <c r="AC3329" s="39"/>
      <c r="AD3329" s="33"/>
      <c r="AE3329" s="60"/>
      <c r="AF3329" s="60"/>
    </row>
    <row r="3330" spans="1:32" x14ac:dyDescent="0.2">
      <c r="A3330" s="46" t="s">
        <v>30749</v>
      </c>
      <c r="B3330" s="46">
        <v>3329</v>
      </c>
      <c r="C3330" s="46" t="s">
        <v>36484</v>
      </c>
      <c r="D3330" s="46" t="s">
        <v>900</v>
      </c>
      <c r="E3330" s="46" t="s">
        <v>7968</v>
      </c>
      <c r="F3330" s="46" t="s">
        <v>1014</v>
      </c>
      <c r="G3330" s="3"/>
      <c r="H3330" s="3">
        <f>COUNT(J3330:AI3330)</f>
        <v>1</v>
      </c>
      <c r="I3330" s="47">
        <f>SUM(J3330:AJ3330)</f>
        <v>523.88289676425268</v>
      </c>
      <c r="J3330" s="33"/>
      <c r="K3330" s="39"/>
      <c r="L3330" s="33"/>
      <c r="M3330" s="39"/>
      <c r="N3330" s="39"/>
      <c r="O3330" s="33"/>
      <c r="P3330" s="49"/>
      <c r="Q3330" s="49"/>
      <c r="R3330" s="33"/>
      <c r="S3330" s="39"/>
      <c r="T3330" s="39"/>
      <c r="U3330" s="39"/>
      <c r="V3330" s="33"/>
      <c r="W3330" s="33"/>
      <c r="X3330" s="39"/>
      <c r="Y3330" s="33"/>
      <c r="Z3330" s="33"/>
      <c r="AA3330" s="39"/>
      <c r="AB3330" s="33">
        <v>523.88289676425268</v>
      </c>
      <c r="AC3330" s="39"/>
      <c r="AD3330" s="33"/>
      <c r="AE3330" s="60"/>
      <c r="AF3330" s="60"/>
    </row>
    <row r="3331" spans="1:32" x14ac:dyDescent="0.2">
      <c r="A3331" s="38" t="s">
        <v>28596</v>
      </c>
      <c r="B3331" s="38">
        <v>3330</v>
      </c>
      <c r="C3331" s="51" t="s">
        <v>34626</v>
      </c>
      <c r="D3331" s="38" t="s">
        <v>186</v>
      </c>
      <c r="E3331" s="38" t="s">
        <v>10788</v>
      </c>
      <c r="F3331" s="51" t="s">
        <v>32762</v>
      </c>
      <c r="H3331" s="5">
        <f>COUNT(J3331:AI3331)</f>
        <v>1</v>
      </c>
      <c r="I3331" s="30">
        <f>SUM(J3331:AJ3331)</f>
        <v>523.86655260906753</v>
      </c>
      <c r="J3331" s="33"/>
      <c r="K3331" s="39"/>
      <c r="L3331" s="33"/>
      <c r="M3331" s="39"/>
      <c r="N3331" s="39"/>
      <c r="O3331" s="33"/>
      <c r="P3331" s="49"/>
      <c r="Q3331" s="49">
        <v>523.86655260906753</v>
      </c>
      <c r="R3331" s="33"/>
      <c r="S3331" s="39"/>
      <c r="T3331" s="39"/>
      <c r="U3331" s="39"/>
      <c r="V3331" s="33"/>
      <c r="W3331" s="33"/>
      <c r="X3331" s="39"/>
      <c r="Y3331" s="33"/>
      <c r="Z3331" s="33"/>
      <c r="AA3331" s="39"/>
      <c r="AB3331" s="33"/>
      <c r="AC3331" s="39"/>
      <c r="AD3331" s="33"/>
      <c r="AE3331" s="60"/>
      <c r="AF3331" s="60"/>
    </row>
    <row r="3332" spans="1:32" x14ac:dyDescent="0.2">
      <c r="A3332" s="38" t="s">
        <v>25675</v>
      </c>
      <c r="B3332" s="38">
        <v>3331</v>
      </c>
      <c r="C3332" s="51" t="s">
        <v>34627</v>
      </c>
      <c r="D3332" s="38" t="s">
        <v>1168</v>
      </c>
      <c r="E3332" s="38" t="s">
        <v>5259</v>
      </c>
      <c r="F3332" s="51" t="s">
        <v>32762</v>
      </c>
      <c r="H3332" s="5">
        <f>COUNT(J3332:AI3332)</f>
        <v>1</v>
      </c>
      <c r="I3332" s="30">
        <f>SUM(J3332:AJ3332)</f>
        <v>523.84441317780704</v>
      </c>
      <c r="J3332" s="33"/>
      <c r="K3332" s="39"/>
      <c r="L3332" s="33"/>
      <c r="M3332" s="39"/>
      <c r="N3332" s="39"/>
      <c r="O3332" s="33"/>
      <c r="P3332" s="49">
        <v>523.84441317780704</v>
      </c>
      <c r="Q3332" s="49"/>
      <c r="R3332" s="33"/>
      <c r="S3332" s="39"/>
      <c r="T3332" s="39"/>
      <c r="U3332" s="39"/>
      <c r="V3332" s="33"/>
      <c r="W3332" s="33"/>
      <c r="X3332" s="39"/>
      <c r="Y3332" s="33"/>
      <c r="Z3332" s="33"/>
      <c r="AA3332" s="39"/>
      <c r="AB3332" s="33"/>
      <c r="AC3332" s="39"/>
      <c r="AD3332" s="33"/>
      <c r="AE3332" s="60"/>
      <c r="AF3332" s="60"/>
    </row>
    <row r="3333" spans="1:32" x14ac:dyDescent="0.2">
      <c r="A3333" s="46" t="s">
        <v>28598</v>
      </c>
      <c r="B3333" s="46">
        <v>3332</v>
      </c>
      <c r="C3333" s="46" t="s">
        <v>36485</v>
      </c>
      <c r="D3333" s="46" t="s">
        <v>3620</v>
      </c>
      <c r="E3333" s="46" t="s">
        <v>9137</v>
      </c>
      <c r="F3333" s="46" t="s">
        <v>1014</v>
      </c>
      <c r="G3333" s="3"/>
      <c r="H3333" s="3">
        <f>COUNT(J3333:AI3333)</f>
        <v>1</v>
      </c>
      <c r="I3333" s="47">
        <f>SUM(J3333:AJ3333)</f>
        <v>523.77004960591591</v>
      </c>
      <c r="J3333" s="33"/>
      <c r="K3333" s="39"/>
      <c r="L3333" s="33"/>
      <c r="M3333" s="39"/>
      <c r="N3333" s="39"/>
      <c r="O3333" s="33"/>
      <c r="P3333" s="49"/>
      <c r="Q3333" s="49">
        <v>523.77004960591591</v>
      </c>
      <c r="R3333" s="33"/>
      <c r="S3333" s="39"/>
      <c r="T3333" s="39"/>
      <c r="U3333" s="39"/>
      <c r="V3333" s="33"/>
      <c r="W3333" s="33"/>
      <c r="X3333" s="39"/>
      <c r="Y3333" s="33"/>
      <c r="Z3333" s="33"/>
      <c r="AA3333" s="39"/>
      <c r="AB3333" s="33"/>
      <c r="AC3333" s="39"/>
      <c r="AD3333" s="33"/>
      <c r="AE3333" s="60"/>
      <c r="AF3333" s="60"/>
    </row>
    <row r="3334" spans="1:32" x14ac:dyDescent="0.2">
      <c r="A3334" s="38" t="s">
        <v>28599</v>
      </c>
      <c r="B3334" s="38">
        <v>3333</v>
      </c>
      <c r="C3334" s="51" t="s">
        <v>34628</v>
      </c>
      <c r="D3334" s="38" t="s">
        <v>5663</v>
      </c>
      <c r="E3334" s="38" t="s">
        <v>11146</v>
      </c>
      <c r="F3334" s="51" t="s">
        <v>32762</v>
      </c>
      <c r="H3334" s="5">
        <f>COUNT(J3334:AI3334)</f>
        <v>1</v>
      </c>
      <c r="I3334" s="30">
        <f>SUM(J3334:AJ3334)</f>
        <v>523.76315789473676</v>
      </c>
      <c r="J3334" s="33"/>
      <c r="K3334" s="39"/>
      <c r="L3334" s="33"/>
      <c r="M3334" s="39"/>
      <c r="N3334" s="39"/>
      <c r="O3334" s="33"/>
      <c r="P3334" s="49"/>
      <c r="Q3334" s="49">
        <v>523.76315789473676</v>
      </c>
      <c r="R3334" s="33"/>
      <c r="S3334" s="39"/>
      <c r="T3334" s="39"/>
      <c r="U3334" s="39"/>
      <c r="V3334" s="33"/>
      <c r="W3334" s="33"/>
      <c r="X3334" s="39"/>
      <c r="Y3334" s="33"/>
      <c r="Z3334" s="33"/>
      <c r="AA3334" s="39"/>
      <c r="AB3334" s="33"/>
      <c r="AC3334" s="39"/>
      <c r="AD3334" s="33"/>
      <c r="AE3334" s="60"/>
      <c r="AF3334" s="60"/>
    </row>
    <row r="3335" spans="1:32" x14ac:dyDescent="0.2">
      <c r="A3335" s="38" t="s">
        <v>25676</v>
      </c>
      <c r="B3335" s="38">
        <v>3334</v>
      </c>
      <c r="C3335" s="51" t="s">
        <v>34629</v>
      </c>
      <c r="D3335" s="38" t="s">
        <v>2248</v>
      </c>
      <c r="E3335" s="38" t="s">
        <v>5261</v>
      </c>
      <c r="F3335" s="51" t="s">
        <v>32762</v>
      </c>
      <c r="H3335" s="5">
        <f>COUNT(J3335:AI3335)</f>
        <v>1</v>
      </c>
      <c r="I3335" s="30">
        <f>SUM(J3335:AJ3335)</f>
        <v>523.69840282099142</v>
      </c>
      <c r="J3335" s="33"/>
      <c r="K3335" s="39"/>
      <c r="L3335" s="33"/>
      <c r="M3335" s="39"/>
      <c r="N3335" s="39"/>
      <c r="O3335" s="33"/>
      <c r="P3335" s="49">
        <v>523.69840282099142</v>
      </c>
      <c r="Q3335" s="49"/>
      <c r="R3335" s="33"/>
      <c r="S3335" s="39"/>
      <c r="T3335" s="39"/>
      <c r="U3335" s="39"/>
      <c r="V3335" s="33"/>
      <c r="W3335" s="33"/>
      <c r="X3335" s="39"/>
      <c r="Y3335" s="33"/>
      <c r="Z3335" s="33"/>
      <c r="AA3335" s="39"/>
      <c r="AB3335" s="33"/>
      <c r="AC3335" s="39"/>
      <c r="AD3335" s="33"/>
      <c r="AE3335" s="60"/>
      <c r="AF3335" s="60"/>
    </row>
    <row r="3336" spans="1:32" x14ac:dyDescent="0.2">
      <c r="A3336" s="38" t="s">
        <v>28600</v>
      </c>
      <c r="B3336" s="38">
        <v>3335</v>
      </c>
      <c r="C3336" s="51" t="s">
        <v>34630</v>
      </c>
      <c r="D3336" s="38" t="s">
        <v>92</v>
      </c>
      <c r="E3336" s="38" t="s">
        <v>492</v>
      </c>
      <c r="F3336" s="51" t="s">
        <v>32762</v>
      </c>
      <c r="H3336" s="5">
        <f>COUNT(J3336:AI3336)</f>
        <v>1</v>
      </c>
      <c r="I3336" s="30">
        <f>SUM(J3336:AJ3336)</f>
        <v>523.68047150449922</v>
      </c>
      <c r="J3336" s="33"/>
      <c r="K3336" s="39"/>
      <c r="L3336" s="33"/>
      <c r="M3336" s="39"/>
      <c r="N3336" s="39"/>
      <c r="O3336" s="33"/>
      <c r="P3336" s="49"/>
      <c r="Q3336" s="49">
        <v>523.68047150449922</v>
      </c>
      <c r="R3336" s="33"/>
      <c r="S3336" s="39"/>
      <c r="T3336" s="39"/>
      <c r="U3336" s="39"/>
      <c r="V3336" s="33"/>
      <c r="W3336" s="33"/>
      <c r="X3336" s="39"/>
      <c r="Y3336" s="33"/>
      <c r="Z3336" s="33"/>
      <c r="AA3336" s="39"/>
      <c r="AB3336" s="33"/>
      <c r="AC3336" s="39"/>
      <c r="AD3336" s="33"/>
      <c r="AE3336" s="60"/>
      <c r="AF3336" s="60"/>
    </row>
    <row r="3337" spans="1:32" x14ac:dyDescent="0.2">
      <c r="A3337" s="38" t="s">
        <v>25677</v>
      </c>
      <c r="B3337" s="38">
        <v>3336</v>
      </c>
      <c r="C3337" s="51" t="s">
        <v>34631</v>
      </c>
      <c r="D3337" s="38" t="s">
        <v>5263</v>
      </c>
      <c r="E3337" s="38" t="s">
        <v>5264</v>
      </c>
      <c r="F3337" s="51" t="s">
        <v>32762</v>
      </c>
      <c r="H3337" s="5">
        <f>COUNT(J3337:AI3337)</f>
        <v>1</v>
      </c>
      <c r="I3337" s="30">
        <f>SUM(J3337:AJ3337)</f>
        <v>523.67803575363962</v>
      </c>
      <c r="J3337" s="33"/>
      <c r="K3337" s="39"/>
      <c r="L3337" s="33"/>
      <c r="M3337" s="39"/>
      <c r="N3337" s="39"/>
      <c r="O3337" s="33"/>
      <c r="P3337" s="49">
        <v>523.67803575363962</v>
      </c>
      <c r="Q3337" s="49"/>
      <c r="R3337" s="33"/>
      <c r="S3337" s="39"/>
      <c r="T3337" s="39"/>
      <c r="U3337" s="39"/>
      <c r="V3337" s="33"/>
      <c r="W3337" s="33"/>
      <c r="X3337" s="39"/>
      <c r="Y3337" s="33"/>
      <c r="Z3337" s="33"/>
      <c r="AA3337" s="39"/>
      <c r="AB3337" s="33"/>
      <c r="AC3337" s="39"/>
      <c r="AD3337" s="33"/>
      <c r="AE3337" s="60"/>
      <c r="AF3337" s="60"/>
    </row>
    <row r="3338" spans="1:32" x14ac:dyDescent="0.2">
      <c r="A3338" s="38" t="s">
        <v>25678</v>
      </c>
      <c r="B3338" s="38">
        <v>3337</v>
      </c>
      <c r="C3338" s="51" t="s">
        <v>34632</v>
      </c>
      <c r="D3338" s="38" t="s">
        <v>335</v>
      </c>
      <c r="E3338" s="38" t="s">
        <v>5266</v>
      </c>
      <c r="F3338" s="51" t="s">
        <v>32762</v>
      </c>
      <c r="H3338" s="5">
        <f>COUNT(J3338:AI3338)</f>
        <v>1</v>
      </c>
      <c r="I3338" s="30">
        <f>SUM(J3338:AJ3338)</f>
        <v>523.63391254188502</v>
      </c>
      <c r="J3338" s="33"/>
      <c r="K3338" s="39"/>
      <c r="L3338" s="33"/>
      <c r="M3338" s="39"/>
      <c r="N3338" s="39"/>
      <c r="O3338" s="33"/>
      <c r="P3338" s="49">
        <v>523.63391254188502</v>
      </c>
      <c r="Q3338" s="49"/>
      <c r="R3338" s="33"/>
      <c r="S3338" s="39"/>
      <c r="T3338" s="39"/>
      <c r="U3338" s="39"/>
      <c r="V3338" s="33"/>
      <c r="W3338" s="33"/>
      <c r="X3338" s="39"/>
      <c r="Y3338" s="33"/>
      <c r="Z3338" s="33"/>
      <c r="AA3338" s="39"/>
      <c r="AB3338" s="33"/>
      <c r="AC3338" s="39"/>
      <c r="AD3338" s="33"/>
      <c r="AE3338" s="60"/>
      <c r="AF3338" s="60"/>
    </row>
    <row r="3339" spans="1:32" x14ac:dyDescent="0.2">
      <c r="A3339" s="46" t="s">
        <v>28601</v>
      </c>
      <c r="B3339" s="46">
        <v>3338</v>
      </c>
      <c r="C3339" s="46" t="s">
        <v>36486</v>
      </c>
      <c r="D3339" s="46" t="s">
        <v>79</v>
      </c>
      <c r="E3339" s="46" t="s">
        <v>154</v>
      </c>
      <c r="F3339" s="46" t="s">
        <v>1014</v>
      </c>
      <c r="G3339" s="3"/>
      <c r="H3339" s="3">
        <f>COUNT(J3339:AI3339)</f>
        <v>1</v>
      </c>
      <c r="I3339" s="47">
        <f>SUM(J3339:AJ3339)</f>
        <v>523.61158611980738</v>
      </c>
      <c r="J3339" s="33"/>
      <c r="K3339" s="39"/>
      <c r="L3339" s="33"/>
      <c r="M3339" s="39"/>
      <c r="N3339" s="39"/>
      <c r="O3339" s="33"/>
      <c r="P3339" s="49"/>
      <c r="Q3339" s="49">
        <v>523.61158611980738</v>
      </c>
      <c r="R3339" s="33"/>
      <c r="S3339" s="39"/>
      <c r="T3339" s="39"/>
      <c r="U3339" s="39"/>
      <c r="V3339" s="33"/>
      <c r="W3339" s="33"/>
      <c r="X3339" s="39"/>
      <c r="Y3339" s="33"/>
      <c r="Z3339" s="33"/>
      <c r="AA3339" s="39"/>
      <c r="AB3339" s="33"/>
      <c r="AC3339" s="39"/>
      <c r="AD3339" s="33"/>
      <c r="AE3339" s="60"/>
      <c r="AF3339" s="60"/>
    </row>
    <row r="3340" spans="1:32" x14ac:dyDescent="0.2">
      <c r="A3340" s="46" t="s">
        <v>28604</v>
      </c>
      <c r="B3340" s="46">
        <v>3339</v>
      </c>
      <c r="C3340" s="46" t="s">
        <v>36487</v>
      </c>
      <c r="D3340" s="46" t="s">
        <v>847</v>
      </c>
      <c r="E3340" s="46" t="s">
        <v>11154</v>
      </c>
      <c r="F3340" s="46" t="s">
        <v>1014</v>
      </c>
      <c r="G3340" s="3"/>
      <c r="H3340" s="3">
        <f>COUNT(J3340:AI3340)</f>
        <v>1</v>
      </c>
      <c r="I3340" s="47">
        <f>SUM(J3340:AJ3340)</f>
        <v>523.26743085497947</v>
      </c>
      <c r="J3340" s="33"/>
      <c r="K3340" s="39"/>
      <c r="L3340" s="33"/>
      <c r="M3340" s="39"/>
      <c r="N3340" s="39"/>
      <c r="O3340" s="33"/>
      <c r="P3340" s="49"/>
      <c r="Q3340" s="49">
        <v>523.26743085497947</v>
      </c>
      <c r="R3340" s="33"/>
      <c r="S3340" s="39"/>
      <c r="T3340" s="39"/>
      <c r="U3340" s="39"/>
      <c r="V3340" s="33"/>
      <c r="W3340" s="33"/>
      <c r="X3340" s="39"/>
      <c r="Y3340" s="33"/>
      <c r="Z3340" s="33"/>
      <c r="AA3340" s="39"/>
      <c r="AB3340" s="33"/>
      <c r="AC3340" s="39"/>
      <c r="AD3340" s="33"/>
      <c r="AE3340" s="60"/>
      <c r="AF3340" s="60"/>
    </row>
    <row r="3341" spans="1:32" x14ac:dyDescent="0.2">
      <c r="A3341" s="46" t="s">
        <v>30751</v>
      </c>
      <c r="B3341" s="46">
        <v>3340</v>
      </c>
      <c r="C3341" s="46" t="s">
        <v>36488</v>
      </c>
      <c r="D3341" s="46" t="s">
        <v>10688</v>
      </c>
      <c r="E3341" s="46" t="s">
        <v>29904</v>
      </c>
      <c r="F3341" s="46" t="s">
        <v>1014</v>
      </c>
      <c r="G3341" s="3"/>
      <c r="H3341" s="3">
        <f>COUNT(J3341:AI3341)</f>
        <v>1</v>
      </c>
      <c r="I3341" s="47">
        <f>SUM(J3341:AJ3341)</f>
        <v>523.1439928195922</v>
      </c>
      <c r="J3341" s="33"/>
      <c r="K3341" s="39"/>
      <c r="L3341" s="33"/>
      <c r="M3341" s="39"/>
      <c r="N3341" s="39"/>
      <c r="O3341" s="33"/>
      <c r="P3341" s="49"/>
      <c r="Q3341" s="49"/>
      <c r="R3341" s="33"/>
      <c r="S3341" s="39"/>
      <c r="T3341" s="39"/>
      <c r="U3341" s="39"/>
      <c r="V3341" s="33"/>
      <c r="W3341" s="33"/>
      <c r="X3341" s="39"/>
      <c r="Y3341" s="33"/>
      <c r="Z3341" s="33"/>
      <c r="AA3341" s="39"/>
      <c r="AB3341" s="33">
        <v>523.1439928195922</v>
      </c>
      <c r="AC3341" s="39"/>
      <c r="AD3341" s="33"/>
      <c r="AE3341" s="60"/>
      <c r="AF3341" s="60"/>
    </row>
    <row r="3342" spans="1:32" x14ac:dyDescent="0.2">
      <c r="A3342" s="46" t="s">
        <v>35273</v>
      </c>
      <c r="B3342" s="46">
        <v>3341</v>
      </c>
      <c r="C3342" s="46" t="s">
        <v>36489</v>
      </c>
      <c r="D3342" s="46" t="s">
        <v>784</v>
      </c>
      <c r="E3342" s="46" t="s">
        <v>35187</v>
      </c>
      <c r="F3342" s="46" t="s">
        <v>1014</v>
      </c>
      <c r="G3342" s="3"/>
      <c r="H3342" s="3">
        <f>COUNT(J3342:AI3342)</f>
        <v>1</v>
      </c>
      <c r="I3342" s="47">
        <f>SUM(J3342:AJ3342)</f>
        <v>523.05366591080883</v>
      </c>
      <c r="J3342" s="33"/>
      <c r="K3342" s="39"/>
      <c r="L3342" s="33"/>
      <c r="M3342" s="39"/>
      <c r="N3342" s="39"/>
      <c r="O3342" s="33"/>
      <c r="P3342" s="49"/>
      <c r="Q3342" s="49"/>
      <c r="R3342" s="33"/>
      <c r="S3342" s="39"/>
      <c r="T3342" s="39"/>
      <c r="U3342" s="39"/>
      <c r="V3342" s="33"/>
      <c r="W3342" s="33"/>
      <c r="X3342" s="39"/>
      <c r="Y3342" s="33"/>
      <c r="Z3342" s="33"/>
      <c r="AA3342" s="39"/>
      <c r="AB3342" s="33"/>
      <c r="AC3342" s="39"/>
      <c r="AD3342" s="33"/>
      <c r="AE3342" s="60">
        <v>523.05366591080883</v>
      </c>
      <c r="AF3342" s="60"/>
    </row>
    <row r="3343" spans="1:32" x14ac:dyDescent="0.2">
      <c r="A3343" s="38" t="s">
        <v>35272</v>
      </c>
      <c r="B3343" s="38">
        <v>3342</v>
      </c>
      <c r="C3343" s="51" t="s">
        <v>34633</v>
      </c>
      <c r="D3343" s="38" t="s">
        <v>1157</v>
      </c>
      <c r="E3343" s="38" t="s">
        <v>1447</v>
      </c>
      <c r="F3343" s="51" t="s">
        <v>32762</v>
      </c>
      <c r="H3343" s="5">
        <f>COUNT(J3343:AI3343)</f>
        <v>1</v>
      </c>
      <c r="I3343" s="30">
        <f>SUM(J3343:AJ3343)</f>
        <v>523.05366591080883</v>
      </c>
      <c r="J3343" s="33"/>
      <c r="K3343" s="39"/>
      <c r="L3343" s="33"/>
      <c r="M3343" s="39"/>
      <c r="N3343" s="39"/>
      <c r="O3343" s="33"/>
      <c r="P3343" s="49"/>
      <c r="Q3343" s="49"/>
      <c r="R3343" s="33"/>
      <c r="S3343" s="39"/>
      <c r="T3343" s="39"/>
      <c r="U3343" s="39"/>
      <c r="V3343" s="33"/>
      <c r="W3343" s="33"/>
      <c r="X3343" s="39"/>
      <c r="Y3343" s="33"/>
      <c r="Z3343" s="33"/>
      <c r="AA3343" s="39"/>
      <c r="AB3343" s="33"/>
      <c r="AC3343" s="39"/>
      <c r="AD3343" s="33"/>
      <c r="AE3343" s="60">
        <v>523.05366591080883</v>
      </c>
      <c r="AF3343" s="60"/>
    </row>
    <row r="3344" spans="1:32" x14ac:dyDescent="0.2">
      <c r="A3344" s="46" t="s">
        <v>28608</v>
      </c>
      <c r="B3344" s="46">
        <v>3343</v>
      </c>
      <c r="C3344" s="46" t="s">
        <v>36490</v>
      </c>
      <c r="D3344" s="46" t="s">
        <v>1516</v>
      </c>
      <c r="E3344" s="46" t="s">
        <v>11162</v>
      </c>
      <c r="F3344" s="46" t="s">
        <v>1014</v>
      </c>
      <c r="G3344" s="3"/>
      <c r="H3344" s="3">
        <f>COUNT(J3344:AI3344)</f>
        <v>1</v>
      </c>
      <c r="I3344" s="47">
        <f>SUM(J3344:AJ3344)</f>
        <v>522.84130611816011</v>
      </c>
      <c r="J3344" s="33"/>
      <c r="K3344" s="39"/>
      <c r="L3344" s="33"/>
      <c r="M3344" s="39"/>
      <c r="N3344" s="39"/>
      <c r="O3344" s="33"/>
      <c r="P3344" s="49"/>
      <c r="Q3344" s="49">
        <v>522.84130611816011</v>
      </c>
      <c r="R3344" s="33"/>
      <c r="S3344" s="39"/>
      <c r="T3344" s="39"/>
      <c r="U3344" s="39"/>
      <c r="V3344" s="33"/>
      <c r="W3344" s="33"/>
      <c r="X3344" s="39"/>
      <c r="Y3344" s="33"/>
      <c r="Z3344" s="33"/>
      <c r="AA3344" s="39"/>
      <c r="AB3344" s="33"/>
      <c r="AC3344" s="39"/>
      <c r="AD3344" s="33"/>
      <c r="AE3344" s="60"/>
      <c r="AF3344" s="60"/>
    </row>
    <row r="3345" spans="1:32" x14ac:dyDescent="0.2">
      <c r="A3345" s="46" t="s">
        <v>28609</v>
      </c>
      <c r="B3345" s="46">
        <v>3344</v>
      </c>
      <c r="C3345" s="46" t="s">
        <v>36491</v>
      </c>
      <c r="D3345" s="46" t="s">
        <v>11165</v>
      </c>
      <c r="E3345" s="46" t="s">
        <v>11166</v>
      </c>
      <c r="F3345" s="46" t="s">
        <v>1014</v>
      </c>
      <c r="G3345" s="3"/>
      <c r="H3345" s="3">
        <f>COUNT(J3345:AI3345)</f>
        <v>1</v>
      </c>
      <c r="I3345" s="47">
        <f>SUM(J3345:AJ3345)</f>
        <v>522.80697146009265</v>
      </c>
      <c r="J3345" s="33"/>
      <c r="K3345" s="39"/>
      <c r="L3345" s="33"/>
      <c r="M3345" s="39"/>
      <c r="N3345" s="39"/>
      <c r="O3345" s="33"/>
      <c r="P3345" s="49"/>
      <c r="Q3345" s="49">
        <v>522.80697146009265</v>
      </c>
      <c r="R3345" s="33"/>
      <c r="S3345" s="39"/>
      <c r="T3345" s="39"/>
      <c r="U3345" s="39"/>
      <c r="V3345" s="33"/>
      <c r="W3345" s="33"/>
      <c r="X3345" s="39"/>
      <c r="Y3345" s="33"/>
      <c r="Z3345" s="33"/>
      <c r="AA3345" s="39"/>
      <c r="AB3345" s="33"/>
      <c r="AC3345" s="39"/>
      <c r="AD3345" s="33"/>
      <c r="AE3345" s="60"/>
      <c r="AF3345" s="60"/>
    </row>
    <row r="3346" spans="1:32" x14ac:dyDescent="0.2">
      <c r="A3346" s="46" t="s">
        <v>30754</v>
      </c>
      <c r="B3346" s="46">
        <v>3345</v>
      </c>
      <c r="C3346" s="46" t="s">
        <v>36492</v>
      </c>
      <c r="D3346" s="46" t="s">
        <v>120</v>
      </c>
      <c r="E3346" s="46" t="s">
        <v>1482</v>
      </c>
      <c r="F3346" s="46" t="s">
        <v>1014</v>
      </c>
      <c r="G3346" s="3"/>
      <c r="H3346" s="3">
        <f>COUNT(J3346:AI3346)</f>
        <v>1</v>
      </c>
      <c r="I3346" s="47">
        <f>SUM(J3346:AJ3346)</f>
        <v>522.67486548808608</v>
      </c>
      <c r="J3346" s="33"/>
      <c r="K3346" s="39"/>
      <c r="L3346" s="33"/>
      <c r="M3346" s="39"/>
      <c r="N3346" s="39"/>
      <c r="O3346" s="33"/>
      <c r="P3346" s="49"/>
      <c r="Q3346" s="49"/>
      <c r="R3346" s="33"/>
      <c r="S3346" s="39"/>
      <c r="T3346" s="39"/>
      <c r="U3346" s="39"/>
      <c r="V3346" s="33"/>
      <c r="W3346" s="33"/>
      <c r="X3346" s="39"/>
      <c r="Y3346" s="33"/>
      <c r="Z3346" s="33"/>
      <c r="AA3346" s="39"/>
      <c r="AB3346" s="33">
        <v>522.67486548808608</v>
      </c>
      <c r="AC3346" s="39"/>
      <c r="AD3346" s="33"/>
      <c r="AE3346" s="60"/>
      <c r="AF3346" s="60"/>
    </row>
    <row r="3347" spans="1:32" x14ac:dyDescent="0.2">
      <c r="A3347" s="46" t="s">
        <v>28615</v>
      </c>
      <c r="B3347" s="46">
        <v>3346</v>
      </c>
      <c r="C3347" s="46" t="s">
        <v>36493</v>
      </c>
      <c r="D3347" s="46" t="s">
        <v>5771</v>
      </c>
      <c r="E3347" s="46" t="s">
        <v>11178</v>
      </c>
      <c r="F3347" s="46" t="s">
        <v>1014</v>
      </c>
      <c r="G3347" s="3"/>
      <c r="H3347" s="3">
        <f>COUNT(J3347:AI3347)</f>
        <v>1</v>
      </c>
      <c r="I3347" s="47">
        <f>SUM(J3347:AJ3347)</f>
        <v>522.66281512605042</v>
      </c>
      <c r="J3347" s="33"/>
      <c r="K3347" s="39"/>
      <c r="L3347" s="33"/>
      <c r="M3347" s="39"/>
      <c r="N3347" s="39"/>
      <c r="O3347" s="33"/>
      <c r="P3347" s="49"/>
      <c r="Q3347" s="49">
        <v>522.66281512605042</v>
      </c>
      <c r="R3347" s="33"/>
      <c r="S3347" s="39"/>
      <c r="T3347" s="39"/>
      <c r="U3347" s="39"/>
      <c r="V3347" s="33"/>
      <c r="W3347" s="33"/>
      <c r="X3347" s="39"/>
      <c r="Y3347" s="33"/>
      <c r="Z3347" s="33"/>
      <c r="AA3347" s="39"/>
      <c r="AB3347" s="33"/>
      <c r="AC3347" s="39"/>
      <c r="AD3347" s="33"/>
      <c r="AE3347" s="60"/>
      <c r="AF3347" s="60"/>
    </row>
    <row r="3348" spans="1:32" x14ac:dyDescent="0.2">
      <c r="A3348" s="46" t="s">
        <v>28617</v>
      </c>
      <c r="B3348" s="46">
        <v>3347</v>
      </c>
      <c r="C3348" s="46" t="s">
        <v>36494</v>
      </c>
      <c r="D3348" s="46" t="s">
        <v>797</v>
      </c>
      <c r="E3348" s="46" t="s">
        <v>7789</v>
      </c>
      <c r="F3348" s="46" t="s">
        <v>1014</v>
      </c>
      <c r="G3348" s="3"/>
      <c r="H3348" s="3">
        <f>COUNT(J3348:AI3348)</f>
        <v>1</v>
      </c>
      <c r="I3348" s="47">
        <f>SUM(J3348:AJ3348)</f>
        <v>522.47073029873468</v>
      </c>
      <c r="J3348" s="33"/>
      <c r="K3348" s="39"/>
      <c r="L3348" s="33"/>
      <c r="M3348" s="39"/>
      <c r="N3348" s="39"/>
      <c r="O3348" s="33"/>
      <c r="P3348" s="49"/>
      <c r="Q3348" s="49">
        <v>522.47073029873468</v>
      </c>
      <c r="R3348" s="33"/>
      <c r="S3348" s="39"/>
      <c r="T3348" s="39"/>
      <c r="U3348" s="39"/>
      <c r="V3348" s="33"/>
      <c r="W3348" s="33"/>
      <c r="X3348" s="39"/>
      <c r="Y3348" s="33"/>
      <c r="Z3348" s="33"/>
      <c r="AA3348" s="39"/>
      <c r="AB3348" s="33"/>
      <c r="AC3348" s="39"/>
      <c r="AD3348" s="33"/>
      <c r="AE3348" s="60"/>
      <c r="AF3348" s="60"/>
    </row>
    <row r="3349" spans="1:32" x14ac:dyDescent="0.2">
      <c r="A3349" s="46" t="s">
        <v>28618</v>
      </c>
      <c r="B3349" s="46">
        <v>3348</v>
      </c>
      <c r="C3349" s="46" t="s">
        <v>36495</v>
      </c>
      <c r="D3349" s="46" t="s">
        <v>161</v>
      </c>
      <c r="E3349" s="46" t="s">
        <v>11183</v>
      </c>
      <c r="F3349" s="46" t="s">
        <v>1014</v>
      </c>
      <c r="G3349" s="3"/>
      <c r="H3349" s="3">
        <f>COUNT(J3349:AI3349)</f>
        <v>1</v>
      </c>
      <c r="I3349" s="47">
        <f>SUM(J3349:AJ3349)</f>
        <v>522.43644429278277</v>
      </c>
      <c r="J3349" s="33"/>
      <c r="K3349" s="39"/>
      <c r="L3349" s="33"/>
      <c r="M3349" s="39"/>
      <c r="N3349" s="39"/>
      <c r="O3349" s="33"/>
      <c r="P3349" s="49"/>
      <c r="Q3349" s="49">
        <v>522.43644429278277</v>
      </c>
      <c r="R3349" s="33"/>
      <c r="S3349" s="39"/>
      <c r="T3349" s="39"/>
      <c r="U3349" s="39"/>
      <c r="V3349" s="33"/>
      <c r="W3349" s="33"/>
      <c r="X3349" s="39"/>
      <c r="Y3349" s="33"/>
      <c r="Z3349" s="33"/>
      <c r="AA3349" s="39"/>
      <c r="AB3349" s="33"/>
      <c r="AC3349" s="39"/>
      <c r="AD3349" s="33"/>
      <c r="AE3349" s="60"/>
      <c r="AF3349" s="60"/>
    </row>
    <row r="3350" spans="1:32" x14ac:dyDescent="0.2">
      <c r="A3350" s="46" t="s">
        <v>28619</v>
      </c>
      <c r="B3350" s="46">
        <v>3349</v>
      </c>
      <c r="C3350" s="46" t="s">
        <v>36496</v>
      </c>
      <c r="D3350" s="46" t="s">
        <v>589</v>
      </c>
      <c r="E3350" s="46" t="s">
        <v>8471</v>
      </c>
      <c r="F3350" s="46" t="s">
        <v>1014</v>
      </c>
      <c r="G3350" s="3"/>
      <c r="H3350" s="3">
        <f>COUNT(J3350:AI3350)</f>
        <v>1</v>
      </c>
      <c r="I3350" s="47">
        <f>SUM(J3350:AJ3350)</f>
        <v>522.2993452560587</v>
      </c>
      <c r="J3350" s="33"/>
      <c r="K3350" s="39"/>
      <c r="L3350" s="33"/>
      <c r="M3350" s="39"/>
      <c r="N3350" s="39"/>
      <c r="O3350" s="33"/>
      <c r="P3350" s="49"/>
      <c r="Q3350" s="49">
        <v>522.2993452560587</v>
      </c>
      <c r="R3350" s="33"/>
      <c r="S3350" s="39"/>
      <c r="T3350" s="39"/>
      <c r="U3350" s="39"/>
      <c r="V3350" s="33"/>
      <c r="W3350" s="33"/>
      <c r="X3350" s="39"/>
      <c r="Y3350" s="33"/>
      <c r="Z3350" s="33"/>
      <c r="AA3350" s="39"/>
      <c r="AB3350" s="33"/>
      <c r="AC3350" s="39"/>
      <c r="AD3350" s="33"/>
      <c r="AE3350" s="60"/>
      <c r="AF3350" s="60"/>
    </row>
    <row r="3351" spans="1:32" x14ac:dyDescent="0.2">
      <c r="A3351" s="38" t="s">
        <v>28620</v>
      </c>
      <c r="B3351" s="38">
        <v>3350</v>
      </c>
      <c r="C3351" s="51" t="s">
        <v>34634</v>
      </c>
      <c r="D3351" s="38" t="s">
        <v>24</v>
      </c>
      <c r="E3351" s="38" t="s">
        <v>10462</v>
      </c>
      <c r="F3351" s="51" t="s">
        <v>32762</v>
      </c>
      <c r="H3351" s="5">
        <f>COUNT(J3351:AI3351)</f>
        <v>1</v>
      </c>
      <c r="I3351" s="30">
        <f>SUM(J3351:AJ3351)</f>
        <v>522.23767416231533</v>
      </c>
      <c r="J3351" s="33"/>
      <c r="K3351" s="39"/>
      <c r="L3351" s="33"/>
      <c r="M3351" s="39"/>
      <c r="N3351" s="39"/>
      <c r="O3351" s="33"/>
      <c r="P3351" s="49"/>
      <c r="Q3351" s="49">
        <v>522.23767416231533</v>
      </c>
      <c r="R3351" s="33"/>
      <c r="S3351" s="39"/>
      <c r="T3351" s="39"/>
      <c r="U3351" s="39"/>
      <c r="V3351" s="33"/>
      <c r="W3351" s="33"/>
      <c r="X3351" s="39"/>
      <c r="Y3351" s="33"/>
      <c r="Z3351" s="33"/>
      <c r="AA3351" s="39"/>
      <c r="AB3351" s="33"/>
      <c r="AC3351" s="39"/>
      <c r="AD3351" s="33"/>
      <c r="AE3351" s="60"/>
      <c r="AF3351" s="60"/>
    </row>
    <row r="3352" spans="1:32" x14ac:dyDescent="0.2">
      <c r="A3352" s="38" t="s">
        <v>25687</v>
      </c>
      <c r="B3352" s="38">
        <v>3351</v>
      </c>
      <c r="C3352" s="51" t="s">
        <v>34635</v>
      </c>
      <c r="D3352" s="38" t="s">
        <v>171</v>
      </c>
      <c r="E3352" s="38" t="s">
        <v>5292</v>
      </c>
      <c r="F3352" s="51" t="s">
        <v>32762</v>
      </c>
      <c r="H3352" s="5">
        <f>COUNT(J3352:AI3352)</f>
        <v>1</v>
      </c>
      <c r="I3352" s="30">
        <f>SUM(J3352:AJ3352)</f>
        <v>522.043667332209</v>
      </c>
      <c r="J3352" s="33"/>
      <c r="K3352" s="39"/>
      <c r="L3352" s="33"/>
      <c r="M3352" s="39"/>
      <c r="N3352" s="39"/>
      <c r="O3352" s="33"/>
      <c r="P3352" s="49">
        <v>522.043667332209</v>
      </c>
      <c r="Q3352" s="49"/>
      <c r="R3352" s="33"/>
      <c r="S3352" s="39"/>
      <c r="T3352" s="39"/>
      <c r="U3352" s="39"/>
      <c r="V3352" s="33"/>
      <c r="W3352" s="33"/>
      <c r="X3352" s="39"/>
      <c r="Y3352" s="33"/>
      <c r="Z3352" s="33"/>
      <c r="AA3352" s="39"/>
      <c r="AB3352" s="33"/>
      <c r="AC3352" s="39"/>
      <c r="AD3352" s="33"/>
      <c r="AE3352" s="60"/>
      <c r="AF3352" s="60"/>
    </row>
    <row r="3353" spans="1:32" x14ac:dyDescent="0.2">
      <c r="A3353" s="38" t="s">
        <v>25688</v>
      </c>
      <c r="B3353" s="38">
        <v>3352</v>
      </c>
      <c r="C3353" s="51" t="s">
        <v>34636</v>
      </c>
      <c r="D3353" s="38" t="s">
        <v>66</v>
      </c>
      <c r="E3353" s="38" t="s">
        <v>5295</v>
      </c>
      <c r="F3353" s="51" t="s">
        <v>32762</v>
      </c>
      <c r="H3353" s="5">
        <f>COUNT(J3353:AI3353)</f>
        <v>1</v>
      </c>
      <c r="I3353" s="30">
        <f>SUM(J3353:AJ3353)</f>
        <v>521.82449976102203</v>
      </c>
      <c r="J3353" s="33"/>
      <c r="K3353" s="39"/>
      <c r="L3353" s="33"/>
      <c r="M3353" s="39"/>
      <c r="N3353" s="39"/>
      <c r="O3353" s="33"/>
      <c r="P3353" s="49">
        <v>521.82449976102203</v>
      </c>
      <c r="Q3353" s="49"/>
      <c r="R3353" s="33"/>
      <c r="S3353" s="39"/>
      <c r="T3353" s="39"/>
      <c r="U3353" s="39"/>
      <c r="V3353" s="33"/>
      <c r="W3353" s="33"/>
      <c r="X3353" s="39"/>
      <c r="Y3353" s="33"/>
      <c r="Z3353" s="33"/>
      <c r="AA3353" s="39"/>
      <c r="AB3353" s="33"/>
      <c r="AC3353" s="39"/>
      <c r="AD3353" s="33"/>
      <c r="AE3353" s="60"/>
      <c r="AF3353" s="60"/>
    </row>
    <row r="3354" spans="1:32" x14ac:dyDescent="0.2">
      <c r="A3354" s="46" t="s">
        <v>28624</v>
      </c>
      <c r="B3354" s="46">
        <v>3353</v>
      </c>
      <c r="C3354" s="46" t="s">
        <v>36497</v>
      </c>
      <c r="D3354" s="46" t="s">
        <v>5266</v>
      </c>
      <c r="E3354" s="46" t="s">
        <v>11193</v>
      </c>
      <c r="F3354" s="46" t="s">
        <v>1014</v>
      </c>
      <c r="G3354" s="3"/>
      <c r="H3354" s="3">
        <f>COUNT(J3354:AI3354)</f>
        <v>1</v>
      </c>
      <c r="I3354" s="47">
        <f>SUM(J3354:AJ3354)</f>
        <v>521.79270386828694</v>
      </c>
      <c r="J3354" s="33"/>
      <c r="K3354" s="39"/>
      <c r="L3354" s="33"/>
      <c r="M3354" s="39"/>
      <c r="N3354" s="39"/>
      <c r="O3354" s="33"/>
      <c r="P3354" s="49"/>
      <c r="Q3354" s="49">
        <v>521.79270386828694</v>
      </c>
      <c r="R3354" s="33"/>
      <c r="S3354" s="39"/>
      <c r="T3354" s="39"/>
      <c r="U3354" s="39"/>
      <c r="V3354" s="33"/>
      <c r="W3354" s="33"/>
      <c r="X3354" s="39"/>
      <c r="Y3354" s="33"/>
      <c r="Z3354" s="33"/>
      <c r="AA3354" s="39"/>
      <c r="AB3354" s="33"/>
      <c r="AC3354" s="39"/>
      <c r="AD3354" s="33"/>
      <c r="AE3354" s="60"/>
      <c r="AF3354" s="60"/>
    </row>
    <row r="3355" spans="1:32" x14ac:dyDescent="0.2">
      <c r="A3355" s="46" t="s">
        <v>28626</v>
      </c>
      <c r="B3355" s="46">
        <v>3354</v>
      </c>
      <c r="C3355" s="46" t="s">
        <v>36498</v>
      </c>
      <c r="D3355" s="46" t="s">
        <v>439</v>
      </c>
      <c r="E3355" s="46" t="s">
        <v>11197</v>
      </c>
      <c r="F3355" s="46" t="s">
        <v>1014</v>
      </c>
      <c r="G3355" s="3"/>
      <c r="H3355" s="3">
        <f>COUNT(J3355:AI3355)</f>
        <v>1</v>
      </c>
      <c r="I3355" s="47">
        <f>SUM(J3355:AJ3355)</f>
        <v>521.75166791186609</v>
      </c>
      <c r="J3355" s="33"/>
      <c r="K3355" s="39"/>
      <c r="L3355" s="33"/>
      <c r="M3355" s="39"/>
      <c r="N3355" s="39"/>
      <c r="O3355" s="33"/>
      <c r="P3355" s="49"/>
      <c r="Q3355" s="49">
        <v>521.75166791186609</v>
      </c>
      <c r="R3355" s="33"/>
      <c r="S3355" s="39"/>
      <c r="T3355" s="39"/>
      <c r="U3355" s="39"/>
      <c r="V3355" s="33"/>
      <c r="W3355" s="33"/>
      <c r="X3355" s="39"/>
      <c r="Y3355" s="33"/>
      <c r="Z3355" s="33"/>
      <c r="AA3355" s="39"/>
      <c r="AB3355" s="33"/>
      <c r="AC3355" s="39"/>
      <c r="AD3355" s="33"/>
      <c r="AE3355" s="60"/>
      <c r="AF3355" s="60"/>
    </row>
    <row r="3356" spans="1:32" x14ac:dyDescent="0.2">
      <c r="A3356" s="38" t="s">
        <v>28627</v>
      </c>
      <c r="B3356" s="38">
        <v>3355</v>
      </c>
      <c r="C3356" s="51" t="s">
        <v>34637</v>
      </c>
      <c r="D3356" s="38" t="s">
        <v>39</v>
      </c>
      <c r="E3356" s="38" t="s">
        <v>1521</v>
      </c>
      <c r="F3356" s="51" t="s">
        <v>32762</v>
      </c>
      <c r="H3356" s="5">
        <f>COUNT(J3356:AI3356)</f>
        <v>1</v>
      </c>
      <c r="I3356" s="30">
        <f>SUM(J3356:AJ3356)</f>
        <v>521.67645208639124</v>
      </c>
      <c r="J3356" s="33"/>
      <c r="K3356" s="39"/>
      <c r="L3356" s="33"/>
      <c r="M3356" s="39"/>
      <c r="N3356" s="39"/>
      <c r="O3356" s="33"/>
      <c r="P3356" s="49"/>
      <c r="Q3356" s="49">
        <v>521.67645208639124</v>
      </c>
      <c r="R3356" s="33"/>
      <c r="S3356" s="39"/>
      <c r="T3356" s="39"/>
      <c r="U3356" s="39"/>
      <c r="V3356" s="33"/>
      <c r="W3356" s="33"/>
      <c r="X3356" s="39"/>
      <c r="Y3356" s="33"/>
      <c r="Z3356" s="33"/>
      <c r="AA3356" s="39"/>
      <c r="AB3356" s="33"/>
      <c r="AC3356" s="39"/>
      <c r="AD3356" s="33"/>
      <c r="AE3356" s="60"/>
      <c r="AF3356" s="60"/>
    </row>
    <row r="3357" spans="1:32" x14ac:dyDescent="0.2">
      <c r="A3357" s="46" t="s">
        <v>28629</v>
      </c>
      <c r="B3357" s="46">
        <v>3356</v>
      </c>
      <c r="C3357" s="46" t="s">
        <v>36499</v>
      </c>
      <c r="D3357" s="46" t="s">
        <v>1472</v>
      </c>
      <c r="E3357" s="46" t="s">
        <v>1462</v>
      </c>
      <c r="F3357" s="46" t="s">
        <v>1014</v>
      </c>
      <c r="G3357" s="3"/>
      <c r="H3357" s="3">
        <f>COUNT(J3357:AI3357)</f>
        <v>1</v>
      </c>
      <c r="I3357" s="47">
        <f>SUM(J3357:AJ3357)</f>
        <v>521.29387113672078</v>
      </c>
      <c r="J3357" s="33"/>
      <c r="K3357" s="39"/>
      <c r="L3357" s="33"/>
      <c r="M3357" s="39"/>
      <c r="N3357" s="39"/>
      <c r="O3357" s="33"/>
      <c r="P3357" s="49"/>
      <c r="Q3357" s="49">
        <v>521.29387113672078</v>
      </c>
      <c r="R3357" s="33"/>
      <c r="S3357" s="39"/>
      <c r="T3357" s="39"/>
      <c r="U3357" s="39"/>
      <c r="V3357" s="33"/>
      <c r="W3357" s="33"/>
      <c r="X3357" s="39"/>
      <c r="Y3357" s="33"/>
      <c r="Z3357" s="33"/>
      <c r="AA3357" s="39"/>
      <c r="AB3357" s="33"/>
      <c r="AC3357" s="39"/>
      <c r="AD3357" s="33"/>
      <c r="AE3357" s="60"/>
      <c r="AF3357" s="60"/>
    </row>
    <row r="3358" spans="1:32" x14ac:dyDescent="0.2">
      <c r="A3358" s="38" t="s">
        <v>23634</v>
      </c>
      <c r="B3358" s="38">
        <v>3357</v>
      </c>
      <c r="C3358" s="51" t="s">
        <v>34638</v>
      </c>
      <c r="D3358" s="38" t="s">
        <v>24</v>
      </c>
      <c r="E3358" s="38" t="s">
        <v>2347</v>
      </c>
      <c r="F3358" s="51" t="s">
        <v>32762</v>
      </c>
      <c r="H3358" s="5">
        <f>COUNT(J3358:AI3358)</f>
        <v>1</v>
      </c>
      <c r="I3358" s="30">
        <f>SUM(J3358:AJ3358)</f>
        <v>521.28271297164508</v>
      </c>
      <c r="J3358" s="33"/>
      <c r="K3358" s="39"/>
      <c r="L3358" s="33"/>
      <c r="M3358" s="39"/>
      <c r="N3358" s="39"/>
      <c r="O3358" s="33"/>
      <c r="P3358" s="49"/>
      <c r="Q3358" s="49"/>
      <c r="R3358" s="33"/>
      <c r="S3358" s="39">
        <v>521.28271297164508</v>
      </c>
      <c r="T3358" s="39"/>
      <c r="U3358" s="39"/>
      <c r="V3358" s="33"/>
      <c r="W3358" s="33"/>
      <c r="X3358" s="39"/>
      <c r="Y3358" s="33"/>
      <c r="Z3358" s="33"/>
      <c r="AA3358" s="39"/>
      <c r="AB3358" s="33"/>
      <c r="AC3358" s="39"/>
      <c r="AD3358" s="33"/>
      <c r="AE3358" s="60"/>
      <c r="AF3358" s="60"/>
    </row>
    <row r="3359" spans="1:32" x14ac:dyDescent="0.2">
      <c r="A3359" s="38" t="s">
        <v>28631</v>
      </c>
      <c r="B3359" s="38">
        <v>3358</v>
      </c>
      <c r="C3359" s="51" t="s">
        <v>34639</v>
      </c>
      <c r="D3359" s="38" t="s">
        <v>26</v>
      </c>
      <c r="E3359" s="38" t="s">
        <v>11206</v>
      </c>
      <c r="F3359" s="51" t="s">
        <v>32762</v>
      </c>
      <c r="H3359" s="5">
        <f>COUNT(J3359:AI3359)</f>
        <v>1</v>
      </c>
      <c r="I3359" s="30">
        <f>SUM(J3359:AJ3359)</f>
        <v>521.17784149678573</v>
      </c>
      <c r="J3359" s="33"/>
      <c r="K3359" s="39"/>
      <c r="L3359" s="33"/>
      <c r="M3359" s="39"/>
      <c r="N3359" s="39"/>
      <c r="O3359" s="33"/>
      <c r="P3359" s="49"/>
      <c r="Q3359" s="49">
        <v>521.17784149678573</v>
      </c>
      <c r="R3359" s="33"/>
      <c r="S3359" s="39"/>
      <c r="T3359" s="39"/>
      <c r="U3359" s="39"/>
      <c r="V3359" s="33"/>
      <c r="W3359" s="33"/>
      <c r="X3359" s="39"/>
      <c r="Y3359" s="33"/>
      <c r="Z3359" s="33"/>
      <c r="AA3359" s="39"/>
      <c r="AB3359" s="33"/>
      <c r="AC3359" s="39"/>
      <c r="AD3359" s="33"/>
      <c r="AE3359" s="60"/>
      <c r="AF3359" s="60"/>
    </row>
    <row r="3360" spans="1:32" x14ac:dyDescent="0.2">
      <c r="A3360" s="38" t="s">
        <v>28634</v>
      </c>
      <c r="B3360" s="38">
        <v>3359</v>
      </c>
      <c r="C3360" s="51" t="s">
        <v>34640</v>
      </c>
      <c r="D3360" s="38" t="s">
        <v>96</v>
      </c>
      <c r="E3360" s="38" t="s">
        <v>11213</v>
      </c>
      <c r="F3360" s="51" t="s">
        <v>32762</v>
      </c>
      <c r="H3360" s="5">
        <f>COUNT(J3360:AI3360)</f>
        <v>1</v>
      </c>
      <c r="I3360" s="30">
        <f>SUM(J3360:AJ3360)</f>
        <v>521.15054791112971</v>
      </c>
      <c r="J3360" s="33"/>
      <c r="K3360" s="39"/>
      <c r="L3360" s="33"/>
      <c r="M3360" s="39"/>
      <c r="N3360" s="39"/>
      <c r="O3360" s="33"/>
      <c r="P3360" s="49"/>
      <c r="Q3360" s="49">
        <v>521.15054791112971</v>
      </c>
      <c r="R3360" s="33"/>
      <c r="S3360" s="39"/>
      <c r="T3360" s="39"/>
      <c r="U3360" s="39"/>
      <c r="V3360" s="33"/>
      <c r="W3360" s="33"/>
      <c r="X3360" s="39"/>
      <c r="Y3360" s="33"/>
      <c r="Z3360" s="33"/>
      <c r="AA3360" s="39"/>
      <c r="AB3360" s="33"/>
      <c r="AC3360" s="39"/>
      <c r="AD3360" s="33"/>
      <c r="AE3360" s="60"/>
      <c r="AF3360" s="60"/>
    </row>
    <row r="3361" spans="1:32" x14ac:dyDescent="0.2">
      <c r="A3361" s="46" t="s">
        <v>28633</v>
      </c>
      <c r="B3361" s="46">
        <v>3360</v>
      </c>
      <c r="C3361" s="46" t="s">
        <v>36500</v>
      </c>
      <c r="D3361" s="46" t="s">
        <v>20</v>
      </c>
      <c r="E3361" s="46" t="s">
        <v>8870</v>
      </c>
      <c r="F3361" s="46" t="s">
        <v>1014</v>
      </c>
      <c r="G3361" s="3"/>
      <c r="H3361" s="3">
        <f>COUNT(J3361:AI3361)</f>
        <v>1</v>
      </c>
      <c r="I3361" s="47">
        <f>SUM(J3361:AJ3361)</f>
        <v>521.13007959782158</v>
      </c>
      <c r="J3361" s="33"/>
      <c r="K3361" s="39"/>
      <c r="L3361" s="33"/>
      <c r="M3361" s="39"/>
      <c r="N3361" s="39"/>
      <c r="O3361" s="33"/>
      <c r="P3361" s="49"/>
      <c r="Q3361" s="49">
        <v>521.13007959782158</v>
      </c>
      <c r="R3361" s="33"/>
      <c r="S3361" s="39"/>
      <c r="T3361" s="39"/>
      <c r="U3361" s="39"/>
      <c r="V3361" s="33"/>
      <c r="W3361" s="33"/>
      <c r="X3361" s="39"/>
      <c r="Y3361" s="33"/>
      <c r="Z3361" s="33"/>
      <c r="AA3361" s="39"/>
      <c r="AB3361" s="33"/>
      <c r="AC3361" s="39"/>
      <c r="AD3361" s="33"/>
      <c r="AE3361" s="60"/>
      <c r="AF3361" s="60"/>
    </row>
    <row r="3362" spans="1:32" x14ac:dyDescent="0.2">
      <c r="A3362" s="46" t="s">
        <v>28635</v>
      </c>
      <c r="B3362" s="46">
        <v>3361</v>
      </c>
      <c r="C3362" s="46" t="s">
        <v>36501</v>
      </c>
      <c r="D3362" s="46" t="s">
        <v>128</v>
      </c>
      <c r="E3362" s="46" t="s">
        <v>10503</v>
      </c>
      <c r="F3362" s="46" t="s">
        <v>1014</v>
      </c>
      <c r="G3362" s="3"/>
      <c r="H3362" s="3">
        <f>COUNT(J3362:AI3362)</f>
        <v>1</v>
      </c>
      <c r="I3362" s="47">
        <f>SUM(J3362:AJ3362)</f>
        <v>521.09596931495378</v>
      </c>
      <c r="J3362" s="33"/>
      <c r="K3362" s="39"/>
      <c r="L3362" s="33"/>
      <c r="M3362" s="39"/>
      <c r="N3362" s="39"/>
      <c r="O3362" s="33"/>
      <c r="P3362" s="49"/>
      <c r="Q3362" s="49">
        <v>521.09596931495378</v>
      </c>
      <c r="R3362" s="33"/>
      <c r="S3362" s="39"/>
      <c r="T3362" s="39"/>
      <c r="U3362" s="39"/>
      <c r="V3362" s="33"/>
      <c r="W3362" s="33"/>
      <c r="X3362" s="39"/>
      <c r="Y3362" s="33"/>
      <c r="Z3362" s="33"/>
      <c r="AA3362" s="39"/>
      <c r="AB3362" s="33"/>
      <c r="AC3362" s="39"/>
      <c r="AD3362" s="33"/>
      <c r="AE3362" s="60"/>
      <c r="AF3362" s="60"/>
    </row>
    <row r="3363" spans="1:32" x14ac:dyDescent="0.2">
      <c r="A3363" s="46" t="s">
        <v>28637</v>
      </c>
      <c r="B3363" s="46">
        <v>3362</v>
      </c>
      <c r="C3363" s="46" t="s">
        <v>36502</v>
      </c>
      <c r="D3363" s="46" t="s">
        <v>20</v>
      </c>
      <c r="E3363" s="46" t="s">
        <v>11219</v>
      </c>
      <c r="F3363" s="46" t="s">
        <v>1014</v>
      </c>
      <c r="G3363" s="3"/>
      <c r="H3363" s="3">
        <f>COUNT(J3363:AI3363)</f>
        <v>1</v>
      </c>
      <c r="I3363" s="47">
        <f>SUM(J3363:AJ3363)</f>
        <v>520.97320926093164</v>
      </c>
      <c r="J3363" s="33"/>
      <c r="K3363" s="39"/>
      <c r="L3363" s="33"/>
      <c r="M3363" s="39"/>
      <c r="N3363" s="39"/>
      <c r="O3363" s="33"/>
      <c r="P3363" s="49"/>
      <c r="Q3363" s="49">
        <v>520.97320926093164</v>
      </c>
      <c r="R3363" s="33"/>
      <c r="S3363" s="39"/>
      <c r="T3363" s="39"/>
      <c r="U3363" s="39"/>
      <c r="V3363" s="33"/>
      <c r="W3363" s="33"/>
      <c r="X3363" s="39"/>
      <c r="Y3363" s="33"/>
      <c r="Z3363" s="33"/>
      <c r="AA3363" s="39"/>
      <c r="AB3363" s="33"/>
      <c r="AC3363" s="39"/>
      <c r="AD3363" s="33"/>
      <c r="AE3363" s="60"/>
      <c r="AF3363" s="60"/>
    </row>
    <row r="3364" spans="1:32" x14ac:dyDescent="0.2">
      <c r="A3364" s="38" t="s">
        <v>28638</v>
      </c>
      <c r="B3364" s="38">
        <v>3363</v>
      </c>
      <c r="C3364" s="51" t="s">
        <v>34641</v>
      </c>
      <c r="D3364" s="38" t="s">
        <v>1391</v>
      </c>
      <c r="E3364" s="38" t="s">
        <v>11221</v>
      </c>
      <c r="F3364" s="51" t="s">
        <v>32762</v>
      </c>
      <c r="H3364" s="5">
        <f>COUNT(J3364:AI3364)</f>
        <v>1</v>
      </c>
      <c r="I3364" s="30">
        <f>SUM(J3364:AJ3364)</f>
        <v>520.95275487501635</v>
      </c>
      <c r="J3364" s="33"/>
      <c r="K3364" s="39"/>
      <c r="L3364" s="33"/>
      <c r="M3364" s="39"/>
      <c r="N3364" s="39"/>
      <c r="O3364" s="33"/>
      <c r="P3364" s="49"/>
      <c r="Q3364" s="49">
        <v>520.95275487501635</v>
      </c>
      <c r="R3364" s="33"/>
      <c r="S3364" s="39"/>
      <c r="T3364" s="39"/>
      <c r="U3364" s="39"/>
      <c r="V3364" s="33"/>
      <c r="W3364" s="33"/>
      <c r="X3364" s="39"/>
      <c r="Y3364" s="33"/>
      <c r="Z3364" s="33"/>
      <c r="AA3364" s="39"/>
      <c r="AB3364" s="33"/>
      <c r="AC3364" s="39"/>
      <c r="AD3364" s="33"/>
      <c r="AE3364" s="60"/>
      <c r="AF3364" s="60"/>
    </row>
    <row r="3365" spans="1:32" x14ac:dyDescent="0.2">
      <c r="A3365" s="38" t="s">
        <v>28640</v>
      </c>
      <c r="B3365" s="38">
        <v>3364</v>
      </c>
      <c r="C3365" s="51" t="s">
        <v>34642</v>
      </c>
      <c r="D3365" s="38" t="s">
        <v>171</v>
      </c>
      <c r="E3365" s="38" t="s">
        <v>11225</v>
      </c>
      <c r="F3365" s="51" t="s">
        <v>32762</v>
      </c>
      <c r="H3365" s="5">
        <f>COUNT(J3365:AI3365)</f>
        <v>1</v>
      </c>
      <c r="I3365" s="30">
        <f>SUM(J3365:AJ3365)</f>
        <v>520.95275487501635</v>
      </c>
      <c r="J3365" s="33"/>
      <c r="K3365" s="39"/>
      <c r="L3365" s="33"/>
      <c r="M3365" s="39"/>
      <c r="N3365" s="39"/>
      <c r="O3365" s="33"/>
      <c r="P3365" s="49"/>
      <c r="Q3365" s="49">
        <v>520.95275487501635</v>
      </c>
      <c r="R3365" s="33"/>
      <c r="S3365" s="39"/>
      <c r="T3365" s="39"/>
      <c r="U3365" s="39"/>
      <c r="V3365" s="33"/>
      <c r="W3365" s="33"/>
      <c r="X3365" s="39"/>
      <c r="Y3365" s="33"/>
      <c r="Z3365" s="33"/>
      <c r="AA3365" s="39"/>
      <c r="AB3365" s="33"/>
      <c r="AC3365" s="39"/>
      <c r="AD3365" s="33"/>
      <c r="AE3365" s="60"/>
      <c r="AF3365" s="60"/>
    </row>
    <row r="3366" spans="1:32" x14ac:dyDescent="0.2">
      <c r="A3366" s="38" t="s">
        <v>28639</v>
      </c>
      <c r="B3366" s="38">
        <v>3365</v>
      </c>
      <c r="C3366" s="51" t="s">
        <v>34643</v>
      </c>
      <c r="D3366" s="38" t="s">
        <v>102</v>
      </c>
      <c r="E3366" s="38" t="s">
        <v>11223</v>
      </c>
      <c r="F3366" s="51" t="s">
        <v>32762</v>
      </c>
      <c r="H3366" s="5">
        <f>COUNT(J3366:AI3366)</f>
        <v>1</v>
      </c>
      <c r="I3366" s="30">
        <f>SUM(J3366:AJ3366)</f>
        <v>520.93230209519322</v>
      </c>
      <c r="J3366" s="33"/>
      <c r="K3366" s="39"/>
      <c r="L3366" s="33"/>
      <c r="M3366" s="39"/>
      <c r="N3366" s="39"/>
      <c r="O3366" s="33"/>
      <c r="P3366" s="49"/>
      <c r="Q3366" s="49">
        <v>520.93230209519322</v>
      </c>
      <c r="R3366" s="33"/>
      <c r="S3366" s="39"/>
      <c r="T3366" s="39"/>
      <c r="U3366" s="39"/>
      <c r="V3366" s="33"/>
      <c r="W3366" s="33"/>
      <c r="X3366" s="39"/>
      <c r="Y3366" s="33"/>
      <c r="Z3366" s="33"/>
      <c r="AA3366" s="39"/>
      <c r="AB3366" s="33"/>
      <c r="AC3366" s="39"/>
      <c r="AD3366" s="33"/>
      <c r="AE3366" s="60"/>
      <c r="AF3366" s="60"/>
    </row>
    <row r="3367" spans="1:32" x14ac:dyDescent="0.2">
      <c r="A3367" s="46" t="s">
        <v>28642</v>
      </c>
      <c r="B3367" s="46">
        <v>3366</v>
      </c>
      <c r="C3367" s="46" t="s">
        <v>36503</v>
      </c>
      <c r="D3367" s="46" t="s">
        <v>681</v>
      </c>
      <c r="E3367" s="46" t="s">
        <v>11228</v>
      </c>
      <c r="F3367" s="46" t="s">
        <v>1014</v>
      </c>
      <c r="G3367" s="3"/>
      <c r="H3367" s="3">
        <f>COUNT(J3367:AI3367)</f>
        <v>1</v>
      </c>
      <c r="I3367" s="47">
        <f>SUM(J3367:AJ3367)</f>
        <v>520.80961913359761</v>
      </c>
      <c r="J3367" s="33"/>
      <c r="K3367" s="39"/>
      <c r="L3367" s="33"/>
      <c r="M3367" s="39"/>
      <c r="N3367" s="39"/>
      <c r="O3367" s="33"/>
      <c r="P3367" s="49"/>
      <c r="Q3367" s="49">
        <v>520.80961913359761</v>
      </c>
      <c r="R3367" s="33"/>
      <c r="S3367" s="39"/>
      <c r="T3367" s="39"/>
      <c r="U3367" s="39"/>
      <c r="V3367" s="33"/>
      <c r="W3367" s="33"/>
      <c r="X3367" s="39"/>
      <c r="Y3367" s="33"/>
      <c r="Z3367" s="33"/>
      <c r="AA3367" s="39"/>
      <c r="AB3367" s="33"/>
      <c r="AC3367" s="39"/>
      <c r="AD3367" s="33"/>
      <c r="AE3367" s="60"/>
      <c r="AF3367" s="60"/>
    </row>
    <row r="3368" spans="1:32" x14ac:dyDescent="0.2">
      <c r="A3368" s="38" t="s">
        <v>30755</v>
      </c>
      <c r="B3368" s="38">
        <v>3367</v>
      </c>
      <c r="C3368" s="51" t="s">
        <v>34644</v>
      </c>
      <c r="D3368" s="38" t="s">
        <v>369</v>
      </c>
      <c r="E3368" s="38" t="s">
        <v>29906</v>
      </c>
      <c r="F3368" s="51" t="s">
        <v>32762</v>
      </c>
      <c r="H3368" s="5">
        <f>COUNT(J3368:AI3368)</f>
        <v>1</v>
      </c>
      <c r="I3368" s="30">
        <f>SUM(J3368:AJ3368)</f>
        <v>520.80673985192755</v>
      </c>
      <c r="J3368" s="33"/>
      <c r="K3368" s="39"/>
      <c r="L3368" s="33"/>
      <c r="M3368" s="39"/>
      <c r="N3368" s="39"/>
      <c r="O3368" s="33"/>
      <c r="P3368" s="49"/>
      <c r="Q3368" s="49"/>
      <c r="R3368" s="33"/>
      <c r="S3368" s="39"/>
      <c r="T3368" s="39"/>
      <c r="U3368" s="39"/>
      <c r="V3368" s="33"/>
      <c r="W3368" s="33"/>
      <c r="X3368" s="39"/>
      <c r="Y3368" s="33"/>
      <c r="Z3368" s="33"/>
      <c r="AA3368" s="39"/>
      <c r="AB3368" s="33">
        <v>520.80673985192755</v>
      </c>
      <c r="AC3368" s="39"/>
      <c r="AD3368" s="33"/>
      <c r="AE3368" s="60"/>
      <c r="AF3368" s="60"/>
    </row>
    <row r="3369" spans="1:32" x14ac:dyDescent="0.2">
      <c r="A3369" s="38" t="s">
        <v>28644</v>
      </c>
      <c r="B3369" s="38">
        <v>3368</v>
      </c>
      <c r="C3369" s="51" t="s">
        <v>34645</v>
      </c>
      <c r="D3369" s="38" t="s">
        <v>2248</v>
      </c>
      <c r="E3369" s="38" t="s">
        <v>11231</v>
      </c>
      <c r="F3369" s="51" t="s">
        <v>32762</v>
      </c>
      <c r="H3369" s="5">
        <f>COUNT(J3369:AI3369)</f>
        <v>1</v>
      </c>
      <c r="I3369" s="30">
        <f>SUM(J3369:AJ3369)</f>
        <v>520.74829931972783</v>
      </c>
      <c r="J3369" s="33"/>
      <c r="K3369" s="39"/>
      <c r="L3369" s="33"/>
      <c r="M3369" s="39"/>
      <c r="N3369" s="39"/>
      <c r="O3369" s="33"/>
      <c r="P3369" s="49"/>
      <c r="Q3369" s="49">
        <v>520.74829931972783</v>
      </c>
      <c r="R3369" s="33"/>
      <c r="S3369" s="39"/>
      <c r="T3369" s="39"/>
      <c r="U3369" s="39"/>
      <c r="V3369" s="33"/>
      <c r="W3369" s="33"/>
      <c r="X3369" s="39"/>
      <c r="Y3369" s="33"/>
      <c r="Z3369" s="33"/>
      <c r="AA3369" s="39"/>
      <c r="AB3369" s="33"/>
      <c r="AC3369" s="39"/>
      <c r="AD3369" s="33"/>
      <c r="AE3369" s="60"/>
      <c r="AF3369" s="60"/>
    </row>
    <row r="3370" spans="1:32" x14ac:dyDescent="0.2">
      <c r="A3370" s="46" t="s">
        <v>28643</v>
      </c>
      <c r="B3370" s="46">
        <v>3369</v>
      </c>
      <c r="C3370" s="46" t="s">
        <v>36504</v>
      </c>
      <c r="D3370" s="46" t="s">
        <v>6134</v>
      </c>
      <c r="E3370" s="46" t="s">
        <v>329</v>
      </c>
      <c r="F3370" s="46" t="s">
        <v>1014</v>
      </c>
      <c r="G3370" s="3"/>
      <c r="H3370" s="3">
        <f>COUNT(J3370:AI3370)</f>
        <v>1</v>
      </c>
      <c r="I3370" s="47">
        <f>SUM(J3370:AJ3370)</f>
        <v>520.73467465529427</v>
      </c>
      <c r="J3370" s="33"/>
      <c r="K3370" s="39"/>
      <c r="L3370" s="33"/>
      <c r="M3370" s="39"/>
      <c r="N3370" s="39"/>
      <c r="O3370" s="33"/>
      <c r="P3370" s="49"/>
      <c r="Q3370" s="49">
        <v>520.73467465529427</v>
      </c>
      <c r="R3370" s="33"/>
      <c r="S3370" s="39"/>
      <c r="T3370" s="39"/>
      <c r="U3370" s="39"/>
      <c r="V3370" s="33"/>
      <c r="W3370" s="33"/>
      <c r="X3370" s="39"/>
      <c r="Y3370" s="33"/>
      <c r="Z3370" s="33"/>
      <c r="AA3370" s="39"/>
      <c r="AB3370" s="33"/>
      <c r="AC3370" s="39"/>
      <c r="AD3370" s="33"/>
      <c r="AE3370" s="60"/>
      <c r="AF3370" s="60"/>
    </row>
    <row r="3371" spans="1:32" x14ac:dyDescent="0.2">
      <c r="A3371" s="38" t="s">
        <v>28645</v>
      </c>
      <c r="B3371" s="38">
        <v>3370</v>
      </c>
      <c r="C3371" s="51" t="s">
        <v>34646</v>
      </c>
      <c r="D3371" s="38" t="s">
        <v>392</v>
      </c>
      <c r="E3371" s="38" t="s">
        <v>11234</v>
      </c>
      <c r="F3371" s="51" t="s">
        <v>32762</v>
      </c>
      <c r="H3371" s="5">
        <f>COUNT(J3371:AI3371)</f>
        <v>1</v>
      </c>
      <c r="I3371" s="30">
        <f>SUM(J3371:AJ3371)</f>
        <v>520.6188937862122</v>
      </c>
      <c r="J3371" s="33"/>
      <c r="K3371" s="39"/>
      <c r="L3371" s="33"/>
      <c r="M3371" s="39"/>
      <c r="N3371" s="39"/>
      <c r="O3371" s="33"/>
      <c r="P3371" s="49"/>
      <c r="Q3371" s="49">
        <v>520.6188937862122</v>
      </c>
      <c r="R3371" s="33"/>
      <c r="S3371" s="39"/>
      <c r="T3371" s="39"/>
      <c r="U3371" s="39"/>
      <c r="V3371" s="33"/>
      <c r="W3371" s="33"/>
      <c r="X3371" s="39"/>
      <c r="Y3371" s="33"/>
      <c r="Z3371" s="33"/>
      <c r="AA3371" s="39"/>
      <c r="AB3371" s="33"/>
      <c r="AC3371" s="39"/>
      <c r="AD3371" s="33"/>
      <c r="AE3371" s="60"/>
      <c r="AF3371" s="60"/>
    </row>
    <row r="3372" spans="1:32" x14ac:dyDescent="0.2">
      <c r="A3372" s="38" t="s">
        <v>28647</v>
      </c>
      <c r="B3372" s="38">
        <v>3371</v>
      </c>
      <c r="C3372" s="51" t="s">
        <v>34647</v>
      </c>
      <c r="D3372" s="38" t="s">
        <v>24</v>
      </c>
      <c r="E3372" s="38" t="s">
        <v>8283</v>
      </c>
      <c r="F3372" s="51" t="s">
        <v>32762</v>
      </c>
      <c r="H3372" s="5">
        <f>COUNT(J3372:AI3372)</f>
        <v>1</v>
      </c>
      <c r="I3372" s="30">
        <f>SUM(J3372:AJ3372)</f>
        <v>520.59846721247163</v>
      </c>
      <c r="J3372" s="33"/>
      <c r="K3372" s="39"/>
      <c r="L3372" s="33"/>
      <c r="M3372" s="39"/>
      <c r="N3372" s="39"/>
      <c r="O3372" s="33"/>
      <c r="P3372" s="49"/>
      <c r="Q3372" s="49">
        <v>520.59846721247163</v>
      </c>
      <c r="R3372" s="33"/>
      <c r="S3372" s="39"/>
      <c r="T3372" s="39"/>
      <c r="U3372" s="39"/>
      <c r="V3372" s="33"/>
      <c r="W3372" s="33"/>
      <c r="X3372" s="39"/>
      <c r="Y3372" s="33"/>
      <c r="Z3372" s="33"/>
      <c r="AA3372" s="39"/>
      <c r="AB3372" s="33"/>
      <c r="AC3372" s="39"/>
      <c r="AD3372" s="33"/>
      <c r="AE3372" s="60"/>
      <c r="AF3372" s="60"/>
    </row>
    <row r="3373" spans="1:32" x14ac:dyDescent="0.2">
      <c r="A3373" s="38" t="s">
        <v>21967</v>
      </c>
      <c r="B3373" s="38">
        <v>3372</v>
      </c>
      <c r="C3373" s="51" t="s">
        <v>34648</v>
      </c>
      <c r="D3373" s="38" t="s">
        <v>893</v>
      </c>
      <c r="E3373" s="38" t="s">
        <v>780</v>
      </c>
      <c r="F3373" s="51" t="s">
        <v>32762</v>
      </c>
      <c r="H3373" s="5">
        <f>COUNT(J3373:AI3373)</f>
        <v>1</v>
      </c>
      <c r="I3373" s="30">
        <f>SUM(J3373:AJ3373)</f>
        <v>520.45080410282389</v>
      </c>
      <c r="J3373" s="33"/>
      <c r="K3373" s="39">
        <v>520.45080410282389</v>
      </c>
      <c r="L3373" s="33"/>
      <c r="M3373" s="39"/>
      <c r="N3373" s="39"/>
      <c r="O3373" s="33"/>
      <c r="P3373" s="49"/>
      <c r="Q3373" s="49"/>
      <c r="R3373" s="33"/>
      <c r="S3373" s="39"/>
      <c r="T3373" s="39"/>
      <c r="U3373" s="39"/>
      <c r="V3373" s="33"/>
      <c r="W3373" s="33"/>
      <c r="X3373" s="39"/>
      <c r="Y3373" s="33"/>
      <c r="Z3373" s="33"/>
      <c r="AA3373" s="39"/>
      <c r="AB3373" s="33"/>
      <c r="AC3373" s="39"/>
      <c r="AD3373" s="33"/>
      <c r="AE3373" s="60"/>
      <c r="AF3373" s="60"/>
    </row>
    <row r="3374" spans="1:32" x14ac:dyDescent="0.2">
      <c r="A3374" s="46" t="s">
        <v>28648</v>
      </c>
      <c r="B3374" s="46">
        <v>3373</v>
      </c>
      <c r="C3374" s="46" t="s">
        <v>36505</v>
      </c>
      <c r="D3374" s="46" t="s">
        <v>149</v>
      </c>
      <c r="E3374" s="46" t="s">
        <v>11239</v>
      </c>
      <c r="F3374" s="46" t="s">
        <v>1014</v>
      </c>
      <c r="G3374" s="3"/>
      <c r="H3374" s="3">
        <f>COUNT(J3374:AI3374)</f>
        <v>1</v>
      </c>
      <c r="I3374" s="47">
        <f>SUM(J3374:AJ3374)</f>
        <v>520.44872130118711</v>
      </c>
      <c r="J3374" s="33"/>
      <c r="K3374" s="39"/>
      <c r="L3374" s="33"/>
      <c r="M3374" s="39"/>
      <c r="N3374" s="39"/>
      <c r="O3374" s="33"/>
      <c r="P3374" s="49"/>
      <c r="Q3374" s="49">
        <v>520.44872130118711</v>
      </c>
      <c r="R3374" s="33"/>
      <c r="S3374" s="39"/>
      <c r="T3374" s="39"/>
      <c r="U3374" s="39"/>
      <c r="V3374" s="33"/>
      <c r="W3374" s="33"/>
      <c r="X3374" s="39"/>
      <c r="Y3374" s="33"/>
      <c r="Z3374" s="33"/>
      <c r="AA3374" s="39"/>
      <c r="AB3374" s="33"/>
      <c r="AC3374" s="39"/>
      <c r="AD3374" s="33"/>
      <c r="AE3374" s="60"/>
      <c r="AF3374" s="60"/>
    </row>
    <row r="3375" spans="1:32" x14ac:dyDescent="0.2">
      <c r="A3375" s="38" t="s">
        <v>25694</v>
      </c>
      <c r="B3375" s="38">
        <v>3374</v>
      </c>
      <c r="C3375" s="51" t="s">
        <v>34649</v>
      </c>
      <c r="D3375" s="38" t="s">
        <v>46</v>
      </c>
      <c r="E3375" s="38" t="s">
        <v>5312</v>
      </c>
      <c r="F3375" s="51" t="s">
        <v>32762</v>
      </c>
      <c r="H3375" s="5">
        <f>COUNT(J3375:AI3375)</f>
        <v>1</v>
      </c>
      <c r="I3375" s="30">
        <f>SUM(J3375:AJ3375)</f>
        <v>520.36918954778787</v>
      </c>
      <c r="J3375" s="33"/>
      <c r="K3375" s="39"/>
      <c r="L3375" s="33"/>
      <c r="M3375" s="39"/>
      <c r="N3375" s="39"/>
      <c r="O3375" s="33"/>
      <c r="P3375" s="49">
        <v>520.36918954778787</v>
      </c>
      <c r="Q3375" s="49"/>
      <c r="R3375" s="33"/>
      <c r="S3375" s="39"/>
      <c r="T3375" s="39"/>
      <c r="U3375" s="39"/>
      <c r="V3375" s="33"/>
      <c r="W3375" s="33"/>
      <c r="X3375" s="39"/>
      <c r="Y3375" s="33"/>
      <c r="Z3375" s="33"/>
      <c r="AA3375" s="39"/>
      <c r="AB3375" s="33"/>
      <c r="AC3375" s="39"/>
      <c r="AD3375" s="33"/>
      <c r="AE3375" s="60"/>
      <c r="AF3375" s="60"/>
    </row>
    <row r="3376" spans="1:32" x14ac:dyDescent="0.2">
      <c r="A3376" s="38" t="s">
        <v>28650</v>
      </c>
      <c r="B3376" s="38">
        <v>3375</v>
      </c>
      <c r="C3376" s="51" t="s">
        <v>34650</v>
      </c>
      <c r="D3376" s="38" t="s">
        <v>181</v>
      </c>
      <c r="E3376" s="38" t="s">
        <v>573</v>
      </c>
      <c r="F3376" s="51" t="s">
        <v>32762</v>
      </c>
      <c r="H3376" s="5">
        <f>COUNT(J3376:AI3376)</f>
        <v>1</v>
      </c>
      <c r="I3376" s="30">
        <f>SUM(J3376:AJ3376)</f>
        <v>520.36027556636213</v>
      </c>
      <c r="J3376" s="33"/>
      <c r="K3376" s="39"/>
      <c r="L3376" s="33"/>
      <c r="M3376" s="39"/>
      <c r="N3376" s="39"/>
      <c r="O3376" s="33"/>
      <c r="P3376" s="49"/>
      <c r="Q3376" s="49">
        <v>520.36027556636213</v>
      </c>
      <c r="R3376" s="33"/>
      <c r="S3376" s="39"/>
      <c r="T3376" s="39"/>
      <c r="U3376" s="39"/>
      <c r="V3376" s="33"/>
      <c r="W3376" s="33"/>
      <c r="X3376" s="39"/>
      <c r="Y3376" s="33"/>
      <c r="Z3376" s="33"/>
      <c r="AA3376" s="39"/>
      <c r="AB3376" s="33"/>
      <c r="AC3376" s="39"/>
      <c r="AD3376" s="33"/>
      <c r="AE3376" s="60"/>
      <c r="AF3376" s="60"/>
    </row>
    <row r="3377" spans="1:32" x14ac:dyDescent="0.2">
      <c r="A3377" s="46" t="s">
        <v>28651</v>
      </c>
      <c r="B3377" s="46">
        <v>3376</v>
      </c>
      <c r="C3377" s="46" t="s">
        <v>36506</v>
      </c>
      <c r="D3377" s="46" t="s">
        <v>11245</v>
      </c>
      <c r="E3377" s="46" t="s">
        <v>11246</v>
      </c>
      <c r="F3377" s="46" t="s">
        <v>1014</v>
      </c>
      <c r="G3377" s="3"/>
      <c r="H3377" s="3">
        <f>COUNT(J3377:AI3377)</f>
        <v>1</v>
      </c>
      <c r="I3377" s="47">
        <f>SUM(J3377:AJ3377)</f>
        <v>520.2582601421999</v>
      </c>
      <c r="J3377" s="33"/>
      <c r="K3377" s="39"/>
      <c r="L3377" s="33"/>
      <c r="M3377" s="39"/>
      <c r="N3377" s="39"/>
      <c r="O3377" s="33"/>
      <c r="P3377" s="49"/>
      <c r="Q3377" s="49">
        <v>520.2582601421999</v>
      </c>
      <c r="R3377" s="33"/>
      <c r="S3377" s="39"/>
      <c r="T3377" s="39"/>
      <c r="U3377" s="39"/>
      <c r="V3377" s="33"/>
      <c r="W3377" s="33"/>
      <c r="X3377" s="39"/>
      <c r="Y3377" s="33"/>
      <c r="Z3377" s="33"/>
      <c r="AA3377" s="39"/>
      <c r="AB3377" s="33"/>
      <c r="AC3377" s="39"/>
      <c r="AD3377" s="33"/>
      <c r="AE3377" s="60"/>
      <c r="AF3377" s="60"/>
    </row>
    <row r="3378" spans="1:32" x14ac:dyDescent="0.2">
      <c r="A3378" s="38" t="s">
        <v>28652</v>
      </c>
      <c r="B3378" s="38">
        <v>3377</v>
      </c>
      <c r="C3378" s="51" t="s">
        <v>34651</v>
      </c>
      <c r="D3378" s="38" t="s">
        <v>7980</v>
      </c>
      <c r="E3378" s="38" t="s">
        <v>11248</v>
      </c>
      <c r="F3378" s="51" t="s">
        <v>32762</v>
      </c>
      <c r="H3378" s="5">
        <f>COUNT(J3378:AI3378)</f>
        <v>1</v>
      </c>
      <c r="I3378" s="30">
        <f>SUM(J3378:AJ3378)</f>
        <v>520.2582601421999</v>
      </c>
      <c r="J3378" s="33"/>
      <c r="K3378" s="39"/>
      <c r="L3378" s="33"/>
      <c r="M3378" s="39"/>
      <c r="N3378" s="39"/>
      <c r="O3378" s="33"/>
      <c r="P3378" s="49"/>
      <c r="Q3378" s="49">
        <v>520.2582601421999</v>
      </c>
      <c r="R3378" s="33"/>
      <c r="S3378" s="39"/>
      <c r="T3378" s="39"/>
      <c r="U3378" s="39"/>
      <c r="V3378" s="33"/>
      <c r="W3378" s="33"/>
      <c r="X3378" s="39"/>
      <c r="Y3378" s="33"/>
      <c r="Z3378" s="33"/>
      <c r="AA3378" s="39"/>
      <c r="AB3378" s="33"/>
      <c r="AC3378" s="39"/>
      <c r="AD3378" s="33"/>
      <c r="AE3378" s="60"/>
      <c r="AF3378" s="60"/>
    </row>
    <row r="3379" spans="1:32" x14ac:dyDescent="0.2">
      <c r="A3379" s="38" t="s">
        <v>28653</v>
      </c>
      <c r="B3379" s="38">
        <v>3378</v>
      </c>
      <c r="C3379" s="51" t="s">
        <v>34652</v>
      </c>
      <c r="D3379" s="38" t="s">
        <v>24</v>
      </c>
      <c r="E3379" s="38" t="s">
        <v>11249</v>
      </c>
      <c r="F3379" s="51" t="s">
        <v>32762</v>
      </c>
      <c r="H3379" s="5">
        <f>COUNT(J3379:AI3379)</f>
        <v>1</v>
      </c>
      <c r="I3379" s="30">
        <f>SUM(J3379:AJ3379)</f>
        <v>520.08832329461563</v>
      </c>
      <c r="J3379" s="33"/>
      <c r="K3379" s="39"/>
      <c r="L3379" s="33"/>
      <c r="M3379" s="39"/>
      <c r="N3379" s="39"/>
      <c r="O3379" s="33"/>
      <c r="P3379" s="49"/>
      <c r="Q3379" s="49">
        <v>520.08832329461563</v>
      </c>
      <c r="R3379" s="33"/>
      <c r="S3379" s="39"/>
      <c r="T3379" s="39"/>
      <c r="U3379" s="39"/>
      <c r="V3379" s="33"/>
      <c r="W3379" s="33"/>
      <c r="X3379" s="39"/>
      <c r="Y3379" s="33"/>
      <c r="Z3379" s="33"/>
      <c r="AA3379" s="39"/>
      <c r="AB3379" s="33"/>
      <c r="AC3379" s="39"/>
      <c r="AD3379" s="33"/>
      <c r="AE3379" s="60"/>
      <c r="AF3379" s="60"/>
    </row>
    <row r="3380" spans="1:32" x14ac:dyDescent="0.2">
      <c r="A3380" s="38" t="s">
        <v>28654</v>
      </c>
      <c r="B3380" s="38">
        <v>3379</v>
      </c>
      <c r="C3380" s="51" t="s">
        <v>34653</v>
      </c>
      <c r="D3380" s="38" t="s">
        <v>404</v>
      </c>
      <c r="E3380" s="38" t="s">
        <v>11251</v>
      </c>
      <c r="F3380" s="51" t="s">
        <v>32762</v>
      </c>
      <c r="H3380" s="5">
        <f>COUNT(J3380:AI3380)</f>
        <v>1</v>
      </c>
      <c r="I3380" s="30">
        <f>SUM(J3380:AJ3380)</f>
        <v>520</v>
      </c>
      <c r="J3380" s="33"/>
      <c r="K3380" s="39"/>
      <c r="L3380" s="33"/>
      <c r="M3380" s="39"/>
      <c r="N3380" s="39"/>
      <c r="O3380" s="33"/>
      <c r="P3380" s="49"/>
      <c r="Q3380" s="49">
        <v>520</v>
      </c>
      <c r="R3380" s="33"/>
      <c r="S3380" s="39"/>
      <c r="T3380" s="39"/>
      <c r="U3380" s="39"/>
      <c r="V3380" s="33"/>
      <c r="W3380" s="33"/>
      <c r="X3380" s="39"/>
      <c r="Y3380" s="33"/>
      <c r="Z3380" s="33"/>
      <c r="AA3380" s="39"/>
      <c r="AB3380" s="33"/>
      <c r="AC3380" s="39"/>
      <c r="AD3380" s="33"/>
      <c r="AE3380" s="60"/>
      <c r="AF3380" s="60"/>
    </row>
    <row r="3381" spans="1:32" x14ac:dyDescent="0.2">
      <c r="A3381" s="38" t="s">
        <v>28656</v>
      </c>
      <c r="B3381" s="38">
        <v>3380</v>
      </c>
      <c r="C3381" s="51" t="s">
        <v>34654</v>
      </c>
      <c r="D3381" s="38" t="s">
        <v>177</v>
      </c>
      <c r="E3381" s="38" t="s">
        <v>11255</v>
      </c>
      <c r="F3381" s="51" t="s">
        <v>32762</v>
      </c>
      <c r="H3381" s="5">
        <f>COUNT(J3381:AI3381)</f>
        <v>1</v>
      </c>
      <c r="I3381" s="30">
        <f>SUM(J3381:AJ3381)</f>
        <v>519.99320714295038</v>
      </c>
      <c r="J3381" s="33"/>
      <c r="K3381" s="39"/>
      <c r="L3381" s="33"/>
      <c r="M3381" s="39"/>
      <c r="N3381" s="39"/>
      <c r="O3381" s="33"/>
      <c r="P3381" s="49"/>
      <c r="Q3381" s="49">
        <v>519.99320714295038</v>
      </c>
      <c r="R3381" s="33"/>
      <c r="S3381" s="39"/>
      <c r="T3381" s="39"/>
      <c r="U3381" s="39"/>
      <c r="V3381" s="33"/>
      <c r="W3381" s="33"/>
      <c r="X3381" s="39"/>
      <c r="Y3381" s="33"/>
      <c r="Z3381" s="33"/>
      <c r="AA3381" s="39"/>
      <c r="AB3381" s="33"/>
      <c r="AC3381" s="39"/>
      <c r="AD3381" s="33"/>
      <c r="AE3381" s="60"/>
      <c r="AF3381" s="60"/>
    </row>
    <row r="3382" spans="1:32" x14ac:dyDescent="0.2">
      <c r="A3382" s="38" t="s">
        <v>28655</v>
      </c>
      <c r="B3382" s="38">
        <v>3381</v>
      </c>
      <c r="C3382" s="51" t="s">
        <v>34655</v>
      </c>
      <c r="D3382" s="38" t="s">
        <v>96</v>
      </c>
      <c r="E3382" s="38" t="s">
        <v>11253</v>
      </c>
      <c r="F3382" s="51" t="s">
        <v>32762</v>
      </c>
      <c r="H3382" s="5">
        <f>COUNT(J3382:AI3382)</f>
        <v>1</v>
      </c>
      <c r="I3382" s="30">
        <f>SUM(J3382:AJ3382)</f>
        <v>519.95245372728812</v>
      </c>
      <c r="J3382" s="33"/>
      <c r="K3382" s="39"/>
      <c r="L3382" s="33"/>
      <c r="M3382" s="39"/>
      <c r="N3382" s="39"/>
      <c r="O3382" s="33"/>
      <c r="P3382" s="49"/>
      <c r="Q3382" s="49">
        <v>519.95245372728812</v>
      </c>
      <c r="R3382" s="33"/>
      <c r="S3382" s="39"/>
      <c r="T3382" s="39"/>
      <c r="U3382" s="39"/>
      <c r="V3382" s="33"/>
      <c r="W3382" s="33"/>
      <c r="X3382" s="39"/>
      <c r="Y3382" s="33"/>
      <c r="Z3382" s="33"/>
      <c r="AA3382" s="39"/>
      <c r="AB3382" s="33"/>
      <c r="AC3382" s="39"/>
      <c r="AD3382" s="33"/>
      <c r="AE3382" s="60"/>
      <c r="AF3382" s="60"/>
    </row>
    <row r="3383" spans="1:32" x14ac:dyDescent="0.2">
      <c r="A3383" s="38" t="s">
        <v>28657</v>
      </c>
      <c r="B3383" s="38">
        <v>3382</v>
      </c>
      <c r="C3383" s="51" t="s">
        <v>34656</v>
      </c>
      <c r="D3383" s="38" t="s">
        <v>418</v>
      </c>
      <c r="E3383" s="38" t="s">
        <v>1246</v>
      </c>
      <c r="F3383" s="51" t="s">
        <v>32762</v>
      </c>
      <c r="H3383" s="5">
        <f>COUNT(J3383:AI3383)</f>
        <v>1</v>
      </c>
      <c r="I3383" s="30">
        <f>SUM(J3383:AJ3383)</f>
        <v>519.93887067490425</v>
      </c>
      <c r="J3383" s="33"/>
      <c r="K3383" s="39"/>
      <c r="L3383" s="33"/>
      <c r="M3383" s="39"/>
      <c r="N3383" s="39"/>
      <c r="O3383" s="33"/>
      <c r="P3383" s="49"/>
      <c r="Q3383" s="49">
        <v>519.93887067490425</v>
      </c>
      <c r="R3383" s="33"/>
      <c r="S3383" s="39"/>
      <c r="T3383" s="39"/>
      <c r="U3383" s="39"/>
      <c r="V3383" s="33"/>
      <c r="W3383" s="33"/>
      <c r="X3383" s="39"/>
      <c r="Y3383" s="33"/>
      <c r="Z3383" s="33"/>
      <c r="AA3383" s="39"/>
      <c r="AB3383" s="33"/>
      <c r="AC3383" s="39"/>
      <c r="AD3383" s="33"/>
      <c r="AE3383" s="60"/>
      <c r="AF3383" s="60"/>
    </row>
    <row r="3384" spans="1:32" x14ac:dyDescent="0.2">
      <c r="A3384" s="46" t="s">
        <v>28658</v>
      </c>
      <c r="B3384" s="46">
        <v>3383</v>
      </c>
      <c r="C3384" s="46" t="s">
        <v>36507</v>
      </c>
      <c r="D3384" s="46" t="s">
        <v>1459</v>
      </c>
      <c r="E3384" s="46" t="s">
        <v>11258</v>
      </c>
      <c r="F3384" s="46" t="s">
        <v>1014</v>
      </c>
      <c r="G3384" s="3"/>
      <c r="H3384" s="3">
        <f>COUNT(J3384:AI3384)</f>
        <v>1</v>
      </c>
      <c r="I3384" s="47">
        <f>SUM(J3384:AJ3384)</f>
        <v>519.88454556140368</v>
      </c>
      <c r="J3384" s="33"/>
      <c r="K3384" s="39"/>
      <c r="L3384" s="33"/>
      <c r="M3384" s="39"/>
      <c r="N3384" s="39"/>
      <c r="O3384" s="33"/>
      <c r="P3384" s="49"/>
      <c r="Q3384" s="49">
        <v>519.88454556140368</v>
      </c>
      <c r="R3384" s="33"/>
      <c r="S3384" s="39"/>
      <c r="T3384" s="39"/>
      <c r="U3384" s="39"/>
      <c r="V3384" s="33"/>
      <c r="W3384" s="33"/>
      <c r="X3384" s="39"/>
      <c r="Y3384" s="33"/>
      <c r="Z3384" s="33"/>
      <c r="AA3384" s="39"/>
      <c r="AB3384" s="33"/>
      <c r="AC3384" s="39"/>
      <c r="AD3384" s="33"/>
      <c r="AE3384" s="60"/>
      <c r="AF3384" s="60"/>
    </row>
    <row r="3385" spans="1:32" x14ac:dyDescent="0.2">
      <c r="A3385" s="38" t="s">
        <v>25698</v>
      </c>
      <c r="B3385" s="38">
        <v>3384</v>
      </c>
      <c r="C3385" s="51" t="s">
        <v>34657</v>
      </c>
      <c r="D3385" s="38" t="s">
        <v>748</v>
      </c>
      <c r="E3385" s="38" t="s">
        <v>5323</v>
      </c>
      <c r="F3385" s="51" t="s">
        <v>32762</v>
      </c>
      <c r="H3385" s="5">
        <f>COUNT(J3385:AI3385)</f>
        <v>1</v>
      </c>
      <c r="I3385" s="30">
        <f>SUM(J3385:AJ3385)</f>
        <v>519.80672598711931</v>
      </c>
      <c r="J3385" s="33"/>
      <c r="K3385" s="39"/>
      <c r="L3385" s="33"/>
      <c r="M3385" s="39"/>
      <c r="N3385" s="39"/>
      <c r="O3385" s="33"/>
      <c r="P3385" s="49">
        <v>519.80672598711931</v>
      </c>
      <c r="Q3385" s="49"/>
      <c r="R3385" s="33"/>
      <c r="S3385" s="39"/>
      <c r="T3385" s="39"/>
      <c r="U3385" s="39"/>
      <c r="V3385" s="33"/>
      <c r="W3385" s="33"/>
      <c r="X3385" s="39"/>
      <c r="Y3385" s="33"/>
      <c r="Z3385" s="33"/>
      <c r="AA3385" s="39"/>
      <c r="AB3385" s="33"/>
      <c r="AC3385" s="39"/>
      <c r="AD3385" s="33"/>
      <c r="AE3385" s="60"/>
      <c r="AF3385" s="60"/>
    </row>
    <row r="3386" spans="1:32" x14ac:dyDescent="0.2">
      <c r="A3386" s="38" t="s">
        <v>25699</v>
      </c>
      <c r="B3386" s="38">
        <v>3385</v>
      </c>
      <c r="C3386" s="51" t="s">
        <v>34658</v>
      </c>
      <c r="D3386" s="38" t="s">
        <v>24</v>
      </c>
      <c r="E3386" s="38" t="s">
        <v>5325</v>
      </c>
      <c r="F3386" s="51" t="s">
        <v>32762</v>
      </c>
      <c r="H3386" s="5">
        <f>COUNT(J3386:AI3386)</f>
        <v>1</v>
      </c>
      <c r="I3386" s="30">
        <f>SUM(J3386:AJ3386)</f>
        <v>519.79334881715999</v>
      </c>
      <c r="J3386" s="33"/>
      <c r="K3386" s="39"/>
      <c r="L3386" s="33"/>
      <c r="M3386" s="39"/>
      <c r="N3386" s="39"/>
      <c r="O3386" s="33"/>
      <c r="P3386" s="49">
        <v>519.79334881715999</v>
      </c>
      <c r="Q3386" s="49"/>
      <c r="R3386" s="33"/>
      <c r="S3386" s="39"/>
      <c r="T3386" s="39"/>
      <c r="U3386" s="39"/>
      <c r="V3386" s="33"/>
      <c r="W3386" s="33"/>
      <c r="X3386" s="39"/>
      <c r="Y3386" s="33"/>
      <c r="Z3386" s="33"/>
      <c r="AA3386" s="39"/>
      <c r="AB3386" s="33"/>
      <c r="AC3386" s="39"/>
      <c r="AD3386" s="33"/>
      <c r="AE3386" s="60"/>
      <c r="AF3386" s="60"/>
    </row>
    <row r="3387" spans="1:32" x14ac:dyDescent="0.2">
      <c r="A3387" s="38" t="s">
        <v>28659</v>
      </c>
      <c r="B3387" s="38">
        <v>3386</v>
      </c>
      <c r="C3387" s="51" t="s">
        <v>34659</v>
      </c>
      <c r="D3387" s="38" t="s">
        <v>14</v>
      </c>
      <c r="E3387" s="38" t="s">
        <v>11260</v>
      </c>
      <c r="F3387" s="51" t="s">
        <v>32762</v>
      </c>
      <c r="H3387" s="5">
        <f>COUNT(J3387:AI3387)</f>
        <v>1</v>
      </c>
      <c r="I3387" s="30">
        <f>SUM(J3387:AJ3387)</f>
        <v>519.78271656525033</v>
      </c>
      <c r="J3387" s="33"/>
      <c r="K3387" s="39"/>
      <c r="L3387" s="33"/>
      <c r="M3387" s="39"/>
      <c r="N3387" s="39"/>
      <c r="O3387" s="33"/>
      <c r="P3387" s="49"/>
      <c r="Q3387" s="49">
        <v>519.78271656525033</v>
      </c>
      <c r="R3387" s="33"/>
      <c r="S3387" s="39"/>
      <c r="T3387" s="39"/>
      <c r="U3387" s="39"/>
      <c r="V3387" s="33"/>
      <c r="W3387" s="33"/>
      <c r="X3387" s="39"/>
      <c r="Y3387" s="33"/>
      <c r="Z3387" s="33"/>
      <c r="AA3387" s="39"/>
      <c r="AB3387" s="33"/>
      <c r="AC3387" s="39"/>
      <c r="AD3387" s="33"/>
      <c r="AE3387" s="60"/>
      <c r="AF3387" s="60"/>
    </row>
    <row r="3388" spans="1:32" x14ac:dyDescent="0.2">
      <c r="A3388" s="46" t="s">
        <v>23037</v>
      </c>
      <c r="B3388" s="46">
        <v>3387</v>
      </c>
      <c r="C3388" s="46" t="s">
        <v>36508</v>
      </c>
      <c r="D3388" s="46" t="s">
        <v>761</v>
      </c>
      <c r="E3388" s="46" t="s">
        <v>842</v>
      </c>
      <c r="F3388" s="46" t="s">
        <v>1014</v>
      </c>
      <c r="G3388" s="3"/>
      <c r="H3388" s="3">
        <f>COUNT(J3388:AI3388)</f>
        <v>1</v>
      </c>
      <c r="I3388" s="47">
        <f>SUM(J3388:AJ3388)</f>
        <v>519.71326164874552</v>
      </c>
      <c r="J3388" s="33"/>
      <c r="K3388" s="39"/>
      <c r="L3388" s="33"/>
      <c r="M3388" s="39"/>
      <c r="N3388" s="39"/>
      <c r="O3388" s="33">
        <v>519.71326164874552</v>
      </c>
      <c r="P3388" s="49"/>
      <c r="Q3388" s="49"/>
      <c r="R3388" s="33"/>
      <c r="S3388" s="39"/>
      <c r="T3388" s="39"/>
      <c r="U3388" s="39"/>
      <c r="V3388" s="33"/>
      <c r="W3388" s="33"/>
      <c r="X3388" s="39"/>
      <c r="Y3388" s="33"/>
      <c r="Z3388" s="33"/>
      <c r="AA3388" s="39"/>
      <c r="AB3388" s="33"/>
      <c r="AC3388" s="39"/>
      <c r="AD3388" s="33"/>
      <c r="AE3388" s="60"/>
      <c r="AF3388" s="60"/>
    </row>
    <row r="3389" spans="1:32" x14ac:dyDescent="0.2">
      <c r="A3389" s="38" t="s">
        <v>28660</v>
      </c>
      <c r="B3389" s="38">
        <v>3388</v>
      </c>
      <c r="C3389" s="51" t="s">
        <v>34660</v>
      </c>
      <c r="D3389" s="38" t="s">
        <v>14</v>
      </c>
      <c r="E3389" s="38" t="s">
        <v>7267</v>
      </c>
      <c r="F3389" s="51" t="s">
        <v>32762</v>
      </c>
      <c r="H3389" s="5">
        <f>COUNT(J3389:AI3389)</f>
        <v>1</v>
      </c>
      <c r="I3389" s="30">
        <f>SUM(J3389:AJ3389)</f>
        <v>519.66735858170478</v>
      </c>
      <c r="J3389" s="33"/>
      <c r="K3389" s="39"/>
      <c r="L3389" s="33"/>
      <c r="M3389" s="39"/>
      <c r="N3389" s="39"/>
      <c r="O3389" s="33"/>
      <c r="P3389" s="49"/>
      <c r="Q3389" s="49">
        <v>519.66735858170478</v>
      </c>
      <c r="R3389" s="33"/>
      <c r="S3389" s="39"/>
      <c r="T3389" s="39"/>
      <c r="U3389" s="39"/>
      <c r="V3389" s="33"/>
      <c r="W3389" s="33"/>
      <c r="X3389" s="39"/>
      <c r="Y3389" s="33"/>
      <c r="Z3389" s="33"/>
      <c r="AA3389" s="39"/>
      <c r="AB3389" s="33"/>
      <c r="AC3389" s="39"/>
      <c r="AD3389" s="33"/>
      <c r="AE3389" s="60"/>
      <c r="AF3389" s="60"/>
    </row>
    <row r="3390" spans="1:32" x14ac:dyDescent="0.2">
      <c r="A3390" s="38" t="s">
        <v>28661</v>
      </c>
      <c r="B3390" s="38">
        <v>3389</v>
      </c>
      <c r="C3390" s="51" t="s">
        <v>34661</v>
      </c>
      <c r="D3390" s="38" t="s">
        <v>593</v>
      </c>
      <c r="E3390" s="38" t="s">
        <v>11263</v>
      </c>
      <c r="F3390" s="51" t="s">
        <v>32762</v>
      </c>
      <c r="H3390" s="5">
        <f>COUNT(J3390:AI3390)</f>
        <v>1</v>
      </c>
      <c r="I3390" s="30">
        <f>SUM(J3390:AJ3390)</f>
        <v>519.65379042049051</v>
      </c>
      <c r="J3390" s="33"/>
      <c r="K3390" s="39"/>
      <c r="L3390" s="33"/>
      <c r="M3390" s="39"/>
      <c r="N3390" s="39"/>
      <c r="O3390" s="33"/>
      <c r="P3390" s="49"/>
      <c r="Q3390" s="49">
        <v>519.65379042049051</v>
      </c>
      <c r="R3390" s="33"/>
      <c r="S3390" s="39"/>
      <c r="T3390" s="39"/>
      <c r="U3390" s="39"/>
      <c r="V3390" s="33"/>
      <c r="W3390" s="33"/>
      <c r="X3390" s="39"/>
      <c r="Y3390" s="33"/>
      <c r="Z3390" s="33"/>
      <c r="AA3390" s="39"/>
      <c r="AB3390" s="33"/>
      <c r="AC3390" s="39"/>
      <c r="AD3390" s="33"/>
      <c r="AE3390" s="60"/>
      <c r="AF3390" s="60"/>
    </row>
    <row r="3391" spans="1:32" x14ac:dyDescent="0.2">
      <c r="A3391" s="46" t="s">
        <v>28662</v>
      </c>
      <c r="B3391" s="46">
        <v>3390</v>
      </c>
      <c r="C3391" s="46" t="s">
        <v>36509</v>
      </c>
      <c r="D3391" s="46" t="s">
        <v>10443</v>
      </c>
      <c r="E3391" s="46" t="s">
        <v>11265</v>
      </c>
      <c r="F3391" s="46" t="s">
        <v>1014</v>
      </c>
      <c r="G3391" s="3"/>
      <c r="H3391" s="3">
        <f>COUNT(J3391:AI3391)</f>
        <v>1</v>
      </c>
      <c r="I3391" s="47">
        <f>SUM(J3391:AJ3391)</f>
        <v>519.59952486000338</v>
      </c>
      <c r="J3391" s="33"/>
      <c r="K3391" s="39"/>
      <c r="L3391" s="33"/>
      <c r="M3391" s="39"/>
      <c r="N3391" s="39"/>
      <c r="O3391" s="33"/>
      <c r="P3391" s="49"/>
      <c r="Q3391" s="49">
        <v>519.59952486000338</v>
      </c>
      <c r="R3391" s="33"/>
      <c r="S3391" s="39"/>
      <c r="T3391" s="39"/>
      <c r="U3391" s="39"/>
      <c r="V3391" s="33"/>
      <c r="W3391" s="33"/>
      <c r="X3391" s="39"/>
      <c r="Y3391" s="33"/>
      <c r="Z3391" s="33"/>
      <c r="AA3391" s="39"/>
      <c r="AB3391" s="33"/>
      <c r="AC3391" s="39"/>
      <c r="AD3391" s="33"/>
      <c r="AE3391" s="60"/>
      <c r="AF3391" s="60"/>
    </row>
    <row r="3392" spans="1:32" x14ac:dyDescent="0.2">
      <c r="A3392" s="38" t="s">
        <v>28664</v>
      </c>
      <c r="B3392" s="38">
        <v>3391</v>
      </c>
      <c r="C3392" s="51" t="s">
        <v>34662</v>
      </c>
      <c r="D3392" s="38" t="s">
        <v>109</v>
      </c>
      <c r="E3392" s="38" t="s">
        <v>11270</v>
      </c>
      <c r="F3392" s="51" t="s">
        <v>32762</v>
      </c>
      <c r="H3392" s="5">
        <f>COUNT(J3392:AI3392)</f>
        <v>1</v>
      </c>
      <c r="I3392" s="30">
        <f>SUM(J3392:AJ3392)</f>
        <v>519.44357448585447</v>
      </c>
      <c r="J3392" s="33"/>
      <c r="K3392" s="39"/>
      <c r="L3392" s="33"/>
      <c r="M3392" s="39"/>
      <c r="N3392" s="39"/>
      <c r="O3392" s="33"/>
      <c r="P3392" s="49"/>
      <c r="Q3392" s="49">
        <v>519.44357448585447</v>
      </c>
      <c r="R3392" s="33"/>
      <c r="S3392" s="39"/>
      <c r="T3392" s="39"/>
      <c r="U3392" s="39"/>
      <c r="V3392" s="33"/>
      <c r="W3392" s="33"/>
      <c r="X3392" s="39"/>
      <c r="Y3392" s="33"/>
      <c r="Z3392" s="33"/>
      <c r="AA3392" s="39"/>
      <c r="AB3392" s="33"/>
      <c r="AC3392" s="39"/>
      <c r="AD3392" s="33"/>
      <c r="AE3392" s="60"/>
      <c r="AF3392" s="60"/>
    </row>
    <row r="3393" spans="1:32" x14ac:dyDescent="0.2">
      <c r="A3393" s="46" t="s">
        <v>28665</v>
      </c>
      <c r="B3393" s="46">
        <v>3392</v>
      </c>
      <c r="C3393" s="46" t="s">
        <v>36510</v>
      </c>
      <c r="D3393" s="46" t="s">
        <v>1465</v>
      </c>
      <c r="E3393" s="46" t="s">
        <v>11272</v>
      </c>
      <c r="F3393" s="46" t="s">
        <v>1014</v>
      </c>
      <c r="G3393" s="3"/>
      <c r="H3393" s="3">
        <f>COUNT(J3393:AI3393)</f>
        <v>1</v>
      </c>
      <c r="I3393" s="47">
        <f>SUM(J3393:AJ3393)</f>
        <v>519.43001800767286</v>
      </c>
      <c r="J3393" s="33"/>
      <c r="K3393" s="39"/>
      <c r="L3393" s="33"/>
      <c r="M3393" s="39"/>
      <c r="N3393" s="39"/>
      <c r="O3393" s="33"/>
      <c r="P3393" s="49"/>
      <c r="Q3393" s="49">
        <v>519.43001800767286</v>
      </c>
      <c r="R3393" s="33"/>
      <c r="S3393" s="39"/>
      <c r="T3393" s="39"/>
      <c r="U3393" s="39"/>
      <c r="V3393" s="33"/>
      <c r="W3393" s="33"/>
      <c r="X3393" s="39"/>
      <c r="Y3393" s="33"/>
      <c r="Z3393" s="33"/>
      <c r="AA3393" s="39"/>
      <c r="AB3393" s="33"/>
      <c r="AC3393" s="39"/>
      <c r="AD3393" s="33"/>
      <c r="AE3393" s="60"/>
      <c r="AF3393" s="60"/>
    </row>
    <row r="3394" spans="1:32" x14ac:dyDescent="0.2">
      <c r="A3394" s="38" t="s">
        <v>28666</v>
      </c>
      <c r="B3394" s="38">
        <v>3393</v>
      </c>
      <c r="C3394" s="51" t="s">
        <v>34663</v>
      </c>
      <c r="D3394" s="38" t="s">
        <v>7286</v>
      </c>
      <c r="E3394" s="38" t="s">
        <v>11274</v>
      </c>
      <c r="F3394" s="51" t="s">
        <v>32762</v>
      </c>
      <c r="H3394" s="5">
        <f>COUNT(J3394:AI3394)</f>
        <v>1</v>
      </c>
      <c r="I3394" s="30">
        <f>SUM(J3394:AJ3394)</f>
        <v>519.40968461709087</v>
      </c>
      <c r="J3394" s="33"/>
      <c r="K3394" s="39"/>
      <c r="L3394" s="33"/>
      <c r="M3394" s="39"/>
      <c r="N3394" s="39"/>
      <c r="O3394" s="33"/>
      <c r="P3394" s="49"/>
      <c r="Q3394" s="49">
        <v>519.40968461709087</v>
      </c>
      <c r="R3394" s="33"/>
      <c r="S3394" s="39"/>
      <c r="T3394" s="39"/>
      <c r="U3394" s="39"/>
      <c r="V3394" s="33"/>
      <c r="W3394" s="33"/>
      <c r="X3394" s="39"/>
      <c r="Y3394" s="33"/>
      <c r="Z3394" s="33"/>
      <c r="AA3394" s="39"/>
      <c r="AB3394" s="33"/>
      <c r="AC3394" s="39"/>
      <c r="AD3394" s="33"/>
      <c r="AE3394" s="60"/>
      <c r="AF3394" s="60"/>
    </row>
    <row r="3395" spans="1:32" x14ac:dyDescent="0.2">
      <c r="A3395" s="46" t="s">
        <v>28667</v>
      </c>
      <c r="B3395" s="46">
        <v>3394</v>
      </c>
      <c r="C3395" s="46" t="s">
        <v>36511</v>
      </c>
      <c r="D3395" s="46" t="s">
        <v>2379</v>
      </c>
      <c r="E3395" s="46" t="s">
        <v>56</v>
      </c>
      <c r="F3395" s="46" t="s">
        <v>1014</v>
      </c>
      <c r="G3395" s="3"/>
      <c r="H3395" s="3">
        <f>COUNT(J3395:AI3395)</f>
        <v>1</v>
      </c>
      <c r="I3395" s="47">
        <f>SUM(J3395:AJ3395)</f>
        <v>519.38257590584669</v>
      </c>
      <c r="J3395" s="33"/>
      <c r="K3395" s="39"/>
      <c r="L3395" s="33"/>
      <c r="M3395" s="39"/>
      <c r="N3395" s="39"/>
      <c r="O3395" s="33"/>
      <c r="P3395" s="49"/>
      <c r="Q3395" s="49">
        <v>519.38257590584669</v>
      </c>
      <c r="R3395" s="33"/>
      <c r="S3395" s="39"/>
      <c r="T3395" s="39"/>
      <c r="U3395" s="39"/>
      <c r="V3395" s="33"/>
      <c r="W3395" s="33"/>
      <c r="X3395" s="39"/>
      <c r="Y3395" s="33"/>
      <c r="Z3395" s="33"/>
      <c r="AA3395" s="39"/>
      <c r="AB3395" s="33"/>
      <c r="AC3395" s="39"/>
      <c r="AD3395" s="33"/>
      <c r="AE3395" s="60"/>
      <c r="AF3395" s="60"/>
    </row>
    <row r="3396" spans="1:32" x14ac:dyDescent="0.2">
      <c r="A3396" s="46" t="s">
        <v>28669</v>
      </c>
      <c r="B3396" s="46">
        <v>3395</v>
      </c>
      <c r="C3396" s="46" t="s">
        <v>36512</v>
      </c>
      <c r="D3396" s="46" t="s">
        <v>164</v>
      </c>
      <c r="E3396" s="46" t="s">
        <v>11270</v>
      </c>
      <c r="F3396" s="46" t="s">
        <v>1014</v>
      </c>
      <c r="G3396" s="3"/>
      <c r="H3396" s="3">
        <f>COUNT(J3396:AI3396)</f>
        <v>1</v>
      </c>
      <c r="I3396" s="47">
        <f>SUM(J3396:AJ3396)</f>
        <v>519.36224622932002</v>
      </c>
      <c r="J3396" s="33"/>
      <c r="K3396" s="39"/>
      <c r="L3396" s="33"/>
      <c r="M3396" s="39"/>
      <c r="N3396" s="39"/>
      <c r="O3396" s="33"/>
      <c r="P3396" s="49"/>
      <c r="Q3396" s="49">
        <v>519.36224622932002</v>
      </c>
      <c r="R3396" s="33"/>
      <c r="S3396" s="39"/>
      <c r="T3396" s="39"/>
      <c r="U3396" s="39"/>
      <c r="V3396" s="33"/>
      <c r="W3396" s="33"/>
      <c r="X3396" s="39"/>
      <c r="Y3396" s="33"/>
      <c r="Z3396" s="33"/>
      <c r="AA3396" s="39"/>
      <c r="AB3396" s="33"/>
      <c r="AC3396" s="39"/>
      <c r="AD3396" s="33"/>
      <c r="AE3396" s="60"/>
      <c r="AF3396" s="60"/>
    </row>
    <row r="3397" spans="1:32" x14ac:dyDescent="0.2">
      <c r="A3397" s="46" t="s">
        <v>23405</v>
      </c>
      <c r="B3397" s="46">
        <v>3396</v>
      </c>
      <c r="C3397" s="46" t="s">
        <v>36513</v>
      </c>
      <c r="D3397" s="46" t="s">
        <v>164</v>
      </c>
      <c r="E3397" s="46" t="s">
        <v>15193</v>
      </c>
      <c r="F3397" s="46" t="s">
        <v>1014</v>
      </c>
      <c r="G3397" s="3"/>
      <c r="H3397" s="3">
        <f>COUNT(J3397:AI3397)</f>
        <v>1</v>
      </c>
      <c r="I3397" s="47">
        <f>SUM(J3397:AJ3397)</f>
        <v>519.31798372436015</v>
      </c>
      <c r="J3397" s="33"/>
      <c r="K3397" s="39"/>
      <c r="L3397" s="33"/>
      <c r="M3397" s="39"/>
      <c r="N3397" s="39"/>
      <c r="O3397" s="33"/>
      <c r="P3397" s="49"/>
      <c r="Q3397" s="49"/>
      <c r="R3397" s="33"/>
      <c r="S3397" s="39"/>
      <c r="T3397" s="39">
        <v>519.31798372436015</v>
      </c>
      <c r="U3397" s="39"/>
      <c r="V3397" s="33"/>
      <c r="W3397" s="33"/>
      <c r="X3397" s="39"/>
      <c r="Y3397" s="33"/>
      <c r="Z3397" s="33"/>
      <c r="AA3397" s="39"/>
      <c r="AB3397" s="33"/>
      <c r="AC3397" s="39"/>
      <c r="AD3397" s="33"/>
      <c r="AE3397" s="60"/>
      <c r="AF3397" s="60"/>
    </row>
    <row r="3398" spans="1:32" x14ac:dyDescent="0.2">
      <c r="A3398" s="38" t="s">
        <v>28672</v>
      </c>
      <c r="B3398" s="38">
        <v>3397</v>
      </c>
      <c r="C3398" s="51" t="s">
        <v>34664</v>
      </c>
      <c r="D3398" s="38" t="s">
        <v>8799</v>
      </c>
      <c r="E3398" s="38" t="s">
        <v>11283</v>
      </c>
      <c r="F3398" s="51" t="s">
        <v>32762</v>
      </c>
      <c r="H3398" s="5">
        <f>COUNT(J3398:AI3398)</f>
        <v>1</v>
      </c>
      <c r="I3398" s="30">
        <f>SUM(J3398:AJ3398)</f>
        <v>519.13872478057306</v>
      </c>
      <c r="J3398" s="33"/>
      <c r="K3398" s="39"/>
      <c r="L3398" s="33"/>
      <c r="M3398" s="39"/>
      <c r="N3398" s="39"/>
      <c r="O3398" s="33"/>
      <c r="P3398" s="49"/>
      <c r="Q3398" s="49">
        <v>519.13872478057306</v>
      </c>
      <c r="R3398" s="33"/>
      <c r="S3398" s="39"/>
      <c r="T3398" s="39"/>
      <c r="U3398" s="39"/>
      <c r="V3398" s="33"/>
      <c r="W3398" s="33"/>
      <c r="X3398" s="39"/>
      <c r="Y3398" s="33"/>
      <c r="Z3398" s="33"/>
      <c r="AA3398" s="39"/>
      <c r="AB3398" s="33"/>
      <c r="AC3398" s="39"/>
      <c r="AD3398" s="33"/>
      <c r="AE3398" s="60"/>
      <c r="AF3398" s="60"/>
    </row>
    <row r="3399" spans="1:32" x14ac:dyDescent="0.2">
      <c r="A3399" s="38" t="s">
        <v>28673</v>
      </c>
      <c r="B3399" s="38">
        <v>3398</v>
      </c>
      <c r="C3399" s="51" t="s">
        <v>34665</v>
      </c>
      <c r="D3399" s="38" t="s">
        <v>574</v>
      </c>
      <c r="E3399" s="38" t="s">
        <v>123</v>
      </c>
      <c r="F3399" s="51" t="s">
        <v>32762</v>
      </c>
      <c r="H3399" s="5">
        <f>COUNT(J3399:AI3399)</f>
        <v>1</v>
      </c>
      <c r="I3399" s="30">
        <f>SUM(J3399:AJ3399)</f>
        <v>519.13195440673985</v>
      </c>
      <c r="J3399" s="33"/>
      <c r="K3399" s="39"/>
      <c r="L3399" s="33"/>
      <c r="M3399" s="39"/>
      <c r="N3399" s="39"/>
      <c r="O3399" s="33"/>
      <c r="P3399" s="49"/>
      <c r="Q3399" s="49">
        <v>519.13195440673985</v>
      </c>
      <c r="R3399" s="33"/>
      <c r="S3399" s="39"/>
      <c r="T3399" s="39"/>
      <c r="U3399" s="39"/>
      <c r="V3399" s="33"/>
      <c r="W3399" s="33"/>
      <c r="X3399" s="39"/>
      <c r="Y3399" s="33"/>
      <c r="Z3399" s="33"/>
      <c r="AA3399" s="39"/>
      <c r="AB3399" s="33"/>
      <c r="AC3399" s="39"/>
      <c r="AD3399" s="33"/>
      <c r="AE3399" s="60"/>
      <c r="AF3399" s="60"/>
    </row>
    <row r="3400" spans="1:32" x14ac:dyDescent="0.2">
      <c r="A3400" s="38" t="s">
        <v>25702</v>
      </c>
      <c r="B3400" s="38">
        <v>3399</v>
      </c>
      <c r="C3400" s="51" t="s">
        <v>34666</v>
      </c>
      <c r="D3400" s="38" t="s">
        <v>318</v>
      </c>
      <c r="E3400" s="38" t="s">
        <v>5332</v>
      </c>
      <c r="F3400" s="51" t="s">
        <v>32762</v>
      </c>
      <c r="H3400" s="5">
        <f>COUNT(J3400:AI3400)</f>
        <v>1</v>
      </c>
      <c r="I3400" s="30">
        <f>SUM(J3400:AJ3400)</f>
        <v>518.99197666874363</v>
      </c>
      <c r="J3400" s="33"/>
      <c r="K3400" s="39"/>
      <c r="L3400" s="33"/>
      <c r="M3400" s="39"/>
      <c r="N3400" s="39"/>
      <c r="O3400" s="33"/>
      <c r="P3400" s="49">
        <v>518.99197666874363</v>
      </c>
      <c r="Q3400" s="49"/>
      <c r="R3400" s="33"/>
      <c r="S3400" s="39"/>
      <c r="T3400" s="39"/>
      <c r="U3400" s="39"/>
      <c r="V3400" s="33"/>
      <c r="W3400" s="33"/>
      <c r="X3400" s="39"/>
      <c r="Y3400" s="33"/>
      <c r="Z3400" s="33"/>
      <c r="AA3400" s="39"/>
      <c r="AB3400" s="33"/>
      <c r="AC3400" s="39"/>
      <c r="AD3400" s="33"/>
      <c r="AE3400" s="60"/>
      <c r="AF3400" s="60"/>
    </row>
    <row r="3401" spans="1:32" x14ac:dyDescent="0.2">
      <c r="A3401" s="38" t="s">
        <v>28675</v>
      </c>
      <c r="B3401" s="38">
        <v>3400</v>
      </c>
      <c r="C3401" s="51" t="s">
        <v>34667</v>
      </c>
      <c r="D3401" s="38" t="s">
        <v>96</v>
      </c>
      <c r="E3401" s="38" t="s">
        <v>11288</v>
      </c>
      <c r="F3401" s="51" t="s">
        <v>32762</v>
      </c>
      <c r="H3401" s="5">
        <f>COUNT(J3401:AI3401)</f>
        <v>1</v>
      </c>
      <c r="I3401" s="30">
        <f>SUM(J3401:AJ3401)</f>
        <v>518.89510252499576</v>
      </c>
      <c r="J3401" s="33"/>
      <c r="K3401" s="39"/>
      <c r="L3401" s="33"/>
      <c r="M3401" s="39"/>
      <c r="N3401" s="39"/>
      <c r="O3401" s="33"/>
      <c r="P3401" s="49"/>
      <c r="Q3401" s="49">
        <v>518.89510252499576</v>
      </c>
      <c r="R3401" s="33"/>
      <c r="S3401" s="39"/>
      <c r="T3401" s="39"/>
      <c r="U3401" s="39"/>
      <c r="V3401" s="33"/>
      <c r="W3401" s="33"/>
      <c r="X3401" s="39"/>
      <c r="Y3401" s="33"/>
      <c r="Z3401" s="33"/>
      <c r="AA3401" s="39"/>
      <c r="AB3401" s="33"/>
      <c r="AC3401" s="39"/>
      <c r="AD3401" s="33"/>
      <c r="AE3401" s="60"/>
      <c r="AF3401" s="60"/>
    </row>
    <row r="3402" spans="1:32" x14ac:dyDescent="0.2">
      <c r="A3402" s="46" t="s">
        <v>28677</v>
      </c>
      <c r="B3402" s="46">
        <v>3401</v>
      </c>
      <c r="C3402" s="46" t="s">
        <v>36514</v>
      </c>
      <c r="D3402" s="46" t="s">
        <v>542</v>
      </c>
      <c r="E3402" s="46" t="s">
        <v>8139</v>
      </c>
      <c r="F3402" s="46" t="s">
        <v>1014</v>
      </c>
      <c r="G3402" s="3"/>
      <c r="H3402" s="3">
        <f>COUNT(J3402:AI3402)</f>
        <v>1</v>
      </c>
      <c r="I3402" s="47">
        <f>SUM(J3402:AJ3402)</f>
        <v>518.82070799228404</v>
      </c>
      <c r="J3402" s="33"/>
      <c r="K3402" s="39"/>
      <c r="L3402" s="33"/>
      <c r="M3402" s="39"/>
      <c r="N3402" s="39"/>
      <c r="O3402" s="33"/>
      <c r="P3402" s="49"/>
      <c r="Q3402" s="49">
        <v>518.82070799228404</v>
      </c>
      <c r="R3402" s="33"/>
      <c r="S3402" s="39"/>
      <c r="T3402" s="39"/>
      <c r="U3402" s="39"/>
      <c r="V3402" s="33"/>
      <c r="W3402" s="33"/>
      <c r="X3402" s="39"/>
      <c r="Y3402" s="33"/>
      <c r="Z3402" s="33"/>
      <c r="AA3402" s="39"/>
      <c r="AB3402" s="33"/>
      <c r="AC3402" s="39"/>
      <c r="AD3402" s="33"/>
      <c r="AE3402" s="60"/>
      <c r="AF3402" s="60"/>
    </row>
    <row r="3403" spans="1:32" x14ac:dyDescent="0.2">
      <c r="A3403" s="46" t="s">
        <v>28678</v>
      </c>
      <c r="B3403" s="46">
        <v>3402</v>
      </c>
      <c r="C3403" s="46" t="s">
        <v>36515</v>
      </c>
      <c r="D3403" s="46" t="s">
        <v>777</v>
      </c>
      <c r="E3403" s="46" t="s">
        <v>11294</v>
      </c>
      <c r="F3403" s="46" t="s">
        <v>1014</v>
      </c>
      <c r="G3403" s="3"/>
      <c r="H3403" s="3">
        <f>COUNT(J3403:AI3403)</f>
        <v>1</v>
      </c>
      <c r="I3403" s="47">
        <f>SUM(J3403:AJ3403)</f>
        <v>518.6652246993367</v>
      </c>
      <c r="J3403" s="33"/>
      <c r="K3403" s="39"/>
      <c r="L3403" s="33"/>
      <c r="M3403" s="39"/>
      <c r="N3403" s="39"/>
      <c r="O3403" s="33"/>
      <c r="P3403" s="49"/>
      <c r="Q3403" s="49">
        <v>518.6652246993367</v>
      </c>
      <c r="R3403" s="33"/>
      <c r="S3403" s="39"/>
      <c r="T3403" s="39"/>
      <c r="U3403" s="39"/>
      <c r="V3403" s="33"/>
      <c r="W3403" s="33"/>
      <c r="X3403" s="39"/>
      <c r="Y3403" s="33"/>
      <c r="Z3403" s="33"/>
      <c r="AA3403" s="39"/>
      <c r="AB3403" s="33"/>
      <c r="AC3403" s="39"/>
      <c r="AD3403" s="33"/>
      <c r="AE3403" s="60"/>
      <c r="AF3403" s="60"/>
    </row>
    <row r="3404" spans="1:32" x14ac:dyDescent="0.2">
      <c r="A3404" s="38" t="s">
        <v>28679</v>
      </c>
      <c r="B3404" s="38">
        <v>3403</v>
      </c>
      <c r="C3404" s="51" t="s">
        <v>34668</v>
      </c>
      <c r="D3404" s="38" t="s">
        <v>404</v>
      </c>
      <c r="E3404" s="38" t="s">
        <v>119</v>
      </c>
      <c r="F3404" s="51" t="s">
        <v>32762</v>
      </c>
      <c r="H3404" s="5">
        <f>COUNT(J3404:AI3404)</f>
        <v>1</v>
      </c>
      <c r="I3404" s="30">
        <f>SUM(J3404:AJ3404)</f>
        <v>518.65170881705308</v>
      </c>
      <c r="J3404" s="33"/>
      <c r="K3404" s="39"/>
      <c r="L3404" s="33"/>
      <c r="M3404" s="39"/>
      <c r="N3404" s="39"/>
      <c r="O3404" s="33"/>
      <c r="P3404" s="49"/>
      <c r="Q3404" s="49">
        <v>518.65170881705308</v>
      </c>
      <c r="R3404" s="33"/>
      <c r="S3404" s="39"/>
      <c r="T3404" s="39"/>
      <c r="U3404" s="39"/>
      <c r="V3404" s="33"/>
      <c r="W3404" s="33"/>
      <c r="X3404" s="39"/>
      <c r="Y3404" s="33"/>
      <c r="Z3404" s="33"/>
      <c r="AA3404" s="39"/>
      <c r="AB3404" s="33"/>
      <c r="AC3404" s="39"/>
      <c r="AD3404" s="33"/>
      <c r="AE3404" s="60"/>
      <c r="AF3404" s="60"/>
    </row>
    <row r="3405" spans="1:32" x14ac:dyDescent="0.2">
      <c r="A3405" s="38" t="s">
        <v>28681</v>
      </c>
      <c r="B3405" s="38">
        <v>3404</v>
      </c>
      <c r="C3405" s="51" t="s">
        <v>34669</v>
      </c>
      <c r="D3405" s="38" t="s">
        <v>1346</v>
      </c>
      <c r="E3405" s="38" t="s">
        <v>11300</v>
      </c>
      <c r="F3405" s="51" t="s">
        <v>32762</v>
      </c>
      <c r="H3405" s="5">
        <f>COUNT(J3405:AI3405)</f>
        <v>1</v>
      </c>
      <c r="I3405" s="30">
        <f>SUM(J3405:AJ3405)</f>
        <v>518.61792219298025</v>
      </c>
      <c r="J3405" s="33"/>
      <c r="K3405" s="39"/>
      <c r="L3405" s="33"/>
      <c r="M3405" s="39"/>
      <c r="N3405" s="39"/>
      <c r="O3405" s="33"/>
      <c r="P3405" s="49"/>
      <c r="Q3405" s="49">
        <v>518.61792219298025</v>
      </c>
      <c r="R3405" s="33"/>
      <c r="S3405" s="39"/>
      <c r="T3405" s="39"/>
      <c r="U3405" s="39"/>
      <c r="V3405" s="33"/>
      <c r="W3405" s="33"/>
      <c r="X3405" s="39"/>
      <c r="Y3405" s="33"/>
      <c r="Z3405" s="33"/>
      <c r="AA3405" s="39"/>
      <c r="AB3405" s="33"/>
      <c r="AC3405" s="39"/>
      <c r="AD3405" s="33"/>
      <c r="AE3405" s="60"/>
      <c r="AF3405" s="60"/>
    </row>
    <row r="3406" spans="1:32" x14ac:dyDescent="0.2">
      <c r="A3406" s="38" t="s">
        <v>28682</v>
      </c>
      <c r="B3406" s="38">
        <v>3405</v>
      </c>
      <c r="C3406" s="51" t="s">
        <v>34670</v>
      </c>
      <c r="D3406" s="38" t="s">
        <v>46</v>
      </c>
      <c r="E3406" s="38" t="s">
        <v>11302</v>
      </c>
      <c r="F3406" s="51" t="s">
        <v>32762</v>
      </c>
      <c r="H3406" s="5">
        <f>COUNT(J3406:AI3406)</f>
        <v>1</v>
      </c>
      <c r="I3406" s="30">
        <f>SUM(J3406:AJ3406)</f>
        <v>518.53685225229913</v>
      </c>
      <c r="J3406" s="33"/>
      <c r="K3406" s="39"/>
      <c r="L3406" s="33"/>
      <c r="M3406" s="39"/>
      <c r="N3406" s="39"/>
      <c r="O3406" s="33"/>
      <c r="P3406" s="49"/>
      <c r="Q3406" s="49">
        <v>518.53685225229913</v>
      </c>
      <c r="R3406" s="33"/>
      <c r="S3406" s="39"/>
      <c r="T3406" s="39"/>
      <c r="U3406" s="39"/>
      <c r="V3406" s="33"/>
      <c r="W3406" s="33"/>
      <c r="X3406" s="39"/>
      <c r="Y3406" s="33"/>
      <c r="Z3406" s="33"/>
      <c r="AA3406" s="39"/>
      <c r="AB3406" s="33"/>
      <c r="AC3406" s="39"/>
      <c r="AD3406" s="33"/>
      <c r="AE3406" s="60"/>
      <c r="AF3406" s="60"/>
    </row>
    <row r="3407" spans="1:32" x14ac:dyDescent="0.2">
      <c r="A3407" s="46" t="s">
        <v>28683</v>
      </c>
      <c r="B3407" s="46">
        <v>3406</v>
      </c>
      <c r="C3407" s="46" t="s">
        <v>36516</v>
      </c>
      <c r="D3407" s="46" t="s">
        <v>5256</v>
      </c>
      <c r="E3407" s="46" t="s">
        <v>11304</v>
      </c>
      <c r="F3407" s="46" t="s">
        <v>1014</v>
      </c>
      <c r="G3407" s="3"/>
      <c r="H3407" s="3">
        <f>COUNT(J3407:AI3407)</f>
        <v>1</v>
      </c>
      <c r="I3407" s="47">
        <f>SUM(J3407:AJ3407)</f>
        <v>518.53009756796541</v>
      </c>
      <c r="J3407" s="33"/>
      <c r="K3407" s="39"/>
      <c r="L3407" s="33"/>
      <c r="M3407" s="39"/>
      <c r="N3407" s="39"/>
      <c r="O3407" s="33"/>
      <c r="P3407" s="49"/>
      <c r="Q3407" s="49">
        <v>518.53009756796541</v>
      </c>
      <c r="R3407" s="33"/>
      <c r="S3407" s="39"/>
      <c r="T3407" s="39"/>
      <c r="U3407" s="39"/>
      <c r="V3407" s="33"/>
      <c r="W3407" s="33"/>
      <c r="X3407" s="39"/>
      <c r="Y3407" s="33"/>
      <c r="Z3407" s="33"/>
      <c r="AA3407" s="39"/>
      <c r="AB3407" s="33"/>
      <c r="AC3407" s="39"/>
      <c r="AD3407" s="33"/>
      <c r="AE3407" s="60"/>
      <c r="AF3407" s="60"/>
    </row>
    <row r="3408" spans="1:32" x14ac:dyDescent="0.2">
      <c r="A3408" s="38" t="s">
        <v>25703</v>
      </c>
      <c r="B3408" s="38">
        <v>3407</v>
      </c>
      <c r="C3408" s="51" t="s">
        <v>34671</v>
      </c>
      <c r="D3408" s="38" t="s">
        <v>5334</v>
      </c>
      <c r="E3408" s="38" t="s">
        <v>5335</v>
      </c>
      <c r="F3408" s="51" t="s">
        <v>32762</v>
      </c>
      <c r="H3408" s="5">
        <f>COUNT(J3408:AI3408)</f>
        <v>1</v>
      </c>
      <c r="I3408" s="30">
        <f>SUM(J3408:AJ3408)</f>
        <v>518.10667128391583</v>
      </c>
      <c r="J3408" s="33"/>
      <c r="K3408" s="39"/>
      <c r="L3408" s="33"/>
      <c r="M3408" s="39"/>
      <c r="N3408" s="39"/>
      <c r="O3408" s="33"/>
      <c r="P3408" s="49">
        <v>518.10667128391583</v>
      </c>
      <c r="Q3408" s="49"/>
      <c r="R3408" s="33"/>
      <c r="S3408" s="39"/>
      <c r="T3408" s="39"/>
      <c r="U3408" s="39"/>
      <c r="V3408" s="33"/>
      <c r="W3408" s="33"/>
      <c r="X3408" s="39"/>
      <c r="Y3408" s="33"/>
      <c r="Z3408" s="33"/>
      <c r="AA3408" s="39"/>
      <c r="AB3408" s="33"/>
      <c r="AC3408" s="39"/>
      <c r="AD3408" s="33"/>
      <c r="AE3408" s="60"/>
      <c r="AF3408" s="60"/>
    </row>
    <row r="3409" spans="1:32" x14ac:dyDescent="0.2">
      <c r="A3409" s="38" t="s">
        <v>28686</v>
      </c>
      <c r="B3409" s="38">
        <v>3408</v>
      </c>
      <c r="C3409" s="51" t="s">
        <v>34672</v>
      </c>
      <c r="D3409" s="38" t="s">
        <v>96</v>
      </c>
      <c r="E3409" s="38" t="s">
        <v>123</v>
      </c>
      <c r="F3409" s="51" t="s">
        <v>32762</v>
      </c>
      <c r="H3409" s="5">
        <f>COUNT(J3409:AI3409)</f>
        <v>1</v>
      </c>
      <c r="I3409" s="30">
        <f>SUM(J3409:AJ3409)</f>
        <v>517.92289576746418</v>
      </c>
      <c r="J3409" s="33"/>
      <c r="K3409" s="39"/>
      <c r="L3409" s="33"/>
      <c r="M3409" s="39"/>
      <c r="N3409" s="39"/>
      <c r="O3409" s="33"/>
      <c r="P3409" s="49"/>
      <c r="Q3409" s="49">
        <v>517.92289576746418</v>
      </c>
      <c r="R3409" s="33"/>
      <c r="S3409" s="39"/>
      <c r="T3409" s="39"/>
      <c r="U3409" s="39"/>
      <c r="V3409" s="33"/>
      <c r="W3409" s="33"/>
      <c r="X3409" s="39"/>
      <c r="Y3409" s="33"/>
      <c r="Z3409" s="33"/>
      <c r="AA3409" s="39"/>
      <c r="AB3409" s="33"/>
      <c r="AC3409" s="39"/>
      <c r="AD3409" s="33"/>
      <c r="AE3409" s="60"/>
      <c r="AF3409" s="60"/>
    </row>
    <row r="3410" spans="1:32" x14ac:dyDescent="0.2">
      <c r="A3410" s="38" t="s">
        <v>28687</v>
      </c>
      <c r="B3410" s="38">
        <v>3409</v>
      </c>
      <c r="C3410" s="51" t="s">
        <v>34673</v>
      </c>
      <c r="D3410" s="38" t="s">
        <v>1157</v>
      </c>
      <c r="E3410" s="38" t="s">
        <v>11311</v>
      </c>
      <c r="F3410" s="51" t="s">
        <v>32762</v>
      </c>
      <c r="H3410" s="5">
        <f>COUNT(J3410:AI3410)</f>
        <v>1</v>
      </c>
      <c r="I3410" s="30">
        <f>SUM(J3410:AJ3410)</f>
        <v>517.87572855953374</v>
      </c>
      <c r="J3410" s="33"/>
      <c r="K3410" s="39"/>
      <c r="L3410" s="33"/>
      <c r="M3410" s="39"/>
      <c r="N3410" s="39"/>
      <c r="O3410" s="33"/>
      <c r="P3410" s="49"/>
      <c r="Q3410" s="49">
        <v>517.87572855953374</v>
      </c>
      <c r="R3410" s="33"/>
      <c r="S3410" s="39"/>
      <c r="T3410" s="39"/>
      <c r="U3410" s="39"/>
      <c r="V3410" s="33"/>
      <c r="W3410" s="33"/>
      <c r="X3410" s="39"/>
      <c r="Y3410" s="33"/>
      <c r="Z3410" s="33"/>
      <c r="AA3410" s="39"/>
      <c r="AB3410" s="33"/>
      <c r="AC3410" s="39"/>
      <c r="AD3410" s="33"/>
      <c r="AE3410" s="60"/>
      <c r="AF3410" s="60"/>
    </row>
    <row r="3411" spans="1:32" x14ac:dyDescent="0.2">
      <c r="A3411" s="38" t="s">
        <v>28688</v>
      </c>
      <c r="B3411" s="38">
        <v>3410</v>
      </c>
      <c r="C3411" s="51" t="s">
        <v>34674</v>
      </c>
      <c r="D3411" s="38" t="s">
        <v>46</v>
      </c>
      <c r="E3411" s="38" t="s">
        <v>11313</v>
      </c>
      <c r="F3411" s="51" t="s">
        <v>32762</v>
      </c>
      <c r="H3411" s="5">
        <f>COUNT(J3411:AI3411)</f>
        <v>1</v>
      </c>
      <c r="I3411" s="30">
        <f>SUM(J3411:AJ3411)</f>
        <v>517.85551667165362</v>
      </c>
      <c r="J3411" s="33"/>
      <c r="K3411" s="39"/>
      <c r="L3411" s="33"/>
      <c r="M3411" s="39"/>
      <c r="N3411" s="39"/>
      <c r="O3411" s="33"/>
      <c r="P3411" s="49"/>
      <c r="Q3411" s="49">
        <v>517.85551667165362</v>
      </c>
      <c r="R3411" s="33"/>
      <c r="S3411" s="39"/>
      <c r="T3411" s="39"/>
      <c r="U3411" s="39"/>
      <c r="V3411" s="33"/>
      <c r="W3411" s="33"/>
      <c r="X3411" s="39"/>
      <c r="Y3411" s="33"/>
      <c r="Z3411" s="33"/>
      <c r="AA3411" s="39"/>
      <c r="AB3411" s="33"/>
      <c r="AC3411" s="39"/>
      <c r="AD3411" s="33"/>
      <c r="AE3411" s="60"/>
      <c r="AF3411" s="60"/>
    </row>
    <row r="3412" spans="1:32" x14ac:dyDescent="0.2">
      <c r="A3412" s="46" t="s">
        <v>28691</v>
      </c>
      <c r="B3412" s="46">
        <v>3411</v>
      </c>
      <c r="C3412" s="46" t="s">
        <v>36517</v>
      </c>
      <c r="D3412" s="46" t="s">
        <v>9629</v>
      </c>
      <c r="E3412" s="46" t="s">
        <v>11319</v>
      </c>
      <c r="F3412" s="46" t="s">
        <v>1014</v>
      </c>
      <c r="G3412" s="3"/>
      <c r="H3412" s="3">
        <f>COUNT(J3412:AI3412)</f>
        <v>1</v>
      </c>
      <c r="I3412" s="47">
        <f>SUM(J3412:AJ3412)</f>
        <v>517.6871456068252</v>
      </c>
      <c r="J3412" s="33"/>
      <c r="K3412" s="39"/>
      <c r="L3412" s="33"/>
      <c r="M3412" s="39"/>
      <c r="N3412" s="39"/>
      <c r="O3412" s="33"/>
      <c r="P3412" s="49"/>
      <c r="Q3412" s="49">
        <v>517.6871456068252</v>
      </c>
      <c r="R3412" s="33"/>
      <c r="S3412" s="39"/>
      <c r="T3412" s="39"/>
      <c r="U3412" s="39"/>
      <c r="V3412" s="33"/>
      <c r="W3412" s="33"/>
      <c r="X3412" s="39"/>
      <c r="Y3412" s="33"/>
      <c r="Z3412" s="33"/>
      <c r="AA3412" s="39"/>
      <c r="AB3412" s="33"/>
      <c r="AC3412" s="39"/>
      <c r="AD3412" s="33"/>
      <c r="AE3412" s="60"/>
      <c r="AF3412" s="60"/>
    </row>
    <row r="3413" spans="1:32" x14ac:dyDescent="0.2">
      <c r="A3413" s="38" t="s">
        <v>28690</v>
      </c>
      <c r="B3413" s="38">
        <v>3412</v>
      </c>
      <c r="C3413" s="51" t="s">
        <v>34675</v>
      </c>
      <c r="D3413" s="38" t="s">
        <v>1353</v>
      </c>
      <c r="E3413" s="38" t="s">
        <v>346</v>
      </c>
      <c r="F3413" s="51" t="s">
        <v>32762</v>
      </c>
      <c r="H3413" s="5">
        <f>COUNT(J3413:AI3413)</f>
        <v>1</v>
      </c>
      <c r="I3413" s="30">
        <f>SUM(J3413:AJ3413)</f>
        <v>517.6871456068252</v>
      </c>
      <c r="J3413" s="33"/>
      <c r="K3413" s="39"/>
      <c r="L3413" s="33"/>
      <c r="M3413" s="39"/>
      <c r="N3413" s="39"/>
      <c r="O3413" s="33"/>
      <c r="P3413" s="49"/>
      <c r="Q3413" s="49">
        <v>517.6871456068252</v>
      </c>
      <c r="R3413" s="33"/>
      <c r="S3413" s="39"/>
      <c r="T3413" s="39"/>
      <c r="U3413" s="39"/>
      <c r="V3413" s="33"/>
      <c r="W3413" s="33"/>
      <c r="X3413" s="39"/>
      <c r="Y3413" s="33"/>
      <c r="Z3413" s="33"/>
      <c r="AA3413" s="39"/>
      <c r="AB3413" s="33"/>
      <c r="AC3413" s="39"/>
      <c r="AD3413" s="33"/>
      <c r="AE3413" s="60"/>
      <c r="AF3413" s="60"/>
    </row>
    <row r="3414" spans="1:32" x14ac:dyDescent="0.2">
      <c r="A3414" s="38" t="s">
        <v>25705</v>
      </c>
      <c r="B3414" s="38">
        <v>3413</v>
      </c>
      <c r="C3414" s="51" t="s">
        <v>34676</v>
      </c>
      <c r="D3414" s="38" t="s">
        <v>133</v>
      </c>
      <c r="E3414" s="38" t="s">
        <v>2148</v>
      </c>
      <c r="F3414" s="51" t="s">
        <v>32762</v>
      </c>
      <c r="H3414" s="5">
        <f>COUNT(J3414:AI3414)</f>
        <v>1</v>
      </c>
      <c r="I3414" s="30">
        <f>SUM(J3414:AJ3414)</f>
        <v>517.65519981034515</v>
      </c>
      <c r="J3414" s="33"/>
      <c r="K3414" s="39"/>
      <c r="L3414" s="33"/>
      <c r="M3414" s="39"/>
      <c r="N3414" s="39"/>
      <c r="O3414" s="33"/>
      <c r="P3414" s="49">
        <v>517.65519981034515</v>
      </c>
      <c r="Q3414" s="49"/>
      <c r="R3414" s="33"/>
      <c r="S3414" s="39"/>
      <c r="T3414" s="39"/>
      <c r="U3414" s="39"/>
      <c r="V3414" s="33"/>
      <c r="W3414" s="33"/>
      <c r="X3414" s="39"/>
      <c r="Y3414" s="33"/>
      <c r="Z3414" s="33"/>
      <c r="AA3414" s="39"/>
      <c r="AB3414" s="33"/>
      <c r="AC3414" s="39"/>
      <c r="AD3414" s="33"/>
      <c r="AE3414" s="60"/>
      <c r="AF3414" s="60"/>
    </row>
    <row r="3415" spans="1:32" x14ac:dyDescent="0.2">
      <c r="A3415" s="46" t="s">
        <v>28692</v>
      </c>
      <c r="B3415" s="46">
        <v>3414</v>
      </c>
      <c r="C3415" s="46" t="s">
        <v>36518</v>
      </c>
      <c r="D3415" s="46" t="s">
        <v>167</v>
      </c>
      <c r="E3415" s="46" t="s">
        <v>11320</v>
      </c>
      <c r="F3415" s="46" t="s">
        <v>1014</v>
      </c>
      <c r="G3415" s="3"/>
      <c r="H3415" s="3">
        <f>COUNT(J3415:AI3415)</f>
        <v>1</v>
      </c>
      <c r="I3415" s="47">
        <f>SUM(J3415:AJ3415)</f>
        <v>517.61982783282622</v>
      </c>
      <c r="J3415" s="33"/>
      <c r="K3415" s="39"/>
      <c r="L3415" s="33"/>
      <c r="M3415" s="39"/>
      <c r="N3415" s="39"/>
      <c r="O3415" s="33"/>
      <c r="P3415" s="49"/>
      <c r="Q3415" s="49">
        <v>517.61982783282622</v>
      </c>
      <c r="R3415" s="33"/>
      <c r="S3415" s="39"/>
      <c r="T3415" s="39"/>
      <c r="U3415" s="39"/>
      <c r="V3415" s="33"/>
      <c r="W3415" s="33"/>
      <c r="X3415" s="39"/>
      <c r="Y3415" s="33"/>
      <c r="Z3415" s="33"/>
      <c r="AA3415" s="39"/>
      <c r="AB3415" s="33"/>
      <c r="AC3415" s="39"/>
      <c r="AD3415" s="33"/>
      <c r="AE3415" s="60"/>
      <c r="AF3415" s="60"/>
    </row>
    <row r="3416" spans="1:32" x14ac:dyDescent="0.2">
      <c r="A3416" s="38" t="s">
        <v>28694</v>
      </c>
      <c r="B3416" s="38">
        <v>3415</v>
      </c>
      <c r="C3416" s="51" t="s">
        <v>34677</v>
      </c>
      <c r="D3416" s="38" t="s">
        <v>26</v>
      </c>
      <c r="E3416" s="38" t="s">
        <v>6141</v>
      </c>
      <c r="F3416" s="51" t="s">
        <v>32762</v>
      </c>
      <c r="H3416" s="5">
        <f>COUNT(J3416:AI3416)</f>
        <v>1</v>
      </c>
      <c r="I3416" s="30">
        <f>SUM(J3416:AJ3416)</f>
        <v>517.55925680331802</v>
      </c>
      <c r="J3416" s="33"/>
      <c r="K3416" s="39"/>
      <c r="L3416" s="33"/>
      <c r="M3416" s="39"/>
      <c r="N3416" s="39"/>
      <c r="O3416" s="33"/>
      <c r="P3416" s="49"/>
      <c r="Q3416" s="49">
        <v>517.55925680331802</v>
      </c>
      <c r="R3416" s="33"/>
      <c r="S3416" s="39"/>
      <c r="T3416" s="39"/>
      <c r="U3416" s="39"/>
      <c r="V3416" s="33"/>
      <c r="W3416" s="33"/>
      <c r="X3416" s="39"/>
      <c r="Y3416" s="33"/>
      <c r="Z3416" s="33"/>
      <c r="AA3416" s="39"/>
      <c r="AB3416" s="33"/>
      <c r="AC3416" s="39"/>
      <c r="AD3416" s="33"/>
      <c r="AE3416" s="60"/>
      <c r="AF3416" s="60"/>
    </row>
    <row r="3417" spans="1:32" x14ac:dyDescent="0.2">
      <c r="A3417" s="38" t="s">
        <v>28695</v>
      </c>
      <c r="B3417" s="38">
        <v>3416</v>
      </c>
      <c r="C3417" s="51" t="s">
        <v>34678</v>
      </c>
      <c r="D3417" s="38" t="s">
        <v>3455</v>
      </c>
      <c r="E3417" s="38" t="s">
        <v>11324</v>
      </c>
      <c r="F3417" s="51" t="s">
        <v>32762</v>
      </c>
      <c r="H3417" s="5">
        <f>COUNT(J3417:AI3417)</f>
        <v>1</v>
      </c>
      <c r="I3417" s="30">
        <f>SUM(J3417:AJ3417)</f>
        <v>517.55925680331802</v>
      </c>
      <c r="J3417" s="33"/>
      <c r="K3417" s="39"/>
      <c r="L3417" s="33"/>
      <c r="M3417" s="39"/>
      <c r="N3417" s="39"/>
      <c r="O3417" s="33"/>
      <c r="P3417" s="49"/>
      <c r="Q3417" s="49">
        <v>517.55925680331802</v>
      </c>
      <c r="R3417" s="33"/>
      <c r="S3417" s="39"/>
      <c r="T3417" s="39"/>
      <c r="U3417" s="39"/>
      <c r="V3417" s="33"/>
      <c r="W3417" s="33"/>
      <c r="X3417" s="39"/>
      <c r="Y3417" s="33"/>
      <c r="Z3417" s="33"/>
      <c r="AA3417" s="39"/>
      <c r="AB3417" s="33"/>
      <c r="AC3417" s="39"/>
      <c r="AD3417" s="33"/>
      <c r="AE3417" s="60"/>
      <c r="AF3417" s="60"/>
    </row>
    <row r="3418" spans="1:32" x14ac:dyDescent="0.2">
      <c r="A3418" s="46" t="s">
        <v>21974</v>
      </c>
      <c r="B3418" s="46">
        <v>3417</v>
      </c>
      <c r="C3418" s="46" t="s">
        <v>36519</v>
      </c>
      <c r="D3418" s="46" t="s">
        <v>902</v>
      </c>
      <c r="E3418" s="46" t="s">
        <v>903</v>
      </c>
      <c r="F3418" s="46" t="s">
        <v>1014</v>
      </c>
      <c r="G3418" s="3" t="s">
        <v>29801</v>
      </c>
      <c r="H3418" s="3">
        <f>COUNT(J3418:AI3418)</f>
        <v>1</v>
      </c>
      <c r="I3418" s="47">
        <f>SUM(J3418:AJ3418)</f>
        <v>517.5018886930244</v>
      </c>
      <c r="J3418" s="33"/>
      <c r="K3418" s="39">
        <v>517.5018886930244</v>
      </c>
      <c r="L3418" s="33"/>
      <c r="M3418" s="39"/>
      <c r="N3418" s="39"/>
      <c r="O3418" s="33"/>
      <c r="P3418" s="49"/>
      <c r="Q3418" s="49"/>
      <c r="R3418" s="33"/>
      <c r="S3418" s="39"/>
      <c r="T3418" s="39"/>
      <c r="U3418" s="39"/>
      <c r="V3418" s="33"/>
      <c r="W3418" s="33"/>
      <c r="X3418" s="39"/>
      <c r="Y3418" s="33"/>
      <c r="Z3418" s="33"/>
      <c r="AA3418" s="39"/>
      <c r="AB3418" s="33"/>
      <c r="AC3418" s="39"/>
      <c r="AD3418" s="33"/>
      <c r="AE3418" s="60"/>
      <c r="AF3418" s="60"/>
    </row>
    <row r="3419" spans="1:32" x14ac:dyDescent="0.2">
      <c r="A3419" s="38" t="s">
        <v>28696</v>
      </c>
      <c r="B3419" s="38">
        <v>3418</v>
      </c>
      <c r="C3419" s="51" t="s">
        <v>34679</v>
      </c>
      <c r="D3419" s="38" t="s">
        <v>1168</v>
      </c>
      <c r="E3419" s="38" t="s">
        <v>11325</v>
      </c>
      <c r="F3419" s="51" t="s">
        <v>32762</v>
      </c>
      <c r="H3419" s="5">
        <f>COUNT(J3419:AI3419)</f>
        <v>1</v>
      </c>
      <c r="I3419" s="30">
        <f>SUM(J3419:AJ3419)</f>
        <v>517.38435343202877</v>
      </c>
      <c r="J3419" s="33"/>
      <c r="K3419" s="39"/>
      <c r="L3419" s="33"/>
      <c r="M3419" s="39"/>
      <c r="N3419" s="39"/>
      <c r="O3419" s="33"/>
      <c r="P3419" s="49"/>
      <c r="Q3419" s="49">
        <v>517.38435343202877</v>
      </c>
      <c r="R3419" s="33"/>
      <c r="S3419" s="39"/>
      <c r="T3419" s="39"/>
      <c r="U3419" s="39"/>
      <c r="V3419" s="33"/>
      <c r="W3419" s="33"/>
      <c r="X3419" s="39"/>
      <c r="Y3419" s="33"/>
      <c r="Z3419" s="33"/>
      <c r="AA3419" s="39"/>
      <c r="AB3419" s="33"/>
      <c r="AC3419" s="39"/>
      <c r="AD3419" s="33"/>
      <c r="AE3419" s="60"/>
      <c r="AF3419" s="60"/>
    </row>
    <row r="3420" spans="1:32" x14ac:dyDescent="0.2">
      <c r="A3420" s="38" t="s">
        <v>28697</v>
      </c>
      <c r="B3420" s="38">
        <v>3419</v>
      </c>
      <c r="C3420" s="51" t="s">
        <v>34680</v>
      </c>
      <c r="D3420" s="38" t="s">
        <v>82</v>
      </c>
      <c r="E3420" s="38" t="s">
        <v>5463</v>
      </c>
      <c r="F3420" s="51" t="s">
        <v>32762</v>
      </c>
      <c r="H3420" s="5">
        <f>COUNT(J3420:AI3420)</f>
        <v>1</v>
      </c>
      <c r="I3420" s="30">
        <f>SUM(J3420:AJ3420)</f>
        <v>517.35073171999693</v>
      </c>
      <c r="J3420" s="33"/>
      <c r="K3420" s="39"/>
      <c r="L3420" s="33"/>
      <c r="M3420" s="39"/>
      <c r="N3420" s="39"/>
      <c r="O3420" s="33"/>
      <c r="P3420" s="49"/>
      <c r="Q3420" s="49">
        <v>517.35073171999693</v>
      </c>
      <c r="R3420" s="33"/>
      <c r="S3420" s="39"/>
      <c r="T3420" s="39"/>
      <c r="U3420" s="39"/>
      <c r="V3420" s="33"/>
      <c r="W3420" s="33"/>
      <c r="X3420" s="39"/>
      <c r="Y3420" s="33"/>
      <c r="Z3420" s="33"/>
      <c r="AA3420" s="39"/>
      <c r="AB3420" s="33"/>
      <c r="AC3420" s="39"/>
      <c r="AD3420" s="33"/>
      <c r="AE3420" s="60"/>
      <c r="AF3420" s="60"/>
    </row>
    <row r="3421" spans="1:32" x14ac:dyDescent="0.2">
      <c r="A3421" s="46" t="s">
        <v>28698</v>
      </c>
      <c r="B3421" s="46">
        <v>3420</v>
      </c>
      <c r="C3421" s="46" t="s">
        <v>36520</v>
      </c>
      <c r="D3421" s="46" t="s">
        <v>546</v>
      </c>
      <c r="E3421" s="46" t="s">
        <v>11328</v>
      </c>
      <c r="F3421" s="46" t="s">
        <v>1014</v>
      </c>
      <c r="G3421" s="3"/>
      <c r="H3421" s="3">
        <f>COUNT(J3421:AI3421)</f>
        <v>1</v>
      </c>
      <c r="I3421" s="47">
        <f>SUM(J3421:AJ3421)</f>
        <v>517.30366866366035</v>
      </c>
      <c r="J3421" s="33"/>
      <c r="K3421" s="39"/>
      <c r="L3421" s="33"/>
      <c r="M3421" s="39"/>
      <c r="N3421" s="39"/>
      <c r="O3421" s="33"/>
      <c r="P3421" s="49"/>
      <c r="Q3421" s="49">
        <v>517.30366866366035</v>
      </c>
      <c r="R3421" s="33"/>
      <c r="S3421" s="39"/>
      <c r="T3421" s="39"/>
      <c r="U3421" s="39"/>
      <c r="V3421" s="33"/>
      <c r="W3421" s="33"/>
      <c r="X3421" s="39"/>
      <c r="Y3421" s="33"/>
      <c r="Z3421" s="33"/>
      <c r="AA3421" s="39"/>
      <c r="AB3421" s="33"/>
      <c r="AC3421" s="39"/>
      <c r="AD3421" s="33"/>
      <c r="AE3421" s="60"/>
      <c r="AF3421" s="60"/>
    </row>
    <row r="3422" spans="1:32" x14ac:dyDescent="0.2">
      <c r="A3422" s="38" t="s">
        <v>28699</v>
      </c>
      <c r="B3422" s="38">
        <v>3421</v>
      </c>
      <c r="C3422" s="51" t="s">
        <v>34681</v>
      </c>
      <c r="D3422" s="38" t="s">
        <v>39</v>
      </c>
      <c r="E3422" s="38" t="s">
        <v>9740</v>
      </c>
      <c r="F3422" s="51" t="s">
        <v>32762</v>
      </c>
      <c r="H3422" s="5">
        <f>COUNT(J3422:AI3422)</f>
        <v>1</v>
      </c>
      <c r="I3422" s="30">
        <f>SUM(J3422:AJ3422)</f>
        <v>517.29694606887585</v>
      </c>
      <c r="J3422" s="33"/>
      <c r="K3422" s="39"/>
      <c r="L3422" s="33"/>
      <c r="M3422" s="39"/>
      <c r="N3422" s="39"/>
      <c r="O3422" s="33"/>
      <c r="P3422" s="49"/>
      <c r="Q3422" s="49">
        <v>517.29694606887585</v>
      </c>
      <c r="R3422" s="33"/>
      <c r="S3422" s="39"/>
      <c r="T3422" s="39"/>
      <c r="U3422" s="39"/>
      <c r="V3422" s="33"/>
      <c r="W3422" s="33"/>
      <c r="X3422" s="39"/>
      <c r="Y3422" s="33"/>
      <c r="Z3422" s="33"/>
      <c r="AA3422" s="39"/>
      <c r="AB3422" s="33"/>
      <c r="AC3422" s="39"/>
      <c r="AD3422" s="33"/>
      <c r="AE3422" s="60"/>
      <c r="AF3422" s="60"/>
    </row>
    <row r="3423" spans="1:32" x14ac:dyDescent="0.2">
      <c r="A3423" s="38" t="s">
        <v>28700</v>
      </c>
      <c r="B3423" s="38">
        <v>3422</v>
      </c>
      <c r="C3423" s="51" t="s">
        <v>34682</v>
      </c>
      <c r="D3423" s="38" t="s">
        <v>46</v>
      </c>
      <c r="E3423" s="38" t="s">
        <v>8250</v>
      </c>
      <c r="F3423" s="51" t="s">
        <v>32762</v>
      </c>
      <c r="H3423" s="5">
        <f>COUNT(J3423:AI3423)</f>
        <v>1</v>
      </c>
      <c r="I3423" s="30">
        <f>SUM(J3423:AJ3423)</f>
        <v>517.16924995777526</v>
      </c>
      <c r="J3423" s="33"/>
      <c r="K3423" s="39"/>
      <c r="L3423" s="33"/>
      <c r="M3423" s="39"/>
      <c r="N3423" s="39"/>
      <c r="O3423" s="33"/>
      <c r="P3423" s="49"/>
      <c r="Q3423" s="49">
        <v>517.16924995777526</v>
      </c>
      <c r="R3423" s="33"/>
      <c r="S3423" s="39"/>
      <c r="T3423" s="39"/>
      <c r="U3423" s="39"/>
      <c r="V3423" s="33"/>
      <c r="W3423" s="33"/>
      <c r="X3423" s="39"/>
      <c r="Y3423" s="33"/>
      <c r="Z3423" s="33"/>
      <c r="AA3423" s="39"/>
      <c r="AB3423" s="33"/>
      <c r="AC3423" s="39"/>
      <c r="AD3423" s="33"/>
      <c r="AE3423" s="60"/>
      <c r="AF3423" s="60"/>
    </row>
    <row r="3424" spans="1:32" x14ac:dyDescent="0.2">
      <c r="A3424" s="38" t="s">
        <v>28703</v>
      </c>
      <c r="B3424" s="38">
        <v>3423</v>
      </c>
      <c r="C3424" s="51" t="s">
        <v>34683</v>
      </c>
      <c r="D3424" s="38" t="s">
        <v>9540</v>
      </c>
      <c r="E3424" s="38" t="s">
        <v>11337</v>
      </c>
      <c r="F3424" s="51" t="s">
        <v>32762</v>
      </c>
      <c r="H3424" s="5">
        <f>COUNT(J3424:AI3424)</f>
        <v>1</v>
      </c>
      <c r="I3424" s="30">
        <f>SUM(J3424:AJ3424)</f>
        <v>516.96775282795886</v>
      </c>
      <c r="J3424" s="33"/>
      <c r="K3424" s="39"/>
      <c r="L3424" s="33"/>
      <c r="M3424" s="39"/>
      <c r="N3424" s="39"/>
      <c r="O3424" s="33"/>
      <c r="P3424" s="49"/>
      <c r="Q3424" s="49">
        <v>516.96775282795886</v>
      </c>
      <c r="R3424" s="33"/>
      <c r="S3424" s="39"/>
      <c r="T3424" s="39"/>
      <c r="U3424" s="39"/>
      <c r="V3424" s="33"/>
      <c r="W3424" s="33"/>
      <c r="X3424" s="39"/>
      <c r="Y3424" s="33"/>
      <c r="Z3424" s="33"/>
      <c r="AA3424" s="39"/>
      <c r="AB3424" s="33"/>
      <c r="AC3424" s="39"/>
      <c r="AD3424" s="33"/>
      <c r="AE3424" s="60"/>
      <c r="AF3424" s="60"/>
    </row>
    <row r="3425" spans="1:32" x14ac:dyDescent="0.2">
      <c r="A3425" s="38" t="s">
        <v>28704</v>
      </c>
      <c r="B3425" s="38">
        <v>3424</v>
      </c>
      <c r="C3425" s="51" t="s">
        <v>34684</v>
      </c>
      <c r="D3425" s="38" t="s">
        <v>513</v>
      </c>
      <c r="E3425" s="38" t="s">
        <v>8936</v>
      </c>
      <c r="F3425" s="51" t="s">
        <v>32762</v>
      </c>
      <c r="H3425" s="5">
        <f>COUNT(J3425:AI3425)</f>
        <v>1</v>
      </c>
      <c r="I3425" s="30">
        <f>SUM(J3425:AJ3425)</f>
        <v>516.92075942134375</v>
      </c>
      <c r="J3425" s="33"/>
      <c r="K3425" s="39"/>
      <c r="L3425" s="33"/>
      <c r="M3425" s="39"/>
      <c r="N3425" s="39"/>
      <c r="O3425" s="33"/>
      <c r="P3425" s="49"/>
      <c r="Q3425" s="49">
        <v>516.92075942134375</v>
      </c>
      <c r="R3425" s="33"/>
      <c r="S3425" s="39"/>
      <c r="T3425" s="39"/>
      <c r="U3425" s="39"/>
      <c r="V3425" s="33"/>
      <c r="W3425" s="33"/>
      <c r="X3425" s="39"/>
      <c r="Y3425" s="33"/>
      <c r="Z3425" s="33"/>
      <c r="AA3425" s="39"/>
      <c r="AB3425" s="33"/>
      <c r="AC3425" s="39"/>
      <c r="AD3425" s="33"/>
      <c r="AE3425" s="60"/>
      <c r="AF3425" s="60"/>
    </row>
    <row r="3426" spans="1:32" x14ac:dyDescent="0.2">
      <c r="A3426" s="46" t="s">
        <v>28705</v>
      </c>
      <c r="B3426" s="46">
        <v>3425</v>
      </c>
      <c r="C3426" s="46" t="s">
        <v>36521</v>
      </c>
      <c r="D3426" s="46" t="s">
        <v>10531</v>
      </c>
      <c r="E3426" s="46" t="s">
        <v>11341</v>
      </c>
      <c r="F3426" s="46" t="s">
        <v>1014</v>
      </c>
      <c r="G3426" s="3"/>
      <c r="H3426" s="3">
        <f>COUNT(J3426:AI3426)</f>
        <v>1</v>
      </c>
      <c r="I3426" s="47">
        <f>SUM(J3426:AJ3426)</f>
        <v>516.82008802794041</v>
      </c>
      <c r="J3426" s="33"/>
      <c r="K3426" s="39"/>
      <c r="L3426" s="33"/>
      <c r="M3426" s="39"/>
      <c r="N3426" s="39"/>
      <c r="O3426" s="33"/>
      <c r="P3426" s="49"/>
      <c r="Q3426" s="49">
        <v>516.82008802794041</v>
      </c>
      <c r="R3426" s="33"/>
      <c r="S3426" s="39"/>
      <c r="T3426" s="39"/>
      <c r="U3426" s="39"/>
      <c r="V3426" s="33"/>
      <c r="W3426" s="33"/>
      <c r="X3426" s="39"/>
      <c r="Y3426" s="33"/>
      <c r="Z3426" s="33"/>
      <c r="AA3426" s="39"/>
      <c r="AB3426" s="33"/>
      <c r="AC3426" s="39"/>
      <c r="AD3426" s="33"/>
      <c r="AE3426" s="60"/>
      <c r="AF3426" s="60"/>
    </row>
    <row r="3427" spans="1:32" x14ac:dyDescent="0.2">
      <c r="A3427" s="46" t="s">
        <v>28713</v>
      </c>
      <c r="B3427" s="46">
        <v>3426</v>
      </c>
      <c r="C3427" s="46" t="s">
        <v>36522</v>
      </c>
      <c r="D3427" s="46" t="s">
        <v>120</v>
      </c>
      <c r="E3427" s="46" t="s">
        <v>11355</v>
      </c>
      <c r="F3427" s="46" t="s">
        <v>1014</v>
      </c>
      <c r="G3427" s="3"/>
      <c r="H3427" s="3">
        <f>COUNT(J3427:AI3427)</f>
        <v>1</v>
      </c>
      <c r="I3427" s="47">
        <f>SUM(J3427:AJ3427)</f>
        <v>516.68592048389814</v>
      </c>
      <c r="J3427" s="33"/>
      <c r="K3427" s="39"/>
      <c r="L3427" s="33"/>
      <c r="M3427" s="39"/>
      <c r="N3427" s="39"/>
      <c r="O3427" s="33"/>
      <c r="P3427" s="49"/>
      <c r="Q3427" s="49">
        <v>516.68592048389814</v>
      </c>
      <c r="R3427" s="33"/>
      <c r="S3427" s="39"/>
      <c r="T3427" s="39"/>
      <c r="U3427" s="39"/>
      <c r="V3427" s="33"/>
      <c r="W3427" s="33"/>
      <c r="X3427" s="39"/>
      <c r="Y3427" s="33"/>
      <c r="Z3427" s="33"/>
      <c r="AA3427" s="39"/>
      <c r="AB3427" s="33"/>
      <c r="AC3427" s="39"/>
      <c r="AD3427" s="33"/>
      <c r="AE3427" s="60"/>
      <c r="AF3427" s="60"/>
    </row>
    <row r="3428" spans="1:32" x14ac:dyDescent="0.2">
      <c r="A3428" s="38" t="s">
        <v>28711</v>
      </c>
      <c r="B3428" s="38">
        <v>3427</v>
      </c>
      <c r="C3428" s="51" t="s">
        <v>34685</v>
      </c>
      <c r="D3428" s="38" t="s">
        <v>318</v>
      </c>
      <c r="E3428" s="38" t="s">
        <v>11351</v>
      </c>
      <c r="F3428" s="51" t="s">
        <v>32762</v>
      </c>
      <c r="H3428" s="5">
        <f>COUNT(J3428:AI3428)</f>
        <v>1</v>
      </c>
      <c r="I3428" s="30">
        <f>SUM(J3428:AJ3428)</f>
        <v>516.65909533389572</v>
      </c>
      <c r="J3428" s="33"/>
      <c r="K3428" s="39"/>
      <c r="L3428" s="33"/>
      <c r="M3428" s="39"/>
      <c r="N3428" s="39"/>
      <c r="O3428" s="33"/>
      <c r="P3428" s="49"/>
      <c r="Q3428" s="49">
        <v>516.65909533389572</v>
      </c>
      <c r="R3428" s="33"/>
      <c r="S3428" s="39"/>
      <c r="T3428" s="39"/>
      <c r="U3428" s="39"/>
      <c r="V3428" s="33"/>
      <c r="W3428" s="33"/>
      <c r="X3428" s="39"/>
      <c r="Y3428" s="33"/>
      <c r="Z3428" s="33"/>
      <c r="AA3428" s="39"/>
      <c r="AB3428" s="33"/>
      <c r="AC3428" s="39"/>
      <c r="AD3428" s="33"/>
      <c r="AE3428" s="60"/>
      <c r="AF3428" s="60"/>
    </row>
    <row r="3429" spans="1:32" x14ac:dyDescent="0.2">
      <c r="A3429" s="38" t="s">
        <v>28714</v>
      </c>
      <c r="B3429" s="38">
        <v>3428</v>
      </c>
      <c r="C3429" s="51" t="s">
        <v>34686</v>
      </c>
      <c r="D3429" s="38" t="s">
        <v>3527</v>
      </c>
      <c r="E3429" s="38" t="s">
        <v>11357</v>
      </c>
      <c r="F3429" s="51" t="s">
        <v>32762</v>
      </c>
      <c r="H3429" s="5">
        <f>COUNT(J3429:AI3429)</f>
        <v>1</v>
      </c>
      <c r="I3429" s="30">
        <f>SUM(J3429:AJ3429)</f>
        <v>516.65238948160834</v>
      </c>
      <c r="J3429" s="33"/>
      <c r="K3429" s="39"/>
      <c r="L3429" s="33"/>
      <c r="M3429" s="39"/>
      <c r="N3429" s="39"/>
      <c r="O3429" s="33"/>
      <c r="P3429" s="49"/>
      <c r="Q3429" s="49">
        <v>516.65238948160834</v>
      </c>
      <c r="R3429" s="33"/>
      <c r="S3429" s="39"/>
      <c r="T3429" s="39"/>
      <c r="U3429" s="39"/>
      <c r="V3429" s="33"/>
      <c r="W3429" s="33"/>
      <c r="X3429" s="39"/>
      <c r="Y3429" s="33"/>
      <c r="Z3429" s="33"/>
      <c r="AA3429" s="39"/>
      <c r="AB3429" s="33"/>
      <c r="AC3429" s="39"/>
      <c r="AD3429" s="33"/>
      <c r="AE3429" s="60"/>
      <c r="AF3429" s="60"/>
    </row>
    <row r="3430" spans="1:32" x14ac:dyDescent="0.2">
      <c r="A3430" s="38" t="s">
        <v>28712</v>
      </c>
      <c r="B3430" s="38">
        <v>3429</v>
      </c>
      <c r="C3430" s="51" t="s">
        <v>34687</v>
      </c>
      <c r="D3430" s="38" t="s">
        <v>469</v>
      </c>
      <c r="E3430" s="38" t="s">
        <v>11353</v>
      </c>
      <c r="F3430" s="51" t="s">
        <v>32762</v>
      </c>
      <c r="H3430" s="5">
        <f>COUNT(J3430:AI3430)</f>
        <v>1</v>
      </c>
      <c r="I3430" s="30">
        <f>SUM(J3430:AJ3430)</f>
        <v>516.65238948160834</v>
      </c>
      <c r="J3430" s="33"/>
      <c r="K3430" s="39"/>
      <c r="L3430" s="33"/>
      <c r="M3430" s="39"/>
      <c r="N3430" s="39"/>
      <c r="O3430" s="33"/>
      <c r="P3430" s="49"/>
      <c r="Q3430" s="49">
        <v>516.65238948160834</v>
      </c>
      <c r="R3430" s="33"/>
      <c r="S3430" s="39"/>
      <c r="T3430" s="39"/>
      <c r="U3430" s="39"/>
      <c r="V3430" s="33"/>
      <c r="W3430" s="33"/>
      <c r="X3430" s="39"/>
      <c r="Y3430" s="33"/>
      <c r="Z3430" s="33"/>
      <c r="AA3430" s="39"/>
      <c r="AB3430" s="33"/>
      <c r="AC3430" s="39"/>
      <c r="AD3430" s="33"/>
      <c r="AE3430" s="60"/>
      <c r="AF3430" s="60"/>
    </row>
    <row r="3431" spans="1:32" x14ac:dyDescent="0.2">
      <c r="A3431" s="46" t="s">
        <v>28716</v>
      </c>
      <c r="B3431" s="46">
        <v>3430</v>
      </c>
      <c r="C3431" s="46" t="s">
        <v>36523</v>
      </c>
      <c r="D3431" s="46" t="s">
        <v>11360</v>
      </c>
      <c r="E3431" s="46" t="s">
        <v>5400</v>
      </c>
      <c r="F3431" s="46" t="s">
        <v>1014</v>
      </c>
      <c r="G3431" s="3"/>
      <c r="H3431" s="3">
        <f>COUNT(J3431:AI3431)</f>
        <v>1</v>
      </c>
      <c r="I3431" s="47">
        <f>SUM(J3431:AJ3431)</f>
        <v>516.49820290908144</v>
      </c>
      <c r="J3431" s="33"/>
      <c r="K3431" s="39"/>
      <c r="L3431" s="33"/>
      <c r="M3431" s="39"/>
      <c r="N3431" s="39"/>
      <c r="O3431" s="33"/>
      <c r="P3431" s="49"/>
      <c r="Q3431" s="49">
        <v>516.49820290908144</v>
      </c>
      <c r="R3431" s="33"/>
      <c r="S3431" s="39"/>
      <c r="T3431" s="39"/>
      <c r="U3431" s="39"/>
      <c r="V3431" s="33"/>
      <c r="W3431" s="33"/>
      <c r="X3431" s="39"/>
      <c r="Y3431" s="33"/>
      <c r="Z3431" s="33"/>
      <c r="AA3431" s="39"/>
      <c r="AB3431" s="33"/>
      <c r="AC3431" s="39"/>
      <c r="AD3431" s="33"/>
      <c r="AE3431" s="60"/>
      <c r="AF3431" s="60"/>
    </row>
    <row r="3432" spans="1:32" x14ac:dyDescent="0.2">
      <c r="A3432" s="38" t="s">
        <v>28717</v>
      </c>
      <c r="B3432" s="38">
        <v>3431</v>
      </c>
      <c r="C3432" s="51" t="s">
        <v>34688</v>
      </c>
      <c r="D3432" s="38" t="s">
        <v>14</v>
      </c>
      <c r="E3432" s="38" t="s">
        <v>116</v>
      </c>
      <c r="F3432" s="51" t="s">
        <v>32762</v>
      </c>
      <c r="H3432" s="5">
        <f>COUNT(J3432:AI3432)</f>
        <v>1</v>
      </c>
      <c r="I3432" s="30">
        <f>SUM(J3432:AJ3432)</f>
        <v>516.46469626592625</v>
      </c>
      <c r="J3432" s="33"/>
      <c r="K3432" s="39"/>
      <c r="L3432" s="33"/>
      <c r="M3432" s="39"/>
      <c r="N3432" s="39"/>
      <c r="O3432" s="33"/>
      <c r="P3432" s="49"/>
      <c r="Q3432" s="49">
        <v>516.46469626592625</v>
      </c>
      <c r="R3432" s="33"/>
      <c r="S3432" s="39"/>
      <c r="T3432" s="39"/>
      <c r="U3432" s="39"/>
      <c r="V3432" s="33"/>
      <c r="W3432" s="33"/>
      <c r="X3432" s="39"/>
      <c r="Y3432" s="33"/>
      <c r="Z3432" s="33"/>
      <c r="AA3432" s="39"/>
      <c r="AB3432" s="33"/>
      <c r="AC3432" s="39"/>
      <c r="AD3432" s="33"/>
      <c r="AE3432" s="60"/>
      <c r="AF3432" s="60"/>
    </row>
    <row r="3433" spans="1:32" x14ac:dyDescent="0.2">
      <c r="A3433" s="38" t="s">
        <v>28718</v>
      </c>
      <c r="B3433" s="38">
        <v>3432</v>
      </c>
      <c r="C3433" s="51" t="s">
        <v>34689</v>
      </c>
      <c r="D3433" s="38" t="s">
        <v>14</v>
      </c>
      <c r="E3433" s="38" t="s">
        <v>11363</v>
      </c>
      <c r="F3433" s="51" t="s">
        <v>32762</v>
      </c>
      <c r="H3433" s="5">
        <f>COUNT(J3433:AI3433)</f>
        <v>1</v>
      </c>
      <c r="I3433" s="30">
        <f>SUM(J3433:AJ3433)</f>
        <v>516.35080619008704</v>
      </c>
      <c r="J3433" s="33"/>
      <c r="K3433" s="39"/>
      <c r="L3433" s="33"/>
      <c r="M3433" s="39"/>
      <c r="N3433" s="39"/>
      <c r="O3433" s="33"/>
      <c r="P3433" s="49"/>
      <c r="Q3433" s="49">
        <v>516.35080619008704</v>
      </c>
      <c r="R3433" s="33"/>
      <c r="S3433" s="39"/>
      <c r="T3433" s="39"/>
      <c r="U3433" s="39"/>
      <c r="V3433" s="33"/>
      <c r="W3433" s="33"/>
      <c r="X3433" s="39"/>
      <c r="Y3433" s="33"/>
      <c r="Z3433" s="33"/>
      <c r="AA3433" s="39"/>
      <c r="AB3433" s="33"/>
      <c r="AC3433" s="39"/>
      <c r="AD3433" s="33"/>
      <c r="AE3433" s="60"/>
      <c r="AF3433" s="60"/>
    </row>
    <row r="3434" spans="1:32" x14ac:dyDescent="0.2">
      <c r="A3434" s="46" t="s">
        <v>28719</v>
      </c>
      <c r="B3434" s="46">
        <v>3433</v>
      </c>
      <c r="C3434" s="46" t="s">
        <v>36524</v>
      </c>
      <c r="D3434" s="46" t="s">
        <v>777</v>
      </c>
      <c r="E3434" s="46" t="s">
        <v>2313</v>
      </c>
      <c r="F3434" s="46" t="s">
        <v>1014</v>
      </c>
      <c r="G3434" s="3"/>
      <c r="H3434" s="3">
        <f>COUNT(J3434:AI3434)</f>
        <v>1</v>
      </c>
      <c r="I3434" s="47">
        <f>SUM(J3434:AJ3434)</f>
        <v>516.27713937381645</v>
      </c>
      <c r="J3434" s="33"/>
      <c r="K3434" s="39"/>
      <c r="L3434" s="33"/>
      <c r="M3434" s="39"/>
      <c r="N3434" s="39"/>
      <c r="O3434" s="33"/>
      <c r="P3434" s="49"/>
      <c r="Q3434" s="49">
        <v>516.27713937381645</v>
      </c>
      <c r="R3434" s="33"/>
      <c r="S3434" s="39"/>
      <c r="T3434" s="39"/>
      <c r="U3434" s="39"/>
      <c r="V3434" s="33"/>
      <c r="W3434" s="33"/>
      <c r="X3434" s="39"/>
      <c r="Y3434" s="33"/>
      <c r="Z3434" s="33"/>
      <c r="AA3434" s="39"/>
      <c r="AB3434" s="33"/>
      <c r="AC3434" s="39"/>
      <c r="AD3434" s="33"/>
      <c r="AE3434" s="60"/>
      <c r="AF3434" s="60"/>
    </row>
    <row r="3435" spans="1:32" x14ac:dyDescent="0.2">
      <c r="A3435" s="38" t="s">
        <v>28720</v>
      </c>
      <c r="B3435" s="38">
        <v>3434</v>
      </c>
      <c r="C3435" s="51" t="s">
        <v>34690</v>
      </c>
      <c r="D3435" s="38" t="s">
        <v>133</v>
      </c>
      <c r="E3435" s="38" t="s">
        <v>1337</v>
      </c>
      <c r="F3435" s="51" t="s">
        <v>32762</v>
      </c>
      <c r="H3435" s="5">
        <f>COUNT(J3435:AI3435)</f>
        <v>1</v>
      </c>
      <c r="I3435" s="30">
        <f>SUM(J3435:AJ3435)</f>
        <v>516.23027143394415</v>
      </c>
      <c r="J3435" s="33"/>
      <c r="K3435" s="39"/>
      <c r="L3435" s="33"/>
      <c r="M3435" s="39"/>
      <c r="N3435" s="39"/>
      <c r="O3435" s="33"/>
      <c r="P3435" s="49"/>
      <c r="Q3435" s="49">
        <v>516.23027143394415</v>
      </c>
      <c r="R3435" s="33"/>
      <c r="S3435" s="39"/>
      <c r="T3435" s="39"/>
      <c r="U3435" s="39"/>
      <c r="V3435" s="33"/>
      <c r="W3435" s="33"/>
      <c r="X3435" s="39"/>
      <c r="Y3435" s="33"/>
      <c r="Z3435" s="33"/>
      <c r="AA3435" s="39"/>
      <c r="AB3435" s="33"/>
      <c r="AC3435" s="39"/>
      <c r="AD3435" s="33"/>
      <c r="AE3435" s="60"/>
      <c r="AF3435" s="60"/>
    </row>
    <row r="3436" spans="1:32" x14ac:dyDescent="0.2">
      <c r="A3436" s="46" t="s">
        <v>28721</v>
      </c>
      <c r="B3436" s="46">
        <v>3435</v>
      </c>
      <c r="C3436" s="46" t="s">
        <v>36525</v>
      </c>
      <c r="D3436" s="46" t="s">
        <v>2269</v>
      </c>
      <c r="E3436" s="46" t="s">
        <v>11367</v>
      </c>
      <c r="F3436" s="46" t="s">
        <v>1014</v>
      </c>
      <c r="G3436" s="3"/>
      <c r="H3436" s="3">
        <f>COUNT(J3436:AI3436)</f>
        <v>1</v>
      </c>
      <c r="I3436" s="47">
        <f>SUM(J3436:AJ3436)</f>
        <v>516.14994618845708</v>
      </c>
      <c r="J3436" s="33"/>
      <c r="K3436" s="39"/>
      <c r="L3436" s="33"/>
      <c r="M3436" s="39"/>
      <c r="N3436" s="39"/>
      <c r="O3436" s="33"/>
      <c r="P3436" s="49"/>
      <c r="Q3436" s="49">
        <v>516.14994618845708</v>
      </c>
      <c r="R3436" s="33"/>
      <c r="S3436" s="39"/>
      <c r="T3436" s="39"/>
      <c r="U3436" s="39"/>
      <c r="V3436" s="33"/>
      <c r="W3436" s="33"/>
      <c r="X3436" s="39"/>
      <c r="Y3436" s="33"/>
      <c r="Z3436" s="33"/>
      <c r="AA3436" s="39"/>
      <c r="AB3436" s="33"/>
      <c r="AC3436" s="39"/>
      <c r="AD3436" s="33"/>
      <c r="AE3436" s="60"/>
      <c r="AF3436" s="60"/>
    </row>
    <row r="3437" spans="1:32" x14ac:dyDescent="0.2">
      <c r="A3437" s="46" t="s">
        <v>28723</v>
      </c>
      <c r="B3437" s="46">
        <v>3436</v>
      </c>
      <c r="C3437" s="46" t="s">
        <v>36526</v>
      </c>
      <c r="D3437" s="46" t="s">
        <v>20</v>
      </c>
      <c r="E3437" s="46" t="s">
        <v>11369</v>
      </c>
      <c r="F3437" s="46" t="s">
        <v>1014</v>
      </c>
      <c r="G3437" s="3"/>
      <c r="H3437" s="3">
        <f>COUNT(J3437:AI3437)</f>
        <v>1</v>
      </c>
      <c r="I3437" s="47">
        <f>SUM(J3437:AJ3437)</f>
        <v>515.89574774167625</v>
      </c>
      <c r="J3437" s="33"/>
      <c r="K3437" s="39"/>
      <c r="L3437" s="33"/>
      <c r="M3437" s="39"/>
      <c r="N3437" s="39"/>
      <c r="O3437" s="33"/>
      <c r="P3437" s="49"/>
      <c r="Q3437" s="49">
        <v>515.89574774167625</v>
      </c>
      <c r="R3437" s="33"/>
      <c r="S3437" s="39"/>
      <c r="T3437" s="39"/>
      <c r="U3437" s="39"/>
      <c r="V3437" s="33"/>
      <c r="W3437" s="33"/>
      <c r="X3437" s="39"/>
      <c r="Y3437" s="33"/>
      <c r="Z3437" s="33"/>
      <c r="AA3437" s="39"/>
      <c r="AB3437" s="33"/>
      <c r="AC3437" s="39"/>
      <c r="AD3437" s="33"/>
      <c r="AE3437" s="60"/>
      <c r="AF3437" s="60"/>
    </row>
    <row r="3438" spans="1:32" x14ac:dyDescent="0.2">
      <c r="A3438" s="38" t="s">
        <v>25712</v>
      </c>
      <c r="B3438" s="38">
        <v>3437</v>
      </c>
      <c r="C3438" s="51" t="s">
        <v>34691</v>
      </c>
      <c r="D3438" s="38" t="s">
        <v>2248</v>
      </c>
      <c r="E3438" s="38" t="s">
        <v>5351</v>
      </c>
      <c r="F3438" s="51" t="s">
        <v>32762</v>
      </c>
      <c r="H3438" s="5">
        <f>COUNT(J3438:AI3438)</f>
        <v>1</v>
      </c>
      <c r="I3438" s="30">
        <f>SUM(J3438:AJ3438)</f>
        <v>515.87362398794471</v>
      </c>
      <c r="J3438" s="33"/>
      <c r="K3438" s="39"/>
      <c r="L3438" s="33"/>
      <c r="M3438" s="39"/>
      <c r="N3438" s="39"/>
      <c r="O3438" s="33"/>
      <c r="P3438" s="49">
        <v>515.87362398794471</v>
      </c>
      <c r="Q3438" s="49"/>
      <c r="R3438" s="33"/>
      <c r="S3438" s="39"/>
      <c r="T3438" s="39"/>
      <c r="U3438" s="39"/>
      <c r="V3438" s="33"/>
      <c r="W3438" s="33"/>
      <c r="X3438" s="39"/>
      <c r="Y3438" s="33"/>
      <c r="Z3438" s="33"/>
      <c r="AA3438" s="39"/>
      <c r="AB3438" s="33"/>
      <c r="AC3438" s="39"/>
      <c r="AD3438" s="33"/>
      <c r="AE3438" s="60"/>
      <c r="AF3438" s="60"/>
    </row>
    <row r="3439" spans="1:32" x14ac:dyDescent="0.2">
      <c r="A3439" s="38" t="s">
        <v>28724</v>
      </c>
      <c r="B3439" s="38">
        <v>3438</v>
      </c>
      <c r="C3439" s="51" t="s">
        <v>34692</v>
      </c>
      <c r="D3439" s="38" t="s">
        <v>333</v>
      </c>
      <c r="E3439" s="38" t="s">
        <v>11372</v>
      </c>
      <c r="F3439" s="51" t="s">
        <v>32762</v>
      </c>
      <c r="H3439" s="5">
        <f>COUNT(J3439:AI3439)</f>
        <v>1</v>
      </c>
      <c r="I3439" s="30">
        <f>SUM(J3439:AJ3439)</f>
        <v>515.84226418028436</v>
      </c>
      <c r="J3439" s="33"/>
      <c r="K3439" s="39"/>
      <c r="L3439" s="33"/>
      <c r="M3439" s="39"/>
      <c r="N3439" s="39"/>
      <c r="O3439" s="33"/>
      <c r="P3439" s="49"/>
      <c r="Q3439" s="49">
        <v>515.84226418028436</v>
      </c>
      <c r="R3439" s="33"/>
      <c r="S3439" s="39"/>
      <c r="T3439" s="39"/>
      <c r="U3439" s="39"/>
      <c r="V3439" s="33"/>
      <c r="W3439" s="33"/>
      <c r="X3439" s="39"/>
      <c r="Y3439" s="33"/>
      <c r="Z3439" s="33"/>
      <c r="AA3439" s="39"/>
      <c r="AB3439" s="33"/>
      <c r="AC3439" s="39"/>
      <c r="AD3439" s="33"/>
      <c r="AE3439" s="60"/>
      <c r="AF3439" s="60"/>
    </row>
    <row r="3440" spans="1:32" x14ac:dyDescent="0.2">
      <c r="A3440" s="38" t="s">
        <v>25713</v>
      </c>
      <c r="B3440" s="38">
        <v>3439</v>
      </c>
      <c r="C3440" s="51" t="s">
        <v>34693</v>
      </c>
      <c r="D3440" s="38" t="s">
        <v>109</v>
      </c>
      <c r="E3440" s="38" t="s">
        <v>5353</v>
      </c>
      <c r="F3440" s="51" t="s">
        <v>32762</v>
      </c>
      <c r="H3440" s="5">
        <f>COUNT(J3440:AI3440)</f>
        <v>1</v>
      </c>
      <c r="I3440" s="30">
        <f>SUM(J3440:AJ3440)</f>
        <v>515.81763275000162</v>
      </c>
      <c r="J3440" s="33"/>
      <c r="K3440" s="39"/>
      <c r="L3440" s="33"/>
      <c r="M3440" s="39"/>
      <c r="N3440" s="39"/>
      <c r="O3440" s="33"/>
      <c r="P3440" s="49">
        <v>515.81763275000162</v>
      </c>
      <c r="Q3440" s="49"/>
      <c r="R3440" s="33"/>
      <c r="S3440" s="39"/>
      <c r="T3440" s="39"/>
      <c r="U3440" s="39"/>
      <c r="V3440" s="33"/>
      <c r="W3440" s="33"/>
      <c r="X3440" s="39"/>
      <c r="Y3440" s="33"/>
      <c r="Z3440" s="33"/>
      <c r="AA3440" s="39"/>
      <c r="AB3440" s="33"/>
      <c r="AC3440" s="39"/>
      <c r="AD3440" s="33"/>
      <c r="AE3440" s="60"/>
      <c r="AF3440" s="60"/>
    </row>
    <row r="3441" spans="1:32" x14ac:dyDescent="0.2">
      <c r="A3441" s="46" t="s">
        <v>28725</v>
      </c>
      <c r="B3441" s="46">
        <v>3440</v>
      </c>
      <c r="C3441" s="46" t="s">
        <v>36527</v>
      </c>
      <c r="D3441" s="46" t="s">
        <v>689</v>
      </c>
      <c r="E3441" s="46" t="s">
        <v>11374</v>
      </c>
      <c r="F3441" s="46" t="s">
        <v>1014</v>
      </c>
      <c r="G3441" s="3"/>
      <c r="H3441" s="3">
        <f>COUNT(J3441:AI3441)</f>
        <v>1</v>
      </c>
      <c r="I3441" s="47">
        <f>SUM(J3441:AJ3441)</f>
        <v>515.80884258539356</v>
      </c>
      <c r="J3441" s="33"/>
      <c r="K3441" s="39"/>
      <c r="L3441" s="33"/>
      <c r="M3441" s="39"/>
      <c r="N3441" s="39"/>
      <c r="O3441" s="33"/>
      <c r="P3441" s="49"/>
      <c r="Q3441" s="49">
        <v>515.80884258539356</v>
      </c>
      <c r="R3441" s="33"/>
      <c r="S3441" s="39"/>
      <c r="T3441" s="39"/>
      <c r="U3441" s="39"/>
      <c r="V3441" s="33"/>
      <c r="W3441" s="33"/>
      <c r="X3441" s="39"/>
      <c r="Y3441" s="33"/>
      <c r="Z3441" s="33"/>
      <c r="AA3441" s="39"/>
      <c r="AB3441" s="33"/>
      <c r="AC3441" s="39"/>
      <c r="AD3441" s="33"/>
      <c r="AE3441" s="60"/>
      <c r="AF3441" s="60"/>
    </row>
    <row r="3442" spans="1:32" x14ac:dyDescent="0.2">
      <c r="A3442" s="38" t="s">
        <v>22485</v>
      </c>
      <c r="B3442" s="38">
        <v>3441</v>
      </c>
      <c r="C3442" s="51" t="s">
        <v>34694</v>
      </c>
      <c r="D3442" s="38" t="s">
        <v>58</v>
      </c>
      <c r="E3442" s="38" t="s">
        <v>14257</v>
      </c>
      <c r="F3442" s="51" t="s">
        <v>32762</v>
      </c>
      <c r="G3442" s="5" t="s">
        <v>29801</v>
      </c>
      <c r="H3442" s="5">
        <f>COUNT(J3442:AI3442)</f>
        <v>1</v>
      </c>
      <c r="I3442" s="30">
        <f>SUM(J3442:AJ3442)</f>
        <v>515.8058771148709</v>
      </c>
      <c r="J3442" s="33"/>
      <c r="K3442" s="39"/>
      <c r="L3442" s="33"/>
      <c r="M3442" s="39"/>
      <c r="N3442" s="39">
        <v>515.8058771148709</v>
      </c>
      <c r="O3442" s="33"/>
      <c r="P3442" s="49"/>
      <c r="Q3442" s="49"/>
      <c r="R3442" s="33"/>
      <c r="S3442" s="39"/>
      <c r="T3442" s="39"/>
      <c r="U3442" s="39"/>
      <c r="V3442" s="33"/>
      <c r="W3442" s="33"/>
      <c r="X3442" s="39"/>
      <c r="Y3442" s="33"/>
      <c r="Z3442" s="33"/>
      <c r="AA3442" s="39"/>
      <c r="AB3442" s="33"/>
      <c r="AC3442" s="39"/>
      <c r="AD3442" s="33"/>
      <c r="AE3442" s="60"/>
      <c r="AF3442" s="60"/>
    </row>
    <row r="3443" spans="1:32" x14ac:dyDescent="0.2">
      <c r="A3443" s="38" t="s">
        <v>28726</v>
      </c>
      <c r="B3443" s="38">
        <v>3442</v>
      </c>
      <c r="C3443" s="51" t="s">
        <v>34695</v>
      </c>
      <c r="D3443" s="38" t="s">
        <v>1190</v>
      </c>
      <c r="E3443" s="38" t="s">
        <v>11376</v>
      </c>
      <c r="F3443" s="51" t="s">
        <v>32762</v>
      </c>
      <c r="H3443" s="5">
        <f>COUNT(J3443:AI3443)</f>
        <v>1</v>
      </c>
      <c r="I3443" s="30">
        <f>SUM(J3443:AJ3443)</f>
        <v>515.78210842749036</v>
      </c>
      <c r="J3443" s="33"/>
      <c r="K3443" s="39"/>
      <c r="L3443" s="33"/>
      <c r="M3443" s="39"/>
      <c r="N3443" s="39"/>
      <c r="O3443" s="33"/>
      <c r="P3443" s="49"/>
      <c r="Q3443" s="49">
        <v>515.78210842749036</v>
      </c>
      <c r="R3443" s="33"/>
      <c r="S3443" s="39"/>
      <c r="T3443" s="39"/>
      <c r="U3443" s="39"/>
      <c r="V3443" s="33"/>
      <c r="W3443" s="33"/>
      <c r="X3443" s="39"/>
      <c r="Y3443" s="33"/>
      <c r="Z3443" s="33"/>
      <c r="AA3443" s="39"/>
      <c r="AB3443" s="33"/>
      <c r="AC3443" s="39"/>
      <c r="AD3443" s="33"/>
      <c r="AE3443" s="60"/>
      <c r="AF3443" s="60"/>
    </row>
    <row r="3444" spans="1:32" x14ac:dyDescent="0.2">
      <c r="A3444" s="46" t="s">
        <v>28727</v>
      </c>
      <c r="B3444" s="46">
        <v>3443</v>
      </c>
      <c r="C3444" s="46" t="s">
        <v>36528</v>
      </c>
      <c r="D3444" s="46" t="s">
        <v>9587</v>
      </c>
      <c r="E3444" s="46" t="s">
        <v>8442</v>
      </c>
      <c r="F3444" s="46" t="s">
        <v>1014</v>
      </c>
      <c r="G3444" s="3"/>
      <c r="H3444" s="3">
        <f>COUNT(J3444:AI3444)</f>
        <v>1</v>
      </c>
      <c r="I3444" s="47">
        <f>SUM(J3444:AJ3444)</f>
        <v>515.7620596276189</v>
      </c>
      <c r="J3444" s="33"/>
      <c r="K3444" s="39"/>
      <c r="L3444" s="33"/>
      <c r="M3444" s="39"/>
      <c r="N3444" s="39"/>
      <c r="O3444" s="33"/>
      <c r="P3444" s="49"/>
      <c r="Q3444" s="49">
        <v>515.7620596276189</v>
      </c>
      <c r="R3444" s="33"/>
      <c r="S3444" s="39"/>
      <c r="T3444" s="39"/>
      <c r="U3444" s="39"/>
      <c r="V3444" s="33"/>
      <c r="W3444" s="33"/>
      <c r="X3444" s="39"/>
      <c r="Y3444" s="33"/>
      <c r="Z3444" s="33"/>
      <c r="AA3444" s="39"/>
      <c r="AB3444" s="33"/>
      <c r="AC3444" s="39"/>
      <c r="AD3444" s="33"/>
      <c r="AE3444" s="60"/>
      <c r="AF3444" s="60"/>
    </row>
    <row r="3445" spans="1:32" x14ac:dyDescent="0.2">
      <c r="A3445" s="38" t="s">
        <v>28729</v>
      </c>
      <c r="B3445" s="38">
        <v>3444</v>
      </c>
      <c r="C3445" s="51" t="s">
        <v>34696</v>
      </c>
      <c r="D3445" s="38" t="s">
        <v>1327</v>
      </c>
      <c r="E3445" s="38" t="s">
        <v>9329</v>
      </c>
      <c r="F3445" s="51" t="s">
        <v>32762</v>
      </c>
      <c r="H3445" s="5">
        <f>COUNT(J3445:AI3445)</f>
        <v>1</v>
      </c>
      <c r="I3445" s="30">
        <f>SUM(J3445:AJ3445)</f>
        <v>515.54830270298271</v>
      </c>
      <c r="J3445" s="33"/>
      <c r="K3445" s="39"/>
      <c r="L3445" s="33"/>
      <c r="M3445" s="39"/>
      <c r="N3445" s="39"/>
      <c r="O3445" s="33"/>
      <c r="P3445" s="49"/>
      <c r="Q3445" s="49">
        <v>515.54830270298271</v>
      </c>
      <c r="R3445" s="33"/>
      <c r="S3445" s="39"/>
      <c r="T3445" s="39"/>
      <c r="U3445" s="39"/>
      <c r="V3445" s="33"/>
      <c r="W3445" s="33"/>
      <c r="X3445" s="39"/>
      <c r="Y3445" s="33"/>
      <c r="Z3445" s="33"/>
      <c r="AA3445" s="39"/>
      <c r="AB3445" s="33"/>
      <c r="AC3445" s="39"/>
      <c r="AD3445" s="33"/>
      <c r="AE3445" s="60"/>
      <c r="AF3445" s="60"/>
    </row>
    <row r="3446" spans="1:32" x14ac:dyDescent="0.2">
      <c r="A3446" s="38" t="s">
        <v>28730</v>
      </c>
      <c r="B3446" s="38">
        <v>3445</v>
      </c>
      <c r="C3446" s="51" t="s">
        <v>34697</v>
      </c>
      <c r="D3446" s="38" t="s">
        <v>6852</v>
      </c>
      <c r="E3446" s="38" t="s">
        <v>9595</v>
      </c>
      <c r="F3446" s="51" t="s">
        <v>32762</v>
      </c>
      <c r="H3446" s="5">
        <f>COUNT(J3446:AI3446)</f>
        <v>1</v>
      </c>
      <c r="I3446" s="30">
        <f>SUM(J3446:AJ3446)</f>
        <v>515.41479457730702</v>
      </c>
      <c r="J3446" s="33"/>
      <c r="K3446" s="39"/>
      <c r="L3446" s="33"/>
      <c r="M3446" s="39"/>
      <c r="N3446" s="39"/>
      <c r="O3446" s="33"/>
      <c r="P3446" s="49"/>
      <c r="Q3446" s="49">
        <v>515.41479457730702</v>
      </c>
      <c r="R3446" s="33"/>
      <c r="S3446" s="39"/>
      <c r="T3446" s="39"/>
      <c r="U3446" s="39"/>
      <c r="V3446" s="33"/>
      <c r="W3446" s="33"/>
      <c r="X3446" s="39"/>
      <c r="Y3446" s="33"/>
      <c r="Z3446" s="33"/>
      <c r="AA3446" s="39"/>
      <c r="AB3446" s="33"/>
      <c r="AC3446" s="39"/>
      <c r="AD3446" s="33"/>
      <c r="AE3446" s="60"/>
      <c r="AF3446" s="60"/>
    </row>
    <row r="3447" spans="1:32" x14ac:dyDescent="0.2">
      <c r="A3447" s="46" t="s">
        <v>28732</v>
      </c>
      <c r="B3447" s="46">
        <v>3446</v>
      </c>
      <c r="C3447" s="46" t="s">
        <v>36529</v>
      </c>
      <c r="D3447" s="46" t="s">
        <v>51</v>
      </c>
      <c r="E3447" s="46" t="s">
        <v>9501</v>
      </c>
      <c r="F3447" s="46" t="s">
        <v>1014</v>
      </c>
      <c r="G3447" s="3"/>
      <c r="H3447" s="3">
        <f>COUNT(J3447:AI3447)</f>
        <v>1</v>
      </c>
      <c r="I3447" s="47">
        <f>SUM(J3447:AJ3447)</f>
        <v>515.28802588996757</v>
      </c>
      <c r="J3447" s="33"/>
      <c r="K3447" s="39"/>
      <c r="L3447" s="33"/>
      <c r="M3447" s="39"/>
      <c r="N3447" s="39"/>
      <c r="O3447" s="33"/>
      <c r="P3447" s="49"/>
      <c r="Q3447" s="49">
        <v>515.28802588996757</v>
      </c>
      <c r="R3447" s="33"/>
      <c r="S3447" s="39"/>
      <c r="T3447" s="39"/>
      <c r="U3447" s="39"/>
      <c r="V3447" s="33"/>
      <c r="W3447" s="33"/>
      <c r="X3447" s="39"/>
      <c r="Y3447" s="33"/>
      <c r="Z3447" s="33"/>
      <c r="AA3447" s="39"/>
      <c r="AB3447" s="33"/>
      <c r="AC3447" s="39"/>
      <c r="AD3447" s="33"/>
      <c r="AE3447" s="60"/>
      <c r="AF3447" s="60"/>
    </row>
    <row r="3448" spans="1:32" x14ac:dyDescent="0.2">
      <c r="A3448" s="38" t="s">
        <v>28733</v>
      </c>
      <c r="B3448" s="38">
        <v>3447</v>
      </c>
      <c r="C3448" s="51" t="s">
        <v>34698</v>
      </c>
      <c r="D3448" s="38" t="s">
        <v>890</v>
      </c>
      <c r="E3448" s="38" t="s">
        <v>9391</v>
      </c>
      <c r="F3448" s="51" t="s">
        <v>32762</v>
      </c>
      <c r="H3448" s="5">
        <f>COUNT(J3448:AI3448)</f>
        <v>1</v>
      </c>
      <c r="I3448" s="30">
        <f>SUM(J3448:AJ3448)</f>
        <v>515.18132166800399</v>
      </c>
      <c r="J3448" s="33"/>
      <c r="K3448" s="39"/>
      <c r="L3448" s="33"/>
      <c r="M3448" s="39"/>
      <c r="N3448" s="39"/>
      <c r="O3448" s="33"/>
      <c r="P3448" s="49"/>
      <c r="Q3448" s="49">
        <v>515.18132166800399</v>
      </c>
      <c r="R3448" s="33"/>
      <c r="S3448" s="39"/>
      <c r="T3448" s="39"/>
      <c r="U3448" s="39"/>
      <c r="V3448" s="33"/>
      <c r="W3448" s="33"/>
      <c r="X3448" s="39"/>
      <c r="Y3448" s="33"/>
      <c r="Z3448" s="33"/>
      <c r="AA3448" s="39"/>
      <c r="AB3448" s="33"/>
      <c r="AC3448" s="39"/>
      <c r="AD3448" s="33"/>
      <c r="AE3448" s="60"/>
      <c r="AF3448" s="60"/>
    </row>
    <row r="3449" spans="1:32" x14ac:dyDescent="0.2">
      <c r="A3449" s="38" t="s">
        <v>25715</v>
      </c>
      <c r="B3449" s="38">
        <v>3448</v>
      </c>
      <c r="C3449" s="51" t="s">
        <v>34699</v>
      </c>
      <c r="D3449" s="38" t="s">
        <v>39</v>
      </c>
      <c r="E3449" s="38" t="s">
        <v>2148</v>
      </c>
      <c r="F3449" s="51" t="s">
        <v>32762</v>
      </c>
      <c r="H3449" s="5">
        <f>COUNT(J3449:AI3449)</f>
        <v>1</v>
      </c>
      <c r="I3449" s="30">
        <f>SUM(J3449:AJ3449)</f>
        <v>515.02846324002826</v>
      </c>
      <c r="J3449" s="33"/>
      <c r="K3449" s="39"/>
      <c r="L3449" s="33"/>
      <c r="M3449" s="39"/>
      <c r="N3449" s="39"/>
      <c r="O3449" s="33"/>
      <c r="P3449" s="49">
        <v>515.02846324002826</v>
      </c>
      <c r="Q3449" s="49"/>
      <c r="R3449" s="33"/>
      <c r="S3449" s="39"/>
      <c r="T3449" s="39"/>
      <c r="U3449" s="39"/>
      <c r="V3449" s="33"/>
      <c r="W3449" s="33"/>
      <c r="X3449" s="39"/>
      <c r="Y3449" s="33"/>
      <c r="Z3449" s="33"/>
      <c r="AA3449" s="39"/>
      <c r="AB3449" s="33"/>
      <c r="AC3449" s="39"/>
      <c r="AD3449" s="33"/>
      <c r="AE3449" s="60"/>
      <c r="AF3449" s="60"/>
    </row>
    <row r="3450" spans="1:32" x14ac:dyDescent="0.2">
      <c r="A3450" s="46" t="s">
        <v>28734</v>
      </c>
      <c r="B3450" s="46">
        <v>3449</v>
      </c>
      <c r="C3450" s="46" t="s">
        <v>36530</v>
      </c>
      <c r="D3450" s="46" t="s">
        <v>681</v>
      </c>
      <c r="E3450" s="46" t="s">
        <v>11387</v>
      </c>
      <c r="F3450" s="46" t="s">
        <v>1014</v>
      </c>
      <c r="G3450" s="3"/>
      <c r="H3450" s="3">
        <f>COUNT(J3450:AI3450)</f>
        <v>1</v>
      </c>
      <c r="I3450" s="47">
        <f>SUM(J3450:AJ3450)</f>
        <v>514.96138371777124</v>
      </c>
      <c r="J3450" s="33"/>
      <c r="K3450" s="39"/>
      <c r="L3450" s="33"/>
      <c r="M3450" s="39"/>
      <c r="N3450" s="39"/>
      <c r="O3450" s="33"/>
      <c r="P3450" s="49"/>
      <c r="Q3450" s="49">
        <v>514.96138371777124</v>
      </c>
      <c r="R3450" s="33"/>
      <c r="S3450" s="39"/>
      <c r="T3450" s="39"/>
      <c r="U3450" s="39"/>
      <c r="V3450" s="33"/>
      <c r="W3450" s="33"/>
      <c r="X3450" s="39"/>
      <c r="Y3450" s="33"/>
      <c r="Z3450" s="33"/>
      <c r="AA3450" s="39"/>
      <c r="AB3450" s="33"/>
      <c r="AC3450" s="39"/>
      <c r="AD3450" s="33"/>
      <c r="AE3450" s="60"/>
      <c r="AF3450" s="60"/>
    </row>
    <row r="3451" spans="1:32" x14ac:dyDescent="0.2">
      <c r="A3451" s="38" t="s">
        <v>25716</v>
      </c>
      <c r="B3451" s="38">
        <v>3450</v>
      </c>
      <c r="C3451" s="51" t="s">
        <v>34700</v>
      </c>
      <c r="D3451" s="38" t="s">
        <v>39</v>
      </c>
      <c r="E3451" s="38" t="s">
        <v>5358</v>
      </c>
      <c r="F3451" s="51" t="s">
        <v>32762</v>
      </c>
      <c r="H3451" s="5">
        <f>COUNT(J3451:AI3451)</f>
        <v>1</v>
      </c>
      <c r="I3451" s="30">
        <f>SUM(J3451:AJ3451)</f>
        <v>514.90373278438813</v>
      </c>
      <c r="J3451" s="33"/>
      <c r="K3451" s="39"/>
      <c r="L3451" s="33"/>
      <c r="M3451" s="39"/>
      <c r="N3451" s="39"/>
      <c r="O3451" s="33"/>
      <c r="P3451" s="49">
        <v>514.90373278438813</v>
      </c>
      <c r="Q3451" s="49"/>
      <c r="R3451" s="33"/>
      <c r="S3451" s="39"/>
      <c r="T3451" s="39"/>
      <c r="U3451" s="39"/>
      <c r="V3451" s="33"/>
      <c r="W3451" s="33"/>
      <c r="X3451" s="39"/>
      <c r="Y3451" s="33"/>
      <c r="Z3451" s="33"/>
      <c r="AA3451" s="39"/>
      <c r="AB3451" s="33"/>
      <c r="AC3451" s="39"/>
      <c r="AD3451" s="33"/>
      <c r="AE3451" s="60"/>
      <c r="AF3451" s="60"/>
    </row>
    <row r="3452" spans="1:32" x14ac:dyDescent="0.2">
      <c r="A3452" s="46" t="s">
        <v>28736</v>
      </c>
      <c r="B3452" s="46">
        <v>3451</v>
      </c>
      <c r="C3452" s="46" t="s">
        <v>36531</v>
      </c>
      <c r="D3452" s="46" t="s">
        <v>777</v>
      </c>
      <c r="E3452" s="46" t="s">
        <v>11391</v>
      </c>
      <c r="F3452" s="46" t="s">
        <v>1014</v>
      </c>
      <c r="G3452" s="3"/>
      <c r="H3452" s="3">
        <f>COUNT(J3452:AI3452)</f>
        <v>1</v>
      </c>
      <c r="I3452" s="47">
        <f>SUM(J3452:AJ3452)</f>
        <v>514.86147398918695</v>
      </c>
      <c r="J3452" s="33"/>
      <c r="K3452" s="39"/>
      <c r="L3452" s="33"/>
      <c r="M3452" s="39"/>
      <c r="N3452" s="39"/>
      <c r="O3452" s="33"/>
      <c r="P3452" s="49"/>
      <c r="Q3452" s="49">
        <v>514.86147398918695</v>
      </c>
      <c r="R3452" s="33"/>
      <c r="S3452" s="39"/>
      <c r="T3452" s="39"/>
      <c r="U3452" s="39"/>
      <c r="V3452" s="33"/>
      <c r="W3452" s="33"/>
      <c r="X3452" s="39"/>
      <c r="Y3452" s="33"/>
      <c r="Z3452" s="33"/>
      <c r="AA3452" s="39"/>
      <c r="AB3452" s="33"/>
      <c r="AC3452" s="39"/>
      <c r="AD3452" s="33"/>
      <c r="AE3452" s="60"/>
      <c r="AF3452" s="60"/>
    </row>
    <row r="3453" spans="1:32" x14ac:dyDescent="0.2">
      <c r="A3453" s="46" t="s">
        <v>28737</v>
      </c>
      <c r="B3453" s="46">
        <v>3452</v>
      </c>
      <c r="C3453" s="46" t="s">
        <v>36532</v>
      </c>
      <c r="D3453" s="46" t="s">
        <v>41</v>
      </c>
      <c r="E3453" s="46" t="s">
        <v>11393</v>
      </c>
      <c r="F3453" s="46" t="s">
        <v>1014</v>
      </c>
      <c r="G3453" s="3"/>
      <c r="H3453" s="3">
        <f>COUNT(J3453:AI3453)</f>
        <v>1</v>
      </c>
      <c r="I3453" s="47">
        <f>SUM(J3453:AJ3453)</f>
        <v>514.8148627151744</v>
      </c>
      <c r="J3453" s="33"/>
      <c r="K3453" s="39"/>
      <c r="L3453" s="33"/>
      <c r="M3453" s="39"/>
      <c r="N3453" s="39"/>
      <c r="O3453" s="33"/>
      <c r="P3453" s="49"/>
      <c r="Q3453" s="49">
        <v>514.8148627151744</v>
      </c>
      <c r="R3453" s="33"/>
      <c r="S3453" s="39"/>
      <c r="T3453" s="39"/>
      <c r="U3453" s="39"/>
      <c r="V3453" s="33"/>
      <c r="W3453" s="33"/>
      <c r="X3453" s="39"/>
      <c r="Y3453" s="33"/>
      <c r="Z3453" s="33"/>
      <c r="AA3453" s="39"/>
      <c r="AB3453" s="33"/>
      <c r="AC3453" s="39"/>
      <c r="AD3453" s="33"/>
      <c r="AE3453" s="60"/>
      <c r="AF3453" s="60"/>
    </row>
    <row r="3454" spans="1:32" x14ac:dyDescent="0.2">
      <c r="A3454" s="46" t="s">
        <v>28738</v>
      </c>
      <c r="B3454" s="46">
        <v>3453</v>
      </c>
      <c r="C3454" s="46" t="s">
        <v>36533</v>
      </c>
      <c r="D3454" s="46" t="s">
        <v>11395</v>
      </c>
      <c r="E3454" s="46" t="s">
        <v>11396</v>
      </c>
      <c r="F3454" s="46" t="s">
        <v>1014</v>
      </c>
      <c r="G3454" s="3"/>
      <c r="H3454" s="3">
        <f>COUNT(J3454:AI3454)</f>
        <v>1</v>
      </c>
      <c r="I3454" s="47">
        <f>SUM(J3454:AJ3454)</f>
        <v>514.74163347643923</v>
      </c>
      <c r="J3454" s="33"/>
      <c r="K3454" s="39"/>
      <c r="L3454" s="33"/>
      <c r="M3454" s="39"/>
      <c r="N3454" s="39"/>
      <c r="O3454" s="33"/>
      <c r="P3454" s="49"/>
      <c r="Q3454" s="49">
        <v>514.74163347643923</v>
      </c>
      <c r="R3454" s="33"/>
      <c r="S3454" s="39"/>
      <c r="T3454" s="39"/>
      <c r="U3454" s="39"/>
      <c r="V3454" s="33"/>
      <c r="W3454" s="33"/>
      <c r="X3454" s="39"/>
      <c r="Y3454" s="33"/>
      <c r="Z3454" s="33"/>
      <c r="AA3454" s="39"/>
      <c r="AB3454" s="33"/>
      <c r="AC3454" s="39"/>
      <c r="AD3454" s="33"/>
      <c r="AE3454" s="60"/>
      <c r="AF3454" s="60"/>
    </row>
    <row r="3455" spans="1:32" x14ac:dyDescent="0.2">
      <c r="A3455" s="38" t="s">
        <v>28739</v>
      </c>
      <c r="B3455" s="38">
        <v>3454</v>
      </c>
      <c r="C3455" s="51" t="s">
        <v>34701</v>
      </c>
      <c r="D3455" s="38" t="s">
        <v>39</v>
      </c>
      <c r="E3455" s="38" t="s">
        <v>11398</v>
      </c>
      <c r="F3455" s="51" t="s">
        <v>32762</v>
      </c>
      <c r="H3455" s="5">
        <f>COUNT(J3455:AI3455)</f>
        <v>1</v>
      </c>
      <c r="I3455" s="30">
        <f>SUM(J3455:AJ3455)</f>
        <v>514.6883889319887</v>
      </c>
      <c r="J3455" s="33"/>
      <c r="K3455" s="39"/>
      <c r="L3455" s="33"/>
      <c r="M3455" s="39"/>
      <c r="N3455" s="39"/>
      <c r="O3455" s="33"/>
      <c r="P3455" s="49"/>
      <c r="Q3455" s="49">
        <v>514.6883889319887</v>
      </c>
      <c r="R3455" s="33"/>
      <c r="S3455" s="39"/>
      <c r="T3455" s="39"/>
      <c r="U3455" s="39"/>
      <c r="V3455" s="33"/>
      <c r="W3455" s="33"/>
      <c r="X3455" s="39"/>
      <c r="Y3455" s="33"/>
      <c r="Z3455" s="33"/>
      <c r="AA3455" s="39"/>
      <c r="AB3455" s="33"/>
      <c r="AC3455" s="39"/>
      <c r="AD3455" s="33"/>
      <c r="AE3455" s="60"/>
      <c r="AF3455" s="60"/>
    </row>
    <row r="3456" spans="1:32" x14ac:dyDescent="0.2">
      <c r="A3456" s="46" t="s">
        <v>31790</v>
      </c>
      <c r="B3456" s="46">
        <v>3455</v>
      </c>
      <c r="C3456" s="46" t="s">
        <v>36534</v>
      </c>
      <c r="D3456" s="46" t="s">
        <v>900</v>
      </c>
      <c r="E3456" s="46" t="s">
        <v>31464</v>
      </c>
      <c r="F3456" s="46" t="s">
        <v>1014</v>
      </c>
      <c r="G3456" s="3"/>
      <c r="H3456" s="3">
        <f>COUNT(J3456:AI3456)</f>
        <v>1</v>
      </c>
      <c r="I3456" s="47">
        <f>SUM(J3456:AJ3456)</f>
        <v>514.67889908256882</v>
      </c>
      <c r="J3456" s="33"/>
      <c r="K3456" s="39"/>
      <c r="L3456" s="33"/>
      <c r="M3456" s="39"/>
      <c r="N3456" s="39"/>
      <c r="O3456" s="33"/>
      <c r="P3456" s="49"/>
      <c r="Q3456" s="49"/>
      <c r="R3456" s="33"/>
      <c r="S3456" s="39"/>
      <c r="T3456" s="39"/>
      <c r="U3456" s="39"/>
      <c r="V3456" s="33"/>
      <c r="W3456" s="33"/>
      <c r="X3456" s="39"/>
      <c r="Y3456" s="33"/>
      <c r="Z3456" s="33"/>
      <c r="AA3456" s="39"/>
      <c r="AB3456" s="33"/>
      <c r="AC3456" s="39"/>
      <c r="AD3456" s="33">
        <v>514.67889908256882</v>
      </c>
      <c r="AE3456" s="60"/>
      <c r="AF3456" s="60"/>
    </row>
    <row r="3457" spans="1:32" x14ac:dyDescent="0.2">
      <c r="A3457" s="46" t="s">
        <v>28742</v>
      </c>
      <c r="B3457" s="46">
        <v>3456</v>
      </c>
      <c r="C3457" s="46" t="s">
        <v>36535</v>
      </c>
      <c r="D3457" s="46" t="s">
        <v>784</v>
      </c>
      <c r="E3457" s="46" t="s">
        <v>10754</v>
      </c>
      <c r="F3457" s="46" t="s">
        <v>1014</v>
      </c>
      <c r="G3457" s="3"/>
      <c r="H3457" s="3">
        <f>COUNT(J3457:AI3457)</f>
        <v>1</v>
      </c>
      <c r="I3457" s="47">
        <f>SUM(J3457:AJ3457)</f>
        <v>514.41568343650249</v>
      </c>
      <c r="J3457" s="33"/>
      <c r="K3457" s="39"/>
      <c r="L3457" s="33"/>
      <c r="M3457" s="39"/>
      <c r="N3457" s="39"/>
      <c r="O3457" s="33"/>
      <c r="P3457" s="49"/>
      <c r="Q3457" s="49">
        <v>514.41568343650249</v>
      </c>
      <c r="R3457" s="33"/>
      <c r="S3457" s="39"/>
      <c r="T3457" s="39"/>
      <c r="U3457" s="39"/>
      <c r="V3457" s="33"/>
      <c r="W3457" s="33"/>
      <c r="X3457" s="39"/>
      <c r="Y3457" s="33"/>
      <c r="Z3457" s="33"/>
      <c r="AA3457" s="39"/>
      <c r="AB3457" s="33"/>
      <c r="AC3457" s="39"/>
      <c r="AD3457" s="33"/>
      <c r="AE3457" s="60"/>
      <c r="AF3457" s="60"/>
    </row>
    <row r="3458" spans="1:32" x14ac:dyDescent="0.2">
      <c r="A3458" s="38" t="s">
        <v>28743</v>
      </c>
      <c r="B3458" s="38">
        <v>3457</v>
      </c>
      <c r="C3458" s="51" t="s">
        <v>34702</v>
      </c>
      <c r="D3458" s="38" t="s">
        <v>177</v>
      </c>
      <c r="E3458" s="38" t="s">
        <v>11405</v>
      </c>
      <c r="F3458" s="51" t="s">
        <v>32762</v>
      </c>
      <c r="H3458" s="5">
        <f>COUNT(J3458:AI3458)</f>
        <v>1</v>
      </c>
      <c r="I3458" s="30">
        <f>SUM(J3458:AJ3458)</f>
        <v>514.41568343650249</v>
      </c>
      <c r="J3458" s="33"/>
      <c r="K3458" s="39"/>
      <c r="L3458" s="33"/>
      <c r="M3458" s="39"/>
      <c r="N3458" s="39"/>
      <c r="O3458" s="33"/>
      <c r="P3458" s="49"/>
      <c r="Q3458" s="49">
        <v>514.41568343650249</v>
      </c>
      <c r="R3458" s="33"/>
      <c r="S3458" s="39"/>
      <c r="T3458" s="39"/>
      <c r="U3458" s="39"/>
      <c r="V3458" s="33"/>
      <c r="W3458" s="33"/>
      <c r="X3458" s="39"/>
      <c r="Y3458" s="33"/>
      <c r="Z3458" s="33"/>
      <c r="AA3458" s="39"/>
      <c r="AB3458" s="33"/>
      <c r="AC3458" s="39"/>
      <c r="AD3458" s="33"/>
      <c r="AE3458" s="60"/>
      <c r="AF3458" s="60"/>
    </row>
    <row r="3459" spans="1:32" x14ac:dyDescent="0.2">
      <c r="A3459" s="46" t="s">
        <v>28744</v>
      </c>
      <c r="B3459" s="46">
        <v>3458</v>
      </c>
      <c r="C3459" s="46" t="s">
        <v>36536</v>
      </c>
      <c r="D3459" s="46" t="s">
        <v>2416</v>
      </c>
      <c r="E3459" s="46" t="s">
        <v>11406</v>
      </c>
      <c r="F3459" s="46" t="s">
        <v>1014</v>
      </c>
      <c r="G3459" s="3"/>
      <c r="H3459" s="3">
        <f>COUNT(J3459:AI3459)</f>
        <v>1</v>
      </c>
      <c r="I3459" s="47">
        <f>SUM(J3459:AJ3459)</f>
        <v>514.34256770725665</v>
      </c>
      <c r="J3459" s="33"/>
      <c r="K3459" s="39"/>
      <c r="L3459" s="33"/>
      <c r="M3459" s="39"/>
      <c r="N3459" s="39"/>
      <c r="O3459" s="33"/>
      <c r="P3459" s="49"/>
      <c r="Q3459" s="49">
        <v>514.34256770725665</v>
      </c>
      <c r="R3459" s="33"/>
      <c r="S3459" s="39"/>
      <c r="T3459" s="39"/>
      <c r="U3459" s="39"/>
      <c r="V3459" s="33"/>
      <c r="W3459" s="33"/>
      <c r="X3459" s="39"/>
      <c r="Y3459" s="33"/>
      <c r="Z3459" s="33"/>
      <c r="AA3459" s="39"/>
      <c r="AB3459" s="33"/>
      <c r="AC3459" s="39"/>
      <c r="AD3459" s="33"/>
      <c r="AE3459" s="60"/>
      <c r="AF3459" s="60"/>
    </row>
    <row r="3460" spans="1:32" x14ac:dyDescent="0.2">
      <c r="A3460" s="38" t="s">
        <v>23044</v>
      </c>
      <c r="B3460" s="38">
        <v>3459</v>
      </c>
      <c r="C3460" s="51" t="s">
        <v>34703</v>
      </c>
      <c r="D3460" s="38" t="s">
        <v>890</v>
      </c>
      <c r="E3460" s="38" t="s">
        <v>1515</v>
      </c>
      <c r="F3460" s="51" t="s">
        <v>32762</v>
      </c>
      <c r="H3460" s="5">
        <f>COUNT(J3460:AI3460)</f>
        <v>1</v>
      </c>
      <c r="I3460" s="30">
        <f>SUM(J3460:AJ3460)</f>
        <v>514.24952501583277</v>
      </c>
      <c r="J3460" s="33"/>
      <c r="K3460" s="39"/>
      <c r="L3460" s="33"/>
      <c r="M3460" s="39"/>
      <c r="N3460" s="39"/>
      <c r="O3460" s="33">
        <v>514.24952501583277</v>
      </c>
      <c r="P3460" s="49"/>
      <c r="Q3460" s="49"/>
      <c r="R3460" s="33"/>
      <c r="S3460" s="39"/>
      <c r="T3460" s="39"/>
      <c r="U3460" s="39"/>
      <c r="V3460" s="33"/>
      <c r="W3460" s="33"/>
      <c r="X3460" s="39"/>
      <c r="Y3460" s="33"/>
      <c r="Z3460" s="33"/>
      <c r="AA3460" s="39"/>
      <c r="AB3460" s="33"/>
      <c r="AC3460" s="39"/>
      <c r="AD3460" s="33"/>
      <c r="AE3460" s="60"/>
      <c r="AF3460" s="60"/>
    </row>
    <row r="3461" spans="1:32" x14ac:dyDescent="0.2">
      <c r="A3461" s="38" t="s">
        <v>28745</v>
      </c>
      <c r="B3461" s="38">
        <v>3460</v>
      </c>
      <c r="C3461" s="51" t="s">
        <v>34704</v>
      </c>
      <c r="D3461" s="38" t="s">
        <v>181</v>
      </c>
      <c r="E3461" s="38" t="s">
        <v>11408</v>
      </c>
      <c r="F3461" s="51" t="s">
        <v>32762</v>
      </c>
      <c r="H3461" s="5">
        <f>COUNT(J3461:AI3461)</f>
        <v>1</v>
      </c>
      <c r="I3461" s="30">
        <f>SUM(J3461:AJ3461)</f>
        <v>514.16318991462038</v>
      </c>
      <c r="J3461" s="33"/>
      <c r="K3461" s="39"/>
      <c r="L3461" s="33"/>
      <c r="M3461" s="39"/>
      <c r="N3461" s="39"/>
      <c r="O3461" s="33"/>
      <c r="P3461" s="49"/>
      <c r="Q3461" s="49">
        <v>514.16318991462038</v>
      </c>
      <c r="R3461" s="33"/>
      <c r="S3461" s="39"/>
      <c r="T3461" s="39"/>
      <c r="U3461" s="39"/>
      <c r="V3461" s="33"/>
      <c r="W3461" s="33"/>
      <c r="X3461" s="39"/>
      <c r="Y3461" s="33"/>
      <c r="Z3461" s="33"/>
      <c r="AA3461" s="39"/>
      <c r="AB3461" s="33"/>
      <c r="AC3461" s="39"/>
      <c r="AD3461" s="33"/>
      <c r="AE3461" s="60"/>
      <c r="AF3461" s="60"/>
    </row>
    <row r="3462" spans="1:32" x14ac:dyDescent="0.2">
      <c r="A3462" s="46" t="s">
        <v>28746</v>
      </c>
      <c r="B3462" s="46">
        <v>3461</v>
      </c>
      <c r="C3462" s="46" t="s">
        <v>36537</v>
      </c>
      <c r="D3462" s="46" t="s">
        <v>11410</v>
      </c>
      <c r="E3462" s="46" t="s">
        <v>11411</v>
      </c>
      <c r="F3462" s="46" t="s">
        <v>1014</v>
      </c>
      <c r="G3462" s="3"/>
      <c r="H3462" s="3">
        <f>COUNT(J3462:AI3462)</f>
        <v>1</v>
      </c>
      <c r="I3462" s="47">
        <f>SUM(J3462:AJ3462)</f>
        <v>514.14990764779577</v>
      </c>
      <c r="J3462" s="33"/>
      <c r="K3462" s="39"/>
      <c r="L3462" s="33"/>
      <c r="M3462" s="39"/>
      <c r="N3462" s="39"/>
      <c r="O3462" s="33"/>
      <c r="P3462" s="49"/>
      <c r="Q3462" s="49">
        <v>514.14990764779577</v>
      </c>
      <c r="R3462" s="33"/>
      <c r="S3462" s="39"/>
      <c r="T3462" s="39"/>
      <c r="U3462" s="39"/>
      <c r="V3462" s="33"/>
      <c r="W3462" s="33"/>
      <c r="X3462" s="39"/>
      <c r="Y3462" s="33"/>
      <c r="Z3462" s="33"/>
      <c r="AA3462" s="39"/>
      <c r="AB3462" s="33"/>
      <c r="AC3462" s="39"/>
      <c r="AD3462" s="33"/>
      <c r="AE3462" s="60"/>
      <c r="AF3462" s="60"/>
    </row>
    <row r="3463" spans="1:32" x14ac:dyDescent="0.2">
      <c r="A3463" s="46" t="s">
        <v>28749</v>
      </c>
      <c r="B3463" s="46">
        <v>3462</v>
      </c>
      <c r="C3463" s="46" t="s">
        <v>36538</v>
      </c>
      <c r="D3463" s="46" t="s">
        <v>11417</v>
      </c>
      <c r="E3463" s="46" t="s">
        <v>11418</v>
      </c>
      <c r="F3463" s="46" t="s">
        <v>1014</v>
      </c>
      <c r="G3463" s="3"/>
      <c r="H3463" s="3">
        <f>COUNT(J3463:AI3463)</f>
        <v>1</v>
      </c>
      <c r="I3463" s="47">
        <f>SUM(J3463:AJ3463)</f>
        <v>514.08350660588133</v>
      </c>
      <c r="J3463" s="33"/>
      <c r="K3463" s="39"/>
      <c r="L3463" s="33"/>
      <c r="M3463" s="39"/>
      <c r="N3463" s="39"/>
      <c r="O3463" s="33"/>
      <c r="P3463" s="49"/>
      <c r="Q3463" s="49">
        <v>514.08350660588133</v>
      </c>
      <c r="R3463" s="33"/>
      <c r="S3463" s="39"/>
      <c r="T3463" s="39"/>
      <c r="U3463" s="39"/>
      <c r="V3463" s="33"/>
      <c r="W3463" s="33"/>
      <c r="X3463" s="39"/>
      <c r="Y3463" s="33"/>
      <c r="Z3463" s="33"/>
      <c r="AA3463" s="39"/>
      <c r="AB3463" s="33"/>
      <c r="AC3463" s="39"/>
      <c r="AD3463" s="33"/>
      <c r="AE3463" s="60"/>
      <c r="AF3463" s="60"/>
    </row>
    <row r="3464" spans="1:32" x14ac:dyDescent="0.2">
      <c r="A3464" s="46" t="s">
        <v>25723</v>
      </c>
      <c r="B3464" s="46">
        <v>3463</v>
      </c>
      <c r="C3464" s="46" t="s">
        <v>36539</v>
      </c>
      <c r="D3464" s="46" t="s">
        <v>51</v>
      </c>
      <c r="E3464" s="46" t="s">
        <v>5374</v>
      </c>
      <c r="F3464" s="46" t="s">
        <v>1014</v>
      </c>
      <c r="G3464" s="3"/>
      <c r="H3464" s="3">
        <f>COUNT(J3464:AI3464)</f>
        <v>1</v>
      </c>
      <c r="I3464" s="47">
        <f>SUM(J3464:AJ3464)</f>
        <v>513.97344631690112</v>
      </c>
      <c r="J3464" s="33"/>
      <c r="K3464" s="39"/>
      <c r="L3464" s="33"/>
      <c r="M3464" s="39"/>
      <c r="N3464" s="39"/>
      <c r="O3464" s="33"/>
      <c r="P3464" s="49">
        <v>513.97344631690112</v>
      </c>
      <c r="Q3464" s="49"/>
      <c r="R3464" s="33"/>
      <c r="S3464" s="39"/>
      <c r="T3464" s="39"/>
      <c r="U3464" s="39"/>
      <c r="V3464" s="33"/>
      <c r="W3464" s="33"/>
      <c r="X3464" s="39"/>
      <c r="Y3464" s="33"/>
      <c r="Z3464" s="33"/>
      <c r="AA3464" s="39"/>
      <c r="AB3464" s="33"/>
      <c r="AC3464" s="39"/>
      <c r="AD3464" s="33"/>
      <c r="AE3464" s="60"/>
      <c r="AF3464" s="60"/>
    </row>
    <row r="3465" spans="1:32" x14ac:dyDescent="0.2">
      <c r="A3465" s="46" t="s">
        <v>28750</v>
      </c>
      <c r="B3465" s="46">
        <v>3464</v>
      </c>
      <c r="C3465" s="46" t="s">
        <v>36540</v>
      </c>
      <c r="D3465" s="46" t="s">
        <v>5396</v>
      </c>
      <c r="E3465" s="46" t="s">
        <v>1473</v>
      </c>
      <c r="F3465" s="46" t="s">
        <v>1014</v>
      </c>
      <c r="G3465" s="3"/>
      <c r="H3465" s="3">
        <f>COUNT(J3465:AI3465)</f>
        <v>1</v>
      </c>
      <c r="I3465" s="47">
        <f>SUM(J3465:AJ3465)</f>
        <v>513.94412022930339</v>
      </c>
      <c r="J3465" s="33"/>
      <c r="K3465" s="39"/>
      <c r="L3465" s="33"/>
      <c r="M3465" s="39"/>
      <c r="N3465" s="39"/>
      <c r="O3465" s="33"/>
      <c r="P3465" s="49"/>
      <c r="Q3465" s="49">
        <v>513.94412022930339</v>
      </c>
      <c r="R3465" s="33"/>
      <c r="S3465" s="39"/>
      <c r="T3465" s="39"/>
      <c r="U3465" s="39"/>
      <c r="V3465" s="33"/>
      <c r="W3465" s="33"/>
      <c r="X3465" s="39"/>
      <c r="Y3465" s="33"/>
      <c r="Z3465" s="33"/>
      <c r="AA3465" s="39"/>
      <c r="AB3465" s="33"/>
      <c r="AC3465" s="39"/>
      <c r="AD3465" s="33"/>
      <c r="AE3465" s="60"/>
      <c r="AF3465" s="60"/>
    </row>
    <row r="3466" spans="1:32" x14ac:dyDescent="0.2">
      <c r="A3466" s="46" t="s">
        <v>28751</v>
      </c>
      <c r="B3466" s="46">
        <v>3465</v>
      </c>
      <c r="C3466" s="46" t="s">
        <v>36541</v>
      </c>
      <c r="D3466" s="46" t="s">
        <v>847</v>
      </c>
      <c r="E3466" s="46" t="s">
        <v>11421</v>
      </c>
      <c r="F3466" s="46" t="s">
        <v>1014</v>
      </c>
      <c r="G3466" s="3"/>
      <c r="H3466" s="3">
        <f>COUNT(J3466:AI3466)</f>
        <v>1</v>
      </c>
      <c r="I3466" s="47">
        <f>SUM(J3466:AJ3466)</f>
        <v>513.86450480223073</v>
      </c>
      <c r="J3466" s="33"/>
      <c r="K3466" s="39"/>
      <c r="L3466" s="33"/>
      <c r="M3466" s="39"/>
      <c r="N3466" s="39"/>
      <c r="O3466" s="33"/>
      <c r="P3466" s="49"/>
      <c r="Q3466" s="49">
        <v>513.86450480223073</v>
      </c>
      <c r="R3466" s="33"/>
      <c r="S3466" s="39"/>
      <c r="T3466" s="39"/>
      <c r="U3466" s="39"/>
      <c r="V3466" s="33"/>
      <c r="W3466" s="33"/>
      <c r="X3466" s="39"/>
      <c r="Y3466" s="33"/>
      <c r="Z3466" s="33"/>
      <c r="AA3466" s="39"/>
      <c r="AB3466" s="33"/>
      <c r="AC3466" s="39"/>
      <c r="AD3466" s="33"/>
      <c r="AE3466" s="60"/>
      <c r="AF3466" s="60"/>
    </row>
    <row r="3467" spans="1:32" x14ac:dyDescent="0.2">
      <c r="A3467" s="46" t="s">
        <v>28752</v>
      </c>
      <c r="B3467" s="46">
        <v>3466</v>
      </c>
      <c r="C3467" s="46" t="s">
        <v>36542</v>
      </c>
      <c r="D3467" s="46" t="s">
        <v>784</v>
      </c>
      <c r="E3467" s="46" t="s">
        <v>154</v>
      </c>
      <c r="F3467" s="46" t="s">
        <v>1014</v>
      </c>
      <c r="G3467" s="3"/>
      <c r="H3467" s="3">
        <f>COUNT(J3467:AI3467)</f>
        <v>1</v>
      </c>
      <c r="I3467" s="47">
        <f>SUM(J3467:AJ3467)</f>
        <v>513.8313389872078</v>
      </c>
      <c r="J3467" s="33"/>
      <c r="K3467" s="39"/>
      <c r="L3467" s="33"/>
      <c r="M3467" s="39"/>
      <c r="N3467" s="39"/>
      <c r="O3467" s="33"/>
      <c r="P3467" s="49"/>
      <c r="Q3467" s="49">
        <v>513.8313389872078</v>
      </c>
      <c r="R3467" s="33"/>
      <c r="S3467" s="39"/>
      <c r="T3467" s="39"/>
      <c r="U3467" s="39"/>
      <c r="V3467" s="33"/>
      <c r="W3467" s="33"/>
      <c r="X3467" s="39"/>
      <c r="Y3467" s="33"/>
      <c r="Z3467" s="33"/>
      <c r="AA3467" s="39"/>
      <c r="AB3467" s="33"/>
      <c r="AC3467" s="39"/>
      <c r="AD3467" s="33"/>
      <c r="AE3467" s="60"/>
      <c r="AF3467" s="60"/>
    </row>
    <row r="3468" spans="1:32" x14ac:dyDescent="0.2">
      <c r="A3468" s="46" t="s">
        <v>28754</v>
      </c>
      <c r="B3468" s="46">
        <v>3467</v>
      </c>
      <c r="C3468" s="46" t="s">
        <v>36543</v>
      </c>
      <c r="D3468" s="46" t="s">
        <v>9716</v>
      </c>
      <c r="E3468" s="46" t="s">
        <v>2139</v>
      </c>
      <c r="F3468" s="46" t="s">
        <v>1014</v>
      </c>
      <c r="G3468" s="3"/>
      <c r="H3468" s="3">
        <f>COUNT(J3468:AI3468)</f>
        <v>1</v>
      </c>
      <c r="I3468" s="47">
        <f>SUM(J3468:AJ3468)</f>
        <v>513.71860723227417</v>
      </c>
      <c r="J3468" s="33"/>
      <c r="K3468" s="39"/>
      <c r="L3468" s="33"/>
      <c r="M3468" s="39"/>
      <c r="N3468" s="39"/>
      <c r="O3468" s="33"/>
      <c r="P3468" s="49"/>
      <c r="Q3468" s="49">
        <v>513.71860723227417</v>
      </c>
      <c r="R3468" s="33"/>
      <c r="S3468" s="39"/>
      <c r="T3468" s="39"/>
      <c r="U3468" s="39"/>
      <c r="V3468" s="33"/>
      <c r="W3468" s="33"/>
      <c r="X3468" s="39"/>
      <c r="Y3468" s="33"/>
      <c r="Z3468" s="33"/>
      <c r="AA3468" s="39"/>
      <c r="AB3468" s="33"/>
      <c r="AC3468" s="39"/>
      <c r="AD3468" s="33"/>
      <c r="AE3468" s="60"/>
      <c r="AF3468" s="60"/>
    </row>
    <row r="3469" spans="1:32" x14ac:dyDescent="0.2">
      <c r="A3469" s="38" t="s">
        <v>28753</v>
      </c>
      <c r="B3469" s="38">
        <v>3468</v>
      </c>
      <c r="C3469" s="51" t="s">
        <v>34705</v>
      </c>
      <c r="D3469" s="38" t="s">
        <v>14</v>
      </c>
      <c r="E3469" s="38" t="s">
        <v>11424</v>
      </c>
      <c r="F3469" s="51" t="s">
        <v>32762</v>
      </c>
      <c r="H3469" s="5">
        <f>COUNT(J3469:AI3469)</f>
        <v>1</v>
      </c>
      <c r="I3469" s="30">
        <f>SUM(J3469:AJ3469)</f>
        <v>513.71860723227417</v>
      </c>
      <c r="J3469" s="33"/>
      <c r="K3469" s="39"/>
      <c r="L3469" s="33"/>
      <c r="M3469" s="39"/>
      <c r="N3469" s="39"/>
      <c r="O3469" s="33"/>
      <c r="P3469" s="49"/>
      <c r="Q3469" s="49">
        <v>513.71860723227417</v>
      </c>
      <c r="R3469" s="33"/>
      <c r="S3469" s="39"/>
      <c r="T3469" s="39"/>
      <c r="U3469" s="39"/>
      <c r="V3469" s="33"/>
      <c r="W3469" s="33"/>
      <c r="X3469" s="39"/>
      <c r="Y3469" s="33"/>
      <c r="Z3469" s="33"/>
      <c r="AA3469" s="39"/>
      <c r="AB3469" s="33"/>
      <c r="AC3469" s="39"/>
      <c r="AD3469" s="33"/>
      <c r="AE3469" s="60"/>
      <c r="AF3469" s="60"/>
    </row>
    <row r="3470" spans="1:32" x14ac:dyDescent="0.2">
      <c r="A3470" s="46" t="s">
        <v>28755</v>
      </c>
      <c r="B3470" s="46">
        <v>3469</v>
      </c>
      <c r="C3470" s="46" t="s">
        <v>36544</v>
      </c>
      <c r="D3470" s="46" t="s">
        <v>11426</v>
      </c>
      <c r="E3470" s="46" t="s">
        <v>11427</v>
      </c>
      <c r="F3470" s="46" t="s">
        <v>1014</v>
      </c>
      <c r="G3470" s="3"/>
      <c r="H3470" s="3">
        <f>COUNT(J3470:AI3470)</f>
        <v>1</v>
      </c>
      <c r="I3470" s="47">
        <f>SUM(J3470:AJ3470)</f>
        <v>513.71197749299881</v>
      </c>
      <c r="J3470" s="33"/>
      <c r="K3470" s="39"/>
      <c r="L3470" s="33"/>
      <c r="M3470" s="39"/>
      <c r="N3470" s="39"/>
      <c r="O3470" s="33"/>
      <c r="P3470" s="49"/>
      <c r="Q3470" s="49">
        <v>513.71197749299881</v>
      </c>
      <c r="R3470" s="33"/>
      <c r="S3470" s="39"/>
      <c r="T3470" s="39"/>
      <c r="U3470" s="39"/>
      <c r="V3470" s="33"/>
      <c r="W3470" s="33"/>
      <c r="X3470" s="39"/>
      <c r="Y3470" s="33"/>
      <c r="Z3470" s="33"/>
      <c r="AA3470" s="39"/>
      <c r="AB3470" s="33"/>
      <c r="AC3470" s="39"/>
      <c r="AD3470" s="33"/>
      <c r="AE3470" s="60"/>
      <c r="AF3470" s="60"/>
    </row>
    <row r="3471" spans="1:32" x14ac:dyDescent="0.2">
      <c r="A3471" s="38" t="s">
        <v>28756</v>
      </c>
      <c r="B3471" s="38">
        <v>3470</v>
      </c>
      <c r="C3471" s="51" t="s">
        <v>34706</v>
      </c>
      <c r="D3471" s="38" t="s">
        <v>6431</v>
      </c>
      <c r="E3471" s="38" t="s">
        <v>5073</v>
      </c>
      <c r="F3471" s="51" t="s">
        <v>32762</v>
      </c>
      <c r="H3471" s="5">
        <f>COUNT(J3471:AI3471)</f>
        <v>1</v>
      </c>
      <c r="I3471" s="30">
        <f>SUM(J3471:AJ3471)</f>
        <v>513.65231753896967</v>
      </c>
      <c r="J3471" s="33"/>
      <c r="K3471" s="39"/>
      <c r="L3471" s="33"/>
      <c r="M3471" s="39"/>
      <c r="N3471" s="39"/>
      <c r="O3471" s="33"/>
      <c r="P3471" s="49"/>
      <c r="Q3471" s="49">
        <v>513.65231753896967</v>
      </c>
      <c r="R3471" s="33"/>
      <c r="S3471" s="39"/>
      <c r="T3471" s="39"/>
      <c r="U3471" s="39"/>
      <c r="V3471" s="33"/>
      <c r="W3471" s="33"/>
      <c r="X3471" s="39"/>
      <c r="Y3471" s="33"/>
      <c r="Z3471" s="33"/>
      <c r="AA3471" s="39"/>
      <c r="AB3471" s="33"/>
      <c r="AC3471" s="39"/>
      <c r="AD3471" s="33"/>
      <c r="AE3471" s="60"/>
      <c r="AF3471" s="60"/>
    </row>
    <row r="3472" spans="1:32" x14ac:dyDescent="0.2">
      <c r="A3472" s="38" t="s">
        <v>25726</v>
      </c>
      <c r="B3472" s="38">
        <v>3471</v>
      </c>
      <c r="C3472" s="51" t="s">
        <v>34707</v>
      </c>
      <c r="D3472" s="38" t="s">
        <v>335</v>
      </c>
      <c r="E3472" s="38" t="s">
        <v>928</v>
      </c>
      <c r="F3472" s="51" t="s">
        <v>32762</v>
      </c>
      <c r="H3472" s="5">
        <f>COUNT(J3472:AI3472)</f>
        <v>1</v>
      </c>
      <c r="I3472" s="30">
        <f>SUM(J3472:AJ3472)</f>
        <v>513.43124233430979</v>
      </c>
      <c r="J3472" s="33"/>
      <c r="K3472" s="39"/>
      <c r="L3472" s="33"/>
      <c r="M3472" s="39"/>
      <c r="N3472" s="39"/>
      <c r="O3472" s="33"/>
      <c r="P3472" s="49">
        <v>513.43124233430979</v>
      </c>
      <c r="Q3472" s="49"/>
      <c r="R3472" s="33"/>
      <c r="S3472" s="39"/>
      <c r="T3472" s="39"/>
      <c r="U3472" s="39"/>
      <c r="V3472" s="33"/>
      <c r="W3472" s="33"/>
      <c r="X3472" s="39"/>
      <c r="Y3472" s="33"/>
      <c r="Z3472" s="33"/>
      <c r="AA3472" s="39"/>
      <c r="AB3472" s="33"/>
      <c r="AC3472" s="39"/>
      <c r="AD3472" s="33"/>
      <c r="AE3472" s="60"/>
      <c r="AF3472" s="60"/>
    </row>
    <row r="3473" spans="1:32" x14ac:dyDescent="0.2">
      <c r="A3473" s="38" t="s">
        <v>28760</v>
      </c>
      <c r="B3473" s="38">
        <v>3472</v>
      </c>
      <c r="C3473" s="51" t="s">
        <v>34708</v>
      </c>
      <c r="D3473" s="38" t="s">
        <v>86</v>
      </c>
      <c r="E3473" s="38" t="s">
        <v>1150</v>
      </c>
      <c r="F3473" s="51" t="s">
        <v>32762</v>
      </c>
      <c r="H3473" s="5">
        <f>COUNT(J3473:AI3473)</f>
        <v>1</v>
      </c>
      <c r="I3473" s="30">
        <f>SUM(J3473:AJ3473)</f>
        <v>513.34098500186985</v>
      </c>
      <c r="J3473" s="33"/>
      <c r="K3473" s="39"/>
      <c r="L3473" s="33"/>
      <c r="M3473" s="39"/>
      <c r="N3473" s="39"/>
      <c r="O3473" s="33"/>
      <c r="P3473" s="49"/>
      <c r="Q3473" s="49">
        <v>513.34098500186985</v>
      </c>
      <c r="R3473" s="33"/>
      <c r="S3473" s="39"/>
      <c r="T3473" s="39"/>
      <c r="U3473" s="39"/>
      <c r="V3473" s="33"/>
      <c r="W3473" s="33"/>
      <c r="X3473" s="39"/>
      <c r="Y3473" s="33"/>
      <c r="Z3473" s="33"/>
      <c r="AA3473" s="39"/>
      <c r="AB3473" s="33"/>
      <c r="AC3473" s="39"/>
      <c r="AD3473" s="33"/>
      <c r="AE3473" s="60"/>
      <c r="AF3473" s="60"/>
    </row>
    <row r="3474" spans="1:32" x14ac:dyDescent="0.2">
      <c r="A3474" s="46" t="s">
        <v>28765</v>
      </c>
      <c r="B3474" s="46">
        <v>3473</v>
      </c>
      <c r="C3474" s="46" t="s">
        <v>36545</v>
      </c>
      <c r="D3474" s="46" t="s">
        <v>104</v>
      </c>
      <c r="E3474" s="46" t="s">
        <v>11450</v>
      </c>
      <c r="F3474" s="46" t="s">
        <v>1014</v>
      </c>
      <c r="G3474" s="3"/>
      <c r="H3474" s="3">
        <f>COUNT(J3474:AI3474)</f>
        <v>1</v>
      </c>
      <c r="I3474" s="47">
        <f>SUM(J3474:AJ3474)</f>
        <v>513.08954512058358</v>
      </c>
      <c r="J3474" s="33"/>
      <c r="K3474" s="39"/>
      <c r="L3474" s="33"/>
      <c r="M3474" s="39"/>
      <c r="N3474" s="39"/>
      <c r="O3474" s="33"/>
      <c r="P3474" s="49"/>
      <c r="Q3474" s="49">
        <v>513.08954512058358</v>
      </c>
      <c r="R3474" s="33"/>
      <c r="S3474" s="39"/>
      <c r="T3474" s="39"/>
      <c r="U3474" s="39"/>
      <c r="V3474" s="33"/>
      <c r="W3474" s="33"/>
      <c r="X3474" s="39"/>
      <c r="Y3474" s="33"/>
      <c r="Z3474" s="33"/>
      <c r="AA3474" s="39"/>
      <c r="AB3474" s="33"/>
      <c r="AC3474" s="39"/>
      <c r="AD3474" s="33"/>
      <c r="AE3474" s="60"/>
      <c r="AF3474" s="60"/>
    </row>
    <row r="3475" spans="1:32" x14ac:dyDescent="0.2">
      <c r="A3475" s="38" t="s">
        <v>28763</v>
      </c>
      <c r="B3475" s="38">
        <v>3474</v>
      </c>
      <c r="C3475" s="51" t="s">
        <v>34709</v>
      </c>
      <c r="D3475" s="38" t="s">
        <v>11444</v>
      </c>
      <c r="E3475" s="38" t="s">
        <v>11445</v>
      </c>
      <c r="F3475" s="51" t="s">
        <v>32762</v>
      </c>
      <c r="H3475" s="5">
        <f>COUNT(J3475:AI3475)</f>
        <v>1</v>
      </c>
      <c r="I3475" s="30">
        <f>SUM(J3475:AJ3475)</f>
        <v>513.08954512058358</v>
      </c>
      <c r="J3475" s="33"/>
      <c r="K3475" s="39"/>
      <c r="L3475" s="33"/>
      <c r="M3475" s="39"/>
      <c r="N3475" s="39"/>
      <c r="O3475" s="33"/>
      <c r="P3475" s="49"/>
      <c r="Q3475" s="49">
        <v>513.08954512058358</v>
      </c>
      <c r="R3475" s="33"/>
      <c r="S3475" s="39"/>
      <c r="T3475" s="39"/>
      <c r="U3475" s="39"/>
      <c r="V3475" s="33"/>
      <c r="W3475" s="33"/>
      <c r="X3475" s="39"/>
      <c r="Y3475" s="33"/>
      <c r="Z3475" s="33"/>
      <c r="AA3475" s="39"/>
      <c r="AB3475" s="33"/>
      <c r="AC3475" s="39"/>
      <c r="AD3475" s="33"/>
      <c r="AE3475" s="60"/>
      <c r="AF3475" s="60"/>
    </row>
    <row r="3476" spans="1:32" x14ac:dyDescent="0.2">
      <c r="A3476" s="46" t="s">
        <v>28764</v>
      </c>
      <c r="B3476" s="46">
        <v>3475</v>
      </c>
      <c r="C3476" s="46" t="s">
        <v>36546</v>
      </c>
      <c r="D3476" s="46" t="s">
        <v>11447</v>
      </c>
      <c r="E3476" s="46" t="s">
        <v>11448</v>
      </c>
      <c r="F3476" s="46" t="s">
        <v>1014</v>
      </c>
      <c r="G3476" s="3"/>
      <c r="H3476" s="3">
        <f>COUNT(J3476:AI3476)</f>
        <v>1</v>
      </c>
      <c r="I3476" s="47">
        <f>SUM(J3476:AJ3476)</f>
        <v>513.04986660136365</v>
      </c>
      <c r="J3476" s="33"/>
      <c r="K3476" s="39"/>
      <c r="L3476" s="33"/>
      <c r="M3476" s="39"/>
      <c r="N3476" s="39"/>
      <c r="O3476" s="33"/>
      <c r="P3476" s="49"/>
      <c r="Q3476" s="49">
        <v>513.04986660136365</v>
      </c>
      <c r="R3476" s="33"/>
      <c r="S3476" s="39"/>
      <c r="T3476" s="39"/>
      <c r="U3476" s="39"/>
      <c r="V3476" s="33"/>
      <c r="W3476" s="33"/>
      <c r="X3476" s="39"/>
      <c r="Y3476" s="33"/>
      <c r="Z3476" s="33"/>
      <c r="AA3476" s="39"/>
      <c r="AB3476" s="33"/>
      <c r="AC3476" s="39"/>
      <c r="AD3476" s="33"/>
      <c r="AE3476" s="60"/>
      <c r="AF3476" s="60"/>
    </row>
    <row r="3477" spans="1:32" x14ac:dyDescent="0.2">
      <c r="A3477" s="46" t="s">
        <v>23407</v>
      </c>
      <c r="B3477" s="46">
        <v>3476</v>
      </c>
      <c r="C3477" s="46" t="s">
        <v>36547</v>
      </c>
      <c r="D3477" s="46" t="s">
        <v>898</v>
      </c>
      <c r="E3477" s="46" t="s">
        <v>15194</v>
      </c>
      <c r="F3477" s="46" t="s">
        <v>1014</v>
      </c>
      <c r="G3477" s="3"/>
      <c r="H3477" s="3">
        <f>COUNT(J3477:AI3477)</f>
        <v>1</v>
      </c>
      <c r="I3477" s="47">
        <f>SUM(J3477:AJ3477)</f>
        <v>513.00079814276921</v>
      </c>
      <c r="J3477" s="33"/>
      <c r="K3477" s="39"/>
      <c r="L3477" s="33"/>
      <c r="M3477" s="39"/>
      <c r="N3477" s="39"/>
      <c r="O3477" s="33"/>
      <c r="P3477" s="49"/>
      <c r="Q3477" s="49"/>
      <c r="R3477" s="33"/>
      <c r="S3477" s="39"/>
      <c r="T3477" s="39">
        <v>513.00079814276921</v>
      </c>
      <c r="U3477" s="39"/>
      <c r="V3477" s="33"/>
      <c r="W3477" s="33"/>
      <c r="X3477" s="39"/>
      <c r="Y3477" s="33"/>
      <c r="Z3477" s="33"/>
      <c r="AA3477" s="39"/>
      <c r="AB3477" s="33"/>
      <c r="AC3477" s="39"/>
      <c r="AD3477" s="33"/>
      <c r="AE3477" s="60"/>
      <c r="AF3477" s="60"/>
    </row>
    <row r="3478" spans="1:32" x14ac:dyDescent="0.2">
      <c r="A3478" s="38" t="s">
        <v>28766</v>
      </c>
      <c r="B3478" s="38">
        <v>3477</v>
      </c>
      <c r="C3478" s="51" t="s">
        <v>34710</v>
      </c>
      <c r="D3478" s="38" t="s">
        <v>2</v>
      </c>
      <c r="E3478" s="38" t="s">
        <v>11451</v>
      </c>
      <c r="F3478" s="51" t="s">
        <v>32762</v>
      </c>
      <c r="H3478" s="5">
        <f>COUNT(J3478:AI3478)</f>
        <v>1</v>
      </c>
      <c r="I3478" s="30">
        <f>SUM(J3478:AJ3478)</f>
        <v>512.97052797072126</v>
      </c>
      <c r="J3478" s="33"/>
      <c r="K3478" s="39"/>
      <c r="L3478" s="33"/>
      <c r="M3478" s="39"/>
      <c r="N3478" s="39"/>
      <c r="O3478" s="33"/>
      <c r="P3478" s="49"/>
      <c r="Q3478" s="49">
        <v>512.97052797072126</v>
      </c>
      <c r="R3478" s="33"/>
      <c r="S3478" s="39"/>
      <c r="T3478" s="39"/>
      <c r="U3478" s="39"/>
      <c r="V3478" s="33"/>
      <c r="W3478" s="33"/>
      <c r="X3478" s="39"/>
      <c r="Y3478" s="33"/>
      <c r="Z3478" s="33"/>
      <c r="AA3478" s="39"/>
      <c r="AB3478" s="33"/>
      <c r="AC3478" s="39"/>
      <c r="AD3478" s="33"/>
      <c r="AE3478" s="60"/>
      <c r="AF3478" s="60"/>
    </row>
    <row r="3479" spans="1:32" x14ac:dyDescent="0.2">
      <c r="A3479" s="38" t="s">
        <v>28767</v>
      </c>
      <c r="B3479" s="38">
        <v>3478</v>
      </c>
      <c r="C3479" s="51" t="s">
        <v>34711</v>
      </c>
      <c r="D3479" s="38" t="s">
        <v>0</v>
      </c>
      <c r="E3479" s="38" t="s">
        <v>11453</v>
      </c>
      <c r="F3479" s="51" t="s">
        <v>32762</v>
      </c>
      <c r="H3479" s="5">
        <f>COUNT(J3479:AI3479)</f>
        <v>1</v>
      </c>
      <c r="I3479" s="30">
        <f>SUM(J3479:AJ3479)</f>
        <v>512.76568336983121</v>
      </c>
      <c r="J3479" s="33"/>
      <c r="K3479" s="39"/>
      <c r="L3479" s="33"/>
      <c r="M3479" s="39"/>
      <c r="N3479" s="39"/>
      <c r="O3479" s="33"/>
      <c r="P3479" s="49"/>
      <c r="Q3479" s="49">
        <v>512.76568336983121</v>
      </c>
      <c r="R3479" s="33"/>
      <c r="S3479" s="39"/>
      <c r="T3479" s="39"/>
      <c r="U3479" s="39"/>
      <c r="V3479" s="33"/>
      <c r="W3479" s="33"/>
      <c r="X3479" s="39"/>
      <c r="Y3479" s="33"/>
      <c r="Z3479" s="33"/>
      <c r="AA3479" s="39"/>
      <c r="AB3479" s="33"/>
      <c r="AC3479" s="39"/>
      <c r="AD3479" s="33"/>
      <c r="AE3479" s="60"/>
      <c r="AF3479" s="60"/>
    </row>
    <row r="3480" spans="1:32" x14ac:dyDescent="0.2">
      <c r="A3480" s="46" t="s">
        <v>28771</v>
      </c>
      <c r="B3480" s="46">
        <v>3479</v>
      </c>
      <c r="C3480" s="46" t="s">
        <v>36548</v>
      </c>
      <c r="D3480" s="46" t="s">
        <v>1413</v>
      </c>
      <c r="E3480" s="46" t="s">
        <v>11460</v>
      </c>
      <c r="F3480" s="46" t="s">
        <v>1014</v>
      </c>
      <c r="G3480" s="3"/>
      <c r="H3480" s="3">
        <f>COUNT(J3480:AI3480)</f>
        <v>1</v>
      </c>
      <c r="I3480" s="47">
        <f>SUM(J3480:AJ3480)</f>
        <v>512.54120313143801</v>
      </c>
      <c r="J3480" s="33"/>
      <c r="K3480" s="39"/>
      <c r="L3480" s="33"/>
      <c r="M3480" s="39"/>
      <c r="N3480" s="39"/>
      <c r="O3480" s="33"/>
      <c r="P3480" s="49"/>
      <c r="Q3480" s="49">
        <v>512.54120313143801</v>
      </c>
      <c r="R3480" s="33"/>
      <c r="S3480" s="39"/>
      <c r="T3480" s="39"/>
      <c r="U3480" s="39"/>
      <c r="V3480" s="33"/>
      <c r="W3480" s="33"/>
      <c r="X3480" s="39"/>
      <c r="Y3480" s="33"/>
      <c r="Z3480" s="33"/>
      <c r="AA3480" s="39"/>
      <c r="AB3480" s="33"/>
      <c r="AC3480" s="39"/>
      <c r="AD3480" s="33"/>
      <c r="AE3480" s="60"/>
      <c r="AF3480" s="60"/>
    </row>
    <row r="3481" spans="1:32" x14ac:dyDescent="0.2">
      <c r="A3481" s="38" t="s">
        <v>25729</v>
      </c>
      <c r="B3481" s="38">
        <v>3480</v>
      </c>
      <c r="C3481" s="51" t="s">
        <v>34712</v>
      </c>
      <c r="D3481" s="38" t="s">
        <v>12</v>
      </c>
      <c r="E3481" s="38" t="s">
        <v>5382</v>
      </c>
      <c r="F3481" s="51" t="s">
        <v>32762</v>
      </c>
      <c r="H3481" s="5">
        <f>COUNT(J3481:AI3481)</f>
        <v>1</v>
      </c>
      <c r="I3481" s="30">
        <f>SUM(J3481:AJ3481)</f>
        <v>512.2592998852374</v>
      </c>
      <c r="J3481" s="33"/>
      <c r="K3481" s="39"/>
      <c r="L3481" s="33"/>
      <c r="M3481" s="39"/>
      <c r="N3481" s="39"/>
      <c r="O3481" s="33"/>
      <c r="P3481" s="49">
        <v>512.2592998852374</v>
      </c>
      <c r="Q3481" s="49"/>
      <c r="R3481" s="33"/>
      <c r="S3481" s="39"/>
      <c r="T3481" s="39"/>
      <c r="U3481" s="39"/>
      <c r="V3481" s="33"/>
      <c r="W3481" s="33"/>
      <c r="X3481" s="39"/>
      <c r="Y3481" s="33"/>
      <c r="Z3481" s="33"/>
      <c r="AA3481" s="39"/>
      <c r="AB3481" s="33"/>
      <c r="AC3481" s="39"/>
      <c r="AD3481" s="33"/>
      <c r="AE3481" s="60"/>
      <c r="AF3481" s="60"/>
    </row>
    <row r="3482" spans="1:32" x14ac:dyDescent="0.2">
      <c r="A3482" s="38" t="s">
        <v>28772</v>
      </c>
      <c r="B3482" s="38">
        <v>3481</v>
      </c>
      <c r="C3482" s="51" t="s">
        <v>34713</v>
      </c>
      <c r="D3482" s="38" t="s">
        <v>94</v>
      </c>
      <c r="E3482" s="38" t="s">
        <v>11462</v>
      </c>
      <c r="F3482" s="51" t="s">
        <v>32762</v>
      </c>
      <c r="H3482" s="5">
        <f>COUNT(J3482:AI3482)</f>
        <v>1</v>
      </c>
      <c r="I3482" s="30">
        <f>SUM(J3482:AJ3482)</f>
        <v>512.250990888969</v>
      </c>
      <c r="J3482" s="33"/>
      <c r="K3482" s="39"/>
      <c r="L3482" s="33"/>
      <c r="M3482" s="39"/>
      <c r="N3482" s="39"/>
      <c r="O3482" s="33"/>
      <c r="P3482" s="49"/>
      <c r="Q3482" s="49">
        <v>512.250990888969</v>
      </c>
      <c r="R3482" s="33"/>
      <c r="S3482" s="39"/>
      <c r="T3482" s="39"/>
      <c r="U3482" s="39"/>
      <c r="V3482" s="33"/>
      <c r="W3482" s="33"/>
      <c r="X3482" s="39"/>
      <c r="Y3482" s="33"/>
      <c r="Z3482" s="33"/>
      <c r="AA3482" s="39"/>
      <c r="AB3482" s="33"/>
      <c r="AC3482" s="39"/>
      <c r="AD3482" s="33"/>
      <c r="AE3482" s="60"/>
      <c r="AF3482" s="60"/>
    </row>
    <row r="3483" spans="1:32" x14ac:dyDescent="0.2">
      <c r="A3483" s="38" t="s">
        <v>28773</v>
      </c>
      <c r="B3483" s="38">
        <v>3482</v>
      </c>
      <c r="C3483" s="51" t="s">
        <v>34714</v>
      </c>
      <c r="D3483" s="38" t="s">
        <v>428</v>
      </c>
      <c r="E3483" s="38" t="s">
        <v>7122</v>
      </c>
      <c r="F3483" s="51" t="s">
        <v>32762</v>
      </c>
      <c r="H3483" s="5">
        <f>COUNT(J3483:AI3483)</f>
        <v>1</v>
      </c>
      <c r="I3483" s="30">
        <f>SUM(J3483:AJ3483)</f>
        <v>512.17189912506433</v>
      </c>
      <c r="J3483" s="33"/>
      <c r="K3483" s="39"/>
      <c r="L3483" s="33"/>
      <c r="M3483" s="39"/>
      <c r="N3483" s="39"/>
      <c r="O3483" s="33"/>
      <c r="P3483" s="49"/>
      <c r="Q3483" s="49">
        <v>512.17189912506433</v>
      </c>
      <c r="R3483" s="33"/>
      <c r="S3483" s="39"/>
      <c r="T3483" s="39"/>
      <c r="U3483" s="39"/>
      <c r="V3483" s="33"/>
      <c r="W3483" s="33"/>
      <c r="X3483" s="39"/>
      <c r="Y3483" s="33"/>
      <c r="Z3483" s="33"/>
      <c r="AA3483" s="39"/>
      <c r="AB3483" s="33"/>
      <c r="AC3483" s="39"/>
      <c r="AD3483" s="33"/>
      <c r="AE3483" s="60"/>
      <c r="AF3483" s="60"/>
    </row>
    <row r="3484" spans="1:32" x14ac:dyDescent="0.2">
      <c r="A3484" s="38" t="s">
        <v>28776</v>
      </c>
      <c r="B3484" s="38">
        <v>3483</v>
      </c>
      <c r="C3484" s="51" t="s">
        <v>34715</v>
      </c>
      <c r="D3484" s="38" t="s">
        <v>1531</v>
      </c>
      <c r="E3484" s="38" t="s">
        <v>11469</v>
      </c>
      <c r="F3484" s="51" t="s">
        <v>32762</v>
      </c>
      <c r="H3484" s="5">
        <f>COUNT(J3484:AI3484)</f>
        <v>1</v>
      </c>
      <c r="I3484" s="30">
        <f>SUM(J3484:AJ3484)</f>
        <v>512.02696097347632</v>
      </c>
      <c r="J3484" s="33"/>
      <c r="K3484" s="39"/>
      <c r="L3484" s="33"/>
      <c r="M3484" s="39"/>
      <c r="N3484" s="39"/>
      <c r="O3484" s="33"/>
      <c r="P3484" s="49"/>
      <c r="Q3484" s="49">
        <v>512.02696097347632</v>
      </c>
      <c r="R3484" s="33"/>
      <c r="S3484" s="39"/>
      <c r="T3484" s="39"/>
      <c r="U3484" s="39"/>
      <c r="V3484" s="33"/>
      <c r="W3484" s="33"/>
      <c r="X3484" s="39"/>
      <c r="Y3484" s="33"/>
      <c r="Z3484" s="33"/>
      <c r="AA3484" s="39"/>
      <c r="AB3484" s="33"/>
      <c r="AC3484" s="39"/>
      <c r="AD3484" s="33"/>
      <c r="AE3484" s="60"/>
      <c r="AF3484" s="60"/>
    </row>
    <row r="3485" spans="1:32" x14ac:dyDescent="0.2">
      <c r="A3485" s="38" t="s">
        <v>28777</v>
      </c>
      <c r="B3485" s="38">
        <v>3484</v>
      </c>
      <c r="C3485" s="51" t="s">
        <v>34716</v>
      </c>
      <c r="D3485" s="38" t="s">
        <v>347</v>
      </c>
      <c r="E3485" s="38" t="s">
        <v>11471</v>
      </c>
      <c r="F3485" s="51" t="s">
        <v>32762</v>
      </c>
      <c r="H3485" s="5">
        <f>COUNT(J3485:AI3485)</f>
        <v>1</v>
      </c>
      <c r="I3485" s="30">
        <f>SUM(J3485:AJ3485)</f>
        <v>512.02696097347632</v>
      </c>
      <c r="J3485" s="33"/>
      <c r="K3485" s="39"/>
      <c r="L3485" s="33"/>
      <c r="M3485" s="39"/>
      <c r="N3485" s="39"/>
      <c r="O3485" s="33"/>
      <c r="P3485" s="49"/>
      <c r="Q3485" s="49">
        <v>512.02696097347632</v>
      </c>
      <c r="R3485" s="33"/>
      <c r="S3485" s="39"/>
      <c r="T3485" s="39"/>
      <c r="U3485" s="39"/>
      <c r="V3485" s="33"/>
      <c r="W3485" s="33"/>
      <c r="X3485" s="39"/>
      <c r="Y3485" s="33"/>
      <c r="Z3485" s="33"/>
      <c r="AA3485" s="39"/>
      <c r="AB3485" s="33"/>
      <c r="AC3485" s="39"/>
      <c r="AD3485" s="33"/>
      <c r="AE3485" s="60"/>
      <c r="AF3485" s="60"/>
    </row>
    <row r="3486" spans="1:32" x14ac:dyDescent="0.2">
      <c r="A3486" s="38" t="s">
        <v>28778</v>
      </c>
      <c r="B3486" s="38">
        <v>3485</v>
      </c>
      <c r="C3486" s="51" t="s">
        <v>34717</v>
      </c>
      <c r="D3486" s="38" t="s">
        <v>765</v>
      </c>
      <c r="E3486" s="38" t="s">
        <v>9745</v>
      </c>
      <c r="F3486" s="51" t="s">
        <v>32762</v>
      </c>
      <c r="H3486" s="5">
        <f>COUNT(J3486:AI3486)</f>
        <v>1</v>
      </c>
      <c r="I3486" s="30">
        <f>SUM(J3486:AJ3486)</f>
        <v>511.88210482999853</v>
      </c>
      <c r="J3486" s="33"/>
      <c r="K3486" s="39"/>
      <c r="L3486" s="33"/>
      <c r="M3486" s="39"/>
      <c r="N3486" s="39"/>
      <c r="O3486" s="33"/>
      <c r="P3486" s="49"/>
      <c r="Q3486" s="49">
        <v>511.88210482999853</v>
      </c>
      <c r="R3486" s="33"/>
      <c r="S3486" s="39"/>
      <c r="T3486" s="39"/>
      <c r="U3486" s="39"/>
      <c r="V3486" s="33"/>
      <c r="W3486" s="33"/>
      <c r="X3486" s="39"/>
      <c r="Y3486" s="33"/>
      <c r="Z3486" s="33"/>
      <c r="AA3486" s="39"/>
      <c r="AB3486" s="33"/>
      <c r="AC3486" s="39"/>
      <c r="AD3486" s="33"/>
      <c r="AE3486" s="60"/>
      <c r="AF3486" s="60"/>
    </row>
    <row r="3487" spans="1:32" x14ac:dyDescent="0.2">
      <c r="A3487" s="46" t="s">
        <v>28780</v>
      </c>
      <c r="B3487" s="46">
        <v>3486</v>
      </c>
      <c r="C3487" s="46" t="s">
        <v>36549</v>
      </c>
      <c r="D3487" s="46" t="s">
        <v>5256</v>
      </c>
      <c r="E3487" s="46" t="s">
        <v>10780</v>
      </c>
      <c r="F3487" s="46" t="s">
        <v>1014</v>
      </c>
      <c r="G3487" s="3"/>
      <c r="H3487" s="3">
        <f>COUNT(J3487:AI3487)</f>
        <v>1</v>
      </c>
      <c r="I3487" s="47">
        <f>SUM(J3487:AJ3487)</f>
        <v>511.63866788344615</v>
      </c>
      <c r="J3487" s="33"/>
      <c r="K3487" s="39"/>
      <c r="L3487" s="33"/>
      <c r="M3487" s="39"/>
      <c r="N3487" s="39"/>
      <c r="O3487" s="33"/>
      <c r="P3487" s="49"/>
      <c r="Q3487" s="49">
        <v>511.63866788344615</v>
      </c>
      <c r="R3487" s="33"/>
      <c r="S3487" s="39"/>
      <c r="T3487" s="39"/>
      <c r="U3487" s="39"/>
      <c r="V3487" s="33"/>
      <c r="W3487" s="33"/>
      <c r="X3487" s="39"/>
      <c r="Y3487" s="33"/>
      <c r="Z3487" s="33"/>
      <c r="AA3487" s="39"/>
      <c r="AB3487" s="33"/>
      <c r="AC3487" s="39"/>
      <c r="AD3487" s="33"/>
      <c r="AE3487" s="60"/>
      <c r="AF3487" s="60"/>
    </row>
    <row r="3488" spans="1:32" x14ac:dyDescent="0.2">
      <c r="A3488" s="38" t="s">
        <v>28782</v>
      </c>
      <c r="B3488" s="38">
        <v>3487</v>
      </c>
      <c r="C3488" s="51" t="s">
        <v>34718</v>
      </c>
      <c r="D3488" s="38" t="s">
        <v>418</v>
      </c>
      <c r="E3488" s="38" t="s">
        <v>11479</v>
      </c>
      <c r="F3488" s="51" t="s">
        <v>32762</v>
      </c>
      <c r="H3488" s="5">
        <f>COUNT(J3488:AI3488)</f>
        <v>1</v>
      </c>
      <c r="I3488" s="30">
        <f>SUM(J3488:AJ3488)</f>
        <v>511.48745888157896</v>
      </c>
      <c r="J3488" s="33"/>
      <c r="K3488" s="39"/>
      <c r="L3488" s="33"/>
      <c r="M3488" s="39"/>
      <c r="N3488" s="39"/>
      <c r="O3488" s="33"/>
      <c r="P3488" s="49"/>
      <c r="Q3488" s="49">
        <v>511.48745888157896</v>
      </c>
      <c r="R3488" s="33"/>
      <c r="S3488" s="39"/>
      <c r="T3488" s="39"/>
      <c r="U3488" s="39"/>
      <c r="V3488" s="33"/>
      <c r="W3488" s="33"/>
      <c r="X3488" s="39"/>
      <c r="Y3488" s="33"/>
      <c r="Z3488" s="33"/>
      <c r="AA3488" s="39"/>
      <c r="AB3488" s="33"/>
      <c r="AC3488" s="39"/>
      <c r="AD3488" s="33"/>
      <c r="AE3488" s="60"/>
      <c r="AF3488" s="60"/>
    </row>
    <row r="3489" spans="1:32" x14ac:dyDescent="0.2">
      <c r="A3489" s="46" t="s">
        <v>28786</v>
      </c>
      <c r="B3489" s="46">
        <v>3488</v>
      </c>
      <c r="C3489" s="46" t="s">
        <v>36550</v>
      </c>
      <c r="D3489" s="46" t="s">
        <v>11487</v>
      </c>
      <c r="E3489" s="46" t="s">
        <v>11488</v>
      </c>
      <c r="F3489" s="46" t="s">
        <v>1014</v>
      </c>
      <c r="G3489" s="3"/>
      <c r="H3489" s="3">
        <f>COUNT(J3489:AI3489)</f>
        <v>1</v>
      </c>
      <c r="I3489" s="47">
        <f>SUM(J3489:AJ3489)</f>
        <v>511.30349894671946</v>
      </c>
      <c r="J3489" s="33"/>
      <c r="K3489" s="39"/>
      <c r="L3489" s="33"/>
      <c r="M3489" s="39"/>
      <c r="N3489" s="39"/>
      <c r="O3489" s="33"/>
      <c r="P3489" s="49"/>
      <c r="Q3489" s="49">
        <v>511.30349894671946</v>
      </c>
      <c r="R3489" s="33"/>
      <c r="S3489" s="39"/>
      <c r="T3489" s="39"/>
      <c r="U3489" s="39"/>
      <c r="V3489" s="33"/>
      <c r="W3489" s="33"/>
      <c r="X3489" s="39"/>
      <c r="Y3489" s="33"/>
      <c r="Z3489" s="33"/>
      <c r="AA3489" s="39"/>
      <c r="AB3489" s="33"/>
      <c r="AC3489" s="39"/>
      <c r="AD3489" s="33"/>
      <c r="AE3489" s="60"/>
      <c r="AF3489" s="60"/>
    </row>
    <row r="3490" spans="1:32" x14ac:dyDescent="0.2">
      <c r="A3490" s="46" t="s">
        <v>28787</v>
      </c>
      <c r="B3490" s="46">
        <v>3489</v>
      </c>
      <c r="C3490" s="46" t="s">
        <v>36551</v>
      </c>
      <c r="D3490" s="46" t="s">
        <v>1277</v>
      </c>
      <c r="E3490" s="46" t="s">
        <v>11490</v>
      </c>
      <c r="F3490" s="46" t="s">
        <v>1014</v>
      </c>
      <c r="G3490" s="3"/>
      <c r="H3490" s="3">
        <f>COUNT(J3490:AI3490)</f>
        <v>1</v>
      </c>
      <c r="I3490" s="47">
        <f>SUM(J3490:AJ3490)</f>
        <v>511.28379680174686</v>
      </c>
      <c r="J3490" s="33"/>
      <c r="K3490" s="39"/>
      <c r="L3490" s="33"/>
      <c r="M3490" s="39"/>
      <c r="N3490" s="39"/>
      <c r="O3490" s="33"/>
      <c r="P3490" s="49"/>
      <c r="Q3490" s="49">
        <v>511.28379680174686</v>
      </c>
      <c r="R3490" s="33"/>
      <c r="S3490" s="39"/>
      <c r="T3490" s="39"/>
      <c r="U3490" s="39"/>
      <c r="V3490" s="33"/>
      <c r="W3490" s="33"/>
      <c r="X3490" s="39"/>
      <c r="Y3490" s="33"/>
      <c r="Z3490" s="33"/>
      <c r="AA3490" s="39"/>
      <c r="AB3490" s="33"/>
      <c r="AC3490" s="39"/>
      <c r="AD3490" s="33"/>
      <c r="AE3490" s="60"/>
      <c r="AF3490" s="60"/>
    </row>
    <row r="3491" spans="1:32" x14ac:dyDescent="0.2">
      <c r="A3491" s="38" t="s">
        <v>28788</v>
      </c>
      <c r="B3491" s="38">
        <v>3490</v>
      </c>
      <c r="C3491" s="51" t="s">
        <v>34719</v>
      </c>
      <c r="D3491" s="38" t="s">
        <v>472</v>
      </c>
      <c r="E3491" s="38" t="s">
        <v>11492</v>
      </c>
      <c r="F3491" s="51" t="s">
        <v>32762</v>
      </c>
      <c r="G3491" s="5" t="s">
        <v>29801</v>
      </c>
      <c r="H3491" s="5">
        <f>COUNT(J3491:AI3491)</f>
        <v>1</v>
      </c>
      <c r="I3491" s="30">
        <f>SUM(J3491:AJ3491)</f>
        <v>511.22469947600945</v>
      </c>
      <c r="J3491" s="33"/>
      <c r="K3491" s="39"/>
      <c r="L3491" s="33"/>
      <c r="M3491" s="39"/>
      <c r="N3491" s="39"/>
      <c r="O3491" s="33"/>
      <c r="P3491" s="49"/>
      <c r="Q3491" s="49">
        <v>511.22469947600945</v>
      </c>
      <c r="R3491" s="33"/>
      <c r="S3491" s="39"/>
      <c r="T3491" s="39"/>
      <c r="U3491" s="39"/>
      <c r="V3491" s="33"/>
      <c r="W3491" s="33"/>
      <c r="X3491" s="39"/>
      <c r="Y3491" s="33"/>
      <c r="Z3491" s="33"/>
      <c r="AA3491" s="39"/>
      <c r="AB3491" s="33"/>
      <c r="AC3491" s="39"/>
      <c r="AD3491" s="33"/>
      <c r="AE3491" s="60"/>
      <c r="AF3491" s="60"/>
    </row>
    <row r="3492" spans="1:32" x14ac:dyDescent="0.2">
      <c r="A3492" s="38" t="s">
        <v>28790</v>
      </c>
      <c r="B3492" s="38">
        <v>3491</v>
      </c>
      <c r="C3492" s="51" t="s">
        <v>34720</v>
      </c>
      <c r="D3492" s="38" t="s">
        <v>39</v>
      </c>
      <c r="E3492" s="38" t="s">
        <v>11498</v>
      </c>
      <c r="F3492" s="51" t="s">
        <v>32762</v>
      </c>
      <c r="H3492" s="5">
        <f>COUNT(J3492:AI3492)</f>
        <v>1</v>
      </c>
      <c r="I3492" s="30">
        <f>SUM(J3492:AJ3492)</f>
        <v>511.1196712891628</v>
      </c>
      <c r="J3492" s="33"/>
      <c r="K3492" s="39"/>
      <c r="L3492" s="33"/>
      <c r="M3492" s="39"/>
      <c r="N3492" s="39"/>
      <c r="O3492" s="33"/>
      <c r="P3492" s="49"/>
      <c r="Q3492" s="49">
        <v>511.1196712891628</v>
      </c>
      <c r="R3492" s="33"/>
      <c r="S3492" s="39"/>
      <c r="T3492" s="39"/>
      <c r="U3492" s="39"/>
      <c r="V3492" s="33"/>
      <c r="W3492" s="33"/>
      <c r="X3492" s="39"/>
      <c r="Y3492" s="33"/>
      <c r="Z3492" s="33"/>
      <c r="AA3492" s="39"/>
      <c r="AB3492" s="33"/>
      <c r="AC3492" s="39"/>
      <c r="AD3492" s="33"/>
      <c r="AE3492" s="60"/>
      <c r="AF3492" s="60"/>
    </row>
    <row r="3493" spans="1:32" x14ac:dyDescent="0.2">
      <c r="A3493" s="46" t="s">
        <v>25734</v>
      </c>
      <c r="B3493" s="46">
        <v>3492</v>
      </c>
      <c r="C3493" s="46" t="s">
        <v>36552</v>
      </c>
      <c r="D3493" s="46" t="s">
        <v>546</v>
      </c>
      <c r="E3493" s="46" t="s">
        <v>5394</v>
      </c>
      <c r="F3493" s="46" t="s">
        <v>1014</v>
      </c>
      <c r="G3493" s="3"/>
      <c r="H3493" s="3">
        <f>COUNT(J3493:AI3493)</f>
        <v>1</v>
      </c>
      <c r="I3493" s="47">
        <f>SUM(J3493:AJ3493)</f>
        <v>511.08622903738001</v>
      </c>
      <c r="J3493" s="33"/>
      <c r="K3493" s="39"/>
      <c r="L3493" s="33"/>
      <c r="M3493" s="39"/>
      <c r="N3493" s="39"/>
      <c r="O3493" s="33"/>
      <c r="P3493" s="49">
        <v>511.08622903738001</v>
      </c>
      <c r="Q3493" s="49"/>
      <c r="R3493" s="33"/>
      <c r="S3493" s="39"/>
      <c r="T3493" s="39"/>
      <c r="U3493" s="39"/>
      <c r="V3493" s="33"/>
      <c r="W3493" s="33"/>
      <c r="X3493" s="39"/>
      <c r="Y3493" s="33"/>
      <c r="Z3493" s="33"/>
      <c r="AA3493" s="39"/>
      <c r="AB3493" s="33"/>
      <c r="AC3493" s="39"/>
      <c r="AD3493" s="33"/>
      <c r="AE3493" s="60"/>
      <c r="AF3493" s="60"/>
    </row>
    <row r="3494" spans="1:32" x14ac:dyDescent="0.2">
      <c r="A3494" s="38" t="s">
        <v>28791</v>
      </c>
      <c r="B3494" s="38">
        <v>3493</v>
      </c>
      <c r="C3494" s="51" t="s">
        <v>34721</v>
      </c>
      <c r="D3494" s="38" t="s">
        <v>96</v>
      </c>
      <c r="E3494" s="38" t="s">
        <v>10925</v>
      </c>
      <c r="F3494" s="51" t="s">
        <v>32762</v>
      </c>
      <c r="H3494" s="5">
        <f>COUNT(J3494:AI3494)</f>
        <v>1</v>
      </c>
      <c r="I3494" s="30">
        <f>SUM(J3494:AJ3494)</f>
        <v>510.86384578857536</v>
      </c>
      <c r="J3494" s="33"/>
      <c r="K3494" s="39"/>
      <c r="L3494" s="33"/>
      <c r="M3494" s="39"/>
      <c r="N3494" s="39"/>
      <c r="O3494" s="33"/>
      <c r="P3494" s="49"/>
      <c r="Q3494" s="49">
        <v>510.86384578857536</v>
      </c>
      <c r="R3494" s="33"/>
      <c r="S3494" s="39"/>
      <c r="T3494" s="39"/>
      <c r="U3494" s="39"/>
      <c r="V3494" s="33"/>
      <c r="W3494" s="33"/>
      <c r="X3494" s="39"/>
      <c r="Y3494" s="33"/>
      <c r="Z3494" s="33"/>
      <c r="AA3494" s="39"/>
      <c r="AB3494" s="33"/>
      <c r="AC3494" s="39"/>
      <c r="AD3494" s="33"/>
      <c r="AE3494" s="60"/>
      <c r="AF3494" s="60"/>
    </row>
    <row r="3495" spans="1:32" x14ac:dyDescent="0.2">
      <c r="A3495" s="38" t="s">
        <v>28792</v>
      </c>
      <c r="B3495" s="38">
        <v>3494</v>
      </c>
      <c r="C3495" s="51" t="s">
        <v>34722</v>
      </c>
      <c r="D3495" s="38" t="s">
        <v>11501</v>
      </c>
      <c r="E3495" s="38" t="s">
        <v>11502</v>
      </c>
      <c r="F3495" s="51" t="s">
        <v>32762</v>
      </c>
      <c r="H3495" s="5">
        <f>COUNT(J3495:AI3495)</f>
        <v>1</v>
      </c>
      <c r="I3495" s="30">
        <f>SUM(J3495:AJ3495)</f>
        <v>510.86384578857536</v>
      </c>
      <c r="J3495" s="33"/>
      <c r="K3495" s="39"/>
      <c r="L3495" s="33"/>
      <c r="M3495" s="39"/>
      <c r="N3495" s="39"/>
      <c r="O3495" s="33"/>
      <c r="P3495" s="49"/>
      <c r="Q3495" s="49">
        <v>510.86384578857536</v>
      </c>
      <c r="R3495" s="33"/>
      <c r="S3495" s="39"/>
      <c r="T3495" s="39"/>
      <c r="U3495" s="39"/>
      <c r="V3495" s="33"/>
      <c r="W3495" s="33"/>
      <c r="X3495" s="39"/>
      <c r="Y3495" s="33"/>
      <c r="Z3495" s="33"/>
      <c r="AA3495" s="39"/>
      <c r="AB3495" s="33"/>
      <c r="AC3495" s="39"/>
      <c r="AD3495" s="33"/>
      <c r="AE3495" s="60"/>
      <c r="AF3495" s="60"/>
    </row>
    <row r="3496" spans="1:32" x14ac:dyDescent="0.2">
      <c r="A3496" s="46" t="s">
        <v>28793</v>
      </c>
      <c r="B3496" s="46">
        <v>3495</v>
      </c>
      <c r="C3496" s="46" t="s">
        <v>36553</v>
      </c>
      <c r="D3496" s="46" t="s">
        <v>9602</v>
      </c>
      <c r="E3496" s="46" t="s">
        <v>11503</v>
      </c>
      <c r="F3496" s="46" t="s">
        <v>1014</v>
      </c>
      <c r="G3496" s="3"/>
      <c r="H3496" s="3">
        <f>COUNT(J3496:AI3496)</f>
        <v>1</v>
      </c>
      <c r="I3496" s="47">
        <f>SUM(J3496:AJ3496)</f>
        <v>510.66067992302754</v>
      </c>
      <c r="J3496" s="33"/>
      <c r="K3496" s="39"/>
      <c r="L3496" s="33"/>
      <c r="M3496" s="39"/>
      <c r="N3496" s="39"/>
      <c r="O3496" s="33"/>
      <c r="P3496" s="49"/>
      <c r="Q3496" s="49">
        <v>510.66067992302754</v>
      </c>
      <c r="R3496" s="33"/>
      <c r="S3496" s="39"/>
      <c r="T3496" s="39"/>
      <c r="U3496" s="39"/>
      <c r="V3496" s="33"/>
      <c r="W3496" s="33"/>
      <c r="X3496" s="39"/>
      <c r="Y3496" s="33"/>
      <c r="Z3496" s="33"/>
      <c r="AA3496" s="39"/>
      <c r="AB3496" s="33"/>
      <c r="AC3496" s="39"/>
      <c r="AD3496" s="33"/>
      <c r="AE3496" s="60"/>
      <c r="AF3496" s="60"/>
    </row>
    <row r="3497" spans="1:32" x14ac:dyDescent="0.2">
      <c r="A3497" s="38" t="s">
        <v>28795</v>
      </c>
      <c r="B3497" s="38">
        <v>3496</v>
      </c>
      <c r="C3497" s="51" t="s">
        <v>34723</v>
      </c>
      <c r="D3497" s="38" t="s">
        <v>2248</v>
      </c>
      <c r="E3497" s="38" t="s">
        <v>11508</v>
      </c>
      <c r="F3497" s="51" t="s">
        <v>32762</v>
      </c>
      <c r="H3497" s="5">
        <f>COUNT(J3497:AI3497)</f>
        <v>1</v>
      </c>
      <c r="I3497" s="30">
        <f>SUM(J3497:AJ3497)</f>
        <v>510.65412887583216</v>
      </c>
      <c r="J3497" s="33"/>
      <c r="K3497" s="39"/>
      <c r="L3497" s="33"/>
      <c r="M3497" s="39"/>
      <c r="N3497" s="39"/>
      <c r="O3497" s="33"/>
      <c r="P3497" s="49"/>
      <c r="Q3497" s="49">
        <v>510.65412887583216</v>
      </c>
      <c r="R3497" s="33"/>
      <c r="S3497" s="39"/>
      <c r="T3497" s="39"/>
      <c r="U3497" s="39"/>
      <c r="V3497" s="33"/>
      <c r="W3497" s="33"/>
      <c r="X3497" s="39"/>
      <c r="Y3497" s="33"/>
      <c r="Z3497" s="33"/>
      <c r="AA3497" s="39"/>
      <c r="AB3497" s="33"/>
      <c r="AC3497" s="39"/>
      <c r="AD3497" s="33"/>
      <c r="AE3497" s="60"/>
      <c r="AF3497" s="60"/>
    </row>
    <row r="3498" spans="1:32" x14ac:dyDescent="0.2">
      <c r="A3498" s="38" t="s">
        <v>28794</v>
      </c>
      <c r="B3498" s="38">
        <v>3497</v>
      </c>
      <c r="C3498" s="51" t="s">
        <v>34724</v>
      </c>
      <c r="D3498" s="38" t="s">
        <v>11505</v>
      </c>
      <c r="E3498" s="38" t="s">
        <v>11506</v>
      </c>
      <c r="F3498" s="51" t="s">
        <v>32762</v>
      </c>
      <c r="H3498" s="5">
        <f>COUNT(J3498:AI3498)</f>
        <v>1</v>
      </c>
      <c r="I3498" s="30">
        <f>SUM(J3498:AJ3498)</f>
        <v>510.61482612209295</v>
      </c>
      <c r="J3498" s="33"/>
      <c r="K3498" s="39"/>
      <c r="L3498" s="33"/>
      <c r="M3498" s="39"/>
      <c r="N3498" s="39"/>
      <c r="O3498" s="33"/>
      <c r="P3498" s="49"/>
      <c r="Q3498" s="49">
        <v>510.61482612209295</v>
      </c>
      <c r="R3498" s="33"/>
      <c r="S3498" s="39"/>
      <c r="T3498" s="39"/>
      <c r="U3498" s="39"/>
      <c r="V3498" s="33"/>
      <c r="W3498" s="33"/>
      <c r="X3498" s="39"/>
      <c r="Y3498" s="33"/>
      <c r="Z3498" s="33"/>
      <c r="AA3498" s="39"/>
      <c r="AB3498" s="33"/>
      <c r="AC3498" s="39"/>
      <c r="AD3498" s="33"/>
      <c r="AE3498" s="60"/>
      <c r="AF3498" s="60"/>
    </row>
    <row r="3499" spans="1:32" x14ac:dyDescent="0.2">
      <c r="A3499" s="46" t="s">
        <v>28796</v>
      </c>
      <c r="B3499" s="46">
        <v>3498</v>
      </c>
      <c r="C3499" s="46" t="s">
        <v>36554</v>
      </c>
      <c r="D3499" s="46" t="s">
        <v>2123</v>
      </c>
      <c r="E3499" s="46" t="s">
        <v>11510</v>
      </c>
      <c r="F3499" s="46" t="s">
        <v>1014</v>
      </c>
      <c r="G3499" s="3"/>
      <c r="H3499" s="3">
        <f>COUNT(J3499:AI3499)</f>
        <v>1</v>
      </c>
      <c r="I3499" s="47">
        <f>SUM(J3499:AJ3499)</f>
        <v>510.55588333376079</v>
      </c>
      <c r="J3499" s="33"/>
      <c r="K3499" s="39"/>
      <c r="L3499" s="33"/>
      <c r="M3499" s="39"/>
      <c r="N3499" s="39"/>
      <c r="O3499" s="33"/>
      <c r="P3499" s="49"/>
      <c r="Q3499" s="49">
        <v>510.55588333376079</v>
      </c>
      <c r="R3499" s="33"/>
      <c r="S3499" s="39"/>
      <c r="T3499" s="39"/>
      <c r="U3499" s="39"/>
      <c r="V3499" s="33"/>
      <c r="W3499" s="33"/>
      <c r="X3499" s="39"/>
      <c r="Y3499" s="33"/>
      <c r="Z3499" s="33"/>
      <c r="AA3499" s="39"/>
      <c r="AB3499" s="33"/>
      <c r="AC3499" s="39"/>
      <c r="AD3499" s="33"/>
      <c r="AE3499" s="60"/>
      <c r="AF3499" s="60"/>
    </row>
    <row r="3500" spans="1:32" x14ac:dyDescent="0.2">
      <c r="A3500" s="46" t="s">
        <v>25735</v>
      </c>
      <c r="B3500" s="46">
        <v>3499</v>
      </c>
      <c r="C3500" s="46" t="s">
        <v>36555</v>
      </c>
      <c r="D3500" s="46" t="s">
        <v>5396</v>
      </c>
      <c r="E3500" s="46" t="s">
        <v>5397</v>
      </c>
      <c r="F3500" s="46" t="s">
        <v>1014</v>
      </c>
      <c r="G3500" s="3"/>
      <c r="H3500" s="3">
        <f>COUNT(J3500:AI3500)</f>
        <v>1</v>
      </c>
      <c r="I3500" s="47">
        <f>SUM(J3500:AJ3500)</f>
        <v>510.46622565094049</v>
      </c>
      <c r="J3500" s="33"/>
      <c r="K3500" s="39"/>
      <c r="L3500" s="33"/>
      <c r="M3500" s="39"/>
      <c r="N3500" s="39"/>
      <c r="O3500" s="33"/>
      <c r="P3500" s="49">
        <v>510.46622565094049</v>
      </c>
      <c r="Q3500" s="49"/>
      <c r="R3500" s="33"/>
      <c r="S3500" s="39"/>
      <c r="T3500" s="39"/>
      <c r="U3500" s="39"/>
      <c r="V3500" s="33"/>
      <c r="W3500" s="33"/>
      <c r="X3500" s="39"/>
      <c r="Y3500" s="33"/>
      <c r="Z3500" s="33"/>
      <c r="AA3500" s="39"/>
      <c r="AB3500" s="33"/>
      <c r="AC3500" s="39"/>
      <c r="AD3500" s="33"/>
      <c r="AE3500" s="60"/>
      <c r="AF3500" s="60"/>
    </row>
    <row r="3501" spans="1:32" x14ac:dyDescent="0.2">
      <c r="A3501" s="38" t="s">
        <v>28797</v>
      </c>
      <c r="B3501" s="38">
        <v>3500</v>
      </c>
      <c r="C3501" s="51" t="s">
        <v>34725</v>
      </c>
      <c r="D3501" s="38" t="s">
        <v>6886</v>
      </c>
      <c r="E3501" s="38" t="s">
        <v>6481</v>
      </c>
      <c r="F3501" s="51" t="s">
        <v>32762</v>
      </c>
      <c r="H3501" s="5">
        <f>COUNT(J3501:AI3501)</f>
        <v>1</v>
      </c>
      <c r="I3501" s="30">
        <f>SUM(J3501:AJ3501)</f>
        <v>510.41840306717791</v>
      </c>
      <c r="J3501" s="33"/>
      <c r="K3501" s="39"/>
      <c r="L3501" s="33"/>
      <c r="M3501" s="39"/>
      <c r="N3501" s="39"/>
      <c r="O3501" s="33"/>
      <c r="P3501" s="49"/>
      <c r="Q3501" s="49">
        <v>510.41840306717791</v>
      </c>
      <c r="R3501" s="33"/>
      <c r="S3501" s="39"/>
      <c r="T3501" s="39"/>
      <c r="U3501" s="39"/>
      <c r="V3501" s="33"/>
      <c r="W3501" s="33"/>
      <c r="X3501" s="39"/>
      <c r="Y3501" s="33"/>
      <c r="Z3501" s="33"/>
      <c r="AA3501" s="39"/>
      <c r="AB3501" s="33"/>
      <c r="AC3501" s="39"/>
      <c r="AD3501" s="33"/>
      <c r="AE3501" s="60"/>
      <c r="AF3501" s="60"/>
    </row>
    <row r="3502" spans="1:32" x14ac:dyDescent="0.2">
      <c r="A3502" s="46" t="s">
        <v>28798</v>
      </c>
      <c r="B3502" s="46">
        <v>3501</v>
      </c>
      <c r="C3502" s="46" t="s">
        <v>36556</v>
      </c>
      <c r="D3502" s="46" t="s">
        <v>4766</v>
      </c>
      <c r="E3502" s="46" t="s">
        <v>11514</v>
      </c>
      <c r="F3502" s="46" t="s">
        <v>1014</v>
      </c>
      <c r="G3502" s="3"/>
      <c r="H3502" s="3">
        <f>COUNT(J3502:AI3502)</f>
        <v>1</v>
      </c>
      <c r="I3502" s="47">
        <f>SUM(J3502:AJ3502)</f>
        <v>510.39222474388066</v>
      </c>
      <c r="J3502" s="33"/>
      <c r="K3502" s="39"/>
      <c r="L3502" s="33"/>
      <c r="M3502" s="39"/>
      <c r="N3502" s="39"/>
      <c r="O3502" s="33"/>
      <c r="P3502" s="49"/>
      <c r="Q3502" s="49">
        <v>510.39222474388066</v>
      </c>
      <c r="R3502" s="33"/>
      <c r="S3502" s="39"/>
      <c r="T3502" s="39"/>
      <c r="U3502" s="39"/>
      <c r="V3502" s="33"/>
      <c r="W3502" s="33"/>
      <c r="X3502" s="39"/>
      <c r="Y3502" s="33"/>
      <c r="Z3502" s="33"/>
      <c r="AA3502" s="39"/>
      <c r="AB3502" s="33"/>
      <c r="AC3502" s="39"/>
      <c r="AD3502" s="33"/>
      <c r="AE3502" s="60"/>
      <c r="AF3502" s="60"/>
    </row>
    <row r="3503" spans="1:32" x14ac:dyDescent="0.2">
      <c r="A3503" s="46" t="s">
        <v>28801</v>
      </c>
      <c r="B3503" s="46">
        <v>3502</v>
      </c>
      <c r="C3503" s="46" t="s">
        <v>36557</v>
      </c>
      <c r="D3503" s="46" t="s">
        <v>777</v>
      </c>
      <c r="E3503" s="46" t="s">
        <v>162</v>
      </c>
      <c r="F3503" s="46" t="s">
        <v>1014</v>
      </c>
      <c r="G3503" s="3"/>
      <c r="H3503" s="3">
        <f>COUNT(J3503:AI3503)</f>
        <v>1</v>
      </c>
      <c r="I3503" s="47">
        <f>SUM(J3503:AJ3503)</f>
        <v>510.32679068217067</v>
      </c>
      <c r="J3503" s="33"/>
      <c r="K3503" s="39"/>
      <c r="L3503" s="33"/>
      <c r="M3503" s="39"/>
      <c r="N3503" s="39"/>
      <c r="O3503" s="33"/>
      <c r="P3503" s="49"/>
      <c r="Q3503" s="49">
        <v>510.32679068217067</v>
      </c>
      <c r="R3503" s="33"/>
      <c r="S3503" s="39"/>
      <c r="T3503" s="39"/>
      <c r="U3503" s="39"/>
      <c r="V3503" s="33"/>
      <c r="W3503" s="33"/>
      <c r="X3503" s="39"/>
      <c r="Y3503" s="33"/>
      <c r="Z3503" s="33"/>
      <c r="AA3503" s="39"/>
      <c r="AB3503" s="33"/>
      <c r="AC3503" s="39"/>
      <c r="AD3503" s="33"/>
      <c r="AE3503" s="60"/>
      <c r="AF3503" s="60"/>
    </row>
    <row r="3504" spans="1:32" x14ac:dyDescent="0.2">
      <c r="A3504" s="46" t="s">
        <v>28799</v>
      </c>
      <c r="B3504" s="46">
        <v>3503</v>
      </c>
      <c r="C3504" s="46" t="s">
        <v>36558</v>
      </c>
      <c r="D3504" s="46" t="s">
        <v>11516</v>
      </c>
      <c r="E3504" s="46" t="s">
        <v>11517</v>
      </c>
      <c r="F3504" s="46" t="s">
        <v>1014</v>
      </c>
      <c r="G3504" s="3"/>
      <c r="H3504" s="3">
        <f>COUNT(J3504:AI3504)</f>
        <v>1</v>
      </c>
      <c r="I3504" s="47">
        <f>SUM(J3504:AJ3504)</f>
        <v>510.32024819876409</v>
      </c>
      <c r="J3504" s="33"/>
      <c r="K3504" s="39"/>
      <c r="L3504" s="33"/>
      <c r="M3504" s="39"/>
      <c r="N3504" s="39"/>
      <c r="O3504" s="33"/>
      <c r="P3504" s="49"/>
      <c r="Q3504" s="49">
        <v>510.32024819876409</v>
      </c>
      <c r="R3504" s="33"/>
      <c r="S3504" s="39"/>
      <c r="T3504" s="39"/>
      <c r="U3504" s="39"/>
      <c r="V3504" s="33"/>
      <c r="W3504" s="33"/>
      <c r="X3504" s="39"/>
      <c r="Y3504" s="33"/>
      <c r="Z3504" s="33"/>
      <c r="AA3504" s="39"/>
      <c r="AB3504" s="33"/>
      <c r="AC3504" s="39"/>
      <c r="AD3504" s="33"/>
      <c r="AE3504" s="60"/>
      <c r="AF3504" s="60"/>
    </row>
    <row r="3505" spans="1:32" x14ac:dyDescent="0.2">
      <c r="A3505" s="46" t="s">
        <v>28800</v>
      </c>
      <c r="B3505" s="46">
        <v>3504</v>
      </c>
      <c r="C3505" s="46" t="s">
        <v>36559</v>
      </c>
      <c r="D3505" s="46" t="s">
        <v>2612</v>
      </c>
      <c r="E3505" s="46" t="s">
        <v>11519</v>
      </c>
      <c r="F3505" s="46" t="s">
        <v>1014</v>
      </c>
      <c r="G3505" s="3"/>
      <c r="H3505" s="3">
        <f>COUNT(J3505:AI3505)</f>
        <v>1</v>
      </c>
      <c r="I3505" s="47">
        <f>SUM(J3505:AJ3505)</f>
        <v>510.307163735193</v>
      </c>
      <c r="J3505" s="33"/>
      <c r="K3505" s="39"/>
      <c r="L3505" s="33"/>
      <c r="M3505" s="39"/>
      <c r="N3505" s="39"/>
      <c r="O3505" s="33"/>
      <c r="P3505" s="49"/>
      <c r="Q3505" s="49">
        <v>510.307163735193</v>
      </c>
      <c r="R3505" s="33"/>
      <c r="S3505" s="39"/>
      <c r="T3505" s="39"/>
      <c r="U3505" s="39"/>
      <c r="V3505" s="33"/>
      <c r="W3505" s="33"/>
      <c r="X3505" s="39"/>
      <c r="Y3505" s="33"/>
      <c r="Z3505" s="33"/>
      <c r="AA3505" s="39"/>
      <c r="AB3505" s="33"/>
      <c r="AC3505" s="39"/>
      <c r="AD3505" s="33"/>
      <c r="AE3505" s="60"/>
      <c r="AF3505" s="60"/>
    </row>
    <row r="3506" spans="1:32" x14ac:dyDescent="0.2">
      <c r="A3506" s="38" t="s">
        <v>28802</v>
      </c>
      <c r="B3506" s="38">
        <v>3505</v>
      </c>
      <c r="C3506" s="51" t="s">
        <v>34726</v>
      </c>
      <c r="D3506" s="38" t="s">
        <v>39</v>
      </c>
      <c r="E3506" s="38" t="s">
        <v>4003</v>
      </c>
      <c r="F3506" s="51" t="s">
        <v>32762</v>
      </c>
      <c r="H3506" s="5">
        <f>COUNT(J3506:AI3506)</f>
        <v>1</v>
      </c>
      <c r="I3506" s="30">
        <f>SUM(J3506:AJ3506)</f>
        <v>510.26137339605947</v>
      </c>
      <c r="J3506" s="33"/>
      <c r="K3506" s="39"/>
      <c r="L3506" s="33"/>
      <c r="M3506" s="39"/>
      <c r="N3506" s="39"/>
      <c r="O3506" s="33"/>
      <c r="P3506" s="49"/>
      <c r="Q3506" s="49">
        <v>510.26137339605947</v>
      </c>
      <c r="R3506" s="33"/>
      <c r="S3506" s="39"/>
      <c r="T3506" s="39"/>
      <c r="U3506" s="39"/>
      <c r="V3506" s="33"/>
      <c r="W3506" s="33"/>
      <c r="X3506" s="39"/>
      <c r="Y3506" s="33"/>
      <c r="Z3506" s="33"/>
      <c r="AA3506" s="39"/>
      <c r="AB3506" s="33"/>
      <c r="AC3506" s="39"/>
      <c r="AD3506" s="33"/>
      <c r="AE3506" s="60"/>
      <c r="AF3506" s="60"/>
    </row>
    <row r="3507" spans="1:32" x14ac:dyDescent="0.2">
      <c r="A3507" s="46" t="s">
        <v>28804</v>
      </c>
      <c r="B3507" s="46">
        <v>3506</v>
      </c>
      <c r="C3507" s="46" t="s">
        <v>36560</v>
      </c>
      <c r="D3507" s="46" t="s">
        <v>20</v>
      </c>
      <c r="E3507" s="46" t="s">
        <v>11525</v>
      </c>
      <c r="F3507" s="46" t="s">
        <v>1014</v>
      </c>
      <c r="G3507" s="3"/>
      <c r="H3507" s="3">
        <f>COUNT(J3507:AI3507)</f>
        <v>1</v>
      </c>
      <c r="I3507" s="47">
        <f>SUM(J3507:AJ3507)</f>
        <v>510.20905164126685</v>
      </c>
      <c r="J3507" s="33"/>
      <c r="K3507" s="39"/>
      <c r="L3507" s="33"/>
      <c r="M3507" s="39"/>
      <c r="N3507" s="39"/>
      <c r="O3507" s="33"/>
      <c r="P3507" s="49"/>
      <c r="Q3507" s="49">
        <v>510.20905164126685</v>
      </c>
      <c r="R3507" s="33"/>
      <c r="S3507" s="39"/>
      <c r="T3507" s="39"/>
      <c r="U3507" s="39"/>
      <c r="V3507" s="33"/>
      <c r="W3507" s="33"/>
      <c r="X3507" s="39"/>
      <c r="Y3507" s="33"/>
      <c r="Z3507" s="33"/>
      <c r="AA3507" s="39"/>
      <c r="AB3507" s="33"/>
      <c r="AC3507" s="39"/>
      <c r="AD3507" s="33"/>
      <c r="AE3507" s="60"/>
      <c r="AF3507" s="60"/>
    </row>
    <row r="3508" spans="1:32" x14ac:dyDescent="0.2">
      <c r="A3508" s="46" t="s">
        <v>25736</v>
      </c>
      <c r="B3508" s="46">
        <v>3507</v>
      </c>
      <c r="C3508" s="46" t="s">
        <v>36561</v>
      </c>
      <c r="D3508" s="46" t="s">
        <v>5399</v>
      </c>
      <c r="E3508" s="46" t="s">
        <v>5400</v>
      </c>
      <c r="F3508" s="46" t="s">
        <v>1014</v>
      </c>
      <c r="G3508" s="3"/>
      <c r="H3508" s="3">
        <f>COUNT(J3508:AI3508)</f>
        <v>1</v>
      </c>
      <c r="I3508" s="47">
        <f>SUM(J3508:AJ3508)</f>
        <v>510.19222511303639</v>
      </c>
      <c r="J3508" s="33"/>
      <c r="K3508" s="39"/>
      <c r="L3508" s="33"/>
      <c r="M3508" s="39"/>
      <c r="N3508" s="39"/>
      <c r="O3508" s="33"/>
      <c r="P3508" s="49">
        <v>510.19222511303639</v>
      </c>
      <c r="Q3508" s="49"/>
      <c r="R3508" s="33"/>
      <c r="S3508" s="39"/>
      <c r="T3508" s="39"/>
      <c r="U3508" s="39"/>
      <c r="V3508" s="33"/>
      <c r="W3508" s="33"/>
      <c r="X3508" s="39"/>
      <c r="Y3508" s="33"/>
      <c r="Z3508" s="33"/>
      <c r="AA3508" s="39"/>
      <c r="AB3508" s="33"/>
      <c r="AC3508" s="39"/>
      <c r="AD3508" s="33"/>
      <c r="AE3508" s="60"/>
      <c r="AF3508" s="60"/>
    </row>
    <row r="3509" spans="1:32" x14ac:dyDescent="0.2">
      <c r="A3509" s="38" t="s">
        <v>35597</v>
      </c>
      <c r="B3509" s="38">
        <v>3508</v>
      </c>
      <c r="C3509" s="51" t="s">
        <v>34727</v>
      </c>
      <c r="D3509" s="38" t="s">
        <v>140</v>
      </c>
      <c r="E3509" s="38" t="s">
        <v>35386</v>
      </c>
      <c r="F3509" s="51" t="s">
        <v>32762</v>
      </c>
      <c r="H3509" s="5">
        <f>COUNT(J3509:AI3509)</f>
        <v>1</v>
      </c>
      <c r="I3509" s="30">
        <f>SUM(J3509:AJ3509)</f>
        <v>510.10466723717997</v>
      </c>
      <c r="J3509" s="33"/>
      <c r="K3509" s="39"/>
      <c r="L3509" s="33"/>
      <c r="M3509" s="39"/>
      <c r="N3509" s="39"/>
      <c r="O3509" s="33"/>
      <c r="P3509" s="49"/>
      <c r="Q3509" s="49"/>
      <c r="R3509" s="33"/>
      <c r="S3509" s="39"/>
      <c r="T3509" s="39"/>
      <c r="U3509" s="39"/>
      <c r="V3509" s="33"/>
      <c r="W3509" s="33"/>
      <c r="X3509" s="39"/>
      <c r="Y3509" s="33"/>
      <c r="Z3509" s="33"/>
      <c r="AA3509" s="39"/>
      <c r="AB3509" s="33"/>
      <c r="AC3509" s="39"/>
      <c r="AD3509" s="33"/>
      <c r="AE3509" s="60"/>
      <c r="AF3509" s="60">
        <v>510.10466723717997</v>
      </c>
    </row>
    <row r="3510" spans="1:32" x14ac:dyDescent="0.2">
      <c r="A3510" s="38" t="s">
        <v>28807</v>
      </c>
      <c r="B3510" s="38">
        <v>3509</v>
      </c>
      <c r="C3510" s="51" t="s">
        <v>34728</v>
      </c>
      <c r="D3510" s="38" t="s">
        <v>96</v>
      </c>
      <c r="E3510" s="38" t="s">
        <v>11532</v>
      </c>
      <c r="F3510" s="51" t="s">
        <v>32762</v>
      </c>
      <c r="H3510" s="5">
        <f>COUNT(J3510:AI3510)</f>
        <v>1</v>
      </c>
      <c r="I3510" s="30">
        <f>SUM(J3510:AJ3510)</f>
        <v>510.09136691569381</v>
      </c>
      <c r="J3510" s="33"/>
      <c r="K3510" s="39"/>
      <c r="L3510" s="33"/>
      <c r="M3510" s="39"/>
      <c r="N3510" s="39"/>
      <c r="O3510" s="33"/>
      <c r="P3510" s="49"/>
      <c r="Q3510" s="49">
        <v>510.09136691569381</v>
      </c>
      <c r="R3510" s="33"/>
      <c r="S3510" s="39"/>
      <c r="T3510" s="39"/>
      <c r="U3510" s="39"/>
      <c r="V3510" s="33"/>
      <c r="W3510" s="33"/>
      <c r="X3510" s="39"/>
      <c r="Y3510" s="33"/>
      <c r="Z3510" s="33"/>
      <c r="AA3510" s="39"/>
      <c r="AB3510" s="33"/>
      <c r="AC3510" s="39"/>
      <c r="AD3510" s="33"/>
      <c r="AE3510" s="60"/>
      <c r="AF3510" s="60"/>
    </row>
    <row r="3511" spans="1:32" x14ac:dyDescent="0.2">
      <c r="A3511" s="38" t="s">
        <v>28808</v>
      </c>
      <c r="B3511" s="38">
        <v>3510</v>
      </c>
      <c r="C3511" s="51" t="s">
        <v>34729</v>
      </c>
      <c r="D3511" s="38" t="s">
        <v>0</v>
      </c>
      <c r="E3511" s="38" t="s">
        <v>11534</v>
      </c>
      <c r="F3511" s="51" t="s">
        <v>32762</v>
      </c>
      <c r="H3511" s="5">
        <f>COUNT(J3511:AI3511)</f>
        <v>1</v>
      </c>
      <c r="I3511" s="30">
        <f>SUM(J3511:AJ3511)</f>
        <v>510.07829418624016</v>
      </c>
      <c r="J3511" s="33"/>
      <c r="K3511" s="39"/>
      <c r="L3511" s="33"/>
      <c r="M3511" s="39"/>
      <c r="N3511" s="39"/>
      <c r="O3511" s="33"/>
      <c r="P3511" s="49"/>
      <c r="Q3511" s="49">
        <v>510.07829418624016</v>
      </c>
      <c r="R3511" s="33"/>
      <c r="S3511" s="39"/>
      <c r="T3511" s="39"/>
      <c r="U3511" s="39"/>
      <c r="V3511" s="33"/>
      <c r="W3511" s="33"/>
      <c r="X3511" s="39"/>
      <c r="Y3511" s="33"/>
      <c r="Z3511" s="33"/>
      <c r="AA3511" s="39"/>
      <c r="AB3511" s="33"/>
      <c r="AC3511" s="39"/>
      <c r="AD3511" s="33"/>
      <c r="AE3511" s="60"/>
      <c r="AF3511" s="60"/>
    </row>
    <row r="3512" spans="1:32" x14ac:dyDescent="0.2">
      <c r="A3512" s="46" t="s">
        <v>28810</v>
      </c>
      <c r="B3512" s="46">
        <v>3511</v>
      </c>
      <c r="C3512" s="46" t="s">
        <v>36562</v>
      </c>
      <c r="D3512" s="46" t="s">
        <v>517</v>
      </c>
      <c r="E3512" s="46" t="s">
        <v>11539</v>
      </c>
      <c r="F3512" s="46" t="s">
        <v>1014</v>
      </c>
      <c r="G3512" s="3"/>
      <c r="H3512" s="3">
        <f>COUNT(J3512:AI3512)</f>
        <v>1</v>
      </c>
      <c r="I3512" s="47">
        <f>SUM(J3512:AJ3512)</f>
        <v>510.05868634837645</v>
      </c>
      <c r="J3512" s="33"/>
      <c r="K3512" s="39"/>
      <c r="L3512" s="33"/>
      <c r="M3512" s="39"/>
      <c r="N3512" s="39"/>
      <c r="O3512" s="33"/>
      <c r="P3512" s="49"/>
      <c r="Q3512" s="49">
        <v>510.05868634837645</v>
      </c>
      <c r="R3512" s="33"/>
      <c r="S3512" s="39"/>
      <c r="T3512" s="39"/>
      <c r="U3512" s="39"/>
      <c r="V3512" s="33"/>
      <c r="W3512" s="33"/>
      <c r="X3512" s="39"/>
      <c r="Y3512" s="33"/>
      <c r="Z3512" s="33"/>
      <c r="AA3512" s="39"/>
      <c r="AB3512" s="33"/>
      <c r="AC3512" s="39"/>
      <c r="AD3512" s="33"/>
      <c r="AE3512" s="60"/>
      <c r="AF3512" s="60"/>
    </row>
    <row r="3513" spans="1:32" x14ac:dyDescent="0.2">
      <c r="A3513" s="46" t="s">
        <v>28813</v>
      </c>
      <c r="B3513" s="46">
        <v>3512</v>
      </c>
      <c r="C3513" s="46" t="s">
        <v>36563</v>
      </c>
      <c r="D3513" s="46" t="s">
        <v>2253</v>
      </c>
      <c r="E3513" s="46" t="s">
        <v>11545</v>
      </c>
      <c r="F3513" s="46" t="s">
        <v>1014</v>
      </c>
      <c r="G3513" s="3"/>
      <c r="H3513" s="3">
        <f>COUNT(J3513:AI3513)</f>
        <v>1</v>
      </c>
      <c r="I3513" s="47">
        <f>SUM(J3513:AJ3513)</f>
        <v>510.02600996835247</v>
      </c>
      <c r="J3513" s="33"/>
      <c r="K3513" s="39"/>
      <c r="L3513" s="33"/>
      <c r="M3513" s="39"/>
      <c r="N3513" s="39"/>
      <c r="O3513" s="33"/>
      <c r="P3513" s="49"/>
      <c r="Q3513" s="49">
        <v>510.02600996835247</v>
      </c>
      <c r="R3513" s="33"/>
      <c r="S3513" s="39"/>
      <c r="T3513" s="39"/>
      <c r="U3513" s="39"/>
      <c r="V3513" s="33"/>
      <c r="W3513" s="33"/>
      <c r="X3513" s="39"/>
      <c r="Y3513" s="33"/>
      <c r="Z3513" s="33"/>
      <c r="AA3513" s="39"/>
      <c r="AB3513" s="33"/>
      <c r="AC3513" s="39"/>
      <c r="AD3513" s="33"/>
      <c r="AE3513" s="60"/>
      <c r="AF3513" s="60"/>
    </row>
    <row r="3514" spans="1:32" x14ac:dyDescent="0.2">
      <c r="A3514" s="38" t="s">
        <v>28814</v>
      </c>
      <c r="B3514" s="38">
        <v>3513</v>
      </c>
      <c r="C3514" s="51" t="s">
        <v>34730</v>
      </c>
      <c r="D3514" s="38" t="s">
        <v>11547</v>
      </c>
      <c r="E3514" s="38" t="s">
        <v>11548</v>
      </c>
      <c r="F3514" s="51" t="s">
        <v>32762</v>
      </c>
      <c r="H3514" s="5">
        <f>COUNT(J3514:AI3514)</f>
        <v>1</v>
      </c>
      <c r="I3514" s="30">
        <f>SUM(J3514:AJ3514)</f>
        <v>510.02600996835247</v>
      </c>
      <c r="J3514" s="33"/>
      <c r="K3514" s="39"/>
      <c r="L3514" s="33"/>
      <c r="M3514" s="39"/>
      <c r="N3514" s="39"/>
      <c r="O3514" s="33"/>
      <c r="P3514" s="49"/>
      <c r="Q3514" s="49">
        <v>510.02600996835247</v>
      </c>
      <c r="R3514" s="33"/>
      <c r="S3514" s="39"/>
      <c r="T3514" s="39"/>
      <c r="U3514" s="39"/>
      <c r="V3514" s="33"/>
      <c r="W3514" s="33"/>
      <c r="X3514" s="39"/>
      <c r="Y3514" s="33"/>
      <c r="Z3514" s="33"/>
      <c r="AA3514" s="39"/>
      <c r="AB3514" s="33"/>
      <c r="AC3514" s="39"/>
      <c r="AD3514" s="33"/>
      <c r="AE3514" s="60"/>
      <c r="AF3514" s="60"/>
    </row>
    <row r="3515" spans="1:32" x14ac:dyDescent="0.2">
      <c r="A3515" s="38" t="s">
        <v>25738</v>
      </c>
      <c r="B3515" s="38">
        <v>3514</v>
      </c>
      <c r="C3515" s="51" t="s">
        <v>34731</v>
      </c>
      <c r="D3515" s="38" t="s">
        <v>46</v>
      </c>
      <c r="E3515" s="38" t="s">
        <v>5405</v>
      </c>
      <c r="F3515" s="51" t="s">
        <v>32762</v>
      </c>
      <c r="H3515" s="5">
        <f>COUNT(J3515:AI3515)</f>
        <v>1</v>
      </c>
      <c r="I3515" s="30">
        <f>SUM(J3515:AJ3515)</f>
        <v>509.92173693511734</v>
      </c>
      <c r="J3515" s="33"/>
      <c r="K3515" s="39"/>
      <c r="L3515" s="33"/>
      <c r="M3515" s="39"/>
      <c r="N3515" s="39"/>
      <c r="O3515" s="33"/>
      <c r="P3515" s="49">
        <v>509.92173693511734</v>
      </c>
      <c r="Q3515" s="49"/>
      <c r="R3515" s="33"/>
      <c r="S3515" s="39"/>
      <c r="T3515" s="39"/>
      <c r="U3515" s="39"/>
      <c r="V3515" s="33"/>
      <c r="W3515" s="33"/>
      <c r="X3515" s="39"/>
      <c r="Y3515" s="33"/>
      <c r="Z3515" s="33"/>
      <c r="AA3515" s="39"/>
      <c r="AB3515" s="33"/>
      <c r="AC3515" s="39"/>
      <c r="AD3515" s="33"/>
      <c r="AE3515" s="60"/>
      <c r="AF3515" s="60"/>
    </row>
    <row r="3516" spans="1:32" x14ac:dyDescent="0.2">
      <c r="A3516" s="46" t="s">
        <v>28815</v>
      </c>
      <c r="B3516" s="46">
        <v>3515</v>
      </c>
      <c r="C3516" s="46" t="s">
        <v>36564</v>
      </c>
      <c r="D3516" s="46" t="s">
        <v>1432</v>
      </c>
      <c r="E3516" s="46" t="s">
        <v>11549</v>
      </c>
      <c r="F3516" s="46" t="s">
        <v>1014</v>
      </c>
      <c r="G3516" s="3"/>
      <c r="H3516" s="3">
        <f>COUNT(J3516:AI3516)</f>
        <v>1</v>
      </c>
      <c r="I3516" s="47">
        <f>SUM(J3516:AJ3516)</f>
        <v>509.91494158639063</v>
      </c>
      <c r="J3516" s="33"/>
      <c r="K3516" s="39"/>
      <c r="L3516" s="33"/>
      <c r="M3516" s="39"/>
      <c r="N3516" s="39"/>
      <c r="O3516" s="33"/>
      <c r="P3516" s="49"/>
      <c r="Q3516" s="49">
        <v>509.91494158639063</v>
      </c>
      <c r="R3516" s="33"/>
      <c r="S3516" s="39"/>
      <c r="T3516" s="39"/>
      <c r="U3516" s="39"/>
      <c r="V3516" s="33"/>
      <c r="W3516" s="33"/>
      <c r="X3516" s="39"/>
      <c r="Y3516" s="33"/>
      <c r="Z3516" s="33"/>
      <c r="AA3516" s="39"/>
      <c r="AB3516" s="33"/>
      <c r="AC3516" s="39"/>
      <c r="AD3516" s="33"/>
      <c r="AE3516" s="60"/>
      <c r="AF3516" s="60"/>
    </row>
    <row r="3517" spans="1:32" x14ac:dyDescent="0.2">
      <c r="A3517" s="46" t="s">
        <v>25740</v>
      </c>
      <c r="B3517" s="46">
        <v>3516</v>
      </c>
      <c r="C3517" s="46" t="s">
        <v>36565</v>
      </c>
      <c r="D3517" s="46" t="s">
        <v>898</v>
      </c>
      <c r="E3517" s="46" t="s">
        <v>5407</v>
      </c>
      <c r="F3517" s="46" t="s">
        <v>1014</v>
      </c>
      <c r="G3517" s="3"/>
      <c r="H3517" s="3">
        <f>COUNT(J3517:AI3517)</f>
        <v>1</v>
      </c>
      <c r="I3517" s="47">
        <f>SUM(J3517:AJ3517)</f>
        <v>509.88311917804765</v>
      </c>
      <c r="J3517" s="33"/>
      <c r="K3517" s="39"/>
      <c r="L3517" s="33"/>
      <c r="M3517" s="39"/>
      <c r="N3517" s="39"/>
      <c r="O3517" s="33"/>
      <c r="P3517" s="49">
        <v>509.88311917804765</v>
      </c>
      <c r="Q3517" s="49"/>
      <c r="R3517" s="33"/>
      <c r="S3517" s="39"/>
      <c r="T3517" s="39"/>
      <c r="U3517" s="39"/>
      <c r="V3517" s="33"/>
      <c r="W3517" s="33"/>
      <c r="X3517" s="39"/>
      <c r="Y3517" s="33"/>
      <c r="Z3517" s="33"/>
      <c r="AA3517" s="39"/>
      <c r="AB3517" s="33"/>
      <c r="AC3517" s="39"/>
      <c r="AD3517" s="33"/>
      <c r="AE3517" s="60"/>
      <c r="AF3517" s="60"/>
    </row>
    <row r="3518" spans="1:32" x14ac:dyDescent="0.2">
      <c r="A3518" s="46" t="s">
        <v>31427</v>
      </c>
      <c r="B3518" s="46">
        <v>3517</v>
      </c>
      <c r="C3518" s="46" t="s">
        <v>36566</v>
      </c>
      <c r="D3518" s="46" t="s">
        <v>20</v>
      </c>
      <c r="E3518" s="46" t="s">
        <v>31038</v>
      </c>
      <c r="F3518" s="46" t="s">
        <v>1014</v>
      </c>
      <c r="G3518" s="3"/>
      <c r="H3518" s="3">
        <f>COUNT(J3518:AI3518)</f>
        <v>1</v>
      </c>
      <c r="I3518" s="47">
        <f>SUM(J3518:AJ3518)</f>
        <v>509.85087218679439</v>
      </c>
      <c r="J3518" s="33"/>
      <c r="K3518" s="39"/>
      <c r="L3518" s="33"/>
      <c r="M3518" s="39"/>
      <c r="N3518" s="39"/>
      <c r="O3518" s="33"/>
      <c r="P3518" s="49"/>
      <c r="Q3518" s="49"/>
      <c r="R3518" s="33"/>
      <c r="S3518" s="39"/>
      <c r="T3518" s="39"/>
      <c r="U3518" s="39"/>
      <c r="V3518" s="33"/>
      <c r="W3518" s="33"/>
      <c r="X3518" s="39"/>
      <c r="Y3518" s="33"/>
      <c r="Z3518" s="33"/>
      <c r="AA3518" s="39"/>
      <c r="AB3518" s="33"/>
      <c r="AC3518" s="39">
        <v>509.85087218679439</v>
      </c>
      <c r="AD3518" s="33"/>
      <c r="AE3518" s="60"/>
      <c r="AF3518" s="60"/>
    </row>
    <row r="3519" spans="1:32" x14ac:dyDescent="0.2">
      <c r="A3519" s="38" t="s">
        <v>28817</v>
      </c>
      <c r="B3519" s="38">
        <v>3518</v>
      </c>
      <c r="C3519" s="51" t="s">
        <v>34732</v>
      </c>
      <c r="D3519" s="38" t="s">
        <v>39</v>
      </c>
      <c r="E3519" s="38" t="s">
        <v>11552</v>
      </c>
      <c r="F3519" s="51" t="s">
        <v>32762</v>
      </c>
      <c r="H3519" s="5">
        <f>COUNT(J3519:AI3519)</f>
        <v>1</v>
      </c>
      <c r="I3519" s="30">
        <f>SUM(J3519:AJ3519)</f>
        <v>509.79086356825434</v>
      </c>
      <c r="J3519" s="33"/>
      <c r="K3519" s="39"/>
      <c r="L3519" s="33"/>
      <c r="M3519" s="39"/>
      <c r="N3519" s="39"/>
      <c r="O3519" s="33"/>
      <c r="P3519" s="49"/>
      <c r="Q3519" s="49">
        <v>509.79086356825434</v>
      </c>
      <c r="R3519" s="33"/>
      <c r="S3519" s="39"/>
      <c r="T3519" s="39"/>
      <c r="U3519" s="39"/>
      <c r="V3519" s="33"/>
      <c r="W3519" s="33"/>
      <c r="X3519" s="39"/>
      <c r="Y3519" s="33"/>
      <c r="Z3519" s="33"/>
      <c r="AA3519" s="39"/>
      <c r="AB3519" s="33"/>
      <c r="AC3519" s="39"/>
      <c r="AD3519" s="33"/>
      <c r="AE3519" s="60"/>
      <c r="AF3519" s="60"/>
    </row>
    <row r="3520" spans="1:32" x14ac:dyDescent="0.2">
      <c r="A3520" s="46" t="s">
        <v>25741</v>
      </c>
      <c r="B3520" s="46">
        <v>3519</v>
      </c>
      <c r="C3520" s="46" t="s">
        <v>36567</v>
      </c>
      <c r="D3520" s="46" t="s">
        <v>546</v>
      </c>
      <c r="E3520" s="46" t="s">
        <v>5410</v>
      </c>
      <c r="F3520" s="46" t="s">
        <v>1014</v>
      </c>
      <c r="G3520" s="3"/>
      <c r="H3520" s="3">
        <f>COUNT(J3520:AI3520)</f>
        <v>1</v>
      </c>
      <c r="I3520" s="47">
        <f>SUM(J3520:AJ3520)</f>
        <v>509.69011809831431</v>
      </c>
      <c r="J3520" s="33"/>
      <c r="K3520" s="39"/>
      <c r="L3520" s="33"/>
      <c r="M3520" s="39"/>
      <c r="N3520" s="39"/>
      <c r="O3520" s="33"/>
      <c r="P3520" s="49">
        <v>509.69011809831431</v>
      </c>
      <c r="Q3520" s="49"/>
      <c r="R3520" s="33"/>
      <c r="S3520" s="39"/>
      <c r="T3520" s="39"/>
      <c r="U3520" s="39"/>
      <c r="V3520" s="33"/>
      <c r="W3520" s="33"/>
      <c r="X3520" s="39"/>
      <c r="Y3520" s="33"/>
      <c r="Z3520" s="33"/>
      <c r="AA3520" s="39"/>
      <c r="AB3520" s="33"/>
      <c r="AC3520" s="39"/>
      <c r="AD3520" s="33"/>
      <c r="AE3520" s="60"/>
      <c r="AF3520" s="60"/>
    </row>
    <row r="3521" spans="1:32" x14ac:dyDescent="0.2">
      <c r="A3521" s="38" t="s">
        <v>28819</v>
      </c>
      <c r="B3521" s="38">
        <v>3520</v>
      </c>
      <c r="C3521" s="51" t="s">
        <v>34733</v>
      </c>
      <c r="D3521" s="38" t="s">
        <v>39</v>
      </c>
      <c r="E3521" s="38" t="s">
        <v>824</v>
      </c>
      <c r="F3521" s="51" t="s">
        <v>32762</v>
      </c>
      <c r="H3521" s="5">
        <f>COUNT(J3521:AI3521)</f>
        <v>1</v>
      </c>
      <c r="I3521" s="30">
        <f>SUM(J3521:AJ3521)</f>
        <v>509.68642364178794</v>
      </c>
      <c r="J3521" s="33"/>
      <c r="K3521" s="39"/>
      <c r="L3521" s="33"/>
      <c r="M3521" s="39"/>
      <c r="N3521" s="39"/>
      <c r="O3521" s="33"/>
      <c r="P3521" s="49"/>
      <c r="Q3521" s="49">
        <v>509.68642364178794</v>
      </c>
      <c r="R3521" s="33"/>
      <c r="S3521" s="39"/>
      <c r="T3521" s="39"/>
      <c r="U3521" s="39"/>
      <c r="V3521" s="33"/>
      <c r="W3521" s="33"/>
      <c r="X3521" s="39"/>
      <c r="Y3521" s="33"/>
      <c r="Z3521" s="33"/>
      <c r="AA3521" s="39"/>
      <c r="AB3521" s="33"/>
      <c r="AC3521" s="39"/>
      <c r="AD3521" s="33"/>
      <c r="AE3521" s="60"/>
      <c r="AF3521" s="60"/>
    </row>
    <row r="3522" spans="1:32" x14ac:dyDescent="0.2">
      <c r="A3522" s="46" t="s">
        <v>28820</v>
      </c>
      <c r="B3522" s="46">
        <v>3521</v>
      </c>
      <c r="C3522" s="46" t="s">
        <v>36568</v>
      </c>
      <c r="D3522" s="46" t="s">
        <v>11560</v>
      </c>
      <c r="E3522" s="46" t="s">
        <v>11561</v>
      </c>
      <c r="F3522" s="46" t="s">
        <v>1014</v>
      </c>
      <c r="G3522" s="3"/>
      <c r="H3522" s="3">
        <f>COUNT(J3522:AI3522)</f>
        <v>1</v>
      </c>
      <c r="I3522" s="47">
        <f>SUM(J3522:AJ3522)</f>
        <v>509.40595326456963</v>
      </c>
      <c r="J3522" s="33"/>
      <c r="K3522" s="39"/>
      <c r="L3522" s="33"/>
      <c r="M3522" s="39"/>
      <c r="N3522" s="39"/>
      <c r="O3522" s="33"/>
      <c r="P3522" s="49"/>
      <c r="Q3522" s="49">
        <v>509.40595326456963</v>
      </c>
      <c r="R3522" s="33"/>
      <c r="S3522" s="39"/>
      <c r="T3522" s="39"/>
      <c r="U3522" s="39"/>
      <c r="V3522" s="33"/>
      <c r="W3522" s="33"/>
      <c r="X3522" s="39"/>
      <c r="Y3522" s="33"/>
      <c r="Z3522" s="33"/>
      <c r="AA3522" s="39"/>
      <c r="AB3522" s="33"/>
      <c r="AC3522" s="39"/>
      <c r="AD3522" s="33"/>
      <c r="AE3522" s="60"/>
      <c r="AF3522" s="60"/>
    </row>
    <row r="3523" spans="1:32" x14ac:dyDescent="0.2">
      <c r="A3523" s="38" t="s">
        <v>28821</v>
      </c>
      <c r="B3523" s="38">
        <v>3522</v>
      </c>
      <c r="C3523" s="51" t="s">
        <v>34734</v>
      </c>
      <c r="D3523" s="38" t="s">
        <v>22</v>
      </c>
      <c r="E3523" s="38" t="s">
        <v>2539</v>
      </c>
      <c r="F3523" s="51" t="s">
        <v>32762</v>
      </c>
      <c r="H3523" s="5">
        <f>COUNT(J3523:AI3523)</f>
        <v>1</v>
      </c>
      <c r="I3523" s="30">
        <f>SUM(J3523:AJ3523)</f>
        <v>509.40595326456963</v>
      </c>
      <c r="J3523" s="33"/>
      <c r="K3523" s="39"/>
      <c r="L3523" s="33"/>
      <c r="M3523" s="39"/>
      <c r="N3523" s="39"/>
      <c r="O3523" s="33"/>
      <c r="P3523" s="49"/>
      <c r="Q3523" s="49">
        <v>509.40595326456963</v>
      </c>
      <c r="R3523" s="33"/>
      <c r="S3523" s="39"/>
      <c r="T3523" s="39"/>
      <c r="U3523" s="39"/>
      <c r="V3523" s="33"/>
      <c r="W3523" s="33"/>
      <c r="X3523" s="39"/>
      <c r="Y3523" s="33"/>
      <c r="Z3523" s="33"/>
      <c r="AA3523" s="39"/>
      <c r="AB3523" s="33"/>
      <c r="AC3523" s="39"/>
      <c r="AD3523" s="33"/>
      <c r="AE3523" s="60"/>
      <c r="AF3523" s="60"/>
    </row>
    <row r="3524" spans="1:32" x14ac:dyDescent="0.2">
      <c r="A3524" s="46" t="s">
        <v>28823</v>
      </c>
      <c r="B3524" s="46">
        <v>3523</v>
      </c>
      <c r="C3524" s="46" t="s">
        <v>36569</v>
      </c>
      <c r="D3524" s="46" t="s">
        <v>2379</v>
      </c>
      <c r="E3524" s="46" t="s">
        <v>1517</v>
      </c>
      <c r="F3524" s="46" t="s">
        <v>1014</v>
      </c>
      <c r="G3524" s="3"/>
      <c r="H3524" s="3">
        <f>COUNT(J3524:AI3524)</f>
        <v>1</v>
      </c>
      <c r="I3524" s="47">
        <f>SUM(J3524:AJ3524)</f>
        <v>509.34077182925586</v>
      </c>
      <c r="J3524" s="33"/>
      <c r="K3524" s="39"/>
      <c r="L3524" s="33"/>
      <c r="M3524" s="39"/>
      <c r="N3524" s="39"/>
      <c r="O3524" s="33"/>
      <c r="P3524" s="49"/>
      <c r="Q3524" s="49">
        <v>509.34077182925586</v>
      </c>
      <c r="R3524" s="33"/>
      <c r="S3524" s="39"/>
      <c r="T3524" s="39"/>
      <c r="U3524" s="39"/>
      <c r="V3524" s="33"/>
      <c r="W3524" s="33"/>
      <c r="X3524" s="39"/>
      <c r="Y3524" s="33"/>
      <c r="Z3524" s="33"/>
      <c r="AA3524" s="39"/>
      <c r="AB3524" s="33"/>
      <c r="AC3524" s="39"/>
      <c r="AD3524" s="33"/>
      <c r="AE3524" s="60"/>
      <c r="AF3524" s="60"/>
    </row>
    <row r="3525" spans="1:32" x14ac:dyDescent="0.2">
      <c r="A3525" s="38" t="s">
        <v>28825</v>
      </c>
      <c r="B3525" s="38">
        <v>3524</v>
      </c>
      <c r="C3525" s="51" t="s">
        <v>34735</v>
      </c>
      <c r="D3525" s="38" t="s">
        <v>404</v>
      </c>
      <c r="E3525" s="38" t="s">
        <v>11567</v>
      </c>
      <c r="F3525" s="51" t="s">
        <v>32762</v>
      </c>
      <c r="H3525" s="5">
        <f>COUNT(J3525:AI3525)</f>
        <v>1</v>
      </c>
      <c r="I3525" s="30">
        <f>SUM(J3525:AJ3525)</f>
        <v>509.23000166306343</v>
      </c>
      <c r="J3525" s="33"/>
      <c r="K3525" s="39"/>
      <c r="L3525" s="33"/>
      <c r="M3525" s="39"/>
      <c r="N3525" s="39"/>
      <c r="O3525" s="33"/>
      <c r="P3525" s="49"/>
      <c r="Q3525" s="49">
        <v>509.23000166306343</v>
      </c>
      <c r="R3525" s="33"/>
      <c r="S3525" s="39"/>
      <c r="T3525" s="39"/>
      <c r="U3525" s="39"/>
      <c r="V3525" s="33"/>
      <c r="W3525" s="33"/>
      <c r="X3525" s="39"/>
      <c r="Y3525" s="33"/>
      <c r="Z3525" s="33"/>
      <c r="AA3525" s="39"/>
      <c r="AB3525" s="33"/>
      <c r="AC3525" s="39"/>
      <c r="AD3525" s="33"/>
      <c r="AE3525" s="60"/>
      <c r="AF3525" s="60"/>
    </row>
    <row r="3526" spans="1:32" x14ac:dyDescent="0.2">
      <c r="A3526" s="46" t="s">
        <v>28826</v>
      </c>
      <c r="B3526" s="46">
        <v>3525</v>
      </c>
      <c r="C3526" s="46" t="s">
        <v>36570</v>
      </c>
      <c r="D3526" s="46" t="s">
        <v>125</v>
      </c>
      <c r="E3526" s="46" t="s">
        <v>11569</v>
      </c>
      <c r="F3526" s="46" t="s">
        <v>1014</v>
      </c>
      <c r="G3526" s="3"/>
      <c r="H3526" s="3">
        <f>COUNT(J3526:AI3526)</f>
        <v>1</v>
      </c>
      <c r="I3526" s="47">
        <f>SUM(J3526:AJ3526)</f>
        <v>509.21697304627031</v>
      </c>
      <c r="J3526" s="33"/>
      <c r="K3526" s="39"/>
      <c r="L3526" s="33"/>
      <c r="M3526" s="39"/>
      <c r="N3526" s="39"/>
      <c r="O3526" s="33"/>
      <c r="P3526" s="49"/>
      <c r="Q3526" s="49">
        <v>509.21697304627031</v>
      </c>
      <c r="R3526" s="33"/>
      <c r="S3526" s="39"/>
      <c r="T3526" s="39"/>
      <c r="U3526" s="39"/>
      <c r="V3526" s="33"/>
      <c r="W3526" s="33"/>
      <c r="X3526" s="39"/>
      <c r="Y3526" s="33"/>
      <c r="Z3526" s="33"/>
      <c r="AA3526" s="39"/>
      <c r="AB3526" s="33"/>
      <c r="AC3526" s="39"/>
      <c r="AD3526" s="33"/>
      <c r="AE3526" s="60"/>
      <c r="AF3526" s="60"/>
    </row>
    <row r="3527" spans="1:32" x14ac:dyDescent="0.2">
      <c r="A3527" s="38" t="s">
        <v>25748</v>
      </c>
      <c r="B3527" s="38">
        <v>3526</v>
      </c>
      <c r="C3527" s="51" t="s">
        <v>34736</v>
      </c>
      <c r="D3527" s="38" t="s">
        <v>88</v>
      </c>
      <c r="E3527" s="38" t="s">
        <v>5427</v>
      </c>
      <c r="F3527" s="51" t="s">
        <v>32762</v>
      </c>
      <c r="H3527" s="5">
        <f>COUNT(J3527:AI3527)</f>
        <v>1</v>
      </c>
      <c r="I3527" s="30">
        <f>SUM(J3527:AJ3527)</f>
        <v>509.12161523483036</v>
      </c>
      <c r="J3527" s="33"/>
      <c r="K3527" s="39"/>
      <c r="L3527" s="33"/>
      <c r="M3527" s="39"/>
      <c r="N3527" s="39"/>
      <c r="O3527" s="33"/>
      <c r="P3527" s="49">
        <v>509.12161523483036</v>
      </c>
      <c r="Q3527" s="49"/>
      <c r="R3527" s="33"/>
      <c r="S3527" s="39"/>
      <c r="T3527" s="39"/>
      <c r="U3527" s="39"/>
      <c r="V3527" s="33"/>
      <c r="W3527" s="33"/>
      <c r="X3527" s="39"/>
      <c r="Y3527" s="33"/>
      <c r="Z3527" s="33"/>
      <c r="AA3527" s="39"/>
      <c r="AB3527" s="33"/>
      <c r="AC3527" s="39"/>
      <c r="AD3527" s="33"/>
      <c r="AE3527" s="60"/>
      <c r="AF3527" s="60"/>
    </row>
    <row r="3528" spans="1:32" x14ac:dyDescent="0.2">
      <c r="A3528" s="46" t="s">
        <v>28827</v>
      </c>
      <c r="B3528" s="46">
        <v>3527</v>
      </c>
      <c r="C3528" s="46" t="s">
        <v>36571</v>
      </c>
      <c r="D3528" s="46" t="s">
        <v>777</v>
      </c>
      <c r="E3528" s="46" t="s">
        <v>1442</v>
      </c>
      <c r="F3528" s="46" t="s">
        <v>1014</v>
      </c>
      <c r="G3528" s="3"/>
      <c r="H3528" s="3">
        <f>COUNT(J3528:AI3528)</f>
        <v>1</v>
      </c>
      <c r="I3528" s="47">
        <f>SUM(J3528:AJ3528)</f>
        <v>509.11927966643646</v>
      </c>
      <c r="J3528" s="33"/>
      <c r="K3528" s="39"/>
      <c r="L3528" s="33"/>
      <c r="M3528" s="39"/>
      <c r="N3528" s="39"/>
      <c r="O3528" s="33"/>
      <c r="P3528" s="49"/>
      <c r="Q3528" s="49">
        <v>509.11927966643646</v>
      </c>
      <c r="R3528" s="33"/>
      <c r="S3528" s="39"/>
      <c r="T3528" s="39"/>
      <c r="U3528" s="39"/>
      <c r="V3528" s="33"/>
      <c r="W3528" s="33"/>
      <c r="X3528" s="39"/>
      <c r="Y3528" s="33"/>
      <c r="Z3528" s="33"/>
      <c r="AA3528" s="39"/>
      <c r="AB3528" s="33"/>
      <c r="AC3528" s="39"/>
      <c r="AD3528" s="33"/>
      <c r="AE3528" s="60"/>
      <c r="AF3528" s="60"/>
    </row>
    <row r="3529" spans="1:32" x14ac:dyDescent="0.2">
      <c r="A3529" s="38" t="s">
        <v>25749</v>
      </c>
      <c r="B3529" s="38">
        <v>3528</v>
      </c>
      <c r="C3529" s="51" t="s">
        <v>34737</v>
      </c>
      <c r="D3529" s="38" t="s">
        <v>1177</v>
      </c>
      <c r="E3529" s="38" t="s">
        <v>5429</v>
      </c>
      <c r="F3529" s="51" t="s">
        <v>32762</v>
      </c>
      <c r="H3529" s="5">
        <f>COUNT(J3529:AI3529)</f>
        <v>1</v>
      </c>
      <c r="I3529" s="30">
        <f>SUM(J3529:AJ3529)</f>
        <v>509.07028764059106</v>
      </c>
      <c r="J3529" s="33"/>
      <c r="K3529" s="39"/>
      <c r="L3529" s="33"/>
      <c r="M3529" s="39"/>
      <c r="N3529" s="39"/>
      <c r="O3529" s="33"/>
      <c r="P3529" s="49">
        <v>509.07028764059106</v>
      </c>
      <c r="Q3529" s="49"/>
      <c r="R3529" s="33"/>
      <c r="S3529" s="39"/>
      <c r="T3529" s="39"/>
      <c r="U3529" s="39"/>
      <c r="V3529" s="33"/>
      <c r="W3529" s="33"/>
      <c r="X3529" s="39"/>
      <c r="Y3529" s="33"/>
      <c r="Z3529" s="33"/>
      <c r="AA3529" s="39"/>
      <c r="AB3529" s="33"/>
      <c r="AC3529" s="39"/>
      <c r="AD3529" s="33"/>
      <c r="AE3529" s="60"/>
      <c r="AF3529" s="60"/>
    </row>
    <row r="3530" spans="1:32" x14ac:dyDescent="0.2">
      <c r="A3530" s="38" t="s">
        <v>28829</v>
      </c>
      <c r="B3530" s="38">
        <v>3529</v>
      </c>
      <c r="C3530" s="51" t="s">
        <v>34738</v>
      </c>
      <c r="D3530" s="38" t="s">
        <v>46</v>
      </c>
      <c r="E3530" s="38" t="s">
        <v>11573</v>
      </c>
      <c r="F3530" s="51" t="s">
        <v>32762</v>
      </c>
      <c r="H3530" s="5">
        <f>COUNT(J3530:AI3530)</f>
        <v>1</v>
      </c>
      <c r="I3530" s="30">
        <f>SUM(J3530:AJ3530)</f>
        <v>508.95003324298062</v>
      </c>
      <c r="J3530" s="33"/>
      <c r="K3530" s="39"/>
      <c r="L3530" s="33"/>
      <c r="M3530" s="39"/>
      <c r="N3530" s="39"/>
      <c r="O3530" s="33"/>
      <c r="P3530" s="49"/>
      <c r="Q3530" s="49">
        <v>508.95003324298062</v>
      </c>
      <c r="R3530" s="33"/>
      <c r="S3530" s="39"/>
      <c r="T3530" s="39"/>
      <c r="U3530" s="39"/>
      <c r="V3530" s="33"/>
      <c r="W3530" s="33"/>
      <c r="X3530" s="39"/>
      <c r="Y3530" s="33"/>
      <c r="Z3530" s="33"/>
      <c r="AA3530" s="39"/>
      <c r="AB3530" s="33"/>
      <c r="AC3530" s="39"/>
      <c r="AD3530" s="33"/>
      <c r="AE3530" s="60"/>
      <c r="AF3530" s="60"/>
    </row>
    <row r="3531" spans="1:32" x14ac:dyDescent="0.2">
      <c r="A3531" s="46" t="s">
        <v>28831</v>
      </c>
      <c r="B3531" s="46">
        <v>3530</v>
      </c>
      <c r="C3531" s="46" t="s">
        <v>36572</v>
      </c>
      <c r="D3531" s="46" t="s">
        <v>11578</v>
      </c>
      <c r="E3531" s="46" t="s">
        <v>11579</v>
      </c>
      <c r="F3531" s="46" t="s">
        <v>1014</v>
      </c>
      <c r="G3531" s="3"/>
      <c r="H3531" s="3">
        <f>COUNT(J3531:AI3531)</f>
        <v>1</v>
      </c>
      <c r="I3531" s="47">
        <f>SUM(J3531:AJ3531)</f>
        <v>508.82642430749956</v>
      </c>
      <c r="J3531" s="33"/>
      <c r="K3531" s="39"/>
      <c r="L3531" s="33"/>
      <c r="M3531" s="39"/>
      <c r="N3531" s="39"/>
      <c r="O3531" s="33"/>
      <c r="P3531" s="49"/>
      <c r="Q3531" s="49">
        <v>508.82642430749956</v>
      </c>
      <c r="R3531" s="33"/>
      <c r="S3531" s="39"/>
      <c r="T3531" s="39"/>
      <c r="U3531" s="39"/>
      <c r="V3531" s="33"/>
      <c r="W3531" s="33"/>
      <c r="X3531" s="39"/>
      <c r="Y3531" s="33"/>
      <c r="Z3531" s="33"/>
      <c r="AA3531" s="39"/>
      <c r="AB3531" s="33"/>
      <c r="AC3531" s="39"/>
      <c r="AD3531" s="33"/>
      <c r="AE3531" s="60"/>
      <c r="AF3531" s="60"/>
    </row>
    <row r="3532" spans="1:32" x14ac:dyDescent="0.2">
      <c r="A3532" s="46" t="s">
        <v>28830</v>
      </c>
      <c r="B3532" s="46">
        <v>3531</v>
      </c>
      <c r="C3532" s="46" t="s">
        <v>36573</v>
      </c>
      <c r="D3532" s="46" t="s">
        <v>11575</v>
      </c>
      <c r="E3532" s="46" t="s">
        <v>11576</v>
      </c>
      <c r="F3532" s="46" t="s">
        <v>1014</v>
      </c>
      <c r="G3532" s="3"/>
      <c r="H3532" s="3">
        <f>COUNT(J3532:AI3532)</f>
        <v>1</v>
      </c>
      <c r="I3532" s="47">
        <f>SUM(J3532:AJ3532)</f>
        <v>508.81341633326082</v>
      </c>
      <c r="J3532" s="33"/>
      <c r="K3532" s="39"/>
      <c r="L3532" s="33"/>
      <c r="M3532" s="39"/>
      <c r="N3532" s="39"/>
      <c r="O3532" s="33"/>
      <c r="P3532" s="49"/>
      <c r="Q3532" s="49">
        <v>508.81341633326082</v>
      </c>
      <c r="R3532" s="33"/>
      <c r="S3532" s="39"/>
      <c r="T3532" s="39"/>
      <c r="U3532" s="39"/>
      <c r="V3532" s="33"/>
      <c r="W3532" s="33"/>
      <c r="X3532" s="39"/>
      <c r="Y3532" s="33"/>
      <c r="Z3532" s="33"/>
      <c r="AA3532" s="39"/>
      <c r="AB3532" s="33"/>
      <c r="AC3532" s="39"/>
      <c r="AD3532" s="33"/>
      <c r="AE3532" s="60"/>
      <c r="AF3532" s="60"/>
    </row>
    <row r="3533" spans="1:32" x14ac:dyDescent="0.2">
      <c r="A3533" s="38" t="s">
        <v>28832</v>
      </c>
      <c r="B3533" s="38">
        <v>3532</v>
      </c>
      <c r="C3533" s="51" t="s">
        <v>34739</v>
      </c>
      <c r="D3533" s="38" t="s">
        <v>418</v>
      </c>
      <c r="E3533" s="38" t="s">
        <v>11581</v>
      </c>
      <c r="F3533" s="51" t="s">
        <v>32762</v>
      </c>
      <c r="H3533" s="5">
        <f>COUNT(J3533:AI3533)</f>
        <v>1</v>
      </c>
      <c r="I3533" s="30">
        <f>SUM(J3533:AJ3533)</f>
        <v>508.63137450326468</v>
      </c>
      <c r="J3533" s="33"/>
      <c r="K3533" s="39"/>
      <c r="L3533" s="33"/>
      <c r="M3533" s="39"/>
      <c r="N3533" s="39"/>
      <c r="O3533" s="33"/>
      <c r="P3533" s="49"/>
      <c r="Q3533" s="49">
        <v>508.63137450326468</v>
      </c>
      <c r="R3533" s="33"/>
      <c r="S3533" s="39"/>
      <c r="T3533" s="39"/>
      <c r="U3533" s="39"/>
      <c r="V3533" s="33"/>
      <c r="W3533" s="33"/>
      <c r="X3533" s="39"/>
      <c r="Y3533" s="33"/>
      <c r="Z3533" s="33"/>
      <c r="AA3533" s="39"/>
      <c r="AB3533" s="33"/>
      <c r="AC3533" s="39"/>
      <c r="AD3533" s="33"/>
      <c r="AE3533" s="60"/>
      <c r="AF3533" s="60"/>
    </row>
    <row r="3534" spans="1:32" x14ac:dyDescent="0.2">
      <c r="A3534" s="46" t="s">
        <v>28833</v>
      </c>
      <c r="B3534" s="46">
        <v>3533</v>
      </c>
      <c r="C3534" s="46" t="s">
        <v>36574</v>
      </c>
      <c r="D3534" s="46" t="s">
        <v>137</v>
      </c>
      <c r="E3534" s="46" t="s">
        <v>882</v>
      </c>
      <c r="F3534" s="46" t="s">
        <v>1014</v>
      </c>
      <c r="G3534" s="3"/>
      <c r="H3534" s="3">
        <f>COUNT(J3534:AI3534)</f>
        <v>1</v>
      </c>
      <c r="I3534" s="47">
        <f>SUM(J3534:AJ3534)</f>
        <v>508.61187774711237</v>
      </c>
      <c r="J3534" s="33"/>
      <c r="K3534" s="39"/>
      <c r="L3534" s="33"/>
      <c r="M3534" s="39"/>
      <c r="N3534" s="39"/>
      <c r="O3534" s="33"/>
      <c r="P3534" s="49"/>
      <c r="Q3534" s="49">
        <v>508.61187774711237</v>
      </c>
      <c r="R3534" s="33"/>
      <c r="S3534" s="39"/>
      <c r="T3534" s="39"/>
      <c r="U3534" s="39"/>
      <c r="V3534" s="33"/>
      <c r="W3534" s="33"/>
      <c r="X3534" s="39"/>
      <c r="Y3534" s="33"/>
      <c r="Z3534" s="33"/>
      <c r="AA3534" s="39"/>
      <c r="AB3534" s="33"/>
      <c r="AC3534" s="39"/>
      <c r="AD3534" s="33"/>
      <c r="AE3534" s="60"/>
      <c r="AF3534" s="60"/>
    </row>
    <row r="3535" spans="1:32" x14ac:dyDescent="0.2">
      <c r="A3535" s="46" t="s">
        <v>28834</v>
      </c>
      <c r="B3535" s="46">
        <v>3534</v>
      </c>
      <c r="C3535" s="46" t="s">
        <v>36575</v>
      </c>
      <c r="D3535" s="46" t="s">
        <v>774</v>
      </c>
      <c r="E3535" s="46" t="s">
        <v>11585</v>
      </c>
      <c r="F3535" s="46" t="s">
        <v>1014</v>
      </c>
      <c r="G3535" s="3"/>
      <c r="H3535" s="3">
        <f>COUNT(J3535:AI3535)</f>
        <v>1</v>
      </c>
      <c r="I3535" s="47">
        <f>SUM(J3535:AJ3535)</f>
        <v>508.58588439719932</v>
      </c>
      <c r="J3535" s="33"/>
      <c r="K3535" s="39"/>
      <c r="L3535" s="33"/>
      <c r="M3535" s="39"/>
      <c r="N3535" s="39"/>
      <c r="O3535" s="33"/>
      <c r="P3535" s="49"/>
      <c r="Q3535" s="49">
        <v>508.58588439719932</v>
      </c>
      <c r="R3535" s="33"/>
      <c r="S3535" s="39"/>
      <c r="T3535" s="39"/>
      <c r="U3535" s="39"/>
      <c r="V3535" s="33"/>
      <c r="W3535" s="33"/>
      <c r="X3535" s="39"/>
      <c r="Y3535" s="33"/>
      <c r="Z3535" s="33"/>
      <c r="AA3535" s="39"/>
      <c r="AB3535" s="33"/>
      <c r="AC3535" s="39"/>
      <c r="AD3535" s="33"/>
      <c r="AE3535" s="60"/>
      <c r="AF3535" s="60"/>
    </row>
    <row r="3536" spans="1:32" x14ac:dyDescent="0.2">
      <c r="A3536" s="38" t="s">
        <v>28835</v>
      </c>
      <c r="B3536" s="38">
        <v>3535</v>
      </c>
      <c r="C3536" s="51" t="s">
        <v>34740</v>
      </c>
      <c r="D3536" s="38" t="s">
        <v>26</v>
      </c>
      <c r="E3536" s="38" t="s">
        <v>11587</v>
      </c>
      <c r="F3536" s="51" t="s">
        <v>32762</v>
      </c>
      <c r="H3536" s="5">
        <f>COUNT(J3536:AI3536)</f>
        <v>1</v>
      </c>
      <c r="I3536" s="30">
        <f>SUM(J3536:AJ3536)</f>
        <v>508.55339644577316</v>
      </c>
      <c r="J3536" s="33"/>
      <c r="K3536" s="39"/>
      <c r="L3536" s="33"/>
      <c r="M3536" s="39"/>
      <c r="N3536" s="39"/>
      <c r="O3536" s="33"/>
      <c r="P3536" s="49"/>
      <c r="Q3536" s="49">
        <v>508.55339644577316</v>
      </c>
      <c r="R3536" s="33"/>
      <c r="S3536" s="39"/>
      <c r="T3536" s="39"/>
      <c r="U3536" s="39"/>
      <c r="V3536" s="33"/>
      <c r="W3536" s="33"/>
      <c r="X3536" s="39"/>
      <c r="Y3536" s="33"/>
      <c r="Z3536" s="33"/>
      <c r="AA3536" s="39"/>
      <c r="AB3536" s="33"/>
      <c r="AC3536" s="39"/>
      <c r="AD3536" s="33"/>
      <c r="AE3536" s="60"/>
      <c r="AF3536" s="60"/>
    </row>
    <row r="3537" spans="1:32" x14ac:dyDescent="0.2">
      <c r="A3537" s="38" t="s">
        <v>28836</v>
      </c>
      <c r="B3537" s="38">
        <v>3536</v>
      </c>
      <c r="C3537" s="51" t="s">
        <v>34741</v>
      </c>
      <c r="D3537" s="38" t="s">
        <v>11589</v>
      </c>
      <c r="E3537" s="38" t="s">
        <v>11590</v>
      </c>
      <c r="F3537" s="51" t="s">
        <v>32762</v>
      </c>
      <c r="H3537" s="5">
        <f>COUNT(J3537:AI3537)</f>
        <v>1</v>
      </c>
      <c r="I3537" s="30">
        <f>SUM(J3537:AJ3537)</f>
        <v>508.52740907290774</v>
      </c>
      <c r="J3537" s="33"/>
      <c r="K3537" s="39"/>
      <c r="L3537" s="33"/>
      <c r="M3537" s="39"/>
      <c r="N3537" s="39"/>
      <c r="O3537" s="33"/>
      <c r="P3537" s="49"/>
      <c r="Q3537" s="49">
        <v>508.52740907290774</v>
      </c>
      <c r="R3537" s="33"/>
      <c r="S3537" s="39"/>
      <c r="T3537" s="39"/>
      <c r="U3537" s="39"/>
      <c r="V3537" s="33"/>
      <c r="W3537" s="33"/>
      <c r="X3537" s="39"/>
      <c r="Y3537" s="33"/>
      <c r="Z3537" s="33"/>
      <c r="AA3537" s="39"/>
      <c r="AB3537" s="33"/>
      <c r="AC3537" s="39"/>
      <c r="AD3537" s="33"/>
      <c r="AE3537" s="60"/>
      <c r="AF3537" s="60"/>
    </row>
    <row r="3538" spans="1:32" x14ac:dyDescent="0.2">
      <c r="A3538" s="38" t="s">
        <v>23056</v>
      </c>
      <c r="B3538" s="38">
        <v>3537</v>
      </c>
      <c r="C3538" s="51" t="s">
        <v>34742</v>
      </c>
      <c r="D3538" s="38" t="s">
        <v>49</v>
      </c>
      <c r="E3538" s="38" t="s">
        <v>1526</v>
      </c>
      <c r="F3538" s="51" t="s">
        <v>32762</v>
      </c>
      <c r="H3538" s="5">
        <f>COUNT(J3538:AI3538)</f>
        <v>1</v>
      </c>
      <c r="I3538" s="30">
        <f>SUM(J3538:AJ3538)</f>
        <v>508.5170340681363</v>
      </c>
      <c r="J3538" s="33"/>
      <c r="K3538" s="39"/>
      <c r="L3538" s="33"/>
      <c r="M3538" s="39"/>
      <c r="N3538" s="39"/>
      <c r="O3538" s="33">
        <v>508.5170340681363</v>
      </c>
      <c r="P3538" s="49"/>
      <c r="Q3538" s="49"/>
      <c r="R3538" s="33"/>
      <c r="S3538" s="39"/>
      <c r="T3538" s="39"/>
      <c r="U3538" s="39"/>
      <c r="V3538" s="33"/>
      <c r="W3538" s="33"/>
      <c r="X3538" s="39"/>
      <c r="Y3538" s="33"/>
      <c r="Z3538" s="33"/>
      <c r="AA3538" s="39"/>
      <c r="AB3538" s="33"/>
      <c r="AC3538" s="39"/>
      <c r="AD3538" s="33"/>
      <c r="AE3538" s="60"/>
      <c r="AF3538" s="60"/>
    </row>
    <row r="3539" spans="1:32" x14ac:dyDescent="0.2">
      <c r="A3539" s="38" t="s">
        <v>28838</v>
      </c>
      <c r="B3539" s="38">
        <v>3538</v>
      </c>
      <c r="C3539" s="51" t="s">
        <v>34743</v>
      </c>
      <c r="D3539" s="38" t="s">
        <v>39</v>
      </c>
      <c r="E3539" s="38" t="s">
        <v>176</v>
      </c>
      <c r="F3539" s="51" t="s">
        <v>32762</v>
      </c>
      <c r="H3539" s="5">
        <f>COUNT(J3539:AI3539)</f>
        <v>1</v>
      </c>
      <c r="I3539" s="30">
        <f>SUM(J3539:AJ3539)</f>
        <v>508.50142435584621</v>
      </c>
      <c r="J3539" s="33"/>
      <c r="K3539" s="39"/>
      <c r="L3539" s="33"/>
      <c r="M3539" s="39"/>
      <c r="N3539" s="39"/>
      <c r="O3539" s="33"/>
      <c r="P3539" s="49"/>
      <c r="Q3539" s="49">
        <v>508.50142435584621</v>
      </c>
      <c r="R3539" s="33"/>
      <c r="S3539" s="39"/>
      <c r="T3539" s="39"/>
      <c r="U3539" s="39"/>
      <c r="V3539" s="33"/>
      <c r="W3539" s="33"/>
      <c r="X3539" s="39"/>
      <c r="Y3539" s="33"/>
      <c r="Z3539" s="33"/>
      <c r="AA3539" s="39"/>
      <c r="AB3539" s="33"/>
      <c r="AC3539" s="39"/>
      <c r="AD3539" s="33"/>
      <c r="AE3539" s="60"/>
      <c r="AF3539" s="60"/>
    </row>
    <row r="3540" spans="1:32" x14ac:dyDescent="0.2">
      <c r="A3540" s="46" t="s">
        <v>28840</v>
      </c>
      <c r="B3540" s="46">
        <v>3539</v>
      </c>
      <c r="C3540" s="46" t="s">
        <v>36576</v>
      </c>
      <c r="D3540" s="46" t="s">
        <v>79</v>
      </c>
      <c r="E3540" s="46" t="s">
        <v>11599</v>
      </c>
      <c r="F3540" s="46" t="s">
        <v>1014</v>
      </c>
      <c r="G3540" s="3"/>
      <c r="H3540" s="3">
        <f>COUNT(J3540:AI3540)</f>
        <v>1</v>
      </c>
      <c r="I3540" s="47">
        <f>SUM(J3540:AJ3540)</f>
        <v>508.41699236212224</v>
      </c>
      <c r="J3540" s="33"/>
      <c r="K3540" s="39"/>
      <c r="L3540" s="33"/>
      <c r="M3540" s="39"/>
      <c r="N3540" s="39"/>
      <c r="O3540" s="33"/>
      <c r="P3540" s="49"/>
      <c r="Q3540" s="49">
        <v>508.41699236212224</v>
      </c>
      <c r="R3540" s="33"/>
      <c r="S3540" s="39"/>
      <c r="T3540" s="39"/>
      <c r="U3540" s="39"/>
      <c r="V3540" s="33"/>
      <c r="W3540" s="33"/>
      <c r="X3540" s="39"/>
      <c r="Y3540" s="33"/>
      <c r="Z3540" s="33"/>
      <c r="AA3540" s="39"/>
      <c r="AB3540" s="33"/>
      <c r="AC3540" s="39"/>
      <c r="AD3540" s="33"/>
      <c r="AE3540" s="60"/>
      <c r="AF3540" s="60"/>
    </row>
    <row r="3541" spans="1:32" x14ac:dyDescent="0.2">
      <c r="A3541" s="38" t="s">
        <v>28841</v>
      </c>
      <c r="B3541" s="38">
        <v>3540</v>
      </c>
      <c r="C3541" s="51" t="s">
        <v>34744</v>
      </c>
      <c r="D3541" s="38" t="s">
        <v>508</v>
      </c>
      <c r="E3541" s="38" t="s">
        <v>11601</v>
      </c>
      <c r="F3541" s="51" t="s">
        <v>32762</v>
      </c>
      <c r="H3541" s="5">
        <f>COUNT(J3541:AI3541)</f>
        <v>1</v>
      </c>
      <c r="I3541" s="30">
        <f>SUM(J3541:AJ3541)</f>
        <v>508.41699236212224</v>
      </c>
      <c r="J3541" s="33"/>
      <c r="K3541" s="39"/>
      <c r="L3541" s="33"/>
      <c r="M3541" s="39"/>
      <c r="N3541" s="39"/>
      <c r="O3541" s="33"/>
      <c r="P3541" s="49"/>
      <c r="Q3541" s="49">
        <v>508.41699236212224</v>
      </c>
      <c r="R3541" s="33"/>
      <c r="S3541" s="39"/>
      <c r="T3541" s="39"/>
      <c r="U3541" s="39"/>
      <c r="V3541" s="33"/>
      <c r="W3541" s="33"/>
      <c r="X3541" s="39"/>
      <c r="Y3541" s="33"/>
      <c r="Z3541" s="33"/>
      <c r="AA3541" s="39"/>
      <c r="AB3541" s="33"/>
      <c r="AC3541" s="39"/>
      <c r="AD3541" s="33"/>
      <c r="AE3541" s="60"/>
      <c r="AF3541" s="60"/>
    </row>
    <row r="3542" spans="1:32" x14ac:dyDescent="0.2">
      <c r="A3542" s="46" t="s">
        <v>28842</v>
      </c>
      <c r="B3542" s="46">
        <v>3541</v>
      </c>
      <c r="C3542" s="46" t="s">
        <v>36577</v>
      </c>
      <c r="D3542" s="46" t="s">
        <v>377</v>
      </c>
      <c r="E3542" s="46" t="s">
        <v>843</v>
      </c>
      <c r="F3542" s="46" t="s">
        <v>1014</v>
      </c>
      <c r="G3542" s="3"/>
      <c r="H3542" s="3">
        <f>COUNT(J3542:AI3542)</f>
        <v>1</v>
      </c>
      <c r="I3542" s="47">
        <f>SUM(J3542:AJ3542)</f>
        <v>508.38452598372908</v>
      </c>
      <c r="J3542" s="33"/>
      <c r="K3542" s="39"/>
      <c r="L3542" s="33"/>
      <c r="M3542" s="39"/>
      <c r="N3542" s="39"/>
      <c r="O3542" s="33"/>
      <c r="P3542" s="49"/>
      <c r="Q3542" s="49">
        <v>508.38452598372908</v>
      </c>
      <c r="R3542" s="33"/>
      <c r="S3542" s="39"/>
      <c r="T3542" s="39"/>
      <c r="U3542" s="39"/>
      <c r="V3542" s="33"/>
      <c r="W3542" s="33"/>
      <c r="X3542" s="39"/>
      <c r="Y3542" s="33"/>
      <c r="Z3542" s="33"/>
      <c r="AA3542" s="39"/>
      <c r="AB3542" s="33"/>
      <c r="AC3542" s="39"/>
      <c r="AD3542" s="33"/>
      <c r="AE3542" s="60"/>
      <c r="AF3542" s="60"/>
    </row>
    <row r="3543" spans="1:32" x14ac:dyDescent="0.2">
      <c r="A3543" s="38" t="s">
        <v>28843</v>
      </c>
      <c r="B3543" s="38">
        <v>3542</v>
      </c>
      <c r="C3543" s="51" t="s">
        <v>34745</v>
      </c>
      <c r="D3543" s="38" t="s">
        <v>106</v>
      </c>
      <c r="E3543" s="38" t="s">
        <v>11603</v>
      </c>
      <c r="F3543" s="51" t="s">
        <v>32762</v>
      </c>
      <c r="H3543" s="5">
        <f>COUNT(J3543:AI3543)</f>
        <v>1</v>
      </c>
      <c r="I3543" s="30">
        <f>SUM(J3543:AJ3543)</f>
        <v>508.30013280212484</v>
      </c>
      <c r="J3543" s="33"/>
      <c r="K3543" s="39"/>
      <c r="L3543" s="33"/>
      <c r="M3543" s="39"/>
      <c r="N3543" s="39"/>
      <c r="O3543" s="33"/>
      <c r="P3543" s="49"/>
      <c r="Q3543" s="49">
        <v>508.30013280212484</v>
      </c>
      <c r="R3543" s="33"/>
      <c r="S3543" s="39"/>
      <c r="T3543" s="39"/>
      <c r="U3543" s="39"/>
      <c r="V3543" s="33"/>
      <c r="W3543" s="33"/>
      <c r="X3543" s="39"/>
      <c r="Y3543" s="33"/>
      <c r="Z3543" s="33"/>
      <c r="AA3543" s="39"/>
      <c r="AB3543" s="33"/>
      <c r="AC3543" s="39"/>
      <c r="AD3543" s="33"/>
      <c r="AE3543" s="60"/>
      <c r="AF3543" s="60"/>
    </row>
    <row r="3544" spans="1:32" x14ac:dyDescent="0.2">
      <c r="A3544" s="38" t="s">
        <v>28847</v>
      </c>
      <c r="B3544" s="38">
        <v>3543</v>
      </c>
      <c r="C3544" s="51" t="s">
        <v>34746</v>
      </c>
      <c r="D3544" s="38" t="s">
        <v>46</v>
      </c>
      <c r="E3544" s="38" t="s">
        <v>11613</v>
      </c>
      <c r="F3544" s="51" t="s">
        <v>32762</v>
      </c>
      <c r="H3544" s="5">
        <f>COUNT(J3544:AI3544)</f>
        <v>1</v>
      </c>
      <c r="I3544" s="30">
        <f>SUM(J3544:AJ3544)</f>
        <v>508.20927916656024</v>
      </c>
      <c r="J3544" s="33"/>
      <c r="K3544" s="39"/>
      <c r="L3544" s="33"/>
      <c r="M3544" s="39"/>
      <c r="N3544" s="39"/>
      <c r="O3544" s="33"/>
      <c r="P3544" s="49"/>
      <c r="Q3544" s="49">
        <v>508.20927916656024</v>
      </c>
      <c r="R3544" s="33"/>
      <c r="S3544" s="39"/>
      <c r="T3544" s="39"/>
      <c r="U3544" s="39"/>
      <c r="V3544" s="33"/>
      <c r="W3544" s="33"/>
      <c r="X3544" s="39"/>
      <c r="Y3544" s="33"/>
      <c r="Z3544" s="33"/>
      <c r="AA3544" s="39"/>
      <c r="AB3544" s="33"/>
      <c r="AC3544" s="39"/>
      <c r="AD3544" s="33"/>
      <c r="AE3544" s="60"/>
      <c r="AF3544" s="60"/>
    </row>
    <row r="3545" spans="1:32" x14ac:dyDescent="0.2">
      <c r="A3545" s="46" t="s">
        <v>28848</v>
      </c>
      <c r="B3545" s="46">
        <v>3544</v>
      </c>
      <c r="C3545" s="46" t="s">
        <v>36578</v>
      </c>
      <c r="D3545" s="46" t="s">
        <v>774</v>
      </c>
      <c r="E3545" s="46" t="s">
        <v>11615</v>
      </c>
      <c r="F3545" s="46" t="s">
        <v>1014</v>
      </c>
      <c r="G3545" s="3"/>
      <c r="H3545" s="3">
        <f>COUNT(J3545:AI3545)</f>
        <v>1</v>
      </c>
      <c r="I3545" s="47">
        <f>SUM(J3545:AJ3545)</f>
        <v>508.1898147557099</v>
      </c>
      <c r="J3545" s="33"/>
      <c r="K3545" s="39"/>
      <c r="L3545" s="33"/>
      <c r="M3545" s="39"/>
      <c r="N3545" s="39"/>
      <c r="O3545" s="33"/>
      <c r="P3545" s="49"/>
      <c r="Q3545" s="49">
        <v>508.1898147557099</v>
      </c>
      <c r="R3545" s="33"/>
      <c r="S3545" s="39"/>
      <c r="T3545" s="39"/>
      <c r="U3545" s="39"/>
      <c r="V3545" s="33"/>
      <c r="W3545" s="33"/>
      <c r="X3545" s="39"/>
      <c r="Y3545" s="33"/>
      <c r="Z3545" s="33"/>
      <c r="AA3545" s="39"/>
      <c r="AB3545" s="33"/>
      <c r="AC3545" s="39"/>
      <c r="AD3545" s="33"/>
      <c r="AE3545" s="60"/>
      <c r="AF3545" s="60"/>
    </row>
    <row r="3546" spans="1:32" x14ac:dyDescent="0.2">
      <c r="A3546" s="46" t="s">
        <v>25751</v>
      </c>
      <c r="B3546" s="46">
        <v>3545</v>
      </c>
      <c r="C3546" s="46" t="s">
        <v>36579</v>
      </c>
      <c r="D3546" s="46" t="s">
        <v>5435</v>
      </c>
      <c r="E3546" s="46" t="s">
        <v>5436</v>
      </c>
      <c r="F3546" s="46" t="s">
        <v>1014</v>
      </c>
      <c r="G3546" s="3"/>
      <c r="H3546" s="3">
        <f>COUNT(J3546:AI3546)</f>
        <v>1</v>
      </c>
      <c r="I3546" s="47">
        <f>SUM(J3546:AJ3546)</f>
        <v>508.08104946734244</v>
      </c>
      <c r="J3546" s="33"/>
      <c r="K3546" s="39"/>
      <c r="L3546" s="33"/>
      <c r="M3546" s="39"/>
      <c r="N3546" s="39"/>
      <c r="O3546" s="33"/>
      <c r="P3546" s="49">
        <v>508.08104946734244</v>
      </c>
      <c r="Q3546" s="49"/>
      <c r="R3546" s="33"/>
      <c r="S3546" s="39"/>
      <c r="T3546" s="39"/>
      <c r="U3546" s="39"/>
      <c r="V3546" s="33"/>
      <c r="W3546" s="33"/>
      <c r="X3546" s="39"/>
      <c r="Y3546" s="33"/>
      <c r="Z3546" s="33"/>
      <c r="AA3546" s="39"/>
      <c r="AB3546" s="33"/>
      <c r="AC3546" s="39"/>
      <c r="AD3546" s="33"/>
      <c r="AE3546" s="60"/>
      <c r="AF3546" s="60"/>
    </row>
    <row r="3547" spans="1:32" x14ac:dyDescent="0.2">
      <c r="A3547" s="38" t="s">
        <v>28851</v>
      </c>
      <c r="B3547" s="38">
        <v>3546</v>
      </c>
      <c r="C3547" s="51" t="s">
        <v>34747</v>
      </c>
      <c r="D3547" s="38" t="s">
        <v>513</v>
      </c>
      <c r="E3547" s="38" t="s">
        <v>8958</v>
      </c>
      <c r="F3547" s="51" t="s">
        <v>32762</v>
      </c>
      <c r="H3547" s="5">
        <f>COUNT(J3547:AI3547)</f>
        <v>1</v>
      </c>
      <c r="I3547" s="30">
        <f>SUM(J3547:AJ3547)</f>
        <v>508.05360561582637</v>
      </c>
      <c r="J3547" s="33"/>
      <c r="K3547" s="39"/>
      <c r="L3547" s="33"/>
      <c r="M3547" s="39"/>
      <c r="N3547" s="39"/>
      <c r="O3547" s="33"/>
      <c r="P3547" s="49"/>
      <c r="Q3547" s="49">
        <v>508.05360561582637</v>
      </c>
      <c r="R3547" s="33"/>
      <c r="S3547" s="39"/>
      <c r="T3547" s="39"/>
      <c r="U3547" s="39"/>
      <c r="V3547" s="33"/>
      <c r="W3547" s="33"/>
      <c r="X3547" s="39"/>
      <c r="Y3547" s="33"/>
      <c r="Z3547" s="33"/>
      <c r="AA3547" s="39"/>
      <c r="AB3547" s="33"/>
      <c r="AC3547" s="39"/>
      <c r="AD3547" s="33"/>
      <c r="AE3547" s="60"/>
      <c r="AF3547" s="60"/>
    </row>
    <row r="3548" spans="1:32" x14ac:dyDescent="0.2">
      <c r="A3548" s="46" t="s">
        <v>22243</v>
      </c>
      <c r="B3548" s="46">
        <v>3547</v>
      </c>
      <c r="C3548" s="46" t="s">
        <v>36580</v>
      </c>
      <c r="D3548" s="46" t="s">
        <v>1465</v>
      </c>
      <c r="E3548" s="46" t="s">
        <v>8471</v>
      </c>
      <c r="F3548" s="46" t="s">
        <v>1014</v>
      </c>
      <c r="G3548" s="3" t="s">
        <v>29801</v>
      </c>
      <c r="H3548" s="3">
        <f>COUNT(J3548:AI3548)</f>
        <v>1</v>
      </c>
      <c r="I3548" s="47">
        <f>SUM(J3548:AJ3548)</f>
        <v>508.01914518431437</v>
      </c>
      <c r="J3548" s="33"/>
      <c r="K3548" s="39"/>
      <c r="L3548" s="33"/>
      <c r="M3548" s="39">
        <v>508.01914518431437</v>
      </c>
      <c r="N3548" s="39"/>
      <c r="O3548" s="33"/>
      <c r="P3548" s="49"/>
      <c r="Q3548" s="49"/>
      <c r="R3548" s="33"/>
      <c r="S3548" s="39"/>
      <c r="T3548" s="39"/>
      <c r="U3548" s="39"/>
      <c r="V3548" s="33"/>
      <c r="W3548" s="33"/>
      <c r="X3548" s="39"/>
      <c r="Y3548" s="33"/>
      <c r="Z3548" s="33"/>
      <c r="AA3548" s="39"/>
      <c r="AB3548" s="33"/>
      <c r="AC3548" s="39"/>
      <c r="AD3548" s="33"/>
      <c r="AE3548" s="60"/>
      <c r="AF3548" s="60"/>
    </row>
    <row r="3549" spans="1:32" x14ac:dyDescent="0.2">
      <c r="A3549" s="46" t="s">
        <v>28854</v>
      </c>
      <c r="B3549" s="46">
        <v>3548</v>
      </c>
      <c r="C3549" s="46" t="s">
        <v>36581</v>
      </c>
      <c r="D3549" s="46" t="s">
        <v>4891</v>
      </c>
      <c r="E3549" s="46" t="s">
        <v>11627</v>
      </c>
      <c r="F3549" s="46" t="s">
        <v>1014</v>
      </c>
      <c r="G3549" s="3"/>
      <c r="H3549" s="3">
        <f>COUNT(J3549:AI3549)</f>
        <v>1</v>
      </c>
      <c r="I3549" s="47">
        <f>SUM(J3549:AJ3549)</f>
        <v>507.80731744654793</v>
      </c>
      <c r="J3549" s="33"/>
      <c r="K3549" s="39"/>
      <c r="L3549" s="33"/>
      <c r="M3549" s="39"/>
      <c r="N3549" s="39"/>
      <c r="O3549" s="33"/>
      <c r="P3549" s="49"/>
      <c r="Q3549" s="49">
        <v>507.80731744654793</v>
      </c>
      <c r="R3549" s="33"/>
      <c r="S3549" s="39"/>
      <c r="T3549" s="39"/>
      <c r="U3549" s="39"/>
      <c r="V3549" s="33"/>
      <c r="W3549" s="33"/>
      <c r="X3549" s="39"/>
      <c r="Y3549" s="33"/>
      <c r="Z3549" s="33"/>
      <c r="AA3549" s="39"/>
      <c r="AB3549" s="33"/>
      <c r="AC3549" s="39"/>
      <c r="AD3549" s="33"/>
      <c r="AE3549" s="60"/>
      <c r="AF3549" s="60"/>
    </row>
    <row r="3550" spans="1:32" x14ac:dyDescent="0.2">
      <c r="A3550" s="46" t="s">
        <v>28855</v>
      </c>
      <c r="B3550" s="46">
        <v>3549</v>
      </c>
      <c r="C3550" s="46" t="s">
        <v>36582</v>
      </c>
      <c r="D3550" s="46" t="s">
        <v>517</v>
      </c>
      <c r="E3550" s="46" t="s">
        <v>11629</v>
      </c>
      <c r="F3550" s="46" t="s">
        <v>1014</v>
      </c>
      <c r="G3550" s="3"/>
      <c r="H3550" s="3">
        <f>COUNT(J3550:AI3550)</f>
        <v>1</v>
      </c>
      <c r="I3550" s="47">
        <f>SUM(J3550:AJ3550)</f>
        <v>507.74254445266456</v>
      </c>
      <c r="J3550" s="33"/>
      <c r="K3550" s="39"/>
      <c r="L3550" s="33"/>
      <c r="M3550" s="39"/>
      <c r="N3550" s="39"/>
      <c r="O3550" s="33"/>
      <c r="P3550" s="49"/>
      <c r="Q3550" s="49">
        <v>507.74254445266456</v>
      </c>
      <c r="R3550" s="33"/>
      <c r="S3550" s="39"/>
      <c r="T3550" s="39"/>
      <c r="U3550" s="39"/>
      <c r="V3550" s="33"/>
      <c r="W3550" s="33"/>
      <c r="X3550" s="39"/>
      <c r="Y3550" s="33"/>
      <c r="Z3550" s="33"/>
      <c r="AA3550" s="39"/>
      <c r="AB3550" s="33"/>
      <c r="AC3550" s="39"/>
      <c r="AD3550" s="33"/>
      <c r="AE3550" s="60"/>
      <c r="AF3550" s="60"/>
    </row>
    <row r="3551" spans="1:32" x14ac:dyDescent="0.2">
      <c r="A3551" s="38" t="s">
        <v>25753</v>
      </c>
      <c r="B3551" s="38">
        <v>3550</v>
      </c>
      <c r="C3551" s="51" t="s">
        <v>34748</v>
      </c>
      <c r="D3551" s="38" t="s">
        <v>26</v>
      </c>
      <c r="E3551" s="38" t="s">
        <v>5442</v>
      </c>
      <c r="F3551" s="51" t="s">
        <v>32762</v>
      </c>
      <c r="H3551" s="5">
        <f>COUNT(J3551:AI3551)</f>
        <v>1</v>
      </c>
      <c r="I3551" s="30">
        <f>SUM(J3551:AJ3551)</f>
        <v>507.72982076870863</v>
      </c>
      <c r="J3551" s="33"/>
      <c r="K3551" s="39"/>
      <c r="L3551" s="33"/>
      <c r="M3551" s="39"/>
      <c r="N3551" s="39"/>
      <c r="O3551" s="33"/>
      <c r="P3551" s="49">
        <v>507.72982076870863</v>
      </c>
      <c r="Q3551" s="49"/>
      <c r="R3551" s="33"/>
      <c r="S3551" s="39"/>
      <c r="T3551" s="39"/>
      <c r="U3551" s="39"/>
      <c r="V3551" s="33"/>
      <c r="W3551" s="33"/>
      <c r="X3551" s="39"/>
      <c r="Y3551" s="33"/>
      <c r="Z3551" s="33"/>
      <c r="AA3551" s="39"/>
      <c r="AB3551" s="33"/>
      <c r="AC3551" s="39"/>
      <c r="AD3551" s="33"/>
      <c r="AE3551" s="60"/>
      <c r="AF3551" s="60"/>
    </row>
    <row r="3552" spans="1:32" x14ac:dyDescent="0.2">
      <c r="A3552" s="46" t="s">
        <v>28856</v>
      </c>
      <c r="B3552" s="46">
        <v>3551</v>
      </c>
      <c r="C3552" s="46" t="s">
        <v>36583</v>
      </c>
      <c r="D3552" s="46" t="s">
        <v>20</v>
      </c>
      <c r="E3552" s="46" t="s">
        <v>11631</v>
      </c>
      <c r="F3552" s="46" t="s">
        <v>1014</v>
      </c>
      <c r="G3552" s="3"/>
      <c r="H3552" s="3">
        <f>COUNT(J3552:AI3552)</f>
        <v>1</v>
      </c>
      <c r="I3552" s="47">
        <f>SUM(J3552:AJ3552)</f>
        <v>507.59362925746933</v>
      </c>
      <c r="J3552" s="33"/>
      <c r="K3552" s="39"/>
      <c r="L3552" s="33"/>
      <c r="M3552" s="39"/>
      <c r="N3552" s="39"/>
      <c r="O3552" s="33"/>
      <c r="P3552" s="49"/>
      <c r="Q3552" s="49">
        <v>507.59362925746933</v>
      </c>
      <c r="R3552" s="33"/>
      <c r="S3552" s="39"/>
      <c r="T3552" s="39"/>
      <c r="U3552" s="39"/>
      <c r="V3552" s="33"/>
      <c r="W3552" s="33"/>
      <c r="X3552" s="39"/>
      <c r="Y3552" s="33"/>
      <c r="Z3552" s="33"/>
      <c r="AA3552" s="39"/>
      <c r="AB3552" s="33"/>
      <c r="AC3552" s="39"/>
      <c r="AD3552" s="33"/>
      <c r="AE3552" s="60"/>
      <c r="AF3552" s="60"/>
    </row>
    <row r="3553" spans="1:32" x14ac:dyDescent="0.2">
      <c r="A3553" s="46" t="s">
        <v>28857</v>
      </c>
      <c r="B3553" s="46">
        <v>3552</v>
      </c>
      <c r="C3553" s="46" t="s">
        <v>36584</v>
      </c>
      <c r="D3553" s="46" t="s">
        <v>784</v>
      </c>
      <c r="E3553" s="46" t="s">
        <v>138</v>
      </c>
      <c r="F3553" s="46" t="s">
        <v>1014</v>
      </c>
      <c r="G3553" s="3"/>
      <c r="H3553" s="3">
        <f>COUNT(J3553:AI3553)</f>
        <v>1</v>
      </c>
      <c r="I3553" s="47">
        <f>SUM(J3553:AJ3553)</f>
        <v>507.46420876837362</v>
      </c>
      <c r="J3553" s="33"/>
      <c r="K3553" s="39"/>
      <c r="L3553" s="33"/>
      <c r="M3553" s="39"/>
      <c r="N3553" s="39"/>
      <c r="O3553" s="33"/>
      <c r="P3553" s="49"/>
      <c r="Q3553" s="49">
        <v>507.46420876837362</v>
      </c>
      <c r="R3553" s="33"/>
      <c r="S3553" s="39"/>
      <c r="T3553" s="39"/>
      <c r="U3553" s="39"/>
      <c r="V3553" s="33"/>
      <c r="W3553" s="33"/>
      <c r="X3553" s="39"/>
      <c r="Y3553" s="33"/>
      <c r="Z3553" s="33"/>
      <c r="AA3553" s="39"/>
      <c r="AB3553" s="33"/>
      <c r="AC3553" s="39"/>
      <c r="AD3553" s="33"/>
      <c r="AE3553" s="60"/>
      <c r="AF3553" s="60"/>
    </row>
    <row r="3554" spans="1:32" x14ac:dyDescent="0.2">
      <c r="A3554" s="46" t="s">
        <v>30767</v>
      </c>
      <c r="B3554" s="46">
        <v>3553</v>
      </c>
      <c r="C3554" s="46" t="s">
        <v>36585</v>
      </c>
      <c r="D3554" s="46" t="s">
        <v>2305</v>
      </c>
      <c r="E3554" s="46" t="s">
        <v>29909</v>
      </c>
      <c r="F3554" s="46" t="s">
        <v>1014</v>
      </c>
      <c r="G3554" s="3"/>
      <c r="H3554" s="3">
        <f>COUNT(J3554:AI3554)</f>
        <v>1</v>
      </c>
      <c r="I3554" s="47">
        <f>SUM(J3554:AJ3554)</f>
        <v>507.08426547352724</v>
      </c>
      <c r="J3554" s="33"/>
      <c r="K3554" s="39"/>
      <c r="L3554" s="33"/>
      <c r="M3554" s="39"/>
      <c r="N3554" s="39"/>
      <c r="O3554" s="33"/>
      <c r="P3554" s="49"/>
      <c r="Q3554" s="49"/>
      <c r="R3554" s="33"/>
      <c r="S3554" s="39"/>
      <c r="T3554" s="39"/>
      <c r="U3554" s="39"/>
      <c r="V3554" s="33"/>
      <c r="W3554" s="33"/>
      <c r="X3554" s="39"/>
      <c r="Y3554" s="33"/>
      <c r="Z3554" s="33"/>
      <c r="AA3554" s="39"/>
      <c r="AB3554" s="33">
        <v>507.08426547352724</v>
      </c>
      <c r="AC3554" s="39"/>
      <c r="AD3554" s="33"/>
      <c r="AE3554" s="60"/>
      <c r="AF3554" s="60"/>
    </row>
    <row r="3555" spans="1:32" x14ac:dyDescent="0.2">
      <c r="A3555" s="38" t="s">
        <v>25756</v>
      </c>
      <c r="B3555" s="38">
        <v>3554</v>
      </c>
      <c r="C3555" s="51" t="s">
        <v>34749</v>
      </c>
      <c r="D3555" s="38" t="s">
        <v>1177</v>
      </c>
      <c r="E3555" s="38" t="s">
        <v>5450</v>
      </c>
      <c r="F3555" s="51" t="s">
        <v>32762</v>
      </c>
      <c r="H3555" s="5">
        <f>COUNT(J3555:AI3555)</f>
        <v>1</v>
      </c>
      <c r="I3555" s="30">
        <f>SUM(J3555:AJ3555)</f>
        <v>506.95564326366184</v>
      </c>
      <c r="J3555" s="33"/>
      <c r="K3555" s="39"/>
      <c r="L3555" s="33"/>
      <c r="M3555" s="39"/>
      <c r="N3555" s="39"/>
      <c r="O3555" s="33"/>
      <c r="P3555" s="49">
        <v>506.95564326366184</v>
      </c>
      <c r="Q3555" s="49"/>
      <c r="R3555" s="33"/>
      <c r="S3555" s="39"/>
      <c r="T3555" s="39"/>
      <c r="U3555" s="39"/>
      <c r="V3555" s="33"/>
      <c r="W3555" s="33"/>
      <c r="X3555" s="39"/>
      <c r="Y3555" s="33"/>
      <c r="Z3555" s="33"/>
      <c r="AA3555" s="39"/>
      <c r="AB3555" s="33"/>
      <c r="AC3555" s="39"/>
      <c r="AD3555" s="33"/>
      <c r="AE3555" s="60"/>
      <c r="AF3555" s="60"/>
    </row>
    <row r="3556" spans="1:32" x14ac:dyDescent="0.2">
      <c r="A3556" s="46" t="s">
        <v>28866</v>
      </c>
      <c r="B3556" s="46">
        <v>3555</v>
      </c>
      <c r="C3556" s="46" t="s">
        <v>36586</v>
      </c>
      <c r="D3556" s="46" t="s">
        <v>847</v>
      </c>
      <c r="E3556" s="46" t="s">
        <v>7802</v>
      </c>
      <c r="F3556" s="46" t="s">
        <v>1014</v>
      </c>
      <c r="G3556" s="3"/>
      <c r="H3556" s="3">
        <f>COUNT(J3556:AI3556)</f>
        <v>1</v>
      </c>
      <c r="I3556" s="47">
        <f>SUM(J3556:AJ3556)</f>
        <v>506.90845187005738</v>
      </c>
      <c r="J3556" s="33"/>
      <c r="K3556" s="39"/>
      <c r="L3556" s="33"/>
      <c r="M3556" s="39"/>
      <c r="N3556" s="39"/>
      <c r="O3556" s="33"/>
      <c r="P3556" s="49"/>
      <c r="Q3556" s="49">
        <v>506.90845187005738</v>
      </c>
      <c r="R3556" s="33"/>
      <c r="S3556" s="39"/>
      <c r="T3556" s="39"/>
      <c r="U3556" s="39"/>
      <c r="V3556" s="33"/>
      <c r="W3556" s="33"/>
      <c r="X3556" s="39"/>
      <c r="Y3556" s="33"/>
      <c r="Z3556" s="33"/>
      <c r="AA3556" s="39"/>
      <c r="AB3556" s="33"/>
      <c r="AC3556" s="39"/>
      <c r="AD3556" s="33"/>
      <c r="AE3556" s="60"/>
      <c r="AF3556" s="60"/>
    </row>
    <row r="3557" spans="1:32" x14ac:dyDescent="0.2">
      <c r="A3557" s="46" t="s">
        <v>28867</v>
      </c>
      <c r="B3557" s="46">
        <v>3556</v>
      </c>
      <c r="C3557" s="46" t="s">
        <v>36587</v>
      </c>
      <c r="D3557" s="46" t="s">
        <v>9380</v>
      </c>
      <c r="E3557" s="46" t="s">
        <v>11655</v>
      </c>
      <c r="F3557" s="46" t="s">
        <v>1014</v>
      </c>
      <c r="G3557" s="3"/>
      <c r="H3557" s="3">
        <f>COUNT(J3557:AI3557)</f>
        <v>1</v>
      </c>
      <c r="I3557" s="47">
        <f>SUM(J3557:AJ3557)</f>
        <v>506.86326941197444</v>
      </c>
      <c r="J3557" s="33"/>
      <c r="K3557" s="39"/>
      <c r="L3557" s="33"/>
      <c r="M3557" s="39"/>
      <c r="N3557" s="39"/>
      <c r="O3557" s="33"/>
      <c r="P3557" s="49"/>
      <c r="Q3557" s="49">
        <v>506.86326941197444</v>
      </c>
      <c r="R3557" s="33"/>
      <c r="S3557" s="39"/>
      <c r="T3557" s="39"/>
      <c r="U3557" s="39"/>
      <c r="V3557" s="33"/>
      <c r="W3557" s="33"/>
      <c r="X3557" s="39"/>
      <c r="Y3557" s="33"/>
      <c r="Z3557" s="33"/>
      <c r="AA3557" s="39"/>
      <c r="AB3557" s="33"/>
      <c r="AC3557" s="39"/>
      <c r="AD3557" s="33"/>
      <c r="AE3557" s="60"/>
      <c r="AF3557" s="60"/>
    </row>
    <row r="3558" spans="1:32" x14ac:dyDescent="0.2">
      <c r="A3558" s="38" t="s">
        <v>28869</v>
      </c>
      <c r="B3558" s="38">
        <v>3557</v>
      </c>
      <c r="C3558" s="51" t="s">
        <v>34750</v>
      </c>
      <c r="D3558" s="38" t="s">
        <v>177</v>
      </c>
      <c r="E3558" s="38" t="s">
        <v>727</v>
      </c>
      <c r="F3558" s="51" t="s">
        <v>32762</v>
      </c>
      <c r="H3558" s="5">
        <f>COUNT(J3558:AI3558)</f>
        <v>1</v>
      </c>
      <c r="I3558" s="30">
        <f>SUM(J3558:AJ3558)</f>
        <v>506.66327244956398</v>
      </c>
      <c r="J3558" s="33"/>
      <c r="K3558" s="39"/>
      <c r="L3558" s="33"/>
      <c r="M3558" s="39"/>
      <c r="N3558" s="39"/>
      <c r="O3558" s="33"/>
      <c r="P3558" s="49"/>
      <c r="Q3558" s="49">
        <v>506.66327244956398</v>
      </c>
      <c r="R3558" s="33"/>
      <c r="S3558" s="39"/>
      <c r="T3558" s="39"/>
      <c r="U3558" s="39"/>
      <c r="V3558" s="33"/>
      <c r="W3558" s="33"/>
      <c r="X3558" s="39"/>
      <c r="Y3558" s="33"/>
      <c r="Z3558" s="33"/>
      <c r="AA3558" s="39"/>
      <c r="AB3558" s="33"/>
      <c r="AC3558" s="39"/>
      <c r="AD3558" s="33"/>
      <c r="AE3558" s="60"/>
      <c r="AF3558" s="60"/>
    </row>
    <row r="3559" spans="1:32" x14ac:dyDescent="0.2">
      <c r="A3559" s="46" t="s">
        <v>28871</v>
      </c>
      <c r="B3559" s="46">
        <v>3558</v>
      </c>
      <c r="C3559" s="46" t="s">
        <v>36588</v>
      </c>
      <c r="D3559" s="46" t="s">
        <v>11661</v>
      </c>
      <c r="E3559" s="46" t="s">
        <v>11662</v>
      </c>
      <c r="F3559" s="46" t="s">
        <v>1014</v>
      </c>
      <c r="G3559" s="3"/>
      <c r="H3559" s="3">
        <f>COUNT(J3559:AI3559)</f>
        <v>1</v>
      </c>
      <c r="I3559" s="47">
        <f>SUM(J3559:AJ3559)</f>
        <v>506.54077165835287</v>
      </c>
      <c r="J3559" s="33"/>
      <c r="K3559" s="39"/>
      <c r="L3559" s="33"/>
      <c r="M3559" s="39"/>
      <c r="N3559" s="39"/>
      <c r="O3559" s="33"/>
      <c r="P3559" s="49"/>
      <c r="Q3559" s="49">
        <v>506.54077165835287</v>
      </c>
      <c r="R3559" s="33"/>
      <c r="S3559" s="39"/>
      <c r="T3559" s="39"/>
      <c r="U3559" s="39"/>
      <c r="V3559" s="33"/>
      <c r="W3559" s="33"/>
      <c r="X3559" s="39"/>
      <c r="Y3559" s="33"/>
      <c r="Z3559" s="33"/>
      <c r="AA3559" s="39"/>
      <c r="AB3559" s="33"/>
      <c r="AC3559" s="39"/>
      <c r="AD3559" s="33"/>
      <c r="AE3559" s="60"/>
      <c r="AF3559" s="60"/>
    </row>
    <row r="3560" spans="1:32" x14ac:dyDescent="0.2">
      <c r="A3560" s="38" t="s">
        <v>25759</v>
      </c>
      <c r="B3560" s="38">
        <v>3559</v>
      </c>
      <c r="C3560" s="51" t="s">
        <v>34751</v>
      </c>
      <c r="D3560" s="38" t="s">
        <v>181</v>
      </c>
      <c r="E3560" s="38" t="s">
        <v>5458</v>
      </c>
      <c r="F3560" s="51" t="s">
        <v>32762</v>
      </c>
      <c r="H3560" s="5">
        <f>COUNT(J3560:AI3560)</f>
        <v>1</v>
      </c>
      <c r="I3560" s="30">
        <f>SUM(J3560:AJ3560)</f>
        <v>506.52656393023278</v>
      </c>
      <c r="J3560" s="33"/>
      <c r="K3560" s="39"/>
      <c r="L3560" s="33"/>
      <c r="M3560" s="39"/>
      <c r="N3560" s="39"/>
      <c r="O3560" s="33"/>
      <c r="P3560" s="49">
        <v>506.52656393023278</v>
      </c>
      <c r="Q3560" s="49"/>
      <c r="R3560" s="33"/>
      <c r="S3560" s="39"/>
      <c r="T3560" s="39"/>
      <c r="U3560" s="39"/>
      <c r="V3560" s="33"/>
      <c r="W3560" s="33"/>
      <c r="X3560" s="39"/>
      <c r="Y3560" s="33"/>
      <c r="Z3560" s="33"/>
      <c r="AA3560" s="39"/>
      <c r="AB3560" s="33"/>
      <c r="AC3560" s="39"/>
      <c r="AD3560" s="33"/>
      <c r="AE3560" s="60"/>
      <c r="AF3560" s="60"/>
    </row>
    <row r="3561" spans="1:32" x14ac:dyDescent="0.2">
      <c r="A3561" s="46" t="s">
        <v>28873</v>
      </c>
      <c r="B3561" s="46">
        <v>3560</v>
      </c>
      <c r="C3561" s="46" t="s">
        <v>36589</v>
      </c>
      <c r="D3561" s="46" t="s">
        <v>6165</v>
      </c>
      <c r="E3561" s="46" t="s">
        <v>11666</v>
      </c>
      <c r="F3561" s="46" t="s">
        <v>1014</v>
      </c>
      <c r="G3561" s="3"/>
      <c r="H3561" s="3">
        <f>COUNT(J3561:AI3561)</f>
        <v>1</v>
      </c>
      <c r="I3561" s="47">
        <f>SUM(J3561:AJ3561)</f>
        <v>506.4956547187337</v>
      </c>
      <c r="J3561" s="33"/>
      <c r="K3561" s="39"/>
      <c r="L3561" s="33"/>
      <c r="M3561" s="39"/>
      <c r="N3561" s="39"/>
      <c r="O3561" s="33"/>
      <c r="P3561" s="49"/>
      <c r="Q3561" s="49">
        <v>506.4956547187337</v>
      </c>
      <c r="R3561" s="33"/>
      <c r="S3561" s="39"/>
      <c r="T3561" s="39"/>
      <c r="U3561" s="39"/>
      <c r="V3561" s="33"/>
      <c r="W3561" s="33"/>
      <c r="X3561" s="39"/>
      <c r="Y3561" s="33"/>
      <c r="Z3561" s="33"/>
      <c r="AA3561" s="39"/>
      <c r="AB3561" s="33"/>
      <c r="AC3561" s="39"/>
      <c r="AD3561" s="33"/>
      <c r="AE3561" s="60"/>
      <c r="AF3561" s="60"/>
    </row>
    <row r="3562" spans="1:32" x14ac:dyDescent="0.2">
      <c r="A3562" s="38" t="s">
        <v>28874</v>
      </c>
      <c r="B3562" s="38">
        <v>3561</v>
      </c>
      <c r="C3562" s="51" t="s">
        <v>34752</v>
      </c>
      <c r="D3562" s="38" t="s">
        <v>64</v>
      </c>
      <c r="E3562" s="38" t="s">
        <v>11668</v>
      </c>
      <c r="F3562" s="51" t="s">
        <v>32762</v>
      </c>
      <c r="H3562" s="5">
        <f>COUNT(J3562:AI3562)</f>
        <v>1</v>
      </c>
      <c r="I3562" s="30">
        <f>SUM(J3562:AJ3562)</f>
        <v>506.44410234226899</v>
      </c>
      <c r="J3562" s="33"/>
      <c r="K3562" s="39"/>
      <c r="L3562" s="33"/>
      <c r="M3562" s="39"/>
      <c r="N3562" s="39"/>
      <c r="O3562" s="33"/>
      <c r="P3562" s="49"/>
      <c r="Q3562" s="49">
        <v>506.44410234226899</v>
      </c>
      <c r="R3562" s="33"/>
      <c r="S3562" s="39"/>
      <c r="T3562" s="39"/>
      <c r="U3562" s="39"/>
      <c r="V3562" s="33"/>
      <c r="W3562" s="33"/>
      <c r="X3562" s="39"/>
      <c r="Y3562" s="33"/>
      <c r="Z3562" s="33"/>
      <c r="AA3562" s="39"/>
      <c r="AB3562" s="33"/>
      <c r="AC3562" s="39"/>
      <c r="AD3562" s="33"/>
      <c r="AE3562" s="60"/>
      <c r="AF3562" s="60"/>
    </row>
    <row r="3563" spans="1:32" x14ac:dyDescent="0.2">
      <c r="A3563" s="46" t="s">
        <v>30768</v>
      </c>
      <c r="B3563" s="46">
        <v>3562</v>
      </c>
      <c r="C3563" s="46" t="s">
        <v>36590</v>
      </c>
      <c r="D3563" s="46" t="s">
        <v>546</v>
      </c>
      <c r="E3563" s="46" t="s">
        <v>29910</v>
      </c>
      <c r="F3563" s="46" t="s">
        <v>1014</v>
      </c>
      <c r="G3563" s="3"/>
      <c r="H3563" s="3">
        <f>COUNT(J3563:AI3563)</f>
        <v>1</v>
      </c>
      <c r="I3563" s="47">
        <f>SUM(J3563:AJ3563)</f>
        <v>506.32911392405066</v>
      </c>
      <c r="J3563" s="33"/>
      <c r="K3563" s="39"/>
      <c r="L3563" s="33"/>
      <c r="M3563" s="39"/>
      <c r="N3563" s="39"/>
      <c r="O3563" s="33"/>
      <c r="P3563" s="49"/>
      <c r="Q3563" s="49"/>
      <c r="R3563" s="33"/>
      <c r="S3563" s="39"/>
      <c r="T3563" s="39"/>
      <c r="U3563" s="39"/>
      <c r="V3563" s="33"/>
      <c r="W3563" s="33"/>
      <c r="X3563" s="39"/>
      <c r="Y3563" s="33"/>
      <c r="Z3563" s="33"/>
      <c r="AA3563" s="39"/>
      <c r="AB3563" s="33">
        <v>506.32911392405066</v>
      </c>
      <c r="AC3563" s="39"/>
      <c r="AD3563" s="33"/>
      <c r="AE3563" s="60"/>
      <c r="AF3563" s="60"/>
    </row>
    <row r="3564" spans="1:32" x14ac:dyDescent="0.2">
      <c r="A3564" s="38" t="s">
        <v>28877</v>
      </c>
      <c r="B3564" s="38">
        <v>3563</v>
      </c>
      <c r="C3564" s="51" t="s">
        <v>34753</v>
      </c>
      <c r="D3564" s="38" t="s">
        <v>102</v>
      </c>
      <c r="E3564" s="38" t="s">
        <v>11675</v>
      </c>
      <c r="F3564" s="51" t="s">
        <v>32762</v>
      </c>
      <c r="H3564" s="5">
        <f>COUNT(J3564:AI3564)</f>
        <v>1</v>
      </c>
      <c r="I3564" s="30">
        <f>SUM(J3564:AJ3564)</f>
        <v>506.28306878306881</v>
      </c>
      <c r="J3564" s="33"/>
      <c r="K3564" s="39"/>
      <c r="L3564" s="33"/>
      <c r="M3564" s="39"/>
      <c r="N3564" s="39"/>
      <c r="O3564" s="33"/>
      <c r="P3564" s="49"/>
      <c r="Q3564" s="49">
        <v>506.28306878306881</v>
      </c>
      <c r="R3564" s="33"/>
      <c r="S3564" s="39"/>
      <c r="T3564" s="39"/>
      <c r="U3564" s="39"/>
      <c r="V3564" s="33"/>
      <c r="W3564" s="33"/>
      <c r="X3564" s="39"/>
      <c r="Y3564" s="33"/>
      <c r="Z3564" s="33"/>
      <c r="AA3564" s="39"/>
      <c r="AB3564" s="33"/>
      <c r="AC3564" s="39"/>
      <c r="AD3564" s="33"/>
      <c r="AE3564" s="60"/>
      <c r="AF3564" s="60"/>
    </row>
    <row r="3565" spans="1:32" x14ac:dyDescent="0.2">
      <c r="A3565" s="46" t="s">
        <v>28878</v>
      </c>
      <c r="B3565" s="46">
        <v>3564</v>
      </c>
      <c r="C3565" s="46" t="s">
        <v>36591</v>
      </c>
      <c r="D3565" s="46" t="s">
        <v>79</v>
      </c>
      <c r="E3565" s="46" t="s">
        <v>11678</v>
      </c>
      <c r="F3565" s="46" t="s">
        <v>1014</v>
      </c>
      <c r="G3565" s="3"/>
      <c r="H3565" s="3">
        <f>COUNT(J3565:AI3565)</f>
        <v>1</v>
      </c>
      <c r="I3565" s="47">
        <f>SUM(J3565:AJ3565)</f>
        <v>506.2444359659163</v>
      </c>
      <c r="J3565" s="33"/>
      <c r="K3565" s="39"/>
      <c r="L3565" s="33"/>
      <c r="M3565" s="39"/>
      <c r="N3565" s="39"/>
      <c r="O3565" s="33"/>
      <c r="P3565" s="49"/>
      <c r="Q3565" s="49">
        <v>506.2444359659163</v>
      </c>
      <c r="R3565" s="33"/>
      <c r="S3565" s="39"/>
      <c r="T3565" s="39"/>
      <c r="U3565" s="39"/>
      <c r="V3565" s="33"/>
      <c r="W3565" s="33"/>
      <c r="X3565" s="39"/>
      <c r="Y3565" s="33"/>
      <c r="Z3565" s="33"/>
      <c r="AA3565" s="39"/>
      <c r="AB3565" s="33"/>
      <c r="AC3565" s="39"/>
      <c r="AD3565" s="33"/>
      <c r="AE3565" s="60"/>
      <c r="AF3565" s="60"/>
    </row>
    <row r="3566" spans="1:32" x14ac:dyDescent="0.2">
      <c r="A3566" s="46" t="s">
        <v>28879</v>
      </c>
      <c r="B3566" s="46">
        <v>3565</v>
      </c>
      <c r="C3566" s="46" t="s">
        <v>36592</v>
      </c>
      <c r="D3566" s="46" t="s">
        <v>11680</v>
      </c>
      <c r="E3566" s="46" t="s">
        <v>11681</v>
      </c>
      <c r="F3566" s="46" t="s">
        <v>1014</v>
      </c>
      <c r="G3566" s="3"/>
      <c r="H3566" s="3">
        <f>COUNT(J3566:AI3566)</f>
        <v>1</v>
      </c>
      <c r="I3566" s="47">
        <f>SUM(J3566:AJ3566)</f>
        <v>506.19937179699127</v>
      </c>
      <c r="J3566" s="33"/>
      <c r="K3566" s="39"/>
      <c r="L3566" s="33"/>
      <c r="M3566" s="39"/>
      <c r="N3566" s="39"/>
      <c r="O3566" s="33"/>
      <c r="P3566" s="49"/>
      <c r="Q3566" s="49">
        <v>506.19937179699127</v>
      </c>
      <c r="R3566" s="33"/>
      <c r="S3566" s="39"/>
      <c r="T3566" s="39"/>
      <c r="U3566" s="39"/>
      <c r="V3566" s="33"/>
      <c r="W3566" s="33"/>
      <c r="X3566" s="39"/>
      <c r="Y3566" s="33"/>
      <c r="Z3566" s="33"/>
      <c r="AA3566" s="39"/>
      <c r="AB3566" s="33"/>
      <c r="AC3566" s="39"/>
      <c r="AD3566" s="33"/>
      <c r="AE3566" s="60"/>
      <c r="AF3566" s="60"/>
    </row>
    <row r="3567" spans="1:32" x14ac:dyDescent="0.2">
      <c r="A3567" s="38" t="s">
        <v>25761</v>
      </c>
      <c r="B3567" s="38">
        <v>3566</v>
      </c>
      <c r="C3567" s="51" t="s">
        <v>34754</v>
      </c>
      <c r="D3567" s="38" t="s">
        <v>3364</v>
      </c>
      <c r="E3567" s="38" t="s">
        <v>5463</v>
      </c>
      <c r="F3567" s="51" t="s">
        <v>32762</v>
      </c>
      <c r="H3567" s="5">
        <f>COUNT(J3567:AI3567)</f>
        <v>1</v>
      </c>
      <c r="I3567" s="30">
        <f>SUM(J3567:AJ3567)</f>
        <v>506.09186978119379</v>
      </c>
      <c r="J3567" s="33"/>
      <c r="K3567" s="39"/>
      <c r="L3567" s="33"/>
      <c r="M3567" s="39"/>
      <c r="N3567" s="39"/>
      <c r="O3567" s="33"/>
      <c r="P3567" s="49">
        <v>506.09186978119379</v>
      </c>
      <c r="Q3567" s="49"/>
      <c r="R3567" s="33"/>
      <c r="S3567" s="39"/>
      <c r="T3567" s="39"/>
      <c r="U3567" s="39"/>
      <c r="V3567" s="33"/>
      <c r="W3567" s="33"/>
      <c r="X3567" s="39"/>
      <c r="Y3567" s="33"/>
      <c r="Z3567" s="33"/>
      <c r="AA3567" s="39"/>
      <c r="AB3567" s="33"/>
      <c r="AC3567" s="39"/>
      <c r="AD3567" s="33"/>
      <c r="AE3567" s="60"/>
      <c r="AF3567" s="60"/>
    </row>
    <row r="3568" spans="1:32" x14ac:dyDescent="0.2">
      <c r="A3568" s="38" t="s">
        <v>28880</v>
      </c>
      <c r="B3568" s="38">
        <v>3567</v>
      </c>
      <c r="C3568" s="51" t="s">
        <v>34755</v>
      </c>
      <c r="D3568" s="38" t="s">
        <v>92</v>
      </c>
      <c r="E3568" s="38" t="s">
        <v>5442</v>
      </c>
      <c r="F3568" s="51" t="s">
        <v>32762</v>
      </c>
      <c r="H3568" s="5">
        <f>COUNT(J3568:AI3568)</f>
        <v>1</v>
      </c>
      <c r="I3568" s="30">
        <f>SUM(J3568:AJ3568)</f>
        <v>506.07709519934906</v>
      </c>
      <c r="J3568" s="33"/>
      <c r="K3568" s="39"/>
      <c r="L3568" s="33"/>
      <c r="M3568" s="39"/>
      <c r="N3568" s="39"/>
      <c r="O3568" s="33"/>
      <c r="P3568" s="49"/>
      <c r="Q3568" s="49">
        <v>506.07709519934906</v>
      </c>
      <c r="R3568" s="33"/>
      <c r="S3568" s="39"/>
      <c r="T3568" s="39"/>
      <c r="U3568" s="39"/>
      <c r="V3568" s="33"/>
      <c r="W3568" s="33"/>
      <c r="X3568" s="39"/>
      <c r="Y3568" s="33"/>
      <c r="Z3568" s="33"/>
      <c r="AA3568" s="39"/>
      <c r="AB3568" s="33"/>
      <c r="AC3568" s="39"/>
      <c r="AD3568" s="33"/>
      <c r="AE3568" s="60"/>
      <c r="AF3568" s="60"/>
    </row>
    <row r="3569" spans="1:32" x14ac:dyDescent="0.2">
      <c r="A3569" s="38" t="s">
        <v>28881</v>
      </c>
      <c r="B3569" s="38">
        <v>3568</v>
      </c>
      <c r="C3569" s="51" t="s">
        <v>34756</v>
      </c>
      <c r="D3569" s="38" t="s">
        <v>11684</v>
      </c>
      <c r="E3569" s="38" t="s">
        <v>11685</v>
      </c>
      <c r="F3569" s="51" t="s">
        <v>32762</v>
      </c>
      <c r="H3569" s="5">
        <f>COUNT(J3569:AI3569)</f>
        <v>1</v>
      </c>
      <c r="I3569" s="30">
        <f>SUM(J3569:AJ3569)</f>
        <v>506.07066122532007</v>
      </c>
      <c r="J3569" s="33"/>
      <c r="K3569" s="39"/>
      <c r="L3569" s="33"/>
      <c r="M3569" s="39"/>
      <c r="N3569" s="39"/>
      <c r="O3569" s="33"/>
      <c r="P3569" s="49"/>
      <c r="Q3569" s="49">
        <v>506.07066122532007</v>
      </c>
      <c r="R3569" s="33"/>
      <c r="S3569" s="39"/>
      <c r="T3569" s="39"/>
      <c r="U3569" s="39"/>
      <c r="V3569" s="33"/>
      <c r="W3569" s="33"/>
      <c r="X3569" s="39"/>
      <c r="Y3569" s="33"/>
      <c r="Z3569" s="33"/>
      <c r="AA3569" s="39"/>
      <c r="AB3569" s="33"/>
      <c r="AC3569" s="39"/>
      <c r="AD3569" s="33"/>
      <c r="AE3569" s="60"/>
      <c r="AF3569" s="60"/>
    </row>
    <row r="3570" spans="1:32" x14ac:dyDescent="0.2">
      <c r="A3570" s="38" t="s">
        <v>23061</v>
      </c>
      <c r="B3570" s="38">
        <v>3569</v>
      </c>
      <c r="C3570" s="51" t="s">
        <v>34757</v>
      </c>
      <c r="D3570" s="38" t="s">
        <v>404</v>
      </c>
      <c r="E3570" s="38" t="s">
        <v>1530</v>
      </c>
      <c r="F3570" s="51" t="s">
        <v>32762</v>
      </c>
      <c r="H3570" s="5">
        <f>COUNT(J3570:AI3570)</f>
        <v>1</v>
      </c>
      <c r="I3570" s="30">
        <f>SUM(J3570:AJ3570)</f>
        <v>505.98205383848449</v>
      </c>
      <c r="J3570" s="33"/>
      <c r="K3570" s="39"/>
      <c r="L3570" s="33"/>
      <c r="M3570" s="39"/>
      <c r="N3570" s="39"/>
      <c r="O3570" s="33">
        <v>505.98205383848449</v>
      </c>
      <c r="P3570" s="49"/>
      <c r="Q3570" s="49"/>
      <c r="R3570" s="33"/>
      <c r="S3570" s="39"/>
      <c r="T3570" s="39"/>
      <c r="U3570" s="39"/>
      <c r="V3570" s="33"/>
      <c r="W3570" s="33"/>
      <c r="X3570" s="39"/>
      <c r="Y3570" s="33"/>
      <c r="Z3570" s="33"/>
      <c r="AA3570" s="39"/>
      <c r="AB3570" s="33"/>
      <c r="AC3570" s="39"/>
      <c r="AD3570" s="33"/>
      <c r="AE3570" s="60"/>
      <c r="AF3570" s="60"/>
    </row>
    <row r="3571" spans="1:32" x14ac:dyDescent="0.2">
      <c r="A3571" s="38" t="s">
        <v>28882</v>
      </c>
      <c r="B3571" s="38">
        <v>3570</v>
      </c>
      <c r="C3571" s="51" t="s">
        <v>34758</v>
      </c>
      <c r="D3571" s="38" t="s">
        <v>133</v>
      </c>
      <c r="E3571" s="38" t="s">
        <v>7372</v>
      </c>
      <c r="F3571" s="51" t="s">
        <v>32762</v>
      </c>
      <c r="H3571" s="5">
        <f>COUNT(J3571:AI3571)</f>
        <v>1</v>
      </c>
      <c r="I3571" s="30">
        <f>SUM(J3571:AJ3571)</f>
        <v>505.97417124262768</v>
      </c>
      <c r="J3571" s="33"/>
      <c r="K3571" s="39"/>
      <c r="L3571" s="33"/>
      <c r="M3571" s="39"/>
      <c r="N3571" s="39"/>
      <c r="O3571" s="33"/>
      <c r="P3571" s="49"/>
      <c r="Q3571" s="49">
        <v>505.97417124262768</v>
      </c>
      <c r="R3571" s="33"/>
      <c r="S3571" s="39"/>
      <c r="T3571" s="39"/>
      <c r="U3571" s="39"/>
      <c r="V3571" s="33"/>
      <c r="W3571" s="33"/>
      <c r="X3571" s="39"/>
      <c r="Y3571" s="33"/>
      <c r="Z3571" s="33"/>
      <c r="AA3571" s="39"/>
      <c r="AB3571" s="33"/>
      <c r="AC3571" s="39"/>
      <c r="AD3571" s="33"/>
      <c r="AE3571" s="60"/>
      <c r="AF3571" s="60"/>
    </row>
    <row r="3572" spans="1:32" x14ac:dyDescent="0.2">
      <c r="A3572" s="46" t="s">
        <v>28883</v>
      </c>
      <c r="B3572" s="46">
        <v>3571</v>
      </c>
      <c r="C3572" s="46" t="s">
        <v>36593</v>
      </c>
      <c r="D3572" s="46" t="s">
        <v>1394</v>
      </c>
      <c r="E3572" s="46" t="s">
        <v>11688</v>
      </c>
      <c r="F3572" s="46" t="s">
        <v>1014</v>
      </c>
      <c r="G3572" s="3"/>
      <c r="H3572" s="3">
        <f>COUNT(J3572:AI3572)</f>
        <v>1</v>
      </c>
      <c r="I3572" s="47">
        <f>SUM(J3572:AJ3572)</f>
        <v>505.94201609110667</v>
      </c>
      <c r="J3572" s="33"/>
      <c r="K3572" s="39"/>
      <c r="L3572" s="33"/>
      <c r="M3572" s="39"/>
      <c r="N3572" s="39"/>
      <c r="O3572" s="33"/>
      <c r="P3572" s="49"/>
      <c r="Q3572" s="49">
        <v>505.94201609110667</v>
      </c>
      <c r="R3572" s="33"/>
      <c r="S3572" s="39"/>
      <c r="T3572" s="39"/>
      <c r="U3572" s="39"/>
      <c r="V3572" s="33"/>
      <c r="W3572" s="33"/>
      <c r="X3572" s="39"/>
      <c r="Y3572" s="33"/>
      <c r="Z3572" s="33"/>
      <c r="AA3572" s="39"/>
      <c r="AB3572" s="33"/>
      <c r="AC3572" s="39"/>
      <c r="AD3572" s="33"/>
      <c r="AE3572" s="60"/>
      <c r="AF3572" s="60"/>
    </row>
    <row r="3573" spans="1:32" x14ac:dyDescent="0.2">
      <c r="A3573" s="38" t="s">
        <v>28884</v>
      </c>
      <c r="B3573" s="38">
        <v>3572</v>
      </c>
      <c r="C3573" s="51" t="s">
        <v>34759</v>
      </c>
      <c r="D3573" s="38" t="s">
        <v>1371</v>
      </c>
      <c r="E3573" s="38" t="s">
        <v>11690</v>
      </c>
      <c r="F3573" s="51" t="s">
        <v>32762</v>
      </c>
      <c r="H3573" s="5">
        <f>COUNT(J3573:AI3573)</f>
        <v>1</v>
      </c>
      <c r="I3573" s="30">
        <f>SUM(J3573:AJ3573)</f>
        <v>505.91629491236768</v>
      </c>
      <c r="J3573" s="33"/>
      <c r="K3573" s="39"/>
      <c r="L3573" s="33"/>
      <c r="M3573" s="39"/>
      <c r="N3573" s="39"/>
      <c r="O3573" s="33"/>
      <c r="P3573" s="49"/>
      <c r="Q3573" s="49">
        <v>505.91629491236768</v>
      </c>
      <c r="R3573" s="33"/>
      <c r="S3573" s="39"/>
      <c r="T3573" s="39"/>
      <c r="U3573" s="39"/>
      <c r="V3573" s="33"/>
      <c r="W3573" s="33"/>
      <c r="X3573" s="39"/>
      <c r="Y3573" s="33"/>
      <c r="Z3573" s="33"/>
      <c r="AA3573" s="39"/>
      <c r="AB3573" s="33"/>
      <c r="AC3573" s="39"/>
      <c r="AD3573" s="33"/>
      <c r="AE3573" s="60"/>
      <c r="AF3573" s="60"/>
    </row>
    <row r="3574" spans="1:32" x14ac:dyDescent="0.2">
      <c r="A3574" s="38" t="s">
        <v>25762</v>
      </c>
      <c r="B3574" s="38">
        <v>3573</v>
      </c>
      <c r="C3574" s="51" t="s">
        <v>34760</v>
      </c>
      <c r="D3574" s="38" t="s">
        <v>4</v>
      </c>
      <c r="E3574" s="38" t="s">
        <v>5465</v>
      </c>
      <c r="F3574" s="51" t="s">
        <v>32762</v>
      </c>
      <c r="H3574" s="5">
        <f>COUNT(J3574:AI3574)</f>
        <v>1</v>
      </c>
      <c r="I3574" s="30">
        <f>SUM(J3574:AJ3574)</f>
        <v>505.89539201382581</v>
      </c>
      <c r="J3574" s="33"/>
      <c r="K3574" s="39"/>
      <c r="L3574" s="33"/>
      <c r="M3574" s="39"/>
      <c r="N3574" s="39"/>
      <c r="O3574" s="33"/>
      <c r="P3574" s="49">
        <v>505.89539201382581</v>
      </c>
      <c r="Q3574" s="49"/>
      <c r="R3574" s="33"/>
      <c r="S3574" s="39"/>
      <c r="T3574" s="39"/>
      <c r="U3574" s="39"/>
      <c r="V3574" s="33"/>
      <c r="W3574" s="33"/>
      <c r="X3574" s="39"/>
      <c r="Y3574" s="33"/>
      <c r="Z3574" s="33"/>
      <c r="AA3574" s="39"/>
      <c r="AB3574" s="33"/>
      <c r="AC3574" s="39"/>
      <c r="AD3574" s="33"/>
      <c r="AE3574" s="60"/>
      <c r="AF3574" s="60"/>
    </row>
    <row r="3575" spans="1:32" x14ac:dyDescent="0.2">
      <c r="A3575" s="38" t="s">
        <v>28886</v>
      </c>
      <c r="B3575" s="38">
        <v>3574</v>
      </c>
      <c r="C3575" s="51" t="s">
        <v>34761</v>
      </c>
      <c r="D3575" s="38" t="s">
        <v>186</v>
      </c>
      <c r="E3575" s="38" t="s">
        <v>8546</v>
      </c>
      <c r="F3575" s="51" t="s">
        <v>32762</v>
      </c>
      <c r="H3575" s="5">
        <f>COUNT(J3575:AI3575)</f>
        <v>1</v>
      </c>
      <c r="I3575" s="30">
        <f>SUM(J3575:AJ3575)</f>
        <v>505.72989454961248</v>
      </c>
      <c r="J3575" s="33"/>
      <c r="K3575" s="39"/>
      <c r="L3575" s="33"/>
      <c r="M3575" s="39"/>
      <c r="N3575" s="39"/>
      <c r="O3575" s="33"/>
      <c r="P3575" s="49"/>
      <c r="Q3575" s="49">
        <v>505.72989454961248</v>
      </c>
      <c r="R3575" s="33"/>
      <c r="S3575" s="39"/>
      <c r="T3575" s="39"/>
      <c r="U3575" s="39"/>
      <c r="V3575" s="33"/>
      <c r="W3575" s="33"/>
      <c r="X3575" s="39"/>
      <c r="Y3575" s="33"/>
      <c r="Z3575" s="33"/>
      <c r="AA3575" s="39"/>
      <c r="AB3575" s="33"/>
      <c r="AC3575" s="39"/>
      <c r="AD3575" s="33"/>
      <c r="AE3575" s="60"/>
      <c r="AF3575" s="60"/>
    </row>
    <row r="3576" spans="1:32" x14ac:dyDescent="0.2">
      <c r="A3576" s="46" t="s">
        <v>28887</v>
      </c>
      <c r="B3576" s="46">
        <v>3575</v>
      </c>
      <c r="C3576" s="46" t="s">
        <v>36594</v>
      </c>
      <c r="D3576" s="46" t="s">
        <v>377</v>
      </c>
      <c r="E3576" s="46" t="s">
        <v>11696</v>
      </c>
      <c r="F3576" s="46" t="s">
        <v>1014</v>
      </c>
      <c r="G3576" s="3"/>
      <c r="H3576" s="3">
        <f>COUNT(J3576:AI3576)</f>
        <v>1</v>
      </c>
      <c r="I3576" s="47">
        <f>SUM(J3576:AJ3576)</f>
        <v>505.67207408630696</v>
      </c>
      <c r="J3576" s="33"/>
      <c r="K3576" s="39"/>
      <c r="L3576" s="33"/>
      <c r="M3576" s="39"/>
      <c r="N3576" s="39"/>
      <c r="O3576" s="33"/>
      <c r="P3576" s="49"/>
      <c r="Q3576" s="49">
        <v>505.67207408630696</v>
      </c>
      <c r="R3576" s="33"/>
      <c r="S3576" s="39"/>
      <c r="T3576" s="39"/>
      <c r="U3576" s="39"/>
      <c r="V3576" s="33"/>
      <c r="W3576" s="33"/>
      <c r="X3576" s="39"/>
      <c r="Y3576" s="33"/>
      <c r="Z3576" s="33"/>
      <c r="AA3576" s="39"/>
      <c r="AB3576" s="33"/>
      <c r="AC3576" s="39"/>
      <c r="AD3576" s="33"/>
      <c r="AE3576" s="60"/>
      <c r="AF3576" s="60"/>
    </row>
    <row r="3577" spans="1:32" x14ac:dyDescent="0.2">
      <c r="A3577" s="46" t="s">
        <v>28890</v>
      </c>
      <c r="B3577" s="46">
        <v>3576</v>
      </c>
      <c r="C3577" s="46" t="s">
        <v>36595</v>
      </c>
      <c r="D3577" s="46" t="s">
        <v>164</v>
      </c>
      <c r="E3577" s="46" t="s">
        <v>11704</v>
      </c>
      <c r="F3577" s="46" t="s">
        <v>1014</v>
      </c>
      <c r="G3577" s="3"/>
      <c r="H3577" s="3">
        <f>COUNT(J3577:AI3577)</f>
        <v>1</v>
      </c>
      <c r="I3577" s="47">
        <f>SUM(J3577:AJ3577)</f>
        <v>505.5950006985812</v>
      </c>
      <c r="J3577" s="33"/>
      <c r="K3577" s="39"/>
      <c r="L3577" s="33"/>
      <c r="M3577" s="39"/>
      <c r="N3577" s="39"/>
      <c r="O3577" s="33"/>
      <c r="P3577" s="49"/>
      <c r="Q3577" s="49">
        <v>505.5950006985812</v>
      </c>
      <c r="R3577" s="33"/>
      <c r="S3577" s="39"/>
      <c r="T3577" s="39"/>
      <c r="U3577" s="39"/>
      <c r="V3577" s="33"/>
      <c r="W3577" s="33"/>
      <c r="X3577" s="39"/>
      <c r="Y3577" s="33"/>
      <c r="Z3577" s="33"/>
      <c r="AA3577" s="39"/>
      <c r="AB3577" s="33"/>
      <c r="AC3577" s="39"/>
      <c r="AD3577" s="33"/>
      <c r="AE3577" s="60"/>
      <c r="AF3577" s="60"/>
    </row>
    <row r="3578" spans="1:32" x14ac:dyDescent="0.2">
      <c r="A3578" s="46" t="s">
        <v>28894</v>
      </c>
      <c r="B3578" s="46">
        <v>3577</v>
      </c>
      <c r="C3578" s="46" t="s">
        <v>36596</v>
      </c>
      <c r="D3578" s="46" t="s">
        <v>79</v>
      </c>
      <c r="E3578" s="46" t="s">
        <v>11713</v>
      </c>
      <c r="F3578" s="46" t="s">
        <v>1014</v>
      </c>
      <c r="G3578" s="3"/>
      <c r="H3578" s="3">
        <f>COUNT(J3578:AI3578)</f>
        <v>1</v>
      </c>
      <c r="I3578" s="47">
        <f>SUM(J3578:AJ3578)</f>
        <v>505.53079082053819</v>
      </c>
      <c r="J3578" s="33"/>
      <c r="K3578" s="39"/>
      <c r="L3578" s="33"/>
      <c r="M3578" s="39"/>
      <c r="N3578" s="39"/>
      <c r="O3578" s="33"/>
      <c r="P3578" s="49"/>
      <c r="Q3578" s="49">
        <v>505.53079082053819</v>
      </c>
      <c r="R3578" s="33"/>
      <c r="S3578" s="39"/>
      <c r="T3578" s="39"/>
      <c r="U3578" s="39"/>
      <c r="V3578" s="33"/>
      <c r="W3578" s="33"/>
      <c r="X3578" s="39"/>
      <c r="Y3578" s="33"/>
      <c r="Z3578" s="33"/>
      <c r="AA3578" s="39"/>
      <c r="AB3578" s="33"/>
      <c r="AC3578" s="39"/>
      <c r="AD3578" s="33"/>
      <c r="AE3578" s="60"/>
      <c r="AF3578" s="60"/>
    </row>
    <row r="3579" spans="1:32" x14ac:dyDescent="0.2">
      <c r="A3579" s="46" t="s">
        <v>28892</v>
      </c>
      <c r="B3579" s="46">
        <v>3578</v>
      </c>
      <c r="C3579" s="46" t="s">
        <v>36597</v>
      </c>
      <c r="D3579" s="46" t="s">
        <v>164</v>
      </c>
      <c r="E3579" s="46" t="s">
        <v>11709</v>
      </c>
      <c r="F3579" s="46" t="s">
        <v>1014</v>
      </c>
      <c r="G3579" s="3"/>
      <c r="H3579" s="3">
        <f>COUNT(J3579:AI3579)</f>
        <v>1</v>
      </c>
      <c r="I3579" s="47">
        <f>SUM(J3579:AJ3579)</f>
        <v>505.52437072972486</v>
      </c>
      <c r="J3579" s="33"/>
      <c r="K3579" s="39"/>
      <c r="L3579" s="33"/>
      <c r="M3579" s="39"/>
      <c r="N3579" s="39"/>
      <c r="O3579" s="33"/>
      <c r="P3579" s="49"/>
      <c r="Q3579" s="49">
        <v>505.52437072972486</v>
      </c>
      <c r="R3579" s="33"/>
      <c r="S3579" s="39"/>
      <c r="T3579" s="39"/>
      <c r="U3579" s="39"/>
      <c r="V3579" s="33"/>
      <c r="W3579" s="33"/>
      <c r="X3579" s="39"/>
      <c r="Y3579" s="33"/>
      <c r="Z3579" s="33"/>
      <c r="AA3579" s="39"/>
      <c r="AB3579" s="33"/>
      <c r="AC3579" s="39"/>
      <c r="AD3579" s="33"/>
      <c r="AE3579" s="60"/>
      <c r="AF3579" s="60"/>
    </row>
    <row r="3580" spans="1:32" x14ac:dyDescent="0.2">
      <c r="A3580" s="38" t="s">
        <v>28895</v>
      </c>
      <c r="B3580" s="38">
        <v>3579</v>
      </c>
      <c r="C3580" s="51" t="s">
        <v>34762</v>
      </c>
      <c r="D3580" s="38" t="s">
        <v>472</v>
      </c>
      <c r="E3580" s="38" t="s">
        <v>11715</v>
      </c>
      <c r="F3580" s="51" t="s">
        <v>32762</v>
      </c>
      <c r="H3580" s="5">
        <f>COUNT(J3580:AI3580)</f>
        <v>1</v>
      </c>
      <c r="I3580" s="30">
        <f>SUM(J3580:AJ3580)</f>
        <v>505.36392143918141</v>
      </c>
      <c r="J3580" s="33"/>
      <c r="K3580" s="39"/>
      <c r="L3580" s="33"/>
      <c r="M3580" s="39"/>
      <c r="N3580" s="39"/>
      <c r="O3580" s="33"/>
      <c r="P3580" s="49"/>
      <c r="Q3580" s="49">
        <v>505.36392143918141</v>
      </c>
      <c r="R3580" s="33"/>
      <c r="S3580" s="39"/>
      <c r="T3580" s="39"/>
      <c r="U3580" s="39"/>
      <c r="V3580" s="33"/>
      <c r="W3580" s="33"/>
      <c r="X3580" s="39"/>
      <c r="Y3580" s="33"/>
      <c r="Z3580" s="33"/>
      <c r="AA3580" s="39"/>
      <c r="AB3580" s="33"/>
      <c r="AC3580" s="39"/>
      <c r="AD3580" s="33"/>
      <c r="AE3580" s="60"/>
      <c r="AF3580" s="60"/>
    </row>
    <row r="3581" spans="1:32" x14ac:dyDescent="0.2">
      <c r="A3581" s="38" t="s">
        <v>28896</v>
      </c>
      <c r="B3581" s="38">
        <v>3580</v>
      </c>
      <c r="C3581" s="51" t="s">
        <v>34763</v>
      </c>
      <c r="D3581" s="38" t="s">
        <v>66</v>
      </c>
      <c r="E3581" s="38" t="s">
        <v>11717</v>
      </c>
      <c r="F3581" s="51" t="s">
        <v>32762</v>
      </c>
      <c r="H3581" s="5">
        <f>COUNT(J3581:AI3581)</f>
        <v>1</v>
      </c>
      <c r="I3581" s="30">
        <f>SUM(J3581:AJ3581)</f>
        <v>505.33184380236628</v>
      </c>
      <c r="J3581" s="33"/>
      <c r="K3581" s="39"/>
      <c r="L3581" s="33"/>
      <c r="M3581" s="39"/>
      <c r="N3581" s="39"/>
      <c r="O3581" s="33"/>
      <c r="P3581" s="49"/>
      <c r="Q3581" s="49">
        <v>505.33184380236628</v>
      </c>
      <c r="R3581" s="33"/>
      <c r="S3581" s="39"/>
      <c r="T3581" s="39"/>
      <c r="U3581" s="39"/>
      <c r="V3581" s="33"/>
      <c r="W3581" s="33"/>
      <c r="X3581" s="39"/>
      <c r="Y3581" s="33"/>
      <c r="Z3581" s="33"/>
      <c r="AA3581" s="39"/>
      <c r="AB3581" s="33"/>
      <c r="AC3581" s="39"/>
      <c r="AD3581" s="33"/>
      <c r="AE3581" s="60"/>
      <c r="AF3581" s="60"/>
    </row>
    <row r="3582" spans="1:32" x14ac:dyDescent="0.2">
      <c r="A3582" s="38" t="s">
        <v>28897</v>
      </c>
      <c r="B3582" s="38">
        <v>3581</v>
      </c>
      <c r="C3582" s="51" t="s">
        <v>34764</v>
      </c>
      <c r="D3582" s="38" t="s">
        <v>39</v>
      </c>
      <c r="E3582" s="38" t="s">
        <v>11719</v>
      </c>
      <c r="F3582" s="51" t="s">
        <v>32762</v>
      </c>
      <c r="H3582" s="5">
        <f>COUNT(J3582:AI3582)</f>
        <v>1</v>
      </c>
      <c r="I3582" s="30">
        <f>SUM(J3582:AJ3582)</f>
        <v>505.23563532054783</v>
      </c>
      <c r="J3582" s="33"/>
      <c r="K3582" s="39"/>
      <c r="L3582" s="33"/>
      <c r="M3582" s="39"/>
      <c r="N3582" s="39"/>
      <c r="O3582" s="33"/>
      <c r="P3582" s="49"/>
      <c r="Q3582" s="49">
        <v>505.23563532054783</v>
      </c>
      <c r="R3582" s="33"/>
      <c r="S3582" s="39"/>
      <c r="T3582" s="39"/>
      <c r="U3582" s="39"/>
      <c r="V3582" s="33"/>
      <c r="W3582" s="33"/>
      <c r="X3582" s="39"/>
      <c r="Y3582" s="33"/>
      <c r="Z3582" s="33"/>
      <c r="AA3582" s="39"/>
      <c r="AB3582" s="33"/>
      <c r="AC3582" s="39"/>
      <c r="AD3582" s="33"/>
      <c r="AE3582" s="60"/>
      <c r="AF3582" s="60"/>
    </row>
    <row r="3583" spans="1:32" x14ac:dyDescent="0.2">
      <c r="A3583" s="38" t="s">
        <v>21985</v>
      </c>
      <c r="B3583" s="38">
        <v>3582</v>
      </c>
      <c r="C3583" s="51" t="s">
        <v>34765</v>
      </c>
      <c r="D3583" s="38" t="s">
        <v>919</v>
      </c>
      <c r="E3583" s="38" t="s">
        <v>920</v>
      </c>
      <c r="F3583" s="51" t="s">
        <v>32762</v>
      </c>
      <c r="H3583" s="5">
        <f>COUNT(J3583:AI3583)</f>
        <v>1</v>
      </c>
      <c r="I3583" s="30">
        <f>SUM(J3583:AJ3583)</f>
        <v>505.22433927473878</v>
      </c>
      <c r="J3583" s="33"/>
      <c r="K3583" s="39">
        <v>505.22433927473878</v>
      </c>
      <c r="L3583" s="33"/>
      <c r="M3583" s="39"/>
      <c r="N3583" s="39"/>
      <c r="O3583" s="33"/>
      <c r="P3583" s="49"/>
      <c r="Q3583" s="49"/>
      <c r="R3583" s="33"/>
      <c r="S3583" s="39"/>
      <c r="T3583" s="39"/>
      <c r="U3583" s="39"/>
      <c r="V3583" s="33"/>
      <c r="W3583" s="33"/>
      <c r="X3583" s="39"/>
      <c r="Y3583" s="33"/>
      <c r="Z3583" s="33"/>
      <c r="AA3583" s="39"/>
      <c r="AB3583" s="33"/>
      <c r="AC3583" s="39"/>
      <c r="AD3583" s="33"/>
      <c r="AE3583" s="60"/>
      <c r="AF3583" s="60"/>
    </row>
    <row r="3584" spans="1:32" x14ac:dyDescent="0.2">
      <c r="A3584" s="46" t="s">
        <v>28900</v>
      </c>
      <c r="B3584" s="46">
        <v>3583</v>
      </c>
      <c r="C3584" s="46" t="s">
        <v>36598</v>
      </c>
      <c r="D3584" s="46" t="s">
        <v>18</v>
      </c>
      <c r="E3584" s="46" t="s">
        <v>6732</v>
      </c>
      <c r="F3584" s="46" t="s">
        <v>1014</v>
      </c>
      <c r="G3584" s="3"/>
      <c r="H3584" s="3">
        <f>COUNT(J3584:AI3584)</f>
        <v>1</v>
      </c>
      <c r="I3584" s="47">
        <f>SUM(J3584:AJ3584)</f>
        <v>505.1586949072958</v>
      </c>
      <c r="J3584" s="33"/>
      <c r="K3584" s="39"/>
      <c r="L3584" s="33"/>
      <c r="M3584" s="39"/>
      <c r="N3584" s="39"/>
      <c r="O3584" s="33"/>
      <c r="P3584" s="49"/>
      <c r="Q3584" s="49">
        <v>505.1586949072958</v>
      </c>
      <c r="R3584" s="33"/>
      <c r="S3584" s="39"/>
      <c r="T3584" s="39"/>
      <c r="U3584" s="39"/>
      <c r="V3584" s="33"/>
      <c r="W3584" s="33"/>
      <c r="X3584" s="39"/>
      <c r="Y3584" s="33"/>
      <c r="Z3584" s="33"/>
      <c r="AA3584" s="39"/>
      <c r="AB3584" s="33"/>
      <c r="AC3584" s="39"/>
      <c r="AD3584" s="33"/>
      <c r="AE3584" s="60"/>
      <c r="AF3584" s="60"/>
    </row>
    <row r="3585" spans="1:32" x14ac:dyDescent="0.2">
      <c r="A3585" s="38" t="s">
        <v>28901</v>
      </c>
      <c r="B3585" s="38">
        <v>3584</v>
      </c>
      <c r="C3585" s="51" t="s">
        <v>34766</v>
      </c>
      <c r="D3585" s="38" t="s">
        <v>58</v>
      </c>
      <c r="E3585" s="38" t="s">
        <v>11726</v>
      </c>
      <c r="F3585" s="51" t="s">
        <v>32762</v>
      </c>
      <c r="H3585" s="5">
        <f>COUNT(J3585:AI3585)</f>
        <v>1</v>
      </c>
      <c r="I3585" s="30">
        <f>SUM(J3585:AJ3585)</f>
        <v>505.1138238205213</v>
      </c>
      <c r="J3585" s="33"/>
      <c r="K3585" s="39"/>
      <c r="L3585" s="33"/>
      <c r="M3585" s="39"/>
      <c r="N3585" s="39"/>
      <c r="O3585" s="33"/>
      <c r="P3585" s="49"/>
      <c r="Q3585" s="49">
        <v>505.1138238205213</v>
      </c>
      <c r="R3585" s="33"/>
      <c r="S3585" s="39"/>
      <c r="T3585" s="39"/>
      <c r="U3585" s="39"/>
      <c r="V3585" s="33"/>
      <c r="W3585" s="33"/>
      <c r="X3585" s="39"/>
      <c r="Y3585" s="33"/>
      <c r="Z3585" s="33"/>
      <c r="AA3585" s="39"/>
      <c r="AB3585" s="33"/>
      <c r="AC3585" s="39"/>
      <c r="AD3585" s="33"/>
      <c r="AE3585" s="60"/>
      <c r="AF3585" s="60"/>
    </row>
    <row r="3586" spans="1:32" x14ac:dyDescent="0.2">
      <c r="A3586" s="38" t="s">
        <v>25770</v>
      </c>
      <c r="B3586" s="38">
        <v>3585</v>
      </c>
      <c r="C3586" s="51" t="s">
        <v>34767</v>
      </c>
      <c r="D3586" s="38" t="s">
        <v>5483</v>
      </c>
      <c r="E3586" s="38" t="s">
        <v>5484</v>
      </c>
      <c r="F3586" s="51" t="s">
        <v>32762</v>
      </c>
      <c r="H3586" s="5">
        <f>COUNT(J3586:AI3586)</f>
        <v>1</v>
      </c>
      <c r="I3586" s="30">
        <f>SUM(J3586:AJ3586)</f>
        <v>504.87111388845494</v>
      </c>
      <c r="J3586" s="33"/>
      <c r="K3586" s="39"/>
      <c r="L3586" s="33"/>
      <c r="M3586" s="39"/>
      <c r="N3586" s="39"/>
      <c r="O3586" s="33"/>
      <c r="P3586" s="49">
        <v>504.87111388845494</v>
      </c>
      <c r="Q3586" s="49"/>
      <c r="R3586" s="33"/>
      <c r="S3586" s="39"/>
      <c r="T3586" s="39"/>
      <c r="U3586" s="39"/>
      <c r="V3586" s="33"/>
      <c r="W3586" s="33"/>
      <c r="X3586" s="39"/>
      <c r="Y3586" s="33"/>
      <c r="Z3586" s="33"/>
      <c r="AA3586" s="39"/>
      <c r="AB3586" s="33"/>
      <c r="AC3586" s="39"/>
      <c r="AD3586" s="33"/>
      <c r="AE3586" s="60"/>
      <c r="AF3586" s="60"/>
    </row>
    <row r="3587" spans="1:32" x14ac:dyDescent="0.2">
      <c r="A3587" s="46" t="s">
        <v>28906</v>
      </c>
      <c r="B3587" s="46">
        <v>3586</v>
      </c>
      <c r="C3587" s="46" t="s">
        <v>36599</v>
      </c>
      <c r="D3587" s="46" t="s">
        <v>2528</v>
      </c>
      <c r="E3587" s="46" t="s">
        <v>11738</v>
      </c>
      <c r="F3587" s="46" t="s">
        <v>1014</v>
      </c>
      <c r="G3587" s="3"/>
      <c r="H3587" s="3">
        <f>COUNT(J3587:AI3587)</f>
        <v>1</v>
      </c>
      <c r="I3587" s="47">
        <f>SUM(J3587:AJ3587)</f>
        <v>504.78714635352594</v>
      </c>
      <c r="J3587" s="33"/>
      <c r="K3587" s="39"/>
      <c r="L3587" s="33"/>
      <c r="M3587" s="39"/>
      <c r="N3587" s="39"/>
      <c r="O3587" s="33"/>
      <c r="P3587" s="49"/>
      <c r="Q3587" s="49">
        <v>504.78714635352594</v>
      </c>
      <c r="R3587" s="33"/>
      <c r="S3587" s="39"/>
      <c r="T3587" s="39"/>
      <c r="U3587" s="39"/>
      <c r="V3587" s="33"/>
      <c r="W3587" s="33"/>
      <c r="X3587" s="39"/>
      <c r="Y3587" s="33"/>
      <c r="Z3587" s="33"/>
      <c r="AA3587" s="39"/>
      <c r="AB3587" s="33"/>
      <c r="AC3587" s="39"/>
      <c r="AD3587" s="33"/>
      <c r="AE3587" s="60"/>
      <c r="AF3587" s="60"/>
    </row>
    <row r="3588" spans="1:32" x14ac:dyDescent="0.2">
      <c r="A3588" s="46" t="s">
        <v>28909</v>
      </c>
      <c r="B3588" s="46">
        <v>3587</v>
      </c>
      <c r="C3588" s="46" t="s">
        <v>36600</v>
      </c>
      <c r="D3588" s="46" t="s">
        <v>11745</v>
      </c>
      <c r="E3588" s="46" t="s">
        <v>11040</v>
      </c>
      <c r="F3588" s="46" t="s">
        <v>1014</v>
      </c>
      <c r="G3588" s="3"/>
      <c r="H3588" s="3">
        <f>COUNT(J3588:AI3588)</f>
        <v>1</v>
      </c>
      <c r="I3588" s="47">
        <f>SUM(J3588:AJ3588)</f>
        <v>504.72314149137156</v>
      </c>
      <c r="J3588" s="33"/>
      <c r="K3588" s="39"/>
      <c r="L3588" s="33"/>
      <c r="M3588" s="39"/>
      <c r="N3588" s="39"/>
      <c r="O3588" s="33"/>
      <c r="P3588" s="49"/>
      <c r="Q3588" s="49">
        <v>504.72314149137156</v>
      </c>
      <c r="R3588" s="33"/>
      <c r="S3588" s="39"/>
      <c r="T3588" s="39"/>
      <c r="U3588" s="39"/>
      <c r="V3588" s="33"/>
      <c r="W3588" s="33"/>
      <c r="X3588" s="39"/>
      <c r="Y3588" s="33"/>
      <c r="Z3588" s="33"/>
      <c r="AA3588" s="39"/>
      <c r="AB3588" s="33"/>
      <c r="AC3588" s="39"/>
      <c r="AD3588" s="33"/>
      <c r="AE3588" s="60"/>
      <c r="AF3588" s="60"/>
    </row>
    <row r="3589" spans="1:32" x14ac:dyDescent="0.2">
      <c r="A3589" s="46" t="s">
        <v>28910</v>
      </c>
      <c r="B3589" s="46">
        <v>3588</v>
      </c>
      <c r="C3589" s="46" t="s">
        <v>36601</v>
      </c>
      <c r="D3589" s="46" t="s">
        <v>1413</v>
      </c>
      <c r="E3589" s="46" t="s">
        <v>5410</v>
      </c>
      <c r="F3589" s="46" t="s">
        <v>1014</v>
      </c>
      <c r="G3589" s="3"/>
      <c r="H3589" s="3">
        <f>COUNT(J3589:AI3589)</f>
        <v>1</v>
      </c>
      <c r="I3589" s="47">
        <f>SUM(J3589:AJ3589)</f>
        <v>504.6015769591562</v>
      </c>
      <c r="J3589" s="33"/>
      <c r="K3589" s="39"/>
      <c r="L3589" s="33"/>
      <c r="M3589" s="39"/>
      <c r="N3589" s="39"/>
      <c r="O3589" s="33"/>
      <c r="P3589" s="49"/>
      <c r="Q3589" s="49">
        <v>504.6015769591562</v>
      </c>
      <c r="R3589" s="33"/>
      <c r="S3589" s="39"/>
      <c r="T3589" s="39"/>
      <c r="U3589" s="39"/>
      <c r="V3589" s="33"/>
      <c r="W3589" s="33"/>
      <c r="X3589" s="39"/>
      <c r="Y3589" s="33"/>
      <c r="Z3589" s="33"/>
      <c r="AA3589" s="39"/>
      <c r="AB3589" s="33"/>
      <c r="AC3589" s="39"/>
      <c r="AD3589" s="33"/>
      <c r="AE3589" s="60"/>
      <c r="AF3589" s="60"/>
    </row>
    <row r="3590" spans="1:32" x14ac:dyDescent="0.2">
      <c r="A3590" s="38" t="s">
        <v>28911</v>
      </c>
      <c r="B3590" s="38">
        <v>3589</v>
      </c>
      <c r="C3590" s="51" t="s">
        <v>34768</v>
      </c>
      <c r="D3590" s="38" t="s">
        <v>11748</v>
      </c>
      <c r="E3590" s="38" t="s">
        <v>11749</v>
      </c>
      <c r="F3590" s="51" t="s">
        <v>32762</v>
      </c>
      <c r="H3590" s="5">
        <f>COUNT(J3590:AI3590)</f>
        <v>1</v>
      </c>
      <c r="I3590" s="30">
        <f>SUM(J3590:AJ3590)</f>
        <v>504.58878409897579</v>
      </c>
      <c r="J3590" s="33"/>
      <c r="K3590" s="39"/>
      <c r="L3590" s="33"/>
      <c r="M3590" s="39"/>
      <c r="N3590" s="39"/>
      <c r="O3590" s="33"/>
      <c r="P3590" s="49"/>
      <c r="Q3590" s="49">
        <v>504.58878409897579</v>
      </c>
      <c r="R3590" s="33"/>
      <c r="S3590" s="39"/>
      <c r="T3590" s="39"/>
      <c r="U3590" s="39"/>
      <c r="V3590" s="33"/>
      <c r="W3590" s="33"/>
      <c r="X3590" s="39"/>
      <c r="Y3590" s="33"/>
      <c r="Z3590" s="33"/>
      <c r="AA3590" s="39"/>
      <c r="AB3590" s="33"/>
      <c r="AC3590" s="39"/>
      <c r="AD3590" s="33"/>
      <c r="AE3590" s="60"/>
      <c r="AF3590" s="60"/>
    </row>
    <row r="3591" spans="1:32" x14ac:dyDescent="0.2">
      <c r="A3591" s="46" t="s">
        <v>28912</v>
      </c>
      <c r="B3591" s="46">
        <v>3590</v>
      </c>
      <c r="C3591" s="46" t="s">
        <v>36602</v>
      </c>
      <c r="D3591" s="46" t="s">
        <v>2286</v>
      </c>
      <c r="E3591" s="46" t="s">
        <v>2348</v>
      </c>
      <c r="F3591" s="46" t="s">
        <v>1014</v>
      </c>
      <c r="G3591" s="3"/>
      <c r="H3591" s="3">
        <f>COUNT(J3591:AI3591)</f>
        <v>1</v>
      </c>
      <c r="I3591" s="47">
        <f>SUM(J3591:AJ3591)</f>
        <v>504.57599188743819</v>
      </c>
      <c r="J3591" s="33"/>
      <c r="K3591" s="39"/>
      <c r="L3591" s="33"/>
      <c r="M3591" s="39"/>
      <c r="N3591" s="39"/>
      <c r="O3591" s="33"/>
      <c r="P3591" s="49"/>
      <c r="Q3591" s="49">
        <v>504.57599188743819</v>
      </c>
      <c r="R3591" s="33"/>
      <c r="S3591" s="39"/>
      <c r="T3591" s="39"/>
      <c r="U3591" s="39"/>
      <c r="V3591" s="33"/>
      <c r="W3591" s="33"/>
      <c r="X3591" s="39"/>
      <c r="Y3591" s="33"/>
      <c r="Z3591" s="33"/>
      <c r="AA3591" s="39"/>
      <c r="AB3591" s="33"/>
      <c r="AC3591" s="39"/>
      <c r="AD3591" s="33"/>
      <c r="AE3591" s="60"/>
      <c r="AF3591" s="60"/>
    </row>
    <row r="3592" spans="1:32" x14ac:dyDescent="0.2">
      <c r="A3592" s="38" t="s">
        <v>28913</v>
      </c>
      <c r="B3592" s="38">
        <v>3591</v>
      </c>
      <c r="C3592" s="51" t="s">
        <v>34769</v>
      </c>
      <c r="D3592" s="38" t="s">
        <v>26</v>
      </c>
      <c r="E3592" s="38" t="s">
        <v>1440</v>
      </c>
      <c r="F3592" s="51" t="s">
        <v>32762</v>
      </c>
      <c r="H3592" s="5">
        <f>COUNT(J3592:AI3592)</f>
        <v>1</v>
      </c>
      <c r="I3592" s="30">
        <f>SUM(J3592:AJ3592)</f>
        <v>504.56959602489502</v>
      </c>
      <c r="J3592" s="33"/>
      <c r="K3592" s="39"/>
      <c r="L3592" s="33"/>
      <c r="M3592" s="39"/>
      <c r="N3592" s="39"/>
      <c r="O3592" s="33"/>
      <c r="P3592" s="49"/>
      <c r="Q3592" s="49">
        <v>504.56959602489502</v>
      </c>
      <c r="R3592" s="33"/>
      <c r="S3592" s="39"/>
      <c r="T3592" s="39"/>
      <c r="U3592" s="39"/>
      <c r="V3592" s="33"/>
      <c r="W3592" s="33"/>
      <c r="X3592" s="39"/>
      <c r="Y3592" s="33"/>
      <c r="Z3592" s="33"/>
      <c r="AA3592" s="39"/>
      <c r="AB3592" s="33"/>
      <c r="AC3592" s="39"/>
      <c r="AD3592" s="33"/>
      <c r="AE3592" s="60"/>
      <c r="AF3592" s="60"/>
    </row>
    <row r="3593" spans="1:32" x14ac:dyDescent="0.2">
      <c r="A3593" s="38" t="s">
        <v>28914</v>
      </c>
      <c r="B3593" s="38">
        <v>3592</v>
      </c>
      <c r="C3593" s="51" t="s">
        <v>34770</v>
      </c>
      <c r="D3593" s="38" t="s">
        <v>181</v>
      </c>
      <c r="E3593" s="38" t="s">
        <v>11754</v>
      </c>
      <c r="F3593" s="51" t="s">
        <v>32762</v>
      </c>
      <c r="H3593" s="5">
        <f>COUNT(J3593:AI3593)</f>
        <v>1</v>
      </c>
      <c r="I3593" s="30">
        <f>SUM(J3593:AJ3593)</f>
        <v>504.52482952673074</v>
      </c>
      <c r="J3593" s="33"/>
      <c r="K3593" s="39"/>
      <c r="L3593" s="33"/>
      <c r="M3593" s="39"/>
      <c r="N3593" s="39"/>
      <c r="O3593" s="33"/>
      <c r="P3593" s="49"/>
      <c r="Q3593" s="49">
        <v>504.52482952673074</v>
      </c>
      <c r="R3593" s="33"/>
      <c r="S3593" s="39"/>
      <c r="T3593" s="39"/>
      <c r="U3593" s="39"/>
      <c r="V3593" s="33"/>
      <c r="W3593" s="33"/>
      <c r="X3593" s="39"/>
      <c r="Y3593" s="33"/>
      <c r="Z3593" s="33"/>
      <c r="AA3593" s="39"/>
      <c r="AB3593" s="33"/>
      <c r="AC3593" s="39"/>
      <c r="AD3593" s="33"/>
      <c r="AE3593" s="60"/>
      <c r="AF3593" s="60"/>
    </row>
    <row r="3594" spans="1:32" x14ac:dyDescent="0.2">
      <c r="A3594" s="38" t="s">
        <v>28915</v>
      </c>
      <c r="B3594" s="38">
        <v>3593</v>
      </c>
      <c r="C3594" s="51" t="s">
        <v>34771</v>
      </c>
      <c r="D3594" s="38" t="s">
        <v>46</v>
      </c>
      <c r="E3594" s="38" t="s">
        <v>11756</v>
      </c>
      <c r="F3594" s="51" t="s">
        <v>32762</v>
      </c>
      <c r="H3594" s="5">
        <f>COUNT(J3594:AI3594)</f>
        <v>1</v>
      </c>
      <c r="I3594" s="30">
        <f>SUM(J3594:AJ3594)</f>
        <v>504.49925223695215</v>
      </c>
      <c r="J3594" s="33"/>
      <c r="K3594" s="39"/>
      <c r="L3594" s="33"/>
      <c r="M3594" s="39"/>
      <c r="N3594" s="39"/>
      <c r="O3594" s="33"/>
      <c r="P3594" s="49"/>
      <c r="Q3594" s="49">
        <v>504.49925223695215</v>
      </c>
      <c r="R3594" s="33"/>
      <c r="S3594" s="39"/>
      <c r="T3594" s="39"/>
      <c r="U3594" s="39"/>
      <c r="V3594" s="33"/>
      <c r="W3594" s="33"/>
      <c r="X3594" s="39"/>
      <c r="Y3594" s="33"/>
      <c r="Z3594" s="33"/>
      <c r="AA3594" s="39"/>
      <c r="AB3594" s="33"/>
      <c r="AC3594" s="39"/>
      <c r="AD3594" s="33"/>
      <c r="AE3594" s="60"/>
      <c r="AF3594" s="60"/>
    </row>
    <row r="3595" spans="1:32" x14ac:dyDescent="0.2">
      <c r="A3595" s="38" t="s">
        <v>23062</v>
      </c>
      <c r="B3595" s="38">
        <v>3594</v>
      </c>
      <c r="C3595" s="51" t="s">
        <v>34772</v>
      </c>
      <c r="D3595" s="38" t="s">
        <v>1531</v>
      </c>
      <c r="E3595" s="38" t="s">
        <v>1532</v>
      </c>
      <c r="F3595" s="51" t="s">
        <v>32762</v>
      </c>
      <c r="H3595" s="5">
        <f>COUNT(J3595:AI3595)</f>
        <v>1</v>
      </c>
      <c r="I3595" s="30">
        <f>SUM(J3595:AJ3595)</f>
        <v>504.47316103379723</v>
      </c>
      <c r="J3595" s="33"/>
      <c r="K3595" s="39"/>
      <c r="L3595" s="33"/>
      <c r="M3595" s="39"/>
      <c r="N3595" s="39"/>
      <c r="O3595" s="33">
        <v>504.47316103379723</v>
      </c>
      <c r="P3595" s="49"/>
      <c r="Q3595" s="49"/>
      <c r="R3595" s="33"/>
      <c r="S3595" s="39"/>
      <c r="T3595" s="39"/>
      <c r="U3595" s="39"/>
      <c r="V3595" s="33"/>
      <c r="W3595" s="33"/>
      <c r="X3595" s="39"/>
      <c r="Y3595" s="33"/>
      <c r="Z3595" s="33"/>
      <c r="AA3595" s="39"/>
      <c r="AB3595" s="33"/>
      <c r="AC3595" s="39"/>
      <c r="AD3595" s="33"/>
      <c r="AE3595" s="60"/>
      <c r="AF3595" s="60"/>
    </row>
    <row r="3596" spans="1:32" x14ac:dyDescent="0.2">
      <c r="A3596" s="38" t="s">
        <v>28916</v>
      </c>
      <c r="B3596" s="38">
        <v>3595</v>
      </c>
      <c r="C3596" s="51" t="s">
        <v>34773</v>
      </c>
      <c r="D3596" s="38" t="s">
        <v>647</v>
      </c>
      <c r="E3596" s="38" t="s">
        <v>11758</v>
      </c>
      <c r="F3596" s="51" t="s">
        <v>32762</v>
      </c>
      <c r="H3596" s="5">
        <f>COUNT(J3596:AI3596)</f>
        <v>1</v>
      </c>
      <c r="I3596" s="30">
        <f>SUM(J3596:AJ3596)</f>
        <v>504.46728427135747</v>
      </c>
      <c r="J3596" s="33"/>
      <c r="K3596" s="39"/>
      <c r="L3596" s="33"/>
      <c r="M3596" s="39"/>
      <c r="N3596" s="39"/>
      <c r="O3596" s="33"/>
      <c r="P3596" s="49"/>
      <c r="Q3596" s="49">
        <v>504.46728427135747</v>
      </c>
      <c r="R3596" s="33"/>
      <c r="S3596" s="39"/>
      <c r="T3596" s="39"/>
      <c r="U3596" s="39"/>
      <c r="V3596" s="33"/>
      <c r="W3596" s="33"/>
      <c r="X3596" s="39"/>
      <c r="Y3596" s="33"/>
      <c r="Z3596" s="33"/>
      <c r="AA3596" s="39"/>
      <c r="AB3596" s="33"/>
      <c r="AC3596" s="39"/>
      <c r="AD3596" s="33"/>
      <c r="AE3596" s="60"/>
      <c r="AF3596" s="60"/>
    </row>
    <row r="3597" spans="1:32" x14ac:dyDescent="0.2">
      <c r="A3597" s="46" t="s">
        <v>30772</v>
      </c>
      <c r="B3597" s="46">
        <v>3596</v>
      </c>
      <c r="C3597" s="46" t="s">
        <v>36603</v>
      </c>
      <c r="D3597" s="46" t="s">
        <v>542</v>
      </c>
      <c r="E3597" s="46" t="s">
        <v>1535</v>
      </c>
      <c r="F3597" s="46" t="s">
        <v>1014</v>
      </c>
      <c r="G3597" s="3"/>
      <c r="H3597" s="3">
        <f>COUNT(J3597:AI3597)</f>
        <v>1</v>
      </c>
      <c r="I3597" s="47">
        <f>SUM(J3597:AJ3597)</f>
        <v>504.45103857566767</v>
      </c>
      <c r="J3597" s="33"/>
      <c r="K3597" s="39"/>
      <c r="L3597" s="33"/>
      <c r="M3597" s="39"/>
      <c r="N3597" s="39"/>
      <c r="O3597" s="33"/>
      <c r="P3597" s="49"/>
      <c r="Q3597" s="49"/>
      <c r="R3597" s="33"/>
      <c r="S3597" s="39"/>
      <c r="T3597" s="39"/>
      <c r="U3597" s="39"/>
      <c r="V3597" s="33"/>
      <c r="W3597" s="33"/>
      <c r="X3597" s="39"/>
      <c r="Y3597" s="33"/>
      <c r="Z3597" s="33"/>
      <c r="AA3597" s="39"/>
      <c r="AB3597" s="33">
        <v>504.45103857566767</v>
      </c>
      <c r="AC3597" s="39"/>
      <c r="AD3597" s="33"/>
      <c r="AE3597" s="60"/>
      <c r="AF3597" s="60"/>
    </row>
    <row r="3598" spans="1:32" x14ac:dyDescent="0.2">
      <c r="A3598" s="46" t="s">
        <v>30771</v>
      </c>
      <c r="B3598" s="46">
        <v>3597</v>
      </c>
      <c r="C3598" s="46" t="s">
        <v>36604</v>
      </c>
      <c r="D3598" s="46" t="s">
        <v>6</v>
      </c>
      <c r="E3598" s="46" t="s">
        <v>29911</v>
      </c>
      <c r="F3598" s="46" t="s">
        <v>1014</v>
      </c>
      <c r="G3598" s="3"/>
      <c r="H3598" s="3">
        <f>COUNT(J3598:AI3598)</f>
        <v>1</v>
      </c>
      <c r="I3598" s="47">
        <f>SUM(J3598:AJ3598)</f>
        <v>504.45103857566767</v>
      </c>
      <c r="J3598" s="33"/>
      <c r="K3598" s="39"/>
      <c r="L3598" s="33"/>
      <c r="M3598" s="39"/>
      <c r="N3598" s="39"/>
      <c r="O3598" s="33"/>
      <c r="P3598" s="49"/>
      <c r="Q3598" s="49"/>
      <c r="R3598" s="33"/>
      <c r="S3598" s="39"/>
      <c r="T3598" s="39"/>
      <c r="U3598" s="39"/>
      <c r="V3598" s="33"/>
      <c r="W3598" s="33"/>
      <c r="X3598" s="39"/>
      <c r="Y3598" s="33"/>
      <c r="Z3598" s="33"/>
      <c r="AA3598" s="39"/>
      <c r="AB3598" s="33">
        <v>504.45103857566767</v>
      </c>
      <c r="AC3598" s="39"/>
      <c r="AD3598" s="33"/>
      <c r="AE3598" s="60"/>
      <c r="AF3598" s="60"/>
    </row>
    <row r="3599" spans="1:32" x14ac:dyDescent="0.2">
      <c r="A3599" s="46" t="s">
        <v>28919</v>
      </c>
      <c r="B3599" s="46">
        <v>3598</v>
      </c>
      <c r="C3599" s="46" t="s">
        <v>36605</v>
      </c>
      <c r="D3599" s="46" t="s">
        <v>4079</v>
      </c>
      <c r="E3599" s="46" t="s">
        <v>11765</v>
      </c>
      <c r="F3599" s="46" t="s">
        <v>1014</v>
      </c>
      <c r="G3599" s="3"/>
      <c r="H3599" s="3">
        <f>COUNT(J3599:AI3599)</f>
        <v>1</v>
      </c>
      <c r="I3599" s="47">
        <f>SUM(J3599:AJ3599)</f>
        <v>504.35223313272093</v>
      </c>
      <c r="J3599" s="33"/>
      <c r="K3599" s="39"/>
      <c r="L3599" s="33"/>
      <c r="M3599" s="39"/>
      <c r="N3599" s="39"/>
      <c r="O3599" s="33"/>
      <c r="P3599" s="49"/>
      <c r="Q3599" s="49">
        <v>504.35223313272093</v>
      </c>
      <c r="R3599" s="33"/>
      <c r="S3599" s="39"/>
      <c r="T3599" s="39"/>
      <c r="U3599" s="39"/>
      <c r="V3599" s="33"/>
      <c r="W3599" s="33"/>
      <c r="X3599" s="39"/>
      <c r="Y3599" s="33"/>
      <c r="Z3599" s="33"/>
      <c r="AA3599" s="39"/>
      <c r="AB3599" s="33"/>
      <c r="AC3599" s="39"/>
      <c r="AD3599" s="33"/>
      <c r="AE3599" s="60"/>
      <c r="AF3599" s="60"/>
    </row>
    <row r="3600" spans="1:32" x14ac:dyDescent="0.2">
      <c r="A3600" s="46" t="s">
        <v>28920</v>
      </c>
      <c r="B3600" s="46">
        <v>3599</v>
      </c>
      <c r="C3600" s="46" t="s">
        <v>36606</v>
      </c>
      <c r="D3600" s="46" t="s">
        <v>546</v>
      </c>
      <c r="E3600" s="46" t="s">
        <v>11767</v>
      </c>
      <c r="F3600" s="46" t="s">
        <v>1014</v>
      </c>
      <c r="G3600" s="3"/>
      <c r="H3600" s="3">
        <f>COUNT(J3600:AI3600)</f>
        <v>1</v>
      </c>
      <c r="I3600" s="47">
        <f>SUM(J3600:AJ3600)</f>
        <v>504.26278518856338</v>
      </c>
      <c r="J3600" s="33"/>
      <c r="K3600" s="39"/>
      <c r="L3600" s="33"/>
      <c r="M3600" s="39"/>
      <c r="N3600" s="39"/>
      <c r="O3600" s="33"/>
      <c r="P3600" s="49"/>
      <c r="Q3600" s="49">
        <v>504.26278518856338</v>
      </c>
      <c r="R3600" s="33"/>
      <c r="S3600" s="39"/>
      <c r="T3600" s="39"/>
      <c r="U3600" s="39"/>
      <c r="V3600" s="33"/>
      <c r="W3600" s="33"/>
      <c r="X3600" s="39"/>
      <c r="Y3600" s="33"/>
      <c r="Z3600" s="33"/>
      <c r="AA3600" s="39"/>
      <c r="AB3600" s="33"/>
      <c r="AC3600" s="39"/>
      <c r="AD3600" s="33"/>
      <c r="AE3600" s="60"/>
      <c r="AF3600" s="60"/>
    </row>
    <row r="3601" spans="1:32" x14ac:dyDescent="0.2">
      <c r="A3601" s="46" t="s">
        <v>23411</v>
      </c>
      <c r="B3601" s="46">
        <v>3600</v>
      </c>
      <c r="C3601" s="46" t="s">
        <v>36607</v>
      </c>
      <c r="D3601" s="46" t="s">
        <v>787</v>
      </c>
      <c r="E3601" s="46" t="s">
        <v>15195</v>
      </c>
      <c r="F3601" s="46" t="s">
        <v>1014</v>
      </c>
      <c r="G3601" s="3"/>
      <c r="H3601" s="3">
        <f>COUNT(J3601:AI3601)</f>
        <v>1</v>
      </c>
      <c r="I3601" s="47">
        <f>SUM(J3601:AJ3601)</f>
        <v>504.20301262918656</v>
      </c>
      <c r="J3601" s="33"/>
      <c r="K3601" s="39"/>
      <c r="L3601" s="33"/>
      <c r="M3601" s="39"/>
      <c r="N3601" s="39"/>
      <c r="O3601" s="33"/>
      <c r="P3601" s="49"/>
      <c r="Q3601" s="49"/>
      <c r="R3601" s="33"/>
      <c r="S3601" s="39"/>
      <c r="T3601" s="39">
        <v>504.20301262918656</v>
      </c>
      <c r="U3601" s="39"/>
      <c r="V3601" s="33"/>
      <c r="W3601" s="33"/>
      <c r="X3601" s="39"/>
      <c r="Y3601" s="33"/>
      <c r="Z3601" s="33"/>
      <c r="AA3601" s="39"/>
      <c r="AB3601" s="33"/>
      <c r="AC3601" s="39"/>
      <c r="AD3601" s="33"/>
      <c r="AE3601" s="60"/>
      <c r="AF3601" s="60"/>
    </row>
    <row r="3602" spans="1:32" x14ac:dyDescent="0.2">
      <c r="A3602" s="38" t="s">
        <v>28924</v>
      </c>
      <c r="B3602" s="38">
        <v>3601</v>
      </c>
      <c r="C3602" s="51" t="s">
        <v>34774</v>
      </c>
      <c r="D3602" s="38" t="s">
        <v>181</v>
      </c>
      <c r="E3602" s="38" t="s">
        <v>11771</v>
      </c>
      <c r="F3602" s="51" t="s">
        <v>32762</v>
      </c>
      <c r="H3602" s="5">
        <f>COUNT(J3602:AI3602)</f>
        <v>1</v>
      </c>
      <c r="I3602" s="30">
        <f>SUM(J3602:AJ3602)</f>
        <v>504.16698330673557</v>
      </c>
      <c r="J3602" s="33"/>
      <c r="K3602" s="39"/>
      <c r="L3602" s="33"/>
      <c r="M3602" s="39"/>
      <c r="N3602" s="39"/>
      <c r="O3602" s="33"/>
      <c r="P3602" s="49"/>
      <c r="Q3602" s="49">
        <v>504.16698330673557</v>
      </c>
      <c r="R3602" s="33"/>
      <c r="S3602" s="39"/>
      <c r="T3602" s="39"/>
      <c r="U3602" s="39"/>
      <c r="V3602" s="33"/>
      <c r="W3602" s="33"/>
      <c r="X3602" s="39"/>
      <c r="Y3602" s="33"/>
      <c r="Z3602" s="33"/>
      <c r="AA3602" s="39"/>
      <c r="AB3602" s="33"/>
      <c r="AC3602" s="39"/>
      <c r="AD3602" s="33"/>
      <c r="AE3602" s="60"/>
      <c r="AF3602" s="60"/>
    </row>
    <row r="3603" spans="1:32" x14ac:dyDescent="0.2">
      <c r="A3603" s="46" t="s">
        <v>28925</v>
      </c>
      <c r="B3603" s="46">
        <v>3602</v>
      </c>
      <c r="C3603" s="46" t="s">
        <v>36608</v>
      </c>
      <c r="D3603" s="46" t="s">
        <v>542</v>
      </c>
      <c r="E3603" s="46" t="s">
        <v>11773</v>
      </c>
      <c r="F3603" s="46" t="s">
        <v>1014</v>
      </c>
      <c r="G3603" s="3"/>
      <c r="H3603" s="3">
        <f>COUNT(J3603:AI3603)</f>
        <v>1</v>
      </c>
      <c r="I3603" s="47">
        <f>SUM(J3603:AJ3603)</f>
        <v>504.11590385248604</v>
      </c>
      <c r="J3603" s="33"/>
      <c r="K3603" s="39"/>
      <c r="L3603" s="33"/>
      <c r="M3603" s="39"/>
      <c r="N3603" s="39"/>
      <c r="O3603" s="33"/>
      <c r="P3603" s="49"/>
      <c r="Q3603" s="49">
        <v>504.11590385248604</v>
      </c>
      <c r="R3603" s="33"/>
      <c r="S3603" s="39"/>
      <c r="T3603" s="39"/>
      <c r="U3603" s="39"/>
      <c r="V3603" s="33"/>
      <c r="W3603" s="33"/>
      <c r="X3603" s="39"/>
      <c r="Y3603" s="33"/>
      <c r="Z3603" s="33"/>
      <c r="AA3603" s="39"/>
      <c r="AB3603" s="33"/>
      <c r="AC3603" s="39"/>
      <c r="AD3603" s="33"/>
      <c r="AE3603" s="60"/>
      <c r="AF3603" s="60"/>
    </row>
    <row r="3604" spans="1:32" x14ac:dyDescent="0.2">
      <c r="A3604" s="38" t="s">
        <v>30773</v>
      </c>
      <c r="B3604" s="38">
        <v>3603</v>
      </c>
      <c r="C3604" s="51" t="s">
        <v>34775</v>
      </c>
      <c r="D3604" s="38" t="s">
        <v>647</v>
      </c>
      <c r="E3604" s="38" t="s">
        <v>1571</v>
      </c>
      <c r="F3604" s="51" t="s">
        <v>32762</v>
      </c>
      <c r="H3604" s="5">
        <f>COUNT(J3604:AI3604)</f>
        <v>1</v>
      </c>
      <c r="I3604" s="30">
        <f>SUM(J3604:AJ3604)</f>
        <v>503.82810570511236</v>
      </c>
      <c r="J3604" s="33"/>
      <c r="K3604" s="39"/>
      <c r="L3604" s="33"/>
      <c r="M3604" s="39"/>
      <c r="N3604" s="39"/>
      <c r="O3604" s="33"/>
      <c r="P3604" s="49"/>
      <c r="Q3604" s="49"/>
      <c r="R3604" s="33"/>
      <c r="S3604" s="39"/>
      <c r="T3604" s="39"/>
      <c r="U3604" s="39"/>
      <c r="V3604" s="33"/>
      <c r="W3604" s="33"/>
      <c r="X3604" s="39"/>
      <c r="Y3604" s="33"/>
      <c r="Z3604" s="33"/>
      <c r="AA3604" s="39"/>
      <c r="AB3604" s="33">
        <v>503.82810570511236</v>
      </c>
      <c r="AC3604" s="39"/>
      <c r="AD3604" s="33"/>
      <c r="AE3604" s="60"/>
      <c r="AF3604" s="60"/>
    </row>
    <row r="3605" spans="1:32" x14ac:dyDescent="0.2">
      <c r="A3605" s="38" t="s">
        <v>28927</v>
      </c>
      <c r="B3605" s="38">
        <v>3604</v>
      </c>
      <c r="C3605" s="51" t="s">
        <v>34776</v>
      </c>
      <c r="D3605" s="38" t="s">
        <v>508</v>
      </c>
      <c r="E3605" s="38" t="s">
        <v>202</v>
      </c>
      <c r="F3605" s="51" t="s">
        <v>32762</v>
      </c>
      <c r="H3605" s="5">
        <f>COUNT(J3605:AI3605)</f>
        <v>1</v>
      </c>
      <c r="I3605" s="30">
        <f>SUM(J3605:AJ3605)</f>
        <v>503.80326789940631</v>
      </c>
      <c r="J3605" s="33"/>
      <c r="K3605" s="39"/>
      <c r="L3605" s="33"/>
      <c r="M3605" s="39"/>
      <c r="N3605" s="39"/>
      <c r="O3605" s="33"/>
      <c r="P3605" s="49"/>
      <c r="Q3605" s="49">
        <v>503.80326789940631</v>
      </c>
      <c r="R3605" s="33"/>
      <c r="S3605" s="39"/>
      <c r="T3605" s="39"/>
      <c r="U3605" s="39"/>
      <c r="V3605" s="33"/>
      <c r="W3605" s="33"/>
      <c r="X3605" s="39"/>
      <c r="Y3605" s="33"/>
      <c r="Z3605" s="33"/>
      <c r="AA3605" s="39"/>
      <c r="AB3605" s="33"/>
      <c r="AC3605" s="39"/>
      <c r="AD3605" s="33"/>
      <c r="AE3605" s="60"/>
      <c r="AF3605" s="60"/>
    </row>
    <row r="3606" spans="1:32" x14ac:dyDescent="0.2">
      <c r="A3606" s="38" t="s">
        <v>25774</v>
      </c>
      <c r="B3606" s="38">
        <v>3605</v>
      </c>
      <c r="C3606" s="51" t="s">
        <v>34777</v>
      </c>
      <c r="D3606" s="38" t="s">
        <v>472</v>
      </c>
      <c r="E3606" s="38" t="s">
        <v>5493</v>
      </c>
      <c r="F3606" s="51" t="s">
        <v>32762</v>
      </c>
      <c r="H3606" s="5">
        <f>COUNT(J3606:AI3606)</f>
        <v>1</v>
      </c>
      <c r="I3606" s="30">
        <f>SUM(J3606:AJ3606)</f>
        <v>503.78813860534143</v>
      </c>
      <c r="J3606" s="33"/>
      <c r="K3606" s="39"/>
      <c r="L3606" s="33"/>
      <c r="M3606" s="39"/>
      <c r="N3606" s="39"/>
      <c r="O3606" s="33"/>
      <c r="P3606" s="49">
        <v>503.78813860534143</v>
      </c>
      <c r="Q3606" s="49"/>
      <c r="R3606" s="33"/>
      <c r="S3606" s="39"/>
      <c r="T3606" s="39"/>
      <c r="U3606" s="39"/>
      <c r="V3606" s="33"/>
      <c r="W3606" s="33"/>
      <c r="X3606" s="39"/>
      <c r="Y3606" s="33"/>
      <c r="Z3606" s="33"/>
      <c r="AA3606" s="39"/>
      <c r="AB3606" s="33"/>
      <c r="AC3606" s="39"/>
      <c r="AD3606" s="33"/>
      <c r="AE3606" s="60"/>
      <c r="AF3606" s="60"/>
    </row>
    <row r="3607" spans="1:32" x14ac:dyDescent="0.2">
      <c r="A3607" s="46" t="s">
        <v>28930</v>
      </c>
      <c r="B3607" s="46">
        <v>3606</v>
      </c>
      <c r="C3607" s="46" t="s">
        <v>36609</v>
      </c>
      <c r="D3607" s="46" t="s">
        <v>377</v>
      </c>
      <c r="E3607" s="46" t="s">
        <v>455</v>
      </c>
      <c r="F3607" s="46" t="s">
        <v>1014</v>
      </c>
      <c r="G3607" s="3"/>
      <c r="H3607" s="3">
        <f>COUNT(J3607:AI3607)</f>
        <v>1</v>
      </c>
      <c r="I3607" s="47">
        <f>SUM(J3607:AJ3607)</f>
        <v>503.66302683689088</v>
      </c>
      <c r="J3607" s="33"/>
      <c r="K3607" s="39"/>
      <c r="L3607" s="33"/>
      <c r="M3607" s="39"/>
      <c r="N3607" s="39"/>
      <c r="O3607" s="33"/>
      <c r="P3607" s="49"/>
      <c r="Q3607" s="49">
        <v>503.66302683689088</v>
      </c>
      <c r="R3607" s="33"/>
      <c r="S3607" s="39"/>
      <c r="T3607" s="39"/>
      <c r="U3607" s="39"/>
      <c r="V3607" s="33"/>
      <c r="W3607" s="33"/>
      <c r="X3607" s="39"/>
      <c r="Y3607" s="33"/>
      <c r="Z3607" s="33"/>
      <c r="AA3607" s="39"/>
      <c r="AB3607" s="33"/>
      <c r="AC3607" s="39"/>
      <c r="AD3607" s="33"/>
      <c r="AE3607" s="60"/>
      <c r="AF3607" s="60"/>
    </row>
    <row r="3608" spans="1:32" x14ac:dyDescent="0.2">
      <c r="A3608" s="46" t="s">
        <v>25777</v>
      </c>
      <c r="B3608" s="46">
        <v>3607</v>
      </c>
      <c r="C3608" s="46" t="s">
        <v>36610</v>
      </c>
      <c r="D3608" s="46" t="s">
        <v>2281</v>
      </c>
      <c r="E3608" s="46" t="s">
        <v>190</v>
      </c>
      <c r="F3608" s="46" t="s">
        <v>1014</v>
      </c>
      <c r="G3608" s="3"/>
      <c r="H3608" s="3">
        <f>COUNT(J3608:AI3608)</f>
        <v>1</v>
      </c>
      <c r="I3608" s="47">
        <f>SUM(J3608:AJ3608)</f>
        <v>503.62483714725624</v>
      </c>
      <c r="J3608" s="33"/>
      <c r="K3608" s="39"/>
      <c r="L3608" s="33"/>
      <c r="M3608" s="39"/>
      <c r="N3608" s="39"/>
      <c r="O3608" s="33"/>
      <c r="P3608" s="49">
        <v>503.62483714725624</v>
      </c>
      <c r="Q3608" s="49"/>
      <c r="R3608" s="33"/>
      <c r="S3608" s="39"/>
      <c r="T3608" s="39"/>
      <c r="U3608" s="39"/>
      <c r="V3608" s="33"/>
      <c r="W3608" s="33"/>
      <c r="X3608" s="39"/>
      <c r="Y3608" s="33"/>
      <c r="Z3608" s="33"/>
      <c r="AA3608" s="39"/>
      <c r="AB3608" s="33"/>
      <c r="AC3608" s="39"/>
      <c r="AD3608" s="33"/>
      <c r="AE3608" s="60"/>
      <c r="AF3608" s="60"/>
    </row>
    <row r="3609" spans="1:32" x14ac:dyDescent="0.2">
      <c r="A3609" s="38" t="s">
        <v>28931</v>
      </c>
      <c r="B3609" s="38">
        <v>3608</v>
      </c>
      <c r="C3609" s="51" t="s">
        <v>34778</v>
      </c>
      <c r="D3609" s="38" t="s">
        <v>484</v>
      </c>
      <c r="E3609" s="38" t="s">
        <v>11785</v>
      </c>
      <c r="F3609" s="51" t="s">
        <v>32762</v>
      </c>
      <c r="H3609" s="5">
        <f>COUNT(J3609:AI3609)</f>
        <v>1</v>
      </c>
      <c r="I3609" s="30">
        <f>SUM(J3609:AJ3609)</f>
        <v>503.58656461509264</v>
      </c>
      <c r="J3609" s="33"/>
      <c r="K3609" s="39"/>
      <c r="L3609" s="33"/>
      <c r="M3609" s="39"/>
      <c r="N3609" s="39"/>
      <c r="O3609" s="33"/>
      <c r="P3609" s="49"/>
      <c r="Q3609" s="49">
        <v>503.58656461509264</v>
      </c>
      <c r="R3609" s="33"/>
      <c r="S3609" s="39"/>
      <c r="T3609" s="39"/>
      <c r="U3609" s="39"/>
      <c r="V3609" s="33"/>
      <c r="W3609" s="33"/>
      <c r="X3609" s="39"/>
      <c r="Y3609" s="33"/>
      <c r="Z3609" s="33"/>
      <c r="AA3609" s="39"/>
      <c r="AB3609" s="33"/>
      <c r="AC3609" s="39"/>
      <c r="AD3609" s="33"/>
      <c r="AE3609" s="60"/>
      <c r="AF3609" s="60"/>
    </row>
    <row r="3610" spans="1:32" x14ac:dyDescent="0.2">
      <c r="A3610" s="38" t="s">
        <v>28932</v>
      </c>
      <c r="B3610" s="38">
        <v>3609</v>
      </c>
      <c r="C3610" s="51" t="s">
        <v>34779</v>
      </c>
      <c r="D3610" s="38" t="s">
        <v>11787</v>
      </c>
      <c r="E3610" s="38" t="s">
        <v>11788</v>
      </c>
      <c r="F3610" s="51" t="s">
        <v>32762</v>
      </c>
      <c r="H3610" s="5">
        <f>COUNT(J3610:AI3610)</f>
        <v>1</v>
      </c>
      <c r="I3610" s="30">
        <f>SUM(J3610:AJ3610)</f>
        <v>503.56108236663334</v>
      </c>
      <c r="J3610" s="33"/>
      <c r="K3610" s="39"/>
      <c r="L3610" s="33"/>
      <c r="M3610" s="39"/>
      <c r="N3610" s="39"/>
      <c r="O3610" s="33"/>
      <c r="P3610" s="49"/>
      <c r="Q3610" s="49">
        <v>503.56108236663334</v>
      </c>
      <c r="R3610" s="33"/>
      <c r="S3610" s="39"/>
      <c r="T3610" s="39"/>
      <c r="U3610" s="39"/>
      <c r="V3610" s="33"/>
      <c r="W3610" s="33"/>
      <c r="X3610" s="39"/>
      <c r="Y3610" s="33"/>
      <c r="Z3610" s="33"/>
      <c r="AA3610" s="39"/>
      <c r="AB3610" s="33"/>
      <c r="AC3610" s="39"/>
      <c r="AD3610" s="33"/>
      <c r="AE3610" s="60"/>
      <c r="AF3610" s="60"/>
    </row>
    <row r="3611" spans="1:32" x14ac:dyDescent="0.2">
      <c r="A3611" s="46" t="s">
        <v>28934</v>
      </c>
      <c r="B3611" s="46">
        <v>3610</v>
      </c>
      <c r="C3611" s="46" t="s">
        <v>36611</v>
      </c>
      <c r="D3611" s="46" t="s">
        <v>4891</v>
      </c>
      <c r="E3611" s="46" t="s">
        <v>11792</v>
      </c>
      <c r="F3611" s="46" t="s">
        <v>1014</v>
      </c>
      <c r="G3611" s="3"/>
      <c r="H3611" s="3">
        <f>COUNT(J3611:AI3611)</f>
        <v>1</v>
      </c>
      <c r="I3611" s="47">
        <f>SUM(J3611:AJ3611)</f>
        <v>503.54834220945963</v>
      </c>
      <c r="J3611" s="33"/>
      <c r="K3611" s="39"/>
      <c r="L3611" s="33"/>
      <c r="M3611" s="39"/>
      <c r="N3611" s="39"/>
      <c r="O3611" s="33"/>
      <c r="P3611" s="49"/>
      <c r="Q3611" s="49">
        <v>503.54834220945963</v>
      </c>
      <c r="R3611" s="33"/>
      <c r="S3611" s="39"/>
      <c r="T3611" s="39"/>
      <c r="U3611" s="39"/>
      <c r="V3611" s="33"/>
      <c r="W3611" s="33"/>
      <c r="X3611" s="39"/>
      <c r="Y3611" s="33"/>
      <c r="Z3611" s="33"/>
      <c r="AA3611" s="39"/>
      <c r="AB3611" s="33"/>
      <c r="AC3611" s="39"/>
      <c r="AD3611" s="33"/>
      <c r="AE3611" s="60"/>
      <c r="AF3611" s="60"/>
    </row>
    <row r="3612" spans="1:32" x14ac:dyDescent="0.2">
      <c r="A3612" s="46" t="s">
        <v>28933</v>
      </c>
      <c r="B3612" s="46">
        <v>3611</v>
      </c>
      <c r="C3612" s="46" t="s">
        <v>36612</v>
      </c>
      <c r="D3612" s="46" t="s">
        <v>197</v>
      </c>
      <c r="E3612" s="46" t="s">
        <v>11790</v>
      </c>
      <c r="F3612" s="46" t="s">
        <v>1014</v>
      </c>
      <c r="G3612" s="3"/>
      <c r="H3612" s="3">
        <f>COUNT(J3612:AI3612)</f>
        <v>1</v>
      </c>
      <c r="I3612" s="47">
        <f>SUM(J3612:AJ3612)</f>
        <v>503.52923318238163</v>
      </c>
      <c r="J3612" s="33"/>
      <c r="K3612" s="39"/>
      <c r="L3612" s="33"/>
      <c r="M3612" s="39"/>
      <c r="N3612" s="39"/>
      <c r="O3612" s="33"/>
      <c r="P3612" s="49"/>
      <c r="Q3612" s="49">
        <v>503.52923318238163</v>
      </c>
      <c r="R3612" s="33"/>
      <c r="S3612" s="39"/>
      <c r="T3612" s="39"/>
      <c r="U3612" s="39"/>
      <c r="V3612" s="33"/>
      <c r="W3612" s="33"/>
      <c r="X3612" s="39"/>
      <c r="Y3612" s="33"/>
      <c r="Z3612" s="33"/>
      <c r="AA3612" s="39"/>
      <c r="AB3612" s="33"/>
      <c r="AC3612" s="39"/>
      <c r="AD3612" s="33"/>
      <c r="AE3612" s="60"/>
      <c r="AF3612" s="60"/>
    </row>
    <row r="3613" spans="1:32" x14ac:dyDescent="0.2">
      <c r="A3613" s="38" t="s">
        <v>25779</v>
      </c>
      <c r="B3613" s="38">
        <v>3612</v>
      </c>
      <c r="C3613" s="51" t="s">
        <v>34780</v>
      </c>
      <c r="D3613" s="38" t="s">
        <v>84</v>
      </c>
      <c r="E3613" s="38" t="s">
        <v>5501</v>
      </c>
      <c r="F3613" s="51" t="s">
        <v>32762</v>
      </c>
      <c r="H3613" s="5">
        <f>COUNT(J3613:AI3613)</f>
        <v>1</v>
      </c>
      <c r="I3613" s="30">
        <f>SUM(J3613:AJ3613)</f>
        <v>503.43654388993087</v>
      </c>
      <c r="J3613" s="33"/>
      <c r="K3613" s="39"/>
      <c r="L3613" s="33"/>
      <c r="M3613" s="39"/>
      <c r="N3613" s="39"/>
      <c r="O3613" s="33"/>
      <c r="P3613" s="49">
        <v>503.43654388993087</v>
      </c>
      <c r="Q3613" s="49"/>
      <c r="R3613" s="33"/>
      <c r="S3613" s="39"/>
      <c r="T3613" s="39"/>
      <c r="U3613" s="39"/>
      <c r="V3613" s="33"/>
      <c r="W3613" s="33"/>
      <c r="X3613" s="39"/>
      <c r="Y3613" s="33"/>
      <c r="Z3613" s="33"/>
      <c r="AA3613" s="39"/>
      <c r="AB3613" s="33"/>
      <c r="AC3613" s="39"/>
      <c r="AD3613" s="33"/>
      <c r="AE3613" s="60"/>
      <c r="AF3613" s="60"/>
    </row>
    <row r="3614" spans="1:32" x14ac:dyDescent="0.2">
      <c r="A3614" s="38" t="s">
        <v>28935</v>
      </c>
      <c r="B3614" s="38">
        <v>3613</v>
      </c>
      <c r="C3614" s="51" t="s">
        <v>34781</v>
      </c>
      <c r="D3614" s="38" t="s">
        <v>22</v>
      </c>
      <c r="E3614" s="38" t="s">
        <v>11794</v>
      </c>
      <c r="F3614" s="51" t="s">
        <v>32762</v>
      </c>
      <c r="H3614" s="5">
        <f>COUNT(J3614:AI3614)</f>
        <v>1</v>
      </c>
      <c r="I3614" s="30">
        <f>SUM(J3614:AJ3614)</f>
        <v>503.40824301594722</v>
      </c>
      <c r="J3614" s="33"/>
      <c r="K3614" s="39"/>
      <c r="L3614" s="33"/>
      <c r="M3614" s="39"/>
      <c r="N3614" s="39"/>
      <c r="O3614" s="33"/>
      <c r="P3614" s="49"/>
      <c r="Q3614" s="49">
        <v>503.40824301594722</v>
      </c>
      <c r="R3614" s="33"/>
      <c r="S3614" s="39"/>
      <c r="T3614" s="39"/>
      <c r="U3614" s="39"/>
      <c r="V3614" s="33"/>
      <c r="W3614" s="33"/>
      <c r="X3614" s="39"/>
      <c r="Y3614" s="33"/>
      <c r="Z3614" s="33"/>
      <c r="AA3614" s="39"/>
      <c r="AB3614" s="33"/>
      <c r="AC3614" s="39"/>
      <c r="AD3614" s="33"/>
      <c r="AE3614" s="60"/>
      <c r="AF3614" s="60"/>
    </row>
    <row r="3615" spans="1:32" x14ac:dyDescent="0.2">
      <c r="A3615" s="38" t="s">
        <v>28936</v>
      </c>
      <c r="B3615" s="38">
        <v>3614</v>
      </c>
      <c r="C3615" s="51" t="s">
        <v>34782</v>
      </c>
      <c r="D3615" s="38" t="s">
        <v>186</v>
      </c>
      <c r="E3615" s="38" t="s">
        <v>11797</v>
      </c>
      <c r="F3615" s="51" t="s">
        <v>32762</v>
      </c>
      <c r="H3615" s="5">
        <f>COUNT(J3615:AI3615)</f>
        <v>1</v>
      </c>
      <c r="I3615" s="30">
        <f>SUM(J3615:AJ3615)</f>
        <v>503.35095217622217</v>
      </c>
      <c r="J3615" s="33"/>
      <c r="K3615" s="39"/>
      <c r="L3615" s="33"/>
      <c r="M3615" s="39"/>
      <c r="N3615" s="39"/>
      <c r="O3615" s="33"/>
      <c r="P3615" s="49"/>
      <c r="Q3615" s="49">
        <v>503.35095217622217</v>
      </c>
      <c r="R3615" s="33"/>
      <c r="S3615" s="39"/>
      <c r="T3615" s="39"/>
      <c r="U3615" s="39"/>
      <c r="V3615" s="33"/>
      <c r="W3615" s="33"/>
      <c r="X3615" s="39"/>
      <c r="Y3615" s="33"/>
      <c r="Z3615" s="33"/>
      <c r="AA3615" s="39"/>
      <c r="AB3615" s="33"/>
      <c r="AC3615" s="39"/>
      <c r="AD3615" s="33"/>
      <c r="AE3615" s="60"/>
      <c r="AF3615" s="60"/>
    </row>
    <row r="3616" spans="1:32" x14ac:dyDescent="0.2">
      <c r="A3616" s="38" t="s">
        <v>25780</v>
      </c>
      <c r="B3616" s="38">
        <v>3615</v>
      </c>
      <c r="C3616" s="51" t="s">
        <v>34783</v>
      </c>
      <c r="D3616" s="38" t="s">
        <v>2446</v>
      </c>
      <c r="E3616" s="38" t="s">
        <v>5503</v>
      </c>
      <c r="F3616" s="51" t="s">
        <v>32762</v>
      </c>
      <c r="H3616" s="5">
        <f>COUNT(J3616:AI3616)</f>
        <v>1</v>
      </c>
      <c r="I3616" s="30">
        <f>SUM(J3616:AJ3616)</f>
        <v>503.3330426006454</v>
      </c>
      <c r="J3616" s="33"/>
      <c r="K3616" s="39"/>
      <c r="L3616" s="33"/>
      <c r="M3616" s="39"/>
      <c r="N3616" s="39"/>
      <c r="O3616" s="33"/>
      <c r="P3616" s="49">
        <v>503.3330426006454</v>
      </c>
      <c r="Q3616" s="49"/>
      <c r="R3616" s="33"/>
      <c r="S3616" s="39"/>
      <c r="T3616" s="39"/>
      <c r="U3616" s="39"/>
      <c r="V3616" s="33"/>
      <c r="W3616" s="33"/>
      <c r="X3616" s="39"/>
      <c r="Y3616" s="33"/>
      <c r="Z3616" s="33"/>
      <c r="AA3616" s="39"/>
      <c r="AB3616" s="33"/>
      <c r="AC3616" s="39"/>
      <c r="AD3616" s="33"/>
      <c r="AE3616" s="60"/>
      <c r="AF3616" s="60"/>
    </row>
    <row r="3617" spans="1:32" x14ac:dyDescent="0.2">
      <c r="A3617" s="38" t="s">
        <v>28937</v>
      </c>
      <c r="B3617" s="38">
        <v>3616</v>
      </c>
      <c r="C3617" s="51" t="s">
        <v>34784</v>
      </c>
      <c r="D3617" s="38" t="s">
        <v>46</v>
      </c>
      <c r="E3617" s="38" t="s">
        <v>11799</v>
      </c>
      <c r="F3617" s="51" t="s">
        <v>32762</v>
      </c>
      <c r="H3617" s="5">
        <f>COUNT(J3617:AI3617)</f>
        <v>1</v>
      </c>
      <c r="I3617" s="30">
        <f>SUM(J3617:AJ3617)</f>
        <v>503.25549641579323</v>
      </c>
      <c r="J3617" s="33"/>
      <c r="K3617" s="39"/>
      <c r="L3617" s="33"/>
      <c r="M3617" s="39"/>
      <c r="N3617" s="39"/>
      <c r="O3617" s="33"/>
      <c r="P3617" s="49"/>
      <c r="Q3617" s="49">
        <v>503.25549641579323</v>
      </c>
      <c r="R3617" s="33"/>
      <c r="S3617" s="39"/>
      <c r="T3617" s="39"/>
      <c r="U3617" s="39"/>
      <c r="V3617" s="33"/>
      <c r="W3617" s="33"/>
      <c r="X3617" s="39"/>
      <c r="Y3617" s="33"/>
      <c r="Z3617" s="33"/>
      <c r="AA3617" s="39"/>
      <c r="AB3617" s="33"/>
      <c r="AC3617" s="39"/>
      <c r="AD3617" s="33"/>
      <c r="AE3617" s="60"/>
      <c r="AF3617" s="60"/>
    </row>
    <row r="3618" spans="1:32" x14ac:dyDescent="0.2">
      <c r="A3618" s="38" t="s">
        <v>23066</v>
      </c>
      <c r="B3618" s="38">
        <v>3617</v>
      </c>
      <c r="C3618" s="51" t="s">
        <v>34785</v>
      </c>
      <c r="D3618" s="38" t="s">
        <v>1536</v>
      </c>
      <c r="E3618" s="38" t="s">
        <v>1537</v>
      </c>
      <c r="F3618" s="51" t="s">
        <v>32762</v>
      </c>
      <c r="H3618" s="5">
        <f>COUNT(J3618:AI3618)</f>
        <v>1</v>
      </c>
      <c r="I3618" s="30">
        <f>SUM(J3618:AJ3618)</f>
        <v>503.16024290494488</v>
      </c>
      <c r="J3618" s="33"/>
      <c r="K3618" s="39"/>
      <c r="L3618" s="33"/>
      <c r="M3618" s="39"/>
      <c r="N3618" s="39"/>
      <c r="O3618" s="33">
        <v>503.16024290494488</v>
      </c>
      <c r="P3618" s="49"/>
      <c r="Q3618" s="49"/>
      <c r="R3618" s="33"/>
      <c r="S3618" s="39"/>
      <c r="T3618" s="39"/>
      <c r="U3618" s="39"/>
      <c r="V3618" s="33"/>
      <c r="W3618" s="33"/>
      <c r="X3618" s="39"/>
      <c r="Y3618" s="33"/>
      <c r="Z3618" s="33"/>
      <c r="AA3618" s="39"/>
      <c r="AB3618" s="33"/>
      <c r="AC3618" s="39"/>
      <c r="AD3618" s="33"/>
      <c r="AE3618" s="60"/>
      <c r="AF3618" s="60"/>
    </row>
    <row r="3619" spans="1:32" x14ac:dyDescent="0.2">
      <c r="A3619" s="38" t="s">
        <v>28938</v>
      </c>
      <c r="B3619" s="38">
        <v>3618</v>
      </c>
      <c r="C3619" s="51" t="s">
        <v>34786</v>
      </c>
      <c r="D3619" s="38" t="s">
        <v>26</v>
      </c>
      <c r="E3619" s="38" t="s">
        <v>11255</v>
      </c>
      <c r="F3619" s="51" t="s">
        <v>32762</v>
      </c>
      <c r="H3619" s="5">
        <f>COUNT(J3619:AI3619)</f>
        <v>1</v>
      </c>
      <c r="I3619" s="30">
        <f>SUM(J3619:AJ3619)</f>
        <v>503.14735697853729</v>
      </c>
      <c r="J3619" s="33"/>
      <c r="K3619" s="39"/>
      <c r="L3619" s="33"/>
      <c r="M3619" s="39"/>
      <c r="N3619" s="39"/>
      <c r="O3619" s="33"/>
      <c r="P3619" s="49"/>
      <c r="Q3619" s="49">
        <v>503.14735697853729</v>
      </c>
      <c r="R3619" s="33"/>
      <c r="S3619" s="39"/>
      <c r="T3619" s="39"/>
      <c r="U3619" s="39"/>
      <c r="V3619" s="33"/>
      <c r="W3619" s="33"/>
      <c r="X3619" s="39"/>
      <c r="Y3619" s="33"/>
      <c r="Z3619" s="33"/>
      <c r="AA3619" s="39"/>
      <c r="AB3619" s="33"/>
      <c r="AC3619" s="39"/>
      <c r="AD3619" s="33"/>
      <c r="AE3619" s="60"/>
      <c r="AF3619" s="60"/>
    </row>
    <row r="3620" spans="1:32" x14ac:dyDescent="0.2">
      <c r="A3620" s="46" t="s">
        <v>28939</v>
      </c>
      <c r="B3620" s="46">
        <v>3619</v>
      </c>
      <c r="C3620" s="46" t="s">
        <v>36613</v>
      </c>
      <c r="D3620" s="46" t="s">
        <v>868</v>
      </c>
      <c r="E3620" s="46" t="s">
        <v>11804</v>
      </c>
      <c r="F3620" s="46" t="s">
        <v>1014</v>
      </c>
      <c r="G3620" s="3"/>
      <c r="H3620" s="3">
        <f>COUNT(J3620:AI3620)</f>
        <v>1</v>
      </c>
      <c r="I3620" s="47">
        <f>SUM(J3620:AJ3620)</f>
        <v>503.07105123473951</v>
      </c>
      <c r="J3620" s="33"/>
      <c r="K3620" s="39"/>
      <c r="L3620" s="33"/>
      <c r="M3620" s="39"/>
      <c r="N3620" s="39"/>
      <c r="O3620" s="33"/>
      <c r="P3620" s="49"/>
      <c r="Q3620" s="49">
        <v>503.07105123473951</v>
      </c>
      <c r="R3620" s="33"/>
      <c r="S3620" s="39"/>
      <c r="T3620" s="39"/>
      <c r="U3620" s="39"/>
      <c r="V3620" s="33"/>
      <c r="W3620" s="33"/>
      <c r="X3620" s="39"/>
      <c r="Y3620" s="33"/>
      <c r="Z3620" s="33"/>
      <c r="AA3620" s="39"/>
      <c r="AB3620" s="33"/>
      <c r="AC3620" s="39"/>
      <c r="AD3620" s="33"/>
      <c r="AE3620" s="60"/>
      <c r="AF3620" s="60"/>
    </row>
    <row r="3621" spans="1:32" x14ac:dyDescent="0.2">
      <c r="A3621" s="46" t="s">
        <v>30775</v>
      </c>
      <c r="B3621" s="46">
        <v>3620</v>
      </c>
      <c r="C3621" s="46" t="s">
        <v>36614</v>
      </c>
      <c r="D3621" s="46" t="s">
        <v>197</v>
      </c>
      <c r="E3621" s="46" t="s">
        <v>2282</v>
      </c>
      <c r="F3621" s="46" t="s">
        <v>1014</v>
      </c>
      <c r="G3621" s="3"/>
      <c r="H3621" s="3">
        <f>COUNT(J3621:AI3621)</f>
        <v>1</v>
      </c>
      <c r="I3621" s="47">
        <f>SUM(J3621:AJ3621)</f>
        <v>502.95857988165682</v>
      </c>
      <c r="J3621" s="33"/>
      <c r="K3621" s="39"/>
      <c r="L3621" s="33"/>
      <c r="M3621" s="39"/>
      <c r="N3621" s="39"/>
      <c r="O3621" s="33"/>
      <c r="P3621" s="49"/>
      <c r="Q3621" s="49"/>
      <c r="R3621" s="33"/>
      <c r="S3621" s="39"/>
      <c r="T3621" s="39"/>
      <c r="U3621" s="39"/>
      <c r="V3621" s="33"/>
      <c r="W3621" s="33"/>
      <c r="X3621" s="39"/>
      <c r="Y3621" s="33"/>
      <c r="Z3621" s="33"/>
      <c r="AA3621" s="39"/>
      <c r="AB3621" s="33">
        <v>502.95857988165682</v>
      </c>
      <c r="AC3621" s="39"/>
      <c r="AD3621" s="33"/>
      <c r="AE3621" s="60"/>
      <c r="AF3621" s="60"/>
    </row>
    <row r="3622" spans="1:32" x14ac:dyDescent="0.2">
      <c r="A3622" s="46" t="s">
        <v>25785</v>
      </c>
      <c r="B3622" s="46">
        <v>3621</v>
      </c>
      <c r="C3622" s="46" t="s">
        <v>36615</v>
      </c>
      <c r="D3622" s="46" t="s">
        <v>79</v>
      </c>
      <c r="E3622" s="46" t="s">
        <v>5511</v>
      </c>
      <c r="F3622" s="46" t="s">
        <v>1014</v>
      </c>
      <c r="G3622" s="3"/>
      <c r="H3622" s="3">
        <f>COUNT(J3622:AI3622)</f>
        <v>1</v>
      </c>
      <c r="I3622" s="47">
        <f>SUM(J3622:AJ3622)</f>
        <v>502.81304456061736</v>
      </c>
      <c r="J3622" s="33"/>
      <c r="K3622" s="39"/>
      <c r="L3622" s="33"/>
      <c r="M3622" s="39"/>
      <c r="N3622" s="39"/>
      <c r="O3622" s="33"/>
      <c r="P3622" s="49">
        <v>502.81304456061736</v>
      </c>
      <c r="Q3622" s="49"/>
      <c r="R3622" s="33"/>
      <c r="S3622" s="39"/>
      <c r="T3622" s="39"/>
      <c r="U3622" s="39"/>
      <c r="V3622" s="33"/>
      <c r="W3622" s="33"/>
      <c r="X3622" s="39"/>
      <c r="Y3622" s="33"/>
      <c r="Z3622" s="33"/>
      <c r="AA3622" s="39"/>
      <c r="AB3622" s="33"/>
      <c r="AC3622" s="39"/>
      <c r="AD3622" s="33"/>
      <c r="AE3622" s="60"/>
      <c r="AF3622" s="60"/>
    </row>
    <row r="3623" spans="1:32" x14ac:dyDescent="0.2">
      <c r="A3623" s="46" t="s">
        <v>28943</v>
      </c>
      <c r="B3623" s="46">
        <v>3622</v>
      </c>
      <c r="C3623" s="46" t="s">
        <v>36616</v>
      </c>
      <c r="D3623" s="46" t="s">
        <v>1394</v>
      </c>
      <c r="E3623" s="46" t="s">
        <v>11393</v>
      </c>
      <c r="F3623" s="46" t="s">
        <v>1014</v>
      </c>
      <c r="G3623" s="3"/>
      <c r="H3623" s="3">
        <f>COUNT(J3623:AI3623)</f>
        <v>1</v>
      </c>
      <c r="I3623" s="47">
        <f>SUM(J3623:AJ3623)</f>
        <v>502.78511070972951</v>
      </c>
      <c r="J3623" s="33"/>
      <c r="K3623" s="39"/>
      <c r="L3623" s="33"/>
      <c r="M3623" s="39"/>
      <c r="N3623" s="39"/>
      <c r="O3623" s="33"/>
      <c r="P3623" s="49"/>
      <c r="Q3623" s="49">
        <v>502.78511070972951</v>
      </c>
      <c r="R3623" s="33"/>
      <c r="S3623" s="39"/>
      <c r="T3623" s="39"/>
      <c r="U3623" s="39"/>
      <c r="V3623" s="33"/>
      <c r="W3623" s="33"/>
      <c r="X3623" s="39"/>
      <c r="Y3623" s="33"/>
      <c r="Z3623" s="33"/>
      <c r="AA3623" s="39"/>
      <c r="AB3623" s="33"/>
      <c r="AC3623" s="39"/>
      <c r="AD3623" s="33"/>
      <c r="AE3623" s="60"/>
      <c r="AF3623" s="60"/>
    </row>
    <row r="3624" spans="1:32" x14ac:dyDescent="0.2">
      <c r="A3624" s="46" t="s">
        <v>31428</v>
      </c>
      <c r="B3624" s="46">
        <v>3623</v>
      </c>
      <c r="C3624" s="46" t="s">
        <v>36617</v>
      </c>
      <c r="D3624" s="46" t="s">
        <v>396</v>
      </c>
      <c r="E3624" s="46" t="s">
        <v>31039</v>
      </c>
      <c r="F3624" s="46" t="s">
        <v>1014</v>
      </c>
      <c r="G3624" s="3"/>
      <c r="H3624" s="3">
        <f>COUNT(J3624:AI3624)</f>
        <v>1</v>
      </c>
      <c r="I3624" s="47">
        <f>SUM(J3624:AJ3624)</f>
        <v>502.72187901400702</v>
      </c>
      <c r="J3624" s="33"/>
      <c r="K3624" s="39"/>
      <c r="L3624" s="33"/>
      <c r="M3624" s="39"/>
      <c r="N3624" s="39"/>
      <c r="O3624" s="33"/>
      <c r="P3624" s="49"/>
      <c r="Q3624" s="49"/>
      <c r="R3624" s="33"/>
      <c r="S3624" s="39"/>
      <c r="T3624" s="39"/>
      <c r="U3624" s="39"/>
      <c r="V3624" s="33"/>
      <c r="W3624" s="33"/>
      <c r="X3624" s="39"/>
      <c r="Y3624" s="33"/>
      <c r="Z3624" s="33"/>
      <c r="AA3624" s="39"/>
      <c r="AB3624" s="33"/>
      <c r="AC3624" s="39">
        <v>502.72187901400702</v>
      </c>
      <c r="AD3624" s="33"/>
      <c r="AE3624" s="60"/>
      <c r="AF3624" s="60"/>
    </row>
    <row r="3625" spans="1:32" x14ac:dyDescent="0.2">
      <c r="A3625" s="46" t="s">
        <v>31429</v>
      </c>
      <c r="B3625" s="46">
        <v>3624</v>
      </c>
      <c r="C3625" s="46" t="s">
        <v>36618</v>
      </c>
      <c r="D3625" s="46" t="s">
        <v>20</v>
      </c>
      <c r="E3625" s="46" t="s">
        <v>31040</v>
      </c>
      <c r="F3625" s="46" t="s">
        <v>1014</v>
      </c>
      <c r="G3625" s="3"/>
      <c r="H3625" s="3">
        <f>COUNT(J3625:AI3625)</f>
        <v>1</v>
      </c>
      <c r="I3625" s="47">
        <f>SUM(J3625:AJ3625)</f>
        <v>502.66038774386891</v>
      </c>
      <c r="J3625" s="33"/>
      <c r="K3625" s="39"/>
      <c r="L3625" s="33"/>
      <c r="M3625" s="39"/>
      <c r="N3625" s="39"/>
      <c r="O3625" s="33"/>
      <c r="P3625" s="49"/>
      <c r="Q3625" s="49"/>
      <c r="R3625" s="33"/>
      <c r="S3625" s="39"/>
      <c r="T3625" s="39"/>
      <c r="U3625" s="39"/>
      <c r="V3625" s="33"/>
      <c r="W3625" s="33"/>
      <c r="X3625" s="39"/>
      <c r="Y3625" s="33"/>
      <c r="Z3625" s="33"/>
      <c r="AA3625" s="39"/>
      <c r="AB3625" s="33"/>
      <c r="AC3625" s="39">
        <v>502.66038774386891</v>
      </c>
      <c r="AD3625" s="33"/>
      <c r="AE3625" s="60"/>
      <c r="AF3625" s="60"/>
    </row>
    <row r="3626" spans="1:32" x14ac:dyDescent="0.2">
      <c r="A3626" s="38" t="s">
        <v>25787</v>
      </c>
      <c r="B3626" s="38">
        <v>3625</v>
      </c>
      <c r="C3626" s="51" t="s">
        <v>34787</v>
      </c>
      <c r="D3626" s="38" t="s">
        <v>540</v>
      </c>
      <c r="E3626" s="38" t="s">
        <v>5516</v>
      </c>
      <c r="F3626" s="51" t="s">
        <v>32762</v>
      </c>
      <c r="H3626" s="5">
        <f>COUNT(J3626:AI3626)</f>
        <v>1</v>
      </c>
      <c r="I3626" s="30">
        <f>SUM(J3626:AJ3626)</f>
        <v>502.57220525389243</v>
      </c>
      <c r="J3626" s="33"/>
      <c r="K3626" s="39"/>
      <c r="L3626" s="33"/>
      <c r="M3626" s="39"/>
      <c r="N3626" s="39"/>
      <c r="O3626" s="33"/>
      <c r="P3626" s="49">
        <v>502.57220525389243</v>
      </c>
      <c r="Q3626" s="49"/>
      <c r="R3626" s="33"/>
      <c r="S3626" s="39"/>
      <c r="T3626" s="39"/>
      <c r="U3626" s="39"/>
      <c r="V3626" s="33"/>
      <c r="W3626" s="33"/>
      <c r="X3626" s="39"/>
      <c r="Y3626" s="33"/>
      <c r="Z3626" s="33"/>
      <c r="AA3626" s="39"/>
      <c r="AB3626" s="33"/>
      <c r="AC3626" s="39"/>
      <c r="AD3626" s="33"/>
      <c r="AE3626" s="60"/>
      <c r="AF3626" s="60"/>
    </row>
    <row r="3627" spans="1:32" x14ac:dyDescent="0.2">
      <c r="A3627" s="46" t="s">
        <v>28944</v>
      </c>
      <c r="B3627" s="46">
        <v>3626</v>
      </c>
      <c r="C3627" s="46" t="s">
        <v>36619</v>
      </c>
      <c r="D3627" s="46" t="s">
        <v>1394</v>
      </c>
      <c r="E3627" s="46" t="s">
        <v>11152</v>
      </c>
      <c r="F3627" s="46" t="s">
        <v>1014</v>
      </c>
      <c r="G3627" s="3"/>
      <c r="H3627" s="3">
        <f>COUNT(J3627:AI3627)</f>
        <v>1</v>
      </c>
      <c r="I3627" s="47">
        <f>SUM(J3627:AJ3627)</f>
        <v>502.55659222038452</v>
      </c>
      <c r="J3627" s="33"/>
      <c r="K3627" s="39"/>
      <c r="L3627" s="33"/>
      <c r="M3627" s="39"/>
      <c r="N3627" s="39"/>
      <c r="O3627" s="33"/>
      <c r="P3627" s="49"/>
      <c r="Q3627" s="49">
        <v>502.55659222038452</v>
      </c>
      <c r="R3627" s="33"/>
      <c r="S3627" s="39"/>
      <c r="T3627" s="39"/>
      <c r="U3627" s="39"/>
      <c r="V3627" s="33"/>
      <c r="W3627" s="33"/>
      <c r="X3627" s="39"/>
      <c r="Y3627" s="33"/>
      <c r="Z3627" s="33"/>
      <c r="AA3627" s="39"/>
      <c r="AB3627" s="33"/>
      <c r="AC3627" s="39"/>
      <c r="AD3627" s="33"/>
      <c r="AE3627" s="60"/>
      <c r="AF3627" s="60"/>
    </row>
    <row r="3628" spans="1:32" x14ac:dyDescent="0.2">
      <c r="A3628" s="38" t="s">
        <v>28945</v>
      </c>
      <c r="B3628" s="38">
        <v>3627</v>
      </c>
      <c r="C3628" s="51" t="s">
        <v>34788</v>
      </c>
      <c r="D3628" s="38" t="s">
        <v>8</v>
      </c>
      <c r="E3628" s="38" t="s">
        <v>7966</v>
      </c>
      <c r="F3628" s="51" t="s">
        <v>32762</v>
      </c>
      <c r="H3628" s="5">
        <f>COUNT(J3628:AI3628)</f>
        <v>1</v>
      </c>
      <c r="I3628" s="30">
        <f>SUM(J3628:AJ3628)</f>
        <v>502.55659222038452</v>
      </c>
      <c r="J3628" s="33"/>
      <c r="K3628" s="39"/>
      <c r="L3628" s="33"/>
      <c r="M3628" s="39"/>
      <c r="N3628" s="39"/>
      <c r="O3628" s="33"/>
      <c r="P3628" s="49"/>
      <c r="Q3628" s="49">
        <v>502.55659222038452</v>
      </c>
      <c r="R3628" s="33"/>
      <c r="S3628" s="39"/>
      <c r="T3628" s="39"/>
      <c r="U3628" s="39"/>
      <c r="V3628" s="33"/>
      <c r="W3628" s="33"/>
      <c r="X3628" s="39"/>
      <c r="Y3628" s="33"/>
      <c r="Z3628" s="33"/>
      <c r="AA3628" s="39"/>
      <c r="AB3628" s="33"/>
      <c r="AC3628" s="39"/>
      <c r="AD3628" s="33"/>
      <c r="AE3628" s="60"/>
      <c r="AF3628" s="60"/>
    </row>
    <row r="3629" spans="1:32" x14ac:dyDescent="0.2">
      <c r="A3629" s="38" t="s">
        <v>21986</v>
      </c>
      <c r="B3629" s="38">
        <v>3628</v>
      </c>
      <c r="C3629" s="51" t="s">
        <v>34789</v>
      </c>
      <c r="D3629" s="38" t="s">
        <v>71</v>
      </c>
      <c r="E3629" s="38" t="s">
        <v>921</v>
      </c>
      <c r="F3629" s="51" t="s">
        <v>32762</v>
      </c>
      <c r="H3629" s="5">
        <f>COUNT(J3629:AI3629)</f>
        <v>1</v>
      </c>
      <c r="I3629" s="30">
        <f>SUM(J3629:AJ3629)</f>
        <v>502.44498777506107</v>
      </c>
      <c r="J3629" s="33"/>
      <c r="K3629" s="39">
        <v>502.44498777506107</v>
      </c>
      <c r="L3629" s="33"/>
      <c r="M3629" s="39"/>
      <c r="N3629" s="39"/>
      <c r="O3629" s="33"/>
      <c r="P3629" s="49"/>
      <c r="Q3629" s="49"/>
      <c r="R3629" s="33"/>
      <c r="S3629" s="39"/>
      <c r="T3629" s="39"/>
      <c r="U3629" s="39"/>
      <c r="V3629" s="33"/>
      <c r="W3629" s="33"/>
      <c r="X3629" s="39"/>
      <c r="Y3629" s="33"/>
      <c r="Z3629" s="33"/>
      <c r="AA3629" s="39"/>
      <c r="AB3629" s="33"/>
      <c r="AC3629" s="39"/>
      <c r="AD3629" s="33"/>
      <c r="AE3629" s="60"/>
      <c r="AF3629" s="60"/>
    </row>
    <row r="3630" spans="1:32" x14ac:dyDescent="0.2">
      <c r="A3630" s="57" t="s">
        <v>37741</v>
      </c>
      <c r="B3630" s="38">
        <v>3629</v>
      </c>
      <c r="C3630" s="51" t="s">
        <v>34790</v>
      </c>
      <c r="D3630" s="55" t="s">
        <v>46</v>
      </c>
      <c r="E3630" s="55" t="s">
        <v>37729</v>
      </c>
      <c r="F3630" s="51" t="s">
        <v>32762</v>
      </c>
      <c r="G3630" s="53"/>
      <c r="H3630" s="53">
        <f>COUNT(J3630:AI3630)</f>
        <v>1</v>
      </c>
      <c r="I3630" s="54">
        <f>SUM(J3630:AJ3630)</f>
        <v>502.42972723945121</v>
      </c>
      <c r="J3630" s="33"/>
      <c r="K3630" s="39"/>
      <c r="L3630" s="33"/>
      <c r="M3630" s="39"/>
      <c r="N3630" s="39"/>
      <c r="O3630" s="33"/>
      <c r="P3630" s="49"/>
      <c r="Q3630" s="49">
        <v>502.42972723945121</v>
      </c>
      <c r="R3630" s="33"/>
      <c r="S3630" s="39"/>
      <c r="T3630" s="39"/>
      <c r="U3630" s="39"/>
      <c r="V3630" s="33"/>
      <c r="W3630" s="33"/>
      <c r="X3630" s="39"/>
      <c r="Y3630" s="33"/>
      <c r="Z3630" s="33"/>
      <c r="AA3630" s="39"/>
      <c r="AB3630" s="33"/>
      <c r="AC3630" s="39"/>
      <c r="AD3630" s="33"/>
      <c r="AE3630" s="60"/>
      <c r="AF3630" s="60"/>
    </row>
    <row r="3631" spans="1:32" x14ac:dyDescent="0.2">
      <c r="A3631" s="38" t="s">
        <v>28949</v>
      </c>
      <c r="B3631" s="38">
        <v>3630</v>
      </c>
      <c r="C3631" s="51" t="s">
        <v>34791</v>
      </c>
      <c r="D3631" s="38" t="s">
        <v>469</v>
      </c>
      <c r="E3631" s="38" t="s">
        <v>10615</v>
      </c>
      <c r="F3631" s="51" t="s">
        <v>32762</v>
      </c>
      <c r="H3631" s="5">
        <f>COUNT(J3631:AI3631)</f>
        <v>1</v>
      </c>
      <c r="I3631" s="30">
        <f>SUM(J3631:AJ3631)</f>
        <v>502.33462052951717</v>
      </c>
      <c r="J3631" s="33"/>
      <c r="K3631" s="39"/>
      <c r="L3631" s="33"/>
      <c r="M3631" s="39"/>
      <c r="N3631" s="39"/>
      <c r="O3631" s="33"/>
      <c r="P3631" s="49"/>
      <c r="Q3631" s="49">
        <v>502.33462052951717</v>
      </c>
      <c r="R3631" s="33"/>
      <c r="S3631" s="39"/>
      <c r="T3631" s="39"/>
      <c r="U3631" s="39"/>
      <c r="V3631" s="33"/>
      <c r="W3631" s="33"/>
      <c r="X3631" s="39"/>
      <c r="Y3631" s="33"/>
      <c r="Z3631" s="33"/>
      <c r="AA3631" s="39"/>
      <c r="AB3631" s="33"/>
      <c r="AC3631" s="39"/>
      <c r="AD3631" s="33"/>
      <c r="AE3631" s="60"/>
      <c r="AF3631" s="60"/>
    </row>
    <row r="3632" spans="1:32" x14ac:dyDescent="0.2">
      <c r="A3632" s="46" t="s">
        <v>28950</v>
      </c>
      <c r="B3632" s="46">
        <v>3631</v>
      </c>
      <c r="C3632" s="46" t="s">
        <v>36620</v>
      </c>
      <c r="D3632" s="46" t="s">
        <v>666</v>
      </c>
      <c r="E3632" s="46" t="s">
        <v>11821</v>
      </c>
      <c r="F3632" s="46" t="s">
        <v>1014</v>
      </c>
      <c r="G3632" s="3"/>
      <c r="H3632" s="3">
        <f>COUNT(J3632:AI3632)</f>
        <v>1</v>
      </c>
      <c r="I3632" s="47">
        <f>SUM(J3632:AJ3632)</f>
        <v>502.30292629373986</v>
      </c>
      <c r="J3632" s="33"/>
      <c r="K3632" s="39"/>
      <c r="L3632" s="33"/>
      <c r="M3632" s="39"/>
      <c r="N3632" s="39"/>
      <c r="O3632" s="33"/>
      <c r="P3632" s="49"/>
      <c r="Q3632" s="49">
        <v>502.30292629373986</v>
      </c>
      <c r="R3632" s="33"/>
      <c r="S3632" s="39"/>
      <c r="T3632" s="39"/>
      <c r="U3632" s="39"/>
      <c r="V3632" s="33"/>
      <c r="W3632" s="33"/>
      <c r="X3632" s="39"/>
      <c r="Y3632" s="33"/>
      <c r="Z3632" s="33"/>
      <c r="AA3632" s="39"/>
      <c r="AB3632" s="33"/>
      <c r="AC3632" s="39"/>
      <c r="AD3632" s="33"/>
      <c r="AE3632" s="60"/>
      <c r="AF3632" s="60"/>
    </row>
    <row r="3633" spans="1:32" x14ac:dyDescent="0.2">
      <c r="A3633" s="46" t="s">
        <v>28951</v>
      </c>
      <c r="B3633" s="46">
        <v>3632</v>
      </c>
      <c r="C3633" s="46" t="s">
        <v>36621</v>
      </c>
      <c r="D3633" s="46" t="s">
        <v>73</v>
      </c>
      <c r="E3633" s="46" t="s">
        <v>11823</v>
      </c>
      <c r="F3633" s="46" t="s">
        <v>1014</v>
      </c>
      <c r="G3633" s="3"/>
      <c r="H3633" s="3">
        <f>COUNT(J3633:AI3633)</f>
        <v>1</v>
      </c>
      <c r="I3633" s="47">
        <f>SUM(J3633:AJ3633)</f>
        <v>502.29658792650912</v>
      </c>
      <c r="J3633" s="33"/>
      <c r="K3633" s="39"/>
      <c r="L3633" s="33"/>
      <c r="M3633" s="39"/>
      <c r="N3633" s="39"/>
      <c r="O3633" s="33"/>
      <c r="P3633" s="49"/>
      <c r="Q3633" s="49">
        <v>502.29658792650912</v>
      </c>
      <c r="R3633" s="33"/>
      <c r="S3633" s="39"/>
      <c r="T3633" s="39"/>
      <c r="U3633" s="39"/>
      <c r="V3633" s="33"/>
      <c r="W3633" s="33"/>
      <c r="X3633" s="39"/>
      <c r="Y3633" s="33"/>
      <c r="Z3633" s="33"/>
      <c r="AA3633" s="39"/>
      <c r="AB3633" s="33"/>
      <c r="AC3633" s="39"/>
      <c r="AD3633" s="33"/>
      <c r="AE3633" s="60"/>
      <c r="AF3633" s="60"/>
    </row>
    <row r="3634" spans="1:32" x14ac:dyDescent="0.2">
      <c r="A3634" s="38" t="s">
        <v>25788</v>
      </c>
      <c r="B3634" s="38">
        <v>3633</v>
      </c>
      <c r="C3634" s="51" t="s">
        <v>34792</v>
      </c>
      <c r="D3634" s="38" t="s">
        <v>5518</v>
      </c>
      <c r="E3634" s="38" t="s">
        <v>429</v>
      </c>
      <c r="F3634" s="51" t="s">
        <v>32762</v>
      </c>
      <c r="H3634" s="5">
        <f>COUNT(J3634:AI3634)</f>
        <v>1</v>
      </c>
      <c r="I3634" s="30">
        <f>SUM(J3634:AJ3634)</f>
        <v>502.18172325058117</v>
      </c>
      <c r="J3634" s="33"/>
      <c r="K3634" s="39"/>
      <c r="L3634" s="33"/>
      <c r="M3634" s="39"/>
      <c r="N3634" s="39"/>
      <c r="O3634" s="33"/>
      <c r="P3634" s="49">
        <v>502.18172325058117</v>
      </c>
      <c r="Q3634" s="49"/>
      <c r="R3634" s="33"/>
      <c r="S3634" s="39"/>
      <c r="T3634" s="39"/>
      <c r="U3634" s="39"/>
      <c r="V3634" s="33"/>
      <c r="W3634" s="33"/>
      <c r="X3634" s="39"/>
      <c r="Y3634" s="33"/>
      <c r="Z3634" s="33"/>
      <c r="AA3634" s="39"/>
      <c r="AB3634" s="33"/>
      <c r="AC3634" s="39"/>
      <c r="AD3634" s="33"/>
      <c r="AE3634" s="60"/>
      <c r="AF3634" s="60"/>
    </row>
    <row r="3635" spans="1:32" x14ac:dyDescent="0.2">
      <c r="A3635" s="38" t="s">
        <v>28954</v>
      </c>
      <c r="B3635" s="38">
        <v>3634</v>
      </c>
      <c r="C3635" s="51" t="s">
        <v>34793</v>
      </c>
      <c r="D3635" s="38" t="s">
        <v>318</v>
      </c>
      <c r="E3635" s="38" t="s">
        <v>11829</v>
      </c>
      <c r="F3635" s="51" t="s">
        <v>32762</v>
      </c>
      <c r="H3635" s="5">
        <f>COUNT(J3635:AI3635)</f>
        <v>1</v>
      </c>
      <c r="I3635" s="30">
        <f>SUM(J3635:AJ3635)</f>
        <v>502.14451508729439</v>
      </c>
      <c r="J3635" s="33"/>
      <c r="K3635" s="39"/>
      <c r="L3635" s="33"/>
      <c r="M3635" s="39"/>
      <c r="N3635" s="39"/>
      <c r="O3635" s="33"/>
      <c r="P3635" s="49"/>
      <c r="Q3635" s="49">
        <v>502.14451508729439</v>
      </c>
      <c r="R3635" s="33"/>
      <c r="S3635" s="39"/>
      <c r="T3635" s="39"/>
      <c r="U3635" s="39"/>
      <c r="V3635" s="33"/>
      <c r="W3635" s="33"/>
      <c r="X3635" s="39"/>
      <c r="Y3635" s="33"/>
      <c r="Z3635" s="33"/>
      <c r="AA3635" s="39"/>
      <c r="AB3635" s="33"/>
      <c r="AC3635" s="39"/>
      <c r="AD3635" s="33"/>
      <c r="AE3635" s="60"/>
      <c r="AF3635" s="60"/>
    </row>
    <row r="3636" spans="1:32" x14ac:dyDescent="0.2">
      <c r="A3636" s="38" t="s">
        <v>28956</v>
      </c>
      <c r="B3636" s="38">
        <v>3635</v>
      </c>
      <c r="C3636" s="51" t="s">
        <v>34794</v>
      </c>
      <c r="D3636" s="38" t="s">
        <v>696</v>
      </c>
      <c r="E3636" s="38" t="s">
        <v>11832</v>
      </c>
      <c r="F3636" s="51" t="s">
        <v>32762</v>
      </c>
      <c r="H3636" s="5">
        <f>COUNT(J3636:AI3636)</f>
        <v>1</v>
      </c>
      <c r="I3636" s="30">
        <f>SUM(J3636:AJ3636)</f>
        <v>502.03052087274557</v>
      </c>
      <c r="J3636" s="33"/>
      <c r="K3636" s="39"/>
      <c r="L3636" s="33"/>
      <c r="M3636" s="39"/>
      <c r="N3636" s="39"/>
      <c r="O3636" s="33"/>
      <c r="P3636" s="49"/>
      <c r="Q3636" s="49">
        <v>502.03052087274557</v>
      </c>
      <c r="R3636" s="33"/>
      <c r="S3636" s="39"/>
      <c r="T3636" s="39"/>
      <c r="U3636" s="39"/>
      <c r="V3636" s="33"/>
      <c r="W3636" s="33"/>
      <c r="X3636" s="39"/>
      <c r="Y3636" s="33"/>
      <c r="Z3636" s="33"/>
      <c r="AA3636" s="39"/>
      <c r="AB3636" s="33"/>
      <c r="AC3636" s="39"/>
      <c r="AD3636" s="33"/>
      <c r="AE3636" s="60"/>
      <c r="AF3636" s="60"/>
    </row>
    <row r="3637" spans="1:32" x14ac:dyDescent="0.2">
      <c r="A3637" s="38" t="s">
        <v>28955</v>
      </c>
      <c r="B3637" s="38">
        <v>3636</v>
      </c>
      <c r="C3637" s="51" t="s">
        <v>34795</v>
      </c>
      <c r="D3637" s="38" t="s">
        <v>26</v>
      </c>
      <c r="E3637" s="38" t="s">
        <v>1279</v>
      </c>
      <c r="F3637" s="51" t="s">
        <v>32762</v>
      </c>
      <c r="H3637" s="5">
        <f>COUNT(J3637:AI3637)</f>
        <v>1</v>
      </c>
      <c r="I3637" s="30">
        <f>SUM(J3637:AJ3637)</f>
        <v>502.02418937836569</v>
      </c>
      <c r="J3637" s="33"/>
      <c r="K3637" s="39"/>
      <c r="L3637" s="33"/>
      <c r="M3637" s="39"/>
      <c r="N3637" s="39"/>
      <c r="O3637" s="33"/>
      <c r="P3637" s="49"/>
      <c r="Q3637" s="49">
        <v>502.02418937836569</v>
      </c>
      <c r="R3637" s="33"/>
      <c r="S3637" s="39"/>
      <c r="T3637" s="39"/>
      <c r="U3637" s="39"/>
      <c r="V3637" s="33"/>
      <c r="W3637" s="33"/>
      <c r="X3637" s="39"/>
      <c r="Y3637" s="33"/>
      <c r="Z3637" s="33"/>
      <c r="AA3637" s="39"/>
      <c r="AB3637" s="33"/>
      <c r="AC3637" s="39"/>
      <c r="AD3637" s="33"/>
      <c r="AE3637" s="60"/>
      <c r="AF3637" s="60"/>
    </row>
    <row r="3638" spans="1:32" x14ac:dyDescent="0.2">
      <c r="A3638" s="46" t="s">
        <v>28957</v>
      </c>
      <c r="B3638" s="46">
        <v>3637</v>
      </c>
      <c r="C3638" s="46" t="s">
        <v>36622</v>
      </c>
      <c r="D3638" s="46" t="s">
        <v>41</v>
      </c>
      <c r="E3638" s="46" t="s">
        <v>11834</v>
      </c>
      <c r="F3638" s="46" t="s">
        <v>1014</v>
      </c>
      <c r="G3638" s="3"/>
      <c r="H3638" s="3">
        <f>COUNT(J3638:AI3638)</f>
        <v>1</v>
      </c>
      <c r="I3638" s="47">
        <f>SUM(J3638:AJ3638)</f>
        <v>501.96721311475414</v>
      </c>
      <c r="J3638" s="33"/>
      <c r="K3638" s="39"/>
      <c r="L3638" s="33"/>
      <c r="M3638" s="39"/>
      <c r="N3638" s="39"/>
      <c r="O3638" s="33"/>
      <c r="P3638" s="49"/>
      <c r="Q3638" s="49">
        <v>501.96721311475414</v>
      </c>
      <c r="R3638" s="33"/>
      <c r="S3638" s="39"/>
      <c r="T3638" s="39"/>
      <c r="U3638" s="39"/>
      <c r="V3638" s="33"/>
      <c r="W3638" s="33"/>
      <c r="X3638" s="39"/>
      <c r="Y3638" s="33"/>
      <c r="Z3638" s="33"/>
      <c r="AA3638" s="39"/>
      <c r="AB3638" s="33"/>
      <c r="AC3638" s="39"/>
      <c r="AD3638" s="33"/>
      <c r="AE3638" s="60"/>
      <c r="AF3638" s="60"/>
    </row>
    <row r="3639" spans="1:32" x14ac:dyDescent="0.2">
      <c r="A3639" s="38" t="s">
        <v>28960</v>
      </c>
      <c r="B3639" s="38">
        <v>3638</v>
      </c>
      <c r="C3639" s="51" t="s">
        <v>34796</v>
      </c>
      <c r="D3639" s="38" t="s">
        <v>4097</v>
      </c>
      <c r="E3639" s="38" t="s">
        <v>7676</v>
      </c>
      <c r="F3639" s="51" t="s">
        <v>32762</v>
      </c>
      <c r="H3639" s="5">
        <f>COUNT(J3639:AI3639)</f>
        <v>1</v>
      </c>
      <c r="I3639" s="30">
        <f>SUM(J3639:AJ3639)</f>
        <v>501.89759301988369</v>
      </c>
      <c r="J3639" s="33"/>
      <c r="K3639" s="39"/>
      <c r="L3639" s="33"/>
      <c r="M3639" s="39"/>
      <c r="N3639" s="39"/>
      <c r="O3639" s="33"/>
      <c r="P3639" s="49"/>
      <c r="Q3639" s="49">
        <v>501.89759301988369</v>
      </c>
      <c r="R3639" s="33"/>
      <c r="S3639" s="39"/>
      <c r="T3639" s="39"/>
      <c r="U3639" s="39"/>
      <c r="V3639" s="33"/>
      <c r="W3639" s="33"/>
      <c r="X3639" s="39"/>
      <c r="Y3639" s="33"/>
      <c r="Z3639" s="33"/>
      <c r="AA3639" s="39"/>
      <c r="AB3639" s="33"/>
      <c r="AC3639" s="39"/>
      <c r="AD3639" s="33"/>
      <c r="AE3639" s="60"/>
      <c r="AF3639" s="60"/>
    </row>
    <row r="3640" spans="1:32" x14ac:dyDescent="0.2">
      <c r="A3640" s="46" t="s">
        <v>28959</v>
      </c>
      <c r="B3640" s="46">
        <v>3639</v>
      </c>
      <c r="C3640" s="46" t="s">
        <v>36623</v>
      </c>
      <c r="D3640" s="46" t="s">
        <v>1099</v>
      </c>
      <c r="E3640" s="46" t="s">
        <v>610</v>
      </c>
      <c r="F3640" s="46" t="s">
        <v>1014</v>
      </c>
      <c r="G3640" s="3"/>
      <c r="H3640" s="3">
        <f>COUNT(J3640:AI3640)</f>
        <v>1</v>
      </c>
      <c r="I3640" s="47">
        <f>SUM(J3640:AJ3640)</f>
        <v>501.85329937719047</v>
      </c>
      <c r="J3640" s="33"/>
      <c r="K3640" s="39"/>
      <c r="L3640" s="33"/>
      <c r="M3640" s="39"/>
      <c r="N3640" s="39"/>
      <c r="O3640" s="33"/>
      <c r="P3640" s="49"/>
      <c r="Q3640" s="49">
        <v>501.85329937719047</v>
      </c>
      <c r="R3640" s="33"/>
      <c r="S3640" s="39"/>
      <c r="T3640" s="39"/>
      <c r="U3640" s="39"/>
      <c r="V3640" s="33"/>
      <c r="W3640" s="33"/>
      <c r="X3640" s="39"/>
      <c r="Y3640" s="33"/>
      <c r="Z3640" s="33"/>
      <c r="AA3640" s="39"/>
      <c r="AB3640" s="33"/>
      <c r="AC3640" s="39"/>
      <c r="AD3640" s="33"/>
      <c r="AE3640" s="60"/>
      <c r="AF3640" s="60"/>
    </row>
    <row r="3641" spans="1:32" x14ac:dyDescent="0.2">
      <c r="A3641" s="46" t="s">
        <v>28961</v>
      </c>
      <c r="B3641" s="46">
        <v>3640</v>
      </c>
      <c r="C3641" s="46" t="s">
        <v>36624</v>
      </c>
      <c r="D3641" s="46" t="s">
        <v>197</v>
      </c>
      <c r="E3641" s="46" t="s">
        <v>11840</v>
      </c>
      <c r="F3641" s="46" t="s">
        <v>1014</v>
      </c>
      <c r="G3641" s="3"/>
      <c r="H3641" s="3">
        <f>COUNT(J3641:AI3641)</f>
        <v>1</v>
      </c>
      <c r="I3641" s="47">
        <f>SUM(J3641:AJ3641)</f>
        <v>501.82799223418471</v>
      </c>
      <c r="J3641" s="33"/>
      <c r="K3641" s="39"/>
      <c r="L3641" s="33"/>
      <c r="M3641" s="39"/>
      <c r="N3641" s="39"/>
      <c r="O3641" s="33"/>
      <c r="P3641" s="49"/>
      <c r="Q3641" s="49">
        <v>501.82799223418471</v>
      </c>
      <c r="R3641" s="33"/>
      <c r="S3641" s="39"/>
      <c r="T3641" s="39"/>
      <c r="U3641" s="39"/>
      <c r="V3641" s="33"/>
      <c r="W3641" s="33"/>
      <c r="X3641" s="39"/>
      <c r="Y3641" s="33"/>
      <c r="Z3641" s="33"/>
      <c r="AA3641" s="39"/>
      <c r="AB3641" s="33"/>
      <c r="AC3641" s="39"/>
      <c r="AD3641" s="33"/>
      <c r="AE3641" s="60"/>
      <c r="AF3641" s="60"/>
    </row>
    <row r="3642" spans="1:32" x14ac:dyDescent="0.2">
      <c r="A3642" s="46" t="s">
        <v>28964</v>
      </c>
      <c r="B3642" s="46">
        <v>3641</v>
      </c>
      <c r="C3642" s="46" t="s">
        <v>36625</v>
      </c>
      <c r="D3642" s="46" t="s">
        <v>377</v>
      </c>
      <c r="E3642" s="46" t="s">
        <v>11846</v>
      </c>
      <c r="F3642" s="46" t="s">
        <v>1014</v>
      </c>
      <c r="G3642" s="3"/>
      <c r="H3642" s="3">
        <f>COUNT(J3642:AI3642)</f>
        <v>1</v>
      </c>
      <c r="I3642" s="47">
        <f>SUM(J3642:AJ3642)</f>
        <v>501.7647355417738</v>
      </c>
      <c r="J3642" s="33"/>
      <c r="K3642" s="39"/>
      <c r="L3642" s="33"/>
      <c r="M3642" s="39"/>
      <c r="N3642" s="39"/>
      <c r="O3642" s="33"/>
      <c r="P3642" s="49"/>
      <c r="Q3642" s="49">
        <v>501.7647355417738</v>
      </c>
      <c r="R3642" s="33"/>
      <c r="S3642" s="39"/>
      <c r="T3642" s="39"/>
      <c r="U3642" s="39"/>
      <c r="V3642" s="33"/>
      <c r="W3642" s="33"/>
      <c r="X3642" s="39"/>
      <c r="Y3642" s="33"/>
      <c r="Z3642" s="33"/>
      <c r="AA3642" s="39"/>
      <c r="AB3642" s="33"/>
      <c r="AC3642" s="39"/>
      <c r="AD3642" s="33"/>
      <c r="AE3642" s="60"/>
      <c r="AF3642" s="60"/>
    </row>
    <row r="3643" spans="1:32" x14ac:dyDescent="0.2">
      <c r="A3643" s="38" t="s">
        <v>28963</v>
      </c>
      <c r="B3643" s="38">
        <v>3642</v>
      </c>
      <c r="C3643" s="51" t="s">
        <v>34797</v>
      </c>
      <c r="D3643" s="38" t="s">
        <v>472</v>
      </c>
      <c r="E3643" s="38" t="s">
        <v>11844</v>
      </c>
      <c r="F3643" s="51" t="s">
        <v>32762</v>
      </c>
      <c r="H3643" s="5">
        <f>COUNT(J3643:AI3643)</f>
        <v>1</v>
      </c>
      <c r="I3643" s="30">
        <f>SUM(J3643:AJ3643)</f>
        <v>501.7647355417738</v>
      </c>
      <c r="J3643" s="33"/>
      <c r="K3643" s="39"/>
      <c r="L3643" s="33"/>
      <c r="M3643" s="39"/>
      <c r="N3643" s="39"/>
      <c r="O3643" s="33"/>
      <c r="P3643" s="49"/>
      <c r="Q3643" s="49">
        <v>501.7647355417738</v>
      </c>
      <c r="R3643" s="33"/>
      <c r="S3643" s="39"/>
      <c r="T3643" s="39"/>
      <c r="U3643" s="39"/>
      <c r="V3643" s="33"/>
      <c r="W3643" s="33"/>
      <c r="X3643" s="39"/>
      <c r="Y3643" s="33"/>
      <c r="Z3643" s="33"/>
      <c r="AA3643" s="39"/>
      <c r="AB3643" s="33"/>
      <c r="AC3643" s="39"/>
      <c r="AD3643" s="33"/>
      <c r="AE3643" s="60"/>
      <c r="AF3643" s="60"/>
    </row>
    <row r="3644" spans="1:32" x14ac:dyDescent="0.2">
      <c r="A3644" s="38" t="s">
        <v>28965</v>
      </c>
      <c r="B3644" s="38">
        <v>3643</v>
      </c>
      <c r="C3644" s="51" t="s">
        <v>34798</v>
      </c>
      <c r="D3644" s="38" t="s">
        <v>1177</v>
      </c>
      <c r="E3644" s="38" t="s">
        <v>11847</v>
      </c>
      <c r="F3644" s="51" t="s">
        <v>32762</v>
      </c>
      <c r="H3644" s="5">
        <f>COUNT(J3644:AI3644)</f>
        <v>1</v>
      </c>
      <c r="I3644" s="30">
        <f>SUM(J3644:AJ3644)</f>
        <v>501.72046534491233</v>
      </c>
      <c r="J3644" s="33"/>
      <c r="K3644" s="39"/>
      <c r="L3644" s="33"/>
      <c r="M3644" s="39"/>
      <c r="N3644" s="39"/>
      <c r="O3644" s="33"/>
      <c r="P3644" s="49"/>
      <c r="Q3644" s="49">
        <v>501.72046534491233</v>
      </c>
      <c r="R3644" s="33"/>
      <c r="S3644" s="39"/>
      <c r="T3644" s="39"/>
      <c r="U3644" s="39"/>
      <c r="V3644" s="33"/>
      <c r="W3644" s="33"/>
      <c r="X3644" s="39"/>
      <c r="Y3644" s="33"/>
      <c r="Z3644" s="33"/>
      <c r="AA3644" s="39"/>
      <c r="AB3644" s="33"/>
      <c r="AC3644" s="39"/>
      <c r="AD3644" s="33"/>
      <c r="AE3644" s="60"/>
      <c r="AF3644" s="60"/>
    </row>
    <row r="3645" spans="1:32" x14ac:dyDescent="0.2">
      <c r="A3645" s="38" t="s">
        <v>28966</v>
      </c>
      <c r="B3645" s="38">
        <v>3644</v>
      </c>
      <c r="C3645" s="51" t="s">
        <v>34799</v>
      </c>
      <c r="D3645" s="38" t="s">
        <v>710</v>
      </c>
      <c r="E3645" s="38" t="s">
        <v>11849</v>
      </c>
      <c r="F3645" s="51" t="s">
        <v>32762</v>
      </c>
      <c r="H3645" s="5">
        <f>COUNT(J3645:AI3645)</f>
        <v>1</v>
      </c>
      <c r="I3645" s="30">
        <f>SUM(J3645:AJ3645)</f>
        <v>501.65723575596422</v>
      </c>
      <c r="J3645" s="33"/>
      <c r="K3645" s="39"/>
      <c r="L3645" s="33"/>
      <c r="M3645" s="39"/>
      <c r="N3645" s="39"/>
      <c r="O3645" s="33"/>
      <c r="P3645" s="49"/>
      <c r="Q3645" s="49">
        <v>501.65723575596422</v>
      </c>
      <c r="R3645" s="33"/>
      <c r="S3645" s="39"/>
      <c r="T3645" s="39"/>
      <c r="U3645" s="39"/>
      <c r="V3645" s="33"/>
      <c r="W3645" s="33"/>
      <c r="X3645" s="39"/>
      <c r="Y3645" s="33"/>
      <c r="Z3645" s="33"/>
      <c r="AA3645" s="39"/>
      <c r="AB3645" s="33"/>
      <c r="AC3645" s="39"/>
      <c r="AD3645" s="33"/>
      <c r="AE3645" s="60"/>
      <c r="AF3645" s="60"/>
    </row>
    <row r="3646" spans="1:32" x14ac:dyDescent="0.2">
      <c r="A3646" s="38" t="s">
        <v>28967</v>
      </c>
      <c r="B3646" s="38">
        <v>3645</v>
      </c>
      <c r="C3646" s="51" t="s">
        <v>34800</v>
      </c>
      <c r="D3646" s="38" t="s">
        <v>593</v>
      </c>
      <c r="E3646" s="38" t="s">
        <v>11851</v>
      </c>
      <c r="F3646" s="51" t="s">
        <v>32762</v>
      </c>
      <c r="H3646" s="5">
        <f>COUNT(J3646:AI3646)</f>
        <v>1</v>
      </c>
      <c r="I3646" s="30">
        <f>SUM(J3646:AJ3646)</f>
        <v>501.60666355835025</v>
      </c>
      <c r="J3646" s="33"/>
      <c r="K3646" s="39"/>
      <c r="L3646" s="33"/>
      <c r="M3646" s="39"/>
      <c r="N3646" s="39"/>
      <c r="O3646" s="33"/>
      <c r="P3646" s="49"/>
      <c r="Q3646" s="49">
        <v>501.60666355835025</v>
      </c>
      <c r="R3646" s="33"/>
      <c r="S3646" s="39"/>
      <c r="T3646" s="39"/>
      <c r="U3646" s="39"/>
      <c r="V3646" s="33"/>
      <c r="W3646" s="33"/>
      <c r="X3646" s="39"/>
      <c r="Y3646" s="33"/>
      <c r="Z3646" s="33"/>
      <c r="AA3646" s="39"/>
      <c r="AB3646" s="33"/>
      <c r="AC3646" s="39"/>
      <c r="AD3646" s="33"/>
      <c r="AE3646" s="60"/>
      <c r="AF3646" s="60"/>
    </row>
    <row r="3647" spans="1:32" x14ac:dyDescent="0.2">
      <c r="A3647" s="38" t="s">
        <v>28968</v>
      </c>
      <c r="B3647" s="38">
        <v>3646</v>
      </c>
      <c r="C3647" s="51" t="s">
        <v>34801</v>
      </c>
      <c r="D3647" s="38" t="s">
        <v>0</v>
      </c>
      <c r="E3647" s="38" t="s">
        <v>1341</v>
      </c>
      <c r="F3647" s="51" t="s">
        <v>32762</v>
      </c>
      <c r="H3647" s="5">
        <f>COUNT(J3647:AI3647)</f>
        <v>1</v>
      </c>
      <c r="I3647" s="30">
        <f>SUM(J3647:AJ3647)</f>
        <v>501.54978202252852</v>
      </c>
      <c r="J3647" s="33"/>
      <c r="K3647" s="39"/>
      <c r="L3647" s="33"/>
      <c r="M3647" s="39"/>
      <c r="N3647" s="39"/>
      <c r="O3647" s="33"/>
      <c r="P3647" s="49"/>
      <c r="Q3647" s="49">
        <v>501.54978202252852</v>
      </c>
      <c r="R3647" s="33"/>
      <c r="S3647" s="39"/>
      <c r="T3647" s="39"/>
      <c r="U3647" s="39"/>
      <c r="V3647" s="33"/>
      <c r="W3647" s="33"/>
      <c r="X3647" s="39"/>
      <c r="Y3647" s="33"/>
      <c r="Z3647" s="33"/>
      <c r="AA3647" s="39"/>
      <c r="AB3647" s="33"/>
      <c r="AC3647" s="39"/>
      <c r="AD3647" s="33"/>
      <c r="AE3647" s="60"/>
      <c r="AF3647" s="60"/>
    </row>
    <row r="3648" spans="1:32" x14ac:dyDescent="0.2">
      <c r="A3648" s="38" t="s">
        <v>28969</v>
      </c>
      <c r="B3648" s="38">
        <v>3647</v>
      </c>
      <c r="C3648" s="51" t="s">
        <v>34802</v>
      </c>
      <c r="D3648" s="38" t="s">
        <v>22</v>
      </c>
      <c r="E3648" s="38" t="s">
        <v>11855</v>
      </c>
      <c r="F3648" s="51" t="s">
        <v>32762</v>
      </c>
      <c r="H3648" s="5">
        <f>COUNT(J3648:AI3648)</f>
        <v>1</v>
      </c>
      <c r="I3648" s="30">
        <f>SUM(J3648:AJ3648)</f>
        <v>501.54346264820396</v>
      </c>
      <c r="J3648" s="33"/>
      <c r="K3648" s="39"/>
      <c r="L3648" s="33"/>
      <c r="M3648" s="39"/>
      <c r="N3648" s="39"/>
      <c r="O3648" s="33"/>
      <c r="P3648" s="49"/>
      <c r="Q3648" s="49">
        <v>501.54346264820396</v>
      </c>
      <c r="R3648" s="33"/>
      <c r="S3648" s="39"/>
      <c r="T3648" s="39"/>
      <c r="U3648" s="39"/>
      <c r="V3648" s="33"/>
      <c r="W3648" s="33"/>
      <c r="X3648" s="39"/>
      <c r="Y3648" s="33"/>
      <c r="Z3648" s="33"/>
      <c r="AA3648" s="39"/>
      <c r="AB3648" s="33"/>
      <c r="AC3648" s="39"/>
      <c r="AD3648" s="33"/>
      <c r="AE3648" s="60"/>
      <c r="AF3648" s="60"/>
    </row>
    <row r="3649" spans="1:32" x14ac:dyDescent="0.2">
      <c r="A3649" s="38" t="s">
        <v>28972</v>
      </c>
      <c r="B3649" s="38">
        <v>3648</v>
      </c>
      <c r="C3649" s="51" t="s">
        <v>34803</v>
      </c>
      <c r="D3649" s="38" t="s">
        <v>381</v>
      </c>
      <c r="E3649" s="38" t="s">
        <v>1279</v>
      </c>
      <c r="F3649" s="51" t="s">
        <v>32762</v>
      </c>
      <c r="H3649" s="5">
        <f>COUNT(J3649:AI3649)</f>
        <v>1</v>
      </c>
      <c r="I3649" s="30">
        <f>SUM(J3649:AJ3649)</f>
        <v>501.43605764385768</v>
      </c>
      <c r="J3649" s="33"/>
      <c r="K3649" s="39"/>
      <c r="L3649" s="33"/>
      <c r="M3649" s="39"/>
      <c r="N3649" s="39"/>
      <c r="O3649" s="33"/>
      <c r="P3649" s="49"/>
      <c r="Q3649" s="49">
        <v>501.43605764385768</v>
      </c>
      <c r="R3649" s="33"/>
      <c r="S3649" s="39"/>
      <c r="T3649" s="39"/>
      <c r="U3649" s="39"/>
      <c r="V3649" s="33"/>
      <c r="W3649" s="33"/>
      <c r="X3649" s="39"/>
      <c r="Y3649" s="33"/>
      <c r="Z3649" s="33"/>
      <c r="AA3649" s="39"/>
      <c r="AB3649" s="33"/>
      <c r="AC3649" s="39"/>
      <c r="AD3649" s="33"/>
      <c r="AE3649" s="60"/>
      <c r="AF3649" s="60"/>
    </row>
    <row r="3650" spans="1:32" x14ac:dyDescent="0.2">
      <c r="A3650" s="38" t="s">
        <v>28973</v>
      </c>
      <c r="B3650" s="38">
        <v>3649</v>
      </c>
      <c r="C3650" s="51" t="s">
        <v>34804</v>
      </c>
      <c r="D3650" s="38" t="s">
        <v>39</v>
      </c>
      <c r="E3650" s="38" t="s">
        <v>6692</v>
      </c>
      <c r="F3650" s="51" t="s">
        <v>32762</v>
      </c>
      <c r="H3650" s="5">
        <f>COUNT(J3650:AI3650)</f>
        <v>1</v>
      </c>
      <c r="I3650" s="30">
        <f>SUM(J3650:AJ3650)</f>
        <v>501.41079256310775</v>
      </c>
      <c r="J3650" s="33"/>
      <c r="K3650" s="39"/>
      <c r="L3650" s="33"/>
      <c r="M3650" s="39"/>
      <c r="N3650" s="39"/>
      <c r="O3650" s="33"/>
      <c r="P3650" s="49"/>
      <c r="Q3650" s="49">
        <v>501.41079256310775</v>
      </c>
      <c r="R3650" s="33"/>
      <c r="S3650" s="39"/>
      <c r="T3650" s="39"/>
      <c r="U3650" s="39"/>
      <c r="V3650" s="33"/>
      <c r="W3650" s="33"/>
      <c r="X3650" s="39"/>
      <c r="Y3650" s="33"/>
      <c r="Z3650" s="33"/>
      <c r="AA3650" s="39"/>
      <c r="AB3650" s="33"/>
      <c r="AC3650" s="39"/>
      <c r="AD3650" s="33"/>
      <c r="AE3650" s="60"/>
      <c r="AF3650" s="60"/>
    </row>
    <row r="3651" spans="1:32" x14ac:dyDescent="0.2">
      <c r="A3651" s="46" t="s">
        <v>28974</v>
      </c>
      <c r="B3651" s="46">
        <v>3650</v>
      </c>
      <c r="C3651" s="46" t="s">
        <v>36626</v>
      </c>
      <c r="D3651" s="46" t="s">
        <v>546</v>
      </c>
      <c r="E3651" s="46" t="s">
        <v>11865</v>
      </c>
      <c r="F3651" s="46" t="s">
        <v>1014</v>
      </c>
      <c r="G3651" s="3"/>
      <c r="H3651" s="3">
        <f>COUNT(J3651:AI3651)</f>
        <v>1</v>
      </c>
      <c r="I3651" s="47">
        <f>SUM(J3651:AJ3651)</f>
        <v>501.4044766907254</v>
      </c>
      <c r="J3651" s="33"/>
      <c r="K3651" s="39"/>
      <c r="L3651" s="33"/>
      <c r="M3651" s="39"/>
      <c r="N3651" s="39"/>
      <c r="O3651" s="33"/>
      <c r="P3651" s="49"/>
      <c r="Q3651" s="49">
        <v>501.4044766907254</v>
      </c>
      <c r="R3651" s="33"/>
      <c r="S3651" s="39"/>
      <c r="T3651" s="39"/>
      <c r="U3651" s="39"/>
      <c r="V3651" s="33"/>
      <c r="W3651" s="33"/>
      <c r="X3651" s="39"/>
      <c r="Y3651" s="33"/>
      <c r="Z3651" s="33"/>
      <c r="AA3651" s="39"/>
      <c r="AB3651" s="33"/>
      <c r="AC3651" s="39"/>
      <c r="AD3651" s="33"/>
      <c r="AE3651" s="60"/>
      <c r="AF3651" s="60"/>
    </row>
    <row r="3652" spans="1:32" x14ac:dyDescent="0.2">
      <c r="A3652" s="38" t="s">
        <v>25796</v>
      </c>
      <c r="B3652" s="38">
        <v>3651</v>
      </c>
      <c r="C3652" s="51" t="s">
        <v>34805</v>
      </c>
      <c r="D3652" s="38" t="s">
        <v>508</v>
      </c>
      <c r="E3652" s="38" t="s">
        <v>1428</v>
      </c>
      <c r="F3652" s="51" t="s">
        <v>32762</v>
      </c>
      <c r="H3652" s="5">
        <f>COUNT(J3652:AI3652)</f>
        <v>1</v>
      </c>
      <c r="I3652" s="30">
        <f>SUM(J3652:AJ3652)</f>
        <v>501.38701849978582</v>
      </c>
      <c r="J3652" s="33"/>
      <c r="K3652" s="39"/>
      <c r="L3652" s="33"/>
      <c r="M3652" s="39"/>
      <c r="N3652" s="39"/>
      <c r="O3652" s="33"/>
      <c r="P3652" s="49">
        <v>501.38701849978582</v>
      </c>
      <c r="Q3652" s="49"/>
      <c r="R3652" s="33"/>
      <c r="S3652" s="39"/>
      <c r="T3652" s="39"/>
      <c r="U3652" s="39"/>
      <c r="V3652" s="33"/>
      <c r="W3652" s="33"/>
      <c r="X3652" s="39"/>
      <c r="Y3652" s="33"/>
      <c r="Z3652" s="33"/>
      <c r="AA3652" s="39"/>
      <c r="AB3652" s="33"/>
      <c r="AC3652" s="39"/>
      <c r="AD3652" s="33"/>
      <c r="AE3652" s="60"/>
      <c r="AF3652" s="60"/>
    </row>
    <row r="3653" spans="1:32" x14ac:dyDescent="0.2">
      <c r="A3653" s="38" t="s">
        <v>28975</v>
      </c>
      <c r="B3653" s="38">
        <v>3652</v>
      </c>
      <c r="C3653" s="51" t="s">
        <v>34806</v>
      </c>
      <c r="D3653" s="38" t="s">
        <v>33</v>
      </c>
      <c r="E3653" s="38" t="s">
        <v>1347</v>
      </c>
      <c r="F3653" s="51" t="s">
        <v>32762</v>
      </c>
      <c r="H3653" s="5">
        <f>COUNT(J3653:AI3653)</f>
        <v>1</v>
      </c>
      <c r="I3653" s="30">
        <f>SUM(J3653:AJ3653)</f>
        <v>501.36658479753129</v>
      </c>
      <c r="J3653" s="33"/>
      <c r="K3653" s="39"/>
      <c r="L3653" s="33"/>
      <c r="M3653" s="39"/>
      <c r="N3653" s="39"/>
      <c r="O3653" s="33"/>
      <c r="P3653" s="49"/>
      <c r="Q3653" s="49">
        <v>501.36658479753129</v>
      </c>
      <c r="R3653" s="33"/>
      <c r="S3653" s="39"/>
      <c r="T3653" s="39"/>
      <c r="U3653" s="39"/>
      <c r="V3653" s="33"/>
      <c r="W3653" s="33"/>
      <c r="X3653" s="39"/>
      <c r="Y3653" s="33"/>
      <c r="Z3653" s="33"/>
      <c r="AA3653" s="39"/>
      <c r="AB3653" s="33"/>
      <c r="AC3653" s="39"/>
      <c r="AD3653" s="33"/>
      <c r="AE3653" s="60"/>
      <c r="AF3653" s="60"/>
    </row>
    <row r="3654" spans="1:32" x14ac:dyDescent="0.2">
      <c r="A3654" s="38" t="s">
        <v>28976</v>
      </c>
      <c r="B3654" s="38">
        <v>3653</v>
      </c>
      <c r="C3654" s="51" t="s">
        <v>34807</v>
      </c>
      <c r="D3654" s="38" t="s">
        <v>394</v>
      </c>
      <c r="E3654" s="38" t="s">
        <v>429</v>
      </c>
      <c r="F3654" s="51" t="s">
        <v>32762</v>
      </c>
      <c r="H3654" s="5">
        <f>COUNT(J3654:AI3654)</f>
        <v>1</v>
      </c>
      <c r="I3654" s="30">
        <f>SUM(J3654:AJ3654)</f>
        <v>501.24031983882134</v>
      </c>
      <c r="J3654" s="33"/>
      <c r="K3654" s="39"/>
      <c r="L3654" s="33"/>
      <c r="M3654" s="39"/>
      <c r="N3654" s="39"/>
      <c r="O3654" s="33"/>
      <c r="P3654" s="49"/>
      <c r="Q3654" s="49">
        <v>501.24031983882134</v>
      </c>
      <c r="R3654" s="33"/>
      <c r="S3654" s="39"/>
      <c r="T3654" s="39"/>
      <c r="U3654" s="39"/>
      <c r="V3654" s="33"/>
      <c r="W3654" s="33"/>
      <c r="X3654" s="39"/>
      <c r="Y3654" s="33"/>
      <c r="Z3654" s="33"/>
      <c r="AA3654" s="39"/>
      <c r="AB3654" s="33"/>
      <c r="AC3654" s="39"/>
      <c r="AD3654" s="33"/>
      <c r="AE3654" s="60"/>
      <c r="AF3654" s="60"/>
    </row>
    <row r="3655" spans="1:32" x14ac:dyDescent="0.2">
      <c r="A3655" s="38" t="s">
        <v>28977</v>
      </c>
      <c r="B3655" s="38">
        <v>3654</v>
      </c>
      <c r="C3655" s="51" t="s">
        <v>34808</v>
      </c>
      <c r="D3655" s="38" t="s">
        <v>26</v>
      </c>
      <c r="E3655" s="38" t="s">
        <v>11871</v>
      </c>
      <c r="F3655" s="51" t="s">
        <v>32762</v>
      </c>
      <c r="H3655" s="5">
        <f>COUNT(J3655:AI3655)</f>
        <v>1</v>
      </c>
      <c r="I3655" s="30">
        <f>SUM(J3655:AJ3655)</f>
        <v>501.22769684072676</v>
      </c>
      <c r="J3655" s="33"/>
      <c r="K3655" s="39"/>
      <c r="L3655" s="33"/>
      <c r="M3655" s="39"/>
      <c r="N3655" s="39"/>
      <c r="O3655" s="33"/>
      <c r="P3655" s="49"/>
      <c r="Q3655" s="49">
        <v>501.22769684072676</v>
      </c>
      <c r="R3655" s="33"/>
      <c r="S3655" s="39"/>
      <c r="T3655" s="39"/>
      <c r="U3655" s="39"/>
      <c r="V3655" s="33"/>
      <c r="W3655" s="33"/>
      <c r="X3655" s="39"/>
      <c r="Y3655" s="33"/>
      <c r="Z3655" s="33"/>
      <c r="AA3655" s="39"/>
      <c r="AB3655" s="33"/>
      <c r="AC3655" s="39"/>
      <c r="AD3655" s="33"/>
      <c r="AE3655" s="60"/>
      <c r="AF3655" s="60"/>
    </row>
    <row r="3656" spans="1:32" x14ac:dyDescent="0.2">
      <c r="A3656" s="38" t="s">
        <v>30776</v>
      </c>
      <c r="B3656" s="38">
        <v>3655</v>
      </c>
      <c r="C3656" s="51" t="s">
        <v>34809</v>
      </c>
      <c r="D3656" s="38" t="s">
        <v>46</v>
      </c>
      <c r="E3656" s="38" t="s">
        <v>29912</v>
      </c>
      <c r="F3656" s="51" t="s">
        <v>32762</v>
      </c>
      <c r="H3656" s="5">
        <f>COUNT(J3656:AI3656)</f>
        <v>1</v>
      </c>
      <c r="I3656" s="30">
        <f>SUM(J3656:AJ3656)</f>
        <v>501.16693280923721</v>
      </c>
      <c r="J3656" s="33"/>
      <c r="K3656" s="39"/>
      <c r="L3656" s="33"/>
      <c r="M3656" s="39"/>
      <c r="N3656" s="39"/>
      <c r="O3656" s="33"/>
      <c r="P3656" s="49"/>
      <c r="Q3656" s="49"/>
      <c r="R3656" s="33"/>
      <c r="S3656" s="39"/>
      <c r="T3656" s="39"/>
      <c r="U3656" s="39"/>
      <c r="V3656" s="33"/>
      <c r="W3656" s="33"/>
      <c r="X3656" s="39"/>
      <c r="Y3656" s="33"/>
      <c r="Z3656" s="33"/>
      <c r="AA3656" s="39"/>
      <c r="AB3656" s="33">
        <v>501.16693280923721</v>
      </c>
      <c r="AC3656" s="39"/>
      <c r="AD3656" s="33"/>
      <c r="AE3656" s="60"/>
      <c r="AF3656" s="60"/>
    </row>
    <row r="3657" spans="1:32" x14ac:dyDescent="0.2">
      <c r="A3657" s="46" t="s">
        <v>28979</v>
      </c>
      <c r="B3657" s="46">
        <v>3656</v>
      </c>
      <c r="C3657" s="46" t="s">
        <v>36627</v>
      </c>
      <c r="D3657" s="46" t="s">
        <v>2528</v>
      </c>
      <c r="E3657" s="46" t="s">
        <v>11875</v>
      </c>
      <c r="F3657" s="46" t="s">
        <v>1014</v>
      </c>
      <c r="G3657" s="3"/>
      <c r="H3657" s="3">
        <f>COUNT(J3657:AI3657)</f>
        <v>1</v>
      </c>
      <c r="I3657" s="47">
        <f>SUM(J3657:AJ3657)</f>
        <v>501.15828171425693</v>
      </c>
      <c r="J3657" s="33"/>
      <c r="K3657" s="39"/>
      <c r="L3657" s="33"/>
      <c r="M3657" s="39"/>
      <c r="N3657" s="39"/>
      <c r="O3657" s="33"/>
      <c r="P3657" s="49"/>
      <c r="Q3657" s="49">
        <v>501.15828171425693</v>
      </c>
      <c r="R3657" s="33"/>
      <c r="S3657" s="39"/>
      <c r="T3657" s="39"/>
      <c r="U3657" s="39"/>
      <c r="V3657" s="33"/>
      <c r="W3657" s="33"/>
      <c r="X3657" s="39"/>
      <c r="Y3657" s="33"/>
      <c r="Z3657" s="33"/>
      <c r="AA3657" s="39"/>
      <c r="AB3657" s="33"/>
      <c r="AC3657" s="39"/>
      <c r="AD3657" s="33"/>
      <c r="AE3657" s="60"/>
      <c r="AF3657" s="60"/>
    </row>
    <row r="3658" spans="1:32" x14ac:dyDescent="0.2">
      <c r="A3658" s="46" t="s">
        <v>28983</v>
      </c>
      <c r="B3658" s="46">
        <v>3657</v>
      </c>
      <c r="C3658" s="46" t="s">
        <v>36628</v>
      </c>
      <c r="D3658" s="46" t="s">
        <v>11883</v>
      </c>
      <c r="E3658" s="46" t="s">
        <v>11884</v>
      </c>
      <c r="F3658" s="46" t="s">
        <v>1014</v>
      </c>
      <c r="G3658" s="3"/>
      <c r="H3658" s="3">
        <f>COUNT(J3658:AI3658)</f>
        <v>1</v>
      </c>
      <c r="I3658" s="47">
        <f>SUM(J3658:AJ3658)</f>
        <v>501.1393536528559</v>
      </c>
      <c r="J3658" s="33"/>
      <c r="K3658" s="39"/>
      <c r="L3658" s="33"/>
      <c r="M3658" s="39"/>
      <c r="N3658" s="39"/>
      <c r="O3658" s="33"/>
      <c r="P3658" s="49"/>
      <c r="Q3658" s="49">
        <v>501.1393536528559</v>
      </c>
      <c r="R3658" s="33"/>
      <c r="S3658" s="39"/>
      <c r="T3658" s="39"/>
      <c r="U3658" s="39"/>
      <c r="V3658" s="33"/>
      <c r="W3658" s="33"/>
      <c r="X3658" s="39"/>
      <c r="Y3658" s="33"/>
      <c r="Z3658" s="33"/>
      <c r="AA3658" s="39"/>
      <c r="AB3658" s="33"/>
      <c r="AC3658" s="39"/>
      <c r="AD3658" s="33"/>
      <c r="AE3658" s="60"/>
      <c r="AF3658" s="60"/>
    </row>
    <row r="3659" spans="1:32" x14ac:dyDescent="0.2">
      <c r="A3659" s="46" t="s">
        <v>28980</v>
      </c>
      <c r="B3659" s="46">
        <v>3658</v>
      </c>
      <c r="C3659" s="46" t="s">
        <v>36629</v>
      </c>
      <c r="D3659" s="46" t="s">
        <v>11877</v>
      </c>
      <c r="E3659" s="46" t="s">
        <v>11878</v>
      </c>
      <c r="F3659" s="46" t="s">
        <v>1014</v>
      </c>
      <c r="G3659" s="3"/>
      <c r="H3659" s="3">
        <f>COUNT(J3659:AI3659)</f>
        <v>1</v>
      </c>
      <c r="I3659" s="47">
        <f>SUM(J3659:AJ3659)</f>
        <v>501.12673573955402</v>
      </c>
      <c r="J3659" s="33"/>
      <c r="K3659" s="39"/>
      <c r="L3659" s="33"/>
      <c r="M3659" s="39"/>
      <c r="N3659" s="39"/>
      <c r="O3659" s="33"/>
      <c r="P3659" s="49"/>
      <c r="Q3659" s="49">
        <v>501.12673573955402</v>
      </c>
      <c r="R3659" s="33"/>
      <c r="S3659" s="39"/>
      <c r="T3659" s="39"/>
      <c r="U3659" s="39"/>
      <c r="V3659" s="33"/>
      <c r="W3659" s="33"/>
      <c r="X3659" s="39"/>
      <c r="Y3659" s="33"/>
      <c r="Z3659" s="33"/>
      <c r="AA3659" s="39"/>
      <c r="AB3659" s="33"/>
      <c r="AC3659" s="39"/>
      <c r="AD3659" s="33"/>
      <c r="AE3659" s="60"/>
      <c r="AF3659" s="60"/>
    </row>
    <row r="3660" spans="1:32" x14ac:dyDescent="0.2">
      <c r="A3660" s="46" t="s">
        <v>28981</v>
      </c>
      <c r="B3660" s="46">
        <v>3659</v>
      </c>
      <c r="C3660" s="46" t="s">
        <v>36630</v>
      </c>
      <c r="D3660" s="46" t="s">
        <v>787</v>
      </c>
      <c r="E3660" s="46" t="s">
        <v>9435</v>
      </c>
      <c r="F3660" s="46" t="s">
        <v>1014</v>
      </c>
      <c r="G3660" s="3"/>
      <c r="H3660" s="3">
        <f>COUNT(J3660:AI3660)</f>
        <v>1</v>
      </c>
      <c r="I3660" s="47">
        <f>SUM(J3660:AJ3660)</f>
        <v>501.12042702117486</v>
      </c>
      <c r="J3660" s="33"/>
      <c r="K3660" s="39"/>
      <c r="L3660" s="33"/>
      <c r="M3660" s="39"/>
      <c r="N3660" s="39"/>
      <c r="O3660" s="33"/>
      <c r="P3660" s="49"/>
      <c r="Q3660" s="49">
        <v>501.12042702117486</v>
      </c>
      <c r="R3660" s="33"/>
      <c r="S3660" s="39"/>
      <c r="T3660" s="39"/>
      <c r="U3660" s="39"/>
      <c r="V3660" s="33"/>
      <c r="W3660" s="33"/>
      <c r="X3660" s="39"/>
      <c r="Y3660" s="33"/>
      <c r="Z3660" s="33"/>
      <c r="AA3660" s="39"/>
      <c r="AB3660" s="33"/>
      <c r="AC3660" s="39"/>
      <c r="AD3660" s="33"/>
      <c r="AE3660" s="60"/>
      <c r="AF3660" s="60"/>
    </row>
    <row r="3661" spans="1:32" x14ac:dyDescent="0.2">
      <c r="A3661" s="38" t="s">
        <v>28982</v>
      </c>
      <c r="B3661" s="38">
        <v>3660</v>
      </c>
      <c r="C3661" s="51" t="s">
        <v>37716</v>
      </c>
      <c r="D3661" s="38" t="s">
        <v>7865</v>
      </c>
      <c r="E3661" s="38" t="s">
        <v>11881</v>
      </c>
      <c r="F3661" s="51" t="s">
        <v>32762</v>
      </c>
      <c r="H3661" s="5">
        <f>COUNT(J3661:AI3661)</f>
        <v>1</v>
      </c>
      <c r="I3661" s="30">
        <f>SUM(J3661:AJ3661)</f>
        <v>501.10150181905158</v>
      </c>
      <c r="J3661" s="33"/>
      <c r="K3661" s="39"/>
      <c r="L3661" s="33"/>
      <c r="M3661" s="39"/>
      <c r="N3661" s="39"/>
      <c r="O3661" s="33"/>
      <c r="P3661" s="49"/>
      <c r="Q3661" s="49">
        <v>501.10150181905158</v>
      </c>
      <c r="R3661" s="33"/>
      <c r="S3661" s="39"/>
      <c r="T3661" s="39"/>
      <c r="U3661" s="39"/>
      <c r="V3661" s="33"/>
      <c r="W3661" s="33"/>
      <c r="X3661" s="39"/>
      <c r="Y3661" s="33"/>
      <c r="Z3661" s="33"/>
      <c r="AA3661" s="39"/>
      <c r="AB3661" s="33"/>
      <c r="AC3661" s="39"/>
      <c r="AD3661" s="33"/>
      <c r="AE3661" s="60"/>
      <c r="AF3661" s="60"/>
    </row>
    <row r="3662" spans="1:32" x14ac:dyDescent="0.2">
      <c r="A3662" s="46" t="s">
        <v>28984</v>
      </c>
      <c r="B3662" s="46">
        <v>3661</v>
      </c>
      <c r="C3662" s="46" t="s">
        <v>36631</v>
      </c>
      <c r="D3662" s="46" t="s">
        <v>11886</v>
      </c>
      <c r="E3662" s="46" t="s">
        <v>2847</v>
      </c>
      <c r="F3662" s="46" t="s">
        <v>1014</v>
      </c>
      <c r="G3662" s="3"/>
      <c r="H3662" s="3">
        <f>COUNT(J3662:AI3662)</f>
        <v>1</v>
      </c>
      <c r="I3662" s="47">
        <f>SUM(J3662:AJ3662)</f>
        <v>501.08888581175495</v>
      </c>
      <c r="J3662" s="33"/>
      <c r="K3662" s="39"/>
      <c r="L3662" s="33"/>
      <c r="M3662" s="39"/>
      <c r="N3662" s="39"/>
      <c r="O3662" s="33"/>
      <c r="P3662" s="49"/>
      <c r="Q3662" s="49">
        <v>501.08888581175495</v>
      </c>
      <c r="R3662" s="33"/>
      <c r="S3662" s="39"/>
      <c r="T3662" s="39"/>
      <c r="U3662" s="39"/>
      <c r="V3662" s="33"/>
      <c r="W3662" s="33"/>
      <c r="X3662" s="39"/>
      <c r="Y3662" s="33"/>
      <c r="Z3662" s="33"/>
      <c r="AA3662" s="39"/>
      <c r="AB3662" s="33"/>
      <c r="AC3662" s="39"/>
      <c r="AD3662" s="33"/>
      <c r="AE3662" s="60"/>
      <c r="AF3662" s="60"/>
    </row>
    <row r="3663" spans="1:32" x14ac:dyDescent="0.2">
      <c r="A3663" s="38" t="s">
        <v>28985</v>
      </c>
      <c r="B3663" s="38">
        <v>3662</v>
      </c>
      <c r="C3663" s="51" t="s">
        <v>34810</v>
      </c>
      <c r="D3663" s="38" t="s">
        <v>46</v>
      </c>
      <c r="E3663" s="38" t="s">
        <v>11889</v>
      </c>
      <c r="F3663" s="51" t="s">
        <v>32762</v>
      </c>
      <c r="H3663" s="5">
        <f>COUNT(J3663:AI3663)</f>
        <v>1</v>
      </c>
      <c r="I3663" s="30">
        <f>SUM(J3663:AJ3663)</f>
        <v>501.08888581175495</v>
      </c>
      <c r="J3663" s="33"/>
      <c r="K3663" s="39"/>
      <c r="L3663" s="33"/>
      <c r="M3663" s="39"/>
      <c r="N3663" s="39"/>
      <c r="O3663" s="33"/>
      <c r="P3663" s="49"/>
      <c r="Q3663" s="49">
        <v>501.08888581175495</v>
      </c>
      <c r="R3663" s="33"/>
      <c r="S3663" s="39"/>
      <c r="T3663" s="39"/>
      <c r="U3663" s="39"/>
      <c r="V3663" s="33"/>
      <c r="W3663" s="33"/>
      <c r="X3663" s="39"/>
      <c r="Y3663" s="33"/>
      <c r="Z3663" s="33"/>
      <c r="AA3663" s="39"/>
      <c r="AB3663" s="33"/>
      <c r="AC3663" s="39"/>
      <c r="AD3663" s="33"/>
      <c r="AE3663" s="60"/>
      <c r="AF3663" s="60"/>
    </row>
    <row r="3664" spans="1:32" x14ac:dyDescent="0.2">
      <c r="A3664" s="38" t="s">
        <v>25800</v>
      </c>
      <c r="B3664" s="38">
        <v>3663</v>
      </c>
      <c r="C3664" s="51" t="s">
        <v>34811</v>
      </c>
      <c r="D3664" s="38" t="s">
        <v>191</v>
      </c>
      <c r="E3664" s="38" t="s">
        <v>5548</v>
      </c>
      <c r="F3664" s="51" t="s">
        <v>32762</v>
      </c>
      <c r="H3664" s="5">
        <f>COUNT(J3664:AI3664)</f>
        <v>1</v>
      </c>
      <c r="I3664" s="30">
        <f>SUM(J3664:AJ3664)</f>
        <v>501.07916346225414</v>
      </c>
      <c r="J3664" s="33"/>
      <c r="K3664" s="39"/>
      <c r="L3664" s="33"/>
      <c r="M3664" s="39"/>
      <c r="N3664" s="39"/>
      <c r="O3664" s="33"/>
      <c r="P3664" s="49">
        <v>501.07916346225414</v>
      </c>
      <c r="Q3664" s="49"/>
      <c r="R3664" s="33"/>
      <c r="S3664" s="39"/>
      <c r="T3664" s="39"/>
      <c r="U3664" s="39"/>
      <c r="V3664" s="33"/>
      <c r="W3664" s="33"/>
      <c r="X3664" s="39"/>
      <c r="Y3664" s="33"/>
      <c r="Z3664" s="33"/>
      <c r="AA3664" s="39"/>
      <c r="AB3664" s="33"/>
      <c r="AC3664" s="39"/>
      <c r="AD3664" s="33"/>
      <c r="AE3664" s="60"/>
      <c r="AF3664" s="60"/>
    </row>
    <row r="3665" spans="1:32" x14ac:dyDescent="0.2">
      <c r="A3665" s="46" t="s">
        <v>28986</v>
      </c>
      <c r="B3665" s="46">
        <v>3664</v>
      </c>
      <c r="C3665" s="46" t="s">
        <v>36632</v>
      </c>
      <c r="D3665" s="46" t="s">
        <v>744</v>
      </c>
      <c r="E3665" s="46" t="s">
        <v>11890</v>
      </c>
      <c r="F3665" s="46" t="s">
        <v>1014</v>
      </c>
      <c r="G3665" s="3"/>
      <c r="H3665" s="3">
        <f>COUNT(J3665:AI3665)</f>
        <v>1</v>
      </c>
      <c r="I3665" s="47">
        <f>SUM(J3665:AJ3665)</f>
        <v>501.0762704396974</v>
      </c>
      <c r="J3665" s="33"/>
      <c r="K3665" s="39"/>
      <c r="L3665" s="33"/>
      <c r="M3665" s="39"/>
      <c r="N3665" s="39"/>
      <c r="O3665" s="33"/>
      <c r="P3665" s="49"/>
      <c r="Q3665" s="49">
        <v>501.0762704396974</v>
      </c>
      <c r="R3665" s="33"/>
      <c r="S3665" s="39"/>
      <c r="T3665" s="39"/>
      <c r="U3665" s="39"/>
      <c r="V3665" s="33"/>
      <c r="W3665" s="33"/>
      <c r="X3665" s="39"/>
      <c r="Y3665" s="33"/>
      <c r="Z3665" s="33"/>
      <c r="AA3665" s="39"/>
      <c r="AB3665" s="33"/>
      <c r="AC3665" s="39"/>
      <c r="AD3665" s="33"/>
      <c r="AE3665" s="60"/>
      <c r="AF3665" s="60"/>
    </row>
    <row r="3666" spans="1:32" x14ac:dyDescent="0.2">
      <c r="A3666" s="38" t="s">
        <v>28987</v>
      </c>
      <c r="B3666" s="38">
        <v>3665</v>
      </c>
      <c r="C3666" s="51" t="s">
        <v>34812</v>
      </c>
      <c r="D3666" s="38" t="s">
        <v>49</v>
      </c>
      <c r="E3666" s="38" t="s">
        <v>3175</v>
      </c>
      <c r="F3666" s="51" t="s">
        <v>32762</v>
      </c>
      <c r="H3666" s="5">
        <f>COUNT(J3666:AI3666)</f>
        <v>1</v>
      </c>
      <c r="I3666" s="30">
        <f>SUM(J3666:AJ3666)</f>
        <v>501.0762704396974</v>
      </c>
      <c r="J3666" s="33"/>
      <c r="K3666" s="39"/>
      <c r="L3666" s="33"/>
      <c r="M3666" s="39"/>
      <c r="N3666" s="39"/>
      <c r="O3666" s="33"/>
      <c r="P3666" s="49"/>
      <c r="Q3666" s="49">
        <v>501.0762704396974</v>
      </c>
      <c r="R3666" s="33"/>
      <c r="S3666" s="39"/>
      <c r="T3666" s="39"/>
      <c r="U3666" s="39"/>
      <c r="V3666" s="33"/>
      <c r="W3666" s="33"/>
      <c r="X3666" s="39"/>
      <c r="Y3666" s="33"/>
      <c r="Z3666" s="33"/>
      <c r="AA3666" s="39"/>
      <c r="AB3666" s="33"/>
      <c r="AC3666" s="39"/>
      <c r="AD3666" s="33"/>
      <c r="AE3666" s="60"/>
      <c r="AF3666" s="60"/>
    </row>
    <row r="3667" spans="1:32" x14ac:dyDescent="0.2">
      <c r="A3667" s="46" t="s">
        <v>30778</v>
      </c>
      <c r="B3667" s="46">
        <v>3666</v>
      </c>
      <c r="C3667" s="46" t="s">
        <v>36633</v>
      </c>
      <c r="D3667" s="46" t="s">
        <v>2379</v>
      </c>
      <c r="E3667" s="46" t="s">
        <v>29914</v>
      </c>
      <c r="F3667" s="46" t="s">
        <v>1014</v>
      </c>
      <c r="G3667" s="3"/>
      <c r="H3667" s="3">
        <f>COUNT(J3667:AI3667)</f>
        <v>1</v>
      </c>
      <c r="I3667" s="47">
        <f>SUM(J3667:AJ3667)</f>
        <v>500.92081031307555</v>
      </c>
      <c r="J3667" s="33"/>
      <c r="K3667" s="39"/>
      <c r="L3667" s="33"/>
      <c r="M3667" s="39"/>
      <c r="N3667" s="39"/>
      <c r="O3667" s="33"/>
      <c r="P3667" s="49"/>
      <c r="Q3667" s="49"/>
      <c r="R3667" s="33"/>
      <c r="S3667" s="39"/>
      <c r="T3667" s="39"/>
      <c r="U3667" s="39"/>
      <c r="V3667" s="33"/>
      <c r="W3667" s="33"/>
      <c r="X3667" s="39"/>
      <c r="Y3667" s="33"/>
      <c r="Z3667" s="33"/>
      <c r="AA3667" s="39"/>
      <c r="AB3667" s="33">
        <v>500.92081031307555</v>
      </c>
      <c r="AC3667" s="39"/>
      <c r="AD3667" s="33"/>
      <c r="AE3667" s="60"/>
      <c r="AF3667" s="60"/>
    </row>
    <row r="3668" spans="1:32" x14ac:dyDescent="0.2">
      <c r="A3668" s="46" t="s">
        <v>28990</v>
      </c>
      <c r="B3668" s="46">
        <v>3667</v>
      </c>
      <c r="C3668" s="46" t="s">
        <v>36634</v>
      </c>
      <c r="D3668" s="46" t="s">
        <v>396</v>
      </c>
      <c r="E3668" s="46" t="s">
        <v>11893</v>
      </c>
      <c r="F3668" s="46" t="s">
        <v>1014</v>
      </c>
      <c r="G3668" s="3"/>
      <c r="H3668" s="3">
        <f>COUNT(J3668:AI3668)</f>
        <v>1</v>
      </c>
      <c r="I3668" s="47">
        <f>SUM(J3668:AJ3668)</f>
        <v>500.76109245071763</v>
      </c>
      <c r="J3668" s="33"/>
      <c r="K3668" s="39"/>
      <c r="L3668" s="33"/>
      <c r="M3668" s="39"/>
      <c r="N3668" s="39"/>
      <c r="O3668" s="33"/>
      <c r="P3668" s="49"/>
      <c r="Q3668" s="49">
        <v>500.76109245071763</v>
      </c>
      <c r="R3668" s="33"/>
      <c r="S3668" s="39"/>
      <c r="T3668" s="39"/>
      <c r="U3668" s="39"/>
      <c r="V3668" s="33"/>
      <c r="W3668" s="33"/>
      <c r="X3668" s="39"/>
      <c r="Y3668" s="33"/>
      <c r="Z3668" s="33"/>
      <c r="AA3668" s="39"/>
      <c r="AB3668" s="33"/>
      <c r="AC3668" s="39"/>
      <c r="AD3668" s="33"/>
      <c r="AE3668" s="60"/>
      <c r="AF3668" s="60"/>
    </row>
    <row r="3669" spans="1:32" x14ac:dyDescent="0.2">
      <c r="A3669" s="46" t="s">
        <v>28991</v>
      </c>
      <c r="B3669" s="46">
        <v>3668</v>
      </c>
      <c r="C3669" s="46" t="s">
        <v>36635</v>
      </c>
      <c r="D3669" s="46" t="s">
        <v>51</v>
      </c>
      <c r="E3669" s="46" t="s">
        <v>11895</v>
      </c>
      <c r="F3669" s="46" t="s">
        <v>1014</v>
      </c>
      <c r="G3669" s="3"/>
      <c r="H3669" s="3">
        <f>COUNT(J3669:AI3669)</f>
        <v>1</v>
      </c>
      <c r="I3669" s="47">
        <f>SUM(J3669:AJ3669)</f>
        <v>500.66661635599831</v>
      </c>
      <c r="J3669" s="33"/>
      <c r="K3669" s="39"/>
      <c r="L3669" s="33"/>
      <c r="M3669" s="39"/>
      <c r="N3669" s="39"/>
      <c r="O3669" s="33"/>
      <c r="P3669" s="49"/>
      <c r="Q3669" s="49">
        <v>500.66661635599831</v>
      </c>
      <c r="R3669" s="33"/>
      <c r="S3669" s="39"/>
      <c r="T3669" s="39"/>
      <c r="U3669" s="39"/>
      <c r="V3669" s="33"/>
      <c r="W3669" s="33"/>
      <c r="X3669" s="39"/>
      <c r="Y3669" s="33"/>
      <c r="Z3669" s="33"/>
      <c r="AA3669" s="39"/>
      <c r="AB3669" s="33"/>
      <c r="AC3669" s="39"/>
      <c r="AD3669" s="33"/>
      <c r="AE3669" s="60"/>
      <c r="AF3669" s="60"/>
    </row>
    <row r="3670" spans="1:32" x14ac:dyDescent="0.2">
      <c r="A3670" s="46" t="s">
        <v>28992</v>
      </c>
      <c r="B3670" s="46">
        <v>3669</v>
      </c>
      <c r="C3670" s="46" t="s">
        <v>36636</v>
      </c>
      <c r="D3670" s="46" t="s">
        <v>1516</v>
      </c>
      <c r="E3670" s="46" t="s">
        <v>11898</v>
      </c>
      <c r="F3670" s="46" t="s">
        <v>1014</v>
      </c>
      <c r="G3670" s="3"/>
      <c r="H3670" s="3">
        <f>COUNT(J3670:AI3670)</f>
        <v>1</v>
      </c>
      <c r="I3670" s="47">
        <f>SUM(J3670:AJ3670)</f>
        <v>500.64772541473292</v>
      </c>
      <c r="J3670" s="33"/>
      <c r="K3670" s="39"/>
      <c r="L3670" s="33"/>
      <c r="M3670" s="39"/>
      <c r="N3670" s="39"/>
      <c r="O3670" s="33"/>
      <c r="P3670" s="49"/>
      <c r="Q3670" s="49">
        <v>500.64772541473292</v>
      </c>
      <c r="R3670" s="33"/>
      <c r="S3670" s="39"/>
      <c r="T3670" s="39"/>
      <c r="U3670" s="39"/>
      <c r="V3670" s="33"/>
      <c r="W3670" s="33"/>
      <c r="X3670" s="39"/>
      <c r="Y3670" s="33"/>
      <c r="Z3670" s="33"/>
      <c r="AA3670" s="39"/>
      <c r="AB3670" s="33"/>
      <c r="AC3670" s="39"/>
      <c r="AD3670" s="33"/>
      <c r="AE3670" s="60"/>
      <c r="AF3670" s="60"/>
    </row>
    <row r="3671" spans="1:32" x14ac:dyDescent="0.2">
      <c r="A3671" s="46" t="s">
        <v>28993</v>
      </c>
      <c r="B3671" s="46">
        <v>3670</v>
      </c>
      <c r="C3671" s="46" t="s">
        <v>36637</v>
      </c>
      <c r="D3671" s="46" t="s">
        <v>777</v>
      </c>
      <c r="E3671" s="46" t="s">
        <v>11900</v>
      </c>
      <c r="F3671" s="46" t="s">
        <v>1014</v>
      </c>
      <c r="G3671" s="3"/>
      <c r="H3671" s="3">
        <f>COUNT(J3671:AI3671)</f>
        <v>1</v>
      </c>
      <c r="I3671" s="47">
        <f>SUM(J3671:AJ3671)</f>
        <v>500.64142875110053</v>
      </c>
      <c r="J3671" s="33"/>
      <c r="K3671" s="39"/>
      <c r="L3671" s="33"/>
      <c r="M3671" s="39"/>
      <c r="N3671" s="39"/>
      <c r="O3671" s="33"/>
      <c r="P3671" s="49"/>
      <c r="Q3671" s="49">
        <v>500.64142875110053</v>
      </c>
      <c r="R3671" s="33"/>
      <c r="S3671" s="39"/>
      <c r="T3671" s="39"/>
      <c r="U3671" s="39"/>
      <c r="V3671" s="33"/>
      <c r="W3671" s="33"/>
      <c r="X3671" s="39"/>
      <c r="Y3671" s="33"/>
      <c r="Z3671" s="33"/>
      <c r="AA3671" s="39"/>
      <c r="AB3671" s="33"/>
      <c r="AC3671" s="39"/>
      <c r="AD3671" s="33"/>
      <c r="AE3671" s="60"/>
      <c r="AF3671" s="60"/>
    </row>
    <row r="3672" spans="1:32" x14ac:dyDescent="0.2">
      <c r="A3672" s="38" t="s">
        <v>28994</v>
      </c>
      <c r="B3672" s="38">
        <v>3671</v>
      </c>
      <c r="C3672" s="51" t="s">
        <v>34813</v>
      </c>
      <c r="D3672" s="38" t="s">
        <v>2714</v>
      </c>
      <c r="E3672" s="38" t="s">
        <v>11902</v>
      </c>
      <c r="F3672" s="51" t="s">
        <v>32762</v>
      </c>
      <c r="H3672" s="5">
        <f>COUNT(J3672:AI3672)</f>
        <v>1</v>
      </c>
      <c r="I3672" s="30">
        <f>SUM(J3672:AJ3672)</f>
        <v>500.57217590322045</v>
      </c>
      <c r="J3672" s="33"/>
      <c r="K3672" s="39"/>
      <c r="L3672" s="33"/>
      <c r="M3672" s="39"/>
      <c r="N3672" s="39"/>
      <c r="O3672" s="33"/>
      <c r="P3672" s="49"/>
      <c r="Q3672" s="49">
        <v>500.57217590322045</v>
      </c>
      <c r="R3672" s="33"/>
      <c r="S3672" s="39"/>
      <c r="T3672" s="39"/>
      <c r="U3672" s="39"/>
      <c r="V3672" s="33"/>
      <c r="W3672" s="33"/>
      <c r="X3672" s="39"/>
      <c r="Y3672" s="33"/>
      <c r="Z3672" s="33"/>
      <c r="AA3672" s="39"/>
      <c r="AB3672" s="33"/>
      <c r="AC3672" s="39"/>
      <c r="AD3672" s="33"/>
      <c r="AE3672" s="60"/>
      <c r="AF3672" s="60"/>
    </row>
    <row r="3673" spans="1:32" x14ac:dyDescent="0.2">
      <c r="A3673" s="38" t="s">
        <v>25803</v>
      </c>
      <c r="B3673" s="38">
        <v>3672</v>
      </c>
      <c r="C3673" s="51" t="s">
        <v>34814</v>
      </c>
      <c r="D3673" s="38" t="s">
        <v>3475</v>
      </c>
      <c r="E3673" s="38" t="s">
        <v>5556</v>
      </c>
      <c r="F3673" s="51" t="s">
        <v>32762</v>
      </c>
      <c r="H3673" s="5">
        <f>COUNT(J3673:AI3673)</f>
        <v>1</v>
      </c>
      <c r="I3673" s="30">
        <f>SUM(J3673:AJ3673)</f>
        <v>500.51109225060242</v>
      </c>
      <c r="J3673" s="33"/>
      <c r="K3673" s="39"/>
      <c r="L3673" s="33"/>
      <c r="M3673" s="39"/>
      <c r="N3673" s="39"/>
      <c r="O3673" s="33"/>
      <c r="P3673" s="49">
        <v>500.51109225060242</v>
      </c>
      <c r="Q3673" s="49"/>
      <c r="R3673" s="33"/>
      <c r="S3673" s="39"/>
      <c r="T3673" s="39"/>
      <c r="U3673" s="39"/>
      <c r="V3673" s="33"/>
      <c r="W3673" s="33"/>
      <c r="X3673" s="39"/>
      <c r="Y3673" s="33"/>
      <c r="Z3673" s="33"/>
      <c r="AA3673" s="39"/>
      <c r="AB3673" s="33"/>
      <c r="AC3673" s="39"/>
      <c r="AD3673" s="33"/>
      <c r="AE3673" s="60"/>
      <c r="AF3673" s="60"/>
    </row>
    <row r="3674" spans="1:32" x14ac:dyDescent="0.2">
      <c r="A3674" s="38" t="s">
        <v>28995</v>
      </c>
      <c r="B3674" s="38">
        <v>3673</v>
      </c>
      <c r="C3674" s="51" t="s">
        <v>34815</v>
      </c>
      <c r="D3674" s="38" t="s">
        <v>90</v>
      </c>
      <c r="E3674" s="38" t="s">
        <v>11904</v>
      </c>
      <c r="F3674" s="51" t="s">
        <v>32762</v>
      </c>
      <c r="H3674" s="5">
        <f>COUNT(J3674:AI3674)</f>
        <v>1</v>
      </c>
      <c r="I3674" s="30">
        <f>SUM(J3674:AJ3674)</f>
        <v>500.49664918964453</v>
      </c>
      <c r="J3674" s="33"/>
      <c r="K3674" s="39"/>
      <c r="L3674" s="33"/>
      <c r="M3674" s="39"/>
      <c r="N3674" s="39"/>
      <c r="O3674" s="33"/>
      <c r="P3674" s="49"/>
      <c r="Q3674" s="49">
        <v>500.49664918964453</v>
      </c>
      <c r="R3674" s="33"/>
      <c r="S3674" s="39"/>
      <c r="T3674" s="39"/>
      <c r="U3674" s="39"/>
      <c r="V3674" s="33"/>
      <c r="W3674" s="33"/>
      <c r="X3674" s="39"/>
      <c r="Y3674" s="33"/>
      <c r="Z3674" s="33"/>
      <c r="AA3674" s="39"/>
      <c r="AB3674" s="33"/>
      <c r="AC3674" s="39"/>
      <c r="AD3674" s="33"/>
      <c r="AE3674" s="60"/>
      <c r="AF3674" s="60"/>
    </row>
    <row r="3675" spans="1:32" x14ac:dyDescent="0.2">
      <c r="A3675" s="38" t="s">
        <v>25804</v>
      </c>
      <c r="B3675" s="38">
        <v>3674</v>
      </c>
      <c r="C3675" s="51" t="s">
        <v>34816</v>
      </c>
      <c r="D3675" s="38" t="s">
        <v>26</v>
      </c>
      <c r="E3675" s="38" t="s">
        <v>5559</v>
      </c>
      <c r="F3675" s="51" t="s">
        <v>32762</v>
      </c>
      <c r="H3675" s="5">
        <f>COUNT(J3675:AI3675)</f>
        <v>1</v>
      </c>
      <c r="I3675" s="30">
        <f>SUM(J3675:AJ3675)</f>
        <v>500.4769869293192</v>
      </c>
      <c r="J3675" s="33"/>
      <c r="K3675" s="39"/>
      <c r="L3675" s="33"/>
      <c r="M3675" s="39"/>
      <c r="N3675" s="39"/>
      <c r="O3675" s="33"/>
      <c r="P3675" s="49">
        <v>500.4769869293192</v>
      </c>
      <c r="Q3675" s="49"/>
      <c r="R3675" s="33"/>
      <c r="S3675" s="39"/>
      <c r="T3675" s="39"/>
      <c r="U3675" s="39"/>
      <c r="V3675" s="33"/>
      <c r="W3675" s="33"/>
      <c r="X3675" s="39"/>
      <c r="Y3675" s="33"/>
      <c r="Z3675" s="33"/>
      <c r="AA3675" s="39"/>
      <c r="AB3675" s="33"/>
      <c r="AC3675" s="39"/>
      <c r="AD3675" s="33"/>
      <c r="AE3675" s="60"/>
      <c r="AF3675" s="60"/>
    </row>
    <row r="3676" spans="1:32" x14ac:dyDescent="0.2">
      <c r="A3676" s="38" t="s">
        <v>28997</v>
      </c>
      <c r="B3676" s="38">
        <v>3675</v>
      </c>
      <c r="C3676" s="51" t="s">
        <v>34817</v>
      </c>
      <c r="D3676" s="38" t="s">
        <v>593</v>
      </c>
      <c r="E3676" s="38" t="s">
        <v>11908</v>
      </c>
      <c r="F3676" s="51" t="s">
        <v>32762</v>
      </c>
      <c r="H3676" s="5">
        <f>COUNT(J3676:AI3676)</f>
        <v>1</v>
      </c>
      <c r="I3676" s="30">
        <f>SUM(J3676:AJ3676)</f>
        <v>500.21991278887111</v>
      </c>
      <c r="J3676" s="33"/>
      <c r="K3676" s="39"/>
      <c r="L3676" s="33"/>
      <c r="M3676" s="39"/>
      <c r="N3676" s="39"/>
      <c r="O3676" s="33"/>
      <c r="P3676" s="49"/>
      <c r="Q3676" s="49">
        <v>500.21991278887111</v>
      </c>
      <c r="R3676" s="33"/>
      <c r="S3676" s="39"/>
      <c r="T3676" s="39"/>
      <c r="U3676" s="39"/>
      <c r="V3676" s="33"/>
      <c r="W3676" s="33"/>
      <c r="X3676" s="39"/>
      <c r="Y3676" s="33"/>
      <c r="Z3676" s="33"/>
      <c r="AA3676" s="39"/>
      <c r="AB3676" s="33"/>
      <c r="AC3676" s="39"/>
      <c r="AD3676" s="33"/>
      <c r="AE3676" s="60"/>
      <c r="AF3676" s="60"/>
    </row>
    <row r="3677" spans="1:32" x14ac:dyDescent="0.2">
      <c r="A3677" s="38" t="s">
        <v>25807</v>
      </c>
      <c r="B3677" s="38">
        <v>3676</v>
      </c>
      <c r="C3677" s="51" t="s">
        <v>34818</v>
      </c>
      <c r="D3677" s="38" t="s">
        <v>14</v>
      </c>
      <c r="E3677" s="38" t="s">
        <v>5564</v>
      </c>
      <c r="F3677" s="51" t="s">
        <v>32762</v>
      </c>
      <c r="H3677" s="5">
        <f>COUNT(J3677:AI3677)</f>
        <v>1</v>
      </c>
      <c r="I3677" s="30">
        <f>SUM(J3677:AJ3677)</f>
        <v>500.16715161270355</v>
      </c>
      <c r="J3677" s="33"/>
      <c r="K3677" s="39"/>
      <c r="L3677" s="33"/>
      <c r="M3677" s="39"/>
      <c r="N3677" s="39"/>
      <c r="O3677" s="33"/>
      <c r="P3677" s="49">
        <v>500.16715161270355</v>
      </c>
      <c r="Q3677" s="49"/>
      <c r="R3677" s="33"/>
      <c r="S3677" s="39"/>
      <c r="T3677" s="39"/>
      <c r="U3677" s="39"/>
      <c r="V3677" s="33"/>
      <c r="W3677" s="33"/>
      <c r="X3677" s="39"/>
      <c r="Y3677" s="33"/>
      <c r="Z3677" s="33"/>
      <c r="AA3677" s="39"/>
      <c r="AB3677" s="33"/>
      <c r="AC3677" s="39"/>
      <c r="AD3677" s="33"/>
      <c r="AE3677" s="60"/>
      <c r="AF3677" s="60"/>
    </row>
    <row r="3678" spans="1:32" x14ac:dyDescent="0.2">
      <c r="A3678" s="38" t="s">
        <v>25808</v>
      </c>
      <c r="B3678" s="38">
        <v>3677</v>
      </c>
      <c r="C3678" s="51" t="s">
        <v>34819</v>
      </c>
      <c r="D3678" s="38" t="s">
        <v>24</v>
      </c>
      <c r="E3678" s="38" t="s">
        <v>5566</v>
      </c>
      <c r="F3678" s="51" t="s">
        <v>32762</v>
      </c>
      <c r="H3678" s="5">
        <f>COUNT(J3678:AI3678)</f>
        <v>1</v>
      </c>
      <c r="I3678" s="30">
        <f>SUM(J3678:AJ3678)</f>
        <v>500.14857369255151</v>
      </c>
      <c r="J3678" s="33"/>
      <c r="K3678" s="39"/>
      <c r="L3678" s="33"/>
      <c r="M3678" s="39"/>
      <c r="N3678" s="39"/>
      <c r="O3678" s="33"/>
      <c r="P3678" s="49">
        <v>500.14857369255151</v>
      </c>
      <c r="Q3678" s="49"/>
      <c r="R3678" s="33"/>
      <c r="S3678" s="39"/>
      <c r="T3678" s="39"/>
      <c r="U3678" s="39"/>
      <c r="V3678" s="33"/>
      <c r="W3678" s="33"/>
      <c r="X3678" s="39"/>
      <c r="Y3678" s="33"/>
      <c r="Z3678" s="33"/>
      <c r="AA3678" s="39"/>
      <c r="AB3678" s="33"/>
      <c r="AC3678" s="39"/>
      <c r="AD3678" s="33"/>
      <c r="AE3678" s="60"/>
      <c r="AF3678" s="60"/>
    </row>
    <row r="3679" spans="1:32" x14ac:dyDescent="0.2">
      <c r="A3679" s="46" t="s">
        <v>22490</v>
      </c>
      <c r="B3679" s="46">
        <v>3678</v>
      </c>
      <c r="C3679" s="46" t="s">
        <v>36638</v>
      </c>
      <c r="D3679" s="46" t="s">
        <v>900</v>
      </c>
      <c r="E3679" s="46" t="s">
        <v>14260</v>
      </c>
      <c r="F3679" s="46" t="s">
        <v>1014</v>
      </c>
      <c r="G3679" s="3" t="s">
        <v>29801</v>
      </c>
      <c r="H3679" s="3">
        <f>COUNT(J3679:AI3679)</f>
        <v>1</v>
      </c>
      <c r="I3679" s="47">
        <f>SUM(J3679:AJ3679)</f>
        <v>499.9460567483008</v>
      </c>
      <c r="J3679" s="33"/>
      <c r="K3679" s="39"/>
      <c r="L3679" s="33"/>
      <c r="M3679" s="39"/>
      <c r="N3679" s="39">
        <v>499.9460567483008</v>
      </c>
      <c r="O3679" s="33"/>
      <c r="P3679" s="49"/>
      <c r="Q3679" s="49"/>
      <c r="R3679" s="33"/>
      <c r="S3679" s="39"/>
      <c r="T3679" s="39"/>
      <c r="U3679" s="39"/>
      <c r="V3679" s="33"/>
      <c r="W3679" s="33"/>
      <c r="X3679" s="39"/>
      <c r="Y3679" s="33"/>
      <c r="Z3679" s="33"/>
      <c r="AA3679" s="39"/>
      <c r="AB3679" s="33"/>
      <c r="AC3679" s="39"/>
      <c r="AD3679" s="33"/>
      <c r="AE3679" s="60"/>
      <c r="AF3679" s="60"/>
    </row>
    <row r="3680" spans="1:32" x14ac:dyDescent="0.2">
      <c r="A3680" s="46" t="s">
        <v>29002</v>
      </c>
      <c r="B3680" s="46">
        <v>3679</v>
      </c>
      <c r="C3680" s="46" t="s">
        <v>36639</v>
      </c>
      <c r="D3680" s="46" t="s">
        <v>11918</v>
      </c>
      <c r="E3680" s="46" t="s">
        <v>8331</v>
      </c>
      <c r="F3680" s="46" t="s">
        <v>1014</v>
      </c>
      <c r="G3680" s="3"/>
      <c r="H3680" s="3">
        <f>COUNT(J3680:AI3680)</f>
        <v>1</v>
      </c>
      <c r="I3680" s="47">
        <f>SUM(J3680:AJ3680)</f>
        <v>499.92464583542653</v>
      </c>
      <c r="J3680" s="33"/>
      <c r="K3680" s="39"/>
      <c r="L3680" s="33"/>
      <c r="M3680" s="39"/>
      <c r="N3680" s="39"/>
      <c r="O3680" s="33"/>
      <c r="P3680" s="49"/>
      <c r="Q3680" s="49">
        <v>499.92464583542653</v>
      </c>
      <c r="R3680" s="33"/>
      <c r="S3680" s="39"/>
      <c r="T3680" s="39"/>
      <c r="U3680" s="39"/>
      <c r="V3680" s="33"/>
      <c r="W3680" s="33"/>
      <c r="X3680" s="39"/>
      <c r="Y3680" s="33"/>
      <c r="Z3680" s="33"/>
      <c r="AA3680" s="39"/>
      <c r="AB3680" s="33"/>
      <c r="AC3680" s="39"/>
      <c r="AD3680" s="33"/>
      <c r="AE3680" s="60"/>
      <c r="AF3680" s="60"/>
    </row>
    <row r="3681" spans="1:32" x14ac:dyDescent="0.2">
      <c r="A3681" s="46" t="s">
        <v>29003</v>
      </c>
      <c r="B3681" s="46">
        <v>3680</v>
      </c>
      <c r="C3681" s="46" t="s">
        <v>36640</v>
      </c>
      <c r="D3681" s="46" t="s">
        <v>9629</v>
      </c>
      <c r="E3681" s="46" t="s">
        <v>11920</v>
      </c>
      <c r="F3681" s="46" t="s">
        <v>1014</v>
      </c>
      <c r="G3681" s="3"/>
      <c r="H3681" s="3">
        <f>COUNT(J3681:AI3681)</f>
        <v>1</v>
      </c>
      <c r="I3681" s="47">
        <f>SUM(J3681:AJ3681)</f>
        <v>499.82420894023107</v>
      </c>
      <c r="J3681" s="33"/>
      <c r="K3681" s="39"/>
      <c r="L3681" s="33"/>
      <c r="M3681" s="39"/>
      <c r="N3681" s="39"/>
      <c r="O3681" s="33"/>
      <c r="P3681" s="49"/>
      <c r="Q3681" s="49">
        <v>499.82420894023107</v>
      </c>
      <c r="R3681" s="33"/>
      <c r="S3681" s="39"/>
      <c r="T3681" s="39"/>
      <c r="U3681" s="39"/>
      <c r="V3681" s="33"/>
      <c r="W3681" s="33"/>
      <c r="X3681" s="39"/>
      <c r="Y3681" s="33"/>
      <c r="Z3681" s="33"/>
      <c r="AA3681" s="39"/>
      <c r="AB3681" s="33"/>
      <c r="AC3681" s="39"/>
      <c r="AD3681" s="33"/>
      <c r="AE3681" s="60"/>
      <c r="AF3681" s="60"/>
    </row>
    <row r="3682" spans="1:32" x14ac:dyDescent="0.2">
      <c r="A3682" s="38" t="s">
        <v>29005</v>
      </c>
      <c r="B3682" s="38">
        <v>3681</v>
      </c>
      <c r="C3682" s="51" t="s">
        <v>34820</v>
      </c>
      <c r="D3682" s="38" t="s">
        <v>11923</v>
      </c>
      <c r="E3682" s="38" t="s">
        <v>11924</v>
      </c>
      <c r="F3682" s="51" t="s">
        <v>32762</v>
      </c>
      <c r="H3682" s="5">
        <f>COUNT(J3682:AI3682)</f>
        <v>1</v>
      </c>
      <c r="I3682" s="30">
        <f>SUM(J3682:AJ3682)</f>
        <v>499.75518198139378</v>
      </c>
      <c r="J3682" s="33"/>
      <c r="K3682" s="39"/>
      <c r="L3682" s="33"/>
      <c r="M3682" s="39"/>
      <c r="N3682" s="39"/>
      <c r="O3682" s="33"/>
      <c r="P3682" s="49"/>
      <c r="Q3682" s="49">
        <v>499.75518198139378</v>
      </c>
      <c r="R3682" s="33"/>
      <c r="S3682" s="39"/>
      <c r="T3682" s="39"/>
      <c r="U3682" s="39"/>
      <c r="V3682" s="33"/>
      <c r="W3682" s="33"/>
      <c r="X3682" s="39"/>
      <c r="Y3682" s="33"/>
      <c r="Z3682" s="33"/>
      <c r="AA3682" s="39"/>
      <c r="AB3682" s="33"/>
      <c r="AC3682" s="39"/>
      <c r="AD3682" s="33"/>
      <c r="AE3682" s="60"/>
      <c r="AF3682" s="60"/>
    </row>
    <row r="3683" spans="1:32" x14ac:dyDescent="0.2">
      <c r="A3683" s="38" t="s">
        <v>29006</v>
      </c>
      <c r="B3683" s="38">
        <v>3682</v>
      </c>
      <c r="C3683" s="51" t="s">
        <v>34821</v>
      </c>
      <c r="D3683" s="38" t="s">
        <v>381</v>
      </c>
      <c r="E3683" s="38" t="s">
        <v>11926</v>
      </c>
      <c r="F3683" s="51" t="s">
        <v>32762</v>
      </c>
      <c r="H3683" s="5">
        <f>COUNT(J3683:AI3683)</f>
        <v>1</v>
      </c>
      <c r="I3683" s="30">
        <f>SUM(J3683:AJ3683)</f>
        <v>499.70499253066197</v>
      </c>
      <c r="J3683" s="33"/>
      <c r="K3683" s="39"/>
      <c r="L3683" s="33"/>
      <c r="M3683" s="39"/>
      <c r="N3683" s="39"/>
      <c r="O3683" s="33"/>
      <c r="P3683" s="49"/>
      <c r="Q3683" s="49">
        <v>499.70499253066197</v>
      </c>
      <c r="R3683" s="33"/>
      <c r="S3683" s="39"/>
      <c r="T3683" s="39"/>
      <c r="U3683" s="39"/>
      <c r="V3683" s="33"/>
      <c r="W3683" s="33"/>
      <c r="X3683" s="39"/>
      <c r="Y3683" s="33"/>
      <c r="Z3683" s="33"/>
      <c r="AA3683" s="39"/>
      <c r="AB3683" s="33"/>
      <c r="AC3683" s="39"/>
      <c r="AD3683" s="33"/>
      <c r="AE3683" s="60"/>
      <c r="AF3683" s="60"/>
    </row>
    <row r="3684" spans="1:32" x14ac:dyDescent="0.2">
      <c r="A3684" s="46" t="s">
        <v>29008</v>
      </c>
      <c r="B3684" s="46">
        <v>3683</v>
      </c>
      <c r="C3684" s="46" t="s">
        <v>36641</v>
      </c>
      <c r="D3684" s="46" t="s">
        <v>774</v>
      </c>
      <c r="E3684" s="46" t="s">
        <v>11931</v>
      </c>
      <c r="F3684" s="46" t="s">
        <v>1014</v>
      </c>
      <c r="G3684" s="3"/>
      <c r="H3684" s="3">
        <f>COUNT(J3684:AI3684)</f>
        <v>1</v>
      </c>
      <c r="I3684" s="47">
        <f>SUM(J3684:AJ3684)</f>
        <v>499.63599849378687</v>
      </c>
      <c r="J3684" s="33"/>
      <c r="K3684" s="39"/>
      <c r="L3684" s="33"/>
      <c r="M3684" s="39"/>
      <c r="N3684" s="39"/>
      <c r="O3684" s="33"/>
      <c r="P3684" s="49"/>
      <c r="Q3684" s="49">
        <v>499.63599849378687</v>
      </c>
      <c r="R3684" s="33"/>
      <c r="S3684" s="39"/>
      <c r="T3684" s="39"/>
      <c r="U3684" s="39"/>
      <c r="V3684" s="33"/>
      <c r="W3684" s="33"/>
      <c r="X3684" s="39"/>
      <c r="Y3684" s="33"/>
      <c r="Z3684" s="33"/>
      <c r="AA3684" s="39"/>
      <c r="AB3684" s="33"/>
      <c r="AC3684" s="39"/>
      <c r="AD3684" s="33"/>
      <c r="AE3684" s="60"/>
      <c r="AF3684" s="60"/>
    </row>
    <row r="3685" spans="1:32" x14ac:dyDescent="0.2">
      <c r="A3685" s="38" t="s">
        <v>29011</v>
      </c>
      <c r="B3685" s="38">
        <v>3684</v>
      </c>
      <c r="C3685" s="51" t="s">
        <v>34822</v>
      </c>
      <c r="D3685" s="38" t="s">
        <v>11939</v>
      </c>
      <c r="E3685" s="38" t="s">
        <v>11940</v>
      </c>
      <c r="F3685" s="51" t="s">
        <v>32762</v>
      </c>
      <c r="H3685" s="5">
        <f>COUNT(J3685:AI3685)</f>
        <v>1</v>
      </c>
      <c r="I3685" s="30">
        <f>SUM(J3685:AJ3685)</f>
        <v>499.41033297367818</v>
      </c>
      <c r="J3685" s="33"/>
      <c r="K3685" s="39"/>
      <c r="L3685" s="33"/>
      <c r="M3685" s="39"/>
      <c r="N3685" s="39"/>
      <c r="O3685" s="33"/>
      <c r="P3685" s="49"/>
      <c r="Q3685" s="49">
        <v>499.41033297367818</v>
      </c>
      <c r="R3685" s="33"/>
      <c r="S3685" s="39"/>
      <c r="T3685" s="39"/>
      <c r="U3685" s="39"/>
      <c r="V3685" s="33"/>
      <c r="W3685" s="33"/>
      <c r="X3685" s="39"/>
      <c r="Y3685" s="33"/>
      <c r="Z3685" s="33"/>
      <c r="AA3685" s="39"/>
      <c r="AB3685" s="33"/>
      <c r="AC3685" s="39"/>
      <c r="AD3685" s="33"/>
      <c r="AE3685" s="60"/>
      <c r="AF3685" s="60"/>
    </row>
    <row r="3686" spans="1:32" x14ac:dyDescent="0.2">
      <c r="A3686" s="46" t="s">
        <v>29012</v>
      </c>
      <c r="B3686" s="46">
        <v>3685</v>
      </c>
      <c r="C3686" s="46" t="s">
        <v>36642</v>
      </c>
      <c r="D3686" s="46" t="s">
        <v>167</v>
      </c>
      <c r="E3686" s="46" t="s">
        <v>11942</v>
      </c>
      <c r="F3686" s="46" t="s">
        <v>1014</v>
      </c>
      <c r="G3686" s="3"/>
      <c r="H3686" s="3">
        <f>COUNT(J3686:AI3686)</f>
        <v>1</v>
      </c>
      <c r="I3686" s="47">
        <f>SUM(J3686:AJ3686)</f>
        <v>499.38527160958472</v>
      </c>
      <c r="J3686" s="33"/>
      <c r="K3686" s="39"/>
      <c r="L3686" s="33"/>
      <c r="M3686" s="39"/>
      <c r="N3686" s="39"/>
      <c r="O3686" s="33"/>
      <c r="P3686" s="49"/>
      <c r="Q3686" s="49">
        <v>499.38527160958472</v>
      </c>
      <c r="R3686" s="33"/>
      <c r="S3686" s="39"/>
      <c r="T3686" s="39"/>
      <c r="U3686" s="39"/>
      <c r="V3686" s="33"/>
      <c r="W3686" s="33"/>
      <c r="X3686" s="39"/>
      <c r="Y3686" s="33"/>
      <c r="Z3686" s="33"/>
      <c r="AA3686" s="39"/>
      <c r="AB3686" s="33"/>
      <c r="AC3686" s="39"/>
      <c r="AD3686" s="33"/>
      <c r="AE3686" s="60"/>
      <c r="AF3686" s="60"/>
    </row>
    <row r="3687" spans="1:32" x14ac:dyDescent="0.2">
      <c r="A3687" s="46" t="s">
        <v>25820</v>
      </c>
      <c r="B3687" s="46">
        <v>3686</v>
      </c>
      <c r="C3687" s="46" t="s">
        <v>36643</v>
      </c>
      <c r="D3687" s="46" t="s">
        <v>784</v>
      </c>
      <c r="E3687" s="46" t="s">
        <v>5591</v>
      </c>
      <c r="F3687" s="46" t="s">
        <v>1014</v>
      </c>
      <c r="G3687" s="3" t="s">
        <v>29801</v>
      </c>
      <c r="H3687" s="3">
        <f>COUNT(J3687:AI3687)</f>
        <v>1</v>
      </c>
      <c r="I3687" s="47">
        <f>SUM(J3687:AJ3687)</f>
        <v>499.29547870368077</v>
      </c>
      <c r="J3687" s="33"/>
      <c r="K3687" s="39"/>
      <c r="L3687" s="33"/>
      <c r="M3687" s="39"/>
      <c r="N3687" s="39"/>
      <c r="O3687" s="33"/>
      <c r="P3687" s="49">
        <v>499.29547870368077</v>
      </c>
      <c r="Q3687" s="49"/>
      <c r="R3687" s="33"/>
      <c r="S3687" s="39"/>
      <c r="T3687" s="39"/>
      <c r="U3687" s="39"/>
      <c r="V3687" s="33"/>
      <c r="W3687" s="33"/>
      <c r="X3687" s="39"/>
      <c r="Y3687" s="33"/>
      <c r="Z3687" s="33"/>
      <c r="AA3687" s="39"/>
      <c r="AB3687" s="33"/>
      <c r="AC3687" s="39"/>
      <c r="AD3687" s="33"/>
      <c r="AE3687" s="60"/>
      <c r="AF3687" s="60"/>
    </row>
    <row r="3688" spans="1:32" x14ac:dyDescent="0.2">
      <c r="A3688" s="38" t="s">
        <v>29014</v>
      </c>
      <c r="B3688" s="38">
        <v>3687</v>
      </c>
      <c r="C3688" s="51" t="s">
        <v>34823</v>
      </c>
      <c r="D3688" s="38" t="s">
        <v>7219</v>
      </c>
      <c r="E3688" s="38" t="s">
        <v>509</v>
      </c>
      <c r="F3688" s="51" t="s">
        <v>32762</v>
      </c>
      <c r="H3688" s="5">
        <f>COUNT(J3688:AI3688)</f>
        <v>1</v>
      </c>
      <c r="I3688" s="30">
        <f>SUM(J3688:AJ3688)</f>
        <v>499.2537407031142</v>
      </c>
      <c r="J3688" s="33"/>
      <c r="K3688" s="39"/>
      <c r="L3688" s="33"/>
      <c r="M3688" s="39"/>
      <c r="N3688" s="39"/>
      <c r="O3688" s="33"/>
      <c r="P3688" s="49"/>
      <c r="Q3688" s="49">
        <v>499.2537407031142</v>
      </c>
      <c r="R3688" s="33"/>
      <c r="S3688" s="39"/>
      <c r="T3688" s="39"/>
      <c r="U3688" s="39"/>
      <c r="V3688" s="33"/>
      <c r="W3688" s="33"/>
      <c r="X3688" s="39"/>
      <c r="Y3688" s="33"/>
      <c r="Z3688" s="33"/>
      <c r="AA3688" s="39"/>
      <c r="AB3688" s="33"/>
      <c r="AC3688" s="39"/>
      <c r="AD3688" s="33"/>
      <c r="AE3688" s="60"/>
      <c r="AF3688" s="60"/>
    </row>
    <row r="3689" spans="1:32" x14ac:dyDescent="0.2">
      <c r="A3689" s="38" t="s">
        <v>29015</v>
      </c>
      <c r="B3689" s="38">
        <v>3688</v>
      </c>
      <c r="C3689" s="51" t="s">
        <v>34824</v>
      </c>
      <c r="D3689" s="38" t="s">
        <v>86</v>
      </c>
      <c r="E3689" s="38" t="s">
        <v>2129</v>
      </c>
      <c r="F3689" s="51" t="s">
        <v>32762</v>
      </c>
      <c r="H3689" s="5">
        <f>COUNT(J3689:AI3689)</f>
        <v>1</v>
      </c>
      <c r="I3689" s="30">
        <f>SUM(J3689:AJ3689)</f>
        <v>499.11602071395436</v>
      </c>
      <c r="J3689" s="33"/>
      <c r="K3689" s="39"/>
      <c r="L3689" s="33"/>
      <c r="M3689" s="39"/>
      <c r="N3689" s="39"/>
      <c r="O3689" s="33"/>
      <c r="P3689" s="49"/>
      <c r="Q3689" s="49">
        <v>499.11602071395436</v>
      </c>
      <c r="R3689" s="33"/>
      <c r="S3689" s="39"/>
      <c r="T3689" s="39"/>
      <c r="U3689" s="39"/>
      <c r="V3689" s="33"/>
      <c r="W3689" s="33"/>
      <c r="X3689" s="39"/>
      <c r="Y3689" s="33"/>
      <c r="Z3689" s="33"/>
      <c r="AA3689" s="39"/>
      <c r="AB3689" s="33"/>
      <c r="AC3689" s="39"/>
      <c r="AD3689" s="33"/>
      <c r="AE3689" s="60"/>
      <c r="AF3689" s="60"/>
    </row>
    <row r="3690" spans="1:32" x14ac:dyDescent="0.2">
      <c r="A3690" s="38" t="s">
        <v>29017</v>
      </c>
      <c r="B3690" s="38">
        <v>3689</v>
      </c>
      <c r="C3690" s="51" t="s">
        <v>34825</v>
      </c>
      <c r="D3690" s="38" t="s">
        <v>46</v>
      </c>
      <c r="E3690" s="38" t="s">
        <v>10788</v>
      </c>
      <c r="F3690" s="51" t="s">
        <v>32762</v>
      </c>
      <c r="H3690" s="5">
        <f>COUNT(J3690:AI3690)</f>
        <v>1</v>
      </c>
      <c r="I3690" s="30">
        <f>SUM(J3690:AJ3690)</f>
        <v>499.00339722455527</v>
      </c>
      <c r="J3690" s="33"/>
      <c r="K3690" s="39"/>
      <c r="L3690" s="33"/>
      <c r="M3690" s="39"/>
      <c r="N3690" s="39"/>
      <c r="O3690" s="33"/>
      <c r="P3690" s="49"/>
      <c r="Q3690" s="49">
        <v>499.00339722455527</v>
      </c>
      <c r="R3690" s="33"/>
      <c r="S3690" s="39"/>
      <c r="T3690" s="39"/>
      <c r="U3690" s="39"/>
      <c r="V3690" s="33"/>
      <c r="W3690" s="33"/>
      <c r="X3690" s="39"/>
      <c r="Y3690" s="33"/>
      <c r="Z3690" s="33"/>
      <c r="AA3690" s="39"/>
      <c r="AB3690" s="33"/>
      <c r="AC3690" s="39"/>
      <c r="AD3690" s="33"/>
      <c r="AE3690" s="60"/>
      <c r="AF3690" s="60"/>
    </row>
    <row r="3691" spans="1:32" x14ac:dyDescent="0.2">
      <c r="A3691" s="46" t="s">
        <v>29018</v>
      </c>
      <c r="B3691" s="46">
        <v>3690</v>
      </c>
      <c r="C3691" s="46" t="s">
        <v>36644</v>
      </c>
      <c r="D3691" s="46" t="s">
        <v>11951</v>
      </c>
      <c r="E3691" s="46" t="s">
        <v>11952</v>
      </c>
      <c r="F3691" s="46" t="s">
        <v>1014</v>
      </c>
      <c r="G3691" s="3"/>
      <c r="H3691" s="3">
        <f>COUNT(J3691:AI3691)</f>
        <v>1</v>
      </c>
      <c r="I3691" s="47">
        <f>SUM(J3691:AJ3691)</f>
        <v>498.98463158422544</v>
      </c>
      <c r="J3691" s="33"/>
      <c r="K3691" s="39"/>
      <c r="L3691" s="33"/>
      <c r="M3691" s="39"/>
      <c r="N3691" s="39"/>
      <c r="O3691" s="33"/>
      <c r="P3691" s="49"/>
      <c r="Q3691" s="49">
        <v>498.98463158422544</v>
      </c>
      <c r="R3691" s="33"/>
      <c r="S3691" s="39"/>
      <c r="T3691" s="39"/>
      <c r="U3691" s="39"/>
      <c r="V3691" s="33"/>
      <c r="W3691" s="33"/>
      <c r="X3691" s="39"/>
      <c r="Y3691" s="33"/>
      <c r="Z3691" s="33"/>
      <c r="AA3691" s="39"/>
      <c r="AB3691" s="33"/>
      <c r="AC3691" s="39"/>
      <c r="AD3691" s="33"/>
      <c r="AE3691" s="60"/>
      <c r="AF3691" s="60"/>
    </row>
    <row r="3692" spans="1:32" x14ac:dyDescent="0.2">
      <c r="A3692" s="38" t="s">
        <v>29019</v>
      </c>
      <c r="B3692" s="38">
        <v>3691</v>
      </c>
      <c r="C3692" s="51" t="s">
        <v>34826</v>
      </c>
      <c r="D3692" s="38" t="s">
        <v>525</v>
      </c>
      <c r="E3692" s="38" t="s">
        <v>2223</v>
      </c>
      <c r="F3692" s="51" t="s">
        <v>32762</v>
      </c>
      <c r="H3692" s="5">
        <f>COUNT(J3692:AI3692)</f>
        <v>1</v>
      </c>
      <c r="I3692" s="30">
        <f>SUM(J3692:AJ3692)</f>
        <v>498.92834313074212</v>
      </c>
      <c r="J3692" s="33"/>
      <c r="K3692" s="39"/>
      <c r="L3692" s="33"/>
      <c r="M3692" s="39"/>
      <c r="N3692" s="39"/>
      <c r="O3692" s="33"/>
      <c r="P3692" s="49"/>
      <c r="Q3692" s="49">
        <v>498.92834313074212</v>
      </c>
      <c r="R3692" s="33"/>
      <c r="S3692" s="39"/>
      <c r="T3692" s="39"/>
      <c r="U3692" s="39"/>
      <c r="V3692" s="33"/>
      <c r="W3692" s="33"/>
      <c r="X3692" s="39"/>
      <c r="Y3692" s="33"/>
      <c r="Z3692" s="33"/>
      <c r="AA3692" s="39"/>
      <c r="AB3692" s="33"/>
      <c r="AC3692" s="39"/>
      <c r="AD3692" s="33"/>
      <c r="AE3692" s="60"/>
      <c r="AF3692" s="60"/>
    </row>
    <row r="3693" spans="1:32" x14ac:dyDescent="0.2">
      <c r="A3693" s="38" t="s">
        <v>30780</v>
      </c>
      <c r="B3693" s="38">
        <v>3692</v>
      </c>
      <c r="C3693" s="51" t="s">
        <v>34827</v>
      </c>
      <c r="D3693" s="38" t="s">
        <v>1411</v>
      </c>
      <c r="E3693" s="38" t="s">
        <v>29915</v>
      </c>
      <c r="F3693" s="51" t="s">
        <v>32762</v>
      </c>
      <c r="G3693" s="5" t="s">
        <v>29801</v>
      </c>
      <c r="H3693" s="5">
        <f>COUNT(J3693:AI3693)</f>
        <v>1</v>
      </c>
      <c r="I3693" s="30">
        <f>SUM(J3693:AJ3693)</f>
        <v>498.89948642699926</v>
      </c>
      <c r="J3693" s="33"/>
      <c r="K3693" s="39"/>
      <c r="L3693" s="33"/>
      <c r="M3693" s="39"/>
      <c r="N3693" s="39"/>
      <c r="O3693" s="33"/>
      <c r="P3693" s="49"/>
      <c r="Q3693" s="49"/>
      <c r="R3693" s="33"/>
      <c r="S3693" s="39"/>
      <c r="T3693" s="39"/>
      <c r="U3693" s="39"/>
      <c r="V3693" s="33"/>
      <c r="W3693" s="33"/>
      <c r="X3693" s="39"/>
      <c r="Y3693" s="33"/>
      <c r="Z3693" s="33"/>
      <c r="AA3693" s="39"/>
      <c r="AB3693" s="33">
        <v>498.89948642699926</v>
      </c>
      <c r="AC3693" s="39"/>
      <c r="AD3693" s="33"/>
      <c r="AE3693" s="60"/>
      <c r="AF3693" s="60"/>
    </row>
    <row r="3694" spans="1:32" x14ac:dyDescent="0.2">
      <c r="A3694" s="46" t="s">
        <v>25823</v>
      </c>
      <c r="B3694" s="46">
        <v>3693</v>
      </c>
      <c r="C3694" s="46" t="s">
        <v>36645</v>
      </c>
      <c r="D3694" s="46" t="s">
        <v>2528</v>
      </c>
      <c r="E3694" s="46" t="s">
        <v>5598</v>
      </c>
      <c r="F3694" s="46" t="s">
        <v>1014</v>
      </c>
      <c r="G3694" s="3"/>
      <c r="H3694" s="3">
        <f>COUNT(J3694:AI3694)</f>
        <v>1</v>
      </c>
      <c r="I3694" s="47">
        <f>SUM(J3694:AJ3694)</f>
        <v>498.72528503614262</v>
      </c>
      <c r="J3694" s="33"/>
      <c r="K3694" s="39"/>
      <c r="L3694" s="33"/>
      <c r="M3694" s="39"/>
      <c r="N3694" s="39"/>
      <c r="O3694" s="33"/>
      <c r="P3694" s="49">
        <v>498.72528503614262</v>
      </c>
      <c r="Q3694" s="49"/>
      <c r="R3694" s="33"/>
      <c r="S3694" s="39"/>
      <c r="T3694" s="39"/>
      <c r="U3694" s="39"/>
      <c r="V3694" s="33"/>
      <c r="W3694" s="33"/>
      <c r="X3694" s="39"/>
      <c r="Y3694" s="33"/>
      <c r="Z3694" s="33"/>
      <c r="AA3694" s="39"/>
      <c r="AB3694" s="33"/>
      <c r="AC3694" s="39"/>
      <c r="AD3694" s="33"/>
      <c r="AE3694" s="60"/>
      <c r="AF3694" s="60"/>
    </row>
    <row r="3695" spans="1:32" x14ac:dyDescent="0.2">
      <c r="A3695" s="38" t="s">
        <v>29022</v>
      </c>
      <c r="B3695" s="38">
        <v>3694</v>
      </c>
      <c r="C3695" s="51" t="s">
        <v>34828</v>
      </c>
      <c r="D3695" s="38" t="s">
        <v>540</v>
      </c>
      <c r="E3695" s="38" t="s">
        <v>11961</v>
      </c>
      <c r="F3695" s="51" t="s">
        <v>32762</v>
      </c>
      <c r="H3695" s="5">
        <f>COUNT(J3695:AI3695)</f>
        <v>1</v>
      </c>
      <c r="I3695" s="30">
        <f>SUM(J3695:AJ3695)</f>
        <v>498.6221064234893</v>
      </c>
      <c r="J3695" s="33"/>
      <c r="K3695" s="39"/>
      <c r="L3695" s="33"/>
      <c r="M3695" s="39"/>
      <c r="N3695" s="39"/>
      <c r="O3695" s="33"/>
      <c r="P3695" s="49"/>
      <c r="Q3695" s="49">
        <v>498.6221064234893</v>
      </c>
      <c r="R3695" s="33"/>
      <c r="S3695" s="39"/>
      <c r="T3695" s="39"/>
      <c r="U3695" s="39"/>
      <c r="V3695" s="33"/>
      <c r="W3695" s="33"/>
      <c r="X3695" s="39"/>
      <c r="Y3695" s="33"/>
      <c r="Z3695" s="33"/>
      <c r="AA3695" s="39"/>
      <c r="AB3695" s="33"/>
      <c r="AC3695" s="39"/>
      <c r="AD3695" s="33"/>
      <c r="AE3695" s="60"/>
      <c r="AF3695" s="60"/>
    </row>
    <row r="3696" spans="1:32" x14ac:dyDescent="0.2">
      <c r="A3696" s="46" t="s">
        <v>29023</v>
      </c>
      <c r="B3696" s="46">
        <v>3695</v>
      </c>
      <c r="C3696" s="46" t="s">
        <v>36646</v>
      </c>
      <c r="D3696" s="46" t="s">
        <v>11963</v>
      </c>
      <c r="E3696" s="46" t="s">
        <v>11964</v>
      </c>
      <c r="F3696" s="46" t="s">
        <v>1014</v>
      </c>
      <c r="G3696" s="3"/>
      <c r="H3696" s="3">
        <f>COUNT(J3696:AI3696)</f>
        <v>1</v>
      </c>
      <c r="I3696" s="47">
        <f>SUM(J3696:AJ3696)</f>
        <v>498.56589972570481</v>
      </c>
      <c r="J3696" s="33"/>
      <c r="K3696" s="39"/>
      <c r="L3696" s="33"/>
      <c r="M3696" s="39"/>
      <c r="N3696" s="39"/>
      <c r="O3696" s="33"/>
      <c r="P3696" s="49"/>
      <c r="Q3696" s="49">
        <v>498.56589972570481</v>
      </c>
      <c r="R3696" s="33"/>
      <c r="S3696" s="39"/>
      <c r="T3696" s="39"/>
      <c r="U3696" s="39"/>
      <c r="V3696" s="33"/>
      <c r="W3696" s="33"/>
      <c r="X3696" s="39"/>
      <c r="Y3696" s="33"/>
      <c r="Z3696" s="33"/>
      <c r="AA3696" s="39"/>
      <c r="AB3696" s="33"/>
      <c r="AC3696" s="39"/>
      <c r="AD3696" s="33"/>
      <c r="AE3696" s="60"/>
      <c r="AF3696" s="60"/>
    </row>
    <row r="3697" spans="1:32" x14ac:dyDescent="0.2">
      <c r="A3697" s="38" t="s">
        <v>29027</v>
      </c>
      <c r="B3697" s="38">
        <v>3696</v>
      </c>
      <c r="C3697" s="51" t="s">
        <v>34829</v>
      </c>
      <c r="D3697" s="38" t="s">
        <v>64</v>
      </c>
      <c r="E3697" s="38" t="s">
        <v>11973</v>
      </c>
      <c r="F3697" s="51" t="s">
        <v>32762</v>
      </c>
      <c r="H3697" s="5">
        <f>COUNT(J3697:AI3697)</f>
        <v>1</v>
      </c>
      <c r="I3697" s="30">
        <f>SUM(J3697:AJ3697)</f>
        <v>498.48473464071935</v>
      </c>
      <c r="J3697" s="33"/>
      <c r="K3697" s="39"/>
      <c r="L3697" s="33"/>
      <c r="M3697" s="39"/>
      <c r="N3697" s="39"/>
      <c r="O3697" s="33"/>
      <c r="P3697" s="49"/>
      <c r="Q3697" s="49">
        <v>498.48473464071935</v>
      </c>
      <c r="R3697" s="33"/>
      <c r="S3697" s="39"/>
      <c r="T3697" s="39"/>
      <c r="U3697" s="39"/>
      <c r="V3697" s="33"/>
      <c r="W3697" s="33"/>
      <c r="X3697" s="39"/>
      <c r="Y3697" s="33"/>
      <c r="Z3697" s="33"/>
      <c r="AA3697" s="39"/>
      <c r="AB3697" s="33"/>
      <c r="AC3697" s="39"/>
      <c r="AD3697" s="33"/>
      <c r="AE3697" s="60"/>
      <c r="AF3697" s="60"/>
    </row>
    <row r="3698" spans="1:32" x14ac:dyDescent="0.2">
      <c r="A3698" s="46" t="s">
        <v>29029</v>
      </c>
      <c r="B3698" s="46">
        <v>3697</v>
      </c>
      <c r="C3698" s="46" t="s">
        <v>36647</v>
      </c>
      <c r="D3698" s="46" t="s">
        <v>2416</v>
      </c>
      <c r="E3698" s="46" t="s">
        <v>11976</v>
      </c>
      <c r="F3698" s="46" t="s">
        <v>1014</v>
      </c>
      <c r="G3698" s="3"/>
      <c r="H3698" s="3">
        <f>COUNT(J3698:AI3698)</f>
        <v>1</v>
      </c>
      <c r="I3698" s="47">
        <f>SUM(J3698:AJ3698)</f>
        <v>498.41607713015713</v>
      </c>
      <c r="J3698" s="33"/>
      <c r="K3698" s="39"/>
      <c r="L3698" s="33"/>
      <c r="M3698" s="39"/>
      <c r="N3698" s="39"/>
      <c r="O3698" s="33"/>
      <c r="P3698" s="49"/>
      <c r="Q3698" s="49">
        <v>498.41607713015713</v>
      </c>
      <c r="R3698" s="33"/>
      <c r="S3698" s="39"/>
      <c r="T3698" s="39"/>
      <c r="U3698" s="39"/>
      <c r="V3698" s="33"/>
      <c r="W3698" s="33"/>
      <c r="X3698" s="39"/>
      <c r="Y3698" s="33"/>
      <c r="Z3698" s="33"/>
      <c r="AA3698" s="39"/>
      <c r="AB3698" s="33"/>
      <c r="AC3698" s="39"/>
      <c r="AD3698" s="33"/>
      <c r="AE3698" s="60"/>
      <c r="AF3698" s="60"/>
    </row>
    <row r="3699" spans="1:32" x14ac:dyDescent="0.2">
      <c r="A3699" s="46" t="s">
        <v>29030</v>
      </c>
      <c r="B3699" s="46">
        <v>3698</v>
      </c>
      <c r="C3699" s="46" t="s">
        <v>36648</v>
      </c>
      <c r="D3699" s="46" t="s">
        <v>373</v>
      </c>
      <c r="E3699" s="46" t="s">
        <v>10624</v>
      </c>
      <c r="F3699" s="46" t="s">
        <v>1014</v>
      </c>
      <c r="G3699" s="3"/>
      <c r="H3699" s="3">
        <f>COUNT(J3699:AI3699)</f>
        <v>1</v>
      </c>
      <c r="I3699" s="47">
        <f>SUM(J3699:AJ3699)</f>
        <v>498.35367762128323</v>
      </c>
      <c r="J3699" s="33"/>
      <c r="K3699" s="39"/>
      <c r="L3699" s="33"/>
      <c r="M3699" s="39"/>
      <c r="N3699" s="39"/>
      <c r="O3699" s="33"/>
      <c r="P3699" s="49"/>
      <c r="Q3699" s="49">
        <v>498.35367762128323</v>
      </c>
      <c r="R3699" s="33"/>
      <c r="S3699" s="39"/>
      <c r="T3699" s="39"/>
      <c r="U3699" s="39"/>
      <c r="V3699" s="33"/>
      <c r="W3699" s="33"/>
      <c r="X3699" s="39"/>
      <c r="Y3699" s="33"/>
      <c r="Z3699" s="33"/>
      <c r="AA3699" s="39"/>
      <c r="AB3699" s="33"/>
      <c r="AC3699" s="39"/>
      <c r="AD3699" s="33"/>
      <c r="AE3699" s="60"/>
      <c r="AF3699" s="60"/>
    </row>
    <row r="3700" spans="1:32" x14ac:dyDescent="0.2">
      <c r="A3700" s="46" t="s">
        <v>29031</v>
      </c>
      <c r="B3700" s="46">
        <v>3699</v>
      </c>
      <c r="C3700" s="46" t="s">
        <v>36649</v>
      </c>
      <c r="D3700" s="46" t="s">
        <v>784</v>
      </c>
      <c r="E3700" s="46" t="s">
        <v>11979</v>
      </c>
      <c r="F3700" s="46" t="s">
        <v>1014</v>
      </c>
      <c r="G3700" s="3" t="s">
        <v>29801</v>
      </c>
      <c r="H3700" s="3">
        <f>COUNT(J3700:AI3700)</f>
        <v>1</v>
      </c>
      <c r="I3700" s="47">
        <f>SUM(J3700:AJ3700)</f>
        <v>498.31624541505488</v>
      </c>
      <c r="J3700" s="33"/>
      <c r="K3700" s="39"/>
      <c r="L3700" s="33"/>
      <c r="M3700" s="39"/>
      <c r="N3700" s="39"/>
      <c r="O3700" s="33"/>
      <c r="P3700" s="49"/>
      <c r="Q3700" s="49">
        <v>498.31624541505488</v>
      </c>
      <c r="R3700" s="33"/>
      <c r="S3700" s="39"/>
      <c r="T3700" s="39"/>
      <c r="U3700" s="39"/>
      <c r="V3700" s="33"/>
      <c r="W3700" s="33"/>
      <c r="X3700" s="39"/>
      <c r="Y3700" s="33"/>
      <c r="Z3700" s="33"/>
      <c r="AA3700" s="39"/>
      <c r="AB3700" s="33"/>
      <c r="AC3700" s="39"/>
      <c r="AD3700" s="33"/>
      <c r="AE3700" s="60"/>
      <c r="AF3700" s="60"/>
    </row>
    <row r="3701" spans="1:32" x14ac:dyDescent="0.2">
      <c r="A3701" s="46" t="s">
        <v>29032</v>
      </c>
      <c r="B3701" s="46">
        <v>3700</v>
      </c>
      <c r="C3701" s="46" t="s">
        <v>36650</v>
      </c>
      <c r="D3701" s="46" t="s">
        <v>900</v>
      </c>
      <c r="E3701" s="46" t="s">
        <v>11981</v>
      </c>
      <c r="F3701" s="46" t="s">
        <v>1014</v>
      </c>
      <c r="G3701" s="3"/>
      <c r="H3701" s="3">
        <f>COUNT(J3701:AI3701)</f>
        <v>1</v>
      </c>
      <c r="I3701" s="47">
        <f>SUM(J3701:AJ3701)</f>
        <v>498.23516158910559</v>
      </c>
      <c r="J3701" s="33"/>
      <c r="K3701" s="39"/>
      <c r="L3701" s="33"/>
      <c r="M3701" s="39"/>
      <c r="N3701" s="39"/>
      <c r="O3701" s="33"/>
      <c r="P3701" s="49"/>
      <c r="Q3701" s="49">
        <v>498.23516158910559</v>
      </c>
      <c r="R3701" s="33"/>
      <c r="S3701" s="39"/>
      <c r="T3701" s="39"/>
      <c r="U3701" s="39"/>
      <c r="V3701" s="33"/>
      <c r="W3701" s="33"/>
      <c r="X3701" s="39"/>
      <c r="Y3701" s="33"/>
      <c r="Z3701" s="33"/>
      <c r="AA3701" s="39"/>
      <c r="AB3701" s="33"/>
      <c r="AC3701" s="39"/>
      <c r="AD3701" s="33"/>
      <c r="AE3701" s="60"/>
      <c r="AF3701" s="60"/>
    </row>
    <row r="3702" spans="1:32" x14ac:dyDescent="0.2">
      <c r="A3702" s="46" t="s">
        <v>29033</v>
      </c>
      <c r="B3702" s="46">
        <v>3701</v>
      </c>
      <c r="C3702" s="46" t="s">
        <v>36651</v>
      </c>
      <c r="D3702" s="46" t="s">
        <v>11983</v>
      </c>
      <c r="E3702" s="46" t="s">
        <v>4338</v>
      </c>
      <c r="F3702" s="46" t="s">
        <v>1014</v>
      </c>
      <c r="G3702" s="3"/>
      <c r="H3702" s="3">
        <f>COUNT(J3702:AI3702)</f>
        <v>1</v>
      </c>
      <c r="I3702" s="47">
        <f>SUM(J3702:AJ3702)</f>
        <v>498.1728073688426</v>
      </c>
      <c r="J3702" s="33"/>
      <c r="K3702" s="39"/>
      <c r="L3702" s="33"/>
      <c r="M3702" s="39"/>
      <c r="N3702" s="39"/>
      <c r="O3702" s="33"/>
      <c r="P3702" s="49"/>
      <c r="Q3702" s="49">
        <v>498.1728073688426</v>
      </c>
      <c r="R3702" s="33"/>
      <c r="S3702" s="39"/>
      <c r="T3702" s="39"/>
      <c r="U3702" s="39"/>
      <c r="V3702" s="33"/>
      <c r="W3702" s="33"/>
      <c r="X3702" s="39"/>
      <c r="Y3702" s="33"/>
      <c r="Z3702" s="33"/>
      <c r="AA3702" s="39"/>
      <c r="AB3702" s="33"/>
      <c r="AC3702" s="39"/>
      <c r="AD3702" s="33"/>
      <c r="AE3702" s="60"/>
      <c r="AF3702" s="60"/>
    </row>
    <row r="3703" spans="1:32" x14ac:dyDescent="0.2">
      <c r="A3703" s="38" t="s">
        <v>29034</v>
      </c>
      <c r="B3703" s="38">
        <v>3702</v>
      </c>
      <c r="C3703" s="51" t="s">
        <v>34830</v>
      </c>
      <c r="D3703" s="38" t="s">
        <v>593</v>
      </c>
      <c r="E3703" s="38" t="s">
        <v>7290</v>
      </c>
      <c r="F3703" s="51" t="s">
        <v>32762</v>
      </c>
      <c r="H3703" s="5">
        <f>COUNT(J3703:AI3703)</f>
        <v>1</v>
      </c>
      <c r="I3703" s="30">
        <f>SUM(J3703:AJ3703)</f>
        <v>498.0793052966128</v>
      </c>
      <c r="J3703" s="33"/>
      <c r="K3703" s="39"/>
      <c r="L3703" s="33"/>
      <c r="M3703" s="39"/>
      <c r="N3703" s="39"/>
      <c r="O3703" s="33"/>
      <c r="P3703" s="49"/>
      <c r="Q3703" s="49">
        <v>498.0793052966128</v>
      </c>
      <c r="R3703" s="33"/>
      <c r="S3703" s="39"/>
      <c r="T3703" s="39"/>
      <c r="U3703" s="39"/>
      <c r="V3703" s="33"/>
      <c r="W3703" s="33"/>
      <c r="X3703" s="39"/>
      <c r="Y3703" s="33"/>
      <c r="Z3703" s="33"/>
      <c r="AA3703" s="39"/>
      <c r="AB3703" s="33"/>
      <c r="AC3703" s="39"/>
      <c r="AD3703" s="33"/>
      <c r="AE3703" s="60"/>
      <c r="AF3703" s="60"/>
    </row>
    <row r="3704" spans="1:32" x14ac:dyDescent="0.2">
      <c r="A3704" s="46" t="s">
        <v>29036</v>
      </c>
      <c r="B3704" s="46">
        <v>3703</v>
      </c>
      <c r="C3704" s="46" t="s">
        <v>36652</v>
      </c>
      <c r="D3704" s="46" t="s">
        <v>1542</v>
      </c>
      <c r="E3704" s="46" t="s">
        <v>7442</v>
      </c>
      <c r="F3704" s="46" t="s">
        <v>1014</v>
      </c>
      <c r="G3704" s="3"/>
      <c r="H3704" s="3">
        <f>COUNT(J3704:AI3704)</f>
        <v>1</v>
      </c>
      <c r="I3704" s="47">
        <f>SUM(J3704:AJ3704)</f>
        <v>498.01075941448767</v>
      </c>
      <c r="J3704" s="33"/>
      <c r="K3704" s="39"/>
      <c r="L3704" s="33"/>
      <c r="M3704" s="39"/>
      <c r="N3704" s="39"/>
      <c r="O3704" s="33"/>
      <c r="P3704" s="49"/>
      <c r="Q3704" s="49">
        <v>498.01075941448767</v>
      </c>
      <c r="R3704" s="33"/>
      <c r="S3704" s="39"/>
      <c r="T3704" s="39"/>
      <c r="U3704" s="39"/>
      <c r="V3704" s="33"/>
      <c r="W3704" s="33"/>
      <c r="X3704" s="39"/>
      <c r="Y3704" s="33"/>
      <c r="Z3704" s="33"/>
      <c r="AA3704" s="39"/>
      <c r="AB3704" s="33"/>
      <c r="AC3704" s="39"/>
      <c r="AD3704" s="33"/>
      <c r="AE3704" s="60"/>
      <c r="AF3704" s="60"/>
    </row>
    <row r="3705" spans="1:32" x14ac:dyDescent="0.2">
      <c r="A3705" s="46" t="s">
        <v>29035</v>
      </c>
      <c r="B3705" s="46">
        <v>3704</v>
      </c>
      <c r="C3705" s="46" t="s">
        <v>36653</v>
      </c>
      <c r="D3705" s="46" t="s">
        <v>774</v>
      </c>
      <c r="E3705" s="46" t="s">
        <v>11986</v>
      </c>
      <c r="F3705" s="46" t="s">
        <v>1014</v>
      </c>
      <c r="G3705" s="3"/>
      <c r="H3705" s="3">
        <f>COUNT(J3705:AI3705)</f>
        <v>1</v>
      </c>
      <c r="I3705" s="47">
        <f>SUM(J3705:AJ3705)</f>
        <v>497.98583831661119</v>
      </c>
      <c r="J3705" s="33"/>
      <c r="K3705" s="39"/>
      <c r="L3705" s="33"/>
      <c r="M3705" s="39"/>
      <c r="N3705" s="39"/>
      <c r="O3705" s="33"/>
      <c r="P3705" s="49"/>
      <c r="Q3705" s="49">
        <v>497.98583831661119</v>
      </c>
      <c r="R3705" s="33"/>
      <c r="S3705" s="39"/>
      <c r="T3705" s="39"/>
      <c r="U3705" s="39"/>
      <c r="V3705" s="33"/>
      <c r="W3705" s="33"/>
      <c r="X3705" s="39"/>
      <c r="Y3705" s="33"/>
      <c r="Z3705" s="33"/>
      <c r="AA3705" s="39"/>
      <c r="AB3705" s="33"/>
      <c r="AC3705" s="39"/>
      <c r="AD3705" s="33"/>
      <c r="AE3705" s="60"/>
      <c r="AF3705" s="60"/>
    </row>
    <row r="3706" spans="1:32" x14ac:dyDescent="0.2">
      <c r="A3706" s="46" t="s">
        <v>29037</v>
      </c>
      <c r="B3706" s="46">
        <v>3705</v>
      </c>
      <c r="C3706" s="46" t="s">
        <v>36654</v>
      </c>
      <c r="D3706" s="46" t="s">
        <v>1472</v>
      </c>
      <c r="E3706" s="46" t="s">
        <v>11990</v>
      </c>
      <c r="F3706" s="46" t="s">
        <v>1014</v>
      </c>
      <c r="G3706" s="3"/>
      <c r="H3706" s="3">
        <f>COUNT(J3706:AI3706)</f>
        <v>1</v>
      </c>
      <c r="I3706" s="47">
        <f>SUM(J3706:AJ3706)</f>
        <v>497.86127023038244</v>
      </c>
      <c r="J3706" s="33"/>
      <c r="K3706" s="39"/>
      <c r="L3706" s="33"/>
      <c r="M3706" s="39"/>
      <c r="N3706" s="39"/>
      <c r="O3706" s="33"/>
      <c r="P3706" s="49"/>
      <c r="Q3706" s="49">
        <v>497.86127023038244</v>
      </c>
      <c r="R3706" s="33"/>
      <c r="S3706" s="39"/>
      <c r="T3706" s="39"/>
      <c r="U3706" s="39"/>
      <c r="V3706" s="33"/>
      <c r="W3706" s="33"/>
      <c r="X3706" s="39"/>
      <c r="Y3706" s="33"/>
      <c r="Z3706" s="33"/>
      <c r="AA3706" s="39"/>
      <c r="AB3706" s="33"/>
      <c r="AC3706" s="39"/>
      <c r="AD3706" s="33"/>
      <c r="AE3706" s="60"/>
      <c r="AF3706" s="60"/>
    </row>
    <row r="3707" spans="1:32" x14ac:dyDescent="0.2">
      <c r="A3707" s="38" t="s">
        <v>25826</v>
      </c>
      <c r="B3707" s="38">
        <v>3706</v>
      </c>
      <c r="C3707" s="51" t="s">
        <v>34831</v>
      </c>
      <c r="D3707" s="38" t="s">
        <v>1375</v>
      </c>
      <c r="E3707" s="38" t="s">
        <v>5604</v>
      </c>
      <c r="F3707" s="51" t="s">
        <v>32762</v>
      </c>
      <c r="H3707" s="5">
        <f>COUNT(J3707:AI3707)</f>
        <v>1</v>
      </c>
      <c r="I3707" s="30">
        <f>SUM(J3707:AJ3707)</f>
        <v>497.82488138517465</v>
      </c>
      <c r="J3707" s="33"/>
      <c r="K3707" s="39"/>
      <c r="L3707" s="33"/>
      <c r="M3707" s="39"/>
      <c r="N3707" s="39"/>
      <c r="O3707" s="33"/>
      <c r="P3707" s="49">
        <v>497.82488138517465</v>
      </c>
      <c r="Q3707" s="49"/>
      <c r="R3707" s="33"/>
      <c r="S3707" s="39"/>
      <c r="T3707" s="39"/>
      <c r="U3707" s="39"/>
      <c r="V3707" s="33"/>
      <c r="W3707" s="33"/>
      <c r="X3707" s="39"/>
      <c r="Y3707" s="33"/>
      <c r="Z3707" s="33"/>
      <c r="AA3707" s="39"/>
      <c r="AB3707" s="33"/>
      <c r="AC3707" s="39"/>
      <c r="AD3707" s="33"/>
      <c r="AE3707" s="60"/>
      <c r="AF3707" s="60"/>
    </row>
    <row r="3708" spans="1:32" x14ac:dyDescent="0.2">
      <c r="A3708" s="38" t="s">
        <v>25825</v>
      </c>
      <c r="B3708" s="38">
        <v>3707</v>
      </c>
      <c r="C3708" s="51" t="s">
        <v>34832</v>
      </c>
      <c r="D3708" s="38" t="s">
        <v>46</v>
      </c>
      <c r="E3708" s="38" t="s">
        <v>5602</v>
      </c>
      <c r="F3708" s="51" t="s">
        <v>32762</v>
      </c>
      <c r="H3708" s="5">
        <f>COUNT(J3708:AI3708)</f>
        <v>1</v>
      </c>
      <c r="I3708" s="30">
        <f>SUM(J3708:AJ3708)</f>
        <v>497.81874645700339</v>
      </c>
      <c r="J3708" s="33"/>
      <c r="K3708" s="39"/>
      <c r="L3708" s="33"/>
      <c r="M3708" s="39"/>
      <c r="N3708" s="39"/>
      <c r="O3708" s="33"/>
      <c r="P3708" s="49">
        <v>497.81874645700339</v>
      </c>
      <c r="Q3708" s="49"/>
      <c r="R3708" s="33"/>
      <c r="S3708" s="39"/>
      <c r="T3708" s="39"/>
      <c r="U3708" s="39"/>
      <c r="V3708" s="33"/>
      <c r="W3708" s="33"/>
      <c r="X3708" s="39"/>
      <c r="Y3708" s="33"/>
      <c r="Z3708" s="33"/>
      <c r="AA3708" s="39"/>
      <c r="AB3708" s="33"/>
      <c r="AC3708" s="39"/>
      <c r="AD3708" s="33"/>
      <c r="AE3708" s="60"/>
      <c r="AF3708" s="60"/>
    </row>
    <row r="3709" spans="1:32" x14ac:dyDescent="0.2">
      <c r="A3709" s="38" t="s">
        <v>29038</v>
      </c>
      <c r="B3709" s="38">
        <v>3708</v>
      </c>
      <c r="C3709" s="51" t="s">
        <v>34833</v>
      </c>
      <c r="D3709" s="38" t="s">
        <v>3001</v>
      </c>
      <c r="E3709" s="38" t="s">
        <v>11992</v>
      </c>
      <c r="F3709" s="51" t="s">
        <v>32762</v>
      </c>
      <c r="H3709" s="5">
        <f>COUNT(J3709:AI3709)</f>
        <v>1</v>
      </c>
      <c r="I3709" s="30">
        <f>SUM(J3709:AJ3709)</f>
        <v>497.76166062273353</v>
      </c>
      <c r="J3709" s="33"/>
      <c r="K3709" s="39"/>
      <c r="L3709" s="33"/>
      <c r="M3709" s="39"/>
      <c r="N3709" s="39"/>
      <c r="O3709" s="33"/>
      <c r="P3709" s="49"/>
      <c r="Q3709" s="49">
        <v>497.76166062273353</v>
      </c>
      <c r="R3709" s="33"/>
      <c r="S3709" s="39"/>
      <c r="T3709" s="39"/>
      <c r="U3709" s="39"/>
      <c r="V3709" s="33"/>
      <c r="W3709" s="33"/>
      <c r="X3709" s="39"/>
      <c r="Y3709" s="33"/>
      <c r="Z3709" s="33"/>
      <c r="AA3709" s="39"/>
      <c r="AB3709" s="33"/>
      <c r="AC3709" s="39"/>
      <c r="AD3709" s="33"/>
      <c r="AE3709" s="60"/>
      <c r="AF3709" s="60"/>
    </row>
    <row r="3710" spans="1:32" x14ac:dyDescent="0.2">
      <c r="A3710" s="46" t="s">
        <v>29039</v>
      </c>
      <c r="B3710" s="46">
        <v>3709</v>
      </c>
      <c r="C3710" s="46" t="s">
        <v>36655</v>
      </c>
      <c r="D3710" s="46" t="s">
        <v>11994</v>
      </c>
      <c r="E3710" s="46" t="s">
        <v>11995</v>
      </c>
      <c r="F3710" s="46" t="s">
        <v>1014</v>
      </c>
      <c r="G3710" s="3"/>
      <c r="H3710" s="3">
        <f>COUNT(J3710:AI3710)</f>
        <v>1</v>
      </c>
      <c r="I3710" s="47">
        <f>SUM(J3710:AJ3710)</f>
        <v>497.62476247624767</v>
      </c>
      <c r="J3710" s="33"/>
      <c r="K3710" s="39"/>
      <c r="L3710" s="33"/>
      <c r="M3710" s="39"/>
      <c r="N3710" s="39"/>
      <c r="O3710" s="33"/>
      <c r="P3710" s="49"/>
      <c r="Q3710" s="49">
        <v>497.62476247624767</v>
      </c>
      <c r="R3710" s="33"/>
      <c r="S3710" s="39"/>
      <c r="T3710" s="39"/>
      <c r="U3710" s="39"/>
      <c r="V3710" s="33"/>
      <c r="W3710" s="33"/>
      <c r="X3710" s="39"/>
      <c r="Y3710" s="33"/>
      <c r="Z3710" s="33"/>
      <c r="AA3710" s="39"/>
      <c r="AB3710" s="33"/>
      <c r="AC3710" s="39"/>
      <c r="AD3710" s="33"/>
      <c r="AE3710" s="60"/>
      <c r="AF3710" s="60"/>
    </row>
    <row r="3711" spans="1:32" x14ac:dyDescent="0.2">
      <c r="A3711" s="38" t="s">
        <v>25827</v>
      </c>
      <c r="B3711" s="38">
        <v>3710</v>
      </c>
      <c r="C3711" s="51" t="s">
        <v>34834</v>
      </c>
      <c r="D3711" s="38" t="s">
        <v>731</v>
      </c>
      <c r="E3711" s="38" t="s">
        <v>5606</v>
      </c>
      <c r="F3711" s="51" t="s">
        <v>32762</v>
      </c>
      <c r="H3711" s="5">
        <f>COUNT(J3711:AI3711)</f>
        <v>1</v>
      </c>
      <c r="I3711" s="30">
        <f>SUM(J3711:AJ3711)</f>
        <v>497.58266664203143</v>
      </c>
      <c r="J3711" s="33"/>
      <c r="K3711" s="39"/>
      <c r="L3711" s="33"/>
      <c r="M3711" s="39"/>
      <c r="N3711" s="39"/>
      <c r="O3711" s="33"/>
      <c r="P3711" s="49">
        <v>497.58266664203143</v>
      </c>
      <c r="Q3711" s="49"/>
      <c r="R3711" s="33"/>
      <c r="S3711" s="39"/>
      <c r="T3711" s="39"/>
      <c r="U3711" s="39"/>
      <c r="V3711" s="33"/>
      <c r="W3711" s="33"/>
      <c r="X3711" s="39"/>
      <c r="Y3711" s="33"/>
      <c r="Z3711" s="33"/>
      <c r="AA3711" s="39"/>
      <c r="AB3711" s="33"/>
      <c r="AC3711" s="39"/>
      <c r="AD3711" s="33"/>
      <c r="AE3711" s="60"/>
      <c r="AF3711" s="60"/>
    </row>
    <row r="3712" spans="1:32" x14ac:dyDescent="0.2">
      <c r="A3712" s="46" t="s">
        <v>29040</v>
      </c>
      <c r="B3712" s="46">
        <v>3711</v>
      </c>
      <c r="C3712" s="46" t="s">
        <v>36656</v>
      </c>
      <c r="D3712" s="46" t="s">
        <v>11997</v>
      </c>
      <c r="E3712" s="46" t="s">
        <v>7789</v>
      </c>
      <c r="F3712" s="46" t="s">
        <v>1014</v>
      </c>
      <c r="G3712" s="3"/>
      <c r="H3712" s="3">
        <f>COUNT(J3712:AI3712)</f>
        <v>1</v>
      </c>
      <c r="I3712" s="47">
        <f>SUM(J3712:AJ3712)</f>
        <v>497.48793961056816</v>
      </c>
      <c r="J3712" s="33"/>
      <c r="K3712" s="39"/>
      <c r="L3712" s="33"/>
      <c r="M3712" s="39"/>
      <c r="N3712" s="39"/>
      <c r="O3712" s="33"/>
      <c r="P3712" s="49"/>
      <c r="Q3712" s="49">
        <v>497.48793961056816</v>
      </c>
      <c r="R3712" s="33"/>
      <c r="S3712" s="39"/>
      <c r="T3712" s="39"/>
      <c r="U3712" s="39"/>
      <c r="V3712" s="33"/>
      <c r="W3712" s="33"/>
      <c r="X3712" s="39"/>
      <c r="Y3712" s="33"/>
      <c r="Z3712" s="33"/>
      <c r="AA3712" s="39"/>
      <c r="AB3712" s="33"/>
      <c r="AC3712" s="39"/>
      <c r="AD3712" s="33"/>
      <c r="AE3712" s="60"/>
      <c r="AF3712" s="60"/>
    </row>
    <row r="3713" spans="1:32" x14ac:dyDescent="0.2">
      <c r="A3713" s="46" t="s">
        <v>29041</v>
      </c>
      <c r="B3713" s="46">
        <v>3712</v>
      </c>
      <c r="C3713" s="46" t="s">
        <v>36657</v>
      </c>
      <c r="D3713" s="46" t="s">
        <v>142</v>
      </c>
      <c r="E3713" s="46" t="s">
        <v>11999</v>
      </c>
      <c r="F3713" s="46" t="s">
        <v>1014</v>
      </c>
      <c r="G3713" s="3"/>
      <c r="H3713" s="3">
        <f>COUNT(J3713:AI3713)</f>
        <v>1</v>
      </c>
      <c r="I3713" s="47">
        <f>SUM(J3713:AJ3713)</f>
        <v>497.28284632778241</v>
      </c>
      <c r="J3713" s="33"/>
      <c r="K3713" s="39"/>
      <c r="L3713" s="33"/>
      <c r="M3713" s="39"/>
      <c r="N3713" s="39"/>
      <c r="O3713" s="33"/>
      <c r="P3713" s="49"/>
      <c r="Q3713" s="49">
        <v>497.28284632778241</v>
      </c>
      <c r="R3713" s="33"/>
      <c r="S3713" s="39"/>
      <c r="T3713" s="39"/>
      <c r="U3713" s="39"/>
      <c r="V3713" s="33"/>
      <c r="W3713" s="33"/>
      <c r="X3713" s="39"/>
      <c r="Y3713" s="33"/>
      <c r="Z3713" s="33"/>
      <c r="AA3713" s="39"/>
      <c r="AB3713" s="33"/>
      <c r="AC3713" s="39"/>
      <c r="AD3713" s="33"/>
      <c r="AE3713" s="60"/>
      <c r="AF3713" s="60"/>
    </row>
    <row r="3714" spans="1:32" x14ac:dyDescent="0.2">
      <c r="A3714" s="38" t="s">
        <v>29043</v>
      </c>
      <c r="B3714" s="38">
        <v>3713</v>
      </c>
      <c r="C3714" s="51" t="s">
        <v>34835</v>
      </c>
      <c r="D3714" s="38" t="s">
        <v>133</v>
      </c>
      <c r="E3714" s="38" t="s">
        <v>12002</v>
      </c>
      <c r="F3714" s="51" t="s">
        <v>32762</v>
      </c>
      <c r="H3714" s="5">
        <f>COUNT(J3714:AI3714)</f>
        <v>1</v>
      </c>
      <c r="I3714" s="30">
        <f>SUM(J3714:AJ3714)</f>
        <v>497.22073022971131</v>
      </c>
      <c r="J3714" s="33"/>
      <c r="K3714" s="39"/>
      <c r="L3714" s="33"/>
      <c r="M3714" s="39"/>
      <c r="N3714" s="39"/>
      <c r="O3714" s="33"/>
      <c r="P3714" s="49"/>
      <c r="Q3714" s="49">
        <v>497.22073022971131</v>
      </c>
      <c r="R3714" s="33"/>
      <c r="S3714" s="39"/>
      <c r="T3714" s="39"/>
      <c r="U3714" s="39"/>
      <c r="V3714" s="33"/>
      <c r="W3714" s="33"/>
      <c r="X3714" s="39"/>
      <c r="Y3714" s="33"/>
      <c r="Z3714" s="33"/>
      <c r="AA3714" s="39"/>
      <c r="AB3714" s="33"/>
      <c r="AC3714" s="39"/>
      <c r="AD3714" s="33"/>
      <c r="AE3714" s="60"/>
      <c r="AF3714" s="60"/>
    </row>
    <row r="3715" spans="1:32" x14ac:dyDescent="0.2">
      <c r="A3715" s="46" t="s">
        <v>29044</v>
      </c>
      <c r="B3715" s="46">
        <v>3714</v>
      </c>
      <c r="C3715" s="46" t="s">
        <v>36658</v>
      </c>
      <c r="D3715" s="46" t="s">
        <v>10</v>
      </c>
      <c r="E3715" s="46" t="s">
        <v>12004</v>
      </c>
      <c r="F3715" s="46" t="s">
        <v>1014</v>
      </c>
      <c r="G3715" s="3"/>
      <c r="H3715" s="3">
        <f>COUNT(J3715:AI3715)</f>
        <v>1</v>
      </c>
      <c r="I3715" s="47">
        <f>SUM(J3715:AJ3715)</f>
        <v>497.20830887220671</v>
      </c>
      <c r="J3715" s="33"/>
      <c r="K3715" s="39"/>
      <c r="L3715" s="33"/>
      <c r="M3715" s="39"/>
      <c r="N3715" s="39"/>
      <c r="O3715" s="33"/>
      <c r="P3715" s="49"/>
      <c r="Q3715" s="49">
        <v>497.20830887220671</v>
      </c>
      <c r="R3715" s="33"/>
      <c r="S3715" s="39"/>
      <c r="T3715" s="39"/>
      <c r="U3715" s="39"/>
      <c r="V3715" s="33"/>
      <c r="W3715" s="33"/>
      <c r="X3715" s="39"/>
      <c r="Y3715" s="33"/>
      <c r="Z3715" s="33"/>
      <c r="AA3715" s="39"/>
      <c r="AB3715" s="33"/>
      <c r="AC3715" s="39"/>
      <c r="AD3715" s="33"/>
      <c r="AE3715" s="60"/>
      <c r="AF3715" s="60"/>
    </row>
    <row r="3716" spans="1:32" x14ac:dyDescent="0.2">
      <c r="A3716" s="38" t="s">
        <v>25828</v>
      </c>
      <c r="B3716" s="38">
        <v>3715</v>
      </c>
      <c r="C3716" s="51" t="s">
        <v>34836</v>
      </c>
      <c r="D3716" s="38" t="s">
        <v>177</v>
      </c>
      <c r="E3716" s="38" t="s">
        <v>5608</v>
      </c>
      <c r="F3716" s="51" t="s">
        <v>32762</v>
      </c>
      <c r="H3716" s="5">
        <f>COUNT(J3716:AI3716)</f>
        <v>1</v>
      </c>
      <c r="I3716" s="30">
        <f>SUM(J3716:AJ3716)</f>
        <v>497.19683682574851</v>
      </c>
      <c r="J3716" s="33"/>
      <c r="K3716" s="39"/>
      <c r="L3716" s="33"/>
      <c r="M3716" s="39"/>
      <c r="N3716" s="39"/>
      <c r="O3716" s="33"/>
      <c r="P3716" s="49">
        <v>497.19683682574851</v>
      </c>
      <c r="Q3716" s="49"/>
      <c r="R3716" s="33"/>
      <c r="S3716" s="39"/>
      <c r="T3716" s="39"/>
      <c r="U3716" s="39"/>
      <c r="V3716" s="33"/>
      <c r="W3716" s="33"/>
      <c r="X3716" s="39"/>
      <c r="Y3716" s="33"/>
      <c r="Z3716" s="33"/>
      <c r="AA3716" s="39"/>
      <c r="AB3716" s="33"/>
      <c r="AC3716" s="39"/>
      <c r="AD3716" s="33"/>
      <c r="AE3716" s="60"/>
      <c r="AF3716" s="60"/>
    </row>
    <row r="3717" spans="1:32" x14ac:dyDescent="0.2">
      <c r="A3717" s="46" t="s">
        <v>29045</v>
      </c>
      <c r="B3717" s="46">
        <v>3716</v>
      </c>
      <c r="C3717" s="46" t="s">
        <v>36659</v>
      </c>
      <c r="D3717" s="46" t="s">
        <v>10949</v>
      </c>
      <c r="E3717" s="46" t="s">
        <v>11701</v>
      </c>
      <c r="F3717" s="46" t="s">
        <v>1014</v>
      </c>
      <c r="G3717" s="3"/>
      <c r="H3717" s="3">
        <f>COUNT(J3717:AI3717)</f>
        <v>1</v>
      </c>
      <c r="I3717" s="47">
        <f>SUM(J3717:AJ3717)</f>
        <v>496.94760365039139</v>
      </c>
      <c r="J3717" s="33"/>
      <c r="K3717" s="39"/>
      <c r="L3717" s="33"/>
      <c r="M3717" s="39"/>
      <c r="N3717" s="39"/>
      <c r="O3717" s="33"/>
      <c r="P3717" s="49"/>
      <c r="Q3717" s="49">
        <v>496.94760365039139</v>
      </c>
      <c r="R3717" s="33"/>
      <c r="S3717" s="39"/>
      <c r="T3717" s="39"/>
      <c r="U3717" s="39"/>
      <c r="V3717" s="33"/>
      <c r="W3717" s="33"/>
      <c r="X3717" s="39"/>
      <c r="Y3717" s="33"/>
      <c r="Z3717" s="33"/>
      <c r="AA3717" s="39"/>
      <c r="AB3717" s="33"/>
      <c r="AC3717" s="39"/>
      <c r="AD3717" s="33"/>
      <c r="AE3717" s="60"/>
      <c r="AF3717" s="60"/>
    </row>
    <row r="3718" spans="1:32" x14ac:dyDescent="0.2">
      <c r="A3718" s="46" t="s">
        <v>29046</v>
      </c>
      <c r="B3718" s="46">
        <v>3717</v>
      </c>
      <c r="C3718" s="46" t="s">
        <v>36660</v>
      </c>
      <c r="D3718" s="46" t="s">
        <v>18</v>
      </c>
      <c r="E3718" s="46" t="s">
        <v>12007</v>
      </c>
      <c r="F3718" s="46" t="s">
        <v>1014</v>
      </c>
      <c r="G3718" s="3"/>
      <c r="H3718" s="3">
        <f>COUNT(J3718:AI3718)</f>
        <v>1</v>
      </c>
      <c r="I3718" s="47">
        <f>SUM(J3718:AJ3718)</f>
        <v>496.94139971536288</v>
      </c>
      <c r="J3718" s="33"/>
      <c r="K3718" s="39"/>
      <c r="L3718" s="33"/>
      <c r="M3718" s="39"/>
      <c r="N3718" s="39"/>
      <c r="O3718" s="33"/>
      <c r="P3718" s="49"/>
      <c r="Q3718" s="49">
        <v>496.94139971536288</v>
      </c>
      <c r="R3718" s="33"/>
      <c r="S3718" s="39"/>
      <c r="T3718" s="39"/>
      <c r="U3718" s="39"/>
      <c r="V3718" s="33"/>
      <c r="W3718" s="33"/>
      <c r="X3718" s="39"/>
      <c r="Y3718" s="33"/>
      <c r="Z3718" s="33"/>
      <c r="AA3718" s="39"/>
      <c r="AB3718" s="33"/>
      <c r="AC3718" s="39"/>
      <c r="AD3718" s="33"/>
      <c r="AE3718" s="60"/>
      <c r="AF3718" s="60"/>
    </row>
    <row r="3719" spans="1:32" x14ac:dyDescent="0.2">
      <c r="A3719" s="46" t="s">
        <v>29051</v>
      </c>
      <c r="B3719" s="46">
        <v>3718</v>
      </c>
      <c r="C3719" s="46" t="s">
        <v>36661</v>
      </c>
      <c r="D3719" s="46" t="s">
        <v>784</v>
      </c>
      <c r="E3719" s="46" t="s">
        <v>2488</v>
      </c>
      <c r="F3719" s="46" t="s">
        <v>1014</v>
      </c>
      <c r="G3719" s="3"/>
      <c r="H3719" s="3">
        <f>COUNT(J3719:AI3719)</f>
        <v>1</v>
      </c>
      <c r="I3719" s="47">
        <f>SUM(J3719:AJ3719)</f>
        <v>496.49512310724174</v>
      </c>
      <c r="J3719" s="33"/>
      <c r="K3719" s="39"/>
      <c r="L3719" s="33"/>
      <c r="M3719" s="39"/>
      <c r="N3719" s="39"/>
      <c r="O3719" s="33"/>
      <c r="P3719" s="49"/>
      <c r="Q3719" s="49">
        <v>496.49512310724174</v>
      </c>
      <c r="R3719" s="33"/>
      <c r="S3719" s="39"/>
      <c r="T3719" s="39"/>
      <c r="U3719" s="39"/>
      <c r="V3719" s="33"/>
      <c r="W3719" s="33"/>
      <c r="X3719" s="39"/>
      <c r="Y3719" s="33"/>
      <c r="Z3719" s="33"/>
      <c r="AA3719" s="39"/>
      <c r="AB3719" s="33"/>
      <c r="AC3719" s="39"/>
      <c r="AD3719" s="33"/>
      <c r="AE3719" s="60"/>
      <c r="AF3719" s="60"/>
    </row>
    <row r="3720" spans="1:32" x14ac:dyDescent="0.2">
      <c r="A3720" s="46" t="s">
        <v>29053</v>
      </c>
      <c r="B3720" s="46">
        <v>3719</v>
      </c>
      <c r="C3720" s="46" t="s">
        <v>36662</v>
      </c>
      <c r="D3720" s="46" t="s">
        <v>2286</v>
      </c>
      <c r="E3720" s="46" t="s">
        <v>12023</v>
      </c>
      <c r="F3720" s="46" t="s">
        <v>1014</v>
      </c>
      <c r="G3720" s="3"/>
      <c r="H3720" s="3">
        <f>COUNT(J3720:AI3720)</f>
        <v>1</v>
      </c>
      <c r="I3720" s="47">
        <f>SUM(J3720:AJ3720)</f>
        <v>496.47654564276542</v>
      </c>
      <c r="J3720" s="33"/>
      <c r="K3720" s="39"/>
      <c r="L3720" s="33"/>
      <c r="M3720" s="39"/>
      <c r="N3720" s="39"/>
      <c r="O3720" s="33"/>
      <c r="P3720" s="49"/>
      <c r="Q3720" s="49">
        <v>496.47654564276542</v>
      </c>
      <c r="R3720" s="33"/>
      <c r="S3720" s="39"/>
      <c r="T3720" s="39"/>
      <c r="U3720" s="39"/>
      <c r="V3720" s="33"/>
      <c r="W3720" s="33"/>
      <c r="X3720" s="39"/>
      <c r="Y3720" s="33"/>
      <c r="Z3720" s="33"/>
      <c r="AA3720" s="39"/>
      <c r="AB3720" s="33"/>
      <c r="AC3720" s="39"/>
      <c r="AD3720" s="33"/>
      <c r="AE3720" s="60"/>
      <c r="AF3720" s="60"/>
    </row>
    <row r="3721" spans="1:32" x14ac:dyDescent="0.2">
      <c r="A3721" s="38" t="s">
        <v>29052</v>
      </c>
      <c r="B3721" s="38">
        <v>3720</v>
      </c>
      <c r="C3721" s="51" t="s">
        <v>34837</v>
      </c>
      <c r="D3721" s="38" t="s">
        <v>22</v>
      </c>
      <c r="E3721" s="38" t="s">
        <v>12020</v>
      </c>
      <c r="F3721" s="51" t="s">
        <v>32762</v>
      </c>
      <c r="H3721" s="5">
        <f>COUNT(J3721:AI3721)</f>
        <v>1</v>
      </c>
      <c r="I3721" s="30">
        <f>SUM(J3721:AJ3721)</f>
        <v>496.47654564276542</v>
      </c>
      <c r="J3721" s="33"/>
      <c r="K3721" s="39"/>
      <c r="L3721" s="33"/>
      <c r="M3721" s="39"/>
      <c r="N3721" s="39"/>
      <c r="O3721" s="33"/>
      <c r="P3721" s="49"/>
      <c r="Q3721" s="49">
        <v>496.47654564276542</v>
      </c>
      <c r="R3721" s="33"/>
      <c r="S3721" s="39"/>
      <c r="T3721" s="39"/>
      <c r="U3721" s="39"/>
      <c r="V3721" s="33"/>
      <c r="W3721" s="33"/>
      <c r="X3721" s="39"/>
      <c r="Y3721" s="33"/>
      <c r="Z3721" s="33"/>
      <c r="AA3721" s="39"/>
      <c r="AB3721" s="33"/>
      <c r="AC3721" s="39"/>
      <c r="AD3721" s="33"/>
      <c r="AE3721" s="60"/>
      <c r="AF3721" s="60"/>
    </row>
    <row r="3722" spans="1:32" x14ac:dyDescent="0.2">
      <c r="A3722" s="38" t="s">
        <v>29054</v>
      </c>
      <c r="B3722" s="38">
        <v>3721</v>
      </c>
      <c r="C3722" s="51" t="s">
        <v>34838</v>
      </c>
      <c r="D3722" s="38" t="s">
        <v>177</v>
      </c>
      <c r="E3722" s="38" t="s">
        <v>12024</v>
      </c>
      <c r="F3722" s="51" t="s">
        <v>32762</v>
      </c>
      <c r="H3722" s="5">
        <f>COUNT(J3722:AI3722)</f>
        <v>1</v>
      </c>
      <c r="I3722" s="30">
        <f>SUM(J3722:AJ3722)</f>
        <v>496.4146308005038</v>
      </c>
      <c r="J3722" s="33"/>
      <c r="K3722" s="39"/>
      <c r="L3722" s="33"/>
      <c r="M3722" s="39"/>
      <c r="N3722" s="39"/>
      <c r="O3722" s="33"/>
      <c r="P3722" s="49"/>
      <c r="Q3722" s="49">
        <v>496.4146308005038</v>
      </c>
      <c r="R3722" s="33"/>
      <c r="S3722" s="39"/>
      <c r="T3722" s="39"/>
      <c r="U3722" s="39"/>
      <c r="V3722" s="33"/>
      <c r="W3722" s="33"/>
      <c r="X3722" s="39"/>
      <c r="Y3722" s="33"/>
      <c r="Z3722" s="33"/>
      <c r="AA3722" s="39"/>
      <c r="AB3722" s="33"/>
      <c r="AC3722" s="39"/>
      <c r="AD3722" s="33"/>
      <c r="AE3722" s="60"/>
      <c r="AF3722" s="60"/>
    </row>
    <row r="3723" spans="1:32" x14ac:dyDescent="0.2">
      <c r="A3723" s="38" t="s">
        <v>29056</v>
      </c>
      <c r="B3723" s="38">
        <v>3722</v>
      </c>
      <c r="C3723" s="51" t="s">
        <v>34839</v>
      </c>
      <c r="D3723" s="38" t="s">
        <v>84</v>
      </c>
      <c r="E3723" s="38" t="s">
        <v>12028</v>
      </c>
      <c r="F3723" s="51" t="s">
        <v>32762</v>
      </c>
      <c r="H3723" s="5">
        <f>COUNT(J3723:AI3723)</f>
        <v>1</v>
      </c>
      <c r="I3723" s="30">
        <f>SUM(J3723:AJ3723)</f>
        <v>496.40844016561078</v>
      </c>
      <c r="J3723" s="33"/>
      <c r="K3723" s="39"/>
      <c r="L3723" s="33"/>
      <c r="M3723" s="39"/>
      <c r="N3723" s="39"/>
      <c r="O3723" s="33"/>
      <c r="P3723" s="49"/>
      <c r="Q3723" s="49">
        <v>496.40844016561078</v>
      </c>
      <c r="R3723" s="33"/>
      <c r="S3723" s="39"/>
      <c r="T3723" s="39"/>
      <c r="U3723" s="39"/>
      <c r="V3723" s="33"/>
      <c r="W3723" s="33"/>
      <c r="X3723" s="39"/>
      <c r="Y3723" s="33"/>
      <c r="Z3723" s="33"/>
      <c r="AA3723" s="39"/>
      <c r="AB3723" s="33"/>
      <c r="AC3723" s="39"/>
      <c r="AD3723" s="33"/>
      <c r="AE3723" s="60"/>
      <c r="AF3723" s="60"/>
    </row>
    <row r="3724" spans="1:32" x14ac:dyDescent="0.2">
      <c r="A3724" s="38" t="s">
        <v>29057</v>
      </c>
      <c r="B3724" s="38">
        <v>3723</v>
      </c>
      <c r="C3724" s="51" t="s">
        <v>34840</v>
      </c>
      <c r="D3724" s="38" t="s">
        <v>508</v>
      </c>
      <c r="E3724" s="38" t="s">
        <v>12030</v>
      </c>
      <c r="F3724" s="51" t="s">
        <v>32762</v>
      </c>
      <c r="H3724" s="5">
        <f>COUNT(J3724:AI3724)</f>
        <v>1</v>
      </c>
      <c r="I3724" s="30">
        <f>SUM(J3724:AJ3724)</f>
        <v>496.40844016561078</v>
      </c>
      <c r="J3724" s="33"/>
      <c r="K3724" s="39"/>
      <c r="L3724" s="33"/>
      <c r="M3724" s="39"/>
      <c r="N3724" s="39"/>
      <c r="O3724" s="33"/>
      <c r="P3724" s="49"/>
      <c r="Q3724" s="49">
        <v>496.40844016561078</v>
      </c>
      <c r="R3724" s="33"/>
      <c r="S3724" s="39"/>
      <c r="T3724" s="39"/>
      <c r="U3724" s="39"/>
      <c r="V3724" s="33"/>
      <c r="W3724" s="33"/>
      <c r="X3724" s="39"/>
      <c r="Y3724" s="33"/>
      <c r="Z3724" s="33"/>
      <c r="AA3724" s="39"/>
      <c r="AB3724" s="33"/>
      <c r="AC3724" s="39"/>
      <c r="AD3724" s="33"/>
      <c r="AE3724" s="60"/>
      <c r="AF3724" s="60"/>
    </row>
    <row r="3725" spans="1:32" x14ac:dyDescent="0.2">
      <c r="A3725" s="38" t="s">
        <v>29058</v>
      </c>
      <c r="B3725" s="38">
        <v>3724</v>
      </c>
      <c r="C3725" s="51" t="s">
        <v>34841</v>
      </c>
      <c r="D3725" s="38" t="s">
        <v>46</v>
      </c>
      <c r="E3725" s="38" t="s">
        <v>8924</v>
      </c>
      <c r="F3725" s="51" t="s">
        <v>32762</v>
      </c>
      <c r="H3725" s="5">
        <f>COUNT(J3725:AI3725)</f>
        <v>1</v>
      </c>
      <c r="I3725" s="30">
        <f>SUM(J3725:AJ3725)</f>
        <v>496.33416458852867</v>
      </c>
      <c r="J3725" s="33"/>
      <c r="K3725" s="39"/>
      <c r="L3725" s="33"/>
      <c r="M3725" s="39"/>
      <c r="N3725" s="39"/>
      <c r="O3725" s="33"/>
      <c r="P3725" s="49"/>
      <c r="Q3725" s="49">
        <v>496.33416458852867</v>
      </c>
      <c r="R3725" s="33"/>
      <c r="S3725" s="39"/>
      <c r="T3725" s="39"/>
      <c r="U3725" s="39"/>
      <c r="V3725" s="33"/>
      <c r="W3725" s="33"/>
      <c r="X3725" s="39"/>
      <c r="Y3725" s="33"/>
      <c r="Z3725" s="33"/>
      <c r="AA3725" s="39"/>
      <c r="AB3725" s="33"/>
      <c r="AC3725" s="39"/>
      <c r="AD3725" s="33"/>
      <c r="AE3725" s="60"/>
      <c r="AF3725" s="60"/>
    </row>
    <row r="3726" spans="1:32" x14ac:dyDescent="0.2">
      <c r="A3726" s="38" t="s">
        <v>29059</v>
      </c>
      <c r="B3726" s="38">
        <v>3725</v>
      </c>
      <c r="C3726" s="51" t="s">
        <v>34842</v>
      </c>
      <c r="D3726" s="38" t="s">
        <v>7219</v>
      </c>
      <c r="E3726" s="38" t="s">
        <v>7235</v>
      </c>
      <c r="F3726" s="51" t="s">
        <v>32762</v>
      </c>
      <c r="H3726" s="5">
        <f>COUNT(J3726:AI3726)</f>
        <v>1</v>
      </c>
      <c r="I3726" s="30">
        <f>SUM(J3726:AJ3726)</f>
        <v>496.27228525121552</v>
      </c>
      <c r="J3726" s="33"/>
      <c r="K3726" s="39"/>
      <c r="L3726" s="33"/>
      <c r="M3726" s="39"/>
      <c r="N3726" s="39"/>
      <c r="O3726" s="33"/>
      <c r="P3726" s="49"/>
      <c r="Q3726" s="49">
        <v>496.27228525121552</v>
      </c>
      <c r="R3726" s="33"/>
      <c r="S3726" s="39"/>
      <c r="T3726" s="39"/>
      <c r="U3726" s="39"/>
      <c r="V3726" s="33"/>
      <c r="W3726" s="33"/>
      <c r="X3726" s="39"/>
      <c r="Y3726" s="33"/>
      <c r="Z3726" s="33"/>
      <c r="AA3726" s="39"/>
      <c r="AB3726" s="33"/>
      <c r="AC3726" s="39"/>
      <c r="AD3726" s="33"/>
      <c r="AE3726" s="60"/>
      <c r="AF3726" s="60"/>
    </row>
    <row r="3727" spans="1:32" x14ac:dyDescent="0.2">
      <c r="A3727" s="46" t="s">
        <v>29060</v>
      </c>
      <c r="B3727" s="46">
        <v>3726</v>
      </c>
      <c r="C3727" s="46" t="s">
        <v>36663</v>
      </c>
      <c r="D3727" s="46" t="s">
        <v>5266</v>
      </c>
      <c r="E3727" s="46" t="s">
        <v>12033</v>
      </c>
      <c r="F3727" s="46" t="s">
        <v>1014</v>
      </c>
      <c r="G3727" s="3"/>
      <c r="H3727" s="3">
        <f>COUNT(J3727:AI3727)</f>
        <v>1</v>
      </c>
      <c r="I3727" s="47">
        <f>SUM(J3727:AJ3727)</f>
        <v>496.22897889474797</v>
      </c>
      <c r="J3727" s="33"/>
      <c r="K3727" s="39"/>
      <c r="L3727" s="33"/>
      <c r="M3727" s="39"/>
      <c r="N3727" s="39"/>
      <c r="O3727" s="33"/>
      <c r="P3727" s="49"/>
      <c r="Q3727" s="49">
        <v>496.22897889474797</v>
      </c>
      <c r="R3727" s="33"/>
      <c r="S3727" s="39"/>
      <c r="T3727" s="39"/>
      <c r="U3727" s="39"/>
      <c r="V3727" s="33"/>
      <c r="W3727" s="33"/>
      <c r="X3727" s="39"/>
      <c r="Y3727" s="33"/>
      <c r="Z3727" s="33"/>
      <c r="AA3727" s="39"/>
      <c r="AB3727" s="33"/>
      <c r="AC3727" s="39"/>
      <c r="AD3727" s="33"/>
      <c r="AE3727" s="60"/>
      <c r="AF3727" s="60"/>
    </row>
    <row r="3728" spans="1:32" x14ac:dyDescent="0.2">
      <c r="A3728" s="38" t="s">
        <v>29061</v>
      </c>
      <c r="B3728" s="38">
        <v>3727</v>
      </c>
      <c r="C3728" s="51" t="s">
        <v>34843</v>
      </c>
      <c r="D3728" s="38" t="s">
        <v>693</v>
      </c>
      <c r="E3728" s="38" t="s">
        <v>12035</v>
      </c>
      <c r="F3728" s="51" t="s">
        <v>32762</v>
      </c>
      <c r="H3728" s="5">
        <f>COUNT(J3728:AI3728)</f>
        <v>1</v>
      </c>
      <c r="I3728" s="30">
        <f>SUM(J3728:AJ3728)</f>
        <v>496.22279288937642</v>
      </c>
      <c r="J3728" s="33"/>
      <c r="K3728" s="39"/>
      <c r="L3728" s="33"/>
      <c r="M3728" s="39"/>
      <c r="N3728" s="39"/>
      <c r="O3728" s="33"/>
      <c r="P3728" s="49"/>
      <c r="Q3728" s="49">
        <v>496.22279288937642</v>
      </c>
      <c r="R3728" s="33"/>
      <c r="S3728" s="39"/>
      <c r="T3728" s="39"/>
      <c r="U3728" s="39"/>
      <c r="V3728" s="33"/>
      <c r="W3728" s="33"/>
      <c r="X3728" s="39"/>
      <c r="Y3728" s="33"/>
      <c r="Z3728" s="33"/>
      <c r="AA3728" s="39"/>
      <c r="AB3728" s="33"/>
      <c r="AC3728" s="39"/>
      <c r="AD3728" s="33"/>
      <c r="AE3728" s="60"/>
      <c r="AF3728" s="60"/>
    </row>
    <row r="3729" spans="1:32" x14ac:dyDescent="0.2">
      <c r="A3729" s="46" t="s">
        <v>29062</v>
      </c>
      <c r="B3729" s="46">
        <v>3728</v>
      </c>
      <c r="C3729" s="46" t="s">
        <v>36664</v>
      </c>
      <c r="D3729" s="46" t="s">
        <v>142</v>
      </c>
      <c r="E3729" s="46" t="s">
        <v>12037</v>
      </c>
      <c r="F3729" s="46" t="s">
        <v>1014</v>
      </c>
      <c r="G3729" s="3"/>
      <c r="H3729" s="3">
        <f>COUNT(J3729:AI3729)</f>
        <v>1</v>
      </c>
      <c r="I3729" s="47">
        <f>SUM(J3729:AJ3729)</f>
        <v>496.18568009573193</v>
      </c>
      <c r="J3729" s="33"/>
      <c r="K3729" s="39"/>
      <c r="L3729" s="33"/>
      <c r="M3729" s="39"/>
      <c r="N3729" s="39"/>
      <c r="O3729" s="33"/>
      <c r="P3729" s="49"/>
      <c r="Q3729" s="49">
        <v>496.18568009573193</v>
      </c>
      <c r="R3729" s="33"/>
      <c r="S3729" s="39"/>
      <c r="T3729" s="39"/>
      <c r="U3729" s="39"/>
      <c r="V3729" s="33"/>
      <c r="W3729" s="33"/>
      <c r="X3729" s="39"/>
      <c r="Y3729" s="33"/>
      <c r="Z3729" s="33"/>
      <c r="AA3729" s="39"/>
      <c r="AB3729" s="33"/>
      <c r="AC3729" s="39"/>
      <c r="AD3729" s="33"/>
      <c r="AE3729" s="60"/>
      <c r="AF3729" s="60"/>
    </row>
    <row r="3730" spans="1:32" x14ac:dyDescent="0.2">
      <c r="A3730" s="38" t="s">
        <v>29063</v>
      </c>
      <c r="B3730" s="38">
        <v>3729</v>
      </c>
      <c r="C3730" s="51" t="s">
        <v>34844</v>
      </c>
      <c r="D3730" s="38" t="s">
        <v>12039</v>
      </c>
      <c r="E3730" s="38" t="s">
        <v>12040</v>
      </c>
      <c r="F3730" s="51" t="s">
        <v>32762</v>
      </c>
      <c r="H3730" s="5">
        <f>COUNT(J3730:AI3730)</f>
        <v>1</v>
      </c>
      <c r="I3730" s="30">
        <f>SUM(J3730:AJ3730)</f>
        <v>496.18568009573193</v>
      </c>
      <c r="J3730" s="33"/>
      <c r="K3730" s="39"/>
      <c r="L3730" s="33"/>
      <c r="M3730" s="39"/>
      <c r="N3730" s="39"/>
      <c r="O3730" s="33"/>
      <c r="P3730" s="49"/>
      <c r="Q3730" s="49">
        <v>496.18568009573193</v>
      </c>
      <c r="R3730" s="33"/>
      <c r="S3730" s="39"/>
      <c r="T3730" s="39"/>
      <c r="U3730" s="39"/>
      <c r="V3730" s="33"/>
      <c r="W3730" s="33"/>
      <c r="X3730" s="39"/>
      <c r="Y3730" s="33"/>
      <c r="Z3730" s="33"/>
      <c r="AA3730" s="39"/>
      <c r="AB3730" s="33"/>
      <c r="AC3730" s="39"/>
      <c r="AD3730" s="33"/>
      <c r="AE3730" s="60"/>
      <c r="AF3730" s="60"/>
    </row>
    <row r="3731" spans="1:32" x14ac:dyDescent="0.2">
      <c r="A3731" s="38" t="s">
        <v>29067</v>
      </c>
      <c r="B3731" s="38">
        <v>3730</v>
      </c>
      <c r="C3731" s="51" t="s">
        <v>34845</v>
      </c>
      <c r="D3731" s="38" t="s">
        <v>22</v>
      </c>
      <c r="E3731" s="38" t="s">
        <v>12048</v>
      </c>
      <c r="F3731" s="51" t="s">
        <v>32762</v>
      </c>
      <c r="H3731" s="5">
        <f>COUNT(J3731:AI3731)</f>
        <v>1</v>
      </c>
      <c r="I3731" s="30">
        <f>SUM(J3731:AJ3731)</f>
        <v>496.14238885218924</v>
      </c>
      <c r="J3731" s="33"/>
      <c r="K3731" s="39"/>
      <c r="L3731" s="33"/>
      <c r="M3731" s="39"/>
      <c r="N3731" s="39"/>
      <c r="O3731" s="33"/>
      <c r="P3731" s="49"/>
      <c r="Q3731" s="49">
        <v>496.14238885218924</v>
      </c>
      <c r="R3731" s="33"/>
      <c r="S3731" s="39"/>
      <c r="T3731" s="39"/>
      <c r="U3731" s="39"/>
      <c r="V3731" s="33"/>
      <c r="W3731" s="33"/>
      <c r="X3731" s="39"/>
      <c r="Y3731" s="33"/>
      <c r="Z3731" s="33"/>
      <c r="AA3731" s="39"/>
      <c r="AB3731" s="33"/>
      <c r="AC3731" s="39"/>
      <c r="AD3731" s="33"/>
      <c r="AE3731" s="60"/>
      <c r="AF3731" s="60"/>
    </row>
    <row r="3732" spans="1:32" x14ac:dyDescent="0.2">
      <c r="A3732" s="46" t="s">
        <v>29066</v>
      </c>
      <c r="B3732" s="46">
        <v>3731</v>
      </c>
      <c r="C3732" s="46" t="s">
        <v>36665</v>
      </c>
      <c r="D3732" s="46" t="s">
        <v>777</v>
      </c>
      <c r="E3732" s="46" t="s">
        <v>7666</v>
      </c>
      <c r="F3732" s="46" t="s">
        <v>1014</v>
      </c>
      <c r="G3732" s="3"/>
      <c r="H3732" s="3">
        <f>COUNT(J3732:AI3732)</f>
        <v>1</v>
      </c>
      <c r="I3732" s="47">
        <f>SUM(J3732:AJ3732)</f>
        <v>496.09292239434689</v>
      </c>
      <c r="J3732" s="33"/>
      <c r="K3732" s="39"/>
      <c r="L3732" s="33"/>
      <c r="M3732" s="39"/>
      <c r="N3732" s="39"/>
      <c r="O3732" s="33"/>
      <c r="P3732" s="49"/>
      <c r="Q3732" s="49">
        <v>496.09292239434689</v>
      </c>
      <c r="R3732" s="33"/>
      <c r="S3732" s="39"/>
      <c r="T3732" s="39"/>
      <c r="U3732" s="39"/>
      <c r="V3732" s="33"/>
      <c r="W3732" s="33"/>
      <c r="X3732" s="39"/>
      <c r="Y3732" s="33"/>
      <c r="Z3732" s="33"/>
      <c r="AA3732" s="39"/>
      <c r="AB3732" s="33"/>
      <c r="AC3732" s="39"/>
      <c r="AD3732" s="33"/>
      <c r="AE3732" s="60"/>
      <c r="AF3732" s="60"/>
    </row>
    <row r="3733" spans="1:32" x14ac:dyDescent="0.2">
      <c r="A3733" s="38" t="s">
        <v>30783</v>
      </c>
      <c r="B3733" s="38">
        <v>3732</v>
      </c>
      <c r="C3733" s="51" t="s">
        <v>34846</v>
      </c>
      <c r="D3733" s="38" t="s">
        <v>418</v>
      </c>
      <c r="E3733" s="38" t="s">
        <v>29916</v>
      </c>
      <c r="F3733" s="51" t="s">
        <v>32762</v>
      </c>
      <c r="H3733" s="5">
        <f>COUNT(J3733:AI3733)</f>
        <v>1</v>
      </c>
      <c r="I3733" s="30">
        <f>SUM(J3733:AJ3733)</f>
        <v>496.048632218845</v>
      </c>
      <c r="J3733" s="33"/>
      <c r="K3733" s="39"/>
      <c r="L3733" s="33"/>
      <c r="M3733" s="39"/>
      <c r="N3733" s="39"/>
      <c r="O3733" s="33"/>
      <c r="P3733" s="49"/>
      <c r="Q3733" s="49"/>
      <c r="R3733" s="33"/>
      <c r="S3733" s="39"/>
      <c r="T3733" s="39"/>
      <c r="U3733" s="39"/>
      <c r="V3733" s="33"/>
      <c r="W3733" s="33"/>
      <c r="X3733" s="39"/>
      <c r="Y3733" s="33"/>
      <c r="Z3733" s="33"/>
      <c r="AA3733" s="39"/>
      <c r="AB3733" s="33">
        <v>496.048632218845</v>
      </c>
      <c r="AC3733" s="39"/>
      <c r="AD3733" s="33"/>
      <c r="AE3733" s="60"/>
      <c r="AF3733" s="60"/>
    </row>
    <row r="3734" spans="1:32" x14ac:dyDescent="0.2">
      <c r="A3734" s="38" t="s">
        <v>29069</v>
      </c>
      <c r="B3734" s="38">
        <v>3733</v>
      </c>
      <c r="C3734" s="51" t="s">
        <v>34847</v>
      </c>
      <c r="D3734" s="38" t="s">
        <v>49</v>
      </c>
      <c r="E3734" s="38" t="s">
        <v>12052</v>
      </c>
      <c r="F3734" s="51" t="s">
        <v>32762</v>
      </c>
      <c r="H3734" s="5">
        <f>COUNT(J3734:AI3734)</f>
        <v>1</v>
      </c>
      <c r="I3734" s="30">
        <f>SUM(J3734:AJ3734)</f>
        <v>496.01874119948656</v>
      </c>
      <c r="J3734" s="33"/>
      <c r="K3734" s="39"/>
      <c r="L3734" s="33"/>
      <c r="M3734" s="39"/>
      <c r="N3734" s="39"/>
      <c r="O3734" s="33"/>
      <c r="P3734" s="49"/>
      <c r="Q3734" s="49">
        <v>496.01874119948656</v>
      </c>
      <c r="R3734" s="33"/>
      <c r="S3734" s="39"/>
      <c r="T3734" s="39"/>
      <c r="U3734" s="39"/>
      <c r="V3734" s="33"/>
      <c r="W3734" s="33"/>
      <c r="X3734" s="39"/>
      <c r="Y3734" s="33"/>
      <c r="Z3734" s="33"/>
      <c r="AA3734" s="39"/>
      <c r="AB3734" s="33"/>
      <c r="AC3734" s="39"/>
      <c r="AD3734" s="33"/>
      <c r="AE3734" s="60"/>
      <c r="AF3734" s="60"/>
    </row>
    <row r="3735" spans="1:32" x14ac:dyDescent="0.2">
      <c r="A3735" s="46" t="s">
        <v>25834</v>
      </c>
      <c r="B3735" s="46">
        <v>3734</v>
      </c>
      <c r="C3735" s="46" t="s">
        <v>36666</v>
      </c>
      <c r="D3735" s="46" t="s">
        <v>20</v>
      </c>
      <c r="E3735" s="46" t="s">
        <v>5625</v>
      </c>
      <c r="F3735" s="46" t="s">
        <v>1014</v>
      </c>
      <c r="G3735" s="3"/>
      <c r="H3735" s="3">
        <f>COUNT(J3735:AI3735)</f>
        <v>1</v>
      </c>
      <c r="I3735" s="47">
        <f>SUM(J3735:AJ3735)</f>
        <v>495.98506986223998</v>
      </c>
      <c r="J3735" s="33"/>
      <c r="K3735" s="39"/>
      <c r="L3735" s="33"/>
      <c r="M3735" s="39"/>
      <c r="N3735" s="39"/>
      <c r="O3735" s="33"/>
      <c r="P3735" s="49">
        <v>495.98506986223998</v>
      </c>
      <c r="Q3735" s="49"/>
      <c r="R3735" s="33"/>
      <c r="S3735" s="39"/>
      <c r="T3735" s="39"/>
      <c r="U3735" s="39"/>
      <c r="V3735" s="33"/>
      <c r="W3735" s="33"/>
      <c r="X3735" s="39"/>
      <c r="Y3735" s="33"/>
      <c r="Z3735" s="33"/>
      <c r="AA3735" s="39"/>
      <c r="AB3735" s="33"/>
      <c r="AC3735" s="39"/>
      <c r="AD3735" s="33"/>
      <c r="AE3735" s="60"/>
      <c r="AF3735" s="60"/>
    </row>
    <row r="3736" spans="1:32" x14ac:dyDescent="0.2">
      <c r="A3736" s="46" t="s">
        <v>29072</v>
      </c>
      <c r="B3736" s="46">
        <v>3735</v>
      </c>
      <c r="C3736" s="46" t="s">
        <v>36667</v>
      </c>
      <c r="D3736" s="46" t="s">
        <v>774</v>
      </c>
      <c r="E3736" s="46" t="s">
        <v>2344</v>
      </c>
      <c r="F3736" s="46" t="s">
        <v>1014</v>
      </c>
      <c r="G3736" s="3"/>
      <c r="H3736" s="3">
        <f>COUNT(J3736:AI3736)</f>
        <v>1</v>
      </c>
      <c r="I3736" s="47">
        <f>SUM(J3736:AJ3736)</f>
        <v>495.89515516188908</v>
      </c>
      <c r="J3736" s="33"/>
      <c r="K3736" s="39"/>
      <c r="L3736" s="33"/>
      <c r="M3736" s="39"/>
      <c r="N3736" s="39"/>
      <c r="O3736" s="33"/>
      <c r="P3736" s="49"/>
      <c r="Q3736" s="49">
        <v>495.89515516188908</v>
      </c>
      <c r="R3736" s="33"/>
      <c r="S3736" s="39"/>
      <c r="T3736" s="39"/>
      <c r="U3736" s="39"/>
      <c r="V3736" s="33"/>
      <c r="W3736" s="33"/>
      <c r="X3736" s="39"/>
      <c r="Y3736" s="33"/>
      <c r="Z3736" s="33"/>
      <c r="AA3736" s="39"/>
      <c r="AB3736" s="33"/>
      <c r="AC3736" s="39"/>
      <c r="AD3736" s="33"/>
      <c r="AE3736" s="60"/>
      <c r="AF3736" s="60"/>
    </row>
    <row r="3737" spans="1:32" x14ac:dyDescent="0.2">
      <c r="A3737" s="38" t="s">
        <v>30784</v>
      </c>
      <c r="B3737" s="38">
        <v>3736</v>
      </c>
      <c r="C3737" s="51" t="s">
        <v>34848</v>
      </c>
      <c r="D3737" s="38" t="s">
        <v>4870</v>
      </c>
      <c r="E3737" s="38" t="s">
        <v>29917</v>
      </c>
      <c r="F3737" s="51" t="s">
        <v>32762</v>
      </c>
      <c r="H3737" s="5">
        <f>COUNT(J3737:AI3737)</f>
        <v>1</v>
      </c>
      <c r="I3737" s="30">
        <f>SUM(J3737:AJ3737)</f>
        <v>495.86776859504135</v>
      </c>
      <c r="J3737" s="33"/>
      <c r="K3737" s="39"/>
      <c r="L3737" s="33"/>
      <c r="M3737" s="39"/>
      <c r="N3737" s="39"/>
      <c r="O3737" s="33"/>
      <c r="P3737" s="49"/>
      <c r="Q3737" s="49"/>
      <c r="R3737" s="33"/>
      <c r="S3737" s="39"/>
      <c r="T3737" s="39"/>
      <c r="U3737" s="39"/>
      <c r="V3737" s="33"/>
      <c r="W3737" s="33"/>
      <c r="X3737" s="39"/>
      <c r="Y3737" s="33"/>
      <c r="Z3737" s="33"/>
      <c r="AA3737" s="39"/>
      <c r="AB3737" s="33">
        <v>495.86776859504135</v>
      </c>
      <c r="AC3737" s="39"/>
      <c r="AD3737" s="33"/>
      <c r="AE3737" s="60"/>
      <c r="AF3737" s="60"/>
    </row>
    <row r="3738" spans="1:32" x14ac:dyDescent="0.2">
      <c r="A3738" s="38" t="s">
        <v>29071</v>
      </c>
      <c r="B3738" s="38">
        <v>3737</v>
      </c>
      <c r="C3738" s="51" t="s">
        <v>34849</v>
      </c>
      <c r="D3738" s="38" t="s">
        <v>5031</v>
      </c>
      <c r="E3738" s="38" t="s">
        <v>12056</v>
      </c>
      <c r="F3738" s="51" t="s">
        <v>32762</v>
      </c>
      <c r="H3738" s="5">
        <f>COUNT(J3738:AI3738)</f>
        <v>1</v>
      </c>
      <c r="I3738" s="30">
        <f>SUM(J3738:AJ3738)</f>
        <v>495.86426827445314</v>
      </c>
      <c r="J3738" s="33"/>
      <c r="K3738" s="39"/>
      <c r="L3738" s="33"/>
      <c r="M3738" s="39"/>
      <c r="N3738" s="39"/>
      <c r="O3738" s="33"/>
      <c r="P3738" s="49"/>
      <c r="Q3738" s="49">
        <v>495.86426827445314</v>
      </c>
      <c r="R3738" s="33"/>
      <c r="S3738" s="39"/>
      <c r="T3738" s="39"/>
      <c r="U3738" s="39"/>
      <c r="V3738" s="33"/>
      <c r="W3738" s="33"/>
      <c r="X3738" s="39"/>
      <c r="Y3738" s="33"/>
      <c r="Z3738" s="33"/>
      <c r="AA3738" s="39"/>
      <c r="AB3738" s="33"/>
      <c r="AC3738" s="39"/>
      <c r="AD3738" s="33"/>
      <c r="AE3738" s="60"/>
      <c r="AF3738" s="60"/>
    </row>
    <row r="3739" spans="1:32" x14ac:dyDescent="0.2">
      <c r="A3739" s="46" t="s">
        <v>29075</v>
      </c>
      <c r="B3739" s="46">
        <v>3738</v>
      </c>
      <c r="C3739" s="46" t="s">
        <v>36668</v>
      </c>
      <c r="D3739" s="46" t="s">
        <v>37</v>
      </c>
      <c r="E3739" s="46" t="s">
        <v>12063</v>
      </c>
      <c r="F3739" s="46" t="s">
        <v>1014</v>
      </c>
      <c r="G3739" s="3"/>
      <c r="H3739" s="3">
        <f>COUNT(J3739:AI3739)</f>
        <v>1</v>
      </c>
      <c r="I3739" s="47">
        <f>SUM(J3739:AJ3739)</f>
        <v>495.75310733056023</v>
      </c>
      <c r="J3739" s="33"/>
      <c r="K3739" s="39"/>
      <c r="L3739" s="33"/>
      <c r="M3739" s="39"/>
      <c r="N3739" s="39"/>
      <c r="O3739" s="33"/>
      <c r="P3739" s="49"/>
      <c r="Q3739" s="49">
        <v>495.75310733056023</v>
      </c>
      <c r="R3739" s="33"/>
      <c r="S3739" s="39"/>
      <c r="T3739" s="39"/>
      <c r="U3739" s="39"/>
      <c r="V3739" s="33"/>
      <c r="W3739" s="33"/>
      <c r="X3739" s="39"/>
      <c r="Y3739" s="33"/>
      <c r="Z3739" s="33"/>
      <c r="AA3739" s="39"/>
      <c r="AB3739" s="33"/>
      <c r="AC3739" s="39"/>
      <c r="AD3739" s="33"/>
      <c r="AE3739" s="60"/>
      <c r="AF3739" s="60"/>
    </row>
    <row r="3740" spans="1:32" x14ac:dyDescent="0.2">
      <c r="A3740" s="46" t="s">
        <v>29077</v>
      </c>
      <c r="B3740" s="46">
        <v>3739</v>
      </c>
      <c r="C3740" s="46" t="s">
        <v>36669</v>
      </c>
      <c r="D3740" s="46" t="s">
        <v>18</v>
      </c>
      <c r="E3740" s="46" t="s">
        <v>12065</v>
      </c>
      <c r="F3740" s="46" t="s">
        <v>1014</v>
      </c>
      <c r="G3740" s="3"/>
      <c r="H3740" s="3">
        <f>COUNT(J3740:AI3740)</f>
        <v>1</v>
      </c>
      <c r="I3740" s="47">
        <f>SUM(J3740:AJ3740)</f>
        <v>495.6419962147624</v>
      </c>
      <c r="J3740" s="33"/>
      <c r="K3740" s="39"/>
      <c r="L3740" s="33"/>
      <c r="M3740" s="39"/>
      <c r="N3740" s="39"/>
      <c r="O3740" s="33"/>
      <c r="P3740" s="49"/>
      <c r="Q3740" s="49">
        <v>495.6419962147624</v>
      </c>
      <c r="R3740" s="33"/>
      <c r="S3740" s="39"/>
      <c r="T3740" s="39"/>
      <c r="U3740" s="39"/>
      <c r="V3740" s="33"/>
      <c r="W3740" s="33"/>
      <c r="X3740" s="39"/>
      <c r="Y3740" s="33"/>
      <c r="Z3740" s="33"/>
      <c r="AA3740" s="39"/>
      <c r="AB3740" s="33"/>
      <c r="AC3740" s="39"/>
      <c r="AD3740" s="33"/>
      <c r="AE3740" s="60"/>
      <c r="AF3740" s="60"/>
    </row>
    <row r="3741" spans="1:32" x14ac:dyDescent="0.2">
      <c r="A3741" s="46" t="s">
        <v>29079</v>
      </c>
      <c r="B3741" s="46">
        <v>3740</v>
      </c>
      <c r="C3741" s="46" t="s">
        <v>36670</v>
      </c>
      <c r="D3741" s="46" t="s">
        <v>197</v>
      </c>
      <c r="E3741" s="46" t="s">
        <v>12068</v>
      </c>
      <c r="F3741" s="46" t="s">
        <v>1014</v>
      </c>
      <c r="G3741" s="3"/>
      <c r="H3741" s="3">
        <f>COUNT(J3741:AI3741)</f>
        <v>1</v>
      </c>
      <c r="I3741" s="47">
        <f>SUM(J3741:AJ3741)</f>
        <v>495.59262948207174</v>
      </c>
      <c r="J3741" s="33"/>
      <c r="K3741" s="39"/>
      <c r="L3741" s="33"/>
      <c r="M3741" s="39"/>
      <c r="N3741" s="39"/>
      <c r="O3741" s="33"/>
      <c r="P3741" s="49"/>
      <c r="Q3741" s="49">
        <v>495.59262948207174</v>
      </c>
      <c r="R3741" s="33"/>
      <c r="S3741" s="39"/>
      <c r="T3741" s="39"/>
      <c r="U3741" s="39"/>
      <c r="V3741" s="33"/>
      <c r="W3741" s="33"/>
      <c r="X3741" s="39"/>
      <c r="Y3741" s="33"/>
      <c r="Z3741" s="33"/>
      <c r="AA3741" s="39"/>
      <c r="AB3741" s="33"/>
      <c r="AC3741" s="39"/>
      <c r="AD3741" s="33"/>
      <c r="AE3741" s="60"/>
      <c r="AF3741" s="60"/>
    </row>
    <row r="3742" spans="1:32" x14ac:dyDescent="0.2">
      <c r="A3742" s="46" t="s">
        <v>29078</v>
      </c>
      <c r="B3742" s="46">
        <v>3741</v>
      </c>
      <c r="C3742" s="46" t="s">
        <v>36671</v>
      </c>
      <c r="D3742" s="46" t="s">
        <v>8461</v>
      </c>
      <c r="E3742" s="46" t="s">
        <v>9397</v>
      </c>
      <c r="F3742" s="46" t="s">
        <v>1014</v>
      </c>
      <c r="G3742" s="3"/>
      <c r="H3742" s="3">
        <f>COUNT(J3742:AI3742)</f>
        <v>1</v>
      </c>
      <c r="I3742" s="47">
        <f>SUM(J3742:AJ3742)</f>
        <v>495.5864593319306</v>
      </c>
      <c r="J3742" s="33"/>
      <c r="K3742" s="39"/>
      <c r="L3742" s="33"/>
      <c r="M3742" s="39"/>
      <c r="N3742" s="39"/>
      <c r="O3742" s="33"/>
      <c r="P3742" s="49"/>
      <c r="Q3742" s="49">
        <v>495.5864593319306</v>
      </c>
      <c r="R3742" s="33"/>
      <c r="S3742" s="39"/>
      <c r="T3742" s="39"/>
      <c r="U3742" s="39"/>
      <c r="V3742" s="33"/>
      <c r="W3742" s="33"/>
      <c r="X3742" s="39"/>
      <c r="Y3742" s="33"/>
      <c r="Z3742" s="33"/>
      <c r="AA3742" s="39"/>
      <c r="AB3742" s="33"/>
      <c r="AC3742" s="39"/>
      <c r="AD3742" s="33"/>
      <c r="AE3742" s="60"/>
      <c r="AF3742" s="60"/>
    </row>
    <row r="3743" spans="1:32" x14ac:dyDescent="0.2">
      <c r="A3743" s="46" t="s">
        <v>29082</v>
      </c>
      <c r="B3743" s="46">
        <v>3742</v>
      </c>
      <c r="C3743" s="46" t="s">
        <v>36672</v>
      </c>
      <c r="D3743" s="46" t="s">
        <v>153</v>
      </c>
      <c r="E3743" s="46" t="s">
        <v>12077</v>
      </c>
      <c r="F3743" s="46" t="s">
        <v>1014</v>
      </c>
      <c r="G3743" s="3"/>
      <c r="H3743" s="3">
        <f>COUNT(J3743:AI3743)</f>
        <v>1</v>
      </c>
      <c r="I3743" s="47">
        <f>SUM(J3743:AJ3743)</f>
        <v>495.52476627951847</v>
      </c>
      <c r="J3743" s="33"/>
      <c r="K3743" s="39"/>
      <c r="L3743" s="33"/>
      <c r="M3743" s="39"/>
      <c r="N3743" s="39"/>
      <c r="O3743" s="33"/>
      <c r="P3743" s="49"/>
      <c r="Q3743" s="49">
        <v>495.52476627951847</v>
      </c>
      <c r="R3743" s="33"/>
      <c r="S3743" s="39"/>
      <c r="T3743" s="39"/>
      <c r="U3743" s="39"/>
      <c r="V3743" s="33"/>
      <c r="W3743" s="33"/>
      <c r="X3743" s="39"/>
      <c r="Y3743" s="33"/>
      <c r="Z3743" s="33"/>
      <c r="AA3743" s="39"/>
      <c r="AB3743" s="33"/>
      <c r="AC3743" s="39"/>
      <c r="AD3743" s="33"/>
      <c r="AE3743" s="60"/>
      <c r="AF3743" s="60"/>
    </row>
    <row r="3744" spans="1:32" x14ac:dyDescent="0.2">
      <c r="A3744" s="46" t="s">
        <v>29080</v>
      </c>
      <c r="B3744" s="46">
        <v>3743</v>
      </c>
      <c r="C3744" s="46" t="s">
        <v>36673</v>
      </c>
      <c r="D3744" s="46" t="s">
        <v>900</v>
      </c>
      <c r="E3744" s="46" t="s">
        <v>12071</v>
      </c>
      <c r="F3744" s="46" t="s">
        <v>1014</v>
      </c>
      <c r="G3744" s="3"/>
      <c r="H3744" s="3">
        <f>COUNT(J3744:AI3744)</f>
        <v>1</v>
      </c>
      <c r="I3744" s="47">
        <f>SUM(J3744:AJ3744)</f>
        <v>495.51859781905097</v>
      </c>
      <c r="J3744" s="33"/>
      <c r="K3744" s="39"/>
      <c r="L3744" s="33"/>
      <c r="M3744" s="39"/>
      <c r="N3744" s="39"/>
      <c r="O3744" s="33"/>
      <c r="P3744" s="49"/>
      <c r="Q3744" s="49">
        <v>495.51859781905097</v>
      </c>
      <c r="R3744" s="33"/>
      <c r="S3744" s="39"/>
      <c r="T3744" s="39"/>
      <c r="U3744" s="39"/>
      <c r="V3744" s="33"/>
      <c r="W3744" s="33"/>
      <c r="X3744" s="39"/>
      <c r="Y3744" s="33"/>
      <c r="Z3744" s="33"/>
      <c r="AA3744" s="39"/>
      <c r="AB3744" s="33"/>
      <c r="AC3744" s="39"/>
      <c r="AD3744" s="33"/>
      <c r="AE3744" s="60"/>
      <c r="AF3744" s="60"/>
    </row>
    <row r="3745" spans="1:32" x14ac:dyDescent="0.2">
      <c r="A3745" s="46" t="s">
        <v>29081</v>
      </c>
      <c r="B3745" s="46">
        <v>3744</v>
      </c>
      <c r="C3745" s="46" t="s">
        <v>36674</v>
      </c>
      <c r="D3745" s="46" t="s">
        <v>12074</v>
      </c>
      <c r="E3745" s="46" t="s">
        <v>12075</v>
      </c>
      <c r="F3745" s="46" t="s">
        <v>1014</v>
      </c>
      <c r="G3745" s="3"/>
      <c r="H3745" s="3">
        <f>COUNT(J3745:AI3745)</f>
        <v>1</v>
      </c>
      <c r="I3745" s="47">
        <f>SUM(J3745:AJ3745)</f>
        <v>495.47542289548039</v>
      </c>
      <c r="J3745" s="33"/>
      <c r="K3745" s="39"/>
      <c r="L3745" s="33"/>
      <c r="M3745" s="39"/>
      <c r="N3745" s="39"/>
      <c r="O3745" s="33"/>
      <c r="P3745" s="49"/>
      <c r="Q3745" s="49">
        <v>495.47542289548039</v>
      </c>
      <c r="R3745" s="33"/>
      <c r="S3745" s="39"/>
      <c r="T3745" s="39"/>
      <c r="U3745" s="39"/>
      <c r="V3745" s="33"/>
      <c r="W3745" s="33"/>
      <c r="X3745" s="39"/>
      <c r="Y3745" s="33"/>
      <c r="Z3745" s="33"/>
      <c r="AA3745" s="39"/>
      <c r="AB3745" s="33"/>
      <c r="AC3745" s="39"/>
      <c r="AD3745" s="33"/>
      <c r="AE3745" s="60"/>
      <c r="AF3745" s="60"/>
    </row>
    <row r="3746" spans="1:32" x14ac:dyDescent="0.2">
      <c r="A3746" s="38" t="s">
        <v>29083</v>
      </c>
      <c r="B3746" s="38">
        <v>3745</v>
      </c>
      <c r="C3746" s="51" t="s">
        <v>34850</v>
      </c>
      <c r="D3746" s="38" t="s">
        <v>710</v>
      </c>
      <c r="E3746" s="38" t="s">
        <v>12079</v>
      </c>
      <c r="F3746" s="51" t="s">
        <v>32762</v>
      </c>
      <c r="H3746" s="5">
        <f>COUNT(J3746:AI3746)</f>
        <v>1</v>
      </c>
      <c r="I3746" s="30">
        <f>SUM(J3746:AJ3746)</f>
        <v>495.45692165990391</v>
      </c>
      <c r="J3746" s="33"/>
      <c r="K3746" s="39"/>
      <c r="L3746" s="33"/>
      <c r="M3746" s="39"/>
      <c r="N3746" s="39"/>
      <c r="O3746" s="33"/>
      <c r="P3746" s="49"/>
      <c r="Q3746" s="49">
        <v>495.45692165990391</v>
      </c>
      <c r="R3746" s="33"/>
      <c r="S3746" s="39"/>
      <c r="T3746" s="39"/>
      <c r="U3746" s="39"/>
      <c r="V3746" s="33"/>
      <c r="W3746" s="33"/>
      <c r="X3746" s="39"/>
      <c r="Y3746" s="33"/>
      <c r="Z3746" s="33"/>
      <c r="AA3746" s="39"/>
      <c r="AB3746" s="33"/>
      <c r="AC3746" s="39"/>
      <c r="AD3746" s="33"/>
      <c r="AE3746" s="60"/>
      <c r="AF3746" s="60"/>
    </row>
    <row r="3747" spans="1:32" x14ac:dyDescent="0.2">
      <c r="A3747" s="38" t="s">
        <v>21994</v>
      </c>
      <c r="B3747" s="38">
        <v>3746</v>
      </c>
      <c r="C3747" s="51" t="s">
        <v>34851</v>
      </c>
      <c r="D3747" s="38" t="s">
        <v>90</v>
      </c>
      <c r="E3747" s="38" t="s">
        <v>929</v>
      </c>
      <c r="F3747" s="51" t="s">
        <v>32762</v>
      </c>
      <c r="H3747" s="5">
        <f>COUNT(J3747:AI3747)</f>
        <v>1</v>
      </c>
      <c r="I3747" s="30">
        <f>SUM(J3747:AJ3747)</f>
        <v>495.41947926711669</v>
      </c>
      <c r="J3747" s="33"/>
      <c r="K3747" s="39">
        <v>495.41947926711669</v>
      </c>
      <c r="L3747" s="33"/>
      <c r="M3747" s="39"/>
      <c r="N3747" s="39"/>
      <c r="O3747" s="33"/>
      <c r="P3747" s="49"/>
      <c r="Q3747" s="49"/>
      <c r="R3747" s="33"/>
      <c r="S3747" s="39"/>
      <c r="T3747" s="39"/>
      <c r="U3747" s="39"/>
      <c r="V3747" s="33"/>
      <c r="W3747" s="33"/>
      <c r="X3747" s="39"/>
      <c r="Y3747" s="33"/>
      <c r="Z3747" s="33"/>
      <c r="AA3747" s="39"/>
      <c r="AB3747" s="33"/>
      <c r="AC3747" s="39"/>
      <c r="AD3747" s="33"/>
      <c r="AE3747" s="60"/>
      <c r="AF3747" s="60"/>
    </row>
    <row r="3748" spans="1:32" x14ac:dyDescent="0.2">
      <c r="A3748" s="38" t="s">
        <v>25836</v>
      </c>
      <c r="B3748" s="38">
        <v>3747</v>
      </c>
      <c r="C3748" s="51" t="s">
        <v>34852</v>
      </c>
      <c r="D3748" s="38" t="s">
        <v>102</v>
      </c>
      <c r="E3748" s="38" t="s">
        <v>5629</v>
      </c>
      <c r="F3748" s="51" t="s">
        <v>32762</v>
      </c>
      <c r="H3748" s="5">
        <f>COUNT(J3748:AI3748)</f>
        <v>1</v>
      </c>
      <c r="I3748" s="30">
        <f>SUM(J3748:AJ3748)</f>
        <v>495.35558157928619</v>
      </c>
      <c r="J3748" s="33"/>
      <c r="K3748" s="39"/>
      <c r="L3748" s="33"/>
      <c r="M3748" s="39"/>
      <c r="N3748" s="39"/>
      <c r="O3748" s="33"/>
      <c r="P3748" s="49">
        <v>495.35558157928619</v>
      </c>
      <c r="Q3748" s="49"/>
      <c r="R3748" s="33"/>
      <c r="S3748" s="39"/>
      <c r="T3748" s="39"/>
      <c r="U3748" s="39"/>
      <c r="V3748" s="33"/>
      <c r="W3748" s="33"/>
      <c r="X3748" s="39"/>
      <c r="Y3748" s="33"/>
      <c r="Z3748" s="33"/>
      <c r="AA3748" s="39"/>
      <c r="AB3748" s="33"/>
      <c r="AC3748" s="39"/>
      <c r="AD3748" s="33"/>
      <c r="AE3748" s="60"/>
      <c r="AF3748" s="60"/>
    </row>
    <row r="3749" spans="1:32" x14ac:dyDescent="0.2">
      <c r="A3749" s="46" t="s">
        <v>29085</v>
      </c>
      <c r="B3749" s="46">
        <v>3748</v>
      </c>
      <c r="C3749" s="46" t="s">
        <v>36675</v>
      </c>
      <c r="D3749" s="46" t="s">
        <v>20</v>
      </c>
      <c r="E3749" s="46" t="s">
        <v>11294</v>
      </c>
      <c r="F3749" s="46" t="s">
        <v>1014</v>
      </c>
      <c r="G3749" s="3"/>
      <c r="H3749" s="3">
        <f>COUNT(J3749:AI3749)</f>
        <v>1</v>
      </c>
      <c r="I3749" s="47">
        <f>SUM(J3749:AJ3749)</f>
        <v>495.27814759054877</v>
      </c>
      <c r="J3749" s="33"/>
      <c r="K3749" s="39"/>
      <c r="L3749" s="33"/>
      <c r="M3749" s="39"/>
      <c r="N3749" s="39"/>
      <c r="O3749" s="33"/>
      <c r="P3749" s="49"/>
      <c r="Q3749" s="49">
        <v>495.27814759054877</v>
      </c>
      <c r="R3749" s="33"/>
      <c r="S3749" s="39"/>
      <c r="T3749" s="39"/>
      <c r="U3749" s="39"/>
      <c r="V3749" s="33"/>
      <c r="W3749" s="33"/>
      <c r="X3749" s="39"/>
      <c r="Y3749" s="33"/>
      <c r="Z3749" s="33"/>
      <c r="AA3749" s="39"/>
      <c r="AB3749" s="33"/>
      <c r="AC3749" s="39"/>
      <c r="AD3749" s="33"/>
      <c r="AE3749" s="60"/>
      <c r="AF3749" s="60"/>
    </row>
    <row r="3750" spans="1:32" x14ac:dyDescent="0.2">
      <c r="A3750" s="38" t="s">
        <v>29086</v>
      </c>
      <c r="B3750" s="38">
        <v>3749</v>
      </c>
      <c r="C3750" s="51" t="s">
        <v>34853</v>
      </c>
      <c r="D3750" s="38" t="s">
        <v>593</v>
      </c>
      <c r="E3750" s="38" t="s">
        <v>12085</v>
      </c>
      <c r="F3750" s="51" t="s">
        <v>32762</v>
      </c>
      <c r="H3750" s="5">
        <f>COUNT(J3750:AI3750)</f>
        <v>1</v>
      </c>
      <c r="I3750" s="30">
        <f>SUM(J3750:AJ3750)</f>
        <v>495.25966108443032</v>
      </c>
      <c r="J3750" s="33"/>
      <c r="K3750" s="39"/>
      <c r="L3750" s="33"/>
      <c r="M3750" s="39"/>
      <c r="N3750" s="39"/>
      <c r="O3750" s="33"/>
      <c r="P3750" s="49"/>
      <c r="Q3750" s="49">
        <v>495.25966108443032</v>
      </c>
      <c r="R3750" s="33"/>
      <c r="S3750" s="39"/>
      <c r="T3750" s="39"/>
      <c r="U3750" s="39"/>
      <c r="V3750" s="33"/>
      <c r="W3750" s="33"/>
      <c r="X3750" s="39"/>
      <c r="Y3750" s="33"/>
      <c r="Z3750" s="33"/>
      <c r="AA3750" s="39"/>
      <c r="AB3750" s="33"/>
      <c r="AC3750" s="39"/>
      <c r="AD3750" s="33"/>
      <c r="AE3750" s="60"/>
      <c r="AF3750" s="60"/>
    </row>
    <row r="3751" spans="1:32" x14ac:dyDescent="0.2">
      <c r="A3751" s="46" t="s">
        <v>29087</v>
      </c>
      <c r="B3751" s="46">
        <v>3750</v>
      </c>
      <c r="C3751" s="46" t="s">
        <v>36676</v>
      </c>
      <c r="D3751" s="46" t="s">
        <v>20</v>
      </c>
      <c r="E3751" s="46" t="s">
        <v>12087</v>
      </c>
      <c r="F3751" s="46" t="s">
        <v>1014</v>
      </c>
      <c r="G3751" s="3"/>
      <c r="H3751" s="3">
        <f>COUNT(J3751:AI3751)</f>
        <v>1</v>
      </c>
      <c r="I3751" s="47">
        <f>SUM(J3751:AJ3751)</f>
        <v>495.24117595829654</v>
      </c>
      <c r="J3751" s="33"/>
      <c r="K3751" s="39"/>
      <c r="L3751" s="33"/>
      <c r="M3751" s="39"/>
      <c r="N3751" s="39"/>
      <c r="O3751" s="33"/>
      <c r="P3751" s="49"/>
      <c r="Q3751" s="49">
        <v>495.24117595829654</v>
      </c>
      <c r="R3751" s="33"/>
      <c r="S3751" s="39"/>
      <c r="T3751" s="39"/>
      <c r="U3751" s="39"/>
      <c r="V3751" s="33"/>
      <c r="W3751" s="33"/>
      <c r="X3751" s="39"/>
      <c r="Y3751" s="33"/>
      <c r="Z3751" s="33"/>
      <c r="AA3751" s="39"/>
      <c r="AB3751" s="33"/>
      <c r="AC3751" s="39"/>
      <c r="AD3751" s="33"/>
      <c r="AE3751" s="60"/>
      <c r="AF3751" s="60"/>
    </row>
    <row r="3752" spans="1:32" x14ac:dyDescent="0.2">
      <c r="A3752" s="46" t="s">
        <v>29088</v>
      </c>
      <c r="B3752" s="46">
        <v>3751</v>
      </c>
      <c r="C3752" s="46" t="s">
        <v>36677</v>
      </c>
      <c r="D3752" s="46" t="s">
        <v>6134</v>
      </c>
      <c r="E3752" s="46" t="s">
        <v>12089</v>
      </c>
      <c r="F3752" s="46" t="s">
        <v>1014</v>
      </c>
      <c r="G3752" s="3"/>
      <c r="H3752" s="3">
        <f>COUNT(J3752:AI3752)</f>
        <v>1</v>
      </c>
      <c r="I3752" s="47">
        <f>SUM(J3752:AJ3752)</f>
        <v>495.19188903402375</v>
      </c>
      <c r="J3752" s="33"/>
      <c r="K3752" s="39"/>
      <c r="L3752" s="33"/>
      <c r="M3752" s="39"/>
      <c r="N3752" s="39"/>
      <c r="O3752" s="33"/>
      <c r="P3752" s="49"/>
      <c r="Q3752" s="49">
        <v>495.19188903402375</v>
      </c>
      <c r="R3752" s="33"/>
      <c r="S3752" s="39"/>
      <c r="T3752" s="39"/>
      <c r="U3752" s="39"/>
      <c r="V3752" s="33"/>
      <c r="W3752" s="33"/>
      <c r="X3752" s="39"/>
      <c r="Y3752" s="33"/>
      <c r="Z3752" s="33"/>
      <c r="AA3752" s="39"/>
      <c r="AB3752" s="33"/>
      <c r="AC3752" s="39"/>
      <c r="AD3752" s="33"/>
      <c r="AE3752" s="60"/>
      <c r="AF3752" s="60"/>
    </row>
    <row r="3753" spans="1:32" x14ac:dyDescent="0.2">
      <c r="A3753" s="38" t="s">
        <v>29089</v>
      </c>
      <c r="B3753" s="38">
        <v>3752</v>
      </c>
      <c r="C3753" s="51" t="s">
        <v>34854</v>
      </c>
      <c r="D3753" s="38" t="s">
        <v>469</v>
      </c>
      <c r="E3753" s="38" t="s">
        <v>470</v>
      </c>
      <c r="F3753" s="51" t="s">
        <v>32762</v>
      </c>
      <c r="H3753" s="5">
        <f>COUNT(J3753:AI3753)</f>
        <v>1</v>
      </c>
      <c r="I3753" s="30">
        <f>SUM(J3753:AJ3753)</f>
        <v>495.15493027826494</v>
      </c>
      <c r="J3753" s="33"/>
      <c r="K3753" s="39"/>
      <c r="L3753" s="33"/>
      <c r="M3753" s="39"/>
      <c r="N3753" s="39"/>
      <c r="O3753" s="33"/>
      <c r="P3753" s="49"/>
      <c r="Q3753" s="49">
        <v>495.15493027826494</v>
      </c>
      <c r="R3753" s="33"/>
      <c r="S3753" s="39"/>
      <c r="T3753" s="39"/>
      <c r="U3753" s="39"/>
      <c r="V3753" s="33"/>
      <c r="W3753" s="33"/>
      <c r="X3753" s="39"/>
      <c r="Y3753" s="33"/>
      <c r="Z3753" s="33"/>
      <c r="AA3753" s="39"/>
      <c r="AB3753" s="33"/>
      <c r="AC3753" s="39"/>
      <c r="AD3753" s="33"/>
      <c r="AE3753" s="60"/>
      <c r="AF3753" s="60"/>
    </row>
    <row r="3754" spans="1:32" x14ac:dyDescent="0.2">
      <c r="A3754" s="46" t="s">
        <v>29090</v>
      </c>
      <c r="B3754" s="46">
        <v>3753</v>
      </c>
      <c r="C3754" s="46" t="s">
        <v>36678</v>
      </c>
      <c r="D3754" s="46" t="s">
        <v>774</v>
      </c>
      <c r="E3754" s="46" t="s">
        <v>12092</v>
      </c>
      <c r="F3754" s="46" t="s">
        <v>1014</v>
      </c>
      <c r="G3754" s="3"/>
      <c r="H3754" s="3">
        <f>COUNT(J3754:AI3754)</f>
        <v>1</v>
      </c>
      <c r="I3754" s="47">
        <f>SUM(J3754:AJ3754)</f>
        <v>495.14877102199222</v>
      </c>
      <c r="J3754" s="33"/>
      <c r="K3754" s="39"/>
      <c r="L3754" s="33"/>
      <c r="M3754" s="39"/>
      <c r="N3754" s="39"/>
      <c r="O3754" s="33"/>
      <c r="P3754" s="49"/>
      <c r="Q3754" s="49">
        <v>495.14877102199222</v>
      </c>
      <c r="R3754" s="33"/>
      <c r="S3754" s="39"/>
      <c r="T3754" s="39"/>
      <c r="U3754" s="39"/>
      <c r="V3754" s="33"/>
      <c r="W3754" s="33"/>
      <c r="X3754" s="39"/>
      <c r="Y3754" s="33"/>
      <c r="Z3754" s="33"/>
      <c r="AA3754" s="39"/>
      <c r="AB3754" s="33"/>
      <c r="AC3754" s="39"/>
      <c r="AD3754" s="33"/>
      <c r="AE3754" s="60"/>
      <c r="AF3754" s="60"/>
    </row>
    <row r="3755" spans="1:32" x14ac:dyDescent="0.2">
      <c r="A3755" s="46" t="s">
        <v>29093</v>
      </c>
      <c r="B3755" s="46">
        <v>3754</v>
      </c>
      <c r="C3755" s="46" t="s">
        <v>36679</v>
      </c>
      <c r="D3755" s="46" t="s">
        <v>1516</v>
      </c>
      <c r="E3755" s="46" t="s">
        <v>12098</v>
      </c>
      <c r="F3755" s="46" t="s">
        <v>1014</v>
      </c>
      <c r="G3755" s="3"/>
      <c r="H3755" s="3">
        <f>COUNT(J3755:AI3755)</f>
        <v>1</v>
      </c>
      <c r="I3755" s="47">
        <f>SUM(J3755:AJ3755)</f>
        <v>495.05640056214014</v>
      </c>
      <c r="J3755" s="33"/>
      <c r="K3755" s="39"/>
      <c r="L3755" s="33"/>
      <c r="M3755" s="39"/>
      <c r="N3755" s="39"/>
      <c r="O3755" s="33"/>
      <c r="P3755" s="49"/>
      <c r="Q3755" s="49">
        <v>495.05640056214014</v>
      </c>
      <c r="R3755" s="33"/>
      <c r="S3755" s="39"/>
      <c r="T3755" s="39"/>
      <c r="U3755" s="39"/>
      <c r="V3755" s="33"/>
      <c r="W3755" s="33"/>
      <c r="X3755" s="39"/>
      <c r="Y3755" s="33"/>
      <c r="Z3755" s="33"/>
      <c r="AA3755" s="39"/>
      <c r="AB3755" s="33"/>
      <c r="AC3755" s="39"/>
      <c r="AD3755" s="33"/>
      <c r="AE3755" s="60"/>
      <c r="AF3755" s="60"/>
    </row>
    <row r="3756" spans="1:32" x14ac:dyDescent="0.2">
      <c r="A3756" s="46" t="s">
        <v>29094</v>
      </c>
      <c r="B3756" s="46">
        <v>3755</v>
      </c>
      <c r="C3756" s="46" t="s">
        <v>36680</v>
      </c>
      <c r="D3756" s="46" t="s">
        <v>5396</v>
      </c>
      <c r="E3756" s="46" t="s">
        <v>12100</v>
      </c>
      <c r="F3756" s="46" t="s">
        <v>1014</v>
      </c>
      <c r="G3756" s="3"/>
      <c r="H3756" s="3">
        <f>COUNT(J3756:AI3756)</f>
        <v>1</v>
      </c>
      <c r="I3756" s="47">
        <f>SUM(J3756:AJ3756)</f>
        <v>495.01330614072174</v>
      </c>
      <c r="J3756" s="33"/>
      <c r="K3756" s="39"/>
      <c r="L3756" s="33"/>
      <c r="M3756" s="39"/>
      <c r="N3756" s="39"/>
      <c r="O3756" s="33"/>
      <c r="P3756" s="49"/>
      <c r="Q3756" s="49">
        <v>495.01330614072174</v>
      </c>
      <c r="R3756" s="33"/>
      <c r="S3756" s="39"/>
      <c r="T3756" s="39"/>
      <c r="U3756" s="39"/>
      <c r="V3756" s="33"/>
      <c r="W3756" s="33"/>
      <c r="X3756" s="39"/>
      <c r="Y3756" s="33"/>
      <c r="Z3756" s="33"/>
      <c r="AA3756" s="39"/>
      <c r="AB3756" s="33"/>
      <c r="AC3756" s="39"/>
      <c r="AD3756" s="33"/>
      <c r="AE3756" s="60"/>
      <c r="AF3756" s="60"/>
    </row>
    <row r="3757" spans="1:32" x14ac:dyDescent="0.2">
      <c r="A3757" s="38" t="s">
        <v>29095</v>
      </c>
      <c r="B3757" s="38">
        <v>3756</v>
      </c>
      <c r="C3757" s="51" t="s">
        <v>34855</v>
      </c>
      <c r="D3757" s="38" t="s">
        <v>4</v>
      </c>
      <c r="E3757" s="38" t="s">
        <v>7771</v>
      </c>
      <c r="F3757" s="51" t="s">
        <v>32762</v>
      </c>
      <c r="H3757" s="5">
        <f>COUNT(J3757:AI3757)</f>
        <v>1</v>
      </c>
      <c r="I3757" s="30">
        <f>SUM(J3757:AJ3757)</f>
        <v>495.01330614072174</v>
      </c>
      <c r="J3757" s="33"/>
      <c r="K3757" s="39"/>
      <c r="L3757" s="33"/>
      <c r="M3757" s="39"/>
      <c r="N3757" s="39"/>
      <c r="O3757" s="33"/>
      <c r="P3757" s="49"/>
      <c r="Q3757" s="49">
        <v>495.01330614072174</v>
      </c>
      <c r="R3757" s="33"/>
      <c r="S3757" s="39"/>
      <c r="T3757" s="39"/>
      <c r="U3757" s="39"/>
      <c r="V3757" s="33"/>
      <c r="W3757" s="33"/>
      <c r="X3757" s="39"/>
      <c r="Y3757" s="33"/>
      <c r="Z3757" s="33"/>
      <c r="AA3757" s="39"/>
      <c r="AB3757" s="33"/>
      <c r="AC3757" s="39"/>
      <c r="AD3757" s="33"/>
      <c r="AE3757" s="60"/>
      <c r="AF3757" s="60"/>
    </row>
    <row r="3758" spans="1:32" x14ac:dyDescent="0.2">
      <c r="A3758" s="46" t="s">
        <v>29096</v>
      </c>
      <c r="B3758" s="46">
        <v>3757</v>
      </c>
      <c r="C3758" s="46" t="s">
        <v>36681</v>
      </c>
      <c r="D3758" s="46" t="s">
        <v>79</v>
      </c>
      <c r="E3758" s="46" t="s">
        <v>12102</v>
      </c>
      <c r="F3758" s="46" t="s">
        <v>1014</v>
      </c>
      <c r="G3758" s="3"/>
      <c r="H3758" s="3">
        <f>COUNT(J3758:AI3758)</f>
        <v>1</v>
      </c>
      <c r="I3758" s="47">
        <f>SUM(J3758:AJ3758)</f>
        <v>494.93329354569983</v>
      </c>
      <c r="J3758" s="33"/>
      <c r="K3758" s="39"/>
      <c r="L3758" s="33"/>
      <c r="M3758" s="39"/>
      <c r="N3758" s="39"/>
      <c r="O3758" s="33"/>
      <c r="P3758" s="49"/>
      <c r="Q3758" s="49">
        <v>494.93329354569983</v>
      </c>
      <c r="R3758" s="33"/>
      <c r="S3758" s="39"/>
      <c r="T3758" s="39"/>
      <c r="U3758" s="39"/>
      <c r="V3758" s="33"/>
      <c r="W3758" s="33"/>
      <c r="X3758" s="39"/>
      <c r="Y3758" s="33"/>
      <c r="Z3758" s="33"/>
      <c r="AA3758" s="39"/>
      <c r="AB3758" s="33"/>
      <c r="AC3758" s="39"/>
      <c r="AD3758" s="33"/>
      <c r="AE3758" s="60"/>
      <c r="AF3758" s="60"/>
    </row>
    <row r="3759" spans="1:32" x14ac:dyDescent="0.2">
      <c r="A3759" s="38" t="s">
        <v>25837</v>
      </c>
      <c r="B3759" s="38">
        <v>3758</v>
      </c>
      <c r="C3759" s="51" t="s">
        <v>34856</v>
      </c>
      <c r="D3759" s="38" t="s">
        <v>823</v>
      </c>
      <c r="E3759" s="38" t="s">
        <v>5631</v>
      </c>
      <c r="F3759" s="51" t="s">
        <v>32762</v>
      </c>
      <c r="H3759" s="5">
        <f>COUNT(J3759:AI3759)</f>
        <v>1</v>
      </c>
      <c r="I3759" s="30">
        <f>SUM(J3759:AJ3759)</f>
        <v>494.71860093442496</v>
      </c>
      <c r="J3759" s="33"/>
      <c r="K3759" s="39"/>
      <c r="L3759" s="33"/>
      <c r="M3759" s="39"/>
      <c r="N3759" s="39"/>
      <c r="O3759" s="33"/>
      <c r="P3759" s="49">
        <v>494.71860093442496</v>
      </c>
      <c r="Q3759" s="49"/>
      <c r="R3759" s="33"/>
      <c r="S3759" s="39"/>
      <c r="T3759" s="39"/>
      <c r="U3759" s="39"/>
      <c r="V3759" s="33"/>
      <c r="W3759" s="33"/>
      <c r="X3759" s="39"/>
      <c r="Y3759" s="33"/>
      <c r="Z3759" s="33"/>
      <c r="AA3759" s="39"/>
      <c r="AB3759" s="33"/>
      <c r="AC3759" s="39"/>
      <c r="AD3759" s="33"/>
      <c r="AE3759" s="60"/>
      <c r="AF3759" s="60"/>
    </row>
    <row r="3760" spans="1:32" x14ac:dyDescent="0.2">
      <c r="A3760" s="38" t="s">
        <v>29102</v>
      </c>
      <c r="B3760" s="38">
        <v>3759</v>
      </c>
      <c r="C3760" s="51" t="s">
        <v>34857</v>
      </c>
      <c r="D3760" s="38" t="s">
        <v>64</v>
      </c>
      <c r="E3760" s="38" t="s">
        <v>636</v>
      </c>
      <c r="F3760" s="51" t="s">
        <v>32762</v>
      </c>
      <c r="H3760" s="5">
        <f>COUNT(J3760:AI3760)</f>
        <v>1</v>
      </c>
      <c r="I3760" s="30">
        <f>SUM(J3760:AJ3760)</f>
        <v>494.65652649368724</v>
      </c>
      <c r="J3760" s="33"/>
      <c r="K3760" s="39"/>
      <c r="L3760" s="33"/>
      <c r="M3760" s="39"/>
      <c r="N3760" s="39"/>
      <c r="O3760" s="33"/>
      <c r="P3760" s="49"/>
      <c r="Q3760" s="49">
        <v>494.65652649368724</v>
      </c>
      <c r="R3760" s="33"/>
      <c r="S3760" s="39"/>
      <c r="T3760" s="39"/>
      <c r="U3760" s="39"/>
      <c r="V3760" s="33"/>
      <c r="W3760" s="33"/>
      <c r="X3760" s="39"/>
      <c r="Y3760" s="33"/>
      <c r="Z3760" s="33"/>
      <c r="AA3760" s="39"/>
      <c r="AB3760" s="33"/>
      <c r="AC3760" s="39"/>
      <c r="AD3760" s="33"/>
      <c r="AE3760" s="60"/>
      <c r="AF3760" s="60"/>
    </row>
    <row r="3761" spans="1:32" x14ac:dyDescent="0.2">
      <c r="A3761" s="46" t="s">
        <v>29104</v>
      </c>
      <c r="B3761" s="46">
        <v>3760</v>
      </c>
      <c r="C3761" s="46" t="s">
        <v>36682</v>
      </c>
      <c r="D3761" s="46" t="s">
        <v>2541</v>
      </c>
      <c r="E3761" s="46" t="s">
        <v>813</v>
      </c>
      <c r="F3761" s="46" t="s">
        <v>1014</v>
      </c>
      <c r="G3761" s="3"/>
      <c r="H3761" s="3">
        <f>COUNT(J3761:AI3761)</f>
        <v>1</v>
      </c>
      <c r="I3761" s="47">
        <f>SUM(J3761:AJ3761)</f>
        <v>494.62579370503374</v>
      </c>
      <c r="J3761" s="33"/>
      <c r="K3761" s="39"/>
      <c r="L3761" s="33"/>
      <c r="M3761" s="39"/>
      <c r="N3761" s="39"/>
      <c r="O3761" s="33"/>
      <c r="P3761" s="49"/>
      <c r="Q3761" s="49">
        <v>494.62579370503374</v>
      </c>
      <c r="R3761" s="33"/>
      <c r="S3761" s="39"/>
      <c r="T3761" s="39"/>
      <c r="U3761" s="39"/>
      <c r="V3761" s="33"/>
      <c r="W3761" s="33"/>
      <c r="X3761" s="39"/>
      <c r="Y3761" s="33"/>
      <c r="Z3761" s="33"/>
      <c r="AA3761" s="39"/>
      <c r="AB3761" s="33"/>
      <c r="AC3761" s="39"/>
      <c r="AD3761" s="33"/>
      <c r="AE3761" s="60"/>
      <c r="AF3761" s="60"/>
    </row>
    <row r="3762" spans="1:32" x14ac:dyDescent="0.2">
      <c r="A3762" s="46" t="s">
        <v>29105</v>
      </c>
      <c r="B3762" s="46">
        <v>3761</v>
      </c>
      <c r="C3762" s="46" t="s">
        <v>36683</v>
      </c>
      <c r="D3762" s="46" t="s">
        <v>12120</v>
      </c>
      <c r="E3762" s="46" t="s">
        <v>12121</v>
      </c>
      <c r="F3762" s="46" t="s">
        <v>1014</v>
      </c>
      <c r="G3762" s="3"/>
      <c r="H3762" s="3">
        <f>COUNT(J3762:AI3762)</f>
        <v>1</v>
      </c>
      <c r="I3762" s="47">
        <f>SUM(J3762:AJ3762)</f>
        <v>494.56433958278978</v>
      </c>
      <c r="J3762" s="33"/>
      <c r="K3762" s="39"/>
      <c r="L3762" s="33"/>
      <c r="M3762" s="39"/>
      <c r="N3762" s="39"/>
      <c r="O3762" s="33"/>
      <c r="P3762" s="49"/>
      <c r="Q3762" s="49">
        <v>494.56433958278978</v>
      </c>
      <c r="R3762" s="33"/>
      <c r="S3762" s="39"/>
      <c r="T3762" s="39"/>
      <c r="U3762" s="39"/>
      <c r="V3762" s="33"/>
      <c r="W3762" s="33"/>
      <c r="X3762" s="39"/>
      <c r="Y3762" s="33"/>
      <c r="Z3762" s="33"/>
      <c r="AA3762" s="39"/>
      <c r="AB3762" s="33"/>
      <c r="AC3762" s="39"/>
      <c r="AD3762" s="33"/>
      <c r="AE3762" s="60"/>
      <c r="AF3762" s="60"/>
    </row>
    <row r="3763" spans="1:32" x14ac:dyDescent="0.2">
      <c r="A3763" s="46" t="s">
        <v>29108</v>
      </c>
      <c r="B3763" s="46">
        <v>3762</v>
      </c>
      <c r="C3763" s="46" t="s">
        <v>36684</v>
      </c>
      <c r="D3763" s="46" t="s">
        <v>1516</v>
      </c>
      <c r="E3763" s="46" t="s">
        <v>12129</v>
      </c>
      <c r="F3763" s="46" t="s">
        <v>1014</v>
      </c>
      <c r="G3763" s="3"/>
      <c r="H3763" s="3">
        <f>COUNT(J3763:AI3763)</f>
        <v>1</v>
      </c>
      <c r="I3763" s="47">
        <f>SUM(J3763:AJ3763)</f>
        <v>494.42305303688983</v>
      </c>
      <c r="J3763" s="33"/>
      <c r="K3763" s="39"/>
      <c r="L3763" s="33"/>
      <c r="M3763" s="39"/>
      <c r="N3763" s="39"/>
      <c r="O3763" s="33"/>
      <c r="P3763" s="49"/>
      <c r="Q3763" s="49">
        <v>494.42305303688983</v>
      </c>
      <c r="R3763" s="33"/>
      <c r="S3763" s="39"/>
      <c r="T3763" s="39"/>
      <c r="U3763" s="39"/>
      <c r="V3763" s="33"/>
      <c r="W3763" s="33"/>
      <c r="X3763" s="39"/>
      <c r="Y3763" s="33"/>
      <c r="Z3763" s="33"/>
      <c r="AA3763" s="39"/>
      <c r="AB3763" s="33"/>
      <c r="AC3763" s="39"/>
      <c r="AD3763" s="33"/>
      <c r="AE3763" s="60"/>
      <c r="AF3763" s="60"/>
    </row>
    <row r="3764" spans="1:32" x14ac:dyDescent="0.2">
      <c r="A3764" s="46" t="s">
        <v>29107</v>
      </c>
      <c r="B3764" s="46">
        <v>3763</v>
      </c>
      <c r="C3764" s="46" t="s">
        <v>36685</v>
      </c>
      <c r="D3764" s="46" t="s">
        <v>12125</v>
      </c>
      <c r="E3764" s="46" t="s">
        <v>12126</v>
      </c>
      <c r="F3764" s="46" t="s">
        <v>1014</v>
      </c>
      <c r="G3764" s="3"/>
      <c r="H3764" s="3">
        <f>COUNT(J3764:AI3764)</f>
        <v>1</v>
      </c>
      <c r="I3764" s="47">
        <f>SUM(J3764:AJ3764)</f>
        <v>494.41691197476115</v>
      </c>
      <c r="J3764" s="33"/>
      <c r="K3764" s="39"/>
      <c r="L3764" s="33"/>
      <c r="M3764" s="39"/>
      <c r="N3764" s="39"/>
      <c r="O3764" s="33"/>
      <c r="P3764" s="49"/>
      <c r="Q3764" s="49">
        <v>494.41691197476115</v>
      </c>
      <c r="R3764" s="33"/>
      <c r="S3764" s="39"/>
      <c r="T3764" s="39"/>
      <c r="U3764" s="39"/>
      <c r="V3764" s="33"/>
      <c r="W3764" s="33"/>
      <c r="X3764" s="39"/>
      <c r="Y3764" s="33"/>
      <c r="Z3764" s="33"/>
      <c r="AA3764" s="39"/>
      <c r="AB3764" s="33"/>
      <c r="AC3764" s="39"/>
      <c r="AD3764" s="33"/>
      <c r="AE3764" s="60"/>
      <c r="AF3764" s="60"/>
    </row>
    <row r="3765" spans="1:32" x14ac:dyDescent="0.2">
      <c r="A3765" s="46" t="s">
        <v>29113</v>
      </c>
      <c r="B3765" s="46">
        <v>3764</v>
      </c>
      <c r="C3765" s="46" t="s">
        <v>36686</v>
      </c>
      <c r="D3765" s="46" t="s">
        <v>1542</v>
      </c>
      <c r="E3765" s="46" t="s">
        <v>12141</v>
      </c>
      <c r="F3765" s="46" t="s">
        <v>1014</v>
      </c>
      <c r="G3765" s="3"/>
      <c r="H3765" s="3">
        <f>COUNT(J3765:AI3765)</f>
        <v>1</v>
      </c>
      <c r="I3765" s="47">
        <f>SUM(J3765:AJ3765)</f>
        <v>494.15299054050701</v>
      </c>
      <c r="J3765" s="33"/>
      <c r="K3765" s="39"/>
      <c r="L3765" s="33"/>
      <c r="M3765" s="39"/>
      <c r="N3765" s="39"/>
      <c r="O3765" s="33"/>
      <c r="P3765" s="49"/>
      <c r="Q3765" s="49">
        <v>494.15299054050701</v>
      </c>
      <c r="R3765" s="33"/>
      <c r="S3765" s="39"/>
      <c r="T3765" s="39"/>
      <c r="U3765" s="39"/>
      <c r="V3765" s="33"/>
      <c r="W3765" s="33"/>
      <c r="X3765" s="39"/>
      <c r="Y3765" s="33"/>
      <c r="Z3765" s="33"/>
      <c r="AA3765" s="39"/>
      <c r="AB3765" s="33"/>
      <c r="AC3765" s="39"/>
      <c r="AD3765" s="33"/>
      <c r="AE3765" s="60"/>
      <c r="AF3765" s="60"/>
    </row>
    <row r="3766" spans="1:32" x14ac:dyDescent="0.2">
      <c r="A3766" s="38" t="s">
        <v>29114</v>
      </c>
      <c r="B3766" s="38">
        <v>3765</v>
      </c>
      <c r="C3766" s="51" t="s">
        <v>34858</v>
      </c>
      <c r="D3766" s="38" t="s">
        <v>133</v>
      </c>
      <c r="E3766" s="38" t="s">
        <v>12143</v>
      </c>
      <c r="F3766" s="51" t="s">
        <v>32762</v>
      </c>
      <c r="H3766" s="5">
        <f>COUNT(J3766:AI3766)</f>
        <v>1</v>
      </c>
      <c r="I3766" s="30">
        <f>SUM(J3766:AJ3766)</f>
        <v>494.11005325157333</v>
      </c>
      <c r="J3766" s="33"/>
      <c r="K3766" s="39"/>
      <c r="L3766" s="33"/>
      <c r="M3766" s="39"/>
      <c r="N3766" s="39"/>
      <c r="O3766" s="33"/>
      <c r="P3766" s="49"/>
      <c r="Q3766" s="49">
        <v>494.11005325157333</v>
      </c>
      <c r="R3766" s="33"/>
      <c r="S3766" s="39"/>
      <c r="T3766" s="39"/>
      <c r="U3766" s="39"/>
      <c r="V3766" s="33"/>
      <c r="W3766" s="33"/>
      <c r="X3766" s="39"/>
      <c r="Y3766" s="33"/>
      <c r="Z3766" s="33"/>
      <c r="AA3766" s="39"/>
      <c r="AB3766" s="33"/>
      <c r="AC3766" s="39"/>
      <c r="AD3766" s="33"/>
      <c r="AE3766" s="60"/>
      <c r="AF3766" s="60"/>
    </row>
    <row r="3767" spans="1:32" x14ac:dyDescent="0.2">
      <c r="A3767" s="38" t="s">
        <v>29115</v>
      </c>
      <c r="B3767" s="38">
        <v>3766</v>
      </c>
      <c r="C3767" s="51" t="s">
        <v>34859</v>
      </c>
      <c r="D3767" s="38" t="s">
        <v>39</v>
      </c>
      <c r="E3767" s="38" t="s">
        <v>12145</v>
      </c>
      <c r="F3767" s="51" t="s">
        <v>32762</v>
      </c>
      <c r="H3767" s="5">
        <f>COUNT(J3767:AI3767)</f>
        <v>1</v>
      </c>
      <c r="I3767" s="30">
        <f>SUM(J3767:AJ3767)</f>
        <v>493.90773506712662</v>
      </c>
      <c r="J3767" s="33"/>
      <c r="K3767" s="39"/>
      <c r="L3767" s="33"/>
      <c r="M3767" s="39"/>
      <c r="N3767" s="39"/>
      <c r="O3767" s="33"/>
      <c r="P3767" s="49"/>
      <c r="Q3767" s="49">
        <v>493.90773506712662</v>
      </c>
      <c r="R3767" s="33"/>
      <c r="S3767" s="39"/>
      <c r="T3767" s="39"/>
      <c r="U3767" s="39"/>
      <c r="V3767" s="33"/>
      <c r="W3767" s="33"/>
      <c r="X3767" s="39"/>
      <c r="Y3767" s="33"/>
      <c r="Z3767" s="33"/>
      <c r="AA3767" s="39"/>
      <c r="AB3767" s="33"/>
      <c r="AC3767" s="39"/>
      <c r="AD3767" s="33"/>
      <c r="AE3767" s="60"/>
      <c r="AF3767" s="60"/>
    </row>
    <row r="3768" spans="1:32" x14ac:dyDescent="0.2">
      <c r="A3768" s="46" t="s">
        <v>29116</v>
      </c>
      <c r="B3768" s="46">
        <v>3767</v>
      </c>
      <c r="C3768" s="46" t="s">
        <v>36687</v>
      </c>
      <c r="D3768" s="46" t="s">
        <v>12147</v>
      </c>
      <c r="E3768" s="46" t="s">
        <v>12148</v>
      </c>
      <c r="F3768" s="46" t="s">
        <v>1014</v>
      </c>
      <c r="G3768" s="3"/>
      <c r="H3768" s="3">
        <f>COUNT(J3768:AI3768)</f>
        <v>1</v>
      </c>
      <c r="I3768" s="47">
        <f>SUM(J3768:AJ3768)</f>
        <v>493.84645923279243</v>
      </c>
      <c r="J3768" s="33"/>
      <c r="K3768" s="39"/>
      <c r="L3768" s="33"/>
      <c r="M3768" s="39"/>
      <c r="N3768" s="39"/>
      <c r="O3768" s="33"/>
      <c r="P3768" s="49"/>
      <c r="Q3768" s="49">
        <v>493.84645923279243</v>
      </c>
      <c r="R3768" s="33"/>
      <c r="S3768" s="39"/>
      <c r="T3768" s="39"/>
      <c r="U3768" s="39"/>
      <c r="V3768" s="33"/>
      <c r="W3768" s="33"/>
      <c r="X3768" s="39"/>
      <c r="Y3768" s="33"/>
      <c r="Z3768" s="33"/>
      <c r="AA3768" s="39"/>
      <c r="AB3768" s="33"/>
      <c r="AC3768" s="39"/>
      <c r="AD3768" s="33"/>
      <c r="AE3768" s="60"/>
      <c r="AF3768" s="60"/>
    </row>
    <row r="3769" spans="1:32" x14ac:dyDescent="0.2">
      <c r="A3769" s="38" t="s">
        <v>29118</v>
      </c>
      <c r="B3769" s="38">
        <v>3768</v>
      </c>
      <c r="C3769" s="51" t="s">
        <v>34860</v>
      </c>
      <c r="D3769" s="38" t="s">
        <v>186</v>
      </c>
      <c r="E3769" s="38" t="s">
        <v>12151</v>
      </c>
      <c r="F3769" s="51" t="s">
        <v>32762</v>
      </c>
      <c r="H3769" s="5">
        <f>COUNT(J3769:AI3769)</f>
        <v>1</v>
      </c>
      <c r="I3769" s="30">
        <f>SUM(J3769:AJ3769)</f>
        <v>493.74844951624908</v>
      </c>
      <c r="J3769" s="33"/>
      <c r="K3769" s="39"/>
      <c r="L3769" s="33"/>
      <c r="M3769" s="39"/>
      <c r="N3769" s="39"/>
      <c r="O3769" s="33"/>
      <c r="P3769" s="49"/>
      <c r="Q3769" s="49">
        <v>493.74844951624908</v>
      </c>
      <c r="R3769" s="33"/>
      <c r="S3769" s="39"/>
      <c r="T3769" s="39"/>
      <c r="U3769" s="39"/>
      <c r="V3769" s="33"/>
      <c r="W3769" s="33"/>
      <c r="X3769" s="39"/>
      <c r="Y3769" s="33"/>
      <c r="Z3769" s="33"/>
      <c r="AA3769" s="39"/>
      <c r="AB3769" s="33"/>
      <c r="AC3769" s="39"/>
      <c r="AD3769" s="33"/>
      <c r="AE3769" s="60"/>
      <c r="AF3769" s="60"/>
    </row>
    <row r="3770" spans="1:32" x14ac:dyDescent="0.2">
      <c r="A3770" s="38" t="s">
        <v>25841</v>
      </c>
      <c r="B3770" s="38">
        <v>3769</v>
      </c>
      <c r="C3770" s="51" t="s">
        <v>34861</v>
      </c>
      <c r="D3770" s="38" t="s">
        <v>404</v>
      </c>
      <c r="E3770" s="38" t="s">
        <v>5639</v>
      </c>
      <c r="F3770" s="51" t="s">
        <v>32762</v>
      </c>
      <c r="H3770" s="5">
        <f>COUNT(J3770:AI3770)</f>
        <v>1</v>
      </c>
      <c r="I3770" s="30">
        <f>SUM(J3770:AJ3770)</f>
        <v>493.66663204140366</v>
      </c>
      <c r="J3770" s="33"/>
      <c r="K3770" s="39"/>
      <c r="L3770" s="33"/>
      <c r="M3770" s="39"/>
      <c r="N3770" s="39"/>
      <c r="O3770" s="33"/>
      <c r="P3770" s="49">
        <v>493.66663204140366</v>
      </c>
      <c r="Q3770" s="49"/>
      <c r="R3770" s="33"/>
      <c r="S3770" s="39"/>
      <c r="T3770" s="39"/>
      <c r="U3770" s="39"/>
      <c r="V3770" s="33"/>
      <c r="W3770" s="33"/>
      <c r="X3770" s="39"/>
      <c r="Y3770" s="33"/>
      <c r="Z3770" s="33"/>
      <c r="AA3770" s="39"/>
      <c r="AB3770" s="33"/>
      <c r="AC3770" s="39"/>
      <c r="AD3770" s="33"/>
      <c r="AE3770" s="60"/>
      <c r="AF3770" s="60"/>
    </row>
    <row r="3771" spans="1:32" x14ac:dyDescent="0.2">
      <c r="A3771" s="46" t="s">
        <v>29123</v>
      </c>
      <c r="B3771" s="46">
        <v>3770</v>
      </c>
      <c r="C3771" s="46" t="s">
        <v>36688</v>
      </c>
      <c r="D3771" s="46" t="s">
        <v>12163</v>
      </c>
      <c r="E3771" s="46" t="s">
        <v>12164</v>
      </c>
      <c r="F3771" s="46" t="s">
        <v>1014</v>
      </c>
      <c r="G3771" s="3"/>
      <c r="H3771" s="3">
        <f>COUNT(J3771:AI3771)</f>
        <v>1</v>
      </c>
      <c r="I3771" s="47">
        <f>SUM(J3771:AJ3771)</f>
        <v>493.54030798224511</v>
      </c>
      <c r="J3771" s="33"/>
      <c r="K3771" s="39"/>
      <c r="L3771" s="33"/>
      <c r="M3771" s="39"/>
      <c r="N3771" s="39"/>
      <c r="O3771" s="33"/>
      <c r="P3771" s="49"/>
      <c r="Q3771" s="49">
        <v>493.54030798224511</v>
      </c>
      <c r="R3771" s="33"/>
      <c r="S3771" s="39"/>
      <c r="T3771" s="39"/>
      <c r="U3771" s="39"/>
      <c r="V3771" s="33"/>
      <c r="W3771" s="33"/>
      <c r="X3771" s="39"/>
      <c r="Y3771" s="33"/>
      <c r="Z3771" s="33"/>
      <c r="AA3771" s="39"/>
      <c r="AB3771" s="33"/>
      <c r="AC3771" s="39"/>
      <c r="AD3771" s="33"/>
      <c r="AE3771" s="60"/>
      <c r="AF3771" s="60"/>
    </row>
    <row r="3772" spans="1:32" x14ac:dyDescent="0.2">
      <c r="A3772" s="38" t="s">
        <v>25842</v>
      </c>
      <c r="B3772" s="38">
        <v>3771</v>
      </c>
      <c r="C3772" s="51" t="s">
        <v>34862</v>
      </c>
      <c r="D3772" s="38" t="s">
        <v>683</v>
      </c>
      <c r="E3772" s="38" t="s">
        <v>5641</v>
      </c>
      <c r="F3772" s="51" t="s">
        <v>32762</v>
      </c>
      <c r="H3772" s="5">
        <f>COUNT(J3772:AI3772)</f>
        <v>1</v>
      </c>
      <c r="I3772" s="30">
        <f>SUM(J3772:AJ3772)</f>
        <v>493.53997275487325</v>
      </c>
      <c r="J3772" s="33"/>
      <c r="K3772" s="39"/>
      <c r="L3772" s="33"/>
      <c r="M3772" s="39"/>
      <c r="N3772" s="39"/>
      <c r="O3772" s="33"/>
      <c r="P3772" s="49">
        <v>493.53997275487325</v>
      </c>
      <c r="Q3772" s="49"/>
      <c r="R3772" s="33"/>
      <c r="S3772" s="39"/>
      <c r="T3772" s="39"/>
      <c r="U3772" s="39"/>
      <c r="V3772" s="33"/>
      <c r="W3772" s="33"/>
      <c r="X3772" s="39"/>
      <c r="Y3772" s="33"/>
      <c r="Z3772" s="33"/>
      <c r="AA3772" s="39"/>
      <c r="AB3772" s="33"/>
      <c r="AC3772" s="39"/>
      <c r="AD3772" s="33"/>
      <c r="AE3772" s="60"/>
      <c r="AF3772" s="60"/>
    </row>
    <row r="3773" spans="1:32" x14ac:dyDescent="0.2">
      <c r="A3773" s="38" t="s">
        <v>29124</v>
      </c>
      <c r="B3773" s="38">
        <v>3772</v>
      </c>
      <c r="C3773" s="51" t="s">
        <v>34863</v>
      </c>
      <c r="D3773" s="38" t="s">
        <v>394</v>
      </c>
      <c r="E3773" s="38" t="s">
        <v>319</v>
      </c>
      <c r="F3773" s="51" t="s">
        <v>32762</v>
      </c>
      <c r="H3773" s="5">
        <f>COUNT(J3773:AI3773)</f>
        <v>1</v>
      </c>
      <c r="I3773" s="30">
        <f>SUM(J3773:AJ3773)</f>
        <v>493.31400032221683</v>
      </c>
      <c r="J3773" s="33"/>
      <c r="K3773" s="39"/>
      <c r="L3773" s="33"/>
      <c r="M3773" s="39"/>
      <c r="N3773" s="39"/>
      <c r="O3773" s="33"/>
      <c r="P3773" s="49"/>
      <c r="Q3773" s="49">
        <v>493.31400032221683</v>
      </c>
      <c r="R3773" s="33"/>
      <c r="S3773" s="39"/>
      <c r="T3773" s="39"/>
      <c r="U3773" s="39"/>
      <c r="V3773" s="33"/>
      <c r="W3773" s="33"/>
      <c r="X3773" s="39"/>
      <c r="Y3773" s="33"/>
      <c r="Z3773" s="33"/>
      <c r="AA3773" s="39"/>
      <c r="AB3773" s="33"/>
      <c r="AC3773" s="39"/>
      <c r="AD3773" s="33"/>
      <c r="AE3773" s="60"/>
      <c r="AF3773" s="60"/>
    </row>
    <row r="3774" spans="1:32" x14ac:dyDescent="0.2">
      <c r="A3774" s="46" t="s">
        <v>29126</v>
      </c>
      <c r="B3774" s="46">
        <v>3773</v>
      </c>
      <c r="C3774" s="46" t="s">
        <v>36689</v>
      </c>
      <c r="D3774" s="46" t="s">
        <v>10435</v>
      </c>
      <c r="E3774" s="46" t="s">
        <v>7789</v>
      </c>
      <c r="F3774" s="46" t="s">
        <v>1014</v>
      </c>
      <c r="G3774" s="3"/>
      <c r="H3774" s="3">
        <f>COUNT(J3774:AI3774)</f>
        <v>1</v>
      </c>
      <c r="I3774" s="47">
        <f>SUM(J3774:AJ3774)</f>
        <v>493.24675968377483</v>
      </c>
      <c r="J3774" s="33"/>
      <c r="K3774" s="39"/>
      <c r="L3774" s="33"/>
      <c r="M3774" s="39"/>
      <c r="N3774" s="39"/>
      <c r="O3774" s="33"/>
      <c r="P3774" s="49"/>
      <c r="Q3774" s="49">
        <v>493.24675968377483</v>
      </c>
      <c r="R3774" s="33"/>
      <c r="S3774" s="39"/>
      <c r="T3774" s="39"/>
      <c r="U3774" s="39"/>
      <c r="V3774" s="33"/>
      <c r="W3774" s="33"/>
      <c r="X3774" s="39"/>
      <c r="Y3774" s="33"/>
      <c r="Z3774" s="33"/>
      <c r="AA3774" s="39"/>
      <c r="AB3774" s="33"/>
      <c r="AC3774" s="39"/>
      <c r="AD3774" s="33"/>
      <c r="AE3774" s="60"/>
      <c r="AF3774" s="60"/>
    </row>
    <row r="3775" spans="1:32" x14ac:dyDescent="0.2">
      <c r="A3775" s="38" t="s">
        <v>29128</v>
      </c>
      <c r="B3775" s="38">
        <v>3774</v>
      </c>
      <c r="C3775" s="51" t="s">
        <v>34864</v>
      </c>
      <c r="D3775" s="38" t="s">
        <v>4183</v>
      </c>
      <c r="E3775" s="38" t="s">
        <v>12171</v>
      </c>
      <c r="F3775" s="51" t="s">
        <v>32762</v>
      </c>
      <c r="H3775" s="5">
        <f>COUNT(J3775:AI3775)</f>
        <v>1</v>
      </c>
      <c r="I3775" s="30">
        <f>SUM(J3775:AJ3775)</f>
        <v>493.02072108894089</v>
      </c>
      <c r="J3775" s="33"/>
      <c r="K3775" s="39"/>
      <c r="L3775" s="33"/>
      <c r="M3775" s="39"/>
      <c r="N3775" s="39"/>
      <c r="O3775" s="33"/>
      <c r="P3775" s="49"/>
      <c r="Q3775" s="49">
        <v>493.02072108894089</v>
      </c>
      <c r="R3775" s="33"/>
      <c r="S3775" s="39"/>
      <c r="T3775" s="39"/>
      <c r="U3775" s="39"/>
      <c r="V3775" s="33"/>
      <c r="W3775" s="33"/>
      <c r="X3775" s="39"/>
      <c r="Y3775" s="33"/>
      <c r="Z3775" s="33"/>
      <c r="AA3775" s="39"/>
      <c r="AB3775" s="33"/>
      <c r="AC3775" s="39"/>
      <c r="AD3775" s="33"/>
      <c r="AE3775" s="60"/>
      <c r="AF3775" s="60"/>
    </row>
    <row r="3776" spans="1:32" x14ac:dyDescent="0.2">
      <c r="A3776" s="38" t="s">
        <v>29129</v>
      </c>
      <c r="B3776" s="38">
        <v>3775</v>
      </c>
      <c r="C3776" s="51" t="s">
        <v>34865</v>
      </c>
      <c r="D3776" s="38" t="s">
        <v>33</v>
      </c>
      <c r="E3776" s="38" t="s">
        <v>12173</v>
      </c>
      <c r="F3776" s="51" t="s">
        <v>32762</v>
      </c>
      <c r="H3776" s="5">
        <f>COUNT(J3776:AI3776)</f>
        <v>1</v>
      </c>
      <c r="I3776" s="30">
        <f>SUM(J3776:AJ3776)</f>
        <v>492.95966513517197</v>
      </c>
      <c r="J3776" s="33"/>
      <c r="K3776" s="39"/>
      <c r="L3776" s="33"/>
      <c r="M3776" s="39"/>
      <c r="N3776" s="39"/>
      <c r="O3776" s="33"/>
      <c r="P3776" s="49"/>
      <c r="Q3776" s="49">
        <v>492.95966513517197</v>
      </c>
      <c r="R3776" s="33"/>
      <c r="S3776" s="39"/>
      <c r="T3776" s="39"/>
      <c r="U3776" s="39"/>
      <c r="V3776" s="33"/>
      <c r="W3776" s="33"/>
      <c r="X3776" s="39"/>
      <c r="Y3776" s="33"/>
      <c r="Z3776" s="33"/>
      <c r="AA3776" s="39"/>
      <c r="AB3776" s="33"/>
      <c r="AC3776" s="39"/>
      <c r="AD3776" s="33"/>
      <c r="AE3776" s="60"/>
      <c r="AF3776" s="60"/>
    </row>
    <row r="3777" spans="1:32" x14ac:dyDescent="0.2">
      <c r="A3777" s="38" t="s">
        <v>29130</v>
      </c>
      <c r="B3777" s="38">
        <v>3776</v>
      </c>
      <c r="C3777" s="51" t="s">
        <v>34866</v>
      </c>
      <c r="D3777" s="38" t="s">
        <v>2162</v>
      </c>
      <c r="E3777" s="38" t="s">
        <v>12175</v>
      </c>
      <c r="F3777" s="51" t="s">
        <v>32762</v>
      </c>
      <c r="H3777" s="5">
        <f>COUNT(J3777:AI3777)</f>
        <v>1</v>
      </c>
      <c r="I3777" s="30">
        <f>SUM(J3777:AJ3777)</f>
        <v>492.90472770499514</v>
      </c>
      <c r="J3777" s="33"/>
      <c r="K3777" s="39"/>
      <c r="L3777" s="33"/>
      <c r="M3777" s="39"/>
      <c r="N3777" s="39"/>
      <c r="O3777" s="33"/>
      <c r="P3777" s="49"/>
      <c r="Q3777" s="49">
        <v>492.90472770499514</v>
      </c>
      <c r="R3777" s="33"/>
      <c r="S3777" s="39"/>
      <c r="T3777" s="39"/>
      <c r="U3777" s="39"/>
      <c r="V3777" s="33"/>
      <c r="W3777" s="33"/>
      <c r="X3777" s="39"/>
      <c r="Y3777" s="33"/>
      <c r="Z3777" s="33"/>
      <c r="AA3777" s="39"/>
      <c r="AB3777" s="33"/>
      <c r="AC3777" s="39"/>
      <c r="AD3777" s="33"/>
      <c r="AE3777" s="60"/>
      <c r="AF3777" s="60"/>
    </row>
    <row r="3778" spans="1:32" x14ac:dyDescent="0.2">
      <c r="A3778" s="38" t="s">
        <v>29131</v>
      </c>
      <c r="B3778" s="38">
        <v>3777</v>
      </c>
      <c r="C3778" s="51" t="s">
        <v>34867</v>
      </c>
      <c r="D3778" s="38" t="s">
        <v>46</v>
      </c>
      <c r="E3778" s="38" t="s">
        <v>12177</v>
      </c>
      <c r="F3778" s="51" t="s">
        <v>32762</v>
      </c>
      <c r="H3778" s="5">
        <f>COUNT(J3778:AI3778)</f>
        <v>1</v>
      </c>
      <c r="I3778" s="30">
        <f>SUM(J3778:AJ3778)</f>
        <v>492.84370047543581</v>
      </c>
      <c r="J3778" s="33"/>
      <c r="K3778" s="39"/>
      <c r="L3778" s="33"/>
      <c r="M3778" s="39"/>
      <c r="N3778" s="39"/>
      <c r="O3778" s="33"/>
      <c r="P3778" s="49"/>
      <c r="Q3778" s="49">
        <v>492.84370047543581</v>
      </c>
      <c r="R3778" s="33"/>
      <c r="S3778" s="39"/>
      <c r="T3778" s="39"/>
      <c r="U3778" s="39"/>
      <c r="V3778" s="33"/>
      <c r="W3778" s="33"/>
      <c r="X3778" s="39"/>
      <c r="Y3778" s="33"/>
      <c r="Z3778" s="33"/>
      <c r="AA3778" s="39"/>
      <c r="AB3778" s="33"/>
      <c r="AC3778" s="39"/>
      <c r="AD3778" s="33"/>
      <c r="AE3778" s="60"/>
      <c r="AF3778" s="60"/>
    </row>
    <row r="3779" spans="1:32" x14ac:dyDescent="0.2">
      <c r="A3779" s="38" t="s">
        <v>29132</v>
      </c>
      <c r="B3779" s="38">
        <v>3778</v>
      </c>
      <c r="C3779" s="51" t="s">
        <v>34868</v>
      </c>
      <c r="D3779" s="38" t="s">
        <v>2</v>
      </c>
      <c r="E3779" s="38" t="s">
        <v>12180</v>
      </c>
      <c r="F3779" s="51" t="s">
        <v>32762</v>
      </c>
      <c r="G3779" s="5" t="s">
        <v>29801</v>
      </c>
      <c r="H3779" s="5">
        <f>COUNT(J3779:AI3779)</f>
        <v>1</v>
      </c>
      <c r="I3779" s="30">
        <f>SUM(J3779:AJ3779)</f>
        <v>492.81929381468825</v>
      </c>
      <c r="J3779" s="33"/>
      <c r="K3779" s="39"/>
      <c r="L3779" s="33"/>
      <c r="M3779" s="39"/>
      <c r="N3779" s="39"/>
      <c r="O3779" s="33"/>
      <c r="P3779" s="49"/>
      <c r="Q3779" s="49">
        <v>492.81929381468825</v>
      </c>
      <c r="R3779" s="33"/>
      <c r="S3779" s="39"/>
      <c r="T3779" s="39"/>
      <c r="U3779" s="39"/>
      <c r="V3779" s="33"/>
      <c r="W3779" s="33"/>
      <c r="X3779" s="39"/>
      <c r="Y3779" s="33"/>
      <c r="Z3779" s="33"/>
      <c r="AA3779" s="39"/>
      <c r="AB3779" s="33"/>
      <c r="AC3779" s="39"/>
      <c r="AD3779" s="33"/>
      <c r="AE3779" s="60"/>
      <c r="AF3779" s="60"/>
    </row>
    <row r="3780" spans="1:32" x14ac:dyDescent="0.2">
      <c r="A3780" s="46" t="s">
        <v>29133</v>
      </c>
      <c r="B3780" s="46">
        <v>3779</v>
      </c>
      <c r="C3780" s="46" t="s">
        <v>36690</v>
      </c>
      <c r="D3780" s="46" t="s">
        <v>8661</v>
      </c>
      <c r="E3780" s="46" t="s">
        <v>12182</v>
      </c>
      <c r="F3780" s="46" t="s">
        <v>1014</v>
      </c>
      <c r="G3780" s="3" t="s">
        <v>29801</v>
      </c>
      <c r="H3780" s="3">
        <f>COUNT(J3780:AI3780)</f>
        <v>1</v>
      </c>
      <c r="I3780" s="47">
        <f>SUM(J3780:AJ3780)</f>
        <v>492.80709139079408</v>
      </c>
      <c r="J3780" s="33"/>
      <c r="K3780" s="39"/>
      <c r="L3780" s="33"/>
      <c r="M3780" s="39"/>
      <c r="N3780" s="39"/>
      <c r="O3780" s="33"/>
      <c r="P3780" s="49"/>
      <c r="Q3780" s="49">
        <v>492.80709139079408</v>
      </c>
      <c r="R3780" s="33"/>
      <c r="S3780" s="39"/>
      <c r="T3780" s="39"/>
      <c r="U3780" s="39"/>
      <c r="V3780" s="33"/>
      <c r="W3780" s="33"/>
      <c r="X3780" s="39"/>
      <c r="Y3780" s="33"/>
      <c r="Z3780" s="33"/>
      <c r="AA3780" s="39"/>
      <c r="AB3780" s="33"/>
      <c r="AC3780" s="39"/>
      <c r="AD3780" s="33"/>
      <c r="AE3780" s="60"/>
      <c r="AF3780" s="60"/>
    </row>
    <row r="3781" spans="1:32" x14ac:dyDescent="0.2">
      <c r="A3781" s="38" t="s">
        <v>25848</v>
      </c>
      <c r="B3781" s="38">
        <v>3780</v>
      </c>
      <c r="C3781" s="51" t="s">
        <v>34869</v>
      </c>
      <c r="D3781" s="38" t="s">
        <v>1177</v>
      </c>
      <c r="E3781" s="38" t="s">
        <v>4147</v>
      </c>
      <c r="F3781" s="51" t="s">
        <v>32762</v>
      </c>
      <c r="H3781" s="5">
        <f>COUNT(J3781:AI3781)</f>
        <v>1</v>
      </c>
      <c r="I3781" s="30">
        <f>SUM(J3781:AJ3781)</f>
        <v>492.73329389450316</v>
      </c>
      <c r="J3781" s="33"/>
      <c r="K3781" s="39"/>
      <c r="L3781" s="33"/>
      <c r="M3781" s="39"/>
      <c r="N3781" s="39"/>
      <c r="O3781" s="33"/>
      <c r="P3781" s="49">
        <v>492.73329389450316</v>
      </c>
      <c r="Q3781" s="49"/>
      <c r="R3781" s="33"/>
      <c r="S3781" s="39"/>
      <c r="T3781" s="39"/>
      <c r="U3781" s="39"/>
      <c r="V3781" s="33"/>
      <c r="W3781" s="33"/>
      <c r="X3781" s="39"/>
      <c r="Y3781" s="33"/>
      <c r="Z3781" s="33"/>
      <c r="AA3781" s="39"/>
      <c r="AB3781" s="33"/>
      <c r="AC3781" s="39"/>
      <c r="AD3781" s="33"/>
      <c r="AE3781" s="60"/>
      <c r="AF3781" s="60"/>
    </row>
    <row r="3782" spans="1:32" x14ac:dyDescent="0.2">
      <c r="A3782" s="46" t="s">
        <v>29134</v>
      </c>
      <c r="B3782" s="46">
        <v>3781</v>
      </c>
      <c r="C3782" s="46" t="s">
        <v>36691</v>
      </c>
      <c r="D3782" s="46" t="s">
        <v>546</v>
      </c>
      <c r="E3782" s="46" t="s">
        <v>12184</v>
      </c>
      <c r="F3782" s="46" t="s">
        <v>1014</v>
      </c>
      <c r="G3782" s="3"/>
      <c r="H3782" s="3">
        <f>COUNT(J3782:AI3782)</f>
        <v>1</v>
      </c>
      <c r="I3782" s="47">
        <f>SUM(J3782:AJ3782)</f>
        <v>492.72779036231077</v>
      </c>
      <c r="J3782" s="33"/>
      <c r="K3782" s="39"/>
      <c r="L3782" s="33"/>
      <c r="M3782" s="39"/>
      <c r="N3782" s="39"/>
      <c r="O3782" s="33"/>
      <c r="P3782" s="49"/>
      <c r="Q3782" s="49">
        <v>492.72779036231077</v>
      </c>
      <c r="R3782" s="33"/>
      <c r="S3782" s="39"/>
      <c r="T3782" s="39"/>
      <c r="U3782" s="39"/>
      <c r="V3782" s="33"/>
      <c r="W3782" s="33"/>
      <c r="X3782" s="39"/>
      <c r="Y3782" s="33"/>
      <c r="Z3782" s="33"/>
      <c r="AA3782" s="39"/>
      <c r="AB3782" s="33"/>
      <c r="AC3782" s="39"/>
      <c r="AD3782" s="33"/>
      <c r="AE3782" s="60"/>
      <c r="AF3782" s="60"/>
    </row>
    <row r="3783" spans="1:32" x14ac:dyDescent="0.2">
      <c r="A3783" s="38" t="s">
        <v>29135</v>
      </c>
      <c r="B3783" s="38">
        <v>3782</v>
      </c>
      <c r="C3783" s="51" t="s">
        <v>34870</v>
      </c>
      <c r="D3783" s="38" t="s">
        <v>318</v>
      </c>
      <c r="E3783" s="38" t="s">
        <v>2508</v>
      </c>
      <c r="F3783" s="51" t="s">
        <v>32762</v>
      </c>
      <c r="H3783" s="5">
        <f>COUNT(J3783:AI3783)</f>
        <v>1</v>
      </c>
      <c r="I3783" s="30">
        <f>SUM(J3783:AJ3783)</f>
        <v>492.69729676205566</v>
      </c>
      <c r="J3783" s="33"/>
      <c r="K3783" s="39"/>
      <c r="L3783" s="33"/>
      <c r="M3783" s="39"/>
      <c r="N3783" s="39"/>
      <c r="O3783" s="33"/>
      <c r="P3783" s="49"/>
      <c r="Q3783" s="49">
        <v>492.69729676205566</v>
      </c>
      <c r="R3783" s="33"/>
      <c r="S3783" s="39"/>
      <c r="T3783" s="39"/>
      <c r="U3783" s="39"/>
      <c r="V3783" s="33"/>
      <c r="W3783" s="33"/>
      <c r="X3783" s="39"/>
      <c r="Y3783" s="33"/>
      <c r="Z3783" s="33"/>
      <c r="AA3783" s="39"/>
      <c r="AB3783" s="33"/>
      <c r="AC3783" s="39"/>
      <c r="AD3783" s="33"/>
      <c r="AE3783" s="60"/>
      <c r="AF3783" s="60"/>
    </row>
    <row r="3784" spans="1:32" x14ac:dyDescent="0.2">
      <c r="A3784" s="38" t="s">
        <v>29136</v>
      </c>
      <c r="B3784" s="38">
        <v>3783</v>
      </c>
      <c r="C3784" s="51" t="s">
        <v>34871</v>
      </c>
      <c r="D3784" s="38" t="s">
        <v>14</v>
      </c>
      <c r="E3784" s="38" t="s">
        <v>12186</v>
      </c>
      <c r="F3784" s="51" t="s">
        <v>32762</v>
      </c>
      <c r="H3784" s="5">
        <f>COUNT(J3784:AI3784)</f>
        <v>1</v>
      </c>
      <c r="I3784" s="30">
        <f>SUM(J3784:AJ3784)</f>
        <v>492.64851485148512</v>
      </c>
      <c r="J3784" s="33"/>
      <c r="K3784" s="39"/>
      <c r="L3784" s="33"/>
      <c r="M3784" s="39"/>
      <c r="N3784" s="39"/>
      <c r="O3784" s="33"/>
      <c r="P3784" s="49"/>
      <c r="Q3784" s="49">
        <v>492.64851485148512</v>
      </c>
      <c r="R3784" s="33"/>
      <c r="S3784" s="39"/>
      <c r="T3784" s="39"/>
      <c r="U3784" s="39"/>
      <c r="V3784" s="33"/>
      <c r="W3784" s="33"/>
      <c r="X3784" s="39"/>
      <c r="Y3784" s="33"/>
      <c r="Z3784" s="33"/>
      <c r="AA3784" s="39"/>
      <c r="AB3784" s="33"/>
      <c r="AC3784" s="39"/>
      <c r="AD3784" s="33"/>
      <c r="AE3784" s="60"/>
      <c r="AF3784" s="60"/>
    </row>
    <row r="3785" spans="1:32" x14ac:dyDescent="0.2">
      <c r="A3785" s="38" t="s">
        <v>25851</v>
      </c>
      <c r="B3785" s="38">
        <v>3784</v>
      </c>
      <c r="C3785" s="51" t="s">
        <v>34872</v>
      </c>
      <c r="D3785" s="38" t="s">
        <v>102</v>
      </c>
      <c r="E3785" s="38" t="s">
        <v>5660</v>
      </c>
      <c r="F3785" s="51" t="s">
        <v>32762</v>
      </c>
      <c r="H3785" s="5">
        <f>COUNT(J3785:AI3785)</f>
        <v>1</v>
      </c>
      <c r="I3785" s="30">
        <f>SUM(J3785:AJ3785)</f>
        <v>492.36094606041775</v>
      </c>
      <c r="J3785" s="33"/>
      <c r="K3785" s="39"/>
      <c r="L3785" s="33"/>
      <c r="M3785" s="39"/>
      <c r="N3785" s="39"/>
      <c r="O3785" s="33"/>
      <c r="P3785" s="49">
        <v>492.36094606041775</v>
      </c>
      <c r="Q3785" s="49"/>
      <c r="R3785" s="33"/>
      <c r="S3785" s="39"/>
      <c r="T3785" s="39"/>
      <c r="U3785" s="39"/>
      <c r="V3785" s="33"/>
      <c r="W3785" s="33"/>
      <c r="X3785" s="39"/>
      <c r="Y3785" s="33"/>
      <c r="Z3785" s="33"/>
      <c r="AA3785" s="39"/>
      <c r="AB3785" s="33"/>
      <c r="AC3785" s="39"/>
      <c r="AD3785" s="33"/>
      <c r="AE3785" s="60"/>
      <c r="AF3785" s="60"/>
    </row>
    <row r="3786" spans="1:32" x14ac:dyDescent="0.2">
      <c r="A3786" s="46" t="s">
        <v>29137</v>
      </c>
      <c r="B3786" s="46">
        <v>3785</v>
      </c>
      <c r="C3786" s="46" t="s">
        <v>36692</v>
      </c>
      <c r="D3786" s="46" t="s">
        <v>125</v>
      </c>
      <c r="E3786" s="46" t="s">
        <v>10997</v>
      </c>
      <c r="F3786" s="46" t="s">
        <v>1014</v>
      </c>
      <c r="G3786" s="3"/>
      <c r="H3786" s="3">
        <f>COUNT(J3786:AI3786)</f>
        <v>1</v>
      </c>
      <c r="I3786" s="47">
        <f>SUM(J3786:AJ3786)</f>
        <v>492.24643236959901</v>
      </c>
      <c r="J3786" s="33"/>
      <c r="K3786" s="39"/>
      <c r="L3786" s="33"/>
      <c r="M3786" s="39"/>
      <c r="N3786" s="39"/>
      <c r="O3786" s="33"/>
      <c r="P3786" s="49"/>
      <c r="Q3786" s="49">
        <v>492.24643236959901</v>
      </c>
      <c r="R3786" s="33"/>
      <c r="S3786" s="39"/>
      <c r="T3786" s="39"/>
      <c r="U3786" s="39"/>
      <c r="V3786" s="33"/>
      <c r="W3786" s="33"/>
      <c r="X3786" s="39"/>
      <c r="Y3786" s="33"/>
      <c r="Z3786" s="33"/>
      <c r="AA3786" s="39"/>
      <c r="AB3786" s="33"/>
      <c r="AC3786" s="39"/>
      <c r="AD3786" s="33"/>
      <c r="AE3786" s="60"/>
      <c r="AF3786" s="60"/>
    </row>
    <row r="3787" spans="1:32" x14ac:dyDescent="0.2">
      <c r="A3787" s="38" t="s">
        <v>29141</v>
      </c>
      <c r="B3787" s="38">
        <v>3786</v>
      </c>
      <c r="C3787" s="51" t="s">
        <v>34873</v>
      </c>
      <c r="D3787" s="38" t="s">
        <v>12195</v>
      </c>
      <c r="E3787" s="38" t="s">
        <v>12196</v>
      </c>
      <c r="F3787" s="51" t="s">
        <v>32762</v>
      </c>
      <c r="H3787" s="5">
        <f>COUNT(J3787:AI3787)</f>
        <v>1</v>
      </c>
      <c r="I3787" s="30">
        <f>SUM(J3787:AJ3787)</f>
        <v>492.08821638728176</v>
      </c>
      <c r="J3787" s="33"/>
      <c r="K3787" s="39"/>
      <c r="L3787" s="33"/>
      <c r="M3787" s="39"/>
      <c r="N3787" s="39"/>
      <c r="O3787" s="33"/>
      <c r="P3787" s="49"/>
      <c r="Q3787" s="49">
        <v>492.08821638728176</v>
      </c>
      <c r="R3787" s="33"/>
      <c r="S3787" s="39"/>
      <c r="T3787" s="39"/>
      <c r="U3787" s="39"/>
      <c r="V3787" s="33"/>
      <c r="W3787" s="33"/>
      <c r="X3787" s="39"/>
      <c r="Y3787" s="33"/>
      <c r="Z3787" s="33"/>
      <c r="AA3787" s="39"/>
      <c r="AB3787" s="33"/>
      <c r="AC3787" s="39"/>
      <c r="AD3787" s="33"/>
      <c r="AE3787" s="60"/>
      <c r="AF3787" s="60"/>
    </row>
    <row r="3788" spans="1:32" x14ac:dyDescent="0.2">
      <c r="A3788" s="38" t="s">
        <v>25854</v>
      </c>
      <c r="B3788" s="38">
        <v>3787</v>
      </c>
      <c r="C3788" s="51" t="s">
        <v>34874</v>
      </c>
      <c r="D3788" s="38" t="s">
        <v>686</v>
      </c>
      <c r="E3788" s="38" t="s">
        <v>2224</v>
      </c>
      <c r="F3788" s="51" t="s">
        <v>32762</v>
      </c>
      <c r="H3788" s="5">
        <f>COUNT(J3788:AI3788)</f>
        <v>1</v>
      </c>
      <c r="I3788" s="30">
        <f>SUM(J3788:AJ3788)</f>
        <v>492.02211882779949</v>
      </c>
      <c r="J3788" s="33"/>
      <c r="K3788" s="39"/>
      <c r="L3788" s="33"/>
      <c r="M3788" s="39"/>
      <c r="N3788" s="39"/>
      <c r="O3788" s="33"/>
      <c r="P3788" s="49">
        <v>492.02211882779949</v>
      </c>
      <c r="Q3788" s="49"/>
      <c r="R3788" s="33"/>
      <c r="S3788" s="39"/>
      <c r="T3788" s="39"/>
      <c r="U3788" s="39"/>
      <c r="V3788" s="33"/>
      <c r="W3788" s="33"/>
      <c r="X3788" s="39"/>
      <c r="Y3788" s="33"/>
      <c r="Z3788" s="33"/>
      <c r="AA3788" s="39"/>
      <c r="AB3788" s="33"/>
      <c r="AC3788" s="39"/>
      <c r="AD3788" s="33"/>
      <c r="AE3788" s="60"/>
      <c r="AF3788" s="60"/>
    </row>
    <row r="3789" spans="1:32" x14ac:dyDescent="0.2">
      <c r="A3789" s="38" t="s">
        <v>29145</v>
      </c>
      <c r="B3789" s="38">
        <v>3788</v>
      </c>
      <c r="C3789" s="51" t="s">
        <v>34875</v>
      </c>
      <c r="D3789" s="38" t="s">
        <v>16</v>
      </c>
      <c r="E3789" s="38" t="s">
        <v>12204</v>
      </c>
      <c r="F3789" s="51" t="s">
        <v>32762</v>
      </c>
      <c r="H3789" s="5">
        <f>COUNT(J3789:AI3789)</f>
        <v>1</v>
      </c>
      <c r="I3789" s="30">
        <f>SUM(J3789:AJ3789)</f>
        <v>491.84500568378394</v>
      </c>
      <c r="J3789" s="33"/>
      <c r="K3789" s="39"/>
      <c r="L3789" s="33"/>
      <c r="M3789" s="39"/>
      <c r="N3789" s="39"/>
      <c r="O3789" s="33"/>
      <c r="P3789" s="49"/>
      <c r="Q3789" s="49">
        <v>491.84500568378394</v>
      </c>
      <c r="R3789" s="33"/>
      <c r="S3789" s="39"/>
      <c r="T3789" s="39"/>
      <c r="U3789" s="39"/>
      <c r="V3789" s="33"/>
      <c r="W3789" s="33"/>
      <c r="X3789" s="39"/>
      <c r="Y3789" s="33"/>
      <c r="Z3789" s="33"/>
      <c r="AA3789" s="39"/>
      <c r="AB3789" s="33"/>
      <c r="AC3789" s="39"/>
      <c r="AD3789" s="33"/>
      <c r="AE3789" s="60"/>
      <c r="AF3789" s="60"/>
    </row>
    <row r="3790" spans="1:32" x14ac:dyDescent="0.2">
      <c r="A3790" s="46" t="s">
        <v>29146</v>
      </c>
      <c r="B3790" s="46">
        <v>3789</v>
      </c>
      <c r="C3790" s="46" t="s">
        <v>36693</v>
      </c>
      <c r="D3790" s="46" t="s">
        <v>8511</v>
      </c>
      <c r="E3790" s="46" t="s">
        <v>12206</v>
      </c>
      <c r="F3790" s="46" t="s">
        <v>1014</v>
      </c>
      <c r="G3790" s="3"/>
      <c r="H3790" s="3">
        <f>COUNT(J3790:AI3790)</f>
        <v>1</v>
      </c>
      <c r="I3790" s="47">
        <f>SUM(J3790:AJ3790)</f>
        <v>491.70526835896482</v>
      </c>
      <c r="J3790" s="33"/>
      <c r="K3790" s="39"/>
      <c r="L3790" s="33"/>
      <c r="M3790" s="39"/>
      <c r="N3790" s="39"/>
      <c r="O3790" s="33"/>
      <c r="P3790" s="49"/>
      <c r="Q3790" s="49">
        <v>491.70526835896482</v>
      </c>
      <c r="R3790" s="33"/>
      <c r="S3790" s="39"/>
      <c r="T3790" s="39"/>
      <c r="U3790" s="39"/>
      <c r="V3790" s="33"/>
      <c r="W3790" s="33"/>
      <c r="X3790" s="39"/>
      <c r="Y3790" s="33"/>
      <c r="Z3790" s="33"/>
      <c r="AA3790" s="39"/>
      <c r="AB3790" s="33"/>
      <c r="AC3790" s="39"/>
      <c r="AD3790" s="33"/>
      <c r="AE3790" s="60"/>
      <c r="AF3790" s="60"/>
    </row>
    <row r="3791" spans="1:32" x14ac:dyDescent="0.2">
      <c r="A3791" s="46" t="s">
        <v>29147</v>
      </c>
      <c r="B3791" s="46">
        <v>3790</v>
      </c>
      <c r="C3791" s="46" t="s">
        <v>36694</v>
      </c>
      <c r="D3791" s="46" t="s">
        <v>10531</v>
      </c>
      <c r="E3791" s="46" t="s">
        <v>12208</v>
      </c>
      <c r="F3791" s="46" t="s">
        <v>1014</v>
      </c>
      <c r="G3791" s="3"/>
      <c r="H3791" s="3">
        <f>COUNT(J3791:AI3791)</f>
        <v>1</v>
      </c>
      <c r="I3791" s="47">
        <f>SUM(J3791:AJ3791)</f>
        <v>491.66882820123266</v>
      </c>
      <c r="J3791" s="33"/>
      <c r="K3791" s="39"/>
      <c r="L3791" s="33"/>
      <c r="M3791" s="39"/>
      <c r="N3791" s="39"/>
      <c r="O3791" s="33"/>
      <c r="P3791" s="49"/>
      <c r="Q3791" s="49">
        <v>491.66882820123266</v>
      </c>
      <c r="R3791" s="33"/>
      <c r="S3791" s="39"/>
      <c r="T3791" s="39"/>
      <c r="U3791" s="39"/>
      <c r="V3791" s="33"/>
      <c r="W3791" s="33"/>
      <c r="X3791" s="39"/>
      <c r="Y3791" s="33"/>
      <c r="Z3791" s="33"/>
      <c r="AA3791" s="39"/>
      <c r="AB3791" s="33"/>
      <c r="AC3791" s="39"/>
      <c r="AD3791" s="33"/>
      <c r="AE3791" s="60"/>
      <c r="AF3791" s="60"/>
    </row>
    <row r="3792" spans="1:32" x14ac:dyDescent="0.2">
      <c r="A3792" s="46" t="s">
        <v>29148</v>
      </c>
      <c r="B3792" s="46">
        <v>3791</v>
      </c>
      <c r="C3792" s="46" t="s">
        <v>36695</v>
      </c>
      <c r="D3792" s="46" t="s">
        <v>12210</v>
      </c>
      <c r="E3792" s="46" t="s">
        <v>12211</v>
      </c>
      <c r="F3792" s="46" t="s">
        <v>1014</v>
      </c>
      <c r="G3792" s="3"/>
      <c r="H3792" s="3">
        <f>COUNT(J3792:AI3792)</f>
        <v>1</v>
      </c>
      <c r="I3792" s="47">
        <f>SUM(J3792:AJ3792)</f>
        <v>491.51098324422435</v>
      </c>
      <c r="J3792" s="33"/>
      <c r="K3792" s="39"/>
      <c r="L3792" s="33"/>
      <c r="M3792" s="39"/>
      <c r="N3792" s="39"/>
      <c r="O3792" s="33"/>
      <c r="P3792" s="49"/>
      <c r="Q3792" s="49">
        <v>491.51098324422435</v>
      </c>
      <c r="R3792" s="33"/>
      <c r="S3792" s="39"/>
      <c r="T3792" s="39"/>
      <c r="U3792" s="39"/>
      <c r="V3792" s="33"/>
      <c r="W3792" s="33"/>
      <c r="X3792" s="39"/>
      <c r="Y3792" s="33"/>
      <c r="Z3792" s="33"/>
      <c r="AA3792" s="39"/>
      <c r="AB3792" s="33"/>
      <c r="AC3792" s="39"/>
      <c r="AD3792" s="33"/>
      <c r="AE3792" s="60"/>
      <c r="AF3792" s="60"/>
    </row>
    <row r="3793" spans="1:32" x14ac:dyDescent="0.2">
      <c r="A3793" s="38" t="s">
        <v>29150</v>
      </c>
      <c r="B3793" s="38">
        <v>3792</v>
      </c>
      <c r="C3793" s="51" t="s">
        <v>34876</v>
      </c>
      <c r="D3793" s="38" t="s">
        <v>96</v>
      </c>
      <c r="E3793" s="38" t="s">
        <v>12214</v>
      </c>
      <c r="F3793" s="51" t="s">
        <v>32762</v>
      </c>
      <c r="H3793" s="5">
        <f>COUNT(J3793:AI3793)</f>
        <v>1</v>
      </c>
      <c r="I3793" s="30">
        <f>SUM(J3793:AJ3793)</f>
        <v>491.41996493913729</v>
      </c>
      <c r="J3793" s="33"/>
      <c r="K3793" s="39"/>
      <c r="L3793" s="33"/>
      <c r="M3793" s="39"/>
      <c r="N3793" s="39"/>
      <c r="O3793" s="33"/>
      <c r="P3793" s="49"/>
      <c r="Q3793" s="49">
        <v>491.41996493913729</v>
      </c>
      <c r="R3793" s="33"/>
      <c r="S3793" s="39"/>
      <c r="T3793" s="39"/>
      <c r="U3793" s="39"/>
      <c r="V3793" s="33"/>
      <c r="W3793" s="33"/>
      <c r="X3793" s="39"/>
      <c r="Y3793" s="33"/>
      <c r="Z3793" s="33"/>
      <c r="AA3793" s="39"/>
      <c r="AB3793" s="33"/>
      <c r="AC3793" s="39"/>
      <c r="AD3793" s="33"/>
      <c r="AE3793" s="60"/>
      <c r="AF3793" s="60"/>
    </row>
    <row r="3794" spans="1:32" x14ac:dyDescent="0.2">
      <c r="A3794" s="38" t="s">
        <v>29152</v>
      </c>
      <c r="B3794" s="38">
        <v>3793</v>
      </c>
      <c r="C3794" s="51" t="s">
        <v>34877</v>
      </c>
      <c r="D3794" s="38" t="s">
        <v>11027</v>
      </c>
      <c r="E3794" s="38" t="s">
        <v>12219</v>
      </c>
      <c r="F3794" s="51" t="s">
        <v>32762</v>
      </c>
      <c r="H3794" s="5">
        <f>COUNT(J3794:AI3794)</f>
        <v>1</v>
      </c>
      <c r="I3794" s="30">
        <f>SUM(J3794:AJ3794)</f>
        <v>491.15317227253655</v>
      </c>
      <c r="J3794" s="33"/>
      <c r="K3794" s="39"/>
      <c r="L3794" s="33"/>
      <c r="M3794" s="39"/>
      <c r="N3794" s="39"/>
      <c r="O3794" s="33"/>
      <c r="P3794" s="49"/>
      <c r="Q3794" s="49">
        <v>491.15317227253655</v>
      </c>
      <c r="R3794" s="33"/>
      <c r="S3794" s="39"/>
      <c r="T3794" s="39"/>
      <c r="U3794" s="39"/>
      <c r="V3794" s="33"/>
      <c r="W3794" s="33"/>
      <c r="X3794" s="39"/>
      <c r="Y3794" s="33"/>
      <c r="Z3794" s="33"/>
      <c r="AA3794" s="39"/>
      <c r="AB3794" s="33"/>
      <c r="AC3794" s="39"/>
      <c r="AD3794" s="33"/>
      <c r="AE3794" s="60"/>
      <c r="AF3794" s="60"/>
    </row>
    <row r="3795" spans="1:32" x14ac:dyDescent="0.2">
      <c r="A3795" s="38" t="s">
        <v>29154</v>
      </c>
      <c r="B3795" s="38">
        <v>3794</v>
      </c>
      <c r="C3795" s="51" t="s">
        <v>34878</v>
      </c>
      <c r="D3795" s="38" t="s">
        <v>86</v>
      </c>
      <c r="E3795" s="38" t="s">
        <v>6570</v>
      </c>
      <c r="F3795" s="51" t="s">
        <v>32762</v>
      </c>
      <c r="H3795" s="5">
        <f>COUNT(J3795:AI3795)</f>
        <v>1</v>
      </c>
      <c r="I3795" s="30">
        <f>SUM(J3795:AJ3795)</f>
        <v>490.92904801253036</v>
      </c>
      <c r="J3795" s="33"/>
      <c r="K3795" s="39"/>
      <c r="L3795" s="33"/>
      <c r="M3795" s="39"/>
      <c r="N3795" s="39"/>
      <c r="O3795" s="33"/>
      <c r="P3795" s="49"/>
      <c r="Q3795" s="49">
        <v>490.92904801253036</v>
      </c>
      <c r="R3795" s="33"/>
      <c r="S3795" s="39"/>
      <c r="T3795" s="39"/>
      <c r="U3795" s="39"/>
      <c r="V3795" s="33"/>
      <c r="W3795" s="33"/>
      <c r="X3795" s="39"/>
      <c r="Y3795" s="33"/>
      <c r="Z3795" s="33"/>
      <c r="AA3795" s="39"/>
      <c r="AB3795" s="33"/>
      <c r="AC3795" s="39"/>
      <c r="AD3795" s="33"/>
      <c r="AE3795" s="60"/>
      <c r="AF3795" s="60"/>
    </row>
    <row r="3796" spans="1:32" x14ac:dyDescent="0.2">
      <c r="A3796" s="38" t="s">
        <v>29157</v>
      </c>
      <c r="B3796" s="38">
        <v>3795</v>
      </c>
      <c r="C3796" s="51" t="s">
        <v>34879</v>
      </c>
      <c r="D3796" s="38" t="s">
        <v>890</v>
      </c>
      <c r="E3796" s="38" t="s">
        <v>2438</v>
      </c>
      <c r="F3796" s="51" t="s">
        <v>32762</v>
      </c>
      <c r="H3796" s="5">
        <f>COUNT(J3796:AI3796)</f>
        <v>1</v>
      </c>
      <c r="I3796" s="30">
        <f>SUM(J3796:AJ3796)</f>
        <v>490.84429756957712</v>
      </c>
      <c r="J3796" s="33"/>
      <c r="K3796" s="39"/>
      <c r="L3796" s="33"/>
      <c r="M3796" s="39"/>
      <c r="N3796" s="39"/>
      <c r="O3796" s="33"/>
      <c r="P3796" s="49"/>
      <c r="Q3796" s="49">
        <v>490.84429756957712</v>
      </c>
      <c r="R3796" s="33"/>
      <c r="S3796" s="39"/>
      <c r="T3796" s="39"/>
      <c r="U3796" s="39"/>
      <c r="V3796" s="33"/>
      <c r="W3796" s="33"/>
      <c r="X3796" s="39"/>
      <c r="Y3796" s="33"/>
      <c r="Z3796" s="33"/>
      <c r="AA3796" s="39"/>
      <c r="AB3796" s="33"/>
      <c r="AC3796" s="39"/>
      <c r="AD3796" s="33"/>
      <c r="AE3796" s="60"/>
      <c r="AF3796" s="60"/>
    </row>
    <row r="3797" spans="1:32" x14ac:dyDescent="0.2">
      <c r="A3797" s="46" t="s">
        <v>29160</v>
      </c>
      <c r="B3797" s="46">
        <v>3796</v>
      </c>
      <c r="C3797" s="46" t="s">
        <v>36696</v>
      </c>
      <c r="D3797" s="46" t="s">
        <v>11748</v>
      </c>
      <c r="E3797" s="46" t="s">
        <v>12232</v>
      </c>
      <c r="F3797" s="46" t="s">
        <v>1014</v>
      </c>
      <c r="G3797" s="3"/>
      <c r="H3797" s="3">
        <f>COUNT(J3797:AI3797)</f>
        <v>1</v>
      </c>
      <c r="I3797" s="47">
        <f>SUM(J3797:AJ3797)</f>
        <v>490.52976623248594</v>
      </c>
      <c r="J3797" s="33"/>
      <c r="K3797" s="39"/>
      <c r="L3797" s="33"/>
      <c r="M3797" s="39"/>
      <c r="N3797" s="39"/>
      <c r="O3797" s="33"/>
      <c r="P3797" s="49"/>
      <c r="Q3797" s="49">
        <v>490.52976623248594</v>
      </c>
      <c r="R3797" s="33"/>
      <c r="S3797" s="39"/>
      <c r="T3797" s="39"/>
      <c r="U3797" s="39"/>
      <c r="V3797" s="33"/>
      <c r="W3797" s="33"/>
      <c r="X3797" s="39"/>
      <c r="Y3797" s="33"/>
      <c r="Z3797" s="33"/>
      <c r="AA3797" s="39"/>
      <c r="AB3797" s="33"/>
      <c r="AC3797" s="39"/>
      <c r="AD3797" s="33"/>
      <c r="AE3797" s="60"/>
      <c r="AF3797" s="60"/>
    </row>
    <row r="3798" spans="1:32" x14ac:dyDescent="0.2">
      <c r="A3798" s="46" t="s">
        <v>29165</v>
      </c>
      <c r="B3798" s="46">
        <v>3797</v>
      </c>
      <c r="C3798" s="46" t="s">
        <v>36697</v>
      </c>
      <c r="D3798" s="46" t="s">
        <v>197</v>
      </c>
      <c r="E3798" s="46" t="s">
        <v>12243</v>
      </c>
      <c r="F3798" s="46" t="s">
        <v>1014</v>
      </c>
      <c r="G3798" s="3"/>
      <c r="H3798" s="3">
        <f>COUNT(J3798:AI3798)</f>
        <v>1</v>
      </c>
      <c r="I3798" s="47">
        <f>SUM(J3798:AJ3798)</f>
        <v>490.27601581456071</v>
      </c>
      <c r="J3798" s="33"/>
      <c r="K3798" s="39"/>
      <c r="L3798" s="33"/>
      <c r="M3798" s="39"/>
      <c r="N3798" s="39"/>
      <c r="O3798" s="33"/>
      <c r="P3798" s="49"/>
      <c r="Q3798" s="49">
        <v>490.27601581456071</v>
      </c>
      <c r="R3798" s="33"/>
      <c r="S3798" s="39"/>
      <c r="T3798" s="39"/>
      <c r="U3798" s="39"/>
      <c r="V3798" s="33"/>
      <c r="W3798" s="33"/>
      <c r="X3798" s="39"/>
      <c r="Y3798" s="33"/>
      <c r="Z3798" s="33"/>
      <c r="AA3798" s="39"/>
      <c r="AB3798" s="33"/>
      <c r="AC3798" s="39"/>
      <c r="AD3798" s="33"/>
      <c r="AE3798" s="60"/>
      <c r="AF3798" s="60"/>
    </row>
    <row r="3799" spans="1:32" x14ac:dyDescent="0.2">
      <c r="A3799" s="38" t="s">
        <v>29163</v>
      </c>
      <c r="B3799" s="38">
        <v>3798</v>
      </c>
      <c r="C3799" s="51" t="s">
        <v>34880</v>
      </c>
      <c r="D3799" s="38" t="s">
        <v>381</v>
      </c>
      <c r="E3799" s="38" t="s">
        <v>12238</v>
      </c>
      <c r="F3799" s="51" t="s">
        <v>32762</v>
      </c>
      <c r="H3799" s="5">
        <f>COUNT(J3799:AI3799)</f>
        <v>1</v>
      </c>
      <c r="I3799" s="30">
        <f>SUM(J3799:AJ3799)</f>
        <v>490.24582491748356</v>
      </c>
      <c r="J3799" s="33"/>
      <c r="K3799" s="39"/>
      <c r="L3799" s="33"/>
      <c r="M3799" s="39"/>
      <c r="N3799" s="39"/>
      <c r="O3799" s="33"/>
      <c r="P3799" s="49"/>
      <c r="Q3799" s="49">
        <v>490.24582491748356</v>
      </c>
      <c r="R3799" s="33"/>
      <c r="S3799" s="39"/>
      <c r="T3799" s="39"/>
      <c r="U3799" s="39"/>
      <c r="V3799" s="33"/>
      <c r="W3799" s="33"/>
      <c r="X3799" s="39"/>
      <c r="Y3799" s="33"/>
      <c r="Z3799" s="33"/>
      <c r="AA3799" s="39"/>
      <c r="AB3799" s="33"/>
      <c r="AC3799" s="39"/>
      <c r="AD3799" s="33"/>
      <c r="AE3799" s="60"/>
      <c r="AF3799" s="60"/>
    </row>
    <row r="3800" spans="1:32" x14ac:dyDescent="0.2">
      <c r="A3800" s="46" t="s">
        <v>29166</v>
      </c>
      <c r="B3800" s="46">
        <v>3799</v>
      </c>
      <c r="C3800" s="46" t="s">
        <v>36698</v>
      </c>
      <c r="D3800" s="46" t="s">
        <v>41</v>
      </c>
      <c r="E3800" s="46" t="s">
        <v>12245</v>
      </c>
      <c r="F3800" s="46" t="s">
        <v>1014</v>
      </c>
      <c r="G3800" s="3"/>
      <c r="H3800" s="3">
        <f>COUNT(J3800:AI3800)</f>
        <v>1</v>
      </c>
      <c r="I3800" s="47">
        <f>SUM(J3800:AJ3800)</f>
        <v>490.20960074875001</v>
      </c>
      <c r="J3800" s="33"/>
      <c r="K3800" s="39"/>
      <c r="L3800" s="33"/>
      <c r="M3800" s="39"/>
      <c r="N3800" s="39"/>
      <c r="O3800" s="33"/>
      <c r="P3800" s="49"/>
      <c r="Q3800" s="49">
        <v>490.20960074875001</v>
      </c>
      <c r="R3800" s="33"/>
      <c r="S3800" s="39"/>
      <c r="T3800" s="39"/>
      <c r="U3800" s="39"/>
      <c r="V3800" s="33"/>
      <c r="W3800" s="33"/>
      <c r="X3800" s="39"/>
      <c r="Y3800" s="33"/>
      <c r="Z3800" s="33"/>
      <c r="AA3800" s="39"/>
      <c r="AB3800" s="33"/>
      <c r="AC3800" s="39"/>
      <c r="AD3800" s="33"/>
      <c r="AE3800" s="60"/>
      <c r="AF3800" s="60"/>
    </row>
    <row r="3801" spans="1:32" x14ac:dyDescent="0.2">
      <c r="A3801" s="46" t="s">
        <v>29169</v>
      </c>
      <c r="B3801" s="46">
        <v>3800</v>
      </c>
      <c r="C3801" s="46" t="s">
        <v>36699</v>
      </c>
      <c r="D3801" s="46" t="s">
        <v>12251</v>
      </c>
      <c r="E3801" s="46" t="s">
        <v>12252</v>
      </c>
      <c r="F3801" s="46" t="s">
        <v>1014</v>
      </c>
      <c r="G3801" s="3"/>
      <c r="H3801" s="3">
        <f>COUNT(J3801:AI3801)</f>
        <v>1</v>
      </c>
      <c r="I3801" s="47">
        <f>SUM(J3801:AJ3801)</f>
        <v>489.95618137954807</v>
      </c>
      <c r="J3801" s="33"/>
      <c r="K3801" s="39"/>
      <c r="L3801" s="33"/>
      <c r="M3801" s="39"/>
      <c r="N3801" s="39"/>
      <c r="O3801" s="33"/>
      <c r="P3801" s="49"/>
      <c r="Q3801" s="49">
        <v>489.95618137954807</v>
      </c>
      <c r="R3801" s="33"/>
      <c r="S3801" s="39"/>
      <c r="T3801" s="39"/>
      <c r="U3801" s="39"/>
      <c r="V3801" s="33"/>
      <c r="W3801" s="33"/>
      <c r="X3801" s="39"/>
      <c r="Y3801" s="33"/>
      <c r="Z3801" s="33"/>
      <c r="AA3801" s="39"/>
      <c r="AB3801" s="33"/>
      <c r="AC3801" s="39"/>
      <c r="AD3801" s="33"/>
      <c r="AE3801" s="60"/>
      <c r="AF3801" s="60"/>
    </row>
    <row r="3802" spans="1:32" x14ac:dyDescent="0.2">
      <c r="A3802" s="46" t="s">
        <v>29171</v>
      </c>
      <c r="B3802" s="46">
        <v>3801</v>
      </c>
      <c r="C3802" s="46" t="s">
        <v>36700</v>
      </c>
      <c r="D3802" s="46" t="s">
        <v>12255</v>
      </c>
      <c r="E3802" s="46" t="s">
        <v>2282</v>
      </c>
      <c r="F3802" s="46" t="s">
        <v>1014</v>
      </c>
      <c r="G3802" s="3"/>
      <c r="H3802" s="3">
        <f>COUNT(J3802:AI3802)</f>
        <v>1</v>
      </c>
      <c r="I3802" s="47">
        <f>SUM(J3802:AJ3802)</f>
        <v>489.85970957420619</v>
      </c>
      <c r="J3802" s="33"/>
      <c r="K3802" s="39"/>
      <c r="L3802" s="33"/>
      <c r="M3802" s="39"/>
      <c r="N3802" s="39"/>
      <c r="O3802" s="33"/>
      <c r="P3802" s="49"/>
      <c r="Q3802" s="49">
        <v>489.85970957420619</v>
      </c>
      <c r="R3802" s="33"/>
      <c r="S3802" s="39"/>
      <c r="T3802" s="39"/>
      <c r="U3802" s="39"/>
      <c r="V3802" s="33"/>
      <c r="W3802" s="33"/>
      <c r="X3802" s="39"/>
      <c r="Y3802" s="33"/>
      <c r="Z3802" s="33"/>
      <c r="AA3802" s="39"/>
      <c r="AB3802" s="33"/>
      <c r="AC3802" s="39"/>
      <c r="AD3802" s="33"/>
      <c r="AE3802" s="60"/>
      <c r="AF3802" s="60"/>
    </row>
    <row r="3803" spans="1:32" x14ac:dyDescent="0.2">
      <c r="A3803" s="46" t="s">
        <v>29172</v>
      </c>
      <c r="B3803" s="46">
        <v>3802</v>
      </c>
      <c r="C3803" s="46" t="s">
        <v>36701</v>
      </c>
      <c r="D3803" s="46" t="s">
        <v>2416</v>
      </c>
      <c r="E3803" s="46" t="s">
        <v>12258</v>
      </c>
      <c r="F3803" s="46" t="s">
        <v>1014</v>
      </c>
      <c r="G3803" s="3"/>
      <c r="H3803" s="3">
        <f>COUNT(J3803:AI3803)</f>
        <v>1</v>
      </c>
      <c r="I3803" s="47">
        <f>SUM(J3803:AJ3803)</f>
        <v>489.80546087684115</v>
      </c>
      <c r="J3803" s="33"/>
      <c r="K3803" s="39"/>
      <c r="L3803" s="33"/>
      <c r="M3803" s="39"/>
      <c r="N3803" s="39"/>
      <c r="O3803" s="33"/>
      <c r="P3803" s="49"/>
      <c r="Q3803" s="49">
        <v>489.80546087684115</v>
      </c>
      <c r="R3803" s="33"/>
      <c r="S3803" s="39"/>
      <c r="T3803" s="39"/>
      <c r="U3803" s="39"/>
      <c r="V3803" s="33"/>
      <c r="W3803" s="33"/>
      <c r="X3803" s="39"/>
      <c r="Y3803" s="33"/>
      <c r="Z3803" s="33"/>
      <c r="AA3803" s="39"/>
      <c r="AB3803" s="33"/>
      <c r="AC3803" s="39"/>
      <c r="AD3803" s="33"/>
      <c r="AE3803" s="60"/>
      <c r="AF3803" s="60"/>
    </row>
    <row r="3804" spans="1:32" x14ac:dyDescent="0.2">
      <c r="A3804" s="46" t="s">
        <v>29173</v>
      </c>
      <c r="B3804" s="46">
        <v>3803</v>
      </c>
      <c r="C3804" s="46" t="s">
        <v>36702</v>
      </c>
      <c r="D3804" s="46" t="s">
        <v>149</v>
      </c>
      <c r="E3804" s="46" t="s">
        <v>12260</v>
      </c>
      <c r="F3804" s="46" t="s">
        <v>1014</v>
      </c>
      <c r="G3804" s="3"/>
      <c r="H3804" s="3">
        <f>COUNT(J3804:AI3804)</f>
        <v>1</v>
      </c>
      <c r="I3804" s="47">
        <f>SUM(J3804:AJ3804)</f>
        <v>489.72712285622896</v>
      </c>
      <c r="J3804" s="33"/>
      <c r="K3804" s="39"/>
      <c r="L3804" s="33"/>
      <c r="M3804" s="39"/>
      <c r="N3804" s="39"/>
      <c r="O3804" s="33"/>
      <c r="P3804" s="49"/>
      <c r="Q3804" s="49">
        <v>489.72712285622896</v>
      </c>
      <c r="R3804" s="33"/>
      <c r="S3804" s="39"/>
      <c r="T3804" s="39"/>
      <c r="U3804" s="39"/>
      <c r="V3804" s="33"/>
      <c r="W3804" s="33"/>
      <c r="X3804" s="39"/>
      <c r="Y3804" s="33"/>
      <c r="Z3804" s="33"/>
      <c r="AA3804" s="39"/>
      <c r="AB3804" s="33"/>
      <c r="AC3804" s="39"/>
      <c r="AD3804" s="33"/>
      <c r="AE3804" s="60"/>
      <c r="AF3804" s="60"/>
    </row>
    <row r="3805" spans="1:32" x14ac:dyDescent="0.2">
      <c r="A3805" s="38" t="s">
        <v>25862</v>
      </c>
      <c r="B3805" s="38">
        <v>3804</v>
      </c>
      <c r="C3805" s="51" t="s">
        <v>34881</v>
      </c>
      <c r="D3805" s="38" t="s">
        <v>443</v>
      </c>
      <c r="E3805" s="38" t="s">
        <v>5694</v>
      </c>
      <c r="F3805" s="51" t="s">
        <v>32762</v>
      </c>
      <c r="H3805" s="5">
        <f>COUNT(J3805:AI3805)</f>
        <v>1</v>
      </c>
      <c r="I3805" s="30">
        <f>SUM(J3805:AJ3805)</f>
        <v>489.7197168072932</v>
      </c>
      <c r="J3805" s="33"/>
      <c r="K3805" s="39"/>
      <c r="L3805" s="33"/>
      <c r="M3805" s="39"/>
      <c r="N3805" s="39"/>
      <c r="O3805" s="33"/>
      <c r="P3805" s="49">
        <v>489.7197168072932</v>
      </c>
      <c r="Q3805" s="49"/>
      <c r="R3805" s="33"/>
      <c r="S3805" s="39"/>
      <c r="T3805" s="39"/>
      <c r="U3805" s="39"/>
      <c r="V3805" s="33"/>
      <c r="W3805" s="33"/>
      <c r="X3805" s="39"/>
      <c r="Y3805" s="33"/>
      <c r="Z3805" s="33"/>
      <c r="AA3805" s="39"/>
      <c r="AB3805" s="33"/>
      <c r="AC3805" s="39"/>
      <c r="AD3805" s="33"/>
      <c r="AE3805" s="60"/>
      <c r="AF3805" s="60"/>
    </row>
    <row r="3806" spans="1:32" x14ac:dyDescent="0.2">
      <c r="A3806" s="38" t="s">
        <v>25864</v>
      </c>
      <c r="B3806" s="38">
        <v>3805</v>
      </c>
      <c r="C3806" s="51" t="s">
        <v>34882</v>
      </c>
      <c r="D3806" s="38" t="s">
        <v>5699</v>
      </c>
      <c r="E3806" s="38" t="s">
        <v>5700</v>
      </c>
      <c r="F3806" s="51" t="s">
        <v>32762</v>
      </c>
      <c r="H3806" s="5">
        <f>COUNT(J3806:AI3806)</f>
        <v>1</v>
      </c>
      <c r="I3806" s="30">
        <f>SUM(J3806:AJ3806)</f>
        <v>489.43491324997575</v>
      </c>
      <c r="J3806" s="33"/>
      <c r="K3806" s="39"/>
      <c r="L3806" s="33"/>
      <c r="M3806" s="39"/>
      <c r="N3806" s="39"/>
      <c r="O3806" s="33"/>
      <c r="P3806" s="49">
        <v>489.43491324997575</v>
      </c>
      <c r="Q3806" s="49"/>
      <c r="R3806" s="33"/>
      <c r="S3806" s="39"/>
      <c r="T3806" s="39"/>
      <c r="U3806" s="39"/>
      <c r="V3806" s="33"/>
      <c r="W3806" s="33"/>
      <c r="X3806" s="39"/>
      <c r="Y3806" s="33"/>
      <c r="Z3806" s="33"/>
      <c r="AA3806" s="39"/>
      <c r="AB3806" s="33"/>
      <c r="AC3806" s="39"/>
      <c r="AD3806" s="33"/>
      <c r="AE3806" s="60"/>
      <c r="AF3806" s="60"/>
    </row>
    <row r="3807" spans="1:32" x14ac:dyDescent="0.2">
      <c r="A3807" s="46" t="s">
        <v>29177</v>
      </c>
      <c r="B3807" s="46">
        <v>3806</v>
      </c>
      <c r="C3807" s="46" t="s">
        <v>36703</v>
      </c>
      <c r="D3807" s="46" t="s">
        <v>20</v>
      </c>
      <c r="E3807" s="46" t="s">
        <v>12269</v>
      </c>
      <c r="F3807" s="46" t="s">
        <v>1014</v>
      </c>
      <c r="G3807" s="3"/>
      <c r="H3807" s="3">
        <f>COUNT(J3807:AI3807)</f>
        <v>1</v>
      </c>
      <c r="I3807" s="47">
        <f>SUM(J3807:AJ3807)</f>
        <v>489.43207387097164</v>
      </c>
      <c r="J3807" s="33"/>
      <c r="K3807" s="39"/>
      <c r="L3807" s="33"/>
      <c r="M3807" s="39"/>
      <c r="N3807" s="39"/>
      <c r="O3807" s="33"/>
      <c r="P3807" s="49"/>
      <c r="Q3807" s="49">
        <v>489.43207387097164</v>
      </c>
      <c r="R3807" s="33"/>
      <c r="S3807" s="39"/>
      <c r="T3807" s="39"/>
      <c r="U3807" s="39"/>
      <c r="V3807" s="33"/>
      <c r="W3807" s="33"/>
      <c r="X3807" s="39"/>
      <c r="Y3807" s="33"/>
      <c r="Z3807" s="33"/>
      <c r="AA3807" s="39"/>
      <c r="AB3807" s="33"/>
      <c r="AC3807" s="39"/>
      <c r="AD3807" s="33"/>
      <c r="AE3807" s="60"/>
      <c r="AF3807" s="60"/>
    </row>
    <row r="3808" spans="1:32" x14ac:dyDescent="0.2">
      <c r="A3808" s="38" t="s">
        <v>29176</v>
      </c>
      <c r="B3808" s="38">
        <v>3807</v>
      </c>
      <c r="C3808" s="51" t="s">
        <v>34883</v>
      </c>
      <c r="D3808" s="38" t="s">
        <v>8913</v>
      </c>
      <c r="E3808" s="38" t="s">
        <v>12267</v>
      </c>
      <c r="F3808" s="51" t="s">
        <v>32762</v>
      </c>
      <c r="H3808" s="5">
        <f>COUNT(J3808:AI3808)</f>
        <v>1</v>
      </c>
      <c r="I3808" s="30">
        <f>SUM(J3808:AJ3808)</f>
        <v>489.4260561648552</v>
      </c>
      <c r="J3808" s="33"/>
      <c r="K3808" s="39"/>
      <c r="L3808" s="33"/>
      <c r="M3808" s="39"/>
      <c r="N3808" s="39"/>
      <c r="O3808" s="33"/>
      <c r="P3808" s="49"/>
      <c r="Q3808" s="49">
        <v>489.4260561648552</v>
      </c>
      <c r="R3808" s="33"/>
      <c r="S3808" s="39"/>
      <c r="T3808" s="39"/>
      <c r="U3808" s="39"/>
      <c r="V3808" s="33"/>
      <c r="W3808" s="33"/>
      <c r="X3808" s="39"/>
      <c r="Y3808" s="33"/>
      <c r="Z3808" s="33"/>
      <c r="AA3808" s="39"/>
      <c r="AB3808" s="33"/>
      <c r="AC3808" s="39"/>
      <c r="AD3808" s="33"/>
      <c r="AE3808" s="60"/>
      <c r="AF3808" s="60"/>
    </row>
    <row r="3809" spans="1:32" x14ac:dyDescent="0.2">
      <c r="A3809" s="38" t="s">
        <v>25865</v>
      </c>
      <c r="B3809" s="38">
        <v>3808</v>
      </c>
      <c r="C3809" s="51" t="s">
        <v>34884</v>
      </c>
      <c r="D3809" s="38" t="s">
        <v>484</v>
      </c>
      <c r="E3809" s="38" t="s">
        <v>346</v>
      </c>
      <c r="F3809" s="51" t="s">
        <v>32762</v>
      </c>
      <c r="H3809" s="5">
        <f>COUNT(J3809:AI3809)</f>
        <v>1</v>
      </c>
      <c r="I3809" s="30">
        <f>SUM(J3809:AJ3809)</f>
        <v>489.27781983345949</v>
      </c>
      <c r="J3809" s="33"/>
      <c r="K3809" s="39"/>
      <c r="L3809" s="33"/>
      <c r="M3809" s="39"/>
      <c r="N3809" s="39"/>
      <c r="O3809" s="33"/>
      <c r="P3809" s="49">
        <v>489.27781983345949</v>
      </c>
      <c r="Q3809" s="49"/>
      <c r="R3809" s="33"/>
      <c r="S3809" s="39"/>
      <c r="T3809" s="39"/>
      <c r="U3809" s="39"/>
      <c r="V3809" s="33"/>
      <c r="W3809" s="33"/>
      <c r="X3809" s="39"/>
      <c r="Y3809" s="33"/>
      <c r="Z3809" s="33"/>
      <c r="AA3809" s="39"/>
      <c r="AB3809" s="33"/>
      <c r="AC3809" s="39"/>
      <c r="AD3809" s="33"/>
      <c r="AE3809" s="60"/>
      <c r="AF3809" s="60"/>
    </row>
    <row r="3810" spans="1:32" x14ac:dyDescent="0.2">
      <c r="A3810" s="38" t="s">
        <v>29179</v>
      </c>
      <c r="B3810" s="38">
        <v>3809</v>
      </c>
      <c r="C3810" s="51" t="s">
        <v>34885</v>
      </c>
      <c r="D3810" s="38" t="s">
        <v>12272</v>
      </c>
      <c r="E3810" s="38" t="s">
        <v>12273</v>
      </c>
      <c r="F3810" s="51" t="s">
        <v>32762</v>
      </c>
      <c r="H3810" s="5">
        <f>COUNT(J3810:AI3810)</f>
        <v>1</v>
      </c>
      <c r="I3810" s="30">
        <f>SUM(J3810:AJ3810)</f>
        <v>489.06526439944957</v>
      </c>
      <c r="J3810" s="33"/>
      <c r="K3810" s="39"/>
      <c r="L3810" s="33"/>
      <c r="M3810" s="39"/>
      <c r="N3810" s="39"/>
      <c r="O3810" s="33"/>
      <c r="P3810" s="49"/>
      <c r="Q3810" s="49">
        <v>489.06526439944957</v>
      </c>
      <c r="R3810" s="33"/>
      <c r="S3810" s="39"/>
      <c r="T3810" s="39"/>
      <c r="U3810" s="39"/>
      <c r="V3810" s="33"/>
      <c r="W3810" s="33"/>
      <c r="X3810" s="39"/>
      <c r="Y3810" s="33"/>
      <c r="Z3810" s="33"/>
      <c r="AA3810" s="39"/>
      <c r="AB3810" s="33"/>
      <c r="AC3810" s="39"/>
      <c r="AD3810" s="33"/>
      <c r="AE3810" s="60"/>
      <c r="AF3810" s="60"/>
    </row>
    <row r="3811" spans="1:32" x14ac:dyDescent="0.2">
      <c r="A3811" s="38" t="s">
        <v>29180</v>
      </c>
      <c r="B3811" s="38">
        <v>3810</v>
      </c>
      <c r="C3811" s="51" t="s">
        <v>34886</v>
      </c>
      <c r="D3811" s="38" t="s">
        <v>710</v>
      </c>
      <c r="E3811" s="38" t="s">
        <v>12275</v>
      </c>
      <c r="F3811" s="51" t="s">
        <v>32762</v>
      </c>
      <c r="H3811" s="5">
        <f>COUNT(J3811:AI3811)</f>
        <v>1</v>
      </c>
      <c r="I3811" s="30">
        <f>SUM(J3811:AJ3811)</f>
        <v>489.03522242834504</v>
      </c>
      <c r="J3811" s="33"/>
      <c r="K3811" s="39"/>
      <c r="L3811" s="33"/>
      <c r="M3811" s="39"/>
      <c r="N3811" s="39"/>
      <c r="O3811" s="33"/>
      <c r="P3811" s="49"/>
      <c r="Q3811" s="49">
        <v>489.03522242834504</v>
      </c>
      <c r="R3811" s="33"/>
      <c r="S3811" s="39"/>
      <c r="T3811" s="39"/>
      <c r="U3811" s="39"/>
      <c r="V3811" s="33"/>
      <c r="W3811" s="33"/>
      <c r="X3811" s="39"/>
      <c r="Y3811" s="33"/>
      <c r="Z3811" s="33"/>
      <c r="AA3811" s="39"/>
      <c r="AB3811" s="33"/>
      <c r="AC3811" s="39"/>
      <c r="AD3811" s="33"/>
      <c r="AE3811" s="60"/>
      <c r="AF3811" s="60"/>
    </row>
    <row r="3812" spans="1:32" x14ac:dyDescent="0.2">
      <c r="A3812" s="38" t="s">
        <v>29181</v>
      </c>
      <c r="B3812" s="38">
        <v>3811</v>
      </c>
      <c r="C3812" s="51" t="s">
        <v>34887</v>
      </c>
      <c r="D3812" s="38" t="s">
        <v>133</v>
      </c>
      <c r="E3812" s="38" t="s">
        <v>130</v>
      </c>
      <c r="F3812" s="51" t="s">
        <v>32762</v>
      </c>
      <c r="H3812" s="5">
        <f>COUNT(J3812:AI3812)</f>
        <v>1</v>
      </c>
      <c r="I3812" s="30">
        <f>SUM(J3812:AJ3812)</f>
        <v>488.93310732797801</v>
      </c>
      <c r="J3812" s="33"/>
      <c r="K3812" s="39"/>
      <c r="L3812" s="33"/>
      <c r="M3812" s="39"/>
      <c r="N3812" s="39"/>
      <c r="O3812" s="33"/>
      <c r="P3812" s="49"/>
      <c r="Q3812" s="49">
        <v>488.93310732797801</v>
      </c>
      <c r="R3812" s="33"/>
      <c r="S3812" s="39"/>
      <c r="T3812" s="39"/>
      <c r="U3812" s="39"/>
      <c r="V3812" s="33"/>
      <c r="W3812" s="33"/>
      <c r="X3812" s="39"/>
      <c r="Y3812" s="33"/>
      <c r="Z3812" s="33"/>
      <c r="AA3812" s="39"/>
      <c r="AB3812" s="33"/>
      <c r="AC3812" s="39"/>
      <c r="AD3812" s="33"/>
      <c r="AE3812" s="60"/>
      <c r="AF3812" s="60"/>
    </row>
    <row r="3813" spans="1:32" x14ac:dyDescent="0.2">
      <c r="A3813" s="38" t="s">
        <v>29182</v>
      </c>
      <c r="B3813" s="38">
        <v>3812</v>
      </c>
      <c r="C3813" s="51" t="s">
        <v>34888</v>
      </c>
      <c r="D3813" s="38" t="s">
        <v>381</v>
      </c>
      <c r="E3813" s="38" t="s">
        <v>11992</v>
      </c>
      <c r="F3813" s="51" t="s">
        <v>32762</v>
      </c>
      <c r="H3813" s="5">
        <f>COUNT(J3813:AI3813)</f>
        <v>1</v>
      </c>
      <c r="I3813" s="30">
        <f>SUM(J3813:AJ3813)</f>
        <v>488.85504807987525</v>
      </c>
      <c r="J3813" s="33"/>
      <c r="K3813" s="39"/>
      <c r="L3813" s="33"/>
      <c r="M3813" s="39"/>
      <c r="N3813" s="39"/>
      <c r="O3813" s="33"/>
      <c r="P3813" s="49"/>
      <c r="Q3813" s="49">
        <v>488.85504807987525</v>
      </c>
      <c r="R3813" s="33"/>
      <c r="S3813" s="39"/>
      <c r="T3813" s="39"/>
      <c r="U3813" s="39"/>
      <c r="V3813" s="33"/>
      <c r="W3813" s="33"/>
      <c r="X3813" s="39"/>
      <c r="Y3813" s="33"/>
      <c r="Z3813" s="33"/>
      <c r="AA3813" s="39"/>
      <c r="AB3813" s="33"/>
      <c r="AC3813" s="39"/>
      <c r="AD3813" s="33"/>
      <c r="AE3813" s="60"/>
      <c r="AF3813" s="60"/>
    </row>
    <row r="3814" spans="1:32" x14ac:dyDescent="0.2">
      <c r="A3814" s="38" t="s">
        <v>29184</v>
      </c>
      <c r="B3814" s="38">
        <v>3813</v>
      </c>
      <c r="C3814" s="51" t="s">
        <v>34889</v>
      </c>
      <c r="D3814" s="38" t="s">
        <v>525</v>
      </c>
      <c r="E3814" s="38" t="s">
        <v>1347</v>
      </c>
      <c r="F3814" s="51" t="s">
        <v>32762</v>
      </c>
      <c r="H3814" s="5">
        <f>COUNT(J3814:AI3814)</f>
        <v>1</v>
      </c>
      <c r="I3814" s="30">
        <f>SUM(J3814:AJ3814)</f>
        <v>488.77101214376052</v>
      </c>
      <c r="J3814" s="33"/>
      <c r="K3814" s="39"/>
      <c r="L3814" s="33"/>
      <c r="M3814" s="39"/>
      <c r="N3814" s="39"/>
      <c r="O3814" s="33"/>
      <c r="P3814" s="49"/>
      <c r="Q3814" s="49">
        <v>488.77101214376052</v>
      </c>
      <c r="R3814" s="33"/>
      <c r="S3814" s="39"/>
      <c r="T3814" s="39"/>
      <c r="U3814" s="39"/>
      <c r="V3814" s="33"/>
      <c r="W3814" s="33"/>
      <c r="X3814" s="39"/>
      <c r="Y3814" s="33"/>
      <c r="Z3814" s="33"/>
      <c r="AA3814" s="39"/>
      <c r="AB3814" s="33"/>
      <c r="AC3814" s="39"/>
      <c r="AD3814" s="33"/>
      <c r="AE3814" s="60"/>
      <c r="AF3814" s="60"/>
    </row>
    <row r="3815" spans="1:32" x14ac:dyDescent="0.2">
      <c r="A3815" s="38" t="s">
        <v>29186</v>
      </c>
      <c r="B3815" s="38">
        <v>3814</v>
      </c>
      <c r="C3815" s="51" t="s">
        <v>34890</v>
      </c>
      <c r="D3815" s="38" t="s">
        <v>96</v>
      </c>
      <c r="E3815" s="38" t="s">
        <v>2259</v>
      </c>
      <c r="F3815" s="51" t="s">
        <v>32762</v>
      </c>
      <c r="H3815" s="5">
        <f>COUNT(J3815:AI3815)</f>
        <v>1</v>
      </c>
      <c r="I3815" s="30">
        <f>SUM(J3815:AJ3815)</f>
        <v>488.75300820195474</v>
      </c>
      <c r="J3815" s="33"/>
      <c r="K3815" s="39"/>
      <c r="L3815" s="33"/>
      <c r="M3815" s="39"/>
      <c r="N3815" s="39"/>
      <c r="O3815" s="33"/>
      <c r="P3815" s="49"/>
      <c r="Q3815" s="49">
        <v>488.75300820195474</v>
      </c>
      <c r="R3815" s="33"/>
      <c r="S3815" s="39"/>
      <c r="T3815" s="39"/>
      <c r="U3815" s="39"/>
      <c r="V3815" s="33"/>
      <c r="W3815" s="33"/>
      <c r="X3815" s="39"/>
      <c r="Y3815" s="33"/>
      <c r="Z3815" s="33"/>
      <c r="AA3815" s="39"/>
      <c r="AB3815" s="33"/>
      <c r="AC3815" s="39"/>
      <c r="AD3815" s="33"/>
      <c r="AE3815" s="60"/>
      <c r="AF3815" s="60"/>
    </row>
    <row r="3816" spans="1:32" x14ac:dyDescent="0.2">
      <c r="A3816" s="38" t="s">
        <v>29187</v>
      </c>
      <c r="B3816" s="38">
        <v>3815</v>
      </c>
      <c r="C3816" s="51" t="s">
        <v>34891</v>
      </c>
      <c r="D3816" s="38" t="s">
        <v>46</v>
      </c>
      <c r="E3816" s="38" t="s">
        <v>12286</v>
      </c>
      <c r="F3816" s="51" t="s">
        <v>32762</v>
      </c>
      <c r="H3816" s="5">
        <f>COUNT(J3816:AI3816)</f>
        <v>1</v>
      </c>
      <c r="I3816" s="30">
        <f>SUM(J3816:AJ3816)</f>
        <v>488.7290050093311</v>
      </c>
      <c r="J3816" s="33"/>
      <c r="K3816" s="39"/>
      <c r="L3816" s="33"/>
      <c r="M3816" s="39"/>
      <c r="N3816" s="39"/>
      <c r="O3816" s="33"/>
      <c r="P3816" s="49"/>
      <c r="Q3816" s="49">
        <v>488.7290050093311</v>
      </c>
      <c r="R3816" s="33"/>
      <c r="S3816" s="39"/>
      <c r="T3816" s="39"/>
      <c r="U3816" s="39"/>
      <c r="V3816" s="33"/>
      <c r="W3816" s="33"/>
      <c r="X3816" s="39"/>
      <c r="Y3816" s="33"/>
      <c r="Z3816" s="33"/>
      <c r="AA3816" s="39"/>
      <c r="AB3816" s="33"/>
      <c r="AC3816" s="39"/>
      <c r="AD3816" s="33"/>
      <c r="AE3816" s="60"/>
      <c r="AF3816" s="60"/>
    </row>
    <row r="3817" spans="1:32" x14ac:dyDescent="0.2">
      <c r="A3817" s="38" t="s">
        <v>21615</v>
      </c>
      <c r="B3817" s="38">
        <v>3816</v>
      </c>
      <c r="C3817" s="51" t="s">
        <v>34892</v>
      </c>
      <c r="D3817" s="38" t="s">
        <v>14</v>
      </c>
      <c r="E3817" s="38" t="s">
        <v>158</v>
      </c>
      <c r="F3817" s="51" t="s">
        <v>32762</v>
      </c>
      <c r="H3817" s="5">
        <f>COUNT(J3817:AI3817)</f>
        <v>1</v>
      </c>
      <c r="I3817" s="30">
        <f>SUM(J3817:AJ3817)</f>
        <v>488.60151136687006</v>
      </c>
      <c r="J3817" s="33">
        <v>488.60151136687006</v>
      </c>
      <c r="K3817" s="39"/>
      <c r="L3817" s="33"/>
      <c r="M3817" s="39"/>
      <c r="N3817" s="39"/>
      <c r="O3817" s="33"/>
      <c r="P3817" s="49"/>
      <c r="Q3817" s="49"/>
      <c r="R3817" s="33"/>
      <c r="S3817" s="39"/>
      <c r="T3817" s="39"/>
      <c r="U3817" s="39"/>
      <c r="V3817" s="33"/>
      <c r="W3817" s="33"/>
      <c r="X3817" s="39"/>
      <c r="Y3817" s="33"/>
      <c r="Z3817" s="33"/>
      <c r="AA3817" s="39"/>
      <c r="AB3817" s="33"/>
      <c r="AC3817" s="39"/>
      <c r="AD3817" s="33"/>
      <c r="AE3817" s="60"/>
      <c r="AF3817" s="60"/>
    </row>
    <row r="3818" spans="1:32" x14ac:dyDescent="0.2">
      <c r="A3818" s="46" t="s">
        <v>29189</v>
      </c>
      <c r="B3818" s="46">
        <v>3817</v>
      </c>
      <c r="C3818" s="46" t="s">
        <v>36704</v>
      </c>
      <c r="D3818" s="46" t="s">
        <v>37</v>
      </c>
      <c r="E3818" s="46" t="s">
        <v>12290</v>
      </c>
      <c r="F3818" s="46" t="s">
        <v>1014</v>
      </c>
      <c r="G3818" s="3"/>
      <c r="H3818" s="3">
        <f>COUNT(J3818:AI3818)</f>
        <v>1</v>
      </c>
      <c r="I3818" s="47">
        <f>SUM(J3818:AJ3818)</f>
        <v>488.57304170655669</v>
      </c>
      <c r="J3818" s="33"/>
      <c r="K3818" s="39"/>
      <c r="L3818" s="33"/>
      <c r="M3818" s="39"/>
      <c r="N3818" s="39"/>
      <c r="O3818" s="33"/>
      <c r="P3818" s="49"/>
      <c r="Q3818" s="49">
        <v>488.57304170655669</v>
      </c>
      <c r="R3818" s="33"/>
      <c r="S3818" s="39"/>
      <c r="T3818" s="39"/>
      <c r="U3818" s="39"/>
      <c r="V3818" s="33"/>
      <c r="W3818" s="33"/>
      <c r="X3818" s="39"/>
      <c r="Y3818" s="33"/>
      <c r="Z3818" s="33"/>
      <c r="AA3818" s="39"/>
      <c r="AB3818" s="33"/>
      <c r="AC3818" s="39"/>
      <c r="AD3818" s="33"/>
      <c r="AE3818" s="60"/>
      <c r="AF3818" s="60"/>
    </row>
    <row r="3819" spans="1:32" x14ac:dyDescent="0.2">
      <c r="A3819" s="46" t="s">
        <v>29188</v>
      </c>
      <c r="B3819" s="46">
        <v>3818</v>
      </c>
      <c r="C3819" s="46" t="s">
        <v>36705</v>
      </c>
      <c r="D3819" s="46" t="s">
        <v>1394</v>
      </c>
      <c r="E3819" s="46" t="s">
        <v>12288</v>
      </c>
      <c r="F3819" s="46" t="s">
        <v>1014</v>
      </c>
      <c r="G3819" s="3"/>
      <c r="H3819" s="3">
        <f>COUNT(J3819:AI3819)</f>
        <v>1</v>
      </c>
      <c r="I3819" s="47">
        <f>SUM(J3819:AJ3819)</f>
        <v>488.57304170655669</v>
      </c>
      <c r="J3819" s="33"/>
      <c r="K3819" s="39"/>
      <c r="L3819" s="33"/>
      <c r="M3819" s="39"/>
      <c r="N3819" s="39"/>
      <c r="O3819" s="33"/>
      <c r="P3819" s="49"/>
      <c r="Q3819" s="49">
        <v>488.57304170655669</v>
      </c>
      <c r="R3819" s="33"/>
      <c r="S3819" s="39"/>
      <c r="T3819" s="39"/>
      <c r="U3819" s="39"/>
      <c r="V3819" s="33"/>
      <c r="W3819" s="33"/>
      <c r="X3819" s="39"/>
      <c r="Y3819" s="33"/>
      <c r="Z3819" s="33"/>
      <c r="AA3819" s="39"/>
      <c r="AB3819" s="33"/>
      <c r="AC3819" s="39"/>
      <c r="AD3819" s="33"/>
      <c r="AE3819" s="60"/>
      <c r="AF3819" s="60"/>
    </row>
    <row r="3820" spans="1:32" x14ac:dyDescent="0.2">
      <c r="A3820" s="46" t="s">
        <v>29190</v>
      </c>
      <c r="B3820" s="46">
        <v>3819</v>
      </c>
      <c r="C3820" s="46" t="s">
        <v>36706</v>
      </c>
      <c r="D3820" s="46" t="s">
        <v>784</v>
      </c>
      <c r="E3820" s="46" t="s">
        <v>349</v>
      </c>
      <c r="F3820" s="46" t="s">
        <v>1014</v>
      </c>
      <c r="G3820" s="3"/>
      <c r="H3820" s="3">
        <f>COUNT(J3820:AI3820)</f>
        <v>1</v>
      </c>
      <c r="I3820" s="47">
        <f>SUM(J3820:AJ3820)</f>
        <v>488.54905618694619</v>
      </c>
      <c r="J3820" s="33"/>
      <c r="K3820" s="39"/>
      <c r="L3820" s="33"/>
      <c r="M3820" s="39"/>
      <c r="N3820" s="39"/>
      <c r="O3820" s="33"/>
      <c r="P3820" s="49"/>
      <c r="Q3820" s="49">
        <v>488.54905618694619</v>
      </c>
      <c r="R3820" s="33"/>
      <c r="S3820" s="39"/>
      <c r="T3820" s="39"/>
      <c r="U3820" s="39"/>
      <c r="V3820" s="33"/>
      <c r="W3820" s="33"/>
      <c r="X3820" s="39"/>
      <c r="Y3820" s="33"/>
      <c r="Z3820" s="33"/>
      <c r="AA3820" s="39"/>
      <c r="AB3820" s="33"/>
      <c r="AC3820" s="39"/>
      <c r="AD3820" s="33"/>
      <c r="AE3820" s="60"/>
      <c r="AF3820" s="60"/>
    </row>
    <row r="3821" spans="1:32" x14ac:dyDescent="0.2">
      <c r="A3821" s="46" t="s">
        <v>29191</v>
      </c>
      <c r="B3821" s="46">
        <v>3820</v>
      </c>
      <c r="C3821" s="46" t="s">
        <v>36707</v>
      </c>
      <c r="D3821" s="46" t="s">
        <v>728</v>
      </c>
      <c r="E3821" s="46" t="s">
        <v>12293</v>
      </c>
      <c r="F3821" s="46" t="s">
        <v>1014</v>
      </c>
      <c r="G3821" s="3"/>
      <c r="H3821" s="3">
        <f>COUNT(J3821:AI3821)</f>
        <v>1</v>
      </c>
      <c r="I3821" s="47">
        <f>SUM(J3821:AJ3821)</f>
        <v>488.54306017501443</v>
      </c>
      <c r="J3821" s="33"/>
      <c r="K3821" s="39"/>
      <c r="L3821" s="33"/>
      <c r="M3821" s="39"/>
      <c r="N3821" s="39"/>
      <c r="O3821" s="33"/>
      <c r="P3821" s="49"/>
      <c r="Q3821" s="49">
        <v>488.54306017501443</v>
      </c>
      <c r="R3821" s="33"/>
      <c r="S3821" s="39"/>
      <c r="T3821" s="39"/>
      <c r="U3821" s="39"/>
      <c r="V3821" s="33"/>
      <c r="W3821" s="33"/>
      <c r="X3821" s="39"/>
      <c r="Y3821" s="33"/>
      <c r="Z3821" s="33"/>
      <c r="AA3821" s="39"/>
      <c r="AB3821" s="33"/>
      <c r="AC3821" s="39"/>
      <c r="AD3821" s="33"/>
      <c r="AE3821" s="60"/>
      <c r="AF3821" s="60"/>
    </row>
    <row r="3822" spans="1:32" x14ac:dyDescent="0.2">
      <c r="A3822" s="46" t="s">
        <v>29194</v>
      </c>
      <c r="B3822" s="46">
        <v>3821</v>
      </c>
      <c r="C3822" s="46" t="s">
        <v>36708</v>
      </c>
      <c r="D3822" s="46" t="s">
        <v>12299</v>
      </c>
      <c r="E3822" s="46" t="s">
        <v>12300</v>
      </c>
      <c r="F3822" s="46" t="s">
        <v>1014</v>
      </c>
      <c r="G3822" s="3"/>
      <c r="H3822" s="3">
        <f>COUNT(J3822:AI3822)</f>
        <v>1</v>
      </c>
      <c r="I3822" s="47">
        <f>SUM(J3822:AJ3822)</f>
        <v>488.51907759900837</v>
      </c>
      <c r="J3822" s="33"/>
      <c r="K3822" s="39"/>
      <c r="L3822" s="33"/>
      <c r="M3822" s="39"/>
      <c r="N3822" s="39"/>
      <c r="O3822" s="33"/>
      <c r="P3822" s="49"/>
      <c r="Q3822" s="49">
        <v>488.51907759900837</v>
      </c>
      <c r="R3822" s="33"/>
      <c r="S3822" s="39"/>
      <c r="T3822" s="39"/>
      <c r="U3822" s="39"/>
      <c r="V3822" s="33"/>
      <c r="W3822" s="33"/>
      <c r="X3822" s="39"/>
      <c r="Y3822" s="33"/>
      <c r="Z3822" s="33"/>
      <c r="AA3822" s="39"/>
      <c r="AB3822" s="33"/>
      <c r="AC3822" s="39"/>
      <c r="AD3822" s="33"/>
      <c r="AE3822" s="60"/>
      <c r="AF3822" s="60"/>
    </row>
    <row r="3823" spans="1:32" x14ac:dyDescent="0.2">
      <c r="A3823" s="46" t="s">
        <v>29193</v>
      </c>
      <c r="B3823" s="46">
        <v>3822</v>
      </c>
      <c r="C3823" s="46" t="s">
        <v>36709</v>
      </c>
      <c r="D3823" s="46" t="s">
        <v>377</v>
      </c>
      <c r="E3823" s="46" t="s">
        <v>12297</v>
      </c>
      <c r="F3823" s="46" t="s">
        <v>1014</v>
      </c>
      <c r="G3823" s="3"/>
      <c r="H3823" s="3">
        <f>COUNT(J3823:AI3823)</f>
        <v>1</v>
      </c>
      <c r="I3823" s="47">
        <f>SUM(J3823:AJ3823)</f>
        <v>488.51907759900837</v>
      </c>
      <c r="J3823" s="33"/>
      <c r="K3823" s="39"/>
      <c r="L3823" s="33"/>
      <c r="M3823" s="39"/>
      <c r="N3823" s="39"/>
      <c r="O3823" s="33"/>
      <c r="P3823" s="49"/>
      <c r="Q3823" s="49">
        <v>488.51907759900837</v>
      </c>
      <c r="R3823" s="33"/>
      <c r="S3823" s="39"/>
      <c r="T3823" s="39"/>
      <c r="U3823" s="39"/>
      <c r="V3823" s="33"/>
      <c r="W3823" s="33"/>
      <c r="X3823" s="39"/>
      <c r="Y3823" s="33"/>
      <c r="Z3823" s="33"/>
      <c r="AA3823" s="39"/>
      <c r="AB3823" s="33"/>
      <c r="AC3823" s="39"/>
      <c r="AD3823" s="33"/>
      <c r="AE3823" s="60"/>
      <c r="AF3823" s="60"/>
    </row>
    <row r="3824" spans="1:32" x14ac:dyDescent="0.2">
      <c r="A3824" s="38" t="s">
        <v>29195</v>
      </c>
      <c r="B3824" s="38">
        <v>3823</v>
      </c>
      <c r="C3824" s="51" t="s">
        <v>34893</v>
      </c>
      <c r="D3824" s="38" t="s">
        <v>186</v>
      </c>
      <c r="E3824" s="38" t="s">
        <v>12301</v>
      </c>
      <c r="F3824" s="51" t="s">
        <v>32762</v>
      </c>
      <c r="H3824" s="5">
        <f>COUNT(J3824:AI3824)</f>
        <v>1</v>
      </c>
      <c r="I3824" s="30">
        <f>SUM(J3824:AJ3824)</f>
        <v>488.42317083645196</v>
      </c>
      <c r="J3824" s="33"/>
      <c r="K3824" s="39"/>
      <c r="L3824" s="33"/>
      <c r="M3824" s="39"/>
      <c r="N3824" s="39"/>
      <c r="O3824" s="33"/>
      <c r="P3824" s="49"/>
      <c r="Q3824" s="49">
        <v>488.42317083645196</v>
      </c>
      <c r="R3824" s="33"/>
      <c r="S3824" s="39"/>
      <c r="T3824" s="39"/>
      <c r="U3824" s="39"/>
      <c r="V3824" s="33"/>
      <c r="W3824" s="33"/>
      <c r="X3824" s="39"/>
      <c r="Y3824" s="33"/>
      <c r="Z3824" s="33"/>
      <c r="AA3824" s="39"/>
      <c r="AB3824" s="33"/>
      <c r="AC3824" s="39"/>
      <c r="AD3824" s="33"/>
      <c r="AE3824" s="60"/>
      <c r="AF3824" s="60"/>
    </row>
    <row r="3825" spans="1:32" x14ac:dyDescent="0.2">
      <c r="A3825" s="46" t="s">
        <v>29196</v>
      </c>
      <c r="B3825" s="46">
        <v>3824</v>
      </c>
      <c r="C3825" s="46" t="s">
        <v>36710</v>
      </c>
      <c r="D3825" s="46" t="s">
        <v>1472</v>
      </c>
      <c r="E3825" s="46" t="s">
        <v>10402</v>
      </c>
      <c r="F3825" s="46" t="s">
        <v>1014</v>
      </c>
      <c r="G3825" s="3"/>
      <c r="H3825" s="3">
        <f>COUNT(J3825:AI3825)</f>
        <v>1</v>
      </c>
      <c r="I3825" s="47">
        <f>SUM(J3825:AJ3825)</f>
        <v>488.39320769532787</v>
      </c>
      <c r="J3825" s="33"/>
      <c r="K3825" s="39"/>
      <c r="L3825" s="33"/>
      <c r="M3825" s="39"/>
      <c r="N3825" s="39"/>
      <c r="O3825" s="33"/>
      <c r="P3825" s="49"/>
      <c r="Q3825" s="49">
        <v>488.39320769532787</v>
      </c>
      <c r="R3825" s="33"/>
      <c r="S3825" s="39"/>
      <c r="T3825" s="39"/>
      <c r="U3825" s="39"/>
      <c r="V3825" s="33"/>
      <c r="W3825" s="33"/>
      <c r="X3825" s="39"/>
      <c r="Y3825" s="33"/>
      <c r="Z3825" s="33"/>
      <c r="AA3825" s="39"/>
      <c r="AB3825" s="33"/>
      <c r="AC3825" s="39"/>
      <c r="AD3825" s="33"/>
      <c r="AE3825" s="60"/>
      <c r="AF3825" s="60"/>
    </row>
    <row r="3826" spans="1:32" x14ac:dyDescent="0.2">
      <c r="A3826" s="46" t="s">
        <v>29197</v>
      </c>
      <c r="B3826" s="46">
        <v>3825</v>
      </c>
      <c r="C3826" s="46" t="s">
        <v>36711</v>
      </c>
      <c r="D3826" s="46" t="s">
        <v>20</v>
      </c>
      <c r="E3826" s="46" t="s">
        <v>2340</v>
      </c>
      <c r="F3826" s="46" t="s">
        <v>1014</v>
      </c>
      <c r="G3826" s="3"/>
      <c r="H3826" s="3">
        <f>COUNT(J3826:AI3826)</f>
        <v>1</v>
      </c>
      <c r="I3826" s="47">
        <f>SUM(J3826:AJ3826)</f>
        <v>488.36923982921923</v>
      </c>
      <c r="J3826" s="33"/>
      <c r="K3826" s="39"/>
      <c r="L3826" s="33"/>
      <c r="M3826" s="39"/>
      <c r="N3826" s="39"/>
      <c r="O3826" s="33"/>
      <c r="P3826" s="49"/>
      <c r="Q3826" s="49">
        <v>488.36923982921923</v>
      </c>
      <c r="R3826" s="33"/>
      <c r="S3826" s="39"/>
      <c r="T3826" s="39"/>
      <c r="U3826" s="39"/>
      <c r="V3826" s="33"/>
      <c r="W3826" s="33"/>
      <c r="X3826" s="39"/>
      <c r="Y3826" s="33"/>
      <c r="Z3826" s="33"/>
      <c r="AA3826" s="39"/>
      <c r="AB3826" s="33"/>
      <c r="AC3826" s="39"/>
      <c r="AD3826" s="33"/>
      <c r="AE3826" s="60"/>
      <c r="AF3826" s="60"/>
    </row>
    <row r="3827" spans="1:32" x14ac:dyDescent="0.2">
      <c r="A3827" s="46" t="s">
        <v>25870</v>
      </c>
      <c r="B3827" s="46">
        <v>3826</v>
      </c>
      <c r="C3827" s="46" t="s">
        <v>36712</v>
      </c>
      <c r="D3827" s="46" t="s">
        <v>1432</v>
      </c>
      <c r="E3827" s="46" t="s">
        <v>5714</v>
      </c>
      <c r="F3827" s="46" t="s">
        <v>1014</v>
      </c>
      <c r="G3827" s="3"/>
      <c r="H3827" s="3">
        <f>COUNT(J3827:AI3827)</f>
        <v>1</v>
      </c>
      <c r="I3827" s="47">
        <f>SUM(J3827:AJ3827)</f>
        <v>488.0836590567211</v>
      </c>
      <c r="J3827" s="33"/>
      <c r="K3827" s="39"/>
      <c r="L3827" s="33"/>
      <c r="M3827" s="39"/>
      <c r="N3827" s="39"/>
      <c r="O3827" s="33"/>
      <c r="P3827" s="49">
        <v>488.0836590567211</v>
      </c>
      <c r="Q3827" s="49"/>
      <c r="R3827" s="33"/>
      <c r="S3827" s="39"/>
      <c r="T3827" s="39"/>
      <c r="U3827" s="39"/>
      <c r="V3827" s="33"/>
      <c r="W3827" s="33"/>
      <c r="X3827" s="39"/>
      <c r="Y3827" s="33"/>
      <c r="Z3827" s="33"/>
      <c r="AA3827" s="39"/>
      <c r="AB3827" s="33"/>
      <c r="AC3827" s="39"/>
      <c r="AD3827" s="33"/>
      <c r="AE3827" s="60"/>
      <c r="AF3827" s="60"/>
    </row>
    <row r="3828" spans="1:32" x14ac:dyDescent="0.2">
      <c r="A3828" s="46" t="s">
        <v>29199</v>
      </c>
      <c r="B3828" s="46">
        <v>3827</v>
      </c>
      <c r="C3828" s="46" t="s">
        <v>36713</v>
      </c>
      <c r="D3828" s="46" t="s">
        <v>79</v>
      </c>
      <c r="E3828" s="46" t="s">
        <v>12308</v>
      </c>
      <c r="F3828" s="46" t="s">
        <v>1014</v>
      </c>
      <c r="G3828" s="3"/>
      <c r="H3828" s="3">
        <f>COUNT(J3828:AI3828)</f>
        <v>1</v>
      </c>
      <c r="I3828" s="47">
        <f>SUM(J3828:AJ3828)</f>
        <v>488.07582427014233</v>
      </c>
      <c r="J3828" s="33"/>
      <c r="K3828" s="39"/>
      <c r="L3828" s="33"/>
      <c r="M3828" s="39"/>
      <c r="N3828" s="39"/>
      <c r="O3828" s="33"/>
      <c r="P3828" s="49"/>
      <c r="Q3828" s="49">
        <v>488.07582427014233</v>
      </c>
      <c r="R3828" s="33"/>
      <c r="S3828" s="39"/>
      <c r="T3828" s="39"/>
      <c r="U3828" s="39"/>
      <c r="V3828" s="33"/>
      <c r="W3828" s="33"/>
      <c r="X3828" s="39"/>
      <c r="Y3828" s="33"/>
      <c r="Z3828" s="33"/>
      <c r="AA3828" s="39"/>
      <c r="AB3828" s="33"/>
      <c r="AC3828" s="39"/>
      <c r="AD3828" s="33"/>
      <c r="AE3828" s="60"/>
      <c r="AF3828" s="60"/>
    </row>
    <row r="3829" spans="1:32" x14ac:dyDescent="0.2">
      <c r="A3829" s="46" t="s">
        <v>29200</v>
      </c>
      <c r="B3829" s="46">
        <v>3828</v>
      </c>
      <c r="C3829" s="46" t="s">
        <v>36714</v>
      </c>
      <c r="D3829" s="46" t="s">
        <v>10</v>
      </c>
      <c r="E3829" s="46" t="s">
        <v>12310</v>
      </c>
      <c r="F3829" s="46" t="s">
        <v>1014</v>
      </c>
      <c r="G3829" s="3"/>
      <c r="H3829" s="3">
        <f>COUNT(J3829:AI3829)</f>
        <v>1</v>
      </c>
      <c r="I3829" s="47">
        <f>SUM(J3829:AJ3829)</f>
        <v>488.02196993845473</v>
      </c>
      <c r="J3829" s="33"/>
      <c r="K3829" s="39"/>
      <c r="L3829" s="33"/>
      <c r="M3829" s="39"/>
      <c r="N3829" s="39"/>
      <c r="O3829" s="33"/>
      <c r="P3829" s="49"/>
      <c r="Q3829" s="49">
        <v>488.02196993845473</v>
      </c>
      <c r="R3829" s="33"/>
      <c r="S3829" s="39"/>
      <c r="T3829" s="39"/>
      <c r="U3829" s="39"/>
      <c r="V3829" s="33"/>
      <c r="W3829" s="33"/>
      <c r="X3829" s="39"/>
      <c r="Y3829" s="33"/>
      <c r="Z3829" s="33"/>
      <c r="AA3829" s="39"/>
      <c r="AB3829" s="33"/>
      <c r="AC3829" s="39"/>
      <c r="AD3829" s="33"/>
      <c r="AE3829" s="60"/>
      <c r="AF3829" s="60"/>
    </row>
    <row r="3830" spans="1:32" x14ac:dyDescent="0.2">
      <c r="A3830" s="46" t="s">
        <v>29202</v>
      </c>
      <c r="B3830" s="46">
        <v>3829</v>
      </c>
      <c r="C3830" s="46" t="s">
        <v>36715</v>
      </c>
      <c r="D3830" s="46" t="s">
        <v>777</v>
      </c>
      <c r="E3830" s="46" t="s">
        <v>12313</v>
      </c>
      <c r="F3830" s="46" t="s">
        <v>1014</v>
      </c>
      <c r="G3830" s="3"/>
      <c r="H3830" s="3">
        <f>COUNT(J3830:AI3830)</f>
        <v>1</v>
      </c>
      <c r="I3830" s="47">
        <f>SUM(J3830:AJ3830)</f>
        <v>487.97410939760215</v>
      </c>
      <c r="J3830" s="33"/>
      <c r="K3830" s="39"/>
      <c r="L3830" s="33"/>
      <c r="M3830" s="39"/>
      <c r="N3830" s="39"/>
      <c r="O3830" s="33"/>
      <c r="P3830" s="49"/>
      <c r="Q3830" s="49">
        <v>487.97410939760215</v>
      </c>
      <c r="R3830" s="33"/>
      <c r="S3830" s="39"/>
      <c r="T3830" s="39"/>
      <c r="U3830" s="39"/>
      <c r="V3830" s="33"/>
      <c r="W3830" s="33"/>
      <c r="X3830" s="39"/>
      <c r="Y3830" s="33"/>
      <c r="Z3830" s="33"/>
      <c r="AA3830" s="39"/>
      <c r="AB3830" s="33"/>
      <c r="AC3830" s="39"/>
      <c r="AD3830" s="33"/>
      <c r="AE3830" s="60"/>
      <c r="AF3830" s="60"/>
    </row>
    <row r="3831" spans="1:32" x14ac:dyDescent="0.2">
      <c r="A3831" s="46" t="s">
        <v>29204</v>
      </c>
      <c r="B3831" s="46">
        <v>3830</v>
      </c>
      <c r="C3831" s="46" t="s">
        <v>32792</v>
      </c>
      <c r="D3831" s="46" t="s">
        <v>12317</v>
      </c>
      <c r="E3831" s="46" t="s">
        <v>2224</v>
      </c>
      <c r="F3831" s="46" t="s">
        <v>1014</v>
      </c>
      <c r="G3831" s="3"/>
      <c r="H3831" s="3">
        <f>COUNT(J3831:AI3831)</f>
        <v>1</v>
      </c>
      <c r="I3831" s="47">
        <f>SUM(J3831:AJ3831)</f>
        <v>487.7767838543262</v>
      </c>
      <c r="J3831" s="33"/>
      <c r="K3831" s="39"/>
      <c r="L3831" s="33"/>
      <c r="M3831" s="39"/>
      <c r="N3831" s="39"/>
      <c r="O3831" s="33"/>
      <c r="P3831" s="49"/>
      <c r="Q3831" s="49">
        <v>487.7767838543262</v>
      </c>
      <c r="R3831" s="33"/>
      <c r="S3831" s="39"/>
      <c r="T3831" s="39"/>
      <c r="U3831" s="39"/>
      <c r="V3831" s="33"/>
      <c r="W3831" s="33"/>
      <c r="X3831" s="39"/>
      <c r="Y3831" s="33"/>
      <c r="Z3831" s="33"/>
      <c r="AA3831" s="39"/>
      <c r="AB3831" s="33"/>
      <c r="AC3831" s="39"/>
      <c r="AD3831" s="33"/>
      <c r="AE3831" s="60"/>
      <c r="AF3831" s="60"/>
    </row>
    <row r="3832" spans="1:32" x14ac:dyDescent="0.2">
      <c r="A3832" s="46" t="s">
        <v>29205</v>
      </c>
      <c r="B3832" s="46">
        <v>3831</v>
      </c>
      <c r="C3832" s="46" t="s">
        <v>32793</v>
      </c>
      <c r="D3832" s="46" t="s">
        <v>8658</v>
      </c>
      <c r="E3832" s="46" t="s">
        <v>12319</v>
      </c>
      <c r="F3832" s="46" t="s">
        <v>1014</v>
      </c>
      <c r="G3832" s="3"/>
      <c r="H3832" s="3">
        <f>COUNT(J3832:AI3832)</f>
        <v>1</v>
      </c>
      <c r="I3832" s="47">
        <f>SUM(J3832:AJ3832)</f>
        <v>487.70506867273554</v>
      </c>
      <c r="J3832" s="33"/>
      <c r="K3832" s="39"/>
      <c r="L3832" s="33"/>
      <c r="M3832" s="39"/>
      <c r="N3832" s="39"/>
      <c r="O3832" s="33"/>
      <c r="P3832" s="49"/>
      <c r="Q3832" s="49">
        <v>487.70506867273554</v>
      </c>
      <c r="R3832" s="33"/>
      <c r="S3832" s="39"/>
      <c r="T3832" s="39"/>
      <c r="U3832" s="39"/>
      <c r="V3832" s="33"/>
      <c r="W3832" s="33"/>
      <c r="X3832" s="39"/>
      <c r="Y3832" s="33"/>
      <c r="Z3832" s="33"/>
      <c r="AA3832" s="39"/>
      <c r="AB3832" s="33"/>
      <c r="AC3832" s="39"/>
      <c r="AD3832" s="33"/>
      <c r="AE3832" s="60"/>
      <c r="AF3832" s="60"/>
    </row>
    <row r="3833" spans="1:32" x14ac:dyDescent="0.2">
      <c r="A3833" s="46" t="s">
        <v>29206</v>
      </c>
      <c r="B3833" s="46">
        <v>3832</v>
      </c>
      <c r="C3833" s="46" t="s">
        <v>32794</v>
      </c>
      <c r="D3833" s="46" t="s">
        <v>900</v>
      </c>
      <c r="E3833" s="46" t="s">
        <v>12321</v>
      </c>
      <c r="F3833" s="46" t="s">
        <v>1014</v>
      </c>
      <c r="G3833" s="3"/>
      <c r="H3833" s="3">
        <f>COUNT(J3833:AI3833)</f>
        <v>1</v>
      </c>
      <c r="I3833" s="47">
        <f>SUM(J3833:AJ3833)</f>
        <v>487.68714317218399</v>
      </c>
      <c r="J3833" s="33"/>
      <c r="K3833" s="39"/>
      <c r="L3833" s="33"/>
      <c r="M3833" s="39"/>
      <c r="N3833" s="39"/>
      <c r="O3833" s="33"/>
      <c r="P3833" s="49"/>
      <c r="Q3833" s="49">
        <v>487.68714317218399</v>
      </c>
      <c r="R3833" s="33"/>
      <c r="S3833" s="39"/>
      <c r="T3833" s="39"/>
      <c r="U3833" s="39"/>
      <c r="V3833" s="33"/>
      <c r="W3833" s="33"/>
      <c r="X3833" s="39"/>
      <c r="Y3833" s="33"/>
      <c r="Z3833" s="33"/>
      <c r="AA3833" s="39"/>
      <c r="AB3833" s="33"/>
      <c r="AC3833" s="39"/>
      <c r="AD3833" s="33"/>
      <c r="AE3833" s="60"/>
      <c r="AF3833" s="60"/>
    </row>
    <row r="3834" spans="1:32" x14ac:dyDescent="0.2">
      <c r="A3834" s="38" t="s">
        <v>29207</v>
      </c>
      <c r="B3834" s="38">
        <v>3833</v>
      </c>
      <c r="C3834" s="51" t="s">
        <v>34894</v>
      </c>
      <c r="D3834" s="38" t="s">
        <v>6819</v>
      </c>
      <c r="E3834" s="38" t="s">
        <v>12323</v>
      </c>
      <c r="F3834" s="51" t="s">
        <v>32762</v>
      </c>
      <c r="H3834" s="5">
        <f>COUNT(J3834:AI3834)</f>
        <v>1</v>
      </c>
      <c r="I3834" s="30">
        <f>SUM(J3834:AJ3834)</f>
        <v>487.67519357051845</v>
      </c>
      <c r="J3834" s="33"/>
      <c r="K3834" s="39"/>
      <c r="L3834" s="33"/>
      <c r="M3834" s="39"/>
      <c r="N3834" s="39"/>
      <c r="O3834" s="33"/>
      <c r="P3834" s="49"/>
      <c r="Q3834" s="49">
        <v>487.67519357051845</v>
      </c>
      <c r="R3834" s="33"/>
      <c r="S3834" s="39"/>
      <c r="T3834" s="39"/>
      <c r="U3834" s="39"/>
      <c r="V3834" s="33"/>
      <c r="W3834" s="33"/>
      <c r="X3834" s="39"/>
      <c r="Y3834" s="33"/>
      <c r="Z3834" s="33"/>
      <c r="AA3834" s="39"/>
      <c r="AB3834" s="33"/>
      <c r="AC3834" s="39"/>
      <c r="AD3834" s="33"/>
      <c r="AE3834" s="60"/>
      <c r="AF3834" s="60"/>
    </row>
    <row r="3835" spans="1:32" x14ac:dyDescent="0.2">
      <c r="A3835" s="38" t="s">
        <v>25873</v>
      </c>
      <c r="B3835" s="38">
        <v>3834</v>
      </c>
      <c r="C3835" s="51" t="s">
        <v>34895</v>
      </c>
      <c r="D3835" s="38" t="s">
        <v>88</v>
      </c>
      <c r="E3835" s="38" t="s">
        <v>2519</v>
      </c>
      <c r="F3835" s="51" t="s">
        <v>32762</v>
      </c>
      <c r="H3835" s="5">
        <f>COUNT(J3835:AI3835)</f>
        <v>1</v>
      </c>
      <c r="I3835" s="30">
        <f>SUM(J3835:AJ3835)</f>
        <v>487.62410598424719</v>
      </c>
      <c r="J3835" s="33"/>
      <c r="K3835" s="39"/>
      <c r="L3835" s="33"/>
      <c r="M3835" s="39"/>
      <c r="N3835" s="39"/>
      <c r="O3835" s="33"/>
      <c r="P3835" s="49">
        <v>487.62410598424719</v>
      </c>
      <c r="Q3835" s="49"/>
      <c r="R3835" s="33"/>
      <c r="S3835" s="39"/>
      <c r="T3835" s="39"/>
      <c r="U3835" s="39"/>
      <c r="V3835" s="33"/>
      <c r="W3835" s="33"/>
      <c r="X3835" s="39"/>
      <c r="Y3835" s="33"/>
      <c r="Z3835" s="33"/>
      <c r="AA3835" s="39"/>
      <c r="AB3835" s="33"/>
      <c r="AC3835" s="39"/>
      <c r="AD3835" s="33"/>
      <c r="AE3835" s="60"/>
      <c r="AF3835" s="60"/>
    </row>
    <row r="3836" spans="1:32" x14ac:dyDescent="0.2">
      <c r="A3836" s="46" t="s">
        <v>29210</v>
      </c>
      <c r="B3836" s="46">
        <v>3835</v>
      </c>
      <c r="C3836" s="46" t="s">
        <v>32795</v>
      </c>
      <c r="D3836" s="46" t="s">
        <v>900</v>
      </c>
      <c r="E3836" s="46" t="s">
        <v>12331</v>
      </c>
      <c r="F3836" s="46" t="s">
        <v>1014</v>
      </c>
      <c r="G3836" s="3"/>
      <c r="H3836" s="3">
        <f>COUNT(J3836:AI3836)</f>
        <v>1</v>
      </c>
      <c r="I3836" s="47">
        <f>SUM(J3836:AJ3836)</f>
        <v>487.394546411823</v>
      </c>
      <c r="J3836" s="33"/>
      <c r="K3836" s="39"/>
      <c r="L3836" s="33"/>
      <c r="M3836" s="39"/>
      <c r="N3836" s="39"/>
      <c r="O3836" s="33"/>
      <c r="P3836" s="49"/>
      <c r="Q3836" s="49">
        <v>487.394546411823</v>
      </c>
      <c r="R3836" s="33"/>
      <c r="S3836" s="39"/>
      <c r="T3836" s="39"/>
      <c r="U3836" s="39"/>
      <c r="V3836" s="33"/>
      <c r="W3836" s="33"/>
      <c r="X3836" s="39"/>
      <c r="Y3836" s="33"/>
      <c r="Z3836" s="33"/>
      <c r="AA3836" s="39"/>
      <c r="AB3836" s="33"/>
      <c r="AC3836" s="39"/>
      <c r="AD3836" s="33"/>
      <c r="AE3836" s="60"/>
      <c r="AF3836" s="60"/>
    </row>
    <row r="3837" spans="1:32" x14ac:dyDescent="0.2">
      <c r="A3837" s="46" t="s">
        <v>29209</v>
      </c>
      <c r="B3837" s="46">
        <v>3836</v>
      </c>
      <c r="C3837" s="46" t="s">
        <v>32796</v>
      </c>
      <c r="D3837" s="46" t="s">
        <v>37</v>
      </c>
      <c r="E3837" s="46" t="s">
        <v>12329</v>
      </c>
      <c r="F3837" s="46" t="s">
        <v>1014</v>
      </c>
      <c r="G3837" s="3"/>
      <c r="H3837" s="3">
        <f>COUNT(J3837:AI3837)</f>
        <v>1</v>
      </c>
      <c r="I3837" s="47">
        <f>SUM(J3837:AJ3837)</f>
        <v>487.38857870506416</v>
      </c>
      <c r="J3837" s="33"/>
      <c r="K3837" s="39"/>
      <c r="L3837" s="33"/>
      <c r="M3837" s="39"/>
      <c r="N3837" s="39"/>
      <c r="O3837" s="33"/>
      <c r="P3837" s="49"/>
      <c r="Q3837" s="49">
        <v>487.38857870506416</v>
      </c>
      <c r="R3837" s="33"/>
      <c r="S3837" s="39"/>
      <c r="T3837" s="39"/>
      <c r="U3837" s="39"/>
      <c r="V3837" s="33"/>
      <c r="W3837" s="33"/>
      <c r="X3837" s="39"/>
      <c r="Y3837" s="33"/>
      <c r="Z3837" s="33"/>
      <c r="AA3837" s="39"/>
      <c r="AB3837" s="33"/>
      <c r="AC3837" s="39"/>
      <c r="AD3837" s="33"/>
      <c r="AE3837" s="60"/>
      <c r="AF3837" s="60"/>
    </row>
    <row r="3838" spans="1:32" x14ac:dyDescent="0.2">
      <c r="A3838" s="46" t="s">
        <v>25875</v>
      </c>
      <c r="B3838" s="46">
        <v>3837</v>
      </c>
      <c r="C3838" s="46" t="s">
        <v>32797</v>
      </c>
      <c r="D3838" s="46" t="s">
        <v>10</v>
      </c>
      <c r="E3838" s="46" t="s">
        <v>5729</v>
      </c>
      <c r="F3838" s="46" t="s">
        <v>1014</v>
      </c>
      <c r="G3838" s="3" t="s">
        <v>29801</v>
      </c>
      <c r="H3838" s="3">
        <f>COUNT(J3838:AI3838)</f>
        <v>1</v>
      </c>
      <c r="I3838" s="47">
        <f>SUM(J3838:AJ3838)</f>
        <v>487.33585470162802</v>
      </c>
      <c r="J3838" s="33"/>
      <c r="K3838" s="39"/>
      <c r="L3838" s="33"/>
      <c r="M3838" s="39"/>
      <c r="N3838" s="39"/>
      <c r="O3838" s="33"/>
      <c r="P3838" s="49">
        <v>487.33585470162802</v>
      </c>
      <c r="Q3838" s="49"/>
      <c r="R3838" s="33"/>
      <c r="S3838" s="39"/>
      <c r="T3838" s="39"/>
      <c r="U3838" s="39"/>
      <c r="V3838" s="33"/>
      <c r="W3838" s="33"/>
      <c r="X3838" s="39"/>
      <c r="Y3838" s="33"/>
      <c r="Z3838" s="33"/>
      <c r="AA3838" s="39"/>
      <c r="AB3838" s="33"/>
      <c r="AC3838" s="39"/>
      <c r="AD3838" s="33"/>
      <c r="AE3838" s="60"/>
      <c r="AF3838" s="60"/>
    </row>
    <row r="3839" spans="1:32" x14ac:dyDescent="0.2">
      <c r="A3839" s="38" t="s">
        <v>29211</v>
      </c>
      <c r="B3839" s="38">
        <v>3838</v>
      </c>
      <c r="C3839" s="51" t="s">
        <v>34896</v>
      </c>
      <c r="D3839" s="38" t="s">
        <v>1177</v>
      </c>
      <c r="E3839" s="38" t="s">
        <v>12333</v>
      </c>
      <c r="F3839" s="51" t="s">
        <v>32762</v>
      </c>
      <c r="H3839" s="5">
        <f>COUNT(J3839:AI3839)</f>
        <v>1</v>
      </c>
      <c r="I3839" s="30">
        <f>SUM(J3839:AJ3839)</f>
        <v>487.27522003647886</v>
      </c>
      <c r="J3839" s="33"/>
      <c r="K3839" s="39"/>
      <c r="L3839" s="33"/>
      <c r="M3839" s="39"/>
      <c r="N3839" s="39"/>
      <c r="O3839" s="33"/>
      <c r="P3839" s="49"/>
      <c r="Q3839" s="49">
        <v>487.27522003647886</v>
      </c>
      <c r="R3839" s="33"/>
      <c r="S3839" s="39"/>
      <c r="T3839" s="39"/>
      <c r="U3839" s="39"/>
      <c r="V3839" s="33"/>
      <c r="W3839" s="33"/>
      <c r="X3839" s="39"/>
      <c r="Y3839" s="33"/>
      <c r="Z3839" s="33"/>
      <c r="AA3839" s="39"/>
      <c r="AB3839" s="33"/>
      <c r="AC3839" s="39"/>
      <c r="AD3839" s="33"/>
      <c r="AE3839" s="60"/>
      <c r="AF3839" s="60"/>
    </row>
    <row r="3840" spans="1:32" x14ac:dyDescent="0.2">
      <c r="A3840" s="38" t="s">
        <v>25876</v>
      </c>
      <c r="B3840" s="38">
        <v>3839</v>
      </c>
      <c r="C3840" s="51" t="s">
        <v>34897</v>
      </c>
      <c r="D3840" s="38" t="s">
        <v>5731</v>
      </c>
      <c r="E3840" s="38" t="s">
        <v>5732</v>
      </c>
      <c r="F3840" s="51" t="s">
        <v>32762</v>
      </c>
      <c r="H3840" s="5">
        <f>COUNT(J3840:AI3840)</f>
        <v>1</v>
      </c>
      <c r="I3840" s="30">
        <f>SUM(J3840:AJ3840)</f>
        <v>487.0567525530812</v>
      </c>
      <c r="J3840" s="33"/>
      <c r="K3840" s="39"/>
      <c r="L3840" s="33"/>
      <c r="M3840" s="39"/>
      <c r="N3840" s="39"/>
      <c r="O3840" s="33"/>
      <c r="P3840" s="49">
        <v>487.0567525530812</v>
      </c>
      <c r="Q3840" s="49"/>
      <c r="R3840" s="33"/>
      <c r="S3840" s="39"/>
      <c r="T3840" s="39"/>
      <c r="U3840" s="39"/>
      <c r="V3840" s="33"/>
      <c r="W3840" s="33"/>
      <c r="X3840" s="39"/>
      <c r="Y3840" s="33"/>
      <c r="Z3840" s="33"/>
      <c r="AA3840" s="39"/>
      <c r="AB3840" s="33"/>
      <c r="AC3840" s="39"/>
      <c r="AD3840" s="33"/>
      <c r="AE3840" s="60"/>
      <c r="AF3840" s="60"/>
    </row>
    <row r="3841" spans="1:32" x14ac:dyDescent="0.2">
      <c r="A3841" s="38" t="s">
        <v>23418</v>
      </c>
      <c r="B3841" s="38">
        <v>3840</v>
      </c>
      <c r="C3841" s="51" t="s">
        <v>34898</v>
      </c>
      <c r="D3841" s="38" t="s">
        <v>177</v>
      </c>
      <c r="E3841" s="38" t="s">
        <v>15196</v>
      </c>
      <c r="F3841" s="51" t="s">
        <v>32762</v>
      </c>
      <c r="G3841" s="5" t="s">
        <v>29801</v>
      </c>
      <c r="H3841" s="5">
        <f>COUNT(J3841:AI3841)</f>
        <v>1</v>
      </c>
      <c r="I3841" s="30">
        <f>SUM(J3841:AJ3841)</f>
        <v>486.99780564995405</v>
      </c>
      <c r="J3841" s="33"/>
      <c r="K3841" s="39"/>
      <c r="L3841" s="33"/>
      <c r="M3841" s="39"/>
      <c r="N3841" s="39"/>
      <c r="O3841" s="33"/>
      <c r="P3841" s="49"/>
      <c r="Q3841" s="49"/>
      <c r="R3841" s="33"/>
      <c r="S3841" s="39"/>
      <c r="T3841" s="39">
        <v>486.99780564995405</v>
      </c>
      <c r="U3841" s="39"/>
      <c r="V3841" s="33"/>
      <c r="W3841" s="33"/>
      <c r="X3841" s="39"/>
      <c r="Y3841" s="33"/>
      <c r="Z3841" s="33"/>
      <c r="AA3841" s="39"/>
      <c r="AB3841" s="33"/>
      <c r="AC3841" s="39"/>
      <c r="AD3841" s="33"/>
      <c r="AE3841" s="60"/>
      <c r="AF3841" s="60"/>
    </row>
    <row r="3842" spans="1:32" x14ac:dyDescent="0.2">
      <c r="A3842" s="46" t="s">
        <v>25881</v>
      </c>
      <c r="B3842" s="46">
        <v>3841</v>
      </c>
      <c r="C3842" s="46" t="s">
        <v>32798</v>
      </c>
      <c r="D3842" s="46" t="s">
        <v>5744</v>
      </c>
      <c r="E3842" s="46" t="s">
        <v>5745</v>
      </c>
      <c r="F3842" s="46" t="s">
        <v>1014</v>
      </c>
      <c r="G3842" s="3"/>
      <c r="H3842" s="3">
        <f>COUNT(J3842:AI3842)</f>
        <v>1</v>
      </c>
      <c r="I3842" s="47">
        <f>SUM(J3842:AJ3842)</f>
        <v>486.83370090506997</v>
      </c>
      <c r="J3842" s="33"/>
      <c r="K3842" s="39"/>
      <c r="L3842" s="33"/>
      <c r="M3842" s="39"/>
      <c r="N3842" s="39"/>
      <c r="O3842" s="33"/>
      <c r="P3842" s="49">
        <v>486.83370090506997</v>
      </c>
      <c r="Q3842" s="49"/>
      <c r="R3842" s="33"/>
      <c r="S3842" s="39"/>
      <c r="T3842" s="39"/>
      <c r="U3842" s="39"/>
      <c r="V3842" s="33"/>
      <c r="W3842" s="33"/>
      <c r="X3842" s="39"/>
      <c r="Y3842" s="33"/>
      <c r="Z3842" s="33"/>
      <c r="AA3842" s="39"/>
      <c r="AB3842" s="33"/>
      <c r="AC3842" s="39"/>
      <c r="AD3842" s="33"/>
      <c r="AE3842" s="60"/>
      <c r="AF3842" s="60"/>
    </row>
    <row r="3843" spans="1:32" x14ac:dyDescent="0.2">
      <c r="A3843" s="46" t="s">
        <v>29214</v>
      </c>
      <c r="B3843" s="46">
        <v>3842</v>
      </c>
      <c r="C3843" s="46" t="s">
        <v>32799</v>
      </c>
      <c r="D3843" s="46" t="s">
        <v>517</v>
      </c>
      <c r="E3843" s="46" t="s">
        <v>12340</v>
      </c>
      <c r="F3843" s="46" t="s">
        <v>1014</v>
      </c>
      <c r="G3843" s="3"/>
      <c r="H3843" s="3">
        <f>COUNT(J3843:AI3843)</f>
        <v>1</v>
      </c>
      <c r="I3843" s="47">
        <f>SUM(J3843:AJ3843)</f>
        <v>486.51291264865131</v>
      </c>
      <c r="J3843" s="33"/>
      <c r="K3843" s="39"/>
      <c r="L3843" s="33"/>
      <c r="M3843" s="39"/>
      <c r="N3843" s="39"/>
      <c r="O3843" s="33"/>
      <c r="P3843" s="49"/>
      <c r="Q3843" s="49">
        <v>486.51291264865131</v>
      </c>
      <c r="R3843" s="33"/>
      <c r="S3843" s="39"/>
      <c r="T3843" s="39"/>
      <c r="U3843" s="39"/>
      <c r="V3843" s="33"/>
      <c r="W3843" s="33"/>
      <c r="X3843" s="39"/>
      <c r="Y3843" s="33"/>
      <c r="Z3843" s="33"/>
      <c r="AA3843" s="39"/>
      <c r="AB3843" s="33"/>
      <c r="AC3843" s="39"/>
      <c r="AD3843" s="33"/>
      <c r="AE3843" s="60"/>
      <c r="AF3843" s="60"/>
    </row>
    <row r="3844" spans="1:32" x14ac:dyDescent="0.2">
      <c r="A3844" s="46" t="s">
        <v>25882</v>
      </c>
      <c r="B3844" s="46">
        <v>3843</v>
      </c>
      <c r="C3844" s="46" t="s">
        <v>32800</v>
      </c>
      <c r="D3844" s="46" t="s">
        <v>125</v>
      </c>
      <c r="E3844" s="46" t="s">
        <v>2275</v>
      </c>
      <c r="F3844" s="46" t="s">
        <v>1014</v>
      </c>
      <c r="G3844" s="3"/>
      <c r="H3844" s="3">
        <f>COUNT(J3844:AI3844)</f>
        <v>1</v>
      </c>
      <c r="I3844" s="47">
        <f>SUM(J3844:AJ3844)</f>
        <v>486.32672593858911</v>
      </c>
      <c r="J3844" s="33"/>
      <c r="K3844" s="39"/>
      <c r="L3844" s="33"/>
      <c r="M3844" s="39"/>
      <c r="N3844" s="39"/>
      <c r="O3844" s="33"/>
      <c r="P3844" s="49">
        <v>486.32672593858911</v>
      </c>
      <c r="Q3844" s="49"/>
      <c r="R3844" s="33"/>
      <c r="S3844" s="39"/>
      <c r="T3844" s="39"/>
      <c r="U3844" s="39"/>
      <c r="V3844" s="33"/>
      <c r="W3844" s="33"/>
      <c r="X3844" s="39"/>
      <c r="Y3844" s="33"/>
      <c r="Z3844" s="33"/>
      <c r="AA3844" s="39"/>
      <c r="AB3844" s="33"/>
      <c r="AC3844" s="39"/>
      <c r="AD3844" s="33"/>
      <c r="AE3844" s="60"/>
      <c r="AF3844" s="60"/>
    </row>
    <row r="3845" spans="1:32" x14ac:dyDescent="0.2">
      <c r="A3845" s="46" t="s">
        <v>29218</v>
      </c>
      <c r="B3845" s="46">
        <v>3844</v>
      </c>
      <c r="C3845" s="46" t="s">
        <v>32801</v>
      </c>
      <c r="D3845" s="46" t="s">
        <v>142</v>
      </c>
      <c r="E3845" s="46" t="s">
        <v>12350</v>
      </c>
      <c r="F3845" s="46" t="s">
        <v>1014</v>
      </c>
      <c r="G3845" s="3"/>
      <c r="H3845" s="3">
        <f>COUNT(J3845:AI3845)</f>
        <v>1</v>
      </c>
      <c r="I3845" s="47">
        <f>SUM(J3845:AJ3845)</f>
        <v>486.31676684748084</v>
      </c>
      <c r="J3845" s="33"/>
      <c r="K3845" s="39"/>
      <c r="L3845" s="33"/>
      <c r="M3845" s="39"/>
      <c r="N3845" s="39"/>
      <c r="O3845" s="33"/>
      <c r="P3845" s="49"/>
      <c r="Q3845" s="49">
        <v>486.31676684748084</v>
      </c>
      <c r="R3845" s="33"/>
      <c r="S3845" s="39"/>
      <c r="T3845" s="39"/>
      <c r="U3845" s="39"/>
      <c r="V3845" s="33"/>
      <c r="W3845" s="33"/>
      <c r="X3845" s="39"/>
      <c r="Y3845" s="33"/>
      <c r="Z3845" s="33"/>
      <c r="AA3845" s="39"/>
      <c r="AB3845" s="33"/>
      <c r="AC3845" s="39"/>
      <c r="AD3845" s="33"/>
      <c r="AE3845" s="60"/>
      <c r="AF3845" s="60"/>
    </row>
    <row r="3846" spans="1:32" x14ac:dyDescent="0.2">
      <c r="A3846" s="46" t="s">
        <v>29220</v>
      </c>
      <c r="B3846" s="46">
        <v>3845</v>
      </c>
      <c r="C3846" s="46" t="s">
        <v>32802</v>
      </c>
      <c r="D3846" s="46" t="s">
        <v>10304</v>
      </c>
      <c r="E3846" s="46" t="s">
        <v>12355</v>
      </c>
      <c r="F3846" s="46" t="s">
        <v>1014</v>
      </c>
      <c r="G3846" s="3"/>
      <c r="H3846" s="3">
        <f>COUNT(J3846:AI3846)</f>
        <v>1</v>
      </c>
      <c r="I3846" s="47">
        <f>SUM(J3846:AJ3846)</f>
        <v>486.28112096557453</v>
      </c>
      <c r="J3846" s="33"/>
      <c r="K3846" s="39"/>
      <c r="L3846" s="33"/>
      <c r="M3846" s="39"/>
      <c r="N3846" s="39"/>
      <c r="O3846" s="33"/>
      <c r="P3846" s="49"/>
      <c r="Q3846" s="49">
        <v>486.28112096557453</v>
      </c>
      <c r="R3846" s="33"/>
      <c r="S3846" s="39"/>
      <c r="T3846" s="39"/>
      <c r="U3846" s="39"/>
      <c r="V3846" s="33"/>
      <c r="W3846" s="33"/>
      <c r="X3846" s="39"/>
      <c r="Y3846" s="33"/>
      <c r="Z3846" s="33"/>
      <c r="AA3846" s="39"/>
      <c r="AB3846" s="33"/>
      <c r="AC3846" s="39"/>
      <c r="AD3846" s="33"/>
      <c r="AE3846" s="60"/>
      <c r="AF3846" s="60"/>
    </row>
    <row r="3847" spans="1:32" x14ac:dyDescent="0.2">
      <c r="A3847" s="38" t="s">
        <v>25883</v>
      </c>
      <c r="B3847" s="38">
        <v>3846</v>
      </c>
      <c r="C3847" s="51" t="s">
        <v>34899</v>
      </c>
      <c r="D3847" s="38" t="s">
        <v>90</v>
      </c>
      <c r="E3847" s="38" t="s">
        <v>5748</v>
      </c>
      <c r="F3847" s="51" t="s">
        <v>32762</v>
      </c>
      <c r="H3847" s="5">
        <f>COUNT(J3847:AI3847)</f>
        <v>1</v>
      </c>
      <c r="I3847" s="30">
        <f>SUM(J3847:AJ3847)</f>
        <v>486.25355096538107</v>
      </c>
      <c r="J3847" s="33"/>
      <c r="K3847" s="39"/>
      <c r="L3847" s="33"/>
      <c r="M3847" s="39"/>
      <c r="N3847" s="39"/>
      <c r="O3847" s="33"/>
      <c r="P3847" s="49">
        <v>486.25355096538107</v>
      </c>
      <c r="Q3847" s="49"/>
      <c r="R3847" s="33"/>
      <c r="S3847" s="39"/>
      <c r="T3847" s="39"/>
      <c r="U3847" s="39"/>
      <c r="V3847" s="33"/>
      <c r="W3847" s="33"/>
      <c r="X3847" s="39"/>
      <c r="Y3847" s="33"/>
      <c r="Z3847" s="33"/>
      <c r="AA3847" s="39"/>
      <c r="AB3847" s="33"/>
      <c r="AC3847" s="39"/>
      <c r="AD3847" s="33"/>
      <c r="AE3847" s="60"/>
      <c r="AF3847" s="60"/>
    </row>
    <row r="3848" spans="1:32" x14ac:dyDescent="0.2">
      <c r="A3848" s="46" t="s">
        <v>29221</v>
      </c>
      <c r="B3848" s="46">
        <v>3847</v>
      </c>
      <c r="C3848" s="46" t="s">
        <v>32803</v>
      </c>
      <c r="D3848" s="46" t="s">
        <v>777</v>
      </c>
      <c r="E3848" s="46" t="s">
        <v>12357</v>
      </c>
      <c r="F3848" s="46" t="s">
        <v>1014</v>
      </c>
      <c r="G3848" s="3"/>
      <c r="H3848" s="3">
        <f>COUNT(J3848:AI3848)</f>
        <v>1</v>
      </c>
      <c r="I3848" s="47">
        <f>SUM(J3848:AJ3848)</f>
        <v>486.24548030880487</v>
      </c>
      <c r="J3848" s="33"/>
      <c r="K3848" s="39"/>
      <c r="L3848" s="33"/>
      <c r="M3848" s="39"/>
      <c r="N3848" s="39"/>
      <c r="O3848" s="33"/>
      <c r="P3848" s="49"/>
      <c r="Q3848" s="49">
        <v>486.24548030880487</v>
      </c>
      <c r="R3848" s="33"/>
      <c r="S3848" s="39"/>
      <c r="T3848" s="39"/>
      <c r="U3848" s="39"/>
      <c r="V3848" s="33"/>
      <c r="W3848" s="33"/>
      <c r="X3848" s="39"/>
      <c r="Y3848" s="33"/>
      <c r="Z3848" s="33"/>
      <c r="AA3848" s="39"/>
      <c r="AB3848" s="33"/>
      <c r="AC3848" s="39"/>
      <c r="AD3848" s="33"/>
      <c r="AE3848" s="60"/>
      <c r="AF3848" s="60"/>
    </row>
    <row r="3849" spans="1:32" x14ac:dyDescent="0.2">
      <c r="A3849" s="38" t="s">
        <v>29224</v>
      </c>
      <c r="B3849" s="38">
        <v>3848</v>
      </c>
      <c r="C3849" s="51" t="s">
        <v>34900</v>
      </c>
      <c r="D3849" s="38" t="s">
        <v>202</v>
      </c>
      <c r="E3849" s="38" t="s">
        <v>616</v>
      </c>
      <c r="F3849" s="51" t="s">
        <v>32762</v>
      </c>
      <c r="H3849" s="5">
        <f>COUNT(J3849:AI3849)</f>
        <v>1</v>
      </c>
      <c r="I3849" s="30">
        <f>SUM(J3849:AJ3849)</f>
        <v>485.42126507566803</v>
      </c>
      <c r="J3849" s="33"/>
      <c r="K3849" s="39"/>
      <c r="L3849" s="33"/>
      <c r="M3849" s="39"/>
      <c r="N3849" s="39"/>
      <c r="O3849" s="33"/>
      <c r="P3849" s="49"/>
      <c r="Q3849" s="49">
        <v>485.42126507566803</v>
      </c>
      <c r="R3849" s="33"/>
      <c r="S3849" s="39"/>
      <c r="T3849" s="39"/>
      <c r="U3849" s="39"/>
      <c r="V3849" s="33"/>
      <c r="W3849" s="33"/>
      <c r="X3849" s="39"/>
      <c r="Y3849" s="33"/>
      <c r="Z3849" s="33"/>
      <c r="AA3849" s="39"/>
      <c r="AB3849" s="33"/>
      <c r="AC3849" s="39"/>
      <c r="AD3849" s="33"/>
      <c r="AE3849" s="60"/>
      <c r="AF3849" s="60"/>
    </row>
    <row r="3850" spans="1:32" x14ac:dyDescent="0.2">
      <c r="A3850" s="46" t="s">
        <v>29225</v>
      </c>
      <c r="B3850" s="46">
        <v>3849</v>
      </c>
      <c r="C3850" s="46" t="s">
        <v>32804</v>
      </c>
      <c r="D3850" s="46" t="s">
        <v>1465</v>
      </c>
      <c r="E3850" s="46" t="s">
        <v>12366</v>
      </c>
      <c r="F3850" s="46" t="s">
        <v>1014</v>
      </c>
      <c r="G3850" s="3"/>
      <c r="H3850" s="3">
        <f>COUNT(J3850:AI3850)</f>
        <v>1</v>
      </c>
      <c r="I3850" s="47">
        <f>SUM(J3850:AJ3850)</f>
        <v>485.34432305891528</v>
      </c>
      <c r="J3850" s="33"/>
      <c r="K3850" s="39"/>
      <c r="L3850" s="33"/>
      <c r="M3850" s="39"/>
      <c r="N3850" s="39"/>
      <c r="O3850" s="33"/>
      <c r="P3850" s="49"/>
      <c r="Q3850" s="49">
        <v>485.34432305891528</v>
      </c>
      <c r="R3850" s="33"/>
      <c r="S3850" s="39"/>
      <c r="T3850" s="39"/>
      <c r="U3850" s="39"/>
      <c r="V3850" s="33"/>
      <c r="W3850" s="33"/>
      <c r="X3850" s="39"/>
      <c r="Y3850" s="33"/>
      <c r="Z3850" s="33"/>
      <c r="AA3850" s="39"/>
      <c r="AB3850" s="33"/>
      <c r="AC3850" s="39"/>
      <c r="AD3850" s="33"/>
      <c r="AE3850" s="60"/>
      <c r="AF3850" s="60"/>
    </row>
    <row r="3851" spans="1:32" x14ac:dyDescent="0.2">
      <c r="A3851" s="38" t="s">
        <v>29227</v>
      </c>
      <c r="B3851" s="38">
        <v>3850</v>
      </c>
      <c r="C3851" s="51" t="s">
        <v>34901</v>
      </c>
      <c r="D3851" s="38" t="s">
        <v>133</v>
      </c>
      <c r="E3851" s="38" t="s">
        <v>3987</v>
      </c>
      <c r="F3851" s="51" t="s">
        <v>32762</v>
      </c>
      <c r="H3851" s="5">
        <f>COUNT(J3851:AI3851)</f>
        <v>1</v>
      </c>
      <c r="I3851" s="30">
        <f>SUM(J3851:AJ3851)</f>
        <v>485.14911820985026</v>
      </c>
      <c r="J3851" s="33"/>
      <c r="K3851" s="39"/>
      <c r="L3851" s="33"/>
      <c r="M3851" s="39"/>
      <c r="N3851" s="39"/>
      <c r="O3851" s="33"/>
      <c r="P3851" s="49"/>
      <c r="Q3851" s="49">
        <v>485.14911820985026</v>
      </c>
      <c r="R3851" s="33"/>
      <c r="S3851" s="39"/>
      <c r="T3851" s="39"/>
      <c r="U3851" s="39"/>
      <c r="V3851" s="33"/>
      <c r="W3851" s="33"/>
      <c r="X3851" s="39"/>
      <c r="Y3851" s="33"/>
      <c r="Z3851" s="33"/>
      <c r="AA3851" s="39"/>
      <c r="AB3851" s="33"/>
      <c r="AC3851" s="39"/>
      <c r="AD3851" s="33"/>
      <c r="AE3851" s="60"/>
      <c r="AF3851" s="60"/>
    </row>
    <row r="3852" spans="1:32" x14ac:dyDescent="0.2">
      <c r="A3852" s="38" t="s">
        <v>29229</v>
      </c>
      <c r="B3852" s="38">
        <v>3851</v>
      </c>
      <c r="C3852" s="51" t="s">
        <v>34902</v>
      </c>
      <c r="D3852" s="38" t="s">
        <v>324</v>
      </c>
      <c r="E3852" s="38" t="s">
        <v>12373</v>
      </c>
      <c r="F3852" s="51" t="s">
        <v>32762</v>
      </c>
      <c r="H3852" s="5">
        <f>COUNT(J3852:AI3852)</f>
        <v>1</v>
      </c>
      <c r="I3852" s="30">
        <f>SUM(J3852:AJ3852)</f>
        <v>485.00134025391725</v>
      </c>
      <c r="J3852" s="33"/>
      <c r="K3852" s="39"/>
      <c r="L3852" s="33"/>
      <c r="M3852" s="39"/>
      <c r="N3852" s="39"/>
      <c r="O3852" s="33"/>
      <c r="P3852" s="49"/>
      <c r="Q3852" s="49">
        <v>485.00134025391725</v>
      </c>
      <c r="R3852" s="33"/>
      <c r="S3852" s="39"/>
      <c r="T3852" s="39"/>
      <c r="U3852" s="39"/>
      <c r="V3852" s="33"/>
      <c r="W3852" s="33"/>
      <c r="X3852" s="39"/>
      <c r="Y3852" s="33"/>
      <c r="Z3852" s="33"/>
      <c r="AA3852" s="39"/>
      <c r="AB3852" s="33"/>
      <c r="AC3852" s="39"/>
      <c r="AD3852" s="33"/>
      <c r="AE3852" s="60"/>
      <c r="AF3852" s="60"/>
    </row>
    <row r="3853" spans="1:32" x14ac:dyDescent="0.2">
      <c r="A3853" s="46" t="s">
        <v>29233</v>
      </c>
      <c r="B3853" s="46">
        <v>3852</v>
      </c>
      <c r="C3853" s="46" t="s">
        <v>32805</v>
      </c>
      <c r="D3853" s="46" t="s">
        <v>784</v>
      </c>
      <c r="E3853" s="46" t="s">
        <v>12382</v>
      </c>
      <c r="F3853" s="46" t="s">
        <v>1014</v>
      </c>
      <c r="G3853" s="3"/>
      <c r="H3853" s="3">
        <f>COUNT(J3853:AI3853)</f>
        <v>1</v>
      </c>
      <c r="I3853" s="47">
        <f>SUM(J3853:AJ3853)</f>
        <v>484.92453128997278</v>
      </c>
      <c r="J3853" s="33"/>
      <c r="K3853" s="39"/>
      <c r="L3853" s="33"/>
      <c r="M3853" s="39"/>
      <c r="N3853" s="39"/>
      <c r="O3853" s="33"/>
      <c r="P3853" s="49"/>
      <c r="Q3853" s="49">
        <v>484.92453128997278</v>
      </c>
      <c r="R3853" s="33"/>
      <c r="S3853" s="39"/>
      <c r="T3853" s="39"/>
      <c r="U3853" s="39"/>
      <c r="V3853" s="33"/>
      <c r="W3853" s="33"/>
      <c r="X3853" s="39"/>
      <c r="Y3853" s="33"/>
      <c r="Z3853" s="33"/>
      <c r="AA3853" s="39"/>
      <c r="AB3853" s="33"/>
      <c r="AC3853" s="39"/>
      <c r="AD3853" s="33"/>
      <c r="AE3853" s="60"/>
      <c r="AF3853" s="60"/>
    </row>
    <row r="3854" spans="1:32" x14ac:dyDescent="0.2">
      <c r="A3854" s="38" t="s">
        <v>29236</v>
      </c>
      <c r="B3854" s="38">
        <v>3853</v>
      </c>
      <c r="C3854" s="51" t="s">
        <v>34903</v>
      </c>
      <c r="D3854" s="38" t="s">
        <v>12389</v>
      </c>
      <c r="E3854" s="38" t="s">
        <v>12390</v>
      </c>
      <c r="F3854" s="51" t="s">
        <v>32762</v>
      </c>
      <c r="H3854" s="5">
        <f>COUNT(J3854:AI3854)</f>
        <v>1</v>
      </c>
      <c r="I3854" s="30">
        <f>SUM(J3854:AJ3854)</f>
        <v>484.79460229694678</v>
      </c>
      <c r="J3854" s="33"/>
      <c r="K3854" s="39"/>
      <c r="L3854" s="33"/>
      <c r="M3854" s="39"/>
      <c r="N3854" s="39"/>
      <c r="O3854" s="33"/>
      <c r="P3854" s="49"/>
      <c r="Q3854" s="49">
        <v>484.79460229694678</v>
      </c>
      <c r="R3854" s="33"/>
      <c r="S3854" s="39"/>
      <c r="T3854" s="39"/>
      <c r="U3854" s="39"/>
      <c r="V3854" s="33"/>
      <c r="W3854" s="33"/>
      <c r="X3854" s="39"/>
      <c r="Y3854" s="33"/>
      <c r="Z3854" s="33"/>
      <c r="AA3854" s="39"/>
      <c r="AB3854" s="33"/>
      <c r="AC3854" s="39"/>
      <c r="AD3854" s="33"/>
      <c r="AE3854" s="60"/>
      <c r="AF3854" s="60"/>
    </row>
    <row r="3855" spans="1:32" x14ac:dyDescent="0.2">
      <c r="A3855" s="46" t="s">
        <v>29237</v>
      </c>
      <c r="B3855" s="46">
        <v>3854</v>
      </c>
      <c r="C3855" s="46" t="s">
        <v>32806</v>
      </c>
      <c r="D3855" s="46" t="s">
        <v>51</v>
      </c>
      <c r="E3855" s="46" t="s">
        <v>12392</v>
      </c>
      <c r="F3855" s="46" t="s">
        <v>1014</v>
      </c>
      <c r="G3855" s="3"/>
      <c r="H3855" s="3">
        <f>COUNT(J3855:AI3855)</f>
        <v>1</v>
      </c>
      <c r="I3855" s="47">
        <f>SUM(J3855:AJ3855)</f>
        <v>484.67064410081576</v>
      </c>
      <c r="J3855" s="33"/>
      <c r="K3855" s="39"/>
      <c r="L3855" s="33"/>
      <c r="M3855" s="39"/>
      <c r="N3855" s="39"/>
      <c r="O3855" s="33"/>
      <c r="P3855" s="49"/>
      <c r="Q3855" s="49">
        <v>484.67064410081576</v>
      </c>
      <c r="R3855" s="33"/>
      <c r="S3855" s="39"/>
      <c r="T3855" s="39"/>
      <c r="U3855" s="39"/>
      <c r="V3855" s="33"/>
      <c r="W3855" s="33"/>
      <c r="X3855" s="39"/>
      <c r="Y3855" s="33"/>
      <c r="Z3855" s="33"/>
      <c r="AA3855" s="39"/>
      <c r="AB3855" s="33"/>
      <c r="AC3855" s="39"/>
      <c r="AD3855" s="33"/>
      <c r="AE3855" s="60"/>
      <c r="AF3855" s="60"/>
    </row>
    <row r="3856" spans="1:32" x14ac:dyDescent="0.2">
      <c r="A3856" s="38" t="s">
        <v>29239</v>
      </c>
      <c r="B3856" s="38">
        <v>3855</v>
      </c>
      <c r="C3856" s="51" t="s">
        <v>34904</v>
      </c>
      <c r="D3856" s="38" t="s">
        <v>441</v>
      </c>
      <c r="E3856" s="38" t="s">
        <v>11871</v>
      </c>
      <c r="F3856" s="51" t="s">
        <v>32762</v>
      </c>
      <c r="H3856" s="5">
        <f>COUNT(J3856:AI3856)</f>
        <v>1</v>
      </c>
      <c r="I3856" s="30">
        <f>SUM(J3856:AJ3856)</f>
        <v>484.55264759586117</v>
      </c>
      <c r="J3856" s="33"/>
      <c r="K3856" s="39"/>
      <c r="L3856" s="33"/>
      <c r="M3856" s="39"/>
      <c r="N3856" s="39"/>
      <c r="O3856" s="33"/>
      <c r="P3856" s="49"/>
      <c r="Q3856" s="49">
        <v>484.55264759586117</v>
      </c>
      <c r="R3856" s="33"/>
      <c r="S3856" s="39"/>
      <c r="T3856" s="39"/>
      <c r="U3856" s="39"/>
      <c r="V3856" s="33"/>
      <c r="W3856" s="33"/>
      <c r="X3856" s="39"/>
      <c r="Y3856" s="33"/>
      <c r="Z3856" s="33"/>
      <c r="AA3856" s="39"/>
      <c r="AB3856" s="33"/>
      <c r="AC3856" s="39"/>
      <c r="AD3856" s="33"/>
      <c r="AE3856" s="60"/>
      <c r="AF3856" s="60"/>
    </row>
    <row r="3857" spans="1:32" x14ac:dyDescent="0.2">
      <c r="A3857" s="38" t="s">
        <v>29240</v>
      </c>
      <c r="B3857" s="38">
        <v>3856</v>
      </c>
      <c r="C3857" s="51" t="s">
        <v>34905</v>
      </c>
      <c r="D3857" s="38" t="s">
        <v>14</v>
      </c>
      <c r="E3857" s="38" t="s">
        <v>6562</v>
      </c>
      <c r="F3857" s="51" t="s">
        <v>32762</v>
      </c>
      <c r="H3857" s="5">
        <f>COUNT(J3857:AI3857)</f>
        <v>1</v>
      </c>
      <c r="I3857" s="30">
        <f>SUM(J3857:AJ3857)</f>
        <v>484.48777400469805</v>
      </c>
      <c r="J3857" s="33"/>
      <c r="K3857" s="39"/>
      <c r="L3857" s="33"/>
      <c r="M3857" s="39"/>
      <c r="N3857" s="39"/>
      <c r="O3857" s="33"/>
      <c r="P3857" s="49"/>
      <c r="Q3857" s="49">
        <v>484.48777400469805</v>
      </c>
      <c r="R3857" s="33"/>
      <c r="S3857" s="39"/>
      <c r="T3857" s="39"/>
      <c r="U3857" s="39"/>
      <c r="V3857" s="33"/>
      <c r="W3857" s="33"/>
      <c r="X3857" s="39"/>
      <c r="Y3857" s="33"/>
      <c r="Z3857" s="33"/>
      <c r="AA3857" s="39"/>
      <c r="AB3857" s="33"/>
      <c r="AC3857" s="39"/>
      <c r="AD3857" s="33"/>
      <c r="AE3857" s="60"/>
      <c r="AF3857" s="60"/>
    </row>
    <row r="3858" spans="1:32" x14ac:dyDescent="0.2">
      <c r="A3858" s="46" t="s">
        <v>30789</v>
      </c>
      <c r="B3858" s="46">
        <v>3857</v>
      </c>
      <c r="C3858" s="46" t="s">
        <v>32807</v>
      </c>
      <c r="D3858" s="46" t="s">
        <v>1413</v>
      </c>
      <c r="E3858" s="46" t="s">
        <v>29918</v>
      </c>
      <c r="F3858" s="46" t="s">
        <v>1014</v>
      </c>
      <c r="G3858" s="3"/>
      <c r="H3858" s="3">
        <f>COUNT(J3858:AI3858)</f>
        <v>1</v>
      </c>
      <c r="I3858" s="47">
        <f>SUM(J3858:AJ3858)</f>
        <v>484.3304843304843</v>
      </c>
      <c r="J3858" s="33"/>
      <c r="K3858" s="39"/>
      <c r="L3858" s="33"/>
      <c r="M3858" s="39"/>
      <c r="N3858" s="39"/>
      <c r="O3858" s="33"/>
      <c r="P3858" s="49"/>
      <c r="Q3858" s="49"/>
      <c r="R3858" s="33"/>
      <c r="S3858" s="39"/>
      <c r="T3858" s="39"/>
      <c r="U3858" s="39"/>
      <c r="V3858" s="33"/>
      <c r="W3858" s="33"/>
      <c r="X3858" s="39"/>
      <c r="Y3858" s="33"/>
      <c r="Z3858" s="33"/>
      <c r="AA3858" s="39"/>
      <c r="AB3858" s="33">
        <v>484.3304843304843</v>
      </c>
      <c r="AC3858" s="39"/>
      <c r="AD3858" s="33"/>
      <c r="AE3858" s="60"/>
      <c r="AF3858" s="60"/>
    </row>
    <row r="3859" spans="1:32" x14ac:dyDescent="0.2">
      <c r="A3859" s="46" t="s">
        <v>29241</v>
      </c>
      <c r="B3859" s="46">
        <v>3858</v>
      </c>
      <c r="C3859" s="46" t="s">
        <v>32808</v>
      </c>
      <c r="D3859" s="46" t="s">
        <v>5396</v>
      </c>
      <c r="E3859" s="46" t="s">
        <v>12398</v>
      </c>
      <c r="F3859" s="46" t="s">
        <v>1014</v>
      </c>
      <c r="G3859" s="3"/>
      <c r="H3859" s="3">
        <f>COUNT(J3859:AI3859)</f>
        <v>1</v>
      </c>
      <c r="I3859" s="47">
        <f>SUM(J3859:AJ3859)</f>
        <v>484.32271958534602</v>
      </c>
      <c r="J3859" s="33"/>
      <c r="K3859" s="39"/>
      <c r="L3859" s="33"/>
      <c r="M3859" s="39"/>
      <c r="N3859" s="39"/>
      <c r="O3859" s="33"/>
      <c r="P3859" s="49"/>
      <c r="Q3859" s="49">
        <v>484.32271958534602</v>
      </c>
      <c r="R3859" s="33"/>
      <c r="S3859" s="39"/>
      <c r="T3859" s="39"/>
      <c r="U3859" s="39"/>
      <c r="V3859" s="33"/>
      <c r="W3859" s="33"/>
      <c r="X3859" s="39"/>
      <c r="Y3859" s="33"/>
      <c r="Z3859" s="33"/>
      <c r="AA3859" s="39"/>
      <c r="AB3859" s="33"/>
      <c r="AC3859" s="39"/>
      <c r="AD3859" s="33"/>
      <c r="AE3859" s="60"/>
      <c r="AF3859" s="60"/>
    </row>
    <row r="3860" spans="1:32" x14ac:dyDescent="0.2">
      <c r="A3860" s="46" t="s">
        <v>29242</v>
      </c>
      <c r="B3860" s="46">
        <v>3859</v>
      </c>
      <c r="C3860" s="46" t="s">
        <v>32809</v>
      </c>
      <c r="D3860" s="46" t="s">
        <v>1527</v>
      </c>
      <c r="E3860" s="46" t="s">
        <v>12400</v>
      </c>
      <c r="F3860" s="46" t="s">
        <v>1014</v>
      </c>
      <c r="G3860" s="3"/>
      <c r="H3860" s="3">
        <f>COUNT(J3860:AI3860)</f>
        <v>1</v>
      </c>
      <c r="I3860" s="47">
        <f>SUM(J3860:AJ3860)</f>
        <v>484.22256282996375</v>
      </c>
      <c r="J3860" s="33"/>
      <c r="K3860" s="39"/>
      <c r="L3860" s="33"/>
      <c r="M3860" s="39"/>
      <c r="N3860" s="39"/>
      <c r="O3860" s="33"/>
      <c r="P3860" s="49"/>
      <c r="Q3860" s="49">
        <v>484.22256282996375</v>
      </c>
      <c r="R3860" s="33"/>
      <c r="S3860" s="39"/>
      <c r="T3860" s="39"/>
      <c r="U3860" s="39"/>
      <c r="V3860" s="33"/>
      <c r="W3860" s="33"/>
      <c r="X3860" s="39"/>
      <c r="Y3860" s="33"/>
      <c r="Z3860" s="33"/>
      <c r="AA3860" s="39"/>
      <c r="AB3860" s="33"/>
      <c r="AC3860" s="39"/>
      <c r="AD3860" s="33"/>
      <c r="AE3860" s="60"/>
      <c r="AF3860" s="60"/>
    </row>
    <row r="3861" spans="1:32" x14ac:dyDescent="0.2">
      <c r="A3861" s="46" t="s">
        <v>29244</v>
      </c>
      <c r="B3861" s="46">
        <v>3860</v>
      </c>
      <c r="C3861" s="46" t="s">
        <v>32810</v>
      </c>
      <c r="D3861" s="46" t="s">
        <v>135</v>
      </c>
      <c r="E3861" s="46" t="s">
        <v>6024</v>
      </c>
      <c r="F3861" s="46" t="s">
        <v>1014</v>
      </c>
      <c r="G3861" s="3"/>
      <c r="H3861" s="3">
        <f>COUNT(J3861:AI3861)</f>
        <v>1</v>
      </c>
      <c r="I3861" s="47">
        <f>SUM(J3861:AJ3861)</f>
        <v>484.1518888807804</v>
      </c>
      <c r="J3861" s="33"/>
      <c r="K3861" s="39"/>
      <c r="L3861" s="33"/>
      <c r="M3861" s="39"/>
      <c r="N3861" s="39"/>
      <c r="O3861" s="33"/>
      <c r="P3861" s="49"/>
      <c r="Q3861" s="49">
        <v>484.1518888807804</v>
      </c>
      <c r="R3861" s="33"/>
      <c r="S3861" s="39"/>
      <c r="T3861" s="39"/>
      <c r="U3861" s="39"/>
      <c r="V3861" s="33"/>
      <c r="W3861" s="33"/>
      <c r="X3861" s="39"/>
      <c r="Y3861" s="33"/>
      <c r="Z3861" s="33"/>
      <c r="AA3861" s="39"/>
      <c r="AB3861" s="33"/>
      <c r="AC3861" s="39"/>
      <c r="AD3861" s="33"/>
      <c r="AE3861" s="60"/>
      <c r="AF3861" s="60"/>
    </row>
    <row r="3862" spans="1:32" x14ac:dyDescent="0.2">
      <c r="A3862" s="38" t="s">
        <v>29245</v>
      </c>
      <c r="B3862" s="38">
        <v>3861</v>
      </c>
      <c r="C3862" s="51" t="s">
        <v>34906</v>
      </c>
      <c r="D3862" s="38" t="s">
        <v>404</v>
      </c>
      <c r="E3862" s="38" t="s">
        <v>9492</v>
      </c>
      <c r="F3862" s="51" t="s">
        <v>32762</v>
      </c>
      <c r="H3862" s="5">
        <f>COUNT(J3862:AI3862)</f>
        <v>1</v>
      </c>
      <c r="I3862" s="30">
        <f>SUM(J3862:AJ3862)</f>
        <v>484.08712254800616</v>
      </c>
      <c r="J3862" s="33"/>
      <c r="K3862" s="39"/>
      <c r="L3862" s="33"/>
      <c r="M3862" s="39"/>
      <c r="N3862" s="39"/>
      <c r="O3862" s="33"/>
      <c r="P3862" s="49"/>
      <c r="Q3862" s="49">
        <v>484.08712254800616</v>
      </c>
      <c r="R3862" s="33"/>
      <c r="S3862" s="39"/>
      <c r="T3862" s="39"/>
      <c r="U3862" s="39"/>
      <c r="V3862" s="33"/>
      <c r="W3862" s="33"/>
      <c r="X3862" s="39"/>
      <c r="Y3862" s="33"/>
      <c r="Z3862" s="33"/>
      <c r="AA3862" s="39"/>
      <c r="AB3862" s="33"/>
      <c r="AC3862" s="39"/>
      <c r="AD3862" s="33"/>
      <c r="AE3862" s="60"/>
      <c r="AF3862" s="60"/>
    </row>
    <row r="3863" spans="1:32" x14ac:dyDescent="0.2">
      <c r="A3863" s="46" t="s">
        <v>29246</v>
      </c>
      <c r="B3863" s="46">
        <v>3862</v>
      </c>
      <c r="C3863" s="46" t="s">
        <v>32811</v>
      </c>
      <c r="D3863" s="46" t="s">
        <v>12407</v>
      </c>
      <c r="E3863" s="46" t="s">
        <v>12408</v>
      </c>
      <c r="F3863" s="46" t="s">
        <v>1014</v>
      </c>
      <c r="G3863" s="3"/>
      <c r="H3863" s="3">
        <f>COUNT(J3863:AI3863)</f>
        <v>1</v>
      </c>
      <c r="I3863" s="47">
        <f>SUM(J3863:AJ3863)</f>
        <v>484.08123555879848</v>
      </c>
      <c r="J3863" s="33"/>
      <c r="K3863" s="39"/>
      <c r="L3863" s="33"/>
      <c r="M3863" s="39"/>
      <c r="N3863" s="39"/>
      <c r="O3863" s="33"/>
      <c r="P3863" s="49"/>
      <c r="Q3863" s="49">
        <v>484.08123555879848</v>
      </c>
      <c r="R3863" s="33"/>
      <c r="S3863" s="39"/>
      <c r="T3863" s="39"/>
      <c r="U3863" s="39"/>
      <c r="V3863" s="33"/>
      <c r="W3863" s="33"/>
      <c r="X3863" s="39"/>
      <c r="Y3863" s="33"/>
      <c r="Z3863" s="33"/>
      <c r="AA3863" s="39"/>
      <c r="AB3863" s="33"/>
      <c r="AC3863" s="39"/>
      <c r="AD3863" s="33"/>
      <c r="AE3863" s="60"/>
      <c r="AF3863" s="60"/>
    </row>
    <row r="3864" spans="1:32" x14ac:dyDescent="0.2">
      <c r="A3864" s="46" t="s">
        <v>29250</v>
      </c>
      <c r="B3864" s="46">
        <v>3863</v>
      </c>
      <c r="C3864" s="46" t="s">
        <v>32812</v>
      </c>
      <c r="D3864" s="46" t="s">
        <v>546</v>
      </c>
      <c r="E3864" s="46" t="s">
        <v>12415</v>
      </c>
      <c r="F3864" s="46" t="s">
        <v>1014</v>
      </c>
      <c r="G3864" s="3"/>
      <c r="H3864" s="3">
        <f>COUNT(J3864:AI3864)</f>
        <v>1</v>
      </c>
      <c r="I3864" s="47">
        <f>SUM(J3864:AJ3864)</f>
        <v>483.78118885283357</v>
      </c>
      <c r="J3864" s="33"/>
      <c r="K3864" s="39"/>
      <c r="L3864" s="33"/>
      <c r="M3864" s="39"/>
      <c r="N3864" s="39"/>
      <c r="O3864" s="33"/>
      <c r="P3864" s="49"/>
      <c r="Q3864" s="49">
        <v>483.78118885283357</v>
      </c>
      <c r="R3864" s="33"/>
      <c r="S3864" s="39"/>
      <c r="T3864" s="39"/>
      <c r="U3864" s="39"/>
      <c r="V3864" s="33"/>
      <c r="W3864" s="33"/>
      <c r="X3864" s="39"/>
      <c r="Y3864" s="33"/>
      <c r="Z3864" s="33"/>
      <c r="AA3864" s="39"/>
      <c r="AB3864" s="33"/>
      <c r="AC3864" s="39"/>
      <c r="AD3864" s="33"/>
      <c r="AE3864" s="60"/>
      <c r="AF3864" s="60"/>
    </row>
    <row r="3865" spans="1:32" x14ac:dyDescent="0.2">
      <c r="A3865" s="38" t="s">
        <v>29249</v>
      </c>
      <c r="B3865" s="38">
        <v>3864</v>
      </c>
      <c r="C3865" s="51" t="s">
        <v>34907</v>
      </c>
      <c r="D3865" s="38" t="s">
        <v>404</v>
      </c>
      <c r="E3865" s="38" t="s">
        <v>12413</v>
      </c>
      <c r="F3865" s="51" t="s">
        <v>32762</v>
      </c>
      <c r="H3865" s="5">
        <f>COUNT(J3865:AI3865)</f>
        <v>1</v>
      </c>
      <c r="I3865" s="30">
        <f>SUM(J3865:AJ3865)</f>
        <v>483.76942989438891</v>
      </c>
      <c r="J3865" s="33"/>
      <c r="K3865" s="39"/>
      <c r="L3865" s="33"/>
      <c r="M3865" s="39"/>
      <c r="N3865" s="39"/>
      <c r="O3865" s="33"/>
      <c r="P3865" s="49"/>
      <c r="Q3865" s="49">
        <v>483.76942989438891</v>
      </c>
      <c r="R3865" s="33"/>
      <c r="S3865" s="39"/>
      <c r="T3865" s="39"/>
      <c r="U3865" s="39"/>
      <c r="V3865" s="33"/>
      <c r="W3865" s="33"/>
      <c r="X3865" s="39"/>
      <c r="Y3865" s="33"/>
      <c r="Z3865" s="33"/>
      <c r="AA3865" s="39"/>
      <c r="AB3865" s="33"/>
      <c r="AC3865" s="39"/>
      <c r="AD3865" s="33"/>
      <c r="AE3865" s="60"/>
      <c r="AF3865" s="60"/>
    </row>
    <row r="3866" spans="1:32" x14ac:dyDescent="0.2">
      <c r="A3866" s="38" t="s">
        <v>29252</v>
      </c>
      <c r="B3866" s="38">
        <v>3865</v>
      </c>
      <c r="C3866" s="51" t="s">
        <v>34908</v>
      </c>
      <c r="D3866" s="38" t="s">
        <v>171</v>
      </c>
      <c r="E3866" s="38" t="s">
        <v>12420</v>
      </c>
      <c r="F3866" s="51" t="s">
        <v>32762</v>
      </c>
      <c r="H3866" s="5">
        <f>COUNT(J3866:AI3866)</f>
        <v>1</v>
      </c>
      <c r="I3866" s="30">
        <f>SUM(J3866:AJ3866)</f>
        <v>483.54611824443333</v>
      </c>
      <c r="J3866" s="33"/>
      <c r="K3866" s="39"/>
      <c r="L3866" s="33"/>
      <c r="M3866" s="39"/>
      <c r="N3866" s="39"/>
      <c r="O3866" s="33"/>
      <c r="P3866" s="49"/>
      <c r="Q3866" s="49">
        <v>483.54611824443333</v>
      </c>
      <c r="R3866" s="33"/>
      <c r="S3866" s="39"/>
      <c r="T3866" s="39"/>
      <c r="U3866" s="39"/>
      <c r="V3866" s="33"/>
      <c r="W3866" s="33"/>
      <c r="X3866" s="39"/>
      <c r="Y3866" s="33"/>
      <c r="Z3866" s="33"/>
      <c r="AA3866" s="39"/>
      <c r="AB3866" s="33"/>
      <c r="AC3866" s="39"/>
      <c r="AD3866" s="33"/>
      <c r="AE3866" s="60"/>
      <c r="AF3866" s="60"/>
    </row>
    <row r="3867" spans="1:32" x14ac:dyDescent="0.2">
      <c r="A3867" s="38" t="s">
        <v>29253</v>
      </c>
      <c r="B3867" s="38">
        <v>3866</v>
      </c>
      <c r="C3867" s="51" t="s">
        <v>34909</v>
      </c>
      <c r="D3867" s="38" t="s">
        <v>37</v>
      </c>
      <c r="E3867" s="38" t="s">
        <v>12422</v>
      </c>
      <c r="F3867" s="51" t="s">
        <v>32762</v>
      </c>
      <c r="H3867" s="5">
        <f>COUNT(J3867:AI3867)</f>
        <v>1</v>
      </c>
      <c r="I3867" s="30">
        <f>SUM(J3867:AJ3867)</f>
        <v>483.5108773549382</v>
      </c>
      <c r="J3867" s="33"/>
      <c r="K3867" s="39"/>
      <c r="L3867" s="33"/>
      <c r="M3867" s="39"/>
      <c r="N3867" s="39"/>
      <c r="O3867" s="33"/>
      <c r="P3867" s="49"/>
      <c r="Q3867" s="49">
        <v>483.5108773549382</v>
      </c>
      <c r="R3867" s="33"/>
      <c r="S3867" s="39"/>
      <c r="T3867" s="39"/>
      <c r="U3867" s="39"/>
      <c r="V3867" s="33"/>
      <c r="W3867" s="33"/>
      <c r="X3867" s="39"/>
      <c r="Y3867" s="33"/>
      <c r="Z3867" s="33"/>
      <c r="AA3867" s="39"/>
      <c r="AB3867" s="33"/>
      <c r="AC3867" s="39"/>
      <c r="AD3867" s="33"/>
      <c r="AE3867" s="60"/>
      <c r="AF3867" s="60"/>
    </row>
    <row r="3868" spans="1:32" x14ac:dyDescent="0.2">
      <c r="A3868" s="46" t="s">
        <v>29254</v>
      </c>
      <c r="B3868" s="46">
        <v>3867</v>
      </c>
      <c r="C3868" s="46" t="s">
        <v>32813</v>
      </c>
      <c r="D3868" s="46" t="s">
        <v>20</v>
      </c>
      <c r="E3868" s="46" t="s">
        <v>12424</v>
      </c>
      <c r="F3868" s="46" t="s">
        <v>1014</v>
      </c>
      <c r="G3868" s="3"/>
      <c r="H3868" s="3">
        <f>COUNT(J3868:AI3868)</f>
        <v>1</v>
      </c>
      <c r="I3868" s="47">
        <f>SUM(J3868:AJ3868)</f>
        <v>483.44041098385941</v>
      </c>
      <c r="J3868" s="33"/>
      <c r="K3868" s="39"/>
      <c r="L3868" s="33"/>
      <c r="M3868" s="39"/>
      <c r="N3868" s="39"/>
      <c r="O3868" s="33"/>
      <c r="P3868" s="49"/>
      <c r="Q3868" s="49">
        <v>483.44041098385941</v>
      </c>
      <c r="R3868" s="33"/>
      <c r="S3868" s="39"/>
      <c r="T3868" s="39"/>
      <c r="U3868" s="39"/>
      <c r="V3868" s="33"/>
      <c r="W3868" s="33"/>
      <c r="X3868" s="39"/>
      <c r="Y3868" s="33"/>
      <c r="Z3868" s="33"/>
      <c r="AA3868" s="39"/>
      <c r="AB3868" s="33"/>
      <c r="AC3868" s="39"/>
      <c r="AD3868" s="33"/>
      <c r="AE3868" s="60"/>
      <c r="AF3868" s="60"/>
    </row>
    <row r="3869" spans="1:32" x14ac:dyDescent="0.2">
      <c r="A3869" s="46" t="s">
        <v>29257</v>
      </c>
      <c r="B3869" s="46">
        <v>3868</v>
      </c>
      <c r="C3869" s="46" t="s">
        <v>32814</v>
      </c>
      <c r="D3869" s="46" t="s">
        <v>1413</v>
      </c>
      <c r="E3869" s="46" t="s">
        <v>12429</v>
      </c>
      <c r="F3869" s="46" t="s">
        <v>1014</v>
      </c>
      <c r="G3869" s="3"/>
      <c r="H3869" s="3">
        <f>COUNT(J3869:AI3869)</f>
        <v>1</v>
      </c>
      <c r="I3869" s="47">
        <f>SUM(J3869:AJ3869)</f>
        <v>483.42866858551633</v>
      </c>
      <c r="J3869" s="33"/>
      <c r="K3869" s="39"/>
      <c r="L3869" s="33"/>
      <c r="M3869" s="39"/>
      <c r="N3869" s="39"/>
      <c r="O3869" s="33"/>
      <c r="P3869" s="49"/>
      <c r="Q3869" s="49">
        <v>483.42866858551633</v>
      </c>
      <c r="R3869" s="33"/>
      <c r="S3869" s="39"/>
      <c r="T3869" s="39"/>
      <c r="U3869" s="39"/>
      <c r="V3869" s="33"/>
      <c r="W3869" s="33"/>
      <c r="X3869" s="39"/>
      <c r="Y3869" s="33"/>
      <c r="Z3869" s="33"/>
      <c r="AA3869" s="39"/>
      <c r="AB3869" s="33"/>
      <c r="AC3869" s="39"/>
      <c r="AD3869" s="33"/>
      <c r="AE3869" s="60"/>
      <c r="AF3869" s="60"/>
    </row>
    <row r="3870" spans="1:32" x14ac:dyDescent="0.2">
      <c r="A3870" s="38" t="s">
        <v>29256</v>
      </c>
      <c r="B3870" s="38">
        <v>3869</v>
      </c>
      <c r="C3870" s="51" t="s">
        <v>34910</v>
      </c>
      <c r="D3870" s="38" t="s">
        <v>24</v>
      </c>
      <c r="E3870" s="38" t="s">
        <v>12427</v>
      </c>
      <c r="F3870" s="51" t="s">
        <v>32762</v>
      </c>
      <c r="H3870" s="5">
        <f>COUNT(J3870:AI3870)</f>
        <v>1</v>
      </c>
      <c r="I3870" s="30">
        <f>SUM(J3870:AJ3870)</f>
        <v>483.38757468305243</v>
      </c>
      <c r="J3870" s="33"/>
      <c r="K3870" s="39"/>
      <c r="L3870" s="33"/>
      <c r="M3870" s="39"/>
      <c r="N3870" s="39"/>
      <c r="O3870" s="33"/>
      <c r="P3870" s="49"/>
      <c r="Q3870" s="49">
        <v>483.38757468305243</v>
      </c>
      <c r="R3870" s="33"/>
      <c r="S3870" s="39"/>
      <c r="T3870" s="39"/>
      <c r="U3870" s="39"/>
      <c r="V3870" s="33"/>
      <c r="W3870" s="33"/>
      <c r="X3870" s="39"/>
      <c r="Y3870" s="33"/>
      <c r="Z3870" s="33"/>
      <c r="AA3870" s="39"/>
      <c r="AB3870" s="33"/>
      <c r="AC3870" s="39"/>
      <c r="AD3870" s="33"/>
      <c r="AE3870" s="60"/>
      <c r="AF3870" s="60"/>
    </row>
    <row r="3871" spans="1:32" x14ac:dyDescent="0.2">
      <c r="A3871" s="38" t="s">
        <v>24569</v>
      </c>
      <c r="B3871" s="38">
        <v>3870</v>
      </c>
      <c r="C3871" s="51" t="s">
        <v>34911</v>
      </c>
      <c r="D3871" s="38" t="s">
        <v>26</v>
      </c>
      <c r="E3871" s="38" t="s">
        <v>2532</v>
      </c>
      <c r="F3871" s="51" t="s">
        <v>32762</v>
      </c>
      <c r="H3871" s="5">
        <f>COUNT(J3871:AI3871)</f>
        <v>1</v>
      </c>
      <c r="I3871" s="30">
        <f>SUM(J3871:AJ3871)</f>
        <v>483.23783981470194</v>
      </c>
      <c r="J3871" s="33"/>
      <c r="K3871" s="39"/>
      <c r="L3871" s="33"/>
      <c r="M3871" s="39"/>
      <c r="N3871" s="39"/>
      <c r="O3871" s="33"/>
      <c r="P3871" s="49"/>
      <c r="Q3871" s="49"/>
      <c r="R3871" s="33"/>
      <c r="S3871" s="39"/>
      <c r="T3871" s="39"/>
      <c r="U3871" s="39"/>
      <c r="V3871" s="33"/>
      <c r="W3871" s="33"/>
      <c r="X3871" s="39"/>
      <c r="Y3871" s="33"/>
      <c r="Z3871" s="33"/>
      <c r="AA3871" s="39">
        <v>483.23783981470194</v>
      </c>
      <c r="AB3871" s="33"/>
      <c r="AC3871" s="39"/>
      <c r="AD3871" s="33"/>
      <c r="AE3871" s="60"/>
      <c r="AF3871" s="60"/>
    </row>
    <row r="3872" spans="1:32" x14ac:dyDescent="0.2">
      <c r="A3872" s="38" t="s">
        <v>25889</v>
      </c>
      <c r="B3872" s="38">
        <v>3871</v>
      </c>
      <c r="C3872" s="51" t="s">
        <v>34912</v>
      </c>
      <c r="D3872" s="38" t="s">
        <v>177</v>
      </c>
      <c r="E3872" s="38" t="s">
        <v>793</v>
      </c>
      <c r="F3872" s="51" t="s">
        <v>32762</v>
      </c>
      <c r="H3872" s="5">
        <f>COUNT(J3872:AI3872)</f>
        <v>1</v>
      </c>
      <c r="I3872" s="30">
        <f>SUM(J3872:AJ3872)</f>
        <v>482.82744978515643</v>
      </c>
      <c r="J3872" s="33"/>
      <c r="K3872" s="39"/>
      <c r="L3872" s="33"/>
      <c r="M3872" s="39"/>
      <c r="N3872" s="39"/>
      <c r="O3872" s="33"/>
      <c r="P3872" s="49">
        <v>482.82744978515643</v>
      </c>
      <c r="Q3872" s="49"/>
      <c r="R3872" s="33"/>
      <c r="S3872" s="39"/>
      <c r="T3872" s="39"/>
      <c r="U3872" s="39"/>
      <c r="V3872" s="33"/>
      <c r="W3872" s="33"/>
      <c r="X3872" s="39"/>
      <c r="Y3872" s="33"/>
      <c r="Z3872" s="33"/>
      <c r="AA3872" s="39"/>
      <c r="AB3872" s="33"/>
      <c r="AC3872" s="39"/>
      <c r="AD3872" s="33"/>
      <c r="AE3872" s="60"/>
      <c r="AF3872" s="60"/>
    </row>
    <row r="3873" spans="1:32" x14ac:dyDescent="0.2">
      <c r="A3873" s="38" t="s">
        <v>29262</v>
      </c>
      <c r="B3873" s="38">
        <v>3872</v>
      </c>
      <c r="C3873" s="51" t="s">
        <v>34913</v>
      </c>
      <c r="D3873" s="38" t="s">
        <v>2146</v>
      </c>
      <c r="E3873" s="38" t="s">
        <v>12441</v>
      </c>
      <c r="F3873" s="51" t="s">
        <v>32762</v>
      </c>
      <c r="H3873" s="5">
        <f>COUNT(J3873:AI3873)</f>
        <v>1</v>
      </c>
      <c r="I3873" s="30">
        <f>SUM(J3873:AJ3873)</f>
        <v>482.70760574311214</v>
      </c>
      <c r="J3873" s="33"/>
      <c r="K3873" s="39"/>
      <c r="L3873" s="33"/>
      <c r="M3873" s="39"/>
      <c r="N3873" s="39"/>
      <c r="O3873" s="33"/>
      <c r="P3873" s="49"/>
      <c r="Q3873" s="49">
        <v>482.70760574311214</v>
      </c>
      <c r="R3873" s="33"/>
      <c r="S3873" s="39"/>
      <c r="T3873" s="39"/>
      <c r="U3873" s="39"/>
      <c r="V3873" s="33"/>
      <c r="W3873" s="33"/>
      <c r="X3873" s="39"/>
      <c r="Y3873" s="33"/>
      <c r="Z3873" s="33"/>
      <c r="AA3873" s="39"/>
      <c r="AB3873" s="33"/>
      <c r="AC3873" s="39"/>
      <c r="AD3873" s="33"/>
      <c r="AE3873" s="60"/>
      <c r="AF3873" s="60"/>
    </row>
    <row r="3874" spans="1:32" x14ac:dyDescent="0.2">
      <c r="A3874" s="38" t="s">
        <v>22496</v>
      </c>
      <c r="B3874" s="38">
        <v>3873</v>
      </c>
      <c r="C3874" s="51" t="s">
        <v>34914</v>
      </c>
      <c r="D3874" s="38" t="s">
        <v>46</v>
      </c>
      <c r="E3874" s="38" t="s">
        <v>14261</v>
      </c>
      <c r="F3874" s="51" t="s">
        <v>32762</v>
      </c>
      <c r="G3874" s="5" t="s">
        <v>29801</v>
      </c>
      <c r="H3874" s="5">
        <f>COUNT(J3874:AI3874)</f>
        <v>1</v>
      </c>
      <c r="I3874" s="30">
        <f>SUM(J3874:AJ3874)</f>
        <v>482.50728862973762</v>
      </c>
      <c r="J3874" s="33"/>
      <c r="K3874" s="39"/>
      <c r="L3874" s="33"/>
      <c r="M3874" s="39"/>
      <c r="N3874" s="39">
        <v>482.50728862973762</v>
      </c>
      <c r="O3874" s="33"/>
      <c r="P3874" s="49"/>
      <c r="Q3874" s="49"/>
      <c r="R3874" s="33"/>
      <c r="S3874" s="39"/>
      <c r="T3874" s="39"/>
      <c r="U3874" s="39"/>
      <c r="V3874" s="33"/>
      <c r="W3874" s="33"/>
      <c r="X3874" s="39"/>
      <c r="Y3874" s="33"/>
      <c r="Z3874" s="33"/>
      <c r="AA3874" s="39"/>
      <c r="AB3874" s="33"/>
      <c r="AC3874" s="39"/>
      <c r="AD3874" s="33"/>
      <c r="AE3874" s="60"/>
      <c r="AF3874" s="60"/>
    </row>
    <row r="3875" spans="1:32" x14ac:dyDescent="0.2">
      <c r="A3875" s="46" t="s">
        <v>29264</v>
      </c>
      <c r="B3875" s="46">
        <v>3874</v>
      </c>
      <c r="C3875" s="46" t="s">
        <v>32815</v>
      </c>
      <c r="D3875" s="46" t="s">
        <v>20</v>
      </c>
      <c r="E3875" s="46" t="s">
        <v>12445</v>
      </c>
      <c r="F3875" s="46" t="s">
        <v>1014</v>
      </c>
      <c r="G3875" s="3"/>
      <c r="H3875" s="3">
        <f>COUNT(J3875:AI3875)</f>
        <v>1</v>
      </c>
      <c r="I3875" s="47">
        <f>SUM(J3875:AJ3875)</f>
        <v>482.44433940539824</v>
      </c>
      <c r="J3875" s="33"/>
      <c r="K3875" s="39"/>
      <c r="L3875" s="33"/>
      <c r="M3875" s="39"/>
      <c r="N3875" s="39"/>
      <c r="O3875" s="33"/>
      <c r="P3875" s="49"/>
      <c r="Q3875" s="49">
        <v>482.44433940539824</v>
      </c>
      <c r="R3875" s="33"/>
      <c r="S3875" s="39"/>
      <c r="T3875" s="39"/>
      <c r="U3875" s="39"/>
      <c r="V3875" s="33"/>
      <c r="W3875" s="33"/>
      <c r="X3875" s="39"/>
      <c r="Y3875" s="33"/>
      <c r="Z3875" s="33"/>
      <c r="AA3875" s="39"/>
      <c r="AB3875" s="33"/>
      <c r="AC3875" s="39"/>
      <c r="AD3875" s="33"/>
      <c r="AE3875" s="60"/>
      <c r="AF3875" s="60"/>
    </row>
    <row r="3876" spans="1:32" x14ac:dyDescent="0.2">
      <c r="A3876" s="46" t="s">
        <v>29267</v>
      </c>
      <c r="B3876" s="46">
        <v>3875</v>
      </c>
      <c r="C3876" s="46" t="s">
        <v>32816</v>
      </c>
      <c r="D3876" s="46" t="s">
        <v>197</v>
      </c>
      <c r="E3876" s="46" t="s">
        <v>12453</v>
      </c>
      <c r="F3876" s="46" t="s">
        <v>1014</v>
      </c>
      <c r="G3876" s="3"/>
      <c r="H3876" s="3">
        <f>COUNT(J3876:AI3876)</f>
        <v>1</v>
      </c>
      <c r="I3876" s="47">
        <f>SUM(J3876:AJ3876)</f>
        <v>482.33911325990277</v>
      </c>
      <c r="J3876" s="33"/>
      <c r="K3876" s="39"/>
      <c r="L3876" s="33"/>
      <c r="M3876" s="39"/>
      <c r="N3876" s="39"/>
      <c r="O3876" s="33"/>
      <c r="P3876" s="49"/>
      <c r="Q3876" s="49">
        <v>482.33911325990277</v>
      </c>
      <c r="R3876" s="33"/>
      <c r="S3876" s="39"/>
      <c r="T3876" s="39"/>
      <c r="U3876" s="39"/>
      <c r="V3876" s="33"/>
      <c r="W3876" s="33"/>
      <c r="X3876" s="39"/>
      <c r="Y3876" s="33"/>
      <c r="Z3876" s="33"/>
      <c r="AA3876" s="39"/>
      <c r="AB3876" s="33"/>
      <c r="AC3876" s="39"/>
      <c r="AD3876" s="33"/>
      <c r="AE3876" s="60"/>
      <c r="AF3876" s="60"/>
    </row>
    <row r="3877" spans="1:32" x14ac:dyDescent="0.2">
      <c r="A3877" s="46" t="s">
        <v>29268</v>
      </c>
      <c r="B3877" s="46">
        <v>3876</v>
      </c>
      <c r="C3877" s="46" t="s">
        <v>32817</v>
      </c>
      <c r="D3877" s="46" t="s">
        <v>5256</v>
      </c>
      <c r="E3877" s="46" t="s">
        <v>12455</v>
      </c>
      <c r="F3877" s="46" t="s">
        <v>1014</v>
      </c>
      <c r="G3877" s="3"/>
      <c r="H3877" s="3">
        <f>COUNT(J3877:AI3877)</f>
        <v>1</v>
      </c>
      <c r="I3877" s="47">
        <f>SUM(J3877:AJ3877)</f>
        <v>482.32742429933722</v>
      </c>
      <c r="J3877" s="33"/>
      <c r="K3877" s="39"/>
      <c r="L3877" s="33"/>
      <c r="M3877" s="39"/>
      <c r="N3877" s="39"/>
      <c r="O3877" s="33"/>
      <c r="P3877" s="49"/>
      <c r="Q3877" s="49">
        <v>482.32742429933722</v>
      </c>
      <c r="R3877" s="33"/>
      <c r="S3877" s="39"/>
      <c r="T3877" s="39"/>
      <c r="U3877" s="39"/>
      <c r="V3877" s="33"/>
      <c r="W3877" s="33"/>
      <c r="X3877" s="39"/>
      <c r="Y3877" s="33"/>
      <c r="Z3877" s="33"/>
      <c r="AA3877" s="39"/>
      <c r="AB3877" s="33"/>
      <c r="AC3877" s="39"/>
      <c r="AD3877" s="33"/>
      <c r="AE3877" s="60"/>
      <c r="AF3877" s="60"/>
    </row>
    <row r="3878" spans="1:32" x14ac:dyDescent="0.2">
      <c r="A3878" s="38" t="s">
        <v>29269</v>
      </c>
      <c r="B3878" s="38">
        <v>3877</v>
      </c>
      <c r="C3878" s="51" t="s">
        <v>34915</v>
      </c>
      <c r="D3878" s="38" t="s">
        <v>1190</v>
      </c>
      <c r="E3878" s="38" t="s">
        <v>12457</v>
      </c>
      <c r="F3878" s="51" t="s">
        <v>32762</v>
      </c>
      <c r="H3878" s="5">
        <f>COUNT(J3878:AI3878)</f>
        <v>1</v>
      </c>
      <c r="I3878" s="30">
        <f>SUM(J3878:AJ3878)</f>
        <v>482.32742429933722</v>
      </c>
      <c r="J3878" s="33"/>
      <c r="K3878" s="39"/>
      <c r="L3878" s="33"/>
      <c r="M3878" s="39"/>
      <c r="N3878" s="39"/>
      <c r="O3878" s="33"/>
      <c r="P3878" s="49"/>
      <c r="Q3878" s="49">
        <v>482.32742429933722</v>
      </c>
      <c r="R3878" s="33"/>
      <c r="S3878" s="39"/>
      <c r="T3878" s="39"/>
      <c r="U3878" s="39"/>
      <c r="V3878" s="33"/>
      <c r="W3878" s="33"/>
      <c r="X3878" s="39"/>
      <c r="Y3878" s="33"/>
      <c r="Z3878" s="33"/>
      <c r="AA3878" s="39"/>
      <c r="AB3878" s="33"/>
      <c r="AC3878" s="39"/>
      <c r="AD3878" s="33"/>
      <c r="AE3878" s="60"/>
      <c r="AF3878" s="60"/>
    </row>
    <row r="3879" spans="1:32" x14ac:dyDescent="0.2">
      <c r="A3879" s="38" t="s">
        <v>29270</v>
      </c>
      <c r="B3879" s="38">
        <v>3878</v>
      </c>
      <c r="C3879" s="51" t="s">
        <v>34916</v>
      </c>
      <c r="D3879" s="38" t="s">
        <v>171</v>
      </c>
      <c r="E3879" s="38" t="s">
        <v>12458</v>
      </c>
      <c r="F3879" s="51" t="s">
        <v>32762</v>
      </c>
      <c r="H3879" s="5">
        <f>COUNT(J3879:AI3879)</f>
        <v>1</v>
      </c>
      <c r="I3879" s="30">
        <f>SUM(J3879:AJ3879)</f>
        <v>482.08208693124698</v>
      </c>
      <c r="J3879" s="33"/>
      <c r="K3879" s="39"/>
      <c r="L3879" s="33"/>
      <c r="M3879" s="39"/>
      <c r="N3879" s="39"/>
      <c r="O3879" s="33"/>
      <c r="P3879" s="49"/>
      <c r="Q3879" s="49">
        <v>482.08208693124698</v>
      </c>
      <c r="R3879" s="33"/>
      <c r="S3879" s="39"/>
      <c r="T3879" s="39"/>
      <c r="U3879" s="39"/>
      <c r="V3879" s="33"/>
      <c r="W3879" s="33"/>
      <c r="X3879" s="39"/>
      <c r="Y3879" s="33"/>
      <c r="Z3879" s="33"/>
      <c r="AA3879" s="39"/>
      <c r="AB3879" s="33"/>
      <c r="AC3879" s="39"/>
      <c r="AD3879" s="33"/>
      <c r="AE3879" s="60"/>
      <c r="AF3879" s="60"/>
    </row>
    <row r="3880" spans="1:32" x14ac:dyDescent="0.2">
      <c r="A3880" s="46" t="s">
        <v>29273</v>
      </c>
      <c r="B3880" s="46">
        <v>3879</v>
      </c>
      <c r="C3880" s="46" t="s">
        <v>32818</v>
      </c>
      <c r="D3880" s="46" t="s">
        <v>1472</v>
      </c>
      <c r="E3880" s="46" t="s">
        <v>12461</v>
      </c>
      <c r="F3880" s="46" t="s">
        <v>1014</v>
      </c>
      <c r="G3880" s="3"/>
      <c r="H3880" s="3">
        <f>COUNT(J3880:AI3880)</f>
        <v>1</v>
      </c>
      <c r="I3880" s="47">
        <f>SUM(J3880:AJ3880)</f>
        <v>482.02371005437084</v>
      </c>
      <c r="J3880" s="33"/>
      <c r="K3880" s="39"/>
      <c r="L3880" s="33"/>
      <c r="M3880" s="39"/>
      <c r="N3880" s="39"/>
      <c r="O3880" s="33"/>
      <c r="P3880" s="49"/>
      <c r="Q3880" s="49">
        <v>482.02371005437084</v>
      </c>
      <c r="R3880" s="33"/>
      <c r="S3880" s="39"/>
      <c r="T3880" s="39"/>
      <c r="U3880" s="39"/>
      <c r="V3880" s="33"/>
      <c r="W3880" s="33"/>
      <c r="X3880" s="39"/>
      <c r="Y3880" s="33"/>
      <c r="Z3880" s="33"/>
      <c r="AA3880" s="39"/>
      <c r="AB3880" s="33"/>
      <c r="AC3880" s="39"/>
      <c r="AD3880" s="33"/>
      <c r="AE3880" s="60"/>
      <c r="AF3880" s="60"/>
    </row>
    <row r="3881" spans="1:32" x14ac:dyDescent="0.2">
      <c r="A3881" s="46" t="s">
        <v>29272</v>
      </c>
      <c r="B3881" s="46">
        <v>3880</v>
      </c>
      <c r="C3881" s="46" t="s">
        <v>32819</v>
      </c>
      <c r="D3881" s="46" t="s">
        <v>5399</v>
      </c>
      <c r="E3881" s="46" t="s">
        <v>12313</v>
      </c>
      <c r="F3881" s="46" t="s">
        <v>1014</v>
      </c>
      <c r="G3881" s="3"/>
      <c r="H3881" s="3">
        <f>COUNT(J3881:AI3881)</f>
        <v>1</v>
      </c>
      <c r="I3881" s="47">
        <f>SUM(J3881:AJ3881)</f>
        <v>482.01787314426872</v>
      </c>
      <c r="J3881" s="33"/>
      <c r="K3881" s="39"/>
      <c r="L3881" s="33"/>
      <c r="M3881" s="39"/>
      <c r="N3881" s="39"/>
      <c r="O3881" s="33"/>
      <c r="P3881" s="49"/>
      <c r="Q3881" s="49">
        <v>482.01787314426872</v>
      </c>
      <c r="R3881" s="33"/>
      <c r="S3881" s="39"/>
      <c r="T3881" s="39"/>
      <c r="U3881" s="39"/>
      <c r="V3881" s="33"/>
      <c r="W3881" s="33"/>
      <c r="X3881" s="39"/>
      <c r="Y3881" s="33"/>
      <c r="Z3881" s="33"/>
      <c r="AA3881" s="39"/>
      <c r="AB3881" s="33"/>
      <c r="AC3881" s="39"/>
      <c r="AD3881" s="33"/>
      <c r="AE3881" s="60"/>
      <c r="AF3881" s="60"/>
    </row>
    <row r="3882" spans="1:32" x14ac:dyDescent="0.2">
      <c r="A3882" s="38" t="s">
        <v>29271</v>
      </c>
      <c r="B3882" s="38">
        <v>3881</v>
      </c>
      <c r="C3882" s="51" t="s">
        <v>34917</v>
      </c>
      <c r="D3882" s="38" t="s">
        <v>1157</v>
      </c>
      <c r="E3882" s="38" t="s">
        <v>4989</v>
      </c>
      <c r="F3882" s="51" t="s">
        <v>32762</v>
      </c>
      <c r="H3882" s="5">
        <f>COUNT(J3882:AI3882)</f>
        <v>1</v>
      </c>
      <c r="I3882" s="30">
        <f>SUM(J3882:AJ3882)</f>
        <v>482.01787314426872</v>
      </c>
      <c r="J3882" s="33"/>
      <c r="K3882" s="39"/>
      <c r="L3882" s="33"/>
      <c r="M3882" s="39"/>
      <c r="N3882" s="39"/>
      <c r="O3882" s="33"/>
      <c r="P3882" s="49"/>
      <c r="Q3882" s="49">
        <v>482.01787314426872</v>
      </c>
      <c r="R3882" s="33"/>
      <c r="S3882" s="39"/>
      <c r="T3882" s="39"/>
      <c r="U3882" s="39"/>
      <c r="V3882" s="33"/>
      <c r="W3882" s="33"/>
      <c r="X3882" s="39"/>
      <c r="Y3882" s="33"/>
      <c r="Z3882" s="33"/>
      <c r="AA3882" s="39"/>
      <c r="AB3882" s="33"/>
      <c r="AC3882" s="39"/>
      <c r="AD3882" s="33"/>
      <c r="AE3882" s="60"/>
      <c r="AF3882" s="60"/>
    </row>
    <row r="3883" spans="1:32" x14ac:dyDescent="0.2">
      <c r="A3883" s="38" t="s">
        <v>25892</v>
      </c>
      <c r="B3883" s="38">
        <v>3882</v>
      </c>
      <c r="C3883" s="51" t="s">
        <v>34918</v>
      </c>
      <c r="D3883" s="38" t="s">
        <v>26</v>
      </c>
      <c r="E3883" s="38" t="s">
        <v>5769</v>
      </c>
      <c r="F3883" s="51" t="s">
        <v>32762</v>
      </c>
      <c r="H3883" s="5">
        <f>COUNT(J3883:AI3883)</f>
        <v>1</v>
      </c>
      <c r="I3883" s="30">
        <f>SUM(J3883:AJ3883)</f>
        <v>481.91161295325344</v>
      </c>
      <c r="J3883" s="33"/>
      <c r="K3883" s="39"/>
      <c r="L3883" s="33"/>
      <c r="M3883" s="39"/>
      <c r="N3883" s="39"/>
      <c r="O3883" s="33"/>
      <c r="P3883" s="49">
        <v>481.91161295325344</v>
      </c>
      <c r="Q3883" s="49"/>
      <c r="R3883" s="33"/>
      <c r="S3883" s="39"/>
      <c r="T3883" s="39"/>
      <c r="U3883" s="39"/>
      <c r="V3883" s="33"/>
      <c r="W3883" s="33"/>
      <c r="X3883" s="39"/>
      <c r="Y3883" s="33"/>
      <c r="Z3883" s="33"/>
      <c r="AA3883" s="39"/>
      <c r="AB3883" s="33"/>
      <c r="AC3883" s="39"/>
      <c r="AD3883" s="33"/>
      <c r="AE3883" s="60"/>
      <c r="AF3883" s="60"/>
    </row>
    <row r="3884" spans="1:32" x14ac:dyDescent="0.2">
      <c r="A3884" s="46" t="s">
        <v>29275</v>
      </c>
      <c r="B3884" s="46">
        <v>3883</v>
      </c>
      <c r="C3884" s="46" t="s">
        <v>32820</v>
      </c>
      <c r="D3884" s="46" t="s">
        <v>18</v>
      </c>
      <c r="E3884" s="46" t="s">
        <v>12465</v>
      </c>
      <c r="F3884" s="46" t="s">
        <v>1014</v>
      </c>
      <c r="G3884" s="3"/>
      <c r="H3884" s="3">
        <f>COUNT(J3884:AI3884)</f>
        <v>1</v>
      </c>
      <c r="I3884" s="47">
        <f>SUM(J3884:AJ3884)</f>
        <v>481.87199631992439</v>
      </c>
      <c r="J3884" s="33"/>
      <c r="K3884" s="39"/>
      <c r="L3884" s="33"/>
      <c r="M3884" s="39"/>
      <c r="N3884" s="39"/>
      <c r="O3884" s="33"/>
      <c r="P3884" s="49"/>
      <c r="Q3884" s="49">
        <v>481.87199631992439</v>
      </c>
      <c r="R3884" s="33"/>
      <c r="S3884" s="39"/>
      <c r="T3884" s="39"/>
      <c r="U3884" s="39"/>
      <c r="V3884" s="33"/>
      <c r="W3884" s="33"/>
      <c r="X3884" s="39"/>
      <c r="Y3884" s="33"/>
      <c r="Z3884" s="33"/>
      <c r="AA3884" s="39"/>
      <c r="AB3884" s="33"/>
      <c r="AC3884" s="39"/>
      <c r="AD3884" s="33"/>
      <c r="AE3884" s="60"/>
      <c r="AF3884" s="60"/>
    </row>
    <row r="3885" spans="1:32" x14ac:dyDescent="0.2">
      <c r="A3885" s="38" t="s">
        <v>29277</v>
      </c>
      <c r="B3885" s="38">
        <v>3884</v>
      </c>
      <c r="C3885" s="51" t="s">
        <v>34919</v>
      </c>
      <c r="D3885" s="38" t="s">
        <v>26</v>
      </c>
      <c r="E3885" s="38" t="s">
        <v>12470</v>
      </c>
      <c r="F3885" s="51" t="s">
        <v>32762</v>
      </c>
      <c r="H3885" s="5">
        <f>COUNT(J3885:AI3885)</f>
        <v>1</v>
      </c>
      <c r="I3885" s="30">
        <f>SUM(J3885:AJ3885)</f>
        <v>481.86032998825794</v>
      </c>
      <c r="J3885" s="33"/>
      <c r="K3885" s="39"/>
      <c r="L3885" s="33"/>
      <c r="M3885" s="39"/>
      <c r="N3885" s="39"/>
      <c r="O3885" s="33"/>
      <c r="P3885" s="49"/>
      <c r="Q3885" s="49">
        <v>481.86032998825794</v>
      </c>
      <c r="R3885" s="33"/>
      <c r="S3885" s="39"/>
      <c r="T3885" s="39"/>
      <c r="U3885" s="39"/>
      <c r="V3885" s="33"/>
      <c r="W3885" s="33"/>
      <c r="X3885" s="39"/>
      <c r="Y3885" s="33"/>
      <c r="Z3885" s="33"/>
      <c r="AA3885" s="39"/>
      <c r="AB3885" s="33"/>
      <c r="AC3885" s="39"/>
      <c r="AD3885" s="33"/>
      <c r="AE3885" s="60"/>
      <c r="AF3885" s="60"/>
    </row>
    <row r="3886" spans="1:32" x14ac:dyDescent="0.2">
      <c r="A3886" s="46" t="s">
        <v>25893</v>
      </c>
      <c r="B3886" s="46">
        <v>3885</v>
      </c>
      <c r="C3886" s="46" t="s">
        <v>32821</v>
      </c>
      <c r="D3886" s="46" t="s">
        <v>5771</v>
      </c>
      <c r="E3886" s="46" t="s">
        <v>5772</v>
      </c>
      <c r="F3886" s="46" t="s">
        <v>1014</v>
      </c>
      <c r="G3886" s="3"/>
      <c r="H3886" s="3">
        <f>COUNT(J3886:AI3886)</f>
        <v>1</v>
      </c>
      <c r="I3886" s="47">
        <f>SUM(J3886:AJ3886)</f>
        <v>481.70186379842835</v>
      </c>
      <c r="J3886" s="33"/>
      <c r="K3886" s="39"/>
      <c r="L3886" s="33"/>
      <c r="M3886" s="39"/>
      <c r="N3886" s="39"/>
      <c r="O3886" s="33"/>
      <c r="P3886" s="49">
        <v>481.70186379842835</v>
      </c>
      <c r="Q3886" s="49"/>
      <c r="R3886" s="33"/>
      <c r="S3886" s="39"/>
      <c r="T3886" s="39"/>
      <c r="U3886" s="39"/>
      <c r="V3886" s="33"/>
      <c r="W3886" s="33"/>
      <c r="X3886" s="39"/>
      <c r="Y3886" s="33"/>
      <c r="Z3886" s="33"/>
      <c r="AA3886" s="39"/>
      <c r="AB3886" s="33"/>
      <c r="AC3886" s="39"/>
      <c r="AD3886" s="33"/>
      <c r="AE3886" s="60"/>
      <c r="AF3886" s="60"/>
    </row>
    <row r="3887" spans="1:32" x14ac:dyDescent="0.2">
      <c r="A3887" s="46" t="s">
        <v>29278</v>
      </c>
      <c r="B3887" s="46">
        <v>3886</v>
      </c>
      <c r="C3887" s="46" t="s">
        <v>32822</v>
      </c>
      <c r="D3887" s="46" t="s">
        <v>892</v>
      </c>
      <c r="E3887" s="46" t="s">
        <v>12472</v>
      </c>
      <c r="F3887" s="46" t="s">
        <v>1014</v>
      </c>
      <c r="G3887" s="3"/>
      <c r="H3887" s="3">
        <f>COUNT(J3887:AI3887)</f>
        <v>1</v>
      </c>
      <c r="I3887" s="47">
        <f>SUM(J3887:AJ3887)</f>
        <v>481.69706063869688</v>
      </c>
      <c r="J3887" s="33"/>
      <c r="K3887" s="39"/>
      <c r="L3887" s="33"/>
      <c r="M3887" s="39"/>
      <c r="N3887" s="39"/>
      <c r="O3887" s="33"/>
      <c r="P3887" s="49"/>
      <c r="Q3887" s="49">
        <v>481.69706063869688</v>
      </c>
      <c r="R3887" s="33"/>
      <c r="S3887" s="39"/>
      <c r="T3887" s="39"/>
      <c r="U3887" s="39"/>
      <c r="V3887" s="33"/>
      <c r="W3887" s="33"/>
      <c r="X3887" s="39"/>
      <c r="Y3887" s="33"/>
      <c r="Z3887" s="33"/>
      <c r="AA3887" s="39"/>
      <c r="AB3887" s="33"/>
      <c r="AC3887" s="39"/>
      <c r="AD3887" s="33"/>
      <c r="AE3887" s="60"/>
      <c r="AF3887" s="60"/>
    </row>
    <row r="3888" spans="1:32" x14ac:dyDescent="0.2">
      <c r="A3888" s="38" t="s">
        <v>29279</v>
      </c>
      <c r="B3888" s="38">
        <v>3887</v>
      </c>
      <c r="C3888" s="51" t="s">
        <v>34920</v>
      </c>
      <c r="D3888" s="38" t="s">
        <v>6852</v>
      </c>
      <c r="E3888" s="38" t="s">
        <v>6785</v>
      </c>
      <c r="F3888" s="51" t="s">
        <v>32762</v>
      </c>
      <c r="H3888" s="5">
        <f>COUNT(J3888:AI3888)</f>
        <v>1</v>
      </c>
      <c r="I3888" s="30">
        <f>SUM(J3888:AJ3888)</f>
        <v>481.63877696710102</v>
      </c>
      <c r="J3888" s="33"/>
      <c r="K3888" s="39"/>
      <c r="L3888" s="33"/>
      <c r="M3888" s="39"/>
      <c r="N3888" s="39"/>
      <c r="O3888" s="33"/>
      <c r="P3888" s="49"/>
      <c r="Q3888" s="49">
        <v>481.63877696710102</v>
      </c>
      <c r="R3888" s="33"/>
      <c r="S3888" s="39"/>
      <c r="T3888" s="39"/>
      <c r="U3888" s="39"/>
      <c r="V3888" s="33"/>
      <c r="W3888" s="33"/>
      <c r="X3888" s="39"/>
      <c r="Y3888" s="33"/>
      <c r="Z3888" s="33"/>
      <c r="AA3888" s="39"/>
      <c r="AB3888" s="33"/>
      <c r="AC3888" s="39"/>
      <c r="AD3888" s="33"/>
      <c r="AE3888" s="60"/>
      <c r="AF3888" s="60"/>
    </row>
    <row r="3889" spans="1:32" x14ac:dyDescent="0.2">
      <c r="A3889" s="38" t="s">
        <v>29280</v>
      </c>
      <c r="B3889" s="38">
        <v>3888</v>
      </c>
      <c r="C3889" s="51" t="s">
        <v>34921</v>
      </c>
      <c r="D3889" s="38" t="s">
        <v>12475</v>
      </c>
      <c r="E3889" s="38" t="s">
        <v>12476</v>
      </c>
      <c r="F3889" s="51" t="s">
        <v>32762</v>
      </c>
      <c r="H3889" s="5">
        <f>COUNT(J3889:AI3889)</f>
        <v>1</v>
      </c>
      <c r="I3889" s="30">
        <f>SUM(J3889:AJ3889)</f>
        <v>481.56302927655452</v>
      </c>
      <c r="J3889" s="33"/>
      <c r="K3889" s="39"/>
      <c r="L3889" s="33"/>
      <c r="M3889" s="39"/>
      <c r="N3889" s="39"/>
      <c r="O3889" s="33"/>
      <c r="P3889" s="49"/>
      <c r="Q3889" s="49">
        <v>481.56302927655452</v>
      </c>
      <c r="R3889" s="33"/>
      <c r="S3889" s="39"/>
      <c r="T3889" s="39"/>
      <c r="U3889" s="39"/>
      <c r="V3889" s="33"/>
      <c r="W3889" s="33"/>
      <c r="X3889" s="39"/>
      <c r="Y3889" s="33"/>
      <c r="Z3889" s="33"/>
      <c r="AA3889" s="39"/>
      <c r="AB3889" s="33"/>
      <c r="AC3889" s="39"/>
      <c r="AD3889" s="33"/>
      <c r="AE3889" s="60"/>
      <c r="AF3889" s="60"/>
    </row>
    <row r="3890" spans="1:32" x14ac:dyDescent="0.2">
      <c r="A3890" s="46" t="s">
        <v>29281</v>
      </c>
      <c r="B3890" s="46">
        <v>3889</v>
      </c>
      <c r="C3890" s="46" t="s">
        <v>32823</v>
      </c>
      <c r="D3890" s="46" t="s">
        <v>2416</v>
      </c>
      <c r="E3890" s="46" t="s">
        <v>12478</v>
      </c>
      <c r="F3890" s="46" t="s">
        <v>1014</v>
      </c>
      <c r="G3890" s="3"/>
      <c r="H3890" s="3">
        <f>COUNT(J3890:AI3890)</f>
        <v>1</v>
      </c>
      <c r="I3890" s="47">
        <f>SUM(J3890:AJ3890)</f>
        <v>481.44654088050316</v>
      </c>
      <c r="J3890" s="33"/>
      <c r="K3890" s="39"/>
      <c r="L3890" s="33"/>
      <c r="M3890" s="39"/>
      <c r="N3890" s="39"/>
      <c r="O3890" s="33"/>
      <c r="P3890" s="49"/>
      <c r="Q3890" s="49">
        <v>481.44654088050316</v>
      </c>
      <c r="R3890" s="33"/>
      <c r="S3890" s="39"/>
      <c r="T3890" s="39"/>
      <c r="U3890" s="39"/>
      <c r="V3890" s="33"/>
      <c r="W3890" s="33"/>
      <c r="X3890" s="39"/>
      <c r="Y3890" s="33"/>
      <c r="Z3890" s="33"/>
      <c r="AA3890" s="39"/>
      <c r="AB3890" s="33"/>
      <c r="AC3890" s="39"/>
      <c r="AD3890" s="33"/>
      <c r="AE3890" s="60"/>
      <c r="AF3890" s="60"/>
    </row>
    <row r="3891" spans="1:32" x14ac:dyDescent="0.2">
      <c r="A3891" s="46" t="s">
        <v>29283</v>
      </c>
      <c r="B3891" s="46">
        <v>3890</v>
      </c>
      <c r="C3891" s="46" t="s">
        <v>32824</v>
      </c>
      <c r="D3891" s="46" t="s">
        <v>164</v>
      </c>
      <c r="E3891" s="46" t="s">
        <v>12482</v>
      </c>
      <c r="F3891" s="46" t="s">
        <v>1014</v>
      </c>
      <c r="G3891" s="3"/>
      <c r="H3891" s="3">
        <f>COUNT(J3891:AI3891)</f>
        <v>1</v>
      </c>
      <c r="I3891" s="47">
        <f>SUM(J3891:AJ3891)</f>
        <v>481.30100961247808</v>
      </c>
      <c r="J3891" s="33"/>
      <c r="K3891" s="39"/>
      <c r="L3891" s="33"/>
      <c r="M3891" s="39"/>
      <c r="N3891" s="39"/>
      <c r="O3891" s="33"/>
      <c r="P3891" s="49"/>
      <c r="Q3891" s="49">
        <v>481.30100961247808</v>
      </c>
      <c r="R3891" s="33"/>
      <c r="S3891" s="39"/>
      <c r="T3891" s="39"/>
      <c r="U3891" s="39"/>
      <c r="V3891" s="33"/>
      <c r="W3891" s="33"/>
      <c r="X3891" s="39"/>
      <c r="Y3891" s="33"/>
      <c r="Z3891" s="33"/>
      <c r="AA3891" s="39"/>
      <c r="AB3891" s="33"/>
      <c r="AC3891" s="39"/>
      <c r="AD3891" s="33"/>
      <c r="AE3891" s="60"/>
      <c r="AF3891" s="60"/>
    </row>
    <row r="3892" spans="1:32" x14ac:dyDescent="0.2">
      <c r="A3892" s="38" t="s">
        <v>29286</v>
      </c>
      <c r="B3892" s="38">
        <v>3891</v>
      </c>
      <c r="C3892" s="51" t="s">
        <v>34922</v>
      </c>
      <c r="D3892" s="38" t="s">
        <v>355</v>
      </c>
      <c r="E3892" s="38" t="s">
        <v>12489</v>
      </c>
      <c r="F3892" s="51" t="s">
        <v>32762</v>
      </c>
      <c r="H3892" s="5">
        <f>COUNT(J3892:AI3892)</f>
        <v>1</v>
      </c>
      <c r="I3892" s="30">
        <f>SUM(J3892:AJ3892)</f>
        <v>481.05090153236335</v>
      </c>
      <c r="J3892" s="33"/>
      <c r="K3892" s="39"/>
      <c r="L3892" s="33"/>
      <c r="M3892" s="39"/>
      <c r="N3892" s="39"/>
      <c r="O3892" s="33"/>
      <c r="P3892" s="49"/>
      <c r="Q3892" s="49">
        <v>481.05090153236335</v>
      </c>
      <c r="R3892" s="33"/>
      <c r="S3892" s="39"/>
      <c r="T3892" s="39"/>
      <c r="U3892" s="39"/>
      <c r="V3892" s="33"/>
      <c r="W3892" s="33"/>
      <c r="X3892" s="39"/>
      <c r="Y3892" s="33"/>
      <c r="Z3892" s="33"/>
      <c r="AA3892" s="39"/>
      <c r="AB3892" s="33"/>
      <c r="AC3892" s="39"/>
      <c r="AD3892" s="33"/>
      <c r="AE3892" s="60"/>
      <c r="AF3892" s="60"/>
    </row>
    <row r="3893" spans="1:32" x14ac:dyDescent="0.2">
      <c r="A3893" s="46" t="s">
        <v>29287</v>
      </c>
      <c r="B3893" s="46">
        <v>3892</v>
      </c>
      <c r="C3893" s="46" t="s">
        <v>32825</v>
      </c>
      <c r="D3893" s="46" t="s">
        <v>7387</v>
      </c>
      <c r="E3893" s="46" t="s">
        <v>12491</v>
      </c>
      <c r="F3893" s="46" t="s">
        <v>1014</v>
      </c>
      <c r="G3893" s="3"/>
      <c r="H3893" s="3">
        <f>COUNT(J3893:AI3893)</f>
        <v>1</v>
      </c>
      <c r="I3893" s="47">
        <f>SUM(J3893:AJ3893)</f>
        <v>480.9579044028805</v>
      </c>
      <c r="J3893" s="33"/>
      <c r="K3893" s="39"/>
      <c r="L3893" s="33"/>
      <c r="M3893" s="39"/>
      <c r="N3893" s="39"/>
      <c r="O3893" s="33"/>
      <c r="P3893" s="49"/>
      <c r="Q3893" s="49">
        <v>480.9579044028805</v>
      </c>
      <c r="R3893" s="33"/>
      <c r="S3893" s="39"/>
      <c r="T3893" s="39"/>
      <c r="U3893" s="39"/>
      <c r="V3893" s="33"/>
      <c r="W3893" s="33"/>
      <c r="X3893" s="39"/>
      <c r="Y3893" s="33"/>
      <c r="Z3893" s="33"/>
      <c r="AA3893" s="39"/>
      <c r="AB3893" s="33"/>
      <c r="AC3893" s="39"/>
      <c r="AD3893" s="33"/>
      <c r="AE3893" s="60"/>
      <c r="AF3893" s="60"/>
    </row>
    <row r="3894" spans="1:32" x14ac:dyDescent="0.2">
      <c r="A3894" s="38" t="s">
        <v>25894</v>
      </c>
      <c r="B3894" s="38">
        <v>3893</v>
      </c>
      <c r="C3894" s="51" t="s">
        <v>34923</v>
      </c>
      <c r="D3894" s="38" t="s">
        <v>5774</v>
      </c>
      <c r="E3894" s="38" t="s">
        <v>5775</v>
      </c>
      <c r="F3894" s="51" t="s">
        <v>32762</v>
      </c>
      <c r="H3894" s="5">
        <f>COUNT(J3894:AI3894)</f>
        <v>1</v>
      </c>
      <c r="I3894" s="30">
        <f>SUM(J3894:AJ3894)</f>
        <v>480.91334964314836</v>
      </c>
      <c r="J3894" s="33"/>
      <c r="K3894" s="39"/>
      <c r="L3894" s="33"/>
      <c r="M3894" s="39"/>
      <c r="N3894" s="39"/>
      <c r="O3894" s="33"/>
      <c r="P3894" s="49">
        <v>480.91334964314836</v>
      </c>
      <c r="Q3894" s="49"/>
      <c r="R3894" s="33"/>
      <c r="S3894" s="39"/>
      <c r="T3894" s="39"/>
      <c r="U3894" s="39"/>
      <c r="V3894" s="33"/>
      <c r="W3894" s="33"/>
      <c r="X3894" s="39"/>
      <c r="Y3894" s="33"/>
      <c r="Z3894" s="33"/>
      <c r="AA3894" s="39"/>
      <c r="AB3894" s="33"/>
      <c r="AC3894" s="39"/>
      <c r="AD3894" s="33"/>
      <c r="AE3894" s="60"/>
      <c r="AF3894" s="60"/>
    </row>
    <row r="3895" spans="1:32" x14ac:dyDescent="0.2">
      <c r="A3895" s="46" t="s">
        <v>25895</v>
      </c>
      <c r="B3895" s="46">
        <v>3894</v>
      </c>
      <c r="C3895" s="46" t="s">
        <v>32826</v>
      </c>
      <c r="D3895" s="46" t="s">
        <v>1459</v>
      </c>
      <c r="E3895" s="46" t="s">
        <v>2275</v>
      </c>
      <c r="F3895" s="46" t="s">
        <v>1014</v>
      </c>
      <c r="G3895" s="3"/>
      <c r="H3895" s="3">
        <f>COUNT(J3895:AI3895)</f>
        <v>1</v>
      </c>
      <c r="I3895" s="47">
        <f>SUM(J3895:AJ3895)</f>
        <v>480.77884363619046</v>
      </c>
      <c r="J3895" s="33"/>
      <c r="K3895" s="39"/>
      <c r="L3895" s="33"/>
      <c r="M3895" s="39"/>
      <c r="N3895" s="39"/>
      <c r="O3895" s="33"/>
      <c r="P3895" s="49">
        <v>480.77884363619046</v>
      </c>
      <c r="Q3895" s="49"/>
      <c r="R3895" s="33"/>
      <c r="S3895" s="39"/>
      <c r="T3895" s="39"/>
      <c r="U3895" s="39"/>
      <c r="V3895" s="33"/>
      <c r="W3895" s="33"/>
      <c r="X3895" s="39"/>
      <c r="Y3895" s="33"/>
      <c r="Z3895" s="33"/>
      <c r="AA3895" s="39"/>
      <c r="AB3895" s="33"/>
      <c r="AC3895" s="39"/>
      <c r="AD3895" s="33"/>
      <c r="AE3895" s="60"/>
      <c r="AF3895" s="60"/>
    </row>
    <row r="3896" spans="1:32" x14ac:dyDescent="0.2">
      <c r="A3896" s="46" t="s">
        <v>29291</v>
      </c>
      <c r="B3896" s="46">
        <v>3895</v>
      </c>
      <c r="C3896" s="46" t="s">
        <v>32827</v>
      </c>
      <c r="D3896" s="46" t="s">
        <v>439</v>
      </c>
      <c r="E3896" s="46" t="s">
        <v>12500</v>
      </c>
      <c r="F3896" s="46" t="s">
        <v>1014</v>
      </c>
      <c r="G3896" s="3"/>
      <c r="H3896" s="3">
        <f>COUNT(J3896:AI3896)</f>
        <v>1</v>
      </c>
      <c r="I3896" s="47">
        <f>SUM(J3896:AJ3896)</f>
        <v>480.51085814994985</v>
      </c>
      <c r="J3896" s="33"/>
      <c r="K3896" s="39"/>
      <c r="L3896" s="33"/>
      <c r="M3896" s="39"/>
      <c r="N3896" s="39"/>
      <c r="O3896" s="33"/>
      <c r="P3896" s="49"/>
      <c r="Q3896" s="49">
        <v>480.51085814994985</v>
      </c>
      <c r="R3896" s="33"/>
      <c r="S3896" s="39"/>
      <c r="T3896" s="39"/>
      <c r="U3896" s="39"/>
      <c r="V3896" s="33"/>
      <c r="W3896" s="33"/>
      <c r="X3896" s="39"/>
      <c r="Y3896" s="33"/>
      <c r="Z3896" s="33"/>
      <c r="AA3896" s="39"/>
      <c r="AB3896" s="33"/>
      <c r="AC3896" s="39"/>
      <c r="AD3896" s="33"/>
      <c r="AE3896" s="60"/>
      <c r="AF3896" s="60"/>
    </row>
    <row r="3897" spans="1:32" x14ac:dyDescent="0.2">
      <c r="A3897" s="38" t="s">
        <v>25898</v>
      </c>
      <c r="B3897" s="38">
        <v>3896</v>
      </c>
      <c r="C3897" s="51" t="s">
        <v>34924</v>
      </c>
      <c r="D3897" s="38" t="s">
        <v>2178</v>
      </c>
      <c r="E3897" s="38" t="s">
        <v>2463</v>
      </c>
      <c r="F3897" s="51" t="s">
        <v>32762</v>
      </c>
      <c r="H3897" s="5">
        <f>COUNT(J3897:AI3897)</f>
        <v>1</v>
      </c>
      <c r="I3897" s="30">
        <f>SUM(J3897:AJ3897)</f>
        <v>480.35863987966064</v>
      </c>
      <c r="J3897" s="33"/>
      <c r="K3897" s="39"/>
      <c r="L3897" s="33"/>
      <c r="M3897" s="39"/>
      <c r="N3897" s="39"/>
      <c r="O3897" s="33"/>
      <c r="P3897" s="49">
        <v>480.35863987966064</v>
      </c>
      <c r="Q3897" s="49"/>
      <c r="R3897" s="33"/>
      <c r="S3897" s="39"/>
      <c r="T3897" s="39"/>
      <c r="U3897" s="39"/>
      <c r="V3897" s="33"/>
      <c r="W3897" s="33"/>
      <c r="X3897" s="39"/>
      <c r="Y3897" s="33"/>
      <c r="Z3897" s="33"/>
      <c r="AA3897" s="39"/>
      <c r="AB3897" s="33"/>
      <c r="AC3897" s="39"/>
      <c r="AD3897" s="33"/>
      <c r="AE3897" s="60"/>
      <c r="AF3897" s="60"/>
    </row>
    <row r="3898" spans="1:32" x14ac:dyDescent="0.2">
      <c r="A3898" s="38" t="s">
        <v>29292</v>
      </c>
      <c r="B3898" s="38">
        <v>3897</v>
      </c>
      <c r="C3898" s="51" t="s">
        <v>34925</v>
      </c>
      <c r="D3898" s="38" t="s">
        <v>9243</v>
      </c>
      <c r="E3898" s="38" t="s">
        <v>2203</v>
      </c>
      <c r="F3898" s="51" t="s">
        <v>32762</v>
      </c>
      <c r="H3898" s="5">
        <f>COUNT(J3898:AI3898)</f>
        <v>1</v>
      </c>
      <c r="I3898" s="30">
        <f>SUM(J3898:AJ3898)</f>
        <v>480.22680661117141</v>
      </c>
      <c r="J3898" s="33"/>
      <c r="K3898" s="39"/>
      <c r="L3898" s="33"/>
      <c r="M3898" s="39"/>
      <c r="N3898" s="39"/>
      <c r="O3898" s="33"/>
      <c r="P3898" s="49"/>
      <c r="Q3898" s="49">
        <v>480.22680661117141</v>
      </c>
      <c r="R3898" s="33"/>
      <c r="S3898" s="39"/>
      <c r="T3898" s="39"/>
      <c r="U3898" s="39"/>
      <c r="V3898" s="33"/>
      <c r="W3898" s="33"/>
      <c r="X3898" s="39"/>
      <c r="Y3898" s="33"/>
      <c r="Z3898" s="33"/>
      <c r="AA3898" s="39"/>
      <c r="AB3898" s="33"/>
      <c r="AC3898" s="39"/>
      <c r="AD3898" s="33"/>
      <c r="AE3898" s="60"/>
      <c r="AF3898" s="60"/>
    </row>
    <row r="3899" spans="1:32" x14ac:dyDescent="0.2">
      <c r="A3899" s="46" t="s">
        <v>29293</v>
      </c>
      <c r="B3899" s="46">
        <v>3898</v>
      </c>
      <c r="C3899" s="46" t="s">
        <v>32828</v>
      </c>
      <c r="D3899" s="46" t="s">
        <v>12504</v>
      </c>
      <c r="E3899" s="46" t="s">
        <v>2139</v>
      </c>
      <c r="F3899" s="46" t="s">
        <v>1014</v>
      </c>
      <c r="G3899" s="3"/>
      <c r="H3899" s="3">
        <f>COUNT(J3899:AI3899)</f>
        <v>1</v>
      </c>
      <c r="I3899" s="47">
        <f>SUM(J3899:AJ3899)</f>
        <v>480.07043187766072</v>
      </c>
      <c r="J3899" s="33"/>
      <c r="K3899" s="39"/>
      <c r="L3899" s="33"/>
      <c r="M3899" s="39"/>
      <c r="N3899" s="39"/>
      <c r="O3899" s="33"/>
      <c r="P3899" s="49"/>
      <c r="Q3899" s="49">
        <v>480.07043187766072</v>
      </c>
      <c r="R3899" s="33"/>
      <c r="S3899" s="39"/>
      <c r="T3899" s="39"/>
      <c r="U3899" s="39"/>
      <c r="V3899" s="33"/>
      <c r="W3899" s="33"/>
      <c r="X3899" s="39"/>
      <c r="Y3899" s="33"/>
      <c r="Z3899" s="33"/>
      <c r="AA3899" s="39"/>
      <c r="AB3899" s="33"/>
      <c r="AC3899" s="39"/>
      <c r="AD3899" s="33"/>
      <c r="AE3899" s="60"/>
      <c r="AF3899" s="60"/>
    </row>
    <row r="3900" spans="1:32" x14ac:dyDescent="0.2">
      <c r="A3900" s="38" t="s">
        <v>29294</v>
      </c>
      <c r="B3900" s="38">
        <v>3899</v>
      </c>
      <c r="C3900" s="51" t="s">
        <v>34926</v>
      </c>
      <c r="D3900" s="38" t="s">
        <v>443</v>
      </c>
      <c r="E3900" s="38" t="s">
        <v>12507</v>
      </c>
      <c r="F3900" s="51" t="s">
        <v>32762</v>
      </c>
      <c r="H3900" s="5">
        <f>COUNT(J3900:AI3900)</f>
        <v>1</v>
      </c>
      <c r="I3900" s="30">
        <f>SUM(J3900:AJ3900)</f>
        <v>480.04148476881886</v>
      </c>
      <c r="J3900" s="33"/>
      <c r="K3900" s="39"/>
      <c r="L3900" s="33"/>
      <c r="M3900" s="39"/>
      <c r="N3900" s="39"/>
      <c r="O3900" s="33"/>
      <c r="P3900" s="49"/>
      <c r="Q3900" s="49">
        <v>480.04148476881886</v>
      </c>
      <c r="R3900" s="33"/>
      <c r="S3900" s="39"/>
      <c r="T3900" s="39"/>
      <c r="U3900" s="39"/>
      <c r="V3900" s="33"/>
      <c r="W3900" s="33"/>
      <c r="X3900" s="39"/>
      <c r="Y3900" s="33"/>
      <c r="Z3900" s="33"/>
      <c r="AA3900" s="39"/>
      <c r="AB3900" s="33"/>
      <c r="AC3900" s="39"/>
      <c r="AD3900" s="33"/>
      <c r="AE3900" s="60"/>
      <c r="AF3900" s="60"/>
    </row>
    <row r="3901" spans="1:32" x14ac:dyDescent="0.2">
      <c r="A3901" s="46" t="s">
        <v>29295</v>
      </c>
      <c r="B3901" s="46">
        <v>3900</v>
      </c>
      <c r="C3901" s="46" t="s">
        <v>32829</v>
      </c>
      <c r="D3901" s="46" t="s">
        <v>149</v>
      </c>
      <c r="E3901" s="46" t="s">
        <v>1535</v>
      </c>
      <c r="F3901" s="46" t="s">
        <v>1014</v>
      </c>
      <c r="G3901" s="3"/>
      <c r="H3901" s="3">
        <f>COUNT(J3901:AI3901)</f>
        <v>1</v>
      </c>
      <c r="I3901" s="47">
        <f>SUM(J3901:AJ3901)</f>
        <v>480.0299069027061</v>
      </c>
      <c r="J3901" s="33"/>
      <c r="K3901" s="39"/>
      <c r="L3901" s="33"/>
      <c r="M3901" s="39"/>
      <c r="N3901" s="39"/>
      <c r="O3901" s="33"/>
      <c r="P3901" s="49"/>
      <c r="Q3901" s="49">
        <v>480.0299069027061</v>
      </c>
      <c r="R3901" s="33"/>
      <c r="S3901" s="39"/>
      <c r="T3901" s="39"/>
      <c r="U3901" s="39"/>
      <c r="V3901" s="33"/>
      <c r="W3901" s="33"/>
      <c r="X3901" s="39"/>
      <c r="Y3901" s="33"/>
      <c r="Z3901" s="33"/>
      <c r="AA3901" s="39"/>
      <c r="AB3901" s="33"/>
      <c r="AC3901" s="39"/>
      <c r="AD3901" s="33"/>
      <c r="AE3901" s="60"/>
      <c r="AF3901" s="60"/>
    </row>
    <row r="3902" spans="1:32" x14ac:dyDescent="0.2">
      <c r="A3902" s="38" t="s">
        <v>25899</v>
      </c>
      <c r="B3902" s="38">
        <v>3901</v>
      </c>
      <c r="C3902" s="51" t="s">
        <v>34927</v>
      </c>
      <c r="D3902" s="38" t="s">
        <v>1371</v>
      </c>
      <c r="E3902" s="38" t="s">
        <v>132</v>
      </c>
      <c r="F3902" s="51" t="s">
        <v>32762</v>
      </c>
      <c r="H3902" s="5">
        <f>COUNT(J3902:AI3902)</f>
        <v>1</v>
      </c>
      <c r="I3902" s="30">
        <f>SUM(J3902:AJ3902)</f>
        <v>479.69410535315626</v>
      </c>
      <c r="J3902" s="33"/>
      <c r="K3902" s="39"/>
      <c r="L3902" s="33"/>
      <c r="M3902" s="39"/>
      <c r="N3902" s="39"/>
      <c r="O3902" s="33"/>
      <c r="P3902" s="49">
        <v>479.69410535315626</v>
      </c>
      <c r="Q3902" s="49"/>
      <c r="R3902" s="33"/>
      <c r="S3902" s="39"/>
      <c r="T3902" s="39"/>
      <c r="U3902" s="39"/>
      <c r="V3902" s="33"/>
      <c r="W3902" s="33"/>
      <c r="X3902" s="39"/>
      <c r="Y3902" s="33"/>
      <c r="Z3902" s="33"/>
      <c r="AA3902" s="39"/>
      <c r="AB3902" s="33"/>
      <c r="AC3902" s="39"/>
      <c r="AD3902" s="33"/>
      <c r="AE3902" s="60"/>
      <c r="AF3902" s="60"/>
    </row>
    <row r="3903" spans="1:32" x14ac:dyDescent="0.2">
      <c r="A3903" s="38" t="s">
        <v>25901</v>
      </c>
      <c r="B3903" s="38">
        <v>3902</v>
      </c>
      <c r="C3903" s="51" t="s">
        <v>34928</v>
      </c>
      <c r="D3903" s="38" t="s">
        <v>0</v>
      </c>
      <c r="E3903" s="38" t="s">
        <v>5785</v>
      </c>
      <c r="F3903" s="51" t="s">
        <v>32762</v>
      </c>
      <c r="H3903" s="5">
        <f>COUNT(J3903:AI3903)</f>
        <v>1</v>
      </c>
      <c r="I3903" s="30">
        <f>SUM(J3903:AJ3903)</f>
        <v>479.48628165486622</v>
      </c>
      <c r="J3903" s="33"/>
      <c r="K3903" s="39"/>
      <c r="L3903" s="33"/>
      <c r="M3903" s="39"/>
      <c r="N3903" s="39"/>
      <c r="O3903" s="33"/>
      <c r="P3903" s="49">
        <v>479.48628165486622</v>
      </c>
      <c r="Q3903" s="49"/>
      <c r="R3903" s="33"/>
      <c r="S3903" s="39"/>
      <c r="T3903" s="39"/>
      <c r="U3903" s="39"/>
      <c r="V3903" s="33"/>
      <c r="W3903" s="33"/>
      <c r="X3903" s="39"/>
      <c r="Y3903" s="33"/>
      <c r="Z3903" s="33"/>
      <c r="AA3903" s="39"/>
      <c r="AB3903" s="33"/>
      <c r="AC3903" s="39"/>
      <c r="AD3903" s="33"/>
      <c r="AE3903" s="60"/>
      <c r="AF3903" s="60"/>
    </row>
    <row r="3904" spans="1:32" x14ac:dyDescent="0.2">
      <c r="A3904" s="46" t="s">
        <v>29300</v>
      </c>
      <c r="B3904" s="46">
        <v>3903</v>
      </c>
      <c r="C3904" s="46" t="s">
        <v>32830</v>
      </c>
      <c r="D3904" s="46" t="s">
        <v>37</v>
      </c>
      <c r="E3904" s="46" t="s">
        <v>12520</v>
      </c>
      <c r="F3904" s="46" t="s">
        <v>1014</v>
      </c>
      <c r="G3904" s="3"/>
      <c r="H3904" s="3">
        <f>COUNT(J3904:AI3904)</f>
        <v>1</v>
      </c>
      <c r="I3904" s="47">
        <f>SUM(J3904:AJ3904)</f>
        <v>478.88645605254919</v>
      </c>
      <c r="J3904" s="33"/>
      <c r="K3904" s="39"/>
      <c r="L3904" s="33"/>
      <c r="M3904" s="39"/>
      <c r="N3904" s="39"/>
      <c r="O3904" s="33"/>
      <c r="P3904" s="49"/>
      <c r="Q3904" s="49">
        <v>478.88645605254919</v>
      </c>
      <c r="R3904" s="33"/>
      <c r="S3904" s="39"/>
      <c r="T3904" s="39"/>
      <c r="U3904" s="39"/>
      <c r="V3904" s="33"/>
      <c r="W3904" s="33"/>
      <c r="X3904" s="39"/>
      <c r="Y3904" s="33"/>
      <c r="Z3904" s="33"/>
      <c r="AA3904" s="39"/>
      <c r="AB3904" s="33"/>
      <c r="AC3904" s="39"/>
      <c r="AD3904" s="33"/>
      <c r="AE3904" s="60"/>
      <c r="AF3904" s="60"/>
    </row>
    <row r="3905" spans="1:32" x14ac:dyDescent="0.2">
      <c r="A3905" s="38" t="s">
        <v>29303</v>
      </c>
      <c r="B3905" s="38">
        <v>3904</v>
      </c>
      <c r="C3905" s="51" t="s">
        <v>34929</v>
      </c>
      <c r="D3905" s="38" t="s">
        <v>381</v>
      </c>
      <c r="E3905" s="38" t="s">
        <v>735</v>
      </c>
      <c r="F3905" s="51" t="s">
        <v>32762</v>
      </c>
      <c r="H3905" s="5">
        <f>COUNT(J3905:AI3905)</f>
        <v>1</v>
      </c>
      <c r="I3905" s="30">
        <f>SUM(J3905:AJ3905)</f>
        <v>478.85189105957085</v>
      </c>
      <c r="J3905" s="33"/>
      <c r="K3905" s="39"/>
      <c r="L3905" s="33"/>
      <c r="M3905" s="39"/>
      <c r="N3905" s="39"/>
      <c r="O3905" s="33"/>
      <c r="P3905" s="49"/>
      <c r="Q3905" s="49">
        <v>478.85189105957085</v>
      </c>
      <c r="R3905" s="33"/>
      <c r="S3905" s="39"/>
      <c r="T3905" s="39"/>
      <c r="U3905" s="39"/>
      <c r="V3905" s="33"/>
      <c r="W3905" s="33"/>
      <c r="X3905" s="39"/>
      <c r="Y3905" s="33"/>
      <c r="Z3905" s="33"/>
      <c r="AA3905" s="39"/>
      <c r="AB3905" s="33"/>
      <c r="AC3905" s="39"/>
      <c r="AD3905" s="33"/>
      <c r="AE3905" s="60"/>
      <c r="AF3905" s="60"/>
    </row>
    <row r="3906" spans="1:32" x14ac:dyDescent="0.2">
      <c r="A3906" s="46" t="s">
        <v>29305</v>
      </c>
      <c r="B3906" s="46">
        <v>3905</v>
      </c>
      <c r="C3906" s="46" t="s">
        <v>32831</v>
      </c>
      <c r="D3906" s="46" t="s">
        <v>546</v>
      </c>
      <c r="E3906" s="46" t="s">
        <v>12528</v>
      </c>
      <c r="F3906" s="46" t="s">
        <v>1014</v>
      </c>
      <c r="G3906" s="3"/>
      <c r="H3906" s="3">
        <f>COUNT(J3906:AI3906)</f>
        <v>1</v>
      </c>
      <c r="I3906" s="47">
        <f>SUM(J3906:AJ3906)</f>
        <v>478.75974213412877</v>
      </c>
      <c r="J3906" s="33"/>
      <c r="K3906" s="39"/>
      <c r="L3906" s="33"/>
      <c r="M3906" s="39"/>
      <c r="N3906" s="39"/>
      <c r="O3906" s="33"/>
      <c r="P3906" s="49"/>
      <c r="Q3906" s="49">
        <v>478.75974213412877</v>
      </c>
      <c r="R3906" s="33"/>
      <c r="S3906" s="39"/>
      <c r="T3906" s="39"/>
      <c r="U3906" s="39"/>
      <c r="V3906" s="33"/>
      <c r="W3906" s="33"/>
      <c r="X3906" s="39"/>
      <c r="Y3906" s="33"/>
      <c r="Z3906" s="33"/>
      <c r="AA3906" s="39"/>
      <c r="AB3906" s="33"/>
      <c r="AC3906" s="39"/>
      <c r="AD3906" s="33"/>
      <c r="AE3906" s="60"/>
      <c r="AF3906" s="60"/>
    </row>
    <row r="3907" spans="1:32" x14ac:dyDescent="0.2">
      <c r="A3907" s="38" t="s">
        <v>29304</v>
      </c>
      <c r="B3907" s="38">
        <v>3906</v>
      </c>
      <c r="C3907" s="51" t="s">
        <v>34930</v>
      </c>
      <c r="D3907" s="38" t="s">
        <v>177</v>
      </c>
      <c r="E3907" s="38" t="s">
        <v>7691</v>
      </c>
      <c r="F3907" s="51" t="s">
        <v>32762</v>
      </c>
      <c r="H3907" s="5">
        <f>COUNT(J3907:AI3907)</f>
        <v>1</v>
      </c>
      <c r="I3907" s="30">
        <f>SUM(J3907:AJ3907)</f>
        <v>478.75974213412877</v>
      </c>
      <c r="J3907" s="33"/>
      <c r="K3907" s="39"/>
      <c r="L3907" s="33"/>
      <c r="M3907" s="39"/>
      <c r="N3907" s="39"/>
      <c r="O3907" s="33"/>
      <c r="P3907" s="49"/>
      <c r="Q3907" s="49">
        <v>478.75974213412877</v>
      </c>
      <c r="R3907" s="33"/>
      <c r="S3907" s="39"/>
      <c r="T3907" s="39"/>
      <c r="U3907" s="39"/>
      <c r="V3907" s="33"/>
      <c r="W3907" s="33"/>
      <c r="X3907" s="39"/>
      <c r="Y3907" s="33"/>
      <c r="Z3907" s="33"/>
      <c r="AA3907" s="39"/>
      <c r="AB3907" s="33"/>
      <c r="AC3907" s="39"/>
      <c r="AD3907" s="33"/>
      <c r="AE3907" s="60"/>
      <c r="AF3907" s="60"/>
    </row>
    <row r="3908" spans="1:32" x14ac:dyDescent="0.2">
      <c r="A3908" s="46" t="s">
        <v>29306</v>
      </c>
      <c r="B3908" s="46">
        <v>3907</v>
      </c>
      <c r="C3908" s="46" t="s">
        <v>32832</v>
      </c>
      <c r="D3908" s="46" t="s">
        <v>153</v>
      </c>
      <c r="E3908" s="46" t="s">
        <v>12529</v>
      </c>
      <c r="F3908" s="46" t="s">
        <v>1014</v>
      </c>
      <c r="G3908" s="3"/>
      <c r="H3908" s="3">
        <f>COUNT(J3908:AI3908)</f>
        <v>1</v>
      </c>
      <c r="I3908" s="47">
        <f>SUM(J3908:AJ3908)</f>
        <v>478.69065371109718</v>
      </c>
      <c r="J3908" s="33"/>
      <c r="K3908" s="39"/>
      <c r="L3908" s="33"/>
      <c r="M3908" s="39"/>
      <c r="N3908" s="39"/>
      <c r="O3908" s="33"/>
      <c r="P3908" s="49"/>
      <c r="Q3908" s="49">
        <v>478.69065371109718</v>
      </c>
      <c r="R3908" s="33"/>
      <c r="S3908" s="39"/>
      <c r="T3908" s="39"/>
      <c r="U3908" s="39"/>
      <c r="V3908" s="33"/>
      <c r="W3908" s="33"/>
      <c r="X3908" s="39"/>
      <c r="Y3908" s="33"/>
      <c r="Z3908" s="33"/>
      <c r="AA3908" s="39"/>
      <c r="AB3908" s="33"/>
      <c r="AC3908" s="39"/>
      <c r="AD3908" s="33"/>
      <c r="AE3908" s="60"/>
      <c r="AF3908" s="60"/>
    </row>
    <row r="3909" spans="1:32" x14ac:dyDescent="0.2">
      <c r="A3909" s="38" t="s">
        <v>29307</v>
      </c>
      <c r="B3909" s="38">
        <v>3908</v>
      </c>
      <c r="C3909" s="51" t="s">
        <v>34931</v>
      </c>
      <c r="D3909" s="38" t="s">
        <v>96</v>
      </c>
      <c r="E3909" s="38" t="s">
        <v>11325</v>
      </c>
      <c r="F3909" s="51" t="s">
        <v>32762</v>
      </c>
      <c r="H3909" s="5">
        <f>COUNT(J3909:AI3909)</f>
        <v>1</v>
      </c>
      <c r="I3909" s="30">
        <f>SUM(J3909:AJ3909)</f>
        <v>478.63885047796549</v>
      </c>
      <c r="J3909" s="33"/>
      <c r="K3909" s="39"/>
      <c r="L3909" s="33"/>
      <c r="M3909" s="39"/>
      <c r="N3909" s="39"/>
      <c r="O3909" s="33"/>
      <c r="P3909" s="49"/>
      <c r="Q3909" s="49">
        <v>478.63885047796549</v>
      </c>
      <c r="R3909" s="33"/>
      <c r="S3909" s="39"/>
      <c r="T3909" s="39"/>
      <c r="U3909" s="39"/>
      <c r="V3909" s="33"/>
      <c r="W3909" s="33"/>
      <c r="X3909" s="39"/>
      <c r="Y3909" s="33"/>
      <c r="Z3909" s="33"/>
      <c r="AA3909" s="39"/>
      <c r="AB3909" s="33"/>
      <c r="AC3909" s="39"/>
      <c r="AD3909" s="33"/>
      <c r="AE3909" s="60"/>
      <c r="AF3909" s="60"/>
    </row>
    <row r="3910" spans="1:32" x14ac:dyDescent="0.2">
      <c r="A3910" s="38" t="s">
        <v>29308</v>
      </c>
      <c r="B3910" s="38">
        <v>3909</v>
      </c>
      <c r="C3910" s="51" t="s">
        <v>34932</v>
      </c>
      <c r="D3910" s="38" t="s">
        <v>46</v>
      </c>
      <c r="E3910" s="38" t="s">
        <v>12532</v>
      </c>
      <c r="F3910" s="51" t="s">
        <v>32762</v>
      </c>
      <c r="H3910" s="5">
        <f>COUNT(J3910:AI3910)</f>
        <v>1</v>
      </c>
      <c r="I3910" s="30">
        <f>SUM(J3910:AJ3910)</f>
        <v>478.58705845576742</v>
      </c>
      <c r="J3910" s="33"/>
      <c r="K3910" s="39"/>
      <c r="L3910" s="33"/>
      <c r="M3910" s="39"/>
      <c r="N3910" s="39"/>
      <c r="O3910" s="33"/>
      <c r="P3910" s="49"/>
      <c r="Q3910" s="49">
        <v>478.58705845576742</v>
      </c>
      <c r="R3910" s="33"/>
      <c r="S3910" s="39"/>
      <c r="T3910" s="39"/>
      <c r="U3910" s="39"/>
      <c r="V3910" s="33"/>
      <c r="W3910" s="33"/>
      <c r="X3910" s="39"/>
      <c r="Y3910" s="33"/>
      <c r="Z3910" s="33"/>
      <c r="AA3910" s="39"/>
      <c r="AB3910" s="33"/>
      <c r="AC3910" s="39"/>
      <c r="AD3910" s="33"/>
      <c r="AE3910" s="60"/>
      <c r="AF3910" s="60"/>
    </row>
    <row r="3911" spans="1:32" x14ac:dyDescent="0.2">
      <c r="A3911" s="46" t="s">
        <v>25904</v>
      </c>
      <c r="B3911" s="46">
        <v>3910</v>
      </c>
      <c r="C3911" s="46" t="s">
        <v>32833</v>
      </c>
      <c r="D3911" s="46" t="s">
        <v>5790</v>
      </c>
      <c r="E3911" s="46" t="s">
        <v>5791</v>
      </c>
      <c r="F3911" s="46" t="s">
        <v>1014</v>
      </c>
      <c r="G3911" s="3"/>
      <c r="H3911" s="3">
        <f>COUNT(J3911:AI3911)</f>
        <v>1</v>
      </c>
      <c r="I3911" s="47">
        <f>SUM(J3911:AJ3911)</f>
        <v>478.520703400321</v>
      </c>
      <c r="J3911" s="33"/>
      <c r="K3911" s="39"/>
      <c r="L3911" s="33"/>
      <c r="M3911" s="39"/>
      <c r="N3911" s="39"/>
      <c r="O3911" s="33"/>
      <c r="P3911" s="49">
        <v>478.520703400321</v>
      </c>
      <c r="Q3911" s="49"/>
      <c r="R3911" s="33"/>
      <c r="S3911" s="39"/>
      <c r="T3911" s="39"/>
      <c r="U3911" s="39"/>
      <c r="V3911" s="33"/>
      <c r="W3911" s="33"/>
      <c r="X3911" s="39"/>
      <c r="Y3911" s="33"/>
      <c r="Z3911" s="33"/>
      <c r="AA3911" s="39"/>
      <c r="AB3911" s="33"/>
      <c r="AC3911" s="39"/>
      <c r="AD3911" s="33"/>
      <c r="AE3911" s="60"/>
      <c r="AF3911" s="60"/>
    </row>
    <row r="3912" spans="1:32" x14ac:dyDescent="0.2">
      <c r="A3912" s="46" t="s">
        <v>30794</v>
      </c>
      <c r="B3912" s="46">
        <v>3911</v>
      </c>
      <c r="C3912" s="46" t="s">
        <v>32834</v>
      </c>
      <c r="D3912" s="46" t="s">
        <v>10531</v>
      </c>
      <c r="E3912" s="46" t="s">
        <v>29923</v>
      </c>
      <c r="F3912" s="46" t="s">
        <v>1014</v>
      </c>
      <c r="G3912" s="3"/>
      <c r="H3912" s="3">
        <f>COUNT(J3912:AI3912)</f>
        <v>1</v>
      </c>
      <c r="I3912" s="47">
        <f>SUM(J3912:AJ3912)</f>
        <v>478.42401500938087</v>
      </c>
      <c r="J3912" s="33"/>
      <c r="K3912" s="39"/>
      <c r="L3912" s="33"/>
      <c r="M3912" s="39"/>
      <c r="N3912" s="39"/>
      <c r="O3912" s="33"/>
      <c r="P3912" s="49"/>
      <c r="Q3912" s="49"/>
      <c r="R3912" s="33"/>
      <c r="S3912" s="39"/>
      <c r="T3912" s="39"/>
      <c r="U3912" s="39"/>
      <c r="V3912" s="33"/>
      <c r="W3912" s="33"/>
      <c r="X3912" s="39"/>
      <c r="Y3912" s="33"/>
      <c r="Z3912" s="33"/>
      <c r="AA3912" s="39"/>
      <c r="AB3912" s="33">
        <v>478.42401500938087</v>
      </c>
      <c r="AC3912" s="39"/>
      <c r="AD3912" s="33"/>
      <c r="AE3912" s="60"/>
      <c r="AF3912" s="60"/>
    </row>
    <row r="3913" spans="1:32" x14ac:dyDescent="0.2">
      <c r="A3913" s="46" t="s">
        <v>29311</v>
      </c>
      <c r="B3913" s="46">
        <v>3912</v>
      </c>
      <c r="C3913" s="46" t="s">
        <v>32835</v>
      </c>
      <c r="D3913" s="46" t="s">
        <v>8511</v>
      </c>
      <c r="E3913" s="46" t="s">
        <v>12538</v>
      </c>
      <c r="F3913" s="46" t="s">
        <v>1014</v>
      </c>
      <c r="G3913" s="3"/>
      <c r="H3913" s="3">
        <f>COUNT(J3913:AI3913)</f>
        <v>1</v>
      </c>
      <c r="I3913" s="47">
        <f>SUM(J3913:AJ3913)</f>
        <v>478.31677100731787</v>
      </c>
      <c r="J3913" s="33"/>
      <c r="K3913" s="39"/>
      <c r="L3913" s="33"/>
      <c r="M3913" s="39"/>
      <c r="N3913" s="39"/>
      <c r="O3913" s="33"/>
      <c r="P3913" s="49"/>
      <c r="Q3913" s="49">
        <v>478.31677100731787</v>
      </c>
      <c r="R3913" s="33"/>
      <c r="S3913" s="39"/>
      <c r="T3913" s="39"/>
      <c r="U3913" s="39"/>
      <c r="V3913" s="33"/>
      <c r="W3913" s="33"/>
      <c r="X3913" s="39"/>
      <c r="Y3913" s="33"/>
      <c r="Z3913" s="33"/>
      <c r="AA3913" s="39"/>
      <c r="AB3913" s="33"/>
      <c r="AC3913" s="39"/>
      <c r="AD3913" s="33"/>
      <c r="AE3913" s="60"/>
      <c r="AF3913" s="60"/>
    </row>
    <row r="3914" spans="1:32" x14ac:dyDescent="0.2">
      <c r="A3914" s="38" t="s">
        <v>30795</v>
      </c>
      <c r="B3914" s="38">
        <v>3913</v>
      </c>
      <c r="C3914" s="51" t="s">
        <v>34933</v>
      </c>
      <c r="D3914" s="38" t="s">
        <v>418</v>
      </c>
      <c r="E3914" s="38" t="s">
        <v>29924</v>
      </c>
      <c r="F3914" s="51" t="s">
        <v>32762</v>
      </c>
      <c r="H3914" s="5">
        <f>COUNT(J3914:AI3914)</f>
        <v>1</v>
      </c>
      <c r="I3914" s="30">
        <f>SUM(J3914:AJ3914)</f>
        <v>478.31184056271979</v>
      </c>
      <c r="J3914" s="33"/>
      <c r="K3914" s="39"/>
      <c r="L3914" s="33"/>
      <c r="M3914" s="39"/>
      <c r="N3914" s="39"/>
      <c r="O3914" s="33"/>
      <c r="P3914" s="49"/>
      <c r="Q3914" s="49"/>
      <c r="R3914" s="33"/>
      <c r="S3914" s="39"/>
      <c r="T3914" s="39"/>
      <c r="U3914" s="39"/>
      <c r="V3914" s="33"/>
      <c r="W3914" s="33"/>
      <c r="X3914" s="39"/>
      <c r="Y3914" s="33"/>
      <c r="Z3914" s="33"/>
      <c r="AA3914" s="39"/>
      <c r="AB3914" s="33">
        <v>478.31184056271979</v>
      </c>
      <c r="AC3914" s="39"/>
      <c r="AD3914" s="33"/>
      <c r="AE3914" s="60"/>
      <c r="AF3914" s="60"/>
    </row>
    <row r="3915" spans="1:32" x14ac:dyDescent="0.2">
      <c r="A3915" s="38" t="s">
        <v>29312</v>
      </c>
      <c r="B3915" s="38">
        <v>3914</v>
      </c>
      <c r="C3915" s="51" t="s">
        <v>34934</v>
      </c>
      <c r="D3915" s="38" t="s">
        <v>837</v>
      </c>
      <c r="E3915" s="38" t="s">
        <v>749</v>
      </c>
      <c r="F3915" s="51" t="s">
        <v>32762</v>
      </c>
      <c r="H3915" s="5">
        <f>COUNT(J3915:AI3915)</f>
        <v>1</v>
      </c>
      <c r="I3915" s="30">
        <f>SUM(J3915:AJ3915)</f>
        <v>478.28228819974282</v>
      </c>
      <c r="J3915" s="33"/>
      <c r="K3915" s="39"/>
      <c r="L3915" s="33"/>
      <c r="M3915" s="39"/>
      <c r="N3915" s="39"/>
      <c r="O3915" s="33"/>
      <c r="P3915" s="49"/>
      <c r="Q3915" s="49">
        <v>478.28228819974282</v>
      </c>
      <c r="R3915" s="33"/>
      <c r="S3915" s="39"/>
      <c r="T3915" s="39"/>
      <c r="U3915" s="39"/>
      <c r="V3915" s="33"/>
      <c r="W3915" s="33"/>
      <c r="X3915" s="39"/>
      <c r="Y3915" s="33"/>
      <c r="Z3915" s="33"/>
      <c r="AA3915" s="39"/>
      <c r="AB3915" s="33"/>
      <c r="AC3915" s="39"/>
      <c r="AD3915" s="33"/>
      <c r="AE3915" s="60"/>
      <c r="AF3915" s="60"/>
    </row>
    <row r="3916" spans="1:32" x14ac:dyDescent="0.2">
      <c r="A3916" s="46" t="s">
        <v>29313</v>
      </c>
      <c r="B3916" s="46">
        <v>3915</v>
      </c>
      <c r="C3916" s="46" t="s">
        <v>32836</v>
      </c>
      <c r="D3916" s="46" t="s">
        <v>546</v>
      </c>
      <c r="E3916" s="46" t="s">
        <v>12541</v>
      </c>
      <c r="F3916" s="46" t="s">
        <v>1014</v>
      </c>
      <c r="G3916" s="3"/>
      <c r="H3916" s="3">
        <f>COUNT(J3916:AI3916)</f>
        <v>1</v>
      </c>
      <c r="I3916" s="47">
        <f>SUM(J3916:AJ3916)</f>
        <v>478.19610292880992</v>
      </c>
      <c r="J3916" s="33"/>
      <c r="K3916" s="39"/>
      <c r="L3916" s="33"/>
      <c r="M3916" s="39"/>
      <c r="N3916" s="39"/>
      <c r="O3916" s="33"/>
      <c r="P3916" s="49"/>
      <c r="Q3916" s="49">
        <v>478.19610292880992</v>
      </c>
      <c r="R3916" s="33"/>
      <c r="S3916" s="39"/>
      <c r="T3916" s="39"/>
      <c r="U3916" s="39"/>
      <c r="V3916" s="33"/>
      <c r="W3916" s="33"/>
      <c r="X3916" s="39"/>
      <c r="Y3916" s="33"/>
      <c r="Z3916" s="33"/>
      <c r="AA3916" s="39"/>
      <c r="AB3916" s="33"/>
      <c r="AC3916" s="39"/>
      <c r="AD3916" s="33"/>
      <c r="AE3916" s="60"/>
      <c r="AF3916" s="60"/>
    </row>
    <row r="3917" spans="1:32" x14ac:dyDescent="0.2">
      <c r="A3917" s="38" t="s">
        <v>29314</v>
      </c>
      <c r="B3917" s="38">
        <v>3916</v>
      </c>
      <c r="C3917" s="51" t="s">
        <v>34935</v>
      </c>
      <c r="D3917" s="38" t="s">
        <v>39</v>
      </c>
      <c r="E3917" s="38" t="s">
        <v>12543</v>
      </c>
      <c r="F3917" s="51" t="s">
        <v>32762</v>
      </c>
      <c r="H3917" s="5">
        <f>COUNT(J3917:AI3917)</f>
        <v>1</v>
      </c>
      <c r="I3917" s="30">
        <f>SUM(J3917:AJ3917)</f>
        <v>478.18461390610736</v>
      </c>
      <c r="J3917" s="33"/>
      <c r="K3917" s="39"/>
      <c r="L3917" s="33"/>
      <c r="M3917" s="39"/>
      <c r="N3917" s="39"/>
      <c r="O3917" s="33"/>
      <c r="P3917" s="49"/>
      <c r="Q3917" s="49">
        <v>478.18461390610736</v>
      </c>
      <c r="R3917" s="33"/>
      <c r="S3917" s="39"/>
      <c r="T3917" s="39"/>
      <c r="U3917" s="39"/>
      <c r="V3917" s="33"/>
      <c r="W3917" s="33"/>
      <c r="X3917" s="39"/>
      <c r="Y3917" s="33"/>
      <c r="Z3917" s="33"/>
      <c r="AA3917" s="39"/>
      <c r="AB3917" s="33"/>
      <c r="AC3917" s="39"/>
      <c r="AD3917" s="33"/>
      <c r="AE3917" s="60"/>
      <c r="AF3917" s="60"/>
    </row>
    <row r="3918" spans="1:32" x14ac:dyDescent="0.2">
      <c r="A3918" s="46" t="s">
        <v>25906</v>
      </c>
      <c r="B3918" s="46">
        <v>3917</v>
      </c>
      <c r="C3918" s="46" t="s">
        <v>32837</v>
      </c>
      <c r="D3918" s="46" t="s">
        <v>5796</v>
      </c>
      <c r="E3918" s="46" t="s">
        <v>5797</v>
      </c>
      <c r="F3918" s="46" t="s">
        <v>1014</v>
      </c>
      <c r="G3918" s="3"/>
      <c r="H3918" s="3">
        <f>COUNT(J3918:AI3918)</f>
        <v>1</v>
      </c>
      <c r="I3918" s="47">
        <f>SUM(J3918:AJ3918)</f>
        <v>478.141219499204</v>
      </c>
      <c r="J3918" s="33"/>
      <c r="K3918" s="39"/>
      <c r="L3918" s="33"/>
      <c r="M3918" s="39"/>
      <c r="N3918" s="39"/>
      <c r="O3918" s="33"/>
      <c r="P3918" s="49">
        <v>478.141219499204</v>
      </c>
      <c r="Q3918" s="49"/>
      <c r="R3918" s="33"/>
      <c r="S3918" s="39"/>
      <c r="T3918" s="39"/>
      <c r="U3918" s="39"/>
      <c r="V3918" s="33"/>
      <c r="W3918" s="33"/>
      <c r="X3918" s="39"/>
      <c r="Y3918" s="33"/>
      <c r="Z3918" s="33"/>
      <c r="AA3918" s="39"/>
      <c r="AB3918" s="33"/>
      <c r="AC3918" s="39"/>
      <c r="AD3918" s="33"/>
      <c r="AE3918" s="60"/>
      <c r="AF3918" s="60"/>
    </row>
    <row r="3919" spans="1:32" x14ac:dyDescent="0.2">
      <c r="A3919" s="46" t="s">
        <v>29315</v>
      </c>
      <c r="B3919" s="46">
        <v>3918</v>
      </c>
      <c r="C3919" s="46" t="s">
        <v>32838</v>
      </c>
      <c r="D3919" s="46" t="s">
        <v>666</v>
      </c>
      <c r="E3919" s="46" t="s">
        <v>12545</v>
      </c>
      <c r="F3919" s="46" t="s">
        <v>1014</v>
      </c>
      <c r="G3919" s="3"/>
      <c r="H3919" s="3">
        <f>COUNT(J3919:AI3919)</f>
        <v>1</v>
      </c>
      <c r="I3919" s="47">
        <f>SUM(J3919:AJ3919)</f>
        <v>478.12717707257309</v>
      </c>
      <c r="J3919" s="33"/>
      <c r="K3919" s="39"/>
      <c r="L3919" s="33"/>
      <c r="M3919" s="39"/>
      <c r="N3919" s="39"/>
      <c r="O3919" s="33"/>
      <c r="P3919" s="49"/>
      <c r="Q3919" s="49">
        <v>478.12717707257309</v>
      </c>
      <c r="R3919" s="33"/>
      <c r="S3919" s="39"/>
      <c r="T3919" s="39"/>
      <c r="U3919" s="39"/>
      <c r="V3919" s="33"/>
      <c r="W3919" s="33"/>
      <c r="X3919" s="39"/>
      <c r="Y3919" s="33"/>
      <c r="Z3919" s="33"/>
      <c r="AA3919" s="39"/>
      <c r="AB3919" s="33"/>
      <c r="AC3919" s="39"/>
      <c r="AD3919" s="33"/>
      <c r="AE3919" s="60"/>
      <c r="AF3919" s="60"/>
    </row>
    <row r="3920" spans="1:32" x14ac:dyDescent="0.2">
      <c r="A3920" s="46" t="s">
        <v>29317</v>
      </c>
      <c r="B3920" s="46">
        <v>3919</v>
      </c>
      <c r="C3920" s="46" t="s">
        <v>32839</v>
      </c>
      <c r="D3920" s="46" t="s">
        <v>546</v>
      </c>
      <c r="E3920" s="46" t="s">
        <v>12549</v>
      </c>
      <c r="F3920" s="46" t="s">
        <v>1014</v>
      </c>
      <c r="G3920" s="3"/>
      <c r="H3920" s="3">
        <f>COUNT(J3920:AI3920)</f>
        <v>1</v>
      </c>
      <c r="I3920" s="47">
        <f>SUM(J3920:AJ3920)</f>
        <v>478.08123753933364</v>
      </c>
      <c r="J3920" s="33"/>
      <c r="K3920" s="39"/>
      <c r="L3920" s="33"/>
      <c r="M3920" s="39"/>
      <c r="N3920" s="39"/>
      <c r="O3920" s="33"/>
      <c r="P3920" s="49"/>
      <c r="Q3920" s="49">
        <v>478.08123753933364</v>
      </c>
      <c r="R3920" s="33"/>
      <c r="S3920" s="39"/>
      <c r="T3920" s="39"/>
      <c r="U3920" s="39"/>
      <c r="V3920" s="33"/>
      <c r="W3920" s="33"/>
      <c r="X3920" s="39"/>
      <c r="Y3920" s="33"/>
      <c r="Z3920" s="33"/>
      <c r="AA3920" s="39"/>
      <c r="AB3920" s="33"/>
      <c r="AC3920" s="39"/>
      <c r="AD3920" s="33"/>
      <c r="AE3920" s="60"/>
      <c r="AF3920" s="60"/>
    </row>
    <row r="3921" spans="1:32" x14ac:dyDescent="0.2">
      <c r="A3921" s="46" t="s">
        <v>23421</v>
      </c>
      <c r="B3921" s="46">
        <v>3920</v>
      </c>
      <c r="C3921" s="46" t="s">
        <v>32840</v>
      </c>
      <c r="D3921" s="46" t="s">
        <v>120</v>
      </c>
      <c r="E3921" s="46" t="s">
        <v>6820</v>
      </c>
      <c r="F3921" s="46" t="s">
        <v>1014</v>
      </c>
      <c r="G3921" s="3"/>
      <c r="H3921" s="3">
        <f>COUNT(J3921:AI3921)</f>
        <v>1</v>
      </c>
      <c r="I3921" s="47">
        <f>SUM(J3921:AJ3921)</f>
        <v>478.05609895260221</v>
      </c>
      <c r="J3921" s="33"/>
      <c r="K3921" s="39"/>
      <c r="L3921" s="33"/>
      <c r="M3921" s="39"/>
      <c r="N3921" s="39"/>
      <c r="O3921" s="33"/>
      <c r="P3921" s="49"/>
      <c r="Q3921" s="49"/>
      <c r="R3921" s="33"/>
      <c r="S3921" s="39"/>
      <c r="T3921" s="39">
        <v>478.05609895260221</v>
      </c>
      <c r="U3921" s="39"/>
      <c r="V3921" s="33"/>
      <c r="W3921" s="33"/>
      <c r="X3921" s="39"/>
      <c r="Y3921" s="33"/>
      <c r="Z3921" s="33"/>
      <c r="AA3921" s="39"/>
      <c r="AB3921" s="33"/>
      <c r="AC3921" s="39"/>
      <c r="AD3921" s="33"/>
      <c r="AE3921" s="60"/>
      <c r="AF3921" s="60"/>
    </row>
    <row r="3922" spans="1:32" x14ac:dyDescent="0.2">
      <c r="A3922" s="46" t="s">
        <v>29318</v>
      </c>
      <c r="B3922" s="46">
        <v>3921</v>
      </c>
      <c r="C3922" s="46" t="s">
        <v>32841</v>
      </c>
      <c r="D3922" s="46" t="s">
        <v>20</v>
      </c>
      <c r="E3922" s="46" t="s">
        <v>12552</v>
      </c>
      <c r="F3922" s="46" t="s">
        <v>1014</v>
      </c>
      <c r="G3922" s="3"/>
      <c r="H3922" s="3">
        <f>COUNT(J3922:AI3922)</f>
        <v>1</v>
      </c>
      <c r="I3922" s="47">
        <f>SUM(J3922:AJ3922)</f>
        <v>477.88035583514403</v>
      </c>
      <c r="J3922" s="33"/>
      <c r="K3922" s="39"/>
      <c r="L3922" s="33"/>
      <c r="M3922" s="39"/>
      <c r="N3922" s="39"/>
      <c r="O3922" s="33"/>
      <c r="P3922" s="49"/>
      <c r="Q3922" s="49">
        <v>477.88035583514403</v>
      </c>
      <c r="R3922" s="33"/>
      <c r="S3922" s="39"/>
      <c r="T3922" s="39"/>
      <c r="U3922" s="39"/>
      <c r="V3922" s="33"/>
      <c r="W3922" s="33"/>
      <c r="X3922" s="39"/>
      <c r="Y3922" s="33"/>
      <c r="Z3922" s="33"/>
      <c r="AA3922" s="39"/>
      <c r="AB3922" s="33"/>
      <c r="AC3922" s="39"/>
      <c r="AD3922" s="33"/>
      <c r="AE3922" s="60"/>
      <c r="AF3922" s="60"/>
    </row>
    <row r="3923" spans="1:32" x14ac:dyDescent="0.2">
      <c r="A3923" s="38" t="s">
        <v>29319</v>
      </c>
      <c r="B3923" s="38">
        <v>3922</v>
      </c>
      <c r="C3923" s="51" t="s">
        <v>34936</v>
      </c>
      <c r="D3923" s="38" t="s">
        <v>186</v>
      </c>
      <c r="E3923" s="38" t="s">
        <v>511</v>
      </c>
      <c r="F3923" s="51" t="s">
        <v>32762</v>
      </c>
      <c r="H3923" s="5">
        <f>COUNT(J3923:AI3923)</f>
        <v>1</v>
      </c>
      <c r="I3923" s="30">
        <f>SUM(J3923:AJ3923)</f>
        <v>477.88035583514403</v>
      </c>
      <c r="J3923" s="33"/>
      <c r="K3923" s="39"/>
      <c r="L3923" s="33"/>
      <c r="M3923" s="39"/>
      <c r="N3923" s="39"/>
      <c r="O3923" s="33"/>
      <c r="P3923" s="49"/>
      <c r="Q3923" s="49">
        <v>477.88035583514403</v>
      </c>
      <c r="R3923" s="33"/>
      <c r="S3923" s="39"/>
      <c r="T3923" s="39"/>
      <c r="U3923" s="39"/>
      <c r="V3923" s="33"/>
      <c r="W3923" s="33"/>
      <c r="X3923" s="39"/>
      <c r="Y3923" s="33"/>
      <c r="Z3923" s="33"/>
      <c r="AA3923" s="39"/>
      <c r="AB3923" s="33"/>
      <c r="AC3923" s="39"/>
      <c r="AD3923" s="33"/>
      <c r="AE3923" s="60"/>
      <c r="AF3923" s="60"/>
    </row>
    <row r="3924" spans="1:32" x14ac:dyDescent="0.2">
      <c r="A3924" s="46" t="s">
        <v>29320</v>
      </c>
      <c r="B3924" s="46">
        <v>3923</v>
      </c>
      <c r="C3924" s="46" t="s">
        <v>32842</v>
      </c>
      <c r="D3924" s="46" t="s">
        <v>120</v>
      </c>
      <c r="E3924" s="46" t="s">
        <v>1462</v>
      </c>
      <c r="F3924" s="46" t="s">
        <v>1014</v>
      </c>
      <c r="G3924" s="3"/>
      <c r="H3924" s="3">
        <f>COUNT(J3924:AI3924)</f>
        <v>1</v>
      </c>
      <c r="I3924" s="47">
        <f>SUM(J3924:AJ3924)</f>
        <v>477.78284562018393</v>
      </c>
      <c r="J3924" s="33"/>
      <c r="K3924" s="39"/>
      <c r="L3924" s="33"/>
      <c r="M3924" s="39"/>
      <c r="N3924" s="39"/>
      <c r="O3924" s="33"/>
      <c r="P3924" s="49"/>
      <c r="Q3924" s="49">
        <v>477.78284562018393</v>
      </c>
      <c r="R3924" s="33"/>
      <c r="S3924" s="39"/>
      <c r="T3924" s="39"/>
      <c r="U3924" s="39"/>
      <c r="V3924" s="33"/>
      <c r="W3924" s="33"/>
      <c r="X3924" s="39"/>
      <c r="Y3924" s="33"/>
      <c r="Z3924" s="33"/>
      <c r="AA3924" s="39"/>
      <c r="AB3924" s="33"/>
      <c r="AC3924" s="39"/>
      <c r="AD3924" s="33"/>
      <c r="AE3924" s="60"/>
      <c r="AF3924" s="60"/>
    </row>
    <row r="3925" spans="1:32" x14ac:dyDescent="0.2">
      <c r="A3925" s="38" t="s">
        <v>29321</v>
      </c>
      <c r="B3925" s="38">
        <v>3924</v>
      </c>
      <c r="C3925" s="51" t="s">
        <v>34937</v>
      </c>
      <c r="D3925" s="38" t="s">
        <v>49</v>
      </c>
      <c r="E3925" s="38" t="s">
        <v>704</v>
      </c>
      <c r="F3925" s="51" t="s">
        <v>32762</v>
      </c>
      <c r="H3925" s="5">
        <f>COUNT(J3925:AI3925)</f>
        <v>1</v>
      </c>
      <c r="I3925" s="30">
        <f>SUM(J3925:AJ3925)</f>
        <v>477.76564206584487</v>
      </c>
      <c r="J3925" s="33"/>
      <c r="K3925" s="39"/>
      <c r="L3925" s="33"/>
      <c r="M3925" s="39"/>
      <c r="N3925" s="39"/>
      <c r="O3925" s="33"/>
      <c r="P3925" s="49"/>
      <c r="Q3925" s="49">
        <v>477.76564206584487</v>
      </c>
      <c r="R3925" s="33"/>
      <c r="S3925" s="39"/>
      <c r="T3925" s="39"/>
      <c r="U3925" s="39"/>
      <c r="V3925" s="33"/>
      <c r="W3925" s="33"/>
      <c r="X3925" s="39"/>
      <c r="Y3925" s="33"/>
      <c r="Z3925" s="33"/>
      <c r="AA3925" s="39"/>
      <c r="AB3925" s="33"/>
      <c r="AC3925" s="39"/>
      <c r="AD3925" s="33"/>
      <c r="AE3925" s="60"/>
      <c r="AF3925" s="60"/>
    </row>
    <row r="3926" spans="1:32" x14ac:dyDescent="0.2">
      <c r="A3926" s="38" t="s">
        <v>29322</v>
      </c>
      <c r="B3926" s="38">
        <v>3925</v>
      </c>
      <c r="C3926" s="51" t="s">
        <v>34938</v>
      </c>
      <c r="D3926" s="38" t="s">
        <v>693</v>
      </c>
      <c r="E3926" s="38" t="s">
        <v>12556</v>
      </c>
      <c r="F3926" s="51" t="s">
        <v>32762</v>
      </c>
      <c r="H3926" s="5">
        <f>COUNT(J3926:AI3926)</f>
        <v>1</v>
      </c>
      <c r="I3926" s="30">
        <f>SUM(J3926:AJ3926)</f>
        <v>477.74843975036003</v>
      </c>
      <c r="J3926" s="33"/>
      <c r="K3926" s="39"/>
      <c r="L3926" s="33"/>
      <c r="M3926" s="39"/>
      <c r="N3926" s="39"/>
      <c r="O3926" s="33"/>
      <c r="P3926" s="49"/>
      <c r="Q3926" s="49">
        <v>477.74843975036003</v>
      </c>
      <c r="R3926" s="33"/>
      <c r="S3926" s="39"/>
      <c r="T3926" s="39"/>
      <c r="U3926" s="39"/>
      <c r="V3926" s="33"/>
      <c r="W3926" s="33"/>
      <c r="X3926" s="39"/>
      <c r="Y3926" s="33"/>
      <c r="Z3926" s="33"/>
      <c r="AA3926" s="39"/>
      <c r="AB3926" s="33"/>
      <c r="AC3926" s="39"/>
      <c r="AD3926" s="33"/>
      <c r="AE3926" s="60"/>
      <c r="AF3926" s="60"/>
    </row>
    <row r="3927" spans="1:32" x14ac:dyDescent="0.2">
      <c r="A3927" s="38" t="s">
        <v>29323</v>
      </c>
      <c r="B3927" s="38">
        <v>3926</v>
      </c>
      <c r="C3927" s="51" t="s">
        <v>34939</v>
      </c>
      <c r="D3927" s="38" t="s">
        <v>84</v>
      </c>
      <c r="E3927" s="38" t="s">
        <v>12558</v>
      </c>
      <c r="F3927" s="51" t="s">
        <v>32762</v>
      </c>
      <c r="H3927" s="5">
        <f>COUNT(J3927:AI3927)</f>
        <v>1</v>
      </c>
      <c r="I3927" s="30">
        <f>SUM(J3927:AJ3927)</f>
        <v>477.63952051260515</v>
      </c>
      <c r="J3927" s="33"/>
      <c r="K3927" s="39"/>
      <c r="L3927" s="33"/>
      <c r="M3927" s="39"/>
      <c r="N3927" s="39"/>
      <c r="O3927" s="33"/>
      <c r="P3927" s="49"/>
      <c r="Q3927" s="49">
        <v>477.63952051260515</v>
      </c>
      <c r="R3927" s="33"/>
      <c r="S3927" s="39"/>
      <c r="T3927" s="39"/>
      <c r="U3927" s="39"/>
      <c r="V3927" s="33"/>
      <c r="W3927" s="33"/>
      <c r="X3927" s="39"/>
      <c r="Y3927" s="33"/>
      <c r="Z3927" s="33"/>
      <c r="AA3927" s="39"/>
      <c r="AB3927" s="33"/>
      <c r="AC3927" s="39"/>
      <c r="AD3927" s="33"/>
      <c r="AE3927" s="60"/>
      <c r="AF3927" s="60"/>
    </row>
    <row r="3928" spans="1:32" x14ac:dyDescent="0.2">
      <c r="A3928" s="46" t="s">
        <v>29324</v>
      </c>
      <c r="B3928" s="46">
        <v>3927</v>
      </c>
      <c r="C3928" s="46" t="s">
        <v>32843</v>
      </c>
      <c r="D3928" s="46" t="s">
        <v>1542</v>
      </c>
      <c r="E3928" s="46" t="s">
        <v>12560</v>
      </c>
      <c r="F3928" s="46" t="s">
        <v>1014</v>
      </c>
      <c r="G3928" s="3"/>
      <c r="H3928" s="3">
        <f>COUNT(J3928:AI3928)</f>
        <v>1</v>
      </c>
      <c r="I3928" s="47">
        <f>SUM(J3928:AJ3928)</f>
        <v>477.46764384843289</v>
      </c>
      <c r="J3928" s="33"/>
      <c r="K3928" s="39"/>
      <c r="L3928" s="33"/>
      <c r="M3928" s="39"/>
      <c r="N3928" s="39"/>
      <c r="O3928" s="33"/>
      <c r="P3928" s="49"/>
      <c r="Q3928" s="49">
        <v>477.46764384843289</v>
      </c>
      <c r="R3928" s="33"/>
      <c r="S3928" s="39"/>
      <c r="T3928" s="39"/>
      <c r="U3928" s="39"/>
      <c r="V3928" s="33"/>
      <c r="W3928" s="33"/>
      <c r="X3928" s="39"/>
      <c r="Y3928" s="33"/>
      <c r="Z3928" s="33"/>
      <c r="AA3928" s="39"/>
      <c r="AB3928" s="33"/>
      <c r="AC3928" s="39"/>
      <c r="AD3928" s="33"/>
      <c r="AE3928" s="60"/>
      <c r="AF3928" s="60"/>
    </row>
    <row r="3929" spans="1:32" x14ac:dyDescent="0.2">
      <c r="A3929" s="46" t="s">
        <v>23422</v>
      </c>
      <c r="B3929" s="46">
        <v>3928</v>
      </c>
      <c r="C3929" s="46" t="s">
        <v>32844</v>
      </c>
      <c r="D3929" s="46" t="s">
        <v>787</v>
      </c>
      <c r="E3929" s="46" t="s">
        <v>15197</v>
      </c>
      <c r="F3929" s="46" t="s">
        <v>1014</v>
      </c>
      <c r="G3929" s="3"/>
      <c r="H3929" s="3">
        <f>COUNT(J3929:AI3929)</f>
        <v>1</v>
      </c>
      <c r="I3929" s="47">
        <f>SUM(J3929:AJ3929)</f>
        <v>477.45774440068789</v>
      </c>
      <c r="J3929" s="33"/>
      <c r="K3929" s="39"/>
      <c r="L3929" s="33"/>
      <c r="M3929" s="39"/>
      <c r="N3929" s="39"/>
      <c r="O3929" s="33"/>
      <c r="P3929" s="49"/>
      <c r="Q3929" s="49"/>
      <c r="R3929" s="33"/>
      <c r="S3929" s="39"/>
      <c r="T3929" s="39">
        <v>477.45774440068789</v>
      </c>
      <c r="U3929" s="39"/>
      <c r="V3929" s="33"/>
      <c r="W3929" s="33"/>
      <c r="X3929" s="39"/>
      <c r="Y3929" s="33"/>
      <c r="Z3929" s="33"/>
      <c r="AA3929" s="39"/>
      <c r="AB3929" s="33"/>
      <c r="AC3929" s="39"/>
      <c r="AD3929" s="33"/>
      <c r="AE3929" s="60"/>
      <c r="AF3929" s="60"/>
    </row>
    <row r="3930" spans="1:32" x14ac:dyDescent="0.2">
      <c r="A3930" s="38" t="s">
        <v>29325</v>
      </c>
      <c r="B3930" s="38">
        <v>3929</v>
      </c>
      <c r="C3930" s="51" t="s">
        <v>34940</v>
      </c>
      <c r="D3930" s="38" t="s">
        <v>12562</v>
      </c>
      <c r="E3930" s="38" t="s">
        <v>2442</v>
      </c>
      <c r="F3930" s="51" t="s">
        <v>32762</v>
      </c>
      <c r="H3930" s="5">
        <f>COUNT(J3930:AI3930)</f>
        <v>1</v>
      </c>
      <c r="I3930" s="30">
        <f>SUM(J3930:AJ3930)</f>
        <v>477.45046298517485</v>
      </c>
      <c r="J3930" s="33"/>
      <c r="K3930" s="39"/>
      <c r="L3930" s="33"/>
      <c r="M3930" s="39"/>
      <c r="N3930" s="39"/>
      <c r="O3930" s="33"/>
      <c r="P3930" s="49"/>
      <c r="Q3930" s="49">
        <v>477.45046298517485</v>
      </c>
      <c r="R3930" s="33"/>
      <c r="S3930" s="39"/>
      <c r="T3930" s="39"/>
      <c r="U3930" s="39"/>
      <c r="V3930" s="33"/>
      <c r="W3930" s="33"/>
      <c r="X3930" s="39"/>
      <c r="Y3930" s="33"/>
      <c r="Z3930" s="33"/>
      <c r="AA3930" s="39"/>
      <c r="AB3930" s="33"/>
      <c r="AC3930" s="39"/>
      <c r="AD3930" s="33"/>
      <c r="AE3930" s="60"/>
      <c r="AF3930" s="60"/>
    </row>
    <row r="3931" spans="1:32" x14ac:dyDescent="0.2">
      <c r="A3931" s="46" t="s">
        <v>29327</v>
      </c>
      <c r="B3931" s="46">
        <v>3930</v>
      </c>
      <c r="C3931" s="46" t="s">
        <v>32845</v>
      </c>
      <c r="D3931" s="46" t="s">
        <v>4891</v>
      </c>
      <c r="E3931" s="46" t="s">
        <v>12567</v>
      </c>
      <c r="F3931" s="46" t="s">
        <v>1014</v>
      </c>
      <c r="G3931" s="3"/>
      <c r="H3931" s="3">
        <f>COUNT(J3931:AI3931)</f>
        <v>1</v>
      </c>
      <c r="I3931" s="47">
        <f>SUM(J3931:AJ3931)</f>
        <v>477.32450775835196</v>
      </c>
      <c r="J3931" s="33"/>
      <c r="K3931" s="39"/>
      <c r="L3931" s="33"/>
      <c r="M3931" s="39"/>
      <c r="N3931" s="39"/>
      <c r="O3931" s="33"/>
      <c r="P3931" s="49"/>
      <c r="Q3931" s="49">
        <v>477.32450775835196</v>
      </c>
      <c r="R3931" s="33"/>
      <c r="S3931" s="39"/>
      <c r="T3931" s="39"/>
      <c r="U3931" s="39"/>
      <c r="V3931" s="33"/>
      <c r="W3931" s="33"/>
      <c r="X3931" s="39"/>
      <c r="Y3931" s="33"/>
      <c r="Z3931" s="33"/>
      <c r="AA3931" s="39"/>
      <c r="AB3931" s="33"/>
      <c r="AC3931" s="39"/>
      <c r="AD3931" s="33"/>
      <c r="AE3931" s="60"/>
      <c r="AF3931" s="60"/>
    </row>
    <row r="3932" spans="1:32" x14ac:dyDescent="0.2">
      <c r="A3932" s="46" t="s">
        <v>25909</v>
      </c>
      <c r="B3932" s="46">
        <v>3931</v>
      </c>
      <c r="C3932" s="46" t="s">
        <v>32846</v>
      </c>
      <c r="D3932" s="46" t="s">
        <v>5399</v>
      </c>
      <c r="E3932" s="46" t="s">
        <v>5804</v>
      </c>
      <c r="F3932" s="46" t="s">
        <v>1014</v>
      </c>
      <c r="G3932" s="3"/>
      <c r="H3932" s="3">
        <f>COUNT(J3932:AI3932)</f>
        <v>1</v>
      </c>
      <c r="I3932" s="47">
        <f>SUM(J3932:AJ3932)</f>
        <v>477.20923089645072</v>
      </c>
      <c r="J3932" s="33"/>
      <c r="K3932" s="39"/>
      <c r="L3932" s="33"/>
      <c r="M3932" s="39"/>
      <c r="N3932" s="39"/>
      <c r="O3932" s="33"/>
      <c r="P3932" s="49">
        <v>477.20923089645072</v>
      </c>
      <c r="Q3932" s="49"/>
      <c r="R3932" s="33"/>
      <c r="S3932" s="39"/>
      <c r="T3932" s="39"/>
      <c r="U3932" s="39"/>
      <c r="V3932" s="33"/>
      <c r="W3932" s="33"/>
      <c r="X3932" s="39"/>
      <c r="Y3932" s="33"/>
      <c r="Z3932" s="33"/>
      <c r="AA3932" s="39"/>
      <c r="AB3932" s="33"/>
      <c r="AC3932" s="39"/>
      <c r="AD3932" s="33"/>
      <c r="AE3932" s="60"/>
      <c r="AF3932" s="60"/>
    </row>
    <row r="3933" spans="1:32" x14ac:dyDescent="0.2">
      <c r="A3933" s="38" t="s">
        <v>25908</v>
      </c>
      <c r="B3933" s="38">
        <v>3932</v>
      </c>
      <c r="C3933" s="51" t="s">
        <v>34941</v>
      </c>
      <c r="D3933" s="38" t="s">
        <v>86</v>
      </c>
      <c r="E3933" s="38" t="s">
        <v>2148</v>
      </c>
      <c r="F3933" s="51" t="s">
        <v>32762</v>
      </c>
      <c r="H3933" s="5">
        <f>COUNT(J3933:AI3933)</f>
        <v>1</v>
      </c>
      <c r="I3933" s="30">
        <f>SUM(J3933:AJ3933)</f>
        <v>477.19795635096426</v>
      </c>
      <c r="J3933" s="33"/>
      <c r="K3933" s="39"/>
      <c r="L3933" s="33"/>
      <c r="M3933" s="39"/>
      <c r="N3933" s="39"/>
      <c r="O3933" s="33"/>
      <c r="P3933" s="49">
        <v>477.19795635096426</v>
      </c>
      <c r="Q3933" s="49"/>
      <c r="R3933" s="33"/>
      <c r="S3933" s="39"/>
      <c r="T3933" s="39"/>
      <c r="U3933" s="39"/>
      <c r="V3933" s="33"/>
      <c r="W3933" s="33"/>
      <c r="X3933" s="39"/>
      <c r="Y3933" s="33"/>
      <c r="Z3933" s="33"/>
      <c r="AA3933" s="39"/>
      <c r="AB3933" s="33"/>
      <c r="AC3933" s="39"/>
      <c r="AD3933" s="33"/>
      <c r="AE3933" s="60"/>
      <c r="AF3933" s="60"/>
    </row>
    <row r="3934" spans="1:32" x14ac:dyDescent="0.2">
      <c r="A3934" s="46" t="s">
        <v>29331</v>
      </c>
      <c r="B3934" s="46">
        <v>3933</v>
      </c>
      <c r="C3934" s="46" t="s">
        <v>32847</v>
      </c>
      <c r="D3934" s="46" t="s">
        <v>12575</v>
      </c>
      <c r="E3934" s="46" t="s">
        <v>12576</v>
      </c>
      <c r="F3934" s="46" t="s">
        <v>1014</v>
      </c>
      <c r="G3934" s="3"/>
      <c r="H3934" s="3">
        <f>COUNT(J3934:AI3934)</f>
        <v>1</v>
      </c>
      <c r="I3934" s="47">
        <f>SUM(J3934:AJ3934)</f>
        <v>476.41616698383064</v>
      </c>
      <c r="J3934" s="33"/>
      <c r="K3934" s="39"/>
      <c r="L3934" s="33"/>
      <c r="M3934" s="39"/>
      <c r="N3934" s="39"/>
      <c r="O3934" s="33"/>
      <c r="P3934" s="49"/>
      <c r="Q3934" s="49">
        <v>476.41616698383064</v>
      </c>
      <c r="R3934" s="33"/>
      <c r="S3934" s="39"/>
      <c r="T3934" s="39"/>
      <c r="U3934" s="39"/>
      <c r="V3934" s="33"/>
      <c r="W3934" s="33"/>
      <c r="X3934" s="39"/>
      <c r="Y3934" s="33"/>
      <c r="Z3934" s="33"/>
      <c r="AA3934" s="39"/>
      <c r="AB3934" s="33"/>
      <c r="AC3934" s="39"/>
      <c r="AD3934" s="33"/>
      <c r="AE3934" s="60"/>
      <c r="AF3934" s="60"/>
    </row>
    <row r="3935" spans="1:32" x14ac:dyDescent="0.2">
      <c r="A3935" s="38" t="s">
        <v>23084</v>
      </c>
      <c r="B3935" s="38">
        <v>3934</v>
      </c>
      <c r="C3935" s="51" t="s">
        <v>34942</v>
      </c>
      <c r="D3935" s="38" t="s">
        <v>647</v>
      </c>
      <c r="E3935" s="38" t="s">
        <v>1550</v>
      </c>
      <c r="F3935" s="51" t="s">
        <v>32762</v>
      </c>
      <c r="H3935" s="5">
        <f>COUNT(J3935:AI3935)</f>
        <v>1</v>
      </c>
      <c r="I3935" s="30">
        <f>SUM(J3935:AJ3935)</f>
        <v>476.24633431085044</v>
      </c>
      <c r="J3935" s="33"/>
      <c r="K3935" s="39"/>
      <c r="L3935" s="33"/>
      <c r="M3935" s="39"/>
      <c r="N3935" s="39"/>
      <c r="O3935" s="33">
        <v>476.24633431085044</v>
      </c>
      <c r="P3935" s="49"/>
      <c r="Q3935" s="49"/>
      <c r="R3935" s="33"/>
      <c r="S3935" s="39"/>
      <c r="T3935" s="39"/>
      <c r="U3935" s="39"/>
      <c r="V3935" s="33"/>
      <c r="W3935" s="33"/>
      <c r="X3935" s="39"/>
      <c r="Y3935" s="33"/>
      <c r="Z3935" s="33"/>
      <c r="AA3935" s="39"/>
      <c r="AB3935" s="33"/>
      <c r="AC3935" s="39"/>
      <c r="AD3935" s="33"/>
      <c r="AE3935" s="60"/>
      <c r="AF3935" s="60"/>
    </row>
    <row r="3936" spans="1:32" x14ac:dyDescent="0.2">
      <c r="A3936" s="46" t="s">
        <v>29332</v>
      </c>
      <c r="B3936" s="46">
        <v>3935</v>
      </c>
      <c r="C3936" s="46" t="s">
        <v>32848</v>
      </c>
      <c r="D3936" s="46" t="s">
        <v>744</v>
      </c>
      <c r="E3936" s="46" t="s">
        <v>12578</v>
      </c>
      <c r="F3936" s="46" t="s">
        <v>1014</v>
      </c>
      <c r="G3936" s="3"/>
      <c r="H3936" s="3">
        <f>COUNT(J3936:AI3936)</f>
        <v>1</v>
      </c>
      <c r="I3936" s="47">
        <f>SUM(J3936:AJ3936)</f>
        <v>476.16541263442463</v>
      </c>
      <c r="J3936" s="33"/>
      <c r="K3936" s="39"/>
      <c r="L3936" s="33"/>
      <c r="M3936" s="39"/>
      <c r="N3936" s="39"/>
      <c r="O3936" s="33"/>
      <c r="P3936" s="49"/>
      <c r="Q3936" s="49">
        <v>476.16541263442463</v>
      </c>
      <c r="R3936" s="33"/>
      <c r="S3936" s="39"/>
      <c r="T3936" s="39"/>
      <c r="U3936" s="39"/>
      <c r="V3936" s="33"/>
      <c r="W3936" s="33"/>
      <c r="X3936" s="39"/>
      <c r="Y3936" s="33"/>
      <c r="Z3936" s="33"/>
      <c r="AA3936" s="39"/>
      <c r="AB3936" s="33"/>
      <c r="AC3936" s="39"/>
      <c r="AD3936" s="33"/>
      <c r="AE3936" s="60"/>
      <c r="AF3936" s="60"/>
    </row>
    <row r="3937" spans="1:32" x14ac:dyDescent="0.2">
      <c r="A3937" s="38" t="s">
        <v>29336</v>
      </c>
      <c r="B3937" s="38">
        <v>3936</v>
      </c>
      <c r="C3937" s="51" t="s">
        <v>34943</v>
      </c>
      <c r="D3937" s="38" t="s">
        <v>106</v>
      </c>
      <c r="E3937" s="38" t="s">
        <v>3365</v>
      </c>
      <c r="F3937" s="51" t="s">
        <v>32762</v>
      </c>
      <c r="H3937" s="5">
        <f>COUNT(J3937:AI3937)</f>
        <v>1</v>
      </c>
      <c r="I3937" s="30">
        <f>SUM(J3937:AJ3937)</f>
        <v>475.88078472629019</v>
      </c>
      <c r="J3937" s="33"/>
      <c r="K3937" s="39"/>
      <c r="L3937" s="33"/>
      <c r="M3937" s="39"/>
      <c r="N3937" s="39"/>
      <c r="O3937" s="33"/>
      <c r="P3937" s="49"/>
      <c r="Q3937" s="49">
        <v>475.88078472629019</v>
      </c>
      <c r="R3937" s="33"/>
      <c r="S3937" s="39"/>
      <c r="T3937" s="39"/>
      <c r="U3937" s="39"/>
      <c r="V3937" s="33"/>
      <c r="W3937" s="33"/>
      <c r="X3937" s="39"/>
      <c r="Y3937" s="33"/>
      <c r="Z3937" s="33"/>
      <c r="AA3937" s="39"/>
      <c r="AB3937" s="33"/>
      <c r="AC3937" s="39"/>
      <c r="AD3937" s="33"/>
      <c r="AE3937" s="60"/>
      <c r="AF3937" s="60"/>
    </row>
    <row r="3938" spans="1:32" x14ac:dyDescent="0.2">
      <c r="A3938" s="46" t="s">
        <v>29339</v>
      </c>
      <c r="B3938" s="46">
        <v>3937</v>
      </c>
      <c r="C3938" s="46" t="s">
        <v>32849</v>
      </c>
      <c r="D3938" s="46" t="s">
        <v>142</v>
      </c>
      <c r="E3938" s="46" t="s">
        <v>12593</v>
      </c>
      <c r="F3938" s="46" t="s">
        <v>1014</v>
      </c>
      <c r="G3938" s="3"/>
      <c r="H3938" s="3">
        <f>COUNT(J3938:AI3938)</f>
        <v>1</v>
      </c>
      <c r="I3938" s="47">
        <f>SUM(J3938:AJ3938)</f>
        <v>475.68743203355598</v>
      </c>
      <c r="J3938" s="33"/>
      <c r="K3938" s="39"/>
      <c r="L3938" s="33"/>
      <c r="M3938" s="39"/>
      <c r="N3938" s="39"/>
      <c r="O3938" s="33"/>
      <c r="P3938" s="49"/>
      <c r="Q3938" s="49">
        <v>475.68743203355598</v>
      </c>
      <c r="R3938" s="33"/>
      <c r="S3938" s="39"/>
      <c r="T3938" s="39"/>
      <c r="U3938" s="39"/>
      <c r="V3938" s="33"/>
      <c r="W3938" s="33"/>
      <c r="X3938" s="39"/>
      <c r="Y3938" s="33"/>
      <c r="Z3938" s="33"/>
      <c r="AA3938" s="39"/>
      <c r="AB3938" s="33"/>
      <c r="AC3938" s="39"/>
      <c r="AD3938" s="33"/>
      <c r="AE3938" s="60"/>
      <c r="AF3938" s="60"/>
    </row>
    <row r="3939" spans="1:32" x14ac:dyDescent="0.2">
      <c r="A3939" s="38" t="s">
        <v>29341</v>
      </c>
      <c r="B3939" s="38">
        <v>3938</v>
      </c>
      <c r="C3939" s="51" t="s">
        <v>34944</v>
      </c>
      <c r="D3939" s="38" t="s">
        <v>96</v>
      </c>
      <c r="E3939" s="38" t="s">
        <v>12597</v>
      </c>
      <c r="F3939" s="51" t="s">
        <v>32762</v>
      </c>
      <c r="H3939" s="5">
        <f>COUNT(J3939:AI3939)</f>
        <v>1</v>
      </c>
      <c r="I3939" s="30">
        <f>SUM(J3939:AJ3939)</f>
        <v>475.57945041816009</v>
      </c>
      <c r="J3939" s="33"/>
      <c r="K3939" s="39"/>
      <c r="L3939" s="33"/>
      <c r="M3939" s="39"/>
      <c r="N3939" s="39"/>
      <c r="O3939" s="33"/>
      <c r="P3939" s="49"/>
      <c r="Q3939" s="49">
        <v>475.57945041816009</v>
      </c>
      <c r="R3939" s="33"/>
      <c r="S3939" s="39"/>
      <c r="T3939" s="39"/>
      <c r="U3939" s="39"/>
      <c r="V3939" s="33"/>
      <c r="W3939" s="33"/>
      <c r="X3939" s="39"/>
      <c r="Y3939" s="33"/>
      <c r="Z3939" s="33"/>
      <c r="AA3939" s="39"/>
      <c r="AB3939" s="33"/>
      <c r="AC3939" s="39"/>
      <c r="AD3939" s="33"/>
      <c r="AE3939" s="60"/>
      <c r="AF3939" s="60"/>
    </row>
    <row r="3940" spans="1:32" x14ac:dyDescent="0.2">
      <c r="A3940" s="38" t="s">
        <v>25915</v>
      </c>
      <c r="B3940" s="38">
        <v>3939</v>
      </c>
      <c r="C3940" s="51" t="s">
        <v>34945</v>
      </c>
      <c r="D3940" s="38" t="s">
        <v>4285</v>
      </c>
      <c r="E3940" s="38" t="s">
        <v>5818</v>
      </c>
      <c r="F3940" s="51" t="s">
        <v>32762</v>
      </c>
      <c r="H3940" s="5">
        <f>COUNT(J3940:AI3940)</f>
        <v>1</v>
      </c>
      <c r="I3940" s="30">
        <f>SUM(J3940:AJ3940)</f>
        <v>475.57716532652074</v>
      </c>
      <c r="J3940" s="33"/>
      <c r="K3940" s="39"/>
      <c r="L3940" s="33"/>
      <c r="M3940" s="39"/>
      <c r="N3940" s="39"/>
      <c r="O3940" s="33"/>
      <c r="P3940" s="49">
        <v>475.57716532652074</v>
      </c>
      <c r="Q3940" s="49"/>
      <c r="R3940" s="33"/>
      <c r="S3940" s="39"/>
      <c r="T3940" s="39"/>
      <c r="U3940" s="39"/>
      <c r="V3940" s="33"/>
      <c r="W3940" s="33"/>
      <c r="X3940" s="39"/>
      <c r="Y3940" s="33"/>
      <c r="Z3940" s="33"/>
      <c r="AA3940" s="39"/>
      <c r="AB3940" s="33"/>
      <c r="AC3940" s="39"/>
      <c r="AD3940" s="33"/>
      <c r="AE3940" s="60"/>
      <c r="AF3940" s="60"/>
    </row>
    <row r="3941" spans="1:32" x14ac:dyDescent="0.2">
      <c r="A3941" s="46" t="s">
        <v>29342</v>
      </c>
      <c r="B3941" s="46">
        <v>3940</v>
      </c>
      <c r="C3941" s="46" t="s">
        <v>32850</v>
      </c>
      <c r="D3941" s="46" t="s">
        <v>11417</v>
      </c>
      <c r="E3941" s="46" t="s">
        <v>319</v>
      </c>
      <c r="F3941" s="46" t="s">
        <v>1014</v>
      </c>
      <c r="G3941" s="3"/>
      <c r="H3941" s="3">
        <f>COUNT(J3941:AI3941)</f>
        <v>1</v>
      </c>
      <c r="I3941" s="47">
        <f>SUM(J3941:AJ3941)</f>
        <v>475.55672369301351</v>
      </c>
      <c r="J3941" s="33"/>
      <c r="K3941" s="39"/>
      <c r="L3941" s="33"/>
      <c r="M3941" s="39"/>
      <c r="N3941" s="39"/>
      <c r="O3941" s="33"/>
      <c r="P3941" s="49"/>
      <c r="Q3941" s="49">
        <v>475.55672369301351</v>
      </c>
      <c r="R3941" s="33"/>
      <c r="S3941" s="39"/>
      <c r="T3941" s="39"/>
      <c r="U3941" s="39"/>
      <c r="V3941" s="33"/>
      <c r="W3941" s="33"/>
      <c r="X3941" s="39"/>
      <c r="Y3941" s="33"/>
      <c r="Z3941" s="33"/>
      <c r="AA3941" s="39"/>
      <c r="AB3941" s="33"/>
      <c r="AC3941" s="39"/>
      <c r="AD3941" s="33"/>
      <c r="AE3941" s="60"/>
      <c r="AF3941" s="60"/>
    </row>
    <row r="3942" spans="1:32" x14ac:dyDescent="0.2">
      <c r="A3942" s="38" t="s">
        <v>25916</v>
      </c>
      <c r="B3942" s="38">
        <v>3941</v>
      </c>
      <c r="C3942" s="51" t="s">
        <v>34946</v>
      </c>
      <c r="D3942" s="38" t="s">
        <v>46</v>
      </c>
      <c r="E3942" s="38" t="s">
        <v>5820</v>
      </c>
      <c r="F3942" s="51" t="s">
        <v>32762</v>
      </c>
      <c r="H3942" s="5">
        <f>COUNT(J3942:AI3942)</f>
        <v>1</v>
      </c>
      <c r="I3942" s="30">
        <f>SUM(J3942:AJ3942)</f>
        <v>475.54357422863666</v>
      </c>
      <c r="J3942" s="33"/>
      <c r="K3942" s="39"/>
      <c r="L3942" s="33"/>
      <c r="M3942" s="39"/>
      <c r="N3942" s="39"/>
      <c r="O3942" s="33"/>
      <c r="P3942" s="49">
        <v>475.54357422863666</v>
      </c>
      <c r="Q3942" s="49"/>
      <c r="R3942" s="33"/>
      <c r="S3942" s="39"/>
      <c r="T3942" s="39"/>
      <c r="U3942" s="39"/>
      <c r="V3942" s="33"/>
      <c r="W3942" s="33"/>
      <c r="X3942" s="39"/>
      <c r="Y3942" s="33"/>
      <c r="Z3942" s="33"/>
      <c r="AA3942" s="39"/>
      <c r="AB3942" s="33"/>
      <c r="AC3942" s="39"/>
      <c r="AD3942" s="33"/>
      <c r="AE3942" s="60"/>
      <c r="AF3942" s="60"/>
    </row>
    <row r="3943" spans="1:32" x14ac:dyDescent="0.2">
      <c r="A3943" s="46" t="s">
        <v>29344</v>
      </c>
      <c r="B3943" s="46">
        <v>3942</v>
      </c>
      <c r="C3943" s="46" t="s">
        <v>32851</v>
      </c>
      <c r="D3943" s="46" t="s">
        <v>1486</v>
      </c>
      <c r="E3943" s="46" t="s">
        <v>1336</v>
      </c>
      <c r="F3943" s="46" t="s">
        <v>1014</v>
      </c>
      <c r="G3943" s="3"/>
      <c r="H3943" s="3">
        <f>COUNT(J3943:AI3943)</f>
        <v>1</v>
      </c>
      <c r="I3943" s="47">
        <f>SUM(J3943:AJ3943)</f>
        <v>475.43744401313825</v>
      </c>
      <c r="J3943" s="33"/>
      <c r="K3943" s="39"/>
      <c r="L3943" s="33"/>
      <c r="M3943" s="39"/>
      <c r="N3943" s="39"/>
      <c r="O3943" s="33"/>
      <c r="P3943" s="49"/>
      <c r="Q3943" s="49">
        <v>475.43744401313825</v>
      </c>
      <c r="R3943" s="33"/>
      <c r="S3943" s="39"/>
      <c r="T3943" s="39"/>
      <c r="U3943" s="39"/>
      <c r="V3943" s="33"/>
      <c r="W3943" s="33"/>
      <c r="X3943" s="39"/>
      <c r="Y3943" s="33"/>
      <c r="Z3943" s="33"/>
      <c r="AA3943" s="39"/>
      <c r="AB3943" s="33"/>
      <c r="AC3943" s="39"/>
      <c r="AD3943" s="33"/>
      <c r="AE3943" s="60"/>
      <c r="AF3943" s="60"/>
    </row>
    <row r="3944" spans="1:32" x14ac:dyDescent="0.2">
      <c r="A3944" s="38" t="s">
        <v>29345</v>
      </c>
      <c r="B3944" s="38">
        <v>3943</v>
      </c>
      <c r="C3944" s="51" t="s">
        <v>34947</v>
      </c>
      <c r="D3944" s="38" t="s">
        <v>90</v>
      </c>
      <c r="E3944" s="38" t="s">
        <v>367</v>
      </c>
      <c r="F3944" s="51" t="s">
        <v>32762</v>
      </c>
      <c r="H3944" s="5">
        <f>COUNT(J3944:AI3944)</f>
        <v>1</v>
      </c>
      <c r="I3944" s="30">
        <f>SUM(J3944:AJ3944)</f>
        <v>475.40905290815715</v>
      </c>
      <c r="J3944" s="33"/>
      <c r="K3944" s="39"/>
      <c r="L3944" s="33"/>
      <c r="M3944" s="39"/>
      <c r="N3944" s="39"/>
      <c r="O3944" s="33"/>
      <c r="P3944" s="49"/>
      <c r="Q3944" s="49">
        <v>475.40905290815715</v>
      </c>
      <c r="R3944" s="33"/>
      <c r="S3944" s="39"/>
      <c r="T3944" s="39"/>
      <c r="U3944" s="39"/>
      <c r="V3944" s="33"/>
      <c r="W3944" s="33"/>
      <c r="X3944" s="39"/>
      <c r="Y3944" s="33"/>
      <c r="Z3944" s="33"/>
      <c r="AA3944" s="39"/>
      <c r="AB3944" s="33"/>
      <c r="AC3944" s="39"/>
      <c r="AD3944" s="33"/>
      <c r="AE3944" s="60"/>
      <c r="AF3944" s="60"/>
    </row>
    <row r="3945" spans="1:32" x14ac:dyDescent="0.2">
      <c r="A3945" s="38" t="s">
        <v>30797</v>
      </c>
      <c r="B3945" s="38">
        <v>3944</v>
      </c>
      <c r="C3945" s="51" t="s">
        <v>34948</v>
      </c>
      <c r="D3945" s="38" t="s">
        <v>1456</v>
      </c>
      <c r="E3945" s="38" t="s">
        <v>29925</v>
      </c>
      <c r="F3945" s="51" t="s">
        <v>32762</v>
      </c>
      <c r="H3945" s="5">
        <f>COUNT(J3945:AI3945)</f>
        <v>1</v>
      </c>
      <c r="I3945" s="30">
        <f>SUM(J3945:AJ3945)</f>
        <v>475.35826634044042</v>
      </c>
      <c r="J3945" s="33"/>
      <c r="K3945" s="39"/>
      <c r="L3945" s="33"/>
      <c r="M3945" s="39"/>
      <c r="N3945" s="39"/>
      <c r="O3945" s="33"/>
      <c r="P3945" s="49"/>
      <c r="Q3945" s="49"/>
      <c r="R3945" s="33"/>
      <c r="S3945" s="39"/>
      <c r="T3945" s="39"/>
      <c r="U3945" s="39"/>
      <c r="V3945" s="33"/>
      <c r="W3945" s="33"/>
      <c r="X3945" s="39"/>
      <c r="Y3945" s="33"/>
      <c r="Z3945" s="33"/>
      <c r="AA3945" s="39"/>
      <c r="AB3945" s="33">
        <v>475.35826634044042</v>
      </c>
      <c r="AC3945" s="39"/>
      <c r="AD3945" s="33"/>
      <c r="AE3945" s="60"/>
      <c r="AF3945" s="60"/>
    </row>
    <row r="3946" spans="1:32" x14ac:dyDescent="0.2">
      <c r="A3946" s="38" t="s">
        <v>25917</v>
      </c>
      <c r="B3946" s="38">
        <v>3945</v>
      </c>
      <c r="C3946" s="51" t="s">
        <v>34949</v>
      </c>
      <c r="D3946" s="38" t="s">
        <v>26</v>
      </c>
      <c r="E3946" s="38" t="s">
        <v>5822</v>
      </c>
      <c r="F3946" s="51" t="s">
        <v>32762</v>
      </c>
      <c r="H3946" s="5">
        <f>COUNT(J3946:AI3946)</f>
        <v>1</v>
      </c>
      <c r="I3946" s="30">
        <f>SUM(J3946:AJ3946)</f>
        <v>475.20792405331321</v>
      </c>
      <c r="J3946" s="33"/>
      <c r="K3946" s="39"/>
      <c r="L3946" s="33"/>
      <c r="M3946" s="39"/>
      <c r="N3946" s="39"/>
      <c r="O3946" s="33"/>
      <c r="P3946" s="49">
        <v>475.20792405331321</v>
      </c>
      <c r="Q3946" s="49"/>
      <c r="R3946" s="33"/>
      <c r="S3946" s="39"/>
      <c r="T3946" s="39"/>
      <c r="U3946" s="39"/>
      <c r="V3946" s="33"/>
      <c r="W3946" s="33"/>
      <c r="X3946" s="39"/>
      <c r="Y3946" s="33"/>
      <c r="Z3946" s="33"/>
      <c r="AA3946" s="39"/>
      <c r="AB3946" s="33"/>
      <c r="AC3946" s="39"/>
      <c r="AD3946" s="33"/>
      <c r="AE3946" s="60"/>
      <c r="AF3946" s="60"/>
    </row>
    <row r="3947" spans="1:32" x14ac:dyDescent="0.2">
      <c r="A3947" s="38" t="s">
        <v>29346</v>
      </c>
      <c r="B3947" s="38">
        <v>3946</v>
      </c>
      <c r="C3947" s="51" t="s">
        <v>34950</v>
      </c>
      <c r="D3947" s="38" t="s">
        <v>84</v>
      </c>
      <c r="E3947" s="38" t="s">
        <v>12604</v>
      </c>
      <c r="F3947" s="51" t="s">
        <v>32762</v>
      </c>
      <c r="H3947" s="5">
        <f>COUNT(J3947:AI3947)</f>
        <v>1</v>
      </c>
      <c r="I3947" s="30">
        <f>SUM(J3947:AJ3947)</f>
        <v>475.13667072501136</v>
      </c>
      <c r="J3947" s="33"/>
      <c r="K3947" s="39"/>
      <c r="L3947" s="33"/>
      <c r="M3947" s="39"/>
      <c r="N3947" s="39"/>
      <c r="O3947" s="33"/>
      <c r="P3947" s="49"/>
      <c r="Q3947" s="49">
        <v>475.13667072501136</v>
      </c>
      <c r="R3947" s="33"/>
      <c r="S3947" s="39"/>
      <c r="T3947" s="39"/>
      <c r="U3947" s="39"/>
      <c r="V3947" s="33"/>
      <c r="W3947" s="33"/>
      <c r="X3947" s="39"/>
      <c r="Y3947" s="33"/>
      <c r="Z3947" s="33"/>
      <c r="AA3947" s="39"/>
      <c r="AB3947" s="33"/>
      <c r="AC3947" s="39"/>
      <c r="AD3947" s="33"/>
      <c r="AE3947" s="60"/>
      <c r="AF3947" s="60"/>
    </row>
    <row r="3948" spans="1:32" x14ac:dyDescent="0.2">
      <c r="A3948" s="38" t="s">
        <v>29348</v>
      </c>
      <c r="B3948" s="38">
        <v>3947</v>
      </c>
      <c r="C3948" s="51" t="s">
        <v>34951</v>
      </c>
      <c r="D3948" s="38" t="s">
        <v>7434</v>
      </c>
      <c r="E3948" s="38" t="s">
        <v>12608</v>
      </c>
      <c r="F3948" s="51" t="s">
        <v>32762</v>
      </c>
      <c r="H3948" s="5">
        <f>COUNT(J3948:AI3948)</f>
        <v>1</v>
      </c>
      <c r="I3948" s="30">
        <f>SUM(J3948:AJ3948)</f>
        <v>474.84760643691328</v>
      </c>
      <c r="J3948" s="33"/>
      <c r="K3948" s="39"/>
      <c r="L3948" s="33"/>
      <c r="M3948" s="39"/>
      <c r="N3948" s="39"/>
      <c r="O3948" s="33"/>
      <c r="P3948" s="49"/>
      <c r="Q3948" s="49">
        <v>474.84760643691328</v>
      </c>
      <c r="R3948" s="33"/>
      <c r="S3948" s="39"/>
      <c r="T3948" s="39"/>
      <c r="U3948" s="39"/>
      <c r="V3948" s="33"/>
      <c r="W3948" s="33"/>
      <c r="X3948" s="39"/>
      <c r="Y3948" s="33"/>
      <c r="Z3948" s="33"/>
      <c r="AA3948" s="39"/>
      <c r="AB3948" s="33"/>
      <c r="AC3948" s="39"/>
      <c r="AD3948" s="33"/>
      <c r="AE3948" s="60"/>
      <c r="AF3948" s="60"/>
    </row>
    <row r="3949" spans="1:32" x14ac:dyDescent="0.2">
      <c r="A3949" s="46" t="s">
        <v>29350</v>
      </c>
      <c r="B3949" s="46">
        <v>3948</v>
      </c>
      <c r="C3949" s="46" t="s">
        <v>32852</v>
      </c>
      <c r="D3949" s="46" t="s">
        <v>2379</v>
      </c>
      <c r="E3949" s="46" t="s">
        <v>12613</v>
      </c>
      <c r="F3949" s="46" t="s">
        <v>1014</v>
      </c>
      <c r="G3949" s="3"/>
      <c r="H3949" s="3">
        <f>COUNT(J3949:AI3949)</f>
        <v>1</v>
      </c>
      <c r="I3949" s="47">
        <f>SUM(J3949:AJ3949)</f>
        <v>474.68905398475971</v>
      </c>
      <c r="J3949" s="33"/>
      <c r="K3949" s="39"/>
      <c r="L3949" s="33"/>
      <c r="M3949" s="39"/>
      <c r="N3949" s="39"/>
      <c r="O3949" s="33"/>
      <c r="P3949" s="49"/>
      <c r="Q3949" s="49">
        <v>474.68905398475971</v>
      </c>
      <c r="R3949" s="33"/>
      <c r="S3949" s="39"/>
      <c r="T3949" s="39"/>
      <c r="U3949" s="39"/>
      <c r="V3949" s="33"/>
      <c r="W3949" s="33"/>
      <c r="X3949" s="39"/>
      <c r="Y3949" s="33"/>
      <c r="Z3949" s="33"/>
      <c r="AA3949" s="39"/>
      <c r="AB3949" s="33"/>
      <c r="AC3949" s="39"/>
      <c r="AD3949" s="33"/>
      <c r="AE3949" s="60"/>
      <c r="AF3949" s="60"/>
    </row>
    <row r="3950" spans="1:32" x14ac:dyDescent="0.2">
      <c r="A3950" s="38" t="s">
        <v>29351</v>
      </c>
      <c r="B3950" s="38">
        <v>3949</v>
      </c>
      <c r="C3950" s="51" t="s">
        <v>34952</v>
      </c>
      <c r="D3950" s="38" t="s">
        <v>527</v>
      </c>
      <c r="E3950" s="38" t="s">
        <v>12615</v>
      </c>
      <c r="F3950" s="51" t="s">
        <v>32762</v>
      </c>
      <c r="H3950" s="5">
        <f>COUNT(J3950:AI3950)</f>
        <v>1</v>
      </c>
      <c r="I3950" s="30">
        <f>SUM(J3950:AJ3950)</f>
        <v>474.67773286111208</v>
      </c>
      <c r="J3950" s="33"/>
      <c r="K3950" s="39"/>
      <c r="L3950" s="33"/>
      <c r="M3950" s="39"/>
      <c r="N3950" s="39"/>
      <c r="O3950" s="33"/>
      <c r="P3950" s="49"/>
      <c r="Q3950" s="49">
        <v>474.67773286111208</v>
      </c>
      <c r="R3950" s="33"/>
      <c r="S3950" s="39"/>
      <c r="T3950" s="39"/>
      <c r="U3950" s="39"/>
      <c r="V3950" s="33"/>
      <c r="W3950" s="33"/>
      <c r="X3950" s="39"/>
      <c r="Y3950" s="33"/>
      <c r="Z3950" s="33"/>
      <c r="AA3950" s="39"/>
      <c r="AB3950" s="33"/>
      <c r="AC3950" s="39"/>
      <c r="AD3950" s="33"/>
      <c r="AE3950" s="60"/>
      <c r="AF3950" s="60"/>
    </row>
    <row r="3951" spans="1:32" x14ac:dyDescent="0.2">
      <c r="A3951" s="38" t="s">
        <v>29355</v>
      </c>
      <c r="B3951" s="38">
        <v>3950</v>
      </c>
      <c r="C3951" s="51" t="s">
        <v>34953</v>
      </c>
      <c r="D3951" s="38" t="s">
        <v>1450</v>
      </c>
      <c r="E3951" s="38" t="s">
        <v>944</v>
      </c>
      <c r="F3951" s="51" t="s">
        <v>32762</v>
      </c>
      <c r="H3951" s="5">
        <f>COUNT(J3951:AI3951)</f>
        <v>1</v>
      </c>
      <c r="I3951" s="30">
        <f>SUM(J3951:AJ3951)</f>
        <v>474.36661343756703</v>
      </c>
      <c r="J3951" s="33"/>
      <c r="K3951" s="39"/>
      <c r="L3951" s="33"/>
      <c r="M3951" s="39"/>
      <c r="N3951" s="39"/>
      <c r="O3951" s="33"/>
      <c r="P3951" s="49"/>
      <c r="Q3951" s="49">
        <v>474.36661343756703</v>
      </c>
      <c r="R3951" s="33"/>
      <c r="S3951" s="39"/>
      <c r="T3951" s="39"/>
      <c r="U3951" s="39"/>
      <c r="V3951" s="33"/>
      <c r="W3951" s="33"/>
      <c r="X3951" s="39"/>
      <c r="Y3951" s="33"/>
      <c r="Z3951" s="33"/>
      <c r="AA3951" s="39"/>
      <c r="AB3951" s="33"/>
      <c r="AC3951" s="39"/>
      <c r="AD3951" s="33"/>
      <c r="AE3951" s="60"/>
      <c r="AF3951" s="60"/>
    </row>
    <row r="3952" spans="1:32" x14ac:dyDescent="0.2">
      <c r="A3952" s="46" t="s">
        <v>29358</v>
      </c>
      <c r="B3952" s="46">
        <v>3951</v>
      </c>
      <c r="C3952" s="46" t="s">
        <v>32853</v>
      </c>
      <c r="D3952" s="46" t="s">
        <v>12628</v>
      </c>
      <c r="E3952" s="46" t="s">
        <v>12629</v>
      </c>
      <c r="F3952" s="46" t="s">
        <v>1014</v>
      </c>
      <c r="G3952" s="3"/>
      <c r="H3952" s="3">
        <f>COUNT(J3952:AI3952)</f>
        <v>1</v>
      </c>
      <c r="I3952" s="47">
        <f>SUM(J3952:AJ3952)</f>
        <v>474.27618253306326</v>
      </c>
      <c r="J3952" s="33"/>
      <c r="K3952" s="39"/>
      <c r="L3952" s="33"/>
      <c r="M3952" s="39"/>
      <c r="N3952" s="39"/>
      <c r="O3952" s="33"/>
      <c r="P3952" s="49"/>
      <c r="Q3952" s="49">
        <v>474.27618253306326</v>
      </c>
      <c r="R3952" s="33"/>
      <c r="S3952" s="39"/>
      <c r="T3952" s="39"/>
      <c r="U3952" s="39"/>
      <c r="V3952" s="33"/>
      <c r="W3952" s="33"/>
      <c r="X3952" s="39"/>
      <c r="Y3952" s="33"/>
      <c r="Z3952" s="33"/>
      <c r="AA3952" s="39"/>
      <c r="AB3952" s="33"/>
      <c r="AC3952" s="39"/>
      <c r="AD3952" s="33"/>
      <c r="AE3952" s="60"/>
      <c r="AF3952" s="60"/>
    </row>
    <row r="3953" spans="1:32" x14ac:dyDescent="0.2">
      <c r="A3953" s="46" t="s">
        <v>29359</v>
      </c>
      <c r="B3953" s="46">
        <v>3952</v>
      </c>
      <c r="C3953" s="46" t="s">
        <v>32854</v>
      </c>
      <c r="D3953" s="46" t="s">
        <v>10838</v>
      </c>
      <c r="E3953" s="46" t="s">
        <v>12630</v>
      </c>
      <c r="F3953" s="46" t="s">
        <v>1014</v>
      </c>
      <c r="G3953" s="3"/>
      <c r="H3953" s="3">
        <f>COUNT(J3953:AI3953)</f>
        <v>1</v>
      </c>
      <c r="I3953" s="47">
        <f>SUM(J3953:AJ3953)</f>
        <v>474.25358019396191</v>
      </c>
      <c r="J3953" s="33"/>
      <c r="K3953" s="39"/>
      <c r="L3953" s="33"/>
      <c r="M3953" s="39"/>
      <c r="N3953" s="39"/>
      <c r="O3953" s="33"/>
      <c r="P3953" s="49"/>
      <c r="Q3953" s="49">
        <v>474.25358019396191</v>
      </c>
      <c r="R3953" s="33"/>
      <c r="S3953" s="39"/>
      <c r="T3953" s="39"/>
      <c r="U3953" s="39"/>
      <c r="V3953" s="33"/>
      <c r="W3953" s="33"/>
      <c r="X3953" s="39"/>
      <c r="Y3953" s="33"/>
      <c r="Z3953" s="33"/>
      <c r="AA3953" s="39"/>
      <c r="AB3953" s="33"/>
      <c r="AC3953" s="39"/>
      <c r="AD3953" s="33"/>
      <c r="AE3953" s="60"/>
      <c r="AF3953" s="60"/>
    </row>
    <row r="3954" spans="1:32" x14ac:dyDescent="0.2">
      <c r="A3954" s="38" t="s">
        <v>29361</v>
      </c>
      <c r="B3954" s="38">
        <v>3953</v>
      </c>
      <c r="C3954" s="51" t="s">
        <v>34954</v>
      </c>
      <c r="D3954" s="38" t="s">
        <v>186</v>
      </c>
      <c r="E3954" s="38" t="s">
        <v>12633</v>
      </c>
      <c r="F3954" s="51" t="s">
        <v>32762</v>
      </c>
      <c r="H3954" s="5">
        <f>COUNT(J3954:AI3954)</f>
        <v>1</v>
      </c>
      <c r="I3954" s="30">
        <f>SUM(J3954:AJ3954)</f>
        <v>474.24227983225308</v>
      </c>
      <c r="J3954" s="33"/>
      <c r="K3954" s="39"/>
      <c r="L3954" s="33"/>
      <c r="M3954" s="39"/>
      <c r="N3954" s="39"/>
      <c r="O3954" s="33"/>
      <c r="P3954" s="49"/>
      <c r="Q3954" s="49">
        <v>474.24227983225308</v>
      </c>
      <c r="R3954" s="33"/>
      <c r="S3954" s="39"/>
      <c r="T3954" s="39"/>
      <c r="U3954" s="39"/>
      <c r="V3954" s="33"/>
      <c r="W3954" s="33"/>
      <c r="X3954" s="39"/>
      <c r="Y3954" s="33"/>
      <c r="Z3954" s="33"/>
      <c r="AA3954" s="39"/>
      <c r="AB3954" s="33"/>
      <c r="AC3954" s="39"/>
      <c r="AD3954" s="33"/>
      <c r="AE3954" s="60"/>
      <c r="AF3954" s="60"/>
    </row>
    <row r="3955" spans="1:32" x14ac:dyDescent="0.2">
      <c r="A3955" s="46" t="s">
        <v>29362</v>
      </c>
      <c r="B3955" s="46">
        <v>3954</v>
      </c>
      <c r="C3955" s="46" t="s">
        <v>32855</v>
      </c>
      <c r="D3955" s="46" t="s">
        <v>942</v>
      </c>
      <c r="E3955" s="46" t="s">
        <v>12629</v>
      </c>
      <c r="F3955" s="46" t="s">
        <v>1014</v>
      </c>
      <c r="G3955" s="3"/>
      <c r="H3955" s="3">
        <f>COUNT(J3955:AI3955)</f>
        <v>1</v>
      </c>
      <c r="I3955" s="47">
        <f>SUM(J3955:AJ3955)</f>
        <v>474.23662985334238</v>
      </c>
      <c r="J3955" s="33"/>
      <c r="K3955" s="39"/>
      <c r="L3955" s="33"/>
      <c r="M3955" s="39"/>
      <c r="N3955" s="39"/>
      <c r="O3955" s="33"/>
      <c r="P3955" s="49"/>
      <c r="Q3955" s="49">
        <v>474.23662985334238</v>
      </c>
      <c r="R3955" s="33"/>
      <c r="S3955" s="39"/>
      <c r="T3955" s="39"/>
      <c r="U3955" s="39"/>
      <c r="V3955" s="33"/>
      <c r="W3955" s="33"/>
      <c r="X3955" s="39"/>
      <c r="Y3955" s="33"/>
      <c r="Z3955" s="33"/>
      <c r="AA3955" s="39"/>
      <c r="AB3955" s="33"/>
      <c r="AC3955" s="39"/>
      <c r="AD3955" s="33"/>
      <c r="AE3955" s="60"/>
      <c r="AF3955" s="60"/>
    </row>
    <row r="3956" spans="1:32" x14ac:dyDescent="0.2">
      <c r="A3956" s="46" t="s">
        <v>29364</v>
      </c>
      <c r="B3956" s="46">
        <v>3955</v>
      </c>
      <c r="C3956" s="46" t="s">
        <v>32856</v>
      </c>
      <c r="D3956" s="46" t="s">
        <v>12637</v>
      </c>
      <c r="E3956" s="46" t="s">
        <v>12638</v>
      </c>
      <c r="F3956" s="46" t="s">
        <v>1014</v>
      </c>
      <c r="G3956" s="3"/>
      <c r="H3956" s="3">
        <f>COUNT(J3956:AI3956)</f>
        <v>1</v>
      </c>
      <c r="I3956" s="47">
        <f>SUM(J3956:AJ3956)</f>
        <v>474.0389653694088</v>
      </c>
      <c r="J3956" s="33"/>
      <c r="K3956" s="39"/>
      <c r="L3956" s="33"/>
      <c r="M3956" s="39"/>
      <c r="N3956" s="39"/>
      <c r="O3956" s="33"/>
      <c r="P3956" s="49"/>
      <c r="Q3956" s="49">
        <v>474.0389653694088</v>
      </c>
      <c r="R3956" s="33"/>
      <c r="S3956" s="39"/>
      <c r="T3956" s="39"/>
      <c r="U3956" s="39"/>
      <c r="V3956" s="33"/>
      <c r="W3956" s="33"/>
      <c r="X3956" s="39"/>
      <c r="Y3956" s="33"/>
      <c r="Z3956" s="33"/>
      <c r="AA3956" s="39"/>
      <c r="AB3956" s="33"/>
      <c r="AC3956" s="39"/>
      <c r="AD3956" s="33"/>
      <c r="AE3956" s="60"/>
      <c r="AF3956" s="60"/>
    </row>
    <row r="3957" spans="1:32" x14ac:dyDescent="0.2">
      <c r="A3957" s="46" t="s">
        <v>29365</v>
      </c>
      <c r="B3957" s="46">
        <v>3956</v>
      </c>
      <c r="C3957" s="46" t="s">
        <v>32857</v>
      </c>
      <c r="D3957" s="46" t="s">
        <v>892</v>
      </c>
      <c r="E3957" s="46" t="s">
        <v>12640</v>
      </c>
      <c r="F3957" s="46" t="s">
        <v>1014</v>
      </c>
      <c r="G3957" s="3"/>
      <c r="H3957" s="3">
        <f>COUNT(J3957:AI3957)</f>
        <v>1</v>
      </c>
      <c r="I3957" s="47">
        <f>SUM(J3957:AJ3957)</f>
        <v>473.94301634737883</v>
      </c>
      <c r="J3957" s="33"/>
      <c r="K3957" s="39"/>
      <c r="L3957" s="33"/>
      <c r="M3957" s="39"/>
      <c r="N3957" s="39"/>
      <c r="O3957" s="33"/>
      <c r="P3957" s="49"/>
      <c r="Q3957" s="49">
        <v>473.94301634737883</v>
      </c>
      <c r="R3957" s="33"/>
      <c r="S3957" s="39"/>
      <c r="T3957" s="39"/>
      <c r="U3957" s="39"/>
      <c r="V3957" s="33"/>
      <c r="W3957" s="33"/>
      <c r="X3957" s="39"/>
      <c r="Y3957" s="33"/>
      <c r="Z3957" s="33"/>
      <c r="AA3957" s="39"/>
      <c r="AB3957" s="33"/>
      <c r="AC3957" s="39"/>
      <c r="AD3957" s="33"/>
      <c r="AE3957" s="60"/>
      <c r="AF3957" s="60"/>
    </row>
    <row r="3958" spans="1:32" x14ac:dyDescent="0.2">
      <c r="A3958" s="46" t="s">
        <v>25922</v>
      </c>
      <c r="B3958" s="46">
        <v>3957</v>
      </c>
      <c r="C3958" s="46" t="s">
        <v>32858</v>
      </c>
      <c r="D3958" s="46" t="s">
        <v>5833</v>
      </c>
      <c r="E3958" s="46" t="s">
        <v>5834</v>
      </c>
      <c r="F3958" s="46" t="s">
        <v>1014</v>
      </c>
      <c r="G3958" s="3"/>
      <c r="H3958" s="3">
        <f>COUNT(J3958:AI3958)</f>
        <v>1</v>
      </c>
      <c r="I3958" s="47">
        <f>SUM(J3958:AJ3958)</f>
        <v>473.80613076702025</v>
      </c>
      <c r="J3958" s="33"/>
      <c r="K3958" s="39"/>
      <c r="L3958" s="33"/>
      <c r="M3958" s="39"/>
      <c r="N3958" s="39"/>
      <c r="O3958" s="33"/>
      <c r="P3958" s="49">
        <v>473.80613076702025</v>
      </c>
      <c r="Q3958" s="49"/>
      <c r="R3958" s="33"/>
      <c r="S3958" s="39"/>
      <c r="T3958" s="39"/>
      <c r="U3958" s="39"/>
      <c r="V3958" s="33"/>
      <c r="W3958" s="33"/>
      <c r="X3958" s="39"/>
      <c r="Y3958" s="33"/>
      <c r="Z3958" s="33"/>
      <c r="AA3958" s="39"/>
      <c r="AB3958" s="33"/>
      <c r="AC3958" s="39"/>
      <c r="AD3958" s="33"/>
      <c r="AE3958" s="60"/>
      <c r="AF3958" s="60"/>
    </row>
    <row r="3959" spans="1:32" x14ac:dyDescent="0.2">
      <c r="A3959" s="38" t="s">
        <v>31431</v>
      </c>
      <c r="B3959" s="38">
        <v>3958</v>
      </c>
      <c r="C3959" s="51" t="s">
        <v>34955</v>
      </c>
      <c r="D3959" s="38" t="s">
        <v>799</v>
      </c>
      <c r="E3959" s="38" t="s">
        <v>31041</v>
      </c>
      <c r="F3959" s="51" t="s">
        <v>32762</v>
      </c>
      <c r="H3959" s="5">
        <f>COUNT(J3959:AI3959)</f>
        <v>1</v>
      </c>
      <c r="I3959" s="30">
        <f>SUM(J3959:AJ3959)</f>
        <v>473.71211859229282</v>
      </c>
      <c r="J3959" s="33"/>
      <c r="K3959" s="39"/>
      <c r="L3959" s="33"/>
      <c r="M3959" s="39"/>
      <c r="N3959" s="39"/>
      <c r="O3959" s="33"/>
      <c r="P3959" s="49"/>
      <c r="Q3959" s="49"/>
      <c r="R3959" s="33"/>
      <c r="S3959" s="39"/>
      <c r="T3959" s="39"/>
      <c r="U3959" s="39"/>
      <c r="V3959" s="33"/>
      <c r="W3959" s="33"/>
      <c r="X3959" s="39"/>
      <c r="Y3959" s="33"/>
      <c r="Z3959" s="33"/>
      <c r="AA3959" s="39"/>
      <c r="AB3959" s="33"/>
      <c r="AC3959" s="39">
        <v>473.71211859229282</v>
      </c>
      <c r="AD3959" s="33"/>
      <c r="AE3959" s="60"/>
      <c r="AF3959" s="60"/>
    </row>
    <row r="3960" spans="1:32" x14ac:dyDescent="0.2">
      <c r="A3960" s="38" t="s">
        <v>24352</v>
      </c>
      <c r="B3960" s="38">
        <v>3959</v>
      </c>
      <c r="C3960" s="51" t="s">
        <v>34956</v>
      </c>
      <c r="D3960" s="38" t="s">
        <v>2336</v>
      </c>
      <c r="E3960" s="38" t="s">
        <v>2337</v>
      </c>
      <c r="F3960" s="51" t="s">
        <v>32762</v>
      </c>
      <c r="H3960" s="5">
        <f>COUNT(J3960:AI3960)</f>
        <v>1</v>
      </c>
      <c r="I3960" s="30">
        <f>SUM(J3960:AJ3960)</f>
        <v>473.59832148269027</v>
      </c>
      <c r="J3960" s="33"/>
      <c r="K3960" s="39"/>
      <c r="L3960" s="33"/>
      <c r="M3960" s="39"/>
      <c r="N3960" s="39"/>
      <c r="O3960" s="33"/>
      <c r="P3960" s="49"/>
      <c r="Q3960" s="49"/>
      <c r="R3960" s="33"/>
      <c r="S3960" s="39"/>
      <c r="T3960" s="39"/>
      <c r="U3960" s="39"/>
      <c r="V3960" s="33"/>
      <c r="W3960" s="33"/>
      <c r="X3960" s="39">
        <v>473.59832148269027</v>
      </c>
      <c r="Y3960" s="33"/>
      <c r="Z3960" s="33"/>
      <c r="AA3960" s="39"/>
      <c r="AB3960" s="33"/>
      <c r="AC3960" s="39"/>
      <c r="AD3960" s="33"/>
      <c r="AE3960" s="60"/>
      <c r="AF3960" s="60"/>
    </row>
    <row r="3961" spans="1:32" x14ac:dyDescent="0.2">
      <c r="A3961" s="38" t="s">
        <v>29369</v>
      </c>
      <c r="B3961" s="38">
        <v>3960</v>
      </c>
      <c r="C3961" s="51" t="s">
        <v>34957</v>
      </c>
      <c r="D3961" s="38" t="s">
        <v>387</v>
      </c>
      <c r="E3961" s="38" t="s">
        <v>12649</v>
      </c>
      <c r="F3961" s="51" t="s">
        <v>32762</v>
      </c>
      <c r="H3961" s="5">
        <f>COUNT(J3961:AI3961)</f>
        <v>1</v>
      </c>
      <c r="I3961" s="30">
        <f>SUM(J3961:AJ3961)</f>
        <v>473.59341352274208</v>
      </c>
      <c r="J3961" s="33"/>
      <c r="K3961" s="39"/>
      <c r="L3961" s="33"/>
      <c r="M3961" s="39"/>
      <c r="N3961" s="39"/>
      <c r="O3961" s="33"/>
      <c r="P3961" s="49"/>
      <c r="Q3961" s="49">
        <v>473.59341352274208</v>
      </c>
      <c r="R3961" s="33"/>
      <c r="S3961" s="39"/>
      <c r="T3961" s="39"/>
      <c r="U3961" s="39"/>
      <c r="V3961" s="33"/>
      <c r="W3961" s="33"/>
      <c r="X3961" s="39"/>
      <c r="Y3961" s="33"/>
      <c r="Z3961" s="33"/>
      <c r="AA3961" s="39"/>
      <c r="AB3961" s="33"/>
      <c r="AC3961" s="39"/>
      <c r="AD3961" s="33"/>
      <c r="AE3961" s="60"/>
      <c r="AF3961" s="60"/>
    </row>
    <row r="3962" spans="1:32" x14ac:dyDescent="0.2">
      <c r="A3962" s="46" t="s">
        <v>29370</v>
      </c>
      <c r="B3962" s="46">
        <v>3961</v>
      </c>
      <c r="C3962" s="46" t="s">
        <v>32859</v>
      </c>
      <c r="D3962" s="46" t="s">
        <v>20</v>
      </c>
      <c r="E3962" s="46" t="s">
        <v>12651</v>
      </c>
      <c r="F3962" s="46" t="s">
        <v>1014</v>
      </c>
      <c r="G3962" s="3"/>
      <c r="H3962" s="3">
        <f>COUNT(J3962:AI3962)</f>
        <v>1</v>
      </c>
      <c r="I3962" s="47">
        <f>SUM(J3962:AJ3962)</f>
        <v>473.47511656675221</v>
      </c>
      <c r="J3962" s="33"/>
      <c r="K3962" s="39"/>
      <c r="L3962" s="33"/>
      <c r="M3962" s="39"/>
      <c r="N3962" s="39"/>
      <c r="O3962" s="33"/>
      <c r="P3962" s="49"/>
      <c r="Q3962" s="49">
        <v>473.47511656675221</v>
      </c>
      <c r="R3962" s="33"/>
      <c r="S3962" s="39"/>
      <c r="T3962" s="39"/>
      <c r="U3962" s="39"/>
      <c r="V3962" s="33"/>
      <c r="W3962" s="33"/>
      <c r="X3962" s="39"/>
      <c r="Y3962" s="33"/>
      <c r="Z3962" s="33"/>
      <c r="AA3962" s="39"/>
      <c r="AB3962" s="33"/>
      <c r="AC3962" s="39"/>
      <c r="AD3962" s="33"/>
      <c r="AE3962" s="60"/>
      <c r="AF3962" s="60"/>
    </row>
    <row r="3963" spans="1:32" x14ac:dyDescent="0.2">
      <c r="A3963" s="46" t="s">
        <v>29371</v>
      </c>
      <c r="B3963" s="46">
        <v>3962</v>
      </c>
      <c r="C3963" s="46" t="s">
        <v>32860</v>
      </c>
      <c r="D3963" s="46" t="s">
        <v>900</v>
      </c>
      <c r="E3963" s="46" t="s">
        <v>498</v>
      </c>
      <c r="F3963" s="46" t="s">
        <v>1014</v>
      </c>
      <c r="G3963" s="3"/>
      <c r="H3963" s="3">
        <f>COUNT(J3963:AI3963)</f>
        <v>1</v>
      </c>
      <c r="I3963" s="47">
        <f>SUM(J3963:AJ3963)</f>
        <v>473.41880545182079</v>
      </c>
      <c r="J3963" s="33"/>
      <c r="K3963" s="39"/>
      <c r="L3963" s="33"/>
      <c r="M3963" s="39"/>
      <c r="N3963" s="39"/>
      <c r="O3963" s="33"/>
      <c r="P3963" s="49"/>
      <c r="Q3963" s="49">
        <v>473.41880545182079</v>
      </c>
      <c r="R3963" s="33"/>
      <c r="S3963" s="39"/>
      <c r="T3963" s="39"/>
      <c r="U3963" s="39"/>
      <c r="V3963" s="33"/>
      <c r="W3963" s="33"/>
      <c r="X3963" s="39"/>
      <c r="Y3963" s="33"/>
      <c r="Z3963" s="33"/>
      <c r="AA3963" s="39"/>
      <c r="AB3963" s="33"/>
      <c r="AC3963" s="39"/>
      <c r="AD3963" s="33"/>
      <c r="AE3963" s="60"/>
      <c r="AF3963" s="60"/>
    </row>
    <row r="3964" spans="1:32" x14ac:dyDescent="0.2">
      <c r="A3964" s="38" t="s">
        <v>29372</v>
      </c>
      <c r="B3964" s="38">
        <v>3963</v>
      </c>
      <c r="C3964" s="51" t="s">
        <v>34958</v>
      </c>
      <c r="D3964" s="38" t="s">
        <v>159</v>
      </c>
      <c r="E3964" s="38" t="s">
        <v>2277</v>
      </c>
      <c r="F3964" s="51" t="s">
        <v>32762</v>
      </c>
      <c r="H3964" s="5">
        <f>COUNT(J3964:AI3964)</f>
        <v>1</v>
      </c>
      <c r="I3964" s="30">
        <f>SUM(J3964:AJ3964)</f>
        <v>473.29496813469041</v>
      </c>
      <c r="J3964" s="33"/>
      <c r="K3964" s="39"/>
      <c r="L3964" s="33"/>
      <c r="M3964" s="39"/>
      <c r="N3964" s="39"/>
      <c r="O3964" s="33"/>
      <c r="P3964" s="49"/>
      <c r="Q3964" s="49">
        <v>473.29496813469041</v>
      </c>
      <c r="R3964" s="33"/>
      <c r="S3964" s="39"/>
      <c r="T3964" s="39"/>
      <c r="U3964" s="39"/>
      <c r="V3964" s="33"/>
      <c r="W3964" s="33"/>
      <c r="X3964" s="39"/>
      <c r="Y3964" s="33"/>
      <c r="Z3964" s="33"/>
      <c r="AA3964" s="39"/>
      <c r="AB3964" s="33"/>
      <c r="AC3964" s="39"/>
      <c r="AD3964" s="33"/>
      <c r="AE3964" s="60"/>
      <c r="AF3964" s="60"/>
    </row>
    <row r="3965" spans="1:32" x14ac:dyDescent="0.2">
      <c r="A3965" s="46" t="s">
        <v>29373</v>
      </c>
      <c r="B3965" s="46">
        <v>3964</v>
      </c>
      <c r="C3965" s="46" t="s">
        <v>32861</v>
      </c>
      <c r="D3965" s="46" t="s">
        <v>5435</v>
      </c>
      <c r="E3965" s="46" t="s">
        <v>12656</v>
      </c>
      <c r="F3965" s="46" t="s">
        <v>1014</v>
      </c>
      <c r="G3965" s="3"/>
      <c r="H3965" s="3">
        <f>COUNT(J3965:AI3965)</f>
        <v>1</v>
      </c>
      <c r="I3965" s="47">
        <f>SUM(J3965:AJ3965)</f>
        <v>473.19932002710379</v>
      </c>
      <c r="J3965" s="33"/>
      <c r="K3965" s="39"/>
      <c r="L3965" s="33"/>
      <c r="M3965" s="39"/>
      <c r="N3965" s="39"/>
      <c r="O3965" s="33"/>
      <c r="P3965" s="49"/>
      <c r="Q3965" s="49">
        <v>473.19932002710379</v>
      </c>
      <c r="R3965" s="33"/>
      <c r="S3965" s="39"/>
      <c r="T3965" s="39"/>
      <c r="U3965" s="39"/>
      <c r="V3965" s="33"/>
      <c r="W3965" s="33"/>
      <c r="X3965" s="39"/>
      <c r="Y3965" s="33"/>
      <c r="Z3965" s="33"/>
      <c r="AA3965" s="39"/>
      <c r="AB3965" s="33"/>
      <c r="AC3965" s="39"/>
      <c r="AD3965" s="33"/>
      <c r="AE3965" s="60"/>
      <c r="AF3965" s="60"/>
    </row>
    <row r="3966" spans="1:32" x14ac:dyDescent="0.2">
      <c r="A3966" s="38" t="s">
        <v>29374</v>
      </c>
      <c r="B3966" s="38">
        <v>3965</v>
      </c>
      <c r="C3966" s="51" t="s">
        <v>34959</v>
      </c>
      <c r="D3966" s="38" t="s">
        <v>14</v>
      </c>
      <c r="E3966" s="38" t="s">
        <v>12659</v>
      </c>
      <c r="F3966" s="51" t="s">
        <v>32762</v>
      </c>
      <c r="H3966" s="5">
        <f>COUNT(J3966:AI3966)</f>
        <v>1</v>
      </c>
      <c r="I3966" s="30">
        <f>SUM(J3966:AJ3966)</f>
        <v>473.109333586888</v>
      </c>
      <c r="J3966" s="33"/>
      <c r="K3966" s="39"/>
      <c r="L3966" s="33"/>
      <c r="M3966" s="39"/>
      <c r="N3966" s="39"/>
      <c r="O3966" s="33"/>
      <c r="P3966" s="49"/>
      <c r="Q3966" s="49">
        <v>473.109333586888</v>
      </c>
      <c r="R3966" s="33"/>
      <c r="S3966" s="39"/>
      <c r="T3966" s="39"/>
      <c r="U3966" s="39"/>
      <c r="V3966" s="33"/>
      <c r="W3966" s="33"/>
      <c r="X3966" s="39"/>
      <c r="Y3966" s="33"/>
      <c r="Z3966" s="33"/>
      <c r="AA3966" s="39"/>
      <c r="AB3966" s="33"/>
      <c r="AC3966" s="39"/>
      <c r="AD3966" s="33"/>
      <c r="AE3966" s="60"/>
      <c r="AF3966" s="60"/>
    </row>
    <row r="3967" spans="1:32" x14ac:dyDescent="0.2">
      <c r="A3967" s="38" t="s">
        <v>29375</v>
      </c>
      <c r="B3967" s="38">
        <v>3966</v>
      </c>
      <c r="C3967" s="51" t="s">
        <v>34960</v>
      </c>
      <c r="D3967" s="38" t="s">
        <v>12661</v>
      </c>
      <c r="E3967" s="38" t="s">
        <v>12662</v>
      </c>
      <c r="F3967" s="51" t="s">
        <v>32762</v>
      </c>
      <c r="H3967" s="5">
        <f>COUNT(J3967:AI3967)</f>
        <v>1</v>
      </c>
      <c r="I3967" s="30">
        <f>SUM(J3967:AJ3967)</f>
        <v>472.97441807963304</v>
      </c>
      <c r="J3967" s="33"/>
      <c r="K3967" s="39"/>
      <c r="L3967" s="33"/>
      <c r="M3967" s="39"/>
      <c r="N3967" s="39"/>
      <c r="O3967" s="33"/>
      <c r="P3967" s="49"/>
      <c r="Q3967" s="49">
        <v>472.97441807963304</v>
      </c>
      <c r="R3967" s="33"/>
      <c r="S3967" s="39"/>
      <c r="T3967" s="39"/>
      <c r="U3967" s="39"/>
      <c r="V3967" s="33"/>
      <c r="W3967" s="33"/>
      <c r="X3967" s="39"/>
      <c r="Y3967" s="33"/>
      <c r="Z3967" s="33"/>
      <c r="AA3967" s="39"/>
      <c r="AB3967" s="33"/>
      <c r="AC3967" s="39"/>
      <c r="AD3967" s="33"/>
      <c r="AE3967" s="60"/>
      <c r="AF3967" s="60"/>
    </row>
    <row r="3968" spans="1:32" x14ac:dyDescent="0.2">
      <c r="A3968" s="38" t="s">
        <v>29377</v>
      </c>
      <c r="B3968" s="38">
        <v>3967</v>
      </c>
      <c r="C3968" s="51" t="s">
        <v>34961</v>
      </c>
      <c r="D3968" s="38" t="s">
        <v>106</v>
      </c>
      <c r="E3968" s="38" t="s">
        <v>12668</v>
      </c>
      <c r="F3968" s="51" t="s">
        <v>32762</v>
      </c>
      <c r="H3968" s="5">
        <f>COUNT(J3968:AI3968)</f>
        <v>1</v>
      </c>
      <c r="I3968" s="30">
        <f>SUM(J3968:AJ3968)</f>
        <v>472.92384460021384</v>
      </c>
      <c r="J3968" s="33"/>
      <c r="K3968" s="39"/>
      <c r="L3968" s="33"/>
      <c r="M3968" s="39"/>
      <c r="N3968" s="39"/>
      <c r="O3968" s="33"/>
      <c r="P3968" s="49"/>
      <c r="Q3968" s="49">
        <v>472.92384460021384</v>
      </c>
      <c r="R3968" s="33"/>
      <c r="S3968" s="39"/>
      <c r="T3968" s="39"/>
      <c r="U3968" s="39"/>
      <c r="V3968" s="33"/>
      <c r="W3968" s="33"/>
      <c r="X3968" s="39"/>
      <c r="Y3968" s="33"/>
      <c r="Z3968" s="33"/>
      <c r="AA3968" s="39"/>
      <c r="AB3968" s="33"/>
      <c r="AC3968" s="39"/>
      <c r="AD3968" s="33"/>
      <c r="AE3968" s="60"/>
      <c r="AF3968" s="60"/>
    </row>
    <row r="3969" spans="1:32" x14ac:dyDescent="0.2">
      <c r="A3969" s="46" t="s">
        <v>29378</v>
      </c>
      <c r="B3969" s="46">
        <v>3968</v>
      </c>
      <c r="C3969" s="46" t="s">
        <v>32862</v>
      </c>
      <c r="D3969" s="46" t="s">
        <v>79</v>
      </c>
      <c r="E3969" s="46" t="s">
        <v>12670</v>
      </c>
      <c r="F3969" s="46" t="s">
        <v>1014</v>
      </c>
      <c r="G3969" s="3"/>
      <c r="H3969" s="3">
        <f>COUNT(J3969:AI3969)</f>
        <v>1</v>
      </c>
      <c r="I3969" s="47">
        <f>SUM(J3969:AJ3969)</f>
        <v>472.91822599232512</v>
      </c>
      <c r="J3969" s="33"/>
      <c r="K3969" s="39"/>
      <c r="L3969" s="33"/>
      <c r="M3969" s="39"/>
      <c r="N3969" s="39"/>
      <c r="O3969" s="33"/>
      <c r="P3969" s="49"/>
      <c r="Q3969" s="49">
        <v>472.91822599232512</v>
      </c>
      <c r="R3969" s="33"/>
      <c r="S3969" s="39"/>
      <c r="T3969" s="39"/>
      <c r="U3969" s="39"/>
      <c r="V3969" s="33"/>
      <c r="W3969" s="33"/>
      <c r="X3969" s="39"/>
      <c r="Y3969" s="33"/>
      <c r="Z3969" s="33"/>
      <c r="AA3969" s="39"/>
      <c r="AB3969" s="33"/>
      <c r="AC3969" s="39"/>
      <c r="AD3969" s="33"/>
      <c r="AE3969" s="60"/>
      <c r="AF3969" s="60"/>
    </row>
    <row r="3970" spans="1:32" x14ac:dyDescent="0.2">
      <c r="A3970" s="46" t="s">
        <v>29380</v>
      </c>
      <c r="B3970" s="46">
        <v>3969</v>
      </c>
      <c r="C3970" s="46" t="s">
        <v>32863</v>
      </c>
      <c r="D3970" s="46" t="s">
        <v>79</v>
      </c>
      <c r="E3970" s="46" t="s">
        <v>12673</v>
      </c>
      <c r="F3970" s="46" t="s">
        <v>1014</v>
      </c>
      <c r="G3970" s="3"/>
      <c r="H3970" s="3">
        <f>COUNT(J3970:AI3970)</f>
        <v>1</v>
      </c>
      <c r="I3970" s="47">
        <f>SUM(J3970:AJ3970)</f>
        <v>472.63185390990469</v>
      </c>
      <c r="J3970" s="33"/>
      <c r="K3970" s="39"/>
      <c r="L3970" s="33"/>
      <c r="M3970" s="39"/>
      <c r="N3970" s="39"/>
      <c r="O3970" s="33"/>
      <c r="P3970" s="49"/>
      <c r="Q3970" s="49">
        <v>472.63185390990469</v>
      </c>
      <c r="R3970" s="33"/>
      <c r="S3970" s="39"/>
      <c r="T3970" s="39"/>
      <c r="U3970" s="39"/>
      <c r="V3970" s="33"/>
      <c r="W3970" s="33"/>
      <c r="X3970" s="39"/>
      <c r="Y3970" s="33"/>
      <c r="Z3970" s="33"/>
      <c r="AA3970" s="39"/>
      <c r="AB3970" s="33"/>
      <c r="AC3970" s="39"/>
      <c r="AD3970" s="33"/>
      <c r="AE3970" s="60"/>
      <c r="AF3970" s="60"/>
    </row>
    <row r="3971" spans="1:32" x14ac:dyDescent="0.2">
      <c r="A3971" s="38" t="s">
        <v>29379</v>
      </c>
      <c r="B3971" s="38">
        <v>3970</v>
      </c>
      <c r="C3971" s="51" t="s">
        <v>34962</v>
      </c>
      <c r="D3971" s="38" t="s">
        <v>3364</v>
      </c>
      <c r="E3971" s="38" t="s">
        <v>78</v>
      </c>
      <c r="F3971" s="51" t="s">
        <v>32762</v>
      </c>
      <c r="H3971" s="5">
        <f>COUNT(J3971:AI3971)</f>
        <v>1</v>
      </c>
      <c r="I3971" s="30">
        <f>SUM(J3971:AJ3971)</f>
        <v>472.63185390990469</v>
      </c>
      <c r="J3971" s="33"/>
      <c r="K3971" s="39"/>
      <c r="L3971" s="33"/>
      <c r="M3971" s="39"/>
      <c r="N3971" s="39"/>
      <c r="O3971" s="33"/>
      <c r="P3971" s="49"/>
      <c r="Q3971" s="49">
        <v>472.63185390990469</v>
      </c>
      <c r="R3971" s="33"/>
      <c r="S3971" s="39"/>
      <c r="T3971" s="39"/>
      <c r="U3971" s="39"/>
      <c r="V3971" s="33"/>
      <c r="W3971" s="33"/>
      <c r="X3971" s="39"/>
      <c r="Y3971" s="33"/>
      <c r="Z3971" s="33"/>
      <c r="AA3971" s="39"/>
      <c r="AB3971" s="33"/>
      <c r="AC3971" s="39"/>
      <c r="AD3971" s="33"/>
      <c r="AE3971" s="60"/>
      <c r="AF3971" s="60"/>
    </row>
    <row r="3972" spans="1:32" x14ac:dyDescent="0.2">
      <c r="A3972" s="38" t="s">
        <v>29381</v>
      </c>
      <c r="B3972" s="38">
        <v>3971</v>
      </c>
      <c r="C3972" s="51" t="s">
        <v>34963</v>
      </c>
      <c r="D3972" s="38" t="s">
        <v>484</v>
      </c>
      <c r="E3972" s="38" t="s">
        <v>43</v>
      </c>
      <c r="F3972" s="51" t="s">
        <v>32762</v>
      </c>
      <c r="H3972" s="5">
        <f>COUNT(J3972:AI3972)</f>
        <v>1</v>
      </c>
      <c r="I3972" s="30">
        <f>SUM(J3972:AJ3972)</f>
        <v>472.5084278999098</v>
      </c>
      <c r="J3972" s="33"/>
      <c r="K3972" s="39"/>
      <c r="L3972" s="33"/>
      <c r="M3972" s="39"/>
      <c r="N3972" s="39"/>
      <c r="O3972" s="33"/>
      <c r="P3972" s="49"/>
      <c r="Q3972" s="49">
        <v>472.5084278999098</v>
      </c>
      <c r="R3972" s="33"/>
      <c r="S3972" s="39"/>
      <c r="T3972" s="39"/>
      <c r="U3972" s="39"/>
      <c r="V3972" s="33"/>
      <c r="W3972" s="33"/>
      <c r="X3972" s="39"/>
      <c r="Y3972" s="33"/>
      <c r="Z3972" s="33"/>
      <c r="AA3972" s="39"/>
      <c r="AB3972" s="33"/>
      <c r="AC3972" s="39"/>
      <c r="AD3972" s="33"/>
      <c r="AE3972" s="60"/>
      <c r="AF3972" s="60"/>
    </row>
    <row r="3973" spans="1:32" x14ac:dyDescent="0.2">
      <c r="A3973" s="46" t="s">
        <v>29382</v>
      </c>
      <c r="B3973" s="46">
        <v>3972</v>
      </c>
      <c r="C3973" s="46" t="s">
        <v>32864</v>
      </c>
      <c r="D3973" s="46" t="s">
        <v>5396</v>
      </c>
      <c r="E3973" s="46" t="s">
        <v>12676</v>
      </c>
      <c r="F3973" s="46" t="s">
        <v>1014</v>
      </c>
      <c r="G3973" s="3"/>
      <c r="H3973" s="3">
        <f>COUNT(J3973:AI3973)</f>
        <v>1</v>
      </c>
      <c r="I3973" s="47">
        <f>SUM(J3973:AJ3973)</f>
        <v>472.4916020748513</v>
      </c>
      <c r="J3973" s="33"/>
      <c r="K3973" s="39"/>
      <c r="L3973" s="33"/>
      <c r="M3973" s="39"/>
      <c r="N3973" s="39"/>
      <c r="O3973" s="33"/>
      <c r="P3973" s="49"/>
      <c r="Q3973" s="49">
        <v>472.4916020748513</v>
      </c>
      <c r="R3973" s="33"/>
      <c r="S3973" s="39"/>
      <c r="T3973" s="39"/>
      <c r="U3973" s="39"/>
      <c r="V3973" s="33"/>
      <c r="W3973" s="33"/>
      <c r="X3973" s="39"/>
      <c r="Y3973" s="33"/>
      <c r="Z3973" s="33"/>
      <c r="AA3973" s="39"/>
      <c r="AB3973" s="33"/>
      <c r="AC3973" s="39"/>
      <c r="AD3973" s="33"/>
      <c r="AE3973" s="60"/>
      <c r="AF3973" s="60"/>
    </row>
    <row r="3974" spans="1:32" x14ac:dyDescent="0.2">
      <c r="A3974" s="46" t="s">
        <v>29383</v>
      </c>
      <c r="B3974" s="46">
        <v>3973</v>
      </c>
      <c r="C3974" s="46" t="s">
        <v>32865</v>
      </c>
      <c r="D3974" s="46" t="s">
        <v>79</v>
      </c>
      <c r="E3974" s="46" t="s">
        <v>11631</v>
      </c>
      <c r="F3974" s="46" t="s">
        <v>1014</v>
      </c>
      <c r="G3974" s="3"/>
      <c r="H3974" s="3">
        <f>COUNT(J3974:AI3974)</f>
        <v>1</v>
      </c>
      <c r="I3974" s="47">
        <f>SUM(J3974:AJ3974)</f>
        <v>472.14413645043828</v>
      </c>
      <c r="J3974" s="33"/>
      <c r="K3974" s="39"/>
      <c r="L3974" s="33"/>
      <c r="M3974" s="39"/>
      <c r="N3974" s="39"/>
      <c r="O3974" s="33"/>
      <c r="P3974" s="49"/>
      <c r="Q3974" s="49">
        <v>472.14413645043828</v>
      </c>
      <c r="R3974" s="33"/>
      <c r="S3974" s="39"/>
      <c r="T3974" s="39"/>
      <c r="U3974" s="39"/>
      <c r="V3974" s="33"/>
      <c r="W3974" s="33"/>
      <c r="X3974" s="39"/>
      <c r="Y3974" s="33"/>
      <c r="Z3974" s="33"/>
      <c r="AA3974" s="39"/>
      <c r="AB3974" s="33"/>
      <c r="AC3974" s="39"/>
      <c r="AD3974" s="33"/>
      <c r="AE3974" s="60"/>
      <c r="AF3974" s="60"/>
    </row>
    <row r="3975" spans="1:32" x14ac:dyDescent="0.2">
      <c r="A3975" s="46" t="s">
        <v>29388</v>
      </c>
      <c r="B3975" s="46">
        <v>3974</v>
      </c>
      <c r="C3975" s="46" t="s">
        <v>32866</v>
      </c>
      <c r="D3975" s="46" t="s">
        <v>9590</v>
      </c>
      <c r="E3975" s="46" t="s">
        <v>12688</v>
      </c>
      <c r="F3975" s="46" t="s">
        <v>1014</v>
      </c>
      <c r="G3975" s="3"/>
      <c r="H3975" s="3">
        <f>COUNT(J3975:AI3975)</f>
        <v>1</v>
      </c>
      <c r="I3975" s="47">
        <f>SUM(J3975:AJ3975)</f>
        <v>471.94821208384712</v>
      </c>
      <c r="J3975" s="33"/>
      <c r="K3975" s="39"/>
      <c r="L3975" s="33"/>
      <c r="M3975" s="39"/>
      <c r="N3975" s="39"/>
      <c r="O3975" s="33"/>
      <c r="P3975" s="49"/>
      <c r="Q3975" s="49">
        <v>471.94821208384712</v>
      </c>
      <c r="R3975" s="33"/>
      <c r="S3975" s="39"/>
      <c r="T3975" s="39"/>
      <c r="U3975" s="39"/>
      <c r="V3975" s="33"/>
      <c r="W3975" s="33"/>
      <c r="X3975" s="39"/>
      <c r="Y3975" s="33"/>
      <c r="Z3975" s="33"/>
      <c r="AA3975" s="39"/>
      <c r="AB3975" s="33"/>
      <c r="AC3975" s="39"/>
      <c r="AD3975" s="33"/>
      <c r="AE3975" s="60"/>
      <c r="AF3975" s="60"/>
    </row>
    <row r="3976" spans="1:32" x14ac:dyDescent="0.2">
      <c r="A3976" s="38" t="s">
        <v>29390</v>
      </c>
      <c r="B3976" s="38">
        <v>3975</v>
      </c>
      <c r="C3976" s="51" t="s">
        <v>34964</v>
      </c>
      <c r="D3976" s="38" t="s">
        <v>890</v>
      </c>
      <c r="E3976" s="38" t="s">
        <v>12692</v>
      </c>
      <c r="F3976" s="51" t="s">
        <v>32762</v>
      </c>
      <c r="H3976" s="5">
        <f>COUNT(J3976:AI3976)</f>
        <v>1</v>
      </c>
      <c r="I3976" s="30">
        <f>SUM(J3976:AJ3976)</f>
        <v>471.82514283005003</v>
      </c>
      <c r="J3976" s="33"/>
      <c r="K3976" s="39"/>
      <c r="L3976" s="33"/>
      <c r="M3976" s="39"/>
      <c r="N3976" s="39"/>
      <c r="O3976" s="33"/>
      <c r="P3976" s="49"/>
      <c r="Q3976" s="49">
        <v>471.82514283005003</v>
      </c>
      <c r="R3976" s="33"/>
      <c r="S3976" s="39"/>
      <c r="T3976" s="39"/>
      <c r="U3976" s="39"/>
      <c r="V3976" s="33"/>
      <c r="W3976" s="33"/>
      <c r="X3976" s="39"/>
      <c r="Y3976" s="33"/>
      <c r="Z3976" s="33"/>
      <c r="AA3976" s="39"/>
      <c r="AB3976" s="33"/>
      <c r="AC3976" s="39"/>
      <c r="AD3976" s="33"/>
      <c r="AE3976" s="60"/>
      <c r="AF3976" s="60"/>
    </row>
    <row r="3977" spans="1:32" x14ac:dyDescent="0.2">
      <c r="A3977" s="46" t="s">
        <v>29391</v>
      </c>
      <c r="B3977" s="46">
        <v>3976</v>
      </c>
      <c r="C3977" s="46" t="s">
        <v>32867</v>
      </c>
      <c r="D3977" s="46" t="s">
        <v>746</v>
      </c>
      <c r="E3977" s="46" t="s">
        <v>12694</v>
      </c>
      <c r="F3977" s="46" t="s">
        <v>1014</v>
      </c>
      <c r="G3977" s="3"/>
      <c r="H3977" s="3">
        <f>COUNT(J3977:AI3977)</f>
        <v>1</v>
      </c>
      <c r="I3977" s="47">
        <f>SUM(J3977:AJ3977)</f>
        <v>471.80836563192639</v>
      </c>
      <c r="J3977" s="33"/>
      <c r="K3977" s="39"/>
      <c r="L3977" s="33"/>
      <c r="M3977" s="39"/>
      <c r="N3977" s="39"/>
      <c r="O3977" s="33"/>
      <c r="P3977" s="49"/>
      <c r="Q3977" s="49">
        <v>471.80836563192639</v>
      </c>
      <c r="R3977" s="33"/>
      <c r="S3977" s="39"/>
      <c r="T3977" s="39"/>
      <c r="U3977" s="39"/>
      <c r="V3977" s="33"/>
      <c r="W3977" s="33"/>
      <c r="X3977" s="39"/>
      <c r="Y3977" s="33"/>
      <c r="Z3977" s="33"/>
      <c r="AA3977" s="39"/>
      <c r="AB3977" s="33"/>
      <c r="AC3977" s="39"/>
      <c r="AD3977" s="33"/>
      <c r="AE3977" s="60"/>
      <c r="AF3977" s="60"/>
    </row>
    <row r="3978" spans="1:32" x14ac:dyDescent="0.2">
      <c r="A3978" s="46" t="s">
        <v>29393</v>
      </c>
      <c r="B3978" s="46">
        <v>3977</v>
      </c>
      <c r="C3978" s="46" t="s">
        <v>32868</v>
      </c>
      <c r="D3978" s="46" t="s">
        <v>900</v>
      </c>
      <c r="E3978" s="46" t="s">
        <v>1438</v>
      </c>
      <c r="F3978" s="46" t="s">
        <v>1014</v>
      </c>
      <c r="G3978" s="3"/>
      <c r="H3978" s="3">
        <f>COUNT(J3978:AI3978)</f>
        <v>1</v>
      </c>
      <c r="I3978" s="47">
        <f>SUM(J3978:AJ3978)</f>
        <v>471.78040628629674</v>
      </c>
      <c r="J3978" s="33"/>
      <c r="K3978" s="39"/>
      <c r="L3978" s="33"/>
      <c r="M3978" s="39"/>
      <c r="N3978" s="39"/>
      <c r="O3978" s="33"/>
      <c r="P3978" s="49"/>
      <c r="Q3978" s="49">
        <v>471.78040628629674</v>
      </c>
      <c r="R3978" s="33"/>
      <c r="S3978" s="39"/>
      <c r="T3978" s="39"/>
      <c r="U3978" s="39"/>
      <c r="V3978" s="33"/>
      <c r="W3978" s="33"/>
      <c r="X3978" s="39"/>
      <c r="Y3978" s="33"/>
      <c r="Z3978" s="33"/>
      <c r="AA3978" s="39"/>
      <c r="AB3978" s="33"/>
      <c r="AC3978" s="39"/>
      <c r="AD3978" s="33"/>
      <c r="AE3978" s="60"/>
      <c r="AF3978" s="60"/>
    </row>
    <row r="3979" spans="1:32" x14ac:dyDescent="0.2">
      <c r="A3979" s="46" t="s">
        <v>29392</v>
      </c>
      <c r="B3979" s="46">
        <v>3978</v>
      </c>
      <c r="C3979" s="46" t="s">
        <v>32869</v>
      </c>
      <c r="D3979" s="46" t="s">
        <v>546</v>
      </c>
      <c r="E3979" s="46" t="s">
        <v>12696</v>
      </c>
      <c r="F3979" s="46" t="s">
        <v>1014</v>
      </c>
      <c r="G3979" s="3"/>
      <c r="H3979" s="3">
        <f>COUNT(J3979:AI3979)</f>
        <v>1</v>
      </c>
      <c r="I3979" s="47">
        <f>SUM(J3979:AJ3979)</f>
        <v>471.78040628629674</v>
      </c>
      <c r="J3979" s="33"/>
      <c r="K3979" s="39"/>
      <c r="L3979" s="33"/>
      <c r="M3979" s="39"/>
      <c r="N3979" s="39"/>
      <c r="O3979" s="33"/>
      <c r="P3979" s="49"/>
      <c r="Q3979" s="49">
        <v>471.78040628629674</v>
      </c>
      <c r="R3979" s="33"/>
      <c r="S3979" s="39"/>
      <c r="T3979" s="39"/>
      <c r="U3979" s="39"/>
      <c r="V3979" s="33"/>
      <c r="W3979" s="33"/>
      <c r="X3979" s="39"/>
      <c r="Y3979" s="33"/>
      <c r="Z3979" s="33"/>
      <c r="AA3979" s="39"/>
      <c r="AB3979" s="33"/>
      <c r="AC3979" s="39"/>
      <c r="AD3979" s="33"/>
      <c r="AE3979" s="60"/>
      <c r="AF3979" s="60"/>
    </row>
    <row r="3980" spans="1:32" x14ac:dyDescent="0.2">
      <c r="A3980" s="46" t="s">
        <v>29395</v>
      </c>
      <c r="B3980" s="46">
        <v>3979</v>
      </c>
      <c r="C3980" s="46" t="s">
        <v>32870</v>
      </c>
      <c r="D3980" s="46" t="s">
        <v>2987</v>
      </c>
      <c r="E3980" s="46" t="s">
        <v>11226</v>
      </c>
      <c r="F3980" s="46" t="s">
        <v>1014</v>
      </c>
      <c r="G3980" s="3"/>
      <c r="H3980" s="3">
        <f>COUNT(J3980:AI3980)</f>
        <v>1</v>
      </c>
      <c r="I3980" s="47">
        <f>SUM(J3980:AJ3980)</f>
        <v>471.54567854435174</v>
      </c>
      <c r="J3980" s="33"/>
      <c r="K3980" s="39"/>
      <c r="L3980" s="33"/>
      <c r="M3980" s="39"/>
      <c r="N3980" s="39"/>
      <c r="O3980" s="33"/>
      <c r="P3980" s="49"/>
      <c r="Q3980" s="49">
        <v>471.54567854435174</v>
      </c>
      <c r="R3980" s="33"/>
      <c r="S3980" s="39"/>
      <c r="T3980" s="39"/>
      <c r="U3980" s="39"/>
      <c r="V3980" s="33"/>
      <c r="W3980" s="33"/>
      <c r="X3980" s="39"/>
      <c r="Y3980" s="33"/>
      <c r="Z3980" s="33"/>
      <c r="AA3980" s="39"/>
      <c r="AB3980" s="33"/>
      <c r="AC3980" s="39"/>
      <c r="AD3980" s="33"/>
      <c r="AE3980" s="60"/>
      <c r="AF3980" s="60"/>
    </row>
    <row r="3981" spans="1:32" x14ac:dyDescent="0.2">
      <c r="A3981" s="46" t="s">
        <v>24353</v>
      </c>
      <c r="B3981" s="46">
        <v>3980</v>
      </c>
      <c r="C3981" s="46" t="s">
        <v>32871</v>
      </c>
      <c r="D3981" s="46" t="s">
        <v>2339</v>
      </c>
      <c r="E3981" s="46" t="s">
        <v>2340</v>
      </c>
      <c r="F3981" s="46" t="s">
        <v>1014</v>
      </c>
      <c r="G3981" s="3" t="s">
        <v>29801</v>
      </c>
      <c r="H3981" s="3">
        <f>COUNT(J3981:AI3981)</f>
        <v>1</v>
      </c>
      <c r="I3981" s="47">
        <f>SUM(J3981:AJ3981)</f>
        <v>471.34570765661255</v>
      </c>
      <c r="J3981" s="33"/>
      <c r="K3981" s="39"/>
      <c r="L3981" s="33"/>
      <c r="M3981" s="39"/>
      <c r="N3981" s="39"/>
      <c r="O3981" s="33"/>
      <c r="P3981" s="49"/>
      <c r="Q3981" s="49"/>
      <c r="R3981" s="33"/>
      <c r="S3981" s="39"/>
      <c r="T3981" s="39"/>
      <c r="U3981" s="39"/>
      <c r="V3981" s="33"/>
      <c r="W3981" s="33"/>
      <c r="X3981" s="39">
        <v>471.34570765661255</v>
      </c>
      <c r="Y3981" s="33"/>
      <c r="Z3981" s="33"/>
      <c r="AA3981" s="39"/>
      <c r="AB3981" s="33"/>
      <c r="AC3981" s="39"/>
      <c r="AD3981" s="33"/>
      <c r="AE3981" s="60"/>
      <c r="AF3981" s="60"/>
    </row>
    <row r="3982" spans="1:32" x14ac:dyDescent="0.2">
      <c r="A3982" s="38" t="s">
        <v>29401</v>
      </c>
      <c r="B3982" s="38">
        <v>3981</v>
      </c>
      <c r="C3982" s="51" t="s">
        <v>34965</v>
      </c>
      <c r="D3982" s="38" t="s">
        <v>84</v>
      </c>
      <c r="E3982" s="38" t="s">
        <v>12713</v>
      </c>
      <c r="F3982" s="51" t="s">
        <v>32762</v>
      </c>
      <c r="H3982" s="5">
        <f>COUNT(J3982:AI3982)</f>
        <v>1</v>
      </c>
      <c r="I3982" s="30">
        <f>SUM(J3982:AJ3982)</f>
        <v>471.01560743571844</v>
      </c>
      <c r="J3982" s="33"/>
      <c r="K3982" s="39"/>
      <c r="L3982" s="33"/>
      <c r="M3982" s="39"/>
      <c r="N3982" s="39"/>
      <c r="O3982" s="33"/>
      <c r="P3982" s="49"/>
      <c r="Q3982" s="49">
        <v>471.01560743571844</v>
      </c>
      <c r="R3982" s="33"/>
      <c r="S3982" s="39"/>
      <c r="T3982" s="39"/>
      <c r="U3982" s="39"/>
      <c r="V3982" s="33"/>
      <c r="W3982" s="33"/>
      <c r="X3982" s="39"/>
      <c r="Y3982" s="33"/>
      <c r="Z3982" s="33"/>
      <c r="AA3982" s="39"/>
      <c r="AB3982" s="33"/>
      <c r="AC3982" s="39"/>
      <c r="AD3982" s="33"/>
      <c r="AE3982" s="60"/>
      <c r="AF3982" s="60"/>
    </row>
    <row r="3983" spans="1:32" x14ac:dyDescent="0.2">
      <c r="A3983" s="38" t="s">
        <v>29400</v>
      </c>
      <c r="B3983" s="38">
        <v>3982</v>
      </c>
      <c r="C3983" s="51" t="s">
        <v>34966</v>
      </c>
      <c r="D3983" s="38" t="s">
        <v>1371</v>
      </c>
      <c r="E3983" s="38" t="s">
        <v>12711</v>
      </c>
      <c r="F3983" s="51" t="s">
        <v>32762</v>
      </c>
      <c r="H3983" s="5">
        <f>COUNT(J3983:AI3983)</f>
        <v>1</v>
      </c>
      <c r="I3983" s="30">
        <f>SUM(J3983:AJ3983)</f>
        <v>470.98216926772125</v>
      </c>
      <c r="J3983" s="33"/>
      <c r="K3983" s="39"/>
      <c r="L3983" s="33"/>
      <c r="M3983" s="39"/>
      <c r="N3983" s="39"/>
      <c r="O3983" s="33"/>
      <c r="P3983" s="49"/>
      <c r="Q3983" s="49">
        <v>470.98216926772125</v>
      </c>
      <c r="R3983" s="33"/>
      <c r="S3983" s="39"/>
      <c r="T3983" s="39"/>
      <c r="U3983" s="39"/>
      <c r="V3983" s="33"/>
      <c r="W3983" s="33"/>
      <c r="X3983" s="39"/>
      <c r="Y3983" s="33"/>
      <c r="Z3983" s="33"/>
      <c r="AA3983" s="39"/>
      <c r="AB3983" s="33"/>
      <c r="AC3983" s="39"/>
      <c r="AD3983" s="33"/>
      <c r="AE3983" s="60"/>
      <c r="AF3983" s="60"/>
    </row>
    <row r="3984" spans="1:32" x14ac:dyDescent="0.2">
      <c r="A3984" s="38" t="s">
        <v>29404</v>
      </c>
      <c r="B3984" s="38">
        <v>3983</v>
      </c>
      <c r="C3984" s="51" t="s">
        <v>34967</v>
      </c>
      <c r="D3984" s="38" t="s">
        <v>46</v>
      </c>
      <c r="E3984" s="38" t="s">
        <v>12721</v>
      </c>
      <c r="F3984" s="51" t="s">
        <v>32762</v>
      </c>
      <c r="H3984" s="5">
        <f>COUNT(J3984:AI3984)</f>
        <v>1</v>
      </c>
      <c r="I3984" s="30">
        <f>SUM(J3984:AJ3984)</f>
        <v>470.73153425888694</v>
      </c>
      <c r="J3984" s="33"/>
      <c r="K3984" s="39"/>
      <c r="L3984" s="33"/>
      <c r="M3984" s="39"/>
      <c r="N3984" s="39"/>
      <c r="O3984" s="33"/>
      <c r="P3984" s="49"/>
      <c r="Q3984" s="49">
        <v>470.73153425888694</v>
      </c>
      <c r="R3984" s="33"/>
      <c r="S3984" s="39"/>
      <c r="T3984" s="39"/>
      <c r="U3984" s="39"/>
      <c r="V3984" s="33"/>
      <c r="W3984" s="33"/>
      <c r="X3984" s="39"/>
      <c r="Y3984" s="33"/>
      <c r="Z3984" s="33"/>
      <c r="AA3984" s="39"/>
      <c r="AB3984" s="33"/>
      <c r="AC3984" s="39"/>
      <c r="AD3984" s="33"/>
      <c r="AE3984" s="60"/>
      <c r="AF3984" s="60"/>
    </row>
    <row r="3985" spans="1:32" x14ac:dyDescent="0.2">
      <c r="A3985" s="38" t="s">
        <v>29405</v>
      </c>
      <c r="B3985" s="38">
        <v>3984</v>
      </c>
      <c r="C3985" s="51" t="s">
        <v>34968</v>
      </c>
      <c r="D3985" s="38" t="s">
        <v>381</v>
      </c>
      <c r="E3985" s="38" t="s">
        <v>12723</v>
      </c>
      <c r="F3985" s="51" t="s">
        <v>32762</v>
      </c>
      <c r="H3985" s="5">
        <f>COUNT(J3985:AI3985)</f>
        <v>1</v>
      </c>
      <c r="I3985" s="30">
        <f>SUM(J3985:AJ3985)</f>
        <v>470.72040111631429</v>
      </c>
      <c r="J3985" s="33"/>
      <c r="K3985" s="39"/>
      <c r="L3985" s="33"/>
      <c r="M3985" s="39"/>
      <c r="N3985" s="39"/>
      <c r="O3985" s="33"/>
      <c r="P3985" s="49"/>
      <c r="Q3985" s="49">
        <v>470.72040111631429</v>
      </c>
      <c r="R3985" s="33"/>
      <c r="S3985" s="39"/>
      <c r="T3985" s="39"/>
      <c r="U3985" s="39"/>
      <c r="V3985" s="33"/>
      <c r="W3985" s="33"/>
      <c r="X3985" s="39"/>
      <c r="Y3985" s="33"/>
      <c r="Z3985" s="33"/>
      <c r="AA3985" s="39"/>
      <c r="AB3985" s="33"/>
      <c r="AC3985" s="39"/>
      <c r="AD3985" s="33"/>
      <c r="AE3985" s="60"/>
      <c r="AF3985" s="60"/>
    </row>
    <row r="3986" spans="1:32" x14ac:dyDescent="0.2">
      <c r="A3986" s="38" t="s">
        <v>29408</v>
      </c>
      <c r="B3986" s="38">
        <v>3985</v>
      </c>
      <c r="C3986" s="51" t="s">
        <v>34969</v>
      </c>
      <c r="D3986" s="38" t="s">
        <v>865</v>
      </c>
      <c r="E3986" s="38" t="s">
        <v>669</v>
      </c>
      <c r="F3986" s="51" t="s">
        <v>32762</v>
      </c>
      <c r="H3986" s="5">
        <f>COUNT(J3986:AI3986)</f>
        <v>1</v>
      </c>
      <c r="I3986" s="30">
        <f>SUM(J3986:AJ3986)</f>
        <v>470.62579066220542</v>
      </c>
      <c r="J3986" s="33"/>
      <c r="K3986" s="39"/>
      <c r="L3986" s="33"/>
      <c r="M3986" s="39"/>
      <c r="N3986" s="39"/>
      <c r="O3986" s="33"/>
      <c r="P3986" s="49"/>
      <c r="Q3986" s="49">
        <v>470.62579066220542</v>
      </c>
      <c r="R3986" s="33"/>
      <c r="S3986" s="39"/>
      <c r="T3986" s="39"/>
      <c r="U3986" s="39"/>
      <c r="V3986" s="33"/>
      <c r="W3986" s="33"/>
      <c r="X3986" s="39"/>
      <c r="Y3986" s="33"/>
      <c r="Z3986" s="33"/>
      <c r="AA3986" s="39"/>
      <c r="AB3986" s="33"/>
      <c r="AC3986" s="39"/>
      <c r="AD3986" s="33"/>
      <c r="AE3986" s="60"/>
      <c r="AF3986" s="60"/>
    </row>
    <row r="3987" spans="1:32" x14ac:dyDescent="0.2">
      <c r="A3987" s="46" t="s">
        <v>23858</v>
      </c>
      <c r="B3987" s="46">
        <v>3986</v>
      </c>
      <c r="C3987" s="46" t="s">
        <v>32872</v>
      </c>
      <c r="D3987" s="46" t="s">
        <v>1516</v>
      </c>
      <c r="E3987" s="46" t="s">
        <v>15936</v>
      </c>
      <c r="F3987" s="46" t="s">
        <v>1014</v>
      </c>
      <c r="G3987" s="3"/>
      <c r="H3987" s="3">
        <f>COUNT(J3987:AI3987)</f>
        <v>1</v>
      </c>
      <c r="I3987" s="47">
        <f>SUM(J3987:AJ3987)</f>
        <v>469.97414937857218</v>
      </c>
      <c r="J3987" s="33"/>
      <c r="K3987" s="39"/>
      <c r="L3987" s="33"/>
      <c r="M3987" s="39"/>
      <c r="N3987" s="39"/>
      <c r="O3987" s="33"/>
      <c r="P3987" s="49"/>
      <c r="Q3987" s="49"/>
      <c r="R3987" s="33"/>
      <c r="S3987" s="39"/>
      <c r="T3987" s="39"/>
      <c r="U3987" s="39"/>
      <c r="V3987" s="33"/>
      <c r="W3987" s="33">
        <v>469.97414937857218</v>
      </c>
      <c r="X3987" s="39"/>
      <c r="Y3987" s="33"/>
      <c r="Z3987" s="33"/>
      <c r="AA3987" s="39"/>
      <c r="AB3987" s="33"/>
      <c r="AC3987" s="39"/>
      <c r="AD3987" s="33"/>
      <c r="AE3987" s="60"/>
      <c r="AF3987" s="60"/>
    </row>
    <row r="3988" spans="1:32" x14ac:dyDescent="0.2">
      <c r="A3988" s="38" t="s">
        <v>23859</v>
      </c>
      <c r="B3988" s="38">
        <v>3987</v>
      </c>
      <c r="C3988" s="51" t="s">
        <v>34970</v>
      </c>
      <c r="D3988" s="38" t="s">
        <v>191</v>
      </c>
      <c r="E3988" s="38" t="s">
        <v>15938</v>
      </c>
      <c r="F3988" s="51" t="s">
        <v>32762</v>
      </c>
      <c r="H3988" s="5">
        <f>COUNT(J3988:AI3988)</f>
        <v>1</v>
      </c>
      <c r="I3988" s="30">
        <f>SUM(J3988:AJ3988)</f>
        <v>469.95523845995882</v>
      </c>
      <c r="J3988" s="33"/>
      <c r="K3988" s="39"/>
      <c r="L3988" s="33"/>
      <c r="M3988" s="39"/>
      <c r="N3988" s="39"/>
      <c r="O3988" s="33"/>
      <c r="P3988" s="49"/>
      <c r="Q3988" s="49"/>
      <c r="R3988" s="33"/>
      <c r="S3988" s="39"/>
      <c r="T3988" s="39"/>
      <c r="U3988" s="39"/>
      <c r="V3988" s="33"/>
      <c r="W3988" s="33">
        <v>469.95523845995882</v>
      </c>
      <c r="X3988" s="39"/>
      <c r="Y3988" s="33"/>
      <c r="Z3988" s="33"/>
      <c r="AA3988" s="39"/>
      <c r="AB3988" s="33"/>
      <c r="AC3988" s="39"/>
      <c r="AD3988" s="33"/>
      <c r="AE3988" s="60"/>
      <c r="AF3988" s="60"/>
    </row>
    <row r="3989" spans="1:32" x14ac:dyDescent="0.2">
      <c r="A3989" s="38" t="s">
        <v>29413</v>
      </c>
      <c r="B3989" s="38">
        <v>3988</v>
      </c>
      <c r="C3989" s="51" t="s">
        <v>34971</v>
      </c>
      <c r="D3989" s="38" t="s">
        <v>84</v>
      </c>
      <c r="E3989" s="38" t="s">
        <v>855</v>
      </c>
      <c r="F3989" s="51" t="s">
        <v>32762</v>
      </c>
      <c r="H3989" s="5">
        <f>COUNT(J3989:AI3989)</f>
        <v>1</v>
      </c>
      <c r="I3989" s="30">
        <f>SUM(J3989:AJ3989)</f>
        <v>469.95348397912676</v>
      </c>
      <c r="J3989" s="33"/>
      <c r="K3989" s="39"/>
      <c r="L3989" s="33"/>
      <c r="M3989" s="39"/>
      <c r="N3989" s="39"/>
      <c r="O3989" s="33"/>
      <c r="P3989" s="49"/>
      <c r="Q3989" s="49">
        <v>469.95348397912676</v>
      </c>
      <c r="R3989" s="33"/>
      <c r="S3989" s="39"/>
      <c r="T3989" s="39"/>
      <c r="U3989" s="39"/>
      <c r="V3989" s="33"/>
      <c r="W3989" s="33"/>
      <c r="X3989" s="39"/>
      <c r="Y3989" s="33"/>
      <c r="Z3989" s="33"/>
      <c r="AA3989" s="39"/>
      <c r="AB3989" s="33"/>
      <c r="AC3989" s="39"/>
      <c r="AD3989" s="33"/>
      <c r="AE3989" s="60"/>
      <c r="AF3989" s="60"/>
    </row>
    <row r="3990" spans="1:32" x14ac:dyDescent="0.2">
      <c r="A3990" s="38" t="s">
        <v>29415</v>
      </c>
      <c r="B3990" s="38">
        <v>3989</v>
      </c>
      <c r="C3990" s="51" t="s">
        <v>34972</v>
      </c>
      <c r="D3990" s="38" t="s">
        <v>1447</v>
      </c>
      <c r="E3990" s="38" t="s">
        <v>8802</v>
      </c>
      <c r="F3990" s="51" t="s">
        <v>32762</v>
      </c>
      <c r="H3990" s="5">
        <f>COUNT(J3990:AI3990)</f>
        <v>1</v>
      </c>
      <c r="I3990" s="30">
        <f>SUM(J3990:AJ3990)</f>
        <v>469.85363550519355</v>
      </c>
      <c r="J3990" s="33"/>
      <c r="K3990" s="39"/>
      <c r="L3990" s="33"/>
      <c r="M3990" s="39"/>
      <c r="N3990" s="39"/>
      <c r="O3990" s="33"/>
      <c r="P3990" s="49"/>
      <c r="Q3990" s="49">
        <v>469.85363550519355</v>
      </c>
      <c r="R3990" s="33"/>
      <c r="S3990" s="39"/>
      <c r="T3990" s="39"/>
      <c r="U3990" s="39"/>
      <c r="V3990" s="33"/>
      <c r="W3990" s="33"/>
      <c r="X3990" s="39"/>
      <c r="Y3990" s="33"/>
      <c r="Z3990" s="33"/>
      <c r="AA3990" s="39"/>
      <c r="AB3990" s="33"/>
      <c r="AC3990" s="39"/>
      <c r="AD3990" s="33"/>
      <c r="AE3990" s="60"/>
      <c r="AF3990" s="60"/>
    </row>
    <row r="3991" spans="1:32" x14ac:dyDescent="0.2">
      <c r="A3991" s="38" t="s">
        <v>29416</v>
      </c>
      <c r="B3991" s="38">
        <v>3990</v>
      </c>
      <c r="C3991" s="51" t="s">
        <v>34973</v>
      </c>
      <c r="D3991" s="38" t="s">
        <v>58</v>
      </c>
      <c r="E3991" s="38" t="s">
        <v>12741</v>
      </c>
      <c r="F3991" s="51" t="s">
        <v>32762</v>
      </c>
      <c r="H3991" s="5">
        <f>COUNT(J3991:AI3991)</f>
        <v>1</v>
      </c>
      <c r="I3991" s="30">
        <f>SUM(J3991:AJ3991)</f>
        <v>469.58204060446627</v>
      </c>
      <c r="J3991" s="33"/>
      <c r="K3991" s="39"/>
      <c r="L3991" s="33"/>
      <c r="M3991" s="39"/>
      <c r="N3991" s="39"/>
      <c r="O3991" s="33"/>
      <c r="P3991" s="49"/>
      <c r="Q3991" s="49">
        <v>469.58204060446627</v>
      </c>
      <c r="R3991" s="33"/>
      <c r="S3991" s="39"/>
      <c r="T3991" s="39"/>
      <c r="U3991" s="39"/>
      <c r="V3991" s="33"/>
      <c r="W3991" s="33"/>
      <c r="X3991" s="39"/>
      <c r="Y3991" s="33"/>
      <c r="Z3991" s="33"/>
      <c r="AA3991" s="39"/>
      <c r="AB3991" s="33"/>
      <c r="AC3991" s="39"/>
      <c r="AD3991" s="33"/>
      <c r="AE3991" s="60"/>
      <c r="AF3991" s="60"/>
    </row>
    <row r="3992" spans="1:32" x14ac:dyDescent="0.2">
      <c r="A3992" s="38" t="s">
        <v>29417</v>
      </c>
      <c r="B3992" s="38">
        <v>3991</v>
      </c>
      <c r="C3992" s="51" t="s">
        <v>34974</v>
      </c>
      <c r="D3992" s="38" t="s">
        <v>484</v>
      </c>
      <c r="E3992" s="38" t="s">
        <v>1341</v>
      </c>
      <c r="F3992" s="51" t="s">
        <v>32762</v>
      </c>
      <c r="H3992" s="5">
        <f>COUNT(J3992:AI3992)</f>
        <v>1</v>
      </c>
      <c r="I3992" s="30">
        <f>SUM(J3992:AJ3992)</f>
        <v>469.57096176758557</v>
      </c>
      <c r="J3992" s="33"/>
      <c r="K3992" s="39"/>
      <c r="L3992" s="33"/>
      <c r="M3992" s="39"/>
      <c r="N3992" s="39"/>
      <c r="O3992" s="33"/>
      <c r="P3992" s="49"/>
      <c r="Q3992" s="49">
        <v>469.57096176758557</v>
      </c>
      <c r="R3992" s="33"/>
      <c r="S3992" s="39"/>
      <c r="T3992" s="39"/>
      <c r="U3992" s="39"/>
      <c r="V3992" s="33"/>
      <c r="W3992" s="33"/>
      <c r="X3992" s="39"/>
      <c r="Y3992" s="33"/>
      <c r="Z3992" s="33"/>
      <c r="AA3992" s="39"/>
      <c r="AB3992" s="33"/>
      <c r="AC3992" s="39"/>
      <c r="AD3992" s="33"/>
      <c r="AE3992" s="60"/>
      <c r="AF3992" s="60"/>
    </row>
    <row r="3993" spans="1:32" x14ac:dyDescent="0.2">
      <c r="A3993" s="46" t="s">
        <v>25933</v>
      </c>
      <c r="B3993" s="46">
        <v>3992</v>
      </c>
      <c r="C3993" s="46" t="s">
        <v>32873</v>
      </c>
      <c r="D3993" s="46" t="s">
        <v>125</v>
      </c>
      <c r="E3993" s="46" t="s">
        <v>5858</v>
      </c>
      <c r="F3993" s="46" t="s">
        <v>1014</v>
      </c>
      <c r="G3993" s="3"/>
      <c r="H3993" s="3">
        <f>COUNT(J3993:AI3993)</f>
        <v>1</v>
      </c>
      <c r="I3993" s="47">
        <f>SUM(J3993:AJ3993)</f>
        <v>469.57077678649267</v>
      </c>
      <c r="J3993" s="33"/>
      <c r="K3993" s="39"/>
      <c r="L3993" s="33"/>
      <c r="M3993" s="39"/>
      <c r="N3993" s="39"/>
      <c r="O3993" s="33"/>
      <c r="P3993" s="49">
        <v>469.57077678649267</v>
      </c>
      <c r="Q3993" s="49"/>
      <c r="R3993" s="33"/>
      <c r="S3993" s="39"/>
      <c r="T3993" s="39"/>
      <c r="U3993" s="39"/>
      <c r="V3993" s="33"/>
      <c r="W3993" s="33"/>
      <c r="X3993" s="39"/>
      <c r="Y3993" s="33"/>
      <c r="Z3993" s="33"/>
      <c r="AA3993" s="39"/>
      <c r="AB3993" s="33"/>
      <c r="AC3993" s="39"/>
      <c r="AD3993" s="33"/>
      <c r="AE3993" s="60"/>
      <c r="AF3993" s="60"/>
    </row>
    <row r="3994" spans="1:32" x14ac:dyDescent="0.2">
      <c r="A3994" s="46" t="s">
        <v>25934</v>
      </c>
      <c r="B3994" s="46">
        <v>3993</v>
      </c>
      <c r="C3994" s="46" t="s">
        <v>32874</v>
      </c>
      <c r="D3994" s="46" t="s">
        <v>197</v>
      </c>
      <c r="E3994" s="46" t="s">
        <v>5860</v>
      </c>
      <c r="F3994" s="46" t="s">
        <v>1014</v>
      </c>
      <c r="G3994" s="3"/>
      <c r="H3994" s="3">
        <f>COUNT(J3994:AI3994)</f>
        <v>1</v>
      </c>
      <c r="I3994" s="47">
        <f>SUM(J3994:AJ3994)</f>
        <v>469.46709046852573</v>
      </c>
      <c r="J3994" s="33"/>
      <c r="K3994" s="39"/>
      <c r="L3994" s="33"/>
      <c r="M3994" s="39"/>
      <c r="N3994" s="39"/>
      <c r="O3994" s="33"/>
      <c r="P3994" s="49">
        <v>469.46709046852573</v>
      </c>
      <c r="Q3994" s="49"/>
      <c r="R3994" s="33"/>
      <c r="S3994" s="39"/>
      <c r="T3994" s="39"/>
      <c r="U3994" s="39"/>
      <c r="V3994" s="33"/>
      <c r="W3994" s="33"/>
      <c r="X3994" s="39"/>
      <c r="Y3994" s="33"/>
      <c r="Z3994" s="33"/>
      <c r="AA3994" s="39"/>
      <c r="AB3994" s="33"/>
      <c r="AC3994" s="39"/>
      <c r="AD3994" s="33"/>
      <c r="AE3994" s="60"/>
      <c r="AF3994" s="60"/>
    </row>
    <row r="3995" spans="1:32" x14ac:dyDescent="0.2">
      <c r="A3995" s="46" t="s">
        <v>35608</v>
      </c>
      <c r="B3995" s="46">
        <v>3994</v>
      </c>
      <c r="C3995" s="46" t="s">
        <v>32875</v>
      </c>
      <c r="D3995" s="46" t="s">
        <v>542</v>
      </c>
      <c r="E3995" s="46" t="s">
        <v>35400</v>
      </c>
      <c r="F3995" s="46" t="s">
        <v>1014</v>
      </c>
      <c r="G3995" s="3"/>
      <c r="H3995" s="3">
        <f>COUNT(J3995:AI3995)</f>
        <v>1</v>
      </c>
      <c r="I3995" s="47">
        <f>SUM(J3995:AJ3995)</f>
        <v>469.43720845701824</v>
      </c>
      <c r="J3995" s="33"/>
      <c r="K3995" s="39"/>
      <c r="L3995" s="33"/>
      <c r="M3995" s="39"/>
      <c r="N3995" s="39"/>
      <c r="O3995" s="33"/>
      <c r="P3995" s="49"/>
      <c r="Q3995" s="49"/>
      <c r="R3995" s="33"/>
      <c r="S3995" s="39"/>
      <c r="T3995" s="39"/>
      <c r="U3995" s="39"/>
      <c r="V3995" s="33"/>
      <c r="W3995" s="33"/>
      <c r="X3995" s="39"/>
      <c r="Y3995" s="33"/>
      <c r="Z3995" s="33"/>
      <c r="AA3995" s="39"/>
      <c r="AB3995" s="33"/>
      <c r="AC3995" s="39"/>
      <c r="AD3995" s="33"/>
      <c r="AE3995" s="60"/>
      <c r="AF3995" s="60">
        <v>469.43720845701824</v>
      </c>
    </row>
    <row r="3996" spans="1:32" x14ac:dyDescent="0.2">
      <c r="A3996" s="38" t="s">
        <v>25935</v>
      </c>
      <c r="B3996" s="38">
        <v>3995</v>
      </c>
      <c r="C3996" s="51" t="s">
        <v>34975</v>
      </c>
      <c r="D3996" s="38" t="s">
        <v>94</v>
      </c>
      <c r="E3996" s="38" t="s">
        <v>5863</v>
      </c>
      <c r="F3996" s="51" t="s">
        <v>32762</v>
      </c>
      <c r="H3996" s="5">
        <f>COUNT(J3996:AI3996)</f>
        <v>1</v>
      </c>
      <c r="I3996" s="30">
        <f>SUM(J3996:AJ3996)</f>
        <v>469.43708455352572</v>
      </c>
      <c r="J3996" s="33"/>
      <c r="K3996" s="39"/>
      <c r="L3996" s="33"/>
      <c r="M3996" s="39"/>
      <c r="N3996" s="39"/>
      <c r="O3996" s="33"/>
      <c r="P3996" s="49">
        <v>469.43708455352572</v>
      </c>
      <c r="Q3996" s="49"/>
      <c r="R3996" s="33"/>
      <c r="S3996" s="39"/>
      <c r="T3996" s="39"/>
      <c r="U3996" s="39"/>
      <c r="V3996" s="33"/>
      <c r="W3996" s="33"/>
      <c r="X3996" s="39"/>
      <c r="Y3996" s="33"/>
      <c r="Z3996" s="33"/>
      <c r="AA3996" s="39"/>
      <c r="AB3996" s="33"/>
      <c r="AC3996" s="39"/>
      <c r="AD3996" s="33"/>
      <c r="AE3996" s="60"/>
      <c r="AF3996" s="60"/>
    </row>
    <row r="3997" spans="1:32" x14ac:dyDescent="0.2">
      <c r="A3997" s="38" t="s">
        <v>25936</v>
      </c>
      <c r="B3997" s="38">
        <v>3996</v>
      </c>
      <c r="C3997" s="51" t="s">
        <v>34976</v>
      </c>
      <c r="D3997" s="38" t="s">
        <v>46</v>
      </c>
      <c r="E3997" s="38" t="s">
        <v>5866</v>
      </c>
      <c r="F3997" s="51" t="s">
        <v>32762</v>
      </c>
      <c r="H3997" s="5">
        <f>COUNT(J3997:AI3997)</f>
        <v>1</v>
      </c>
      <c r="I3997" s="30">
        <f>SUM(J3997:AJ3997)</f>
        <v>469.30346842634168</v>
      </c>
      <c r="J3997" s="33"/>
      <c r="K3997" s="39"/>
      <c r="L3997" s="33"/>
      <c r="M3997" s="39"/>
      <c r="N3997" s="39"/>
      <c r="O3997" s="33"/>
      <c r="P3997" s="49">
        <v>469.30346842634168</v>
      </c>
      <c r="Q3997" s="49"/>
      <c r="R3997" s="33"/>
      <c r="S3997" s="39"/>
      <c r="T3997" s="39"/>
      <c r="U3997" s="39"/>
      <c r="V3997" s="33"/>
      <c r="W3997" s="33"/>
      <c r="X3997" s="39"/>
      <c r="Y3997" s="33"/>
      <c r="Z3997" s="33"/>
      <c r="AA3997" s="39"/>
      <c r="AB3997" s="33"/>
      <c r="AC3997" s="39"/>
      <c r="AD3997" s="33"/>
      <c r="AE3997" s="60"/>
      <c r="AF3997" s="60"/>
    </row>
    <row r="3998" spans="1:32" x14ac:dyDescent="0.2">
      <c r="A3998" s="46" t="s">
        <v>29418</v>
      </c>
      <c r="B3998" s="46">
        <v>3997</v>
      </c>
      <c r="C3998" s="46" t="s">
        <v>32876</v>
      </c>
      <c r="D3998" s="46" t="s">
        <v>546</v>
      </c>
      <c r="E3998" s="46" t="s">
        <v>12744</v>
      </c>
      <c r="F3998" s="46" t="s">
        <v>1014</v>
      </c>
      <c r="G3998" s="3"/>
      <c r="H3998" s="3">
        <f>COUNT(J3998:AI3998)</f>
        <v>1</v>
      </c>
      <c r="I3998" s="47">
        <f>SUM(J3998:AJ3998)</f>
        <v>469.23330818559026</v>
      </c>
      <c r="J3998" s="33"/>
      <c r="K3998" s="39"/>
      <c r="L3998" s="33"/>
      <c r="M3998" s="39"/>
      <c r="N3998" s="39"/>
      <c r="O3998" s="33"/>
      <c r="P3998" s="49"/>
      <c r="Q3998" s="49">
        <v>469.23330818559026</v>
      </c>
      <c r="R3998" s="33"/>
      <c r="S3998" s="39"/>
      <c r="T3998" s="39"/>
      <c r="U3998" s="39"/>
      <c r="V3998" s="33"/>
      <c r="W3998" s="33"/>
      <c r="X3998" s="39"/>
      <c r="Y3998" s="33"/>
      <c r="Z3998" s="33"/>
      <c r="AA3998" s="39"/>
      <c r="AB3998" s="33"/>
      <c r="AC3998" s="39"/>
      <c r="AD3998" s="33"/>
      <c r="AE3998" s="60"/>
      <c r="AF3998" s="60"/>
    </row>
    <row r="3999" spans="1:32" x14ac:dyDescent="0.2">
      <c r="A3999" s="46" t="s">
        <v>29419</v>
      </c>
      <c r="B3999" s="46">
        <v>3998</v>
      </c>
      <c r="C3999" s="46" t="s">
        <v>32877</v>
      </c>
      <c r="D3999" s="46" t="s">
        <v>10</v>
      </c>
      <c r="E3999" s="46" t="s">
        <v>1305</v>
      </c>
      <c r="F3999" s="46" t="s">
        <v>1014</v>
      </c>
      <c r="G3999" s="3"/>
      <c r="H3999" s="3">
        <f>COUNT(J3999:AI3999)</f>
        <v>1</v>
      </c>
      <c r="I3999" s="47">
        <f>SUM(J3999:AJ3999)</f>
        <v>469.15035298832009</v>
      </c>
      <c r="J3999" s="33"/>
      <c r="K3999" s="39"/>
      <c r="L3999" s="33"/>
      <c r="M3999" s="39"/>
      <c r="N3999" s="39"/>
      <c r="O3999" s="33"/>
      <c r="P3999" s="49"/>
      <c r="Q3999" s="49">
        <v>469.15035298832009</v>
      </c>
      <c r="R3999" s="33"/>
      <c r="S3999" s="39"/>
      <c r="T3999" s="39"/>
      <c r="U3999" s="39"/>
      <c r="V3999" s="33"/>
      <c r="W3999" s="33"/>
      <c r="X3999" s="39"/>
      <c r="Y3999" s="33"/>
      <c r="Z3999" s="33"/>
      <c r="AA3999" s="39"/>
      <c r="AB3999" s="33"/>
      <c r="AC3999" s="39"/>
      <c r="AD3999" s="33"/>
      <c r="AE3999" s="60"/>
      <c r="AF3999" s="60"/>
    </row>
    <row r="4000" spans="1:32" x14ac:dyDescent="0.2">
      <c r="A4000" s="46" t="s">
        <v>25937</v>
      </c>
      <c r="B4000" s="46">
        <v>3999</v>
      </c>
      <c r="C4000" s="46" t="s">
        <v>32878</v>
      </c>
      <c r="D4000" s="46" t="s">
        <v>797</v>
      </c>
      <c r="E4000" s="46" t="s">
        <v>933</v>
      </c>
      <c r="F4000" s="46" t="s">
        <v>1014</v>
      </c>
      <c r="G4000" s="3"/>
      <c r="H4000" s="3">
        <f>COUNT(J4000:AI4000)</f>
        <v>1</v>
      </c>
      <c r="I4000" s="47">
        <f>SUM(J4000:AJ4000)</f>
        <v>468.8187267525866</v>
      </c>
      <c r="J4000" s="33"/>
      <c r="K4000" s="39"/>
      <c r="L4000" s="33"/>
      <c r="M4000" s="39"/>
      <c r="N4000" s="39"/>
      <c r="O4000" s="33"/>
      <c r="P4000" s="49">
        <v>468.8187267525866</v>
      </c>
      <c r="Q4000" s="49"/>
      <c r="R4000" s="33"/>
      <c r="S4000" s="39"/>
      <c r="T4000" s="39"/>
      <c r="U4000" s="39"/>
      <c r="V4000" s="33"/>
      <c r="W4000" s="33"/>
      <c r="X4000" s="39"/>
      <c r="Y4000" s="33"/>
      <c r="Z4000" s="33"/>
      <c r="AA4000" s="39"/>
      <c r="AB4000" s="33"/>
      <c r="AC4000" s="39"/>
      <c r="AD4000" s="33"/>
      <c r="AE4000" s="60"/>
      <c r="AF4000" s="60"/>
    </row>
    <row r="4001" spans="1:32" x14ac:dyDescent="0.2">
      <c r="A4001" s="46" t="s">
        <v>29424</v>
      </c>
      <c r="B4001" s="46">
        <v>4000</v>
      </c>
      <c r="C4001" s="46" t="s">
        <v>32879</v>
      </c>
      <c r="D4001" s="46" t="s">
        <v>950</v>
      </c>
      <c r="E4001" s="46" t="s">
        <v>9871</v>
      </c>
      <c r="F4001" s="46" t="s">
        <v>1014</v>
      </c>
      <c r="G4001" s="3"/>
      <c r="H4001" s="3">
        <f>COUNT(J4001:AI4001)</f>
        <v>1</v>
      </c>
      <c r="I4001" s="47">
        <f>SUM(J4001:AJ4001)</f>
        <v>468.62565044383217</v>
      </c>
      <c r="J4001" s="33"/>
      <c r="K4001" s="39"/>
      <c r="L4001" s="33"/>
      <c r="M4001" s="39"/>
      <c r="N4001" s="39"/>
      <c r="O4001" s="33"/>
      <c r="P4001" s="49"/>
      <c r="Q4001" s="49">
        <v>468.62565044383217</v>
      </c>
      <c r="R4001" s="33"/>
      <c r="S4001" s="39"/>
      <c r="T4001" s="39"/>
      <c r="U4001" s="39"/>
      <c r="V4001" s="33"/>
      <c r="W4001" s="33"/>
      <c r="X4001" s="39"/>
      <c r="Y4001" s="33"/>
      <c r="Z4001" s="33"/>
      <c r="AA4001" s="39"/>
      <c r="AB4001" s="33"/>
      <c r="AC4001" s="39"/>
      <c r="AD4001" s="33"/>
      <c r="AE4001" s="60"/>
      <c r="AF4001" s="60"/>
    </row>
    <row r="4002" spans="1:32" x14ac:dyDescent="0.2">
      <c r="A4002" s="46" t="s">
        <v>29425</v>
      </c>
      <c r="B4002" s="46">
        <v>4001</v>
      </c>
      <c r="C4002" s="46" t="s">
        <v>32880</v>
      </c>
      <c r="D4002" s="46" t="s">
        <v>761</v>
      </c>
      <c r="E4002" s="46" t="s">
        <v>12756</v>
      </c>
      <c r="F4002" s="46" t="s">
        <v>1014</v>
      </c>
      <c r="G4002" s="3"/>
      <c r="H4002" s="3">
        <f>COUNT(J4002:AI4002)</f>
        <v>1</v>
      </c>
      <c r="I4002" s="47">
        <f>SUM(J4002:AJ4002)</f>
        <v>468.5594557054406</v>
      </c>
      <c r="J4002" s="33"/>
      <c r="K4002" s="39"/>
      <c r="L4002" s="33"/>
      <c r="M4002" s="39"/>
      <c r="N4002" s="39"/>
      <c r="O4002" s="33"/>
      <c r="P4002" s="49"/>
      <c r="Q4002" s="49">
        <v>468.5594557054406</v>
      </c>
      <c r="R4002" s="33"/>
      <c r="S4002" s="39"/>
      <c r="T4002" s="39"/>
      <c r="U4002" s="39"/>
      <c r="V4002" s="33"/>
      <c r="W4002" s="33"/>
      <c r="X4002" s="39"/>
      <c r="Y4002" s="33"/>
      <c r="Z4002" s="33"/>
      <c r="AA4002" s="39"/>
      <c r="AB4002" s="33"/>
      <c r="AC4002" s="39"/>
      <c r="AD4002" s="33"/>
      <c r="AE4002" s="60"/>
      <c r="AF4002" s="60"/>
    </row>
    <row r="4003" spans="1:32" x14ac:dyDescent="0.2">
      <c r="A4003" s="38" t="s">
        <v>29427</v>
      </c>
      <c r="B4003" s="38">
        <v>4002</v>
      </c>
      <c r="C4003" s="51" t="s">
        <v>34977</v>
      </c>
      <c r="D4003" s="38" t="s">
        <v>24</v>
      </c>
      <c r="E4003" s="38" t="s">
        <v>12760</v>
      </c>
      <c r="F4003" s="51" t="s">
        <v>32762</v>
      </c>
      <c r="H4003" s="5">
        <f>COUNT(J4003:AI4003)</f>
        <v>1</v>
      </c>
      <c r="I4003" s="30">
        <f>SUM(J4003:AJ4003)</f>
        <v>468.14065623897449</v>
      </c>
      <c r="J4003" s="33"/>
      <c r="K4003" s="39"/>
      <c r="L4003" s="33"/>
      <c r="M4003" s="39"/>
      <c r="N4003" s="39"/>
      <c r="O4003" s="33"/>
      <c r="P4003" s="49"/>
      <c r="Q4003" s="49">
        <v>468.14065623897449</v>
      </c>
      <c r="R4003" s="33"/>
      <c r="S4003" s="39"/>
      <c r="T4003" s="39"/>
      <c r="U4003" s="39"/>
      <c r="V4003" s="33"/>
      <c r="W4003" s="33"/>
      <c r="X4003" s="39"/>
      <c r="Y4003" s="33"/>
      <c r="Z4003" s="33"/>
      <c r="AA4003" s="39"/>
      <c r="AB4003" s="33"/>
      <c r="AC4003" s="39"/>
      <c r="AD4003" s="33"/>
      <c r="AE4003" s="60"/>
      <c r="AF4003" s="60"/>
    </row>
    <row r="4004" spans="1:32" x14ac:dyDescent="0.2">
      <c r="A4004" s="46" t="s">
        <v>29426</v>
      </c>
      <c r="B4004" s="46">
        <v>4003</v>
      </c>
      <c r="C4004" s="46" t="s">
        <v>32881</v>
      </c>
      <c r="D4004" s="46" t="s">
        <v>10</v>
      </c>
      <c r="E4004" s="46" t="s">
        <v>12758</v>
      </c>
      <c r="F4004" s="46" t="s">
        <v>1014</v>
      </c>
      <c r="G4004" s="3"/>
      <c r="H4004" s="3">
        <f>COUNT(J4004:AI4004)</f>
        <v>1</v>
      </c>
      <c r="I4004" s="47">
        <f>SUM(J4004:AJ4004)</f>
        <v>468.12964531000091</v>
      </c>
      <c r="J4004" s="33"/>
      <c r="K4004" s="39"/>
      <c r="L4004" s="33"/>
      <c r="M4004" s="39"/>
      <c r="N4004" s="39"/>
      <c r="O4004" s="33"/>
      <c r="P4004" s="49"/>
      <c r="Q4004" s="49">
        <v>468.12964531000091</v>
      </c>
      <c r="R4004" s="33"/>
      <c r="S4004" s="39"/>
      <c r="T4004" s="39"/>
      <c r="U4004" s="39"/>
      <c r="V4004" s="33"/>
      <c r="W4004" s="33"/>
      <c r="X4004" s="39"/>
      <c r="Y4004" s="33"/>
      <c r="Z4004" s="33"/>
      <c r="AA4004" s="39"/>
      <c r="AB4004" s="33"/>
      <c r="AC4004" s="39"/>
      <c r="AD4004" s="33"/>
      <c r="AE4004" s="60"/>
      <c r="AF4004" s="60"/>
    </row>
    <row r="4005" spans="1:32" x14ac:dyDescent="0.2">
      <c r="A4005" s="38" t="s">
        <v>29428</v>
      </c>
      <c r="B4005" s="38">
        <v>4004</v>
      </c>
      <c r="C4005" s="51" t="s">
        <v>34978</v>
      </c>
      <c r="D4005" s="38" t="s">
        <v>202</v>
      </c>
      <c r="E4005" s="38" t="s">
        <v>12762</v>
      </c>
      <c r="F4005" s="51" t="s">
        <v>32762</v>
      </c>
      <c r="H4005" s="5">
        <f>COUNT(J4005:AI4005)</f>
        <v>1</v>
      </c>
      <c r="I4005" s="30">
        <f>SUM(J4005:AJ4005)</f>
        <v>468.08560677328313</v>
      </c>
      <c r="J4005" s="33"/>
      <c r="K4005" s="39"/>
      <c r="L4005" s="33"/>
      <c r="M4005" s="39"/>
      <c r="N4005" s="39"/>
      <c r="O4005" s="33"/>
      <c r="P4005" s="49"/>
      <c r="Q4005" s="49">
        <v>468.08560677328313</v>
      </c>
      <c r="R4005" s="33"/>
      <c r="S4005" s="39"/>
      <c r="T4005" s="39"/>
      <c r="U4005" s="39"/>
      <c r="V4005" s="33"/>
      <c r="W4005" s="33"/>
      <c r="X4005" s="39"/>
      <c r="Y4005" s="33"/>
      <c r="Z4005" s="33"/>
      <c r="AA4005" s="39"/>
      <c r="AB4005" s="33"/>
      <c r="AC4005" s="39"/>
      <c r="AD4005" s="33"/>
      <c r="AE4005" s="60"/>
      <c r="AF4005" s="60"/>
    </row>
    <row r="4006" spans="1:32" x14ac:dyDescent="0.2">
      <c r="A4006" s="38" t="s">
        <v>29429</v>
      </c>
      <c r="B4006" s="38">
        <v>4005</v>
      </c>
      <c r="C4006" s="51" t="s">
        <v>34979</v>
      </c>
      <c r="D4006" s="38" t="s">
        <v>181</v>
      </c>
      <c r="E4006" s="38" t="s">
        <v>12764</v>
      </c>
      <c r="F4006" s="51" t="s">
        <v>32762</v>
      </c>
      <c r="H4006" s="5">
        <f>COUNT(J4006:AI4006)</f>
        <v>1</v>
      </c>
      <c r="I4006" s="30">
        <f>SUM(J4006:AJ4006)</f>
        <v>468.0745984337151</v>
      </c>
      <c r="J4006" s="33"/>
      <c r="K4006" s="39"/>
      <c r="L4006" s="33"/>
      <c r="M4006" s="39"/>
      <c r="N4006" s="39"/>
      <c r="O4006" s="33"/>
      <c r="P4006" s="49"/>
      <c r="Q4006" s="49">
        <v>468.0745984337151</v>
      </c>
      <c r="R4006" s="33"/>
      <c r="S4006" s="39"/>
      <c r="T4006" s="39"/>
      <c r="U4006" s="39"/>
      <c r="V4006" s="33"/>
      <c r="W4006" s="33"/>
      <c r="X4006" s="39"/>
      <c r="Y4006" s="33"/>
      <c r="Z4006" s="33"/>
      <c r="AA4006" s="39"/>
      <c r="AB4006" s="33"/>
      <c r="AC4006" s="39"/>
      <c r="AD4006" s="33"/>
      <c r="AE4006" s="60"/>
      <c r="AF4006" s="60"/>
    </row>
    <row r="4007" spans="1:32" x14ac:dyDescent="0.2">
      <c r="A4007" s="46" t="s">
        <v>29430</v>
      </c>
      <c r="B4007" s="46">
        <v>4006</v>
      </c>
      <c r="C4007" s="46" t="s">
        <v>32882</v>
      </c>
      <c r="D4007" s="46" t="s">
        <v>377</v>
      </c>
      <c r="E4007" s="46" t="s">
        <v>12766</v>
      </c>
      <c r="F4007" s="46" t="s">
        <v>1014</v>
      </c>
      <c r="G4007" s="3"/>
      <c r="H4007" s="3">
        <f>COUNT(J4007:AI4007)</f>
        <v>1</v>
      </c>
      <c r="I4007" s="47">
        <f>SUM(J4007:AJ4007)</f>
        <v>468.06909445809771</v>
      </c>
      <c r="J4007" s="33"/>
      <c r="K4007" s="39"/>
      <c r="L4007" s="33"/>
      <c r="M4007" s="39"/>
      <c r="N4007" s="39"/>
      <c r="O4007" s="33"/>
      <c r="P4007" s="49"/>
      <c r="Q4007" s="49">
        <v>468.06909445809771</v>
      </c>
      <c r="R4007" s="33"/>
      <c r="S4007" s="39"/>
      <c r="T4007" s="39"/>
      <c r="U4007" s="39"/>
      <c r="V4007" s="33"/>
      <c r="W4007" s="33"/>
      <c r="X4007" s="39"/>
      <c r="Y4007" s="33"/>
      <c r="Z4007" s="33"/>
      <c r="AA4007" s="39"/>
      <c r="AB4007" s="33"/>
      <c r="AC4007" s="39"/>
      <c r="AD4007" s="33"/>
      <c r="AE4007" s="60"/>
      <c r="AF4007" s="60"/>
    </row>
    <row r="4008" spans="1:32" x14ac:dyDescent="0.2">
      <c r="A4008" s="38" t="s">
        <v>29431</v>
      </c>
      <c r="B4008" s="38">
        <v>4007</v>
      </c>
      <c r="C4008" s="51" t="s">
        <v>34980</v>
      </c>
      <c r="D4008" s="38" t="s">
        <v>39</v>
      </c>
      <c r="E4008" s="38" t="s">
        <v>12768</v>
      </c>
      <c r="F4008" s="51" t="s">
        <v>32762</v>
      </c>
      <c r="H4008" s="5">
        <f>COUNT(J4008:AI4008)</f>
        <v>1</v>
      </c>
      <c r="I4008" s="30">
        <f>SUM(J4008:AJ4008)</f>
        <v>467.67864276147287</v>
      </c>
      <c r="J4008" s="33"/>
      <c r="K4008" s="39"/>
      <c r="L4008" s="33"/>
      <c r="M4008" s="39"/>
      <c r="N4008" s="39"/>
      <c r="O4008" s="33"/>
      <c r="P4008" s="49"/>
      <c r="Q4008" s="49">
        <v>467.67864276147287</v>
      </c>
      <c r="R4008" s="33"/>
      <c r="S4008" s="39"/>
      <c r="T4008" s="39"/>
      <c r="U4008" s="39"/>
      <c r="V4008" s="33"/>
      <c r="W4008" s="33"/>
      <c r="X4008" s="39"/>
      <c r="Y4008" s="33"/>
      <c r="Z4008" s="33"/>
      <c r="AA4008" s="39"/>
      <c r="AB4008" s="33"/>
      <c r="AC4008" s="39"/>
      <c r="AD4008" s="33"/>
      <c r="AE4008" s="60"/>
      <c r="AF4008" s="60"/>
    </row>
    <row r="4009" spans="1:32" x14ac:dyDescent="0.2">
      <c r="A4009" s="46" t="s">
        <v>29432</v>
      </c>
      <c r="B4009" s="46">
        <v>4008</v>
      </c>
      <c r="C4009" s="46" t="s">
        <v>32883</v>
      </c>
      <c r="D4009" s="46" t="s">
        <v>3620</v>
      </c>
      <c r="E4009" s="46" t="s">
        <v>12770</v>
      </c>
      <c r="F4009" s="46" t="s">
        <v>1014</v>
      </c>
      <c r="G4009" s="3"/>
      <c r="H4009" s="3">
        <f>COUNT(J4009:AI4009)</f>
        <v>1</v>
      </c>
      <c r="I4009" s="47">
        <f>SUM(J4009:AJ4009)</f>
        <v>467.60722215043398</v>
      </c>
      <c r="J4009" s="33"/>
      <c r="K4009" s="39"/>
      <c r="L4009" s="33"/>
      <c r="M4009" s="39"/>
      <c r="N4009" s="39"/>
      <c r="O4009" s="33"/>
      <c r="P4009" s="49"/>
      <c r="Q4009" s="49">
        <v>467.60722215043398</v>
      </c>
      <c r="R4009" s="33"/>
      <c r="S4009" s="39"/>
      <c r="T4009" s="39"/>
      <c r="U4009" s="39"/>
      <c r="V4009" s="33"/>
      <c r="W4009" s="33"/>
      <c r="X4009" s="39"/>
      <c r="Y4009" s="33"/>
      <c r="Z4009" s="33"/>
      <c r="AA4009" s="39"/>
      <c r="AB4009" s="33"/>
      <c r="AC4009" s="39"/>
      <c r="AD4009" s="33"/>
      <c r="AE4009" s="60"/>
      <c r="AF4009" s="60"/>
    </row>
    <row r="4010" spans="1:32" x14ac:dyDescent="0.2">
      <c r="A4010" s="46" t="s">
        <v>25943</v>
      </c>
      <c r="B4010" s="46">
        <v>4009</v>
      </c>
      <c r="C4010" s="46" t="s">
        <v>32884</v>
      </c>
      <c r="D4010" s="46" t="s">
        <v>2286</v>
      </c>
      <c r="E4010" s="46" t="s">
        <v>5880</v>
      </c>
      <c r="F4010" s="46" t="s">
        <v>1014</v>
      </c>
      <c r="G4010" s="3"/>
      <c r="H4010" s="3">
        <f>COUNT(J4010:AI4010)</f>
        <v>1</v>
      </c>
      <c r="I4010" s="47">
        <f>SUM(J4010:AJ4010)</f>
        <v>467.49489350129318</v>
      </c>
      <c r="J4010" s="33"/>
      <c r="K4010" s="39"/>
      <c r="L4010" s="33"/>
      <c r="M4010" s="39"/>
      <c r="N4010" s="39"/>
      <c r="O4010" s="33"/>
      <c r="P4010" s="49">
        <v>467.49489350129318</v>
      </c>
      <c r="Q4010" s="49"/>
      <c r="R4010" s="33"/>
      <c r="S4010" s="39"/>
      <c r="T4010" s="39"/>
      <c r="U4010" s="39"/>
      <c r="V4010" s="33"/>
      <c r="W4010" s="33"/>
      <c r="X4010" s="39"/>
      <c r="Y4010" s="33"/>
      <c r="Z4010" s="33"/>
      <c r="AA4010" s="39"/>
      <c r="AB4010" s="33"/>
      <c r="AC4010" s="39"/>
      <c r="AD4010" s="33"/>
      <c r="AE4010" s="60"/>
      <c r="AF4010" s="60"/>
    </row>
    <row r="4011" spans="1:32" x14ac:dyDescent="0.2">
      <c r="A4011" s="46" t="s">
        <v>29433</v>
      </c>
      <c r="B4011" s="46">
        <v>4010</v>
      </c>
      <c r="C4011" s="46" t="s">
        <v>32885</v>
      </c>
      <c r="D4011" s="46" t="s">
        <v>609</v>
      </c>
      <c r="E4011" s="46" t="s">
        <v>12772</v>
      </c>
      <c r="F4011" s="46" t="s">
        <v>1014</v>
      </c>
      <c r="G4011" s="3"/>
      <c r="H4011" s="3">
        <f>COUNT(J4011:AI4011)</f>
        <v>1</v>
      </c>
      <c r="I4011" s="47">
        <f>SUM(J4011:AJ4011)</f>
        <v>467.48091603053433</v>
      </c>
      <c r="J4011" s="33"/>
      <c r="K4011" s="39"/>
      <c r="L4011" s="33"/>
      <c r="M4011" s="39"/>
      <c r="N4011" s="39"/>
      <c r="O4011" s="33"/>
      <c r="P4011" s="49"/>
      <c r="Q4011" s="49">
        <v>467.48091603053433</v>
      </c>
      <c r="R4011" s="33"/>
      <c r="S4011" s="39"/>
      <c r="T4011" s="39"/>
      <c r="U4011" s="39"/>
      <c r="V4011" s="33"/>
      <c r="W4011" s="33"/>
      <c r="X4011" s="39"/>
      <c r="Y4011" s="33"/>
      <c r="Z4011" s="33"/>
      <c r="AA4011" s="39"/>
      <c r="AB4011" s="33"/>
      <c r="AC4011" s="39"/>
      <c r="AD4011" s="33"/>
      <c r="AE4011" s="60"/>
      <c r="AF4011" s="60"/>
    </row>
    <row r="4012" spans="1:32" x14ac:dyDescent="0.2">
      <c r="A4012" s="46" t="s">
        <v>23860</v>
      </c>
      <c r="B4012" s="46">
        <v>4011</v>
      </c>
      <c r="C4012" s="46" t="s">
        <v>32886</v>
      </c>
      <c r="D4012" s="46" t="s">
        <v>2416</v>
      </c>
      <c r="E4012" s="46" t="s">
        <v>15940</v>
      </c>
      <c r="F4012" s="46" t="s">
        <v>1014</v>
      </c>
      <c r="G4012" s="3"/>
      <c r="H4012" s="3">
        <f>COUNT(J4012:AI4012)</f>
        <v>1</v>
      </c>
      <c r="I4012" s="47">
        <f>SUM(J4012:AJ4012)</f>
        <v>467.27139156857135</v>
      </c>
      <c r="J4012" s="33"/>
      <c r="K4012" s="39"/>
      <c r="L4012" s="33"/>
      <c r="M4012" s="39"/>
      <c r="N4012" s="39"/>
      <c r="O4012" s="33"/>
      <c r="P4012" s="49"/>
      <c r="Q4012" s="49"/>
      <c r="R4012" s="33"/>
      <c r="S4012" s="39"/>
      <c r="T4012" s="39"/>
      <c r="U4012" s="39"/>
      <c r="V4012" s="33"/>
      <c r="W4012" s="33">
        <v>467.27139156857135</v>
      </c>
      <c r="X4012" s="39"/>
      <c r="Y4012" s="33"/>
      <c r="Z4012" s="33"/>
      <c r="AA4012" s="39"/>
      <c r="AB4012" s="33"/>
      <c r="AC4012" s="39"/>
      <c r="AD4012" s="33"/>
      <c r="AE4012" s="60"/>
      <c r="AF4012" s="60"/>
    </row>
    <row r="4013" spans="1:32" x14ac:dyDescent="0.2">
      <c r="A4013" s="38" t="s">
        <v>23861</v>
      </c>
      <c r="B4013" s="38">
        <v>4012</v>
      </c>
      <c r="C4013" s="51" t="s">
        <v>34981</v>
      </c>
      <c r="D4013" s="38" t="s">
        <v>508</v>
      </c>
      <c r="E4013" s="38" t="s">
        <v>15942</v>
      </c>
      <c r="F4013" s="51" t="s">
        <v>32762</v>
      </c>
      <c r="H4013" s="5">
        <f>COUNT(J4013:AI4013)</f>
        <v>1</v>
      </c>
      <c r="I4013" s="30">
        <f>SUM(J4013:AJ4013)</f>
        <v>467.26333360924866</v>
      </c>
      <c r="J4013" s="33"/>
      <c r="K4013" s="39"/>
      <c r="L4013" s="33"/>
      <c r="M4013" s="39"/>
      <c r="N4013" s="39"/>
      <c r="O4013" s="33"/>
      <c r="P4013" s="49"/>
      <c r="Q4013" s="49"/>
      <c r="R4013" s="33"/>
      <c r="S4013" s="39"/>
      <c r="T4013" s="39"/>
      <c r="U4013" s="39"/>
      <c r="V4013" s="33"/>
      <c r="W4013" s="33">
        <v>467.26333360924866</v>
      </c>
      <c r="X4013" s="39"/>
      <c r="Y4013" s="33"/>
      <c r="Z4013" s="33"/>
      <c r="AA4013" s="39"/>
      <c r="AB4013" s="33"/>
      <c r="AC4013" s="39"/>
      <c r="AD4013" s="33"/>
      <c r="AE4013" s="60"/>
      <c r="AF4013" s="60"/>
    </row>
    <row r="4014" spans="1:32" x14ac:dyDescent="0.2">
      <c r="A4014" s="46" t="s">
        <v>29438</v>
      </c>
      <c r="B4014" s="46">
        <v>4013</v>
      </c>
      <c r="C4014" s="46" t="s">
        <v>32887</v>
      </c>
      <c r="D4014" s="46" t="s">
        <v>5833</v>
      </c>
      <c r="E4014" s="46" t="s">
        <v>12037</v>
      </c>
      <c r="F4014" s="46" t="s">
        <v>1014</v>
      </c>
      <c r="G4014" s="3"/>
      <c r="H4014" s="3">
        <f>COUNT(J4014:AI4014)</f>
        <v>1</v>
      </c>
      <c r="I4014" s="47">
        <f>SUM(J4014:AJ4014)</f>
        <v>466.76829268292681</v>
      </c>
      <c r="J4014" s="33"/>
      <c r="K4014" s="39"/>
      <c r="L4014" s="33"/>
      <c r="M4014" s="39"/>
      <c r="N4014" s="39"/>
      <c r="O4014" s="33"/>
      <c r="P4014" s="49"/>
      <c r="Q4014" s="49">
        <v>466.76829268292681</v>
      </c>
      <c r="R4014" s="33"/>
      <c r="S4014" s="39"/>
      <c r="T4014" s="39"/>
      <c r="U4014" s="39"/>
      <c r="V4014" s="33"/>
      <c r="W4014" s="33"/>
      <c r="X4014" s="39"/>
      <c r="Y4014" s="33"/>
      <c r="Z4014" s="33"/>
      <c r="AA4014" s="39"/>
      <c r="AB4014" s="33"/>
      <c r="AC4014" s="39"/>
      <c r="AD4014" s="33"/>
      <c r="AE4014" s="60"/>
      <c r="AF4014" s="60"/>
    </row>
    <row r="4015" spans="1:32" x14ac:dyDescent="0.2">
      <c r="A4015" s="38" t="s">
        <v>25946</v>
      </c>
      <c r="B4015" s="38">
        <v>4014</v>
      </c>
      <c r="C4015" s="51" t="s">
        <v>34982</v>
      </c>
      <c r="D4015" s="38" t="s">
        <v>181</v>
      </c>
      <c r="E4015" s="38" t="s">
        <v>5886</v>
      </c>
      <c r="F4015" s="51" t="s">
        <v>32762</v>
      </c>
      <c r="H4015" s="5">
        <f>COUNT(J4015:AI4015)</f>
        <v>1</v>
      </c>
      <c r="I4015" s="30">
        <f>SUM(J4015:AJ4015)</f>
        <v>466.72520565671499</v>
      </c>
      <c r="J4015" s="33"/>
      <c r="K4015" s="39"/>
      <c r="L4015" s="33"/>
      <c r="M4015" s="39"/>
      <c r="N4015" s="39"/>
      <c r="O4015" s="33"/>
      <c r="P4015" s="49">
        <v>466.72520565671499</v>
      </c>
      <c r="Q4015" s="49"/>
      <c r="R4015" s="33"/>
      <c r="S4015" s="39"/>
      <c r="T4015" s="39"/>
      <c r="U4015" s="39"/>
      <c r="V4015" s="33"/>
      <c r="W4015" s="33"/>
      <c r="X4015" s="39"/>
      <c r="Y4015" s="33"/>
      <c r="Z4015" s="33"/>
      <c r="AA4015" s="39"/>
      <c r="AB4015" s="33"/>
      <c r="AC4015" s="39"/>
      <c r="AD4015" s="33"/>
      <c r="AE4015" s="60"/>
      <c r="AF4015" s="60"/>
    </row>
    <row r="4016" spans="1:32" x14ac:dyDescent="0.2">
      <c r="A4016" s="38" t="s">
        <v>29440</v>
      </c>
      <c r="B4016" s="38">
        <v>4015</v>
      </c>
      <c r="C4016" s="51" t="s">
        <v>34983</v>
      </c>
      <c r="D4016" s="38" t="s">
        <v>39</v>
      </c>
      <c r="E4016" s="38" t="s">
        <v>12786</v>
      </c>
      <c r="F4016" s="51" t="s">
        <v>32762</v>
      </c>
      <c r="H4016" s="5">
        <f>COUNT(J4016:AI4016)</f>
        <v>1</v>
      </c>
      <c r="I4016" s="30">
        <f>SUM(J4016:AJ4016)</f>
        <v>466.27620944125567</v>
      </c>
      <c r="J4016" s="33"/>
      <c r="K4016" s="39"/>
      <c r="L4016" s="33"/>
      <c r="M4016" s="39"/>
      <c r="N4016" s="39"/>
      <c r="O4016" s="33"/>
      <c r="P4016" s="49"/>
      <c r="Q4016" s="49">
        <v>466.27620944125567</v>
      </c>
      <c r="R4016" s="33"/>
      <c r="S4016" s="39"/>
      <c r="T4016" s="39"/>
      <c r="U4016" s="39"/>
      <c r="V4016" s="33"/>
      <c r="W4016" s="33"/>
      <c r="X4016" s="39"/>
      <c r="Y4016" s="33"/>
      <c r="Z4016" s="33"/>
      <c r="AA4016" s="39"/>
      <c r="AB4016" s="33"/>
      <c r="AC4016" s="39"/>
      <c r="AD4016" s="33"/>
      <c r="AE4016" s="60"/>
      <c r="AF4016" s="60"/>
    </row>
    <row r="4017" spans="1:32" x14ac:dyDescent="0.2">
      <c r="A4017" s="38" t="s">
        <v>29441</v>
      </c>
      <c r="B4017" s="38">
        <v>4016</v>
      </c>
      <c r="C4017" s="51" t="s">
        <v>34984</v>
      </c>
      <c r="D4017" s="38" t="s">
        <v>24</v>
      </c>
      <c r="E4017" s="38" t="s">
        <v>12788</v>
      </c>
      <c r="F4017" s="51" t="s">
        <v>32762</v>
      </c>
      <c r="H4017" s="5">
        <f>COUNT(J4017:AI4017)</f>
        <v>1</v>
      </c>
      <c r="I4017" s="30">
        <f>SUM(J4017:AJ4017)</f>
        <v>466.17245781072501</v>
      </c>
      <c r="J4017" s="33"/>
      <c r="K4017" s="39"/>
      <c r="L4017" s="33"/>
      <c r="M4017" s="39"/>
      <c r="N4017" s="39"/>
      <c r="O4017" s="33"/>
      <c r="P4017" s="49"/>
      <c r="Q4017" s="49">
        <v>466.17245781072501</v>
      </c>
      <c r="R4017" s="33"/>
      <c r="S4017" s="39"/>
      <c r="T4017" s="39"/>
      <c r="U4017" s="39"/>
      <c r="V4017" s="33"/>
      <c r="W4017" s="33"/>
      <c r="X4017" s="39"/>
      <c r="Y4017" s="33"/>
      <c r="Z4017" s="33"/>
      <c r="AA4017" s="39"/>
      <c r="AB4017" s="33"/>
      <c r="AC4017" s="39"/>
      <c r="AD4017" s="33"/>
      <c r="AE4017" s="60"/>
      <c r="AF4017" s="60"/>
    </row>
    <row r="4018" spans="1:32" x14ac:dyDescent="0.2">
      <c r="A4018" s="38" t="s">
        <v>29442</v>
      </c>
      <c r="B4018" s="38">
        <v>4017</v>
      </c>
      <c r="C4018" s="51" t="s">
        <v>34985</v>
      </c>
      <c r="D4018" s="38" t="s">
        <v>418</v>
      </c>
      <c r="E4018" s="38" t="s">
        <v>12790</v>
      </c>
      <c r="F4018" s="51" t="s">
        <v>32762</v>
      </c>
      <c r="H4018" s="5">
        <f>COUNT(J4018:AI4018)</f>
        <v>1</v>
      </c>
      <c r="I4018" s="30">
        <f>SUM(J4018:AJ4018)</f>
        <v>465.77971238342633</v>
      </c>
      <c r="J4018" s="33"/>
      <c r="K4018" s="39"/>
      <c r="L4018" s="33"/>
      <c r="M4018" s="39"/>
      <c r="N4018" s="39"/>
      <c r="O4018" s="33"/>
      <c r="P4018" s="49"/>
      <c r="Q4018" s="49">
        <v>465.77971238342633</v>
      </c>
      <c r="R4018" s="33"/>
      <c r="S4018" s="39"/>
      <c r="T4018" s="39"/>
      <c r="U4018" s="39"/>
      <c r="V4018" s="33"/>
      <c r="W4018" s="33"/>
      <c r="X4018" s="39"/>
      <c r="Y4018" s="33"/>
      <c r="Z4018" s="33"/>
      <c r="AA4018" s="39"/>
      <c r="AB4018" s="33"/>
      <c r="AC4018" s="39"/>
      <c r="AD4018" s="33"/>
      <c r="AE4018" s="60"/>
      <c r="AF4018" s="60"/>
    </row>
    <row r="4019" spans="1:32" x14ac:dyDescent="0.2">
      <c r="A4019" s="46" t="s">
        <v>29443</v>
      </c>
      <c r="B4019" s="46">
        <v>4018</v>
      </c>
      <c r="C4019" s="46" t="s">
        <v>32888</v>
      </c>
      <c r="D4019" s="46" t="s">
        <v>20</v>
      </c>
      <c r="E4019" s="46" t="s">
        <v>12792</v>
      </c>
      <c r="F4019" s="46" t="s">
        <v>1014</v>
      </c>
      <c r="G4019" s="3"/>
      <c r="H4019" s="3">
        <f>COUNT(J4019:AI4019)</f>
        <v>1</v>
      </c>
      <c r="I4019" s="47">
        <f>SUM(J4019:AJ4019)</f>
        <v>465.21901734374273</v>
      </c>
      <c r="J4019" s="33"/>
      <c r="K4019" s="39"/>
      <c r="L4019" s="33"/>
      <c r="M4019" s="39"/>
      <c r="N4019" s="39"/>
      <c r="O4019" s="33"/>
      <c r="P4019" s="49"/>
      <c r="Q4019" s="49">
        <v>465.21901734374273</v>
      </c>
      <c r="R4019" s="33"/>
      <c r="S4019" s="39"/>
      <c r="T4019" s="39"/>
      <c r="U4019" s="39"/>
      <c r="V4019" s="33"/>
      <c r="W4019" s="33"/>
      <c r="X4019" s="39"/>
      <c r="Y4019" s="33"/>
      <c r="Z4019" s="33"/>
      <c r="AA4019" s="39"/>
      <c r="AB4019" s="33"/>
      <c r="AC4019" s="39"/>
      <c r="AD4019" s="33"/>
      <c r="AE4019" s="60"/>
      <c r="AF4019" s="60"/>
    </row>
    <row r="4020" spans="1:32" x14ac:dyDescent="0.2">
      <c r="A4020" s="46" t="s">
        <v>29444</v>
      </c>
      <c r="B4020" s="46">
        <v>4019</v>
      </c>
      <c r="C4020" s="46" t="s">
        <v>32889</v>
      </c>
      <c r="D4020" s="46" t="s">
        <v>892</v>
      </c>
      <c r="E4020" s="46" t="s">
        <v>12794</v>
      </c>
      <c r="F4020" s="46" t="s">
        <v>1014</v>
      </c>
      <c r="G4020" s="3"/>
      <c r="H4020" s="3">
        <f>COUNT(J4020:AI4020)</f>
        <v>1</v>
      </c>
      <c r="I4020" s="47">
        <f>SUM(J4020:AJ4020)</f>
        <v>465.15921706105757</v>
      </c>
      <c r="J4020" s="33"/>
      <c r="K4020" s="39"/>
      <c r="L4020" s="33"/>
      <c r="M4020" s="39"/>
      <c r="N4020" s="39"/>
      <c r="O4020" s="33"/>
      <c r="P4020" s="49"/>
      <c r="Q4020" s="49">
        <v>465.15921706105757</v>
      </c>
      <c r="R4020" s="33"/>
      <c r="S4020" s="39"/>
      <c r="T4020" s="39"/>
      <c r="U4020" s="39"/>
      <c r="V4020" s="33"/>
      <c r="W4020" s="33"/>
      <c r="X4020" s="39"/>
      <c r="Y4020" s="33"/>
      <c r="Z4020" s="33"/>
      <c r="AA4020" s="39"/>
      <c r="AB4020" s="33"/>
      <c r="AC4020" s="39"/>
      <c r="AD4020" s="33"/>
      <c r="AE4020" s="60"/>
      <c r="AF4020" s="60"/>
    </row>
    <row r="4021" spans="1:32" x14ac:dyDescent="0.2">
      <c r="A4021" s="46" t="s">
        <v>29446</v>
      </c>
      <c r="B4021" s="46">
        <v>4020</v>
      </c>
      <c r="C4021" s="46" t="s">
        <v>32890</v>
      </c>
      <c r="D4021" s="46" t="s">
        <v>12798</v>
      </c>
      <c r="E4021" s="46" t="s">
        <v>12799</v>
      </c>
      <c r="F4021" s="46" t="s">
        <v>1014</v>
      </c>
      <c r="G4021" s="3"/>
      <c r="H4021" s="3">
        <f>COUNT(J4021:AI4021)</f>
        <v>1</v>
      </c>
      <c r="I4021" s="47">
        <f>SUM(J4021:AJ4021)</f>
        <v>465.12117033955735</v>
      </c>
      <c r="J4021" s="33"/>
      <c r="K4021" s="39"/>
      <c r="L4021" s="33"/>
      <c r="M4021" s="39"/>
      <c r="N4021" s="39"/>
      <c r="O4021" s="33"/>
      <c r="P4021" s="49"/>
      <c r="Q4021" s="49">
        <v>465.12117033955735</v>
      </c>
      <c r="R4021" s="33"/>
      <c r="S4021" s="39"/>
      <c r="T4021" s="39"/>
      <c r="U4021" s="39"/>
      <c r="V4021" s="33"/>
      <c r="W4021" s="33"/>
      <c r="X4021" s="39"/>
      <c r="Y4021" s="33"/>
      <c r="Z4021" s="33"/>
      <c r="AA4021" s="39"/>
      <c r="AB4021" s="33"/>
      <c r="AC4021" s="39"/>
      <c r="AD4021" s="33"/>
      <c r="AE4021" s="60"/>
      <c r="AF4021" s="60"/>
    </row>
    <row r="4022" spans="1:32" x14ac:dyDescent="0.2">
      <c r="A4022" s="38" t="s">
        <v>29447</v>
      </c>
      <c r="B4022" s="38">
        <v>4021</v>
      </c>
      <c r="C4022" s="51" t="s">
        <v>34986</v>
      </c>
      <c r="D4022" s="38" t="s">
        <v>84</v>
      </c>
      <c r="E4022" s="38" t="s">
        <v>12801</v>
      </c>
      <c r="F4022" s="51" t="s">
        <v>32762</v>
      </c>
      <c r="H4022" s="5">
        <f>COUNT(J4022:AI4022)</f>
        <v>1</v>
      </c>
      <c r="I4022" s="30">
        <f>SUM(J4022:AJ4022)</f>
        <v>464.86587487883781</v>
      </c>
      <c r="J4022" s="33"/>
      <c r="K4022" s="39"/>
      <c r="L4022" s="33"/>
      <c r="M4022" s="39"/>
      <c r="N4022" s="39"/>
      <c r="O4022" s="33"/>
      <c r="P4022" s="49"/>
      <c r="Q4022" s="49">
        <v>464.86587487883781</v>
      </c>
      <c r="R4022" s="33"/>
      <c r="S4022" s="39"/>
      <c r="T4022" s="39"/>
      <c r="U4022" s="39"/>
      <c r="V4022" s="33"/>
      <c r="W4022" s="33"/>
      <c r="X4022" s="39"/>
      <c r="Y4022" s="33"/>
      <c r="Z4022" s="33"/>
      <c r="AA4022" s="39"/>
      <c r="AB4022" s="33"/>
      <c r="AC4022" s="39"/>
      <c r="AD4022" s="33"/>
      <c r="AE4022" s="60"/>
      <c r="AF4022" s="60"/>
    </row>
    <row r="4023" spans="1:32" x14ac:dyDescent="0.2">
      <c r="A4023" s="38" t="s">
        <v>29448</v>
      </c>
      <c r="B4023" s="38">
        <v>4022</v>
      </c>
      <c r="C4023" s="51" t="s">
        <v>34987</v>
      </c>
      <c r="D4023" s="38" t="s">
        <v>96</v>
      </c>
      <c r="E4023" s="38" t="s">
        <v>12803</v>
      </c>
      <c r="F4023" s="51" t="s">
        <v>32762</v>
      </c>
      <c r="H4023" s="5">
        <f>COUNT(J4023:AI4023)</f>
        <v>1</v>
      </c>
      <c r="I4023" s="30">
        <f>SUM(J4023:AJ4023)</f>
        <v>464.86587487883781</v>
      </c>
      <c r="J4023" s="33"/>
      <c r="K4023" s="39"/>
      <c r="L4023" s="33"/>
      <c r="M4023" s="39"/>
      <c r="N4023" s="39"/>
      <c r="O4023" s="33"/>
      <c r="P4023" s="49"/>
      <c r="Q4023" s="49">
        <v>464.86587487883781</v>
      </c>
      <c r="R4023" s="33"/>
      <c r="S4023" s="39"/>
      <c r="T4023" s="39"/>
      <c r="U4023" s="39"/>
      <c r="V4023" s="33"/>
      <c r="W4023" s="33"/>
      <c r="X4023" s="39"/>
      <c r="Y4023" s="33"/>
      <c r="Z4023" s="33"/>
      <c r="AA4023" s="39"/>
      <c r="AB4023" s="33"/>
      <c r="AC4023" s="39"/>
      <c r="AD4023" s="33"/>
      <c r="AE4023" s="60"/>
      <c r="AF4023" s="60"/>
    </row>
    <row r="4024" spans="1:32" x14ac:dyDescent="0.2">
      <c r="A4024" s="46" t="s">
        <v>29449</v>
      </c>
      <c r="B4024" s="46">
        <v>4023</v>
      </c>
      <c r="C4024" s="46" t="s">
        <v>32891</v>
      </c>
      <c r="D4024" s="46" t="s">
        <v>900</v>
      </c>
      <c r="E4024" s="46" t="s">
        <v>12804</v>
      </c>
      <c r="F4024" s="46" t="s">
        <v>1014</v>
      </c>
      <c r="G4024" s="3"/>
      <c r="H4024" s="3">
        <f>COUNT(J4024:AI4024)</f>
        <v>1</v>
      </c>
      <c r="I4024" s="47">
        <f>SUM(J4024:AJ4024)</f>
        <v>464.84958893871448</v>
      </c>
      <c r="J4024" s="33"/>
      <c r="K4024" s="39"/>
      <c r="L4024" s="33"/>
      <c r="M4024" s="39"/>
      <c r="N4024" s="39"/>
      <c r="O4024" s="33"/>
      <c r="P4024" s="49"/>
      <c r="Q4024" s="49">
        <v>464.84958893871448</v>
      </c>
      <c r="R4024" s="33"/>
      <c r="S4024" s="39"/>
      <c r="T4024" s="39"/>
      <c r="U4024" s="39"/>
      <c r="V4024" s="33"/>
      <c r="W4024" s="33"/>
      <c r="X4024" s="39"/>
      <c r="Y4024" s="33"/>
      <c r="Z4024" s="33"/>
      <c r="AA4024" s="39"/>
      <c r="AB4024" s="33"/>
      <c r="AC4024" s="39"/>
      <c r="AD4024" s="33"/>
      <c r="AE4024" s="60"/>
      <c r="AF4024" s="60"/>
    </row>
    <row r="4025" spans="1:32" x14ac:dyDescent="0.2">
      <c r="A4025" s="46" t="s">
        <v>29450</v>
      </c>
      <c r="B4025" s="46">
        <v>4024</v>
      </c>
      <c r="C4025" s="46" t="s">
        <v>32892</v>
      </c>
      <c r="D4025" s="46" t="s">
        <v>9380</v>
      </c>
      <c r="E4025" s="46" t="s">
        <v>12806</v>
      </c>
      <c r="F4025" s="46" t="s">
        <v>1014</v>
      </c>
      <c r="G4025" s="3"/>
      <c r="H4025" s="3">
        <f>COUNT(J4025:AI4025)</f>
        <v>1</v>
      </c>
      <c r="I4025" s="47">
        <f>SUM(J4025:AJ4025)</f>
        <v>464.79531071203377</v>
      </c>
      <c r="J4025" s="33"/>
      <c r="K4025" s="39"/>
      <c r="L4025" s="33"/>
      <c r="M4025" s="39"/>
      <c r="N4025" s="39"/>
      <c r="O4025" s="33"/>
      <c r="P4025" s="49"/>
      <c r="Q4025" s="49">
        <v>464.79531071203377</v>
      </c>
      <c r="R4025" s="33"/>
      <c r="S4025" s="39"/>
      <c r="T4025" s="39"/>
      <c r="U4025" s="39"/>
      <c r="V4025" s="33"/>
      <c r="W4025" s="33"/>
      <c r="X4025" s="39"/>
      <c r="Y4025" s="33"/>
      <c r="Z4025" s="33"/>
      <c r="AA4025" s="39"/>
      <c r="AB4025" s="33"/>
      <c r="AC4025" s="39"/>
      <c r="AD4025" s="33"/>
      <c r="AE4025" s="60"/>
      <c r="AF4025" s="60"/>
    </row>
    <row r="4026" spans="1:32" x14ac:dyDescent="0.2">
      <c r="A4026" s="46" t="s">
        <v>29452</v>
      </c>
      <c r="B4026" s="46">
        <v>4025</v>
      </c>
      <c r="C4026" s="46" t="s">
        <v>32893</v>
      </c>
      <c r="D4026" s="46" t="s">
        <v>666</v>
      </c>
      <c r="E4026" s="46" t="s">
        <v>12810</v>
      </c>
      <c r="F4026" s="46" t="s">
        <v>1014</v>
      </c>
      <c r="G4026" s="3"/>
      <c r="H4026" s="3">
        <f>COUNT(J4026:AI4026)</f>
        <v>1</v>
      </c>
      <c r="I4026" s="47">
        <f>SUM(J4026:AJ4026)</f>
        <v>464.52953052245857</v>
      </c>
      <c r="J4026" s="33"/>
      <c r="K4026" s="39"/>
      <c r="L4026" s="33"/>
      <c r="M4026" s="39"/>
      <c r="N4026" s="39"/>
      <c r="O4026" s="33"/>
      <c r="P4026" s="49"/>
      <c r="Q4026" s="49">
        <v>464.52953052245857</v>
      </c>
      <c r="R4026" s="33"/>
      <c r="S4026" s="39"/>
      <c r="T4026" s="39"/>
      <c r="U4026" s="39"/>
      <c r="V4026" s="33"/>
      <c r="W4026" s="33"/>
      <c r="X4026" s="39"/>
      <c r="Y4026" s="33"/>
      <c r="Z4026" s="33"/>
      <c r="AA4026" s="39"/>
      <c r="AB4026" s="33"/>
      <c r="AC4026" s="39"/>
      <c r="AD4026" s="33"/>
      <c r="AE4026" s="60"/>
      <c r="AF4026" s="60"/>
    </row>
    <row r="4027" spans="1:32" x14ac:dyDescent="0.2">
      <c r="A4027" s="46" t="s">
        <v>29453</v>
      </c>
      <c r="B4027" s="46">
        <v>4026</v>
      </c>
      <c r="C4027" s="46" t="s">
        <v>32894</v>
      </c>
      <c r="D4027" s="46" t="s">
        <v>12812</v>
      </c>
      <c r="E4027" s="46" t="s">
        <v>12813</v>
      </c>
      <c r="F4027" s="46" t="s">
        <v>1014</v>
      </c>
      <c r="G4027" s="3"/>
      <c r="H4027" s="3">
        <f>COUNT(J4027:AI4027)</f>
        <v>1</v>
      </c>
      <c r="I4027" s="47">
        <f>SUM(J4027:AJ4027)</f>
        <v>464.41029948782568</v>
      </c>
      <c r="J4027" s="33"/>
      <c r="K4027" s="39"/>
      <c r="L4027" s="33"/>
      <c r="M4027" s="39"/>
      <c r="N4027" s="39"/>
      <c r="O4027" s="33"/>
      <c r="P4027" s="49"/>
      <c r="Q4027" s="49">
        <v>464.41029948782568</v>
      </c>
      <c r="R4027" s="33"/>
      <c r="S4027" s="39"/>
      <c r="T4027" s="39"/>
      <c r="U4027" s="39"/>
      <c r="V4027" s="33"/>
      <c r="W4027" s="33"/>
      <c r="X4027" s="39"/>
      <c r="Y4027" s="33"/>
      <c r="Z4027" s="33"/>
      <c r="AA4027" s="39"/>
      <c r="AB4027" s="33"/>
      <c r="AC4027" s="39"/>
      <c r="AD4027" s="33"/>
      <c r="AE4027" s="60"/>
      <c r="AF4027" s="60"/>
    </row>
    <row r="4028" spans="1:32" x14ac:dyDescent="0.2">
      <c r="A4028" s="46" t="s">
        <v>29454</v>
      </c>
      <c r="B4028" s="46">
        <v>4027</v>
      </c>
      <c r="C4028" s="46" t="s">
        <v>32895</v>
      </c>
      <c r="D4028" s="46" t="s">
        <v>542</v>
      </c>
      <c r="E4028" s="46" t="s">
        <v>190</v>
      </c>
      <c r="F4028" s="46" t="s">
        <v>1014</v>
      </c>
      <c r="G4028" s="3"/>
      <c r="H4028" s="3">
        <f>COUNT(J4028:AI4028)</f>
        <v>1</v>
      </c>
      <c r="I4028" s="47">
        <f>SUM(J4028:AJ4028)</f>
        <v>464.25322479065096</v>
      </c>
      <c r="J4028" s="33"/>
      <c r="K4028" s="39"/>
      <c r="L4028" s="33"/>
      <c r="M4028" s="39"/>
      <c r="N4028" s="39"/>
      <c r="O4028" s="33"/>
      <c r="P4028" s="49"/>
      <c r="Q4028" s="49">
        <v>464.25322479065096</v>
      </c>
      <c r="R4028" s="33"/>
      <c r="S4028" s="39"/>
      <c r="T4028" s="39"/>
      <c r="U4028" s="39"/>
      <c r="V4028" s="33"/>
      <c r="W4028" s="33"/>
      <c r="X4028" s="39"/>
      <c r="Y4028" s="33"/>
      <c r="Z4028" s="33"/>
      <c r="AA4028" s="39"/>
      <c r="AB4028" s="33"/>
      <c r="AC4028" s="39"/>
      <c r="AD4028" s="33"/>
      <c r="AE4028" s="60"/>
      <c r="AF4028" s="60"/>
    </row>
    <row r="4029" spans="1:32" x14ac:dyDescent="0.2">
      <c r="A4029" s="38" t="s">
        <v>25954</v>
      </c>
      <c r="B4029" s="38">
        <v>4028</v>
      </c>
      <c r="C4029" s="51" t="s">
        <v>34988</v>
      </c>
      <c r="D4029" s="38" t="s">
        <v>5912</v>
      </c>
      <c r="E4029" s="38" t="s">
        <v>5913</v>
      </c>
      <c r="F4029" s="51" t="s">
        <v>32762</v>
      </c>
      <c r="H4029" s="5">
        <f>COUNT(J4029:AI4029)</f>
        <v>1</v>
      </c>
      <c r="I4029" s="30">
        <f>SUM(J4029:AJ4029)</f>
        <v>463.58915507100846</v>
      </c>
      <c r="J4029" s="33"/>
      <c r="K4029" s="39"/>
      <c r="L4029" s="33"/>
      <c r="M4029" s="39"/>
      <c r="N4029" s="39"/>
      <c r="O4029" s="33"/>
      <c r="P4029" s="49">
        <v>463.58915507100846</v>
      </c>
      <c r="Q4029" s="49"/>
      <c r="R4029" s="33"/>
      <c r="S4029" s="39"/>
      <c r="T4029" s="39"/>
      <c r="U4029" s="39"/>
      <c r="V4029" s="33"/>
      <c r="W4029" s="33"/>
      <c r="X4029" s="39"/>
      <c r="Y4029" s="33"/>
      <c r="Z4029" s="33"/>
      <c r="AA4029" s="39"/>
      <c r="AB4029" s="33"/>
      <c r="AC4029" s="39"/>
      <c r="AD4029" s="33"/>
      <c r="AE4029" s="60"/>
      <c r="AF4029" s="60"/>
    </row>
    <row r="4030" spans="1:32" x14ac:dyDescent="0.2">
      <c r="A4030" s="46" t="s">
        <v>30805</v>
      </c>
      <c r="B4030" s="46">
        <v>4029</v>
      </c>
      <c r="C4030" s="46" t="s">
        <v>32896</v>
      </c>
      <c r="D4030" s="46" t="s">
        <v>6134</v>
      </c>
      <c r="E4030" s="46" t="s">
        <v>29928</v>
      </c>
      <c r="F4030" s="46" t="s">
        <v>1014</v>
      </c>
      <c r="G4030" s="3"/>
      <c r="H4030" s="3">
        <f>COUNT(J4030:AI4030)</f>
        <v>1</v>
      </c>
      <c r="I4030" s="47">
        <f>SUM(J4030:AJ4030)</f>
        <v>463.42571558382554</v>
      </c>
      <c r="J4030" s="33"/>
      <c r="K4030" s="39"/>
      <c r="L4030" s="33"/>
      <c r="M4030" s="39"/>
      <c r="N4030" s="39"/>
      <c r="O4030" s="33"/>
      <c r="P4030" s="49"/>
      <c r="Q4030" s="49"/>
      <c r="R4030" s="33"/>
      <c r="S4030" s="39"/>
      <c r="T4030" s="39"/>
      <c r="U4030" s="39"/>
      <c r="V4030" s="33"/>
      <c r="W4030" s="33"/>
      <c r="X4030" s="39"/>
      <c r="Y4030" s="33"/>
      <c r="Z4030" s="33"/>
      <c r="AA4030" s="39"/>
      <c r="AB4030" s="33">
        <v>463.42571558382554</v>
      </c>
      <c r="AC4030" s="39"/>
      <c r="AD4030" s="33"/>
      <c r="AE4030" s="60"/>
      <c r="AF4030" s="60"/>
    </row>
    <row r="4031" spans="1:32" x14ac:dyDescent="0.2">
      <c r="A4031" s="46" t="s">
        <v>29462</v>
      </c>
      <c r="B4031" s="46">
        <v>4030</v>
      </c>
      <c r="C4031" s="46" t="s">
        <v>32897</v>
      </c>
      <c r="D4031" s="46" t="s">
        <v>666</v>
      </c>
      <c r="E4031" s="46" t="s">
        <v>12829</v>
      </c>
      <c r="F4031" s="46" t="s">
        <v>1014</v>
      </c>
      <c r="G4031" s="3"/>
      <c r="H4031" s="3">
        <f>COUNT(J4031:AI4031)</f>
        <v>1</v>
      </c>
      <c r="I4031" s="47">
        <f>SUM(J4031:AJ4031)</f>
        <v>463.4154859890333</v>
      </c>
      <c r="J4031" s="33"/>
      <c r="K4031" s="39"/>
      <c r="L4031" s="33"/>
      <c r="M4031" s="39"/>
      <c r="N4031" s="39"/>
      <c r="O4031" s="33"/>
      <c r="P4031" s="49"/>
      <c r="Q4031" s="49">
        <v>463.4154859890333</v>
      </c>
      <c r="R4031" s="33"/>
      <c r="S4031" s="39"/>
      <c r="T4031" s="39"/>
      <c r="U4031" s="39"/>
      <c r="V4031" s="33"/>
      <c r="W4031" s="33"/>
      <c r="X4031" s="39"/>
      <c r="Y4031" s="33"/>
      <c r="Z4031" s="33"/>
      <c r="AA4031" s="39"/>
      <c r="AB4031" s="33"/>
      <c r="AC4031" s="39"/>
      <c r="AD4031" s="33"/>
      <c r="AE4031" s="60"/>
      <c r="AF4031" s="60"/>
    </row>
    <row r="4032" spans="1:32" x14ac:dyDescent="0.2">
      <c r="A4032" s="46" t="s">
        <v>29463</v>
      </c>
      <c r="B4032" s="46">
        <v>4031</v>
      </c>
      <c r="C4032" s="46" t="s">
        <v>32898</v>
      </c>
      <c r="D4032" s="46" t="s">
        <v>12831</v>
      </c>
      <c r="E4032" s="46" t="s">
        <v>12832</v>
      </c>
      <c r="F4032" s="46" t="s">
        <v>1014</v>
      </c>
      <c r="G4032" s="3"/>
      <c r="H4032" s="3">
        <f>COUNT(J4032:AI4032)</f>
        <v>1</v>
      </c>
      <c r="I4032" s="47">
        <f>SUM(J4032:AJ4032)</f>
        <v>463.4154859890333</v>
      </c>
      <c r="J4032" s="33"/>
      <c r="K4032" s="39"/>
      <c r="L4032" s="33"/>
      <c r="M4032" s="39"/>
      <c r="N4032" s="39"/>
      <c r="O4032" s="33"/>
      <c r="P4032" s="49"/>
      <c r="Q4032" s="49">
        <v>463.4154859890333</v>
      </c>
      <c r="R4032" s="33"/>
      <c r="S4032" s="39"/>
      <c r="T4032" s="39"/>
      <c r="U4032" s="39"/>
      <c r="V4032" s="33"/>
      <c r="W4032" s="33"/>
      <c r="X4032" s="39"/>
      <c r="Y4032" s="33"/>
      <c r="Z4032" s="33"/>
      <c r="AA4032" s="39"/>
      <c r="AB4032" s="33"/>
      <c r="AC4032" s="39"/>
      <c r="AD4032" s="33"/>
      <c r="AE4032" s="60"/>
      <c r="AF4032" s="60"/>
    </row>
    <row r="4033" spans="1:32" x14ac:dyDescent="0.2">
      <c r="A4033" s="46" t="s">
        <v>29464</v>
      </c>
      <c r="B4033" s="46">
        <v>4032</v>
      </c>
      <c r="C4033" s="46" t="s">
        <v>32899</v>
      </c>
      <c r="D4033" s="46" t="s">
        <v>774</v>
      </c>
      <c r="E4033" s="46" t="s">
        <v>12834</v>
      </c>
      <c r="F4033" s="46" t="s">
        <v>1014</v>
      </c>
      <c r="G4033" s="3"/>
      <c r="H4033" s="3">
        <f>COUNT(J4033:AI4033)</f>
        <v>1</v>
      </c>
      <c r="I4033" s="47">
        <f>SUM(J4033:AJ4033)</f>
        <v>463.40469621299434</v>
      </c>
      <c r="J4033" s="33"/>
      <c r="K4033" s="39"/>
      <c r="L4033" s="33"/>
      <c r="M4033" s="39"/>
      <c r="N4033" s="39"/>
      <c r="O4033" s="33"/>
      <c r="P4033" s="49"/>
      <c r="Q4033" s="49">
        <v>463.40469621299434</v>
      </c>
      <c r="R4033" s="33"/>
      <c r="S4033" s="39"/>
      <c r="T4033" s="39"/>
      <c r="U4033" s="39"/>
      <c r="V4033" s="33"/>
      <c r="W4033" s="33"/>
      <c r="X4033" s="39"/>
      <c r="Y4033" s="33"/>
      <c r="Z4033" s="33"/>
      <c r="AA4033" s="39"/>
      <c r="AB4033" s="33"/>
      <c r="AC4033" s="39"/>
      <c r="AD4033" s="33"/>
      <c r="AE4033" s="60"/>
      <c r="AF4033" s="60"/>
    </row>
    <row r="4034" spans="1:32" x14ac:dyDescent="0.2">
      <c r="A4034" s="46" t="s">
        <v>29465</v>
      </c>
      <c r="B4034" s="46">
        <v>4033</v>
      </c>
      <c r="C4034" s="46" t="s">
        <v>32900</v>
      </c>
      <c r="D4034" s="46" t="s">
        <v>12836</v>
      </c>
      <c r="E4034" s="46" t="s">
        <v>12837</v>
      </c>
      <c r="F4034" s="46" t="s">
        <v>1014</v>
      </c>
      <c r="G4034" s="3"/>
      <c r="H4034" s="3">
        <f>COUNT(J4034:AI4034)</f>
        <v>1</v>
      </c>
      <c r="I4034" s="47">
        <f>SUM(J4034:AJ4034)</f>
        <v>463.25369208746952</v>
      </c>
      <c r="J4034" s="33"/>
      <c r="K4034" s="39"/>
      <c r="L4034" s="33"/>
      <c r="M4034" s="39"/>
      <c r="N4034" s="39"/>
      <c r="O4034" s="33"/>
      <c r="P4034" s="49"/>
      <c r="Q4034" s="49">
        <v>463.25369208746952</v>
      </c>
      <c r="R4034" s="33"/>
      <c r="S4034" s="39"/>
      <c r="T4034" s="39"/>
      <c r="U4034" s="39"/>
      <c r="V4034" s="33"/>
      <c r="W4034" s="33"/>
      <c r="X4034" s="39"/>
      <c r="Y4034" s="33"/>
      <c r="Z4034" s="33"/>
      <c r="AA4034" s="39"/>
      <c r="AB4034" s="33"/>
      <c r="AC4034" s="39"/>
      <c r="AD4034" s="33"/>
      <c r="AE4034" s="60"/>
      <c r="AF4034" s="60"/>
    </row>
    <row r="4035" spans="1:32" x14ac:dyDescent="0.2">
      <c r="A4035" s="46" t="s">
        <v>29467</v>
      </c>
      <c r="B4035" s="46">
        <v>4034</v>
      </c>
      <c r="C4035" s="46" t="s">
        <v>32901</v>
      </c>
      <c r="D4035" s="46" t="s">
        <v>197</v>
      </c>
      <c r="E4035" s="46" t="s">
        <v>12841</v>
      </c>
      <c r="F4035" s="46" t="s">
        <v>1014</v>
      </c>
      <c r="G4035" s="3"/>
      <c r="H4035" s="3">
        <f>COUNT(J4035:AI4035)</f>
        <v>1</v>
      </c>
      <c r="I4035" s="47">
        <f>SUM(J4035:AJ4035)</f>
        <v>462.95736316903537</v>
      </c>
      <c r="J4035" s="33"/>
      <c r="K4035" s="39"/>
      <c r="L4035" s="33"/>
      <c r="M4035" s="39"/>
      <c r="N4035" s="39"/>
      <c r="O4035" s="33"/>
      <c r="P4035" s="49"/>
      <c r="Q4035" s="49">
        <v>462.95736316903537</v>
      </c>
      <c r="R4035" s="33"/>
      <c r="S4035" s="39"/>
      <c r="T4035" s="39"/>
      <c r="U4035" s="39"/>
      <c r="V4035" s="33"/>
      <c r="W4035" s="33"/>
      <c r="X4035" s="39"/>
      <c r="Y4035" s="33"/>
      <c r="Z4035" s="33"/>
      <c r="AA4035" s="39"/>
      <c r="AB4035" s="33"/>
      <c r="AC4035" s="39"/>
      <c r="AD4035" s="33"/>
      <c r="AE4035" s="60"/>
      <c r="AF4035" s="60"/>
    </row>
    <row r="4036" spans="1:32" x14ac:dyDescent="0.2">
      <c r="A4036" s="38" t="s">
        <v>29470</v>
      </c>
      <c r="B4036" s="38">
        <v>4035</v>
      </c>
      <c r="C4036" s="51" t="s">
        <v>34989</v>
      </c>
      <c r="D4036" s="38" t="s">
        <v>181</v>
      </c>
      <c r="E4036" s="38" t="s">
        <v>12849</v>
      </c>
      <c r="F4036" s="51" t="s">
        <v>32762</v>
      </c>
      <c r="H4036" s="5">
        <f>COUNT(J4036:AI4036)</f>
        <v>1</v>
      </c>
      <c r="I4036" s="30">
        <f>SUM(J4036:AJ4036)</f>
        <v>462.84431938420755</v>
      </c>
      <c r="J4036" s="33"/>
      <c r="K4036" s="39"/>
      <c r="L4036" s="33"/>
      <c r="M4036" s="39"/>
      <c r="N4036" s="39"/>
      <c r="O4036" s="33"/>
      <c r="P4036" s="49"/>
      <c r="Q4036" s="49">
        <v>462.84431938420755</v>
      </c>
      <c r="R4036" s="33"/>
      <c r="S4036" s="39"/>
      <c r="T4036" s="39"/>
      <c r="U4036" s="39"/>
      <c r="V4036" s="33"/>
      <c r="W4036" s="33"/>
      <c r="X4036" s="39"/>
      <c r="Y4036" s="33"/>
      <c r="Z4036" s="33"/>
      <c r="AA4036" s="39"/>
      <c r="AB4036" s="33"/>
      <c r="AC4036" s="39"/>
      <c r="AD4036" s="33"/>
      <c r="AE4036" s="60"/>
      <c r="AF4036" s="60"/>
    </row>
    <row r="4037" spans="1:32" x14ac:dyDescent="0.2">
      <c r="A4037" s="46" t="s">
        <v>29472</v>
      </c>
      <c r="B4037" s="46">
        <v>4036</v>
      </c>
      <c r="C4037" s="46" t="s">
        <v>32902</v>
      </c>
      <c r="D4037" s="46" t="s">
        <v>759</v>
      </c>
      <c r="E4037" s="46" t="s">
        <v>846</v>
      </c>
      <c r="F4037" s="46" t="s">
        <v>1014</v>
      </c>
      <c r="G4037" s="3"/>
      <c r="H4037" s="3">
        <f>COUNT(J4037:AI4037)</f>
        <v>1</v>
      </c>
      <c r="I4037" s="47">
        <f>SUM(J4037:AJ4037)</f>
        <v>462.74746864137825</v>
      </c>
      <c r="J4037" s="33"/>
      <c r="K4037" s="39"/>
      <c r="L4037" s="33"/>
      <c r="M4037" s="39"/>
      <c r="N4037" s="39"/>
      <c r="O4037" s="33"/>
      <c r="P4037" s="49"/>
      <c r="Q4037" s="49">
        <v>462.74746864137825</v>
      </c>
      <c r="R4037" s="33"/>
      <c r="S4037" s="39"/>
      <c r="T4037" s="39"/>
      <c r="U4037" s="39"/>
      <c r="V4037" s="33"/>
      <c r="W4037" s="33"/>
      <c r="X4037" s="39"/>
      <c r="Y4037" s="33"/>
      <c r="Z4037" s="33"/>
      <c r="AA4037" s="39"/>
      <c r="AB4037" s="33"/>
      <c r="AC4037" s="39"/>
      <c r="AD4037" s="33"/>
      <c r="AE4037" s="60"/>
      <c r="AF4037" s="60"/>
    </row>
    <row r="4038" spans="1:32" x14ac:dyDescent="0.2">
      <c r="A4038" s="46" t="s">
        <v>29473</v>
      </c>
      <c r="B4038" s="46">
        <v>4037</v>
      </c>
      <c r="C4038" s="46" t="s">
        <v>32903</v>
      </c>
      <c r="D4038" s="46" t="s">
        <v>153</v>
      </c>
      <c r="E4038" s="46" t="s">
        <v>1482</v>
      </c>
      <c r="F4038" s="46" t="s">
        <v>1014</v>
      </c>
      <c r="G4038" s="3"/>
      <c r="H4038" s="3">
        <f>COUNT(J4038:AI4038)</f>
        <v>1</v>
      </c>
      <c r="I4038" s="47">
        <f>SUM(J4038:AJ4038)</f>
        <v>462.68830202715264</v>
      </c>
      <c r="J4038" s="33"/>
      <c r="K4038" s="39"/>
      <c r="L4038" s="33"/>
      <c r="M4038" s="39"/>
      <c r="N4038" s="39"/>
      <c r="O4038" s="33"/>
      <c r="P4038" s="49"/>
      <c r="Q4038" s="49">
        <v>462.68830202715264</v>
      </c>
      <c r="R4038" s="33"/>
      <c r="S4038" s="39"/>
      <c r="T4038" s="39"/>
      <c r="U4038" s="39"/>
      <c r="V4038" s="33"/>
      <c r="W4038" s="33"/>
      <c r="X4038" s="39"/>
      <c r="Y4038" s="33"/>
      <c r="Z4038" s="33"/>
      <c r="AA4038" s="39"/>
      <c r="AB4038" s="33"/>
      <c r="AC4038" s="39"/>
      <c r="AD4038" s="33"/>
      <c r="AE4038" s="60"/>
      <c r="AF4038" s="60"/>
    </row>
    <row r="4039" spans="1:32" x14ac:dyDescent="0.2">
      <c r="A4039" s="38" t="s">
        <v>29474</v>
      </c>
      <c r="B4039" s="38">
        <v>4038</v>
      </c>
      <c r="C4039" s="51" t="s">
        <v>34990</v>
      </c>
      <c r="D4039" s="38" t="s">
        <v>46</v>
      </c>
      <c r="E4039" s="38" t="s">
        <v>11726</v>
      </c>
      <c r="F4039" s="51" t="s">
        <v>32762</v>
      </c>
      <c r="H4039" s="5">
        <f>COUNT(J4039:AI4039)</f>
        <v>1</v>
      </c>
      <c r="I4039" s="30">
        <f>SUM(J4039:AJ4039)</f>
        <v>462.68830202715264</v>
      </c>
      <c r="J4039" s="33"/>
      <c r="K4039" s="39"/>
      <c r="L4039" s="33"/>
      <c r="M4039" s="39"/>
      <c r="N4039" s="39"/>
      <c r="O4039" s="33"/>
      <c r="P4039" s="49"/>
      <c r="Q4039" s="49">
        <v>462.68830202715264</v>
      </c>
      <c r="R4039" s="33"/>
      <c r="S4039" s="39"/>
      <c r="T4039" s="39"/>
      <c r="U4039" s="39"/>
      <c r="V4039" s="33"/>
      <c r="W4039" s="33"/>
      <c r="X4039" s="39"/>
      <c r="Y4039" s="33"/>
      <c r="Z4039" s="33"/>
      <c r="AA4039" s="39"/>
      <c r="AB4039" s="33"/>
      <c r="AC4039" s="39"/>
      <c r="AD4039" s="33"/>
      <c r="AE4039" s="60"/>
      <c r="AF4039" s="60"/>
    </row>
    <row r="4040" spans="1:32" x14ac:dyDescent="0.2">
      <c r="A4040" s="38" t="s">
        <v>29475</v>
      </c>
      <c r="B4040" s="38">
        <v>4039</v>
      </c>
      <c r="C4040" s="51" t="s">
        <v>34991</v>
      </c>
      <c r="D4040" s="38" t="s">
        <v>12855</v>
      </c>
      <c r="E4040" s="38" t="s">
        <v>12856</v>
      </c>
      <c r="F4040" s="51" t="s">
        <v>32762</v>
      </c>
      <c r="H4040" s="5">
        <f>COUNT(J4040:AI4040)</f>
        <v>1</v>
      </c>
      <c r="I4040" s="30">
        <f>SUM(J4040:AJ4040)</f>
        <v>462.63452732386509</v>
      </c>
      <c r="J4040" s="33"/>
      <c r="K4040" s="39"/>
      <c r="L4040" s="33"/>
      <c r="M4040" s="39"/>
      <c r="N4040" s="39"/>
      <c r="O4040" s="33"/>
      <c r="P4040" s="49"/>
      <c r="Q4040" s="49">
        <v>462.63452732386509</v>
      </c>
      <c r="R4040" s="33"/>
      <c r="S4040" s="39"/>
      <c r="T4040" s="39"/>
      <c r="U4040" s="39"/>
      <c r="V4040" s="33"/>
      <c r="W4040" s="33"/>
      <c r="X4040" s="39"/>
      <c r="Y4040" s="33"/>
      <c r="Z4040" s="33"/>
      <c r="AA4040" s="39"/>
      <c r="AB4040" s="33"/>
      <c r="AC4040" s="39"/>
      <c r="AD4040" s="33"/>
      <c r="AE4040" s="60"/>
      <c r="AF4040" s="60"/>
    </row>
    <row r="4041" spans="1:32" x14ac:dyDescent="0.2">
      <c r="A4041" s="46" t="s">
        <v>29476</v>
      </c>
      <c r="B4041" s="46">
        <v>4040</v>
      </c>
      <c r="C4041" s="46" t="s">
        <v>32904</v>
      </c>
      <c r="D4041" s="46" t="s">
        <v>125</v>
      </c>
      <c r="E4041" s="46" t="s">
        <v>12858</v>
      </c>
      <c r="F4041" s="46" t="s">
        <v>1014</v>
      </c>
      <c r="G4041" s="3"/>
      <c r="H4041" s="3">
        <f>COUNT(J4041:AI4041)</f>
        <v>1</v>
      </c>
      <c r="I4041" s="47">
        <f>SUM(J4041:AJ4041)</f>
        <v>462.57001417714463</v>
      </c>
      <c r="J4041" s="33"/>
      <c r="K4041" s="39"/>
      <c r="L4041" s="33"/>
      <c r="M4041" s="39"/>
      <c r="N4041" s="39"/>
      <c r="O4041" s="33"/>
      <c r="P4041" s="49"/>
      <c r="Q4041" s="49">
        <v>462.57001417714463</v>
      </c>
      <c r="R4041" s="33"/>
      <c r="S4041" s="39"/>
      <c r="T4041" s="39"/>
      <c r="U4041" s="39"/>
      <c r="V4041" s="33"/>
      <c r="W4041" s="33"/>
      <c r="X4041" s="39"/>
      <c r="Y4041" s="33"/>
      <c r="Z4041" s="33"/>
      <c r="AA4041" s="39"/>
      <c r="AB4041" s="33"/>
      <c r="AC4041" s="39"/>
      <c r="AD4041" s="33"/>
      <c r="AE4041" s="60"/>
      <c r="AF4041" s="60"/>
    </row>
    <row r="4042" spans="1:32" x14ac:dyDescent="0.2">
      <c r="A4042" s="46" t="s">
        <v>29477</v>
      </c>
      <c r="B4042" s="46">
        <v>4041</v>
      </c>
      <c r="C4042" s="46" t="s">
        <v>32905</v>
      </c>
      <c r="D4042" s="46" t="s">
        <v>164</v>
      </c>
      <c r="E4042" s="46" t="s">
        <v>12087</v>
      </c>
      <c r="F4042" s="46" t="s">
        <v>1014</v>
      </c>
      <c r="G4042" s="3"/>
      <c r="H4042" s="3">
        <f>COUNT(J4042:AI4042)</f>
        <v>1</v>
      </c>
      <c r="I4042" s="47">
        <f>SUM(J4042:AJ4042)</f>
        <v>462.45715945396455</v>
      </c>
      <c r="J4042" s="33"/>
      <c r="K4042" s="39"/>
      <c r="L4042" s="33"/>
      <c r="M4042" s="39"/>
      <c r="N4042" s="39"/>
      <c r="O4042" s="33"/>
      <c r="P4042" s="49"/>
      <c r="Q4042" s="49">
        <v>462.45715945396455</v>
      </c>
      <c r="R4042" s="33"/>
      <c r="S4042" s="39"/>
      <c r="T4042" s="39"/>
      <c r="U4042" s="39"/>
      <c r="V4042" s="33"/>
      <c r="W4042" s="33"/>
      <c r="X4042" s="39"/>
      <c r="Y4042" s="33"/>
      <c r="Z4042" s="33"/>
      <c r="AA4042" s="39"/>
      <c r="AB4042" s="33"/>
      <c r="AC4042" s="39"/>
      <c r="AD4042" s="33"/>
      <c r="AE4042" s="60"/>
      <c r="AF4042" s="60"/>
    </row>
    <row r="4043" spans="1:32" x14ac:dyDescent="0.2">
      <c r="A4043" s="46" t="s">
        <v>23862</v>
      </c>
      <c r="B4043" s="46">
        <v>4042</v>
      </c>
      <c r="C4043" s="46" t="s">
        <v>32906</v>
      </c>
      <c r="D4043" s="46" t="s">
        <v>777</v>
      </c>
      <c r="E4043" s="46" t="s">
        <v>15944</v>
      </c>
      <c r="F4043" s="46" t="s">
        <v>1014</v>
      </c>
      <c r="G4043" s="3"/>
      <c r="H4043" s="3">
        <f>COUNT(J4043:AI4043)</f>
        <v>1</v>
      </c>
      <c r="I4043" s="47">
        <f>SUM(J4043:AJ4043)</f>
        <v>462.24335773516106</v>
      </c>
      <c r="J4043" s="33"/>
      <c r="K4043" s="39"/>
      <c r="L4043" s="33"/>
      <c r="M4043" s="39"/>
      <c r="N4043" s="39"/>
      <c r="O4043" s="33"/>
      <c r="P4043" s="49"/>
      <c r="Q4043" s="49"/>
      <c r="R4043" s="33"/>
      <c r="S4043" s="39"/>
      <c r="T4043" s="39"/>
      <c r="U4043" s="39"/>
      <c r="V4043" s="33"/>
      <c r="W4043" s="33">
        <v>462.24335773516106</v>
      </c>
      <c r="X4043" s="39"/>
      <c r="Y4043" s="33"/>
      <c r="Z4043" s="33"/>
      <c r="AA4043" s="39"/>
      <c r="AB4043" s="33"/>
      <c r="AC4043" s="39"/>
      <c r="AD4043" s="33"/>
      <c r="AE4043" s="60"/>
      <c r="AF4043" s="60"/>
    </row>
    <row r="4044" spans="1:32" x14ac:dyDescent="0.2">
      <c r="A4044" s="46" t="s">
        <v>29479</v>
      </c>
      <c r="B4044" s="46">
        <v>4043</v>
      </c>
      <c r="C4044" s="46" t="s">
        <v>32907</v>
      </c>
      <c r="D4044" s="46" t="s">
        <v>870</v>
      </c>
      <c r="E4044" s="46" t="s">
        <v>12864</v>
      </c>
      <c r="F4044" s="46" t="s">
        <v>1014</v>
      </c>
      <c r="G4044" s="3"/>
      <c r="H4044" s="3">
        <f>COUNT(J4044:AI4044)</f>
        <v>1</v>
      </c>
      <c r="I4044" s="47">
        <f>SUM(J4044:AJ4044)</f>
        <v>462.21014618966331</v>
      </c>
      <c r="J4044" s="33"/>
      <c r="K4044" s="39"/>
      <c r="L4044" s="33"/>
      <c r="M4044" s="39"/>
      <c r="N4044" s="39"/>
      <c r="O4044" s="33"/>
      <c r="P4044" s="49"/>
      <c r="Q4044" s="49">
        <v>462.21014618966331</v>
      </c>
      <c r="R4044" s="33"/>
      <c r="S4044" s="39"/>
      <c r="T4044" s="39"/>
      <c r="U4044" s="39"/>
      <c r="V4044" s="33"/>
      <c r="W4044" s="33"/>
      <c r="X4044" s="39"/>
      <c r="Y4044" s="33"/>
      <c r="Z4044" s="33"/>
      <c r="AA4044" s="39"/>
      <c r="AB4044" s="33"/>
      <c r="AC4044" s="39"/>
      <c r="AD4044" s="33"/>
      <c r="AE4044" s="60"/>
      <c r="AF4044" s="60"/>
    </row>
    <row r="4045" spans="1:32" x14ac:dyDescent="0.2">
      <c r="A4045" s="38" t="s">
        <v>29481</v>
      </c>
      <c r="B4045" s="38">
        <v>4044</v>
      </c>
      <c r="C4045" s="51" t="s">
        <v>34992</v>
      </c>
      <c r="D4045" s="38" t="s">
        <v>46</v>
      </c>
      <c r="E4045" s="38" t="s">
        <v>12867</v>
      </c>
      <c r="F4045" s="51" t="s">
        <v>32762</v>
      </c>
      <c r="H4045" s="5">
        <f>COUNT(J4045:AI4045)</f>
        <v>1</v>
      </c>
      <c r="I4045" s="30">
        <f>SUM(J4045:AJ4045)</f>
        <v>462.13502060718639</v>
      </c>
      <c r="J4045" s="33"/>
      <c r="K4045" s="39"/>
      <c r="L4045" s="33"/>
      <c r="M4045" s="39"/>
      <c r="N4045" s="39"/>
      <c r="O4045" s="33"/>
      <c r="P4045" s="49"/>
      <c r="Q4045" s="49">
        <v>462.13502060718639</v>
      </c>
      <c r="R4045" s="33"/>
      <c r="S4045" s="39"/>
      <c r="T4045" s="39"/>
      <c r="U4045" s="39"/>
      <c r="V4045" s="33"/>
      <c r="W4045" s="33"/>
      <c r="X4045" s="39"/>
      <c r="Y4045" s="33"/>
      <c r="Z4045" s="33"/>
      <c r="AA4045" s="39"/>
      <c r="AB4045" s="33"/>
      <c r="AC4045" s="39"/>
      <c r="AD4045" s="33"/>
      <c r="AE4045" s="60"/>
      <c r="AF4045" s="60"/>
    </row>
    <row r="4046" spans="1:32" x14ac:dyDescent="0.2">
      <c r="A4046" s="46" t="s">
        <v>29483</v>
      </c>
      <c r="B4046" s="46">
        <v>4045</v>
      </c>
      <c r="C4046" s="46" t="s">
        <v>32908</v>
      </c>
      <c r="D4046" s="46" t="s">
        <v>542</v>
      </c>
      <c r="E4046" s="46" t="s">
        <v>12871</v>
      </c>
      <c r="F4046" s="46" t="s">
        <v>1014</v>
      </c>
      <c r="G4046" s="3"/>
      <c r="H4046" s="3">
        <f>COUNT(J4046:AI4046)</f>
        <v>1</v>
      </c>
      <c r="I4046" s="47">
        <f>SUM(J4046:AJ4046)</f>
        <v>462.09746697313733</v>
      </c>
      <c r="J4046" s="33"/>
      <c r="K4046" s="39"/>
      <c r="L4046" s="33"/>
      <c r="M4046" s="39"/>
      <c r="N4046" s="39"/>
      <c r="O4046" s="33"/>
      <c r="P4046" s="49"/>
      <c r="Q4046" s="49">
        <v>462.09746697313733</v>
      </c>
      <c r="R4046" s="33"/>
      <c r="S4046" s="39"/>
      <c r="T4046" s="39"/>
      <c r="U4046" s="39"/>
      <c r="V4046" s="33"/>
      <c r="W4046" s="33"/>
      <c r="X4046" s="39"/>
      <c r="Y4046" s="33"/>
      <c r="Z4046" s="33"/>
      <c r="AA4046" s="39"/>
      <c r="AB4046" s="33"/>
      <c r="AC4046" s="39"/>
      <c r="AD4046" s="33"/>
      <c r="AE4046" s="60"/>
      <c r="AF4046" s="60"/>
    </row>
    <row r="4047" spans="1:32" x14ac:dyDescent="0.2">
      <c r="A4047" s="38" t="s">
        <v>29482</v>
      </c>
      <c r="B4047" s="38">
        <v>4046</v>
      </c>
      <c r="C4047" s="51" t="s">
        <v>34993</v>
      </c>
      <c r="D4047" s="38" t="s">
        <v>26</v>
      </c>
      <c r="E4047" s="38" t="s">
        <v>12869</v>
      </c>
      <c r="F4047" s="51" t="s">
        <v>32762</v>
      </c>
      <c r="H4047" s="5">
        <f>COUNT(J4047:AI4047)</f>
        <v>1</v>
      </c>
      <c r="I4047" s="30">
        <f>SUM(J4047:AJ4047)</f>
        <v>462.09746697313733</v>
      </c>
      <c r="J4047" s="33"/>
      <c r="K4047" s="39"/>
      <c r="L4047" s="33"/>
      <c r="M4047" s="39"/>
      <c r="N4047" s="39"/>
      <c r="O4047" s="33"/>
      <c r="P4047" s="49"/>
      <c r="Q4047" s="49">
        <v>462.09746697313733</v>
      </c>
      <c r="R4047" s="33"/>
      <c r="S4047" s="39"/>
      <c r="T4047" s="39"/>
      <c r="U4047" s="39"/>
      <c r="V4047" s="33"/>
      <c r="W4047" s="33"/>
      <c r="X4047" s="39"/>
      <c r="Y4047" s="33"/>
      <c r="Z4047" s="33"/>
      <c r="AA4047" s="39"/>
      <c r="AB4047" s="33"/>
      <c r="AC4047" s="39"/>
      <c r="AD4047" s="33"/>
      <c r="AE4047" s="60"/>
      <c r="AF4047" s="60"/>
    </row>
    <row r="4048" spans="1:32" x14ac:dyDescent="0.2">
      <c r="A4048" s="46" t="s">
        <v>29486</v>
      </c>
      <c r="B4048" s="46">
        <v>4047</v>
      </c>
      <c r="C4048" s="46" t="s">
        <v>32909</v>
      </c>
      <c r="D4048" s="46" t="s">
        <v>161</v>
      </c>
      <c r="E4048" s="46" t="s">
        <v>12877</v>
      </c>
      <c r="F4048" s="46" t="s">
        <v>1014</v>
      </c>
      <c r="G4048" s="3"/>
      <c r="H4048" s="3">
        <f>COUNT(J4048:AI4048)</f>
        <v>1</v>
      </c>
      <c r="I4048" s="47">
        <f>SUM(J4048:AJ4048)</f>
        <v>462.07064668531689</v>
      </c>
      <c r="J4048" s="33"/>
      <c r="K4048" s="39"/>
      <c r="L4048" s="33"/>
      <c r="M4048" s="39"/>
      <c r="N4048" s="39"/>
      <c r="O4048" s="33"/>
      <c r="P4048" s="49"/>
      <c r="Q4048" s="49">
        <v>462.07064668531689</v>
      </c>
      <c r="R4048" s="33"/>
      <c r="S4048" s="39"/>
      <c r="T4048" s="39"/>
      <c r="U4048" s="39"/>
      <c r="V4048" s="33"/>
      <c r="W4048" s="33"/>
      <c r="X4048" s="39"/>
      <c r="Y4048" s="33"/>
      <c r="Z4048" s="33"/>
      <c r="AA4048" s="39"/>
      <c r="AB4048" s="33"/>
      <c r="AC4048" s="39"/>
      <c r="AD4048" s="33"/>
      <c r="AE4048" s="60"/>
      <c r="AF4048" s="60"/>
    </row>
    <row r="4049" spans="1:32" x14ac:dyDescent="0.2">
      <c r="A4049" s="46" t="s">
        <v>29485</v>
      </c>
      <c r="B4049" s="46">
        <v>4048</v>
      </c>
      <c r="C4049" s="46" t="s">
        <v>32910</v>
      </c>
      <c r="D4049" s="46" t="s">
        <v>79</v>
      </c>
      <c r="E4049" s="46" t="s">
        <v>12875</v>
      </c>
      <c r="F4049" s="46" t="s">
        <v>1014</v>
      </c>
      <c r="G4049" s="3"/>
      <c r="H4049" s="3">
        <f>COUNT(J4049:AI4049)</f>
        <v>1</v>
      </c>
      <c r="I4049" s="47">
        <f>SUM(J4049:AJ4049)</f>
        <v>462.07064668531689</v>
      </c>
      <c r="J4049" s="33"/>
      <c r="K4049" s="39"/>
      <c r="L4049" s="33"/>
      <c r="M4049" s="39"/>
      <c r="N4049" s="39"/>
      <c r="O4049" s="33"/>
      <c r="P4049" s="49"/>
      <c r="Q4049" s="49">
        <v>462.07064668531689</v>
      </c>
      <c r="R4049" s="33"/>
      <c r="S4049" s="39"/>
      <c r="T4049" s="39"/>
      <c r="U4049" s="39"/>
      <c r="V4049" s="33"/>
      <c r="W4049" s="33"/>
      <c r="X4049" s="39"/>
      <c r="Y4049" s="33"/>
      <c r="Z4049" s="33"/>
      <c r="AA4049" s="39"/>
      <c r="AB4049" s="33"/>
      <c r="AC4049" s="39"/>
      <c r="AD4049" s="33"/>
      <c r="AE4049" s="60"/>
      <c r="AF4049" s="60"/>
    </row>
    <row r="4050" spans="1:32" x14ac:dyDescent="0.2">
      <c r="A4050" s="38" t="s">
        <v>25957</v>
      </c>
      <c r="B4050" s="38">
        <v>4049</v>
      </c>
      <c r="C4050" s="51" t="s">
        <v>34994</v>
      </c>
      <c r="D4050" s="38" t="s">
        <v>5921</v>
      </c>
      <c r="E4050" s="38" t="s">
        <v>5922</v>
      </c>
      <c r="F4050" s="51" t="s">
        <v>32762</v>
      </c>
      <c r="H4050" s="5">
        <f>COUNT(J4050:AI4050)</f>
        <v>1</v>
      </c>
      <c r="I4050" s="30">
        <f>SUM(J4050:AJ4050)</f>
        <v>462.03027512967293</v>
      </c>
      <c r="J4050" s="33"/>
      <c r="K4050" s="39"/>
      <c r="L4050" s="33"/>
      <c r="M4050" s="39"/>
      <c r="N4050" s="39"/>
      <c r="O4050" s="33"/>
      <c r="P4050" s="49">
        <v>462.03027512967293</v>
      </c>
      <c r="Q4050" s="49"/>
      <c r="R4050" s="33"/>
      <c r="S4050" s="39"/>
      <c r="T4050" s="39"/>
      <c r="U4050" s="39"/>
      <c r="V4050" s="33"/>
      <c r="W4050" s="33"/>
      <c r="X4050" s="39"/>
      <c r="Y4050" s="33"/>
      <c r="Z4050" s="33"/>
      <c r="AA4050" s="39"/>
      <c r="AB4050" s="33"/>
      <c r="AC4050" s="39"/>
      <c r="AD4050" s="33"/>
      <c r="AE4050" s="60"/>
      <c r="AF4050" s="60"/>
    </row>
    <row r="4051" spans="1:32" x14ac:dyDescent="0.2">
      <c r="A4051" s="46" t="s">
        <v>29487</v>
      </c>
      <c r="B4051" s="46">
        <v>4050</v>
      </c>
      <c r="C4051" s="46" t="s">
        <v>32911</v>
      </c>
      <c r="D4051" s="46" t="s">
        <v>20</v>
      </c>
      <c r="E4051" s="46" t="s">
        <v>12453</v>
      </c>
      <c r="F4051" s="46" t="s">
        <v>1014</v>
      </c>
      <c r="G4051" s="3"/>
      <c r="H4051" s="3">
        <f>COUNT(J4051:AI4051)</f>
        <v>1</v>
      </c>
      <c r="I4051" s="47">
        <f>SUM(J4051:AJ4051)</f>
        <v>462.02237801197828</v>
      </c>
      <c r="J4051" s="33"/>
      <c r="K4051" s="39"/>
      <c r="L4051" s="33"/>
      <c r="M4051" s="39"/>
      <c r="N4051" s="39"/>
      <c r="O4051" s="33"/>
      <c r="P4051" s="49"/>
      <c r="Q4051" s="49">
        <v>462.02237801197828</v>
      </c>
      <c r="R4051" s="33"/>
      <c r="S4051" s="39"/>
      <c r="T4051" s="39"/>
      <c r="U4051" s="39"/>
      <c r="V4051" s="33"/>
      <c r="W4051" s="33"/>
      <c r="X4051" s="39"/>
      <c r="Y4051" s="33"/>
      <c r="Z4051" s="33"/>
      <c r="AA4051" s="39"/>
      <c r="AB4051" s="33"/>
      <c r="AC4051" s="39"/>
      <c r="AD4051" s="33"/>
      <c r="AE4051" s="60"/>
      <c r="AF4051" s="60"/>
    </row>
    <row r="4052" spans="1:32" x14ac:dyDescent="0.2">
      <c r="A4052" s="46" t="s">
        <v>29490</v>
      </c>
      <c r="B4052" s="46">
        <v>4051</v>
      </c>
      <c r="C4052" s="46" t="s">
        <v>32912</v>
      </c>
      <c r="D4052" s="46" t="s">
        <v>900</v>
      </c>
      <c r="E4052" s="46" t="s">
        <v>12882</v>
      </c>
      <c r="F4052" s="46" t="s">
        <v>1014</v>
      </c>
      <c r="G4052" s="3"/>
      <c r="H4052" s="3">
        <f>COUNT(J4052:AI4052)</f>
        <v>1</v>
      </c>
      <c r="I4052" s="47">
        <f>SUM(J4052:AJ4052)</f>
        <v>461.88835126071871</v>
      </c>
      <c r="J4052" s="33"/>
      <c r="K4052" s="39"/>
      <c r="L4052" s="33"/>
      <c r="M4052" s="39"/>
      <c r="N4052" s="39"/>
      <c r="O4052" s="33"/>
      <c r="P4052" s="49"/>
      <c r="Q4052" s="49">
        <v>461.88835126071871</v>
      </c>
      <c r="R4052" s="33"/>
      <c r="S4052" s="39"/>
      <c r="T4052" s="39"/>
      <c r="U4052" s="39"/>
      <c r="V4052" s="33"/>
      <c r="W4052" s="33"/>
      <c r="X4052" s="39"/>
      <c r="Y4052" s="33"/>
      <c r="Z4052" s="33"/>
      <c r="AA4052" s="39"/>
      <c r="AB4052" s="33"/>
      <c r="AC4052" s="39"/>
      <c r="AD4052" s="33"/>
      <c r="AE4052" s="60"/>
      <c r="AF4052" s="60"/>
    </row>
    <row r="4053" spans="1:32" x14ac:dyDescent="0.2">
      <c r="A4053" s="46" t="s">
        <v>29491</v>
      </c>
      <c r="B4053" s="46">
        <v>4052</v>
      </c>
      <c r="C4053" s="46" t="s">
        <v>32913</v>
      </c>
      <c r="D4053" s="46" t="s">
        <v>787</v>
      </c>
      <c r="E4053" s="46" t="s">
        <v>12885</v>
      </c>
      <c r="F4053" s="46" t="s">
        <v>1014</v>
      </c>
      <c r="G4053" s="3"/>
      <c r="H4053" s="3">
        <f>COUNT(J4053:AI4053)</f>
        <v>1</v>
      </c>
      <c r="I4053" s="47">
        <f>SUM(J4053:AJ4053)</f>
        <v>461.73833358466055</v>
      </c>
      <c r="J4053" s="33"/>
      <c r="K4053" s="39"/>
      <c r="L4053" s="33"/>
      <c r="M4053" s="39"/>
      <c r="N4053" s="39"/>
      <c r="O4053" s="33"/>
      <c r="P4053" s="49"/>
      <c r="Q4053" s="49">
        <v>461.73833358466055</v>
      </c>
      <c r="R4053" s="33"/>
      <c r="S4053" s="39"/>
      <c r="T4053" s="39"/>
      <c r="U4053" s="39"/>
      <c r="V4053" s="33"/>
      <c r="W4053" s="33"/>
      <c r="X4053" s="39"/>
      <c r="Y4053" s="33"/>
      <c r="Z4053" s="33"/>
      <c r="AA4053" s="39"/>
      <c r="AB4053" s="33"/>
      <c r="AC4053" s="39"/>
      <c r="AD4053" s="33"/>
      <c r="AE4053" s="60"/>
      <c r="AF4053" s="60"/>
    </row>
    <row r="4054" spans="1:32" x14ac:dyDescent="0.2">
      <c r="A4054" s="46" t="s">
        <v>29493</v>
      </c>
      <c r="B4054" s="46">
        <v>4053</v>
      </c>
      <c r="C4054" s="46" t="s">
        <v>32914</v>
      </c>
      <c r="D4054" s="46" t="s">
        <v>2312</v>
      </c>
      <c r="E4054" s="46" t="s">
        <v>12889</v>
      </c>
      <c r="F4054" s="46" t="s">
        <v>1014</v>
      </c>
      <c r="G4054" s="3"/>
      <c r="H4054" s="3">
        <f>COUNT(J4054:AI4054)</f>
        <v>1</v>
      </c>
      <c r="I4054" s="47">
        <f>SUM(J4054:AJ4054)</f>
        <v>461.72762176520393</v>
      </c>
      <c r="J4054" s="33"/>
      <c r="K4054" s="39"/>
      <c r="L4054" s="33"/>
      <c r="M4054" s="39"/>
      <c r="N4054" s="39"/>
      <c r="O4054" s="33"/>
      <c r="P4054" s="49"/>
      <c r="Q4054" s="49">
        <v>461.72762176520393</v>
      </c>
      <c r="R4054" s="33"/>
      <c r="S4054" s="39"/>
      <c r="T4054" s="39"/>
      <c r="U4054" s="39"/>
      <c r="V4054" s="33"/>
      <c r="W4054" s="33"/>
      <c r="X4054" s="39"/>
      <c r="Y4054" s="33"/>
      <c r="Z4054" s="33"/>
      <c r="AA4054" s="39"/>
      <c r="AB4054" s="33"/>
      <c r="AC4054" s="39"/>
      <c r="AD4054" s="33"/>
      <c r="AE4054" s="60"/>
      <c r="AF4054" s="60"/>
    </row>
    <row r="4055" spans="1:32" x14ac:dyDescent="0.2">
      <c r="A4055" s="38" t="s">
        <v>25960</v>
      </c>
      <c r="B4055" s="38">
        <v>4054</v>
      </c>
      <c r="C4055" s="51" t="s">
        <v>34995</v>
      </c>
      <c r="D4055" s="38" t="s">
        <v>14</v>
      </c>
      <c r="E4055" s="38" t="s">
        <v>478</v>
      </c>
      <c r="F4055" s="51" t="s">
        <v>32762</v>
      </c>
      <c r="H4055" s="5">
        <f>COUNT(J4055:AI4055)</f>
        <v>1</v>
      </c>
      <c r="I4055" s="30">
        <f>SUM(J4055:AJ4055)</f>
        <v>461.30216570838019</v>
      </c>
      <c r="J4055" s="33"/>
      <c r="K4055" s="39"/>
      <c r="L4055" s="33"/>
      <c r="M4055" s="39"/>
      <c r="N4055" s="39"/>
      <c r="O4055" s="33"/>
      <c r="P4055" s="49">
        <v>461.30216570838019</v>
      </c>
      <c r="Q4055" s="49"/>
      <c r="R4055" s="33"/>
      <c r="S4055" s="39"/>
      <c r="T4055" s="39"/>
      <c r="U4055" s="39"/>
      <c r="V4055" s="33"/>
      <c r="W4055" s="33"/>
      <c r="X4055" s="39"/>
      <c r="Y4055" s="33"/>
      <c r="Z4055" s="33"/>
      <c r="AA4055" s="39"/>
      <c r="AB4055" s="33"/>
      <c r="AC4055" s="39"/>
      <c r="AD4055" s="33"/>
      <c r="AE4055" s="60"/>
      <c r="AF4055" s="60"/>
    </row>
    <row r="4056" spans="1:32" x14ac:dyDescent="0.2">
      <c r="A4056" s="38" t="s">
        <v>29496</v>
      </c>
      <c r="B4056" s="38">
        <v>4055</v>
      </c>
      <c r="C4056" s="51" t="s">
        <v>34996</v>
      </c>
      <c r="D4056" s="38" t="s">
        <v>35</v>
      </c>
      <c r="E4056" s="38" t="s">
        <v>12894</v>
      </c>
      <c r="F4056" s="51" t="s">
        <v>32762</v>
      </c>
      <c r="H4056" s="5">
        <f>COUNT(J4056:AI4056)</f>
        <v>1</v>
      </c>
      <c r="I4056" s="30">
        <f>SUM(J4056:AJ4056)</f>
        <v>460.99504331310516</v>
      </c>
      <c r="J4056" s="33"/>
      <c r="K4056" s="39"/>
      <c r="L4056" s="33"/>
      <c r="M4056" s="39"/>
      <c r="N4056" s="39"/>
      <c r="O4056" s="33"/>
      <c r="P4056" s="49"/>
      <c r="Q4056" s="49">
        <v>460.99504331310516</v>
      </c>
      <c r="R4056" s="33"/>
      <c r="S4056" s="39"/>
      <c r="T4056" s="39"/>
      <c r="U4056" s="39"/>
      <c r="V4056" s="33"/>
      <c r="W4056" s="33"/>
      <c r="X4056" s="39"/>
      <c r="Y4056" s="33"/>
      <c r="Z4056" s="33"/>
      <c r="AA4056" s="39"/>
      <c r="AB4056" s="33"/>
      <c r="AC4056" s="39"/>
      <c r="AD4056" s="33"/>
      <c r="AE4056" s="60"/>
      <c r="AF4056" s="60"/>
    </row>
    <row r="4057" spans="1:32" x14ac:dyDescent="0.2">
      <c r="A4057" s="46" t="s">
        <v>29499</v>
      </c>
      <c r="B4057" s="46">
        <v>4056</v>
      </c>
      <c r="C4057" s="46" t="s">
        <v>32915</v>
      </c>
      <c r="D4057" s="46" t="s">
        <v>2256</v>
      </c>
      <c r="E4057" s="46" t="s">
        <v>12900</v>
      </c>
      <c r="F4057" s="46" t="s">
        <v>1014</v>
      </c>
      <c r="G4057" s="3"/>
      <c r="H4057" s="3">
        <f>COUNT(J4057:AI4057)</f>
        <v>1</v>
      </c>
      <c r="I4057" s="47">
        <f>SUM(J4057:AJ4057)</f>
        <v>460.74425603333526</v>
      </c>
      <c r="J4057" s="33"/>
      <c r="K4057" s="39"/>
      <c r="L4057" s="33"/>
      <c r="M4057" s="39"/>
      <c r="N4057" s="39"/>
      <c r="O4057" s="33"/>
      <c r="P4057" s="49"/>
      <c r="Q4057" s="49">
        <v>460.74425603333526</v>
      </c>
      <c r="R4057" s="33"/>
      <c r="S4057" s="39"/>
      <c r="T4057" s="39"/>
      <c r="U4057" s="39"/>
      <c r="V4057" s="33"/>
      <c r="W4057" s="33"/>
      <c r="X4057" s="39"/>
      <c r="Y4057" s="33"/>
      <c r="Z4057" s="33"/>
      <c r="AA4057" s="39"/>
      <c r="AB4057" s="33"/>
      <c r="AC4057" s="39"/>
      <c r="AD4057" s="33"/>
      <c r="AE4057" s="60"/>
      <c r="AF4057" s="60"/>
    </row>
    <row r="4058" spans="1:32" x14ac:dyDescent="0.2">
      <c r="A4058" s="46" t="s">
        <v>29500</v>
      </c>
      <c r="B4058" s="46">
        <v>4057</v>
      </c>
      <c r="C4058" s="46" t="s">
        <v>32916</v>
      </c>
      <c r="D4058" s="46" t="s">
        <v>2212</v>
      </c>
      <c r="E4058" s="46" t="s">
        <v>12902</v>
      </c>
      <c r="F4058" s="46" t="s">
        <v>1014</v>
      </c>
      <c r="G4058" s="3"/>
      <c r="H4058" s="3">
        <f>COUNT(J4058:AI4058)</f>
        <v>1</v>
      </c>
      <c r="I4058" s="47">
        <f>SUM(J4058:AJ4058)</f>
        <v>460.68560053699969</v>
      </c>
      <c r="J4058" s="33"/>
      <c r="K4058" s="39"/>
      <c r="L4058" s="33"/>
      <c r="M4058" s="39"/>
      <c r="N4058" s="39"/>
      <c r="O4058" s="33"/>
      <c r="P4058" s="49"/>
      <c r="Q4058" s="49">
        <v>460.68560053699969</v>
      </c>
      <c r="R4058" s="33"/>
      <c r="S4058" s="39"/>
      <c r="T4058" s="39"/>
      <c r="U4058" s="39"/>
      <c r="V4058" s="33"/>
      <c r="W4058" s="33"/>
      <c r="X4058" s="39"/>
      <c r="Y4058" s="33"/>
      <c r="Z4058" s="33"/>
      <c r="AA4058" s="39"/>
      <c r="AB4058" s="33"/>
      <c r="AC4058" s="39"/>
      <c r="AD4058" s="33"/>
      <c r="AE4058" s="60"/>
      <c r="AF4058" s="60"/>
    </row>
    <row r="4059" spans="1:32" x14ac:dyDescent="0.2">
      <c r="A4059" s="46" t="s">
        <v>29503</v>
      </c>
      <c r="B4059" s="46">
        <v>4058</v>
      </c>
      <c r="C4059" s="46" t="s">
        <v>32917</v>
      </c>
      <c r="D4059" s="46" t="s">
        <v>12909</v>
      </c>
      <c r="E4059" s="46" t="s">
        <v>12910</v>
      </c>
      <c r="F4059" s="46" t="s">
        <v>1014</v>
      </c>
      <c r="G4059" s="3"/>
      <c r="H4059" s="3">
        <f>COUNT(J4059:AI4059)</f>
        <v>1</v>
      </c>
      <c r="I4059" s="47">
        <f>SUM(J4059:AJ4059)</f>
        <v>460.56300547270013</v>
      </c>
      <c r="J4059" s="33"/>
      <c r="K4059" s="39"/>
      <c r="L4059" s="33"/>
      <c r="M4059" s="39"/>
      <c r="N4059" s="39"/>
      <c r="O4059" s="33"/>
      <c r="P4059" s="49"/>
      <c r="Q4059" s="49">
        <v>460.56300547270013</v>
      </c>
      <c r="R4059" s="33"/>
      <c r="S4059" s="39"/>
      <c r="T4059" s="39"/>
      <c r="U4059" s="39"/>
      <c r="V4059" s="33"/>
      <c r="W4059" s="33"/>
      <c r="X4059" s="39"/>
      <c r="Y4059" s="33"/>
      <c r="Z4059" s="33"/>
      <c r="AA4059" s="39"/>
      <c r="AB4059" s="33"/>
      <c r="AC4059" s="39"/>
      <c r="AD4059" s="33"/>
      <c r="AE4059" s="60"/>
      <c r="AF4059" s="60"/>
    </row>
    <row r="4060" spans="1:32" x14ac:dyDescent="0.2">
      <c r="A4060" s="38" t="s">
        <v>29504</v>
      </c>
      <c r="B4060" s="38">
        <v>4059</v>
      </c>
      <c r="C4060" s="51" t="s">
        <v>34997</v>
      </c>
      <c r="D4060" s="38" t="s">
        <v>1470</v>
      </c>
      <c r="E4060" s="38" t="s">
        <v>12912</v>
      </c>
      <c r="F4060" s="51" t="s">
        <v>32762</v>
      </c>
      <c r="H4060" s="5">
        <f>COUNT(J4060:AI4060)</f>
        <v>1</v>
      </c>
      <c r="I4060" s="30">
        <f>SUM(J4060:AJ4060)</f>
        <v>460.33398094180774</v>
      </c>
      <c r="J4060" s="33"/>
      <c r="K4060" s="39"/>
      <c r="L4060" s="33"/>
      <c r="M4060" s="39"/>
      <c r="N4060" s="39"/>
      <c r="O4060" s="33"/>
      <c r="P4060" s="49"/>
      <c r="Q4060" s="49">
        <v>460.33398094180774</v>
      </c>
      <c r="R4060" s="33"/>
      <c r="S4060" s="39"/>
      <c r="T4060" s="39"/>
      <c r="U4060" s="39"/>
      <c r="V4060" s="33"/>
      <c r="W4060" s="33"/>
      <c r="X4060" s="39"/>
      <c r="Y4060" s="33"/>
      <c r="Z4060" s="33"/>
      <c r="AA4060" s="39"/>
      <c r="AB4060" s="33"/>
      <c r="AC4060" s="39"/>
      <c r="AD4060" s="33"/>
      <c r="AE4060" s="60"/>
      <c r="AF4060" s="60"/>
    </row>
    <row r="4061" spans="1:32" x14ac:dyDescent="0.2">
      <c r="A4061" s="46" t="s">
        <v>23091</v>
      </c>
      <c r="B4061" s="46">
        <v>4060</v>
      </c>
      <c r="C4061" s="46" t="s">
        <v>32918</v>
      </c>
      <c r="D4061" s="46" t="s">
        <v>900</v>
      </c>
      <c r="E4061" s="46" t="s">
        <v>1552</v>
      </c>
      <c r="F4061" s="46" t="s">
        <v>1014</v>
      </c>
      <c r="G4061" s="3"/>
      <c r="H4061" s="3">
        <f>COUNT(J4061:AI4061)</f>
        <v>1</v>
      </c>
      <c r="I4061" s="47">
        <f>SUM(J4061:AJ4061)</f>
        <v>460.16094298991271</v>
      </c>
      <c r="J4061" s="33"/>
      <c r="K4061" s="39"/>
      <c r="L4061" s="33"/>
      <c r="M4061" s="39"/>
      <c r="N4061" s="39"/>
      <c r="O4061" s="33">
        <v>460.16094298991271</v>
      </c>
      <c r="P4061" s="49"/>
      <c r="Q4061" s="49"/>
      <c r="R4061" s="33"/>
      <c r="S4061" s="39"/>
      <c r="T4061" s="39"/>
      <c r="U4061" s="39"/>
      <c r="V4061" s="33"/>
      <c r="W4061" s="33"/>
      <c r="X4061" s="39"/>
      <c r="Y4061" s="33"/>
      <c r="Z4061" s="33"/>
      <c r="AA4061" s="39"/>
      <c r="AB4061" s="33"/>
      <c r="AC4061" s="39"/>
      <c r="AD4061" s="33"/>
      <c r="AE4061" s="60"/>
      <c r="AF4061" s="60"/>
    </row>
    <row r="4062" spans="1:32" x14ac:dyDescent="0.2">
      <c r="A4062" s="38" t="s">
        <v>29505</v>
      </c>
      <c r="B4062" s="38">
        <v>4061</v>
      </c>
      <c r="C4062" s="51" t="s">
        <v>34998</v>
      </c>
      <c r="D4062" s="38" t="s">
        <v>2327</v>
      </c>
      <c r="E4062" s="38" t="s">
        <v>8958</v>
      </c>
      <c r="F4062" s="51" t="s">
        <v>32762</v>
      </c>
      <c r="H4062" s="5">
        <f>COUNT(J4062:AI4062)</f>
        <v>1</v>
      </c>
      <c r="I4062" s="30">
        <f>SUM(J4062:AJ4062)</f>
        <v>460.15837234841916</v>
      </c>
      <c r="J4062" s="33"/>
      <c r="K4062" s="39"/>
      <c r="L4062" s="33"/>
      <c r="M4062" s="39"/>
      <c r="N4062" s="39"/>
      <c r="O4062" s="33"/>
      <c r="P4062" s="49"/>
      <c r="Q4062" s="49">
        <v>460.15837234841916</v>
      </c>
      <c r="R4062" s="33"/>
      <c r="S4062" s="39"/>
      <c r="T4062" s="39"/>
      <c r="U4062" s="39"/>
      <c r="V4062" s="33"/>
      <c r="W4062" s="33"/>
      <c r="X4062" s="39"/>
      <c r="Y4062" s="33"/>
      <c r="Z4062" s="33"/>
      <c r="AA4062" s="39"/>
      <c r="AB4062" s="33"/>
      <c r="AC4062" s="39"/>
      <c r="AD4062" s="33"/>
      <c r="AE4062" s="60"/>
      <c r="AF4062" s="60"/>
    </row>
    <row r="4063" spans="1:32" x14ac:dyDescent="0.2">
      <c r="A4063" s="38" t="s">
        <v>29506</v>
      </c>
      <c r="B4063" s="38">
        <v>4062</v>
      </c>
      <c r="C4063" s="51" t="s">
        <v>34999</v>
      </c>
      <c r="D4063" s="38" t="s">
        <v>7024</v>
      </c>
      <c r="E4063" s="38" t="s">
        <v>12916</v>
      </c>
      <c r="F4063" s="51" t="s">
        <v>32762</v>
      </c>
      <c r="H4063" s="5">
        <f>COUNT(J4063:AI4063)</f>
        <v>1</v>
      </c>
      <c r="I4063" s="30">
        <f>SUM(J4063:AJ4063)</f>
        <v>460.11050234644108</v>
      </c>
      <c r="J4063" s="33"/>
      <c r="K4063" s="39"/>
      <c r="L4063" s="33"/>
      <c r="M4063" s="39"/>
      <c r="N4063" s="39"/>
      <c r="O4063" s="33"/>
      <c r="P4063" s="49"/>
      <c r="Q4063" s="49">
        <v>460.11050234644108</v>
      </c>
      <c r="R4063" s="33"/>
      <c r="S4063" s="39"/>
      <c r="T4063" s="39"/>
      <c r="U4063" s="39"/>
      <c r="V4063" s="33"/>
      <c r="W4063" s="33"/>
      <c r="X4063" s="39"/>
      <c r="Y4063" s="33"/>
      <c r="Z4063" s="33"/>
      <c r="AA4063" s="39"/>
      <c r="AB4063" s="33"/>
      <c r="AC4063" s="39"/>
      <c r="AD4063" s="33"/>
      <c r="AE4063" s="60"/>
      <c r="AF4063" s="60"/>
    </row>
    <row r="4064" spans="1:32" x14ac:dyDescent="0.2">
      <c r="A4064" s="38" t="s">
        <v>29507</v>
      </c>
      <c r="B4064" s="38">
        <v>4063</v>
      </c>
      <c r="C4064" s="51" t="s">
        <v>35000</v>
      </c>
      <c r="D4064" s="38" t="s">
        <v>751</v>
      </c>
      <c r="E4064" s="38" t="s">
        <v>749</v>
      </c>
      <c r="F4064" s="51" t="s">
        <v>32762</v>
      </c>
      <c r="H4064" s="5">
        <f>COUNT(J4064:AI4064)</f>
        <v>1</v>
      </c>
      <c r="I4064" s="30">
        <f>SUM(J4064:AJ4064)</f>
        <v>459.86598890942696</v>
      </c>
      <c r="J4064" s="33"/>
      <c r="K4064" s="39"/>
      <c r="L4064" s="33"/>
      <c r="M4064" s="39"/>
      <c r="N4064" s="39"/>
      <c r="O4064" s="33"/>
      <c r="P4064" s="49"/>
      <c r="Q4064" s="49">
        <v>459.86598890942696</v>
      </c>
      <c r="R4064" s="33"/>
      <c r="S4064" s="39"/>
      <c r="T4064" s="39"/>
      <c r="U4064" s="39"/>
      <c r="V4064" s="33"/>
      <c r="W4064" s="33"/>
      <c r="X4064" s="39"/>
      <c r="Y4064" s="33"/>
      <c r="Z4064" s="33"/>
      <c r="AA4064" s="39"/>
      <c r="AB4064" s="33"/>
      <c r="AC4064" s="39"/>
      <c r="AD4064" s="33"/>
      <c r="AE4064" s="60"/>
      <c r="AF4064" s="60"/>
    </row>
    <row r="4065" spans="1:32" x14ac:dyDescent="0.2">
      <c r="A4065" s="46" t="s">
        <v>29509</v>
      </c>
      <c r="B4065" s="46">
        <v>4064</v>
      </c>
      <c r="C4065" s="46" t="s">
        <v>32919</v>
      </c>
      <c r="D4065" s="46" t="s">
        <v>11487</v>
      </c>
      <c r="E4065" s="46" t="s">
        <v>12923</v>
      </c>
      <c r="F4065" s="46" t="s">
        <v>1014</v>
      </c>
      <c r="G4065" s="3"/>
      <c r="H4065" s="3">
        <f>COUNT(J4065:AI4065)</f>
        <v>1</v>
      </c>
      <c r="I4065" s="47">
        <f>SUM(J4065:AJ4065)</f>
        <v>459.64296436571902</v>
      </c>
      <c r="J4065" s="33"/>
      <c r="K4065" s="39"/>
      <c r="L4065" s="33"/>
      <c r="M4065" s="39"/>
      <c r="N4065" s="39"/>
      <c r="O4065" s="33"/>
      <c r="P4065" s="49"/>
      <c r="Q4065" s="49">
        <v>459.64296436571902</v>
      </c>
      <c r="R4065" s="33"/>
      <c r="S4065" s="39"/>
      <c r="T4065" s="39"/>
      <c r="U4065" s="39"/>
      <c r="V4065" s="33"/>
      <c r="W4065" s="33"/>
      <c r="X4065" s="39"/>
      <c r="Y4065" s="33"/>
      <c r="Z4065" s="33"/>
      <c r="AA4065" s="39"/>
      <c r="AB4065" s="33"/>
      <c r="AC4065" s="39"/>
      <c r="AD4065" s="33"/>
      <c r="AE4065" s="60"/>
      <c r="AF4065" s="60"/>
    </row>
    <row r="4066" spans="1:32" x14ac:dyDescent="0.2">
      <c r="A4066" s="46" t="s">
        <v>29510</v>
      </c>
      <c r="B4066" s="46">
        <v>4065</v>
      </c>
      <c r="C4066" s="46" t="s">
        <v>32920</v>
      </c>
      <c r="D4066" s="46" t="s">
        <v>12925</v>
      </c>
      <c r="E4066" s="46" t="s">
        <v>12926</v>
      </c>
      <c r="F4066" s="46" t="s">
        <v>1014</v>
      </c>
      <c r="G4066" s="3"/>
      <c r="H4066" s="3">
        <f>COUNT(J4066:AI4066)</f>
        <v>1</v>
      </c>
      <c r="I4066" s="47">
        <f>SUM(J4066:AJ4066)</f>
        <v>459.56336515926432</v>
      </c>
      <c r="J4066" s="33"/>
      <c r="K4066" s="39"/>
      <c r="L4066" s="33"/>
      <c r="M4066" s="39"/>
      <c r="N4066" s="39"/>
      <c r="O4066" s="33"/>
      <c r="P4066" s="49"/>
      <c r="Q4066" s="49">
        <v>459.56336515926432</v>
      </c>
      <c r="R4066" s="33"/>
      <c r="S4066" s="39"/>
      <c r="T4066" s="39"/>
      <c r="U4066" s="39"/>
      <c r="V4066" s="33"/>
      <c r="W4066" s="33"/>
      <c r="X4066" s="39"/>
      <c r="Y4066" s="33"/>
      <c r="Z4066" s="33"/>
      <c r="AA4066" s="39"/>
      <c r="AB4066" s="33"/>
      <c r="AC4066" s="39"/>
      <c r="AD4066" s="33"/>
      <c r="AE4066" s="60"/>
      <c r="AF4066" s="60"/>
    </row>
    <row r="4067" spans="1:32" x14ac:dyDescent="0.2">
      <c r="A4067" s="38" t="s">
        <v>29512</v>
      </c>
      <c r="B4067" s="38">
        <v>4066</v>
      </c>
      <c r="C4067" s="51" t="s">
        <v>35001</v>
      </c>
      <c r="D4067" s="38" t="s">
        <v>2178</v>
      </c>
      <c r="E4067" s="38" t="s">
        <v>12929</v>
      </c>
      <c r="F4067" s="51" t="s">
        <v>32762</v>
      </c>
      <c r="H4067" s="5">
        <f>COUNT(J4067:AI4067)</f>
        <v>1</v>
      </c>
      <c r="I4067" s="30">
        <f>SUM(J4067:AJ4067)</f>
        <v>459.47848972100701</v>
      </c>
      <c r="J4067" s="33"/>
      <c r="K4067" s="39"/>
      <c r="L4067" s="33"/>
      <c r="M4067" s="39"/>
      <c r="N4067" s="39"/>
      <c r="O4067" s="33"/>
      <c r="P4067" s="49"/>
      <c r="Q4067" s="49">
        <v>459.47848972100701</v>
      </c>
      <c r="R4067" s="33"/>
      <c r="S4067" s="39"/>
      <c r="T4067" s="39"/>
      <c r="U4067" s="39"/>
      <c r="V4067" s="33"/>
      <c r="W4067" s="33"/>
      <c r="X4067" s="39"/>
      <c r="Y4067" s="33"/>
      <c r="Z4067" s="33"/>
      <c r="AA4067" s="39"/>
      <c r="AB4067" s="33"/>
      <c r="AC4067" s="39"/>
      <c r="AD4067" s="33"/>
      <c r="AE4067" s="60"/>
      <c r="AF4067" s="60"/>
    </row>
    <row r="4068" spans="1:32" x14ac:dyDescent="0.2">
      <c r="A4068" s="46" t="s">
        <v>29514</v>
      </c>
      <c r="B4068" s="46">
        <v>4067</v>
      </c>
      <c r="C4068" s="46" t="s">
        <v>32921</v>
      </c>
      <c r="D4068" s="46" t="s">
        <v>546</v>
      </c>
      <c r="E4068" s="46" t="s">
        <v>12933</v>
      </c>
      <c r="F4068" s="46" t="s">
        <v>1014</v>
      </c>
      <c r="G4068" s="3"/>
      <c r="H4068" s="3">
        <f>COUNT(J4068:AI4068)</f>
        <v>1</v>
      </c>
      <c r="I4068" s="47">
        <f>SUM(J4068:AJ4068)</f>
        <v>459.22405140688267</v>
      </c>
      <c r="J4068" s="33"/>
      <c r="K4068" s="39"/>
      <c r="L4068" s="33"/>
      <c r="M4068" s="39"/>
      <c r="N4068" s="39"/>
      <c r="O4068" s="33"/>
      <c r="P4068" s="49"/>
      <c r="Q4068" s="49">
        <v>459.22405140688267</v>
      </c>
      <c r="R4068" s="33"/>
      <c r="S4068" s="39"/>
      <c r="T4068" s="39"/>
      <c r="U4068" s="39"/>
      <c r="V4068" s="33"/>
      <c r="W4068" s="33"/>
      <c r="X4068" s="39"/>
      <c r="Y4068" s="33"/>
      <c r="Z4068" s="33"/>
      <c r="AA4068" s="39"/>
      <c r="AB4068" s="33"/>
      <c r="AC4068" s="39"/>
      <c r="AD4068" s="33"/>
      <c r="AE4068" s="60"/>
      <c r="AF4068" s="60"/>
    </row>
    <row r="4069" spans="1:32" x14ac:dyDescent="0.2">
      <c r="A4069" s="38" t="s">
        <v>29515</v>
      </c>
      <c r="B4069" s="38">
        <v>4068</v>
      </c>
      <c r="C4069" s="51" t="s">
        <v>35002</v>
      </c>
      <c r="D4069" s="38" t="s">
        <v>335</v>
      </c>
      <c r="E4069" s="38" t="s">
        <v>12936</v>
      </c>
      <c r="F4069" s="51" t="s">
        <v>32762</v>
      </c>
      <c r="H4069" s="5">
        <f>COUNT(J4069:AI4069)</f>
        <v>1</v>
      </c>
      <c r="I4069" s="30">
        <f>SUM(J4069:AJ4069)</f>
        <v>459.13930124456436</v>
      </c>
      <c r="J4069" s="33"/>
      <c r="K4069" s="39"/>
      <c r="L4069" s="33"/>
      <c r="M4069" s="39"/>
      <c r="N4069" s="39"/>
      <c r="O4069" s="33"/>
      <c r="P4069" s="49"/>
      <c r="Q4069" s="49">
        <v>459.13930124456436</v>
      </c>
      <c r="R4069" s="33"/>
      <c r="S4069" s="39"/>
      <c r="T4069" s="39"/>
      <c r="U4069" s="39"/>
      <c r="V4069" s="33"/>
      <c r="W4069" s="33"/>
      <c r="X4069" s="39"/>
      <c r="Y4069" s="33"/>
      <c r="Z4069" s="33"/>
      <c r="AA4069" s="39"/>
      <c r="AB4069" s="33"/>
      <c r="AC4069" s="39"/>
      <c r="AD4069" s="33"/>
      <c r="AE4069" s="60"/>
      <c r="AF4069" s="60"/>
    </row>
    <row r="4070" spans="1:32" x14ac:dyDescent="0.2">
      <c r="A4070" s="46" t="s">
        <v>29517</v>
      </c>
      <c r="B4070" s="46">
        <v>4069</v>
      </c>
      <c r="C4070" s="46" t="s">
        <v>32922</v>
      </c>
      <c r="D4070" s="46" t="s">
        <v>161</v>
      </c>
      <c r="E4070" s="46" t="s">
        <v>12939</v>
      </c>
      <c r="F4070" s="46" t="s">
        <v>1014</v>
      </c>
      <c r="G4070" s="3"/>
      <c r="H4070" s="3">
        <f>COUNT(J4070:AI4070)</f>
        <v>1</v>
      </c>
      <c r="I4070" s="47">
        <f>SUM(J4070:AJ4070)</f>
        <v>458.62617231605873</v>
      </c>
      <c r="J4070" s="33"/>
      <c r="K4070" s="39"/>
      <c r="L4070" s="33"/>
      <c r="M4070" s="39"/>
      <c r="N4070" s="39"/>
      <c r="O4070" s="33"/>
      <c r="P4070" s="49"/>
      <c r="Q4070" s="49">
        <v>458.62617231605873</v>
      </c>
      <c r="R4070" s="33"/>
      <c r="S4070" s="39"/>
      <c r="T4070" s="39"/>
      <c r="U4070" s="39"/>
      <c r="V4070" s="33"/>
      <c r="W4070" s="33"/>
      <c r="X4070" s="39"/>
      <c r="Y4070" s="33"/>
      <c r="Z4070" s="33"/>
      <c r="AA4070" s="39"/>
      <c r="AB4070" s="33"/>
      <c r="AC4070" s="39"/>
      <c r="AD4070" s="33"/>
      <c r="AE4070" s="60"/>
      <c r="AF4070" s="60"/>
    </row>
    <row r="4071" spans="1:32" x14ac:dyDescent="0.2">
      <c r="A4071" s="38" t="s">
        <v>25969</v>
      </c>
      <c r="B4071" s="38">
        <v>4070</v>
      </c>
      <c r="C4071" s="51" t="s">
        <v>35003</v>
      </c>
      <c r="D4071" s="38" t="s">
        <v>1228</v>
      </c>
      <c r="E4071" s="38" t="s">
        <v>5950</v>
      </c>
      <c r="F4071" s="51" t="s">
        <v>32762</v>
      </c>
      <c r="H4071" s="5">
        <f>COUNT(J4071:AI4071)</f>
        <v>1</v>
      </c>
      <c r="I4071" s="30">
        <f>SUM(J4071:AJ4071)</f>
        <v>458.32931499078143</v>
      </c>
      <c r="J4071" s="33"/>
      <c r="K4071" s="39"/>
      <c r="L4071" s="33"/>
      <c r="M4071" s="39"/>
      <c r="N4071" s="39"/>
      <c r="O4071" s="33"/>
      <c r="P4071" s="49">
        <v>458.32931499078143</v>
      </c>
      <c r="Q4071" s="49"/>
      <c r="R4071" s="33"/>
      <c r="S4071" s="39"/>
      <c r="T4071" s="39"/>
      <c r="U4071" s="39"/>
      <c r="V4071" s="33"/>
      <c r="W4071" s="33"/>
      <c r="X4071" s="39"/>
      <c r="Y4071" s="33"/>
      <c r="Z4071" s="33"/>
      <c r="AA4071" s="39"/>
      <c r="AB4071" s="33"/>
      <c r="AC4071" s="39"/>
      <c r="AD4071" s="33"/>
      <c r="AE4071" s="60"/>
      <c r="AF4071" s="60"/>
    </row>
    <row r="4072" spans="1:32" x14ac:dyDescent="0.2">
      <c r="A4072" s="46" t="s">
        <v>29519</v>
      </c>
      <c r="B4072" s="46">
        <v>4071</v>
      </c>
      <c r="C4072" s="46" t="s">
        <v>32923</v>
      </c>
      <c r="D4072" s="46" t="s">
        <v>546</v>
      </c>
      <c r="E4072" s="46" t="s">
        <v>9520</v>
      </c>
      <c r="F4072" s="46" t="s">
        <v>1014</v>
      </c>
      <c r="G4072" s="3"/>
      <c r="H4072" s="3">
        <f>COUNT(J4072:AI4072)</f>
        <v>1</v>
      </c>
      <c r="I4072" s="47">
        <f>SUM(J4072:AJ4072)</f>
        <v>458.1669179682554</v>
      </c>
      <c r="J4072" s="33"/>
      <c r="K4072" s="39"/>
      <c r="L4072" s="33"/>
      <c r="M4072" s="39"/>
      <c r="N4072" s="39"/>
      <c r="O4072" s="33"/>
      <c r="P4072" s="49"/>
      <c r="Q4072" s="49">
        <v>458.1669179682554</v>
      </c>
      <c r="R4072" s="33"/>
      <c r="S4072" s="39"/>
      <c r="T4072" s="39"/>
      <c r="U4072" s="39"/>
      <c r="V4072" s="33"/>
      <c r="W4072" s="33"/>
      <c r="X4072" s="39"/>
      <c r="Y4072" s="33"/>
      <c r="Z4072" s="33"/>
      <c r="AA4072" s="39"/>
      <c r="AB4072" s="33"/>
      <c r="AC4072" s="39"/>
      <c r="AD4072" s="33"/>
      <c r="AE4072" s="60"/>
      <c r="AF4072" s="60"/>
    </row>
    <row r="4073" spans="1:32" x14ac:dyDescent="0.2">
      <c r="A4073" s="38" t="s">
        <v>29520</v>
      </c>
      <c r="B4073" s="38">
        <v>4072</v>
      </c>
      <c r="C4073" s="51" t="s">
        <v>35004</v>
      </c>
      <c r="D4073" s="38" t="s">
        <v>26</v>
      </c>
      <c r="E4073" s="38" t="s">
        <v>12944</v>
      </c>
      <c r="F4073" s="51" t="s">
        <v>32762</v>
      </c>
      <c r="H4073" s="5">
        <f>COUNT(J4073:AI4073)</f>
        <v>1</v>
      </c>
      <c r="I4073" s="30">
        <f>SUM(J4073:AJ4073)</f>
        <v>458.16164452936158</v>
      </c>
      <c r="J4073" s="33"/>
      <c r="K4073" s="39"/>
      <c r="L4073" s="33"/>
      <c r="M4073" s="39"/>
      <c r="N4073" s="39"/>
      <c r="O4073" s="33"/>
      <c r="P4073" s="49"/>
      <c r="Q4073" s="49">
        <v>458.16164452936158</v>
      </c>
      <c r="R4073" s="33"/>
      <c r="S4073" s="39"/>
      <c r="T4073" s="39"/>
      <c r="U4073" s="39"/>
      <c r="V4073" s="33"/>
      <c r="W4073" s="33"/>
      <c r="X4073" s="39"/>
      <c r="Y4073" s="33"/>
      <c r="Z4073" s="33"/>
      <c r="AA4073" s="39"/>
      <c r="AB4073" s="33"/>
      <c r="AC4073" s="39"/>
      <c r="AD4073" s="33"/>
      <c r="AE4073" s="60"/>
      <c r="AF4073" s="60"/>
    </row>
    <row r="4074" spans="1:32" x14ac:dyDescent="0.2">
      <c r="A4074" s="46" t="s">
        <v>29521</v>
      </c>
      <c r="B4074" s="46">
        <v>4073</v>
      </c>
      <c r="C4074" s="46" t="s">
        <v>32924</v>
      </c>
      <c r="D4074" s="46" t="s">
        <v>11360</v>
      </c>
      <c r="E4074" s="46" t="s">
        <v>12946</v>
      </c>
      <c r="F4074" s="46" t="s">
        <v>1014</v>
      </c>
      <c r="G4074" s="3"/>
      <c r="H4074" s="3">
        <f>COUNT(J4074:AI4074)</f>
        <v>1</v>
      </c>
      <c r="I4074" s="47">
        <f>SUM(J4074:AJ4074)</f>
        <v>458.0562012381763</v>
      </c>
      <c r="J4074" s="33"/>
      <c r="K4074" s="39"/>
      <c r="L4074" s="33"/>
      <c r="M4074" s="39"/>
      <c r="N4074" s="39"/>
      <c r="O4074" s="33"/>
      <c r="P4074" s="49"/>
      <c r="Q4074" s="49">
        <v>458.0562012381763</v>
      </c>
      <c r="R4074" s="33"/>
      <c r="S4074" s="39"/>
      <c r="T4074" s="39"/>
      <c r="U4074" s="39"/>
      <c r="V4074" s="33"/>
      <c r="W4074" s="33"/>
      <c r="X4074" s="39"/>
      <c r="Y4074" s="33"/>
      <c r="Z4074" s="33"/>
      <c r="AA4074" s="39"/>
      <c r="AB4074" s="33"/>
      <c r="AC4074" s="39"/>
      <c r="AD4074" s="33"/>
      <c r="AE4074" s="60"/>
      <c r="AF4074" s="60"/>
    </row>
    <row r="4075" spans="1:32" x14ac:dyDescent="0.2">
      <c r="A4075" s="46" t="s">
        <v>29522</v>
      </c>
      <c r="B4075" s="46">
        <v>4074</v>
      </c>
      <c r="C4075" s="46" t="s">
        <v>32925</v>
      </c>
      <c r="D4075" s="46" t="s">
        <v>787</v>
      </c>
      <c r="E4075" s="46" t="s">
        <v>12593</v>
      </c>
      <c r="F4075" s="46" t="s">
        <v>1014</v>
      </c>
      <c r="G4075" s="3"/>
      <c r="H4075" s="3">
        <f>COUNT(J4075:AI4075)</f>
        <v>1</v>
      </c>
      <c r="I4075" s="47">
        <f>SUM(J4075:AJ4075)</f>
        <v>457.89812727189059</v>
      </c>
      <c r="J4075" s="33"/>
      <c r="K4075" s="39"/>
      <c r="L4075" s="33"/>
      <c r="M4075" s="39"/>
      <c r="N4075" s="39"/>
      <c r="O4075" s="33"/>
      <c r="P4075" s="49"/>
      <c r="Q4075" s="49">
        <v>457.89812727189059</v>
      </c>
      <c r="R4075" s="33"/>
      <c r="S4075" s="39"/>
      <c r="T4075" s="39"/>
      <c r="U4075" s="39"/>
      <c r="V4075" s="33"/>
      <c r="W4075" s="33"/>
      <c r="X4075" s="39"/>
      <c r="Y4075" s="33"/>
      <c r="Z4075" s="33"/>
      <c r="AA4075" s="39"/>
      <c r="AB4075" s="33"/>
      <c r="AC4075" s="39"/>
      <c r="AD4075" s="33"/>
      <c r="AE4075" s="60"/>
      <c r="AF4075" s="60"/>
    </row>
    <row r="4076" spans="1:32" x14ac:dyDescent="0.2">
      <c r="A4076" s="46" t="s">
        <v>25972</v>
      </c>
      <c r="B4076" s="46">
        <v>4075</v>
      </c>
      <c r="C4076" s="46" t="s">
        <v>32926</v>
      </c>
      <c r="D4076" s="46" t="s">
        <v>18</v>
      </c>
      <c r="E4076" s="46" t="s">
        <v>5954</v>
      </c>
      <c r="F4076" s="46" t="s">
        <v>1014</v>
      </c>
      <c r="G4076" s="3" t="s">
        <v>29801</v>
      </c>
      <c r="H4076" s="3">
        <f>COUNT(J4076:AI4076)</f>
        <v>1</v>
      </c>
      <c r="I4076" s="47">
        <f>SUM(J4076:AJ4076)</f>
        <v>457.66725202515153</v>
      </c>
      <c r="J4076" s="33"/>
      <c r="K4076" s="39"/>
      <c r="L4076" s="33"/>
      <c r="M4076" s="39"/>
      <c r="N4076" s="39"/>
      <c r="O4076" s="33"/>
      <c r="P4076" s="49">
        <v>457.66725202515153</v>
      </c>
      <c r="Q4076" s="49"/>
      <c r="R4076" s="33"/>
      <c r="S4076" s="39"/>
      <c r="T4076" s="39"/>
      <c r="U4076" s="39"/>
      <c r="V4076" s="33"/>
      <c r="W4076" s="33"/>
      <c r="X4076" s="39"/>
      <c r="Y4076" s="33"/>
      <c r="Z4076" s="33"/>
      <c r="AA4076" s="39"/>
      <c r="AB4076" s="33"/>
      <c r="AC4076" s="39"/>
      <c r="AD4076" s="33"/>
      <c r="AE4076" s="60"/>
      <c r="AF4076" s="60"/>
    </row>
    <row r="4077" spans="1:32" x14ac:dyDescent="0.2">
      <c r="A4077" s="46" t="s">
        <v>29526</v>
      </c>
      <c r="B4077" s="46">
        <v>4076</v>
      </c>
      <c r="C4077" s="46" t="s">
        <v>32927</v>
      </c>
      <c r="D4077" s="46" t="s">
        <v>164</v>
      </c>
      <c r="E4077" s="46" t="s">
        <v>12957</v>
      </c>
      <c r="F4077" s="46" t="s">
        <v>1014</v>
      </c>
      <c r="G4077" s="3"/>
      <c r="H4077" s="3">
        <f>COUNT(J4077:AI4077)</f>
        <v>1</v>
      </c>
      <c r="I4077" s="47">
        <f>SUM(J4077:AJ4077)</f>
        <v>457.31945497575879</v>
      </c>
      <c r="J4077" s="33"/>
      <c r="K4077" s="39"/>
      <c r="L4077" s="33"/>
      <c r="M4077" s="39"/>
      <c r="N4077" s="39"/>
      <c r="O4077" s="33"/>
      <c r="P4077" s="49"/>
      <c r="Q4077" s="49">
        <v>457.31945497575879</v>
      </c>
      <c r="R4077" s="33"/>
      <c r="S4077" s="39"/>
      <c r="T4077" s="39"/>
      <c r="U4077" s="39"/>
      <c r="V4077" s="33"/>
      <c r="W4077" s="33"/>
      <c r="X4077" s="39"/>
      <c r="Y4077" s="33"/>
      <c r="Z4077" s="33"/>
      <c r="AA4077" s="39"/>
      <c r="AB4077" s="33"/>
      <c r="AC4077" s="39"/>
      <c r="AD4077" s="33"/>
      <c r="AE4077" s="60"/>
      <c r="AF4077" s="60"/>
    </row>
    <row r="4078" spans="1:32" x14ac:dyDescent="0.2">
      <c r="A4078" s="46" t="s">
        <v>29527</v>
      </c>
      <c r="B4078" s="46">
        <v>4077</v>
      </c>
      <c r="C4078" s="46" t="s">
        <v>32928</v>
      </c>
      <c r="D4078" s="46" t="s">
        <v>7837</v>
      </c>
      <c r="E4078" s="46" t="s">
        <v>12959</v>
      </c>
      <c r="F4078" s="46" t="s">
        <v>1014</v>
      </c>
      <c r="G4078" s="3"/>
      <c r="H4078" s="3">
        <f>COUNT(J4078:AI4078)</f>
        <v>1</v>
      </c>
      <c r="I4078" s="47">
        <f>SUM(J4078:AJ4078)</f>
        <v>457.25116305783695</v>
      </c>
      <c r="J4078" s="33"/>
      <c r="K4078" s="39"/>
      <c r="L4078" s="33"/>
      <c r="M4078" s="39"/>
      <c r="N4078" s="39"/>
      <c r="O4078" s="33"/>
      <c r="P4078" s="49"/>
      <c r="Q4078" s="49">
        <v>457.25116305783695</v>
      </c>
      <c r="R4078" s="33"/>
      <c r="S4078" s="39"/>
      <c r="T4078" s="39"/>
      <c r="U4078" s="39"/>
      <c r="V4078" s="33"/>
      <c r="W4078" s="33"/>
      <c r="X4078" s="39"/>
      <c r="Y4078" s="33"/>
      <c r="Z4078" s="33"/>
      <c r="AA4078" s="39"/>
      <c r="AB4078" s="33"/>
      <c r="AC4078" s="39"/>
      <c r="AD4078" s="33"/>
      <c r="AE4078" s="60"/>
      <c r="AF4078" s="60"/>
    </row>
    <row r="4079" spans="1:32" x14ac:dyDescent="0.2">
      <c r="A4079" s="38" t="s">
        <v>29528</v>
      </c>
      <c r="B4079" s="38">
        <v>4078</v>
      </c>
      <c r="C4079" s="51" t="s">
        <v>35005</v>
      </c>
      <c r="D4079" s="38" t="s">
        <v>14</v>
      </c>
      <c r="E4079" s="38" t="s">
        <v>9225</v>
      </c>
      <c r="F4079" s="51" t="s">
        <v>32762</v>
      </c>
      <c r="H4079" s="5">
        <f>COUNT(J4079:AI4079)</f>
        <v>1</v>
      </c>
      <c r="I4079" s="30">
        <f>SUM(J4079:AJ4079)</f>
        <v>456.7684487130939</v>
      </c>
      <c r="J4079" s="33"/>
      <c r="K4079" s="39"/>
      <c r="L4079" s="33"/>
      <c r="M4079" s="39"/>
      <c r="N4079" s="39"/>
      <c r="O4079" s="33"/>
      <c r="P4079" s="49"/>
      <c r="Q4079" s="49">
        <v>456.7684487130939</v>
      </c>
      <c r="R4079" s="33"/>
      <c r="S4079" s="39"/>
      <c r="T4079" s="39"/>
      <c r="U4079" s="39"/>
      <c r="V4079" s="33"/>
      <c r="W4079" s="33"/>
      <c r="X4079" s="39"/>
      <c r="Y4079" s="33"/>
      <c r="Z4079" s="33"/>
      <c r="AA4079" s="39"/>
      <c r="AB4079" s="33"/>
      <c r="AC4079" s="39"/>
      <c r="AD4079" s="33"/>
      <c r="AE4079" s="60"/>
      <c r="AF4079" s="60"/>
    </row>
    <row r="4080" spans="1:32" x14ac:dyDescent="0.2">
      <c r="A4080" s="46" t="s">
        <v>29531</v>
      </c>
      <c r="B4080" s="46">
        <v>4079</v>
      </c>
      <c r="C4080" s="46" t="s">
        <v>32929</v>
      </c>
      <c r="D4080" s="46" t="s">
        <v>11997</v>
      </c>
      <c r="E4080" s="46" t="s">
        <v>12967</v>
      </c>
      <c r="F4080" s="46" t="s">
        <v>1014</v>
      </c>
      <c r="G4080" s="3"/>
      <c r="H4080" s="3">
        <f>COUNT(J4080:AI4080)</f>
        <v>1</v>
      </c>
      <c r="I4080" s="47">
        <f>SUM(J4080:AJ4080)</f>
        <v>456.21876862421482</v>
      </c>
      <c r="J4080" s="33"/>
      <c r="K4080" s="39"/>
      <c r="L4080" s="33"/>
      <c r="M4080" s="39"/>
      <c r="N4080" s="39"/>
      <c r="O4080" s="33"/>
      <c r="P4080" s="49"/>
      <c r="Q4080" s="49">
        <v>456.21876862421482</v>
      </c>
      <c r="R4080" s="33"/>
      <c r="S4080" s="39"/>
      <c r="T4080" s="39"/>
      <c r="U4080" s="39"/>
      <c r="V4080" s="33"/>
      <c r="W4080" s="33"/>
      <c r="X4080" s="39"/>
      <c r="Y4080" s="33"/>
      <c r="Z4080" s="33"/>
      <c r="AA4080" s="39"/>
      <c r="AB4080" s="33"/>
      <c r="AC4080" s="39"/>
      <c r="AD4080" s="33"/>
      <c r="AE4080" s="60"/>
      <c r="AF4080" s="60"/>
    </row>
    <row r="4081" spans="1:32" x14ac:dyDescent="0.2">
      <c r="A4081" s="46" t="s">
        <v>29532</v>
      </c>
      <c r="B4081" s="46">
        <v>4080</v>
      </c>
      <c r="C4081" s="46" t="s">
        <v>32930</v>
      </c>
      <c r="D4081" s="46" t="s">
        <v>1459</v>
      </c>
      <c r="E4081" s="46" t="s">
        <v>10503</v>
      </c>
      <c r="F4081" s="46" t="s">
        <v>1014</v>
      </c>
      <c r="G4081" s="3"/>
      <c r="H4081" s="3">
        <f>COUNT(J4081:AI4081)</f>
        <v>1</v>
      </c>
      <c r="I4081" s="47">
        <f>SUM(J4081:AJ4081)</f>
        <v>456.16648713070981</v>
      </c>
      <c r="J4081" s="33"/>
      <c r="K4081" s="39"/>
      <c r="L4081" s="33"/>
      <c r="M4081" s="39"/>
      <c r="N4081" s="39"/>
      <c r="O4081" s="33"/>
      <c r="P4081" s="49"/>
      <c r="Q4081" s="49">
        <v>456.16648713070981</v>
      </c>
      <c r="R4081" s="33"/>
      <c r="S4081" s="39"/>
      <c r="T4081" s="39"/>
      <c r="U4081" s="39"/>
      <c r="V4081" s="33"/>
      <c r="W4081" s="33"/>
      <c r="X4081" s="39"/>
      <c r="Y4081" s="33"/>
      <c r="Z4081" s="33"/>
      <c r="AA4081" s="39"/>
      <c r="AB4081" s="33"/>
      <c r="AC4081" s="39"/>
      <c r="AD4081" s="33"/>
      <c r="AE4081" s="60"/>
      <c r="AF4081" s="60"/>
    </row>
    <row r="4082" spans="1:32" x14ac:dyDescent="0.2">
      <c r="A4082" s="38" t="s">
        <v>29533</v>
      </c>
      <c r="B4082" s="38">
        <v>4081</v>
      </c>
      <c r="C4082" s="51" t="s">
        <v>35006</v>
      </c>
      <c r="D4082" s="38" t="s">
        <v>919</v>
      </c>
      <c r="E4082" s="38" t="s">
        <v>12970</v>
      </c>
      <c r="F4082" s="51" t="s">
        <v>32762</v>
      </c>
      <c r="H4082" s="5">
        <f>COUNT(J4082:AI4082)</f>
        <v>1</v>
      </c>
      <c r="I4082" s="30">
        <f>SUM(J4082:AJ4082)</f>
        <v>456.15603226989367</v>
      </c>
      <c r="J4082" s="33"/>
      <c r="K4082" s="39"/>
      <c r="L4082" s="33"/>
      <c r="M4082" s="39"/>
      <c r="N4082" s="39"/>
      <c r="O4082" s="33"/>
      <c r="P4082" s="49"/>
      <c r="Q4082" s="49">
        <v>456.15603226989367</v>
      </c>
      <c r="R4082" s="33"/>
      <c r="S4082" s="39"/>
      <c r="T4082" s="39"/>
      <c r="U4082" s="39"/>
      <c r="V4082" s="33"/>
      <c r="W4082" s="33"/>
      <c r="X4082" s="39"/>
      <c r="Y4082" s="33"/>
      <c r="Z4082" s="33"/>
      <c r="AA4082" s="39"/>
      <c r="AB4082" s="33"/>
      <c r="AC4082" s="39"/>
      <c r="AD4082" s="33"/>
      <c r="AE4082" s="60"/>
      <c r="AF4082" s="60"/>
    </row>
    <row r="4083" spans="1:32" x14ac:dyDescent="0.2">
      <c r="A4083" s="38" t="s">
        <v>29534</v>
      </c>
      <c r="B4083" s="38">
        <v>4082</v>
      </c>
      <c r="C4083" s="51" t="s">
        <v>35007</v>
      </c>
      <c r="D4083" s="38" t="s">
        <v>1306</v>
      </c>
      <c r="E4083" s="38" t="s">
        <v>132</v>
      </c>
      <c r="F4083" s="51" t="s">
        <v>32762</v>
      </c>
      <c r="H4083" s="5">
        <f>COUNT(J4083:AI4083)</f>
        <v>1</v>
      </c>
      <c r="I4083" s="30">
        <f>SUM(J4083:AJ4083)</f>
        <v>456.05151001329</v>
      </c>
      <c r="J4083" s="33"/>
      <c r="K4083" s="39"/>
      <c r="L4083" s="33"/>
      <c r="M4083" s="39"/>
      <c r="N4083" s="39"/>
      <c r="O4083" s="33"/>
      <c r="P4083" s="49"/>
      <c r="Q4083" s="49">
        <v>456.05151001329</v>
      </c>
      <c r="R4083" s="33"/>
      <c r="S4083" s="39"/>
      <c r="T4083" s="39"/>
      <c r="U4083" s="39"/>
      <c r="V4083" s="33"/>
      <c r="W4083" s="33"/>
      <c r="X4083" s="39"/>
      <c r="Y4083" s="33"/>
      <c r="Z4083" s="33"/>
      <c r="AA4083" s="39"/>
      <c r="AB4083" s="33"/>
      <c r="AC4083" s="39"/>
      <c r="AD4083" s="33"/>
      <c r="AE4083" s="60"/>
      <c r="AF4083" s="60"/>
    </row>
    <row r="4084" spans="1:32" x14ac:dyDescent="0.2">
      <c r="A4084" s="46" t="s">
        <v>29535</v>
      </c>
      <c r="B4084" s="46">
        <v>4083</v>
      </c>
      <c r="C4084" s="46" t="s">
        <v>32931</v>
      </c>
      <c r="D4084" s="46" t="s">
        <v>12973</v>
      </c>
      <c r="E4084" s="46" t="s">
        <v>12974</v>
      </c>
      <c r="F4084" s="46" t="s">
        <v>1014</v>
      </c>
      <c r="G4084" s="3"/>
      <c r="H4084" s="3">
        <f>COUNT(J4084:AI4084)</f>
        <v>1</v>
      </c>
      <c r="I4084" s="47">
        <f>SUM(J4084:AJ4084)</f>
        <v>455.91048092451121</v>
      </c>
      <c r="J4084" s="33"/>
      <c r="K4084" s="39"/>
      <c r="L4084" s="33"/>
      <c r="M4084" s="39"/>
      <c r="N4084" s="39"/>
      <c r="O4084" s="33"/>
      <c r="P4084" s="49"/>
      <c r="Q4084" s="49">
        <v>455.91048092451121</v>
      </c>
      <c r="R4084" s="33"/>
      <c r="S4084" s="39"/>
      <c r="T4084" s="39"/>
      <c r="U4084" s="39"/>
      <c r="V4084" s="33"/>
      <c r="W4084" s="33"/>
      <c r="X4084" s="39"/>
      <c r="Y4084" s="33"/>
      <c r="Z4084" s="33"/>
      <c r="AA4084" s="39"/>
      <c r="AB4084" s="33"/>
      <c r="AC4084" s="39"/>
      <c r="AD4084" s="33"/>
      <c r="AE4084" s="60"/>
      <c r="AF4084" s="60"/>
    </row>
    <row r="4085" spans="1:32" x14ac:dyDescent="0.2">
      <c r="A4085" s="46" t="s">
        <v>21626</v>
      </c>
      <c r="B4085" s="46">
        <v>4084</v>
      </c>
      <c r="C4085" s="46" t="s">
        <v>32932</v>
      </c>
      <c r="D4085" s="46" t="s">
        <v>167</v>
      </c>
      <c r="E4085" s="46" t="s">
        <v>168</v>
      </c>
      <c r="F4085" s="46" t="s">
        <v>1014</v>
      </c>
      <c r="G4085" s="3"/>
      <c r="H4085" s="3">
        <f>COUNT(J4085:AI4085)</f>
        <v>1</v>
      </c>
      <c r="I4085" s="47">
        <f>SUM(J4085:AJ4085)</f>
        <v>455.18947818018466</v>
      </c>
      <c r="J4085" s="33">
        <v>455.18947818018466</v>
      </c>
      <c r="K4085" s="39"/>
      <c r="L4085" s="33"/>
      <c r="M4085" s="39"/>
      <c r="N4085" s="39"/>
      <c r="O4085" s="33"/>
      <c r="P4085" s="49"/>
      <c r="Q4085" s="49"/>
      <c r="R4085" s="33"/>
      <c r="S4085" s="39"/>
      <c r="T4085" s="39"/>
      <c r="U4085" s="39"/>
      <c r="V4085" s="33"/>
      <c r="W4085" s="33"/>
      <c r="X4085" s="39"/>
      <c r="Y4085" s="33"/>
      <c r="Z4085" s="33"/>
      <c r="AA4085" s="39"/>
      <c r="AB4085" s="33"/>
      <c r="AC4085" s="39"/>
      <c r="AD4085" s="33"/>
      <c r="AE4085" s="60"/>
      <c r="AF4085" s="60"/>
    </row>
    <row r="4086" spans="1:32" x14ac:dyDescent="0.2">
      <c r="A4086" s="46" t="s">
        <v>29543</v>
      </c>
      <c r="B4086" s="46">
        <v>4085</v>
      </c>
      <c r="C4086" s="46" t="s">
        <v>32933</v>
      </c>
      <c r="D4086" s="46" t="s">
        <v>5833</v>
      </c>
      <c r="E4086" s="46" t="s">
        <v>12994</v>
      </c>
      <c r="F4086" s="46" t="s">
        <v>1014</v>
      </c>
      <c r="G4086" s="3"/>
      <c r="H4086" s="3">
        <f>COUNT(J4086:AI4086)</f>
        <v>1</v>
      </c>
      <c r="I4086" s="47">
        <f>SUM(J4086:AJ4086)</f>
        <v>454.91531622134346</v>
      </c>
      <c r="J4086" s="33"/>
      <c r="K4086" s="39"/>
      <c r="L4086" s="33"/>
      <c r="M4086" s="39"/>
      <c r="N4086" s="39"/>
      <c r="O4086" s="33"/>
      <c r="P4086" s="49"/>
      <c r="Q4086" s="49">
        <v>454.91531622134346</v>
      </c>
      <c r="R4086" s="33"/>
      <c r="S4086" s="39"/>
      <c r="T4086" s="39"/>
      <c r="U4086" s="39"/>
      <c r="V4086" s="33"/>
      <c r="W4086" s="33"/>
      <c r="X4086" s="39"/>
      <c r="Y4086" s="33"/>
      <c r="Z4086" s="33"/>
      <c r="AA4086" s="39"/>
      <c r="AB4086" s="33"/>
      <c r="AC4086" s="39"/>
      <c r="AD4086" s="33"/>
      <c r="AE4086" s="60"/>
      <c r="AF4086" s="60"/>
    </row>
    <row r="4087" spans="1:32" x14ac:dyDescent="0.2">
      <c r="A4087" s="38" t="s">
        <v>25979</v>
      </c>
      <c r="B4087" s="38">
        <v>4086</v>
      </c>
      <c r="C4087" s="51" t="s">
        <v>35008</v>
      </c>
      <c r="D4087" s="38" t="s">
        <v>1397</v>
      </c>
      <c r="E4087" s="38" t="s">
        <v>5971</v>
      </c>
      <c r="F4087" s="51" t="s">
        <v>32762</v>
      </c>
      <c r="H4087" s="5">
        <f>COUNT(J4087:AI4087)</f>
        <v>1</v>
      </c>
      <c r="I4087" s="30">
        <f>SUM(J4087:AJ4087)</f>
        <v>454.33687241317256</v>
      </c>
      <c r="J4087" s="33"/>
      <c r="K4087" s="39"/>
      <c r="L4087" s="33"/>
      <c r="M4087" s="39"/>
      <c r="N4087" s="39"/>
      <c r="O4087" s="33"/>
      <c r="P4087" s="49">
        <v>454.33687241317256</v>
      </c>
      <c r="Q4087" s="49"/>
      <c r="R4087" s="33"/>
      <c r="S4087" s="39"/>
      <c r="T4087" s="39"/>
      <c r="U4087" s="39"/>
      <c r="V4087" s="33"/>
      <c r="W4087" s="33"/>
      <c r="X4087" s="39"/>
      <c r="Y4087" s="33"/>
      <c r="Z4087" s="33"/>
      <c r="AA4087" s="39"/>
      <c r="AB4087" s="33"/>
      <c r="AC4087" s="39"/>
      <c r="AD4087" s="33"/>
      <c r="AE4087" s="60"/>
      <c r="AF4087" s="60"/>
    </row>
    <row r="4088" spans="1:32" x14ac:dyDescent="0.2">
      <c r="A4088" s="38" t="s">
        <v>29547</v>
      </c>
      <c r="B4088" s="38">
        <v>4087</v>
      </c>
      <c r="C4088" s="51" t="s">
        <v>35009</v>
      </c>
      <c r="D4088" s="38" t="s">
        <v>0</v>
      </c>
      <c r="E4088" s="38" t="s">
        <v>12867</v>
      </c>
      <c r="F4088" s="51" t="s">
        <v>32762</v>
      </c>
      <c r="H4088" s="5">
        <f>COUNT(J4088:AI4088)</f>
        <v>1</v>
      </c>
      <c r="I4088" s="30">
        <f>SUM(J4088:AJ4088)</f>
        <v>454.10572908348354</v>
      </c>
      <c r="J4088" s="33"/>
      <c r="K4088" s="39"/>
      <c r="L4088" s="33"/>
      <c r="M4088" s="39"/>
      <c r="N4088" s="39"/>
      <c r="O4088" s="33"/>
      <c r="P4088" s="49"/>
      <c r="Q4088" s="49">
        <v>454.10572908348354</v>
      </c>
      <c r="R4088" s="33"/>
      <c r="S4088" s="39"/>
      <c r="T4088" s="39"/>
      <c r="U4088" s="39"/>
      <c r="V4088" s="33"/>
      <c r="W4088" s="33"/>
      <c r="X4088" s="39"/>
      <c r="Y4088" s="33"/>
      <c r="Z4088" s="33"/>
      <c r="AA4088" s="39"/>
      <c r="AB4088" s="33"/>
      <c r="AC4088" s="39"/>
      <c r="AD4088" s="33"/>
      <c r="AE4088" s="60"/>
      <c r="AF4088" s="60"/>
    </row>
    <row r="4089" spans="1:32" x14ac:dyDescent="0.2">
      <c r="A4089" s="46" t="s">
        <v>29550</v>
      </c>
      <c r="B4089" s="46">
        <v>4088</v>
      </c>
      <c r="C4089" s="46" t="s">
        <v>32934</v>
      </c>
      <c r="D4089" s="46" t="s">
        <v>10531</v>
      </c>
      <c r="E4089" s="46" t="s">
        <v>13009</v>
      </c>
      <c r="F4089" s="46" t="s">
        <v>1014</v>
      </c>
      <c r="G4089" s="3"/>
      <c r="H4089" s="3">
        <f>COUNT(J4089:AI4089)</f>
        <v>1</v>
      </c>
      <c r="I4089" s="47">
        <f>SUM(J4089:AJ4089)</f>
        <v>454.04875155414118</v>
      </c>
      <c r="J4089" s="33"/>
      <c r="K4089" s="39"/>
      <c r="L4089" s="33"/>
      <c r="M4089" s="39"/>
      <c r="N4089" s="39"/>
      <c r="O4089" s="33"/>
      <c r="P4089" s="49"/>
      <c r="Q4089" s="49">
        <v>454.04875155414118</v>
      </c>
      <c r="R4089" s="33"/>
      <c r="S4089" s="39"/>
      <c r="T4089" s="39"/>
      <c r="U4089" s="39"/>
      <c r="V4089" s="33"/>
      <c r="W4089" s="33"/>
      <c r="X4089" s="39"/>
      <c r="Y4089" s="33"/>
      <c r="Z4089" s="33"/>
      <c r="AA4089" s="39"/>
      <c r="AB4089" s="33"/>
      <c r="AC4089" s="39"/>
      <c r="AD4089" s="33"/>
      <c r="AE4089" s="60"/>
      <c r="AF4089" s="60"/>
    </row>
    <row r="4090" spans="1:32" x14ac:dyDescent="0.2">
      <c r="A4090" s="38" t="s">
        <v>29552</v>
      </c>
      <c r="B4090" s="38">
        <v>4089</v>
      </c>
      <c r="C4090" s="51" t="s">
        <v>35010</v>
      </c>
      <c r="D4090" s="38" t="s">
        <v>392</v>
      </c>
      <c r="E4090" s="38" t="s">
        <v>13013</v>
      </c>
      <c r="F4090" s="51" t="s">
        <v>32762</v>
      </c>
      <c r="H4090" s="5">
        <f>COUNT(J4090:AI4090)</f>
        <v>1</v>
      </c>
      <c r="I4090" s="30">
        <f>SUM(J4090:AJ4090)</f>
        <v>454.03321470937124</v>
      </c>
      <c r="J4090" s="33"/>
      <c r="K4090" s="39"/>
      <c r="L4090" s="33"/>
      <c r="M4090" s="39"/>
      <c r="N4090" s="39"/>
      <c r="O4090" s="33"/>
      <c r="P4090" s="49"/>
      <c r="Q4090" s="49">
        <v>454.03321470937124</v>
      </c>
      <c r="R4090" s="33"/>
      <c r="S4090" s="39"/>
      <c r="T4090" s="39"/>
      <c r="U4090" s="39"/>
      <c r="V4090" s="33"/>
      <c r="W4090" s="33"/>
      <c r="X4090" s="39"/>
      <c r="Y4090" s="33"/>
      <c r="Z4090" s="33"/>
      <c r="AA4090" s="39"/>
      <c r="AB4090" s="33"/>
      <c r="AC4090" s="39"/>
      <c r="AD4090" s="33"/>
      <c r="AE4090" s="60"/>
      <c r="AF4090" s="60"/>
    </row>
    <row r="4091" spans="1:32" x14ac:dyDescent="0.2">
      <c r="A4091" s="46" t="s">
        <v>29554</v>
      </c>
      <c r="B4091" s="46">
        <v>4090</v>
      </c>
      <c r="C4091" s="46" t="s">
        <v>32935</v>
      </c>
      <c r="D4091" s="46" t="s">
        <v>439</v>
      </c>
      <c r="E4091" s="46" t="s">
        <v>12184</v>
      </c>
      <c r="F4091" s="46" t="s">
        <v>1014</v>
      </c>
      <c r="G4091" s="3"/>
      <c r="H4091" s="3">
        <f>COUNT(J4091:AI4091)</f>
        <v>1</v>
      </c>
      <c r="I4091" s="47">
        <f>SUM(J4091:AJ4091)</f>
        <v>453.57277150442678</v>
      </c>
      <c r="J4091" s="33"/>
      <c r="K4091" s="39"/>
      <c r="L4091" s="33"/>
      <c r="M4091" s="39"/>
      <c r="N4091" s="39"/>
      <c r="O4091" s="33"/>
      <c r="P4091" s="49"/>
      <c r="Q4091" s="49">
        <v>453.57277150442678</v>
      </c>
      <c r="R4091" s="33"/>
      <c r="S4091" s="39"/>
      <c r="T4091" s="39"/>
      <c r="U4091" s="39"/>
      <c r="V4091" s="33"/>
      <c r="W4091" s="33"/>
      <c r="X4091" s="39"/>
      <c r="Y4091" s="33"/>
      <c r="Z4091" s="33"/>
      <c r="AA4091" s="39"/>
      <c r="AB4091" s="33"/>
      <c r="AC4091" s="39"/>
      <c r="AD4091" s="33"/>
      <c r="AE4091" s="60"/>
      <c r="AF4091" s="60"/>
    </row>
    <row r="4092" spans="1:32" x14ac:dyDescent="0.2">
      <c r="A4092" s="46" t="s">
        <v>29555</v>
      </c>
      <c r="B4092" s="46">
        <v>4091</v>
      </c>
      <c r="C4092" s="46" t="s">
        <v>32936</v>
      </c>
      <c r="D4092" s="46" t="s">
        <v>20</v>
      </c>
      <c r="E4092" s="46" t="s">
        <v>13018</v>
      </c>
      <c r="F4092" s="46" t="s">
        <v>1014</v>
      </c>
      <c r="G4092" s="3"/>
      <c r="H4092" s="3">
        <f>COUNT(J4092:AI4092)</f>
        <v>1</v>
      </c>
      <c r="I4092" s="47">
        <f>SUM(J4092:AJ4092)</f>
        <v>453.52109466680332</v>
      </c>
      <c r="J4092" s="33"/>
      <c r="K4092" s="39"/>
      <c r="L4092" s="33"/>
      <c r="M4092" s="39"/>
      <c r="N4092" s="39"/>
      <c r="O4092" s="33"/>
      <c r="P4092" s="49"/>
      <c r="Q4092" s="49">
        <v>453.52109466680332</v>
      </c>
      <c r="R4092" s="33"/>
      <c r="S4092" s="39"/>
      <c r="T4092" s="39"/>
      <c r="U4092" s="39"/>
      <c r="V4092" s="33"/>
      <c r="W4092" s="33"/>
      <c r="X4092" s="39"/>
      <c r="Y4092" s="33"/>
      <c r="Z4092" s="33"/>
      <c r="AA4092" s="39"/>
      <c r="AB4092" s="33"/>
      <c r="AC4092" s="39"/>
      <c r="AD4092" s="33"/>
      <c r="AE4092" s="60"/>
      <c r="AF4092" s="60"/>
    </row>
    <row r="4093" spans="1:32" x14ac:dyDescent="0.2">
      <c r="A4093" s="46" t="s">
        <v>29557</v>
      </c>
      <c r="B4093" s="46">
        <v>4092</v>
      </c>
      <c r="C4093" s="46" t="s">
        <v>32937</v>
      </c>
      <c r="D4093" s="46" t="s">
        <v>6165</v>
      </c>
      <c r="E4093" s="46" t="s">
        <v>13023</v>
      </c>
      <c r="F4093" s="46" t="s">
        <v>1014</v>
      </c>
      <c r="G4093" s="3"/>
      <c r="H4093" s="3">
        <f>COUNT(J4093:AI4093)</f>
        <v>1</v>
      </c>
      <c r="I4093" s="47">
        <f>SUM(J4093:AJ4093)</f>
        <v>453.4126116274831</v>
      </c>
      <c r="J4093" s="33"/>
      <c r="K4093" s="39"/>
      <c r="L4093" s="33"/>
      <c r="M4093" s="39"/>
      <c r="N4093" s="39"/>
      <c r="O4093" s="33"/>
      <c r="P4093" s="49"/>
      <c r="Q4093" s="49">
        <v>453.4126116274831</v>
      </c>
      <c r="R4093" s="33"/>
      <c r="S4093" s="39"/>
      <c r="T4093" s="39"/>
      <c r="U4093" s="39"/>
      <c r="V4093" s="33"/>
      <c r="W4093" s="33"/>
      <c r="X4093" s="39"/>
      <c r="Y4093" s="33"/>
      <c r="Z4093" s="33"/>
      <c r="AA4093" s="39"/>
      <c r="AB4093" s="33"/>
      <c r="AC4093" s="39"/>
      <c r="AD4093" s="33"/>
      <c r="AE4093" s="60"/>
      <c r="AF4093" s="60"/>
    </row>
    <row r="4094" spans="1:32" x14ac:dyDescent="0.2">
      <c r="A4094" s="38" t="s">
        <v>29560</v>
      </c>
      <c r="B4094" s="38">
        <v>4093</v>
      </c>
      <c r="C4094" s="51" t="s">
        <v>35011</v>
      </c>
      <c r="D4094" s="38" t="s">
        <v>0</v>
      </c>
      <c r="E4094" s="38" t="s">
        <v>13030</v>
      </c>
      <c r="F4094" s="51" t="s">
        <v>32762</v>
      </c>
      <c r="H4094" s="5">
        <f>COUNT(J4094:AI4094)</f>
        <v>1</v>
      </c>
      <c r="I4094" s="30">
        <f>SUM(J4094:AJ4094)</f>
        <v>452.84006234144459</v>
      </c>
      <c r="J4094" s="33"/>
      <c r="K4094" s="39"/>
      <c r="L4094" s="33"/>
      <c r="M4094" s="39"/>
      <c r="N4094" s="39"/>
      <c r="O4094" s="33"/>
      <c r="P4094" s="49"/>
      <c r="Q4094" s="49">
        <v>452.84006234144459</v>
      </c>
      <c r="R4094" s="33"/>
      <c r="S4094" s="39"/>
      <c r="T4094" s="39"/>
      <c r="U4094" s="39"/>
      <c r="V4094" s="33"/>
      <c r="W4094" s="33"/>
      <c r="X4094" s="39"/>
      <c r="Y4094" s="33"/>
      <c r="Z4094" s="33"/>
      <c r="AA4094" s="39"/>
      <c r="AB4094" s="33"/>
      <c r="AC4094" s="39"/>
      <c r="AD4094" s="33"/>
      <c r="AE4094" s="60"/>
      <c r="AF4094" s="60"/>
    </row>
    <row r="4095" spans="1:32" x14ac:dyDescent="0.2">
      <c r="A4095" s="46" t="s">
        <v>29563</v>
      </c>
      <c r="B4095" s="46">
        <v>4094</v>
      </c>
      <c r="C4095" s="46" t="s">
        <v>32938</v>
      </c>
      <c r="D4095" s="46" t="s">
        <v>5256</v>
      </c>
      <c r="E4095" s="46" t="s">
        <v>933</v>
      </c>
      <c r="F4095" s="46" t="s">
        <v>1014</v>
      </c>
      <c r="G4095" s="3"/>
      <c r="H4095" s="3">
        <f>COUNT(J4095:AI4095)</f>
        <v>1</v>
      </c>
      <c r="I4095" s="47">
        <f>SUM(J4095:AJ4095)</f>
        <v>452.69586380229947</v>
      </c>
      <c r="J4095" s="33"/>
      <c r="K4095" s="39"/>
      <c r="L4095" s="33"/>
      <c r="M4095" s="39"/>
      <c r="N4095" s="39"/>
      <c r="O4095" s="33"/>
      <c r="P4095" s="49"/>
      <c r="Q4095" s="49">
        <v>452.69586380229947</v>
      </c>
      <c r="R4095" s="33"/>
      <c r="S4095" s="39"/>
      <c r="T4095" s="39"/>
      <c r="U4095" s="39"/>
      <c r="V4095" s="33"/>
      <c r="W4095" s="33"/>
      <c r="X4095" s="39"/>
      <c r="Y4095" s="33"/>
      <c r="Z4095" s="33"/>
      <c r="AA4095" s="39"/>
      <c r="AB4095" s="33"/>
      <c r="AC4095" s="39"/>
      <c r="AD4095" s="33"/>
      <c r="AE4095" s="60"/>
      <c r="AF4095" s="60"/>
    </row>
    <row r="4096" spans="1:32" x14ac:dyDescent="0.2">
      <c r="A4096" s="46" t="s">
        <v>29566</v>
      </c>
      <c r="B4096" s="46">
        <v>4095</v>
      </c>
      <c r="C4096" s="46" t="s">
        <v>32939</v>
      </c>
      <c r="D4096" s="46" t="s">
        <v>11997</v>
      </c>
      <c r="E4096" s="46" t="s">
        <v>722</v>
      </c>
      <c r="F4096" s="46" t="s">
        <v>1014</v>
      </c>
      <c r="G4096" s="3"/>
      <c r="H4096" s="3">
        <f>COUNT(J4096:AI4096)</f>
        <v>1</v>
      </c>
      <c r="I4096" s="47">
        <f>SUM(J4096:AJ4096)</f>
        <v>452.4077420528032</v>
      </c>
      <c r="J4096" s="33"/>
      <c r="K4096" s="39"/>
      <c r="L4096" s="33"/>
      <c r="M4096" s="39"/>
      <c r="N4096" s="39"/>
      <c r="O4096" s="33"/>
      <c r="P4096" s="49"/>
      <c r="Q4096" s="49">
        <v>452.4077420528032</v>
      </c>
      <c r="R4096" s="33"/>
      <c r="S4096" s="39"/>
      <c r="T4096" s="39"/>
      <c r="U4096" s="39"/>
      <c r="V4096" s="33"/>
      <c r="W4096" s="33"/>
      <c r="X4096" s="39"/>
      <c r="Y4096" s="33"/>
      <c r="Z4096" s="33"/>
      <c r="AA4096" s="39"/>
      <c r="AB4096" s="33"/>
      <c r="AC4096" s="39"/>
      <c r="AD4096" s="33"/>
      <c r="AE4096" s="60"/>
      <c r="AF4096" s="60"/>
    </row>
    <row r="4097" spans="1:32" x14ac:dyDescent="0.2">
      <c r="A4097" s="38" t="s">
        <v>29567</v>
      </c>
      <c r="B4097" s="38">
        <v>4096</v>
      </c>
      <c r="C4097" s="51" t="s">
        <v>35012</v>
      </c>
      <c r="D4097" s="38" t="s">
        <v>1397</v>
      </c>
      <c r="E4097" s="38" t="s">
        <v>1572</v>
      </c>
      <c r="F4097" s="51" t="s">
        <v>32762</v>
      </c>
      <c r="H4097" s="5">
        <f>COUNT(J4097:AI4097)</f>
        <v>1</v>
      </c>
      <c r="I4097" s="30">
        <f>SUM(J4097:AJ4097)</f>
        <v>452.23812769825037</v>
      </c>
      <c r="J4097" s="33"/>
      <c r="K4097" s="39"/>
      <c r="L4097" s="33"/>
      <c r="M4097" s="39"/>
      <c r="N4097" s="39"/>
      <c r="O4097" s="33"/>
      <c r="P4097" s="49"/>
      <c r="Q4097" s="49">
        <v>452.23812769825037</v>
      </c>
      <c r="R4097" s="33"/>
      <c r="S4097" s="39"/>
      <c r="T4097" s="39"/>
      <c r="U4097" s="39"/>
      <c r="V4097" s="33"/>
      <c r="W4097" s="33"/>
      <c r="X4097" s="39"/>
      <c r="Y4097" s="33"/>
      <c r="Z4097" s="33"/>
      <c r="AA4097" s="39"/>
      <c r="AB4097" s="33"/>
      <c r="AC4097" s="39"/>
      <c r="AD4097" s="33"/>
      <c r="AE4097" s="60"/>
      <c r="AF4097" s="60"/>
    </row>
    <row r="4098" spans="1:32" x14ac:dyDescent="0.2">
      <c r="A4098" s="38" t="s">
        <v>29570</v>
      </c>
      <c r="B4098" s="38">
        <v>4097</v>
      </c>
      <c r="C4098" s="51" t="s">
        <v>35013</v>
      </c>
      <c r="D4098" s="38" t="s">
        <v>96</v>
      </c>
      <c r="E4098" s="38" t="s">
        <v>13049</v>
      </c>
      <c r="F4098" s="51" t="s">
        <v>32762</v>
      </c>
      <c r="H4098" s="5">
        <f>COUNT(J4098:AI4098)</f>
        <v>1</v>
      </c>
      <c r="I4098" s="30">
        <f>SUM(J4098:AJ4098)</f>
        <v>452.02243873634478</v>
      </c>
      <c r="J4098" s="33"/>
      <c r="K4098" s="39"/>
      <c r="L4098" s="33"/>
      <c r="M4098" s="39"/>
      <c r="N4098" s="39"/>
      <c r="O4098" s="33"/>
      <c r="P4098" s="49"/>
      <c r="Q4098" s="49">
        <v>452.02243873634478</v>
      </c>
      <c r="R4098" s="33"/>
      <c r="S4098" s="39"/>
      <c r="T4098" s="39"/>
      <c r="U4098" s="39"/>
      <c r="V4098" s="33"/>
      <c r="W4098" s="33"/>
      <c r="X4098" s="39"/>
      <c r="Y4098" s="33"/>
      <c r="Z4098" s="33"/>
      <c r="AA4098" s="39"/>
      <c r="AB4098" s="33"/>
      <c r="AC4098" s="39"/>
      <c r="AD4098" s="33"/>
      <c r="AE4098" s="60"/>
      <c r="AF4098" s="60"/>
    </row>
    <row r="4099" spans="1:32" x14ac:dyDescent="0.2">
      <c r="A4099" s="46" t="s">
        <v>29572</v>
      </c>
      <c r="B4099" s="46">
        <v>4098</v>
      </c>
      <c r="C4099" s="46" t="s">
        <v>32940</v>
      </c>
      <c r="D4099" s="46" t="s">
        <v>439</v>
      </c>
      <c r="E4099" s="46" t="s">
        <v>940</v>
      </c>
      <c r="F4099" s="46" t="s">
        <v>1014</v>
      </c>
      <c r="G4099" s="3"/>
      <c r="H4099" s="3">
        <f>COUNT(J4099:AI4099)</f>
        <v>1</v>
      </c>
      <c r="I4099" s="47">
        <f>SUM(J4099:AJ4099)</f>
        <v>451.82234026855537</v>
      </c>
      <c r="J4099" s="33"/>
      <c r="K4099" s="39"/>
      <c r="L4099" s="33"/>
      <c r="M4099" s="39"/>
      <c r="N4099" s="39"/>
      <c r="O4099" s="33"/>
      <c r="P4099" s="49"/>
      <c r="Q4099" s="49">
        <v>451.82234026855537</v>
      </c>
      <c r="R4099" s="33"/>
      <c r="S4099" s="39"/>
      <c r="T4099" s="39"/>
      <c r="U4099" s="39"/>
      <c r="V4099" s="33"/>
      <c r="W4099" s="33"/>
      <c r="X4099" s="39"/>
      <c r="Y4099" s="33"/>
      <c r="Z4099" s="33"/>
      <c r="AA4099" s="39"/>
      <c r="AB4099" s="33"/>
      <c r="AC4099" s="39"/>
      <c r="AD4099" s="33"/>
      <c r="AE4099" s="60"/>
      <c r="AF4099" s="60"/>
    </row>
    <row r="4100" spans="1:32" x14ac:dyDescent="0.2">
      <c r="A4100" s="46" t="s">
        <v>29574</v>
      </c>
      <c r="B4100" s="46">
        <v>4099</v>
      </c>
      <c r="C4100" s="46" t="s">
        <v>32941</v>
      </c>
      <c r="D4100" s="46" t="s">
        <v>5149</v>
      </c>
      <c r="E4100" s="46" t="s">
        <v>13058</v>
      </c>
      <c r="F4100" s="46" t="s">
        <v>1014</v>
      </c>
      <c r="G4100" s="3"/>
      <c r="H4100" s="3">
        <f>COUNT(J4100:AI4100)</f>
        <v>1</v>
      </c>
      <c r="I4100" s="47">
        <f>SUM(J4100:AJ4100)</f>
        <v>451.37148623978044</v>
      </c>
      <c r="J4100" s="33"/>
      <c r="K4100" s="39"/>
      <c r="L4100" s="33"/>
      <c r="M4100" s="39"/>
      <c r="N4100" s="39"/>
      <c r="O4100" s="33"/>
      <c r="P4100" s="49"/>
      <c r="Q4100" s="49">
        <v>451.37148623978044</v>
      </c>
      <c r="R4100" s="33"/>
      <c r="S4100" s="39"/>
      <c r="T4100" s="39"/>
      <c r="U4100" s="39"/>
      <c r="V4100" s="33"/>
      <c r="W4100" s="33"/>
      <c r="X4100" s="39"/>
      <c r="Y4100" s="33"/>
      <c r="Z4100" s="33"/>
      <c r="AA4100" s="39"/>
      <c r="AB4100" s="33"/>
      <c r="AC4100" s="39"/>
      <c r="AD4100" s="33"/>
      <c r="AE4100" s="60"/>
      <c r="AF4100" s="60"/>
    </row>
    <row r="4101" spans="1:32" x14ac:dyDescent="0.2">
      <c r="A4101" s="38" t="s">
        <v>29576</v>
      </c>
      <c r="B4101" s="38">
        <v>4100</v>
      </c>
      <c r="C4101" s="51" t="s">
        <v>35014</v>
      </c>
      <c r="D4101" s="38" t="s">
        <v>10461</v>
      </c>
      <c r="E4101" s="38" t="s">
        <v>13062</v>
      </c>
      <c r="F4101" s="51" t="s">
        <v>32762</v>
      </c>
      <c r="H4101" s="5">
        <f>COUNT(J4101:AI4101)</f>
        <v>1</v>
      </c>
      <c r="I4101" s="30">
        <f>SUM(J4101:AJ4101)</f>
        <v>451.05949008498578</v>
      </c>
      <c r="J4101" s="33"/>
      <c r="K4101" s="39"/>
      <c r="L4101" s="33"/>
      <c r="M4101" s="39"/>
      <c r="N4101" s="39"/>
      <c r="O4101" s="33"/>
      <c r="P4101" s="49"/>
      <c r="Q4101" s="49">
        <v>451.05949008498578</v>
      </c>
      <c r="R4101" s="33"/>
      <c r="S4101" s="39"/>
      <c r="T4101" s="39"/>
      <c r="U4101" s="39"/>
      <c r="V4101" s="33"/>
      <c r="W4101" s="33"/>
      <c r="X4101" s="39"/>
      <c r="Y4101" s="33"/>
      <c r="Z4101" s="33"/>
      <c r="AA4101" s="39"/>
      <c r="AB4101" s="33"/>
      <c r="AC4101" s="39"/>
      <c r="AD4101" s="33"/>
      <c r="AE4101" s="60"/>
      <c r="AF4101" s="60"/>
    </row>
    <row r="4102" spans="1:32" x14ac:dyDescent="0.2">
      <c r="A4102" s="46" t="s">
        <v>29578</v>
      </c>
      <c r="B4102" s="46">
        <v>4101</v>
      </c>
      <c r="C4102" s="46" t="s">
        <v>32942</v>
      </c>
      <c r="D4102" s="46" t="s">
        <v>120</v>
      </c>
      <c r="E4102" s="46" t="s">
        <v>13067</v>
      </c>
      <c r="F4102" s="46" t="s">
        <v>1014</v>
      </c>
      <c r="G4102" s="3"/>
      <c r="H4102" s="3">
        <f>COUNT(J4102:AI4102)</f>
        <v>1</v>
      </c>
      <c r="I4102" s="47">
        <f>SUM(J4102:AJ4102)</f>
        <v>450.85003001438423</v>
      </c>
      <c r="J4102" s="33"/>
      <c r="K4102" s="39"/>
      <c r="L4102" s="33"/>
      <c r="M4102" s="39"/>
      <c r="N4102" s="39"/>
      <c r="O4102" s="33"/>
      <c r="P4102" s="49"/>
      <c r="Q4102" s="49">
        <v>450.85003001438423</v>
      </c>
      <c r="R4102" s="33"/>
      <c r="S4102" s="39"/>
      <c r="T4102" s="39"/>
      <c r="U4102" s="39"/>
      <c r="V4102" s="33"/>
      <c r="W4102" s="33"/>
      <c r="X4102" s="39"/>
      <c r="Y4102" s="33"/>
      <c r="Z4102" s="33"/>
      <c r="AA4102" s="39"/>
      <c r="AB4102" s="33"/>
      <c r="AC4102" s="39"/>
      <c r="AD4102" s="33"/>
      <c r="AE4102" s="60"/>
      <c r="AF4102" s="60"/>
    </row>
    <row r="4103" spans="1:32" x14ac:dyDescent="0.2">
      <c r="A4103" s="46" t="s">
        <v>23092</v>
      </c>
      <c r="B4103" s="46">
        <v>4102</v>
      </c>
      <c r="C4103" s="46" t="s">
        <v>32943</v>
      </c>
      <c r="D4103" s="46" t="s">
        <v>125</v>
      </c>
      <c r="E4103" s="46" t="s">
        <v>1554</v>
      </c>
      <c r="F4103" s="46" t="s">
        <v>1014</v>
      </c>
      <c r="G4103" s="3"/>
      <c r="H4103" s="3">
        <f>COUNT(J4103:AI4103)</f>
        <v>1</v>
      </c>
      <c r="I4103" s="47">
        <f>SUM(J4103:AJ4103)</f>
        <v>450.56042614582174</v>
      </c>
      <c r="J4103" s="33"/>
      <c r="K4103" s="39"/>
      <c r="L4103" s="33"/>
      <c r="M4103" s="39"/>
      <c r="N4103" s="39"/>
      <c r="O4103" s="33">
        <v>450.56042614582174</v>
      </c>
      <c r="P4103" s="49"/>
      <c r="Q4103" s="49"/>
      <c r="R4103" s="33"/>
      <c r="S4103" s="39"/>
      <c r="T4103" s="39"/>
      <c r="U4103" s="39"/>
      <c r="V4103" s="33"/>
      <c r="W4103" s="33"/>
      <c r="X4103" s="39"/>
      <c r="Y4103" s="33"/>
      <c r="Z4103" s="33"/>
      <c r="AA4103" s="39"/>
      <c r="AB4103" s="33"/>
      <c r="AC4103" s="39"/>
      <c r="AD4103" s="33"/>
      <c r="AE4103" s="60"/>
      <c r="AF4103" s="60"/>
    </row>
    <row r="4104" spans="1:32" x14ac:dyDescent="0.2">
      <c r="A4104" s="46" t="s">
        <v>29580</v>
      </c>
      <c r="B4104" s="46">
        <v>4103</v>
      </c>
      <c r="C4104" s="46" t="s">
        <v>32944</v>
      </c>
      <c r="D4104" s="46" t="s">
        <v>900</v>
      </c>
      <c r="E4104" s="46" t="s">
        <v>13073</v>
      </c>
      <c r="F4104" s="46" t="s">
        <v>1014</v>
      </c>
      <c r="G4104" s="3"/>
      <c r="H4104" s="3">
        <f>COUNT(J4104:AI4104)</f>
        <v>1</v>
      </c>
      <c r="I4104" s="47">
        <f>SUM(J4104:AJ4104)</f>
        <v>450.25846369631364</v>
      </c>
      <c r="J4104" s="33"/>
      <c r="K4104" s="39"/>
      <c r="L4104" s="33"/>
      <c r="M4104" s="39"/>
      <c r="N4104" s="39"/>
      <c r="O4104" s="33"/>
      <c r="P4104" s="49"/>
      <c r="Q4104" s="49">
        <v>450.25846369631364</v>
      </c>
      <c r="R4104" s="33"/>
      <c r="S4104" s="39"/>
      <c r="T4104" s="39"/>
      <c r="U4104" s="39"/>
      <c r="V4104" s="33"/>
      <c r="W4104" s="33"/>
      <c r="X4104" s="39"/>
      <c r="Y4104" s="33"/>
      <c r="Z4104" s="33"/>
      <c r="AA4104" s="39"/>
      <c r="AB4104" s="33"/>
      <c r="AC4104" s="39"/>
      <c r="AD4104" s="33"/>
      <c r="AE4104" s="60"/>
      <c r="AF4104" s="60"/>
    </row>
    <row r="4105" spans="1:32" x14ac:dyDescent="0.2">
      <c r="A4105" s="38" t="s">
        <v>29579</v>
      </c>
      <c r="B4105" s="38">
        <v>4104</v>
      </c>
      <c r="C4105" s="51" t="s">
        <v>35015</v>
      </c>
      <c r="D4105" s="38" t="s">
        <v>13069</v>
      </c>
      <c r="E4105" s="38" t="s">
        <v>13070</v>
      </c>
      <c r="F4105" s="51" t="s">
        <v>32762</v>
      </c>
      <c r="H4105" s="5">
        <f>COUNT(J4105:AI4105)</f>
        <v>1</v>
      </c>
      <c r="I4105" s="30">
        <f>SUM(J4105:AJ4105)</f>
        <v>450.25846369631364</v>
      </c>
      <c r="J4105" s="33"/>
      <c r="K4105" s="39"/>
      <c r="L4105" s="33"/>
      <c r="M4105" s="39"/>
      <c r="N4105" s="39"/>
      <c r="O4105" s="33"/>
      <c r="P4105" s="49"/>
      <c r="Q4105" s="49">
        <v>450.25846369631364</v>
      </c>
      <c r="R4105" s="33"/>
      <c r="S4105" s="39"/>
      <c r="T4105" s="39"/>
      <c r="U4105" s="39"/>
      <c r="V4105" s="33"/>
      <c r="W4105" s="33"/>
      <c r="X4105" s="39"/>
      <c r="Y4105" s="33"/>
      <c r="Z4105" s="33"/>
      <c r="AA4105" s="39"/>
      <c r="AB4105" s="33"/>
      <c r="AC4105" s="39"/>
      <c r="AD4105" s="33"/>
      <c r="AE4105" s="60"/>
      <c r="AF4105" s="60"/>
    </row>
    <row r="4106" spans="1:32" x14ac:dyDescent="0.2">
      <c r="A4106" s="46" t="s">
        <v>29582</v>
      </c>
      <c r="B4106" s="46">
        <v>4105</v>
      </c>
      <c r="C4106" s="46" t="s">
        <v>32945</v>
      </c>
      <c r="D4106" s="46" t="s">
        <v>13076</v>
      </c>
      <c r="E4106" s="46" t="s">
        <v>785</v>
      </c>
      <c r="F4106" s="46" t="s">
        <v>1014</v>
      </c>
      <c r="G4106" s="3"/>
      <c r="H4106" s="3">
        <f>COUNT(J4106:AI4106)</f>
        <v>1</v>
      </c>
      <c r="I4106" s="47">
        <f>SUM(J4106:AJ4106)</f>
        <v>449.8056409329235</v>
      </c>
      <c r="J4106" s="33"/>
      <c r="K4106" s="39"/>
      <c r="L4106" s="33"/>
      <c r="M4106" s="39"/>
      <c r="N4106" s="39"/>
      <c r="O4106" s="33"/>
      <c r="P4106" s="49"/>
      <c r="Q4106" s="49">
        <v>449.8056409329235</v>
      </c>
      <c r="R4106" s="33"/>
      <c r="S4106" s="39"/>
      <c r="T4106" s="39"/>
      <c r="U4106" s="39"/>
      <c r="V4106" s="33"/>
      <c r="W4106" s="33"/>
      <c r="X4106" s="39"/>
      <c r="Y4106" s="33"/>
      <c r="Z4106" s="33"/>
      <c r="AA4106" s="39"/>
      <c r="AB4106" s="33"/>
      <c r="AC4106" s="39"/>
      <c r="AD4106" s="33"/>
      <c r="AE4106" s="60"/>
      <c r="AF4106" s="60"/>
    </row>
    <row r="4107" spans="1:32" x14ac:dyDescent="0.2">
      <c r="A4107" s="38" t="s">
        <v>22259</v>
      </c>
      <c r="B4107" s="38">
        <v>4106</v>
      </c>
      <c r="C4107" s="51" t="s">
        <v>35016</v>
      </c>
      <c r="D4107" s="38" t="s">
        <v>404</v>
      </c>
      <c r="E4107" s="38" t="s">
        <v>7525</v>
      </c>
      <c r="F4107" s="51" t="s">
        <v>32762</v>
      </c>
      <c r="H4107" s="5">
        <f>COUNT(J4107:AI4107)</f>
        <v>1</v>
      </c>
      <c r="I4107" s="30">
        <f>SUM(J4107:AJ4107)</f>
        <v>449.37978162370945</v>
      </c>
      <c r="J4107" s="33"/>
      <c r="K4107" s="39"/>
      <c r="L4107" s="33"/>
      <c r="M4107" s="39">
        <v>449.37978162370945</v>
      </c>
      <c r="N4107" s="39"/>
      <c r="O4107" s="33"/>
      <c r="P4107" s="49"/>
      <c r="Q4107" s="49"/>
      <c r="R4107" s="33"/>
      <c r="S4107" s="39"/>
      <c r="T4107" s="39"/>
      <c r="U4107" s="39"/>
      <c r="V4107" s="33"/>
      <c r="W4107" s="33"/>
      <c r="X4107" s="39"/>
      <c r="Y4107" s="33"/>
      <c r="Z4107" s="33"/>
      <c r="AA4107" s="39"/>
      <c r="AB4107" s="33"/>
      <c r="AC4107" s="39"/>
      <c r="AD4107" s="33"/>
      <c r="AE4107" s="60"/>
      <c r="AF4107" s="60"/>
    </row>
    <row r="4108" spans="1:32" x14ac:dyDescent="0.2">
      <c r="A4108" s="46" t="s">
        <v>29584</v>
      </c>
      <c r="B4108" s="46">
        <v>4107</v>
      </c>
      <c r="C4108" s="46" t="s">
        <v>32946</v>
      </c>
      <c r="D4108" s="46" t="s">
        <v>950</v>
      </c>
      <c r="E4108" s="46" t="s">
        <v>13080</v>
      </c>
      <c r="F4108" s="46" t="s">
        <v>1014</v>
      </c>
      <c r="G4108" s="3"/>
      <c r="H4108" s="3">
        <f>COUNT(J4108:AI4108)</f>
        <v>1</v>
      </c>
      <c r="I4108" s="47">
        <f>SUM(J4108:AJ4108)</f>
        <v>449.25736987043473</v>
      </c>
      <c r="J4108" s="33"/>
      <c r="K4108" s="39"/>
      <c r="L4108" s="33"/>
      <c r="M4108" s="39"/>
      <c r="N4108" s="39"/>
      <c r="O4108" s="33"/>
      <c r="P4108" s="49"/>
      <c r="Q4108" s="49">
        <v>449.25736987043473</v>
      </c>
      <c r="R4108" s="33"/>
      <c r="S4108" s="39"/>
      <c r="T4108" s="39"/>
      <c r="U4108" s="39"/>
      <c r="V4108" s="33"/>
      <c r="W4108" s="33"/>
      <c r="X4108" s="39"/>
      <c r="Y4108" s="33"/>
      <c r="Z4108" s="33"/>
      <c r="AA4108" s="39"/>
      <c r="AB4108" s="33"/>
      <c r="AC4108" s="39"/>
      <c r="AD4108" s="33"/>
      <c r="AE4108" s="60"/>
      <c r="AF4108" s="60"/>
    </row>
    <row r="4109" spans="1:32" x14ac:dyDescent="0.2">
      <c r="A4109" s="38" t="s">
        <v>29587</v>
      </c>
      <c r="B4109" s="38">
        <v>4108</v>
      </c>
      <c r="C4109" s="51" t="s">
        <v>35017</v>
      </c>
      <c r="D4109" s="38" t="s">
        <v>13069</v>
      </c>
      <c r="E4109" s="38" t="s">
        <v>13088</v>
      </c>
      <c r="F4109" s="51" t="s">
        <v>32762</v>
      </c>
      <c r="H4109" s="5">
        <f>COUNT(J4109:AI4109)</f>
        <v>1</v>
      </c>
      <c r="I4109" s="30">
        <f>SUM(J4109:AJ4109)</f>
        <v>448.90272233123579</v>
      </c>
      <c r="J4109" s="33"/>
      <c r="K4109" s="39"/>
      <c r="L4109" s="33"/>
      <c r="M4109" s="39"/>
      <c r="N4109" s="39"/>
      <c r="O4109" s="33"/>
      <c r="P4109" s="49"/>
      <c r="Q4109" s="49">
        <v>448.90272233123579</v>
      </c>
      <c r="R4109" s="33"/>
      <c r="S4109" s="39"/>
      <c r="T4109" s="39"/>
      <c r="U4109" s="39"/>
      <c r="V4109" s="33"/>
      <c r="W4109" s="33"/>
      <c r="X4109" s="39"/>
      <c r="Y4109" s="33"/>
      <c r="Z4109" s="33"/>
      <c r="AA4109" s="39"/>
      <c r="AB4109" s="33"/>
      <c r="AC4109" s="39"/>
      <c r="AD4109" s="33"/>
      <c r="AE4109" s="60"/>
      <c r="AF4109" s="60"/>
    </row>
    <row r="4110" spans="1:32" x14ac:dyDescent="0.2">
      <c r="A4110" s="46" t="s">
        <v>29589</v>
      </c>
      <c r="B4110" s="46">
        <v>4109</v>
      </c>
      <c r="C4110" s="46" t="s">
        <v>32947</v>
      </c>
      <c r="D4110" s="46" t="s">
        <v>1548</v>
      </c>
      <c r="E4110" s="46" t="s">
        <v>13093</v>
      </c>
      <c r="F4110" s="46" t="s">
        <v>1014</v>
      </c>
      <c r="G4110" s="3"/>
      <c r="H4110" s="3">
        <f>COUNT(J4110:AI4110)</f>
        <v>1</v>
      </c>
      <c r="I4110" s="47">
        <f>SUM(J4110:AJ4110)</f>
        <v>448.86728837067693</v>
      </c>
      <c r="J4110" s="33"/>
      <c r="K4110" s="39"/>
      <c r="L4110" s="33"/>
      <c r="M4110" s="39"/>
      <c r="N4110" s="39"/>
      <c r="O4110" s="33"/>
      <c r="P4110" s="49"/>
      <c r="Q4110" s="49">
        <v>448.86728837067693</v>
      </c>
      <c r="R4110" s="33"/>
      <c r="S4110" s="39"/>
      <c r="T4110" s="39"/>
      <c r="U4110" s="39"/>
      <c r="V4110" s="33"/>
      <c r="W4110" s="33"/>
      <c r="X4110" s="39"/>
      <c r="Y4110" s="33"/>
      <c r="Z4110" s="33"/>
      <c r="AA4110" s="39"/>
      <c r="AB4110" s="33"/>
      <c r="AC4110" s="39"/>
      <c r="AD4110" s="33"/>
      <c r="AE4110" s="60"/>
      <c r="AF4110" s="60"/>
    </row>
    <row r="4111" spans="1:32" x14ac:dyDescent="0.2">
      <c r="A4111" s="38" t="s">
        <v>29593</v>
      </c>
      <c r="B4111" s="38">
        <v>4110</v>
      </c>
      <c r="C4111" s="51" t="s">
        <v>35018</v>
      </c>
      <c r="D4111" s="38" t="s">
        <v>181</v>
      </c>
      <c r="E4111" s="38" t="s">
        <v>6539</v>
      </c>
      <c r="F4111" s="51" t="s">
        <v>32762</v>
      </c>
      <c r="H4111" s="5">
        <f>COUNT(J4111:AI4111)</f>
        <v>1</v>
      </c>
      <c r="I4111" s="30">
        <f>SUM(J4111:AJ4111)</f>
        <v>448.71549187812104</v>
      </c>
      <c r="J4111" s="33"/>
      <c r="K4111" s="39"/>
      <c r="L4111" s="33"/>
      <c r="M4111" s="39"/>
      <c r="N4111" s="39"/>
      <c r="O4111" s="33"/>
      <c r="P4111" s="49"/>
      <c r="Q4111" s="49">
        <v>448.71549187812104</v>
      </c>
      <c r="R4111" s="33"/>
      <c r="S4111" s="39"/>
      <c r="T4111" s="39"/>
      <c r="U4111" s="39"/>
      <c r="V4111" s="33"/>
      <c r="W4111" s="33"/>
      <c r="X4111" s="39"/>
      <c r="Y4111" s="33"/>
      <c r="Z4111" s="33"/>
      <c r="AA4111" s="39"/>
      <c r="AB4111" s="33"/>
      <c r="AC4111" s="39"/>
      <c r="AD4111" s="33"/>
      <c r="AE4111" s="60"/>
      <c r="AF4111" s="60"/>
    </row>
    <row r="4112" spans="1:32" x14ac:dyDescent="0.2">
      <c r="A4112" s="38" t="s">
        <v>29596</v>
      </c>
      <c r="B4112" s="38">
        <v>4111</v>
      </c>
      <c r="C4112" s="51" t="s">
        <v>35019</v>
      </c>
      <c r="D4112" s="38" t="s">
        <v>22</v>
      </c>
      <c r="E4112" s="38" t="s">
        <v>13107</v>
      </c>
      <c r="F4112" s="51" t="s">
        <v>32762</v>
      </c>
      <c r="H4112" s="5">
        <f>COUNT(J4112:AI4112)</f>
        <v>1</v>
      </c>
      <c r="I4112" s="30">
        <f>SUM(J4112:AJ4112)</f>
        <v>447.97821218362083</v>
      </c>
      <c r="J4112" s="33"/>
      <c r="K4112" s="39"/>
      <c r="L4112" s="33"/>
      <c r="M4112" s="39"/>
      <c r="N4112" s="39"/>
      <c r="O4112" s="33"/>
      <c r="P4112" s="49"/>
      <c r="Q4112" s="49">
        <v>447.97821218362083</v>
      </c>
      <c r="R4112" s="33"/>
      <c r="S4112" s="39"/>
      <c r="T4112" s="39"/>
      <c r="U4112" s="39"/>
      <c r="V4112" s="33"/>
      <c r="W4112" s="33"/>
      <c r="X4112" s="39"/>
      <c r="Y4112" s="33"/>
      <c r="Z4112" s="33"/>
      <c r="AA4112" s="39"/>
      <c r="AB4112" s="33"/>
      <c r="AC4112" s="39"/>
      <c r="AD4112" s="33"/>
      <c r="AE4112" s="60"/>
      <c r="AF4112" s="60"/>
    </row>
    <row r="4113" spans="1:32" x14ac:dyDescent="0.2">
      <c r="A4113" s="38" t="s">
        <v>25990</v>
      </c>
      <c r="B4113" s="38">
        <v>4112</v>
      </c>
      <c r="C4113" s="51" t="s">
        <v>35020</v>
      </c>
      <c r="D4113" s="38" t="s">
        <v>0</v>
      </c>
      <c r="E4113" s="38" t="s">
        <v>5994</v>
      </c>
      <c r="F4113" s="51" t="s">
        <v>32762</v>
      </c>
      <c r="H4113" s="5">
        <f>COUNT(J4113:AI4113)</f>
        <v>1</v>
      </c>
      <c r="I4113" s="30">
        <f>SUM(J4113:AJ4113)</f>
        <v>447.87653349150997</v>
      </c>
      <c r="J4113" s="33"/>
      <c r="K4113" s="39"/>
      <c r="L4113" s="33"/>
      <c r="M4113" s="39"/>
      <c r="N4113" s="39"/>
      <c r="O4113" s="33"/>
      <c r="P4113" s="49">
        <v>447.87653349150997</v>
      </c>
      <c r="Q4113" s="49"/>
      <c r="R4113" s="33"/>
      <c r="S4113" s="39"/>
      <c r="T4113" s="39"/>
      <c r="U4113" s="39"/>
      <c r="V4113" s="33"/>
      <c r="W4113" s="33"/>
      <c r="X4113" s="39"/>
      <c r="Y4113" s="33"/>
      <c r="Z4113" s="33"/>
      <c r="AA4113" s="39"/>
      <c r="AB4113" s="33"/>
      <c r="AC4113" s="39"/>
      <c r="AD4113" s="33"/>
      <c r="AE4113" s="60"/>
      <c r="AF4113" s="60"/>
    </row>
    <row r="4114" spans="1:32" x14ac:dyDescent="0.2">
      <c r="A4114" s="46" t="s">
        <v>29597</v>
      </c>
      <c r="B4114" s="46">
        <v>4113</v>
      </c>
      <c r="C4114" s="46" t="s">
        <v>32948</v>
      </c>
      <c r="D4114" s="46" t="s">
        <v>197</v>
      </c>
      <c r="E4114" s="46" t="s">
        <v>5625</v>
      </c>
      <c r="F4114" s="46" t="s">
        <v>1014</v>
      </c>
      <c r="G4114" s="3"/>
      <c r="H4114" s="3">
        <f>COUNT(J4114:AI4114)</f>
        <v>1</v>
      </c>
      <c r="I4114" s="47">
        <f>SUM(J4114:AJ4114)</f>
        <v>447.72627577131152</v>
      </c>
      <c r="J4114" s="33"/>
      <c r="K4114" s="39"/>
      <c r="L4114" s="33"/>
      <c r="M4114" s="39"/>
      <c r="N4114" s="39"/>
      <c r="O4114" s="33"/>
      <c r="P4114" s="49"/>
      <c r="Q4114" s="49">
        <v>447.72627577131152</v>
      </c>
      <c r="R4114" s="33"/>
      <c r="S4114" s="39"/>
      <c r="T4114" s="39"/>
      <c r="U4114" s="39"/>
      <c r="V4114" s="33"/>
      <c r="W4114" s="33"/>
      <c r="X4114" s="39"/>
      <c r="Y4114" s="33"/>
      <c r="Z4114" s="33"/>
      <c r="AA4114" s="39"/>
      <c r="AB4114" s="33"/>
      <c r="AC4114" s="39"/>
      <c r="AD4114" s="33"/>
      <c r="AE4114" s="60"/>
      <c r="AF4114" s="60"/>
    </row>
    <row r="4115" spans="1:32" x14ac:dyDescent="0.2">
      <c r="A4115" s="46" t="s">
        <v>24360</v>
      </c>
      <c r="B4115" s="46">
        <v>4114</v>
      </c>
      <c r="C4115" s="46" t="s">
        <v>32949</v>
      </c>
      <c r="D4115" s="46" t="s">
        <v>2346</v>
      </c>
      <c r="E4115" s="46" t="s">
        <v>2337</v>
      </c>
      <c r="F4115" s="46" t="s">
        <v>1014</v>
      </c>
      <c r="G4115" s="3"/>
      <c r="H4115" s="3">
        <f>COUNT(J4115:AI4115)</f>
        <v>1</v>
      </c>
      <c r="I4115" s="47">
        <f>SUM(J4115:AJ4115)</f>
        <v>447.31916767587802</v>
      </c>
      <c r="J4115" s="33"/>
      <c r="K4115" s="39"/>
      <c r="L4115" s="33"/>
      <c r="M4115" s="39"/>
      <c r="N4115" s="39"/>
      <c r="O4115" s="33"/>
      <c r="P4115" s="49"/>
      <c r="Q4115" s="49"/>
      <c r="R4115" s="33"/>
      <c r="S4115" s="39"/>
      <c r="T4115" s="39"/>
      <c r="U4115" s="39"/>
      <c r="V4115" s="33"/>
      <c r="W4115" s="33"/>
      <c r="X4115" s="39">
        <v>447.31916767587802</v>
      </c>
      <c r="Y4115" s="33"/>
      <c r="Z4115" s="33"/>
      <c r="AA4115" s="39"/>
      <c r="AB4115" s="33"/>
      <c r="AC4115" s="39"/>
      <c r="AD4115" s="33"/>
      <c r="AE4115" s="60"/>
      <c r="AF4115" s="60"/>
    </row>
    <row r="4116" spans="1:32" x14ac:dyDescent="0.2">
      <c r="A4116" s="46" t="s">
        <v>24359</v>
      </c>
      <c r="B4116" s="46">
        <v>4115</v>
      </c>
      <c r="C4116" s="46" t="s">
        <v>32950</v>
      </c>
      <c r="D4116" s="46" t="s">
        <v>681</v>
      </c>
      <c r="E4116" s="46" t="s">
        <v>2344</v>
      </c>
      <c r="F4116" s="46" t="s">
        <v>1014</v>
      </c>
      <c r="G4116" s="3"/>
      <c r="H4116" s="3">
        <f>COUNT(J4116:AI4116)</f>
        <v>1</v>
      </c>
      <c r="I4116" s="47">
        <f>SUM(J4116:AJ4116)</f>
        <v>447.31916767587802</v>
      </c>
      <c r="J4116" s="33"/>
      <c r="K4116" s="39"/>
      <c r="L4116" s="33"/>
      <c r="M4116" s="39"/>
      <c r="N4116" s="39"/>
      <c r="O4116" s="33"/>
      <c r="P4116" s="49"/>
      <c r="Q4116" s="49"/>
      <c r="R4116" s="33"/>
      <c r="S4116" s="39"/>
      <c r="T4116" s="39"/>
      <c r="U4116" s="39"/>
      <c r="V4116" s="33"/>
      <c r="W4116" s="33"/>
      <c r="X4116" s="39">
        <v>447.31916767587802</v>
      </c>
      <c r="Y4116" s="33"/>
      <c r="Z4116" s="33"/>
      <c r="AA4116" s="39"/>
      <c r="AB4116" s="33"/>
      <c r="AC4116" s="39"/>
      <c r="AD4116" s="33"/>
      <c r="AE4116" s="60"/>
      <c r="AF4116" s="60"/>
    </row>
    <row r="4117" spans="1:32" x14ac:dyDescent="0.2">
      <c r="A4117" s="46" t="s">
        <v>29600</v>
      </c>
      <c r="B4117" s="46">
        <v>4116</v>
      </c>
      <c r="C4117" s="46" t="s">
        <v>32951</v>
      </c>
      <c r="D4117" s="46" t="s">
        <v>9948</v>
      </c>
      <c r="E4117" s="46" t="s">
        <v>13116</v>
      </c>
      <c r="F4117" s="46" t="s">
        <v>1014</v>
      </c>
      <c r="G4117" s="3"/>
      <c r="H4117" s="3">
        <f>COUNT(J4117:AI4117)</f>
        <v>1</v>
      </c>
      <c r="I4117" s="47">
        <f>SUM(J4117:AJ4117)</f>
        <v>447.01733896325578</v>
      </c>
      <c r="J4117" s="33"/>
      <c r="K4117" s="39"/>
      <c r="L4117" s="33"/>
      <c r="M4117" s="39"/>
      <c r="N4117" s="39"/>
      <c r="O4117" s="33"/>
      <c r="P4117" s="49"/>
      <c r="Q4117" s="49">
        <v>447.01733896325578</v>
      </c>
      <c r="R4117" s="33"/>
      <c r="S4117" s="39"/>
      <c r="T4117" s="39"/>
      <c r="U4117" s="39"/>
      <c r="V4117" s="33"/>
      <c r="W4117" s="33"/>
      <c r="X4117" s="39"/>
      <c r="Y4117" s="33"/>
      <c r="Z4117" s="33"/>
      <c r="AA4117" s="39"/>
      <c r="AB4117" s="33"/>
      <c r="AC4117" s="39"/>
      <c r="AD4117" s="33"/>
      <c r="AE4117" s="60"/>
      <c r="AF4117" s="60"/>
    </row>
    <row r="4118" spans="1:32" x14ac:dyDescent="0.2">
      <c r="A4118" s="46" t="s">
        <v>29601</v>
      </c>
      <c r="B4118" s="46">
        <v>4117</v>
      </c>
      <c r="C4118" s="46" t="s">
        <v>32952</v>
      </c>
      <c r="D4118" s="46" t="s">
        <v>8658</v>
      </c>
      <c r="E4118" s="46" t="s">
        <v>13118</v>
      </c>
      <c r="F4118" s="46" t="s">
        <v>1014</v>
      </c>
      <c r="G4118" s="3"/>
      <c r="H4118" s="3">
        <f>COUNT(J4118:AI4118)</f>
        <v>1</v>
      </c>
      <c r="I4118" s="47">
        <f>SUM(J4118:AJ4118)</f>
        <v>446.80158489634192</v>
      </c>
      <c r="J4118" s="33"/>
      <c r="K4118" s="39"/>
      <c r="L4118" s="33"/>
      <c r="M4118" s="39"/>
      <c r="N4118" s="39"/>
      <c r="O4118" s="33"/>
      <c r="P4118" s="49"/>
      <c r="Q4118" s="49">
        <v>446.80158489634192</v>
      </c>
      <c r="R4118" s="33"/>
      <c r="S4118" s="39"/>
      <c r="T4118" s="39"/>
      <c r="U4118" s="39"/>
      <c r="V4118" s="33"/>
      <c r="W4118" s="33"/>
      <c r="X4118" s="39"/>
      <c r="Y4118" s="33"/>
      <c r="Z4118" s="33"/>
      <c r="AA4118" s="39"/>
      <c r="AB4118" s="33"/>
      <c r="AC4118" s="39"/>
      <c r="AD4118" s="33"/>
      <c r="AE4118" s="60"/>
      <c r="AF4118" s="60"/>
    </row>
    <row r="4119" spans="1:32" x14ac:dyDescent="0.2">
      <c r="A4119" s="38" t="s">
        <v>29603</v>
      </c>
      <c r="B4119" s="38">
        <v>4118</v>
      </c>
      <c r="C4119" s="51" t="s">
        <v>35021</v>
      </c>
      <c r="D4119" s="38" t="s">
        <v>1228</v>
      </c>
      <c r="E4119" s="38" t="s">
        <v>13122</v>
      </c>
      <c r="F4119" s="51" t="s">
        <v>32762</v>
      </c>
      <c r="H4119" s="5">
        <f>COUNT(J4119:AI4119)</f>
        <v>1</v>
      </c>
      <c r="I4119" s="30">
        <f>SUM(J4119:AJ4119)</f>
        <v>446.68626702874968</v>
      </c>
      <c r="J4119" s="33"/>
      <c r="K4119" s="39"/>
      <c r="L4119" s="33"/>
      <c r="M4119" s="39"/>
      <c r="N4119" s="39"/>
      <c r="O4119" s="33"/>
      <c r="P4119" s="49"/>
      <c r="Q4119" s="49">
        <v>446.68626702874968</v>
      </c>
      <c r="R4119" s="33"/>
      <c r="S4119" s="39"/>
      <c r="T4119" s="39"/>
      <c r="U4119" s="39"/>
      <c r="V4119" s="33"/>
      <c r="W4119" s="33"/>
      <c r="X4119" s="39"/>
      <c r="Y4119" s="33"/>
      <c r="Z4119" s="33"/>
      <c r="AA4119" s="39"/>
      <c r="AB4119" s="33"/>
      <c r="AC4119" s="39"/>
      <c r="AD4119" s="33"/>
      <c r="AE4119" s="60"/>
      <c r="AF4119" s="60"/>
    </row>
    <row r="4120" spans="1:32" x14ac:dyDescent="0.2">
      <c r="A4120" s="38" t="s">
        <v>25993</v>
      </c>
      <c r="B4120" s="38">
        <v>4119</v>
      </c>
      <c r="C4120" s="51" t="s">
        <v>35022</v>
      </c>
      <c r="D4120" s="38" t="s">
        <v>1327</v>
      </c>
      <c r="E4120" s="38" t="s">
        <v>6002</v>
      </c>
      <c r="F4120" s="51" t="s">
        <v>32762</v>
      </c>
      <c r="H4120" s="5">
        <f>COUNT(J4120:AI4120)</f>
        <v>1</v>
      </c>
      <c r="I4120" s="30">
        <f>SUM(J4120:AJ4120)</f>
        <v>446.62373199922604</v>
      </c>
      <c r="J4120" s="33"/>
      <c r="K4120" s="39"/>
      <c r="L4120" s="33"/>
      <c r="M4120" s="39"/>
      <c r="N4120" s="39"/>
      <c r="O4120" s="33"/>
      <c r="P4120" s="49">
        <v>446.62373199922604</v>
      </c>
      <c r="Q4120" s="49"/>
      <c r="R4120" s="33"/>
      <c r="S4120" s="39"/>
      <c r="T4120" s="39"/>
      <c r="U4120" s="39"/>
      <c r="V4120" s="33"/>
      <c r="W4120" s="33"/>
      <c r="X4120" s="39"/>
      <c r="Y4120" s="33"/>
      <c r="Z4120" s="33"/>
      <c r="AA4120" s="39"/>
      <c r="AB4120" s="33"/>
      <c r="AC4120" s="39"/>
      <c r="AD4120" s="33"/>
      <c r="AE4120" s="60"/>
      <c r="AF4120" s="60"/>
    </row>
    <row r="4121" spans="1:32" x14ac:dyDescent="0.2">
      <c r="A4121" s="46" t="s">
        <v>23095</v>
      </c>
      <c r="B4121" s="46">
        <v>4120</v>
      </c>
      <c r="C4121" s="46" t="s">
        <v>32953</v>
      </c>
      <c r="D4121" s="46" t="s">
        <v>146</v>
      </c>
      <c r="E4121" s="46" t="s">
        <v>1556</v>
      </c>
      <c r="F4121" s="46" t="s">
        <v>1014</v>
      </c>
      <c r="G4121" s="3"/>
      <c r="H4121" s="3">
        <f>COUNT(J4121:AI4121)</f>
        <v>1</v>
      </c>
      <c r="I4121" s="47">
        <f>SUM(J4121:AJ4121)</f>
        <v>446.54641443026838</v>
      </c>
      <c r="J4121" s="33"/>
      <c r="K4121" s="39"/>
      <c r="L4121" s="33"/>
      <c r="M4121" s="39"/>
      <c r="N4121" s="39"/>
      <c r="O4121" s="33">
        <v>446.54641443026838</v>
      </c>
      <c r="P4121" s="49"/>
      <c r="Q4121" s="49"/>
      <c r="R4121" s="33"/>
      <c r="S4121" s="39"/>
      <c r="T4121" s="39"/>
      <c r="U4121" s="39"/>
      <c r="V4121" s="33"/>
      <c r="W4121" s="33"/>
      <c r="X4121" s="39"/>
      <c r="Y4121" s="33"/>
      <c r="Z4121" s="33"/>
      <c r="AA4121" s="39"/>
      <c r="AB4121" s="33"/>
      <c r="AC4121" s="39"/>
      <c r="AD4121" s="33"/>
      <c r="AE4121" s="60"/>
      <c r="AF4121" s="60"/>
    </row>
    <row r="4122" spans="1:32" x14ac:dyDescent="0.2">
      <c r="A4122" s="46" t="s">
        <v>23748</v>
      </c>
      <c r="B4122" s="46">
        <v>4121</v>
      </c>
      <c r="C4122" s="46" t="s">
        <v>32954</v>
      </c>
      <c r="D4122" s="46" t="s">
        <v>2419</v>
      </c>
      <c r="E4122" s="46" t="s">
        <v>2420</v>
      </c>
      <c r="F4122" s="46" t="s">
        <v>1014</v>
      </c>
      <c r="G4122" s="3"/>
      <c r="H4122" s="3">
        <f>COUNT(J4122:AI4122)</f>
        <v>1</v>
      </c>
      <c r="I4122" s="47">
        <f>SUM(J4122:AJ4122)</f>
        <v>446.43233003578194</v>
      </c>
      <c r="J4122" s="33"/>
      <c r="K4122" s="39"/>
      <c r="L4122" s="33"/>
      <c r="M4122" s="39"/>
      <c r="N4122" s="39"/>
      <c r="O4122" s="33"/>
      <c r="P4122" s="49"/>
      <c r="Q4122" s="49"/>
      <c r="R4122" s="33"/>
      <c r="S4122" s="39"/>
      <c r="T4122" s="39"/>
      <c r="U4122" s="39">
        <v>446.43233003578194</v>
      </c>
      <c r="V4122" s="33"/>
      <c r="W4122" s="33"/>
      <c r="X4122" s="39"/>
      <c r="Y4122" s="33"/>
      <c r="Z4122" s="33"/>
      <c r="AA4122" s="39"/>
      <c r="AB4122" s="33"/>
      <c r="AC4122" s="39"/>
      <c r="AD4122" s="33"/>
      <c r="AE4122" s="60"/>
      <c r="AF4122" s="60"/>
    </row>
    <row r="4123" spans="1:32" x14ac:dyDescent="0.2">
      <c r="A4123" s="46" t="s">
        <v>29604</v>
      </c>
      <c r="B4123" s="46">
        <v>4122</v>
      </c>
      <c r="C4123" s="46" t="s">
        <v>32955</v>
      </c>
      <c r="D4123" s="46" t="s">
        <v>5396</v>
      </c>
      <c r="E4123" s="46" t="s">
        <v>13124</v>
      </c>
      <c r="F4123" s="46" t="s">
        <v>1014</v>
      </c>
      <c r="G4123" s="3"/>
      <c r="H4123" s="3">
        <f>COUNT(J4123:AI4123)</f>
        <v>1</v>
      </c>
      <c r="I4123" s="47">
        <f>SUM(J4123:AJ4123)</f>
        <v>446.37070096549553</v>
      </c>
      <c r="J4123" s="33"/>
      <c r="K4123" s="39"/>
      <c r="L4123" s="33"/>
      <c r="M4123" s="39"/>
      <c r="N4123" s="39"/>
      <c r="O4123" s="33"/>
      <c r="P4123" s="49"/>
      <c r="Q4123" s="49">
        <v>446.37070096549553</v>
      </c>
      <c r="R4123" s="33"/>
      <c r="S4123" s="39"/>
      <c r="T4123" s="39"/>
      <c r="U4123" s="39"/>
      <c r="V4123" s="33"/>
      <c r="W4123" s="33"/>
      <c r="X4123" s="39"/>
      <c r="Y4123" s="33"/>
      <c r="Z4123" s="33"/>
      <c r="AA4123" s="39"/>
      <c r="AB4123" s="33"/>
      <c r="AC4123" s="39"/>
      <c r="AD4123" s="33"/>
      <c r="AE4123" s="60"/>
      <c r="AF4123" s="60"/>
    </row>
    <row r="4124" spans="1:32" x14ac:dyDescent="0.2">
      <c r="A4124" s="38" t="s">
        <v>29605</v>
      </c>
      <c r="B4124" s="38">
        <v>4123</v>
      </c>
      <c r="C4124" s="51" t="s">
        <v>35023</v>
      </c>
      <c r="D4124" s="38" t="s">
        <v>7434</v>
      </c>
      <c r="E4124" s="38" t="s">
        <v>13127</v>
      </c>
      <c r="F4124" s="51" t="s">
        <v>32762</v>
      </c>
      <c r="H4124" s="5">
        <f>COUNT(J4124:AI4124)</f>
        <v>1</v>
      </c>
      <c r="I4124" s="30">
        <f>SUM(J4124:AJ4124)</f>
        <v>446.25060257171998</v>
      </c>
      <c r="J4124" s="33"/>
      <c r="K4124" s="39"/>
      <c r="L4124" s="33"/>
      <c r="M4124" s="39"/>
      <c r="N4124" s="39"/>
      <c r="O4124" s="33"/>
      <c r="P4124" s="49"/>
      <c r="Q4124" s="49">
        <v>446.25060257171998</v>
      </c>
      <c r="R4124" s="33"/>
      <c r="S4124" s="39"/>
      <c r="T4124" s="39"/>
      <c r="U4124" s="39"/>
      <c r="V4124" s="33"/>
      <c r="W4124" s="33"/>
      <c r="X4124" s="39"/>
      <c r="Y4124" s="33"/>
      <c r="Z4124" s="33"/>
      <c r="AA4124" s="39"/>
      <c r="AB4124" s="33"/>
      <c r="AC4124" s="39"/>
      <c r="AD4124" s="33"/>
      <c r="AE4124" s="60"/>
      <c r="AF4124" s="60"/>
    </row>
    <row r="4125" spans="1:32" x14ac:dyDescent="0.2">
      <c r="A4125" s="46" t="s">
        <v>29610</v>
      </c>
      <c r="B4125" s="46">
        <v>4124</v>
      </c>
      <c r="C4125" s="46" t="s">
        <v>32956</v>
      </c>
      <c r="D4125" s="46" t="s">
        <v>13139</v>
      </c>
      <c r="E4125" s="46" t="s">
        <v>1517</v>
      </c>
      <c r="F4125" s="46" t="s">
        <v>1014</v>
      </c>
      <c r="G4125" s="3"/>
      <c r="H4125" s="3">
        <f>COUNT(J4125:AI4125)</f>
        <v>1</v>
      </c>
      <c r="I4125" s="47">
        <f>SUM(J4125:AJ4125)</f>
        <v>446.0006050352377</v>
      </c>
      <c r="J4125" s="33"/>
      <c r="K4125" s="39"/>
      <c r="L4125" s="33"/>
      <c r="M4125" s="39"/>
      <c r="N4125" s="39"/>
      <c r="O4125" s="33"/>
      <c r="P4125" s="49"/>
      <c r="Q4125" s="49">
        <v>446.0006050352377</v>
      </c>
      <c r="R4125" s="33"/>
      <c r="S4125" s="39"/>
      <c r="T4125" s="39"/>
      <c r="U4125" s="39"/>
      <c r="V4125" s="33"/>
      <c r="W4125" s="33"/>
      <c r="X4125" s="39"/>
      <c r="Y4125" s="33"/>
      <c r="Z4125" s="33"/>
      <c r="AA4125" s="39"/>
      <c r="AB4125" s="33"/>
      <c r="AC4125" s="39"/>
      <c r="AD4125" s="33"/>
      <c r="AE4125" s="60"/>
      <c r="AF4125" s="60"/>
    </row>
    <row r="4126" spans="1:32" x14ac:dyDescent="0.2">
      <c r="A4126" s="46" t="s">
        <v>29611</v>
      </c>
      <c r="B4126" s="46">
        <v>4125</v>
      </c>
      <c r="C4126" s="46" t="s">
        <v>32957</v>
      </c>
      <c r="D4126" s="46" t="s">
        <v>104</v>
      </c>
      <c r="E4126" s="46" t="s">
        <v>10428</v>
      </c>
      <c r="F4126" s="46" t="s">
        <v>1014</v>
      </c>
      <c r="G4126" s="3"/>
      <c r="H4126" s="3">
        <f>COUNT(J4126:AI4126)</f>
        <v>1</v>
      </c>
      <c r="I4126" s="47">
        <f>SUM(J4126:AJ4126)</f>
        <v>445.96063142092112</v>
      </c>
      <c r="J4126" s="33"/>
      <c r="K4126" s="39"/>
      <c r="L4126" s="33"/>
      <c r="M4126" s="39"/>
      <c r="N4126" s="39"/>
      <c r="O4126" s="33"/>
      <c r="P4126" s="49"/>
      <c r="Q4126" s="49">
        <v>445.96063142092112</v>
      </c>
      <c r="R4126" s="33"/>
      <c r="S4126" s="39"/>
      <c r="T4126" s="39"/>
      <c r="U4126" s="39"/>
      <c r="V4126" s="33"/>
      <c r="W4126" s="33"/>
      <c r="X4126" s="39"/>
      <c r="Y4126" s="33"/>
      <c r="Z4126" s="33"/>
      <c r="AA4126" s="39"/>
      <c r="AB4126" s="33"/>
      <c r="AC4126" s="39"/>
      <c r="AD4126" s="33"/>
      <c r="AE4126" s="60"/>
      <c r="AF4126" s="60"/>
    </row>
    <row r="4127" spans="1:32" x14ac:dyDescent="0.2">
      <c r="A4127" s="46" t="s">
        <v>29612</v>
      </c>
      <c r="B4127" s="46">
        <v>4126</v>
      </c>
      <c r="C4127" s="46" t="s">
        <v>32958</v>
      </c>
      <c r="D4127" s="46" t="s">
        <v>79</v>
      </c>
      <c r="E4127" s="46" t="s">
        <v>13142</v>
      </c>
      <c r="F4127" s="46" t="s">
        <v>1014</v>
      </c>
      <c r="G4127" s="3"/>
      <c r="H4127" s="3">
        <f>COUNT(J4127:AI4127)</f>
        <v>1</v>
      </c>
      <c r="I4127" s="47">
        <f>SUM(J4127:AJ4127)</f>
        <v>445.86072872680029</v>
      </c>
      <c r="J4127" s="33"/>
      <c r="K4127" s="39"/>
      <c r="L4127" s="33"/>
      <c r="M4127" s="39"/>
      <c r="N4127" s="39"/>
      <c r="O4127" s="33"/>
      <c r="P4127" s="49"/>
      <c r="Q4127" s="49">
        <v>445.86072872680029</v>
      </c>
      <c r="R4127" s="33"/>
      <c r="S4127" s="39"/>
      <c r="T4127" s="39"/>
      <c r="U4127" s="39"/>
      <c r="V4127" s="33"/>
      <c r="W4127" s="33"/>
      <c r="X4127" s="39"/>
      <c r="Y4127" s="33"/>
      <c r="Z4127" s="33"/>
      <c r="AA4127" s="39"/>
      <c r="AB4127" s="33"/>
      <c r="AC4127" s="39"/>
      <c r="AD4127" s="33"/>
      <c r="AE4127" s="60"/>
      <c r="AF4127" s="60"/>
    </row>
    <row r="4128" spans="1:32" x14ac:dyDescent="0.2">
      <c r="A4128" s="38" t="s">
        <v>29613</v>
      </c>
      <c r="B4128" s="38">
        <v>4127</v>
      </c>
      <c r="C4128" s="51" t="s">
        <v>35024</v>
      </c>
      <c r="D4128" s="38" t="s">
        <v>84</v>
      </c>
      <c r="E4128" s="38" t="s">
        <v>511</v>
      </c>
      <c r="F4128" s="51" t="s">
        <v>32762</v>
      </c>
      <c r="H4128" s="5">
        <f>COUNT(J4128:AI4128)</f>
        <v>1</v>
      </c>
      <c r="I4128" s="30">
        <f>SUM(J4128:AJ4128)</f>
        <v>445.02828522236877</v>
      </c>
      <c r="J4128" s="33"/>
      <c r="K4128" s="39"/>
      <c r="L4128" s="33"/>
      <c r="M4128" s="39"/>
      <c r="N4128" s="39"/>
      <c r="O4128" s="33"/>
      <c r="P4128" s="49"/>
      <c r="Q4128" s="49">
        <v>445.02828522236877</v>
      </c>
      <c r="R4128" s="33"/>
      <c r="S4128" s="39"/>
      <c r="T4128" s="39"/>
      <c r="U4128" s="39"/>
      <c r="V4128" s="33"/>
      <c r="W4128" s="33"/>
      <c r="X4128" s="39"/>
      <c r="Y4128" s="33"/>
      <c r="Z4128" s="33"/>
      <c r="AA4128" s="39"/>
      <c r="AB4128" s="33"/>
      <c r="AC4128" s="39"/>
      <c r="AD4128" s="33"/>
      <c r="AE4128" s="60"/>
      <c r="AF4128" s="60"/>
    </row>
    <row r="4129" spans="1:32" x14ac:dyDescent="0.2">
      <c r="A4129" s="46" t="s">
        <v>29614</v>
      </c>
      <c r="B4129" s="46">
        <v>4128</v>
      </c>
      <c r="C4129" s="46" t="s">
        <v>32959</v>
      </c>
      <c r="D4129" s="46" t="s">
        <v>744</v>
      </c>
      <c r="E4129" s="46" t="s">
        <v>13145</v>
      </c>
      <c r="F4129" s="46" t="s">
        <v>1014</v>
      </c>
      <c r="G4129" s="3"/>
      <c r="H4129" s="3">
        <f>COUNT(J4129:AI4129)</f>
        <v>1</v>
      </c>
      <c r="I4129" s="47">
        <f>SUM(J4129:AJ4129)</f>
        <v>444.73989989274219</v>
      </c>
      <c r="J4129" s="33"/>
      <c r="K4129" s="39"/>
      <c r="L4129" s="33"/>
      <c r="M4129" s="39"/>
      <c r="N4129" s="39"/>
      <c r="O4129" s="33"/>
      <c r="P4129" s="49"/>
      <c r="Q4129" s="49">
        <v>444.73989989274219</v>
      </c>
      <c r="R4129" s="33"/>
      <c r="S4129" s="39"/>
      <c r="T4129" s="39"/>
      <c r="U4129" s="39"/>
      <c r="V4129" s="33"/>
      <c r="W4129" s="33"/>
      <c r="X4129" s="39"/>
      <c r="Y4129" s="33"/>
      <c r="Z4129" s="33"/>
      <c r="AA4129" s="39"/>
      <c r="AB4129" s="33"/>
      <c r="AC4129" s="39"/>
      <c r="AD4129" s="33"/>
      <c r="AE4129" s="60"/>
      <c r="AF4129" s="60"/>
    </row>
    <row r="4130" spans="1:32" x14ac:dyDescent="0.2">
      <c r="A4130" s="38" t="s">
        <v>29615</v>
      </c>
      <c r="B4130" s="38">
        <v>4129</v>
      </c>
      <c r="C4130" s="51" t="s">
        <v>35025</v>
      </c>
      <c r="D4130" s="38" t="s">
        <v>181</v>
      </c>
      <c r="E4130" s="38" t="s">
        <v>13147</v>
      </c>
      <c r="F4130" s="51" t="s">
        <v>32762</v>
      </c>
      <c r="H4130" s="5">
        <f>COUNT(J4130:AI4130)</f>
        <v>1</v>
      </c>
      <c r="I4130" s="30">
        <f>SUM(J4130:AJ4130)</f>
        <v>444.7349310094408</v>
      </c>
      <c r="J4130" s="33"/>
      <c r="K4130" s="39"/>
      <c r="L4130" s="33"/>
      <c r="M4130" s="39"/>
      <c r="N4130" s="39"/>
      <c r="O4130" s="33"/>
      <c r="P4130" s="49"/>
      <c r="Q4130" s="49">
        <v>444.7349310094408</v>
      </c>
      <c r="R4130" s="33"/>
      <c r="S4130" s="39"/>
      <c r="T4130" s="39"/>
      <c r="U4130" s="39"/>
      <c r="V4130" s="33"/>
      <c r="W4130" s="33"/>
      <c r="X4130" s="39"/>
      <c r="Y4130" s="33"/>
      <c r="Z4130" s="33"/>
      <c r="AA4130" s="39"/>
      <c r="AB4130" s="33"/>
      <c r="AC4130" s="39"/>
      <c r="AD4130" s="33"/>
      <c r="AE4130" s="60"/>
      <c r="AF4130" s="60"/>
    </row>
    <row r="4131" spans="1:32" x14ac:dyDescent="0.2">
      <c r="A4131" s="46" t="s">
        <v>29616</v>
      </c>
      <c r="B4131" s="46">
        <v>4130</v>
      </c>
      <c r="C4131" s="46" t="s">
        <v>32960</v>
      </c>
      <c r="D4131" s="46" t="s">
        <v>10</v>
      </c>
      <c r="E4131" s="46" t="s">
        <v>13149</v>
      </c>
      <c r="F4131" s="46" t="s">
        <v>1014</v>
      </c>
      <c r="G4131" s="3"/>
      <c r="H4131" s="3">
        <f>COUNT(J4131:AI4131)</f>
        <v>1</v>
      </c>
      <c r="I4131" s="47">
        <f>SUM(J4131:AJ4131)</f>
        <v>444.72996223716842</v>
      </c>
      <c r="J4131" s="33"/>
      <c r="K4131" s="39"/>
      <c r="L4131" s="33"/>
      <c r="M4131" s="39"/>
      <c r="N4131" s="39"/>
      <c r="O4131" s="33"/>
      <c r="P4131" s="49"/>
      <c r="Q4131" s="49">
        <v>444.72996223716842</v>
      </c>
      <c r="R4131" s="33"/>
      <c r="S4131" s="39"/>
      <c r="T4131" s="39"/>
      <c r="U4131" s="39"/>
      <c r="V4131" s="33"/>
      <c r="W4131" s="33"/>
      <c r="X4131" s="39"/>
      <c r="Y4131" s="33"/>
      <c r="Z4131" s="33"/>
      <c r="AA4131" s="39"/>
      <c r="AB4131" s="33"/>
      <c r="AC4131" s="39"/>
      <c r="AD4131" s="33"/>
      <c r="AE4131" s="60"/>
      <c r="AF4131" s="60"/>
    </row>
    <row r="4132" spans="1:32" x14ac:dyDescent="0.2">
      <c r="A4132" s="46" t="s">
        <v>29618</v>
      </c>
      <c r="B4132" s="46">
        <v>4131</v>
      </c>
      <c r="C4132" s="46" t="s">
        <v>32961</v>
      </c>
      <c r="D4132" s="46" t="s">
        <v>666</v>
      </c>
      <c r="E4132" s="46" t="s">
        <v>13153</v>
      </c>
      <c r="F4132" s="46" t="s">
        <v>1014</v>
      </c>
      <c r="G4132" s="3"/>
      <c r="H4132" s="3">
        <f>COUNT(J4132:AI4132)</f>
        <v>1</v>
      </c>
      <c r="I4132" s="47">
        <f>SUM(J4132:AJ4132)</f>
        <v>444.36754149968181</v>
      </c>
      <c r="J4132" s="33"/>
      <c r="K4132" s="39"/>
      <c r="L4132" s="33"/>
      <c r="M4132" s="39"/>
      <c r="N4132" s="39"/>
      <c r="O4132" s="33"/>
      <c r="P4132" s="49"/>
      <c r="Q4132" s="49">
        <v>444.36754149968181</v>
      </c>
      <c r="R4132" s="33"/>
      <c r="S4132" s="39"/>
      <c r="T4132" s="39"/>
      <c r="U4132" s="39"/>
      <c r="V4132" s="33"/>
      <c r="W4132" s="33"/>
      <c r="X4132" s="39"/>
      <c r="Y4132" s="33"/>
      <c r="Z4132" s="33"/>
      <c r="AA4132" s="39"/>
      <c r="AB4132" s="33"/>
      <c r="AC4132" s="39"/>
      <c r="AD4132" s="33"/>
      <c r="AE4132" s="60"/>
      <c r="AF4132" s="60"/>
    </row>
    <row r="4133" spans="1:32" x14ac:dyDescent="0.2">
      <c r="A4133" s="38" t="s">
        <v>29619</v>
      </c>
      <c r="B4133" s="38">
        <v>4132</v>
      </c>
      <c r="C4133" s="51" t="s">
        <v>35026</v>
      </c>
      <c r="D4133" s="38" t="s">
        <v>96</v>
      </c>
      <c r="E4133" s="38" t="s">
        <v>13155</v>
      </c>
      <c r="F4133" s="51" t="s">
        <v>32762</v>
      </c>
      <c r="H4133" s="5">
        <f>COUNT(J4133:AI4133)</f>
        <v>1</v>
      </c>
      <c r="I4133" s="30">
        <f>SUM(J4133:AJ4133)</f>
        <v>444.33281986024599</v>
      </c>
      <c r="J4133" s="33"/>
      <c r="K4133" s="39"/>
      <c r="L4133" s="33"/>
      <c r="M4133" s="39"/>
      <c r="N4133" s="39"/>
      <c r="O4133" s="33"/>
      <c r="P4133" s="49"/>
      <c r="Q4133" s="49">
        <v>444.33281986024599</v>
      </c>
      <c r="R4133" s="33"/>
      <c r="S4133" s="39"/>
      <c r="T4133" s="39"/>
      <c r="U4133" s="39"/>
      <c r="V4133" s="33"/>
      <c r="W4133" s="33"/>
      <c r="X4133" s="39"/>
      <c r="Y4133" s="33"/>
      <c r="Z4133" s="33"/>
      <c r="AA4133" s="39"/>
      <c r="AB4133" s="33"/>
      <c r="AC4133" s="39"/>
      <c r="AD4133" s="33"/>
      <c r="AE4133" s="60"/>
      <c r="AF4133" s="60"/>
    </row>
    <row r="4134" spans="1:32" x14ac:dyDescent="0.2">
      <c r="A4134" s="38" t="s">
        <v>29622</v>
      </c>
      <c r="B4134" s="38">
        <v>4133</v>
      </c>
      <c r="C4134" s="51" t="s">
        <v>35027</v>
      </c>
      <c r="D4134" s="38" t="s">
        <v>525</v>
      </c>
      <c r="E4134" s="38" t="s">
        <v>13161</v>
      </c>
      <c r="F4134" s="51" t="s">
        <v>32762</v>
      </c>
      <c r="H4134" s="5">
        <f>COUNT(J4134:AI4134)</f>
        <v>1</v>
      </c>
      <c r="I4134" s="30">
        <f>SUM(J4134:AJ4134)</f>
        <v>443.97104585150402</v>
      </c>
      <c r="J4134" s="33"/>
      <c r="K4134" s="39"/>
      <c r="L4134" s="33"/>
      <c r="M4134" s="39"/>
      <c r="N4134" s="39"/>
      <c r="O4134" s="33"/>
      <c r="P4134" s="49"/>
      <c r="Q4134" s="49">
        <v>443.97104585150402</v>
      </c>
      <c r="R4134" s="33"/>
      <c r="S4134" s="39"/>
      <c r="T4134" s="39"/>
      <c r="U4134" s="39"/>
      <c r="V4134" s="33"/>
      <c r="W4134" s="33"/>
      <c r="X4134" s="39"/>
      <c r="Y4134" s="33"/>
      <c r="Z4134" s="33"/>
      <c r="AA4134" s="39"/>
      <c r="AB4134" s="33"/>
      <c r="AC4134" s="39"/>
      <c r="AD4134" s="33"/>
      <c r="AE4134" s="60"/>
      <c r="AF4134" s="60"/>
    </row>
    <row r="4135" spans="1:32" x14ac:dyDescent="0.2">
      <c r="A4135" s="46" t="s">
        <v>29623</v>
      </c>
      <c r="B4135" s="46">
        <v>4134</v>
      </c>
      <c r="C4135" s="46" t="s">
        <v>32962</v>
      </c>
      <c r="D4135" s="46" t="s">
        <v>146</v>
      </c>
      <c r="E4135" s="46" t="s">
        <v>13163</v>
      </c>
      <c r="F4135" s="46" t="s">
        <v>1014</v>
      </c>
      <c r="G4135" s="3"/>
      <c r="H4135" s="3">
        <f>COUNT(J4135:AI4135)</f>
        <v>1</v>
      </c>
      <c r="I4135" s="47">
        <f>SUM(J4135:AJ4135)</f>
        <v>443.84728602649307</v>
      </c>
      <c r="J4135" s="33"/>
      <c r="K4135" s="39"/>
      <c r="L4135" s="33"/>
      <c r="M4135" s="39"/>
      <c r="N4135" s="39"/>
      <c r="O4135" s="33"/>
      <c r="P4135" s="49"/>
      <c r="Q4135" s="49">
        <v>443.84728602649307</v>
      </c>
      <c r="R4135" s="33"/>
      <c r="S4135" s="39"/>
      <c r="T4135" s="39"/>
      <c r="U4135" s="39"/>
      <c r="V4135" s="33"/>
      <c r="W4135" s="33"/>
      <c r="X4135" s="39"/>
      <c r="Y4135" s="33"/>
      <c r="Z4135" s="33"/>
      <c r="AA4135" s="39"/>
      <c r="AB4135" s="33"/>
      <c r="AC4135" s="39"/>
      <c r="AD4135" s="33"/>
      <c r="AE4135" s="60"/>
      <c r="AF4135" s="60"/>
    </row>
    <row r="4136" spans="1:32" x14ac:dyDescent="0.2">
      <c r="A4136" s="46" t="s">
        <v>29624</v>
      </c>
      <c r="B4136" s="46">
        <v>4135</v>
      </c>
      <c r="C4136" s="46" t="s">
        <v>32963</v>
      </c>
      <c r="D4136" s="46" t="s">
        <v>125</v>
      </c>
      <c r="E4136" s="46" t="s">
        <v>13165</v>
      </c>
      <c r="F4136" s="46" t="s">
        <v>1014</v>
      </c>
      <c r="G4136" s="3"/>
      <c r="H4136" s="3">
        <f>COUNT(J4136:AI4136)</f>
        <v>1</v>
      </c>
      <c r="I4136" s="47">
        <f>SUM(J4136:AJ4136)</f>
        <v>443.62469212852034</v>
      </c>
      <c r="J4136" s="33"/>
      <c r="K4136" s="39"/>
      <c r="L4136" s="33"/>
      <c r="M4136" s="39"/>
      <c r="N4136" s="39"/>
      <c r="O4136" s="33"/>
      <c r="P4136" s="49"/>
      <c r="Q4136" s="49">
        <v>443.62469212852034</v>
      </c>
      <c r="R4136" s="33"/>
      <c r="S4136" s="39"/>
      <c r="T4136" s="39"/>
      <c r="U4136" s="39"/>
      <c r="V4136" s="33"/>
      <c r="W4136" s="33"/>
      <c r="X4136" s="39"/>
      <c r="Y4136" s="33"/>
      <c r="Z4136" s="33"/>
      <c r="AA4136" s="39"/>
      <c r="AB4136" s="33"/>
      <c r="AC4136" s="39"/>
      <c r="AD4136" s="33"/>
      <c r="AE4136" s="60"/>
      <c r="AF4136" s="60"/>
    </row>
    <row r="4137" spans="1:32" x14ac:dyDescent="0.2">
      <c r="A4137" s="38" t="s">
        <v>25996</v>
      </c>
      <c r="B4137" s="38">
        <v>4136</v>
      </c>
      <c r="C4137" s="51" t="s">
        <v>35028</v>
      </c>
      <c r="D4137" s="38" t="s">
        <v>1298</v>
      </c>
      <c r="E4137" s="38" t="s">
        <v>6009</v>
      </c>
      <c r="F4137" s="51" t="s">
        <v>32762</v>
      </c>
      <c r="H4137" s="5">
        <f>COUNT(J4137:AI4137)</f>
        <v>1</v>
      </c>
      <c r="I4137" s="30">
        <f>SUM(J4137:AJ4137)</f>
        <v>443.45644859402699</v>
      </c>
      <c r="J4137" s="33"/>
      <c r="K4137" s="39"/>
      <c r="L4137" s="33"/>
      <c r="M4137" s="39"/>
      <c r="N4137" s="39"/>
      <c r="O4137" s="33"/>
      <c r="P4137" s="49">
        <v>443.45644859402699</v>
      </c>
      <c r="Q4137" s="49"/>
      <c r="R4137" s="33"/>
      <c r="S4137" s="39"/>
      <c r="T4137" s="39"/>
      <c r="U4137" s="39"/>
      <c r="V4137" s="33"/>
      <c r="W4137" s="33"/>
      <c r="X4137" s="39"/>
      <c r="Y4137" s="33"/>
      <c r="Z4137" s="33"/>
      <c r="AA4137" s="39"/>
      <c r="AB4137" s="33"/>
      <c r="AC4137" s="39"/>
      <c r="AD4137" s="33"/>
      <c r="AE4137" s="60"/>
      <c r="AF4137" s="60"/>
    </row>
    <row r="4138" spans="1:32" x14ac:dyDescent="0.2">
      <c r="A4138" s="46" t="s">
        <v>29625</v>
      </c>
      <c r="B4138" s="46">
        <v>4137</v>
      </c>
      <c r="C4138" s="46" t="s">
        <v>32964</v>
      </c>
      <c r="D4138" s="46" t="s">
        <v>8661</v>
      </c>
      <c r="E4138" s="46" t="s">
        <v>12511</v>
      </c>
      <c r="F4138" s="46" t="s">
        <v>1014</v>
      </c>
      <c r="G4138" s="3"/>
      <c r="H4138" s="3">
        <f>COUNT(J4138:AI4138)</f>
        <v>1</v>
      </c>
      <c r="I4138" s="47">
        <f>SUM(J4138:AJ4138)</f>
        <v>443.23939113877532</v>
      </c>
      <c r="J4138" s="33"/>
      <c r="K4138" s="39"/>
      <c r="L4138" s="33"/>
      <c r="M4138" s="39"/>
      <c r="N4138" s="39"/>
      <c r="O4138" s="33"/>
      <c r="P4138" s="49"/>
      <c r="Q4138" s="49">
        <v>443.23939113877532</v>
      </c>
      <c r="R4138" s="33"/>
      <c r="S4138" s="39"/>
      <c r="T4138" s="39"/>
      <c r="U4138" s="39"/>
      <c r="V4138" s="33"/>
      <c r="W4138" s="33"/>
      <c r="X4138" s="39"/>
      <c r="Y4138" s="33"/>
      <c r="Z4138" s="33"/>
      <c r="AA4138" s="39"/>
      <c r="AB4138" s="33"/>
      <c r="AC4138" s="39"/>
      <c r="AD4138" s="33"/>
      <c r="AE4138" s="60"/>
      <c r="AF4138" s="60"/>
    </row>
    <row r="4139" spans="1:32" x14ac:dyDescent="0.2">
      <c r="A4139" s="38" t="s">
        <v>23436</v>
      </c>
      <c r="B4139" s="38">
        <v>4138</v>
      </c>
      <c r="C4139" s="51" t="s">
        <v>35029</v>
      </c>
      <c r="D4139" s="38" t="s">
        <v>68</v>
      </c>
      <c r="E4139" s="38" t="s">
        <v>15198</v>
      </c>
      <c r="F4139" s="51" t="s">
        <v>32762</v>
      </c>
      <c r="H4139" s="5">
        <f>COUNT(J4139:AI4139)</f>
        <v>1</v>
      </c>
      <c r="I4139" s="30">
        <f>SUM(J4139:AJ4139)</f>
        <v>442.8332557320112</v>
      </c>
      <c r="J4139" s="33"/>
      <c r="K4139" s="39"/>
      <c r="L4139" s="33"/>
      <c r="M4139" s="39"/>
      <c r="N4139" s="39"/>
      <c r="O4139" s="33"/>
      <c r="P4139" s="49"/>
      <c r="Q4139" s="49"/>
      <c r="R4139" s="33"/>
      <c r="S4139" s="39"/>
      <c r="T4139" s="39">
        <v>442.8332557320112</v>
      </c>
      <c r="U4139" s="39"/>
      <c r="V4139" s="33"/>
      <c r="W4139" s="33"/>
      <c r="X4139" s="39"/>
      <c r="Y4139" s="33"/>
      <c r="Z4139" s="33"/>
      <c r="AA4139" s="39"/>
      <c r="AB4139" s="33"/>
      <c r="AC4139" s="39"/>
      <c r="AD4139" s="33"/>
      <c r="AE4139" s="60"/>
      <c r="AF4139" s="60"/>
    </row>
    <row r="4140" spans="1:32" x14ac:dyDescent="0.2">
      <c r="A4140" s="38" t="s">
        <v>29628</v>
      </c>
      <c r="B4140" s="38">
        <v>4139</v>
      </c>
      <c r="C4140" s="51" t="s">
        <v>35030</v>
      </c>
      <c r="D4140" s="38" t="s">
        <v>3860</v>
      </c>
      <c r="E4140" s="38" t="s">
        <v>13173</v>
      </c>
      <c r="F4140" s="51" t="s">
        <v>32762</v>
      </c>
      <c r="H4140" s="5">
        <f>COUNT(J4140:AI4140)</f>
        <v>1</v>
      </c>
      <c r="I4140" s="30">
        <f>SUM(J4140:AJ4140)</f>
        <v>442.00894988729357</v>
      </c>
      <c r="J4140" s="33"/>
      <c r="K4140" s="39"/>
      <c r="L4140" s="33"/>
      <c r="M4140" s="39"/>
      <c r="N4140" s="39"/>
      <c r="O4140" s="33"/>
      <c r="P4140" s="49"/>
      <c r="Q4140" s="49">
        <v>442.00894988729357</v>
      </c>
      <c r="R4140" s="33"/>
      <c r="S4140" s="39"/>
      <c r="T4140" s="39"/>
      <c r="U4140" s="39"/>
      <c r="V4140" s="33"/>
      <c r="W4140" s="33"/>
      <c r="X4140" s="39"/>
      <c r="Y4140" s="33"/>
      <c r="Z4140" s="33"/>
      <c r="AA4140" s="39"/>
      <c r="AB4140" s="33"/>
      <c r="AC4140" s="39"/>
      <c r="AD4140" s="33"/>
      <c r="AE4140" s="60"/>
      <c r="AF4140" s="60"/>
    </row>
    <row r="4141" spans="1:32" x14ac:dyDescent="0.2">
      <c r="A4141" s="46" t="s">
        <v>29629</v>
      </c>
      <c r="B4141" s="46">
        <v>4140</v>
      </c>
      <c r="C4141" s="46" t="s">
        <v>32965</v>
      </c>
      <c r="D4141" s="46" t="s">
        <v>900</v>
      </c>
      <c r="E4141" s="46" t="s">
        <v>13175</v>
      </c>
      <c r="F4141" s="46" t="s">
        <v>1014</v>
      </c>
      <c r="G4141" s="3"/>
      <c r="H4141" s="3">
        <f>COUNT(J4141:AI4141)</f>
        <v>1</v>
      </c>
      <c r="I4141" s="47">
        <f>SUM(J4141:AJ4141)</f>
        <v>441.45992525147227</v>
      </c>
      <c r="J4141" s="33"/>
      <c r="K4141" s="39"/>
      <c r="L4141" s="33"/>
      <c r="M4141" s="39"/>
      <c r="N4141" s="39"/>
      <c r="O4141" s="33"/>
      <c r="P4141" s="49"/>
      <c r="Q4141" s="49">
        <v>441.45992525147227</v>
      </c>
      <c r="R4141" s="33"/>
      <c r="S4141" s="39"/>
      <c r="T4141" s="39"/>
      <c r="U4141" s="39"/>
      <c r="V4141" s="33"/>
      <c r="W4141" s="33"/>
      <c r="X4141" s="39"/>
      <c r="Y4141" s="33"/>
      <c r="Z4141" s="33"/>
      <c r="AA4141" s="39"/>
      <c r="AB4141" s="33"/>
      <c r="AC4141" s="39"/>
      <c r="AD4141" s="33"/>
      <c r="AE4141" s="60"/>
      <c r="AF4141" s="60"/>
    </row>
    <row r="4142" spans="1:32" x14ac:dyDescent="0.2">
      <c r="A4142" s="38" t="s">
        <v>26000</v>
      </c>
      <c r="B4142" s="38">
        <v>4141</v>
      </c>
      <c r="C4142" s="51" t="s">
        <v>35031</v>
      </c>
      <c r="D4142" s="38" t="s">
        <v>1447</v>
      </c>
      <c r="E4142" s="38" t="s">
        <v>6021</v>
      </c>
      <c r="F4142" s="51" t="s">
        <v>32762</v>
      </c>
      <c r="H4142" s="5">
        <f>COUNT(J4142:AI4142)</f>
        <v>1</v>
      </c>
      <c r="I4142" s="30">
        <f>SUM(J4142:AJ4142)</f>
        <v>441.36815825270827</v>
      </c>
      <c r="J4142" s="33"/>
      <c r="K4142" s="39"/>
      <c r="L4142" s="33"/>
      <c r="M4142" s="39"/>
      <c r="N4142" s="39"/>
      <c r="O4142" s="33"/>
      <c r="P4142" s="49">
        <v>441.36815825270827</v>
      </c>
      <c r="Q4142" s="49"/>
      <c r="R4142" s="33"/>
      <c r="S4142" s="39"/>
      <c r="T4142" s="39"/>
      <c r="U4142" s="39"/>
      <c r="V4142" s="33"/>
      <c r="W4142" s="33"/>
      <c r="X4142" s="39"/>
      <c r="Y4142" s="33"/>
      <c r="Z4142" s="33"/>
      <c r="AA4142" s="39"/>
      <c r="AB4142" s="33"/>
      <c r="AC4142" s="39"/>
      <c r="AD4142" s="33"/>
      <c r="AE4142" s="60"/>
      <c r="AF4142" s="60"/>
    </row>
    <row r="4143" spans="1:32" x14ac:dyDescent="0.2">
      <c r="A4143" s="46" t="s">
        <v>26001</v>
      </c>
      <c r="B4143" s="46">
        <v>4142</v>
      </c>
      <c r="C4143" s="46" t="s">
        <v>32966</v>
      </c>
      <c r="D4143" s="46" t="s">
        <v>6</v>
      </c>
      <c r="E4143" s="46" t="s">
        <v>6024</v>
      </c>
      <c r="F4143" s="46" t="s">
        <v>1014</v>
      </c>
      <c r="G4143" s="3"/>
      <c r="H4143" s="3">
        <f>COUNT(J4143:AI4143)</f>
        <v>1</v>
      </c>
      <c r="I4143" s="47">
        <f>SUM(J4143:AJ4143)</f>
        <v>441.36092476454775</v>
      </c>
      <c r="J4143" s="33"/>
      <c r="K4143" s="39"/>
      <c r="L4143" s="33"/>
      <c r="M4143" s="39"/>
      <c r="N4143" s="39"/>
      <c r="O4143" s="33"/>
      <c r="P4143" s="49">
        <v>441.36092476454775</v>
      </c>
      <c r="Q4143" s="49"/>
      <c r="R4143" s="33"/>
      <c r="S4143" s="39"/>
      <c r="T4143" s="39"/>
      <c r="U4143" s="39"/>
      <c r="V4143" s="33"/>
      <c r="W4143" s="33"/>
      <c r="X4143" s="39"/>
      <c r="Y4143" s="33"/>
      <c r="Z4143" s="33"/>
      <c r="AA4143" s="39"/>
      <c r="AB4143" s="33"/>
      <c r="AC4143" s="39"/>
      <c r="AD4143" s="33"/>
      <c r="AE4143" s="60"/>
      <c r="AF4143" s="60"/>
    </row>
    <row r="4144" spans="1:32" x14ac:dyDescent="0.2">
      <c r="A4144" s="38" t="s">
        <v>26002</v>
      </c>
      <c r="B4144" s="38">
        <v>4143</v>
      </c>
      <c r="C4144" s="51" t="s">
        <v>35032</v>
      </c>
      <c r="D4144" s="38" t="s">
        <v>6026</v>
      </c>
      <c r="E4144" s="38" t="s">
        <v>4075</v>
      </c>
      <c r="F4144" s="51" t="s">
        <v>32762</v>
      </c>
      <c r="H4144" s="5">
        <f>COUNT(J4144:AI4144)</f>
        <v>1</v>
      </c>
      <c r="I4144" s="30">
        <f>SUM(J4144:AJ4144)</f>
        <v>441.3368148496138</v>
      </c>
      <c r="J4144" s="33"/>
      <c r="K4144" s="39"/>
      <c r="L4144" s="33"/>
      <c r="M4144" s="39"/>
      <c r="N4144" s="39"/>
      <c r="O4144" s="33"/>
      <c r="P4144" s="49">
        <v>441.3368148496138</v>
      </c>
      <c r="Q4144" s="49"/>
      <c r="R4144" s="33"/>
      <c r="S4144" s="39"/>
      <c r="T4144" s="39"/>
      <c r="U4144" s="39"/>
      <c r="V4144" s="33"/>
      <c r="W4144" s="33"/>
      <c r="X4144" s="39"/>
      <c r="Y4144" s="33"/>
      <c r="Z4144" s="33"/>
      <c r="AA4144" s="39"/>
      <c r="AB4144" s="33"/>
      <c r="AC4144" s="39"/>
      <c r="AD4144" s="33"/>
      <c r="AE4144" s="60"/>
      <c r="AF4144" s="60"/>
    </row>
    <row r="4145" spans="1:32" x14ac:dyDescent="0.2">
      <c r="A4145" s="46" t="s">
        <v>29630</v>
      </c>
      <c r="B4145" s="46">
        <v>4144</v>
      </c>
      <c r="C4145" s="46" t="s">
        <v>32967</v>
      </c>
      <c r="D4145" s="46" t="s">
        <v>542</v>
      </c>
      <c r="E4145" s="46" t="s">
        <v>1555</v>
      </c>
      <c r="F4145" s="46" t="s">
        <v>1014</v>
      </c>
      <c r="G4145" s="3"/>
      <c r="H4145" s="3">
        <f>COUNT(J4145:AI4145)</f>
        <v>1</v>
      </c>
      <c r="I4145" s="47">
        <f>SUM(J4145:AJ4145)</f>
        <v>441.15658698230101</v>
      </c>
      <c r="J4145" s="33"/>
      <c r="K4145" s="39"/>
      <c r="L4145" s="33"/>
      <c r="M4145" s="39"/>
      <c r="N4145" s="39"/>
      <c r="O4145" s="33"/>
      <c r="P4145" s="49"/>
      <c r="Q4145" s="49">
        <v>441.15658698230101</v>
      </c>
      <c r="R4145" s="33"/>
      <c r="S4145" s="39"/>
      <c r="T4145" s="39"/>
      <c r="U4145" s="39"/>
      <c r="V4145" s="33"/>
      <c r="W4145" s="33"/>
      <c r="X4145" s="39"/>
      <c r="Y4145" s="33"/>
      <c r="Z4145" s="33"/>
      <c r="AA4145" s="39"/>
      <c r="AB4145" s="33"/>
      <c r="AC4145" s="39"/>
      <c r="AD4145" s="33"/>
      <c r="AE4145" s="60"/>
      <c r="AF4145" s="60"/>
    </row>
    <row r="4146" spans="1:32" x14ac:dyDescent="0.2">
      <c r="A4146" s="38" t="s">
        <v>29631</v>
      </c>
      <c r="B4146" s="38">
        <v>4145</v>
      </c>
      <c r="C4146" s="51" t="s">
        <v>35033</v>
      </c>
      <c r="D4146" s="38" t="s">
        <v>404</v>
      </c>
      <c r="E4146" s="38" t="s">
        <v>1239</v>
      </c>
      <c r="F4146" s="51" t="s">
        <v>32762</v>
      </c>
      <c r="H4146" s="5">
        <f>COUNT(J4146:AI4146)</f>
        <v>1</v>
      </c>
      <c r="I4146" s="30">
        <f>SUM(J4146:AJ4146)</f>
        <v>440.99041710519026</v>
      </c>
      <c r="J4146" s="33"/>
      <c r="K4146" s="39"/>
      <c r="L4146" s="33"/>
      <c r="M4146" s="39"/>
      <c r="N4146" s="39"/>
      <c r="O4146" s="33"/>
      <c r="P4146" s="49"/>
      <c r="Q4146" s="49">
        <v>440.99041710519026</v>
      </c>
      <c r="R4146" s="33"/>
      <c r="S4146" s="39"/>
      <c r="T4146" s="39"/>
      <c r="U4146" s="39"/>
      <c r="V4146" s="33"/>
      <c r="W4146" s="33"/>
      <c r="X4146" s="39"/>
      <c r="Y4146" s="33"/>
      <c r="Z4146" s="33"/>
      <c r="AA4146" s="39"/>
      <c r="AB4146" s="33"/>
      <c r="AC4146" s="39"/>
      <c r="AD4146" s="33"/>
      <c r="AE4146" s="60"/>
      <c r="AF4146" s="60"/>
    </row>
    <row r="4147" spans="1:32" x14ac:dyDescent="0.2">
      <c r="A4147" s="46" t="s">
        <v>29632</v>
      </c>
      <c r="B4147" s="46">
        <v>4146</v>
      </c>
      <c r="C4147" s="46" t="s">
        <v>32968</v>
      </c>
      <c r="D4147" s="46" t="s">
        <v>10</v>
      </c>
      <c r="E4147" s="46" t="s">
        <v>13179</v>
      </c>
      <c r="F4147" s="46" t="s">
        <v>1014</v>
      </c>
      <c r="G4147" s="3"/>
      <c r="H4147" s="3">
        <f>COUNT(J4147:AI4147)</f>
        <v>1</v>
      </c>
      <c r="I4147" s="47">
        <f>SUM(J4147:AJ4147)</f>
        <v>440.79508332871933</v>
      </c>
      <c r="J4147" s="33"/>
      <c r="K4147" s="39"/>
      <c r="L4147" s="33"/>
      <c r="M4147" s="39"/>
      <c r="N4147" s="39"/>
      <c r="O4147" s="33"/>
      <c r="P4147" s="49"/>
      <c r="Q4147" s="49">
        <v>440.79508332871933</v>
      </c>
      <c r="R4147" s="33"/>
      <c r="S4147" s="39"/>
      <c r="T4147" s="39"/>
      <c r="U4147" s="39"/>
      <c r="V4147" s="33"/>
      <c r="W4147" s="33"/>
      <c r="X4147" s="39"/>
      <c r="Y4147" s="33"/>
      <c r="Z4147" s="33"/>
      <c r="AA4147" s="39"/>
      <c r="AB4147" s="33"/>
      <c r="AC4147" s="39"/>
      <c r="AD4147" s="33"/>
      <c r="AE4147" s="60"/>
      <c r="AF4147" s="60"/>
    </row>
    <row r="4148" spans="1:32" x14ac:dyDescent="0.2">
      <c r="A4148" s="46" t="s">
        <v>26004</v>
      </c>
      <c r="B4148" s="46">
        <v>4147</v>
      </c>
      <c r="C4148" s="46" t="s">
        <v>32969</v>
      </c>
      <c r="D4148" s="46" t="s">
        <v>6032</v>
      </c>
      <c r="E4148" s="46" t="s">
        <v>6033</v>
      </c>
      <c r="F4148" s="46" t="s">
        <v>1014</v>
      </c>
      <c r="G4148" s="3"/>
      <c r="H4148" s="3">
        <f>COUNT(J4148:AI4148)</f>
        <v>1</v>
      </c>
      <c r="I4148" s="47">
        <f>SUM(J4148:AJ4148)</f>
        <v>440.6363680986949</v>
      </c>
      <c r="J4148" s="33"/>
      <c r="K4148" s="39"/>
      <c r="L4148" s="33"/>
      <c r="M4148" s="39"/>
      <c r="N4148" s="39"/>
      <c r="O4148" s="33"/>
      <c r="P4148" s="49">
        <v>440.6363680986949</v>
      </c>
      <c r="Q4148" s="49"/>
      <c r="R4148" s="33"/>
      <c r="S4148" s="39"/>
      <c r="T4148" s="39"/>
      <c r="U4148" s="39"/>
      <c r="V4148" s="33"/>
      <c r="W4148" s="33"/>
      <c r="X4148" s="39"/>
      <c r="Y4148" s="33"/>
      <c r="Z4148" s="33"/>
      <c r="AA4148" s="39"/>
      <c r="AB4148" s="33"/>
      <c r="AC4148" s="39"/>
      <c r="AD4148" s="33"/>
      <c r="AE4148" s="60"/>
      <c r="AF4148" s="60"/>
    </row>
    <row r="4149" spans="1:32" x14ac:dyDescent="0.2">
      <c r="A4149" s="38" t="s">
        <v>29635</v>
      </c>
      <c r="B4149" s="38">
        <v>4148</v>
      </c>
      <c r="C4149" s="51" t="s">
        <v>35034</v>
      </c>
      <c r="D4149" s="38" t="s">
        <v>441</v>
      </c>
      <c r="E4149" s="38" t="s">
        <v>13187</v>
      </c>
      <c r="F4149" s="51" t="s">
        <v>32762</v>
      </c>
      <c r="H4149" s="5">
        <f>COUNT(J4149:AI4149)</f>
        <v>1</v>
      </c>
      <c r="I4149" s="30">
        <f>SUM(J4149:AJ4149)</f>
        <v>439.81614478598101</v>
      </c>
      <c r="J4149" s="33"/>
      <c r="K4149" s="39"/>
      <c r="L4149" s="33"/>
      <c r="M4149" s="39"/>
      <c r="N4149" s="39"/>
      <c r="O4149" s="33"/>
      <c r="P4149" s="49"/>
      <c r="Q4149" s="49">
        <v>439.81614478598101</v>
      </c>
      <c r="R4149" s="33"/>
      <c r="S4149" s="39"/>
      <c r="T4149" s="39"/>
      <c r="U4149" s="39"/>
      <c r="V4149" s="33"/>
      <c r="W4149" s="33"/>
      <c r="X4149" s="39"/>
      <c r="Y4149" s="33"/>
      <c r="Z4149" s="33"/>
      <c r="AA4149" s="39"/>
      <c r="AB4149" s="33"/>
      <c r="AC4149" s="39"/>
      <c r="AD4149" s="33"/>
      <c r="AE4149" s="60"/>
      <c r="AF4149" s="60"/>
    </row>
    <row r="4150" spans="1:32" x14ac:dyDescent="0.2">
      <c r="A4150" s="38" t="s">
        <v>29636</v>
      </c>
      <c r="B4150" s="38">
        <v>4149</v>
      </c>
      <c r="C4150" s="51" t="s">
        <v>35035</v>
      </c>
      <c r="D4150" s="38" t="s">
        <v>46</v>
      </c>
      <c r="E4150" s="38" t="s">
        <v>13189</v>
      </c>
      <c r="F4150" s="51" t="s">
        <v>32762</v>
      </c>
      <c r="H4150" s="5">
        <f>COUNT(J4150:AI4150)</f>
        <v>1</v>
      </c>
      <c r="I4150" s="30">
        <f>SUM(J4150:AJ4150)</f>
        <v>439.78698957044367</v>
      </c>
      <c r="J4150" s="33"/>
      <c r="K4150" s="39"/>
      <c r="L4150" s="33"/>
      <c r="M4150" s="39"/>
      <c r="N4150" s="39"/>
      <c r="O4150" s="33"/>
      <c r="P4150" s="49"/>
      <c r="Q4150" s="49">
        <v>439.78698957044367</v>
      </c>
      <c r="R4150" s="33"/>
      <c r="S4150" s="39"/>
      <c r="T4150" s="39"/>
      <c r="U4150" s="39"/>
      <c r="V4150" s="33"/>
      <c r="W4150" s="33"/>
      <c r="X4150" s="39"/>
      <c r="Y4150" s="33"/>
      <c r="Z4150" s="33"/>
      <c r="AA4150" s="39"/>
      <c r="AB4150" s="33"/>
      <c r="AC4150" s="39"/>
      <c r="AD4150" s="33"/>
      <c r="AE4150" s="60"/>
      <c r="AF4150" s="60"/>
    </row>
    <row r="4151" spans="1:32" x14ac:dyDescent="0.2">
      <c r="A4151" s="46" t="s">
        <v>29639</v>
      </c>
      <c r="B4151" s="46">
        <v>4150</v>
      </c>
      <c r="C4151" s="46" t="s">
        <v>32970</v>
      </c>
      <c r="D4151" s="46" t="s">
        <v>1413</v>
      </c>
      <c r="E4151" s="46" t="s">
        <v>13195</v>
      </c>
      <c r="F4151" s="46" t="s">
        <v>1014</v>
      </c>
      <c r="G4151" s="3"/>
      <c r="H4151" s="3">
        <f>COUNT(J4151:AI4151)</f>
        <v>1</v>
      </c>
      <c r="I4151" s="47">
        <f>SUM(J4151:AJ4151)</f>
        <v>439.24831444556025</v>
      </c>
      <c r="J4151" s="33"/>
      <c r="K4151" s="39"/>
      <c r="L4151" s="33"/>
      <c r="M4151" s="39"/>
      <c r="N4151" s="39"/>
      <c r="O4151" s="33"/>
      <c r="P4151" s="49"/>
      <c r="Q4151" s="49">
        <v>439.24831444556025</v>
      </c>
      <c r="R4151" s="33"/>
      <c r="S4151" s="39"/>
      <c r="T4151" s="39"/>
      <c r="U4151" s="39"/>
      <c r="V4151" s="33"/>
      <c r="W4151" s="33"/>
      <c r="X4151" s="39"/>
      <c r="Y4151" s="33"/>
      <c r="Z4151" s="33"/>
      <c r="AA4151" s="39"/>
      <c r="AB4151" s="33"/>
      <c r="AC4151" s="39"/>
      <c r="AD4151" s="33"/>
      <c r="AE4151" s="60"/>
      <c r="AF4151" s="60"/>
    </row>
    <row r="4152" spans="1:32" x14ac:dyDescent="0.2">
      <c r="A4152" s="46" t="s">
        <v>29640</v>
      </c>
      <c r="B4152" s="46">
        <v>4151</v>
      </c>
      <c r="C4152" s="46" t="s">
        <v>32971</v>
      </c>
      <c r="D4152" s="46" t="s">
        <v>18</v>
      </c>
      <c r="E4152" s="46" t="s">
        <v>13197</v>
      </c>
      <c r="F4152" s="46" t="s">
        <v>1014</v>
      </c>
      <c r="G4152" s="3"/>
      <c r="H4152" s="3">
        <f>COUNT(J4152:AI4152)</f>
        <v>1</v>
      </c>
      <c r="I4152" s="47">
        <f>SUM(J4152:AJ4152)</f>
        <v>439.11264078719483</v>
      </c>
      <c r="J4152" s="33"/>
      <c r="K4152" s="39"/>
      <c r="L4152" s="33"/>
      <c r="M4152" s="39"/>
      <c r="N4152" s="39"/>
      <c r="O4152" s="33"/>
      <c r="P4152" s="49"/>
      <c r="Q4152" s="49">
        <v>439.11264078719483</v>
      </c>
      <c r="R4152" s="33"/>
      <c r="S4152" s="39"/>
      <c r="T4152" s="39"/>
      <c r="U4152" s="39"/>
      <c r="V4152" s="33"/>
      <c r="W4152" s="33"/>
      <c r="X4152" s="39"/>
      <c r="Y4152" s="33"/>
      <c r="Z4152" s="33"/>
      <c r="AA4152" s="39"/>
      <c r="AB4152" s="33"/>
      <c r="AC4152" s="39"/>
      <c r="AD4152" s="33"/>
      <c r="AE4152" s="60"/>
      <c r="AF4152" s="60"/>
    </row>
    <row r="4153" spans="1:32" x14ac:dyDescent="0.2">
      <c r="A4153" s="46" t="s">
        <v>29647</v>
      </c>
      <c r="B4153" s="46">
        <v>4152</v>
      </c>
      <c r="C4153" s="46" t="s">
        <v>32972</v>
      </c>
      <c r="D4153" s="46" t="s">
        <v>2123</v>
      </c>
      <c r="E4153" s="46" t="s">
        <v>13210</v>
      </c>
      <c r="F4153" s="46" t="s">
        <v>1014</v>
      </c>
      <c r="G4153" s="3"/>
      <c r="H4153" s="3">
        <f>COUNT(J4153:AI4153)</f>
        <v>1</v>
      </c>
      <c r="I4153" s="47">
        <f>SUM(J4153:AJ4153)</f>
        <v>437.95315267738277</v>
      </c>
      <c r="J4153" s="33"/>
      <c r="K4153" s="39"/>
      <c r="L4153" s="33"/>
      <c r="M4153" s="39"/>
      <c r="N4153" s="39"/>
      <c r="O4153" s="33"/>
      <c r="P4153" s="49"/>
      <c r="Q4153" s="49">
        <v>437.95315267738277</v>
      </c>
      <c r="R4153" s="33"/>
      <c r="S4153" s="39"/>
      <c r="T4153" s="39"/>
      <c r="U4153" s="39"/>
      <c r="V4153" s="33"/>
      <c r="W4153" s="33"/>
      <c r="X4153" s="39"/>
      <c r="Y4153" s="33"/>
      <c r="Z4153" s="33"/>
      <c r="AA4153" s="39"/>
      <c r="AB4153" s="33"/>
      <c r="AC4153" s="39"/>
      <c r="AD4153" s="33"/>
      <c r="AE4153" s="60"/>
      <c r="AF4153" s="60"/>
    </row>
    <row r="4154" spans="1:32" x14ac:dyDescent="0.2">
      <c r="A4154" s="46" t="s">
        <v>26009</v>
      </c>
      <c r="B4154" s="46">
        <v>4153</v>
      </c>
      <c r="C4154" s="46" t="s">
        <v>32973</v>
      </c>
      <c r="D4154" s="46" t="s">
        <v>774</v>
      </c>
      <c r="E4154" s="46" t="s">
        <v>6045</v>
      </c>
      <c r="F4154" s="46" t="s">
        <v>1014</v>
      </c>
      <c r="G4154" s="3"/>
      <c r="H4154" s="3">
        <f>COUNT(J4154:AI4154)</f>
        <v>1</v>
      </c>
      <c r="I4154" s="47">
        <f>SUM(J4154:AJ4154)</f>
        <v>437.678772644535</v>
      </c>
      <c r="J4154" s="33"/>
      <c r="K4154" s="39"/>
      <c r="L4154" s="33"/>
      <c r="M4154" s="39"/>
      <c r="N4154" s="39"/>
      <c r="O4154" s="33"/>
      <c r="P4154" s="49">
        <v>437.678772644535</v>
      </c>
      <c r="Q4154" s="49"/>
      <c r="R4154" s="33"/>
      <c r="S4154" s="39"/>
      <c r="T4154" s="39"/>
      <c r="U4154" s="39"/>
      <c r="V4154" s="33"/>
      <c r="W4154" s="33"/>
      <c r="X4154" s="39"/>
      <c r="Y4154" s="33"/>
      <c r="Z4154" s="33"/>
      <c r="AA4154" s="39"/>
      <c r="AB4154" s="33"/>
      <c r="AC4154" s="39"/>
      <c r="AD4154" s="33"/>
      <c r="AE4154" s="60"/>
      <c r="AF4154" s="60"/>
    </row>
    <row r="4155" spans="1:32" x14ac:dyDescent="0.2">
      <c r="A4155" s="46" t="s">
        <v>29651</v>
      </c>
      <c r="B4155" s="46">
        <v>4154</v>
      </c>
      <c r="C4155" s="46" t="s">
        <v>32974</v>
      </c>
      <c r="D4155" s="46" t="s">
        <v>666</v>
      </c>
      <c r="E4155" s="46" t="s">
        <v>13220</v>
      </c>
      <c r="F4155" s="46" t="s">
        <v>1014</v>
      </c>
      <c r="G4155" s="3"/>
      <c r="H4155" s="3">
        <f>COUNT(J4155:AI4155)</f>
        <v>1</v>
      </c>
      <c r="I4155" s="47">
        <f>SUM(J4155:AJ4155)</f>
        <v>436.97718839879684</v>
      </c>
      <c r="J4155" s="33"/>
      <c r="K4155" s="39"/>
      <c r="L4155" s="33"/>
      <c r="M4155" s="39"/>
      <c r="N4155" s="39"/>
      <c r="O4155" s="33"/>
      <c r="P4155" s="49"/>
      <c r="Q4155" s="49">
        <v>436.97718839879684</v>
      </c>
      <c r="R4155" s="33"/>
      <c r="S4155" s="39"/>
      <c r="T4155" s="39"/>
      <c r="U4155" s="39"/>
      <c r="V4155" s="33"/>
      <c r="W4155" s="33"/>
      <c r="X4155" s="39"/>
      <c r="Y4155" s="33"/>
      <c r="Z4155" s="33"/>
      <c r="AA4155" s="39"/>
      <c r="AB4155" s="33"/>
      <c r="AC4155" s="39"/>
      <c r="AD4155" s="33"/>
      <c r="AE4155" s="60"/>
      <c r="AF4155" s="60"/>
    </row>
    <row r="4156" spans="1:32" x14ac:dyDescent="0.2">
      <c r="A4156" s="46" t="s">
        <v>29652</v>
      </c>
      <c r="B4156" s="46">
        <v>4155</v>
      </c>
      <c r="C4156" s="46" t="s">
        <v>32975</v>
      </c>
      <c r="D4156" s="46" t="s">
        <v>666</v>
      </c>
      <c r="E4156" s="46" t="s">
        <v>13222</v>
      </c>
      <c r="F4156" s="46" t="s">
        <v>1014</v>
      </c>
      <c r="G4156" s="3"/>
      <c r="H4156" s="3">
        <f>COUNT(J4156:AI4156)</f>
        <v>1</v>
      </c>
      <c r="I4156" s="47">
        <f>SUM(J4156:AJ4156)</f>
        <v>436.86688543301466</v>
      </c>
      <c r="J4156" s="33"/>
      <c r="K4156" s="39"/>
      <c r="L4156" s="33"/>
      <c r="M4156" s="39"/>
      <c r="N4156" s="39"/>
      <c r="O4156" s="33"/>
      <c r="P4156" s="49"/>
      <c r="Q4156" s="49">
        <v>436.86688543301466</v>
      </c>
      <c r="R4156" s="33"/>
      <c r="S4156" s="39"/>
      <c r="T4156" s="39"/>
      <c r="U4156" s="39"/>
      <c r="V4156" s="33"/>
      <c r="W4156" s="33"/>
      <c r="X4156" s="39"/>
      <c r="Y4156" s="33"/>
      <c r="Z4156" s="33"/>
      <c r="AA4156" s="39"/>
      <c r="AB4156" s="33"/>
      <c r="AC4156" s="39"/>
      <c r="AD4156" s="33"/>
      <c r="AE4156" s="60"/>
      <c r="AF4156" s="60"/>
    </row>
    <row r="4157" spans="1:32" x14ac:dyDescent="0.2">
      <c r="A4157" s="38" t="s">
        <v>26012</v>
      </c>
      <c r="B4157" s="38">
        <v>4156</v>
      </c>
      <c r="C4157" s="51" t="s">
        <v>35036</v>
      </c>
      <c r="D4157" s="38" t="s">
        <v>6053</v>
      </c>
      <c r="E4157" s="38" t="s">
        <v>6054</v>
      </c>
      <c r="F4157" s="51" t="s">
        <v>32762</v>
      </c>
      <c r="H4157" s="5">
        <f>COUNT(J4157:AI4157)</f>
        <v>1</v>
      </c>
      <c r="I4157" s="30">
        <f>SUM(J4157:AJ4157)</f>
        <v>436.81032012500066</v>
      </c>
      <c r="J4157" s="33"/>
      <c r="K4157" s="39"/>
      <c r="L4157" s="33"/>
      <c r="M4157" s="39"/>
      <c r="N4157" s="39"/>
      <c r="O4157" s="33"/>
      <c r="P4157" s="49">
        <v>436.81032012500066</v>
      </c>
      <c r="Q4157" s="49"/>
      <c r="R4157" s="33"/>
      <c r="S4157" s="39"/>
      <c r="T4157" s="39"/>
      <c r="U4157" s="39"/>
      <c r="V4157" s="33"/>
      <c r="W4157" s="33"/>
      <c r="X4157" s="39"/>
      <c r="Y4157" s="33"/>
      <c r="Z4157" s="33"/>
      <c r="AA4157" s="39"/>
      <c r="AB4157" s="33"/>
      <c r="AC4157" s="39"/>
      <c r="AD4157" s="33"/>
      <c r="AE4157" s="60"/>
      <c r="AF4157" s="60"/>
    </row>
    <row r="4158" spans="1:32" x14ac:dyDescent="0.2">
      <c r="A4158" s="46" t="s">
        <v>29653</v>
      </c>
      <c r="B4158" s="46">
        <v>4157</v>
      </c>
      <c r="C4158" s="46" t="s">
        <v>32976</v>
      </c>
      <c r="D4158" s="46" t="s">
        <v>900</v>
      </c>
      <c r="E4158" s="46" t="s">
        <v>13224</v>
      </c>
      <c r="F4158" s="46" t="s">
        <v>1014</v>
      </c>
      <c r="G4158" s="3"/>
      <c r="H4158" s="3">
        <f>COUNT(J4158:AI4158)</f>
        <v>1</v>
      </c>
      <c r="I4158" s="47">
        <f>SUM(J4158:AJ4158)</f>
        <v>436.4645124505214</v>
      </c>
      <c r="J4158" s="33"/>
      <c r="K4158" s="39"/>
      <c r="L4158" s="33"/>
      <c r="M4158" s="39"/>
      <c r="N4158" s="39"/>
      <c r="O4158" s="33"/>
      <c r="P4158" s="49"/>
      <c r="Q4158" s="49">
        <v>436.4645124505214</v>
      </c>
      <c r="R4158" s="33"/>
      <c r="S4158" s="39"/>
      <c r="T4158" s="39"/>
      <c r="U4158" s="39"/>
      <c r="V4158" s="33"/>
      <c r="W4158" s="33"/>
      <c r="X4158" s="39"/>
      <c r="Y4158" s="33"/>
      <c r="Z4158" s="33"/>
      <c r="AA4158" s="39"/>
      <c r="AB4158" s="33"/>
      <c r="AC4158" s="39"/>
      <c r="AD4158" s="33"/>
      <c r="AE4158" s="60"/>
      <c r="AF4158" s="60"/>
    </row>
    <row r="4159" spans="1:32" x14ac:dyDescent="0.2">
      <c r="A4159" s="46" t="s">
        <v>29654</v>
      </c>
      <c r="B4159" s="46">
        <v>4158</v>
      </c>
      <c r="C4159" s="46" t="s">
        <v>32977</v>
      </c>
      <c r="D4159" s="46" t="s">
        <v>1516</v>
      </c>
      <c r="E4159" s="46" t="s">
        <v>13226</v>
      </c>
      <c r="F4159" s="46" t="s">
        <v>1014</v>
      </c>
      <c r="G4159" s="3"/>
      <c r="H4159" s="3">
        <f>COUNT(J4159:AI4159)</f>
        <v>1</v>
      </c>
      <c r="I4159" s="47">
        <f>SUM(J4159:AJ4159)</f>
        <v>436.23491764293311</v>
      </c>
      <c r="J4159" s="33"/>
      <c r="K4159" s="39"/>
      <c r="L4159" s="33"/>
      <c r="M4159" s="39"/>
      <c r="N4159" s="39"/>
      <c r="O4159" s="33"/>
      <c r="P4159" s="49"/>
      <c r="Q4159" s="49">
        <v>436.23491764293311</v>
      </c>
      <c r="R4159" s="33"/>
      <c r="S4159" s="39"/>
      <c r="T4159" s="39"/>
      <c r="U4159" s="39"/>
      <c r="V4159" s="33"/>
      <c r="W4159" s="33"/>
      <c r="X4159" s="39"/>
      <c r="Y4159" s="33"/>
      <c r="Z4159" s="33"/>
      <c r="AA4159" s="39"/>
      <c r="AB4159" s="33"/>
      <c r="AC4159" s="39"/>
      <c r="AD4159" s="33"/>
      <c r="AE4159" s="60"/>
      <c r="AF4159" s="60"/>
    </row>
    <row r="4160" spans="1:32" x14ac:dyDescent="0.2">
      <c r="A4160" s="46" t="s">
        <v>23096</v>
      </c>
      <c r="B4160" s="46">
        <v>4159</v>
      </c>
      <c r="C4160" s="46" t="s">
        <v>32978</v>
      </c>
      <c r="D4160" s="46" t="s">
        <v>1557</v>
      </c>
      <c r="E4160" s="46" t="s">
        <v>1558</v>
      </c>
      <c r="F4160" s="46" t="s">
        <v>1014</v>
      </c>
      <c r="G4160" s="3"/>
      <c r="H4160" s="3">
        <f>COUNT(J4160:AI4160)</f>
        <v>1</v>
      </c>
      <c r="I4160" s="47">
        <f>SUM(J4160:AJ4160)</f>
        <v>435.34205447137037</v>
      </c>
      <c r="J4160" s="33"/>
      <c r="K4160" s="39"/>
      <c r="L4160" s="33"/>
      <c r="M4160" s="39"/>
      <c r="N4160" s="39"/>
      <c r="O4160" s="33">
        <v>435.34205447137037</v>
      </c>
      <c r="P4160" s="49"/>
      <c r="Q4160" s="49"/>
      <c r="R4160" s="33"/>
      <c r="S4160" s="39"/>
      <c r="T4160" s="39"/>
      <c r="U4160" s="39"/>
      <c r="V4160" s="33"/>
      <c r="W4160" s="33"/>
      <c r="X4160" s="39"/>
      <c r="Y4160" s="33"/>
      <c r="Z4160" s="33"/>
      <c r="AA4160" s="39"/>
      <c r="AB4160" s="33"/>
      <c r="AC4160" s="39"/>
      <c r="AD4160" s="33"/>
      <c r="AE4160" s="60"/>
      <c r="AF4160" s="60"/>
    </row>
    <row r="4161" spans="1:32" x14ac:dyDescent="0.2">
      <c r="A4161" s="46" t="s">
        <v>23097</v>
      </c>
      <c r="B4161" s="46">
        <v>4160</v>
      </c>
      <c r="C4161" s="46" t="s">
        <v>32979</v>
      </c>
      <c r="D4161" s="46" t="s">
        <v>197</v>
      </c>
      <c r="E4161" s="46" t="s">
        <v>1559</v>
      </c>
      <c r="F4161" s="46" t="s">
        <v>1014</v>
      </c>
      <c r="G4161" s="3"/>
      <c r="H4161" s="3">
        <f>COUNT(J4161:AI4161)</f>
        <v>1</v>
      </c>
      <c r="I4161" s="47">
        <f>SUM(J4161:AJ4161)</f>
        <v>435.29537900718344</v>
      </c>
      <c r="J4161" s="33"/>
      <c r="K4161" s="39"/>
      <c r="L4161" s="33"/>
      <c r="M4161" s="39"/>
      <c r="N4161" s="39"/>
      <c r="O4161" s="33">
        <v>435.29537900718344</v>
      </c>
      <c r="P4161" s="49"/>
      <c r="Q4161" s="49"/>
      <c r="R4161" s="33"/>
      <c r="S4161" s="39"/>
      <c r="T4161" s="39"/>
      <c r="U4161" s="39"/>
      <c r="V4161" s="33"/>
      <c r="W4161" s="33"/>
      <c r="X4161" s="39"/>
      <c r="Y4161" s="33"/>
      <c r="Z4161" s="33"/>
      <c r="AA4161" s="39"/>
      <c r="AB4161" s="33"/>
      <c r="AC4161" s="39"/>
      <c r="AD4161" s="33"/>
      <c r="AE4161" s="60"/>
      <c r="AF4161" s="60"/>
    </row>
    <row r="4162" spans="1:32" x14ac:dyDescent="0.2">
      <c r="A4162" s="38" t="s">
        <v>26014</v>
      </c>
      <c r="B4162" s="38">
        <v>4161</v>
      </c>
      <c r="C4162" s="51" t="s">
        <v>35037</v>
      </c>
      <c r="D4162" s="38" t="s">
        <v>22</v>
      </c>
      <c r="E4162" s="38" t="s">
        <v>6058</v>
      </c>
      <c r="F4162" s="51" t="s">
        <v>32762</v>
      </c>
      <c r="H4162" s="5">
        <f>COUNT(J4162:AI4162)</f>
        <v>1</v>
      </c>
      <c r="I4162" s="30">
        <f>SUM(J4162:AJ4162)</f>
        <v>435.21027370326277</v>
      </c>
      <c r="J4162" s="33"/>
      <c r="K4162" s="39"/>
      <c r="L4162" s="33"/>
      <c r="M4162" s="39"/>
      <c r="N4162" s="39"/>
      <c r="O4162" s="33"/>
      <c r="P4162" s="49">
        <v>435.21027370326277</v>
      </c>
      <c r="Q4162" s="49"/>
      <c r="R4162" s="33"/>
      <c r="S4162" s="39"/>
      <c r="T4162" s="39"/>
      <c r="U4162" s="39"/>
      <c r="V4162" s="33"/>
      <c r="W4162" s="33"/>
      <c r="X4162" s="39"/>
      <c r="Y4162" s="33"/>
      <c r="Z4162" s="33"/>
      <c r="AA4162" s="39"/>
      <c r="AB4162" s="33"/>
      <c r="AC4162" s="39"/>
      <c r="AD4162" s="33"/>
      <c r="AE4162" s="60"/>
      <c r="AF4162" s="60"/>
    </row>
    <row r="4163" spans="1:32" x14ac:dyDescent="0.2">
      <c r="A4163" s="38" t="s">
        <v>29658</v>
      </c>
      <c r="B4163" s="38">
        <v>4162</v>
      </c>
      <c r="C4163" s="51" t="s">
        <v>35038</v>
      </c>
      <c r="D4163" s="38" t="s">
        <v>46</v>
      </c>
      <c r="E4163" s="38" t="s">
        <v>13235</v>
      </c>
      <c r="F4163" s="51" t="s">
        <v>32762</v>
      </c>
      <c r="H4163" s="5">
        <f>COUNT(J4163:AI4163)</f>
        <v>1</v>
      </c>
      <c r="I4163" s="30">
        <f>SUM(J4163:AJ4163)</f>
        <v>435.19520701455167</v>
      </c>
      <c r="J4163" s="33"/>
      <c r="K4163" s="39"/>
      <c r="L4163" s="33"/>
      <c r="M4163" s="39"/>
      <c r="N4163" s="39"/>
      <c r="O4163" s="33"/>
      <c r="P4163" s="49"/>
      <c r="Q4163" s="49">
        <v>435.19520701455167</v>
      </c>
      <c r="R4163" s="33"/>
      <c r="S4163" s="39"/>
      <c r="T4163" s="39"/>
      <c r="U4163" s="39"/>
      <c r="V4163" s="33"/>
      <c r="W4163" s="33"/>
      <c r="X4163" s="39"/>
      <c r="Y4163" s="33"/>
      <c r="Z4163" s="33"/>
      <c r="AA4163" s="39"/>
      <c r="AB4163" s="33"/>
      <c r="AC4163" s="39"/>
      <c r="AD4163" s="33"/>
      <c r="AE4163" s="60"/>
      <c r="AF4163" s="60"/>
    </row>
    <row r="4164" spans="1:32" x14ac:dyDescent="0.2">
      <c r="A4164" s="46" t="s">
        <v>29659</v>
      </c>
      <c r="B4164" s="46">
        <v>4163</v>
      </c>
      <c r="C4164" s="46" t="s">
        <v>32980</v>
      </c>
      <c r="D4164" s="46" t="s">
        <v>666</v>
      </c>
      <c r="E4164" s="46" t="s">
        <v>13238</v>
      </c>
      <c r="F4164" s="46" t="s">
        <v>1014</v>
      </c>
      <c r="G4164" s="3"/>
      <c r="H4164" s="3">
        <f>COUNT(J4164:AI4164)</f>
        <v>1</v>
      </c>
      <c r="I4164" s="47">
        <f>SUM(J4164:AJ4164)</f>
        <v>435.16190392898528</v>
      </c>
      <c r="J4164" s="33"/>
      <c r="K4164" s="39"/>
      <c r="L4164" s="33"/>
      <c r="M4164" s="39"/>
      <c r="N4164" s="39"/>
      <c r="O4164" s="33"/>
      <c r="P4164" s="49"/>
      <c r="Q4164" s="49">
        <v>435.16190392898528</v>
      </c>
      <c r="R4164" s="33"/>
      <c r="S4164" s="39"/>
      <c r="T4164" s="39"/>
      <c r="U4164" s="39"/>
      <c r="V4164" s="33"/>
      <c r="W4164" s="33"/>
      <c r="X4164" s="39"/>
      <c r="Y4164" s="33"/>
      <c r="Z4164" s="33"/>
      <c r="AA4164" s="39"/>
      <c r="AB4164" s="33"/>
      <c r="AC4164" s="39"/>
      <c r="AD4164" s="33"/>
      <c r="AE4164" s="60"/>
      <c r="AF4164" s="60"/>
    </row>
    <row r="4165" spans="1:32" x14ac:dyDescent="0.2">
      <c r="A4165" s="46" t="s">
        <v>29661</v>
      </c>
      <c r="B4165" s="46">
        <v>4164</v>
      </c>
      <c r="C4165" s="46" t="s">
        <v>32981</v>
      </c>
      <c r="D4165" s="46" t="s">
        <v>197</v>
      </c>
      <c r="E4165" s="46" t="s">
        <v>13242</v>
      </c>
      <c r="F4165" s="46" t="s">
        <v>1014</v>
      </c>
      <c r="G4165" s="3"/>
      <c r="H4165" s="3">
        <f>COUNT(J4165:AI4165)</f>
        <v>1</v>
      </c>
      <c r="I4165" s="47">
        <f>SUM(J4165:AJ4165)</f>
        <v>435.13336248360298</v>
      </c>
      <c r="J4165" s="33"/>
      <c r="K4165" s="39"/>
      <c r="L4165" s="33"/>
      <c r="M4165" s="39"/>
      <c r="N4165" s="39"/>
      <c r="O4165" s="33"/>
      <c r="P4165" s="49"/>
      <c r="Q4165" s="49">
        <v>435.13336248360298</v>
      </c>
      <c r="R4165" s="33"/>
      <c r="S4165" s="39"/>
      <c r="T4165" s="39"/>
      <c r="U4165" s="39"/>
      <c r="V4165" s="33"/>
      <c r="W4165" s="33"/>
      <c r="X4165" s="39"/>
      <c r="Y4165" s="33"/>
      <c r="Z4165" s="33"/>
      <c r="AA4165" s="39"/>
      <c r="AB4165" s="33"/>
      <c r="AC4165" s="39"/>
      <c r="AD4165" s="33"/>
      <c r="AE4165" s="60"/>
      <c r="AF4165" s="60"/>
    </row>
    <row r="4166" spans="1:32" x14ac:dyDescent="0.2">
      <c r="A4166" s="46" t="s">
        <v>29663</v>
      </c>
      <c r="B4166" s="46">
        <v>4165</v>
      </c>
      <c r="C4166" s="46" t="s">
        <v>32982</v>
      </c>
      <c r="D4166" s="46" t="s">
        <v>13246</v>
      </c>
      <c r="E4166" s="46" t="s">
        <v>13247</v>
      </c>
      <c r="F4166" s="46" t="s">
        <v>1014</v>
      </c>
      <c r="G4166" s="3"/>
      <c r="H4166" s="3">
        <f>COUNT(J4166:AI4166)</f>
        <v>1</v>
      </c>
      <c r="I4166" s="47">
        <f>SUM(J4166:AJ4166)</f>
        <v>435.08104622312578</v>
      </c>
      <c r="J4166" s="33"/>
      <c r="K4166" s="39"/>
      <c r="L4166" s="33"/>
      <c r="M4166" s="39"/>
      <c r="N4166" s="39"/>
      <c r="O4166" s="33"/>
      <c r="P4166" s="49"/>
      <c r="Q4166" s="49">
        <v>435.08104622312578</v>
      </c>
      <c r="R4166" s="33"/>
      <c r="S4166" s="39"/>
      <c r="T4166" s="39"/>
      <c r="U4166" s="39"/>
      <c r="V4166" s="33"/>
      <c r="W4166" s="33"/>
      <c r="X4166" s="39"/>
      <c r="Y4166" s="33"/>
      <c r="Z4166" s="33"/>
      <c r="AA4166" s="39"/>
      <c r="AB4166" s="33"/>
      <c r="AC4166" s="39"/>
      <c r="AD4166" s="33"/>
      <c r="AE4166" s="60"/>
      <c r="AF4166" s="60"/>
    </row>
    <row r="4167" spans="1:32" x14ac:dyDescent="0.2">
      <c r="A4167" s="46" t="s">
        <v>29662</v>
      </c>
      <c r="B4167" s="46">
        <v>4166</v>
      </c>
      <c r="C4167" s="46" t="s">
        <v>32983</v>
      </c>
      <c r="D4167" s="46" t="s">
        <v>9716</v>
      </c>
      <c r="E4167" s="46" t="s">
        <v>13244</v>
      </c>
      <c r="F4167" s="46" t="s">
        <v>1014</v>
      </c>
      <c r="G4167" s="3"/>
      <c r="H4167" s="3">
        <f>COUNT(J4167:AI4167)</f>
        <v>1</v>
      </c>
      <c r="I4167" s="47">
        <f>SUM(J4167:AJ4167)</f>
        <v>435.07629082324132</v>
      </c>
      <c r="J4167" s="33"/>
      <c r="K4167" s="39"/>
      <c r="L4167" s="33"/>
      <c r="M4167" s="39"/>
      <c r="N4167" s="39"/>
      <c r="O4167" s="33"/>
      <c r="P4167" s="49"/>
      <c r="Q4167" s="49">
        <v>435.07629082324132</v>
      </c>
      <c r="R4167" s="33"/>
      <c r="S4167" s="39"/>
      <c r="T4167" s="39"/>
      <c r="U4167" s="39"/>
      <c r="V4167" s="33"/>
      <c r="W4167" s="33"/>
      <c r="X4167" s="39"/>
      <c r="Y4167" s="33"/>
      <c r="Z4167" s="33"/>
      <c r="AA4167" s="39"/>
      <c r="AB4167" s="33"/>
      <c r="AC4167" s="39"/>
      <c r="AD4167" s="33"/>
      <c r="AE4167" s="60"/>
      <c r="AF4167" s="60"/>
    </row>
    <row r="4168" spans="1:32" x14ac:dyDescent="0.2">
      <c r="A4168" s="38" t="s">
        <v>29664</v>
      </c>
      <c r="B4168" s="38">
        <v>4167</v>
      </c>
      <c r="C4168" s="51" t="s">
        <v>35039</v>
      </c>
      <c r="D4168" s="38" t="s">
        <v>144</v>
      </c>
      <c r="E4168" s="38" t="s">
        <v>13250</v>
      </c>
      <c r="F4168" s="51" t="s">
        <v>32762</v>
      </c>
      <c r="H4168" s="5">
        <f>COUNT(J4168:AI4168)</f>
        <v>1</v>
      </c>
      <c r="I4168" s="30">
        <f>SUM(J4168:AJ4168)</f>
        <v>434.73892292738338</v>
      </c>
      <c r="J4168" s="33"/>
      <c r="K4168" s="39"/>
      <c r="L4168" s="33"/>
      <c r="M4168" s="39"/>
      <c r="N4168" s="39"/>
      <c r="O4168" s="33"/>
      <c r="P4168" s="49"/>
      <c r="Q4168" s="49">
        <v>434.73892292738338</v>
      </c>
      <c r="R4168" s="33"/>
      <c r="S4168" s="39"/>
      <c r="T4168" s="39"/>
      <c r="U4168" s="39"/>
      <c r="V4168" s="33"/>
      <c r="W4168" s="33"/>
      <c r="X4168" s="39"/>
      <c r="Y4168" s="33"/>
      <c r="Z4168" s="33"/>
      <c r="AA4168" s="39"/>
      <c r="AB4168" s="33"/>
      <c r="AC4168" s="39"/>
      <c r="AD4168" s="33"/>
      <c r="AE4168" s="60"/>
      <c r="AF4168" s="60"/>
    </row>
    <row r="4169" spans="1:32" x14ac:dyDescent="0.2">
      <c r="A4169" s="46" t="s">
        <v>26016</v>
      </c>
      <c r="B4169" s="46">
        <v>4168</v>
      </c>
      <c r="C4169" s="46" t="s">
        <v>32984</v>
      </c>
      <c r="D4169" s="46" t="s">
        <v>1492</v>
      </c>
      <c r="E4169" s="46" t="s">
        <v>6062</v>
      </c>
      <c r="F4169" s="46" t="s">
        <v>1014</v>
      </c>
      <c r="G4169" s="3"/>
      <c r="H4169" s="3">
        <f>COUNT(J4169:AI4169)</f>
        <v>1</v>
      </c>
      <c r="I4169" s="47">
        <f>SUM(J4169:AJ4169)</f>
        <v>434.62964058809922</v>
      </c>
      <c r="J4169" s="33"/>
      <c r="K4169" s="39"/>
      <c r="L4169" s="33"/>
      <c r="M4169" s="39"/>
      <c r="N4169" s="39"/>
      <c r="O4169" s="33"/>
      <c r="P4169" s="49">
        <v>434.62964058809922</v>
      </c>
      <c r="Q4169" s="49"/>
      <c r="R4169" s="33"/>
      <c r="S4169" s="39"/>
      <c r="T4169" s="39"/>
      <c r="U4169" s="39"/>
      <c r="V4169" s="33"/>
      <c r="W4169" s="33"/>
      <c r="X4169" s="39"/>
      <c r="Y4169" s="33"/>
      <c r="Z4169" s="33"/>
      <c r="AA4169" s="39"/>
      <c r="AB4169" s="33"/>
      <c r="AC4169" s="39"/>
      <c r="AD4169" s="33"/>
      <c r="AE4169" s="60"/>
      <c r="AF4169" s="60"/>
    </row>
    <row r="4170" spans="1:32" x14ac:dyDescent="0.2">
      <c r="A4170" s="46" t="s">
        <v>29665</v>
      </c>
      <c r="B4170" s="46">
        <v>4169</v>
      </c>
      <c r="C4170" s="46" t="s">
        <v>32985</v>
      </c>
      <c r="D4170" s="46" t="s">
        <v>517</v>
      </c>
      <c r="E4170" s="46" t="s">
        <v>13252</v>
      </c>
      <c r="F4170" s="46" t="s">
        <v>1014</v>
      </c>
      <c r="G4170" s="3"/>
      <c r="H4170" s="3">
        <f>COUNT(J4170:AI4170)</f>
        <v>1</v>
      </c>
      <c r="I4170" s="47">
        <f>SUM(J4170:AJ4170)</f>
        <v>434.57755166653925</v>
      </c>
      <c r="J4170" s="33"/>
      <c r="K4170" s="39"/>
      <c r="L4170" s="33"/>
      <c r="M4170" s="39"/>
      <c r="N4170" s="39"/>
      <c r="O4170" s="33"/>
      <c r="P4170" s="49"/>
      <c r="Q4170" s="49">
        <v>434.57755166653925</v>
      </c>
      <c r="R4170" s="33"/>
      <c r="S4170" s="39"/>
      <c r="T4170" s="39"/>
      <c r="U4170" s="39"/>
      <c r="V4170" s="33"/>
      <c r="W4170" s="33"/>
      <c r="X4170" s="39"/>
      <c r="Y4170" s="33"/>
      <c r="Z4170" s="33"/>
      <c r="AA4170" s="39"/>
      <c r="AB4170" s="33"/>
      <c r="AC4170" s="39"/>
      <c r="AD4170" s="33"/>
      <c r="AE4170" s="60"/>
      <c r="AF4170" s="60"/>
    </row>
    <row r="4171" spans="1:32" x14ac:dyDescent="0.2">
      <c r="A4171" s="46" t="s">
        <v>29666</v>
      </c>
      <c r="B4171" s="46">
        <v>4170</v>
      </c>
      <c r="C4171" s="46" t="s">
        <v>32986</v>
      </c>
      <c r="D4171" s="46" t="s">
        <v>777</v>
      </c>
      <c r="E4171" s="46" t="s">
        <v>13254</v>
      </c>
      <c r="F4171" s="46" t="s">
        <v>1014</v>
      </c>
      <c r="G4171" s="3"/>
      <c r="H4171" s="3">
        <f>COUNT(J4171:AI4171)</f>
        <v>1</v>
      </c>
      <c r="I4171" s="47">
        <f>SUM(J4171:AJ4171)</f>
        <v>434.5063965419377</v>
      </c>
      <c r="J4171" s="33"/>
      <c r="K4171" s="39"/>
      <c r="L4171" s="33"/>
      <c r="M4171" s="39"/>
      <c r="N4171" s="39"/>
      <c r="O4171" s="33"/>
      <c r="P4171" s="49"/>
      <c r="Q4171" s="49">
        <v>434.5063965419377</v>
      </c>
      <c r="R4171" s="33"/>
      <c r="S4171" s="39"/>
      <c r="T4171" s="39"/>
      <c r="U4171" s="39"/>
      <c r="V4171" s="33"/>
      <c r="W4171" s="33"/>
      <c r="X4171" s="39"/>
      <c r="Y4171" s="33"/>
      <c r="Z4171" s="33"/>
      <c r="AA4171" s="39"/>
      <c r="AB4171" s="33"/>
      <c r="AC4171" s="39"/>
      <c r="AD4171" s="33"/>
      <c r="AE4171" s="60"/>
      <c r="AF4171" s="60"/>
    </row>
    <row r="4172" spans="1:32" x14ac:dyDescent="0.2">
      <c r="A4172" s="46" t="s">
        <v>26018</v>
      </c>
      <c r="B4172" s="46">
        <v>4171</v>
      </c>
      <c r="C4172" s="46" t="s">
        <v>32987</v>
      </c>
      <c r="D4172" s="46" t="s">
        <v>6068</v>
      </c>
      <c r="E4172" s="46" t="s">
        <v>6069</v>
      </c>
      <c r="F4172" s="46" t="s">
        <v>1014</v>
      </c>
      <c r="G4172" s="3"/>
      <c r="H4172" s="3">
        <f>COUNT(J4172:AI4172)</f>
        <v>1</v>
      </c>
      <c r="I4172" s="47">
        <f>SUM(J4172:AJ4172)</f>
        <v>434.40763084599581</v>
      </c>
      <c r="J4172" s="33"/>
      <c r="K4172" s="39"/>
      <c r="L4172" s="33"/>
      <c r="M4172" s="39"/>
      <c r="N4172" s="39"/>
      <c r="O4172" s="33"/>
      <c r="P4172" s="49">
        <v>434.40763084599581</v>
      </c>
      <c r="Q4172" s="49"/>
      <c r="R4172" s="33"/>
      <c r="S4172" s="39"/>
      <c r="T4172" s="39"/>
      <c r="U4172" s="39"/>
      <c r="V4172" s="33"/>
      <c r="W4172" s="33"/>
      <c r="X4172" s="39"/>
      <c r="Y4172" s="33"/>
      <c r="Z4172" s="33"/>
      <c r="AA4172" s="39"/>
      <c r="AB4172" s="33"/>
      <c r="AC4172" s="39"/>
      <c r="AD4172" s="33"/>
      <c r="AE4172" s="60"/>
      <c r="AF4172" s="60"/>
    </row>
    <row r="4173" spans="1:32" x14ac:dyDescent="0.2">
      <c r="A4173" s="46" t="s">
        <v>29667</v>
      </c>
      <c r="B4173" s="46">
        <v>4172</v>
      </c>
      <c r="C4173" s="46" t="s">
        <v>32988</v>
      </c>
      <c r="D4173" s="46" t="s">
        <v>870</v>
      </c>
      <c r="E4173" s="46" t="s">
        <v>13256</v>
      </c>
      <c r="F4173" s="46" t="s">
        <v>1014</v>
      </c>
      <c r="G4173" s="3"/>
      <c r="H4173" s="3">
        <f>COUNT(J4173:AI4173)</f>
        <v>1</v>
      </c>
      <c r="I4173" s="47">
        <f>SUM(J4173:AJ4173)</f>
        <v>434.30728609771535</v>
      </c>
      <c r="J4173" s="33"/>
      <c r="K4173" s="39"/>
      <c r="L4173" s="33"/>
      <c r="M4173" s="39"/>
      <c r="N4173" s="39"/>
      <c r="O4173" s="33"/>
      <c r="P4173" s="49"/>
      <c r="Q4173" s="49">
        <v>434.30728609771535</v>
      </c>
      <c r="R4173" s="33"/>
      <c r="S4173" s="39"/>
      <c r="T4173" s="39"/>
      <c r="U4173" s="39"/>
      <c r="V4173" s="33"/>
      <c r="W4173" s="33"/>
      <c r="X4173" s="39"/>
      <c r="Y4173" s="33"/>
      <c r="Z4173" s="33"/>
      <c r="AA4173" s="39"/>
      <c r="AB4173" s="33"/>
      <c r="AC4173" s="39"/>
      <c r="AD4173" s="33"/>
      <c r="AE4173" s="60"/>
      <c r="AF4173" s="60"/>
    </row>
    <row r="4174" spans="1:32" x14ac:dyDescent="0.2">
      <c r="A4174" s="46" t="s">
        <v>29670</v>
      </c>
      <c r="B4174" s="46">
        <v>4173</v>
      </c>
      <c r="C4174" s="46" t="s">
        <v>32989</v>
      </c>
      <c r="D4174" s="46" t="s">
        <v>8461</v>
      </c>
      <c r="E4174" s="46" t="s">
        <v>13262</v>
      </c>
      <c r="F4174" s="46" t="s">
        <v>1014</v>
      </c>
      <c r="G4174" s="3"/>
      <c r="H4174" s="3">
        <f>COUNT(J4174:AI4174)</f>
        <v>1</v>
      </c>
      <c r="I4174" s="47">
        <f>SUM(J4174:AJ4174)</f>
        <v>433.71577376088209</v>
      </c>
      <c r="J4174" s="33"/>
      <c r="K4174" s="39"/>
      <c r="L4174" s="33"/>
      <c r="M4174" s="39"/>
      <c r="N4174" s="39"/>
      <c r="O4174" s="33"/>
      <c r="P4174" s="49"/>
      <c r="Q4174" s="49">
        <v>433.71577376088209</v>
      </c>
      <c r="R4174" s="33"/>
      <c r="S4174" s="39"/>
      <c r="T4174" s="39"/>
      <c r="U4174" s="39"/>
      <c r="V4174" s="33"/>
      <c r="W4174" s="33"/>
      <c r="X4174" s="39"/>
      <c r="Y4174" s="33"/>
      <c r="Z4174" s="33"/>
      <c r="AA4174" s="39"/>
      <c r="AB4174" s="33"/>
      <c r="AC4174" s="39"/>
      <c r="AD4174" s="33"/>
      <c r="AE4174" s="60"/>
      <c r="AF4174" s="60"/>
    </row>
    <row r="4175" spans="1:32" x14ac:dyDescent="0.2">
      <c r="A4175" s="46" t="s">
        <v>26021</v>
      </c>
      <c r="B4175" s="46">
        <v>4174</v>
      </c>
      <c r="C4175" s="46" t="s">
        <v>32990</v>
      </c>
      <c r="D4175" s="46" t="s">
        <v>2281</v>
      </c>
      <c r="E4175" s="46" t="s">
        <v>2490</v>
      </c>
      <c r="F4175" s="46" t="s">
        <v>1014</v>
      </c>
      <c r="G4175" s="3"/>
      <c r="H4175" s="3">
        <f>COUNT(J4175:AI4175)</f>
        <v>1</v>
      </c>
      <c r="I4175" s="47">
        <f>SUM(J4175:AJ4175)</f>
        <v>433.26844388671697</v>
      </c>
      <c r="J4175" s="33"/>
      <c r="K4175" s="39"/>
      <c r="L4175" s="33"/>
      <c r="M4175" s="39"/>
      <c r="N4175" s="39"/>
      <c r="O4175" s="33"/>
      <c r="P4175" s="49">
        <v>433.26844388671697</v>
      </c>
      <c r="Q4175" s="49"/>
      <c r="R4175" s="33"/>
      <c r="S4175" s="39"/>
      <c r="T4175" s="39"/>
      <c r="U4175" s="39"/>
      <c r="V4175" s="33"/>
      <c r="W4175" s="33"/>
      <c r="X4175" s="39"/>
      <c r="Y4175" s="33"/>
      <c r="Z4175" s="33"/>
      <c r="AA4175" s="39"/>
      <c r="AB4175" s="33"/>
      <c r="AC4175" s="39"/>
      <c r="AD4175" s="33"/>
      <c r="AE4175" s="60"/>
      <c r="AF4175" s="60"/>
    </row>
    <row r="4176" spans="1:32" x14ac:dyDescent="0.2">
      <c r="A4176" s="38" t="s">
        <v>29671</v>
      </c>
      <c r="B4176" s="38">
        <v>4175</v>
      </c>
      <c r="C4176" s="51" t="s">
        <v>35040</v>
      </c>
      <c r="D4176" s="38" t="s">
        <v>100</v>
      </c>
      <c r="E4176" s="38" t="s">
        <v>13264</v>
      </c>
      <c r="F4176" s="51" t="s">
        <v>32762</v>
      </c>
      <c r="H4176" s="5">
        <f>COUNT(J4176:AI4176)</f>
        <v>1</v>
      </c>
      <c r="I4176" s="30">
        <f>SUM(J4176:AJ4176)</f>
        <v>432.34965080537427</v>
      </c>
      <c r="J4176" s="33"/>
      <c r="K4176" s="39"/>
      <c r="L4176" s="33"/>
      <c r="M4176" s="39"/>
      <c r="N4176" s="39"/>
      <c r="O4176" s="33"/>
      <c r="P4176" s="49"/>
      <c r="Q4176" s="49">
        <v>432.34965080537427</v>
      </c>
      <c r="R4176" s="33"/>
      <c r="S4176" s="39"/>
      <c r="T4176" s="39"/>
      <c r="U4176" s="39"/>
      <c r="V4176" s="33"/>
      <c r="W4176" s="33"/>
      <c r="X4176" s="39"/>
      <c r="Y4176" s="33"/>
      <c r="Z4176" s="33"/>
      <c r="AA4176" s="39"/>
      <c r="AB4176" s="33"/>
      <c r="AC4176" s="39"/>
      <c r="AD4176" s="33"/>
      <c r="AE4176" s="60"/>
      <c r="AF4176" s="60"/>
    </row>
    <row r="4177" spans="1:32" x14ac:dyDescent="0.2">
      <c r="A4177" s="46" t="s">
        <v>29672</v>
      </c>
      <c r="B4177" s="46">
        <v>4176</v>
      </c>
      <c r="C4177" s="46" t="s">
        <v>32991</v>
      </c>
      <c r="D4177" s="46" t="s">
        <v>149</v>
      </c>
      <c r="E4177" s="46" t="s">
        <v>13266</v>
      </c>
      <c r="F4177" s="46" t="s">
        <v>1014</v>
      </c>
      <c r="G4177" s="3"/>
      <c r="H4177" s="3">
        <f>COUNT(J4177:AI4177)</f>
        <v>1</v>
      </c>
      <c r="I4177" s="47">
        <f>SUM(J4177:AJ4177)</f>
        <v>432.24636500852415</v>
      </c>
      <c r="J4177" s="33"/>
      <c r="K4177" s="39"/>
      <c r="L4177" s="33"/>
      <c r="M4177" s="39"/>
      <c r="N4177" s="39"/>
      <c r="O4177" s="33"/>
      <c r="P4177" s="49"/>
      <c r="Q4177" s="49">
        <v>432.24636500852415</v>
      </c>
      <c r="R4177" s="33"/>
      <c r="S4177" s="39"/>
      <c r="T4177" s="39"/>
      <c r="U4177" s="39"/>
      <c r="V4177" s="33"/>
      <c r="W4177" s="33"/>
      <c r="X4177" s="39"/>
      <c r="Y4177" s="33"/>
      <c r="Z4177" s="33"/>
      <c r="AA4177" s="39"/>
      <c r="AB4177" s="33"/>
      <c r="AC4177" s="39"/>
      <c r="AD4177" s="33"/>
      <c r="AE4177" s="60"/>
      <c r="AF4177" s="60"/>
    </row>
    <row r="4178" spans="1:32" x14ac:dyDescent="0.2">
      <c r="A4178" s="46" t="s">
        <v>29677</v>
      </c>
      <c r="B4178" s="46">
        <v>4177</v>
      </c>
      <c r="C4178" s="46" t="s">
        <v>32992</v>
      </c>
      <c r="D4178" s="46" t="s">
        <v>11951</v>
      </c>
      <c r="E4178" s="46" t="s">
        <v>13274</v>
      </c>
      <c r="F4178" s="46" t="s">
        <v>1014</v>
      </c>
      <c r="G4178" s="3"/>
      <c r="H4178" s="3">
        <f>COUNT(J4178:AI4178)</f>
        <v>1</v>
      </c>
      <c r="I4178" s="47">
        <f>SUM(J4178:AJ4178)</f>
        <v>431.50603258571908</v>
      </c>
      <c r="J4178" s="33"/>
      <c r="K4178" s="39"/>
      <c r="L4178" s="33"/>
      <c r="M4178" s="39"/>
      <c r="N4178" s="39"/>
      <c r="O4178" s="33"/>
      <c r="P4178" s="49"/>
      <c r="Q4178" s="49">
        <v>431.50603258571908</v>
      </c>
      <c r="R4178" s="33"/>
      <c r="S4178" s="39"/>
      <c r="T4178" s="39"/>
      <c r="U4178" s="39"/>
      <c r="V4178" s="33"/>
      <c r="W4178" s="33"/>
      <c r="X4178" s="39"/>
      <c r="Y4178" s="33"/>
      <c r="Z4178" s="33"/>
      <c r="AA4178" s="39"/>
      <c r="AB4178" s="33"/>
      <c r="AC4178" s="39"/>
      <c r="AD4178" s="33"/>
      <c r="AE4178" s="60"/>
      <c r="AF4178" s="60"/>
    </row>
    <row r="4179" spans="1:32" x14ac:dyDescent="0.2">
      <c r="A4179" s="46" t="s">
        <v>23440</v>
      </c>
      <c r="B4179" s="46">
        <v>4178</v>
      </c>
      <c r="C4179" s="46" t="s">
        <v>32993</v>
      </c>
      <c r="D4179" s="46" t="s">
        <v>15202</v>
      </c>
      <c r="E4179" s="46" t="s">
        <v>15203</v>
      </c>
      <c r="F4179" s="46" t="s">
        <v>1014</v>
      </c>
      <c r="G4179" s="3"/>
      <c r="H4179" s="3">
        <f>COUNT(J4179:AI4179)</f>
        <v>1</v>
      </c>
      <c r="I4179" s="47">
        <f>SUM(J4179:AJ4179)</f>
        <v>430.77157308365281</v>
      </c>
      <c r="J4179" s="33"/>
      <c r="K4179" s="39"/>
      <c r="L4179" s="33"/>
      <c r="M4179" s="39"/>
      <c r="N4179" s="39"/>
      <c r="O4179" s="33"/>
      <c r="P4179" s="49"/>
      <c r="Q4179" s="49"/>
      <c r="R4179" s="33"/>
      <c r="S4179" s="39"/>
      <c r="T4179" s="39">
        <v>430.77157308365281</v>
      </c>
      <c r="U4179" s="39"/>
      <c r="V4179" s="33"/>
      <c r="W4179" s="33"/>
      <c r="X4179" s="39"/>
      <c r="Y4179" s="33"/>
      <c r="Z4179" s="33"/>
      <c r="AA4179" s="39"/>
      <c r="AB4179" s="33"/>
      <c r="AC4179" s="39"/>
      <c r="AD4179" s="33"/>
      <c r="AE4179" s="60"/>
      <c r="AF4179" s="60"/>
    </row>
    <row r="4180" spans="1:32" x14ac:dyDescent="0.2">
      <c r="A4180" s="46" t="s">
        <v>29679</v>
      </c>
      <c r="B4180" s="46">
        <v>4179</v>
      </c>
      <c r="C4180" s="46" t="s">
        <v>32994</v>
      </c>
      <c r="D4180" s="46" t="s">
        <v>197</v>
      </c>
      <c r="E4180" s="46" t="s">
        <v>1482</v>
      </c>
      <c r="F4180" s="46" t="s">
        <v>1014</v>
      </c>
      <c r="G4180" s="3"/>
      <c r="H4180" s="3">
        <f>COUNT(J4180:AI4180)</f>
        <v>1</v>
      </c>
      <c r="I4180" s="47">
        <f>SUM(J4180:AJ4180)</f>
        <v>430.53527585796638</v>
      </c>
      <c r="J4180" s="33"/>
      <c r="K4180" s="39"/>
      <c r="L4180" s="33"/>
      <c r="M4180" s="39"/>
      <c r="N4180" s="39"/>
      <c r="O4180" s="33"/>
      <c r="P4180" s="49"/>
      <c r="Q4180" s="49">
        <v>430.53527585796638</v>
      </c>
      <c r="R4180" s="33"/>
      <c r="S4180" s="39"/>
      <c r="T4180" s="39"/>
      <c r="U4180" s="39"/>
      <c r="V4180" s="33"/>
      <c r="W4180" s="33"/>
      <c r="X4180" s="39"/>
      <c r="Y4180" s="33"/>
      <c r="Z4180" s="33"/>
      <c r="AA4180" s="39"/>
      <c r="AB4180" s="33"/>
      <c r="AC4180" s="39"/>
      <c r="AD4180" s="33"/>
      <c r="AE4180" s="60"/>
      <c r="AF4180" s="60"/>
    </row>
    <row r="4181" spans="1:32" x14ac:dyDescent="0.2">
      <c r="A4181" s="38" t="s">
        <v>29682</v>
      </c>
      <c r="B4181" s="38">
        <v>4180</v>
      </c>
      <c r="C4181" s="51" t="s">
        <v>35041</v>
      </c>
      <c r="D4181" s="38" t="s">
        <v>710</v>
      </c>
      <c r="E4181" s="38" t="s">
        <v>13282</v>
      </c>
      <c r="F4181" s="51" t="s">
        <v>32762</v>
      </c>
      <c r="H4181" s="5">
        <f>COUNT(J4181:AI4181)</f>
        <v>1</v>
      </c>
      <c r="I4181" s="30">
        <f>SUM(J4181:AJ4181)</f>
        <v>428.93472123445611</v>
      </c>
      <c r="J4181" s="33"/>
      <c r="K4181" s="39"/>
      <c r="L4181" s="33"/>
      <c r="M4181" s="39"/>
      <c r="N4181" s="39"/>
      <c r="O4181" s="33"/>
      <c r="P4181" s="49"/>
      <c r="Q4181" s="49">
        <v>428.93472123445611</v>
      </c>
      <c r="R4181" s="33"/>
      <c r="S4181" s="39"/>
      <c r="T4181" s="39"/>
      <c r="U4181" s="39"/>
      <c r="V4181" s="33"/>
      <c r="W4181" s="33"/>
      <c r="X4181" s="39"/>
      <c r="Y4181" s="33"/>
      <c r="Z4181" s="33"/>
      <c r="AA4181" s="39"/>
      <c r="AB4181" s="33"/>
      <c r="AC4181" s="39"/>
      <c r="AD4181" s="33"/>
      <c r="AE4181" s="60"/>
      <c r="AF4181" s="60"/>
    </row>
    <row r="4182" spans="1:32" x14ac:dyDescent="0.2">
      <c r="A4182" s="38" t="s">
        <v>23868</v>
      </c>
      <c r="B4182" s="38">
        <v>4181</v>
      </c>
      <c r="C4182" s="51" t="s">
        <v>35042</v>
      </c>
      <c r="D4182" s="38" t="s">
        <v>186</v>
      </c>
      <c r="E4182" s="38" t="s">
        <v>15956</v>
      </c>
      <c r="F4182" s="51" t="s">
        <v>32762</v>
      </c>
      <c r="H4182" s="5">
        <f>COUNT(J4182:AI4182)</f>
        <v>1</v>
      </c>
      <c r="I4182" s="30">
        <f>SUM(J4182:AJ4182)</f>
        <v>428.65477648160629</v>
      </c>
      <c r="J4182" s="33"/>
      <c r="K4182" s="39"/>
      <c r="L4182" s="33"/>
      <c r="M4182" s="39"/>
      <c r="N4182" s="39"/>
      <c r="O4182" s="33"/>
      <c r="P4182" s="49"/>
      <c r="Q4182" s="49"/>
      <c r="R4182" s="33"/>
      <c r="S4182" s="39"/>
      <c r="T4182" s="39"/>
      <c r="U4182" s="39"/>
      <c r="V4182" s="33"/>
      <c r="W4182" s="33">
        <v>428.65477648160629</v>
      </c>
      <c r="X4182" s="39"/>
      <c r="Y4182" s="33"/>
      <c r="Z4182" s="33"/>
      <c r="AA4182" s="39"/>
      <c r="AB4182" s="33"/>
      <c r="AC4182" s="39"/>
      <c r="AD4182" s="33"/>
      <c r="AE4182" s="60"/>
      <c r="AF4182" s="60"/>
    </row>
    <row r="4183" spans="1:32" x14ac:dyDescent="0.2">
      <c r="A4183" s="38" t="s">
        <v>23869</v>
      </c>
      <c r="B4183" s="38">
        <v>4182</v>
      </c>
      <c r="C4183" s="51" t="s">
        <v>35043</v>
      </c>
      <c r="D4183" s="38" t="s">
        <v>46</v>
      </c>
      <c r="E4183" s="38" t="s">
        <v>15958</v>
      </c>
      <c r="F4183" s="51" t="s">
        <v>32762</v>
      </c>
      <c r="H4183" s="5">
        <f>COUNT(J4183:AI4183)</f>
        <v>1</v>
      </c>
      <c r="I4183" s="30">
        <f>SUM(J4183:AJ4183)</f>
        <v>428.62277138950395</v>
      </c>
      <c r="J4183" s="33"/>
      <c r="K4183" s="39"/>
      <c r="L4183" s="33"/>
      <c r="M4183" s="39"/>
      <c r="N4183" s="39"/>
      <c r="O4183" s="33"/>
      <c r="P4183" s="49"/>
      <c r="Q4183" s="49"/>
      <c r="R4183" s="33"/>
      <c r="S4183" s="39"/>
      <c r="T4183" s="39"/>
      <c r="U4183" s="39"/>
      <c r="V4183" s="33"/>
      <c r="W4183" s="33">
        <v>428.62277138950395</v>
      </c>
      <c r="X4183" s="39"/>
      <c r="Y4183" s="33"/>
      <c r="Z4183" s="33"/>
      <c r="AA4183" s="39"/>
      <c r="AB4183" s="33"/>
      <c r="AC4183" s="39"/>
      <c r="AD4183" s="33"/>
      <c r="AE4183" s="60"/>
      <c r="AF4183" s="60"/>
    </row>
    <row r="4184" spans="1:32" x14ac:dyDescent="0.2">
      <c r="A4184" s="46" t="s">
        <v>29684</v>
      </c>
      <c r="B4184" s="46">
        <v>4183</v>
      </c>
      <c r="C4184" s="46" t="s">
        <v>32995</v>
      </c>
      <c r="D4184" s="46" t="s">
        <v>1413</v>
      </c>
      <c r="E4184" s="46" t="s">
        <v>13226</v>
      </c>
      <c r="F4184" s="46" t="s">
        <v>1014</v>
      </c>
      <c r="G4184" s="3"/>
      <c r="H4184" s="3">
        <f>COUNT(J4184:AI4184)</f>
        <v>1</v>
      </c>
      <c r="I4184" s="47">
        <f>SUM(J4184:AJ4184)</f>
        <v>428.42689857069047</v>
      </c>
      <c r="J4184" s="33"/>
      <c r="K4184" s="39"/>
      <c r="L4184" s="33"/>
      <c r="M4184" s="39"/>
      <c r="N4184" s="39"/>
      <c r="O4184" s="33"/>
      <c r="P4184" s="49"/>
      <c r="Q4184" s="49">
        <v>428.42689857069047</v>
      </c>
      <c r="R4184" s="33"/>
      <c r="S4184" s="39"/>
      <c r="T4184" s="39"/>
      <c r="U4184" s="39"/>
      <c r="V4184" s="33"/>
      <c r="W4184" s="33"/>
      <c r="X4184" s="39"/>
      <c r="Y4184" s="33"/>
      <c r="Z4184" s="33"/>
      <c r="AA4184" s="39"/>
      <c r="AB4184" s="33"/>
      <c r="AC4184" s="39"/>
      <c r="AD4184" s="33"/>
      <c r="AE4184" s="60"/>
      <c r="AF4184" s="60"/>
    </row>
    <row r="4185" spans="1:32" x14ac:dyDescent="0.2">
      <c r="A4185" s="38" t="s">
        <v>26028</v>
      </c>
      <c r="B4185" s="38">
        <v>4184</v>
      </c>
      <c r="C4185" s="51" t="s">
        <v>35044</v>
      </c>
      <c r="D4185" s="38" t="s">
        <v>2916</v>
      </c>
      <c r="E4185" s="38" t="s">
        <v>6091</v>
      </c>
      <c r="F4185" s="51" t="s">
        <v>32762</v>
      </c>
      <c r="H4185" s="5">
        <f>COUNT(J4185:AI4185)</f>
        <v>1</v>
      </c>
      <c r="I4185" s="30">
        <f>SUM(J4185:AJ4185)</f>
        <v>428.15957942934671</v>
      </c>
      <c r="J4185" s="33"/>
      <c r="K4185" s="39"/>
      <c r="L4185" s="33"/>
      <c r="M4185" s="39"/>
      <c r="N4185" s="39"/>
      <c r="O4185" s="33"/>
      <c r="P4185" s="49">
        <v>428.15957942934671</v>
      </c>
      <c r="Q4185" s="49"/>
      <c r="R4185" s="33"/>
      <c r="S4185" s="39"/>
      <c r="T4185" s="39"/>
      <c r="U4185" s="39"/>
      <c r="V4185" s="33"/>
      <c r="W4185" s="33"/>
      <c r="X4185" s="39"/>
      <c r="Y4185" s="33"/>
      <c r="Z4185" s="33"/>
      <c r="AA4185" s="39"/>
      <c r="AB4185" s="33"/>
      <c r="AC4185" s="39"/>
      <c r="AD4185" s="33"/>
      <c r="AE4185" s="60"/>
      <c r="AF4185" s="60"/>
    </row>
    <row r="4186" spans="1:32" x14ac:dyDescent="0.2">
      <c r="A4186" s="38" t="s">
        <v>26030</v>
      </c>
      <c r="B4186" s="38">
        <v>4185</v>
      </c>
      <c r="C4186" s="51" t="s">
        <v>35045</v>
      </c>
      <c r="D4186" s="38" t="s">
        <v>140</v>
      </c>
      <c r="E4186" s="38" t="s">
        <v>6096</v>
      </c>
      <c r="F4186" s="51" t="s">
        <v>32762</v>
      </c>
      <c r="H4186" s="5">
        <f>COUNT(J4186:AI4186)</f>
        <v>1</v>
      </c>
      <c r="I4186" s="30">
        <f>SUM(J4186:AJ4186)</f>
        <v>427.6360710750713</v>
      </c>
      <c r="J4186" s="33"/>
      <c r="K4186" s="39"/>
      <c r="L4186" s="33"/>
      <c r="M4186" s="39"/>
      <c r="N4186" s="39"/>
      <c r="O4186" s="33"/>
      <c r="P4186" s="49">
        <v>427.6360710750713</v>
      </c>
      <c r="Q4186" s="49"/>
      <c r="R4186" s="33"/>
      <c r="S4186" s="39"/>
      <c r="T4186" s="39"/>
      <c r="U4186" s="39"/>
      <c r="V4186" s="33"/>
      <c r="W4186" s="33"/>
      <c r="X4186" s="39"/>
      <c r="Y4186" s="33"/>
      <c r="Z4186" s="33"/>
      <c r="AA4186" s="39"/>
      <c r="AB4186" s="33"/>
      <c r="AC4186" s="39"/>
      <c r="AD4186" s="33"/>
      <c r="AE4186" s="60"/>
      <c r="AF4186" s="60"/>
    </row>
    <row r="4187" spans="1:32" x14ac:dyDescent="0.2">
      <c r="A4187" s="46" t="s">
        <v>29685</v>
      </c>
      <c r="B4187" s="46">
        <v>4186</v>
      </c>
      <c r="C4187" s="46" t="s">
        <v>32996</v>
      </c>
      <c r="D4187" s="46" t="s">
        <v>5266</v>
      </c>
      <c r="E4187" s="46" t="s">
        <v>13286</v>
      </c>
      <c r="F4187" s="46" t="s">
        <v>1014</v>
      </c>
      <c r="G4187" s="3"/>
      <c r="H4187" s="3">
        <f>COUNT(J4187:AI4187)</f>
        <v>1</v>
      </c>
      <c r="I4187" s="47">
        <f>SUM(J4187:AJ4187)</f>
        <v>427.39190654627049</v>
      </c>
      <c r="J4187" s="33"/>
      <c r="K4187" s="39"/>
      <c r="L4187" s="33"/>
      <c r="M4187" s="39"/>
      <c r="N4187" s="39"/>
      <c r="O4187" s="33"/>
      <c r="P4187" s="49"/>
      <c r="Q4187" s="49">
        <v>427.39190654627049</v>
      </c>
      <c r="R4187" s="33"/>
      <c r="S4187" s="39"/>
      <c r="T4187" s="39"/>
      <c r="U4187" s="39"/>
      <c r="V4187" s="33"/>
      <c r="W4187" s="33"/>
      <c r="X4187" s="39"/>
      <c r="Y4187" s="33"/>
      <c r="Z4187" s="33"/>
      <c r="AA4187" s="39"/>
      <c r="AB4187" s="33"/>
      <c r="AC4187" s="39"/>
      <c r="AD4187" s="33"/>
      <c r="AE4187" s="60"/>
      <c r="AF4187" s="60"/>
    </row>
    <row r="4188" spans="1:32" x14ac:dyDescent="0.2">
      <c r="A4188" s="46" t="s">
        <v>23870</v>
      </c>
      <c r="B4188" s="46">
        <v>4187</v>
      </c>
      <c r="C4188" s="46" t="s">
        <v>32997</v>
      </c>
      <c r="D4188" s="46" t="s">
        <v>10</v>
      </c>
      <c r="E4188" s="46" t="s">
        <v>15960</v>
      </c>
      <c r="F4188" s="46" t="s">
        <v>1014</v>
      </c>
      <c r="G4188" s="3"/>
      <c r="H4188" s="3">
        <f>COUNT(J4188:AI4188)</f>
        <v>1</v>
      </c>
      <c r="I4188" s="47">
        <f>SUM(J4188:AJ4188)</f>
        <v>426.78671784235502</v>
      </c>
      <c r="J4188" s="33"/>
      <c r="K4188" s="39"/>
      <c r="L4188" s="33"/>
      <c r="M4188" s="39"/>
      <c r="N4188" s="39"/>
      <c r="O4188" s="33"/>
      <c r="P4188" s="49"/>
      <c r="Q4188" s="49"/>
      <c r="R4188" s="33"/>
      <c r="S4188" s="39"/>
      <c r="T4188" s="39"/>
      <c r="U4188" s="39"/>
      <c r="V4188" s="33"/>
      <c r="W4188" s="33">
        <v>426.78671784235502</v>
      </c>
      <c r="X4188" s="39"/>
      <c r="Y4188" s="33"/>
      <c r="Z4188" s="33"/>
      <c r="AA4188" s="39"/>
      <c r="AB4188" s="33"/>
      <c r="AC4188" s="39"/>
      <c r="AD4188" s="33"/>
      <c r="AE4188" s="60"/>
      <c r="AF4188" s="60"/>
    </row>
    <row r="4189" spans="1:32" x14ac:dyDescent="0.2">
      <c r="A4189" s="46" t="s">
        <v>29687</v>
      </c>
      <c r="B4189" s="46">
        <v>4188</v>
      </c>
      <c r="C4189" s="46" t="s">
        <v>32998</v>
      </c>
      <c r="D4189" s="46" t="s">
        <v>777</v>
      </c>
      <c r="E4189" s="46" t="s">
        <v>2988</v>
      </c>
      <c r="F4189" s="46" t="s">
        <v>1014</v>
      </c>
      <c r="G4189" s="3"/>
      <c r="H4189" s="3">
        <f>COUNT(J4189:AI4189)</f>
        <v>1</v>
      </c>
      <c r="I4189" s="47">
        <f>SUM(J4189:AJ4189)</f>
        <v>426.77788380096706</v>
      </c>
      <c r="J4189" s="33"/>
      <c r="K4189" s="39"/>
      <c r="L4189" s="33"/>
      <c r="M4189" s="39"/>
      <c r="N4189" s="39"/>
      <c r="O4189" s="33"/>
      <c r="P4189" s="49"/>
      <c r="Q4189" s="49">
        <v>426.77788380096706</v>
      </c>
      <c r="R4189" s="33"/>
      <c r="S4189" s="39"/>
      <c r="T4189" s="39"/>
      <c r="U4189" s="39"/>
      <c r="V4189" s="33"/>
      <c r="W4189" s="33"/>
      <c r="X4189" s="39"/>
      <c r="Y4189" s="33"/>
      <c r="Z4189" s="33"/>
      <c r="AA4189" s="39"/>
      <c r="AB4189" s="33"/>
      <c r="AC4189" s="39"/>
      <c r="AD4189" s="33"/>
      <c r="AE4189" s="60"/>
      <c r="AF4189" s="60"/>
    </row>
    <row r="4190" spans="1:32" x14ac:dyDescent="0.2">
      <c r="A4190" s="46" t="s">
        <v>23101</v>
      </c>
      <c r="B4190" s="46">
        <v>4189</v>
      </c>
      <c r="C4190" s="46" t="s">
        <v>32999</v>
      </c>
      <c r="D4190" s="46" t="s">
        <v>142</v>
      </c>
      <c r="E4190" s="46" t="s">
        <v>1565</v>
      </c>
      <c r="F4190" s="46" t="s">
        <v>1014</v>
      </c>
      <c r="G4190" s="3"/>
      <c r="H4190" s="3">
        <f>COUNT(J4190:AI4190)</f>
        <v>1</v>
      </c>
      <c r="I4190" s="47">
        <f>SUM(J4190:AJ4190)</f>
        <v>426.47058823529409</v>
      </c>
      <c r="J4190" s="33"/>
      <c r="K4190" s="39"/>
      <c r="L4190" s="33"/>
      <c r="M4190" s="39"/>
      <c r="N4190" s="39"/>
      <c r="O4190" s="33">
        <v>426.47058823529409</v>
      </c>
      <c r="P4190" s="49"/>
      <c r="Q4190" s="49"/>
      <c r="R4190" s="33"/>
      <c r="S4190" s="39"/>
      <c r="T4190" s="39"/>
      <c r="U4190" s="39"/>
      <c r="V4190" s="33"/>
      <c r="W4190" s="33"/>
      <c r="X4190" s="39"/>
      <c r="Y4190" s="33"/>
      <c r="Z4190" s="33"/>
      <c r="AA4190" s="39"/>
      <c r="AB4190" s="33"/>
      <c r="AC4190" s="39"/>
      <c r="AD4190" s="33"/>
      <c r="AE4190" s="60"/>
      <c r="AF4190" s="60"/>
    </row>
    <row r="4191" spans="1:32" x14ac:dyDescent="0.2">
      <c r="A4191" s="38" t="s">
        <v>26032</v>
      </c>
      <c r="B4191" s="38">
        <v>4190</v>
      </c>
      <c r="C4191" s="51" t="s">
        <v>35046</v>
      </c>
      <c r="D4191" s="38" t="s">
        <v>0</v>
      </c>
      <c r="E4191" s="38" t="s">
        <v>6099</v>
      </c>
      <c r="F4191" s="51" t="s">
        <v>32762</v>
      </c>
      <c r="H4191" s="5">
        <f>COUNT(J4191:AI4191)</f>
        <v>1</v>
      </c>
      <c r="I4191" s="30">
        <f>SUM(J4191:AJ4191)</f>
        <v>426.35875731557365</v>
      </c>
      <c r="J4191" s="33"/>
      <c r="K4191" s="39"/>
      <c r="L4191" s="33"/>
      <c r="M4191" s="39"/>
      <c r="N4191" s="39"/>
      <c r="O4191" s="33"/>
      <c r="P4191" s="49">
        <v>426.35875731557365</v>
      </c>
      <c r="Q4191" s="49"/>
      <c r="R4191" s="33"/>
      <c r="S4191" s="39"/>
      <c r="T4191" s="39"/>
      <c r="U4191" s="39"/>
      <c r="V4191" s="33"/>
      <c r="W4191" s="33"/>
      <c r="X4191" s="39"/>
      <c r="Y4191" s="33"/>
      <c r="Z4191" s="33"/>
      <c r="AA4191" s="39"/>
      <c r="AB4191" s="33"/>
      <c r="AC4191" s="39"/>
      <c r="AD4191" s="33"/>
      <c r="AE4191" s="60"/>
      <c r="AF4191" s="60"/>
    </row>
    <row r="4192" spans="1:32" x14ac:dyDescent="0.2">
      <c r="A4192" s="46" t="s">
        <v>26033</v>
      </c>
      <c r="B4192" s="46">
        <v>4191</v>
      </c>
      <c r="C4192" s="46" t="s">
        <v>33000</v>
      </c>
      <c r="D4192" s="46" t="s">
        <v>104</v>
      </c>
      <c r="E4192" s="46" t="s">
        <v>6102</v>
      </c>
      <c r="F4192" s="46" t="s">
        <v>1014</v>
      </c>
      <c r="G4192" s="3"/>
      <c r="H4192" s="3">
        <f>COUNT(J4192:AI4192)</f>
        <v>1</v>
      </c>
      <c r="I4192" s="47">
        <f>SUM(J4192:AJ4192)</f>
        <v>426.28227112759657</v>
      </c>
      <c r="J4192" s="33"/>
      <c r="K4192" s="39"/>
      <c r="L4192" s="33"/>
      <c r="M4192" s="39"/>
      <c r="N4192" s="39"/>
      <c r="O4192" s="33"/>
      <c r="P4192" s="49">
        <v>426.28227112759657</v>
      </c>
      <c r="Q4192" s="49"/>
      <c r="R4192" s="33"/>
      <c r="S4192" s="39"/>
      <c r="T4192" s="39"/>
      <c r="U4192" s="39"/>
      <c r="V4192" s="33"/>
      <c r="W4192" s="33"/>
      <c r="X4192" s="39"/>
      <c r="Y4192" s="33"/>
      <c r="Z4192" s="33"/>
      <c r="AA4192" s="39"/>
      <c r="AB4192" s="33"/>
      <c r="AC4192" s="39"/>
      <c r="AD4192" s="33"/>
      <c r="AE4192" s="60"/>
      <c r="AF4192" s="60"/>
    </row>
    <row r="4193" spans="1:32" x14ac:dyDescent="0.2">
      <c r="A4193" s="38" t="s">
        <v>29689</v>
      </c>
      <c r="B4193" s="38">
        <v>4192</v>
      </c>
      <c r="C4193" s="51" t="s">
        <v>35047</v>
      </c>
      <c r="D4193" s="38" t="s">
        <v>39</v>
      </c>
      <c r="E4193" s="38" t="s">
        <v>13294</v>
      </c>
      <c r="F4193" s="51" t="s">
        <v>32762</v>
      </c>
      <c r="H4193" s="5">
        <f>COUNT(J4193:AI4193)</f>
        <v>1</v>
      </c>
      <c r="I4193" s="30">
        <f>SUM(J4193:AJ4193)</f>
        <v>425.96952315726395</v>
      </c>
      <c r="J4193" s="33"/>
      <c r="K4193" s="39"/>
      <c r="L4193" s="33"/>
      <c r="M4193" s="39"/>
      <c r="N4193" s="39"/>
      <c r="O4193" s="33"/>
      <c r="P4193" s="49"/>
      <c r="Q4193" s="49">
        <v>425.96952315726395</v>
      </c>
      <c r="R4193" s="33"/>
      <c r="S4193" s="39"/>
      <c r="T4193" s="39"/>
      <c r="U4193" s="39"/>
      <c r="V4193" s="33"/>
      <c r="W4193" s="33"/>
      <c r="X4193" s="39"/>
      <c r="Y4193" s="33"/>
      <c r="Z4193" s="33"/>
      <c r="AA4193" s="39"/>
      <c r="AB4193" s="33"/>
      <c r="AC4193" s="39"/>
      <c r="AD4193" s="33"/>
      <c r="AE4193" s="60"/>
      <c r="AF4193" s="60"/>
    </row>
    <row r="4194" spans="1:32" x14ac:dyDescent="0.2">
      <c r="A4194" s="38" t="s">
        <v>29690</v>
      </c>
      <c r="B4194" s="38">
        <v>4193</v>
      </c>
      <c r="C4194" s="51" t="s">
        <v>35048</v>
      </c>
      <c r="D4194" s="38" t="s">
        <v>1285</v>
      </c>
      <c r="E4194" s="38" t="s">
        <v>13296</v>
      </c>
      <c r="F4194" s="51" t="s">
        <v>32762</v>
      </c>
      <c r="H4194" s="5">
        <f>COUNT(J4194:AI4194)</f>
        <v>1</v>
      </c>
      <c r="I4194" s="30">
        <f>SUM(J4194:AJ4194)</f>
        <v>425.81915041559245</v>
      </c>
      <c r="J4194" s="33"/>
      <c r="K4194" s="39"/>
      <c r="L4194" s="33"/>
      <c r="M4194" s="39"/>
      <c r="N4194" s="39"/>
      <c r="O4194" s="33"/>
      <c r="P4194" s="49"/>
      <c r="Q4194" s="49">
        <v>425.81915041559245</v>
      </c>
      <c r="R4194" s="33"/>
      <c r="S4194" s="39"/>
      <c r="T4194" s="39"/>
      <c r="U4194" s="39"/>
      <c r="V4194" s="33"/>
      <c r="W4194" s="33"/>
      <c r="X4194" s="39"/>
      <c r="Y4194" s="33"/>
      <c r="Z4194" s="33"/>
      <c r="AA4194" s="39"/>
      <c r="AB4194" s="33"/>
      <c r="AC4194" s="39"/>
      <c r="AD4194" s="33"/>
      <c r="AE4194" s="60"/>
      <c r="AF4194" s="60"/>
    </row>
    <row r="4195" spans="1:32" x14ac:dyDescent="0.2">
      <c r="A4195" s="38" t="s">
        <v>26034</v>
      </c>
      <c r="B4195" s="38">
        <v>4194</v>
      </c>
      <c r="C4195" s="51" t="s">
        <v>35049</v>
      </c>
      <c r="D4195" s="38" t="s">
        <v>39</v>
      </c>
      <c r="E4195" s="38" t="s">
        <v>6104</v>
      </c>
      <c r="F4195" s="51" t="s">
        <v>32762</v>
      </c>
      <c r="H4195" s="5">
        <f>COUNT(J4195:AI4195)</f>
        <v>1</v>
      </c>
      <c r="I4195" s="30">
        <f>SUM(J4195:AJ4195)</f>
        <v>425.66912539515278</v>
      </c>
      <c r="J4195" s="33"/>
      <c r="K4195" s="39"/>
      <c r="L4195" s="33"/>
      <c r="M4195" s="39"/>
      <c r="N4195" s="39"/>
      <c r="O4195" s="33"/>
      <c r="P4195" s="49">
        <v>425.66912539515278</v>
      </c>
      <c r="Q4195" s="49"/>
      <c r="R4195" s="33"/>
      <c r="S4195" s="39"/>
      <c r="T4195" s="39"/>
      <c r="U4195" s="39"/>
      <c r="V4195" s="33"/>
      <c r="W4195" s="33"/>
      <c r="X4195" s="39"/>
      <c r="Y4195" s="33"/>
      <c r="Z4195" s="33"/>
      <c r="AA4195" s="39"/>
      <c r="AB4195" s="33"/>
      <c r="AC4195" s="39"/>
      <c r="AD4195" s="33"/>
      <c r="AE4195" s="60"/>
      <c r="AF4195" s="60"/>
    </row>
    <row r="4196" spans="1:32" x14ac:dyDescent="0.2">
      <c r="A4196" s="38" t="s">
        <v>26035</v>
      </c>
      <c r="B4196" s="38">
        <v>4195</v>
      </c>
      <c r="C4196" s="51" t="s">
        <v>35050</v>
      </c>
      <c r="D4196" s="38" t="s">
        <v>14</v>
      </c>
      <c r="E4196" s="38" t="s">
        <v>6106</v>
      </c>
      <c r="F4196" s="51" t="s">
        <v>32762</v>
      </c>
      <c r="H4196" s="5">
        <f>COUNT(J4196:AI4196)</f>
        <v>1</v>
      </c>
      <c r="I4196" s="30">
        <f>SUM(J4196:AJ4196)</f>
        <v>425.42032846965162</v>
      </c>
      <c r="J4196" s="33"/>
      <c r="K4196" s="39"/>
      <c r="L4196" s="33"/>
      <c r="M4196" s="39"/>
      <c r="N4196" s="39"/>
      <c r="O4196" s="33"/>
      <c r="P4196" s="49">
        <v>425.42032846965162</v>
      </c>
      <c r="Q4196" s="49"/>
      <c r="R4196" s="33"/>
      <c r="S4196" s="39"/>
      <c r="T4196" s="39"/>
      <c r="U4196" s="39"/>
      <c r="V4196" s="33"/>
      <c r="W4196" s="33"/>
      <c r="X4196" s="39"/>
      <c r="Y4196" s="33"/>
      <c r="Z4196" s="33"/>
      <c r="AA4196" s="39"/>
      <c r="AB4196" s="33"/>
      <c r="AC4196" s="39"/>
      <c r="AD4196" s="33"/>
      <c r="AE4196" s="60"/>
      <c r="AF4196" s="60"/>
    </row>
    <row r="4197" spans="1:32" x14ac:dyDescent="0.2">
      <c r="A4197" s="46" t="s">
        <v>29691</v>
      </c>
      <c r="B4197" s="46">
        <v>4196</v>
      </c>
      <c r="C4197" s="46" t="s">
        <v>33001</v>
      </c>
      <c r="D4197" s="46" t="s">
        <v>2379</v>
      </c>
      <c r="E4197" s="46" t="s">
        <v>13298</v>
      </c>
      <c r="F4197" s="46" t="s">
        <v>1014</v>
      </c>
      <c r="G4197" s="3"/>
      <c r="H4197" s="3">
        <f>COUNT(J4197:AI4197)</f>
        <v>1</v>
      </c>
      <c r="I4197" s="47">
        <f>SUM(J4197:AJ4197)</f>
        <v>423.38250779097842</v>
      </c>
      <c r="J4197" s="33"/>
      <c r="K4197" s="39"/>
      <c r="L4197" s="33"/>
      <c r="M4197" s="39"/>
      <c r="N4197" s="39"/>
      <c r="O4197" s="33"/>
      <c r="P4197" s="49"/>
      <c r="Q4197" s="49">
        <v>423.38250779097842</v>
      </c>
      <c r="R4197" s="33"/>
      <c r="S4197" s="39"/>
      <c r="T4197" s="39"/>
      <c r="U4197" s="39"/>
      <c r="V4197" s="33"/>
      <c r="W4197" s="33"/>
      <c r="X4197" s="39"/>
      <c r="Y4197" s="33"/>
      <c r="Z4197" s="33"/>
      <c r="AA4197" s="39"/>
      <c r="AB4197" s="33"/>
      <c r="AC4197" s="39"/>
      <c r="AD4197" s="33"/>
      <c r="AE4197" s="60"/>
      <c r="AF4197" s="60"/>
    </row>
    <row r="4198" spans="1:32" x14ac:dyDescent="0.2">
      <c r="A4198" s="46" t="s">
        <v>29693</v>
      </c>
      <c r="B4198" s="46">
        <v>4197</v>
      </c>
      <c r="C4198" s="46" t="s">
        <v>33002</v>
      </c>
      <c r="D4198" s="46" t="s">
        <v>797</v>
      </c>
      <c r="E4198" s="46" t="s">
        <v>13303</v>
      </c>
      <c r="F4198" s="46" t="s">
        <v>1014</v>
      </c>
      <c r="G4198" s="3"/>
      <c r="H4198" s="3">
        <f>COUNT(J4198:AI4198)</f>
        <v>1</v>
      </c>
      <c r="I4198" s="47">
        <f>SUM(J4198:AJ4198)</f>
        <v>422.40309008139047</v>
      </c>
      <c r="J4198" s="33"/>
      <c r="K4198" s="39"/>
      <c r="L4198" s="33"/>
      <c r="M4198" s="39"/>
      <c r="N4198" s="39"/>
      <c r="O4198" s="33"/>
      <c r="P4198" s="49"/>
      <c r="Q4198" s="49">
        <v>422.40309008139047</v>
      </c>
      <c r="R4198" s="33"/>
      <c r="S4198" s="39"/>
      <c r="T4198" s="39"/>
      <c r="U4198" s="39"/>
      <c r="V4198" s="33"/>
      <c r="W4198" s="33"/>
      <c r="X4198" s="39"/>
      <c r="Y4198" s="33"/>
      <c r="Z4198" s="33"/>
      <c r="AA4198" s="39"/>
      <c r="AB4198" s="33"/>
      <c r="AC4198" s="39"/>
      <c r="AD4198" s="33"/>
      <c r="AE4198" s="60"/>
      <c r="AF4198" s="60"/>
    </row>
    <row r="4199" spans="1:32" x14ac:dyDescent="0.2">
      <c r="A4199" s="46" t="s">
        <v>29695</v>
      </c>
      <c r="B4199" s="46">
        <v>4198</v>
      </c>
      <c r="C4199" s="46" t="s">
        <v>33003</v>
      </c>
      <c r="D4199" s="46" t="s">
        <v>1413</v>
      </c>
      <c r="E4199" s="46" t="s">
        <v>13307</v>
      </c>
      <c r="F4199" s="46" t="s">
        <v>1014</v>
      </c>
      <c r="G4199" s="3"/>
      <c r="H4199" s="3">
        <f>COUNT(J4199:AI4199)</f>
        <v>1</v>
      </c>
      <c r="I4199" s="47">
        <f>SUM(J4199:AJ4199)</f>
        <v>421.29884424876167</v>
      </c>
      <c r="J4199" s="33"/>
      <c r="K4199" s="39"/>
      <c r="L4199" s="33"/>
      <c r="M4199" s="39"/>
      <c r="N4199" s="39"/>
      <c r="O4199" s="33"/>
      <c r="P4199" s="49"/>
      <c r="Q4199" s="49">
        <v>421.29884424876167</v>
      </c>
      <c r="R4199" s="33"/>
      <c r="S4199" s="39"/>
      <c r="T4199" s="39"/>
      <c r="U4199" s="39"/>
      <c r="V4199" s="33"/>
      <c r="W4199" s="33"/>
      <c r="X4199" s="39"/>
      <c r="Y4199" s="33"/>
      <c r="Z4199" s="33"/>
      <c r="AA4199" s="39"/>
      <c r="AB4199" s="33"/>
      <c r="AC4199" s="39"/>
      <c r="AD4199" s="33"/>
      <c r="AE4199" s="60"/>
      <c r="AF4199" s="60"/>
    </row>
    <row r="4200" spans="1:32" x14ac:dyDescent="0.2">
      <c r="A4200" s="46" t="s">
        <v>29696</v>
      </c>
      <c r="B4200" s="46">
        <v>4199</v>
      </c>
      <c r="C4200" s="46" t="s">
        <v>33004</v>
      </c>
      <c r="D4200" s="46" t="s">
        <v>666</v>
      </c>
      <c r="E4200" s="46" t="s">
        <v>13309</v>
      </c>
      <c r="F4200" s="46" t="s">
        <v>1014</v>
      </c>
      <c r="G4200" s="3"/>
      <c r="H4200" s="3">
        <f>COUNT(J4200:AI4200)</f>
        <v>1</v>
      </c>
      <c r="I4200" s="47">
        <f>SUM(J4200:AJ4200)</f>
        <v>421.07601497873782</v>
      </c>
      <c r="J4200" s="33"/>
      <c r="K4200" s="39"/>
      <c r="L4200" s="33"/>
      <c r="M4200" s="39"/>
      <c r="N4200" s="39"/>
      <c r="O4200" s="33"/>
      <c r="P4200" s="49"/>
      <c r="Q4200" s="49">
        <v>421.07601497873782</v>
      </c>
      <c r="R4200" s="33"/>
      <c r="S4200" s="39"/>
      <c r="T4200" s="39"/>
      <c r="U4200" s="39"/>
      <c r="V4200" s="33"/>
      <c r="W4200" s="33"/>
      <c r="X4200" s="39"/>
      <c r="Y4200" s="33"/>
      <c r="Z4200" s="33"/>
      <c r="AA4200" s="39"/>
      <c r="AB4200" s="33"/>
      <c r="AC4200" s="39"/>
      <c r="AD4200" s="33"/>
      <c r="AE4200" s="60"/>
      <c r="AF4200" s="60"/>
    </row>
    <row r="4201" spans="1:32" x14ac:dyDescent="0.2">
      <c r="A4201" s="38" t="s">
        <v>29699</v>
      </c>
      <c r="B4201" s="38">
        <v>4200</v>
      </c>
      <c r="C4201" s="51" t="s">
        <v>35051</v>
      </c>
      <c r="D4201" s="38" t="s">
        <v>2146</v>
      </c>
      <c r="E4201" s="38" t="s">
        <v>123</v>
      </c>
      <c r="F4201" s="51" t="s">
        <v>32762</v>
      </c>
      <c r="H4201" s="5">
        <f>COUNT(J4201:AI4201)</f>
        <v>1</v>
      </c>
      <c r="I4201" s="30">
        <f>SUM(J4201:AJ4201)</f>
        <v>420.11166109064806</v>
      </c>
      <c r="J4201" s="33"/>
      <c r="K4201" s="39"/>
      <c r="L4201" s="33"/>
      <c r="M4201" s="39"/>
      <c r="N4201" s="39"/>
      <c r="O4201" s="33"/>
      <c r="P4201" s="49"/>
      <c r="Q4201" s="49">
        <v>420.11166109064806</v>
      </c>
      <c r="R4201" s="33"/>
      <c r="S4201" s="39"/>
      <c r="T4201" s="39"/>
      <c r="U4201" s="39"/>
      <c r="V4201" s="33"/>
      <c r="W4201" s="33"/>
      <c r="X4201" s="39"/>
      <c r="Y4201" s="33"/>
      <c r="Z4201" s="33"/>
      <c r="AA4201" s="39"/>
      <c r="AB4201" s="33"/>
      <c r="AC4201" s="39"/>
      <c r="AD4201" s="33"/>
      <c r="AE4201" s="60"/>
      <c r="AF4201" s="60"/>
    </row>
    <row r="4202" spans="1:32" x14ac:dyDescent="0.2">
      <c r="A4202" s="46" t="s">
        <v>29700</v>
      </c>
      <c r="B4202" s="46">
        <v>4201</v>
      </c>
      <c r="C4202" s="46" t="s">
        <v>33005</v>
      </c>
      <c r="D4202" s="46" t="s">
        <v>2987</v>
      </c>
      <c r="E4202" s="46" t="s">
        <v>13317</v>
      </c>
      <c r="F4202" s="46" t="s">
        <v>1014</v>
      </c>
      <c r="G4202" s="3"/>
      <c r="H4202" s="3">
        <f>COUNT(J4202:AI4202)</f>
        <v>1</v>
      </c>
      <c r="I4202" s="47">
        <f>SUM(J4202:AJ4202)</f>
        <v>420.09835996369549</v>
      </c>
      <c r="J4202" s="33"/>
      <c r="K4202" s="39"/>
      <c r="L4202" s="33"/>
      <c r="M4202" s="39"/>
      <c r="N4202" s="39"/>
      <c r="O4202" s="33"/>
      <c r="P4202" s="49"/>
      <c r="Q4202" s="49">
        <v>420.09835996369549</v>
      </c>
      <c r="R4202" s="33"/>
      <c r="S4202" s="39"/>
      <c r="T4202" s="39"/>
      <c r="U4202" s="39"/>
      <c r="V4202" s="33"/>
      <c r="W4202" s="33"/>
      <c r="X4202" s="39"/>
      <c r="Y4202" s="33"/>
      <c r="Z4202" s="33"/>
      <c r="AA4202" s="39"/>
      <c r="AB4202" s="33"/>
      <c r="AC4202" s="39"/>
      <c r="AD4202" s="33"/>
      <c r="AE4202" s="60"/>
      <c r="AF4202" s="60"/>
    </row>
    <row r="4203" spans="1:32" x14ac:dyDescent="0.2">
      <c r="A4203" s="46" t="s">
        <v>22506</v>
      </c>
      <c r="B4203" s="46">
        <v>4202</v>
      </c>
      <c r="C4203" s="46" t="s">
        <v>33006</v>
      </c>
      <c r="D4203" s="46" t="s">
        <v>744</v>
      </c>
      <c r="E4203" s="46" t="s">
        <v>14266</v>
      </c>
      <c r="F4203" s="46" t="s">
        <v>1014</v>
      </c>
      <c r="G4203" s="3"/>
      <c r="H4203" s="3">
        <f>COUNT(J4203:AI4203)</f>
        <v>1</v>
      </c>
      <c r="I4203" s="47">
        <f>SUM(J4203:AJ4203)</f>
        <v>420.08884054029556</v>
      </c>
      <c r="J4203" s="33"/>
      <c r="K4203" s="39"/>
      <c r="L4203" s="33"/>
      <c r="M4203" s="39"/>
      <c r="N4203" s="39">
        <v>420.08884054029556</v>
      </c>
      <c r="O4203" s="33"/>
      <c r="P4203" s="49"/>
      <c r="Q4203" s="49"/>
      <c r="R4203" s="33"/>
      <c r="S4203" s="39"/>
      <c r="T4203" s="39"/>
      <c r="U4203" s="39"/>
      <c r="V4203" s="33"/>
      <c r="W4203" s="33"/>
      <c r="X4203" s="39"/>
      <c r="Y4203" s="33"/>
      <c r="Z4203" s="33"/>
      <c r="AA4203" s="39"/>
      <c r="AB4203" s="33"/>
      <c r="AC4203" s="39"/>
      <c r="AD4203" s="33"/>
      <c r="AE4203" s="60"/>
      <c r="AF4203" s="60"/>
    </row>
    <row r="4204" spans="1:32" x14ac:dyDescent="0.2">
      <c r="A4204" s="46" t="s">
        <v>29701</v>
      </c>
      <c r="B4204" s="46">
        <v>4203</v>
      </c>
      <c r="C4204" s="46" t="s">
        <v>33007</v>
      </c>
      <c r="D4204" s="46" t="s">
        <v>666</v>
      </c>
      <c r="E4204" s="46" t="s">
        <v>916</v>
      </c>
      <c r="F4204" s="46" t="s">
        <v>1014</v>
      </c>
      <c r="G4204" s="3"/>
      <c r="H4204" s="3">
        <f>COUNT(J4204:AI4204)</f>
        <v>1</v>
      </c>
      <c r="I4204" s="47">
        <f>SUM(J4204:AJ4204)</f>
        <v>418.84298912014145</v>
      </c>
      <c r="J4204" s="33"/>
      <c r="K4204" s="39"/>
      <c r="L4204" s="33"/>
      <c r="M4204" s="39"/>
      <c r="N4204" s="39"/>
      <c r="O4204" s="33"/>
      <c r="P4204" s="49"/>
      <c r="Q4204" s="49">
        <v>418.84298912014145</v>
      </c>
      <c r="R4204" s="33"/>
      <c r="S4204" s="39"/>
      <c r="T4204" s="39"/>
      <c r="U4204" s="39"/>
      <c r="V4204" s="33"/>
      <c r="W4204" s="33"/>
      <c r="X4204" s="39"/>
      <c r="Y4204" s="33"/>
      <c r="Z4204" s="33"/>
      <c r="AA4204" s="39"/>
      <c r="AB4204" s="33"/>
      <c r="AC4204" s="39"/>
      <c r="AD4204" s="33"/>
      <c r="AE4204" s="60"/>
      <c r="AF4204" s="60"/>
    </row>
    <row r="4205" spans="1:32" x14ac:dyDescent="0.2">
      <c r="A4205" s="38" t="s">
        <v>29705</v>
      </c>
      <c r="B4205" s="38">
        <v>4204</v>
      </c>
      <c r="C4205" s="51" t="s">
        <v>35052</v>
      </c>
      <c r="D4205" s="38" t="s">
        <v>181</v>
      </c>
      <c r="E4205" s="38" t="s">
        <v>13329</v>
      </c>
      <c r="F4205" s="51" t="s">
        <v>32762</v>
      </c>
      <c r="H4205" s="5">
        <f>COUNT(J4205:AI4205)</f>
        <v>1</v>
      </c>
      <c r="I4205" s="30">
        <f>SUM(J4205:AJ4205)</f>
        <v>418.03803782779011</v>
      </c>
      <c r="J4205" s="33"/>
      <c r="K4205" s="39"/>
      <c r="L4205" s="33"/>
      <c r="M4205" s="39"/>
      <c r="N4205" s="39"/>
      <c r="O4205" s="33"/>
      <c r="P4205" s="49"/>
      <c r="Q4205" s="49">
        <v>418.03803782779011</v>
      </c>
      <c r="R4205" s="33"/>
      <c r="S4205" s="39"/>
      <c r="T4205" s="39"/>
      <c r="U4205" s="39"/>
      <c r="V4205" s="33"/>
      <c r="W4205" s="33"/>
      <c r="X4205" s="39"/>
      <c r="Y4205" s="33"/>
      <c r="Z4205" s="33"/>
      <c r="AA4205" s="39"/>
      <c r="AB4205" s="33"/>
      <c r="AC4205" s="39"/>
      <c r="AD4205" s="33"/>
      <c r="AE4205" s="60"/>
      <c r="AF4205" s="60"/>
    </row>
    <row r="4206" spans="1:32" x14ac:dyDescent="0.2">
      <c r="A4206" s="46" t="s">
        <v>23443</v>
      </c>
      <c r="B4206" s="46">
        <v>4205</v>
      </c>
      <c r="C4206" s="46" t="s">
        <v>33008</v>
      </c>
      <c r="D4206" s="46" t="s">
        <v>12125</v>
      </c>
      <c r="E4206" s="46" t="s">
        <v>15204</v>
      </c>
      <c r="F4206" s="46" t="s">
        <v>1014</v>
      </c>
      <c r="G4206" s="3"/>
      <c r="H4206" s="3">
        <f>COUNT(J4206:AI4206)</f>
        <v>1</v>
      </c>
      <c r="I4206" s="47">
        <f>SUM(J4206:AJ4206)</f>
        <v>416.88391595136682</v>
      </c>
      <c r="J4206" s="33"/>
      <c r="K4206" s="39"/>
      <c r="L4206" s="33"/>
      <c r="M4206" s="39"/>
      <c r="N4206" s="39"/>
      <c r="O4206" s="33"/>
      <c r="P4206" s="49"/>
      <c r="Q4206" s="49"/>
      <c r="R4206" s="33"/>
      <c r="S4206" s="39"/>
      <c r="T4206" s="39">
        <v>416.88391595136682</v>
      </c>
      <c r="U4206" s="39"/>
      <c r="V4206" s="33"/>
      <c r="W4206" s="33"/>
      <c r="X4206" s="39"/>
      <c r="Y4206" s="33"/>
      <c r="Z4206" s="33"/>
      <c r="AA4206" s="39"/>
      <c r="AB4206" s="33"/>
      <c r="AC4206" s="39"/>
      <c r="AD4206" s="33"/>
      <c r="AE4206" s="60"/>
      <c r="AF4206" s="60"/>
    </row>
    <row r="4207" spans="1:32" x14ac:dyDescent="0.2">
      <c r="A4207" s="46" t="s">
        <v>29710</v>
      </c>
      <c r="B4207" s="46">
        <v>4206</v>
      </c>
      <c r="C4207" s="46" t="s">
        <v>33009</v>
      </c>
      <c r="D4207" s="46" t="s">
        <v>5396</v>
      </c>
      <c r="E4207" s="46" t="s">
        <v>13342</v>
      </c>
      <c r="F4207" s="46" t="s">
        <v>1014</v>
      </c>
      <c r="G4207" s="3"/>
      <c r="H4207" s="3">
        <f>COUNT(J4207:AI4207)</f>
        <v>1</v>
      </c>
      <c r="I4207" s="47">
        <f>SUM(J4207:AJ4207)</f>
        <v>415.95870298964439</v>
      </c>
      <c r="J4207" s="33"/>
      <c r="K4207" s="39"/>
      <c r="L4207" s="33"/>
      <c r="M4207" s="39"/>
      <c r="N4207" s="39"/>
      <c r="O4207" s="33"/>
      <c r="P4207" s="49"/>
      <c r="Q4207" s="49">
        <v>415.95870298964439</v>
      </c>
      <c r="R4207" s="33"/>
      <c r="S4207" s="39"/>
      <c r="T4207" s="39"/>
      <c r="U4207" s="39"/>
      <c r="V4207" s="33"/>
      <c r="W4207" s="33"/>
      <c r="X4207" s="39"/>
      <c r="Y4207" s="33"/>
      <c r="Z4207" s="33"/>
      <c r="AA4207" s="39"/>
      <c r="AB4207" s="33"/>
      <c r="AC4207" s="39"/>
      <c r="AD4207" s="33"/>
      <c r="AE4207" s="60"/>
      <c r="AF4207" s="60"/>
    </row>
    <row r="4208" spans="1:32" x14ac:dyDescent="0.2">
      <c r="A4208" s="38" t="s">
        <v>26041</v>
      </c>
      <c r="B4208" s="38">
        <v>4207</v>
      </c>
      <c r="C4208" s="51" t="s">
        <v>35053</v>
      </c>
      <c r="D4208" s="38" t="s">
        <v>369</v>
      </c>
      <c r="E4208" s="38" t="s">
        <v>6122</v>
      </c>
      <c r="F4208" s="51" t="s">
        <v>32762</v>
      </c>
      <c r="H4208" s="5">
        <f>COUNT(J4208:AI4208)</f>
        <v>1</v>
      </c>
      <c r="I4208" s="30">
        <f>SUM(J4208:AJ4208)</f>
        <v>415.88765803236828</v>
      </c>
      <c r="J4208" s="33"/>
      <c r="K4208" s="39"/>
      <c r="L4208" s="33"/>
      <c r="M4208" s="39"/>
      <c r="N4208" s="39"/>
      <c r="O4208" s="33"/>
      <c r="P4208" s="49">
        <v>415.88765803236828</v>
      </c>
      <c r="Q4208" s="49"/>
      <c r="R4208" s="33"/>
      <c r="S4208" s="39"/>
      <c r="T4208" s="39"/>
      <c r="U4208" s="39"/>
      <c r="V4208" s="33"/>
      <c r="W4208" s="33"/>
      <c r="X4208" s="39"/>
      <c r="Y4208" s="33"/>
      <c r="Z4208" s="33"/>
      <c r="AA4208" s="39"/>
      <c r="AB4208" s="33"/>
      <c r="AC4208" s="39"/>
      <c r="AD4208" s="33"/>
      <c r="AE4208" s="60"/>
      <c r="AF4208" s="60"/>
    </row>
    <row r="4209" spans="1:32" x14ac:dyDescent="0.2">
      <c r="A4209" s="46" t="s">
        <v>29711</v>
      </c>
      <c r="B4209" s="46">
        <v>4208</v>
      </c>
      <c r="C4209" s="46" t="s">
        <v>33010</v>
      </c>
      <c r="D4209" s="46" t="s">
        <v>142</v>
      </c>
      <c r="E4209" s="46" t="s">
        <v>1517</v>
      </c>
      <c r="F4209" s="46" t="s">
        <v>1014</v>
      </c>
      <c r="G4209" s="3"/>
      <c r="H4209" s="3">
        <f>COUNT(J4209:AI4209)</f>
        <v>1</v>
      </c>
      <c r="I4209" s="47">
        <f>SUM(J4209:AJ4209)</f>
        <v>415.37707005040119</v>
      </c>
      <c r="J4209" s="33"/>
      <c r="K4209" s="39"/>
      <c r="L4209" s="33"/>
      <c r="M4209" s="39"/>
      <c r="N4209" s="39"/>
      <c r="O4209" s="33"/>
      <c r="P4209" s="49"/>
      <c r="Q4209" s="49">
        <v>415.37707005040119</v>
      </c>
      <c r="R4209" s="33"/>
      <c r="S4209" s="39"/>
      <c r="T4209" s="39"/>
      <c r="U4209" s="39"/>
      <c r="V4209" s="33"/>
      <c r="W4209" s="33"/>
      <c r="X4209" s="39"/>
      <c r="Y4209" s="33"/>
      <c r="Z4209" s="33"/>
      <c r="AA4209" s="39"/>
      <c r="AB4209" s="33"/>
      <c r="AC4209" s="39"/>
      <c r="AD4209" s="33"/>
      <c r="AE4209" s="60"/>
      <c r="AF4209" s="60"/>
    </row>
    <row r="4210" spans="1:32" x14ac:dyDescent="0.2">
      <c r="A4210" s="38" t="s">
        <v>29713</v>
      </c>
      <c r="B4210" s="38">
        <v>4209</v>
      </c>
      <c r="C4210" s="51" t="s">
        <v>35054</v>
      </c>
      <c r="D4210" s="38" t="s">
        <v>441</v>
      </c>
      <c r="E4210" s="38" t="s">
        <v>13348</v>
      </c>
      <c r="F4210" s="51" t="s">
        <v>32762</v>
      </c>
      <c r="H4210" s="5">
        <f>COUNT(J4210:AI4210)</f>
        <v>1</v>
      </c>
      <c r="I4210" s="30">
        <f>SUM(J4210:AJ4210)</f>
        <v>414.53788076021868</v>
      </c>
      <c r="J4210" s="33"/>
      <c r="K4210" s="39"/>
      <c r="L4210" s="33"/>
      <c r="M4210" s="39"/>
      <c r="N4210" s="39"/>
      <c r="O4210" s="33"/>
      <c r="P4210" s="49"/>
      <c r="Q4210" s="49">
        <v>414.53788076021868</v>
      </c>
      <c r="R4210" s="33"/>
      <c r="S4210" s="39"/>
      <c r="T4210" s="39"/>
      <c r="U4210" s="39"/>
      <c r="V4210" s="33"/>
      <c r="W4210" s="33"/>
      <c r="X4210" s="39"/>
      <c r="Y4210" s="33"/>
      <c r="Z4210" s="33"/>
      <c r="AA4210" s="39"/>
      <c r="AB4210" s="33"/>
      <c r="AC4210" s="39"/>
      <c r="AD4210" s="33"/>
      <c r="AE4210" s="60"/>
      <c r="AF4210" s="60"/>
    </row>
    <row r="4211" spans="1:32" x14ac:dyDescent="0.2">
      <c r="A4211" s="46" t="s">
        <v>26046</v>
      </c>
      <c r="B4211" s="46">
        <v>4210</v>
      </c>
      <c r="C4211" s="46" t="s">
        <v>33011</v>
      </c>
      <c r="D4211" s="46" t="s">
        <v>6134</v>
      </c>
      <c r="E4211" s="46" t="s">
        <v>6135</v>
      </c>
      <c r="F4211" s="46" t="s">
        <v>1014</v>
      </c>
      <c r="G4211" s="3"/>
      <c r="H4211" s="3">
        <f>COUNT(J4211:AI4211)</f>
        <v>1</v>
      </c>
      <c r="I4211" s="47">
        <f>SUM(J4211:AJ4211)</f>
        <v>413.45499393573408</v>
      </c>
      <c r="J4211" s="33"/>
      <c r="K4211" s="39"/>
      <c r="L4211" s="33"/>
      <c r="M4211" s="39"/>
      <c r="N4211" s="39"/>
      <c r="O4211" s="33"/>
      <c r="P4211" s="49">
        <v>413.45499393573408</v>
      </c>
      <c r="Q4211" s="49"/>
      <c r="R4211" s="33"/>
      <c r="S4211" s="39"/>
      <c r="T4211" s="39"/>
      <c r="U4211" s="39"/>
      <c r="V4211" s="33"/>
      <c r="W4211" s="33"/>
      <c r="X4211" s="39"/>
      <c r="Y4211" s="33"/>
      <c r="Z4211" s="33"/>
      <c r="AA4211" s="39"/>
      <c r="AB4211" s="33"/>
      <c r="AC4211" s="39"/>
      <c r="AD4211" s="33"/>
      <c r="AE4211" s="60"/>
      <c r="AF4211" s="60"/>
    </row>
    <row r="4212" spans="1:32" x14ac:dyDescent="0.2">
      <c r="A4212" s="46" t="s">
        <v>29716</v>
      </c>
      <c r="B4212" s="46">
        <v>4211</v>
      </c>
      <c r="C4212" s="46" t="s">
        <v>33012</v>
      </c>
      <c r="D4212" s="46" t="s">
        <v>2281</v>
      </c>
      <c r="E4212" s="46" t="s">
        <v>13354</v>
      </c>
      <c r="F4212" s="46" t="s">
        <v>1014</v>
      </c>
      <c r="G4212" s="3"/>
      <c r="H4212" s="3">
        <f>COUNT(J4212:AI4212)</f>
        <v>1</v>
      </c>
      <c r="I4212" s="47">
        <f>SUM(J4212:AJ4212)</f>
        <v>413.05814110346688</v>
      </c>
      <c r="J4212" s="33"/>
      <c r="K4212" s="39"/>
      <c r="L4212" s="33"/>
      <c r="M4212" s="39"/>
      <c r="N4212" s="39"/>
      <c r="O4212" s="33"/>
      <c r="P4212" s="49"/>
      <c r="Q4212" s="49">
        <v>413.05814110346688</v>
      </c>
      <c r="R4212" s="33"/>
      <c r="S4212" s="39"/>
      <c r="T4212" s="39"/>
      <c r="U4212" s="39"/>
      <c r="V4212" s="33"/>
      <c r="W4212" s="33"/>
      <c r="X4212" s="39"/>
      <c r="Y4212" s="33"/>
      <c r="Z4212" s="33"/>
      <c r="AA4212" s="39"/>
      <c r="AB4212" s="33"/>
      <c r="AC4212" s="39"/>
      <c r="AD4212" s="33"/>
      <c r="AE4212" s="60"/>
      <c r="AF4212" s="60"/>
    </row>
    <row r="4213" spans="1:32" x14ac:dyDescent="0.2">
      <c r="A4213" s="38" t="s">
        <v>26049</v>
      </c>
      <c r="B4213" s="38">
        <v>4212</v>
      </c>
      <c r="C4213" s="51" t="s">
        <v>35055</v>
      </c>
      <c r="D4213" s="38" t="s">
        <v>46</v>
      </c>
      <c r="E4213" s="38" t="s">
        <v>6141</v>
      </c>
      <c r="F4213" s="51" t="s">
        <v>32762</v>
      </c>
      <c r="H4213" s="5">
        <f>COUNT(J4213:AI4213)</f>
        <v>1</v>
      </c>
      <c r="I4213" s="30">
        <f>SUM(J4213:AJ4213)</f>
        <v>412.68625077258633</v>
      </c>
      <c r="J4213" s="33"/>
      <c r="K4213" s="39"/>
      <c r="L4213" s="33"/>
      <c r="M4213" s="39"/>
      <c r="N4213" s="39"/>
      <c r="O4213" s="33"/>
      <c r="P4213" s="49">
        <v>412.68625077258633</v>
      </c>
      <c r="Q4213" s="49"/>
      <c r="R4213" s="33"/>
      <c r="S4213" s="39"/>
      <c r="T4213" s="39"/>
      <c r="U4213" s="39"/>
      <c r="V4213" s="33"/>
      <c r="W4213" s="33"/>
      <c r="X4213" s="39"/>
      <c r="Y4213" s="33"/>
      <c r="Z4213" s="33"/>
      <c r="AA4213" s="39"/>
      <c r="AB4213" s="33"/>
      <c r="AC4213" s="39"/>
      <c r="AD4213" s="33"/>
      <c r="AE4213" s="60"/>
      <c r="AF4213" s="60"/>
    </row>
    <row r="4214" spans="1:32" x14ac:dyDescent="0.2">
      <c r="A4214" s="46" t="s">
        <v>26050</v>
      </c>
      <c r="B4214" s="46">
        <v>4213</v>
      </c>
      <c r="C4214" s="46" t="s">
        <v>33013</v>
      </c>
      <c r="D4214" s="46" t="s">
        <v>6143</v>
      </c>
      <c r="E4214" s="46" t="s">
        <v>6144</v>
      </c>
      <c r="F4214" s="46" t="s">
        <v>1014</v>
      </c>
      <c r="G4214" s="3"/>
      <c r="H4214" s="3">
        <f>COUNT(J4214:AI4214)</f>
        <v>1</v>
      </c>
      <c r="I4214" s="47">
        <f>SUM(J4214:AJ4214)</f>
        <v>412.65674081262608</v>
      </c>
      <c r="J4214" s="33"/>
      <c r="K4214" s="39"/>
      <c r="L4214" s="33"/>
      <c r="M4214" s="39"/>
      <c r="N4214" s="39"/>
      <c r="O4214" s="33"/>
      <c r="P4214" s="49">
        <v>412.65674081262608</v>
      </c>
      <c r="Q4214" s="49"/>
      <c r="R4214" s="33"/>
      <c r="S4214" s="39"/>
      <c r="T4214" s="39"/>
      <c r="U4214" s="39"/>
      <c r="V4214" s="33"/>
      <c r="W4214" s="33"/>
      <c r="X4214" s="39"/>
      <c r="Y4214" s="33"/>
      <c r="Z4214" s="33"/>
      <c r="AA4214" s="39"/>
      <c r="AB4214" s="33"/>
      <c r="AC4214" s="39"/>
      <c r="AD4214" s="33"/>
      <c r="AE4214" s="60"/>
      <c r="AF4214" s="60"/>
    </row>
    <row r="4215" spans="1:32" x14ac:dyDescent="0.2">
      <c r="A4215" s="38" t="s">
        <v>22508</v>
      </c>
      <c r="B4215" s="38">
        <v>4214</v>
      </c>
      <c r="C4215" s="51" t="s">
        <v>35056</v>
      </c>
      <c r="D4215" s="38" t="s">
        <v>14267</v>
      </c>
      <c r="E4215" s="38" t="s">
        <v>9879</v>
      </c>
      <c r="F4215" s="51" t="s">
        <v>32762</v>
      </c>
      <c r="H4215" s="5">
        <f>COUNT(J4215:AI4215)</f>
        <v>1</v>
      </c>
      <c r="I4215" s="30">
        <f>SUM(J4215:AJ4215)</f>
        <v>411.72812083518431</v>
      </c>
      <c r="J4215" s="33"/>
      <c r="K4215" s="39"/>
      <c r="L4215" s="33"/>
      <c r="M4215" s="39"/>
      <c r="N4215" s="39">
        <v>411.72812083518431</v>
      </c>
      <c r="O4215" s="33"/>
      <c r="P4215" s="49"/>
      <c r="Q4215" s="49"/>
      <c r="R4215" s="33"/>
      <c r="S4215" s="39"/>
      <c r="T4215" s="39"/>
      <c r="U4215" s="39"/>
      <c r="V4215" s="33"/>
      <c r="W4215" s="33"/>
      <c r="X4215" s="39"/>
      <c r="Y4215" s="33"/>
      <c r="Z4215" s="33"/>
      <c r="AA4215" s="39"/>
      <c r="AB4215" s="33"/>
      <c r="AC4215" s="39"/>
      <c r="AD4215" s="33"/>
      <c r="AE4215" s="60"/>
      <c r="AF4215" s="60"/>
    </row>
    <row r="4216" spans="1:32" x14ac:dyDescent="0.2">
      <c r="A4216" s="46" t="s">
        <v>29717</v>
      </c>
      <c r="B4216" s="46">
        <v>4215</v>
      </c>
      <c r="C4216" s="46" t="s">
        <v>33014</v>
      </c>
      <c r="D4216" s="46" t="s">
        <v>777</v>
      </c>
      <c r="E4216" s="46" t="s">
        <v>13356</v>
      </c>
      <c r="F4216" s="46" t="s">
        <v>1014</v>
      </c>
      <c r="G4216" s="3"/>
      <c r="H4216" s="3">
        <f>COUNT(J4216:AI4216)</f>
        <v>1</v>
      </c>
      <c r="I4216" s="47">
        <f>SUM(J4216:AJ4216)</f>
        <v>411.0109551982984</v>
      </c>
      <c r="J4216" s="33"/>
      <c r="K4216" s="39"/>
      <c r="L4216" s="33"/>
      <c r="M4216" s="39"/>
      <c r="N4216" s="39"/>
      <c r="O4216" s="33"/>
      <c r="P4216" s="49"/>
      <c r="Q4216" s="49">
        <v>411.0109551982984</v>
      </c>
      <c r="R4216" s="33"/>
      <c r="S4216" s="39"/>
      <c r="T4216" s="39"/>
      <c r="U4216" s="39"/>
      <c r="V4216" s="33"/>
      <c r="W4216" s="33"/>
      <c r="X4216" s="39"/>
      <c r="Y4216" s="33"/>
      <c r="Z4216" s="33"/>
      <c r="AA4216" s="39"/>
      <c r="AB4216" s="33"/>
      <c r="AC4216" s="39"/>
      <c r="AD4216" s="33"/>
      <c r="AE4216" s="60"/>
      <c r="AF4216" s="60"/>
    </row>
    <row r="4217" spans="1:32" x14ac:dyDescent="0.2">
      <c r="A4217" s="38" t="s">
        <v>29719</v>
      </c>
      <c r="B4217" s="38">
        <v>4216</v>
      </c>
      <c r="C4217" s="51" t="s">
        <v>35057</v>
      </c>
      <c r="D4217" s="38" t="s">
        <v>675</v>
      </c>
      <c r="E4217" s="38" t="s">
        <v>6714</v>
      </c>
      <c r="F4217" s="51" t="s">
        <v>32762</v>
      </c>
      <c r="H4217" s="5">
        <f>COUNT(J4217:AI4217)</f>
        <v>1</v>
      </c>
      <c r="I4217" s="30">
        <f>SUM(J4217:AJ4217)</f>
        <v>410.43460328916842</v>
      </c>
      <c r="J4217" s="33"/>
      <c r="K4217" s="39"/>
      <c r="L4217" s="33"/>
      <c r="M4217" s="39"/>
      <c r="N4217" s="39"/>
      <c r="O4217" s="33"/>
      <c r="P4217" s="49"/>
      <c r="Q4217" s="49">
        <v>410.43460328916842</v>
      </c>
      <c r="R4217" s="33"/>
      <c r="S4217" s="39"/>
      <c r="T4217" s="39"/>
      <c r="U4217" s="39"/>
      <c r="V4217" s="33"/>
      <c r="W4217" s="33"/>
      <c r="X4217" s="39"/>
      <c r="Y4217" s="33"/>
      <c r="Z4217" s="33"/>
      <c r="AA4217" s="39"/>
      <c r="AB4217" s="33"/>
      <c r="AC4217" s="39"/>
      <c r="AD4217" s="33"/>
      <c r="AE4217" s="60"/>
      <c r="AF4217" s="60"/>
    </row>
    <row r="4218" spans="1:32" x14ac:dyDescent="0.2">
      <c r="A4218" s="46" t="s">
        <v>29720</v>
      </c>
      <c r="B4218" s="46">
        <v>4217</v>
      </c>
      <c r="C4218" s="46" t="s">
        <v>33015</v>
      </c>
      <c r="D4218" s="46" t="s">
        <v>13362</v>
      </c>
      <c r="E4218" s="46" t="s">
        <v>13363</v>
      </c>
      <c r="F4218" s="46" t="s">
        <v>1014</v>
      </c>
      <c r="G4218" s="3"/>
      <c r="H4218" s="3">
        <f>COUNT(J4218:AI4218)</f>
        <v>1</v>
      </c>
      <c r="I4218" s="47">
        <f>SUM(J4218:AJ4218)</f>
        <v>409.85986552856747</v>
      </c>
      <c r="J4218" s="33"/>
      <c r="K4218" s="39"/>
      <c r="L4218" s="33"/>
      <c r="M4218" s="39"/>
      <c r="N4218" s="39"/>
      <c r="O4218" s="33"/>
      <c r="P4218" s="49"/>
      <c r="Q4218" s="49">
        <v>409.85986552856747</v>
      </c>
      <c r="R4218" s="33"/>
      <c r="S4218" s="39"/>
      <c r="T4218" s="39"/>
      <c r="U4218" s="39"/>
      <c r="V4218" s="33"/>
      <c r="W4218" s="33"/>
      <c r="X4218" s="39"/>
      <c r="Y4218" s="33"/>
      <c r="Z4218" s="33"/>
      <c r="AA4218" s="39"/>
      <c r="AB4218" s="33"/>
      <c r="AC4218" s="39"/>
      <c r="AD4218" s="33"/>
      <c r="AE4218" s="60"/>
      <c r="AF4218" s="60"/>
    </row>
    <row r="4219" spans="1:32" x14ac:dyDescent="0.2">
      <c r="A4219" s="38" t="s">
        <v>29723</v>
      </c>
      <c r="B4219" s="38">
        <v>4218</v>
      </c>
      <c r="C4219" s="51" t="s">
        <v>35058</v>
      </c>
      <c r="D4219" s="38" t="s">
        <v>96</v>
      </c>
      <c r="E4219" s="38" t="s">
        <v>13369</v>
      </c>
      <c r="F4219" s="51" t="s">
        <v>32762</v>
      </c>
      <c r="H4219" s="5">
        <f>COUNT(J4219:AI4219)</f>
        <v>1</v>
      </c>
      <c r="I4219" s="30">
        <f>SUM(J4219:AJ4219)</f>
        <v>408.74038629385848</v>
      </c>
      <c r="J4219" s="33"/>
      <c r="K4219" s="39"/>
      <c r="L4219" s="33"/>
      <c r="M4219" s="39"/>
      <c r="N4219" s="39"/>
      <c r="O4219" s="33"/>
      <c r="P4219" s="49"/>
      <c r="Q4219" s="49">
        <v>408.74038629385848</v>
      </c>
      <c r="R4219" s="33"/>
      <c r="S4219" s="39"/>
      <c r="T4219" s="39"/>
      <c r="U4219" s="39"/>
      <c r="V4219" s="33"/>
      <c r="W4219" s="33"/>
      <c r="X4219" s="39"/>
      <c r="Y4219" s="33"/>
      <c r="Z4219" s="33"/>
      <c r="AA4219" s="39"/>
      <c r="AB4219" s="33"/>
      <c r="AC4219" s="39"/>
      <c r="AD4219" s="33"/>
      <c r="AE4219" s="60"/>
      <c r="AF4219" s="60"/>
    </row>
    <row r="4220" spans="1:32" x14ac:dyDescent="0.2">
      <c r="A4220" s="46" t="s">
        <v>29724</v>
      </c>
      <c r="B4220" s="46">
        <v>4219</v>
      </c>
      <c r="C4220" s="46" t="s">
        <v>33016</v>
      </c>
      <c r="D4220" s="46" t="s">
        <v>787</v>
      </c>
      <c r="E4220" s="46" t="s">
        <v>10057</v>
      </c>
      <c r="F4220" s="46" t="s">
        <v>1014</v>
      </c>
      <c r="G4220" s="3"/>
      <c r="H4220" s="3">
        <f>COUNT(J4220:AI4220)</f>
        <v>1</v>
      </c>
      <c r="I4220" s="47">
        <f>SUM(J4220:AJ4220)</f>
        <v>408.72359868981732</v>
      </c>
      <c r="J4220" s="33"/>
      <c r="K4220" s="39"/>
      <c r="L4220" s="33"/>
      <c r="M4220" s="39"/>
      <c r="N4220" s="39"/>
      <c r="O4220" s="33"/>
      <c r="P4220" s="49"/>
      <c r="Q4220" s="49">
        <v>408.72359868981732</v>
      </c>
      <c r="R4220" s="33"/>
      <c r="S4220" s="39"/>
      <c r="T4220" s="39"/>
      <c r="U4220" s="39"/>
      <c r="V4220" s="33"/>
      <c r="W4220" s="33"/>
      <c r="X4220" s="39"/>
      <c r="Y4220" s="33"/>
      <c r="Z4220" s="33"/>
      <c r="AA4220" s="39"/>
      <c r="AB4220" s="33"/>
      <c r="AC4220" s="39"/>
      <c r="AD4220" s="33"/>
      <c r="AE4220" s="60"/>
      <c r="AF4220" s="60"/>
    </row>
    <row r="4221" spans="1:32" x14ac:dyDescent="0.2">
      <c r="A4221" s="38" t="s">
        <v>29725</v>
      </c>
      <c r="B4221" s="38">
        <v>4220</v>
      </c>
      <c r="C4221" s="51" t="s">
        <v>35059</v>
      </c>
      <c r="D4221" s="38" t="s">
        <v>46</v>
      </c>
      <c r="E4221" s="38" t="s">
        <v>13373</v>
      </c>
      <c r="F4221" s="51" t="s">
        <v>32762</v>
      </c>
      <c r="H4221" s="5">
        <f>COUNT(J4221:AI4221)</f>
        <v>1</v>
      </c>
      <c r="I4221" s="30">
        <f>SUM(J4221:AJ4221)</f>
        <v>408.57257228489021</v>
      </c>
      <c r="J4221" s="33"/>
      <c r="K4221" s="39"/>
      <c r="L4221" s="33"/>
      <c r="M4221" s="39"/>
      <c r="N4221" s="39"/>
      <c r="O4221" s="33"/>
      <c r="P4221" s="49"/>
      <c r="Q4221" s="49">
        <v>408.57257228489021</v>
      </c>
      <c r="R4221" s="33"/>
      <c r="S4221" s="39"/>
      <c r="T4221" s="39"/>
      <c r="U4221" s="39"/>
      <c r="V4221" s="33"/>
      <c r="W4221" s="33"/>
      <c r="X4221" s="39"/>
      <c r="Y4221" s="33"/>
      <c r="Z4221" s="33"/>
      <c r="AA4221" s="39"/>
      <c r="AB4221" s="33"/>
      <c r="AC4221" s="39"/>
      <c r="AD4221" s="33"/>
      <c r="AE4221" s="60"/>
      <c r="AF4221" s="60"/>
    </row>
    <row r="4222" spans="1:32" x14ac:dyDescent="0.2">
      <c r="A4222" s="46" t="s">
        <v>29728</v>
      </c>
      <c r="B4222" s="46">
        <v>4221</v>
      </c>
      <c r="C4222" s="46" t="s">
        <v>33017</v>
      </c>
      <c r="D4222" s="46" t="s">
        <v>744</v>
      </c>
      <c r="E4222" s="46" t="s">
        <v>13380</v>
      </c>
      <c r="F4222" s="46" t="s">
        <v>1014</v>
      </c>
      <c r="G4222" s="3"/>
      <c r="H4222" s="3">
        <f>COUNT(J4222:AI4222)</f>
        <v>1</v>
      </c>
      <c r="I4222" s="47">
        <f>SUM(J4222:AJ4222)</f>
        <v>407.55605610730004</v>
      </c>
      <c r="J4222" s="33"/>
      <c r="K4222" s="39"/>
      <c r="L4222" s="33"/>
      <c r="M4222" s="39"/>
      <c r="N4222" s="39"/>
      <c r="O4222" s="33"/>
      <c r="P4222" s="49"/>
      <c r="Q4222" s="49">
        <v>407.55605610730004</v>
      </c>
      <c r="R4222" s="33"/>
      <c r="S4222" s="39"/>
      <c r="T4222" s="39"/>
      <c r="U4222" s="39"/>
      <c r="V4222" s="33"/>
      <c r="W4222" s="33"/>
      <c r="X4222" s="39"/>
      <c r="Y4222" s="33"/>
      <c r="Z4222" s="33"/>
      <c r="AA4222" s="39"/>
      <c r="AB4222" s="33"/>
      <c r="AC4222" s="39"/>
      <c r="AD4222" s="33"/>
      <c r="AE4222" s="60"/>
      <c r="AF4222" s="60"/>
    </row>
    <row r="4223" spans="1:32" x14ac:dyDescent="0.2">
      <c r="A4223" s="46" t="s">
        <v>22262</v>
      </c>
      <c r="B4223" s="46">
        <v>4222</v>
      </c>
      <c r="C4223" s="46" t="s">
        <v>33018</v>
      </c>
      <c r="D4223" s="46" t="s">
        <v>774</v>
      </c>
      <c r="E4223" s="46" t="s">
        <v>11890</v>
      </c>
      <c r="F4223" s="46" t="s">
        <v>1014</v>
      </c>
      <c r="G4223" s="3"/>
      <c r="H4223" s="3">
        <f>COUNT(J4223:AI4223)</f>
        <v>1</v>
      </c>
      <c r="I4223" s="47">
        <f>SUM(J4223:AJ4223)</f>
        <v>404.68227424749165</v>
      </c>
      <c r="J4223" s="33"/>
      <c r="K4223" s="39"/>
      <c r="L4223" s="33"/>
      <c r="M4223" s="39">
        <v>404.68227424749165</v>
      </c>
      <c r="N4223" s="39"/>
      <c r="O4223" s="33"/>
      <c r="P4223" s="49"/>
      <c r="Q4223" s="49"/>
      <c r="R4223" s="33"/>
      <c r="S4223" s="39"/>
      <c r="T4223" s="39"/>
      <c r="U4223" s="39"/>
      <c r="V4223" s="33"/>
      <c r="W4223" s="33"/>
      <c r="X4223" s="39"/>
      <c r="Y4223" s="33"/>
      <c r="Z4223" s="33"/>
      <c r="AA4223" s="39"/>
      <c r="AB4223" s="33"/>
      <c r="AC4223" s="39"/>
      <c r="AD4223" s="33"/>
      <c r="AE4223" s="60"/>
      <c r="AF4223" s="60"/>
    </row>
    <row r="4224" spans="1:32" x14ac:dyDescent="0.2">
      <c r="A4224" s="38" t="s">
        <v>26057</v>
      </c>
      <c r="B4224" s="38">
        <v>4223</v>
      </c>
      <c r="C4224" s="51" t="s">
        <v>35060</v>
      </c>
      <c r="D4224" s="38" t="s">
        <v>8</v>
      </c>
      <c r="E4224" s="38" t="s">
        <v>6158</v>
      </c>
      <c r="F4224" s="51" t="s">
        <v>32762</v>
      </c>
      <c r="H4224" s="5">
        <f>COUNT(J4224:AI4224)</f>
        <v>1</v>
      </c>
      <c r="I4224" s="30">
        <f>SUM(J4224:AJ4224)</f>
        <v>404.65398157840696</v>
      </c>
      <c r="J4224" s="33"/>
      <c r="K4224" s="39"/>
      <c r="L4224" s="33"/>
      <c r="M4224" s="39"/>
      <c r="N4224" s="39"/>
      <c r="O4224" s="33"/>
      <c r="P4224" s="49">
        <v>404.65398157840696</v>
      </c>
      <c r="Q4224" s="49"/>
      <c r="R4224" s="33"/>
      <c r="S4224" s="39"/>
      <c r="T4224" s="39"/>
      <c r="U4224" s="39"/>
      <c r="V4224" s="33"/>
      <c r="W4224" s="33"/>
      <c r="X4224" s="39"/>
      <c r="Y4224" s="33"/>
      <c r="Z4224" s="33"/>
      <c r="AA4224" s="39"/>
      <c r="AB4224" s="33"/>
      <c r="AC4224" s="39"/>
      <c r="AD4224" s="33"/>
      <c r="AE4224" s="60"/>
      <c r="AF4224" s="60"/>
    </row>
    <row r="4225" spans="1:32" x14ac:dyDescent="0.2">
      <c r="A4225" s="46" t="s">
        <v>29732</v>
      </c>
      <c r="B4225" s="46">
        <v>4224</v>
      </c>
      <c r="C4225" s="46" t="s">
        <v>33019</v>
      </c>
      <c r="D4225" s="46" t="s">
        <v>18</v>
      </c>
      <c r="E4225" s="46" t="s">
        <v>11944</v>
      </c>
      <c r="F4225" s="46" t="s">
        <v>1014</v>
      </c>
      <c r="G4225" s="3"/>
      <c r="H4225" s="3">
        <f>COUNT(J4225:AI4225)</f>
        <v>1</v>
      </c>
      <c r="I4225" s="47">
        <f>SUM(J4225:AJ4225)</f>
        <v>404.5859717239066</v>
      </c>
      <c r="J4225" s="33"/>
      <c r="K4225" s="39"/>
      <c r="L4225" s="33"/>
      <c r="M4225" s="39"/>
      <c r="N4225" s="39"/>
      <c r="O4225" s="33"/>
      <c r="P4225" s="49"/>
      <c r="Q4225" s="49">
        <v>404.5859717239066</v>
      </c>
      <c r="R4225" s="33"/>
      <c r="S4225" s="39"/>
      <c r="T4225" s="39"/>
      <c r="U4225" s="39"/>
      <c r="V4225" s="33"/>
      <c r="W4225" s="33"/>
      <c r="X4225" s="39"/>
      <c r="Y4225" s="33"/>
      <c r="Z4225" s="33"/>
      <c r="AA4225" s="39"/>
      <c r="AB4225" s="33"/>
      <c r="AC4225" s="39"/>
      <c r="AD4225" s="33"/>
      <c r="AE4225" s="60"/>
      <c r="AF4225" s="60"/>
    </row>
    <row r="4226" spans="1:32" x14ac:dyDescent="0.2">
      <c r="A4226" s="38" t="s">
        <v>29733</v>
      </c>
      <c r="B4226" s="38">
        <v>4225</v>
      </c>
      <c r="C4226" s="51" t="s">
        <v>35061</v>
      </c>
      <c r="D4226" s="38" t="s">
        <v>5912</v>
      </c>
      <c r="E4226" s="38" t="s">
        <v>13390</v>
      </c>
      <c r="F4226" s="51" t="s">
        <v>32762</v>
      </c>
      <c r="H4226" s="5">
        <f>COUNT(J4226:AI4226)</f>
        <v>1</v>
      </c>
      <c r="I4226" s="30">
        <f>SUM(J4226:AJ4226)</f>
        <v>403.6014478793839</v>
      </c>
      <c r="J4226" s="33"/>
      <c r="K4226" s="39"/>
      <c r="L4226" s="33"/>
      <c r="M4226" s="39"/>
      <c r="N4226" s="39"/>
      <c r="O4226" s="33"/>
      <c r="P4226" s="49"/>
      <c r="Q4226" s="49">
        <v>403.6014478793839</v>
      </c>
      <c r="R4226" s="33"/>
      <c r="S4226" s="39"/>
      <c r="T4226" s="39"/>
      <c r="U4226" s="39"/>
      <c r="V4226" s="33"/>
      <c r="W4226" s="33"/>
      <c r="X4226" s="39"/>
      <c r="Y4226" s="33"/>
      <c r="Z4226" s="33"/>
      <c r="AA4226" s="39"/>
      <c r="AB4226" s="33"/>
      <c r="AC4226" s="39"/>
      <c r="AD4226" s="33"/>
      <c r="AE4226" s="60"/>
      <c r="AF4226" s="60"/>
    </row>
    <row r="4227" spans="1:32" x14ac:dyDescent="0.2">
      <c r="A4227" s="38" t="s">
        <v>29734</v>
      </c>
      <c r="B4227" s="38">
        <v>4226</v>
      </c>
      <c r="C4227" s="51" t="s">
        <v>35062</v>
      </c>
      <c r="D4227" s="38" t="s">
        <v>13393</v>
      </c>
      <c r="E4227" s="38" t="s">
        <v>13394</v>
      </c>
      <c r="F4227" s="51" t="s">
        <v>32762</v>
      </c>
      <c r="H4227" s="5">
        <f>COUNT(J4227:AI4227)</f>
        <v>1</v>
      </c>
      <c r="I4227" s="30">
        <f>SUM(J4227:AJ4227)</f>
        <v>403.6014478793839</v>
      </c>
      <c r="J4227" s="33"/>
      <c r="K4227" s="39"/>
      <c r="L4227" s="33"/>
      <c r="M4227" s="39"/>
      <c r="N4227" s="39"/>
      <c r="O4227" s="33"/>
      <c r="P4227" s="49"/>
      <c r="Q4227" s="49">
        <v>403.6014478793839</v>
      </c>
      <c r="R4227" s="33"/>
      <c r="S4227" s="39"/>
      <c r="T4227" s="39"/>
      <c r="U4227" s="39"/>
      <c r="V4227" s="33"/>
      <c r="W4227" s="33"/>
      <c r="X4227" s="39"/>
      <c r="Y4227" s="33"/>
      <c r="Z4227" s="33"/>
      <c r="AA4227" s="39"/>
      <c r="AB4227" s="33"/>
      <c r="AC4227" s="39"/>
      <c r="AD4227" s="33"/>
      <c r="AE4227" s="60"/>
      <c r="AF4227" s="60"/>
    </row>
    <row r="4228" spans="1:32" x14ac:dyDescent="0.2">
      <c r="A4228" s="46" t="s">
        <v>29735</v>
      </c>
      <c r="B4228" s="46">
        <v>4227</v>
      </c>
      <c r="C4228" s="46" t="s">
        <v>33020</v>
      </c>
      <c r="D4228" s="46" t="s">
        <v>18</v>
      </c>
      <c r="E4228" s="46" t="s">
        <v>8126</v>
      </c>
      <c r="F4228" s="46" t="s">
        <v>1014</v>
      </c>
      <c r="G4228" s="3"/>
      <c r="H4228" s="3">
        <f>COUNT(J4228:AI4228)</f>
        <v>1</v>
      </c>
      <c r="I4228" s="47">
        <f>SUM(J4228:AJ4228)</f>
        <v>403.58507974166338</v>
      </c>
      <c r="J4228" s="33"/>
      <c r="K4228" s="39"/>
      <c r="L4228" s="33"/>
      <c r="M4228" s="39"/>
      <c r="N4228" s="39"/>
      <c r="O4228" s="33"/>
      <c r="P4228" s="49"/>
      <c r="Q4228" s="49">
        <v>403.58507974166338</v>
      </c>
      <c r="R4228" s="33"/>
      <c r="S4228" s="39"/>
      <c r="T4228" s="39"/>
      <c r="U4228" s="39"/>
      <c r="V4228" s="33"/>
      <c r="W4228" s="33"/>
      <c r="X4228" s="39"/>
      <c r="Y4228" s="33"/>
      <c r="Z4228" s="33"/>
      <c r="AA4228" s="39"/>
      <c r="AB4228" s="33"/>
      <c r="AC4228" s="39"/>
      <c r="AD4228" s="33"/>
      <c r="AE4228" s="60"/>
      <c r="AF4228" s="60"/>
    </row>
    <row r="4229" spans="1:32" x14ac:dyDescent="0.2">
      <c r="A4229" s="38" t="s">
        <v>29737</v>
      </c>
      <c r="B4229" s="38">
        <v>4228</v>
      </c>
      <c r="C4229" s="51" t="s">
        <v>35063</v>
      </c>
      <c r="D4229" s="38" t="s">
        <v>7868</v>
      </c>
      <c r="E4229" s="38" t="s">
        <v>13398</v>
      </c>
      <c r="F4229" s="51" t="s">
        <v>32762</v>
      </c>
      <c r="H4229" s="5">
        <f>COUNT(J4229:AI4229)</f>
        <v>1</v>
      </c>
      <c r="I4229" s="30">
        <f>SUM(J4229:AJ4229)</f>
        <v>403.22531630182641</v>
      </c>
      <c r="J4229" s="33"/>
      <c r="K4229" s="39"/>
      <c r="L4229" s="33"/>
      <c r="M4229" s="39"/>
      <c r="N4229" s="39"/>
      <c r="O4229" s="33"/>
      <c r="P4229" s="49"/>
      <c r="Q4229" s="49">
        <v>403.22531630182641</v>
      </c>
      <c r="R4229" s="33"/>
      <c r="S4229" s="39"/>
      <c r="T4229" s="39"/>
      <c r="U4229" s="39"/>
      <c r="V4229" s="33"/>
      <c r="W4229" s="33"/>
      <c r="X4229" s="39"/>
      <c r="Y4229" s="33"/>
      <c r="Z4229" s="33"/>
      <c r="AA4229" s="39"/>
      <c r="AB4229" s="33"/>
      <c r="AC4229" s="39"/>
      <c r="AD4229" s="33"/>
      <c r="AE4229" s="60"/>
      <c r="AF4229" s="60"/>
    </row>
    <row r="4230" spans="1:32" x14ac:dyDescent="0.2">
      <c r="A4230" s="46" t="s">
        <v>23445</v>
      </c>
      <c r="B4230" s="46">
        <v>4229</v>
      </c>
      <c r="C4230" s="46" t="s">
        <v>33021</v>
      </c>
      <c r="D4230" s="46" t="s">
        <v>18</v>
      </c>
      <c r="E4230" s="46" t="s">
        <v>15205</v>
      </c>
      <c r="F4230" s="46" t="s">
        <v>1014</v>
      </c>
      <c r="G4230" s="3"/>
      <c r="H4230" s="3">
        <f>COUNT(J4230:AI4230)</f>
        <v>1</v>
      </c>
      <c r="I4230" s="47">
        <f>SUM(J4230:AJ4230)</f>
        <v>403.22137096254409</v>
      </c>
      <c r="J4230" s="33"/>
      <c r="K4230" s="39"/>
      <c r="L4230" s="33"/>
      <c r="M4230" s="39"/>
      <c r="N4230" s="39"/>
      <c r="O4230" s="33"/>
      <c r="P4230" s="49"/>
      <c r="Q4230" s="49"/>
      <c r="R4230" s="33"/>
      <c r="S4230" s="39"/>
      <c r="T4230" s="39">
        <v>403.22137096254409</v>
      </c>
      <c r="U4230" s="39"/>
      <c r="V4230" s="33"/>
      <c r="W4230" s="33"/>
      <c r="X4230" s="39"/>
      <c r="Y4230" s="33"/>
      <c r="Z4230" s="33"/>
      <c r="AA4230" s="39"/>
      <c r="AB4230" s="33"/>
      <c r="AC4230" s="39"/>
      <c r="AD4230" s="33"/>
      <c r="AE4230" s="60"/>
      <c r="AF4230" s="60"/>
    </row>
    <row r="4231" spans="1:32" x14ac:dyDescent="0.2">
      <c r="A4231" s="46" t="s">
        <v>22510</v>
      </c>
      <c r="B4231" s="46">
        <v>4230</v>
      </c>
      <c r="C4231" s="46" t="s">
        <v>33022</v>
      </c>
      <c r="D4231" s="46" t="s">
        <v>20</v>
      </c>
      <c r="E4231" s="46" t="s">
        <v>12673</v>
      </c>
      <c r="F4231" s="46" t="s">
        <v>1014</v>
      </c>
      <c r="G4231" s="3"/>
      <c r="H4231" s="3">
        <f>COUNT(J4231:AI4231)</f>
        <v>1</v>
      </c>
      <c r="I4231" s="47">
        <f>SUM(J4231:AJ4231)</f>
        <v>402.39666550885721</v>
      </c>
      <c r="J4231" s="33"/>
      <c r="K4231" s="39"/>
      <c r="L4231" s="33"/>
      <c r="M4231" s="39"/>
      <c r="N4231" s="39">
        <v>402.39666550885721</v>
      </c>
      <c r="O4231" s="33"/>
      <c r="P4231" s="49"/>
      <c r="Q4231" s="49"/>
      <c r="R4231" s="33"/>
      <c r="S4231" s="39"/>
      <c r="T4231" s="39"/>
      <c r="U4231" s="39"/>
      <c r="V4231" s="33"/>
      <c r="W4231" s="33"/>
      <c r="X4231" s="39"/>
      <c r="Y4231" s="33"/>
      <c r="Z4231" s="33"/>
      <c r="AA4231" s="39"/>
      <c r="AB4231" s="33"/>
      <c r="AC4231" s="39"/>
      <c r="AD4231" s="33"/>
      <c r="AE4231" s="60"/>
      <c r="AF4231" s="60"/>
    </row>
    <row r="4232" spans="1:32" x14ac:dyDescent="0.2">
      <c r="A4232" s="38" t="s">
        <v>29742</v>
      </c>
      <c r="B4232" s="38">
        <v>4231</v>
      </c>
      <c r="C4232" s="51" t="s">
        <v>35064</v>
      </c>
      <c r="D4232" s="38" t="s">
        <v>71</v>
      </c>
      <c r="E4232" s="38" t="s">
        <v>13405</v>
      </c>
      <c r="F4232" s="51" t="s">
        <v>32762</v>
      </c>
      <c r="H4232" s="5">
        <f>COUNT(J4232:AI4232)</f>
        <v>1</v>
      </c>
      <c r="I4232" s="30">
        <f>SUM(J4232:AJ4232)</f>
        <v>400.20912299045881</v>
      </c>
      <c r="J4232" s="33"/>
      <c r="K4232" s="39"/>
      <c r="L4232" s="33"/>
      <c r="M4232" s="39"/>
      <c r="N4232" s="39"/>
      <c r="O4232" s="33"/>
      <c r="P4232" s="49"/>
      <c r="Q4232" s="49">
        <v>400.20912299045881</v>
      </c>
      <c r="R4232" s="33"/>
      <c r="S4232" s="39"/>
      <c r="T4232" s="39"/>
      <c r="U4232" s="39"/>
      <c r="V4232" s="33"/>
      <c r="W4232" s="33"/>
      <c r="X4232" s="39"/>
      <c r="Y4232" s="33"/>
      <c r="Z4232" s="33"/>
      <c r="AA4232" s="39"/>
      <c r="AB4232" s="33"/>
      <c r="AC4232" s="39"/>
      <c r="AD4232" s="33"/>
      <c r="AE4232" s="60"/>
      <c r="AF4232" s="60"/>
    </row>
    <row r="4233" spans="1:32" x14ac:dyDescent="0.2">
      <c r="A4233" s="46" t="s">
        <v>29744</v>
      </c>
      <c r="B4233" s="46">
        <v>4232</v>
      </c>
      <c r="C4233" s="46" t="s">
        <v>33023</v>
      </c>
      <c r="D4233" s="46" t="s">
        <v>10435</v>
      </c>
      <c r="E4233" s="46" t="s">
        <v>13411</v>
      </c>
      <c r="F4233" s="46" t="s">
        <v>1014</v>
      </c>
      <c r="G4233" s="3"/>
      <c r="H4233" s="3">
        <f>COUNT(J4233:AI4233)</f>
        <v>1</v>
      </c>
      <c r="I4233" s="47">
        <f>SUM(J4233:AJ4233)</f>
        <v>399.75094650371068</v>
      </c>
      <c r="J4233" s="33"/>
      <c r="K4233" s="39"/>
      <c r="L4233" s="33"/>
      <c r="M4233" s="39"/>
      <c r="N4233" s="39"/>
      <c r="O4233" s="33"/>
      <c r="P4233" s="49"/>
      <c r="Q4233" s="49">
        <v>399.75094650371068</v>
      </c>
      <c r="R4233" s="33"/>
      <c r="S4233" s="39"/>
      <c r="T4233" s="39"/>
      <c r="U4233" s="39"/>
      <c r="V4233" s="33"/>
      <c r="W4233" s="33"/>
      <c r="X4233" s="39"/>
      <c r="Y4233" s="33"/>
      <c r="Z4233" s="33"/>
      <c r="AA4233" s="39"/>
      <c r="AB4233" s="33"/>
      <c r="AC4233" s="39"/>
      <c r="AD4233" s="33"/>
      <c r="AE4233" s="60"/>
      <c r="AF4233" s="60"/>
    </row>
    <row r="4234" spans="1:32" x14ac:dyDescent="0.2">
      <c r="A4234" s="46" t="s">
        <v>29746</v>
      </c>
      <c r="B4234" s="46">
        <v>4233</v>
      </c>
      <c r="C4234" s="46" t="s">
        <v>33024</v>
      </c>
      <c r="D4234" s="46" t="s">
        <v>11877</v>
      </c>
      <c r="E4234" s="46" t="s">
        <v>13415</v>
      </c>
      <c r="F4234" s="46" t="s">
        <v>1014</v>
      </c>
      <c r="G4234" s="3"/>
      <c r="H4234" s="3">
        <f>COUNT(J4234:AI4234)</f>
        <v>1</v>
      </c>
      <c r="I4234" s="47">
        <f>SUM(J4234:AJ4234)</f>
        <v>398.07194215826468</v>
      </c>
      <c r="J4234" s="33"/>
      <c r="K4234" s="39"/>
      <c r="L4234" s="33"/>
      <c r="M4234" s="39"/>
      <c r="N4234" s="39"/>
      <c r="O4234" s="33"/>
      <c r="P4234" s="49"/>
      <c r="Q4234" s="49">
        <v>398.07194215826468</v>
      </c>
      <c r="R4234" s="33"/>
      <c r="S4234" s="39"/>
      <c r="T4234" s="39"/>
      <c r="U4234" s="39"/>
      <c r="V4234" s="33"/>
      <c r="W4234" s="33"/>
      <c r="X4234" s="39"/>
      <c r="Y4234" s="33"/>
      <c r="Z4234" s="33"/>
      <c r="AA4234" s="39"/>
      <c r="AB4234" s="33"/>
      <c r="AC4234" s="39"/>
      <c r="AD4234" s="33"/>
      <c r="AE4234" s="60"/>
      <c r="AF4234" s="60"/>
    </row>
    <row r="4235" spans="1:32" x14ac:dyDescent="0.2">
      <c r="A4235" s="46" t="s">
        <v>29747</v>
      </c>
      <c r="B4235" s="46">
        <v>4234</v>
      </c>
      <c r="C4235" s="46" t="s">
        <v>33025</v>
      </c>
      <c r="D4235" s="46" t="s">
        <v>2416</v>
      </c>
      <c r="E4235" s="46" t="s">
        <v>11709</v>
      </c>
      <c r="F4235" s="46" t="s">
        <v>1014</v>
      </c>
      <c r="G4235" s="3"/>
      <c r="H4235" s="3">
        <f>COUNT(J4235:AI4235)</f>
        <v>1</v>
      </c>
      <c r="I4235" s="47">
        <f>SUM(J4235:AJ4235)</f>
        <v>396.07960199004975</v>
      </c>
      <c r="J4235" s="33"/>
      <c r="K4235" s="39"/>
      <c r="L4235" s="33"/>
      <c r="M4235" s="39"/>
      <c r="N4235" s="39"/>
      <c r="O4235" s="33"/>
      <c r="P4235" s="49"/>
      <c r="Q4235" s="49">
        <v>396.07960199004975</v>
      </c>
      <c r="R4235" s="33"/>
      <c r="S4235" s="39"/>
      <c r="T4235" s="39"/>
      <c r="U4235" s="39"/>
      <c r="V4235" s="33"/>
      <c r="W4235" s="33"/>
      <c r="X4235" s="39"/>
      <c r="Y4235" s="33"/>
      <c r="Z4235" s="33"/>
      <c r="AA4235" s="39"/>
      <c r="AB4235" s="33"/>
      <c r="AC4235" s="39"/>
      <c r="AD4235" s="33"/>
      <c r="AE4235" s="60"/>
      <c r="AF4235" s="60"/>
    </row>
    <row r="4236" spans="1:32" x14ac:dyDescent="0.2">
      <c r="A4236" s="46" t="s">
        <v>24583</v>
      </c>
      <c r="B4236" s="46">
        <v>4235</v>
      </c>
      <c r="C4236" s="46" t="s">
        <v>33026</v>
      </c>
      <c r="D4236" s="46" t="s">
        <v>2541</v>
      </c>
      <c r="E4236" s="46" t="s">
        <v>2542</v>
      </c>
      <c r="F4236" s="46" t="s">
        <v>1014</v>
      </c>
      <c r="G4236" s="3"/>
      <c r="H4236" s="3">
        <f>COUNT(J4236:AI4236)</f>
        <v>1</v>
      </c>
      <c r="I4236" s="47">
        <f>SUM(J4236:AJ4236)</f>
        <v>393.78135399592708</v>
      </c>
      <c r="J4236" s="33"/>
      <c r="K4236" s="39"/>
      <c r="L4236" s="33"/>
      <c r="M4236" s="39"/>
      <c r="N4236" s="39"/>
      <c r="O4236" s="33"/>
      <c r="P4236" s="49"/>
      <c r="Q4236" s="49"/>
      <c r="R4236" s="33"/>
      <c r="S4236" s="39"/>
      <c r="T4236" s="39"/>
      <c r="U4236" s="39"/>
      <c r="V4236" s="33"/>
      <c r="W4236" s="33"/>
      <c r="X4236" s="39"/>
      <c r="Y4236" s="33"/>
      <c r="Z4236" s="33"/>
      <c r="AA4236" s="39">
        <v>393.78135399592708</v>
      </c>
      <c r="AB4236" s="33"/>
      <c r="AC4236" s="39"/>
      <c r="AD4236" s="33"/>
      <c r="AE4236" s="60"/>
      <c r="AF4236" s="60"/>
    </row>
    <row r="4237" spans="1:32" x14ac:dyDescent="0.2">
      <c r="A4237" s="46" t="s">
        <v>29754</v>
      </c>
      <c r="B4237" s="46">
        <v>4236</v>
      </c>
      <c r="C4237" s="46" t="s">
        <v>33027</v>
      </c>
      <c r="D4237" s="46" t="s">
        <v>13429</v>
      </c>
      <c r="E4237" s="46" t="s">
        <v>13430</v>
      </c>
      <c r="F4237" s="46" t="s">
        <v>1014</v>
      </c>
      <c r="G4237" s="3"/>
      <c r="H4237" s="3">
        <f>COUNT(J4237:AI4237)</f>
        <v>1</v>
      </c>
      <c r="I4237" s="47">
        <f>SUM(J4237:AJ4237)</f>
        <v>390.09809782342393</v>
      </c>
      <c r="J4237" s="33"/>
      <c r="K4237" s="39"/>
      <c r="L4237" s="33"/>
      <c r="M4237" s="39"/>
      <c r="N4237" s="39"/>
      <c r="O4237" s="33"/>
      <c r="P4237" s="49"/>
      <c r="Q4237" s="49">
        <v>390.09809782342393</v>
      </c>
      <c r="R4237" s="33"/>
      <c r="S4237" s="39"/>
      <c r="T4237" s="39"/>
      <c r="U4237" s="39"/>
      <c r="V4237" s="33"/>
      <c r="W4237" s="33"/>
      <c r="X4237" s="39"/>
      <c r="Y4237" s="33"/>
      <c r="Z4237" s="33"/>
      <c r="AA4237" s="39"/>
      <c r="AB4237" s="33"/>
      <c r="AC4237" s="39"/>
      <c r="AD4237" s="33"/>
      <c r="AE4237" s="60"/>
      <c r="AF4237" s="60"/>
    </row>
    <row r="4238" spans="1:32" x14ac:dyDescent="0.2">
      <c r="A4238" s="38" t="s">
        <v>29755</v>
      </c>
      <c r="B4238" s="38">
        <v>4237</v>
      </c>
      <c r="C4238" s="51" t="s">
        <v>35065</v>
      </c>
      <c r="D4238" s="38" t="s">
        <v>94</v>
      </c>
      <c r="E4238" s="38" t="s">
        <v>13432</v>
      </c>
      <c r="F4238" s="51" t="s">
        <v>32762</v>
      </c>
      <c r="H4238" s="5">
        <f>COUNT(J4238:AI4238)</f>
        <v>1</v>
      </c>
      <c r="I4238" s="30">
        <f>SUM(J4238:AJ4238)</f>
        <v>389.87649242401983</v>
      </c>
      <c r="J4238" s="33"/>
      <c r="K4238" s="39"/>
      <c r="L4238" s="33"/>
      <c r="M4238" s="39"/>
      <c r="N4238" s="39"/>
      <c r="O4238" s="33"/>
      <c r="P4238" s="49"/>
      <c r="Q4238" s="49">
        <v>389.87649242401983</v>
      </c>
      <c r="R4238" s="33"/>
      <c r="S4238" s="39"/>
      <c r="T4238" s="39"/>
      <c r="U4238" s="39"/>
      <c r="V4238" s="33"/>
      <c r="W4238" s="33"/>
      <c r="X4238" s="39"/>
      <c r="Y4238" s="33"/>
      <c r="Z4238" s="33"/>
      <c r="AA4238" s="39"/>
      <c r="AB4238" s="33"/>
      <c r="AC4238" s="39"/>
      <c r="AD4238" s="33"/>
      <c r="AE4238" s="60"/>
      <c r="AF4238" s="60"/>
    </row>
    <row r="4239" spans="1:32" x14ac:dyDescent="0.2">
      <c r="A4239" s="38" t="s">
        <v>26059</v>
      </c>
      <c r="B4239" s="38">
        <v>4238</v>
      </c>
      <c r="C4239" s="51" t="s">
        <v>35066</v>
      </c>
      <c r="D4239" s="38" t="s">
        <v>1447</v>
      </c>
      <c r="E4239" s="38" t="s">
        <v>6163</v>
      </c>
      <c r="F4239" s="51" t="s">
        <v>32762</v>
      </c>
      <c r="H4239" s="5">
        <f>COUNT(J4239:AI4239)</f>
        <v>1</v>
      </c>
      <c r="I4239" s="30">
        <f>SUM(J4239:AJ4239)</f>
        <v>389.31963512126481</v>
      </c>
      <c r="J4239" s="33"/>
      <c r="K4239" s="39"/>
      <c r="L4239" s="33"/>
      <c r="M4239" s="39"/>
      <c r="N4239" s="39"/>
      <c r="O4239" s="33"/>
      <c r="P4239" s="49">
        <v>389.31963512126481</v>
      </c>
      <c r="Q4239" s="49"/>
      <c r="R4239" s="33"/>
      <c r="S4239" s="39"/>
      <c r="T4239" s="39"/>
      <c r="U4239" s="39"/>
      <c r="V4239" s="33"/>
      <c r="W4239" s="33"/>
      <c r="X4239" s="39"/>
      <c r="Y4239" s="33"/>
      <c r="Z4239" s="33"/>
      <c r="AA4239" s="39"/>
      <c r="AB4239" s="33"/>
      <c r="AC4239" s="39"/>
      <c r="AD4239" s="33"/>
      <c r="AE4239" s="60"/>
      <c r="AF4239" s="60"/>
    </row>
    <row r="4240" spans="1:32" x14ac:dyDescent="0.2">
      <c r="A4240" s="46" t="s">
        <v>29756</v>
      </c>
      <c r="B4240" s="46">
        <v>4239</v>
      </c>
      <c r="C4240" s="46" t="s">
        <v>33028</v>
      </c>
      <c r="D4240" s="46" t="s">
        <v>161</v>
      </c>
      <c r="E4240" s="46" t="s">
        <v>13298</v>
      </c>
      <c r="F4240" s="46" t="s">
        <v>1014</v>
      </c>
      <c r="G4240" s="3"/>
      <c r="H4240" s="3">
        <f>COUNT(J4240:AI4240)</f>
        <v>1</v>
      </c>
      <c r="I4240" s="47">
        <f>SUM(J4240:AJ4240)</f>
        <v>389.29692619143088</v>
      </c>
      <c r="J4240" s="33"/>
      <c r="K4240" s="39"/>
      <c r="L4240" s="33"/>
      <c r="M4240" s="39"/>
      <c r="N4240" s="39"/>
      <c r="O4240" s="33"/>
      <c r="P4240" s="49"/>
      <c r="Q4240" s="49">
        <v>389.29692619143088</v>
      </c>
      <c r="R4240" s="33"/>
      <c r="S4240" s="39"/>
      <c r="T4240" s="39"/>
      <c r="U4240" s="39"/>
      <c r="V4240" s="33"/>
      <c r="W4240" s="33"/>
      <c r="X4240" s="39"/>
      <c r="Y4240" s="33"/>
      <c r="Z4240" s="33"/>
      <c r="AA4240" s="39"/>
      <c r="AB4240" s="33"/>
      <c r="AC4240" s="39"/>
      <c r="AD4240" s="33"/>
      <c r="AE4240" s="60"/>
      <c r="AF4240" s="60"/>
    </row>
    <row r="4241" spans="1:32" x14ac:dyDescent="0.2">
      <c r="A4241" s="46" t="s">
        <v>26060</v>
      </c>
      <c r="B4241" s="46">
        <v>4240</v>
      </c>
      <c r="C4241" s="46" t="s">
        <v>33029</v>
      </c>
      <c r="D4241" s="46" t="s">
        <v>6165</v>
      </c>
      <c r="E4241" s="46" t="s">
        <v>6166</v>
      </c>
      <c r="F4241" s="46" t="s">
        <v>1014</v>
      </c>
      <c r="G4241" s="3"/>
      <c r="H4241" s="3">
        <f>COUNT(J4241:AI4241)</f>
        <v>1</v>
      </c>
      <c r="I4241" s="47">
        <f>SUM(J4241:AJ4241)</f>
        <v>389.05529177220671</v>
      </c>
      <c r="J4241" s="33"/>
      <c r="K4241" s="39"/>
      <c r="L4241" s="33"/>
      <c r="M4241" s="39"/>
      <c r="N4241" s="39"/>
      <c r="O4241" s="33"/>
      <c r="P4241" s="49">
        <v>389.05529177220671</v>
      </c>
      <c r="Q4241" s="49"/>
      <c r="R4241" s="33"/>
      <c r="S4241" s="39"/>
      <c r="T4241" s="39"/>
      <c r="U4241" s="39"/>
      <c r="V4241" s="33"/>
      <c r="W4241" s="33"/>
      <c r="X4241" s="39"/>
      <c r="Y4241" s="33"/>
      <c r="Z4241" s="33"/>
      <c r="AA4241" s="39"/>
      <c r="AB4241" s="33"/>
      <c r="AC4241" s="39"/>
      <c r="AD4241" s="33"/>
      <c r="AE4241" s="60"/>
      <c r="AF4241" s="60"/>
    </row>
    <row r="4242" spans="1:32" x14ac:dyDescent="0.2">
      <c r="A4242" s="46" t="s">
        <v>29761</v>
      </c>
      <c r="B4242" s="46">
        <v>4241</v>
      </c>
      <c r="C4242" s="46" t="s">
        <v>33030</v>
      </c>
      <c r="D4242" s="46" t="s">
        <v>2987</v>
      </c>
      <c r="E4242" s="46" t="s">
        <v>13444</v>
      </c>
      <c r="F4242" s="46" t="s">
        <v>1014</v>
      </c>
      <c r="G4242" s="3"/>
      <c r="H4242" s="3">
        <f>COUNT(J4242:AI4242)</f>
        <v>1</v>
      </c>
      <c r="I4242" s="47">
        <f>SUM(J4242:AJ4242)</f>
        <v>387.13881405549449</v>
      </c>
      <c r="J4242" s="33"/>
      <c r="K4242" s="39"/>
      <c r="L4242" s="33"/>
      <c r="M4242" s="39"/>
      <c r="N4242" s="39"/>
      <c r="O4242" s="33"/>
      <c r="P4242" s="49"/>
      <c r="Q4242" s="49">
        <v>387.13881405549449</v>
      </c>
      <c r="R4242" s="33"/>
      <c r="S4242" s="39"/>
      <c r="T4242" s="39"/>
      <c r="U4242" s="39"/>
      <c r="V4242" s="33"/>
      <c r="W4242" s="33"/>
      <c r="X4242" s="39"/>
      <c r="Y4242" s="33"/>
      <c r="Z4242" s="33"/>
      <c r="AA4242" s="39"/>
      <c r="AB4242" s="33"/>
      <c r="AC4242" s="39"/>
      <c r="AD4242" s="33"/>
      <c r="AE4242" s="60"/>
      <c r="AF4242" s="60"/>
    </row>
    <row r="4243" spans="1:32" x14ac:dyDescent="0.2">
      <c r="A4243" s="46" t="s">
        <v>29763</v>
      </c>
      <c r="B4243" s="46">
        <v>4242</v>
      </c>
      <c r="C4243" s="46" t="s">
        <v>33031</v>
      </c>
      <c r="D4243" s="46" t="s">
        <v>5256</v>
      </c>
      <c r="E4243" s="46" t="s">
        <v>13447</v>
      </c>
      <c r="F4243" s="46" t="s">
        <v>1014</v>
      </c>
      <c r="G4243" s="3"/>
      <c r="H4243" s="3">
        <f>COUNT(J4243:AI4243)</f>
        <v>1</v>
      </c>
      <c r="I4243" s="47">
        <f>SUM(J4243:AJ4243)</f>
        <v>385.75817189816746</v>
      </c>
      <c r="J4243" s="33"/>
      <c r="K4243" s="39"/>
      <c r="L4243" s="33"/>
      <c r="M4243" s="39"/>
      <c r="N4243" s="39"/>
      <c r="O4243" s="33"/>
      <c r="P4243" s="49"/>
      <c r="Q4243" s="49">
        <v>385.75817189816746</v>
      </c>
      <c r="R4243" s="33"/>
      <c r="S4243" s="39"/>
      <c r="T4243" s="39"/>
      <c r="U4243" s="39"/>
      <c r="V4243" s="33"/>
      <c r="W4243" s="33"/>
      <c r="X4243" s="39"/>
      <c r="Y4243" s="33"/>
      <c r="Z4243" s="33"/>
      <c r="AA4243" s="39"/>
      <c r="AB4243" s="33"/>
      <c r="AC4243" s="39"/>
      <c r="AD4243" s="33"/>
      <c r="AE4243" s="60"/>
      <c r="AF4243" s="60"/>
    </row>
    <row r="4244" spans="1:32" x14ac:dyDescent="0.2">
      <c r="A4244" s="38" t="s">
        <v>29764</v>
      </c>
      <c r="B4244" s="38">
        <v>4243</v>
      </c>
      <c r="C4244" s="51" t="s">
        <v>35067</v>
      </c>
      <c r="D4244" s="38" t="s">
        <v>46</v>
      </c>
      <c r="E4244" s="38" t="s">
        <v>13449</v>
      </c>
      <c r="F4244" s="51" t="s">
        <v>32762</v>
      </c>
      <c r="H4244" s="5">
        <f>COUNT(J4244:AI4244)</f>
        <v>1</v>
      </c>
      <c r="I4244" s="30">
        <f>SUM(J4244:AJ4244)</f>
        <v>385.72826729459189</v>
      </c>
      <c r="J4244" s="33"/>
      <c r="K4244" s="39"/>
      <c r="L4244" s="33"/>
      <c r="M4244" s="39"/>
      <c r="N4244" s="39"/>
      <c r="O4244" s="33"/>
      <c r="P4244" s="49"/>
      <c r="Q4244" s="49">
        <v>385.72826729459189</v>
      </c>
      <c r="R4244" s="33"/>
      <c r="S4244" s="39"/>
      <c r="T4244" s="39"/>
      <c r="U4244" s="39"/>
      <c r="V4244" s="33"/>
      <c r="W4244" s="33"/>
      <c r="X4244" s="39"/>
      <c r="Y4244" s="33"/>
      <c r="Z4244" s="33"/>
      <c r="AA4244" s="39"/>
      <c r="AB4244" s="33"/>
      <c r="AC4244" s="39"/>
      <c r="AD4244" s="33"/>
      <c r="AE4244" s="60"/>
      <c r="AF4244" s="60"/>
    </row>
    <row r="4245" spans="1:32" x14ac:dyDescent="0.2">
      <c r="A4245" s="46" t="s">
        <v>29767</v>
      </c>
      <c r="B4245" s="46">
        <v>4244</v>
      </c>
      <c r="C4245" s="46" t="s">
        <v>33032</v>
      </c>
      <c r="D4245" s="46" t="s">
        <v>1498</v>
      </c>
      <c r="E4245" s="46" t="s">
        <v>13456</v>
      </c>
      <c r="F4245" s="46" t="s">
        <v>1014</v>
      </c>
      <c r="G4245" s="3"/>
      <c r="H4245" s="3">
        <f>COUNT(J4245:AI4245)</f>
        <v>1</v>
      </c>
      <c r="I4245" s="47">
        <f>SUM(J4245:AJ4245)</f>
        <v>382.63226699477082</v>
      </c>
      <c r="J4245" s="33"/>
      <c r="K4245" s="39"/>
      <c r="L4245" s="33"/>
      <c r="M4245" s="39"/>
      <c r="N4245" s="39"/>
      <c r="O4245" s="33"/>
      <c r="P4245" s="49"/>
      <c r="Q4245" s="49">
        <v>382.63226699477082</v>
      </c>
      <c r="R4245" s="33"/>
      <c r="S4245" s="39"/>
      <c r="T4245" s="39"/>
      <c r="U4245" s="39"/>
      <c r="V4245" s="33"/>
      <c r="W4245" s="33"/>
      <c r="X4245" s="39"/>
      <c r="Y4245" s="33"/>
      <c r="Z4245" s="33"/>
      <c r="AA4245" s="39"/>
      <c r="AB4245" s="33"/>
      <c r="AC4245" s="39"/>
      <c r="AD4245" s="33"/>
      <c r="AE4245" s="60"/>
      <c r="AF4245" s="60"/>
    </row>
    <row r="4246" spans="1:32" x14ac:dyDescent="0.2">
      <c r="A4246" s="38" t="s">
        <v>29768</v>
      </c>
      <c r="B4246" s="38">
        <v>4245</v>
      </c>
      <c r="C4246" s="51" t="s">
        <v>35068</v>
      </c>
      <c r="D4246" s="38" t="s">
        <v>177</v>
      </c>
      <c r="E4246" s="38" t="s">
        <v>6787</v>
      </c>
      <c r="F4246" s="51" t="s">
        <v>32762</v>
      </c>
      <c r="H4246" s="5">
        <f>COUNT(J4246:AI4246)</f>
        <v>1</v>
      </c>
      <c r="I4246" s="30">
        <f>SUM(J4246:AJ4246)</f>
        <v>380.82390984061379</v>
      </c>
      <c r="J4246" s="33"/>
      <c r="K4246" s="39"/>
      <c r="L4246" s="33"/>
      <c r="M4246" s="39"/>
      <c r="N4246" s="39"/>
      <c r="O4246" s="33"/>
      <c r="P4246" s="49"/>
      <c r="Q4246" s="49">
        <v>380.82390984061379</v>
      </c>
      <c r="R4246" s="33"/>
      <c r="S4246" s="39"/>
      <c r="T4246" s="39"/>
      <c r="U4246" s="39"/>
      <c r="V4246" s="33"/>
      <c r="W4246" s="33"/>
      <c r="X4246" s="39"/>
      <c r="Y4246" s="33"/>
      <c r="Z4246" s="33"/>
      <c r="AA4246" s="39"/>
      <c r="AB4246" s="33"/>
      <c r="AC4246" s="39"/>
      <c r="AD4246" s="33"/>
      <c r="AE4246" s="60"/>
      <c r="AF4246" s="60"/>
    </row>
    <row r="4247" spans="1:32" x14ac:dyDescent="0.2">
      <c r="A4247" s="38" t="s">
        <v>29773</v>
      </c>
      <c r="B4247" s="38">
        <v>4246</v>
      </c>
      <c r="C4247" s="51" t="s">
        <v>35069</v>
      </c>
      <c r="D4247" s="38" t="s">
        <v>14</v>
      </c>
      <c r="E4247" s="38" t="s">
        <v>10867</v>
      </c>
      <c r="F4247" s="51" t="s">
        <v>32762</v>
      </c>
      <c r="H4247" s="5">
        <f>COUNT(J4247:AI4247)</f>
        <v>1</v>
      </c>
      <c r="I4247" s="30">
        <f>SUM(J4247:AJ4247)</f>
        <v>379.49871771648662</v>
      </c>
      <c r="J4247" s="33"/>
      <c r="K4247" s="39"/>
      <c r="L4247" s="33"/>
      <c r="M4247" s="39"/>
      <c r="N4247" s="39"/>
      <c r="O4247" s="33"/>
      <c r="P4247" s="49"/>
      <c r="Q4247" s="49">
        <v>379.49871771648662</v>
      </c>
      <c r="R4247" s="33"/>
      <c r="S4247" s="39"/>
      <c r="T4247" s="39"/>
      <c r="U4247" s="39"/>
      <c r="V4247" s="33"/>
      <c r="W4247" s="33"/>
      <c r="X4247" s="39"/>
      <c r="Y4247" s="33"/>
      <c r="Z4247" s="33"/>
      <c r="AA4247" s="39"/>
      <c r="AB4247" s="33"/>
      <c r="AC4247" s="39"/>
      <c r="AD4247" s="33"/>
      <c r="AE4247" s="60"/>
      <c r="AF4247" s="60"/>
    </row>
    <row r="4248" spans="1:32" x14ac:dyDescent="0.2">
      <c r="A4248" s="46" t="s">
        <v>29775</v>
      </c>
      <c r="B4248" s="46">
        <v>4247</v>
      </c>
      <c r="C4248" s="46" t="s">
        <v>33033</v>
      </c>
      <c r="D4248" s="46" t="s">
        <v>784</v>
      </c>
      <c r="E4248" s="46" t="s">
        <v>13471</v>
      </c>
      <c r="F4248" s="46" t="s">
        <v>1014</v>
      </c>
      <c r="G4248" s="3"/>
      <c r="H4248" s="3">
        <f>COUNT(J4248:AI4248)</f>
        <v>1</v>
      </c>
      <c r="I4248" s="47">
        <f>SUM(J4248:AJ4248)</f>
        <v>376.19907193013955</v>
      </c>
      <c r="J4248" s="33"/>
      <c r="K4248" s="39"/>
      <c r="L4248" s="33"/>
      <c r="M4248" s="39"/>
      <c r="N4248" s="39"/>
      <c r="O4248" s="33"/>
      <c r="P4248" s="49"/>
      <c r="Q4248" s="49">
        <v>376.19907193013955</v>
      </c>
      <c r="R4248" s="33"/>
      <c r="S4248" s="39"/>
      <c r="T4248" s="39"/>
      <c r="U4248" s="39"/>
      <c r="V4248" s="33"/>
      <c r="W4248" s="33"/>
      <c r="X4248" s="39"/>
      <c r="Y4248" s="33"/>
      <c r="Z4248" s="33"/>
      <c r="AA4248" s="39"/>
      <c r="AB4248" s="33"/>
      <c r="AC4248" s="39"/>
      <c r="AD4248" s="33"/>
      <c r="AE4248" s="60"/>
      <c r="AF4248" s="60"/>
    </row>
    <row r="4249" spans="1:32" x14ac:dyDescent="0.2">
      <c r="A4249" s="38" t="s">
        <v>29782</v>
      </c>
      <c r="B4249" s="38">
        <v>4248</v>
      </c>
      <c r="C4249" s="51" t="s">
        <v>35070</v>
      </c>
      <c r="D4249" s="38" t="s">
        <v>2162</v>
      </c>
      <c r="E4249" s="38" t="s">
        <v>13485</v>
      </c>
      <c r="F4249" s="51" t="s">
        <v>32762</v>
      </c>
      <c r="H4249" s="5">
        <f>COUNT(J4249:AI4249)</f>
        <v>1</v>
      </c>
      <c r="I4249" s="30">
        <f>SUM(J4249:AJ4249)</f>
        <v>364.44704869853422</v>
      </c>
      <c r="J4249" s="33"/>
      <c r="K4249" s="39"/>
      <c r="L4249" s="33"/>
      <c r="M4249" s="39"/>
      <c r="N4249" s="39"/>
      <c r="O4249" s="33"/>
      <c r="P4249" s="49"/>
      <c r="Q4249" s="49">
        <v>364.44704869853422</v>
      </c>
      <c r="R4249" s="33"/>
      <c r="S4249" s="39"/>
      <c r="T4249" s="39"/>
      <c r="U4249" s="39"/>
      <c r="V4249" s="33"/>
      <c r="W4249" s="33"/>
      <c r="X4249" s="39"/>
      <c r="Y4249" s="33"/>
      <c r="Z4249" s="33"/>
      <c r="AA4249" s="39"/>
      <c r="AB4249" s="33"/>
      <c r="AC4249" s="39"/>
      <c r="AD4249" s="33"/>
      <c r="AE4249" s="60"/>
      <c r="AF4249" s="60"/>
    </row>
    <row r="4250" spans="1:32" x14ac:dyDescent="0.2">
      <c r="A4250" s="38" t="s">
        <v>29783</v>
      </c>
      <c r="B4250" s="38">
        <v>4249</v>
      </c>
      <c r="C4250" s="51" t="s">
        <v>35071</v>
      </c>
      <c r="D4250" s="38" t="s">
        <v>8</v>
      </c>
      <c r="E4250" s="38" t="s">
        <v>13487</v>
      </c>
      <c r="F4250" s="51" t="s">
        <v>32762</v>
      </c>
      <c r="H4250" s="5">
        <f>COUNT(J4250:AI4250)</f>
        <v>1</v>
      </c>
      <c r="I4250" s="30">
        <f>SUM(J4250:AJ4250)</f>
        <v>363.98716178527991</v>
      </c>
      <c r="J4250" s="33"/>
      <c r="K4250" s="39"/>
      <c r="L4250" s="33"/>
      <c r="M4250" s="39"/>
      <c r="N4250" s="39"/>
      <c r="O4250" s="33"/>
      <c r="P4250" s="49"/>
      <c r="Q4250" s="49">
        <v>363.98716178527991</v>
      </c>
      <c r="R4250" s="33"/>
      <c r="S4250" s="39"/>
      <c r="T4250" s="39"/>
      <c r="U4250" s="39"/>
      <c r="V4250" s="33"/>
      <c r="W4250" s="33"/>
      <c r="X4250" s="39"/>
      <c r="Y4250" s="33"/>
      <c r="Z4250" s="33"/>
      <c r="AA4250" s="39"/>
      <c r="AB4250" s="33"/>
      <c r="AC4250" s="39"/>
      <c r="AD4250" s="33"/>
      <c r="AE4250" s="60"/>
      <c r="AF4250" s="60"/>
    </row>
    <row r="4251" spans="1:32" x14ac:dyDescent="0.2">
      <c r="A4251" s="46" t="s">
        <v>23448</v>
      </c>
      <c r="B4251" s="46">
        <v>4250</v>
      </c>
      <c r="C4251" s="46" t="s">
        <v>33034</v>
      </c>
      <c r="D4251" s="46" t="s">
        <v>15207</v>
      </c>
      <c r="E4251" s="46" t="s">
        <v>15208</v>
      </c>
      <c r="F4251" s="46" t="s">
        <v>1014</v>
      </c>
      <c r="G4251" s="3"/>
      <c r="H4251" s="3">
        <f>COUNT(J4251:AI4251)</f>
        <v>1</v>
      </c>
      <c r="I4251" s="47">
        <f>SUM(J4251:AJ4251)</f>
        <v>360.81074326463283</v>
      </c>
      <c r="J4251" s="33"/>
      <c r="K4251" s="39"/>
      <c r="L4251" s="33"/>
      <c r="M4251" s="39"/>
      <c r="N4251" s="39"/>
      <c r="O4251" s="33"/>
      <c r="P4251" s="49"/>
      <c r="Q4251" s="49"/>
      <c r="R4251" s="33"/>
      <c r="S4251" s="39"/>
      <c r="T4251" s="39">
        <v>360.81074326463283</v>
      </c>
      <c r="U4251" s="39"/>
      <c r="V4251" s="33"/>
      <c r="W4251" s="33"/>
      <c r="X4251" s="39"/>
      <c r="Y4251" s="33"/>
      <c r="Z4251" s="33"/>
      <c r="AA4251" s="39"/>
      <c r="AB4251" s="33"/>
      <c r="AC4251" s="39"/>
      <c r="AD4251" s="33"/>
      <c r="AE4251" s="60"/>
      <c r="AF4251" s="60"/>
    </row>
    <row r="4252" spans="1:32" x14ac:dyDescent="0.2">
      <c r="A4252" s="38" t="s">
        <v>29785</v>
      </c>
      <c r="B4252" s="38">
        <v>4251</v>
      </c>
      <c r="C4252" s="51" t="s">
        <v>35072</v>
      </c>
      <c r="D4252" s="38" t="s">
        <v>574</v>
      </c>
      <c r="E4252" s="38" t="s">
        <v>13491</v>
      </c>
      <c r="F4252" s="51" t="s">
        <v>32762</v>
      </c>
      <c r="H4252" s="5">
        <f>COUNT(J4252:AI4252)</f>
        <v>1</v>
      </c>
      <c r="I4252" s="30">
        <f>SUM(J4252:AJ4252)</f>
        <v>359.24371643878885</v>
      </c>
      <c r="J4252" s="33"/>
      <c r="K4252" s="39"/>
      <c r="L4252" s="33"/>
      <c r="M4252" s="39"/>
      <c r="N4252" s="39"/>
      <c r="O4252" s="33"/>
      <c r="P4252" s="49"/>
      <c r="Q4252" s="49">
        <v>359.24371643878885</v>
      </c>
      <c r="R4252" s="33"/>
      <c r="S4252" s="39"/>
      <c r="T4252" s="39"/>
      <c r="U4252" s="39"/>
      <c r="V4252" s="33"/>
      <c r="W4252" s="33"/>
      <c r="X4252" s="39"/>
      <c r="Y4252" s="33"/>
      <c r="Z4252" s="33"/>
      <c r="AA4252" s="39"/>
      <c r="AB4252" s="33"/>
      <c r="AC4252" s="39"/>
      <c r="AD4252" s="33"/>
      <c r="AE4252" s="60"/>
      <c r="AF4252" s="60"/>
    </row>
    <row r="4253" spans="1:32" x14ac:dyDescent="0.2">
      <c r="A4253" s="38" t="s">
        <v>29786</v>
      </c>
      <c r="B4253" s="38">
        <v>4252</v>
      </c>
      <c r="C4253" s="51" t="s">
        <v>35073</v>
      </c>
      <c r="D4253" s="38" t="s">
        <v>1411</v>
      </c>
      <c r="E4253" s="38" t="s">
        <v>346</v>
      </c>
      <c r="F4253" s="51" t="s">
        <v>32762</v>
      </c>
      <c r="H4253" s="5">
        <f>COUNT(J4253:AI4253)</f>
        <v>1</v>
      </c>
      <c r="I4253" s="30">
        <f>SUM(J4253:AJ4253)</f>
        <v>359.14647900031576</v>
      </c>
      <c r="J4253" s="33"/>
      <c r="K4253" s="39"/>
      <c r="L4253" s="33"/>
      <c r="M4253" s="39"/>
      <c r="N4253" s="39"/>
      <c r="O4253" s="33"/>
      <c r="P4253" s="49"/>
      <c r="Q4253" s="49">
        <v>359.14647900031576</v>
      </c>
      <c r="R4253" s="33"/>
      <c r="S4253" s="39"/>
      <c r="T4253" s="39"/>
      <c r="U4253" s="39"/>
      <c r="V4253" s="33"/>
      <c r="W4253" s="33"/>
      <c r="X4253" s="39"/>
      <c r="Y4253" s="33"/>
      <c r="Z4253" s="33"/>
      <c r="AA4253" s="39"/>
      <c r="AB4253" s="33"/>
      <c r="AC4253" s="39"/>
      <c r="AD4253" s="33"/>
      <c r="AE4253" s="60"/>
      <c r="AF4253" s="60"/>
    </row>
    <row r="4254" spans="1:32" x14ac:dyDescent="0.2">
      <c r="A4254" s="38" t="s">
        <v>29787</v>
      </c>
      <c r="B4254" s="38">
        <v>4253</v>
      </c>
      <c r="C4254" s="51" t="s">
        <v>35074</v>
      </c>
      <c r="D4254" s="38" t="s">
        <v>1447</v>
      </c>
      <c r="E4254" s="38" t="s">
        <v>13495</v>
      </c>
      <c r="F4254" s="51" t="s">
        <v>32762</v>
      </c>
      <c r="H4254" s="5">
        <f>COUNT(J4254:AI4254)</f>
        <v>1</v>
      </c>
      <c r="I4254" s="30">
        <f>SUM(J4254:AJ4254)</f>
        <v>354.6159945122983</v>
      </c>
      <c r="J4254" s="33"/>
      <c r="K4254" s="39"/>
      <c r="L4254" s="33"/>
      <c r="M4254" s="39"/>
      <c r="N4254" s="39"/>
      <c r="O4254" s="33"/>
      <c r="P4254" s="49"/>
      <c r="Q4254" s="49">
        <v>354.6159945122983</v>
      </c>
      <c r="R4254" s="33"/>
      <c r="S4254" s="39"/>
      <c r="T4254" s="39"/>
      <c r="U4254" s="39"/>
      <c r="V4254" s="33"/>
      <c r="W4254" s="33"/>
      <c r="X4254" s="39"/>
      <c r="Y4254" s="33"/>
      <c r="Z4254" s="33"/>
      <c r="AA4254" s="39"/>
      <c r="AB4254" s="33"/>
      <c r="AC4254" s="39"/>
      <c r="AD4254" s="33"/>
      <c r="AE4254" s="60"/>
      <c r="AF4254" s="60"/>
    </row>
    <row r="4255" spans="1:32" x14ac:dyDescent="0.2">
      <c r="A4255" s="46" t="s">
        <v>29788</v>
      </c>
      <c r="B4255" s="46">
        <v>4254</v>
      </c>
      <c r="C4255" s="46" t="s">
        <v>33035</v>
      </c>
      <c r="D4255" s="46" t="s">
        <v>609</v>
      </c>
      <c r="E4255" s="46" t="s">
        <v>13497</v>
      </c>
      <c r="F4255" s="46" t="s">
        <v>1014</v>
      </c>
      <c r="G4255" s="3"/>
      <c r="H4255" s="3">
        <f>COUNT(J4255:AI4255)</f>
        <v>1</v>
      </c>
      <c r="I4255" s="47">
        <f>SUM(J4255:AJ4255)</f>
        <v>353.78708427395702</v>
      </c>
      <c r="J4255" s="33"/>
      <c r="K4255" s="39"/>
      <c r="L4255" s="33"/>
      <c r="M4255" s="39"/>
      <c r="N4255" s="39"/>
      <c r="O4255" s="33"/>
      <c r="P4255" s="49"/>
      <c r="Q4255" s="49">
        <v>353.78708427395702</v>
      </c>
      <c r="R4255" s="33"/>
      <c r="S4255" s="39"/>
      <c r="T4255" s="39"/>
      <c r="U4255" s="39"/>
      <c r="V4255" s="33"/>
      <c r="W4255" s="33"/>
      <c r="X4255" s="39"/>
      <c r="Y4255" s="33"/>
      <c r="Z4255" s="33"/>
      <c r="AA4255" s="39"/>
      <c r="AB4255" s="33"/>
      <c r="AC4255" s="39"/>
      <c r="AD4255" s="33"/>
      <c r="AE4255" s="60"/>
      <c r="AF4255" s="60"/>
    </row>
    <row r="4256" spans="1:32" x14ac:dyDescent="0.2">
      <c r="A4256" s="46" t="s">
        <v>29789</v>
      </c>
      <c r="B4256" s="46">
        <v>4255</v>
      </c>
      <c r="C4256" s="46" t="s">
        <v>33036</v>
      </c>
      <c r="D4256" s="46" t="s">
        <v>13499</v>
      </c>
      <c r="E4256" s="46" t="s">
        <v>13500</v>
      </c>
      <c r="F4256" s="46" t="s">
        <v>1014</v>
      </c>
      <c r="G4256" s="3"/>
      <c r="H4256" s="3">
        <f>COUNT(J4256:AI4256)</f>
        <v>1</v>
      </c>
      <c r="I4256" s="47">
        <f>SUM(J4256:AJ4256)</f>
        <v>353.74306839186693</v>
      </c>
      <c r="J4256" s="33"/>
      <c r="K4256" s="39"/>
      <c r="L4256" s="33"/>
      <c r="M4256" s="39"/>
      <c r="N4256" s="39"/>
      <c r="O4256" s="33"/>
      <c r="P4256" s="49"/>
      <c r="Q4256" s="49">
        <v>353.74306839186693</v>
      </c>
      <c r="R4256" s="33"/>
      <c r="S4256" s="39"/>
      <c r="T4256" s="39"/>
      <c r="U4256" s="39"/>
      <c r="V4256" s="33"/>
      <c r="W4256" s="33"/>
      <c r="X4256" s="39"/>
      <c r="Y4256" s="33"/>
      <c r="Z4256" s="33"/>
      <c r="AA4256" s="39"/>
      <c r="AB4256" s="33"/>
      <c r="AC4256" s="39"/>
      <c r="AD4256" s="33"/>
      <c r="AE4256" s="60"/>
      <c r="AF4256" s="60"/>
    </row>
    <row r="4257" spans="1:32" x14ac:dyDescent="0.2">
      <c r="A4257" s="38" t="s">
        <v>29791</v>
      </c>
      <c r="B4257" s="38">
        <v>4256</v>
      </c>
      <c r="C4257" s="51" t="s">
        <v>35075</v>
      </c>
      <c r="D4257" s="38" t="s">
        <v>823</v>
      </c>
      <c r="E4257" s="38" t="s">
        <v>13505</v>
      </c>
      <c r="F4257" s="51" t="s">
        <v>32762</v>
      </c>
      <c r="H4257" s="5">
        <f>COUNT(J4257:AI4257)</f>
        <v>1</v>
      </c>
      <c r="I4257" s="30">
        <f>SUM(J4257:AJ4257)</f>
        <v>353.53571238254261</v>
      </c>
      <c r="J4257" s="33"/>
      <c r="K4257" s="39"/>
      <c r="L4257" s="33"/>
      <c r="M4257" s="39"/>
      <c r="N4257" s="39"/>
      <c r="O4257" s="33"/>
      <c r="P4257" s="49"/>
      <c r="Q4257" s="49">
        <v>353.53571238254261</v>
      </c>
      <c r="R4257" s="33"/>
      <c r="S4257" s="39"/>
      <c r="T4257" s="39"/>
      <c r="U4257" s="39"/>
      <c r="V4257" s="33"/>
      <c r="W4257" s="33"/>
      <c r="X4257" s="39"/>
      <c r="Y4257" s="33"/>
      <c r="Z4257" s="33"/>
      <c r="AA4257" s="39"/>
      <c r="AB4257" s="33"/>
      <c r="AC4257" s="39"/>
      <c r="AD4257" s="33"/>
      <c r="AE4257" s="60"/>
      <c r="AF4257" s="60"/>
    </row>
    <row r="4258" spans="1:32" x14ac:dyDescent="0.2">
      <c r="A4258" s="46" t="s">
        <v>35614</v>
      </c>
      <c r="B4258" s="46">
        <v>4257</v>
      </c>
      <c r="C4258" s="46" t="s">
        <v>33037</v>
      </c>
      <c r="D4258" s="46" t="s">
        <v>533</v>
      </c>
      <c r="E4258" s="46" t="s">
        <v>13254</v>
      </c>
      <c r="F4258" s="46" t="s">
        <v>1014</v>
      </c>
      <c r="G4258" s="3"/>
      <c r="H4258" s="3">
        <f>COUNT(J4258:AI4258)</f>
        <v>1</v>
      </c>
      <c r="I4258" s="47">
        <f>SUM(J4258:AJ4258)</f>
        <v>349.79461021080664</v>
      </c>
      <c r="J4258" s="33"/>
      <c r="K4258" s="39"/>
      <c r="L4258" s="33"/>
      <c r="M4258" s="39"/>
      <c r="N4258" s="39"/>
      <c r="O4258" s="33"/>
      <c r="P4258" s="49"/>
      <c r="Q4258" s="49"/>
      <c r="R4258" s="33"/>
      <c r="S4258" s="39"/>
      <c r="T4258" s="39"/>
      <c r="U4258" s="39"/>
      <c r="V4258" s="33"/>
      <c r="W4258" s="33"/>
      <c r="X4258" s="39"/>
      <c r="Y4258" s="33"/>
      <c r="Z4258" s="33"/>
      <c r="AA4258" s="39"/>
      <c r="AB4258" s="33"/>
      <c r="AC4258" s="39"/>
      <c r="AD4258" s="33"/>
      <c r="AE4258" s="60"/>
      <c r="AF4258" s="60">
        <v>349.79461021080664</v>
      </c>
    </row>
    <row r="4259" spans="1:32" x14ac:dyDescent="0.2">
      <c r="A4259" s="38" t="s">
        <v>35615</v>
      </c>
      <c r="B4259" s="38">
        <v>4258</v>
      </c>
      <c r="C4259" s="51" t="s">
        <v>35076</v>
      </c>
      <c r="D4259" s="38" t="s">
        <v>96</v>
      </c>
      <c r="E4259" s="38" t="s">
        <v>11829</v>
      </c>
      <c r="F4259" s="51" t="s">
        <v>32762</v>
      </c>
      <c r="H4259" s="5">
        <f>COUNT(J4259:AI4259)</f>
        <v>1</v>
      </c>
      <c r="I4259" s="30">
        <f>SUM(J4259:AJ4259)</f>
        <v>349.77882098040988</v>
      </c>
      <c r="J4259" s="33"/>
      <c r="K4259" s="39"/>
      <c r="L4259" s="33"/>
      <c r="M4259" s="39"/>
      <c r="N4259" s="39"/>
      <c r="O4259" s="33"/>
      <c r="P4259" s="49"/>
      <c r="Q4259" s="49"/>
      <c r="R4259" s="33"/>
      <c r="S4259" s="39"/>
      <c r="T4259" s="39"/>
      <c r="U4259" s="39"/>
      <c r="V4259" s="33"/>
      <c r="W4259" s="33"/>
      <c r="X4259" s="39"/>
      <c r="Y4259" s="33"/>
      <c r="Z4259" s="33"/>
      <c r="AA4259" s="39"/>
      <c r="AB4259" s="33"/>
      <c r="AC4259" s="39"/>
      <c r="AD4259" s="33"/>
      <c r="AE4259" s="60"/>
      <c r="AF4259" s="60">
        <v>349.77882098040988</v>
      </c>
    </row>
    <row r="4260" spans="1:32" x14ac:dyDescent="0.2">
      <c r="A4260" s="38" t="s">
        <v>29792</v>
      </c>
      <c r="B4260" s="38">
        <v>4259</v>
      </c>
      <c r="C4260" s="51" t="s">
        <v>35077</v>
      </c>
      <c r="D4260" s="38" t="s">
        <v>5710</v>
      </c>
      <c r="E4260" s="38" t="s">
        <v>13507</v>
      </c>
      <c r="F4260" s="51" t="s">
        <v>32762</v>
      </c>
      <c r="H4260" s="5">
        <f>COUNT(J4260:AI4260)</f>
        <v>1</v>
      </c>
      <c r="I4260" s="30">
        <f>SUM(J4260:AJ4260)</f>
        <v>343.50756379389196</v>
      </c>
      <c r="J4260" s="33"/>
      <c r="K4260" s="39"/>
      <c r="L4260" s="33"/>
      <c r="M4260" s="39"/>
      <c r="N4260" s="39"/>
      <c r="O4260" s="33"/>
      <c r="P4260" s="49"/>
      <c r="Q4260" s="49">
        <v>343.50756379389196</v>
      </c>
      <c r="R4260" s="33"/>
      <c r="S4260" s="39"/>
      <c r="T4260" s="39"/>
      <c r="U4260" s="39"/>
      <c r="V4260" s="33"/>
      <c r="W4260" s="33"/>
      <c r="X4260" s="39"/>
      <c r="Y4260" s="33"/>
      <c r="Z4260" s="33"/>
      <c r="AA4260" s="39"/>
      <c r="AB4260" s="33"/>
      <c r="AC4260" s="39"/>
      <c r="AD4260" s="33"/>
      <c r="AE4260" s="60"/>
      <c r="AF4260" s="60"/>
    </row>
    <row r="4261" spans="1:32" x14ac:dyDescent="0.2">
      <c r="A4261" s="46" t="s">
        <v>23449</v>
      </c>
      <c r="B4261" s="46">
        <v>4260</v>
      </c>
      <c r="C4261" s="46" t="s">
        <v>33038</v>
      </c>
      <c r="D4261" s="46" t="s">
        <v>546</v>
      </c>
      <c r="E4261" s="46" t="s">
        <v>15209</v>
      </c>
      <c r="F4261" s="46" t="s">
        <v>1014</v>
      </c>
      <c r="G4261" s="3"/>
      <c r="H4261" s="3">
        <f>COUNT(J4261:AI4261)</f>
        <v>1</v>
      </c>
      <c r="I4261" s="47">
        <f>SUM(J4261:AJ4261)</f>
        <v>324.17965205455471</v>
      </c>
      <c r="J4261" s="33"/>
      <c r="K4261" s="39"/>
      <c r="L4261" s="33"/>
      <c r="M4261" s="39"/>
      <c r="N4261" s="39"/>
      <c r="O4261" s="33"/>
      <c r="P4261" s="49"/>
      <c r="Q4261" s="49"/>
      <c r="R4261" s="33"/>
      <c r="S4261" s="39"/>
      <c r="T4261" s="39">
        <v>324.17965205455471</v>
      </c>
      <c r="U4261" s="39"/>
      <c r="V4261" s="33"/>
      <c r="W4261" s="33"/>
      <c r="X4261" s="39"/>
      <c r="Y4261" s="33"/>
      <c r="Z4261" s="33"/>
      <c r="AA4261" s="39"/>
      <c r="AB4261" s="33"/>
      <c r="AC4261" s="39"/>
      <c r="AD4261" s="33"/>
      <c r="AE4261" s="60"/>
      <c r="AF4261" s="60"/>
    </row>
    <row r="4262" spans="1:32" x14ac:dyDescent="0.2">
      <c r="A4262" s="38" t="s">
        <v>29798</v>
      </c>
      <c r="B4262" s="38">
        <v>4261</v>
      </c>
      <c r="C4262" s="51" t="s">
        <v>35078</v>
      </c>
      <c r="D4262" s="38" t="s">
        <v>32776</v>
      </c>
      <c r="E4262" s="38" t="s">
        <v>5604</v>
      </c>
      <c r="F4262" s="51" t="s">
        <v>32762</v>
      </c>
      <c r="H4262" s="5">
        <f>COUNT(J4262:AI4262)</f>
        <v>1</v>
      </c>
      <c r="I4262" s="30">
        <f>SUM(J4262:AJ4262)</f>
        <v>310.64703173897095</v>
      </c>
      <c r="J4262" s="33"/>
      <c r="K4262" s="39"/>
      <c r="L4262" s="33"/>
      <c r="M4262" s="39"/>
      <c r="N4262" s="39"/>
      <c r="O4262" s="33"/>
      <c r="P4262" s="49"/>
      <c r="Q4262" s="49">
        <v>310.64703173897095</v>
      </c>
      <c r="R4262" s="33"/>
      <c r="S4262" s="39"/>
      <c r="T4262" s="39"/>
      <c r="U4262" s="39"/>
      <c r="V4262" s="33"/>
      <c r="W4262" s="33"/>
      <c r="X4262" s="39"/>
      <c r="Y4262" s="33"/>
      <c r="Z4262" s="33"/>
      <c r="AA4262" s="39"/>
      <c r="AB4262" s="33"/>
      <c r="AC4262" s="39"/>
      <c r="AD4262" s="33"/>
      <c r="AE4262" s="60"/>
      <c r="AF4262" s="60"/>
    </row>
  </sheetData>
  <autoFilter ref="A1:AH4262">
    <sortState ref="A2:AH4262">
      <sortCondition descending="1" ref="I1:I4262"/>
    </sortState>
  </autoFilter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563"/>
  <sheetViews>
    <sheetView topLeftCell="A419" workbookViewId="0">
      <selection activeCell="E563" sqref="E563"/>
    </sheetView>
  </sheetViews>
  <sheetFormatPr defaultRowHeight="12.75" x14ac:dyDescent="0.2"/>
  <cols>
    <col min="4" max="4" width="9.140625" customWidth="1"/>
  </cols>
  <sheetData>
    <row r="1" spans="1:4" s="5" customFormat="1" x14ac:dyDescent="0.2">
      <c r="A1" s="10" t="s">
        <v>13604</v>
      </c>
      <c r="B1" s="5" t="s">
        <v>13605</v>
      </c>
      <c r="C1" s="5" t="s">
        <v>13606</v>
      </c>
      <c r="D1" s="10" t="s">
        <v>227</v>
      </c>
    </row>
    <row r="2" spans="1:4" x14ac:dyDescent="0.2">
      <c r="A2" s="5" t="s">
        <v>24616</v>
      </c>
      <c r="B2" t="s">
        <v>46</v>
      </c>
      <c r="C2" t="s">
        <v>47</v>
      </c>
      <c r="D2" s="10" t="s">
        <v>29801</v>
      </c>
    </row>
    <row r="3" spans="1:4" x14ac:dyDescent="0.2">
      <c r="A3" s="5" t="s">
        <v>24432</v>
      </c>
      <c r="B3" t="s">
        <v>181</v>
      </c>
      <c r="C3" t="s">
        <v>182</v>
      </c>
      <c r="D3" s="10" t="s">
        <v>29801</v>
      </c>
    </row>
    <row r="4" spans="1:4" x14ac:dyDescent="0.2">
      <c r="A4" s="5" t="s">
        <v>22335</v>
      </c>
      <c r="B4" t="s">
        <v>8560</v>
      </c>
      <c r="C4" t="s">
        <v>8561</v>
      </c>
      <c r="D4" s="10" t="s">
        <v>29801</v>
      </c>
    </row>
    <row r="5" spans="1:4" x14ac:dyDescent="0.2">
      <c r="A5" s="5" t="s">
        <v>22398</v>
      </c>
      <c r="B5" t="s">
        <v>1221</v>
      </c>
      <c r="C5" t="s">
        <v>8561</v>
      </c>
      <c r="D5" s="10" t="s">
        <v>29801</v>
      </c>
    </row>
    <row r="6" spans="1:4" x14ac:dyDescent="0.2">
      <c r="A6" s="5" t="s">
        <v>22441</v>
      </c>
      <c r="B6" t="s">
        <v>540</v>
      </c>
      <c r="C6" t="s">
        <v>664</v>
      </c>
      <c r="D6" s="10" t="s">
        <v>29801</v>
      </c>
    </row>
    <row r="7" spans="1:4" x14ac:dyDescent="0.2">
      <c r="A7" s="5" t="s">
        <v>22282</v>
      </c>
      <c r="B7" t="s">
        <v>618</v>
      </c>
      <c r="C7" t="s">
        <v>2131</v>
      </c>
      <c r="D7" s="10" t="s">
        <v>29801</v>
      </c>
    </row>
    <row r="8" spans="1:4" x14ac:dyDescent="0.2">
      <c r="A8" s="5" t="s">
        <v>23205</v>
      </c>
      <c r="B8" t="s">
        <v>15154</v>
      </c>
      <c r="C8" t="s">
        <v>15155</v>
      </c>
      <c r="D8" s="10" t="s">
        <v>29801</v>
      </c>
    </row>
    <row r="9" spans="1:4" x14ac:dyDescent="0.2">
      <c r="A9" s="10" t="s">
        <v>21584</v>
      </c>
      <c r="B9" t="s">
        <v>120</v>
      </c>
      <c r="C9" t="s">
        <v>121</v>
      </c>
      <c r="D9" s="10" t="s">
        <v>29801</v>
      </c>
    </row>
    <row r="10" spans="1:4" x14ac:dyDescent="0.2">
      <c r="A10" s="5" t="s">
        <v>22500</v>
      </c>
      <c r="B10" t="s">
        <v>200</v>
      </c>
      <c r="C10" t="s">
        <v>121</v>
      </c>
      <c r="D10" s="10" t="s">
        <v>29801</v>
      </c>
    </row>
    <row r="11" spans="1:4" x14ac:dyDescent="0.2">
      <c r="A11" s="5" t="s">
        <v>22457</v>
      </c>
      <c r="B11" t="s">
        <v>149</v>
      </c>
      <c r="C11" t="s">
        <v>10020</v>
      </c>
      <c r="D11" s="10" t="s">
        <v>29801</v>
      </c>
    </row>
    <row r="12" spans="1:4" x14ac:dyDescent="0.2">
      <c r="A12" s="5" t="s">
        <v>22644</v>
      </c>
      <c r="B12" t="s">
        <v>46</v>
      </c>
      <c r="C12" t="s">
        <v>478</v>
      </c>
      <c r="D12" s="10" t="s">
        <v>29801</v>
      </c>
    </row>
    <row r="13" spans="1:4" x14ac:dyDescent="0.2">
      <c r="A13" s="5" t="s">
        <v>22392</v>
      </c>
      <c r="B13" t="s">
        <v>1413</v>
      </c>
      <c r="C13" t="s">
        <v>8780</v>
      </c>
      <c r="D13" s="10" t="s">
        <v>29801</v>
      </c>
    </row>
    <row r="14" spans="1:4" x14ac:dyDescent="0.2">
      <c r="A14" s="5" t="s">
        <v>22445</v>
      </c>
      <c r="B14" t="s">
        <v>109</v>
      </c>
      <c r="C14" t="s">
        <v>1444</v>
      </c>
      <c r="D14" s="10" t="s">
        <v>29801</v>
      </c>
    </row>
    <row r="15" spans="1:4" x14ac:dyDescent="0.2">
      <c r="A15" s="5" t="s">
        <v>22449</v>
      </c>
      <c r="B15" t="s">
        <v>186</v>
      </c>
      <c r="C15" t="s">
        <v>1444</v>
      </c>
      <c r="D15" s="10" t="s">
        <v>29801</v>
      </c>
    </row>
    <row r="16" spans="1:4" x14ac:dyDescent="0.2">
      <c r="A16" s="5" t="s">
        <v>22341</v>
      </c>
      <c r="B16" t="s">
        <v>68</v>
      </c>
      <c r="C16" t="s">
        <v>2503</v>
      </c>
      <c r="D16" s="10" t="s">
        <v>29801</v>
      </c>
    </row>
    <row r="17" spans="1:4" x14ac:dyDescent="0.2">
      <c r="A17" s="5" t="s">
        <v>22326</v>
      </c>
      <c r="B17" t="s">
        <v>2439</v>
      </c>
      <c r="C17" t="s">
        <v>14213</v>
      </c>
      <c r="D17" s="10" t="s">
        <v>29801</v>
      </c>
    </row>
    <row r="18" spans="1:4" x14ac:dyDescent="0.2">
      <c r="A18" s="5" t="s">
        <v>22610</v>
      </c>
      <c r="B18" t="s">
        <v>484</v>
      </c>
      <c r="C18" t="s">
        <v>1210</v>
      </c>
      <c r="D18" s="10" t="s">
        <v>29801</v>
      </c>
    </row>
    <row r="19" spans="1:4" x14ac:dyDescent="0.2">
      <c r="A19" s="5" t="s">
        <v>22399</v>
      </c>
      <c r="B19" t="s">
        <v>318</v>
      </c>
      <c r="C19" t="s">
        <v>1145</v>
      </c>
      <c r="D19" s="10" t="s">
        <v>29801</v>
      </c>
    </row>
    <row r="20" spans="1:4" x14ac:dyDescent="0.2">
      <c r="A20" s="5" t="s">
        <v>22332</v>
      </c>
      <c r="B20" t="s">
        <v>331</v>
      </c>
      <c r="C20" t="s">
        <v>14215</v>
      </c>
      <c r="D20" s="10" t="s">
        <v>29801</v>
      </c>
    </row>
    <row r="21" spans="1:4" x14ac:dyDescent="0.2">
      <c r="A21" s="5" t="s">
        <v>22035</v>
      </c>
      <c r="B21" t="s">
        <v>84</v>
      </c>
      <c r="C21" t="s">
        <v>4778</v>
      </c>
      <c r="D21" s="10" t="s">
        <v>29801</v>
      </c>
    </row>
    <row r="22" spans="1:4" s="5" customFormat="1" x14ac:dyDescent="0.2">
      <c r="A22" s="5" t="s">
        <v>30255</v>
      </c>
      <c r="B22" s="5" t="s">
        <v>26</v>
      </c>
      <c r="C22" s="5" t="s">
        <v>349</v>
      </c>
      <c r="D22" s="10" t="s">
        <v>29801</v>
      </c>
    </row>
    <row r="23" spans="1:4" s="5" customFormat="1" x14ac:dyDescent="0.2">
      <c r="A23" s="10" t="s">
        <v>21614</v>
      </c>
      <c r="B23" s="5" t="s">
        <v>14</v>
      </c>
      <c r="C23" s="5" t="s">
        <v>157</v>
      </c>
      <c r="D23" s="10" t="s">
        <v>29801</v>
      </c>
    </row>
    <row r="24" spans="1:4" s="5" customFormat="1" x14ac:dyDescent="0.2">
      <c r="A24" s="5" t="s">
        <v>22283</v>
      </c>
      <c r="B24" s="5" t="s">
        <v>525</v>
      </c>
      <c r="C24" s="5" t="s">
        <v>157</v>
      </c>
      <c r="D24" s="10" t="s">
        <v>29801</v>
      </c>
    </row>
    <row r="25" spans="1:4" s="5" customFormat="1" x14ac:dyDescent="0.2">
      <c r="A25" s="5" t="s">
        <v>30743</v>
      </c>
      <c r="B25" s="5" t="s">
        <v>868</v>
      </c>
      <c r="C25" s="5" t="s">
        <v>869</v>
      </c>
      <c r="D25" s="10" t="s">
        <v>29801</v>
      </c>
    </row>
    <row r="26" spans="1:4" s="5" customFormat="1" x14ac:dyDescent="0.2">
      <c r="A26" s="5" t="s">
        <v>30780</v>
      </c>
      <c r="B26" s="5" t="s">
        <v>1411</v>
      </c>
      <c r="C26" s="5" t="s">
        <v>29915</v>
      </c>
      <c r="D26" s="10" t="s">
        <v>29801</v>
      </c>
    </row>
    <row r="27" spans="1:4" s="5" customFormat="1" x14ac:dyDescent="0.2">
      <c r="A27" s="5" t="s">
        <v>24365</v>
      </c>
      <c r="B27" s="5" t="s">
        <v>26</v>
      </c>
      <c r="C27" s="5" t="s">
        <v>27</v>
      </c>
      <c r="D27" s="10" t="s">
        <v>29801</v>
      </c>
    </row>
    <row r="28" spans="1:4" s="5" customFormat="1" x14ac:dyDescent="0.2">
      <c r="A28" s="5" t="s">
        <v>24580</v>
      </c>
      <c r="B28" s="5" t="s">
        <v>142</v>
      </c>
      <c r="C28" s="5" t="s">
        <v>877</v>
      </c>
      <c r="D28" s="10" t="s">
        <v>29801</v>
      </c>
    </row>
    <row r="29" spans="1:4" s="5" customFormat="1" x14ac:dyDescent="0.2">
      <c r="A29" s="5" t="s">
        <v>22386</v>
      </c>
      <c r="B29" s="5" t="s">
        <v>96</v>
      </c>
      <c r="C29" s="5" t="s">
        <v>1359</v>
      </c>
      <c r="D29" s="10" t="s">
        <v>29801</v>
      </c>
    </row>
    <row r="30" spans="1:4" s="5" customFormat="1" x14ac:dyDescent="0.2">
      <c r="A30" s="5" t="s">
        <v>22437</v>
      </c>
      <c r="B30" s="5" t="s">
        <v>900</v>
      </c>
      <c r="C30" s="5" t="s">
        <v>10514</v>
      </c>
      <c r="D30" s="10" t="s">
        <v>29801</v>
      </c>
    </row>
    <row r="31" spans="1:4" s="5" customFormat="1" x14ac:dyDescent="0.2">
      <c r="A31" s="5" t="s">
        <v>22412</v>
      </c>
      <c r="B31" s="5" t="s">
        <v>14238</v>
      </c>
      <c r="C31" s="5" t="s">
        <v>829</v>
      </c>
      <c r="D31" s="10" t="s">
        <v>29801</v>
      </c>
    </row>
    <row r="32" spans="1:4" s="5" customFormat="1" x14ac:dyDescent="0.2">
      <c r="A32" s="5" t="s">
        <v>22471</v>
      </c>
      <c r="B32" s="5" t="s">
        <v>8388</v>
      </c>
      <c r="C32" s="5" t="s">
        <v>14252</v>
      </c>
      <c r="D32" s="10" t="s">
        <v>29801</v>
      </c>
    </row>
    <row r="33" spans="1:4" s="5" customFormat="1" x14ac:dyDescent="0.2">
      <c r="A33" s="5" t="s">
        <v>22320</v>
      </c>
      <c r="B33" s="5" t="s">
        <v>401</v>
      </c>
      <c r="C33" s="5" t="s">
        <v>7676</v>
      </c>
      <c r="D33" s="10" t="s">
        <v>29801</v>
      </c>
    </row>
    <row r="34" spans="1:4" s="5" customFormat="1" x14ac:dyDescent="0.2">
      <c r="A34" s="5" t="s">
        <v>23651</v>
      </c>
      <c r="B34" s="5" t="s">
        <v>404</v>
      </c>
      <c r="C34" s="5" t="s">
        <v>2311</v>
      </c>
      <c r="D34" s="10" t="s">
        <v>29801</v>
      </c>
    </row>
    <row r="35" spans="1:4" s="5" customFormat="1" x14ac:dyDescent="0.2">
      <c r="A35" s="5" t="s">
        <v>22800</v>
      </c>
      <c r="B35" s="5" t="s">
        <v>164</v>
      </c>
      <c r="C35" s="5" t="s">
        <v>597</v>
      </c>
      <c r="D35" s="10" t="s">
        <v>29801</v>
      </c>
    </row>
    <row r="36" spans="1:4" s="5" customFormat="1" x14ac:dyDescent="0.2">
      <c r="A36" s="5" t="s">
        <v>23430</v>
      </c>
      <c r="B36" s="5" t="s">
        <v>10</v>
      </c>
      <c r="C36" s="5" t="s">
        <v>8442</v>
      </c>
      <c r="D36" s="10" t="s">
        <v>29801</v>
      </c>
    </row>
    <row r="37" spans="1:4" s="5" customFormat="1" x14ac:dyDescent="0.2">
      <c r="A37" s="5" t="s">
        <v>22330</v>
      </c>
      <c r="B37" s="5" t="s">
        <v>4</v>
      </c>
      <c r="C37" s="5" t="s">
        <v>14214</v>
      </c>
      <c r="D37" s="10" t="s">
        <v>29801</v>
      </c>
    </row>
    <row r="38" spans="1:4" s="5" customFormat="1" x14ac:dyDescent="0.2">
      <c r="A38" s="5" t="s">
        <v>22165</v>
      </c>
      <c r="B38" s="5" t="s">
        <v>96</v>
      </c>
      <c r="C38" s="5" t="s">
        <v>2456</v>
      </c>
      <c r="D38" s="10" t="s">
        <v>29801</v>
      </c>
    </row>
    <row r="39" spans="1:4" s="5" customFormat="1" x14ac:dyDescent="0.2">
      <c r="A39" s="5" t="s">
        <v>22431</v>
      </c>
      <c r="B39" s="5" t="s">
        <v>177</v>
      </c>
      <c r="C39" s="5" t="s">
        <v>1312</v>
      </c>
      <c r="D39" s="10" t="s">
        <v>29801</v>
      </c>
    </row>
    <row r="40" spans="1:4" s="5" customFormat="1" x14ac:dyDescent="0.2">
      <c r="A40" s="5" t="s">
        <v>22470</v>
      </c>
      <c r="B40" s="5" t="s">
        <v>14</v>
      </c>
      <c r="C40" s="5" t="s">
        <v>10457</v>
      </c>
      <c r="D40" s="10" t="s">
        <v>29801</v>
      </c>
    </row>
    <row r="41" spans="1:4" s="5" customFormat="1" x14ac:dyDescent="0.2">
      <c r="A41" s="10" t="s">
        <v>21585</v>
      </c>
      <c r="B41" s="5" t="s">
        <v>37</v>
      </c>
      <c r="C41" s="5" t="s">
        <v>38</v>
      </c>
      <c r="D41" s="10" t="s">
        <v>29801</v>
      </c>
    </row>
    <row r="42" spans="1:4" s="5" customFormat="1" x14ac:dyDescent="0.2">
      <c r="A42" s="5" t="s">
        <v>29042</v>
      </c>
      <c r="B42" s="5" t="s">
        <v>404</v>
      </c>
      <c r="C42" s="5" t="s">
        <v>909</v>
      </c>
      <c r="D42" s="10" t="s">
        <v>29801</v>
      </c>
    </row>
    <row r="43" spans="1:4" s="5" customFormat="1" x14ac:dyDescent="0.2">
      <c r="A43" s="5" t="s">
        <v>22433</v>
      </c>
      <c r="B43" s="5" t="s">
        <v>186</v>
      </c>
      <c r="C43" s="5" t="s">
        <v>14243</v>
      </c>
      <c r="D43" s="10" t="s">
        <v>29801</v>
      </c>
    </row>
    <row r="44" spans="1:4" s="5" customFormat="1" x14ac:dyDescent="0.2">
      <c r="A44" s="5" t="s">
        <v>22825</v>
      </c>
      <c r="B44" s="5" t="s">
        <v>16</v>
      </c>
      <c r="C44" s="5" t="s">
        <v>431</v>
      </c>
      <c r="D44" s="10" t="s">
        <v>29801</v>
      </c>
    </row>
    <row r="45" spans="1:4" s="5" customFormat="1" x14ac:dyDescent="0.2">
      <c r="A45" s="5" t="s">
        <v>22418</v>
      </c>
      <c r="B45" s="5" t="s">
        <v>144</v>
      </c>
      <c r="C45" s="5" t="s">
        <v>523</v>
      </c>
      <c r="D45" s="10" t="s">
        <v>29801</v>
      </c>
    </row>
    <row r="46" spans="1:4" s="5" customFormat="1" x14ac:dyDescent="0.2">
      <c r="A46" s="5" t="s">
        <v>22950</v>
      </c>
      <c r="B46" s="5" t="s">
        <v>1439</v>
      </c>
      <c r="C46" s="5" t="s">
        <v>601</v>
      </c>
      <c r="D46" s="10" t="s">
        <v>29801</v>
      </c>
    </row>
    <row r="47" spans="1:4" s="5" customFormat="1" x14ac:dyDescent="0.2">
      <c r="A47" s="5" t="s">
        <v>22324</v>
      </c>
      <c r="B47" s="5" t="s">
        <v>8799</v>
      </c>
      <c r="C47" s="5" t="s">
        <v>346</v>
      </c>
      <c r="D47" s="10" t="s">
        <v>29801</v>
      </c>
    </row>
    <row r="48" spans="1:4" s="5" customFormat="1" x14ac:dyDescent="0.2">
      <c r="A48" s="5" t="s">
        <v>22628</v>
      </c>
      <c r="B48" s="5" t="s">
        <v>22</v>
      </c>
      <c r="C48" s="5" t="s">
        <v>346</v>
      </c>
      <c r="D48" s="10" t="s">
        <v>29801</v>
      </c>
    </row>
    <row r="49" spans="1:4" s="5" customFormat="1" x14ac:dyDescent="0.2">
      <c r="A49" s="5" t="s">
        <v>22467</v>
      </c>
      <c r="B49" s="5" t="s">
        <v>542</v>
      </c>
      <c r="C49" s="5" t="s">
        <v>11173</v>
      </c>
      <c r="D49" s="10" t="s">
        <v>29801</v>
      </c>
    </row>
    <row r="50" spans="1:4" s="5" customFormat="1" x14ac:dyDescent="0.2">
      <c r="A50" s="10" t="s">
        <v>21558</v>
      </c>
      <c r="B50" s="5" t="s">
        <v>16</v>
      </c>
      <c r="C50" s="5" t="s">
        <v>17</v>
      </c>
      <c r="D50" s="10" t="s">
        <v>29801</v>
      </c>
    </row>
    <row r="51" spans="1:4" x14ac:dyDescent="0.2">
      <c r="A51" t="s">
        <v>24328</v>
      </c>
      <c r="B51" t="s">
        <v>823</v>
      </c>
      <c r="C51" t="s">
        <v>824</v>
      </c>
      <c r="D51" s="10" t="s">
        <v>29801</v>
      </c>
    </row>
    <row r="52" spans="1:4" x14ac:dyDescent="0.2">
      <c r="A52" t="s">
        <v>23165</v>
      </c>
      <c r="B52" t="s">
        <v>146</v>
      </c>
      <c r="C52" t="s">
        <v>2530</v>
      </c>
      <c r="D52" s="10" t="s">
        <v>29801</v>
      </c>
    </row>
    <row r="53" spans="1:4" x14ac:dyDescent="0.2">
      <c r="A53" t="s">
        <v>22033</v>
      </c>
      <c r="B53" t="s">
        <v>84</v>
      </c>
      <c r="C53" t="s">
        <v>14154</v>
      </c>
      <c r="D53" s="10" t="s">
        <v>29801</v>
      </c>
    </row>
    <row r="54" spans="1:4" x14ac:dyDescent="0.2">
      <c r="A54" t="s">
        <v>25016</v>
      </c>
      <c r="B54" t="s">
        <v>106</v>
      </c>
      <c r="C54" t="s">
        <v>107</v>
      </c>
      <c r="D54" s="10" t="s">
        <v>29801</v>
      </c>
    </row>
    <row r="55" spans="1:4" x14ac:dyDescent="0.2">
      <c r="A55" t="s">
        <v>23546</v>
      </c>
      <c r="B55" t="s">
        <v>106</v>
      </c>
      <c r="C55" t="s">
        <v>2497</v>
      </c>
      <c r="D55" s="10" t="s">
        <v>29801</v>
      </c>
    </row>
    <row r="56" spans="1:4" x14ac:dyDescent="0.2">
      <c r="A56" t="s">
        <v>22700</v>
      </c>
      <c r="B56" t="s">
        <v>615</v>
      </c>
      <c r="C56" t="s">
        <v>1268</v>
      </c>
      <c r="D56" s="10" t="s">
        <v>29801</v>
      </c>
    </row>
    <row r="57" spans="1:4" x14ac:dyDescent="0.2">
      <c r="A57" t="s">
        <v>22406</v>
      </c>
      <c r="B57" t="s">
        <v>1542</v>
      </c>
      <c r="C57" t="s">
        <v>11093</v>
      </c>
      <c r="D57" s="10" t="s">
        <v>29801</v>
      </c>
    </row>
    <row r="58" spans="1:4" x14ac:dyDescent="0.2">
      <c r="A58" t="s">
        <v>22538</v>
      </c>
      <c r="B58" t="s">
        <v>24</v>
      </c>
      <c r="C58" t="s">
        <v>1149</v>
      </c>
      <c r="D58" s="10" t="s">
        <v>29801</v>
      </c>
    </row>
    <row r="59" spans="1:4" x14ac:dyDescent="0.2">
      <c r="A59" t="s">
        <v>22295</v>
      </c>
      <c r="B59" t="s">
        <v>2210</v>
      </c>
      <c r="C59" t="s">
        <v>2211</v>
      </c>
      <c r="D59" s="10" t="s">
        <v>29801</v>
      </c>
    </row>
    <row r="60" spans="1:4" x14ac:dyDescent="0.2">
      <c r="A60" s="10" t="s">
        <v>21612</v>
      </c>
      <c r="B60" t="s">
        <v>153</v>
      </c>
      <c r="C60" t="s">
        <v>154</v>
      </c>
      <c r="D60" s="10" t="s">
        <v>29801</v>
      </c>
    </row>
    <row r="61" spans="1:4" x14ac:dyDescent="0.2">
      <c r="A61" s="10" t="s">
        <v>21527</v>
      </c>
      <c r="B61" t="s">
        <v>0</v>
      </c>
      <c r="C61" t="s">
        <v>1</v>
      </c>
      <c r="D61" s="10" t="s">
        <v>29801</v>
      </c>
    </row>
    <row r="62" spans="1:4" x14ac:dyDescent="0.2">
      <c r="A62" t="s">
        <v>22574</v>
      </c>
      <c r="B62" t="s">
        <v>0</v>
      </c>
      <c r="C62" t="s">
        <v>1180</v>
      </c>
      <c r="D62" s="10" t="s">
        <v>29801</v>
      </c>
    </row>
    <row r="63" spans="1:4" x14ac:dyDescent="0.2">
      <c r="A63" t="s">
        <v>28492</v>
      </c>
      <c r="B63" t="s">
        <v>1531</v>
      </c>
      <c r="C63" t="s">
        <v>1180</v>
      </c>
      <c r="D63" s="10" t="s">
        <v>29801</v>
      </c>
    </row>
    <row r="64" spans="1:4" x14ac:dyDescent="0.2">
      <c r="A64" t="s">
        <v>30674</v>
      </c>
      <c r="B64" t="s">
        <v>837</v>
      </c>
      <c r="C64" t="s">
        <v>838</v>
      </c>
      <c r="D64" s="10" t="s">
        <v>29801</v>
      </c>
    </row>
    <row r="65" spans="1:4" x14ac:dyDescent="0.2">
      <c r="A65" s="10" t="s">
        <v>21566</v>
      </c>
      <c r="B65" t="s">
        <v>14</v>
      </c>
      <c r="C65" t="s">
        <v>99</v>
      </c>
      <c r="D65" s="10" t="s">
        <v>29801</v>
      </c>
    </row>
    <row r="66" spans="1:4" x14ac:dyDescent="0.2">
      <c r="A66" t="s">
        <v>22318</v>
      </c>
      <c r="B66" t="s">
        <v>133</v>
      </c>
      <c r="C66" t="s">
        <v>4446</v>
      </c>
      <c r="D66" s="10" t="s">
        <v>29801</v>
      </c>
    </row>
    <row r="67" spans="1:4" x14ac:dyDescent="0.2">
      <c r="A67" t="s">
        <v>22021</v>
      </c>
      <c r="B67" t="s">
        <v>401</v>
      </c>
      <c r="C67" t="s">
        <v>415</v>
      </c>
      <c r="D67" s="10" t="s">
        <v>29801</v>
      </c>
    </row>
    <row r="68" spans="1:4" x14ac:dyDescent="0.2">
      <c r="A68" t="s">
        <v>22345</v>
      </c>
      <c r="B68" t="s">
        <v>508</v>
      </c>
      <c r="C68" t="s">
        <v>14220</v>
      </c>
      <c r="D68" s="10" t="s">
        <v>29801</v>
      </c>
    </row>
    <row r="69" spans="1:4" x14ac:dyDescent="0.2">
      <c r="A69" t="s">
        <v>22468</v>
      </c>
      <c r="B69" t="s">
        <v>88</v>
      </c>
      <c r="C69" t="s">
        <v>2325</v>
      </c>
      <c r="D69" s="10" t="s">
        <v>29801</v>
      </c>
    </row>
    <row r="70" spans="1:4" x14ac:dyDescent="0.2">
      <c r="A70" t="s">
        <v>22379</v>
      </c>
      <c r="B70" t="s">
        <v>418</v>
      </c>
      <c r="C70" t="s">
        <v>14232</v>
      </c>
      <c r="D70" s="10" t="s">
        <v>29801</v>
      </c>
    </row>
    <row r="71" spans="1:4" x14ac:dyDescent="0.2">
      <c r="A71" t="s">
        <v>22315</v>
      </c>
      <c r="B71" t="s">
        <v>546</v>
      </c>
      <c r="C71" t="s">
        <v>14208</v>
      </c>
      <c r="D71" s="10" t="s">
        <v>29801</v>
      </c>
    </row>
    <row r="72" spans="1:4" x14ac:dyDescent="0.2">
      <c r="A72" t="s">
        <v>22484</v>
      </c>
      <c r="B72" t="s">
        <v>142</v>
      </c>
      <c r="C72" t="s">
        <v>2440</v>
      </c>
      <c r="D72" s="10" t="s">
        <v>29801</v>
      </c>
    </row>
    <row r="73" spans="1:4" x14ac:dyDescent="0.2">
      <c r="A73" s="10" t="s">
        <v>21555</v>
      </c>
      <c r="B73" t="s">
        <v>8</v>
      </c>
      <c r="C73" t="s">
        <v>9</v>
      </c>
      <c r="D73" s="10" t="s">
        <v>29801</v>
      </c>
    </row>
    <row r="74" spans="1:4" x14ac:dyDescent="0.2">
      <c r="A74" s="10" t="s">
        <v>21625</v>
      </c>
      <c r="B74" t="s">
        <v>44</v>
      </c>
      <c r="C74" t="s">
        <v>45</v>
      </c>
      <c r="D74" s="10" t="s">
        <v>29801</v>
      </c>
    </row>
    <row r="75" spans="1:4" x14ac:dyDescent="0.2">
      <c r="A75" t="s">
        <v>22473</v>
      </c>
      <c r="B75" t="s">
        <v>14253</v>
      </c>
      <c r="C75" t="s">
        <v>45</v>
      </c>
      <c r="D75" s="10" t="s">
        <v>29801</v>
      </c>
    </row>
    <row r="76" spans="1:4" x14ac:dyDescent="0.2">
      <c r="A76" t="s">
        <v>22018</v>
      </c>
      <c r="B76" t="s">
        <v>693</v>
      </c>
      <c r="C76" t="s">
        <v>7947</v>
      </c>
      <c r="D76" s="10" t="s">
        <v>29801</v>
      </c>
    </row>
    <row r="77" spans="1:4" x14ac:dyDescent="0.2">
      <c r="A77" t="s">
        <v>22483</v>
      </c>
      <c r="B77" t="s">
        <v>109</v>
      </c>
      <c r="C77" t="s">
        <v>4637</v>
      </c>
      <c r="D77" s="10" t="s">
        <v>29801</v>
      </c>
    </row>
    <row r="78" spans="1:4" x14ac:dyDescent="0.2">
      <c r="A78" t="s">
        <v>22216</v>
      </c>
      <c r="B78" t="s">
        <v>847</v>
      </c>
      <c r="C78" t="s">
        <v>10359</v>
      </c>
      <c r="D78" s="10" t="s">
        <v>29801</v>
      </c>
    </row>
    <row r="79" spans="1:4" x14ac:dyDescent="0.2">
      <c r="A79" t="s">
        <v>22391</v>
      </c>
      <c r="B79" t="s">
        <v>1397</v>
      </c>
      <c r="C79" t="s">
        <v>8643</v>
      </c>
      <c r="D79" s="10" t="s">
        <v>29801</v>
      </c>
    </row>
    <row r="80" spans="1:4" x14ac:dyDescent="0.2">
      <c r="A80" t="s">
        <v>22347</v>
      </c>
      <c r="B80" t="s">
        <v>418</v>
      </c>
      <c r="C80" t="s">
        <v>9585</v>
      </c>
      <c r="D80" s="10" t="s">
        <v>29801</v>
      </c>
    </row>
    <row r="81" spans="1:4" x14ac:dyDescent="0.2">
      <c r="A81" t="s">
        <v>22420</v>
      </c>
      <c r="B81" t="s">
        <v>200</v>
      </c>
      <c r="C81" t="s">
        <v>796</v>
      </c>
      <c r="D81" s="10" t="s">
        <v>29801</v>
      </c>
    </row>
    <row r="82" spans="1:4" x14ac:dyDescent="0.2">
      <c r="A82" t="s">
        <v>23224</v>
      </c>
      <c r="B82" t="s">
        <v>144</v>
      </c>
      <c r="C82" t="s">
        <v>1280</v>
      </c>
      <c r="D82" s="10" t="s">
        <v>29801</v>
      </c>
    </row>
    <row r="83" spans="1:4" x14ac:dyDescent="0.2">
      <c r="A83" t="s">
        <v>22281</v>
      </c>
      <c r="B83" t="s">
        <v>439</v>
      </c>
      <c r="C83" t="s">
        <v>440</v>
      </c>
      <c r="D83" s="10" t="s">
        <v>29801</v>
      </c>
    </row>
    <row r="84" spans="1:4" x14ac:dyDescent="0.2">
      <c r="A84" s="10" t="s">
        <v>21546</v>
      </c>
      <c r="B84" t="s">
        <v>33</v>
      </c>
      <c r="C84" t="s">
        <v>34</v>
      </c>
      <c r="D84" s="10" t="s">
        <v>29801</v>
      </c>
    </row>
    <row r="85" spans="1:4" x14ac:dyDescent="0.2">
      <c r="A85" s="10" t="s">
        <v>21602</v>
      </c>
      <c r="B85" t="s">
        <v>146</v>
      </c>
      <c r="C85" t="s">
        <v>147</v>
      </c>
      <c r="D85" s="10" t="s">
        <v>29801</v>
      </c>
    </row>
    <row r="86" spans="1:4" x14ac:dyDescent="0.2">
      <c r="A86" t="s">
        <v>25817</v>
      </c>
      <c r="B86" t="s">
        <v>46</v>
      </c>
      <c r="C86" t="s">
        <v>152</v>
      </c>
      <c r="D86" s="10" t="s">
        <v>29801</v>
      </c>
    </row>
    <row r="87" spans="1:4" x14ac:dyDescent="0.2">
      <c r="A87" t="s">
        <v>22329</v>
      </c>
      <c r="B87" t="s">
        <v>186</v>
      </c>
      <c r="C87" t="s">
        <v>8003</v>
      </c>
      <c r="D87" s="10" t="s">
        <v>29801</v>
      </c>
    </row>
    <row r="88" spans="1:4" x14ac:dyDescent="0.2">
      <c r="A88" t="s">
        <v>22184</v>
      </c>
      <c r="B88" t="s">
        <v>26</v>
      </c>
      <c r="C88" t="s">
        <v>1374</v>
      </c>
      <c r="D88" s="10" t="s">
        <v>29801</v>
      </c>
    </row>
    <row r="89" spans="1:4" x14ac:dyDescent="0.2">
      <c r="A89" t="s">
        <v>28185</v>
      </c>
      <c r="B89" t="s">
        <v>10338</v>
      </c>
      <c r="C89" t="s">
        <v>10339</v>
      </c>
      <c r="D89" s="10" t="s">
        <v>29801</v>
      </c>
    </row>
    <row r="90" spans="1:4" x14ac:dyDescent="0.2">
      <c r="A90" t="s">
        <v>22025</v>
      </c>
      <c r="B90" t="s">
        <v>1177</v>
      </c>
      <c r="C90" t="s">
        <v>14153</v>
      </c>
      <c r="D90" s="10" t="s">
        <v>29801</v>
      </c>
    </row>
    <row r="91" spans="1:4" x14ac:dyDescent="0.2">
      <c r="A91" t="s">
        <v>22023</v>
      </c>
      <c r="B91" t="s">
        <v>41</v>
      </c>
      <c r="C91" t="s">
        <v>218</v>
      </c>
      <c r="D91" s="10" t="s">
        <v>29801</v>
      </c>
    </row>
    <row r="92" spans="1:4" x14ac:dyDescent="0.2">
      <c r="A92" t="s">
        <v>23058</v>
      </c>
      <c r="B92" t="s">
        <v>900</v>
      </c>
      <c r="C92" t="s">
        <v>912</v>
      </c>
      <c r="D92" s="10" t="s">
        <v>29801</v>
      </c>
    </row>
    <row r="93" spans="1:4" x14ac:dyDescent="0.2">
      <c r="A93" t="s">
        <v>22038</v>
      </c>
      <c r="B93" t="s">
        <v>1277</v>
      </c>
      <c r="C93" t="s">
        <v>14157</v>
      </c>
      <c r="D93" s="10" t="s">
        <v>29801</v>
      </c>
    </row>
    <row r="94" spans="1:4" x14ac:dyDescent="0.2">
      <c r="A94" t="s">
        <v>30742</v>
      </c>
      <c r="B94" t="s">
        <v>731</v>
      </c>
      <c r="C94" t="s">
        <v>732</v>
      </c>
      <c r="D94" s="10" t="s">
        <v>29801</v>
      </c>
    </row>
    <row r="95" spans="1:4" x14ac:dyDescent="0.2">
      <c r="A95" t="s">
        <v>22704</v>
      </c>
      <c r="B95" t="s">
        <v>96</v>
      </c>
      <c r="C95" t="s">
        <v>1271</v>
      </c>
      <c r="D95" s="10" t="s">
        <v>29801</v>
      </c>
    </row>
    <row r="96" spans="1:4" x14ac:dyDescent="0.2">
      <c r="A96" t="s">
        <v>22355</v>
      </c>
      <c r="B96" t="s">
        <v>4</v>
      </c>
      <c r="C96" t="s">
        <v>772</v>
      </c>
      <c r="D96" s="10" t="s">
        <v>29801</v>
      </c>
    </row>
    <row r="97" spans="1:4" x14ac:dyDescent="0.2">
      <c r="A97" t="s">
        <v>23403</v>
      </c>
      <c r="B97" t="s">
        <v>2416</v>
      </c>
      <c r="C97" t="s">
        <v>9591</v>
      </c>
      <c r="D97" s="10" t="s">
        <v>29801</v>
      </c>
    </row>
    <row r="98" spans="1:4" x14ac:dyDescent="0.2">
      <c r="A98" t="s">
        <v>29132</v>
      </c>
      <c r="B98" t="s">
        <v>2</v>
      </c>
      <c r="C98" t="s">
        <v>12180</v>
      </c>
      <c r="D98" s="10" t="s">
        <v>29801</v>
      </c>
    </row>
    <row r="99" spans="1:4" x14ac:dyDescent="0.2">
      <c r="A99" t="s">
        <v>22294</v>
      </c>
      <c r="B99" t="s">
        <v>94</v>
      </c>
      <c r="C99" t="s">
        <v>14202</v>
      </c>
      <c r="D99" s="10" t="s">
        <v>29801</v>
      </c>
    </row>
    <row r="100" spans="1:4" x14ac:dyDescent="0.2">
      <c r="A100" t="s">
        <v>30316</v>
      </c>
      <c r="B100" t="s">
        <v>33</v>
      </c>
      <c r="C100" t="s">
        <v>427</v>
      </c>
      <c r="D100" s="10" t="s">
        <v>29801</v>
      </c>
    </row>
    <row r="101" spans="1:4" x14ac:dyDescent="0.2">
      <c r="A101" t="s">
        <v>22926</v>
      </c>
      <c r="B101" t="s">
        <v>1168</v>
      </c>
      <c r="C101" t="s">
        <v>1421</v>
      </c>
      <c r="D101" s="10" t="s">
        <v>29801</v>
      </c>
    </row>
    <row r="102" spans="1:4" x14ac:dyDescent="0.2">
      <c r="A102" t="s">
        <v>23418</v>
      </c>
      <c r="B102" t="s">
        <v>177</v>
      </c>
      <c r="C102" t="s">
        <v>15196</v>
      </c>
      <c r="D102" s="10" t="s">
        <v>29801</v>
      </c>
    </row>
    <row r="103" spans="1:4" x14ac:dyDescent="0.2">
      <c r="A103" t="s">
        <v>22385</v>
      </c>
      <c r="B103" t="s">
        <v>33</v>
      </c>
      <c r="C103" t="s">
        <v>10925</v>
      </c>
      <c r="D103" s="10" t="s">
        <v>29801</v>
      </c>
    </row>
    <row r="104" spans="1:4" x14ac:dyDescent="0.2">
      <c r="A104" t="s">
        <v>22439</v>
      </c>
      <c r="B104" t="s">
        <v>1542</v>
      </c>
      <c r="C104" t="s">
        <v>9758</v>
      </c>
      <c r="D104" s="10" t="s">
        <v>29801</v>
      </c>
    </row>
    <row r="105" spans="1:4" x14ac:dyDescent="0.2">
      <c r="A105" t="s">
        <v>22366</v>
      </c>
      <c r="B105" t="s">
        <v>20</v>
      </c>
      <c r="C105" t="s">
        <v>10209</v>
      </c>
      <c r="D105" s="10" t="s">
        <v>29801</v>
      </c>
    </row>
    <row r="106" spans="1:4" x14ac:dyDescent="0.2">
      <c r="A106" t="s">
        <v>29133</v>
      </c>
      <c r="B106" t="s">
        <v>8661</v>
      </c>
      <c r="C106" t="s">
        <v>12182</v>
      </c>
      <c r="D106" s="10" t="s">
        <v>29801</v>
      </c>
    </row>
    <row r="107" spans="1:4" x14ac:dyDescent="0.2">
      <c r="A107" t="s">
        <v>22454</v>
      </c>
      <c r="B107" t="s">
        <v>84</v>
      </c>
      <c r="C107" t="s">
        <v>14248</v>
      </c>
      <c r="D107" s="10" t="s">
        <v>29801</v>
      </c>
    </row>
    <row r="108" spans="1:4" x14ac:dyDescent="0.2">
      <c r="A108" t="s">
        <v>22271</v>
      </c>
      <c r="B108" t="s">
        <v>1170</v>
      </c>
      <c r="C108" t="s">
        <v>1171</v>
      </c>
      <c r="D108" s="10" t="s">
        <v>29801</v>
      </c>
    </row>
    <row r="109" spans="1:4" x14ac:dyDescent="0.2">
      <c r="A109" t="s">
        <v>22261</v>
      </c>
      <c r="B109" t="s">
        <v>37</v>
      </c>
      <c r="C109" t="s">
        <v>6179</v>
      </c>
      <c r="D109" s="10" t="s">
        <v>29801</v>
      </c>
    </row>
    <row r="110" spans="1:4" x14ac:dyDescent="0.2">
      <c r="A110" t="s">
        <v>22388</v>
      </c>
      <c r="B110" t="s">
        <v>14234</v>
      </c>
      <c r="C110" t="s">
        <v>14235</v>
      </c>
      <c r="D110" s="10" t="s">
        <v>29801</v>
      </c>
    </row>
    <row r="111" spans="1:4" x14ac:dyDescent="0.2">
      <c r="A111" t="s">
        <v>22452</v>
      </c>
      <c r="B111" t="s">
        <v>5396</v>
      </c>
      <c r="C111" t="s">
        <v>2340</v>
      </c>
      <c r="D111" s="10" t="s">
        <v>29801</v>
      </c>
    </row>
    <row r="112" spans="1:4" x14ac:dyDescent="0.2">
      <c r="A112" t="s">
        <v>22456</v>
      </c>
      <c r="B112" t="s">
        <v>900</v>
      </c>
      <c r="C112" t="s">
        <v>2340</v>
      </c>
      <c r="D112" s="10" t="s">
        <v>29801</v>
      </c>
    </row>
    <row r="113" spans="1:4" x14ac:dyDescent="0.2">
      <c r="A113" t="s">
        <v>24353</v>
      </c>
      <c r="B113" t="s">
        <v>2339</v>
      </c>
      <c r="C113" t="s">
        <v>2340</v>
      </c>
      <c r="D113" s="10" t="s">
        <v>29801</v>
      </c>
    </row>
    <row r="114" spans="1:4" x14ac:dyDescent="0.2">
      <c r="A114" t="s">
        <v>22377</v>
      </c>
      <c r="B114" t="s">
        <v>88</v>
      </c>
      <c r="C114" t="s">
        <v>14230</v>
      </c>
      <c r="D114" s="10" t="s">
        <v>29801</v>
      </c>
    </row>
    <row r="115" spans="1:4" x14ac:dyDescent="0.2">
      <c r="A115" t="s">
        <v>22843</v>
      </c>
      <c r="B115" t="s">
        <v>373</v>
      </c>
      <c r="C115" t="s">
        <v>1356</v>
      </c>
      <c r="D115" s="10" t="s">
        <v>29801</v>
      </c>
    </row>
    <row r="116" spans="1:4" x14ac:dyDescent="0.2">
      <c r="A116" t="s">
        <v>22430</v>
      </c>
      <c r="B116" t="s">
        <v>2379</v>
      </c>
      <c r="C116" t="s">
        <v>5580</v>
      </c>
      <c r="D116" s="10" t="s">
        <v>29801</v>
      </c>
    </row>
    <row r="117" spans="1:4" x14ac:dyDescent="0.2">
      <c r="A117" t="s">
        <v>22455</v>
      </c>
      <c r="B117" t="s">
        <v>20</v>
      </c>
      <c r="C117" t="s">
        <v>14249</v>
      </c>
      <c r="D117" s="10" t="s">
        <v>29801</v>
      </c>
    </row>
    <row r="118" spans="1:4" x14ac:dyDescent="0.2">
      <c r="A118" t="s">
        <v>24466</v>
      </c>
      <c r="B118" t="s">
        <v>33</v>
      </c>
      <c r="C118" t="s">
        <v>2468</v>
      </c>
      <c r="D118" s="10" t="s">
        <v>29801</v>
      </c>
    </row>
    <row r="119" spans="1:4" x14ac:dyDescent="0.2">
      <c r="A119" t="s">
        <v>22274</v>
      </c>
      <c r="B119" t="s">
        <v>1391</v>
      </c>
      <c r="C119" t="s">
        <v>1392</v>
      </c>
      <c r="D119" s="10" t="s">
        <v>29801</v>
      </c>
    </row>
    <row r="120" spans="1:4" x14ac:dyDescent="0.2">
      <c r="A120" t="s">
        <v>24480</v>
      </c>
      <c r="B120" t="s">
        <v>171</v>
      </c>
      <c r="C120" t="s">
        <v>2474</v>
      </c>
      <c r="D120" s="10" t="s">
        <v>29801</v>
      </c>
    </row>
    <row r="121" spans="1:4" x14ac:dyDescent="0.2">
      <c r="A121" t="s">
        <v>22063</v>
      </c>
      <c r="B121" t="s">
        <v>109</v>
      </c>
      <c r="C121" t="s">
        <v>2424</v>
      </c>
      <c r="D121" s="10" t="s">
        <v>29801</v>
      </c>
    </row>
    <row r="122" spans="1:4" x14ac:dyDescent="0.2">
      <c r="A122" s="8" t="s">
        <v>21974</v>
      </c>
      <c r="B122" t="s">
        <v>902</v>
      </c>
      <c r="C122" t="s">
        <v>903</v>
      </c>
      <c r="D122" s="10" t="s">
        <v>29801</v>
      </c>
    </row>
    <row r="123" spans="1:4" x14ac:dyDescent="0.2">
      <c r="A123" t="s">
        <v>22895</v>
      </c>
      <c r="B123" t="s">
        <v>35</v>
      </c>
      <c r="C123" t="s">
        <v>1403</v>
      </c>
      <c r="D123" s="10" t="s">
        <v>29801</v>
      </c>
    </row>
    <row r="124" spans="1:4" x14ac:dyDescent="0.2">
      <c r="A124" t="s">
        <v>23394</v>
      </c>
      <c r="B124" t="s">
        <v>9941</v>
      </c>
      <c r="C124" t="s">
        <v>10234</v>
      </c>
      <c r="D124" s="10" t="s">
        <v>29801</v>
      </c>
    </row>
    <row r="125" spans="1:4" x14ac:dyDescent="0.2">
      <c r="A125" t="s">
        <v>22497</v>
      </c>
      <c r="B125" t="s">
        <v>41</v>
      </c>
      <c r="C125" t="s">
        <v>930</v>
      </c>
      <c r="D125" s="10" t="s">
        <v>29801</v>
      </c>
    </row>
    <row r="126" spans="1:4" x14ac:dyDescent="0.2">
      <c r="A126" t="s">
        <v>24581</v>
      </c>
      <c r="B126" t="s">
        <v>1527</v>
      </c>
      <c r="C126" t="s">
        <v>1528</v>
      </c>
      <c r="D126" s="10" t="s">
        <v>29801</v>
      </c>
    </row>
    <row r="127" spans="1:4" x14ac:dyDescent="0.2">
      <c r="A127" t="s">
        <v>22344</v>
      </c>
      <c r="B127" t="s">
        <v>64</v>
      </c>
      <c r="C127" t="s">
        <v>8790</v>
      </c>
      <c r="D127" s="10" t="s">
        <v>29801</v>
      </c>
    </row>
    <row r="128" spans="1:4" x14ac:dyDescent="0.2">
      <c r="A128" t="s">
        <v>22397</v>
      </c>
      <c r="B128" t="s">
        <v>1531</v>
      </c>
      <c r="C128" t="s">
        <v>7924</v>
      </c>
      <c r="D128" s="10" t="s">
        <v>29801</v>
      </c>
    </row>
    <row r="129" spans="1:4" x14ac:dyDescent="0.2">
      <c r="A129" t="s">
        <v>22365</v>
      </c>
      <c r="B129" t="s">
        <v>5266</v>
      </c>
      <c r="C129" t="s">
        <v>14227</v>
      </c>
      <c r="D129" s="10" t="s">
        <v>29801</v>
      </c>
    </row>
    <row r="130" spans="1:4" x14ac:dyDescent="0.2">
      <c r="A130" t="s">
        <v>23068</v>
      </c>
      <c r="B130" t="s">
        <v>517</v>
      </c>
      <c r="C130" t="s">
        <v>1540</v>
      </c>
      <c r="D130" s="10" t="s">
        <v>29801</v>
      </c>
    </row>
    <row r="131" spans="1:4" x14ac:dyDescent="0.2">
      <c r="A131" t="s">
        <v>22601</v>
      </c>
      <c r="B131" t="s">
        <v>39</v>
      </c>
      <c r="C131" t="s">
        <v>573</v>
      </c>
      <c r="D131" s="10" t="s">
        <v>29801</v>
      </c>
    </row>
    <row r="132" spans="1:4" x14ac:dyDescent="0.2">
      <c r="A132" s="10" t="s">
        <v>21556</v>
      </c>
      <c r="B132" t="s">
        <v>84</v>
      </c>
      <c r="C132" t="s">
        <v>85</v>
      </c>
      <c r="D132" s="10" t="s">
        <v>29801</v>
      </c>
    </row>
    <row r="133" spans="1:4" x14ac:dyDescent="0.2">
      <c r="A133" t="s">
        <v>24506</v>
      </c>
      <c r="B133" t="s">
        <v>1228</v>
      </c>
      <c r="C133" t="s">
        <v>2495</v>
      </c>
      <c r="D133" s="10" t="s">
        <v>29801</v>
      </c>
    </row>
    <row r="134" spans="1:4" x14ac:dyDescent="0.2">
      <c r="A134" t="s">
        <v>23030</v>
      </c>
      <c r="B134" t="s">
        <v>900</v>
      </c>
      <c r="C134" t="s">
        <v>1500</v>
      </c>
      <c r="D134" s="10" t="s">
        <v>29801</v>
      </c>
    </row>
    <row r="135" spans="1:4" x14ac:dyDescent="0.2">
      <c r="A135" t="s">
        <v>30320</v>
      </c>
      <c r="B135" t="s">
        <v>394</v>
      </c>
      <c r="C135" t="s">
        <v>395</v>
      </c>
      <c r="D135" s="10" t="s">
        <v>29801</v>
      </c>
    </row>
    <row r="136" spans="1:4" x14ac:dyDescent="0.2">
      <c r="A136" t="s">
        <v>30481</v>
      </c>
      <c r="B136" t="s">
        <v>497</v>
      </c>
      <c r="C136" t="s">
        <v>395</v>
      </c>
      <c r="D136" s="10" t="s">
        <v>29801</v>
      </c>
    </row>
    <row r="137" spans="1:4" x14ac:dyDescent="0.2">
      <c r="A137" s="10" t="s">
        <v>21540</v>
      </c>
      <c r="B137" t="s">
        <v>68</v>
      </c>
      <c r="C137" t="s">
        <v>69</v>
      </c>
      <c r="D137" s="10" t="s">
        <v>29801</v>
      </c>
    </row>
    <row r="138" spans="1:4" x14ac:dyDescent="0.2">
      <c r="A138" t="s">
        <v>30305</v>
      </c>
      <c r="B138" t="s">
        <v>404</v>
      </c>
      <c r="C138" t="s">
        <v>14491</v>
      </c>
      <c r="D138" s="10" t="s">
        <v>29801</v>
      </c>
    </row>
    <row r="139" spans="1:4" x14ac:dyDescent="0.2">
      <c r="A139" t="s">
        <v>22447</v>
      </c>
      <c r="B139" t="s">
        <v>14245</v>
      </c>
      <c r="C139" t="s">
        <v>14246</v>
      </c>
      <c r="D139" s="10" t="s">
        <v>29801</v>
      </c>
    </row>
    <row r="140" spans="1:4" x14ac:dyDescent="0.2">
      <c r="A140" t="s">
        <v>22949</v>
      </c>
      <c r="B140" t="s">
        <v>774</v>
      </c>
      <c r="C140" t="s">
        <v>1438</v>
      </c>
      <c r="D140" s="10" t="s">
        <v>29801</v>
      </c>
    </row>
    <row r="141" spans="1:4" x14ac:dyDescent="0.2">
      <c r="A141" t="s">
        <v>22400</v>
      </c>
      <c r="B141" t="s">
        <v>39</v>
      </c>
      <c r="C141" t="s">
        <v>639</v>
      </c>
      <c r="D141" s="10" t="s">
        <v>29801</v>
      </c>
    </row>
    <row r="142" spans="1:4" x14ac:dyDescent="0.2">
      <c r="A142" t="s">
        <v>22307</v>
      </c>
      <c r="B142" t="s">
        <v>2146</v>
      </c>
      <c r="C142" t="s">
        <v>449</v>
      </c>
      <c r="D142" s="10" t="s">
        <v>29801</v>
      </c>
    </row>
    <row r="143" spans="1:4" x14ac:dyDescent="0.2">
      <c r="A143" t="s">
        <v>22361</v>
      </c>
      <c r="B143" t="s">
        <v>24</v>
      </c>
      <c r="C143" t="s">
        <v>14226</v>
      </c>
      <c r="D143" s="10" t="s">
        <v>29801</v>
      </c>
    </row>
    <row r="144" spans="1:4" x14ac:dyDescent="0.2">
      <c r="A144" t="s">
        <v>22296</v>
      </c>
      <c r="B144" t="s">
        <v>1248</v>
      </c>
      <c r="C144" t="s">
        <v>1249</v>
      </c>
      <c r="D144" s="10" t="s">
        <v>29801</v>
      </c>
    </row>
    <row r="145" spans="1:4" x14ac:dyDescent="0.2">
      <c r="A145" t="s">
        <v>22438</v>
      </c>
      <c r="B145" t="s">
        <v>472</v>
      </c>
      <c r="C145" t="s">
        <v>14244</v>
      </c>
      <c r="D145" s="10" t="s">
        <v>29801</v>
      </c>
    </row>
    <row r="146" spans="1:4" x14ac:dyDescent="0.2">
      <c r="A146" t="s">
        <v>22413</v>
      </c>
      <c r="B146" t="s">
        <v>418</v>
      </c>
      <c r="C146" t="s">
        <v>14239</v>
      </c>
      <c r="D146" s="10" t="s">
        <v>29801</v>
      </c>
    </row>
    <row r="147" spans="1:4" x14ac:dyDescent="0.2">
      <c r="A147" t="s">
        <v>22417</v>
      </c>
      <c r="B147" t="s">
        <v>9629</v>
      </c>
      <c r="C147" t="s">
        <v>9630</v>
      </c>
      <c r="D147" s="10" t="s">
        <v>29801</v>
      </c>
    </row>
    <row r="148" spans="1:4" x14ac:dyDescent="0.2">
      <c r="A148" t="s">
        <v>30736</v>
      </c>
      <c r="B148" t="s">
        <v>18</v>
      </c>
      <c r="C148" t="s">
        <v>846</v>
      </c>
      <c r="D148" s="10" t="s">
        <v>29801</v>
      </c>
    </row>
    <row r="149" spans="1:4" x14ac:dyDescent="0.2">
      <c r="A149" t="s">
        <v>22287</v>
      </c>
      <c r="B149" t="s">
        <v>84</v>
      </c>
      <c r="C149" t="s">
        <v>749</v>
      </c>
      <c r="D149" s="10" t="s">
        <v>29801</v>
      </c>
    </row>
    <row r="150" spans="1:4" x14ac:dyDescent="0.2">
      <c r="A150" t="s">
        <v>22466</v>
      </c>
      <c r="B150" t="s">
        <v>39</v>
      </c>
      <c r="C150" t="s">
        <v>14251</v>
      </c>
      <c r="D150" s="10" t="s">
        <v>29801</v>
      </c>
    </row>
    <row r="151" spans="1:4" x14ac:dyDescent="0.2">
      <c r="A151" t="s">
        <v>22337</v>
      </c>
      <c r="B151" t="s">
        <v>14269</v>
      </c>
      <c r="C151" t="s">
        <v>14270</v>
      </c>
      <c r="D151" s="10" t="s">
        <v>29801</v>
      </c>
    </row>
    <row r="152" spans="1:4" x14ac:dyDescent="0.2">
      <c r="A152" t="s">
        <v>28151</v>
      </c>
      <c r="B152" t="s">
        <v>149</v>
      </c>
      <c r="C152" t="s">
        <v>10280</v>
      </c>
      <c r="D152" s="10" t="s">
        <v>29801</v>
      </c>
    </row>
    <row r="153" spans="1:4" x14ac:dyDescent="0.2">
      <c r="A153" t="s">
        <v>25068</v>
      </c>
      <c r="B153" t="s">
        <v>46</v>
      </c>
      <c r="C153" t="s">
        <v>3771</v>
      </c>
      <c r="D153" s="10" t="s">
        <v>29801</v>
      </c>
    </row>
    <row r="154" spans="1:4" x14ac:dyDescent="0.2">
      <c r="A154" s="10" t="s">
        <v>21548</v>
      </c>
      <c r="B154" t="s">
        <v>24</v>
      </c>
      <c r="C154" t="s">
        <v>77</v>
      </c>
      <c r="D154" s="10" t="s">
        <v>29801</v>
      </c>
    </row>
    <row r="155" spans="1:4" x14ac:dyDescent="0.2">
      <c r="A155" t="s">
        <v>24536</v>
      </c>
      <c r="B155" t="s">
        <v>106</v>
      </c>
      <c r="C155" t="s">
        <v>2514</v>
      </c>
      <c r="D155" s="10" t="s">
        <v>29801</v>
      </c>
    </row>
    <row r="156" spans="1:4" x14ac:dyDescent="0.2">
      <c r="A156" t="s">
        <v>22327</v>
      </c>
      <c r="B156" t="s">
        <v>84</v>
      </c>
      <c r="C156" t="s">
        <v>1325</v>
      </c>
      <c r="D156" s="10" t="s">
        <v>29801</v>
      </c>
    </row>
    <row r="157" spans="1:4" x14ac:dyDescent="0.2">
      <c r="A157" t="s">
        <v>22340</v>
      </c>
      <c r="B157" t="s">
        <v>799</v>
      </c>
      <c r="C157" t="s">
        <v>7360</v>
      </c>
      <c r="D157" s="10" t="s">
        <v>29801</v>
      </c>
    </row>
    <row r="158" spans="1:4" x14ac:dyDescent="0.2">
      <c r="A158" t="s">
        <v>26308</v>
      </c>
      <c r="B158" t="s">
        <v>404</v>
      </c>
      <c r="C158" t="s">
        <v>544</v>
      </c>
      <c r="D158" s="10" t="s">
        <v>29801</v>
      </c>
    </row>
    <row r="159" spans="1:4" x14ac:dyDescent="0.2">
      <c r="A159" t="s">
        <v>30251</v>
      </c>
      <c r="B159" t="s">
        <v>58</v>
      </c>
      <c r="C159" t="s">
        <v>354</v>
      </c>
      <c r="D159" s="10" t="s">
        <v>29801</v>
      </c>
    </row>
    <row r="160" spans="1:4" x14ac:dyDescent="0.2">
      <c r="A160" t="s">
        <v>30254</v>
      </c>
      <c r="B160" t="s">
        <v>0</v>
      </c>
      <c r="C160" t="s">
        <v>354</v>
      </c>
      <c r="D160" s="10" t="s">
        <v>29801</v>
      </c>
    </row>
    <row r="161" spans="1:4" x14ac:dyDescent="0.2">
      <c r="A161" t="s">
        <v>22270</v>
      </c>
      <c r="B161" t="s">
        <v>159</v>
      </c>
      <c r="C161" t="s">
        <v>2822</v>
      </c>
      <c r="D161" s="10" t="s">
        <v>29801</v>
      </c>
    </row>
    <row r="162" spans="1:4" x14ac:dyDescent="0.2">
      <c r="A162" t="s">
        <v>24269</v>
      </c>
      <c r="B162" t="s">
        <v>96</v>
      </c>
      <c r="C162" t="s">
        <v>2302</v>
      </c>
      <c r="D162" s="10" t="s">
        <v>29801</v>
      </c>
    </row>
    <row r="163" spans="1:4" x14ac:dyDescent="0.2">
      <c r="A163" t="s">
        <v>22209</v>
      </c>
      <c r="B163" t="s">
        <v>142</v>
      </c>
      <c r="C163" t="s">
        <v>887</v>
      </c>
      <c r="D163" s="10" t="s">
        <v>29801</v>
      </c>
    </row>
    <row r="164" spans="1:4" x14ac:dyDescent="0.2">
      <c r="A164" t="s">
        <v>22446</v>
      </c>
      <c r="B164" t="s">
        <v>878</v>
      </c>
      <c r="C164" t="s">
        <v>89</v>
      </c>
      <c r="D164" s="10" t="s">
        <v>29801</v>
      </c>
    </row>
    <row r="165" spans="1:4" x14ac:dyDescent="0.2">
      <c r="A165" t="s">
        <v>22292</v>
      </c>
      <c r="B165" t="s">
        <v>90</v>
      </c>
      <c r="C165" t="s">
        <v>14201</v>
      </c>
      <c r="D165" s="10" t="s">
        <v>29801</v>
      </c>
    </row>
    <row r="166" spans="1:4" x14ac:dyDescent="0.2">
      <c r="A166" t="s">
        <v>22043</v>
      </c>
      <c r="B166" t="s">
        <v>46</v>
      </c>
      <c r="C166" t="s">
        <v>14156</v>
      </c>
      <c r="D166" s="10" t="s">
        <v>29801</v>
      </c>
    </row>
    <row r="167" spans="1:4" x14ac:dyDescent="0.2">
      <c r="A167" t="s">
        <v>24565</v>
      </c>
      <c r="B167" t="s">
        <v>777</v>
      </c>
      <c r="C167" t="s">
        <v>778</v>
      </c>
      <c r="D167" s="10" t="s">
        <v>29801</v>
      </c>
    </row>
    <row r="168" spans="1:4" x14ac:dyDescent="0.2">
      <c r="A168" t="s">
        <v>22333</v>
      </c>
      <c r="B168" t="s">
        <v>37</v>
      </c>
      <c r="C168" t="s">
        <v>6672</v>
      </c>
      <c r="D168" s="10" t="s">
        <v>29801</v>
      </c>
    </row>
    <row r="169" spans="1:4" x14ac:dyDescent="0.2">
      <c r="A169" t="s">
        <v>22288</v>
      </c>
      <c r="B169" t="s">
        <v>202</v>
      </c>
      <c r="C169" t="s">
        <v>467</v>
      </c>
      <c r="D169" s="10" t="s">
        <v>29801</v>
      </c>
    </row>
    <row r="170" spans="1:4" x14ac:dyDescent="0.2">
      <c r="A170" t="s">
        <v>30285</v>
      </c>
      <c r="B170" t="s">
        <v>133</v>
      </c>
      <c r="C170" t="s">
        <v>173</v>
      </c>
      <c r="D170" s="10" t="s">
        <v>29801</v>
      </c>
    </row>
    <row r="171" spans="1:4" x14ac:dyDescent="0.2">
      <c r="A171" t="s">
        <v>23524</v>
      </c>
      <c r="B171" t="s">
        <v>18</v>
      </c>
      <c r="C171" t="s">
        <v>180</v>
      </c>
      <c r="D171" s="10" t="s">
        <v>29801</v>
      </c>
    </row>
    <row r="172" spans="1:4" x14ac:dyDescent="0.2">
      <c r="A172" s="10" t="s">
        <v>21553</v>
      </c>
      <c r="B172" t="s">
        <v>35</v>
      </c>
      <c r="C172" t="s">
        <v>36</v>
      </c>
      <c r="D172" s="10" t="s">
        <v>29801</v>
      </c>
    </row>
    <row r="173" spans="1:4" x14ac:dyDescent="0.2">
      <c r="A173" t="s">
        <v>22422</v>
      </c>
      <c r="B173" t="s">
        <v>4891</v>
      </c>
      <c r="C173" t="s">
        <v>933</v>
      </c>
      <c r="D173" s="10" t="s">
        <v>29801</v>
      </c>
    </row>
    <row r="174" spans="1:4" x14ac:dyDescent="0.2">
      <c r="A174" t="s">
        <v>22463</v>
      </c>
      <c r="B174" t="s">
        <v>1486</v>
      </c>
      <c r="C174" t="s">
        <v>933</v>
      </c>
      <c r="D174" s="10" t="s">
        <v>29801</v>
      </c>
    </row>
    <row r="175" spans="1:4" x14ac:dyDescent="0.2">
      <c r="A175" t="s">
        <v>22289</v>
      </c>
      <c r="B175" t="s">
        <v>94</v>
      </c>
      <c r="C175" t="s">
        <v>492</v>
      </c>
      <c r="D175" s="10" t="s">
        <v>29801</v>
      </c>
    </row>
    <row r="176" spans="1:4" x14ac:dyDescent="0.2">
      <c r="A176" t="s">
        <v>22382</v>
      </c>
      <c r="B176" t="s">
        <v>181</v>
      </c>
      <c r="C176" t="s">
        <v>492</v>
      </c>
      <c r="D176" s="10" t="s">
        <v>29801</v>
      </c>
    </row>
    <row r="177" spans="1:4" x14ac:dyDescent="0.2">
      <c r="A177" t="s">
        <v>22440</v>
      </c>
      <c r="B177" t="s">
        <v>46</v>
      </c>
      <c r="C177" t="s">
        <v>492</v>
      </c>
      <c r="D177" s="10" t="s">
        <v>29801</v>
      </c>
    </row>
    <row r="178" spans="1:4" x14ac:dyDescent="0.2">
      <c r="A178" t="s">
        <v>22459</v>
      </c>
      <c r="B178" t="s">
        <v>64</v>
      </c>
      <c r="C178" t="s">
        <v>492</v>
      </c>
      <c r="D178" s="10" t="s">
        <v>29801</v>
      </c>
    </row>
    <row r="179" spans="1:4" x14ac:dyDescent="0.2">
      <c r="A179" s="10" t="s">
        <v>21617</v>
      </c>
      <c r="B179" t="s">
        <v>24</v>
      </c>
      <c r="C179" t="s">
        <v>25</v>
      </c>
      <c r="D179" s="10" t="s">
        <v>29801</v>
      </c>
    </row>
    <row r="180" spans="1:4" x14ac:dyDescent="0.2">
      <c r="A180" t="s">
        <v>22301</v>
      </c>
      <c r="B180" t="s">
        <v>186</v>
      </c>
      <c r="C180" t="s">
        <v>7781</v>
      </c>
      <c r="D180" s="10" t="s">
        <v>29801</v>
      </c>
    </row>
    <row r="181" spans="1:4" x14ac:dyDescent="0.2">
      <c r="A181" t="s">
        <v>22042</v>
      </c>
      <c r="B181" t="s">
        <v>2439</v>
      </c>
      <c r="C181" t="s">
        <v>805</v>
      </c>
      <c r="D181" s="10" t="s">
        <v>29801</v>
      </c>
    </row>
    <row r="182" spans="1:4" x14ac:dyDescent="0.2">
      <c r="A182" t="s">
        <v>23110</v>
      </c>
      <c r="B182" t="s">
        <v>186</v>
      </c>
      <c r="C182" t="s">
        <v>805</v>
      </c>
      <c r="D182" s="10" t="s">
        <v>29801</v>
      </c>
    </row>
    <row r="183" spans="1:4" x14ac:dyDescent="0.2">
      <c r="A183" t="s">
        <v>28276</v>
      </c>
      <c r="B183" t="s">
        <v>8</v>
      </c>
      <c r="C183" t="s">
        <v>805</v>
      </c>
      <c r="D183" s="10" t="s">
        <v>29801</v>
      </c>
    </row>
    <row r="184" spans="1:4" x14ac:dyDescent="0.2">
      <c r="A184" t="s">
        <v>22114</v>
      </c>
      <c r="B184" t="s">
        <v>46</v>
      </c>
      <c r="C184" t="s">
        <v>1258</v>
      </c>
      <c r="D184" s="10" t="s">
        <v>29801</v>
      </c>
    </row>
    <row r="185" spans="1:4" x14ac:dyDescent="0.2">
      <c r="A185" t="s">
        <v>30581</v>
      </c>
      <c r="B185" t="s">
        <v>46</v>
      </c>
      <c r="C185" t="s">
        <v>548</v>
      </c>
      <c r="D185" s="10" t="s">
        <v>29801</v>
      </c>
    </row>
    <row r="186" spans="1:4" x14ac:dyDescent="0.2">
      <c r="A186" s="10" t="s">
        <v>21572</v>
      </c>
      <c r="B186" t="s">
        <v>88</v>
      </c>
      <c r="C186" t="s">
        <v>108</v>
      </c>
      <c r="D186" s="10" t="s">
        <v>29801</v>
      </c>
    </row>
    <row r="187" spans="1:4" x14ac:dyDescent="0.2">
      <c r="A187" t="s">
        <v>22383</v>
      </c>
      <c r="B187" t="s">
        <v>7219</v>
      </c>
      <c r="C187" t="s">
        <v>621</v>
      </c>
      <c r="D187" s="10" t="s">
        <v>29801</v>
      </c>
    </row>
    <row r="188" spans="1:4" x14ac:dyDescent="0.2">
      <c r="A188" t="s">
        <v>22713</v>
      </c>
      <c r="B188" t="s">
        <v>181</v>
      </c>
      <c r="C188" t="s">
        <v>1276</v>
      </c>
      <c r="D188" s="10" t="s">
        <v>29801</v>
      </c>
    </row>
    <row r="189" spans="1:4" x14ac:dyDescent="0.2">
      <c r="A189" t="s">
        <v>27899</v>
      </c>
      <c r="B189" t="s">
        <v>16</v>
      </c>
      <c r="C189" t="s">
        <v>9811</v>
      </c>
      <c r="D189" s="10" t="s">
        <v>29801</v>
      </c>
    </row>
    <row r="190" spans="1:4" x14ac:dyDescent="0.2">
      <c r="A190" t="s">
        <v>23568</v>
      </c>
      <c r="B190" t="s">
        <v>51</v>
      </c>
      <c r="C190" t="s">
        <v>113</v>
      </c>
      <c r="D190" s="10" t="s">
        <v>29801</v>
      </c>
    </row>
    <row r="191" spans="1:4" x14ac:dyDescent="0.2">
      <c r="A191" t="s">
        <v>30564</v>
      </c>
      <c r="B191" t="s">
        <v>693</v>
      </c>
      <c r="C191" t="s">
        <v>719</v>
      </c>
      <c r="D191" s="10" t="s">
        <v>29801</v>
      </c>
    </row>
    <row r="192" spans="1:4" x14ac:dyDescent="0.2">
      <c r="A192" t="s">
        <v>30566</v>
      </c>
      <c r="B192" t="s">
        <v>88</v>
      </c>
      <c r="C192" t="s">
        <v>7358</v>
      </c>
      <c r="D192" s="10" t="s">
        <v>29801</v>
      </c>
    </row>
    <row r="193" spans="1:4" x14ac:dyDescent="0.2">
      <c r="A193" t="s">
        <v>22297</v>
      </c>
      <c r="B193" t="s">
        <v>104</v>
      </c>
      <c r="C193" t="s">
        <v>3082</v>
      </c>
      <c r="D193" s="10" t="s">
        <v>29801</v>
      </c>
    </row>
    <row r="194" spans="1:4" x14ac:dyDescent="0.2">
      <c r="A194" t="s">
        <v>22443</v>
      </c>
      <c r="B194" t="s">
        <v>1516</v>
      </c>
      <c r="C194" t="s">
        <v>3082</v>
      </c>
      <c r="D194" s="10" t="s">
        <v>29801</v>
      </c>
    </row>
    <row r="195" spans="1:4" x14ac:dyDescent="0.2">
      <c r="A195" s="10" t="s">
        <v>21587</v>
      </c>
      <c r="B195" t="s">
        <v>14</v>
      </c>
      <c r="C195" t="s">
        <v>124</v>
      </c>
      <c r="D195" s="10" t="s">
        <v>29801</v>
      </c>
    </row>
    <row r="196" spans="1:4" x14ac:dyDescent="0.2">
      <c r="A196" t="s">
        <v>22313</v>
      </c>
      <c r="B196" t="s">
        <v>556</v>
      </c>
      <c r="C196" t="s">
        <v>124</v>
      </c>
      <c r="D196" s="10" t="s">
        <v>29801</v>
      </c>
    </row>
    <row r="197" spans="1:4" x14ac:dyDescent="0.2">
      <c r="A197" s="10" t="s">
        <v>21620</v>
      </c>
      <c r="B197" t="s">
        <v>161</v>
      </c>
      <c r="C197" t="s">
        <v>162</v>
      </c>
      <c r="D197" s="10" t="s">
        <v>29801</v>
      </c>
    </row>
    <row r="198" spans="1:4" x14ac:dyDescent="0.2">
      <c r="A198" s="10" t="s">
        <v>21621</v>
      </c>
      <c r="B198" t="s">
        <v>22</v>
      </c>
      <c r="C198" t="s">
        <v>23</v>
      </c>
      <c r="D198" s="10" t="s">
        <v>29801</v>
      </c>
    </row>
    <row r="199" spans="1:4" x14ac:dyDescent="0.2">
      <c r="A199" t="s">
        <v>23112</v>
      </c>
      <c r="B199" t="s">
        <v>1228</v>
      </c>
      <c r="C199" t="s">
        <v>2729</v>
      </c>
      <c r="D199" s="10" t="s">
        <v>29801</v>
      </c>
    </row>
    <row r="200" spans="1:4" x14ac:dyDescent="0.2">
      <c r="A200" t="s">
        <v>22036</v>
      </c>
      <c r="B200" t="s">
        <v>49</v>
      </c>
      <c r="C200" t="s">
        <v>4371</v>
      </c>
      <c r="D200" s="10" t="s">
        <v>29801</v>
      </c>
    </row>
    <row r="201" spans="1:4" x14ac:dyDescent="0.2">
      <c r="A201" t="s">
        <v>22498</v>
      </c>
      <c r="B201" t="s">
        <v>14262</v>
      </c>
      <c r="C201" t="s">
        <v>14263</v>
      </c>
      <c r="D201" s="10" t="s">
        <v>29801</v>
      </c>
    </row>
    <row r="202" spans="1:4" x14ac:dyDescent="0.2">
      <c r="A202" s="10" t="s">
        <v>21619</v>
      </c>
      <c r="B202" t="s">
        <v>159</v>
      </c>
      <c r="C202" t="s">
        <v>160</v>
      </c>
      <c r="D202" s="10" t="s">
        <v>29801</v>
      </c>
    </row>
    <row r="203" spans="1:4" x14ac:dyDescent="0.2">
      <c r="A203" t="s">
        <v>22469</v>
      </c>
      <c r="B203" t="s">
        <v>774</v>
      </c>
      <c r="C203" t="s">
        <v>9358</v>
      </c>
      <c r="D203" s="10" t="s">
        <v>29801</v>
      </c>
    </row>
    <row r="204" spans="1:4" x14ac:dyDescent="0.2">
      <c r="A204" t="s">
        <v>22026</v>
      </c>
      <c r="B204" t="s">
        <v>181</v>
      </c>
      <c r="C204" t="s">
        <v>1566</v>
      </c>
      <c r="D204" s="10" t="s">
        <v>29801</v>
      </c>
    </row>
    <row r="205" spans="1:4" x14ac:dyDescent="0.2">
      <c r="A205" t="s">
        <v>22368</v>
      </c>
      <c r="B205" t="s">
        <v>418</v>
      </c>
      <c r="C205" t="s">
        <v>1566</v>
      </c>
      <c r="D205" s="10" t="s">
        <v>29801</v>
      </c>
    </row>
    <row r="206" spans="1:4" x14ac:dyDescent="0.2">
      <c r="A206" t="s">
        <v>22411</v>
      </c>
      <c r="B206" t="s">
        <v>39</v>
      </c>
      <c r="C206" t="s">
        <v>1566</v>
      </c>
      <c r="D206" s="10" t="s">
        <v>29801</v>
      </c>
    </row>
    <row r="207" spans="1:4" x14ac:dyDescent="0.2">
      <c r="A207" t="s">
        <v>22243</v>
      </c>
      <c r="B207" t="s">
        <v>1465</v>
      </c>
      <c r="C207" t="s">
        <v>8471</v>
      </c>
      <c r="D207" s="10" t="s">
        <v>29801</v>
      </c>
    </row>
    <row r="208" spans="1:4" x14ac:dyDescent="0.2">
      <c r="A208" t="s">
        <v>22299</v>
      </c>
      <c r="B208" t="s">
        <v>439</v>
      </c>
      <c r="C208" t="s">
        <v>6732</v>
      </c>
      <c r="D208" s="10" t="s">
        <v>29801</v>
      </c>
    </row>
    <row r="209" spans="1:4" x14ac:dyDescent="0.2">
      <c r="A209" t="s">
        <v>25153</v>
      </c>
      <c r="B209" t="s">
        <v>14</v>
      </c>
      <c r="C209" t="s">
        <v>3987</v>
      </c>
      <c r="D209" s="10" t="s">
        <v>29801</v>
      </c>
    </row>
    <row r="210" spans="1:4" x14ac:dyDescent="0.2">
      <c r="A210" t="s">
        <v>22496</v>
      </c>
      <c r="B210" t="s">
        <v>46</v>
      </c>
      <c r="C210" t="s">
        <v>14261</v>
      </c>
      <c r="D210" s="10" t="s">
        <v>29801</v>
      </c>
    </row>
    <row r="211" spans="1:4" x14ac:dyDescent="0.2">
      <c r="A211" t="s">
        <v>22346</v>
      </c>
      <c r="B211" t="s">
        <v>7008</v>
      </c>
      <c r="C211" t="s">
        <v>7009</v>
      </c>
      <c r="D211" s="10" t="s">
        <v>29801</v>
      </c>
    </row>
    <row r="212" spans="1:4" x14ac:dyDescent="0.2">
      <c r="A212" t="s">
        <v>22460</v>
      </c>
      <c r="B212" t="s">
        <v>497</v>
      </c>
      <c r="C212" t="s">
        <v>2152</v>
      </c>
      <c r="D212" s="10" t="s">
        <v>29801</v>
      </c>
    </row>
    <row r="213" spans="1:4" x14ac:dyDescent="0.2">
      <c r="A213" t="s">
        <v>22489</v>
      </c>
      <c r="B213" t="s">
        <v>1542</v>
      </c>
      <c r="C213" t="s">
        <v>14259</v>
      </c>
      <c r="D213" s="10" t="s">
        <v>29801</v>
      </c>
    </row>
    <row r="214" spans="1:4" x14ac:dyDescent="0.2">
      <c r="A214" t="s">
        <v>22486</v>
      </c>
      <c r="B214" t="s">
        <v>746</v>
      </c>
      <c r="C214" t="s">
        <v>13525</v>
      </c>
      <c r="D214" s="10" t="s">
        <v>29801</v>
      </c>
    </row>
    <row r="215" spans="1:4" x14ac:dyDescent="0.2">
      <c r="A215" t="s">
        <v>22448</v>
      </c>
      <c r="B215" t="s">
        <v>774</v>
      </c>
      <c r="C215" t="s">
        <v>12138</v>
      </c>
      <c r="D215" s="10" t="s">
        <v>29801</v>
      </c>
    </row>
    <row r="216" spans="1:4" x14ac:dyDescent="0.2">
      <c r="A216" t="s">
        <v>22389</v>
      </c>
      <c r="B216" t="s">
        <v>94</v>
      </c>
      <c r="C216" t="s">
        <v>2233</v>
      </c>
      <c r="D216" s="10" t="s">
        <v>29801</v>
      </c>
    </row>
    <row r="217" spans="1:4" x14ac:dyDescent="0.2">
      <c r="A217" t="s">
        <v>30414</v>
      </c>
      <c r="B217" t="s">
        <v>333</v>
      </c>
      <c r="C217" t="s">
        <v>587</v>
      </c>
      <c r="D217" s="10" t="s">
        <v>29801</v>
      </c>
    </row>
    <row r="218" spans="1:4" x14ac:dyDescent="0.2">
      <c r="A218" t="s">
        <v>22395</v>
      </c>
      <c r="B218" t="s">
        <v>5644</v>
      </c>
      <c r="C218" t="s">
        <v>14236</v>
      </c>
      <c r="D218" s="10" t="s">
        <v>29801</v>
      </c>
    </row>
    <row r="219" spans="1:4" x14ac:dyDescent="0.2">
      <c r="A219" t="s">
        <v>23211</v>
      </c>
      <c r="B219" t="s">
        <v>171</v>
      </c>
      <c r="C219" t="s">
        <v>15157</v>
      </c>
      <c r="D219" s="10" t="s">
        <v>29801</v>
      </c>
    </row>
    <row r="220" spans="1:4" x14ac:dyDescent="0.2">
      <c r="A220" t="s">
        <v>24839</v>
      </c>
      <c r="B220" t="s">
        <v>24</v>
      </c>
      <c r="C220" t="s">
        <v>3230</v>
      </c>
      <c r="D220" s="10" t="s">
        <v>29801</v>
      </c>
    </row>
    <row r="221" spans="1:4" x14ac:dyDescent="0.2">
      <c r="A221" t="s">
        <v>30744</v>
      </c>
      <c r="B221" t="s">
        <v>8661</v>
      </c>
      <c r="C221" t="s">
        <v>29902</v>
      </c>
      <c r="D221" s="10" t="s">
        <v>29801</v>
      </c>
    </row>
    <row r="222" spans="1:4" x14ac:dyDescent="0.2">
      <c r="A222" t="s">
        <v>22714</v>
      </c>
      <c r="B222" t="s">
        <v>0</v>
      </c>
      <c r="C222" t="s">
        <v>319</v>
      </c>
      <c r="D222" s="10" t="s">
        <v>29801</v>
      </c>
    </row>
    <row r="223" spans="1:4" x14ac:dyDescent="0.2">
      <c r="A223" t="s">
        <v>22311</v>
      </c>
      <c r="B223" t="s">
        <v>377</v>
      </c>
      <c r="C223" t="s">
        <v>14206</v>
      </c>
      <c r="D223" s="10" t="s">
        <v>29801</v>
      </c>
    </row>
    <row r="224" spans="1:4" x14ac:dyDescent="0.2">
      <c r="A224" s="10" t="s">
        <v>21586</v>
      </c>
      <c r="B224" t="s">
        <v>122</v>
      </c>
      <c r="C224" t="s">
        <v>123</v>
      </c>
      <c r="D224" s="10" t="s">
        <v>29801</v>
      </c>
    </row>
    <row r="225" spans="1:4" x14ac:dyDescent="0.2">
      <c r="A225" t="s">
        <v>22491</v>
      </c>
      <c r="B225" t="s">
        <v>1447</v>
      </c>
      <c r="C225" t="s">
        <v>123</v>
      </c>
      <c r="D225" s="10" t="s">
        <v>29801</v>
      </c>
    </row>
    <row r="226" spans="1:4" x14ac:dyDescent="0.2">
      <c r="A226" t="s">
        <v>22849</v>
      </c>
      <c r="B226" t="s">
        <v>546</v>
      </c>
      <c r="C226" t="s">
        <v>1362</v>
      </c>
      <c r="D226" s="10" t="s">
        <v>29801</v>
      </c>
    </row>
    <row r="227" spans="1:4" x14ac:dyDescent="0.2">
      <c r="A227" t="s">
        <v>23472</v>
      </c>
      <c r="B227" t="s">
        <v>4</v>
      </c>
      <c r="C227" t="s">
        <v>5</v>
      </c>
      <c r="D227" s="10" t="s">
        <v>29801</v>
      </c>
    </row>
    <row r="228" spans="1:4" x14ac:dyDescent="0.2">
      <c r="A228" s="10" t="s">
        <v>21590</v>
      </c>
      <c r="B228" t="s">
        <v>20</v>
      </c>
      <c r="C228" t="s">
        <v>21</v>
      </c>
      <c r="D228" s="10" t="s">
        <v>29801</v>
      </c>
    </row>
    <row r="229" spans="1:4" x14ac:dyDescent="0.2">
      <c r="A229" t="s">
        <v>22612</v>
      </c>
      <c r="B229" t="s">
        <v>96</v>
      </c>
      <c r="C229" t="s">
        <v>1211</v>
      </c>
      <c r="D229" s="10" t="s">
        <v>29801</v>
      </c>
    </row>
    <row r="230" spans="1:4" x14ac:dyDescent="0.2">
      <c r="A230" t="s">
        <v>22458</v>
      </c>
      <c r="B230" t="s">
        <v>79</v>
      </c>
      <c r="C230" t="s">
        <v>14250</v>
      </c>
      <c r="D230" s="10" t="s">
        <v>29801</v>
      </c>
    </row>
    <row r="231" spans="1:4" x14ac:dyDescent="0.2">
      <c r="A231" t="s">
        <v>22464</v>
      </c>
      <c r="B231" t="s">
        <v>22</v>
      </c>
      <c r="C231" t="s">
        <v>11855</v>
      </c>
      <c r="D231" s="10" t="s">
        <v>29801</v>
      </c>
    </row>
    <row r="232" spans="1:4" x14ac:dyDescent="0.2">
      <c r="A232" t="s">
        <v>23584</v>
      </c>
      <c r="B232" t="s">
        <v>102</v>
      </c>
      <c r="C232" t="s">
        <v>103</v>
      </c>
      <c r="D232" s="10" t="s">
        <v>29801</v>
      </c>
    </row>
    <row r="233" spans="1:4" x14ac:dyDescent="0.2">
      <c r="A233" t="s">
        <v>22348</v>
      </c>
      <c r="B233" t="s">
        <v>20</v>
      </c>
      <c r="C233" t="s">
        <v>1379</v>
      </c>
      <c r="D233" s="10" t="s">
        <v>29801</v>
      </c>
    </row>
    <row r="234" spans="1:4" x14ac:dyDescent="0.2">
      <c r="A234" t="s">
        <v>22372</v>
      </c>
      <c r="B234" t="s">
        <v>64</v>
      </c>
      <c r="C234" t="s">
        <v>8067</v>
      </c>
      <c r="D234" s="10" t="s">
        <v>29801</v>
      </c>
    </row>
    <row r="235" spans="1:4" x14ac:dyDescent="0.2">
      <c r="A235" t="s">
        <v>22370</v>
      </c>
      <c r="B235" t="s">
        <v>404</v>
      </c>
      <c r="C235" t="s">
        <v>14228</v>
      </c>
      <c r="D235" s="10" t="s">
        <v>29801</v>
      </c>
    </row>
    <row r="236" spans="1:4" x14ac:dyDescent="0.2">
      <c r="A236" t="s">
        <v>30458</v>
      </c>
      <c r="B236" t="s">
        <v>177</v>
      </c>
      <c r="C236" t="s">
        <v>332</v>
      </c>
      <c r="D236" s="10" t="s">
        <v>29801</v>
      </c>
    </row>
    <row r="237" spans="1:4" x14ac:dyDescent="0.2">
      <c r="A237" t="s">
        <v>24530</v>
      </c>
      <c r="B237" t="s">
        <v>96</v>
      </c>
      <c r="C237" t="s">
        <v>2511</v>
      </c>
      <c r="D237" s="10" t="s">
        <v>29801</v>
      </c>
    </row>
    <row r="238" spans="1:4" x14ac:dyDescent="0.2">
      <c r="A238" t="s">
        <v>22708</v>
      </c>
      <c r="B238" t="s">
        <v>14</v>
      </c>
      <c r="C238" t="s">
        <v>1274</v>
      </c>
      <c r="D238" s="10" t="s">
        <v>29801</v>
      </c>
    </row>
    <row r="239" spans="1:4" x14ac:dyDescent="0.2">
      <c r="A239" t="s">
        <v>22472</v>
      </c>
      <c r="B239" t="s">
        <v>3620</v>
      </c>
      <c r="C239" t="s">
        <v>12696</v>
      </c>
      <c r="D239" s="10" t="s">
        <v>29801</v>
      </c>
    </row>
    <row r="240" spans="1:4" x14ac:dyDescent="0.2">
      <c r="A240" t="s">
        <v>22495</v>
      </c>
      <c r="B240" t="s">
        <v>1394</v>
      </c>
      <c r="C240" t="s">
        <v>13011</v>
      </c>
      <c r="D240" s="10" t="s">
        <v>29801</v>
      </c>
    </row>
    <row r="241" spans="1:4" x14ac:dyDescent="0.2">
      <c r="A241" t="s">
        <v>22416</v>
      </c>
      <c r="B241" t="s">
        <v>39</v>
      </c>
      <c r="C241" t="s">
        <v>2519</v>
      </c>
      <c r="D241" s="10" t="s">
        <v>29801</v>
      </c>
    </row>
    <row r="242" spans="1:4" x14ac:dyDescent="0.2">
      <c r="A242" t="s">
        <v>22279</v>
      </c>
      <c r="B242" t="s">
        <v>10338</v>
      </c>
      <c r="C242" t="s">
        <v>14200</v>
      </c>
      <c r="D242" s="10" t="s">
        <v>29801</v>
      </c>
    </row>
    <row r="243" spans="1:4" x14ac:dyDescent="0.2">
      <c r="A243" t="s">
        <v>22028</v>
      </c>
      <c r="B243" t="s">
        <v>46</v>
      </c>
      <c r="C243" t="s">
        <v>194</v>
      </c>
      <c r="D243" s="10" t="s">
        <v>29801</v>
      </c>
    </row>
    <row r="244" spans="1:4" x14ac:dyDescent="0.2">
      <c r="A244" t="s">
        <v>30268</v>
      </c>
      <c r="B244" t="s">
        <v>373</v>
      </c>
      <c r="C244" t="s">
        <v>374</v>
      </c>
      <c r="D244" s="10" t="s">
        <v>29801</v>
      </c>
    </row>
    <row r="245" spans="1:4" x14ac:dyDescent="0.2">
      <c r="A245" t="s">
        <v>23930</v>
      </c>
      <c r="B245" t="s">
        <v>14</v>
      </c>
      <c r="C245" t="s">
        <v>953</v>
      </c>
      <c r="D245" s="10" t="s">
        <v>29801</v>
      </c>
    </row>
    <row r="246" spans="1:4" x14ac:dyDescent="0.2">
      <c r="A246" t="s">
        <v>22404</v>
      </c>
      <c r="B246" t="s">
        <v>394</v>
      </c>
      <c r="C246" t="s">
        <v>2492</v>
      </c>
      <c r="D246" s="10" t="s">
        <v>29801</v>
      </c>
    </row>
    <row r="247" spans="1:4" x14ac:dyDescent="0.2">
      <c r="A247" t="s">
        <v>23527</v>
      </c>
      <c r="B247" t="s">
        <v>525</v>
      </c>
      <c r="C247" t="s">
        <v>1254</v>
      </c>
      <c r="D247" s="10" t="s">
        <v>29801</v>
      </c>
    </row>
    <row r="248" spans="1:4" x14ac:dyDescent="0.2">
      <c r="A248" t="s">
        <v>30384</v>
      </c>
      <c r="B248" t="s">
        <v>184</v>
      </c>
      <c r="C248" t="s">
        <v>185</v>
      </c>
      <c r="D248" s="10" t="s">
        <v>29801</v>
      </c>
    </row>
    <row r="249" spans="1:4" x14ac:dyDescent="0.2">
      <c r="A249" t="s">
        <v>22407</v>
      </c>
      <c r="B249" t="s">
        <v>333</v>
      </c>
      <c r="C249" t="s">
        <v>6825</v>
      </c>
      <c r="D249" s="10" t="s">
        <v>29801</v>
      </c>
    </row>
    <row r="250" spans="1:4" x14ac:dyDescent="0.2">
      <c r="A250" t="s">
        <v>22339</v>
      </c>
      <c r="B250" t="s">
        <v>784</v>
      </c>
      <c r="C250" t="s">
        <v>14218</v>
      </c>
      <c r="D250" s="10" t="s">
        <v>29801</v>
      </c>
    </row>
    <row r="251" spans="1:4" x14ac:dyDescent="0.2">
      <c r="A251" t="s">
        <v>22380</v>
      </c>
      <c r="B251" t="s">
        <v>8364</v>
      </c>
      <c r="C251" t="s">
        <v>8365</v>
      </c>
      <c r="D251" s="10" t="s">
        <v>29801</v>
      </c>
    </row>
    <row r="252" spans="1:4" x14ac:dyDescent="0.2">
      <c r="A252" s="10" t="s">
        <v>21545</v>
      </c>
      <c r="B252" t="s">
        <v>46</v>
      </c>
      <c r="C252" t="s">
        <v>75</v>
      </c>
      <c r="D252" s="10" t="s">
        <v>29801</v>
      </c>
    </row>
    <row r="253" spans="1:4" x14ac:dyDescent="0.2">
      <c r="A253" t="s">
        <v>26114</v>
      </c>
      <c r="B253" t="s">
        <v>49</v>
      </c>
      <c r="C253" t="s">
        <v>4404</v>
      </c>
      <c r="D253" s="10" t="s">
        <v>29801</v>
      </c>
    </row>
    <row r="254" spans="1:4" x14ac:dyDescent="0.2">
      <c r="A254" t="s">
        <v>29031</v>
      </c>
      <c r="B254" t="s">
        <v>784</v>
      </c>
      <c r="C254" t="s">
        <v>11979</v>
      </c>
      <c r="D254" s="10" t="s">
        <v>29801</v>
      </c>
    </row>
    <row r="255" spans="1:4" x14ac:dyDescent="0.2">
      <c r="A255" t="s">
        <v>22207</v>
      </c>
      <c r="B255" t="s">
        <v>79</v>
      </c>
      <c r="C255" t="s">
        <v>80</v>
      </c>
      <c r="D255" s="10" t="s">
        <v>29801</v>
      </c>
    </row>
    <row r="256" spans="1:4" x14ac:dyDescent="0.2">
      <c r="A256" t="s">
        <v>22474</v>
      </c>
      <c r="B256" t="s">
        <v>4</v>
      </c>
      <c r="C256" t="s">
        <v>11213</v>
      </c>
      <c r="D256" s="10" t="s">
        <v>29801</v>
      </c>
    </row>
    <row r="257" spans="1:4" x14ac:dyDescent="0.2">
      <c r="A257" t="s">
        <v>22367</v>
      </c>
      <c r="B257" t="s">
        <v>508</v>
      </c>
      <c r="C257" t="s">
        <v>9908</v>
      </c>
      <c r="D257" s="10" t="s">
        <v>29801</v>
      </c>
    </row>
    <row r="258" spans="1:4" x14ac:dyDescent="0.2">
      <c r="A258" t="s">
        <v>22390</v>
      </c>
      <c r="B258" t="s">
        <v>16</v>
      </c>
      <c r="C258" t="s">
        <v>9908</v>
      </c>
      <c r="D258" s="10" t="s">
        <v>29801</v>
      </c>
    </row>
    <row r="259" spans="1:4" x14ac:dyDescent="0.2">
      <c r="A259" t="s">
        <v>22998</v>
      </c>
      <c r="B259" t="s">
        <v>8</v>
      </c>
      <c r="C259" t="s">
        <v>1478</v>
      </c>
      <c r="D259" s="10" t="s">
        <v>29801</v>
      </c>
    </row>
    <row r="260" spans="1:4" x14ac:dyDescent="0.2">
      <c r="A260" t="s">
        <v>22556</v>
      </c>
      <c r="B260" t="s">
        <v>153</v>
      </c>
      <c r="C260" t="s">
        <v>1164</v>
      </c>
      <c r="D260" s="10" t="s">
        <v>29801</v>
      </c>
    </row>
    <row r="261" spans="1:4" x14ac:dyDescent="0.2">
      <c r="A261" t="s">
        <v>22275</v>
      </c>
      <c r="B261" t="s">
        <v>96</v>
      </c>
      <c r="C261" t="s">
        <v>8943</v>
      </c>
      <c r="D261" s="10" t="s">
        <v>29801</v>
      </c>
    </row>
    <row r="262" spans="1:4" x14ac:dyDescent="0.2">
      <c r="A262" t="s">
        <v>22029</v>
      </c>
      <c r="B262" t="s">
        <v>2162</v>
      </c>
      <c r="C262" t="s">
        <v>7012</v>
      </c>
      <c r="D262" s="10" t="s">
        <v>29801</v>
      </c>
    </row>
    <row r="263" spans="1:4" x14ac:dyDescent="0.2">
      <c r="A263" t="s">
        <v>22426</v>
      </c>
      <c r="B263" t="s">
        <v>9181</v>
      </c>
      <c r="C263" t="s">
        <v>14241</v>
      </c>
      <c r="D263" s="10" t="s">
        <v>29801</v>
      </c>
    </row>
    <row r="264" spans="1:4" x14ac:dyDescent="0.2">
      <c r="A264" s="10" t="s">
        <v>21536</v>
      </c>
      <c r="B264" t="s">
        <v>49</v>
      </c>
      <c r="C264" t="s">
        <v>50</v>
      </c>
      <c r="D264" s="10" t="s">
        <v>29801</v>
      </c>
    </row>
    <row r="265" spans="1:4" x14ac:dyDescent="0.2">
      <c r="A265" s="8" t="s">
        <v>21723</v>
      </c>
      <c r="B265" t="s">
        <v>527</v>
      </c>
      <c r="C265" t="s">
        <v>528</v>
      </c>
      <c r="D265" s="10" t="s">
        <v>29801</v>
      </c>
    </row>
    <row r="266" spans="1:4" x14ac:dyDescent="0.2">
      <c r="A266" t="s">
        <v>26263</v>
      </c>
      <c r="B266" t="s">
        <v>872</v>
      </c>
      <c r="C266" t="s">
        <v>1337</v>
      </c>
      <c r="D266" s="10" t="s">
        <v>29801</v>
      </c>
    </row>
    <row r="267" spans="1:4" x14ac:dyDescent="0.2">
      <c r="A267" t="s">
        <v>22117</v>
      </c>
      <c r="B267" t="s">
        <v>26</v>
      </c>
      <c r="C267" t="s">
        <v>14498</v>
      </c>
      <c r="D267" s="10" t="s">
        <v>29801</v>
      </c>
    </row>
    <row r="268" spans="1:4" x14ac:dyDescent="0.2">
      <c r="A268" t="s">
        <v>24493</v>
      </c>
      <c r="B268" t="s">
        <v>104</v>
      </c>
      <c r="C268" t="s">
        <v>670</v>
      </c>
      <c r="D268" s="10" t="s">
        <v>29801</v>
      </c>
    </row>
    <row r="269" spans="1:4" x14ac:dyDescent="0.2">
      <c r="A269" t="s">
        <v>28788</v>
      </c>
      <c r="B269" t="s">
        <v>472</v>
      </c>
      <c r="C269" t="s">
        <v>11492</v>
      </c>
      <c r="D269" s="10" t="s">
        <v>29801</v>
      </c>
    </row>
    <row r="270" spans="1:4" x14ac:dyDescent="0.2">
      <c r="A270" t="s">
        <v>22393</v>
      </c>
      <c r="B270" t="s">
        <v>88</v>
      </c>
      <c r="C270" t="s">
        <v>737</v>
      </c>
      <c r="D270" s="10" t="s">
        <v>29801</v>
      </c>
    </row>
    <row r="271" spans="1:4" x14ac:dyDescent="0.2">
      <c r="A271" t="s">
        <v>24561</v>
      </c>
      <c r="B271" t="s">
        <v>1099</v>
      </c>
      <c r="C271" t="s">
        <v>1482</v>
      </c>
      <c r="D271" s="10" t="s">
        <v>29801</v>
      </c>
    </row>
    <row r="272" spans="1:4" x14ac:dyDescent="0.2">
      <c r="A272" t="s">
        <v>22300</v>
      </c>
      <c r="B272" t="s">
        <v>24</v>
      </c>
      <c r="C272" t="s">
        <v>334</v>
      </c>
      <c r="D272" s="10" t="s">
        <v>29801</v>
      </c>
    </row>
    <row r="273" spans="1:4" x14ac:dyDescent="0.2">
      <c r="A273" t="s">
        <v>22302</v>
      </c>
      <c r="B273" t="s">
        <v>1157</v>
      </c>
      <c r="C273" t="s">
        <v>14203</v>
      </c>
      <c r="D273" s="10" t="s">
        <v>29801</v>
      </c>
    </row>
    <row r="274" spans="1:4" x14ac:dyDescent="0.2">
      <c r="A274" t="s">
        <v>22303</v>
      </c>
      <c r="B274" t="s">
        <v>321</v>
      </c>
      <c r="C274" t="s">
        <v>322</v>
      </c>
      <c r="D274" s="10" t="s">
        <v>29801</v>
      </c>
    </row>
    <row r="275" spans="1:4" x14ac:dyDescent="0.2">
      <c r="A275" t="s">
        <v>25348</v>
      </c>
      <c r="B275" t="s">
        <v>39</v>
      </c>
      <c r="C275" t="s">
        <v>707</v>
      </c>
      <c r="D275" s="10" t="s">
        <v>29801</v>
      </c>
    </row>
    <row r="276" spans="1:4" x14ac:dyDescent="0.2">
      <c r="A276" t="s">
        <v>22322</v>
      </c>
      <c r="B276" t="s">
        <v>0</v>
      </c>
      <c r="C276" t="s">
        <v>6750</v>
      </c>
      <c r="D276" s="10" t="s">
        <v>29801</v>
      </c>
    </row>
    <row r="277" spans="1:4" x14ac:dyDescent="0.2">
      <c r="A277" t="s">
        <v>22421</v>
      </c>
      <c r="B277" t="s">
        <v>1168</v>
      </c>
      <c r="C277" t="s">
        <v>6750</v>
      </c>
      <c r="D277" s="10" t="s">
        <v>29801</v>
      </c>
    </row>
    <row r="278" spans="1:4" x14ac:dyDescent="0.2">
      <c r="A278" t="s">
        <v>22354</v>
      </c>
      <c r="B278" t="s">
        <v>64</v>
      </c>
      <c r="C278" t="s">
        <v>1350</v>
      </c>
      <c r="D278" s="10" t="s">
        <v>29801</v>
      </c>
    </row>
    <row r="279" spans="1:4" x14ac:dyDescent="0.2">
      <c r="A279" t="s">
        <v>22478</v>
      </c>
      <c r="B279" t="s">
        <v>18</v>
      </c>
      <c r="C279" t="s">
        <v>14254</v>
      </c>
      <c r="D279" s="10" t="s">
        <v>29801</v>
      </c>
    </row>
    <row r="280" spans="1:4" x14ac:dyDescent="0.2">
      <c r="A280" t="s">
        <v>22039</v>
      </c>
      <c r="B280" t="s">
        <v>171</v>
      </c>
      <c r="C280" t="s">
        <v>679</v>
      </c>
      <c r="D280" s="10" t="s">
        <v>29801</v>
      </c>
    </row>
    <row r="281" spans="1:4" x14ac:dyDescent="0.2">
      <c r="A281" t="s">
        <v>30781</v>
      </c>
      <c r="B281" t="s">
        <v>546</v>
      </c>
      <c r="C281" t="s">
        <v>949</v>
      </c>
      <c r="D281" s="10" t="s">
        <v>29801</v>
      </c>
    </row>
    <row r="282" spans="1:4" x14ac:dyDescent="0.2">
      <c r="A282" t="s">
        <v>24497</v>
      </c>
      <c r="B282" t="s">
        <v>100</v>
      </c>
      <c r="C282" t="s">
        <v>511</v>
      </c>
      <c r="D282" s="10" t="s">
        <v>29801</v>
      </c>
    </row>
    <row r="283" spans="1:4" x14ac:dyDescent="0.2">
      <c r="A283" t="s">
        <v>23709</v>
      </c>
      <c r="B283" t="s">
        <v>2384</v>
      </c>
      <c r="C283" t="s">
        <v>816</v>
      </c>
      <c r="D283" s="10" t="s">
        <v>29801</v>
      </c>
    </row>
    <row r="284" spans="1:4" x14ac:dyDescent="0.2">
      <c r="A284" t="s">
        <v>22349</v>
      </c>
      <c r="B284" t="s">
        <v>137</v>
      </c>
      <c r="C284" t="s">
        <v>138</v>
      </c>
      <c r="D284" s="10" t="s">
        <v>29801</v>
      </c>
    </row>
    <row r="285" spans="1:4" x14ac:dyDescent="0.2">
      <c r="A285" s="10" t="s">
        <v>21583</v>
      </c>
      <c r="B285" t="s">
        <v>92</v>
      </c>
      <c r="C285" t="s">
        <v>119</v>
      </c>
      <c r="D285" s="10" t="s">
        <v>29801</v>
      </c>
    </row>
    <row r="286" spans="1:4" x14ac:dyDescent="0.2">
      <c r="A286" t="s">
        <v>22353</v>
      </c>
      <c r="B286" t="s">
        <v>39</v>
      </c>
      <c r="C286" t="s">
        <v>119</v>
      </c>
      <c r="D286" s="10" t="s">
        <v>29801</v>
      </c>
    </row>
    <row r="287" spans="1:4" x14ac:dyDescent="0.2">
      <c r="A287" t="s">
        <v>22419</v>
      </c>
      <c r="B287" t="s">
        <v>109</v>
      </c>
      <c r="C287" t="s">
        <v>119</v>
      </c>
      <c r="D287" s="10" t="s">
        <v>29801</v>
      </c>
    </row>
    <row r="288" spans="1:4" x14ac:dyDescent="0.2">
      <c r="A288" t="s">
        <v>22465</v>
      </c>
      <c r="B288" t="s">
        <v>144</v>
      </c>
      <c r="C288" t="s">
        <v>12518</v>
      </c>
      <c r="D288" s="10" t="s">
        <v>29801</v>
      </c>
    </row>
    <row r="289" spans="1:4" x14ac:dyDescent="0.2">
      <c r="A289" t="s">
        <v>23705</v>
      </c>
      <c r="B289" t="s">
        <v>106</v>
      </c>
      <c r="C289" t="s">
        <v>653</v>
      </c>
      <c r="D289" s="10" t="s">
        <v>29801</v>
      </c>
    </row>
    <row r="290" spans="1:4" x14ac:dyDescent="0.2">
      <c r="A290" t="s">
        <v>24913</v>
      </c>
      <c r="B290" t="s">
        <v>0</v>
      </c>
      <c r="C290" t="s">
        <v>3395</v>
      </c>
      <c r="D290" s="10" t="s">
        <v>29801</v>
      </c>
    </row>
    <row r="291" spans="1:4" x14ac:dyDescent="0.2">
      <c r="A291" t="s">
        <v>22286</v>
      </c>
      <c r="B291" t="s">
        <v>39</v>
      </c>
      <c r="C291" t="s">
        <v>1231</v>
      </c>
      <c r="D291" s="10" t="s">
        <v>29801</v>
      </c>
    </row>
    <row r="292" spans="1:4" x14ac:dyDescent="0.2">
      <c r="A292" t="s">
        <v>22306</v>
      </c>
      <c r="B292" t="s">
        <v>1368</v>
      </c>
      <c r="C292" t="s">
        <v>1369</v>
      </c>
      <c r="D292" s="10" t="s">
        <v>29801</v>
      </c>
    </row>
    <row r="293" spans="1:4" x14ac:dyDescent="0.2">
      <c r="A293" s="10" t="s">
        <v>21534</v>
      </c>
      <c r="B293" t="s">
        <v>39</v>
      </c>
      <c r="C293" t="s">
        <v>61</v>
      </c>
      <c r="D293" s="10" t="s">
        <v>29801</v>
      </c>
    </row>
    <row r="294" spans="1:4" x14ac:dyDescent="0.2">
      <c r="A294" t="s">
        <v>25152</v>
      </c>
      <c r="B294" t="s">
        <v>381</v>
      </c>
      <c r="C294" t="s">
        <v>3985</v>
      </c>
      <c r="D294" s="10" t="s">
        <v>29801</v>
      </c>
    </row>
    <row r="295" spans="1:4" x14ac:dyDescent="0.2">
      <c r="A295" t="s">
        <v>22027</v>
      </c>
      <c r="B295" t="s">
        <v>443</v>
      </c>
      <c r="C295" t="s">
        <v>7105</v>
      </c>
      <c r="D295" s="10" t="s">
        <v>29801</v>
      </c>
    </row>
    <row r="296" spans="1:4" x14ac:dyDescent="0.2">
      <c r="A296" s="10" t="s">
        <v>21598</v>
      </c>
      <c r="B296" t="s">
        <v>14</v>
      </c>
      <c r="C296" t="s">
        <v>139</v>
      </c>
      <c r="D296" s="10" t="s">
        <v>29801</v>
      </c>
    </row>
    <row r="297" spans="1:4" x14ac:dyDescent="0.2">
      <c r="A297" t="s">
        <v>22387</v>
      </c>
      <c r="B297" t="s">
        <v>181</v>
      </c>
      <c r="C297" t="s">
        <v>1464</v>
      </c>
      <c r="D297" s="10" t="s">
        <v>29801</v>
      </c>
    </row>
    <row r="298" spans="1:4" x14ac:dyDescent="0.2">
      <c r="A298" t="s">
        <v>22342</v>
      </c>
      <c r="B298" t="s">
        <v>96</v>
      </c>
      <c r="C298" t="s">
        <v>14219</v>
      </c>
      <c r="D298" s="10" t="s">
        <v>29801</v>
      </c>
    </row>
    <row r="299" spans="1:4" x14ac:dyDescent="0.2">
      <c r="A299" t="s">
        <v>22376</v>
      </c>
      <c r="B299" t="s">
        <v>1498</v>
      </c>
      <c r="C299" t="s">
        <v>8825</v>
      </c>
      <c r="D299" s="10" t="s">
        <v>29801</v>
      </c>
    </row>
    <row r="300" spans="1:4" x14ac:dyDescent="0.2">
      <c r="A300" t="s">
        <v>22309</v>
      </c>
      <c r="B300" t="s">
        <v>1375</v>
      </c>
      <c r="C300" t="s">
        <v>7100</v>
      </c>
      <c r="D300" s="10" t="s">
        <v>29801</v>
      </c>
    </row>
    <row r="301" spans="1:4" x14ac:dyDescent="0.2">
      <c r="A301" t="s">
        <v>30321</v>
      </c>
      <c r="B301" t="s">
        <v>441</v>
      </c>
      <c r="C301" t="s">
        <v>442</v>
      </c>
      <c r="D301" s="10" t="s">
        <v>29801</v>
      </c>
    </row>
    <row r="302" spans="1:4" x14ac:dyDescent="0.2">
      <c r="A302" t="s">
        <v>22140</v>
      </c>
      <c r="B302" t="s">
        <v>394</v>
      </c>
      <c r="C302" t="s">
        <v>57</v>
      </c>
      <c r="D302" s="10" t="s">
        <v>29801</v>
      </c>
    </row>
    <row r="303" spans="1:4" x14ac:dyDescent="0.2">
      <c r="A303" t="s">
        <v>22331</v>
      </c>
      <c r="B303" t="s">
        <v>86</v>
      </c>
      <c r="C303" t="s">
        <v>57</v>
      </c>
      <c r="D303" s="10" t="s">
        <v>29801</v>
      </c>
    </row>
    <row r="304" spans="1:4" x14ac:dyDescent="0.2">
      <c r="A304" t="s">
        <v>22373</v>
      </c>
      <c r="B304" t="s">
        <v>14</v>
      </c>
      <c r="C304" t="s">
        <v>57</v>
      </c>
      <c r="D304" s="10" t="s">
        <v>29801</v>
      </c>
    </row>
    <row r="305" spans="1:4" x14ac:dyDescent="0.2">
      <c r="A305" t="s">
        <v>22492</v>
      </c>
      <c r="B305" t="s">
        <v>39</v>
      </c>
      <c r="C305" t="s">
        <v>57</v>
      </c>
      <c r="D305" s="10" t="s">
        <v>29801</v>
      </c>
    </row>
    <row r="306" spans="1:4" x14ac:dyDescent="0.2">
      <c r="A306" t="s">
        <v>22362</v>
      </c>
      <c r="B306" t="s">
        <v>347</v>
      </c>
      <c r="C306" t="s">
        <v>1366</v>
      </c>
      <c r="D306" s="10" t="s">
        <v>29801</v>
      </c>
    </row>
    <row r="307" spans="1:4" x14ac:dyDescent="0.2">
      <c r="A307" t="s">
        <v>25254</v>
      </c>
      <c r="B307" t="s">
        <v>197</v>
      </c>
      <c r="C307" t="s">
        <v>1366</v>
      </c>
      <c r="D307" s="10" t="s">
        <v>29801</v>
      </c>
    </row>
    <row r="308" spans="1:4" x14ac:dyDescent="0.2">
      <c r="A308" t="s">
        <v>23390</v>
      </c>
      <c r="B308" t="s">
        <v>15190</v>
      </c>
      <c r="C308" t="s">
        <v>1366</v>
      </c>
      <c r="D308" s="10" t="s">
        <v>29801</v>
      </c>
    </row>
    <row r="309" spans="1:4" x14ac:dyDescent="0.2">
      <c r="A309" t="s">
        <v>22276</v>
      </c>
      <c r="B309" t="s">
        <v>102</v>
      </c>
      <c r="C309" t="s">
        <v>1240</v>
      </c>
      <c r="D309" s="10" t="s">
        <v>29801</v>
      </c>
    </row>
    <row r="310" spans="1:4" x14ac:dyDescent="0.2">
      <c r="A310" t="s">
        <v>22384</v>
      </c>
      <c r="B310" t="s">
        <v>46</v>
      </c>
      <c r="C310" t="s">
        <v>2540</v>
      </c>
      <c r="D310" s="10" t="s">
        <v>29801</v>
      </c>
    </row>
    <row r="311" spans="1:4" x14ac:dyDescent="0.2">
      <c r="A311" t="s">
        <v>22032</v>
      </c>
      <c r="B311" t="s">
        <v>4999</v>
      </c>
      <c r="C311" t="s">
        <v>610</v>
      </c>
      <c r="D311" s="10" t="s">
        <v>29801</v>
      </c>
    </row>
    <row r="312" spans="1:4" x14ac:dyDescent="0.2">
      <c r="A312" t="s">
        <v>22321</v>
      </c>
      <c r="B312" t="s">
        <v>394</v>
      </c>
      <c r="C312" t="s">
        <v>1345</v>
      </c>
      <c r="D312" s="10" t="s">
        <v>29801</v>
      </c>
    </row>
    <row r="313" spans="1:4" x14ac:dyDescent="0.2">
      <c r="A313" t="s">
        <v>22364</v>
      </c>
      <c r="B313" t="s">
        <v>90</v>
      </c>
      <c r="C313" t="s">
        <v>1345</v>
      </c>
      <c r="D313" s="10" t="s">
        <v>29801</v>
      </c>
    </row>
    <row r="314" spans="1:4" x14ac:dyDescent="0.2">
      <c r="A314" t="s">
        <v>22317</v>
      </c>
      <c r="B314" t="s">
        <v>1371</v>
      </c>
      <c r="C314" t="s">
        <v>1372</v>
      </c>
      <c r="D314" s="10" t="s">
        <v>29801</v>
      </c>
    </row>
    <row r="315" spans="1:4" x14ac:dyDescent="0.2">
      <c r="A315" t="s">
        <v>22272</v>
      </c>
      <c r="B315" t="s">
        <v>404</v>
      </c>
      <c r="C315" t="s">
        <v>14198</v>
      </c>
      <c r="D315" s="10" t="s">
        <v>29801</v>
      </c>
    </row>
    <row r="316" spans="1:4" x14ac:dyDescent="0.2">
      <c r="A316" t="s">
        <v>25820</v>
      </c>
      <c r="B316" t="s">
        <v>784</v>
      </c>
      <c r="C316" t="s">
        <v>5591</v>
      </c>
      <c r="D316" s="10" t="s">
        <v>29801</v>
      </c>
    </row>
    <row r="317" spans="1:4" x14ac:dyDescent="0.2">
      <c r="A317" t="s">
        <v>22687</v>
      </c>
      <c r="B317" t="s">
        <v>88</v>
      </c>
      <c r="C317" t="s">
        <v>130</v>
      </c>
      <c r="D317" s="10" t="s">
        <v>29801</v>
      </c>
    </row>
    <row r="318" spans="1:4" x14ac:dyDescent="0.2">
      <c r="A318" t="s">
        <v>22394</v>
      </c>
      <c r="B318" t="s">
        <v>6370</v>
      </c>
      <c r="C318" t="s">
        <v>7968</v>
      </c>
      <c r="D318" s="10" t="s">
        <v>29801</v>
      </c>
    </row>
    <row r="319" spans="1:4" x14ac:dyDescent="0.2">
      <c r="A319" s="10" t="s">
        <v>21530</v>
      </c>
      <c r="B319" t="s">
        <v>14</v>
      </c>
      <c r="C319" t="s">
        <v>48</v>
      </c>
      <c r="D319" s="10" t="s">
        <v>29801</v>
      </c>
    </row>
    <row r="320" spans="1:4" x14ac:dyDescent="0.2">
      <c r="A320" t="s">
        <v>22092</v>
      </c>
      <c r="B320" t="s">
        <v>100</v>
      </c>
      <c r="C320" t="s">
        <v>179</v>
      </c>
      <c r="D320" s="10" t="s">
        <v>29801</v>
      </c>
    </row>
    <row r="321" spans="1:4" x14ac:dyDescent="0.2">
      <c r="A321" t="s">
        <v>22323</v>
      </c>
      <c r="B321" t="s">
        <v>1557</v>
      </c>
      <c r="C321" t="s">
        <v>14211</v>
      </c>
      <c r="D321" s="10" t="s">
        <v>29801</v>
      </c>
    </row>
    <row r="322" spans="1:4" x14ac:dyDescent="0.2">
      <c r="A322" t="s">
        <v>22381</v>
      </c>
      <c r="B322" t="s">
        <v>746</v>
      </c>
      <c r="C322" t="s">
        <v>14233</v>
      </c>
      <c r="D322" s="10" t="s">
        <v>29801</v>
      </c>
    </row>
    <row r="323" spans="1:4" x14ac:dyDescent="0.2">
      <c r="A323" t="s">
        <v>22436</v>
      </c>
      <c r="B323" t="s">
        <v>49</v>
      </c>
      <c r="C323" t="s">
        <v>2526</v>
      </c>
      <c r="D323" s="10" t="s">
        <v>29801</v>
      </c>
    </row>
    <row r="324" spans="1:4" x14ac:dyDescent="0.2">
      <c r="A324" t="s">
        <v>22461</v>
      </c>
      <c r="B324" t="s">
        <v>404</v>
      </c>
      <c r="C324" t="s">
        <v>2526</v>
      </c>
      <c r="D324" s="10" t="s">
        <v>29801</v>
      </c>
    </row>
    <row r="325" spans="1:4" x14ac:dyDescent="0.2">
      <c r="A325" t="s">
        <v>22240</v>
      </c>
      <c r="B325" t="s">
        <v>1472</v>
      </c>
      <c r="C325" t="s">
        <v>1473</v>
      </c>
      <c r="D325" s="10" t="s">
        <v>29801</v>
      </c>
    </row>
    <row r="326" spans="1:4" x14ac:dyDescent="0.2">
      <c r="A326" t="s">
        <v>22284</v>
      </c>
      <c r="B326" t="s">
        <v>2146</v>
      </c>
      <c r="C326" t="s">
        <v>2539</v>
      </c>
      <c r="D326" s="10" t="s">
        <v>29801</v>
      </c>
    </row>
    <row r="327" spans="1:4" x14ac:dyDescent="0.2">
      <c r="A327" t="s">
        <v>24754</v>
      </c>
      <c r="B327" t="s">
        <v>96</v>
      </c>
      <c r="C327" t="s">
        <v>3023</v>
      </c>
      <c r="D327" s="10" t="s">
        <v>29801</v>
      </c>
    </row>
    <row r="328" spans="1:4" x14ac:dyDescent="0.2">
      <c r="A328" t="s">
        <v>22479</v>
      </c>
      <c r="B328" t="s">
        <v>666</v>
      </c>
      <c r="C328" t="s">
        <v>348</v>
      </c>
      <c r="D328" s="10" t="s">
        <v>29801</v>
      </c>
    </row>
    <row r="329" spans="1:4" x14ac:dyDescent="0.2">
      <c r="A329" t="s">
        <v>22516</v>
      </c>
      <c r="B329" t="s">
        <v>347</v>
      </c>
      <c r="C329" t="s">
        <v>348</v>
      </c>
      <c r="D329" s="10" t="s">
        <v>29801</v>
      </c>
    </row>
    <row r="330" spans="1:4" x14ac:dyDescent="0.2">
      <c r="A330" t="s">
        <v>24547</v>
      </c>
      <c r="B330" t="s">
        <v>335</v>
      </c>
      <c r="C330" t="s">
        <v>336</v>
      </c>
      <c r="D330" s="10" t="s">
        <v>29801</v>
      </c>
    </row>
    <row r="331" spans="1:4" x14ac:dyDescent="0.2">
      <c r="A331" t="s">
        <v>22423</v>
      </c>
      <c r="B331" t="s">
        <v>5256</v>
      </c>
      <c r="C331" t="s">
        <v>813</v>
      </c>
      <c r="D331" s="10" t="s">
        <v>29801</v>
      </c>
    </row>
    <row r="332" spans="1:4" x14ac:dyDescent="0.2">
      <c r="A332" t="s">
        <v>22280</v>
      </c>
      <c r="B332" t="s">
        <v>88</v>
      </c>
      <c r="C332" t="s">
        <v>884</v>
      </c>
      <c r="D332" s="10" t="s">
        <v>29801</v>
      </c>
    </row>
    <row r="333" spans="1:4" x14ac:dyDescent="0.2">
      <c r="A333" t="s">
        <v>22405</v>
      </c>
      <c r="B333" t="s">
        <v>9252</v>
      </c>
      <c r="C333" t="s">
        <v>884</v>
      </c>
      <c r="D333" s="10" t="s">
        <v>29801</v>
      </c>
    </row>
    <row r="334" spans="1:4" x14ac:dyDescent="0.2">
      <c r="A334" s="10" t="s">
        <v>21605</v>
      </c>
      <c r="B334" t="s">
        <v>149</v>
      </c>
      <c r="C334" t="s">
        <v>150</v>
      </c>
      <c r="D334" s="10" t="s">
        <v>29801</v>
      </c>
    </row>
    <row r="335" spans="1:4" x14ac:dyDescent="0.2">
      <c r="A335" t="s">
        <v>22485</v>
      </c>
      <c r="B335" t="s">
        <v>58</v>
      </c>
      <c r="C335" t="s">
        <v>14257</v>
      </c>
      <c r="D335" s="10" t="s">
        <v>29801</v>
      </c>
    </row>
    <row r="336" spans="1:4" x14ac:dyDescent="0.2">
      <c r="A336" t="s">
        <v>22293</v>
      </c>
      <c r="B336" t="s">
        <v>100</v>
      </c>
      <c r="C336" t="s">
        <v>8036</v>
      </c>
      <c r="D336" s="10" t="s">
        <v>29801</v>
      </c>
    </row>
    <row r="337" spans="1:4" x14ac:dyDescent="0.2">
      <c r="A337" t="s">
        <v>22336</v>
      </c>
      <c r="B337" t="s">
        <v>71</v>
      </c>
      <c r="C337" t="s">
        <v>7660</v>
      </c>
      <c r="D337" s="10" t="s">
        <v>29801</v>
      </c>
    </row>
    <row r="338" spans="1:4" x14ac:dyDescent="0.2">
      <c r="A338" t="s">
        <v>22434</v>
      </c>
      <c r="B338" t="s">
        <v>202</v>
      </c>
      <c r="C338" t="s">
        <v>4586</v>
      </c>
      <c r="D338" s="10" t="s">
        <v>29801</v>
      </c>
    </row>
    <row r="339" spans="1:4" x14ac:dyDescent="0.2">
      <c r="A339" t="s">
        <v>22475</v>
      </c>
      <c r="B339" t="s">
        <v>1516</v>
      </c>
      <c r="C339" t="s">
        <v>10519</v>
      </c>
      <c r="D339" s="10" t="s">
        <v>29801</v>
      </c>
    </row>
    <row r="340" spans="1:4" x14ac:dyDescent="0.2">
      <c r="A340" t="s">
        <v>22019</v>
      </c>
      <c r="B340" t="s">
        <v>484</v>
      </c>
      <c r="C340" t="s">
        <v>1159</v>
      </c>
      <c r="D340" s="10" t="s">
        <v>29801</v>
      </c>
    </row>
    <row r="341" spans="1:4" x14ac:dyDescent="0.2">
      <c r="A341" t="s">
        <v>22020</v>
      </c>
      <c r="B341" t="s">
        <v>1177</v>
      </c>
      <c r="C341" t="s">
        <v>1178</v>
      </c>
      <c r="D341" s="10" t="s">
        <v>29801</v>
      </c>
    </row>
    <row r="342" spans="1:4" x14ac:dyDescent="0.2">
      <c r="A342" t="s">
        <v>22401</v>
      </c>
      <c r="B342" t="s">
        <v>26</v>
      </c>
      <c r="C342" t="s">
        <v>7111</v>
      </c>
      <c r="D342" s="10" t="s">
        <v>29801</v>
      </c>
    </row>
    <row r="343" spans="1:4" x14ac:dyDescent="0.2">
      <c r="A343" t="s">
        <v>22947</v>
      </c>
      <c r="B343" t="s">
        <v>33</v>
      </c>
      <c r="C343" t="s">
        <v>1437</v>
      </c>
      <c r="D343" s="10" t="s">
        <v>29801</v>
      </c>
    </row>
    <row r="344" spans="1:4" x14ac:dyDescent="0.2">
      <c r="A344" t="s">
        <v>22409</v>
      </c>
      <c r="B344" t="s">
        <v>46</v>
      </c>
      <c r="C344" t="s">
        <v>7065</v>
      </c>
      <c r="D344" s="10" t="s">
        <v>29801</v>
      </c>
    </row>
    <row r="345" spans="1:4" x14ac:dyDescent="0.2">
      <c r="A345" t="s">
        <v>22408</v>
      </c>
      <c r="B345" t="s">
        <v>900</v>
      </c>
      <c r="C345" t="s">
        <v>8815</v>
      </c>
      <c r="D345" s="10" t="s">
        <v>29801</v>
      </c>
    </row>
    <row r="346" spans="1:4" x14ac:dyDescent="0.2">
      <c r="A346" t="s">
        <v>22356</v>
      </c>
      <c r="B346" t="s">
        <v>381</v>
      </c>
      <c r="C346" t="s">
        <v>14223</v>
      </c>
      <c r="D346" s="10" t="s">
        <v>29801</v>
      </c>
    </row>
    <row r="347" spans="1:4" x14ac:dyDescent="0.2">
      <c r="A347" t="s">
        <v>22031</v>
      </c>
      <c r="B347" t="s">
        <v>84</v>
      </c>
      <c r="C347" t="s">
        <v>5261</v>
      </c>
      <c r="D347" s="10" t="s">
        <v>29801</v>
      </c>
    </row>
    <row r="348" spans="1:4" x14ac:dyDescent="0.2">
      <c r="A348" t="s">
        <v>22513</v>
      </c>
      <c r="B348" t="s">
        <v>71</v>
      </c>
      <c r="C348" t="s">
        <v>1141</v>
      </c>
      <c r="D348" s="10" t="s">
        <v>29801</v>
      </c>
    </row>
    <row r="349" spans="1:4" x14ac:dyDescent="0.2">
      <c r="A349" t="s">
        <v>22369</v>
      </c>
      <c r="B349" t="s">
        <v>46</v>
      </c>
      <c r="C349" t="s">
        <v>176</v>
      </c>
      <c r="D349" s="10" t="s">
        <v>29801</v>
      </c>
    </row>
    <row r="350" spans="1:4" x14ac:dyDescent="0.2">
      <c r="A350" t="s">
        <v>22583</v>
      </c>
      <c r="B350" t="s">
        <v>14</v>
      </c>
      <c r="C350" t="s">
        <v>1189</v>
      </c>
      <c r="D350" s="10" t="s">
        <v>29801</v>
      </c>
    </row>
    <row r="351" spans="1:4" x14ac:dyDescent="0.2">
      <c r="A351" t="s">
        <v>22488</v>
      </c>
      <c r="B351" t="s">
        <v>49</v>
      </c>
      <c r="C351" t="s">
        <v>14258</v>
      </c>
      <c r="D351" s="10" t="s">
        <v>29801</v>
      </c>
    </row>
    <row r="352" spans="1:4" x14ac:dyDescent="0.2">
      <c r="A352" t="s">
        <v>22273</v>
      </c>
      <c r="B352" t="s">
        <v>1450</v>
      </c>
      <c r="C352" t="s">
        <v>216</v>
      </c>
      <c r="D352" s="10" t="s">
        <v>29801</v>
      </c>
    </row>
    <row r="353" spans="1:4" x14ac:dyDescent="0.2">
      <c r="A353" s="10" t="s">
        <v>21591</v>
      </c>
      <c r="B353" t="s">
        <v>128</v>
      </c>
      <c r="C353" t="s">
        <v>129</v>
      </c>
      <c r="D353" s="10" t="s">
        <v>29801</v>
      </c>
    </row>
    <row r="354" spans="1:4" x14ac:dyDescent="0.2">
      <c r="A354" t="s">
        <v>22308</v>
      </c>
      <c r="B354" t="s">
        <v>318</v>
      </c>
      <c r="C354" t="s">
        <v>554</v>
      </c>
      <c r="D354" s="10" t="s">
        <v>29801</v>
      </c>
    </row>
    <row r="355" spans="1:4" x14ac:dyDescent="0.2">
      <c r="A355" t="s">
        <v>22414</v>
      </c>
      <c r="B355" t="s">
        <v>748</v>
      </c>
      <c r="C355" t="s">
        <v>1173</v>
      </c>
      <c r="D355" s="10" t="s">
        <v>29801</v>
      </c>
    </row>
    <row r="356" spans="1:4" x14ac:dyDescent="0.2">
      <c r="A356" t="s">
        <v>22480</v>
      </c>
      <c r="B356" t="s">
        <v>46</v>
      </c>
      <c r="C356" t="s">
        <v>899</v>
      </c>
      <c r="D356" s="10" t="s">
        <v>29801</v>
      </c>
    </row>
    <row r="357" spans="1:4" x14ac:dyDescent="0.2">
      <c r="A357" t="s">
        <v>22325</v>
      </c>
      <c r="B357" t="s">
        <v>2439</v>
      </c>
      <c r="C357" t="s">
        <v>14212</v>
      </c>
      <c r="D357" s="10" t="s">
        <v>29801</v>
      </c>
    </row>
    <row r="358" spans="1:4" x14ac:dyDescent="0.2">
      <c r="A358" t="s">
        <v>22214</v>
      </c>
      <c r="B358" t="s">
        <v>900</v>
      </c>
      <c r="C358" t="s">
        <v>1358</v>
      </c>
      <c r="D358" s="10" t="s">
        <v>29801</v>
      </c>
    </row>
    <row r="359" spans="1:4" x14ac:dyDescent="0.2">
      <c r="A359" t="s">
        <v>22427</v>
      </c>
      <c r="B359" t="s">
        <v>777</v>
      </c>
      <c r="C359" t="s">
        <v>8593</v>
      </c>
      <c r="D359" s="10" t="s">
        <v>29801</v>
      </c>
    </row>
    <row r="360" spans="1:4" x14ac:dyDescent="0.2">
      <c r="A360" t="s">
        <v>22298</v>
      </c>
      <c r="B360" t="s">
        <v>8</v>
      </c>
      <c r="C360" t="s">
        <v>1216</v>
      </c>
      <c r="D360" s="10" t="s">
        <v>29801</v>
      </c>
    </row>
    <row r="361" spans="1:4" x14ac:dyDescent="0.2">
      <c r="A361" t="s">
        <v>22034</v>
      </c>
      <c r="B361" t="s">
        <v>331</v>
      </c>
      <c r="C361" t="s">
        <v>722</v>
      </c>
      <c r="D361" s="10" t="s">
        <v>29801</v>
      </c>
    </row>
    <row r="362" spans="1:4" x14ac:dyDescent="0.2">
      <c r="A362" t="s">
        <v>22217</v>
      </c>
      <c r="B362" t="s">
        <v>1492</v>
      </c>
      <c r="C362" t="s">
        <v>722</v>
      </c>
      <c r="D362" s="10" t="s">
        <v>29801</v>
      </c>
    </row>
    <row r="363" spans="1:4" x14ac:dyDescent="0.2">
      <c r="A363" t="s">
        <v>22425</v>
      </c>
      <c r="B363" t="s">
        <v>94</v>
      </c>
      <c r="C363" t="s">
        <v>2397</v>
      </c>
      <c r="D363" s="10" t="s">
        <v>29801</v>
      </c>
    </row>
    <row r="364" spans="1:4" x14ac:dyDescent="0.2">
      <c r="A364" t="s">
        <v>26924</v>
      </c>
      <c r="B364" t="s">
        <v>62</v>
      </c>
      <c r="C364" t="s">
        <v>7903</v>
      </c>
      <c r="D364" s="10" t="s">
        <v>29801</v>
      </c>
    </row>
    <row r="365" spans="1:4" x14ac:dyDescent="0.2">
      <c r="A365" t="s">
        <v>22476</v>
      </c>
      <c r="B365" t="s">
        <v>546</v>
      </c>
      <c r="C365" t="s">
        <v>11150</v>
      </c>
      <c r="D365" s="10" t="s">
        <v>29801</v>
      </c>
    </row>
    <row r="366" spans="1:4" x14ac:dyDescent="0.2">
      <c r="A366" t="s">
        <v>22371</v>
      </c>
      <c r="B366" t="s">
        <v>439</v>
      </c>
      <c r="C366" t="s">
        <v>9600</v>
      </c>
      <c r="D366" s="10" t="s">
        <v>29801</v>
      </c>
    </row>
    <row r="367" spans="1:4" x14ac:dyDescent="0.2">
      <c r="A367" t="s">
        <v>22291</v>
      </c>
      <c r="B367" t="s">
        <v>540</v>
      </c>
      <c r="C367" t="s">
        <v>620</v>
      </c>
      <c r="D367" s="10" t="s">
        <v>29801</v>
      </c>
    </row>
    <row r="368" spans="1:4" x14ac:dyDescent="0.2">
      <c r="A368" t="s">
        <v>22319</v>
      </c>
      <c r="B368" t="s">
        <v>14209</v>
      </c>
      <c r="C368" t="s">
        <v>14210</v>
      </c>
      <c r="D368" s="10" t="s">
        <v>29801</v>
      </c>
    </row>
    <row r="369" spans="1:4" x14ac:dyDescent="0.2">
      <c r="A369" t="s">
        <v>22338</v>
      </c>
      <c r="B369" t="s">
        <v>0</v>
      </c>
      <c r="C369" t="s">
        <v>14217</v>
      </c>
      <c r="D369" s="10" t="s">
        <v>29801</v>
      </c>
    </row>
    <row r="370" spans="1:4" x14ac:dyDescent="0.2">
      <c r="A370" t="s">
        <v>24443</v>
      </c>
      <c r="B370" t="s">
        <v>401</v>
      </c>
      <c r="C370" t="s">
        <v>1200</v>
      </c>
      <c r="D370" s="10" t="s">
        <v>29801</v>
      </c>
    </row>
    <row r="371" spans="1:4" x14ac:dyDescent="0.2">
      <c r="A371" t="s">
        <v>23937</v>
      </c>
      <c r="B371" t="s">
        <v>314</v>
      </c>
      <c r="C371" t="s">
        <v>496</v>
      </c>
      <c r="D371" s="10" t="s">
        <v>29801</v>
      </c>
    </row>
    <row r="372" spans="1:4" x14ac:dyDescent="0.2">
      <c r="A372" s="10" t="s">
        <v>21609</v>
      </c>
      <c r="B372" t="s">
        <v>28</v>
      </c>
      <c r="C372" t="s">
        <v>29</v>
      </c>
      <c r="D372" s="10" t="s">
        <v>29801</v>
      </c>
    </row>
    <row r="373" spans="1:4" x14ac:dyDescent="0.2">
      <c r="A373" t="s">
        <v>22424</v>
      </c>
      <c r="B373" t="s">
        <v>787</v>
      </c>
      <c r="C373" t="s">
        <v>14240</v>
      </c>
      <c r="D373" s="10" t="s">
        <v>29801</v>
      </c>
    </row>
    <row r="374" spans="1:4" x14ac:dyDescent="0.2">
      <c r="A374" t="s">
        <v>22314</v>
      </c>
      <c r="B374" t="s">
        <v>181</v>
      </c>
      <c r="C374" t="s">
        <v>14207</v>
      </c>
      <c r="D374" s="10" t="s">
        <v>29801</v>
      </c>
    </row>
    <row r="375" spans="1:4" x14ac:dyDescent="0.2">
      <c r="A375" t="s">
        <v>30413</v>
      </c>
      <c r="B375" t="s">
        <v>58</v>
      </c>
      <c r="C375" t="s">
        <v>663</v>
      </c>
      <c r="D375" s="10" t="s">
        <v>29801</v>
      </c>
    </row>
    <row r="376" spans="1:4" x14ac:dyDescent="0.2">
      <c r="A376" s="8" t="s">
        <v>21673</v>
      </c>
      <c r="B376" t="s">
        <v>432</v>
      </c>
      <c r="C376" t="s">
        <v>433</v>
      </c>
      <c r="D376" s="10" t="s">
        <v>29801</v>
      </c>
    </row>
    <row r="377" spans="1:4" x14ac:dyDescent="0.2">
      <c r="A377" t="s">
        <v>22285</v>
      </c>
      <c r="B377" t="s">
        <v>525</v>
      </c>
      <c r="C377" t="s">
        <v>6158</v>
      </c>
      <c r="D377" s="10" t="s">
        <v>29801</v>
      </c>
    </row>
    <row r="378" spans="1:4" x14ac:dyDescent="0.2">
      <c r="A378" t="s">
        <v>30291</v>
      </c>
      <c r="B378" t="s">
        <v>26</v>
      </c>
      <c r="C378" t="s">
        <v>750</v>
      </c>
      <c r="D378" s="10" t="s">
        <v>29801</v>
      </c>
    </row>
    <row r="379" spans="1:4" x14ac:dyDescent="0.2">
      <c r="A379" t="s">
        <v>22017</v>
      </c>
      <c r="B379" t="s">
        <v>177</v>
      </c>
      <c r="C379" t="s">
        <v>434</v>
      </c>
      <c r="D379" s="10" t="s">
        <v>29801</v>
      </c>
    </row>
    <row r="380" spans="1:4" x14ac:dyDescent="0.2">
      <c r="A380" t="s">
        <v>22241</v>
      </c>
      <c r="B380" t="s">
        <v>2528</v>
      </c>
      <c r="C380" t="s">
        <v>2529</v>
      </c>
      <c r="D380" s="10" t="s">
        <v>29801</v>
      </c>
    </row>
    <row r="381" spans="1:4" x14ac:dyDescent="0.2">
      <c r="A381" t="s">
        <v>25875</v>
      </c>
      <c r="B381" t="s">
        <v>10</v>
      </c>
      <c r="C381" t="s">
        <v>5729</v>
      </c>
      <c r="D381" s="10" t="s">
        <v>29801</v>
      </c>
    </row>
    <row r="382" spans="1:4" x14ac:dyDescent="0.2">
      <c r="A382" t="s">
        <v>22481</v>
      </c>
      <c r="B382" t="s">
        <v>46</v>
      </c>
      <c r="C382" t="s">
        <v>2455</v>
      </c>
      <c r="D382" s="10" t="s">
        <v>29801</v>
      </c>
    </row>
    <row r="383" spans="1:4" x14ac:dyDescent="0.2">
      <c r="A383" t="s">
        <v>22482</v>
      </c>
      <c r="B383" t="s">
        <v>14255</v>
      </c>
      <c r="C383" t="s">
        <v>14256</v>
      </c>
      <c r="D383" s="10" t="s">
        <v>29801</v>
      </c>
    </row>
    <row r="384" spans="1:4" x14ac:dyDescent="0.2">
      <c r="A384" t="s">
        <v>22374</v>
      </c>
      <c r="B384" t="s">
        <v>777</v>
      </c>
      <c r="C384" t="s">
        <v>842</v>
      </c>
      <c r="D384" s="10" t="s">
        <v>29801</v>
      </c>
    </row>
    <row r="385" spans="1:4" x14ac:dyDescent="0.2">
      <c r="A385" t="s">
        <v>22494</v>
      </c>
      <c r="B385" t="s">
        <v>666</v>
      </c>
      <c r="C385" t="s">
        <v>12573</v>
      </c>
      <c r="D385" s="10" t="s">
        <v>29801</v>
      </c>
    </row>
    <row r="386" spans="1:4" x14ac:dyDescent="0.2">
      <c r="A386" t="s">
        <v>22499</v>
      </c>
      <c r="B386" t="s">
        <v>900</v>
      </c>
      <c r="C386" t="s">
        <v>13151</v>
      </c>
      <c r="D386" s="10" t="s">
        <v>29801</v>
      </c>
    </row>
    <row r="387" spans="1:4" x14ac:dyDescent="0.2">
      <c r="A387" t="s">
        <v>27587</v>
      </c>
      <c r="B387" t="s">
        <v>125</v>
      </c>
      <c r="C387" t="s">
        <v>876</v>
      </c>
      <c r="D387" s="10" t="s">
        <v>29801</v>
      </c>
    </row>
    <row r="388" spans="1:4" x14ac:dyDescent="0.2">
      <c r="A388" t="s">
        <v>24615</v>
      </c>
      <c r="B388" t="s">
        <v>318</v>
      </c>
      <c r="C388" t="s">
        <v>380</v>
      </c>
      <c r="D388" s="10" t="s">
        <v>29801</v>
      </c>
    </row>
    <row r="389" spans="1:4" x14ac:dyDescent="0.2">
      <c r="A389" t="s">
        <v>22415</v>
      </c>
      <c r="B389" t="s">
        <v>418</v>
      </c>
      <c r="C389" t="s">
        <v>9266</v>
      </c>
      <c r="D389" s="10" t="s">
        <v>29801</v>
      </c>
    </row>
    <row r="390" spans="1:4" x14ac:dyDescent="0.2">
      <c r="A390" t="s">
        <v>22477</v>
      </c>
      <c r="B390" t="s">
        <v>892</v>
      </c>
      <c r="C390" t="s">
        <v>882</v>
      </c>
      <c r="D390" s="10" t="s">
        <v>29801</v>
      </c>
    </row>
    <row r="391" spans="1:4" x14ac:dyDescent="0.2">
      <c r="A391" s="10" t="s">
        <v>21569</v>
      </c>
      <c r="B391" t="s">
        <v>104</v>
      </c>
      <c r="C391" t="s">
        <v>105</v>
      </c>
      <c r="D391" s="10" t="s">
        <v>29801</v>
      </c>
    </row>
    <row r="392" spans="1:4" x14ac:dyDescent="0.2">
      <c r="A392" t="s">
        <v>22444</v>
      </c>
      <c r="B392" t="s">
        <v>10</v>
      </c>
      <c r="C392" t="s">
        <v>105</v>
      </c>
      <c r="D392" s="10" t="s">
        <v>29801</v>
      </c>
    </row>
    <row r="393" spans="1:4" x14ac:dyDescent="0.2">
      <c r="A393" t="s">
        <v>23516</v>
      </c>
      <c r="B393" t="s">
        <v>26</v>
      </c>
      <c r="C393" t="s">
        <v>2466</v>
      </c>
      <c r="D393" s="10" t="s">
        <v>29801</v>
      </c>
    </row>
    <row r="394" spans="1:4" x14ac:dyDescent="0.2">
      <c r="A394" t="s">
        <v>22351</v>
      </c>
      <c r="B394" t="s">
        <v>14221</v>
      </c>
      <c r="C394" t="s">
        <v>14222</v>
      </c>
      <c r="D394" s="10" t="s">
        <v>29801</v>
      </c>
    </row>
    <row r="395" spans="1:4" x14ac:dyDescent="0.2">
      <c r="A395" t="s">
        <v>22453</v>
      </c>
      <c r="B395" t="s">
        <v>96</v>
      </c>
      <c r="C395" t="s">
        <v>12394</v>
      </c>
      <c r="D395" s="10" t="s">
        <v>29801</v>
      </c>
    </row>
    <row r="396" spans="1:4" x14ac:dyDescent="0.2">
      <c r="A396" t="s">
        <v>30747</v>
      </c>
      <c r="B396" t="s">
        <v>15915</v>
      </c>
      <c r="C396" t="s">
        <v>10677</v>
      </c>
      <c r="D396" s="10" t="s">
        <v>29801</v>
      </c>
    </row>
    <row r="397" spans="1:4" x14ac:dyDescent="0.2">
      <c r="A397" t="s">
        <v>22375</v>
      </c>
      <c r="B397" t="s">
        <v>202</v>
      </c>
      <c r="C397" t="s">
        <v>14229</v>
      </c>
      <c r="D397" s="10" t="s">
        <v>29801</v>
      </c>
    </row>
    <row r="398" spans="1:4" x14ac:dyDescent="0.2">
      <c r="A398" s="10" t="s">
        <v>21576</v>
      </c>
      <c r="B398" t="s">
        <v>14</v>
      </c>
      <c r="C398" t="s">
        <v>15</v>
      </c>
      <c r="D398" s="10" t="s">
        <v>29801</v>
      </c>
    </row>
    <row r="399" spans="1:4" x14ac:dyDescent="0.2">
      <c r="A399" t="s">
        <v>22358</v>
      </c>
      <c r="B399" t="s">
        <v>465</v>
      </c>
      <c r="C399" t="s">
        <v>14224</v>
      </c>
      <c r="D399" s="10" t="s">
        <v>29801</v>
      </c>
    </row>
    <row r="400" spans="1:4" x14ac:dyDescent="0.2">
      <c r="A400" t="s">
        <v>25559</v>
      </c>
      <c r="B400" t="s">
        <v>328</v>
      </c>
      <c r="C400" t="s">
        <v>329</v>
      </c>
      <c r="D400" s="10" t="s">
        <v>29801</v>
      </c>
    </row>
    <row r="401" spans="1:4" x14ac:dyDescent="0.2">
      <c r="A401" s="10" t="s">
        <v>21552</v>
      </c>
      <c r="B401" t="s">
        <v>10</v>
      </c>
      <c r="C401" t="s">
        <v>11</v>
      </c>
      <c r="D401" s="10" t="s">
        <v>29801</v>
      </c>
    </row>
    <row r="402" spans="1:4" x14ac:dyDescent="0.2">
      <c r="A402" t="s">
        <v>22252</v>
      </c>
      <c r="B402" t="s">
        <v>16</v>
      </c>
      <c r="C402" t="s">
        <v>97</v>
      </c>
      <c r="D402" s="10" t="s">
        <v>29801</v>
      </c>
    </row>
    <row r="403" spans="1:4" x14ac:dyDescent="0.2">
      <c r="A403" t="s">
        <v>22938</v>
      </c>
      <c r="B403" t="s">
        <v>1432</v>
      </c>
      <c r="C403" t="s">
        <v>1433</v>
      </c>
      <c r="D403" s="10" t="s">
        <v>29801</v>
      </c>
    </row>
    <row r="404" spans="1:4" x14ac:dyDescent="0.2">
      <c r="A404" s="8" t="s">
        <v>21670</v>
      </c>
      <c r="B404" t="s">
        <v>177</v>
      </c>
      <c r="C404" t="s">
        <v>430</v>
      </c>
      <c r="D404" s="10" t="s">
        <v>29801</v>
      </c>
    </row>
    <row r="405" spans="1:4" x14ac:dyDescent="0.2">
      <c r="A405" t="s">
        <v>30761</v>
      </c>
      <c r="B405" t="s">
        <v>142</v>
      </c>
      <c r="C405" t="s">
        <v>940</v>
      </c>
      <c r="D405" s="10" t="s">
        <v>29801</v>
      </c>
    </row>
    <row r="406" spans="1:4" x14ac:dyDescent="0.2">
      <c r="A406" t="s">
        <v>22410</v>
      </c>
      <c r="B406" t="s">
        <v>0</v>
      </c>
      <c r="C406" t="s">
        <v>14237</v>
      </c>
      <c r="D406" s="10" t="s">
        <v>29801</v>
      </c>
    </row>
    <row r="407" spans="1:4" x14ac:dyDescent="0.2">
      <c r="A407" s="10" t="s">
        <v>21561</v>
      </c>
      <c r="B407" t="s">
        <v>92</v>
      </c>
      <c r="C407" t="s">
        <v>93</v>
      </c>
      <c r="D407" s="10" t="s">
        <v>29801</v>
      </c>
    </row>
    <row r="408" spans="1:4" x14ac:dyDescent="0.2">
      <c r="A408" t="s">
        <v>30660</v>
      </c>
      <c r="B408" t="s">
        <v>64</v>
      </c>
      <c r="C408" t="s">
        <v>9148</v>
      </c>
      <c r="D408" s="10" t="s">
        <v>29801</v>
      </c>
    </row>
    <row r="409" spans="1:4" x14ac:dyDescent="0.2">
      <c r="A409" t="s">
        <v>22304</v>
      </c>
      <c r="B409" t="s">
        <v>404</v>
      </c>
      <c r="C409" t="s">
        <v>14204</v>
      </c>
      <c r="D409" s="10" t="s">
        <v>29801</v>
      </c>
    </row>
    <row r="410" spans="1:4" x14ac:dyDescent="0.2">
      <c r="A410" t="s">
        <v>22432</v>
      </c>
      <c r="B410" t="s">
        <v>1542</v>
      </c>
      <c r="C410" t="s">
        <v>14242</v>
      </c>
      <c r="D410" s="10" t="s">
        <v>29801</v>
      </c>
    </row>
    <row r="411" spans="1:4" x14ac:dyDescent="0.2">
      <c r="A411" t="s">
        <v>22334</v>
      </c>
      <c r="B411" t="s">
        <v>26</v>
      </c>
      <c r="C411" t="s">
        <v>14216</v>
      </c>
      <c r="D411" s="10" t="s">
        <v>29801</v>
      </c>
    </row>
    <row r="412" spans="1:4" x14ac:dyDescent="0.2">
      <c r="A412" t="s">
        <v>25972</v>
      </c>
      <c r="B412" t="s">
        <v>18</v>
      </c>
      <c r="C412" t="s">
        <v>5954</v>
      </c>
      <c r="D412" s="10" t="s">
        <v>29801</v>
      </c>
    </row>
    <row r="413" spans="1:4" x14ac:dyDescent="0.2">
      <c r="A413" t="s">
        <v>22490</v>
      </c>
      <c r="B413" t="s">
        <v>900</v>
      </c>
      <c r="C413" t="s">
        <v>14260</v>
      </c>
      <c r="D413" s="10" t="s">
        <v>29801</v>
      </c>
    </row>
    <row r="414" spans="1:4" x14ac:dyDescent="0.2">
      <c r="A414" t="s">
        <v>22328</v>
      </c>
      <c r="B414" t="s">
        <v>96</v>
      </c>
      <c r="C414" t="s">
        <v>7385</v>
      </c>
      <c r="D414" s="10" t="s">
        <v>29801</v>
      </c>
    </row>
    <row r="415" spans="1:4" x14ac:dyDescent="0.2">
      <c r="A415" t="s">
        <v>22040</v>
      </c>
      <c r="B415" t="s">
        <v>593</v>
      </c>
      <c r="C415" t="s">
        <v>14155</v>
      </c>
      <c r="D415" s="10" t="s">
        <v>29801</v>
      </c>
    </row>
    <row r="416" spans="1:4" x14ac:dyDescent="0.2">
      <c r="A416" t="s">
        <v>22462</v>
      </c>
      <c r="B416" t="s">
        <v>777</v>
      </c>
      <c r="C416" t="s">
        <v>11078</v>
      </c>
      <c r="D416" s="10" t="s">
        <v>29801</v>
      </c>
    </row>
    <row r="417" spans="1:4" x14ac:dyDescent="0.2">
      <c r="A417" t="s">
        <v>22450</v>
      </c>
      <c r="B417" t="s">
        <v>142</v>
      </c>
      <c r="C417" t="s">
        <v>14247</v>
      </c>
      <c r="D417" s="10" t="s">
        <v>29801</v>
      </c>
    </row>
    <row r="418" spans="1:4" x14ac:dyDescent="0.2">
      <c r="A418" t="s">
        <v>22403</v>
      </c>
      <c r="B418" t="s">
        <v>1459</v>
      </c>
      <c r="C418" t="s">
        <v>2496</v>
      </c>
      <c r="D418" s="10" t="s">
        <v>29801</v>
      </c>
    </row>
    <row r="419" spans="1:4" x14ac:dyDescent="0.2">
      <c r="A419" t="s">
        <v>22343</v>
      </c>
      <c r="B419" t="s">
        <v>484</v>
      </c>
      <c r="C419" t="s">
        <v>1385</v>
      </c>
      <c r="D419" s="10" t="s">
        <v>29801</v>
      </c>
    </row>
    <row r="420" spans="1:4" x14ac:dyDescent="0.2">
      <c r="A420" t="s">
        <v>22350</v>
      </c>
      <c r="B420" t="s">
        <v>404</v>
      </c>
      <c r="C420" t="s">
        <v>1385</v>
      </c>
      <c r="D420" s="10" t="s">
        <v>29801</v>
      </c>
    </row>
    <row r="421" spans="1:4" x14ac:dyDescent="0.2">
      <c r="A421" t="s">
        <v>22396</v>
      </c>
      <c r="B421" t="s">
        <v>171</v>
      </c>
      <c r="C421" t="s">
        <v>1385</v>
      </c>
      <c r="D421" s="10" t="s">
        <v>29801</v>
      </c>
    </row>
    <row r="422" spans="1:4" x14ac:dyDescent="0.2">
      <c r="A422" t="s">
        <v>22316</v>
      </c>
      <c r="B422" t="s">
        <v>64</v>
      </c>
      <c r="C422" t="s">
        <v>59</v>
      </c>
      <c r="D422" s="10" t="s">
        <v>29801</v>
      </c>
    </row>
    <row r="423" spans="1:4" x14ac:dyDescent="0.2">
      <c r="A423" t="s">
        <v>30362</v>
      </c>
      <c r="B423" t="s">
        <v>18</v>
      </c>
      <c r="C423" t="s">
        <v>455</v>
      </c>
      <c r="D423" s="10" t="s">
        <v>29801</v>
      </c>
    </row>
    <row r="424" spans="1:4" x14ac:dyDescent="0.2">
      <c r="A424" t="s">
        <v>22305</v>
      </c>
      <c r="B424" t="s">
        <v>1353</v>
      </c>
      <c r="C424" t="s">
        <v>14205</v>
      </c>
      <c r="D424" s="10" t="s">
        <v>29801</v>
      </c>
    </row>
    <row r="425" spans="1:4" x14ac:dyDescent="0.2">
      <c r="A425" t="s">
        <v>22363</v>
      </c>
      <c r="B425" t="s">
        <v>46</v>
      </c>
      <c r="C425" t="s">
        <v>14205</v>
      </c>
      <c r="D425" s="10" t="s">
        <v>29801</v>
      </c>
    </row>
    <row r="426" spans="1:4" x14ac:dyDescent="0.2">
      <c r="A426" t="s">
        <v>24755</v>
      </c>
      <c r="B426" t="s">
        <v>68</v>
      </c>
      <c r="C426" t="s">
        <v>3025</v>
      </c>
      <c r="D426" s="10" t="s">
        <v>29801</v>
      </c>
    </row>
    <row r="427" spans="1:4" x14ac:dyDescent="0.2">
      <c r="A427" s="10" t="s">
        <v>21604</v>
      </c>
      <c r="B427" t="s">
        <v>41</v>
      </c>
      <c r="C427" t="s">
        <v>42</v>
      </c>
      <c r="D427" s="10" t="s">
        <v>29801</v>
      </c>
    </row>
    <row r="428" spans="1:4" x14ac:dyDescent="0.2">
      <c r="A428" t="s">
        <v>30589</v>
      </c>
      <c r="B428" t="s">
        <v>4</v>
      </c>
      <c r="C428" t="s">
        <v>769</v>
      </c>
      <c r="D428" s="10" t="s">
        <v>29801</v>
      </c>
    </row>
    <row r="429" spans="1:4" x14ac:dyDescent="0.2">
      <c r="A429" t="s">
        <v>24562</v>
      </c>
      <c r="B429" t="s">
        <v>1306</v>
      </c>
      <c r="C429" t="s">
        <v>1525</v>
      </c>
      <c r="D429" s="10" t="s">
        <v>29801</v>
      </c>
    </row>
    <row r="430" spans="1:4" x14ac:dyDescent="0.2">
      <c r="A430" s="10" t="s">
        <v>21596</v>
      </c>
      <c r="B430" t="s">
        <v>18</v>
      </c>
      <c r="C430" t="s">
        <v>19</v>
      </c>
      <c r="D430" s="10" t="s">
        <v>29801</v>
      </c>
    </row>
    <row r="431" spans="1:4" x14ac:dyDescent="0.2">
      <c r="A431" t="s">
        <v>22359</v>
      </c>
      <c r="B431" t="s">
        <v>686</v>
      </c>
      <c r="C431" t="s">
        <v>14225</v>
      </c>
      <c r="D431" s="10" t="s">
        <v>29801</v>
      </c>
    </row>
    <row r="432" spans="1:4" x14ac:dyDescent="0.2">
      <c r="A432" t="s">
        <v>22442</v>
      </c>
      <c r="B432" t="s">
        <v>49</v>
      </c>
      <c r="C432" t="s">
        <v>14225</v>
      </c>
      <c r="D432" s="10" t="s">
        <v>29801</v>
      </c>
    </row>
    <row r="433" spans="1:28" x14ac:dyDescent="0.2">
      <c r="A433" t="s">
        <v>22360</v>
      </c>
      <c r="B433" t="s">
        <v>197</v>
      </c>
      <c r="C433" t="s">
        <v>7735</v>
      </c>
      <c r="D433" s="10" t="s">
        <v>29801</v>
      </c>
    </row>
    <row r="434" spans="1:28" x14ac:dyDescent="0.2">
      <c r="A434" t="s">
        <v>28397</v>
      </c>
      <c r="B434" t="s">
        <v>186</v>
      </c>
      <c r="C434" t="s">
        <v>2531</v>
      </c>
      <c r="D434" s="10" t="s">
        <v>29801</v>
      </c>
    </row>
    <row r="435" spans="1:28" x14ac:dyDescent="0.2">
      <c r="A435" t="s">
        <v>22260</v>
      </c>
      <c r="B435" t="s">
        <v>200</v>
      </c>
      <c r="C435" t="s">
        <v>201</v>
      </c>
      <c r="D435" s="10" t="s">
        <v>29801</v>
      </c>
    </row>
    <row r="436" spans="1:28" x14ac:dyDescent="0.2">
      <c r="A436" s="10" t="s">
        <v>21537</v>
      </c>
      <c r="B436" t="s">
        <v>6</v>
      </c>
      <c r="C436" t="s">
        <v>7</v>
      </c>
      <c r="D436" s="10" t="s">
        <v>29801</v>
      </c>
    </row>
    <row r="437" spans="1:28" x14ac:dyDescent="0.2">
      <c r="A437" s="10" t="s">
        <v>21543</v>
      </c>
      <c r="B437" t="s">
        <v>2</v>
      </c>
      <c r="C437" t="s">
        <v>3</v>
      </c>
      <c r="D437" s="10" t="s">
        <v>29801</v>
      </c>
    </row>
    <row r="438" spans="1:28" x14ac:dyDescent="0.2">
      <c r="A438" t="s">
        <v>22451</v>
      </c>
      <c r="B438" t="s">
        <v>9587</v>
      </c>
      <c r="C438" t="s">
        <v>10501</v>
      </c>
      <c r="D438" s="10" t="s">
        <v>29801</v>
      </c>
    </row>
    <row r="439" spans="1:28" x14ac:dyDescent="0.2">
      <c r="A439" t="s">
        <v>30531</v>
      </c>
      <c r="B439" t="s">
        <v>8511</v>
      </c>
      <c r="C439" t="s">
        <v>8512</v>
      </c>
      <c r="D439" s="10" t="s">
        <v>29801</v>
      </c>
    </row>
    <row r="440" spans="1:28" x14ac:dyDescent="0.2">
      <c r="A440" t="s">
        <v>22352</v>
      </c>
      <c r="B440" t="s">
        <v>146</v>
      </c>
      <c r="C440" t="s">
        <v>7512</v>
      </c>
      <c r="D440" s="10" t="s">
        <v>29801</v>
      </c>
    </row>
    <row r="441" spans="1:28" x14ac:dyDescent="0.2">
      <c r="A441" t="s">
        <v>22278</v>
      </c>
      <c r="B441" t="s">
        <v>14199</v>
      </c>
      <c r="C441" t="s">
        <v>12470</v>
      </c>
      <c r="D441" s="10" t="s">
        <v>29801</v>
      </c>
    </row>
    <row r="443" spans="1:28" s="5" customFormat="1" x14ac:dyDescent="0.2">
      <c r="A443" s="52" t="s">
        <v>32767</v>
      </c>
      <c r="B443" s="55" t="s">
        <v>7219</v>
      </c>
      <c r="C443" s="55" t="s">
        <v>478</v>
      </c>
      <c r="D443" s="55" t="s">
        <v>2564</v>
      </c>
      <c r="E443" s="53"/>
      <c r="F443" s="53">
        <f t="shared" ref="F443:F467" si="0">COUNT(H443:AE443)</f>
        <v>1</v>
      </c>
      <c r="G443" s="54">
        <f t="shared" ref="G443:G467" si="1">SUM(H443:AF443)</f>
        <v>657.83080762175473</v>
      </c>
      <c r="H443" s="31"/>
      <c r="I443" s="37"/>
      <c r="J443" s="37">
        <v>657.83080762175473</v>
      </c>
      <c r="K443" s="32"/>
      <c r="L443" s="31"/>
      <c r="M443" s="31"/>
      <c r="N443" s="31"/>
      <c r="O443" s="30"/>
      <c r="P443" s="30"/>
      <c r="Q443" s="30"/>
      <c r="R443" s="30"/>
      <c r="S443" s="30"/>
      <c r="T443" s="30"/>
      <c r="U443" s="30"/>
      <c r="V443" s="30"/>
      <c r="W443" s="30"/>
      <c r="X443" s="30"/>
      <c r="Y443" s="30"/>
      <c r="AA443" s="30"/>
      <c r="AB443" s="31"/>
    </row>
    <row r="444" spans="1:28" s="5" customFormat="1" x14ac:dyDescent="0.2">
      <c r="A444" s="52" t="s">
        <v>32767</v>
      </c>
      <c r="B444" s="53" t="s">
        <v>46</v>
      </c>
      <c r="C444" s="53" t="s">
        <v>478</v>
      </c>
      <c r="D444" s="53" t="s">
        <v>350</v>
      </c>
      <c r="E444" s="53" t="s">
        <v>29801</v>
      </c>
      <c r="F444" s="53">
        <f t="shared" si="0"/>
        <v>5</v>
      </c>
      <c r="G444" s="54">
        <f t="shared" si="1"/>
        <v>3496.5129391235046</v>
      </c>
      <c r="H444" s="42"/>
      <c r="I444" s="37">
        <v>689.60454774362597</v>
      </c>
      <c r="J444" s="50"/>
      <c r="K444" s="48">
        <v>733.40471092077087</v>
      </c>
      <c r="L444" s="42"/>
      <c r="M444" s="48"/>
      <c r="N444" s="48"/>
      <c r="O444" s="42">
        <v>701.45127850725646</v>
      </c>
      <c r="P444" s="42"/>
      <c r="Q444" s="48"/>
      <c r="R444" s="48"/>
      <c r="S444" s="48"/>
      <c r="T444" s="42"/>
      <c r="U444" s="42">
        <v>663.59555801113618</v>
      </c>
      <c r="V444" s="48">
        <v>708.45684394071498</v>
      </c>
      <c r="W444" s="42"/>
      <c r="X444" s="42"/>
      <c r="Y444" s="48"/>
      <c r="Z444" s="42"/>
      <c r="AA444" s="48"/>
      <c r="AB444" s="42"/>
    </row>
    <row r="445" spans="1:28" s="5" customFormat="1" x14ac:dyDescent="0.2">
      <c r="A445" s="56" t="s">
        <v>32767</v>
      </c>
      <c r="B445" s="53" t="s">
        <v>525</v>
      </c>
      <c r="C445" s="53" t="s">
        <v>1237</v>
      </c>
      <c r="D445" s="55" t="s">
        <v>358</v>
      </c>
      <c r="E445" s="56" t="s">
        <v>32766</v>
      </c>
      <c r="F445" s="53">
        <f t="shared" si="0"/>
        <v>6</v>
      </c>
      <c r="G445" s="54">
        <f t="shared" si="1"/>
        <v>4181.8078357094691</v>
      </c>
      <c r="H445" s="42"/>
      <c r="I445" s="37">
        <v>650.79787019807804</v>
      </c>
      <c r="J445" s="50"/>
      <c r="K445" s="48"/>
      <c r="L445" s="42"/>
      <c r="M445" s="48">
        <v>669.09975669099754</v>
      </c>
      <c r="N445" s="48">
        <v>764.30809830117107</v>
      </c>
      <c r="O445" s="42">
        <v>690.94622191967323</v>
      </c>
      <c r="P445" s="42"/>
      <c r="Q445" s="48">
        <v>739.8571564283925</v>
      </c>
      <c r="R445" s="48"/>
      <c r="S445" s="48"/>
      <c r="T445" s="42"/>
      <c r="U445" s="42"/>
      <c r="V445" s="48"/>
      <c r="W445" s="42"/>
      <c r="X445" s="42"/>
      <c r="Y445" s="48"/>
      <c r="Z445" s="42"/>
      <c r="AA445" s="48"/>
      <c r="AB445" s="42">
        <v>666.79873217115687</v>
      </c>
    </row>
    <row r="446" spans="1:28" s="5" customFormat="1" x14ac:dyDescent="0.2">
      <c r="A446" s="56" t="s">
        <v>32767</v>
      </c>
      <c r="B446" s="55" t="s">
        <v>525</v>
      </c>
      <c r="C446" s="55" t="s">
        <v>1237</v>
      </c>
      <c r="D446" s="55" t="s">
        <v>358</v>
      </c>
      <c r="E446" s="56" t="s">
        <v>6856</v>
      </c>
      <c r="F446" s="53">
        <f t="shared" si="0"/>
        <v>1</v>
      </c>
      <c r="G446" s="54">
        <f t="shared" si="1"/>
        <v>650.74020973951713</v>
      </c>
      <c r="H446" s="31"/>
      <c r="I446" s="37">
        <v>650.74020973951713</v>
      </c>
      <c r="J446" s="37"/>
      <c r="K446" s="32"/>
      <c r="L446" s="31"/>
      <c r="M446" s="31"/>
      <c r="N446" s="31"/>
      <c r="O446" s="30"/>
      <c r="P446" s="30"/>
      <c r="Q446" s="30"/>
      <c r="R446" s="30"/>
      <c r="S446" s="30"/>
      <c r="T446" s="30"/>
      <c r="U446" s="30"/>
      <c r="V446" s="30"/>
      <c r="W446" s="30"/>
      <c r="X446" s="30"/>
      <c r="Y446" s="30"/>
      <c r="AA446" s="30"/>
      <c r="AB446" s="31"/>
    </row>
    <row r="447" spans="1:28" s="5" customFormat="1" x14ac:dyDescent="0.2">
      <c r="A447" s="56" t="s">
        <v>32767</v>
      </c>
      <c r="B447" s="53" t="s">
        <v>525</v>
      </c>
      <c r="C447" s="53" t="s">
        <v>157</v>
      </c>
      <c r="D447" s="56" t="s">
        <v>32765</v>
      </c>
      <c r="E447" s="53" t="s">
        <v>29801</v>
      </c>
      <c r="F447" s="53">
        <f t="shared" si="0"/>
        <v>1</v>
      </c>
      <c r="G447" s="54">
        <f t="shared" si="1"/>
        <v>764.30809830117107</v>
      </c>
      <c r="H447" s="42"/>
      <c r="I447" s="50"/>
      <c r="J447" s="50"/>
      <c r="K447" s="48"/>
      <c r="L447" s="42"/>
      <c r="M447" s="48"/>
      <c r="N447" s="48">
        <v>764.30809830117107</v>
      </c>
      <c r="O447" s="42"/>
      <c r="P447" s="42"/>
      <c r="Q447" s="48"/>
      <c r="R447" s="48"/>
      <c r="S447" s="48"/>
      <c r="T447" s="42"/>
      <c r="U447" s="42"/>
      <c r="V447" s="48"/>
      <c r="W447" s="42"/>
      <c r="X447" s="42"/>
      <c r="Y447" s="48"/>
      <c r="Z447" s="42"/>
      <c r="AA447" s="48"/>
      <c r="AB447" s="42"/>
    </row>
    <row r="448" spans="1:28" s="5" customFormat="1" x14ac:dyDescent="0.2">
      <c r="A448" s="57" t="s">
        <v>32767</v>
      </c>
      <c r="B448" s="53" t="s">
        <v>144</v>
      </c>
      <c r="C448" s="53" t="s">
        <v>523</v>
      </c>
      <c r="D448" s="53" t="s">
        <v>344</v>
      </c>
      <c r="E448" s="53" t="s">
        <v>29801</v>
      </c>
      <c r="F448" s="53">
        <f t="shared" si="0"/>
        <v>6</v>
      </c>
      <c r="G448" s="54">
        <f t="shared" si="1"/>
        <v>4034.8673714615015</v>
      </c>
      <c r="H448" s="42"/>
      <c r="I448" s="50"/>
      <c r="J448" s="50">
        <v>645.08078500008105</v>
      </c>
      <c r="K448" s="48">
        <v>707.1576049552649</v>
      </c>
      <c r="L448" s="42"/>
      <c r="M448" s="48"/>
      <c r="N448" s="48">
        <v>593.18996415770607</v>
      </c>
      <c r="O448" s="42">
        <v>665.4646779216522</v>
      </c>
      <c r="P448" s="42"/>
      <c r="Q448" s="48"/>
      <c r="R448" s="48"/>
      <c r="S448" s="48"/>
      <c r="T448" s="42"/>
      <c r="U448" s="42"/>
      <c r="V448" s="48">
        <v>687.2462787550744</v>
      </c>
      <c r="W448" s="42"/>
      <c r="X448" s="42"/>
      <c r="Y448" s="48"/>
      <c r="Z448" s="42">
        <v>736.72806067172269</v>
      </c>
      <c r="AA448" s="48"/>
      <c r="AB448" s="42"/>
    </row>
    <row r="449" spans="1:28" s="5" customFormat="1" x14ac:dyDescent="0.2">
      <c r="A449" s="57" t="s">
        <v>32767</v>
      </c>
      <c r="B449" s="55" t="s">
        <v>144</v>
      </c>
      <c r="C449" s="55" t="s">
        <v>523</v>
      </c>
      <c r="D449" s="55" t="s">
        <v>32770</v>
      </c>
      <c r="E449" s="53"/>
      <c r="F449" s="53">
        <f t="shared" si="0"/>
        <v>1</v>
      </c>
      <c r="G449" s="54">
        <f t="shared" si="1"/>
        <v>562.05698794160003</v>
      </c>
      <c r="H449" s="31"/>
      <c r="I449" s="37"/>
      <c r="J449" s="37">
        <v>562.05698794160003</v>
      </c>
      <c r="K449" s="32"/>
      <c r="L449" s="31"/>
      <c r="M449" s="31"/>
      <c r="N449" s="31"/>
      <c r="O449" s="30"/>
      <c r="P449" s="30"/>
      <c r="Q449" s="30"/>
      <c r="R449" s="30"/>
      <c r="S449" s="30"/>
      <c r="T449" s="30"/>
      <c r="U449" s="30"/>
      <c r="V449" s="30"/>
      <c r="W449" s="30"/>
      <c r="X449" s="30"/>
      <c r="Y449" s="30"/>
      <c r="AA449" s="30"/>
      <c r="AB449" s="31"/>
    </row>
    <row r="450" spans="1:28" s="5" customFormat="1" x14ac:dyDescent="0.2">
      <c r="A450" s="56" t="s">
        <v>32767</v>
      </c>
      <c r="B450" s="53" t="s">
        <v>2439</v>
      </c>
      <c r="C450" s="53" t="s">
        <v>346</v>
      </c>
      <c r="D450" s="56" t="s">
        <v>32765</v>
      </c>
      <c r="E450" s="53"/>
      <c r="F450" s="53">
        <f t="shared" si="0"/>
        <v>2</v>
      </c>
      <c r="G450" s="54">
        <f t="shared" si="1"/>
        <v>1160.259132011945</v>
      </c>
      <c r="H450" s="42"/>
      <c r="I450" s="50"/>
      <c r="J450" s="50">
        <v>565.71542265931441</v>
      </c>
      <c r="K450" s="48"/>
      <c r="L450" s="42"/>
      <c r="M450" s="48"/>
      <c r="N450" s="48"/>
      <c r="O450" s="42"/>
      <c r="P450" s="42"/>
      <c r="Q450" s="48"/>
      <c r="R450" s="48">
        <v>594.54370935263046</v>
      </c>
      <c r="S450" s="48"/>
      <c r="T450" s="42"/>
      <c r="U450" s="42"/>
      <c r="V450" s="48"/>
      <c r="W450" s="42"/>
      <c r="X450" s="42"/>
      <c r="Y450" s="48"/>
      <c r="Z450" s="42"/>
      <c r="AA450" s="48"/>
      <c r="AB450" s="42"/>
    </row>
    <row r="451" spans="1:28" s="5" customFormat="1" x14ac:dyDescent="0.2">
      <c r="A451" s="56" t="s">
        <v>32767</v>
      </c>
      <c r="B451" s="55" t="s">
        <v>2439</v>
      </c>
      <c r="C451" s="55" t="s">
        <v>346</v>
      </c>
      <c r="D451" s="55" t="s">
        <v>2564</v>
      </c>
      <c r="E451" s="53"/>
      <c r="F451" s="53">
        <f t="shared" si="0"/>
        <v>1</v>
      </c>
      <c r="G451" s="54">
        <f t="shared" si="1"/>
        <v>592.88054810843016</v>
      </c>
      <c r="H451" s="31"/>
      <c r="I451" s="37"/>
      <c r="J451" s="37">
        <v>592.88054810843016</v>
      </c>
      <c r="K451" s="32"/>
      <c r="L451" s="31"/>
      <c r="M451" s="31"/>
      <c r="N451" s="31"/>
      <c r="O451" s="30"/>
      <c r="P451" s="30"/>
      <c r="Q451" s="30"/>
      <c r="R451" s="30"/>
      <c r="S451" s="30"/>
      <c r="T451" s="30"/>
      <c r="U451" s="30"/>
      <c r="V451" s="30"/>
      <c r="W451" s="30"/>
      <c r="X451" s="30"/>
      <c r="Y451" s="30"/>
      <c r="AA451" s="30"/>
      <c r="AB451" s="31"/>
    </row>
    <row r="452" spans="1:28" s="5" customFormat="1" x14ac:dyDescent="0.2">
      <c r="A452" s="57" t="s">
        <v>32767</v>
      </c>
      <c r="B452" s="53" t="s">
        <v>46</v>
      </c>
      <c r="C452" s="53" t="s">
        <v>346</v>
      </c>
      <c r="D452" s="55" t="s">
        <v>6214</v>
      </c>
      <c r="E452" s="53"/>
      <c r="F452" s="53">
        <f t="shared" si="0"/>
        <v>2</v>
      </c>
      <c r="G452" s="54">
        <f t="shared" si="1"/>
        <v>1297.4572226415053</v>
      </c>
      <c r="H452" s="42"/>
      <c r="I452" s="50"/>
      <c r="J452" s="37">
        <v>683.64648095352584</v>
      </c>
      <c r="K452" s="48"/>
      <c r="L452" s="42"/>
      <c r="M452" s="48"/>
      <c r="N452" s="48"/>
      <c r="O452" s="42"/>
      <c r="P452" s="42"/>
      <c r="Q452" s="48"/>
      <c r="R452" s="48"/>
      <c r="S452" s="48"/>
      <c r="T452" s="42"/>
      <c r="U452" s="42"/>
      <c r="V452" s="48"/>
      <c r="W452" s="42"/>
      <c r="X452" s="42"/>
      <c r="Y452" s="48"/>
      <c r="Z452" s="42">
        <v>613.81074168797954</v>
      </c>
      <c r="AA452" s="48"/>
      <c r="AB452" s="42"/>
    </row>
    <row r="453" spans="1:28" s="5" customFormat="1" x14ac:dyDescent="0.2">
      <c r="A453" s="57" t="s">
        <v>32767</v>
      </c>
      <c r="B453" s="55" t="s">
        <v>46</v>
      </c>
      <c r="C453" s="55" t="s">
        <v>346</v>
      </c>
      <c r="D453" s="55" t="s">
        <v>2564</v>
      </c>
      <c r="E453" s="53"/>
      <c r="F453" s="53">
        <f t="shared" si="0"/>
        <v>1</v>
      </c>
      <c r="G453" s="54">
        <f t="shared" si="1"/>
        <v>576.98217132917819</v>
      </c>
      <c r="H453" s="31"/>
      <c r="I453" s="37"/>
      <c r="J453" s="37">
        <v>576.98217132917819</v>
      </c>
      <c r="K453" s="32"/>
      <c r="L453" s="31"/>
      <c r="M453" s="31"/>
      <c r="N453" s="31"/>
      <c r="O453" s="30"/>
      <c r="P453" s="30"/>
      <c r="Q453" s="30"/>
      <c r="R453" s="30"/>
      <c r="S453" s="30"/>
      <c r="T453" s="30"/>
      <c r="U453" s="30"/>
      <c r="V453" s="30"/>
      <c r="W453" s="30"/>
      <c r="X453" s="30"/>
      <c r="Y453" s="30"/>
      <c r="AA453" s="30"/>
      <c r="AB453" s="31"/>
    </row>
    <row r="454" spans="1:28" s="5" customFormat="1" x14ac:dyDescent="0.2">
      <c r="A454" s="57" t="s">
        <v>32767</v>
      </c>
      <c r="B454" s="55" t="s">
        <v>46</v>
      </c>
      <c r="C454" s="55" t="s">
        <v>346</v>
      </c>
      <c r="D454" s="55" t="s">
        <v>6214</v>
      </c>
      <c r="E454" s="53"/>
      <c r="F454" s="53">
        <f t="shared" si="0"/>
        <v>1</v>
      </c>
      <c r="G454" s="54">
        <f t="shared" si="1"/>
        <v>502.42972723945121</v>
      </c>
      <c r="H454" s="31"/>
      <c r="I454" s="37"/>
      <c r="J454" s="37">
        <v>502.42972723945121</v>
      </c>
      <c r="K454" s="32"/>
      <c r="L454" s="31"/>
      <c r="M454" s="31"/>
      <c r="N454" s="31"/>
      <c r="O454" s="30"/>
      <c r="P454" s="30"/>
      <c r="Q454" s="30"/>
      <c r="R454" s="30"/>
      <c r="S454" s="30"/>
      <c r="T454" s="30"/>
      <c r="U454" s="30"/>
      <c r="V454" s="30"/>
      <c r="W454" s="30"/>
      <c r="X454" s="30"/>
      <c r="Y454" s="30"/>
      <c r="AA454" s="30"/>
      <c r="AB454" s="31"/>
    </row>
    <row r="455" spans="1:28" s="5" customFormat="1" x14ac:dyDescent="0.2">
      <c r="A455" s="57" t="s">
        <v>32767</v>
      </c>
      <c r="B455" s="53" t="s">
        <v>39</v>
      </c>
      <c r="C455" s="53" t="s">
        <v>346</v>
      </c>
      <c r="D455" s="57" t="s">
        <v>32765</v>
      </c>
      <c r="E455" s="53"/>
      <c r="F455" s="53">
        <f t="shared" si="0"/>
        <v>4</v>
      </c>
      <c r="G455" s="54">
        <f t="shared" si="1"/>
        <v>2459.9569836431178</v>
      </c>
      <c r="H455" s="42"/>
      <c r="I455" s="37">
        <v>577.65924739562843</v>
      </c>
      <c r="J455" s="50"/>
      <c r="K455" s="48"/>
      <c r="L455" s="42"/>
      <c r="M455" s="48"/>
      <c r="N455" s="48"/>
      <c r="O455" s="42">
        <v>637.16258631512869</v>
      </c>
      <c r="P455" s="42"/>
      <c r="Q455" s="48"/>
      <c r="R455" s="48"/>
      <c r="S455" s="48"/>
      <c r="T455" s="42"/>
      <c r="U455" s="42"/>
      <c r="V455" s="48">
        <v>595.66046034305816</v>
      </c>
      <c r="W455" s="42"/>
      <c r="X455" s="42"/>
      <c r="Y455" s="48"/>
      <c r="Z455" s="42">
        <v>649.47468958930278</v>
      </c>
      <c r="AA455" s="48"/>
      <c r="AB455" s="42"/>
    </row>
    <row r="456" spans="1:28" s="5" customFormat="1" x14ac:dyDescent="0.2">
      <c r="A456" s="57" t="s">
        <v>32767</v>
      </c>
      <c r="B456" s="55" t="s">
        <v>39</v>
      </c>
      <c r="C456" s="55" t="s">
        <v>346</v>
      </c>
      <c r="D456" s="55" t="s">
        <v>2564</v>
      </c>
      <c r="E456" s="53"/>
      <c r="F456" s="53">
        <f t="shared" si="0"/>
        <v>1</v>
      </c>
      <c r="G456" s="54">
        <f t="shared" si="1"/>
        <v>682.08845250946729</v>
      </c>
      <c r="H456" s="31"/>
      <c r="I456" s="37"/>
      <c r="J456" s="37">
        <v>682.08845250946729</v>
      </c>
      <c r="K456" s="32"/>
      <c r="L456" s="31"/>
      <c r="M456" s="31"/>
      <c r="N456" s="31"/>
      <c r="O456" s="30"/>
      <c r="P456" s="30"/>
      <c r="Q456" s="30"/>
      <c r="R456" s="30"/>
      <c r="S456" s="30"/>
      <c r="T456" s="30"/>
      <c r="U456" s="30"/>
      <c r="V456" s="30"/>
      <c r="W456" s="30"/>
      <c r="X456" s="30"/>
      <c r="Y456" s="30"/>
      <c r="AA456" s="30"/>
      <c r="AB456" s="31"/>
    </row>
    <row r="457" spans="1:28" s="5" customFormat="1" x14ac:dyDescent="0.2">
      <c r="A457" s="57" t="s">
        <v>32767</v>
      </c>
      <c r="B457" s="53" t="s">
        <v>615</v>
      </c>
      <c r="C457" s="53" t="s">
        <v>1268</v>
      </c>
      <c r="D457" s="55" t="s">
        <v>2547</v>
      </c>
      <c r="E457" s="53" t="s">
        <v>29801</v>
      </c>
      <c r="F457" s="53">
        <f t="shared" si="0"/>
        <v>5</v>
      </c>
      <c r="G457" s="54">
        <f t="shared" si="1"/>
        <v>3196.0818644618703</v>
      </c>
      <c r="H457" s="42"/>
      <c r="I457" s="37">
        <v>641.79721012996094</v>
      </c>
      <c r="J457" s="50"/>
      <c r="K457" s="48"/>
      <c r="L457" s="42"/>
      <c r="M457" s="48">
        <v>634.57100902034824</v>
      </c>
      <c r="N457" s="48"/>
      <c r="O457" s="42">
        <v>678.13596124937374</v>
      </c>
      <c r="P457" s="42"/>
      <c r="Q457" s="48"/>
      <c r="R457" s="48"/>
      <c r="S457" s="48"/>
      <c r="T457" s="42"/>
      <c r="U457" s="42"/>
      <c r="V457" s="48"/>
      <c r="W457" s="42"/>
      <c r="X457" s="42"/>
      <c r="Y457" s="48">
        <v>617.78228005922233</v>
      </c>
      <c r="Z457" s="42"/>
      <c r="AA457" s="48"/>
      <c r="AB457" s="42">
        <v>623.79540400296514</v>
      </c>
    </row>
    <row r="458" spans="1:28" s="5" customFormat="1" x14ac:dyDescent="0.2">
      <c r="A458" s="57" t="s">
        <v>32767</v>
      </c>
      <c r="B458" s="55" t="s">
        <v>615</v>
      </c>
      <c r="C458" s="55" t="s">
        <v>1268</v>
      </c>
      <c r="D458" s="55" t="s">
        <v>2564</v>
      </c>
      <c r="E458" s="53"/>
      <c r="F458" s="53">
        <f t="shared" si="0"/>
        <v>1</v>
      </c>
      <c r="G458" s="54">
        <f t="shared" si="1"/>
        <v>632.80554495739534</v>
      </c>
      <c r="H458" s="31"/>
      <c r="I458" s="37"/>
      <c r="J458" s="37">
        <v>632.80554495739534</v>
      </c>
      <c r="K458" s="32"/>
      <c r="L458" s="31"/>
      <c r="M458" s="31"/>
      <c r="N458" s="31"/>
      <c r="O458" s="30"/>
      <c r="P458" s="30"/>
      <c r="Q458" s="30"/>
      <c r="R458" s="30"/>
      <c r="S458" s="30"/>
      <c r="T458" s="30"/>
      <c r="U458" s="30"/>
      <c r="V458" s="30"/>
      <c r="W458" s="30"/>
      <c r="X458" s="30"/>
      <c r="Y458" s="30"/>
      <c r="AA458" s="30"/>
      <c r="AB458" s="31"/>
    </row>
    <row r="459" spans="1:28" s="5" customFormat="1" x14ac:dyDescent="0.2">
      <c r="A459" s="45" t="s">
        <v>32781</v>
      </c>
      <c r="B459" s="38" t="s">
        <v>1397</v>
      </c>
      <c r="C459" s="38" t="s">
        <v>8643</v>
      </c>
      <c r="D459" s="28" t="s">
        <v>2564</v>
      </c>
      <c r="E459" s="5" t="s">
        <v>29801</v>
      </c>
      <c r="F459" s="5">
        <f t="shared" si="0"/>
        <v>3</v>
      </c>
      <c r="G459" s="30">
        <f t="shared" si="1"/>
        <v>1816.7175337420749</v>
      </c>
      <c r="H459" s="42"/>
      <c r="I459" s="50"/>
      <c r="J459" s="50">
        <v>593.51702749448316</v>
      </c>
      <c r="K459" s="48"/>
      <c r="L459" s="42"/>
      <c r="M459" s="48"/>
      <c r="N459" s="48">
        <v>617.94905987464995</v>
      </c>
      <c r="O459" s="42"/>
      <c r="P459" s="42"/>
      <c r="Q459" s="48"/>
      <c r="R459" s="48"/>
      <c r="S459" s="48"/>
      <c r="T459" s="42"/>
      <c r="U459" s="42"/>
      <c r="V459" s="48"/>
      <c r="W459" s="42"/>
      <c r="X459" s="42"/>
      <c r="Y459" s="48"/>
      <c r="Z459" s="42">
        <v>605.2514463729417</v>
      </c>
      <c r="AA459" s="48"/>
      <c r="AB459" s="42"/>
    </row>
    <row r="460" spans="1:28" s="5" customFormat="1" x14ac:dyDescent="0.2">
      <c r="A460" s="57" t="s">
        <v>32767</v>
      </c>
      <c r="B460" s="53" t="s">
        <v>39</v>
      </c>
      <c r="C460" s="53" t="s">
        <v>573</v>
      </c>
      <c r="D460" s="53" t="s">
        <v>350</v>
      </c>
      <c r="E460" s="53" t="s">
        <v>29801</v>
      </c>
      <c r="F460" s="53">
        <f t="shared" si="0"/>
        <v>4</v>
      </c>
      <c r="G460" s="54">
        <f t="shared" si="1"/>
        <v>2707.9024629138426</v>
      </c>
      <c r="H460" s="42"/>
      <c r="I460" s="50"/>
      <c r="J460" s="50">
        <v>613.91116594694631</v>
      </c>
      <c r="K460" s="48">
        <v>676.32055290439359</v>
      </c>
      <c r="L460" s="42"/>
      <c r="M460" s="48"/>
      <c r="N460" s="48"/>
      <c r="O460" s="42">
        <v>733.77914332188686</v>
      </c>
      <c r="P460" s="42"/>
      <c r="Q460" s="48"/>
      <c r="R460" s="48"/>
      <c r="S460" s="48"/>
      <c r="T460" s="42"/>
      <c r="U460" s="42"/>
      <c r="V460" s="48">
        <v>683.89160074061601</v>
      </c>
      <c r="W460" s="42"/>
      <c r="X460" s="42"/>
      <c r="Y460" s="48"/>
      <c r="Z460" s="42"/>
      <c r="AA460" s="48"/>
      <c r="AB460" s="42"/>
    </row>
    <row r="461" spans="1:28" s="5" customFormat="1" x14ac:dyDescent="0.2">
      <c r="A461" s="57" t="s">
        <v>32767</v>
      </c>
      <c r="B461" s="55" t="s">
        <v>39</v>
      </c>
      <c r="C461" s="55" t="s">
        <v>573</v>
      </c>
      <c r="D461" s="55" t="s">
        <v>6214</v>
      </c>
      <c r="E461" s="53"/>
      <c r="F461" s="53">
        <f t="shared" si="0"/>
        <v>1</v>
      </c>
      <c r="G461" s="54">
        <f t="shared" si="1"/>
        <v>617.10901649510106</v>
      </c>
      <c r="H461" s="31"/>
      <c r="I461" s="37"/>
      <c r="J461" s="37">
        <v>617.10901649510106</v>
      </c>
      <c r="K461" s="32"/>
      <c r="L461" s="31"/>
      <c r="M461" s="31"/>
      <c r="N461" s="31"/>
      <c r="O461" s="30"/>
      <c r="P461" s="30"/>
      <c r="Q461" s="30"/>
      <c r="R461" s="30"/>
      <c r="S461" s="30"/>
      <c r="T461" s="30"/>
      <c r="U461" s="30"/>
      <c r="V461" s="30"/>
      <c r="W461" s="30"/>
      <c r="X461" s="30"/>
      <c r="Y461" s="30"/>
      <c r="AA461" s="30"/>
      <c r="AB461" s="31"/>
    </row>
    <row r="462" spans="1:28" s="5" customFormat="1" x14ac:dyDescent="0.2">
      <c r="A462" s="56" t="s">
        <v>32767</v>
      </c>
      <c r="B462" s="53" t="s">
        <v>68</v>
      </c>
      <c r="C462" s="53" t="s">
        <v>69</v>
      </c>
      <c r="D462" s="53" t="s">
        <v>350</v>
      </c>
      <c r="E462" s="53" t="s">
        <v>29801</v>
      </c>
      <c r="F462" s="53">
        <f t="shared" si="0"/>
        <v>10</v>
      </c>
      <c r="G462" s="54">
        <f t="shared" si="1"/>
        <v>7120.0261070191045</v>
      </c>
      <c r="H462" s="42">
        <v>782.76726692500563</v>
      </c>
      <c r="I462" s="37">
        <v>640.85540458003152</v>
      </c>
      <c r="J462" s="50"/>
      <c r="K462" s="48">
        <v>687.63593776141875</v>
      </c>
      <c r="L462" s="42"/>
      <c r="M462" s="48">
        <v>701.12411635183685</v>
      </c>
      <c r="N462" s="48"/>
      <c r="O462" s="42">
        <v>677.90950075137755</v>
      </c>
      <c r="P462" s="42"/>
      <c r="Q462" s="48">
        <v>743.09287793572196</v>
      </c>
      <c r="R462" s="48"/>
      <c r="S462" s="48"/>
      <c r="T462" s="42"/>
      <c r="U462" s="42"/>
      <c r="V462" s="48">
        <v>679.54507442716169</v>
      </c>
      <c r="W462" s="42"/>
      <c r="X462" s="42"/>
      <c r="Y462" s="48"/>
      <c r="Z462" s="42">
        <v>778.32888210606643</v>
      </c>
      <c r="AA462" s="48">
        <v>673.31323524592858</v>
      </c>
      <c r="AB462" s="42">
        <v>755.45381093455421</v>
      </c>
    </row>
    <row r="463" spans="1:28" s="5" customFormat="1" x14ac:dyDescent="0.2">
      <c r="A463" s="52" t="s">
        <v>32767</v>
      </c>
      <c r="B463" s="55" t="s">
        <v>68</v>
      </c>
      <c r="C463" s="55" t="s">
        <v>69</v>
      </c>
      <c r="D463" s="55" t="s">
        <v>2547</v>
      </c>
      <c r="E463" s="53"/>
      <c r="F463" s="53">
        <f t="shared" si="0"/>
        <v>1</v>
      </c>
      <c r="G463" s="54">
        <f t="shared" si="1"/>
        <v>637.60338405202344</v>
      </c>
      <c r="H463" s="31"/>
      <c r="I463" s="37">
        <v>637.60338405202344</v>
      </c>
      <c r="J463" s="37"/>
      <c r="K463" s="32"/>
      <c r="L463" s="31"/>
      <c r="M463" s="31"/>
      <c r="N463" s="31"/>
      <c r="O463" s="30"/>
      <c r="P463" s="30"/>
      <c r="Q463" s="30"/>
      <c r="R463" s="30"/>
      <c r="S463" s="30"/>
      <c r="T463" s="30"/>
      <c r="U463" s="30"/>
      <c r="V463" s="30"/>
      <c r="W463" s="30"/>
      <c r="X463" s="30"/>
      <c r="Y463" s="30"/>
      <c r="AA463" s="30"/>
      <c r="AB463" s="31"/>
    </row>
    <row r="464" spans="1:28" s="5" customFormat="1" x14ac:dyDescent="0.2">
      <c r="A464" s="56" t="s">
        <v>32767</v>
      </c>
      <c r="B464" s="53" t="s">
        <v>96</v>
      </c>
      <c r="C464" s="53" t="s">
        <v>749</v>
      </c>
      <c r="D464" s="56" t="s">
        <v>32765</v>
      </c>
      <c r="E464" s="53"/>
      <c r="F464" s="53">
        <f t="shared" si="0"/>
        <v>3</v>
      </c>
      <c r="G464" s="54">
        <f t="shared" si="1"/>
        <v>2046.3143232502694</v>
      </c>
      <c r="H464" s="42"/>
      <c r="I464" s="50"/>
      <c r="J464" s="50">
        <v>781.26042668446155</v>
      </c>
      <c r="K464" s="48"/>
      <c r="L464" s="42"/>
      <c r="M464" s="48">
        <v>625.90523484378241</v>
      </c>
      <c r="N464" s="48"/>
      <c r="O464" s="42"/>
      <c r="P464" s="42"/>
      <c r="Q464" s="48"/>
      <c r="R464" s="48"/>
      <c r="S464" s="48"/>
      <c r="T464" s="42"/>
      <c r="U464" s="42"/>
      <c r="V464" s="48"/>
      <c r="W464" s="42"/>
      <c r="X464" s="42"/>
      <c r="Y464" s="48">
        <v>639.14866172202517</v>
      </c>
      <c r="Z464" s="42"/>
      <c r="AA464" s="48"/>
      <c r="AB464" s="42"/>
    </row>
    <row r="465" spans="1:31" s="5" customFormat="1" x14ac:dyDescent="0.2">
      <c r="A465" s="52" t="s">
        <v>32767</v>
      </c>
      <c r="B465" s="55" t="s">
        <v>96</v>
      </c>
      <c r="C465" s="55" t="s">
        <v>749</v>
      </c>
      <c r="D465" s="55" t="s">
        <v>386</v>
      </c>
      <c r="E465" s="53"/>
      <c r="F465" s="53">
        <f t="shared" si="0"/>
        <v>1</v>
      </c>
      <c r="G465" s="54">
        <f t="shared" si="1"/>
        <v>572.62334238186691</v>
      </c>
      <c r="H465" s="31"/>
      <c r="I465" s="37">
        <v>572.62334238186691</v>
      </c>
      <c r="J465" s="37"/>
      <c r="K465" s="32"/>
      <c r="L465" s="31"/>
      <c r="M465" s="31"/>
      <c r="N465" s="31"/>
      <c r="O465" s="30"/>
      <c r="P465" s="30"/>
      <c r="Q465" s="30"/>
      <c r="R465" s="30"/>
      <c r="S465" s="30"/>
      <c r="T465" s="30"/>
      <c r="U465" s="30"/>
      <c r="V465" s="30"/>
      <c r="W465" s="30"/>
      <c r="X465" s="30"/>
      <c r="Y465" s="30"/>
      <c r="AA465" s="30"/>
      <c r="AB465" s="31"/>
    </row>
    <row r="466" spans="1:31" s="5" customFormat="1" x14ac:dyDescent="0.2">
      <c r="A466" s="57" t="s">
        <v>32767</v>
      </c>
      <c r="B466" s="53" t="s">
        <v>181</v>
      </c>
      <c r="C466" s="53" t="s">
        <v>2277</v>
      </c>
      <c r="D466" s="55" t="s">
        <v>358</v>
      </c>
      <c r="E466" s="53"/>
      <c r="F466" s="53">
        <f t="shared" si="0"/>
        <v>3</v>
      </c>
      <c r="G466" s="54">
        <f t="shared" si="1"/>
        <v>1703.5066913184219</v>
      </c>
      <c r="H466" s="42"/>
      <c r="I466" s="37">
        <v>555.29437640040135</v>
      </c>
      <c r="J466" s="50"/>
      <c r="K466" s="48"/>
      <c r="L466" s="42"/>
      <c r="M466" s="48"/>
      <c r="N466" s="48"/>
      <c r="O466" s="42"/>
      <c r="P466" s="42"/>
      <c r="Q466" s="48"/>
      <c r="R466" s="48"/>
      <c r="S466" s="48"/>
      <c r="T466" s="42"/>
      <c r="U466" s="42"/>
      <c r="V466" s="48">
        <v>571.20764796850835</v>
      </c>
      <c r="W466" s="42"/>
      <c r="X466" s="42"/>
      <c r="Y466" s="48"/>
      <c r="Z466" s="42">
        <v>577.00466694951217</v>
      </c>
      <c r="AA466" s="48"/>
      <c r="AB466" s="42"/>
    </row>
    <row r="467" spans="1:31" s="5" customFormat="1" x14ac:dyDescent="0.2">
      <c r="A467" s="57" t="s">
        <v>32767</v>
      </c>
      <c r="B467" s="55" t="s">
        <v>181</v>
      </c>
      <c r="C467" s="55" t="s">
        <v>2277</v>
      </c>
      <c r="D467" s="55" t="s">
        <v>6214</v>
      </c>
      <c r="E467" s="53"/>
      <c r="F467" s="53">
        <f t="shared" si="0"/>
        <v>1</v>
      </c>
      <c r="G467" s="54">
        <f t="shared" si="1"/>
        <v>550.26264860381536</v>
      </c>
      <c r="H467" s="31"/>
      <c r="I467" s="37"/>
      <c r="J467" s="37">
        <v>550.26264860381536</v>
      </c>
      <c r="K467" s="32"/>
      <c r="L467" s="31"/>
      <c r="M467" s="31"/>
      <c r="N467" s="31"/>
      <c r="O467" s="30"/>
      <c r="P467" s="30"/>
      <c r="Q467" s="30"/>
      <c r="R467" s="30"/>
      <c r="S467" s="30"/>
      <c r="T467" s="30"/>
      <c r="U467" s="30"/>
      <c r="V467" s="30"/>
      <c r="W467" s="30"/>
      <c r="X467" s="30"/>
      <c r="Y467" s="30"/>
      <c r="AA467" s="30"/>
      <c r="AB467" s="31"/>
    </row>
    <row r="468" spans="1:31" x14ac:dyDescent="0.2">
      <c r="D468" s="68" t="s">
        <v>2498</v>
      </c>
      <c r="E468" s="45" t="s">
        <v>35084</v>
      </c>
      <c r="H468" s="10" t="s">
        <v>32772</v>
      </c>
    </row>
    <row r="469" spans="1:31" x14ac:dyDescent="0.2">
      <c r="D469" s="68" t="s">
        <v>2501</v>
      </c>
      <c r="E469" s="45" t="s">
        <v>35085</v>
      </c>
      <c r="H469" s="10" t="s">
        <v>32772</v>
      </c>
    </row>
    <row r="470" spans="1:31" x14ac:dyDescent="0.2">
      <c r="D470" s="68" t="s">
        <v>14209</v>
      </c>
      <c r="E470" s="68" t="s">
        <v>14210</v>
      </c>
      <c r="H470" s="10" t="s">
        <v>35083</v>
      </c>
    </row>
    <row r="471" spans="1:31" x14ac:dyDescent="0.2">
      <c r="A471" s="46" t="s">
        <v>24387</v>
      </c>
      <c r="B471" s="46">
        <v>1382</v>
      </c>
      <c r="C471" s="46" t="s">
        <v>32787</v>
      </c>
      <c r="D471" s="46" t="s">
        <v>219</v>
      </c>
      <c r="E471" s="46" t="s">
        <v>220</v>
      </c>
      <c r="F471" s="46" t="s">
        <v>23107</v>
      </c>
      <c r="G471" s="46" t="s">
        <v>1014</v>
      </c>
      <c r="H471" s="3" t="s">
        <v>32774</v>
      </c>
      <c r="I471" s="3">
        <f t="shared" ref="I471:I502" si="2">COUNT(K471:AH471)</f>
        <v>1</v>
      </c>
      <c r="J471" s="47">
        <f t="shared" ref="J471:J502" si="3">SUM(K471:AI471)</f>
        <v>729.11455727863927</v>
      </c>
      <c r="K471" s="33"/>
      <c r="L471" s="39"/>
      <c r="M471" s="33"/>
      <c r="N471" s="39"/>
      <c r="O471" s="39"/>
      <c r="P471" s="33"/>
      <c r="Q471" s="49"/>
      <c r="R471" s="49"/>
      <c r="S471" s="33"/>
      <c r="T471" s="39"/>
      <c r="U471" s="39"/>
      <c r="V471" s="39"/>
      <c r="W471" s="33"/>
      <c r="X471" s="33"/>
      <c r="Y471" s="39"/>
      <c r="Z471" s="33"/>
      <c r="AA471" s="33">
        <v>729.11455727863927</v>
      </c>
      <c r="AB471" s="39"/>
      <c r="AC471" s="33"/>
      <c r="AD471" s="39"/>
      <c r="AE471" s="33"/>
    </row>
    <row r="472" spans="1:31" x14ac:dyDescent="0.2">
      <c r="A472" s="38" t="s">
        <v>24388</v>
      </c>
      <c r="B472" s="38">
        <v>1447</v>
      </c>
      <c r="C472" s="51" t="s">
        <v>33159</v>
      </c>
      <c r="D472" s="38" t="s">
        <v>221</v>
      </c>
      <c r="E472" s="38" t="s">
        <v>222</v>
      </c>
      <c r="F472" s="51" t="s">
        <v>32762</v>
      </c>
      <c r="G472" s="51" t="s">
        <v>32762</v>
      </c>
      <c r="H472" s="5" t="s">
        <v>32774</v>
      </c>
      <c r="I472" s="5">
        <f t="shared" si="2"/>
        <v>1</v>
      </c>
      <c r="J472" s="30">
        <f t="shared" si="3"/>
        <v>706.83802133850622</v>
      </c>
      <c r="K472" s="33"/>
      <c r="L472" s="39"/>
      <c r="M472" s="33"/>
      <c r="N472" s="39"/>
      <c r="O472" s="39"/>
      <c r="P472" s="33"/>
      <c r="Q472" s="49"/>
      <c r="R472" s="49"/>
      <c r="S472" s="33"/>
      <c r="T472" s="39"/>
      <c r="U472" s="39"/>
      <c r="V472" s="39"/>
      <c r="W472" s="33"/>
      <c r="X472" s="33"/>
      <c r="Y472" s="39"/>
      <c r="Z472" s="33"/>
      <c r="AA472" s="33">
        <v>706.83802133850622</v>
      </c>
      <c r="AB472" s="39"/>
      <c r="AC472" s="33"/>
      <c r="AD472" s="39"/>
      <c r="AE472" s="33"/>
    </row>
    <row r="473" spans="1:31" x14ac:dyDescent="0.2">
      <c r="A473" s="38" t="s">
        <v>24378</v>
      </c>
      <c r="B473" s="38">
        <v>1237</v>
      </c>
      <c r="C473" s="51" t="s">
        <v>33061</v>
      </c>
      <c r="D473" s="38" t="s">
        <v>207</v>
      </c>
      <c r="E473" s="38" t="s">
        <v>208</v>
      </c>
      <c r="F473" s="51" t="s">
        <v>32762</v>
      </c>
      <c r="G473" s="51" t="s">
        <v>32762</v>
      </c>
      <c r="H473" s="5" t="s">
        <v>32774</v>
      </c>
      <c r="I473" s="5">
        <f t="shared" si="2"/>
        <v>1</v>
      </c>
      <c r="J473" s="30">
        <f t="shared" si="3"/>
        <v>894.44614912549855</v>
      </c>
      <c r="K473" s="33"/>
      <c r="L473" s="39"/>
      <c r="M473" s="33"/>
      <c r="N473" s="39"/>
      <c r="O473" s="39"/>
      <c r="P473" s="33"/>
      <c r="Q473" s="49"/>
      <c r="R473" s="49"/>
      <c r="S473" s="33"/>
      <c r="T473" s="39"/>
      <c r="U473" s="39"/>
      <c r="V473" s="39"/>
      <c r="W473" s="33"/>
      <c r="X473" s="33"/>
      <c r="Y473" s="39"/>
      <c r="Z473" s="33"/>
      <c r="AA473" s="33">
        <v>894.44614912549855</v>
      </c>
      <c r="AB473" s="39"/>
      <c r="AC473" s="33"/>
      <c r="AD473" s="39"/>
      <c r="AE473" s="33"/>
    </row>
    <row r="474" spans="1:31" x14ac:dyDescent="0.2">
      <c r="A474" s="38" t="s">
        <v>22779</v>
      </c>
      <c r="B474" s="38">
        <v>581</v>
      </c>
      <c r="C474" s="51" t="s">
        <v>33047</v>
      </c>
      <c r="D474" s="38" t="s">
        <v>1317</v>
      </c>
      <c r="E474" s="38" t="s">
        <v>1318</v>
      </c>
      <c r="F474" s="51" t="s">
        <v>32762</v>
      </c>
      <c r="G474" s="51" t="s">
        <v>32762</v>
      </c>
      <c r="H474" s="10" t="s">
        <v>35091</v>
      </c>
      <c r="I474" s="5">
        <f t="shared" si="2"/>
        <v>3</v>
      </c>
      <c r="J474" s="30">
        <f t="shared" si="3"/>
        <v>1949.9424289598423</v>
      </c>
      <c r="K474" s="33"/>
      <c r="L474" s="39"/>
      <c r="M474" s="33"/>
      <c r="N474" s="39"/>
      <c r="O474" s="39"/>
      <c r="P474" s="33">
        <v>639.97477931904155</v>
      </c>
      <c r="Q474" s="49"/>
      <c r="R474" s="49">
        <v>662.7595278133897</v>
      </c>
      <c r="S474" s="33"/>
      <c r="T474" s="39"/>
      <c r="U474" s="39"/>
      <c r="V474" s="39"/>
      <c r="W474" s="33"/>
      <c r="X474" s="33"/>
      <c r="Y474" s="39"/>
      <c r="Z474" s="33"/>
      <c r="AA474" s="33"/>
      <c r="AB474" s="39"/>
      <c r="AC474" s="33">
        <v>647.20812182741122</v>
      </c>
      <c r="AD474" s="39"/>
      <c r="AE474" s="33"/>
    </row>
    <row r="475" spans="1:31" x14ac:dyDescent="0.2">
      <c r="A475" s="38" t="s">
        <v>24208</v>
      </c>
      <c r="B475" s="38">
        <v>1058</v>
      </c>
      <c r="C475" s="51" t="s">
        <v>33053</v>
      </c>
      <c r="D475" s="38" t="s">
        <v>2264</v>
      </c>
      <c r="E475" s="38" t="s">
        <v>2265</v>
      </c>
      <c r="F475" s="51" t="s">
        <v>32762</v>
      </c>
      <c r="G475" s="51" t="s">
        <v>32762</v>
      </c>
      <c r="H475" s="10" t="s">
        <v>32772</v>
      </c>
      <c r="I475" s="5">
        <f t="shared" si="2"/>
        <v>2</v>
      </c>
      <c r="J475" s="30">
        <f t="shared" si="3"/>
        <v>1154.7932818420345</v>
      </c>
      <c r="K475" s="33"/>
      <c r="L475" s="39"/>
      <c r="M475" s="33"/>
      <c r="N475" s="39"/>
      <c r="O475" s="39"/>
      <c r="P475" s="33"/>
      <c r="Q475" s="49"/>
      <c r="R475" s="49">
        <v>555.53074496887825</v>
      </c>
      <c r="S475" s="33"/>
      <c r="T475" s="39"/>
      <c r="U475" s="39"/>
      <c r="V475" s="39"/>
      <c r="W475" s="33"/>
      <c r="X475" s="33"/>
      <c r="Y475" s="39">
        <v>599.26253687315636</v>
      </c>
      <c r="Z475" s="33"/>
      <c r="AA475" s="33"/>
      <c r="AB475" s="39"/>
      <c r="AC475" s="33"/>
      <c r="AD475" s="39"/>
      <c r="AE475" s="33"/>
    </row>
    <row r="476" spans="1:31" x14ac:dyDescent="0.2">
      <c r="A476" s="38" t="s">
        <v>22306</v>
      </c>
      <c r="B476" s="38">
        <v>576</v>
      </c>
      <c r="C476" s="51" t="s">
        <v>33046</v>
      </c>
      <c r="D476" s="38" t="s">
        <v>1368</v>
      </c>
      <c r="E476" s="38" t="s">
        <v>1369</v>
      </c>
      <c r="F476" s="51" t="s">
        <v>2547</v>
      </c>
      <c r="G476" s="51" t="s">
        <v>32762</v>
      </c>
      <c r="H476" s="10" t="s">
        <v>32772</v>
      </c>
      <c r="I476" s="5">
        <f t="shared" si="2"/>
        <v>3</v>
      </c>
      <c r="J476" s="30">
        <f t="shared" si="3"/>
        <v>1961.706049442605</v>
      </c>
      <c r="K476" s="33"/>
      <c r="L476" s="39"/>
      <c r="M476" s="33"/>
      <c r="N476" s="39"/>
      <c r="O476" s="39">
        <v>702.86667677840126</v>
      </c>
      <c r="P476" s="33">
        <v>607.51159658835854</v>
      </c>
      <c r="Q476" s="49">
        <v>651.32777607584524</v>
      </c>
      <c r="R476" s="49"/>
      <c r="S476" s="33"/>
      <c r="T476" s="39"/>
      <c r="U476" s="39"/>
      <c r="V476" s="39"/>
      <c r="W476" s="33"/>
      <c r="X476" s="33"/>
      <c r="Y476" s="39"/>
      <c r="Z476" s="33"/>
      <c r="AA476" s="33"/>
      <c r="AB476" s="39"/>
      <c r="AC476" s="33"/>
      <c r="AD476" s="39"/>
      <c r="AE476" s="33"/>
    </row>
    <row r="477" spans="1:31" x14ac:dyDescent="0.2">
      <c r="A477" s="38" t="s">
        <v>23629</v>
      </c>
      <c r="B477" s="38">
        <v>1096</v>
      </c>
      <c r="C477" s="51" t="s">
        <v>33054</v>
      </c>
      <c r="D477" s="38" t="s">
        <v>10732</v>
      </c>
      <c r="E477" s="38" t="s">
        <v>15484</v>
      </c>
      <c r="F477" s="51" t="s">
        <v>32762</v>
      </c>
      <c r="G477" s="51" t="s">
        <v>32762</v>
      </c>
      <c r="H477" s="10" t="s">
        <v>32772</v>
      </c>
      <c r="I477" s="5">
        <f t="shared" si="2"/>
        <v>2</v>
      </c>
      <c r="J477" s="30">
        <f t="shared" si="3"/>
        <v>1120.6313757751268</v>
      </c>
      <c r="K477" s="33"/>
      <c r="L477" s="39"/>
      <c r="M477" s="33"/>
      <c r="N477" s="39"/>
      <c r="O477" s="39"/>
      <c r="P477" s="33"/>
      <c r="Q477" s="49"/>
      <c r="R477" s="49"/>
      <c r="S477" s="33"/>
      <c r="T477" s="39">
        <v>545.16806455307926</v>
      </c>
      <c r="U477" s="39"/>
      <c r="V477" s="39"/>
      <c r="W477" s="33"/>
      <c r="X477" s="33"/>
      <c r="Y477" s="39"/>
      <c r="Z477" s="33"/>
      <c r="AA477" s="33"/>
      <c r="AB477" s="39"/>
      <c r="AC477" s="33"/>
      <c r="AD477" s="39"/>
      <c r="AE477" s="33">
        <v>575.46331122204742</v>
      </c>
    </row>
    <row r="478" spans="1:31" x14ac:dyDescent="0.2">
      <c r="A478" s="38" t="s">
        <v>23994</v>
      </c>
      <c r="B478" s="38">
        <v>1449</v>
      </c>
      <c r="C478" s="51" t="s">
        <v>33161</v>
      </c>
      <c r="D478" s="38" t="s">
        <v>2164</v>
      </c>
      <c r="E478" s="38" t="s">
        <v>2165</v>
      </c>
      <c r="F478" s="51" t="s">
        <v>32762</v>
      </c>
      <c r="G478" s="51" t="s">
        <v>32762</v>
      </c>
      <c r="H478" s="10" t="s">
        <v>35089</v>
      </c>
      <c r="I478" s="5">
        <f t="shared" si="2"/>
        <v>1</v>
      </c>
      <c r="J478" s="30">
        <f t="shared" si="3"/>
        <v>706.36300417246173</v>
      </c>
      <c r="K478" s="33"/>
      <c r="L478" s="39"/>
      <c r="M478" s="33"/>
      <c r="N478" s="39"/>
      <c r="O478" s="39"/>
      <c r="P478" s="33"/>
      <c r="Q478" s="49"/>
      <c r="R478" s="49"/>
      <c r="S478" s="33"/>
      <c r="T478" s="39"/>
      <c r="U478" s="39"/>
      <c r="V478" s="39"/>
      <c r="W478" s="33"/>
      <c r="X478" s="33"/>
      <c r="Y478" s="39">
        <v>706.36300417246173</v>
      </c>
      <c r="Z478" s="33"/>
      <c r="AA478" s="33"/>
      <c r="AB478" s="39"/>
      <c r="AC478" s="33"/>
      <c r="AD478" s="39"/>
      <c r="AE478" s="33"/>
    </row>
    <row r="479" spans="1:31" x14ac:dyDescent="0.2">
      <c r="A479" s="38" t="s">
        <v>24297</v>
      </c>
      <c r="B479" s="38">
        <v>1174</v>
      </c>
      <c r="C479" s="51" t="s">
        <v>33055</v>
      </c>
      <c r="D479" s="38" t="s">
        <v>2316</v>
      </c>
      <c r="E479" s="38" t="s">
        <v>2317</v>
      </c>
      <c r="F479" s="45" t="s">
        <v>350</v>
      </c>
      <c r="G479" s="51" t="s">
        <v>32762</v>
      </c>
      <c r="H479" s="10" t="s">
        <v>35088</v>
      </c>
      <c r="I479" s="5">
        <f t="shared" si="2"/>
        <v>2</v>
      </c>
      <c r="J479" s="30">
        <f t="shared" si="3"/>
        <v>1028.9614427004522</v>
      </c>
      <c r="K479" s="33"/>
      <c r="L479" s="39"/>
      <c r="M479" s="33"/>
      <c r="N479" s="39"/>
      <c r="O479" s="39"/>
      <c r="P479" s="33"/>
      <c r="Q479" s="49"/>
      <c r="R479" s="49">
        <v>484.90680959922031</v>
      </c>
      <c r="S479" s="33"/>
      <c r="T479" s="39"/>
      <c r="U479" s="39"/>
      <c r="V479" s="39"/>
      <c r="W479" s="33"/>
      <c r="X479" s="33"/>
      <c r="Y479" s="39">
        <v>544.05463310123196</v>
      </c>
      <c r="Z479" s="33"/>
      <c r="AA479" s="33"/>
      <c r="AB479" s="39"/>
      <c r="AC479" s="33"/>
      <c r="AD479" s="39"/>
      <c r="AE479" s="33"/>
    </row>
    <row r="480" spans="1:31" x14ac:dyDescent="0.2">
      <c r="A480" s="38" t="s">
        <v>23006</v>
      </c>
      <c r="B480" s="38">
        <v>705</v>
      </c>
      <c r="C480" s="51" t="s">
        <v>33050</v>
      </c>
      <c r="D480" s="38" t="s">
        <v>1483</v>
      </c>
      <c r="E480" s="38" t="s">
        <v>1484</v>
      </c>
      <c r="F480" s="51" t="s">
        <v>32762</v>
      </c>
      <c r="G480" s="51" t="s">
        <v>32762</v>
      </c>
      <c r="H480" s="10" t="s">
        <v>35088</v>
      </c>
      <c r="I480" s="5">
        <f t="shared" si="2"/>
        <v>3</v>
      </c>
      <c r="J480" s="30">
        <f t="shared" si="3"/>
        <v>1631.8361275091338</v>
      </c>
      <c r="K480" s="33"/>
      <c r="L480" s="39"/>
      <c r="M480" s="33"/>
      <c r="N480" s="39"/>
      <c r="O480" s="39"/>
      <c r="P480" s="33">
        <v>536.96600978706522</v>
      </c>
      <c r="Q480" s="49"/>
      <c r="R480" s="49">
        <v>542.09451177992639</v>
      </c>
      <c r="S480" s="33"/>
      <c r="T480" s="39"/>
      <c r="U480" s="39"/>
      <c r="V480" s="39">
        <v>552.77560594214231</v>
      </c>
      <c r="W480" s="33"/>
      <c r="X480" s="33"/>
      <c r="Y480" s="39"/>
      <c r="Z480" s="33"/>
      <c r="AA480" s="33"/>
      <c r="AB480" s="39"/>
      <c r="AC480" s="33"/>
      <c r="AD480" s="39"/>
      <c r="AE480" s="33"/>
    </row>
    <row r="481" spans="1:31" x14ac:dyDescent="0.2">
      <c r="A481" s="46" t="s">
        <v>22803</v>
      </c>
      <c r="B481" s="46">
        <v>904</v>
      </c>
      <c r="C481" s="46" t="s">
        <v>32782</v>
      </c>
      <c r="D481" s="46" t="s">
        <v>1332</v>
      </c>
      <c r="E481" s="46" t="s">
        <v>1333</v>
      </c>
      <c r="F481" s="46" t="s">
        <v>32765</v>
      </c>
      <c r="G481" s="46" t="s">
        <v>32765</v>
      </c>
      <c r="H481" s="3" t="s">
        <v>35090</v>
      </c>
      <c r="I481" s="3">
        <f t="shared" si="2"/>
        <v>2</v>
      </c>
      <c r="J481" s="47">
        <f t="shared" si="3"/>
        <v>1284.2222973866183</v>
      </c>
      <c r="K481" s="33"/>
      <c r="L481" s="39"/>
      <c r="M481" s="33"/>
      <c r="N481" s="39"/>
      <c r="O481" s="39"/>
      <c r="P481" s="33">
        <v>628.482972136223</v>
      </c>
      <c r="Q481" s="49"/>
      <c r="R481" s="49">
        <v>655.73932525039538</v>
      </c>
      <c r="S481" s="33"/>
      <c r="T481" s="39"/>
      <c r="U481" s="39"/>
      <c r="V481" s="39"/>
      <c r="W481" s="33"/>
      <c r="X481" s="33"/>
      <c r="Y481" s="39"/>
      <c r="Z481" s="33"/>
      <c r="AA481" s="33"/>
      <c r="AB481" s="39"/>
      <c r="AC481" s="33"/>
      <c r="AD481" s="39"/>
      <c r="AE481" s="33"/>
    </row>
    <row r="482" spans="1:31" x14ac:dyDescent="0.2">
      <c r="A482" s="38" t="s">
        <v>24379</v>
      </c>
      <c r="B482" s="38">
        <v>1241</v>
      </c>
      <c r="C482" s="51" t="s">
        <v>33062</v>
      </c>
      <c r="D482" s="38" t="s">
        <v>209</v>
      </c>
      <c r="E482" s="45" t="s">
        <v>210</v>
      </c>
      <c r="F482" s="51" t="s">
        <v>32765</v>
      </c>
      <c r="G482" s="51" t="s">
        <v>32762</v>
      </c>
      <c r="H482" s="10" t="s">
        <v>35083</v>
      </c>
      <c r="I482" s="5">
        <f t="shared" si="2"/>
        <v>1</v>
      </c>
      <c r="J482" s="30">
        <f t="shared" si="3"/>
        <v>876.29640763565305</v>
      </c>
      <c r="K482" s="33"/>
      <c r="L482" s="39"/>
      <c r="M482" s="33"/>
      <c r="N482" s="39"/>
      <c r="O482" s="39"/>
      <c r="P482" s="33"/>
      <c r="Q482" s="49"/>
      <c r="R482" s="49"/>
      <c r="S482" s="33"/>
      <c r="T482" s="39"/>
      <c r="U482" s="39"/>
      <c r="V482" s="39"/>
      <c r="W482" s="33"/>
      <c r="X482" s="33"/>
      <c r="Y482" s="39"/>
      <c r="Z482" s="33"/>
      <c r="AA482" s="33">
        <v>876.29640763565305</v>
      </c>
      <c r="AB482" s="39"/>
      <c r="AC482" s="33"/>
      <c r="AD482" s="39"/>
      <c r="AE482" s="33"/>
    </row>
    <row r="483" spans="1:31" x14ac:dyDescent="0.2">
      <c r="A483" s="38" t="s">
        <v>30259</v>
      </c>
      <c r="B483" s="38">
        <v>1234</v>
      </c>
      <c r="C483" s="51" t="s">
        <v>33060</v>
      </c>
      <c r="D483" s="38" t="s">
        <v>29806</v>
      </c>
      <c r="E483" s="38" t="s">
        <v>29807</v>
      </c>
      <c r="F483" s="51" t="s">
        <v>32765</v>
      </c>
      <c r="G483" s="51" t="s">
        <v>32762</v>
      </c>
      <c r="H483" s="10" t="s">
        <v>35083</v>
      </c>
      <c r="I483" s="5">
        <f t="shared" si="2"/>
        <v>1</v>
      </c>
      <c r="J483" s="30">
        <f t="shared" si="3"/>
        <v>899.86766651962944</v>
      </c>
      <c r="K483" s="33"/>
      <c r="L483" s="39"/>
      <c r="M483" s="33"/>
      <c r="N483" s="39"/>
      <c r="O483" s="39"/>
      <c r="P483" s="33"/>
      <c r="Q483" s="49"/>
      <c r="R483" s="49"/>
      <c r="S483" s="33"/>
      <c r="T483" s="39"/>
      <c r="U483" s="39"/>
      <c r="V483" s="39"/>
      <c r="W483" s="33"/>
      <c r="X483" s="33"/>
      <c r="Y483" s="39"/>
      <c r="Z483" s="33"/>
      <c r="AA483" s="33"/>
      <c r="AB483" s="39"/>
      <c r="AC483" s="33">
        <v>899.86766651962944</v>
      </c>
      <c r="AD483" s="39"/>
      <c r="AE483" s="33"/>
    </row>
    <row r="484" spans="1:31" x14ac:dyDescent="0.2">
      <c r="A484" s="38" t="s">
        <v>31261</v>
      </c>
      <c r="B484" s="38">
        <v>1200</v>
      </c>
      <c r="C484" s="51" t="s">
        <v>33058</v>
      </c>
      <c r="D484" s="38" t="s">
        <v>30984</v>
      </c>
      <c r="E484" s="45" t="s">
        <v>30985</v>
      </c>
      <c r="F484" s="51" t="s">
        <v>32765</v>
      </c>
      <c r="G484" s="51" t="s">
        <v>32762</v>
      </c>
      <c r="H484" s="10" t="s">
        <v>35083</v>
      </c>
      <c r="I484" s="5">
        <f t="shared" si="2"/>
        <v>1</v>
      </c>
      <c r="J484" s="30">
        <f t="shared" si="3"/>
        <v>987.95557265121636</v>
      </c>
      <c r="K484" s="33"/>
      <c r="L484" s="39"/>
      <c r="M484" s="33"/>
      <c r="N484" s="39"/>
      <c r="O484" s="39"/>
      <c r="P484" s="33"/>
      <c r="Q484" s="49"/>
      <c r="R484" s="49"/>
      <c r="S484" s="33"/>
      <c r="T484" s="39"/>
      <c r="U484" s="39"/>
      <c r="V484" s="39"/>
      <c r="W484" s="33"/>
      <c r="X484" s="33"/>
      <c r="Y484" s="39"/>
      <c r="Z484" s="33"/>
      <c r="AA484" s="33"/>
      <c r="AB484" s="39"/>
      <c r="AC484" s="33"/>
      <c r="AD484" s="39">
        <v>987.95557265121636</v>
      </c>
      <c r="AE484" s="33"/>
    </row>
    <row r="485" spans="1:31" x14ac:dyDescent="0.2">
      <c r="A485" s="38" t="s">
        <v>22132</v>
      </c>
      <c r="B485" s="38">
        <v>535</v>
      </c>
      <c r="C485" s="51" t="s">
        <v>33044</v>
      </c>
      <c r="D485" s="38" t="s">
        <v>2972</v>
      </c>
      <c r="E485" s="38" t="s">
        <v>14501</v>
      </c>
      <c r="F485" s="51" t="s">
        <v>32765</v>
      </c>
      <c r="G485" s="51" t="s">
        <v>32762</v>
      </c>
      <c r="H485" s="10" t="s">
        <v>35083</v>
      </c>
      <c r="I485" s="5">
        <f t="shared" si="2"/>
        <v>3</v>
      </c>
      <c r="J485" s="30">
        <f t="shared" si="3"/>
        <v>2065.8339028731425</v>
      </c>
      <c r="K485" s="33"/>
      <c r="L485" s="39"/>
      <c r="M485" s="33"/>
      <c r="N485" s="39">
        <v>665.27380690565212</v>
      </c>
      <c r="O485" s="39"/>
      <c r="P485" s="33"/>
      <c r="Q485" s="49"/>
      <c r="R485" s="49"/>
      <c r="S485" s="33"/>
      <c r="T485" s="39">
        <v>617.2610718747793</v>
      </c>
      <c r="U485" s="39"/>
      <c r="V485" s="39"/>
      <c r="W485" s="33"/>
      <c r="X485" s="33"/>
      <c r="Y485" s="39"/>
      <c r="Z485" s="33"/>
      <c r="AA485" s="33"/>
      <c r="AB485" s="39"/>
      <c r="AC485" s="33"/>
      <c r="AD485" s="39">
        <v>783.29902409271119</v>
      </c>
      <c r="AE485" s="33"/>
    </row>
    <row r="486" spans="1:31" x14ac:dyDescent="0.2">
      <c r="A486" s="38" t="s">
        <v>21654</v>
      </c>
      <c r="B486" s="38">
        <v>704</v>
      </c>
      <c r="C486" s="51" t="s">
        <v>33049</v>
      </c>
      <c r="D486" s="38" t="s">
        <v>398</v>
      </c>
      <c r="E486" s="38" t="s">
        <v>399</v>
      </c>
      <c r="F486" s="51" t="s">
        <v>350</v>
      </c>
      <c r="G486" s="51" t="s">
        <v>32762</v>
      </c>
      <c r="H486" s="10" t="s">
        <v>35083</v>
      </c>
      <c r="I486" s="5">
        <f t="shared" si="2"/>
        <v>2</v>
      </c>
      <c r="J486" s="30">
        <f t="shared" si="3"/>
        <v>1633.4837375671923</v>
      </c>
      <c r="K486" s="33"/>
      <c r="L486" s="39">
        <v>803.04806565064484</v>
      </c>
      <c r="M486" s="33"/>
      <c r="N486" s="39"/>
      <c r="O486" s="39"/>
      <c r="P486" s="33">
        <v>830.43567191654734</v>
      </c>
      <c r="Q486" s="49"/>
      <c r="R486" s="49"/>
      <c r="S486" s="33"/>
      <c r="T486" s="39"/>
      <c r="U486" s="39"/>
      <c r="V486" s="39"/>
      <c r="W486" s="33"/>
      <c r="X486" s="33"/>
      <c r="Y486" s="39"/>
      <c r="Z486" s="33"/>
      <c r="AA486" s="33"/>
      <c r="AB486" s="39"/>
      <c r="AC486" s="33"/>
      <c r="AD486" s="39"/>
      <c r="AE486" s="33"/>
    </row>
    <row r="487" spans="1:31" x14ac:dyDescent="0.2">
      <c r="A487" s="38" t="s">
        <v>21701</v>
      </c>
      <c r="B487" s="38">
        <v>510</v>
      </c>
      <c r="C487" s="51" t="s">
        <v>33042</v>
      </c>
      <c r="D487" s="38" t="s">
        <v>487</v>
      </c>
      <c r="E487" s="38" t="s">
        <v>488</v>
      </c>
      <c r="F487" s="51" t="s">
        <v>358</v>
      </c>
      <c r="G487" s="51" t="s">
        <v>32762</v>
      </c>
      <c r="H487" s="10" t="s">
        <v>35083</v>
      </c>
      <c r="I487" s="5">
        <f t="shared" si="2"/>
        <v>3</v>
      </c>
      <c r="J487" s="30">
        <f t="shared" si="3"/>
        <v>2140.9864278911514</v>
      </c>
      <c r="K487" s="33"/>
      <c r="L487" s="39">
        <v>724.22907488986789</v>
      </c>
      <c r="M487" s="33"/>
      <c r="N487" s="39"/>
      <c r="O487" s="39"/>
      <c r="P487" s="33"/>
      <c r="Q487" s="49"/>
      <c r="R487" s="49"/>
      <c r="S487" s="33"/>
      <c r="T487" s="39"/>
      <c r="U487" s="39"/>
      <c r="V487" s="39"/>
      <c r="W487" s="33"/>
      <c r="X487" s="33"/>
      <c r="Y487" s="39">
        <v>709.19881305637978</v>
      </c>
      <c r="Z487" s="33"/>
      <c r="AA487" s="33"/>
      <c r="AB487" s="39"/>
      <c r="AC487" s="33"/>
      <c r="AD487" s="39">
        <v>707.5585399449036</v>
      </c>
      <c r="AE487" s="33"/>
    </row>
    <row r="488" spans="1:31" x14ac:dyDescent="0.2">
      <c r="A488" s="38" t="s">
        <v>30340</v>
      </c>
      <c r="B488" s="38">
        <v>1356</v>
      </c>
      <c r="C488" s="51" t="s">
        <v>33072</v>
      </c>
      <c r="D488" s="38" t="s">
        <v>2160</v>
      </c>
      <c r="E488" s="38" t="s">
        <v>29821</v>
      </c>
      <c r="F488" s="51" t="s">
        <v>32762</v>
      </c>
      <c r="G488" s="51" t="s">
        <v>32762</v>
      </c>
      <c r="H488" s="10" t="s">
        <v>35083</v>
      </c>
      <c r="I488" s="5">
        <f t="shared" si="2"/>
        <v>1</v>
      </c>
      <c r="J488" s="30">
        <f t="shared" si="3"/>
        <v>746.5690759377859</v>
      </c>
      <c r="K488" s="33"/>
      <c r="L488" s="39"/>
      <c r="M488" s="33"/>
      <c r="N488" s="39"/>
      <c r="O488" s="39"/>
      <c r="P488" s="33"/>
      <c r="Q488" s="49"/>
      <c r="R488" s="49"/>
      <c r="S488" s="33"/>
      <c r="T488" s="39"/>
      <c r="U488" s="39"/>
      <c r="V488" s="39"/>
      <c r="W488" s="33"/>
      <c r="X488" s="33"/>
      <c r="Y488" s="39"/>
      <c r="Z488" s="33"/>
      <c r="AA488" s="33"/>
      <c r="AB488" s="39"/>
      <c r="AC488" s="33">
        <v>746.5690759377859</v>
      </c>
      <c r="AD488" s="39"/>
      <c r="AE488" s="33"/>
    </row>
    <row r="489" spans="1:31" x14ac:dyDescent="0.2">
      <c r="A489" s="38" t="s">
        <v>21793</v>
      </c>
      <c r="B489" s="38">
        <v>542</v>
      </c>
      <c r="C489" s="51" t="s">
        <v>33045</v>
      </c>
      <c r="D489" s="38" t="s">
        <v>633</v>
      </c>
      <c r="E489" s="38" t="s">
        <v>634</v>
      </c>
      <c r="F489" s="51" t="s">
        <v>350</v>
      </c>
      <c r="G489" s="51" t="s">
        <v>32762</v>
      </c>
      <c r="H489" s="10" t="s">
        <v>35083</v>
      </c>
      <c r="I489" s="5">
        <f t="shared" si="2"/>
        <v>3</v>
      </c>
      <c r="J489" s="30">
        <f t="shared" si="3"/>
        <v>2044.505461945676</v>
      </c>
      <c r="K489" s="33"/>
      <c r="L489" s="39">
        <v>653.10662641029717</v>
      </c>
      <c r="M489" s="33"/>
      <c r="N489" s="39"/>
      <c r="O489" s="39"/>
      <c r="P489" s="33"/>
      <c r="Q489" s="49"/>
      <c r="R489" s="49">
        <v>671.69518409773548</v>
      </c>
      <c r="S489" s="33"/>
      <c r="T489" s="39"/>
      <c r="U489" s="39"/>
      <c r="V489" s="39"/>
      <c r="W489" s="33"/>
      <c r="X489" s="33"/>
      <c r="Y489" s="39"/>
      <c r="Z489" s="33"/>
      <c r="AA489" s="33"/>
      <c r="AB489" s="39"/>
      <c r="AC489" s="33">
        <v>719.70365143764332</v>
      </c>
      <c r="AD489" s="39"/>
      <c r="AE489" s="33"/>
    </row>
    <row r="490" spans="1:31" x14ac:dyDescent="0.2">
      <c r="A490" s="38" t="s">
        <v>22777</v>
      </c>
      <c r="B490" s="38">
        <v>595</v>
      </c>
      <c r="C490" s="51" t="s">
        <v>33048</v>
      </c>
      <c r="D490" s="38" t="s">
        <v>1314</v>
      </c>
      <c r="E490" s="38" t="s">
        <v>1315</v>
      </c>
      <c r="F490" s="51" t="s">
        <v>32762</v>
      </c>
      <c r="G490" s="51" t="s">
        <v>32762</v>
      </c>
      <c r="H490" s="10" t="s">
        <v>35083</v>
      </c>
      <c r="I490" s="5">
        <f t="shared" si="2"/>
        <v>3</v>
      </c>
      <c r="J490" s="30">
        <f t="shared" si="3"/>
        <v>1918.5575563540779</v>
      </c>
      <c r="K490" s="33"/>
      <c r="L490" s="39"/>
      <c r="M490" s="33"/>
      <c r="N490" s="39"/>
      <c r="O490" s="39"/>
      <c r="P490" s="33">
        <v>640.37854889589903</v>
      </c>
      <c r="Q490" s="49"/>
      <c r="R490" s="49"/>
      <c r="S490" s="33"/>
      <c r="T490" s="39"/>
      <c r="U490" s="39"/>
      <c r="V490" s="39"/>
      <c r="W490" s="33"/>
      <c r="X490" s="33"/>
      <c r="Y490" s="39">
        <v>611.62125545687184</v>
      </c>
      <c r="Z490" s="33"/>
      <c r="AA490" s="33"/>
      <c r="AB490" s="39"/>
      <c r="AC490" s="33">
        <v>666.55775200130699</v>
      </c>
      <c r="AD490" s="39"/>
      <c r="AE490" s="33"/>
    </row>
    <row r="491" spans="1:31" x14ac:dyDescent="0.2">
      <c r="A491" s="38" t="s">
        <v>21751</v>
      </c>
      <c r="B491" s="38">
        <v>532</v>
      </c>
      <c r="C491" s="51" t="s">
        <v>33043</v>
      </c>
      <c r="D491" s="38" t="s">
        <v>568</v>
      </c>
      <c r="E491" s="38" t="s">
        <v>569</v>
      </c>
      <c r="F491" s="51" t="s">
        <v>344</v>
      </c>
      <c r="G491" s="51" t="s">
        <v>32762</v>
      </c>
      <c r="H491" s="10" t="s">
        <v>35083</v>
      </c>
      <c r="I491" s="5">
        <f t="shared" si="2"/>
        <v>3</v>
      </c>
      <c r="J491" s="30">
        <f t="shared" si="3"/>
        <v>2070.0736304136385</v>
      </c>
      <c r="K491" s="33"/>
      <c r="L491" s="39">
        <v>677.99406136588584</v>
      </c>
      <c r="M491" s="33"/>
      <c r="N491" s="39"/>
      <c r="O491" s="39"/>
      <c r="P491" s="33">
        <v>714.78873239436621</v>
      </c>
      <c r="Q491" s="49"/>
      <c r="R491" s="49"/>
      <c r="S491" s="33"/>
      <c r="T491" s="39"/>
      <c r="U491" s="39"/>
      <c r="V491" s="39"/>
      <c r="W491" s="33"/>
      <c r="X491" s="33"/>
      <c r="Y491" s="39"/>
      <c r="Z491" s="33"/>
      <c r="AA491" s="33"/>
      <c r="AB491" s="39"/>
      <c r="AC491" s="33">
        <v>677.29083665338646</v>
      </c>
      <c r="AD491" s="39"/>
      <c r="AE491" s="33"/>
    </row>
    <row r="492" spans="1:31" x14ac:dyDescent="0.2">
      <c r="A492" s="38" t="s">
        <v>21637</v>
      </c>
      <c r="B492" s="38">
        <v>91</v>
      </c>
      <c r="C492" s="51" t="s">
        <v>33040</v>
      </c>
      <c r="D492" s="38" t="s">
        <v>359</v>
      </c>
      <c r="E492" s="38" t="s">
        <v>360</v>
      </c>
      <c r="F492" s="51" t="s">
        <v>358</v>
      </c>
      <c r="G492" s="51" t="s">
        <v>32762</v>
      </c>
      <c r="H492" s="10" t="s">
        <v>35083</v>
      </c>
      <c r="I492" s="5">
        <f t="shared" si="2"/>
        <v>5</v>
      </c>
      <c r="J492" s="30">
        <f t="shared" si="3"/>
        <v>4413.4006038321795</v>
      </c>
      <c r="K492" s="33"/>
      <c r="L492" s="39">
        <v>887.49730079896347</v>
      </c>
      <c r="M492" s="33"/>
      <c r="N492" s="39"/>
      <c r="O492" s="39"/>
      <c r="P492" s="33">
        <v>873.30608733060876</v>
      </c>
      <c r="Q492" s="49"/>
      <c r="R492" s="49"/>
      <c r="S492" s="33"/>
      <c r="T492" s="39"/>
      <c r="U492" s="39"/>
      <c r="V492" s="39"/>
      <c r="W492" s="33"/>
      <c r="X492" s="33"/>
      <c r="Y492" s="39">
        <v>876.59115426105711</v>
      </c>
      <c r="Z492" s="33"/>
      <c r="AA492" s="33"/>
      <c r="AB492" s="39"/>
      <c r="AC492" s="33">
        <v>888.50174216027881</v>
      </c>
      <c r="AD492" s="39">
        <v>887.50431928127171</v>
      </c>
      <c r="AE492" s="33"/>
    </row>
    <row r="493" spans="1:31" x14ac:dyDescent="0.2">
      <c r="A493" s="38" t="s">
        <v>23920</v>
      </c>
      <c r="B493" s="38">
        <v>1293</v>
      </c>
      <c r="C493" s="51" t="s">
        <v>33065</v>
      </c>
      <c r="D493" s="38" t="s">
        <v>2136</v>
      </c>
      <c r="E493" s="38" t="s">
        <v>2137</v>
      </c>
      <c r="F493" s="51" t="s">
        <v>32762</v>
      </c>
      <c r="G493" s="51" t="s">
        <v>32762</v>
      </c>
      <c r="H493" s="10" t="s">
        <v>35083</v>
      </c>
      <c r="I493" s="5">
        <f t="shared" si="2"/>
        <v>1</v>
      </c>
      <c r="J493" s="30">
        <f t="shared" si="3"/>
        <v>779.69679524083665</v>
      </c>
      <c r="K493" s="33"/>
      <c r="L493" s="39"/>
      <c r="M493" s="33"/>
      <c r="N493" s="39"/>
      <c r="O493" s="39"/>
      <c r="P493" s="33"/>
      <c r="Q493" s="49"/>
      <c r="R493" s="49"/>
      <c r="S493" s="33"/>
      <c r="T493" s="39"/>
      <c r="U493" s="39"/>
      <c r="V493" s="39"/>
      <c r="W493" s="33"/>
      <c r="X493" s="33"/>
      <c r="Y493" s="39">
        <v>779.69679524083665</v>
      </c>
      <c r="Z493" s="33"/>
      <c r="AA493" s="33"/>
      <c r="AB493" s="39"/>
      <c r="AC493" s="33"/>
      <c r="AD493" s="39"/>
      <c r="AE493" s="33"/>
    </row>
    <row r="494" spans="1:31" x14ac:dyDescent="0.2">
      <c r="A494" s="38" t="s">
        <v>21705</v>
      </c>
      <c r="B494" s="38">
        <v>319</v>
      </c>
      <c r="C494" s="51" t="s">
        <v>33041</v>
      </c>
      <c r="D494" s="38" t="s">
        <v>493</v>
      </c>
      <c r="E494" s="38" t="s">
        <v>494</v>
      </c>
      <c r="F494" s="51" t="s">
        <v>350</v>
      </c>
      <c r="G494" s="51" t="s">
        <v>32762</v>
      </c>
      <c r="H494" s="10" t="s">
        <v>35083</v>
      </c>
      <c r="I494" s="5">
        <f t="shared" si="2"/>
        <v>4</v>
      </c>
      <c r="J494" s="30">
        <f t="shared" si="3"/>
        <v>2791.6682245198772</v>
      </c>
      <c r="K494" s="33"/>
      <c r="L494" s="39">
        <v>720.54698457223003</v>
      </c>
      <c r="M494" s="33"/>
      <c r="N494" s="39"/>
      <c r="O494" s="39"/>
      <c r="P494" s="33">
        <v>715.6707209589282</v>
      </c>
      <c r="Q494" s="49">
        <v>652.14430469064075</v>
      </c>
      <c r="R494" s="49"/>
      <c r="S494" s="33"/>
      <c r="T494" s="39"/>
      <c r="U494" s="39"/>
      <c r="V494" s="39"/>
      <c r="W494" s="33"/>
      <c r="X494" s="33"/>
      <c r="Y494" s="39">
        <v>703.30621429807866</v>
      </c>
      <c r="Z494" s="33"/>
      <c r="AA494" s="33"/>
      <c r="AB494" s="39"/>
      <c r="AC494" s="33"/>
      <c r="AD494" s="39"/>
      <c r="AE494" s="33"/>
    </row>
    <row r="495" spans="1:31" x14ac:dyDescent="0.2">
      <c r="A495" s="38" t="s">
        <v>24377</v>
      </c>
      <c r="B495" s="38">
        <v>1194</v>
      </c>
      <c r="C495" s="51" t="s">
        <v>33057</v>
      </c>
      <c r="D495" s="38" t="s">
        <v>205</v>
      </c>
      <c r="E495" s="38" t="s">
        <v>206</v>
      </c>
      <c r="F495" s="51" t="s">
        <v>32762</v>
      </c>
      <c r="G495" s="51" t="s">
        <v>32762</v>
      </c>
      <c r="H495" s="10" t="s">
        <v>35083</v>
      </c>
      <c r="I495" s="5">
        <f t="shared" si="2"/>
        <v>1</v>
      </c>
      <c r="J495" s="30">
        <f t="shared" si="3"/>
        <v>1000</v>
      </c>
      <c r="K495" s="33"/>
      <c r="L495" s="39"/>
      <c r="M495" s="33"/>
      <c r="N495" s="39"/>
      <c r="O495" s="39"/>
      <c r="P495" s="33"/>
      <c r="Q495" s="49"/>
      <c r="R495" s="49"/>
      <c r="S495" s="33"/>
      <c r="T495" s="39"/>
      <c r="U495" s="39"/>
      <c r="V495" s="39"/>
      <c r="W495" s="33"/>
      <c r="X495" s="33"/>
      <c r="Y495" s="39"/>
      <c r="Z495" s="33"/>
      <c r="AA495" s="33">
        <v>1000</v>
      </c>
      <c r="AB495" s="39"/>
      <c r="AC495" s="33"/>
      <c r="AD495" s="39"/>
      <c r="AE495" s="33"/>
    </row>
    <row r="496" spans="1:31" x14ac:dyDescent="0.2">
      <c r="A496" s="38" t="s">
        <v>23683</v>
      </c>
      <c r="B496" s="38">
        <v>1377</v>
      </c>
      <c r="C496" s="51" t="s">
        <v>33092</v>
      </c>
      <c r="D496" s="38" t="s">
        <v>2362</v>
      </c>
      <c r="E496" s="38" t="s">
        <v>2363</v>
      </c>
      <c r="F496" s="51" t="s">
        <v>32762</v>
      </c>
      <c r="G496" s="51" t="s">
        <v>32762</v>
      </c>
      <c r="H496" s="10" t="s">
        <v>35087</v>
      </c>
      <c r="I496" s="5">
        <f t="shared" si="2"/>
        <v>1</v>
      </c>
      <c r="J496" s="30">
        <f t="shared" si="3"/>
        <v>730.7493540051679</v>
      </c>
      <c r="K496" s="33"/>
      <c r="L496" s="39"/>
      <c r="M496" s="33"/>
      <c r="N496" s="39"/>
      <c r="O496" s="39"/>
      <c r="P496" s="33"/>
      <c r="Q496" s="49"/>
      <c r="R496" s="49"/>
      <c r="S496" s="33"/>
      <c r="T496" s="39"/>
      <c r="U496" s="39"/>
      <c r="V496" s="39">
        <v>730.7493540051679</v>
      </c>
      <c r="W496" s="33"/>
      <c r="X496" s="33"/>
      <c r="Y496" s="39"/>
      <c r="Z496" s="33"/>
      <c r="AA496" s="33"/>
      <c r="AB496" s="39"/>
      <c r="AC496" s="33"/>
      <c r="AD496" s="39"/>
      <c r="AE496" s="33"/>
    </row>
    <row r="497" spans="1:31" x14ac:dyDescent="0.2">
      <c r="A497" s="38" t="s">
        <v>23729</v>
      </c>
      <c r="B497" s="38">
        <v>2531</v>
      </c>
      <c r="C497" s="51" t="s">
        <v>34099</v>
      </c>
      <c r="D497" s="38" t="s">
        <v>2398</v>
      </c>
      <c r="E497" s="38" t="s">
        <v>2399</v>
      </c>
      <c r="F497" s="51" t="s">
        <v>32762</v>
      </c>
      <c r="G497" s="51" t="s">
        <v>32762</v>
      </c>
      <c r="H497" s="10" t="s">
        <v>35087</v>
      </c>
      <c r="I497" s="5">
        <f t="shared" si="2"/>
        <v>1</v>
      </c>
      <c r="J497" s="30">
        <f t="shared" si="3"/>
        <v>577.45711952082763</v>
      </c>
      <c r="K497" s="33"/>
      <c r="L497" s="39"/>
      <c r="M497" s="33"/>
      <c r="N497" s="39"/>
      <c r="O497" s="39"/>
      <c r="P497" s="33"/>
      <c r="Q497" s="49"/>
      <c r="R497" s="49"/>
      <c r="S497" s="33"/>
      <c r="T497" s="39"/>
      <c r="U497" s="39"/>
      <c r="V497" s="39">
        <v>577.45711952082763</v>
      </c>
      <c r="W497" s="33"/>
      <c r="X497" s="33"/>
      <c r="Y497" s="39"/>
      <c r="Z497" s="33"/>
      <c r="AA497" s="33"/>
      <c r="AB497" s="39"/>
      <c r="AC497" s="33"/>
      <c r="AD497" s="39"/>
      <c r="AE497" s="33"/>
    </row>
    <row r="498" spans="1:31" x14ac:dyDescent="0.2">
      <c r="A498" s="38" t="s">
        <v>30258</v>
      </c>
      <c r="B498" s="38">
        <v>1233</v>
      </c>
      <c r="C498" s="51" t="s">
        <v>33059</v>
      </c>
      <c r="D498" s="38" t="s">
        <v>29802</v>
      </c>
      <c r="E498" s="38" t="s">
        <v>29803</v>
      </c>
      <c r="F498" s="51" t="s">
        <v>32762</v>
      </c>
      <c r="G498" s="51" t="s">
        <v>32762</v>
      </c>
      <c r="H498" s="10" t="s">
        <v>35087</v>
      </c>
      <c r="I498" s="5">
        <f t="shared" si="2"/>
        <v>1</v>
      </c>
      <c r="J498" s="30">
        <f t="shared" si="3"/>
        <v>910.51104664137472</v>
      </c>
      <c r="K498" s="33"/>
      <c r="L498" s="39"/>
      <c r="M498" s="33"/>
      <c r="N498" s="39"/>
      <c r="O498" s="39"/>
      <c r="P498" s="33"/>
      <c r="Q498" s="49"/>
      <c r="R498" s="49"/>
      <c r="S498" s="33"/>
      <c r="T498" s="39"/>
      <c r="U498" s="39"/>
      <c r="V498" s="39"/>
      <c r="W498" s="33"/>
      <c r="X498" s="33"/>
      <c r="Y498" s="39"/>
      <c r="Z498" s="33"/>
      <c r="AA498" s="33"/>
      <c r="AB498" s="39"/>
      <c r="AC498" s="33">
        <v>910.51104664137472</v>
      </c>
      <c r="AD498" s="39"/>
      <c r="AE498" s="33"/>
    </row>
    <row r="499" spans="1:31" x14ac:dyDescent="0.2">
      <c r="A499" s="46" t="s">
        <v>30298</v>
      </c>
      <c r="B499" s="46">
        <v>1290</v>
      </c>
      <c r="C499" s="46" t="s">
        <v>32783</v>
      </c>
      <c r="D499" s="46" t="s">
        <v>29812</v>
      </c>
      <c r="E499" s="46" t="s">
        <v>29813</v>
      </c>
      <c r="F499" s="46" t="s">
        <v>1014</v>
      </c>
      <c r="G499" s="46" t="s">
        <v>1014</v>
      </c>
      <c r="H499" s="3" t="s">
        <v>35087</v>
      </c>
      <c r="I499" s="3">
        <f t="shared" si="2"/>
        <v>1</v>
      </c>
      <c r="J499" s="47">
        <f t="shared" si="3"/>
        <v>780.56246412856319</v>
      </c>
      <c r="K499" s="33"/>
      <c r="L499" s="39"/>
      <c r="M499" s="33"/>
      <c r="N499" s="39"/>
      <c r="O499" s="39"/>
      <c r="P499" s="33"/>
      <c r="Q499" s="49"/>
      <c r="R499" s="49"/>
      <c r="S499" s="33"/>
      <c r="T499" s="39"/>
      <c r="U499" s="39"/>
      <c r="V499" s="39"/>
      <c r="W499" s="33"/>
      <c r="X499" s="33"/>
      <c r="Y499" s="39"/>
      <c r="Z499" s="33"/>
      <c r="AA499" s="33"/>
      <c r="AB499" s="39"/>
      <c r="AC499" s="33">
        <v>780.56246412856319</v>
      </c>
      <c r="AD499" s="39"/>
      <c r="AE499" s="33"/>
    </row>
    <row r="500" spans="1:31" x14ac:dyDescent="0.2">
      <c r="A500" s="38" t="s">
        <v>30299</v>
      </c>
      <c r="B500" s="38">
        <v>1291</v>
      </c>
      <c r="C500" s="51" t="s">
        <v>33064</v>
      </c>
      <c r="D500" s="45" t="s">
        <v>29814</v>
      </c>
      <c r="E500" s="38" t="s">
        <v>29815</v>
      </c>
      <c r="F500" s="51" t="s">
        <v>32762</v>
      </c>
      <c r="G500" s="51" t="s">
        <v>32762</v>
      </c>
      <c r="H500" s="10" t="s">
        <v>35087</v>
      </c>
      <c r="I500" s="5">
        <f t="shared" si="2"/>
        <v>1</v>
      </c>
      <c r="J500" s="30">
        <f t="shared" si="3"/>
        <v>780.41315990818669</v>
      </c>
      <c r="K500" s="33"/>
      <c r="L500" s="39"/>
      <c r="M500" s="33"/>
      <c r="N500" s="39"/>
      <c r="O500" s="39"/>
      <c r="P500" s="33"/>
      <c r="Q500" s="49"/>
      <c r="R500" s="49"/>
      <c r="S500" s="33"/>
      <c r="T500" s="39"/>
      <c r="U500" s="39"/>
      <c r="V500" s="39"/>
      <c r="W500" s="33"/>
      <c r="X500" s="33"/>
      <c r="Y500" s="39"/>
      <c r="Z500" s="33"/>
      <c r="AA500" s="33"/>
      <c r="AB500" s="39"/>
      <c r="AC500" s="33">
        <v>780.41315990818669</v>
      </c>
      <c r="AD500" s="39"/>
      <c r="AE500" s="33"/>
    </row>
    <row r="501" spans="1:31" x14ac:dyDescent="0.2">
      <c r="A501" s="38" t="s">
        <v>21790</v>
      </c>
      <c r="B501" s="38">
        <v>1716</v>
      </c>
      <c r="C501" s="51" t="s">
        <v>33409</v>
      </c>
      <c r="D501" s="38" t="s">
        <v>627</v>
      </c>
      <c r="E501" s="38" t="s">
        <v>628</v>
      </c>
      <c r="F501" s="51" t="s">
        <v>32765</v>
      </c>
      <c r="G501" s="51" t="s">
        <v>32762</v>
      </c>
      <c r="H501" s="10" t="s">
        <v>35082</v>
      </c>
      <c r="I501" s="5">
        <f t="shared" si="2"/>
        <v>1</v>
      </c>
      <c r="J501" s="30">
        <f t="shared" si="3"/>
        <v>653.62595419847321</v>
      </c>
      <c r="K501" s="33"/>
      <c r="L501" s="39">
        <v>653.62595419847321</v>
      </c>
      <c r="M501" s="33"/>
      <c r="N501" s="39"/>
      <c r="O501" s="39"/>
      <c r="P501" s="33"/>
      <c r="Q501" s="49"/>
      <c r="R501" s="49"/>
      <c r="S501" s="33"/>
      <c r="T501" s="39"/>
      <c r="U501" s="39"/>
      <c r="V501" s="39"/>
      <c r="W501" s="33"/>
      <c r="X501" s="33"/>
      <c r="Y501" s="39"/>
      <c r="Z501" s="33"/>
      <c r="AA501" s="33"/>
      <c r="AB501" s="39"/>
      <c r="AC501" s="33"/>
      <c r="AD501" s="39"/>
      <c r="AE501" s="33"/>
    </row>
    <row r="502" spans="1:31" x14ac:dyDescent="0.2">
      <c r="A502" s="38" t="s">
        <v>24140</v>
      </c>
      <c r="B502" s="38">
        <v>1935</v>
      </c>
      <c r="C502" s="51" t="s">
        <v>33604</v>
      </c>
      <c r="D502" s="38" t="s">
        <v>2230</v>
      </c>
      <c r="E502" s="38" t="s">
        <v>2231</v>
      </c>
      <c r="F502" s="51" t="s">
        <v>32765</v>
      </c>
      <c r="G502" s="51" t="s">
        <v>32762</v>
      </c>
      <c r="H502" s="10" t="s">
        <v>35082</v>
      </c>
      <c r="I502" s="5">
        <f t="shared" si="2"/>
        <v>1</v>
      </c>
      <c r="J502" s="30">
        <f t="shared" si="3"/>
        <v>629.53207313294081</v>
      </c>
      <c r="K502" s="33"/>
      <c r="L502" s="39"/>
      <c r="M502" s="33"/>
      <c r="N502" s="39"/>
      <c r="O502" s="39"/>
      <c r="P502" s="33"/>
      <c r="Q502" s="49"/>
      <c r="R502" s="49"/>
      <c r="S502" s="33"/>
      <c r="T502" s="39"/>
      <c r="U502" s="39"/>
      <c r="V502" s="39"/>
      <c r="W502" s="33"/>
      <c r="X502" s="33"/>
      <c r="Y502" s="39">
        <v>629.53207313294081</v>
      </c>
      <c r="Z502" s="33"/>
      <c r="AA502" s="33"/>
      <c r="AB502" s="39"/>
      <c r="AC502" s="33"/>
      <c r="AD502" s="39"/>
      <c r="AE502" s="33"/>
    </row>
    <row r="503" spans="1:31" x14ac:dyDescent="0.2">
      <c r="A503" s="38" t="s">
        <v>21627</v>
      </c>
      <c r="B503" s="38">
        <v>1193</v>
      </c>
      <c r="C503" s="51" t="s">
        <v>33056</v>
      </c>
      <c r="D503" s="38" t="s">
        <v>341</v>
      </c>
      <c r="E503" s="45" t="s">
        <v>342</v>
      </c>
      <c r="F503" s="51" t="s">
        <v>32765</v>
      </c>
      <c r="G503" s="51" t="s">
        <v>32762</v>
      </c>
      <c r="H503" s="10" t="s">
        <v>35082</v>
      </c>
      <c r="I503" s="5">
        <f t="shared" ref="I503:I520" si="4">COUNT(K503:AH503)</f>
        <v>1</v>
      </c>
      <c r="J503" s="30">
        <f t="shared" ref="J503:J520" si="5">SUM(K503:AI503)</f>
        <v>1000</v>
      </c>
      <c r="K503" s="33"/>
      <c r="L503" s="39">
        <v>1000</v>
      </c>
      <c r="M503" s="33"/>
      <c r="N503" s="39"/>
      <c r="O503" s="39"/>
      <c r="P503" s="33"/>
      <c r="Q503" s="49"/>
      <c r="R503" s="49"/>
      <c r="S503" s="33"/>
      <c r="T503" s="39"/>
      <c r="U503" s="39"/>
      <c r="V503" s="39"/>
      <c r="W503" s="33"/>
      <c r="X503" s="33"/>
      <c r="Y503" s="39"/>
      <c r="Z503" s="33"/>
      <c r="AA503" s="33"/>
      <c r="AB503" s="39"/>
      <c r="AC503" s="33"/>
      <c r="AD503" s="39"/>
      <c r="AE503" s="33"/>
    </row>
    <row r="504" spans="1:31" x14ac:dyDescent="0.2">
      <c r="A504" s="46" t="s">
        <v>21903</v>
      </c>
      <c r="B504" s="46">
        <v>2449</v>
      </c>
      <c r="C504" s="46" t="s">
        <v>32790</v>
      </c>
      <c r="D504" s="46" t="s">
        <v>801</v>
      </c>
      <c r="E504" s="46" t="s">
        <v>802</v>
      </c>
      <c r="F504" s="46" t="s">
        <v>535</v>
      </c>
      <c r="G504" s="46" t="s">
        <v>1014</v>
      </c>
      <c r="H504" s="3" t="s">
        <v>35082</v>
      </c>
      <c r="I504" s="3">
        <f t="shared" si="4"/>
        <v>1</v>
      </c>
      <c r="J504" s="47">
        <f t="shared" si="5"/>
        <v>583.22690506598553</v>
      </c>
      <c r="K504" s="33"/>
      <c r="L504" s="39">
        <v>583.22690506598553</v>
      </c>
      <c r="M504" s="33"/>
      <c r="N504" s="39"/>
      <c r="O504" s="39"/>
      <c r="P504" s="33"/>
      <c r="Q504" s="49"/>
      <c r="R504" s="49"/>
      <c r="S504" s="33"/>
      <c r="T504" s="39"/>
      <c r="U504" s="39"/>
      <c r="V504" s="39"/>
      <c r="W504" s="33"/>
      <c r="X504" s="33"/>
      <c r="Y504" s="39"/>
      <c r="Z504" s="33"/>
      <c r="AA504" s="33"/>
      <c r="AB504" s="39"/>
      <c r="AC504" s="33"/>
      <c r="AD504" s="39"/>
      <c r="AE504" s="33"/>
    </row>
    <row r="505" spans="1:31" x14ac:dyDescent="0.2">
      <c r="A505" s="38" t="s">
        <v>21791</v>
      </c>
      <c r="B505" s="38">
        <v>755</v>
      </c>
      <c r="C505" s="51" t="s">
        <v>33052</v>
      </c>
      <c r="D505" s="38" t="s">
        <v>629</v>
      </c>
      <c r="E505" s="38" t="s">
        <v>630</v>
      </c>
      <c r="F505" s="51" t="s">
        <v>490</v>
      </c>
      <c r="G505" s="51" t="s">
        <v>32762</v>
      </c>
      <c r="H505" s="10" t="s">
        <v>35082</v>
      </c>
      <c r="I505" s="5">
        <f t="shared" si="4"/>
        <v>2</v>
      </c>
      <c r="J505" s="30">
        <f t="shared" si="5"/>
        <v>1460.7149671294001</v>
      </c>
      <c r="K505" s="33"/>
      <c r="L505" s="39">
        <v>653.52202257910642</v>
      </c>
      <c r="M505" s="33"/>
      <c r="N505" s="39"/>
      <c r="O505" s="39"/>
      <c r="P505" s="33"/>
      <c r="Q505" s="49"/>
      <c r="R505" s="49"/>
      <c r="S505" s="33"/>
      <c r="T505" s="39"/>
      <c r="U505" s="39"/>
      <c r="V505" s="39"/>
      <c r="W505" s="33"/>
      <c r="X505" s="33"/>
      <c r="Y505" s="39"/>
      <c r="Z505" s="33"/>
      <c r="AA505" s="33"/>
      <c r="AB505" s="39"/>
      <c r="AC505" s="33"/>
      <c r="AD505" s="39">
        <v>807.19294455029353</v>
      </c>
      <c r="AE505" s="33"/>
    </row>
    <row r="506" spans="1:31" x14ac:dyDescent="0.2">
      <c r="A506" s="38" t="s">
        <v>23786</v>
      </c>
      <c r="B506" s="38">
        <v>1999</v>
      </c>
      <c r="C506" s="51" t="s">
        <v>33662</v>
      </c>
      <c r="D506" s="38" t="s">
        <v>195</v>
      </c>
      <c r="E506" s="38" t="s">
        <v>15746</v>
      </c>
      <c r="F506" s="51" t="s">
        <v>32762</v>
      </c>
      <c r="G506" s="51" t="s">
        <v>32762</v>
      </c>
      <c r="H506" s="10" t="s">
        <v>35082</v>
      </c>
      <c r="I506" s="5">
        <f t="shared" si="4"/>
        <v>1</v>
      </c>
      <c r="J506" s="30">
        <f t="shared" si="5"/>
        <v>623.29270688632676</v>
      </c>
      <c r="K506" s="33"/>
      <c r="L506" s="39"/>
      <c r="M506" s="33"/>
      <c r="N506" s="39"/>
      <c r="O506" s="39"/>
      <c r="P506" s="33"/>
      <c r="Q506" s="49"/>
      <c r="R506" s="49"/>
      <c r="S506" s="33"/>
      <c r="T506" s="39"/>
      <c r="U506" s="39"/>
      <c r="V506" s="39"/>
      <c r="W506" s="33">
        <v>623.29270688632676</v>
      </c>
      <c r="X506" s="33"/>
      <c r="Y506" s="39"/>
      <c r="Z506" s="33"/>
      <c r="AA506" s="33"/>
      <c r="AB506" s="39"/>
      <c r="AC506" s="33"/>
      <c r="AD506" s="39"/>
      <c r="AE506" s="33"/>
    </row>
    <row r="507" spans="1:31" x14ac:dyDescent="0.2">
      <c r="A507" s="46" t="s">
        <v>23776</v>
      </c>
      <c r="B507" s="46">
        <v>1480</v>
      </c>
      <c r="C507" s="46" t="s">
        <v>32788</v>
      </c>
      <c r="D507" s="46" t="s">
        <v>188</v>
      </c>
      <c r="E507" s="46" t="s">
        <v>15727</v>
      </c>
      <c r="F507" s="46" t="s">
        <v>1014</v>
      </c>
      <c r="G507" s="46" t="s">
        <v>1014</v>
      </c>
      <c r="H507" s="3" t="s">
        <v>35082</v>
      </c>
      <c r="I507" s="3">
        <f t="shared" si="4"/>
        <v>1</v>
      </c>
      <c r="J507" s="47">
        <f t="shared" si="5"/>
        <v>697.15966146044616</v>
      </c>
      <c r="K507" s="33"/>
      <c r="L507" s="39"/>
      <c r="M507" s="33"/>
      <c r="N507" s="39"/>
      <c r="O507" s="39"/>
      <c r="P507" s="33"/>
      <c r="Q507" s="49"/>
      <c r="R507" s="49"/>
      <c r="S507" s="33"/>
      <c r="T507" s="39"/>
      <c r="U507" s="39"/>
      <c r="V507" s="39"/>
      <c r="W507" s="33">
        <v>697.15966146044616</v>
      </c>
      <c r="X507" s="33"/>
      <c r="Y507" s="39"/>
      <c r="Z507" s="33"/>
      <c r="AA507" s="33"/>
      <c r="AB507" s="39"/>
      <c r="AC507" s="33"/>
      <c r="AD507" s="39"/>
      <c r="AE507" s="33"/>
    </row>
    <row r="508" spans="1:31" x14ac:dyDescent="0.2">
      <c r="A508" s="38" t="s">
        <v>21946</v>
      </c>
      <c r="B508" s="38">
        <v>3014</v>
      </c>
      <c r="C508" s="51" t="s">
        <v>34450</v>
      </c>
      <c r="D508" s="38" t="s">
        <v>861</v>
      </c>
      <c r="E508" s="38" t="s">
        <v>862</v>
      </c>
      <c r="F508" s="51" t="s">
        <v>386</v>
      </c>
      <c r="G508" s="51" t="s">
        <v>32762</v>
      </c>
      <c r="H508" s="10" t="s">
        <v>35082</v>
      </c>
      <c r="I508" s="5">
        <f t="shared" si="4"/>
        <v>1</v>
      </c>
      <c r="J508" s="30">
        <f t="shared" si="5"/>
        <v>549.46524064171126</v>
      </c>
      <c r="K508" s="33"/>
      <c r="L508" s="39">
        <v>549.46524064171126</v>
      </c>
      <c r="M508" s="33"/>
      <c r="N508" s="39"/>
      <c r="O508" s="39"/>
      <c r="P508" s="33"/>
      <c r="Q508" s="49"/>
      <c r="R508" s="49"/>
      <c r="S508" s="33"/>
      <c r="T508" s="39"/>
      <c r="U508" s="39"/>
      <c r="V508" s="39"/>
      <c r="W508" s="33"/>
      <c r="X508" s="33"/>
      <c r="Y508" s="39"/>
      <c r="Z508" s="33"/>
      <c r="AA508" s="33"/>
      <c r="AB508" s="39"/>
      <c r="AC508" s="33"/>
      <c r="AD508" s="39"/>
      <c r="AE508" s="33"/>
    </row>
    <row r="509" spans="1:31" x14ac:dyDescent="0.2">
      <c r="A509" s="38" t="s">
        <v>31769</v>
      </c>
      <c r="B509" s="38">
        <v>2713</v>
      </c>
      <c r="C509" s="51" t="s">
        <v>34234</v>
      </c>
      <c r="D509" s="38" t="s">
        <v>3810</v>
      </c>
      <c r="E509" s="38" t="s">
        <v>13170</v>
      </c>
      <c r="F509" s="51" t="s">
        <v>32765</v>
      </c>
      <c r="G509" s="51" t="s">
        <v>32762</v>
      </c>
      <c r="H509" s="10" t="s">
        <v>35086</v>
      </c>
      <c r="I509" s="5">
        <f t="shared" si="4"/>
        <v>1</v>
      </c>
      <c r="J509" s="30">
        <f t="shared" si="5"/>
        <v>567.43088334457184</v>
      </c>
      <c r="K509" s="33"/>
      <c r="L509" s="39"/>
      <c r="M509" s="33"/>
      <c r="N509" s="39"/>
      <c r="O509" s="39"/>
      <c r="P509" s="33"/>
      <c r="Q509" s="49"/>
      <c r="R509" s="49"/>
      <c r="S509" s="33"/>
      <c r="T509" s="39"/>
      <c r="U509" s="39"/>
      <c r="V509" s="39"/>
      <c r="W509" s="33"/>
      <c r="X509" s="33"/>
      <c r="Y509" s="39"/>
      <c r="Z509" s="33"/>
      <c r="AA509" s="33"/>
      <c r="AB509" s="39"/>
      <c r="AC509" s="33"/>
      <c r="AD509" s="39"/>
      <c r="AE509" s="33">
        <v>567.43088334457184</v>
      </c>
    </row>
    <row r="510" spans="1:31" x14ac:dyDescent="0.2">
      <c r="A510" s="46" t="s">
        <v>31353</v>
      </c>
      <c r="B510" s="46">
        <v>1728</v>
      </c>
      <c r="C510" s="46" t="s">
        <v>32789</v>
      </c>
      <c r="D510" s="46" t="s">
        <v>31012</v>
      </c>
      <c r="E510" s="46" t="s">
        <v>31013</v>
      </c>
      <c r="F510" s="46" t="s">
        <v>32771</v>
      </c>
      <c r="G510" s="46" t="s">
        <v>1014</v>
      </c>
      <c r="H510" s="3" t="s">
        <v>35083</v>
      </c>
      <c r="I510" s="3">
        <f t="shared" si="4"/>
        <v>1</v>
      </c>
      <c r="J510" s="47">
        <f t="shared" si="5"/>
        <v>652.59162802515402</v>
      </c>
      <c r="K510" s="33"/>
      <c r="L510" s="39"/>
      <c r="M510" s="33"/>
      <c r="N510" s="39"/>
      <c r="O510" s="39"/>
      <c r="P510" s="33"/>
      <c r="Q510" s="49"/>
      <c r="R510" s="49"/>
      <c r="S510" s="33"/>
      <c r="T510" s="39"/>
      <c r="U510" s="39"/>
      <c r="V510" s="39"/>
      <c r="W510" s="33"/>
      <c r="X510" s="33"/>
      <c r="Y510" s="39"/>
      <c r="Z510" s="33"/>
      <c r="AA510" s="33"/>
      <c r="AB510" s="39"/>
      <c r="AC510" s="33"/>
      <c r="AD510" s="39">
        <v>652.59162802515402</v>
      </c>
      <c r="AE510" s="33"/>
    </row>
    <row r="511" spans="1:31" x14ac:dyDescent="0.2">
      <c r="A511" s="46" t="s">
        <v>23612</v>
      </c>
      <c r="B511" s="46">
        <v>2556</v>
      </c>
      <c r="C511" s="46" t="s">
        <v>32791</v>
      </c>
      <c r="D511" s="46" t="s">
        <v>15482</v>
      </c>
      <c r="E511" s="46" t="s">
        <v>15483</v>
      </c>
      <c r="F511" s="46" t="s">
        <v>23107</v>
      </c>
      <c r="G511" s="46" t="s">
        <v>1014</v>
      </c>
      <c r="H511" s="3" t="s">
        <v>35082</v>
      </c>
      <c r="I511" s="3">
        <f t="shared" si="4"/>
        <v>1</v>
      </c>
      <c r="J511" s="47">
        <f t="shared" si="5"/>
        <v>576.40287808508026</v>
      </c>
      <c r="K511" s="33"/>
      <c r="L511" s="39"/>
      <c r="M511" s="33"/>
      <c r="N511" s="39"/>
      <c r="O511" s="39"/>
      <c r="P511" s="33"/>
      <c r="Q511" s="49"/>
      <c r="R511" s="49"/>
      <c r="S511" s="33"/>
      <c r="T511" s="39">
        <v>576.40287808508026</v>
      </c>
      <c r="U511" s="39"/>
      <c r="V511" s="39"/>
      <c r="W511" s="33"/>
      <c r="X511" s="33"/>
      <c r="Y511" s="39"/>
      <c r="Z511" s="33"/>
      <c r="AA511" s="33"/>
      <c r="AB511" s="39"/>
      <c r="AC511" s="33"/>
      <c r="AD511" s="39"/>
      <c r="AE511" s="33"/>
    </row>
    <row r="512" spans="1:31" x14ac:dyDescent="0.2">
      <c r="A512" s="46" t="s">
        <v>31291</v>
      </c>
      <c r="B512" s="46">
        <v>1328</v>
      </c>
      <c r="C512" s="46" t="s">
        <v>32784</v>
      </c>
      <c r="D512" s="46" t="s">
        <v>30991</v>
      </c>
      <c r="E512" s="46" t="s">
        <v>30992</v>
      </c>
      <c r="F512" s="46" t="s">
        <v>1014</v>
      </c>
      <c r="G512" s="46" t="s">
        <v>1014</v>
      </c>
      <c r="H512" s="3" t="s">
        <v>32768</v>
      </c>
      <c r="I512" s="3">
        <f t="shared" si="4"/>
        <v>1</v>
      </c>
      <c r="J512" s="47">
        <f t="shared" si="5"/>
        <v>761.51209117020289</v>
      </c>
      <c r="K512" s="33"/>
      <c r="L512" s="39"/>
      <c r="M512" s="33"/>
      <c r="N512" s="39"/>
      <c r="O512" s="39"/>
      <c r="P512" s="33"/>
      <c r="Q512" s="49"/>
      <c r="R512" s="49"/>
      <c r="S512" s="33"/>
      <c r="T512" s="39"/>
      <c r="U512" s="39"/>
      <c r="V512" s="39"/>
      <c r="W512" s="33"/>
      <c r="X512" s="33"/>
      <c r="Y512" s="39"/>
      <c r="Z512" s="33"/>
      <c r="AA512" s="33"/>
      <c r="AB512" s="39"/>
      <c r="AC512" s="33"/>
      <c r="AD512" s="39">
        <v>761.51209117020289</v>
      </c>
      <c r="AE512" s="33"/>
    </row>
    <row r="513" spans="1:33" x14ac:dyDescent="0.2">
      <c r="A513" s="46" t="s">
        <v>31298</v>
      </c>
      <c r="B513" s="46">
        <v>1345</v>
      </c>
      <c r="C513" s="46" t="s">
        <v>32785</v>
      </c>
      <c r="D513" s="46" t="s">
        <v>30994</v>
      </c>
      <c r="E513" s="46" t="s">
        <v>30995</v>
      </c>
      <c r="F513" s="46" t="s">
        <v>32780</v>
      </c>
      <c r="G513" s="46" t="s">
        <v>1014</v>
      </c>
      <c r="H513" s="3" t="s">
        <v>32778</v>
      </c>
      <c r="I513" s="3">
        <f t="shared" si="4"/>
        <v>1</v>
      </c>
      <c r="J513" s="47">
        <f t="shared" si="5"/>
        <v>749.74458147850839</v>
      </c>
      <c r="K513" s="33"/>
      <c r="L513" s="39"/>
      <c r="M513" s="33"/>
      <c r="N513" s="39"/>
      <c r="O513" s="39"/>
      <c r="P513" s="33"/>
      <c r="Q513" s="49"/>
      <c r="R513" s="49"/>
      <c r="S513" s="33"/>
      <c r="T513" s="39"/>
      <c r="U513" s="39"/>
      <c r="V513" s="39"/>
      <c r="W513" s="33"/>
      <c r="X513" s="33"/>
      <c r="Y513" s="39"/>
      <c r="Z513" s="33"/>
      <c r="AA513" s="33"/>
      <c r="AB513" s="39"/>
      <c r="AC513" s="33"/>
      <c r="AD513" s="39">
        <v>749.74458147850839</v>
      </c>
      <c r="AE513" s="33"/>
    </row>
    <row r="514" spans="1:33" x14ac:dyDescent="0.2">
      <c r="A514" s="46" t="s">
        <v>21547</v>
      </c>
      <c r="B514" s="46">
        <v>1361</v>
      </c>
      <c r="C514" s="46" t="s">
        <v>32786</v>
      </c>
      <c r="D514" s="46" t="s">
        <v>76</v>
      </c>
      <c r="E514" s="46" t="s">
        <v>257</v>
      </c>
      <c r="F514" s="46" t="s">
        <v>32771</v>
      </c>
      <c r="G514" s="46" t="s">
        <v>1014</v>
      </c>
      <c r="H514" s="3" t="s">
        <v>32772</v>
      </c>
      <c r="I514" s="3">
        <f t="shared" si="4"/>
        <v>1</v>
      </c>
      <c r="J514" s="47">
        <f t="shared" si="5"/>
        <v>744.48967793221402</v>
      </c>
      <c r="K514" s="33">
        <v>744.48967793221402</v>
      </c>
      <c r="L514" s="39"/>
      <c r="M514" s="33"/>
      <c r="N514" s="39"/>
      <c r="O514" s="39"/>
      <c r="P514" s="33"/>
      <c r="Q514" s="49"/>
      <c r="R514" s="49"/>
      <c r="S514" s="33"/>
      <c r="T514" s="39"/>
      <c r="U514" s="39"/>
      <c r="V514" s="39"/>
      <c r="W514" s="33"/>
      <c r="X514" s="33"/>
      <c r="Y514" s="39"/>
      <c r="Z514" s="33"/>
      <c r="AA514" s="33"/>
      <c r="AB514" s="39"/>
      <c r="AC514" s="33"/>
      <c r="AD514" s="39"/>
      <c r="AE514" s="33"/>
    </row>
    <row r="515" spans="1:33" x14ac:dyDescent="0.2">
      <c r="A515" s="38" t="s">
        <v>23982</v>
      </c>
      <c r="B515" s="38">
        <v>1416</v>
      </c>
      <c r="C515" s="51" t="s">
        <v>33129</v>
      </c>
      <c r="D515" s="38" t="s">
        <v>2160</v>
      </c>
      <c r="E515" s="38" t="s">
        <v>2137</v>
      </c>
      <c r="F515" s="51" t="s">
        <v>32762</v>
      </c>
      <c r="G515" s="51" t="s">
        <v>32762</v>
      </c>
      <c r="H515" s="5" t="s">
        <v>32779</v>
      </c>
      <c r="I515" s="5">
        <f t="shared" si="4"/>
        <v>1</v>
      </c>
      <c r="J515" s="30">
        <f t="shared" si="5"/>
        <v>716.45212484570618</v>
      </c>
      <c r="K515" s="33"/>
      <c r="L515" s="39"/>
      <c r="M515" s="33"/>
      <c r="N515" s="39"/>
      <c r="O515" s="39"/>
      <c r="P515" s="33"/>
      <c r="Q515" s="49"/>
      <c r="R515" s="49"/>
      <c r="S515" s="33"/>
      <c r="T515" s="39"/>
      <c r="U515" s="39"/>
      <c r="V515" s="39"/>
      <c r="W515" s="33"/>
      <c r="X515" s="33"/>
      <c r="Y515" s="39">
        <v>716.45212484570618</v>
      </c>
      <c r="Z515" s="33"/>
      <c r="AA515" s="33"/>
      <c r="AB515" s="39"/>
      <c r="AC515" s="33"/>
      <c r="AD515" s="39"/>
      <c r="AE515" s="33"/>
    </row>
    <row r="516" spans="1:33" x14ac:dyDescent="0.2">
      <c r="A516" s="38" t="s">
        <v>30381</v>
      </c>
      <c r="B516" s="38">
        <v>1434</v>
      </c>
      <c r="C516" s="51" t="s">
        <v>33146</v>
      </c>
      <c r="D516" s="38" t="s">
        <v>9141</v>
      </c>
      <c r="E516" s="45" t="s">
        <v>29824</v>
      </c>
      <c r="F516" s="51" t="s">
        <v>32773</v>
      </c>
      <c r="G516" s="51" t="s">
        <v>32762</v>
      </c>
      <c r="H516" s="5" t="s">
        <v>2619</v>
      </c>
      <c r="I516" s="5">
        <f t="shared" si="4"/>
        <v>1</v>
      </c>
      <c r="J516" s="30">
        <f t="shared" si="5"/>
        <v>710.30640668523677</v>
      </c>
      <c r="K516" s="33"/>
      <c r="L516" s="39"/>
      <c r="M516" s="33"/>
      <c r="N516" s="39"/>
      <c r="O516" s="39"/>
      <c r="P516" s="33"/>
      <c r="Q516" s="49"/>
      <c r="R516" s="49"/>
      <c r="S516" s="33"/>
      <c r="T516" s="39"/>
      <c r="U516" s="39"/>
      <c r="V516" s="39"/>
      <c r="W516" s="33"/>
      <c r="X516" s="33"/>
      <c r="Y516" s="39"/>
      <c r="Z516" s="33"/>
      <c r="AA516" s="33"/>
      <c r="AB516" s="39"/>
      <c r="AC516" s="33">
        <v>710.30640668523677</v>
      </c>
      <c r="AD516" s="39"/>
      <c r="AE516" s="33"/>
    </row>
    <row r="517" spans="1:33" x14ac:dyDescent="0.2">
      <c r="A517" s="38" t="s">
        <v>31690</v>
      </c>
      <c r="B517" s="38">
        <v>1604</v>
      </c>
      <c r="C517" s="51" t="s">
        <v>33308</v>
      </c>
      <c r="D517" s="38" t="s">
        <v>6461</v>
      </c>
      <c r="E517" s="45" t="s">
        <v>31448</v>
      </c>
      <c r="F517" s="51" t="s">
        <v>32762</v>
      </c>
      <c r="G517" s="51" t="s">
        <v>32762</v>
      </c>
      <c r="H517" s="10" t="s">
        <v>35093</v>
      </c>
      <c r="I517" s="5">
        <f t="shared" si="4"/>
        <v>1</v>
      </c>
      <c r="J517" s="30">
        <f t="shared" si="5"/>
        <v>670.03742336173264</v>
      </c>
      <c r="K517" s="33"/>
      <c r="L517" s="39"/>
      <c r="M517" s="33"/>
      <c r="N517" s="39"/>
      <c r="O517" s="39"/>
      <c r="P517" s="33"/>
      <c r="Q517" s="49"/>
      <c r="R517" s="49"/>
      <c r="S517" s="33"/>
      <c r="T517" s="39"/>
      <c r="U517" s="39"/>
      <c r="V517" s="39"/>
      <c r="W517" s="33"/>
      <c r="X517" s="33"/>
      <c r="Y517" s="39"/>
      <c r="Z517" s="33"/>
      <c r="AA517" s="33"/>
      <c r="AB517" s="39"/>
      <c r="AC517" s="33"/>
      <c r="AD517" s="39"/>
      <c r="AE517" s="33">
        <v>670.03742336173264</v>
      </c>
    </row>
    <row r="518" spans="1:33" x14ac:dyDescent="0.2">
      <c r="A518" s="46" t="s">
        <v>21589</v>
      </c>
      <c r="B518" s="46">
        <v>2268</v>
      </c>
      <c r="C518" s="46" t="s">
        <v>33892</v>
      </c>
      <c r="D518" s="46" t="s">
        <v>127</v>
      </c>
      <c r="E518" s="46" t="s">
        <v>292</v>
      </c>
      <c r="F518" s="46" t="s">
        <v>1014</v>
      </c>
      <c r="G518" s="46" t="s">
        <v>1014</v>
      </c>
      <c r="H518" s="3" t="s">
        <v>32778</v>
      </c>
      <c r="I518" s="3">
        <f t="shared" si="4"/>
        <v>1</v>
      </c>
      <c r="J518" s="47">
        <f t="shared" si="5"/>
        <v>597.29818526177462</v>
      </c>
      <c r="K518" s="33">
        <v>597.29818526177462</v>
      </c>
      <c r="L518" s="39"/>
      <c r="M518" s="33"/>
      <c r="N518" s="39"/>
      <c r="O518" s="39"/>
      <c r="P518" s="33"/>
      <c r="Q518" s="49"/>
      <c r="R518" s="49"/>
      <c r="S518" s="33"/>
      <c r="T518" s="39"/>
      <c r="U518" s="39"/>
      <c r="V518" s="39"/>
      <c r="W518" s="33"/>
      <c r="X518" s="33"/>
      <c r="Y518" s="39"/>
      <c r="Z518" s="33"/>
      <c r="AA518" s="33"/>
      <c r="AB518" s="39"/>
      <c r="AC518" s="33"/>
      <c r="AD518" s="39"/>
      <c r="AE518" s="33"/>
    </row>
    <row r="519" spans="1:33" x14ac:dyDescent="0.2">
      <c r="A519" s="38" t="s">
        <v>23437</v>
      </c>
      <c r="B519" s="38">
        <v>4215</v>
      </c>
      <c r="C519" s="51" t="s">
        <v>35079</v>
      </c>
      <c r="D519" s="45" t="s">
        <v>15199</v>
      </c>
      <c r="E519" s="38" t="s">
        <v>15200</v>
      </c>
      <c r="F519" s="51" t="s">
        <v>32762</v>
      </c>
      <c r="G519" s="51" t="s">
        <v>32762</v>
      </c>
      <c r="H519" s="5" t="s">
        <v>32775</v>
      </c>
      <c r="I519" s="5">
        <f t="shared" si="4"/>
        <v>1</v>
      </c>
      <c r="J519" s="30">
        <f t="shared" si="5"/>
        <v>442.6226415242665</v>
      </c>
      <c r="K519" s="33"/>
      <c r="L519" s="39"/>
      <c r="M519" s="33"/>
      <c r="N519" s="39"/>
      <c r="O519" s="39"/>
      <c r="P519" s="33"/>
      <c r="Q519" s="49"/>
      <c r="R519" s="49"/>
      <c r="S519" s="33"/>
      <c r="T519" s="39"/>
      <c r="U519" s="39">
        <v>442.6226415242665</v>
      </c>
      <c r="V519" s="39"/>
      <c r="W519" s="33"/>
      <c r="X519" s="33"/>
      <c r="Y519" s="39"/>
      <c r="Z519" s="33"/>
      <c r="AA519" s="33"/>
      <c r="AB519" s="39"/>
      <c r="AC519" s="33"/>
      <c r="AD519" s="39"/>
      <c r="AE519" s="33"/>
    </row>
    <row r="520" spans="1:33" x14ac:dyDescent="0.2">
      <c r="A520" s="38" t="s">
        <v>21658</v>
      </c>
      <c r="B520" s="38">
        <v>735</v>
      </c>
      <c r="C520" s="51" t="s">
        <v>33051</v>
      </c>
      <c r="D520" s="38" t="s">
        <v>410</v>
      </c>
      <c r="E520" s="38" t="s">
        <v>411</v>
      </c>
      <c r="F520" s="51" t="s">
        <v>386</v>
      </c>
      <c r="G520" s="51" t="s">
        <v>32762</v>
      </c>
      <c r="H520" s="5" t="s">
        <v>32769</v>
      </c>
      <c r="I520" s="5">
        <f t="shared" si="4"/>
        <v>2</v>
      </c>
      <c r="J520" s="30">
        <f t="shared" si="5"/>
        <v>1527.6338762533769</v>
      </c>
      <c r="K520" s="33"/>
      <c r="L520" s="39">
        <v>779.73819009675583</v>
      </c>
      <c r="M520" s="33"/>
      <c r="N520" s="39"/>
      <c r="O520" s="39"/>
      <c r="P520" s="33"/>
      <c r="Q520" s="49"/>
      <c r="R520" s="49">
        <v>747.89568615662108</v>
      </c>
      <c r="S520" s="33"/>
      <c r="T520" s="39"/>
      <c r="U520" s="39"/>
      <c r="V520" s="39"/>
      <c r="W520" s="33"/>
      <c r="X520" s="33"/>
      <c r="Y520" s="39"/>
      <c r="Z520" s="33"/>
      <c r="AA520" s="33"/>
      <c r="AB520" s="39"/>
      <c r="AC520" s="33"/>
      <c r="AD520" s="39"/>
      <c r="AE520" s="33"/>
    </row>
    <row r="521" spans="1:33" x14ac:dyDescent="0.2">
      <c r="A521" s="38" t="s">
        <v>30277</v>
      </c>
      <c r="B521" s="38">
        <v>1255</v>
      </c>
      <c r="C521" s="51" t="s">
        <v>33063</v>
      </c>
      <c r="D521" s="38" t="s">
        <v>6270</v>
      </c>
      <c r="E521" s="45" t="s">
        <v>6271</v>
      </c>
      <c r="F521" s="51" t="s">
        <v>32765</v>
      </c>
      <c r="G521" s="51" t="s">
        <v>32762</v>
      </c>
      <c r="H521" s="5" t="s">
        <v>32768</v>
      </c>
      <c r="I521" s="5">
        <f t="shared" ref="I521:I546" si="6">COUNT(K521:AJ521)</f>
        <v>1</v>
      </c>
      <c r="J521" s="30">
        <f t="shared" ref="J521:J546" si="7">SUM(K521:AK521)</f>
        <v>831.29584352078246</v>
      </c>
      <c r="K521" s="33"/>
      <c r="L521" s="60"/>
      <c r="M521" s="60"/>
      <c r="N521" s="39"/>
      <c r="O521" s="33"/>
      <c r="P521" s="39"/>
      <c r="Q521" s="39"/>
      <c r="R521" s="33"/>
      <c r="S521" s="49"/>
      <c r="T521" s="49"/>
      <c r="U521" s="33"/>
      <c r="V521" s="39"/>
      <c r="W521" s="39"/>
      <c r="X521" s="39"/>
      <c r="Y521" s="33"/>
      <c r="Z521" s="33"/>
      <c r="AA521" s="39"/>
      <c r="AB521" s="33"/>
      <c r="AC521" s="33"/>
      <c r="AD521" s="39"/>
      <c r="AE521" s="33">
        <v>831.29584352078246</v>
      </c>
      <c r="AF521" s="39"/>
      <c r="AG521" s="33"/>
    </row>
    <row r="522" spans="1:33" x14ac:dyDescent="0.2">
      <c r="A522" s="38" t="s">
        <v>21582</v>
      </c>
      <c r="B522" s="38">
        <v>2017</v>
      </c>
      <c r="C522" s="51" t="s">
        <v>33680</v>
      </c>
      <c r="D522" s="38" t="s">
        <v>118</v>
      </c>
      <c r="E522" s="38" t="s">
        <v>287</v>
      </c>
      <c r="F522" s="51" t="s">
        <v>32762</v>
      </c>
      <c r="G522" s="51" t="s">
        <v>32762</v>
      </c>
      <c r="H522" s="5" t="s">
        <v>32778</v>
      </c>
      <c r="I522" s="5">
        <f t="shared" si="6"/>
        <v>1</v>
      </c>
      <c r="J522" s="30">
        <f t="shared" si="7"/>
        <v>620.93906334759811</v>
      </c>
      <c r="K522" s="33">
        <v>620.93906334759811</v>
      </c>
      <c r="L522" s="60"/>
      <c r="M522" s="60"/>
      <c r="N522" s="39"/>
      <c r="O522" s="33"/>
      <c r="P522" s="39"/>
      <c r="Q522" s="39"/>
      <c r="R522" s="33"/>
      <c r="S522" s="49"/>
      <c r="T522" s="49"/>
      <c r="U522" s="33"/>
      <c r="V522" s="39"/>
      <c r="W522" s="39"/>
      <c r="X522" s="39"/>
      <c r="Y522" s="33"/>
      <c r="Z522" s="33"/>
      <c r="AA522" s="39"/>
      <c r="AB522" s="33"/>
      <c r="AC522" s="33"/>
      <c r="AD522" s="39"/>
      <c r="AE522" s="33"/>
      <c r="AF522" s="39"/>
      <c r="AG522" s="33"/>
    </row>
    <row r="523" spans="1:33" x14ac:dyDescent="0.2">
      <c r="A523" s="38" t="s">
        <v>31352</v>
      </c>
      <c r="B523" s="38">
        <v>1703</v>
      </c>
      <c r="C523" s="51" t="s">
        <v>33398</v>
      </c>
      <c r="D523" s="38" t="s">
        <v>31010</v>
      </c>
      <c r="E523" s="38" t="s">
        <v>31011</v>
      </c>
      <c r="F523" s="51" t="s">
        <v>32762</v>
      </c>
      <c r="G523" s="51" t="s">
        <v>32762</v>
      </c>
      <c r="H523" s="5" t="s">
        <v>32768</v>
      </c>
      <c r="I523" s="5">
        <f t="shared" si="6"/>
        <v>1</v>
      </c>
      <c r="J523" s="30">
        <f t="shared" si="7"/>
        <v>655.48537340096345</v>
      </c>
      <c r="K523" s="33"/>
      <c r="L523" s="60"/>
      <c r="M523" s="60"/>
      <c r="N523" s="39"/>
      <c r="O523" s="33"/>
      <c r="P523" s="39"/>
      <c r="Q523" s="39"/>
      <c r="R523" s="33"/>
      <c r="S523" s="49"/>
      <c r="T523" s="49"/>
      <c r="U523" s="33"/>
      <c r="V523" s="39"/>
      <c r="W523" s="39"/>
      <c r="X523" s="39"/>
      <c r="Y523" s="33"/>
      <c r="Z523" s="33"/>
      <c r="AA523" s="39"/>
      <c r="AB523" s="33"/>
      <c r="AC523" s="33"/>
      <c r="AD523" s="39"/>
      <c r="AE523" s="33"/>
      <c r="AF523" s="39">
        <v>655.48537340096345</v>
      </c>
      <c r="AG523" s="33"/>
    </row>
    <row r="524" spans="1:33" x14ac:dyDescent="0.2">
      <c r="A524" s="38" t="s">
        <v>21720</v>
      </c>
      <c r="B524" s="38">
        <v>852</v>
      </c>
      <c r="C524" s="51" t="s">
        <v>37365</v>
      </c>
      <c r="D524" s="38" t="s">
        <v>520</v>
      </c>
      <c r="E524" s="38" t="s">
        <v>521</v>
      </c>
      <c r="F524" s="51" t="s">
        <v>358</v>
      </c>
      <c r="G524" s="51" t="s">
        <v>32762</v>
      </c>
      <c r="H524" s="5" t="s">
        <v>2619</v>
      </c>
      <c r="I524" s="5">
        <f t="shared" si="6"/>
        <v>2</v>
      </c>
      <c r="J524" s="30">
        <f t="shared" si="7"/>
        <v>1343.7719474994385</v>
      </c>
      <c r="K524" s="33"/>
      <c r="L524" s="39">
        <v>707.40103270223756</v>
      </c>
      <c r="M524" s="33"/>
      <c r="N524" s="39"/>
      <c r="O524" s="39"/>
      <c r="P524" s="33"/>
      <c r="Q524" s="49">
        <v>636.37091479720095</v>
      </c>
      <c r="R524" s="49"/>
      <c r="S524" s="33"/>
      <c r="T524" s="39"/>
      <c r="U524" s="39"/>
      <c r="V524" s="39"/>
      <c r="W524" s="33"/>
      <c r="X524" s="33"/>
      <c r="Y524" s="39"/>
      <c r="Z524" s="33"/>
      <c r="AA524" s="33"/>
      <c r="AB524" s="39"/>
      <c r="AC524" s="33"/>
      <c r="AD524" s="39"/>
      <c r="AE524" s="33"/>
      <c r="AF524" s="60"/>
      <c r="AG524" s="60"/>
    </row>
    <row r="525" spans="1:33" x14ac:dyDescent="0.2">
      <c r="A525" s="38" t="s">
        <v>31276</v>
      </c>
      <c r="B525" s="38">
        <v>1286</v>
      </c>
      <c r="C525" s="51" t="s">
        <v>37649</v>
      </c>
      <c r="D525" s="38" t="s">
        <v>30988</v>
      </c>
      <c r="E525" s="38" t="s">
        <v>30989</v>
      </c>
      <c r="F525" s="51" t="s">
        <v>32765</v>
      </c>
      <c r="G525" s="51" t="s">
        <v>32762</v>
      </c>
      <c r="H525" s="5" t="s">
        <v>32768</v>
      </c>
      <c r="I525" s="5">
        <f t="shared" si="6"/>
        <v>1</v>
      </c>
      <c r="J525" s="30">
        <f t="shared" si="7"/>
        <v>800.86917545261429</v>
      </c>
      <c r="K525" s="33"/>
      <c r="L525" s="39"/>
      <c r="M525" s="33"/>
      <c r="N525" s="39"/>
      <c r="O525" s="39"/>
      <c r="P525" s="33"/>
      <c r="Q525" s="49"/>
      <c r="R525" s="49"/>
      <c r="S525" s="33"/>
      <c r="T525" s="39"/>
      <c r="U525" s="39"/>
      <c r="V525" s="39"/>
      <c r="W525" s="33"/>
      <c r="X525" s="33"/>
      <c r="Y525" s="39"/>
      <c r="Z525" s="33"/>
      <c r="AA525" s="33"/>
      <c r="AB525" s="39"/>
      <c r="AC525" s="33"/>
      <c r="AD525" s="39">
        <v>800.86917545261429</v>
      </c>
      <c r="AE525" s="33"/>
      <c r="AF525" s="60"/>
      <c r="AG525" s="60"/>
    </row>
    <row r="526" spans="1:33" x14ac:dyDescent="0.2">
      <c r="A526" s="38" t="s">
        <v>22623</v>
      </c>
      <c r="B526" s="38">
        <v>854</v>
      </c>
      <c r="C526" s="51" t="s">
        <v>37367</v>
      </c>
      <c r="D526" s="38" t="s">
        <v>1217</v>
      </c>
      <c r="E526" s="51" t="s">
        <v>1218</v>
      </c>
      <c r="F526" s="51" t="s">
        <v>32762</v>
      </c>
      <c r="G526" s="51" t="s">
        <v>32762</v>
      </c>
      <c r="H526" s="44" t="s">
        <v>35714</v>
      </c>
      <c r="I526" s="5">
        <f t="shared" si="6"/>
        <v>2</v>
      </c>
      <c r="J526" s="30">
        <f t="shared" si="7"/>
        <v>1340.6210356156789</v>
      </c>
      <c r="K526" s="33"/>
      <c r="L526" s="39"/>
      <c r="M526" s="33"/>
      <c r="N526" s="39"/>
      <c r="O526" s="39"/>
      <c r="P526" s="33">
        <v>717.18777601130546</v>
      </c>
      <c r="Q526" s="49">
        <v>623.43325960437357</v>
      </c>
      <c r="R526" s="49"/>
      <c r="S526" s="33"/>
      <c r="T526" s="39"/>
      <c r="U526" s="39"/>
      <c r="V526" s="39"/>
      <c r="W526" s="33"/>
      <c r="X526" s="33"/>
      <c r="Y526" s="39"/>
      <c r="Z526" s="33"/>
      <c r="AA526" s="33"/>
      <c r="AB526" s="39"/>
      <c r="AC526" s="33"/>
      <c r="AD526" s="39"/>
      <c r="AE526" s="33"/>
      <c r="AF526" s="60"/>
      <c r="AG526" s="60"/>
    </row>
    <row r="527" spans="1:33" x14ac:dyDescent="0.2">
      <c r="A527" s="38" t="s">
        <v>26230</v>
      </c>
      <c r="B527" s="38">
        <v>1383</v>
      </c>
      <c r="C527" s="51" t="s">
        <v>33092</v>
      </c>
      <c r="D527" s="38" t="s">
        <v>6532</v>
      </c>
      <c r="E527" s="51" t="s">
        <v>6533</v>
      </c>
      <c r="F527" s="51" t="s">
        <v>6214</v>
      </c>
      <c r="G527" s="51" t="s">
        <v>32762</v>
      </c>
      <c r="H527" s="51" t="s">
        <v>35714</v>
      </c>
      <c r="I527" s="5">
        <f t="shared" si="6"/>
        <v>1</v>
      </c>
      <c r="J527" s="30">
        <f t="shared" si="7"/>
        <v>731.90284442973507</v>
      </c>
      <c r="K527" s="33"/>
      <c r="L527" s="39"/>
      <c r="M527" s="33"/>
      <c r="N527" s="39"/>
      <c r="O527" s="39"/>
      <c r="P527" s="33"/>
      <c r="Q527" s="49"/>
      <c r="R527" s="49">
        <v>731.90284442973507</v>
      </c>
      <c r="S527" s="33"/>
      <c r="T527" s="39"/>
      <c r="U527" s="39"/>
      <c r="V527" s="39"/>
      <c r="W527" s="33"/>
      <c r="X527" s="33"/>
      <c r="Y527" s="39"/>
      <c r="Z527" s="33"/>
      <c r="AA527" s="33"/>
      <c r="AB527" s="39"/>
      <c r="AC527" s="33"/>
      <c r="AD527" s="39"/>
      <c r="AE527" s="33"/>
      <c r="AF527" s="60"/>
      <c r="AG527" s="60"/>
    </row>
    <row r="528" spans="1:33" x14ac:dyDescent="0.2">
      <c r="A528" s="38" t="s">
        <v>21710</v>
      </c>
      <c r="B528" s="38">
        <v>1426</v>
      </c>
      <c r="C528" s="51" t="s">
        <v>33134</v>
      </c>
      <c r="D528" s="38" t="s">
        <v>501</v>
      </c>
      <c r="E528" s="51" t="s">
        <v>502</v>
      </c>
      <c r="F528" s="51" t="s">
        <v>350</v>
      </c>
      <c r="G528" s="51" t="s">
        <v>32762</v>
      </c>
      <c r="H528" s="51" t="s">
        <v>35714</v>
      </c>
      <c r="I528" s="5">
        <f t="shared" si="6"/>
        <v>1</v>
      </c>
      <c r="J528" s="30">
        <f t="shared" si="7"/>
        <v>715.03131524008347</v>
      </c>
      <c r="K528" s="33"/>
      <c r="L528" s="39">
        <v>715.03131524008347</v>
      </c>
      <c r="M528" s="33"/>
      <c r="N528" s="39"/>
      <c r="O528" s="39"/>
      <c r="P528" s="33"/>
      <c r="Q528" s="49"/>
      <c r="R528" s="49"/>
      <c r="S528" s="33"/>
      <c r="T528" s="39"/>
      <c r="U528" s="39"/>
      <c r="V528" s="39"/>
      <c r="W528" s="33"/>
      <c r="X528" s="33"/>
      <c r="Y528" s="39"/>
      <c r="Z528" s="33"/>
      <c r="AA528" s="33"/>
      <c r="AB528" s="39"/>
      <c r="AC528" s="33"/>
      <c r="AD528" s="39"/>
      <c r="AE528" s="33"/>
      <c r="AF528" s="60"/>
      <c r="AG528" s="60"/>
    </row>
    <row r="529" spans="1:33" x14ac:dyDescent="0.2">
      <c r="A529" s="38" t="s">
        <v>26324</v>
      </c>
      <c r="B529" s="38">
        <v>1462</v>
      </c>
      <c r="C529" s="51" t="s">
        <v>33169</v>
      </c>
      <c r="D529" s="38" t="s">
        <v>2714</v>
      </c>
      <c r="E529" s="51" t="s">
        <v>6723</v>
      </c>
      <c r="F529" s="51" t="s">
        <v>2564</v>
      </c>
      <c r="G529" s="51" t="s">
        <v>32762</v>
      </c>
      <c r="H529" s="51" t="s">
        <v>35714</v>
      </c>
      <c r="I529" s="5">
        <f t="shared" si="6"/>
        <v>1</v>
      </c>
      <c r="J529" s="30">
        <f t="shared" si="7"/>
        <v>703.44778836128444</v>
      </c>
      <c r="K529" s="33"/>
      <c r="L529" s="39"/>
      <c r="M529" s="33"/>
      <c r="N529" s="39"/>
      <c r="O529" s="39"/>
      <c r="P529" s="33"/>
      <c r="Q529" s="49"/>
      <c r="R529" s="49">
        <v>703.44778836128444</v>
      </c>
      <c r="S529" s="33"/>
      <c r="T529" s="39"/>
      <c r="U529" s="39"/>
      <c r="V529" s="39"/>
      <c r="W529" s="33"/>
      <c r="X529" s="33"/>
      <c r="Y529" s="39"/>
      <c r="Z529" s="33"/>
      <c r="AA529" s="33"/>
      <c r="AB529" s="39"/>
      <c r="AC529" s="33"/>
      <c r="AD529" s="39"/>
      <c r="AE529" s="33"/>
      <c r="AF529" s="60"/>
      <c r="AG529" s="60"/>
    </row>
    <row r="530" spans="1:33" x14ac:dyDescent="0.2">
      <c r="A530" s="38" t="s">
        <v>26325</v>
      </c>
      <c r="B530" s="38">
        <v>1463</v>
      </c>
      <c r="C530" s="51" t="s">
        <v>33170</v>
      </c>
      <c r="D530" s="38" t="s">
        <v>5826</v>
      </c>
      <c r="E530" s="51" t="s">
        <v>6725</v>
      </c>
      <c r="F530" s="51" t="s">
        <v>6214</v>
      </c>
      <c r="G530" s="51" t="s">
        <v>32762</v>
      </c>
      <c r="H530" s="51" t="s">
        <v>35714</v>
      </c>
      <c r="I530" s="5">
        <f t="shared" si="6"/>
        <v>1</v>
      </c>
      <c r="J530" s="30">
        <f t="shared" si="7"/>
        <v>703.42292671720656</v>
      </c>
      <c r="K530" s="33"/>
      <c r="L530" s="39"/>
      <c r="M530" s="33"/>
      <c r="N530" s="39"/>
      <c r="O530" s="39"/>
      <c r="P530" s="33"/>
      <c r="Q530" s="49"/>
      <c r="R530" s="49">
        <v>703.42292671720656</v>
      </c>
      <c r="S530" s="33"/>
      <c r="T530" s="39"/>
      <c r="U530" s="39"/>
      <c r="V530" s="39"/>
      <c r="W530" s="33"/>
      <c r="X530" s="33"/>
      <c r="Y530" s="39"/>
      <c r="Z530" s="33"/>
      <c r="AA530" s="33"/>
      <c r="AB530" s="39"/>
      <c r="AC530" s="33"/>
      <c r="AD530" s="39"/>
      <c r="AE530" s="33"/>
      <c r="AF530" s="60"/>
      <c r="AG530" s="60"/>
    </row>
    <row r="531" spans="1:33" x14ac:dyDescent="0.2">
      <c r="A531" s="38" t="s">
        <v>30402</v>
      </c>
      <c r="B531" s="38">
        <v>1494</v>
      </c>
      <c r="C531" s="51" t="s">
        <v>33200</v>
      </c>
      <c r="D531" s="38" t="s">
        <v>7716</v>
      </c>
      <c r="E531" s="51" t="s">
        <v>6126</v>
      </c>
      <c r="F531" s="51" t="s">
        <v>32762</v>
      </c>
      <c r="G531" s="51" t="s">
        <v>32762</v>
      </c>
      <c r="H531" s="10" t="s">
        <v>32772</v>
      </c>
      <c r="I531" s="5">
        <f t="shared" si="6"/>
        <v>1</v>
      </c>
      <c r="J531" s="30">
        <f t="shared" si="7"/>
        <v>694.11364409663145</v>
      </c>
      <c r="K531" s="33"/>
      <c r="L531" s="39"/>
      <c r="M531" s="33"/>
      <c r="N531" s="39"/>
      <c r="O531" s="39"/>
      <c r="P531" s="33"/>
      <c r="Q531" s="49"/>
      <c r="R531" s="49"/>
      <c r="S531" s="33"/>
      <c r="T531" s="39"/>
      <c r="U531" s="39"/>
      <c r="V531" s="39"/>
      <c r="W531" s="33"/>
      <c r="X531" s="33"/>
      <c r="Y531" s="39"/>
      <c r="Z531" s="33"/>
      <c r="AA531" s="33"/>
      <c r="AB531" s="39"/>
      <c r="AC531" s="33">
        <v>694.11364409663145</v>
      </c>
      <c r="AD531" s="39"/>
      <c r="AE531" s="33"/>
      <c r="AF531" s="60"/>
      <c r="AG531" s="60"/>
    </row>
    <row r="532" spans="1:33" x14ac:dyDescent="0.2">
      <c r="A532" s="38" t="s">
        <v>31330</v>
      </c>
      <c r="B532" s="38">
        <v>1577</v>
      </c>
      <c r="C532" s="51" t="s">
        <v>33278</v>
      </c>
      <c r="D532" s="38" t="s">
        <v>6861</v>
      </c>
      <c r="E532" s="45" t="s">
        <v>31003</v>
      </c>
      <c r="F532" s="51" t="s">
        <v>32765</v>
      </c>
      <c r="G532" s="51" t="s">
        <v>32762</v>
      </c>
      <c r="H532" s="44" t="s">
        <v>35714</v>
      </c>
      <c r="I532" s="5">
        <f t="shared" si="6"/>
        <v>1</v>
      </c>
      <c r="J532" s="30">
        <f t="shared" si="7"/>
        <v>675.14950384438453</v>
      </c>
      <c r="K532" s="33"/>
      <c r="L532" s="39"/>
      <c r="M532" s="33"/>
      <c r="N532" s="39"/>
      <c r="O532" s="39"/>
      <c r="P532" s="33"/>
      <c r="Q532" s="49"/>
      <c r="R532" s="49"/>
      <c r="S532" s="33"/>
      <c r="T532" s="39"/>
      <c r="U532" s="39"/>
      <c r="V532" s="39"/>
      <c r="W532" s="33"/>
      <c r="X532" s="33"/>
      <c r="Y532" s="39"/>
      <c r="Z532" s="33"/>
      <c r="AA532" s="33"/>
      <c r="AB532" s="39"/>
      <c r="AC532" s="33"/>
      <c r="AD532" s="39">
        <v>675.14950384438453</v>
      </c>
      <c r="AE532" s="33"/>
      <c r="AF532" s="60"/>
      <c r="AG532" s="60"/>
    </row>
    <row r="533" spans="1:33" x14ac:dyDescent="0.2">
      <c r="A533" s="38" t="s">
        <v>24807</v>
      </c>
      <c r="B533" s="38">
        <v>1612</v>
      </c>
      <c r="C533" s="51" t="s">
        <v>33312</v>
      </c>
      <c r="D533" s="38" t="s">
        <v>3146</v>
      </c>
      <c r="E533" s="51" t="s">
        <v>3147</v>
      </c>
      <c r="F533" s="51" t="s">
        <v>358</v>
      </c>
      <c r="G533" s="51" t="s">
        <v>32762</v>
      </c>
      <c r="H533" s="44" t="s">
        <v>35714</v>
      </c>
      <c r="I533" s="5">
        <f t="shared" si="6"/>
        <v>1</v>
      </c>
      <c r="J533" s="30">
        <f t="shared" si="7"/>
        <v>667.75214685389813</v>
      </c>
      <c r="K533" s="33"/>
      <c r="L533" s="39"/>
      <c r="M533" s="33"/>
      <c r="N533" s="39"/>
      <c r="O533" s="39"/>
      <c r="P533" s="33"/>
      <c r="Q533" s="49">
        <v>667.75214685389813</v>
      </c>
      <c r="R533" s="49"/>
      <c r="S533" s="33"/>
      <c r="T533" s="39"/>
      <c r="U533" s="39"/>
      <c r="V533" s="39"/>
      <c r="W533" s="33"/>
      <c r="X533" s="33"/>
      <c r="Y533" s="39"/>
      <c r="Z533" s="33"/>
      <c r="AA533" s="33"/>
      <c r="AB533" s="39"/>
      <c r="AC533" s="33"/>
      <c r="AD533" s="39"/>
      <c r="AE533" s="33"/>
      <c r="AF533" s="60"/>
      <c r="AG533" s="60"/>
    </row>
    <row r="534" spans="1:33" x14ac:dyDescent="0.2">
      <c r="A534" s="38" t="s">
        <v>26972</v>
      </c>
      <c r="B534" s="38">
        <v>2027</v>
      </c>
      <c r="C534" s="51" t="s">
        <v>33686</v>
      </c>
      <c r="D534" s="38" t="s">
        <v>7997</v>
      </c>
      <c r="E534" s="38" t="s">
        <v>7998</v>
      </c>
      <c r="F534" s="51" t="s">
        <v>2564</v>
      </c>
      <c r="G534" s="51" t="s">
        <v>32762</v>
      </c>
      <c r="H534" s="44" t="s">
        <v>35714</v>
      </c>
      <c r="I534" s="5">
        <f t="shared" si="6"/>
        <v>1</v>
      </c>
      <c r="J534" s="30">
        <f t="shared" si="7"/>
        <v>618.33602584814207</v>
      </c>
      <c r="K534" s="33"/>
      <c r="L534" s="39"/>
      <c r="M534" s="33"/>
      <c r="N534" s="39"/>
      <c r="O534" s="39"/>
      <c r="P534" s="33"/>
      <c r="Q534" s="49"/>
      <c r="R534" s="49">
        <v>618.33602584814207</v>
      </c>
      <c r="S534" s="33"/>
      <c r="T534" s="39"/>
      <c r="U534" s="39"/>
      <c r="V534" s="39"/>
      <c r="W534" s="33"/>
      <c r="X534" s="33"/>
      <c r="Y534" s="39"/>
      <c r="Z534" s="33"/>
      <c r="AA534" s="33"/>
      <c r="AB534" s="39"/>
      <c r="AC534" s="33"/>
      <c r="AD534" s="39"/>
      <c r="AE534" s="33"/>
      <c r="AF534" s="60"/>
      <c r="AG534" s="60"/>
    </row>
    <row r="535" spans="1:33" s="5" customFormat="1" x14ac:dyDescent="0.2">
      <c r="A535" s="38" t="s">
        <v>27190</v>
      </c>
      <c r="B535" s="38">
        <v>2206</v>
      </c>
      <c r="C535" s="51" t="s">
        <v>33838</v>
      </c>
      <c r="D535" s="38" t="s">
        <v>8416</v>
      </c>
      <c r="E535" s="38" t="s">
        <v>8417</v>
      </c>
      <c r="F535" s="51" t="s">
        <v>6214</v>
      </c>
      <c r="G535" s="51" t="s">
        <v>32762</v>
      </c>
      <c r="H535" s="44" t="s">
        <v>35714</v>
      </c>
      <c r="I535" s="5">
        <f t="shared" si="6"/>
        <v>1</v>
      </c>
      <c r="J535" s="30">
        <f t="shared" si="7"/>
        <v>601.35359700274944</v>
      </c>
      <c r="K535" s="33"/>
      <c r="L535" s="39"/>
      <c r="M535" s="33"/>
      <c r="N535" s="39"/>
      <c r="O535" s="39"/>
      <c r="P535" s="33"/>
      <c r="Q535" s="49"/>
      <c r="R535" s="49">
        <v>601.35359700274944</v>
      </c>
      <c r="S535" s="33"/>
      <c r="T535" s="39"/>
      <c r="U535" s="39"/>
      <c r="V535" s="39"/>
      <c r="W535" s="33"/>
      <c r="X535" s="33"/>
      <c r="Y535" s="39"/>
      <c r="Z535" s="33"/>
      <c r="AA535" s="33"/>
      <c r="AB535" s="39"/>
      <c r="AC535" s="33"/>
      <c r="AD535" s="39"/>
      <c r="AE535" s="33"/>
      <c r="AF535" s="60"/>
      <c r="AG535" s="60"/>
    </row>
    <row r="536" spans="1:33" x14ac:dyDescent="0.2">
      <c r="A536" s="38" t="s">
        <v>27517</v>
      </c>
      <c r="B536" s="38">
        <v>2478</v>
      </c>
      <c r="C536" s="51" t="s">
        <v>34053</v>
      </c>
      <c r="D536" s="38" t="s">
        <v>2892</v>
      </c>
      <c r="E536" s="38" t="s">
        <v>9061</v>
      </c>
      <c r="F536" s="51" t="s">
        <v>2564</v>
      </c>
      <c r="G536" s="51" t="s">
        <v>32762</v>
      </c>
      <c r="H536" s="44" t="s">
        <v>35714</v>
      </c>
      <c r="I536" s="5">
        <f t="shared" si="6"/>
        <v>1</v>
      </c>
      <c r="J536" s="30">
        <f t="shared" si="7"/>
        <v>579.76376003145981</v>
      </c>
      <c r="K536" s="33"/>
      <c r="L536" s="39"/>
      <c r="M536" s="33"/>
      <c r="N536" s="39"/>
      <c r="O536" s="39"/>
      <c r="P536" s="33"/>
      <c r="Q536" s="49"/>
      <c r="R536" s="49">
        <v>579.76376003145981</v>
      </c>
      <c r="S536" s="33"/>
      <c r="T536" s="39"/>
      <c r="U536" s="39"/>
      <c r="V536" s="39"/>
      <c r="W536" s="33"/>
      <c r="X536" s="33"/>
      <c r="Y536" s="39"/>
      <c r="Z536" s="33"/>
      <c r="AA536" s="33"/>
      <c r="AB536" s="39"/>
      <c r="AC536" s="33"/>
      <c r="AD536" s="39"/>
      <c r="AE536" s="33"/>
      <c r="AF536" s="60"/>
      <c r="AG536" s="60"/>
    </row>
    <row r="537" spans="1:33" x14ac:dyDescent="0.2">
      <c r="A537" s="38" t="s">
        <v>27636</v>
      </c>
      <c r="B537" s="38">
        <v>2576</v>
      </c>
      <c r="C537" s="51" t="s">
        <v>34130</v>
      </c>
      <c r="D537" s="38" t="s">
        <v>2401</v>
      </c>
      <c r="E537" s="38" t="s">
        <v>9295</v>
      </c>
      <c r="F537" s="51" t="s">
        <v>2564</v>
      </c>
      <c r="G537" s="51" t="s">
        <v>32762</v>
      </c>
      <c r="H537" s="44" t="s">
        <v>35714</v>
      </c>
      <c r="I537" s="5">
        <f t="shared" si="6"/>
        <v>1</v>
      </c>
      <c r="J537" s="30">
        <f t="shared" si="7"/>
        <v>573.62307980517051</v>
      </c>
      <c r="K537" s="33"/>
      <c r="L537" s="39"/>
      <c r="M537" s="33"/>
      <c r="N537" s="39"/>
      <c r="O537" s="39"/>
      <c r="P537" s="33"/>
      <c r="Q537" s="49"/>
      <c r="R537" s="49">
        <v>573.62307980517051</v>
      </c>
      <c r="S537" s="33"/>
      <c r="T537" s="39"/>
      <c r="U537" s="39"/>
      <c r="V537" s="39"/>
      <c r="W537" s="33"/>
      <c r="X537" s="33"/>
      <c r="Y537" s="39"/>
      <c r="Z537" s="33"/>
      <c r="AA537" s="33"/>
      <c r="AB537" s="39"/>
      <c r="AC537" s="33"/>
      <c r="AD537" s="39"/>
      <c r="AE537" s="33"/>
      <c r="AF537" s="60"/>
      <c r="AG537" s="60"/>
    </row>
    <row r="538" spans="1:33" x14ac:dyDescent="0.2">
      <c r="A538" s="38" t="s">
        <v>28578</v>
      </c>
      <c r="B538" s="38">
        <v>3342</v>
      </c>
      <c r="C538" s="51" t="s">
        <v>34642</v>
      </c>
      <c r="D538" s="38" t="s">
        <v>3629</v>
      </c>
      <c r="E538" s="38" t="s">
        <v>11103</v>
      </c>
      <c r="F538" s="51" t="s">
        <v>6214</v>
      </c>
      <c r="G538" s="51" t="s">
        <v>32762</v>
      </c>
      <c r="H538" s="44" t="s">
        <v>35714</v>
      </c>
      <c r="I538" s="5">
        <f t="shared" si="6"/>
        <v>1</v>
      </c>
      <c r="J538" s="30">
        <f t="shared" si="7"/>
        <v>525.42932192874775</v>
      </c>
      <c r="K538" s="33"/>
      <c r="L538" s="39"/>
      <c r="M538" s="33"/>
      <c r="N538" s="39"/>
      <c r="O538" s="39"/>
      <c r="P538" s="33"/>
      <c r="Q538" s="49"/>
      <c r="R538" s="49">
        <v>525.42932192874775</v>
      </c>
      <c r="S538" s="33"/>
      <c r="T538" s="39"/>
      <c r="U538" s="39"/>
      <c r="V538" s="39"/>
      <c r="W538" s="33"/>
      <c r="X538" s="33"/>
      <c r="Y538" s="39"/>
      <c r="Z538" s="33"/>
      <c r="AA538" s="33"/>
      <c r="AB538" s="39"/>
      <c r="AC538" s="33"/>
      <c r="AD538" s="39"/>
      <c r="AE538" s="33"/>
      <c r="AF538" s="60"/>
      <c r="AG538" s="60"/>
    </row>
    <row r="539" spans="1:33" x14ac:dyDescent="0.2">
      <c r="A539" s="46" t="s">
        <v>29007</v>
      </c>
      <c r="B539" s="46">
        <v>3713</v>
      </c>
      <c r="C539" s="46" t="s">
        <v>36644</v>
      </c>
      <c r="D539" s="46" t="s">
        <v>11928</v>
      </c>
      <c r="E539" s="46" t="s">
        <v>11929</v>
      </c>
      <c r="F539" s="46" t="s">
        <v>6202</v>
      </c>
      <c r="G539" s="46" t="s">
        <v>1014</v>
      </c>
      <c r="H539" s="44" t="s">
        <v>35714</v>
      </c>
      <c r="I539" s="3">
        <f t="shared" si="6"/>
        <v>1</v>
      </c>
      <c r="J539" s="47">
        <f t="shared" si="7"/>
        <v>499.69244674307373</v>
      </c>
      <c r="K539" s="33"/>
      <c r="L539" s="39"/>
      <c r="M539" s="33"/>
      <c r="N539" s="39"/>
      <c r="O539" s="39"/>
      <c r="P539" s="33"/>
      <c r="Q539" s="49"/>
      <c r="R539" s="49">
        <v>499.69244674307373</v>
      </c>
      <c r="S539" s="33"/>
      <c r="T539" s="39"/>
      <c r="U539" s="39"/>
      <c r="V539" s="39"/>
      <c r="W539" s="33"/>
      <c r="X539" s="33"/>
      <c r="Y539" s="39"/>
      <c r="Z539" s="33"/>
      <c r="AA539" s="33"/>
      <c r="AB539" s="39"/>
      <c r="AC539" s="33"/>
      <c r="AD539" s="39"/>
      <c r="AE539" s="33"/>
      <c r="AF539" s="60"/>
      <c r="AG539" s="60"/>
    </row>
    <row r="540" spans="1:33" x14ac:dyDescent="0.2">
      <c r="A540" s="38" t="s">
        <v>29110</v>
      </c>
      <c r="B540" s="38">
        <v>3795</v>
      </c>
      <c r="C540" s="51" t="s">
        <v>34885</v>
      </c>
      <c r="D540" s="38" t="s">
        <v>3519</v>
      </c>
      <c r="E540" s="38" t="s">
        <v>12135</v>
      </c>
      <c r="F540" s="51" t="s">
        <v>2564</v>
      </c>
      <c r="G540" s="51" t="s">
        <v>32762</v>
      </c>
      <c r="H540" s="44" t="s">
        <v>35714</v>
      </c>
      <c r="I540" s="5">
        <f t="shared" si="6"/>
        <v>1</v>
      </c>
      <c r="J540" s="30">
        <f t="shared" si="7"/>
        <v>494.23275102121897</v>
      </c>
      <c r="K540" s="33"/>
      <c r="L540" s="39"/>
      <c r="M540" s="33"/>
      <c r="N540" s="39"/>
      <c r="O540" s="39"/>
      <c r="P540" s="33"/>
      <c r="Q540" s="49"/>
      <c r="R540" s="49">
        <v>494.23275102121897</v>
      </c>
      <c r="S540" s="33"/>
      <c r="T540" s="39"/>
      <c r="U540" s="39"/>
      <c r="V540" s="39"/>
      <c r="W540" s="33"/>
      <c r="X540" s="33"/>
      <c r="Y540" s="39"/>
      <c r="Z540" s="33"/>
      <c r="AA540" s="33"/>
      <c r="AB540" s="39"/>
      <c r="AC540" s="33"/>
      <c r="AD540" s="39"/>
      <c r="AE540" s="33"/>
      <c r="AF540" s="60"/>
      <c r="AG540" s="60"/>
    </row>
    <row r="541" spans="1:33" x14ac:dyDescent="0.2">
      <c r="A541" s="38" t="s">
        <v>29127</v>
      </c>
      <c r="B541" s="38">
        <v>3806</v>
      </c>
      <c r="C541" s="51" t="s">
        <v>34892</v>
      </c>
      <c r="D541" s="38" t="s">
        <v>3970</v>
      </c>
      <c r="E541" s="38" t="s">
        <v>12169</v>
      </c>
      <c r="F541" s="51" t="s">
        <v>2564</v>
      </c>
      <c r="G541" s="51" t="s">
        <v>32762</v>
      </c>
      <c r="H541" s="44" t="s">
        <v>35714</v>
      </c>
      <c r="I541" s="5">
        <f t="shared" si="6"/>
        <v>1</v>
      </c>
      <c r="J541" s="30">
        <f t="shared" si="7"/>
        <v>493.15509743920114</v>
      </c>
      <c r="K541" s="33"/>
      <c r="L541" s="39"/>
      <c r="M541" s="33"/>
      <c r="N541" s="39"/>
      <c r="O541" s="39"/>
      <c r="P541" s="33"/>
      <c r="Q541" s="49"/>
      <c r="R541" s="49">
        <v>493.15509743920114</v>
      </c>
      <c r="S541" s="33"/>
      <c r="T541" s="39"/>
      <c r="U541" s="39"/>
      <c r="V541" s="39"/>
      <c r="W541" s="33"/>
      <c r="X541" s="33"/>
      <c r="Y541" s="39"/>
      <c r="Z541" s="33"/>
      <c r="AA541" s="33"/>
      <c r="AB541" s="39"/>
      <c r="AC541" s="33"/>
      <c r="AD541" s="39"/>
      <c r="AE541" s="33"/>
      <c r="AF541" s="60"/>
      <c r="AG541" s="60"/>
    </row>
    <row r="542" spans="1:33" x14ac:dyDescent="0.2">
      <c r="A542" s="38" t="s">
        <v>25852</v>
      </c>
      <c r="B542" s="38">
        <v>3818</v>
      </c>
      <c r="C542" s="51" t="s">
        <v>34902</v>
      </c>
      <c r="D542" s="38" t="s">
        <v>5663</v>
      </c>
      <c r="E542" s="38" t="s">
        <v>5664</v>
      </c>
      <c r="F542" s="51" t="s">
        <v>2547</v>
      </c>
      <c r="G542" s="51" t="s">
        <v>32762</v>
      </c>
      <c r="H542" s="44" t="s">
        <v>35714</v>
      </c>
      <c r="I542" s="5">
        <f t="shared" si="6"/>
        <v>1</v>
      </c>
      <c r="J542" s="30">
        <f t="shared" si="7"/>
        <v>492.32194218300583</v>
      </c>
      <c r="K542" s="33"/>
      <c r="L542" s="39"/>
      <c r="M542" s="33"/>
      <c r="N542" s="39"/>
      <c r="O542" s="39"/>
      <c r="P542" s="33"/>
      <c r="Q542" s="49">
        <v>492.32194218300583</v>
      </c>
      <c r="R542" s="49"/>
      <c r="S542" s="33"/>
      <c r="T542" s="39"/>
      <c r="U542" s="39"/>
      <c r="V542" s="39"/>
      <c r="W542" s="33"/>
      <c r="X542" s="33"/>
      <c r="Y542" s="39"/>
      <c r="Z542" s="33"/>
      <c r="AA542" s="33"/>
      <c r="AB542" s="39"/>
      <c r="AC542" s="33"/>
      <c r="AD542" s="39"/>
      <c r="AE542" s="33"/>
      <c r="AF542" s="60"/>
      <c r="AG542" s="60"/>
    </row>
    <row r="543" spans="1:33" x14ac:dyDescent="0.2">
      <c r="A543" s="46" t="s">
        <v>29161</v>
      </c>
      <c r="B543" s="46">
        <v>3831</v>
      </c>
      <c r="C543" s="46" t="s">
        <v>36701</v>
      </c>
      <c r="D543" s="46" t="s">
        <v>12234</v>
      </c>
      <c r="E543" s="46" t="s">
        <v>5800</v>
      </c>
      <c r="F543" s="46" t="s">
        <v>7446</v>
      </c>
      <c r="G543" s="46" t="s">
        <v>1014</v>
      </c>
      <c r="H543" s="44" t="s">
        <v>35714</v>
      </c>
      <c r="I543" s="3">
        <f t="shared" si="6"/>
        <v>1</v>
      </c>
      <c r="J543" s="47">
        <f t="shared" si="7"/>
        <v>490.51163249211356</v>
      </c>
      <c r="K543" s="33"/>
      <c r="L543" s="39"/>
      <c r="M543" s="33"/>
      <c r="N543" s="39"/>
      <c r="O543" s="39"/>
      <c r="P543" s="33"/>
      <c r="Q543" s="49"/>
      <c r="R543" s="49">
        <v>490.51163249211356</v>
      </c>
      <c r="S543" s="33"/>
      <c r="T543" s="39"/>
      <c r="U543" s="39"/>
      <c r="V543" s="39"/>
      <c r="W543" s="33"/>
      <c r="X543" s="33"/>
      <c r="Y543" s="39"/>
      <c r="Z543" s="33"/>
      <c r="AA543" s="33"/>
      <c r="AB543" s="39"/>
      <c r="AC543" s="33"/>
      <c r="AD543" s="39"/>
      <c r="AE543" s="33"/>
      <c r="AF543" s="60"/>
      <c r="AG543" s="60"/>
    </row>
    <row r="544" spans="1:33" x14ac:dyDescent="0.2">
      <c r="A544" s="38" t="s">
        <v>25907</v>
      </c>
      <c r="B544" s="38">
        <v>3959</v>
      </c>
      <c r="C544" s="51" t="s">
        <v>34967</v>
      </c>
      <c r="D544" s="38" t="s">
        <v>5799</v>
      </c>
      <c r="E544" s="38" t="s">
        <v>5800</v>
      </c>
      <c r="F544" s="51" t="s">
        <v>358</v>
      </c>
      <c r="G544" s="51" t="s">
        <v>32762</v>
      </c>
      <c r="H544" s="44" t="s">
        <v>35714</v>
      </c>
      <c r="I544" s="5">
        <f t="shared" si="6"/>
        <v>1</v>
      </c>
      <c r="J544" s="30">
        <f t="shared" si="7"/>
        <v>477.80754513895045</v>
      </c>
      <c r="K544" s="33"/>
      <c r="L544" s="39"/>
      <c r="M544" s="33"/>
      <c r="N544" s="39"/>
      <c r="O544" s="39"/>
      <c r="P544" s="33"/>
      <c r="Q544" s="49">
        <v>477.80754513895045</v>
      </c>
      <c r="R544" s="49"/>
      <c r="S544" s="33"/>
      <c r="T544" s="39"/>
      <c r="U544" s="39"/>
      <c r="V544" s="39"/>
      <c r="W544" s="33"/>
      <c r="X544" s="33"/>
      <c r="Y544" s="39"/>
      <c r="Z544" s="33"/>
      <c r="AA544" s="33"/>
      <c r="AB544" s="39"/>
      <c r="AC544" s="33"/>
      <c r="AD544" s="39"/>
      <c r="AE544" s="33"/>
      <c r="AF544" s="60"/>
      <c r="AG544" s="60"/>
    </row>
    <row r="545" spans="1:33" x14ac:dyDescent="0.2">
      <c r="A545" s="38" t="s">
        <v>25982</v>
      </c>
      <c r="B545" s="38">
        <v>4131</v>
      </c>
      <c r="C545" s="51" t="s">
        <v>35043</v>
      </c>
      <c r="D545" s="38" t="s">
        <v>629</v>
      </c>
      <c r="E545" s="38" t="s">
        <v>5977</v>
      </c>
      <c r="F545" s="51" t="s">
        <v>358</v>
      </c>
      <c r="G545" s="51" t="s">
        <v>32762</v>
      </c>
      <c r="H545" s="44" t="s">
        <v>35714</v>
      </c>
      <c r="I545" s="5">
        <f t="shared" si="6"/>
        <v>1</v>
      </c>
      <c r="J545" s="30">
        <f t="shared" si="7"/>
        <v>452.83949510122636</v>
      </c>
      <c r="K545" s="33"/>
      <c r="L545" s="39"/>
      <c r="M545" s="33"/>
      <c r="N545" s="39"/>
      <c r="O545" s="39"/>
      <c r="P545" s="33"/>
      <c r="Q545" s="49">
        <v>452.83949510122636</v>
      </c>
      <c r="R545" s="49"/>
      <c r="S545" s="33"/>
      <c r="T545" s="39"/>
      <c r="U545" s="39"/>
      <c r="V545" s="39"/>
      <c r="W545" s="33"/>
      <c r="X545" s="33"/>
      <c r="Y545" s="39"/>
      <c r="Z545" s="33"/>
      <c r="AA545" s="33"/>
      <c r="AB545" s="39"/>
      <c r="AC545" s="33"/>
      <c r="AD545" s="39"/>
      <c r="AE545" s="33"/>
      <c r="AF545" s="60"/>
      <c r="AG545" s="60"/>
    </row>
    <row r="546" spans="1:33" x14ac:dyDescent="0.2">
      <c r="A546" s="46" t="s">
        <v>29790</v>
      </c>
      <c r="B546" s="46">
        <v>4295</v>
      </c>
      <c r="C546" s="46" t="s">
        <v>33039</v>
      </c>
      <c r="D546" s="46" t="s">
        <v>13502</v>
      </c>
      <c r="E546" s="46" t="s">
        <v>13503</v>
      </c>
      <c r="F546" s="46" t="s">
        <v>6202</v>
      </c>
      <c r="G546" s="46" t="s">
        <v>1014</v>
      </c>
      <c r="H546" s="3" t="s">
        <v>35714</v>
      </c>
      <c r="I546" s="3">
        <f t="shared" si="6"/>
        <v>1</v>
      </c>
      <c r="J546" s="47">
        <f t="shared" si="7"/>
        <v>353.67078035734909</v>
      </c>
      <c r="K546" s="33"/>
      <c r="L546" s="39"/>
      <c r="M546" s="33"/>
      <c r="N546" s="39"/>
      <c r="O546" s="39"/>
      <c r="P546" s="33"/>
      <c r="Q546" s="49"/>
      <c r="R546" s="49">
        <v>353.67078035734909</v>
      </c>
      <c r="S546" s="33"/>
      <c r="T546" s="39"/>
      <c r="U546" s="39"/>
      <c r="V546" s="39"/>
      <c r="W546" s="33"/>
      <c r="X546" s="33"/>
      <c r="Y546" s="39"/>
      <c r="Z546" s="33"/>
      <c r="AA546" s="33"/>
      <c r="AB546" s="39"/>
      <c r="AC546" s="33"/>
      <c r="AD546" s="39"/>
      <c r="AE546" s="33"/>
      <c r="AF546" s="60"/>
      <c r="AG546" s="60"/>
    </row>
    <row r="547" spans="1:33" x14ac:dyDescent="0.2">
      <c r="A547" s="38" t="s">
        <v>23733</v>
      </c>
      <c r="B547" s="38">
        <v>2903</v>
      </c>
      <c r="C547" s="51" t="s">
        <v>34362</v>
      </c>
      <c r="D547" s="38" t="s">
        <v>2401</v>
      </c>
      <c r="E547" s="45" t="s">
        <v>2402</v>
      </c>
      <c r="F547" s="51" t="s">
        <v>32765</v>
      </c>
      <c r="G547" s="51" t="s">
        <v>32762</v>
      </c>
      <c r="H547" s="44" t="s">
        <v>35082</v>
      </c>
      <c r="I547" s="5">
        <f>COUNT(K547:AJ547)</f>
        <v>1</v>
      </c>
      <c r="J547" s="30">
        <f>SUM(K547:AK547)</f>
        <v>554.43732845379691</v>
      </c>
      <c r="K547" s="33"/>
      <c r="L547" s="39"/>
      <c r="M547" s="33"/>
      <c r="N547" s="39"/>
      <c r="O547" s="39"/>
      <c r="P547" s="33"/>
      <c r="Q547" s="49"/>
      <c r="R547" s="49"/>
      <c r="S547" s="33"/>
      <c r="T547" s="39"/>
      <c r="U547" s="39"/>
      <c r="V547" s="39">
        <v>554.43732845379691</v>
      </c>
      <c r="W547" s="33"/>
      <c r="X547" s="33"/>
      <c r="Y547" s="39"/>
      <c r="Z547" s="33"/>
      <c r="AA547" s="33"/>
      <c r="AB547" s="39"/>
      <c r="AC547" s="33"/>
      <c r="AD547" s="39"/>
      <c r="AE547" s="33"/>
      <c r="AF547" s="60"/>
      <c r="AG547" s="60"/>
    </row>
    <row r="548" spans="1:33" x14ac:dyDescent="0.2">
      <c r="A548" s="38" t="s">
        <v>22271</v>
      </c>
      <c r="B548" s="38">
        <v>256</v>
      </c>
      <c r="C548" s="51" t="s">
        <v>36914</v>
      </c>
      <c r="D548" s="38" t="s">
        <v>1170</v>
      </c>
      <c r="E548" s="38" t="s">
        <v>1171</v>
      </c>
      <c r="F548" s="51" t="s">
        <v>6214</v>
      </c>
      <c r="G548" s="51" t="s">
        <v>32762</v>
      </c>
      <c r="H548" s="62" t="s">
        <v>37731</v>
      </c>
      <c r="I548" s="5">
        <f>COUNT(K548:AJ548)</f>
        <v>4</v>
      </c>
      <c r="J548" s="30">
        <f>SUM(K548:AK548)</f>
        <v>3154.0684722256415</v>
      </c>
      <c r="K548" s="33"/>
      <c r="L548" s="39"/>
      <c r="M548" s="33"/>
      <c r="N548" s="39"/>
      <c r="O548" s="39">
        <v>813.98208326014401</v>
      </c>
      <c r="P548" s="33">
        <v>767.34076734076734</v>
      </c>
      <c r="Q548" s="49"/>
      <c r="R548" s="49">
        <v>772.94704751548579</v>
      </c>
      <c r="S548" s="33"/>
      <c r="T548" s="39"/>
      <c r="U548" s="39">
        <v>799.79857410924433</v>
      </c>
      <c r="V548" s="39"/>
      <c r="W548" s="33"/>
      <c r="X548" s="33"/>
      <c r="Y548" s="39"/>
      <c r="Z548" s="33"/>
      <c r="AA548" s="33"/>
      <c r="AB548" s="39"/>
      <c r="AC548" s="33"/>
      <c r="AD548" s="39"/>
      <c r="AE548" s="33"/>
      <c r="AF548" s="60"/>
      <c r="AG548" s="60"/>
    </row>
    <row r="549" spans="1:33" x14ac:dyDescent="0.2">
      <c r="A549" s="38" t="s">
        <v>24439</v>
      </c>
      <c r="B549" s="38">
        <v>1472</v>
      </c>
      <c r="C549" s="51" t="s">
        <v>33179</v>
      </c>
      <c r="D549" s="38" t="s">
        <v>2448</v>
      </c>
      <c r="E549" s="38" t="s">
        <v>2449</v>
      </c>
      <c r="F549" s="51" t="s">
        <v>32762</v>
      </c>
      <c r="G549" s="51" t="s">
        <v>32762</v>
      </c>
      <c r="H549" s="51" t="s">
        <v>37732</v>
      </c>
      <c r="I549" s="5">
        <f>COUNT(K549:AJ549)</f>
        <v>1</v>
      </c>
      <c r="J549" s="30">
        <f>SUM(K549:AK549)</f>
        <v>699.42655491839434</v>
      </c>
      <c r="K549" s="33"/>
      <c r="L549" s="39"/>
      <c r="M549" s="33"/>
      <c r="N549" s="39"/>
      <c r="O549" s="39"/>
      <c r="P549" s="33"/>
      <c r="Q549" s="49"/>
      <c r="R549" s="49"/>
      <c r="S549" s="33"/>
      <c r="T549" s="39"/>
      <c r="U549" s="39"/>
      <c r="V549" s="39"/>
      <c r="W549" s="33"/>
      <c r="X549" s="33"/>
      <c r="Y549" s="39"/>
      <c r="Z549" s="33"/>
      <c r="AA549" s="33"/>
      <c r="AB549" s="39">
        <v>699.42655491839434</v>
      </c>
      <c r="AC549" s="33"/>
      <c r="AD549" s="39"/>
      <c r="AE549" s="33"/>
      <c r="AF549" s="60"/>
      <c r="AG549" s="60"/>
    </row>
    <row r="550" spans="1:33" x14ac:dyDescent="0.2">
      <c r="A550" s="38" t="s">
        <v>24247</v>
      </c>
      <c r="B550" s="38">
        <v>2504</v>
      </c>
      <c r="C550" s="51" t="s">
        <v>34075</v>
      </c>
      <c r="D550" s="38" t="s">
        <v>2283</v>
      </c>
      <c r="E550" s="38" t="s">
        <v>2284</v>
      </c>
      <c r="F550" s="51" t="s">
        <v>32762</v>
      </c>
      <c r="G550" s="51" t="s">
        <v>32762</v>
      </c>
      <c r="H550" s="51" t="s">
        <v>35089</v>
      </c>
      <c r="I550" s="5">
        <f>COUNT(K550:AJ550)</f>
        <v>1</v>
      </c>
      <c r="J550" s="30">
        <f>SUM(K550:AK550)</f>
        <v>577.95163584637271</v>
      </c>
      <c r="K550" s="33"/>
      <c r="L550" s="39"/>
      <c r="M550" s="33"/>
      <c r="N550" s="39"/>
      <c r="O550" s="39"/>
      <c r="P550" s="33"/>
      <c r="Q550" s="49"/>
      <c r="R550" s="49"/>
      <c r="S550" s="33"/>
      <c r="T550" s="39"/>
      <c r="U550" s="39"/>
      <c r="V550" s="39"/>
      <c r="W550" s="33"/>
      <c r="X550" s="33"/>
      <c r="Y550" s="39">
        <v>577.95163584637271</v>
      </c>
      <c r="Z550" s="33"/>
      <c r="AA550" s="33"/>
      <c r="AB550" s="39"/>
      <c r="AC550" s="33"/>
      <c r="AD550" s="39"/>
      <c r="AE550" s="33"/>
      <c r="AF550" s="60"/>
      <c r="AG550" s="60"/>
    </row>
    <row r="551" spans="1:33" x14ac:dyDescent="0.2">
      <c r="A551" s="5"/>
      <c r="B551" s="5"/>
      <c r="C551" s="62" t="s">
        <v>37733</v>
      </c>
      <c r="D551" s="62" t="s">
        <v>740</v>
      </c>
      <c r="E551" s="62" t="s">
        <v>741</v>
      </c>
      <c r="F551" s="5"/>
      <c r="G551" s="5"/>
      <c r="H551" s="5"/>
      <c r="I551" s="5"/>
      <c r="J551" s="30"/>
      <c r="K551" s="63"/>
      <c r="L551" s="64"/>
      <c r="M551" s="63"/>
      <c r="N551" s="63"/>
      <c r="O551" s="63"/>
      <c r="P551" s="65"/>
      <c r="Q551" s="66"/>
      <c r="R551" s="66"/>
      <c r="S551" s="65"/>
      <c r="T551" s="65"/>
      <c r="U551" s="65"/>
      <c r="V551" s="65"/>
      <c r="W551" s="65"/>
      <c r="X551" s="65"/>
      <c r="Y551" s="65"/>
      <c r="Z551" s="65"/>
      <c r="AA551" s="65"/>
      <c r="AB551" s="65"/>
      <c r="AC551" s="67"/>
      <c r="AD551" s="65"/>
      <c r="AE551" s="63"/>
      <c r="AF551" s="63"/>
      <c r="AG551" s="63"/>
    </row>
    <row r="552" spans="1:33" x14ac:dyDescent="0.2">
      <c r="A552" s="38" t="s">
        <v>30469</v>
      </c>
      <c r="B552" s="38">
        <v>1647</v>
      </c>
      <c r="C552" s="51" t="s">
        <v>33345</v>
      </c>
      <c r="D552" s="38" t="s">
        <v>6237</v>
      </c>
      <c r="E552" s="38" t="s">
        <v>29837</v>
      </c>
      <c r="F552" s="51" t="s">
        <v>32762</v>
      </c>
      <c r="G552" s="51" t="s">
        <v>32762</v>
      </c>
      <c r="H552" s="5"/>
      <c r="I552" s="5">
        <f>COUNT(K552:AJ552)</f>
        <v>1</v>
      </c>
      <c r="J552" s="30">
        <f>SUM(K552:AK552)</f>
        <v>662.44520214320505</v>
      </c>
      <c r="K552" s="33"/>
      <c r="L552" s="39"/>
      <c r="M552" s="33"/>
      <c r="N552" s="39"/>
      <c r="O552" s="39"/>
      <c r="P552" s="33"/>
      <c r="Q552" s="49"/>
      <c r="R552" s="49"/>
      <c r="S552" s="33"/>
      <c r="T552" s="39"/>
      <c r="U552" s="39"/>
      <c r="V552" s="39"/>
      <c r="W552" s="33"/>
      <c r="X552" s="33"/>
      <c r="Y552" s="39"/>
      <c r="Z552" s="33"/>
      <c r="AA552" s="33"/>
      <c r="AB552" s="39"/>
      <c r="AC552" s="33">
        <v>662.44520214320505</v>
      </c>
      <c r="AD552" s="39"/>
      <c r="AE552" s="33"/>
      <c r="AF552" s="60"/>
      <c r="AG552" s="60"/>
    </row>
    <row r="553" spans="1:33" x14ac:dyDescent="0.2">
      <c r="C553" s="62" t="s">
        <v>37734</v>
      </c>
      <c r="D553" s="62" t="s">
        <v>540</v>
      </c>
      <c r="E553" s="62" t="s">
        <v>29830</v>
      </c>
    </row>
    <row r="554" spans="1:33" x14ac:dyDescent="0.2">
      <c r="A554" s="57" t="s">
        <v>32767</v>
      </c>
      <c r="B554" s="38">
        <v>2972</v>
      </c>
      <c r="C554" s="51" t="s">
        <v>34414</v>
      </c>
      <c r="D554" s="55" t="s">
        <v>181</v>
      </c>
      <c r="E554" s="55" t="s">
        <v>2277</v>
      </c>
      <c r="F554" s="55" t="s">
        <v>6214</v>
      </c>
      <c r="G554" s="51" t="s">
        <v>32762</v>
      </c>
      <c r="H554" s="53"/>
      <c r="I554" s="53">
        <f t="shared" ref="I554:I561" si="8">COUNT(K554:AJ554)</f>
        <v>1</v>
      </c>
      <c r="J554" s="54">
        <f t="shared" ref="J554:J561" si="9">SUM(K554:AK554)</f>
        <v>550.26264860381536</v>
      </c>
      <c r="K554" s="33"/>
      <c r="L554" s="39"/>
      <c r="M554" s="33"/>
      <c r="N554" s="39"/>
      <c r="O554" s="39"/>
      <c r="P554" s="33"/>
      <c r="Q554" s="49"/>
      <c r="R554" s="49">
        <v>550.26264860381536</v>
      </c>
      <c r="S554" s="33"/>
      <c r="T554" s="39"/>
      <c r="U554" s="39"/>
      <c r="V554" s="39"/>
      <c r="W554" s="33"/>
      <c r="X554" s="33"/>
      <c r="Y554" s="39"/>
      <c r="Z554" s="33"/>
      <c r="AA554" s="33"/>
      <c r="AB554" s="39"/>
      <c r="AC554" s="33"/>
      <c r="AD554" s="39"/>
      <c r="AE554" s="33"/>
      <c r="AF554" s="60"/>
      <c r="AG554" s="60"/>
    </row>
    <row r="555" spans="1:33" x14ac:dyDescent="0.2">
      <c r="A555" s="52" t="s">
        <v>32767</v>
      </c>
      <c r="B555" s="38">
        <v>1849</v>
      </c>
      <c r="C555" s="51" t="s">
        <v>33527</v>
      </c>
      <c r="D555" s="55" t="s">
        <v>68</v>
      </c>
      <c r="E555" s="55" t="s">
        <v>69</v>
      </c>
      <c r="F555" s="55" t="s">
        <v>2547</v>
      </c>
      <c r="G555" s="51" t="s">
        <v>32762</v>
      </c>
      <c r="H555" s="53"/>
      <c r="I555" s="53">
        <f t="shared" si="8"/>
        <v>1</v>
      </c>
      <c r="J555" s="54">
        <f t="shared" si="9"/>
        <v>637.60338405202344</v>
      </c>
      <c r="K555" s="33"/>
      <c r="L555" s="39"/>
      <c r="M555" s="33"/>
      <c r="N555" s="39"/>
      <c r="O555" s="39"/>
      <c r="P555" s="33"/>
      <c r="Q555" s="49">
        <v>637.60338405202344</v>
      </c>
      <c r="R555" s="49"/>
      <c r="S555" s="33"/>
      <c r="T555" s="39"/>
      <c r="U555" s="39"/>
      <c r="V555" s="39"/>
      <c r="W555" s="33"/>
      <c r="X555" s="33"/>
      <c r="Y555" s="39"/>
      <c r="Z555" s="33"/>
      <c r="AA555" s="33"/>
      <c r="AB555" s="39"/>
      <c r="AC555" s="33"/>
      <c r="AD555" s="39"/>
      <c r="AE555" s="33"/>
      <c r="AF555" s="60"/>
      <c r="AG555" s="60"/>
    </row>
    <row r="556" spans="1:33" x14ac:dyDescent="0.2">
      <c r="A556" s="57" t="s">
        <v>32767</v>
      </c>
      <c r="B556" s="38">
        <v>1903</v>
      </c>
      <c r="C556" s="51" t="s">
        <v>33572</v>
      </c>
      <c r="D556" s="55" t="s">
        <v>615</v>
      </c>
      <c r="E556" s="55" t="s">
        <v>37744</v>
      </c>
      <c r="F556" s="55" t="s">
        <v>2564</v>
      </c>
      <c r="G556" s="51" t="s">
        <v>32762</v>
      </c>
      <c r="H556" s="53"/>
      <c r="I556" s="53">
        <f t="shared" si="8"/>
        <v>1</v>
      </c>
      <c r="J556" s="54">
        <f t="shared" si="9"/>
        <v>632.80554495739534</v>
      </c>
      <c r="K556" s="33"/>
      <c r="L556" s="39"/>
      <c r="M556" s="33"/>
      <c r="N556" s="39"/>
      <c r="O556" s="39"/>
      <c r="P556" s="33"/>
      <c r="Q556" s="49"/>
      <c r="R556" s="49">
        <v>632.80554495739534</v>
      </c>
      <c r="S556" s="33"/>
      <c r="T556" s="39"/>
      <c r="U556" s="39"/>
      <c r="V556" s="39"/>
      <c r="W556" s="33"/>
      <c r="X556" s="33"/>
      <c r="Y556" s="39"/>
      <c r="Z556" s="33"/>
      <c r="AA556" s="33"/>
      <c r="AB556" s="39"/>
      <c r="AC556" s="33"/>
      <c r="AD556" s="39"/>
      <c r="AE556" s="33"/>
      <c r="AF556" s="60"/>
      <c r="AG556" s="60"/>
    </row>
    <row r="557" spans="1:33" x14ac:dyDescent="0.2">
      <c r="A557" s="38" t="s">
        <v>31419</v>
      </c>
      <c r="B557" s="38">
        <v>2995</v>
      </c>
      <c r="C557" s="51" t="s">
        <v>34426</v>
      </c>
      <c r="D557" s="38" t="s">
        <v>5663</v>
      </c>
      <c r="E557" s="38" t="s">
        <v>31035</v>
      </c>
      <c r="F557" s="51" t="s">
        <v>32762</v>
      </c>
      <c r="G557" s="51" t="s">
        <v>32762</v>
      </c>
      <c r="H557" s="10" t="s">
        <v>35714</v>
      </c>
      <c r="I557" s="5">
        <f t="shared" si="8"/>
        <v>1</v>
      </c>
      <c r="J557" s="30">
        <f t="shared" si="9"/>
        <v>547.13087471708161</v>
      </c>
      <c r="K557" s="33"/>
      <c r="L557" s="39"/>
      <c r="M557" s="33"/>
      <c r="N557" s="39"/>
      <c r="O557" s="39"/>
      <c r="P557" s="33"/>
      <c r="Q557" s="49"/>
      <c r="R557" s="49"/>
      <c r="S557" s="33"/>
      <c r="T557" s="39"/>
      <c r="U557" s="39"/>
      <c r="V557" s="39"/>
      <c r="W557" s="33"/>
      <c r="X557" s="33"/>
      <c r="Y557" s="39"/>
      <c r="Z557" s="33"/>
      <c r="AA557" s="33"/>
      <c r="AB557" s="39"/>
      <c r="AC557" s="33"/>
      <c r="AD557" s="39">
        <v>547.13087471708161</v>
      </c>
      <c r="AE557" s="33"/>
      <c r="AF557" s="60"/>
      <c r="AG557" s="60"/>
    </row>
    <row r="558" spans="1:33" x14ac:dyDescent="0.2">
      <c r="A558" s="46" t="s">
        <v>28863</v>
      </c>
      <c r="B558" s="46">
        <v>3562</v>
      </c>
      <c r="C558" s="46" t="s">
        <v>36588</v>
      </c>
      <c r="D558" s="46" t="s">
        <v>11647</v>
      </c>
      <c r="E558" s="46" t="s">
        <v>8286</v>
      </c>
      <c r="F558" s="46" t="s">
        <v>6399</v>
      </c>
      <c r="G558" s="46" t="s">
        <v>1014</v>
      </c>
      <c r="H558" s="3" t="s">
        <v>35714</v>
      </c>
      <c r="I558" s="3">
        <f t="shared" si="8"/>
        <v>1</v>
      </c>
      <c r="J558" s="47">
        <f t="shared" si="9"/>
        <v>507.05696525017828</v>
      </c>
      <c r="K558" s="33"/>
      <c r="L558" s="39"/>
      <c r="M558" s="33"/>
      <c r="N558" s="39"/>
      <c r="O558" s="39"/>
      <c r="P558" s="33"/>
      <c r="Q558" s="49"/>
      <c r="R558" s="49">
        <v>507.05696525017828</v>
      </c>
      <c r="S558" s="33"/>
      <c r="T558" s="39"/>
      <c r="U558" s="39"/>
      <c r="V558" s="39"/>
      <c r="W558" s="33"/>
      <c r="X558" s="33"/>
      <c r="Y558" s="39"/>
      <c r="Z558" s="33"/>
      <c r="AA558" s="33"/>
      <c r="AB558" s="39"/>
      <c r="AC558" s="33"/>
      <c r="AD558" s="39"/>
      <c r="AE558" s="33"/>
      <c r="AF558" s="60"/>
      <c r="AG558" s="60"/>
    </row>
    <row r="559" spans="1:33" s="5" customFormat="1" x14ac:dyDescent="0.2">
      <c r="A559" s="46" t="s">
        <v>29276</v>
      </c>
      <c r="B559" s="46">
        <v>3892</v>
      </c>
      <c r="C559" s="46" t="s">
        <v>32823</v>
      </c>
      <c r="D559" s="46" t="s">
        <v>12467</v>
      </c>
      <c r="E559" s="46" t="s">
        <v>12468</v>
      </c>
      <c r="F559" s="46" t="s">
        <v>6399</v>
      </c>
      <c r="G559" s="46" t="s">
        <v>1014</v>
      </c>
      <c r="H559" s="3" t="s">
        <v>35714</v>
      </c>
      <c r="I559" s="3">
        <f t="shared" si="8"/>
        <v>1</v>
      </c>
      <c r="J559" s="47">
        <f t="shared" si="9"/>
        <v>481.90699870461611</v>
      </c>
      <c r="K559" s="33"/>
      <c r="L559" s="39"/>
      <c r="M559" s="33"/>
      <c r="N559" s="39"/>
      <c r="O559" s="39"/>
      <c r="P559" s="33"/>
      <c r="Q559" s="49"/>
      <c r="R559" s="49">
        <v>481.90699870461611</v>
      </c>
      <c r="S559" s="33"/>
      <c r="T559" s="39"/>
      <c r="U559" s="39"/>
      <c r="V559" s="39"/>
      <c r="W559" s="33"/>
      <c r="X559" s="33"/>
      <c r="Y559" s="39"/>
      <c r="Z559" s="33"/>
      <c r="AA559" s="33"/>
      <c r="AB559" s="39"/>
      <c r="AC559" s="33"/>
      <c r="AD559" s="39"/>
      <c r="AE559" s="33"/>
      <c r="AF559" s="60"/>
      <c r="AG559" s="60"/>
    </row>
    <row r="560" spans="1:33" x14ac:dyDescent="0.2">
      <c r="A560" s="38" t="s">
        <v>26534</v>
      </c>
      <c r="B560" s="38">
        <v>1636</v>
      </c>
      <c r="C560" s="51" t="s">
        <v>33334</v>
      </c>
      <c r="D560" s="38" t="s">
        <v>629</v>
      </c>
      <c r="E560" s="38" t="s">
        <v>7153</v>
      </c>
      <c r="F560" s="51" t="s">
        <v>2564</v>
      </c>
      <c r="G560" s="51" t="s">
        <v>32762</v>
      </c>
      <c r="H560" s="10" t="s">
        <v>35714</v>
      </c>
      <c r="I560" s="5">
        <f t="shared" si="8"/>
        <v>1</v>
      </c>
      <c r="J560" s="30">
        <f t="shared" si="9"/>
        <v>662.30741073508375</v>
      </c>
      <c r="K560" s="33"/>
      <c r="L560" s="39"/>
      <c r="M560" s="33"/>
      <c r="N560" s="39"/>
      <c r="O560" s="39"/>
      <c r="P560" s="33"/>
      <c r="Q560" s="49"/>
      <c r="R560" s="49">
        <v>662.30741073508375</v>
      </c>
      <c r="S560" s="33"/>
      <c r="T560" s="39"/>
      <c r="U560" s="39"/>
      <c r="V560" s="39"/>
      <c r="W560" s="33"/>
      <c r="X560" s="33"/>
      <c r="Y560" s="39"/>
      <c r="Z560" s="33"/>
      <c r="AA560" s="33"/>
      <c r="AB560" s="39"/>
      <c r="AC560" s="33"/>
      <c r="AD560" s="39"/>
      <c r="AE560" s="33"/>
      <c r="AF560" s="60"/>
      <c r="AG560" s="60"/>
    </row>
    <row r="561" spans="1:33" x14ac:dyDescent="0.2">
      <c r="A561" s="38" t="s">
        <v>22113</v>
      </c>
      <c r="B561" s="38">
        <v>1508</v>
      </c>
      <c r="C561" s="51" t="s">
        <v>33213</v>
      </c>
      <c r="D561" s="38" t="s">
        <v>14497</v>
      </c>
      <c r="E561" s="45" t="s">
        <v>5664</v>
      </c>
      <c r="F561" s="51" t="s">
        <v>32762</v>
      </c>
      <c r="G561" s="51" t="s">
        <v>32762</v>
      </c>
      <c r="H561" s="10" t="s">
        <v>35714</v>
      </c>
      <c r="I561" s="5">
        <f t="shared" si="8"/>
        <v>1</v>
      </c>
      <c r="J561" s="30">
        <f t="shared" si="9"/>
        <v>688.203844841315</v>
      </c>
      <c r="K561" s="33"/>
      <c r="L561" s="39"/>
      <c r="M561" s="33"/>
      <c r="N561" s="39">
        <v>688.203844841315</v>
      </c>
      <c r="O561" s="39"/>
      <c r="P561" s="33"/>
      <c r="Q561" s="49"/>
      <c r="R561" s="49"/>
      <c r="S561" s="33"/>
      <c r="T561" s="39"/>
      <c r="U561" s="39"/>
      <c r="V561" s="39"/>
      <c r="W561" s="33"/>
      <c r="X561" s="33"/>
      <c r="Y561" s="39"/>
      <c r="Z561" s="33"/>
      <c r="AA561" s="33"/>
      <c r="AB561" s="39"/>
      <c r="AC561" s="33"/>
      <c r="AD561" s="39"/>
      <c r="AE561" s="33"/>
      <c r="AF561" s="60"/>
      <c r="AG561" s="60"/>
    </row>
    <row r="562" spans="1:33" x14ac:dyDescent="0.2">
      <c r="E562" s="44" t="s">
        <v>625</v>
      </c>
    </row>
    <row r="563" spans="1:33" x14ac:dyDescent="0.2">
      <c r="E563" s="44" t="s">
        <v>2447</v>
      </c>
    </row>
  </sheetData>
  <autoFilter ref="A1:D21">
    <sortState ref="A2:K909">
      <sortCondition ref="C1:C41"/>
    </sortState>
  </autoFilter>
  <sortState ref="A471:AF509">
    <sortCondition ref="H471"/>
  </sortState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8"/>
  <sheetViews>
    <sheetView topLeftCell="A24" workbookViewId="0">
      <selection activeCell="G38" sqref="A1:G38"/>
    </sheetView>
  </sheetViews>
  <sheetFormatPr defaultRowHeight="12.75" x14ac:dyDescent="0.2"/>
  <sheetData>
    <row r="1" spans="1:7" x14ac:dyDescent="0.2">
      <c r="A1" s="44" t="s">
        <v>35081</v>
      </c>
      <c r="B1" s="44" t="s">
        <v>35080</v>
      </c>
      <c r="C1" s="5" t="s">
        <v>13605</v>
      </c>
      <c r="D1" s="5" t="s">
        <v>13606</v>
      </c>
      <c r="E1" s="10" t="s">
        <v>227</v>
      </c>
      <c r="F1" s="10" t="s">
        <v>31802</v>
      </c>
      <c r="G1" s="29" t="s">
        <v>22013</v>
      </c>
    </row>
    <row r="2" spans="1:7" x14ac:dyDescent="0.2">
      <c r="A2" s="38">
        <v>1</v>
      </c>
      <c r="B2" s="51" t="s">
        <v>36716</v>
      </c>
      <c r="C2" s="38" t="s">
        <v>4</v>
      </c>
      <c r="D2" s="38" t="s">
        <v>5</v>
      </c>
      <c r="E2" s="5" t="s">
        <v>29801</v>
      </c>
      <c r="F2" s="5">
        <v>14</v>
      </c>
      <c r="G2" s="30">
        <v>10410.817441554431</v>
      </c>
    </row>
    <row r="3" spans="1:7" x14ac:dyDescent="0.2">
      <c r="A3" s="38">
        <v>2</v>
      </c>
      <c r="B3" s="51" t="s">
        <v>36717</v>
      </c>
      <c r="C3" s="38" t="s">
        <v>0</v>
      </c>
      <c r="D3" s="38" t="s">
        <v>1</v>
      </c>
      <c r="E3" s="5" t="s">
        <v>29801</v>
      </c>
      <c r="F3" s="5">
        <v>12</v>
      </c>
      <c r="G3" s="30">
        <v>10048.385431139601</v>
      </c>
    </row>
    <row r="4" spans="1:7" x14ac:dyDescent="0.2">
      <c r="A4" s="38">
        <v>3</v>
      </c>
      <c r="B4" s="51" t="s">
        <v>36718</v>
      </c>
      <c r="C4" s="38" t="s">
        <v>0</v>
      </c>
      <c r="D4" s="38" t="s">
        <v>346</v>
      </c>
      <c r="E4" s="5"/>
      <c r="F4" s="5">
        <v>10</v>
      </c>
      <c r="G4" s="30">
        <v>9719.2608052111518</v>
      </c>
    </row>
    <row r="5" spans="1:7" x14ac:dyDescent="0.2">
      <c r="A5" s="38">
        <v>4</v>
      </c>
      <c r="B5" s="51" t="s">
        <v>36719</v>
      </c>
      <c r="C5" s="38" t="s">
        <v>14</v>
      </c>
      <c r="D5" s="38" t="s">
        <v>48</v>
      </c>
      <c r="E5" s="5" t="s">
        <v>29801</v>
      </c>
      <c r="F5" s="5">
        <v>12</v>
      </c>
      <c r="G5" s="30">
        <v>9026.4278197292333</v>
      </c>
    </row>
    <row r="6" spans="1:7" x14ac:dyDescent="0.2">
      <c r="A6" s="38">
        <v>5</v>
      </c>
      <c r="B6" s="51" t="s">
        <v>36720</v>
      </c>
      <c r="C6" s="38" t="s">
        <v>22</v>
      </c>
      <c r="D6" s="38" t="s">
        <v>23</v>
      </c>
      <c r="E6" s="5" t="s">
        <v>29801</v>
      </c>
      <c r="F6" s="5">
        <v>13</v>
      </c>
      <c r="G6" s="30">
        <v>8866.6202545900087</v>
      </c>
    </row>
    <row r="7" spans="1:7" x14ac:dyDescent="0.2">
      <c r="A7" s="38">
        <v>6</v>
      </c>
      <c r="B7" s="51" t="s">
        <v>36721</v>
      </c>
      <c r="C7" s="38" t="s">
        <v>184</v>
      </c>
      <c r="D7" s="38" t="s">
        <v>185</v>
      </c>
      <c r="E7" s="5" t="s">
        <v>29801</v>
      </c>
      <c r="F7" s="5">
        <v>13</v>
      </c>
      <c r="G7" s="30">
        <v>8843.8749945856198</v>
      </c>
    </row>
    <row r="8" spans="1:7" x14ac:dyDescent="0.2">
      <c r="A8" s="38">
        <v>7</v>
      </c>
      <c r="B8" s="51" t="s">
        <v>36722</v>
      </c>
      <c r="C8" s="38" t="s">
        <v>24</v>
      </c>
      <c r="D8" s="38" t="s">
        <v>25</v>
      </c>
      <c r="E8" s="5" t="s">
        <v>29801</v>
      </c>
      <c r="F8" s="5">
        <v>14</v>
      </c>
      <c r="G8" s="30">
        <v>8606.6110091464798</v>
      </c>
    </row>
    <row r="9" spans="1:7" x14ac:dyDescent="0.2">
      <c r="A9" s="38">
        <v>8</v>
      </c>
      <c r="B9" s="51" t="s">
        <v>36723</v>
      </c>
      <c r="C9" s="38" t="s">
        <v>14</v>
      </c>
      <c r="D9" s="38" t="s">
        <v>15</v>
      </c>
      <c r="E9" s="5" t="s">
        <v>29801</v>
      </c>
      <c r="F9" s="5">
        <v>12</v>
      </c>
      <c r="G9" s="30">
        <v>8579.2256878220978</v>
      </c>
    </row>
    <row r="10" spans="1:7" x14ac:dyDescent="0.2">
      <c r="A10" s="38">
        <v>9</v>
      </c>
      <c r="B10" s="51" t="s">
        <v>36724</v>
      </c>
      <c r="C10" s="38" t="s">
        <v>49</v>
      </c>
      <c r="D10" s="38" t="s">
        <v>50</v>
      </c>
      <c r="E10" s="5" t="s">
        <v>29801</v>
      </c>
      <c r="F10" s="5">
        <v>10</v>
      </c>
      <c r="G10" s="30">
        <v>8373.1184510673265</v>
      </c>
    </row>
    <row r="11" spans="1:7" x14ac:dyDescent="0.2">
      <c r="A11" s="38">
        <v>10</v>
      </c>
      <c r="B11" s="51" t="s">
        <v>36725</v>
      </c>
      <c r="C11" s="38" t="s">
        <v>0</v>
      </c>
      <c r="D11" s="38" t="s">
        <v>354</v>
      </c>
      <c r="E11" s="5" t="s">
        <v>29801</v>
      </c>
      <c r="F11" s="5">
        <v>9</v>
      </c>
      <c r="G11" s="30">
        <v>8339.0460142135726</v>
      </c>
    </row>
    <row r="12" spans="1:7" x14ac:dyDescent="0.2">
      <c r="A12" s="46">
        <v>11</v>
      </c>
      <c r="B12" s="46" t="s">
        <v>35718</v>
      </c>
      <c r="C12" s="46" t="s">
        <v>41</v>
      </c>
      <c r="D12" s="46" t="s">
        <v>42</v>
      </c>
      <c r="E12" s="3" t="s">
        <v>29801</v>
      </c>
      <c r="F12" s="3">
        <v>14</v>
      </c>
      <c r="G12" s="47">
        <v>8047.4275543643835</v>
      </c>
    </row>
    <row r="13" spans="1:7" x14ac:dyDescent="0.2">
      <c r="A13" s="38">
        <v>12</v>
      </c>
      <c r="B13" s="51" t="s">
        <v>36726</v>
      </c>
      <c r="C13" s="53" t="s">
        <v>68</v>
      </c>
      <c r="D13" s="53" t="s">
        <v>69</v>
      </c>
      <c r="E13" s="53" t="s">
        <v>29801</v>
      </c>
      <c r="F13" s="53">
        <v>11</v>
      </c>
      <c r="G13" s="54">
        <v>7840.816536160225</v>
      </c>
    </row>
    <row r="14" spans="1:7" x14ac:dyDescent="0.2">
      <c r="A14" s="46">
        <v>13</v>
      </c>
      <c r="B14" s="46" t="s">
        <v>35719</v>
      </c>
      <c r="C14" s="46" t="s">
        <v>439</v>
      </c>
      <c r="D14" s="46" t="s">
        <v>440</v>
      </c>
      <c r="E14" s="3" t="s">
        <v>29801</v>
      </c>
      <c r="F14" s="3">
        <v>10</v>
      </c>
      <c r="G14" s="47">
        <v>7678.0327876335614</v>
      </c>
    </row>
    <row r="15" spans="1:7" x14ac:dyDescent="0.2">
      <c r="A15" s="38">
        <v>14</v>
      </c>
      <c r="B15" s="51" t="s">
        <v>36727</v>
      </c>
      <c r="C15" s="38" t="s">
        <v>351</v>
      </c>
      <c r="D15" s="38" t="s">
        <v>352</v>
      </c>
      <c r="E15" s="5"/>
      <c r="F15" s="5">
        <v>8</v>
      </c>
      <c r="G15" s="30">
        <v>7647.7785501471089</v>
      </c>
    </row>
    <row r="16" spans="1:7" x14ac:dyDescent="0.2">
      <c r="A16" s="38">
        <v>15</v>
      </c>
      <c r="B16" s="51" t="s">
        <v>36728</v>
      </c>
      <c r="C16" s="38" t="s">
        <v>181</v>
      </c>
      <c r="D16" s="38" t="s">
        <v>182</v>
      </c>
      <c r="E16" s="5" t="s">
        <v>29801</v>
      </c>
      <c r="F16" s="5">
        <v>10</v>
      </c>
      <c r="G16" s="30">
        <v>7539.2388164616168</v>
      </c>
    </row>
    <row r="17" spans="1:7" x14ac:dyDescent="0.2">
      <c r="A17" s="38">
        <v>16</v>
      </c>
      <c r="B17" s="51" t="s">
        <v>36729</v>
      </c>
      <c r="C17" s="38" t="s">
        <v>28</v>
      </c>
      <c r="D17" s="38" t="s">
        <v>29</v>
      </c>
      <c r="E17" s="5" t="s">
        <v>29801</v>
      </c>
      <c r="F17" s="5">
        <v>12</v>
      </c>
      <c r="G17" s="30">
        <v>7200.3982143240564</v>
      </c>
    </row>
    <row r="18" spans="1:7" x14ac:dyDescent="0.2">
      <c r="A18" s="38">
        <v>17</v>
      </c>
      <c r="B18" s="51" t="s">
        <v>36730</v>
      </c>
      <c r="C18" s="38" t="s">
        <v>100</v>
      </c>
      <c r="D18" s="38" t="s">
        <v>511</v>
      </c>
      <c r="E18" s="5"/>
      <c r="F18" s="5">
        <v>11</v>
      </c>
      <c r="G18" s="30">
        <v>7175.6461078784378</v>
      </c>
    </row>
    <row r="19" spans="1:7" x14ac:dyDescent="0.2">
      <c r="A19" s="46">
        <v>18</v>
      </c>
      <c r="B19" s="46" t="s">
        <v>35720</v>
      </c>
      <c r="C19" s="46" t="s">
        <v>120</v>
      </c>
      <c r="D19" s="46" t="s">
        <v>121</v>
      </c>
      <c r="E19" s="3" t="s">
        <v>29801</v>
      </c>
      <c r="F19" s="3">
        <v>11</v>
      </c>
      <c r="G19" s="47">
        <v>7124.6476721791614</v>
      </c>
    </row>
    <row r="20" spans="1:7" x14ac:dyDescent="0.2">
      <c r="A20" s="38">
        <v>19</v>
      </c>
      <c r="B20" s="51" t="s">
        <v>36731</v>
      </c>
      <c r="C20" s="38" t="s">
        <v>68</v>
      </c>
      <c r="D20" s="38" t="s">
        <v>81</v>
      </c>
      <c r="E20" s="5"/>
      <c r="F20" s="5">
        <v>10</v>
      </c>
      <c r="G20" s="30">
        <v>7122.7172686051344</v>
      </c>
    </row>
    <row r="21" spans="1:7" x14ac:dyDescent="0.2">
      <c r="A21" s="38">
        <v>20</v>
      </c>
      <c r="B21" s="51" t="s">
        <v>36732</v>
      </c>
      <c r="C21" s="38" t="s">
        <v>35</v>
      </c>
      <c r="D21" s="38" t="s">
        <v>36</v>
      </c>
      <c r="E21" s="5" t="s">
        <v>29801</v>
      </c>
      <c r="F21" s="5">
        <v>11</v>
      </c>
      <c r="G21" s="30">
        <v>7043.6456984620108</v>
      </c>
    </row>
    <row r="22" spans="1:7" x14ac:dyDescent="0.2">
      <c r="A22" s="38">
        <v>21</v>
      </c>
      <c r="B22" s="51" t="s">
        <v>36733</v>
      </c>
      <c r="C22" s="38" t="s">
        <v>39</v>
      </c>
      <c r="D22" s="38" t="s">
        <v>57</v>
      </c>
      <c r="E22" s="5" t="s">
        <v>29801</v>
      </c>
      <c r="F22" s="5">
        <v>8</v>
      </c>
      <c r="G22" s="30">
        <v>6995.6284653823595</v>
      </c>
    </row>
    <row r="23" spans="1:7" x14ac:dyDescent="0.2">
      <c r="A23" s="46">
        <v>22</v>
      </c>
      <c r="B23" s="46" t="s">
        <v>35721</v>
      </c>
      <c r="C23" s="46" t="s">
        <v>1264</v>
      </c>
      <c r="D23" s="46" t="s">
        <v>1265</v>
      </c>
      <c r="E23" s="3"/>
      <c r="F23" s="3">
        <v>10</v>
      </c>
      <c r="G23" s="47">
        <v>6964.067705604717</v>
      </c>
    </row>
    <row r="24" spans="1:7" x14ac:dyDescent="0.2">
      <c r="A24" s="38">
        <v>23</v>
      </c>
      <c r="B24" s="51" t="s">
        <v>36734</v>
      </c>
      <c r="C24" s="38" t="s">
        <v>392</v>
      </c>
      <c r="D24" s="38" t="s">
        <v>715</v>
      </c>
      <c r="E24" s="5"/>
      <c r="F24" s="5">
        <v>10</v>
      </c>
      <c r="G24" s="30">
        <v>6926.5466407987515</v>
      </c>
    </row>
    <row r="25" spans="1:7" x14ac:dyDescent="0.2">
      <c r="A25" s="38">
        <v>24</v>
      </c>
      <c r="B25" s="51" t="s">
        <v>36735</v>
      </c>
      <c r="C25" s="38" t="s">
        <v>66</v>
      </c>
      <c r="D25" s="38" t="s">
        <v>67</v>
      </c>
      <c r="E25" s="5"/>
      <c r="F25" s="5">
        <v>9</v>
      </c>
      <c r="G25" s="30">
        <v>6850.5132653052096</v>
      </c>
    </row>
    <row r="26" spans="1:7" x14ac:dyDescent="0.2">
      <c r="A26" s="46">
        <v>25</v>
      </c>
      <c r="B26" s="46" t="s">
        <v>35722</v>
      </c>
      <c r="C26" s="46" t="s">
        <v>10</v>
      </c>
      <c r="D26" s="46" t="s">
        <v>11</v>
      </c>
      <c r="E26" s="3" t="s">
        <v>29801</v>
      </c>
      <c r="F26" s="3">
        <v>11</v>
      </c>
      <c r="G26" s="47">
        <v>6821.3169631352639</v>
      </c>
    </row>
    <row r="27" spans="1:7" x14ac:dyDescent="0.2">
      <c r="A27" s="38">
        <v>26</v>
      </c>
      <c r="B27" s="51" t="s">
        <v>36736</v>
      </c>
      <c r="C27" s="38" t="s">
        <v>16</v>
      </c>
      <c r="D27" s="38" t="s">
        <v>17</v>
      </c>
      <c r="E27" s="5" t="s">
        <v>29801</v>
      </c>
      <c r="F27" s="5">
        <v>10</v>
      </c>
      <c r="G27" s="30">
        <v>6765.6774902922025</v>
      </c>
    </row>
    <row r="28" spans="1:7" x14ac:dyDescent="0.2">
      <c r="A28" s="38">
        <v>27</v>
      </c>
      <c r="B28" s="51" t="s">
        <v>36737</v>
      </c>
      <c r="C28" s="38" t="s">
        <v>186</v>
      </c>
      <c r="D28" s="38" t="s">
        <v>187</v>
      </c>
      <c r="E28" s="5"/>
      <c r="F28" s="5">
        <v>10</v>
      </c>
      <c r="G28" s="30">
        <v>6671.8937765768342</v>
      </c>
    </row>
    <row r="29" spans="1:7" x14ac:dyDescent="0.2">
      <c r="A29" s="38">
        <v>28</v>
      </c>
      <c r="B29" s="51" t="s">
        <v>36738</v>
      </c>
      <c r="C29" s="38" t="s">
        <v>140</v>
      </c>
      <c r="D29" s="38" t="s">
        <v>464</v>
      </c>
      <c r="E29" s="5"/>
      <c r="F29" s="5">
        <v>9</v>
      </c>
      <c r="G29" s="30">
        <v>6648.1512568200023</v>
      </c>
    </row>
    <row r="30" spans="1:7" x14ac:dyDescent="0.2">
      <c r="A30" s="38">
        <v>29</v>
      </c>
      <c r="B30" s="51" t="s">
        <v>36739</v>
      </c>
      <c r="C30" s="38" t="s">
        <v>472</v>
      </c>
      <c r="D30" s="38" t="s">
        <v>473</v>
      </c>
      <c r="E30" s="5"/>
      <c r="F30" s="5">
        <v>9</v>
      </c>
      <c r="G30" s="30">
        <v>6622.9505605200939</v>
      </c>
    </row>
    <row r="31" spans="1:7" x14ac:dyDescent="0.2">
      <c r="A31" s="38">
        <v>30</v>
      </c>
      <c r="B31" s="51" t="s">
        <v>36740</v>
      </c>
      <c r="C31" s="38" t="s">
        <v>394</v>
      </c>
      <c r="D31" s="38" t="s">
        <v>395</v>
      </c>
      <c r="E31" s="5" t="s">
        <v>29801</v>
      </c>
      <c r="F31" s="5">
        <v>8</v>
      </c>
      <c r="G31" s="30">
        <v>6587.4319308682007</v>
      </c>
    </row>
    <row r="32" spans="1:7" x14ac:dyDescent="0.2">
      <c r="A32" s="38">
        <v>31</v>
      </c>
      <c r="B32" s="51" t="s">
        <v>36741</v>
      </c>
      <c r="C32" s="38" t="s">
        <v>404</v>
      </c>
      <c r="D32" s="38" t="s">
        <v>405</v>
      </c>
      <c r="E32" s="5"/>
      <c r="F32" s="5">
        <v>8</v>
      </c>
      <c r="G32" s="30">
        <v>6355.1189158824782</v>
      </c>
    </row>
    <row r="33" spans="1:7" x14ac:dyDescent="0.2">
      <c r="A33" s="38">
        <v>32</v>
      </c>
      <c r="B33" s="51" t="s">
        <v>36742</v>
      </c>
      <c r="C33" s="38" t="s">
        <v>432</v>
      </c>
      <c r="D33" s="38" t="s">
        <v>433</v>
      </c>
      <c r="E33" s="5" t="s">
        <v>29801</v>
      </c>
      <c r="F33" s="5">
        <v>8</v>
      </c>
      <c r="G33" s="30">
        <v>6248.7063232997198</v>
      </c>
    </row>
    <row r="34" spans="1:7" x14ac:dyDescent="0.2">
      <c r="A34" s="38">
        <v>33</v>
      </c>
      <c r="B34" s="51" t="s">
        <v>36743</v>
      </c>
      <c r="C34" s="38" t="s">
        <v>133</v>
      </c>
      <c r="D34" s="38" t="s">
        <v>1305</v>
      </c>
      <c r="E34" s="5"/>
      <c r="F34" s="5">
        <v>10</v>
      </c>
      <c r="G34" s="30">
        <v>6185.0465690607871</v>
      </c>
    </row>
    <row r="35" spans="1:7" x14ac:dyDescent="0.2">
      <c r="A35" s="46">
        <v>34</v>
      </c>
      <c r="B35" s="46" t="s">
        <v>35723</v>
      </c>
      <c r="C35" s="46" t="s">
        <v>142</v>
      </c>
      <c r="D35" s="46" t="s">
        <v>887</v>
      </c>
      <c r="E35" s="3"/>
      <c r="F35" s="3">
        <v>10</v>
      </c>
      <c r="G35" s="47">
        <v>6175.7370148123946</v>
      </c>
    </row>
    <row r="36" spans="1:7" x14ac:dyDescent="0.2">
      <c r="A36" s="46">
        <v>35</v>
      </c>
      <c r="B36" s="46" t="s">
        <v>35724</v>
      </c>
      <c r="C36" s="46" t="s">
        <v>1465</v>
      </c>
      <c r="D36" s="46" t="s">
        <v>1466</v>
      </c>
      <c r="E36" s="3"/>
      <c r="F36" s="3">
        <v>11</v>
      </c>
      <c r="G36" s="47">
        <v>6148.9827599997589</v>
      </c>
    </row>
    <row r="37" spans="1:7" x14ac:dyDescent="0.2">
      <c r="A37" s="46">
        <v>36</v>
      </c>
      <c r="B37" s="46" t="s">
        <v>35725</v>
      </c>
      <c r="C37" s="46" t="s">
        <v>20</v>
      </c>
      <c r="D37" s="46" t="s">
        <v>21</v>
      </c>
      <c r="E37" s="3" t="s">
        <v>29801</v>
      </c>
      <c r="F37" s="3">
        <v>11</v>
      </c>
      <c r="G37" s="47">
        <v>6088.3409953797254</v>
      </c>
    </row>
    <row r="38" spans="1:7" x14ac:dyDescent="0.2">
      <c r="A38" s="46">
        <v>37</v>
      </c>
      <c r="B38" s="46" t="s">
        <v>35726</v>
      </c>
      <c r="C38" s="46" t="s">
        <v>533</v>
      </c>
      <c r="D38" s="46" t="s">
        <v>534</v>
      </c>
      <c r="E38" s="3"/>
      <c r="F38" s="3">
        <v>9</v>
      </c>
      <c r="G38" s="47">
        <v>6005.1277012844066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30</vt:i4>
      </vt:variant>
      <vt:variant>
        <vt:lpstr>Named Ranges</vt:lpstr>
      </vt:variant>
      <vt:variant>
        <vt:i4>1</vt:i4>
      </vt:variant>
    </vt:vector>
  </HeadingPairs>
  <TitlesOfParts>
    <vt:vector size="31" baseType="lpstr">
      <vt:lpstr>Rīga Valmiera 107</vt:lpstr>
      <vt:lpstr>Rezekne 21.1</vt:lpstr>
      <vt:lpstr>LSC Mežaparks 21.1</vt:lpstr>
      <vt:lpstr>Garkalne L 27</vt:lpstr>
      <vt:lpstr>Garkalne SB 20.5</vt:lpstr>
      <vt:lpstr>Biķernieki 21.1</vt:lpstr>
      <vt:lpstr>Aizkraukle 21.1</vt:lpstr>
      <vt:lpstr>LRM42</vt:lpstr>
      <vt:lpstr>LRM21</vt:lpstr>
      <vt:lpstr>LRM42LV</vt:lpstr>
      <vt:lpstr>LRM21LV</vt:lpstr>
      <vt:lpstr>Abavas L 32</vt:lpstr>
      <vt:lpstr>Abavas SB 22</vt:lpstr>
      <vt:lpstr>Salaspils 21.1</vt:lpstr>
      <vt:lpstr>Zilonis 54</vt:lpstr>
      <vt:lpstr>Zilonis 27</vt:lpstr>
      <vt:lpstr>Ventspils 21.1</vt:lpstr>
      <vt:lpstr>Višķi 100</vt:lpstr>
      <vt:lpstr>Višķi 50</vt:lpstr>
      <vt:lpstr>Zebrus SBL 33</vt:lpstr>
      <vt:lpstr>Zebrus SBB</vt:lpstr>
      <vt:lpstr>Jelgava 21.1</vt:lpstr>
      <vt:lpstr>Liepāja 21.1</vt:lpstr>
      <vt:lpstr>Talsu SBL</vt:lpstr>
      <vt:lpstr>Talsu SBB 19</vt:lpstr>
      <vt:lpstr>Cēsis 80k</vt:lpstr>
      <vt:lpstr>Cēsis 30k</vt:lpstr>
      <vt:lpstr>Kopaina</vt:lpstr>
      <vt:lpstr>VSK</vt:lpstr>
      <vt:lpstr>Sheet1</vt:lpstr>
      <vt:lpstr>VSK!_FilterDatabase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Ainars</dc:creator>
  <cp:lastModifiedBy>Ainars Zēbergs</cp:lastModifiedBy>
  <dcterms:created xsi:type="dcterms:W3CDTF">2015-07-10T09:15:23Z</dcterms:created>
  <dcterms:modified xsi:type="dcterms:W3CDTF">2015-08-13T12:41:00Z</dcterms:modified>
</cp:coreProperties>
</file>